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lockWindows="1"/>
  <bookViews>
    <workbookView xWindow="-195" yWindow="-195" windowWidth="20880" windowHeight="11310" tabRatio="500"/>
  </bookViews>
  <sheets>
    <sheet name="ORÇAMENTO" sheetId="1" r:id="rId1"/>
    <sheet name="COTAÇÕES" sheetId="10" r:id="rId2"/>
    <sheet name="SINAPI COMPOSIÇÕES" sheetId="3" r:id="rId3"/>
    <sheet name="SINAPI INSUMOS" sheetId="4" r:id="rId4"/>
    <sheet name="SETOP RODOVIÁRIAS" sheetId="5" r:id="rId5"/>
    <sheet name="SETOP EDIFICAÇÕES" sheetId="6" r:id="rId6"/>
    <sheet name="Planilha1" sheetId="9" r:id="rId7"/>
    <sheet name="QUADRO GERAL" sheetId="7" r:id="rId8"/>
  </sheets>
  <externalReferences>
    <externalReference r:id="rId9"/>
  </externalReferences>
  <definedNames>
    <definedName name="_xlnm.Print_Area" localSheetId="1">COTAÇÕES!$A$1:$L$9</definedName>
    <definedName name="_xlnm.Print_Area" localSheetId="0">ORÇAMENTO!$A$1:$M$45</definedName>
    <definedName name="Print_Area_0" localSheetId="0">ORÇAMENTO!$A$1:$L$36</definedName>
    <definedName name="Print_Area_0_0" localSheetId="0">ORÇAMENTO!$A$1:$L$36</definedName>
    <definedName name="Print_Area_0_0_0" localSheetId="0">ORÇAMENTO!$A$1:$L$36</definedName>
    <definedName name="Print_Area_0_0_0_0" localSheetId="0">ORÇAMENTO!$A$1:$L$36</definedName>
    <definedName name="QUADRO_GERAL">'QUADRO GERAL'!$A$3:$E$17000</definedName>
  </definedNames>
  <calcPr calcId="181029"/>
</workbook>
</file>

<file path=xl/calcChain.xml><?xml version="1.0" encoding="utf-8"?>
<calcChain xmlns="http://schemas.openxmlformats.org/spreadsheetml/2006/main">
  <c r="I11" i="1" l="1"/>
  <c r="J11" i="1" s="1"/>
  <c r="G11" i="1"/>
  <c r="F11" i="1"/>
  <c r="E11" i="1"/>
  <c r="I16" i="1"/>
  <c r="I13" i="1"/>
  <c r="J13" i="1" s="1"/>
  <c r="I30" i="1"/>
  <c r="J30" i="1" s="1"/>
  <c r="L23" i="1" s="1"/>
  <c r="I7" i="1"/>
  <c r="E7" i="1"/>
  <c r="N4" i="10" l="1"/>
  <c r="J5" i="10"/>
  <c r="I5" i="10"/>
  <c r="I4" i="10"/>
  <c r="J3" i="10"/>
  <c r="I3" i="10"/>
  <c r="J29" i="1"/>
  <c r="G12" i="1"/>
  <c r="G14" i="1"/>
  <c r="G15" i="1"/>
  <c r="G16" i="1"/>
  <c r="G17" i="1"/>
  <c r="G18" i="1"/>
  <c r="G24" i="1"/>
  <c r="G25" i="1"/>
  <c r="G26" i="1"/>
  <c r="G27" i="1"/>
  <c r="G28" i="1"/>
  <c r="I24" i="1"/>
  <c r="J24" i="1" s="1"/>
  <c r="I25" i="1"/>
  <c r="J25" i="1" s="1"/>
  <c r="I26" i="1"/>
  <c r="J26" i="1" s="1"/>
  <c r="I27" i="1"/>
  <c r="J27" i="1" s="1"/>
  <c r="I28" i="1"/>
  <c r="J28" i="1" s="1"/>
  <c r="F24" i="1"/>
  <c r="F25" i="1"/>
  <c r="F26" i="1"/>
  <c r="F27" i="1"/>
  <c r="F28" i="1"/>
  <c r="E24" i="1"/>
  <c r="E25" i="1"/>
  <c r="E26" i="1"/>
  <c r="E27" i="1"/>
  <c r="E28" i="1"/>
  <c r="F12" i="1"/>
  <c r="F14" i="1"/>
  <c r="F15" i="1"/>
  <c r="F16" i="1"/>
  <c r="F17" i="1"/>
  <c r="F18" i="1"/>
  <c r="I12" i="1"/>
  <c r="J12" i="1" s="1"/>
  <c r="I14" i="1"/>
  <c r="I15" i="1"/>
  <c r="E12" i="1"/>
  <c r="E14" i="1"/>
  <c r="E15" i="1"/>
  <c r="C13514" i="7"/>
  <c r="E17" i="1"/>
  <c r="I18" i="1" l="1"/>
  <c r="J18" i="1" s="1"/>
  <c r="E18" i="1"/>
  <c r="I10" i="1" l="1"/>
  <c r="J10" i="1" s="1"/>
  <c r="L8" i="1" s="1"/>
  <c r="H7" i="1" s="1"/>
  <c r="G10" i="1"/>
  <c r="F10" i="1"/>
  <c r="E10" i="1"/>
  <c r="J15" i="1" l="1"/>
  <c r="J14" i="1"/>
  <c r="E50" i="6" l="1"/>
  <c r="E50" i="5"/>
  <c r="C50" i="5"/>
  <c r="A49" i="5"/>
  <c r="L36" i="1" l="1"/>
  <c r="K13" i="1" l="1"/>
  <c r="K11" i="1"/>
  <c r="K29" i="1"/>
  <c r="K30" i="1"/>
  <c r="M23" i="1" s="1"/>
  <c r="K12" i="1"/>
  <c r="K28" i="1"/>
  <c r="K24" i="1"/>
  <c r="K25" i="1"/>
  <c r="K26" i="1"/>
  <c r="K27" i="1"/>
  <c r="K18" i="1"/>
  <c r="K10" i="1"/>
  <c r="K14" i="1"/>
  <c r="K15" i="1"/>
  <c r="E16999" i="7"/>
  <c r="D16999" i="7"/>
  <c r="C16999" i="7"/>
  <c r="B16999" i="7"/>
  <c r="A16999" i="7"/>
  <c r="E16998" i="7"/>
  <c r="D16998" i="7"/>
  <c r="C16998" i="7"/>
  <c r="B16998" i="7"/>
  <c r="A16998" i="7"/>
  <c r="E16997" i="7"/>
  <c r="D16997" i="7"/>
  <c r="C16997" i="7"/>
  <c r="B16997" i="7"/>
  <c r="A16997" i="7"/>
  <c r="E16996" i="7"/>
  <c r="D16996" i="7"/>
  <c r="C16996" i="7"/>
  <c r="B16996" i="7"/>
  <c r="A16996" i="7"/>
  <c r="E16995" i="7"/>
  <c r="D16995" i="7"/>
  <c r="C16995" i="7"/>
  <c r="B16995" i="7"/>
  <c r="A16995" i="7"/>
  <c r="E16994" i="7"/>
  <c r="D16994" i="7"/>
  <c r="C16994" i="7"/>
  <c r="B16994" i="7"/>
  <c r="A16994" i="7"/>
  <c r="E16993" i="7"/>
  <c r="D16993" i="7"/>
  <c r="C16993" i="7"/>
  <c r="B16993" i="7"/>
  <c r="A16993" i="7"/>
  <c r="E16992" i="7"/>
  <c r="D16992" i="7"/>
  <c r="C16992" i="7"/>
  <c r="B16992" i="7"/>
  <c r="A16992" i="7"/>
  <c r="E16991" i="7"/>
  <c r="D16991" i="7"/>
  <c r="C16991" i="7"/>
  <c r="B16991" i="7"/>
  <c r="A16991" i="7"/>
  <c r="E16990" i="7"/>
  <c r="D16990" i="7"/>
  <c r="C16990" i="7"/>
  <c r="B16990" i="7"/>
  <c r="A16990" i="7"/>
  <c r="E16989" i="7"/>
  <c r="D16989" i="7"/>
  <c r="C16989" i="7"/>
  <c r="B16989" i="7"/>
  <c r="A16989" i="7"/>
  <c r="E16988" i="7"/>
  <c r="D16988" i="7"/>
  <c r="C16988" i="7"/>
  <c r="B16988" i="7"/>
  <c r="A16988" i="7"/>
  <c r="E16987" i="7"/>
  <c r="D16987" i="7"/>
  <c r="C16987" i="7"/>
  <c r="B16987" i="7"/>
  <c r="A16987" i="7"/>
  <c r="E16986" i="7"/>
  <c r="D16986" i="7"/>
  <c r="C16986" i="7"/>
  <c r="B16986" i="7"/>
  <c r="A16986" i="7"/>
  <c r="E16985" i="7"/>
  <c r="D16985" i="7"/>
  <c r="C16985" i="7"/>
  <c r="B16985" i="7"/>
  <c r="A16985" i="7"/>
  <c r="E16984" i="7"/>
  <c r="D16984" i="7"/>
  <c r="C16984" i="7"/>
  <c r="B16984" i="7"/>
  <c r="A16984" i="7"/>
  <c r="E16983" i="7"/>
  <c r="D16983" i="7"/>
  <c r="C16983" i="7"/>
  <c r="B16983" i="7"/>
  <c r="A16983" i="7"/>
  <c r="E16982" i="7"/>
  <c r="D16982" i="7"/>
  <c r="C16982" i="7"/>
  <c r="B16982" i="7"/>
  <c r="A16982" i="7"/>
  <c r="E16981" i="7"/>
  <c r="D16981" i="7"/>
  <c r="C16981" i="7"/>
  <c r="B16981" i="7"/>
  <c r="A16981" i="7"/>
  <c r="E16980" i="7"/>
  <c r="D16980" i="7"/>
  <c r="C16980" i="7"/>
  <c r="B16980" i="7"/>
  <c r="A16980" i="7"/>
  <c r="E16979" i="7"/>
  <c r="D16979" i="7"/>
  <c r="C16979" i="7"/>
  <c r="B16979" i="7"/>
  <c r="A16979" i="7"/>
  <c r="E16978" i="7"/>
  <c r="D16978" i="7"/>
  <c r="C16978" i="7"/>
  <c r="B16978" i="7"/>
  <c r="A16978" i="7"/>
  <c r="E16977" i="7"/>
  <c r="D16977" i="7"/>
  <c r="C16977" i="7"/>
  <c r="B16977" i="7"/>
  <c r="A16977" i="7"/>
  <c r="E16976" i="7"/>
  <c r="D16976" i="7"/>
  <c r="C16976" i="7"/>
  <c r="B16976" i="7"/>
  <c r="A16976" i="7"/>
  <c r="E16975" i="7"/>
  <c r="D16975" i="7"/>
  <c r="C16975" i="7"/>
  <c r="B16975" i="7"/>
  <c r="A16975" i="7"/>
  <c r="E16974" i="7"/>
  <c r="D16974" i="7"/>
  <c r="C16974" i="7"/>
  <c r="B16974" i="7"/>
  <c r="A16974" i="7"/>
  <c r="E16973" i="7"/>
  <c r="D16973" i="7"/>
  <c r="C16973" i="7"/>
  <c r="B16973" i="7"/>
  <c r="A16973" i="7"/>
  <c r="E16972" i="7"/>
  <c r="D16972" i="7"/>
  <c r="C16972" i="7"/>
  <c r="B16972" i="7"/>
  <c r="A16972" i="7"/>
  <c r="E16971" i="7"/>
  <c r="D16971" i="7"/>
  <c r="C16971" i="7"/>
  <c r="B16971" i="7"/>
  <c r="A16971" i="7"/>
  <c r="E16970" i="7"/>
  <c r="D16970" i="7"/>
  <c r="C16970" i="7"/>
  <c r="B16970" i="7"/>
  <c r="A16970" i="7"/>
  <c r="E16969" i="7"/>
  <c r="D16969" i="7"/>
  <c r="C16969" i="7"/>
  <c r="B16969" i="7"/>
  <c r="A16969" i="7"/>
  <c r="E16968" i="7"/>
  <c r="D16968" i="7"/>
  <c r="C16968" i="7"/>
  <c r="B16968" i="7"/>
  <c r="A16968" i="7"/>
  <c r="E16967" i="7"/>
  <c r="D16967" i="7"/>
  <c r="C16967" i="7"/>
  <c r="B16967" i="7"/>
  <c r="A16967" i="7"/>
  <c r="E16966" i="7"/>
  <c r="D16966" i="7"/>
  <c r="C16966" i="7"/>
  <c r="B16966" i="7"/>
  <c r="A16966" i="7"/>
  <c r="E16965" i="7"/>
  <c r="D16965" i="7"/>
  <c r="C16965" i="7"/>
  <c r="B16965" i="7"/>
  <c r="A16965" i="7"/>
  <c r="E16964" i="7"/>
  <c r="D16964" i="7"/>
  <c r="C16964" i="7"/>
  <c r="B16964" i="7"/>
  <c r="A16964" i="7"/>
  <c r="E16963" i="7"/>
  <c r="D16963" i="7"/>
  <c r="C16963" i="7"/>
  <c r="B16963" i="7"/>
  <c r="A16963" i="7"/>
  <c r="E16962" i="7"/>
  <c r="D16962" i="7"/>
  <c r="C16962" i="7"/>
  <c r="B16962" i="7"/>
  <c r="A16962" i="7"/>
  <c r="E16961" i="7"/>
  <c r="D16961" i="7"/>
  <c r="C16961" i="7"/>
  <c r="B16961" i="7"/>
  <c r="A16961" i="7"/>
  <c r="E16960" i="7"/>
  <c r="D16960" i="7"/>
  <c r="C16960" i="7"/>
  <c r="B16960" i="7"/>
  <c r="A16960" i="7"/>
  <c r="E16959" i="7"/>
  <c r="D16959" i="7"/>
  <c r="C16959" i="7"/>
  <c r="B16959" i="7"/>
  <c r="A16959" i="7"/>
  <c r="E16958" i="7"/>
  <c r="D16958" i="7"/>
  <c r="C16958" i="7"/>
  <c r="B16958" i="7"/>
  <c r="A16958" i="7"/>
  <c r="E16957" i="7"/>
  <c r="D16957" i="7"/>
  <c r="C16957" i="7"/>
  <c r="B16957" i="7"/>
  <c r="A16957" i="7"/>
  <c r="E16956" i="7"/>
  <c r="D16956" i="7"/>
  <c r="C16956" i="7"/>
  <c r="B16956" i="7"/>
  <c r="A16956" i="7"/>
  <c r="E16955" i="7"/>
  <c r="D16955" i="7"/>
  <c r="C16955" i="7"/>
  <c r="B16955" i="7"/>
  <c r="A16955" i="7"/>
  <c r="E16954" i="7"/>
  <c r="D16954" i="7"/>
  <c r="C16954" i="7"/>
  <c r="B16954" i="7"/>
  <c r="A16954" i="7"/>
  <c r="E16953" i="7"/>
  <c r="D16953" i="7"/>
  <c r="C16953" i="7"/>
  <c r="B16953" i="7"/>
  <c r="A16953" i="7"/>
  <c r="E16952" i="7"/>
  <c r="D16952" i="7"/>
  <c r="C16952" i="7"/>
  <c r="B16952" i="7"/>
  <c r="A16952" i="7"/>
  <c r="E16951" i="7"/>
  <c r="D16951" i="7"/>
  <c r="C16951" i="7"/>
  <c r="B16951" i="7"/>
  <c r="A16951" i="7"/>
  <c r="E16950" i="7"/>
  <c r="D16950" i="7"/>
  <c r="C16950" i="7"/>
  <c r="B16950" i="7"/>
  <c r="A16950" i="7"/>
  <c r="E16949" i="7"/>
  <c r="D16949" i="7"/>
  <c r="C16949" i="7"/>
  <c r="B16949" i="7"/>
  <c r="A16949" i="7"/>
  <c r="E16948" i="7"/>
  <c r="D16948" i="7"/>
  <c r="C16948" i="7"/>
  <c r="B16948" i="7"/>
  <c r="A16948" i="7"/>
  <c r="E16947" i="7"/>
  <c r="D16947" i="7"/>
  <c r="C16947" i="7"/>
  <c r="B16947" i="7"/>
  <c r="A16947" i="7"/>
  <c r="E16946" i="7"/>
  <c r="D16946" i="7"/>
  <c r="C16946" i="7"/>
  <c r="B16946" i="7"/>
  <c r="A16946" i="7"/>
  <c r="E16945" i="7"/>
  <c r="D16945" i="7"/>
  <c r="C16945" i="7"/>
  <c r="B16945" i="7"/>
  <c r="A16945" i="7"/>
  <c r="E16944" i="7"/>
  <c r="D16944" i="7"/>
  <c r="C16944" i="7"/>
  <c r="B16944" i="7"/>
  <c r="A16944" i="7"/>
  <c r="E16943" i="7"/>
  <c r="D16943" i="7"/>
  <c r="C16943" i="7"/>
  <c r="B16943" i="7"/>
  <c r="A16943" i="7"/>
  <c r="E16942" i="7"/>
  <c r="D16942" i="7"/>
  <c r="C16942" i="7"/>
  <c r="B16942" i="7"/>
  <c r="A16942" i="7"/>
  <c r="E16941" i="7"/>
  <c r="D16941" i="7"/>
  <c r="C16941" i="7"/>
  <c r="B16941" i="7"/>
  <c r="A16941" i="7"/>
  <c r="E16940" i="7"/>
  <c r="D16940" i="7"/>
  <c r="C16940" i="7"/>
  <c r="B16940" i="7"/>
  <c r="A16940" i="7"/>
  <c r="E16939" i="7"/>
  <c r="D16939" i="7"/>
  <c r="C16939" i="7"/>
  <c r="B16939" i="7"/>
  <c r="A16939" i="7"/>
  <c r="E16938" i="7"/>
  <c r="D16938" i="7"/>
  <c r="C16938" i="7"/>
  <c r="B16938" i="7"/>
  <c r="A16938" i="7"/>
  <c r="E16937" i="7"/>
  <c r="D16937" i="7"/>
  <c r="C16937" i="7"/>
  <c r="B16937" i="7"/>
  <c r="A16937" i="7"/>
  <c r="E16936" i="7"/>
  <c r="D16936" i="7"/>
  <c r="C16936" i="7"/>
  <c r="B16936" i="7"/>
  <c r="A16936" i="7"/>
  <c r="E16935" i="7"/>
  <c r="D16935" i="7"/>
  <c r="C16935" i="7"/>
  <c r="B16935" i="7"/>
  <c r="A16935" i="7"/>
  <c r="E16934" i="7"/>
  <c r="D16934" i="7"/>
  <c r="C16934" i="7"/>
  <c r="B16934" i="7"/>
  <c r="A16934" i="7"/>
  <c r="E16933" i="7"/>
  <c r="D16933" i="7"/>
  <c r="C16933" i="7"/>
  <c r="B16933" i="7"/>
  <c r="A16933" i="7"/>
  <c r="E16932" i="7"/>
  <c r="D16932" i="7"/>
  <c r="C16932" i="7"/>
  <c r="B16932" i="7"/>
  <c r="A16932" i="7"/>
  <c r="E16931" i="7"/>
  <c r="D16931" i="7"/>
  <c r="C16931" i="7"/>
  <c r="B16931" i="7"/>
  <c r="A16931" i="7"/>
  <c r="E16930" i="7"/>
  <c r="D16930" i="7"/>
  <c r="C16930" i="7"/>
  <c r="B16930" i="7"/>
  <c r="A16930" i="7"/>
  <c r="E16929" i="7"/>
  <c r="D16929" i="7"/>
  <c r="C16929" i="7"/>
  <c r="B16929" i="7"/>
  <c r="A16929" i="7"/>
  <c r="E16928" i="7"/>
  <c r="D16928" i="7"/>
  <c r="C16928" i="7"/>
  <c r="B16928" i="7"/>
  <c r="A16928" i="7"/>
  <c r="E16927" i="7"/>
  <c r="D16927" i="7"/>
  <c r="C16927" i="7"/>
  <c r="B16927" i="7"/>
  <c r="A16927" i="7"/>
  <c r="E16926" i="7"/>
  <c r="D16926" i="7"/>
  <c r="C16926" i="7"/>
  <c r="B16926" i="7"/>
  <c r="A16926" i="7"/>
  <c r="E16925" i="7"/>
  <c r="D16925" i="7"/>
  <c r="C16925" i="7"/>
  <c r="B16925" i="7"/>
  <c r="A16925" i="7"/>
  <c r="E16924" i="7"/>
  <c r="D16924" i="7"/>
  <c r="C16924" i="7"/>
  <c r="B16924" i="7"/>
  <c r="A16924" i="7"/>
  <c r="E16923" i="7"/>
  <c r="D16923" i="7"/>
  <c r="C16923" i="7"/>
  <c r="B16923" i="7"/>
  <c r="A16923" i="7"/>
  <c r="E16922" i="7"/>
  <c r="D16922" i="7"/>
  <c r="C16922" i="7"/>
  <c r="B16922" i="7"/>
  <c r="A16922" i="7"/>
  <c r="E16921" i="7"/>
  <c r="D16921" i="7"/>
  <c r="C16921" i="7"/>
  <c r="B16921" i="7"/>
  <c r="A16921" i="7"/>
  <c r="E16920" i="7"/>
  <c r="D16920" i="7"/>
  <c r="C16920" i="7"/>
  <c r="B16920" i="7"/>
  <c r="A16920" i="7"/>
  <c r="E16919" i="7"/>
  <c r="D16919" i="7"/>
  <c r="C16919" i="7"/>
  <c r="B16919" i="7"/>
  <c r="A16919" i="7"/>
  <c r="E16918" i="7"/>
  <c r="D16918" i="7"/>
  <c r="C16918" i="7"/>
  <c r="B16918" i="7"/>
  <c r="A16918" i="7"/>
  <c r="E16917" i="7"/>
  <c r="D16917" i="7"/>
  <c r="C16917" i="7"/>
  <c r="B16917" i="7"/>
  <c r="A16917" i="7"/>
  <c r="E16916" i="7"/>
  <c r="D16916" i="7"/>
  <c r="C16916" i="7"/>
  <c r="B16916" i="7"/>
  <c r="A16916" i="7"/>
  <c r="E16915" i="7"/>
  <c r="D16915" i="7"/>
  <c r="C16915" i="7"/>
  <c r="B16915" i="7"/>
  <c r="A16915" i="7"/>
  <c r="E16914" i="7"/>
  <c r="D16914" i="7"/>
  <c r="C16914" i="7"/>
  <c r="B16914" i="7"/>
  <c r="A16914" i="7"/>
  <c r="E16913" i="7"/>
  <c r="D16913" i="7"/>
  <c r="C16913" i="7"/>
  <c r="B16913" i="7"/>
  <c r="A16913" i="7"/>
  <c r="E16912" i="7"/>
  <c r="D16912" i="7"/>
  <c r="C16912" i="7"/>
  <c r="B16912" i="7"/>
  <c r="A16912" i="7"/>
  <c r="E16911" i="7"/>
  <c r="D16911" i="7"/>
  <c r="C16911" i="7"/>
  <c r="B16911" i="7"/>
  <c r="A16911" i="7"/>
  <c r="E16910" i="7"/>
  <c r="D16910" i="7"/>
  <c r="C16910" i="7"/>
  <c r="B16910" i="7"/>
  <c r="A16910" i="7"/>
  <c r="E16909" i="7"/>
  <c r="D16909" i="7"/>
  <c r="C16909" i="7"/>
  <c r="B16909" i="7"/>
  <c r="A16909" i="7"/>
  <c r="E16908" i="7"/>
  <c r="D16908" i="7"/>
  <c r="C16908" i="7"/>
  <c r="B16908" i="7"/>
  <c r="A16908" i="7"/>
  <c r="E16907" i="7"/>
  <c r="D16907" i="7"/>
  <c r="C16907" i="7"/>
  <c r="B16907" i="7"/>
  <c r="A16907" i="7"/>
  <c r="E16906" i="7"/>
  <c r="D16906" i="7"/>
  <c r="C16906" i="7"/>
  <c r="B16906" i="7"/>
  <c r="A16906" i="7"/>
  <c r="E16905" i="7"/>
  <c r="D16905" i="7"/>
  <c r="C16905" i="7"/>
  <c r="B16905" i="7"/>
  <c r="A16905" i="7"/>
  <c r="E16904" i="7"/>
  <c r="D16904" i="7"/>
  <c r="C16904" i="7"/>
  <c r="B16904" i="7"/>
  <c r="A16904" i="7"/>
  <c r="E16903" i="7"/>
  <c r="D16903" i="7"/>
  <c r="C16903" i="7"/>
  <c r="B16903" i="7"/>
  <c r="A16903" i="7"/>
  <c r="E16902" i="7"/>
  <c r="D16902" i="7"/>
  <c r="C16902" i="7"/>
  <c r="B16902" i="7"/>
  <c r="A16902" i="7"/>
  <c r="E16901" i="7"/>
  <c r="D16901" i="7"/>
  <c r="C16901" i="7"/>
  <c r="B16901" i="7"/>
  <c r="A16901" i="7"/>
  <c r="E16900" i="7"/>
  <c r="D16900" i="7"/>
  <c r="C16900" i="7"/>
  <c r="B16900" i="7"/>
  <c r="A16900" i="7"/>
  <c r="E16899" i="7"/>
  <c r="D16899" i="7"/>
  <c r="C16899" i="7"/>
  <c r="B16899" i="7"/>
  <c r="A16899" i="7"/>
  <c r="E16898" i="7"/>
  <c r="D16898" i="7"/>
  <c r="C16898" i="7"/>
  <c r="B16898" i="7"/>
  <c r="A16898" i="7"/>
  <c r="E16897" i="7"/>
  <c r="D16897" i="7"/>
  <c r="C16897" i="7"/>
  <c r="B16897" i="7"/>
  <c r="A16897" i="7"/>
  <c r="E16896" i="7"/>
  <c r="D16896" i="7"/>
  <c r="C16896" i="7"/>
  <c r="B16896" i="7"/>
  <c r="A16896" i="7"/>
  <c r="E16895" i="7"/>
  <c r="D16895" i="7"/>
  <c r="C16895" i="7"/>
  <c r="B16895" i="7"/>
  <c r="A16895" i="7"/>
  <c r="E16894" i="7"/>
  <c r="D16894" i="7"/>
  <c r="C16894" i="7"/>
  <c r="B16894" i="7"/>
  <c r="A16894" i="7"/>
  <c r="E16893" i="7"/>
  <c r="D16893" i="7"/>
  <c r="C16893" i="7"/>
  <c r="B16893" i="7"/>
  <c r="A16893" i="7"/>
  <c r="E16892" i="7"/>
  <c r="D16892" i="7"/>
  <c r="C16892" i="7"/>
  <c r="B16892" i="7"/>
  <c r="A16892" i="7"/>
  <c r="E16891" i="7"/>
  <c r="D16891" i="7"/>
  <c r="C16891" i="7"/>
  <c r="B16891" i="7"/>
  <c r="A16891" i="7"/>
  <c r="E16890" i="7"/>
  <c r="D16890" i="7"/>
  <c r="C16890" i="7"/>
  <c r="B16890" i="7"/>
  <c r="A16890" i="7"/>
  <c r="E16889" i="7"/>
  <c r="D16889" i="7"/>
  <c r="C16889" i="7"/>
  <c r="B16889" i="7"/>
  <c r="A16889" i="7"/>
  <c r="E16888" i="7"/>
  <c r="D16888" i="7"/>
  <c r="C16888" i="7"/>
  <c r="B16888" i="7"/>
  <c r="A16888" i="7"/>
  <c r="E16887" i="7"/>
  <c r="D16887" i="7"/>
  <c r="C16887" i="7"/>
  <c r="B16887" i="7"/>
  <c r="A16887" i="7"/>
  <c r="E16886" i="7"/>
  <c r="D16886" i="7"/>
  <c r="C16886" i="7"/>
  <c r="B16886" i="7"/>
  <c r="A16886" i="7"/>
  <c r="E16885" i="7"/>
  <c r="D16885" i="7"/>
  <c r="C16885" i="7"/>
  <c r="B16885" i="7"/>
  <c r="A16885" i="7"/>
  <c r="E16884" i="7"/>
  <c r="D16884" i="7"/>
  <c r="C16884" i="7"/>
  <c r="B16884" i="7"/>
  <c r="A16884" i="7"/>
  <c r="E16883" i="7"/>
  <c r="D16883" i="7"/>
  <c r="C16883" i="7"/>
  <c r="B16883" i="7"/>
  <c r="A16883" i="7"/>
  <c r="E16882" i="7"/>
  <c r="D16882" i="7"/>
  <c r="C16882" i="7"/>
  <c r="B16882" i="7"/>
  <c r="A16882" i="7"/>
  <c r="E16881" i="7"/>
  <c r="D16881" i="7"/>
  <c r="C16881" i="7"/>
  <c r="B16881" i="7"/>
  <c r="A16881" i="7"/>
  <c r="E16880" i="7"/>
  <c r="D16880" i="7"/>
  <c r="C16880" i="7"/>
  <c r="B16880" i="7"/>
  <c r="A16880" i="7"/>
  <c r="E16879" i="7"/>
  <c r="D16879" i="7"/>
  <c r="C16879" i="7"/>
  <c r="B16879" i="7"/>
  <c r="A16879" i="7"/>
  <c r="E16878" i="7"/>
  <c r="D16878" i="7"/>
  <c r="C16878" i="7"/>
  <c r="B16878" i="7"/>
  <c r="A16878" i="7"/>
  <c r="E16877" i="7"/>
  <c r="D16877" i="7"/>
  <c r="C16877" i="7"/>
  <c r="B16877" i="7"/>
  <c r="A16877" i="7"/>
  <c r="E16876" i="7"/>
  <c r="D16876" i="7"/>
  <c r="C16876" i="7"/>
  <c r="B16876" i="7"/>
  <c r="A16876" i="7"/>
  <c r="E16875" i="7"/>
  <c r="D16875" i="7"/>
  <c r="C16875" i="7"/>
  <c r="B16875" i="7"/>
  <c r="A16875" i="7"/>
  <c r="E16874" i="7"/>
  <c r="D16874" i="7"/>
  <c r="C16874" i="7"/>
  <c r="B16874" i="7"/>
  <c r="A16874" i="7"/>
  <c r="E16873" i="7"/>
  <c r="D16873" i="7"/>
  <c r="C16873" i="7"/>
  <c r="B16873" i="7"/>
  <c r="A16873" i="7"/>
  <c r="E16872" i="7"/>
  <c r="D16872" i="7"/>
  <c r="C16872" i="7"/>
  <c r="B16872" i="7"/>
  <c r="A16872" i="7"/>
  <c r="E16871" i="7"/>
  <c r="D16871" i="7"/>
  <c r="C16871" i="7"/>
  <c r="B16871" i="7"/>
  <c r="A16871" i="7"/>
  <c r="E16870" i="7"/>
  <c r="D16870" i="7"/>
  <c r="C16870" i="7"/>
  <c r="B16870" i="7"/>
  <c r="A16870" i="7"/>
  <c r="E16869" i="7"/>
  <c r="D16869" i="7"/>
  <c r="C16869" i="7"/>
  <c r="B16869" i="7"/>
  <c r="A16869" i="7"/>
  <c r="E16868" i="7"/>
  <c r="D16868" i="7"/>
  <c r="C16868" i="7"/>
  <c r="B16868" i="7"/>
  <c r="A16868" i="7"/>
  <c r="E16867" i="7"/>
  <c r="D16867" i="7"/>
  <c r="C16867" i="7"/>
  <c r="B16867" i="7"/>
  <c r="A16867" i="7"/>
  <c r="E16866" i="7"/>
  <c r="D16866" i="7"/>
  <c r="C16866" i="7"/>
  <c r="B16866" i="7"/>
  <c r="A16866" i="7"/>
  <c r="E16865" i="7"/>
  <c r="D16865" i="7"/>
  <c r="C16865" i="7"/>
  <c r="B16865" i="7"/>
  <c r="A16865" i="7"/>
  <c r="E16864" i="7"/>
  <c r="D16864" i="7"/>
  <c r="C16864" i="7"/>
  <c r="B16864" i="7"/>
  <c r="A16864" i="7"/>
  <c r="E16863" i="7"/>
  <c r="D16863" i="7"/>
  <c r="C16863" i="7"/>
  <c r="B16863" i="7"/>
  <c r="A16863" i="7"/>
  <c r="E16862" i="7"/>
  <c r="D16862" i="7"/>
  <c r="C16862" i="7"/>
  <c r="B16862" i="7"/>
  <c r="A16862" i="7"/>
  <c r="E16861" i="7"/>
  <c r="D16861" i="7"/>
  <c r="C16861" i="7"/>
  <c r="B16861" i="7"/>
  <c r="A16861" i="7"/>
  <c r="E16860" i="7"/>
  <c r="D16860" i="7"/>
  <c r="C16860" i="7"/>
  <c r="B16860" i="7"/>
  <c r="A16860" i="7"/>
  <c r="E16859" i="7"/>
  <c r="D16859" i="7"/>
  <c r="C16859" i="7"/>
  <c r="B16859" i="7"/>
  <c r="A16859" i="7"/>
  <c r="E16858" i="7"/>
  <c r="D16858" i="7"/>
  <c r="C16858" i="7"/>
  <c r="B16858" i="7"/>
  <c r="A16858" i="7"/>
  <c r="E16857" i="7"/>
  <c r="D16857" i="7"/>
  <c r="C16857" i="7"/>
  <c r="B16857" i="7"/>
  <c r="A16857" i="7"/>
  <c r="E16856" i="7"/>
  <c r="D16856" i="7"/>
  <c r="C16856" i="7"/>
  <c r="B16856" i="7"/>
  <c r="A16856" i="7"/>
  <c r="E16855" i="7"/>
  <c r="D16855" i="7"/>
  <c r="C16855" i="7"/>
  <c r="B16855" i="7"/>
  <c r="A16855" i="7"/>
  <c r="E16854" i="7"/>
  <c r="D16854" i="7"/>
  <c r="C16854" i="7"/>
  <c r="B16854" i="7"/>
  <c r="A16854" i="7"/>
  <c r="E16853" i="7"/>
  <c r="D16853" i="7"/>
  <c r="C16853" i="7"/>
  <c r="B16853" i="7"/>
  <c r="A16853" i="7"/>
  <c r="E16852" i="7"/>
  <c r="D16852" i="7"/>
  <c r="C16852" i="7"/>
  <c r="B16852" i="7"/>
  <c r="A16852" i="7"/>
  <c r="E16851" i="7"/>
  <c r="D16851" i="7"/>
  <c r="C16851" i="7"/>
  <c r="B16851" i="7"/>
  <c r="A16851" i="7"/>
  <c r="E16850" i="7"/>
  <c r="D16850" i="7"/>
  <c r="C16850" i="7"/>
  <c r="B16850" i="7"/>
  <c r="A16850" i="7"/>
  <c r="E16849" i="7"/>
  <c r="D16849" i="7"/>
  <c r="C16849" i="7"/>
  <c r="B16849" i="7"/>
  <c r="A16849" i="7"/>
  <c r="E16848" i="7"/>
  <c r="D16848" i="7"/>
  <c r="C16848" i="7"/>
  <c r="B16848" i="7"/>
  <c r="A16848" i="7"/>
  <c r="E16847" i="7"/>
  <c r="D16847" i="7"/>
  <c r="C16847" i="7"/>
  <c r="B16847" i="7"/>
  <c r="A16847" i="7"/>
  <c r="E16846" i="7"/>
  <c r="D16846" i="7"/>
  <c r="C16846" i="7"/>
  <c r="B16846" i="7"/>
  <c r="A16846" i="7"/>
  <c r="E16845" i="7"/>
  <c r="D16845" i="7"/>
  <c r="C16845" i="7"/>
  <c r="B16845" i="7"/>
  <c r="A16845" i="7"/>
  <c r="E16844" i="7"/>
  <c r="D16844" i="7"/>
  <c r="C16844" i="7"/>
  <c r="B16844" i="7"/>
  <c r="A16844" i="7"/>
  <c r="E16843" i="7"/>
  <c r="D16843" i="7"/>
  <c r="C16843" i="7"/>
  <c r="B16843" i="7"/>
  <c r="A16843" i="7"/>
  <c r="E16842" i="7"/>
  <c r="D16842" i="7"/>
  <c r="C16842" i="7"/>
  <c r="B16842" i="7"/>
  <c r="A16842" i="7"/>
  <c r="E16841" i="7"/>
  <c r="D16841" i="7"/>
  <c r="C16841" i="7"/>
  <c r="B16841" i="7"/>
  <c r="A16841" i="7"/>
  <c r="E16840" i="7"/>
  <c r="D16840" i="7"/>
  <c r="C16840" i="7"/>
  <c r="B16840" i="7"/>
  <c r="A16840" i="7"/>
  <c r="E16839" i="7"/>
  <c r="D16839" i="7"/>
  <c r="C16839" i="7"/>
  <c r="B16839" i="7"/>
  <c r="A16839" i="7"/>
  <c r="E16838" i="7"/>
  <c r="D16838" i="7"/>
  <c r="C16838" i="7"/>
  <c r="B16838" i="7"/>
  <c r="A16838" i="7"/>
  <c r="E16837" i="7"/>
  <c r="D16837" i="7"/>
  <c r="C16837" i="7"/>
  <c r="B16837" i="7"/>
  <c r="A16837" i="7"/>
  <c r="E16836" i="7"/>
  <c r="D16836" i="7"/>
  <c r="C16836" i="7"/>
  <c r="B16836" i="7"/>
  <c r="A16836" i="7"/>
  <c r="E16835" i="7"/>
  <c r="D16835" i="7"/>
  <c r="C16835" i="7"/>
  <c r="B16835" i="7"/>
  <c r="A16835" i="7"/>
  <c r="E16834" i="7"/>
  <c r="D16834" i="7"/>
  <c r="C16834" i="7"/>
  <c r="B16834" i="7"/>
  <c r="A16834" i="7"/>
  <c r="E16833" i="7"/>
  <c r="D16833" i="7"/>
  <c r="C16833" i="7"/>
  <c r="B16833" i="7"/>
  <c r="A16833" i="7"/>
  <c r="E16832" i="7"/>
  <c r="D16832" i="7"/>
  <c r="C16832" i="7"/>
  <c r="B16832" i="7"/>
  <c r="A16832" i="7"/>
  <c r="E16831" i="7"/>
  <c r="D16831" i="7"/>
  <c r="C16831" i="7"/>
  <c r="B16831" i="7"/>
  <c r="A16831" i="7"/>
  <c r="E16830" i="7"/>
  <c r="D16830" i="7"/>
  <c r="C16830" i="7"/>
  <c r="B16830" i="7"/>
  <c r="A16830" i="7"/>
  <c r="E16829" i="7"/>
  <c r="D16829" i="7"/>
  <c r="C16829" i="7"/>
  <c r="B16829" i="7"/>
  <c r="A16829" i="7"/>
  <c r="E16828" i="7"/>
  <c r="D16828" i="7"/>
  <c r="C16828" i="7"/>
  <c r="B16828" i="7"/>
  <c r="A16828" i="7"/>
  <c r="E16827" i="7"/>
  <c r="D16827" i="7"/>
  <c r="C16827" i="7"/>
  <c r="B16827" i="7"/>
  <c r="A16827" i="7"/>
  <c r="E16826" i="7"/>
  <c r="D16826" i="7"/>
  <c r="C16826" i="7"/>
  <c r="B16826" i="7"/>
  <c r="A16826" i="7"/>
  <c r="E16825" i="7"/>
  <c r="D16825" i="7"/>
  <c r="C16825" i="7"/>
  <c r="B16825" i="7"/>
  <c r="A16825" i="7"/>
  <c r="E16824" i="7"/>
  <c r="D16824" i="7"/>
  <c r="C16824" i="7"/>
  <c r="B16824" i="7"/>
  <c r="A16824" i="7"/>
  <c r="E16823" i="7"/>
  <c r="D16823" i="7"/>
  <c r="C16823" i="7"/>
  <c r="B16823" i="7"/>
  <c r="A16823" i="7"/>
  <c r="E16822" i="7"/>
  <c r="D16822" i="7"/>
  <c r="C16822" i="7"/>
  <c r="B16822" i="7"/>
  <c r="A16822" i="7"/>
  <c r="E16821" i="7"/>
  <c r="D16821" i="7"/>
  <c r="C16821" i="7"/>
  <c r="B16821" i="7"/>
  <c r="A16821" i="7"/>
  <c r="E16820" i="7"/>
  <c r="D16820" i="7"/>
  <c r="C16820" i="7"/>
  <c r="B16820" i="7"/>
  <c r="A16820" i="7"/>
  <c r="E16819" i="7"/>
  <c r="D16819" i="7"/>
  <c r="C16819" i="7"/>
  <c r="B16819" i="7"/>
  <c r="A16819" i="7"/>
  <c r="E16818" i="7"/>
  <c r="D16818" i="7"/>
  <c r="C16818" i="7"/>
  <c r="B16818" i="7"/>
  <c r="A16818" i="7"/>
  <c r="E16817" i="7"/>
  <c r="D16817" i="7"/>
  <c r="C16817" i="7"/>
  <c r="B16817" i="7"/>
  <c r="A16817" i="7"/>
  <c r="E16816" i="7"/>
  <c r="D16816" i="7"/>
  <c r="C16816" i="7"/>
  <c r="B16816" i="7"/>
  <c r="A16816" i="7"/>
  <c r="E16815" i="7"/>
  <c r="D16815" i="7"/>
  <c r="C16815" i="7"/>
  <c r="B16815" i="7"/>
  <c r="A16815" i="7"/>
  <c r="E16814" i="7"/>
  <c r="D16814" i="7"/>
  <c r="C16814" i="7"/>
  <c r="B16814" i="7"/>
  <c r="A16814" i="7"/>
  <c r="E16813" i="7"/>
  <c r="D16813" i="7"/>
  <c r="C16813" i="7"/>
  <c r="B16813" i="7"/>
  <c r="A16813" i="7"/>
  <c r="E16812" i="7"/>
  <c r="D16812" i="7"/>
  <c r="C16812" i="7"/>
  <c r="B16812" i="7"/>
  <c r="A16812" i="7"/>
  <c r="E16811" i="7"/>
  <c r="D16811" i="7"/>
  <c r="C16811" i="7"/>
  <c r="B16811" i="7"/>
  <c r="A16811" i="7"/>
  <c r="E16810" i="7"/>
  <c r="D16810" i="7"/>
  <c r="C16810" i="7"/>
  <c r="B16810" i="7"/>
  <c r="A16810" i="7"/>
  <c r="E16809" i="7"/>
  <c r="D16809" i="7"/>
  <c r="C16809" i="7"/>
  <c r="B16809" i="7"/>
  <c r="A16809" i="7"/>
  <c r="E16808" i="7"/>
  <c r="D16808" i="7"/>
  <c r="C16808" i="7"/>
  <c r="B16808" i="7"/>
  <c r="A16808" i="7"/>
  <c r="E16807" i="7"/>
  <c r="D16807" i="7"/>
  <c r="C16807" i="7"/>
  <c r="B16807" i="7"/>
  <c r="A16807" i="7"/>
  <c r="E16806" i="7"/>
  <c r="D16806" i="7"/>
  <c r="C16806" i="7"/>
  <c r="B16806" i="7"/>
  <c r="A16806" i="7"/>
  <c r="E16805" i="7"/>
  <c r="D16805" i="7"/>
  <c r="C16805" i="7"/>
  <c r="B16805" i="7"/>
  <c r="A16805" i="7"/>
  <c r="E16804" i="7"/>
  <c r="D16804" i="7"/>
  <c r="C16804" i="7"/>
  <c r="B16804" i="7"/>
  <c r="A16804" i="7"/>
  <c r="E16803" i="7"/>
  <c r="D16803" i="7"/>
  <c r="C16803" i="7"/>
  <c r="B16803" i="7"/>
  <c r="A16803" i="7"/>
  <c r="E16802" i="7"/>
  <c r="D16802" i="7"/>
  <c r="C16802" i="7"/>
  <c r="B16802" i="7"/>
  <c r="A16802" i="7"/>
  <c r="E16801" i="7"/>
  <c r="D16801" i="7"/>
  <c r="C16801" i="7"/>
  <c r="B16801" i="7"/>
  <c r="A16801" i="7"/>
  <c r="E16800" i="7"/>
  <c r="D16800" i="7"/>
  <c r="C16800" i="7"/>
  <c r="B16800" i="7"/>
  <c r="A16800" i="7"/>
  <c r="E16799" i="7"/>
  <c r="D16799" i="7"/>
  <c r="C16799" i="7"/>
  <c r="B16799" i="7"/>
  <c r="A16799" i="7"/>
  <c r="E16798" i="7"/>
  <c r="D16798" i="7"/>
  <c r="C16798" i="7"/>
  <c r="B16798" i="7"/>
  <c r="A16798" i="7"/>
  <c r="E16797" i="7"/>
  <c r="D16797" i="7"/>
  <c r="C16797" i="7"/>
  <c r="B16797" i="7"/>
  <c r="A16797" i="7"/>
  <c r="E16796" i="7"/>
  <c r="D16796" i="7"/>
  <c r="C16796" i="7"/>
  <c r="B16796" i="7"/>
  <c r="A16796" i="7"/>
  <c r="E16795" i="7"/>
  <c r="D16795" i="7"/>
  <c r="C16795" i="7"/>
  <c r="B16795" i="7"/>
  <c r="A16795" i="7"/>
  <c r="E16794" i="7"/>
  <c r="D16794" i="7"/>
  <c r="C16794" i="7"/>
  <c r="B16794" i="7"/>
  <c r="A16794" i="7"/>
  <c r="E16793" i="7"/>
  <c r="D16793" i="7"/>
  <c r="C16793" i="7"/>
  <c r="B16793" i="7"/>
  <c r="A16793" i="7"/>
  <c r="E16792" i="7"/>
  <c r="D16792" i="7"/>
  <c r="C16792" i="7"/>
  <c r="B16792" i="7"/>
  <c r="A16792" i="7"/>
  <c r="E16791" i="7"/>
  <c r="D16791" i="7"/>
  <c r="C16791" i="7"/>
  <c r="B16791" i="7"/>
  <c r="A16791" i="7"/>
  <c r="E16790" i="7"/>
  <c r="D16790" i="7"/>
  <c r="C16790" i="7"/>
  <c r="B16790" i="7"/>
  <c r="A16790" i="7"/>
  <c r="E16789" i="7"/>
  <c r="D16789" i="7"/>
  <c r="C16789" i="7"/>
  <c r="B16789" i="7"/>
  <c r="A16789" i="7"/>
  <c r="E16788" i="7"/>
  <c r="D16788" i="7"/>
  <c r="C16788" i="7"/>
  <c r="B16788" i="7"/>
  <c r="A16788" i="7"/>
  <c r="E16787" i="7"/>
  <c r="D16787" i="7"/>
  <c r="C16787" i="7"/>
  <c r="B16787" i="7"/>
  <c r="A16787" i="7"/>
  <c r="E16786" i="7"/>
  <c r="D16786" i="7"/>
  <c r="C16786" i="7"/>
  <c r="B16786" i="7"/>
  <c r="A16786" i="7"/>
  <c r="E16785" i="7"/>
  <c r="D16785" i="7"/>
  <c r="C16785" i="7"/>
  <c r="B16785" i="7"/>
  <c r="A16785" i="7"/>
  <c r="E16784" i="7"/>
  <c r="D16784" i="7"/>
  <c r="C16784" i="7"/>
  <c r="B16784" i="7"/>
  <c r="A16784" i="7"/>
  <c r="E16783" i="7"/>
  <c r="D16783" i="7"/>
  <c r="C16783" i="7"/>
  <c r="B16783" i="7"/>
  <c r="A16783" i="7"/>
  <c r="E16782" i="7"/>
  <c r="D16782" i="7"/>
  <c r="C16782" i="7"/>
  <c r="B16782" i="7"/>
  <c r="A16782" i="7"/>
  <c r="E16781" i="7"/>
  <c r="D16781" i="7"/>
  <c r="C16781" i="7"/>
  <c r="B16781" i="7"/>
  <c r="A16781" i="7"/>
  <c r="E16780" i="7"/>
  <c r="D16780" i="7"/>
  <c r="C16780" i="7"/>
  <c r="B16780" i="7"/>
  <c r="A16780" i="7"/>
  <c r="E16779" i="7"/>
  <c r="D16779" i="7"/>
  <c r="C16779" i="7"/>
  <c r="B16779" i="7"/>
  <c r="A16779" i="7"/>
  <c r="E16778" i="7"/>
  <c r="D16778" i="7"/>
  <c r="C16778" i="7"/>
  <c r="B16778" i="7"/>
  <c r="A16778" i="7"/>
  <c r="E16777" i="7"/>
  <c r="D16777" i="7"/>
  <c r="C16777" i="7"/>
  <c r="B16777" i="7"/>
  <c r="A16777" i="7"/>
  <c r="E16776" i="7"/>
  <c r="D16776" i="7"/>
  <c r="C16776" i="7"/>
  <c r="B16776" i="7"/>
  <c r="A16776" i="7"/>
  <c r="E16775" i="7"/>
  <c r="D16775" i="7"/>
  <c r="C16775" i="7"/>
  <c r="B16775" i="7"/>
  <c r="A16775" i="7"/>
  <c r="E16774" i="7"/>
  <c r="D16774" i="7"/>
  <c r="C16774" i="7"/>
  <c r="B16774" i="7"/>
  <c r="A16774" i="7"/>
  <c r="E16773" i="7"/>
  <c r="D16773" i="7"/>
  <c r="C16773" i="7"/>
  <c r="B16773" i="7"/>
  <c r="A16773" i="7"/>
  <c r="E16772" i="7"/>
  <c r="D16772" i="7"/>
  <c r="C16772" i="7"/>
  <c r="B16772" i="7"/>
  <c r="A16772" i="7"/>
  <c r="E16771" i="7"/>
  <c r="D16771" i="7"/>
  <c r="C16771" i="7"/>
  <c r="B16771" i="7"/>
  <c r="A16771" i="7"/>
  <c r="E16770" i="7"/>
  <c r="D16770" i="7"/>
  <c r="C16770" i="7"/>
  <c r="B16770" i="7"/>
  <c r="A16770" i="7"/>
  <c r="E16769" i="7"/>
  <c r="D16769" i="7"/>
  <c r="C16769" i="7"/>
  <c r="B16769" i="7"/>
  <c r="A16769" i="7"/>
  <c r="E16768" i="7"/>
  <c r="D16768" i="7"/>
  <c r="C16768" i="7"/>
  <c r="B16768" i="7"/>
  <c r="A16768" i="7"/>
  <c r="E16767" i="7"/>
  <c r="D16767" i="7"/>
  <c r="C16767" i="7"/>
  <c r="B16767" i="7"/>
  <c r="A16767" i="7"/>
  <c r="E16766" i="7"/>
  <c r="D16766" i="7"/>
  <c r="C16766" i="7"/>
  <c r="B16766" i="7"/>
  <c r="A16766" i="7"/>
  <c r="E16765" i="7"/>
  <c r="D16765" i="7"/>
  <c r="C16765" i="7"/>
  <c r="B16765" i="7"/>
  <c r="A16765" i="7"/>
  <c r="E16764" i="7"/>
  <c r="D16764" i="7"/>
  <c r="C16764" i="7"/>
  <c r="B16764" i="7"/>
  <c r="A16764" i="7"/>
  <c r="E16763" i="7"/>
  <c r="D16763" i="7"/>
  <c r="C16763" i="7"/>
  <c r="B16763" i="7"/>
  <c r="A16763" i="7"/>
  <c r="E16762" i="7"/>
  <c r="D16762" i="7"/>
  <c r="C16762" i="7"/>
  <c r="B16762" i="7"/>
  <c r="A16762" i="7"/>
  <c r="E16761" i="7"/>
  <c r="D16761" i="7"/>
  <c r="C16761" i="7"/>
  <c r="B16761" i="7"/>
  <c r="A16761" i="7"/>
  <c r="E16760" i="7"/>
  <c r="D16760" i="7"/>
  <c r="C16760" i="7"/>
  <c r="B16760" i="7"/>
  <c r="A16760" i="7"/>
  <c r="E16759" i="7"/>
  <c r="D16759" i="7"/>
  <c r="C16759" i="7"/>
  <c r="B16759" i="7"/>
  <c r="A16759" i="7"/>
  <c r="E16758" i="7"/>
  <c r="D16758" i="7"/>
  <c r="C16758" i="7"/>
  <c r="B16758" i="7"/>
  <c r="A16758" i="7"/>
  <c r="E16757" i="7"/>
  <c r="D16757" i="7"/>
  <c r="C16757" i="7"/>
  <c r="B16757" i="7"/>
  <c r="A16757" i="7"/>
  <c r="E16756" i="7"/>
  <c r="D16756" i="7"/>
  <c r="C16756" i="7"/>
  <c r="B16756" i="7"/>
  <c r="A16756" i="7"/>
  <c r="E16755" i="7"/>
  <c r="D16755" i="7"/>
  <c r="C16755" i="7"/>
  <c r="B16755" i="7"/>
  <c r="A16755" i="7"/>
  <c r="E16754" i="7"/>
  <c r="D16754" i="7"/>
  <c r="C16754" i="7"/>
  <c r="B16754" i="7"/>
  <c r="A16754" i="7"/>
  <c r="E16753" i="7"/>
  <c r="D16753" i="7"/>
  <c r="C16753" i="7"/>
  <c r="B16753" i="7"/>
  <c r="A16753" i="7"/>
  <c r="E16752" i="7"/>
  <c r="D16752" i="7"/>
  <c r="C16752" i="7"/>
  <c r="B16752" i="7"/>
  <c r="A16752" i="7"/>
  <c r="E16751" i="7"/>
  <c r="D16751" i="7"/>
  <c r="C16751" i="7"/>
  <c r="B16751" i="7"/>
  <c r="A16751" i="7"/>
  <c r="E16750" i="7"/>
  <c r="D16750" i="7"/>
  <c r="C16750" i="7"/>
  <c r="B16750" i="7"/>
  <c r="A16750" i="7"/>
  <c r="E16749" i="7"/>
  <c r="D16749" i="7"/>
  <c r="C16749" i="7"/>
  <c r="B16749" i="7"/>
  <c r="A16749" i="7"/>
  <c r="E16748" i="7"/>
  <c r="D16748" i="7"/>
  <c r="C16748" i="7"/>
  <c r="B16748" i="7"/>
  <c r="A16748" i="7"/>
  <c r="E16747" i="7"/>
  <c r="D16747" i="7"/>
  <c r="C16747" i="7"/>
  <c r="B16747" i="7"/>
  <c r="A16747" i="7"/>
  <c r="E16746" i="7"/>
  <c r="D16746" i="7"/>
  <c r="C16746" i="7"/>
  <c r="B16746" i="7"/>
  <c r="A16746" i="7"/>
  <c r="E16745" i="7"/>
  <c r="D16745" i="7"/>
  <c r="C16745" i="7"/>
  <c r="B16745" i="7"/>
  <c r="A16745" i="7"/>
  <c r="E16744" i="7"/>
  <c r="D16744" i="7"/>
  <c r="C16744" i="7"/>
  <c r="B16744" i="7"/>
  <c r="A16744" i="7"/>
  <c r="E16743" i="7"/>
  <c r="D16743" i="7"/>
  <c r="C16743" i="7"/>
  <c r="B16743" i="7"/>
  <c r="A16743" i="7"/>
  <c r="E16742" i="7"/>
  <c r="D16742" i="7"/>
  <c r="C16742" i="7"/>
  <c r="B16742" i="7"/>
  <c r="A16742" i="7"/>
  <c r="E16741" i="7"/>
  <c r="D16741" i="7"/>
  <c r="C16741" i="7"/>
  <c r="B16741" i="7"/>
  <c r="A16741" i="7"/>
  <c r="E16740" i="7"/>
  <c r="D16740" i="7"/>
  <c r="C16740" i="7"/>
  <c r="B16740" i="7"/>
  <c r="A16740" i="7"/>
  <c r="E16739" i="7"/>
  <c r="D16739" i="7"/>
  <c r="C16739" i="7"/>
  <c r="B16739" i="7"/>
  <c r="A16739" i="7"/>
  <c r="E16738" i="7"/>
  <c r="D16738" i="7"/>
  <c r="C16738" i="7"/>
  <c r="B16738" i="7"/>
  <c r="A16738" i="7"/>
  <c r="E16737" i="7"/>
  <c r="D16737" i="7"/>
  <c r="C16737" i="7"/>
  <c r="B16737" i="7"/>
  <c r="A16737" i="7"/>
  <c r="E16736" i="7"/>
  <c r="D16736" i="7"/>
  <c r="C16736" i="7"/>
  <c r="B16736" i="7"/>
  <c r="A16736" i="7"/>
  <c r="E16735" i="7"/>
  <c r="D16735" i="7"/>
  <c r="C16735" i="7"/>
  <c r="B16735" i="7"/>
  <c r="A16735" i="7"/>
  <c r="E16734" i="7"/>
  <c r="D16734" i="7"/>
  <c r="C16734" i="7"/>
  <c r="B16734" i="7"/>
  <c r="A16734" i="7"/>
  <c r="E16733" i="7"/>
  <c r="D16733" i="7"/>
  <c r="C16733" i="7"/>
  <c r="B16733" i="7"/>
  <c r="A16733" i="7"/>
  <c r="E16732" i="7"/>
  <c r="D16732" i="7"/>
  <c r="C16732" i="7"/>
  <c r="B16732" i="7"/>
  <c r="A16732" i="7"/>
  <c r="E16731" i="7"/>
  <c r="D16731" i="7"/>
  <c r="C16731" i="7"/>
  <c r="B16731" i="7"/>
  <c r="A16731" i="7"/>
  <c r="E16730" i="7"/>
  <c r="D16730" i="7"/>
  <c r="C16730" i="7"/>
  <c r="B16730" i="7"/>
  <c r="A16730" i="7"/>
  <c r="E16729" i="7"/>
  <c r="D16729" i="7"/>
  <c r="C16729" i="7"/>
  <c r="B16729" i="7"/>
  <c r="A16729" i="7"/>
  <c r="E16728" i="7"/>
  <c r="D16728" i="7"/>
  <c r="C16728" i="7"/>
  <c r="B16728" i="7"/>
  <c r="A16728" i="7"/>
  <c r="E16727" i="7"/>
  <c r="D16727" i="7"/>
  <c r="C16727" i="7"/>
  <c r="B16727" i="7"/>
  <c r="A16727" i="7"/>
  <c r="E16726" i="7"/>
  <c r="D16726" i="7"/>
  <c r="C16726" i="7"/>
  <c r="B16726" i="7"/>
  <c r="A16726" i="7"/>
  <c r="E16725" i="7"/>
  <c r="D16725" i="7"/>
  <c r="C16725" i="7"/>
  <c r="B16725" i="7"/>
  <c r="A16725" i="7"/>
  <c r="E16724" i="7"/>
  <c r="D16724" i="7"/>
  <c r="C16724" i="7"/>
  <c r="B16724" i="7"/>
  <c r="A16724" i="7"/>
  <c r="E16723" i="7"/>
  <c r="D16723" i="7"/>
  <c r="C16723" i="7"/>
  <c r="B16723" i="7"/>
  <c r="A16723" i="7"/>
  <c r="E16722" i="7"/>
  <c r="D16722" i="7"/>
  <c r="C16722" i="7"/>
  <c r="B16722" i="7"/>
  <c r="A16722" i="7"/>
  <c r="E16721" i="7"/>
  <c r="D16721" i="7"/>
  <c r="C16721" i="7"/>
  <c r="B16721" i="7"/>
  <c r="A16721" i="7"/>
  <c r="E16720" i="7"/>
  <c r="D16720" i="7"/>
  <c r="C16720" i="7"/>
  <c r="B16720" i="7"/>
  <c r="A16720" i="7"/>
  <c r="E16719" i="7"/>
  <c r="D16719" i="7"/>
  <c r="C16719" i="7"/>
  <c r="B16719" i="7"/>
  <c r="A16719" i="7"/>
  <c r="E16718" i="7"/>
  <c r="D16718" i="7"/>
  <c r="C16718" i="7"/>
  <c r="B16718" i="7"/>
  <c r="A16718" i="7"/>
  <c r="E16717" i="7"/>
  <c r="D16717" i="7"/>
  <c r="C16717" i="7"/>
  <c r="B16717" i="7"/>
  <c r="A16717" i="7"/>
  <c r="E16716" i="7"/>
  <c r="D16716" i="7"/>
  <c r="C16716" i="7"/>
  <c r="B16716" i="7"/>
  <c r="A16716" i="7"/>
  <c r="E16715" i="7"/>
  <c r="D16715" i="7"/>
  <c r="C16715" i="7"/>
  <c r="B16715" i="7"/>
  <c r="A16715" i="7"/>
  <c r="E16714" i="7"/>
  <c r="D16714" i="7"/>
  <c r="C16714" i="7"/>
  <c r="B16714" i="7"/>
  <c r="A16714" i="7"/>
  <c r="E16713" i="7"/>
  <c r="D16713" i="7"/>
  <c r="C16713" i="7"/>
  <c r="B16713" i="7"/>
  <c r="A16713" i="7"/>
  <c r="E16712" i="7"/>
  <c r="D16712" i="7"/>
  <c r="C16712" i="7"/>
  <c r="B16712" i="7"/>
  <c r="A16712" i="7"/>
  <c r="E16711" i="7"/>
  <c r="D16711" i="7"/>
  <c r="C16711" i="7"/>
  <c r="B16711" i="7"/>
  <c r="A16711" i="7"/>
  <c r="E16710" i="7"/>
  <c r="D16710" i="7"/>
  <c r="C16710" i="7"/>
  <c r="B16710" i="7"/>
  <c r="A16710" i="7"/>
  <c r="E16709" i="7"/>
  <c r="D16709" i="7"/>
  <c r="C16709" i="7"/>
  <c r="B16709" i="7"/>
  <c r="A16709" i="7"/>
  <c r="E16708" i="7"/>
  <c r="D16708" i="7"/>
  <c r="C16708" i="7"/>
  <c r="B16708" i="7"/>
  <c r="A16708" i="7"/>
  <c r="E16707" i="7"/>
  <c r="D16707" i="7"/>
  <c r="C16707" i="7"/>
  <c r="B16707" i="7"/>
  <c r="A16707" i="7"/>
  <c r="E16706" i="7"/>
  <c r="D16706" i="7"/>
  <c r="C16706" i="7"/>
  <c r="B16706" i="7"/>
  <c r="A16706" i="7"/>
  <c r="E16705" i="7"/>
  <c r="D16705" i="7"/>
  <c r="C16705" i="7"/>
  <c r="B16705" i="7"/>
  <c r="A16705" i="7"/>
  <c r="E16704" i="7"/>
  <c r="D16704" i="7"/>
  <c r="C16704" i="7"/>
  <c r="B16704" i="7"/>
  <c r="A16704" i="7"/>
  <c r="E16703" i="7"/>
  <c r="D16703" i="7"/>
  <c r="C16703" i="7"/>
  <c r="B16703" i="7"/>
  <c r="A16703" i="7"/>
  <c r="E16702" i="7"/>
  <c r="D16702" i="7"/>
  <c r="C16702" i="7"/>
  <c r="B16702" i="7"/>
  <c r="A16702" i="7"/>
  <c r="E16701" i="7"/>
  <c r="D16701" i="7"/>
  <c r="C16701" i="7"/>
  <c r="B16701" i="7"/>
  <c r="A16701" i="7"/>
  <c r="E16700" i="7"/>
  <c r="D16700" i="7"/>
  <c r="C16700" i="7"/>
  <c r="B16700" i="7"/>
  <c r="A16700" i="7"/>
  <c r="E16699" i="7"/>
  <c r="D16699" i="7"/>
  <c r="C16699" i="7"/>
  <c r="B16699" i="7"/>
  <c r="A16699" i="7"/>
  <c r="E16698" i="7"/>
  <c r="D16698" i="7"/>
  <c r="C16698" i="7"/>
  <c r="B16698" i="7"/>
  <c r="A16698" i="7"/>
  <c r="E16697" i="7"/>
  <c r="D16697" i="7"/>
  <c r="C16697" i="7"/>
  <c r="B16697" i="7"/>
  <c r="A16697" i="7"/>
  <c r="E16696" i="7"/>
  <c r="D16696" i="7"/>
  <c r="C16696" i="7"/>
  <c r="B16696" i="7"/>
  <c r="A16696" i="7"/>
  <c r="E16695" i="7"/>
  <c r="D16695" i="7"/>
  <c r="C16695" i="7"/>
  <c r="B16695" i="7"/>
  <c r="A16695" i="7"/>
  <c r="E16694" i="7"/>
  <c r="D16694" i="7"/>
  <c r="C16694" i="7"/>
  <c r="B16694" i="7"/>
  <c r="A16694" i="7"/>
  <c r="E16693" i="7"/>
  <c r="D16693" i="7"/>
  <c r="C16693" i="7"/>
  <c r="B16693" i="7"/>
  <c r="A16693" i="7"/>
  <c r="E16692" i="7"/>
  <c r="D16692" i="7"/>
  <c r="C16692" i="7"/>
  <c r="B16692" i="7"/>
  <c r="A16692" i="7"/>
  <c r="E16691" i="7"/>
  <c r="D16691" i="7"/>
  <c r="C16691" i="7"/>
  <c r="B16691" i="7"/>
  <c r="A16691" i="7"/>
  <c r="E16690" i="7"/>
  <c r="D16690" i="7"/>
  <c r="C16690" i="7"/>
  <c r="B16690" i="7"/>
  <c r="A16690" i="7"/>
  <c r="E16689" i="7"/>
  <c r="D16689" i="7"/>
  <c r="C16689" i="7"/>
  <c r="B16689" i="7"/>
  <c r="A16689" i="7"/>
  <c r="E16688" i="7"/>
  <c r="D16688" i="7"/>
  <c r="C16688" i="7"/>
  <c r="B16688" i="7"/>
  <c r="A16688" i="7"/>
  <c r="E16687" i="7"/>
  <c r="D16687" i="7"/>
  <c r="C16687" i="7"/>
  <c r="B16687" i="7"/>
  <c r="A16687" i="7"/>
  <c r="E16686" i="7"/>
  <c r="D16686" i="7"/>
  <c r="C16686" i="7"/>
  <c r="B16686" i="7"/>
  <c r="A16686" i="7"/>
  <c r="E16685" i="7"/>
  <c r="D16685" i="7"/>
  <c r="C16685" i="7"/>
  <c r="B16685" i="7"/>
  <c r="A16685" i="7"/>
  <c r="E16684" i="7"/>
  <c r="D16684" i="7"/>
  <c r="C16684" i="7"/>
  <c r="B16684" i="7"/>
  <c r="A16684" i="7"/>
  <c r="E16683" i="7"/>
  <c r="D16683" i="7"/>
  <c r="C16683" i="7"/>
  <c r="B16683" i="7"/>
  <c r="A16683" i="7"/>
  <c r="E16682" i="7"/>
  <c r="D16682" i="7"/>
  <c r="C16682" i="7"/>
  <c r="B16682" i="7"/>
  <c r="A16682" i="7"/>
  <c r="E16681" i="7"/>
  <c r="D16681" i="7"/>
  <c r="C16681" i="7"/>
  <c r="B16681" i="7"/>
  <c r="A16681" i="7"/>
  <c r="E16680" i="7"/>
  <c r="D16680" i="7"/>
  <c r="C16680" i="7"/>
  <c r="B16680" i="7"/>
  <c r="A16680" i="7"/>
  <c r="E16679" i="7"/>
  <c r="D16679" i="7"/>
  <c r="C16679" i="7"/>
  <c r="B16679" i="7"/>
  <c r="A16679" i="7"/>
  <c r="E16678" i="7"/>
  <c r="D16678" i="7"/>
  <c r="C16678" i="7"/>
  <c r="B16678" i="7"/>
  <c r="A16678" i="7"/>
  <c r="E16677" i="7"/>
  <c r="D16677" i="7"/>
  <c r="C16677" i="7"/>
  <c r="B16677" i="7"/>
  <c r="A16677" i="7"/>
  <c r="E16676" i="7"/>
  <c r="D16676" i="7"/>
  <c r="C16676" i="7"/>
  <c r="B16676" i="7"/>
  <c r="A16676" i="7"/>
  <c r="E16675" i="7"/>
  <c r="D16675" i="7"/>
  <c r="C16675" i="7"/>
  <c r="B16675" i="7"/>
  <c r="A16675" i="7"/>
  <c r="E16674" i="7"/>
  <c r="D16674" i="7"/>
  <c r="C16674" i="7"/>
  <c r="B16674" i="7"/>
  <c r="A16674" i="7"/>
  <c r="E16673" i="7"/>
  <c r="D16673" i="7"/>
  <c r="C16673" i="7"/>
  <c r="B16673" i="7"/>
  <c r="A16673" i="7"/>
  <c r="E16672" i="7"/>
  <c r="D16672" i="7"/>
  <c r="C16672" i="7"/>
  <c r="B16672" i="7"/>
  <c r="A16672" i="7"/>
  <c r="E16671" i="7"/>
  <c r="D16671" i="7"/>
  <c r="C16671" i="7"/>
  <c r="B16671" i="7"/>
  <c r="A16671" i="7"/>
  <c r="E16670" i="7"/>
  <c r="D16670" i="7"/>
  <c r="C16670" i="7"/>
  <c r="B16670" i="7"/>
  <c r="A16670" i="7"/>
  <c r="E16669" i="7"/>
  <c r="D16669" i="7"/>
  <c r="C16669" i="7"/>
  <c r="B16669" i="7"/>
  <c r="A16669" i="7"/>
  <c r="E16668" i="7"/>
  <c r="D16668" i="7"/>
  <c r="C16668" i="7"/>
  <c r="B16668" i="7"/>
  <c r="A16668" i="7"/>
  <c r="E16667" i="7"/>
  <c r="D16667" i="7"/>
  <c r="C16667" i="7"/>
  <c r="B16667" i="7"/>
  <c r="A16667" i="7"/>
  <c r="E16666" i="7"/>
  <c r="D16666" i="7"/>
  <c r="C16666" i="7"/>
  <c r="B16666" i="7"/>
  <c r="A16666" i="7"/>
  <c r="E16665" i="7"/>
  <c r="D16665" i="7"/>
  <c r="C16665" i="7"/>
  <c r="B16665" i="7"/>
  <c r="A16665" i="7"/>
  <c r="E16664" i="7"/>
  <c r="D16664" i="7"/>
  <c r="C16664" i="7"/>
  <c r="B16664" i="7"/>
  <c r="A16664" i="7"/>
  <c r="E16663" i="7"/>
  <c r="D16663" i="7"/>
  <c r="C16663" i="7"/>
  <c r="B16663" i="7"/>
  <c r="A16663" i="7"/>
  <c r="E16662" i="7"/>
  <c r="D16662" i="7"/>
  <c r="C16662" i="7"/>
  <c r="B16662" i="7"/>
  <c r="A16662" i="7"/>
  <c r="E16661" i="7"/>
  <c r="D16661" i="7"/>
  <c r="C16661" i="7"/>
  <c r="B16661" i="7"/>
  <c r="A16661" i="7"/>
  <c r="E16660" i="7"/>
  <c r="D16660" i="7"/>
  <c r="C16660" i="7"/>
  <c r="B16660" i="7"/>
  <c r="A16660" i="7"/>
  <c r="E16659" i="7"/>
  <c r="D16659" i="7"/>
  <c r="C16659" i="7"/>
  <c r="B16659" i="7"/>
  <c r="A16659" i="7"/>
  <c r="E16658" i="7"/>
  <c r="D16658" i="7"/>
  <c r="C16658" i="7"/>
  <c r="B16658" i="7"/>
  <c r="A16658" i="7"/>
  <c r="E16657" i="7"/>
  <c r="D16657" i="7"/>
  <c r="C16657" i="7"/>
  <c r="B16657" i="7"/>
  <c r="A16657" i="7"/>
  <c r="E16656" i="7"/>
  <c r="D16656" i="7"/>
  <c r="C16656" i="7"/>
  <c r="B16656" i="7"/>
  <c r="A16656" i="7"/>
  <c r="E16655" i="7"/>
  <c r="D16655" i="7"/>
  <c r="C16655" i="7"/>
  <c r="B16655" i="7"/>
  <c r="A16655" i="7"/>
  <c r="E16654" i="7"/>
  <c r="D16654" i="7"/>
  <c r="C16654" i="7"/>
  <c r="B16654" i="7"/>
  <c r="A16654" i="7"/>
  <c r="E16653" i="7"/>
  <c r="D16653" i="7"/>
  <c r="C16653" i="7"/>
  <c r="B16653" i="7"/>
  <c r="A16653" i="7"/>
  <c r="E16652" i="7"/>
  <c r="D16652" i="7"/>
  <c r="C16652" i="7"/>
  <c r="B16652" i="7"/>
  <c r="A16652" i="7"/>
  <c r="E16651" i="7"/>
  <c r="D16651" i="7"/>
  <c r="C16651" i="7"/>
  <c r="B16651" i="7"/>
  <c r="A16651" i="7"/>
  <c r="E16650" i="7"/>
  <c r="D16650" i="7"/>
  <c r="C16650" i="7"/>
  <c r="B16650" i="7"/>
  <c r="A16650" i="7"/>
  <c r="E16649" i="7"/>
  <c r="D16649" i="7"/>
  <c r="C16649" i="7"/>
  <c r="B16649" i="7"/>
  <c r="A16649" i="7"/>
  <c r="E16648" i="7"/>
  <c r="D16648" i="7"/>
  <c r="C16648" i="7"/>
  <c r="B16648" i="7"/>
  <c r="A16648" i="7"/>
  <c r="E16647" i="7"/>
  <c r="D16647" i="7"/>
  <c r="C16647" i="7"/>
  <c r="B16647" i="7"/>
  <c r="A16647" i="7"/>
  <c r="E16646" i="7"/>
  <c r="D16646" i="7"/>
  <c r="C16646" i="7"/>
  <c r="B16646" i="7"/>
  <c r="A16646" i="7"/>
  <c r="E16645" i="7"/>
  <c r="D16645" i="7"/>
  <c r="C16645" i="7"/>
  <c r="B16645" i="7"/>
  <c r="A16645" i="7"/>
  <c r="E16644" i="7"/>
  <c r="D16644" i="7"/>
  <c r="C16644" i="7"/>
  <c r="B16644" i="7"/>
  <c r="A16644" i="7"/>
  <c r="E16643" i="7"/>
  <c r="D16643" i="7"/>
  <c r="C16643" i="7"/>
  <c r="B16643" i="7"/>
  <c r="A16643" i="7"/>
  <c r="E16642" i="7"/>
  <c r="D16642" i="7"/>
  <c r="C16642" i="7"/>
  <c r="B16642" i="7"/>
  <c r="A16642" i="7"/>
  <c r="E16641" i="7"/>
  <c r="D16641" i="7"/>
  <c r="C16641" i="7"/>
  <c r="B16641" i="7"/>
  <c r="A16641" i="7"/>
  <c r="E16640" i="7"/>
  <c r="D16640" i="7"/>
  <c r="C16640" i="7"/>
  <c r="B16640" i="7"/>
  <c r="A16640" i="7"/>
  <c r="E16639" i="7"/>
  <c r="D16639" i="7"/>
  <c r="C16639" i="7"/>
  <c r="B16639" i="7"/>
  <c r="A16639" i="7"/>
  <c r="E16638" i="7"/>
  <c r="D16638" i="7"/>
  <c r="C16638" i="7"/>
  <c r="B16638" i="7"/>
  <c r="A16638" i="7"/>
  <c r="E16637" i="7"/>
  <c r="D16637" i="7"/>
  <c r="C16637" i="7"/>
  <c r="B16637" i="7"/>
  <c r="A16637" i="7"/>
  <c r="E16636" i="7"/>
  <c r="D16636" i="7"/>
  <c r="C16636" i="7"/>
  <c r="B16636" i="7"/>
  <c r="A16636" i="7"/>
  <c r="E16635" i="7"/>
  <c r="D16635" i="7"/>
  <c r="C16635" i="7"/>
  <c r="B16635" i="7"/>
  <c r="A16635" i="7"/>
  <c r="E16634" i="7"/>
  <c r="D16634" i="7"/>
  <c r="C16634" i="7"/>
  <c r="B16634" i="7"/>
  <c r="A16634" i="7"/>
  <c r="E16633" i="7"/>
  <c r="D16633" i="7"/>
  <c r="C16633" i="7"/>
  <c r="B16633" i="7"/>
  <c r="A16633" i="7"/>
  <c r="E16632" i="7"/>
  <c r="D16632" i="7"/>
  <c r="C16632" i="7"/>
  <c r="B16632" i="7"/>
  <c r="A16632" i="7"/>
  <c r="E16631" i="7"/>
  <c r="D16631" i="7"/>
  <c r="C16631" i="7"/>
  <c r="B16631" i="7"/>
  <c r="A16631" i="7"/>
  <c r="E16630" i="7"/>
  <c r="D16630" i="7"/>
  <c r="C16630" i="7"/>
  <c r="B16630" i="7"/>
  <c r="A16630" i="7"/>
  <c r="E16629" i="7"/>
  <c r="D16629" i="7"/>
  <c r="C16629" i="7"/>
  <c r="B16629" i="7"/>
  <c r="A16629" i="7"/>
  <c r="E16628" i="7"/>
  <c r="D16628" i="7"/>
  <c r="C16628" i="7"/>
  <c r="B16628" i="7"/>
  <c r="A16628" i="7"/>
  <c r="E16627" i="7"/>
  <c r="D16627" i="7"/>
  <c r="C16627" i="7"/>
  <c r="B16627" i="7"/>
  <c r="A16627" i="7"/>
  <c r="E16626" i="7"/>
  <c r="D16626" i="7"/>
  <c r="C16626" i="7"/>
  <c r="B16626" i="7"/>
  <c r="A16626" i="7"/>
  <c r="E16625" i="7"/>
  <c r="D16625" i="7"/>
  <c r="C16625" i="7"/>
  <c r="B16625" i="7"/>
  <c r="A16625" i="7"/>
  <c r="E16624" i="7"/>
  <c r="D16624" i="7"/>
  <c r="C16624" i="7"/>
  <c r="B16624" i="7"/>
  <c r="A16624" i="7"/>
  <c r="E16623" i="7"/>
  <c r="D16623" i="7"/>
  <c r="C16623" i="7"/>
  <c r="B16623" i="7"/>
  <c r="A16623" i="7"/>
  <c r="E16622" i="7"/>
  <c r="D16622" i="7"/>
  <c r="C16622" i="7"/>
  <c r="B16622" i="7"/>
  <c r="A16622" i="7"/>
  <c r="E16621" i="7"/>
  <c r="D16621" i="7"/>
  <c r="C16621" i="7"/>
  <c r="B16621" i="7"/>
  <c r="A16621" i="7"/>
  <c r="E16620" i="7"/>
  <c r="D16620" i="7"/>
  <c r="C16620" i="7"/>
  <c r="B16620" i="7"/>
  <c r="A16620" i="7"/>
  <c r="E16619" i="7"/>
  <c r="D16619" i="7"/>
  <c r="C16619" i="7"/>
  <c r="B16619" i="7"/>
  <c r="A16619" i="7"/>
  <c r="E16618" i="7"/>
  <c r="D16618" i="7"/>
  <c r="C16618" i="7"/>
  <c r="B16618" i="7"/>
  <c r="A16618" i="7"/>
  <c r="E16617" i="7"/>
  <c r="D16617" i="7"/>
  <c r="C16617" i="7"/>
  <c r="B16617" i="7"/>
  <c r="A16617" i="7"/>
  <c r="E16616" i="7"/>
  <c r="D16616" i="7"/>
  <c r="C16616" i="7"/>
  <c r="B16616" i="7"/>
  <c r="A16616" i="7"/>
  <c r="E16615" i="7"/>
  <c r="D16615" i="7"/>
  <c r="C16615" i="7"/>
  <c r="B16615" i="7"/>
  <c r="A16615" i="7"/>
  <c r="E16614" i="7"/>
  <c r="D16614" i="7"/>
  <c r="C16614" i="7"/>
  <c r="B16614" i="7"/>
  <c r="A16614" i="7"/>
  <c r="E16613" i="7"/>
  <c r="D16613" i="7"/>
  <c r="C16613" i="7"/>
  <c r="B16613" i="7"/>
  <c r="A16613" i="7"/>
  <c r="E16612" i="7"/>
  <c r="D16612" i="7"/>
  <c r="C16612" i="7"/>
  <c r="B16612" i="7"/>
  <c r="A16612" i="7"/>
  <c r="E16611" i="7"/>
  <c r="D16611" i="7"/>
  <c r="C16611" i="7"/>
  <c r="B16611" i="7"/>
  <c r="A16611" i="7"/>
  <c r="E16610" i="7"/>
  <c r="D16610" i="7"/>
  <c r="C16610" i="7"/>
  <c r="B16610" i="7"/>
  <c r="A16610" i="7"/>
  <c r="E16609" i="7"/>
  <c r="D16609" i="7"/>
  <c r="C16609" i="7"/>
  <c r="B16609" i="7"/>
  <c r="A16609" i="7"/>
  <c r="E16608" i="7"/>
  <c r="D16608" i="7"/>
  <c r="C16608" i="7"/>
  <c r="B16608" i="7"/>
  <c r="A16608" i="7"/>
  <c r="E16607" i="7"/>
  <c r="D16607" i="7"/>
  <c r="C16607" i="7"/>
  <c r="B16607" i="7"/>
  <c r="A16607" i="7"/>
  <c r="E16606" i="7"/>
  <c r="D16606" i="7"/>
  <c r="C16606" i="7"/>
  <c r="B16606" i="7"/>
  <c r="A16606" i="7"/>
  <c r="E16605" i="7"/>
  <c r="D16605" i="7"/>
  <c r="C16605" i="7"/>
  <c r="B16605" i="7"/>
  <c r="A16605" i="7"/>
  <c r="E16604" i="7"/>
  <c r="D16604" i="7"/>
  <c r="C16604" i="7"/>
  <c r="B16604" i="7"/>
  <c r="A16604" i="7"/>
  <c r="E16603" i="7"/>
  <c r="D16603" i="7"/>
  <c r="C16603" i="7"/>
  <c r="B16603" i="7"/>
  <c r="A16603" i="7"/>
  <c r="E16602" i="7"/>
  <c r="D16602" i="7"/>
  <c r="C16602" i="7"/>
  <c r="B16602" i="7"/>
  <c r="A16602" i="7"/>
  <c r="E16601" i="7"/>
  <c r="D16601" i="7"/>
  <c r="C16601" i="7"/>
  <c r="B16601" i="7"/>
  <c r="A16601" i="7"/>
  <c r="E16600" i="7"/>
  <c r="D16600" i="7"/>
  <c r="C16600" i="7"/>
  <c r="B16600" i="7"/>
  <c r="A16600" i="7"/>
  <c r="E16599" i="7"/>
  <c r="D16599" i="7"/>
  <c r="C16599" i="7"/>
  <c r="B16599" i="7"/>
  <c r="A16599" i="7"/>
  <c r="E16598" i="7"/>
  <c r="D16598" i="7"/>
  <c r="C16598" i="7"/>
  <c r="B16598" i="7"/>
  <c r="A16598" i="7"/>
  <c r="E16597" i="7"/>
  <c r="D16597" i="7"/>
  <c r="C16597" i="7"/>
  <c r="B16597" i="7"/>
  <c r="A16597" i="7"/>
  <c r="E16596" i="7"/>
  <c r="D16596" i="7"/>
  <c r="C16596" i="7"/>
  <c r="B16596" i="7"/>
  <c r="A16596" i="7"/>
  <c r="E16595" i="7"/>
  <c r="D16595" i="7"/>
  <c r="C16595" i="7"/>
  <c r="B16595" i="7"/>
  <c r="A16595" i="7"/>
  <c r="E16594" i="7"/>
  <c r="D16594" i="7"/>
  <c r="C16594" i="7"/>
  <c r="B16594" i="7"/>
  <c r="A16594" i="7"/>
  <c r="E16593" i="7"/>
  <c r="D16593" i="7"/>
  <c r="C16593" i="7"/>
  <c r="B16593" i="7"/>
  <c r="A16593" i="7"/>
  <c r="E16592" i="7"/>
  <c r="D16592" i="7"/>
  <c r="C16592" i="7"/>
  <c r="B16592" i="7"/>
  <c r="A16592" i="7"/>
  <c r="E16591" i="7"/>
  <c r="D16591" i="7"/>
  <c r="C16591" i="7"/>
  <c r="B16591" i="7"/>
  <c r="A16591" i="7"/>
  <c r="E16590" i="7"/>
  <c r="D16590" i="7"/>
  <c r="C16590" i="7"/>
  <c r="B16590" i="7"/>
  <c r="A16590" i="7"/>
  <c r="E16589" i="7"/>
  <c r="D16589" i="7"/>
  <c r="C16589" i="7"/>
  <c r="B16589" i="7"/>
  <c r="A16589" i="7"/>
  <c r="E16588" i="7"/>
  <c r="D16588" i="7"/>
  <c r="C16588" i="7"/>
  <c r="B16588" i="7"/>
  <c r="A16588" i="7"/>
  <c r="E16587" i="7"/>
  <c r="D16587" i="7"/>
  <c r="C16587" i="7"/>
  <c r="B16587" i="7"/>
  <c r="A16587" i="7"/>
  <c r="E16586" i="7"/>
  <c r="D16586" i="7"/>
  <c r="C16586" i="7"/>
  <c r="B16586" i="7"/>
  <c r="A16586" i="7"/>
  <c r="E16585" i="7"/>
  <c r="D16585" i="7"/>
  <c r="C16585" i="7"/>
  <c r="B16585" i="7"/>
  <c r="A16585" i="7"/>
  <c r="E16584" i="7"/>
  <c r="D16584" i="7"/>
  <c r="C16584" i="7"/>
  <c r="B16584" i="7"/>
  <c r="A16584" i="7"/>
  <c r="E16583" i="7"/>
  <c r="D16583" i="7"/>
  <c r="C16583" i="7"/>
  <c r="B16583" i="7"/>
  <c r="A16583" i="7"/>
  <c r="E16582" i="7"/>
  <c r="D16582" i="7"/>
  <c r="C16582" i="7"/>
  <c r="B16582" i="7"/>
  <c r="A16582" i="7"/>
  <c r="E16581" i="7"/>
  <c r="D16581" i="7"/>
  <c r="C16581" i="7"/>
  <c r="B16581" i="7"/>
  <c r="A16581" i="7"/>
  <c r="E16580" i="7"/>
  <c r="D16580" i="7"/>
  <c r="C16580" i="7"/>
  <c r="B16580" i="7"/>
  <c r="A16580" i="7"/>
  <c r="E16579" i="7"/>
  <c r="D16579" i="7"/>
  <c r="C16579" i="7"/>
  <c r="B16579" i="7"/>
  <c r="A16579" i="7"/>
  <c r="E16578" i="7"/>
  <c r="D16578" i="7"/>
  <c r="C16578" i="7"/>
  <c r="B16578" i="7"/>
  <c r="A16578" i="7"/>
  <c r="E16577" i="7"/>
  <c r="D16577" i="7"/>
  <c r="C16577" i="7"/>
  <c r="B16577" i="7"/>
  <c r="A16577" i="7"/>
  <c r="E16576" i="7"/>
  <c r="D16576" i="7"/>
  <c r="C16576" i="7"/>
  <c r="B16576" i="7"/>
  <c r="A16576" i="7"/>
  <c r="E16575" i="7"/>
  <c r="D16575" i="7"/>
  <c r="C16575" i="7"/>
  <c r="B16575" i="7"/>
  <c r="A16575" i="7"/>
  <c r="E16574" i="7"/>
  <c r="D16574" i="7"/>
  <c r="C16574" i="7"/>
  <c r="B16574" i="7"/>
  <c r="A16574" i="7"/>
  <c r="E16573" i="7"/>
  <c r="D16573" i="7"/>
  <c r="C16573" i="7"/>
  <c r="B16573" i="7"/>
  <c r="A16573" i="7"/>
  <c r="E16572" i="7"/>
  <c r="D16572" i="7"/>
  <c r="C16572" i="7"/>
  <c r="B16572" i="7"/>
  <c r="A16572" i="7"/>
  <c r="E16571" i="7"/>
  <c r="D16571" i="7"/>
  <c r="C16571" i="7"/>
  <c r="B16571" i="7"/>
  <c r="A16571" i="7"/>
  <c r="E16570" i="7"/>
  <c r="D16570" i="7"/>
  <c r="C16570" i="7"/>
  <c r="B16570" i="7"/>
  <c r="A16570" i="7"/>
  <c r="E16569" i="7"/>
  <c r="D16569" i="7"/>
  <c r="C16569" i="7"/>
  <c r="B16569" i="7"/>
  <c r="A16569" i="7"/>
  <c r="E16568" i="7"/>
  <c r="D16568" i="7"/>
  <c r="C16568" i="7"/>
  <c r="B16568" i="7"/>
  <c r="A16568" i="7"/>
  <c r="E16567" i="7"/>
  <c r="D16567" i="7"/>
  <c r="C16567" i="7"/>
  <c r="B16567" i="7"/>
  <c r="A16567" i="7"/>
  <c r="E16566" i="7"/>
  <c r="D16566" i="7"/>
  <c r="C16566" i="7"/>
  <c r="B16566" i="7"/>
  <c r="A16566" i="7"/>
  <c r="E16565" i="7"/>
  <c r="D16565" i="7"/>
  <c r="C16565" i="7"/>
  <c r="B16565" i="7"/>
  <c r="A16565" i="7"/>
  <c r="E16564" i="7"/>
  <c r="D16564" i="7"/>
  <c r="C16564" i="7"/>
  <c r="B16564" i="7"/>
  <c r="A16564" i="7"/>
  <c r="E16563" i="7"/>
  <c r="D16563" i="7"/>
  <c r="C16563" i="7"/>
  <c r="B16563" i="7"/>
  <c r="A16563" i="7"/>
  <c r="E16562" i="7"/>
  <c r="D16562" i="7"/>
  <c r="C16562" i="7"/>
  <c r="B16562" i="7"/>
  <c r="A16562" i="7"/>
  <c r="E16561" i="7"/>
  <c r="D16561" i="7"/>
  <c r="C16561" i="7"/>
  <c r="B16561" i="7"/>
  <c r="A16561" i="7"/>
  <c r="E16560" i="7"/>
  <c r="D16560" i="7"/>
  <c r="C16560" i="7"/>
  <c r="B16560" i="7"/>
  <c r="A16560" i="7"/>
  <c r="E16559" i="7"/>
  <c r="D16559" i="7"/>
  <c r="C16559" i="7"/>
  <c r="B16559" i="7"/>
  <c r="A16559" i="7"/>
  <c r="E16558" i="7"/>
  <c r="D16558" i="7"/>
  <c r="C16558" i="7"/>
  <c r="B16558" i="7"/>
  <c r="A16558" i="7"/>
  <c r="E16557" i="7"/>
  <c r="D16557" i="7"/>
  <c r="C16557" i="7"/>
  <c r="B16557" i="7"/>
  <c r="A16557" i="7"/>
  <c r="E16556" i="7"/>
  <c r="D16556" i="7"/>
  <c r="C16556" i="7"/>
  <c r="B16556" i="7"/>
  <c r="A16556" i="7"/>
  <c r="E16555" i="7"/>
  <c r="D16555" i="7"/>
  <c r="C16555" i="7"/>
  <c r="B16555" i="7"/>
  <c r="A16555" i="7"/>
  <c r="E16554" i="7"/>
  <c r="D16554" i="7"/>
  <c r="C16554" i="7"/>
  <c r="B16554" i="7"/>
  <c r="A16554" i="7"/>
  <c r="E16553" i="7"/>
  <c r="D16553" i="7"/>
  <c r="C16553" i="7"/>
  <c r="B16553" i="7"/>
  <c r="A16553" i="7"/>
  <c r="E16552" i="7"/>
  <c r="D16552" i="7"/>
  <c r="C16552" i="7"/>
  <c r="B16552" i="7"/>
  <c r="A16552" i="7"/>
  <c r="E16551" i="7"/>
  <c r="D16551" i="7"/>
  <c r="C16551" i="7"/>
  <c r="B16551" i="7"/>
  <c r="A16551" i="7"/>
  <c r="E16550" i="7"/>
  <c r="D16550" i="7"/>
  <c r="C16550" i="7"/>
  <c r="B16550" i="7"/>
  <c r="A16550" i="7"/>
  <c r="E16549" i="7"/>
  <c r="D16549" i="7"/>
  <c r="C16549" i="7"/>
  <c r="B16549" i="7"/>
  <c r="A16549" i="7"/>
  <c r="E16548" i="7"/>
  <c r="D16548" i="7"/>
  <c r="C16548" i="7"/>
  <c r="B16548" i="7"/>
  <c r="A16548" i="7"/>
  <c r="E16547" i="7"/>
  <c r="D16547" i="7"/>
  <c r="C16547" i="7"/>
  <c r="B16547" i="7"/>
  <c r="A16547" i="7"/>
  <c r="E16546" i="7"/>
  <c r="D16546" i="7"/>
  <c r="C16546" i="7"/>
  <c r="B16546" i="7"/>
  <c r="A16546" i="7"/>
  <c r="E16545" i="7"/>
  <c r="D16545" i="7"/>
  <c r="C16545" i="7"/>
  <c r="B16545" i="7"/>
  <c r="A16545" i="7"/>
  <c r="E16544" i="7"/>
  <c r="D16544" i="7"/>
  <c r="C16544" i="7"/>
  <c r="B16544" i="7"/>
  <c r="A16544" i="7"/>
  <c r="E16543" i="7"/>
  <c r="D16543" i="7"/>
  <c r="C16543" i="7"/>
  <c r="B16543" i="7"/>
  <c r="A16543" i="7"/>
  <c r="E16542" i="7"/>
  <c r="D16542" i="7"/>
  <c r="C16542" i="7"/>
  <c r="B16542" i="7"/>
  <c r="A16542" i="7"/>
  <c r="E16541" i="7"/>
  <c r="D16541" i="7"/>
  <c r="C16541" i="7"/>
  <c r="B16541" i="7"/>
  <c r="A16541" i="7"/>
  <c r="E16540" i="7"/>
  <c r="D16540" i="7"/>
  <c r="C16540" i="7"/>
  <c r="B16540" i="7"/>
  <c r="A16540" i="7"/>
  <c r="E16539" i="7"/>
  <c r="D16539" i="7"/>
  <c r="C16539" i="7"/>
  <c r="B16539" i="7"/>
  <c r="A16539" i="7"/>
  <c r="E16538" i="7"/>
  <c r="D16538" i="7"/>
  <c r="C16538" i="7"/>
  <c r="B16538" i="7"/>
  <c r="A16538" i="7"/>
  <c r="E16537" i="7"/>
  <c r="D16537" i="7"/>
  <c r="C16537" i="7"/>
  <c r="B16537" i="7"/>
  <c r="A16537" i="7"/>
  <c r="E16536" i="7"/>
  <c r="D16536" i="7"/>
  <c r="C16536" i="7"/>
  <c r="B16536" i="7"/>
  <c r="A16536" i="7"/>
  <c r="E16535" i="7"/>
  <c r="D16535" i="7"/>
  <c r="C16535" i="7"/>
  <c r="B16535" i="7"/>
  <c r="A16535" i="7"/>
  <c r="E16534" i="7"/>
  <c r="D16534" i="7"/>
  <c r="C16534" i="7"/>
  <c r="B16534" i="7"/>
  <c r="A16534" i="7"/>
  <c r="E16533" i="7"/>
  <c r="D16533" i="7"/>
  <c r="C16533" i="7"/>
  <c r="B16533" i="7"/>
  <c r="A16533" i="7"/>
  <c r="E16532" i="7"/>
  <c r="D16532" i="7"/>
  <c r="C16532" i="7"/>
  <c r="B16532" i="7"/>
  <c r="A16532" i="7"/>
  <c r="E16531" i="7"/>
  <c r="D16531" i="7"/>
  <c r="C16531" i="7"/>
  <c r="B16531" i="7"/>
  <c r="A16531" i="7"/>
  <c r="E16530" i="7"/>
  <c r="D16530" i="7"/>
  <c r="C16530" i="7"/>
  <c r="B16530" i="7"/>
  <c r="A16530" i="7"/>
  <c r="E16529" i="7"/>
  <c r="D16529" i="7"/>
  <c r="C16529" i="7"/>
  <c r="B16529" i="7"/>
  <c r="A16529" i="7"/>
  <c r="E16528" i="7"/>
  <c r="D16528" i="7"/>
  <c r="C16528" i="7"/>
  <c r="B16528" i="7"/>
  <c r="A16528" i="7"/>
  <c r="E16527" i="7"/>
  <c r="D16527" i="7"/>
  <c r="C16527" i="7"/>
  <c r="B16527" i="7"/>
  <c r="A16527" i="7"/>
  <c r="E16526" i="7"/>
  <c r="D16526" i="7"/>
  <c r="C16526" i="7"/>
  <c r="B16526" i="7"/>
  <c r="A16526" i="7"/>
  <c r="E16525" i="7"/>
  <c r="D16525" i="7"/>
  <c r="C16525" i="7"/>
  <c r="B16525" i="7"/>
  <c r="A16525" i="7"/>
  <c r="E16524" i="7"/>
  <c r="D16524" i="7"/>
  <c r="C16524" i="7"/>
  <c r="B16524" i="7"/>
  <c r="A16524" i="7"/>
  <c r="E16523" i="7"/>
  <c r="D16523" i="7"/>
  <c r="C16523" i="7"/>
  <c r="B16523" i="7"/>
  <c r="A16523" i="7"/>
  <c r="E16522" i="7"/>
  <c r="D16522" i="7"/>
  <c r="C16522" i="7"/>
  <c r="B16522" i="7"/>
  <c r="A16522" i="7"/>
  <c r="E16521" i="7"/>
  <c r="D16521" i="7"/>
  <c r="C16521" i="7"/>
  <c r="B16521" i="7"/>
  <c r="A16521" i="7"/>
  <c r="E16520" i="7"/>
  <c r="D16520" i="7"/>
  <c r="C16520" i="7"/>
  <c r="B16520" i="7"/>
  <c r="A16520" i="7"/>
  <c r="E16519" i="7"/>
  <c r="D16519" i="7"/>
  <c r="C16519" i="7"/>
  <c r="B16519" i="7"/>
  <c r="A16519" i="7"/>
  <c r="E16518" i="7"/>
  <c r="D16518" i="7"/>
  <c r="C16518" i="7"/>
  <c r="B16518" i="7"/>
  <c r="A16518" i="7"/>
  <c r="E16517" i="7"/>
  <c r="D16517" i="7"/>
  <c r="C16517" i="7"/>
  <c r="B16517" i="7"/>
  <c r="A16517" i="7"/>
  <c r="E16516" i="7"/>
  <c r="D16516" i="7"/>
  <c r="C16516" i="7"/>
  <c r="B16516" i="7"/>
  <c r="A16516" i="7"/>
  <c r="E16515" i="7"/>
  <c r="D16515" i="7"/>
  <c r="C16515" i="7"/>
  <c r="B16515" i="7"/>
  <c r="A16515" i="7"/>
  <c r="E16514" i="7"/>
  <c r="D16514" i="7"/>
  <c r="C16514" i="7"/>
  <c r="B16514" i="7"/>
  <c r="A16514" i="7"/>
  <c r="E16513" i="7"/>
  <c r="D16513" i="7"/>
  <c r="C16513" i="7"/>
  <c r="B16513" i="7"/>
  <c r="A16513" i="7"/>
  <c r="E16512" i="7"/>
  <c r="D16512" i="7"/>
  <c r="C16512" i="7"/>
  <c r="B16512" i="7"/>
  <c r="A16512" i="7"/>
  <c r="E16511" i="7"/>
  <c r="D16511" i="7"/>
  <c r="C16511" i="7"/>
  <c r="B16511" i="7"/>
  <c r="A16511" i="7"/>
  <c r="E16510" i="7"/>
  <c r="D16510" i="7"/>
  <c r="C16510" i="7"/>
  <c r="B16510" i="7"/>
  <c r="A16510" i="7"/>
  <c r="E16509" i="7"/>
  <c r="D16509" i="7"/>
  <c r="C16509" i="7"/>
  <c r="B16509" i="7"/>
  <c r="A16509" i="7"/>
  <c r="E16508" i="7"/>
  <c r="D16508" i="7"/>
  <c r="C16508" i="7"/>
  <c r="B16508" i="7"/>
  <c r="A16508" i="7"/>
  <c r="E16507" i="7"/>
  <c r="D16507" i="7"/>
  <c r="C16507" i="7"/>
  <c r="B16507" i="7"/>
  <c r="A16507" i="7"/>
  <c r="E16506" i="7"/>
  <c r="D16506" i="7"/>
  <c r="C16506" i="7"/>
  <c r="B16506" i="7"/>
  <c r="A16506" i="7"/>
  <c r="E16505" i="7"/>
  <c r="D16505" i="7"/>
  <c r="C16505" i="7"/>
  <c r="B16505" i="7"/>
  <c r="A16505" i="7"/>
  <c r="E16504" i="7"/>
  <c r="D16504" i="7"/>
  <c r="C16504" i="7"/>
  <c r="B16504" i="7"/>
  <c r="A16504" i="7"/>
  <c r="E16503" i="7"/>
  <c r="D16503" i="7"/>
  <c r="C16503" i="7"/>
  <c r="B16503" i="7"/>
  <c r="A16503" i="7"/>
  <c r="E16502" i="7"/>
  <c r="D16502" i="7"/>
  <c r="C16502" i="7"/>
  <c r="B16502" i="7"/>
  <c r="A16502" i="7"/>
  <c r="E16501" i="7"/>
  <c r="D16501" i="7"/>
  <c r="C16501" i="7"/>
  <c r="B16501" i="7"/>
  <c r="A16501" i="7"/>
  <c r="E16500" i="7"/>
  <c r="D16500" i="7"/>
  <c r="C16500" i="7"/>
  <c r="B16500" i="7"/>
  <c r="A16500" i="7"/>
  <c r="E16499" i="7"/>
  <c r="D16499" i="7"/>
  <c r="C16499" i="7"/>
  <c r="B16499" i="7"/>
  <c r="A16499" i="7"/>
  <c r="E16498" i="7"/>
  <c r="D16498" i="7"/>
  <c r="C16498" i="7"/>
  <c r="B16498" i="7"/>
  <c r="A16498" i="7"/>
  <c r="E16497" i="7"/>
  <c r="D16497" i="7"/>
  <c r="C16497" i="7"/>
  <c r="B16497" i="7"/>
  <c r="A16497" i="7"/>
  <c r="E16496" i="7"/>
  <c r="D16496" i="7"/>
  <c r="C16496" i="7"/>
  <c r="B16496" i="7"/>
  <c r="A16496" i="7"/>
  <c r="E16495" i="7"/>
  <c r="D16495" i="7"/>
  <c r="C16495" i="7"/>
  <c r="B16495" i="7"/>
  <c r="A16495" i="7"/>
  <c r="E16494" i="7"/>
  <c r="D16494" i="7"/>
  <c r="C16494" i="7"/>
  <c r="B16494" i="7"/>
  <c r="A16494" i="7"/>
  <c r="E16493" i="7"/>
  <c r="D16493" i="7"/>
  <c r="C16493" i="7"/>
  <c r="B16493" i="7"/>
  <c r="A16493" i="7"/>
  <c r="E16492" i="7"/>
  <c r="D16492" i="7"/>
  <c r="C16492" i="7"/>
  <c r="B16492" i="7"/>
  <c r="A16492" i="7"/>
  <c r="E16491" i="7"/>
  <c r="D16491" i="7"/>
  <c r="C16491" i="7"/>
  <c r="B16491" i="7"/>
  <c r="A16491" i="7"/>
  <c r="E16490" i="7"/>
  <c r="D16490" i="7"/>
  <c r="C16490" i="7"/>
  <c r="B16490" i="7"/>
  <c r="A16490" i="7"/>
  <c r="E16489" i="7"/>
  <c r="D16489" i="7"/>
  <c r="C16489" i="7"/>
  <c r="B16489" i="7"/>
  <c r="A16489" i="7"/>
  <c r="E16488" i="7"/>
  <c r="D16488" i="7"/>
  <c r="C16488" i="7"/>
  <c r="B16488" i="7"/>
  <c r="A16488" i="7"/>
  <c r="E16487" i="7"/>
  <c r="D16487" i="7"/>
  <c r="C16487" i="7"/>
  <c r="B16487" i="7"/>
  <c r="A16487" i="7"/>
  <c r="E16486" i="7"/>
  <c r="D16486" i="7"/>
  <c r="C16486" i="7"/>
  <c r="B16486" i="7"/>
  <c r="A16486" i="7"/>
  <c r="E16485" i="7"/>
  <c r="D16485" i="7"/>
  <c r="C16485" i="7"/>
  <c r="B16485" i="7"/>
  <c r="A16485" i="7"/>
  <c r="E16484" i="7"/>
  <c r="D16484" i="7"/>
  <c r="C16484" i="7"/>
  <c r="B16484" i="7"/>
  <c r="A16484" i="7"/>
  <c r="E16483" i="7"/>
  <c r="D16483" i="7"/>
  <c r="C16483" i="7"/>
  <c r="B16483" i="7"/>
  <c r="A16483" i="7"/>
  <c r="E16482" i="7"/>
  <c r="D16482" i="7"/>
  <c r="C16482" i="7"/>
  <c r="B16482" i="7"/>
  <c r="A16482" i="7"/>
  <c r="E16481" i="7"/>
  <c r="D16481" i="7"/>
  <c r="C16481" i="7"/>
  <c r="B16481" i="7"/>
  <c r="A16481" i="7"/>
  <c r="E16480" i="7"/>
  <c r="D16480" i="7"/>
  <c r="C16480" i="7"/>
  <c r="B16480" i="7"/>
  <c r="A16480" i="7"/>
  <c r="E16479" i="7"/>
  <c r="D16479" i="7"/>
  <c r="C16479" i="7"/>
  <c r="B16479" i="7"/>
  <c r="A16479" i="7"/>
  <c r="E16478" i="7"/>
  <c r="D16478" i="7"/>
  <c r="C16478" i="7"/>
  <c r="B16478" i="7"/>
  <c r="A16478" i="7"/>
  <c r="E16477" i="7"/>
  <c r="D16477" i="7"/>
  <c r="C16477" i="7"/>
  <c r="B16477" i="7"/>
  <c r="A16477" i="7"/>
  <c r="E16476" i="7"/>
  <c r="D16476" i="7"/>
  <c r="C16476" i="7"/>
  <c r="B16476" i="7"/>
  <c r="A16476" i="7"/>
  <c r="E16475" i="7"/>
  <c r="D16475" i="7"/>
  <c r="C16475" i="7"/>
  <c r="B16475" i="7"/>
  <c r="A16475" i="7"/>
  <c r="E16474" i="7"/>
  <c r="D16474" i="7"/>
  <c r="C16474" i="7"/>
  <c r="B16474" i="7"/>
  <c r="A16474" i="7"/>
  <c r="E16473" i="7"/>
  <c r="D16473" i="7"/>
  <c r="C16473" i="7"/>
  <c r="B16473" i="7"/>
  <c r="A16473" i="7"/>
  <c r="E16472" i="7"/>
  <c r="D16472" i="7"/>
  <c r="C16472" i="7"/>
  <c r="B16472" i="7"/>
  <c r="A16472" i="7"/>
  <c r="E16471" i="7"/>
  <c r="D16471" i="7"/>
  <c r="C16471" i="7"/>
  <c r="B16471" i="7"/>
  <c r="A16471" i="7"/>
  <c r="E16470" i="7"/>
  <c r="D16470" i="7"/>
  <c r="C16470" i="7"/>
  <c r="B16470" i="7"/>
  <c r="A16470" i="7"/>
  <c r="E16469" i="7"/>
  <c r="D16469" i="7"/>
  <c r="C16469" i="7"/>
  <c r="B16469" i="7"/>
  <c r="A16469" i="7"/>
  <c r="E16468" i="7"/>
  <c r="D16468" i="7"/>
  <c r="C16468" i="7"/>
  <c r="B16468" i="7"/>
  <c r="A16468" i="7"/>
  <c r="E16467" i="7"/>
  <c r="D16467" i="7"/>
  <c r="C16467" i="7"/>
  <c r="B16467" i="7"/>
  <c r="A16467" i="7"/>
  <c r="E16466" i="7"/>
  <c r="D16466" i="7"/>
  <c r="C16466" i="7"/>
  <c r="B16466" i="7"/>
  <c r="A16466" i="7"/>
  <c r="E16465" i="7"/>
  <c r="D16465" i="7"/>
  <c r="C16465" i="7"/>
  <c r="B16465" i="7"/>
  <c r="A16465" i="7"/>
  <c r="E16464" i="7"/>
  <c r="D16464" i="7"/>
  <c r="C16464" i="7"/>
  <c r="B16464" i="7"/>
  <c r="A16464" i="7"/>
  <c r="E16463" i="7"/>
  <c r="D16463" i="7"/>
  <c r="C16463" i="7"/>
  <c r="B16463" i="7"/>
  <c r="A16463" i="7"/>
  <c r="E16462" i="7"/>
  <c r="D16462" i="7"/>
  <c r="C16462" i="7"/>
  <c r="B16462" i="7"/>
  <c r="A16462" i="7"/>
  <c r="E16461" i="7"/>
  <c r="D16461" i="7"/>
  <c r="C16461" i="7"/>
  <c r="B16461" i="7"/>
  <c r="A16461" i="7"/>
  <c r="E16460" i="7"/>
  <c r="D16460" i="7"/>
  <c r="C16460" i="7"/>
  <c r="B16460" i="7"/>
  <c r="A16460" i="7"/>
  <c r="E16459" i="7"/>
  <c r="D16459" i="7"/>
  <c r="C16459" i="7"/>
  <c r="B16459" i="7"/>
  <c r="A16459" i="7"/>
  <c r="E16458" i="7"/>
  <c r="D16458" i="7"/>
  <c r="C16458" i="7"/>
  <c r="B16458" i="7"/>
  <c r="A16458" i="7"/>
  <c r="E16457" i="7"/>
  <c r="D16457" i="7"/>
  <c r="C16457" i="7"/>
  <c r="B16457" i="7"/>
  <c r="A16457" i="7"/>
  <c r="E16456" i="7"/>
  <c r="D16456" i="7"/>
  <c r="C16456" i="7"/>
  <c r="B16456" i="7"/>
  <c r="A16456" i="7"/>
  <c r="E16455" i="7"/>
  <c r="D16455" i="7"/>
  <c r="C16455" i="7"/>
  <c r="B16455" i="7"/>
  <c r="A16455" i="7"/>
  <c r="E16454" i="7"/>
  <c r="D16454" i="7"/>
  <c r="C16454" i="7"/>
  <c r="B16454" i="7"/>
  <c r="A16454" i="7"/>
  <c r="E16453" i="7"/>
  <c r="D16453" i="7"/>
  <c r="C16453" i="7"/>
  <c r="B16453" i="7"/>
  <c r="A16453" i="7"/>
  <c r="E16452" i="7"/>
  <c r="D16452" i="7"/>
  <c r="C16452" i="7"/>
  <c r="B16452" i="7"/>
  <c r="A16452" i="7"/>
  <c r="E16451" i="7"/>
  <c r="D16451" i="7"/>
  <c r="C16451" i="7"/>
  <c r="B16451" i="7"/>
  <c r="A16451" i="7"/>
  <c r="E16450" i="7"/>
  <c r="D16450" i="7"/>
  <c r="C16450" i="7"/>
  <c r="B16450" i="7"/>
  <c r="A16450" i="7"/>
  <c r="E16449" i="7"/>
  <c r="D16449" i="7"/>
  <c r="C16449" i="7"/>
  <c r="B16449" i="7"/>
  <c r="A16449" i="7"/>
  <c r="E16448" i="7"/>
  <c r="D16448" i="7"/>
  <c r="C16448" i="7"/>
  <c r="B16448" i="7"/>
  <c r="A16448" i="7"/>
  <c r="E16447" i="7"/>
  <c r="D16447" i="7"/>
  <c r="C16447" i="7"/>
  <c r="B16447" i="7"/>
  <c r="A16447" i="7"/>
  <c r="E16446" i="7"/>
  <c r="D16446" i="7"/>
  <c r="C16446" i="7"/>
  <c r="B16446" i="7"/>
  <c r="A16446" i="7"/>
  <c r="E16445" i="7"/>
  <c r="D16445" i="7"/>
  <c r="C16445" i="7"/>
  <c r="B16445" i="7"/>
  <c r="A16445" i="7"/>
  <c r="E16444" i="7"/>
  <c r="D16444" i="7"/>
  <c r="C16444" i="7"/>
  <c r="B16444" i="7"/>
  <c r="A16444" i="7"/>
  <c r="E16443" i="7"/>
  <c r="D16443" i="7"/>
  <c r="C16443" i="7"/>
  <c r="B16443" i="7"/>
  <c r="A16443" i="7"/>
  <c r="E16442" i="7"/>
  <c r="D16442" i="7"/>
  <c r="C16442" i="7"/>
  <c r="B16442" i="7"/>
  <c r="A16442" i="7"/>
  <c r="E16441" i="7"/>
  <c r="D16441" i="7"/>
  <c r="C16441" i="7"/>
  <c r="B16441" i="7"/>
  <c r="A16441" i="7"/>
  <c r="E16440" i="7"/>
  <c r="D16440" i="7"/>
  <c r="C16440" i="7"/>
  <c r="B16440" i="7"/>
  <c r="A16440" i="7"/>
  <c r="E16439" i="7"/>
  <c r="D16439" i="7"/>
  <c r="C16439" i="7"/>
  <c r="B16439" i="7"/>
  <c r="A16439" i="7"/>
  <c r="E16438" i="7"/>
  <c r="D16438" i="7"/>
  <c r="C16438" i="7"/>
  <c r="B16438" i="7"/>
  <c r="A16438" i="7"/>
  <c r="E16437" i="7"/>
  <c r="D16437" i="7"/>
  <c r="C16437" i="7"/>
  <c r="B16437" i="7"/>
  <c r="A16437" i="7"/>
  <c r="E16436" i="7"/>
  <c r="D16436" i="7"/>
  <c r="C16436" i="7"/>
  <c r="B16436" i="7"/>
  <c r="A16436" i="7"/>
  <c r="E16435" i="7"/>
  <c r="D16435" i="7"/>
  <c r="C16435" i="7"/>
  <c r="B16435" i="7"/>
  <c r="A16435" i="7"/>
  <c r="E16434" i="7"/>
  <c r="D16434" i="7"/>
  <c r="C16434" i="7"/>
  <c r="B16434" i="7"/>
  <c r="A16434" i="7"/>
  <c r="E16433" i="7"/>
  <c r="D16433" i="7"/>
  <c r="C16433" i="7"/>
  <c r="B16433" i="7"/>
  <c r="A16433" i="7"/>
  <c r="E16432" i="7"/>
  <c r="D16432" i="7"/>
  <c r="C16432" i="7"/>
  <c r="B16432" i="7"/>
  <c r="A16432" i="7"/>
  <c r="E16431" i="7"/>
  <c r="D16431" i="7"/>
  <c r="C16431" i="7"/>
  <c r="B16431" i="7"/>
  <c r="A16431" i="7"/>
  <c r="E16430" i="7"/>
  <c r="D16430" i="7"/>
  <c r="C16430" i="7"/>
  <c r="B16430" i="7"/>
  <c r="A16430" i="7"/>
  <c r="E16429" i="7"/>
  <c r="D16429" i="7"/>
  <c r="C16429" i="7"/>
  <c r="B16429" i="7"/>
  <c r="A16429" i="7"/>
  <c r="E16428" i="7"/>
  <c r="D16428" i="7"/>
  <c r="C16428" i="7"/>
  <c r="B16428" i="7"/>
  <c r="A16428" i="7"/>
  <c r="E16427" i="7"/>
  <c r="D16427" i="7"/>
  <c r="C16427" i="7"/>
  <c r="B16427" i="7"/>
  <c r="A16427" i="7"/>
  <c r="E16426" i="7"/>
  <c r="D16426" i="7"/>
  <c r="C16426" i="7"/>
  <c r="B16426" i="7"/>
  <c r="A16426" i="7"/>
  <c r="E16425" i="7"/>
  <c r="D16425" i="7"/>
  <c r="C16425" i="7"/>
  <c r="B16425" i="7"/>
  <c r="A16425" i="7"/>
  <c r="E16424" i="7"/>
  <c r="D16424" i="7"/>
  <c r="C16424" i="7"/>
  <c r="B16424" i="7"/>
  <c r="A16424" i="7"/>
  <c r="E16423" i="7"/>
  <c r="D16423" i="7"/>
  <c r="C16423" i="7"/>
  <c r="B16423" i="7"/>
  <c r="A16423" i="7"/>
  <c r="E16422" i="7"/>
  <c r="D16422" i="7"/>
  <c r="C16422" i="7"/>
  <c r="B16422" i="7"/>
  <c r="A16422" i="7"/>
  <c r="E16421" i="7"/>
  <c r="D16421" i="7"/>
  <c r="C16421" i="7"/>
  <c r="B16421" i="7"/>
  <c r="A16421" i="7"/>
  <c r="E16420" i="7"/>
  <c r="D16420" i="7"/>
  <c r="C16420" i="7"/>
  <c r="B16420" i="7"/>
  <c r="A16420" i="7"/>
  <c r="E16419" i="7"/>
  <c r="D16419" i="7"/>
  <c r="C16419" i="7"/>
  <c r="B16419" i="7"/>
  <c r="A16419" i="7"/>
  <c r="E16418" i="7"/>
  <c r="D16418" i="7"/>
  <c r="C16418" i="7"/>
  <c r="B16418" i="7"/>
  <c r="A16418" i="7"/>
  <c r="E16417" i="7"/>
  <c r="D16417" i="7"/>
  <c r="C16417" i="7"/>
  <c r="B16417" i="7"/>
  <c r="A16417" i="7"/>
  <c r="E16416" i="7"/>
  <c r="D16416" i="7"/>
  <c r="C16416" i="7"/>
  <c r="B16416" i="7"/>
  <c r="A16416" i="7"/>
  <c r="E16415" i="7"/>
  <c r="D16415" i="7"/>
  <c r="C16415" i="7"/>
  <c r="B16415" i="7"/>
  <c r="A16415" i="7"/>
  <c r="E16414" i="7"/>
  <c r="D16414" i="7"/>
  <c r="C16414" i="7"/>
  <c r="B16414" i="7"/>
  <c r="A16414" i="7"/>
  <c r="E16413" i="7"/>
  <c r="D16413" i="7"/>
  <c r="C16413" i="7"/>
  <c r="B16413" i="7"/>
  <c r="A16413" i="7"/>
  <c r="E16412" i="7"/>
  <c r="D16412" i="7"/>
  <c r="C16412" i="7"/>
  <c r="B16412" i="7"/>
  <c r="A16412" i="7"/>
  <c r="E16411" i="7"/>
  <c r="D16411" i="7"/>
  <c r="C16411" i="7"/>
  <c r="B16411" i="7"/>
  <c r="A16411" i="7"/>
  <c r="E16410" i="7"/>
  <c r="D16410" i="7"/>
  <c r="C16410" i="7"/>
  <c r="B16410" i="7"/>
  <c r="A16410" i="7"/>
  <c r="E16409" i="7"/>
  <c r="D16409" i="7"/>
  <c r="C16409" i="7"/>
  <c r="B16409" i="7"/>
  <c r="A16409" i="7"/>
  <c r="E16408" i="7"/>
  <c r="D16408" i="7"/>
  <c r="C16408" i="7"/>
  <c r="B16408" i="7"/>
  <c r="A16408" i="7"/>
  <c r="E16407" i="7"/>
  <c r="D16407" i="7"/>
  <c r="C16407" i="7"/>
  <c r="B16407" i="7"/>
  <c r="A16407" i="7"/>
  <c r="E16406" i="7"/>
  <c r="D16406" i="7"/>
  <c r="C16406" i="7"/>
  <c r="B16406" i="7"/>
  <c r="A16406" i="7"/>
  <c r="E16405" i="7"/>
  <c r="D16405" i="7"/>
  <c r="C16405" i="7"/>
  <c r="B16405" i="7"/>
  <c r="A16405" i="7"/>
  <c r="E16404" i="7"/>
  <c r="D16404" i="7"/>
  <c r="C16404" i="7"/>
  <c r="B16404" i="7"/>
  <c r="A16404" i="7"/>
  <c r="E16403" i="7"/>
  <c r="D16403" i="7"/>
  <c r="C16403" i="7"/>
  <c r="B16403" i="7"/>
  <c r="A16403" i="7"/>
  <c r="E16402" i="7"/>
  <c r="D16402" i="7"/>
  <c r="C16402" i="7"/>
  <c r="B16402" i="7"/>
  <c r="A16402" i="7"/>
  <c r="E16401" i="7"/>
  <c r="D16401" i="7"/>
  <c r="C16401" i="7"/>
  <c r="B16401" i="7"/>
  <c r="A16401" i="7"/>
  <c r="E16400" i="7"/>
  <c r="D16400" i="7"/>
  <c r="C16400" i="7"/>
  <c r="B16400" i="7"/>
  <c r="A16400" i="7"/>
  <c r="E16399" i="7"/>
  <c r="D16399" i="7"/>
  <c r="C16399" i="7"/>
  <c r="B16399" i="7"/>
  <c r="A16399" i="7"/>
  <c r="E16398" i="7"/>
  <c r="D16398" i="7"/>
  <c r="C16398" i="7"/>
  <c r="B16398" i="7"/>
  <c r="A16398" i="7"/>
  <c r="E16397" i="7"/>
  <c r="D16397" i="7"/>
  <c r="C16397" i="7"/>
  <c r="B16397" i="7"/>
  <c r="A16397" i="7"/>
  <c r="E16396" i="7"/>
  <c r="D16396" i="7"/>
  <c r="C16396" i="7"/>
  <c r="B16396" i="7"/>
  <c r="A16396" i="7"/>
  <c r="E16395" i="7"/>
  <c r="D16395" i="7"/>
  <c r="C16395" i="7"/>
  <c r="B16395" i="7"/>
  <c r="A16395" i="7"/>
  <c r="E16394" i="7"/>
  <c r="D16394" i="7"/>
  <c r="C16394" i="7"/>
  <c r="B16394" i="7"/>
  <c r="A16394" i="7"/>
  <c r="E16393" i="7"/>
  <c r="D16393" i="7"/>
  <c r="C16393" i="7"/>
  <c r="B16393" i="7"/>
  <c r="A16393" i="7"/>
  <c r="E16392" i="7"/>
  <c r="D16392" i="7"/>
  <c r="C16392" i="7"/>
  <c r="B16392" i="7"/>
  <c r="A16392" i="7"/>
  <c r="E16391" i="7"/>
  <c r="D16391" i="7"/>
  <c r="C16391" i="7"/>
  <c r="B16391" i="7"/>
  <c r="A16391" i="7"/>
  <c r="E16390" i="7"/>
  <c r="D16390" i="7"/>
  <c r="C16390" i="7"/>
  <c r="B16390" i="7"/>
  <c r="A16390" i="7"/>
  <c r="E16389" i="7"/>
  <c r="D16389" i="7"/>
  <c r="C16389" i="7"/>
  <c r="B16389" i="7"/>
  <c r="A16389" i="7"/>
  <c r="E16388" i="7"/>
  <c r="D16388" i="7"/>
  <c r="C16388" i="7"/>
  <c r="B16388" i="7"/>
  <c r="A16388" i="7"/>
  <c r="E16387" i="7"/>
  <c r="D16387" i="7"/>
  <c r="C16387" i="7"/>
  <c r="B16387" i="7"/>
  <c r="A16387" i="7"/>
  <c r="E16386" i="7"/>
  <c r="D16386" i="7"/>
  <c r="C16386" i="7"/>
  <c r="B16386" i="7"/>
  <c r="A16386" i="7"/>
  <c r="E16385" i="7"/>
  <c r="D16385" i="7"/>
  <c r="C16385" i="7"/>
  <c r="B16385" i="7"/>
  <c r="A16385" i="7"/>
  <c r="E16384" i="7"/>
  <c r="D16384" i="7"/>
  <c r="C16384" i="7"/>
  <c r="B16384" i="7"/>
  <c r="A16384" i="7"/>
  <c r="E16383" i="7"/>
  <c r="D16383" i="7"/>
  <c r="C16383" i="7"/>
  <c r="B16383" i="7"/>
  <c r="A16383" i="7"/>
  <c r="E16382" i="7"/>
  <c r="D16382" i="7"/>
  <c r="C16382" i="7"/>
  <c r="B16382" i="7"/>
  <c r="A16382" i="7"/>
  <c r="E16381" i="7"/>
  <c r="D16381" i="7"/>
  <c r="C16381" i="7"/>
  <c r="B16381" i="7"/>
  <c r="A16381" i="7"/>
  <c r="E16380" i="7"/>
  <c r="D16380" i="7"/>
  <c r="C16380" i="7"/>
  <c r="B16380" i="7"/>
  <c r="A16380" i="7"/>
  <c r="E16379" i="7"/>
  <c r="D16379" i="7"/>
  <c r="C16379" i="7"/>
  <c r="B16379" i="7"/>
  <c r="A16379" i="7"/>
  <c r="E16378" i="7"/>
  <c r="D16378" i="7"/>
  <c r="C16378" i="7"/>
  <c r="B16378" i="7"/>
  <c r="A16378" i="7"/>
  <c r="E16377" i="7"/>
  <c r="D16377" i="7"/>
  <c r="C16377" i="7"/>
  <c r="B16377" i="7"/>
  <c r="A16377" i="7"/>
  <c r="E16376" i="7"/>
  <c r="D16376" i="7"/>
  <c r="C16376" i="7"/>
  <c r="B16376" i="7"/>
  <c r="A16376" i="7"/>
  <c r="E16375" i="7"/>
  <c r="D16375" i="7"/>
  <c r="C16375" i="7"/>
  <c r="B16375" i="7"/>
  <c r="A16375" i="7"/>
  <c r="E16374" i="7"/>
  <c r="D16374" i="7"/>
  <c r="C16374" i="7"/>
  <c r="B16374" i="7"/>
  <c r="A16374" i="7"/>
  <c r="E16373" i="7"/>
  <c r="D16373" i="7"/>
  <c r="C16373" i="7"/>
  <c r="B16373" i="7"/>
  <c r="A16373" i="7"/>
  <c r="E16372" i="7"/>
  <c r="D16372" i="7"/>
  <c r="C16372" i="7"/>
  <c r="B16372" i="7"/>
  <c r="A16372" i="7"/>
  <c r="E16371" i="7"/>
  <c r="D16371" i="7"/>
  <c r="C16371" i="7"/>
  <c r="B16371" i="7"/>
  <c r="A16371" i="7"/>
  <c r="E16370" i="7"/>
  <c r="D16370" i="7"/>
  <c r="C16370" i="7"/>
  <c r="B16370" i="7"/>
  <c r="A16370" i="7"/>
  <c r="E16369" i="7"/>
  <c r="D16369" i="7"/>
  <c r="C16369" i="7"/>
  <c r="B16369" i="7"/>
  <c r="A16369" i="7"/>
  <c r="E16368" i="7"/>
  <c r="D16368" i="7"/>
  <c r="C16368" i="7"/>
  <c r="B16368" i="7"/>
  <c r="A16368" i="7"/>
  <c r="E16367" i="7"/>
  <c r="D16367" i="7"/>
  <c r="C16367" i="7"/>
  <c r="B16367" i="7"/>
  <c r="A16367" i="7"/>
  <c r="E16366" i="7"/>
  <c r="D16366" i="7"/>
  <c r="C16366" i="7"/>
  <c r="B16366" i="7"/>
  <c r="A16366" i="7"/>
  <c r="E16365" i="7"/>
  <c r="D16365" i="7"/>
  <c r="C16365" i="7"/>
  <c r="B16365" i="7"/>
  <c r="A16365" i="7"/>
  <c r="E16364" i="7"/>
  <c r="D16364" i="7"/>
  <c r="C16364" i="7"/>
  <c r="B16364" i="7"/>
  <c r="A16364" i="7"/>
  <c r="E16363" i="7"/>
  <c r="D16363" i="7"/>
  <c r="C16363" i="7"/>
  <c r="B16363" i="7"/>
  <c r="A16363" i="7"/>
  <c r="E16362" i="7"/>
  <c r="D16362" i="7"/>
  <c r="C16362" i="7"/>
  <c r="B16362" i="7"/>
  <c r="A16362" i="7"/>
  <c r="E16361" i="7"/>
  <c r="D16361" i="7"/>
  <c r="C16361" i="7"/>
  <c r="B16361" i="7"/>
  <c r="A16361" i="7"/>
  <c r="E16360" i="7"/>
  <c r="D16360" i="7"/>
  <c r="C16360" i="7"/>
  <c r="B16360" i="7"/>
  <c r="A16360" i="7"/>
  <c r="E16359" i="7"/>
  <c r="D16359" i="7"/>
  <c r="C16359" i="7"/>
  <c r="B16359" i="7"/>
  <c r="A16359" i="7"/>
  <c r="E16358" i="7"/>
  <c r="D16358" i="7"/>
  <c r="C16358" i="7"/>
  <c r="B16358" i="7"/>
  <c r="A16358" i="7"/>
  <c r="E16357" i="7"/>
  <c r="D16357" i="7"/>
  <c r="C16357" i="7"/>
  <c r="B16357" i="7"/>
  <c r="A16357" i="7"/>
  <c r="E16356" i="7"/>
  <c r="D16356" i="7"/>
  <c r="C16356" i="7"/>
  <c r="B16356" i="7"/>
  <c r="A16356" i="7"/>
  <c r="E16355" i="7"/>
  <c r="D16355" i="7"/>
  <c r="C16355" i="7"/>
  <c r="B16355" i="7"/>
  <c r="A16355" i="7"/>
  <c r="E16354" i="7"/>
  <c r="D16354" i="7"/>
  <c r="C16354" i="7"/>
  <c r="B16354" i="7"/>
  <c r="A16354" i="7"/>
  <c r="E16353" i="7"/>
  <c r="D16353" i="7"/>
  <c r="C16353" i="7"/>
  <c r="B16353" i="7"/>
  <c r="A16353" i="7"/>
  <c r="E16352" i="7"/>
  <c r="D16352" i="7"/>
  <c r="C16352" i="7"/>
  <c r="B16352" i="7"/>
  <c r="A16352" i="7"/>
  <c r="E16351" i="7"/>
  <c r="D16351" i="7"/>
  <c r="C16351" i="7"/>
  <c r="B16351" i="7"/>
  <c r="A16351" i="7"/>
  <c r="E16350" i="7"/>
  <c r="D16350" i="7"/>
  <c r="C16350" i="7"/>
  <c r="B16350" i="7"/>
  <c r="A16350" i="7"/>
  <c r="E16349" i="7"/>
  <c r="D16349" i="7"/>
  <c r="C16349" i="7"/>
  <c r="B16349" i="7"/>
  <c r="A16349" i="7"/>
  <c r="E16348" i="7"/>
  <c r="D16348" i="7"/>
  <c r="C16348" i="7"/>
  <c r="B16348" i="7"/>
  <c r="A16348" i="7"/>
  <c r="E16347" i="7"/>
  <c r="D16347" i="7"/>
  <c r="C16347" i="7"/>
  <c r="B16347" i="7"/>
  <c r="A16347" i="7"/>
  <c r="E16346" i="7"/>
  <c r="D16346" i="7"/>
  <c r="C16346" i="7"/>
  <c r="B16346" i="7"/>
  <c r="A16346" i="7"/>
  <c r="E16345" i="7"/>
  <c r="D16345" i="7"/>
  <c r="C16345" i="7"/>
  <c r="B16345" i="7"/>
  <c r="A16345" i="7"/>
  <c r="E16344" i="7"/>
  <c r="D16344" i="7"/>
  <c r="C16344" i="7"/>
  <c r="B16344" i="7"/>
  <c r="A16344" i="7"/>
  <c r="E16343" i="7"/>
  <c r="D16343" i="7"/>
  <c r="C16343" i="7"/>
  <c r="B16343" i="7"/>
  <c r="A16343" i="7"/>
  <c r="E16342" i="7"/>
  <c r="D16342" i="7"/>
  <c r="C16342" i="7"/>
  <c r="B16342" i="7"/>
  <c r="A16342" i="7"/>
  <c r="E16341" i="7"/>
  <c r="D16341" i="7"/>
  <c r="C16341" i="7"/>
  <c r="B16341" i="7"/>
  <c r="A16341" i="7"/>
  <c r="E16340" i="7"/>
  <c r="D16340" i="7"/>
  <c r="C16340" i="7"/>
  <c r="B16340" i="7"/>
  <c r="A16340" i="7"/>
  <c r="E16339" i="7"/>
  <c r="D16339" i="7"/>
  <c r="C16339" i="7"/>
  <c r="B16339" i="7"/>
  <c r="A16339" i="7"/>
  <c r="E16338" i="7"/>
  <c r="D16338" i="7"/>
  <c r="C16338" i="7"/>
  <c r="B16338" i="7"/>
  <c r="A16338" i="7"/>
  <c r="E16337" i="7"/>
  <c r="D16337" i="7"/>
  <c r="C16337" i="7"/>
  <c r="B16337" i="7"/>
  <c r="A16337" i="7"/>
  <c r="E16336" i="7"/>
  <c r="D16336" i="7"/>
  <c r="C16336" i="7"/>
  <c r="B16336" i="7"/>
  <c r="A16336" i="7"/>
  <c r="E16335" i="7"/>
  <c r="D16335" i="7"/>
  <c r="C16335" i="7"/>
  <c r="B16335" i="7"/>
  <c r="A16335" i="7"/>
  <c r="E16334" i="7"/>
  <c r="D16334" i="7"/>
  <c r="C16334" i="7"/>
  <c r="B16334" i="7"/>
  <c r="A16334" i="7"/>
  <c r="E16333" i="7"/>
  <c r="D16333" i="7"/>
  <c r="C16333" i="7"/>
  <c r="B16333" i="7"/>
  <c r="A16333" i="7"/>
  <c r="E16332" i="7"/>
  <c r="D16332" i="7"/>
  <c r="C16332" i="7"/>
  <c r="B16332" i="7"/>
  <c r="A16332" i="7"/>
  <c r="E16331" i="7"/>
  <c r="D16331" i="7"/>
  <c r="C16331" i="7"/>
  <c r="B16331" i="7"/>
  <c r="A16331" i="7"/>
  <c r="E16330" i="7"/>
  <c r="D16330" i="7"/>
  <c r="C16330" i="7"/>
  <c r="B16330" i="7"/>
  <c r="A16330" i="7"/>
  <c r="E16329" i="7"/>
  <c r="D16329" i="7"/>
  <c r="C16329" i="7"/>
  <c r="B16329" i="7"/>
  <c r="A16329" i="7"/>
  <c r="E16328" i="7"/>
  <c r="D16328" i="7"/>
  <c r="C16328" i="7"/>
  <c r="B16328" i="7"/>
  <c r="A16328" i="7"/>
  <c r="E16327" i="7"/>
  <c r="D16327" i="7"/>
  <c r="C16327" i="7"/>
  <c r="B16327" i="7"/>
  <c r="A16327" i="7"/>
  <c r="E16326" i="7"/>
  <c r="D16326" i="7"/>
  <c r="C16326" i="7"/>
  <c r="B16326" i="7"/>
  <c r="A16326" i="7"/>
  <c r="E16325" i="7"/>
  <c r="D16325" i="7"/>
  <c r="C16325" i="7"/>
  <c r="B16325" i="7"/>
  <c r="A16325" i="7"/>
  <c r="E16324" i="7"/>
  <c r="D16324" i="7"/>
  <c r="C16324" i="7"/>
  <c r="B16324" i="7"/>
  <c r="A16324" i="7"/>
  <c r="E16323" i="7"/>
  <c r="D16323" i="7"/>
  <c r="C16323" i="7"/>
  <c r="B16323" i="7"/>
  <c r="A16323" i="7"/>
  <c r="E16322" i="7"/>
  <c r="D16322" i="7"/>
  <c r="C16322" i="7"/>
  <c r="B16322" i="7"/>
  <c r="A16322" i="7"/>
  <c r="E16321" i="7"/>
  <c r="D16321" i="7"/>
  <c r="C16321" i="7"/>
  <c r="B16321" i="7"/>
  <c r="A16321" i="7"/>
  <c r="E16320" i="7"/>
  <c r="D16320" i="7"/>
  <c r="C16320" i="7"/>
  <c r="B16320" i="7"/>
  <c r="A16320" i="7"/>
  <c r="E16319" i="7"/>
  <c r="D16319" i="7"/>
  <c r="C16319" i="7"/>
  <c r="B16319" i="7"/>
  <c r="A16319" i="7"/>
  <c r="E16318" i="7"/>
  <c r="D16318" i="7"/>
  <c r="C16318" i="7"/>
  <c r="B16318" i="7"/>
  <c r="A16318" i="7"/>
  <c r="E16317" i="7"/>
  <c r="D16317" i="7"/>
  <c r="C16317" i="7"/>
  <c r="B16317" i="7"/>
  <c r="A16317" i="7"/>
  <c r="E16316" i="7"/>
  <c r="D16316" i="7"/>
  <c r="C16316" i="7"/>
  <c r="B16316" i="7"/>
  <c r="A16316" i="7"/>
  <c r="E16315" i="7"/>
  <c r="D16315" i="7"/>
  <c r="C16315" i="7"/>
  <c r="B16315" i="7"/>
  <c r="A16315" i="7"/>
  <c r="E16314" i="7"/>
  <c r="D16314" i="7"/>
  <c r="C16314" i="7"/>
  <c r="B16314" i="7"/>
  <c r="A16314" i="7"/>
  <c r="E16313" i="7"/>
  <c r="D16313" i="7"/>
  <c r="C16313" i="7"/>
  <c r="B16313" i="7"/>
  <c r="A16313" i="7"/>
  <c r="E16312" i="7"/>
  <c r="D16312" i="7"/>
  <c r="C16312" i="7"/>
  <c r="B16312" i="7"/>
  <c r="A16312" i="7"/>
  <c r="E16311" i="7"/>
  <c r="D16311" i="7"/>
  <c r="C16311" i="7"/>
  <c r="B16311" i="7"/>
  <c r="A16311" i="7"/>
  <c r="E16310" i="7"/>
  <c r="D16310" i="7"/>
  <c r="C16310" i="7"/>
  <c r="B16310" i="7"/>
  <c r="A16310" i="7"/>
  <c r="E16309" i="7"/>
  <c r="D16309" i="7"/>
  <c r="C16309" i="7"/>
  <c r="B16309" i="7"/>
  <c r="A16309" i="7"/>
  <c r="E16308" i="7"/>
  <c r="D16308" i="7"/>
  <c r="C16308" i="7"/>
  <c r="B16308" i="7"/>
  <c r="A16308" i="7"/>
  <c r="E16307" i="7"/>
  <c r="D16307" i="7"/>
  <c r="C16307" i="7"/>
  <c r="B16307" i="7"/>
  <c r="A16307" i="7"/>
  <c r="E16306" i="7"/>
  <c r="D16306" i="7"/>
  <c r="C16306" i="7"/>
  <c r="B16306" i="7"/>
  <c r="A16306" i="7"/>
  <c r="E16305" i="7"/>
  <c r="D16305" i="7"/>
  <c r="C16305" i="7"/>
  <c r="B16305" i="7"/>
  <c r="A16305" i="7"/>
  <c r="E16304" i="7"/>
  <c r="D16304" i="7"/>
  <c r="C16304" i="7"/>
  <c r="B16304" i="7"/>
  <c r="A16304" i="7"/>
  <c r="E16303" i="7"/>
  <c r="D16303" i="7"/>
  <c r="C16303" i="7"/>
  <c r="B16303" i="7"/>
  <c r="A16303" i="7"/>
  <c r="E16302" i="7"/>
  <c r="D16302" i="7"/>
  <c r="C16302" i="7"/>
  <c r="B16302" i="7"/>
  <c r="A16302" i="7"/>
  <c r="E16301" i="7"/>
  <c r="D16301" i="7"/>
  <c r="C16301" i="7"/>
  <c r="B16301" i="7"/>
  <c r="A16301" i="7"/>
  <c r="E16300" i="7"/>
  <c r="D16300" i="7"/>
  <c r="C16300" i="7"/>
  <c r="B16300" i="7"/>
  <c r="A16300" i="7"/>
  <c r="E16299" i="7"/>
  <c r="D16299" i="7"/>
  <c r="C16299" i="7"/>
  <c r="B16299" i="7"/>
  <c r="A16299" i="7"/>
  <c r="E16298" i="7"/>
  <c r="D16298" i="7"/>
  <c r="C16298" i="7"/>
  <c r="B16298" i="7"/>
  <c r="A16298" i="7"/>
  <c r="E16297" i="7"/>
  <c r="D16297" i="7"/>
  <c r="C16297" i="7"/>
  <c r="B16297" i="7"/>
  <c r="A16297" i="7"/>
  <c r="E16296" i="7"/>
  <c r="D16296" i="7"/>
  <c r="C16296" i="7"/>
  <c r="B16296" i="7"/>
  <c r="A16296" i="7"/>
  <c r="E16295" i="7"/>
  <c r="D16295" i="7"/>
  <c r="C16295" i="7"/>
  <c r="B16295" i="7"/>
  <c r="A16295" i="7"/>
  <c r="E16294" i="7"/>
  <c r="D16294" i="7"/>
  <c r="C16294" i="7"/>
  <c r="B16294" i="7"/>
  <c r="A16294" i="7"/>
  <c r="E16293" i="7"/>
  <c r="D16293" i="7"/>
  <c r="C16293" i="7"/>
  <c r="B16293" i="7"/>
  <c r="A16293" i="7"/>
  <c r="E16292" i="7"/>
  <c r="D16292" i="7"/>
  <c r="C16292" i="7"/>
  <c r="B16292" i="7"/>
  <c r="A16292" i="7"/>
  <c r="E16291" i="7"/>
  <c r="D16291" i="7"/>
  <c r="C16291" i="7"/>
  <c r="B16291" i="7"/>
  <c r="A16291" i="7"/>
  <c r="E16290" i="7"/>
  <c r="D16290" i="7"/>
  <c r="C16290" i="7"/>
  <c r="B16290" i="7"/>
  <c r="A16290" i="7"/>
  <c r="E16289" i="7"/>
  <c r="D16289" i="7"/>
  <c r="C16289" i="7"/>
  <c r="B16289" i="7"/>
  <c r="A16289" i="7"/>
  <c r="E16288" i="7"/>
  <c r="D16288" i="7"/>
  <c r="C16288" i="7"/>
  <c r="B16288" i="7"/>
  <c r="A16288" i="7"/>
  <c r="E16287" i="7"/>
  <c r="D16287" i="7"/>
  <c r="C16287" i="7"/>
  <c r="B16287" i="7"/>
  <c r="A16287" i="7"/>
  <c r="E16286" i="7"/>
  <c r="D16286" i="7"/>
  <c r="C16286" i="7"/>
  <c r="B16286" i="7"/>
  <c r="A16286" i="7"/>
  <c r="E16285" i="7"/>
  <c r="D16285" i="7"/>
  <c r="C16285" i="7"/>
  <c r="B16285" i="7"/>
  <c r="A16285" i="7"/>
  <c r="E16284" i="7"/>
  <c r="D16284" i="7"/>
  <c r="C16284" i="7"/>
  <c r="B16284" i="7"/>
  <c r="A16284" i="7"/>
  <c r="E16283" i="7"/>
  <c r="D16283" i="7"/>
  <c r="C16283" i="7"/>
  <c r="B16283" i="7"/>
  <c r="A16283" i="7"/>
  <c r="E16282" i="7"/>
  <c r="D16282" i="7"/>
  <c r="C16282" i="7"/>
  <c r="B16282" i="7"/>
  <c r="A16282" i="7"/>
  <c r="E16281" i="7"/>
  <c r="D16281" i="7"/>
  <c r="C16281" i="7"/>
  <c r="B16281" i="7"/>
  <c r="A16281" i="7"/>
  <c r="E16280" i="7"/>
  <c r="D16280" i="7"/>
  <c r="C16280" i="7"/>
  <c r="B16280" i="7"/>
  <c r="A16280" i="7"/>
  <c r="E16279" i="7"/>
  <c r="D16279" i="7"/>
  <c r="C16279" i="7"/>
  <c r="B16279" i="7"/>
  <c r="A16279" i="7"/>
  <c r="E16278" i="7"/>
  <c r="D16278" i="7"/>
  <c r="C16278" i="7"/>
  <c r="B16278" i="7"/>
  <c r="A16278" i="7"/>
  <c r="E16277" i="7"/>
  <c r="D16277" i="7"/>
  <c r="C16277" i="7"/>
  <c r="B16277" i="7"/>
  <c r="A16277" i="7"/>
  <c r="E16276" i="7"/>
  <c r="D16276" i="7"/>
  <c r="C16276" i="7"/>
  <c r="B16276" i="7"/>
  <c r="A16276" i="7"/>
  <c r="E16275" i="7"/>
  <c r="D16275" i="7"/>
  <c r="C16275" i="7"/>
  <c r="B16275" i="7"/>
  <c r="A16275" i="7"/>
  <c r="E16274" i="7"/>
  <c r="D16274" i="7"/>
  <c r="C16274" i="7"/>
  <c r="B16274" i="7"/>
  <c r="A16274" i="7"/>
  <c r="E16273" i="7"/>
  <c r="D16273" i="7"/>
  <c r="C16273" i="7"/>
  <c r="B16273" i="7"/>
  <c r="A16273" i="7"/>
  <c r="E16272" i="7"/>
  <c r="D16272" i="7"/>
  <c r="C16272" i="7"/>
  <c r="B16272" i="7"/>
  <c r="A16272" i="7"/>
  <c r="E16271" i="7"/>
  <c r="D16271" i="7"/>
  <c r="C16271" i="7"/>
  <c r="B16271" i="7"/>
  <c r="A16271" i="7"/>
  <c r="E16270" i="7"/>
  <c r="D16270" i="7"/>
  <c r="C16270" i="7"/>
  <c r="B16270" i="7"/>
  <c r="A16270" i="7"/>
  <c r="E16269" i="7"/>
  <c r="D16269" i="7"/>
  <c r="C16269" i="7"/>
  <c r="B16269" i="7"/>
  <c r="A16269" i="7"/>
  <c r="E16268" i="7"/>
  <c r="D16268" i="7"/>
  <c r="C16268" i="7"/>
  <c r="B16268" i="7"/>
  <c r="A16268" i="7"/>
  <c r="E16267" i="7"/>
  <c r="D16267" i="7"/>
  <c r="C16267" i="7"/>
  <c r="B16267" i="7"/>
  <c r="A16267" i="7"/>
  <c r="E16266" i="7"/>
  <c r="D16266" i="7"/>
  <c r="C16266" i="7"/>
  <c r="B16266" i="7"/>
  <c r="A16266" i="7"/>
  <c r="E16265" i="7"/>
  <c r="D16265" i="7"/>
  <c r="C16265" i="7"/>
  <c r="B16265" i="7"/>
  <c r="A16265" i="7"/>
  <c r="E16264" i="7"/>
  <c r="D16264" i="7"/>
  <c r="C16264" i="7"/>
  <c r="B16264" i="7"/>
  <c r="A16264" i="7"/>
  <c r="E16263" i="7"/>
  <c r="D16263" i="7"/>
  <c r="C16263" i="7"/>
  <c r="B16263" i="7"/>
  <c r="A16263" i="7"/>
  <c r="E16262" i="7"/>
  <c r="D16262" i="7"/>
  <c r="C16262" i="7"/>
  <c r="B16262" i="7"/>
  <c r="A16262" i="7"/>
  <c r="E16261" i="7"/>
  <c r="D16261" i="7"/>
  <c r="C16261" i="7"/>
  <c r="B16261" i="7"/>
  <c r="A16261" i="7"/>
  <c r="E16260" i="7"/>
  <c r="D16260" i="7"/>
  <c r="C16260" i="7"/>
  <c r="B16260" i="7"/>
  <c r="A16260" i="7"/>
  <c r="E16259" i="7"/>
  <c r="D16259" i="7"/>
  <c r="C16259" i="7"/>
  <c r="B16259" i="7"/>
  <c r="A16259" i="7"/>
  <c r="E16258" i="7"/>
  <c r="D16258" i="7"/>
  <c r="C16258" i="7"/>
  <c r="B16258" i="7"/>
  <c r="A16258" i="7"/>
  <c r="E16257" i="7"/>
  <c r="D16257" i="7"/>
  <c r="C16257" i="7"/>
  <c r="B16257" i="7"/>
  <c r="A16257" i="7"/>
  <c r="E16256" i="7"/>
  <c r="D16256" i="7"/>
  <c r="C16256" i="7"/>
  <c r="B16256" i="7"/>
  <c r="A16256" i="7"/>
  <c r="E16255" i="7"/>
  <c r="D16255" i="7"/>
  <c r="C16255" i="7"/>
  <c r="B16255" i="7"/>
  <c r="A16255" i="7"/>
  <c r="E16254" i="7"/>
  <c r="D16254" i="7"/>
  <c r="C16254" i="7"/>
  <c r="B16254" i="7"/>
  <c r="A16254" i="7"/>
  <c r="E16253" i="7"/>
  <c r="D16253" i="7"/>
  <c r="C16253" i="7"/>
  <c r="B16253" i="7"/>
  <c r="A16253" i="7"/>
  <c r="E16252" i="7"/>
  <c r="D16252" i="7"/>
  <c r="C16252" i="7"/>
  <c r="B16252" i="7"/>
  <c r="A16252" i="7"/>
  <c r="E16251" i="7"/>
  <c r="D16251" i="7"/>
  <c r="C16251" i="7"/>
  <c r="B16251" i="7"/>
  <c r="A16251" i="7"/>
  <c r="E16250" i="7"/>
  <c r="D16250" i="7"/>
  <c r="C16250" i="7"/>
  <c r="B16250" i="7"/>
  <c r="A16250" i="7"/>
  <c r="E16249" i="7"/>
  <c r="D16249" i="7"/>
  <c r="C16249" i="7"/>
  <c r="B16249" i="7"/>
  <c r="A16249" i="7"/>
  <c r="E16248" i="7"/>
  <c r="D16248" i="7"/>
  <c r="C16248" i="7"/>
  <c r="B16248" i="7"/>
  <c r="A16248" i="7"/>
  <c r="E16247" i="7"/>
  <c r="D16247" i="7"/>
  <c r="C16247" i="7"/>
  <c r="B16247" i="7"/>
  <c r="A16247" i="7"/>
  <c r="E16246" i="7"/>
  <c r="D16246" i="7"/>
  <c r="C16246" i="7"/>
  <c r="B16246" i="7"/>
  <c r="A16246" i="7"/>
  <c r="E16245" i="7"/>
  <c r="D16245" i="7"/>
  <c r="C16245" i="7"/>
  <c r="B16245" i="7"/>
  <c r="A16245" i="7"/>
  <c r="E16244" i="7"/>
  <c r="D16244" i="7"/>
  <c r="C16244" i="7"/>
  <c r="B16244" i="7"/>
  <c r="A16244" i="7"/>
  <c r="E16243" i="7"/>
  <c r="D16243" i="7"/>
  <c r="C16243" i="7"/>
  <c r="B16243" i="7"/>
  <c r="A16243" i="7"/>
  <c r="E16242" i="7"/>
  <c r="D16242" i="7"/>
  <c r="C16242" i="7"/>
  <c r="B16242" i="7"/>
  <c r="A16242" i="7"/>
  <c r="E16241" i="7"/>
  <c r="D16241" i="7"/>
  <c r="C16241" i="7"/>
  <c r="B16241" i="7"/>
  <c r="A16241" i="7"/>
  <c r="E16240" i="7"/>
  <c r="D16240" i="7"/>
  <c r="C16240" i="7"/>
  <c r="B16240" i="7"/>
  <c r="A16240" i="7"/>
  <c r="E16239" i="7"/>
  <c r="D16239" i="7"/>
  <c r="C16239" i="7"/>
  <c r="B16239" i="7"/>
  <c r="A16239" i="7"/>
  <c r="E16238" i="7"/>
  <c r="D16238" i="7"/>
  <c r="C16238" i="7"/>
  <c r="B16238" i="7"/>
  <c r="A16238" i="7"/>
  <c r="E16237" i="7"/>
  <c r="D16237" i="7"/>
  <c r="C16237" i="7"/>
  <c r="B16237" i="7"/>
  <c r="A16237" i="7"/>
  <c r="E16236" i="7"/>
  <c r="D16236" i="7"/>
  <c r="C16236" i="7"/>
  <c r="B16236" i="7"/>
  <c r="A16236" i="7"/>
  <c r="E16235" i="7"/>
  <c r="D16235" i="7"/>
  <c r="C16235" i="7"/>
  <c r="B16235" i="7"/>
  <c r="A16235" i="7"/>
  <c r="E16234" i="7"/>
  <c r="D16234" i="7"/>
  <c r="C16234" i="7"/>
  <c r="B16234" i="7"/>
  <c r="A16234" i="7"/>
  <c r="E16233" i="7"/>
  <c r="D16233" i="7"/>
  <c r="C16233" i="7"/>
  <c r="B16233" i="7"/>
  <c r="A16233" i="7"/>
  <c r="E16232" i="7"/>
  <c r="D16232" i="7"/>
  <c r="C16232" i="7"/>
  <c r="B16232" i="7"/>
  <c r="A16232" i="7"/>
  <c r="E16231" i="7"/>
  <c r="D16231" i="7"/>
  <c r="C16231" i="7"/>
  <c r="B16231" i="7"/>
  <c r="A16231" i="7"/>
  <c r="E16230" i="7"/>
  <c r="D16230" i="7"/>
  <c r="C16230" i="7"/>
  <c r="B16230" i="7"/>
  <c r="A16230" i="7"/>
  <c r="E16229" i="7"/>
  <c r="D16229" i="7"/>
  <c r="C16229" i="7"/>
  <c r="B16229" i="7"/>
  <c r="A16229" i="7"/>
  <c r="E16228" i="7"/>
  <c r="D16228" i="7"/>
  <c r="C16228" i="7"/>
  <c r="B16228" i="7"/>
  <c r="A16228" i="7"/>
  <c r="E16227" i="7"/>
  <c r="D16227" i="7"/>
  <c r="C16227" i="7"/>
  <c r="B16227" i="7"/>
  <c r="A16227" i="7"/>
  <c r="E16226" i="7"/>
  <c r="D16226" i="7"/>
  <c r="C16226" i="7"/>
  <c r="B16226" i="7"/>
  <c r="A16226" i="7"/>
  <c r="E16225" i="7"/>
  <c r="D16225" i="7"/>
  <c r="C16225" i="7"/>
  <c r="B16225" i="7"/>
  <c r="A16225" i="7"/>
  <c r="E16224" i="7"/>
  <c r="D16224" i="7"/>
  <c r="C16224" i="7"/>
  <c r="B16224" i="7"/>
  <c r="A16224" i="7"/>
  <c r="E16223" i="7"/>
  <c r="D16223" i="7"/>
  <c r="C16223" i="7"/>
  <c r="B16223" i="7"/>
  <c r="A16223" i="7"/>
  <c r="E16222" i="7"/>
  <c r="D16222" i="7"/>
  <c r="C16222" i="7"/>
  <c r="B16222" i="7"/>
  <c r="A16222" i="7"/>
  <c r="E16221" i="7"/>
  <c r="D16221" i="7"/>
  <c r="C16221" i="7"/>
  <c r="B16221" i="7"/>
  <c r="A16221" i="7"/>
  <c r="E16220" i="7"/>
  <c r="D16220" i="7"/>
  <c r="C16220" i="7"/>
  <c r="B16220" i="7"/>
  <c r="A16220" i="7"/>
  <c r="E16219" i="7"/>
  <c r="D16219" i="7"/>
  <c r="C16219" i="7"/>
  <c r="B16219" i="7"/>
  <c r="A16219" i="7"/>
  <c r="E16218" i="7"/>
  <c r="D16218" i="7"/>
  <c r="C16218" i="7"/>
  <c r="B16218" i="7"/>
  <c r="A16218" i="7"/>
  <c r="E16217" i="7"/>
  <c r="D16217" i="7"/>
  <c r="C16217" i="7"/>
  <c r="B16217" i="7"/>
  <c r="A16217" i="7"/>
  <c r="E16216" i="7"/>
  <c r="D16216" i="7"/>
  <c r="C16216" i="7"/>
  <c r="B16216" i="7"/>
  <c r="A16216" i="7"/>
  <c r="E16215" i="7"/>
  <c r="D16215" i="7"/>
  <c r="C16215" i="7"/>
  <c r="B16215" i="7"/>
  <c r="A16215" i="7"/>
  <c r="E16214" i="7"/>
  <c r="D16214" i="7"/>
  <c r="C16214" i="7"/>
  <c r="B16214" i="7"/>
  <c r="A16214" i="7"/>
  <c r="E16213" i="7"/>
  <c r="D16213" i="7"/>
  <c r="C16213" i="7"/>
  <c r="B16213" i="7"/>
  <c r="A16213" i="7"/>
  <c r="E16212" i="7"/>
  <c r="D16212" i="7"/>
  <c r="C16212" i="7"/>
  <c r="B16212" i="7"/>
  <c r="A16212" i="7"/>
  <c r="E16211" i="7"/>
  <c r="D16211" i="7"/>
  <c r="C16211" i="7"/>
  <c r="B16211" i="7"/>
  <c r="A16211" i="7"/>
  <c r="E16210" i="7"/>
  <c r="D16210" i="7"/>
  <c r="C16210" i="7"/>
  <c r="B16210" i="7"/>
  <c r="A16210" i="7"/>
  <c r="E16209" i="7"/>
  <c r="D16209" i="7"/>
  <c r="C16209" i="7"/>
  <c r="B16209" i="7"/>
  <c r="A16209" i="7"/>
  <c r="E16208" i="7"/>
  <c r="D16208" i="7"/>
  <c r="C16208" i="7"/>
  <c r="B16208" i="7"/>
  <c r="A16208" i="7"/>
  <c r="E16207" i="7"/>
  <c r="D16207" i="7"/>
  <c r="C16207" i="7"/>
  <c r="B16207" i="7"/>
  <c r="A16207" i="7"/>
  <c r="E16206" i="7"/>
  <c r="D16206" i="7"/>
  <c r="C16206" i="7"/>
  <c r="B16206" i="7"/>
  <c r="A16206" i="7"/>
  <c r="E16205" i="7"/>
  <c r="D16205" i="7"/>
  <c r="C16205" i="7"/>
  <c r="B16205" i="7"/>
  <c r="A16205" i="7"/>
  <c r="E16204" i="7"/>
  <c r="D16204" i="7"/>
  <c r="C16204" i="7"/>
  <c r="B16204" i="7"/>
  <c r="A16204" i="7"/>
  <c r="E16203" i="7"/>
  <c r="D16203" i="7"/>
  <c r="C16203" i="7"/>
  <c r="B16203" i="7"/>
  <c r="A16203" i="7"/>
  <c r="E16202" i="7"/>
  <c r="D16202" i="7"/>
  <c r="C16202" i="7"/>
  <c r="B16202" i="7"/>
  <c r="A16202" i="7"/>
  <c r="E16201" i="7"/>
  <c r="D16201" i="7"/>
  <c r="C16201" i="7"/>
  <c r="B16201" i="7"/>
  <c r="A16201" i="7"/>
  <c r="E16200" i="7"/>
  <c r="D16200" i="7"/>
  <c r="C16200" i="7"/>
  <c r="B16200" i="7"/>
  <c r="A16200" i="7"/>
  <c r="E16199" i="7"/>
  <c r="D16199" i="7"/>
  <c r="C16199" i="7"/>
  <c r="B16199" i="7"/>
  <c r="A16199" i="7"/>
  <c r="E16198" i="7"/>
  <c r="D16198" i="7"/>
  <c r="C16198" i="7"/>
  <c r="B16198" i="7"/>
  <c r="A16198" i="7"/>
  <c r="E16197" i="7"/>
  <c r="D16197" i="7"/>
  <c r="C16197" i="7"/>
  <c r="B16197" i="7"/>
  <c r="A16197" i="7"/>
  <c r="E16196" i="7"/>
  <c r="D16196" i="7"/>
  <c r="C16196" i="7"/>
  <c r="B16196" i="7"/>
  <c r="A16196" i="7"/>
  <c r="E16195" i="7"/>
  <c r="D16195" i="7"/>
  <c r="C16195" i="7"/>
  <c r="B16195" i="7"/>
  <c r="A16195" i="7"/>
  <c r="E16194" i="7"/>
  <c r="D16194" i="7"/>
  <c r="C16194" i="7"/>
  <c r="B16194" i="7"/>
  <c r="A16194" i="7"/>
  <c r="E16193" i="7"/>
  <c r="D16193" i="7"/>
  <c r="C16193" i="7"/>
  <c r="B16193" i="7"/>
  <c r="A16193" i="7"/>
  <c r="E16192" i="7"/>
  <c r="D16192" i="7"/>
  <c r="C16192" i="7"/>
  <c r="B16192" i="7"/>
  <c r="A16192" i="7"/>
  <c r="E16191" i="7"/>
  <c r="D16191" i="7"/>
  <c r="C16191" i="7"/>
  <c r="B16191" i="7"/>
  <c r="A16191" i="7"/>
  <c r="E16190" i="7"/>
  <c r="D16190" i="7"/>
  <c r="C16190" i="7"/>
  <c r="B16190" i="7"/>
  <c r="A16190" i="7"/>
  <c r="E16189" i="7"/>
  <c r="D16189" i="7"/>
  <c r="C16189" i="7"/>
  <c r="B16189" i="7"/>
  <c r="A16189" i="7"/>
  <c r="E16188" i="7"/>
  <c r="D16188" i="7"/>
  <c r="C16188" i="7"/>
  <c r="B16188" i="7"/>
  <c r="A16188" i="7"/>
  <c r="E16187" i="7"/>
  <c r="D16187" i="7"/>
  <c r="C16187" i="7"/>
  <c r="B16187" i="7"/>
  <c r="A16187" i="7"/>
  <c r="E16186" i="7"/>
  <c r="D16186" i="7"/>
  <c r="C16186" i="7"/>
  <c r="B16186" i="7"/>
  <c r="A16186" i="7"/>
  <c r="E16185" i="7"/>
  <c r="D16185" i="7"/>
  <c r="C16185" i="7"/>
  <c r="B16185" i="7"/>
  <c r="A16185" i="7"/>
  <c r="E16184" i="7"/>
  <c r="D16184" i="7"/>
  <c r="C16184" i="7"/>
  <c r="B16184" i="7"/>
  <c r="A16184" i="7"/>
  <c r="E16183" i="7"/>
  <c r="D16183" i="7"/>
  <c r="C16183" i="7"/>
  <c r="B16183" i="7"/>
  <c r="A16183" i="7"/>
  <c r="E16182" i="7"/>
  <c r="D16182" i="7"/>
  <c r="C16182" i="7"/>
  <c r="B16182" i="7"/>
  <c r="A16182" i="7"/>
  <c r="E16181" i="7"/>
  <c r="D16181" i="7"/>
  <c r="C16181" i="7"/>
  <c r="B16181" i="7"/>
  <c r="A16181" i="7"/>
  <c r="E16180" i="7"/>
  <c r="D16180" i="7"/>
  <c r="C16180" i="7"/>
  <c r="B16180" i="7"/>
  <c r="A16180" i="7"/>
  <c r="E16179" i="7"/>
  <c r="D16179" i="7"/>
  <c r="C16179" i="7"/>
  <c r="B16179" i="7"/>
  <c r="A16179" i="7"/>
  <c r="E16178" i="7"/>
  <c r="D16178" i="7"/>
  <c r="C16178" i="7"/>
  <c r="B16178" i="7"/>
  <c r="A16178" i="7"/>
  <c r="E16177" i="7"/>
  <c r="D16177" i="7"/>
  <c r="C16177" i="7"/>
  <c r="B16177" i="7"/>
  <c r="A16177" i="7"/>
  <c r="E16176" i="7"/>
  <c r="D16176" i="7"/>
  <c r="C16176" i="7"/>
  <c r="B16176" i="7"/>
  <c r="A16176" i="7"/>
  <c r="E16175" i="7"/>
  <c r="D16175" i="7"/>
  <c r="C16175" i="7"/>
  <c r="B16175" i="7"/>
  <c r="A16175" i="7"/>
  <c r="E16174" i="7"/>
  <c r="D16174" i="7"/>
  <c r="C16174" i="7"/>
  <c r="B16174" i="7"/>
  <c r="A16174" i="7"/>
  <c r="E16173" i="7"/>
  <c r="D16173" i="7"/>
  <c r="C16173" i="7"/>
  <c r="B16173" i="7"/>
  <c r="A16173" i="7"/>
  <c r="E16172" i="7"/>
  <c r="D16172" i="7"/>
  <c r="C16172" i="7"/>
  <c r="B16172" i="7"/>
  <c r="A16172" i="7"/>
  <c r="E16171" i="7"/>
  <c r="D16171" i="7"/>
  <c r="C16171" i="7"/>
  <c r="B16171" i="7"/>
  <c r="A16171" i="7"/>
  <c r="E16170" i="7"/>
  <c r="D16170" i="7"/>
  <c r="C16170" i="7"/>
  <c r="B16170" i="7"/>
  <c r="A16170" i="7"/>
  <c r="E16169" i="7"/>
  <c r="D16169" i="7"/>
  <c r="C16169" i="7"/>
  <c r="B16169" i="7"/>
  <c r="A16169" i="7"/>
  <c r="E16168" i="7"/>
  <c r="D16168" i="7"/>
  <c r="C16168" i="7"/>
  <c r="B16168" i="7"/>
  <c r="A16168" i="7"/>
  <c r="E16167" i="7"/>
  <c r="D16167" i="7"/>
  <c r="C16167" i="7"/>
  <c r="B16167" i="7"/>
  <c r="A16167" i="7"/>
  <c r="E16166" i="7"/>
  <c r="D16166" i="7"/>
  <c r="C16166" i="7"/>
  <c r="B16166" i="7"/>
  <c r="A16166" i="7"/>
  <c r="E16165" i="7"/>
  <c r="D16165" i="7"/>
  <c r="C16165" i="7"/>
  <c r="B16165" i="7"/>
  <c r="A16165" i="7"/>
  <c r="E16164" i="7"/>
  <c r="D16164" i="7"/>
  <c r="C16164" i="7"/>
  <c r="B16164" i="7"/>
  <c r="A16164" i="7"/>
  <c r="E16163" i="7"/>
  <c r="D16163" i="7"/>
  <c r="C16163" i="7"/>
  <c r="B16163" i="7"/>
  <c r="A16163" i="7"/>
  <c r="E16162" i="7"/>
  <c r="D16162" i="7"/>
  <c r="C16162" i="7"/>
  <c r="B16162" i="7"/>
  <c r="A16162" i="7"/>
  <c r="E16161" i="7"/>
  <c r="D16161" i="7"/>
  <c r="C16161" i="7"/>
  <c r="B16161" i="7"/>
  <c r="A16161" i="7"/>
  <c r="E16160" i="7"/>
  <c r="D16160" i="7"/>
  <c r="C16160" i="7"/>
  <c r="B16160" i="7"/>
  <c r="A16160" i="7"/>
  <c r="E16159" i="7"/>
  <c r="D16159" i="7"/>
  <c r="C16159" i="7"/>
  <c r="B16159" i="7"/>
  <c r="A16159" i="7"/>
  <c r="E16158" i="7"/>
  <c r="D16158" i="7"/>
  <c r="C16158" i="7"/>
  <c r="B16158" i="7"/>
  <c r="A16158" i="7"/>
  <c r="E16157" i="7"/>
  <c r="D16157" i="7"/>
  <c r="C16157" i="7"/>
  <c r="B16157" i="7"/>
  <c r="A16157" i="7"/>
  <c r="E16156" i="7"/>
  <c r="D16156" i="7"/>
  <c r="C16156" i="7"/>
  <c r="B16156" i="7"/>
  <c r="A16156" i="7"/>
  <c r="E16155" i="7"/>
  <c r="D16155" i="7"/>
  <c r="C16155" i="7"/>
  <c r="B16155" i="7"/>
  <c r="A16155" i="7"/>
  <c r="E16154" i="7"/>
  <c r="D16154" i="7"/>
  <c r="C16154" i="7"/>
  <c r="B16154" i="7"/>
  <c r="A16154" i="7"/>
  <c r="E16153" i="7"/>
  <c r="D16153" i="7"/>
  <c r="C16153" i="7"/>
  <c r="B16153" i="7"/>
  <c r="A16153" i="7"/>
  <c r="E16152" i="7"/>
  <c r="D16152" i="7"/>
  <c r="C16152" i="7"/>
  <c r="B16152" i="7"/>
  <c r="A16152" i="7"/>
  <c r="E16151" i="7"/>
  <c r="D16151" i="7"/>
  <c r="C16151" i="7"/>
  <c r="B16151" i="7"/>
  <c r="A16151" i="7"/>
  <c r="E16150" i="7"/>
  <c r="D16150" i="7"/>
  <c r="C16150" i="7"/>
  <c r="B16150" i="7"/>
  <c r="A16150" i="7"/>
  <c r="E16149" i="7"/>
  <c r="D16149" i="7"/>
  <c r="C16149" i="7"/>
  <c r="B16149" i="7"/>
  <c r="A16149" i="7"/>
  <c r="E16148" i="7"/>
  <c r="D16148" i="7"/>
  <c r="C16148" i="7"/>
  <c r="B16148" i="7"/>
  <c r="A16148" i="7"/>
  <c r="E16147" i="7"/>
  <c r="D16147" i="7"/>
  <c r="C16147" i="7"/>
  <c r="B16147" i="7"/>
  <c r="A16147" i="7"/>
  <c r="E16146" i="7"/>
  <c r="D16146" i="7"/>
  <c r="C16146" i="7"/>
  <c r="B16146" i="7"/>
  <c r="A16146" i="7"/>
  <c r="E16145" i="7"/>
  <c r="D16145" i="7"/>
  <c r="C16145" i="7"/>
  <c r="B16145" i="7"/>
  <c r="A16145" i="7"/>
  <c r="E16144" i="7"/>
  <c r="D16144" i="7"/>
  <c r="C16144" i="7"/>
  <c r="B16144" i="7"/>
  <c r="A16144" i="7"/>
  <c r="E16143" i="7"/>
  <c r="D16143" i="7"/>
  <c r="C16143" i="7"/>
  <c r="B16143" i="7"/>
  <c r="A16143" i="7"/>
  <c r="E16142" i="7"/>
  <c r="D16142" i="7"/>
  <c r="C16142" i="7"/>
  <c r="B16142" i="7"/>
  <c r="A16142" i="7"/>
  <c r="E16141" i="7"/>
  <c r="D16141" i="7"/>
  <c r="C16141" i="7"/>
  <c r="B16141" i="7"/>
  <c r="A16141" i="7"/>
  <c r="E16140" i="7"/>
  <c r="D16140" i="7"/>
  <c r="C16140" i="7"/>
  <c r="B16140" i="7"/>
  <c r="A16140" i="7"/>
  <c r="E16139" i="7"/>
  <c r="D16139" i="7"/>
  <c r="C16139" i="7"/>
  <c r="B16139" i="7"/>
  <c r="A16139" i="7"/>
  <c r="E16138" i="7"/>
  <c r="D16138" i="7"/>
  <c r="C16138" i="7"/>
  <c r="B16138" i="7"/>
  <c r="A16138" i="7"/>
  <c r="E16137" i="7"/>
  <c r="D16137" i="7"/>
  <c r="C16137" i="7"/>
  <c r="B16137" i="7"/>
  <c r="A16137" i="7"/>
  <c r="E16136" i="7"/>
  <c r="D16136" i="7"/>
  <c r="C16136" i="7"/>
  <c r="B16136" i="7"/>
  <c r="A16136" i="7"/>
  <c r="E16135" i="7"/>
  <c r="D16135" i="7"/>
  <c r="C16135" i="7"/>
  <c r="B16135" i="7"/>
  <c r="A16135" i="7"/>
  <c r="E16134" i="7"/>
  <c r="D16134" i="7"/>
  <c r="C16134" i="7"/>
  <c r="B16134" i="7"/>
  <c r="A16134" i="7"/>
  <c r="E16133" i="7"/>
  <c r="D16133" i="7"/>
  <c r="C16133" i="7"/>
  <c r="B16133" i="7"/>
  <c r="A16133" i="7"/>
  <c r="E16132" i="7"/>
  <c r="D16132" i="7"/>
  <c r="C16132" i="7"/>
  <c r="B16132" i="7"/>
  <c r="A16132" i="7"/>
  <c r="E16131" i="7"/>
  <c r="D16131" i="7"/>
  <c r="C16131" i="7"/>
  <c r="B16131" i="7"/>
  <c r="A16131" i="7"/>
  <c r="E16130" i="7"/>
  <c r="D16130" i="7"/>
  <c r="C16130" i="7"/>
  <c r="B16130" i="7"/>
  <c r="A16130" i="7"/>
  <c r="E16129" i="7"/>
  <c r="D16129" i="7"/>
  <c r="C16129" i="7"/>
  <c r="B16129" i="7"/>
  <c r="A16129" i="7"/>
  <c r="E16128" i="7"/>
  <c r="D16128" i="7"/>
  <c r="C16128" i="7"/>
  <c r="B16128" i="7"/>
  <c r="A16128" i="7"/>
  <c r="E16127" i="7"/>
  <c r="D16127" i="7"/>
  <c r="C16127" i="7"/>
  <c r="B16127" i="7"/>
  <c r="A16127" i="7"/>
  <c r="E16126" i="7"/>
  <c r="D16126" i="7"/>
  <c r="C16126" i="7"/>
  <c r="B16126" i="7"/>
  <c r="A16126" i="7"/>
  <c r="E16125" i="7"/>
  <c r="D16125" i="7"/>
  <c r="C16125" i="7"/>
  <c r="B16125" i="7"/>
  <c r="A16125" i="7"/>
  <c r="E16124" i="7"/>
  <c r="D16124" i="7"/>
  <c r="C16124" i="7"/>
  <c r="B16124" i="7"/>
  <c r="A16124" i="7"/>
  <c r="E16123" i="7"/>
  <c r="D16123" i="7"/>
  <c r="C16123" i="7"/>
  <c r="B16123" i="7"/>
  <c r="A16123" i="7"/>
  <c r="E16122" i="7"/>
  <c r="D16122" i="7"/>
  <c r="C16122" i="7"/>
  <c r="B16122" i="7"/>
  <c r="A16122" i="7"/>
  <c r="E16121" i="7"/>
  <c r="D16121" i="7"/>
  <c r="C16121" i="7"/>
  <c r="B16121" i="7"/>
  <c r="A16121" i="7"/>
  <c r="E16120" i="7"/>
  <c r="D16120" i="7"/>
  <c r="C16120" i="7"/>
  <c r="B16120" i="7"/>
  <c r="A16120" i="7"/>
  <c r="E16119" i="7"/>
  <c r="D16119" i="7"/>
  <c r="C16119" i="7"/>
  <c r="B16119" i="7"/>
  <c r="A16119" i="7"/>
  <c r="E16118" i="7"/>
  <c r="D16118" i="7"/>
  <c r="C16118" i="7"/>
  <c r="B16118" i="7"/>
  <c r="A16118" i="7"/>
  <c r="E16117" i="7"/>
  <c r="D16117" i="7"/>
  <c r="C16117" i="7"/>
  <c r="B16117" i="7"/>
  <c r="A16117" i="7"/>
  <c r="E16116" i="7"/>
  <c r="D16116" i="7"/>
  <c r="C16116" i="7"/>
  <c r="B16116" i="7"/>
  <c r="A16116" i="7"/>
  <c r="E16115" i="7"/>
  <c r="D16115" i="7"/>
  <c r="C16115" i="7"/>
  <c r="B16115" i="7"/>
  <c r="A16115" i="7"/>
  <c r="E16114" i="7"/>
  <c r="D16114" i="7"/>
  <c r="C16114" i="7"/>
  <c r="B16114" i="7"/>
  <c r="A16114" i="7"/>
  <c r="E16113" i="7"/>
  <c r="D16113" i="7"/>
  <c r="C16113" i="7"/>
  <c r="B16113" i="7"/>
  <c r="A16113" i="7"/>
  <c r="E16112" i="7"/>
  <c r="D16112" i="7"/>
  <c r="C16112" i="7"/>
  <c r="B16112" i="7"/>
  <c r="A16112" i="7"/>
  <c r="E16111" i="7"/>
  <c r="D16111" i="7"/>
  <c r="C16111" i="7"/>
  <c r="B16111" i="7"/>
  <c r="A16111" i="7"/>
  <c r="E16110" i="7"/>
  <c r="D16110" i="7"/>
  <c r="C16110" i="7"/>
  <c r="B16110" i="7"/>
  <c r="A16110" i="7"/>
  <c r="E16109" i="7"/>
  <c r="D16109" i="7"/>
  <c r="C16109" i="7"/>
  <c r="B16109" i="7"/>
  <c r="A16109" i="7"/>
  <c r="E16108" i="7"/>
  <c r="D16108" i="7"/>
  <c r="C16108" i="7"/>
  <c r="B16108" i="7"/>
  <c r="A16108" i="7"/>
  <c r="E16107" i="7"/>
  <c r="D16107" i="7"/>
  <c r="C16107" i="7"/>
  <c r="B16107" i="7"/>
  <c r="A16107" i="7"/>
  <c r="E16106" i="7"/>
  <c r="D16106" i="7"/>
  <c r="C16106" i="7"/>
  <c r="B16106" i="7"/>
  <c r="A16106" i="7"/>
  <c r="E16105" i="7"/>
  <c r="D16105" i="7"/>
  <c r="C16105" i="7"/>
  <c r="B16105" i="7"/>
  <c r="A16105" i="7"/>
  <c r="E16104" i="7"/>
  <c r="D16104" i="7"/>
  <c r="C16104" i="7"/>
  <c r="B16104" i="7"/>
  <c r="A16104" i="7"/>
  <c r="E16103" i="7"/>
  <c r="D16103" i="7"/>
  <c r="C16103" i="7"/>
  <c r="B16103" i="7"/>
  <c r="A16103" i="7"/>
  <c r="E16102" i="7"/>
  <c r="D16102" i="7"/>
  <c r="C16102" i="7"/>
  <c r="B16102" i="7"/>
  <c r="A16102" i="7"/>
  <c r="E16101" i="7"/>
  <c r="D16101" i="7"/>
  <c r="C16101" i="7"/>
  <c r="B16101" i="7"/>
  <c r="A16101" i="7"/>
  <c r="E16100" i="7"/>
  <c r="D16100" i="7"/>
  <c r="C16100" i="7"/>
  <c r="B16100" i="7"/>
  <c r="A16100" i="7"/>
  <c r="E16099" i="7"/>
  <c r="D16099" i="7"/>
  <c r="C16099" i="7"/>
  <c r="B16099" i="7"/>
  <c r="A16099" i="7"/>
  <c r="E16098" i="7"/>
  <c r="D16098" i="7"/>
  <c r="C16098" i="7"/>
  <c r="B16098" i="7"/>
  <c r="A16098" i="7"/>
  <c r="E16097" i="7"/>
  <c r="D16097" i="7"/>
  <c r="C16097" i="7"/>
  <c r="B16097" i="7"/>
  <c r="A16097" i="7"/>
  <c r="E16096" i="7"/>
  <c r="D16096" i="7"/>
  <c r="C16096" i="7"/>
  <c r="B16096" i="7"/>
  <c r="A16096" i="7"/>
  <c r="E16095" i="7"/>
  <c r="D16095" i="7"/>
  <c r="C16095" i="7"/>
  <c r="B16095" i="7"/>
  <c r="A16095" i="7"/>
  <c r="E16094" i="7"/>
  <c r="D16094" i="7"/>
  <c r="C16094" i="7"/>
  <c r="B16094" i="7"/>
  <c r="A16094" i="7"/>
  <c r="E16093" i="7"/>
  <c r="D16093" i="7"/>
  <c r="C16093" i="7"/>
  <c r="B16093" i="7"/>
  <c r="A16093" i="7"/>
  <c r="E16092" i="7"/>
  <c r="D16092" i="7"/>
  <c r="C16092" i="7"/>
  <c r="B16092" i="7"/>
  <c r="A16092" i="7"/>
  <c r="E16091" i="7"/>
  <c r="D16091" i="7"/>
  <c r="C16091" i="7"/>
  <c r="B16091" i="7"/>
  <c r="A16091" i="7"/>
  <c r="E16090" i="7"/>
  <c r="D16090" i="7"/>
  <c r="C16090" i="7"/>
  <c r="B16090" i="7"/>
  <c r="A16090" i="7"/>
  <c r="E16089" i="7"/>
  <c r="D16089" i="7"/>
  <c r="C16089" i="7"/>
  <c r="B16089" i="7"/>
  <c r="A16089" i="7"/>
  <c r="E16088" i="7"/>
  <c r="D16088" i="7"/>
  <c r="C16088" i="7"/>
  <c r="B16088" i="7"/>
  <c r="A16088" i="7"/>
  <c r="E16087" i="7"/>
  <c r="D16087" i="7"/>
  <c r="C16087" i="7"/>
  <c r="B16087" i="7"/>
  <c r="A16087" i="7"/>
  <c r="E16086" i="7"/>
  <c r="D16086" i="7"/>
  <c r="C16086" i="7"/>
  <c r="B16086" i="7"/>
  <c r="A16086" i="7"/>
  <c r="E16085" i="7"/>
  <c r="D16085" i="7"/>
  <c r="C16085" i="7"/>
  <c r="B16085" i="7"/>
  <c r="A16085" i="7"/>
  <c r="E16084" i="7"/>
  <c r="D16084" i="7"/>
  <c r="C16084" i="7"/>
  <c r="B16084" i="7"/>
  <c r="A16084" i="7"/>
  <c r="E16083" i="7"/>
  <c r="D16083" i="7"/>
  <c r="C16083" i="7"/>
  <c r="B16083" i="7"/>
  <c r="A16083" i="7"/>
  <c r="E16082" i="7"/>
  <c r="D16082" i="7"/>
  <c r="C16082" i="7"/>
  <c r="B16082" i="7"/>
  <c r="A16082" i="7"/>
  <c r="E16081" i="7"/>
  <c r="D16081" i="7"/>
  <c r="C16081" i="7"/>
  <c r="B16081" i="7"/>
  <c r="A16081" i="7"/>
  <c r="E16080" i="7"/>
  <c r="D16080" i="7"/>
  <c r="C16080" i="7"/>
  <c r="B16080" i="7"/>
  <c r="A16080" i="7"/>
  <c r="E16079" i="7"/>
  <c r="D16079" i="7"/>
  <c r="C16079" i="7"/>
  <c r="B16079" i="7"/>
  <c r="A16079" i="7"/>
  <c r="E16078" i="7"/>
  <c r="D16078" i="7"/>
  <c r="C16078" i="7"/>
  <c r="B16078" i="7"/>
  <c r="A16078" i="7"/>
  <c r="E16077" i="7"/>
  <c r="D16077" i="7"/>
  <c r="C16077" i="7"/>
  <c r="B16077" i="7"/>
  <c r="A16077" i="7"/>
  <c r="E16076" i="7"/>
  <c r="D16076" i="7"/>
  <c r="C16076" i="7"/>
  <c r="B16076" i="7"/>
  <c r="A16076" i="7"/>
  <c r="E16075" i="7"/>
  <c r="D16075" i="7"/>
  <c r="C16075" i="7"/>
  <c r="B16075" i="7"/>
  <c r="A16075" i="7"/>
  <c r="E16074" i="7"/>
  <c r="D16074" i="7"/>
  <c r="C16074" i="7"/>
  <c r="B16074" i="7"/>
  <c r="A16074" i="7"/>
  <c r="E16073" i="7"/>
  <c r="D16073" i="7"/>
  <c r="C16073" i="7"/>
  <c r="B16073" i="7"/>
  <c r="A16073" i="7"/>
  <c r="E16072" i="7"/>
  <c r="D16072" i="7"/>
  <c r="C16072" i="7"/>
  <c r="B16072" i="7"/>
  <c r="A16072" i="7"/>
  <c r="E16071" i="7"/>
  <c r="D16071" i="7"/>
  <c r="C16071" i="7"/>
  <c r="B16071" i="7"/>
  <c r="A16071" i="7"/>
  <c r="E16070" i="7"/>
  <c r="D16070" i="7"/>
  <c r="C16070" i="7"/>
  <c r="B16070" i="7"/>
  <c r="A16070" i="7"/>
  <c r="E16069" i="7"/>
  <c r="D16069" i="7"/>
  <c r="C16069" i="7"/>
  <c r="B16069" i="7"/>
  <c r="A16069" i="7"/>
  <c r="E16068" i="7"/>
  <c r="D16068" i="7"/>
  <c r="C16068" i="7"/>
  <c r="B16068" i="7"/>
  <c r="A16068" i="7"/>
  <c r="E16067" i="7"/>
  <c r="D16067" i="7"/>
  <c r="C16067" i="7"/>
  <c r="B16067" i="7"/>
  <c r="A16067" i="7"/>
  <c r="E16066" i="7"/>
  <c r="D16066" i="7"/>
  <c r="C16066" i="7"/>
  <c r="B16066" i="7"/>
  <c r="A16066" i="7"/>
  <c r="E16065" i="7"/>
  <c r="D16065" i="7"/>
  <c r="C16065" i="7"/>
  <c r="B16065" i="7"/>
  <c r="A16065" i="7"/>
  <c r="E16064" i="7"/>
  <c r="D16064" i="7"/>
  <c r="C16064" i="7"/>
  <c r="B16064" i="7"/>
  <c r="A16064" i="7"/>
  <c r="E16063" i="7"/>
  <c r="D16063" i="7"/>
  <c r="C16063" i="7"/>
  <c r="B16063" i="7"/>
  <c r="A16063" i="7"/>
  <c r="E16062" i="7"/>
  <c r="D16062" i="7"/>
  <c r="C16062" i="7"/>
  <c r="B16062" i="7"/>
  <c r="A16062" i="7"/>
  <c r="E16061" i="7"/>
  <c r="D16061" i="7"/>
  <c r="C16061" i="7"/>
  <c r="B16061" i="7"/>
  <c r="A16061" i="7"/>
  <c r="E16060" i="7"/>
  <c r="D16060" i="7"/>
  <c r="C16060" i="7"/>
  <c r="B16060" i="7"/>
  <c r="A16060" i="7"/>
  <c r="E16059" i="7"/>
  <c r="D16059" i="7"/>
  <c r="C16059" i="7"/>
  <c r="B16059" i="7"/>
  <c r="A16059" i="7"/>
  <c r="E16058" i="7"/>
  <c r="D16058" i="7"/>
  <c r="C16058" i="7"/>
  <c r="B16058" i="7"/>
  <c r="A16058" i="7"/>
  <c r="E16057" i="7"/>
  <c r="D16057" i="7"/>
  <c r="C16057" i="7"/>
  <c r="B16057" i="7"/>
  <c r="A16057" i="7"/>
  <c r="E16056" i="7"/>
  <c r="D16056" i="7"/>
  <c r="C16056" i="7"/>
  <c r="B16056" i="7"/>
  <c r="A16056" i="7"/>
  <c r="E16055" i="7"/>
  <c r="D16055" i="7"/>
  <c r="C16055" i="7"/>
  <c r="B16055" i="7"/>
  <c r="A16055" i="7"/>
  <c r="E16054" i="7"/>
  <c r="D16054" i="7"/>
  <c r="C16054" i="7"/>
  <c r="B16054" i="7"/>
  <c r="A16054" i="7"/>
  <c r="E16053" i="7"/>
  <c r="D16053" i="7"/>
  <c r="C16053" i="7"/>
  <c r="B16053" i="7"/>
  <c r="A16053" i="7"/>
  <c r="E16052" i="7"/>
  <c r="D16052" i="7"/>
  <c r="C16052" i="7"/>
  <c r="B16052" i="7"/>
  <c r="A16052" i="7"/>
  <c r="E16051" i="7"/>
  <c r="D16051" i="7"/>
  <c r="C16051" i="7"/>
  <c r="B16051" i="7"/>
  <c r="A16051" i="7"/>
  <c r="E16050" i="7"/>
  <c r="D16050" i="7"/>
  <c r="C16050" i="7"/>
  <c r="B16050" i="7"/>
  <c r="A16050" i="7"/>
  <c r="E16049" i="7"/>
  <c r="D16049" i="7"/>
  <c r="C16049" i="7"/>
  <c r="B16049" i="7"/>
  <c r="A16049" i="7"/>
  <c r="E16048" i="7"/>
  <c r="D16048" i="7"/>
  <c r="C16048" i="7"/>
  <c r="B16048" i="7"/>
  <c r="A16048" i="7"/>
  <c r="E16047" i="7"/>
  <c r="D16047" i="7"/>
  <c r="C16047" i="7"/>
  <c r="B16047" i="7"/>
  <c r="A16047" i="7"/>
  <c r="E16046" i="7"/>
  <c r="D16046" i="7"/>
  <c r="C16046" i="7"/>
  <c r="B16046" i="7"/>
  <c r="A16046" i="7"/>
  <c r="E16045" i="7"/>
  <c r="D16045" i="7"/>
  <c r="C16045" i="7"/>
  <c r="B16045" i="7"/>
  <c r="A16045" i="7"/>
  <c r="E16044" i="7"/>
  <c r="D16044" i="7"/>
  <c r="C16044" i="7"/>
  <c r="B16044" i="7"/>
  <c r="A16044" i="7"/>
  <c r="E16043" i="7"/>
  <c r="D16043" i="7"/>
  <c r="C16043" i="7"/>
  <c r="B16043" i="7"/>
  <c r="A16043" i="7"/>
  <c r="E16042" i="7"/>
  <c r="D16042" i="7"/>
  <c r="C16042" i="7"/>
  <c r="B16042" i="7"/>
  <c r="A16042" i="7"/>
  <c r="E16041" i="7"/>
  <c r="D16041" i="7"/>
  <c r="C16041" i="7"/>
  <c r="B16041" i="7"/>
  <c r="A16041" i="7"/>
  <c r="E16040" i="7"/>
  <c r="D16040" i="7"/>
  <c r="C16040" i="7"/>
  <c r="B16040" i="7"/>
  <c r="A16040" i="7"/>
  <c r="E16039" i="7"/>
  <c r="D16039" i="7"/>
  <c r="C16039" i="7"/>
  <c r="B16039" i="7"/>
  <c r="A16039" i="7"/>
  <c r="E16038" i="7"/>
  <c r="D16038" i="7"/>
  <c r="C16038" i="7"/>
  <c r="B16038" i="7"/>
  <c r="A16038" i="7"/>
  <c r="E16037" i="7"/>
  <c r="D16037" i="7"/>
  <c r="C16037" i="7"/>
  <c r="B16037" i="7"/>
  <c r="A16037" i="7"/>
  <c r="E16036" i="7"/>
  <c r="D16036" i="7"/>
  <c r="C16036" i="7"/>
  <c r="B16036" i="7"/>
  <c r="A16036" i="7"/>
  <c r="E16035" i="7"/>
  <c r="D16035" i="7"/>
  <c r="C16035" i="7"/>
  <c r="B16035" i="7"/>
  <c r="A16035" i="7"/>
  <c r="E16034" i="7"/>
  <c r="D16034" i="7"/>
  <c r="C16034" i="7"/>
  <c r="B16034" i="7"/>
  <c r="A16034" i="7"/>
  <c r="E16033" i="7"/>
  <c r="D16033" i="7"/>
  <c r="C16033" i="7"/>
  <c r="B16033" i="7"/>
  <c r="A16033" i="7"/>
  <c r="E16032" i="7"/>
  <c r="D16032" i="7"/>
  <c r="C16032" i="7"/>
  <c r="B16032" i="7"/>
  <c r="A16032" i="7"/>
  <c r="E16031" i="7"/>
  <c r="D16031" i="7"/>
  <c r="C16031" i="7"/>
  <c r="B16031" i="7"/>
  <c r="A16031" i="7"/>
  <c r="E16030" i="7"/>
  <c r="D16030" i="7"/>
  <c r="C16030" i="7"/>
  <c r="B16030" i="7"/>
  <c r="A16030" i="7"/>
  <c r="E16029" i="7"/>
  <c r="D16029" i="7"/>
  <c r="C16029" i="7"/>
  <c r="B16029" i="7"/>
  <c r="A16029" i="7"/>
  <c r="E16028" i="7"/>
  <c r="D16028" i="7"/>
  <c r="C16028" i="7"/>
  <c r="B16028" i="7"/>
  <c r="A16028" i="7"/>
  <c r="E16027" i="7"/>
  <c r="D16027" i="7"/>
  <c r="C16027" i="7"/>
  <c r="B16027" i="7"/>
  <c r="A16027" i="7"/>
  <c r="E16026" i="7"/>
  <c r="D16026" i="7"/>
  <c r="C16026" i="7"/>
  <c r="B16026" i="7"/>
  <c r="A16026" i="7"/>
  <c r="E16025" i="7"/>
  <c r="D16025" i="7"/>
  <c r="C16025" i="7"/>
  <c r="B16025" i="7"/>
  <c r="A16025" i="7"/>
  <c r="E16024" i="7"/>
  <c r="D16024" i="7"/>
  <c r="C16024" i="7"/>
  <c r="B16024" i="7"/>
  <c r="A16024" i="7"/>
  <c r="E16023" i="7"/>
  <c r="D16023" i="7"/>
  <c r="C16023" i="7"/>
  <c r="B16023" i="7"/>
  <c r="A16023" i="7"/>
  <c r="E16022" i="7"/>
  <c r="D16022" i="7"/>
  <c r="C16022" i="7"/>
  <c r="B16022" i="7"/>
  <c r="A16022" i="7"/>
  <c r="E16021" i="7"/>
  <c r="D16021" i="7"/>
  <c r="C16021" i="7"/>
  <c r="B16021" i="7"/>
  <c r="A16021" i="7"/>
  <c r="E16020" i="7"/>
  <c r="D16020" i="7"/>
  <c r="C16020" i="7"/>
  <c r="B16020" i="7"/>
  <c r="A16020" i="7"/>
  <c r="E16019" i="7"/>
  <c r="D16019" i="7"/>
  <c r="C16019" i="7"/>
  <c r="B16019" i="7"/>
  <c r="A16019" i="7"/>
  <c r="E16018" i="7"/>
  <c r="D16018" i="7"/>
  <c r="C16018" i="7"/>
  <c r="B16018" i="7"/>
  <c r="A16018" i="7"/>
  <c r="E16017" i="7"/>
  <c r="D16017" i="7"/>
  <c r="C16017" i="7"/>
  <c r="B16017" i="7"/>
  <c r="A16017" i="7"/>
  <c r="E16016" i="7"/>
  <c r="D16016" i="7"/>
  <c r="C16016" i="7"/>
  <c r="B16016" i="7"/>
  <c r="A16016" i="7"/>
  <c r="E16015" i="7"/>
  <c r="D16015" i="7"/>
  <c r="C16015" i="7"/>
  <c r="B16015" i="7"/>
  <c r="A16015" i="7"/>
  <c r="E16014" i="7"/>
  <c r="D16014" i="7"/>
  <c r="C16014" i="7"/>
  <c r="B16014" i="7"/>
  <c r="A16014" i="7"/>
  <c r="E16013" i="7"/>
  <c r="D16013" i="7"/>
  <c r="C16013" i="7"/>
  <c r="B16013" i="7"/>
  <c r="A16013" i="7"/>
  <c r="E16012" i="7"/>
  <c r="D16012" i="7"/>
  <c r="C16012" i="7"/>
  <c r="B16012" i="7"/>
  <c r="A16012" i="7"/>
  <c r="E16011" i="7"/>
  <c r="D16011" i="7"/>
  <c r="C16011" i="7"/>
  <c r="B16011" i="7"/>
  <c r="A16011" i="7"/>
  <c r="E16010" i="7"/>
  <c r="D16010" i="7"/>
  <c r="C16010" i="7"/>
  <c r="B16010" i="7"/>
  <c r="A16010" i="7"/>
  <c r="E16009" i="7"/>
  <c r="D16009" i="7"/>
  <c r="C16009" i="7"/>
  <c r="B16009" i="7"/>
  <c r="A16009" i="7"/>
  <c r="E16008" i="7"/>
  <c r="D16008" i="7"/>
  <c r="C16008" i="7"/>
  <c r="B16008" i="7"/>
  <c r="A16008" i="7"/>
  <c r="E16007" i="7"/>
  <c r="D16007" i="7"/>
  <c r="C16007" i="7"/>
  <c r="B16007" i="7"/>
  <c r="A16007" i="7"/>
  <c r="E16006" i="7"/>
  <c r="D16006" i="7"/>
  <c r="C16006" i="7"/>
  <c r="B16006" i="7"/>
  <c r="A16006" i="7"/>
  <c r="E16005" i="7"/>
  <c r="D16005" i="7"/>
  <c r="C16005" i="7"/>
  <c r="B16005" i="7"/>
  <c r="A16005" i="7"/>
  <c r="E16004" i="7"/>
  <c r="D16004" i="7"/>
  <c r="C16004" i="7"/>
  <c r="B16004" i="7"/>
  <c r="A16004" i="7"/>
  <c r="E16003" i="7"/>
  <c r="D16003" i="7"/>
  <c r="C16003" i="7"/>
  <c r="B16003" i="7"/>
  <c r="A16003" i="7"/>
  <c r="E16002" i="7"/>
  <c r="D16002" i="7"/>
  <c r="C16002" i="7"/>
  <c r="B16002" i="7"/>
  <c r="A16002" i="7"/>
  <c r="E16001" i="7"/>
  <c r="D16001" i="7"/>
  <c r="C16001" i="7"/>
  <c r="B16001" i="7"/>
  <c r="A16001" i="7"/>
  <c r="E16000" i="7"/>
  <c r="D16000" i="7"/>
  <c r="C16000" i="7"/>
  <c r="B16000" i="7"/>
  <c r="A16000" i="7"/>
  <c r="E15999" i="7"/>
  <c r="D15999" i="7"/>
  <c r="C15999" i="7"/>
  <c r="B15999" i="7"/>
  <c r="A15999" i="7"/>
  <c r="E15998" i="7"/>
  <c r="D15998" i="7"/>
  <c r="C15998" i="7"/>
  <c r="B15998" i="7"/>
  <c r="A15998" i="7"/>
  <c r="E15997" i="7"/>
  <c r="D15997" i="7"/>
  <c r="C15997" i="7"/>
  <c r="B15997" i="7"/>
  <c r="A15997" i="7"/>
  <c r="E15996" i="7"/>
  <c r="D15996" i="7"/>
  <c r="C15996" i="7"/>
  <c r="B15996" i="7"/>
  <c r="A15996" i="7"/>
  <c r="E15995" i="7"/>
  <c r="D15995" i="7"/>
  <c r="C15995" i="7"/>
  <c r="B15995" i="7"/>
  <c r="A15995" i="7"/>
  <c r="E15994" i="7"/>
  <c r="D15994" i="7"/>
  <c r="C15994" i="7"/>
  <c r="B15994" i="7"/>
  <c r="A15994" i="7"/>
  <c r="E15993" i="7"/>
  <c r="D15993" i="7"/>
  <c r="C15993" i="7"/>
  <c r="B15993" i="7"/>
  <c r="A15993" i="7"/>
  <c r="E15992" i="7"/>
  <c r="D15992" i="7"/>
  <c r="C15992" i="7"/>
  <c r="B15992" i="7"/>
  <c r="A15992" i="7"/>
  <c r="E15991" i="7"/>
  <c r="D15991" i="7"/>
  <c r="C15991" i="7"/>
  <c r="B15991" i="7"/>
  <c r="A15991" i="7"/>
  <c r="E15990" i="7"/>
  <c r="D15990" i="7"/>
  <c r="C15990" i="7"/>
  <c r="B15990" i="7"/>
  <c r="A15990" i="7"/>
  <c r="E15989" i="7"/>
  <c r="D15989" i="7"/>
  <c r="C15989" i="7"/>
  <c r="B15989" i="7"/>
  <c r="A15989" i="7"/>
  <c r="E15988" i="7"/>
  <c r="D15988" i="7"/>
  <c r="C15988" i="7"/>
  <c r="B15988" i="7"/>
  <c r="A15988" i="7"/>
  <c r="E15987" i="7"/>
  <c r="D15987" i="7"/>
  <c r="C15987" i="7"/>
  <c r="B15987" i="7"/>
  <c r="A15987" i="7"/>
  <c r="E15986" i="7"/>
  <c r="D15986" i="7"/>
  <c r="C15986" i="7"/>
  <c r="B15986" i="7"/>
  <c r="A15986" i="7"/>
  <c r="E15985" i="7"/>
  <c r="D15985" i="7"/>
  <c r="C15985" i="7"/>
  <c r="B15985" i="7"/>
  <c r="A15985" i="7"/>
  <c r="E15984" i="7"/>
  <c r="D15984" i="7"/>
  <c r="C15984" i="7"/>
  <c r="B15984" i="7"/>
  <c r="A15984" i="7"/>
  <c r="E15983" i="7"/>
  <c r="D15983" i="7"/>
  <c r="C15983" i="7"/>
  <c r="B15983" i="7"/>
  <c r="A15983" i="7"/>
  <c r="E15982" i="7"/>
  <c r="D15982" i="7"/>
  <c r="C15982" i="7"/>
  <c r="B15982" i="7"/>
  <c r="A15982" i="7"/>
  <c r="E15981" i="7"/>
  <c r="D15981" i="7"/>
  <c r="C15981" i="7"/>
  <c r="B15981" i="7"/>
  <c r="A15981" i="7"/>
  <c r="E15980" i="7"/>
  <c r="D15980" i="7"/>
  <c r="C15980" i="7"/>
  <c r="B15980" i="7"/>
  <c r="A15980" i="7"/>
  <c r="E15979" i="7"/>
  <c r="D15979" i="7"/>
  <c r="C15979" i="7"/>
  <c r="B15979" i="7"/>
  <c r="A15979" i="7"/>
  <c r="E15978" i="7"/>
  <c r="D15978" i="7"/>
  <c r="C15978" i="7"/>
  <c r="B15978" i="7"/>
  <c r="A15978" i="7"/>
  <c r="E15977" i="7"/>
  <c r="D15977" i="7"/>
  <c r="C15977" i="7"/>
  <c r="B15977" i="7"/>
  <c r="A15977" i="7"/>
  <c r="E15976" i="7"/>
  <c r="D15976" i="7"/>
  <c r="C15976" i="7"/>
  <c r="B15976" i="7"/>
  <c r="A15976" i="7"/>
  <c r="E15975" i="7"/>
  <c r="D15975" i="7"/>
  <c r="C15975" i="7"/>
  <c r="B15975" i="7"/>
  <c r="A15975" i="7"/>
  <c r="E15974" i="7"/>
  <c r="D15974" i="7"/>
  <c r="C15974" i="7"/>
  <c r="B15974" i="7"/>
  <c r="A15974" i="7"/>
  <c r="E15973" i="7"/>
  <c r="D15973" i="7"/>
  <c r="C15973" i="7"/>
  <c r="B15973" i="7"/>
  <c r="A15973" i="7"/>
  <c r="E15972" i="7"/>
  <c r="D15972" i="7"/>
  <c r="C15972" i="7"/>
  <c r="B15972" i="7"/>
  <c r="A15972" i="7"/>
  <c r="E15971" i="7"/>
  <c r="D15971" i="7"/>
  <c r="C15971" i="7"/>
  <c r="B15971" i="7"/>
  <c r="A15971" i="7"/>
  <c r="E15970" i="7"/>
  <c r="D15970" i="7"/>
  <c r="C15970" i="7"/>
  <c r="B15970" i="7"/>
  <c r="A15970" i="7"/>
  <c r="E15969" i="7"/>
  <c r="D15969" i="7"/>
  <c r="C15969" i="7"/>
  <c r="B15969" i="7"/>
  <c r="A15969" i="7"/>
  <c r="E15968" i="7"/>
  <c r="D15968" i="7"/>
  <c r="C15968" i="7"/>
  <c r="B15968" i="7"/>
  <c r="A15968" i="7"/>
  <c r="E15967" i="7"/>
  <c r="D15967" i="7"/>
  <c r="C15967" i="7"/>
  <c r="B15967" i="7"/>
  <c r="A15967" i="7"/>
  <c r="E15966" i="7"/>
  <c r="D15966" i="7"/>
  <c r="C15966" i="7"/>
  <c r="B15966" i="7"/>
  <c r="A15966" i="7"/>
  <c r="E15965" i="7"/>
  <c r="D15965" i="7"/>
  <c r="C15965" i="7"/>
  <c r="B15965" i="7"/>
  <c r="A15965" i="7"/>
  <c r="E15964" i="7"/>
  <c r="D15964" i="7"/>
  <c r="C15964" i="7"/>
  <c r="B15964" i="7"/>
  <c r="A15964" i="7"/>
  <c r="E15963" i="7"/>
  <c r="D15963" i="7"/>
  <c r="C15963" i="7"/>
  <c r="B15963" i="7"/>
  <c r="A15963" i="7"/>
  <c r="E15962" i="7"/>
  <c r="D15962" i="7"/>
  <c r="C15962" i="7"/>
  <c r="B15962" i="7"/>
  <c r="A15962" i="7"/>
  <c r="E15961" i="7"/>
  <c r="D15961" i="7"/>
  <c r="C15961" i="7"/>
  <c r="B15961" i="7"/>
  <c r="A15961" i="7"/>
  <c r="E15960" i="7"/>
  <c r="D15960" i="7"/>
  <c r="C15960" i="7"/>
  <c r="B15960" i="7"/>
  <c r="A15960" i="7"/>
  <c r="E15959" i="7"/>
  <c r="D15959" i="7"/>
  <c r="C15959" i="7"/>
  <c r="B15959" i="7"/>
  <c r="A15959" i="7"/>
  <c r="E15958" i="7"/>
  <c r="D15958" i="7"/>
  <c r="C15958" i="7"/>
  <c r="B15958" i="7"/>
  <c r="A15958" i="7"/>
  <c r="E15957" i="7"/>
  <c r="D15957" i="7"/>
  <c r="C15957" i="7"/>
  <c r="B15957" i="7"/>
  <c r="A15957" i="7"/>
  <c r="E15956" i="7"/>
  <c r="D15956" i="7"/>
  <c r="C15956" i="7"/>
  <c r="B15956" i="7"/>
  <c r="A15956" i="7"/>
  <c r="E15955" i="7"/>
  <c r="D15955" i="7"/>
  <c r="C15955" i="7"/>
  <c r="B15955" i="7"/>
  <c r="A15955" i="7"/>
  <c r="E15954" i="7"/>
  <c r="D15954" i="7"/>
  <c r="C15954" i="7"/>
  <c r="B15954" i="7"/>
  <c r="A15954" i="7"/>
  <c r="E15953" i="7"/>
  <c r="D15953" i="7"/>
  <c r="C15953" i="7"/>
  <c r="B15953" i="7"/>
  <c r="A15953" i="7"/>
  <c r="E15952" i="7"/>
  <c r="D15952" i="7"/>
  <c r="C15952" i="7"/>
  <c r="B15952" i="7"/>
  <c r="A15952" i="7"/>
  <c r="E15951" i="7"/>
  <c r="D15951" i="7"/>
  <c r="C15951" i="7"/>
  <c r="B15951" i="7"/>
  <c r="A15951" i="7"/>
  <c r="E15950" i="7"/>
  <c r="D15950" i="7"/>
  <c r="C15950" i="7"/>
  <c r="B15950" i="7"/>
  <c r="A15950" i="7"/>
  <c r="E15949" i="7"/>
  <c r="D15949" i="7"/>
  <c r="C15949" i="7"/>
  <c r="B15949" i="7"/>
  <c r="A15949" i="7"/>
  <c r="E15948" i="7"/>
  <c r="D15948" i="7"/>
  <c r="C15948" i="7"/>
  <c r="B15948" i="7"/>
  <c r="A15948" i="7"/>
  <c r="E15947" i="7"/>
  <c r="D15947" i="7"/>
  <c r="C15947" i="7"/>
  <c r="B15947" i="7"/>
  <c r="A15947" i="7"/>
  <c r="E15946" i="7"/>
  <c r="D15946" i="7"/>
  <c r="C15946" i="7"/>
  <c r="B15946" i="7"/>
  <c r="A15946" i="7"/>
  <c r="E15945" i="7"/>
  <c r="D15945" i="7"/>
  <c r="C15945" i="7"/>
  <c r="B15945" i="7"/>
  <c r="A15945" i="7"/>
  <c r="E15944" i="7"/>
  <c r="D15944" i="7"/>
  <c r="C15944" i="7"/>
  <c r="B15944" i="7"/>
  <c r="A15944" i="7"/>
  <c r="E15943" i="7"/>
  <c r="D15943" i="7"/>
  <c r="C15943" i="7"/>
  <c r="B15943" i="7"/>
  <c r="A15943" i="7"/>
  <c r="E15942" i="7"/>
  <c r="D15942" i="7"/>
  <c r="C15942" i="7"/>
  <c r="B15942" i="7"/>
  <c r="A15942" i="7"/>
  <c r="E15941" i="7"/>
  <c r="D15941" i="7"/>
  <c r="C15941" i="7"/>
  <c r="B15941" i="7"/>
  <c r="A15941" i="7"/>
  <c r="E15940" i="7"/>
  <c r="D15940" i="7"/>
  <c r="C15940" i="7"/>
  <c r="B15940" i="7"/>
  <c r="A15940" i="7"/>
  <c r="E15939" i="7"/>
  <c r="D15939" i="7"/>
  <c r="C15939" i="7"/>
  <c r="B15939" i="7"/>
  <c r="A15939" i="7"/>
  <c r="E15938" i="7"/>
  <c r="D15938" i="7"/>
  <c r="C15938" i="7"/>
  <c r="B15938" i="7"/>
  <c r="A15938" i="7"/>
  <c r="E15937" i="7"/>
  <c r="D15937" i="7"/>
  <c r="C15937" i="7"/>
  <c r="B15937" i="7"/>
  <c r="A15937" i="7"/>
  <c r="E15936" i="7"/>
  <c r="D15936" i="7"/>
  <c r="C15936" i="7"/>
  <c r="B15936" i="7"/>
  <c r="A15936" i="7"/>
  <c r="E15935" i="7"/>
  <c r="D15935" i="7"/>
  <c r="C15935" i="7"/>
  <c r="B15935" i="7"/>
  <c r="A15935" i="7"/>
  <c r="E15934" i="7"/>
  <c r="D15934" i="7"/>
  <c r="C15934" i="7"/>
  <c r="B15934" i="7"/>
  <c r="A15934" i="7"/>
  <c r="E15933" i="7"/>
  <c r="D15933" i="7"/>
  <c r="C15933" i="7"/>
  <c r="B15933" i="7"/>
  <c r="A15933" i="7"/>
  <c r="E15932" i="7"/>
  <c r="D15932" i="7"/>
  <c r="C15932" i="7"/>
  <c r="B15932" i="7"/>
  <c r="A15932" i="7"/>
  <c r="E15931" i="7"/>
  <c r="D15931" i="7"/>
  <c r="C15931" i="7"/>
  <c r="B15931" i="7"/>
  <c r="A15931" i="7"/>
  <c r="E15930" i="7"/>
  <c r="D15930" i="7"/>
  <c r="C15930" i="7"/>
  <c r="B15930" i="7"/>
  <c r="A15930" i="7"/>
  <c r="E15929" i="7"/>
  <c r="D15929" i="7"/>
  <c r="C15929" i="7"/>
  <c r="B15929" i="7"/>
  <c r="A15929" i="7"/>
  <c r="E15928" i="7"/>
  <c r="D15928" i="7"/>
  <c r="C15928" i="7"/>
  <c r="B15928" i="7"/>
  <c r="A15928" i="7"/>
  <c r="E15927" i="7"/>
  <c r="D15927" i="7"/>
  <c r="C15927" i="7"/>
  <c r="B15927" i="7"/>
  <c r="A15927" i="7"/>
  <c r="E15926" i="7"/>
  <c r="D15926" i="7"/>
  <c r="C15926" i="7"/>
  <c r="B15926" i="7"/>
  <c r="A15926" i="7"/>
  <c r="E15925" i="7"/>
  <c r="D15925" i="7"/>
  <c r="C15925" i="7"/>
  <c r="B15925" i="7"/>
  <c r="A15925" i="7"/>
  <c r="E15924" i="7"/>
  <c r="D15924" i="7"/>
  <c r="C15924" i="7"/>
  <c r="B15924" i="7"/>
  <c r="A15924" i="7"/>
  <c r="E15923" i="7"/>
  <c r="D15923" i="7"/>
  <c r="C15923" i="7"/>
  <c r="B15923" i="7"/>
  <c r="A15923" i="7"/>
  <c r="E15922" i="7"/>
  <c r="D15922" i="7"/>
  <c r="C15922" i="7"/>
  <c r="B15922" i="7"/>
  <c r="A15922" i="7"/>
  <c r="E15921" i="7"/>
  <c r="D15921" i="7"/>
  <c r="C15921" i="7"/>
  <c r="B15921" i="7"/>
  <c r="A15921" i="7"/>
  <c r="E15920" i="7"/>
  <c r="D15920" i="7"/>
  <c r="C15920" i="7"/>
  <c r="B15920" i="7"/>
  <c r="A15920" i="7"/>
  <c r="E15919" i="7"/>
  <c r="D15919" i="7"/>
  <c r="C15919" i="7"/>
  <c r="B15919" i="7"/>
  <c r="A15919" i="7"/>
  <c r="E15918" i="7"/>
  <c r="D15918" i="7"/>
  <c r="C15918" i="7"/>
  <c r="B15918" i="7"/>
  <c r="A15918" i="7"/>
  <c r="E15917" i="7"/>
  <c r="D15917" i="7"/>
  <c r="C15917" i="7"/>
  <c r="B15917" i="7"/>
  <c r="A15917" i="7"/>
  <c r="E15916" i="7"/>
  <c r="D15916" i="7"/>
  <c r="C15916" i="7"/>
  <c r="B15916" i="7"/>
  <c r="A15916" i="7"/>
  <c r="E15915" i="7"/>
  <c r="D15915" i="7"/>
  <c r="C15915" i="7"/>
  <c r="B15915" i="7"/>
  <c r="A15915" i="7"/>
  <c r="E15914" i="7"/>
  <c r="D15914" i="7"/>
  <c r="C15914" i="7"/>
  <c r="B15914" i="7"/>
  <c r="A15914" i="7"/>
  <c r="E15913" i="7"/>
  <c r="D15913" i="7"/>
  <c r="C15913" i="7"/>
  <c r="B15913" i="7"/>
  <c r="A15913" i="7"/>
  <c r="E15912" i="7"/>
  <c r="D15912" i="7"/>
  <c r="C15912" i="7"/>
  <c r="B15912" i="7"/>
  <c r="A15912" i="7"/>
  <c r="E15911" i="7"/>
  <c r="D15911" i="7"/>
  <c r="C15911" i="7"/>
  <c r="B15911" i="7"/>
  <c r="A15911" i="7"/>
  <c r="E15910" i="7"/>
  <c r="D15910" i="7"/>
  <c r="C15910" i="7"/>
  <c r="B15910" i="7"/>
  <c r="A15910" i="7"/>
  <c r="E15909" i="7"/>
  <c r="D15909" i="7"/>
  <c r="C15909" i="7"/>
  <c r="B15909" i="7"/>
  <c r="A15909" i="7"/>
  <c r="E15908" i="7"/>
  <c r="D15908" i="7"/>
  <c r="C15908" i="7"/>
  <c r="B15908" i="7"/>
  <c r="A15908" i="7"/>
  <c r="E15907" i="7"/>
  <c r="D15907" i="7"/>
  <c r="C15907" i="7"/>
  <c r="B15907" i="7"/>
  <c r="A15907" i="7"/>
  <c r="E15906" i="7"/>
  <c r="D15906" i="7"/>
  <c r="C15906" i="7"/>
  <c r="B15906" i="7"/>
  <c r="A15906" i="7"/>
  <c r="E15905" i="7"/>
  <c r="D15905" i="7"/>
  <c r="C15905" i="7"/>
  <c r="B15905" i="7"/>
  <c r="A15905" i="7"/>
  <c r="E15904" i="7"/>
  <c r="D15904" i="7"/>
  <c r="C15904" i="7"/>
  <c r="B15904" i="7"/>
  <c r="A15904" i="7"/>
  <c r="E15903" i="7"/>
  <c r="D15903" i="7"/>
  <c r="C15903" i="7"/>
  <c r="B15903" i="7"/>
  <c r="A15903" i="7"/>
  <c r="E15902" i="7"/>
  <c r="D15902" i="7"/>
  <c r="C15902" i="7"/>
  <c r="B15902" i="7"/>
  <c r="A15902" i="7"/>
  <c r="E15901" i="7"/>
  <c r="D15901" i="7"/>
  <c r="C15901" i="7"/>
  <c r="B15901" i="7"/>
  <c r="A15901" i="7"/>
  <c r="E15900" i="7"/>
  <c r="D15900" i="7"/>
  <c r="C15900" i="7"/>
  <c r="B15900" i="7"/>
  <c r="A15900" i="7"/>
  <c r="E15899" i="7"/>
  <c r="D15899" i="7"/>
  <c r="C15899" i="7"/>
  <c r="B15899" i="7"/>
  <c r="A15899" i="7"/>
  <c r="E15898" i="7"/>
  <c r="D15898" i="7"/>
  <c r="C15898" i="7"/>
  <c r="B15898" i="7"/>
  <c r="A15898" i="7"/>
  <c r="E15897" i="7"/>
  <c r="D15897" i="7"/>
  <c r="C15897" i="7"/>
  <c r="B15897" i="7"/>
  <c r="A15897" i="7"/>
  <c r="E15896" i="7"/>
  <c r="D15896" i="7"/>
  <c r="C15896" i="7"/>
  <c r="B15896" i="7"/>
  <c r="A15896" i="7"/>
  <c r="E15895" i="7"/>
  <c r="D15895" i="7"/>
  <c r="C15895" i="7"/>
  <c r="B15895" i="7"/>
  <c r="A15895" i="7"/>
  <c r="E15894" i="7"/>
  <c r="D15894" i="7"/>
  <c r="C15894" i="7"/>
  <c r="B15894" i="7"/>
  <c r="A15894" i="7"/>
  <c r="E15893" i="7"/>
  <c r="D15893" i="7"/>
  <c r="C15893" i="7"/>
  <c r="B15893" i="7"/>
  <c r="A15893" i="7"/>
  <c r="E15892" i="7"/>
  <c r="D15892" i="7"/>
  <c r="C15892" i="7"/>
  <c r="B15892" i="7"/>
  <c r="A15892" i="7"/>
  <c r="E15891" i="7"/>
  <c r="D15891" i="7"/>
  <c r="C15891" i="7"/>
  <c r="B15891" i="7"/>
  <c r="A15891" i="7"/>
  <c r="E15890" i="7"/>
  <c r="D15890" i="7"/>
  <c r="C15890" i="7"/>
  <c r="B15890" i="7"/>
  <c r="A15890" i="7"/>
  <c r="E15889" i="7"/>
  <c r="D15889" i="7"/>
  <c r="C15889" i="7"/>
  <c r="B15889" i="7"/>
  <c r="A15889" i="7"/>
  <c r="E15888" i="7"/>
  <c r="D15888" i="7"/>
  <c r="C15888" i="7"/>
  <c r="B15888" i="7"/>
  <c r="A15888" i="7"/>
  <c r="E15887" i="7"/>
  <c r="D15887" i="7"/>
  <c r="C15887" i="7"/>
  <c r="B15887" i="7"/>
  <c r="A15887" i="7"/>
  <c r="E15886" i="7"/>
  <c r="D15886" i="7"/>
  <c r="C15886" i="7"/>
  <c r="B15886" i="7"/>
  <c r="A15886" i="7"/>
  <c r="E15885" i="7"/>
  <c r="D15885" i="7"/>
  <c r="C15885" i="7"/>
  <c r="B15885" i="7"/>
  <c r="A15885" i="7"/>
  <c r="E15884" i="7"/>
  <c r="D15884" i="7"/>
  <c r="C15884" i="7"/>
  <c r="B15884" i="7"/>
  <c r="A15884" i="7"/>
  <c r="E15883" i="7"/>
  <c r="D15883" i="7"/>
  <c r="C15883" i="7"/>
  <c r="B15883" i="7"/>
  <c r="A15883" i="7"/>
  <c r="E15882" i="7"/>
  <c r="D15882" i="7"/>
  <c r="C15882" i="7"/>
  <c r="B15882" i="7"/>
  <c r="A15882" i="7"/>
  <c r="E15881" i="7"/>
  <c r="D15881" i="7"/>
  <c r="C15881" i="7"/>
  <c r="B15881" i="7"/>
  <c r="A15881" i="7"/>
  <c r="E15880" i="7"/>
  <c r="D15880" i="7"/>
  <c r="C15880" i="7"/>
  <c r="B15880" i="7"/>
  <c r="A15880" i="7"/>
  <c r="E15879" i="7"/>
  <c r="D15879" i="7"/>
  <c r="C15879" i="7"/>
  <c r="B15879" i="7"/>
  <c r="A15879" i="7"/>
  <c r="E15878" i="7"/>
  <c r="D15878" i="7"/>
  <c r="C15878" i="7"/>
  <c r="B15878" i="7"/>
  <c r="A15878" i="7"/>
  <c r="E15877" i="7"/>
  <c r="D15877" i="7"/>
  <c r="C15877" i="7"/>
  <c r="B15877" i="7"/>
  <c r="A15877" i="7"/>
  <c r="E15876" i="7"/>
  <c r="D15876" i="7"/>
  <c r="C15876" i="7"/>
  <c r="B15876" i="7"/>
  <c r="A15876" i="7"/>
  <c r="E15875" i="7"/>
  <c r="D15875" i="7"/>
  <c r="C15875" i="7"/>
  <c r="B15875" i="7"/>
  <c r="A15875" i="7"/>
  <c r="E15874" i="7"/>
  <c r="D15874" i="7"/>
  <c r="C15874" i="7"/>
  <c r="B15874" i="7"/>
  <c r="A15874" i="7"/>
  <c r="E15873" i="7"/>
  <c r="D15873" i="7"/>
  <c r="C15873" i="7"/>
  <c r="B15873" i="7"/>
  <c r="A15873" i="7"/>
  <c r="E15872" i="7"/>
  <c r="D15872" i="7"/>
  <c r="C15872" i="7"/>
  <c r="B15872" i="7"/>
  <c r="A15872" i="7"/>
  <c r="E15871" i="7"/>
  <c r="D15871" i="7"/>
  <c r="C15871" i="7"/>
  <c r="B15871" i="7"/>
  <c r="A15871" i="7"/>
  <c r="E15870" i="7"/>
  <c r="D15870" i="7"/>
  <c r="C15870" i="7"/>
  <c r="B15870" i="7"/>
  <c r="A15870" i="7"/>
  <c r="E15869" i="7"/>
  <c r="D15869" i="7"/>
  <c r="C15869" i="7"/>
  <c r="B15869" i="7"/>
  <c r="A15869" i="7"/>
  <c r="E15868" i="7"/>
  <c r="D15868" i="7"/>
  <c r="C15868" i="7"/>
  <c r="B15868" i="7"/>
  <c r="A15868" i="7"/>
  <c r="E15867" i="7"/>
  <c r="D15867" i="7"/>
  <c r="C15867" i="7"/>
  <c r="B15867" i="7"/>
  <c r="A15867" i="7"/>
  <c r="E15866" i="7"/>
  <c r="D15866" i="7"/>
  <c r="C15866" i="7"/>
  <c r="B15866" i="7"/>
  <c r="A15866" i="7"/>
  <c r="E15865" i="7"/>
  <c r="D15865" i="7"/>
  <c r="C15865" i="7"/>
  <c r="B15865" i="7"/>
  <c r="A15865" i="7"/>
  <c r="E15864" i="7"/>
  <c r="D15864" i="7"/>
  <c r="C15864" i="7"/>
  <c r="B15864" i="7"/>
  <c r="A15864" i="7"/>
  <c r="E15863" i="7"/>
  <c r="D15863" i="7"/>
  <c r="C15863" i="7"/>
  <c r="B15863" i="7"/>
  <c r="A15863" i="7"/>
  <c r="E15862" i="7"/>
  <c r="D15862" i="7"/>
  <c r="C15862" i="7"/>
  <c r="B15862" i="7"/>
  <c r="A15862" i="7"/>
  <c r="E15861" i="7"/>
  <c r="D15861" i="7"/>
  <c r="C15861" i="7"/>
  <c r="B15861" i="7"/>
  <c r="A15861" i="7"/>
  <c r="E15860" i="7"/>
  <c r="D15860" i="7"/>
  <c r="C15860" i="7"/>
  <c r="B15860" i="7"/>
  <c r="A15860" i="7"/>
  <c r="E15859" i="7"/>
  <c r="D15859" i="7"/>
  <c r="C15859" i="7"/>
  <c r="B15859" i="7"/>
  <c r="A15859" i="7"/>
  <c r="E15858" i="7"/>
  <c r="D15858" i="7"/>
  <c r="C15858" i="7"/>
  <c r="B15858" i="7"/>
  <c r="A15858" i="7"/>
  <c r="E15857" i="7"/>
  <c r="D15857" i="7"/>
  <c r="C15857" i="7"/>
  <c r="B15857" i="7"/>
  <c r="A15857" i="7"/>
  <c r="E15856" i="7"/>
  <c r="D15856" i="7"/>
  <c r="C15856" i="7"/>
  <c r="B15856" i="7"/>
  <c r="A15856" i="7"/>
  <c r="E15855" i="7"/>
  <c r="D15855" i="7"/>
  <c r="C15855" i="7"/>
  <c r="B15855" i="7"/>
  <c r="A15855" i="7"/>
  <c r="E15854" i="7"/>
  <c r="D15854" i="7"/>
  <c r="C15854" i="7"/>
  <c r="B15854" i="7"/>
  <c r="A15854" i="7"/>
  <c r="E15853" i="7"/>
  <c r="D15853" i="7"/>
  <c r="C15853" i="7"/>
  <c r="B15853" i="7"/>
  <c r="A15853" i="7"/>
  <c r="E15852" i="7"/>
  <c r="D15852" i="7"/>
  <c r="C15852" i="7"/>
  <c r="B15852" i="7"/>
  <c r="A15852" i="7"/>
  <c r="E15851" i="7"/>
  <c r="D15851" i="7"/>
  <c r="C15851" i="7"/>
  <c r="B15851" i="7"/>
  <c r="A15851" i="7"/>
  <c r="E15850" i="7"/>
  <c r="D15850" i="7"/>
  <c r="C15850" i="7"/>
  <c r="B15850" i="7"/>
  <c r="A15850" i="7"/>
  <c r="E15849" i="7"/>
  <c r="D15849" i="7"/>
  <c r="C15849" i="7"/>
  <c r="B15849" i="7"/>
  <c r="A15849" i="7"/>
  <c r="E15848" i="7"/>
  <c r="D15848" i="7"/>
  <c r="C15848" i="7"/>
  <c r="B15848" i="7"/>
  <c r="A15848" i="7"/>
  <c r="E15847" i="7"/>
  <c r="D15847" i="7"/>
  <c r="C15847" i="7"/>
  <c r="B15847" i="7"/>
  <c r="A15847" i="7"/>
  <c r="E15846" i="7"/>
  <c r="D15846" i="7"/>
  <c r="C15846" i="7"/>
  <c r="B15846" i="7"/>
  <c r="A15846" i="7"/>
  <c r="E15845" i="7"/>
  <c r="D15845" i="7"/>
  <c r="C15845" i="7"/>
  <c r="B15845" i="7"/>
  <c r="A15845" i="7"/>
  <c r="E15844" i="7"/>
  <c r="D15844" i="7"/>
  <c r="C15844" i="7"/>
  <c r="B15844" i="7"/>
  <c r="A15844" i="7"/>
  <c r="E15843" i="7"/>
  <c r="D15843" i="7"/>
  <c r="C15843" i="7"/>
  <c r="B15843" i="7"/>
  <c r="A15843" i="7"/>
  <c r="E15842" i="7"/>
  <c r="D15842" i="7"/>
  <c r="C15842" i="7"/>
  <c r="B15842" i="7"/>
  <c r="A15842" i="7"/>
  <c r="E15841" i="7"/>
  <c r="D15841" i="7"/>
  <c r="C15841" i="7"/>
  <c r="B15841" i="7"/>
  <c r="A15841" i="7"/>
  <c r="E15840" i="7"/>
  <c r="D15840" i="7"/>
  <c r="C15840" i="7"/>
  <c r="B15840" i="7"/>
  <c r="A15840" i="7"/>
  <c r="E15839" i="7"/>
  <c r="D15839" i="7"/>
  <c r="C15839" i="7"/>
  <c r="B15839" i="7"/>
  <c r="A15839" i="7"/>
  <c r="E15838" i="7"/>
  <c r="D15838" i="7"/>
  <c r="C15838" i="7"/>
  <c r="B15838" i="7"/>
  <c r="A15838" i="7"/>
  <c r="E15837" i="7"/>
  <c r="D15837" i="7"/>
  <c r="C15837" i="7"/>
  <c r="B15837" i="7"/>
  <c r="A15837" i="7"/>
  <c r="E15836" i="7"/>
  <c r="D15836" i="7"/>
  <c r="C15836" i="7"/>
  <c r="B15836" i="7"/>
  <c r="A15836" i="7"/>
  <c r="E15835" i="7"/>
  <c r="D15835" i="7"/>
  <c r="C15835" i="7"/>
  <c r="B15835" i="7"/>
  <c r="A15835" i="7"/>
  <c r="E15834" i="7"/>
  <c r="D15834" i="7"/>
  <c r="C15834" i="7"/>
  <c r="B15834" i="7"/>
  <c r="A15834" i="7"/>
  <c r="E15833" i="7"/>
  <c r="D15833" i="7"/>
  <c r="C15833" i="7"/>
  <c r="B15833" i="7"/>
  <c r="A15833" i="7"/>
  <c r="E15832" i="7"/>
  <c r="D15832" i="7"/>
  <c r="C15832" i="7"/>
  <c r="B15832" i="7"/>
  <c r="A15832" i="7"/>
  <c r="E15831" i="7"/>
  <c r="D15831" i="7"/>
  <c r="C15831" i="7"/>
  <c r="B15831" i="7"/>
  <c r="A15831" i="7"/>
  <c r="E15830" i="7"/>
  <c r="D15830" i="7"/>
  <c r="C15830" i="7"/>
  <c r="B15830" i="7"/>
  <c r="A15830" i="7"/>
  <c r="E15829" i="7"/>
  <c r="D15829" i="7"/>
  <c r="C15829" i="7"/>
  <c r="B15829" i="7"/>
  <c r="A15829" i="7"/>
  <c r="E15828" i="7"/>
  <c r="D15828" i="7"/>
  <c r="C15828" i="7"/>
  <c r="B15828" i="7"/>
  <c r="A15828" i="7"/>
  <c r="E15827" i="7"/>
  <c r="D15827" i="7"/>
  <c r="C15827" i="7"/>
  <c r="B15827" i="7"/>
  <c r="A15827" i="7"/>
  <c r="E15826" i="7"/>
  <c r="D15826" i="7"/>
  <c r="C15826" i="7"/>
  <c r="B15826" i="7"/>
  <c r="A15826" i="7"/>
  <c r="E15825" i="7"/>
  <c r="D15825" i="7"/>
  <c r="C15825" i="7"/>
  <c r="B15825" i="7"/>
  <c r="A15825" i="7"/>
  <c r="E15824" i="7"/>
  <c r="D15824" i="7"/>
  <c r="C15824" i="7"/>
  <c r="B15824" i="7"/>
  <c r="A15824" i="7"/>
  <c r="E15823" i="7"/>
  <c r="D15823" i="7"/>
  <c r="C15823" i="7"/>
  <c r="B15823" i="7"/>
  <c r="A15823" i="7"/>
  <c r="E15822" i="7"/>
  <c r="D15822" i="7"/>
  <c r="C15822" i="7"/>
  <c r="B15822" i="7"/>
  <c r="A15822" i="7"/>
  <c r="E15821" i="7"/>
  <c r="D15821" i="7"/>
  <c r="C15821" i="7"/>
  <c r="B15821" i="7"/>
  <c r="A15821" i="7"/>
  <c r="E15820" i="7"/>
  <c r="D15820" i="7"/>
  <c r="C15820" i="7"/>
  <c r="B15820" i="7"/>
  <c r="A15820" i="7"/>
  <c r="E15819" i="7"/>
  <c r="D15819" i="7"/>
  <c r="C15819" i="7"/>
  <c r="B15819" i="7"/>
  <c r="A15819" i="7"/>
  <c r="E15818" i="7"/>
  <c r="D15818" i="7"/>
  <c r="C15818" i="7"/>
  <c r="B15818" i="7"/>
  <c r="A15818" i="7"/>
  <c r="E15817" i="7"/>
  <c r="D15817" i="7"/>
  <c r="C15817" i="7"/>
  <c r="B15817" i="7"/>
  <c r="A15817" i="7"/>
  <c r="E15816" i="7"/>
  <c r="D15816" i="7"/>
  <c r="C15816" i="7"/>
  <c r="B15816" i="7"/>
  <c r="A15816" i="7"/>
  <c r="E15815" i="7"/>
  <c r="D15815" i="7"/>
  <c r="C15815" i="7"/>
  <c r="B15815" i="7"/>
  <c r="A15815" i="7"/>
  <c r="E15814" i="7"/>
  <c r="D15814" i="7"/>
  <c r="C15814" i="7"/>
  <c r="B15814" i="7"/>
  <c r="A15814" i="7"/>
  <c r="E15813" i="7"/>
  <c r="D15813" i="7"/>
  <c r="C15813" i="7"/>
  <c r="B15813" i="7"/>
  <c r="A15813" i="7"/>
  <c r="E15812" i="7"/>
  <c r="D15812" i="7"/>
  <c r="C15812" i="7"/>
  <c r="B15812" i="7"/>
  <c r="A15812" i="7"/>
  <c r="E15811" i="7"/>
  <c r="D15811" i="7"/>
  <c r="C15811" i="7"/>
  <c r="B15811" i="7"/>
  <c r="A15811" i="7"/>
  <c r="E15810" i="7"/>
  <c r="D15810" i="7"/>
  <c r="C15810" i="7"/>
  <c r="B15810" i="7"/>
  <c r="A15810" i="7"/>
  <c r="E15809" i="7"/>
  <c r="D15809" i="7"/>
  <c r="C15809" i="7"/>
  <c r="B15809" i="7"/>
  <c r="A15809" i="7"/>
  <c r="E15808" i="7"/>
  <c r="D15808" i="7"/>
  <c r="C15808" i="7"/>
  <c r="B15808" i="7"/>
  <c r="A15808" i="7"/>
  <c r="E15807" i="7"/>
  <c r="D15807" i="7"/>
  <c r="C15807" i="7"/>
  <c r="B15807" i="7"/>
  <c r="A15807" i="7"/>
  <c r="E15806" i="7"/>
  <c r="D15806" i="7"/>
  <c r="C15806" i="7"/>
  <c r="B15806" i="7"/>
  <c r="A15806" i="7"/>
  <c r="E15805" i="7"/>
  <c r="D15805" i="7"/>
  <c r="C15805" i="7"/>
  <c r="B15805" i="7"/>
  <c r="A15805" i="7"/>
  <c r="E15804" i="7"/>
  <c r="D15804" i="7"/>
  <c r="C15804" i="7"/>
  <c r="B15804" i="7"/>
  <c r="A15804" i="7"/>
  <c r="E15803" i="7"/>
  <c r="D15803" i="7"/>
  <c r="C15803" i="7"/>
  <c r="B15803" i="7"/>
  <c r="A15803" i="7"/>
  <c r="E15802" i="7"/>
  <c r="D15802" i="7"/>
  <c r="C15802" i="7"/>
  <c r="B15802" i="7"/>
  <c r="A15802" i="7"/>
  <c r="E15801" i="7"/>
  <c r="D15801" i="7"/>
  <c r="C15801" i="7"/>
  <c r="B15801" i="7"/>
  <c r="A15801" i="7"/>
  <c r="E15800" i="7"/>
  <c r="D15800" i="7"/>
  <c r="C15800" i="7"/>
  <c r="B15800" i="7"/>
  <c r="A15800" i="7"/>
  <c r="E15799" i="7"/>
  <c r="D15799" i="7"/>
  <c r="C15799" i="7"/>
  <c r="B15799" i="7"/>
  <c r="A15799" i="7"/>
  <c r="E15798" i="7"/>
  <c r="D15798" i="7"/>
  <c r="C15798" i="7"/>
  <c r="B15798" i="7"/>
  <c r="A15798" i="7"/>
  <c r="E15797" i="7"/>
  <c r="D15797" i="7"/>
  <c r="C15797" i="7"/>
  <c r="B15797" i="7"/>
  <c r="A15797" i="7"/>
  <c r="E15796" i="7"/>
  <c r="D15796" i="7"/>
  <c r="C15796" i="7"/>
  <c r="B15796" i="7"/>
  <c r="A15796" i="7"/>
  <c r="E15795" i="7"/>
  <c r="D15795" i="7"/>
  <c r="C15795" i="7"/>
  <c r="B15795" i="7"/>
  <c r="A15795" i="7"/>
  <c r="E15794" i="7"/>
  <c r="D15794" i="7"/>
  <c r="C15794" i="7"/>
  <c r="B15794" i="7"/>
  <c r="A15794" i="7"/>
  <c r="E15793" i="7"/>
  <c r="D15793" i="7"/>
  <c r="C15793" i="7"/>
  <c r="B15793" i="7"/>
  <c r="A15793" i="7"/>
  <c r="E15792" i="7"/>
  <c r="D15792" i="7"/>
  <c r="C15792" i="7"/>
  <c r="B15792" i="7"/>
  <c r="A15792" i="7"/>
  <c r="E15791" i="7"/>
  <c r="D15791" i="7"/>
  <c r="C15791" i="7"/>
  <c r="B15791" i="7"/>
  <c r="A15791" i="7"/>
  <c r="E15790" i="7"/>
  <c r="D15790" i="7"/>
  <c r="C15790" i="7"/>
  <c r="B15790" i="7"/>
  <c r="A15790" i="7"/>
  <c r="E15789" i="7"/>
  <c r="D15789" i="7"/>
  <c r="C15789" i="7"/>
  <c r="B15789" i="7"/>
  <c r="A15789" i="7"/>
  <c r="E15788" i="7"/>
  <c r="D15788" i="7"/>
  <c r="C15788" i="7"/>
  <c r="B15788" i="7"/>
  <c r="A15788" i="7"/>
  <c r="E15787" i="7"/>
  <c r="D15787" i="7"/>
  <c r="C15787" i="7"/>
  <c r="B15787" i="7"/>
  <c r="A15787" i="7"/>
  <c r="E15786" i="7"/>
  <c r="D15786" i="7"/>
  <c r="C15786" i="7"/>
  <c r="B15786" i="7"/>
  <c r="A15786" i="7"/>
  <c r="E15785" i="7"/>
  <c r="D15785" i="7"/>
  <c r="C15785" i="7"/>
  <c r="B15785" i="7"/>
  <c r="A15785" i="7"/>
  <c r="E15784" i="7"/>
  <c r="D15784" i="7"/>
  <c r="C15784" i="7"/>
  <c r="B15784" i="7"/>
  <c r="A15784" i="7"/>
  <c r="E15783" i="7"/>
  <c r="D15783" i="7"/>
  <c r="C15783" i="7"/>
  <c r="B15783" i="7"/>
  <c r="A15783" i="7"/>
  <c r="E15782" i="7"/>
  <c r="D15782" i="7"/>
  <c r="C15782" i="7"/>
  <c r="B15782" i="7"/>
  <c r="A15782" i="7"/>
  <c r="E15781" i="7"/>
  <c r="D15781" i="7"/>
  <c r="C15781" i="7"/>
  <c r="B15781" i="7"/>
  <c r="A15781" i="7"/>
  <c r="E15780" i="7"/>
  <c r="D15780" i="7"/>
  <c r="C15780" i="7"/>
  <c r="B15780" i="7"/>
  <c r="A15780" i="7"/>
  <c r="E15779" i="7"/>
  <c r="D15779" i="7"/>
  <c r="C15779" i="7"/>
  <c r="B15779" i="7"/>
  <c r="A15779" i="7"/>
  <c r="E15778" i="7"/>
  <c r="D15778" i="7"/>
  <c r="C15778" i="7"/>
  <c r="B15778" i="7"/>
  <c r="A15778" i="7"/>
  <c r="E15777" i="7"/>
  <c r="D15777" i="7"/>
  <c r="C15777" i="7"/>
  <c r="B15777" i="7"/>
  <c r="A15777" i="7"/>
  <c r="E15776" i="7"/>
  <c r="D15776" i="7"/>
  <c r="C15776" i="7"/>
  <c r="B15776" i="7"/>
  <c r="A15776" i="7"/>
  <c r="E15775" i="7"/>
  <c r="D15775" i="7"/>
  <c r="C15775" i="7"/>
  <c r="B15775" i="7"/>
  <c r="A15775" i="7"/>
  <c r="E15774" i="7"/>
  <c r="D15774" i="7"/>
  <c r="C15774" i="7"/>
  <c r="B15774" i="7"/>
  <c r="A15774" i="7"/>
  <c r="E15773" i="7"/>
  <c r="D15773" i="7"/>
  <c r="C15773" i="7"/>
  <c r="B15773" i="7"/>
  <c r="A15773" i="7"/>
  <c r="E15772" i="7"/>
  <c r="D15772" i="7"/>
  <c r="C15772" i="7"/>
  <c r="B15772" i="7"/>
  <c r="A15772" i="7"/>
  <c r="E15771" i="7"/>
  <c r="D15771" i="7"/>
  <c r="C15771" i="7"/>
  <c r="B15771" i="7"/>
  <c r="A15771" i="7"/>
  <c r="E15770" i="7"/>
  <c r="D15770" i="7"/>
  <c r="C15770" i="7"/>
  <c r="B15770" i="7"/>
  <c r="A15770" i="7"/>
  <c r="E15769" i="7"/>
  <c r="D15769" i="7"/>
  <c r="C15769" i="7"/>
  <c r="B15769" i="7"/>
  <c r="A15769" i="7"/>
  <c r="E15768" i="7"/>
  <c r="D15768" i="7"/>
  <c r="C15768" i="7"/>
  <c r="B15768" i="7"/>
  <c r="A15768" i="7"/>
  <c r="E15767" i="7"/>
  <c r="D15767" i="7"/>
  <c r="C15767" i="7"/>
  <c r="B15767" i="7"/>
  <c r="A15767" i="7"/>
  <c r="E15766" i="7"/>
  <c r="D15766" i="7"/>
  <c r="C15766" i="7"/>
  <c r="B15766" i="7"/>
  <c r="A15766" i="7"/>
  <c r="E15765" i="7"/>
  <c r="D15765" i="7"/>
  <c r="C15765" i="7"/>
  <c r="B15765" i="7"/>
  <c r="A15765" i="7"/>
  <c r="E15764" i="7"/>
  <c r="D15764" i="7"/>
  <c r="C15764" i="7"/>
  <c r="B15764" i="7"/>
  <c r="A15764" i="7"/>
  <c r="E15763" i="7"/>
  <c r="D15763" i="7"/>
  <c r="C15763" i="7"/>
  <c r="B15763" i="7"/>
  <c r="A15763" i="7"/>
  <c r="E15762" i="7"/>
  <c r="D15762" i="7"/>
  <c r="C15762" i="7"/>
  <c r="B15762" i="7"/>
  <c r="A15762" i="7"/>
  <c r="E15761" i="7"/>
  <c r="D15761" i="7"/>
  <c r="C15761" i="7"/>
  <c r="B15761" i="7"/>
  <c r="A15761" i="7"/>
  <c r="E15760" i="7"/>
  <c r="D15760" i="7"/>
  <c r="C15760" i="7"/>
  <c r="B15760" i="7"/>
  <c r="A15760" i="7"/>
  <c r="E15759" i="7"/>
  <c r="D15759" i="7"/>
  <c r="C15759" i="7"/>
  <c r="B15759" i="7"/>
  <c r="A15759" i="7"/>
  <c r="E15758" i="7"/>
  <c r="D15758" i="7"/>
  <c r="C15758" i="7"/>
  <c r="B15758" i="7"/>
  <c r="A15758" i="7"/>
  <c r="E15757" i="7"/>
  <c r="D15757" i="7"/>
  <c r="C15757" i="7"/>
  <c r="B15757" i="7"/>
  <c r="A15757" i="7"/>
  <c r="E15756" i="7"/>
  <c r="D15756" i="7"/>
  <c r="C15756" i="7"/>
  <c r="B15756" i="7"/>
  <c r="A15756" i="7"/>
  <c r="E15755" i="7"/>
  <c r="D15755" i="7"/>
  <c r="C15755" i="7"/>
  <c r="B15755" i="7"/>
  <c r="A15755" i="7"/>
  <c r="E15754" i="7"/>
  <c r="D15754" i="7"/>
  <c r="C15754" i="7"/>
  <c r="B15754" i="7"/>
  <c r="A15754" i="7"/>
  <c r="E15753" i="7"/>
  <c r="D15753" i="7"/>
  <c r="C15753" i="7"/>
  <c r="B15753" i="7"/>
  <c r="A15753" i="7"/>
  <c r="E15752" i="7"/>
  <c r="D15752" i="7"/>
  <c r="C15752" i="7"/>
  <c r="B15752" i="7"/>
  <c r="A15752" i="7"/>
  <c r="E15751" i="7"/>
  <c r="D15751" i="7"/>
  <c r="C15751" i="7"/>
  <c r="B15751" i="7"/>
  <c r="A15751" i="7"/>
  <c r="E15750" i="7"/>
  <c r="D15750" i="7"/>
  <c r="C15750" i="7"/>
  <c r="B15750" i="7"/>
  <c r="A15750" i="7"/>
  <c r="E15749" i="7"/>
  <c r="D15749" i="7"/>
  <c r="C15749" i="7"/>
  <c r="B15749" i="7"/>
  <c r="A15749" i="7"/>
  <c r="E15748" i="7"/>
  <c r="D15748" i="7"/>
  <c r="C15748" i="7"/>
  <c r="B15748" i="7"/>
  <c r="A15748" i="7"/>
  <c r="E15747" i="7"/>
  <c r="D15747" i="7"/>
  <c r="C15747" i="7"/>
  <c r="B15747" i="7"/>
  <c r="A15747" i="7"/>
  <c r="E15746" i="7"/>
  <c r="D15746" i="7"/>
  <c r="C15746" i="7"/>
  <c r="B15746" i="7"/>
  <c r="A15746" i="7"/>
  <c r="E15745" i="7"/>
  <c r="D15745" i="7"/>
  <c r="C15745" i="7"/>
  <c r="B15745" i="7"/>
  <c r="A15745" i="7"/>
  <c r="E15744" i="7"/>
  <c r="D15744" i="7"/>
  <c r="C15744" i="7"/>
  <c r="B15744" i="7"/>
  <c r="A15744" i="7"/>
  <c r="E15743" i="7"/>
  <c r="D15743" i="7"/>
  <c r="C15743" i="7"/>
  <c r="B15743" i="7"/>
  <c r="A15743" i="7"/>
  <c r="E15742" i="7"/>
  <c r="D15742" i="7"/>
  <c r="C15742" i="7"/>
  <c r="B15742" i="7"/>
  <c r="A15742" i="7"/>
  <c r="E15741" i="7"/>
  <c r="D15741" i="7"/>
  <c r="C15741" i="7"/>
  <c r="B15741" i="7"/>
  <c r="A15741" i="7"/>
  <c r="E15740" i="7"/>
  <c r="D15740" i="7"/>
  <c r="C15740" i="7"/>
  <c r="B15740" i="7"/>
  <c r="A15740" i="7"/>
  <c r="E15739" i="7"/>
  <c r="D15739" i="7"/>
  <c r="C15739" i="7"/>
  <c r="B15739" i="7"/>
  <c r="A15739" i="7"/>
  <c r="E15738" i="7"/>
  <c r="D15738" i="7"/>
  <c r="C15738" i="7"/>
  <c r="B15738" i="7"/>
  <c r="A15738" i="7"/>
  <c r="E15737" i="7"/>
  <c r="D15737" i="7"/>
  <c r="C15737" i="7"/>
  <c r="B15737" i="7"/>
  <c r="A15737" i="7"/>
  <c r="E15736" i="7"/>
  <c r="D15736" i="7"/>
  <c r="C15736" i="7"/>
  <c r="B15736" i="7"/>
  <c r="A15736" i="7"/>
  <c r="E15735" i="7"/>
  <c r="D15735" i="7"/>
  <c r="C15735" i="7"/>
  <c r="B15735" i="7"/>
  <c r="A15735" i="7"/>
  <c r="E15734" i="7"/>
  <c r="D15734" i="7"/>
  <c r="C15734" i="7"/>
  <c r="B15734" i="7"/>
  <c r="A15734" i="7"/>
  <c r="E15733" i="7"/>
  <c r="D15733" i="7"/>
  <c r="C15733" i="7"/>
  <c r="B15733" i="7"/>
  <c r="A15733" i="7"/>
  <c r="E15732" i="7"/>
  <c r="D15732" i="7"/>
  <c r="C15732" i="7"/>
  <c r="B15732" i="7"/>
  <c r="A15732" i="7"/>
  <c r="E15731" i="7"/>
  <c r="D15731" i="7"/>
  <c r="C15731" i="7"/>
  <c r="B15731" i="7"/>
  <c r="A15731" i="7"/>
  <c r="E15730" i="7"/>
  <c r="D15730" i="7"/>
  <c r="C15730" i="7"/>
  <c r="B15730" i="7"/>
  <c r="A15730" i="7"/>
  <c r="E15729" i="7"/>
  <c r="D15729" i="7"/>
  <c r="C15729" i="7"/>
  <c r="B15729" i="7"/>
  <c r="A15729" i="7"/>
  <c r="E15728" i="7"/>
  <c r="D15728" i="7"/>
  <c r="C15728" i="7"/>
  <c r="B15728" i="7"/>
  <c r="A15728" i="7"/>
  <c r="E15727" i="7"/>
  <c r="D15727" i="7"/>
  <c r="C15727" i="7"/>
  <c r="B15727" i="7"/>
  <c r="A15727" i="7"/>
  <c r="E15726" i="7"/>
  <c r="D15726" i="7"/>
  <c r="C15726" i="7"/>
  <c r="B15726" i="7"/>
  <c r="A15726" i="7"/>
  <c r="E15725" i="7"/>
  <c r="D15725" i="7"/>
  <c r="C15725" i="7"/>
  <c r="B15725" i="7"/>
  <c r="A15725" i="7"/>
  <c r="E15724" i="7"/>
  <c r="D15724" i="7"/>
  <c r="C15724" i="7"/>
  <c r="B15724" i="7"/>
  <c r="A15724" i="7"/>
  <c r="E15723" i="7"/>
  <c r="D15723" i="7"/>
  <c r="C15723" i="7"/>
  <c r="B15723" i="7"/>
  <c r="A15723" i="7"/>
  <c r="E15722" i="7"/>
  <c r="D15722" i="7"/>
  <c r="C15722" i="7"/>
  <c r="B15722" i="7"/>
  <c r="A15722" i="7"/>
  <c r="E15721" i="7"/>
  <c r="D15721" i="7"/>
  <c r="C15721" i="7"/>
  <c r="B15721" i="7"/>
  <c r="A15721" i="7"/>
  <c r="E15720" i="7"/>
  <c r="D15720" i="7"/>
  <c r="C15720" i="7"/>
  <c r="B15720" i="7"/>
  <c r="A15720" i="7"/>
  <c r="E15719" i="7"/>
  <c r="D15719" i="7"/>
  <c r="C15719" i="7"/>
  <c r="B15719" i="7"/>
  <c r="A15719" i="7"/>
  <c r="E15718" i="7"/>
  <c r="D15718" i="7"/>
  <c r="C15718" i="7"/>
  <c r="B15718" i="7"/>
  <c r="A15718" i="7"/>
  <c r="E15717" i="7"/>
  <c r="D15717" i="7"/>
  <c r="C15717" i="7"/>
  <c r="B15717" i="7"/>
  <c r="A15717" i="7"/>
  <c r="E15716" i="7"/>
  <c r="D15716" i="7"/>
  <c r="C15716" i="7"/>
  <c r="B15716" i="7"/>
  <c r="A15716" i="7"/>
  <c r="E15715" i="7"/>
  <c r="D15715" i="7"/>
  <c r="C15715" i="7"/>
  <c r="B15715" i="7"/>
  <c r="A15715" i="7"/>
  <c r="E15714" i="7"/>
  <c r="D15714" i="7"/>
  <c r="C15714" i="7"/>
  <c r="B15714" i="7"/>
  <c r="A15714" i="7"/>
  <c r="E15713" i="7"/>
  <c r="D15713" i="7"/>
  <c r="C15713" i="7"/>
  <c r="B15713" i="7"/>
  <c r="A15713" i="7"/>
  <c r="E15712" i="7"/>
  <c r="D15712" i="7"/>
  <c r="C15712" i="7"/>
  <c r="B15712" i="7"/>
  <c r="A15712" i="7"/>
  <c r="E15711" i="7"/>
  <c r="D15711" i="7"/>
  <c r="C15711" i="7"/>
  <c r="B15711" i="7"/>
  <c r="A15711" i="7"/>
  <c r="E15710" i="7"/>
  <c r="D15710" i="7"/>
  <c r="C15710" i="7"/>
  <c r="B15710" i="7"/>
  <c r="A15710" i="7"/>
  <c r="E15709" i="7"/>
  <c r="D15709" i="7"/>
  <c r="C15709" i="7"/>
  <c r="B15709" i="7"/>
  <c r="A15709" i="7"/>
  <c r="E15708" i="7"/>
  <c r="D15708" i="7"/>
  <c r="C15708" i="7"/>
  <c r="B15708" i="7"/>
  <c r="A15708" i="7"/>
  <c r="E15707" i="7"/>
  <c r="D15707" i="7"/>
  <c r="C15707" i="7"/>
  <c r="B15707" i="7"/>
  <c r="A15707" i="7"/>
  <c r="E15706" i="7"/>
  <c r="D15706" i="7"/>
  <c r="C15706" i="7"/>
  <c r="B15706" i="7"/>
  <c r="A15706" i="7"/>
  <c r="E15705" i="7"/>
  <c r="D15705" i="7"/>
  <c r="C15705" i="7"/>
  <c r="B15705" i="7"/>
  <c r="A15705" i="7"/>
  <c r="E15704" i="7"/>
  <c r="D15704" i="7"/>
  <c r="C15704" i="7"/>
  <c r="B15704" i="7"/>
  <c r="A15704" i="7"/>
  <c r="E15703" i="7"/>
  <c r="D15703" i="7"/>
  <c r="C15703" i="7"/>
  <c r="B15703" i="7"/>
  <c r="A15703" i="7"/>
  <c r="E15702" i="7"/>
  <c r="D15702" i="7"/>
  <c r="C15702" i="7"/>
  <c r="B15702" i="7"/>
  <c r="A15702" i="7"/>
  <c r="E15701" i="7"/>
  <c r="D15701" i="7"/>
  <c r="C15701" i="7"/>
  <c r="B15701" i="7"/>
  <c r="A15701" i="7"/>
  <c r="E15700" i="7"/>
  <c r="D15700" i="7"/>
  <c r="C15700" i="7"/>
  <c r="B15700" i="7"/>
  <c r="A15700" i="7"/>
  <c r="E15699" i="7"/>
  <c r="D15699" i="7"/>
  <c r="C15699" i="7"/>
  <c r="B15699" i="7"/>
  <c r="A15699" i="7"/>
  <c r="E15698" i="7"/>
  <c r="D15698" i="7"/>
  <c r="C15698" i="7"/>
  <c r="B15698" i="7"/>
  <c r="A15698" i="7"/>
  <c r="E15697" i="7"/>
  <c r="D15697" i="7"/>
  <c r="C15697" i="7"/>
  <c r="B15697" i="7"/>
  <c r="A15697" i="7"/>
  <c r="E15696" i="7"/>
  <c r="D15696" i="7"/>
  <c r="C15696" i="7"/>
  <c r="B15696" i="7"/>
  <c r="A15696" i="7"/>
  <c r="E15695" i="7"/>
  <c r="D15695" i="7"/>
  <c r="C15695" i="7"/>
  <c r="B15695" i="7"/>
  <c r="A15695" i="7"/>
  <c r="E15694" i="7"/>
  <c r="D15694" i="7"/>
  <c r="C15694" i="7"/>
  <c r="B15694" i="7"/>
  <c r="A15694" i="7"/>
  <c r="E15693" i="7"/>
  <c r="D15693" i="7"/>
  <c r="C15693" i="7"/>
  <c r="B15693" i="7"/>
  <c r="A15693" i="7"/>
  <c r="E15692" i="7"/>
  <c r="D15692" i="7"/>
  <c r="C15692" i="7"/>
  <c r="B15692" i="7"/>
  <c r="A15692" i="7"/>
  <c r="E15691" i="7"/>
  <c r="D15691" i="7"/>
  <c r="C15691" i="7"/>
  <c r="B15691" i="7"/>
  <c r="A15691" i="7"/>
  <c r="E15690" i="7"/>
  <c r="D15690" i="7"/>
  <c r="C15690" i="7"/>
  <c r="B15690" i="7"/>
  <c r="A15690" i="7"/>
  <c r="E15689" i="7"/>
  <c r="D15689" i="7"/>
  <c r="C15689" i="7"/>
  <c r="B15689" i="7"/>
  <c r="A15689" i="7"/>
  <c r="E15688" i="7"/>
  <c r="D15688" i="7"/>
  <c r="C15688" i="7"/>
  <c r="B15688" i="7"/>
  <c r="A15688" i="7"/>
  <c r="E15687" i="7"/>
  <c r="D15687" i="7"/>
  <c r="C15687" i="7"/>
  <c r="B15687" i="7"/>
  <c r="A15687" i="7"/>
  <c r="E15686" i="7"/>
  <c r="D15686" i="7"/>
  <c r="C15686" i="7"/>
  <c r="B15686" i="7"/>
  <c r="A15686" i="7"/>
  <c r="E15685" i="7"/>
  <c r="D15685" i="7"/>
  <c r="C15685" i="7"/>
  <c r="B15685" i="7"/>
  <c r="A15685" i="7"/>
  <c r="E15684" i="7"/>
  <c r="D15684" i="7"/>
  <c r="C15684" i="7"/>
  <c r="B15684" i="7"/>
  <c r="A15684" i="7"/>
  <c r="E15683" i="7"/>
  <c r="D15683" i="7"/>
  <c r="C15683" i="7"/>
  <c r="B15683" i="7"/>
  <c r="A15683" i="7"/>
  <c r="E15682" i="7"/>
  <c r="D15682" i="7"/>
  <c r="C15682" i="7"/>
  <c r="B15682" i="7"/>
  <c r="A15682" i="7"/>
  <c r="E15681" i="7"/>
  <c r="D15681" i="7"/>
  <c r="C15681" i="7"/>
  <c r="B15681" i="7"/>
  <c r="A15681" i="7"/>
  <c r="E15680" i="7"/>
  <c r="D15680" i="7"/>
  <c r="C15680" i="7"/>
  <c r="B15680" i="7"/>
  <c r="A15680" i="7"/>
  <c r="E15679" i="7"/>
  <c r="D15679" i="7"/>
  <c r="C15679" i="7"/>
  <c r="B15679" i="7"/>
  <c r="A15679" i="7"/>
  <c r="E15678" i="7"/>
  <c r="D15678" i="7"/>
  <c r="C15678" i="7"/>
  <c r="B15678" i="7"/>
  <c r="A15678" i="7"/>
  <c r="E15677" i="7"/>
  <c r="D15677" i="7"/>
  <c r="C15677" i="7"/>
  <c r="B15677" i="7"/>
  <c r="A15677" i="7"/>
  <c r="E15676" i="7"/>
  <c r="D15676" i="7"/>
  <c r="C15676" i="7"/>
  <c r="B15676" i="7"/>
  <c r="A15676" i="7"/>
  <c r="E15675" i="7"/>
  <c r="D15675" i="7"/>
  <c r="C15675" i="7"/>
  <c r="B15675" i="7"/>
  <c r="A15675" i="7"/>
  <c r="E15674" i="7"/>
  <c r="D15674" i="7"/>
  <c r="C15674" i="7"/>
  <c r="B15674" i="7"/>
  <c r="A15674" i="7"/>
  <c r="E15673" i="7"/>
  <c r="D15673" i="7"/>
  <c r="C15673" i="7"/>
  <c r="B15673" i="7"/>
  <c r="A15673" i="7"/>
  <c r="E15672" i="7"/>
  <c r="D15672" i="7"/>
  <c r="C15672" i="7"/>
  <c r="B15672" i="7"/>
  <c r="A15672" i="7"/>
  <c r="E15671" i="7"/>
  <c r="D15671" i="7"/>
  <c r="C15671" i="7"/>
  <c r="B15671" i="7"/>
  <c r="A15671" i="7"/>
  <c r="E15670" i="7"/>
  <c r="D15670" i="7"/>
  <c r="C15670" i="7"/>
  <c r="B15670" i="7"/>
  <c r="A15670" i="7"/>
  <c r="E15669" i="7"/>
  <c r="D15669" i="7"/>
  <c r="C15669" i="7"/>
  <c r="B15669" i="7"/>
  <c r="A15669" i="7"/>
  <c r="E15668" i="7"/>
  <c r="D15668" i="7"/>
  <c r="C15668" i="7"/>
  <c r="B15668" i="7"/>
  <c r="A15668" i="7"/>
  <c r="E15667" i="7"/>
  <c r="D15667" i="7"/>
  <c r="C15667" i="7"/>
  <c r="B15667" i="7"/>
  <c r="A15667" i="7"/>
  <c r="E15666" i="7"/>
  <c r="D15666" i="7"/>
  <c r="C15666" i="7"/>
  <c r="B15666" i="7"/>
  <c r="A15666" i="7"/>
  <c r="E15665" i="7"/>
  <c r="D15665" i="7"/>
  <c r="C15665" i="7"/>
  <c r="B15665" i="7"/>
  <c r="A15665" i="7"/>
  <c r="E15664" i="7"/>
  <c r="D15664" i="7"/>
  <c r="C15664" i="7"/>
  <c r="B15664" i="7"/>
  <c r="A15664" i="7"/>
  <c r="E15663" i="7"/>
  <c r="D15663" i="7"/>
  <c r="C15663" i="7"/>
  <c r="B15663" i="7"/>
  <c r="A15663" i="7"/>
  <c r="E15662" i="7"/>
  <c r="D15662" i="7"/>
  <c r="C15662" i="7"/>
  <c r="B15662" i="7"/>
  <c r="A15662" i="7"/>
  <c r="E15661" i="7"/>
  <c r="D15661" i="7"/>
  <c r="C15661" i="7"/>
  <c r="B15661" i="7"/>
  <c r="A15661" i="7"/>
  <c r="E15660" i="7"/>
  <c r="D15660" i="7"/>
  <c r="C15660" i="7"/>
  <c r="B15660" i="7"/>
  <c r="A15660" i="7"/>
  <c r="E15659" i="7"/>
  <c r="D15659" i="7"/>
  <c r="C15659" i="7"/>
  <c r="B15659" i="7"/>
  <c r="A15659" i="7"/>
  <c r="E15658" i="7"/>
  <c r="D15658" i="7"/>
  <c r="C15658" i="7"/>
  <c r="B15658" i="7"/>
  <c r="A15658" i="7"/>
  <c r="E15657" i="7"/>
  <c r="D15657" i="7"/>
  <c r="C15657" i="7"/>
  <c r="B15657" i="7"/>
  <c r="A15657" i="7"/>
  <c r="E15656" i="7"/>
  <c r="D15656" i="7"/>
  <c r="C15656" i="7"/>
  <c r="B15656" i="7"/>
  <c r="A15656" i="7"/>
  <c r="E15655" i="7"/>
  <c r="D15655" i="7"/>
  <c r="C15655" i="7"/>
  <c r="B15655" i="7"/>
  <c r="A15655" i="7"/>
  <c r="E15654" i="7"/>
  <c r="D15654" i="7"/>
  <c r="C15654" i="7"/>
  <c r="B15654" i="7"/>
  <c r="A15654" i="7"/>
  <c r="E15653" i="7"/>
  <c r="D15653" i="7"/>
  <c r="C15653" i="7"/>
  <c r="B15653" i="7"/>
  <c r="A15653" i="7"/>
  <c r="E15652" i="7"/>
  <c r="D15652" i="7"/>
  <c r="C15652" i="7"/>
  <c r="B15652" i="7"/>
  <c r="A15652" i="7"/>
  <c r="E15651" i="7"/>
  <c r="D15651" i="7"/>
  <c r="C15651" i="7"/>
  <c r="B15651" i="7"/>
  <c r="A15651" i="7"/>
  <c r="E15650" i="7"/>
  <c r="D15650" i="7"/>
  <c r="C15650" i="7"/>
  <c r="B15650" i="7"/>
  <c r="A15650" i="7"/>
  <c r="E15649" i="7"/>
  <c r="D15649" i="7"/>
  <c r="C15649" i="7"/>
  <c r="B15649" i="7"/>
  <c r="A15649" i="7"/>
  <c r="E15648" i="7"/>
  <c r="D15648" i="7"/>
  <c r="C15648" i="7"/>
  <c r="B15648" i="7"/>
  <c r="A15648" i="7"/>
  <c r="E15647" i="7"/>
  <c r="D15647" i="7"/>
  <c r="C15647" i="7"/>
  <c r="B15647" i="7"/>
  <c r="A15647" i="7"/>
  <c r="E15646" i="7"/>
  <c r="D15646" i="7"/>
  <c r="C15646" i="7"/>
  <c r="B15646" i="7"/>
  <c r="A15646" i="7"/>
  <c r="E15645" i="7"/>
  <c r="D15645" i="7"/>
  <c r="C15645" i="7"/>
  <c r="B15645" i="7"/>
  <c r="A15645" i="7"/>
  <c r="E15644" i="7"/>
  <c r="D15644" i="7"/>
  <c r="C15644" i="7"/>
  <c r="B15644" i="7"/>
  <c r="A15644" i="7"/>
  <c r="E15643" i="7"/>
  <c r="D15643" i="7"/>
  <c r="C15643" i="7"/>
  <c r="B15643" i="7"/>
  <c r="A15643" i="7"/>
  <c r="E15642" i="7"/>
  <c r="D15642" i="7"/>
  <c r="C15642" i="7"/>
  <c r="B15642" i="7"/>
  <c r="A15642" i="7"/>
  <c r="E15641" i="7"/>
  <c r="D15641" i="7"/>
  <c r="C15641" i="7"/>
  <c r="B15641" i="7"/>
  <c r="A15641" i="7"/>
  <c r="E15640" i="7"/>
  <c r="D15640" i="7"/>
  <c r="C15640" i="7"/>
  <c r="B15640" i="7"/>
  <c r="A15640" i="7"/>
  <c r="E15639" i="7"/>
  <c r="D15639" i="7"/>
  <c r="C15639" i="7"/>
  <c r="B15639" i="7"/>
  <c r="A15639" i="7"/>
  <c r="E15638" i="7"/>
  <c r="D15638" i="7"/>
  <c r="C15638" i="7"/>
  <c r="B15638" i="7"/>
  <c r="A15638" i="7"/>
  <c r="E15637" i="7"/>
  <c r="D15637" i="7"/>
  <c r="C15637" i="7"/>
  <c r="B15637" i="7"/>
  <c r="A15637" i="7"/>
  <c r="E15636" i="7"/>
  <c r="D15636" i="7"/>
  <c r="C15636" i="7"/>
  <c r="B15636" i="7"/>
  <c r="A15636" i="7"/>
  <c r="E15635" i="7"/>
  <c r="D15635" i="7"/>
  <c r="C15635" i="7"/>
  <c r="B15635" i="7"/>
  <c r="A15635" i="7"/>
  <c r="E15634" i="7"/>
  <c r="D15634" i="7"/>
  <c r="C15634" i="7"/>
  <c r="B15634" i="7"/>
  <c r="A15634" i="7"/>
  <c r="E15633" i="7"/>
  <c r="D15633" i="7"/>
  <c r="C15633" i="7"/>
  <c r="B15633" i="7"/>
  <c r="A15633" i="7"/>
  <c r="E15632" i="7"/>
  <c r="D15632" i="7"/>
  <c r="C15632" i="7"/>
  <c r="B15632" i="7"/>
  <c r="A15632" i="7"/>
  <c r="E15631" i="7"/>
  <c r="D15631" i="7"/>
  <c r="C15631" i="7"/>
  <c r="B15631" i="7"/>
  <c r="A15631" i="7"/>
  <c r="E15630" i="7"/>
  <c r="D15630" i="7"/>
  <c r="C15630" i="7"/>
  <c r="B15630" i="7"/>
  <c r="A15630" i="7"/>
  <c r="E15629" i="7"/>
  <c r="D15629" i="7"/>
  <c r="C15629" i="7"/>
  <c r="B15629" i="7"/>
  <c r="A15629" i="7"/>
  <c r="E15628" i="7"/>
  <c r="D15628" i="7"/>
  <c r="C15628" i="7"/>
  <c r="B15628" i="7"/>
  <c r="A15628" i="7"/>
  <c r="E15627" i="7"/>
  <c r="D15627" i="7"/>
  <c r="C15627" i="7"/>
  <c r="B15627" i="7"/>
  <c r="A15627" i="7"/>
  <c r="E15626" i="7"/>
  <c r="D15626" i="7"/>
  <c r="C15626" i="7"/>
  <c r="B15626" i="7"/>
  <c r="A15626" i="7"/>
  <c r="E15625" i="7"/>
  <c r="D15625" i="7"/>
  <c r="C15625" i="7"/>
  <c r="B15625" i="7"/>
  <c r="A15625" i="7"/>
  <c r="E15624" i="7"/>
  <c r="D15624" i="7"/>
  <c r="C15624" i="7"/>
  <c r="B15624" i="7"/>
  <c r="A15624" i="7"/>
  <c r="E15623" i="7"/>
  <c r="D15623" i="7"/>
  <c r="C15623" i="7"/>
  <c r="B15623" i="7"/>
  <c r="A15623" i="7"/>
  <c r="E15622" i="7"/>
  <c r="D15622" i="7"/>
  <c r="C15622" i="7"/>
  <c r="B15622" i="7"/>
  <c r="A15622" i="7"/>
  <c r="E15621" i="7"/>
  <c r="D15621" i="7"/>
  <c r="C15621" i="7"/>
  <c r="B15621" i="7"/>
  <c r="A15621" i="7"/>
  <c r="E15620" i="7"/>
  <c r="D15620" i="7"/>
  <c r="C15620" i="7"/>
  <c r="B15620" i="7"/>
  <c r="A15620" i="7"/>
  <c r="E15619" i="7"/>
  <c r="D15619" i="7"/>
  <c r="C15619" i="7"/>
  <c r="B15619" i="7"/>
  <c r="A15619" i="7"/>
  <c r="E15618" i="7"/>
  <c r="D15618" i="7"/>
  <c r="C15618" i="7"/>
  <c r="B15618" i="7"/>
  <c r="A15618" i="7"/>
  <c r="E15617" i="7"/>
  <c r="D15617" i="7"/>
  <c r="C15617" i="7"/>
  <c r="B15617" i="7"/>
  <c r="A15617" i="7"/>
  <c r="E15616" i="7"/>
  <c r="D15616" i="7"/>
  <c r="C15616" i="7"/>
  <c r="B15616" i="7"/>
  <c r="A15616" i="7"/>
  <c r="E15615" i="7"/>
  <c r="D15615" i="7"/>
  <c r="C15615" i="7"/>
  <c r="B15615" i="7"/>
  <c r="A15615" i="7"/>
  <c r="E15614" i="7"/>
  <c r="D15614" i="7"/>
  <c r="C15614" i="7"/>
  <c r="B15614" i="7"/>
  <c r="A15614" i="7"/>
  <c r="E15613" i="7"/>
  <c r="D15613" i="7"/>
  <c r="C15613" i="7"/>
  <c r="B15613" i="7"/>
  <c r="A15613" i="7"/>
  <c r="E15612" i="7"/>
  <c r="D15612" i="7"/>
  <c r="C15612" i="7"/>
  <c r="B15612" i="7"/>
  <c r="A15612" i="7"/>
  <c r="E15611" i="7"/>
  <c r="D15611" i="7"/>
  <c r="C15611" i="7"/>
  <c r="B15611" i="7"/>
  <c r="A15611" i="7"/>
  <c r="E15610" i="7"/>
  <c r="D15610" i="7"/>
  <c r="C15610" i="7"/>
  <c r="B15610" i="7"/>
  <c r="A15610" i="7"/>
  <c r="E15609" i="7"/>
  <c r="D15609" i="7"/>
  <c r="C15609" i="7"/>
  <c r="B15609" i="7"/>
  <c r="A15609" i="7"/>
  <c r="E15608" i="7"/>
  <c r="D15608" i="7"/>
  <c r="C15608" i="7"/>
  <c r="B15608" i="7"/>
  <c r="A15608" i="7"/>
  <c r="E15607" i="7"/>
  <c r="D15607" i="7"/>
  <c r="C15607" i="7"/>
  <c r="B15607" i="7"/>
  <c r="A15607" i="7"/>
  <c r="E15606" i="7"/>
  <c r="D15606" i="7"/>
  <c r="C15606" i="7"/>
  <c r="B15606" i="7"/>
  <c r="A15606" i="7"/>
  <c r="E15605" i="7"/>
  <c r="D15605" i="7"/>
  <c r="C15605" i="7"/>
  <c r="B15605" i="7"/>
  <c r="A15605" i="7"/>
  <c r="E15604" i="7"/>
  <c r="D15604" i="7"/>
  <c r="C15604" i="7"/>
  <c r="B15604" i="7"/>
  <c r="A15604" i="7"/>
  <c r="E15603" i="7"/>
  <c r="D15603" i="7"/>
  <c r="C15603" i="7"/>
  <c r="B15603" i="7"/>
  <c r="A15603" i="7"/>
  <c r="E15602" i="7"/>
  <c r="D15602" i="7"/>
  <c r="C15602" i="7"/>
  <c r="B15602" i="7"/>
  <c r="A15602" i="7"/>
  <c r="E15601" i="7"/>
  <c r="D15601" i="7"/>
  <c r="C15601" i="7"/>
  <c r="B15601" i="7"/>
  <c r="A15601" i="7"/>
  <c r="E15600" i="7"/>
  <c r="D15600" i="7"/>
  <c r="C15600" i="7"/>
  <c r="B15600" i="7"/>
  <c r="A15600" i="7"/>
  <c r="E15599" i="7"/>
  <c r="D15599" i="7"/>
  <c r="C15599" i="7"/>
  <c r="B15599" i="7"/>
  <c r="A15599" i="7"/>
  <c r="E15598" i="7"/>
  <c r="D15598" i="7"/>
  <c r="C15598" i="7"/>
  <c r="B15598" i="7"/>
  <c r="A15598" i="7"/>
  <c r="E15597" i="7"/>
  <c r="D15597" i="7"/>
  <c r="C15597" i="7"/>
  <c r="B15597" i="7"/>
  <c r="A15597" i="7"/>
  <c r="E15596" i="7"/>
  <c r="D15596" i="7"/>
  <c r="C15596" i="7"/>
  <c r="B15596" i="7"/>
  <c r="A15596" i="7"/>
  <c r="E15595" i="7"/>
  <c r="D15595" i="7"/>
  <c r="C15595" i="7"/>
  <c r="B15595" i="7"/>
  <c r="A15595" i="7"/>
  <c r="E15594" i="7"/>
  <c r="D15594" i="7"/>
  <c r="C15594" i="7"/>
  <c r="B15594" i="7"/>
  <c r="A15594" i="7"/>
  <c r="E15593" i="7"/>
  <c r="D15593" i="7"/>
  <c r="C15593" i="7"/>
  <c r="B15593" i="7"/>
  <c r="A15593" i="7"/>
  <c r="E15592" i="7"/>
  <c r="D15592" i="7"/>
  <c r="C15592" i="7"/>
  <c r="B15592" i="7"/>
  <c r="A15592" i="7"/>
  <c r="E15591" i="7"/>
  <c r="D15591" i="7"/>
  <c r="C15591" i="7"/>
  <c r="B15591" i="7"/>
  <c r="A15591" i="7"/>
  <c r="E15590" i="7"/>
  <c r="D15590" i="7"/>
  <c r="C15590" i="7"/>
  <c r="B15590" i="7"/>
  <c r="A15590" i="7"/>
  <c r="E15589" i="7"/>
  <c r="D15589" i="7"/>
  <c r="C15589" i="7"/>
  <c r="B15589" i="7"/>
  <c r="A15589" i="7"/>
  <c r="E15588" i="7"/>
  <c r="D15588" i="7"/>
  <c r="C15588" i="7"/>
  <c r="B15588" i="7"/>
  <c r="A15588" i="7"/>
  <c r="E15587" i="7"/>
  <c r="D15587" i="7"/>
  <c r="C15587" i="7"/>
  <c r="B15587" i="7"/>
  <c r="A15587" i="7"/>
  <c r="E15586" i="7"/>
  <c r="D15586" i="7"/>
  <c r="C15586" i="7"/>
  <c r="B15586" i="7"/>
  <c r="A15586" i="7"/>
  <c r="E15585" i="7"/>
  <c r="D15585" i="7"/>
  <c r="C15585" i="7"/>
  <c r="B15585" i="7"/>
  <c r="A15585" i="7"/>
  <c r="E15584" i="7"/>
  <c r="D15584" i="7"/>
  <c r="C15584" i="7"/>
  <c r="B15584" i="7"/>
  <c r="A15584" i="7"/>
  <c r="E15583" i="7"/>
  <c r="D15583" i="7"/>
  <c r="C15583" i="7"/>
  <c r="B15583" i="7"/>
  <c r="A15583" i="7"/>
  <c r="E15582" i="7"/>
  <c r="D15582" i="7"/>
  <c r="C15582" i="7"/>
  <c r="B15582" i="7"/>
  <c r="A15582" i="7"/>
  <c r="E15581" i="7"/>
  <c r="D15581" i="7"/>
  <c r="C15581" i="7"/>
  <c r="B15581" i="7"/>
  <c r="A15581" i="7"/>
  <c r="E15580" i="7"/>
  <c r="D15580" i="7"/>
  <c r="C15580" i="7"/>
  <c r="B15580" i="7"/>
  <c r="A15580" i="7"/>
  <c r="E15579" i="7"/>
  <c r="D15579" i="7"/>
  <c r="C15579" i="7"/>
  <c r="B15579" i="7"/>
  <c r="A15579" i="7"/>
  <c r="E15578" i="7"/>
  <c r="D15578" i="7"/>
  <c r="C15578" i="7"/>
  <c r="B15578" i="7"/>
  <c r="A15578" i="7"/>
  <c r="E15577" i="7"/>
  <c r="D15577" i="7"/>
  <c r="C15577" i="7"/>
  <c r="B15577" i="7"/>
  <c r="A15577" i="7"/>
  <c r="E15576" i="7"/>
  <c r="D15576" i="7"/>
  <c r="C15576" i="7"/>
  <c r="B15576" i="7"/>
  <c r="A15576" i="7"/>
  <c r="E15575" i="7"/>
  <c r="D15575" i="7"/>
  <c r="C15575" i="7"/>
  <c r="B15575" i="7"/>
  <c r="A15575" i="7"/>
  <c r="E15574" i="7"/>
  <c r="D15574" i="7"/>
  <c r="C15574" i="7"/>
  <c r="B15574" i="7"/>
  <c r="A15574" i="7"/>
  <c r="E15573" i="7"/>
  <c r="D15573" i="7"/>
  <c r="C15573" i="7"/>
  <c r="B15573" i="7"/>
  <c r="A15573" i="7"/>
  <c r="E15572" i="7"/>
  <c r="D15572" i="7"/>
  <c r="C15572" i="7"/>
  <c r="B15572" i="7"/>
  <c r="A15572" i="7"/>
  <c r="E15571" i="7"/>
  <c r="D15571" i="7"/>
  <c r="C15571" i="7"/>
  <c r="B15571" i="7"/>
  <c r="A15571" i="7"/>
  <c r="E15570" i="7"/>
  <c r="D15570" i="7"/>
  <c r="C15570" i="7"/>
  <c r="B15570" i="7"/>
  <c r="A15570" i="7"/>
  <c r="E15569" i="7"/>
  <c r="D15569" i="7"/>
  <c r="C15569" i="7"/>
  <c r="B15569" i="7"/>
  <c r="A15569" i="7"/>
  <c r="E15568" i="7"/>
  <c r="D15568" i="7"/>
  <c r="C15568" i="7"/>
  <c r="B15568" i="7"/>
  <c r="A15568" i="7"/>
  <c r="E15567" i="7"/>
  <c r="D15567" i="7"/>
  <c r="C15567" i="7"/>
  <c r="B15567" i="7"/>
  <c r="A15567" i="7"/>
  <c r="E15566" i="7"/>
  <c r="D15566" i="7"/>
  <c r="C15566" i="7"/>
  <c r="B15566" i="7"/>
  <c r="A15566" i="7"/>
  <c r="E15565" i="7"/>
  <c r="D15565" i="7"/>
  <c r="C15565" i="7"/>
  <c r="B15565" i="7"/>
  <c r="A15565" i="7"/>
  <c r="E15564" i="7"/>
  <c r="D15564" i="7"/>
  <c r="C15564" i="7"/>
  <c r="B15564" i="7"/>
  <c r="A15564" i="7"/>
  <c r="E15563" i="7"/>
  <c r="D15563" i="7"/>
  <c r="C15563" i="7"/>
  <c r="B15563" i="7"/>
  <c r="A15563" i="7"/>
  <c r="E15562" i="7"/>
  <c r="D15562" i="7"/>
  <c r="C15562" i="7"/>
  <c r="B15562" i="7"/>
  <c r="A15562" i="7"/>
  <c r="E15561" i="7"/>
  <c r="D15561" i="7"/>
  <c r="C15561" i="7"/>
  <c r="B15561" i="7"/>
  <c r="A15561" i="7"/>
  <c r="E15560" i="7"/>
  <c r="D15560" i="7"/>
  <c r="C15560" i="7"/>
  <c r="B15560" i="7"/>
  <c r="A15560" i="7"/>
  <c r="E15559" i="7"/>
  <c r="D15559" i="7"/>
  <c r="C15559" i="7"/>
  <c r="B15559" i="7"/>
  <c r="A15559" i="7"/>
  <c r="E15558" i="7"/>
  <c r="D15558" i="7"/>
  <c r="C15558" i="7"/>
  <c r="B15558" i="7"/>
  <c r="A15558" i="7"/>
  <c r="E15557" i="7"/>
  <c r="D15557" i="7"/>
  <c r="C15557" i="7"/>
  <c r="B15557" i="7"/>
  <c r="A15557" i="7"/>
  <c r="E15556" i="7"/>
  <c r="D15556" i="7"/>
  <c r="C15556" i="7"/>
  <c r="B15556" i="7"/>
  <c r="A15556" i="7"/>
  <c r="E15555" i="7"/>
  <c r="D15555" i="7"/>
  <c r="C15555" i="7"/>
  <c r="B15555" i="7"/>
  <c r="A15555" i="7"/>
  <c r="E15554" i="7"/>
  <c r="D15554" i="7"/>
  <c r="C15554" i="7"/>
  <c r="B15554" i="7"/>
  <c r="A15554" i="7"/>
  <c r="E15553" i="7"/>
  <c r="D15553" i="7"/>
  <c r="C15553" i="7"/>
  <c r="B15553" i="7"/>
  <c r="A15553" i="7"/>
  <c r="E15552" i="7"/>
  <c r="D15552" i="7"/>
  <c r="C15552" i="7"/>
  <c r="B15552" i="7"/>
  <c r="A15552" i="7"/>
  <c r="E15551" i="7"/>
  <c r="D15551" i="7"/>
  <c r="C15551" i="7"/>
  <c r="B15551" i="7"/>
  <c r="A15551" i="7"/>
  <c r="E15550" i="7"/>
  <c r="D15550" i="7"/>
  <c r="C15550" i="7"/>
  <c r="B15550" i="7"/>
  <c r="A15550" i="7"/>
  <c r="E15549" i="7"/>
  <c r="D15549" i="7"/>
  <c r="C15549" i="7"/>
  <c r="B15549" i="7"/>
  <c r="A15549" i="7"/>
  <c r="E15548" i="7"/>
  <c r="D15548" i="7"/>
  <c r="C15548" i="7"/>
  <c r="B15548" i="7"/>
  <c r="A15548" i="7"/>
  <c r="E15547" i="7"/>
  <c r="D15547" i="7"/>
  <c r="C15547" i="7"/>
  <c r="B15547" i="7"/>
  <c r="A15547" i="7"/>
  <c r="E15546" i="7"/>
  <c r="D15546" i="7"/>
  <c r="C15546" i="7"/>
  <c r="B15546" i="7"/>
  <c r="A15546" i="7"/>
  <c r="E15545" i="7"/>
  <c r="D15545" i="7"/>
  <c r="C15545" i="7"/>
  <c r="B15545" i="7"/>
  <c r="A15545" i="7"/>
  <c r="E15544" i="7"/>
  <c r="D15544" i="7"/>
  <c r="C15544" i="7"/>
  <c r="B15544" i="7"/>
  <c r="A15544" i="7"/>
  <c r="E15543" i="7"/>
  <c r="D15543" i="7"/>
  <c r="C15543" i="7"/>
  <c r="B15543" i="7"/>
  <c r="A15543" i="7"/>
  <c r="E15542" i="7"/>
  <c r="D15542" i="7"/>
  <c r="C15542" i="7"/>
  <c r="B15542" i="7"/>
  <c r="A15542" i="7"/>
  <c r="E15541" i="7"/>
  <c r="D15541" i="7"/>
  <c r="C15541" i="7"/>
  <c r="B15541" i="7"/>
  <c r="A15541" i="7"/>
  <c r="E15540" i="7"/>
  <c r="D15540" i="7"/>
  <c r="C15540" i="7"/>
  <c r="B15540" i="7"/>
  <c r="A15540" i="7"/>
  <c r="E15539" i="7"/>
  <c r="D15539" i="7"/>
  <c r="C15539" i="7"/>
  <c r="B15539" i="7"/>
  <c r="A15539" i="7"/>
  <c r="E15538" i="7"/>
  <c r="D15538" i="7"/>
  <c r="C15538" i="7"/>
  <c r="B15538" i="7"/>
  <c r="A15538" i="7"/>
  <c r="E15537" i="7"/>
  <c r="D15537" i="7"/>
  <c r="C15537" i="7"/>
  <c r="B15537" i="7"/>
  <c r="A15537" i="7"/>
  <c r="E15536" i="7"/>
  <c r="D15536" i="7"/>
  <c r="C15536" i="7"/>
  <c r="B15536" i="7"/>
  <c r="A15536" i="7"/>
  <c r="E15535" i="7"/>
  <c r="D15535" i="7"/>
  <c r="C15535" i="7"/>
  <c r="B15535" i="7"/>
  <c r="A15535" i="7"/>
  <c r="E15534" i="7"/>
  <c r="D15534" i="7"/>
  <c r="C15534" i="7"/>
  <c r="B15534" i="7"/>
  <c r="A15534" i="7"/>
  <c r="E15533" i="7"/>
  <c r="D15533" i="7"/>
  <c r="C15533" i="7"/>
  <c r="B15533" i="7"/>
  <c r="A15533" i="7"/>
  <c r="E15532" i="7"/>
  <c r="D15532" i="7"/>
  <c r="C15532" i="7"/>
  <c r="B15532" i="7"/>
  <c r="A15532" i="7"/>
  <c r="E15531" i="7"/>
  <c r="D15531" i="7"/>
  <c r="C15531" i="7"/>
  <c r="B15531" i="7"/>
  <c r="A15531" i="7"/>
  <c r="E15530" i="7"/>
  <c r="D15530" i="7"/>
  <c r="C15530" i="7"/>
  <c r="B15530" i="7"/>
  <c r="A15530" i="7"/>
  <c r="E15529" i="7"/>
  <c r="D15529" i="7"/>
  <c r="C15529" i="7"/>
  <c r="B15529" i="7"/>
  <c r="A15529" i="7"/>
  <c r="E15528" i="7"/>
  <c r="D15528" i="7"/>
  <c r="C15528" i="7"/>
  <c r="B15528" i="7"/>
  <c r="A15528" i="7"/>
  <c r="E15527" i="7"/>
  <c r="D15527" i="7"/>
  <c r="C15527" i="7"/>
  <c r="B15527" i="7"/>
  <c r="A15527" i="7"/>
  <c r="E15526" i="7"/>
  <c r="D15526" i="7"/>
  <c r="C15526" i="7"/>
  <c r="B15526" i="7"/>
  <c r="A15526" i="7"/>
  <c r="E15525" i="7"/>
  <c r="D15525" i="7"/>
  <c r="C15525" i="7"/>
  <c r="B15525" i="7"/>
  <c r="A15525" i="7"/>
  <c r="E15524" i="7"/>
  <c r="D15524" i="7"/>
  <c r="C15524" i="7"/>
  <c r="B15524" i="7"/>
  <c r="A15524" i="7"/>
  <c r="E15523" i="7"/>
  <c r="D15523" i="7"/>
  <c r="C15523" i="7"/>
  <c r="B15523" i="7"/>
  <c r="A15523" i="7"/>
  <c r="E15522" i="7"/>
  <c r="D15522" i="7"/>
  <c r="C15522" i="7"/>
  <c r="B15522" i="7"/>
  <c r="A15522" i="7"/>
  <c r="E15521" i="7"/>
  <c r="D15521" i="7"/>
  <c r="C15521" i="7"/>
  <c r="B15521" i="7"/>
  <c r="A15521" i="7"/>
  <c r="E15520" i="7"/>
  <c r="D15520" i="7"/>
  <c r="C15520" i="7"/>
  <c r="B15520" i="7"/>
  <c r="A15520" i="7"/>
  <c r="E15519" i="7"/>
  <c r="D15519" i="7"/>
  <c r="C15519" i="7"/>
  <c r="B15519" i="7"/>
  <c r="A15519" i="7"/>
  <c r="E15518" i="7"/>
  <c r="D15518" i="7"/>
  <c r="C15518" i="7"/>
  <c r="B15518" i="7"/>
  <c r="A15518" i="7"/>
  <c r="E15517" i="7"/>
  <c r="D15517" i="7"/>
  <c r="C15517" i="7"/>
  <c r="B15517" i="7"/>
  <c r="A15517" i="7"/>
  <c r="E15516" i="7"/>
  <c r="D15516" i="7"/>
  <c r="C15516" i="7"/>
  <c r="B15516" i="7"/>
  <c r="A15516" i="7"/>
  <c r="E15515" i="7"/>
  <c r="D15515" i="7"/>
  <c r="C15515" i="7"/>
  <c r="B15515" i="7"/>
  <c r="A15515" i="7"/>
  <c r="E15514" i="7"/>
  <c r="D15514" i="7"/>
  <c r="C15514" i="7"/>
  <c r="B15514" i="7"/>
  <c r="A15514" i="7"/>
  <c r="E15513" i="7"/>
  <c r="D15513" i="7"/>
  <c r="C15513" i="7"/>
  <c r="B15513" i="7"/>
  <c r="A15513" i="7"/>
  <c r="E15512" i="7"/>
  <c r="D15512" i="7"/>
  <c r="C15512" i="7"/>
  <c r="B15512" i="7"/>
  <c r="A15512" i="7"/>
  <c r="E15511" i="7"/>
  <c r="D15511" i="7"/>
  <c r="C15511" i="7"/>
  <c r="B15511" i="7"/>
  <c r="A15511" i="7"/>
  <c r="E15510" i="7"/>
  <c r="D15510" i="7"/>
  <c r="C15510" i="7"/>
  <c r="B15510" i="7"/>
  <c r="A15510" i="7"/>
  <c r="E15509" i="7"/>
  <c r="D15509" i="7"/>
  <c r="C15509" i="7"/>
  <c r="B15509" i="7"/>
  <c r="A15509" i="7"/>
  <c r="E15508" i="7"/>
  <c r="D15508" i="7"/>
  <c r="C15508" i="7"/>
  <c r="B15508" i="7"/>
  <c r="A15508" i="7"/>
  <c r="E15507" i="7"/>
  <c r="D15507" i="7"/>
  <c r="C15507" i="7"/>
  <c r="B15507" i="7"/>
  <c r="A15507" i="7"/>
  <c r="E15506" i="7"/>
  <c r="D15506" i="7"/>
  <c r="C15506" i="7"/>
  <c r="B15506" i="7"/>
  <c r="A15506" i="7"/>
  <c r="E15505" i="7"/>
  <c r="D15505" i="7"/>
  <c r="C15505" i="7"/>
  <c r="B15505" i="7"/>
  <c r="A15505" i="7"/>
  <c r="E15504" i="7"/>
  <c r="D15504" i="7"/>
  <c r="C15504" i="7"/>
  <c r="B15504" i="7"/>
  <c r="A15504" i="7"/>
  <c r="E15503" i="7"/>
  <c r="D15503" i="7"/>
  <c r="C15503" i="7"/>
  <c r="B15503" i="7"/>
  <c r="A15503" i="7"/>
  <c r="E15502" i="7"/>
  <c r="D15502" i="7"/>
  <c r="C15502" i="7"/>
  <c r="B15502" i="7"/>
  <c r="A15502" i="7"/>
  <c r="E15501" i="7"/>
  <c r="D15501" i="7"/>
  <c r="C15501" i="7"/>
  <c r="B15501" i="7"/>
  <c r="A15501" i="7"/>
  <c r="E15500" i="7"/>
  <c r="D15500" i="7"/>
  <c r="C15500" i="7"/>
  <c r="B15500" i="7"/>
  <c r="A15500" i="7"/>
  <c r="E15499" i="7"/>
  <c r="D15499" i="7"/>
  <c r="C15499" i="7"/>
  <c r="B15499" i="7"/>
  <c r="A15499" i="7"/>
  <c r="E15498" i="7"/>
  <c r="D15498" i="7"/>
  <c r="C15498" i="7"/>
  <c r="B15498" i="7"/>
  <c r="A15498" i="7"/>
  <c r="E15497" i="7"/>
  <c r="D15497" i="7"/>
  <c r="C15497" i="7"/>
  <c r="B15497" i="7"/>
  <c r="A15497" i="7"/>
  <c r="E15496" i="7"/>
  <c r="D15496" i="7"/>
  <c r="C15496" i="7"/>
  <c r="B15496" i="7"/>
  <c r="A15496" i="7"/>
  <c r="E15495" i="7"/>
  <c r="D15495" i="7"/>
  <c r="C15495" i="7"/>
  <c r="B15495" i="7"/>
  <c r="A15495" i="7"/>
  <c r="E15494" i="7"/>
  <c r="D15494" i="7"/>
  <c r="C15494" i="7"/>
  <c r="B15494" i="7"/>
  <c r="A15494" i="7"/>
  <c r="E15493" i="7"/>
  <c r="D15493" i="7"/>
  <c r="C15493" i="7"/>
  <c r="B15493" i="7"/>
  <c r="A15493" i="7"/>
  <c r="E15492" i="7"/>
  <c r="D15492" i="7"/>
  <c r="C15492" i="7"/>
  <c r="B15492" i="7"/>
  <c r="A15492" i="7"/>
  <c r="E15491" i="7"/>
  <c r="D15491" i="7"/>
  <c r="C15491" i="7"/>
  <c r="B15491" i="7"/>
  <c r="A15491" i="7"/>
  <c r="E15490" i="7"/>
  <c r="D15490" i="7"/>
  <c r="C15490" i="7"/>
  <c r="B15490" i="7"/>
  <c r="A15490" i="7"/>
  <c r="E15489" i="7"/>
  <c r="D15489" i="7"/>
  <c r="C15489" i="7"/>
  <c r="B15489" i="7"/>
  <c r="A15489" i="7"/>
  <c r="E15488" i="7"/>
  <c r="D15488" i="7"/>
  <c r="C15488" i="7"/>
  <c r="B15488" i="7"/>
  <c r="A15488" i="7"/>
  <c r="E15487" i="7"/>
  <c r="D15487" i="7"/>
  <c r="C15487" i="7"/>
  <c r="B15487" i="7"/>
  <c r="A15487" i="7"/>
  <c r="E15486" i="7"/>
  <c r="D15486" i="7"/>
  <c r="C15486" i="7"/>
  <c r="B15486" i="7"/>
  <c r="A15486" i="7"/>
  <c r="E15485" i="7"/>
  <c r="D15485" i="7"/>
  <c r="C15485" i="7"/>
  <c r="B15485" i="7"/>
  <c r="A15485" i="7"/>
  <c r="E15484" i="7"/>
  <c r="D15484" i="7"/>
  <c r="C15484" i="7"/>
  <c r="B15484" i="7"/>
  <c r="A15484" i="7"/>
  <c r="E15483" i="7"/>
  <c r="D15483" i="7"/>
  <c r="C15483" i="7"/>
  <c r="B15483" i="7"/>
  <c r="A15483" i="7"/>
  <c r="E15482" i="7"/>
  <c r="D15482" i="7"/>
  <c r="C15482" i="7"/>
  <c r="B15482" i="7"/>
  <c r="A15482" i="7"/>
  <c r="E15481" i="7"/>
  <c r="D15481" i="7"/>
  <c r="C15481" i="7"/>
  <c r="B15481" i="7"/>
  <c r="A15481" i="7"/>
  <c r="E15480" i="7"/>
  <c r="D15480" i="7"/>
  <c r="C15480" i="7"/>
  <c r="B15480" i="7"/>
  <c r="A15480" i="7"/>
  <c r="E15479" i="7"/>
  <c r="D15479" i="7"/>
  <c r="C15479" i="7"/>
  <c r="B15479" i="7"/>
  <c r="A15479" i="7"/>
  <c r="E15478" i="7"/>
  <c r="D15478" i="7"/>
  <c r="C15478" i="7"/>
  <c r="B15478" i="7"/>
  <c r="A15478" i="7"/>
  <c r="E15477" i="7"/>
  <c r="D15477" i="7"/>
  <c r="C15477" i="7"/>
  <c r="B15477" i="7"/>
  <c r="A15477" i="7"/>
  <c r="E15476" i="7"/>
  <c r="D15476" i="7"/>
  <c r="C15476" i="7"/>
  <c r="B15476" i="7"/>
  <c r="A15476" i="7"/>
  <c r="E15475" i="7"/>
  <c r="D15475" i="7"/>
  <c r="C15475" i="7"/>
  <c r="B15475" i="7"/>
  <c r="A15475" i="7"/>
  <c r="E15474" i="7"/>
  <c r="D15474" i="7"/>
  <c r="C15474" i="7"/>
  <c r="B15474" i="7"/>
  <c r="A15474" i="7"/>
  <c r="E15473" i="7"/>
  <c r="D15473" i="7"/>
  <c r="C15473" i="7"/>
  <c r="B15473" i="7"/>
  <c r="A15473" i="7"/>
  <c r="E15472" i="7"/>
  <c r="D15472" i="7"/>
  <c r="C15472" i="7"/>
  <c r="B15472" i="7"/>
  <c r="A15472" i="7"/>
  <c r="E15471" i="7"/>
  <c r="D15471" i="7"/>
  <c r="C15471" i="7"/>
  <c r="B15471" i="7"/>
  <c r="A15471" i="7"/>
  <c r="E15470" i="7"/>
  <c r="D15470" i="7"/>
  <c r="C15470" i="7"/>
  <c r="B15470" i="7"/>
  <c r="A15470" i="7"/>
  <c r="E15469" i="7"/>
  <c r="D15469" i="7"/>
  <c r="C15469" i="7"/>
  <c r="B15469" i="7"/>
  <c r="A15469" i="7"/>
  <c r="E15468" i="7"/>
  <c r="D15468" i="7"/>
  <c r="C15468" i="7"/>
  <c r="B15468" i="7"/>
  <c r="A15468" i="7"/>
  <c r="E15467" i="7"/>
  <c r="D15467" i="7"/>
  <c r="C15467" i="7"/>
  <c r="B15467" i="7"/>
  <c r="A15467" i="7"/>
  <c r="E15466" i="7"/>
  <c r="D15466" i="7"/>
  <c r="C15466" i="7"/>
  <c r="B15466" i="7"/>
  <c r="A15466" i="7"/>
  <c r="E15465" i="7"/>
  <c r="D15465" i="7"/>
  <c r="C15465" i="7"/>
  <c r="B15465" i="7"/>
  <c r="A15465" i="7"/>
  <c r="E15464" i="7"/>
  <c r="D15464" i="7"/>
  <c r="C15464" i="7"/>
  <c r="B15464" i="7"/>
  <c r="A15464" i="7"/>
  <c r="E15463" i="7"/>
  <c r="D15463" i="7"/>
  <c r="C15463" i="7"/>
  <c r="B15463" i="7"/>
  <c r="A15463" i="7"/>
  <c r="E15462" i="7"/>
  <c r="D15462" i="7"/>
  <c r="C15462" i="7"/>
  <c r="B15462" i="7"/>
  <c r="A15462" i="7"/>
  <c r="E15461" i="7"/>
  <c r="D15461" i="7"/>
  <c r="C15461" i="7"/>
  <c r="B15461" i="7"/>
  <c r="A15461" i="7"/>
  <c r="E15460" i="7"/>
  <c r="D15460" i="7"/>
  <c r="C15460" i="7"/>
  <c r="B15460" i="7"/>
  <c r="A15460" i="7"/>
  <c r="E15459" i="7"/>
  <c r="D15459" i="7"/>
  <c r="C15459" i="7"/>
  <c r="B15459" i="7"/>
  <c r="A15459" i="7"/>
  <c r="E15458" i="7"/>
  <c r="D15458" i="7"/>
  <c r="C15458" i="7"/>
  <c r="B15458" i="7"/>
  <c r="A15458" i="7"/>
  <c r="E15457" i="7"/>
  <c r="D15457" i="7"/>
  <c r="C15457" i="7"/>
  <c r="B15457" i="7"/>
  <c r="A15457" i="7"/>
  <c r="E15456" i="7"/>
  <c r="D15456" i="7"/>
  <c r="C15456" i="7"/>
  <c r="B15456" i="7"/>
  <c r="A15456" i="7"/>
  <c r="E15455" i="7"/>
  <c r="D15455" i="7"/>
  <c r="C15455" i="7"/>
  <c r="B15455" i="7"/>
  <c r="A15455" i="7"/>
  <c r="E15454" i="7"/>
  <c r="D15454" i="7"/>
  <c r="C15454" i="7"/>
  <c r="B15454" i="7"/>
  <c r="A15454" i="7"/>
  <c r="E15453" i="7"/>
  <c r="D15453" i="7"/>
  <c r="C15453" i="7"/>
  <c r="B15453" i="7"/>
  <c r="A15453" i="7"/>
  <c r="E15452" i="7"/>
  <c r="D15452" i="7"/>
  <c r="C15452" i="7"/>
  <c r="B15452" i="7"/>
  <c r="A15452" i="7"/>
  <c r="E15451" i="7"/>
  <c r="D15451" i="7"/>
  <c r="C15451" i="7"/>
  <c r="B15451" i="7"/>
  <c r="A15451" i="7"/>
  <c r="E15450" i="7"/>
  <c r="D15450" i="7"/>
  <c r="C15450" i="7"/>
  <c r="B15450" i="7"/>
  <c r="A15450" i="7"/>
  <c r="E15449" i="7"/>
  <c r="D15449" i="7"/>
  <c r="C15449" i="7"/>
  <c r="B15449" i="7"/>
  <c r="A15449" i="7"/>
  <c r="E15448" i="7"/>
  <c r="D15448" i="7"/>
  <c r="C15448" i="7"/>
  <c r="B15448" i="7"/>
  <c r="A15448" i="7"/>
  <c r="E15447" i="7"/>
  <c r="D15447" i="7"/>
  <c r="C15447" i="7"/>
  <c r="B15447" i="7"/>
  <c r="A15447" i="7"/>
  <c r="E15446" i="7"/>
  <c r="D15446" i="7"/>
  <c r="C15446" i="7"/>
  <c r="B15446" i="7"/>
  <c r="A15446" i="7"/>
  <c r="E15445" i="7"/>
  <c r="D15445" i="7"/>
  <c r="C15445" i="7"/>
  <c r="B15445" i="7"/>
  <c r="A15445" i="7"/>
  <c r="E15444" i="7"/>
  <c r="D15444" i="7"/>
  <c r="C15444" i="7"/>
  <c r="B15444" i="7"/>
  <c r="A15444" i="7"/>
  <c r="E15443" i="7"/>
  <c r="D15443" i="7"/>
  <c r="C15443" i="7"/>
  <c r="B15443" i="7"/>
  <c r="A15443" i="7"/>
  <c r="E15442" i="7"/>
  <c r="D15442" i="7"/>
  <c r="C15442" i="7"/>
  <c r="B15442" i="7"/>
  <c r="A15442" i="7"/>
  <c r="E15441" i="7"/>
  <c r="D15441" i="7"/>
  <c r="C15441" i="7"/>
  <c r="B15441" i="7"/>
  <c r="A15441" i="7"/>
  <c r="E15440" i="7"/>
  <c r="D15440" i="7"/>
  <c r="C15440" i="7"/>
  <c r="B15440" i="7"/>
  <c r="A15440" i="7"/>
  <c r="E15439" i="7"/>
  <c r="D15439" i="7"/>
  <c r="C15439" i="7"/>
  <c r="B15439" i="7"/>
  <c r="A15439" i="7"/>
  <c r="E15438" i="7"/>
  <c r="D15438" i="7"/>
  <c r="C15438" i="7"/>
  <c r="B15438" i="7"/>
  <c r="A15438" i="7"/>
  <c r="E15437" i="7"/>
  <c r="D15437" i="7"/>
  <c r="C15437" i="7"/>
  <c r="B15437" i="7"/>
  <c r="A15437" i="7"/>
  <c r="E15436" i="7"/>
  <c r="D15436" i="7"/>
  <c r="C15436" i="7"/>
  <c r="B15436" i="7"/>
  <c r="A15436" i="7"/>
  <c r="E15435" i="7"/>
  <c r="D15435" i="7"/>
  <c r="C15435" i="7"/>
  <c r="B15435" i="7"/>
  <c r="A15435" i="7"/>
  <c r="E15434" i="7"/>
  <c r="D15434" i="7"/>
  <c r="C15434" i="7"/>
  <c r="B15434" i="7"/>
  <c r="A15434" i="7"/>
  <c r="E15433" i="7"/>
  <c r="D15433" i="7"/>
  <c r="C15433" i="7"/>
  <c r="B15433" i="7"/>
  <c r="A15433" i="7"/>
  <c r="E15432" i="7"/>
  <c r="D15432" i="7"/>
  <c r="C15432" i="7"/>
  <c r="B15432" i="7"/>
  <c r="A15432" i="7"/>
  <c r="E15431" i="7"/>
  <c r="D15431" i="7"/>
  <c r="C15431" i="7"/>
  <c r="B15431" i="7"/>
  <c r="A15431" i="7"/>
  <c r="E15430" i="7"/>
  <c r="D15430" i="7"/>
  <c r="C15430" i="7"/>
  <c r="B15430" i="7"/>
  <c r="A15430" i="7"/>
  <c r="E15429" i="7"/>
  <c r="D15429" i="7"/>
  <c r="C15429" i="7"/>
  <c r="B15429" i="7"/>
  <c r="A15429" i="7"/>
  <c r="E15428" i="7"/>
  <c r="D15428" i="7"/>
  <c r="C15428" i="7"/>
  <c r="B15428" i="7"/>
  <c r="A15428" i="7"/>
  <c r="E15427" i="7"/>
  <c r="D15427" i="7"/>
  <c r="C15427" i="7"/>
  <c r="B15427" i="7"/>
  <c r="A15427" i="7"/>
  <c r="E15426" i="7"/>
  <c r="D15426" i="7"/>
  <c r="C15426" i="7"/>
  <c r="B15426" i="7"/>
  <c r="A15426" i="7"/>
  <c r="E15425" i="7"/>
  <c r="D15425" i="7"/>
  <c r="C15425" i="7"/>
  <c r="B15425" i="7"/>
  <c r="A15425" i="7"/>
  <c r="E15424" i="7"/>
  <c r="D15424" i="7"/>
  <c r="C15424" i="7"/>
  <c r="B15424" i="7"/>
  <c r="A15424" i="7"/>
  <c r="E15423" i="7"/>
  <c r="D15423" i="7"/>
  <c r="C15423" i="7"/>
  <c r="B15423" i="7"/>
  <c r="A15423" i="7"/>
  <c r="E15422" i="7"/>
  <c r="D15422" i="7"/>
  <c r="C15422" i="7"/>
  <c r="B15422" i="7"/>
  <c r="A15422" i="7"/>
  <c r="E15421" i="7"/>
  <c r="D15421" i="7"/>
  <c r="C15421" i="7"/>
  <c r="B15421" i="7"/>
  <c r="A15421" i="7"/>
  <c r="E15420" i="7"/>
  <c r="D15420" i="7"/>
  <c r="C15420" i="7"/>
  <c r="B15420" i="7"/>
  <c r="A15420" i="7"/>
  <c r="E15419" i="7"/>
  <c r="D15419" i="7"/>
  <c r="C15419" i="7"/>
  <c r="B15419" i="7"/>
  <c r="A15419" i="7"/>
  <c r="E15418" i="7"/>
  <c r="D15418" i="7"/>
  <c r="C15418" i="7"/>
  <c r="B15418" i="7"/>
  <c r="A15418" i="7"/>
  <c r="E15417" i="7"/>
  <c r="D15417" i="7"/>
  <c r="C15417" i="7"/>
  <c r="B15417" i="7"/>
  <c r="A15417" i="7"/>
  <c r="E15416" i="7"/>
  <c r="D15416" i="7"/>
  <c r="C15416" i="7"/>
  <c r="B15416" i="7"/>
  <c r="A15416" i="7"/>
  <c r="E15415" i="7"/>
  <c r="D15415" i="7"/>
  <c r="C15415" i="7"/>
  <c r="B15415" i="7"/>
  <c r="A15415" i="7"/>
  <c r="E15414" i="7"/>
  <c r="D15414" i="7"/>
  <c r="C15414" i="7"/>
  <c r="B15414" i="7"/>
  <c r="A15414" i="7"/>
  <c r="E15413" i="7"/>
  <c r="D15413" i="7"/>
  <c r="C15413" i="7"/>
  <c r="B15413" i="7"/>
  <c r="A15413" i="7"/>
  <c r="E15412" i="7"/>
  <c r="D15412" i="7"/>
  <c r="C15412" i="7"/>
  <c r="B15412" i="7"/>
  <c r="A15412" i="7"/>
  <c r="E15411" i="7"/>
  <c r="D15411" i="7"/>
  <c r="C15411" i="7"/>
  <c r="B15411" i="7"/>
  <c r="A15411" i="7"/>
  <c r="E15410" i="7"/>
  <c r="D15410" i="7"/>
  <c r="C15410" i="7"/>
  <c r="B15410" i="7"/>
  <c r="A15410" i="7"/>
  <c r="E15409" i="7"/>
  <c r="D15409" i="7"/>
  <c r="C15409" i="7"/>
  <c r="B15409" i="7"/>
  <c r="A15409" i="7"/>
  <c r="E15408" i="7"/>
  <c r="D15408" i="7"/>
  <c r="C15408" i="7"/>
  <c r="B15408" i="7"/>
  <c r="A15408" i="7"/>
  <c r="E15407" i="7"/>
  <c r="D15407" i="7"/>
  <c r="C15407" i="7"/>
  <c r="B15407" i="7"/>
  <c r="A15407" i="7"/>
  <c r="E15406" i="7"/>
  <c r="D15406" i="7"/>
  <c r="C15406" i="7"/>
  <c r="B15406" i="7"/>
  <c r="A15406" i="7"/>
  <c r="E15405" i="7"/>
  <c r="D15405" i="7"/>
  <c r="C15405" i="7"/>
  <c r="B15405" i="7"/>
  <c r="A15405" i="7"/>
  <c r="E15404" i="7"/>
  <c r="D15404" i="7"/>
  <c r="C15404" i="7"/>
  <c r="B15404" i="7"/>
  <c r="A15404" i="7"/>
  <c r="E15403" i="7"/>
  <c r="D15403" i="7"/>
  <c r="C15403" i="7"/>
  <c r="B15403" i="7"/>
  <c r="A15403" i="7"/>
  <c r="E15402" i="7"/>
  <c r="D15402" i="7"/>
  <c r="C15402" i="7"/>
  <c r="B15402" i="7"/>
  <c r="A15402" i="7"/>
  <c r="E15401" i="7"/>
  <c r="D15401" i="7"/>
  <c r="C15401" i="7"/>
  <c r="B15401" i="7"/>
  <c r="A15401" i="7"/>
  <c r="E15400" i="7"/>
  <c r="D15400" i="7"/>
  <c r="C15400" i="7"/>
  <c r="B15400" i="7"/>
  <c r="A15400" i="7"/>
  <c r="E15399" i="7"/>
  <c r="D15399" i="7"/>
  <c r="C15399" i="7"/>
  <c r="B15399" i="7"/>
  <c r="A15399" i="7"/>
  <c r="E15398" i="7"/>
  <c r="D15398" i="7"/>
  <c r="C15398" i="7"/>
  <c r="B15398" i="7"/>
  <c r="A15398" i="7"/>
  <c r="E15397" i="7"/>
  <c r="D15397" i="7"/>
  <c r="C15397" i="7"/>
  <c r="B15397" i="7"/>
  <c r="A15397" i="7"/>
  <c r="E15396" i="7"/>
  <c r="D15396" i="7"/>
  <c r="C15396" i="7"/>
  <c r="B15396" i="7"/>
  <c r="A15396" i="7"/>
  <c r="E15395" i="7"/>
  <c r="D15395" i="7"/>
  <c r="C15395" i="7"/>
  <c r="B15395" i="7"/>
  <c r="A15395" i="7"/>
  <c r="E15394" i="7"/>
  <c r="D15394" i="7"/>
  <c r="C15394" i="7"/>
  <c r="B15394" i="7"/>
  <c r="A15394" i="7"/>
  <c r="E15393" i="7"/>
  <c r="D15393" i="7"/>
  <c r="C15393" i="7"/>
  <c r="B15393" i="7"/>
  <c r="A15393" i="7"/>
  <c r="E15392" i="7"/>
  <c r="D15392" i="7"/>
  <c r="C15392" i="7"/>
  <c r="B15392" i="7"/>
  <c r="A15392" i="7"/>
  <c r="E15391" i="7"/>
  <c r="D15391" i="7"/>
  <c r="C15391" i="7"/>
  <c r="B15391" i="7"/>
  <c r="A15391" i="7"/>
  <c r="E15390" i="7"/>
  <c r="D15390" i="7"/>
  <c r="C15390" i="7"/>
  <c r="B15390" i="7"/>
  <c r="A15390" i="7"/>
  <c r="E15389" i="7"/>
  <c r="D15389" i="7"/>
  <c r="C15389" i="7"/>
  <c r="B15389" i="7"/>
  <c r="A15389" i="7"/>
  <c r="E15388" i="7"/>
  <c r="D15388" i="7"/>
  <c r="C15388" i="7"/>
  <c r="B15388" i="7"/>
  <c r="A15388" i="7"/>
  <c r="E15387" i="7"/>
  <c r="D15387" i="7"/>
  <c r="C15387" i="7"/>
  <c r="B15387" i="7"/>
  <c r="A15387" i="7"/>
  <c r="E15386" i="7"/>
  <c r="D15386" i="7"/>
  <c r="C15386" i="7"/>
  <c r="B15386" i="7"/>
  <c r="A15386" i="7"/>
  <c r="E15385" i="7"/>
  <c r="D15385" i="7"/>
  <c r="C15385" i="7"/>
  <c r="B15385" i="7"/>
  <c r="A15385" i="7"/>
  <c r="E15384" i="7"/>
  <c r="D15384" i="7"/>
  <c r="C15384" i="7"/>
  <c r="B15384" i="7"/>
  <c r="A15384" i="7"/>
  <c r="E15383" i="7"/>
  <c r="D15383" i="7"/>
  <c r="C15383" i="7"/>
  <c r="B15383" i="7"/>
  <c r="A15383" i="7"/>
  <c r="E15382" i="7"/>
  <c r="D15382" i="7"/>
  <c r="C15382" i="7"/>
  <c r="B15382" i="7"/>
  <c r="A15382" i="7"/>
  <c r="E15381" i="7"/>
  <c r="D15381" i="7"/>
  <c r="C15381" i="7"/>
  <c r="B15381" i="7"/>
  <c r="A15381" i="7"/>
  <c r="E15380" i="7"/>
  <c r="D15380" i="7"/>
  <c r="C15380" i="7"/>
  <c r="B15380" i="7"/>
  <c r="A15380" i="7"/>
  <c r="E15379" i="7"/>
  <c r="D15379" i="7"/>
  <c r="C15379" i="7"/>
  <c r="B15379" i="7"/>
  <c r="A15379" i="7"/>
  <c r="E15378" i="7"/>
  <c r="D15378" i="7"/>
  <c r="C15378" i="7"/>
  <c r="B15378" i="7"/>
  <c r="A15378" i="7"/>
  <c r="E15377" i="7"/>
  <c r="D15377" i="7"/>
  <c r="C15377" i="7"/>
  <c r="B15377" i="7"/>
  <c r="A15377" i="7"/>
  <c r="E15376" i="7"/>
  <c r="D15376" i="7"/>
  <c r="C15376" i="7"/>
  <c r="B15376" i="7"/>
  <c r="A15376" i="7"/>
  <c r="E15375" i="7"/>
  <c r="D15375" i="7"/>
  <c r="C15375" i="7"/>
  <c r="B15375" i="7"/>
  <c r="A15375" i="7"/>
  <c r="E15374" i="7"/>
  <c r="D15374" i="7"/>
  <c r="C15374" i="7"/>
  <c r="B15374" i="7"/>
  <c r="A15374" i="7"/>
  <c r="E15373" i="7"/>
  <c r="D15373" i="7"/>
  <c r="C15373" i="7"/>
  <c r="B15373" i="7"/>
  <c r="A15373" i="7"/>
  <c r="E15372" i="7"/>
  <c r="D15372" i="7"/>
  <c r="C15372" i="7"/>
  <c r="B15372" i="7"/>
  <c r="A15372" i="7"/>
  <c r="E15371" i="7"/>
  <c r="D15371" i="7"/>
  <c r="C15371" i="7"/>
  <c r="B15371" i="7"/>
  <c r="A15371" i="7"/>
  <c r="E15370" i="7"/>
  <c r="D15370" i="7"/>
  <c r="C15370" i="7"/>
  <c r="B15370" i="7"/>
  <c r="A15370" i="7"/>
  <c r="E15369" i="7"/>
  <c r="D15369" i="7"/>
  <c r="C15369" i="7"/>
  <c r="B15369" i="7"/>
  <c r="A15369" i="7"/>
  <c r="E15368" i="7"/>
  <c r="D15368" i="7"/>
  <c r="C15368" i="7"/>
  <c r="B15368" i="7"/>
  <c r="A15368" i="7"/>
  <c r="E15367" i="7"/>
  <c r="D15367" i="7"/>
  <c r="C15367" i="7"/>
  <c r="B15367" i="7"/>
  <c r="A15367" i="7"/>
  <c r="E15366" i="7"/>
  <c r="D15366" i="7"/>
  <c r="C15366" i="7"/>
  <c r="B15366" i="7"/>
  <c r="A15366" i="7"/>
  <c r="E15365" i="7"/>
  <c r="D15365" i="7"/>
  <c r="C15365" i="7"/>
  <c r="B15365" i="7"/>
  <c r="A15365" i="7"/>
  <c r="E15364" i="7"/>
  <c r="D15364" i="7"/>
  <c r="C15364" i="7"/>
  <c r="B15364" i="7"/>
  <c r="A15364" i="7"/>
  <c r="E15363" i="7"/>
  <c r="D15363" i="7"/>
  <c r="C15363" i="7"/>
  <c r="B15363" i="7"/>
  <c r="A15363" i="7"/>
  <c r="E15362" i="7"/>
  <c r="D15362" i="7"/>
  <c r="C15362" i="7"/>
  <c r="B15362" i="7"/>
  <c r="A15362" i="7"/>
  <c r="E15361" i="7"/>
  <c r="D15361" i="7"/>
  <c r="C15361" i="7"/>
  <c r="B15361" i="7"/>
  <c r="A15361" i="7"/>
  <c r="E15360" i="7"/>
  <c r="D15360" i="7"/>
  <c r="C15360" i="7"/>
  <c r="B15360" i="7"/>
  <c r="A15360" i="7"/>
  <c r="E15359" i="7"/>
  <c r="D15359" i="7"/>
  <c r="C15359" i="7"/>
  <c r="B15359" i="7"/>
  <c r="A15359" i="7"/>
  <c r="E15358" i="7"/>
  <c r="D15358" i="7"/>
  <c r="C15358" i="7"/>
  <c r="B15358" i="7"/>
  <c r="A15358" i="7"/>
  <c r="E15357" i="7"/>
  <c r="D15357" i="7"/>
  <c r="C15357" i="7"/>
  <c r="B15357" i="7"/>
  <c r="A15357" i="7"/>
  <c r="E15356" i="7"/>
  <c r="D15356" i="7"/>
  <c r="C15356" i="7"/>
  <c r="B15356" i="7"/>
  <c r="A15356" i="7"/>
  <c r="E15355" i="7"/>
  <c r="D15355" i="7"/>
  <c r="C15355" i="7"/>
  <c r="B15355" i="7"/>
  <c r="A15355" i="7"/>
  <c r="E15354" i="7"/>
  <c r="D15354" i="7"/>
  <c r="C15354" i="7"/>
  <c r="B15354" i="7"/>
  <c r="A15354" i="7"/>
  <c r="E15353" i="7"/>
  <c r="D15353" i="7"/>
  <c r="C15353" i="7"/>
  <c r="B15353" i="7"/>
  <c r="A15353" i="7"/>
  <c r="E15352" i="7"/>
  <c r="D15352" i="7"/>
  <c r="C15352" i="7"/>
  <c r="B15352" i="7"/>
  <c r="A15352" i="7"/>
  <c r="E15351" i="7"/>
  <c r="D15351" i="7"/>
  <c r="C15351" i="7"/>
  <c r="B15351" i="7"/>
  <c r="A15351" i="7"/>
  <c r="E15350" i="7"/>
  <c r="D15350" i="7"/>
  <c r="C15350" i="7"/>
  <c r="B15350" i="7"/>
  <c r="A15350" i="7"/>
  <c r="E15349" i="7"/>
  <c r="D15349" i="7"/>
  <c r="C15349" i="7"/>
  <c r="B15349" i="7"/>
  <c r="A15349" i="7"/>
  <c r="E15348" i="7"/>
  <c r="D15348" i="7"/>
  <c r="C15348" i="7"/>
  <c r="B15348" i="7"/>
  <c r="A15348" i="7"/>
  <c r="E15347" i="7"/>
  <c r="D15347" i="7"/>
  <c r="C15347" i="7"/>
  <c r="B15347" i="7"/>
  <c r="A15347" i="7"/>
  <c r="E15346" i="7"/>
  <c r="D15346" i="7"/>
  <c r="C15346" i="7"/>
  <c r="B15346" i="7"/>
  <c r="A15346" i="7"/>
  <c r="E15345" i="7"/>
  <c r="D15345" i="7"/>
  <c r="C15345" i="7"/>
  <c r="B15345" i="7"/>
  <c r="A15345" i="7"/>
  <c r="E15344" i="7"/>
  <c r="D15344" i="7"/>
  <c r="C15344" i="7"/>
  <c r="B15344" i="7"/>
  <c r="A15344" i="7"/>
  <c r="E15343" i="7"/>
  <c r="D15343" i="7"/>
  <c r="C15343" i="7"/>
  <c r="B15343" i="7"/>
  <c r="A15343" i="7"/>
  <c r="E15342" i="7"/>
  <c r="D15342" i="7"/>
  <c r="C15342" i="7"/>
  <c r="B15342" i="7"/>
  <c r="A15342" i="7"/>
  <c r="E15341" i="7"/>
  <c r="D15341" i="7"/>
  <c r="C15341" i="7"/>
  <c r="B15341" i="7"/>
  <c r="A15341" i="7"/>
  <c r="E15340" i="7"/>
  <c r="D15340" i="7"/>
  <c r="C15340" i="7"/>
  <c r="B15340" i="7"/>
  <c r="A15340" i="7"/>
  <c r="E15339" i="7"/>
  <c r="D15339" i="7"/>
  <c r="C15339" i="7"/>
  <c r="B15339" i="7"/>
  <c r="A15339" i="7"/>
  <c r="E15338" i="7"/>
  <c r="D15338" i="7"/>
  <c r="C15338" i="7"/>
  <c r="B15338" i="7"/>
  <c r="A15338" i="7"/>
  <c r="E15337" i="7"/>
  <c r="D15337" i="7"/>
  <c r="C15337" i="7"/>
  <c r="B15337" i="7"/>
  <c r="A15337" i="7"/>
  <c r="E15336" i="7"/>
  <c r="D15336" i="7"/>
  <c r="C15336" i="7"/>
  <c r="B15336" i="7"/>
  <c r="A15336" i="7"/>
  <c r="E15335" i="7"/>
  <c r="D15335" i="7"/>
  <c r="C15335" i="7"/>
  <c r="B15335" i="7"/>
  <c r="A15335" i="7"/>
  <c r="E15334" i="7"/>
  <c r="D15334" i="7"/>
  <c r="C15334" i="7"/>
  <c r="B15334" i="7"/>
  <c r="A15334" i="7"/>
  <c r="E15333" i="7"/>
  <c r="D15333" i="7"/>
  <c r="C15333" i="7"/>
  <c r="B15333" i="7"/>
  <c r="A15333" i="7"/>
  <c r="E15332" i="7"/>
  <c r="D15332" i="7"/>
  <c r="C15332" i="7"/>
  <c r="B15332" i="7"/>
  <c r="A15332" i="7"/>
  <c r="E15331" i="7"/>
  <c r="D15331" i="7"/>
  <c r="C15331" i="7"/>
  <c r="B15331" i="7"/>
  <c r="A15331" i="7"/>
  <c r="E15330" i="7"/>
  <c r="D15330" i="7"/>
  <c r="C15330" i="7"/>
  <c r="B15330" i="7"/>
  <c r="A15330" i="7"/>
  <c r="E15329" i="7"/>
  <c r="D15329" i="7"/>
  <c r="C15329" i="7"/>
  <c r="B15329" i="7"/>
  <c r="A15329" i="7"/>
  <c r="E15328" i="7"/>
  <c r="D15328" i="7"/>
  <c r="C15328" i="7"/>
  <c r="B15328" i="7"/>
  <c r="A15328" i="7"/>
  <c r="E15327" i="7"/>
  <c r="D15327" i="7"/>
  <c r="C15327" i="7"/>
  <c r="B15327" i="7"/>
  <c r="A15327" i="7"/>
  <c r="E15326" i="7"/>
  <c r="D15326" i="7"/>
  <c r="C15326" i="7"/>
  <c r="B15326" i="7"/>
  <c r="A15326" i="7"/>
  <c r="E15325" i="7"/>
  <c r="D15325" i="7"/>
  <c r="C15325" i="7"/>
  <c r="B15325" i="7"/>
  <c r="A15325" i="7"/>
  <c r="E15324" i="7"/>
  <c r="D15324" i="7"/>
  <c r="C15324" i="7"/>
  <c r="B15324" i="7"/>
  <c r="A15324" i="7"/>
  <c r="E15323" i="7"/>
  <c r="D15323" i="7"/>
  <c r="C15323" i="7"/>
  <c r="B15323" i="7"/>
  <c r="A15323" i="7"/>
  <c r="E15322" i="7"/>
  <c r="D15322" i="7"/>
  <c r="C15322" i="7"/>
  <c r="B15322" i="7"/>
  <c r="A15322" i="7"/>
  <c r="E15321" i="7"/>
  <c r="D15321" i="7"/>
  <c r="C15321" i="7"/>
  <c r="B15321" i="7"/>
  <c r="A15321" i="7"/>
  <c r="E15320" i="7"/>
  <c r="D15320" i="7"/>
  <c r="C15320" i="7"/>
  <c r="B15320" i="7"/>
  <c r="A15320" i="7"/>
  <c r="E15319" i="7"/>
  <c r="D15319" i="7"/>
  <c r="C15319" i="7"/>
  <c r="B15319" i="7"/>
  <c r="A15319" i="7"/>
  <c r="E15318" i="7"/>
  <c r="D15318" i="7"/>
  <c r="C15318" i="7"/>
  <c r="B15318" i="7"/>
  <c r="A15318" i="7"/>
  <c r="E15317" i="7"/>
  <c r="D15317" i="7"/>
  <c r="C15317" i="7"/>
  <c r="B15317" i="7"/>
  <c r="A15317" i="7"/>
  <c r="E15316" i="7"/>
  <c r="D15316" i="7"/>
  <c r="C15316" i="7"/>
  <c r="B15316" i="7"/>
  <c r="A15316" i="7"/>
  <c r="E15315" i="7"/>
  <c r="D15315" i="7"/>
  <c r="C15315" i="7"/>
  <c r="B15315" i="7"/>
  <c r="A15315" i="7"/>
  <c r="E15314" i="7"/>
  <c r="D15314" i="7"/>
  <c r="C15314" i="7"/>
  <c r="B15314" i="7"/>
  <c r="A15314" i="7"/>
  <c r="E15313" i="7"/>
  <c r="D15313" i="7"/>
  <c r="C15313" i="7"/>
  <c r="B15313" i="7"/>
  <c r="A15313" i="7"/>
  <c r="E15312" i="7"/>
  <c r="D15312" i="7"/>
  <c r="C15312" i="7"/>
  <c r="B15312" i="7"/>
  <c r="A15312" i="7"/>
  <c r="E15311" i="7"/>
  <c r="D15311" i="7"/>
  <c r="C15311" i="7"/>
  <c r="B15311" i="7"/>
  <c r="A15311" i="7"/>
  <c r="E15310" i="7"/>
  <c r="D15310" i="7"/>
  <c r="C15310" i="7"/>
  <c r="B15310" i="7"/>
  <c r="A15310" i="7"/>
  <c r="E15309" i="7"/>
  <c r="D15309" i="7"/>
  <c r="C15309" i="7"/>
  <c r="B15309" i="7"/>
  <c r="A15309" i="7"/>
  <c r="E15308" i="7"/>
  <c r="D15308" i="7"/>
  <c r="C15308" i="7"/>
  <c r="B15308" i="7"/>
  <c r="A15308" i="7"/>
  <c r="E15307" i="7"/>
  <c r="D15307" i="7"/>
  <c r="C15307" i="7"/>
  <c r="B15307" i="7"/>
  <c r="A15307" i="7"/>
  <c r="E15306" i="7"/>
  <c r="D15306" i="7"/>
  <c r="C15306" i="7"/>
  <c r="B15306" i="7"/>
  <c r="A15306" i="7"/>
  <c r="E15305" i="7"/>
  <c r="D15305" i="7"/>
  <c r="C15305" i="7"/>
  <c r="B15305" i="7"/>
  <c r="A15305" i="7"/>
  <c r="E15304" i="7"/>
  <c r="D15304" i="7"/>
  <c r="C15304" i="7"/>
  <c r="B15304" i="7"/>
  <c r="A15304" i="7"/>
  <c r="E15303" i="7"/>
  <c r="D15303" i="7"/>
  <c r="C15303" i="7"/>
  <c r="B15303" i="7"/>
  <c r="A15303" i="7"/>
  <c r="E15302" i="7"/>
  <c r="D15302" i="7"/>
  <c r="C15302" i="7"/>
  <c r="B15302" i="7"/>
  <c r="A15302" i="7"/>
  <c r="E15301" i="7"/>
  <c r="D15301" i="7"/>
  <c r="C15301" i="7"/>
  <c r="B15301" i="7"/>
  <c r="A15301" i="7"/>
  <c r="E15300" i="7"/>
  <c r="D15300" i="7"/>
  <c r="C15300" i="7"/>
  <c r="B15300" i="7"/>
  <c r="A15300" i="7"/>
  <c r="E15299" i="7"/>
  <c r="D15299" i="7"/>
  <c r="C15299" i="7"/>
  <c r="B15299" i="7"/>
  <c r="A15299" i="7"/>
  <c r="E15298" i="7"/>
  <c r="D15298" i="7"/>
  <c r="C15298" i="7"/>
  <c r="B15298" i="7"/>
  <c r="A15298" i="7"/>
  <c r="E15297" i="7"/>
  <c r="D15297" i="7"/>
  <c r="C15297" i="7"/>
  <c r="B15297" i="7"/>
  <c r="A15297" i="7"/>
  <c r="E15296" i="7"/>
  <c r="D15296" i="7"/>
  <c r="C15296" i="7"/>
  <c r="B15296" i="7"/>
  <c r="A15296" i="7"/>
  <c r="E15295" i="7"/>
  <c r="D15295" i="7"/>
  <c r="C15295" i="7"/>
  <c r="B15295" i="7"/>
  <c r="A15295" i="7"/>
  <c r="E15294" i="7"/>
  <c r="D15294" i="7"/>
  <c r="C15294" i="7"/>
  <c r="B15294" i="7"/>
  <c r="A15294" i="7"/>
  <c r="E15293" i="7"/>
  <c r="D15293" i="7"/>
  <c r="C15293" i="7"/>
  <c r="B15293" i="7"/>
  <c r="A15293" i="7"/>
  <c r="E15292" i="7"/>
  <c r="D15292" i="7"/>
  <c r="C15292" i="7"/>
  <c r="B15292" i="7"/>
  <c r="A15292" i="7"/>
  <c r="E15291" i="7"/>
  <c r="D15291" i="7"/>
  <c r="C15291" i="7"/>
  <c r="B15291" i="7"/>
  <c r="A15291" i="7"/>
  <c r="E15290" i="7"/>
  <c r="D15290" i="7"/>
  <c r="C15290" i="7"/>
  <c r="B15290" i="7"/>
  <c r="A15290" i="7"/>
  <c r="E15289" i="7"/>
  <c r="D15289" i="7"/>
  <c r="C15289" i="7"/>
  <c r="B15289" i="7"/>
  <c r="A15289" i="7"/>
  <c r="E15288" i="7"/>
  <c r="D15288" i="7"/>
  <c r="C15288" i="7"/>
  <c r="B15288" i="7"/>
  <c r="A15288" i="7"/>
  <c r="E15287" i="7"/>
  <c r="D15287" i="7"/>
  <c r="C15287" i="7"/>
  <c r="B15287" i="7"/>
  <c r="A15287" i="7"/>
  <c r="E15286" i="7"/>
  <c r="D15286" i="7"/>
  <c r="C15286" i="7"/>
  <c r="B15286" i="7"/>
  <c r="A15286" i="7"/>
  <c r="E15285" i="7"/>
  <c r="D15285" i="7"/>
  <c r="C15285" i="7"/>
  <c r="B15285" i="7"/>
  <c r="A15285" i="7"/>
  <c r="E15284" i="7"/>
  <c r="D15284" i="7"/>
  <c r="C15284" i="7"/>
  <c r="B15284" i="7"/>
  <c r="A15284" i="7"/>
  <c r="E15283" i="7"/>
  <c r="D15283" i="7"/>
  <c r="C15283" i="7"/>
  <c r="B15283" i="7"/>
  <c r="A15283" i="7"/>
  <c r="E15282" i="7"/>
  <c r="D15282" i="7"/>
  <c r="C15282" i="7"/>
  <c r="B15282" i="7"/>
  <c r="A15282" i="7"/>
  <c r="E15281" i="7"/>
  <c r="D15281" i="7"/>
  <c r="C15281" i="7"/>
  <c r="B15281" i="7"/>
  <c r="A15281" i="7"/>
  <c r="E15280" i="7"/>
  <c r="D15280" i="7"/>
  <c r="C15280" i="7"/>
  <c r="B15280" i="7"/>
  <c r="A15280" i="7"/>
  <c r="E15279" i="7"/>
  <c r="D15279" i="7"/>
  <c r="C15279" i="7"/>
  <c r="B15279" i="7"/>
  <c r="A15279" i="7"/>
  <c r="E15278" i="7"/>
  <c r="D15278" i="7"/>
  <c r="C15278" i="7"/>
  <c r="B15278" i="7"/>
  <c r="A15278" i="7"/>
  <c r="E15277" i="7"/>
  <c r="D15277" i="7"/>
  <c r="C15277" i="7"/>
  <c r="B15277" i="7"/>
  <c r="A15277" i="7"/>
  <c r="E15276" i="7"/>
  <c r="D15276" i="7"/>
  <c r="C15276" i="7"/>
  <c r="B15276" i="7"/>
  <c r="A15276" i="7"/>
  <c r="E15275" i="7"/>
  <c r="D15275" i="7"/>
  <c r="C15275" i="7"/>
  <c r="B15275" i="7"/>
  <c r="A15275" i="7"/>
  <c r="E15274" i="7"/>
  <c r="D15274" i="7"/>
  <c r="C15274" i="7"/>
  <c r="B15274" i="7"/>
  <c r="A15274" i="7"/>
  <c r="E15273" i="7"/>
  <c r="D15273" i="7"/>
  <c r="C15273" i="7"/>
  <c r="B15273" i="7"/>
  <c r="A15273" i="7"/>
  <c r="E15272" i="7"/>
  <c r="D15272" i="7"/>
  <c r="C15272" i="7"/>
  <c r="B15272" i="7"/>
  <c r="A15272" i="7"/>
  <c r="E15271" i="7"/>
  <c r="D15271" i="7"/>
  <c r="C15271" i="7"/>
  <c r="B15271" i="7"/>
  <c r="A15271" i="7"/>
  <c r="E15270" i="7"/>
  <c r="D15270" i="7"/>
  <c r="C15270" i="7"/>
  <c r="B15270" i="7"/>
  <c r="A15270" i="7"/>
  <c r="E15269" i="7"/>
  <c r="D15269" i="7"/>
  <c r="C15269" i="7"/>
  <c r="B15269" i="7"/>
  <c r="A15269" i="7"/>
  <c r="E15268" i="7"/>
  <c r="D15268" i="7"/>
  <c r="C15268" i="7"/>
  <c r="B15268" i="7"/>
  <c r="A15268" i="7"/>
  <c r="E15267" i="7"/>
  <c r="D15267" i="7"/>
  <c r="C15267" i="7"/>
  <c r="B15267" i="7"/>
  <c r="A15267" i="7"/>
  <c r="E15266" i="7"/>
  <c r="D15266" i="7"/>
  <c r="C15266" i="7"/>
  <c r="B15266" i="7"/>
  <c r="A15266" i="7"/>
  <c r="E15265" i="7"/>
  <c r="D15265" i="7"/>
  <c r="C15265" i="7"/>
  <c r="B15265" i="7"/>
  <c r="A15265" i="7"/>
  <c r="E15264" i="7"/>
  <c r="D15264" i="7"/>
  <c r="C15264" i="7"/>
  <c r="B15264" i="7"/>
  <c r="A15264" i="7"/>
  <c r="E15263" i="7"/>
  <c r="D15263" i="7"/>
  <c r="C15263" i="7"/>
  <c r="B15263" i="7"/>
  <c r="A15263" i="7"/>
  <c r="E15262" i="7"/>
  <c r="D15262" i="7"/>
  <c r="C15262" i="7"/>
  <c r="B15262" i="7"/>
  <c r="A15262" i="7"/>
  <c r="E15261" i="7"/>
  <c r="D15261" i="7"/>
  <c r="C15261" i="7"/>
  <c r="B15261" i="7"/>
  <c r="A15261" i="7"/>
  <c r="E15260" i="7"/>
  <c r="D15260" i="7"/>
  <c r="C15260" i="7"/>
  <c r="B15260" i="7"/>
  <c r="A15260" i="7"/>
  <c r="E15259" i="7"/>
  <c r="D15259" i="7"/>
  <c r="C15259" i="7"/>
  <c r="B15259" i="7"/>
  <c r="A15259" i="7"/>
  <c r="E15258" i="7"/>
  <c r="D15258" i="7"/>
  <c r="C15258" i="7"/>
  <c r="B15258" i="7"/>
  <c r="A15258" i="7"/>
  <c r="E15257" i="7"/>
  <c r="D15257" i="7"/>
  <c r="C15257" i="7"/>
  <c r="B15257" i="7"/>
  <c r="A15257" i="7"/>
  <c r="E15256" i="7"/>
  <c r="D15256" i="7"/>
  <c r="C15256" i="7"/>
  <c r="B15256" i="7"/>
  <c r="A15256" i="7"/>
  <c r="E15255" i="7"/>
  <c r="D15255" i="7"/>
  <c r="C15255" i="7"/>
  <c r="B15255" i="7"/>
  <c r="A15255" i="7"/>
  <c r="E15254" i="7"/>
  <c r="D15254" i="7"/>
  <c r="C15254" i="7"/>
  <c r="B15254" i="7"/>
  <c r="A15254" i="7"/>
  <c r="E15253" i="7"/>
  <c r="D15253" i="7"/>
  <c r="C15253" i="7"/>
  <c r="B15253" i="7"/>
  <c r="A15253" i="7"/>
  <c r="E15252" i="7"/>
  <c r="D15252" i="7"/>
  <c r="C15252" i="7"/>
  <c r="B15252" i="7"/>
  <c r="A15252" i="7"/>
  <c r="E15251" i="7"/>
  <c r="D15251" i="7"/>
  <c r="C15251" i="7"/>
  <c r="B15251" i="7"/>
  <c r="A15251" i="7"/>
  <c r="E15250" i="7"/>
  <c r="D15250" i="7"/>
  <c r="C15250" i="7"/>
  <c r="B15250" i="7"/>
  <c r="A15250" i="7"/>
  <c r="E15249" i="7"/>
  <c r="D15249" i="7"/>
  <c r="C15249" i="7"/>
  <c r="B15249" i="7"/>
  <c r="A15249" i="7"/>
  <c r="E15248" i="7"/>
  <c r="D15248" i="7"/>
  <c r="C15248" i="7"/>
  <c r="B15248" i="7"/>
  <c r="A15248" i="7"/>
  <c r="E15247" i="7"/>
  <c r="D15247" i="7"/>
  <c r="C15247" i="7"/>
  <c r="B15247" i="7"/>
  <c r="A15247" i="7"/>
  <c r="E15246" i="7"/>
  <c r="D15246" i="7"/>
  <c r="C15246" i="7"/>
  <c r="B15246" i="7"/>
  <c r="A15246" i="7"/>
  <c r="E15245" i="7"/>
  <c r="D15245" i="7"/>
  <c r="C15245" i="7"/>
  <c r="B15245" i="7"/>
  <c r="A15245" i="7"/>
  <c r="E15244" i="7"/>
  <c r="D15244" i="7"/>
  <c r="C15244" i="7"/>
  <c r="B15244" i="7"/>
  <c r="A15244" i="7"/>
  <c r="E15243" i="7"/>
  <c r="D15243" i="7"/>
  <c r="C15243" i="7"/>
  <c r="B15243" i="7"/>
  <c r="A15243" i="7"/>
  <c r="E15242" i="7"/>
  <c r="D15242" i="7"/>
  <c r="C15242" i="7"/>
  <c r="B15242" i="7"/>
  <c r="A15242" i="7"/>
  <c r="E15241" i="7"/>
  <c r="D15241" i="7"/>
  <c r="C15241" i="7"/>
  <c r="B15241" i="7"/>
  <c r="A15241" i="7"/>
  <c r="E15240" i="7"/>
  <c r="D15240" i="7"/>
  <c r="C15240" i="7"/>
  <c r="B15240" i="7"/>
  <c r="A15240" i="7"/>
  <c r="E15239" i="7"/>
  <c r="D15239" i="7"/>
  <c r="C15239" i="7"/>
  <c r="B15239" i="7"/>
  <c r="A15239" i="7"/>
  <c r="E15238" i="7"/>
  <c r="D15238" i="7"/>
  <c r="C15238" i="7"/>
  <c r="B15238" i="7"/>
  <c r="A15238" i="7"/>
  <c r="E15237" i="7"/>
  <c r="D15237" i="7"/>
  <c r="C15237" i="7"/>
  <c r="B15237" i="7"/>
  <c r="A15237" i="7"/>
  <c r="E15236" i="7"/>
  <c r="D15236" i="7"/>
  <c r="C15236" i="7"/>
  <c r="B15236" i="7"/>
  <c r="A15236" i="7"/>
  <c r="E15235" i="7"/>
  <c r="D15235" i="7"/>
  <c r="C15235" i="7"/>
  <c r="B15235" i="7"/>
  <c r="A15235" i="7"/>
  <c r="E15234" i="7"/>
  <c r="D15234" i="7"/>
  <c r="C15234" i="7"/>
  <c r="B15234" i="7"/>
  <c r="A15234" i="7"/>
  <c r="E15233" i="7"/>
  <c r="D15233" i="7"/>
  <c r="C15233" i="7"/>
  <c r="B15233" i="7"/>
  <c r="A15233" i="7"/>
  <c r="E15232" i="7"/>
  <c r="D15232" i="7"/>
  <c r="C15232" i="7"/>
  <c r="B15232" i="7"/>
  <c r="A15232" i="7"/>
  <c r="E15231" i="7"/>
  <c r="D15231" i="7"/>
  <c r="C15231" i="7"/>
  <c r="B15231" i="7"/>
  <c r="A15231" i="7"/>
  <c r="E15230" i="7"/>
  <c r="D15230" i="7"/>
  <c r="C15230" i="7"/>
  <c r="B15230" i="7"/>
  <c r="A15230" i="7"/>
  <c r="E15229" i="7"/>
  <c r="D15229" i="7"/>
  <c r="C15229" i="7"/>
  <c r="B15229" i="7"/>
  <c r="A15229" i="7"/>
  <c r="E15228" i="7"/>
  <c r="D15228" i="7"/>
  <c r="C15228" i="7"/>
  <c r="B15228" i="7"/>
  <c r="A15228" i="7"/>
  <c r="E15227" i="7"/>
  <c r="D15227" i="7"/>
  <c r="C15227" i="7"/>
  <c r="B15227" i="7"/>
  <c r="A15227" i="7"/>
  <c r="E15226" i="7"/>
  <c r="D15226" i="7"/>
  <c r="C15226" i="7"/>
  <c r="B15226" i="7"/>
  <c r="A15226" i="7"/>
  <c r="E15225" i="7"/>
  <c r="D15225" i="7"/>
  <c r="C15225" i="7"/>
  <c r="B15225" i="7"/>
  <c r="A15225" i="7"/>
  <c r="E15224" i="7"/>
  <c r="D15224" i="7"/>
  <c r="C15224" i="7"/>
  <c r="B15224" i="7"/>
  <c r="A15224" i="7"/>
  <c r="E15223" i="7"/>
  <c r="D15223" i="7"/>
  <c r="C15223" i="7"/>
  <c r="B15223" i="7"/>
  <c r="A15223" i="7"/>
  <c r="E15222" i="7"/>
  <c r="D15222" i="7"/>
  <c r="C15222" i="7"/>
  <c r="B15222" i="7"/>
  <c r="A15222" i="7"/>
  <c r="E15221" i="7"/>
  <c r="D15221" i="7"/>
  <c r="C15221" i="7"/>
  <c r="B15221" i="7"/>
  <c r="A15221" i="7"/>
  <c r="E15220" i="7"/>
  <c r="D15220" i="7"/>
  <c r="C15220" i="7"/>
  <c r="B15220" i="7"/>
  <c r="A15220" i="7"/>
  <c r="E15219" i="7"/>
  <c r="D15219" i="7"/>
  <c r="C15219" i="7"/>
  <c r="B15219" i="7"/>
  <c r="A15219" i="7"/>
  <c r="E15218" i="7"/>
  <c r="D15218" i="7"/>
  <c r="C15218" i="7"/>
  <c r="B15218" i="7"/>
  <c r="A15218" i="7"/>
  <c r="E15217" i="7"/>
  <c r="D15217" i="7"/>
  <c r="C15217" i="7"/>
  <c r="B15217" i="7"/>
  <c r="A15217" i="7"/>
  <c r="E15216" i="7"/>
  <c r="D15216" i="7"/>
  <c r="C15216" i="7"/>
  <c r="B15216" i="7"/>
  <c r="A15216" i="7"/>
  <c r="E15215" i="7"/>
  <c r="D15215" i="7"/>
  <c r="C15215" i="7"/>
  <c r="B15215" i="7"/>
  <c r="A15215" i="7"/>
  <c r="E15214" i="7"/>
  <c r="D15214" i="7"/>
  <c r="C15214" i="7"/>
  <c r="B15214" i="7"/>
  <c r="A15214" i="7"/>
  <c r="E15213" i="7"/>
  <c r="D15213" i="7"/>
  <c r="C15213" i="7"/>
  <c r="B15213" i="7"/>
  <c r="A15213" i="7"/>
  <c r="E15212" i="7"/>
  <c r="D15212" i="7"/>
  <c r="C15212" i="7"/>
  <c r="B15212" i="7"/>
  <c r="A15212" i="7"/>
  <c r="E15211" i="7"/>
  <c r="D15211" i="7"/>
  <c r="C15211" i="7"/>
  <c r="B15211" i="7"/>
  <c r="A15211" i="7"/>
  <c r="E15210" i="7"/>
  <c r="D15210" i="7"/>
  <c r="C15210" i="7"/>
  <c r="B15210" i="7"/>
  <c r="A15210" i="7"/>
  <c r="E15209" i="7"/>
  <c r="D15209" i="7"/>
  <c r="C15209" i="7"/>
  <c r="B15209" i="7"/>
  <c r="A15209" i="7"/>
  <c r="E15208" i="7"/>
  <c r="D15208" i="7"/>
  <c r="C15208" i="7"/>
  <c r="B15208" i="7"/>
  <c r="A15208" i="7"/>
  <c r="E15207" i="7"/>
  <c r="D15207" i="7"/>
  <c r="C15207" i="7"/>
  <c r="B15207" i="7"/>
  <c r="A15207" i="7"/>
  <c r="E15206" i="7"/>
  <c r="D15206" i="7"/>
  <c r="C15206" i="7"/>
  <c r="B15206" i="7"/>
  <c r="A15206" i="7"/>
  <c r="E15205" i="7"/>
  <c r="D15205" i="7"/>
  <c r="C15205" i="7"/>
  <c r="B15205" i="7"/>
  <c r="A15205" i="7"/>
  <c r="E15204" i="7"/>
  <c r="D15204" i="7"/>
  <c r="C15204" i="7"/>
  <c r="B15204" i="7"/>
  <c r="A15204" i="7"/>
  <c r="E15203" i="7"/>
  <c r="D15203" i="7"/>
  <c r="C15203" i="7"/>
  <c r="B15203" i="7"/>
  <c r="A15203" i="7"/>
  <c r="E15202" i="7"/>
  <c r="D15202" i="7"/>
  <c r="C15202" i="7"/>
  <c r="B15202" i="7"/>
  <c r="A15202" i="7"/>
  <c r="E15201" i="7"/>
  <c r="D15201" i="7"/>
  <c r="C15201" i="7"/>
  <c r="B15201" i="7"/>
  <c r="A15201" i="7"/>
  <c r="E15200" i="7"/>
  <c r="D15200" i="7"/>
  <c r="C15200" i="7"/>
  <c r="B15200" i="7"/>
  <c r="A15200" i="7"/>
  <c r="E15199" i="7"/>
  <c r="D15199" i="7"/>
  <c r="C15199" i="7"/>
  <c r="B15199" i="7"/>
  <c r="A15199" i="7"/>
  <c r="E15198" i="7"/>
  <c r="D15198" i="7"/>
  <c r="C15198" i="7"/>
  <c r="B15198" i="7"/>
  <c r="A15198" i="7"/>
  <c r="E15197" i="7"/>
  <c r="D15197" i="7"/>
  <c r="C15197" i="7"/>
  <c r="B15197" i="7"/>
  <c r="A15197" i="7"/>
  <c r="E15196" i="7"/>
  <c r="D15196" i="7"/>
  <c r="C15196" i="7"/>
  <c r="B15196" i="7"/>
  <c r="A15196" i="7"/>
  <c r="E15195" i="7"/>
  <c r="D15195" i="7"/>
  <c r="C15195" i="7"/>
  <c r="B15195" i="7"/>
  <c r="A15195" i="7"/>
  <c r="E15194" i="7"/>
  <c r="D15194" i="7"/>
  <c r="C15194" i="7"/>
  <c r="B15194" i="7"/>
  <c r="A15194" i="7"/>
  <c r="E15193" i="7"/>
  <c r="D15193" i="7"/>
  <c r="C15193" i="7"/>
  <c r="B15193" i="7"/>
  <c r="A15193" i="7"/>
  <c r="E15192" i="7"/>
  <c r="D15192" i="7"/>
  <c r="C15192" i="7"/>
  <c r="B15192" i="7"/>
  <c r="A15192" i="7"/>
  <c r="E15191" i="7"/>
  <c r="D15191" i="7"/>
  <c r="C15191" i="7"/>
  <c r="B15191" i="7"/>
  <c r="A15191" i="7"/>
  <c r="E15190" i="7"/>
  <c r="D15190" i="7"/>
  <c r="C15190" i="7"/>
  <c r="B15190" i="7"/>
  <c r="A15190" i="7"/>
  <c r="E15189" i="7"/>
  <c r="D15189" i="7"/>
  <c r="C15189" i="7"/>
  <c r="B15189" i="7"/>
  <c r="A15189" i="7"/>
  <c r="E15188" i="7"/>
  <c r="D15188" i="7"/>
  <c r="C15188" i="7"/>
  <c r="B15188" i="7"/>
  <c r="A15188" i="7"/>
  <c r="E15187" i="7"/>
  <c r="D15187" i="7"/>
  <c r="C15187" i="7"/>
  <c r="B15187" i="7"/>
  <c r="A15187" i="7"/>
  <c r="E15186" i="7"/>
  <c r="D15186" i="7"/>
  <c r="C15186" i="7"/>
  <c r="B15186" i="7"/>
  <c r="A15186" i="7"/>
  <c r="E15185" i="7"/>
  <c r="D15185" i="7"/>
  <c r="C15185" i="7"/>
  <c r="B15185" i="7"/>
  <c r="A15185" i="7"/>
  <c r="E15184" i="7"/>
  <c r="D15184" i="7"/>
  <c r="C15184" i="7"/>
  <c r="B15184" i="7"/>
  <c r="A15184" i="7"/>
  <c r="E15183" i="7"/>
  <c r="D15183" i="7"/>
  <c r="C15183" i="7"/>
  <c r="B15183" i="7"/>
  <c r="A15183" i="7"/>
  <c r="E15182" i="7"/>
  <c r="D15182" i="7"/>
  <c r="C15182" i="7"/>
  <c r="B15182" i="7"/>
  <c r="A15182" i="7"/>
  <c r="E15181" i="7"/>
  <c r="D15181" i="7"/>
  <c r="C15181" i="7"/>
  <c r="B15181" i="7"/>
  <c r="A15181" i="7"/>
  <c r="E15180" i="7"/>
  <c r="D15180" i="7"/>
  <c r="C15180" i="7"/>
  <c r="B15180" i="7"/>
  <c r="A15180" i="7"/>
  <c r="E15179" i="7"/>
  <c r="D15179" i="7"/>
  <c r="C15179" i="7"/>
  <c r="B15179" i="7"/>
  <c r="A15179" i="7"/>
  <c r="E15178" i="7"/>
  <c r="D15178" i="7"/>
  <c r="C15178" i="7"/>
  <c r="B15178" i="7"/>
  <c r="A15178" i="7"/>
  <c r="E15177" i="7"/>
  <c r="D15177" i="7"/>
  <c r="C15177" i="7"/>
  <c r="B15177" i="7"/>
  <c r="A15177" i="7"/>
  <c r="E15176" i="7"/>
  <c r="D15176" i="7"/>
  <c r="C15176" i="7"/>
  <c r="B15176" i="7"/>
  <c r="A15176" i="7"/>
  <c r="E15175" i="7"/>
  <c r="D15175" i="7"/>
  <c r="C15175" i="7"/>
  <c r="B15175" i="7"/>
  <c r="A15175" i="7"/>
  <c r="E15174" i="7"/>
  <c r="D15174" i="7"/>
  <c r="C15174" i="7"/>
  <c r="B15174" i="7"/>
  <c r="A15174" i="7"/>
  <c r="E15173" i="7"/>
  <c r="D15173" i="7"/>
  <c r="C15173" i="7"/>
  <c r="B15173" i="7"/>
  <c r="A15173" i="7"/>
  <c r="E15172" i="7"/>
  <c r="D15172" i="7"/>
  <c r="C15172" i="7"/>
  <c r="B15172" i="7"/>
  <c r="A15172" i="7"/>
  <c r="E15171" i="7"/>
  <c r="D15171" i="7"/>
  <c r="C15171" i="7"/>
  <c r="B15171" i="7"/>
  <c r="A15171" i="7"/>
  <c r="E15170" i="7"/>
  <c r="D15170" i="7"/>
  <c r="C15170" i="7"/>
  <c r="B15170" i="7"/>
  <c r="A15170" i="7"/>
  <c r="E15169" i="7"/>
  <c r="D15169" i="7"/>
  <c r="C15169" i="7"/>
  <c r="B15169" i="7"/>
  <c r="A15169" i="7"/>
  <c r="E15168" i="7"/>
  <c r="D15168" i="7"/>
  <c r="C15168" i="7"/>
  <c r="B15168" i="7"/>
  <c r="A15168" i="7"/>
  <c r="E15167" i="7"/>
  <c r="D15167" i="7"/>
  <c r="C15167" i="7"/>
  <c r="B15167" i="7"/>
  <c r="A15167" i="7"/>
  <c r="E15166" i="7"/>
  <c r="D15166" i="7"/>
  <c r="C15166" i="7"/>
  <c r="B15166" i="7"/>
  <c r="A15166" i="7"/>
  <c r="E15165" i="7"/>
  <c r="D15165" i="7"/>
  <c r="C15165" i="7"/>
  <c r="B15165" i="7"/>
  <c r="A15165" i="7"/>
  <c r="E15164" i="7"/>
  <c r="D15164" i="7"/>
  <c r="C15164" i="7"/>
  <c r="B15164" i="7"/>
  <c r="A15164" i="7"/>
  <c r="E15163" i="7"/>
  <c r="D15163" i="7"/>
  <c r="C15163" i="7"/>
  <c r="B15163" i="7"/>
  <c r="A15163" i="7"/>
  <c r="E15162" i="7"/>
  <c r="D15162" i="7"/>
  <c r="C15162" i="7"/>
  <c r="B15162" i="7"/>
  <c r="A15162" i="7"/>
  <c r="E15161" i="7"/>
  <c r="D15161" i="7"/>
  <c r="C15161" i="7"/>
  <c r="B15161" i="7"/>
  <c r="A15161" i="7"/>
  <c r="E15160" i="7"/>
  <c r="D15160" i="7"/>
  <c r="C15160" i="7"/>
  <c r="B15160" i="7"/>
  <c r="A15160" i="7"/>
  <c r="E15159" i="7"/>
  <c r="D15159" i="7"/>
  <c r="C15159" i="7"/>
  <c r="B15159" i="7"/>
  <c r="A15159" i="7"/>
  <c r="E15158" i="7"/>
  <c r="D15158" i="7"/>
  <c r="C15158" i="7"/>
  <c r="B15158" i="7"/>
  <c r="A15158" i="7"/>
  <c r="E15157" i="7"/>
  <c r="D15157" i="7"/>
  <c r="C15157" i="7"/>
  <c r="B15157" i="7"/>
  <c r="A15157" i="7"/>
  <c r="E15156" i="7"/>
  <c r="D15156" i="7"/>
  <c r="C15156" i="7"/>
  <c r="B15156" i="7"/>
  <c r="A15156" i="7"/>
  <c r="E15155" i="7"/>
  <c r="D15155" i="7"/>
  <c r="C15155" i="7"/>
  <c r="B15155" i="7"/>
  <c r="A15155" i="7"/>
  <c r="E15154" i="7"/>
  <c r="D15154" i="7"/>
  <c r="C15154" i="7"/>
  <c r="B15154" i="7"/>
  <c r="A15154" i="7"/>
  <c r="E15153" i="7"/>
  <c r="D15153" i="7"/>
  <c r="C15153" i="7"/>
  <c r="B15153" i="7"/>
  <c r="A15153" i="7"/>
  <c r="E15152" i="7"/>
  <c r="D15152" i="7"/>
  <c r="C15152" i="7"/>
  <c r="B15152" i="7"/>
  <c r="A15152" i="7"/>
  <c r="E15151" i="7"/>
  <c r="D15151" i="7"/>
  <c r="C15151" i="7"/>
  <c r="B15151" i="7"/>
  <c r="A15151" i="7"/>
  <c r="E15150" i="7"/>
  <c r="D15150" i="7"/>
  <c r="C15150" i="7"/>
  <c r="B15150" i="7"/>
  <c r="A15150" i="7"/>
  <c r="E15149" i="7"/>
  <c r="D15149" i="7"/>
  <c r="C15149" i="7"/>
  <c r="B15149" i="7"/>
  <c r="A15149" i="7"/>
  <c r="E15148" i="7"/>
  <c r="D15148" i="7"/>
  <c r="C15148" i="7"/>
  <c r="B15148" i="7"/>
  <c r="A15148" i="7"/>
  <c r="E15147" i="7"/>
  <c r="D15147" i="7"/>
  <c r="C15147" i="7"/>
  <c r="B15147" i="7"/>
  <c r="A15147" i="7"/>
  <c r="E15146" i="7"/>
  <c r="D15146" i="7"/>
  <c r="C15146" i="7"/>
  <c r="B15146" i="7"/>
  <c r="A15146" i="7"/>
  <c r="E15145" i="7"/>
  <c r="D15145" i="7"/>
  <c r="C15145" i="7"/>
  <c r="B15145" i="7"/>
  <c r="A15145" i="7"/>
  <c r="E15144" i="7"/>
  <c r="D15144" i="7"/>
  <c r="C15144" i="7"/>
  <c r="B15144" i="7"/>
  <c r="A15144" i="7"/>
  <c r="E15143" i="7"/>
  <c r="D15143" i="7"/>
  <c r="C15143" i="7"/>
  <c r="B15143" i="7"/>
  <c r="A15143" i="7"/>
  <c r="E15142" i="7"/>
  <c r="D15142" i="7"/>
  <c r="C15142" i="7"/>
  <c r="B15142" i="7"/>
  <c r="A15142" i="7"/>
  <c r="E15141" i="7"/>
  <c r="D15141" i="7"/>
  <c r="C15141" i="7"/>
  <c r="B15141" i="7"/>
  <c r="A15141" i="7"/>
  <c r="E15140" i="7"/>
  <c r="D15140" i="7"/>
  <c r="C15140" i="7"/>
  <c r="B15140" i="7"/>
  <c r="A15140" i="7"/>
  <c r="E15139" i="7"/>
  <c r="D15139" i="7"/>
  <c r="C15139" i="7"/>
  <c r="B15139" i="7"/>
  <c r="A15139" i="7"/>
  <c r="E15138" i="7"/>
  <c r="D15138" i="7"/>
  <c r="C15138" i="7"/>
  <c r="B15138" i="7"/>
  <c r="A15138" i="7"/>
  <c r="E15137" i="7"/>
  <c r="D15137" i="7"/>
  <c r="C15137" i="7"/>
  <c r="B15137" i="7"/>
  <c r="A15137" i="7"/>
  <c r="E15136" i="7"/>
  <c r="D15136" i="7"/>
  <c r="C15136" i="7"/>
  <c r="B15136" i="7"/>
  <c r="A15136" i="7"/>
  <c r="E15135" i="7"/>
  <c r="D15135" i="7"/>
  <c r="C15135" i="7"/>
  <c r="B15135" i="7"/>
  <c r="A15135" i="7"/>
  <c r="E15134" i="7"/>
  <c r="D15134" i="7"/>
  <c r="C15134" i="7"/>
  <c r="B15134" i="7"/>
  <c r="A15134" i="7"/>
  <c r="E15133" i="7"/>
  <c r="D15133" i="7"/>
  <c r="C15133" i="7"/>
  <c r="B15133" i="7"/>
  <c r="A15133" i="7"/>
  <c r="E15132" i="7"/>
  <c r="D15132" i="7"/>
  <c r="C15132" i="7"/>
  <c r="B15132" i="7"/>
  <c r="A15132" i="7"/>
  <c r="E15131" i="7"/>
  <c r="D15131" i="7"/>
  <c r="C15131" i="7"/>
  <c r="B15131" i="7"/>
  <c r="A15131" i="7"/>
  <c r="E15130" i="7"/>
  <c r="D15130" i="7"/>
  <c r="C15130" i="7"/>
  <c r="B15130" i="7"/>
  <c r="A15130" i="7"/>
  <c r="E15129" i="7"/>
  <c r="D15129" i="7"/>
  <c r="C15129" i="7"/>
  <c r="B15129" i="7"/>
  <c r="A15129" i="7"/>
  <c r="E15128" i="7"/>
  <c r="D15128" i="7"/>
  <c r="C15128" i="7"/>
  <c r="B15128" i="7"/>
  <c r="A15128" i="7"/>
  <c r="E15127" i="7"/>
  <c r="D15127" i="7"/>
  <c r="C15127" i="7"/>
  <c r="B15127" i="7"/>
  <c r="A15127" i="7"/>
  <c r="E15126" i="7"/>
  <c r="D15126" i="7"/>
  <c r="C15126" i="7"/>
  <c r="B15126" i="7"/>
  <c r="A15126" i="7"/>
  <c r="E15125" i="7"/>
  <c r="D15125" i="7"/>
  <c r="C15125" i="7"/>
  <c r="B15125" i="7"/>
  <c r="A15125" i="7"/>
  <c r="E15124" i="7"/>
  <c r="D15124" i="7"/>
  <c r="C15124" i="7"/>
  <c r="B15124" i="7"/>
  <c r="A15124" i="7"/>
  <c r="E15123" i="7"/>
  <c r="D15123" i="7"/>
  <c r="C15123" i="7"/>
  <c r="B15123" i="7"/>
  <c r="A15123" i="7"/>
  <c r="E15122" i="7"/>
  <c r="D15122" i="7"/>
  <c r="C15122" i="7"/>
  <c r="B15122" i="7"/>
  <c r="A15122" i="7"/>
  <c r="E15121" i="7"/>
  <c r="D15121" i="7"/>
  <c r="C15121" i="7"/>
  <c r="B15121" i="7"/>
  <c r="A15121" i="7"/>
  <c r="E15120" i="7"/>
  <c r="D15120" i="7"/>
  <c r="C15120" i="7"/>
  <c r="B15120" i="7"/>
  <c r="A15120" i="7"/>
  <c r="E15119" i="7"/>
  <c r="D15119" i="7"/>
  <c r="C15119" i="7"/>
  <c r="B15119" i="7"/>
  <c r="A15119" i="7"/>
  <c r="E15118" i="7"/>
  <c r="D15118" i="7"/>
  <c r="C15118" i="7"/>
  <c r="B15118" i="7"/>
  <c r="A15118" i="7"/>
  <c r="E15117" i="7"/>
  <c r="D15117" i="7"/>
  <c r="C15117" i="7"/>
  <c r="B15117" i="7"/>
  <c r="A15117" i="7"/>
  <c r="E15116" i="7"/>
  <c r="D15116" i="7"/>
  <c r="C15116" i="7"/>
  <c r="B15116" i="7"/>
  <c r="A15116" i="7"/>
  <c r="E15115" i="7"/>
  <c r="D15115" i="7"/>
  <c r="C15115" i="7"/>
  <c r="B15115" i="7"/>
  <c r="A15115" i="7"/>
  <c r="E15114" i="7"/>
  <c r="D15114" i="7"/>
  <c r="C15114" i="7"/>
  <c r="B15114" i="7"/>
  <c r="A15114" i="7"/>
  <c r="E15113" i="7"/>
  <c r="D15113" i="7"/>
  <c r="C15113" i="7"/>
  <c r="B15113" i="7"/>
  <c r="A15113" i="7"/>
  <c r="E15112" i="7"/>
  <c r="D15112" i="7"/>
  <c r="C15112" i="7"/>
  <c r="B15112" i="7"/>
  <c r="A15112" i="7"/>
  <c r="E15111" i="7"/>
  <c r="D15111" i="7"/>
  <c r="C15111" i="7"/>
  <c r="B15111" i="7"/>
  <c r="A15111" i="7"/>
  <c r="E15110" i="7"/>
  <c r="D15110" i="7"/>
  <c r="C15110" i="7"/>
  <c r="B15110" i="7"/>
  <c r="A15110" i="7"/>
  <c r="E15109" i="7"/>
  <c r="D15109" i="7"/>
  <c r="C15109" i="7"/>
  <c r="B15109" i="7"/>
  <c r="A15109" i="7"/>
  <c r="E15108" i="7"/>
  <c r="D15108" i="7"/>
  <c r="C15108" i="7"/>
  <c r="B15108" i="7"/>
  <c r="A15108" i="7"/>
  <c r="E15107" i="7"/>
  <c r="D15107" i="7"/>
  <c r="C15107" i="7"/>
  <c r="B15107" i="7"/>
  <c r="A15107" i="7"/>
  <c r="E15106" i="7"/>
  <c r="D15106" i="7"/>
  <c r="C15106" i="7"/>
  <c r="B15106" i="7"/>
  <c r="A15106" i="7"/>
  <c r="E15105" i="7"/>
  <c r="D15105" i="7"/>
  <c r="C15105" i="7"/>
  <c r="B15105" i="7"/>
  <c r="A15105" i="7"/>
  <c r="E15104" i="7"/>
  <c r="D15104" i="7"/>
  <c r="C15104" i="7"/>
  <c r="B15104" i="7"/>
  <c r="A15104" i="7"/>
  <c r="E15103" i="7"/>
  <c r="D15103" i="7"/>
  <c r="C15103" i="7"/>
  <c r="B15103" i="7"/>
  <c r="A15103" i="7"/>
  <c r="E15102" i="7"/>
  <c r="D15102" i="7"/>
  <c r="C15102" i="7"/>
  <c r="B15102" i="7"/>
  <c r="A15102" i="7"/>
  <c r="E15101" i="7"/>
  <c r="D15101" i="7"/>
  <c r="C15101" i="7"/>
  <c r="B15101" i="7"/>
  <c r="A15101" i="7"/>
  <c r="E15100" i="7"/>
  <c r="D15100" i="7"/>
  <c r="C15100" i="7"/>
  <c r="B15100" i="7"/>
  <c r="A15100" i="7"/>
  <c r="E15099" i="7"/>
  <c r="D15099" i="7"/>
  <c r="C15099" i="7"/>
  <c r="B15099" i="7"/>
  <c r="A15099" i="7"/>
  <c r="E15098" i="7"/>
  <c r="D15098" i="7"/>
  <c r="C15098" i="7"/>
  <c r="B15098" i="7"/>
  <c r="A15098" i="7"/>
  <c r="E15097" i="7"/>
  <c r="D15097" i="7"/>
  <c r="C15097" i="7"/>
  <c r="B15097" i="7"/>
  <c r="A15097" i="7"/>
  <c r="E15096" i="7"/>
  <c r="D15096" i="7"/>
  <c r="C15096" i="7"/>
  <c r="B15096" i="7"/>
  <c r="A15096" i="7"/>
  <c r="E15095" i="7"/>
  <c r="D15095" i="7"/>
  <c r="C15095" i="7"/>
  <c r="B15095" i="7"/>
  <c r="A15095" i="7"/>
  <c r="E15094" i="7"/>
  <c r="D15094" i="7"/>
  <c r="C15094" i="7"/>
  <c r="B15094" i="7"/>
  <c r="A15094" i="7"/>
  <c r="E15093" i="7"/>
  <c r="D15093" i="7"/>
  <c r="C15093" i="7"/>
  <c r="B15093" i="7"/>
  <c r="A15093" i="7"/>
  <c r="E15092" i="7"/>
  <c r="D15092" i="7"/>
  <c r="C15092" i="7"/>
  <c r="B15092" i="7"/>
  <c r="A15092" i="7"/>
  <c r="E15091" i="7"/>
  <c r="D15091" i="7"/>
  <c r="C15091" i="7"/>
  <c r="B15091" i="7"/>
  <c r="A15091" i="7"/>
  <c r="E15090" i="7"/>
  <c r="D15090" i="7"/>
  <c r="C15090" i="7"/>
  <c r="B15090" i="7"/>
  <c r="A15090" i="7"/>
  <c r="E15089" i="7"/>
  <c r="D15089" i="7"/>
  <c r="C15089" i="7"/>
  <c r="B15089" i="7"/>
  <c r="A15089" i="7"/>
  <c r="E15088" i="7"/>
  <c r="D15088" i="7"/>
  <c r="C15088" i="7"/>
  <c r="B15088" i="7"/>
  <c r="A15088" i="7"/>
  <c r="E15087" i="7"/>
  <c r="D15087" i="7"/>
  <c r="C15087" i="7"/>
  <c r="B15087" i="7"/>
  <c r="A15087" i="7"/>
  <c r="E15086" i="7"/>
  <c r="D15086" i="7"/>
  <c r="C15086" i="7"/>
  <c r="B15086" i="7"/>
  <c r="A15086" i="7"/>
  <c r="E15085" i="7"/>
  <c r="D15085" i="7"/>
  <c r="C15085" i="7"/>
  <c r="B15085" i="7"/>
  <c r="A15085" i="7"/>
  <c r="E15084" i="7"/>
  <c r="D15084" i="7"/>
  <c r="C15084" i="7"/>
  <c r="B15084" i="7"/>
  <c r="A15084" i="7"/>
  <c r="E15083" i="7"/>
  <c r="D15083" i="7"/>
  <c r="C15083" i="7"/>
  <c r="B15083" i="7"/>
  <c r="A15083" i="7"/>
  <c r="E15082" i="7"/>
  <c r="D15082" i="7"/>
  <c r="C15082" i="7"/>
  <c r="B15082" i="7"/>
  <c r="A15082" i="7"/>
  <c r="E15081" i="7"/>
  <c r="D15081" i="7"/>
  <c r="C15081" i="7"/>
  <c r="B15081" i="7"/>
  <c r="A15081" i="7"/>
  <c r="E15080" i="7"/>
  <c r="D15080" i="7"/>
  <c r="C15080" i="7"/>
  <c r="B15080" i="7"/>
  <c r="A15080" i="7"/>
  <c r="E15079" i="7"/>
  <c r="D15079" i="7"/>
  <c r="C15079" i="7"/>
  <c r="B15079" i="7"/>
  <c r="A15079" i="7"/>
  <c r="E15078" i="7"/>
  <c r="D15078" i="7"/>
  <c r="C15078" i="7"/>
  <c r="B15078" i="7"/>
  <c r="A15078" i="7"/>
  <c r="E15077" i="7"/>
  <c r="D15077" i="7"/>
  <c r="C15077" i="7"/>
  <c r="B15077" i="7"/>
  <c r="A15077" i="7"/>
  <c r="E15076" i="7"/>
  <c r="D15076" i="7"/>
  <c r="C15076" i="7"/>
  <c r="B15076" i="7"/>
  <c r="A15076" i="7"/>
  <c r="E15075" i="7"/>
  <c r="D15075" i="7"/>
  <c r="C15075" i="7"/>
  <c r="B15075" i="7"/>
  <c r="A15075" i="7"/>
  <c r="E15074" i="7"/>
  <c r="D15074" i="7"/>
  <c r="C15074" i="7"/>
  <c r="B15074" i="7"/>
  <c r="A15074" i="7"/>
  <c r="E15073" i="7"/>
  <c r="D15073" i="7"/>
  <c r="C15073" i="7"/>
  <c r="B15073" i="7"/>
  <c r="A15073" i="7"/>
  <c r="E15072" i="7"/>
  <c r="D15072" i="7"/>
  <c r="C15072" i="7"/>
  <c r="B15072" i="7"/>
  <c r="A15072" i="7"/>
  <c r="E15071" i="7"/>
  <c r="D15071" i="7"/>
  <c r="C15071" i="7"/>
  <c r="B15071" i="7"/>
  <c r="A15071" i="7"/>
  <c r="E15070" i="7"/>
  <c r="D15070" i="7"/>
  <c r="C15070" i="7"/>
  <c r="B15070" i="7"/>
  <c r="A15070" i="7"/>
  <c r="E15069" i="7"/>
  <c r="D15069" i="7"/>
  <c r="C15069" i="7"/>
  <c r="B15069" i="7"/>
  <c r="A15069" i="7"/>
  <c r="E15068" i="7"/>
  <c r="D15068" i="7"/>
  <c r="C15068" i="7"/>
  <c r="B15068" i="7"/>
  <c r="A15068" i="7"/>
  <c r="E15067" i="7"/>
  <c r="D15067" i="7"/>
  <c r="C15067" i="7"/>
  <c r="B15067" i="7"/>
  <c r="A15067" i="7"/>
  <c r="E15066" i="7"/>
  <c r="D15066" i="7"/>
  <c r="C15066" i="7"/>
  <c r="B15066" i="7"/>
  <c r="A15066" i="7"/>
  <c r="E15065" i="7"/>
  <c r="D15065" i="7"/>
  <c r="C15065" i="7"/>
  <c r="B15065" i="7"/>
  <c r="A15065" i="7"/>
  <c r="E15064" i="7"/>
  <c r="D15064" i="7"/>
  <c r="C15064" i="7"/>
  <c r="B15064" i="7"/>
  <c r="A15064" i="7"/>
  <c r="E15063" i="7"/>
  <c r="D15063" i="7"/>
  <c r="C15063" i="7"/>
  <c r="B15063" i="7"/>
  <c r="A15063" i="7"/>
  <c r="E15062" i="7"/>
  <c r="D15062" i="7"/>
  <c r="C15062" i="7"/>
  <c r="B15062" i="7"/>
  <c r="A15062" i="7"/>
  <c r="E15061" i="7"/>
  <c r="D15061" i="7"/>
  <c r="C15061" i="7"/>
  <c r="B15061" i="7"/>
  <c r="A15061" i="7"/>
  <c r="E15060" i="7"/>
  <c r="D15060" i="7"/>
  <c r="C15060" i="7"/>
  <c r="B15060" i="7"/>
  <c r="A15060" i="7"/>
  <c r="E15059" i="7"/>
  <c r="D15059" i="7"/>
  <c r="C15059" i="7"/>
  <c r="B15059" i="7"/>
  <c r="A15059" i="7"/>
  <c r="E15058" i="7"/>
  <c r="D15058" i="7"/>
  <c r="C15058" i="7"/>
  <c r="B15058" i="7"/>
  <c r="A15058" i="7"/>
  <c r="E15057" i="7"/>
  <c r="D15057" i="7"/>
  <c r="C15057" i="7"/>
  <c r="B15057" i="7"/>
  <c r="A15057" i="7"/>
  <c r="E15056" i="7"/>
  <c r="D15056" i="7"/>
  <c r="C15056" i="7"/>
  <c r="B15056" i="7"/>
  <c r="A15056" i="7"/>
  <c r="E15055" i="7"/>
  <c r="D15055" i="7"/>
  <c r="C15055" i="7"/>
  <c r="B15055" i="7"/>
  <c r="A15055" i="7"/>
  <c r="E15054" i="7"/>
  <c r="D15054" i="7"/>
  <c r="C15054" i="7"/>
  <c r="B15054" i="7"/>
  <c r="A15054" i="7"/>
  <c r="E15053" i="7"/>
  <c r="D15053" i="7"/>
  <c r="C15053" i="7"/>
  <c r="B15053" i="7"/>
  <c r="A15053" i="7"/>
  <c r="E15052" i="7"/>
  <c r="D15052" i="7"/>
  <c r="C15052" i="7"/>
  <c r="B15052" i="7"/>
  <c r="A15052" i="7"/>
  <c r="E15051" i="7"/>
  <c r="D15051" i="7"/>
  <c r="C15051" i="7"/>
  <c r="B15051" i="7"/>
  <c r="A15051" i="7"/>
  <c r="E15050" i="7"/>
  <c r="D15050" i="7"/>
  <c r="C15050" i="7"/>
  <c r="B15050" i="7"/>
  <c r="A15050" i="7"/>
  <c r="E15049" i="7"/>
  <c r="D15049" i="7"/>
  <c r="C15049" i="7"/>
  <c r="B15049" i="7"/>
  <c r="A15049" i="7"/>
  <c r="E15048" i="7"/>
  <c r="D15048" i="7"/>
  <c r="C15048" i="7"/>
  <c r="B15048" i="7"/>
  <c r="A15048" i="7"/>
  <c r="E15047" i="7"/>
  <c r="D15047" i="7"/>
  <c r="C15047" i="7"/>
  <c r="B15047" i="7"/>
  <c r="A15047" i="7"/>
  <c r="E15046" i="7"/>
  <c r="D15046" i="7"/>
  <c r="C15046" i="7"/>
  <c r="B15046" i="7"/>
  <c r="A15046" i="7"/>
  <c r="E15045" i="7"/>
  <c r="D15045" i="7"/>
  <c r="C15045" i="7"/>
  <c r="B15045" i="7"/>
  <c r="A15045" i="7"/>
  <c r="E15044" i="7"/>
  <c r="D15044" i="7"/>
  <c r="C15044" i="7"/>
  <c r="B15044" i="7"/>
  <c r="A15044" i="7"/>
  <c r="E15043" i="7"/>
  <c r="D15043" i="7"/>
  <c r="C15043" i="7"/>
  <c r="B15043" i="7"/>
  <c r="A15043" i="7"/>
  <c r="E15042" i="7"/>
  <c r="D15042" i="7"/>
  <c r="C15042" i="7"/>
  <c r="B15042" i="7"/>
  <c r="A15042" i="7"/>
  <c r="E15041" i="7"/>
  <c r="D15041" i="7"/>
  <c r="C15041" i="7"/>
  <c r="B15041" i="7"/>
  <c r="A15041" i="7"/>
  <c r="E15040" i="7"/>
  <c r="D15040" i="7"/>
  <c r="C15040" i="7"/>
  <c r="B15040" i="7"/>
  <c r="A15040" i="7"/>
  <c r="E15039" i="7"/>
  <c r="D15039" i="7"/>
  <c r="C15039" i="7"/>
  <c r="B15039" i="7"/>
  <c r="A15039" i="7"/>
  <c r="E15038" i="7"/>
  <c r="D15038" i="7"/>
  <c r="C15038" i="7"/>
  <c r="B15038" i="7"/>
  <c r="A15038" i="7"/>
  <c r="E15037" i="7"/>
  <c r="D15037" i="7"/>
  <c r="C15037" i="7"/>
  <c r="B15037" i="7"/>
  <c r="A15037" i="7"/>
  <c r="E15036" i="7"/>
  <c r="D15036" i="7"/>
  <c r="C15036" i="7"/>
  <c r="B15036" i="7"/>
  <c r="A15036" i="7"/>
  <c r="E15035" i="7"/>
  <c r="D15035" i="7"/>
  <c r="C15035" i="7"/>
  <c r="B15035" i="7"/>
  <c r="A15035" i="7"/>
  <c r="E15034" i="7"/>
  <c r="D15034" i="7"/>
  <c r="C15034" i="7"/>
  <c r="B15034" i="7"/>
  <c r="A15034" i="7"/>
  <c r="E15033" i="7"/>
  <c r="D15033" i="7"/>
  <c r="C15033" i="7"/>
  <c r="B15033" i="7"/>
  <c r="A15033" i="7"/>
  <c r="E15032" i="7"/>
  <c r="D15032" i="7"/>
  <c r="C15032" i="7"/>
  <c r="B15032" i="7"/>
  <c r="A15032" i="7"/>
  <c r="E15031" i="7"/>
  <c r="D15031" i="7"/>
  <c r="C15031" i="7"/>
  <c r="B15031" i="7"/>
  <c r="A15031" i="7"/>
  <c r="E15030" i="7"/>
  <c r="D15030" i="7"/>
  <c r="C15030" i="7"/>
  <c r="B15030" i="7"/>
  <c r="A15030" i="7"/>
  <c r="E15029" i="7"/>
  <c r="D15029" i="7"/>
  <c r="C15029" i="7"/>
  <c r="B15029" i="7"/>
  <c r="A15029" i="7"/>
  <c r="E15028" i="7"/>
  <c r="D15028" i="7"/>
  <c r="C15028" i="7"/>
  <c r="B15028" i="7"/>
  <c r="A15028" i="7"/>
  <c r="E15027" i="7"/>
  <c r="D15027" i="7"/>
  <c r="C15027" i="7"/>
  <c r="B15027" i="7"/>
  <c r="A15027" i="7"/>
  <c r="E15026" i="7"/>
  <c r="D15026" i="7"/>
  <c r="C15026" i="7"/>
  <c r="B15026" i="7"/>
  <c r="A15026" i="7"/>
  <c r="E15025" i="7"/>
  <c r="D15025" i="7"/>
  <c r="C15025" i="7"/>
  <c r="B15025" i="7"/>
  <c r="A15025" i="7"/>
  <c r="E15024" i="7"/>
  <c r="D15024" i="7"/>
  <c r="C15024" i="7"/>
  <c r="B15024" i="7"/>
  <c r="A15024" i="7"/>
  <c r="E15023" i="7"/>
  <c r="D15023" i="7"/>
  <c r="C15023" i="7"/>
  <c r="B15023" i="7"/>
  <c r="A15023" i="7"/>
  <c r="E15022" i="7"/>
  <c r="D15022" i="7"/>
  <c r="C15022" i="7"/>
  <c r="B15022" i="7"/>
  <c r="A15022" i="7"/>
  <c r="E15021" i="7"/>
  <c r="D15021" i="7"/>
  <c r="C15021" i="7"/>
  <c r="B15021" i="7"/>
  <c r="A15021" i="7"/>
  <c r="E15020" i="7"/>
  <c r="D15020" i="7"/>
  <c r="C15020" i="7"/>
  <c r="B15020" i="7"/>
  <c r="A15020" i="7"/>
  <c r="E15019" i="7"/>
  <c r="D15019" i="7"/>
  <c r="C15019" i="7"/>
  <c r="B15019" i="7"/>
  <c r="A15019" i="7"/>
  <c r="E15018" i="7"/>
  <c r="D15018" i="7"/>
  <c r="C15018" i="7"/>
  <c r="B15018" i="7"/>
  <c r="A15018" i="7"/>
  <c r="E15017" i="7"/>
  <c r="D15017" i="7"/>
  <c r="C15017" i="7"/>
  <c r="B15017" i="7"/>
  <c r="A15017" i="7"/>
  <c r="E15016" i="7"/>
  <c r="D15016" i="7"/>
  <c r="C15016" i="7"/>
  <c r="B15016" i="7"/>
  <c r="A15016" i="7"/>
  <c r="E15015" i="7"/>
  <c r="D15015" i="7"/>
  <c r="C15015" i="7"/>
  <c r="B15015" i="7"/>
  <c r="A15015" i="7"/>
  <c r="E15014" i="7"/>
  <c r="D15014" i="7"/>
  <c r="C15014" i="7"/>
  <c r="B15014" i="7"/>
  <c r="A15014" i="7"/>
  <c r="E15013" i="7"/>
  <c r="D15013" i="7"/>
  <c r="C15013" i="7"/>
  <c r="B15013" i="7"/>
  <c r="A15013" i="7"/>
  <c r="E15012" i="7"/>
  <c r="D15012" i="7"/>
  <c r="C15012" i="7"/>
  <c r="B15012" i="7"/>
  <c r="A15012" i="7"/>
  <c r="E15011" i="7"/>
  <c r="D15011" i="7"/>
  <c r="C15011" i="7"/>
  <c r="B15011" i="7"/>
  <c r="A15011" i="7"/>
  <c r="E15010" i="7"/>
  <c r="D15010" i="7"/>
  <c r="C15010" i="7"/>
  <c r="B15010" i="7"/>
  <c r="A15010" i="7"/>
  <c r="E15009" i="7"/>
  <c r="D15009" i="7"/>
  <c r="C15009" i="7"/>
  <c r="B15009" i="7"/>
  <c r="A15009" i="7"/>
  <c r="E15008" i="7"/>
  <c r="D15008" i="7"/>
  <c r="C15008" i="7"/>
  <c r="B15008" i="7"/>
  <c r="A15008" i="7"/>
  <c r="E15007" i="7"/>
  <c r="D15007" i="7"/>
  <c r="C15007" i="7"/>
  <c r="B15007" i="7"/>
  <c r="A15007" i="7"/>
  <c r="E15006" i="7"/>
  <c r="D15006" i="7"/>
  <c r="C15006" i="7"/>
  <c r="B15006" i="7"/>
  <c r="A15006" i="7"/>
  <c r="E15005" i="7"/>
  <c r="D15005" i="7"/>
  <c r="C15005" i="7"/>
  <c r="B15005" i="7"/>
  <c r="A15005" i="7"/>
  <c r="E15004" i="7"/>
  <c r="D15004" i="7"/>
  <c r="C15004" i="7"/>
  <c r="B15004" i="7"/>
  <c r="A15004" i="7"/>
  <c r="E15003" i="7"/>
  <c r="D15003" i="7"/>
  <c r="C15003" i="7"/>
  <c r="B15003" i="7"/>
  <c r="A15003" i="7"/>
  <c r="E15002" i="7"/>
  <c r="D15002" i="7"/>
  <c r="C15002" i="7"/>
  <c r="B15002" i="7"/>
  <c r="A15002" i="7"/>
  <c r="E15001" i="7"/>
  <c r="D15001" i="7"/>
  <c r="C15001" i="7"/>
  <c r="B15001" i="7"/>
  <c r="A15001" i="7"/>
  <c r="E15000" i="7"/>
  <c r="D15000" i="7"/>
  <c r="C15000" i="7"/>
  <c r="B15000" i="7"/>
  <c r="A15000" i="7"/>
  <c r="E14999" i="7"/>
  <c r="D14999" i="7"/>
  <c r="C14999" i="7"/>
  <c r="B14999" i="7"/>
  <c r="A14999" i="7"/>
  <c r="E14998" i="7"/>
  <c r="D14998" i="7"/>
  <c r="C14998" i="7"/>
  <c r="B14998" i="7"/>
  <c r="A14998" i="7"/>
  <c r="E14997" i="7"/>
  <c r="D14997" i="7"/>
  <c r="C14997" i="7"/>
  <c r="B14997" i="7"/>
  <c r="A14997" i="7"/>
  <c r="E14996" i="7"/>
  <c r="D14996" i="7"/>
  <c r="C14996" i="7"/>
  <c r="B14996" i="7"/>
  <c r="A14996" i="7"/>
  <c r="E14995" i="7"/>
  <c r="D14995" i="7"/>
  <c r="C14995" i="7"/>
  <c r="B14995" i="7"/>
  <c r="A14995" i="7"/>
  <c r="E14994" i="7"/>
  <c r="D14994" i="7"/>
  <c r="C14994" i="7"/>
  <c r="B14994" i="7"/>
  <c r="A14994" i="7"/>
  <c r="E14993" i="7"/>
  <c r="D14993" i="7"/>
  <c r="C14993" i="7"/>
  <c r="B14993" i="7"/>
  <c r="A14993" i="7"/>
  <c r="E14992" i="7"/>
  <c r="D14992" i="7"/>
  <c r="C14992" i="7"/>
  <c r="B14992" i="7"/>
  <c r="A14992" i="7"/>
  <c r="E14991" i="7"/>
  <c r="D14991" i="7"/>
  <c r="C14991" i="7"/>
  <c r="B14991" i="7"/>
  <c r="A14991" i="7"/>
  <c r="E14990" i="7"/>
  <c r="D14990" i="7"/>
  <c r="C14990" i="7"/>
  <c r="B14990" i="7"/>
  <c r="A14990" i="7"/>
  <c r="E14989" i="7"/>
  <c r="D14989" i="7"/>
  <c r="C14989" i="7"/>
  <c r="B14989" i="7"/>
  <c r="A14989" i="7"/>
  <c r="E14988" i="7"/>
  <c r="D14988" i="7"/>
  <c r="C14988" i="7"/>
  <c r="B14988" i="7"/>
  <c r="A14988" i="7"/>
  <c r="E14987" i="7"/>
  <c r="D14987" i="7"/>
  <c r="C14987" i="7"/>
  <c r="B14987" i="7"/>
  <c r="A14987" i="7"/>
  <c r="E14986" i="7"/>
  <c r="D14986" i="7"/>
  <c r="C14986" i="7"/>
  <c r="B14986" i="7"/>
  <c r="A14986" i="7"/>
  <c r="E14985" i="7"/>
  <c r="D14985" i="7"/>
  <c r="C14985" i="7"/>
  <c r="B14985" i="7"/>
  <c r="A14985" i="7"/>
  <c r="E14984" i="7"/>
  <c r="D14984" i="7"/>
  <c r="C14984" i="7"/>
  <c r="B14984" i="7"/>
  <c r="A14984" i="7"/>
  <c r="E14983" i="7"/>
  <c r="D14983" i="7"/>
  <c r="C14983" i="7"/>
  <c r="B14983" i="7"/>
  <c r="A14983" i="7"/>
  <c r="E14982" i="7"/>
  <c r="D14982" i="7"/>
  <c r="C14982" i="7"/>
  <c r="B14982" i="7"/>
  <c r="A14982" i="7"/>
  <c r="E14981" i="7"/>
  <c r="D14981" i="7"/>
  <c r="C14981" i="7"/>
  <c r="B14981" i="7"/>
  <c r="A14981" i="7"/>
  <c r="E14980" i="7"/>
  <c r="D14980" i="7"/>
  <c r="C14980" i="7"/>
  <c r="B14980" i="7"/>
  <c r="A14980" i="7"/>
  <c r="E14979" i="7"/>
  <c r="D14979" i="7"/>
  <c r="C14979" i="7"/>
  <c r="B14979" i="7"/>
  <c r="A14979" i="7"/>
  <c r="E14978" i="7"/>
  <c r="D14978" i="7"/>
  <c r="C14978" i="7"/>
  <c r="B14978" i="7"/>
  <c r="A14978" i="7"/>
  <c r="E14977" i="7"/>
  <c r="D14977" i="7"/>
  <c r="C14977" i="7"/>
  <c r="B14977" i="7"/>
  <c r="A14977" i="7"/>
  <c r="E14976" i="7"/>
  <c r="D14976" i="7"/>
  <c r="C14976" i="7"/>
  <c r="B14976" i="7"/>
  <c r="A14976" i="7"/>
  <c r="E14975" i="7"/>
  <c r="D14975" i="7"/>
  <c r="C14975" i="7"/>
  <c r="B14975" i="7"/>
  <c r="A14975" i="7"/>
  <c r="E14974" i="7"/>
  <c r="D14974" i="7"/>
  <c r="C14974" i="7"/>
  <c r="B14974" i="7"/>
  <c r="A14974" i="7"/>
  <c r="E14973" i="7"/>
  <c r="D14973" i="7"/>
  <c r="C14973" i="7"/>
  <c r="B14973" i="7"/>
  <c r="A14973" i="7"/>
  <c r="E14972" i="7"/>
  <c r="D14972" i="7"/>
  <c r="C14972" i="7"/>
  <c r="B14972" i="7"/>
  <c r="A14972" i="7"/>
  <c r="E14971" i="7"/>
  <c r="D14971" i="7"/>
  <c r="C14971" i="7"/>
  <c r="B14971" i="7"/>
  <c r="A14971" i="7"/>
  <c r="E14970" i="7"/>
  <c r="D14970" i="7"/>
  <c r="C14970" i="7"/>
  <c r="B14970" i="7"/>
  <c r="A14970" i="7"/>
  <c r="E14969" i="7"/>
  <c r="D14969" i="7"/>
  <c r="C14969" i="7"/>
  <c r="B14969" i="7"/>
  <c r="A14969" i="7"/>
  <c r="E14968" i="7"/>
  <c r="D14968" i="7"/>
  <c r="C14968" i="7"/>
  <c r="B14968" i="7"/>
  <c r="A14968" i="7"/>
  <c r="E14967" i="7"/>
  <c r="D14967" i="7"/>
  <c r="C14967" i="7"/>
  <c r="B14967" i="7"/>
  <c r="A14967" i="7"/>
  <c r="E14966" i="7"/>
  <c r="D14966" i="7"/>
  <c r="C14966" i="7"/>
  <c r="B14966" i="7"/>
  <c r="A14966" i="7"/>
  <c r="E14965" i="7"/>
  <c r="D14965" i="7"/>
  <c r="C14965" i="7"/>
  <c r="B14965" i="7"/>
  <c r="A14965" i="7"/>
  <c r="E14964" i="7"/>
  <c r="D14964" i="7"/>
  <c r="C14964" i="7"/>
  <c r="B14964" i="7"/>
  <c r="A14964" i="7"/>
  <c r="E14963" i="7"/>
  <c r="D14963" i="7"/>
  <c r="C14963" i="7"/>
  <c r="B14963" i="7"/>
  <c r="A14963" i="7"/>
  <c r="E14962" i="7"/>
  <c r="D14962" i="7"/>
  <c r="C14962" i="7"/>
  <c r="B14962" i="7"/>
  <c r="A14962" i="7"/>
  <c r="E14961" i="7"/>
  <c r="D14961" i="7"/>
  <c r="C14961" i="7"/>
  <c r="B14961" i="7"/>
  <c r="A14961" i="7"/>
  <c r="E14960" i="7"/>
  <c r="D14960" i="7"/>
  <c r="C14960" i="7"/>
  <c r="B14960" i="7"/>
  <c r="A14960" i="7"/>
  <c r="E14959" i="7"/>
  <c r="D14959" i="7"/>
  <c r="C14959" i="7"/>
  <c r="B14959" i="7"/>
  <c r="A14959" i="7"/>
  <c r="E14958" i="7"/>
  <c r="D14958" i="7"/>
  <c r="C14958" i="7"/>
  <c r="B14958" i="7"/>
  <c r="A14958" i="7"/>
  <c r="E14957" i="7"/>
  <c r="D14957" i="7"/>
  <c r="C14957" i="7"/>
  <c r="B14957" i="7"/>
  <c r="A14957" i="7"/>
  <c r="E14956" i="7"/>
  <c r="D14956" i="7"/>
  <c r="C14956" i="7"/>
  <c r="B14956" i="7"/>
  <c r="A14956" i="7"/>
  <c r="E14955" i="7"/>
  <c r="D14955" i="7"/>
  <c r="C14955" i="7"/>
  <c r="B14955" i="7"/>
  <c r="A14955" i="7"/>
  <c r="E14954" i="7"/>
  <c r="D14954" i="7"/>
  <c r="C14954" i="7"/>
  <c r="B14954" i="7"/>
  <c r="A14954" i="7"/>
  <c r="E14953" i="7"/>
  <c r="D14953" i="7"/>
  <c r="C14953" i="7"/>
  <c r="B14953" i="7"/>
  <c r="A14953" i="7"/>
  <c r="E14952" i="7"/>
  <c r="D14952" i="7"/>
  <c r="C14952" i="7"/>
  <c r="B14952" i="7"/>
  <c r="A14952" i="7"/>
  <c r="E14951" i="7"/>
  <c r="D14951" i="7"/>
  <c r="C14951" i="7"/>
  <c r="B14951" i="7"/>
  <c r="A14951" i="7"/>
  <c r="E14950" i="7"/>
  <c r="D14950" i="7"/>
  <c r="C14950" i="7"/>
  <c r="B14950" i="7"/>
  <c r="A14950" i="7"/>
  <c r="E14949" i="7"/>
  <c r="D14949" i="7"/>
  <c r="C14949" i="7"/>
  <c r="B14949" i="7"/>
  <c r="A14949" i="7"/>
  <c r="E14948" i="7"/>
  <c r="D14948" i="7"/>
  <c r="C14948" i="7"/>
  <c r="B14948" i="7"/>
  <c r="A14948" i="7"/>
  <c r="E14947" i="7"/>
  <c r="D14947" i="7"/>
  <c r="C14947" i="7"/>
  <c r="B14947" i="7"/>
  <c r="A14947" i="7"/>
  <c r="E14946" i="7"/>
  <c r="D14946" i="7"/>
  <c r="C14946" i="7"/>
  <c r="B14946" i="7"/>
  <c r="A14946" i="7"/>
  <c r="E14945" i="7"/>
  <c r="D14945" i="7"/>
  <c r="C14945" i="7"/>
  <c r="B14945" i="7"/>
  <c r="A14945" i="7"/>
  <c r="E14944" i="7"/>
  <c r="D14944" i="7"/>
  <c r="C14944" i="7"/>
  <c r="B14944" i="7"/>
  <c r="A14944" i="7"/>
  <c r="E14943" i="7"/>
  <c r="D14943" i="7"/>
  <c r="C14943" i="7"/>
  <c r="B14943" i="7"/>
  <c r="A14943" i="7"/>
  <c r="E14942" i="7"/>
  <c r="D14942" i="7"/>
  <c r="C14942" i="7"/>
  <c r="B14942" i="7"/>
  <c r="A14942" i="7"/>
  <c r="E14941" i="7"/>
  <c r="D14941" i="7"/>
  <c r="C14941" i="7"/>
  <c r="B14941" i="7"/>
  <c r="A14941" i="7"/>
  <c r="E14940" i="7"/>
  <c r="D14940" i="7"/>
  <c r="C14940" i="7"/>
  <c r="B14940" i="7"/>
  <c r="A14940" i="7"/>
  <c r="E14939" i="7"/>
  <c r="D14939" i="7"/>
  <c r="C14939" i="7"/>
  <c r="B14939" i="7"/>
  <c r="A14939" i="7"/>
  <c r="E14938" i="7"/>
  <c r="D14938" i="7"/>
  <c r="C14938" i="7"/>
  <c r="B14938" i="7"/>
  <c r="A14938" i="7"/>
  <c r="E14937" i="7"/>
  <c r="D14937" i="7"/>
  <c r="C14937" i="7"/>
  <c r="B14937" i="7"/>
  <c r="A14937" i="7"/>
  <c r="E14936" i="7"/>
  <c r="D14936" i="7"/>
  <c r="C14936" i="7"/>
  <c r="B14936" i="7"/>
  <c r="A14936" i="7"/>
  <c r="E14935" i="7"/>
  <c r="D14935" i="7"/>
  <c r="C14935" i="7"/>
  <c r="B14935" i="7"/>
  <c r="A14935" i="7"/>
  <c r="E14934" i="7"/>
  <c r="D14934" i="7"/>
  <c r="C14934" i="7"/>
  <c r="B14934" i="7"/>
  <c r="A14934" i="7"/>
  <c r="E14933" i="7"/>
  <c r="D14933" i="7"/>
  <c r="C14933" i="7"/>
  <c r="B14933" i="7"/>
  <c r="A14933" i="7"/>
  <c r="E14932" i="7"/>
  <c r="D14932" i="7"/>
  <c r="C14932" i="7"/>
  <c r="B14932" i="7"/>
  <c r="A14932" i="7"/>
  <c r="E14931" i="7"/>
  <c r="D14931" i="7"/>
  <c r="C14931" i="7"/>
  <c r="B14931" i="7"/>
  <c r="A14931" i="7"/>
  <c r="E14930" i="7"/>
  <c r="D14930" i="7"/>
  <c r="C14930" i="7"/>
  <c r="B14930" i="7"/>
  <c r="A14930" i="7"/>
  <c r="E14929" i="7"/>
  <c r="D14929" i="7"/>
  <c r="C14929" i="7"/>
  <c r="B14929" i="7"/>
  <c r="A14929" i="7"/>
  <c r="E14928" i="7"/>
  <c r="D14928" i="7"/>
  <c r="C14928" i="7"/>
  <c r="B14928" i="7"/>
  <c r="A14928" i="7"/>
  <c r="E14927" i="7"/>
  <c r="D14927" i="7"/>
  <c r="C14927" i="7"/>
  <c r="B14927" i="7"/>
  <c r="A14927" i="7"/>
  <c r="E14926" i="7"/>
  <c r="D14926" i="7"/>
  <c r="C14926" i="7"/>
  <c r="B14926" i="7"/>
  <c r="A14926" i="7"/>
  <c r="E14925" i="7"/>
  <c r="D14925" i="7"/>
  <c r="C14925" i="7"/>
  <c r="B14925" i="7"/>
  <c r="A14925" i="7"/>
  <c r="E14924" i="7"/>
  <c r="D14924" i="7"/>
  <c r="C14924" i="7"/>
  <c r="B14924" i="7"/>
  <c r="A14924" i="7"/>
  <c r="E14923" i="7"/>
  <c r="D14923" i="7"/>
  <c r="C14923" i="7"/>
  <c r="B14923" i="7"/>
  <c r="A14923" i="7"/>
  <c r="E14922" i="7"/>
  <c r="D14922" i="7"/>
  <c r="C14922" i="7"/>
  <c r="B14922" i="7"/>
  <c r="A14922" i="7"/>
  <c r="E14921" i="7"/>
  <c r="D14921" i="7"/>
  <c r="C14921" i="7"/>
  <c r="B14921" i="7"/>
  <c r="A14921" i="7"/>
  <c r="E14920" i="7"/>
  <c r="D14920" i="7"/>
  <c r="C14920" i="7"/>
  <c r="B14920" i="7"/>
  <c r="A14920" i="7"/>
  <c r="E14919" i="7"/>
  <c r="D14919" i="7"/>
  <c r="C14919" i="7"/>
  <c r="B14919" i="7"/>
  <c r="A14919" i="7"/>
  <c r="E14918" i="7"/>
  <c r="D14918" i="7"/>
  <c r="C14918" i="7"/>
  <c r="B14918" i="7"/>
  <c r="A14918" i="7"/>
  <c r="E14917" i="7"/>
  <c r="D14917" i="7"/>
  <c r="C14917" i="7"/>
  <c r="B14917" i="7"/>
  <c r="A14917" i="7"/>
  <c r="E14916" i="7"/>
  <c r="D14916" i="7"/>
  <c r="C14916" i="7"/>
  <c r="B14916" i="7"/>
  <c r="A14916" i="7"/>
  <c r="E14915" i="7"/>
  <c r="D14915" i="7"/>
  <c r="C14915" i="7"/>
  <c r="B14915" i="7"/>
  <c r="A14915" i="7"/>
  <c r="E14914" i="7"/>
  <c r="D14914" i="7"/>
  <c r="C14914" i="7"/>
  <c r="B14914" i="7"/>
  <c r="A14914" i="7"/>
  <c r="E14913" i="7"/>
  <c r="D14913" i="7"/>
  <c r="C14913" i="7"/>
  <c r="B14913" i="7"/>
  <c r="A14913" i="7"/>
  <c r="E14912" i="7"/>
  <c r="D14912" i="7"/>
  <c r="C14912" i="7"/>
  <c r="B14912" i="7"/>
  <c r="A14912" i="7"/>
  <c r="E14911" i="7"/>
  <c r="D14911" i="7"/>
  <c r="C14911" i="7"/>
  <c r="B14911" i="7"/>
  <c r="A14911" i="7"/>
  <c r="E14910" i="7"/>
  <c r="D14910" i="7"/>
  <c r="C14910" i="7"/>
  <c r="B14910" i="7"/>
  <c r="A14910" i="7"/>
  <c r="E14909" i="7"/>
  <c r="D14909" i="7"/>
  <c r="C14909" i="7"/>
  <c r="B14909" i="7"/>
  <c r="A14909" i="7"/>
  <c r="E14908" i="7"/>
  <c r="D14908" i="7"/>
  <c r="C14908" i="7"/>
  <c r="B14908" i="7"/>
  <c r="A14908" i="7"/>
  <c r="E14907" i="7"/>
  <c r="D14907" i="7"/>
  <c r="C14907" i="7"/>
  <c r="B14907" i="7"/>
  <c r="A14907" i="7"/>
  <c r="E14906" i="7"/>
  <c r="D14906" i="7"/>
  <c r="C14906" i="7"/>
  <c r="B14906" i="7"/>
  <c r="A14906" i="7"/>
  <c r="E14905" i="7"/>
  <c r="D14905" i="7"/>
  <c r="C14905" i="7"/>
  <c r="B14905" i="7"/>
  <c r="A14905" i="7"/>
  <c r="E14904" i="7"/>
  <c r="D14904" i="7"/>
  <c r="C14904" i="7"/>
  <c r="B14904" i="7"/>
  <c r="A14904" i="7"/>
  <c r="E14903" i="7"/>
  <c r="D14903" i="7"/>
  <c r="C14903" i="7"/>
  <c r="B14903" i="7"/>
  <c r="A14903" i="7"/>
  <c r="E14902" i="7"/>
  <c r="D14902" i="7"/>
  <c r="C14902" i="7"/>
  <c r="B14902" i="7"/>
  <c r="A14902" i="7"/>
  <c r="E14901" i="7"/>
  <c r="D14901" i="7"/>
  <c r="C14901" i="7"/>
  <c r="B14901" i="7"/>
  <c r="A14901" i="7"/>
  <c r="E14900" i="7"/>
  <c r="D14900" i="7"/>
  <c r="C14900" i="7"/>
  <c r="B14900" i="7"/>
  <c r="A14900" i="7"/>
  <c r="E14899" i="7"/>
  <c r="D14899" i="7"/>
  <c r="C14899" i="7"/>
  <c r="B14899" i="7"/>
  <c r="A14899" i="7"/>
  <c r="E14898" i="7"/>
  <c r="D14898" i="7"/>
  <c r="C14898" i="7"/>
  <c r="B14898" i="7"/>
  <c r="A14898" i="7"/>
  <c r="E14897" i="7"/>
  <c r="D14897" i="7"/>
  <c r="C14897" i="7"/>
  <c r="B14897" i="7"/>
  <c r="A14897" i="7"/>
  <c r="E14896" i="7"/>
  <c r="D14896" i="7"/>
  <c r="C14896" i="7"/>
  <c r="B14896" i="7"/>
  <c r="A14896" i="7"/>
  <c r="E14895" i="7"/>
  <c r="D14895" i="7"/>
  <c r="C14895" i="7"/>
  <c r="B14895" i="7"/>
  <c r="A14895" i="7"/>
  <c r="E14894" i="7"/>
  <c r="D14894" i="7"/>
  <c r="C14894" i="7"/>
  <c r="B14894" i="7"/>
  <c r="A14894" i="7"/>
  <c r="E14893" i="7"/>
  <c r="D14893" i="7"/>
  <c r="C14893" i="7"/>
  <c r="B14893" i="7"/>
  <c r="A14893" i="7"/>
  <c r="E14892" i="7"/>
  <c r="D14892" i="7"/>
  <c r="C14892" i="7"/>
  <c r="B14892" i="7"/>
  <c r="A14892" i="7"/>
  <c r="E14891" i="7"/>
  <c r="D14891" i="7"/>
  <c r="C14891" i="7"/>
  <c r="B14891" i="7"/>
  <c r="A14891" i="7"/>
  <c r="E14890" i="7"/>
  <c r="D14890" i="7"/>
  <c r="C14890" i="7"/>
  <c r="B14890" i="7"/>
  <c r="A14890" i="7"/>
  <c r="E14889" i="7"/>
  <c r="D14889" i="7"/>
  <c r="C14889" i="7"/>
  <c r="B14889" i="7"/>
  <c r="A14889" i="7"/>
  <c r="E14888" i="7"/>
  <c r="D14888" i="7"/>
  <c r="C14888" i="7"/>
  <c r="B14888" i="7"/>
  <c r="A14888" i="7"/>
  <c r="E14887" i="7"/>
  <c r="D14887" i="7"/>
  <c r="C14887" i="7"/>
  <c r="B14887" i="7"/>
  <c r="A14887" i="7"/>
  <c r="E14886" i="7"/>
  <c r="D14886" i="7"/>
  <c r="C14886" i="7"/>
  <c r="B14886" i="7"/>
  <c r="A14886" i="7"/>
  <c r="E14885" i="7"/>
  <c r="D14885" i="7"/>
  <c r="C14885" i="7"/>
  <c r="B14885" i="7"/>
  <c r="A14885" i="7"/>
  <c r="E14884" i="7"/>
  <c r="D14884" i="7"/>
  <c r="C14884" i="7"/>
  <c r="B14884" i="7"/>
  <c r="A14884" i="7"/>
  <c r="E14883" i="7"/>
  <c r="D14883" i="7"/>
  <c r="C14883" i="7"/>
  <c r="B14883" i="7"/>
  <c r="A14883" i="7"/>
  <c r="E14882" i="7"/>
  <c r="D14882" i="7"/>
  <c r="C14882" i="7"/>
  <c r="B14882" i="7"/>
  <c r="A14882" i="7"/>
  <c r="E14881" i="7"/>
  <c r="D14881" i="7"/>
  <c r="C14881" i="7"/>
  <c r="B14881" i="7"/>
  <c r="A14881" i="7"/>
  <c r="E14880" i="7"/>
  <c r="D14880" i="7"/>
  <c r="C14880" i="7"/>
  <c r="B14880" i="7"/>
  <c r="A14880" i="7"/>
  <c r="E14879" i="7"/>
  <c r="D14879" i="7"/>
  <c r="C14879" i="7"/>
  <c r="B14879" i="7"/>
  <c r="A14879" i="7"/>
  <c r="E14878" i="7"/>
  <c r="D14878" i="7"/>
  <c r="C14878" i="7"/>
  <c r="B14878" i="7"/>
  <c r="A14878" i="7"/>
  <c r="E14877" i="7"/>
  <c r="D14877" i="7"/>
  <c r="C14877" i="7"/>
  <c r="B14877" i="7"/>
  <c r="A14877" i="7"/>
  <c r="E14876" i="7"/>
  <c r="D14876" i="7"/>
  <c r="C14876" i="7"/>
  <c r="B14876" i="7"/>
  <c r="A14876" i="7"/>
  <c r="E14875" i="7"/>
  <c r="D14875" i="7"/>
  <c r="C14875" i="7"/>
  <c r="B14875" i="7"/>
  <c r="A14875" i="7"/>
  <c r="E14874" i="7"/>
  <c r="D14874" i="7"/>
  <c r="C14874" i="7"/>
  <c r="B14874" i="7"/>
  <c r="A14874" i="7"/>
  <c r="E14873" i="7"/>
  <c r="D14873" i="7"/>
  <c r="C14873" i="7"/>
  <c r="B14873" i="7"/>
  <c r="A14873" i="7"/>
  <c r="E14872" i="7"/>
  <c r="D14872" i="7"/>
  <c r="C14872" i="7"/>
  <c r="B14872" i="7"/>
  <c r="A14872" i="7"/>
  <c r="E14871" i="7"/>
  <c r="D14871" i="7"/>
  <c r="C14871" i="7"/>
  <c r="B14871" i="7"/>
  <c r="A14871" i="7"/>
  <c r="E14870" i="7"/>
  <c r="D14870" i="7"/>
  <c r="C14870" i="7"/>
  <c r="B14870" i="7"/>
  <c r="A14870" i="7"/>
  <c r="E14869" i="7"/>
  <c r="D14869" i="7"/>
  <c r="C14869" i="7"/>
  <c r="B14869" i="7"/>
  <c r="A14869" i="7"/>
  <c r="E14868" i="7"/>
  <c r="D14868" i="7"/>
  <c r="C14868" i="7"/>
  <c r="B14868" i="7"/>
  <c r="A14868" i="7"/>
  <c r="E14867" i="7"/>
  <c r="D14867" i="7"/>
  <c r="C14867" i="7"/>
  <c r="B14867" i="7"/>
  <c r="A14867" i="7"/>
  <c r="E14866" i="7"/>
  <c r="D14866" i="7"/>
  <c r="C14866" i="7"/>
  <c r="B14866" i="7"/>
  <c r="A14866" i="7"/>
  <c r="E14865" i="7"/>
  <c r="D14865" i="7"/>
  <c r="C14865" i="7"/>
  <c r="B14865" i="7"/>
  <c r="A14865" i="7"/>
  <c r="E14864" i="7"/>
  <c r="D14864" i="7"/>
  <c r="C14864" i="7"/>
  <c r="B14864" i="7"/>
  <c r="A14864" i="7"/>
  <c r="E14863" i="7"/>
  <c r="D14863" i="7"/>
  <c r="C14863" i="7"/>
  <c r="B14863" i="7"/>
  <c r="A14863" i="7"/>
  <c r="E14862" i="7"/>
  <c r="D14862" i="7"/>
  <c r="C14862" i="7"/>
  <c r="B14862" i="7"/>
  <c r="A14862" i="7"/>
  <c r="E14861" i="7"/>
  <c r="D14861" i="7"/>
  <c r="C14861" i="7"/>
  <c r="B14861" i="7"/>
  <c r="A14861" i="7"/>
  <c r="E14860" i="7"/>
  <c r="D14860" i="7"/>
  <c r="C14860" i="7"/>
  <c r="B14860" i="7"/>
  <c r="A14860" i="7"/>
  <c r="E14859" i="7"/>
  <c r="D14859" i="7"/>
  <c r="C14859" i="7"/>
  <c r="B14859" i="7"/>
  <c r="A14859" i="7"/>
  <c r="E14858" i="7"/>
  <c r="D14858" i="7"/>
  <c r="C14858" i="7"/>
  <c r="B14858" i="7"/>
  <c r="A14858" i="7"/>
  <c r="E14857" i="7"/>
  <c r="D14857" i="7"/>
  <c r="C14857" i="7"/>
  <c r="B14857" i="7"/>
  <c r="A14857" i="7"/>
  <c r="E14856" i="7"/>
  <c r="D14856" i="7"/>
  <c r="C14856" i="7"/>
  <c r="B14856" i="7"/>
  <c r="A14856" i="7"/>
  <c r="E14855" i="7"/>
  <c r="D14855" i="7"/>
  <c r="C14855" i="7"/>
  <c r="B14855" i="7"/>
  <c r="A14855" i="7"/>
  <c r="E14854" i="7"/>
  <c r="D14854" i="7"/>
  <c r="C14854" i="7"/>
  <c r="B14854" i="7"/>
  <c r="A14854" i="7"/>
  <c r="E14853" i="7"/>
  <c r="D14853" i="7"/>
  <c r="C14853" i="7"/>
  <c r="B14853" i="7"/>
  <c r="A14853" i="7"/>
  <c r="E14852" i="7"/>
  <c r="D14852" i="7"/>
  <c r="C14852" i="7"/>
  <c r="B14852" i="7"/>
  <c r="A14852" i="7"/>
  <c r="E14851" i="7"/>
  <c r="D14851" i="7"/>
  <c r="C14851" i="7"/>
  <c r="B14851" i="7"/>
  <c r="A14851" i="7"/>
  <c r="E14850" i="7"/>
  <c r="D14850" i="7"/>
  <c r="C14850" i="7"/>
  <c r="B14850" i="7"/>
  <c r="A14850" i="7"/>
  <c r="E14849" i="7"/>
  <c r="D14849" i="7"/>
  <c r="C14849" i="7"/>
  <c r="B14849" i="7"/>
  <c r="A14849" i="7"/>
  <c r="E14848" i="7"/>
  <c r="D14848" i="7"/>
  <c r="C14848" i="7"/>
  <c r="B14848" i="7"/>
  <c r="A14848" i="7"/>
  <c r="E14847" i="7"/>
  <c r="D14847" i="7"/>
  <c r="C14847" i="7"/>
  <c r="B14847" i="7"/>
  <c r="A14847" i="7"/>
  <c r="E14846" i="7"/>
  <c r="D14846" i="7"/>
  <c r="C14846" i="7"/>
  <c r="B14846" i="7"/>
  <c r="A14846" i="7"/>
  <c r="E14845" i="7"/>
  <c r="D14845" i="7"/>
  <c r="C14845" i="7"/>
  <c r="B14845" i="7"/>
  <c r="A14845" i="7"/>
  <c r="E14844" i="7"/>
  <c r="D14844" i="7"/>
  <c r="C14844" i="7"/>
  <c r="B14844" i="7"/>
  <c r="A14844" i="7"/>
  <c r="E14843" i="7"/>
  <c r="D14843" i="7"/>
  <c r="C14843" i="7"/>
  <c r="B14843" i="7"/>
  <c r="A14843" i="7"/>
  <c r="E14842" i="7"/>
  <c r="D14842" i="7"/>
  <c r="C14842" i="7"/>
  <c r="B14842" i="7"/>
  <c r="A14842" i="7"/>
  <c r="E14841" i="7"/>
  <c r="D14841" i="7"/>
  <c r="C14841" i="7"/>
  <c r="B14841" i="7"/>
  <c r="A14841" i="7"/>
  <c r="E14840" i="7"/>
  <c r="D14840" i="7"/>
  <c r="C14840" i="7"/>
  <c r="B14840" i="7"/>
  <c r="A14840" i="7"/>
  <c r="E14839" i="7"/>
  <c r="D14839" i="7"/>
  <c r="C14839" i="7"/>
  <c r="B14839" i="7"/>
  <c r="A14839" i="7"/>
  <c r="E14838" i="7"/>
  <c r="D14838" i="7"/>
  <c r="C14838" i="7"/>
  <c r="B14838" i="7"/>
  <c r="A14838" i="7"/>
  <c r="E14837" i="7"/>
  <c r="D14837" i="7"/>
  <c r="C14837" i="7"/>
  <c r="B14837" i="7"/>
  <c r="A14837" i="7"/>
  <c r="E14836" i="7"/>
  <c r="D14836" i="7"/>
  <c r="C14836" i="7"/>
  <c r="B14836" i="7"/>
  <c r="A14836" i="7"/>
  <c r="E14835" i="7"/>
  <c r="D14835" i="7"/>
  <c r="C14835" i="7"/>
  <c r="B14835" i="7"/>
  <c r="A14835" i="7"/>
  <c r="E14834" i="7"/>
  <c r="D14834" i="7"/>
  <c r="C14834" i="7"/>
  <c r="B14834" i="7"/>
  <c r="A14834" i="7"/>
  <c r="E14833" i="7"/>
  <c r="D14833" i="7"/>
  <c r="C14833" i="7"/>
  <c r="B14833" i="7"/>
  <c r="A14833" i="7"/>
  <c r="E14832" i="7"/>
  <c r="D14832" i="7"/>
  <c r="C14832" i="7"/>
  <c r="B14832" i="7"/>
  <c r="A14832" i="7"/>
  <c r="E14831" i="7"/>
  <c r="D14831" i="7"/>
  <c r="C14831" i="7"/>
  <c r="B14831" i="7"/>
  <c r="A14831" i="7"/>
  <c r="E14830" i="7"/>
  <c r="D14830" i="7"/>
  <c r="C14830" i="7"/>
  <c r="B14830" i="7"/>
  <c r="A14830" i="7"/>
  <c r="E14829" i="7"/>
  <c r="D14829" i="7"/>
  <c r="C14829" i="7"/>
  <c r="B14829" i="7"/>
  <c r="A14829" i="7"/>
  <c r="E14828" i="7"/>
  <c r="D14828" i="7"/>
  <c r="C14828" i="7"/>
  <c r="B14828" i="7"/>
  <c r="A14828" i="7"/>
  <c r="E14827" i="7"/>
  <c r="D14827" i="7"/>
  <c r="C14827" i="7"/>
  <c r="B14827" i="7"/>
  <c r="A14827" i="7"/>
  <c r="E14826" i="7"/>
  <c r="D14826" i="7"/>
  <c r="C14826" i="7"/>
  <c r="B14826" i="7"/>
  <c r="A14826" i="7"/>
  <c r="E14825" i="7"/>
  <c r="D14825" i="7"/>
  <c r="C14825" i="7"/>
  <c r="B14825" i="7"/>
  <c r="A14825" i="7"/>
  <c r="E14824" i="7"/>
  <c r="D14824" i="7"/>
  <c r="C14824" i="7"/>
  <c r="B14824" i="7"/>
  <c r="A14824" i="7"/>
  <c r="E14823" i="7"/>
  <c r="D14823" i="7"/>
  <c r="C14823" i="7"/>
  <c r="B14823" i="7"/>
  <c r="A14823" i="7"/>
  <c r="E14822" i="7"/>
  <c r="D14822" i="7"/>
  <c r="C14822" i="7"/>
  <c r="B14822" i="7"/>
  <c r="A14822" i="7"/>
  <c r="E14821" i="7"/>
  <c r="D14821" i="7"/>
  <c r="C14821" i="7"/>
  <c r="B14821" i="7"/>
  <c r="A14821" i="7"/>
  <c r="E14820" i="7"/>
  <c r="D14820" i="7"/>
  <c r="C14820" i="7"/>
  <c r="B14820" i="7"/>
  <c r="A14820" i="7"/>
  <c r="E14819" i="7"/>
  <c r="D14819" i="7"/>
  <c r="C14819" i="7"/>
  <c r="B14819" i="7"/>
  <c r="A14819" i="7"/>
  <c r="E14818" i="7"/>
  <c r="D14818" i="7"/>
  <c r="C14818" i="7"/>
  <c r="B14818" i="7"/>
  <c r="A14818" i="7"/>
  <c r="E14817" i="7"/>
  <c r="D14817" i="7"/>
  <c r="C14817" i="7"/>
  <c r="B14817" i="7"/>
  <c r="A14817" i="7"/>
  <c r="E14816" i="7"/>
  <c r="D14816" i="7"/>
  <c r="C14816" i="7"/>
  <c r="B14816" i="7"/>
  <c r="A14816" i="7"/>
  <c r="E14815" i="7"/>
  <c r="D14815" i="7"/>
  <c r="C14815" i="7"/>
  <c r="B14815" i="7"/>
  <c r="A14815" i="7"/>
  <c r="E14814" i="7"/>
  <c r="D14814" i="7"/>
  <c r="C14814" i="7"/>
  <c r="B14814" i="7"/>
  <c r="A14814" i="7"/>
  <c r="E14813" i="7"/>
  <c r="D14813" i="7"/>
  <c r="C14813" i="7"/>
  <c r="B14813" i="7"/>
  <c r="A14813" i="7"/>
  <c r="E14812" i="7"/>
  <c r="D14812" i="7"/>
  <c r="C14812" i="7"/>
  <c r="B14812" i="7"/>
  <c r="A14812" i="7"/>
  <c r="E14811" i="7"/>
  <c r="D14811" i="7"/>
  <c r="C14811" i="7"/>
  <c r="B14811" i="7"/>
  <c r="A14811" i="7"/>
  <c r="E14810" i="7"/>
  <c r="D14810" i="7"/>
  <c r="C14810" i="7"/>
  <c r="B14810" i="7"/>
  <c r="A14810" i="7"/>
  <c r="E14809" i="7"/>
  <c r="D14809" i="7"/>
  <c r="C14809" i="7"/>
  <c r="B14809" i="7"/>
  <c r="A14809" i="7"/>
  <c r="E14808" i="7"/>
  <c r="D14808" i="7"/>
  <c r="C14808" i="7"/>
  <c r="B14808" i="7"/>
  <c r="A14808" i="7"/>
  <c r="E14807" i="7"/>
  <c r="D14807" i="7"/>
  <c r="C14807" i="7"/>
  <c r="B14807" i="7"/>
  <c r="A14807" i="7"/>
  <c r="E14806" i="7"/>
  <c r="D14806" i="7"/>
  <c r="C14806" i="7"/>
  <c r="B14806" i="7"/>
  <c r="A14806" i="7"/>
  <c r="E14805" i="7"/>
  <c r="D14805" i="7"/>
  <c r="C14805" i="7"/>
  <c r="B14805" i="7"/>
  <c r="A14805" i="7"/>
  <c r="E14804" i="7"/>
  <c r="D14804" i="7"/>
  <c r="C14804" i="7"/>
  <c r="B14804" i="7"/>
  <c r="A14804" i="7"/>
  <c r="E14803" i="7"/>
  <c r="D14803" i="7"/>
  <c r="C14803" i="7"/>
  <c r="B14803" i="7"/>
  <c r="A14803" i="7"/>
  <c r="E14802" i="7"/>
  <c r="D14802" i="7"/>
  <c r="C14802" i="7"/>
  <c r="B14802" i="7"/>
  <c r="A14802" i="7"/>
  <c r="E14801" i="7"/>
  <c r="D14801" i="7"/>
  <c r="C14801" i="7"/>
  <c r="B14801" i="7"/>
  <c r="A14801" i="7"/>
  <c r="E14800" i="7"/>
  <c r="D14800" i="7"/>
  <c r="C14800" i="7"/>
  <c r="B14800" i="7"/>
  <c r="A14800" i="7"/>
  <c r="E14799" i="7"/>
  <c r="D14799" i="7"/>
  <c r="C14799" i="7"/>
  <c r="B14799" i="7"/>
  <c r="A14799" i="7"/>
  <c r="E14798" i="7"/>
  <c r="D14798" i="7"/>
  <c r="C14798" i="7"/>
  <c r="B14798" i="7"/>
  <c r="A14798" i="7"/>
  <c r="E14797" i="7"/>
  <c r="D14797" i="7"/>
  <c r="C14797" i="7"/>
  <c r="B14797" i="7"/>
  <c r="A14797" i="7"/>
  <c r="E14796" i="7"/>
  <c r="D14796" i="7"/>
  <c r="C14796" i="7"/>
  <c r="B14796" i="7"/>
  <c r="A14796" i="7"/>
  <c r="E14795" i="7"/>
  <c r="D14795" i="7"/>
  <c r="C14795" i="7"/>
  <c r="B14795" i="7"/>
  <c r="A14795" i="7"/>
  <c r="E14794" i="7"/>
  <c r="D14794" i="7"/>
  <c r="C14794" i="7"/>
  <c r="B14794" i="7"/>
  <c r="A14794" i="7"/>
  <c r="E14793" i="7"/>
  <c r="D14793" i="7"/>
  <c r="C14793" i="7"/>
  <c r="B14793" i="7"/>
  <c r="A14793" i="7"/>
  <c r="E14792" i="7"/>
  <c r="D14792" i="7"/>
  <c r="C14792" i="7"/>
  <c r="B14792" i="7"/>
  <c r="A14792" i="7"/>
  <c r="E14791" i="7"/>
  <c r="D14791" i="7"/>
  <c r="C14791" i="7"/>
  <c r="B14791" i="7"/>
  <c r="A14791" i="7"/>
  <c r="E14790" i="7"/>
  <c r="D14790" i="7"/>
  <c r="C14790" i="7"/>
  <c r="B14790" i="7"/>
  <c r="A14790" i="7"/>
  <c r="E14789" i="7"/>
  <c r="D14789" i="7"/>
  <c r="C14789" i="7"/>
  <c r="B14789" i="7"/>
  <c r="A14789" i="7"/>
  <c r="E14788" i="7"/>
  <c r="D14788" i="7"/>
  <c r="C14788" i="7"/>
  <c r="B14788" i="7"/>
  <c r="A14788" i="7"/>
  <c r="E14787" i="7"/>
  <c r="D14787" i="7"/>
  <c r="C14787" i="7"/>
  <c r="B14787" i="7"/>
  <c r="A14787" i="7"/>
  <c r="E14786" i="7"/>
  <c r="D14786" i="7"/>
  <c r="C14786" i="7"/>
  <c r="B14786" i="7"/>
  <c r="A14786" i="7"/>
  <c r="E14785" i="7"/>
  <c r="D14785" i="7"/>
  <c r="C14785" i="7"/>
  <c r="B14785" i="7"/>
  <c r="A14785" i="7"/>
  <c r="E14784" i="7"/>
  <c r="D14784" i="7"/>
  <c r="C14784" i="7"/>
  <c r="B14784" i="7"/>
  <c r="A14784" i="7"/>
  <c r="E14783" i="7"/>
  <c r="D14783" i="7"/>
  <c r="C14783" i="7"/>
  <c r="B14783" i="7"/>
  <c r="A14783" i="7"/>
  <c r="E14782" i="7"/>
  <c r="D14782" i="7"/>
  <c r="C14782" i="7"/>
  <c r="B14782" i="7"/>
  <c r="A14782" i="7"/>
  <c r="E14781" i="7"/>
  <c r="D14781" i="7"/>
  <c r="C14781" i="7"/>
  <c r="B14781" i="7"/>
  <c r="A14781" i="7"/>
  <c r="E14780" i="7"/>
  <c r="D14780" i="7"/>
  <c r="C14780" i="7"/>
  <c r="B14780" i="7"/>
  <c r="A14780" i="7"/>
  <c r="E14779" i="7"/>
  <c r="D14779" i="7"/>
  <c r="C14779" i="7"/>
  <c r="B14779" i="7"/>
  <c r="A14779" i="7"/>
  <c r="E14778" i="7"/>
  <c r="D14778" i="7"/>
  <c r="C14778" i="7"/>
  <c r="B14778" i="7"/>
  <c r="A14778" i="7"/>
  <c r="E14777" i="7"/>
  <c r="D14777" i="7"/>
  <c r="C14777" i="7"/>
  <c r="B14777" i="7"/>
  <c r="A14777" i="7"/>
  <c r="E14776" i="7"/>
  <c r="D14776" i="7"/>
  <c r="C14776" i="7"/>
  <c r="B14776" i="7"/>
  <c r="A14776" i="7"/>
  <c r="E14775" i="7"/>
  <c r="D14775" i="7"/>
  <c r="C14775" i="7"/>
  <c r="B14775" i="7"/>
  <c r="A14775" i="7"/>
  <c r="E14774" i="7"/>
  <c r="D14774" i="7"/>
  <c r="C14774" i="7"/>
  <c r="B14774" i="7"/>
  <c r="A14774" i="7"/>
  <c r="E14773" i="7"/>
  <c r="D14773" i="7"/>
  <c r="C14773" i="7"/>
  <c r="B14773" i="7"/>
  <c r="A14773" i="7"/>
  <c r="E14772" i="7"/>
  <c r="D14772" i="7"/>
  <c r="C14772" i="7"/>
  <c r="B14772" i="7"/>
  <c r="A14772" i="7"/>
  <c r="E14771" i="7"/>
  <c r="D14771" i="7"/>
  <c r="C14771" i="7"/>
  <c r="B14771" i="7"/>
  <c r="A14771" i="7"/>
  <c r="E14770" i="7"/>
  <c r="D14770" i="7"/>
  <c r="C14770" i="7"/>
  <c r="B14770" i="7"/>
  <c r="A14770" i="7"/>
  <c r="E14769" i="7"/>
  <c r="D14769" i="7"/>
  <c r="C14769" i="7"/>
  <c r="B14769" i="7"/>
  <c r="A14769" i="7"/>
  <c r="E14768" i="7"/>
  <c r="D14768" i="7"/>
  <c r="C14768" i="7"/>
  <c r="B14768" i="7"/>
  <c r="A14768" i="7"/>
  <c r="E14767" i="7"/>
  <c r="D14767" i="7"/>
  <c r="C14767" i="7"/>
  <c r="B14767" i="7"/>
  <c r="A14767" i="7"/>
  <c r="E14766" i="7"/>
  <c r="D14766" i="7"/>
  <c r="C14766" i="7"/>
  <c r="B14766" i="7"/>
  <c r="A14766" i="7"/>
  <c r="E14765" i="7"/>
  <c r="D14765" i="7"/>
  <c r="C14765" i="7"/>
  <c r="B14765" i="7"/>
  <c r="A14765" i="7"/>
  <c r="E14764" i="7"/>
  <c r="D14764" i="7"/>
  <c r="C14764" i="7"/>
  <c r="B14764" i="7"/>
  <c r="A14764" i="7"/>
  <c r="E14763" i="7"/>
  <c r="D14763" i="7"/>
  <c r="C14763" i="7"/>
  <c r="B14763" i="7"/>
  <c r="A14763" i="7"/>
  <c r="E14762" i="7"/>
  <c r="D14762" i="7"/>
  <c r="C14762" i="7"/>
  <c r="B14762" i="7"/>
  <c r="A14762" i="7"/>
  <c r="E14761" i="7"/>
  <c r="D14761" i="7"/>
  <c r="C14761" i="7"/>
  <c r="B14761" i="7"/>
  <c r="A14761" i="7"/>
  <c r="E14760" i="7"/>
  <c r="D14760" i="7"/>
  <c r="C14760" i="7"/>
  <c r="B14760" i="7"/>
  <c r="A14760" i="7"/>
  <c r="E14759" i="7"/>
  <c r="D14759" i="7"/>
  <c r="C14759" i="7"/>
  <c r="B14759" i="7"/>
  <c r="A14759" i="7"/>
  <c r="E14758" i="7"/>
  <c r="D14758" i="7"/>
  <c r="C14758" i="7"/>
  <c r="B14758" i="7"/>
  <c r="A14758" i="7"/>
  <c r="E14757" i="7"/>
  <c r="D14757" i="7"/>
  <c r="C14757" i="7"/>
  <c r="B14757" i="7"/>
  <c r="A14757" i="7"/>
  <c r="E14756" i="7"/>
  <c r="D14756" i="7"/>
  <c r="C14756" i="7"/>
  <c r="B14756" i="7"/>
  <c r="A14756" i="7"/>
  <c r="E14755" i="7"/>
  <c r="D14755" i="7"/>
  <c r="C14755" i="7"/>
  <c r="B14755" i="7"/>
  <c r="A14755" i="7"/>
  <c r="E14754" i="7"/>
  <c r="D14754" i="7"/>
  <c r="C14754" i="7"/>
  <c r="B14754" i="7"/>
  <c r="A14754" i="7"/>
  <c r="E14753" i="7"/>
  <c r="D14753" i="7"/>
  <c r="C14753" i="7"/>
  <c r="B14753" i="7"/>
  <c r="A14753" i="7"/>
  <c r="E14752" i="7"/>
  <c r="D14752" i="7"/>
  <c r="C14752" i="7"/>
  <c r="B14752" i="7"/>
  <c r="A14752" i="7"/>
  <c r="E14751" i="7"/>
  <c r="D14751" i="7"/>
  <c r="C14751" i="7"/>
  <c r="B14751" i="7"/>
  <c r="A14751" i="7"/>
  <c r="E14750" i="7"/>
  <c r="D14750" i="7"/>
  <c r="C14750" i="7"/>
  <c r="B14750" i="7"/>
  <c r="A14750" i="7"/>
  <c r="E14749" i="7"/>
  <c r="D14749" i="7"/>
  <c r="C14749" i="7"/>
  <c r="B14749" i="7"/>
  <c r="A14749" i="7"/>
  <c r="E14748" i="7"/>
  <c r="D14748" i="7"/>
  <c r="C14748" i="7"/>
  <c r="B14748" i="7"/>
  <c r="A14748" i="7"/>
  <c r="E14747" i="7"/>
  <c r="D14747" i="7"/>
  <c r="C14747" i="7"/>
  <c r="B14747" i="7"/>
  <c r="A14747" i="7"/>
  <c r="E14746" i="7"/>
  <c r="D14746" i="7"/>
  <c r="C14746" i="7"/>
  <c r="B14746" i="7"/>
  <c r="A14746" i="7"/>
  <c r="E14745" i="7"/>
  <c r="D14745" i="7"/>
  <c r="C14745" i="7"/>
  <c r="B14745" i="7"/>
  <c r="A14745" i="7"/>
  <c r="E14744" i="7"/>
  <c r="D14744" i="7"/>
  <c r="C14744" i="7"/>
  <c r="B14744" i="7"/>
  <c r="A14744" i="7"/>
  <c r="E14743" i="7"/>
  <c r="D14743" i="7"/>
  <c r="C14743" i="7"/>
  <c r="B14743" i="7"/>
  <c r="A14743" i="7"/>
  <c r="E14742" i="7"/>
  <c r="D14742" i="7"/>
  <c r="C14742" i="7"/>
  <c r="B14742" i="7"/>
  <c r="A14742" i="7"/>
  <c r="E14741" i="7"/>
  <c r="D14741" i="7"/>
  <c r="C14741" i="7"/>
  <c r="B14741" i="7"/>
  <c r="A14741" i="7"/>
  <c r="E14740" i="7"/>
  <c r="D14740" i="7"/>
  <c r="C14740" i="7"/>
  <c r="B14740" i="7"/>
  <c r="A14740" i="7"/>
  <c r="E14739" i="7"/>
  <c r="D14739" i="7"/>
  <c r="C14739" i="7"/>
  <c r="B14739" i="7"/>
  <c r="A14739" i="7"/>
  <c r="E14738" i="7"/>
  <c r="D14738" i="7"/>
  <c r="C14738" i="7"/>
  <c r="B14738" i="7"/>
  <c r="A14738" i="7"/>
  <c r="E14737" i="7"/>
  <c r="D14737" i="7"/>
  <c r="C14737" i="7"/>
  <c r="B14737" i="7"/>
  <c r="A14737" i="7"/>
  <c r="E14736" i="7"/>
  <c r="D14736" i="7"/>
  <c r="C14736" i="7"/>
  <c r="B14736" i="7"/>
  <c r="A14736" i="7"/>
  <c r="E14735" i="7"/>
  <c r="D14735" i="7"/>
  <c r="C14735" i="7"/>
  <c r="B14735" i="7"/>
  <c r="A14735" i="7"/>
  <c r="E14734" i="7"/>
  <c r="D14734" i="7"/>
  <c r="C14734" i="7"/>
  <c r="B14734" i="7"/>
  <c r="A14734" i="7"/>
  <c r="E14733" i="7"/>
  <c r="D14733" i="7"/>
  <c r="C14733" i="7"/>
  <c r="B14733" i="7"/>
  <c r="A14733" i="7"/>
  <c r="E14732" i="7"/>
  <c r="D14732" i="7"/>
  <c r="C14732" i="7"/>
  <c r="B14732" i="7"/>
  <c r="A14732" i="7"/>
  <c r="E14731" i="7"/>
  <c r="D14731" i="7"/>
  <c r="C14731" i="7"/>
  <c r="B14731" i="7"/>
  <c r="A14731" i="7"/>
  <c r="E14730" i="7"/>
  <c r="D14730" i="7"/>
  <c r="C14730" i="7"/>
  <c r="B14730" i="7"/>
  <c r="A14730" i="7"/>
  <c r="E14729" i="7"/>
  <c r="D14729" i="7"/>
  <c r="C14729" i="7"/>
  <c r="B14729" i="7"/>
  <c r="A14729" i="7"/>
  <c r="E14728" i="7"/>
  <c r="D14728" i="7"/>
  <c r="C14728" i="7"/>
  <c r="B14728" i="7"/>
  <c r="A14728" i="7"/>
  <c r="E14727" i="7"/>
  <c r="D14727" i="7"/>
  <c r="C14727" i="7"/>
  <c r="B14727" i="7"/>
  <c r="A14727" i="7"/>
  <c r="E14726" i="7"/>
  <c r="D14726" i="7"/>
  <c r="C14726" i="7"/>
  <c r="B14726" i="7"/>
  <c r="A14726" i="7"/>
  <c r="E14725" i="7"/>
  <c r="D14725" i="7"/>
  <c r="C14725" i="7"/>
  <c r="B14725" i="7"/>
  <c r="A14725" i="7"/>
  <c r="E14724" i="7"/>
  <c r="D14724" i="7"/>
  <c r="C14724" i="7"/>
  <c r="B14724" i="7"/>
  <c r="A14724" i="7"/>
  <c r="E14723" i="7"/>
  <c r="D14723" i="7"/>
  <c r="C14723" i="7"/>
  <c r="B14723" i="7"/>
  <c r="A14723" i="7"/>
  <c r="E14722" i="7"/>
  <c r="D14722" i="7"/>
  <c r="C14722" i="7"/>
  <c r="B14722" i="7"/>
  <c r="A14722" i="7"/>
  <c r="E14721" i="7"/>
  <c r="D14721" i="7"/>
  <c r="C14721" i="7"/>
  <c r="B14721" i="7"/>
  <c r="A14721" i="7"/>
  <c r="E14720" i="7"/>
  <c r="D14720" i="7"/>
  <c r="C14720" i="7"/>
  <c r="B14720" i="7"/>
  <c r="A14720" i="7"/>
  <c r="E14719" i="7"/>
  <c r="D14719" i="7"/>
  <c r="C14719" i="7"/>
  <c r="B14719" i="7"/>
  <c r="A14719" i="7"/>
  <c r="E14718" i="7"/>
  <c r="D14718" i="7"/>
  <c r="C14718" i="7"/>
  <c r="B14718" i="7"/>
  <c r="A14718" i="7"/>
  <c r="E14717" i="7"/>
  <c r="D14717" i="7"/>
  <c r="C14717" i="7"/>
  <c r="B14717" i="7"/>
  <c r="A14717" i="7"/>
  <c r="E14716" i="7"/>
  <c r="D14716" i="7"/>
  <c r="C14716" i="7"/>
  <c r="B14716" i="7"/>
  <c r="A14716" i="7"/>
  <c r="E14715" i="7"/>
  <c r="D14715" i="7"/>
  <c r="C14715" i="7"/>
  <c r="B14715" i="7"/>
  <c r="A14715" i="7"/>
  <c r="E14714" i="7"/>
  <c r="D14714" i="7"/>
  <c r="C14714" i="7"/>
  <c r="B14714" i="7"/>
  <c r="A14714" i="7"/>
  <c r="E14713" i="7"/>
  <c r="D14713" i="7"/>
  <c r="C14713" i="7"/>
  <c r="B14713" i="7"/>
  <c r="A14713" i="7"/>
  <c r="E14712" i="7"/>
  <c r="D14712" i="7"/>
  <c r="C14712" i="7"/>
  <c r="B14712" i="7"/>
  <c r="A14712" i="7"/>
  <c r="E14711" i="7"/>
  <c r="D14711" i="7"/>
  <c r="C14711" i="7"/>
  <c r="B14711" i="7"/>
  <c r="A14711" i="7"/>
  <c r="E14710" i="7"/>
  <c r="D14710" i="7"/>
  <c r="C14710" i="7"/>
  <c r="B14710" i="7"/>
  <c r="A14710" i="7"/>
  <c r="E14709" i="7"/>
  <c r="D14709" i="7"/>
  <c r="C14709" i="7"/>
  <c r="B14709" i="7"/>
  <c r="A14709" i="7"/>
  <c r="E14708" i="7"/>
  <c r="D14708" i="7"/>
  <c r="C14708" i="7"/>
  <c r="B14708" i="7"/>
  <c r="A14708" i="7"/>
  <c r="E14707" i="7"/>
  <c r="D14707" i="7"/>
  <c r="C14707" i="7"/>
  <c r="B14707" i="7"/>
  <c r="A14707" i="7"/>
  <c r="E14706" i="7"/>
  <c r="D14706" i="7"/>
  <c r="C14706" i="7"/>
  <c r="B14706" i="7"/>
  <c r="A14706" i="7"/>
  <c r="E14705" i="7"/>
  <c r="D14705" i="7"/>
  <c r="C14705" i="7"/>
  <c r="B14705" i="7"/>
  <c r="A14705" i="7"/>
  <c r="E14704" i="7"/>
  <c r="D14704" i="7"/>
  <c r="C14704" i="7"/>
  <c r="B14704" i="7"/>
  <c r="A14704" i="7"/>
  <c r="E14703" i="7"/>
  <c r="D14703" i="7"/>
  <c r="C14703" i="7"/>
  <c r="B14703" i="7"/>
  <c r="A14703" i="7"/>
  <c r="E14702" i="7"/>
  <c r="D14702" i="7"/>
  <c r="C14702" i="7"/>
  <c r="B14702" i="7"/>
  <c r="A14702" i="7"/>
  <c r="E14701" i="7"/>
  <c r="D14701" i="7"/>
  <c r="C14701" i="7"/>
  <c r="B14701" i="7"/>
  <c r="A14701" i="7"/>
  <c r="E14700" i="7"/>
  <c r="D14700" i="7"/>
  <c r="C14700" i="7"/>
  <c r="B14700" i="7"/>
  <c r="A14700" i="7"/>
  <c r="E14699" i="7"/>
  <c r="D14699" i="7"/>
  <c r="C14699" i="7"/>
  <c r="B14699" i="7"/>
  <c r="A14699" i="7"/>
  <c r="E14698" i="7"/>
  <c r="D14698" i="7"/>
  <c r="C14698" i="7"/>
  <c r="B14698" i="7"/>
  <c r="A14698" i="7"/>
  <c r="E14697" i="7"/>
  <c r="D14697" i="7"/>
  <c r="C14697" i="7"/>
  <c r="B14697" i="7"/>
  <c r="A14697" i="7"/>
  <c r="E14696" i="7"/>
  <c r="D14696" i="7"/>
  <c r="C14696" i="7"/>
  <c r="B14696" i="7"/>
  <c r="A14696" i="7"/>
  <c r="E14695" i="7"/>
  <c r="D14695" i="7"/>
  <c r="C14695" i="7"/>
  <c r="B14695" i="7"/>
  <c r="A14695" i="7"/>
  <c r="E14694" i="7"/>
  <c r="D14694" i="7"/>
  <c r="C14694" i="7"/>
  <c r="B14694" i="7"/>
  <c r="A14694" i="7"/>
  <c r="E14693" i="7"/>
  <c r="D14693" i="7"/>
  <c r="C14693" i="7"/>
  <c r="B14693" i="7"/>
  <c r="A14693" i="7"/>
  <c r="E14692" i="7"/>
  <c r="D14692" i="7"/>
  <c r="C14692" i="7"/>
  <c r="B14692" i="7"/>
  <c r="A14692" i="7"/>
  <c r="E14691" i="7"/>
  <c r="D14691" i="7"/>
  <c r="C14691" i="7"/>
  <c r="B14691" i="7"/>
  <c r="A14691" i="7"/>
  <c r="E14690" i="7"/>
  <c r="D14690" i="7"/>
  <c r="C14690" i="7"/>
  <c r="B14690" i="7"/>
  <c r="A14690" i="7"/>
  <c r="E14689" i="7"/>
  <c r="D14689" i="7"/>
  <c r="C14689" i="7"/>
  <c r="B14689" i="7"/>
  <c r="A14689" i="7"/>
  <c r="E14688" i="7"/>
  <c r="D14688" i="7"/>
  <c r="C14688" i="7"/>
  <c r="B14688" i="7"/>
  <c r="A14688" i="7"/>
  <c r="E14687" i="7"/>
  <c r="D14687" i="7"/>
  <c r="C14687" i="7"/>
  <c r="B14687" i="7"/>
  <c r="A14687" i="7"/>
  <c r="E14686" i="7"/>
  <c r="D14686" i="7"/>
  <c r="C14686" i="7"/>
  <c r="B14686" i="7"/>
  <c r="A14686" i="7"/>
  <c r="E14685" i="7"/>
  <c r="D14685" i="7"/>
  <c r="C14685" i="7"/>
  <c r="B14685" i="7"/>
  <c r="A14685" i="7"/>
  <c r="E14684" i="7"/>
  <c r="D14684" i="7"/>
  <c r="C14684" i="7"/>
  <c r="B14684" i="7"/>
  <c r="A14684" i="7"/>
  <c r="E14683" i="7"/>
  <c r="D14683" i="7"/>
  <c r="C14683" i="7"/>
  <c r="B14683" i="7"/>
  <c r="A14683" i="7"/>
  <c r="E14682" i="7"/>
  <c r="D14682" i="7"/>
  <c r="C14682" i="7"/>
  <c r="B14682" i="7"/>
  <c r="A14682" i="7"/>
  <c r="E14681" i="7"/>
  <c r="D14681" i="7"/>
  <c r="C14681" i="7"/>
  <c r="B14681" i="7"/>
  <c r="A14681" i="7"/>
  <c r="E14680" i="7"/>
  <c r="D14680" i="7"/>
  <c r="C14680" i="7"/>
  <c r="B14680" i="7"/>
  <c r="A14680" i="7"/>
  <c r="E14679" i="7"/>
  <c r="D14679" i="7"/>
  <c r="C14679" i="7"/>
  <c r="B14679" i="7"/>
  <c r="A14679" i="7"/>
  <c r="E14678" i="7"/>
  <c r="D14678" i="7"/>
  <c r="C14678" i="7"/>
  <c r="B14678" i="7"/>
  <c r="A14678" i="7"/>
  <c r="E14677" i="7"/>
  <c r="D14677" i="7"/>
  <c r="C14677" i="7"/>
  <c r="B14677" i="7"/>
  <c r="A14677" i="7"/>
  <c r="E14676" i="7"/>
  <c r="D14676" i="7"/>
  <c r="C14676" i="7"/>
  <c r="B14676" i="7"/>
  <c r="A14676" i="7"/>
  <c r="E14675" i="7"/>
  <c r="D14675" i="7"/>
  <c r="C14675" i="7"/>
  <c r="B14675" i="7"/>
  <c r="A14675" i="7"/>
  <c r="E14674" i="7"/>
  <c r="D14674" i="7"/>
  <c r="C14674" i="7"/>
  <c r="B14674" i="7"/>
  <c r="A14674" i="7"/>
  <c r="E14673" i="7"/>
  <c r="D14673" i="7"/>
  <c r="C14673" i="7"/>
  <c r="B14673" i="7"/>
  <c r="A14673" i="7"/>
  <c r="E14672" i="7"/>
  <c r="D14672" i="7"/>
  <c r="C14672" i="7"/>
  <c r="B14672" i="7"/>
  <c r="A14672" i="7"/>
  <c r="E14671" i="7"/>
  <c r="D14671" i="7"/>
  <c r="C14671" i="7"/>
  <c r="B14671" i="7"/>
  <c r="A14671" i="7"/>
  <c r="E14670" i="7"/>
  <c r="D14670" i="7"/>
  <c r="C14670" i="7"/>
  <c r="B14670" i="7"/>
  <c r="A14670" i="7"/>
  <c r="E14669" i="7"/>
  <c r="D14669" i="7"/>
  <c r="C14669" i="7"/>
  <c r="B14669" i="7"/>
  <c r="A14669" i="7"/>
  <c r="E14668" i="7"/>
  <c r="D14668" i="7"/>
  <c r="C14668" i="7"/>
  <c r="B14668" i="7"/>
  <c r="A14668" i="7"/>
  <c r="E14667" i="7"/>
  <c r="D14667" i="7"/>
  <c r="C14667" i="7"/>
  <c r="B14667" i="7"/>
  <c r="A14667" i="7"/>
  <c r="E14666" i="7"/>
  <c r="D14666" i="7"/>
  <c r="C14666" i="7"/>
  <c r="B14666" i="7"/>
  <c r="A14666" i="7"/>
  <c r="E14665" i="7"/>
  <c r="D14665" i="7"/>
  <c r="C14665" i="7"/>
  <c r="B14665" i="7"/>
  <c r="A14665" i="7"/>
  <c r="E14664" i="7"/>
  <c r="D14664" i="7"/>
  <c r="C14664" i="7"/>
  <c r="B14664" i="7"/>
  <c r="A14664" i="7"/>
  <c r="E14663" i="7"/>
  <c r="D14663" i="7"/>
  <c r="C14663" i="7"/>
  <c r="B14663" i="7"/>
  <c r="A14663" i="7"/>
  <c r="E14662" i="7"/>
  <c r="D14662" i="7"/>
  <c r="C14662" i="7"/>
  <c r="B14662" i="7"/>
  <c r="A14662" i="7"/>
  <c r="E14661" i="7"/>
  <c r="D14661" i="7"/>
  <c r="C14661" i="7"/>
  <c r="B14661" i="7"/>
  <c r="A14661" i="7"/>
  <c r="E14660" i="7"/>
  <c r="D14660" i="7"/>
  <c r="C14660" i="7"/>
  <c r="B14660" i="7"/>
  <c r="A14660" i="7"/>
  <c r="E14659" i="7"/>
  <c r="D14659" i="7"/>
  <c r="C14659" i="7"/>
  <c r="B14659" i="7"/>
  <c r="A14659" i="7"/>
  <c r="E14658" i="7"/>
  <c r="D14658" i="7"/>
  <c r="C14658" i="7"/>
  <c r="B14658" i="7"/>
  <c r="A14658" i="7"/>
  <c r="E14657" i="7"/>
  <c r="D14657" i="7"/>
  <c r="C14657" i="7"/>
  <c r="B14657" i="7"/>
  <c r="A14657" i="7"/>
  <c r="E14656" i="7"/>
  <c r="D14656" i="7"/>
  <c r="C14656" i="7"/>
  <c r="B14656" i="7"/>
  <c r="A14656" i="7"/>
  <c r="E14655" i="7"/>
  <c r="D14655" i="7"/>
  <c r="C14655" i="7"/>
  <c r="B14655" i="7"/>
  <c r="A14655" i="7"/>
  <c r="E14654" i="7"/>
  <c r="D14654" i="7"/>
  <c r="C14654" i="7"/>
  <c r="B14654" i="7"/>
  <c r="A14654" i="7"/>
  <c r="E14653" i="7"/>
  <c r="D14653" i="7"/>
  <c r="C14653" i="7"/>
  <c r="B14653" i="7"/>
  <c r="A14653" i="7"/>
  <c r="E14652" i="7"/>
  <c r="D14652" i="7"/>
  <c r="C14652" i="7"/>
  <c r="B14652" i="7"/>
  <c r="A14652" i="7"/>
  <c r="E14651" i="7"/>
  <c r="D14651" i="7"/>
  <c r="C14651" i="7"/>
  <c r="B14651" i="7"/>
  <c r="A14651" i="7"/>
  <c r="E14650" i="7"/>
  <c r="D14650" i="7"/>
  <c r="C14650" i="7"/>
  <c r="B14650" i="7"/>
  <c r="A14650" i="7"/>
  <c r="E14649" i="7"/>
  <c r="D14649" i="7"/>
  <c r="C14649" i="7"/>
  <c r="B14649" i="7"/>
  <c r="A14649" i="7"/>
  <c r="E14648" i="7"/>
  <c r="D14648" i="7"/>
  <c r="C14648" i="7"/>
  <c r="B14648" i="7"/>
  <c r="A14648" i="7"/>
  <c r="E14647" i="7"/>
  <c r="D14647" i="7"/>
  <c r="C14647" i="7"/>
  <c r="B14647" i="7"/>
  <c r="A14647" i="7"/>
  <c r="E14646" i="7"/>
  <c r="D14646" i="7"/>
  <c r="C14646" i="7"/>
  <c r="B14646" i="7"/>
  <c r="A14646" i="7"/>
  <c r="E14645" i="7"/>
  <c r="D14645" i="7"/>
  <c r="C14645" i="7"/>
  <c r="B14645" i="7"/>
  <c r="A14645" i="7"/>
  <c r="E14644" i="7"/>
  <c r="D14644" i="7"/>
  <c r="C14644" i="7"/>
  <c r="B14644" i="7"/>
  <c r="A14644" i="7"/>
  <c r="E14643" i="7"/>
  <c r="D14643" i="7"/>
  <c r="C14643" i="7"/>
  <c r="B14643" i="7"/>
  <c r="A14643" i="7"/>
  <c r="E14642" i="7"/>
  <c r="D14642" i="7"/>
  <c r="C14642" i="7"/>
  <c r="B14642" i="7"/>
  <c r="A14642" i="7"/>
  <c r="E14641" i="7"/>
  <c r="D14641" i="7"/>
  <c r="C14641" i="7"/>
  <c r="B14641" i="7"/>
  <c r="A14641" i="7"/>
  <c r="E14640" i="7"/>
  <c r="D14640" i="7"/>
  <c r="C14640" i="7"/>
  <c r="B14640" i="7"/>
  <c r="A14640" i="7"/>
  <c r="E14639" i="7"/>
  <c r="D14639" i="7"/>
  <c r="C14639" i="7"/>
  <c r="B14639" i="7"/>
  <c r="A14639" i="7"/>
  <c r="E14638" i="7"/>
  <c r="D14638" i="7"/>
  <c r="C14638" i="7"/>
  <c r="B14638" i="7"/>
  <c r="A14638" i="7"/>
  <c r="E14637" i="7"/>
  <c r="D14637" i="7"/>
  <c r="C14637" i="7"/>
  <c r="B14637" i="7"/>
  <c r="A14637" i="7"/>
  <c r="E14636" i="7"/>
  <c r="D14636" i="7"/>
  <c r="C14636" i="7"/>
  <c r="B14636" i="7"/>
  <c r="A14636" i="7"/>
  <c r="E14635" i="7"/>
  <c r="D14635" i="7"/>
  <c r="C14635" i="7"/>
  <c r="B14635" i="7"/>
  <c r="A14635" i="7"/>
  <c r="E14634" i="7"/>
  <c r="D14634" i="7"/>
  <c r="C14634" i="7"/>
  <c r="B14634" i="7"/>
  <c r="A14634" i="7"/>
  <c r="E14633" i="7"/>
  <c r="D14633" i="7"/>
  <c r="C14633" i="7"/>
  <c r="B14633" i="7"/>
  <c r="A14633" i="7"/>
  <c r="E14632" i="7"/>
  <c r="D14632" i="7"/>
  <c r="C14632" i="7"/>
  <c r="B14632" i="7"/>
  <c r="A14632" i="7"/>
  <c r="E14631" i="7"/>
  <c r="D14631" i="7"/>
  <c r="C14631" i="7"/>
  <c r="B14631" i="7"/>
  <c r="A14631" i="7"/>
  <c r="E14630" i="7"/>
  <c r="D14630" i="7"/>
  <c r="C14630" i="7"/>
  <c r="B14630" i="7"/>
  <c r="A14630" i="7"/>
  <c r="E14629" i="7"/>
  <c r="D14629" i="7"/>
  <c r="C14629" i="7"/>
  <c r="B14629" i="7"/>
  <c r="A14629" i="7"/>
  <c r="E14628" i="7"/>
  <c r="D14628" i="7"/>
  <c r="C14628" i="7"/>
  <c r="B14628" i="7"/>
  <c r="A14628" i="7"/>
  <c r="E14627" i="7"/>
  <c r="D14627" i="7"/>
  <c r="C14627" i="7"/>
  <c r="B14627" i="7"/>
  <c r="A14627" i="7"/>
  <c r="E14626" i="7"/>
  <c r="D14626" i="7"/>
  <c r="C14626" i="7"/>
  <c r="B14626" i="7"/>
  <c r="A14626" i="7"/>
  <c r="E14625" i="7"/>
  <c r="D14625" i="7"/>
  <c r="C14625" i="7"/>
  <c r="B14625" i="7"/>
  <c r="A14625" i="7"/>
  <c r="E14624" i="7"/>
  <c r="D14624" i="7"/>
  <c r="C14624" i="7"/>
  <c r="B14624" i="7"/>
  <c r="A14624" i="7"/>
  <c r="E14623" i="7"/>
  <c r="D14623" i="7"/>
  <c r="C14623" i="7"/>
  <c r="B14623" i="7"/>
  <c r="A14623" i="7"/>
  <c r="E14622" i="7"/>
  <c r="D14622" i="7"/>
  <c r="C14622" i="7"/>
  <c r="B14622" i="7"/>
  <c r="A14622" i="7"/>
  <c r="E14621" i="7"/>
  <c r="D14621" i="7"/>
  <c r="C14621" i="7"/>
  <c r="B14621" i="7"/>
  <c r="A14621" i="7"/>
  <c r="E14620" i="7"/>
  <c r="D14620" i="7"/>
  <c r="C14620" i="7"/>
  <c r="B14620" i="7"/>
  <c r="A14620" i="7"/>
  <c r="E14619" i="7"/>
  <c r="D14619" i="7"/>
  <c r="C14619" i="7"/>
  <c r="B14619" i="7"/>
  <c r="A14619" i="7"/>
  <c r="E14618" i="7"/>
  <c r="D14618" i="7"/>
  <c r="C14618" i="7"/>
  <c r="B14618" i="7"/>
  <c r="A14618" i="7"/>
  <c r="E14617" i="7"/>
  <c r="D14617" i="7"/>
  <c r="C14617" i="7"/>
  <c r="B14617" i="7"/>
  <c r="A14617" i="7"/>
  <c r="E14616" i="7"/>
  <c r="D14616" i="7"/>
  <c r="C14616" i="7"/>
  <c r="B14616" i="7"/>
  <c r="A14616" i="7"/>
  <c r="E14615" i="7"/>
  <c r="D14615" i="7"/>
  <c r="C14615" i="7"/>
  <c r="B14615" i="7"/>
  <c r="A14615" i="7"/>
  <c r="E14614" i="7"/>
  <c r="D14614" i="7"/>
  <c r="C14614" i="7"/>
  <c r="B14614" i="7"/>
  <c r="A14614" i="7"/>
  <c r="E14613" i="7"/>
  <c r="D14613" i="7"/>
  <c r="C14613" i="7"/>
  <c r="B14613" i="7"/>
  <c r="A14613" i="7"/>
  <c r="E14612" i="7"/>
  <c r="D14612" i="7"/>
  <c r="C14612" i="7"/>
  <c r="B14612" i="7"/>
  <c r="A14612" i="7"/>
  <c r="E14611" i="7"/>
  <c r="D14611" i="7"/>
  <c r="C14611" i="7"/>
  <c r="B14611" i="7"/>
  <c r="A14611" i="7"/>
  <c r="E14610" i="7"/>
  <c r="D14610" i="7"/>
  <c r="C14610" i="7"/>
  <c r="B14610" i="7"/>
  <c r="A14610" i="7"/>
  <c r="E14609" i="7"/>
  <c r="D14609" i="7"/>
  <c r="C14609" i="7"/>
  <c r="B14609" i="7"/>
  <c r="A14609" i="7"/>
  <c r="E14608" i="7"/>
  <c r="D14608" i="7"/>
  <c r="C14608" i="7"/>
  <c r="B14608" i="7"/>
  <c r="A14608" i="7"/>
  <c r="E14607" i="7"/>
  <c r="D14607" i="7"/>
  <c r="C14607" i="7"/>
  <c r="B14607" i="7"/>
  <c r="A14607" i="7"/>
  <c r="E14606" i="7"/>
  <c r="D14606" i="7"/>
  <c r="C14606" i="7"/>
  <c r="B14606" i="7"/>
  <c r="A14606" i="7"/>
  <c r="E14605" i="7"/>
  <c r="D14605" i="7"/>
  <c r="C14605" i="7"/>
  <c r="B14605" i="7"/>
  <c r="A14605" i="7"/>
  <c r="E14604" i="7"/>
  <c r="D14604" i="7"/>
  <c r="C14604" i="7"/>
  <c r="B14604" i="7"/>
  <c r="A14604" i="7"/>
  <c r="E14603" i="7"/>
  <c r="D14603" i="7"/>
  <c r="C14603" i="7"/>
  <c r="B14603" i="7"/>
  <c r="A14603" i="7"/>
  <c r="E14602" i="7"/>
  <c r="D14602" i="7"/>
  <c r="C14602" i="7"/>
  <c r="B14602" i="7"/>
  <c r="A14602" i="7"/>
  <c r="E14601" i="7"/>
  <c r="D14601" i="7"/>
  <c r="C14601" i="7"/>
  <c r="B14601" i="7"/>
  <c r="A14601" i="7"/>
  <c r="E14600" i="7"/>
  <c r="D14600" i="7"/>
  <c r="C14600" i="7"/>
  <c r="B14600" i="7"/>
  <c r="A14600" i="7"/>
  <c r="E14599" i="7"/>
  <c r="D14599" i="7"/>
  <c r="C14599" i="7"/>
  <c r="B14599" i="7"/>
  <c r="A14599" i="7"/>
  <c r="E14598" i="7"/>
  <c r="D14598" i="7"/>
  <c r="C14598" i="7"/>
  <c r="B14598" i="7"/>
  <c r="A14598" i="7"/>
  <c r="E14597" i="7"/>
  <c r="D14597" i="7"/>
  <c r="C14597" i="7"/>
  <c r="B14597" i="7"/>
  <c r="A14597" i="7"/>
  <c r="E14596" i="7"/>
  <c r="D14596" i="7"/>
  <c r="C14596" i="7"/>
  <c r="B14596" i="7"/>
  <c r="A14596" i="7"/>
  <c r="E14595" i="7"/>
  <c r="D14595" i="7"/>
  <c r="C14595" i="7"/>
  <c r="B14595" i="7"/>
  <c r="A14595" i="7"/>
  <c r="E14594" i="7"/>
  <c r="D14594" i="7"/>
  <c r="C14594" i="7"/>
  <c r="B14594" i="7"/>
  <c r="A14594" i="7"/>
  <c r="E14593" i="7"/>
  <c r="D14593" i="7"/>
  <c r="C14593" i="7"/>
  <c r="B14593" i="7"/>
  <c r="A14593" i="7"/>
  <c r="E14592" i="7"/>
  <c r="D14592" i="7"/>
  <c r="C14592" i="7"/>
  <c r="B14592" i="7"/>
  <c r="A14592" i="7"/>
  <c r="E14591" i="7"/>
  <c r="D14591" i="7"/>
  <c r="C14591" i="7"/>
  <c r="B14591" i="7"/>
  <c r="A14591" i="7"/>
  <c r="E14590" i="7"/>
  <c r="D14590" i="7"/>
  <c r="C14590" i="7"/>
  <c r="B14590" i="7"/>
  <c r="A14590" i="7"/>
  <c r="E14589" i="7"/>
  <c r="D14589" i="7"/>
  <c r="C14589" i="7"/>
  <c r="B14589" i="7"/>
  <c r="A14589" i="7"/>
  <c r="E14588" i="7"/>
  <c r="D14588" i="7"/>
  <c r="C14588" i="7"/>
  <c r="B14588" i="7"/>
  <c r="A14588" i="7"/>
  <c r="E14587" i="7"/>
  <c r="D14587" i="7"/>
  <c r="C14587" i="7"/>
  <c r="B14587" i="7"/>
  <c r="A14587" i="7"/>
  <c r="E14586" i="7"/>
  <c r="D14586" i="7"/>
  <c r="C14586" i="7"/>
  <c r="B14586" i="7"/>
  <c r="A14586" i="7"/>
  <c r="E14585" i="7"/>
  <c r="D14585" i="7"/>
  <c r="C14585" i="7"/>
  <c r="B14585" i="7"/>
  <c r="A14585" i="7"/>
  <c r="E14584" i="7"/>
  <c r="D14584" i="7"/>
  <c r="C14584" i="7"/>
  <c r="B14584" i="7"/>
  <c r="A14584" i="7"/>
  <c r="E14583" i="7"/>
  <c r="D14583" i="7"/>
  <c r="C14583" i="7"/>
  <c r="B14583" i="7"/>
  <c r="A14583" i="7"/>
  <c r="E14582" i="7"/>
  <c r="D14582" i="7"/>
  <c r="C14582" i="7"/>
  <c r="B14582" i="7"/>
  <c r="A14582" i="7"/>
  <c r="E14581" i="7"/>
  <c r="D14581" i="7"/>
  <c r="C14581" i="7"/>
  <c r="B14581" i="7"/>
  <c r="A14581" i="7"/>
  <c r="E14580" i="7"/>
  <c r="D14580" i="7"/>
  <c r="C14580" i="7"/>
  <c r="B14580" i="7"/>
  <c r="A14580" i="7"/>
  <c r="E14579" i="7"/>
  <c r="D14579" i="7"/>
  <c r="C14579" i="7"/>
  <c r="B14579" i="7"/>
  <c r="A14579" i="7"/>
  <c r="E14578" i="7"/>
  <c r="D14578" i="7"/>
  <c r="C14578" i="7"/>
  <c r="B14578" i="7"/>
  <c r="A14578" i="7"/>
  <c r="E14577" i="7"/>
  <c r="D14577" i="7"/>
  <c r="C14577" i="7"/>
  <c r="B14577" i="7"/>
  <c r="A14577" i="7"/>
  <c r="E14576" i="7"/>
  <c r="D14576" i="7"/>
  <c r="C14576" i="7"/>
  <c r="B14576" i="7"/>
  <c r="A14576" i="7"/>
  <c r="E14575" i="7"/>
  <c r="D14575" i="7"/>
  <c r="C14575" i="7"/>
  <c r="B14575" i="7"/>
  <c r="A14575" i="7"/>
  <c r="E14574" i="7"/>
  <c r="D14574" i="7"/>
  <c r="C14574" i="7"/>
  <c r="B14574" i="7"/>
  <c r="A14574" i="7"/>
  <c r="E14573" i="7"/>
  <c r="D14573" i="7"/>
  <c r="C14573" i="7"/>
  <c r="B14573" i="7"/>
  <c r="A14573" i="7"/>
  <c r="E14572" i="7"/>
  <c r="D14572" i="7"/>
  <c r="C14572" i="7"/>
  <c r="B14572" i="7"/>
  <c r="A14572" i="7"/>
  <c r="E14571" i="7"/>
  <c r="D14571" i="7"/>
  <c r="C14571" i="7"/>
  <c r="B14571" i="7"/>
  <c r="A14571" i="7"/>
  <c r="E14570" i="7"/>
  <c r="D14570" i="7"/>
  <c r="C14570" i="7"/>
  <c r="B14570" i="7"/>
  <c r="A14570" i="7"/>
  <c r="E14569" i="7"/>
  <c r="D14569" i="7"/>
  <c r="C14569" i="7"/>
  <c r="B14569" i="7"/>
  <c r="A14569" i="7"/>
  <c r="E14568" i="7"/>
  <c r="D14568" i="7"/>
  <c r="C14568" i="7"/>
  <c r="B14568" i="7"/>
  <c r="A14568" i="7"/>
  <c r="E14567" i="7"/>
  <c r="D14567" i="7"/>
  <c r="C14567" i="7"/>
  <c r="B14567" i="7"/>
  <c r="A14567" i="7"/>
  <c r="E14566" i="7"/>
  <c r="D14566" i="7"/>
  <c r="C14566" i="7"/>
  <c r="B14566" i="7"/>
  <c r="A14566" i="7"/>
  <c r="E14565" i="7"/>
  <c r="D14565" i="7"/>
  <c r="C14565" i="7"/>
  <c r="B14565" i="7"/>
  <c r="A14565" i="7"/>
  <c r="E14564" i="7"/>
  <c r="D14564" i="7"/>
  <c r="C14564" i="7"/>
  <c r="B14564" i="7"/>
  <c r="A14564" i="7"/>
  <c r="E14563" i="7"/>
  <c r="D14563" i="7"/>
  <c r="C14563" i="7"/>
  <c r="B14563" i="7"/>
  <c r="A14563" i="7"/>
  <c r="E14562" i="7"/>
  <c r="D14562" i="7"/>
  <c r="C14562" i="7"/>
  <c r="B14562" i="7"/>
  <c r="A14562" i="7"/>
  <c r="E14561" i="7"/>
  <c r="D14561" i="7"/>
  <c r="C14561" i="7"/>
  <c r="B14561" i="7"/>
  <c r="A14561" i="7"/>
  <c r="E14560" i="7"/>
  <c r="D14560" i="7"/>
  <c r="C14560" i="7"/>
  <c r="B14560" i="7"/>
  <c r="A14560" i="7"/>
  <c r="E14559" i="7"/>
  <c r="D14559" i="7"/>
  <c r="C14559" i="7"/>
  <c r="B14559" i="7"/>
  <c r="A14559" i="7"/>
  <c r="E14558" i="7"/>
  <c r="D14558" i="7"/>
  <c r="C14558" i="7"/>
  <c r="B14558" i="7"/>
  <c r="A14558" i="7"/>
  <c r="E14557" i="7"/>
  <c r="D14557" i="7"/>
  <c r="C14557" i="7"/>
  <c r="B14557" i="7"/>
  <c r="A14557" i="7"/>
  <c r="E14556" i="7"/>
  <c r="D14556" i="7"/>
  <c r="C14556" i="7"/>
  <c r="B14556" i="7"/>
  <c r="A14556" i="7"/>
  <c r="E14555" i="7"/>
  <c r="D14555" i="7"/>
  <c r="C14555" i="7"/>
  <c r="B14555" i="7"/>
  <c r="A14555" i="7"/>
  <c r="E14554" i="7"/>
  <c r="D14554" i="7"/>
  <c r="C14554" i="7"/>
  <c r="B14554" i="7"/>
  <c r="A14554" i="7"/>
  <c r="E14553" i="7"/>
  <c r="D14553" i="7"/>
  <c r="C14553" i="7"/>
  <c r="B14553" i="7"/>
  <c r="A14553" i="7"/>
  <c r="E14552" i="7"/>
  <c r="D14552" i="7"/>
  <c r="C14552" i="7"/>
  <c r="B14552" i="7"/>
  <c r="A14552" i="7"/>
  <c r="E14551" i="7"/>
  <c r="D14551" i="7"/>
  <c r="C14551" i="7"/>
  <c r="B14551" i="7"/>
  <c r="A14551" i="7"/>
  <c r="E14550" i="7"/>
  <c r="D14550" i="7"/>
  <c r="C14550" i="7"/>
  <c r="B14550" i="7"/>
  <c r="A14550" i="7"/>
  <c r="E14549" i="7"/>
  <c r="D14549" i="7"/>
  <c r="C14549" i="7"/>
  <c r="B14549" i="7"/>
  <c r="A14549" i="7"/>
  <c r="E14548" i="7"/>
  <c r="D14548" i="7"/>
  <c r="C14548" i="7"/>
  <c r="B14548" i="7"/>
  <c r="A14548" i="7"/>
  <c r="E14547" i="7"/>
  <c r="D14547" i="7"/>
  <c r="C14547" i="7"/>
  <c r="B14547" i="7"/>
  <c r="A14547" i="7"/>
  <c r="E14546" i="7"/>
  <c r="D14546" i="7"/>
  <c r="C14546" i="7"/>
  <c r="B14546" i="7"/>
  <c r="A14546" i="7"/>
  <c r="E14545" i="7"/>
  <c r="D14545" i="7"/>
  <c r="C14545" i="7"/>
  <c r="B14545" i="7"/>
  <c r="A14545" i="7"/>
  <c r="E14544" i="7"/>
  <c r="D14544" i="7"/>
  <c r="C14544" i="7"/>
  <c r="B14544" i="7"/>
  <c r="A14544" i="7"/>
  <c r="E14543" i="7"/>
  <c r="D14543" i="7"/>
  <c r="C14543" i="7"/>
  <c r="B14543" i="7"/>
  <c r="A14543" i="7"/>
  <c r="E14542" i="7"/>
  <c r="D14542" i="7"/>
  <c r="C14542" i="7"/>
  <c r="B14542" i="7"/>
  <c r="A14542" i="7"/>
  <c r="E14541" i="7"/>
  <c r="D14541" i="7"/>
  <c r="C14541" i="7"/>
  <c r="B14541" i="7"/>
  <c r="A14541" i="7"/>
  <c r="E14540" i="7"/>
  <c r="D14540" i="7"/>
  <c r="C14540" i="7"/>
  <c r="B14540" i="7"/>
  <c r="A14540" i="7"/>
  <c r="E14539" i="7"/>
  <c r="D14539" i="7"/>
  <c r="C14539" i="7"/>
  <c r="B14539" i="7"/>
  <c r="A14539" i="7"/>
  <c r="E14538" i="7"/>
  <c r="D14538" i="7"/>
  <c r="C14538" i="7"/>
  <c r="B14538" i="7"/>
  <c r="A14538" i="7"/>
  <c r="E14537" i="7"/>
  <c r="D14537" i="7"/>
  <c r="C14537" i="7"/>
  <c r="B14537" i="7"/>
  <c r="A14537" i="7"/>
  <c r="E14536" i="7"/>
  <c r="D14536" i="7"/>
  <c r="C14536" i="7"/>
  <c r="B14536" i="7"/>
  <c r="A14536" i="7"/>
  <c r="E14535" i="7"/>
  <c r="D14535" i="7"/>
  <c r="C14535" i="7"/>
  <c r="B14535" i="7"/>
  <c r="A14535" i="7"/>
  <c r="E14534" i="7"/>
  <c r="D14534" i="7"/>
  <c r="C14534" i="7"/>
  <c r="B14534" i="7"/>
  <c r="A14534" i="7"/>
  <c r="E14533" i="7"/>
  <c r="D14533" i="7"/>
  <c r="C14533" i="7"/>
  <c r="B14533" i="7"/>
  <c r="A14533" i="7"/>
  <c r="E14532" i="7"/>
  <c r="D14532" i="7"/>
  <c r="C14532" i="7"/>
  <c r="B14532" i="7"/>
  <c r="A14532" i="7"/>
  <c r="E14531" i="7"/>
  <c r="D14531" i="7"/>
  <c r="C14531" i="7"/>
  <c r="B14531" i="7"/>
  <c r="A14531" i="7"/>
  <c r="E14530" i="7"/>
  <c r="D14530" i="7"/>
  <c r="C14530" i="7"/>
  <c r="B14530" i="7"/>
  <c r="A14530" i="7"/>
  <c r="E14529" i="7"/>
  <c r="D14529" i="7"/>
  <c r="C14529" i="7"/>
  <c r="B14529" i="7"/>
  <c r="A14529" i="7"/>
  <c r="E14528" i="7"/>
  <c r="D14528" i="7"/>
  <c r="C14528" i="7"/>
  <c r="B14528" i="7"/>
  <c r="A14528" i="7"/>
  <c r="E14527" i="7"/>
  <c r="D14527" i="7"/>
  <c r="C14527" i="7"/>
  <c r="B14527" i="7"/>
  <c r="A14527" i="7"/>
  <c r="E14526" i="7"/>
  <c r="D14526" i="7"/>
  <c r="C14526" i="7"/>
  <c r="B14526" i="7"/>
  <c r="A14526" i="7"/>
  <c r="E14525" i="7"/>
  <c r="D14525" i="7"/>
  <c r="C14525" i="7"/>
  <c r="B14525" i="7"/>
  <c r="A14525" i="7"/>
  <c r="E14524" i="7"/>
  <c r="D14524" i="7"/>
  <c r="C14524" i="7"/>
  <c r="B14524" i="7"/>
  <c r="A14524" i="7"/>
  <c r="E14523" i="7"/>
  <c r="D14523" i="7"/>
  <c r="C14523" i="7"/>
  <c r="B14523" i="7"/>
  <c r="A14523" i="7"/>
  <c r="E14522" i="7"/>
  <c r="D14522" i="7"/>
  <c r="C14522" i="7"/>
  <c r="B14522" i="7"/>
  <c r="A14522" i="7"/>
  <c r="E14521" i="7"/>
  <c r="D14521" i="7"/>
  <c r="C14521" i="7"/>
  <c r="B14521" i="7"/>
  <c r="A14521" i="7"/>
  <c r="E14520" i="7"/>
  <c r="D14520" i="7"/>
  <c r="C14520" i="7"/>
  <c r="B14520" i="7"/>
  <c r="A14520" i="7"/>
  <c r="E14519" i="7"/>
  <c r="D14519" i="7"/>
  <c r="C14519" i="7"/>
  <c r="B14519" i="7"/>
  <c r="A14519" i="7"/>
  <c r="E14518" i="7"/>
  <c r="D14518" i="7"/>
  <c r="C14518" i="7"/>
  <c r="B14518" i="7"/>
  <c r="A14518" i="7"/>
  <c r="E14517" i="7"/>
  <c r="D14517" i="7"/>
  <c r="C14517" i="7"/>
  <c r="B14517" i="7"/>
  <c r="A14517" i="7"/>
  <c r="E14516" i="7"/>
  <c r="D14516" i="7"/>
  <c r="C14516" i="7"/>
  <c r="B14516" i="7"/>
  <c r="A14516" i="7"/>
  <c r="E14515" i="7"/>
  <c r="D14515" i="7"/>
  <c r="C14515" i="7"/>
  <c r="B14515" i="7"/>
  <c r="A14515" i="7"/>
  <c r="E14514" i="7"/>
  <c r="D14514" i="7"/>
  <c r="C14514" i="7"/>
  <c r="B14514" i="7"/>
  <c r="A14514" i="7"/>
  <c r="E14513" i="7"/>
  <c r="D14513" i="7"/>
  <c r="C14513" i="7"/>
  <c r="B14513" i="7"/>
  <c r="A14513" i="7"/>
  <c r="E14512" i="7"/>
  <c r="D14512" i="7"/>
  <c r="C14512" i="7"/>
  <c r="B14512" i="7"/>
  <c r="A14512" i="7"/>
  <c r="E14511" i="7"/>
  <c r="D14511" i="7"/>
  <c r="C14511" i="7"/>
  <c r="B14511" i="7"/>
  <c r="A14511" i="7"/>
  <c r="E14510" i="7"/>
  <c r="D14510" i="7"/>
  <c r="C14510" i="7"/>
  <c r="B14510" i="7"/>
  <c r="A14510" i="7"/>
  <c r="E14509" i="7"/>
  <c r="D14509" i="7"/>
  <c r="C14509" i="7"/>
  <c r="B14509" i="7"/>
  <c r="A14509" i="7"/>
  <c r="E14508" i="7"/>
  <c r="D14508" i="7"/>
  <c r="C14508" i="7"/>
  <c r="B14508" i="7"/>
  <c r="A14508" i="7"/>
  <c r="E14507" i="7"/>
  <c r="D14507" i="7"/>
  <c r="C14507" i="7"/>
  <c r="B14507" i="7"/>
  <c r="A14507" i="7"/>
  <c r="E14506" i="7"/>
  <c r="D14506" i="7"/>
  <c r="C14506" i="7"/>
  <c r="B14506" i="7"/>
  <c r="A14506" i="7"/>
  <c r="E14505" i="7"/>
  <c r="D14505" i="7"/>
  <c r="C14505" i="7"/>
  <c r="B14505" i="7"/>
  <c r="A14505" i="7"/>
  <c r="E14504" i="7"/>
  <c r="D14504" i="7"/>
  <c r="C14504" i="7"/>
  <c r="B14504" i="7"/>
  <c r="A14504" i="7"/>
  <c r="E14503" i="7"/>
  <c r="D14503" i="7"/>
  <c r="C14503" i="7"/>
  <c r="B14503" i="7"/>
  <c r="A14503" i="7"/>
  <c r="E14502" i="7"/>
  <c r="D14502" i="7"/>
  <c r="C14502" i="7"/>
  <c r="B14502" i="7"/>
  <c r="A14502" i="7"/>
  <c r="E14501" i="7"/>
  <c r="D14501" i="7"/>
  <c r="C14501" i="7"/>
  <c r="B14501" i="7"/>
  <c r="A14501" i="7"/>
  <c r="E14500" i="7"/>
  <c r="D14500" i="7"/>
  <c r="C14500" i="7"/>
  <c r="B14500" i="7"/>
  <c r="A14500" i="7"/>
  <c r="E14499" i="7"/>
  <c r="D14499" i="7"/>
  <c r="C14499" i="7"/>
  <c r="B14499" i="7"/>
  <c r="A14499" i="7"/>
  <c r="E14498" i="7"/>
  <c r="D14498" i="7"/>
  <c r="C14498" i="7"/>
  <c r="B14498" i="7"/>
  <c r="A14498" i="7"/>
  <c r="E14497" i="7"/>
  <c r="D14497" i="7"/>
  <c r="C14497" i="7"/>
  <c r="B14497" i="7"/>
  <c r="A14497" i="7"/>
  <c r="E14496" i="7"/>
  <c r="D14496" i="7"/>
  <c r="C14496" i="7"/>
  <c r="B14496" i="7"/>
  <c r="A14496" i="7"/>
  <c r="E14495" i="7"/>
  <c r="D14495" i="7"/>
  <c r="C14495" i="7"/>
  <c r="B14495" i="7"/>
  <c r="A14495" i="7"/>
  <c r="E14494" i="7"/>
  <c r="D14494" i="7"/>
  <c r="C14494" i="7"/>
  <c r="B14494" i="7"/>
  <c r="A14494" i="7"/>
  <c r="E14493" i="7"/>
  <c r="D14493" i="7"/>
  <c r="C14493" i="7"/>
  <c r="B14493" i="7"/>
  <c r="A14493" i="7"/>
  <c r="E14492" i="7"/>
  <c r="D14492" i="7"/>
  <c r="C14492" i="7"/>
  <c r="B14492" i="7"/>
  <c r="A14492" i="7"/>
  <c r="E14491" i="7"/>
  <c r="D14491" i="7"/>
  <c r="C14491" i="7"/>
  <c r="B14491" i="7"/>
  <c r="A14491" i="7"/>
  <c r="E14490" i="7"/>
  <c r="D14490" i="7"/>
  <c r="C14490" i="7"/>
  <c r="B14490" i="7"/>
  <c r="A14490" i="7"/>
  <c r="E14489" i="7"/>
  <c r="D14489" i="7"/>
  <c r="C14489" i="7"/>
  <c r="B14489" i="7"/>
  <c r="A14489" i="7"/>
  <c r="E14488" i="7"/>
  <c r="D14488" i="7"/>
  <c r="C14488" i="7"/>
  <c r="B14488" i="7"/>
  <c r="A14488" i="7"/>
  <c r="E14487" i="7"/>
  <c r="D14487" i="7"/>
  <c r="C14487" i="7"/>
  <c r="B14487" i="7"/>
  <c r="A14487" i="7"/>
  <c r="E14486" i="7"/>
  <c r="D14486" i="7"/>
  <c r="C14486" i="7"/>
  <c r="B14486" i="7"/>
  <c r="A14486" i="7"/>
  <c r="E14485" i="7"/>
  <c r="D14485" i="7"/>
  <c r="C14485" i="7"/>
  <c r="B14485" i="7"/>
  <c r="A14485" i="7"/>
  <c r="E14484" i="7"/>
  <c r="D14484" i="7"/>
  <c r="C14484" i="7"/>
  <c r="B14484" i="7"/>
  <c r="A14484" i="7"/>
  <c r="E14483" i="7"/>
  <c r="D14483" i="7"/>
  <c r="C14483" i="7"/>
  <c r="B14483" i="7"/>
  <c r="A14483" i="7"/>
  <c r="E14482" i="7"/>
  <c r="D14482" i="7"/>
  <c r="C14482" i="7"/>
  <c r="B14482" i="7"/>
  <c r="A14482" i="7"/>
  <c r="E14481" i="7"/>
  <c r="D14481" i="7"/>
  <c r="C14481" i="7"/>
  <c r="B14481" i="7"/>
  <c r="A14481" i="7"/>
  <c r="E14480" i="7"/>
  <c r="D14480" i="7"/>
  <c r="C14480" i="7"/>
  <c r="B14480" i="7"/>
  <c r="A14480" i="7"/>
  <c r="E14479" i="7"/>
  <c r="D14479" i="7"/>
  <c r="C14479" i="7"/>
  <c r="B14479" i="7"/>
  <c r="A14479" i="7"/>
  <c r="E14478" i="7"/>
  <c r="D14478" i="7"/>
  <c r="C14478" i="7"/>
  <c r="B14478" i="7"/>
  <c r="A14478" i="7"/>
  <c r="E14477" i="7"/>
  <c r="D14477" i="7"/>
  <c r="C14477" i="7"/>
  <c r="B14477" i="7"/>
  <c r="A14477" i="7"/>
  <c r="E14476" i="7"/>
  <c r="D14476" i="7"/>
  <c r="C14476" i="7"/>
  <c r="B14476" i="7"/>
  <c r="A14476" i="7"/>
  <c r="E14475" i="7"/>
  <c r="D14475" i="7"/>
  <c r="C14475" i="7"/>
  <c r="B14475" i="7"/>
  <c r="A14475" i="7"/>
  <c r="E14474" i="7"/>
  <c r="D14474" i="7"/>
  <c r="C14474" i="7"/>
  <c r="B14474" i="7"/>
  <c r="A14474" i="7"/>
  <c r="E14473" i="7"/>
  <c r="D14473" i="7"/>
  <c r="C14473" i="7"/>
  <c r="B14473" i="7"/>
  <c r="A14473" i="7"/>
  <c r="E14472" i="7"/>
  <c r="D14472" i="7"/>
  <c r="C14472" i="7"/>
  <c r="B14472" i="7"/>
  <c r="A14472" i="7"/>
  <c r="E14471" i="7"/>
  <c r="D14471" i="7"/>
  <c r="C14471" i="7"/>
  <c r="B14471" i="7"/>
  <c r="A14471" i="7"/>
  <c r="E14470" i="7"/>
  <c r="D14470" i="7"/>
  <c r="C14470" i="7"/>
  <c r="B14470" i="7"/>
  <c r="A14470" i="7"/>
  <c r="E14469" i="7"/>
  <c r="D14469" i="7"/>
  <c r="C14469" i="7"/>
  <c r="B14469" i="7"/>
  <c r="A14469" i="7"/>
  <c r="E14468" i="7"/>
  <c r="D14468" i="7"/>
  <c r="C14468" i="7"/>
  <c r="B14468" i="7"/>
  <c r="A14468" i="7"/>
  <c r="E14467" i="7"/>
  <c r="D14467" i="7"/>
  <c r="C14467" i="7"/>
  <c r="B14467" i="7"/>
  <c r="A14467" i="7"/>
  <c r="E14466" i="7"/>
  <c r="D14466" i="7"/>
  <c r="C14466" i="7"/>
  <c r="B14466" i="7"/>
  <c r="A14466" i="7"/>
  <c r="E14465" i="7"/>
  <c r="D14465" i="7"/>
  <c r="C14465" i="7"/>
  <c r="B14465" i="7"/>
  <c r="A14465" i="7"/>
  <c r="E14464" i="7"/>
  <c r="D14464" i="7"/>
  <c r="C14464" i="7"/>
  <c r="B14464" i="7"/>
  <c r="A14464" i="7"/>
  <c r="E14463" i="7"/>
  <c r="D14463" i="7"/>
  <c r="C14463" i="7"/>
  <c r="B14463" i="7"/>
  <c r="A14463" i="7"/>
  <c r="E14462" i="7"/>
  <c r="D14462" i="7"/>
  <c r="C14462" i="7"/>
  <c r="B14462" i="7"/>
  <c r="A14462" i="7"/>
  <c r="E14461" i="7"/>
  <c r="D14461" i="7"/>
  <c r="C14461" i="7"/>
  <c r="B14461" i="7"/>
  <c r="A14461" i="7"/>
  <c r="E14460" i="7"/>
  <c r="D14460" i="7"/>
  <c r="C14460" i="7"/>
  <c r="B14460" i="7"/>
  <c r="A14460" i="7"/>
  <c r="E14459" i="7"/>
  <c r="D14459" i="7"/>
  <c r="C14459" i="7"/>
  <c r="B14459" i="7"/>
  <c r="A14459" i="7"/>
  <c r="E14458" i="7"/>
  <c r="D14458" i="7"/>
  <c r="C14458" i="7"/>
  <c r="B14458" i="7"/>
  <c r="A14458" i="7"/>
  <c r="E14457" i="7"/>
  <c r="D14457" i="7"/>
  <c r="C14457" i="7"/>
  <c r="B14457" i="7"/>
  <c r="A14457" i="7"/>
  <c r="E14456" i="7"/>
  <c r="D14456" i="7"/>
  <c r="C14456" i="7"/>
  <c r="B14456" i="7"/>
  <c r="A14456" i="7"/>
  <c r="E14455" i="7"/>
  <c r="D14455" i="7"/>
  <c r="C14455" i="7"/>
  <c r="B14455" i="7"/>
  <c r="A14455" i="7"/>
  <c r="E14454" i="7"/>
  <c r="D14454" i="7"/>
  <c r="C14454" i="7"/>
  <c r="B14454" i="7"/>
  <c r="A14454" i="7"/>
  <c r="E14453" i="7"/>
  <c r="D14453" i="7"/>
  <c r="C14453" i="7"/>
  <c r="B14453" i="7"/>
  <c r="A14453" i="7"/>
  <c r="E14452" i="7"/>
  <c r="D14452" i="7"/>
  <c r="C14452" i="7"/>
  <c r="B14452" i="7"/>
  <c r="A14452" i="7"/>
  <c r="E14451" i="7"/>
  <c r="D14451" i="7"/>
  <c r="C14451" i="7"/>
  <c r="B14451" i="7"/>
  <c r="A14451" i="7"/>
  <c r="E14450" i="7"/>
  <c r="D14450" i="7"/>
  <c r="C14450" i="7"/>
  <c r="B14450" i="7"/>
  <c r="A14450" i="7"/>
  <c r="E14449" i="7"/>
  <c r="D14449" i="7"/>
  <c r="C14449" i="7"/>
  <c r="B14449" i="7"/>
  <c r="A14449" i="7"/>
  <c r="E14448" i="7"/>
  <c r="D14448" i="7"/>
  <c r="C14448" i="7"/>
  <c r="B14448" i="7"/>
  <c r="A14448" i="7"/>
  <c r="E14447" i="7"/>
  <c r="D14447" i="7"/>
  <c r="C14447" i="7"/>
  <c r="B14447" i="7"/>
  <c r="A14447" i="7"/>
  <c r="E14446" i="7"/>
  <c r="D14446" i="7"/>
  <c r="C14446" i="7"/>
  <c r="B14446" i="7"/>
  <c r="A14446" i="7"/>
  <c r="E14445" i="7"/>
  <c r="D14445" i="7"/>
  <c r="C14445" i="7"/>
  <c r="B14445" i="7"/>
  <c r="A14445" i="7"/>
  <c r="E14444" i="7"/>
  <c r="D14444" i="7"/>
  <c r="C14444" i="7"/>
  <c r="B14444" i="7"/>
  <c r="A14444" i="7"/>
  <c r="E14443" i="7"/>
  <c r="D14443" i="7"/>
  <c r="C14443" i="7"/>
  <c r="B14443" i="7"/>
  <c r="A14443" i="7"/>
  <c r="E14442" i="7"/>
  <c r="D14442" i="7"/>
  <c r="C14442" i="7"/>
  <c r="B14442" i="7"/>
  <c r="A14442" i="7"/>
  <c r="E14441" i="7"/>
  <c r="D14441" i="7"/>
  <c r="C14441" i="7"/>
  <c r="B14441" i="7"/>
  <c r="A14441" i="7"/>
  <c r="E14440" i="7"/>
  <c r="D14440" i="7"/>
  <c r="C14440" i="7"/>
  <c r="B14440" i="7"/>
  <c r="A14440" i="7"/>
  <c r="E14439" i="7"/>
  <c r="D14439" i="7"/>
  <c r="C14439" i="7"/>
  <c r="B14439" i="7"/>
  <c r="A14439" i="7"/>
  <c r="E14438" i="7"/>
  <c r="D14438" i="7"/>
  <c r="C14438" i="7"/>
  <c r="B14438" i="7"/>
  <c r="A14438" i="7"/>
  <c r="E14437" i="7"/>
  <c r="D14437" i="7"/>
  <c r="C14437" i="7"/>
  <c r="B14437" i="7"/>
  <c r="A14437" i="7"/>
  <c r="E14436" i="7"/>
  <c r="D14436" i="7"/>
  <c r="C14436" i="7"/>
  <c r="B14436" i="7"/>
  <c r="A14436" i="7"/>
  <c r="E14435" i="7"/>
  <c r="D14435" i="7"/>
  <c r="C14435" i="7"/>
  <c r="B14435" i="7"/>
  <c r="A14435" i="7"/>
  <c r="E14434" i="7"/>
  <c r="D14434" i="7"/>
  <c r="C14434" i="7"/>
  <c r="B14434" i="7"/>
  <c r="A14434" i="7"/>
  <c r="E14433" i="7"/>
  <c r="D14433" i="7"/>
  <c r="C14433" i="7"/>
  <c r="B14433" i="7"/>
  <c r="A14433" i="7"/>
  <c r="E14432" i="7"/>
  <c r="D14432" i="7"/>
  <c r="C14432" i="7"/>
  <c r="B14432" i="7"/>
  <c r="A14432" i="7"/>
  <c r="E14431" i="7"/>
  <c r="D14431" i="7"/>
  <c r="C14431" i="7"/>
  <c r="B14431" i="7"/>
  <c r="A14431" i="7"/>
  <c r="E14430" i="7"/>
  <c r="D14430" i="7"/>
  <c r="C14430" i="7"/>
  <c r="B14430" i="7"/>
  <c r="A14430" i="7"/>
  <c r="E14429" i="7"/>
  <c r="D14429" i="7"/>
  <c r="C14429" i="7"/>
  <c r="B14429" i="7"/>
  <c r="A14429" i="7"/>
  <c r="E14428" i="7"/>
  <c r="D14428" i="7"/>
  <c r="C14428" i="7"/>
  <c r="B14428" i="7"/>
  <c r="A14428" i="7"/>
  <c r="E14427" i="7"/>
  <c r="D14427" i="7"/>
  <c r="C14427" i="7"/>
  <c r="B14427" i="7"/>
  <c r="A14427" i="7"/>
  <c r="E14426" i="7"/>
  <c r="D14426" i="7"/>
  <c r="C14426" i="7"/>
  <c r="B14426" i="7"/>
  <c r="A14426" i="7"/>
  <c r="E14425" i="7"/>
  <c r="D14425" i="7"/>
  <c r="C14425" i="7"/>
  <c r="B14425" i="7"/>
  <c r="A14425" i="7"/>
  <c r="E14424" i="7"/>
  <c r="D14424" i="7"/>
  <c r="C14424" i="7"/>
  <c r="B14424" i="7"/>
  <c r="A14424" i="7"/>
  <c r="E14423" i="7"/>
  <c r="D14423" i="7"/>
  <c r="C14423" i="7"/>
  <c r="B14423" i="7"/>
  <c r="A14423" i="7"/>
  <c r="E14422" i="7"/>
  <c r="D14422" i="7"/>
  <c r="C14422" i="7"/>
  <c r="B14422" i="7"/>
  <c r="A14422" i="7"/>
  <c r="E14421" i="7"/>
  <c r="D14421" i="7"/>
  <c r="C14421" i="7"/>
  <c r="B14421" i="7"/>
  <c r="A14421" i="7"/>
  <c r="E14420" i="7"/>
  <c r="D14420" i="7"/>
  <c r="C14420" i="7"/>
  <c r="B14420" i="7"/>
  <c r="A14420" i="7"/>
  <c r="E14419" i="7"/>
  <c r="D14419" i="7"/>
  <c r="C14419" i="7"/>
  <c r="B14419" i="7"/>
  <c r="A14419" i="7"/>
  <c r="E14418" i="7"/>
  <c r="D14418" i="7"/>
  <c r="C14418" i="7"/>
  <c r="B14418" i="7"/>
  <c r="A14418" i="7"/>
  <c r="E14417" i="7"/>
  <c r="D14417" i="7"/>
  <c r="C14417" i="7"/>
  <c r="B14417" i="7"/>
  <c r="A14417" i="7"/>
  <c r="E14416" i="7"/>
  <c r="D14416" i="7"/>
  <c r="C14416" i="7"/>
  <c r="B14416" i="7"/>
  <c r="A14416" i="7"/>
  <c r="E14415" i="7"/>
  <c r="D14415" i="7"/>
  <c r="C14415" i="7"/>
  <c r="B14415" i="7"/>
  <c r="A14415" i="7"/>
  <c r="E14414" i="7"/>
  <c r="D14414" i="7"/>
  <c r="C14414" i="7"/>
  <c r="B14414" i="7"/>
  <c r="A14414" i="7"/>
  <c r="E14413" i="7"/>
  <c r="D14413" i="7"/>
  <c r="C14413" i="7"/>
  <c r="B14413" i="7"/>
  <c r="A14413" i="7"/>
  <c r="E14412" i="7"/>
  <c r="D14412" i="7"/>
  <c r="C14412" i="7"/>
  <c r="B14412" i="7"/>
  <c r="A14412" i="7"/>
  <c r="E14411" i="7"/>
  <c r="D14411" i="7"/>
  <c r="C14411" i="7"/>
  <c r="B14411" i="7"/>
  <c r="A14411" i="7"/>
  <c r="E14410" i="7"/>
  <c r="D14410" i="7"/>
  <c r="C14410" i="7"/>
  <c r="B14410" i="7"/>
  <c r="A14410" i="7"/>
  <c r="E14409" i="7"/>
  <c r="D14409" i="7"/>
  <c r="C14409" i="7"/>
  <c r="B14409" i="7"/>
  <c r="A14409" i="7"/>
  <c r="E14408" i="7"/>
  <c r="D14408" i="7"/>
  <c r="C14408" i="7"/>
  <c r="B14408" i="7"/>
  <c r="A14408" i="7"/>
  <c r="E14407" i="7"/>
  <c r="D14407" i="7"/>
  <c r="C14407" i="7"/>
  <c r="B14407" i="7"/>
  <c r="A14407" i="7"/>
  <c r="E14406" i="7"/>
  <c r="D14406" i="7"/>
  <c r="C14406" i="7"/>
  <c r="B14406" i="7"/>
  <c r="A14406" i="7"/>
  <c r="E14405" i="7"/>
  <c r="D14405" i="7"/>
  <c r="C14405" i="7"/>
  <c r="B14405" i="7"/>
  <c r="A14405" i="7"/>
  <c r="E14404" i="7"/>
  <c r="D14404" i="7"/>
  <c r="C14404" i="7"/>
  <c r="B14404" i="7"/>
  <c r="A14404" i="7"/>
  <c r="E14403" i="7"/>
  <c r="D14403" i="7"/>
  <c r="C14403" i="7"/>
  <c r="B14403" i="7"/>
  <c r="A14403" i="7"/>
  <c r="E14402" i="7"/>
  <c r="D14402" i="7"/>
  <c r="C14402" i="7"/>
  <c r="B14402" i="7"/>
  <c r="A14402" i="7"/>
  <c r="E14401" i="7"/>
  <c r="D14401" i="7"/>
  <c r="C14401" i="7"/>
  <c r="B14401" i="7"/>
  <c r="A14401" i="7"/>
  <c r="E14400" i="7"/>
  <c r="D14400" i="7"/>
  <c r="C14400" i="7"/>
  <c r="B14400" i="7"/>
  <c r="A14400" i="7"/>
  <c r="E14399" i="7"/>
  <c r="D14399" i="7"/>
  <c r="C14399" i="7"/>
  <c r="B14399" i="7"/>
  <c r="A14399" i="7"/>
  <c r="E14398" i="7"/>
  <c r="D14398" i="7"/>
  <c r="C14398" i="7"/>
  <c r="B14398" i="7"/>
  <c r="A14398" i="7"/>
  <c r="E14397" i="7"/>
  <c r="D14397" i="7"/>
  <c r="C14397" i="7"/>
  <c r="B14397" i="7"/>
  <c r="A14397" i="7"/>
  <c r="E14396" i="7"/>
  <c r="D14396" i="7"/>
  <c r="C14396" i="7"/>
  <c r="B14396" i="7"/>
  <c r="A14396" i="7"/>
  <c r="E14395" i="7"/>
  <c r="D14395" i="7"/>
  <c r="C14395" i="7"/>
  <c r="B14395" i="7"/>
  <c r="A14395" i="7"/>
  <c r="E14394" i="7"/>
  <c r="D14394" i="7"/>
  <c r="C14394" i="7"/>
  <c r="B14394" i="7"/>
  <c r="A14394" i="7"/>
  <c r="E14393" i="7"/>
  <c r="D14393" i="7"/>
  <c r="C14393" i="7"/>
  <c r="B14393" i="7"/>
  <c r="A14393" i="7"/>
  <c r="E14392" i="7"/>
  <c r="D14392" i="7"/>
  <c r="C14392" i="7"/>
  <c r="B14392" i="7"/>
  <c r="A14392" i="7"/>
  <c r="E14391" i="7"/>
  <c r="D14391" i="7"/>
  <c r="C14391" i="7"/>
  <c r="B14391" i="7"/>
  <c r="A14391" i="7"/>
  <c r="E14390" i="7"/>
  <c r="D14390" i="7"/>
  <c r="C14390" i="7"/>
  <c r="B14390" i="7"/>
  <c r="A14390" i="7"/>
  <c r="E14389" i="7"/>
  <c r="D14389" i="7"/>
  <c r="C14389" i="7"/>
  <c r="B14389" i="7"/>
  <c r="A14389" i="7"/>
  <c r="E14388" i="7"/>
  <c r="D14388" i="7"/>
  <c r="C14388" i="7"/>
  <c r="B14388" i="7"/>
  <c r="A14388" i="7"/>
  <c r="E14387" i="7"/>
  <c r="D14387" i="7"/>
  <c r="C14387" i="7"/>
  <c r="B14387" i="7"/>
  <c r="A14387" i="7"/>
  <c r="E14386" i="7"/>
  <c r="D14386" i="7"/>
  <c r="C14386" i="7"/>
  <c r="B14386" i="7"/>
  <c r="A14386" i="7"/>
  <c r="E14385" i="7"/>
  <c r="D14385" i="7"/>
  <c r="C14385" i="7"/>
  <c r="B14385" i="7"/>
  <c r="A14385" i="7"/>
  <c r="E14384" i="7"/>
  <c r="D14384" i="7"/>
  <c r="C14384" i="7"/>
  <c r="B14384" i="7"/>
  <c r="A14384" i="7"/>
  <c r="E14383" i="7"/>
  <c r="D14383" i="7"/>
  <c r="C14383" i="7"/>
  <c r="B14383" i="7"/>
  <c r="A14383" i="7"/>
  <c r="E14382" i="7"/>
  <c r="D14382" i="7"/>
  <c r="C14382" i="7"/>
  <c r="B14382" i="7"/>
  <c r="A14382" i="7"/>
  <c r="E14381" i="7"/>
  <c r="D14381" i="7"/>
  <c r="C14381" i="7"/>
  <c r="B14381" i="7"/>
  <c r="A14381" i="7"/>
  <c r="E14380" i="7"/>
  <c r="D14380" i="7"/>
  <c r="C14380" i="7"/>
  <c r="B14380" i="7"/>
  <c r="A14380" i="7"/>
  <c r="E14379" i="7"/>
  <c r="D14379" i="7"/>
  <c r="C14379" i="7"/>
  <c r="B14379" i="7"/>
  <c r="A14379" i="7"/>
  <c r="E14378" i="7"/>
  <c r="D14378" i="7"/>
  <c r="C14378" i="7"/>
  <c r="B14378" i="7"/>
  <c r="A14378" i="7"/>
  <c r="E14377" i="7"/>
  <c r="D14377" i="7"/>
  <c r="C14377" i="7"/>
  <c r="B14377" i="7"/>
  <c r="A14377" i="7"/>
  <c r="E14376" i="7"/>
  <c r="D14376" i="7"/>
  <c r="C14376" i="7"/>
  <c r="B14376" i="7"/>
  <c r="A14376" i="7"/>
  <c r="E14375" i="7"/>
  <c r="D14375" i="7"/>
  <c r="C14375" i="7"/>
  <c r="B14375" i="7"/>
  <c r="A14375" i="7"/>
  <c r="E14374" i="7"/>
  <c r="D14374" i="7"/>
  <c r="C14374" i="7"/>
  <c r="B14374" i="7"/>
  <c r="A14374" i="7"/>
  <c r="E14373" i="7"/>
  <c r="D14373" i="7"/>
  <c r="C14373" i="7"/>
  <c r="B14373" i="7"/>
  <c r="A14373" i="7"/>
  <c r="E14372" i="7"/>
  <c r="D14372" i="7"/>
  <c r="C14372" i="7"/>
  <c r="B14372" i="7"/>
  <c r="A14372" i="7"/>
  <c r="E14371" i="7"/>
  <c r="D14371" i="7"/>
  <c r="C14371" i="7"/>
  <c r="B14371" i="7"/>
  <c r="A14371" i="7"/>
  <c r="E14370" i="7"/>
  <c r="D14370" i="7"/>
  <c r="C14370" i="7"/>
  <c r="B14370" i="7"/>
  <c r="A14370" i="7"/>
  <c r="E14369" i="7"/>
  <c r="D14369" i="7"/>
  <c r="C14369" i="7"/>
  <c r="B14369" i="7"/>
  <c r="A14369" i="7"/>
  <c r="E14368" i="7"/>
  <c r="D14368" i="7"/>
  <c r="C14368" i="7"/>
  <c r="B14368" i="7"/>
  <c r="A14368" i="7"/>
  <c r="E14367" i="7"/>
  <c r="D14367" i="7"/>
  <c r="C14367" i="7"/>
  <c r="B14367" i="7"/>
  <c r="A14367" i="7"/>
  <c r="E14366" i="7"/>
  <c r="D14366" i="7"/>
  <c r="C14366" i="7"/>
  <c r="B14366" i="7"/>
  <c r="A14366" i="7"/>
  <c r="E14365" i="7"/>
  <c r="D14365" i="7"/>
  <c r="C14365" i="7"/>
  <c r="B14365" i="7"/>
  <c r="A14365" i="7"/>
  <c r="E14364" i="7"/>
  <c r="D14364" i="7"/>
  <c r="C14364" i="7"/>
  <c r="B14364" i="7"/>
  <c r="A14364" i="7"/>
  <c r="E14363" i="7"/>
  <c r="D14363" i="7"/>
  <c r="C14363" i="7"/>
  <c r="B14363" i="7"/>
  <c r="A14363" i="7"/>
  <c r="E14362" i="7"/>
  <c r="D14362" i="7"/>
  <c r="C14362" i="7"/>
  <c r="B14362" i="7"/>
  <c r="A14362" i="7"/>
  <c r="E14361" i="7"/>
  <c r="D14361" i="7"/>
  <c r="C14361" i="7"/>
  <c r="B14361" i="7"/>
  <c r="A14361" i="7"/>
  <c r="E14360" i="7"/>
  <c r="D14360" i="7"/>
  <c r="C14360" i="7"/>
  <c r="B14360" i="7"/>
  <c r="A14360" i="7"/>
  <c r="E14359" i="7"/>
  <c r="D14359" i="7"/>
  <c r="C14359" i="7"/>
  <c r="B14359" i="7"/>
  <c r="A14359" i="7"/>
  <c r="E14358" i="7"/>
  <c r="D14358" i="7"/>
  <c r="C14358" i="7"/>
  <c r="B14358" i="7"/>
  <c r="A14358" i="7"/>
  <c r="E14357" i="7"/>
  <c r="D14357" i="7"/>
  <c r="C14357" i="7"/>
  <c r="B14357" i="7"/>
  <c r="A14357" i="7"/>
  <c r="E14356" i="7"/>
  <c r="D14356" i="7"/>
  <c r="C14356" i="7"/>
  <c r="B14356" i="7"/>
  <c r="A14356" i="7"/>
  <c r="E14355" i="7"/>
  <c r="D14355" i="7"/>
  <c r="C14355" i="7"/>
  <c r="B14355" i="7"/>
  <c r="A14355" i="7"/>
  <c r="E14354" i="7"/>
  <c r="D14354" i="7"/>
  <c r="C14354" i="7"/>
  <c r="B14354" i="7"/>
  <c r="A14354" i="7"/>
  <c r="E14353" i="7"/>
  <c r="D14353" i="7"/>
  <c r="C14353" i="7"/>
  <c r="B14353" i="7"/>
  <c r="A14353" i="7"/>
  <c r="E14352" i="7"/>
  <c r="D14352" i="7"/>
  <c r="C14352" i="7"/>
  <c r="B14352" i="7"/>
  <c r="A14352" i="7"/>
  <c r="E14351" i="7"/>
  <c r="D14351" i="7"/>
  <c r="C14351" i="7"/>
  <c r="B14351" i="7"/>
  <c r="A14351" i="7"/>
  <c r="E14350" i="7"/>
  <c r="D14350" i="7"/>
  <c r="C14350" i="7"/>
  <c r="B14350" i="7"/>
  <c r="A14350" i="7"/>
  <c r="E14349" i="7"/>
  <c r="D14349" i="7"/>
  <c r="C14349" i="7"/>
  <c r="B14349" i="7"/>
  <c r="A14349" i="7"/>
  <c r="E14348" i="7"/>
  <c r="D14348" i="7"/>
  <c r="C14348" i="7"/>
  <c r="B14348" i="7"/>
  <c r="A14348" i="7"/>
  <c r="E14347" i="7"/>
  <c r="D14347" i="7"/>
  <c r="C14347" i="7"/>
  <c r="B14347" i="7"/>
  <c r="A14347" i="7"/>
  <c r="E14346" i="7"/>
  <c r="D14346" i="7"/>
  <c r="C14346" i="7"/>
  <c r="B14346" i="7"/>
  <c r="A14346" i="7"/>
  <c r="E14345" i="7"/>
  <c r="D14345" i="7"/>
  <c r="C14345" i="7"/>
  <c r="B14345" i="7"/>
  <c r="A14345" i="7"/>
  <c r="E14344" i="7"/>
  <c r="D14344" i="7"/>
  <c r="C14344" i="7"/>
  <c r="B14344" i="7"/>
  <c r="A14344" i="7"/>
  <c r="E14343" i="7"/>
  <c r="D14343" i="7"/>
  <c r="C14343" i="7"/>
  <c r="B14343" i="7"/>
  <c r="A14343" i="7"/>
  <c r="E14342" i="7"/>
  <c r="D14342" i="7"/>
  <c r="C14342" i="7"/>
  <c r="B14342" i="7"/>
  <c r="A14342" i="7"/>
  <c r="E14341" i="7"/>
  <c r="D14341" i="7"/>
  <c r="C14341" i="7"/>
  <c r="B14341" i="7"/>
  <c r="A14341" i="7"/>
  <c r="E14340" i="7"/>
  <c r="D14340" i="7"/>
  <c r="C14340" i="7"/>
  <c r="B14340" i="7"/>
  <c r="A14340" i="7"/>
  <c r="E14339" i="7"/>
  <c r="D14339" i="7"/>
  <c r="C14339" i="7"/>
  <c r="B14339" i="7"/>
  <c r="A14339" i="7"/>
  <c r="E14338" i="7"/>
  <c r="D14338" i="7"/>
  <c r="C14338" i="7"/>
  <c r="B14338" i="7"/>
  <c r="A14338" i="7"/>
  <c r="E14337" i="7"/>
  <c r="D14337" i="7"/>
  <c r="C14337" i="7"/>
  <c r="B14337" i="7"/>
  <c r="A14337" i="7"/>
  <c r="E14336" i="7"/>
  <c r="D14336" i="7"/>
  <c r="C14336" i="7"/>
  <c r="B14336" i="7"/>
  <c r="A14336" i="7"/>
  <c r="E14335" i="7"/>
  <c r="D14335" i="7"/>
  <c r="C14335" i="7"/>
  <c r="B14335" i="7"/>
  <c r="A14335" i="7"/>
  <c r="E14334" i="7"/>
  <c r="D14334" i="7"/>
  <c r="C14334" i="7"/>
  <c r="B14334" i="7"/>
  <c r="A14334" i="7"/>
  <c r="E14333" i="7"/>
  <c r="D14333" i="7"/>
  <c r="C14333" i="7"/>
  <c r="B14333" i="7"/>
  <c r="A14333" i="7"/>
  <c r="E14332" i="7"/>
  <c r="D14332" i="7"/>
  <c r="C14332" i="7"/>
  <c r="B14332" i="7"/>
  <c r="A14332" i="7"/>
  <c r="E14331" i="7"/>
  <c r="D14331" i="7"/>
  <c r="C14331" i="7"/>
  <c r="B14331" i="7"/>
  <c r="A14331" i="7"/>
  <c r="E14330" i="7"/>
  <c r="D14330" i="7"/>
  <c r="C14330" i="7"/>
  <c r="B14330" i="7"/>
  <c r="A14330" i="7"/>
  <c r="E14329" i="7"/>
  <c r="D14329" i="7"/>
  <c r="C14329" i="7"/>
  <c r="B14329" i="7"/>
  <c r="A14329" i="7"/>
  <c r="E14328" i="7"/>
  <c r="D14328" i="7"/>
  <c r="C14328" i="7"/>
  <c r="B14328" i="7"/>
  <c r="A14328" i="7"/>
  <c r="E14327" i="7"/>
  <c r="D14327" i="7"/>
  <c r="C14327" i="7"/>
  <c r="B14327" i="7"/>
  <c r="A14327" i="7"/>
  <c r="E14326" i="7"/>
  <c r="D14326" i="7"/>
  <c r="C14326" i="7"/>
  <c r="B14326" i="7"/>
  <c r="A14326" i="7"/>
  <c r="E14325" i="7"/>
  <c r="D14325" i="7"/>
  <c r="C14325" i="7"/>
  <c r="B14325" i="7"/>
  <c r="A14325" i="7"/>
  <c r="E14324" i="7"/>
  <c r="D14324" i="7"/>
  <c r="C14324" i="7"/>
  <c r="B14324" i="7"/>
  <c r="A14324" i="7"/>
  <c r="E14323" i="7"/>
  <c r="D14323" i="7"/>
  <c r="C14323" i="7"/>
  <c r="B14323" i="7"/>
  <c r="A14323" i="7"/>
  <c r="E14322" i="7"/>
  <c r="D14322" i="7"/>
  <c r="C14322" i="7"/>
  <c r="B14322" i="7"/>
  <c r="A14322" i="7"/>
  <c r="E14321" i="7"/>
  <c r="D14321" i="7"/>
  <c r="C14321" i="7"/>
  <c r="B14321" i="7"/>
  <c r="A14321" i="7"/>
  <c r="E14320" i="7"/>
  <c r="D14320" i="7"/>
  <c r="C14320" i="7"/>
  <c r="B14320" i="7"/>
  <c r="A14320" i="7"/>
  <c r="E14319" i="7"/>
  <c r="D14319" i="7"/>
  <c r="C14319" i="7"/>
  <c r="B14319" i="7"/>
  <c r="A14319" i="7"/>
  <c r="E14318" i="7"/>
  <c r="D14318" i="7"/>
  <c r="C14318" i="7"/>
  <c r="B14318" i="7"/>
  <c r="A14318" i="7"/>
  <c r="E14317" i="7"/>
  <c r="D14317" i="7"/>
  <c r="C14317" i="7"/>
  <c r="B14317" i="7"/>
  <c r="A14317" i="7"/>
  <c r="E14316" i="7"/>
  <c r="D14316" i="7"/>
  <c r="C14316" i="7"/>
  <c r="B14316" i="7"/>
  <c r="A14316" i="7"/>
  <c r="E14315" i="7"/>
  <c r="D14315" i="7"/>
  <c r="C14315" i="7"/>
  <c r="B14315" i="7"/>
  <c r="A14315" i="7"/>
  <c r="E14314" i="7"/>
  <c r="D14314" i="7"/>
  <c r="C14314" i="7"/>
  <c r="B14314" i="7"/>
  <c r="A14314" i="7"/>
  <c r="E14313" i="7"/>
  <c r="D14313" i="7"/>
  <c r="C14313" i="7"/>
  <c r="B14313" i="7"/>
  <c r="A14313" i="7"/>
  <c r="E14312" i="7"/>
  <c r="D14312" i="7"/>
  <c r="C14312" i="7"/>
  <c r="B14312" i="7"/>
  <c r="A14312" i="7"/>
  <c r="E14311" i="7"/>
  <c r="D14311" i="7"/>
  <c r="C14311" i="7"/>
  <c r="B14311" i="7"/>
  <c r="A14311" i="7"/>
  <c r="E14310" i="7"/>
  <c r="D14310" i="7"/>
  <c r="C14310" i="7"/>
  <c r="B14310" i="7"/>
  <c r="A14310" i="7"/>
  <c r="E14309" i="7"/>
  <c r="D14309" i="7"/>
  <c r="C14309" i="7"/>
  <c r="B14309" i="7"/>
  <c r="A14309" i="7"/>
  <c r="E14308" i="7"/>
  <c r="D14308" i="7"/>
  <c r="C14308" i="7"/>
  <c r="B14308" i="7"/>
  <c r="A14308" i="7"/>
  <c r="E14307" i="7"/>
  <c r="D14307" i="7"/>
  <c r="C14307" i="7"/>
  <c r="B14307" i="7"/>
  <c r="A14307" i="7"/>
  <c r="E14306" i="7"/>
  <c r="D14306" i="7"/>
  <c r="C14306" i="7"/>
  <c r="B14306" i="7"/>
  <c r="A14306" i="7"/>
  <c r="E14305" i="7"/>
  <c r="D14305" i="7"/>
  <c r="C14305" i="7"/>
  <c r="B14305" i="7"/>
  <c r="A14305" i="7"/>
  <c r="E14304" i="7"/>
  <c r="D14304" i="7"/>
  <c r="C14304" i="7"/>
  <c r="B14304" i="7"/>
  <c r="A14304" i="7"/>
  <c r="E14303" i="7"/>
  <c r="D14303" i="7"/>
  <c r="C14303" i="7"/>
  <c r="B14303" i="7"/>
  <c r="A14303" i="7"/>
  <c r="E14302" i="7"/>
  <c r="D14302" i="7"/>
  <c r="C14302" i="7"/>
  <c r="B14302" i="7"/>
  <c r="A14302" i="7"/>
  <c r="E14301" i="7"/>
  <c r="D14301" i="7"/>
  <c r="C14301" i="7"/>
  <c r="B14301" i="7"/>
  <c r="A14301" i="7"/>
  <c r="E14300" i="7"/>
  <c r="D14300" i="7"/>
  <c r="C14300" i="7"/>
  <c r="B14300" i="7"/>
  <c r="A14300" i="7"/>
  <c r="E14299" i="7"/>
  <c r="D14299" i="7"/>
  <c r="C14299" i="7"/>
  <c r="B14299" i="7"/>
  <c r="A14299" i="7"/>
  <c r="E14298" i="7"/>
  <c r="D14298" i="7"/>
  <c r="C14298" i="7"/>
  <c r="B14298" i="7"/>
  <c r="A14298" i="7"/>
  <c r="E14297" i="7"/>
  <c r="D14297" i="7"/>
  <c r="C14297" i="7"/>
  <c r="B14297" i="7"/>
  <c r="A14297" i="7"/>
  <c r="E14296" i="7"/>
  <c r="D14296" i="7"/>
  <c r="C14296" i="7"/>
  <c r="B14296" i="7"/>
  <c r="A14296" i="7"/>
  <c r="E14295" i="7"/>
  <c r="D14295" i="7"/>
  <c r="C14295" i="7"/>
  <c r="B14295" i="7"/>
  <c r="A14295" i="7"/>
  <c r="E14294" i="7"/>
  <c r="D14294" i="7"/>
  <c r="C14294" i="7"/>
  <c r="B14294" i="7"/>
  <c r="A14294" i="7"/>
  <c r="E14293" i="7"/>
  <c r="D14293" i="7"/>
  <c r="C14293" i="7"/>
  <c r="B14293" i="7"/>
  <c r="A14293" i="7"/>
  <c r="E14292" i="7"/>
  <c r="D14292" i="7"/>
  <c r="C14292" i="7"/>
  <c r="B14292" i="7"/>
  <c r="A14292" i="7"/>
  <c r="E14291" i="7"/>
  <c r="D14291" i="7"/>
  <c r="C14291" i="7"/>
  <c r="B14291" i="7"/>
  <c r="A14291" i="7"/>
  <c r="E14290" i="7"/>
  <c r="D14290" i="7"/>
  <c r="C14290" i="7"/>
  <c r="B14290" i="7"/>
  <c r="A14290" i="7"/>
  <c r="E14289" i="7"/>
  <c r="D14289" i="7"/>
  <c r="C14289" i="7"/>
  <c r="B14289" i="7"/>
  <c r="A14289" i="7"/>
  <c r="E14288" i="7"/>
  <c r="D14288" i="7"/>
  <c r="C14288" i="7"/>
  <c r="B14288" i="7"/>
  <c r="A14288" i="7"/>
  <c r="E14287" i="7"/>
  <c r="D14287" i="7"/>
  <c r="C14287" i="7"/>
  <c r="B14287" i="7"/>
  <c r="A14287" i="7"/>
  <c r="E14286" i="7"/>
  <c r="D14286" i="7"/>
  <c r="C14286" i="7"/>
  <c r="B14286" i="7"/>
  <c r="A14286" i="7"/>
  <c r="E14285" i="7"/>
  <c r="D14285" i="7"/>
  <c r="C14285" i="7"/>
  <c r="B14285" i="7"/>
  <c r="A14285" i="7"/>
  <c r="E14284" i="7"/>
  <c r="D14284" i="7"/>
  <c r="C14284" i="7"/>
  <c r="B14284" i="7"/>
  <c r="A14284" i="7"/>
  <c r="E14283" i="7"/>
  <c r="D14283" i="7"/>
  <c r="C14283" i="7"/>
  <c r="B14283" i="7"/>
  <c r="A14283" i="7"/>
  <c r="E14282" i="7"/>
  <c r="D14282" i="7"/>
  <c r="C14282" i="7"/>
  <c r="B14282" i="7"/>
  <c r="A14282" i="7"/>
  <c r="E14281" i="7"/>
  <c r="D14281" i="7"/>
  <c r="C14281" i="7"/>
  <c r="B14281" i="7"/>
  <c r="A14281" i="7"/>
  <c r="E14280" i="7"/>
  <c r="D14280" i="7"/>
  <c r="C14280" i="7"/>
  <c r="B14280" i="7"/>
  <c r="A14280" i="7"/>
  <c r="E14279" i="7"/>
  <c r="D14279" i="7"/>
  <c r="C14279" i="7"/>
  <c r="B14279" i="7"/>
  <c r="A14279" i="7"/>
  <c r="E14278" i="7"/>
  <c r="D14278" i="7"/>
  <c r="C14278" i="7"/>
  <c r="B14278" i="7"/>
  <c r="A14278" i="7"/>
  <c r="E14277" i="7"/>
  <c r="D14277" i="7"/>
  <c r="C14277" i="7"/>
  <c r="B14277" i="7"/>
  <c r="A14277" i="7"/>
  <c r="E14276" i="7"/>
  <c r="D14276" i="7"/>
  <c r="C14276" i="7"/>
  <c r="B14276" i="7"/>
  <c r="A14276" i="7"/>
  <c r="E14275" i="7"/>
  <c r="D14275" i="7"/>
  <c r="C14275" i="7"/>
  <c r="B14275" i="7"/>
  <c r="A14275" i="7"/>
  <c r="E14274" i="7"/>
  <c r="D14274" i="7"/>
  <c r="C14274" i="7"/>
  <c r="B14274" i="7"/>
  <c r="A14274" i="7"/>
  <c r="E14273" i="7"/>
  <c r="D14273" i="7"/>
  <c r="C14273" i="7"/>
  <c r="B14273" i="7"/>
  <c r="A14273" i="7"/>
  <c r="E14272" i="7"/>
  <c r="D14272" i="7"/>
  <c r="C14272" i="7"/>
  <c r="B14272" i="7"/>
  <c r="A14272" i="7"/>
  <c r="E14271" i="7"/>
  <c r="D14271" i="7"/>
  <c r="C14271" i="7"/>
  <c r="B14271" i="7"/>
  <c r="A14271" i="7"/>
  <c r="E14270" i="7"/>
  <c r="D14270" i="7"/>
  <c r="C14270" i="7"/>
  <c r="B14270" i="7"/>
  <c r="A14270" i="7"/>
  <c r="E14269" i="7"/>
  <c r="D14269" i="7"/>
  <c r="C14269" i="7"/>
  <c r="B14269" i="7"/>
  <c r="A14269" i="7"/>
  <c r="E14268" i="7"/>
  <c r="D14268" i="7"/>
  <c r="C14268" i="7"/>
  <c r="B14268" i="7"/>
  <c r="A14268" i="7"/>
  <c r="E14267" i="7"/>
  <c r="D14267" i="7"/>
  <c r="C14267" i="7"/>
  <c r="B14267" i="7"/>
  <c r="A14267" i="7"/>
  <c r="E14266" i="7"/>
  <c r="D14266" i="7"/>
  <c r="C14266" i="7"/>
  <c r="B14266" i="7"/>
  <c r="A14266" i="7"/>
  <c r="E14265" i="7"/>
  <c r="D14265" i="7"/>
  <c r="C14265" i="7"/>
  <c r="B14265" i="7"/>
  <c r="A14265" i="7"/>
  <c r="E14264" i="7"/>
  <c r="D14264" i="7"/>
  <c r="C14264" i="7"/>
  <c r="B14264" i="7"/>
  <c r="A14264" i="7"/>
  <c r="E14263" i="7"/>
  <c r="D14263" i="7"/>
  <c r="C14263" i="7"/>
  <c r="B14263" i="7"/>
  <c r="A14263" i="7"/>
  <c r="E14262" i="7"/>
  <c r="D14262" i="7"/>
  <c r="C14262" i="7"/>
  <c r="B14262" i="7"/>
  <c r="A14262" i="7"/>
  <c r="E14261" i="7"/>
  <c r="D14261" i="7"/>
  <c r="C14261" i="7"/>
  <c r="B14261" i="7"/>
  <c r="A14261" i="7"/>
  <c r="E14260" i="7"/>
  <c r="D14260" i="7"/>
  <c r="C14260" i="7"/>
  <c r="B14260" i="7"/>
  <c r="A14260" i="7"/>
  <c r="E14259" i="7"/>
  <c r="D14259" i="7"/>
  <c r="C14259" i="7"/>
  <c r="B14259" i="7"/>
  <c r="A14259" i="7"/>
  <c r="E14258" i="7"/>
  <c r="D14258" i="7"/>
  <c r="C14258" i="7"/>
  <c r="B14258" i="7"/>
  <c r="A14258" i="7"/>
  <c r="E14257" i="7"/>
  <c r="D14257" i="7"/>
  <c r="C14257" i="7"/>
  <c r="B14257" i="7"/>
  <c r="A14257" i="7"/>
  <c r="E14256" i="7"/>
  <c r="D14256" i="7"/>
  <c r="C14256" i="7"/>
  <c r="B14256" i="7"/>
  <c r="A14256" i="7"/>
  <c r="E14255" i="7"/>
  <c r="D14255" i="7"/>
  <c r="C14255" i="7"/>
  <c r="B14255" i="7"/>
  <c r="A14255" i="7"/>
  <c r="E14254" i="7"/>
  <c r="D14254" i="7"/>
  <c r="C14254" i="7"/>
  <c r="B14254" i="7"/>
  <c r="A14254" i="7"/>
  <c r="E14253" i="7"/>
  <c r="D14253" i="7"/>
  <c r="C14253" i="7"/>
  <c r="B14253" i="7"/>
  <c r="A14253" i="7"/>
  <c r="E14252" i="7"/>
  <c r="D14252" i="7"/>
  <c r="C14252" i="7"/>
  <c r="B14252" i="7"/>
  <c r="A14252" i="7"/>
  <c r="E14251" i="7"/>
  <c r="D14251" i="7"/>
  <c r="C14251" i="7"/>
  <c r="B14251" i="7"/>
  <c r="A14251" i="7"/>
  <c r="E14250" i="7"/>
  <c r="D14250" i="7"/>
  <c r="C14250" i="7"/>
  <c r="B14250" i="7"/>
  <c r="A14250" i="7"/>
  <c r="E14249" i="7"/>
  <c r="D14249" i="7"/>
  <c r="C14249" i="7"/>
  <c r="B14249" i="7"/>
  <c r="A14249" i="7"/>
  <c r="E14248" i="7"/>
  <c r="D14248" i="7"/>
  <c r="C14248" i="7"/>
  <c r="B14248" i="7"/>
  <c r="A14248" i="7"/>
  <c r="E14247" i="7"/>
  <c r="D14247" i="7"/>
  <c r="C14247" i="7"/>
  <c r="B14247" i="7"/>
  <c r="A14247" i="7"/>
  <c r="E14246" i="7"/>
  <c r="D14246" i="7"/>
  <c r="C14246" i="7"/>
  <c r="B14246" i="7"/>
  <c r="A14246" i="7"/>
  <c r="E14245" i="7"/>
  <c r="D14245" i="7"/>
  <c r="C14245" i="7"/>
  <c r="B14245" i="7"/>
  <c r="A14245" i="7"/>
  <c r="E14244" i="7"/>
  <c r="D14244" i="7"/>
  <c r="C14244" i="7"/>
  <c r="B14244" i="7"/>
  <c r="A14244" i="7"/>
  <c r="E14243" i="7"/>
  <c r="D14243" i="7"/>
  <c r="C14243" i="7"/>
  <c r="B14243" i="7"/>
  <c r="A14243" i="7"/>
  <c r="E14242" i="7"/>
  <c r="D14242" i="7"/>
  <c r="C14242" i="7"/>
  <c r="B14242" i="7"/>
  <c r="A14242" i="7"/>
  <c r="E14241" i="7"/>
  <c r="D14241" i="7"/>
  <c r="C14241" i="7"/>
  <c r="B14241" i="7"/>
  <c r="A14241" i="7"/>
  <c r="E14240" i="7"/>
  <c r="D14240" i="7"/>
  <c r="C14240" i="7"/>
  <c r="B14240" i="7"/>
  <c r="A14240" i="7"/>
  <c r="E14239" i="7"/>
  <c r="D14239" i="7"/>
  <c r="C14239" i="7"/>
  <c r="B14239" i="7"/>
  <c r="A14239" i="7"/>
  <c r="E14238" i="7"/>
  <c r="D14238" i="7"/>
  <c r="C14238" i="7"/>
  <c r="B14238" i="7"/>
  <c r="A14238" i="7"/>
  <c r="E14237" i="7"/>
  <c r="D14237" i="7"/>
  <c r="C14237" i="7"/>
  <c r="B14237" i="7"/>
  <c r="A14237" i="7"/>
  <c r="E14236" i="7"/>
  <c r="D14236" i="7"/>
  <c r="C14236" i="7"/>
  <c r="B14236" i="7"/>
  <c r="A14236" i="7"/>
  <c r="E14235" i="7"/>
  <c r="D14235" i="7"/>
  <c r="C14235" i="7"/>
  <c r="B14235" i="7"/>
  <c r="A14235" i="7"/>
  <c r="E14234" i="7"/>
  <c r="D14234" i="7"/>
  <c r="C14234" i="7"/>
  <c r="B14234" i="7"/>
  <c r="A14234" i="7"/>
  <c r="E14233" i="7"/>
  <c r="D14233" i="7"/>
  <c r="C14233" i="7"/>
  <c r="B14233" i="7"/>
  <c r="A14233" i="7"/>
  <c r="E14232" i="7"/>
  <c r="D14232" i="7"/>
  <c r="C14232" i="7"/>
  <c r="B14232" i="7"/>
  <c r="A14232" i="7"/>
  <c r="E14231" i="7"/>
  <c r="D14231" i="7"/>
  <c r="C14231" i="7"/>
  <c r="B14231" i="7"/>
  <c r="A14231" i="7"/>
  <c r="E14230" i="7"/>
  <c r="D14230" i="7"/>
  <c r="C14230" i="7"/>
  <c r="B14230" i="7"/>
  <c r="A14230" i="7"/>
  <c r="E14229" i="7"/>
  <c r="D14229" i="7"/>
  <c r="C14229" i="7"/>
  <c r="B14229" i="7"/>
  <c r="A14229" i="7"/>
  <c r="E14228" i="7"/>
  <c r="D14228" i="7"/>
  <c r="C14228" i="7"/>
  <c r="B14228" i="7"/>
  <c r="A14228" i="7"/>
  <c r="E14227" i="7"/>
  <c r="D14227" i="7"/>
  <c r="C14227" i="7"/>
  <c r="B14227" i="7"/>
  <c r="A14227" i="7"/>
  <c r="E14226" i="7"/>
  <c r="D14226" i="7"/>
  <c r="C14226" i="7"/>
  <c r="B14226" i="7"/>
  <c r="A14226" i="7"/>
  <c r="E14225" i="7"/>
  <c r="D14225" i="7"/>
  <c r="C14225" i="7"/>
  <c r="B14225" i="7"/>
  <c r="A14225" i="7"/>
  <c r="E14224" i="7"/>
  <c r="D14224" i="7"/>
  <c r="C14224" i="7"/>
  <c r="B14224" i="7"/>
  <c r="A14224" i="7"/>
  <c r="E14223" i="7"/>
  <c r="D14223" i="7"/>
  <c r="C14223" i="7"/>
  <c r="B14223" i="7"/>
  <c r="A14223" i="7"/>
  <c r="E14222" i="7"/>
  <c r="D14222" i="7"/>
  <c r="C14222" i="7"/>
  <c r="B14222" i="7"/>
  <c r="A14222" i="7"/>
  <c r="E14221" i="7"/>
  <c r="D14221" i="7"/>
  <c r="C14221" i="7"/>
  <c r="B14221" i="7"/>
  <c r="A14221" i="7"/>
  <c r="E14220" i="7"/>
  <c r="D14220" i="7"/>
  <c r="C14220" i="7"/>
  <c r="B14220" i="7"/>
  <c r="A14220" i="7"/>
  <c r="E14219" i="7"/>
  <c r="D14219" i="7"/>
  <c r="C14219" i="7"/>
  <c r="B14219" i="7"/>
  <c r="A14219" i="7"/>
  <c r="E14218" i="7"/>
  <c r="D14218" i="7"/>
  <c r="C14218" i="7"/>
  <c r="B14218" i="7"/>
  <c r="A14218" i="7"/>
  <c r="E14217" i="7"/>
  <c r="D14217" i="7"/>
  <c r="C14217" i="7"/>
  <c r="B14217" i="7"/>
  <c r="A14217" i="7"/>
  <c r="E14216" i="7"/>
  <c r="D14216" i="7"/>
  <c r="C14216" i="7"/>
  <c r="B14216" i="7"/>
  <c r="A14216" i="7"/>
  <c r="E14215" i="7"/>
  <c r="D14215" i="7"/>
  <c r="C14215" i="7"/>
  <c r="B14215" i="7"/>
  <c r="A14215" i="7"/>
  <c r="E14214" i="7"/>
  <c r="D14214" i="7"/>
  <c r="C14214" i="7"/>
  <c r="B14214" i="7"/>
  <c r="A14214" i="7"/>
  <c r="E14213" i="7"/>
  <c r="D14213" i="7"/>
  <c r="C14213" i="7"/>
  <c r="B14213" i="7"/>
  <c r="A14213" i="7"/>
  <c r="E14212" i="7"/>
  <c r="D14212" i="7"/>
  <c r="C14212" i="7"/>
  <c r="B14212" i="7"/>
  <c r="A14212" i="7"/>
  <c r="E14211" i="7"/>
  <c r="D14211" i="7"/>
  <c r="C14211" i="7"/>
  <c r="B14211" i="7"/>
  <c r="A14211" i="7"/>
  <c r="E14210" i="7"/>
  <c r="D14210" i="7"/>
  <c r="C14210" i="7"/>
  <c r="B14210" i="7"/>
  <c r="A14210" i="7"/>
  <c r="E14209" i="7"/>
  <c r="D14209" i="7"/>
  <c r="C14209" i="7"/>
  <c r="B14209" i="7"/>
  <c r="A14209" i="7"/>
  <c r="E14208" i="7"/>
  <c r="D14208" i="7"/>
  <c r="C14208" i="7"/>
  <c r="B14208" i="7"/>
  <c r="A14208" i="7"/>
  <c r="E14207" i="7"/>
  <c r="D14207" i="7"/>
  <c r="C14207" i="7"/>
  <c r="B14207" i="7"/>
  <c r="A14207" i="7"/>
  <c r="E14206" i="7"/>
  <c r="D14206" i="7"/>
  <c r="C14206" i="7"/>
  <c r="B14206" i="7"/>
  <c r="A14206" i="7"/>
  <c r="E14205" i="7"/>
  <c r="D14205" i="7"/>
  <c r="C14205" i="7"/>
  <c r="B14205" i="7"/>
  <c r="A14205" i="7"/>
  <c r="E14204" i="7"/>
  <c r="D14204" i="7"/>
  <c r="C14204" i="7"/>
  <c r="B14204" i="7"/>
  <c r="A14204" i="7"/>
  <c r="E14203" i="7"/>
  <c r="D14203" i="7"/>
  <c r="C14203" i="7"/>
  <c r="B14203" i="7"/>
  <c r="A14203" i="7"/>
  <c r="E14202" i="7"/>
  <c r="D14202" i="7"/>
  <c r="C14202" i="7"/>
  <c r="B14202" i="7"/>
  <c r="A14202" i="7"/>
  <c r="E14201" i="7"/>
  <c r="D14201" i="7"/>
  <c r="C14201" i="7"/>
  <c r="B14201" i="7"/>
  <c r="A14201" i="7"/>
  <c r="E14200" i="7"/>
  <c r="D14200" i="7"/>
  <c r="C14200" i="7"/>
  <c r="B14200" i="7"/>
  <c r="A14200" i="7"/>
  <c r="E14199" i="7"/>
  <c r="D14199" i="7"/>
  <c r="C14199" i="7"/>
  <c r="B14199" i="7"/>
  <c r="A14199" i="7"/>
  <c r="E14198" i="7"/>
  <c r="D14198" i="7"/>
  <c r="C14198" i="7"/>
  <c r="B14198" i="7"/>
  <c r="A14198" i="7"/>
  <c r="E14197" i="7"/>
  <c r="D14197" i="7"/>
  <c r="C14197" i="7"/>
  <c r="B14197" i="7"/>
  <c r="A14197" i="7"/>
  <c r="E14196" i="7"/>
  <c r="D14196" i="7"/>
  <c r="C14196" i="7"/>
  <c r="B14196" i="7"/>
  <c r="A14196" i="7"/>
  <c r="E14195" i="7"/>
  <c r="D14195" i="7"/>
  <c r="C14195" i="7"/>
  <c r="B14195" i="7"/>
  <c r="A14195" i="7"/>
  <c r="E14194" i="7"/>
  <c r="D14194" i="7"/>
  <c r="C14194" i="7"/>
  <c r="B14194" i="7"/>
  <c r="A14194" i="7"/>
  <c r="E14193" i="7"/>
  <c r="D14193" i="7"/>
  <c r="C14193" i="7"/>
  <c r="B14193" i="7"/>
  <c r="A14193" i="7"/>
  <c r="E14192" i="7"/>
  <c r="D14192" i="7"/>
  <c r="C14192" i="7"/>
  <c r="B14192" i="7"/>
  <c r="A14192" i="7"/>
  <c r="E14191" i="7"/>
  <c r="D14191" i="7"/>
  <c r="C14191" i="7"/>
  <c r="B14191" i="7"/>
  <c r="A14191" i="7"/>
  <c r="E14190" i="7"/>
  <c r="D14190" i="7"/>
  <c r="C14190" i="7"/>
  <c r="B14190" i="7"/>
  <c r="A14190" i="7"/>
  <c r="E14189" i="7"/>
  <c r="D14189" i="7"/>
  <c r="C14189" i="7"/>
  <c r="B14189" i="7"/>
  <c r="A14189" i="7"/>
  <c r="E14188" i="7"/>
  <c r="D14188" i="7"/>
  <c r="C14188" i="7"/>
  <c r="B14188" i="7"/>
  <c r="A14188" i="7"/>
  <c r="E14187" i="7"/>
  <c r="D14187" i="7"/>
  <c r="C14187" i="7"/>
  <c r="B14187" i="7"/>
  <c r="A14187" i="7"/>
  <c r="E14186" i="7"/>
  <c r="D14186" i="7"/>
  <c r="C14186" i="7"/>
  <c r="B14186" i="7"/>
  <c r="A14186" i="7"/>
  <c r="E14185" i="7"/>
  <c r="D14185" i="7"/>
  <c r="C14185" i="7"/>
  <c r="B14185" i="7"/>
  <c r="A14185" i="7"/>
  <c r="E14184" i="7"/>
  <c r="D14184" i="7"/>
  <c r="C14184" i="7"/>
  <c r="B14184" i="7"/>
  <c r="A14184" i="7"/>
  <c r="E14183" i="7"/>
  <c r="D14183" i="7"/>
  <c r="C14183" i="7"/>
  <c r="B14183" i="7"/>
  <c r="A14183" i="7"/>
  <c r="E14182" i="7"/>
  <c r="D14182" i="7"/>
  <c r="C14182" i="7"/>
  <c r="B14182" i="7"/>
  <c r="A14182" i="7"/>
  <c r="E14181" i="7"/>
  <c r="D14181" i="7"/>
  <c r="C14181" i="7"/>
  <c r="B14181" i="7"/>
  <c r="A14181" i="7"/>
  <c r="E14180" i="7"/>
  <c r="D14180" i="7"/>
  <c r="C14180" i="7"/>
  <c r="B14180" i="7"/>
  <c r="A14180" i="7"/>
  <c r="E14179" i="7"/>
  <c r="D14179" i="7"/>
  <c r="C14179" i="7"/>
  <c r="B14179" i="7"/>
  <c r="A14179" i="7"/>
  <c r="E14178" i="7"/>
  <c r="D14178" i="7"/>
  <c r="C14178" i="7"/>
  <c r="B14178" i="7"/>
  <c r="A14178" i="7"/>
  <c r="E14177" i="7"/>
  <c r="D14177" i="7"/>
  <c r="C14177" i="7"/>
  <c r="B14177" i="7"/>
  <c r="A14177" i="7"/>
  <c r="E14176" i="7"/>
  <c r="D14176" i="7"/>
  <c r="C14176" i="7"/>
  <c r="B14176" i="7"/>
  <c r="A14176" i="7"/>
  <c r="E14175" i="7"/>
  <c r="D14175" i="7"/>
  <c r="C14175" i="7"/>
  <c r="B14175" i="7"/>
  <c r="A14175" i="7"/>
  <c r="E14174" i="7"/>
  <c r="D14174" i="7"/>
  <c r="C14174" i="7"/>
  <c r="B14174" i="7"/>
  <c r="A14174" i="7"/>
  <c r="E14173" i="7"/>
  <c r="D14173" i="7"/>
  <c r="C14173" i="7"/>
  <c r="B14173" i="7"/>
  <c r="A14173" i="7"/>
  <c r="E14172" i="7"/>
  <c r="D14172" i="7"/>
  <c r="C14172" i="7"/>
  <c r="B14172" i="7"/>
  <c r="A14172" i="7"/>
  <c r="E14171" i="7"/>
  <c r="D14171" i="7"/>
  <c r="C14171" i="7"/>
  <c r="B14171" i="7"/>
  <c r="A14171" i="7"/>
  <c r="E14170" i="7"/>
  <c r="D14170" i="7"/>
  <c r="C14170" i="7"/>
  <c r="B14170" i="7"/>
  <c r="A14170" i="7"/>
  <c r="E14169" i="7"/>
  <c r="D14169" i="7"/>
  <c r="C14169" i="7"/>
  <c r="B14169" i="7"/>
  <c r="A14169" i="7"/>
  <c r="E14168" i="7"/>
  <c r="D14168" i="7"/>
  <c r="C14168" i="7"/>
  <c r="B14168" i="7"/>
  <c r="A14168" i="7"/>
  <c r="E14167" i="7"/>
  <c r="D14167" i="7"/>
  <c r="C14167" i="7"/>
  <c r="B14167" i="7"/>
  <c r="A14167" i="7"/>
  <c r="E14166" i="7"/>
  <c r="D14166" i="7"/>
  <c r="C14166" i="7"/>
  <c r="B14166" i="7"/>
  <c r="A14166" i="7"/>
  <c r="E14165" i="7"/>
  <c r="D14165" i="7"/>
  <c r="C14165" i="7"/>
  <c r="B14165" i="7"/>
  <c r="A14165" i="7"/>
  <c r="E14164" i="7"/>
  <c r="D14164" i="7"/>
  <c r="C14164" i="7"/>
  <c r="B14164" i="7"/>
  <c r="A14164" i="7"/>
  <c r="E14163" i="7"/>
  <c r="D14163" i="7"/>
  <c r="C14163" i="7"/>
  <c r="B14163" i="7"/>
  <c r="A14163" i="7"/>
  <c r="E14162" i="7"/>
  <c r="D14162" i="7"/>
  <c r="C14162" i="7"/>
  <c r="B14162" i="7"/>
  <c r="A14162" i="7"/>
  <c r="E14161" i="7"/>
  <c r="D14161" i="7"/>
  <c r="C14161" i="7"/>
  <c r="B14161" i="7"/>
  <c r="A14161" i="7"/>
  <c r="E14160" i="7"/>
  <c r="D14160" i="7"/>
  <c r="C14160" i="7"/>
  <c r="B14160" i="7"/>
  <c r="A14160" i="7"/>
  <c r="E14159" i="7"/>
  <c r="D14159" i="7"/>
  <c r="C14159" i="7"/>
  <c r="B14159" i="7"/>
  <c r="A14159" i="7"/>
  <c r="E14158" i="7"/>
  <c r="D14158" i="7"/>
  <c r="C14158" i="7"/>
  <c r="B14158" i="7"/>
  <c r="A14158" i="7"/>
  <c r="E14157" i="7"/>
  <c r="D14157" i="7"/>
  <c r="C14157" i="7"/>
  <c r="B14157" i="7"/>
  <c r="A14157" i="7"/>
  <c r="E14156" i="7"/>
  <c r="D14156" i="7"/>
  <c r="C14156" i="7"/>
  <c r="B14156" i="7"/>
  <c r="A14156" i="7"/>
  <c r="E14155" i="7"/>
  <c r="D14155" i="7"/>
  <c r="C14155" i="7"/>
  <c r="B14155" i="7"/>
  <c r="A14155" i="7"/>
  <c r="E14154" i="7"/>
  <c r="D14154" i="7"/>
  <c r="C14154" i="7"/>
  <c r="B14154" i="7"/>
  <c r="A14154" i="7"/>
  <c r="E14153" i="7"/>
  <c r="D14153" i="7"/>
  <c r="C14153" i="7"/>
  <c r="B14153" i="7"/>
  <c r="A14153" i="7"/>
  <c r="E14152" i="7"/>
  <c r="D14152" i="7"/>
  <c r="C14152" i="7"/>
  <c r="B14152" i="7"/>
  <c r="A14152" i="7"/>
  <c r="E14151" i="7"/>
  <c r="D14151" i="7"/>
  <c r="C14151" i="7"/>
  <c r="B14151" i="7"/>
  <c r="A14151" i="7"/>
  <c r="E14150" i="7"/>
  <c r="D14150" i="7"/>
  <c r="C14150" i="7"/>
  <c r="B14150" i="7"/>
  <c r="A14150" i="7"/>
  <c r="E14149" i="7"/>
  <c r="D14149" i="7"/>
  <c r="C14149" i="7"/>
  <c r="B14149" i="7"/>
  <c r="A14149" i="7"/>
  <c r="E14148" i="7"/>
  <c r="D14148" i="7"/>
  <c r="C14148" i="7"/>
  <c r="B14148" i="7"/>
  <c r="A14148" i="7"/>
  <c r="E14147" i="7"/>
  <c r="D14147" i="7"/>
  <c r="C14147" i="7"/>
  <c r="B14147" i="7"/>
  <c r="A14147" i="7"/>
  <c r="E14146" i="7"/>
  <c r="D14146" i="7"/>
  <c r="C14146" i="7"/>
  <c r="B14146" i="7"/>
  <c r="A14146" i="7"/>
  <c r="E14145" i="7"/>
  <c r="D14145" i="7"/>
  <c r="C14145" i="7"/>
  <c r="B14145" i="7"/>
  <c r="A14145" i="7"/>
  <c r="E14144" i="7"/>
  <c r="D14144" i="7"/>
  <c r="C14144" i="7"/>
  <c r="B14144" i="7"/>
  <c r="A14144" i="7"/>
  <c r="E14143" i="7"/>
  <c r="D14143" i="7"/>
  <c r="C14143" i="7"/>
  <c r="B14143" i="7"/>
  <c r="A14143" i="7"/>
  <c r="E14142" i="7"/>
  <c r="D14142" i="7"/>
  <c r="C14142" i="7"/>
  <c r="B14142" i="7"/>
  <c r="A14142" i="7"/>
  <c r="E14141" i="7"/>
  <c r="D14141" i="7"/>
  <c r="C14141" i="7"/>
  <c r="B14141" i="7"/>
  <c r="A14141" i="7"/>
  <c r="E14140" i="7"/>
  <c r="D14140" i="7"/>
  <c r="C14140" i="7"/>
  <c r="B14140" i="7"/>
  <c r="A14140" i="7"/>
  <c r="E14139" i="7"/>
  <c r="D14139" i="7"/>
  <c r="C14139" i="7"/>
  <c r="B14139" i="7"/>
  <c r="A14139" i="7"/>
  <c r="E14138" i="7"/>
  <c r="D14138" i="7"/>
  <c r="C14138" i="7"/>
  <c r="B14138" i="7"/>
  <c r="A14138" i="7"/>
  <c r="E14137" i="7"/>
  <c r="D14137" i="7"/>
  <c r="C14137" i="7"/>
  <c r="B14137" i="7"/>
  <c r="A14137" i="7"/>
  <c r="E14136" i="7"/>
  <c r="D14136" i="7"/>
  <c r="C14136" i="7"/>
  <c r="B14136" i="7"/>
  <c r="A14136" i="7"/>
  <c r="E14135" i="7"/>
  <c r="D14135" i="7"/>
  <c r="C14135" i="7"/>
  <c r="B14135" i="7"/>
  <c r="A14135" i="7"/>
  <c r="E14134" i="7"/>
  <c r="D14134" i="7"/>
  <c r="C14134" i="7"/>
  <c r="B14134" i="7"/>
  <c r="A14134" i="7"/>
  <c r="E14133" i="7"/>
  <c r="D14133" i="7"/>
  <c r="C14133" i="7"/>
  <c r="B14133" i="7"/>
  <c r="A14133" i="7"/>
  <c r="E14132" i="7"/>
  <c r="D14132" i="7"/>
  <c r="C14132" i="7"/>
  <c r="B14132" i="7"/>
  <c r="A14132" i="7"/>
  <c r="E14131" i="7"/>
  <c r="D14131" i="7"/>
  <c r="C14131" i="7"/>
  <c r="B14131" i="7"/>
  <c r="A14131" i="7"/>
  <c r="E14130" i="7"/>
  <c r="D14130" i="7"/>
  <c r="C14130" i="7"/>
  <c r="B14130" i="7"/>
  <c r="A14130" i="7"/>
  <c r="E14129" i="7"/>
  <c r="D14129" i="7"/>
  <c r="C14129" i="7"/>
  <c r="B14129" i="7"/>
  <c r="A14129" i="7"/>
  <c r="E14128" i="7"/>
  <c r="D14128" i="7"/>
  <c r="C14128" i="7"/>
  <c r="B14128" i="7"/>
  <c r="A14128" i="7"/>
  <c r="E14127" i="7"/>
  <c r="D14127" i="7"/>
  <c r="C14127" i="7"/>
  <c r="B14127" i="7"/>
  <c r="A14127" i="7"/>
  <c r="E14126" i="7"/>
  <c r="D14126" i="7"/>
  <c r="C14126" i="7"/>
  <c r="B14126" i="7"/>
  <c r="A14126" i="7"/>
  <c r="E14125" i="7"/>
  <c r="D14125" i="7"/>
  <c r="C14125" i="7"/>
  <c r="B14125" i="7"/>
  <c r="A14125" i="7"/>
  <c r="E14124" i="7"/>
  <c r="D14124" i="7"/>
  <c r="C14124" i="7"/>
  <c r="B14124" i="7"/>
  <c r="A14124" i="7"/>
  <c r="E14123" i="7"/>
  <c r="D14123" i="7"/>
  <c r="C14123" i="7"/>
  <c r="B14123" i="7"/>
  <c r="A14123" i="7"/>
  <c r="E14122" i="7"/>
  <c r="D14122" i="7"/>
  <c r="C14122" i="7"/>
  <c r="B14122" i="7"/>
  <c r="A14122" i="7"/>
  <c r="E14121" i="7"/>
  <c r="D14121" i="7"/>
  <c r="C14121" i="7"/>
  <c r="B14121" i="7"/>
  <c r="A14121" i="7"/>
  <c r="E14120" i="7"/>
  <c r="D14120" i="7"/>
  <c r="C14120" i="7"/>
  <c r="B14120" i="7"/>
  <c r="A14120" i="7"/>
  <c r="E14119" i="7"/>
  <c r="D14119" i="7"/>
  <c r="C14119" i="7"/>
  <c r="B14119" i="7"/>
  <c r="A14119" i="7"/>
  <c r="E14118" i="7"/>
  <c r="D14118" i="7"/>
  <c r="C14118" i="7"/>
  <c r="B14118" i="7"/>
  <c r="A14118" i="7"/>
  <c r="E14117" i="7"/>
  <c r="D14117" i="7"/>
  <c r="C14117" i="7"/>
  <c r="B14117" i="7"/>
  <c r="A14117" i="7"/>
  <c r="E14116" i="7"/>
  <c r="D14116" i="7"/>
  <c r="C14116" i="7"/>
  <c r="B14116" i="7"/>
  <c r="A14116" i="7"/>
  <c r="E14115" i="7"/>
  <c r="D14115" i="7"/>
  <c r="C14115" i="7"/>
  <c r="B14115" i="7"/>
  <c r="A14115" i="7"/>
  <c r="E14114" i="7"/>
  <c r="D14114" i="7"/>
  <c r="C14114" i="7"/>
  <c r="B14114" i="7"/>
  <c r="A14114" i="7"/>
  <c r="E14113" i="7"/>
  <c r="D14113" i="7"/>
  <c r="C14113" i="7"/>
  <c r="B14113" i="7"/>
  <c r="A14113" i="7"/>
  <c r="E14112" i="7"/>
  <c r="D14112" i="7"/>
  <c r="C14112" i="7"/>
  <c r="B14112" i="7"/>
  <c r="A14112" i="7"/>
  <c r="E14111" i="7"/>
  <c r="D14111" i="7"/>
  <c r="C14111" i="7"/>
  <c r="B14111" i="7"/>
  <c r="A14111" i="7"/>
  <c r="E14110" i="7"/>
  <c r="D14110" i="7"/>
  <c r="C14110" i="7"/>
  <c r="B14110" i="7"/>
  <c r="A14110" i="7"/>
  <c r="E14109" i="7"/>
  <c r="D14109" i="7"/>
  <c r="C14109" i="7"/>
  <c r="B14109" i="7"/>
  <c r="A14109" i="7"/>
  <c r="E14108" i="7"/>
  <c r="D14108" i="7"/>
  <c r="C14108" i="7"/>
  <c r="B14108" i="7"/>
  <c r="A14108" i="7"/>
  <c r="E14107" i="7"/>
  <c r="D14107" i="7"/>
  <c r="C14107" i="7"/>
  <c r="B14107" i="7"/>
  <c r="A14107" i="7"/>
  <c r="E14106" i="7"/>
  <c r="D14106" i="7"/>
  <c r="C14106" i="7"/>
  <c r="B14106" i="7"/>
  <c r="A14106" i="7"/>
  <c r="E14105" i="7"/>
  <c r="D14105" i="7"/>
  <c r="C14105" i="7"/>
  <c r="B14105" i="7"/>
  <c r="A14105" i="7"/>
  <c r="E14104" i="7"/>
  <c r="D14104" i="7"/>
  <c r="C14104" i="7"/>
  <c r="B14104" i="7"/>
  <c r="A14104" i="7"/>
  <c r="E14103" i="7"/>
  <c r="D14103" i="7"/>
  <c r="C14103" i="7"/>
  <c r="B14103" i="7"/>
  <c r="A14103" i="7"/>
  <c r="E14102" i="7"/>
  <c r="D14102" i="7"/>
  <c r="C14102" i="7"/>
  <c r="B14102" i="7"/>
  <c r="A14102" i="7"/>
  <c r="E14101" i="7"/>
  <c r="D14101" i="7"/>
  <c r="C14101" i="7"/>
  <c r="B14101" i="7"/>
  <c r="A14101" i="7"/>
  <c r="E14100" i="7"/>
  <c r="D14100" i="7"/>
  <c r="C14100" i="7"/>
  <c r="B14100" i="7"/>
  <c r="A14100" i="7"/>
  <c r="E14099" i="7"/>
  <c r="D14099" i="7"/>
  <c r="C14099" i="7"/>
  <c r="B14099" i="7"/>
  <c r="A14099" i="7"/>
  <c r="E14098" i="7"/>
  <c r="D14098" i="7"/>
  <c r="C14098" i="7"/>
  <c r="B14098" i="7"/>
  <c r="A14098" i="7"/>
  <c r="E14097" i="7"/>
  <c r="D14097" i="7"/>
  <c r="C14097" i="7"/>
  <c r="B14097" i="7"/>
  <c r="A14097" i="7"/>
  <c r="E14096" i="7"/>
  <c r="D14096" i="7"/>
  <c r="C14096" i="7"/>
  <c r="B14096" i="7"/>
  <c r="A14096" i="7"/>
  <c r="E14095" i="7"/>
  <c r="D14095" i="7"/>
  <c r="C14095" i="7"/>
  <c r="B14095" i="7"/>
  <c r="A14095" i="7"/>
  <c r="E14094" i="7"/>
  <c r="D14094" i="7"/>
  <c r="C14094" i="7"/>
  <c r="B14094" i="7"/>
  <c r="A14094" i="7"/>
  <c r="E14093" i="7"/>
  <c r="D14093" i="7"/>
  <c r="C14093" i="7"/>
  <c r="B14093" i="7"/>
  <c r="A14093" i="7"/>
  <c r="E14092" i="7"/>
  <c r="D14092" i="7"/>
  <c r="C14092" i="7"/>
  <c r="B14092" i="7"/>
  <c r="A14092" i="7"/>
  <c r="E14091" i="7"/>
  <c r="D14091" i="7"/>
  <c r="C14091" i="7"/>
  <c r="B14091" i="7"/>
  <c r="A14091" i="7"/>
  <c r="E14090" i="7"/>
  <c r="D14090" i="7"/>
  <c r="C14090" i="7"/>
  <c r="B14090" i="7"/>
  <c r="A14090" i="7"/>
  <c r="E14089" i="7"/>
  <c r="D14089" i="7"/>
  <c r="C14089" i="7"/>
  <c r="B14089" i="7"/>
  <c r="A14089" i="7"/>
  <c r="E14088" i="7"/>
  <c r="D14088" i="7"/>
  <c r="C14088" i="7"/>
  <c r="B14088" i="7"/>
  <c r="A14088" i="7"/>
  <c r="E14087" i="7"/>
  <c r="D14087" i="7"/>
  <c r="C14087" i="7"/>
  <c r="B14087" i="7"/>
  <c r="A14087" i="7"/>
  <c r="E14086" i="7"/>
  <c r="D14086" i="7"/>
  <c r="C14086" i="7"/>
  <c r="B14086" i="7"/>
  <c r="A14086" i="7"/>
  <c r="E14085" i="7"/>
  <c r="D14085" i="7"/>
  <c r="C14085" i="7"/>
  <c r="B14085" i="7"/>
  <c r="A14085" i="7"/>
  <c r="E14084" i="7"/>
  <c r="D14084" i="7"/>
  <c r="C14084" i="7"/>
  <c r="B14084" i="7"/>
  <c r="A14084" i="7"/>
  <c r="E14083" i="7"/>
  <c r="D14083" i="7"/>
  <c r="C14083" i="7"/>
  <c r="B14083" i="7"/>
  <c r="A14083" i="7"/>
  <c r="E14082" i="7"/>
  <c r="D14082" i="7"/>
  <c r="C14082" i="7"/>
  <c r="B14082" i="7"/>
  <c r="A14082" i="7"/>
  <c r="E14081" i="7"/>
  <c r="D14081" i="7"/>
  <c r="C14081" i="7"/>
  <c r="B14081" i="7"/>
  <c r="A14081" i="7"/>
  <c r="E14080" i="7"/>
  <c r="D14080" i="7"/>
  <c r="C14080" i="7"/>
  <c r="B14080" i="7"/>
  <c r="A14080" i="7"/>
  <c r="E14079" i="7"/>
  <c r="D14079" i="7"/>
  <c r="C14079" i="7"/>
  <c r="B14079" i="7"/>
  <c r="A14079" i="7"/>
  <c r="E14078" i="7"/>
  <c r="D14078" i="7"/>
  <c r="C14078" i="7"/>
  <c r="B14078" i="7"/>
  <c r="A14078" i="7"/>
  <c r="E14077" i="7"/>
  <c r="D14077" i="7"/>
  <c r="C14077" i="7"/>
  <c r="B14077" i="7"/>
  <c r="A14077" i="7"/>
  <c r="E14076" i="7"/>
  <c r="D14076" i="7"/>
  <c r="C14076" i="7"/>
  <c r="B14076" i="7"/>
  <c r="A14076" i="7"/>
  <c r="E14075" i="7"/>
  <c r="D14075" i="7"/>
  <c r="C14075" i="7"/>
  <c r="B14075" i="7"/>
  <c r="A14075" i="7"/>
  <c r="E14074" i="7"/>
  <c r="D14074" i="7"/>
  <c r="C14074" i="7"/>
  <c r="B14074" i="7"/>
  <c r="A14074" i="7"/>
  <c r="E14073" i="7"/>
  <c r="D14073" i="7"/>
  <c r="C14073" i="7"/>
  <c r="B14073" i="7"/>
  <c r="A14073" i="7"/>
  <c r="E14072" i="7"/>
  <c r="D14072" i="7"/>
  <c r="C14072" i="7"/>
  <c r="B14072" i="7"/>
  <c r="A14072" i="7"/>
  <c r="E14071" i="7"/>
  <c r="D14071" i="7"/>
  <c r="C14071" i="7"/>
  <c r="B14071" i="7"/>
  <c r="A14071" i="7"/>
  <c r="E14070" i="7"/>
  <c r="D14070" i="7"/>
  <c r="C14070" i="7"/>
  <c r="B14070" i="7"/>
  <c r="A14070" i="7"/>
  <c r="E14069" i="7"/>
  <c r="D14069" i="7"/>
  <c r="C14069" i="7"/>
  <c r="B14069" i="7"/>
  <c r="A14069" i="7"/>
  <c r="E14068" i="7"/>
  <c r="D14068" i="7"/>
  <c r="C14068" i="7"/>
  <c r="B14068" i="7"/>
  <c r="A14068" i="7"/>
  <c r="E14067" i="7"/>
  <c r="D14067" i="7"/>
  <c r="C14067" i="7"/>
  <c r="B14067" i="7"/>
  <c r="A14067" i="7"/>
  <c r="E14066" i="7"/>
  <c r="D14066" i="7"/>
  <c r="C14066" i="7"/>
  <c r="B14066" i="7"/>
  <c r="A14066" i="7"/>
  <c r="E14065" i="7"/>
  <c r="D14065" i="7"/>
  <c r="C14065" i="7"/>
  <c r="B14065" i="7"/>
  <c r="A14065" i="7"/>
  <c r="E14064" i="7"/>
  <c r="D14064" i="7"/>
  <c r="C14064" i="7"/>
  <c r="B14064" i="7"/>
  <c r="A14064" i="7"/>
  <c r="E14063" i="7"/>
  <c r="D14063" i="7"/>
  <c r="C14063" i="7"/>
  <c r="B14063" i="7"/>
  <c r="A14063" i="7"/>
  <c r="E14062" i="7"/>
  <c r="D14062" i="7"/>
  <c r="C14062" i="7"/>
  <c r="B14062" i="7"/>
  <c r="A14062" i="7"/>
  <c r="E14061" i="7"/>
  <c r="D14061" i="7"/>
  <c r="C14061" i="7"/>
  <c r="B14061" i="7"/>
  <c r="A14061" i="7"/>
  <c r="E14060" i="7"/>
  <c r="D14060" i="7"/>
  <c r="C14060" i="7"/>
  <c r="B14060" i="7"/>
  <c r="A14060" i="7"/>
  <c r="E14059" i="7"/>
  <c r="D14059" i="7"/>
  <c r="C14059" i="7"/>
  <c r="B14059" i="7"/>
  <c r="A14059" i="7"/>
  <c r="E14058" i="7"/>
  <c r="D14058" i="7"/>
  <c r="C14058" i="7"/>
  <c r="B14058" i="7"/>
  <c r="A14058" i="7"/>
  <c r="E14057" i="7"/>
  <c r="D14057" i="7"/>
  <c r="C14057" i="7"/>
  <c r="B14057" i="7"/>
  <c r="A14057" i="7"/>
  <c r="E14056" i="7"/>
  <c r="D14056" i="7"/>
  <c r="C14056" i="7"/>
  <c r="B14056" i="7"/>
  <c r="A14056" i="7"/>
  <c r="E14055" i="7"/>
  <c r="D14055" i="7"/>
  <c r="C14055" i="7"/>
  <c r="B14055" i="7"/>
  <c r="A14055" i="7"/>
  <c r="E14054" i="7"/>
  <c r="D14054" i="7"/>
  <c r="C14054" i="7"/>
  <c r="B14054" i="7"/>
  <c r="A14054" i="7"/>
  <c r="E14053" i="7"/>
  <c r="D14053" i="7"/>
  <c r="C14053" i="7"/>
  <c r="B14053" i="7"/>
  <c r="A14053" i="7"/>
  <c r="E14052" i="7"/>
  <c r="D14052" i="7"/>
  <c r="C14052" i="7"/>
  <c r="B14052" i="7"/>
  <c r="A14052" i="7"/>
  <c r="E14051" i="7"/>
  <c r="D14051" i="7"/>
  <c r="C14051" i="7"/>
  <c r="B14051" i="7"/>
  <c r="A14051" i="7"/>
  <c r="E14050" i="7"/>
  <c r="D14050" i="7"/>
  <c r="C14050" i="7"/>
  <c r="B14050" i="7"/>
  <c r="A14050" i="7"/>
  <c r="E14049" i="7"/>
  <c r="D14049" i="7"/>
  <c r="C14049" i="7"/>
  <c r="B14049" i="7"/>
  <c r="A14049" i="7"/>
  <c r="E14048" i="7"/>
  <c r="D14048" i="7"/>
  <c r="C14048" i="7"/>
  <c r="B14048" i="7"/>
  <c r="A14048" i="7"/>
  <c r="E14047" i="7"/>
  <c r="D14047" i="7"/>
  <c r="C14047" i="7"/>
  <c r="B14047" i="7"/>
  <c r="A14047" i="7"/>
  <c r="E14046" i="7"/>
  <c r="D14046" i="7"/>
  <c r="C14046" i="7"/>
  <c r="B14046" i="7"/>
  <c r="A14046" i="7"/>
  <c r="E14045" i="7"/>
  <c r="D14045" i="7"/>
  <c r="C14045" i="7"/>
  <c r="B14045" i="7"/>
  <c r="A14045" i="7"/>
  <c r="E14044" i="7"/>
  <c r="D14044" i="7"/>
  <c r="C14044" i="7"/>
  <c r="B14044" i="7"/>
  <c r="A14044" i="7"/>
  <c r="E14043" i="7"/>
  <c r="D14043" i="7"/>
  <c r="C14043" i="7"/>
  <c r="B14043" i="7"/>
  <c r="A14043" i="7"/>
  <c r="E14042" i="7"/>
  <c r="D14042" i="7"/>
  <c r="C14042" i="7"/>
  <c r="B14042" i="7"/>
  <c r="A14042" i="7"/>
  <c r="E14041" i="7"/>
  <c r="D14041" i="7"/>
  <c r="C14041" i="7"/>
  <c r="B14041" i="7"/>
  <c r="A14041" i="7"/>
  <c r="E14040" i="7"/>
  <c r="D14040" i="7"/>
  <c r="C14040" i="7"/>
  <c r="B14040" i="7"/>
  <c r="A14040" i="7"/>
  <c r="E14039" i="7"/>
  <c r="D14039" i="7"/>
  <c r="C14039" i="7"/>
  <c r="B14039" i="7"/>
  <c r="A14039" i="7"/>
  <c r="E14038" i="7"/>
  <c r="D14038" i="7"/>
  <c r="C14038" i="7"/>
  <c r="B14038" i="7"/>
  <c r="A14038" i="7"/>
  <c r="E14037" i="7"/>
  <c r="D14037" i="7"/>
  <c r="C14037" i="7"/>
  <c r="B14037" i="7"/>
  <c r="A14037" i="7"/>
  <c r="E14036" i="7"/>
  <c r="D14036" i="7"/>
  <c r="C14036" i="7"/>
  <c r="B14036" i="7"/>
  <c r="A14036" i="7"/>
  <c r="E14035" i="7"/>
  <c r="D14035" i="7"/>
  <c r="C14035" i="7"/>
  <c r="B14035" i="7"/>
  <c r="A14035" i="7"/>
  <c r="E14034" i="7"/>
  <c r="D14034" i="7"/>
  <c r="C14034" i="7"/>
  <c r="B14034" i="7"/>
  <c r="A14034" i="7"/>
  <c r="E14033" i="7"/>
  <c r="D14033" i="7"/>
  <c r="C14033" i="7"/>
  <c r="B14033" i="7"/>
  <c r="A14033" i="7"/>
  <c r="E14032" i="7"/>
  <c r="D14032" i="7"/>
  <c r="C14032" i="7"/>
  <c r="B14032" i="7"/>
  <c r="A14032" i="7"/>
  <c r="E14031" i="7"/>
  <c r="D14031" i="7"/>
  <c r="C14031" i="7"/>
  <c r="B14031" i="7"/>
  <c r="A14031" i="7"/>
  <c r="E14030" i="7"/>
  <c r="D14030" i="7"/>
  <c r="C14030" i="7"/>
  <c r="B14030" i="7"/>
  <c r="A14030" i="7"/>
  <c r="E14029" i="7"/>
  <c r="D14029" i="7"/>
  <c r="C14029" i="7"/>
  <c r="B14029" i="7"/>
  <c r="A14029" i="7"/>
  <c r="E14028" i="7"/>
  <c r="D14028" i="7"/>
  <c r="C14028" i="7"/>
  <c r="B14028" i="7"/>
  <c r="A14028" i="7"/>
  <c r="E14027" i="7"/>
  <c r="D14027" i="7"/>
  <c r="C14027" i="7"/>
  <c r="B14027" i="7"/>
  <c r="A14027" i="7"/>
  <c r="E14026" i="7"/>
  <c r="D14026" i="7"/>
  <c r="C14026" i="7"/>
  <c r="B14026" i="7"/>
  <c r="A14026" i="7"/>
  <c r="E14025" i="7"/>
  <c r="D14025" i="7"/>
  <c r="C14025" i="7"/>
  <c r="B14025" i="7"/>
  <c r="A14025" i="7"/>
  <c r="E14024" i="7"/>
  <c r="D14024" i="7"/>
  <c r="C14024" i="7"/>
  <c r="B14024" i="7"/>
  <c r="A14024" i="7"/>
  <c r="E14023" i="7"/>
  <c r="D14023" i="7"/>
  <c r="C14023" i="7"/>
  <c r="B14023" i="7"/>
  <c r="A14023" i="7"/>
  <c r="E14022" i="7"/>
  <c r="D14022" i="7"/>
  <c r="C14022" i="7"/>
  <c r="B14022" i="7"/>
  <c r="A14022" i="7"/>
  <c r="E14021" i="7"/>
  <c r="D14021" i="7"/>
  <c r="C14021" i="7"/>
  <c r="B14021" i="7"/>
  <c r="A14021" i="7"/>
  <c r="E14020" i="7"/>
  <c r="D14020" i="7"/>
  <c r="C14020" i="7"/>
  <c r="B14020" i="7"/>
  <c r="A14020" i="7"/>
  <c r="E14019" i="7"/>
  <c r="D14019" i="7"/>
  <c r="C14019" i="7"/>
  <c r="B14019" i="7"/>
  <c r="A14019" i="7"/>
  <c r="E14018" i="7"/>
  <c r="D14018" i="7"/>
  <c r="C14018" i="7"/>
  <c r="B14018" i="7"/>
  <c r="A14018" i="7"/>
  <c r="E14017" i="7"/>
  <c r="D14017" i="7"/>
  <c r="C14017" i="7"/>
  <c r="B14017" i="7"/>
  <c r="A14017" i="7"/>
  <c r="E14016" i="7"/>
  <c r="D14016" i="7"/>
  <c r="C14016" i="7"/>
  <c r="B14016" i="7"/>
  <c r="A14016" i="7"/>
  <c r="E14015" i="7"/>
  <c r="D14015" i="7"/>
  <c r="C14015" i="7"/>
  <c r="B14015" i="7"/>
  <c r="A14015" i="7"/>
  <c r="E14014" i="7"/>
  <c r="D14014" i="7"/>
  <c r="C14014" i="7"/>
  <c r="B14014" i="7"/>
  <c r="A14014" i="7"/>
  <c r="E14013" i="7"/>
  <c r="D14013" i="7"/>
  <c r="C14013" i="7"/>
  <c r="B14013" i="7"/>
  <c r="A14013" i="7"/>
  <c r="E14012" i="7"/>
  <c r="D14012" i="7"/>
  <c r="C14012" i="7"/>
  <c r="B14012" i="7"/>
  <c r="A14012" i="7"/>
  <c r="E14011" i="7"/>
  <c r="D14011" i="7"/>
  <c r="C14011" i="7"/>
  <c r="B14011" i="7"/>
  <c r="A14011" i="7"/>
  <c r="E14010" i="7"/>
  <c r="D14010" i="7"/>
  <c r="C14010" i="7"/>
  <c r="B14010" i="7"/>
  <c r="A14010" i="7"/>
  <c r="E14009" i="7"/>
  <c r="D14009" i="7"/>
  <c r="C14009" i="7"/>
  <c r="B14009" i="7"/>
  <c r="A14009" i="7"/>
  <c r="E14008" i="7"/>
  <c r="D14008" i="7"/>
  <c r="C14008" i="7"/>
  <c r="B14008" i="7"/>
  <c r="A14008" i="7"/>
  <c r="E14007" i="7"/>
  <c r="D14007" i="7"/>
  <c r="C14007" i="7"/>
  <c r="B14007" i="7"/>
  <c r="A14007" i="7"/>
  <c r="E14006" i="7"/>
  <c r="D14006" i="7"/>
  <c r="C14006" i="7"/>
  <c r="B14006" i="7"/>
  <c r="A14006" i="7"/>
  <c r="E14005" i="7"/>
  <c r="D14005" i="7"/>
  <c r="C14005" i="7"/>
  <c r="B14005" i="7"/>
  <c r="A14005" i="7"/>
  <c r="E14004" i="7"/>
  <c r="D14004" i="7"/>
  <c r="C14004" i="7"/>
  <c r="B14004" i="7"/>
  <c r="A14004" i="7"/>
  <c r="E14003" i="7"/>
  <c r="D14003" i="7"/>
  <c r="C14003" i="7"/>
  <c r="B14003" i="7"/>
  <c r="A14003" i="7"/>
  <c r="E14002" i="7"/>
  <c r="D14002" i="7"/>
  <c r="C14002" i="7"/>
  <c r="B14002" i="7"/>
  <c r="A14002" i="7"/>
  <c r="E13999" i="7"/>
  <c r="D13999" i="7"/>
  <c r="C13999" i="7"/>
  <c r="B13999" i="7"/>
  <c r="A13999" i="7"/>
  <c r="E13998" i="7"/>
  <c r="D13998" i="7"/>
  <c r="C13998" i="7"/>
  <c r="B13998" i="7"/>
  <c r="A13998" i="7"/>
  <c r="E13997" i="7"/>
  <c r="D13997" i="7"/>
  <c r="C13997" i="7"/>
  <c r="B13997" i="7"/>
  <c r="A13997" i="7"/>
  <c r="E13996" i="7"/>
  <c r="D13996" i="7"/>
  <c r="C13996" i="7"/>
  <c r="B13996" i="7"/>
  <c r="A13996" i="7"/>
  <c r="E13995" i="7"/>
  <c r="D13995" i="7"/>
  <c r="C13995" i="7"/>
  <c r="B13995" i="7"/>
  <c r="A13995" i="7"/>
  <c r="E13994" i="7"/>
  <c r="D13994" i="7"/>
  <c r="C13994" i="7"/>
  <c r="B13994" i="7"/>
  <c r="A13994" i="7"/>
  <c r="E13993" i="7"/>
  <c r="D13993" i="7"/>
  <c r="C13993" i="7"/>
  <c r="B13993" i="7"/>
  <c r="A13993" i="7"/>
  <c r="E13992" i="7"/>
  <c r="D13992" i="7"/>
  <c r="C13992" i="7"/>
  <c r="B13992" i="7"/>
  <c r="A13992" i="7"/>
  <c r="E13991" i="7"/>
  <c r="D13991" i="7"/>
  <c r="C13991" i="7"/>
  <c r="B13991" i="7"/>
  <c r="A13991" i="7"/>
  <c r="E13990" i="7"/>
  <c r="D13990" i="7"/>
  <c r="C13990" i="7"/>
  <c r="B13990" i="7"/>
  <c r="A13990" i="7"/>
  <c r="E13989" i="7"/>
  <c r="D13989" i="7"/>
  <c r="C13989" i="7"/>
  <c r="B13989" i="7"/>
  <c r="A13989" i="7"/>
  <c r="E13988" i="7"/>
  <c r="D13988" i="7"/>
  <c r="C13988" i="7"/>
  <c r="B13988" i="7"/>
  <c r="A13988" i="7"/>
  <c r="E13987" i="7"/>
  <c r="D13987" i="7"/>
  <c r="C13987" i="7"/>
  <c r="B13987" i="7"/>
  <c r="A13987" i="7"/>
  <c r="E13986" i="7"/>
  <c r="D13986" i="7"/>
  <c r="C13986" i="7"/>
  <c r="B13986" i="7"/>
  <c r="A13986" i="7"/>
  <c r="E13985" i="7"/>
  <c r="D13985" i="7"/>
  <c r="C13985" i="7"/>
  <c r="B13985" i="7"/>
  <c r="A13985" i="7"/>
  <c r="E13984" i="7"/>
  <c r="D13984" i="7"/>
  <c r="C13984" i="7"/>
  <c r="B13984" i="7"/>
  <c r="A13984" i="7"/>
  <c r="E13983" i="7"/>
  <c r="D13983" i="7"/>
  <c r="C13983" i="7"/>
  <c r="B13983" i="7"/>
  <c r="A13983" i="7"/>
  <c r="E13982" i="7"/>
  <c r="D13982" i="7"/>
  <c r="C13982" i="7"/>
  <c r="B13982" i="7"/>
  <c r="A13982" i="7"/>
  <c r="E13981" i="7"/>
  <c r="D13981" i="7"/>
  <c r="C13981" i="7"/>
  <c r="B13981" i="7"/>
  <c r="A13981" i="7"/>
  <c r="E13980" i="7"/>
  <c r="D13980" i="7"/>
  <c r="C13980" i="7"/>
  <c r="B13980" i="7"/>
  <c r="A13980" i="7"/>
  <c r="E13979" i="7"/>
  <c r="D13979" i="7"/>
  <c r="C13979" i="7"/>
  <c r="B13979" i="7"/>
  <c r="A13979" i="7"/>
  <c r="E13978" i="7"/>
  <c r="D13978" i="7"/>
  <c r="C13978" i="7"/>
  <c r="B13978" i="7"/>
  <c r="A13978" i="7"/>
  <c r="E13977" i="7"/>
  <c r="D13977" i="7"/>
  <c r="C13977" i="7"/>
  <c r="B13977" i="7"/>
  <c r="A13977" i="7"/>
  <c r="E13976" i="7"/>
  <c r="D13976" i="7"/>
  <c r="C13976" i="7"/>
  <c r="B13976" i="7"/>
  <c r="A13976" i="7"/>
  <c r="E13975" i="7"/>
  <c r="D13975" i="7"/>
  <c r="C13975" i="7"/>
  <c r="B13975" i="7"/>
  <c r="A13975" i="7"/>
  <c r="E13974" i="7"/>
  <c r="D13974" i="7"/>
  <c r="C13974" i="7"/>
  <c r="B13974" i="7"/>
  <c r="A13974" i="7"/>
  <c r="E13973" i="7"/>
  <c r="D13973" i="7"/>
  <c r="C13973" i="7"/>
  <c r="B13973" i="7"/>
  <c r="A13973" i="7"/>
  <c r="E13972" i="7"/>
  <c r="D13972" i="7"/>
  <c r="C13972" i="7"/>
  <c r="B13972" i="7"/>
  <c r="A13972" i="7"/>
  <c r="E13971" i="7"/>
  <c r="D13971" i="7"/>
  <c r="C13971" i="7"/>
  <c r="B13971" i="7"/>
  <c r="A13971" i="7"/>
  <c r="E13970" i="7"/>
  <c r="D13970" i="7"/>
  <c r="C13970" i="7"/>
  <c r="B13970" i="7"/>
  <c r="A13970" i="7"/>
  <c r="E13969" i="7"/>
  <c r="D13969" i="7"/>
  <c r="C13969" i="7"/>
  <c r="B13969" i="7"/>
  <c r="A13969" i="7"/>
  <c r="E13968" i="7"/>
  <c r="D13968" i="7"/>
  <c r="C13968" i="7"/>
  <c r="B13968" i="7"/>
  <c r="A13968" i="7"/>
  <c r="E13967" i="7"/>
  <c r="D13967" i="7"/>
  <c r="C13967" i="7"/>
  <c r="B13967" i="7"/>
  <c r="A13967" i="7"/>
  <c r="E13966" i="7"/>
  <c r="D13966" i="7"/>
  <c r="C13966" i="7"/>
  <c r="B13966" i="7"/>
  <c r="A13966" i="7"/>
  <c r="E13965" i="7"/>
  <c r="D13965" i="7"/>
  <c r="C13965" i="7"/>
  <c r="B13965" i="7"/>
  <c r="A13965" i="7"/>
  <c r="E13964" i="7"/>
  <c r="D13964" i="7"/>
  <c r="C13964" i="7"/>
  <c r="B13964" i="7"/>
  <c r="A13964" i="7"/>
  <c r="E13963" i="7"/>
  <c r="D13963" i="7"/>
  <c r="C13963" i="7"/>
  <c r="B13963" i="7"/>
  <c r="A13963" i="7"/>
  <c r="E13962" i="7"/>
  <c r="D13962" i="7"/>
  <c r="C13962" i="7"/>
  <c r="B13962" i="7"/>
  <c r="A13962" i="7"/>
  <c r="E13961" i="7"/>
  <c r="D13961" i="7"/>
  <c r="C13961" i="7"/>
  <c r="B13961" i="7"/>
  <c r="A13961" i="7"/>
  <c r="E13960" i="7"/>
  <c r="D13960" i="7"/>
  <c r="C13960" i="7"/>
  <c r="B13960" i="7"/>
  <c r="A13960" i="7"/>
  <c r="E13959" i="7"/>
  <c r="D13959" i="7"/>
  <c r="C13959" i="7"/>
  <c r="B13959" i="7"/>
  <c r="A13959" i="7"/>
  <c r="E13958" i="7"/>
  <c r="D13958" i="7"/>
  <c r="C13958" i="7"/>
  <c r="B13958" i="7"/>
  <c r="A13958" i="7"/>
  <c r="E13957" i="7"/>
  <c r="D13957" i="7"/>
  <c r="C13957" i="7"/>
  <c r="B13957" i="7"/>
  <c r="A13957" i="7"/>
  <c r="E13956" i="7"/>
  <c r="D13956" i="7"/>
  <c r="C13956" i="7"/>
  <c r="B13956" i="7"/>
  <c r="A13956" i="7"/>
  <c r="E13955" i="7"/>
  <c r="D13955" i="7"/>
  <c r="C13955" i="7"/>
  <c r="B13955" i="7"/>
  <c r="A13955" i="7"/>
  <c r="E13954" i="7"/>
  <c r="D13954" i="7"/>
  <c r="C13954" i="7"/>
  <c r="B13954" i="7"/>
  <c r="A13954" i="7"/>
  <c r="E13953" i="7"/>
  <c r="D13953" i="7"/>
  <c r="C13953" i="7"/>
  <c r="B13953" i="7"/>
  <c r="A13953" i="7"/>
  <c r="E13952" i="7"/>
  <c r="D13952" i="7"/>
  <c r="C13952" i="7"/>
  <c r="B13952" i="7"/>
  <c r="A13952" i="7"/>
  <c r="E13951" i="7"/>
  <c r="D13951" i="7"/>
  <c r="C13951" i="7"/>
  <c r="B13951" i="7"/>
  <c r="A13951" i="7"/>
  <c r="E13950" i="7"/>
  <c r="D13950" i="7"/>
  <c r="C13950" i="7"/>
  <c r="B13950" i="7"/>
  <c r="A13950" i="7"/>
  <c r="E13949" i="7"/>
  <c r="D13949" i="7"/>
  <c r="C13949" i="7"/>
  <c r="B13949" i="7"/>
  <c r="A13949" i="7"/>
  <c r="E13948" i="7"/>
  <c r="D13948" i="7"/>
  <c r="C13948" i="7"/>
  <c r="B13948" i="7"/>
  <c r="A13948" i="7"/>
  <c r="E13947" i="7"/>
  <c r="D13947" i="7"/>
  <c r="C13947" i="7"/>
  <c r="B13947" i="7"/>
  <c r="A13947" i="7"/>
  <c r="E13946" i="7"/>
  <c r="D13946" i="7"/>
  <c r="C13946" i="7"/>
  <c r="B13946" i="7"/>
  <c r="A13946" i="7"/>
  <c r="E13945" i="7"/>
  <c r="D13945" i="7"/>
  <c r="C13945" i="7"/>
  <c r="B13945" i="7"/>
  <c r="A13945" i="7"/>
  <c r="E13944" i="7"/>
  <c r="D13944" i="7"/>
  <c r="C13944" i="7"/>
  <c r="B13944" i="7"/>
  <c r="A13944" i="7"/>
  <c r="E13943" i="7"/>
  <c r="D13943" i="7"/>
  <c r="C13943" i="7"/>
  <c r="B13943" i="7"/>
  <c r="A13943" i="7"/>
  <c r="E13942" i="7"/>
  <c r="D13942" i="7"/>
  <c r="C13942" i="7"/>
  <c r="B13942" i="7"/>
  <c r="A13942" i="7"/>
  <c r="E13941" i="7"/>
  <c r="D13941" i="7"/>
  <c r="C13941" i="7"/>
  <c r="B13941" i="7"/>
  <c r="A13941" i="7"/>
  <c r="E13940" i="7"/>
  <c r="D13940" i="7"/>
  <c r="C13940" i="7"/>
  <c r="B13940" i="7"/>
  <c r="A13940" i="7"/>
  <c r="E13939" i="7"/>
  <c r="D13939" i="7"/>
  <c r="C13939" i="7"/>
  <c r="B13939" i="7"/>
  <c r="A13939" i="7"/>
  <c r="E13938" i="7"/>
  <c r="D13938" i="7"/>
  <c r="C13938" i="7"/>
  <c r="B13938" i="7"/>
  <c r="A13938" i="7"/>
  <c r="E13937" i="7"/>
  <c r="D13937" i="7"/>
  <c r="C13937" i="7"/>
  <c r="B13937" i="7"/>
  <c r="A13937" i="7"/>
  <c r="E13936" i="7"/>
  <c r="D13936" i="7"/>
  <c r="C13936" i="7"/>
  <c r="B13936" i="7"/>
  <c r="A13936" i="7"/>
  <c r="E13935" i="7"/>
  <c r="D13935" i="7"/>
  <c r="C13935" i="7"/>
  <c r="B13935" i="7"/>
  <c r="A13935" i="7"/>
  <c r="E13934" i="7"/>
  <c r="D13934" i="7"/>
  <c r="C13934" i="7"/>
  <c r="B13934" i="7"/>
  <c r="A13934" i="7"/>
  <c r="E13933" i="7"/>
  <c r="D13933" i="7"/>
  <c r="C13933" i="7"/>
  <c r="B13933" i="7"/>
  <c r="A13933" i="7"/>
  <c r="E13932" i="7"/>
  <c r="D13932" i="7"/>
  <c r="C13932" i="7"/>
  <c r="B13932" i="7"/>
  <c r="A13932" i="7"/>
  <c r="E13931" i="7"/>
  <c r="D13931" i="7"/>
  <c r="C13931" i="7"/>
  <c r="B13931" i="7"/>
  <c r="A13931" i="7"/>
  <c r="E13930" i="7"/>
  <c r="D13930" i="7"/>
  <c r="C13930" i="7"/>
  <c r="B13930" i="7"/>
  <c r="A13930" i="7"/>
  <c r="E13929" i="7"/>
  <c r="D13929" i="7"/>
  <c r="C13929" i="7"/>
  <c r="B13929" i="7"/>
  <c r="A13929" i="7"/>
  <c r="E13928" i="7"/>
  <c r="D13928" i="7"/>
  <c r="C13928" i="7"/>
  <c r="B13928" i="7"/>
  <c r="A13928" i="7"/>
  <c r="E13927" i="7"/>
  <c r="D13927" i="7"/>
  <c r="C13927" i="7"/>
  <c r="B13927" i="7"/>
  <c r="A13927" i="7"/>
  <c r="E13926" i="7"/>
  <c r="D13926" i="7"/>
  <c r="C13926" i="7"/>
  <c r="B13926" i="7"/>
  <c r="A13926" i="7"/>
  <c r="E13925" i="7"/>
  <c r="D13925" i="7"/>
  <c r="C13925" i="7"/>
  <c r="B13925" i="7"/>
  <c r="A13925" i="7"/>
  <c r="E13924" i="7"/>
  <c r="D13924" i="7"/>
  <c r="C13924" i="7"/>
  <c r="B13924" i="7"/>
  <c r="A13924" i="7"/>
  <c r="E13923" i="7"/>
  <c r="D13923" i="7"/>
  <c r="C13923" i="7"/>
  <c r="B13923" i="7"/>
  <c r="A13923" i="7"/>
  <c r="E13922" i="7"/>
  <c r="D13922" i="7"/>
  <c r="C13922" i="7"/>
  <c r="B13922" i="7"/>
  <c r="A13922" i="7"/>
  <c r="E13921" i="7"/>
  <c r="D13921" i="7"/>
  <c r="C13921" i="7"/>
  <c r="B13921" i="7"/>
  <c r="A13921" i="7"/>
  <c r="E13920" i="7"/>
  <c r="D13920" i="7"/>
  <c r="C13920" i="7"/>
  <c r="B13920" i="7"/>
  <c r="A13920" i="7"/>
  <c r="E13919" i="7"/>
  <c r="D13919" i="7"/>
  <c r="C13919" i="7"/>
  <c r="B13919" i="7"/>
  <c r="A13919" i="7"/>
  <c r="E13918" i="7"/>
  <c r="D13918" i="7"/>
  <c r="C13918" i="7"/>
  <c r="B13918" i="7"/>
  <c r="A13918" i="7"/>
  <c r="E13917" i="7"/>
  <c r="D13917" i="7"/>
  <c r="C13917" i="7"/>
  <c r="B13917" i="7"/>
  <c r="A13917" i="7"/>
  <c r="E13916" i="7"/>
  <c r="D13916" i="7"/>
  <c r="C13916" i="7"/>
  <c r="B13916" i="7"/>
  <c r="A13916" i="7"/>
  <c r="E13915" i="7"/>
  <c r="D13915" i="7"/>
  <c r="C13915" i="7"/>
  <c r="B13915" i="7"/>
  <c r="A13915" i="7"/>
  <c r="E13914" i="7"/>
  <c r="D13914" i="7"/>
  <c r="C13914" i="7"/>
  <c r="B13914" i="7"/>
  <c r="A13914" i="7"/>
  <c r="E13913" i="7"/>
  <c r="D13913" i="7"/>
  <c r="C13913" i="7"/>
  <c r="B13913" i="7"/>
  <c r="A13913" i="7"/>
  <c r="E13912" i="7"/>
  <c r="D13912" i="7"/>
  <c r="C13912" i="7"/>
  <c r="B13912" i="7"/>
  <c r="A13912" i="7"/>
  <c r="E13911" i="7"/>
  <c r="D13911" i="7"/>
  <c r="C13911" i="7"/>
  <c r="B13911" i="7"/>
  <c r="A13911" i="7"/>
  <c r="E13910" i="7"/>
  <c r="D13910" i="7"/>
  <c r="C13910" i="7"/>
  <c r="B13910" i="7"/>
  <c r="A13910" i="7"/>
  <c r="E13909" i="7"/>
  <c r="D13909" i="7"/>
  <c r="C13909" i="7"/>
  <c r="B13909" i="7"/>
  <c r="A13909" i="7"/>
  <c r="E13908" i="7"/>
  <c r="D13908" i="7"/>
  <c r="C13908" i="7"/>
  <c r="B13908" i="7"/>
  <c r="A13908" i="7"/>
  <c r="E13907" i="7"/>
  <c r="D13907" i="7"/>
  <c r="C13907" i="7"/>
  <c r="B13907" i="7"/>
  <c r="A13907" i="7"/>
  <c r="E13906" i="7"/>
  <c r="D13906" i="7"/>
  <c r="C13906" i="7"/>
  <c r="B13906" i="7"/>
  <c r="A13906" i="7"/>
  <c r="E13905" i="7"/>
  <c r="D13905" i="7"/>
  <c r="C13905" i="7"/>
  <c r="B13905" i="7"/>
  <c r="A13905" i="7"/>
  <c r="E13904" i="7"/>
  <c r="D13904" i="7"/>
  <c r="C13904" i="7"/>
  <c r="B13904" i="7"/>
  <c r="A13904" i="7"/>
  <c r="E13903" i="7"/>
  <c r="D13903" i="7"/>
  <c r="C13903" i="7"/>
  <c r="B13903" i="7"/>
  <c r="A13903" i="7"/>
  <c r="E13902" i="7"/>
  <c r="D13902" i="7"/>
  <c r="C13902" i="7"/>
  <c r="B13902" i="7"/>
  <c r="A13902" i="7"/>
  <c r="E13901" i="7"/>
  <c r="D13901" i="7"/>
  <c r="C13901" i="7"/>
  <c r="B13901" i="7"/>
  <c r="A13901" i="7"/>
  <c r="E13900" i="7"/>
  <c r="D13900" i="7"/>
  <c r="C13900" i="7"/>
  <c r="B13900" i="7"/>
  <c r="A13900" i="7"/>
  <c r="E13899" i="7"/>
  <c r="D13899" i="7"/>
  <c r="C13899" i="7"/>
  <c r="B13899" i="7"/>
  <c r="A13899" i="7"/>
  <c r="E13898" i="7"/>
  <c r="D13898" i="7"/>
  <c r="C13898" i="7"/>
  <c r="B13898" i="7"/>
  <c r="A13898" i="7"/>
  <c r="E13897" i="7"/>
  <c r="D13897" i="7"/>
  <c r="C13897" i="7"/>
  <c r="B13897" i="7"/>
  <c r="A13897" i="7"/>
  <c r="E13896" i="7"/>
  <c r="D13896" i="7"/>
  <c r="C13896" i="7"/>
  <c r="B13896" i="7"/>
  <c r="A13896" i="7"/>
  <c r="E13895" i="7"/>
  <c r="D13895" i="7"/>
  <c r="C13895" i="7"/>
  <c r="B13895" i="7"/>
  <c r="A13895" i="7"/>
  <c r="E13894" i="7"/>
  <c r="D13894" i="7"/>
  <c r="C13894" i="7"/>
  <c r="B13894" i="7"/>
  <c r="A13894" i="7"/>
  <c r="E13893" i="7"/>
  <c r="D13893" i="7"/>
  <c r="C13893" i="7"/>
  <c r="B13893" i="7"/>
  <c r="A13893" i="7"/>
  <c r="E13892" i="7"/>
  <c r="D13892" i="7"/>
  <c r="C13892" i="7"/>
  <c r="B13892" i="7"/>
  <c r="A13892" i="7"/>
  <c r="E13891" i="7"/>
  <c r="D13891" i="7"/>
  <c r="C13891" i="7"/>
  <c r="B13891" i="7"/>
  <c r="A13891" i="7"/>
  <c r="E13890" i="7"/>
  <c r="D13890" i="7"/>
  <c r="C13890" i="7"/>
  <c r="B13890" i="7"/>
  <c r="A13890" i="7"/>
  <c r="E13889" i="7"/>
  <c r="D13889" i="7"/>
  <c r="C13889" i="7"/>
  <c r="B13889" i="7"/>
  <c r="A13889" i="7"/>
  <c r="E13888" i="7"/>
  <c r="D13888" i="7"/>
  <c r="C13888" i="7"/>
  <c r="B13888" i="7"/>
  <c r="A13888" i="7"/>
  <c r="E13887" i="7"/>
  <c r="D13887" i="7"/>
  <c r="C13887" i="7"/>
  <c r="B13887" i="7"/>
  <c r="A13887" i="7"/>
  <c r="E13886" i="7"/>
  <c r="D13886" i="7"/>
  <c r="C13886" i="7"/>
  <c r="B13886" i="7"/>
  <c r="A13886" i="7"/>
  <c r="E13885" i="7"/>
  <c r="D13885" i="7"/>
  <c r="C13885" i="7"/>
  <c r="B13885" i="7"/>
  <c r="A13885" i="7"/>
  <c r="E13884" i="7"/>
  <c r="D13884" i="7"/>
  <c r="C13884" i="7"/>
  <c r="B13884" i="7"/>
  <c r="A13884" i="7"/>
  <c r="E13883" i="7"/>
  <c r="D13883" i="7"/>
  <c r="C13883" i="7"/>
  <c r="B13883" i="7"/>
  <c r="A13883" i="7"/>
  <c r="E13882" i="7"/>
  <c r="D13882" i="7"/>
  <c r="C13882" i="7"/>
  <c r="B13882" i="7"/>
  <c r="A13882" i="7"/>
  <c r="E13881" i="7"/>
  <c r="D13881" i="7"/>
  <c r="C13881" i="7"/>
  <c r="B13881" i="7"/>
  <c r="A13881" i="7"/>
  <c r="E13880" i="7"/>
  <c r="D13880" i="7"/>
  <c r="C13880" i="7"/>
  <c r="B13880" i="7"/>
  <c r="A13880" i="7"/>
  <c r="E13879" i="7"/>
  <c r="D13879" i="7"/>
  <c r="C13879" i="7"/>
  <c r="B13879" i="7"/>
  <c r="A13879" i="7"/>
  <c r="E13878" i="7"/>
  <c r="D13878" i="7"/>
  <c r="C13878" i="7"/>
  <c r="B13878" i="7"/>
  <c r="A13878" i="7"/>
  <c r="E13877" i="7"/>
  <c r="D13877" i="7"/>
  <c r="C13877" i="7"/>
  <c r="B13877" i="7"/>
  <c r="A13877" i="7"/>
  <c r="E13876" i="7"/>
  <c r="D13876" i="7"/>
  <c r="C13876" i="7"/>
  <c r="B13876" i="7"/>
  <c r="A13876" i="7"/>
  <c r="E13875" i="7"/>
  <c r="D13875" i="7"/>
  <c r="C13875" i="7"/>
  <c r="B13875" i="7"/>
  <c r="A13875" i="7"/>
  <c r="E13874" i="7"/>
  <c r="D13874" i="7"/>
  <c r="C13874" i="7"/>
  <c r="B13874" i="7"/>
  <c r="A13874" i="7"/>
  <c r="E13873" i="7"/>
  <c r="D13873" i="7"/>
  <c r="C13873" i="7"/>
  <c r="B13873" i="7"/>
  <c r="A13873" i="7"/>
  <c r="E13872" i="7"/>
  <c r="D13872" i="7"/>
  <c r="C13872" i="7"/>
  <c r="B13872" i="7"/>
  <c r="A13872" i="7"/>
  <c r="E13871" i="7"/>
  <c r="D13871" i="7"/>
  <c r="C13871" i="7"/>
  <c r="B13871" i="7"/>
  <c r="A13871" i="7"/>
  <c r="E13870" i="7"/>
  <c r="D13870" i="7"/>
  <c r="C13870" i="7"/>
  <c r="B13870" i="7"/>
  <c r="A13870" i="7"/>
  <c r="E13869" i="7"/>
  <c r="D13869" i="7"/>
  <c r="C13869" i="7"/>
  <c r="B13869" i="7"/>
  <c r="A13869" i="7"/>
  <c r="E13868" i="7"/>
  <c r="D13868" i="7"/>
  <c r="C13868" i="7"/>
  <c r="B13868" i="7"/>
  <c r="A13868" i="7"/>
  <c r="E13867" i="7"/>
  <c r="D13867" i="7"/>
  <c r="C13867" i="7"/>
  <c r="B13867" i="7"/>
  <c r="A13867" i="7"/>
  <c r="E13866" i="7"/>
  <c r="D13866" i="7"/>
  <c r="C13866" i="7"/>
  <c r="B13866" i="7"/>
  <c r="A13866" i="7"/>
  <c r="E13865" i="7"/>
  <c r="D13865" i="7"/>
  <c r="C13865" i="7"/>
  <c r="B13865" i="7"/>
  <c r="A13865" i="7"/>
  <c r="E13864" i="7"/>
  <c r="D13864" i="7"/>
  <c r="C13864" i="7"/>
  <c r="B13864" i="7"/>
  <c r="A13864" i="7"/>
  <c r="E13863" i="7"/>
  <c r="D13863" i="7"/>
  <c r="C13863" i="7"/>
  <c r="B13863" i="7"/>
  <c r="A13863" i="7"/>
  <c r="E13862" i="7"/>
  <c r="D13862" i="7"/>
  <c r="C13862" i="7"/>
  <c r="B13862" i="7"/>
  <c r="A13862" i="7"/>
  <c r="E13861" i="7"/>
  <c r="D13861" i="7"/>
  <c r="C13861" i="7"/>
  <c r="B13861" i="7"/>
  <c r="A13861" i="7"/>
  <c r="E13860" i="7"/>
  <c r="D13860" i="7"/>
  <c r="C13860" i="7"/>
  <c r="B13860" i="7"/>
  <c r="A13860" i="7"/>
  <c r="E13859" i="7"/>
  <c r="D13859" i="7"/>
  <c r="C13859" i="7"/>
  <c r="B13859" i="7"/>
  <c r="A13859" i="7"/>
  <c r="E13858" i="7"/>
  <c r="D13858" i="7"/>
  <c r="C13858" i="7"/>
  <c r="B13858" i="7"/>
  <c r="A13858" i="7"/>
  <c r="E13857" i="7"/>
  <c r="D13857" i="7"/>
  <c r="C13857" i="7"/>
  <c r="B13857" i="7"/>
  <c r="A13857" i="7"/>
  <c r="E13856" i="7"/>
  <c r="D13856" i="7"/>
  <c r="C13856" i="7"/>
  <c r="B13856" i="7"/>
  <c r="A13856" i="7"/>
  <c r="E13855" i="7"/>
  <c r="D13855" i="7"/>
  <c r="C13855" i="7"/>
  <c r="B13855" i="7"/>
  <c r="A13855" i="7"/>
  <c r="E13854" i="7"/>
  <c r="D13854" i="7"/>
  <c r="C13854" i="7"/>
  <c r="B13854" i="7"/>
  <c r="A13854" i="7"/>
  <c r="E13853" i="7"/>
  <c r="D13853" i="7"/>
  <c r="C13853" i="7"/>
  <c r="B13853" i="7"/>
  <c r="A13853" i="7"/>
  <c r="E13852" i="7"/>
  <c r="D13852" i="7"/>
  <c r="C13852" i="7"/>
  <c r="B13852" i="7"/>
  <c r="A13852" i="7"/>
  <c r="E13851" i="7"/>
  <c r="D13851" i="7"/>
  <c r="C13851" i="7"/>
  <c r="B13851" i="7"/>
  <c r="A13851" i="7"/>
  <c r="E13850" i="7"/>
  <c r="D13850" i="7"/>
  <c r="C13850" i="7"/>
  <c r="B13850" i="7"/>
  <c r="A13850" i="7"/>
  <c r="E13849" i="7"/>
  <c r="D13849" i="7"/>
  <c r="C13849" i="7"/>
  <c r="B13849" i="7"/>
  <c r="A13849" i="7"/>
  <c r="E13848" i="7"/>
  <c r="D13848" i="7"/>
  <c r="C13848" i="7"/>
  <c r="B13848" i="7"/>
  <c r="A13848" i="7"/>
  <c r="E13847" i="7"/>
  <c r="D13847" i="7"/>
  <c r="C13847" i="7"/>
  <c r="B13847" i="7"/>
  <c r="A13847" i="7"/>
  <c r="E13846" i="7"/>
  <c r="D13846" i="7"/>
  <c r="C13846" i="7"/>
  <c r="B13846" i="7"/>
  <c r="A13846" i="7"/>
  <c r="E13845" i="7"/>
  <c r="D13845" i="7"/>
  <c r="C13845" i="7"/>
  <c r="B13845" i="7"/>
  <c r="A13845" i="7"/>
  <c r="E13844" i="7"/>
  <c r="D13844" i="7"/>
  <c r="C13844" i="7"/>
  <c r="B13844" i="7"/>
  <c r="A13844" i="7"/>
  <c r="E13843" i="7"/>
  <c r="D13843" i="7"/>
  <c r="C13843" i="7"/>
  <c r="B13843" i="7"/>
  <c r="A13843" i="7"/>
  <c r="E13842" i="7"/>
  <c r="D13842" i="7"/>
  <c r="C13842" i="7"/>
  <c r="B13842" i="7"/>
  <c r="A13842" i="7"/>
  <c r="E13841" i="7"/>
  <c r="D13841" i="7"/>
  <c r="C13841" i="7"/>
  <c r="B13841" i="7"/>
  <c r="A13841" i="7"/>
  <c r="E13840" i="7"/>
  <c r="D13840" i="7"/>
  <c r="C13840" i="7"/>
  <c r="B13840" i="7"/>
  <c r="A13840" i="7"/>
  <c r="E13839" i="7"/>
  <c r="D13839" i="7"/>
  <c r="C13839" i="7"/>
  <c r="B13839" i="7"/>
  <c r="A13839" i="7"/>
  <c r="E13838" i="7"/>
  <c r="D13838" i="7"/>
  <c r="C13838" i="7"/>
  <c r="B13838" i="7"/>
  <c r="A13838" i="7"/>
  <c r="E13837" i="7"/>
  <c r="D13837" i="7"/>
  <c r="C13837" i="7"/>
  <c r="B13837" i="7"/>
  <c r="A13837" i="7"/>
  <c r="E13836" i="7"/>
  <c r="D13836" i="7"/>
  <c r="C13836" i="7"/>
  <c r="B13836" i="7"/>
  <c r="A13836" i="7"/>
  <c r="E13835" i="7"/>
  <c r="D13835" i="7"/>
  <c r="C13835" i="7"/>
  <c r="B13835" i="7"/>
  <c r="A13835" i="7"/>
  <c r="E13834" i="7"/>
  <c r="D13834" i="7"/>
  <c r="C13834" i="7"/>
  <c r="B13834" i="7"/>
  <c r="A13834" i="7"/>
  <c r="E13833" i="7"/>
  <c r="D13833" i="7"/>
  <c r="C13833" i="7"/>
  <c r="B13833" i="7"/>
  <c r="A13833" i="7"/>
  <c r="E13832" i="7"/>
  <c r="D13832" i="7"/>
  <c r="C13832" i="7"/>
  <c r="B13832" i="7"/>
  <c r="A13832" i="7"/>
  <c r="E13831" i="7"/>
  <c r="D13831" i="7"/>
  <c r="C13831" i="7"/>
  <c r="B13831" i="7"/>
  <c r="A13831" i="7"/>
  <c r="E13830" i="7"/>
  <c r="D13830" i="7"/>
  <c r="C13830" i="7"/>
  <c r="B13830" i="7"/>
  <c r="A13830" i="7"/>
  <c r="E13829" i="7"/>
  <c r="D13829" i="7"/>
  <c r="C13829" i="7"/>
  <c r="B13829" i="7"/>
  <c r="A13829" i="7"/>
  <c r="E13828" i="7"/>
  <c r="D13828" i="7"/>
  <c r="C13828" i="7"/>
  <c r="B13828" i="7"/>
  <c r="A13828" i="7"/>
  <c r="E13827" i="7"/>
  <c r="D13827" i="7"/>
  <c r="C13827" i="7"/>
  <c r="B13827" i="7"/>
  <c r="A13827" i="7"/>
  <c r="E13826" i="7"/>
  <c r="D13826" i="7"/>
  <c r="C13826" i="7"/>
  <c r="B13826" i="7"/>
  <c r="A13826" i="7"/>
  <c r="E13825" i="7"/>
  <c r="D13825" i="7"/>
  <c r="C13825" i="7"/>
  <c r="B13825" i="7"/>
  <c r="A13825" i="7"/>
  <c r="E13824" i="7"/>
  <c r="D13824" i="7"/>
  <c r="C13824" i="7"/>
  <c r="B13824" i="7"/>
  <c r="A13824" i="7"/>
  <c r="E13823" i="7"/>
  <c r="D13823" i="7"/>
  <c r="C13823" i="7"/>
  <c r="B13823" i="7"/>
  <c r="A13823" i="7"/>
  <c r="E13822" i="7"/>
  <c r="D13822" i="7"/>
  <c r="C13822" i="7"/>
  <c r="B13822" i="7"/>
  <c r="A13822" i="7"/>
  <c r="E13821" i="7"/>
  <c r="D13821" i="7"/>
  <c r="C13821" i="7"/>
  <c r="B13821" i="7"/>
  <c r="A13821" i="7"/>
  <c r="E13820" i="7"/>
  <c r="D13820" i="7"/>
  <c r="C13820" i="7"/>
  <c r="B13820" i="7"/>
  <c r="A13820" i="7"/>
  <c r="E13819" i="7"/>
  <c r="D13819" i="7"/>
  <c r="C13819" i="7"/>
  <c r="B13819" i="7"/>
  <c r="A13819" i="7"/>
  <c r="E13818" i="7"/>
  <c r="D13818" i="7"/>
  <c r="C13818" i="7"/>
  <c r="B13818" i="7"/>
  <c r="A13818" i="7"/>
  <c r="E13817" i="7"/>
  <c r="D13817" i="7"/>
  <c r="C13817" i="7"/>
  <c r="B13817" i="7"/>
  <c r="A13817" i="7"/>
  <c r="E13816" i="7"/>
  <c r="D13816" i="7"/>
  <c r="C13816" i="7"/>
  <c r="B13816" i="7"/>
  <c r="A13816" i="7"/>
  <c r="E13815" i="7"/>
  <c r="D13815" i="7"/>
  <c r="C13815" i="7"/>
  <c r="B13815" i="7"/>
  <c r="A13815" i="7"/>
  <c r="E13814" i="7"/>
  <c r="D13814" i="7"/>
  <c r="C13814" i="7"/>
  <c r="B13814" i="7"/>
  <c r="A13814" i="7"/>
  <c r="E13813" i="7"/>
  <c r="D13813" i="7"/>
  <c r="C13813" i="7"/>
  <c r="B13813" i="7"/>
  <c r="A13813" i="7"/>
  <c r="E13812" i="7"/>
  <c r="D13812" i="7"/>
  <c r="C13812" i="7"/>
  <c r="B13812" i="7"/>
  <c r="A13812" i="7"/>
  <c r="E13811" i="7"/>
  <c r="D13811" i="7"/>
  <c r="C13811" i="7"/>
  <c r="B13811" i="7"/>
  <c r="A13811" i="7"/>
  <c r="E13810" i="7"/>
  <c r="D13810" i="7"/>
  <c r="C13810" i="7"/>
  <c r="B13810" i="7"/>
  <c r="A13810" i="7"/>
  <c r="E13809" i="7"/>
  <c r="D13809" i="7"/>
  <c r="C13809" i="7"/>
  <c r="B13809" i="7"/>
  <c r="A13809" i="7"/>
  <c r="E13808" i="7"/>
  <c r="D13808" i="7"/>
  <c r="C13808" i="7"/>
  <c r="B13808" i="7"/>
  <c r="A13808" i="7"/>
  <c r="E13807" i="7"/>
  <c r="D13807" i="7"/>
  <c r="C13807" i="7"/>
  <c r="B13807" i="7"/>
  <c r="A13807" i="7"/>
  <c r="E13806" i="7"/>
  <c r="D13806" i="7"/>
  <c r="C13806" i="7"/>
  <c r="B13806" i="7"/>
  <c r="A13806" i="7"/>
  <c r="E13805" i="7"/>
  <c r="D13805" i="7"/>
  <c r="C13805" i="7"/>
  <c r="B13805" i="7"/>
  <c r="A13805" i="7"/>
  <c r="E13804" i="7"/>
  <c r="D13804" i="7"/>
  <c r="C13804" i="7"/>
  <c r="B13804" i="7"/>
  <c r="A13804" i="7"/>
  <c r="E13803" i="7"/>
  <c r="D13803" i="7"/>
  <c r="C13803" i="7"/>
  <c r="B13803" i="7"/>
  <c r="A13803" i="7"/>
  <c r="E13802" i="7"/>
  <c r="D13802" i="7"/>
  <c r="C13802" i="7"/>
  <c r="B13802" i="7"/>
  <c r="A13802" i="7"/>
  <c r="E13801" i="7"/>
  <c r="D13801" i="7"/>
  <c r="C13801" i="7"/>
  <c r="B13801" i="7"/>
  <c r="A13801" i="7"/>
  <c r="E13800" i="7"/>
  <c r="D13800" i="7"/>
  <c r="C13800" i="7"/>
  <c r="B13800" i="7"/>
  <c r="A13800" i="7"/>
  <c r="E13799" i="7"/>
  <c r="D13799" i="7"/>
  <c r="C13799" i="7"/>
  <c r="B13799" i="7"/>
  <c r="A13799" i="7"/>
  <c r="E13798" i="7"/>
  <c r="D13798" i="7"/>
  <c r="C13798" i="7"/>
  <c r="B13798" i="7"/>
  <c r="A13798" i="7"/>
  <c r="E13797" i="7"/>
  <c r="D13797" i="7"/>
  <c r="C13797" i="7"/>
  <c r="B13797" i="7"/>
  <c r="A13797" i="7"/>
  <c r="E13796" i="7"/>
  <c r="D13796" i="7"/>
  <c r="C13796" i="7"/>
  <c r="B13796" i="7"/>
  <c r="A13796" i="7"/>
  <c r="E13795" i="7"/>
  <c r="D13795" i="7"/>
  <c r="C13795" i="7"/>
  <c r="B13795" i="7"/>
  <c r="A13795" i="7"/>
  <c r="E13794" i="7"/>
  <c r="D13794" i="7"/>
  <c r="C13794" i="7"/>
  <c r="B13794" i="7"/>
  <c r="A13794" i="7"/>
  <c r="E13793" i="7"/>
  <c r="D13793" i="7"/>
  <c r="C13793" i="7"/>
  <c r="B13793" i="7"/>
  <c r="A13793" i="7"/>
  <c r="E13792" i="7"/>
  <c r="D13792" i="7"/>
  <c r="C13792" i="7"/>
  <c r="B13792" i="7"/>
  <c r="A13792" i="7"/>
  <c r="E13791" i="7"/>
  <c r="D13791" i="7"/>
  <c r="C13791" i="7"/>
  <c r="B13791" i="7"/>
  <c r="A13791" i="7"/>
  <c r="E13790" i="7"/>
  <c r="D13790" i="7"/>
  <c r="C13790" i="7"/>
  <c r="B13790" i="7"/>
  <c r="A13790" i="7"/>
  <c r="E13789" i="7"/>
  <c r="D13789" i="7"/>
  <c r="C13789" i="7"/>
  <c r="B13789" i="7"/>
  <c r="A13789" i="7"/>
  <c r="E13788" i="7"/>
  <c r="D13788" i="7"/>
  <c r="C13788" i="7"/>
  <c r="B13788" i="7"/>
  <c r="A13788" i="7"/>
  <c r="E13787" i="7"/>
  <c r="D13787" i="7"/>
  <c r="C13787" i="7"/>
  <c r="B13787" i="7"/>
  <c r="A13787" i="7"/>
  <c r="E13786" i="7"/>
  <c r="D13786" i="7"/>
  <c r="C13786" i="7"/>
  <c r="B13786" i="7"/>
  <c r="A13786" i="7"/>
  <c r="E13785" i="7"/>
  <c r="D13785" i="7"/>
  <c r="C13785" i="7"/>
  <c r="B13785" i="7"/>
  <c r="A13785" i="7"/>
  <c r="E13784" i="7"/>
  <c r="D13784" i="7"/>
  <c r="C13784" i="7"/>
  <c r="B13784" i="7"/>
  <c r="A13784" i="7"/>
  <c r="E13783" i="7"/>
  <c r="D13783" i="7"/>
  <c r="C13783" i="7"/>
  <c r="B13783" i="7"/>
  <c r="A13783" i="7"/>
  <c r="E13782" i="7"/>
  <c r="D13782" i="7"/>
  <c r="C13782" i="7"/>
  <c r="B13782" i="7"/>
  <c r="A13782" i="7"/>
  <c r="E13781" i="7"/>
  <c r="D13781" i="7"/>
  <c r="C13781" i="7"/>
  <c r="B13781" i="7"/>
  <c r="A13781" i="7"/>
  <c r="E13780" i="7"/>
  <c r="D13780" i="7"/>
  <c r="C13780" i="7"/>
  <c r="B13780" i="7"/>
  <c r="A13780" i="7"/>
  <c r="E13779" i="7"/>
  <c r="D13779" i="7"/>
  <c r="C13779" i="7"/>
  <c r="B13779" i="7"/>
  <c r="A13779" i="7"/>
  <c r="E13778" i="7"/>
  <c r="D13778" i="7"/>
  <c r="C13778" i="7"/>
  <c r="B13778" i="7"/>
  <c r="A13778" i="7"/>
  <c r="E13777" i="7"/>
  <c r="D13777" i="7"/>
  <c r="C13777" i="7"/>
  <c r="B13777" i="7"/>
  <c r="A13777" i="7"/>
  <c r="E13776" i="7"/>
  <c r="D13776" i="7"/>
  <c r="C13776" i="7"/>
  <c r="B13776" i="7"/>
  <c r="A13776" i="7"/>
  <c r="E13775" i="7"/>
  <c r="D13775" i="7"/>
  <c r="C13775" i="7"/>
  <c r="B13775" i="7"/>
  <c r="A13775" i="7"/>
  <c r="E13774" i="7"/>
  <c r="D13774" i="7"/>
  <c r="C13774" i="7"/>
  <c r="B13774" i="7"/>
  <c r="A13774" i="7"/>
  <c r="E13773" i="7"/>
  <c r="D13773" i="7"/>
  <c r="C13773" i="7"/>
  <c r="B13773" i="7"/>
  <c r="A13773" i="7"/>
  <c r="E13772" i="7"/>
  <c r="D13772" i="7"/>
  <c r="C13772" i="7"/>
  <c r="B13772" i="7"/>
  <c r="A13772" i="7"/>
  <c r="E13771" i="7"/>
  <c r="D13771" i="7"/>
  <c r="C13771" i="7"/>
  <c r="B13771" i="7"/>
  <c r="A13771" i="7"/>
  <c r="E13770" i="7"/>
  <c r="D13770" i="7"/>
  <c r="C13770" i="7"/>
  <c r="B13770" i="7"/>
  <c r="A13770" i="7"/>
  <c r="E13769" i="7"/>
  <c r="D13769" i="7"/>
  <c r="C13769" i="7"/>
  <c r="B13769" i="7"/>
  <c r="A13769" i="7"/>
  <c r="E13768" i="7"/>
  <c r="D13768" i="7"/>
  <c r="C13768" i="7"/>
  <c r="B13768" i="7"/>
  <c r="A13768" i="7"/>
  <c r="E13767" i="7"/>
  <c r="D13767" i="7"/>
  <c r="C13767" i="7"/>
  <c r="B13767" i="7"/>
  <c r="A13767" i="7"/>
  <c r="E13766" i="7"/>
  <c r="D13766" i="7"/>
  <c r="C13766" i="7"/>
  <c r="B13766" i="7"/>
  <c r="A13766" i="7"/>
  <c r="E13765" i="7"/>
  <c r="D13765" i="7"/>
  <c r="C13765" i="7"/>
  <c r="B13765" i="7"/>
  <c r="A13765" i="7"/>
  <c r="E13764" i="7"/>
  <c r="D13764" i="7"/>
  <c r="C13764" i="7"/>
  <c r="B13764" i="7"/>
  <c r="A13764" i="7"/>
  <c r="E13763" i="7"/>
  <c r="D13763" i="7"/>
  <c r="C13763" i="7"/>
  <c r="B13763" i="7"/>
  <c r="A13763" i="7"/>
  <c r="E13762" i="7"/>
  <c r="D13762" i="7"/>
  <c r="C13762" i="7"/>
  <c r="B13762" i="7"/>
  <c r="A13762" i="7"/>
  <c r="E13761" i="7"/>
  <c r="D13761" i="7"/>
  <c r="C13761" i="7"/>
  <c r="B13761" i="7"/>
  <c r="A13761" i="7"/>
  <c r="E13760" i="7"/>
  <c r="D13760" i="7"/>
  <c r="C13760" i="7"/>
  <c r="B13760" i="7"/>
  <c r="A13760" i="7"/>
  <c r="E13759" i="7"/>
  <c r="D13759" i="7"/>
  <c r="C13759" i="7"/>
  <c r="B13759" i="7"/>
  <c r="A13759" i="7"/>
  <c r="E13758" i="7"/>
  <c r="D13758" i="7"/>
  <c r="C13758" i="7"/>
  <c r="B13758" i="7"/>
  <c r="A13758" i="7"/>
  <c r="E13757" i="7"/>
  <c r="D13757" i="7"/>
  <c r="C13757" i="7"/>
  <c r="B13757" i="7"/>
  <c r="A13757" i="7"/>
  <c r="E13756" i="7"/>
  <c r="D13756" i="7"/>
  <c r="C13756" i="7"/>
  <c r="B13756" i="7"/>
  <c r="A13756" i="7"/>
  <c r="E13755" i="7"/>
  <c r="D13755" i="7"/>
  <c r="C13755" i="7"/>
  <c r="B13755" i="7"/>
  <c r="A13755" i="7"/>
  <c r="E13754" i="7"/>
  <c r="D13754" i="7"/>
  <c r="C13754" i="7"/>
  <c r="B13754" i="7"/>
  <c r="A13754" i="7"/>
  <c r="E13753" i="7"/>
  <c r="D13753" i="7"/>
  <c r="C13753" i="7"/>
  <c r="B13753" i="7"/>
  <c r="A13753" i="7"/>
  <c r="E13752" i="7"/>
  <c r="D13752" i="7"/>
  <c r="C13752" i="7"/>
  <c r="B13752" i="7"/>
  <c r="A13752" i="7"/>
  <c r="E13751" i="7"/>
  <c r="D13751" i="7"/>
  <c r="C13751" i="7"/>
  <c r="B13751" i="7"/>
  <c r="A13751" i="7"/>
  <c r="E13750" i="7"/>
  <c r="D13750" i="7"/>
  <c r="C13750" i="7"/>
  <c r="B13750" i="7"/>
  <c r="A13750" i="7"/>
  <c r="E13749" i="7"/>
  <c r="D13749" i="7"/>
  <c r="C13749" i="7"/>
  <c r="B13749" i="7"/>
  <c r="A13749" i="7"/>
  <c r="E13748" i="7"/>
  <c r="D13748" i="7"/>
  <c r="C13748" i="7"/>
  <c r="B13748" i="7"/>
  <c r="A13748" i="7"/>
  <c r="E13747" i="7"/>
  <c r="D13747" i="7"/>
  <c r="C13747" i="7"/>
  <c r="B13747" i="7"/>
  <c r="A13747" i="7"/>
  <c r="E13746" i="7"/>
  <c r="D13746" i="7"/>
  <c r="C13746" i="7"/>
  <c r="B13746" i="7"/>
  <c r="A13746" i="7"/>
  <c r="E13745" i="7"/>
  <c r="D13745" i="7"/>
  <c r="C13745" i="7"/>
  <c r="B13745" i="7"/>
  <c r="A13745" i="7"/>
  <c r="E13744" i="7"/>
  <c r="D13744" i="7"/>
  <c r="C13744" i="7"/>
  <c r="B13744" i="7"/>
  <c r="A13744" i="7"/>
  <c r="E13743" i="7"/>
  <c r="D13743" i="7"/>
  <c r="C13743" i="7"/>
  <c r="B13743" i="7"/>
  <c r="A13743" i="7"/>
  <c r="E13742" i="7"/>
  <c r="D13742" i="7"/>
  <c r="C13742" i="7"/>
  <c r="B13742" i="7"/>
  <c r="A13742" i="7"/>
  <c r="E13741" i="7"/>
  <c r="D13741" i="7"/>
  <c r="C13741" i="7"/>
  <c r="B13741" i="7"/>
  <c r="A13741" i="7"/>
  <c r="E13740" i="7"/>
  <c r="D13740" i="7"/>
  <c r="C13740" i="7"/>
  <c r="B13740" i="7"/>
  <c r="A13740" i="7"/>
  <c r="E13739" i="7"/>
  <c r="D13739" i="7"/>
  <c r="C13739" i="7"/>
  <c r="B13739" i="7"/>
  <c r="A13739" i="7"/>
  <c r="E13738" i="7"/>
  <c r="D13738" i="7"/>
  <c r="C13738" i="7"/>
  <c r="B13738" i="7"/>
  <c r="A13738" i="7"/>
  <c r="E13737" i="7"/>
  <c r="D13737" i="7"/>
  <c r="C13737" i="7"/>
  <c r="B13737" i="7"/>
  <c r="A13737" i="7"/>
  <c r="E13736" i="7"/>
  <c r="D13736" i="7"/>
  <c r="C13736" i="7"/>
  <c r="B13736" i="7"/>
  <c r="A13736" i="7"/>
  <c r="E13735" i="7"/>
  <c r="D13735" i="7"/>
  <c r="C13735" i="7"/>
  <c r="B13735" i="7"/>
  <c r="A13735" i="7"/>
  <c r="E13734" i="7"/>
  <c r="D13734" i="7"/>
  <c r="C13734" i="7"/>
  <c r="B13734" i="7"/>
  <c r="A13734" i="7"/>
  <c r="E13733" i="7"/>
  <c r="D13733" i="7"/>
  <c r="C13733" i="7"/>
  <c r="B13733" i="7"/>
  <c r="A13733" i="7"/>
  <c r="E13732" i="7"/>
  <c r="D13732" i="7"/>
  <c r="C13732" i="7"/>
  <c r="B13732" i="7"/>
  <c r="A13732" i="7"/>
  <c r="E13731" i="7"/>
  <c r="D13731" i="7"/>
  <c r="C13731" i="7"/>
  <c r="B13731" i="7"/>
  <c r="A13731" i="7"/>
  <c r="E13730" i="7"/>
  <c r="D13730" i="7"/>
  <c r="C13730" i="7"/>
  <c r="B13730" i="7"/>
  <c r="A13730" i="7"/>
  <c r="E13729" i="7"/>
  <c r="D13729" i="7"/>
  <c r="C13729" i="7"/>
  <c r="B13729" i="7"/>
  <c r="A13729" i="7"/>
  <c r="E13728" i="7"/>
  <c r="D13728" i="7"/>
  <c r="C13728" i="7"/>
  <c r="B13728" i="7"/>
  <c r="A13728" i="7"/>
  <c r="E13727" i="7"/>
  <c r="D13727" i="7"/>
  <c r="C13727" i="7"/>
  <c r="B13727" i="7"/>
  <c r="A13727" i="7"/>
  <c r="E13726" i="7"/>
  <c r="D13726" i="7"/>
  <c r="C13726" i="7"/>
  <c r="B13726" i="7"/>
  <c r="A13726" i="7"/>
  <c r="E13725" i="7"/>
  <c r="D13725" i="7"/>
  <c r="C13725" i="7"/>
  <c r="B13725" i="7"/>
  <c r="A13725" i="7"/>
  <c r="E13724" i="7"/>
  <c r="D13724" i="7"/>
  <c r="C13724" i="7"/>
  <c r="B13724" i="7"/>
  <c r="A13724" i="7"/>
  <c r="E13723" i="7"/>
  <c r="D13723" i="7"/>
  <c r="C13723" i="7"/>
  <c r="B13723" i="7"/>
  <c r="A13723" i="7"/>
  <c r="E13722" i="7"/>
  <c r="D13722" i="7"/>
  <c r="C13722" i="7"/>
  <c r="B13722" i="7"/>
  <c r="A13722" i="7"/>
  <c r="E13721" i="7"/>
  <c r="D13721" i="7"/>
  <c r="C13721" i="7"/>
  <c r="B13721" i="7"/>
  <c r="A13721" i="7"/>
  <c r="E13720" i="7"/>
  <c r="D13720" i="7"/>
  <c r="C13720" i="7"/>
  <c r="B13720" i="7"/>
  <c r="A13720" i="7"/>
  <c r="E13719" i="7"/>
  <c r="D13719" i="7"/>
  <c r="C13719" i="7"/>
  <c r="B13719" i="7"/>
  <c r="A13719" i="7"/>
  <c r="E13718" i="7"/>
  <c r="D13718" i="7"/>
  <c r="C13718" i="7"/>
  <c r="B13718" i="7"/>
  <c r="A13718" i="7"/>
  <c r="E13717" i="7"/>
  <c r="D13717" i="7"/>
  <c r="C13717" i="7"/>
  <c r="B13717" i="7"/>
  <c r="A13717" i="7"/>
  <c r="E13716" i="7"/>
  <c r="D13716" i="7"/>
  <c r="C13716" i="7"/>
  <c r="B13716" i="7"/>
  <c r="A13716" i="7"/>
  <c r="E13715" i="7"/>
  <c r="D13715" i="7"/>
  <c r="C13715" i="7"/>
  <c r="B13715" i="7"/>
  <c r="A13715" i="7"/>
  <c r="E13714" i="7"/>
  <c r="D13714" i="7"/>
  <c r="C13714" i="7"/>
  <c r="B13714" i="7"/>
  <c r="A13714" i="7"/>
  <c r="E13713" i="7"/>
  <c r="D13713" i="7"/>
  <c r="C13713" i="7"/>
  <c r="B13713" i="7"/>
  <c r="A13713" i="7"/>
  <c r="E13712" i="7"/>
  <c r="D13712" i="7"/>
  <c r="C13712" i="7"/>
  <c r="B13712" i="7"/>
  <c r="A13712" i="7"/>
  <c r="E13711" i="7"/>
  <c r="D13711" i="7"/>
  <c r="C13711" i="7"/>
  <c r="B13711" i="7"/>
  <c r="A13711" i="7"/>
  <c r="E13710" i="7"/>
  <c r="D13710" i="7"/>
  <c r="C13710" i="7"/>
  <c r="B13710" i="7"/>
  <c r="A13710" i="7"/>
  <c r="E13709" i="7"/>
  <c r="D13709" i="7"/>
  <c r="C13709" i="7"/>
  <c r="B13709" i="7"/>
  <c r="A13709" i="7"/>
  <c r="E13708" i="7"/>
  <c r="D13708" i="7"/>
  <c r="C13708" i="7"/>
  <c r="B13708" i="7"/>
  <c r="A13708" i="7"/>
  <c r="E13707" i="7"/>
  <c r="D13707" i="7"/>
  <c r="C13707" i="7"/>
  <c r="B13707" i="7"/>
  <c r="A13707" i="7"/>
  <c r="E13706" i="7"/>
  <c r="D13706" i="7"/>
  <c r="C13706" i="7"/>
  <c r="B13706" i="7"/>
  <c r="A13706" i="7"/>
  <c r="E13705" i="7"/>
  <c r="D13705" i="7"/>
  <c r="C13705" i="7"/>
  <c r="B13705" i="7"/>
  <c r="A13705" i="7"/>
  <c r="E13704" i="7"/>
  <c r="D13704" i="7"/>
  <c r="C13704" i="7"/>
  <c r="B13704" i="7"/>
  <c r="A13704" i="7"/>
  <c r="E13703" i="7"/>
  <c r="D13703" i="7"/>
  <c r="C13703" i="7"/>
  <c r="B13703" i="7"/>
  <c r="A13703" i="7"/>
  <c r="E13702" i="7"/>
  <c r="D13702" i="7"/>
  <c r="C13702" i="7"/>
  <c r="B13702" i="7"/>
  <c r="A13702" i="7"/>
  <c r="E13701" i="7"/>
  <c r="D13701" i="7"/>
  <c r="C13701" i="7"/>
  <c r="B13701" i="7"/>
  <c r="A13701" i="7"/>
  <c r="E13700" i="7"/>
  <c r="D13700" i="7"/>
  <c r="C13700" i="7"/>
  <c r="B13700" i="7"/>
  <c r="A13700" i="7"/>
  <c r="E13699" i="7"/>
  <c r="D13699" i="7"/>
  <c r="C13699" i="7"/>
  <c r="B13699" i="7"/>
  <c r="A13699" i="7"/>
  <c r="E13698" i="7"/>
  <c r="D13698" i="7"/>
  <c r="C13698" i="7"/>
  <c r="B13698" i="7"/>
  <c r="A13698" i="7"/>
  <c r="E13697" i="7"/>
  <c r="D13697" i="7"/>
  <c r="C13697" i="7"/>
  <c r="B13697" i="7"/>
  <c r="A13697" i="7"/>
  <c r="E13696" i="7"/>
  <c r="D13696" i="7"/>
  <c r="C13696" i="7"/>
  <c r="B13696" i="7"/>
  <c r="A13696" i="7"/>
  <c r="E13695" i="7"/>
  <c r="D13695" i="7"/>
  <c r="C13695" i="7"/>
  <c r="B13695" i="7"/>
  <c r="A13695" i="7"/>
  <c r="E13694" i="7"/>
  <c r="D13694" i="7"/>
  <c r="C13694" i="7"/>
  <c r="B13694" i="7"/>
  <c r="A13694" i="7"/>
  <c r="E13693" i="7"/>
  <c r="D13693" i="7"/>
  <c r="C13693" i="7"/>
  <c r="B13693" i="7"/>
  <c r="A13693" i="7"/>
  <c r="E13692" i="7"/>
  <c r="D13692" i="7"/>
  <c r="C13692" i="7"/>
  <c r="B13692" i="7"/>
  <c r="A13692" i="7"/>
  <c r="E13691" i="7"/>
  <c r="D13691" i="7"/>
  <c r="C13691" i="7"/>
  <c r="B13691" i="7"/>
  <c r="A13691" i="7"/>
  <c r="E13690" i="7"/>
  <c r="D13690" i="7"/>
  <c r="C13690" i="7"/>
  <c r="B13690" i="7"/>
  <c r="A13690" i="7"/>
  <c r="E13689" i="7"/>
  <c r="D13689" i="7"/>
  <c r="C13689" i="7"/>
  <c r="B13689" i="7"/>
  <c r="A13689" i="7"/>
  <c r="E13688" i="7"/>
  <c r="D13688" i="7"/>
  <c r="C13688" i="7"/>
  <c r="B13688" i="7"/>
  <c r="A13688" i="7"/>
  <c r="E13687" i="7"/>
  <c r="D13687" i="7"/>
  <c r="C13687" i="7"/>
  <c r="B13687" i="7"/>
  <c r="A13687" i="7"/>
  <c r="E13686" i="7"/>
  <c r="D13686" i="7"/>
  <c r="C13686" i="7"/>
  <c r="B13686" i="7"/>
  <c r="A13686" i="7"/>
  <c r="E13685" i="7"/>
  <c r="D13685" i="7"/>
  <c r="C13685" i="7"/>
  <c r="B13685" i="7"/>
  <c r="A13685" i="7"/>
  <c r="E13684" i="7"/>
  <c r="D13684" i="7"/>
  <c r="C13684" i="7"/>
  <c r="B13684" i="7"/>
  <c r="A13684" i="7"/>
  <c r="E13683" i="7"/>
  <c r="D13683" i="7"/>
  <c r="C13683" i="7"/>
  <c r="B13683" i="7"/>
  <c r="A13683" i="7"/>
  <c r="E13682" i="7"/>
  <c r="D13682" i="7"/>
  <c r="C13682" i="7"/>
  <c r="B13682" i="7"/>
  <c r="A13682" i="7"/>
  <c r="E13681" i="7"/>
  <c r="D13681" i="7"/>
  <c r="C13681" i="7"/>
  <c r="B13681" i="7"/>
  <c r="A13681" i="7"/>
  <c r="E13680" i="7"/>
  <c r="D13680" i="7"/>
  <c r="C13680" i="7"/>
  <c r="B13680" i="7"/>
  <c r="A13680" i="7"/>
  <c r="E13679" i="7"/>
  <c r="D13679" i="7"/>
  <c r="C13679" i="7"/>
  <c r="B13679" i="7"/>
  <c r="A13679" i="7"/>
  <c r="E13678" i="7"/>
  <c r="D13678" i="7"/>
  <c r="C13678" i="7"/>
  <c r="B13678" i="7"/>
  <c r="A13678" i="7"/>
  <c r="E13677" i="7"/>
  <c r="D13677" i="7"/>
  <c r="C13677" i="7"/>
  <c r="B13677" i="7"/>
  <c r="A13677" i="7"/>
  <c r="E13676" i="7"/>
  <c r="D13676" i="7"/>
  <c r="C13676" i="7"/>
  <c r="B13676" i="7"/>
  <c r="A13676" i="7"/>
  <c r="E13675" i="7"/>
  <c r="D13675" i="7"/>
  <c r="C13675" i="7"/>
  <c r="B13675" i="7"/>
  <c r="A13675" i="7"/>
  <c r="E13674" i="7"/>
  <c r="D13674" i="7"/>
  <c r="C13674" i="7"/>
  <c r="B13674" i="7"/>
  <c r="A13674" i="7"/>
  <c r="E13673" i="7"/>
  <c r="D13673" i="7"/>
  <c r="C13673" i="7"/>
  <c r="B13673" i="7"/>
  <c r="A13673" i="7"/>
  <c r="E13672" i="7"/>
  <c r="D13672" i="7"/>
  <c r="C13672" i="7"/>
  <c r="B13672" i="7"/>
  <c r="A13672" i="7"/>
  <c r="E13671" i="7"/>
  <c r="D13671" i="7"/>
  <c r="C13671" i="7"/>
  <c r="B13671" i="7"/>
  <c r="A13671" i="7"/>
  <c r="E13670" i="7"/>
  <c r="D13670" i="7"/>
  <c r="C13670" i="7"/>
  <c r="B13670" i="7"/>
  <c r="A13670" i="7"/>
  <c r="E13669" i="7"/>
  <c r="D13669" i="7"/>
  <c r="C13669" i="7"/>
  <c r="B13669" i="7"/>
  <c r="A13669" i="7"/>
  <c r="E13668" i="7"/>
  <c r="D13668" i="7"/>
  <c r="C13668" i="7"/>
  <c r="B13668" i="7"/>
  <c r="A13668" i="7"/>
  <c r="E13667" i="7"/>
  <c r="D13667" i="7"/>
  <c r="C13667" i="7"/>
  <c r="B13667" i="7"/>
  <c r="A13667" i="7"/>
  <c r="E13666" i="7"/>
  <c r="D13666" i="7"/>
  <c r="C13666" i="7"/>
  <c r="B13666" i="7"/>
  <c r="A13666" i="7"/>
  <c r="E13665" i="7"/>
  <c r="D13665" i="7"/>
  <c r="C13665" i="7"/>
  <c r="B13665" i="7"/>
  <c r="A13665" i="7"/>
  <c r="E13664" i="7"/>
  <c r="D13664" i="7"/>
  <c r="C13664" i="7"/>
  <c r="B13664" i="7"/>
  <c r="A13664" i="7"/>
  <c r="E13663" i="7"/>
  <c r="D13663" i="7"/>
  <c r="C13663" i="7"/>
  <c r="B13663" i="7"/>
  <c r="A13663" i="7"/>
  <c r="E13662" i="7"/>
  <c r="D13662" i="7"/>
  <c r="C13662" i="7"/>
  <c r="B13662" i="7"/>
  <c r="A13662" i="7"/>
  <c r="E13661" i="7"/>
  <c r="D13661" i="7"/>
  <c r="C13661" i="7"/>
  <c r="B13661" i="7"/>
  <c r="A13661" i="7"/>
  <c r="E13660" i="7"/>
  <c r="D13660" i="7"/>
  <c r="C13660" i="7"/>
  <c r="B13660" i="7"/>
  <c r="A13660" i="7"/>
  <c r="E13659" i="7"/>
  <c r="D13659" i="7"/>
  <c r="C13659" i="7"/>
  <c r="B13659" i="7"/>
  <c r="A13659" i="7"/>
  <c r="E13658" i="7"/>
  <c r="D13658" i="7"/>
  <c r="C13658" i="7"/>
  <c r="B13658" i="7"/>
  <c r="A13658" i="7"/>
  <c r="E13657" i="7"/>
  <c r="D13657" i="7"/>
  <c r="C13657" i="7"/>
  <c r="B13657" i="7"/>
  <c r="A13657" i="7"/>
  <c r="E13656" i="7"/>
  <c r="D13656" i="7"/>
  <c r="C13656" i="7"/>
  <c r="B13656" i="7"/>
  <c r="A13656" i="7"/>
  <c r="E13655" i="7"/>
  <c r="D13655" i="7"/>
  <c r="C13655" i="7"/>
  <c r="B13655" i="7"/>
  <c r="A13655" i="7"/>
  <c r="E13654" i="7"/>
  <c r="D13654" i="7"/>
  <c r="C13654" i="7"/>
  <c r="B13654" i="7"/>
  <c r="A13654" i="7"/>
  <c r="E13653" i="7"/>
  <c r="D13653" i="7"/>
  <c r="C13653" i="7"/>
  <c r="B13653" i="7"/>
  <c r="A13653" i="7"/>
  <c r="E13652" i="7"/>
  <c r="D13652" i="7"/>
  <c r="C13652" i="7"/>
  <c r="B13652" i="7"/>
  <c r="A13652" i="7"/>
  <c r="E13651" i="7"/>
  <c r="D13651" i="7"/>
  <c r="C13651" i="7"/>
  <c r="B13651" i="7"/>
  <c r="A13651" i="7"/>
  <c r="E13650" i="7"/>
  <c r="D13650" i="7"/>
  <c r="C13650" i="7"/>
  <c r="B13650" i="7"/>
  <c r="A13650" i="7"/>
  <c r="E13649" i="7"/>
  <c r="D13649" i="7"/>
  <c r="C13649" i="7"/>
  <c r="B13649" i="7"/>
  <c r="A13649" i="7"/>
  <c r="E13648" i="7"/>
  <c r="D13648" i="7"/>
  <c r="C13648" i="7"/>
  <c r="B13648" i="7"/>
  <c r="A13648" i="7"/>
  <c r="E13647" i="7"/>
  <c r="D13647" i="7"/>
  <c r="C13647" i="7"/>
  <c r="B13647" i="7"/>
  <c r="A13647" i="7"/>
  <c r="E13646" i="7"/>
  <c r="D13646" i="7"/>
  <c r="C13646" i="7"/>
  <c r="B13646" i="7"/>
  <c r="A13646" i="7"/>
  <c r="E13645" i="7"/>
  <c r="D13645" i="7"/>
  <c r="C13645" i="7"/>
  <c r="B13645" i="7"/>
  <c r="A13645" i="7"/>
  <c r="E13644" i="7"/>
  <c r="D13644" i="7"/>
  <c r="C13644" i="7"/>
  <c r="B13644" i="7"/>
  <c r="A13644" i="7"/>
  <c r="E13643" i="7"/>
  <c r="D13643" i="7"/>
  <c r="C13643" i="7"/>
  <c r="B13643" i="7"/>
  <c r="A13643" i="7"/>
  <c r="E13642" i="7"/>
  <c r="D13642" i="7"/>
  <c r="C13642" i="7"/>
  <c r="B13642" i="7"/>
  <c r="A13642" i="7"/>
  <c r="E13641" i="7"/>
  <c r="D13641" i="7"/>
  <c r="C13641" i="7"/>
  <c r="B13641" i="7"/>
  <c r="A13641" i="7"/>
  <c r="E13640" i="7"/>
  <c r="D13640" i="7"/>
  <c r="C13640" i="7"/>
  <c r="B13640" i="7"/>
  <c r="A13640" i="7"/>
  <c r="E13639" i="7"/>
  <c r="D13639" i="7"/>
  <c r="C13639" i="7"/>
  <c r="B13639" i="7"/>
  <c r="A13639" i="7"/>
  <c r="E13638" i="7"/>
  <c r="D13638" i="7"/>
  <c r="C13638" i="7"/>
  <c r="B13638" i="7"/>
  <c r="A13638" i="7"/>
  <c r="E13637" i="7"/>
  <c r="D13637" i="7"/>
  <c r="C13637" i="7"/>
  <c r="B13637" i="7"/>
  <c r="A13637" i="7"/>
  <c r="E13636" i="7"/>
  <c r="D13636" i="7"/>
  <c r="C13636" i="7"/>
  <c r="B13636" i="7"/>
  <c r="A13636" i="7"/>
  <c r="E13635" i="7"/>
  <c r="D13635" i="7"/>
  <c r="C13635" i="7"/>
  <c r="B13635" i="7"/>
  <c r="A13635" i="7"/>
  <c r="E13634" i="7"/>
  <c r="D13634" i="7"/>
  <c r="C13634" i="7"/>
  <c r="B13634" i="7"/>
  <c r="A13634" i="7"/>
  <c r="E13633" i="7"/>
  <c r="D13633" i="7"/>
  <c r="C13633" i="7"/>
  <c r="B13633" i="7"/>
  <c r="A13633" i="7"/>
  <c r="E13632" i="7"/>
  <c r="D13632" i="7"/>
  <c r="C13632" i="7"/>
  <c r="B13632" i="7"/>
  <c r="A13632" i="7"/>
  <c r="E13631" i="7"/>
  <c r="D13631" i="7"/>
  <c r="C13631" i="7"/>
  <c r="B13631" i="7"/>
  <c r="A13631" i="7"/>
  <c r="E13630" i="7"/>
  <c r="D13630" i="7"/>
  <c r="C13630" i="7"/>
  <c r="B13630" i="7"/>
  <c r="A13630" i="7"/>
  <c r="E13629" i="7"/>
  <c r="D13629" i="7"/>
  <c r="C13629" i="7"/>
  <c r="B13629" i="7"/>
  <c r="A13629" i="7"/>
  <c r="E13628" i="7"/>
  <c r="D13628" i="7"/>
  <c r="C13628" i="7"/>
  <c r="B13628" i="7"/>
  <c r="A13628" i="7"/>
  <c r="E13627" i="7"/>
  <c r="D13627" i="7"/>
  <c r="C13627" i="7"/>
  <c r="B13627" i="7"/>
  <c r="A13627" i="7"/>
  <c r="E13626" i="7"/>
  <c r="D13626" i="7"/>
  <c r="C13626" i="7"/>
  <c r="B13626" i="7"/>
  <c r="A13626" i="7"/>
  <c r="E13625" i="7"/>
  <c r="D13625" i="7"/>
  <c r="C13625" i="7"/>
  <c r="B13625" i="7"/>
  <c r="A13625" i="7"/>
  <c r="E13624" i="7"/>
  <c r="D13624" i="7"/>
  <c r="C13624" i="7"/>
  <c r="B13624" i="7"/>
  <c r="A13624" i="7"/>
  <c r="E13623" i="7"/>
  <c r="D13623" i="7"/>
  <c r="C13623" i="7"/>
  <c r="B13623" i="7"/>
  <c r="A13623" i="7"/>
  <c r="E13622" i="7"/>
  <c r="D13622" i="7"/>
  <c r="C13622" i="7"/>
  <c r="B13622" i="7"/>
  <c r="A13622" i="7"/>
  <c r="E13621" i="7"/>
  <c r="D13621" i="7"/>
  <c r="C13621" i="7"/>
  <c r="B13621" i="7"/>
  <c r="A13621" i="7"/>
  <c r="E13620" i="7"/>
  <c r="D13620" i="7"/>
  <c r="C13620" i="7"/>
  <c r="B13620" i="7"/>
  <c r="A13620" i="7"/>
  <c r="E13619" i="7"/>
  <c r="D13619" i="7"/>
  <c r="C13619" i="7"/>
  <c r="B13619" i="7"/>
  <c r="A13619" i="7"/>
  <c r="E13618" i="7"/>
  <c r="D13618" i="7"/>
  <c r="C13618" i="7"/>
  <c r="B13618" i="7"/>
  <c r="A13618" i="7"/>
  <c r="E13617" i="7"/>
  <c r="D13617" i="7"/>
  <c r="C13617" i="7"/>
  <c r="B13617" i="7"/>
  <c r="A13617" i="7"/>
  <c r="E13616" i="7"/>
  <c r="D13616" i="7"/>
  <c r="C13616" i="7"/>
  <c r="B13616" i="7"/>
  <c r="A13616" i="7"/>
  <c r="E13615" i="7"/>
  <c r="D13615" i="7"/>
  <c r="C13615" i="7"/>
  <c r="B13615" i="7"/>
  <c r="A13615" i="7"/>
  <c r="E13614" i="7"/>
  <c r="D13614" i="7"/>
  <c r="C13614" i="7"/>
  <c r="B13614" i="7"/>
  <c r="A13614" i="7"/>
  <c r="E13613" i="7"/>
  <c r="D13613" i="7"/>
  <c r="C13613" i="7"/>
  <c r="B13613" i="7"/>
  <c r="A13613" i="7"/>
  <c r="E13612" i="7"/>
  <c r="D13612" i="7"/>
  <c r="C13612" i="7"/>
  <c r="B13612" i="7"/>
  <c r="A13612" i="7"/>
  <c r="E13611" i="7"/>
  <c r="D13611" i="7"/>
  <c r="C13611" i="7"/>
  <c r="B13611" i="7"/>
  <c r="A13611" i="7"/>
  <c r="E13610" i="7"/>
  <c r="D13610" i="7"/>
  <c r="C13610" i="7"/>
  <c r="B13610" i="7"/>
  <c r="A13610" i="7"/>
  <c r="E13609" i="7"/>
  <c r="D13609" i="7"/>
  <c r="C13609" i="7"/>
  <c r="B13609" i="7"/>
  <c r="A13609" i="7"/>
  <c r="E13608" i="7"/>
  <c r="D13608" i="7"/>
  <c r="C13608" i="7"/>
  <c r="B13608" i="7"/>
  <c r="A13608" i="7"/>
  <c r="E13607" i="7"/>
  <c r="D13607" i="7"/>
  <c r="C13607" i="7"/>
  <c r="B13607" i="7"/>
  <c r="A13607" i="7"/>
  <c r="E13606" i="7"/>
  <c r="D13606" i="7"/>
  <c r="C13606" i="7"/>
  <c r="B13606" i="7"/>
  <c r="A13606" i="7"/>
  <c r="E13605" i="7"/>
  <c r="D13605" i="7"/>
  <c r="C13605" i="7"/>
  <c r="B13605" i="7"/>
  <c r="A13605" i="7"/>
  <c r="E13604" i="7"/>
  <c r="D13604" i="7"/>
  <c r="C13604" i="7"/>
  <c r="B13604" i="7"/>
  <c r="A13604" i="7"/>
  <c r="E13603" i="7"/>
  <c r="D13603" i="7"/>
  <c r="C13603" i="7"/>
  <c r="B13603" i="7"/>
  <c r="A13603" i="7"/>
  <c r="E13602" i="7"/>
  <c r="D13602" i="7"/>
  <c r="C13602" i="7"/>
  <c r="B13602" i="7"/>
  <c r="A13602" i="7"/>
  <c r="E13601" i="7"/>
  <c r="D13601" i="7"/>
  <c r="C13601" i="7"/>
  <c r="B13601" i="7"/>
  <c r="A13601" i="7"/>
  <c r="E13600" i="7"/>
  <c r="D13600" i="7"/>
  <c r="C13600" i="7"/>
  <c r="B13600" i="7"/>
  <c r="A13600" i="7"/>
  <c r="E13599" i="7"/>
  <c r="D13599" i="7"/>
  <c r="C13599" i="7"/>
  <c r="B13599" i="7"/>
  <c r="A13599" i="7"/>
  <c r="E13598" i="7"/>
  <c r="D13598" i="7"/>
  <c r="C13598" i="7"/>
  <c r="B13598" i="7"/>
  <c r="A13598" i="7"/>
  <c r="E13597" i="7"/>
  <c r="D13597" i="7"/>
  <c r="C13597" i="7"/>
  <c r="B13597" i="7"/>
  <c r="A13597" i="7"/>
  <c r="E13596" i="7"/>
  <c r="D13596" i="7"/>
  <c r="C13596" i="7"/>
  <c r="B13596" i="7"/>
  <c r="A13596" i="7"/>
  <c r="E13595" i="7"/>
  <c r="D13595" i="7"/>
  <c r="C13595" i="7"/>
  <c r="B13595" i="7"/>
  <c r="A13595" i="7"/>
  <c r="E13594" i="7"/>
  <c r="D13594" i="7"/>
  <c r="C13594" i="7"/>
  <c r="B13594" i="7"/>
  <c r="A13594" i="7"/>
  <c r="E13593" i="7"/>
  <c r="D13593" i="7"/>
  <c r="C13593" i="7"/>
  <c r="B13593" i="7"/>
  <c r="A13593" i="7"/>
  <c r="E13592" i="7"/>
  <c r="D13592" i="7"/>
  <c r="C13592" i="7"/>
  <c r="B13592" i="7"/>
  <c r="A13592" i="7"/>
  <c r="E13591" i="7"/>
  <c r="D13591" i="7"/>
  <c r="C13591" i="7"/>
  <c r="B13591" i="7"/>
  <c r="A13591" i="7"/>
  <c r="E13590" i="7"/>
  <c r="D13590" i="7"/>
  <c r="C13590" i="7"/>
  <c r="B13590" i="7"/>
  <c r="A13590" i="7"/>
  <c r="E13589" i="7"/>
  <c r="D13589" i="7"/>
  <c r="C13589" i="7"/>
  <c r="B13589" i="7"/>
  <c r="A13589" i="7"/>
  <c r="E13588" i="7"/>
  <c r="D13588" i="7"/>
  <c r="C13588" i="7"/>
  <c r="B13588" i="7"/>
  <c r="A13588" i="7"/>
  <c r="E13587" i="7"/>
  <c r="D13587" i="7"/>
  <c r="C13587" i="7"/>
  <c r="B13587" i="7"/>
  <c r="A13587" i="7"/>
  <c r="E13586" i="7"/>
  <c r="D13586" i="7"/>
  <c r="C13586" i="7"/>
  <c r="B13586" i="7"/>
  <c r="A13586" i="7"/>
  <c r="E13585" i="7"/>
  <c r="D13585" i="7"/>
  <c r="C13585" i="7"/>
  <c r="B13585" i="7"/>
  <c r="A13585" i="7"/>
  <c r="E13584" i="7"/>
  <c r="D13584" i="7"/>
  <c r="C13584" i="7"/>
  <c r="B13584" i="7"/>
  <c r="A13584" i="7"/>
  <c r="E13583" i="7"/>
  <c r="D13583" i="7"/>
  <c r="C13583" i="7"/>
  <c r="B13583" i="7"/>
  <c r="A13583" i="7"/>
  <c r="E13582" i="7"/>
  <c r="D13582" i="7"/>
  <c r="C13582" i="7"/>
  <c r="B13582" i="7"/>
  <c r="A13582" i="7"/>
  <c r="E13581" i="7"/>
  <c r="D13581" i="7"/>
  <c r="C13581" i="7"/>
  <c r="B13581" i="7"/>
  <c r="A13581" i="7"/>
  <c r="E13580" i="7"/>
  <c r="D13580" i="7"/>
  <c r="C13580" i="7"/>
  <c r="B13580" i="7"/>
  <c r="A13580" i="7"/>
  <c r="E13579" i="7"/>
  <c r="D13579" i="7"/>
  <c r="C13579" i="7"/>
  <c r="B13579" i="7"/>
  <c r="A13579" i="7"/>
  <c r="E13578" i="7"/>
  <c r="D13578" i="7"/>
  <c r="C13578" i="7"/>
  <c r="B13578" i="7"/>
  <c r="A13578" i="7"/>
  <c r="E13577" i="7"/>
  <c r="D13577" i="7"/>
  <c r="C13577" i="7"/>
  <c r="B13577" i="7"/>
  <c r="A13577" i="7"/>
  <c r="E13576" i="7"/>
  <c r="D13576" i="7"/>
  <c r="C13576" i="7"/>
  <c r="B13576" i="7"/>
  <c r="A13576" i="7"/>
  <c r="E13575" i="7"/>
  <c r="D13575" i="7"/>
  <c r="C13575" i="7"/>
  <c r="B13575" i="7"/>
  <c r="A13575" i="7"/>
  <c r="E13574" i="7"/>
  <c r="D13574" i="7"/>
  <c r="C13574" i="7"/>
  <c r="B13574" i="7"/>
  <c r="A13574" i="7"/>
  <c r="E13573" i="7"/>
  <c r="D13573" i="7"/>
  <c r="C13573" i="7"/>
  <c r="B13573" i="7"/>
  <c r="A13573" i="7"/>
  <c r="E13572" i="7"/>
  <c r="D13572" i="7"/>
  <c r="C13572" i="7"/>
  <c r="B13572" i="7"/>
  <c r="A13572" i="7"/>
  <c r="E13571" i="7"/>
  <c r="D13571" i="7"/>
  <c r="C13571" i="7"/>
  <c r="B13571" i="7"/>
  <c r="A13571" i="7"/>
  <c r="E13570" i="7"/>
  <c r="D13570" i="7"/>
  <c r="C13570" i="7"/>
  <c r="B13570" i="7"/>
  <c r="A13570" i="7"/>
  <c r="E13569" i="7"/>
  <c r="D13569" i="7"/>
  <c r="C13569" i="7"/>
  <c r="B13569" i="7"/>
  <c r="A13569" i="7"/>
  <c r="E13568" i="7"/>
  <c r="D13568" i="7"/>
  <c r="C13568" i="7"/>
  <c r="B13568" i="7"/>
  <c r="A13568" i="7"/>
  <c r="E13567" i="7"/>
  <c r="D13567" i="7"/>
  <c r="C13567" i="7"/>
  <c r="B13567" i="7"/>
  <c r="A13567" i="7"/>
  <c r="E13566" i="7"/>
  <c r="D13566" i="7"/>
  <c r="C13566" i="7"/>
  <c r="B13566" i="7"/>
  <c r="A13566" i="7"/>
  <c r="E13565" i="7"/>
  <c r="D13565" i="7"/>
  <c r="C13565" i="7"/>
  <c r="B13565" i="7"/>
  <c r="A13565" i="7"/>
  <c r="E13564" i="7"/>
  <c r="D13564" i="7"/>
  <c r="C13564" i="7"/>
  <c r="B13564" i="7"/>
  <c r="A13564" i="7"/>
  <c r="E13563" i="7"/>
  <c r="D13563" i="7"/>
  <c r="C13563" i="7"/>
  <c r="B13563" i="7"/>
  <c r="A13563" i="7"/>
  <c r="E13562" i="7"/>
  <c r="D13562" i="7"/>
  <c r="C13562" i="7"/>
  <c r="B13562" i="7"/>
  <c r="A13562" i="7"/>
  <c r="E13561" i="7"/>
  <c r="D13561" i="7"/>
  <c r="C13561" i="7"/>
  <c r="B13561" i="7"/>
  <c r="A13561" i="7"/>
  <c r="E13560" i="7"/>
  <c r="D13560" i="7"/>
  <c r="C13560" i="7"/>
  <c r="B13560" i="7"/>
  <c r="A13560" i="7"/>
  <c r="E13559" i="7"/>
  <c r="D13559" i="7"/>
  <c r="C13559" i="7"/>
  <c r="B13559" i="7"/>
  <c r="A13559" i="7"/>
  <c r="E13558" i="7"/>
  <c r="D13558" i="7"/>
  <c r="C13558" i="7"/>
  <c r="B13558" i="7"/>
  <c r="A13558" i="7"/>
  <c r="E13557" i="7"/>
  <c r="D13557" i="7"/>
  <c r="C13557" i="7"/>
  <c r="B13557" i="7"/>
  <c r="A13557" i="7"/>
  <c r="E13556" i="7"/>
  <c r="D13556" i="7"/>
  <c r="C13556" i="7"/>
  <c r="B13556" i="7"/>
  <c r="A13556" i="7"/>
  <c r="E13555" i="7"/>
  <c r="D13555" i="7"/>
  <c r="C13555" i="7"/>
  <c r="B13555" i="7"/>
  <c r="A13555" i="7"/>
  <c r="E13554" i="7"/>
  <c r="D13554" i="7"/>
  <c r="C13554" i="7"/>
  <c r="B13554" i="7"/>
  <c r="A13554" i="7"/>
  <c r="E13553" i="7"/>
  <c r="D13553" i="7"/>
  <c r="C13553" i="7"/>
  <c r="B13553" i="7"/>
  <c r="A13553" i="7"/>
  <c r="E13552" i="7"/>
  <c r="D13552" i="7"/>
  <c r="C13552" i="7"/>
  <c r="B13552" i="7"/>
  <c r="A13552" i="7"/>
  <c r="E13551" i="7"/>
  <c r="D13551" i="7"/>
  <c r="C13551" i="7"/>
  <c r="B13551" i="7"/>
  <c r="A13551" i="7"/>
  <c r="E13550" i="7"/>
  <c r="D13550" i="7"/>
  <c r="C13550" i="7"/>
  <c r="B13550" i="7"/>
  <c r="A13550" i="7"/>
  <c r="E13549" i="7"/>
  <c r="D13549" i="7"/>
  <c r="C13549" i="7"/>
  <c r="B13549" i="7"/>
  <c r="A13549" i="7"/>
  <c r="E13548" i="7"/>
  <c r="D13548" i="7"/>
  <c r="C13548" i="7"/>
  <c r="B13548" i="7"/>
  <c r="A13548" i="7"/>
  <c r="E13547" i="7"/>
  <c r="D13547" i="7"/>
  <c r="C13547" i="7"/>
  <c r="B13547" i="7"/>
  <c r="A13547" i="7"/>
  <c r="E13546" i="7"/>
  <c r="D13546" i="7"/>
  <c r="C13546" i="7"/>
  <c r="B13546" i="7"/>
  <c r="A13546" i="7"/>
  <c r="E13545" i="7"/>
  <c r="D13545" i="7"/>
  <c r="C13545" i="7"/>
  <c r="B13545" i="7"/>
  <c r="A13545" i="7"/>
  <c r="E13544" i="7"/>
  <c r="D13544" i="7"/>
  <c r="C13544" i="7"/>
  <c r="B13544" i="7"/>
  <c r="A13544" i="7"/>
  <c r="E13543" i="7"/>
  <c r="D13543" i="7"/>
  <c r="C13543" i="7"/>
  <c r="B13543" i="7"/>
  <c r="A13543" i="7"/>
  <c r="E13542" i="7"/>
  <c r="D13542" i="7"/>
  <c r="C13542" i="7"/>
  <c r="B13542" i="7"/>
  <c r="A13542" i="7"/>
  <c r="E13541" i="7"/>
  <c r="D13541" i="7"/>
  <c r="C13541" i="7"/>
  <c r="B13541" i="7"/>
  <c r="A13541" i="7"/>
  <c r="E13540" i="7"/>
  <c r="D13540" i="7"/>
  <c r="C13540" i="7"/>
  <c r="B13540" i="7"/>
  <c r="A13540" i="7"/>
  <c r="E13539" i="7"/>
  <c r="D13539" i="7"/>
  <c r="C13539" i="7"/>
  <c r="B13539" i="7"/>
  <c r="A13539" i="7"/>
  <c r="E13538" i="7"/>
  <c r="D13538" i="7"/>
  <c r="C13538" i="7"/>
  <c r="B13538" i="7"/>
  <c r="A13538" i="7"/>
  <c r="E13537" i="7"/>
  <c r="D13537" i="7"/>
  <c r="C13537" i="7"/>
  <c r="B13537" i="7"/>
  <c r="A13537" i="7"/>
  <c r="E13536" i="7"/>
  <c r="D13536" i="7"/>
  <c r="C13536" i="7"/>
  <c r="B13536" i="7"/>
  <c r="A13536" i="7"/>
  <c r="E13535" i="7"/>
  <c r="D13535" i="7"/>
  <c r="C13535" i="7"/>
  <c r="B13535" i="7"/>
  <c r="A13535" i="7"/>
  <c r="E13534" i="7"/>
  <c r="D13534" i="7"/>
  <c r="C13534" i="7"/>
  <c r="B13534" i="7"/>
  <c r="A13534" i="7"/>
  <c r="E13533" i="7"/>
  <c r="D13533" i="7"/>
  <c r="C13533" i="7"/>
  <c r="B13533" i="7"/>
  <c r="A13533" i="7"/>
  <c r="E13532" i="7"/>
  <c r="D13532" i="7"/>
  <c r="C13532" i="7"/>
  <c r="B13532" i="7"/>
  <c r="A13532" i="7"/>
  <c r="E13531" i="7"/>
  <c r="D13531" i="7"/>
  <c r="C13531" i="7"/>
  <c r="B13531" i="7"/>
  <c r="A13531" i="7"/>
  <c r="E13530" i="7"/>
  <c r="D13530" i="7"/>
  <c r="C13530" i="7"/>
  <c r="B13530" i="7"/>
  <c r="A13530" i="7"/>
  <c r="E13529" i="7"/>
  <c r="D13529" i="7"/>
  <c r="C13529" i="7"/>
  <c r="B13529" i="7"/>
  <c r="A13529" i="7"/>
  <c r="E13528" i="7"/>
  <c r="D13528" i="7"/>
  <c r="C13528" i="7"/>
  <c r="B13528" i="7"/>
  <c r="A13528" i="7"/>
  <c r="E13527" i="7"/>
  <c r="D13527" i="7"/>
  <c r="C13527" i="7"/>
  <c r="B13527" i="7"/>
  <c r="A13527" i="7"/>
  <c r="E13526" i="7"/>
  <c r="D13526" i="7"/>
  <c r="C13526" i="7"/>
  <c r="B13526" i="7"/>
  <c r="A13526" i="7"/>
  <c r="E13525" i="7"/>
  <c r="D13525" i="7"/>
  <c r="C13525" i="7"/>
  <c r="B13525" i="7"/>
  <c r="A13525" i="7"/>
  <c r="E13524" i="7"/>
  <c r="D13524" i="7"/>
  <c r="C13524" i="7"/>
  <c r="B13524" i="7"/>
  <c r="A13524" i="7"/>
  <c r="E13523" i="7"/>
  <c r="D13523" i="7"/>
  <c r="C13523" i="7"/>
  <c r="B13523" i="7"/>
  <c r="A13523" i="7"/>
  <c r="E13522" i="7"/>
  <c r="D13522" i="7"/>
  <c r="C13522" i="7"/>
  <c r="B13522" i="7"/>
  <c r="A13522" i="7"/>
  <c r="E13521" i="7"/>
  <c r="D13521" i="7"/>
  <c r="C13521" i="7"/>
  <c r="B13521" i="7"/>
  <c r="A13521" i="7"/>
  <c r="E13520" i="7"/>
  <c r="D13520" i="7"/>
  <c r="C13520" i="7"/>
  <c r="B13520" i="7"/>
  <c r="A13520" i="7"/>
  <c r="E13519" i="7"/>
  <c r="D13519" i="7"/>
  <c r="C13519" i="7"/>
  <c r="B13519" i="7"/>
  <c r="A13519" i="7"/>
  <c r="E13518" i="7"/>
  <c r="D13518" i="7"/>
  <c r="C13518" i="7"/>
  <c r="B13518" i="7"/>
  <c r="A13518" i="7"/>
  <c r="E13517" i="7"/>
  <c r="D13517" i="7"/>
  <c r="C13517" i="7"/>
  <c r="B13517" i="7"/>
  <c r="A13517" i="7"/>
  <c r="E13516" i="7"/>
  <c r="D13516" i="7"/>
  <c r="C13516" i="7"/>
  <c r="B13516" i="7"/>
  <c r="A13516" i="7"/>
  <c r="E13515" i="7"/>
  <c r="D13515" i="7"/>
  <c r="C13515" i="7"/>
  <c r="B13515" i="7"/>
  <c r="A13515" i="7"/>
  <c r="E13514" i="7"/>
  <c r="D13514" i="7"/>
  <c r="B13514" i="7"/>
  <c r="A13514" i="7"/>
  <c r="E13513" i="7"/>
  <c r="D13513" i="7"/>
  <c r="C13513" i="7"/>
  <c r="B13513" i="7"/>
  <c r="A13513" i="7"/>
  <c r="E13512" i="7"/>
  <c r="D13512" i="7"/>
  <c r="C13512" i="7"/>
  <c r="B13512" i="7"/>
  <c r="A13512" i="7"/>
  <c r="E13511" i="7"/>
  <c r="D13511" i="7"/>
  <c r="C13511" i="7"/>
  <c r="B13511" i="7"/>
  <c r="A13511" i="7"/>
  <c r="E13510" i="7"/>
  <c r="D13510" i="7"/>
  <c r="C13510" i="7"/>
  <c r="B13510" i="7"/>
  <c r="A13510" i="7"/>
  <c r="E13509" i="7"/>
  <c r="D13509" i="7"/>
  <c r="C13509" i="7"/>
  <c r="B13509" i="7"/>
  <c r="A13509" i="7"/>
  <c r="E13508" i="7"/>
  <c r="D13508" i="7"/>
  <c r="C13508" i="7"/>
  <c r="B13508" i="7"/>
  <c r="A13508" i="7"/>
  <c r="E13507" i="7"/>
  <c r="D13507" i="7"/>
  <c r="C13507" i="7"/>
  <c r="B13507" i="7"/>
  <c r="A13507" i="7"/>
  <c r="E13506" i="7"/>
  <c r="D13506" i="7"/>
  <c r="C13506" i="7"/>
  <c r="B13506" i="7"/>
  <c r="A13506" i="7"/>
  <c r="E13505" i="7"/>
  <c r="D13505" i="7"/>
  <c r="C13505" i="7"/>
  <c r="B13505" i="7"/>
  <c r="A13505" i="7"/>
  <c r="E13504" i="7"/>
  <c r="D13504" i="7"/>
  <c r="C13504" i="7"/>
  <c r="B13504" i="7"/>
  <c r="A13504" i="7"/>
  <c r="E13503" i="7"/>
  <c r="D13503" i="7"/>
  <c r="C13503" i="7"/>
  <c r="B13503" i="7"/>
  <c r="A13503" i="7"/>
  <c r="E13502" i="7"/>
  <c r="D13502" i="7"/>
  <c r="C13502" i="7"/>
  <c r="B13502" i="7"/>
  <c r="A13502" i="7"/>
  <c r="E13501" i="7"/>
  <c r="D13501" i="7"/>
  <c r="C13501" i="7"/>
  <c r="B13501" i="7"/>
  <c r="A13501" i="7"/>
  <c r="E13500" i="7"/>
  <c r="D13500" i="7"/>
  <c r="C13500" i="7"/>
  <c r="B13500" i="7"/>
  <c r="A13500" i="7"/>
  <c r="E13499" i="7"/>
  <c r="D13499" i="7"/>
  <c r="C13499" i="7"/>
  <c r="B13499" i="7"/>
  <c r="A13499" i="7"/>
  <c r="E13498" i="7"/>
  <c r="D13498" i="7"/>
  <c r="C13498" i="7"/>
  <c r="B13498" i="7"/>
  <c r="A13498" i="7"/>
  <c r="E13497" i="7"/>
  <c r="D13497" i="7"/>
  <c r="C13497" i="7"/>
  <c r="B13497" i="7"/>
  <c r="A13497" i="7"/>
  <c r="E13496" i="7"/>
  <c r="D13496" i="7"/>
  <c r="C13496" i="7"/>
  <c r="B13496" i="7"/>
  <c r="A13496" i="7"/>
  <c r="E13495" i="7"/>
  <c r="D13495" i="7"/>
  <c r="C13495" i="7"/>
  <c r="B13495" i="7"/>
  <c r="A13495" i="7"/>
  <c r="E13494" i="7"/>
  <c r="D13494" i="7"/>
  <c r="C13494" i="7"/>
  <c r="B13494" i="7"/>
  <c r="A13494" i="7"/>
  <c r="E13493" i="7"/>
  <c r="D13493" i="7"/>
  <c r="C13493" i="7"/>
  <c r="B13493" i="7"/>
  <c r="A13493" i="7"/>
  <c r="E13492" i="7"/>
  <c r="D13492" i="7"/>
  <c r="C13492" i="7"/>
  <c r="B13492" i="7"/>
  <c r="A13492" i="7"/>
  <c r="E13491" i="7"/>
  <c r="D13491" i="7"/>
  <c r="C13491" i="7"/>
  <c r="B13491" i="7"/>
  <c r="A13491" i="7"/>
  <c r="E13490" i="7"/>
  <c r="D13490" i="7"/>
  <c r="C13490" i="7"/>
  <c r="B13490" i="7"/>
  <c r="A13490" i="7"/>
  <c r="E13489" i="7"/>
  <c r="D13489" i="7"/>
  <c r="C13489" i="7"/>
  <c r="B13489" i="7"/>
  <c r="A13489" i="7"/>
  <c r="E13488" i="7"/>
  <c r="D13488" i="7"/>
  <c r="C13488" i="7"/>
  <c r="B13488" i="7"/>
  <c r="A13488" i="7"/>
  <c r="E13487" i="7"/>
  <c r="D13487" i="7"/>
  <c r="C13487" i="7"/>
  <c r="B13487" i="7"/>
  <c r="A13487" i="7"/>
  <c r="E13486" i="7"/>
  <c r="D13486" i="7"/>
  <c r="C13486" i="7"/>
  <c r="B13486" i="7"/>
  <c r="A13486" i="7"/>
  <c r="E13485" i="7"/>
  <c r="D13485" i="7"/>
  <c r="C13485" i="7"/>
  <c r="B13485" i="7"/>
  <c r="A13485" i="7"/>
  <c r="E13484" i="7"/>
  <c r="D13484" i="7"/>
  <c r="C13484" i="7"/>
  <c r="B13484" i="7"/>
  <c r="A13484" i="7"/>
  <c r="E13483" i="7"/>
  <c r="D13483" i="7"/>
  <c r="C13483" i="7"/>
  <c r="B13483" i="7"/>
  <c r="A13483" i="7"/>
  <c r="E13482" i="7"/>
  <c r="D13482" i="7"/>
  <c r="C13482" i="7"/>
  <c r="B13482" i="7"/>
  <c r="A13482" i="7"/>
  <c r="E13481" i="7"/>
  <c r="D13481" i="7"/>
  <c r="C13481" i="7"/>
  <c r="B13481" i="7"/>
  <c r="A13481" i="7"/>
  <c r="E13480" i="7"/>
  <c r="D13480" i="7"/>
  <c r="C13480" i="7"/>
  <c r="B13480" i="7"/>
  <c r="A13480" i="7"/>
  <c r="E13479" i="7"/>
  <c r="D13479" i="7"/>
  <c r="C13479" i="7"/>
  <c r="B13479" i="7"/>
  <c r="A13479" i="7"/>
  <c r="E13478" i="7"/>
  <c r="D13478" i="7"/>
  <c r="C13478" i="7"/>
  <c r="B13478" i="7"/>
  <c r="A13478" i="7"/>
  <c r="E13477" i="7"/>
  <c r="D13477" i="7"/>
  <c r="C13477" i="7"/>
  <c r="B13477" i="7"/>
  <c r="A13477" i="7"/>
  <c r="E13476" i="7"/>
  <c r="D13476" i="7"/>
  <c r="C13476" i="7"/>
  <c r="B13476" i="7"/>
  <c r="A13476" i="7"/>
  <c r="E13475" i="7"/>
  <c r="D13475" i="7"/>
  <c r="C13475" i="7"/>
  <c r="B13475" i="7"/>
  <c r="A13475" i="7"/>
  <c r="E13474" i="7"/>
  <c r="D13474" i="7"/>
  <c r="C13474" i="7"/>
  <c r="B13474" i="7"/>
  <c r="A13474" i="7"/>
  <c r="E13473" i="7"/>
  <c r="D13473" i="7"/>
  <c r="C13473" i="7"/>
  <c r="B13473" i="7"/>
  <c r="A13473" i="7"/>
  <c r="E13472" i="7"/>
  <c r="D13472" i="7"/>
  <c r="C13472" i="7"/>
  <c r="B13472" i="7"/>
  <c r="A13472" i="7"/>
  <c r="E13471" i="7"/>
  <c r="D13471" i="7"/>
  <c r="C13471" i="7"/>
  <c r="B13471" i="7"/>
  <c r="A13471" i="7"/>
  <c r="E13470" i="7"/>
  <c r="D13470" i="7"/>
  <c r="C13470" i="7"/>
  <c r="B13470" i="7"/>
  <c r="A13470" i="7"/>
  <c r="E13469" i="7"/>
  <c r="D13469" i="7"/>
  <c r="C13469" i="7"/>
  <c r="B13469" i="7"/>
  <c r="A13469" i="7"/>
  <c r="E13468" i="7"/>
  <c r="D13468" i="7"/>
  <c r="C13468" i="7"/>
  <c r="B13468" i="7"/>
  <c r="A13468" i="7"/>
  <c r="E13467" i="7"/>
  <c r="D13467" i="7"/>
  <c r="C13467" i="7"/>
  <c r="B13467" i="7"/>
  <c r="A13467" i="7"/>
  <c r="E13466" i="7"/>
  <c r="D13466" i="7"/>
  <c r="C13466" i="7"/>
  <c r="B13466" i="7"/>
  <c r="A13466" i="7"/>
  <c r="E13465" i="7"/>
  <c r="D13465" i="7"/>
  <c r="C13465" i="7"/>
  <c r="B13465" i="7"/>
  <c r="A13465" i="7"/>
  <c r="E13464" i="7"/>
  <c r="D13464" i="7"/>
  <c r="C13464" i="7"/>
  <c r="B13464" i="7"/>
  <c r="A13464" i="7"/>
  <c r="E13463" i="7"/>
  <c r="D13463" i="7"/>
  <c r="C13463" i="7"/>
  <c r="B13463" i="7"/>
  <c r="A13463" i="7"/>
  <c r="E13462" i="7"/>
  <c r="D13462" i="7"/>
  <c r="C13462" i="7"/>
  <c r="B13462" i="7"/>
  <c r="A13462" i="7"/>
  <c r="E13461" i="7"/>
  <c r="D13461" i="7"/>
  <c r="C13461" i="7"/>
  <c r="B13461" i="7"/>
  <c r="A13461" i="7"/>
  <c r="E13460" i="7"/>
  <c r="D13460" i="7"/>
  <c r="C13460" i="7"/>
  <c r="B13460" i="7"/>
  <c r="A13460" i="7"/>
  <c r="E13459" i="7"/>
  <c r="D13459" i="7"/>
  <c r="C13459" i="7"/>
  <c r="B13459" i="7"/>
  <c r="A13459" i="7"/>
  <c r="E13458" i="7"/>
  <c r="D13458" i="7"/>
  <c r="C13458" i="7"/>
  <c r="B13458" i="7"/>
  <c r="A13458" i="7"/>
  <c r="E13457" i="7"/>
  <c r="D13457" i="7"/>
  <c r="C13457" i="7"/>
  <c r="B13457" i="7"/>
  <c r="A13457" i="7"/>
  <c r="E13456" i="7"/>
  <c r="D13456" i="7"/>
  <c r="C13456" i="7"/>
  <c r="B13456" i="7"/>
  <c r="A13456" i="7"/>
  <c r="E13455" i="7"/>
  <c r="D13455" i="7"/>
  <c r="C13455" i="7"/>
  <c r="B13455" i="7"/>
  <c r="A13455" i="7"/>
  <c r="E13454" i="7"/>
  <c r="D13454" i="7"/>
  <c r="C13454" i="7"/>
  <c r="B13454" i="7"/>
  <c r="A13454" i="7"/>
  <c r="E13453" i="7"/>
  <c r="D13453" i="7"/>
  <c r="C13453" i="7"/>
  <c r="B13453" i="7"/>
  <c r="A13453" i="7"/>
  <c r="E13452" i="7"/>
  <c r="D13452" i="7"/>
  <c r="C13452" i="7"/>
  <c r="B13452" i="7"/>
  <c r="A13452" i="7"/>
  <c r="E13451" i="7"/>
  <c r="D13451" i="7"/>
  <c r="C13451" i="7"/>
  <c r="B13451" i="7"/>
  <c r="A13451" i="7"/>
  <c r="E13450" i="7"/>
  <c r="D13450" i="7"/>
  <c r="C13450" i="7"/>
  <c r="B13450" i="7"/>
  <c r="A13450" i="7"/>
  <c r="E13449" i="7"/>
  <c r="D13449" i="7"/>
  <c r="C13449" i="7"/>
  <c r="B13449" i="7"/>
  <c r="A13449" i="7"/>
  <c r="E13448" i="7"/>
  <c r="D13448" i="7"/>
  <c r="C13448" i="7"/>
  <c r="B13448" i="7"/>
  <c r="A13448" i="7"/>
  <c r="E13447" i="7"/>
  <c r="D13447" i="7"/>
  <c r="C13447" i="7"/>
  <c r="B13447" i="7"/>
  <c r="A13447" i="7"/>
  <c r="E13446" i="7"/>
  <c r="D13446" i="7"/>
  <c r="C13446" i="7"/>
  <c r="B13446" i="7"/>
  <c r="A13446" i="7"/>
  <c r="E13445" i="7"/>
  <c r="D13445" i="7"/>
  <c r="C13445" i="7"/>
  <c r="B13445" i="7"/>
  <c r="A13445" i="7"/>
  <c r="E13444" i="7"/>
  <c r="D13444" i="7"/>
  <c r="C13444" i="7"/>
  <c r="B13444" i="7"/>
  <c r="A13444" i="7"/>
  <c r="E13443" i="7"/>
  <c r="D13443" i="7"/>
  <c r="C13443" i="7"/>
  <c r="B13443" i="7"/>
  <c r="A13443" i="7"/>
  <c r="E13442" i="7"/>
  <c r="D13442" i="7"/>
  <c r="C13442" i="7"/>
  <c r="B13442" i="7"/>
  <c r="A13442" i="7"/>
  <c r="E13441" i="7"/>
  <c r="D13441" i="7"/>
  <c r="C13441" i="7"/>
  <c r="B13441" i="7"/>
  <c r="A13441" i="7"/>
  <c r="E13440" i="7"/>
  <c r="D13440" i="7"/>
  <c r="C13440" i="7"/>
  <c r="B13440" i="7"/>
  <c r="A13440" i="7"/>
  <c r="E13439" i="7"/>
  <c r="D13439" i="7"/>
  <c r="C13439" i="7"/>
  <c r="B13439" i="7"/>
  <c r="A13439" i="7"/>
  <c r="E13438" i="7"/>
  <c r="D13438" i="7"/>
  <c r="C13438" i="7"/>
  <c r="B13438" i="7"/>
  <c r="A13438" i="7"/>
  <c r="E13437" i="7"/>
  <c r="D13437" i="7"/>
  <c r="C13437" i="7"/>
  <c r="B13437" i="7"/>
  <c r="A13437" i="7"/>
  <c r="E13436" i="7"/>
  <c r="D13436" i="7"/>
  <c r="C13436" i="7"/>
  <c r="B13436" i="7"/>
  <c r="A13436" i="7"/>
  <c r="E13435" i="7"/>
  <c r="D13435" i="7"/>
  <c r="C13435" i="7"/>
  <c r="B13435" i="7"/>
  <c r="A13435" i="7"/>
  <c r="E13434" i="7"/>
  <c r="D13434" i="7"/>
  <c r="C13434" i="7"/>
  <c r="B13434" i="7"/>
  <c r="A13434" i="7"/>
  <c r="E13433" i="7"/>
  <c r="D13433" i="7"/>
  <c r="C13433" i="7"/>
  <c r="B13433" i="7"/>
  <c r="A13433" i="7"/>
  <c r="E13432" i="7"/>
  <c r="D13432" i="7"/>
  <c r="C13432" i="7"/>
  <c r="B13432" i="7"/>
  <c r="A13432" i="7"/>
  <c r="E13431" i="7"/>
  <c r="D13431" i="7"/>
  <c r="C13431" i="7"/>
  <c r="B13431" i="7"/>
  <c r="A13431" i="7"/>
  <c r="E13430" i="7"/>
  <c r="D13430" i="7"/>
  <c r="C13430" i="7"/>
  <c r="B13430" i="7"/>
  <c r="A13430" i="7"/>
  <c r="E13429" i="7"/>
  <c r="D13429" i="7"/>
  <c r="C13429" i="7"/>
  <c r="B13429" i="7"/>
  <c r="A13429" i="7"/>
  <c r="E13428" i="7"/>
  <c r="D13428" i="7"/>
  <c r="C13428" i="7"/>
  <c r="B13428" i="7"/>
  <c r="A13428" i="7"/>
  <c r="E13427" i="7"/>
  <c r="D13427" i="7"/>
  <c r="C13427" i="7"/>
  <c r="B13427" i="7"/>
  <c r="A13427" i="7"/>
  <c r="E13426" i="7"/>
  <c r="D13426" i="7"/>
  <c r="C13426" i="7"/>
  <c r="B13426" i="7"/>
  <c r="A13426" i="7"/>
  <c r="E13425" i="7"/>
  <c r="D13425" i="7"/>
  <c r="C13425" i="7"/>
  <c r="B13425" i="7"/>
  <c r="A13425" i="7"/>
  <c r="E13424" i="7"/>
  <c r="D13424" i="7"/>
  <c r="C13424" i="7"/>
  <c r="B13424" i="7"/>
  <c r="A13424" i="7"/>
  <c r="E13423" i="7"/>
  <c r="D13423" i="7"/>
  <c r="C13423" i="7"/>
  <c r="B13423" i="7"/>
  <c r="A13423" i="7"/>
  <c r="E13422" i="7"/>
  <c r="D13422" i="7"/>
  <c r="C13422" i="7"/>
  <c r="B13422" i="7"/>
  <c r="A13422" i="7"/>
  <c r="E13421" i="7"/>
  <c r="D13421" i="7"/>
  <c r="C13421" i="7"/>
  <c r="B13421" i="7"/>
  <c r="A13421" i="7"/>
  <c r="E13420" i="7"/>
  <c r="D13420" i="7"/>
  <c r="C13420" i="7"/>
  <c r="B13420" i="7"/>
  <c r="A13420" i="7"/>
  <c r="E13419" i="7"/>
  <c r="D13419" i="7"/>
  <c r="C13419" i="7"/>
  <c r="B13419" i="7"/>
  <c r="A13419" i="7"/>
  <c r="E13418" i="7"/>
  <c r="D13418" i="7"/>
  <c r="C13418" i="7"/>
  <c r="B13418" i="7"/>
  <c r="A13418" i="7"/>
  <c r="E13417" i="7"/>
  <c r="D13417" i="7"/>
  <c r="C13417" i="7"/>
  <c r="B13417" i="7"/>
  <c r="A13417" i="7"/>
  <c r="E13416" i="7"/>
  <c r="D13416" i="7"/>
  <c r="C13416" i="7"/>
  <c r="B13416" i="7"/>
  <c r="A13416" i="7"/>
  <c r="E13415" i="7"/>
  <c r="D13415" i="7"/>
  <c r="C13415" i="7"/>
  <c r="B13415" i="7"/>
  <c r="A13415" i="7"/>
  <c r="E13414" i="7"/>
  <c r="D13414" i="7"/>
  <c r="C13414" i="7"/>
  <c r="B13414" i="7"/>
  <c r="A13414" i="7"/>
  <c r="E13413" i="7"/>
  <c r="D13413" i="7"/>
  <c r="C13413" i="7"/>
  <c r="B13413" i="7"/>
  <c r="A13413" i="7"/>
  <c r="E13412" i="7"/>
  <c r="D13412" i="7"/>
  <c r="C13412" i="7"/>
  <c r="B13412" i="7"/>
  <c r="A13412" i="7"/>
  <c r="E13411" i="7"/>
  <c r="D13411" i="7"/>
  <c r="C13411" i="7"/>
  <c r="B13411" i="7"/>
  <c r="A13411" i="7"/>
  <c r="E13410" i="7"/>
  <c r="D13410" i="7"/>
  <c r="C13410" i="7"/>
  <c r="B13410" i="7"/>
  <c r="A13410" i="7"/>
  <c r="E13409" i="7"/>
  <c r="D13409" i="7"/>
  <c r="C13409" i="7"/>
  <c r="B13409" i="7"/>
  <c r="A13409" i="7"/>
  <c r="E13408" i="7"/>
  <c r="D13408" i="7"/>
  <c r="C13408" i="7"/>
  <c r="B13408" i="7"/>
  <c r="A13408" i="7"/>
  <c r="E13407" i="7"/>
  <c r="D13407" i="7"/>
  <c r="C13407" i="7"/>
  <c r="B13407" i="7"/>
  <c r="A13407" i="7"/>
  <c r="E13406" i="7"/>
  <c r="D13406" i="7"/>
  <c r="C13406" i="7"/>
  <c r="B13406" i="7"/>
  <c r="A13406" i="7"/>
  <c r="E13405" i="7"/>
  <c r="D13405" i="7"/>
  <c r="C13405" i="7"/>
  <c r="B13405" i="7"/>
  <c r="A13405" i="7"/>
  <c r="E13404" i="7"/>
  <c r="D13404" i="7"/>
  <c r="C13404" i="7"/>
  <c r="B13404" i="7"/>
  <c r="A13404" i="7"/>
  <c r="E13403" i="7"/>
  <c r="D13403" i="7"/>
  <c r="C13403" i="7"/>
  <c r="B13403" i="7"/>
  <c r="A13403" i="7"/>
  <c r="E13402" i="7"/>
  <c r="D13402" i="7"/>
  <c r="C13402" i="7"/>
  <c r="B13402" i="7"/>
  <c r="A13402" i="7"/>
  <c r="E13401" i="7"/>
  <c r="D13401" i="7"/>
  <c r="C13401" i="7"/>
  <c r="B13401" i="7"/>
  <c r="A13401" i="7"/>
  <c r="E13400" i="7"/>
  <c r="D13400" i="7"/>
  <c r="C13400" i="7"/>
  <c r="B13400" i="7"/>
  <c r="A13400" i="7"/>
  <c r="E13399" i="7"/>
  <c r="D13399" i="7"/>
  <c r="C13399" i="7"/>
  <c r="B13399" i="7"/>
  <c r="A13399" i="7"/>
  <c r="E13398" i="7"/>
  <c r="D13398" i="7"/>
  <c r="C13398" i="7"/>
  <c r="B13398" i="7"/>
  <c r="A13398" i="7"/>
  <c r="E13397" i="7"/>
  <c r="D13397" i="7"/>
  <c r="C13397" i="7"/>
  <c r="B13397" i="7"/>
  <c r="A13397" i="7"/>
  <c r="E13396" i="7"/>
  <c r="D13396" i="7"/>
  <c r="C13396" i="7"/>
  <c r="B13396" i="7"/>
  <c r="A13396" i="7"/>
  <c r="E13395" i="7"/>
  <c r="D13395" i="7"/>
  <c r="C13395" i="7"/>
  <c r="B13395" i="7"/>
  <c r="A13395" i="7"/>
  <c r="E13394" i="7"/>
  <c r="D13394" i="7"/>
  <c r="C13394" i="7"/>
  <c r="B13394" i="7"/>
  <c r="A13394" i="7"/>
  <c r="E13393" i="7"/>
  <c r="D13393" i="7"/>
  <c r="C13393" i="7"/>
  <c r="B13393" i="7"/>
  <c r="A13393" i="7"/>
  <c r="E13392" i="7"/>
  <c r="D13392" i="7"/>
  <c r="C13392" i="7"/>
  <c r="B13392" i="7"/>
  <c r="A13392" i="7"/>
  <c r="E13391" i="7"/>
  <c r="D13391" i="7"/>
  <c r="C13391" i="7"/>
  <c r="B13391" i="7"/>
  <c r="A13391" i="7"/>
  <c r="E13390" i="7"/>
  <c r="D13390" i="7"/>
  <c r="C13390" i="7"/>
  <c r="B13390" i="7"/>
  <c r="A13390" i="7"/>
  <c r="E13389" i="7"/>
  <c r="D13389" i="7"/>
  <c r="C13389" i="7"/>
  <c r="B13389" i="7"/>
  <c r="A13389" i="7"/>
  <c r="E13388" i="7"/>
  <c r="D13388" i="7"/>
  <c r="C13388" i="7"/>
  <c r="B13388" i="7"/>
  <c r="A13388" i="7"/>
  <c r="E13387" i="7"/>
  <c r="D13387" i="7"/>
  <c r="C13387" i="7"/>
  <c r="B13387" i="7"/>
  <c r="A13387" i="7"/>
  <c r="E13386" i="7"/>
  <c r="D13386" i="7"/>
  <c r="C13386" i="7"/>
  <c r="B13386" i="7"/>
  <c r="A13386" i="7"/>
  <c r="E13385" i="7"/>
  <c r="D13385" i="7"/>
  <c r="C13385" i="7"/>
  <c r="B13385" i="7"/>
  <c r="A13385" i="7"/>
  <c r="E13384" i="7"/>
  <c r="D13384" i="7"/>
  <c r="C13384" i="7"/>
  <c r="B13384" i="7"/>
  <c r="A13384" i="7"/>
  <c r="E13383" i="7"/>
  <c r="D13383" i="7"/>
  <c r="C13383" i="7"/>
  <c r="B13383" i="7"/>
  <c r="A13383" i="7"/>
  <c r="E13382" i="7"/>
  <c r="D13382" i="7"/>
  <c r="C13382" i="7"/>
  <c r="B13382" i="7"/>
  <c r="A13382" i="7"/>
  <c r="E13381" i="7"/>
  <c r="D13381" i="7"/>
  <c r="C13381" i="7"/>
  <c r="B13381" i="7"/>
  <c r="A13381" i="7"/>
  <c r="E13380" i="7"/>
  <c r="D13380" i="7"/>
  <c r="C13380" i="7"/>
  <c r="B13380" i="7"/>
  <c r="A13380" i="7"/>
  <c r="E13379" i="7"/>
  <c r="D13379" i="7"/>
  <c r="C13379" i="7"/>
  <c r="B13379" i="7"/>
  <c r="A13379" i="7"/>
  <c r="E13378" i="7"/>
  <c r="D13378" i="7"/>
  <c r="C13378" i="7"/>
  <c r="B13378" i="7"/>
  <c r="A13378" i="7"/>
  <c r="E13377" i="7"/>
  <c r="D13377" i="7"/>
  <c r="C13377" i="7"/>
  <c r="B13377" i="7"/>
  <c r="A13377" i="7"/>
  <c r="E13376" i="7"/>
  <c r="D13376" i="7"/>
  <c r="C13376" i="7"/>
  <c r="B13376" i="7"/>
  <c r="A13376" i="7"/>
  <c r="E13375" i="7"/>
  <c r="D13375" i="7"/>
  <c r="C13375" i="7"/>
  <c r="B13375" i="7"/>
  <c r="A13375" i="7"/>
  <c r="E13374" i="7"/>
  <c r="D13374" i="7"/>
  <c r="C13374" i="7"/>
  <c r="B13374" i="7"/>
  <c r="A13374" i="7"/>
  <c r="E13373" i="7"/>
  <c r="D13373" i="7"/>
  <c r="C13373" i="7"/>
  <c r="B13373" i="7"/>
  <c r="A13373" i="7"/>
  <c r="E13372" i="7"/>
  <c r="D13372" i="7"/>
  <c r="C13372" i="7"/>
  <c r="B13372" i="7"/>
  <c r="A13372" i="7"/>
  <c r="E13371" i="7"/>
  <c r="D13371" i="7"/>
  <c r="C13371" i="7"/>
  <c r="B13371" i="7"/>
  <c r="A13371" i="7"/>
  <c r="E13370" i="7"/>
  <c r="D13370" i="7"/>
  <c r="C13370" i="7"/>
  <c r="B13370" i="7"/>
  <c r="A13370" i="7"/>
  <c r="E13369" i="7"/>
  <c r="D13369" i="7"/>
  <c r="C13369" i="7"/>
  <c r="B13369" i="7"/>
  <c r="A13369" i="7"/>
  <c r="E13368" i="7"/>
  <c r="D13368" i="7"/>
  <c r="C13368" i="7"/>
  <c r="B13368" i="7"/>
  <c r="A13368" i="7"/>
  <c r="E13367" i="7"/>
  <c r="D13367" i="7"/>
  <c r="C13367" i="7"/>
  <c r="B13367" i="7"/>
  <c r="A13367" i="7"/>
  <c r="E13366" i="7"/>
  <c r="D13366" i="7"/>
  <c r="C13366" i="7"/>
  <c r="B13366" i="7"/>
  <c r="A13366" i="7"/>
  <c r="E13365" i="7"/>
  <c r="D13365" i="7"/>
  <c r="C13365" i="7"/>
  <c r="B13365" i="7"/>
  <c r="A13365" i="7"/>
  <c r="E13364" i="7"/>
  <c r="D13364" i="7"/>
  <c r="C13364" i="7"/>
  <c r="B13364" i="7"/>
  <c r="A13364" i="7"/>
  <c r="E13363" i="7"/>
  <c r="D13363" i="7"/>
  <c r="C13363" i="7"/>
  <c r="B13363" i="7"/>
  <c r="A13363" i="7"/>
  <c r="E13362" i="7"/>
  <c r="D13362" i="7"/>
  <c r="C13362" i="7"/>
  <c r="B13362" i="7"/>
  <c r="A13362" i="7"/>
  <c r="E13361" i="7"/>
  <c r="D13361" i="7"/>
  <c r="C13361" i="7"/>
  <c r="B13361" i="7"/>
  <c r="A13361" i="7"/>
  <c r="E13360" i="7"/>
  <c r="D13360" i="7"/>
  <c r="C13360" i="7"/>
  <c r="B13360" i="7"/>
  <c r="A13360" i="7"/>
  <c r="E13359" i="7"/>
  <c r="D13359" i="7"/>
  <c r="C13359" i="7"/>
  <c r="B13359" i="7"/>
  <c r="A13359" i="7"/>
  <c r="E13358" i="7"/>
  <c r="D13358" i="7"/>
  <c r="C13358" i="7"/>
  <c r="B13358" i="7"/>
  <c r="A13358" i="7"/>
  <c r="E13357" i="7"/>
  <c r="D13357" i="7"/>
  <c r="C13357" i="7"/>
  <c r="B13357" i="7"/>
  <c r="A13357" i="7"/>
  <c r="E13356" i="7"/>
  <c r="D13356" i="7"/>
  <c r="C13356" i="7"/>
  <c r="B13356" i="7"/>
  <c r="A13356" i="7"/>
  <c r="E13355" i="7"/>
  <c r="D13355" i="7"/>
  <c r="C13355" i="7"/>
  <c r="B13355" i="7"/>
  <c r="A13355" i="7"/>
  <c r="E13354" i="7"/>
  <c r="D13354" i="7"/>
  <c r="C13354" i="7"/>
  <c r="B13354" i="7"/>
  <c r="A13354" i="7"/>
  <c r="E13353" i="7"/>
  <c r="D13353" i="7"/>
  <c r="C13353" i="7"/>
  <c r="B13353" i="7"/>
  <c r="A13353" i="7"/>
  <c r="E13352" i="7"/>
  <c r="D13352" i="7"/>
  <c r="C13352" i="7"/>
  <c r="B13352" i="7"/>
  <c r="A13352" i="7"/>
  <c r="E13351" i="7"/>
  <c r="D13351" i="7"/>
  <c r="C13351" i="7"/>
  <c r="B13351" i="7"/>
  <c r="A13351" i="7"/>
  <c r="E13350" i="7"/>
  <c r="D13350" i="7"/>
  <c r="C13350" i="7"/>
  <c r="B13350" i="7"/>
  <c r="A13350" i="7"/>
  <c r="E13349" i="7"/>
  <c r="D13349" i="7"/>
  <c r="C13349" i="7"/>
  <c r="B13349" i="7"/>
  <c r="A13349" i="7"/>
  <c r="E13348" i="7"/>
  <c r="D13348" i="7"/>
  <c r="C13348" i="7"/>
  <c r="B13348" i="7"/>
  <c r="A13348" i="7"/>
  <c r="E13347" i="7"/>
  <c r="D13347" i="7"/>
  <c r="C13347" i="7"/>
  <c r="B13347" i="7"/>
  <c r="A13347" i="7"/>
  <c r="E13346" i="7"/>
  <c r="D13346" i="7"/>
  <c r="C13346" i="7"/>
  <c r="B13346" i="7"/>
  <c r="A13346" i="7"/>
  <c r="E13345" i="7"/>
  <c r="D13345" i="7"/>
  <c r="C13345" i="7"/>
  <c r="B13345" i="7"/>
  <c r="A13345" i="7"/>
  <c r="E13344" i="7"/>
  <c r="D13344" i="7"/>
  <c r="C13344" i="7"/>
  <c r="B13344" i="7"/>
  <c r="A13344" i="7"/>
  <c r="E13343" i="7"/>
  <c r="D13343" i="7"/>
  <c r="C13343" i="7"/>
  <c r="B13343" i="7"/>
  <c r="A13343" i="7"/>
  <c r="E13342" i="7"/>
  <c r="D13342" i="7"/>
  <c r="C13342" i="7"/>
  <c r="B13342" i="7"/>
  <c r="A13342" i="7"/>
  <c r="E13341" i="7"/>
  <c r="D13341" i="7"/>
  <c r="C13341" i="7"/>
  <c r="B13341" i="7"/>
  <c r="A13341" i="7"/>
  <c r="E13340" i="7"/>
  <c r="D13340" i="7"/>
  <c r="C13340" i="7"/>
  <c r="B13340" i="7"/>
  <c r="A13340" i="7"/>
  <c r="E13339" i="7"/>
  <c r="D13339" i="7"/>
  <c r="C13339" i="7"/>
  <c r="B13339" i="7"/>
  <c r="A13339" i="7"/>
  <c r="E13338" i="7"/>
  <c r="D13338" i="7"/>
  <c r="C13338" i="7"/>
  <c r="B13338" i="7"/>
  <c r="A13338" i="7"/>
  <c r="E13337" i="7"/>
  <c r="D13337" i="7"/>
  <c r="C13337" i="7"/>
  <c r="B13337" i="7"/>
  <c r="A13337" i="7"/>
  <c r="E13336" i="7"/>
  <c r="D13336" i="7"/>
  <c r="C13336" i="7"/>
  <c r="B13336" i="7"/>
  <c r="A13336" i="7"/>
  <c r="E13335" i="7"/>
  <c r="D13335" i="7"/>
  <c r="C13335" i="7"/>
  <c r="B13335" i="7"/>
  <c r="A13335" i="7"/>
  <c r="E13334" i="7"/>
  <c r="D13334" i="7"/>
  <c r="C13334" i="7"/>
  <c r="B13334" i="7"/>
  <c r="A13334" i="7"/>
  <c r="E13333" i="7"/>
  <c r="D13333" i="7"/>
  <c r="C13333" i="7"/>
  <c r="B13333" i="7"/>
  <c r="A13333" i="7"/>
  <c r="E13332" i="7"/>
  <c r="D13332" i="7"/>
  <c r="C13332" i="7"/>
  <c r="B13332" i="7"/>
  <c r="A13332" i="7"/>
  <c r="E13331" i="7"/>
  <c r="D13331" i="7"/>
  <c r="C13331" i="7"/>
  <c r="B13331" i="7"/>
  <c r="A13331" i="7"/>
  <c r="E13330" i="7"/>
  <c r="D13330" i="7"/>
  <c r="C13330" i="7"/>
  <c r="B13330" i="7"/>
  <c r="A13330" i="7"/>
  <c r="E13329" i="7"/>
  <c r="D13329" i="7"/>
  <c r="C13329" i="7"/>
  <c r="B13329" i="7"/>
  <c r="A13329" i="7"/>
  <c r="E13328" i="7"/>
  <c r="D13328" i="7"/>
  <c r="C13328" i="7"/>
  <c r="B13328" i="7"/>
  <c r="A13328" i="7"/>
  <c r="E13327" i="7"/>
  <c r="D13327" i="7"/>
  <c r="C13327" i="7"/>
  <c r="B13327" i="7"/>
  <c r="A13327" i="7"/>
  <c r="E13326" i="7"/>
  <c r="D13326" i="7"/>
  <c r="C13326" i="7"/>
  <c r="B13326" i="7"/>
  <c r="A13326" i="7"/>
  <c r="E13325" i="7"/>
  <c r="D13325" i="7"/>
  <c r="C13325" i="7"/>
  <c r="B13325" i="7"/>
  <c r="A13325" i="7"/>
  <c r="E13324" i="7"/>
  <c r="D13324" i="7"/>
  <c r="C13324" i="7"/>
  <c r="B13324" i="7"/>
  <c r="A13324" i="7"/>
  <c r="E13323" i="7"/>
  <c r="D13323" i="7"/>
  <c r="C13323" i="7"/>
  <c r="B13323" i="7"/>
  <c r="A13323" i="7"/>
  <c r="E13322" i="7"/>
  <c r="D13322" i="7"/>
  <c r="C13322" i="7"/>
  <c r="B13322" i="7"/>
  <c r="A13322" i="7"/>
  <c r="E13321" i="7"/>
  <c r="D13321" i="7"/>
  <c r="C13321" i="7"/>
  <c r="B13321" i="7"/>
  <c r="A13321" i="7"/>
  <c r="E13320" i="7"/>
  <c r="D13320" i="7"/>
  <c r="C13320" i="7"/>
  <c r="B13320" i="7"/>
  <c r="A13320" i="7"/>
  <c r="E13319" i="7"/>
  <c r="D13319" i="7"/>
  <c r="C13319" i="7"/>
  <c r="B13319" i="7"/>
  <c r="A13319" i="7"/>
  <c r="E13318" i="7"/>
  <c r="D13318" i="7"/>
  <c r="C13318" i="7"/>
  <c r="B13318" i="7"/>
  <c r="A13318" i="7"/>
  <c r="E13317" i="7"/>
  <c r="D13317" i="7"/>
  <c r="C13317" i="7"/>
  <c r="B13317" i="7"/>
  <c r="A13317" i="7"/>
  <c r="E13316" i="7"/>
  <c r="D13316" i="7"/>
  <c r="C13316" i="7"/>
  <c r="B13316" i="7"/>
  <c r="A13316" i="7"/>
  <c r="E13315" i="7"/>
  <c r="D13315" i="7"/>
  <c r="C13315" i="7"/>
  <c r="B13315" i="7"/>
  <c r="A13315" i="7"/>
  <c r="E13314" i="7"/>
  <c r="D13314" i="7"/>
  <c r="C13314" i="7"/>
  <c r="B13314" i="7"/>
  <c r="A13314" i="7"/>
  <c r="E13313" i="7"/>
  <c r="D13313" i="7"/>
  <c r="C13313" i="7"/>
  <c r="B13313" i="7"/>
  <c r="A13313" i="7"/>
  <c r="E13312" i="7"/>
  <c r="D13312" i="7"/>
  <c r="C13312" i="7"/>
  <c r="B13312" i="7"/>
  <c r="A13312" i="7"/>
  <c r="E13311" i="7"/>
  <c r="D13311" i="7"/>
  <c r="C13311" i="7"/>
  <c r="B13311" i="7"/>
  <c r="A13311" i="7"/>
  <c r="E13310" i="7"/>
  <c r="D13310" i="7"/>
  <c r="C13310" i="7"/>
  <c r="B13310" i="7"/>
  <c r="A13310" i="7"/>
  <c r="E13309" i="7"/>
  <c r="D13309" i="7"/>
  <c r="C13309" i="7"/>
  <c r="B13309" i="7"/>
  <c r="A13309" i="7"/>
  <c r="E13308" i="7"/>
  <c r="D13308" i="7"/>
  <c r="C13308" i="7"/>
  <c r="B13308" i="7"/>
  <c r="A13308" i="7"/>
  <c r="E13307" i="7"/>
  <c r="D13307" i="7"/>
  <c r="C13307" i="7"/>
  <c r="B13307" i="7"/>
  <c r="A13307" i="7"/>
  <c r="E13306" i="7"/>
  <c r="D13306" i="7"/>
  <c r="C13306" i="7"/>
  <c r="B13306" i="7"/>
  <c r="A13306" i="7"/>
  <c r="E13305" i="7"/>
  <c r="D13305" i="7"/>
  <c r="C13305" i="7"/>
  <c r="B13305" i="7"/>
  <c r="A13305" i="7"/>
  <c r="E13304" i="7"/>
  <c r="D13304" i="7"/>
  <c r="C13304" i="7"/>
  <c r="B13304" i="7"/>
  <c r="A13304" i="7"/>
  <c r="E13303" i="7"/>
  <c r="D13303" i="7"/>
  <c r="C13303" i="7"/>
  <c r="B13303" i="7"/>
  <c r="A13303" i="7"/>
  <c r="E13302" i="7"/>
  <c r="D13302" i="7"/>
  <c r="C13302" i="7"/>
  <c r="B13302" i="7"/>
  <c r="A13302" i="7"/>
  <c r="E13301" i="7"/>
  <c r="D13301" i="7"/>
  <c r="C13301" i="7"/>
  <c r="B13301" i="7"/>
  <c r="A13301" i="7"/>
  <c r="E13300" i="7"/>
  <c r="D13300" i="7"/>
  <c r="C13300" i="7"/>
  <c r="B13300" i="7"/>
  <c r="A13300" i="7"/>
  <c r="E13299" i="7"/>
  <c r="D13299" i="7"/>
  <c r="C13299" i="7"/>
  <c r="B13299" i="7"/>
  <c r="A13299" i="7"/>
  <c r="E13298" i="7"/>
  <c r="D13298" i="7"/>
  <c r="C13298" i="7"/>
  <c r="B13298" i="7"/>
  <c r="A13298" i="7"/>
  <c r="E13297" i="7"/>
  <c r="D13297" i="7"/>
  <c r="C13297" i="7"/>
  <c r="B13297" i="7"/>
  <c r="A13297" i="7"/>
  <c r="E13296" i="7"/>
  <c r="D13296" i="7"/>
  <c r="C13296" i="7"/>
  <c r="B13296" i="7"/>
  <c r="A13296" i="7"/>
  <c r="E13295" i="7"/>
  <c r="D13295" i="7"/>
  <c r="C13295" i="7"/>
  <c r="B13295" i="7"/>
  <c r="A13295" i="7"/>
  <c r="E13294" i="7"/>
  <c r="D13294" i="7"/>
  <c r="C13294" i="7"/>
  <c r="B13294" i="7"/>
  <c r="A13294" i="7"/>
  <c r="E13293" i="7"/>
  <c r="D13293" i="7"/>
  <c r="C13293" i="7"/>
  <c r="B13293" i="7"/>
  <c r="A13293" i="7"/>
  <c r="E13292" i="7"/>
  <c r="D13292" i="7"/>
  <c r="C13292" i="7"/>
  <c r="B13292" i="7"/>
  <c r="A13292" i="7"/>
  <c r="E13291" i="7"/>
  <c r="D13291" i="7"/>
  <c r="C13291" i="7"/>
  <c r="B13291" i="7"/>
  <c r="A13291" i="7"/>
  <c r="E13290" i="7"/>
  <c r="D13290" i="7"/>
  <c r="C13290" i="7"/>
  <c r="B13290" i="7"/>
  <c r="A13290" i="7"/>
  <c r="E13289" i="7"/>
  <c r="D13289" i="7"/>
  <c r="C13289" i="7"/>
  <c r="B13289" i="7"/>
  <c r="A13289" i="7"/>
  <c r="E13288" i="7"/>
  <c r="D13288" i="7"/>
  <c r="C13288" i="7"/>
  <c r="B13288" i="7"/>
  <c r="A13288" i="7"/>
  <c r="E13287" i="7"/>
  <c r="D13287" i="7"/>
  <c r="C13287" i="7"/>
  <c r="B13287" i="7"/>
  <c r="A13287" i="7"/>
  <c r="E13286" i="7"/>
  <c r="D13286" i="7"/>
  <c r="C13286" i="7"/>
  <c r="B13286" i="7"/>
  <c r="A13286" i="7"/>
  <c r="E13285" i="7"/>
  <c r="D13285" i="7"/>
  <c r="C13285" i="7"/>
  <c r="B13285" i="7"/>
  <c r="A13285" i="7"/>
  <c r="E13284" i="7"/>
  <c r="D13284" i="7"/>
  <c r="C13284" i="7"/>
  <c r="B13284" i="7"/>
  <c r="A13284" i="7"/>
  <c r="E13283" i="7"/>
  <c r="D13283" i="7"/>
  <c r="C13283" i="7"/>
  <c r="B13283" i="7"/>
  <c r="A13283" i="7"/>
  <c r="E13282" i="7"/>
  <c r="D13282" i="7"/>
  <c r="C13282" i="7"/>
  <c r="B13282" i="7"/>
  <c r="A13282" i="7"/>
  <c r="E13281" i="7"/>
  <c r="D13281" i="7"/>
  <c r="C13281" i="7"/>
  <c r="B13281" i="7"/>
  <c r="A13281" i="7"/>
  <c r="E13280" i="7"/>
  <c r="D13280" i="7"/>
  <c r="C13280" i="7"/>
  <c r="B13280" i="7"/>
  <c r="A13280" i="7"/>
  <c r="E13279" i="7"/>
  <c r="D13279" i="7"/>
  <c r="C13279" i="7"/>
  <c r="B13279" i="7"/>
  <c r="A13279" i="7"/>
  <c r="E13278" i="7"/>
  <c r="D13278" i="7"/>
  <c r="C13278" i="7"/>
  <c r="B13278" i="7"/>
  <c r="A13278" i="7"/>
  <c r="E13277" i="7"/>
  <c r="D13277" i="7"/>
  <c r="C13277" i="7"/>
  <c r="B13277" i="7"/>
  <c r="A13277" i="7"/>
  <c r="E13276" i="7"/>
  <c r="D13276" i="7"/>
  <c r="C13276" i="7"/>
  <c r="B13276" i="7"/>
  <c r="A13276" i="7"/>
  <c r="E13275" i="7"/>
  <c r="D13275" i="7"/>
  <c r="C13275" i="7"/>
  <c r="B13275" i="7"/>
  <c r="A13275" i="7"/>
  <c r="E13274" i="7"/>
  <c r="D13274" i="7"/>
  <c r="C13274" i="7"/>
  <c r="B13274" i="7"/>
  <c r="A13274" i="7"/>
  <c r="E13273" i="7"/>
  <c r="D13273" i="7"/>
  <c r="C13273" i="7"/>
  <c r="B13273" i="7"/>
  <c r="A13273" i="7"/>
  <c r="E13272" i="7"/>
  <c r="D13272" i="7"/>
  <c r="C13272" i="7"/>
  <c r="B13272" i="7"/>
  <c r="A13272" i="7"/>
  <c r="E13271" i="7"/>
  <c r="D13271" i="7"/>
  <c r="C13271" i="7"/>
  <c r="B13271" i="7"/>
  <c r="A13271" i="7"/>
  <c r="E13270" i="7"/>
  <c r="D13270" i="7"/>
  <c r="C13270" i="7"/>
  <c r="B13270" i="7"/>
  <c r="A13270" i="7"/>
  <c r="E13269" i="7"/>
  <c r="D13269" i="7"/>
  <c r="C13269" i="7"/>
  <c r="B13269" i="7"/>
  <c r="A13269" i="7"/>
  <c r="E13268" i="7"/>
  <c r="D13268" i="7"/>
  <c r="C13268" i="7"/>
  <c r="B13268" i="7"/>
  <c r="A13268" i="7"/>
  <c r="E13267" i="7"/>
  <c r="D13267" i="7"/>
  <c r="C13267" i="7"/>
  <c r="B13267" i="7"/>
  <c r="A13267" i="7"/>
  <c r="E13266" i="7"/>
  <c r="D13266" i="7"/>
  <c r="C13266" i="7"/>
  <c r="B13266" i="7"/>
  <c r="A13266" i="7"/>
  <c r="E13265" i="7"/>
  <c r="D13265" i="7"/>
  <c r="C13265" i="7"/>
  <c r="B13265" i="7"/>
  <c r="A13265" i="7"/>
  <c r="E13264" i="7"/>
  <c r="D13264" i="7"/>
  <c r="C13264" i="7"/>
  <c r="B13264" i="7"/>
  <c r="A13264" i="7"/>
  <c r="E13263" i="7"/>
  <c r="D13263" i="7"/>
  <c r="C13263" i="7"/>
  <c r="B13263" i="7"/>
  <c r="A13263" i="7"/>
  <c r="E13262" i="7"/>
  <c r="D13262" i="7"/>
  <c r="C13262" i="7"/>
  <c r="B13262" i="7"/>
  <c r="A13262" i="7"/>
  <c r="E13261" i="7"/>
  <c r="D13261" i="7"/>
  <c r="C13261" i="7"/>
  <c r="B13261" i="7"/>
  <c r="A13261" i="7"/>
  <c r="E13260" i="7"/>
  <c r="D13260" i="7"/>
  <c r="C13260" i="7"/>
  <c r="B13260" i="7"/>
  <c r="A13260" i="7"/>
  <c r="E13259" i="7"/>
  <c r="D13259" i="7"/>
  <c r="C13259" i="7"/>
  <c r="B13259" i="7"/>
  <c r="A13259" i="7"/>
  <c r="E13258" i="7"/>
  <c r="D13258" i="7"/>
  <c r="C13258" i="7"/>
  <c r="B13258" i="7"/>
  <c r="A13258" i="7"/>
  <c r="E13257" i="7"/>
  <c r="D13257" i="7"/>
  <c r="C13257" i="7"/>
  <c r="B13257" i="7"/>
  <c r="A13257" i="7"/>
  <c r="E13256" i="7"/>
  <c r="D13256" i="7"/>
  <c r="C13256" i="7"/>
  <c r="B13256" i="7"/>
  <c r="A13256" i="7"/>
  <c r="E13255" i="7"/>
  <c r="D13255" i="7"/>
  <c r="C13255" i="7"/>
  <c r="B13255" i="7"/>
  <c r="A13255" i="7"/>
  <c r="E13254" i="7"/>
  <c r="D13254" i="7"/>
  <c r="C13254" i="7"/>
  <c r="B13254" i="7"/>
  <c r="A13254" i="7"/>
  <c r="E13253" i="7"/>
  <c r="D13253" i="7"/>
  <c r="C13253" i="7"/>
  <c r="B13253" i="7"/>
  <c r="A13253" i="7"/>
  <c r="E13252" i="7"/>
  <c r="D13252" i="7"/>
  <c r="C13252" i="7"/>
  <c r="B13252" i="7"/>
  <c r="A13252" i="7"/>
  <c r="E13251" i="7"/>
  <c r="D13251" i="7"/>
  <c r="C13251" i="7"/>
  <c r="B13251" i="7"/>
  <c r="A13251" i="7"/>
  <c r="E13250" i="7"/>
  <c r="D13250" i="7"/>
  <c r="C13250" i="7"/>
  <c r="B13250" i="7"/>
  <c r="A13250" i="7"/>
  <c r="E13249" i="7"/>
  <c r="D13249" i="7"/>
  <c r="C13249" i="7"/>
  <c r="B13249" i="7"/>
  <c r="A13249" i="7"/>
  <c r="E13248" i="7"/>
  <c r="D13248" i="7"/>
  <c r="C13248" i="7"/>
  <c r="B13248" i="7"/>
  <c r="A13248" i="7"/>
  <c r="E13247" i="7"/>
  <c r="D13247" i="7"/>
  <c r="C13247" i="7"/>
  <c r="B13247" i="7"/>
  <c r="A13247" i="7"/>
  <c r="E13246" i="7"/>
  <c r="D13246" i="7"/>
  <c r="C13246" i="7"/>
  <c r="B13246" i="7"/>
  <c r="A13246" i="7"/>
  <c r="E13245" i="7"/>
  <c r="D13245" i="7"/>
  <c r="C13245" i="7"/>
  <c r="B13245" i="7"/>
  <c r="A13245" i="7"/>
  <c r="E13244" i="7"/>
  <c r="D13244" i="7"/>
  <c r="C13244" i="7"/>
  <c r="B13244" i="7"/>
  <c r="A13244" i="7"/>
  <c r="E13243" i="7"/>
  <c r="D13243" i="7"/>
  <c r="C13243" i="7"/>
  <c r="B13243" i="7"/>
  <c r="A13243" i="7"/>
  <c r="E13242" i="7"/>
  <c r="D13242" i="7"/>
  <c r="C13242" i="7"/>
  <c r="B13242" i="7"/>
  <c r="A13242" i="7"/>
  <c r="E13241" i="7"/>
  <c r="D13241" i="7"/>
  <c r="C13241" i="7"/>
  <c r="B13241" i="7"/>
  <c r="A13241" i="7"/>
  <c r="E13240" i="7"/>
  <c r="D13240" i="7"/>
  <c r="C13240" i="7"/>
  <c r="B13240" i="7"/>
  <c r="A13240" i="7"/>
  <c r="E13239" i="7"/>
  <c r="D13239" i="7"/>
  <c r="C13239" i="7"/>
  <c r="B13239" i="7"/>
  <c r="A13239" i="7"/>
  <c r="E13238" i="7"/>
  <c r="D13238" i="7"/>
  <c r="C13238" i="7"/>
  <c r="B13238" i="7"/>
  <c r="A13238" i="7"/>
  <c r="E13237" i="7"/>
  <c r="D13237" i="7"/>
  <c r="C13237" i="7"/>
  <c r="B13237" i="7"/>
  <c r="A13237" i="7"/>
  <c r="E13236" i="7"/>
  <c r="D13236" i="7"/>
  <c r="C13236" i="7"/>
  <c r="B13236" i="7"/>
  <c r="A13236" i="7"/>
  <c r="E13235" i="7"/>
  <c r="D13235" i="7"/>
  <c r="C13235" i="7"/>
  <c r="B13235" i="7"/>
  <c r="A13235" i="7"/>
  <c r="E13234" i="7"/>
  <c r="D13234" i="7"/>
  <c r="C13234" i="7"/>
  <c r="B13234" i="7"/>
  <c r="A13234" i="7"/>
  <c r="E13233" i="7"/>
  <c r="D13233" i="7"/>
  <c r="C13233" i="7"/>
  <c r="B13233" i="7"/>
  <c r="A13233" i="7"/>
  <c r="E13232" i="7"/>
  <c r="D13232" i="7"/>
  <c r="C13232" i="7"/>
  <c r="B13232" i="7"/>
  <c r="A13232" i="7"/>
  <c r="E13231" i="7"/>
  <c r="D13231" i="7"/>
  <c r="C13231" i="7"/>
  <c r="B13231" i="7"/>
  <c r="A13231" i="7"/>
  <c r="E13230" i="7"/>
  <c r="D13230" i="7"/>
  <c r="C13230" i="7"/>
  <c r="B13230" i="7"/>
  <c r="A13230" i="7"/>
  <c r="E13229" i="7"/>
  <c r="D13229" i="7"/>
  <c r="C13229" i="7"/>
  <c r="B13229" i="7"/>
  <c r="A13229" i="7"/>
  <c r="E13228" i="7"/>
  <c r="D13228" i="7"/>
  <c r="C13228" i="7"/>
  <c r="B13228" i="7"/>
  <c r="A13228" i="7"/>
  <c r="E13227" i="7"/>
  <c r="D13227" i="7"/>
  <c r="C13227" i="7"/>
  <c r="B13227" i="7"/>
  <c r="A13227" i="7"/>
  <c r="E13226" i="7"/>
  <c r="D13226" i="7"/>
  <c r="C13226" i="7"/>
  <c r="B13226" i="7"/>
  <c r="A13226" i="7"/>
  <c r="E13225" i="7"/>
  <c r="D13225" i="7"/>
  <c r="C13225" i="7"/>
  <c r="B13225" i="7"/>
  <c r="A13225" i="7"/>
  <c r="E13224" i="7"/>
  <c r="D13224" i="7"/>
  <c r="C13224" i="7"/>
  <c r="B13224" i="7"/>
  <c r="A13224" i="7"/>
  <c r="E13223" i="7"/>
  <c r="D13223" i="7"/>
  <c r="C13223" i="7"/>
  <c r="B13223" i="7"/>
  <c r="A13223" i="7"/>
  <c r="E13222" i="7"/>
  <c r="D13222" i="7"/>
  <c r="C13222" i="7"/>
  <c r="B13222" i="7"/>
  <c r="A13222" i="7"/>
  <c r="E13221" i="7"/>
  <c r="D13221" i="7"/>
  <c r="C13221" i="7"/>
  <c r="B13221" i="7"/>
  <c r="A13221" i="7"/>
  <c r="E13220" i="7"/>
  <c r="D13220" i="7"/>
  <c r="C13220" i="7"/>
  <c r="B13220" i="7"/>
  <c r="A13220" i="7"/>
  <c r="E13219" i="7"/>
  <c r="D13219" i="7"/>
  <c r="C13219" i="7"/>
  <c r="B13219" i="7"/>
  <c r="A13219" i="7"/>
  <c r="E13218" i="7"/>
  <c r="D13218" i="7"/>
  <c r="C13218" i="7"/>
  <c r="B13218" i="7"/>
  <c r="A13218" i="7"/>
  <c r="E13217" i="7"/>
  <c r="D13217" i="7"/>
  <c r="C13217" i="7"/>
  <c r="B13217" i="7"/>
  <c r="A13217" i="7"/>
  <c r="E13216" i="7"/>
  <c r="D13216" i="7"/>
  <c r="C13216" i="7"/>
  <c r="B13216" i="7"/>
  <c r="A13216" i="7"/>
  <c r="E13215" i="7"/>
  <c r="D13215" i="7"/>
  <c r="C13215" i="7"/>
  <c r="B13215" i="7"/>
  <c r="A13215" i="7"/>
  <c r="E13214" i="7"/>
  <c r="D13214" i="7"/>
  <c r="C13214" i="7"/>
  <c r="B13214" i="7"/>
  <c r="A13214" i="7"/>
  <c r="E13213" i="7"/>
  <c r="D13213" i="7"/>
  <c r="C13213" i="7"/>
  <c r="B13213" i="7"/>
  <c r="A13213" i="7"/>
  <c r="E13212" i="7"/>
  <c r="D13212" i="7"/>
  <c r="C13212" i="7"/>
  <c r="B13212" i="7"/>
  <c r="A13212" i="7"/>
  <c r="E13211" i="7"/>
  <c r="D13211" i="7"/>
  <c r="C13211" i="7"/>
  <c r="B13211" i="7"/>
  <c r="A13211" i="7"/>
  <c r="E13210" i="7"/>
  <c r="D13210" i="7"/>
  <c r="C13210" i="7"/>
  <c r="B13210" i="7"/>
  <c r="A13210" i="7"/>
  <c r="E13209" i="7"/>
  <c r="D13209" i="7"/>
  <c r="C13209" i="7"/>
  <c r="B13209" i="7"/>
  <c r="A13209" i="7"/>
  <c r="E13208" i="7"/>
  <c r="D13208" i="7"/>
  <c r="C13208" i="7"/>
  <c r="B13208" i="7"/>
  <c r="A13208" i="7"/>
  <c r="E13207" i="7"/>
  <c r="D13207" i="7"/>
  <c r="C13207" i="7"/>
  <c r="B13207" i="7"/>
  <c r="A13207" i="7"/>
  <c r="E13206" i="7"/>
  <c r="D13206" i="7"/>
  <c r="C13206" i="7"/>
  <c r="B13206" i="7"/>
  <c r="A13206" i="7"/>
  <c r="E13205" i="7"/>
  <c r="D13205" i="7"/>
  <c r="C13205" i="7"/>
  <c r="B13205" i="7"/>
  <c r="A13205" i="7"/>
  <c r="E13204" i="7"/>
  <c r="D13204" i="7"/>
  <c r="C13204" i="7"/>
  <c r="B13204" i="7"/>
  <c r="A13204" i="7"/>
  <c r="E13203" i="7"/>
  <c r="D13203" i="7"/>
  <c r="C13203" i="7"/>
  <c r="B13203" i="7"/>
  <c r="A13203" i="7"/>
  <c r="E13202" i="7"/>
  <c r="D13202" i="7"/>
  <c r="C13202" i="7"/>
  <c r="B13202" i="7"/>
  <c r="A13202" i="7"/>
  <c r="E13201" i="7"/>
  <c r="D13201" i="7"/>
  <c r="C13201" i="7"/>
  <c r="B13201" i="7"/>
  <c r="A13201" i="7"/>
  <c r="E13200" i="7"/>
  <c r="D13200" i="7"/>
  <c r="C13200" i="7"/>
  <c r="B13200" i="7"/>
  <c r="A13200" i="7"/>
  <c r="E13199" i="7"/>
  <c r="D13199" i="7"/>
  <c r="C13199" i="7"/>
  <c r="B13199" i="7"/>
  <c r="A13199" i="7"/>
  <c r="E13198" i="7"/>
  <c r="D13198" i="7"/>
  <c r="C13198" i="7"/>
  <c r="B13198" i="7"/>
  <c r="A13198" i="7"/>
  <c r="E13197" i="7"/>
  <c r="D13197" i="7"/>
  <c r="C13197" i="7"/>
  <c r="B13197" i="7"/>
  <c r="A13197" i="7"/>
  <c r="E13196" i="7"/>
  <c r="D13196" i="7"/>
  <c r="C13196" i="7"/>
  <c r="B13196" i="7"/>
  <c r="A13196" i="7"/>
  <c r="E13195" i="7"/>
  <c r="D13195" i="7"/>
  <c r="C13195" i="7"/>
  <c r="B13195" i="7"/>
  <c r="A13195" i="7"/>
  <c r="E13194" i="7"/>
  <c r="D13194" i="7"/>
  <c r="C13194" i="7"/>
  <c r="B13194" i="7"/>
  <c r="A13194" i="7"/>
  <c r="E13193" i="7"/>
  <c r="D13193" i="7"/>
  <c r="C13193" i="7"/>
  <c r="B13193" i="7"/>
  <c r="A13193" i="7"/>
  <c r="E13192" i="7"/>
  <c r="D13192" i="7"/>
  <c r="C13192" i="7"/>
  <c r="B13192" i="7"/>
  <c r="A13192" i="7"/>
  <c r="E13191" i="7"/>
  <c r="D13191" i="7"/>
  <c r="C13191" i="7"/>
  <c r="B13191" i="7"/>
  <c r="A13191" i="7"/>
  <c r="E13190" i="7"/>
  <c r="D13190" i="7"/>
  <c r="C13190" i="7"/>
  <c r="B13190" i="7"/>
  <c r="A13190" i="7"/>
  <c r="E13189" i="7"/>
  <c r="D13189" i="7"/>
  <c r="C13189" i="7"/>
  <c r="B13189" i="7"/>
  <c r="A13189" i="7"/>
  <c r="E13188" i="7"/>
  <c r="D13188" i="7"/>
  <c r="C13188" i="7"/>
  <c r="B13188" i="7"/>
  <c r="A13188" i="7"/>
  <c r="E13187" i="7"/>
  <c r="D13187" i="7"/>
  <c r="C13187" i="7"/>
  <c r="B13187" i="7"/>
  <c r="A13187" i="7"/>
  <c r="E13186" i="7"/>
  <c r="D13186" i="7"/>
  <c r="C13186" i="7"/>
  <c r="B13186" i="7"/>
  <c r="A13186" i="7"/>
  <c r="E13185" i="7"/>
  <c r="D13185" i="7"/>
  <c r="C13185" i="7"/>
  <c r="B13185" i="7"/>
  <c r="A13185" i="7"/>
  <c r="E13184" i="7"/>
  <c r="D13184" i="7"/>
  <c r="C13184" i="7"/>
  <c r="B13184" i="7"/>
  <c r="A13184" i="7"/>
  <c r="E13183" i="7"/>
  <c r="D13183" i="7"/>
  <c r="C13183" i="7"/>
  <c r="B13183" i="7"/>
  <c r="A13183" i="7"/>
  <c r="E13182" i="7"/>
  <c r="D13182" i="7"/>
  <c r="C13182" i="7"/>
  <c r="B13182" i="7"/>
  <c r="A13182" i="7"/>
  <c r="E13181" i="7"/>
  <c r="D13181" i="7"/>
  <c r="C13181" i="7"/>
  <c r="B13181" i="7"/>
  <c r="A13181" i="7"/>
  <c r="E13180" i="7"/>
  <c r="D13180" i="7"/>
  <c r="C13180" i="7"/>
  <c r="B13180" i="7"/>
  <c r="A13180" i="7"/>
  <c r="E13179" i="7"/>
  <c r="D13179" i="7"/>
  <c r="C13179" i="7"/>
  <c r="B13179" i="7"/>
  <c r="A13179" i="7"/>
  <c r="E13178" i="7"/>
  <c r="D13178" i="7"/>
  <c r="C13178" i="7"/>
  <c r="B13178" i="7"/>
  <c r="A13178" i="7"/>
  <c r="E13177" i="7"/>
  <c r="D13177" i="7"/>
  <c r="C13177" i="7"/>
  <c r="B13177" i="7"/>
  <c r="A13177" i="7"/>
  <c r="E13176" i="7"/>
  <c r="D13176" i="7"/>
  <c r="C13176" i="7"/>
  <c r="B13176" i="7"/>
  <c r="A13176" i="7"/>
  <c r="E13175" i="7"/>
  <c r="D13175" i="7"/>
  <c r="C13175" i="7"/>
  <c r="B13175" i="7"/>
  <c r="A13175" i="7"/>
  <c r="E13174" i="7"/>
  <c r="D13174" i="7"/>
  <c r="C13174" i="7"/>
  <c r="B13174" i="7"/>
  <c r="A13174" i="7"/>
  <c r="E13173" i="7"/>
  <c r="D13173" i="7"/>
  <c r="C13173" i="7"/>
  <c r="B13173" i="7"/>
  <c r="A13173" i="7"/>
  <c r="E13172" i="7"/>
  <c r="D13172" i="7"/>
  <c r="C13172" i="7"/>
  <c r="B13172" i="7"/>
  <c r="A13172" i="7"/>
  <c r="E13171" i="7"/>
  <c r="D13171" i="7"/>
  <c r="C13171" i="7"/>
  <c r="B13171" i="7"/>
  <c r="A13171" i="7"/>
  <c r="E13170" i="7"/>
  <c r="D13170" i="7"/>
  <c r="C13170" i="7"/>
  <c r="B13170" i="7"/>
  <c r="A13170" i="7"/>
  <c r="E13169" i="7"/>
  <c r="D13169" i="7"/>
  <c r="C13169" i="7"/>
  <c r="B13169" i="7"/>
  <c r="A13169" i="7"/>
  <c r="E13168" i="7"/>
  <c r="D13168" i="7"/>
  <c r="C13168" i="7"/>
  <c r="B13168" i="7"/>
  <c r="A13168" i="7"/>
  <c r="E13167" i="7"/>
  <c r="D13167" i="7"/>
  <c r="C13167" i="7"/>
  <c r="B13167" i="7"/>
  <c r="A13167" i="7"/>
  <c r="E13166" i="7"/>
  <c r="D13166" i="7"/>
  <c r="C13166" i="7"/>
  <c r="B13166" i="7"/>
  <c r="A13166" i="7"/>
  <c r="E13165" i="7"/>
  <c r="D13165" i="7"/>
  <c r="C13165" i="7"/>
  <c r="B13165" i="7"/>
  <c r="A13165" i="7"/>
  <c r="E13164" i="7"/>
  <c r="D13164" i="7"/>
  <c r="C13164" i="7"/>
  <c r="B13164" i="7"/>
  <c r="A13164" i="7"/>
  <c r="E13163" i="7"/>
  <c r="D13163" i="7"/>
  <c r="C13163" i="7"/>
  <c r="B13163" i="7"/>
  <c r="A13163" i="7"/>
  <c r="E13162" i="7"/>
  <c r="D13162" i="7"/>
  <c r="C13162" i="7"/>
  <c r="B13162" i="7"/>
  <c r="A13162" i="7"/>
  <c r="E13161" i="7"/>
  <c r="D13161" i="7"/>
  <c r="C13161" i="7"/>
  <c r="B13161" i="7"/>
  <c r="A13161" i="7"/>
  <c r="E13160" i="7"/>
  <c r="D13160" i="7"/>
  <c r="C13160" i="7"/>
  <c r="B13160" i="7"/>
  <c r="A13160" i="7"/>
  <c r="E13159" i="7"/>
  <c r="D13159" i="7"/>
  <c r="C13159" i="7"/>
  <c r="B13159" i="7"/>
  <c r="A13159" i="7"/>
  <c r="E13158" i="7"/>
  <c r="D13158" i="7"/>
  <c r="C13158" i="7"/>
  <c r="B13158" i="7"/>
  <c r="A13158" i="7"/>
  <c r="E13157" i="7"/>
  <c r="D13157" i="7"/>
  <c r="C13157" i="7"/>
  <c r="B13157" i="7"/>
  <c r="A13157" i="7"/>
  <c r="E13156" i="7"/>
  <c r="D13156" i="7"/>
  <c r="C13156" i="7"/>
  <c r="B13156" i="7"/>
  <c r="A13156" i="7"/>
  <c r="E13155" i="7"/>
  <c r="D13155" i="7"/>
  <c r="C13155" i="7"/>
  <c r="B13155" i="7"/>
  <c r="A13155" i="7"/>
  <c r="E13154" i="7"/>
  <c r="D13154" i="7"/>
  <c r="C13154" i="7"/>
  <c r="B13154" i="7"/>
  <c r="A13154" i="7"/>
  <c r="E13153" i="7"/>
  <c r="D13153" i="7"/>
  <c r="C13153" i="7"/>
  <c r="B13153" i="7"/>
  <c r="A13153" i="7"/>
  <c r="E13152" i="7"/>
  <c r="D13152" i="7"/>
  <c r="C13152" i="7"/>
  <c r="B13152" i="7"/>
  <c r="A13152" i="7"/>
  <c r="E13151" i="7"/>
  <c r="D13151" i="7"/>
  <c r="C13151" i="7"/>
  <c r="B13151" i="7"/>
  <c r="A13151" i="7"/>
  <c r="E13150" i="7"/>
  <c r="D13150" i="7"/>
  <c r="C13150" i="7"/>
  <c r="B13150" i="7"/>
  <c r="A13150" i="7"/>
  <c r="E13149" i="7"/>
  <c r="D13149" i="7"/>
  <c r="C13149" i="7"/>
  <c r="B13149" i="7"/>
  <c r="A13149" i="7"/>
  <c r="E13148" i="7"/>
  <c r="D13148" i="7"/>
  <c r="C13148" i="7"/>
  <c r="B13148" i="7"/>
  <c r="A13148" i="7"/>
  <c r="E13147" i="7"/>
  <c r="D13147" i="7"/>
  <c r="C13147" i="7"/>
  <c r="B13147" i="7"/>
  <c r="A13147" i="7"/>
  <c r="E13146" i="7"/>
  <c r="D13146" i="7"/>
  <c r="C13146" i="7"/>
  <c r="B13146" i="7"/>
  <c r="A13146" i="7"/>
  <c r="E13145" i="7"/>
  <c r="D13145" i="7"/>
  <c r="C13145" i="7"/>
  <c r="B13145" i="7"/>
  <c r="A13145" i="7"/>
  <c r="E13144" i="7"/>
  <c r="D13144" i="7"/>
  <c r="C13144" i="7"/>
  <c r="B13144" i="7"/>
  <c r="A13144" i="7"/>
  <c r="E13143" i="7"/>
  <c r="D13143" i="7"/>
  <c r="C13143" i="7"/>
  <c r="B13143" i="7"/>
  <c r="A13143" i="7"/>
  <c r="E13142" i="7"/>
  <c r="D13142" i="7"/>
  <c r="C13142" i="7"/>
  <c r="B13142" i="7"/>
  <c r="A13142" i="7"/>
  <c r="E13141" i="7"/>
  <c r="D13141" i="7"/>
  <c r="C13141" i="7"/>
  <c r="B13141" i="7"/>
  <c r="A13141" i="7"/>
  <c r="E13140" i="7"/>
  <c r="D13140" i="7"/>
  <c r="C13140" i="7"/>
  <c r="B13140" i="7"/>
  <c r="A13140" i="7"/>
  <c r="E13139" i="7"/>
  <c r="D13139" i="7"/>
  <c r="C13139" i="7"/>
  <c r="B13139" i="7"/>
  <c r="A13139" i="7"/>
  <c r="E13138" i="7"/>
  <c r="D13138" i="7"/>
  <c r="C13138" i="7"/>
  <c r="B13138" i="7"/>
  <c r="A13138" i="7"/>
  <c r="E13137" i="7"/>
  <c r="D13137" i="7"/>
  <c r="C13137" i="7"/>
  <c r="B13137" i="7"/>
  <c r="A13137" i="7"/>
  <c r="E13136" i="7"/>
  <c r="D13136" i="7"/>
  <c r="C13136" i="7"/>
  <c r="B13136" i="7"/>
  <c r="A13136" i="7"/>
  <c r="E13135" i="7"/>
  <c r="D13135" i="7"/>
  <c r="C13135" i="7"/>
  <c r="B13135" i="7"/>
  <c r="A13135" i="7"/>
  <c r="E13134" i="7"/>
  <c r="D13134" i="7"/>
  <c r="C13134" i="7"/>
  <c r="B13134" i="7"/>
  <c r="A13134" i="7"/>
  <c r="E13133" i="7"/>
  <c r="D13133" i="7"/>
  <c r="C13133" i="7"/>
  <c r="B13133" i="7"/>
  <c r="A13133" i="7"/>
  <c r="E13132" i="7"/>
  <c r="D13132" i="7"/>
  <c r="C13132" i="7"/>
  <c r="B13132" i="7"/>
  <c r="A13132" i="7"/>
  <c r="E13131" i="7"/>
  <c r="D13131" i="7"/>
  <c r="C13131" i="7"/>
  <c r="B13131" i="7"/>
  <c r="A13131" i="7"/>
  <c r="E13130" i="7"/>
  <c r="D13130" i="7"/>
  <c r="C13130" i="7"/>
  <c r="B13130" i="7"/>
  <c r="A13130" i="7"/>
  <c r="E13129" i="7"/>
  <c r="D13129" i="7"/>
  <c r="C13129" i="7"/>
  <c r="B13129" i="7"/>
  <c r="A13129" i="7"/>
  <c r="E13128" i="7"/>
  <c r="D13128" i="7"/>
  <c r="C13128" i="7"/>
  <c r="B13128" i="7"/>
  <c r="A13128" i="7"/>
  <c r="E13127" i="7"/>
  <c r="D13127" i="7"/>
  <c r="C13127" i="7"/>
  <c r="B13127" i="7"/>
  <c r="A13127" i="7"/>
  <c r="E13126" i="7"/>
  <c r="D13126" i="7"/>
  <c r="C13126" i="7"/>
  <c r="B13126" i="7"/>
  <c r="A13126" i="7"/>
  <c r="E13125" i="7"/>
  <c r="D13125" i="7"/>
  <c r="C13125" i="7"/>
  <c r="B13125" i="7"/>
  <c r="A13125" i="7"/>
  <c r="E13124" i="7"/>
  <c r="D13124" i="7"/>
  <c r="C13124" i="7"/>
  <c r="B13124" i="7"/>
  <c r="A13124" i="7"/>
  <c r="E13123" i="7"/>
  <c r="D13123" i="7"/>
  <c r="C13123" i="7"/>
  <c r="B13123" i="7"/>
  <c r="A13123" i="7"/>
  <c r="E13122" i="7"/>
  <c r="D13122" i="7"/>
  <c r="C13122" i="7"/>
  <c r="B13122" i="7"/>
  <c r="A13122" i="7"/>
  <c r="E13121" i="7"/>
  <c r="D13121" i="7"/>
  <c r="C13121" i="7"/>
  <c r="B13121" i="7"/>
  <c r="A13121" i="7"/>
  <c r="E13120" i="7"/>
  <c r="D13120" i="7"/>
  <c r="C13120" i="7"/>
  <c r="B13120" i="7"/>
  <c r="A13120" i="7"/>
  <c r="E13119" i="7"/>
  <c r="D13119" i="7"/>
  <c r="C13119" i="7"/>
  <c r="B13119" i="7"/>
  <c r="A13119" i="7"/>
  <c r="E13118" i="7"/>
  <c r="D13118" i="7"/>
  <c r="C13118" i="7"/>
  <c r="B13118" i="7"/>
  <c r="A13118" i="7"/>
  <c r="E13117" i="7"/>
  <c r="D13117" i="7"/>
  <c r="C13117" i="7"/>
  <c r="B13117" i="7"/>
  <c r="A13117" i="7"/>
  <c r="E13116" i="7"/>
  <c r="D13116" i="7"/>
  <c r="C13116" i="7"/>
  <c r="B13116" i="7"/>
  <c r="A13116" i="7"/>
  <c r="E13115" i="7"/>
  <c r="D13115" i="7"/>
  <c r="C13115" i="7"/>
  <c r="B13115" i="7"/>
  <c r="A13115" i="7"/>
  <c r="E13114" i="7"/>
  <c r="D13114" i="7"/>
  <c r="C13114" i="7"/>
  <c r="B13114" i="7"/>
  <c r="A13114" i="7"/>
  <c r="E13113" i="7"/>
  <c r="D13113" i="7"/>
  <c r="C13113" i="7"/>
  <c r="B13113" i="7"/>
  <c r="A13113" i="7"/>
  <c r="E13112" i="7"/>
  <c r="D13112" i="7"/>
  <c r="C13112" i="7"/>
  <c r="B13112" i="7"/>
  <c r="A13112" i="7"/>
  <c r="E13111" i="7"/>
  <c r="D13111" i="7"/>
  <c r="C13111" i="7"/>
  <c r="B13111" i="7"/>
  <c r="A13111" i="7"/>
  <c r="E13110" i="7"/>
  <c r="D13110" i="7"/>
  <c r="C13110" i="7"/>
  <c r="B13110" i="7"/>
  <c r="A13110" i="7"/>
  <c r="E13109" i="7"/>
  <c r="D13109" i="7"/>
  <c r="C13109" i="7"/>
  <c r="B13109" i="7"/>
  <c r="A13109" i="7"/>
  <c r="E13108" i="7"/>
  <c r="D13108" i="7"/>
  <c r="C13108" i="7"/>
  <c r="B13108" i="7"/>
  <c r="A13108" i="7"/>
  <c r="E13107" i="7"/>
  <c r="D13107" i="7"/>
  <c r="C13107" i="7"/>
  <c r="B13107" i="7"/>
  <c r="A13107" i="7"/>
  <c r="E13106" i="7"/>
  <c r="D13106" i="7"/>
  <c r="C13106" i="7"/>
  <c r="B13106" i="7"/>
  <c r="A13106" i="7"/>
  <c r="E13105" i="7"/>
  <c r="D13105" i="7"/>
  <c r="C13105" i="7"/>
  <c r="B13105" i="7"/>
  <c r="A13105" i="7"/>
  <c r="E13104" i="7"/>
  <c r="D13104" i="7"/>
  <c r="C13104" i="7"/>
  <c r="B13104" i="7"/>
  <c r="A13104" i="7"/>
  <c r="E13103" i="7"/>
  <c r="D13103" i="7"/>
  <c r="C13103" i="7"/>
  <c r="B13103" i="7"/>
  <c r="A13103" i="7"/>
  <c r="E13102" i="7"/>
  <c r="D13102" i="7"/>
  <c r="C13102" i="7"/>
  <c r="B13102" i="7"/>
  <c r="A13102" i="7"/>
  <c r="E13101" i="7"/>
  <c r="D13101" i="7"/>
  <c r="C13101" i="7"/>
  <c r="B13101" i="7"/>
  <c r="A13101" i="7"/>
  <c r="E13100" i="7"/>
  <c r="D13100" i="7"/>
  <c r="C13100" i="7"/>
  <c r="B13100" i="7"/>
  <c r="A13100" i="7"/>
  <c r="E13099" i="7"/>
  <c r="D13099" i="7"/>
  <c r="C13099" i="7"/>
  <c r="B13099" i="7"/>
  <c r="A13099" i="7"/>
  <c r="E13098" i="7"/>
  <c r="D13098" i="7"/>
  <c r="C13098" i="7"/>
  <c r="B13098" i="7"/>
  <c r="A13098" i="7"/>
  <c r="E13097" i="7"/>
  <c r="D13097" i="7"/>
  <c r="C13097" i="7"/>
  <c r="B13097" i="7"/>
  <c r="A13097" i="7"/>
  <c r="E13096" i="7"/>
  <c r="D13096" i="7"/>
  <c r="C13096" i="7"/>
  <c r="B13096" i="7"/>
  <c r="A13096" i="7"/>
  <c r="E13095" i="7"/>
  <c r="D13095" i="7"/>
  <c r="C13095" i="7"/>
  <c r="B13095" i="7"/>
  <c r="A13095" i="7"/>
  <c r="E13094" i="7"/>
  <c r="D13094" i="7"/>
  <c r="C13094" i="7"/>
  <c r="B13094" i="7"/>
  <c r="A13094" i="7"/>
  <c r="E13093" i="7"/>
  <c r="D13093" i="7"/>
  <c r="C13093" i="7"/>
  <c r="B13093" i="7"/>
  <c r="A13093" i="7"/>
  <c r="E13092" i="7"/>
  <c r="D13092" i="7"/>
  <c r="C13092" i="7"/>
  <c r="B13092" i="7"/>
  <c r="A13092" i="7"/>
  <c r="E13091" i="7"/>
  <c r="D13091" i="7"/>
  <c r="C13091" i="7"/>
  <c r="B13091" i="7"/>
  <c r="A13091" i="7"/>
  <c r="E13090" i="7"/>
  <c r="D13090" i="7"/>
  <c r="C13090" i="7"/>
  <c r="B13090" i="7"/>
  <c r="A13090" i="7"/>
  <c r="E13089" i="7"/>
  <c r="D13089" i="7"/>
  <c r="C13089" i="7"/>
  <c r="B13089" i="7"/>
  <c r="A13089" i="7"/>
  <c r="E13088" i="7"/>
  <c r="D13088" i="7"/>
  <c r="C13088" i="7"/>
  <c r="B13088" i="7"/>
  <c r="A13088" i="7"/>
  <c r="E13087" i="7"/>
  <c r="D13087" i="7"/>
  <c r="C13087" i="7"/>
  <c r="B13087" i="7"/>
  <c r="A13087" i="7"/>
  <c r="E13086" i="7"/>
  <c r="D13086" i="7"/>
  <c r="C13086" i="7"/>
  <c r="B13086" i="7"/>
  <c r="A13086" i="7"/>
  <c r="E13085" i="7"/>
  <c r="D13085" i="7"/>
  <c r="C13085" i="7"/>
  <c r="B13085" i="7"/>
  <c r="A13085" i="7"/>
  <c r="E13084" i="7"/>
  <c r="D13084" i="7"/>
  <c r="C13084" i="7"/>
  <c r="B13084" i="7"/>
  <c r="A13084" i="7"/>
  <c r="E13083" i="7"/>
  <c r="D13083" i="7"/>
  <c r="C13083" i="7"/>
  <c r="B13083" i="7"/>
  <c r="A13083" i="7"/>
  <c r="E13082" i="7"/>
  <c r="D13082" i="7"/>
  <c r="C13082" i="7"/>
  <c r="B13082" i="7"/>
  <c r="A13082" i="7"/>
  <c r="E13081" i="7"/>
  <c r="D13081" i="7"/>
  <c r="C13081" i="7"/>
  <c r="B13081" i="7"/>
  <c r="A13081" i="7"/>
  <c r="E13080" i="7"/>
  <c r="D13080" i="7"/>
  <c r="C13080" i="7"/>
  <c r="B13080" i="7"/>
  <c r="A13080" i="7"/>
  <c r="E13079" i="7"/>
  <c r="D13079" i="7"/>
  <c r="C13079" i="7"/>
  <c r="B13079" i="7"/>
  <c r="A13079" i="7"/>
  <c r="E13078" i="7"/>
  <c r="D13078" i="7"/>
  <c r="C13078" i="7"/>
  <c r="B13078" i="7"/>
  <c r="A13078" i="7"/>
  <c r="E13077" i="7"/>
  <c r="D13077" i="7"/>
  <c r="C13077" i="7"/>
  <c r="B13077" i="7"/>
  <c r="A13077" i="7"/>
  <c r="E13076" i="7"/>
  <c r="D13076" i="7"/>
  <c r="C13076" i="7"/>
  <c r="B13076" i="7"/>
  <c r="A13076" i="7"/>
  <c r="E13075" i="7"/>
  <c r="D13075" i="7"/>
  <c r="C13075" i="7"/>
  <c r="B13075" i="7"/>
  <c r="A13075" i="7"/>
  <c r="E13074" i="7"/>
  <c r="D13074" i="7"/>
  <c r="C13074" i="7"/>
  <c r="B13074" i="7"/>
  <c r="A13074" i="7"/>
  <c r="E13073" i="7"/>
  <c r="D13073" i="7"/>
  <c r="C13073" i="7"/>
  <c r="B13073" i="7"/>
  <c r="A13073" i="7"/>
  <c r="E13072" i="7"/>
  <c r="D13072" i="7"/>
  <c r="C13072" i="7"/>
  <c r="B13072" i="7"/>
  <c r="A13072" i="7"/>
  <c r="E13071" i="7"/>
  <c r="D13071" i="7"/>
  <c r="C13071" i="7"/>
  <c r="B13071" i="7"/>
  <c r="A13071" i="7"/>
  <c r="E13070" i="7"/>
  <c r="D13070" i="7"/>
  <c r="C13070" i="7"/>
  <c r="B13070" i="7"/>
  <c r="A13070" i="7"/>
  <c r="E13069" i="7"/>
  <c r="D13069" i="7"/>
  <c r="C13069" i="7"/>
  <c r="B13069" i="7"/>
  <c r="A13069" i="7"/>
  <c r="E13068" i="7"/>
  <c r="D13068" i="7"/>
  <c r="C13068" i="7"/>
  <c r="B13068" i="7"/>
  <c r="A13068" i="7"/>
  <c r="E13067" i="7"/>
  <c r="D13067" i="7"/>
  <c r="C13067" i="7"/>
  <c r="B13067" i="7"/>
  <c r="A13067" i="7"/>
  <c r="E13066" i="7"/>
  <c r="D13066" i="7"/>
  <c r="C13066" i="7"/>
  <c r="B13066" i="7"/>
  <c r="A13066" i="7"/>
  <c r="E13065" i="7"/>
  <c r="D13065" i="7"/>
  <c r="C13065" i="7"/>
  <c r="B13065" i="7"/>
  <c r="A13065" i="7"/>
  <c r="E13064" i="7"/>
  <c r="D13064" i="7"/>
  <c r="C13064" i="7"/>
  <c r="B13064" i="7"/>
  <c r="A13064" i="7"/>
  <c r="E13063" i="7"/>
  <c r="D13063" i="7"/>
  <c r="C13063" i="7"/>
  <c r="B13063" i="7"/>
  <c r="A13063" i="7"/>
  <c r="E13062" i="7"/>
  <c r="D13062" i="7"/>
  <c r="C13062" i="7"/>
  <c r="B13062" i="7"/>
  <c r="A13062" i="7"/>
  <c r="E13061" i="7"/>
  <c r="D13061" i="7"/>
  <c r="C13061" i="7"/>
  <c r="B13061" i="7"/>
  <c r="A13061" i="7"/>
  <c r="E13060" i="7"/>
  <c r="D13060" i="7"/>
  <c r="C13060" i="7"/>
  <c r="B13060" i="7"/>
  <c r="A13060" i="7"/>
  <c r="E13059" i="7"/>
  <c r="D13059" i="7"/>
  <c r="C13059" i="7"/>
  <c r="B13059" i="7"/>
  <c r="A13059" i="7"/>
  <c r="E13058" i="7"/>
  <c r="D13058" i="7"/>
  <c r="C13058" i="7"/>
  <c r="B13058" i="7"/>
  <c r="A13058" i="7"/>
  <c r="E13057" i="7"/>
  <c r="D13057" i="7"/>
  <c r="C13057" i="7"/>
  <c r="B13057" i="7"/>
  <c r="A13057" i="7"/>
  <c r="E13056" i="7"/>
  <c r="D13056" i="7"/>
  <c r="C13056" i="7"/>
  <c r="B13056" i="7"/>
  <c r="A13056" i="7"/>
  <c r="E13055" i="7"/>
  <c r="D13055" i="7"/>
  <c r="C13055" i="7"/>
  <c r="B13055" i="7"/>
  <c r="A13055" i="7"/>
  <c r="E13054" i="7"/>
  <c r="D13054" i="7"/>
  <c r="C13054" i="7"/>
  <c r="B13054" i="7"/>
  <c r="A13054" i="7"/>
  <c r="E13053" i="7"/>
  <c r="D13053" i="7"/>
  <c r="C13053" i="7"/>
  <c r="B13053" i="7"/>
  <c r="A13053" i="7"/>
  <c r="E13052" i="7"/>
  <c r="D13052" i="7"/>
  <c r="C13052" i="7"/>
  <c r="B13052" i="7"/>
  <c r="A13052" i="7"/>
  <c r="E13051" i="7"/>
  <c r="D13051" i="7"/>
  <c r="C13051" i="7"/>
  <c r="B13051" i="7"/>
  <c r="A13051" i="7"/>
  <c r="E13050" i="7"/>
  <c r="D13050" i="7"/>
  <c r="C13050" i="7"/>
  <c r="B13050" i="7"/>
  <c r="A13050" i="7"/>
  <c r="E13049" i="7"/>
  <c r="D13049" i="7"/>
  <c r="C13049" i="7"/>
  <c r="B13049" i="7"/>
  <c r="A13049" i="7"/>
  <c r="E13048" i="7"/>
  <c r="D13048" i="7"/>
  <c r="C13048" i="7"/>
  <c r="B13048" i="7"/>
  <c r="A13048" i="7"/>
  <c r="E13047" i="7"/>
  <c r="D13047" i="7"/>
  <c r="C13047" i="7"/>
  <c r="B13047" i="7"/>
  <c r="A13047" i="7"/>
  <c r="E13046" i="7"/>
  <c r="D13046" i="7"/>
  <c r="C13046" i="7"/>
  <c r="B13046" i="7"/>
  <c r="A13046" i="7"/>
  <c r="E13045" i="7"/>
  <c r="D13045" i="7"/>
  <c r="C13045" i="7"/>
  <c r="B13045" i="7"/>
  <c r="A13045" i="7"/>
  <c r="E13044" i="7"/>
  <c r="D13044" i="7"/>
  <c r="C13044" i="7"/>
  <c r="B13044" i="7"/>
  <c r="A13044" i="7"/>
  <c r="E13043" i="7"/>
  <c r="D13043" i="7"/>
  <c r="C13043" i="7"/>
  <c r="B13043" i="7"/>
  <c r="A13043" i="7"/>
  <c r="E13042" i="7"/>
  <c r="D13042" i="7"/>
  <c r="C13042" i="7"/>
  <c r="B13042" i="7"/>
  <c r="A13042" i="7"/>
  <c r="E13041" i="7"/>
  <c r="D13041" i="7"/>
  <c r="C13041" i="7"/>
  <c r="B13041" i="7"/>
  <c r="A13041" i="7"/>
  <c r="E13040" i="7"/>
  <c r="D13040" i="7"/>
  <c r="C13040" i="7"/>
  <c r="B13040" i="7"/>
  <c r="A13040" i="7"/>
  <c r="E13039" i="7"/>
  <c r="D13039" i="7"/>
  <c r="C13039" i="7"/>
  <c r="B13039" i="7"/>
  <c r="A13039" i="7"/>
  <c r="E13038" i="7"/>
  <c r="D13038" i="7"/>
  <c r="C13038" i="7"/>
  <c r="B13038" i="7"/>
  <c r="A13038" i="7"/>
  <c r="E13037" i="7"/>
  <c r="D13037" i="7"/>
  <c r="C13037" i="7"/>
  <c r="B13037" i="7"/>
  <c r="A13037" i="7"/>
  <c r="E13036" i="7"/>
  <c r="D13036" i="7"/>
  <c r="C13036" i="7"/>
  <c r="B13036" i="7"/>
  <c r="A13036" i="7"/>
  <c r="E13035" i="7"/>
  <c r="D13035" i="7"/>
  <c r="C13035" i="7"/>
  <c r="B13035" i="7"/>
  <c r="A13035" i="7"/>
  <c r="E13034" i="7"/>
  <c r="D13034" i="7"/>
  <c r="C13034" i="7"/>
  <c r="B13034" i="7"/>
  <c r="A13034" i="7"/>
  <c r="E13033" i="7"/>
  <c r="D13033" i="7"/>
  <c r="C13033" i="7"/>
  <c r="B13033" i="7"/>
  <c r="A13033" i="7"/>
  <c r="E13032" i="7"/>
  <c r="D13032" i="7"/>
  <c r="C13032" i="7"/>
  <c r="B13032" i="7"/>
  <c r="A13032" i="7"/>
  <c r="E13031" i="7"/>
  <c r="D13031" i="7"/>
  <c r="C13031" i="7"/>
  <c r="B13031" i="7"/>
  <c r="A13031" i="7"/>
  <c r="E13030" i="7"/>
  <c r="D13030" i="7"/>
  <c r="C13030" i="7"/>
  <c r="B13030" i="7"/>
  <c r="A13030" i="7"/>
  <c r="E13029" i="7"/>
  <c r="D13029" i="7"/>
  <c r="C13029" i="7"/>
  <c r="B13029" i="7"/>
  <c r="A13029" i="7"/>
  <c r="E13028" i="7"/>
  <c r="D13028" i="7"/>
  <c r="C13028" i="7"/>
  <c r="B13028" i="7"/>
  <c r="A13028" i="7"/>
  <c r="E13027" i="7"/>
  <c r="D13027" i="7"/>
  <c r="C13027" i="7"/>
  <c r="B13027" i="7"/>
  <c r="A13027" i="7"/>
  <c r="E13026" i="7"/>
  <c r="D13026" i="7"/>
  <c r="C13026" i="7"/>
  <c r="B13026" i="7"/>
  <c r="A13026" i="7"/>
  <c r="E13025" i="7"/>
  <c r="D13025" i="7"/>
  <c r="C13025" i="7"/>
  <c r="B13025" i="7"/>
  <c r="A13025" i="7"/>
  <c r="E13024" i="7"/>
  <c r="D13024" i="7"/>
  <c r="C13024" i="7"/>
  <c r="B13024" i="7"/>
  <c r="A13024" i="7"/>
  <c r="E13023" i="7"/>
  <c r="D13023" i="7"/>
  <c r="C13023" i="7"/>
  <c r="B13023" i="7"/>
  <c r="A13023" i="7"/>
  <c r="E13022" i="7"/>
  <c r="D13022" i="7"/>
  <c r="C13022" i="7"/>
  <c r="B13022" i="7"/>
  <c r="A13022" i="7"/>
  <c r="E13021" i="7"/>
  <c r="D13021" i="7"/>
  <c r="C13021" i="7"/>
  <c r="B13021" i="7"/>
  <c r="A13021" i="7"/>
  <c r="E13020" i="7"/>
  <c r="D13020" i="7"/>
  <c r="C13020" i="7"/>
  <c r="B13020" i="7"/>
  <c r="A13020" i="7"/>
  <c r="E13019" i="7"/>
  <c r="D13019" i="7"/>
  <c r="C13019" i="7"/>
  <c r="B13019" i="7"/>
  <c r="A13019" i="7"/>
  <c r="E13018" i="7"/>
  <c r="D13018" i="7"/>
  <c r="C13018" i="7"/>
  <c r="B13018" i="7"/>
  <c r="A13018" i="7"/>
  <c r="E13017" i="7"/>
  <c r="D13017" i="7"/>
  <c r="C13017" i="7"/>
  <c r="B13017" i="7"/>
  <c r="A13017" i="7"/>
  <c r="E13016" i="7"/>
  <c r="D13016" i="7"/>
  <c r="C13016" i="7"/>
  <c r="B13016" i="7"/>
  <c r="A13016" i="7"/>
  <c r="E13015" i="7"/>
  <c r="D13015" i="7"/>
  <c r="C13015" i="7"/>
  <c r="B13015" i="7"/>
  <c r="A13015" i="7"/>
  <c r="E13014" i="7"/>
  <c r="D13014" i="7"/>
  <c r="C13014" i="7"/>
  <c r="B13014" i="7"/>
  <c r="A13014" i="7"/>
  <c r="E13013" i="7"/>
  <c r="D13013" i="7"/>
  <c r="C13013" i="7"/>
  <c r="B13013" i="7"/>
  <c r="A13013" i="7"/>
  <c r="E13012" i="7"/>
  <c r="D13012" i="7"/>
  <c r="C13012" i="7"/>
  <c r="B13012" i="7"/>
  <c r="A13012" i="7"/>
  <c r="E13011" i="7"/>
  <c r="D13011" i="7"/>
  <c r="C13011" i="7"/>
  <c r="B13011" i="7"/>
  <c r="A13011" i="7"/>
  <c r="E13010" i="7"/>
  <c r="D13010" i="7"/>
  <c r="C13010" i="7"/>
  <c r="B13010" i="7"/>
  <c r="A13010" i="7"/>
  <c r="E13009" i="7"/>
  <c r="D13009" i="7"/>
  <c r="C13009" i="7"/>
  <c r="B13009" i="7"/>
  <c r="A13009" i="7"/>
  <c r="E13008" i="7"/>
  <c r="D13008" i="7"/>
  <c r="C13008" i="7"/>
  <c r="B13008" i="7"/>
  <c r="A13008" i="7"/>
  <c r="E13007" i="7"/>
  <c r="D13007" i="7"/>
  <c r="C13007" i="7"/>
  <c r="B13007" i="7"/>
  <c r="A13007" i="7"/>
  <c r="E13006" i="7"/>
  <c r="D13006" i="7"/>
  <c r="C13006" i="7"/>
  <c r="B13006" i="7"/>
  <c r="A13006" i="7"/>
  <c r="E13005" i="7"/>
  <c r="D13005" i="7"/>
  <c r="C13005" i="7"/>
  <c r="B13005" i="7"/>
  <c r="A13005" i="7"/>
  <c r="E13004" i="7"/>
  <c r="D13004" i="7"/>
  <c r="C13004" i="7"/>
  <c r="B13004" i="7"/>
  <c r="A13004" i="7"/>
  <c r="E13003" i="7"/>
  <c r="D13003" i="7"/>
  <c r="C13003" i="7"/>
  <c r="B13003" i="7"/>
  <c r="A13003" i="7"/>
  <c r="E13002" i="7"/>
  <c r="D13002" i="7"/>
  <c r="C13002" i="7"/>
  <c r="B13002" i="7"/>
  <c r="A13002" i="7"/>
  <c r="E13001" i="7"/>
  <c r="D13001" i="7"/>
  <c r="C13001" i="7"/>
  <c r="B13001" i="7"/>
  <c r="A13001" i="7"/>
  <c r="E13000" i="7"/>
  <c r="D13000" i="7"/>
  <c r="C13000" i="7"/>
  <c r="B13000" i="7"/>
  <c r="A13000" i="7"/>
  <c r="E12999" i="7"/>
  <c r="D12999" i="7"/>
  <c r="C12999" i="7"/>
  <c r="B12999" i="7"/>
  <c r="A12999" i="7"/>
  <c r="E12998" i="7"/>
  <c r="D12998" i="7"/>
  <c r="C12998" i="7"/>
  <c r="B12998" i="7"/>
  <c r="A12998" i="7"/>
  <c r="E12997" i="7"/>
  <c r="D12997" i="7"/>
  <c r="C12997" i="7"/>
  <c r="B12997" i="7"/>
  <c r="A12997" i="7"/>
  <c r="E12996" i="7"/>
  <c r="D12996" i="7"/>
  <c r="C12996" i="7"/>
  <c r="B12996" i="7"/>
  <c r="A12996" i="7"/>
  <c r="E12995" i="7"/>
  <c r="D12995" i="7"/>
  <c r="C12995" i="7"/>
  <c r="B12995" i="7"/>
  <c r="A12995" i="7"/>
  <c r="E12994" i="7"/>
  <c r="D12994" i="7"/>
  <c r="C12994" i="7"/>
  <c r="B12994" i="7"/>
  <c r="A12994" i="7"/>
  <c r="E12993" i="7"/>
  <c r="D12993" i="7"/>
  <c r="C12993" i="7"/>
  <c r="B12993" i="7"/>
  <c r="A12993" i="7"/>
  <c r="E12992" i="7"/>
  <c r="D12992" i="7"/>
  <c r="C12992" i="7"/>
  <c r="B12992" i="7"/>
  <c r="A12992" i="7"/>
  <c r="E12991" i="7"/>
  <c r="D12991" i="7"/>
  <c r="C12991" i="7"/>
  <c r="B12991" i="7"/>
  <c r="A12991" i="7"/>
  <c r="E12990" i="7"/>
  <c r="D12990" i="7"/>
  <c r="C12990" i="7"/>
  <c r="B12990" i="7"/>
  <c r="A12990" i="7"/>
  <c r="E12989" i="7"/>
  <c r="D12989" i="7"/>
  <c r="C12989" i="7"/>
  <c r="B12989" i="7"/>
  <c r="A12989" i="7"/>
  <c r="E12988" i="7"/>
  <c r="D12988" i="7"/>
  <c r="C12988" i="7"/>
  <c r="B12988" i="7"/>
  <c r="A12988" i="7"/>
  <c r="E12987" i="7"/>
  <c r="D12987" i="7"/>
  <c r="C12987" i="7"/>
  <c r="B12987" i="7"/>
  <c r="A12987" i="7"/>
  <c r="E12986" i="7"/>
  <c r="D12986" i="7"/>
  <c r="C12986" i="7"/>
  <c r="B12986" i="7"/>
  <c r="A12986" i="7"/>
  <c r="E12985" i="7"/>
  <c r="D12985" i="7"/>
  <c r="C12985" i="7"/>
  <c r="B12985" i="7"/>
  <c r="A12985" i="7"/>
  <c r="E12984" i="7"/>
  <c r="D12984" i="7"/>
  <c r="C12984" i="7"/>
  <c r="B12984" i="7"/>
  <c r="A12984" i="7"/>
  <c r="E12983" i="7"/>
  <c r="D12983" i="7"/>
  <c r="C12983" i="7"/>
  <c r="B12983" i="7"/>
  <c r="A12983" i="7"/>
  <c r="E12982" i="7"/>
  <c r="D12982" i="7"/>
  <c r="C12982" i="7"/>
  <c r="B12982" i="7"/>
  <c r="A12982" i="7"/>
  <c r="E12981" i="7"/>
  <c r="D12981" i="7"/>
  <c r="C12981" i="7"/>
  <c r="B12981" i="7"/>
  <c r="A12981" i="7"/>
  <c r="E12980" i="7"/>
  <c r="D12980" i="7"/>
  <c r="C12980" i="7"/>
  <c r="B12980" i="7"/>
  <c r="A12980" i="7"/>
  <c r="E12979" i="7"/>
  <c r="D12979" i="7"/>
  <c r="C12979" i="7"/>
  <c r="B12979" i="7"/>
  <c r="A12979" i="7"/>
  <c r="E12978" i="7"/>
  <c r="D12978" i="7"/>
  <c r="C12978" i="7"/>
  <c r="B12978" i="7"/>
  <c r="A12978" i="7"/>
  <c r="E12977" i="7"/>
  <c r="D12977" i="7"/>
  <c r="C12977" i="7"/>
  <c r="B12977" i="7"/>
  <c r="A12977" i="7"/>
  <c r="E12976" i="7"/>
  <c r="D12976" i="7"/>
  <c r="C12976" i="7"/>
  <c r="B12976" i="7"/>
  <c r="A12976" i="7"/>
  <c r="E12975" i="7"/>
  <c r="D12975" i="7"/>
  <c r="C12975" i="7"/>
  <c r="B12975" i="7"/>
  <c r="A12975" i="7"/>
  <c r="E12974" i="7"/>
  <c r="D12974" i="7"/>
  <c r="C12974" i="7"/>
  <c r="B12974" i="7"/>
  <c r="A12974" i="7"/>
  <c r="E12973" i="7"/>
  <c r="D12973" i="7"/>
  <c r="C12973" i="7"/>
  <c r="B12973" i="7"/>
  <c r="A12973" i="7"/>
  <c r="E12972" i="7"/>
  <c r="D12972" i="7"/>
  <c r="C12972" i="7"/>
  <c r="B12972" i="7"/>
  <c r="A12972" i="7"/>
  <c r="E12971" i="7"/>
  <c r="D12971" i="7"/>
  <c r="C12971" i="7"/>
  <c r="B12971" i="7"/>
  <c r="A12971" i="7"/>
  <c r="E12970" i="7"/>
  <c r="D12970" i="7"/>
  <c r="C12970" i="7"/>
  <c r="B12970" i="7"/>
  <c r="A12970" i="7"/>
  <c r="E12969" i="7"/>
  <c r="D12969" i="7"/>
  <c r="C12969" i="7"/>
  <c r="B12969" i="7"/>
  <c r="A12969" i="7"/>
  <c r="E12968" i="7"/>
  <c r="D12968" i="7"/>
  <c r="C12968" i="7"/>
  <c r="B12968" i="7"/>
  <c r="A12968" i="7"/>
  <c r="E12967" i="7"/>
  <c r="D12967" i="7"/>
  <c r="C12967" i="7"/>
  <c r="B12967" i="7"/>
  <c r="A12967" i="7"/>
  <c r="E12966" i="7"/>
  <c r="D12966" i="7"/>
  <c r="C12966" i="7"/>
  <c r="B12966" i="7"/>
  <c r="A12966" i="7"/>
  <c r="E12965" i="7"/>
  <c r="D12965" i="7"/>
  <c r="C12965" i="7"/>
  <c r="B12965" i="7"/>
  <c r="A12965" i="7"/>
  <c r="E12964" i="7"/>
  <c r="D12964" i="7"/>
  <c r="C12964" i="7"/>
  <c r="B12964" i="7"/>
  <c r="A12964" i="7"/>
  <c r="E12963" i="7"/>
  <c r="D12963" i="7"/>
  <c r="C12963" i="7"/>
  <c r="B12963" i="7"/>
  <c r="A12963" i="7"/>
  <c r="E12962" i="7"/>
  <c r="D12962" i="7"/>
  <c r="C12962" i="7"/>
  <c r="B12962" i="7"/>
  <c r="A12962" i="7"/>
  <c r="E12961" i="7"/>
  <c r="D12961" i="7"/>
  <c r="C12961" i="7"/>
  <c r="B12961" i="7"/>
  <c r="A12961" i="7"/>
  <c r="E12960" i="7"/>
  <c r="D12960" i="7"/>
  <c r="C12960" i="7"/>
  <c r="B12960" i="7"/>
  <c r="A12960" i="7"/>
  <c r="E12959" i="7"/>
  <c r="D12959" i="7"/>
  <c r="C12959" i="7"/>
  <c r="B12959" i="7"/>
  <c r="A12959" i="7"/>
  <c r="E12958" i="7"/>
  <c r="D12958" i="7"/>
  <c r="C12958" i="7"/>
  <c r="B12958" i="7"/>
  <c r="A12958" i="7"/>
  <c r="E12957" i="7"/>
  <c r="D12957" i="7"/>
  <c r="C12957" i="7"/>
  <c r="B12957" i="7"/>
  <c r="A12957" i="7"/>
  <c r="E12956" i="7"/>
  <c r="D12956" i="7"/>
  <c r="C12956" i="7"/>
  <c r="B12956" i="7"/>
  <c r="A12956" i="7"/>
  <c r="E12955" i="7"/>
  <c r="D12955" i="7"/>
  <c r="C12955" i="7"/>
  <c r="B12955" i="7"/>
  <c r="A12955" i="7"/>
  <c r="E12954" i="7"/>
  <c r="D12954" i="7"/>
  <c r="C12954" i="7"/>
  <c r="B12954" i="7"/>
  <c r="A12954" i="7"/>
  <c r="E12953" i="7"/>
  <c r="D12953" i="7"/>
  <c r="C12953" i="7"/>
  <c r="B12953" i="7"/>
  <c r="A12953" i="7"/>
  <c r="E12952" i="7"/>
  <c r="D12952" i="7"/>
  <c r="C12952" i="7"/>
  <c r="B12952" i="7"/>
  <c r="A12952" i="7"/>
  <c r="E12951" i="7"/>
  <c r="D12951" i="7"/>
  <c r="C12951" i="7"/>
  <c r="B12951" i="7"/>
  <c r="A12951" i="7"/>
  <c r="E12950" i="7"/>
  <c r="D12950" i="7"/>
  <c r="C12950" i="7"/>
  <c r="B12950" i="7"/>
  <c r="A12950" i="7"/>
  <c r="E12949" i="7"/>
  <c r="D12949" i="7"/>
  <c r="C12949" i="7"/>
  <c r="B12949" i="7"/>
  <c r="A12949" i="7"/>
  <c r="E12948" i="7"/>
  <c r="D12948" i="7"/>
  <c r="C12948" i="7"/>
  <c r="B12948" i="7"/>
  <c r="A12948" i="7"/>
  <c r="E12947" i="7"/>
  <c r="D12947" i="7"/>
  <c r="C12947" i="7"/>
  <c r="B12947" i="7"/>
  <c r="A12947" i="7"/>
  <c r="E12946" i="7"/>
  <c r="D12946" i="7"/>
  <c r="C12946" i="7"/>
  <c r="B12946" i="7"/>
  <c r="A12946" i="7"/>
  <c r="E12945" i="7"/>
  <c r="D12945" i="7"/>
  <c r="C12945" i="7"/>
  <c r="B12945" i="7"/>
  <c r="A12945" i="7"/>
  <c r="E12944" i="7"/>
  <c r="D12944" i="7"/>
  <c r="C12944" i="7"/>
  <c r="B12944" i="7"/>
  <c r="A12944" i="7"/>
  <c r="E12943" i="7"/>
  <c r="D12943" i="7"/>
  <c r="C12943" i="7"/>
  <c r="B12943" i="7"/>
  <c r="A12943" i="7"/>
  <c r="E12942" i="7"/>
  <c r="D12942" i="7"/>
  <c r="C12942" i="7"/>
  <c r="B12942" i="7"/>
  <c r="A12942" i="7"/>
  <c r="E12941" i="7"/>
  <c r="D12941" i="7"/>
  <c r="C12941" i="7"/>
  <c r="B12941" i="7"/>
  <c r="A12941" i="7"/>
  <c r="E12940" i="7"/>
  <c r="D12940" i="7"/>
  <c r="C12940" i="7"/>
  <c r="B12940" i="7"/>
  <c r="A12940" i="7"/>
  <c r="E12939" i="7"/>
  <c r="D12939" i="7"/>
  <c r="C12939" i="7"/>
  <c r="B12939" i="7"/>
  <c r="A12939" i="7"/>
  <c r="E12938" i="7"/>
  <c r="D12938" i="7"/>
  <c r="C12938" i="7"/>
  <c r="B12938" i="7"/>
  <c r="A12938" i="7"/>
  <c r="E12937" i="7"/>
  <c r="D12937" i="7"/>
  <c r="C12937" i="7"/>
  <c r="B12937" i="7"/>
  <c r="A12937" i="7"/>
  <c r="E12936" i="7"/>
  <c r="D12936" i="7"/>
  <c r="C12936" i="7"/>
  <c r="B12936" i="7"/>
  <c r="A12936" i="7"/>
  <c r="E12935" i="7"/>
  <c r="D12935" i="7"/>
  <c r="C12935" i="7"/>
  <c r="B12935" i="7"/>
  <c r="A12935" i="7"/>
  <c r="E12934" i="7"/>
  <c r="D12934" i="7"/>
  <c r="C12934" i="7"/>
  <c r="B12934" i="7"/>
  <c r="A12934" i="7"/>
  <c r="E12933" i="7"/>
  <c r="D12933" i="7"/>
  <c r="C12933" i="7"/>
  <c r="B12933" i="7"/>
  <c r="A12933" i="7"/>
  <c r="E12932" i="7"/>
  <c r="D12932" i="7"/>
  <c r="C12932" i="7"/>
  <c r="B12932" i="7"/>
  <c r="A12932" i="7"/>
  <c r="E12931" i="7"/>
  <c r="D12931" i="7"/>
  <c r="C12931" i="7"/>
  <c r="B12931" i="7"/>
  <c r="A12931" i="7"/>
  <c r="E12930" i="7"/>
  <c r="D12930" i="7"/>
  <c r="C12930" i="7"/>
  <c r="B12930" i="7"/>
  <c r="A12930" i="7"/>
  <c r="E12929" i="7"/>
  <c r="D12929" i="7"/>
  <c r="C12929" i="7"/>
  <c r="B12929" i="7"/>
  <c r="A12929" i="7"/>
  <c r="E12928" i="7"/>
  <c r="D12928" i="7"/>
  <c r="C12928" i="7"/>
  <c r="B12928" i="7"/>
  <c r="A12928" i="7"/>
  <c r="E12927" i="7"/>
  <c r="D12927" i="7"/>
  <c r="C12927" i="7"/>
  <c r="B12927" i="7"/>
  <c r="A12927" i="7"/>
  <c r="E12926" i="7"/>
  <c r="D12926" i="7"/>
  <c r="C12926" i="7"/>
  <c r="B12926" i="7"/>
  <c r="A12926" i="7"/>
  <c r="E12925" i="7"/>
  <c r="D12925" i="7"/>
  <c r="C12925" i="7"/>
  <c r="B12925" i="7"/>
  <c r="A12925" i="7"/>
  <c r="E12924" i="7"/>
  <c r="D12924" i="7"/>
  <c r="C12924" i="7"/>
  <c r="B12924" i="7"/>
  <c r="A12924" i="7"/>
  <c r="E12923" i="7"/>
  <c r="D12923" i="7"/>
  <c r="C12923" i="7"/>
  <c r="B12923" i="7"/>
  <c r="A12923" i="7"/>
  <c r="E12922" i="7"/>
  <c r="D12922" i="7"/>
  <c r="C12922" i="7"/>
  <c r="B12922" i="7"/>
  <c r="A12922" i="7"/>
  <c r="E12921" i="7"/>
  <c r="D12921" i="7"/>
  <c r="C12921" i="7"/>
  <c r="B12921" i="7"/>
  <c r="A12921" i="7"/>
  <c r="E12920" i="7"/>
  <c r="D12920" i="7"/>
  <c r="C12920" i="7"/>
  <c r="B12920" i="7"/>
  <c r="A12920" i="7"/>
  <c r="E12919" i="7"/>
  <c r="D12919" i="7"/>
  <c r="C12919" i="7"/>
  <c r="B12919" i="7"/>
  <c r="A12919" i="7"/>
  <c r="E12918" i="7"/>
  <c r="D12918" i="7"/>
  <c r="C12918" i="7"/>
  <c r="B12918" i="7"/>
  <c r="A12918" i="7"/>
  <c r="E12917" i="7"/>
  <c r="D12917" i="7"/>
  <c r="C12917" i="7"/>
  <c r="B12917" i="7"/>
  <c r="A12917" i="7"/>
  <c r="E12916" i="7"/>
  <c r="D12916" i="7"/>
  <c r="C12916" i="7"/>
  <c r="B12916" i="7"/>
  <c r="A12916" i="7"/>
  <c r="E12915" i="7"/>
  <c r="D12915" i="7"/>
  <c r="C12915" i="7"/>
  <c r="B12915" i="7"/>
  <c r="A12915" i="7"/>
  <c r="E12914" i="7"/>
  <c r="D12914" i="7"/>
  <c r="C12914" i="7"/>
  <c r="B12914" i="7"/>
  <c r="A12914" i="7"/>
  <c r="E12913" i="7"/>
  <c r="D12913" i="7"/>
  <c r="C12913" i="7"/>
  <c r="B12913" i="7"/>
  <c r="A12913" i="7"/>
  <c r="E12912" i="7"/>
  <c r="D12912" i="7"/>
  <c r="C12912" i="7"/>
  <c r="B12912" i="7"/>
  <c r="A12912" i="7"/>
  <c r="E12911" i="7"/>
  <c r="D12911" i="7"/>
  <c r="C12911" i="7"/>
  <c r="B12911" i="7"/>
  <c r="A12911" i="7"/>
  <c r="E12910" i="7"/>
  <c r="D12910" i="7"/>
  <c r="C12910" i="7"/>
  <c r="B12910" i="7"/>
  <c r="A12910" i="7"/>
  <c r="E12909" i="7"/>
  <c r="D12909" i="7"/>
  <c r="C12909" i="7"/>
  <c r="B12909" i="7"/>
  <c r="A12909" i="7"/>
  <c r="E12908" i="7"/>
  <c r="D12908" i="7"/>
  <c r="C12908" i="7"/>
  <c r="B12908" i="7"/>
  <c r="A12908" i="7"/>
  <c r="E12907" i="7"/>
  <c r="D12907" i="7"/>
  <c r="C12907" i="7"/>
  <c r="B12907" i="7"/>
  <c r="A12907" i="7"/>
  <c r="E12906" i="7"/>
  <c r="D12906" i="7"/>
  <c r="C12906" i="7"/>
  <c r="B12906" i="7"/>
  <c r="A12906" i="7"/>
  <c r="E12905" i="7"/>
  <c r="D12905" i="7"/>
  <c r="C12905" i="7"/>
  <c r="B12905" i="7"/>
  <c r="A12905" i="7"/>
  <c r="E12904" i="7"/>
  <c r="D12904" i="7"/>
  <c r="C12904" i="7"/>
  <c r="B12904" i="7"/>
  <c r="A12904" i="7"/>
  <c r="E12903" i="7"/>
  <c r="D12903" i="7"/>
  <c r="C12903" i="7"/>
  <c r="B12903" i="7"/>
  <c r="A12903" i="7"/>
  <c r="E12902" i="7"/>
  <c r="D12902" i="7"/>
  <c r="C12902" i="7"/>
  <c r="B12902" i="7"/>
  <c r="A12902" i="7"/>
  <c r="E12901" i="7"/>
  <c r="D12901" i="7"/>
  <c r="C12901" i="7"/>
  <c r="B12901" i="7"/>
  <c r="A12901" i="7"/>
  <c r="E12900" i="7"/>
  <c r="D12900" i="7"/>
  <c r="C12900" i="7"/>
  <c r="B12900" i="7"/>
  <c r="A12900" i="7"/>
  <c r="E12899" i="7"/>
  <c r="D12899" i="7"/>
  <c r="C12899" i="7"/>
  <c r="B12899" i="7"/>
  <c r="A12899" i="7"/>
  <c r="E12898" i="7"/>
  <c r="D12898" i="7"/>
  <c r="C12898" i="7"/>
  <c r="B12898" i="7"/>
  <c r="A12898" i="7"/>
  <c r="E12897" i="7"/>
  <c r="D12897" i="7"/>
  <c r="C12897" i="7"/>
  <c r="B12897" i="7"/>
  <c r="A12897" i="7"/>
  <c r="E12896" i="7"/>
  <c r="D12896" i="7"/>
  <c r="C12896" i="7"/>
  <c r="B12896" i="7"/>
  <c r="A12896" i="7"/>
  <c r="E12895" i="7"/>
  <c r="D12895" i="7"/>
  <c r="C12895" i="7"/>
  <c r="B12895" i="7"/>
  <c r="A12895" i="7"/>
  <c r="E12894" i="7"/>
  <c r="D12894" i="7"/>
  <c r="C12894" i="7"/>
  <c r="B12894" i="7"/>
  <c r="A12894" i="7"/>
  <c r="E12893" i="7"/>
  <c r="D12893" i="7"/>
  <c r="C12893" i="7"/>
  <c r="B12893" i="7"/>
  <c r="A12893" i="7"/>
  <c r="E12892" i="7"/>
  <c r="D12892" i="7"/>
  <c r="C12892" i="7"/>
  <c r="B12892" i="7"/>
  <c r="A12892" i="7"/>
  <c r="E12891" i="7"/>
  <c r="D12891" i="7"/>
  <c r="C12891" i="7"/>
  <c r="B12891" i="7"/>
  <c r="A12891" i="7"/>
  <c r="E12890" i="7"/>
  <c r="D12890" i="7"/>
  <c r="C12890" i="7"/>
  <c r="B12890" i="7"/>
  <c r="A12890" i="7"/>
  <c r="E12889" i="7"/>
  <c r="D12889" i="7"/>
  <c r="C12889" i="7"/>
  <c r="B12889" i="7"/>
  <c r="A12889" i="7"/>
  <c r="E12888" i="7"/>
  <c r="D12888" i="7"/>
  <c r="C12888" i="7"/>
  <c r="B12888" i="7"/>
  <c r="A12888" i="7"/>
  <c r="E12887" i="7"/>
  <c r="D12887" i="7"/>
  <c r="C12887" i="7"/>
  <c r="B12887" i="7"/>
  <c r="A12887" i="7"/>
  <c r="E12886" i="7"/>
  <c r="D12886" i="7"/>
  <c r="C12886" i="7"/>
  <c r="B12886" i="7"/>
  <c r="A12886" i="7"/>
  <c r="E12885" i="7"/>
  <c r="D12885" i="7"/>
  <c r="C12885" i="7"/>
  <c r="B12885" i="7"/>
  <c r="A12885" i="7"/>
  <c r="E12884" i="7"/>
  <c r="D12884" i="7"/>
  <c r="C12884" i="7"/>
  <c r="B12884" i="7"/>
  <c r="A12884" i="7"/>
  <c r="E12883" i="7"/>
  <c r="D12883" i="7"/>
  <c r="C12883" i="7"/>
  <c r="B12883" i="7"/>
  <c r="A12883" i="7"/>
  <c r="E12882" i="7"/>
  <c r="D12882" i="7"/>
  <c r="C12882" i="7"/>
  <c r="B12882" i="7"/>
  <c r="A12882" i="7"/>
  <c r="E12881" i="7"/>
  <c r="D12881" i="7"/>
  <c r="C12881" i="7"/>
  <c r="B12881" i="7"/>
  <c r="A12881" i="7"/>
  <c r="E12880" i="7"/>
  <c r="D12880" i="7"/>
  <c r="C12880" i="7"/>
  <c r="B12880" i="7"/>
  <c r="A12880" i="7"/>
  <c r="E12879" i="7"/>
  <c r="D12879" i="7"/>
  <c r="C12879" i="7"/>
  <c r="B12879" i="7"/>
  <c r="A12879" i="7"/>
  <c r="E12878" i="7"/>
  <c r="D12878" i="7"/>
  <c r="C12878" i="7"/>
  <c r="B12878" i="7"/>
  <c r="A12878" i="7"/>
  <c r="E12877" i="7"/>
  <c r="D12877" i="7"/>
  <c r="C12877" i="7"/>
  <c r="B12877" i="7"/>
  <c r="A12877" i="7"/>
  <c r="E12876" i="7"/>
  <c r="D12876" i="7"/>
  <c r="C12876" i="7"/>
  <c r="B12876" i="7"/>
  <c r="A12876" i="7"/>
  <c r="E12875" i="7"/>
  <c r="D12875" i="7"/>
  <c r="C12875" i="7"/>
  <c r="B12875" i="7"/>
  <c r="A12875" i="7"/>
  <c r="E12874" i="7"/>
  <c r="D12874" i="7"/>
  <c r="C12874" i="7"/>
  <c r="B12874" i="7"/>
  <c r="A12874" i="7"/>
  <c r="E12873" i="7"/>
  <c r="D12873" i="7"/>
  <c r="C12873" i="7"/>
  <c r="B12873" i="7"/>
  <c r="A12873" i="7"/>
  <c r="E12872" i="7"/>
  <c r="D12872" i="7"/>
  <c r="C12872" i="7"/>
  <c r="B12872" i="7"/>
  <c r="A12872" i="7"/>
  <c r="E12871" i="7"/>
  <c r="D12871" i="7"/>
  <c r="C12871" i="7"/>
  <c r="B12871" i="7"/>
  <c r="A12871" i="7"/>
  <c r="E12870" i="7"/>
  <c r="D12870" i="7"/>
  <c r="C12870" i="7"/>
  <c r="B12870" i="7"/>
  <c r="A12870" i="7"/>
  <c r="E12869" i="7"/>
  <c r="D12869" i="7"/>
  <c r="C12869" i="7"/>
  <c r="B12869" i="7"/>
  <c r="A12869" i="7"/>
  <c r="E12868" i="7"/>
  <c r="D12868" i="7"/>
  <c r="C12868" i="7"/>
  <c r="B12868" i="7"/>
  <c r="A12868" i="7"/>
  <c r="E12867" i="7"/>
  <c r="D12867" i="7"/>
  <c r="C12867" i="7"/>
  <c r="B12867" i="7"/>
  <c r="A12867" i="7"/>
  <c r="E12866" i="7"/>
  <c r="D12866" i="7"/>
  <c r="C12866" i="7"/>
  <c r="B12866" i="7"/>
  <c r="A12866" i="7"/>
  <c r="E12865" i="7"/>
  <c r="D12865" i="7"/>
  <c r="C12865" i="7"/>
  <c r="B12865" i="7"/>
  <c r="A12865" i="7"/>
  <c r="E12864" i="7"/>
  <c r="D12864" i="7"/>
  <c r="C12864" i="7"/>
  <c r="B12864" i="7"/>
  <c r="A12864" i="7"/>
  <c r="E12863" i="7"/>
  <c r="D12863" i="7"/>
  <c r="C12863" i="7"/>
  <c r="B12863" i="7"/>
  <c r="A12863" i="7"/>
  <c r="E12862" i="7"/>
  <c r="D12862" i="7"/>
  <c r="C12862" i="7"/>
  <c r="B12862" i="7"/>
  <c r="A12862" i="7"/>
  <c r="E12861" i="7"/>
  <c r="D12861" i="7"/>
  <c r="C12861" i="7"/>
  <c r="B12861" i="7"/>
  <c r="A12861" i="7"/>
  <c r="E12860" i="7"/>
  <c r="D12860" i="7"/>
  <c r="C12860" i="7"/>
  <c r="B12860" i="7"/>
  <c r="A12860" i="7"/>
  <c r="E12859" i="7"/>
  <c r="D12859" i="7"/>
  <c r="C12859" i="7"/>
  <c r="B12859" i="7"/>
  <c r="A12859" i="7"/>
  <c r="E12858" i="7"/>
  <c r="D12858" i="7"/>
  <c r="C12858" i="7"/>
  <c r="B12858" i="7"/>
  <c r="A12858" i="7"/>
  <c r="E12857" i="7"/>
  <c r="D12857" i="7"/>
  <c r="C12857" i="7"/>
  <c r="B12857" i="7"/>
  <c r="A12857" i="7"/>
  <c r="E12856" i="7"/>
  <c r="D12856" i="7"/>
  <c r="C12856" i="7"/>
  <c r="B12856" i="7"/>
  <c r="A12856" i="7"/>
  <c r="E12855" i="7"/>
  <c r="D12855" i="7"/>
  <c r="C12855" i="7"/>
  <c r="B12855" i="7"/>
  <c r="A12855" i="7"/>
  <c r="E12854" i="7"/>
  <c r="D12854" i="7"/>
  <c r="C12854" i="7"/>
  <c r="B12854" i="7"/>
  <c r="A12854" i="7"/>
  <c r="E12853" i="7"/>
  <c r="D12853" i="7"/>
  <c r="C12853" i="7"/>
  <c r="B12853" i="7"/>
  <c r="A12853" i="7"/>
  <c r="E12852" i="7"/>
  <c r="D12852" i="7"/>
  <c r="C12852" i="7"/>
  <c r="B12852" i="7"/>
  <c r="A12852" i="7"/>
  <c r="E12851" i="7"/>
  <c r="D12851" i="7"/>
  <c r="C12851" i="7"/>
  <c r="B12851" i="7"/>
  <c r="A12851" i="7"/>
  <c r="E12850" i="7"/>
  <c r="D12850" i="7"/>
  <c r="C12850" i="7"/>
  <c r="B12850" i="7"/>
  <c r="A12850" i="7"/>
  <c r="E12849" i="7"/>
  <c r="D12849" i="7"/>
  <c r="C12849" i="7"/>
  <c r="B12849" i="7"/>
  <c r="A12849" i="7"/>
  <c r="E12848" i="7"/>
  <c r="D12848" i="7"/>
  <c r="C12848" i="7"/>
  <c r="B12848" i="7"/>
  <c r="A12848" i="7"/>
  <c r="E12847" i="7"/>
  <c r="D12847" i="7"/>
  <c r="C12847" i="7"/>
  <c r="B12847" i="7"/>
  <c r="A12847" i="7"/>
  <c r="E12846" i="7"/>
  <c r="D12846" i="7"/>
  <c r="C12846" i="7"/>
  <c r="B12846" i="7"/>
  <c r="A12846" i="7"/>
  <c r="E12845" i="7"/>
  <c r="D12845" i="7"/>
  <c r="C12845" i="7"/>
  <c r="B12845" i="7"/>
  <c r="A12845" i="7"/>
  <c r="E12844" i="7"/>
  <c r="D12844" i="7"/>
  <c r="C12844" i="7"/>
  <c r="B12844" i="7"/>
  <c r="A12844" i="7"/>
  <c r="E12843" i="7"/>
  <c r="D12843" i="7"/>
  <c r="C12843" i="7"/>
  <c r="B12843" i="7"/>
  <c r="A12843" i="7"/>
  <c r="E12842" i="7"/>
  <c r="D12842" i="7"/>
  <c r="C12842" i="7"/>
  <c r="B12842" i="7"/>
  <c r="A12842" i="7"/>
  <c r="E12841" i="7"/>
  <c r="D12841" i="7"/>
  <c r="C12841" i="7"/>
  <c r="B12841" i="7"/>
  <c r="A12841" i="7"/>
  <c r="E12840" i="7"/>
  <c r="D12840" i="7"/>
  <c r="C12840" i="7"/>
  <c r="B12840" i="7"/>
  <c r="A12840" i="7"/>
  <c r="E12839" i="7"/>
  <c r="D12839" i="7"/>
  <c r="C12839" i="7"/>
  <c r="B12839" i="7"/>
  <c r="A12839" i="7"/>
  <c r="E12838" i="7"/>
  <c r="D12838" i="7"/>
  <c r="C12838" i="7"/>
  <c r="B12838" i="7"/>
  <c r="A12838" i="7"/>
  <c r="E12837" i="7"/>
  <c r="D12837" i="7"/>
  <c r="C12837" i="7"/>
  <c r="B12837" i="7"/>
  <c r="A12837" i="7"/>
  <c r="E12836" i="7"/>
  <c r="D12836" i="7"/>
  <c r="C12836" i="7"/>
  <c r="B12836" i="7"/>
  <c r="A12836" i="7"/>
  <c r="E12835" i="7"/>
  <c r="D12835" i="7"/>
  <c r="C12835" i="7"/>
  <c r="B12835" i="7"/>
  <c r="A12835" i="7"/>
  <c r="E12834" i="7"/>
  <c r="D12834" i="7"/>
  <c r="C12834" i="7"/>
  <c r="B12834" i="7"/>
  <c r="A12834" i="7"/>
  <c r="E12833" i="7"/>
  <c r="D12833" i="7"/>
  <c r="C12833" i="7"/>
  <c r="B12833" i="7"/>
  <c r="A12833" i="7"/>
  <c r="E12832" i="7"/>
  <c r="D12832" i="7"/>
  <c r="C12832" i="7"/>
  <c r="B12832" i="7"/>
  <c r="A12832" i="7"/>
  <c r="E12831" i="7"/>
  <c r="D12831" i="7"/>
  <c r="C12831" i="7"/>
  <c r="B12831" i="7"/>
  <c r="A12831" i="7"/>
  <c r="E12830" i="7"/>
  <c r="D12830" i="7"/>
  <c r="C12830" i="7"/>
  <c r="B12830" i="7"/>
  <c r="A12830" i="7"/>
  <c r="E12829" i="7"/>
  <c r="D12829" i="7"/>
  <c r="C12829" i="7"/>
  <c r="B12829" i="7"/>
  <c r="A12829" i="7"/>
  <c r="E12828" i="7"/>
  <c r="D12828" i="7"/>
  <c r="C12828" i="7"/>
  <c r="B12828" i="7"/>
  <c r="A12828" i="7"/>
  <c r="E12827" i="7"/>
  <c r="D12827" i="7"/>
  <c r="C12827" i="7"/>
  <c r="B12827" i="7"/>
  <c r="A12827" i="7"/>
  <c r="E12826" i="7"/>
  <c r="D12826" i="7"/>
  <c r="C12826" i="7"/>
  <c r="B12826" i="7"/>
  <c r="A12826" i="7"/>
  <c r="E12825" i="7"/>
  <c r="D12825" i="7"/>
  <c r="C12825" i="7"/>
  <c r="B12825" i="7"/>
  <c r="A12825" i="7"/>
  <c r="E12824" i="7"/>
  <c r="D12824" i="7"/>
  <c r="C12824" i="7"/>
  <c r="B12824" i="7"/>
  <c r="A12824" i="7"/>
  <c r="E12823" i="7"/>
  <c r="D12823" i="7"/>
  <c r="C12823" i="7"/>
  <c r="B12823" i="7"/>
  <c r="A12823" i="7"/>
  <c r="E12822" i="7"/>
  <c r="D12822" i="7"/>
  <c r="C12822" i="7"/>
  <c r="B12822" i="7"/>
  <c r="A12822" i="7"/>
  <c r="E12821" i="7"/>
  <c r="D12821" i="7"/>
  <c r="C12821" i="7"/>
  <c r="B12821" i="7"/>
  <c r="A12821" i="7"/>
  <c r="E12820" i="7"/>
  <c r="D12820" i="7"/>
  <c r="C12820" i="7"/>
  <c r="B12820" i="7"/>
  <c r="A12820" i="7"/>
  <c r="E12819" i="7"/>
  <c r="D12819" i="7"/>
  <c r="C12819" i="7"/>
  <c r="B12819" i="7"/>
  <c r="A12819" i="7"/>
  <c r="E12818" i="7"/>
  <c r="D12818" i="7"/>
  <c r="C12818" i="7"/>
  <c r="B12818" i="7"/>
  <c r="A12818" i="7"/>
  <c r="E12817" i="7"/>
  <c r="D12817" i="7"/>
  <c r="C12817" i="7"/>
  <c r="B12817" i="7"/>
  <c r="A12817" i="7"/>
  <c r="E12816" i="7"/>
  <c r="D12816" i="7"/>
  <c r="C12816" i="7"/>
  <c r="B12816" i="7"/>
  <c r="A12816" i="7"/>
  <c r="E12815" i="7"/>
  <c r="D12815" i="7"/>
  <c r="C12815" i="7"/>
  <c r="B12815" i="7"/>
  <c r="A12815" i="7"/>
  <c r="E12814" i="7"/>
  <c r="D12814" i="7"/>
  <c r="C12814" i="7"/>
  <c r="B12814" i="7"/>
  <c r="A12814" i="7"/>
  <c r="E12813" i="7"/>
  <c r="D12813" i="7"/>
  <c r="C12813" i="7"/>
  <c r="B12813" i="7"/>
  <c r="A12813" i="7"/>
  <c r="E12812" i="7"/>
  <c r="D12812" i="7"/>
  <c r="C12812" i="7"/>
  <c r="B12812" i="7"/>
  <c r="A12812" i="7"/>
  <c r="E12811" i="7"/>
  <c r="D12811" i="7"/>
  <c r="C12811" i="7"/>
  <c r="B12811" i="7"/>
  <c r="A12811" i="7"/>
  <c r="E12810" i="7"/>
  <c r="D12810" i="7"/>
  <c r="C12810" i="7"/>
  <c r="B12810" i="7"/>
  <c r="A12810" i="7"/>
  <c r="E12809" i="7"/>
  <c r="D12809" i="7"/>
  <c r="C12809" i="7"/>
  <c r="B12809" i="7"/>
  <c r="A12809" i="7"/>
  <c r="E12808" i="7"/>
  <c r="D12808" i="7"/>
  <c r="C12808" i="7"/>
  <c r="B12808" i="7"/>
  <c r="A12808" i="7"/>
  <c r="E12807" i="7"/>
  <c r="D12807" i="7"/>
  <c r="C12807" i="7"/>
  <c r="B12807" i="7"/>
  <c r="A12807" i="7"/>
  <c r="E12806" i="7"/>
  <c r="D12806" i="7"/>
  <c r="C12806" i="7"/>
  <c r="B12806" i="7"/>
  <c r="A12806" i="7"/>
  <c r="E12805" i="7"/>
  <c r="D12805" i="7"/>
  <c r="C12805" i="7"/>
  <c r="B12805" i="7"/>
  <c r="A12805" i="7"/>
  <c r="E12804" i="7"/>
  <c r="D12804" i="7"/>
  <c r="C12804" i="7"/>
  <c r="B12804" i="7"/>
  <c r="A12804" i="7"/>
  <c r="E12803" i="7"/>
  <c r="D12803" i="7"/>
  <c r="C12803" i="7"/>
  <c r="B12803" i="7"/>
  <c r="A12803" i="7"/>
  <c r="E12802" i="7"/>
  <c r="D12802" i="7"/>
  <c r="C12802" i="7"/>
  <c r="B12802" i="7"/>
  <c r="A12802" i="7"/>
  <c r="E12801" i="7"/>
  <c r="D12801" i="7"/>
  <c r="C12801" i="7"/>
  <c r="B12801" i="7"/>
  <c r="A12801" i="7"/>
  <c r="E12800" i="7"/>
  <c r="D12800" i="7"/>
  <c r="C12800" i="7"/>
  <c r="B12800" i="7"/>
  <c r="A12800" i="7"/>
  <c r="E12799" i="7"/>
  <c r="D12799" i="7"/>
  <c r="C12799" i="7"/>
  <c r="B12799" i="7"/>
  <c r="A12799" i="7"/>
  <c r="E12798" i="7"/>
  <c r="D12798" i="7"/>
  <c r="C12798" i="7"/>
  <c r="B12798" i="7"/>
  <c r="A12798" i="7"/>
  <c r="E12797" i="7"/>
  <c r="D12797" i="7"/>
  <c r="C12797" i="7"/>
  <c r="B12797" i="7"/>
  <c r="A12797" i="7"/>
  <c r="E12796" i="7"/>
  <c r="D12796" i="7"/>
  <c r="C12796" i="7"/>
  <c r="B12796" i="7"/>
  <c r="A12796" i="7"/>
  <c r="E12795" i="7"/>
  <c r="D12795" i="7"/>
  <c r="C12795" i="7"/>
  <c r="B12795" i="7"/>
  <c r="A12795" i="7"/>
  <c r="E12794" i="7"/>
  <c r="D12794" i="7"/>
  <c r="C12794" i="7"/>
  <c r="B12794" i="7"/>
  <c r="A12794" i="7"/>
  <c r="E12793" i="7"/>
  <c r="D12793" i="7"/>
  <c r="C12793" i="7"/>
  <c r="B12793" i="7"/>
  <c r="A12793" i="7"/>
  <c r="E12792" i="7"/>
  <c r="D12792" i="7"/>
  <c r="C12792" i="7"/>
  <c r="B12792" i="7"/>
  <c r="A12792" i="7"/>
  <c r="E12791" i="7"/>
  <c r="D12791" i="7"/>
  <c r="C12791" i="7"/>
  <c r="B12791" i="7"/>
  <c r="A12791" i="7"/>
  <c r="E12790" i="7"/>
  <c r="D12790" i="7"/>
  <c r="C12790" i="7"/>
  <c r="B12790" i="7"/>
  <c r="A12790" i="7"/>
  <c r="E12789" i="7"/>
  <c r="D12789" i="7"/>
  <c r="C12789" i="7"/>
  <c r="B12789" i="7"/>
  <c r="A12789" i="7"/>
  <c r="E12788" i="7"/>
  <c r="D12788" i="7"/>
  <c r="C12788" i="7"/>
  <c r="B12788" i="7"/>
  <c r="A12788" i="7"/>
  <c r="E12787" i="7"/>
  <c r="D12787" i="7"/>
  <c r="C12787" i="7"/>
  <c r="B12787" i="7"/>
  <c r="A12787" i="7"/>
  <c r="E12786" i="7"/>
  <c r="D12786" i="7"/>
  <c r="C12786" i="7"/>
  <c r="B12786" i="7"/>
  <c r="A12786" i="7"/>
  <c r="E12785" i="7"/>
  <c r="D12785" i="7"/>
  <c r="C12785" i="7"/>
  <c r="B12785" i="7"/>
  <c r="A12785" i="7"/>
  <c r="E12784" i="7"/>
  <c r="D12784" i="7"/>
  <c r="C12784" i="7"/>
  <c r="B12784" i="7"/>
  <c r="A12784" i="7"/>
  <c r="E12783" i="7"/>
  <c r="D12783" i="7"/>
  <c r="C12783" i="7"/>
  <c r="B12783" i="7"/>
  <c r="A12783" i="7"/>
  <c r="E12782" i="7"/>
  <c r="D12782" i="7"/>
  <c r="C12782" i="7"/>
  <c r="B12782" i="7"/>
  <c r="A12782" i="7"/>
  <c r="E12781" i="7"/>
  <c r="D12781" i="7"/>
  <c r="C12781" i="7"/>
  <c r="B12781" i="7"/>
  <c r="A12781" i="7"/>
  <c r="E12780" i="7"/>
  <c r="D12780" i="7"/>
  <c r="C12780" i="7"/>
  <c r="B12780" i="7"/>
  <c r="A12780" i="7"/>
  <c r="E12779" i="7"/>
  <c r="D12779" i="7"/>
  <c r="C12779" i="7"/>
  <c r="B12779" i="7"/>
  <c r="A12779" i="7"/>
  <c r="E12778" i="7"/>
  <c r="D12778" i="7"/>
  <c r="C12778" i="7"/>
  <c r="B12778" i="7"/>
  <c r="A12778" i="7"/>
  <c r="E12777" i="7"/>
  <c r="D12777" i="7"/>
  <c r="C12777" i="7"/>
  <c r="B12777" i="7"/>
  <c r="A12777" i="7"/>
  <c r="E12776" i="7"/>
  <c r="D12776" i="7"/>
  <c r="C12776" i="7"/>
  <c r="B12776" i="7"/>
  <c r="A12776" i="7"/>
  <c r="E12775" i="7"/>
  <c r="D12775" i="7"/>
  <c r="C12775" i="7"/>
  <c r="B12775" i="7"/>
  <c r="A12775" i="7"/>
  <c r="E12774" i="7"/>
  <c r="D12774" i="7"/>
  <c r="C12774" i="7"/>
  <c r="B12774" i="7"/>
  <c r="A12774" i="7"/>
  <c r="E12773" i="7"/>
  <c r="D12773" i="7"/>
  <c r="C12773" i="7"/>
  <c r="B12773" i="7"/>
  <c r="A12773" i="7"/>
  <c r="E12772" i="7"/>
  <c r="D12772" i="7"/>
  <c r="C12772" i="7"/>
  <c r="B12772" i="7"/>
  <c r="A12772" i="7"/>
  <c r="E12771" i="7"/>
  <c r="D12771" i="7"/>
  <c r="C12771" i="7"/>
  <c r="B12771" i="7"/>
  <c r="A12771" i="7"/>
  <c r="E12770" i="7"/>
  <c r="D12770" i="7"/>
  <c r="C12770" i="7"/>
  <c r="B12770" i="7"/>
  <c r="A12770" i="7"/>
  <c r="E12769" i="7"/>
  <c r="D12769" i="7"/>
  <c r="C12769" i="7"/>
  <c r="B12769" i="7"/>
  <c r="A12769" i="7"/>
  <c r="E12768" i="7"/>
  <c r="D12768" i="7"/>
  <c r="C12768" i="7"/>
  <c r="B12768" i="7"/>
  <c r="A12768" i="7"/>
  <c r="E12767" i="7"/>
  <c r="D12767" i="7"/>
  <c r="C12767" i="7"/>
  <c r="B12767" i="7"/>
  <c r="A12767" i="7"/>
  <c r="E12766" i="7"/>
  <c r="D12766" i="7"/>
  <c r="C12766" i="7"/>
  <c r="B12766" i="7"/>
  <c r="A12766" i="7"/>
  <c r="E12765" i="7"/>
  <c r="D12765" i="7"/>
  <c r="C12765" i="7"/>
  <c r="B12765" i="7"/>
  <c r="A12765" i="7"/>
  <c r="E12764" i="7"/>
  <c r="D12764" i="7"/>
  <c r="C12764" i="7"/>
  <c r="B12764" i="7"/>
  <c r="A12764" i="7"/>
  <c r="E12763" i="7"/>
  <c r="D12763" i="7"/>
  <c r="C12763" i="7"/>
  <c r="B12763" i="7"/>
  <c r="A12763" i="7"/>
  <c r="E12762" i="7"/>
  <c r="D12762" i="7"/>
  <c r="C12762" i="7"/>
  <c r="B12762" i="7"/>
  <c r="A12762" i="7"/>
  <c r="E12761" i="7"/>
  <c r="D12761" i="7"/>
  <c r="C12761" i="7"/>
  <c r="B12761" i="7"/>
  <c r="A12761" i="7"/>
  <c r="E12760" i="7"/>
  <c r="D12760" i="7"/>
  <c r="C12760" i="7"/>
  <c r="B12760" i="7"/>
  <c r="A12760" i="7"/>
  <c r="E12759" i="7"/>
  <c r="D12759" i="7"/>
  <c r="C12759" i="7"/>
  <c r="B12759" i="7"/>
  <c r="A12759" i="7"/>
  <c r="E12758" i="7"/>
  <c r="D12758" i="7"/>
  <c r="C12758" i="7"/>
  <c r="B12758" i="7"/>
  <c r="A12758" i="7"/>
  <c r="E12757" i="7"/>
  <c r="D12757" i="7"/>
  <c r="C12757" i="7"/>
  <c r="B12757" i="7"/>
  <c r="A12757" i="7"/>
  <c r="E12756" i="7"/>
  <c r="D12756" i="7"/>
  <c r="C12756" i="7"/>
  <c r="B12756" i="7"/>
  <c r="A12756" i="7"/>
  <c r="E12755" i="7"/>
  <c r="D12755" i="7"/>
  <c r="C12755" i="7"/>
  <c r="B12755" i="7"/>
  <c r="A12755" i="7"/>
  <c r="E12754" i="7"/>
  <c r="D12754" i="7"/>
  <c r="C12754" i="7"/>
  <c r="B12754" i="7"/>
  <c r="A12754" i="7"/>
  <c r="E12753" i="7"/>
  <c r="D12753" i="7"/>
  <c r="C12753" i="7"/>
  <c r="B12753" i="7"/>
  <c r="A12753" i="7"/>
  <c r="E12752" i="7"/>
  <c r="D12752" i="7"/>
  <c r="C12752" i="7"/>
  <c r="B12752" i="7"/>
  <c r="A12752" i="7"/>
  <c r="E12751" i="7"/>
  <c r="D12751" i="7"/>
  <c r="C12751" i="7"/>
  <c r="B12751" i="7"/>
  <c r="A12751" i="7"/>
  <c r="E12750" i="7"/>
  <c r="D12750" i="7"/>
  <c r="C12750" i="7"/>
  <c r="B12750" i="7"/>
  <c r="A12750" i="7"/>
  <c r="E12749" i="7"/>
  <c r="D12749" i="7"/>
  <c r="C12749" i="7"/>
  <c r="B12749" i="7"/>
  <c r="A12749" i="7"/>
  <c r="E12748" i="7"/>
  <c r="D12748" i="7"/>
  <c r="C12748" i="7"/>
  <c r="B12748" i="7"/>
  <c r="A12748" i="7"/>
  <c r="E12747" i="7"/>
  <c r="D12747" i="7"/>
  <c r="C12747" i="7"/>
  <c r="B12747" i="7"/>
  <c r="A12747" i="7"/>
  <c r="E12746" i="7"/>
  <c r="D12746" i="7"/>
  <c r="C12746" i="7"/>
  <c r="B12746" i="7"/>
  <c r="A12746" i="7"/>
  <c r="E12745" i="7"/>
  <c r="D12745" i="7"/>
  <c r="C12745" i="7"/>
  <c r="B12745" i="7"/>
  <c r="A12745" i="7"/>
  <c r="E12744" i="7"/>
  <c r="D12744" i="7"/>
  <c r="C12744" i="7"/>
  <c r="B12744" i="7"/>
  <c r="A12744" i="7"/>
  <c r="E12743" i="7"/>
  <c r="D12743" i="7"/>
  <c r="C12743" i="7"/>
  <c r="B12743" i="7"/>
  <c r="A12743" i="7"/>
  <c r="E12742" i="7"/>
  <c r="D12742" i="7"/>
  <c r="C12742" i="7"/>
  <c r="B12742" i="7"/>
  <c r="A12742" i="7"/>
  <c r="E12741" i="7"/>
  <c r="D12741" i="7"/>
  <c r="C12741" i="7"/>
  <c r="B12741" i="7"/>
  <c r="A12741" i="7"/>
  <c r="E12740" i="7"/>
  <c r="D12740" i="7"/>
  <c r="C12740" i="7"/>
  <c r="B12740" i="7"/>
  <c r="A12740" i="7"/>
  <c r="E12739" i="7"/>
  <c r="D12739" i="7"/>
  <c r="C12739" i="7"/>
  <c r="B12739" i="7"/>
  <c r="A12739" i="7"/>
  <c r="E12738" i="7"/>
  <c r="D12738" i="7"/>
  <c r="C12738" i="7"/>
  <c r="B12738" i="7"/>
  <c r="A12738" i="7"/>
  <c r="E12737" i="7"/>
  <c r="D12737" i="7"/>
  <c r="C12737" i="7"/>
  <c r="B12737" i="7"/>
  <c r="A12737" i="7"/>
  <c r="E12736" i="7"/>
  <c r="D12736" i="7"/>
  <c r="C12736" i="7"/>
  <c r="B12736" i="7"/>
  <c r="A12736" i="7"/>
  <c r="E12735" i="7"/>
  <c r="D12735" i="7"/>
  <c r="C12735" i="7"/>
  <c r="B12735" i="7"/>
  <c r="A12735" i="7"/>
  <c r="E12734" i="7"/>
  <c r="D12734" i="7"/>
  <c r="C12734" i="7"/>
  <c r="B12734" i="7"/>
  <c r="A12734" i="7"/>
  <c r="E12733" i="7"/>
  <c r="D12733" i="7"/>
  <c r="C12733" i="7"/>
  <c r="B12733" i="7"/>
  <c r="A12733" i="7"/>
  <c r="E12732" i="7"/>
  <c r="D12732" i="7"/>
  <c r="C12732" i="7"/>
  <c r="B12732" i="7"/>
  <c r="A12732" i="7"/>
  <c r="E12731" i="7"/>
  <c r="D12731" i="7"/>
  <c r="C12731" i="7"/>
  <c r="B12731" i="7"/>
  <c r="A12731" i="7"/>
  <c r="E12730" i="7"/>
  <c r="D12730" i="7"/>
  <c r="C12730" i="7"/>
  <c r="B12730" i="7"/>
  <c r="A12730" i="7"/>
  <c r="E12729" i="7"/>
  <c r="D12729" i="7"/>
  <c r="C12729" i="7"/>
  <c r="B12729" i="7"/>
  <c r="A12729" i="7"/>
  <c r="E12728" i="7"/>
  <c r="D12728" i="7"/>
  <c r="C12728" i="7"/>
  <c r="B12728" i="7"/>
  <c r="A12728" i="7"/>
  <c r="E12727" i="7"/>
  <c r="D12727" i="7"/>
  <c r="C12727" i="7"/>
  <c r="B12727" i="7"/>
  <c r="A12727" i="7"/>
  <c r="E12726" i="7"/>
  <c r="D12726" i="7"/>
  <c r="C12726" i="7"/>
  <c r="B12726" i="7"/>
  <c r="A12726" i="7"/>
  <c r="E12725" i="7"/>
  <c r="D12725" i="7"/>
  <c r="C12725" i="7"/>
  <c r="B12725" i="7"/>
  <c r="A12725" i="7"/>
  <c r="E12724" i="7"/>
  <c r="D12724" i="7"/>
  <c r="C12724" i="7"/>
  <c r="B12724" i="7"/>
  <c r="A12724" i="7"/>
  <c r="E12723" i="7"/>
  <c r="D12723" i="7"/>
  <c r="C12723" i="7"/>
  <c r="B12723" i="7"/>
  <c r="A12723" i="7"/>
  <c r="E12722" i="7"/>
  <c r="D12722" i="7"/>
  <c r="C12722" i="7"/>
  <c r="B12722" i="7"/>
  <c r="A12722" i="7"/>
  <c r="E12721" i="7"/>
  <c r="D12721" i="7"/>
  <c r="C12721" i="7"/>
  <c r="B12721" i="7"/>
  <c r="A12721" i="7"/>
  <c r="E12720" i="7"/>
  <c r="D12720" i="7"/>
  <c r="C12720" i="7"/>
  <c r="B12720" i="7"/>
  <c r="A12720" i="7"/>
  <c r="E12719" i="7"/>
  <c r="D12719" i="7"/>
  <c r="C12719" i="7"/>
  <c r="B12719" i="7"/>
  <c r="A12719" i="7"/>
  <c r="E12718" i="7"/>
  <c r="D12718" i="7"/>
  <c r="C12718" i="7"/>
  <c r="B12718" i="7"/>
  <c r="A12718" i="7"/>
  <c r="E12717" i="7"/>
  <c r="D12717" i="7"/>
  <c r="C12717" i="7"/>
  <c r="B12717" i="7"/>
  <c r="A12717" i="7"/>
  <c r="E12716" i="7"/>
  <c r="D12716" i="7"/>
  <c r="C12716" i="7"/>
  <c r="B12716" i="7"/>
  <c r="A12716" i="7"/>
  <c r="E12715" i="7"/>
  <c r="D12715" i="7"/>
  <c r="C12715" i="7"/>
  <c r="B12715" i="7"/>
  <c r="A12715" i="7"/>
  <c r="E12714" i="7"/>
  <c r="D12714" i="7"/>
  <c r="C12714" i="7"/>
  <c r="B12714" i="7"/>
  <c r="A12714" i="7"/>
  <c r="E12713" i="7"/>
  <c r="D12713" i="7"/>
  <c r="C12713" i="7"/>
  <c r="B12713" i="7"/>
  <c r="A12713" i="7"/>
  <c r="E12712" i="7"/>
  <c r="D12712" i="7"/>
  <c r="C12712" i="7"/>
  <c r="B12712" i="7"/>
  <c r="A12712" i="7"/>
  <c r="E12711" i="7"/>
  <c r="D12711" i="7"/>
  <c r="C12711" i="7"/>
  <c r="B12711" i="7"/>
  <c r="A12711" i="7"/>
  <c r="E12710" i="7"/>
  <c r="D12710" i="7"/>
  <c r="C12710" i="7"/>
  <c r="B12710" i="7"/>
  <c r="A12710" i="7"/>
  <c r="E12709" i="7"/>
  <c r="D12709" i="7"/>
  <c r="C12709" i="7"/>
  <c r="B12709" i="7"/>
  <c r="A12709" i="7"/>
  <c r="E12708" i="7"/>
  <c r="D12708" i="7"/>
  <c r="C12708" i="7"/>
  <c r="B12708" i="7"/>
  <c r="A12708" i="7"/>
  <c r="E12707" i="7"/>
  <c r="D12707" i="7"/>
  <c r="C12707" i="7"/>
  <c r="B12707" i="7"/>
  <c r="A12707" i="7"/>
  <c r="E12706" i="7"/>
  <c r="D12706" i="7"/>
  <c r="C12706" i="7"/>
  <c r="B12706" i="7"/>
  <c r="A12706" i="7"/>
  <c r="E12705" i="7"/>
  <c r="D12705" i="7"/>
  <c r="C12705" i="7"/>
  <c r="B12705" i="7"/>
  <c r="A12705" i="7"/>
  <c r="E12704" i="7"/>
  <c r="D12704" i="7"/>
  <c r="C12704" i="7"/>
  <c r="B12704" i="7"/>
  <c r="A12704" i="7"/>
  <c r="E12703" i="7"/>
  <c r="D12703" i="7"/>
  <c r="C12703" i="7"/>
  <c r="B12703" i="7"/>
  <c r="A12703" i="7"/>
  <c r="E12702" i="7"/>
  <c r="D12702" i="7"/>
  <c r="C12702" i="7"/>
  <c r="B12702" i="7"/>
  <c r="A12702" i="7"/>
  <c r="E12701" i="7"/>
  <c r="D12701" i="7"/>
  <c r="C12701" i="7"/>
  <c r="B12701" i="7"/>
  <c r="A12701" i="7"/>
  <c r="E12700" i="7"/>
  <c r="D12700" i="7"/>
  <c r="C12700" i="7"/>
  <c r="B12700" i="7"/>
  <c r="A12700" i="7"/>
  <c r="E12699" i="7"/>
  <c r="D12699" i="7"/>
  <c r="C12699" i="7"/>
  <c r="B12699" i="7"/>
  <c r="A12699" i="7"/>
  <c r="E12698" i="7"/>
  <c r="D12698" i="7"/>
  <c r="C12698" i="7"/>
  <c r="B12698" i="7"/>
  <c r="A12698" i="7"/>
  <c r="E12697" i="7"/>
  <c r="D12697" i="7"/>
  <c r="C12697" i="7"/>
  <c r="B12697" i="7"/>
  <c r="A12697" i="7"/>
  <c r="E12696" i="7"/>
  <c r="D12696" i="7"/>
  <c r="C12696" i="7"/>
  <c r="B12696" i="7"/>
  <c r="A12696" i="7"/>
  <c r="E12695" i="7"/>
  <c r="D12695" i="7"/>
  <c r="C12695" i="7"/>
  <c r="B12695" i="7"/>
  <c r="A12695" i="7"/>
  <c r="E12694" i="7"/>
  <c r="D12694" i="7"/>
  <c r="C12694" i="7"/>
  <c r="B12694" i="7"/>
  <c r="A12694" i="7"/>
  <c r="E12693" i="7"/>
  <c r="D12693" i="7"/>
  <c r="C12693" i="7"/>
  <c r="B12693" i="7"/>
  <c r="A12693" i="7"/>
  <c r="E12692" i="7"/>
  <c r="D12692" i="7"/>
  <c r="C12692" i="7"/>
  <c r="B12692" i="7"/>
  <c r="A12692" i="7"/>
  <c r="E12691" i="7"/>
  <c r="D12691" i="7"/>
  <c r="C12691" i="7"/>
  <c r="B12691" i="7"/>
  <c r="A12691" i="7"/>
  <c r="E12690" i="7"/>
  <c r="D12690" i="7"/>
  <c r="C12690" i="7"/>
  <c r="B12690" i="7"/>
  <c r="A12690" i="7"/>
  <c r="E12689" i="7"/>
  <c r="D12689" i="7"/>
  <c r="C12689" i="7"/>
  <c r="B12689" i="7"/>
  <c r="A12689" i="7"/>
  <c r="E12688" i="7"/>
  <c r="D12688" i="7"/>
  <c r="C12688" i="7"/>
  <c r="B12688" i="7"/>
  <c r="A12688" i="7"/>
  <c r="E12687" i="7"/>
  <c r="D12687" i="7"/>
  <c r="C12687" i="7"/>
  <c r="B12687" i="7"/>
  <c r="A12687" i="7"/>
  <c r="E12686" i="7"/>
  <c r="D12686" i="7"/>
  <c r="C12686" i="7"/>
  <c r="B12686" i="7"/>
  <c r="A12686" i="7"/>
  <c r="E12685" i="7"/>
  <c r="D12685" i="7"/>
  <c r="C12685" i="7"/>
  <c r="B12685" i="7"/>
  <c r="A12685" i="7"/>
  <c r="E12684" i="7"/>
  <c r="D12684" i="7"/>
  <c r="C12684" i="7"/>
  <c r="B12684" i="7"/>
  <c r="A12684" i="7"/>
  <c r="E12683" i="7"/>
  <c r="D12683" i="7"/>
  <c r="C12683" i="7"/>
  <c r="B12683" i="7"/>
  <c r="A12683" i="7"/>
  <c r="E12682" i="7"/>
  <c r="D12682" i="7"/>
  <c r="C12682" i="7"/>
  <c r="B12682" i="7"/>
  <c r="A12682" i="7"/>
  <c r="E12681" i="7"/>
  <c r="D12681" i="7"/>
  <c r="C12681" i="7"/>
  <c r="B12681" i="7"/>
  <c r="A12681" i="7"/>
  <c r="E12680" i="7"/>
  <c r="D12680" i="7"/>
  <c r="C12680" i="7"/>
  <c r="B12680" i="7"/>
  <c r="A12680" i="7"/>
  <c r="E12679" i="7"/>
  <c r="D12679" i="7"/>
  <c r="C12679" i="7"/>
  <c r="B12679" i="7"/>
  <c r="A12679" i="7"/>
  <c r="E12678" i="7"/>
  <c r="D12678" i="7"/>
  <c r="C12678" i="7"/>
  <c r="B12678" i="7"/>
  <c r="A12678" i="7"/>
  <c r="E12677" i="7"/>
  <c r="D12677" i="7"/>
  <c r="C12677" i="7"/>
  <c r="B12677" i="7"/>
  <c r="A12677" i="7"/>
  <c r="E12676" i="7"/>
  <c r="D12676" i="7"/>
  <c r="C12676" i="7"/>
  <c r="B12676" i="7"/>
  <c r="A12676" i="7"/>
  <c r="E12675" i="7"/>
  <c r="D12675" i="7"/>
  <c r="C12675" i="7"/>
  <c r="B12675" i="7"/>
  <c r="A12675" i="7"/>
  <c r="E12674" i="7"/>
  <c r="D12674" i="7"/>
  <c r="C12674" i="7"/>
  <c r="B12674" i="7"/>
  <c r="A12674" i="7"/>
  <c r="E12673" i="7"/>
  <c r="D12673" i="7"/>
  <c r="C12673" i="7"/>
  <c r="B12673" i="7"/>
  <c r="A12673" i="7"/>
  <c r="E12672" i="7"/>
  <c r="D12672" i="7"/>
  <c r="C12672" i="7"/>
  <c r="B12672" i="7"/>
  <c r="A12672" i="7"/>
  <c r="E12671" i="7"/>
  <c r="D12671" i="7"/>
  <c r="C12671" i="7"/>
  <c r="B12671" i="7"/>
  <c r="A12671" i="7"/>
  <c r="E12670" i="7"/>
  <c r="D12670" i="7"/>
  <c r="C12670" i="7"/>
  <c r="B12670" i="7"/>
  <c r="A12670" i="7"/>
  <c r="E12669" i="7"/>
  <c r="D12669" i="7"/>
  <c r="C12669" i="7"/>
  <c r="B12669" i="7"/>
  <c r="A12669" i="7"/>
  <c r="E12668" i="7"/>
  <c r="D12668" i="7"/>
  <c r="C12668" i="7"/>
  <c r="B12668" i="7"/>
  <c r="A12668" i="7"/>
  <c r="E12667" i="7"/>
  <c r="D12667" i="7"/>
  <c r="C12667" i="7"/>
  <c r="B12667" i="7"/>
  <c r="A12667" i="7"/>
  <c r="E12666" i="7"/>
  <c r="D12666" i="7"/>
  <c r="C12666" i="7"/>
  <c r="B12666" i="7"/>
  <c r="A12666" i="7"/>
  <c r="E12665" i="7"/>
  <c r="D12665" i="7"/>
  <c r="C12665" i="7"/>
  <c r="B12665" i="7"/>
  <c r="A12665" i="7"/>
  <c r="E12664" i="7"/>
  <c r="D12664" i="7"/>
  <c r="C12664" i="7"/>
  <c r="B12664" i="7"/>
  <c r="A12664" i="7"/>
  <c r="E12663" i="7"/>
  <c r="D12663" i="7"/>
  <c r="C12663" i="7"/>
  <c r="B12663" i="7"/>
  <c r="A12663" i="7"/>
  <c r="E12662" i="7"/>
  <c r="D12662" i="7"/>
  <c r="C12662" i="7"/>
  <c r="B12662" i="7"/>
  <c r="A12662" i="7"/>
  <c r="E12661" i="7"/>
  <c r="D12661" i="7"/>
  <c r="C12661" i="7"/>
  <c r="B12661" i="7"/>
  <c r="A12661" i="7"/>
  <c r="E12660" i="7"/>
  <c r="D12660" i="7"/>
  <c r="C12660" i="7"/>
  <c r="B12660" i="7"/>
  <c r="A12660" i="7"/>
  <c r="E12659" i="7"/>
  <c r="D12659" i="7"/>
  <c r="C12659" i="7"/>
  <c r="B12659" i="7"/>
  <c r="A12659" i="7"/>
  <c r="E12658" i="7"/>
  <c r="D12658" i="7"/>
  <c r="C12658" i="7"/>
  <c r="B12658" i="7"/>
  <c r="A12658" i="7"/>
  <c r="E12657" i="7"/>
  <c r="D12657" i="7"/>
  <c r="C12657" i="7"/>
  <c r="B12657" i="7"/>
  <c r="A12657" i="7"/>
  <c r="E12656" i="7"/>
  <c r="D12656" i="7"/>
  <c r="C12656" i="7"/>
  <c r="B12656" i="7"/>
  <c r="A12656" i="7"/>
  <c r="E12655" i="7"/>
  <c r="D12655" i="7"/>
  <c r="C12655" i="7"/>
  <c r="B12655" i="7"/>
  <c r="A12655" i="7"/>
  <c r="E12654" i="7"/>
  <c r="D12654" i="7"/>
  <c r="C12654" i="7"/>
  <c r="B12654" i="7"/>
  <c r="A12654" i="7"/>
  <c r="E12653" i="7"/>
  <c r="D12653" i="7"/>
  <c r="C12653" i="7"/>
  <c r="B12653" i="7"/>
  <c r="A12653" i="7"/>
  <c r="E12652" i="7"/>
  <c r="D12652" i="7"/>
  <c r="C12652" i="7"/>
  <c r="B12652" i="7"/>
  <c r="A12652" i="7"/>
  <c r="E12651" i="7"/>
  <c r="D12651" i="7"/>
  <c r="C12651" i="7"/>
  <c r="B12651" i="7"/>
  <c r="A12651" i="7"/>
  <c r="E12650" i="7"/>
  <c r="D12650" i="7"/>
  <c r="C12650" i="7"/>
  <c r="B12650" i="7"/>
  <c r="A12650" i="7"/>
  <c r="E12649" i="7"/>
  <c r="D12649" i="7"/>
  <c r="C12649" i="7"/>
  <c r="B12649" i="7"/>
  <c r="A12649" i="7"/>
  <c r="E12648" i="7"/>
  <c r="D12648" i="7"/>
  <c r="C12648" i="7"/>
  <c r="B12648" i="7"/>
  <c r="A12648" i="7"/>
  <c r="E12647" i="7"/>
  <c r="D12647" i="7"/>
  <c r="C12647" i="7"/>
  <c r="B12647" i="7"/>
  <c r="A12647" i="7"/>
  <c r="E12646" i="7"/>
  <c r="D12646" i="7"/>
  <c r="C12646" i="7"/>
  <c r="B12646" i="7"/>
  <c r="A12646" i="7"/>
  <c r="E12645" i="7"/>
  <c r="D12645" i="7"/>
  <c r="C12645" i="7"/>
  <c r="B12645" i="7"/>
  <c r="A12645" i="7"/>
  <c r="E12644" i="7"/>
  <c r="D12644" i="7"/>
  <c r="C12644" i="7"/>
  <c r="B12644" i="7"/>
  <c r="A12644" i="7"/>
  <c r="E12643" i="7"/>
  <c r="D12643" i="7"/>
  <c r="C12643" i="7"/>
  <c r="B12643" i="7"/>
  <c r="A12643" i="7"/>
  <c r="E12642" i="7"/>
  <c r="D12642" i="7"/>
  <c r="C12642" i="7"/>
  <c r="B12642" i="7"/>
  <c r="A12642" i="7"/>
  <c r="E12641" i="7"/>
  <c r="D12641" i="7"/>
  <c r="C12641" i="7"/>
  <c r="B12641" i="7"/>
  <c r="A12641" i="7"/>
  <c r="E12640" i="7"/>
  <c r="D12640" i="7"/>
  <c r="C12640" i="7"/>
  <c r="B12640" i="7"/>
  <c r="A12640" i="7"/>
  <c r="E12639" i="7"/>
  <c r="D12639" i="7"/>
  <c r="C12639" i="7"/>
  <c r="B12639" i="7"/>
  <c r="A12639" i="7"/>
  <c r="E12638" i="7"/>
  <c r="D12638" i="7"/>
  <c r="C12638" i="7"/>
  <c r="B12638" i="7"/>
  <c r="A12638" i="7"/>
  <c r="E12637" i="7"/>
  <c r="D12637" i="7"/>
  <c r="C12637" i="7"/>
  <c r="B12637" i="7"/>
  <c r="A12637" i="7"/>
  <c r="E12636" i="7"/>
  <c r="D12636" i="7"/>
  <c r="C12636" i="7"/>
  <c r="B12636" i="7"/>
  <c r="A12636" i="7"/>
  <c r="E12635" i="7"/>
  <c r="D12635" i="7"/>
  <c r="C12635" i="7"/>
  <c r="B12635" i="7"/>
  <c r="A12635" i="7"/>
  <c r="E12634" i="7"/>
  <c r="D12634" i="7"/>
  <c r="C12634" i="7"/>
  <c r="B12634" i="7"/>
  <c r="A12634" i="7"/>
  <c r="E12633" i="7"/>
  <c r="D12633" i="7"/>
  <c r="C12633" i="7"/>
  <c r="B12633" i="7"/>
  <c r="A12633" i="7"/>
  <c r="E12632" i="7"/>
  <c r="D12632" i="7"/>
  <c r="C12632" i="7"/>
  <c r="B12632" i="7"/>
  <c r="A12632" i="7"/>
  <c r="E12631" i="7"/>
  <c r="D12631" i="7"/>
  <c r="C12631" i="7"/>
  <c r="B12631" i="7"/>
  <c r="A12631" i="7"/>
  <c r="E12630" i="7"/>
  <c r="D12630" i="7"/>
  <c r="C12630" i="7"/>
  <c r="B12630" i="7"/>
  <c r="A12630" i="7"/>
  <c r="E12629" i="7"/>
  <c r="D12629" i="7"/>
  <c r="C12629" i="7"/>
  <c r="B12629" i="7"/>
  <c r="A12629" i="7"/>
  <c r="E12628" i="7"/>
  <c r="D12628" i="7"/>
  <c r="C12628" i="7"/>
  <c r="B12628" i="7"/>
  <c r="A12628" i="7"/>
  <c r="E12627" i="7"/>
  <c r="D12627" i="7"/>
  <c r="C12627" i="7"/>
  <c r="B12627" i="7"/>
  <c r="A12627" i="7"/>
  <c r="E12626" i="7"/>
  <c r="D12626" i="7"/>
  <c r="C12626" i="7"/>
  <c r="B12626" i="7"/>
  <c r="A12626" i="7"/>
  <c r="E12625" i="7"/>
  <c r="D12625" i="7"/>
  <c r="C12625" i="7"/>
  <c r="B12625" i="7"/>
  <c r="A12625" i="7"/>
  <c r="E12624" i="7"/>
  <c r="D12624" i="7"/>
  <c r="C12624" i="7"/>
  <c r="B12624" i="7"/>
  <c r="A12624" i="7"/>
  <c r="E12623" i="7"/>
  <c r="D12623" i="7"/>
  <c r="C12623" i="7"/>
  <c r="B12623" i="7"/>
  <c r="A12623" i="7"/>
  <c r="E12622" i="7"/>
  <c r="D12622" i="7"/>
  <c r="C12622" i="7"/>
  <c r="B12622" i="7"/>
  <c r="A12622" i="7"/>
  <c r="E12621" i="7"/>
  <c r="D12621" i="7"/>
  <c r="C12621" i="7"/>
  <c r="B12621" i="7"/>
  <c r="A12621" i="7"/>
  <c r="E12620" i="7"/>
  <c r="D12620" i="7"/>
  <c r="C12620" i="7"/>
  <c r="B12620" i="7"/>
  <c r="A12620" i="7"/>
  <c r="E12619" i="7"/>
  <c r="D12619" i="7"/>
  <c r="C12619" i="7"/>
  <c r="B12619" i="7"/>
  <c r="A12619" i="7"/>
  <c r="E12618" i="7"/>
  <c r="D12618" i="7"/>
  <c r="C12618" i="7"/>
  <c r="B12618" i="7"/>
  <c r="A12618" i="7"/>
  <c r="E12617" i="7"/>
  <c r="D12617" i="7"/>
  <c r="C12617" i="7"/>
  <c r="B12617" i="7"/>
  <c r="A12617" i="7"/>
  <c r="E12616" i="7"/>
  <c r="D12616" i="7"/>
  <c r="C12616" i="7"/>
  <c r="B12616" i="7"/>
  <c r="A12616" i="7"/>
  <c r="E12615" i="7"/>
  <c r="D12615" i="7"/>
  <c r="C12615" i="7"/>
  <c r="B12615" i="7"/>
  <c r="A12615" i="7"/>
  <c r="E12614" i="7"/>
  <c r="D12614" i="7"/>
  <c r="C12614" i="7"/>
  <c r="B12614" i="7"/>
  <c r="A12614" i="7"/>
  <c r="E12613" i="7"/>
  <c r="D12613" i="7"/>
  <c r="C12613" i="7"/>
  <c r="B12613" i="7"/>
  <c r="A12613" i="7"/>
  <c r="E12612" i="7"/>
  <c r="D12612" i="7"/>
  <c r="C12612" i="7"/>
  <c r="B12612" i="7"/>
  <c r="A12612" i="7"/>
  <c r="E12611" i="7"/>
  <c r="D12611" i="7"/>
  <c r="C12611" i="7"/>
  <c r="B12611" i="7"/>
  <c r="A12611" i="7"/>
  <c r="E12610" i="7"/>
  <c r="D12610" i="7"/>
  <c r="C12610" i="7"/>
  <c r="B12610" i="7"/>
  <c r="A12610" i="7"/>
  <c r="E12609" i="7"/>
  <c r="D12609" i="7"/>
  <c r="C12609" i="7"/>
  <c r="B12609" i="7"/>
  <c r="A12609" i="7"/>
  <c r="E12608" i="7"/>
  <c r="D12608" i="7"/>
  <c r="C12608" i="7"/>
  <c r="B12608" i="7"/>
  <c r="A12608" i="7"/>
  <c r="E12607" i="7"/>
  <c r="D12607" i="7"/>
  <c r="C12607" i="7"/>
  <c r="B12607" i="7"/>
  <c r="A12607" i="7"/>
  <c r="E12606" i="7"/>
  <c r="D12606" i="7"/>
  <c r="C12606" i="7"/>
  <c r="B12606" i="7"/>
  <c r="A12606" i="7"/>
  <c r="E12605" i="7"/>
  <c r="D12605" i="7"/>
  <c r="C12605" i="7"/>
  <c r="B12605" i="7"/>
  <c r="A12605" i="7"/>
  <c r="E12604" i="7"/>
  <c r="D12604" i="7"/>
  <c r="C12604" i="7"/>
  <c r="B12604" i="7"/>
  <c r="A12604" i="7"/>
  <c r="E12603" i="7"/>
  <c r="D12603" i="7"/>
  <c r="C12603" i="7"/>
  <c r="B12603" i="7"/>
  <c r="A12603" i="7"/>
  <c r="E12602" i="7"/>
  <c r="D12602" i="7"/>
  <c r="C12602" i="7"/>
  <c r="B12602" i="7"/>
  <c r="A12602" i="7"/>
  <c r="E12601" i="7"/>
  <c r="D12601" i="7"/>
  <c r="C12601" i="7"/>
  <c r="B12601" i="7"/>
  <c r="A12601" i="7"/>
  <c r="E12600" i="7"/>
  <c r="D12600" i="7"/>
  <c r="C12600" i="7"/>
  <c r="B12600" i="7"/>
  <c r="A12600" i="7"/>
  <c r="E12599" i="7"/>
  <c r="D12599" i="7"/>
  <c r="C12599" i="7"/>
  <c r="B12599" i="7"/>
  <c r="A12599" i="7"/>
  <c r="E12598" i="7"/>
  <c r="D12598" i="7"/>
  <c r="C12598" i="7"/>
  <c r="B12598" i="7"/>
  <c r="A12598" i="7"/>
  <c r="E12597" i="7"/>
  <c r="D12597" i="7"/>
  <c r="C12597" i="7"/>
  <c r="B12597" i="7"/>
  <c r="A12597" i="7"/>
  <c r="E12596" i="7"/>
  <c r="D12596" i="7"/>
  <c r="C12596" i="7"/>
  <c r="B12596" i="7"/>
  <c r="A12596" i="7"/>
  <c r="E12595" i="7"/>
  <c r="D12595" i="7"/>
  <c r="C12595" i="7"/>
  <c r="B12595" i="7"/>
  <c r="A12595" i="7"/>
  <c r="E12594" i="7"/>
  <c r="D12594" i="7"/>
  <c r="C12594" i="7"/>
  <c r="B12594" i="7"/>
  <c r="A12594" i="7"/>
  <c r="E12593" i="7"/>
  <c r="D12593" i="7"/>
  <c r="C12593" i="7"/>
  <c r="B12593" i="7"/>
  <c r="A12593" i="7"/>
  <c r="E12592" i="7"/>
  <c r="D12592" i="7"/>
  <c r="C12592" i="7"/>
  <c r="B12592" i="7"/>
  <c r="A12592" i="7"/>
  <c r="E12591" i="7"/>
  <c r="D12591" i="7"/>
  <c r="C12591" i="7"/>
  <c r="B12591" i="7"/>
  <c r="A12591" i="7"/>
  <c r="E12590" i="7"/>
  <c r="D12590" i="7"/>
  <c r="C12590" i="7"/>
  <c r="B12590" i="7"/>
  <c r="A12590" i="7"/>
  <c r="E12589" i="7"/>
  <c r="D12589" i="7"/>
  <c r="C12589" i="7"/>
  <c r="B12589" i="7"/>
  <c r="A12589" i="7"/>
  <c r="E12588" i="7"/>
  <c r="D12588" i="7"/>
  <c r="C12588" i="7"/>
  <c r="B12588" i="7"/>
  <c r="A12588" i="7"/>
  <c r="E12587" i="7"/>
  <c r="D12587" i="7"/>
  <c r="C12587" i="7"/>
  <c r="B12587" i="7"/>
  <c r="A12587" i="7"/>
  <c r="E12586" i="7"/>
  <c r="D12586" i="7"/>
  <c r="C12586" i="7"/>
  <c r="B12586" i="7"/>
  <c r="A12586" i="7"/>
  <c r="E12585" i="7"/>
  <c r="D12585" i="7"/>
  <c r="C12585" i="7"/>
  <c r="B12585" i="7"/>
  <c r="A12585" i="7"/>
  <c r="E12584" i="7"/>
  <c r="D12584" i="7"/>
  <c r="C12584" i="7"/>
  <c r="B12584" i="7"/>
  <c r="A12584" i="7"/>
  <c r="E12583" i="7"/>
  <c r="D12583" i="7"/>
  <c r="C12583" i="7"/>
  <c r="B12583" i="7"/>
  <c r="A12583" i="7"/>
  <c r="E12582" i="7"/>
  <c r="D12582" i="7"/>
  <c r="C12582" i="7"/>
  <c r="B12582" i="7"/>
  <c r="A12582" i="7"/>
  <c r="E12581" i="7"/>
  <c r="D12581" i="7"/>
  <c r="C12581" i="7"/>
  <c r="B12581" i="7"/>
  <c r="A12581" i="7"/>
  <c r="E12580" i="7"/>
  <c r="D12580" i="7"/>
  <c r="C12580" i="7"/>
  <c r="B12580" i="7"/>
  <c r="A12580" i="7"/>
  <c r="E12579" i="7"/>
  <c r="D12579" i="7"/>
  <c r="C12579" i="7"/>
  <c r="B12579" i="7"/>
  <c r="A12579" i="7"/>
  <c r="E12578" i="7"/>
  <c r="D12578" i="7"/>
  <c r="C12578" i="7"/>
  <c r="B12578" i="7"/>
  <c r="A12578" i="7"/>
  <c r="E12577" i="7"/>
  <c r="D12577" i="7"/>
  <c r="C12577" i="7"/>
  <c r="B12577" i="7"/>
  <c r="A12577" i="7"/>
  <c r="E12576" i="7"/>
  <c r="D12576" i="7"/>
  <c r="C12576" i="7"/>
  <c r="B12576" i="7"/>
  <c r="A12576" i="7"/>
  <c r="E12575" i="7"/>
  <c r="D12575" i="7"/>
  <c r="C12575" i="7"/>
  <c r="B12575" i="7"/>
  <c r="A12575" i="7"/>
  <c r="E12574" i="7"/>
  <c r="D12574" i="7"/>
  <c r="C12574" i="7"/>
  <c r="B12574" i="7"/>
  <c r="A12574" i="7"/>
  <c r="E12573" i="7"/>
  <c r="D12573" i="7"/>
  <c r="C12573" i="7"/>
  <c r="B12573" i="7"/>
  <c r="A12573" i="7"/>
  <c r="E12572" i="7"/>
  <c r="D12572" i="7"/>
  <c r="C12572" i="7"/>
  <c r="B12572" i="7"/>
  <c r="A12572" i="7"/>
  <c r="E12571" i="7"/>
  <c r="D12571" i="7"/>
  <c r="C12571" i="7"/>
  <c r="B12571" i="7"/>
  <c r="A12571" i="7"/>
  <c r="E12570" i="7"/>
  <c r="D12570" i="7"/>
  <c r="C12570" i="7"/>
  <c r="B12570" i="7"/>
  <c r="A12570" i="7"/>
  <c r="E12569" i="7"/>
  <c r="D12569" i="7"/>
  <c r="C12569" i="7"/>
  <c r="B12569" i="7"/>
  <c r="A12569" i="7"/>
  <c r="E12568" i="7"/>
  <c r="D12568" i="7"/>
  <c r="C12568" i="7"/>
  <c r="B12568" i="7"/>
  <c r="A12568" i="7"/>
  <c r="E12567" i="7"/>
  <c r="D12567" i="7"/>
  <c r="C12567" i="7"/>
  <c r="B12567" i="7"/>
  <c r="A12567" i="7"/>
  <c r="E12566" i="7"/>
  <c r="D12566" i="7"/>
  <c r="C12566" i="7"/>
  <c r="B12566" i="7"/>
  <c r="A12566" i="7"/>
  <c r="E12565" i="7"/>
  <c r="D12565" i="7"/>
  <c r="C12565" i="7"/>
  <c r="B12565" i="7"/>
  <c r="A12565" i="7"/>
  <c r="E12564" i="7"/>
  <c r="D12564" i="7"/>
  <c r="C12564" i="7"/>
  <c r="B12564" i="7"/>
  <c r="A12564" i="7"/>
  <c r="E12563" i="7"/>
  <c r="D12563" i="7"/>
  <c r="C12563" i="7"/>
  <c r="B12563" i="7"/>
  <c r="A12563" i="7"/>
  <c r="E12562" i="7"/>
  <c r="D12562" i="7"/>
  <c r="C12562" i="7"/>
  <c r="B12562" i="7"/>
  <c r="A12562" i="7"/>
  <c r="E12561" i="7"/>
  <c r="D12561" i="7"/>
  <c r="C12561" i="7"/>
  <c r="B12561" i="7"/>
  <c r="A12561" i="7"/>
  <c r="E12560" i="7"/>
  <c r="D12560" i="7"/>
  <c r="C12560" i="7"/>
  <c r="B12560" i="7"/>
  <c r="A12560" i="7"/>
  <c r="E12559" i="7"/>
  <c r="D12559" i="7"/>
  <c r="C12559" i="7"/>
  <c r="B12559" i="7"/>
  <c r="A12559" i="7"/>
  <c r="E12558" i="7"/>
  <c r="D12558" i="7"/>
  <c r="C12558" i="7"/>
  <c r="B12558" i="7"/>
  <c r="A12558" i="7"/>
  <c r="E12557" i="7"/>
  <c r="D12557" i="7"/>
  <c r="C12557" i="7"/>
  <c r="B12557" i="7"/>
  <c r="A12557" i="7"/>
  <c r="E12556" i="7"/>
  <c r="D12556" i="7"/>
  <c r="C12556" i="7"/>
  <c r="B12556" i="7"/>
  <c r="A12556" i="7"/>
  <c r="E12555" i="7"/>
  <c r="D12555" i="7"/>
  <c r="C12555" i="7"/>
  <c r="B12555" i="7"/>
  <c r="A12555" i="7"/>
  <c r="E12554" i="7"/>
  <c r="D12554" i="7"/>
  <c r="C12554" i="7"/>
  <c r="B12554" i="7"/>
  <c r="A12554" i="7"/>
  <c r="E12553" i="7"/>
  <c r="D12553" i="7"/>
  <c r="C12553" i="7"/>
  <c r="B12553" i="7"/>
  <c r="A12553" i="7"/>
  <c r="E12552" i="7"/>
  <c r="D12552" i="7"/>
  <c r="C12552" i="7"/>
  <c r="B12552" i="7"/>
  <c r="A12552" i="7"/>
  <c r="E12551" i="7"/>
  <c r="D12551" i="7"/>
  <c r="C12551" i="7"/>
  <c r="B12551" i="7"/>
  <c r="A12551" i="7"/>
  <c r="E12550" i="7"/>
  <c r="D12550" i="7"/>
  <c r="C12550" i="7"/>
  <c r="B12550" i="7"/>
  <c r="A12550" i="7"/>
  <c r="E12549" i="7"/>
  <c r="D12549" i="7"/>
  <c r="C12549" i="7"/>
  <c r="B12549" i="7"/>
  <c r="A12549" i="7"/>
  <c r="E12548" i="7"/>
  <c r="D12548" i="7"/>
  <c r="C12548" i="7"/>
  <c r="B12548" i="7"/>
  <c r="A12548" i="7"/>
  <c r="E12547" i="7"/>
  <c r="D12547" i="7"/>
  <c r="C12547" i="7"/>
  <c r="B12547" i="7"/>
  <c r="A12547" i="7"/>
  <c r="E12546" i="7"/>
  <c r="D12546" i="7"/>
  <c r="C12546" i="7"/>
  <c r="B12546" i="7"/>
  <c r="A12546" i="7"/>
  <c r="E12545" i="7"/>
  <c r="D12545" i="7"/>
  <c r="C12545" i="7"/>
  <c r="B12545" i="7"/>
  <c r="A12545" i="7"/>
  <c r="E12544" i="7"/>
  <c r="D12544" i="7"/>
  <c r="C12544" i="7"/>
  <c r="B12544" i="7"/>
  <c r="A12544" i="7"/>
  <c r="E12543" i="7"/>
  <c r="D12543" i="7"/>
  <c r="C12543" i="7"/>
  <c r="B12543" i="7"/>
  <c r="A12543" i="7"/>
  <c r="E12542" i="7"/>
  <c r="D12542" i="7"/>
  <c r="C12542" i="7"/>
  <c r="B12542" i="7"/>
  <c r="A12542" i="7"/>
  <c r="E12541" i="7"/>
  <c r="D12541" i="7"/>
  <c r="C12541" i="7"/>
  <c r="B12541" i="7"/>
  <c r="A12541" i="7"/>
  <c r="E12540" i="7"/>
  <c r="D12540" i="7"/>
  <c r="C12540" i="7"/>
  <c r="B12540" i="7"/>
  <c r="A12540" i="7"/>
  <c r="E12539" i="7"/>
  <c r="D12539" i="7"/>
  <c r="C12539" i="7"/>
  <c r="B12539" i="7"/>
  <c r="A12539" i="7"/>
  <c r="E12538" i="7"/>
  <c r="D12538" i="7"/>
  <c r="C12538" i="7"/>
  <c r="B12538" i="7"/>
  <c r="A12538" i="7"/>
  <c r="E12537" i="7"/>
  <c r="D12537" i="7"/>
  <c r="C12537" i="7"/>
  <c r="B12537" i="7"/>
  <c r="A12537" i="7"/>
  <c r="E12536" i="7"/>
  <c r="D12536" i="7"/>
  <c r="C12536" i="7"/>
  <c r="B12536" i="7"/>
  <c r="A12536" i="7"/>
  <c r="E12535" i="7"/>
  <c r="D12535" i="7"/>
  <c r="C12535" i="7"/>
  <c r="B12535" i="7"/>
  <c r="A12535" i="7"/>
  <c r="E12534" i="7"/>
  <c r="D12534" i="7"/>
  <c r="C12534" i="7"/>
  <c r="B12534" i="7"/>
  <c r="A12534" i="7"/>
  <c r="E12533" i="7"/>
  <c r="D12533" i="7"/>
  <c r="C12533" i="7"/>
  <c r="B12533" i="7"/>
  <c r="A12533" i="7"/>
  <c r="E12532" i="7"/>
  <c r="D12532" i="7"/>
  <c r="C12532" i="7"/>
  <c r="B12532" i="7"/>
  <c r="A12532" i="7"/>
  <c r="E12531" i="7"/>
  <c r="D12531" i="7"/>
  <c r="C12531" i="7"/>
  <c r="B12531" i="7"/>
  <c r="A12531" i="7"/>
  <c r="E12530" i="7"/>
  <c r="D12530" i="7"/>
  <c r="C12530" i="7"/>
  <c r="B12530" i="7"/>
  <c r="A12530" i="7"/>
  <c r="E12529" i="7"/>
  <c r="D12529" i="7"/>
  <c r="C12529" i="7"/>
  <c r="B12529" i="7"/>
  <c r="A12529" i="7"/>
  <c r="E12528" i="7"/>
  <c r="D12528" i="7"/>
  <c r="C12528" i="7"/>
  <c r="B12528" i="7"/>
  <c r="A12528" i="7"/>
  <c r="E12527" i="7"/>
  <c r="D12527" i="7"/>
  <c r="C12527" i="7"/>
  <c r="B12527" i="7"/>
  <c r="A12527" i="7"/>
  <c r="E12526" i="7"/>
  <c r="D12526" i="7"/>
  <c r="C12526" i="7"/>
  <c r="B12526" i="7"/>
  <c r="A12526" i="7"/>
  <c r="E12525" i="7"/>
  <c r="D12525" i="7"/>
  <c r="C12525" i="7"/>
  <c r="B12525" i="7"/>
  <c r="A12525" i="7"/>
  <c r="E12524" i="7"/>
  <c r="D12524" i="7"/>
  <c r="C12524" i="7"/>
  <c r="B12524" i="7"/>
  <c r="A12524" i="7"/>
  <c r="E12523" i="7"/>
  <c r="D12523" i="7"/>
  <c r="C12523" i="7"/>
  <c r="B12523" i="7"/>
  <c r="A12523" i="7"/>
  <c r="E12522" i="7"/>
  <c r="D12522" i="7"/>
  <c r="C12522" i="7"/>
  <c r="B12522" i="7"/>
  <c r="A12522" i="7"/>
  <c r="E12521" i="7"/>
  <c r="D12521" i="7"/>
  <c r="C12521" i="7"/>
  <c r="B12521" i="7"/>
  <c r="A12521" i="7"/>
  <c r="E12520" i="7"/>
  <c r="D12520" i="7"/>
  <c r="C12520" i="7"/>
  <c r="B12520" i="7"/>
  <c r="A12520" i="7"/>
  <c r="E12519" i="7"/>
  <c r="D12519" i="7"/>
  <c r="C12519" i="7"/>
  <c r="B12519" i="7"/>
  <c r="A12519" i="7"/>
  <c r="E12518" i="7"/>
  <c r="D12518" i="7"/>
  <c r="C12518" i="7"/>
  <c r="B12518" i="7"/>
  <c r="A12518" i="7"/>
  <c r="E12517" i="7"/>
  <c r="D12517" i="7"/>
  <c r="C12517" i="7"/>
  <c r="B12517" i="7"/>
  <c r="A12517" i="7"/>
  <c r="E12516" i="7"/>
  <c r="D12516" i="7"/>
  <c r="C12516" i="7"/>
  <c r="B12516" i="7"/>
  <c r="A12516" i="7"/>
  <c r="E12515" i="7"/>
  <c r="D12515" i="7"/>
  <c r="C12515" i="7"/>
  <c r="B12515" i="7"/>
  <c r="A12515" i="7"/>
  <c r="E12514" i="7"/>
  <c r="D12514" i="7"/>
  <c r="C12514" i="7"/>
  <c r="B12514" i="7"/>
  <c r="A12514" i="7"/>
  <c r="E12513" i="7"/>
  <c r="D12513" i="7"/>
  <c r="C12513" i="7"/>
  <c r="B12513" i="7"/>
  <c r="A12513" i="7"/>
  <c r="E12512" i="7"/>
  <c r="D12512" i="7"/>
  <c r="C12512" i="7"/>
  <c r="B12512" i="7"/>
  <c r="A12512" i="7"/>
  <c r="E12511" i="7"/>
  <c r="D12511" i="7"/>
  <c r="C12511" i="7"/>
  <c r="B12511" i="7"/>
  <c r="A12511" i="7"/>
  <c r="E12510" i="7"/>
  <c r="D12510" i="7"/>
  <c r="C12510" i="7"/>
  <c r="B12510" i="7"/>
  <c r="A12510" i="7"/>
  <c r="E12509" i="7"/>
  <c r="D12509" i="7"/>
  <c r="C12509" i="7"/>
  <c r="B12509" i="7"/>
  <c r="A12509" i="7"/>
  <c r="E12508" i="7"/>
  <c r="D12508" i="7"/>
  <c r="C12508" i="7"/>
  <c r="B12508" i="7"/>
  <c r="A12508" i="7"/>
  <c r="E12507" i="7"/>
  <c r="D12507" i="7"/>
  <c r="C12507" i="7"/>
  <c r="B12507" i="7"/>
  <c r="A12507" i="7"/>
  <c r="E12506" i="7"/>
  <c r="D12506" i="7"/>
  <c r="C12506" i="7"/>
  <c r="B12506" i="7"/>
  <c r="A12506" i="7"/>
  <c r="E12505" i="7"/>
  <c r="D12505" i="7"/>
  <c r="C12505" i="7"/>
  <c r="B12505" i="7"/>
  <c r="A12505" i="7"/>
  <c r="E12504" i="7"/>
  <c r="D12504" i="7"/>
  <c r="C12504" i="7"/>
  <c r="B12504" i="7"/>
  <c r="A12504" i="7"/>
  <c r="E12503" i="7"/>
  <c r="D12503" i="7"/>
  <c r="C12503" i="7"/>
  <c r="B12503" i="7"/>
  <c r="A12503" i="7"/>
  <c r="E12502" i="7"/>
  <c r="D12502" i="7"/>
  <c r="C12502" i="7"/>
  <c r="B12502" i="7"/>
  <c r="A12502" i="7"/>
  <c r="E12501" i="7"/>
  <c r="D12501" i="7"/>
  <c r="C12501" i="7"/>
  <c r="B12501" i="7"/>
  <c r="A12501" i="7"/>
  <c r="E12500" i="7"/>
  <c r="D12500" i="7"/>
  <c r="C12500" i="7"/>
  <c r="B12500" i="7"/>
  <c r="A12500" i="7"/>
  <c r="E12499" i="7"/>
  <c r="D12499" i="7"/>
  <c r="C12499" i="7"/>
  <c r="B12499" i="7"/>
  <c r="A12499" i="7"/>
  <c r="E12497" i="7"/>
  <c r="D12497" i="7"/>
  <c r="C12497" i="7"/>
  <c r="A12497" i="7"/>
  <c r="E12496" i="7"/>
  <c r="D12496" i="7"/>
  <c r="C12496" i="7"/>
  <c r="A12496" i="7"/>
  <c r="E12495" i="7"/>
  <c r="D12495" i="7"/>
  <c r="C12495" i="7"/>
  <c r="A12495" i="7"/>
  <c r="E12494" i="7"/>
  <c r="D12494" i="7"/>
  <c r="C12494" i="7"/>
  <c r="A12494" i="7"/>
  <c r="E12493" i="7"/>
  <c r="D12493" i="7"/>
  <c r="C12493" i="7"/>
  <c r="A12493" i="7"/>
  <c r="E12492" i="7"/>
  <c r="D12492" i="7"/>
  <c r="C12492" i="7"/>
  <c r="A12492" i="7"/>
  <c r="E12491" i="7"/>
  <c r="D12491" i="7"/>
  <c r="C12491" i="7"/>
  <c r="A12491" i="7"/>
  <c r="E12490" i="7"/>
  <c r="D12490" i="7"/>
  <c r="C12490" i="7"/>
  <c r="A12490" i="7"/>
  <c r="E12489" i="7"/>
  <c r="D12489" i="7"/>
  <c r="C12489" i="7"/>
  <c r="A12489" i="7"/>
  <c r="E12488" i="7"/>
  <c r="D12488" i="7"/>
  <c r="C12488" i="7"/>
  <c r="A12488" i="7"/>
  <c r="E12487" i="7"/>
  <c r="D12487" i="7"/>
  <c r="C12487" i="7"/>
  <c r="A12487" i="7"/>
  <c r="E12486" i="7"/>
  <c r="D12486" i="7"/>
  <c r="C12486" i="7"/>
  <c r="A12486" i="7"/>
  <c r="E12485" i="7"/>
  <c r="D12485" i="7"/>
  <c r="C12485" i="7"/>
  <c r="A12485" i="7"/>
  <c r="E12484" i="7"/>
  <c r="D12484" i="7"/>
  <c r="C12484" i="7"/>
  <c r="A12484" i="7"/>
  <c r="E12483" i="7"/>
  <c r="D12483" i="7"/>
  <c r="C12483" i="7"/>
  <c r="A12483" i="7"/>
  <c r="E12482" i="7"/>
  <c r="D12482" i="7"/>
  <c r="C12482" i="7"/>
  <c r="A12482" i="7"/>
  <c r="E12481" i="7"/>
  <c r="D12481" i="7"/>
  <c r="C12481" i="7"/>
  <c r="A12481" i="7"/>
  <c r="E12480" i="7"/>
  <c r="D12480" i="7"/>
  <c r="C12480" i="7"/>
  <c r="A12480" i="7"/>
  <c r="E12479" i="7"/>
  <c r="D12479" i="7"/>
  <c r="C12479" i="7"/>
  <c r="A12479" i="7"/>
  <c r="E12478" i="7"/>
  <c r="D12478" i="7"/>
  <c r="C12478" i="7"/>
  <c r="A12478" i="7"/>
  <c r="E12477" i="7"/>
  <c r="D12477" i="7"/>
  <c r="C12477" i="7"/>
  <c r="A12477" i="7"/>
  <c r="E12476" i="7"/>
  <c r="D12476" i="7"/>
  <c r="C12476" i="7"/>
  <c r="A12476" i="7"/>
  <c r="E12475" i="7"/>
  <c r="D12475" i="7"/>
  <c r="C12475" i="7"/>
  <c r="A12475" i="7"/>
  <c r="E12474" i="7"/>
  <c r="D12474" i="7"/>
  <c r="C12474" i="7"/>
  <c r="A12474" i="7"/>
  <c r="E12473" i="7"/>
  <c r="D12473" i="7"/>
  <c r="C12473" i="7"/>
  <c r="A12473" i="7"/>
  <c r="E12472" i="7"/>
  <c r="D12472" i="7"/>
  <c r="C12472" i="7"/>
  <c r="A12472" i="7"/>
  <c r="E12471" i="7"/>
  <c r="D12471" i="7"/>
  <c r="C12471" i="7"/>
  <c r="A12471" i="7"/>
  <c r="E12470" i="7"/>
  <c r="D12470" i="7"/>
  <c r="C12470" i="7"/>
  <c r="A12470" i="7"/>
  <c r="E12469" i="7"/>
  <c r="D12469" i="7"/>
  <c r="C12469" i="7"/>
  <c r="A12469" i="7"/>
  <c r="E12468" i="7"/>
  <c r="D12468" i="7"/>
  <c r="C12468" i="7"/>
  <c r="A12468" i="7"/>
  <c r="E12467" i="7"/>
  <c r="D12467" i="7"/>
  <c r="C12467" i="7"/>
  <c r="A12467" i="7"/>
  <c r="E12466" i="7"/>
  <c r="D12466" i="7"/>
  <c r="C12466" i="7"/>
  <c r="A12466" i="7"/>
  <c r="E12465" i="7"/>
  <c r="D12465" i="7"/>
  <c r="C12465" i="7"/>
  <c r="A12465" i="7"/>
  <c r="E12464" i="7"/>
  <c r="D12464" i="7"/>
  <c r="C12464" i="7"/>
  <c r="A12464" i="7"/>
  <c r="E12463" i="7"/>
  <c r="D12463" i="7"/>
  <c r="C12463" i="7"/>
  <c r="A12463" i="7"/>
  <c r="E12462" i="7"/>
  <c r="D12462" i="7"/>
  <c r="C12462" i="7"/>
  <c r="A12462" i="7"/>
  <c r="E12461" i="7"/>
  <c r="D12461" i="7"/>
  <c r="C12461" i="7"/>
  <c r="A12461" i="7"/>
  <c r="E12460" i="7"/>
  <c r="D12460" i="7"/>
  <c r="C12460" i="7"/>
  <c r="A12460" i="7"/>
  <c r="E12459" i="7"/>
  <c r="D12459" i="7"/>
  <c r="C12459" i="7"/>
  <c r="A12459" i="7"/>
  <c r="E12458" i="7"/>
  <c r="D12458" i="7"/>
  <c r="C12458" i="7"/>
  <c r="A12458" i="7"/>
  <c r="E12457" i="7"/>
  <c r="D12457" i="7"/>
  <c r="C12457" i="7"/>
  <c r="A12457" i="7"/>
  <c r="E12456" i="7"/>
  <c r="D12456" i="7"/>
  <c r="C12456" i="7"/>
  <c r="A12456" i="7"/>
  <c r="E12455" i="7"/>
  <c r="D12455" i="7"/>
  <c r="C12455" i="7"/>
  <c r="A12455" i="7"/>
  <c r="E12454" i="7"/>
  <c r="D12454" i="7"/>
  <c r="C12454" i="7"/>
  <c r="A12454" i="7"/>
  <c r="E12453" i="7"/>
  <c r="D12453" i="7"/>
  <c r="C12453" i="7"/>
  <c r="A12453" i="7"/>
  <c r="E12452" i="7"/>
  <c r="D12452" i="7"/>
  <c r="C12452" i="7"/>
  <c r="A12452" i="7"/>
  <c r="E12451" i="7"/>
  <c r="D12451" i="7"/>
  <c r="C12451" i="7"/>
  <c r="A12451" i="7"/>
  <c r="E12450" i="7"/>
  <c r="D12450" i="7"/>
  <c r="C12450" i="7"/>
  <c r="A12450" i="7"/>
  <c r="E12449" i="7"/>
  <c r="D12449" i="7"/>
  <c r="C12449" i="7"/>
  <c r="A12449" i="7"/>
  <c r="E12448" i="7"/>
  <c r="D12448" i="7"/>
  <c r="C12448" i="7"/>
  <c r="A12448" i="7"/>
  <c r="E12447" i="7"/>
  <c r="D12447" i="7"/>
  <c r="C12447" i="7"/>
  <c r="A12447" i="7"/>
  <c r="E12446" i="7"/>
  <c r="D12446" i="7"/>
  <c r="C12446" i="7"/>
  <c r="A12446" i="7"/>
  <c r="E12445" i="7"/>
  <c r="D12445" i="7"/>
  <c r="C12445" i="7"/>
  <c r="A12445" i="7"/>
  <c r="E12444" i="7"/>
  <c r="D12444" i="7"/>
  <c r="C12444" i="7"/>
  <c r="A12444" i="7"/>
  <c r="E12443" i="7"/>
  <c r="D12443" i="7"/>
  <c r="C12443" i="7"/>
  <c r="A12443" i="7"/>
  <c r="E12442" i="7"/>
  <c r="D12442" i="7"/>
  <c r="C12442" i="7"/>
  <c r="A12442" i="7"/>
  <c r="E12441" i="7"/>
  <c r="D12441" i="7"/>
  <c r="C12441" i="7"/>
  <c r="A12441" i="7"/>
  <c r="E12440" i="7"/>
  <c r="D12440" i="7"/>
  <c r="C12440" i="7"/>
  <c r="A12440" i="7"/>
  <c r="E12439" i="7"/>
  <c r="D12439" i="7"/>
  <c r="C12439" i="7"/>
  <c r="A12439" i="7"/>
  <c r="E12438" i="7"/>
  <c r="D12438" i="7"/>
  <c r="C12438" i="7"/>
  <c r="A12438" i="7"/>
  <c r="E12437" i="7"/>
  <c r="D12437" i="7"/>
  <c r="C12437" i="7"/>
  <c r="A12437" i="7"/>
  <c r="E12436" i="7"/>
  <c r="D12436" i="7"/>
  <c r="C12436" i="7"/>
  <c r="A12436" i="7"/>
  <c r="E12435" i="7"/>
  <c r="D12435" i="7"/>
  <c r="C12435" i="7"/>
  <c r="A12435" i="7"/>
  <c r="E12434" i="7"/>
  <c r="D12434" i="7"/>
  <c r="C12434" i="7"/>
  <c r="A12434" i="7"/>
  <c r="E12433" i="7"/>
  <c r="D12433" i="7"/>
  <c r="C12433" i="7"/>
  <c r="A12433" i="7"/>
  <c r="E12432" i="7"/>
  <c r="D12432" i="7"/>
  <c r="C12432" i="7"/>
  <c r="A12432" i="7"/>
  <c r="E12431" i="7"/>
  <c r="D12431" i="7"/>
  <c r="C12431" i="7"/>
  <c r="A12431" i="7"/>
  <c r="E12430" i="7"/>
  <c r="D12430" i="7"/>
  <c r="C12430" i="7"/>
  <c r="A12430" i="7"/>
  <c r="E12429" i="7"/>
  <c r="D12429" i="7"/>
  <c r="C12429" i="7"/>
  <c r="A12429" i="7"/>
  <c r="E12428" i="7"/>
  <c r="D12428" i="7"/>
  <c r="C12428" i="7"/>
  <c r="A12428" i="7"/>
  <c r="E12427" i="7"/>
  <c r="D12427" i="7"/>
  <c r="C12427" i="7"/>
  <c r="A12427" i="7"/>
  <c r="E12426" i="7"/>
  <c r="D12426" i="7"/>
  <c r="C12426" i="7"/>
  <c r="A12426" i="7"/>
  <c r="E12425" i="7"/>
  <c r="D12425" i="7"/>
  <c r="C12425" i="7"/>
  <c r="A12425" i="7"/>
  <c r="E12424" i="7"/>
  <c r="D12424" i="7"/>
  <c r="C12424" i="7"/>
  <c r="A12424" i="7"/>
  <c r="E12423" i="7"/>
  <c r="D12423" i="7"/>
  <c r="C12423" i="7"/>
  <c r="A12423" i="7"/>
  <c r="E12422" i="7"/>
  <c r="D12422" i="7"/>
  <c r="C12422" i="7"/>
  <c r="A12422" i="7"/>
  <c r="E12421" i="7"/>
  <c r="D12421" i="7"/>
  <c r="C12421" i="7"/>
  <c r="A12421" i="7"/>
  <c r="E12420" i="7"/>
  <c r="D12420" i="7"/>
  <c r="C12420" i="7"/>
  <c r="A12420" i="7"/>
  <c r="E12419" i="7"/>
  <c r="D12419" i="7"/>
  <c r="C12419" i="7"/>
  <c r="A12419" i="7"/>
  <c r="E12418" i="7"/>
  <c r="D12418" i="7"/>
  <c r="C12418" i="7"/>
  <c r="A12418" i="7"/>
  <c r="E12417" i="7"/>
  <c r="D12417" i="7"/>
  <c r="C12417" i="7"/>
  <c r="A12417" i="7"/>
  <c r="E12416" i="7"/>
  <c r="D12416" i="7"/>
  <c r="C12416" i="7"/>
  <c r="A12416" i="7"/>
  <c r="E12415" i="7"/>
  <c r="D12415" i="7"/>
  <c r="C12415" i="7"/>
  <c r="A12415" i="7"/>
  <c r="E12414" i="7"/>
  <c r="D12414" i="7"/>
  <c r="C12414" i="7"/>
  <c r="A12414" i="7"/>
  <c r="E12413" i="7"/>
  <c r="D12413" i="7"/>
  <c r="C12413" i="7"/>
  <c r="A12413" i="7"/>
  <c r="E12412" i="7"/>
  <c r="D12412" i="7"/>
  <c r="C12412" i="7"/>
  <c r="A12412" i="7"/>
  <c r="E12411" i="7"/>
  <c r="D12411" i="7"/>
  <c r="C12411" i="7"/>
  <c r="A12411" i="7"/>
  <c r="E12410" i="7"/>
  <c r="D12410" i="7"/>
  <c r="C12410" i="7"/>
  <c r="A12410" i="7"/>
  <c r="E12409" i="7"/>
  <c r="D12409" i="7"/>
  <c r="C12409" i="7"/>
  <c r="A12409" i="7"/>
  <c r="E12408" i="7"/>
  <c r="D12408" i="7"/>
  <c r="C12408" i="7"/>
  <c r="A12408" i="7"/>
  <c r="E12407" i="7"/>
  <c r="D12407" i="7"/>
  <c r="C12407" i="7"/>
  <c r="A12407" i="7"/>
  <c r="E12406" i="7"/>
  <c r="D12406" i="7"/>
  <c r="C12406" i="7"/>
  <c r="A12406" i="7"/>
  <c r="E12405" i="7"/>
  <c r="D12405" i="7"/>
  <c r="C12405" i="7"/>
  <c r="A12405" i="7"/>
  <c r="E12404" i="7"/>
  <c r="D12404" i="7"/>
  <c r="C12404" i="7"/>
  <c r="A12404" i="7"/>
  <c r="E12403" i="7"/>
  <c r="D12403" i="7"/>
  <c r="C12403" i="7"/>
  <c r="A12403" i="7"/>
  <c r="E12402" i="7"/>
  <c r="D12402" i="7"/>
  <c r="C12402" i="7"/>
  <c r="A12402" i="7"/>
  <c r="E12401" i="7"/>
  <c r="D12401" i="7"/>
  <c r="C12401" i="7"/>
  <c r="A12401" i="7"/>
  <c r="E12400" i="7"/>
  <c r="D12400" i="7"/>
  <c r="C12400" i="7"/>
  <c r="A12400" i="7"/>
  <c r="E12399" i="7"/>
  <c r="D12399" i="7"/>
  <c r="C12399" i="7"/>
  <c r="A12399" i="7"/>
  <c r="E12398" i="7"/>
  <c r="D12398" i="7"/>
  <c r="C12398" i="7"/>
  <c r="A12398" i="7"/>
  <c r="E12397" i="7"/>
  <c r="D12397" i="7"/>
  <c r="C12397" i="7"/>
  <c r="A12397" i="7"/>
  <c r="E12396" i="7"/>
  <c r="D12396" i="7"/>
  <c r="C12396" i="7"/>
  <c r="A12396" i="7"/>
  <c r="E12395" i="7"/>
  <c r="D12395" i="7"/>
  <c r="C12395" i="7"/>
  <c r="A12395" i="7"/>
  <c r="E12394" i="7"/>
  <c r="D12394" i="7"/>
  <c r="C12394" i="7"/>
  <c r="A12394" i="7"/>
  <c r="E12393" i="7"/>
  <c r="D12393" i="7"/>
  <c r="C12393" i="7"/>
  <c r="A12393" i="7"/>
  <c r="E12392" i="7"/>
  <c r="D12392" i="7"/>
  <c r="C12392" i="7"/>
  <c r="A12392" i="7"/>
  <c r="E12391" i="7"/>
  <c r="D12391" i="7"/>
  <c r="C12391" i="7"/>
  <c r="A12391" i="7"/>
  <c r="E12390" i="7"/>
  <c r="D12390" i="7"/>
  <c r="C12390" i="7"/>
  <c r="A12390" i="7"/>
  <c r="E12389" i="7"/>
  <c r="D12389" i="7"/>
  <c r="C12389" i="7"/>
  <c r="A12389" i="7"/>
  <c r="E12388" i="7"/>
  <c r="D12388" i="7"/>
  <c r="C12388" i="7"/>
  <c r="A12388" i="7"/>
  <c r="E12387" i="7"/>
  <c r="D12387" i="7"/>
  <c r="C12387" i="7"/>
  <c r="A12387" i="7"/>
  <c r="E12386" i="7"/>
  <c r="D12386" i="7"/>
  <c r="C12386" i="7"/>
  <c r="A12386" i="7"/>
  <c r="E12385" i="7"/>
  <c r="D12385" i="7"/>
  <c r="C12385" i="7"/>
  <c r="A12385" i="7"/>
  <c r="E12384" i="7"/>
  <c r="D12384" i="7"/>
  <c r="C12384" i="7"/>
  <c r="A12384" i="7"/>
  <c r="E12383" i="7"/>
  <c r="D12383" i="7"/>
  <c r="C12383" i="7"/>
  <c r="A12383" i="7"/>
  <c r="E12382" i="7"/>
  <c r="D12382" i="7"/>
  <c r="C12382" i="7"/>
  <c r="A12382" i="7"/>
  <c r="E12381" i="7"/>
  <c r="D12381" i="7"/>
  <c r="C12381" i="7"/>
  <c r="A12381" i="7"/>
  <c r="E12380" i="7"/>
  <c r="D12380" i="7"/>
  <c r="C12380" i="7"/>
  <c r="A12380" i="7"/>
  <c r="E12379" i="7"/>
  <c r="D12379" i="7"/>
  <c r="C12379" i="7"/>
  <c r="A12379" i="7"/>
  <c r="E12378" i="7"/>
  <c r="D12378" i="7"/>
  <c r="C12378" i="7"/>
  <c r="A12378" i="7"/>
  <c r="E12377" i="7"/>
  <c r="D12377" i="7"/>
  <c r="C12377" i="7"/>
  <c r="A12377" i="7"/>
  <c r="E12376" i="7"/>
  <c r="D12376" i="7"/>
  <c r="C12376" i="7"/>
  <c r="A12376" i="7"/>
  <c r="E12375" i="7"/>
  <c r="D12375" i="7"/>
  <c r="C12375" i="7"/>
  <c r="A12375" i="7"/>
  <c r="E12374" i="7"/>
  <c r="D12374" i="7"/>
  <c r="C12374" i="7"/>
  <c r="A12374" i="7"/>
  <c r="E12373" i="7"/>
  <c r="D12373" i="7"/>
  <c r="C12373" i="7"/>
  <c r="A12373" i="7"/>
  <c r="E12372" i="7"/>
  <c r="D12372" i="7"/>
  <c r="C12372" i="7"/>
  <c r="A12372" i="7"/>
  <c r="E12371" i="7"/>
  <c r="D12371" i="7"/>
  <c r="C12371" i="7"/>
  <c r="A12371" i="7"/>
  <c r="E12370" i="7"/>
  <c r="D12370" i="7"/>
  <c r="C12370" i="7"/>
  <c r="A12370" i="7"/>
  <c r="E12369" i="7"/>
  <c r="D12369" i="7"/>
  <c r="C12369" i="7"/>
  <c r="A12369" i="7"/>
  <c r="E12368" i="7"/>
  <c r="D12368" i="7"/>
  <c r="C12368" i="7"/>
  <c r="A12368" i="7"/>
  <c r="E12367" i="7"/>
  <c r="D12367" i="7"/>
  <c r="C12367" i="7"/>
  <c r="A12367" i="7"/>
  <c r="E12366" i="7"/>
  <c r="D12366" i="7"/>
  <c r="C12366" i="7"/>
  <c r="A12366" i="7"/>
  <c r="E12365" i="7"/>
  <c r="D12365" i="7"/>
  <c r="C12365" i="7"/>
  <c r="A12365" i="7"/>
  <c r="E12364" i="7"/>
  <c r="D12364" i="7"/>
  <c r="C12364" i="7"/>
  <c r="A12364" i="7"/>
  <c r="E12363" i="7"/>
  <c r="D12363" i="7"/>
  <c r="C12363" i="7"/>
  <c r="A12363" i="7"/>
  <c r="E12362" i="7"/>
  <c r="D12362" i="7"/>
  <c r="C12362" i="7"/>
  <c r="A12362" i="7"/>
  <c r="E12361" i="7"/>
  <c r="D12361" i="7"/>
  <c r="C12361" i="7"/>
  <c r="A12361" i="7"/>
  <c r="E12360" i="7"/>
  <c r="D12360" i="7"/>
  <c r="C12360" i="7"/>
  <c r="A12360" i="7"/>
  <c r="E12359" i="7"/>
  <c r="D12359" i="7"/>
  <c r="C12359" i="7"/>
  <c r="A12359" i="7"/>
  <c r="E12358" i="7"/>
  <c r="D12358" i="7"/>
  <c r="C12358" i="7"/>
  <c r="A12358" i="7"/>
  <c r="E12357" i="7"/>
  <c r="D12357" i="7"/>
  <c r="C12357" i="7"/>
  <c r="A12357" i="7"/>
  <c r="E12356" i="7"/>
  <c r="D12356" i="7"/>
  <c r="C12356" i="7"/>
  <c r="A12356" i="7"/>
  <c r="E12355" i="7"/>
  <c r="D12355" i="7"/>
  <c r="C12355" i="7"/>
  <c r="A12355" i="7"/>
  <c r="E12354" i="7"/>
  <c r="D12354" i="7"/>
  <c r="C12354" i="7"/>
  <c r="A12354" i="7"/>
  <c r="E12353" i="7"/>
  <c r="D12353" i="7"/>
  <c r="C12353" i="7"/>
  <c r="A12353" i="7"/>
  <c r="E12352" i="7"/>
  <c r="D12352" i="7"/>
  <c r="C12352" i="7"/>
  <c r="A12352" i="7"/>
  <c r="E12351" i="7"/>
  <c r="D12351" i="7"/>
  <c r="C12351" i="7"/>
  <c r="A12351" i="7"/>
  <c r="E12350" i="7"/>
  <c r="D12350" i="7"/>
  <c r="C12350" i="7"/>
  <c r="A12350" i="7"/>
  <c r="E12349" i="7"/>
  <c r="D12349" i="7"/>
  <c r="C12349" i="7"/>
  <c r="A12349" i="7"/>
  <c r="E12348" i="7"/>
  <c r="D12348" i="7"/>
  <c r="C12348" i="7"/>
  <c r="A12348" i="7"/>
  <c r="E12347" i="7"/>
  <c r="D12347" i="7"/>
  <c r="C12347" i="7"/>
  <c r="A12347" i="7"/>
  <c r="E12346" i="7"/>
  <c r="D12346" i="7"/>
  <c r="C12346" i="7"/>
  <c r="A12346" i="7"/>
  <c r="E12345" i="7"/>
  <c r="D12345" i="7"/>
  <c r="C12345" i="7"/>
  <c r="A12345" i="7"/>
  <c r="E12344" i="7"/>
  <c r="D12344" i="7"/>
  <c r="C12344" i="7"/>
  <c r="A12344" i="7"/>
  <c r="E12343" i="7"/>
  <c r="D12343" i="7"/>
  <c r="C12343" i="7"/>
  <c r="A12343" i="7"/>
  <c r="E12342" i="7"/>
  <c r="D12342" i="7"/>
  <c r="C12342" i="7"/>
  <c r="A12342" i="7"/>
  <c r="E12341" i="7"/>
  <c r="D12341" i="7"/>
  <c r="C12341" i="7"/>
  <c r="A12341" i="7"/>
  <c r="E12340" i="7"/>
  <c r="D12340" i="7"/>
  <c r="C12340" i="7"/>
  <c r="A12340" i="7"/>
  <c r="E12339" i="7"/>
  <c r="D12339" i="7"/>
  <c r="C12339" i="7"/>
  <c r="A12339" i="7"/>
  <c r="E12338" i="7"/>
  <c r="D12338" i="7"/>
  <c r="C12338" i="7"/>
  <c r="A12338" i="7"/>
  <c r="E12337" i="7"/>
  <c r="D12337" i="7"/>
  <c r="C12337" i="7"/>
  <c r="A12337" i="7"/>
  <c r="E12336" i="7"/>
  <c r="D12336" i="7"/>
  <c r="C12336" i="7"/>
  <c r="A12336" i="7"/>
  <c r="E12335" i="7"/>
  <c r="D12335" i="7"/>
  <c r="C12335" i="7"/>
  <c r="A12335" i="7"/>
  <c r="E12334" i="7"/>
  <c r="D12334" i="7"/>
  <c r="C12334" i="7"/>
  <c r="A12334" i="7"/>
  <c r="E12333" i="7"/>
  <c r="D12333" i="7"/>
  <c r="C12333" i="7"/>
  <c r="A12333" i="7"/>
  <c r="E12332" i="7"/>
  <c r="D12332" i="7"/>
  <c r="C12332" i="7"/>
  <c r="A12332" i="7"/>
  <c r="E12331" i="7"/>
  <c r="D12331" i="7"/>
  <c r="C12331" i="7"/>
  <c r="A12331" i="7"/>
  <c r="E12330" i="7"/>
  <c r="D12330" i="7"/>
  <c r="C12330" i="7"/>
  <c r="A12330" i="7"/>
  <c r="E12329" i="7"/>
  <c r="D12329" i="7"/>
  <c r="C12329" i="7"/>
  <c r="A12329" i="7"/>
  <c r="E12328" i="7"/>
  <c r="D12328" i="7"/>
  <c r="C12328" i="7"/>
  <c r="A12328" i="7"/>
  <c r="E12327" i="7"/>
  <c r="D12327" i="7"/>
  <c r="C12327" i="7"/>
  <c r="A12327" i="7"/>
  <c r="E12326" i="7"/>
  <c r="D12326" i="7"/>
  <c r="C12326" i="7"/>
  <c r="A12326" i="7"/>
  <c r="E12325" i="7"/>
  <c r="D12325" i="7"/>
  <c r="C12325" i="7"/>
  <c r="A12325" i="7"/>
  <c r="E12324" i="7"/>
  <c r="D12324" i="7"/>
  <c r="C12324" i="7"/>
  <c r="A12324" i="7"/>
  <c r="E12323" i="7"/>
  <c r="D12323" i="7"/>
  <c r="C12323" i="7"/>
  <c r="A12323" i="7"/>
  <c r="E12322" i="7"/>
  <c r="D12322" i="7"/>
  <c r="C12322" i="7"/>
  <c r="A12322" i="7"/>
  <c r="E12321" i="7"/>
  <c r="D12321" i="7"/>
  <c r="C12321" i="7"/>
  <c r="A12321" i="7"/>
  <c r="E12320" i="7"/>
  <c r="D12320" i="7"/>
  <c r="C12320" i="7"/>
  <c r="A12320" i="7"/>
  <c r="E12319" i="7"/>
  <c r="D12319" i="7"/>
  <c r="C12319" i="7"/>
  <c r="A12319" i="7"/>
  <c r="E12318" i="7"/>
  <c r="D12318" i="7"/>
  <c r="C12318" i="7"/>
  <c r="A12318" i="7"/>
  <c r="E12317" i="7"/>
  <c r="D12317" i="7"/>
  <c r="C12317" i="7"/>
  <c r="A12317" i="7"/>
  <c r="E12316" i="7"/>
  <c r="D12316" i="7"/>
  <c r="C12316" i="7"/>
  <c r="A12316" i="7"/>
  <c r="E12315" i="7"/>
  <c r="D12315" i="7"/>
  <c r="C12315" i="7"/>
  <c r="A12315" i="7"/>
  <c r="E12314" i="7"/>
  <c r="D12314" i="7"/>
  <c r="C12314" i="7"/>
  <c r="A12314" i="7"/>
  <c r="E12313" i="7"/>
  <c r="D12313" i="7"/>
  <c r="C12313" i="7"/>
  <c r="A12313" i="7"/>
  <c r="E12312" i="7"/>
  <c r="D12312" i="7"/>
  <c r="C12312" i="7"/>
  <c r="A12312" i="7"/>
  <c r="E12311" i="7"/>
  <c r="D12311" i="7"/>
  <c r="C12311" i="7"/>
  <c r="A12311" i="7"/>
  <c r="E12310" i="7"/>
  <c r="D12310" i="7"/>
  <c r="C12310" i="7"/>
  <c r="A12310" i="7"/>
  <c r="E12309" i="7"/>
  <c r="D12309" i="7"/>
  <c r="C12309" i="7"/>
  <c r="A12309" i="7"/>
  <c r="E12308" i="7"/>
  <c r="D12308" i="7"/>
  <c r="C12308" i="7"/>
  <c r="A12308" i="7"/>
  <c r="E12307" i="7"/>
  <c r="D12307" i="7"/>
  <c r="C12307" i="7"/>
  <c r="A12307" i="7"/>
  <c r="E12306" i="7"/>
  <c r="D12306" i="7"/>
  <c r="C12306" i="7"/>
  <c r="A12306" i="7"/>
  <c r="E12305" i="7"/>
  <c r="D12305" i="7"/>
  <c r="C12305" i="7"/>
  <c r="A12305" i="7"/>
  <c r="E12304" i="7"/>
  <c r="D12304" i="7"/>
  <c r="C12304" i="7"/>
  <c r="A12304" i="7"/>
  <c r="E12303" i="7"/>
  <c r="D12303" i="7"/>
  <c r="C12303" i="7"/>
  <c r="A12303" i="7"/>
  <c r="E12302" i="7"/>
  <c r="D12302" i="7"/>
  <c r="C12302" i="7"/>
  <c r="A12302" i="7"/>
  <c r="E12301" i="7"/>
  <c r="D12301" i="7"/>
  <c r="C12301" i="7"/>
  <c r="A12301" i="7"/>
  <c r="E12300" i="7"/>
  <c r="D12300" i="7"/>
  <c r="C12300" i="7"/>
  <c r="A12300" i="7"/>
  <c r="E12299" i="7"/>
  <c r="D12299" i="7"/>
  <c r="C12299" i="7"/>
  <c r="A12299" i="7"/>
  <c r="E12298" i="7"/>
  <c r="D12298" i="7"/>
  <c r="C12298" i="7"/>
  <c r="A12298" i="7"/>
  <c r="E12297" i="7"/>
  <c r="D12297" i="7"/>
  <c r="C12297" i="7"/>
  <c r="A12297" i="7"/>
  <c r="E12296" i="7"/>
  <c r="D12296" i="7"/>
  <c r="C12296" i="7"/>
  <c r="A12296" i="7"/>
  <c r="E12295" i="7"/>
  <c r="D12295" i="7"/>
  <c r="C12295" i="7"/>
  <c r="A12295" i="7"/>
  <c r="E12294" i="7"/>
  <c r="D12294" i="7"/>
  <c r="C12294" i="7"/>
  <c r="A12294" i="7"/>
  <c r="E12293" i="7"/>
  <c r="D12293" i="7"/>
  <c r="C12293" i="7"/>
  <c r="A12293" i="7"/>
  <c r="E12292" i="7"/>
  <c r="D12292" i="7"/>
  <c r="C12292" i="7"/>
  <c r="A12292" i="7"/>
  <c r="E12291" i="7"/>
  <c r="D12291" i="7"/>
  <c r="C12291" i="7"/>
  <c r="A12291" i="7"/>
  <c r="E12290" i="7"/>
  <c r="D12290" i="7"/>
  <c r="C12290" i="7"/>
  <c r="A12290" i="7"/>
  <c r="E12289" i="7"/>
  <c r="D12289" i="7"/>
  <c r="C12289" i="7"/>
  <c r="A12289" i="7"/>
  <c r="E12288" i="7"/>
  <c r="D12288" i="7"/>
  <c r="C12288" i="7"/>
  <c r="A12288" i="7"/>
  <c r="E12287" i="7"/>
  <c r="D12287" i="7"/>
  <c r="C12287" i="7"/>
  <c r="A12287" i="7"/>
  <c r="E12286" i="7"/>
  <c r="D12286" i="7"/>
  <c r="C12286" i="7"/>
  <c r="A12286" i="7"/>
  <c r="E12285" i="7"/>
  <c r="D12285" i="7"/>
  <c r="C12285" i="7"/>
  <c r="A12285" i="7"/>
  <c r="E12284" i="7"/>
  <c r="D12284" i="7"/>
  <c r="C12284" i="7"/>
  <c r="A12284" i="7"/>
  <c r="E12283" i="7"/>
  <c r="D12283" i="7"/>
  <c r="C12283" i="7"/>
  <c r="A12283" i="7"/>
  <c r="E12282" i="7"/>
  <c r="D12282" i="7"/>
  <c r="C12282" i="7"/>
  <c r="A12282" i="7"/>
  <c r="E12281" i="7"/>
  <c r="D12281" i="7"/>
  <c r="C12281" i="7"/>
  <c r="A12281" i="7"/>
  <c r="E12280" i="7"/>
  <c r="D12280" i="7"/>
  <c r="C12280" i="7"/>
  <c r="A12280" i="7"/>
  <c r="E12279" i="7"/>
  <c r="D12279" i="7"/>
  <c r="C12279" i="7"/>
  <c r="A12279" i="7"/>
  <c r="E12278" i="7"/>
  <c r="D12278" i="7"/>
  <c r="C12278" i="7"/>
  <c r="A12278" i="7"/>
  <c r="E12277" i="7"/>
  <c r="D12277" i="7"/>
  <c r="C12277" i="7"/>
  <c r="A12277" i="7"/>
  <c r="E12276" i="7"/>
  <c r="D12276" i="7"/>
  <c r="C12276" i="7"/>
  <c r="A12276" i="7"/>
  <c r="E12275" i="7"/>
  <c r="D12275" i="7"/>
  <c r="C12275" i="7"/>
  <c r="A12275" i="7"/>
  <c r="E12274" i="7"/>
  <c r="D12274" i="7"/>
  <c r="C12274" i="7"/>
  <c r="A12274" i="7"/>
  <c r="E12273" i="7"/>
  <c r="D12273" i="7"/>
  <c r="C12273" i="7"/>
  <c r="A12273" i="7"/>
  <c r="E12272" i="7"/>
  <c r="D12272" i="7"/>
  <c r="C12272" i="7"/>
  <c r="A12272" i="7"/>
  <c r="E12271" i="7"/>
  <c r="D12271" i="7"/>
  <c r="C12271" i="7"/>
  <c r="A12271" i="7"/>
  <c r="E12270" i="7"/>
  <c r="D12270" i="7"/>
  <c r="C12270" i="7"/>
  <c r="A12270" i="7"/>
  <c r="E12269" i="7"/>
  <c r="D12269" i="7"/>
  <c r="C12269" i="7"/>
  <c r="A12269" i="7"/>
  <c r="E12268" i="7"/>
  <c r="D12268" i="7"/>
  <c r="C12268" i="7"/>
  <c r="A12268" i="7"/>
  <c r="E12267" i="7"/>
  <c r="D12267" i="7"/>
  <c r="C12267" i="7"/>
  <c r="A12267" i="7"/>
  <c r="E12266" i="7"/>
  <c r="D12266" i="7"/>
  <c r="C12266" i="7"/>
  <c r="A12266" i="7"/>
  <c r="E12265" i="7"/>
  <c r="D12265" i="7"/>
  <c r="C12265" i="7"/>
  <c r="A12265" i="7"/>
  <c r="E12264" i="7"/>
  <c r="D12264" i="7"/>
  <c r="C12264" i="7"/>
  <c r="A12264" i="7"/>
  <c r="E12263" i="7"/>
  <c r="D12263" i="7"/>
  <c r="C12263" i="7"/>
  <c r="A12263" i="7"/>
  <c r="E12262" i="7"/>
  <c r="D12262" i="7"/>
  <c r="C12262" i="7"/>
  <c r="A12262" i="7"/>
  <c r="E12261" i="7"/>
  <c r="D12261" i="7"/>
  <c r="C12261" i="7"/>
  <c r="A12261" i="7"/>
  <c r="E12260" i="7"/>
  <c r="D12260" i="7"/>
  <c r="C12260" i="7"/>
  <c r="A12260" i="7"/>
  <c r="E12259" i="7"/>
  <c r="D12259" i="7"/>
  <c r="C12259" i="7"/>
  <c r="A12259" i="7"/>
  <c r="E12258" i="7"/>
  <c r="D12258" i="7"/>
  <c r="C12258" i="7"/>
  <c r="A12258" i="7"/>
  <c r="E12257" i="7"/>
  <c r="D12257" i="7"/>
  <c r="C12257" i="7"/>
  <c r="A12257" i="7"/>
  <c r="E12256" i="7"/>
  <c r="D12256" i="7"/>
  <c r="C12256" i="7"/>
  <c r="A12256" i="7"/>
  <c r="E12255" i="7"/>
  <c r="D12255" i="7"/>
  <c r="C12255" i="7"/>
  <c r="A12255" i="7"/>
  <c r="E12254" i="7"/>
  <c r="D12254" i="7"/>
  <c r="C12254" i="7"/>
  <c r="A12254" i="7"/>
  <c r="E12253" i="7"/>
  <c r="D12253" i="7"/>
  <c r="C12253" i="7"/>
  <c r="A12253" i="7"/>
  <c r="E12252" i="7"/>
  <c r="D12252" i="7"/>
  <c r="C12252" i="7"/>
  <c r="A12252" i="7"/>
  <c r="E12251" i="7"/>
  <c r="D12251" i="7"/>
  <c r="C12251" i="7"/>
  <c r="A12251" i="7"/>
  <c r="E12250" i="7"/>
  <c r="D12250" i="7"/>
  <c r="C12250" i="7"/>
  <c r="A12250" i="7"/>
  <c r="E12249" i="7"/>
  <c r="D12249" i="7"/>
  <c r="C12249" i="7"/>
  <c r="A12249" i="7"/>
  <c r="E12248" i="7"/>
  <c r="D12248" i="7"/>
  <c r="C12248" i="7"/>
  <c r="A12248" i="7"/>
  <c r="E12247" i="7"/>
  <c r="D12247" i="7"/>
  <c r="C12247" i="7"/>
  <c r="A12247" i="7"/>
  <c r="E12246" i="7"/>
  <c r="D12246" i="7"/>
  <c r="C12246" i="7"/>
  <c r="A12246" i="7"/>
  <c r="E12245" i="7"/>
  <c r="D12245" i="7"/>
  <c r="C12245" i="7"/>
  <c r="A12245" i="7"/>
  <c r="E12244" i="7"/>
  <c r="D12244" i="7"/>
  <c r="C12244" i="7"/>
  <c r="A12244" i="7"/>
  <c r="E12243" i="7"/>
  <c r="D12243" i="7"/>
  <c r="C12243" i="7"/>
  <c r="A12243" i="7"/>
  <c r="E12242" i="7"/>
  <c r="D12242" i="7"/>
  <c r="C12242" i="7"/>
  <c r="A12242" i="7"/>
  <c r="E12241" i="7"/>
  <c r="D12241" i="7"/>
  <c r="C12241" i="7"/>
  <c r="A12241" i="7"/>
  <c r="E12240" i="7"/>
  <c r="D12240" i="7"/>
  <c r="C12240" i="7"/>
  <c r="A12240" i="7"/>
  <c r="E12239" i="7"/>
  <c r="D12239" i="7"/>
  <c r="C12239" i="7"/>
  <c r="A12239" i="7"/>
  <c r="E12238" i="7"/>
  <c r="D12238" i="7"/>
  <c r="C12238" i="7"/>
  <c r="A12238" i="7"/>
  <c r="E12237" i="7"/>
  <c r="D12237" i="7"/>
  <c r="C12237" i="7"/>
  <c r="A12237" i="7"/>
  <c r="E12236" i="7"/>
  <c r="D12236" i="7"/>
  <c r="C12236" i="7"/>
  <c r="A12236" i="7"/>
  <c r="E12235" i="7"/>
  <c r="D12235" i="7"/>
  <c r="C12235" i="7"/>
  <c r="A12235" i="7"/>
  <c r="E12234" i="7"/>
  <c r="D12234" i="7"/>
  <c r="C12234" i="7"/>
  <c r="A12234" i="7"/>
  <c r="E12233" i="7"/>
  <c r="D12233" i="7"/>
  <c r="C12233" i="7"/>
  <c r="A12233" i="7"/>
  <c r="E12232" i="7"/>
  <c r="D12232" i="7"/>
  <c r="C12232" i="7"/>
  <c r="A12232" i="7"/>
  <c r="E12231" i="7"/>
  <c r="D12231" i="7"/>
  <c r="C12231" i="7"/>
  <c r="A12231" i="7"/>
  <c r="E12230" i="7"/>
  <c r="D12230" i="7"/>
  <c r="C12230" i="7"/>
  <c r="A12230" i="7"/>
  <c r="E12229" i="7"/>
  <c r="D12229" i="7"/>
  <c r="C12229" i="7"/>
  <c r="A12229" i="7"/>
  <c r="E12228" i="7"/>
  <c r="D12228" i="7"/>
  <c r="C12228" i="7"/>
  <c r="A12228" i="7"/>
  <c r="E12227" i="7"/>
  <c r="D12227" i="7"/>
  <c r="C12227" i="7"/>
  <c r="A12227" i="7"/>
  <c r="E12226" i="7"/>
  <c r="D12226" i="7"/>
  <c r="C12226" i="7"/>
  <c r="A12226" i="7"/>
  <c r="E12225" i="7"/>
  <c r="D12225" i="7"/>
  <c r="C12225" i="7"/>
  <c r="A12225" i="7"/>
  <c r="E12224" i="7"/>
  <c r="D12224" i="7"/>
  <c r="C12224" i="7"/>
  <c r="A12224" i="7"/>
  <c r="E12223" i="7"/>
  <c r="D12223" i="7"/>
  <c r="C12223" i="7"/>
  <c r="A12223" i="7"/>
  <c r="E12222" i="7"/>
  <c r="D12222" i="7"/>
  <c r="C12222" i="7"/>
  <c r="A12222" i="7"/>
  <c r="E12221" i="7"/>
  <c r="D12221" i="7"/>
  <c r="C12221" i="7"/>
  <c r="A12221" i="7"/>
  <c r="E12220" i="7"/>
  <c r="D12220" i="7"/>
  <c r="C12220" i="7"/>
  <c r="A12220" i="7"/>
  <c r="E12219" i="7"/>
  <c r="D12219" i="7"/>
  <c r="C12219" i="7"/>
  <c r="A12219" i="7"/>
  <c r="E12218" i="7"/>
  <c r="D12218" i="7"/>
  <c r="C12218" i="7"/>
  <c r="A12218" i="7"/>
  <c r="E12217" i="7"/>
  <c r="D12217" i="7"/>
  <c r="C12217" i="7"/>
  <c r="A12217" i="7"/>
  <c r="E12216" i="7"/>
  <c r="D12216" i="7"/>
  <c r="C12216" i="7"/>
  <c r="A12216" i="7"/>
  <c r="E12215" i="7"/>
  <c r="D12215" i="7"/>
  <c r="C12215" i="7"/>
  <c r="A12215" i="7"/>
  <c r="E12214" i="7"/>
  <c r="D12214" i="7"/>
  <c r="C12214" i="7"/>
  <c r="A12214" i="7"/>
  <c r="E12213" i="7"/>
  <c r="D12213" i="7"/>
  <c r="C12213" i="7"/>
  <c r="A12213" i="7"/>
  <c r="E12212" i="7"/>
  <c r="D12212" i="7"/>
  <c r="C12212" i="7"/>
  <c r="A12212" i="7"/>
  <c r="E12211" i="7"/>
  <c r="D12211" i="7"/>
  <c r="C12211" i="7"/>
  <c r="A12211" i="7"/>
  <c r="E12210" i="7"/>
  <c r="D12210" i="7"/>
  <c r="C12210" i="7"/>
  <c r="A12210" i="7"/>
  <c r="E12209" i="7"/>
  <c r="D12209" i="7"/>
  <c r="C12209" i="7"/>
  <c r="A12209" i="7"/>
  <c r="E12208" i="7"/>
  <c r="D12208" i="7"/>
  <c r="C12208" i="7"/>
  <c r="A12208" i="7"/>
  <c r="E12207" i="7"/>
  <c r="D12207" i="7"/>
  <c r="C12207" i="7"/>
  <c r="A12207" i="7"/>
  <c r="E12206" i="7"/>
  <c r="D12206" i="7"/>
  <c r="C12206" i="7"/>
  <c r="A12206" i="7"/>
  <c r="E12205" i="7"/>
  <c r="D12205" i="7"/>
  <c r="C12205" i="7"/>
  <c r="A12205" i="7"/>
  <c r="E12204" i="7"/>
  <c r="D12204" i="7"/>
  <c r="C12204" i="7"/>
  <c r="A12204" i="7"/>
  <c r="E12203" i="7"/>
  <c r="D12203" i="7"/>
  <c r="C12203" i="7"/>
  <c r="A12203" i="7"/>
  <c r="E12202" i="7"/>
  <c r="D12202" i="7"/>
  <c r="C12202" i="7"/>
  <c r="A12202" i="7"/>
  <c r="E12201" i="7"/>
  <c r="D12201" i="7"/>
  <c r="C12201" i="7"/>
  <c r="A12201" i="7"/>
  <c r="E12200" i="7"/>
  <c r="D12200" i="7"/>
  <c r="C12200" i="7"/>
  <c r="A12200" i="7"/>
  <c r="E12199" i="7"/>
  <c r="D12199" i="7"/>
  <c r="C12199" i="7"/>
  <c r="A12199" i="7"/>
  <c r="E12198" i="7"/>
  <c r="D12198" i="7"/>
  <c r="C12198" i="7"/>
  <c r="A12198" i="7"/>
  <c r="E12197" i="7"/>
  <c r="D12197" i="7"/>
  <c r="C12197" i="7"/>
  <c r="A12197" i="7"/>
  <c r="E12196" i="7"/>
  <c r="D12196" i="7"/>
  <c r="C12196" i="7"/>
  <c r="A12196" i="7"/>
  <c r="E12195" i="7"/>
  <c r="D12195" i="7"/>
  <c r="C12195" i="7"/>
  <c r="A12195" i="7"/>
  <c r="E12194" i="7"/>
  <c r="D12194" i="7"/>
  <c r="C12194" i="7"/>
  <c r="A12194" i="7"/>
  <c r="E12193" i="7"/>
  <c r="D12193" i="7"/>
  <c r="C12193" i="7"/>
  <c r="A12193" i="7"/>
  <c r="E12192" i="7"/>
  <c r="D12192" i="7"/>
  <c r="C12192" i="7"/>
  <c r="A12192" i="7"/>
  <c r="E12191" i="7"/>
  <c r="D12191" i="7"/>
  <c r="C12191" i="7"/>
  <c r="A12191" i="7"/>
  <c r="E12190" i="7"/>
  <c r="D12190" i="7"/>
  <c r="C12190" i="7"/>
  <c r="A12190" i="7"/>
  <c r="E12189" i="7"/>
  <c r="D12189" i="7"/>
  <c r="C12189" i="7"/>
  <c r="A12189" i="7"/>
  <c r="E12188" i="7"/>
  <c r="D12188" i="7"/>
  <c r="C12188" i="7"/>
  <c r="A12188" i="7"/>
  <c r="E12187" i="7"/>
  <c r="D12187" i="7"/>
  <c r="C12187" i="7"/>
  <c r="A12187" i="7"/>
  <c r="E12186" i="7"/>
  <c r="D12186" i="7"/>
  <c r="C12186" i="7"/>
  <c r="A12186" i="7"/>
  <c r="E12185" i="7"/>
  <c r="D12185" i="7"/>
  <c r="C12185" i="7"/>
  <c r="A12185" i="7"/>
  <c r="E12184" i="7"/>
  <c r="D12184" i="7"/>
  <c r="C12184" i="7"/>
  <c r="A12184" i="7"/>
  <c r="E12183" i="7"/>
  <c r="D12183" i="7"/>
  <c r="C12183" i="7"/>
  <c r="A12183" i="7"/>
  <c r="E12182" i="7"/>
  <c r="D12182" i="7"/>
  <c r="C12182" i="7"/>
  <c r="A12182" i="7"/>
  <c r="E12181" i="7"/>
  <c r="D12181" i="7"/>
  <c r="C12181" i="7"/>
  <c r="A12181" i="7"/>
  <c r="E12180" i="7"/>
  <c r="D12180" i="7"/>
  <c r="C12180" i="7"/>
  <c r="A12180" i="7"/>
  <c r="E12179" i="7"/>
  <c r="D12179" i="7"/>
  <c r="C12179" i="7"/>
  <c r="A12179" i="7"/>
  <c r="E12178" i="7"/>
  <c r="D12178" i="7"/>
  <c r="C12178" i="7"/>
  <c r="A12178" i="7"/>
  <c r="E12177" i="7"/>
  <c r="D12177" i="7"/>
  <c r="C12177" i="7"/>
  <c r="A12177" i="7"/>
  <c r="E12176" i="7"/>
  <c r="D12176" i="7"/>
  <c r="C12176" i="7"/>
  <c r="A12176" i="7"/>
  <c r="E12175" i="7"/>
  <c r="D12175" i="7"/>
  <c r="C12175" i="7"/>
  <c r="A12175" i="7"/>
  <c r="E12174" i="7"/>
  <c r="D12174" i="7"/>
  <c r="C12174" i="7"/>
  <c r="A12174" i="7"/>
  <c r="E12173" i="7"/>
  <c r="D12173" i="7"/>
  <c r="C12173" i="7"/>
  <c r="A12173" i="7"/>
  <c r="E12172" i="7"/>
  <c r="D12172" i="7"/>
  <c r="C12172" i="7"/>
  <c r="A12172" i="7"/>
  <c r="E12171" i="7"/>
  <c r="D12171" i="7"/>
  <c r="C12171" i="7"/>
  <c r="A12171" i="7"/>
  <c r="E12170" i="7"/>
  <c r="D12170" i="7"/>
  <c r="C12170" i="7"/>
  <c r="A12170" i="7"/>
  <c r="E12169" i="7"/>
  <c r="D12169" i="7"/>
  <c r="C12169" i="7"/>
  <c r="A12169" i="7"/>
  <c r="E12168" i="7"/>
  <c r="D12168" i="7"/>
  <c r="C12168" i="7"/>
  <c r="A12168" i="7"/>
  <c r="E12167" i="7"/>
  <c r="D12167" i="7"/>
  <c r="C12167" i="7"/>
  <c r="A12167" i="7"/>
  <c r="E12166" i="7"/>
  <c r="D12166" i="7"/>
  <c r="C12166" i="7"/>
  <c r="A12166" i="7"/>
  <c r="E12165" i="7"/>
  <c r="D12165" i="7"/>
  <c r="C12165" i="7"/>
  <c r="A12165" i="7"/>
  <c r="E12164" i="7"/>
  <c r="D12164" i="7"/>
  <c r="C12164" i="7"/>
  <c r="A12164" i="7"/>
  <c r="E12163" i="7"/>
  <c r="D12163" i="7"/>
  <c r="C12163" i="7"/>
  <c r="A12163" i="7"/>
  <c r="E12162" i="7"/>
  <c r="D12162" i="7"/>
  <c r="C12162" i="7"/>
  <c r="A12162" i="7"/>
  <c r="E12161" i="7"/>
  <c r="D12161" i="7"/>
  <c r="C12161" i="7"/>
  <c r="A12161" i="7"/>
  <c r="E12160" i="7"/>
  <c r="D12160" i="7"/>
  <c r="C12160" i="7"/>
  <c r="A12160" i="7"/>
  <c r="E12159" i="7"/>
  <c r="D12159" i="7"/>
  <c r="C12159" i="7"/>
  <c r="A12159" i="7"/>
  <c r="E12158" i="7"/>
  <c r="D12158" i="7"/>
  <c r="C12158" i="7"/>
  <c r="A12158" i="7"/>
  <c r="E12157" i="7"/>
  <c r="D12157" i="7"/>
  <c r="C12157" i="7"/>
  <c r="A12157" i="7"/>
  <c r="E12156" i="7"/>
  <c r="D12156" i="7"/>
  <c r="C12156" i="7"/>
  <c r="A12156" i="7"/>
  <c r="E12155" i="7"/>
  <c r="D12155" i="7"/>
  <c r="C12155" i="7"/>
  <c r="A12155" i="7"/>
  <c r="E12154" i="7"/>
  <c r="D12154" i="7"/>
  <c r="C12154" i="7"/>
  <c r="A12154" i="7"/>
  <c r="E12153" i="7"/>
  <c r="D12153" i="7"/>
  <c r="C12153" i="7"/>
  <c r="A12153" i="7"/>
  <c r="E12152" i="7"/>
  <c r="D12152" i="7"/>
  <c r="C12152" i="7"/>
  <c r="A12152" i="7"/>
  <c r="E12151" i="7"/>
  <c r="D12151" i="7"/>
  <c r="C12151" i="7"/>
  <c r="A12151" i="7"/>
  <c r="E12150" i="7"/>
  <c r="D12150" i="7"/>
  <c r="C12150" i="7"/>
  <c r="A12150" i="7"/>
  <c r="E12149" i="7"/>
  <c r="D12149" i="7"/>
  <c r="C12149" i="7"/>
  <c r="A12149" i="7"/>
  <c r="E12148" i="7"/>
  <c r="D12148" i="7"/>
  <c r="C12148" i="7"/>
  <c r="A12148" i="7"/>
  <c r="E12147" i="7"/>
  <c r="D12147" i="7"/>
  <c r="C12147" i="7"/>
  <c r="A12147" i="7"/>
  <c r="E12146" i="7"/>
  <c r="D12146" i="7"/>
  <c r="C12146" i="7"/>
  <c r="A12146" i="7"/>
  <c r="E12145" i="7"/>
  <c r="D12145" i="7"/>
  <c r="C12145" i="7"/>
  <c r="A12145" i="7"/>
  <c r="E12144" i="7"/>
  <c r="D12144" i="7"/>
  <c r="C12144" i="7"/>
  <c r="A12144" i="7"/>
  <c r="E12143" i="7"/>
  <c r="D12143" i="7"/>
  <c r="C12143" i="7"/>
  <c r="A12143" i="7"/>
  <c r="E12142" i="7"/>
  <c r="D12142" i="7"/>
  <c r="C12142" i="7"/>
  <c r="A12142" i="7"/>
  <c r="E12141" i="7"/>
  <c r="D12141" i="7"/>
  <c r="C12141" i="7"/>
  <c r="A12141" i="7"/>
  <c r="E12140" i="7"/>
  <c r="D12140" i="7"/>
  <c r="C12140" i="7"/>
  <c r="A12140" i="7"/>
  <c r="E12139" i="7"/>
  <c r="D12139" i="7"/>
  <c r="C12139" i="7"/>
  <c r="A12139" i="7"/>
  <c r="E12138" i="7"/>
  <c r="D12138" i="7"/>
  <c r="C12138" i="7"/>
  <c r="A12138" i="7"/>
  <c r="E12137" i="7"/>
  <c r="D12137" i="7"/>
  <c r="C12137" i="7"/>
  <c r="A12137" i="7"/>
  <c r="E12136" i="7"/>
  <c r="D12136" i="7"/>
  <c r="C12136" i="7"/>
  <c r="A12136" i="7"/>
  <c r="E12135" i="7"/>
  <c r="D12135" i="7"/>
  <c r="C12135" i="7"/>
  <c r="A12135" i="7"/>
  <c r="E12134" i="7"/>
  <c r="D12134" i="7"/>
  <c r="C12134" i="7"/>
  <c r="A12134" i="7"/>
  <c r="E12133" i="7"/>
  <c r="D12133" i="7"/>
  <c r="C12133" i="7"/>
  <c r="A12133" i="7"/>
  <c r="E12132" i="7"/>
  <c r="D12132" i="7"/>
  <c r="C12132" i="7"/>
  <c r="A12132" i="7"/>
  <c r="E12131" i="7"/>
  <c r="D12131" i="7"/>
  <c r="C12131" i="7"/>
  <c r="A12131" i="7"/>
  <c r="E12130" i="7"/>
  <c r="D12130" i="7"/>
  <c r="C12130" i="7"/>
  <c r="A12130" i="7"/>
  <c r="E12129" i="7"/>
  <c r="D12129" i="7"/>
  <c r="C12129" i="7"/>
  <c r="A12129" i="7"/>
  <c r="E12128" i="7"/>
  <c r="D12128" i="7"/>
  <c r="C12128" i="7"/>
  <c r="A12128" i="7"/>
  <c r="E12127" i="7"/>
  <c r="D12127" i="7"/>
  <c r="C12127" i="7"/>
  <c r="A12127" i="7"/>
  <c r="E12126" i="7"/>
  <c r="D12126" i="7"/>
  <c r="C12126" i="7"/>
  <c r="A12126" i="7"/>
  <c r="E12125" i="7"/>
  <c r="D12125" i="7"/>
  <c r="C12125" i="7"/>
  <c r="A12125" i="7"/>
  <c r="E12124" i="7"/>
  <c r="D12124" i="7"/>
  <c r="C12124" i="7"/>
  <c r="A12124" i="7"/>
  <c r="E12123" i="7"/>
  <c r="D12123" i="7"/>
  <c r="C12123" i="7"/>
  <c r="A12123" i="7"/>
  <c r="E12122" i="7"/>
  <c r="D12122" i="7"/>
  <c r="C12122" i="7"/>
  <c r="A12122" i="7"/>
  <c r="E12121" i="7"/>
  <c r="D12121" i="7"/>
  <c r="C12121" i="7"/>
  <c r="A12121" i="7"/>
  <c r="E12120" i="7"/>
  <c r="D12120" i="7"/>
  <c r="C12120" i="7"/>
  <c r="A12120" i="7"/>
  <c r="E12119" i="7"/>
  <c r="D12119" i="7"/>
  <c r="C12119" i="7"/>
  <c r="A12119" i="7"/>
  <c r="E12118" i="7"/>
  <c r="D12118" i="7"/>
  <c r="C12118" i="7"/>
  <c r="A12118" i="7"/>
  <c r="E12117" i="7"/>
  <c r="D12117" i="7"/>
  <c r="C12117" i="7"/>
  <c r="A12117" i="7"/>
  <c r="E12116" i="7"/>
  <c r="D12116" i="7"/>
  <c r="C12116" i="7"/>
  <c r="A12116" i="7"/>
  <c r="E12115" i="7"/>
  <c r="D12115" i="7"/>
  <c r="C12115" i="7"/>
  <c r="A12115" i="7"/>
  <c r="E12114" i="7"/>
  <c r="D12114" i="7"/>
  <c r="C12114" i="7"/>
  <c r="A12114" i="7"/>
  <c r="E12113" i="7"/>
  <c r="D12113" i="7"/>
  <c r="C12113" i="7"/>
  <c r="A12113" i="7"/>
  <c r="E12112" i="7"/>
  <c r="D12112" i="7"/>
  <c r="C12112" i="7"/>
  <c r="A12112" i="7"/>
  <c r="E12111" i="7"/>
  <c r="D12111" i="7"/>
  <c r="C12111" i="7"/>
  <c r="A12111" i="7"/>
  <c r="E12110" i="7"/>
  <c r="D12110" i="7"/>
  <c r="C12110" i="7"/>
  <c r="A12110" i="7"/>
  <c r="E12109" i="7"/>
  <c r="D12109" i="7"/>
  <c r="C12109" i="7"/>
  <c r="A12109" i="7"/>
  <c r="E12108" i="7"/>
  <c r="D12108" i="7"/>
  <c r="C12108" i="7"/>
  <c r="A12108" i="7"/>
  <c r="E12107" i="7"/>
  <c r="D12107" i="7"/>
  <c r="C12107" i="7"/>
  <c r="A12107" i="7"/>
  <c r="E12106" i="7"/>
  <c r="D12106" i="7"/>
  <c r="C12106" i="7"/>
  <c r="A12106" i="7"/>
  <c r="E12105" i="7"/>
  <c r="D12105" i="7"/>
  <c r="C12105" i="7"/>
  <c r="A12105" i="7"/>
  <c r="E12104" i="7"/>
  <c r="D12104" i="7"/>
  <c r="C12104" i="7"/>
  <c r="A12104" i="7"/>
  <c r="E12103" i="7"/>
  <c r="D12103" i="7"/>
  <c r="C12103" i="7"/>
  <c r="A12103" i="7"/>
  <c r="E12102" i="7"/>
  <c r="D12102" i="7"/>
  <c r="C12102" i="7"/>
  <c r="A12102" i="7"/>
  <c r="E12101" i="7"/>
  <c r="D12101" i="7"/>
  <c r="C12101" i="7"/>
  <c r="A12101" i="7"/>
  <c r="E12100" i="7"/>
  <c r="D12100" i="7"/>
  <c r="C12100" i="7"/>
  <c r="A12100" i="7"/>
  <c r="E12099" i="7"/>
  <c r="D12099" i="7"/>
  <c r="C12099" i="7"/>
  <c r="A12099" i="7"/>
  <c r="E12098" i="7"/>
  <c r="D12098" i="7"/>
  <c r="C12098" i="7"/>
  <c r="A12098" i="7"/>
  <c r="E12097" i="7"/>
  <c r="D12097" i="7"/>
  <c r="C12097" i="7"/>
  <c r="A12097" i="7"/>
  <c r="E12096" i="7"/>
  <c r="D12096" i="7"/>
  <c r="C12096" i="7"/>
  <c r="A12096" i="7"/>
  <c r="E12095" i="7"/>
  <c r="D12095" i="7"/>
  <c r="C12095" i="7"/>
  <c r="A12095" i="7"/>
  <c r="E12094" i="7"/>
  <c r="D12094" i="7"/>
  <c r="C12094" i="7"/>
  <c r="A12094" i="7"/>
  <c r="E12093" i="7"/>
  <c r="D12093" i="7"/>
  <c r="C12093" i="7"/>
  <c r="A12093" i="7"/>
  <c r="E12092" i="7"/>
  <c r="D12092" i="7"/>
  <c r="C12092" i="7"/>
  <c r="A12092" i="7"/>
  <c r="E12091" i="7"/>
  <c r="D12091" i="7"/>
  <c r="C12091" i="7"/>
  <c r="A12091" i="7"/>
  <c r="E12090" i="7"/>
  <c r="D12090" i="7"/>
  <c r="C12090" i="7"/>
  <c r="A12090" i="7"/>
  <c r="E12089" i="7"/>
  <c r="D12089" i="7"/>
  <c r="C12089" i="7"/>
  <c r="A12089" i="7"/>
  <c r="E12088" i="7"/>
  <c r="D12088" i="7"/>
  <c r="C12088" i="7"/>
  <c r="A12088" i="7"/>
  <c r="E12087" i="7"/>
  <c r="D12087" i="7"/>
  <c r="C12087" i="7"/>
  <c r="A12087" i="7"/>
  <c r="E12086" i="7"/>
  <c r="D12086" i="7"/>
  <c r="C12086" i="7"/>
  <c r="A12086" i="7"/>
  <c r="E12085" i="7"/>
  <c r="D12085" i="7"/>
  <c r="C12085" i="7"/>
  <c r="A12085" i="7"/>
  <c r="E12084" i="7"/>
  <c r="D12084" i="7"/>
  <c r="C12084" i="7"/>
  <c r="A12084" i="7"/>
  <c r="E12083" i="7"/>
  <c r="D12083" i="7"/>
  <c r="C12083" i="7"/>
  <c r="A12083" i="7"/>
  <c r="E12082" i="7"/>
  <c r="D12082" i="7"/>
  <c r="C12082" i="7"/>
  <c r="A12082" i="7"/>
  <c r="E12081" i="7"/>
  <c r="D12081" i="7"/>
  <c r="C12081" i="7"/>
  <c r="A12081" i="7"/>
  <c r="E12080" i="7"/>
  <c r="D12080" i="7"/>
  <c r="C12080" i="7"/>
  <c r="A12080" i="7"/>
  <c r="E12079" i="7"/>
  <c r="D12079" i="7"/>
  <c r="C12079" i="7"/>
  <c r="A12079" i="7"/>
  <c r="E12078" i="7"/>
  <c r="D12078" i="7"/>
  <c r="C12078" i="7"/>
  <c r="A12078" i="7"/>
  <c r="E12077" i="7"/>
  <c r="D12077" i="7"/>
  <c r="C12077" i="7"/>
  <c r="A12077" i="7"/>
  <c r="E12076" i="7"/>
  <c r="D12076" i="7"/>
  <c r="C12076" i="7"/>
  <c r="A12076" i="7"/>
  <c r="E12075" i="7"/>
  <c r="D12075" i="7"/>
  <c r="C12075" i="7"/>
  <c r="A12075" i="7"/>
  <c r="E12074" i="7"/>
  <c r="D12074" i="7"/>
  <c r="C12074" i="7"/>
  <c r="A12074" i="7"/>
  <c r="E12073" i="7"/>
  <c r="D12073" i="7"/>
  <c r="C12073" i="7"/>
  <c r="A12073" i="7"/>
  <c r="E12072" i="7"/>
  <c r="D12072" i="7"/>
  <c r="C12072" i="7"/>
  <c r="A12072" i="7"/>
  <c r="E12071" i="7"/>
  <c r="D12071" i="7"/>
  <c r="C12071" i="7"/>
  <c r="A12071" i="7"/>
  <c r="E12070" i="7"/>
  <c r="D12070" i="7"/>
  <c r="C12070" i="7"/>
  <c r="A12070" i="7"/>
  <c r="E12069" i="7"/>
  <c r="D12069" i="7"/>
  <c r="C12069" i="7"/>
  <c r="A12069" i="7"/>
  <c r="E12068" i="7"/>
  <c r="D12068" i="7"/>
  <c r="C12068" i="7"/>
  <c r="A12068" i="7"/>
  <c r="E12067" i="7"/>
  <c r="D12067" i="7"/>
  <c r="C12067" i="7"/>
  <c r="A12067" i="7"/>
  <c r="E12066" i="7"/>
  <c r="D12066" i="7"/>
  <c r="C12066" i="7"/>
  <c r="A12066" i="7"/>
  <c r="E12065" i="7"/>
  <c r="D12065" i="7"/>
  <c r="C12065" i="7"/>
  <c r="A12065" i="7"/>
  <c r="E12064" i="7"/>
  <c r="D12064" i="7"/>
  <c r="C12064" i="7"/>
  <c r="A12064" i="7"/>
  <c r="E12063" i="7"/>
  <c r="D12063" i="7"/>
  <c r="C12063" i="7"/>
  <c r="A12063" i="7"/>
  <c r="E12062" i="7"/>
  <c r="D12062" i="7"/>
  <c r="C12062" i="7"/>
  <c r="A12062" i="7"/>
  <c r="E12061" i="7"/>
  <c r="D12061" i="7"/>
  <c r="C12061" i="7"/>
  <c r="A12061" i="7"/>
  <c r="E12060" i="7"/>
  <c r="D12060" i="7"/>
  <c r="C12060" i="7"/>
  <c r="A12060" i="7"/>
  <c r="E12059" i="7"/>
  <c r="D12059" i="7"/>
  <c r="C12059" i="7"/>
  <c r="A12059" i="7"/>
  <c r="E12058" i="7"/>
  <c r="D12058" i="7"/>
  <c r="C12058" i="7"/>
  <c r="A12058" i="7"/>
  <c r="E12057" i="7"/>
  <c r="D12057" i="7"/>
  <c r="C12057" i="7"/>
  <c r="A12057" i="7"/>
  <c r="E12056" i="7"/>
  <c r="D12056" i="7"/>
  <c r="C12056" i="7"/>
  <c r="A12056" i="7"/>
  <c r="E12055" i="7"/>
  <c r="D12055" i="7"/>
  <c r="C12055" i="7"/>
  <c r="A12055" i="7"/>
  <c r="E12054" i="7"/>
  <c r="D12054" i="7"/>
  <c r="C12054" i="7"/>
  <c r="A12054" i="7"/>
  <c r="E12053" i="7"/>
  <c r="D12053" i="7"/>
  <c r="C12053" i="7"/>
  <c r="A12053" i="7"/>
  <c r="E12052" i="7"/>
  <c r="D12052" i="7"/>
  <c r="C12052" i="7"/>
  <c r="A12052" i="7"/>
  <c r="E12051" i="7"/>
  <c r="D12051" i="7"/>
  <c r="C12051" i="7"/>
  <c r="A12051" i="7"/>
  <c r="E12050" i="7"/>
  <c r="D12050" i="7"/>
  <c r="C12050" i="7"/>
  <c r="A12050" i="7"/>
  <c r="E12049" i="7"/>
  <c r="D12049" i="7"/>
  <c r="C12049" i="7"/>
  <c r="A12049" i="7"/>
  <c r="E12048" i="7"/>
  <c r="D12048" i="7"/>
  <c r="C12048" i="7"/>
  <c r="A12048" i="7"/>
  <c r="E12047" i="7"/>
  <c r="D12047" i="7"/>
  <c r="C12047" i="7"/>
  <c r="A12047" i="7"/>
  <c r="E12046" i="7"/>
  <c r="D12046" i="7"/>
  <c r="C12046" i="7"/>
  <c r="A12046" i="7"/>
  <c r="E12045" i="7"/>
  <c r="D12045" i="7"/>
  <c r="C12045" i="7"/>
  <c r="A12045" i="7"/>
  <c r="E12044" i="7"/>
  <c r="D12044" i="7"/>
  <c r="C12044" i="7"/>
  <c r="A12044" i="7"/>
  <c r="E12043" i="7"/>
  <c r="D12043" i="7"/>
  <c r="C12043" i="7"/>
  <c r="A12043" i="7"/>
  <c r="E12042" i="7"/>
  <c r="D12042" i="7"/>
  <c r="C12042" i="7"/>
  <c r="A12042" i="7"/>
  <c r="E12041" i="7"/>
  <c r="D12041" i="7"/>
  <c r="C12041" i="7"/>
  <c r="A12041" i="7"/>
  <c r="E12040" i="7"/>
  <c r="D12040" i="7"/>
  <c r="C12040" i="7"/>
  <c r="A12040" i="7"/>
  <c r="E12039" i="7"/>
  <c r="D12039" i="7"/>
  <c r="C12039" i="7"/>
  <c r="A12039" i="7"/>
  <c r="E12038" i="7"/>
  <c r="D12038" i="7"/>
  <c r="C12038" i="7"/>
  <c r="A12038" i="7"/>
  <c r="E12037" i="7"/>
  <c r="D12037" i="7"/>
  <c r="C12037" i="7"/>
  <c r="A12037" i="7"/>
  <c r="E12036" i="7"/>
  <c r="D12036" i="7"/>
  <c r="C12036" i="7"/>
  <c r="A12036" i="7"/>
  <c r="E12035" i="7"/>
  <c r="D12035" i="7"/>
  <c r="C12035" i="7"/>
  <c r="A12035" i="7"/>
  <c r="E12034" i="7"/>
  <c r="D12034" i="7"/>
  <c r="C12034" i="7"/>
  <c r="A12034" i="7"/>
  <c r="E12033" i="7"/>
  <c r="D12033" i="7"/>
  <c r="C12033" i="7"/>
  <c r="A12033" i="7"/>
  <c r="E12032" i="7"/>
  <c r="D12032" i="7"/>
  <c r="C12032" i="7"/>
  <c r="A12032" i="7"/>
  <c r="E12031" i="7"/>
  <c r="D12031" i="7"/>
  <c r="C12031" i="7"/>
  <c r="A12031" i="7"/>
  <c r="E12030" i="7"/>
  <c r="D12030" i="7"/>
  <c r="C12030" i="7"/>
  <c r="A12030" i="7"/>
  <c r="E12029" i="7"/>
  <c r="D12029" i="7"/>
  <c r="C12029" i="7"/>
  <c r="A12029" i="7"/>
  <c r="E12028" i="7"/>
  <c r="D12028" i="7"/>
  <c r="C12028" i="7"/>
  <c r="A12028" i="7"/>
  <c r="E12027" i="7"/>
  <c r="D12027" i="7"/>
  <c r="C12027" i="7"/>
  <c r="A12027" i="7"/>
  <c r="E12026" i="7"/>
  <c r="D12026" i="7"/>
  <c r="C12026" i="7"/>
  <c r="A12026" i="7"/>
  <c r="E12025" i="7"/>
  <c r="D12025" i="7"/>
  <c r="C12025" i="7"/>
  <c r="A12025" i="7"/>
  <c r="E12024" i="7"/>
  <c r="D12024" i="7"/>
  <c r="C12024" i="7"/>
  <c r="A12024" i="7"/>
  <c r="E12023" i="7"/>
  <c r="D12023" i="7"/>
  <c r="C12023" i="7"/>
  <c r="A12023" i="7"/>
  <c r="E12022" i="7"/>
  <c r="D12022" i="7"/>
  <c r="C12022" i="7"/>
  <c r="A12022" i="7"/>
  <c r="E12021" i="7"/>
  <c r="D12021" i="7"/>
  <c r="C12021" i="7"/>
  <c r="A12021" i="7"/>
  <c r="E12020" i="7"/>
  <c r="D12020" i="7"/>
  <c r="C12020" i="7"/>
  <c r="A12020" i="7"/>
  <c r="E12019" i="7"/>
  <c r="D12019" i="7"/>
  <c r="C12019" i="7"/>
  <c r="A12019" i="7"/>
  <c r="E12018" i="7"/>
  <c r="D12018" i="7"/>
  <c r="C12018" i="7"/>
  <c r="A12018" i="7"/>
  <c r="E12017" i="7"/>
  <c r="D12017" i="7"/>
  <c r="C12017" i="7"/>
  <c r="A12017" i="7"/>
  <c r="E12016" i="7"/>
  <c r="D12016" i="7"/>
  <c r="C12016" i="7"/>
  <c r="A12016" i="7"/>
  <c r="E12015" i="7"/>
  <c r="D12015" i="7"/>
  <c r="C12015" i="7"/>
  <c r="A12015" i="7"/>
  <c r="E12014" i="7"/>
  <c r="D12014" i="7"/>
  <c r="C12014" i="7"/>
  <c r="A12014" i="7"/>
  <c r="E12013" i="7"/>
  <c r="D12013" i="7"/>
  <c r="C12013" i="7"/>
  <c r="A12013" i="7"/>
  <c r="E12012" i="7"/>
  <c r="D12012" i="7"/>
  <c r="C12012" i="7"/>
  <c r="A12012" i="7"/>
  <c r="E12011" i="7"/>
  <c r="D12011" i="7"/>
  <c r="C12011" i="7"/>
  <c r="A12011" i="7"/>
  <c r="E12010" i="7"/>
  <c r="D12010" i="7"/>
  <c r="C12010" i="7"/>
  <c r="A12010" i="7"/>
  <c r="E12009" i="7"/>
  <c r="D12009" i="7"/>
  <c r="C12009" i="7"/>
  <c r="A12009" i="7"/>
  <c r="E12008" i="7"/>
  <c r="D12008" i="7"/>
  <c r="C12008" i="7"/>
  <c r="A12008" i="7"/>
  <c r="E12007" i="7"/>
  <c r="D12007" i="7"/>
  <c r="C12007" i="7"/>
  <c r="A12007" i="7"/>
  <c r="E12006" i="7"/>
  <c r="D12006" i="7"/>
  <c r="C12006" i="7"/>
  <c r="A12006" i="7"/>
  <c r="E12005" i="7"/>
  <c r="D12005" i="7"/>
  <c r="C12005" i="7"/>
  <c r="A12005" i="7"/>
  <c r="E12004" i="7"/>
  <c r="D12004" i="7"/>
  <c r="C12004" i="7"/>
  <c r="A12004" i="7"/>
  <c r="E12003" i="7"/>
  <c r="D12003" i="7"/>
  <c r="C12003" i="7"/>
  <c r="A12003" i="7"/>
  <c r="E12002" i="7"/>
  <c r="D12002" i="7"/>
  <c r="C12002" i="7"/>
  <c r="A12002" i="7"/>
  <c r="E12001" i="7"/>
  <c r="D12001" i="7"/>
  <c r="C12001" i="7"/>
  <c r="A12001" i="7"/>
  <c r="E12000" i="7"/>
  <c r="D12000" i="7"/>
  <c r="C12000" i="7"/>
  <c r="A12000" i="7"/>
  <c r="E11999" i="7"/>
  <c r="D11999" i="7"/>
  <c r="C11999" i="7"/>
  <c r="A11999" i="7"/>
  <c r="E11998" i="7"/>
  <c r="D11998" i="7"/>
  <c r="C11998" i="7"/>
  <c r="A11998" i="7"/>
  <c r="E11997" i="7"/>
  <c r="D11997" i="7"/>
  <c r="C11997" i="7"/>
  <c r="A11997" i="7"/>
  <c r="E11996" i="7"/>
  <c r="D11996" i="7"/>
  <c r="C11996" i="7"/>
  <c r="A11996" i="7"/>
  <c r="E11995" i="7"/>
  <c r="D11995" i="7"/>
  <c r="C11995" i="7"/>
  <c r="A11995" i="7"/>
  <c r="E11994" i="7"/>
  <c r="D11994" i="7"/>
  <c r="C11994" i="7"/>
  <c r="A11994" i="7"/>
  <c r="E11993" i="7"/>
  <c r="D11993" i="7"/>
  <c r="C11993" i="7"/>
  <c r="A11993" i="7"/>
  <c r="E11992" i="7"/>
  <c r="D11992" i="7"/>
  <c r="C11992" i="7"/>
  <c r="A11992" i="7"/>
  <c r="E11991" i="7"/>
  <c r="D11991" i="7"/>
  <c r="C11991" i="7"/>
  <c r="A11991" i="7"/>
  <c r="E11990" i="7"/>
  <c r="D11990" i="7"/>
  <c r="C11990" i="7"/>
  <c r="A11990" i="7"/>
  <c r="E11989" i="7"/>
  <c r="D11989" i="7"/>
  <c r="C11989" i="7"/>
  <c r="A11989" i="7"/>
  <c r="E11988" i="7"/>
  <c r="D11988" i="7"/>
  <c r="C11988" i="7"/>
  <c r="A11988" i="7"/>
  <c r="E11987" i="7"/>
  <c r="D11987" i="7"/>
  <c r="C11987" i="7"/>
  <c r="A11987" i="7"/>
  <c r="E11986" i="7"/>
  <c r="D11986" i="7"/>
  <c r="C11986" i="7"/>
  <c r="A11986" i="7"/>
  <c r="E11985" i="7"/>
  <c r="D11985" i="7"/>
  <c r="C11985" i="7"/>
  <c r="A11985" i="7"/>
  <c r="E11984" i="7"/>
  <c r="D11984" i="7"/>
  <c r="C11984" i="7"/>
  <c r="A11984" i="7"/>
  <c r="E11983" i="7"/>
  <c r="D11983" i="7"/>
  <c r="C11983" i="7"/>
  <c r="A11983" i="7"/>
  <c r="E11982" i="7"/>
  <c r="D11982" i="7"/>
  <c r="C11982" i="7"/>
  <c r="A11982" i="7"/>
  <c r="E11981" i="7"/>
  <c r="D11981" i="7"/>
  <c r="C11981" i="7"/>
  <c r="A11981" i="7"/>
  <c r="E11980" i="7"/>
  <c r="D11980" i="7"/>
  <c r="C11980" i="7"/>
  <c r="A11980" i="7"/>
  <c r="E11979" i="7"/>
  <c r="D11979" i="7"/>
  <c r="C11979" i="7"/>
  <c r="A11979" i="7"/>
  <c r="E11978" i="7"/>
  <c r="D11978" i="7"/>
  <c r="C11978" i="7"/>
  <c r="A11978" i="7"/>
  <c r="E11977" i="7"/>
  <c r="D11977" i="7"/>
  <c r="C11977" i="7"/>
  <c r="A11977" i="7"/>
  <c r="E11976" i="7"/>
  <c r="D11976" i="7"/>
  <c r="C11976" i="7"/>
  <c r="A11976" i="7"/>
  <c r="E11975" i="7"/>
  <c r="D11975" i="7"/>
  <c r="C11975" i="7"/>
  <c r="A11975" i="7"/>
  <c r="E11974" i="7"/>
  <c r="D11974" i="7"/>
  <c r="C11974" i="7"/>
  <c r="A11974" i="7"/>
  <c r="E11973" i="7"/>
  <c r="D11973" i="7"/>
  <c r="C11973" i="7"/>
  <c r="A11973" i="7"/>
  <c r="E11972" i="7"/>
  <c r="D11972" i="7"/>
  <c r="C11972" i="7"/>
  <c r="A11972" i="7"/>
  <c r="E11971" i="7"/>
  <c r="D11971" i="7"/>
  <c r="C11971" i="7"/>
  <c r="A11971" i="7"/>
  <c r="E11970" i="7"/>
  <c r="D11970" i="7"/>
  <c r="C11970" i="7"/>
  <c r="A11970" i="7"/>
  <c r="E11969" i="7"/>
  <c r="D11969" i="7"/>
  <c r="C11969" i="7"/>
  <c r="A11969" i="7"/>
  <c r="E11968" i="7"/>
  <c r="D11968" i="7"/>
  <c r="C11968" i="7"/>
  <c r="A11968" i="7"/>
  <c r="E11967" i="7"/>
  <c r="D11967" i="7"/>
  <c r="C11967" i="7"/>
  <c r="A11967" i="7"/>
  <c r="E11966" i="7"/>
  <c r="D11966" i="7"/>
  <c r="C11966" i="7"/>
  <c r="A11966" i="7"/>
  <c r="E11965" i="7"/>
  <c r="D11965" i="7"/>
  <c r="C11965" i="7"/>
  <c r="A11965" i="7"/>
  <c r="E11964" i="7"/>
  <c r="D11964" i="7"/>
  <c r="C11964" i="7"/>
  <c r="A11964" i="7"/>
  <c r="E11963" i="7"/>
  <c r="D11963" i="7"/>
  <c r="C11963" i="7"/>
  <c r="A11963" i="7"/>
  <c r="E11962" i="7"/>
  <c r="D11962" i="7"/>
  <c r="C11962" i="7"/>
  <c r="A11962" i="7"/>
  <c r="E11961" i="7"/>
  <c r="D11961" i="7"/>
  <c r="C11961" i="7"/>
  <c r="A11961" i="7"/>
  <c r="E11960" i="7"/>
  <c r="D11960" i="7"/>
  <c r="C11960" i="7"/>
  <c r="A11960" i="7"/>
  <c r="E11959" i="7"/>
  <c r="D11959" i="7"/>
  <c r="C11959" i="7"/>
  <c r="A11959" i="7"/>
  <c r="E11958" i="7"/>
  <c r="D11958" i="7"/>
  <c r="C11958" i="7"/>
  <c r="A11958" i="7"/>
  <c r="E11957" i="7"/>
  <c r="D11957" i="7"/>
  <c r="C11957" i="7"/>
  <c r="A11957" i="7"/>
  <c r="E11956" i="7"/>
  <c r="D11956" i="7"/>
  <c r="C11956" i="7"/>
  <c r="A11956" i="7"/>
  <c r="E11955" i="7"/>
  <c r="D11955" i="7"/>
  <c r="C11955" i="7"/>
  <c r="A11955" i="7"/>
  <c r="E11954" i="7"/>
  <c r="D11954" i="7"/>
  <c r="C11954" i="7"/>
  <c r="A11954" i="7"/>
  <c r="E11953" i="7"/>
  <c r="D11953" i="7"/>
  <c r="C11953" i="7"/>
  <c r="A11953" i="7"/>
  <c r="E11952" i="7"/>
  <c r="D11952" i="7"/>
  <c r="C11952" i="7"/>
  <c r="A11952" i="7"/>
  <c r="E11951" i="7"/>
  <c r="D11951" i="7"/>
  <c r="C11951" i="7"/>
  <c r="A11951" i="7"/>
  <c r="E11950" i="7"/>
  <c r="D11950" i="7"/>
  <c r="C11950" i="7"/>
  <c r="A11950" i="7"/>
  <c r="E11949" i="7"/>
  <c r="D11949" i="7"/>
  <c r="C11949" i="7"/>
  <c r="A11949" i="7"/>
  <c r="E11948" i="7"/>
  <c r="D11948" i="7"/>
  <c r="C11948" i="7"/>
  <c r="A11948" i="7"/>
  <c r="E11947" i="7"/>
  <c r="D11947" i="7"/>
  <c r="C11947" i="7"/>
  <c r="A11947" i="7"/>
  <c r="E11946" i="7"/>
  <c r="D11946" i="7"/>
  <c r="C11946" i="7"/>
  <c r="A11946" i="7"/>
  <c r="E11945" i="7"/>
  <c r="D11945" i="7"/>
  <c r="C11945" i="7"/>
  <c r="A11945" i="7"/>
  <c r="E11944" i="7"/>
  <c r="D11944" i="7"/>
  <c r="C11944" i="7"/>
  <c r="A11944" i="7"/>
  <c r="E11943" i="7"/>
  <c r="D11943" i="7"/>
  <c r="C11943" i="7"/>
  <c r="A11943" i="7"/>
  <c r="E11942" i="7"/>
  <c r="D11942" i="7"/>
  <c r="C11942" i="7"/>
  <c r="A11942" i="7"/>
  <c r="E11941" i="7"/>
  <c r="D11941" i="7"/>
  <c r="C11941" i="7"/>
  <c r="A11941" i="7"/>
  <c r="E11940" i="7"/>
  <c r="D11940" i="7"/>
  <c r="C11940" i="7"/>
  <c r="A11940" i="7"/>
  <c r="E11939" i="7"/>
  <c r="D11939" i="7"/>
  <c r="C11939" i="7"/>
  <c r="A11939" i="7"/>
  <c r="E11938" i="7"/>
  <c r="D11938" i="7"/>
  <c r="C11938" i="7"/>
  <c r="A11938" i="7"/>
  <c r="E11937" i="7"/>
  <c r="D11937" i="7"/>
  <c r="C11937" i="7"/>
  <c r="A11937" i="7"/>
  <c r="E11936" i="7"/>
  <c r="D11936" i="7"/>
  <c r="C11936" i="7"/>
  <c r="A11936" i="7"/>
  <c r="E11935" i="7"/>
  <c r="D11935" i="7"/>
  <c r="C11935" i="7"/>
  <c r="A11935" i="7"/>
  <c r="E11934" i="7"/>
  <c r="D11934" i="7"/>
  <c r="C11934" i="7"/>
  <c r="A11934" i="7"/>
  <c r="E11933" i="7"/>
  <c r="D11933" i="7"/>
  <c r="C11933" i="7"/>
  <c r="A11933" i="7"/>
  <c r="E11932" i="7"/>
  <c r="D11932" i="7"/>
  <c r="C11932" i="7"/>
  <c r="A11932" i="7"/>
  <c r="E11931" i="7"/>
  <c r="D11931" i="7"/>
  <c r="C11931" i="7"/>
  <c r="A11931" i="7"/>
  <c r="E11930" i="7"/>
  <c r="D11930" i="7"/>
  <c r="C11930" i="7"/>
  <c r="A11930" i="7"/>
  <c r="E11929" i="7"/>
  <c r="D11929" i="7"/>
  <c r="C11929" i="7"/>
  <c r="A11929" i="7"/>
  <c r="E11928" i="7"/>
  <c r="D11928" i="7"/>
  <c r="C11928" i="7"/>
  <c r="A11928" i="7"/>
  <c r="E11927" i="7"/>
  <c r="D11927" i="7"/>
  <c r="C11927" i="7"/>
  <c r="A11927" i="7"/>
  <c r="E11926" i="7"/>
  <c r="D11926" i="7"/>
  <c r="C11926" i="7"/>
  <c r="A11926" i="7"/>
  <c r="E11925" i="7"/>
  <c r="D11925" i="7"/>
  <c r="C11925" i="7"/>
  <c r="A11925" i="7"/>
  <c r="E11924" i="7"/>
  <c r="D11924" i="7"/>
  <c r="C11924" i="7"/>
  <c r="A11924" i="7"/>
  <c r="E11923" i="7"/>
  <c r="D11923" i="7"/>
  <c r="C11923" i="7"/>
  <c r="A11923" i="7"/>
  <c r="E11922" i="7"/>
  <c r="D11922" i="7"/>
  <c r="C11922" i="7"/>
  <c r="A11922" i="7"/>
  <c r="E11921" i="7"/>
  <c r="D11921" i="7"/>
  <c r="C11921" i="7"/>
  <c r="A11921" i="7"/>
  <c r="E11920" i="7"/>
  <c r="D11920" i="7"/>
  <c r="C11920" i="7"/>
  <c r="A11920" i="7"/>
  <c r="E11919" i="7"/>
  <c r="D11919" i="7"/>
  <c r="C11919" i="7"/>
  <c r="A11919" i="7"/>
  <c r="E11918" i="7"/>
  <c r="D11918" i="7"/>
  <c r="C11918" i="7"/>
  <c r="A11918" i="7"/>
  <c r="E11917" i="7"/>
  <c r="D11917" i="7"/>
  <c r="C11917" i="7"/>
  <c r="A11917" i="7"/>
  <c r="E11916" i="7"/>
  <c r="D11916" i="7"/>
  <c r="C11916" i="7"/>
  <c r="A11916" i="7"/>
  <c r="E11915" i="7"/>
  <c r="D11915" i="7"/>
  <c r="C11915" i="7"/>
  <c r="A11915" i="7"/>
  <c r="E11914" i="7"/>
  <c r="D11914" i="7"/>
  <c r="C11914" i="7"/>
  <c r="A11914" i="7"/>
  <c r="E11913" i="7"/>
  <c r="D11913" i="7"/>
  <c r="C11913" i="7"/>
  <c r="A11913" i="7"/>
  <c r="E11912" i="7"/>
  <c r="D11912" i="7"/>
  <c r="C11912" i="7"/>
  <c r="A11912" i="7"/>
  <c r="E11911" i="7"/>
  <c r="D11911" i="7"/>
  <c r="C11911" i="7"/>
  <c r="A11911" i="7"/>
  <c r="E11910" i="7"/>
  <c r="D11910" i="7"/>
  <c r="C11910" i="7"/>
  <c r="A11910" i="7"/>
  <c r="E11909" i="7"/>
  <c r="D11909" i="7"/>
  <c r="C11909" i="7"/>
  <c r="A11909" i="7"/>
  <c r="E11908" i="7"/>
  <c r="D11908" i="7"/>
  <c r="C11908" i="7"/>
  <c r="A11908" i="7"/>
  <c r="E11907" i="7"/>
  <c r="D11907" i="7"/>
  <c r="C11907" i="7"/>
  <c r="A11907" i="7"/>
  <c r="E11906" i="7"/>
  <c r="D11906" i="7"/>
  <c r="C11906" i="7"/>
  <c r="A11906" i="7"/>
  <c r="E11905" i="7"/>
  <c r="D11905" i="7"/>
  <c r="C11905" i="7"/>
  <c r="A11905" i="7"/>
  <c r="E11904" i="7"/>
  <c r="D11904" i="7"/>
  <c r="C11904" i="7"/>
  <c r="A11904" i="7"/>
  <c r="E11903" i="7"/>
  <c r="D11903" i="7"/>
  <c r="C11903" i="7"/>
  <c r="A11903" i="7"/>
  <c r="E11902" i="7"/>
  <c r="D11902" i="7"/>
  <c r="C11902" i="7"/>
  <c r="A11902" i="7"/>
  <c r="E11901" i="7"/>
  <c r="D11901" i="7"/>
  <c r="C11901" i="7"/>
  <c r="A11901" i="7"/>
  <c r="E11900" i="7"/>
  <c r="D11900" i="7"/>
  <c r="C11900" i="7"/>
  <c r="A11900" i="7"/>
  <c r="E11899" i="7"/>
  <c r="D11899" i="7"/>
  <c r="C11899" i="7"/>
  <c r="A11899" i="7"/>
  <c r="E11898" i="7"/>
  <c r="D11898" i="7"/>
  <c r="C11898" i="7"/>
  <c r="A11898" i="7"/>
  <c r="E11897" i="7"/>
  <c r="D11897" i="7"/>
  <c r="C11897" i="7"/>
  <c r="A11897" i="7"/>
  <c r="E11896" i="7"/>
  <c r="D11896" i="7"/>
  <c r="C11896" i="7"/>
  <c r="A11896" i="7"/>
  <c r="E11895" i="7"/>
  <c r="D11895" i="7"/>
  <c r="C11895" i="7"/>
  <c r="A11895" i="7"/>
  <c r="E11894" i="7"/>
  <c r="D11894" i="7"/>
  <c r="C11894" i="7"/>
  <c r="A11894" i="7"/>
  <c r="E11893" i="7"/>
  <c r="D11893" i="7"/>
  <c r="C11893" i="7"/>
  <c r="A11893" i="7"/>
  <c r="E11892" i="7"/>
  <c r="D11892" i="7"/>
  <c r="C11892" i="7"/>
  <c r="A11892" i="7"/>
  <c r="E11891" i="7"/>
  <c r="D11891" i="7"/>
  <c r="C11891" i="7"/>
  <c r="A11891" i="7"/>
  <c r="E11890" i="7"/>
  <c r="D11890" i="7"/>
  <c r="C11890" i="7"/>
  <c r="A11890" i="7"/>
  <c r="E11889" i="7"/>
  <c r="D11889" i="7"/>
  <c r="C11889" i="7"/>
  <c r="A11889" i="7"/>
  <c r="E11888" i="7"/>
  <c r="D11888" i="7"/>
  <c r="C11888" i="7"/>
  <c r="A11888" i="7"/>
  <c r="E11887" i="7"/>
  <c r="D11887" i="7"/>
  <c r="C11887" i="7"/>
  <c r="A11887" i="7"/>
  <c r="E11886" i="7"/>
  <c r="D11886" i="7"/>
  <c r="C11886" i="7"/>
  <c r="A11886" i="7"/>
  <c r="E11885" i="7"/>
  <c r="D11885" i="7"/>
  <c r="C11885" i="7"/>
  <c r="A11885" i="7"/>
  <c r="E11884" i="7"/>
  <c r="D11884" i="7"/>
  <c r="C11884" i="7"/>
  <c r="A11884" i="7"/>
  <c r="E11883" i="7"/>
  <c r="D11883" i="7"/>
  <c r="C11883" i="7"/>
  <c r="A11883" i="7"/>
  <c r="E11882" i="7"/>
  <c r="D11882" i="7"/>
  <c r="C11882" i="7"/>
  <c r="A11882" i="7"/>
  <c r="E11881" i="7"/>
  <c r="D11881" i="7"/>
  <c r="C11881" i="7"/>
  <c r="A11881" i="7"/>
  <c r="E11880" i="7"/>
  <c r="D11880" i="7"/>
  <c r="C11880" i="7"/>
  <c r="A11880" i="7"/>
  <c r="E11879" i="7"/>
  <c r="D11879" i="7"/>
  <c r="C11879" i="7"/>
  <c r="A11879" i="7"/>
  <c r="E11878" i="7"/>
  <c r="D11878" i="7"/>
  <c r="C11878" i="7"/>
  <c r="A11878" i="7"/>
  <c r="E11877" i="7"/>
  <c r="D11877" i="7"/>
  <c r="C11877" i="7"/>
  <c r="A11877" i="7"/>
  <c r="E11876" i="7"/>
  <c r="D11876" i="7"/>
  <c r="C11876" i="7"/>
  <c r="A11876" i="7"/>
  <c r="E11875" i="7"/>
  <c r="D11875" i="7"/>
  <c r="C11875" i="7"/>
  <c r="A11875" i="7"/>
  <c r="E11874" i="7"/>
  <c r="D11874" i="7"/>
  <c r="C11874" i="7"/>
  <c r="A11874" i="7"/>
  <c r="E11873" i="7"/>
  <c r="D11873" i="7"/>
  <c r="C11873" i="7"/>
  <c r="A11873" i="7"/>
  <c r="E11872" i="7"/>
  <c r="D11872" i="7"/>
  <c r="C11872" i="7"/>
  <c r="A11872" i="7"/>
  <c r="E11871" i="7"/>
  <c r="D11871" i="7"/>
  <c r="C11871" i="7"/>
  <c r="A11871" i="7"/>
  <c r="E11870" i="7"/>
  <c r="D11870" i="7"/>
  <c r="C11870" i="7"/>
  <c r="A11870" i="7"/>
  <c r="E11869" i="7"/>
  <c r="D11869" i="7"/>
  <c r="C11869" i="7"/>
  <c r="A11869" i="7"/>
  <c r="E11868" i="7"/>
  <c r="D11868" i="7"/>
  <c r="C11868" i="7"/>
  <c r="A11868" i="7"/>
  <c r="E11867" i="7"/>
  <c r="D11867" i="7"/>
  <c r="C11867" i="7"/>
  <c r="A11867" i="7"/>
  <c r="E11866" i="7"/>
  <c r="D11866" i="7"/>
  <c r="C11866" i="7"/>
  <c r="A11866" i="7"/>
  <c r="E11865" i="7"/>
  <c r="D11865" i="7"/>
  <c r="C11865" i="7"/>
  <c r="A11865" i="7"/>
  <c r="E11864" i="7"/>
  <c r="D11864" i="7"/>
  <c r="C11864" i="7"/>
  <c r="A11864" i="7"/>
  <c r="E11863" i="7"/>
  <c r="D11863" i="7"/>
  <c r="C11863" i="7"/>
  <c r="A11863" i="7"/>
  <c r="E11862" i="7"/>
  <c r="D11862" i="7"/>
  <c r="C11862" i="7"/>
  <c r="A11862" i="7"/>
  <c r="E11861" i="7"/>
  <c r="D11861" i="7"/>
  <c r="C11861" i="7"/>
  <c r="A11861" i="7"/>
  <c r="E11860" i="7"/>
  <c r="D11860" i="7"/>
  <c r="C11860" i="7"/>
  <c r="A11860" i="7"/>
  <c r="E11859" i="7"/>
  <c r="D11859" i="7"/>
  <c r="C11859" i="7"/>
  <c r="A11859" i="7"/>
  <c r="E11858" i="7"/>
  <c r="D11858" i="7"/>
  <c r="C11858" i="7"/>
  <c r="A11858" i="7"/>
  <c r="E11857" i="7"/>
  <c r="D11857" i="7"/>
  <c r="C11857" i="7"/>
  <c r="A11857" i="7"/>
  <c r="E11856" i="7"/>
  <c r="D11856" i="7"/>
  <c r="C11856" i="7"/>
  <c r="A11856" i="7"/>
  <c r="E11855" i="7"/>
  <c r="D11855" i="7"/>
  <c r="C11855" i="7"/>
  <c r="A11855" i="7"/>
  <c r="E11854" i="7"/>
  <c r="D11854" i="7"/>
  <c r="C11854" i="7"/>
  <c r="A11854" i="7"/>
  <c r="E11853" i="7"/>
  <c r="D11853" i="7"/>
  <c r="C11853" i="7"/>
  <c r="A11853" i="7"/>
  <c r="E11852" i="7"/>
  <c r="D11852" i="7"/>
  <c r="C11852" i="7"/>
  <c r="A11852" i="7"/>
  <c r="E11851" i="7"/>
  <c r="D11851" i="7"/>
  <c r="C11851" i="7"/>
  <c r="A11851" i="7"/>
  <c r="E11850" i="7"/>
  <c r="D11850" i="7"/>
  <c r="C11850" i="7"/>
  <c r="A11850" i="7"/>
  <c r="E11849" i="7"/>
  <c r="D11849" i="7"/>
  <c r="C11849" i="7"/>
  <c r="A11849" i="7"/>
  <c r="E11848" i="7"/>
  <c r="D11848" i="7"/>
  <c r="C11848" i="7"/>
  <c r="A11848" i="7"/>
  <c r="E11847" i="7"/>
  <c r="D11847" i="7"/>
  <c r="C11847" i="7"/>
  <c r="A11847" i="7"/>
  <c r="E11846" i="7"/>
  <c r="D11846" i="7"/>
  <c r="C11846" i="7"/>
  <c r="A11846" i="7"/>
  <c r="E11845" i="7"/>
  <c r="D11845" i="7"/>
  <c r="C11845" i="7"/>
  <c r="A11845" i="7"/>
  <c r="E11844" i="7"/>
  <c r="D11844" i="7"/>
  <c r="C11844" i="7"/>
  <c r="A11844" i="7"/>
  <c r="E11843" i="7"/>
  <c r="D11843" i="7"/>
  <c r="C11843" i="7"/>
  <c r="A11843" i="7"/>
  <c r="E11842" i="7"/>
  <c r="D11842" i="7"/>
  <c r="C11842" i="7"/>
  <c r="A11842" i="7"/>
  <c r="E11841" i="7"/>
  <c r="D11841" i="7"/>
  <c r="C11841" i="7"/>
  <c r="A11841" i="7"/>
  <c r="E11840" i="7"/>
  <c r="D11840" i="7"/>
  <c r="C11840" i="7"/>
  <c r="A11840" i="7"/>
  <c r="E11839" i="7"/>
  <c r="D11839" i="7"/>
  <c r="C11839" i="7"/>
  <c r="A11839" i="7"/>
  <c r="E11838" i="7"/>
  <c r="D11838" i="7"/>
  <c r="C11838" i="7"/>
  <c r="A11838" i="7"/>
  <c r="E11837" i="7"/>
  <c r="D11837" i="7"/>
  <c r="C11837" i="7"/>
  <c r="A11837" i="7"/>
  <c r="E11836" i="7"/>
  <c r="D11836" i="7"/>
  <c r="C11836" i="7"/>
  <c r="A11836" i="7"/>
  <c r="E11835" i="7"/>
  <c r="D11835" i="7"/>
  <c r="C11835" i="7"/>
  <c r="A11835" i="7"/>
  <c r="E11834" i="7"/>
  <c r="D11834" i="7"/>
  <c r="C11834" i="7"/>
  <c r="A11834" i="7"/>
  <c r="E11833" i="7"/>
  <c r="D11833" i="7"/>
  <c r="C11833" i="7"/>
  <c r="A11833" i="7"/>
  <c r="E11832" i="7"/>
  <c r="D11832" i="7"/>
  <c r="C11832" i="7"/>
  <c r="A11832" i="7"/>
  <c r="E11831" i="7"/>
  <c r="D11831" i="7"/>
  <c r="C11831" i="7"/>
  <c r="A11831" i="7"/>
  <c r="E11830" i="7"/>
  <c r="D11830" i="7"/>
  <c r="C11830" i="7"/>
  <c r="A11830" i="7"/>
  <c r="E11829" i="7"/>
  <c r="D11829" i="7"/>
  <c r="C11829" i="7"/>
  <c r="A11829" i="7"/>
  <c r="E11828" i="7"/>
  <c r="D11828" i="7"/>
  <c r="C11828" i="7"/>
  <c r="A11828" i="7"/>
  <c r="E11827" i="7"/>
  <c r="D11827" i="7"/>
  <c r="C11827" i="7"/>
  <c r="A11827" i="7"/>
  <c r="E11826" i="7"/>
  <c r="D11826" i="7"/>
  <c r="C11826" i="7"/>
  <c r="A11826" i="7"/>
  <c r="E11825" i="7"/>
  <c r="D11825" i="7"/>
  <c r="C11825" i="7"/>
  <c r="A11825" i="7"/>
  <c r="E11824" i="7"/>
  <c r="D11824" i="7"/>
  <c r="C11824" i="7"/>
  <c r="A11824" i="7"/>
  <c r="E11823" i="7"/>
  <c r="D11823" i="7"/>
  <c r="C11823" i="7"/>
  <c r="A11823" i="7"/>
  <c r="E11822" i="7"/>
  <c r="D11822" i="7"/>
  <c r="C11822" i="7"/>
  <c r="A11822" i="7"/>
  <c r="E11821" i="7"/>
  <c r="D11821" i="7"/>
  <c r="C11821" i="7"/>
  <c r="A11821" i="7"/>
  <c r="E11820" i="7"/>
  <c r="D11820" i="7"/>
  <c r="C11820" i="7"/>
  <c r="A11820" i="7"/>
  <c r="E11819" i="7"/>
  <c r="D11819" i="7"/>
  <c r="C11819" i="7"/>
  <c r="A11819" i="7"/>
  <c r="E11818" i="7"/>
  <c r="D11818" i="7"/>
  <c r="C11818" i="7"/>
  <c r="A11818" i="7"/>
  <c r="E11817" i="7"/>
  <c r="D11817" i="7"/>
  <c r="C11817" i="7"/>
  <c r="A11817" i="7"/>
  <c r="E11816" i="7"/>
  <c r="D11816" i="7"/>
  <c r="C11816" i="7"/>
  <c r="A11816" i="7"/>
  <c r="E11815" i="7"/>
  <c r="D11815" i="7"/>
  <c r="C11815" i="7"/>
  <c r="A11815" i="7"/>
  <c r="E11814" i="7"/>
  <c r="D11814" i="7"/>
  <c r="C11814" i="7"/>
  <c r="A11814" i="7"/>
  <c r="E11813" i="7"/>
  <c r="D11813" i="7"/>
  <c r="C11813" i="7"/>
  <c r="A11813" i="7"/>
  <c r="E11812" i="7"/>
  <c r="D11812" i="7"/>
  <c r="C11812" i="7"/>
  <c r="A11812" i="7"/>
  <c r="E11811" i="7"/>
  <c r="D11811" i="7"/>
  <c r="C11811" i="7"/>
  <c r="A11811" i="7"/>
  <c r="E11810" i="7"/>
  <c r="D11810" i="7"/>
  <c r="C11810" i="7"/>
  <c r="A11810" i="7"/>
  <c r="E11809" i="7"/>
  <c r="D11809" i="7"/>
  <c r="C11809" i="7"/>
  <c r="A11809" i="7"/>
  <c r="E11808" i="7"/>
  <c r="D11808" i="7"/>
  <c r="C11808" i="7"/>
  <c r="A11808" i="7"/>
  <c r="E11807" i="7"/>
  <c r="D11807" i="7"/>
  <c r="C11807" i="7"/>
  <c r="A11807" i="7"/>
  <c r="E11806" i="7"/>
  <c r="D11806" i="7"/>
  <c r="C11806" i="7"/>
  <c r="A11806" i="7"/>
  <c r="E11805" i="7"/>
  <c r="D11805" i="7"/>
  <c r="C11805" i="7"/>
  <c r="A11805" i="7"/>
  <c r="E11804" i="7"/>
  <c r="D11804" i="7"/>
  <c r="C11804" i="7"/>
  <c r="A11804" i="7"/>
  <c r="E11803" i="7"/>
  <c r="D11803" i="7"/>
  <c r="C11803" i="7"/>
  <c r="A11803" i="7"/>
  <c r="E11802" i="7"/>
  <c r="D11802" i="7"/>
  <c r="C11802" i="7"/>
  <c r="A11802" i="7"/>
  <c r="E11801" i="7"/>
  <c r="D11801" i="7"/>
  <c r="C11801" i="7"/>
  <c r="A11801" i="7"/>
  <c r="E11800" i="7"/>
  <c r="D11800" i="7"/>
  <c r="C11800" i="7"/>
  <c r="A11800" i="7"/>
  <c r="E11799" i="7"/>
  <c r="D11799" i="7"/>
  <c r="C11799" i="7"/>
  <c r="A11799" i="7"/>
  <c r="E11798" i="7"/>
  <c r="D11798" i="7"/>
  <c r="C11798" i="7"/>
  <c r="A11798" i="7"/>
  <c r="E11797" i="7"/>
  <c r="D11797" i="7"/>
  <c r="C11797" i="7"/>
  <c r="A11797" i="7"/>
  <c r="E11796" i="7"/>
  <c r="D11796" i="7"/>
  <c r="C11796" i="7"/>
  <c r="A11796" i="7"/>
  <c r="E11795" i="7"/>
  <c r="D11795" i="7"/>
  <c r="C11795" i="7"/>
  <c r="A11795" i="7"/>
  <c r="E11794" i="7"/>
  <c r="D11794" i="7"/>
  <c r="C11794" i="7"/>
  <c r="A11794" i="7"/>
  <c r="E11793" i="7"/>
  <c r="D11793" i="7"/>
  <c r="C11793" i="7"/>
  <c r="A11793" i="7"/>
  <c r="E11792" i="7"/>
  <c r="D11792" i="7"/>
  <c r="C11792" i="7"/>
  <c r="A11792" i="7"/>
  <c r="E11791" i="7"/>
  <c r="D11791" i="7"/>
  <c r="C11791" i="7"/>
  <c r="A11791" i="7"/>
  <c r="E11790" i="7"/>
  <c r="D11790" i="7"/>
  <c r="C11790" i="7"/>
  <c r="A11790" i="7"/>
  <c r="E11789" i="7"/>
  <c r="D11789" i="7"/>
  <c r="C11789" i="7"/>
  <c r="A11789" i="7"/>
  <c r="E11788" i="7"/>
  <c r="D11788" i="7"/>
  <c r="C11788" i="7"/>
  <c r="A11788" i="7"/>
  <c r="E11787" i="7"/>
  <c r="D11787" i="7"/>
  <c r="C11787" i="7"/>
  <c r="A11787" i="7"/>
  <c r="E11786" i="7"/>
  <c r="D11786" i="7"/>
  <c r="C11786" i="7"/>
  <c r="A11786" i="7"/>
  <c r="E11785" i="7"/>
  <c r="D11785" i="7"/>
  <c r="C11785" i="7"/>
  <c r="A11785" i="7"/>
  <c r="E11784" i="7"/>
  <c r="D11784" i="7"/>
  <c r="C11784" i="7"/>
  <c r="A11784" i="7"/>
  <c r="E11783" i="7"/>
  <c r="D11783" i="7"/>
  <c r="C11783" i="7"/>
  <c r="A11783" i="7"/>
  <c r="E11782" i="7"/>
  <c r="D11782" i="7"/>
  <c r="C11782" i="7"/>
  <c r="A11782" i="7"/>
  <c r="E11781" i="7"/>
  <c r="D11781" i="7"/>
  <c r="C11781" i="7"/>
  <c r="A11781" i="7"/>
  <c r="E11780" i="7"/>
  <c r="D11780" i="7"/>
  <c r="C11780" i="7"/>
  <c r="A11780" i="7"/>
  <c r="E11779" i="7"/>
  <c r="D11779" i="7"/>
  <c r="C11779" i="7"/>
  <c r="A11779" i="7"/>
  <c r="E11778" i="7"/>
  <c r="D11778" i="7"/>
  <c r="C11778" i="7"/>
  <c r="A11778" i="7"/>
  <c r="E11777" i="7"/>
  <c r="D11777" i="7"/>
  <c r="C11777" i="7"/>
  <c r="A11777" i="7"/>
  <c r="E11776" i="7"/>
  <c r="D11776" i="7"/>
  <c r="C11776" i="7"/>
  <c r="A11776" i="7"/>
  <c r="E11775" i="7"/>
  <c r="D11775" i="7"/>
  <c r="C11775" i="7"/>
  <c r="A11775" i="7"/>
  <c r="E11774" i="7"/>
  <c r="D11774" i="7"/>
  <c r="C11774" i="7"/>
  <c r="A11774" i="7"/>
  <c r="E11773" i="7"/>
  <c r="D11773" i="7"/>
  <c r="C11773" i="7"/>
  <c r="A11773" i="7"/>
  <c r="E11772" i="7"/>
  <c r="D11772" i="7"/>
  <c r="C11772" i="7"/>
  <c r="A11772" i="7"/>
  <c r="E11771" i="7"/>
  <c r="D11771" i="7"/>
  <c r="C11771" i="7"/>
  <c r="A11771" i="7"/>
  <c r="E11770" i="7"/>
  <c r="D11770" i="7"/>
  <c r="C11770" i="7"/>
  <c r="A11770" i="7"/>
  <c r="E11769" i="7"/>
  <c r="D11769" i="7"/>
  <c r="C11769" i="7"/>
  <c r="A11769" i="7"/>
  <c r="E11768" i="7"/>
  <c r="D11768" i="7"/>
  <c r="C11768" i="7"/>
  <c r="A11768" i="7"/>
  <c r="E11767" i="7"/>
  <c r="D11767" i="7"/>
  <c r="C11767" i="7"/>
  <c r="A11767" i="7"/>
  <c r="E11766" i="7"/>
  <c r="D11766" i="7"/>
  <c r="C11766" i="7"/>
  <c r="A11766" i="7"/>
  <c r="E11765" i="7"/>
  <c r="D11765" i="7"/>
  <c r="C11765" i="7"/>
  <c r="A11765" i="7"/>
  <c r="E11764" i="7"/>
  <c r="D11764" i="7"/>
  <c r="C11764" i="7"/>
  <c r="A11764" i="7"/>
  <c r="E11763" i="7"/>
  <c r="D11763" i="7"/>
  <c r="C11763" i="7"/>
  <c r="A11763" i="7"/>
  <c r="E11762" i="7"/>
  <c r="D11762" i="7"/>
  <c r="C11762" i="7"/>
  <c r="A11762" i="7"/>
  <c r="E11761" i="7"/>
  <c r="D11761" i="7"/>
  <c r="C11761" i="7"/>
  <c r="A11761" i="7"/>
  <c r="E11760" i="7"/>
  <c r="D11760" i="7"/>
  <c r="C11760" i="7"/>
  <c r="A11760" i="7"/>
  <c r="E11759" i="7"/>
  <c r="D11759" i="7"/>
  <c r="C11759" i="7"/>
  <c r="A11759" i="7"/>
  <c r="E11758" i="7"/>
  <c r="D11758" i="7"/>
  <c r="C11758" i="7"/>
  <c r="A11758" i="7"/>
  <c r="E11757" i="7"/>
  <c r="D11757" i="7"/>
  <c r="C11757" i="7"/>
  <c r="A11757" i="7"/>
  <c r="E11756" i="7"/>
  <c r="D11756" i="7"/>
  <c r="C11756" i="7"/>
  <c r="A11756" i="7"/>
  <c r="E11755" i="7"/>
  <c r="D11755" i="7"/>
  <c r="C11755" i="7"/>
  <c r="A11755" i="7"/>
  <c r="E11754" i="7"/>
  <c r="D11754" i="7"/>
  <c r="C11754" i="7"/>
  <c r="A11754" i="7"/>
  <c r="E11753" i="7"/>
  <c r="D11753" i="7"/>
  <c r="C11753" i="7"/>
  <c r="A11753" i="7"/>
  <c r="E11752" i="7"/>
  <c r="D11752" i="7"/>
  <c r="C11752" i="7"/>
  <c r="A11752" i="7"/>
  <c r="E11751" i="7"/>
  <c r="D11751" i="7"/>
  <c r="C11751" i="7"/>
  <c r="A11751" i="7"/>
  <c r="E11750" i="7"/>
  <c r="D11750" i="7"/>
  <c r="C11750" i="7"/>
  <c r="A11750" i="7"/>
  <c r="E11749" i="7"/>
  <c r="D11749" i="7"/>
  <c r="C11749" i="7"/>
  <c r="A11749" i="7"/>
  <c r="E11748" i="7"/>
  <c r="D11748" i="7"/>
  <c r="C11748" i="7"/>
  <c r="A11748" i="7"/>
  <c r="E11747" i="7"/>
  <c r="D11747" i="7"/>
  <c r="C11747" i="7"/>
  <c r="A11747" i="7"/>
  <c r="E11746" i="7"/>
  <c r="D11746" i="7"/>
  <c r="C11746" i="7"/>
  <c r="A11746" i="7"/>
  <c r="E11745" i="7"/>
  <c r="D11745" i="7"/>
  <c r="C11745" i="7"/>
  <c r="A11745" i="7"/>
  <c r="E11744" i="7"/>
  <c r="D11744" i="7"/>
  <c r="C11744" i="7"/>
  <c r="A11744" i="7"/>
  <c r="E11743" i="7"/>
  <c r="D11743" i="7"/>
  <c r="C11743" i="7"/>
  <c r="A11743" i="7"/>
  <c r="E11742" i="7"/>
  <c r="D11742" i="7"/>
  <c r="C11742" i="7"/>
  <c r="A11742" i="7"/>
  <c r="E11741" i="7"/>
  <c r="D11741" i="7"/>
  <c r="C11741" i="7"/>
  <c r="A11741" i="7"/>
  <c r="E11740" i="7"/>
  <c r="D11740" i="7"/>
  <c r="C11740" i="7"/>
  <c r="A11740" i="7"/>
  <c r="E11739" i="7"/>
  <c r="D11739" i="7"/>
  <c r="C11739" i="7"/>
  <c r="A11739" i="7"/>
  <c r="E11738" i="7"/>
  <c r="D11738" i="7"/>
  <c r="C11738" i="7"/>
  <c r="A11738" i="7"/>
  <c r="E11737" i="7"/>
  <c r="D11737" i="7"/>
  <c r="C11737" i="7"/>
  <c r="A11737" i="7"/>
  <c r="E11736" i="7"/>
  <c r="D11736" i="7"/>
  <c r="C11736" i="7"/>
  <c r="A11736" i="7"/>
  <c r="E11735" i="7"/>
  <c r="D11735" i="7"/>
  <c r="C11735" i="7"/>
  <c r="A11735" i="7"/>
  <c r="E11734" i="7"/>
  <c r="D11734" i="7"/>
  <c r="C11734" i="7"/>
  <c r="A11734" i="7"/>
  <c r="E11733" i="7"/>
  <c r="D11733" i="7"/>
  <c r="C11733" i="7"/>
  <c r="A11733" i="7"/>
  <c r="E11732" i="7"/>
  <c r="D11732" i="7"/>
  <c r="C11732" i="7"/>
  <c r="A11732" i="7"/>
  <c r="E11731" i="7"/>
  <c r="D11731" i="7"/>
  <c r="C11731" i="7"/>
  <c r="A11731" i="7"/>
  <c r="E11730" i="7"/>
  <c r="D11730" i="7"/>
  <c r="C11730" i="7"/>
  <c r="A11730" i="7"/>
  <c r="E11729" i="7"/>
  <c r="D11729" i="7"/>
  <c r="C11729" i="7"/>
  <c r="A11729" i="7"/>
  <c r="E11728" i="7"/>
  <c r="D11728" i="7"/>
  <c r="C11728" i="7"/>
  <c r="A11728" i="7"/>
  <c r="E11727" i="7"/>
  <c r="D11727" i="7"/>
  <c r="C11727" i="7"/>
  <c r="A11727" i="7"/>
  <c r="E11726" i="7"/>
  <c r="D11726" i="7"/>
  <c r="C11726" i="7"/>
  <c r="A11726" i="7"/>
  <c r="E11725" i="7"/>
  <c r="D11725" i="7"/>
  <c r="C11725" i="7"/>
  <c r="A11725" i="7"/>
  <c r="E11724" i="7"/>
  <c r="D11724" i="7"/>
  <c r="C11724" i="7"/>
  <c r="A11724" i="7"/>
  <c r="E11723" i="7"/>
  <c r="D11723" i="7"/>
  <c r="C11723" i="7"/>
  <c r="A11723" i="7"/>
  <c r="E11722" i="7"/>
  <c r="D11722" i="7"/>
  <c r="C11722" i="7"/>
  <c r="A11722" i="7"/>
  <c r="E11721" i="7"/>
  <c r="D11721" i="7"/>
  <c r="C11721" i="7"/>
  <c r="A11721" i="7"/>
  <c r="E11720" i="7"/>
  <c r="D11720" i="7"/>
  <c r="C11720" i="7"/>
  <c r="A11720" i="7"/>
  <c r="E11719" i="7"/>
  <c r="D11719" i="7"/>
  <c r="C11719" i="7"/>
  <c r="A11719" i="7"/>
  <c r="E11718" i="7"/>
  <c r="D11718" i="7"/>
  <c r="C11718" i="7"/>
  <c r="A11718" i="7"/>
  <c r="E11717" i="7"/>
  <c r="D11717" i="7"/>
  <c r="C11717" i="7"/>
  <c r="A11717" i="7"/>
  <c r="E11716" i="7"/>
  <c r="D11716" i="7"/>
  <c r="C11716" i="7"/>
  <c r="A11716" i="7"/>
  <c r="E11715" i="7"/>
  <c r="D11715" i="7"/>
  <c r="C11715" i="7"/>
  <c r="A11715" i="7"/>
  <c r="E11714" i="7"/>
  <c r="D11714" i="7"/>
  <c r="C11714" i="7"/>
  <c r="A11714" i="7"/>
  <c r="E11713" i="7"/>
  <c r="D11713" i="7"/>
  <c r="C11713" i="7"/>
  <c r="A11713" i="7"/>
  <c r="E11712" i="7"/>
  <c r="D11712" i="7"/>
  <c r="C11712" i="7"/>
  <c r="A11712" i="7"/>
  <c r="E11711" i="7"/>
  <c r="D11711" i="7"/>
  <c r="C11711" i="7"/>
  <c r="A11711" i="7"/>
  <c r="E11710" i="7"/>
  <c r="D11710" i="7"/>
  <c r="C11710" i="7"/>
  <c r="A11710" i="7"/>
  <c r="E11709" i="7"/>
  <c r="D11709" i="7"/>
  <c r="C11709" i="7"/>
  <c r="A11709" i="7"/>
  <c r="E11708" i="7"/>
  <c r="D11708" i="7"/>
  <c r="C11708" i="7"/>
  <c r="A11708" i="7"/>
  <c r="E11707" i="7"/>
  <c r="D11707" i="7"/>
  <c r="C11707" i="7"/>
  <c r="A11707" i="7"/>
  <c r="E11706" i="7"/>
  <c r="D11706" i="7"/>
  <c r="C11706" i="7"/>
  <c r="A11706" i="7"/>
  <c r="E11705" i="7"/>
  <c r="D11705" i="7"/>
  <c r="C11705" i="7"/>
  <c r="A11705" i="7"/>
  <c r="E11704" i="7"/>
  <c r="D11704" i="7"/>
  <c r="C11704" i="7"/>
  <c r="A11704" i="7"/>
  <c r="E11703" i="7"/>
  <c r="D11703" i="7"/>
  <c r="C11703" i="7"/>
  <c r="A11703" i="7"/>
  <c r="E11702" i="7"/>
  <c r="D11702" i="7"/>
  <c r="C11702" i="7"/>
  <c r="A11702" i="7"/>
  <c r="E11701" i="7"/>
  <c r="D11701" i="7"/>
  <c r="C11701" i="7"/>
  <c r="A11701" i="7"/>
  <c r="E11700" i="7"/>
  <c r="D11700" i="7"/>
  <c r="C11700" i="7"/>
  <c r="A11700" i="7"/>
  <c r="E11699" i="7"/>
  <c r="D11699" i="7"/>
  <c r="C11699" i="7"/>
  <c r="A11699" i="7"/>
  <c r="E11698" i="7"/>
  <c r="D11698" i="7"/>
  <c r="C11698" i="7"/>
  <c r="A11698" i="7"/>
  <c r="E11697" i="7"/>
  <c r="D11697" i="7"/>
  <c r="C11697" i="7"/>
  <c r="A11697" i="7"/>
  <c r="E11696" i="7"/>
  <c r="D11696" i="7"/>
  <c r="C11696" i="7"/>
  <c r="A11696" i="7"/>
  <c r="E11695" i="7"/>
  <c r="D11695" i="7"/>
  <c r="C11695" i="7"/>
  <c r="A11695" i="7"/>
  <c r="E11694" i="7"/>
  <c r="D11694" i="7"/>
  <c r="C11694" i="7"/>
  <c r="A11694" i="7"/>
  <c r="E11693" i="7"/>
  <c r="D11693" i="7"/>
  <c r="C11693" i="7"/>
  <c r="A11693" i="7"/>
  <c r="E11692" i="7"/>
  <c r="D11692" i="7"/>
  <c r="C11692" i="7"/>
  <c r="A11692" i="7"/>
  <c r="E11691" i="7"/>
  <c r="D11691" i="7"/>
  <c r="C11691" i="7"/>
  <c r="A11691" i="7"/>
  <c r="E11690" i="7"/>
  <c r="D11690" i="7"/>
  <c r="C11690" i="7"/>
  <c r="A11690" i="7"/>
  <c r="E11689" i="7"/>
  <c r="D11689" i="7"/>
  <c r="C11689" i="7"/>
  <c r="A11689" i="7"/>
  <c r="E11688" i="7"/>
  <c r="D11688" i="7"/>
  <c r="C11688" i="7"/>
  <c r="A11688" i="7"/>
  <c r="E11687" i="7"/>
  <c r="D11687" i="7"/>
  <c r="C11687" i="7"/>
  <c r="A11687" i="7"/>
  <c r="E11686" i="7"/>
  <c r="D11686" i="7"/>
  <c r="C11686" i="7"/>
  <c r="A11686" i="7"/>
  <c r="E11685" i="7"/>
  <c r="D11685" i="7"/>
  <c r="C11685" i="7"/>
  <c r="A11685" i="7"/>
  <c r="E11684" i="7"/>
  <c r="D11684" i="7"/>
  <c r="C11684" i="7"/>
  <c r="A11684" i="7"/>
  <c r="E11683" i="7"/>
  <c r="D11683" i="7"/>
  <c r="C11683" i="7"/>
  <c r="A11683" i="7"/>
  <c r="E11682" i="7"/>
  <c r="D11682" i="7"/>
  <c r="C11682" i="7"/>
  <c r="A11682" i="7"/>
  <c r="E11681" i="7"/>
  <c r="D11681" i="7"/>
  <c r="C11681" i="7"/>
  <c r="A11681" i="7"/>
  <c r="E11680" i="7"/>
  <c r="D11680" i="7"/>
  <c r="C11680" i="7"/>
  <c r="A11680" i="7"/>
  <c r="E11679" i="7"/>
  <c r="D11679" i="7"/>
  <c r="C11679" i="7"/>
  <c r="A11679" i="7"/>
  <c r="E11678" i="7"/>
  <c r="D11678" i="7"/>
  <c r="C11678" i="7"/>
  <c r="A11678" i="7"/>
  <c r="E11677" i="7"/>
  <c r="D11677" i="7"/>
  <c r="C11677" i="7"/>
  <c r="A11677" i="7"/>
  <c r="E11676" i="7"/>
  <c r="D11676" i="7"/>
  <c r="C11676" i="7"/>
  <c r="A11676" i="7"/>
  <c r="E11675" i="7"/>
  <c r="D11675" i="7"/>
  <c r="C11675" i="7"/>
  <c r="A11675" i="7"/>
  <c r="E11674" i="7"/>
  <c r="D11674" i="7"/>
  <c r="C11674" i="7"/>
  <c r="A11674" i="7"/>
  <c r="E11673" i="7"/>
  <c r="D11673" i="7"/>
  <c r="C11673" i="7"/>
  <c r="A11673" i="7"/>
  <c r="E11672" i="7"/>
  <c r="D11672" i="7"/>
  <c r="C11672" i="7"/>
  <c r="A11672" i="7"/>
  <c r="E11671" i="7"/>
  <c r="D11671" i="7"/>
  <c r="C11671" i="7"/>
  <c r="A11671" i="7"/>
  <c r="E11670" i="7"/>
  <c r="D11670" i="7"/>
  <c r="C11670" i="7"/>
  <c r="A11670" i="7"/>
  <c r="E11669" i="7"/>
  <c r="D11669" i="7"/>
  <c r="C11669" i="7"/>
  <c r="A11669" i="7"/>
  <c r="E11668" i="7"/>
  <c r="D11668" i="7"/>
  <c r="C11668" i="7"/>
  <c r="A11668" i="7"/>
  <c r="E11667" i="7"/>
  <c r="D11667" i="7"/>
  <c r="C11667" i="7"/>
  <c r="A11667" i="7"/>
  <c r="E11666" i="7"/>
  <c r="D11666" i="7"/>
  <c r="C11666" i="7"/>
  <c r="A11666" i="7"/>
  <c r="E11665" i="7"/>
  <c r="D11665" i="7"/>
  <c r="C11665" i="7"/>
  <c r="A11665" i="7"/>
  <c r="E11664" i="7"/>
  <c r="D11664" i="7"/>
  <c r="C11664" i="7"/>
  <c r="A11664" i="7"/>
  <c r="E11663" i="7"/>
  <c r="D11663" i="7"/>
  <c r="C11663" i="7"/>
  <c r="A11663" i="7"/>
  <c r="E11662" i="7"/>
  <c r="D11662" i="7"/>
  <c r="C11662" i="7"/>
  <c r="A11662" i="7"/>
  <c r="E11661" i="7"/>
  <c r="D11661" i="7"/>
  <c r="C11661" i="7"/>
  <c r="A11661" i="7"/>
  <c r="E11660" i="7"/>
  <c r="D11660" i="7"/>
  <c r="C11660" i="7"/>
  <c r="A11660" i="7"/>
  <c r="E11659" i="7"/>
  <c r="D11659" i="7"/>
  <c r="C11659" i="7"/>
  <c r="A11659" i="7"/>
  <c r="E11658" i="7"/>
  <c r="D11658" i="7"/>
  <c r="C11658" i="7"/>
  <c r="A11658" i="7"/>
  <c r="E11657" i="7"/>
  <c r="D11657" i="7"/>
  <c r="C11657" i="7"/>
  <c r="A11657" i="7"/>
  <c r="E11656" i="7"/>
  <c r="D11656" i="7"/>
  <c r="C11656" i="7"/>
  <c r="A11656" i="7"/>
  <c r="E11655" i="7"/>
  <c r="D11655" i="7"/>
  <c r="C11655" i="7"/>
  <c r="A11655" i="7"/>
  <c r="E11654" i="7"/>
  <c r="D11654" i="7"/>
  <c r="C11654" i="7"/>
  <c r="A11654" i="7"/>
  <c r="E11653" i="7"/>
  <c r="D11653" i="7"/>
  <c r="C11653" i="7"/>
  <c r="A11653" i="7"/>
  <c r="E11652" i="7"/>
  <c r="D11652" i="7"/>
  <c r="C11652" i="7"/>
  <c r="A11652" i="7"/>
  <c r="E11651" i="7"/>
  <c r="D11651" i="7"/>
  <c r="C11651" i="7"/>
  <c r="A11651" i="7"/>
  <c r="E11650" i="7"/>
  <c r="D11650" i="7"/>
  <c r="C11650" i="7"/>
  <c r="A11650" i="7"/>
  <c r="E11649" i="7"/>
  <c r="D11649" i="7"/>
  <c r="C11649" i="7"/>
  <c r="A11649" i="7"/>
  <c r="E11648" i="7"/>
  <c r="D11648" i="7"/>
  <c r="C11648" i="7"/>
  <c r="A11648" i="7"/>
  <c r="E11647" i="7"/>
  <c r="D11647" i="7"/>
  <c r="C11647" i="7"/>
  <c r="A11647" i="7"/>
  <c r="E11646" i="7"/>
  <c r="D11646" i="7"/>
  <c r="C11646" i="7"/>
  <c r="A11646" i="7"/>
  <c r="E11645" i="7"/>
  <c r="D11645" i="7"/>
  <c r="C11645" i="7"/>
  <c r="A11645" i="7"/>
  <c r="E11644" i="7"/>
  <c r="D11644" i="7"/>
  <c r="C11644" i="7"/>
  <c r="A11644" i="7"/>
  <c r="E11643" i="7"/>
  <c r="D11643" i="7"/>
  <c r="C11643" i="7"/>
  <c r="A11643" i="7"/>
  <c r="E11642" i="7"/>
  <c r="D11642" i="7"/>
  <c r="C11642" i="7"/>
  <c r="A11642" i="7"/>
  <c r="E11641" i="7"/>
  <c r="D11641" i="7"/>
  <c r="C11641" i="7"/>
  <c r="A11641" i="7"/>
  <c r="E11640" i="7"/>
  <c r="D11640" i="7"/>
  <c r="C11640" i="7"/>
  <c r="A11640" i="7"/>
  <c r="E11639" i="7"/>
  <c r="D11639" i="7"/>
  <c r="C11639" i="7"/>
  <c r="A11639" i="7"/>
  <c r="E11638" i="7"/>
  <c r="D11638" i="7"/>
  <c r="C11638" i="7"/>
  <c r="A11638" i="7"/>
  <c r="E11637" i="7"/>
  <c r="D11637" i="7"/>
  <c r="C11637" i="7"/>
  <c r="A11637" i="7"/>
  <c r="E11636" i="7"/>
  <c r="D11636" i="7"/>
  <c r="C11636" i="7"/>
  <c r="A11636" i="7"/>
  <c r="E11635" i="7"/>
  <c r="D11635" i="7"/>
  <c r="C11635" i="7"/>
  <c r="A11635" i="7"/>
  <c r="E11634" i="7"/>
  <c r="D11634" i="7"/>
  <c r="C11634" i="7"/>
  <c r="A11634" i="7"/>
  <c r="E11633" i="7"/>
  <c r="D11633" i="7"/>
  <c r="C11633" i="7"/>
  <c r="A11633" i="7"/>
  <c r="E11632" i="7"/>
  <c r="D11632" i="7"/>
  <c r="C11632" i="7"/>
  <c r="A11632" i="7"/>
  <c r="E11631" i="7"/>
  <c r="D11631" i="7"/>
  <c r="C11631" i="7"/>
  <c r="A11631" i="7"/>
  <c r="E11630" i="7"/>
  <c r="D11630" i="7"/>
  <c r="C11630" i="7"/>
  <c r="A11630" i="7"/>
  <c r="E11629" i="7"/>
  <c r="D11629" i="7"/>
  <c r="C11629" i="7"/>
  <c r="A11629" i="7"/>
  <c r="E11628" i="7"/>
  <c r="D11628" i="7"/>
  <c r="C11628" i="7"/>
  <c r="A11628" i="7"/>
  <c r="E11627" i="7"/>
  <c r="D11627" i="7"/>
  <c r="C11627" i="7"/>
  <c r="A11627" i="7"/>
  <c r="E11626" i="7"/>
  <c r="D11626" i="7"/>
  <c r="C11626" i="7"/>
  <c r="A11626" i="7"/>
  <c r="E11625" i="7"/>
  <c r="D11625" i="7"/>
  <c r="C11625" i="7"/>
  <c r="A11625" i="7"/>
  <c r="E11624" i="7"/>
  <c r="D11624" i="7"/>
  <c r="C11624" i="7"/>
  <c r="A11624" i="7"/>
  <c r="E11623" i="7"/>
  <c r="D11623" i="7"/>
  <c r="C11623" i="7"/>
  <c r="A11623" i="7"/>
  <c r="E11622" i="7"/>
  <c r="D11622" i="7"/>
  <c r="C11622" i="7"/>
  <c r="A11622" i="7"/>
  <c r="E11621" i="7"/>
  <c r="D11621" i="7"/>
  <c r="C11621" i="7"/>
  <c r="A11621" i="7"/>
  <c r="E11620" i="7"/>
  <c r="D11620" i="7"/>
  <c r="C11620" i="7"/>
  <c r="A11620" i="7"/>
  <c r="E11619" i="7"/>
  <c r="D11619" i="7"/>
  <c r="C11619" i="7"/>
  <c r="A11619" i="7"/>
  <c r="E11618" i="7"/>
  <c r="D11618" i="7"/>
  <c r="C11618" i="7"/>
  <c r="A11618" i="7"/>
  <c r="E11617" i="7"/>
  <c r="D11617" i="7"/>
  <c r="C11617" i="7"/>
  <c r="A11617" i="7"/>
  <c r="E11616" i="7"/>
  <c r="D11616" i="7"/>
  <c r="C11616" i="7"/>
  <c r="A11616" i="7"/>
  <c r="E11615" i="7"/>
  <c r="D11615" i="7"/>
  <c r="C11615" i="7"/>
  <c r="A11615" i="7"/>
  <c r="E11614" i="7"/>
  <c r="D11614" i="7"/>
  <c r="C11614" i="7"/>
  <c r="A11614" i="7"/>
  <c r="E11613" i="7"/>
  <c r="D11613" i="7"/>
  <c r="C11613" i="7"/>
  <c r="A11613" i="7"/>
  <c r="E11612" i="7"/>
  <c r="D11612" i="7"/>
  <c r="C11612" i="7"/>
  <c r="A11612" i="7"/>
  <c r="E11611" i="7"/>
  <c r="D11611" i="7"/>
  <c r="C11611" i="7"/>
  <c r="A11611" i="7"/>
  <c r="E11610" i="7"/>
  <c r="D11610" i="7"/>
  <c r="C11610" i="7"/>
  <c r="A11610" i="7"/>
  <c r="E11609" i="7"/>
  <c r="D11609" i="7"/>
  <c r="C11609" i="7"/>
  <c r="A11609" i="7"/>
  <c r="E11608" i="7"/>
  <c r="D11608" i="7"/>
  <c r="C11608" i="7"/>
  <c r="A11608" i="7"/>
  <c r="E11607" i="7"/>
  <c r="D11607" i="7"/>
  <c r="C11607" i="7"/>
  <c r="A11607" i="7"/>
  <c r="E11606" i="7"/>
  <c r="D11606" i="7"/>
  <c r="C11606" i="7"/>
  <c r="A11606" i="7"/>
  <c r="E11605" i="7"/>
  <c r="D11605" i="7"/>
  <c r="C11605" i="7"/>
  <c r="A11605" i="7"/>
  <c r="E11604" i="7"/>
  <c r="D11604" i="7"/>
  <c r="C11604" i="7"/>
  <c r="A11604" i="7"/>
  <c r="E11603" i="7"/>
  <c r="D11603" i="7"/>
  <c r="C11603" i="7"/>
  <c r="A11603" i="7"/>
  <c r="E11602" i="7"/>
  <c r="D11602" i="7"/>
  <c r="C11602" i="7"/>
  <c r="A11602" i="7"/>
  <c r="E11601" i="7"/>
  <c r="D11601" i="7"/>
  <c r="C11601" i="7"/>
  <c r="A11601" i="7"/>
  <c r="E11600" i="7"/>
  <c r="D11600" i="7"/>
  <c r="C11600" i="7"/>
  <c r="A11600" i="7"/>
  <c r="E11599" i="7"/>
  <c r="D11599" i="7"/>
  <c r="C11599" i="7"/>
  <c r="A11599" i="7"/>
  <c r="E11598" i="7"/>
  <c r="D11598" i="7"/>
  <c r="C11598" i="7"/>
  <c r="A11598" i="7"/>
  <c r="E11597" i="7"/>
  <c r="D11597" i="7"/>
  <c r="C11597" i="7"/>
  <c r="A11597" i="7"/>
  <c r="E11596" i="7"/>
  <c r="D11596" i="7"/>
  <c r="C11596" i="7"/>
  <c r="A11596" i="7"/>
  <c r="E11595" i="7"/>
  <c r="D11595" i="7"/>
  <c r="C11595" i="7"/>
  <c r="A11595" i="7"/>
  <c r="E11594" i="7"/>
  <c r="D11594" i="7"/>
  <c r="C11594" i="7"/>
  <c r="A11594" i="7"/>
  <c r="E11593" i="7"/>
  <c r="D11593" i="7"/>
  <c r="C11593" i="7"/>
  <c r="A11593" i="7"/>
  <c r="E11592" i="7"/>
  <c r="D11592" i="7"/>
  <c r="C11592" i="7"/>
  <c r="A11592" i="7"/>
  <c r="E11591" i="7"/>
  <c r="D11591" i="7"/>
  <c r="C11591" i="7"/>
  <c r="A11591" i="7"/>
  <c r="E11590" i="7"/>
  <c r="D11590" i="7"/>
  <c r="C11590" i="7"/>
  <c r="A11590" i="7"/>
  <c r="E11589" i="7"/>
  <c r="D11589" i="7"/>
  <c r="C11589" i="7"/>
  <c r="A11589" i="7"/>
  <c r="E11588" i="7"/>
  <c r="D11588" i="7"/>
  <c r="C11588" i="7"/>
  <c r="A11588" i="7"/>
  <c r="E11587" i="7"/>
  <c r="D11587" i="7"/>
  <c r="C11587" i="7"/>
  <c r="A11587" i="7"/>
  <c r="E11586" i="7"/>
  <c r="D11586" i="7"/>
  <c r="C11586" i="7"/>
  <c r="A11586" i="7"/>
  <c r="E11585" i="7"/>
  <c r="D11585" i="7"/>
  <c r="C11585" i="7"/>
  <c r="A11585" i="7"/>
  <c r="E11584" i="7"/>
  <c r="D11584" i="7"/>
  <c r="C11584" i="7"/>
  <c r="A11584" i="7"/>
  <c r="E11583" i="7"/>
  <c r="D11583" i="7"/>
  <c r="C11583" i="7"/>
  <c r="A11583" i="7"/>
  <c r="E11582" i="7"/>
  <c r="D11582" i="7"/>
  <c r="C11582" i="7"/>
  <c r="A11582" i="7"/>
  <c r="E11581" i="7"/>
  <c r="D11581" i="7"/>
  <c r="C11581" i="7"/>
  <c r="A11581" i="7"/>
  <c r="E11580" i="7"/>
  <c r="D11580" i="7"/>
  <c r="C11580" i="7"/>
  <c r="A11580" i="7"/>
  <c r="E11579" i="7"/>
  <c r="D11579" i="7"/>
  <c r="C11579" i="7"/>
  <c r="A11579" i="7"/>
  <c r="E11578" i="7"/>
  <c r="D11578" i="7"/>
  <c r="C11578" i="7"/>
  <c r="A11578" i="7"/>
  <c r="E11577" i="7"/>
  <c r="D11577" i="7"/>
  <c r="C11577" i="7"/>
  <c r="A11577" i="7"/>
  <c r="E11576" i="7"/>
  <c r="D11576" i="7"/>
  <c r="C11576" i="7"/>
  <c r="A11576" i="7"/>
  <c r="E11575" i="7"/>
  <c r="D11575" i="7"/>
  <c r="C11575" i="7"/>
  <c r="A11575" i="7"/>
  <c r="E11574" i="7"/>
  <c r="D11574" i="7"/>
  <c r="C11574" i="7"/>
  <c r="A11574" i="7"/>
  <c r="E11573" i="7"/>
  <c r="D11573" i="7"/>
  <c r="C11573" i="7"/>
  <c r="A11573" i="7"/>
  <c r="E11572" i="7"/>
  <c r="D11572" i="7"/>
  <c r="C11572" i="7"/>
  <c r="A11572" i="7"/>
  <c r="E11571" i="7"/>
  <c r="D11571" i="7"/>
  <c r="C11571" i="7"/>
  <c r="A11571" i="7"/>
  <c r="E11570" i="7"/>
  <c r="D11570" i="7"/>
  <c r="C11570" i="7"/>
  <c r="A11570" i="7"/>
  <c r="E11569" i="7"/>
  <c r="D11569" i="7"/>
  <c r="C11569" i="7"/>
  <c r="A11569" i="7"/>
  <c r="E11568" i="7"/>
  <c r="D11568" i="7"/>
  <c r="C11568" i="7"/>
  <c r="A11568" i="7"/>
  <c r="E11567" i="7"/>
  <c r="D11567" i="7"/>
  <c r="C11567" i="7"/>
  <c r="A11567" i="7"/>
  <c r="E11566" i="7"/>
  <c r="D11566" i="7"/>
  <c r="C11566" i="7"/>
  <c r="A11566" i="7"/>
  <c r="E11565" i="7"/>
  <c r="D11565" i="7"/>
  <c r="C11565" i="7"/>
  <c r="A11565" i="7"/>
  <c r="E11564" i="7"/>
  <c r="D11564" i="7"/>
  <c r="C11564" i="7"/>
  <c r="A11564" i="7"/>
  <c r="E11563" i="7"/>
  <c r="D11563" i="7"/>
  <c r="C11563" i="7"/>
  <c r="A11563" i="7"/>
  <c r="E11562" i="7"/>
  <c r="D11562" i="7"/>
  <c r="C11562" i="7"/>
  <c r="A11562" i="7"/>
  <c r="E11561" i="7"/>
  <c r="D11561" i="7"/>
  <c r="C11561" i="7"/>
  <c r="A11561" i="7"/>
  <c r="E11560" i="7"/>
  <c r="D11560" i="7"/>
  <c r="C11560" i="7"/>
  <c r="A11560" i="7"/>
  <c r="E11559" i="7"/>
  <c r="D11559" i="7"/>
  <c r="C11559" i="7"/>
  <c r="A11559" i="7"/>
  <c r="E11558" i="7"/>
  <c r="D11558" i="7"/>
  <c r="C11558" i="7"/>
  <c r="A11558" i="7"/>
  <c r="E11557" i="7"/>
  <c r="D11557" i="7"/>
  <c r="C11557" i="7"/>
  <c r="A11557" i="7"/>
  <c r="E11556" i="7"/>
  <c r="D11556" i="7"/>
  <c r="C11556" i="7"/>
  <c r="A11556" i="7"/>
  <c r="E11555" i="7"/>
  <c r="D11555" i="7"/>
  <c r="C11555" i="7"/>
  <c r="A11555" i="7"/>
  <c r="E11554" i="7"/>
  <c r="D11554" i="7"/>
  <c r="C11554" i="7"/>
  <c r="A11554" i="7"/>
  <c r="E11553" i="7"/>
  <c r="D11553" i="7"/>
  <c r="C11553" i="7"/>
  <c r="A11553" i="7"/>
  <c r="E11552" i="7"/>
  <c r="D11552" i="7"/>
  <c r="C11552" i="7"/>
  <c r="A11552" i="7"/>
  <c r="E11551" i="7"/>
  <c r="D11551" i="7"/>
  <c r="C11551" i="7"/>
  <c r="A11551" i="7"/>
  <c r="E11550" i="7"/>
  <c r="D11550" i="7"/>
  <c r="C11550" i="7"/>
  <c r="A11550" i="7"/>
  <c r="E11549" i="7"/>
  <c r="D11549" i="7"/>
  <c r="C11549" i="7"/>
  <c r="A11549" i="7"/>
  <c r="E11548" i="7"/>
  <c r="D11548" i="7"/>
  <c r="C11548" i="7"/>
  <c r="A11548" i="7"/>
  <c r="E11547" i="7"/>
  <c r="D11547" i="7"/>
  <c r="C11547" i="7"/>
  <c r="A11547" i="7"/>
  <c r="E11546" i="7"/>
  <c r="D11546" i="7"/>
  <c r="C11546" i="7"/>
  <c r="A11546" i="7"/>
  <c r="E11545" i="7"/>
  <c r="D11545" i="7"/>
  <c r="C11545" i="7"/>
  <c r="A11545" i="7"/>
  <c r="E11544" i="7"/>
  <c r="D11544" i="7"/>
  <c r="C11544" i="7"/>
  <c r="A11544" i="7"/>
  <c r="E11543" i="7"/>
  <c r="D11543" i="7"/>
  <c r="C11543" i="7"/>
  <c r="A11543" i="7"/>
  <c r="E11542" i="7"/>
  <c r="D11542" i="7"/>
  <c r="C11542" i="7"/>
  <c r="A11542" i="7"/>
  <c r="E11541" i="7"/>
  <c r="D11541" i="7"/>
  <c r="C11541" i="7"/>
  <c r="A11541" i="7"/>
  <c r="E11540" i="7"/>
  <c r="D11540" i="7"/>
  <c r="C11540" i="7"/>
  <c r="A11540" i="7"/>
  <c r="E11539" i="7"/>
  <c r="D11539" i="7"/>
  <c r="C11539" i="7"/>
  <c r="A11539" i="7"/>
  <c r="E11538" i="7"/>
  <c r="D11538" i="7"/>
  <c r="C11538" i="7"/>
  <c r="A11538" i="7"/>
  <c r="E11537" i="7"/>
  <c r="D11537" i="7"/>
  <c r="C11537" i="7"/>
  <c r="A11537" i="7"/>
  <c r="E11536" i="7"/>
  <c r="D11536" i="7"/>
  <c r="C11536" i="7"/>
  <c r="A11536" i="7"/>
  <c r="E11535" i="7"/>
  <c r="D11535" i="7"/>
  <c r="C11535" i="7"/>
  <c r="A11535" i="7"/>
  <c r="E11534" i="7"/>
  <c r="D11534" i="7"/>
  <c r="C11534" i="7"/>
  <c r="A11534" i="7"/>
  <c r="E11533" i="7"/>
  <c r="D11533" i="7"/>
  <c r="C11533" i="7"/>
  <c r="A11533" i="7"/>
  <c r="E11532" i="7"/>
  <c r="D11532" i="7"/>
  <c r="C11532" i="7"/>
  <c r="A11532" i="7"/>
  <c r="E11531" i="7"/>
  <c r="D11531" i="7"/>
  <c r="C11531" i="7"/>
  <c r="A11531" i="7"/>
  <c r="E11530" i="7"/>
  <c r="D11530" i="7"/>
  <c r="C11530" i="7"/>
  <c r="A11530" i="7"/>
  <c r="E11529" i="7"/>
  <c r="D11529" i="7"/>
  <c r="C11529" i="7"/>
  <c r="A11529" i="7"/>
  <c r="E11528" i="7"/>
  <c r="D11528" i="7"/>
  <c r="C11528" i="7"/>
  <c r="A11528" i="7"/>
  <c r="E11527" i="7"/>
  <c r="D11527" i="7"/>
  <c r="C11527" i="7"/>
  <c r="A11527" i="7"/>
  <c r="E11526" i="7"/>
  <c r="D11526" i="7"/>
  <c r="C11526" i="7"/>
  <c r="A11526" i="7"/>
  <c r="E11525" i="7"/>
  <c r="D11525" i="7"/>
  <c r="C11525" i="7"/>
  <c r="A11525" i="7"/>
  <c r="E11524" i="7"/>
  <c r="D11524" i="7"/>
  <c r="C11524" i="7"/>
  <c r="A11524" i="7"/>
  <c r="E11523" i="7"/>
  <c r="D11523" i="7"/>
  <c r="C11523" i="7"/>
  <c r="A11523" i="7"/>
  <c r="E11522" i="7"/>
  <c r="D11522" i="7"/>
  <c r="C11522" i="7"/>
  <c r="A11522" i="7"/>
  <c r="E11521" i="7"/>
  <c r="D11521" i="7"/>
  <c r="C11521" i="7"/>
  <c r="A11521" i="7"/>
  <c r="E11520" i="7"/>
  <c r="D11520" i="7"/>
  <c r="C11520" i="7"/>
  <c r="A11520" i="7"/>
  <c r="E11519" i="7"/>
  <c r="D11519" i="7"/>
  <c r="C11519" i="7"/>
  <c r="A11519" i="7"/>
  <c r="E11518" i="7"/>
  <c r="D11518" i="7"/>
  <c r="C11518" i="7"/>
  <c r="A11518" i="7"/>
  <c r="E11517" i="7"/>
  <c r="D11517" i="7"/>
  <c r="C11517" i="7"/>
  <c r="A11517" i="7"/>
  <c r="E11516" i="7"/>
  <c r="D11516" i="7"/>
  <c r="C11516" i="7"/>
  <c r="A11516" i="7"/>
  <c r="E11515" i="7"/>
  <c r="D11515" i="7"/>
  <c r="C11515" i="7"/>
  <c r="A11515" i="7"/>
  <c r="E11514" i="7"/>
  <c r="D11514" i="7"/>
  <c r="C11514" i="7"/>
  <c r="A11514" i="7"/>
  <c r="E11513" i="7"/>
  <c r="D11513" i="7"/>
  <c r="C11513" i="7"/>
  <c r="A11513" i="7"/>
  <c r="E11512" i="7"/>
  <c r="D11512" i="7"/>
  <c r="C11512" i="7"/>
  <c r="A11512" i="7"/>
  <c r="E11511" i="7"/>
  <c r="D11511" i="7"/>
  <c r="C11511" i="7"/>
  <c r="A11511" i="7"/>
  <c r="E11510" i="7"/>
  <c r="D11510" i="7"/>
  <c r="C11510" i="7"/>
  <c r="A11510" i="7"/>
  <c r="E11509" i="7"/>
  <c r="D11509" i="7"/>
  <c r="C11509" i="7"/>
  <c r="A11509" i="7"/>
  <c r="E11508" i="7"/>
  <c r="D11508" i="7"/>
  <c r="C11508" i="7"/>
  <c r="A11508" i="7"/>
  <c r="E11507" i="7"/>
  <c r="D11507" i="7"/>
  <c r="C11507" i="7"/>
  <c r="A11507" i="7"/>
  <c r="E11506" i="7"/>
  <c r="D11506" i="7"/>
  <c r="C11506" i="7"/>
  <c r="A11506" i="7"/>
  <c r="E11505" i="7"/>
  <c r="D11505" i="7"/>
  <c r="C11505" i="7"/>
  <c r="A11505" i="7"/>
  <c r="E11504" i="7"/>
  <c r="D11504" i="7"/>
  <c r="C11504" i="7"/>
  <c r="A11504" i="7"/>
  <c r="E11503" i="7"/>
  <c r="D11503" i="7"/>
  <c r="C11503" i="7"/>
  <c r="A11503" i="7"/>
  <c r="E11502" i="7"/>
  <c r="D11502" i="7"/>
  <c r="C11502" i="7"/>
  <c r="A11502" i="7"/>
  <c r="E11501" i="7"/>
  <c r="D11501" i="7"/>
  <c r="C11501" i="7"/>
  <c r="A11501" i="7"/>
  <c r="E11500" i="7"/>
  <c r="D11500" i="7"/>
  <c r="C11500" i="7"/>
  <c r="A11500" i="7"/>
  <c r="E11499" i="7"/>
  <c r="D11499" i="7"/>
  <c r="C11499" i="7"/>
  <c r="A11499" i="7"/>
  <c r="E11498" i="7"/>
  <c r="D11498" i="7"/>
  <c r="C11498" i="7"/>
  <c r="A11498" i="7"/>
  <c r="E11497" i="7"/>
  <c r="D11497" i="7"/>
  <c r="C11497" i="7"/>
  <c r="A11497" i="7"/>
  <c r="E11496" i="7"/>
  <c r="D11496" i="7"/>
  <c r="C11496" i="7"/>
  <c r="A11496" i="7"/>
  <c r="E11495" i="7"/>
  <c r="D11495" i="7"/>
  <c r="C11495" i="7"/>
  <c r="A11495" i="7"/>
  <c r="E11494" i="7"/>
  <c r="D11494" i="7"/>
  <c r="C11494" i="7"/>
  <c r="A11494" i="7"/>
  <c r="E11493" i="7"/>
  <c r="D11493" i="7"/>
  <c r="C11493" i="7"/>
  <c r="A11493" i="7"/>
  <c r="E11492" i="7"/>
  <c r="D11492" i="7"/>
  <c r="C11492" i="7"/>
  <c r="A11492" i="7"/>
  <c r="E11491" i="7"/>
  <c r="D11491" i="7"/>
  <c r="C11491" i="7"/>
  <c r="A11491" i="7"/>
  <c r="E11490" i="7"/>
  <c r="D11490" i="7"/>
  <c r="C11490" i="7"/>
  <c r="A11490" i="7"/>
  <c r="E11489" i="7"/>
  <c r="D11489" i="7"/>
  <c r="C11489" i="7"/>
  <c r="A11489" i="7"/>
  <c r="E11488" i="7"/>
  <c r="D11488" i="7"/>
  <c r="C11488" i="7"/>
  <c r="A11488" i="7"/>
  <c r="E11487" i="7"/>
  <c r="D11487" i="7"/>
  <c r="C11487" i="7"/>
  <c r="A11487" i="7"/>
  <c r="E11486" i="7"/>
  <c r="D11486" i="7"/>
  <c r="C11486" i="7"/>
  <c r="A11486" i="7"/>
  <c r="E11485" i="7"/>
  <c r="D11485" i="7"/>
  <c r="C11485" i="7"/>
  <c r="A11485" i="7"/>
  <c r="E11484" i="7"/>
  <c r="D11484" i="7"/>
  <c r="C11484" i="7"/>
  <c r="A11484" i="7"/>
  <c r="E11483" i="7"/>
  <c r="D11483" i="7"/>
  <c r="C11483" i="7"/>
  <c r="A11483" i="7"/>
  <c r="E11482" i="7"/>
  <c r="D11482" i="7"/>
  <c r="C11482" i="7"/>
  <c r="A11482" i="7"/>
  <c r="E11481" i="7"/>
  <c r="D11481" i="7"/>
  <c r="C11481" i="7"/>
  <c r="A11481" i="7"/>
  <c r="E11480" i="7"/>
  <c r="D11480" i="7"/>
  <c r="C11480" i="7"/>
  <c r="A11480" i="7"/>
  <c r="E11479" i="7"/>
  <c r="D11479" i="7"/>
  <c r="C11479" i="7"/>
  <c r="A11479" i="7"/>
  <c r="E11478" i="7"/>
  <c r="D11478" i="7"/>
  <c r="C11478" i="7"/>
  <c r="A11478" i="7"/>
  <c r="E11477" i="7"/>
  <c r="D11477" i="7"/>
  <c r="C11477" i="7"/>
  <c r="A11477" i="7"/>
  <c r="E11476" i="7"/>
  <c r="D11476" i="7"/>
  <c r="C11476" i="7"/>
  <c r="A11476" i="7"/>
  <c r="E11475" i="7"/>
  <c r="D11475" i="7"/>
  <c r="C11475" i="7"/>
  <c r="A11475" i="7"/>
  <c r="E11474" i="7"/>
  <c r="D11474" i="7"/>
  <c r="C11474" i="7"/>
  <c r="A11474" i="7"/>
  <c r="E11473" i="7"/>
  <c r="D11473" i="7"/>
  <c r="C11473" i="7"/>
  <c r="A11473" i="7"/>
  <c r="E11472" i="7"/>
  <c r="D11472" i="7"/>
  <c r="C11472" i="7"/>
  <c r="A11472" i="7"/>
  <c r="E11471" i="7"/>
  <c r="D11471" i="7"/>
  <c r="C11471" i="7"/>
  <c r="A11471" i="7"/>
  <c r="E11470" i="7"/>
  <c r="D11470" i="7"/>
  <c r="C11470" i="7"/>
  <c r="A11470" i="7"/>
  <c r="E11469" i="7"/>
  <c r="D11469" i="7"/>
  <c r="C11469" i="7"/>
  <c r="A11469" i="7"/>
  <c r="E11468" i="7"/>
  <c r="D11468" i="7"/>
  <c r="C11468" i="7"/>
  <c r="A11468" i="7"/>
  <c r="E11467" i="7"/>
  <c r="D11467" i="7"/>
  <c r="C11467" i="7"/>
  <c r="A11467" i="7"/>
  <c r="E11466" i="7"/>
  <c r="D11466" i="7"/>
  <c r="C11466" i="7"/>
  <c r="A11466" i="7"/>
  <c r="E11465" i="7"/>
  <c r="D11465" i="7"/>
  <c r="C11465" i="7"/>
  <c r="A11465" i="7"/>
  <c r="E11464" i="7"/>
  <c r="D11464" i="7"/>
  <c r="C11464" i="7"/>
  <c r="A11464" i="7"/>
  <c r="E11463" i="7"/>
  <c r="D11463" i="7"/>
  <c r="C11463" i="7"/>
  <c r="A11463" i="7"/>
  <c r="E11462" i="7"/>
  <c r="D11462" i="7"/>
  <c r="C11462" i="7"/>
  <c r="A11462" i="7"/>
  <c r="E11461" i="7"/>
  <c r="D11461" i="7"/>
  <c r="C11461" i="7"/>
  <c r="A11461" i="7"/>
  <c r="E11460" i="7"/>
  <c r="D11460" i="7"/>
  <c r="C11460" i="7"/>
  <c r="A11460" i="7"/>
  <c r="E11459" i="7"/>
  <c r="D11459" i="7"/>
  <c r="C11459" i="7"/>
  <c r="A11459" i="7"/>
  <c r="E11458" i="7"/>
  <c r="D11458" i="7"/>
  <c r="C11458" i="7"/>
  <c r="A11458" i="7"/>
  <c r="E11457" i="7"/>
  <c r="D11457" i="7"/>
  <c r="C11457" i="7"/>
  <c r="A11457" i="7"/>
  <c r="E11456" i="7"/>
  <c r="D11456" i="7"/>
  <c r="C11456" i="7"/>
  <c r="A11456" i="7"/>
  <c r="E11455" i="7"/>
  <c r="D11455" i="7"/>
  <c r="C11455" i="7"/>
  <c r="A11455" i="7"/>
  <c r="E11454" i="7"/>
  <c r="D11454" i="7"/>
  <c r="C11454" i="7"/>
  <c r="A11454" i="7"/>
  <c r="E11453" i="7"/>
  <c r="D11453" i="7"/>
  <c r="C11453" i="7"/>
  <c r="A11453" i="7"/>
  <c r="E11452" i="7"/>
  <c r="D11452" i="7"/>
  <c r="C11452" i="7"/>
  <c r="A11452" i="7"/>
  <c r="E11451" i="7"/>
  <c r="D11451" i="7"/>
  <c r="C11451" i="7"/>
  <c r="A11451" i="7"/>
  <c r="E11450" i="7"/>
  <c r="D11450" i="7"/>
  <c r="C11450" i="7"/>
  <c r="A11450" i="7"/>
  <c r="E11449" i="7"/>
  <c r="D11449" i="7"/>
  <c r="C11449" i="7"/>
  <c r="A11449" i="7"/>
  <c r="E11448" i="7"/>
  <c r="D11448" i="7"/>
  <c r="C11448" i="7"/>
  <c r="A11448" i="7"/>
  <c r="E11447" i="7"/>
  <c r="D11447" i="7"/>
  <c r="C11447" i="7"/>
  <c r="A11447" i="7"/>
  <c r="E11446" i="7"/>
  <c r="D11446" i="7"/>
  <c r="C11446" i="7"/>
  <c r="A11446" i="7"/>
  <c r="E11445" i="7"/>
  <c r="D11445" i="7"/>
  <c r="C11445" i="7"/>
  <c r="A11445" i="7"/>
  <c r="E11444" i="7"/>
  <c r="D11444" i="7"/>
  <c r="C11444" i="7"/>
  <c r="A11444" i="7"/>
  <c r="E11443" i="7"/>
  <c r="D11443" i="7"/>
  <c r="C11443" i="7"/>
  <c r="A11443" i="7"/>
  <c r="E11442" i="7"/>
  <c r="D11442" i="7"/>
  <c r="C11442" i="7"/>
  <c r="A11442" i="7"/>
  <c r="E11441" i="7"/>
  <c r="D11441" i="7"/>
  <c r="C11441" i="7"/>
  <c r="A11441" i="7"/>
  <c r="E11440" i="7"/>
  <c r="D11440" i="7"/>
  <c r="C11440" i="7"/>
  <c r="A11440" i="7"/>
  <c r="E11439" i="7"/>
  <c r="D11439" i="7"/>
  <c r="C11439" i="7"/>
  <c r="A11439" i="7"/>
  <c r="E11438" i="7"/>
  <c r="D11438" i="7"/>
  <c r="C11438" i="7"/>
  <c r="A11438" i="7"/>
  <c r="E11437" i="7"/>
  <c r="D11437" i="7"/>
  <c r="C11437" i="7"/>
  <c r="A11437" i="7"/>
  <c r="E11436" i="7"/>
  <c r="D11436" i="7"/>
  <c r="C11436" i="7"/>
  <c r="A11436" i="7"/>
  <c r="E11435" i="7"/>
  <c r="D11435" i="7"/>
  <c r="C11435" i="7"/>
  <c r="A11435" i="7"/>
  <c r="E11434" i="7"/>
  <c r="D11434" i="7"/>
  <c r="C11434" i="7"/>
  <c r="A11434" i="7"/>
  <c r="E11433" i="7"/>
  <c r="D11433" i="7"/>
  <c r="C11433" i="7"/>
  <c r="A11433" i="7"/>
  <c r="E11432" i="7"/>
  <c r="D11432" i="7"/>
  <c r="C11432" i="7"/>
  <c r="A11432" i="7"/>
  <c r="E11431" i="7"/>
  <c r="D11431" i="7"/>
  <c r="C11431" i="7"/>
  <c r="A11431" i="7"/>
  <c r="E11430" i="7"/>
  <c r="D11430" i="7"/>
  <c r="C11430" i="7"/>
  <c r="A11430" i="7"/>
  <c r="E11429" i="7"/>
  <c r="D11429" i="7"/>
  <c r="C11429" i="7"/>
  <c r="A11429" i="7"/>
  <c r="E11428" i="7"/>
  <c r="D11428" i="7"/>
  <c r="C11428" i="7"/>
  <c r="A11428" i="7"/>
  <c r="E11427" i="7"/>
  <c r="D11427" i="7"/>
  <c r="C11427" i="7"/>
  <c r="A11427" i="7"/>
  <c r="E11426" i="7"/>
  <c r="D11426" i="7"/>
  <c r="C11426" i="7"/>
  <c r="A11426" i="7"/>
  <c r="E11425" i="7"/>
  <c r="D11425" i="7"/>
  <c r="C11425" i="7"/>
  <c r="A11425" i="7"/>
  <c r="E11424" i="7"/>
  <c r="D11424" i="7"/>
  <c r="C11424" i="7"/>
  <c r="A11424" i="7"/>
  <c r="E11423" i="7"/>
  <c r="D11423" i="7"/>
  <c r="C11423" i="7"/>
  <c r="A11423" i="7"/>
  <c r="E11422" i="7"/>
  <c r="D11422" i="7"/>
  <c r="C11422" i="7"/>
  <c r="A11422" i="7"/>
  <c r="E11421" i="7"/>
  <c r="D11421" i="7"/>
  <c r="C11421" i="7"/>
  <c r="A11421" i="7"/>
  <c r="E11420" i="7"/>
  <c r="D11420" i="7"/>
  <c r="C11420" i="7"/>
  <c r="A11420" i="7"/>
  <c r="E11419" i="7"/>
  <c r="D11419" i="7"/>
  <c r="C11419" i="7"/>
  <c r="A11419" i="7"/>
  <c r="E11418" i="7"/>
  <c r="D11418" i="7"/>
  <c r="C11418" i="7"/>
  <c r="A11418" i="7"/>
  <c r="E11417" i="7"/>
  <c r="D11417" i="7"/>
  <c r="C11417" i="7"/>
  <c r="A11417" i="7"/>
  <c r="E11416" i="7"/>
  <c r="D11416" i="7"/>
  <c r="C11416" i="7"/>
  <c r="A11416" i="7"/>
  <c r="E11415" i="7"/>
  <c r="D11415" i="7"/>
  <c r="C11415" i="7"/>
  <c r="A11415" i="7"/>
  <c r="E11414" i="7"/>
  <c r="D11414" i="7"/>
  <c r="C11414" i="7"/>
  <c r="A11414" i="7"/>
  <c r="E11413" i="7"/>
  <c r="D11413" i="7"/>
  <c r="C11413" i="7"/>
  <c r="A11413" i="7"/>
  <c r="E11412" i="7"/>
  <c r="D11412" i="7"/>
  <c r="C11412" i="7"/>
  <c r="A11412" i="7"/>
  <c r="E11411" i="7"/>
  <c r="D11411" i="7"/>
  <c r="C11411" i="7"/>
  <c r="A11411" i="7"/>
  <c r="E11410" i="7"/>
  <c r="D11410" i="7"/>
  <c r="C11410" i="7"/>
  <c r="A11410" i="7"/>
  <c r="E11409" i="7"/>
  <c r="D11409" i="7"/>
  <c r="C11409" i="7"/>
  <c r="A11409" i="7"/>
  <c r="E11408" i="7"/>
  <c r="D11408" i="7"/>
  <c r="C11408" i="7"/>
  <c r="A11408" i="7"/>
  <c r="E11407" i="7"/>
  <c r="D11407" i="7"/>
  <c r="C11407" i="7"/>
  <c r="A11407" i="7"/>
  <c r="E11406" i="7"/>
  <c r="D11406" i="7"/>
  <c r="C11406" i="7"/>
  <c r="A11406" i="7"/>
  <c r="E11405" i="7"/>
  <c r="D11405" i="7"/>
  <c r="C11405" i="7"/>
  <c r="A11405" i="7"/>
  <c r="E11404" i="7"/>
  <c r="D11404" i="7"/>
  <c r="C11404" i="7"/>
  <c r="A11404" i="7"/>
  <c r="E11403" i="7"/>
  <c r="D11403" i="7"/>
  <c r="C11403" i="7"/>
  <c r="A11403" i="7"/>
  <c r="E11402" i="7"/>
  <c r="D11402" i="7"/>
  <c r="C11402" i="7"/>
  <c r="A11402" i="7"/>
  <c r="E11401" i="7"/>
  <c r="D11401" i="7"/>
  <c r="C11401" i="7"/>
  <c r="A11401" i="7"/>
  <c r="E11400" i="7"/>
  <c r="D11400" i="7"/>
  <c r="C11400" i="7"/>
  <c r="A11400" i="7"/>
  <c r="E11399" i="7"/>
  <c r="D11399" i="7"/>
  <c r="C11399" i="7"/>
  <c r="A11399" i="7"/>
  <c r="E11398" i="7"/>
  <c r="D11398" i="7"/>
  <c r="C11398" i="7"/>
  <c r="A11398" i="7"/>
  <c r="E11397" i="7"/>
  <c r="D11397" i="7"/>
  <c r="C11397" i="7"/>
  <c r="A11397" i="7"/>
  <c r="E11396" i="7"/>
  <c r="D11396" i="7"/>
  <c r="C11396" i="7"/>
  <c r="A11396" i="7"/>
  <c r="E11395" i="7"/>
  <c r="D11395" i="7"/>
  <c r="C11395" i="7"/>
  <c r="A11395" i="7"/>
  <c r="E11394" i="7"/>
  <c r="D11394" i="7"/>
  <c r="C11394" i="7"/>
  <c r="A11394" i="7"/>
  <c r="E11393" i="7"/>
  <c r="D11393" i="7"/>
  <c r="C11393" i="7"/>
  <c r="A11393" i="7"/>
  <c r="E11392" i="7"/>
  <c r="D11392" i="7"/>
  <c r="C11392" i="7"/>
  <c r="A11392" i="7"/>
  <c r="E11391" i="7"/>
  <c r="D11391" i="7"/>
  <c r="C11391" i="7"/>
  <c r="A11391" i="7"/>
  <c r="E11390" i="7"/>
  <c r="D11390" i="7"/>
  <c r="C11390" i="7"/>
  <c r="A11390" i="7"/>
  <c r="E11389" i="7"/>
  <c r="D11389" i="7"/>
  <c r="C11389" i="7"/>
  <c r="A11389" i="7"/>
  <c r="E11388" i="7"/>
  <c r="D11388" i="7"/>
  <c r="C11388" i="7"/>
  <c r="A11388" i="7"/>
  <c r="E11387" i="7"/>
  <c r="D11387" i="7"/>
  <c r="C11387" i="7"/>
  <c r="A11387" i="7"/>
  <c r="E11386" i="7"/>
  <c r="D11386" i="7"/>
  <c r="C11386" i="7"/>
  <c r="A11386" i="7"/>
  <c r="E11385" i="7"/>
  <c r="D11385" i="7"/>
  <c r="C11385" i="7"/>
  <c r="A11385" i="7"/>
  <c r="E11384" i="7"/>
  <c r="D11384" i="7"/>
  <c r="C11384" i="7"/>
  <c r="A11384" i="7"/>
  <c r="E11383" i="7"/>
  <c r="D11383" i="7"/>
  <c r="C11383" i="7"/>
  <c r="A11383" i="7"/>
  <c r="E11382" i="7"/>
  <c r="D11382" i="7"/>
  <c r="C11382" i="7"/>
  <c r="A11382" i="7"/>
  <c r="E11381" i="7"/>
  <c r="D11381" i="7"/>
  <c r="C11381" i="7"/>
  <c r="A11381" i="7"/>
  <c r="E11380" i="7"/>
  <c r="D11380" i="7"/>
  <c r="C11380" i="7"/>
  <c r="A11380" i="7"/>
  <c r="E11379" i="7"/>
  <c r="D11379" i="7"/>
  <c r="C11379" i="7"/>
  <c r="A11379" i="7"/>
  <c r="E11378" i="7"/>
  <c r="D11378" i="7"/>
  <c r="C11378" i="7"/>
  <c r="A11378" i="7"/>
  <c r="E11377" i="7"/>
  <c r="D11377" i="7"/>
  <c r="C11377" i="7"/>
  <c r="A11377" i="7"/>
  <c r="E11376" i="7"/>
  <c r="D11376" i="7"/>
  <c r="C11376" i="7"/>
  <c r="A11376" i="7"/>
  <c r="E11375" i="7"/>
  <c r="D11375" i="7"/>
  <c r="C11375" i="7"/>
  <c r="A11375" i="7"/>
  <c r="E11374" i="7"/>
  <c r="D11374" i="7"/>
  <c r="C11374" i="7"/>
  <c r="A11374" i="7"/>
  <c r="E11373" i="7"/>
  <c r="D11373" i="7"/>
  <c r="C11373" i="7"/>
  <c r="A11373" i="7"/>
  <c r="E11372" i="7"/>
  <c r="D11372" i="7"/>
  <c r="C11372" i="7"/>
  <c r="A11372" i="7"/>
  <c r="E11371" i="7"/>
  <c r="D11371" i="7"/>
  <c r="C11371" i="7"/>
  <c r="A11371" i="7"/>
  <c r="E11370" i="7"/>
  <c r="D11370" i="7"/>
  <c r="C11370" i="7"/>
  <c r="A11370" i="7"/>
  <c r="E11369" i="7"/>
  <c r="D11369" i="7"/>
  <c r="C11369" i="7"/>
  <c r="A11369" i="7"/>
  <c r="E11368" i="7"/>
  <c r="D11368" i="7"/>
  <c r="C11368" i="7"/>
  <c r="A11368" i="7"/>
  <c r="E11367" i="7"/>
  <c r="D11367" i="7"/>
  <c r="C11367" i="7"/>
  <c r="A11367" i="7"/>
  <c r="E11366" i="7"/>
  <c r="D11366" i="7"/>
  <c r="C11366" i="7"/>
  <c r="A11366" i="7"/>
  <c r="E11365" i="7"/>
  <c r="D11365" i="7"/>
  <c r="C11365" i="7"/>
  <c r="A11365" i="7"/>
  <c r="E11364" i="7"/>
  <c r="D11364" i="7"/>
  <c r="C11364" i="7"/>
  <c r="A11364" i="7"/>
  <c r="E11363" i="7"/>
  <c r="D11363" i="7"/>
  <c r="C11363" i="7"/>
  <c r="A11363" i="7"/>
  <c r="E11362" i="7"/>
  <c r="D11362" i="7"/>
  <c r="C11362" i="7"/>
  <c r="A11362" i="7"/>
  <c r="E11361" i="7"/>
  <c r="D11361" i="7"/>
  <c r="C11361" i="7"/>
  <c r="A11361" i="7"/>
  <c r="E11360" i="7"/>
  <c r="D11360" i="7"/>
  <c r="C11360" i="7"/>
  <c r="A11360" i="7"/>
  <c r="E11359" i="7"/>
  <c r="D11359" i="7"/>
  <c r="C11359" i="7"/>
  <c r="A11359" i="7"/>
  <c r="E11358" i="7"/>
  <c r="D11358" i="7"/>
  <c r="C11358" i="7"/>
  <c r="A11358" i="7"/>
  <c r="E11357" i="7"/>
  <c r="D11357" i="7"/>
  <c r="C11357" i="7"/>
  <c r="A11357" i="7"/>
  <c r="E11356" i="7"/>
  <c r="D11356" i="7"/>
  <c r="C11356" i="7"/>
  <c r="A11356" i="7"/>
  <c r="E11355" i="7"/>
  <c r="D11355" i="7"/>
  <c r="C11355" i="7"/>
  <c r="A11355" i="7"/>
  <c r="E11354" i="7"/>
  <c r="D11354" i="7"/>
  <c r="C11354" i="7"/>
  <c r="A11354" i="7"/>
  <c r="E11353" i="7"/>
  <c r="D11353" i="7"/>
  <c r="C11353" i="7"/>
  <c r="A11353" i="7"/>
  <c r="E11352" i="7"/>
  <c r="D11352" i="7"/>
  <c r="C11352" i="7"/>
  <c r="A11352" i="7"/>
  <c r="E11351" i="7"/>
  <c r="D11351" i="7"/>
  <c r="C11351" i="7"/>
  <c r="A11351" i="7"/>
  <c r="E11350" i="7"/>
  <c r="D11350" i="7"/>
  <c r="C11350" i="7"/>
  <c r="A11350" i="7"/>
  <c r="E11349" i="7"/>
  <c r="D11349" i="7"/>
  <c r="C11349" i="7"/>
  <c r="A11349" i="7"/>
  <c r="E11348" i="7"/>
  <c r="D11348" i="7"/>
  <c r="C11348" i="7"/>
  <c r="A11348" i="7"/>
  <c r="E11347" i="7"/>
  <c r="D11347" i="7"/>
  <c r="C11347" i="7"/>
  <c r="A11347" i="7"/>
  <c r="E11346" i="7"/>
  <c r="D11346" i="7"/>
  <c r="C11346" i="7"/>
  <c r="A11346" i="7"/>
  <c r="E11345" i="7"/>
  <c r="D11345" i="7"/>
  <c r="C11345" i="7"/>
  <c r="A11345" i="7"/>
  <c r="E11344" i="7"/>
  <c r="D11344" i="7"/>
  <c r="C11344" i="7"/>
  <c r="A11344" i="7"/>
  <c r="E11343" i="7"/>
  <c r="D11343" i="7"/>
  <c r="C11343" i="7"/>
  <c r="A11343" i="7"/>
  <c r="E11342" i="7"/>
  <c r="D11342" i="7"/>
  <c r="C11342" i="7"/>
  <c r="A11342" i="7"/>
  <c r="E11341" i="7"/>
  <c r="D11341" i="7"/>
  <c r="C11341" i="7"/>
  <c r="A11341" i="7"/>
  <c r="E11340" i="7"/>
  <c r="D11340" i="7"/>
  <c r="C11340" i="7"/>
  <c r="A11340" i="7"/>
  <c r="E11339" i="7"/>
  <c r="D11339" i="7"/>
  <c r="C11339" i="7"/>
  <c r="A11339" i="7"/>
  <c r="E11338" i="7"/>
  <c r="D11338" i="7"/>
  <c r="C11338" i="7"/>
  <c r="A11338" i="7"/>
  <c r="E11337" i="7"/>
  <c r="D11337" i="7"/>
  <c r="C11337" i="7"/>
  <c r="A11337" i="7"/>
  <c r="E11336" i="7"/>
  <c r="D11336" i="7"/>
  <c r="C11336" i="7"/>
  <c r="A11336" i="7"/>
  <c r="E11335" i="7"/>
  <c r="D11335" i="7"/>
  <c r="C11335" i="7"/>
  <c r="A11335" i="7"/>
  <c r="E11334" i="7"/>
  <c r="D11334" i="7"/>
  <c r="C11334" i="7"/>
  <c r="A11334" i="7"/>
  <c r="E11333" i="7"/>
  <c r="D11333" i="7"/>
  <c r="C11333" i="7"/>
  <c r="A11333" i="7"/>
  <c r="E11332" i="7"/>
  <c r="D11332" i="7"/>
  <c r="C11332" i="7"/>
  <c r="A11332" i="7"/>
  <c r="E11331" i="7"/>
  <c r="D11331" i="7"/>
  <c r="C11331" i="7"/>
  <c r="A11331" i="7"/>
  <c r="E11330" i="7"/>
  <c r="D11330" i="7"/>
  <c r="C11330" i="7"/>
  <c r="A11330" i="7"/>
  <c r="E11329" i="7"/>
  <c r="D11329" i="7"/>
  <c r="C11329" i="7"/>
  <c r="A11329" i="7"/>
  <c r="E11328" i="7"/>
  <c r="D11328" i="7"/>
  <c r="C11328" i="7"/>
  <c r="A11328" i="7"/>
  <c r="E11327" i="7"/>
  <c r="D11327" i="7"/>
  <c r="C11327" i="7"/>
  <c r="A11327" i="7"/>
  <c r="E11326" i="7"/>
  <c r="D11326" i="7"/>
  <c r="C11326" i="7"/>
  <c r="A11326" i="7"/>
  <c r="E11325" i="7"/>
  <c r="D11325" i="7"/>
  <c r="C11325" i="7"/>
  <c r="A11325" i="7"/>
  <c r="E11324" i="7"/>
  <c r="D11324" i="7"/>
  <c r="C11324" i="7"/>
  <c r="A11324" i="7"/>
  <c r="E11323" i="7"/>
  <c r="D11323" i="7"/>
  <c r="C11323" i="7"/>
  <c r="A11323" i="7"/>
  <c r="E11322" i="7"/>
  <c r="D11322" i="7"/>
  <c r="C11322" i="7"/>
  <c r="A11322" i="7"/>
  <c r="E11321" i="7"/>
  <c r="D11321" i="7"/>
  <c r="C11321" i="7"/>
  <c r="A11321" i="7"/>
  <c r="E11320" i="7"/>
  <c r="D11320" i="7"/>
  <c r="C11320" i="7"/>
  <c r="A11320" i="7"/>
  <c r="E11319" i="7"/>
  <c r="D11319" i="7"/>
  <c r="C11319" i="7"/>
  <c r="A11319" i="7"/>
  <c r="E11318" i="7"/>
  <c r="D11318" i="7"/>
  <c r="C11318" i="7"/>
  <c r="A11318" i="7"/>
  <c r="E11317" i="7"/>
  <c r="D11317" i="7"/>
  <c r="C11317" i="7"/>
  <c r="A11317" i="7"/>
  <c r="E11316" i="7"/>
  <c r="D11316" i="7"/>
  <c r="C11316" i="7"/>
  <c r="A11316" i="7"/>
  <c r="E11315" i="7"/>
  <c r="D11315" i="7"/>
  <c r="C11315" i="7"/>
  <c r="A11315" i="7"/>
  <c r="E11314" i="7"/>
  <c r="D11314" i="7"/>
  <c r="C11314" i="7"/>
  <c r="A11314" i="7"/>
  <c r="E11313" i="7"/>
  <c r="D11313" i="7"/>
  <c r="C11313" i="7"/>
  <c r="A11313" i="7"/>
  <c r="E11312" i="7"/>
  <c r="D11312" i="7"/>
  <c r="C11312" i="7"/>
  <c r="A11312" i="7"/>
  <c r="E11311" i="7"/>
  <c r="D11311" i="7"/>
  <c r="C11311" i="7"/>
  <c r="A11311" i="7"/>
  <c r="E11310" i="7"/>
  <c r="D11310" i="7"/>
  <c r="C11310" i="7"/>
  <c r="A11310" i="7"/>
  <c r="E11309" i="7"/>
  <c r="D11309" i="7"/>
  <c r="C11309" i="7"/>
  <c r="A11309" i="7"/>
  <c r="E11308" i="7"/>
  <c r="D11308" i="7"/>
  <c r="C11308" i="7"/>
  <c r="A11308" i="7"/>
  <c r="E11307" i="7"/>
  <c r="D11307" i="7"/>
  <c r="C11307" i="7"/>
  <c r="A11307" i="7"/>
  <c r="E11306" i="7"/>
  <c r="D11306" i="7"/>
  <c r="C11306" i="7"/>
  <c r="A11306" i="7"/>
  <c r="E11305" i="7"/>
  <c r="D11305" i="7"/>
  <c r="C11305" i="7"/>
  <c r="A11305" i="7"/>
  <c r="E11304" i="7"/>
  <c r="D11304" i="7"/>
  <c r="C11304" i="7"/>
  <c r="A11304" i="7"/>
  <c r="E11303" i="7"/>
  <c r="D11303" i="7"/>
  <c r="C11303" i="7"/>
  <c r="A11303" i="7"/>
  <c r="E11302" i="7"/>
  <c r="D11302" i="7"/>
  <c r="C11302" i="7"/>
  <c r="A11302" i="7"/>
  <c r="E11301" i="7"/>
  <c r="D11301" i="7"/>
  <c r="C11301" i="7"/>
  <c r="A11301" i="7"/>
  <c r="E11300" i="7"/>
  <c r="D11300" i="7"/>
  <c r="C11300" i="7"/>
  <c r="A11300" i="7"/>
  <c r="E11299" i="7"/>
  <c r="D11299" i="7"/>
  <c r="C11299" i="7"/>
  <c r="A11299" i="7"/>
  <c r="E11298" i="7"/>
  <c r="D11298" i="7"/>
  <c r="C11298" i="7"/>
  <c r="A11298" i="7"/>
  <c r="E11297" i="7"/>
  <c r="D11297" i="7"/>
  <c r="C11297" i="7"/>
  <c r="A11297" i="7"/>
  <c r="E11296" i="7"/>
  <c r="D11296" i="7"/>
  <c r="C11296" i="7"/>
  <c r="A11296" i="7"/>
  <c r="E11295" i="7"/>
  <c r="D11295" i="7"/>
  <c r="C11295" i="7"/>
  <c r="A11295" i="7"/>
  <c r="E11294" i="7"/>
  <c r="D11294" i="7"/>
  <c r="C11294" i="7"/>
  <c r="A11294" i="7"/>
  <c r="E11293" i="7"/>
  <c r="D11293" i="7"/>
  <c r="C11293" i="7"/>
  <c r="A11293" i="7"/>
  <c r="E11292" i="7"/>
  <c r="D11292" i="7"/>
  <c r="C11292" i="7"/>
  <c r="A11292" i="7"/>
  <c r="E11291" i="7"/>
  <c r="D11291" i="7"/>
  <c r="C11291" i="7"/>
  <c r="A11291" i="7"/>
  <c r="E11290" i="7"/>
  <c r="D11290" i="7"/>
  <c r="C11290" i="7"/>
  <c r="A11290" i="7"/>
  <c r="E11289" i="7"/>
  <c r="D11289" i="7"/>
  <c r="C11289" i="7"/>
  <c r="A11289" i="7"/>
  <c r="E11288" i="7"/>
  <c r="D11288" i="7"/>
  <c r="C11288" i="7"/>
  <c r="A11288" i="7"/>
  <c r="E11287" i="7"/>
  <c r="D11287" i="7"/>
  <c r="C11287" i="7"/>
  <c r="A11287" i="7"/>
  <c r="E11286" i="7"/>
  <c r="D11286" i="7"/>
  <c r="C11286" i="7"/>
  <c r="A11286" i="7"/>
  <c r="E11285" i="7"/>
  <c r="D11285" i="7"/>
  <c r="C11285" i="7"/>
  <c r="A11285" i="7"/>
  <c r="E11284" i="7"/>
  <c r="D11284" i="7"/>
  <c r="C11284" i="7"/>
  <c r="A11284" i="7"/>
  <c r="E11283" i="7"/>
  <c r="D11283" i="7"/>
  <c r="C11283" i="7"/>
  <c r="A11283" i="7"/>
  <c r="E11282" i="7"/>
  <c r="D11282" i="7"/>
  <c r="C11282" i="7"/>
  <c r="A11282" i="7"/>
  <c r="E11281" i="7"/>
  <c r="D11281" i="7"/>
  <c r="C11281" i="7"/>
  <c r="A11281" i="7"/>
  <c r="E11280" i="7"/>
  <c r="D11280" i="7"/>
  <c r="C11280" i="7"/>
  <c r="A11280" i="7"/>
  <c r="E11279" i="7"/>
  <c r="D11279" i="7"/>
  <c r="C11279" i="7"/>
  <c r="A11279" i="7"/>
  <c r="E11278" i="7"/>
  <c r="D11278" i="7"/>
  <c r="C11278" i="7"/>
  <c r="A11278" i="7"/>
  <c r="E11277" i="7"/>
  <c r="D11277" i="7"/>
  <c r="C11277" i="7"/>
  <c r="A11277" i="7"/>
  <c r="E11276" i="7"/>
  <c r="D11276" i="7"/>
  <c r="C11276" i="7"/>
  <c r="A11276" i="7"/>
  <c r="E11275" i="7"/>
  <c r="D11275" i="7"/>
  <c r="C11275" i="7"/>
  <c r="A11275" i="7"/>
  <c r="E11274" i="7"/>
  <c r="D11274" i="7"/>
  <c r="C11274" i="7"/>
  <c r="A11274" i="7"/>
  <c r="E11273" i="7"/>
  <c r="D11273" i="7"/>
  <c r="C11273" i="7"/>
  <c r="A11273" i="7"/>
  <c r="E11272" i="7"/>
  <c r="D11272" i="7"/>
  <c r="C11272" i="7"/>
  <c r="A11272" i="7"/>
  <c r="E11271" i="7"/>
  <c r="D11271" i="7"/>
  <c r="C11271" i="7"/>
  <c r="A11271" i="7"/>
  <c r="E11270" i="7"/>
  <c r="D11270" i="7"/>
  <c r="C11270" i="7"/>
  <c r="A11270" i="7"/>
  <c r="E11269" i="7"/>
  <c r="D11269" i="7"/>
  <c r="C11269" i="7"/>
  <c r="A11269" i="7"/>
  <c r="E11268" i="7"/>
  <c r="D11268" i="7"/>
  <c r="C11268" i="7"/>
  <c r="A11268" i="7"/>
  <c r="E11267" i="7"/>
  <c r="D11267" i="7"/>
  <c r="C11267" i="7"/>
  <c r="A11267" i="7"/>
  <c r="E11266" i="7"/>
  <c r="D11266" i="7"/>
  <c r="C11266" i="7"/>
  <c r="A11266" i="7"/>
  <c r="E11265" i="7"/>
  <c r="D11265" i="7"/>
  <c r="C11265" i="7"/>
  <c r="A11265" i="7"/>
  <c r="E11264" i="7"/>
  <c r="D11264" i="7"/>
  <c r="C11264" i="7"/>
  <c r="A11264" i="7"/>
  <c r="E11263" i="7"/>
  <c r="D11263" i="7"/>
  <c r="C11263" i="7"/>
  <c r="A11263" i="7"/>
  <c r="E11262" i="7"/>
  <c r="D11262" i="7"/>
  <c r="C11262" i="7"/>
  <c r="A11262" i="7"/>
  <c r="E11261" i="7"/>
  <c r="D11261" i="7"/>
  <c r="C11261" i="7"/>
  <c r="A11261" i="7"/>
  <c r="E11260" i="7"/>
  <c r="D11260" i="7"/>
  <c r="C11260" i="7"/>
  <c r="A11260" i="7"/>
  <c r="E11259" i="7"/>
  <c r="D11259" i="7"/>
  <c r="C11259" i="7"/>
  <c r="A11259" i="7"/>
  <c r="E11258" i="7"/>
  <c r="D11258" i="7"/>
  <c r="C11258" i="7"/>
  <c r="A11258" i="7"/>
  <c r="E11257" i="7"/>
  <c r="D11257" i="7"/>
  <c r="C11257" i="7"/>
  <c r="A11257" i="7"/>
  <c r="E11256" i="7"/>
  <c r="D11256" i="7"/>
  <c r="C11256" i="7"/>
  <c r="A11256" i="7"/>
  <c r="E11255" i="7"/>
  <c r="D11255" i="7"/>
  <c r="C11255" i="7"/>
  <c r="A11255" i="7"/>
  <c r="E11254" i="7"/>
  <c r="D11254" i="7"/>
  <c r="C11254" i="7"/>
  <c r="A11254" i="7"/>
  <c r="E11253" i="7"/>
  <c r="D11253" i="7"/>
  <c r="C11253" i="7"/>
  <c r="A11253" i="7"/>
  <c r="E11252" i="7"/>
  <c r="D11252" i="7"/>
  <c r="C11252" i="7"/>
  <c r="A11252" i="7"/>
  <c r="E11251" i="7"/>
  <c r="D11251" i="7"/>
  <c r="C11251" i="7"/>
  <c r="A11251" i="7"/>
  <c r="E11250" i="7"/>
  <c r="D11250" i="7"/>
  <c r="C11250" i="7"/>
  <c r="A11250" i="7"/>
  <c r="E11249" i="7"/>
  <c r="D11249" i="7"/>
  <c r="C11249" i="7"/>
  <c r="A11249" i="7"/>
  <c r="E11248" i="7"/>
  <c r="D11248" i="7"/>
  <c r="C11248" i="7"/>
  <c r="A11248" i="7"/>
  <c r="E11247" i="7"/>
  <c r="D11247" i="7"/>
  <c r="C11247" i="7"/>
  <c r="A11247" i="7"/>
  <c r="E11246" i="7"/>
  <c r="D11246" i="7"/>
  <c r="C11246" i="7"/>
  <c r="A11246" i="7"/>
  <c r="E11245" i="7"/>
  <c r="D11245" i="7"/>
  <c r="C11245" i="7"/>
  <c r="A11245" i="7"/>
  <c r="E11244" i="7"/>
  <c r="D11244" i="7"/>
  <c r="C11244" i="7"/>
  <c r="A11244" i="7"/>
  <c r="E11243" i="7"/>
  <c r="D11243" i="7"/>
  <c r="C11243" i="7"/>
  <c r="A11243" i="7"/>
  <c r="E11242" i="7"/>
  <c r="D11242" i="7"/>
  <c r="C11242" i="7"/>
  <c r="A11242" i="7"/>
  <c r="E11241" i="7"/>
  <c r="D11241" i="7"/>
  <c r="C11241" i="7"/>
  <c r="A11241" i="7"/>
  <c r="E11240" i="7"/>
  <c r="D11240" i="7"/>
  <c r="C11240" i="7"/>
  <c r="A11240" i="7"/>
  <c r="E11239" i="7"/>
  <c r="D11239" i="7"/>
  <c r="C11239" i="7"/>
  <c r="A11239" i="7"/>
  <c r="E11238" i="7"/>
  <c r="D11238" i="7"/>
  <c r="C11238" i="7"/>
  <c r="A11238" i="7"/>
  <c r="E11237" i="7"/>
  <c r="D11237" i="7"/>
  <c r="C11237" i="7"/>
  <c r="A11237" i="7"/>
  <c r="E11236" i="7"/>
  <c r="D11236" i="7"/>
  <c r="C11236" i="7"/>
  <c r="A11236" i="7"/>
  <c r="E11235" i="7"/>
  <c r="D11235" i="7"/>
  <c r="C11235" i="7"/>
  <c r="A11235" i="7"/>
  <c r="E11234" i="7"/>
  <c r="D11234" i="7"/>
  <c r="C11234" i="7"/>
  <c r="A11234" i="7"/>
  <c r="E11233" i="7"/>
  <c r="D11233" i="7"/>
  <c r="C11233" i="7"/>
  <c r="A11233" i="7"/>
  <c r="E11232" i="7"/>
  <c r="D11232" i="7"/>
  <c r="C11232" i="7"/>
  <c r="A11232" i="7"/>
  <c r="E11231" i="7"/>
  <c r="D11231" i="7"/>
  <c r="C11231" i="7"/>
  <c r="A11231" i="7"/>
  <c r="E11230" i="7"/>
  <c r="D11230" i="7"/>
  <c r="C11230" i="7"/>
  <c r="A11230" i="7"/>
  <c r="E11229" i="7"/>
  <c r="D11229" i="7"/>
  <c r="C11229" i="7"/>
  <c r="A11229" i="7"/>
  <c r="E11228" i="7"/>
  <c r="D11228" i="7"/>
  <c r="C11228" i="7"/>
  <c r="A11228" i="7"/>
  <c r="E11227" i="7"/>
  <c r="D11227" i="7"/>
  <c r="C11227" i="7"/>
  <c r="A11227" i="7"/>
  <c r="E11226" i="7"/>
  <c r="D11226" i="7"/>
  <c r="C11226" i="7"/>
  <c r="A11226" i="7"/>
  <c r="E11225" i="7"/>
  <c r="D11225" i="7"/>
  <c r="C11225" i="7"/>
  <c r="A11225" i="7"/>
  <c r="E11224" i="7"/>
  <c r="D11224" i="7"/>
  <c r="C11224" i="7"/>
  <c r="A11224" i="7"/>
  <c r="E11223" i="7"/>
  <c r="D11223" i="7"/>
  <c r="C11223" i="7"/>
  <c r="A11223" i="7"/>
  <c r="E11222" i="7"/>
  <c r="D11222" i="7"/>
  <c r="C11222" i="7"/>
  <c r="A11222" i="7"/>
  <c r="E11221" i="7"/>
  <c r="D11221" i="7"/>
  <c r="C11221" i="7"/>
  <c r="A11221" i="7"/>
  <c r="E11220" i="7"/>
  <c r="D11220" i="7"/>
  <c r="C11220" i="7"/>
  <c r="A11220" i="7"/>
  <c r="E11219" i="7"/>
  <c r="D11219" i="7"/>
  <c r="C11219" i="7"/>
  <c r="A11219" i="7"/>
  <c r="E11218" i="7"/>
  <c r="D11218" i="7"/>
  <c r="C11218" i="7"/>
  <c r="A11218" i="7"/>
  <c r="E11217" i="7"/>
  <c r="D11217" i="7"/>
  <c r="C11217" i="7"/>
  <c r="A11217" i="7"/>
  <c r="E11216" i="7"/>
  <c r="D11216" i="7"/>
  <c r="C11216" i="7"/>
  <c r="A11216" i="7"/>
  <c r="E11215" i="7"/>
  <c r="D11215" i="7"/>
  <c r="C11215" i="7"/>
  <c r="A11215" i="7"/>
  <c r="E11214" i="7"/>
  <c r="D11214" i="7"/>
  <c r="C11214" i="7"/>
  <c r="A11214" i="7"/>
  <c r="E11213" i="7"/>
  <c r="D11213" i="7"/>
  <c r="C11213" i="7"/>
  <c r="A11213" i="7"/>
  <c r="E11212" i="7"/>
  <c r="D11212" i="7"/>
  <c r="C11212" i="7"/>
  <c r="A11212" i="7"/>
  <c r="E11211" i="7"/>
  <c r="D11211" i="7"/>
  <c r="C11211" i="7"/>
  <c r="A11211" i="7"/>
  <c r="E11210" i="7"/>
  <c r="D11210" i="7"/>
  <c r="C11210" i="7"/>
  <c r="A11210" i="7"/>
  <c r="E11209" i="7"/>
  <c r="D11209" i="7"/>
  <c r="C11209" i="7"/>
  <c r="A11209" i="7"/>
  <c r="E11208" i="7"/>
  <c r="D11208" i="7"/>
  <c r="C11208" i="7"/>
  <c r="A11208" i="7"/>
  <c r="E11207" i="7"/>
  <c r="D11207" i="7"/>
  <c r="C11207" i="7"/>
  <c r="A11207" i="7"/>
  <c r="E11206" i="7"/>
  <c r="D11206" i="7"/>
  <c r="C11206" i="7"/>
  <c r="A11206" i="7"/>
  <c r="E11205" i="7"/>
  <c r="D11205" i="7"/>
  <c r="C11205" i="7"/>
  <c r="A11205" i="7"/>
  <c r="E11204" i="7"/>
  <c r="D11204" i="7"/>
  <c r="C11204" i="7"/>
  <c r="A11204" i="7"/>
  <c r="E11203" i="7"/>
  <c r="D11203" i="7"/>
  <c r="C11203" i="7"/>
  <c r="A11203" i="7"/>
  <c r="E11202" i="7"/>
  <c r="D11202" i="7"/>
  <c r="C11202" i="7"/>
  <c r="A11202" i="7"/>
  <c r="E11201" i="7"/>
  <c r="D11201" i="7"/>
  <c r="C11201" i="7"/>
  <c r="A11201" i="7"/>
  <c r="E11200" i="7"/>
  <c r="D11200" i="7"/>
  <c r="C11200" i="7"/>
  <c r="A11200" i="7"/>
  <c r="E11199" i="7"/>
  <c r="D11199" i="7"/>
  <c r="C11199" i="7"/>
  <c r="A11199" i="7"/>
  <c r="E11198" i="7"/>
  <c r="D11198" i="7"/>
  <c r="C11198" i="7"/>
  <c r="A11198" i="7"/>
  <c r="E11197" i="7"/>
  <c r="D11197" i="7"/>
  <c r="C11197" i="7"/>
  <c r="A11197" i="7"/>
  <c r="E11196" i="7"/>
  <c r="D11196" i="7"/>
  <c r="C11196" i="7"/>
  <c r="A11196" i="7"/>
  <c r="E11195" i="7"/>
  <c r="D11195" i="7"/>
  <c r="C11195" i="7"/>
  <c r="A11195" i="7"/>
  <c r="E11194" i="7"/>
  <c r="D11194" i="7"/>
  <c r="C11194" i="7"/>
  <c r="A11194" i="7"/>
  <c r="E11193" i="7"/>
  <c r="D11193" i="7"/>
  <c r="C11193" i="7"/>
  <c r="A11193" i="7"/>
  <c r="E11192" i="7"/>
  <c r="D11192" i="7"/>
  <c r="C11192" i="7"/>
  <c r="A11192" i="7"/>
  <c r="E11191" i="7"/>
  <c r="D11191" i="7"/>
  <c r="C11191" i="7"/>
  <c r="A11191" i="7"/>
  <c r="E11190" i="7"/>
  <c r="D11190" i="7"/>
  <c r="C11190" i="7"/>
  <c r="A11190" i="7"/>
  <c r="E11189" i="7"/>
  <c r="D11189" i="7"/>
  <c r="C11189" i="7"/>
  <c r="A11189" i="7"/>
  <c r="E11188" i="7"/>
  <c r="D11188" i="7"/>
  <c r="C11188" i="7"/>
  <c r="A11188" i="7"/>
  <c r="E11187" i="7"/>
  <c r="D11187" i="7"/>
  <c r="C11187" i="7"/>
  <c r="A11187" i="7"/>
  <c r="E11186" i="7"/>
  <c r="D11186" i="7"/>
  <c r="C11186" i="7"/>
  <c r="A11186" i="7"/>
  <c r="E11185" i="7"/>
  <c r="D11185" i="7"/>
  <c r="C11185" i="7"/>
  <c r="A11185" i="7"/>
  <c r="E11184" i="7"/>
  <c r="D11184" i="7"/>
  <c r="C11184" i="7"/>
  <c r="A11184" i="7"/>
  <c r="E11183" i="7"/>
  <c r="D11183" i="7"/>
  <c r="C11183" i="7"/>
  <c r="A11183" i="7"/>
  <c r="E11182" i="7"/>
  <c r="D11182" i="7"/>
  <c r="C11182" i="7"/>
  <c r="A11182" i="7"/>
  <c r="E11181" i="7"/>
  <c r="D11181" i="7"/>
  <c r="C11181" i="7"/>
  <c r="A11181" i="7"/>
  <c r="E11180" i="7"/>
  <c r="D11180" i="7"/>
  <c r="C11180" i="7"/>
  <c r="A11180" i="7"/>
  <c r="E11179" i="7"/>
  <c r="D11179" i="7"/>
  <c r="C11179" i="7"/>
  <c r="A11179" i="7"/>
  <c r="E11178" i="7"/>
  <c r="D11178" i="7"/>
  <c r="C11178" i="7"/>
  <c r="A11178" i="7"/>
  <c r="E11177" i="7"/>
  <c r="D11177" i="7"/>
  <c r="C11177" i="7"/>
  <c r="A11177" i="7"/>
  <c r="E11176" i="7"/>
  <c r="D11176" i="7"/>
  <c r="C11176" i="7"/>
  <c r="A11176" i="7"/>
  <c r="E11175" i="7"/>
  <c r="D11175" i="7"/>
  <c r="C11175" i="7"/>
  <c r="A11175" i="7"/>
  <c r="E11174" i="7"/>
  <c r="D11174" i="7"/>
  <c r="C11174" i="7"/>
  <c r="A11174" i="7"/>
  <c r="E11173" i="7"/>
  <c r="D11173" i="7"/>
  <c r="C11173" i="7"/>
  <c r="A11173" i="7"/>
  <c r="E11172" i="7"/>
  <c r="D11172" i="7"/>
  <c r="C11172" i="7"/>
  <c r="A11172" i="7"/>
  <c r="E11171" i="7"/>
  <c r="D11171" i="7"/>
  <c r="C11171" i="7"/>
  <c r="A11171" i="7"/>
  <c r="E11170" i="7"/>
  <c r="D11170" i="7"/>
  <c r="C11170" i="7"/>
  <c r="A11170" i="7"/>
  <c r="E11169" i="7"/>
  <c r="D11169" i="7"/>
  <c r="C11169" i="7"/>
  <c r="A11169" i="7"/>
  <c r="E11168" i="7"/>
  <c r="D11168" i="7"/>
  <c r="C11168" i="7"/>
  <c r="A11168" i="7"/>
  <c r="E11167" i="7"/>
  <c r="D11167" i="7"/>
  <c r="C11167" i="7"/>
  <c r="A11167" i="7"/>
  <c r="E11166" i="7"/>
  <c r="D11166" i="7"/>
  <c r="C11166" i="7"/>
  <c r="A11166" i="7"/>
  <c r="E11165" i="7"/>
  <c r="D11165" i="7"/>
  <c r="C11165" i="7"/>
  <c r="A11165" i="7"/>
  <c r="E11164" i="7"/>
  <c r="D11164" i="7"/>
  <c r="C11164" i="7"/>
  <c r="A11164" i="7"/>
  <c r="E11163" i="7"/>
  <c r="D11163" i="7"/>
  <c r="C11163" i="7"/>
  <c r="A11163" i="7"/>
  <c r="E11162" i="7"/>
  <c r="D11162" i="7"/>
  <c r="C11162" i="7"/>
  <c r="A11162" i="7"/>
  <c r="E11161" i="7"/>
  <c r="D11161" i="7"/>
  <c r="C11161" i="7"/>
  <c r="A11161" i="7"/>
  <c r="E11160" i="7"/>
  <c r="D11160" i="7"/>
  <c r="C11160" i="7"/>
  <c r="A11160" i="7"/>
  <c r="E11159" i="7"/>
  <c r="D11159" i="7"/>
  <c r="C11159" i="7"/>
  <c r="A11159" i="7"/>
  <c r="E11158" i="7"/>
  <c r="D11158" i="7"/>
  <c r="C11158" i="7"/>
  <c r="A11158" i="7"/>
  <c r="E11157" i="7"/>
  <c r="D11157" i="7"/>
  <c r="C11157" i="7"/>
  <c r="A11157" i="7"/>
  <c r="E11156" i="7"/>
  <c r="D11156" i="7"/>
  <c r="C11156" i="7"/>
  <c r="A11156" i="7"/>
  <c r="E11155" i="7"/>
  <c r="D11155" i="7"/>
  <c r="C11155" i="7"/>
  <c r="A11155" i="7"/>
  <c r="E11154" i="7"/>
  <c r="D11154" i="7"/>
  <c r="C11154" i="7"/>
  <c r="A11154" i="7"/>
  <c r="E11153" i="7"/>
  <c r="D11153" i="7"/>
  <c r="C11153" i="7"/>
  <c r="A11153" i="7"/>
  <c r="E11152" i="7"/>
  <c r="D11152" i="7"/>
  <c r="C11152" i="7"/>
  <c r="A11152" i="7"/>
  <c r="E11151" i="7"/>
  <c r="D11151" i="7"/>
  <c r="C11151" i="7"/>
  <c r="A11151" i="7"/>
  <c r="E11150" i="7"/>
  <c r="D11150" i="7"/>
  <c r="C11150" i="7"/>
  <c r="A11150" i="7"/>
  <c r="E11149" i="7"/>
  <c r="D11149" i="7"/>
  <c r="C11149" i="7"/>
  <c r="A11149" i="7"/>
  <c r="E11148" i="7"/>
  <c r="D11148" i="7"/>
  <c r="C11148" i="7"/>
  <c r="A11148" i="7"/>
  <c r="E11147" i="7"/>
  <c r="D11147" i="7"/>
  <c r="C11147" i="7"/>
  <c r="A11147" i="7"/>
  <c r="E11146" i="7"/>
  <c r="D11146" i="7"/>
  <c r="C11146" i="7"/>
  <c r="A11146" i="7"/>
  <c r="E11145" i="7"/>
  <c r="D11145" i="7"/>
  <c r="C11145" i="7"/>
  <c r="A11145" i="7"/>
  <c r="E11144" i="7"/>
  <c r="D11144" i="7"/>
  <c r="C11144" i="7"/>
  <c r="A11144" i="7"/>
  <c r="E11143" i="7"/>
  <c r="D11143" i="7"/>
  <c r="C11143" i="7"/>
  <c r="A11143" i="7"/>
  <c r="E11142" i="7"/>
  <c r="D11142" i="7"/>
  <c r="C11142" i="7"/>
  <c r="A11142" i="7"/>
  <c r="E11141" i="7"/>
  <c r="D11141" i="7"/>
  <c r="C11141" i="7"/>
  <c r="A11141" i="7"/>
  <c r="E11140" i="7"/>
  <c r="D11140" i="7"/>
  <c r="C11140" i="7"/>
  <c r="A11140" i="7"/>
  <c r="E11139" i="7"/>
  <c r="D11139" i="7"/>
  <c r="C11139" i="7"/>
  <c r="A11139" i="7"/>
  <c r="E11138" i="7"/>
  <c r="D11138" i="7"/>
  <c r="C11138" i="7"/>
  <c r="A11138" i="7"/>
  <c r="E11137" i="7"/>
  <c r="D11137" i="7"/>
  <c r="C11137" i="7"/>
  <c r="A11137" i="7"/>
  <c r="E11136" i="7"/>
  <c r="D11136" i="7"/>
  <c r="C11136" i="7"/>
  <c r="A11136" i="7"/>
  <c r="E11135" i="7"/>
  <c r="D11135" i="7"/>
  <c r="C11135" i="7"/>
  <c r="A11135" i="7"/>
  <c r="E11134" i="7"/>
  <c r="D11134" i="7"/>
  <c r="C11134" i="7"/>
  <c r="A11134" i="7"/>
  <c r="E11133" i="7"/>
  <c r="D11133" i="7"/>
  <c r="C11133" i="7"/>
  <c r="A11133" i="7"/>
  <c r="E11132" i="7"/>
  <c r="D11132" i="7"/>
  <c r="C11132" i="7"/>
  <c r="A11132" i="7"/>
  <c r="E11131" i="7"/>
  <c r="D11131" i="7"/>
  <c r="C11131" i="7"/>
  <c r="A11131" i="7"/>
  <c r="E11130" i="7"/>
  <c r="D11130" i="7"/>
  <c r="C11130" i="7"/>
  <c r="A11130" i="7"/>
  <c r="E11129" i="7"/>
  <c r="D11129" i="7"/>
  <c r="C11129" i="7"/>
  <c r="A11129" i="7"/>
  <c r="E11128" i="7"/>
  <c r="D11128" i="7"/>
  <c r="C11128" i="7"/>
  <c r="A11128" i="7"/>
  <c r="E11127" i="7"/>
  <c r="D11127" i="7"/>
  <c r="C11127" i="7"/>
  <c r="A11127" i="7"/>
  <c r="E11126" i="7"/>
  <c r="D11126" i="7"/>
  <c r="C11126" i="7"/>
  <c r="A11126" i="7"/>
  <c r="E11125" i="7"/>
  <c r="D11125" i="7"/>
  <c r="C11125" i="7"/>
  <c r="A11125" i="7"/>
  <c r="E11124" i="7"/>
  <c r="D11124" i="7"/>
  <c r="C11124" i="7"/>
  <c r="A11124" i="7"/>
  <c r="E11123" i="7"/>
  <c r="D11123" i="7"/>
  <c r="C11123" i="7"/>
  <c r="A11123" i="7"/>
  <c r="E11122" i="7"/>
  <c r="D11122" i="7"/>
  <c r="C11122" i="7"/>
  <c r="A11122" i="7"/>
  <c r="E11121" i="7"/>
  <c r="D11121" i="7"/>
  <c r="C11121" i="7"/>
  <c r="A11121" i="7"/>
  <c r="E11120" i="7"/>
  <c r="D11120" i="7"/>
  <c r="C11120" i="7"/>
  <c r="A11120" i="7"/>
  <c r="E11119" i="7"/>
  <c r="D11119" i="7"/>
  <c r="C11119" i="7"/>
  <c r="A11119" i="7"/>
  <c r="E11118" i="7"/>
  <c r="D11118" i="7"/>
  <c r="C11118" i="7"/>
  <c r="A11118" i="7"/>
  <c r="E11117" i="7"/>
  <c r="D11117" i="7"/>
  <c r="C11117" i="7"/>
  <c r="A11117" i="7"/>
  <c r="E11116" i="7"/>
  <c r="D11116" i="7"/>
  <c r="C11116" i="7"/>
  <c r="A11116" i="7"/>
  <c r="E11115" i="7"/>
  <c r="D11115" i="7"/>
  <c r="C11115" i="7"/>
  <c r="A11115" i="7"/>
  <c r="E11114" i="7"/>
  <c r="D11114" i="7"/>
  <c r="C11114" i="7"/>
  <c r="A11114" i="7"/>
  <c r="E11113" i="7"/>
  <c r="D11113" i="7"/>
  <c r="C11113" i="7"/>
  <c r="A11113" i="7"/>
  <c r="E11112" i="7"/>
  <c r="D11112" i="7"/>
  <c r="C11112" i="7"/>
  <c r="A11112" i="7"/>
  <c r="E11111" i="7"/>
  <c r="D11111" i="7"/>
  <c r="C11111" i="7"/>
  <c r="A11111" i="7"/>
  <c r="E11110" i="7"/>
  <c r="D11110" i="7"/>
  <c r="C11110" i="7"/>
  <c r="A11110" i="7"/>
  <c r="E11109" i="7"/>
  <c r="D11109" i="7"/>
  <c r="C11109" i="7"/>
  <c r="A11109" i="7"/>
  <c r="E11108" i="7"/>
  <c r="D11108" i="7"/>
  <c r="C11108" i="7"/>
  <c r="A11108" i="7"/>
  <c r="E11107" i="7"/>
  <c r="D11107" i="7"/>
  <c r="C11107" i="7"/>
  <c r="A11107" i="7"/>
  <c r="E11106" i="7"/>
  <c r="D11106" i="7"/>
  <c r="C11106" i="7"/>
  <c r="A11106" i="7"/>
  <c r="E11105" i="7"/>
  <c r="D11105" i="7"/>
  <c r="C11105" i="7"/>
  <c r="A11105" i="7"/>
  <c r="E11104" i="7"/>
  <c r="D11104" i="7"/>
  <c r="C11104" i="7"/>
  <c r="A11104" i="7"/>
  <c r="E11103" i="7"/>
  <c r="D11103" i="7"/>
  <c r="C11103" i="7"/>
  <c r="A11103" i="7"/>
  <c r="E11102" i="7"/>
  <c r="D11102" i="7"/>
  <c r="C11102" i="7"/>
  <c r="A11102" i="7"/>
  <c r="E11101" i="7"/>
  <c r="D11101" i="7"/>
  <c r="C11101" i="7"/>
  <c r="A11101" i="7"/>
  <c r="E11100" i="7"/>
  <c r="D11100" i="7"/>
  <c r="C11100" i="7"/>
  <c r="A11100" i="7"/>
  <c r="E11099" i="7"/>
  <c r="D11099" i="7"/>
  <c r="C11099" i="7"/>
  <c r="A11099" i="7"/>
  <c r="E11098" i="7"/>
  <c r="D11098" i="7"/>
  <c r="C11098" i="7"/>
  <c r="A11098" i="7"/>
  <c r="E11097" i="7"/>
  <c r="D11097" i="7"/>
  <c r="C11097" i="7"/>
  <c r="A11097" i="7"/>
  <c r="E11096" i="7"/>
  <c r="D11096" i="7"/>
  <c r="C11096" i="7"/>
  <c r="A11096" i="7"/>
  <c r="E11095" i="7"/>
  <c r="D11095" i="7"/>
  <c r="C11095" i="7"/>
  <c r="A11095" i="7"/>
  <c r="E11094" i="7"/>
  <c r="D11094" i="7"/>
  <c r="C11094" i="7"/>
  <c r="A11094" i="7"/>
  <c r="E11093" i="7"/>
  <c r="D11093" i="7"/>
  <c r="C11093" i="7"/>
  <c r="A11093" i="7"/>
  <c r="E11092" i="7"/>
  <c r="D11092" i="7"/>
  <c r="C11092" i="7"/>
  <c r="A11092" i="7"/>
  <c r="E11091" i="7"/>
  <c r="D11091" i="7"/>
  <c r="C11091" i="7"/>
  <c r="A11091" i="7"/>
  <c r="E11090" i="7"/>
  <c r="D11090" i="7"/>
  <c r="C11090" i="7"/>
  <c r="A11090" i="7"/>
  <c r="E11089" i="7"/>
  <c r="D11089" i="7"/>
  <c r="C11089" i="7"/>
  <c r="A11089" i="7"/>
  <c r="E11088" i="7"/>
  <c r="D11088" i="7"/>
  <c r="C11088" i="7"/>
  <c r="A11088" i="7"/>
  <c r="E11087" i="7"/>
  <c r="D11087" i="7"/>
  <c r="C11087" i="7"/>
  <c r="A11087" i="7"/>
  <c r="E11086" i="7"/>
  <c r="D11086" i="7"/>
  <c r="C11086" i="7"/>
  <c r="A11086" i="7"/>
  <c r="E11085" i="7"/>
  <c r="D11085" i="7"/>
  <c r="C11085" i="7"/>
  <c r="A11085" i="7"/>
  <c r="E11084" i="7"/>
  <c r="D11084" i="7"/>
  <c r="C11084" i="7"/>
  <c r="A11084" i="7"/>
  <c r="E11083" i="7"/>
  <c r="D11083" i="7"/>
  <c r="C11083" i="7"/>
  <c r="A11083" i="7"/>
  <c r="E11082" i="7"/>
  <c r="D11082" i="7"/>
  <c r="C11082" i="7"/>
  <c r="A11082" i="7"/>
  <c r="E11081" i="7"/>
  <c r="D11081" i="7"/>
  <c r="C11081" i="7"/>
  <c r="A11081" i="7"/>
  <c r="E11080" i="7"/>
  <c r="D11080" i="7"/>
  <c r="C11080" i="7"/>
  <c r="A11080" i="7"/>
  <c r="E11079" i="7"/>
  <c r="D11079" i="7"/>
  <c r="C11079" i="7"/>
  <c r="A11079" i="7"/>
  <c r="E11078" i="7"/>
  <c r="D11078" i="7"/>
  <c r="C11078" i="7"/>
  <c r="A11078" i="7"/>
  <c r="E11077" i="7"/>
  <c r="D11077" i="7"/>
  <c r="C11077" i="7"/>
  <c r="A11077" i="7"/>
  <c r="E11076" i="7"/>
  <c r="D11076" i="7"/>
  <c r="C11076" i="7"/>
  <c r="A11076" i="7"/>
  <c r="E11075" i="7"/>
  <c r="D11075" i="7"/>
  <c r="C11075" i="7"/>
  <c r="A11075" i="7"/>
  <c r="E11074" i="7"/>
  <c r="D11074" i="7"/>
  <c r="C11074" i="7"/>
  <c r="A11074" i="7"/>
  <c r="E11073" i="7"/>
  <c r="D11073" i="7"/>
  <c r="C11073" i="7"/>
  <c r="A11073" i="7"/>
  <c r="E11072" i="7"/>
  <c r="D11072" i="7"/>
  <c r="C11072" i="7"/>
  <c r="A11072" i="7"/>
  <c r="E11071" i="7"/>
  <c r="D11071" i="7"/>
  <c r="C11071" i="7"/>
  <c r="A11071" i="7"/>
  <c r="E11070" i="7"/>
  <c r="D11070" i="7"/>
  <c r="C11070" i="7"/>
  <c r="A11070" i="7"/>
  <c r="E11069" i="7"/>
  <c r="D11069" i="7"/>
  <c r="C11069" i="7"/>
  <c r="A11069" i="7"/>
  <c r="E11068" i="7"/>
  <c r="D11068" i="7"/>
  <c r="C11068" i="7"/>
  <c r="A11068" i="7"/>
  <c r="E11067" i="7"/>
  <c r="D11067" i="7"/>
  <c r="C11067" i="7"/>
  <c r="A11067" i="7"/>
  <c r="E11066" i="7"/>
  <c r="D11066" i="7"/>
  <c r="C11066" i="7"/>
  <c r="A11066" i="7"/>
  <c r="E11065" i="7"/>
  <c r="D11065" i="7"/>
  <c r="C11065" i="7"/>
  <c r="A11065" i="7"/>
  <c r="E11064" i="7"/>
  <c r="D11064" i="7"/>
  <c r="C11064" i="7"/>
  <c r="A11064" i="7"/>
  <c r="E11063" i="7"/>
  <c r="D11063" i="7"/>
  <c r="C11063" i="7"/>
  <c r="A11063" i="7"/>
  <c r="E11062" i="7"/>
  <c r="D11062" i="7"/>
  <c r="C11062" i="7"/>
  <c r="A11062" i="7"/>
  <c r="E11061" i="7"/>
  <c r="D11061" i="7"/>
  <c r="C11061" i="7"/>
  <c r="A11061" i="7"/>
  <c r="E11060" i="7"/>
  <c r="D11060" i="7"/>
  <c r="C11060" i="7"/>
  <c r="A11060" i="7"/>
  <c r="E11059" i="7"/>
  <c r="D11059" i="7"/>
  <c r="C11059" i="7"/>
  <c r="A11059" i="7"/>
  <c r="E11058" i="7"/>
  <c r="D11058" i="7"/>
  <c r="C11058" i="7"/>
  <c r="A11058" i="7"/>
  <c r="E11057" i="7"/>
  <c r="D11057" i="7"/>
  <c r="C11057" i="7"/>
  <c r="A11057" i="7"/>
  <c r="E11056" i="7"/>
  <c r="D11056" i="7"/>
  <c r="C11056" i="7"/>
  <c r="A11056" i="7"/>
  <c r="E11055" i="7"/>
  <c r="D11055" i="7"/>
  <c r="C11055" i="7"/>
  <c r="A11055" i="7"/>
  <c r="E11054" i="7"/>
  <c r="D11054" i="7"/>
  <c r="C11054" i="7"/>
  <c r="A11054" i="7"/>
  <c r="E11053" i="7"/>
  <c r="D11053" i="7"/>
  <c r="C11053" i="7"/>
  <c r="A11053" i="7"/>
  <c r="E11052" i="7"/>
  <c r="D11052" i="7"/>
  <c r="C11052" i="7"/>
  <c r="A11052" i="7"/>
  <c r="E11051" i="7"/>
  <c r="D11051" i="7"/>
  <c r="C11051" i="7"/>
  <c r="A11051" i="7"/>
  <c r="E11050" i="7"/>
  <c r="D11050" i="7"/>
  <c r="C11050" i="7"/>
  <c r="A11050" i="7"/>
  <c r="E11049" i="7"/>
  <c r="D11049" i="7"/>
  <c r="C11049" i="7"/>
  <c r="A11049" i="7"/>
  <c r="E11048" i="7"/>
  <c r="D11048" i="7"/>
  <c r="C11048" i="7"/>
  <c r="A11048" i="7"/>
  <c r="E11047" i="7"/>
  <c r="D11047" i="7"/>
  <c r="C11047" i="7"/>
  <c r="A11047" i="7"/>
  <c r="E11046" i="7"/>
  <c r="D11046" i="7"/>
  <c r="C11046" i="7"/>
  <c r="A11046" i="7"/>
  <c r="E11045" i="7"/>
  <c r="D11045" i="7"/>
  <c r="C11045" i="7"/>
  <c r="A11045" i="7"/>
  <c r="E11044" i="7"/>
  <c r="D11044" i="7"/>
  <c r="C11044" i="7"/>
  <c r="A11044" i="7"/>
  <c r="E11043" i="7"/>
  <c r="D11043" i="7"/>
  <c r="C11043" i="7"/>
  <c r="A11043" i="7"/>
  <c r="E11042" i="7"/>
  <c r="D11042" i="7"/>
  <c r="C11042" i="7"/>
  <c r="A11042" i="7"/>
  <c r="E11041" i="7"/>
  <c r="D11041" i="7"/>
  <c r="C11041" i="7"/>
  <c r="A11041" i="7"/>
  <c r="E11040" i="7"/>
  <c r="D11040" i="7"/>
  <c r="C11040" i="7"/>
  <c r="A11040" i="7"/>
  <c r="E11039" i="7"/>
  <c r="D11039" i="7"/>
  <c r="C11039" i="7"/>
  <c r="A11039" i="7"/>
  <c r="E11038" i="7"/>
  <c r="D11038" i="7"/>
  <c r="C11038" i="7"/>
  <c r="A11038" i="7"/>
  <c r="E11037" i="7"/>
  <c r="D11037" i="7"/>
  <c r="C11037" i="7"/>
  <c r="A11037" i="7"/>
  <c r="E11036" i="7"/>
  <c r="D11036" i="7"/>
  <c r="C11036" i="7"/>
  <c r="A11036" i="7"/>
  <c r="E11035" i="7"/>
  <c r="D11035" i="7"/>
  <c r="C11035" i="7"/>
  <c r="A11035" i="7"/>
  <c r="E11034" i="7"/>
  <c r="D11034" i="7"/>
  <c r="C11034" i="7"/>
  <c r="A11034" i="7"/>
  <c r="E11033" i="7"/>
  <c r="D11033" i="7"/>
  <c r="C11033" i="7"/>
  <c r="A11033" i="7"/>
  <c r="E11032" i="7"/>
  <c r="D11032" i="7"/>
  <c r="C11032" i="7"/>
  <c r="A11032" i="7"/>
  <c r="E11031" i="7"/>
  <c r="D11031" i="7"/>
  <c r="C11031" i="7"/>
  <c r="A11031" i="7"/>
  <c r="E11030" i="7"/>
  <c r="D11030" i="7"/>
  <c r="C11030" i="7"/>
  <c r="A11030" i="7"/>
  <c r="E11029" i="7"/>
  <c r="D11029" i="7"/>
  <c r="C11029" i="7"/>
  <c r="A11029" i="7"/>
  <c r="E11028" i="7"/>
  <c r="D11028" i="7"/>
  <c r="C11028" i="7"/>
  <c r="A11028" i="7"/>
  <c r="E11027" i="7"/>
  <c r="D11027" i="7"/>
  <c r="C11027" i="7"/>
  <c r="A11027" i="7"/>
  <c r="E11026" i="7"/>
  <c r="D11026" i="7"/>
  <c r="C11026" i="7"/>
  <c r="A11026" i="7"/>
  <c r="E11025" i="7"/>
  <c r="D11025" i="7"/>
  <c r="C11025" i="7"/>
  <c r="A11025" i="7"/>
  <c r="E11024" i="7"/>
  <c r="D11024" i="7"/>
  <c r="C11024" i="7"/>
  <c r="A11024" i="7"/>
  <c r="E11023" i="7"/>
  <c r="D11023" i="7"/>
  <c r="C11023" i="7"/>
  <c r="A11023" i="7"/>
  <c r="E11022" i="7"/>
  <c r="D11022" i="7"/>
  <c r="C11022" i="7"/>
  <c r="A11022" i="7"/>
  <c r="E11021" i="7"/>
  <c r="D11021" i="7"/>
  <c r="C11021" i="7"/>
  <c r="A11021" i="7"/>
  <c r="E11020" i="7"/>
  <c r="D11020" i="7"/>
  <c r="C11020" i="7"/>
  <c r="A11020" i="7"/>
  <c r="E11019" i="7"/>
  <c r="D11019" i="7"/>
  <c r="C11019" i="7"/>
  <c r="A11019" i="7"/>
  <c r="E11018" i="7"/>
  <c r="D11018" i="7"/>
  <c r="C11018" i="7"/>
  <c r="A11018" i="7"/>
  <c r="E11017" i="7"/>
  <c r="D11017" i="7"/>
  <c r="C11017" i="7"/>
  <c r="A11017" i="7"/>
  <c r="E11016" i="7"/>
  <c r="D11016" i="7"/>
  <c r="C11016" i="7"/>
  <c r="A11016" i="7"/>
  <c r="E11015" i="7"/>
  <c r="D11015" i="7"/>
  <c r="C11015" i="7"/>
  <c r="A11015" i="7"/>
  <c r="E11014" i="7"/>
  <c r="D11014" i="7"/>
  <c r="C11014" i="7"/>
  <c r="A11014" i="7"/>
  <c r="E11013" i="7"/>
  <c r="D11013" i="7"/>
  <c r="C11013" i="7"/>
  <c r="A11013" i="7"/>
  <c r="E11012" i="7"/>
  <c r="D11012" i="7"/>
  <c r="C11012" i="7"/>
  <c r="A11012" i="7"/>
  <c r="E11011" i="7"/>
  <c r="D11011" i="7"/>
  <c r="C11011" i="7"/>
  <c r="A11011" i="7"/>
  <c r="E11010" i="7"/>
  <c r="D11010" i="7"/>
  <c r="C11010" i="7"/>
  <c r="A11010" i="7"/>
  <c r="E11009" i="7"/>
  <c r="D11009" i="7"/>
  <c r="C11009" i="7"/>
  <c r="A11009" i="7"/>
  <c r="E11008" i="7"/>
  <c r="D11008" i="7"/>
  <c r="C11008" i="7"/>
  <c r="A11008" i="7"/>
  <c r="E11007" i="7"/>
  <c r="D11007" i="7"/>
  <c r="C11007" i="7"/>
  <c r="A11007" i="7"/>
  <c r="E11006" i="7"/>
  <c r="D11006" i="7"/>
  <c r="C11006" i="7"/>
  <c r="A11006" i="7"/>
  <c r="E11005" i="7"/>
  <c r="D11005" i="7"/>
  <c r="C11005" i="7"/>
  <c r="A11005" i="7"/>
  <c r="E11004" i="7"/>
  <c r="D11004" i="7"/>
  <c r="C11004" i="7"/>
  <c r="A11004" i="7"/>
  <c r="E11003" i="7"/>
  <c r="D11003" i="7"/>
  <c r="C11003" i="7"/>
  <c r="A11003" i="7"/>
  <c r="E11002" i="7"/>
  <c r="D11002" i="7"/>
  <c r="C11002" i="7"/>
  <c r="A11002" i="7"/>
  <c r="E11001" i="7"/>
  <c r="D11001" i="7"/>
  <c r="C11001" i="7"/>
  <c r="A11001" i="7"/>
  <c r="E11000" i="7"/>
  <c r="D11000" i="7"/>
  <c r="C11000" i="7"/>
  <c r="A11000" i="7"/>
  <c r="E10999" i="7"/>
  <c r="D10999" i="7"/>
  <c r="C10999" i="7"/>
  <c r="A10999" i="7"/>
  <c r="E10998" i="7"/>
  <c r="D10998" i="7"/>
  <c r="C10998" i="7"/>
  <c r="A10998" i="7"/>
  <c r="E10997" i="7"/>
  <c r="D10997" i="7"/>
  <c r="C10997" i="7"/>
  <c r="A10997" i="7"/>
  <c r="E10996" i="7"/>
  <c r="D10996" i="7"/>
  <c r="C10996" i="7"/>
  <c r="A10996" i="7"/>
  <c r="E10995" i="7"/>
  <c r="D10995" i="7"/>
  <c r="C10995" i="7"/>
  <c r="A10995" i="7"/>
  <c r="E10994" i="7"/>
  <c r="D10994" i="7"/>
  <c r="C10994" i="7"/>
  <c r="A10994" i="7"/>
  <c r="E10993" i="7"/>
  <c r="D10993" i="7"/>
  <c r="C10993" i="7"/>
  <c r="A10993" i="7"/>
  <c r="E10992" i="7"/>
  <c r="D10992" i="7"/>
  <c r="C10992" i="7"/>
  <c r="A10992" i="7"/>
  <c r="E10991" i="7"/>
  <c r="D10991" i="7"/>
  <c r="C10991" i="7"/>
  <c r="A10991" i="7"/>
  <c r="E10990" i="7"/>
  <c r="D10990" i="7"/>
  <c r="C10990" i="7"/>
  <c r="A10990" i="7"/>
  <c r="E10989" i="7"/>
  <c r="D10989" i="7"/>
  <c r="C10989" i="7"/>
  <c r="A10989" i="7"/>
  <c r="E10988" i="7"/>
  <c r="D10988" i="7"/>
  <c r="C10988" i="7"/>
  <c r="A10988" i="7"/>
  <c r="E10987" i="7"/>
  <c r="D10987" i="7"/>
  <c r="C10987" i="7"/>
  <c r="A10987" i="7"/>
  <c r="E10986" i="7"/>
  <c r="D10986" i="7"/>
  <c r="C10986" i="7"/>
  <c r="A10986" i="7"/>
  <c r="E10985" i="7"/>
  <c r="D10985" i="7"/>
  <c r="C10985" i="7"/>
  <c r="A10985" i="7"/>
  <c r="E10984" i="7"/>
  <c r="D10984" i="7"/>
  <c r="C10984" i="7"/>
  <c r="A10984" i="7"/>
  <c r="E10983" i="7"/>
  <c r="D10983" i="7"/>
  <c r="C10983" i="7"/>
  <c r="A10983" i="7"/>
  <c r="E10982" i="7"/>
  <c r="D10982" i="7"/>
  <c r="C10982" i="7"/>
  <c r="A10982" i="7"/>
  <c r="E10981" i="7"/>
  <c r="D10981" i="7"/>
  <c r="C10981" i="7"/>
  <c r="A10981" i="7"/>
  <c r="E10980" i="7"/>
  <c r="D10980" i="7"/>
  <c r="C10980" i="7"/>
  <c r="A10980" i="7"/>
  <c r="E10979" i="7"/>
  <c r="D10979" i="7"/>
  <c r="C10979" i="7"/>
  <c r="A10979" i="7"/>
  <c r="E10978" i="7"/>
  <c r="D10978" i="7"/>
  <c r="C10978" i="7"/>
  <c r="A10978" i="7"/>
  <c r="E10977" i="7"/>
  <c r="D10977" i="7"/>
  <c r="C10977" i="7"/>
  <c r="A10977" i="7"/>
  <c r="E10976" i="7"/>
  <c r="D10976" i="7"/>
  <c r="C10976" i="7"/>
  <c r="A10976" i="7"/>
  <c r="E10975" i="7"/>
  <c r="D10975" i="7"/>
  <c r="C10975" i="7"/>
  <c r="A10975" i="7"/>
  <c r="E10974" i="7"/>
  <c r="D10974" i="7"/>
  <c r="C10974" i="7"/>
  <c r="A10974" i="7"/>
  <c r="E10973" i="7"/>
  <c r="D10973" i="7"/>
  <c r="C10973" i="7"/>
  <c r="A10973" i="7"/>
  <c r="E10972" i="7"/>
  <c r="D10972" i="7"/>
  <c r="C10972" i="7"/>
  <c r="A10972" i="7"/>
  <c r="E10971" i="7"/>
  <c r="D10971" i="7"/>
  <c r="C10971" i="7"/>
  <c r="A10971" i="7"/>
  <c r="E10970" i="7"/>
  <c r="D10970" i="7"/>
  <c r="C10970" i="7"/>
  <c r="A10970" i="7"/>
  <c r="E10969" i="7"/>
  <c r="D10969" i="7"/>
  <c r="C10969" i="7"/>
  <c r="A10969" i="7"/>
  <c r="E10968" i="7"/>
  <c r="D10968" i="7"/>
  <c r="C10968" i="7"/>
  <c r="A10968" i="7"/>
  <c r="E10967" i="7"/>
  <c r="D10967" i="7"/>
  <c r="C10967" i="7"/>
  <c r="A10967" i="7"/>
  <c r="E10966" i="7"/>
  <c r="D10966" i="7"/>
  <c r="C10966" i="7"/>
  <c r="A10966" i="7"/>
  <c r="E10965" i="7"/>
  <c r="D10965" i="7"/>
  <c r="C10965" i="7"/>
  <c r="A10965" i="7"/>
  <c r="E10964" i="7"/>
  <c r="D10964" i="7"/>
  <c r="C10964" i="7"/>
  <c r="A10964" i="7"/>
  <c r="E10963" i="7"/>
  <c r="D10963" i="7"/>
  <c r="C10963" i="7"/>
  <c r="A10963" i="7"/>
  <c r="E10962" i="7"/>
  <c r="D10962" i="7"/>
  <c r="C10962" i="7"/>
  <c r="A10962" i="7"/>
  <c r="E10961" i="7"/>
  <c r="D10961" i="7"/>
  <c r="C10961" i="7"/>
  <c r="A10961" i="7"/>
  <c r="E10960" i="7"/>
  <c r="D10960" i="7"/>
  <c r="C10960" i="7"/>
  <c r="A10960" i="7"/>
  <c r="E10959" i="7"/>
  <c r="D10959" i="7"/>
  <c r="C10959" i="7"/>
  <c r="A10959" i="7"/>
  <c r="E10958" i="7"/>
  <c r="D10958" i="7"/>
  <c r="C10958" i="7"/>
  <c r="A10958" i="7"/>
  <c r="E10957" i="7"/>
  <c r="D10957" i="7"/>
  <c r="C10957" i="7"/>
  <c r="A10957" i="7"/>
  <c r="E10956" i="7"/>
  <c r="D10956" i="7"/>
  <c r="C10956" i="7"/>
  <c r="A10956" i="7"/>
  <c r="E10955" i="7"/>
  <c r="D10955" i="7"/>
  <c r="C10955" i="7"/>
  <c r="A10955" i="7"/>
  <c r="E10954" i="7"/>
  <c r="D10954" i="7"/>
  <c r="C10954" i="7"/>
  <c r="A10954" i="7"/>
  <c r="E10953" i="7"/>
  <c r="D10953" i="7"/>
  <c r="C10953" i="7"/>
  <c r="A10953" i="7"/>
  <c r="E10952" i="7"/>
  <c r="D10952" i="7"/>
  <c r="C10952" i="7"/>
  <c r="A10952" i="7"/>
  <c r="E10951" i="7"/>
  <c r="D10951" i="7"/>
  <c r="C10951" i="7"/>
  <c r="A10951" i="7"/>
  <c r="E10950" i="7"/>
  <c r="D10950" i="7"/>
  <c r="C10950" i="7"/>
  <c r="A10950" i="7"/>
  <c r="E10949" i="7"/>
  <c r="D10949" i="7"/>
  <c r="C10949" i="7"/>
  <c r="A10949" i="7"/>
  <c r="E10948" i="7"/>
  <c r="D10948" i="7"/>
  <c r="C10948" i="7"/>
  <c r="A10948" i="7"/>
  <c r="E10947" i="7"/>
  <c r="D10947" i="7"/>
  <c r="C10947" i="7"/>
  <c r="A10947" i="7"/>
  <c r="E10946" i="7"/>
  <c r="D10946" i="7"/>
  <c r="C10946" i="7"/>
  <c r="A10946" i="7"/>
  <c r="E10945" i="7"/>
  <c r="D10945" i="7"/>
  <c r="C10945" i="7"/>
  <c r="A10945" i="7"/>
  <c r="E10944" i="7"/>
  <c r="D10944" i="7"/>
  <c r="C10944" i="7"/>
  <c r="A10944" i="7"/>
  <c r="E10943" i="7"/>
  <c r="D10943" i="7"/>
  <c r="C10943" i="7"/>
  <c r="A10943" i="7"/>
  <c r="E10942" i="7"/>
  <c r="D10942" i="7"/>
  <c r="C10942" i="7"/>
  <c r="A10942" i="7"/>
  <c r="E10941" i="7"/>
  <c r="D10941" i="7"/>
  <c r="C10941" i="7"/>
  <c r="A10941" i="7"/>
  <c r="E10940" i="7"/>
  <c r="D10940" i="7"/>
  <c r="C10940" i="7"/>
  <c r="A10940" i="7"/>
  <c r="E10939" i="7"/>
  <c r="D10939" i="7"/>
  <c r="C10939" i="7"/>
  <c r="A10939" i="7"/>
  <c r="E10938" i="7"/>
  <c r="D10938" i="7"/>
  <c r="C10938" i="7"/>
  <c r="A10938" i="7"/>
  <c r="E10937" i="7"/>
  <c r="D10937" i="7"/>
  <c r="C10937" i="7"/>
  <c r="A10937" i="7"/>
  <c r="E10936" i="7"/>
  <c r="D10936" i="7"/>
  <c r="C10936" i="7"/>
  <c r="A10936" i="7"/>
  <c r="E10935" i="7"/>
  <c r="D10935" i="7"/>
  <c r="C10935" i="7"/>
  <c r="A10935" i="7"/>
  <c r="E10934" i="7"/>
  <c r="D10934" i="7"/>
  <c r="C10934" i="7"/>
  <c r="A10934" i="7"/>
  <c r="E10933" i="7"/>
  <c r="D10933" i="7"/>
  <c r="C10933" i="7"/>
  <c r="A10933" i="7"/>
  <c r="E10932" i="7"/>
  <c r="D10932" i="7"/>
  <c r="C10932" i="7"/>
  <c r="A10932" i="7"/>
  <c r="E10931" i="7"/>
  <c r="D10931" i="7"/>
  <c r="C10931" i="7"/>
  <c r="A10931" i="7"/>
  <c r="E10930" i="7"/>
  <c r="D10930" i="7"/>
  <c r="C10930" i="7"/>
  <c r="A10930" i="7"/>
  <c r="E10929" i="7"/>
  <c r="D10929" i="7"/>
  <c r="C10929" i="7"/>
  <c r="A10929" i="7"/>
  <c r="E10928" i="7"/>
  <c r="D10928" i="7"/>
  <c r="C10928" i="7"/>
  <c r="A10928" i="7"/>
  <c r="E10927" i="7"/>
  <c r="D10927" i="7"/>
  <c r="C10927" i="7"/>
  <c r="A10927" i="7"/>
  <c r="E10926" i="7"/>
  <c r="D10926" i="7"/>
  <c r="C10926" i="7"/>
  <c r="A10926" i="7"/>
  <c r="E10925" i="7"/>
  <c r="D10925" i="7"/>
  <c r="C10925" i="7"/>
  <c r="A10925" i="7"/>
  <c r="E10924" i="7"/>
  <c r="D10924" i="7"/>
  <c r="C10924" i="7"/>
  <c r="A10924" i="7"/>
  <c r="E10923" i="7"/>
  <c r="D10923" i="7"/>
  <c r="C10923" i="7"/>
  <c r="A10923" i="7"/>
  <c r="E10922" i="7"/>
  <c r="D10922" i="7"/>
  <c r="C10922" i="7"/>
  <c r="A10922" i="7"/>
  <c r="E10921" i="7"/>
  <c r="D10921" i="7"/>
  <c r="C10921" i="7"/>
  <c r="A10921" i="7"/>
  <c r="E10920" i="7"/>
  <c r="D10920" i="7"/>
  <c r="C10920" i="7"/>
  <c r="A10920" i="7"/>
  <c r="E10919" i="7"/>
  <c r="D10919" i="7"/>
  <c r="C10919" i="7"/>
  <c r="A10919" i="7"/>
  <c r="E10918" i="7"/>
  <c r="D10918" i="7"/>
  <c r="C10918" i="7"/>
  <c r="A10918" i="7"/>
  <c r="E10917" i="7"/>
  <c r="D10917" i="7"/>
  <c r="C10917" i="7"/>
  <c r="A10917" i="7"/>
  <c r="E10916" i="7"/>
  <c r="D10916" i="7"/>
  <c r="C10916" i="7"/>
  <c r="A10916" i="7"/>
  <c r="E10915" i="7"/>
  <c r="D10915" i="7"/>
  <c r="C10915" i="7"/>
  <c r="A10915" i="7"/>
  <c r="E10914" i="7"/>
  <c r="D10914" i="7"/>
  <c r="C10914" i="7"/>
  <c r="A10914" i="7"/>
  <c r="E10913" i="7"/>
  <c r="D10913" i="7"/>
  <c r="C10913" i="7"/>
  <c r="A10913" i="7"/>
  <c r="E10912" i="7"/>
  <c r="D10912" i="7"/>
  <c r="C10912" i="7"/>
  <c r="A10912" i="7"/>
  <c r="E10911" i="7"/>
  <c r="D10911" i="7"/>
  <c r="C10911" i="7"/>
  <c r="A10911" i="7"/>
  <c r="E10910" i="7"/>
  <c r="D10910" i="7"/>
  <c r="C10910" i="7"/>
  <c r="A10910" i="7"/>
  <c r="E10909" i="7"/>
  <c r="D10909" i="7"/>
  <c r="C10909" i="7"/>
  <c r="A10909" i="7"/>
  <c r="E10908" i="7"/>
  <c r="D10908" i="7"/>
  <c r="C10908" i="7"/>
  <c r="A10908" i="7"/>
  <c r="E10907" i="7"/>
  <c r="D10907" i="7"/>
  <c r="C10907" i="7"/>
  <c r="A10907" i="7"/>
  <c r="E10906" i="7"/>
  <c r="D10906" i="7"/>
  <c r="C10906" i="7"/>
  <c r="A10906" i="7"/>
  <c r="E10905" i="7"/>
  <c r="D10905" i="7"/>
  <c r="C10905" i="7"/>
  <c r="A10905" i="7"/>
  <c r="E10904" i="7"/>
  <c r="D10904" i="7"/>
  <c r="C10904" i="7"/>
  <c r="A10904" i="7"/>
  <c r="E10903" i="7"/>
  <c r="D10903" i="7"/>
  <c r="C10903" i="7"/>
  <c r="A10903" i="7"/>
  <c r="E10902" i="7"/>
  <c r="D10902" i="7"/>
  <c r="C10902" i="7"/>
  <c r="A10902" i="7"/>
  <c r="E10901" i="7"/>
  <c r="D10901" i="7"/>
  <c r="C10901" i="7"/>
  <c r="A10901" i="7"/>
  <c r="E10900" i="7"/>
  <c r="D10900" i="7"/>
  <c r="C10900" i="7"/>
  <c r="A10900" i="7"/>
  <c r="E10899" i="7"/>
  <c r="D10899" i="7"/>
  <c r="C10899" i="7"/>
  <c r="A10899" i="7"/>
  <c r="E10898" i="7"/>
  <c r="D10898" i="7"/>
  <c r="C10898" i="7"/>
  <c r="A10898" i="7"/>
  <c r="E10897" i="7"/>
  <c r="D10897" i="7"/>
  <c r="C10897" i="7"/>
  <c r="A10897" i="7"/>
  <c r="E10896" i="7"/>
  <c r="D10896" i="7"/>
  <c r="C10896" i="7"/>
  <c r="A10896" i="7"/>
  <c r="E10895" i="7"/>
  <c r="D10895" i="7"/>
  <c r="C10895" i="7"/>
  <c r="A10895" i="7"/>
  <c r="E10894" i="7"/>
  <c r="D10894" i="7"/>
  <c r="C10894" i="7"/>
  <c r="A10894" i="7"/>
  <c r="E10893" i="7"/>
  <c r="D10893" i="7"/>
  <c r="C10893" i="7"/>
  <c r="A10893" i="7"/>
  <c r="E10892" i="7"/>
  <c r="D10892" i="7"/>
  <c r="C10892" i="7"/>
  <c r="A10892" i="7"/>
  <c r="E10891" i="7"/>
  <c r="D10891" i="7"/>
  <c r="C10891" i="7"/>
  <c r="A10891" i="7"/>
  <c r="E10890" i="7"/>
  <c r="D10890" i="7"/>
  <c r="C10890" i="7"/>
  <c r="A10890" i="7"/>
  <c r="E10889" i="7"/>
  <c r="D10889" i="7"/>
  <c r="C10889" i="7"/>
  <c r="A10889" i="7"/>
  <c r="E10888" i="7"/>
  <c r="D10888" i="7"/>
  <c r="C10888" i="7"/>
  <c r="A10888" i="7"/>
  <c r="E10887" i="7"/>
  <c r="D10887" i="7"/>
  <c r="C10887" i="7"/>
  <c r="A10887" i="7"/>
  <c r="E10886" i="7"/>
  <c r="D10886" i="7"/>
  <c r="C10886" i="7"/>
  <c r="A10886" i="7"/>
  <c r="E10885" i="7"/>
  <c r="D10885" i="7"/>
  <c r="C10885" i="7"/>
  <c r="A10885" i="7"/>
  <c r="E10884" i="7"/>
  <c r="D10884" i="7"/>
  <c r="C10884" i="7"/>
  <c r="A10884" i="7"/>
  <c r="E10883" i="7"/>
  <c r="D10883" i="7"/>
  <c r="C10883" i="7"/>
  <c r="A10883" i="7"/>
  <c r="E10882" i="7"/>
  <c r="D10882" i="7"/>
  <c r="C10882" i="7"/>
  <c r="A10882" i="7"/>
  <c r="E10881" i="7"/>
  <c r="D10881" i="7"/>
  <c r="C10881" i="7"/>
  <c r="A10881" i="7"/>
  <c r="E10880" i="7"/>
  <c r="D10880" i="7"/>
  <c r="C10880" i="7"/>
  <c r="A10880" i="7"/>
  <c r="E10879" i="7"/>
  <c r="D10879" i="7"/>
  <c r="C10879" i="7"/>
  <c r="A10879" i="7"/>
  <c r="E10878" i="7"/>
  <c r="D10878" i="7"/>
  <c r="C10878" i="7"/>
  <c r="A10878" i="7"/>
  <c r="E10877" i="7"/>
  <c r="D10877" i="7"/>
  <c r="C10877" i="7"/>
  <c r="A10877" i="7"/>
  <c r="E10876" i="7"/>
  <c r="D10876" i="7"/>
  <c r="C10876" i="7"/>
  <c r="A10876" i="7"/>
  <c r="E10875" i="7"/>
  <c r="D10875" i="7"/>
  <c r="C10875" i="7"/>
  <c r="A10875" i="7"/>
  <c r="E10874" i="7"/>
  <c r="D10874" i="7"/>
  <c r="C10874" i="7"/>
  <c r="A10874" i="7"/>
  <c r="E10873" i="7"/>
  <c r="D10873" i="7"/>
  <c r="C10873" i="7"/>
  <c r="A10873" i="7"/>
  <c r="E10872" i="7"/>
  <c r="D10872" i="7"/>
  <c r="C10872" i="7"/>
  <c r="A10872" i="7"/>
  <c r="E10871" i="7"/>
  <c r="D10871" i="7"/>
  <c r="C10871" i="7"/>
  <c r="A10871" i="7"/>
  <c r="E10870" i="7"/>
  <c r="D10870" i="7"/>
  <c r="C10870" i="7"/>
  <c r="A10870" i="7"/>
  <c r="E10869" i="7"/>
  <c r="D10869" i="7"/>
  <c r="C10869" i="7"/>
  <c r="A10869" i="7"/>
  <c r="E10868" i="7"/>
  <c r="D10868" i="7"/>
  <c r="C10868" i="7"/>
  <c r="A10868" i="7"/>
  <c r="E10867" i="7"/>
  <c r="D10867" i="7"/>
  <c r="C10867" i="7"/>
  <c r="A10867" i="7"/>
  <c r="E10866" i="7"/>
  <c r="D10866" i="7"/>
  <c r="C10866" i="7"/>
  <c r="A10866" i="7"/>
  <c r="E10865" i="7"/>
  <c r="D10865" i="7"/>
  <c r="C10865" i="7"/>
  <c r="A10865" i="7"/>
  <c r="E10864" i="7"/>
  <c r="D10864" i="7"/>
  <c r="C10864" i="7"/>
  <c r="A10864" i="7"/>
  <c r="E10863" i="7"/>
  <c r="D10863" i="7"/>
  <c r="C10863" i="7"/>
  <c r="A10863" i="7"/>
  <c r="E10862" i="7"/>
  <c r="D10862" i="7"/>
  <c r="C10862" i="7"/>
  <c r="A10862" i="7"/>
  <c r="E10861" i="7"/>
  <c r="D10861" i="7"/>
  <c r="C10861" i="7"/>
  <c r="A10861" i="7"/>
  <c r="E10860" i="7"/>
  <c r="D10860" i="7"/>
  <c r="C10860" i="7"/>
  <c r="A10860" i="7"/>
  <c r="E10859" i="7"/>
  <c r="D10859" i="7"/>
  <c r="C10859" i="7"/>
  <c r="A10859" i="7"/>
  <c r="E10858" i="7"/>
  <c r="D10858" i="7"/>
  <c r="C10858" i="7"/>
  <c r="A10858" i="7"/>
  <c r="E10857" i="7"/>
  <c r="D10857" i="7"/>
  <c r="C10857" i="7"/>
  <c r="A10857" i="7"/>
  <c r="E10856" i="7"/>
  <c r="D10856" i="7"/>
  <c r="C10856" i="7"/>
  <c r="A10856" i="7"/>
  <c r="E10855" i="7"/>
  <c r="D10855" i="7"/>
  <c r="C10855" i="7"/>
  <c r="A10855" i="7"/>
  <c r="E10854" i="7"/>
  <c r="D10854" i="7"/>
  <c r="C10854" i="7"/>
  <c r="A10854" i="7"/>
  <c r="E10853" i="7"/>
  <c r="D10853" i="7"/>
  <c r="C10853" i="7"/>
  <c r="A10853" i="7"/>
  <c r="E10852" i="7"/>
  <c r="D10852" i="7"/>
  <c r="C10852" i="7"/>
  <c r="A10852" i="7"/>
  <c r="E10851" i="7"/>
  <c r="D10851" i="7"/>
  <c r="C10851" i="7"/>
  <c r="A10851" i="7"/>
  <c r="E10850" i="7"/>
  <c r="D10850" i="7"/>
  <c r="C10850" i="7"/>
  <c r="A10850" i="7"/>
  <c r="E10849" i="7"/>
  <c r="D10849" i="7"/>
  <c r="C10849" i="7"/>
  <c r="A10849" i="7"/>
  <c r="E10848" i="7"/>
  <c r="D10848" i="7"/>
  <c r="C10848" i="7"/>
  <c r="A10848" i="7"/>
  <c r="E10847" i="7"/>
  <c r="D10847" i="7"/>
  <c r="C10847" i="7"/>
  <c r="A10847" i="7"/>
  <c r="E10846" i="7"/>
  <c r="D10846" i="7"/>
  <c r="C10846" i="7"/>
  <c r="A10846" i="7"/>
  <c r="E10845" i="7"/>
  <c r="D10845" i="7"/>
  <c r="C10845" i="7"/>
  <c r="A10845" i="7"/>
  <c r="E10844" i="7"/>
  <c r="D10844" i="7"/>
  <c r="C10844" i="7"/>
  <c r="A10844" i="7"/>
  <c r="E10843" i="7"/>
  <c r="D10843" i="7"/>
  <c r="C10843" i="7"/>
  <c r="A10843" i="7"/>
  <c r="E10842" i="7"/>
  <c r="D10842" i="7"/>
  <c r="C10842" i="7"/>
  <c r="A10842" i="7"/>
  <c r="E10841" i="7"/>
  <c r="D10841" i="7"/>
  <c r="C10841" i="7"/>
  <c r="A10841" i="7"/>
  <c r="E10840" i="7"/>
  <c r="D10840" i="7"/>
  <c r="C10840" i="7"/>
  <c r="A10840" i="7"/>
  <c r="E10839" i="7"/>
  <c r="D10839" i="7"/>
  <c r="C10839" i="7"/>
  <c r="A10839" i="7"/>
  <c r="E10838" i="7"/>
  <c r="D10838" i="7"/>
  <c r="C10838" i="7"/>
  <c r="A10838" i="7"/>
  <c r="E10837" i="7"/>
  <c r="D10837" i="7"/>
  <c r="C10837" i="7"/>
  <c r="A10837" i="7"/>
  <c r="E10836" i="7"/>
  <c r="D10836" i="7"/>
  <c r="C10836" i="7"/>
  <c r="A10836" i="7"/>
  <c r="E10835" i="7"/>
  <c r="D10835" i="7"/>
  <c r="C10835" i="7"/>
  <c r="A10835" i="7"/>
  <c r="E10834" i="7"/>
  <c r="D10834" i="7"/>
  <c r="C10834" i="7"/>
  <c r="A10834" i="7"/>
  <c r="E10833" i="7"/>
  <c r="D10833" i="7"/>
  <c r="C10833" i="7"/>
  <c r="A10833" i="7"/>
  <c r="E10832" i="7"/>
  <c r="D10832" i="7"/>
  <c r="C10832" i="7"/>
  <c r="A10832" i="7"/>
  <c r="E10831" i="7"/>
  <c r="D10831" i="7"/>
  <c r="C10831" i="7"/>
  <c r="A10831" i="7"/>
  <c r="E10830" i="7"/>
  <c r="D10830" i="7"/>
  <c r="C10830" i="7"/>
  <c r="A10830" i="7"/>
  <c r="E10829" i="7"/>
  <c r="D10829" i="7"/>
  <c r="C10829" i="7"/>
  <c r="A10829" i="7"/>
  <c r="E10828" i="7"/>
  <c r="D10828" i="7"/>
  <c r="C10828" i="7"/>
  <c r="A10828" i="7"/>
  <c r="E10827" i="7"/>
  <c r="D10827" i="7"/>
  <c r="C10827" i="7"/>
  <c r="A10827" i="7"/>
  <c r="E10826" i="7"/>
  <c r="D10826" i="7"/>
  <c r="C10826" i="7"/>
  <c r="A10826" i="7"/>
  <c r="E10825" i="7"/>
  <c r="D10825" i="7"/>
  <c r="C10825" i="7"/>
  <c r="A10825" i="7"/>
  <c r="E10824" i="7"/>
  <c r="D10824" i="7"/>
  <c r="C10824" i="7"/>
  <c r="A10824" i="7"/>
  <c r="E10823" i="7"/>
  <c r="D10823" i="7"/>
  <c r="C10823" i="7"/>
  <c r="A10823" i="7"/>
  <c r="E10822" i="7"/>
  <c r="D10822" i="7"/>
  <c r="C10822" i="7"/>
  <c r="A10822" i="7"/>
  <c r="E10821" i="7"/>
  <c r="D10821" i="7"/>
  <c r="C10821" i="7"/>
  <c r="A10821" i="7"/>
  <c r="E10820" i="7"/>
  <c r="D10820" i="7"/>
  <c r="C10820" i="7"/>
  <c r="A10820" i="7"/>
  <c r="E10819" i="7"/>
  <c r="D10819" i="7"/>
  <c r="C10819" i="7"/>
  <c r="A10819" i="7"/>
  <c r="E10818" i="7"/>
  <c r="D10818" i="7"/>
  <c r="C10818" i="7"/>
  <c r="A10818" i="7"/>
  <c r="E10817" i="7"/>
  <c r="D10817" i="7"/>
  <c r="C10817" i="7"/>
  <c r="A10817" i="7"/>
  <c r="E10816" i="7"/>
  <c r="D10816" i="7"/>
  <c r="C10816" i="7"/>
  <c r="A10816" i="7"/>
  <c r="E10815" i="7"/>
  <c r="D10815" i="7"/>
  <c r="C10815" i="7"/>
  <c r="A10815" i="7"/>
  <c r="E10814" i="7"/>
  <c r="D10814" i="7"/>
  <c r="C10814" i="7"/>
  <c r="A10814" i="7"/>
  <c r="E10813" i="7"/>
  <c r="D10813" i="7"/>
  <c r="C10813" i="7"/>
  <c r="A10813" i="7"/>
  <c r="E10812" i="7"/>
  <c r="D10812" i="7"/>
  <c r="C10812" i="7"/>
  <c r="A10812" i="7"/>
  <c r="E10811" i="7"/>
  <c r="D10811" i="7"/>
  <c r="C10811" i="7"/>
  <c r="A10811" i="7"/>
  <c r="E10810" i="7"/>
  <c r="D10810" i="7"/>
  <c r="C10810" i="7"/>
  <c r="A10810" i="7"/>
  <c r="E10809" i="7"/>
  <c r="D10809" i="7"/>
  <c r="C10809" i="7"/>
  <c r="A10809" i="7"/>
  <c r="E10808" i="7"/>
  <c r="D10808" i="7"/>
  <c r="C10808" i="7"/>
  <c r="A10808" i="7"/>
  <c r="E10807" i="7"/>
  <c r="D10807" i="7"/>
  <c r="C10807" i="7"/>
  <c r="A10807" i="7"/>
  <c r="E10806" i="7"/>
  <c r="D10806" i="7"/>
  <c r="C10806" i="7"/>
  <c r="A10806" i="7"/>
  <c r="E10805" i="7"/>
  <c r="D10805" i="7"/>
  <c r="C10805" i="7"/>
  <c r="A10805" i="7"/>
  <c r="E10804" i="7"/>
  <c r="D10804" i="7"/>
  <c r="C10804" i="7"/>
  <c r="A10804" i="7"/>
  <c r="E10803" i="7"/>
  <c r="D10803" i="7"/>
  <c r="C10803" i="7"/>
  <c r="A10803" i="7"/>
  <c r="E10802" i="7"/>
  <c r="D10802" i="7"/>
  <c r="C10802" i="7"/>
  <c r="A10802" i="7"/>
  <c r="E10801" i="7"/>
  <c r="D10801" i="7"/>
  <c r="C10801" i="7"/>
  <c r="A10801" i="7"/>
  <c r="E10800" i="7"/>
  <c r="D10800" i="7"/>
  <c r="C10800" i="7"/>
  <c r="A10800" i="7"/>
  <c r="E10799" i="7"/>
  <c r="D10799" i="7"/>
  <c r="C10799" i="7"/>
  <c r="A10799" i="7"/>
  <c r="E10798" i="7"/>
  <c r="D10798" i="7"/>
  <c r="C10798" i="7"/>
  <c r="A10798" i="7"/>
  <c r="E10797" i="7"/>
  <c r="D10797" i="7"/>
  <c r="C10797" i="7"/>
  <c r="A10797" i="7"/>
  <c r="E10796" i="7"/>
  <c r="D10796" i="7"/>
  <c r="C10796" i="7"/>
  <c r="A10796" i="7"/>
  <c r="E10795" i="7"/>
  <c r="D10795" i="7"/>
  <c r="C10795" i="7"/>
  <c r="A10795" i="7"/>
  <c r="E10794" i="7"/>
  <c r="D10794" i="7"/>
  <c r="C10794" i="7"/>
  <c r="A10794" i="7"/>
  <c r="E10793" i="7"/>
  <c r="D10793" i="7"/>
  <c r="C10793" i="7"/>
  <c r="A10793" i="7"/>
  <c r="E10792" i="7"/>
  <c r="D10792" i="7"/>
  <c r="C10792" i="7"/>
  <c r="A10792" i="7"/>
  <c r="E10791" i="7"/>
  <c r="D10791" i="7"/>
  <c r="C10791" i="7"/>
  <c r="A10791" i="7"/>
  <c r="E10790" i="7"/>
  <c r="D10790" i="7"/>
  <c r="C10790" i="7"/>
  <c r="A10790" i="7"/>
  <c r="E10789" i="7"/>
  <c r="D10789" i="7"/>
  <c r="C10789" i="7"/>
  <c r="A10789" i="7"/>
  <c r="E10788" i="7"/>
  <c r="D10788" i="7"/>
  <c r="C10788" i="7"/>
  <c r="A10788" i="7"/>
  <c r="E10787" i="7"/>
  <c r="D10787" i="7"/>
  <c r="C10787" i="7"/>
  <c r="A10787" i="7"/>
  <c r="E10786" i="7"/>
  <c r="D10786" i="7"/>
  <c r="C10786" i="7"/>
  <c r="A10786" i="7"/>
  <c r="E10785" i="7"/>
  <c r="D10785" i="7"/>
  <c r="C10785" i="7"/>
  <c r="A10785" i="7"/>
  <c r="E10784" i="7"/>
  <c r="D10784" i="7"/>
  <c r="C10784" i="7"/>
  <c r="A10784" i="7"/>
  <c r="E10783" i="7"/>
  <c r="D10783" i="7"/>
  <c r="C10783" i="7"/>
  <c r="A10783" i="7"/>
  <c r="E10782" i="7"/>
  <c r="D10782" i="7"/>
  <c r="C10782" i="7"/>
  <c r="A10782" i="7"/>
  <c r="E10781" i="7"/>
  <c r="D10781" i="7"/>
  <c r="C10781" i="7"/>
  <c r="A10781" i="7"/>
  <c r="E10780" i="7"/>
  <c r="D10780" i="7"/>
  <c r="C10780" i="7"/>
  <c r="A10780" i="7"/>
  <c r="E10779" i="7"/>
  <c r="D10779" i="7"/>
  <c r="C10779" i="7"/>
  <c r="A10779" i="7"/>
  <c r="E10778" i="7"/>
  <c r="D10778" i="7"/>
  <c r="C10778" i="7"/>
  <c r="A10778" i="7"/>
  <c r="E10777" i="7"/>
  <c r="D10777" i="7"/>
  <c r="C10777" i="7"/>
  <c r="A10777" i="7"/>
  <c r="E10776" i="7"/>
  <c r="D10776" i="7"/>
  <c r="C10776" i="7"/>
  <c r="A10776" i="7"/>
  <c r="E10775" i="7"/>
  <c r="D10775" i="7"/>
  <c r="C10775" i="7"/>
  <c r="A10775" i="7"/>
  <c r="E10774" i="7"/>
  <c r="D10774" i="7"/>
  <c r="C10774" i="7"/>
  <c r="A10774" i="7"/>
  <c r="E10773" i="7"/>
  <c r="D10773" i="7"/>
  <c r="C10773" i="7"/>
  <c r="A10773" i="7"/>
  <c r="E10772" i="7"/>
  <c r="D10772" i="7"/>
  <c r="C10772" i="7"/>
  <c r="A10772" i="7"/>
  <c r="E10771" i="7"/>
  <c r="D10771" i="7"/>
  <c r="C10771" i="7"/>
  <c r="A10771" i="7"/>
  <c r="E10770" i="7"/>
  <c r="D10770" i="7"/>
  <c r="C10770" i="7"/>
  <c r="A10770" i="7"/>
  <c r="E10769" i="7"/>
  <c r="D10769" i="7"/>
  <c r="C10769" i="7"/>
  <c r="A10769" i="7"/>
  <c r="E10768" i="7"/>
  <c r="D10768" i="7"/>
  <c r="C10768" i="7"/>
  <c r="A10768" i="7"/>
  <c r="E10767" i="7"/>
  <c r="D10767" i="7"/>
  <c r="C10767" i="7"/>
  <c r="A10767" i="7"/>
  <c r="E10766" i="7"/>
  <c r="D10766" i="7"/>
  <c r="C10766" i="7"/>
  <c r="A10766" i="7"/>
  <c r="E10765" i="7"/>
  <c r="D10765" i="7"/>
  <c r="C10765" i="7"/>
  <c r="A10765" i="7"/>
  <c r="E10764" i="7"/>
  <c r="D10764" i="7"/>
  <c r="C10764" i="7"/>
  <c r="A10764" i="7"/>
  <c r="E10763" i="7"/>
  <c r="D10763" i="7"/>
  <c r="C10763" i="7"/>
  <c r="A10763" i="7"/>
  <c r="E10762" i="7"/>
  <c r="D10762" i="7"/>
  <c r="C10762" i="7"/>
  <c r="A10762" i="7"/>
  <c r="E10761" i="7"/>
  <c r="D10761" i="7"/>
  <c r="C10761" i="7"/>
  <c r="A10761" i="7"/>
  <c r="E10760" i="7"/>
  <c r="D10760" i="7"/>
  <c r="C10760" i="7"/>
  <c r="A10760" i="7"/>
  <c r="E10759" i="7"/>
  <c r="D10759" i="7"/>
  <c r="C10759" i="7"/>
  <c r="A10759" i="7"/>
  <c r="E10758" i="7"/>
  <c r="D10758" i="7"/>
  <c r="C10758" i="7"/>
  <c r="A10758" i="7"/>
  <c r="E10757" i="7"/>
  <c r="D10757" i="7"/>
  <c r="C10757" i="7"/>
  <c r="A10757" i="7"/>
  <c r="E10756" i="7"/>
  <c r="D10756" i="7"/>
  <c r="C10756" i="7"/>
  <c r="A10756" i="7"/>
  <c r="E10755" i="7"/>
  <c r="D10755" i="7"/>
  <c r="C10755" i="7"/>
  <c r="A10755" i="7"/>
  <c r="E10754" i="7"/>
  <c r="D10754" i="7"/>
  <c r="C10754" i="7"/>
  <c r="A10754" i="7"/>
  <c r="E10753" i="7"/>
  <c r="D10753" i="7"/>
  <c r="C10753" i="7"/>
  <c r="A10753" i="7"/>
  <c r="E10752" i="7"/>
  <c r="D10752" i="7"/>
  <c r="C10752" i="7"/>
  <c r="A10752" i="7"/>
  <c r="E10751" i="7"/>
  <c r="D10751" i="7"/>
  <c r="C10751" i="7"/>
  <c r="A10751" i="7"/>
  <c r="E10750" i="7"/>
  <c r="D10750" i="7"/>
  <c r="C10750" i="7"/>
  <c r="A10750" i="7"/>
  <c r="E10749" i="7"/>
  <c r="D10749" i="7"/>
  <c r="C10749" i="7"/>
  <c r="A10749" i="7"/>
  <c r="E10748" i="7"/>
  <c r="D10748" i="7"/>
  <c r="C10748" i="7"/>
  <c r="A10748" i="7"/>
  <c r="E10747" i="7"/>
  <c r="D10747" i="7"/>
  <c r="C10747" i="7"/>
  <c r="A10747" i="7"/>
  <c r="E10746" i="7"/>
  <c r="D10746" i="7"/>
  <c r="C10746" i="7"/>
  <c r="A10746" i="7"/>
  <c r="E10745" i="7"/>
  <c r="D10745" i="7"/>
  <c r="C10745" i="7"/>
  <c r="A10745" i="7"/>
  <c r="E10744" i="7"/>
  <c r="D10744" i="7"/>
  <c r="C10744" i="7"/>
  <c r="A10744" i="7"/>
  <c r="E10743" i="7"/>
  <c r="D10743" i="7"/>
  <c r="C10743" i="7"/>
  <c r="A10743" i="7"/>
  <c r="E10742" i="7"/>
  <c r="D10742" i="7"/>
  <c r="C10742" i="7"/>
  <c r="A10742" i="7"/>
  <c r="E10741" i="7"/>
  <c r="D10741" i="7"/>
  <c r="C10741" i="7"/>
  <c r="A10741" i="7"/>
  <c r="E10740" i="7"/>
  <c r="D10740" i="7"/>
  <c r="C10740" i="7"/>
  <c r="A10740" i="7"/>
  <c r="E10739" i="7"/>
  <c r="D10739" i="7"/>
  <c r="C10739" i="7"/>
  <c r="A10739" i="7"/>
  <c r="E10738" i="7"/>
  <c r="D10738" i="7"/>
  <c r="C10738" i="7"/>
  <c r="A10738" i="7"/>
  <c r="E10737" i="7"/>
  <c r="D10737" i="7"/>
  <c r="C10737" i="7"/>
  <c r="A10737" i="7"/>
  <c r="E10736" i="7"/>
  <c r="D10736" i="7"/>
  <c r="C10736" i="7"/>
  <c r="A10736" i="7"/>
  <c r="E10735" i="7"/>
  <c r="D10735" i="7"/>
  <c r="C10735" i="7"/>
  <c r="A10735" i="7"/>
  <c r="E10734" i="7"/>
  <c r="D10734" i="7"/>
  <c r="C10734" i="7"/>
  <c r="A10734" i="7"/>
  <c r="E10733" i="7"/>
  <c r="D10733" i="7"/>
  <c r="C10733" i="7"/>
  <c r="A10733" i="7"/>
  <c r="E10732" i="7"/>
  <c r="D10732" i="7"/>
  <c r="C10732" i="7"/>
  <c r="A10732" i="7"/>
  <c r="E10731" i="7"/>
  <c r="D10731" i="7"/>
  <c r="C10731" i="7"/>
  <c r="A10731" i="7"/>
  <c r="E10730" i="7"/>
  <c r="D10730" i="7"/>
  <c r="C10730" i="7"/>
  <c r="A10730" i="7"/>
  <c r="E10729" i="7"/>
  <c r="D10729" i="7"/>
  <c r="C10729" i="7"/>
  <c r="A10729" i="7"/>
  <c r="E10728" i="7"/>
  <c r="D10728" i="7"/>
  <c r="C10728" i="7"/>
  <c r="A10728" i="7"/>
  <c r="E10727" i="7"/>
  <c r="D10727" i="7"/>
  <c r="C10727" i="7"/>
  <c r="A10727" i="7"/>
  <c r="E10726" i="7"/>
  <c r="D10726" i="7"/>
  <c r="C10726" i="7"/>
  <c r="A10726" i="7"/>
  <c r="E10725" i="7"/>
  <c r="D10725" i="7"/>
  <c r="C10725" i="7"/>
  <c r="A10725" i="7"/>
  <c r="E10724" i="7"/>
  <c r="D10724" i="7"/>
  <c r="C10724" i="7"/>
  <c r="A10724" i="7"/>
  <c r="E10723" i="7"/>
  <c r="D10723" i="7"/>
  <c r="C10723" i="7"/>
  <c r="A10723" i="7"/>
  <c r="E10722" i="7"/>
  <c r="D10722" i="7"/>
  <c r="C10722" i="7"/>
  <c r="A10722" i="7"/>
  <c r="E10721" i="7"/>
  <c r="D10721" i="7"/>
  <c r="C10721" i="7"/>
  <c r="A10721" i="7"/>
  <c r="E10720" i="7"/>
  <c r="D10720" i="7"/>
  <c r="C10720" i="7"/>
  <c r="A10720" i="7"/>
  <c r="E10719" i="7"/>
  <c r="D10719" i="7"/>
  <c r="C10719" i="7"/>
  <c r="A10719" i="7"/>
  <c r="E10718" i="7"/>
  <c r="D10718" i="7"/>
  <c r="C10718" i="7"/>
  <c r="A10718" i="7"/>
  <c r="E10717" i="7"/>
  <c r="D10717" i="7"/>
  <c r="C10717" i="7"/>
  <c r="A10717" i="7"/>
  <c r="E10716" i="7"/>
  <c r="D10716" i="7"/>
  <c r="C10716" i="7"/>
  <c r="A10716" i="7"/>
  <c r="E10715" i="7"/>
  <c r="D10715" i="7"/>
  <c r="C10715" i="7"/>
  <c r="A10715" i="7"/>
  <c r="E10714" i="7"/>
  <c r="D10714" i="7"/>
  <c r="C10714" i="7"/>
  <c r="A10714" i="7"/>
  <c r="E10713" i="7"/>
  <c r="D10713" i="7"/>
  <c r="C10713" i="7"/>
  <c r="A10713" i="7"/>
  <c r="E10712" i="7"/>
  <c r="D10712" i="7"/>
  <c r="C10712" i="7"/>
  <c r="A10712" i="7"/>
  <c r="E10711" i="7"/>
  <c r="D10711" i="7"/>
  <c r="C10711" i="7"/>
  <c r="A10711" i="7"/>
  <c r="E10710" i="7"/>
  <c r="D10710" i="7"/>
  <c r="C10710" i="7"/>
  <c r="A10710" i="7"/>
  <c r="E10709" i="7"/>
  <c r="D10709" i="7"/>
  <c r="C10709" i="7"/>
  <c r="A10709" i="7"/>
  <c r="E10708" i="7"/>
  <c r="D10708" i="7"/>
  <c r="C10708" i="7"/>
  <c r="A10708" i="7"/>
  <c r="E10707" i="7"/>
  <c r="D10707" i="7"/>
  <c r="C10707" i="7"/>
  <c r="A10707" i="7"/>
  <c r="E10706" i="7"/>
  <c r="D10706" i="7"/>
  <c r="C10706" i="7"/>
  <c r="A10706" i="7"/>
  <c r="E10705" i="7"/>
  <c r="D10705" i="7"/>
  <c r="C10705" i="7"/>
  <c r="A10705" i="7"/>
  <c r="E10704" i="7"/>
  <c r="D10704" i="7"/>
  <c r="C10704" i="7"/>
  <c r="A10704" i="7"/>
  <c r="E10703" i="7"/>
  <c r="D10703" i="7"/>
  <c r="C10703" i="7"/>
  <c r="A10703" i="7"/>
  <c r="E10702" i="7"/>
  <c r="D10702" i="7"/>
  <c r="C10702" i="7"/>
  <c r="A10702" i="7"/>
  <c r="E10701" i="7"/>
  <c r="D10701" i="7"/>
  <c r="C10701" i="7"/>
  <c r="A10701" i="7"/>
  <c r="E10700" i="7"/>
  <c r="D10700" i="7"/>
  <c r="C10700" i="7"/>
  <c r="A10700" i="7"/>
  <c r="E10699" i="7"/>
  <c r="D10699" i="7"/>
  <c r="C10699" i="7"/>
  <c r="A10699" i="7"/>
  <c r="E10698" i="7"/>
  <c r="D10698" i="7"/>
  <c r="C10698" i="7"/>
  <c r="A10698" i="7"/>
  <c r="E10697" i="7"/>
  <c r="D10697" i="7"/>
  <c r="C10697" i="7"/>
  <c r="A10697" i="7"/>
  <c r="E10696" i="7"/>
  <c r="D10696" i="7"/>
  <c r="C10696" i="7"/>
  <c r="A10696" i="7"/>
  <c r="E10695" i="7"/>
  <c r="D10695" i="7"/>
  <c r="C10695" i="7"/>
  <c r="A10695" i="7"/>
  <c r="E10694" i="7"/>
  <c r="D10694" i="7"/>
  <c r="C10694" i="7"/>
  <c r="A10694" i="7"/>
  <c r="E10693" i="7"/>
  <c r="D10693" i="7"/>
  <c r="C10693" i="7"/>
  <c r="A10693" i="7"/>
  <c r="E10692" i="7"/>
  <c r="D10692" i="7"/>
  <c r="C10692" i="7"/>
  <c r="A10692" i="7"/>
  <c r="E10691" i="7"/>
  <c r="D10691" i="7"/>
  <c r="C10691" i="7"/>
  <c r="A10691" i="7"/>
  <c r="E10690" i="7"/>
  <c r="D10690" i="7"/>
  <c r="C10690" i="7"/>
  <c r="A10690" i="7"/>
  <c r="E10689" i="7"/>
  <c r="D10689" i="7"/>
  <c r="C10689" i="7"/>
  <c r="A10689" i="7"/>
  <c r="E10688" i="7"/>
  <c r="D10688" i="7"/>
  <c r="C10688" i="7"/>
  <c r="A10688" i="7"/>
  <c r="E10687" i="7"/>
  <c r="D10687" i="7"/>
  <c r="C10687" i="7"/>
  <c r="A10687" i="7"/>
  <c r="E10686" i="7"/>
  <c r="D10686" i="7"/>
  <c r="C10686" i="7"/>
  <c r="A10686" i="7"/>
  <c r="E10685" i="7"/>
  <c r="D10685" i="7"/>
  <c r="C10685" i="7"/>
  <c r="A10685" i="7"/>
  <c r="E10684" i="7"/>
  <c r="D10684" i="7"/>
  <c r="C10684" i="7"/>
  <c r="A10684" i="7"/>
  <c r="E10683" i="7"/>
  <c r="D10683" i="7"/>
  <c r="C10683" i="7"/>
  <c r="A10683" i="7"/>
  <c r="E10682" i="7"/>
  <c r="D10682" i="7"/>
  <c r="C10682" i="7"/>
  <c r="A10682" i="7"/>
  <c r="E10681" i="7"/>
  <c r="D10681" i="7"/>
  <c r="C10681" i="7"/>
  <c r="A10681" i="7"/>
  <c r="E10680" i="7"/>
  <c r="D10680" i="7"/>
  <c r="C10680" i="7"/>
  <c r="A10680" i="7"/>
  <c r="E10679" i="7"/>
  <c r="D10679" i="7"/>
  <c r="C10679" i="7"/>
  <c r="A10679" i="7"/>
  <c r="E10678" i="7"/>
  <c r="D10678" i="7"/>
  <c r="C10678" i="7"/>
  <c r="A10678" i="7"/>
  <c r="E10677" i="7"/>
  <c r="D10677" i="7"/>
  <c r="C10677" i="7"/>
  <c r="A10677" i="7"/>
  <c r="E10676" i="7"/>
  <c r="D10676" i="7"/>
  <c r="C10676" i="7"/>
  <c r="A10676" i="7"/>
  <c r="E10675" i="7"/>
  <c r="D10675" i="7"/>
  <c r="C10675" i="7"/>
  <c r="A10675" i="7"/>
  <c r="E10674" i="7"/>
  <c r="D10674" i="7"/>
  <c r="C10674" i="7"/>
  <c r="A10674" i="7"/>
  <c r="E10673" i="7"/>
  <c r="D10673" i="7"/>
  <c r="C10673" i="7"/>
  <c r="A10673" i="7"/>
  <c r="E10672" i="7"/>
  <c r="D10672" i="7"/>
  <c r="C10672" i="7"/>
  <c r="A10672" i="7"/>
  <c r="E10671" i="7"/>
  <c r="D10671" i="7"/>
  <c r="C10671" i="7"/>
  <c r="A10671" i="7"/>
  <c r="E10670" i="7"/>
  <c r="D10670" i="7"/>
  <c r="C10670" i="7"/>
  <c r="A10670" i="7"/>
  <c r="E10669" i="7"/>
  <c r="D10669" i="7"/>
  <c r="C10669" i="7"/>
  <c r="A10669" i="7"/>
  <c r="E10668" i="7"/>
  <c r="D10668" i="7"/>
  <c r="C10668" i="7"/>
  <c r="A10668" i="7"/>
  <c r="E10667" i="7"/>
  <c r="D10667" i="7"/>
  <c r="C10667" i="7"/>
  <c r="A10667" i="7"/>
  <c r="E10666" i="7"/>
  <c r="D10666" i="7"/>
  <c r="C10666" i="7"/>
  <c r="A10666" i="7"/>
  <c r="E10665" i="7"/>
  <c r="D10665" i="7"/>
  <c r="C10665" i="7"/>
  <c r="A10665" i="7"/>
  <c r="E10664" i="7"/>
  <c r="D10664" i="7"/>
  <c r="C10664" i="7"/>
  <c r="A10664" i="7"/>
  <c r="E10663" i="7"/>
  <c r="D10663" i="7"/>
  <c r="C10663" i="7"/>
  <c r="A10663" i="7"/>
  <c r="E10662" i="7"/>
  <c r="D10662" i="7"/>
  <c r="C10662" i="7"/>
  <c r="A10662" i="7"/>
  <c r="E10661" i="7"/>
  <c r="D10661" i="7"/>
  <c r="C10661" i="7"/>
  <c r="A10661" i="7"/>
  <c r="E10660" i="7"/>
  <c r="D10660" i="7"/>
  <c r="C10660" i="7"/>
  <c r="A10660" i="7"/>
  <c r="E10659" i="7"/>
  <c r="D10659" i="7"/>
  <c r="C10659" i="7"/>
  <c r="A10659" i="7"/>
  <c r="E10658" i="7"/>
  <c r="D10658" i="7"/>
  <c r="C10658" i="7"/>
  <c r="A10658" i="7"/>
  <c r="E10657" i="7"/>
  <c r="D10657" i="7"/>
  <c r="C10657" i="7"/>
  <c r="A10657" i="7"/>
  <c r="E10656" i="7"/>
  <c r="D10656" i="7"/>
  <c r="C10656" i="7"/>
  <c r="A10656" i="7"/>
  <c r="E10655" i="7"/>
  <c r="D10655" i="7"/>
  <c r="C10655" i="7"/>
  <c r="A10655" i="7"/>
  <c r="E10654" i="7"/>
  <c r="D10654" i="7"/>
  <c r="C10654" i="7"/>
  <c r="A10654" i="7"/>
  <c r="E10653" i="7"/>
  <c r="D10653" i="7"/>
  <c r="C10653" i="7"/>
  <c r="A10653" i="7"/>
  <c r="E10652" i="7"/>
  <c r="D10652" i="7"/>
  <c r="C10652" i="7"/>
  <c r="A10652" i="7"/>
  <c r="E10651" i="7"/>
  <c r="D10651" i="7"/>
  <c r="C10651" i="7"/>
  <c r="A10651" i="7"/>
  <c r="E10650" i="7"/>
  <c r="D10650" i="7"/>
  <c r="C10650" i="7"/>
  <c r="A10650" i="7"/>
  <c r="E10649" i="7"/>
  <c r="D10649" i="7"/>
  <c r="C10649" i="7"/>
  <c r="A10649" i="7"/>
  <c r="E10648" i="7"/>
  <c r="D10648" i="7"/>
  <c r="C10648" i="7"/>
  <c r="A10648" i="7"/>
  <c r="E10647" i="7"/>
  <c r="D10647" i="7"/>
  <c r="C10647" i="7"/>
  <c r="A10647" i="7"/>
  <c r="E10646" i="7"/>
  <c r="D10646" i="7"/>
  <c r="C10646" i="7"/>
  <c r="A10646" i="7"/>
  <c r="E10645" i="7"/>
  <c r="D10645" i="7"/>
  <c r="C10645" i="7"/>
  <c r="A10645" i="7"/>
  <c r="E10644" i="7"/>
  <c r="D10644" i="7"/>
  <c r="C10644" i="7"/>
  <c r="A10644" i="7"/>
  <c r="E10643" i="7"/>
  <c r="D10643" i="7"/>
  <c r="C10643" i="7"/>
  <c r="A10643" i="7"/>
  <c r="E10642" i="7"/>
  <c r="D10642" i="7"/>
  <c r="C10642" i="7"/>
  <c r="A10642" i="7"/>
  <c r="E10641" i="7"/>
  <c r="D10641" i="7"/>
  <c r="C10641" i="7"/>
  <c r="A10641" i="7"/>
  <c r="E10640" i="7"/>
  <c r="D10640" i="7"/>
  <c r="C10640" i="7"/>
  <c r="A10640" i="7"/>
  <c r="E10639" i="7"/>
  <c r="D10639" i="7"/>
  <c r="C10639" i="7"/>
  <c r="A10639" i="7"/>
  <c r="E10638" i="7"/>
  <c r="D10638" i="7"/>
  <c r="C10638" i="7"/>
  <c r="A10638" i="7"/>
  <c r="E10637" i="7"/>
  <c r="D10637" i="7"/>
  <c r="C10637" i="7"/>
  <c r="A10637" i="7"/>
  <c r="E10636" i="7"/>
  <c r="D10636" i="7"/>
  <c r="C10636" i="7"/>
  <c r="A10636" i="7"/>
  <c r="E10635" i="7"/>
  <c r="D10635" i="7"/>
  <c r="C10635" i="7"/>
  <c r="A10635" i="7"/>
  <c r="E10634" i="7"/>
  <c r="D10634" i="7"/>
  <c r="C10634" i="7"/>
  <c r="A10634" i="7"/>
  <c r="E10633" i="7"/>
  <c r="D10633" i="7"/>
  <c r="C10633" i="7"/>
  <c r="A10633" i="7"/>
  <c r="E10632" i="7"/>
  <c r="D10632" i="7"/>
  <c r="C10632" i="7"/>
  <c r="A10632" i="7"/>
  <c r="E10631" i="7"/>
  <c r="D10631" i="7"/>
  <c r="C10631" i="7"/>
  <c r="A10631" i="7"/>
  <c r="E10630" i="7"/>
  <c r="D10630" i="7"/>
  <c r="C10630" i="7"/>
  <c r="A10630" i="7"/>
  <c r="E10629" i="7"/>
  <c r="D10629" i="7"/>
  <c r="C10629" i="7"/>
  <c r="A10629" i="7"/>
  <c r="E10628" i="7"/>
  <c r="D10628" i="7"/>
  <c r="C10628" i="7"/>
  <c r="A10628" i="7"/>
  <c r="E10627" i="7"/>
  <c r="D10627" i="7"/>
  <c r="C10627" i="7"/>
  <c r="A10627" i="7"/>
  <c r="E10626" i="7"/>
  <c r="D10626" i="7"/>
  <c r="C10626" i="7"/>
  <c r="A10626" i="7"/>
  <c r="E10625" i="7"/>
  <c r="D10625" i="7"/>
  <c r="C10625" i="7"/>
  <c r="A10625" i="7"/>
  <c r="E10624" i="7"/>
  <c r="D10624" i="7"/>
  <c r="C10624" i="7"/>
  <c r="A10624" i="7"/>
  <c r="E10623" i="7"/>
  <c r="D10623" i="7"/>
  <c r="C10623" i="7"/>
  <c r="A10623" i="7"/>
  <c r="E10622" i="7"/>
  <c r="D10622" i="7"/>
  <c r="C10622" i="7"/>
  <c r="A10622" i="7"/>
  <c r="E10621" i="7"/>
  <c r="D10621" i="7"/>
  <c r="C10621" i="7"/>
  <c r="A10621" i="7"/>
  <c r="E10620" i="7"/>
  <c r="D10620" i="7"/>
  <c r="C10620" i="7"/>
  <c r="A10620" i="7"/>
  <c r="E10619" i="7"/>
  <c r="D10619" i="7"/>
  <c r="C10619" i="7"/>
  <c r="A10619" i="7"/>
  <c r="E10618" i="7"/>
  <c r="D10618" i="7"/>
  <c r="C10618" i="7"/>
  <c r="A10618" i="7"/>
  <c r="E10617" i="7"/>
  <c r="D10617" i="7"/>
  <c r="C10617" i="7"/>
  <c r="A10617" i="7"/>
  <c r="E10616" i="7"/>
  <c r="D10616" i="7"/>
  <c r="C10616" i="7"/>
  <c r="A10616" i="7"/>
  <c r="E10615" i="7"/>
  <c r="D10615" i="7"/>
  <c r="C10615" i="7"/>
  <c r="A10615" i="7"/>
  <c r="E10614" i="7"/>
  <c r="D10614" i="7"/>
  <c r="C10614" i="7"/>
  <c r="A10614" i="7"/>
  <c r="E10613" i="7"/>
  <c r="D10613" i="7"/>
  <c r="C10613" i="7"/>
  <c r="A10613" i="7"/>
  <c r="E10612" i="7"/>
  <c r="D10612" i="7"/>
  <c r="C10612" i="7"/>
  <c r="A10612" i="7"/>
  <c r="E10611" i="7"/>
  <c r="D10611" i="7"/>
  <c r="C10611" i="7"/>
  <c r="A10611" i="7"/>
  <c r="E10610" i="7"/>
  <c r="D10610" i="7"/>
  <c r="C10610" i="7"/>
  <c r="A10610" i="7"/>
  <c r="E10609" i="7"/>
  <c r="D10609" i="7"/>
  <c r="C10609" i="7"/>
  <c r="A10609" i="7"/>
  <c r="E10608" i="7"/>
  <c r="D10608" i="7"/>
  <c r="C10608" i="7"/>
  <c r="A10608" i="7"/>
  <c r="E10607" i="7"/>
  <c r="D10607" i="7"/>
  <c r="C10607" i="7"/>
  <c r="A10607" i="7"/>
  <c r="E10606" i="7"/>
  <c r="D10606" i="7"/>
  <c r="C10606" i="7"/>
  <c r="A10606" i="7"/>
  <c r="E10605" i="7"/>
  <c r="D10605" i="7"/>
  <c r="C10605" i="7"/>
  <c r="A10605" i="7"/>
  <c r="E10604" i="7"/>
  <c r="D10604" i="7"/>
  <c r="C10604" i="7"/>
  <c r="A10604" i="7"/>
  <c r="E10603" i="7"/>
  <c r="D10603" i="7"/>
  <c r="C10603" i="7"/>
  <c r="A10603" i="7"/>
  <c r="E10602" i="7"/>
  <c r="D10602" i="7"/>
  <c r="C10602" i="7"/>
  <c r="A10602" i="7"/>
  <c r="E10601" i="7"/>
  <c r="D10601" i="7"/>
  <c r="C10601" i="7"/>
  <c r="A10601" i="7"/>
  <c r="E10600" i="7"/>
  <c r="D10600" i="7"/>
  <c r="C10600" i="7"/>
  <c r="A10600" i="7"/>
  <c r="E10599" i="7"/>
  <c r="D10599" i="7"/>
  <c r="C10599" i="7"/>
  <c r="A10599" i="7"/>
  <c r="E10598" i="7"/>
  <c r="D10598" i="7"/>
  <c r="C10598" i="7"/>
  <c r="A10598" i="7"/>
  <c r="E10597" i="7"/>
  <c r="D10597" i="7"/>
  <c r="C10597" i="7"/>
  <c r="A10597" i="7"/>
  <c r="E10596" i="7"/>
  <c r="D10596" i="7"/>
  <c r="C10596" i="7"/>
  <c r="A10596" i="7"/>
  <c r="E10595" i="7"/>
  <c r="D10595" i="7"/>
  <c r="C10595" i="7"/>
  <c r="A10595" i="7"/>
  <c r="E10594" i="7"/>
  <c r="D10594" i="7"/>
  <c r="C10594" i="7"/>
  <c r="A10594" i="7"/>
  <c r="E10593" i="7"/>
  <c r="D10593" i="7"/>
  <c r="C10593" i="7"/>
  <c r="A10593" i="7"/>
  <c r="E10592" i="7"/>
  <c r="D10592" i="7"/>
  <c r="C10592" i="7"/>
  <c r="A10592" i="7"/>
  <c r="E10591" i="7"/>
  <c r="D10591" i="7"/>
  <c r="C10591" i="7"/>
  <c r="A10591" i="7"/>
  <c r="E10590" i="7"/>
  <c r="D10590" i="7"/>
  <c r="C10590" i="7"/>
  <c r="A10590" i="7"/>
  <c r="E10589" i="7"/>
  <c r="D10589" i="7"/>
  <c r="C10589" i="7"/>
  <c r="A10589" i="7"/>
  <c r="E10588" i="7"/>
  <c r="D10588" i="7"/>
  <c r="C10588" i="7"/>
  <c r="A10588" i="7"/>
  <c r="E10587" i="7"/>
  <c r="D10587" i="7"/>
  <c r="C10587" i="7"/>
  <c r="A10587" i="7"/>
  <c r="E10586" i="7"/>
  <c r="D10586" i="7"/>
  <c r="C10586" i="7"/>
  <c r="A10586" i="7"/>
  <c r="E10585" i="7"/>
  <c r="D10585" i="7"/>
  <c r="C10585" i="7"/>
  <c r="A10585" i="7"/>
  <c r="E10584" i="7"/>
  <c r="D10584" i="7"/>
  <c r="C10584" i="7"/>
  <c r="A10584" i="7"/>
  <c r="E10583" i="7"/>
  <c r="D10583" i="7"/>
  <c r="C10583" i="7"/>
  <c r="A10583" i="7"/>
  <c r="E10582" i="7"/>
  <c r="D10582" i="7"/>
  <c r="C10582" i="7"/>
  <c r="A10582" i="7"/>
  <c r="E10581" i="7"/>
  <c r="D10581" i="7"/>
  <c r="C10581" i="7"/>
  <c r="A10581" i="7"/>
  <c r="E10580" i="7"/>
  <c r="D10580" i="7"/>
  <c r="C10580" i="7"/>
  <c r="A10580" i="7"/>
  <c r="E10579" i="7"/>
  <c r="D10579" i="7"/>
  <c r="C10579" i="7"/>
  <c r="A10579" i="7"/>
  <c r="E10578" i="7"/>
  <c r="D10578" i="7"/>
  <c r="C10578" i="7"/>
  <c r="A10578" i="7"/>
  <c r="E10577" i="7"/>
  <c r="D10577" i="7"/>
  <c r="C10577" i="7"/>
  <c r="A10577" i="7"/>
  <c r="E10576" i="7"/>
  <c r="D10576" i="7"/>
  <c r="C10576" i="7"/>
  <c r="A10576" i="7"/>
  <c r="E10575" i="7"/>
  <c r="D10575" i="7"/>
  <c r="C10575" i="7"/>
  <c r="A10575" i="7"/>
  <c r="E10574" i="7"/>
  <c r="D10574" i="7"/>
  <c r="C10574" i="7"/>
  <c r="A10574" i="7"/>
  <c r="E10573" i="7"/>
  <c r="D10573" i="7"/>
  <c r="C10573" i="7"/>
  <c r="A10573" i="7"/>
  <c r="E10572" i="7"/>
  <c r="D10572" i="7"/>
  <c r="C10572" i="7"/>
  <c r="A10572" i="7"/>
  <c r="E10571" i="7"/>
  <c r="D10571" i="7"/>
  <c r="C10571" i="7"/>
  <c r="A10571" i="7"/>
  <c r="E10570" i="7"/>
  <c r="D10570" i="7"/>
  <c r="C10570" i="7"/>
  <c r="A10570" i="7"/>
  <c r="E10569" i="7"/>
  <c r="D10569" i="7"/>
  <c r="C10569" i="7"/>
  <c r="A10569" i="7"/>
  <c r="E10568" i="7"/>
  <c r="D10568" i="7"/>
  <c r="C10568" i="7"/>
  <c r="A10568" i="7"/>
  <c r="E10567" i="7"/>
  <c r="D10567" i="7"/>
  <c r="C10567" i="7"/>
  <c r="A10567" i="7"/>
  <c r="E10566" i="7"/>
  <c r="D10566" i="7"/>
  <c r="C10566" i="7"/>
  <c r="A10566" i="7"/>
  <c r="E10565" i="7"/>
  <c r="D10565" i="7"/>
  <c r="C10565" i="7"/>
  <c r="A10565" i="7"/>
  <c r="E10564" i="7"/>
  <c r="D10564" i="7"/>
  <c r="C10564" i="7"/>
  <c r="A10564" i="7"/>
  <c r="E10563" i="7"/>
  <c r="D10563" i="7"/>
  <c r="C10563" i="7"/>
  <c r="A10563" i="7"/>
  <c r="E10562" i="7"/>
  <c r="D10562" i="7"/>
  <c r="C10562" i="7"/>
  <c r="A10562" i="7"/>
  <c r="E10561" i="7"/>
  <c r="D10561" i="7"/>
  <c r="C10561" i="7"/>
  <c r="A10561" i="7"/>
  <c r="E10560" i="7"/>
  <c r="D10560" i="7"/>
  <c r="C10560" i="7"/>
  <c r="A10560" i="7"/>
  <c r="E10559" i="7"/>
  <c r="D10559" i="7"/>
  <c r="C10559" i="7"/>
  <c r="A10559" i="7"/>
  <c r="E10558" i="7"/>
  <c r="D10558" i="7"/>
  <c r="C10558" i="7"/>
  <c r="A10558" i="7"/>
  <c r="E10557" i="7"/>
  <c r="D10557" i="7"/>
  <c r="C10557" i="7"/>
  <c r="A10557" i="7"/>
  <c r="E10556" i="7"/>
  <c r="D10556" i="7"/>
  <c r="C10556" i="7"/>
  <c r="A10556" i="7"/>
  <c r="E10555" i="7"/>
  <c r="D10555" i="7"/>
  <c r="C10555" i="7"/>
  <c r="A10555" i="7"/>
  <c r="E10554" i="7"/>
  <c r="D10554" i="7"/>
  <c r="C10554" i="7"/>
  <c r="A10554" i="7"/>
  <c r="E10553" i="7"/>
  <c r="D10553" i="7"/>
  <c r="C10553" i="7"/>
  <c r="A10553" i="7"/>
  <c r="E10552" i="7"/>
  <c r="D10552" i="7"/>
  <c r="C10552" i="7"/>
  <c r="A10552" i="7"/>
  <c r="E10551" i="7"/>
  <c r="D10551" i="7"/>
  <c r="C10551" i="7"/>
  <c r="A10551" i="7"/>
  <c r="E10550" i="7"/>
  <c r="D10550" i="7"/>
  <c r="C10550" i="7"/>
  <c r="A10550" i="7"/>
  <c r="E10549" i="7"/>
  <c r="D10549" i="7"/>
  <c r="C10549" i="7"/>
  <c r="A10549" i="7"/>
  <c r="E10548" i="7"/>
  <c r="D10548" i="7"/>
  <c r="C10548" i="7"/>
  <c r="A10548" i="7"/>
  <c r="E10547" i="7"/>
  <c r="D10547" i="7"/>
  <c r="C10547" i="7"/>
  <c r="A10547" i="7"/>
  <c r="E10546" i="7"/>
  <c r="D10546" i="7"/>
  <c r="C10546" i="7"/>
  <c r="A10546" i="7"/>
  <c r="E10545" i="7"/>
  <c r="D10545" i="7"/>
  <c r="C10545" i="7"/>
  <c r="A10545" i="7"/>
  <c r="E10544" i="7"/>
  <c r="D10544" i="7"/>
  <c r="C10544" i="7"/>
  <c r="A10544" i="7"/>
  <c r="E10543" i="7"/>
  <c r="D10543" i="7"/>
  <c r="C10543" i="7"/>
  <c r="A10543" i="7"/>
  <c r="E10542" i="7"/>
  <c r="D10542" i="7"/>
  <c r="C10542" i="7"/>
  <c r="A10542" i="7"/>
  <c r="E10541" i="7"/>
  <c r="D10541" i="7"/>
  <c r="C10541" i="7"/>
  <c r="A10541" i="7"/>
  <c r="E10540" i="7"/>
  <c r="D10540" i="7"/>
  <c r="C10540" i="7"/>
  <c r="A10540" i="7"/>
  <c r="E10539" i="7"/>
  <c r="D10539" i="7"/>
  <c r="C10539" i="7"/>
  <c r="A10539" i="7"/>
  <c r="E10538" i="7"/>
  <c r="D10538" i="7"/>
  <c r="C10538" i="7"/>
  <c r="A10538" i="7"/>
  <c r="E10537" i="7"/>
  <c r="D10537" i="7"/>
  <c r="C10537" i="7"/>
  <c r="A10537" i="7"/>
  <c r="E10536" i="7"/>
  <c r="D10536" i="7"/>
  <c r="C10536" i="7"/>
  <c r="A10536" i="7"/>
  <c r="E10535" i="7"/>
  <c r="D10535" i="7"/>
  <c r="C10535" i="7"/>
  <c r="A10535" i="7"/>
  <c r="E10534" i="7"/>
  <c r="D10534" i="7"/>
  <c r="C10534" i="7"/>
  <c r="A10534" i="7"/>
  <c r="E10533" i="7"/>
  <c r="D10533" i="7"/>
  <c r="C10533" i="7"/>
  <c r="A10533" i="7"/>
  <c r="E10532" i="7"/>
  <c r="D10532" i="7"/>
  <c r="C10532" i="7"/>
  <c r="A10532" i="7"/>
  <c r="E10531" i="7"/>
  <c r="D10531" i="7"/>
  <c r="C10531" i="7"/>
  <c r="A10531" i="7"/>
  <c r="E10530" i="7"/>
  <c r="D10530" i="7"/>
  <c r="C10530" i="7"/>
  <c r="A10530" i="7"/>
  <c r="E10529" i="7"/>
  <c r="D10529" i="7"/>
  <c r="C10529" i="7"/>
  <c r="A10529" i="7"/>
  <c r="E10528" i="7"/>
  <c r="D10528" i="7"/>
  <c r="C10528" i="7"/>
  <c r="A10528" i="7"/>
  <c r="E10527" i="7"/>
  <c r="D10527" i="7"/>
  <c r="C10527" i="7"/>
  <c r="A10527" i="7"/>
  <c r="E10526" i="7"/>
  <c r="D10526" i="7"/>
  <c r="C10526" i="7"/>
  <c r="A10526" i="7"/>
  <c r="E10525" i="7"/>
  <c r="D10525" i="7"/>
  <c r="C10525" i="7"/>
  <c r="A10525" i="7"/>
  <c r="E10524" i="7"/>
  <c r="D10524" i="7"/>
  <c r="C10524" i="7"/>
  <c r="A10524" i="7"/>
  <c r="E10523" i="7"/>
  <c r="D10523" i="7"/>
  <c r="C10523" i="7"/>
  <c r="A10523" i="7"/>
  <c r="E10522" i="7"/>
  <c r="D10522" i="7"/>
  <c r="C10522" i="7"/>
  <c r="A10522" i="7"/>
  <c r="E10521" i="7"/>
  <c r="D10521" i="7"/>
  <c r="C10521" i="7"/>
  <c r="A10521" i="7"/>
  <c r="E10520" i="7"/>
  <c r="D10520" i="7"/>
  <c r="C10520" i="7"/>
  <c r="A10520" i="7"/>
  <c r="E10519" i="7"/>
  <c r="D10519" i="7"/>
  <c r="C10519" i="7"/>
  <c r="A10519" i="7"/>
  <c r="E10518" i="7"/>
  <c r="D10518" i="7"/>
  <c r="C10518" i="7"/>
  <c r="A10518" i="7"/>
  <c r="E10517" i="7"/>
  <c r="D10517" i="7"/>
  <c r="C10517" i="7"/>
  <c r="A10517" i="7"/>
  <c r="E10516" i="7"/>
  <c r="D10516" i="7"/>
  <c r="C10516" i="7"/>
  <c r="A10516" i="7"/>
  <c r="E10515" i="7"/>
  <c r="D10515" i="7"/>
  <c r="C10515" i="7"/>
  <c r="A10515" i="7"/>
  <c r="E10514" i="7"/>
  <c r="D10514" i="7"/>
  <c r="C10514" i="7"/>
  <c r="A10514" i="7"/>
  <c r="E10513" i="7"/>
  <c r="D10513" i="7"/>
  <c r="C10513" i="7"/>
  <c r="A10513" i="7"/>
  <c r="E10512" i="7"/>
  <c r="D10512" i="7"/>
  <c r="C10512" i="7"/>
  <c r="A10512" i="7"/>
  <c r="E10511" i="7"/>
  <c r="D10511" i="7"/>
  <c r="C10511" i="7"/>
  <c r="A10511" i="7"/>
  <c r="E10510" i="7"/>
  <c r="D10510" i="7"/>
  <c r="C10510" i="7"/>
  <c r="A10510" i="7"/>
  <c r="E10509" i="7"/>
  <c r="D10509" i="7"/>
  <c r="C10509" i="7"/>
  <c r="A10509" i="7"/>
  <c r="E10508" i="7"/>
  <c r="D10508" i="7"/>
  <c r="C10508" i="7"/>
  <c r="A10508" i="7"/>
  <c r="E10507" i="7"/>
  <c r="D10507" i="7"/>
  <c r="C10507" i="7"/>
  <c r="A10507" i="7"/>
  <c r="E10506" i="7"/>
  <c r="D10506" i="7"/>
  <c r="C10506" i="7"/>
  <c r="A10506" i="7"/>
  <c r="E10505" i="7"/>
  <c r="D10505" i="7"/>
  <c r="C10505" i="7"/>
  <c r="A10505" i="7"/>
  <c r="E10504" i="7"/>
  <c r="D10504" i="7"/>
  <c r="C10504" i="7"/>
  <c r="A10504" i="7"/>
  <c r="E10503" i="7"/>
  <c r="D10503" i="7"/>
  <c r="C10503" i="7"/>
  <c r="A10503" i="7"/>
  <c r="E10502" i="7"/>
  <c r="D10502" i="7"/>
  <c r="C10502" i="7"/>
  <c r="A10502" i="7"/>
  <c r="E10501" i="7"/>
  <c r="D10501" i="7"/>
  <c r="C10501" i="7"/>
  <c r="A10501" i="7"/>
  <c r="E10500" i="7"/>
  <c r="D10500" i="7"/>
  <c r="C10500" i="7"/>
  <c r="A10500" i="7"/>
  <c r="E10499" i="7"/>
  <c r="D10499" i="7"/>
  <c r="C10499" i="7"/>
  <c r="A10499" i="7"/>
  <c r="E10498" i="7"/>
  <c r="D10498" i="7"/>
  <c r="C10498" i="7"/>
  <c r="A10498" i="7"/>
  <c r="E10497" i="7"/>
  <c r="D10497" i="7"/>
  <c r="C10497" i="7"/>
  <c r="A10497" i="7"/>
  <c r="E10496" i="7"/>
  <c r="D10496" i="7"/>
  <c r="C10496" i="7"/>
  <c r="A10496" i="7"/>
  <c r="E10495" i="7"/>
  <c r="D10495" i="7"/>
  <c r="C10495" i="7"/>
  <c r="A10495" i="7"/>
  <c r="E10494" i="7"/>
  <c r="D10494" i="7"/>
  <c r="C10494" i="7"/>
  <c r="A10494" i="7"/>
  <c r="E10493" i="7"/>
  <c r="D10493" i="7"/>
  <c r="C10493" i="7"/>
  <c r="A10493" i="7"/>
  <c r="E10492" i="7"/>
  <c r="D10492" i="7"/>
  <c r="C10492" i="7"/>
  <c r="A10492" i="7"/>
  <c r="E10491" i="7"/>
  <c r="D10491" i="7"/>
  <c r="C10491" i="7"/>
  <c r="A10491" i="7"/>
  <c r="E10490" i="7"/>
  <c r="D10490" i="7"/>
  <c r="C10490" i="7"/>
  <c r="A10490" i="7"/>
  <c r="E10489" i="7"/>
  <c r="D10489" i="7"/>
  <c r="C10489" i="7"/>
  <c r="A10489" i="7"/>
  <c r="E10488" i="7"/>
  <c r="D10488" i="7"/>
  <c r="C10488" i="7"/>
  <c r="A10488" i="7"/>
  <c r="E10487" i="7"/>
  <c r="D10487" i="7"/>
  <c r="C10487" i="7"/>
  <c r="A10487" i="7"/>
  <c r="E10486" i="7"/>
  <c r="D10486" i="7"/>
  <c r="C10486" i="7"/>
  <c r="A10486" i="7"/>
  <c r="E10485" i="7"/>
  <c r="D10485" i="7"/>
  <c r="C10485" i="7"/>
  <c r="A10485" i="7"/>
  <c r="E10484" i="7"/>
  <c r="D10484" i="7"/>
  <c r="C10484" i="7"/>
  <c r="A10484" i="7"/>
  <c r="E10483" i="7"/>
  <c r="D10483" i="7"/>
  <c r="C10483" i="7"/>
  <c r="A10483" i="7"/>
  <c r="E10482" i="7"/>
  <c r="D10482" i="7"/>
  <c r="C10482" i="7"/>
  <c r="A10482" i="7"/>
  <c r="E10481" i="7"/>
  <c r="D10481" i="7"/>
  <c r="C10481" i="7"/>
  <c r="A10481" i="7"/>
  <c r="E10480" i="7"/>
  <c r="D10480" i="7"/>
  <c r="C10480" i="7"/>
  <c r="A10480" i="7"/>
  <c r="E10479" i="7"/>
  <c r="D10479" i="7"/>
  <c r="C10479" i="7"/>
  <c r="A10479" i="7"/>
  <c r="E10478" i="7"/>
  <c r="D10478" i="7"/>
  <c r="C10478" i="7"/>
  <c r="A10478" i="7"/>
  <c r="E10477" i="7"/>
  <c r="D10477" i="7"/>
  <c r="C10477" i="7"/>
  <c r="A10477" i="7"/>
  <c r="E10476" i="7"/>
  <c r="D10476" i="7"/>
  <c r="C10476" i="7"/>
  <c r="A10476" i="7"/>
  <c r="E10475" i="7"/>
  <c r="D10475" i="7"/>
  <c r="C10475" i="7"/>
  <c r="A10475" i="7"/>
  <c r="E10474" i="7"/>
  <c r="D10474" i="7"/>
  <c r="C10474" i="7"/>
  <c r="A10474" i="7"/>
  <c r="E10473" i="7"/>
  <c r="D10473" i="7"/>
  <c r="C10473" i="7"/>
  <c r="A10473" i="7"/>
  <c r="E10472" i="7"/>
  <c r="D10472" i="7"/>
  <c r="C10472" i="7"/>
  <c r="A10472" i="7"/>
  <c r="E10471" i="7"/>
  <c r="D10471" i="7"/>
  <c r="C10471" i="7"/>
  <c r="A10471" i="7"/>
  <c r="E10470" i="7"/>
  <c r="D10470" i="7"/>
  <c r="C10470" i="7"/>
  <c r="A10470" i="7"/>
  <c r="E10469" i="7"/>
  <c r="D10469" i="7"/>
  <c r="C10469" i="7"/>
  <c r="A10469" i="7"/>
  <c r="E10468" i="7"/>
  <c r="D10468" i="7"/>
  <c r="C10468" i="7"/>
  <c r="A10468" i="7"/>
  <c r="E10467" i="7"/>
  <c r="D10467" i="7"/>
  <c r="C10467" i="7"/>
  <c r="A10467" i="7"/>
  <c r="E10466" i="7"/>
  <c r="D10466" i="7"/>
  <c r="C10466" i="7"/>
  <c r="A10466" i="7"/>
  <c r="E10465" i="7"/>
  <c r="D10465" i="7"/>
  <c r="C10465" i="7"/>
  <c r="A10465" i="7"/>
  <c r="E10464" i="7"/>
  <c r="D10464" i="7"/>
  <c r="C10464" i="7"/>
  <c r="A10464" i="7"/>
  <c r="E10463" i="7"/>
  <c r="D10463" i="7"/>
  <c r="C10463" i="7"/>
  <c r="A10463" i="7"/>
  <c r="E10462" i="7"/>
  <c r="D10462" i="7"/>
  <c r="C10462" i="7"/>
  <c r="A10462" i="7"/>
  <c r="E10461" i="7"/>
  <c r="D10461" i="7"/>
  <c r="C10461" i="7"/>
  <c r="A10461" i="7"/>
  <c r="E10460" i="7"/>
  <c r="D10460" i="7"/>
  <c r="C10460" i="7"/>
  <c r="A10460" i="7"/>
  <c r="E10459" i="7"/>
  <c r="D10459" i="7"/>
  <c r="C10459" i="7"/>
  <c r="A10459" i="7"/>
  <c r="E10458" i="7"/>
  <c r="D10458" i="7"/>
  <c r="C10458" i="7"/>
  <c r="A10458" i="7"/>
  <c r="E10457" i="7"/>
  <c r="D10457" i="7"/>
  <c r="C10457" i="7"/>
  <c r="A10457" i="7"/>
  <c r="E10456" i="7"/>
  <c r="D10456" i="7"/>
  <c r="C10456" i="7"/>
  <c r="A10456" i="7"/>
  <c r="E10455" i="7"/>
  <c r="D10455" i="7"/>
  <c r="C10455" i="7"/>
  <c r="A10455" i="7"/>
  <c r="E10454" i="7"/>
  <c r="D10454" i="7"/>
  <c r="C10454" i="7"/>
  <c r="A10454" i="7"/>
  <c r="E10453" i="7"/>
  <c r="D10453" i="7"/>
  <c r="C10453" i="7"/>
  <c r="A10453" i="7"/>
  <c r="E10452" i="7"/>
  <c r="D10452" i="7"/>
  <c r="C10452" i="7"/>
  <c r="A10452" i="7"/>
  <c r="E10451" i="7"/>
  <c r="D10451" i="7"/>
  <c r="C10451" i="7"/>
  <c r="A10451" i="7"/>
  <c r="E10450" i="7"/>
  <c r="D10450" i="7"/>
  <c r="C10450" i="7"/>
  <c r="A10450" i="7"/>
  <c r="E10449" i="7"/>
  <c r="D10449" i="7"/>
  <c r="C10449" i="7"/>
  <c r="A10449" i="7"/>
  <c r="E10448" i="7"/>
  <c r="D10448" i="7"/>
  <c r="C10448" i="7"/>
  <c r="A10448" i="7"/>
  <c r="E10447" i="7"/>
  <c r="D10447" i="7"/>
  <c r="C10447" i="7"/>
  <c r="A10447" i="7"/>
  <c r="E10446" i="7"/>
  <c r="D10446" i="7"/>
  <c r="C10446" i="7"/>
  <c r="A10446" i="7"/>
  <c r="E10445" i="7"/>
  <c r="D10445" i="7"/>
  <c r="C10445" i="7"/>
  <c r="A10445" i="7"/>
  <c r="E10444" i="7"/>
  <c r="D10444" i="7"/>
  <c r="C10444" i="7"/>
  <c r="A10444" i="7"/>
  <c r="E10443" i="7"/>
  <c r="D10443" i="7"/>
  <c r="C10443" i="7"/>
  <c r="A10443" i="7"/>
  <c r="E10442" i="7"/>
  <c r="D10442" i="7"/>
  <c r="C10442" i="7"/>
  <c r="A10442" i="7"/>
  <c r="E10441" i="7"/>
  <c r="D10441" i="7"/>
  <c r="C10441" i="7"/>
  <c r="A10441" i="7"/>
  <c r="E10440" i="7"/>
  <c r="D10440" i="7"/>
  <c r="C10440" i="7"/>
  <c r="A10440" i="7"/>
  <c r="E10439" i="7"/>
  <c r="D10439" i="7"/>
  <c r="C10439" i="7"/>
  <c r="A10439" i="7"/>
  <c r="E10438" i="7"/>
  <c r="D10438" i="7"/>
  <c r="C10438" i="7"/>
  <c r="A10438" i="7"/>
  <c r="E10437" i="7"/>
  <c r="D10437" i="7"/>
  <c r="C10437" i="7"/>
  <c r="A10437" i="7"/>
  <c r="E10436" i="7"/>
  <c r="D10436" i="7"/>
  <c r="C10436" i="7"/>
  <c r="A10436" i="7"/>
  <c r="E10435" i="7"/>
  <c r="D10435" i="7"/>
  <c r="C10435" i="7"/>
  <c r="A10435" i="7"/>
  <c r="E10434" i="7"/>
  <c r="D10434" i="7"/>
  <c r="C10434" i="7"/>
  <c r="A10434" i="7"/>
  <c r="E10433" i="7"/>
  <c r="D10433" i="7"/>
  <c r="C10433" i="7"/>
  <c r="A10433" i="7"/>
  <c r="E10432" i="7"/>
  <c r="D10432" i="7"/>
  <c r="C10432" i="7"/>
  <c r="A10432" i="7"/>
  <c r="E10431" i="7"/>
  <c r="D10431" i="7"/>
  <c r="C10431" i="7"/>
  <c r="A10431" i="7"/>
  <c r="E10430" i="7"/>
  <c r="D10430" i="7"/>
  <c r="C10430" i="7"/>
  <c r="A10430" i="7"/>
  <c r="E10429" i="7"/>
  <c r="D10429" i="7"/>
  <c r="C10429" i="7"/>
  <c r="A10429" i="7"/>
  <c r="E10428" i="7"/>
  <c r="D10428" i="7"/>
  <c r="C10428" i="7"/>
  <c r="A10428" i="7"/>
  <c r="E10427" i="7"/>
  <c r="D10427" i="7"/>
  <c r="C10427" i="7"/>
  <c r="A10427" i="7"/>
  <c r="E10426" i="7"/>
  <c r="D10426" i="7"/>
  <c r="C10426" i="7"/>
  <c r="A10426" i="7"/>
  <c r="E10425" i="7"/>
  <c r="D10425" i="7"/>
  <c r="C10425" i="7"/>
  <c r="A10425" i="7"/>
  <c r="E10424" i="7"/>
  <c r="D10424" i="7"/>
  <c r="C10424" i="7"/>
  <c r="A10424" i="7"/>
  <c r="E10423" i="7"/>
  <c r="D10423" i="7"/>
  <c r="C10423" i="7"/>
  <c r="A10423" i="7"/>
  <c r="E10422" i="7"/>
  <c r="D10422" i="7"/>
  <c r="C10422" i="7"/>
  <c r="A10422" i="7"/>
  <c r="E10421" i="7"/>
  <c r="D10421" i="7"/>
  <c r="C10421" i="7"/>
  <c r="A10421" i="7"/>
  <c r="E10420" i="7"/>
  <c r="D10420" i="7"/>
  <c r="C10420" i="7"/>
  <c r="A10420" i="7"/>
  <c r="E10419" i="7"/>
  <c r="D10419" i="7"/>
  <c r="C10419" i="7"/>
  <c r="A10419" i="7"/>
  <c r="E10418" i="7"/>
  <c r="D10418" i="7"/>
  <c r="C10418" i="7"/>
  <c r="A10418" i="7"/>
  <c r="E10417" i="7"/>
  <c r="D10417" i="7"/>
  <c r="C10417" i="7"/>
  <c r="A10417" i="7"/>
  <c r="E10416" i="7"/>
  <c r="D10416" i="7"/>
  <c r="C10416" i="7"/>
  <c r="A10416" i="7"/>
  <c r="E10415" i="7"/>
  <c r="D10415" i="7"/>
  <c r="C10415" i="7"/>
  <c r="A10415" i="7"/>
  <c r="E10414" i="7"/>
  <c r="D10414" i="7"/>
  <c r="C10414" i="7"/>
  <c r="A10414" i="7"/>
  <c r="E10413" i="7"/>
  <c r="D10413" i="7"/>
  <c r="C10413" i="7"/>
  <c r="A10413" i="7"/>
  <c r="E10412" i="7"/>
  <c r="D10412" i="7"/>
  <c r="C10412" i="7"/>
  <c r="A10412" i="7"/>
  <c r="E10411" i="7"/>
  <c r="D10411" i="7"/>
  <c r="C10411" i="7"/>
  <c r="A10411" i="7"/>
  <c r="E10410" i="7"/>
  <c r="D10410" i="7"/>
  <c r="C10410" i="7"/>
  <c r="A10410" i="7"/>
  <c r="E10409" i="7"/>
  <c r="D10409" i="7"/>
  <c r="C10409" i="7"/>
  <c r="A10409" i="7"/>
  <c r="E10408" i="7"/>
  <c r="D10408" i="7"/>
  <c r="C10408" i="7"/>
  <c r="A10408" i="7"/>
  <c r="E10407" i="7"/>
  <c r="D10407" i="7"/>
  <c r="C10407" i="7"/>
  <c r="A10407" i="7"/>
  <c r="E10406" i="7"/>
  <c r="D10406" i="7"/>
  <c r="C10406" i="7"/>
  <c r="A10406" i="7"/>
  <c r="E10405" i="7"/>
  <c r="D10405" i="7"/>
  <c r="C10405" i="7"/>
  <c r="A10405" i="7"/>
  <c r="E10404" i="7"/>
  <c r="D10404" i="7"/>
  <c r="C10404" i="7"/>
  <c r="A10404" i="7"/>
  <c r="E10403" i="7"/>
  <c r="D10403" i="7"/>
  <c r="C10403" i="7"/>
  <c r="A10403" i="7"/>
  <c r="E10402" i="7"/>
  <c r="D10402" i="7"/>
  <c r="C10402" i="7"/>
  <c r="A10402" i="7"/>
  <c r="E10401" i="7"/>
  <c r="D10401" i="7"/>
  <c r="C10401" i="7"/>
  <c r="A10401" i="7"/>
  <c r="E10400" i="7"/>
  <c r="D10400" i="7"/>
  <c r="C10400" i="7"/>
  <c r="A10400" i="7"/>
  <c r="E10399" i="7"/>
  <c r="D10399" i="7"/>
  <c r="C10399" i="7"/>
  <c r="A10399" i="7"/>
  <c r="E10398" i="7"/>
  <c r="D10398" i="7"/>
  <c r="C10398" i="7"/>
  <c r="A10398" i="7"/>
  <c r="E10397" i="7"/>
  <c r="D10397" i="7"/>
  <c r="C10397" i="7"/>
  <c r="A10397" i="7"/>
  <c r="E10396" i="7"/>
  <c r="D10396" i="7"/>
  <c r="C10396" i="7"/>
  <c r="A10396" i="7"/>
  <c r="E10395" i="7"/>
  <c r="D10395" i="7"/>
  <c r="C10395" i="7"/>
  <c r="A10395" i="7"/>
  <c r="E10394" i="7"/>
  <c r="D10394" i="7"/>
  <c r="C10394" i="7"/>
  <c r="A10394" i="7"/>
  <c r="E10393" i="7"/>
  <c r="D10393" i="7"/>
  <c r="C10393" i="7"/>
  <c r="A10393" i="7"/>
  <c r="E10392" i="7"/>
  <c r="D10392" i="7"/>
  <c r="C10392" i="7"/>
  <c r="A10392" i="7"/>
  <c r="E10391" i="7"/>
  <c r="D10391" i="7"/>
  <c r="C10391" i="7"/>
  <c r="A10391" i="7"/>
  <c r="E10390" i="7"/>
  <c r="D10390" i="7"/>
  <c r="C10390" i="7"/>
  <c r="A10390" i="7"/>
  <c r="E10389" i="7"/>
  <c r="D10389" i="7"/>
  <c r="C10389" i="7"/>
  <c r="A10389" i="7"/>
  <c r="E10388" i="7"/>
  <c r="D10388" i="7"/>
  <c r="C10388" i="7"/>
  <c r="A10388" i="7"/>
  <c r="E10387" i="7"/>
  <c r="D10387" i="7"/>
  <c r="C10387" i="7"/>
  <c r="A10387" i="7"/>
  <c r="E10386" i="7"/>
  <c r="D10386" i="7"/>
  <c r="C10386" i="7"/>
  <c r="A10386" i="7"/>
  <c r="E10385" i="7"/>
  <c r="D10385" i="7"/>
  <c r="C10385" i="7"/>
  <c r="A10385" i="7"/>
  <c r="E10384" i="7"/>
  <c r="D10384" i="7"/>
  <c r="C10384" i="7"/>
  <c r="A10384" i="7"/>
  <c r="E10383" i="7"/>
  <c r="D10383" i="7"/>
  <c r="C10383" i="7"/>
  <c r="A10383" i="7"/>
  <c r="E10382" i="7"/>
  <c r="D10382" i="7"/>
  <c r="C10382" i="7"/>
  <c r="A10382" i="7"/>
  <c r="E10381" i="7"/>
  <c r="D10381" i="7"/>
  <c r="C10381" i="7"/>
  <c r="A10381" i="7"/>
  <c r="E10380" i="7"/>
  <c r="D10380" i="7"/>
  <c r="C10380" i="7"/>
  <c r="A10380" i="7"/>
  <c r="E10379" i="7"/>
  <c r="D10379" i="7"/>
  <c r="C10379" i="7"/>
  <c r="A10379" i="7"/>
  <c r="E10378" i="7"/>
  <c r="D10378" i="7"/>
  <c r="C10378" i="7"/>
  <c r="A10378" i="7"/>
  <c r="E10377" i="7"/>
  <c r="D10377" i="7"/>
  <c r="C10377" i="7"/>
  <c r="A10377" i="7"/>
  <c r="E10376" i="7"/>
  <c r="D10376" i="7"/>
  <c r="C10376" i="7"/>
  <c r="A10376" i="7"/>
  <c r="E10375" i="7"/>
  <c r="D10375" i="7"/>
  <c r="C10375" i="7"/>
  <c r="A10375" i="7"/>
  <c r="E10374" i="7"/>
  <c r="D10374" i="7"/>
  <c r="C10374" i="7"/>
  <c r="A10374" i="7"/>
  <c r="E10373" i="7"/>
  <c r="D10373" i="7"/>
  <c r="C10373" i="7"/>
  <c r="A10373" i="7"/>
  <c r="E10372" i="7"/>
  <c r="D10372" i="7"/>
  <c r="C10372" i="7"/>
  <c r="A10372" i="7"/>
  <c r="E10371" i="7"/>
  <c r="D10371" i="7"/>
  <c r="C10371" i="7"/>
  <c r="A10371" i="7"/>
  <c r="E10370" i="7"/>
  <c r="D10370" i="7"/>
  <c r="C10370" i="7"/>
  <c r="A10370" i="7"/>
  <c r="E10369" i="7"/>
  <c r="D10369" i="7"/>
  <c r="C10369" i="7"/>
  <c r="A10369" i="7"/>
  <c r="E10368" i="7"/>
  <c r="D10368" i="7"/>
  <c r="C10368" i="7"/>
  <c r="A10368" i="7"/>
  <c r="E10367" i="7"/>
  <c r="D10367" i="7"/>
  <c r="C10367" i="7"/>
  <c r="A10367" i="7"/>
  <c r="E10366" i="7"/>
  <c r="D10366" i="7"/>
  <c r="C10366" i="7"/>
  <c r="A10366" i="7"/>
  <c r="E10365" i="7"/>
  <c r="D10365" i="7"/>
  <c r="C10365" i="7"/>
  <c r="A10365" i="7"/>
  <c r="E10364" i="7"/>
  <c r="D10364" i="7"/>
  <c r="C10364" i="7"/>
  <c r="A10364" i="7"/>
  <c r="E10363" i="7"/>
  <c r="D10363" i="7"/>
  <c r="C10363" i="7"/>
  <c r="A10363" i="7"/>
  <c r="E10362" i="7"/>
  <c r="D10362" i="7"/>
  <c r="C10362" i="7"/>
  <c r="A10362" i="7"/>
  <c r="E10361" i="7"/>
  <c r="D10361" i="7"/>
  <c r="C10361" i="7"/>
  <c r="A10361" i="7"/>
  <c r="E10360" i="7"/>
  <c r="D10360" i="7"/>
  <c r="C10360" i="7"/>
  <c r="A10360" i="7"/>
  <c r="E10359" i="7"/>
  <c r="D10359" i="7"/>
  <c r="C10359" i="7"/>
  <c r="A10359" i="7"/>
  <c r="E10358" i="7"/>
  <c r="D10358" i="7"/>
  <c r="C10358" i="7"/>
  <c r="A10358" i="7"/>
  <c r="E10357" i="7"/>
  <c r="D10357" i="7"/>
  <c r="C10357" i="7"/>
  <c r="A10357" i="7"/>
  <c r="E10356" i="7"/>
  <c r="D10356" i="7"/>
  <c r="C10356" i="7"/>
  <c r="A10356" i="7"/>
  <c r="E10355" i="7"/>
  <c r="D10355" i="7"/>
  <c r="C10355" i="7"/>
  <c r="A10355" i="7"/>
  <c r="E10354" i="7"/>
  <c r="D10354" i="7"/>
  <c r="C10354" i="7"/>
  <c r="A10354" i="7"/>
  <c r="E10353" i="7"/>
  <c r="D10353" i="7"/>
  <c r="C10353" i="7"/>
  <c r="A10353" i="7"/>
  <c r="E10352" i="7"/>
  <c r="D10352" i="7"/>
  <c r="C10352" i="7"/>
  <c r="A10352" i="7"/>
  <c r="E10351" i="7"/>
  <c r="D10351" i="7"/>
  <c r="C10351" i="7"/>
  <c r="A10351" i="7"/>
  <c r="E10350" i="7"/>
  <c r="D10350" i="7"/>
  <c r="C10350" i="7"/>
  <c r="A10350" i="7"/>
  <c r="E10349" i="7"/>
  <c r="D10349" i="7"/>
  <c r="C10349" i="7"/>
  <c r="A10349" i="7"/>
  <c r="E10348" i="7"/>
  <c r="D10348" i="7"/>
  <c r="C10348" i="7"/>
  <c r="A10348" i="7"/>
  <c r="E10347" i="7"/>
  <c r="D10347" i="7"/>
  <c r="C10347" i="7"/>
  <c r="A10347" i="7"/>
  <c r="E10346" i="7"/>
  <c r="D10346" i="7"/>
  <c r="C10346" i="7"/>
  <c r="A10346" i="7"/>
  <c r="E10345" i="7"/>
  <c r="D10345" i="7"/>
  <c r="C10345" i="7"/>
  <c r="A10345" i="7"/>
  <c r="E10344" i="7"/>
  <c r="D10344" i="7"/>
  <c r="C10344" i="7"/>
  <c r="A10344" i="7"/>
  <c r="E10343" i="7"/>
  <c r="D10343" i="7"/>
  <c r="C10343" i="7"/>
  <c r="A10343" i="7"/>
  <c r="E10342" i="7"/>
  <c r="D10342" i="7"/>
  <c r="C10342" i="7"/>
  <c r="A10342" i="7"/>
  <c r="E10341" i="7"/>
  <c r="D10341" i="7"/>
  <c r="C10341" i="7"/>
  <c r="A10341" i="7"/>
  <c r="E10340" i="7"/>
  <c r="D10340" i="7"/>
  <c r="C10340" i="7"/>
  <c r="A10340" i="7"/>
  <c r="E10339" i="7"/>
  <c r="D10339" i="7"/>
  <c r="C10339" i="7"/>
  <c r="A10339" i="7"/>
  <c r="E10338" i="7"/>
  <c r="D10338" i="7"/>
  <c r="C10338" i="7"/>
  <c r="A10338" i="7"/>
  <c r="E10337" i="7"/>
  <c r="D10337" i="7"/>
  <c r="C10337" i="7"/>
  <c r="A10337" i="7"/>
  <c r="E10336" i="7"/>
  <c r="D10336" i="7"/>
  <c r="C10336" i="7"/>
  <c r="A10336" i="7"/>
  <c r="E10335" i="7"/>
  <c r="D10335" i="7"/>
  <c r="C10335" i="7"/>
  <c r="A10335" i="7"/>
  <c r="E10334" i="7"/>
  <c r="D10334" i="7"/>
  <c r="C10334" i="7"/>
  <c r="A10334" i="7"/>
  <c r="E10333" i="7"/>
  <c r="D10333" i="7"/>
  <c r="C10333" i="7"/>
  <c r="A10333" i="7"/>
  <c r="E10332" i="7"/>
  <c r="D10332" i="7"/>
  <c r="C10332" i="7"/>
  <c r="A10332" i="7"/>
  <c r="E10331" i="7"/>
  <c r="D10331" i="7"/>
  <c r="C10331" i="7"/>
  <c r="A10331" i="7"/>
  <c r="E10330" i="7"/>
  <c r="D10330" i="7"/>
  <c r="C10330" i="7"/>
  <c r="A10330" i="7"/>
  <c r="E10329" i="7"/>
  <c r="D10329" i="7"/>
  <c r="C10329" i="7"/>
  <c r="A10329" i="7"/>
  <c r="E10328" i="7"/>
  <c r="D10328" i="7"/>
  <c r="C10328" i="7"/>
  <c r="A10328" i="7"/>
  <c r="E10327" i="7"/>
  <c r="D10327" i="7"/>
  <c r="C10327" i="7"/>
  <c r="A10327" i="7"/>
  <c r="E10326" i="7"/>
  <c r="D10326" i="7"/>
  <c r="C10326" i="7"/>
  <c r="A10326" i="7"/>
  <c r="E10325" i="7"/>
  <c r="D10325" i="7"/>
  <c r="C10325" i="7"/>
  <c r="A10325" i="7"/>
  <c r="E10324" i="7"/>
  <c r="D10324" i="7"/>
  <c r="C10324" i="7"/>
  <c r="A10324" i="7"/>
  <c r="E10323" i="7"/>
  <c r="D10323" i="7"/>
  <c r="C10323" i="7"/>
  <c r="A10323" i="7"/>
  <c r="E10322" i="7"/>
  <c r="D10322" i="7"/>
  <c r="C10322" i="7"/>
  <c r="A10322" i="7"/>
  <c r="E10321" i="7"/>
  <c r="D10321" i="7"/>
  <c r="C10321" i="7"/>
  <c r="A10321" i="7"/>
  <c r="E10320" i="7"/>
  <c r="D10320" i="7"/>
  <c r="C10320" i="7"/>
  <c r="A10320" i="7"/>
  <c r="E10319" i="7"/>
  <c r="D10319" i="7"/>
  <c r="C10319" i="7"/>
  <c r="A10319" i="7"/>
  <c r="E10318" i="7"/>
  <c r="D10318" i="7"/>
  <c r="C10318" i="7"/>
  <c r="A10318" i="7"/>
  <c r="E10317" i="7"/>
  <c r="D10317" i="7"/>
  <c r="C10317" i="7"/>
  <c r="A10317" i="7"/>
  <c r="E10316" i="7"/>
  <c r="D10316" i="7"/>
  <c r="C10316" i="7"/>
  <c r="A10316" i="7"/>
  <c r="E10315" i="7"/>
  <c r="D10315" i="7"/>
  <c r="C10315" i="7"/>
  <c r="A10315" i="7"/>
  <c r="E10314" i="7"/>
  <c r="D10314" i="7"/>
  <c r="C10314" i="7"/>
  <c r="A10314" i="7"/>
  <c r="E10313" i="7"/>
  <c r="D10313" i="7"/>
  <c r="C10313" i="7"/>
  <c r="A10313" i="7"/>
  <c r="E10312" i="7"/>
  <c r="D10312" i="7"/>
  <c r="C10312" i="7"/>
  <c r="A10312" i="7"/>
  <c r="E10311" i="7"/>
  <c r="D10311" i="7"/>
  <c r="C10311" i="7"/>
  <c r="A10311" i="7"/>
  <c r="E10310" i="7"/>
  <c r="D10310" i="7"/>
  <c r="C10310" i="7"/>
  <c r="A10310" i="7"/>
  <c r="E10309" i="7"/>
  <c r="D10309" i="7"/>
  <c r="C10309" i="7"/>
  <c r="A10309" i="7"/>
  <c r="E10308" i="7"/>
  <c r="D10308" i="7"/>
  <c r="C10308" i="7"/>
  <c r="A10308" i="7"/>
  <c r="E10307" i="7"/>
  <c r="D10307" i="7"/>
  <c r="C10307" i="7"/>
  <c r="A10307" i="7"/>
  <c r="E10306" i="7"/>
  <c r="D10306" i="7"/>
  <c r="C10306" i="7"/>
  <c r="A10306" i="7"/>
  <c r="E10305" i="7"/>
  <c r="D10305" i="7"/>
  <c r="C10305" i="7"/>
  <c r="A10305" i="7"/>
  <c r="E10304" i="7"/>
  <c r="D10304" i="7"/>
  <c r="C10304" i="7"/>
  <c r="A10304" i="7"/>
  <c r="E10303" i="7"/>
  <c r="D10303" i="7"/>
  <c r="C10303" i="7"/>
  <c r="A10303" i="7"/>
  <c r="E10302" i="7"/>
  <c r="D10302" i="7"/>
  <c r="C10302" i="7"/>
  <c r="A10302" i="7"/>
  <c r="E10301" i="7"/>
  <c r="D10301" i="7"/>
  <c r="C10301" i="7"/>
  <c r="A10301" i="7"/>
  <c r="E10300" i="7"/>
  <c r="D10300" i="7"/>
  <c r="C10300" i="7"/>
  <c r="A10300" i="7"/>
  <c r="E10299" i="7"/>
  <c r="D10299" i="7"/>
  <c r="C10299" i="7"/>
  <c r="A10299" i="7"/>
  <c r="E10298" i="7"/>
  <c r="D10298" i="7"/>
  <c r="C10298" i="7"/>
  <c r="A10298" i="7"/>
  <c r="E10297" i="7"/>
  <c r="D10297" i="7"/>
  <c r="C10297" i="7"/>
  <c r="A10297" i="7"/>
  <c r="E10296" i="7"/>
  <c r="D10296" i="7"/>
  <c r="C10296" i="7"/>
  <c r="A10296" i="7"/>
  <c r="E10295" i="7"/>
  <c r="D10295" i="7"/>
  <c r="C10295" i="7"/>
  <c r="A10295" i="7"/>
  <c r="E10294" i="7"/>
  <c r="D10294" i="7"/>
  <c r="C10294" i="7"/>
  <c r="A10294" i="7"/>
  <c r="E10293" i="7"/>
  <c r="D10293" i="7"/>
  <c r="C10293" i="7"/>
  <c r="A10293" i="7"/>
  <c r="E10292" i="7"/>
  <c r="D10292" i="7"/>
  <c r="C10292" i="7"/>
  <c r="A10292" i="7"/>
  <c r="E10291" i="7"/>
  <c r="D10291" i="7"/>
  <c r="C10291" i="7"/>
  <c r="A10291" i="7"/>
  <c r="E10290" i="7"/>
  <c r="D10290" i="7"/>
  <c r="C10290" i="7"/>
  <c r="A10290" i="7"/>
  <c r="E10289" i="7"/>
  <c r="D10289" i="7"/>
  <c r="C10289" i="7"/>
  <c r="A10289" i="7"/>
  <c r="E10288" i="7"/>
  <c r="D10288" i="7"/>
  <c r="C10288" i="7"/>
  <c r="A10288" i="7"/>
  <c r="E10287" i="7"/>
  <c r="D10287" i="7"/>
  <c r="C10287" i="7"/>
  <c r="A10287" i="7"/>
  <c r="E10286" i="7"/>
  <c r="D10286" i="7"/>
  <c r="C10286" i="7"/>
  <c r="A10286" i="7"/>
  <c r="E10285" i="7"/>
  <c r="D10285" i="7"/>
  <c r="C10285" i="7"/>
  <c r="A10285" i="7"/>
  <c r="E10284" i="7"/>
  <c r="D10284" i="7"/>
  <c r="C10284" i="7"/>
  <c r="A10284" i="7"/>
  <c r="E10283" i="7"/>
  <c r="D10283" i="7"/>
  <c r="C10283" i="7"/>
  <c r="A10283" i="7"/>
  <c r="E10282" i="7"/>
  <c r="D10282" i="7"/>
  <c r="C10282" i="7"/>
  <c r="A10282" i="7"/>
  <c r="E10281" i="7"/>
  <c r="D10281" i="7"/>
  <c r="C10281" i="7"/>
  <c r="A10281" i="7"/>
  <c r="E10280" i="7"/>
  <c r="D10280" i="7"/>
  <c r="C10280" i="7"/>
  <c r="A10280" i="7"/>
  <c r="E10279" i="7"/>
  <c r="D10279" i="7"/>
  <c r="C10279" i="7"/>
  <c r="A10279" i="7"/>
  <c r="E10278" i="7"/>
  <c r="D10278" i="7"/>
  <c r="C10278" i="7"/>
  <c r="A10278" i="7"/>
  <c r="E10277" i="7"/>
  <c r="D10277" i="7"/>
  <c r="C10277" i="7"/>
  <c r="A10277" i="7"/>
  <c r="E10276" i="7"/>
  <c r="D10276" i="7"/>
  <c r="C10276" i="7"/>
  <c r="A10276" i="7"/>
  <c r="E10275" i="7"/>
  <c r="D10275" i="7"/>
  <c r="C10275" i="7"/>
  <c r="A10275" i="7"/>
  <c r="E10274" i="7"/>
  <c r="D10274" i="7"/>
  <c r="C10274" i="7"/>
  <c r="A10274" i="7"/>
  <c r="E10273" i="7"/>
  <c r="D10273" i="7"/>
  <c r="C10273" i="7"/>
  <c r="A10273" i="7"/>
  <c r="E10272" i="7"/>
  <c r="D10272" i="7"/>
  <c r="C10272" i="7"/>
  <c r="A10272" i="7"/>
  <c r="E10271" i="7"/>
  <c r="D10271" i="7"/>
  <c r="C10271" i="7"/>
  <c r="A10271" i="7"/>
  <c r="E10270" i="7"/>
  <c r="D10270" i="7"/>
  <c r="C10270" i="7"/>
  <c r="A10270" i="7"/>
  <c r="E10269" i="7"/>
  <c r="D10269" i="7"/>
  <c r="C10269" i="7"/>
  <c r="A10269" i="7"/>
  <c r="E10268" i="7"/>
  <c r="D10268" i="7"/>
  <c r="C10268" i="7"/>
  <c r="A10268" i="7"/>
  <c r="E10267" i="7"/>
  <c r="D10267" i="7"/>
  <c r="C10267" i="7"/>
  <c r="A10267" i="7"/>
  <c r="E10266" i="7"/>
  <c r="D10266" i="7"/>
  <c r="C10266" i="7"/>
  <c r="A10266" i="7"/>
  <c r="E10265" i="7"/>
  <c r="D10265" i="7"/>
  <c r="C10265" i="7"/>
  <c r="A10265" i="7"/>
  <c r="E10264" i="7"/>
  <c r="D10264" i="7"/>
  <c r="C10264" i="7"/>
  <c r="A10264" i="7"/>
  <c r="E10263" i="7"/>
  <c r="D10263" i="7"/>
  <c r="C10263" i="7"/>
  <c r="A10263" i="7"/>
  <c r="E10262" i="7"/>
  <c r="D10262" i="7"/>
  <c r="C10262" i="7"/>
  <c r="A10262" i="7"/>
  <c r="E10261" i="7"/>
  <c r="D10261" i="7"/>
  <c r="C10261" i="7"/>
  <c r="A10261" i="7"/>
  <c r="E10260" i="7"/>
  <c r="D10260" i="7"/>
  <c r="C10260" i="7"/>
  <c r="A10260" i="7"/>
  <c r="E10259" i="7"/>
  <c r="D10259" i="7"/>
  <c r="C10259" i="7"/>
  <c r="A10259" i="7"/>
  <c r="E10258" i="7"/>
  <c r="D10258" i="7"/>
  <c r="C10258" i="7"/>
  <c r="A10258" i="7"/>
  <c r="E10257" i="7"/>
  <c r="D10257" i="7"/>
  <c r="C10257" i="7"/>
  <c r="A10257" i="7"/>
  <c r="E10256" i="7"/>
  <c r="D10256" i="7"/>
  <c r="C10256" i="7"/>
  <c r="A10256" i="7"/>
  <c r="E10255" i="7"/>
  <c r="D10255" i="7"/>
  <c r="C10255" i="7"/>
  <c r="A10255" i="7"/>
  <c r="E10254" i="7"/>
  <c r="D10254" i="7"/>
  <c r="C10254" i="7"/>
  <c r="A10254" i="7"/>
  <c r="E10253" i="7"/>
  <c r="D10253" i="7"/>
  <c r="C10253" i="7"/>
  <c r="A10253" i="7"/>
  <c r="E10252" i="7"/>
  <c r="D10252" i="7"/>
  <c r="C10252" i="7"/>
  <c r="A10252" i="7"/>
  <c r="E10251" i="7"/>
  <c r="D10251" i="7"/>
  <c r="C10251" i="7"/>
  <c r="A10251" i="7"/>
  <c r="E10250" i="7"/>
  <c r="D10250" i="7"/>
  <c r="C10250" i="7"/>
  <c r="A10250" i="7"/>
  <c r="E10249" i="7"/>
  <c r="D10249" i="7"/>
  <c r="C10249" i="7"/>
  <c r="A10249" i="7"/>
  <c r="E10248" i="7"/>
  <c r="D10248" i="7"/>
  <c r="C10248" i="7"/>
  <c r="A10248" i="7"/>
  <c r="E10247" i="7"/>
  <c r="D10247" i="7"/>
  <c r="C10247" i="7"/>
  <c r="A10247" i="7"/>
  <c r="E10246" i="7"/>
  <c r="D10246" i="7"/>
  <c r="C10246" i="7"/>
  <c r="A10246" i="7"/>
  <c r="E10245" i="7"/>
  <c r="D10245" i="7"/>
  <c r="C10245" i="7"/>
  <c r="A10245" i="7"/>
  <c r="E10244" i="7"/>
  <c r="D10244" i="7"/>
  <c r="C10244" i="7"/>
  <c r="A10244" i="7"/>
  <c r="E10243" i="7"/>
  <c r="D10243" i="7"/>
  <c r="C10243" i="7"/>
  <c r="A10243" i="7"/>
  <c r="E10242" i="7"/>
  <c r="D10242" i="7"/>
  <c r="C10242" i="7"/>
  <c r="A10242" i="7"/>
  <c r="E10241" i="7"/>
  <c r="D10241" i="7"/>
  <c r="C10241" i="7"/>
  <c r="A10241" i="7"/>
  <c r="E10240" i="7"/>
  <c r="D10240" i="7"/>
  <c r="C10240" i="7"/>
  <c r="A10240" i="7"/>
  <c r="E10239" i="7"/>
  <c r="D10239" i="7"/>
  <c r="C10239" i="7"/>
  <c r="A10239" i="7"/>
  <c r="E10238" i="7"/>
  <c r="D10238" i="7"/>
  <c r="C10238" i="7"/>
  <c r="A10238" i="7"/>
  <c r="E10237" i="7"/>
  <c r="D10237" i="7"/>
  <c r="C10237" i="7"/>
  <c r="A10237" i="7"/>
  <c r="E10236" i="7"/>
  <c r="D10236" i="7"/>
  <c r="C10236" i="7"/>
  <c r="A10236" i="7"/>
  <c r="E10235" i="7"/>
  <c r="D10235" i="7"/>
  <c r="C10235" i="7"/>
  <c r="A10235" i="7"/>
  <c r="E10234" i="7"/>
  <c r="D10234" i="7"/>
  <c r="C10234" i="7"/>
  <c r="A10234" i="7"/>
  <c r="E10233" i="7"/>
  <c r="D10233" i="7"/>
  <c r="C10233" i="7"/>
  <c r="A10233" i="7"/>
  <c r="E10232" i="7"/>
  <c r="D10232" i="7"/>
  <c r="C10232" i="7"/>
  <c r="A10232" i="7"/>
  <c r="E10231" i="7"/>
  <c r="D10231" i="7"/>
  <c r="C10231" i="7"/>
  <c r="A10231" i="7"/>
  <c r="E10230" i="7"/>
  <c r="D10230" i="7"/>
  <c r="C10230" i="7"/>
  <c r="A10230" i="7"/>
  <c r="E10229" i="7"/>
  <c r="D10229" i="7"/>
  <c r="C10229" i="7"/>
  <c r="A10229" i="7"/>
  <c r="E10228" i="7"/>
  <c r="D10228" i="7"/>
  <c r="C10228" i="7"/>
  <c r="A10228" i="7"/>
  <c r="E10227" i="7"/>
  <c r="D10227" i="7"/>
  <c r="C10227" i="7"/>
  <c r="A10227" i="7"/>
  <c r="E10226" i="7"/>
  <c r="D10226" i="7"/>
  <c r="C10226" i="7"/>
  <c r="A10226" i="7"/>
  <c r="E10225" i="7"/>
  <c r="D10225" i="7"/>
  <c r="C10225" i="7"/>
  <c r="A10225" i="7"/>
  <c r="E10224" i="7"/>
  <c r="D10224" i="7"/>
  <c r="C10224" i="7"/>
  <c r="A10224" i="7"/>
  <c r="E10223" i="7"/>
  <c r="D10223" i="7"/>
  <c r="C10223" i="7"/>
  <c r="A10223" i="7"/>
  <c r="E10222" i="7"/>
  <c r="D10222" i="7"/>
  <c r="C10222" i="7"/>
  <c r="A10222" i="7"/>
  <c r="E10221" i="7"/>
  <c r="D10221" i="7"/>
  <c r="C10221" i="7"/>
  <c r="A10221" i="7"/>
  <c r="E10220" i="7"/>
  <c r="D10220" i="7"/>
  <c r="C10220" i="7"/>
  <c r="A10220" i="7"/>
  <c r="E10219" i="7"/>
  <c r="D10219" i="7"/>
  <c r="C10219" i="7"/>
  <c r="A10219" i="7"/>
  <c r="E10218" i="7"/>
  <c r="D10218" i="7"/>
  <c r="C10218" i="7"/>
  <c r="A10218" i="7"/>
  <c r="E10217" i="7"/>
  <c r="D10217" i="7"/>
  <c r="C10217" i="7"/>
  <c r="A10217" i="7"/>
  <c r="E10216" i="7"/>
  <c r="D10216" i="7"/>
  <c r="C10216" i="7"/>
  <c r="A10216" i="7"/>
  <c r="E10215" i="7"/>
  <c r="D10215" i="7"/>
  <c r="C10215" i="7"/>
  <c r="A10215" i="7"/>
  <c r="E10214" i="7"/>
  <c r="D10214" i="7"/>
  <c r="C10214" i="7"/>
  <c r="A10214" i="7"/>
  <c r="E10213" i="7"/>
  <c r="D10213" i="7"/>
  <c r="C10213" i="7"/>
  <c r="A10213" i="7"/>
  <c r="E10212" i="7"/>
  <c r="D10212" i="7"/>
  <c r="C10212" i="7"/>
  <c r="A10212" i="7"/>
  <c r="E10211" i="7"/>
  <c r="D10211" i="7"/>
  <c r="C10211" i="7"/>
  <c r="A10211" i="7"/>
  <c r="E10210" i="7"/>
  <c r="D10210" i="7"/>
  <c r="C10210" i="7"/>
  <c r="A10210" i="7"/>
  <c r="E10209" i="7"/>
  <c r="D10209" i="7"/>
  <c r="C10209" i="7"/>
  <c r="A10209" i="7"/>
  <c r="E10208" i="7"/>
  <c r="D10208" i="7"/>
  <c r="C10208" i="7"/>
  <c r="A10208" i="7"/>
  <c r="E10207" i="7"/>
  <c r="D10207" i="7"/>
  <c r="C10207" i="7"/>
  <c r="A10207" i="7"/>
  <c r="E10206" i="7"/>
  <c r="D10206" i="7"/>
  <c r="C10206" i="7"/>
  <c r="A10206" i="7"/>
  <c r="E10205" i="7"/>
  <c r="D10205" i="7"/>
  <c r="C10205" i="7"/>
  <c r="A10205" i="7"/>
  <c r="E10204" i="7"/>
  <c r="D10204" i="7"/>
  <c r="C10204" i="7"/>
  <c r="A10204" i="7"/>
  <c r="E10203" i="7"/>
  <c r="D10203" i="7"/>
  <c r="C10203" i="7"/>
  <c r="A10203" i="7"/>
  <c r="E10202" i="7"/>
  <c r="D10202" i="7"/>
  <c r="C10202" i="7"/>
  <c r="A10202" i="7"/>
  <c r="E10201" i="7"/>
  <c r="D10201" i="7"/>
  <c r="C10201" i="7"/>
  <c r="A10201" i="7"/>
  <c r="E10200" i="7"/>
  <c r="D10200" i="7"/>
  <c r="C10200" i="7"/>
  <c r="A10200" i="7"/>
  <c r="E10199" i="7"/>
  <c r="D10199" i="7"/>
  <c r="C10199" i="7"/>
  <c r="A10199" i="7"/>
  <c r="E10198" i="7"/>
  <c r="D10198" i="7"/>
  <c r="C10198" i="7"/>
  <c r="A10198" i="7"/>
  <c r="E10197" i="7"/>
  <c r="D10197" i="7"/>
  <c r="C10197" i="7"/>
  <c r="A10197" i="7"/>
  <c r="E10196" i="7"/>
  <c r="D10196" i="7"/>
  <c r="C10196" i="7"/>
  <c r="A10196" i="7"/>
  <c r="E10195" i="7"/>
  <c r="D10195" i="7"/>
  <c r="C10195" i="7"/>
  <c r="A10195" i="7"/>
  <c r="E10194" i="7"/>
  <c r="D10194" i="7"/>
  <c r="C10194" i="7"/>
  <c r="A10194" i="7"/>
  <c r="E10193" i="7"/>
  <c r="D10193" i="7"/>
  <c r="C10193" i="7"/>
  <c r="A10193" i="7"/>
  <c r="E10192" i="7"/>
  <c r="D10192" i="7"/>
  <c r="C10192" i="7"/>
  <c r="A10192" i="7"/>
  <c r="E10191" i="7"/>
  <c r="D10191" i="7"/>
  <c r="C10191" i="7"/>
  <c r="A10191" i="7"/>
  <c r="E10190" i="7"/>
  <c r="D10190" i="7"/>
  <c r="C10190" i="7"/>
  <c r="A10190" i="7"/>
  <c r="E10189" i="7"/>
  <c r="D10189" i="7"/>
  <c r="C10189" i="7"/>
  <c r="A10189" i="7"/>
  <c r="E10188" i="7"/>
  <c r="D10188" i="7"/>
  <c r="C10188" i="7"/>
  <c r="A10188" i="7"/>
  <c r="E10187" i="7"/>
  <c r="D10187" i="7"/>
  <c r="C10187" i="7"/>
  <c r="A10187" i="7"/>
  <c r="E10186" i="7"/>
  <c r="D10186" i="7"/>
  <c r="C10186" i="7"/>
  <c r="A10186" i="7"/>
  <c r="E10185" i="7"/>
  <c r="D10185" i="7"/>
  <c r="C10185" i="7"/>
  <c r="A10185" i="7"/>
  <c r="E10184" i="7"/>
  <c r="D10184" i="7"/>
  <c r="C10184" i="7"/>
  <c r="A10184" i="7"/>
  <c r="E10183" i="7"/>
  <c r="D10183" i="7"/>
  <c r="C10183" i="7"/>
  <c r="A10183" i="7"/>
  <c r="E10182" i="7"/>
  <c r="D10182" i="7"/>
  <c r="C10182" i="7"/>
  <c r="A10182" i="7"/>
  <c r="E10181" i="7"/>
  <c r="D10181" i="7"/>
  <c r="C10181" i="7"/>
  <c r="A10181" i="7"/>
  <c r="E10180" i="7"/>
  <c r="D10180" i="7"/>
  <c r="C10180" i="7"/>
  <c r="A10180" i="7"/>
  <c r="E10179" i="7"/>
  <c r="D10179" i="7"/>
  <c r="C10179" i="7"/>
  <c r="A10179" i="7"/>
  <c r="E10178" i="7"/>
  <c r="D10178" i="7"/>
  <c r="C10178" i="7"/>
  <c r="A10178" i="7"/>
  <c r="E10177" i="7"/>
  <c r="D10177" i="7"/>
  <c r="C10177" i="7"/>
  <c r="A10177" i="7"/>
  <c r="E10176" i="7"/>
  <c r="D10176" i="7"/>
  <c r="C10176" i="7"/>
  <c r="A10176" i="7"/>
  <c r="E10175" i="7"/>
  <c r="D10175" i="7"/>
  <c r="C10175" i="7"/>
  <c r="A10175" i="7"/>
  <c r="E10174" i="7"/>
  <c r="D10174" i="7"/>
  <c r="C10174" i="7"/>
  <c r="A10174" i="7"/>
  <c r="E10173" i="7"/>
  <c r="D10173" i="7"/>
  <c r="C10173" i="7"/>
  <c r="A10173" i="7"/>
  <c r="E10172" i="7"/>
  <c r="D10172" i="7"/>
  <c r="C10172" i="7"/>
  <c r="A10172" i="7"/>
  <c r="E10171" i="7"/>
  <c r="D10171" i="7"/>
  <c r="C10171" i="7"/>
  <c r="A10171" i="7"/>
  <c r="E10170" i="7"/>
  <c r="D10170" i="7"/>
  <c r="C10170" i="7"/>
  <c r="A10170" i="7"/>
  <c r="E10169" i="7"/>
  <c r="D10169" i="7"/>
  <c r="C10169" i="7"/>
  <c r="A10169" i="7"/>
  <c r="E10168" i="7"/>
  <c r="D10168" i="7"/>
  <c r="C10168" i="7"/>
  <c r="A10168" i="7"/>
  <c r="E10167" i="7"/>
  <c r="D10167" i="7"/>
  <c r="C10167" i="7"/>
  <c r="A10167" i="7"/>
  <c r="E10166" i="7"/>
  <c r="D10166" i="7"/>
  <c r="C10166" i="7"/>
  <c r="A10166" i="7"/>
  <c r="E10165" i="7"/>
  <c r="D10165" i="7"/>
  <c r="C10165" i="7"/>
  <c r="A10165" i="7"/>
  <c r="E10164" i="7"/>
  <c r="D10164" i="7"/>
  <c r="C10164" i="7"/>
  <c r="A10164" i="7"/>
  <c r="E10163" i="7"/>
  <c r="D10163" i="7"/>
  <c r="C10163" i="7"/>
  <c r="A10163" i="7"/>
  <c r="E10162" i="7"/>
  <c r="D10162" i="7"/>
  <c r="C10162" i="7"/>
  <c r="A10162" i="7"/>
  <c r="E10161" i="7"/>
  <c r="D10161" i="7"/>
  <c r="C10161" i="7"/>
  <c r="A10161" i="7"/>
  <c r="E10160" i="7"/>
  <c r="D10160" i="7"/>
  <c r="C10160" i="7"/>
  <c r="A10160" i="7"/>
  <c r="E10159" i="7"/>
  <c r="D10159" i="7"/>
  <c r="C10159" i="7"/>
  <c r="A10159" i="7"/>
  <c r="E10158" i="7"/>
  <c r="D10158" i="7"/>
  <c r="C10158" i="7"/>
  <c r="A10158" i="7"/>
  <c r="E10157" i="7"/>
  <c r="D10157" i="7"/>
  <c r="C10157" i="7"/>
  <c r="A10157" i="7"/>
  <c r="E10156" i="7"/>
  <c r="D10156" i="7"/>
  <c r="C10156" i="7"/>
  <c r="A10156" i="7"/>
  <c r="E10155" i="7"/>
  <c r="D10155" i="7"/>
  <c r="C10155" i="7"/>
  <c r="A10155" i="7"/>
  <c r="E10154" i="7"/>
  <c r="D10154" i="7"/>
  <c r="C10154" i="7"/>
  <c r="A10154" i="7"/>
  <c r="E10153" i="7"/>
  <c r="D10153" i="7"/>
  <c r="C10153" i="7"/>
  <c r="A10153" i="7"/>
  <c r="E10152" i="7"/>
  <c r="D10152" i="7"/>
  <c r="C10152" i="7"/>
  <c r="A10152" i="7"/>
  <c r="E10151" i="7"/>
  <c r="D10151" i="7"/>
  <c r="C10151" i="7"/>
  <c r="A10151" i="7"/>
  <c r="E10150" i="7"/>
  <c r="D10150" i="7"/>
  <c r="C10150" i="7"/>
  <c r="A10150" i="7"/>
  <c r="E10149" i="7"/>
  <c r="D10149" i="7"/>
  <c r="C10149" i="7"/>
  <c r="A10149" i="7"/>
  <c r="E10148" i="7"/>
  <c r="D10148" i="7"/>
  <c r="C10148" i="7"/>
  <c r="A10148" i="7"/>
  <c r="E10147" i="7"/>
  <c r="D10147" i="7"/>
  <c r="C10147" i="7"/>
  <c r="A10147" i="7"/>
  <c r="E10146" i="7"/>
  <c r="D10146" i="7"/>
  <c r="C10146" i="7"/>
  <c r="A10146" i="7"/>
  <c r="E10145" i="7"/>
  <c r="D10145" i="7"/>
  <c r="C10145" i="7"/>
  <c r="A10145" i="7"/>
  <c r="E10144" i="7"/>
  <c r="D10144" i="7"/>
  <c r="C10144" i="7"/>
  <c r="A10144" i="7"/>
  <c r="E10143" i="7"/>
  <c r="D10143" i="7"/>
  <c r="C10143" i="7"/>
  <c r="A10143" i="7"/>
  <c r="E10142" i="7"/>
  <c r="D10142" i="7"/>
  <c r="C10142" i="7"/>
  <c r="A10142" i="7"/>
  <c r="E10141" i="7"/>
  <c r="D10141" i="7"/>
  <c r="C10141" i="7"/>
  <c r="A10141" i="7"/>
  <c r="E10140" i="7"/>
  <c r="D10140" i="7"/>
  <c r="C10140" i="7"/>
  <c r="A10140" i="7"/>
  <c r="E10139" i="7"/>
  <c r="D10139" i="7"/>
  <c r="C10139" i="7"/>
  <c r="A10139" i="7"/>
  <c r="E10138" i="7"/>
  <c r="D10138" i="7"/>
  <c r="C10138" i="7"/>
  <c r="A10138" i="7"/>
  <c r="E10137" i="7"/>
  <c r="D10137" i="7"/>
  <c r="C10137" i="7"/>
  <c r="A10137" i="7"/>
  <c r="E10136" i="7"/>
  <c r="D10136" i="7"/>
  <c r="C10136" i="7"/>
  <c r="A10136" i="7"/>
  <c r="E10135" i="7"/>
  <c r="D10135" i="7"/>
  <c r="C10135" i="7"/>
  <c r="A10135" i="7"/>
  <c r="E10134" i="7"/>
  <c r="D10134" i="7"/>
  <c r="C10134" i="7"/>
  <c r="A10134" i="7"/>
  <c r="E10133" i="7"/>
  <c r="D10133" i="7"/>
  <c r="C10133" i="7"/>
  <c r="A10133" i="7"/>
  <c r="E10132" i="7"/>
  <c r="D10132" i="7"/>
  <c r="C10132" i="7"/>
  <c r="A10132" i="7"/>
  <c r="E10131" i="7"/>
  <c r="D10131" i="7"/>
  <c r="C10131" i="7"/>
  <c r="A10131" i="7"/>
  <c r="E10130" i="7"/>
  <c r="D10130" i="7"/>
  <c r="C10130" i="7"/>
  <c r="A10130" i="7"/>
  <c r="E10129" i="7"/>
  <c r="D10129" i="7"/>
  <c r="C10129" i="7"/>
  <c r="A10129" i="7"/>
  <c r="E10128" i="7"/>
  <c r="D10128" i="7"/>
  <c r="C10128" i="7"/>
  <c r="A10128" i="7"/>
  <c r="E10127" i="7"/>
  <c r="D10127" i="7"/>
  <c r="C10127" i="7"/>
  <c r="A10127" i="7"/>
  <c r="E10126" i="7"/>
  <c r="D10126" i="7"/>
  <c r="C10126" i="7"/>
  <c r="A10126" i="7"/>
  <c r="E10125" i="7"/>
  <c r="D10125" i="7"/>
  <c r="C10125" i="7"/>
  <c r="A10125" i="7"/>
  <c r="E10124" i="7"/>
  <c r="D10124" i="7"/>
  <c r="C10124" i="7"/>
  <c r="A10124" i="7"/>
  <c r="E10123" i="7"/>
  <c r="D10123" i="7"/>
  <c r="C10123" i="7"/>
  <c r="A10123" i="7"/>
  <c r="E10122" i="7"/>
  <c r="D10122" i="7"/>
  <c r="C10122" i="7"/>
  <c r="A10122" i="7"/>
  <c r="E10121" i="7"/>
  <c r="D10121" i="7"/>
  <c r="C10121" i="7"/>
  <c r="A10121" i="7"/>
  <c r="E10120" i="7"/>
  <c r="D10120" i="7"/>
  <c r="C10120" i="7"/>
  <c r="A10120" i="7"/>
  <c r="E10119" i="7"/>
  <c r="D10119" i="7"/>
  <c r="C10119" i="7"/>
  <c r="A10119" i="7"/>
  <c r="E10118" i="7"/>
  <c r="D10118" i="7"/>
  <c r="C10118" i="7"/>
  <c r="A10118" i="7"/>
  <c r="E10117" i="7"/>
  <c r="D10117" i="7"/>
  <c r="C10117" i="7"/>
  <c r="A10117" i="7"/>
  <c r="E10116" i="7"/>
  <c r="D10116" i="7"/>
  <c r="C10116" i="7"/>
  <c r="A10116" i="7"/>
  <c r="E10115" i="7"/>
  <c r="D10115" i="7"/>
  <c r="C10115" i="7"/>
  <c r="A10115" i="7"/>
  <c r="E10114" i="7"/>
  <c r="D10114" i="7"/>
  <c r="C10114" i="7"/>
  <c r="A10114" i="7"/>
  <c r="E10113" i="7"/>
  <c r="D10113" i="7"/>
  <c r="C10113" i="7"/>
  <c r="A10113" i="7"/>
  <c r="E10112" i="7"/>
  <c r="D10112" i="7"/>
  <c r="C10112" i="7"/>
  <c r="A10112" i="7"/>
  <c r="E10111" i="7"/>
  <c r="D10111" i="7"/>
  <c r="C10111" i="7"/>
  <c r="A10111" i="7"/>
  <c r="E10110" i="7"/>
  <c r="D10110" i="7"/>
  <c r="C10110" i="7"/>
  <c r="A10110" i="7"/>
  <c r="E10109" i="7"/>
  <c r="D10109" i="7"/>
  <c r="C10109" i="7"/>
  <c r="A10109" i="7"/>
  <c r="E10108" i="7"/>
  <c r="D10108" i="7"/>
  <c r="C10108" i="7"/>
  <c r="A10108" i="7"/>
  <c r="E10107" i="7"/>
  <c r="D10107" i="7"/>
  <c r="C10107" i="7"/>
  <c r="A10107" i="7"/>
  <c r="E10106" i="7"/>
  <c r="D10106" i="7"/>
  <c r="C10106" i="7"/>
  <c r="A10106" i="7"/>
  <c r="E10105" i="7"/>
  <c r="D10105" i="7"/>
  <c r="C10105" i="7"/>
  <c r="A10105" i="7"/>
  <c r="E10104" i="7"/>
  <c r="D10104" i="7"/>
  <c r="C10104" i="7"/>
  <c r="A10104" i="7"/>
  <c r="E10103" i="7"/>
  <c r="D10103" i="7"/>
  <c r="C10103" i="7"/>
  <c r="A10103" i="7"/>
  <c r="E10102" i="7"/>
  <c r="D10102" i="7"/>
  <c r="C10102" i="7"/>
  <c r="A10102" i="7"/>
  <c r="E10101" i="7"/>
  <c r="D10101" i="7"/>
  <c r="C10101" i="7"/>
  <c r="A10101" i="7"/>
  <c r="E10100" i="7"/>
  <c r="D10100" i="7"/>
  <c r="C10100" i="7"/>
  <c r="A10100" i="7"/>
  <c r="E10099" i="7"/>
  <c r="D10099" i="7"/>
  <c r="C10099" i="7"/>
  <c r="A10099" i="7"/>
  <c r="E10098" i="7"/>
  <c r="D10098" i="7"/>
  <c r="C10098" i="7"/>
  <c r="A10098" i="7"/>
  <c r="E10097" i="7"/>
  <c r="D10097" i="7"/>
  <c r="C10097" i="7"/>
  <c r="A10097" i="7"/>
  <c r="E10096" i="7"/>
  <c r="D10096" i="7"/>
  <c r="C10096" i="7"/>
  <c r="A10096" i="7"/>
  <c r="E10095" i="7"/>
  <c r="D10095" i="7"/>
  <c r="C10095" i="7"/>
  <c r="A10095" i="7"/>
  <c r="E10094" i="7"/>
  <c r="D10094" i="7"/>
  <c r="C10094" i="7"/>
  <c r="A10094" i="7"/>
  <c r="E10093" i="7"/>
  <c r="D10093" i="7"/>
  <c r="C10093" i="7"/>
  <c r="A10093" i="7"/>
  <c r="E10092" i="7"/>
  <c r="D10092" i="7"/>
  <c r="C10092" i="7"/>
  <c r="A10092" i="7"/>
  <c r="E10091" i="7"/>
  <c r="D10091" i="7"/>
  <c r="C10091" i="7"/>
  <c r="A10091" i="7"/>
  <c r="E10090" i="7"/>
  <c r="D10090" i="7"/>
  <c r="C10090" i="7"/>
  <c r="A10090" i="7"/>
  <c r="E10089" i="7"/>
  <c r="D10089" i="7"/>
  <c r="C10089" i="7"/>
  <c r="A10089" i="7"/>
  <c r="E10088" i="7"/>
  <c r="D10088" i="7"/>
  <c r="C10088" i="7"/>
  <c r="A10088" i="7"/>
  <c r="E10087" i="7"/>
  <c r="D10087" i="7"/>
  <c r="C10087" i="7"/>
  <c r="A10087" i="7"/>
  <c r="E10086" i="7"/>
  <c r="D10086" i="7"/>
  <c r="C10086" i="7"/>
  <c r="A10086" i="7"/>
  <c r="E10085" i="7"/>
  <c r="D10085" i="7"/>
  <c r="C10085" i="7"/>
  <c r="A10085" i="7"/>
  <c r="E10084" i="7"/>
  <c r="D10084" i="7"/>
  <c r="C10084" i="7"/>
  <c r="A10084" i="7"/>
  <c r="E10083" i="7"/>
  <c r="D10083" i="7"/>
  <c r="C10083" i="7"/>
  <c r="A10083" i="7"/>
  <c r="E10082" i="7"/>
  <c r="D10082" i="7"/>
  <c r="C10082" i="7"/>
  <c r="A10082" i="7"/>
  <c r="E10081" i="7"/>
  <c r="D10081" i="7"/>
  <c r="C10081" i="7"/>
  <c r="A10081" i="7"/>
  <c r="E10080" i="7"/>
  <c r="D10080" i="7"/>
  <c r="C10080" i="7"/>
  <c r="A10080" i="7"/>
  <c r="E10079" i="7"/>
  <c r="D10079" i="7"/>
  <c r="C10079" i="7"/>
  <c r="A10079" i="7"/>
  <c r="E10078" i="7"/>
  <c r="D10078" i="7"/>
  <c r="C10078" i="7"/>
  <c r="A10078" i="7"/>
  <c r="E10077" i="7"/>
  <c r="D10077" i="7"/>
  <c r="C10077" i="7"/>
  <c r="A10077" i="7"/>
  <c r="E10076" i="7"/>
  <c r="D10076" i="7"/>
  <c r="C10076" i="7"/>
  <c r="A10076" i="7"/>
  <c r="E10075" i="7"/>
  <c r="D10075" i="7"/>
  <c r="C10075" i="7"/>
  <c r="A10075" i="7"/>
  <c r="E10074" i="7"/>
  <c r="D10074" i="7"/>
  <c r="C10074" i="7"/>
  <c r="A10074" i="7"/>
  <c r="E10073" i="7"/>
  <c r="D10073" i="7"/>
  <c r="C10073" i="7"/>
  <c r="A10073" i="7"/>
  <c r="E10072" i="7"/>
  <c r="D10072" i="7"/>
  <c r="C10072" i="7"/>
  <c r="A10072" i="7"/>
  <c r="E10071" i="7"/>
  <c r="D10071" i="7"/>
  <c r="C10071" i="7"/>
  <c r="A10071" i="7"/>
  <c r="E10070" i="7"/>
  <c r="D10070" i="7"/>
  <c r="C10070" i="7"/>
  <c r="A10070" i="7"/>
  <c r="E10069" i="7"/>
  <c r="D10069" i="7"/>
  <c r="C10069" i="7"/>
  <c r="A10069" i="7"/>
  <c r="E10068" i="7"/>
  <c r="D10068" i="7"/>
  <c r="C10068" i="7"/>
  <c r="A10068" i="7"/>
  <c r="E10067" i="7"/>
  <c r="D10067" i="7"/>
  <c r="C10067" i="7"/>
  <c r="A10067" i="7"/>
  <c r="E10066" i="7"/>
  <c r="D10066" i="7"/>
  <c r="C10066" i="7"/>
  <c r="A10066" i="7"/>
  <c r="E10065" i="7"/>
  <c r="D10065" i="7"/>
  <c r="C10065" i="7"/>
  <c r="A10065" i="7"/>
  <c r="E10064" i="7"/>
  <c r="D10064" i="7"/>
  <c r="C10064" i="7"/>
  <c r="A10064" i="7"/>
  <c r="E10063" i="7"/>
  <c r="D10063" i="7"/>
  <c r="C10063" i="7"/>
  <c r="A10063" i="7"/>
  <c r="E10062" i="7"/>
  <c r="D10062" i="7"/>
  <c r="C10062" i="7"/>
  <c r="A10062" i="7"/>
  <c r="E10061" i="7"/>
  <c r="D10061" i="7"/>
  <c r="C10061" i="7"/>
  <c r="A10061" i="7"/>
  <c r="E10060" i="7"/>
  <c r="D10060" i="7"/>
  <c r="C10060" i="7"/>
  <c r="A10060" i="7"/>
  <c r="E10059" i="7"/>
  <c r="D10059" i="7"/>
  <c r="C10059" i="7"/>
  <c r="A10059" i="7"/>
  <c r="E10058" i="7"/>
  <c r="D10058" i="7"/>
  <c r="C10058" i="7"/>
  <c r="A10058" i="7"/>
  <c r="E10057" i="7"/>
  <c r="D10057" i="7"/>
  <c r="C10057" i="7"/>
  <c r="A10057" i="7"/>
  <c r="E10056" i="7"/>
  <c r="D10056" i="7"/>
  <c r="C10056" i="7"/>
  <c r="A10056" i="7"/>
  <c r="E10055" i="7"/>
  <c r="D10055" i="7"/>
  <c r="C10055" i="7"/>
  <c r="A10055" i="7"/>
  <c r="E10054" i="7"/>
  <c r="D10054" i="7"/>
  <c r="C10054" i="7"/>
  <c r="A10054" i="7"/>
  <c r="E10053" i="7"/>
  <c r="D10053" i="7"/>
  <c r="C10053" i="7"/>
  <c r="A10053" i="7"/>
  <c r="E10052" i="7"/>
  <c r="D10052" i="7"/>
  <c r="C10052" i="7"/>
  <c r="A10052" i="7"/>
  <c r="E10051" i="7"/>
  <c r="D10051" i="7"/>
  <c r="C10051" i="7"/>
  <c r="A10051" i="7"/>
  <c r="E10050" i="7"/>
  <c r="D10050" i="7"/>
  <c r="C10050" i="7"/>
  <c r="A10050" i="7"/>
  <c r="E10049" i="7"/>
  <c r="D10049" i="7"/>
  <c r="C10049" i="7"/>
  <c r="A10049" i="7"/>
  <c r="E10048" i="7"/>
  <c r="D10048" i="7"/>
  <c r="C10048" i="7"/>
  <c r="A10048" i="7"/>
  <c r="E10047" i="7"/>
  <c r="D10047" i="7"/>
  <c r="C10047" i="7"/>
  <c r="A10047" i="7"/>
  <c r="E10046" i="7"/>
  <c r="D10046" i="7"/>
  <c r="C10046" i="7"/>
  <c r="A10046" i="7"/>
  <c r="E10045" i="7"/>
  <c r="D10045" i="7"/>
  <c r="C10045" i="7"/>
  <c r="A10045" i="7"/>
  <c r="E10044" i="7"/>
  <c r="D10044" i="7"/>
  <c r="C10044" i="7"/>
  <c r="A10044" i="7"/>
  <c r="E10043" i="7"/>
  <c r="D10043" i="7"/>
  <c r="C10043" i="7"/>
  <c r="A10043" i="7"/>
  <c r="E10042" i="7"/>
  <c r="D10042" i="7"/>
  <c r="C10042" i="7"/>
  <c r="A10042" i="7"/>
  <c r="E10041" i="7"/>
  <c r="D10041" i="7"/>
  <c r="C10041" i="7"/>
  <c r="A10041" i="7"/>
  <c r="E10040" i="7"/>
  <c r="D10040" i="7"/>
  <c r="C10040" i="7"/>
  <c r="A10040" i="7"/>
  <c r="E10039" i="7"/>
  <c r="D10039" i="7"/>
  <c r="C10039" i="7"/>
  <c r="A10039" i="7"/>
  <c r="E10038" i="7"/>
  <c r="D10038" i="7"/>
  <c r="C10038" i="7"/>
  <c r="A10038" i="7"/>
  <c r="E10037" i="7"/>
  <c r="D10037" i="7"/>
  <c r="C10037" i="7"/>
  <c r="A10037" i="7"/>
  <c r="E10036" i="7"/>
  <c r="D10036" i="7"/>
  <c r="C10036" i="7"/>
  <c r="A10036" i="7"/>
  <c r="E10035" i="7"/>
  <c r="D10035" i="7"/>
  <c r="C10035" i="7"/>
  <c r="A10035" i="7"/>
  <c r="E10034" i="7"/>
  <c r="D10034" i="7"/>
  <c r="C10034" i="7"/>
  <c r="A10034" i="7"/>
  <c r="E10033" i="7"/>
  <c r="D10033" i="7"/>
  <c r="C10033" i="7"/>
  <c r="A10033" i="7"/>
  <c r="E10032" i="7"/>
  <c r="D10032" i="7"/>
  <c r="C10032" i="7"/>
  <c r="A10032" i="7"/>
  <c r="E10031" i="7"/>
  <c r="D10031" i="7"/>
  <c r="C10031" i="7"/>
  <c r="A10031" i="7"/>
  <c r="E10030" i="7"/>
  <c r="D10030" i="7"/>
  <c r="C10030" i="7"/>
  <c r="A10030" i="7"/>
  <c r="E10029" i="7"/>
  <c r="D10029" i="7"/>
  <c r="C10029" i="7"/>
  <c r="A10029" i="7"/>
  <c r="E10028" i="7"/>
  <c r="D10028" i="7"/>
  <c r="C10028" i="7"/>
  <c r="A10028" i="7"/>
  <c r="E10027" i="7"/>
  <c r="D10027" i="7"/>
  <c r="C10027" i="7"/>
  <c r="A10027" i="7"/>
  <c r="E10026" i="7"/>
  <c r="D10026" i="7"/>
  <c r="C10026" i="7"/>
  <c r="A10026" i="7"/>
  <c r="E10025" i="7"/>
  <c r="D10025" i="7"/>
  <c r="C10025" i="7"/>
  <c r="A10025" i="7"/>
  <c r="E10024" i="7"/>
  <c r="D10024" i="7"/>
  <c r="C10024" i="7"/>
  <c r="A10024" i="7"/>
  <c r="E10023" i="7"/>
  <c r="D10023" i="7"/>
  <c r="C10023" i="7"/>
  <c r="A10023" i="7"/>
  <c r="E10022" i="7"/>
  <c r="D10022" i="7"/>
  <c r="C10022" i="7"/>
  <c r="A10022" i="7"/>
  <c r="E10021" i="7"/>
  <c r="D10021" i="7"/>
  <c r="C10021" i="7"/>
  <c r="A10021" i="7"/>
  <c r="E10020" i="7"/>
  <c r="D10020" i="7"/>
  <c r="C10020" i="7"/>
  <c r="A10020" i="7"/>
  <c r="E10019" i="7"/>
  <c r="D10019" i="7"/>
  <c r="C10019" i="7"/>
  <c r="A10019" i="7"/>
  <c r="E10018" i="7"/>
  <c r="D10018" i="7"/>
  <c r="C10018" i="7"/>
  <c r="A10018" i="7"/>
  <c r="E10017" i="7"/>
  <c r="D10017" i="7"/>
  <c r="C10017" i="7"/>
  <c r="A10017" i="7"/>
  <c r="E10016" i="7"/>
  <c r="D10016" i="7"/>
  <c r="C10016" i="7"/>
  <c r="A10016" i="7"/>
  <c r="E10015" i="7"/>
  <c r="D10015" i="7"/>
  <c r="C10015" i="7"/>
  <c r="A10015" i="7"/>
  <c r="E10014" i="7"/>
  <c r="D10014" i="7"/>
  <c r="C10014" i="7"/>
  <c r="A10014" i="7"/>
  <c r="E10013" i="7"/>
  <c r="D10013" i="7"/>
  <c r="C10013" i="7"/>
  <c r="A10013" i="7"/>
  <c r="E10012" i="7"/>
  <c r="D10012" i="7"/>
  <c r="C10012" i="7"/>
  <c r="A10012" i="7"/>
  <c r="E10011" i="7"/>
  <c r="D10011" i="7"/>
  <c r="C10011" i="7"/>
  <c r="A10011" i="7"/>
  <c r="E10010" i="7"/>
  <c r="D10010" i="7"/>
  <c r="C10010" i="7"/>
  <c r="A10010" i="7"/>
  <c r="E10009" i="7"/>
  <c r="D10009" i="7"/>
  <c r="C10009" i="7"/>
  <c r="A10009" i="7"/>
  <c r="E10008" i="7"/>
  <c r="D10008" i="7"/>
  <c r="C10008" i="7"/>
  <c r="A10008" i="7"/>
  <c r="E10007" i="7"/>
  <c r="D10007" i="7"/>
  <c r="C10007" i="7"/>
  <c r="A10007" i="7"/>
  <c r="E10006" i="7"/>
  <c r="D10006" i="7"/>
  <c r="C10006" i="7"/>
  <c r="A10006" i="7"/>
  <c r="E10005" i="7"/>
  <c r="D10005" i="7"/>
  <c r="C10005" i="7"/>
  <c r="A10005" i="7"/>
  <c r="E10004" i="7"/>
  <c r="D10004" i="7"/>
  <c r="C10004" i="7"/>
  <c r="A10004" i="7"/>
  <c r="E10003" i="7"/>
  <c r="D10003" i="7"/>
  <c r="C10003" i="7"/>
  <c r="A10003" i="7"/>
  <c r="E10002" i="7"/>
  <c r="D10002" i="7"/>
  <c r="C10002" i="7"/>
  <c r="A10002" i="7"/>
  <c r="E10001" i="7"/>
  <c r="D10001" i="7"/>
  <c r="C10001" i="7"/>
  <c r="A10001" i="7"/>
  <c r="E10000" i="7"/>
  <c r="D10000" i="7"/>
  <c r="C10000" i="7"/>
  <c r="A10000" i="7"/>
  <c r="E9999" i="7"/>
  <c r="D9999" i="7"/>
  <c r="C9999" i="7"/>
  <c r="A9999" i="7"/>
  <c r="E9998" i="7"/>
  <c r="D9998" i="7"/>
  <c r="C9998" i="7"/>
  <c r="A9998" i="7"/>
  <c r="E9997" i="7"/>
  <c r="D9997" i="7"/>
  <c r="C9997" i="7"/>
  <c r="A9997" i="7"/>
  <c r="E9996" i="7"/>
  <c r="D9996" i="7"/>
  <c r="C9996" i="7"/>
  <c r="A9996" i="7"/>
  <c r="E9995" i="7"/>
  <c r="D9995" i="7"/>
  <c r="C9995" i="7"/>
  <c r="A9995" i="7"/>
  <c r="E9994" i="7"/>
  <c r="D9994" i="7"/>
  <c r="C9994" i="7"/>
  <c r="A9994" i="7"/>
  <c r="E9993" i="7"/>
  <c r="D9993" i="7"/>
  <c r="C9993" i="7"/>
  <c r="A9993" i="7"/>
  <c r="E9992" i="7"/>
  <c r="D9992" i="7"/>
  <c r="C9992" i="7"/>
  <c r="A9992" i="7"/>
  <c r="E9991" i="7"/>
  <c r="D9991" i="7"/>
  <c r="C9991" i="7"/>
  <c r="A9991" i="7"/>
  <c r="E9990" i="7"/>
  <c r="D9990" i="7"/>
  <c r="C9990" i="7"/>
  <c r="A9990" i="7"/>
  <c r="E9989" i="7"/>
  <c r="D9989" i="7"/>
  <c r="C9989" i="7"/>
  <c r="A9989" i="7"/>
  <c r="E9988" i="7"/>
  <c r="D9988" i="7"/>
  <c r="C9988" i="7"/>
  <c r="A9988" i="7"/>
  <c r="E9987" i="7"/>
  <c r="D9987" i="7"/>
  <c r="C9987" i="7"/>
  <c r="A9987" i="7"/>
  <c r="E9986" i="7"/>
  <c r="D9986" i="7"/>
  <c r="C9986" i="7"/>
  <c r="A9986" i="7"/>
  <c r="E9985" i="7"/>
  <c r="D9985" i="7"/>
  <c r="C9985" i="7"/>
  <c r="A9985" i="7"/>
  <c r="E9984" i="7"/>
  <c r="D9984" i="7"/>
  <c r="C9984" i="7"/>
  <c r="A9984" i="7"/>
  <c r="E9983" i="7"/>
  <c r="D9983" i="7"/>
  <c r="C9983" i="7"/>
  <c r="A9983" i="7"/>
  <c r="E9982" i="7"/>
  <c r="D9982" i="7"/>
  <c r="C9982" i="7"/>
  <c r="A9982" i="7"/>
  <c r="E9981" i="7"/>
  <c r="D9981" i="7"/>
  <c r="C9981" i="7"/>
  <c r="A9981" i="7"/>
  <c r="E9980" i="7"/>
  <c r="D9980" i="7"/>
  <c r="C9980" i="7"/>
  <c r="A9980" i="7"/>
  <c r="E9979" i="7"/>
  <c r="D9979" i="7"/>
  <c r="C9979" i="7"/>
  <c r="A9979" i="7"/>
  <c r="E9978" i="7"/>
  <c r="D9978" i="7"/>
  <c r="C9978" i="7"/>
  <c r="A9978" i="7"/>
  <c r="E9977" i="7"/>
  <c r="D9977" i="7"/>
  <c r="C9977" i="7"/>
  <c r="A9977" i="7"/>
  <c r="E9976" i="7"/>
  <c r="D9976" i="7"/>
  <c r="C9976" i="7"/>
  <c r="A9976" i="7"/>
  <c r="E9975" i="7"/>
  <c r="D9975" i="7"/>
  <c r="C9975" i="7"/>
  <c r="A9975" i="7"/>
  <c r="E9974" i="7"/>
  <c r="D9974" i="7"/>
  <c r="C9974" i="7"/>
  <c r="A9974" i="7"/>
  <c r="E9973" i="7"/>
  <c r="D9973" i="7"/>
  <c r="C9973" i="7"/>
  <c r="A9973" i="7"/>
  <c r="E9972" i="7"/>
  <c r="D9972" i="7"/>
  <c r="C9972" i="7"/>
  <c r="A9972" i="7"/>
  <c r="E9971" i="7"/>
  <c r="D9971" i="7"/>
  <c r="C9971" i="7"/>
  <c r="A9971" i="7"/>
  <c r="E9970" i="7"/>
  <c r="D9970" i="7"/>
  <c r="C9970" i="7"/>
  <c r="A9970" i="7"/>
  <c r="E9969" i="7"/>
  <c r="D9969" i="7"/>
  <c r="C9969" i="7"/>
  <c r="A9969" i="7"/>
  <c r="E9968" i="7"/>
  <c r="D9968" i="7"/>
  <c r="C9968" i="7"/>
  <c r="A9968" i="7"/>
  <c r="E9967" i="7"/>
  <c r="D9967" i="7"/>
  <c r="C9967" i="7"/>
  <c r="A9967" i="7"/>
  <c r="E9966" i="7"/>
  <c r="D9966" i="7"/>
  <c r="C9966" i="7"/>
  <c r="A9966" i="7"/>
  <c r="E9965" i="7"/>
  <c r="D9965" i="7"/>
  <c r="C9965" i="7"/>
  <c r="A9965" i="7"/>
  <c r="E9964" i="7"/>
  <c r="D9964" i="7"/>
  <c r="C9964" i="7"/>
  <c r="A9964" i="7"/>
  <c r="E9963" i="7"/>
  <c r="D9963" i="7"/>
  <c r="C9963" i="7"/>
  <c r="A9963" i="7"/>
  <c r="E9962" i="7"/>
  <c r="D9962" i="7"/>
  <c r="C9962" i="7"/>
  <c r="A9962" i="7"/>
  <c r="E9961" i="7"/>
  <c r="D9961" i="7"/>
  <c r="C9961" i="7"/>
  <c r="A9961" i="7"/>
  <c r="E9960" i="7"/>
  <c r="D9960" i="7"/>
  <c r="C9960" i="7"/>
  <c r="A9960" i="7"/>
  <c r="E9959" i="7"/>
  <c r="D9959" i="7"/>
  <c r="C9959" i="7"/>
  <c r="A9959" i="7"/>
  <c r="E9958" i="7"/>
  <c r="D9958" i="7"/>
  <c r="C9958" i="7"/>
  <c r="A9958" i="7"/>
  <c r="E9957" i="7"/>
  <c r="D9957" i="7"/>
  <c r="C9957" i="7"/>
  <c r="A9957" i="7"/>
  <c r="E9956" i="7"/>
  <c r="D9956" i="7"/>
  <c r="C9956" i="7"/>
  <c r="A9956" i="7"/>
  <c r="E9955" i="7"/>
  <c r="D9955" i="7"/>
  <c r="C9955" i="7"/>
  <c r="A9955" i="7"/>
  <c r="E9954" i="7"/>
  <c r="D9954" i="7"/>
  <c r="C9954" i="7"/>
  <c r="A9954" i="7"/>
  <c r="E9953" i="7"/>
  <c r="D9953" i="7"/>
  <c r="C9953" i="7"/>
  <c r="A9953" i="7"/>
  <c r="E9952" i="7"/>
  <c r="D9952" i="7"/>
  <c r="C9952" i="7"/>
  <c r="A9952" i="7"/>
  <c r="E9951" i="7"/>
  <c r="D9951" i="7"/>
  <c r="C9951" i="7"/>
  <c r="A9951" i="7"/>
  <c r="E9950" i="7"/>
  <c r="D9950" i="7"/>
  <c r="C9950" i="7"/>
  <c r="A9950" i="7"/>
  <c r="E9949" i="7"/>
  <c r="D9949" i="7"/>
  <c r="C9949" i="7"/>
  <c r="A9949" i="7"/>
  <c r="E9948" i="7"/>
  <c r="D9948" i="7"/>
  <c r="C9948" i="7"/>
  <c r="A9948" i="7"/>
  <c r="E9947" i="7"/>
  <c r="D9947" i="7"/>
  <c r="C9947" i="7"/>
  <c r="A9947" i="7"/>
  <c r="E9946" i="7"/>
  <c r="D9946" i="7"/>
  <c r="C9946" i="7"/>
  <c r="A9946" i="7"/>
  <c r="E9945" i="7"/>
  <c r="D9945" i="7"/>
  <c r="C9945" i="7"/>
  <c r="A9945" i="7"/>
  <c r="E9944" i="7"/>
  <c r="D9944" i="7"/>
  <c r="C9944" i="7"/>
  <c r="A9944" i="7"/>
  <c r="E9943" i="7"/>
  <c r="D9943" i="7"/>
  <c r="C9943" i="7"/>
  <c r="A9943" i="7"/>
  <c r="E9942" i="7"/>
  <c r="D9942" i="7"/>
  <c r="C9942" i="7"/>
  <c r="A9942" i="7"/>
  <c r="E9941" i="7"/>
  <c r="D9941" i="7"/>
  <c r="C9941" i="7"/>
  <c r="A9941" i="7"/>
  <c r="E9940" i="7"/>
  <c r="D9940" i="7"/>
  <c r="C9940" i="7"/>
  <c r="A9940" i="7"/>
  <c r="E9939" i="7"/>
  <c r="D9939" i="7"/>
  <c r="C9939" i="7"/>
  <c r="A9939" i="7"/>
  <c r="E9938" i="7"/>
  <c r="D9938" i="7"/>
  <c r="C9938" i="7"/>
  <c r="A9938" i="7"/>
  <c r="E9937" i="7"/>
  <c r="D9937" i="7"/>
  <c r="C9937" i="7"/>
  <c r="A9937" i="7"/>
  <c r="E9936" i="7"/>
  <c r="D9936" i="7"/>
  <c r="C9936" i="7"/>
  <c r="A9936" i="7"/>
  <c r="E9935" i="7"/>
  <c r="D9935" i="7"/>
  <c r="C9935" i="7"/>
  <c r="A9935" i="7"/>
  <c r="E9934" i="7"/>
  <c r="D9934" i="7"/>
  <c r="C9934" i="7"/>
  <c r="A9934" i="7"/>
  <c r="E9933" i="7"/>
  <c r="D9933" i="7"/>
  <c r="C9933" i="7"/>
  <c r="A9933" i="7"/>
  <c r="E9932" i="7"/>
  <c r="D9932" i="7"/>
  <c r="C9932" i="7"/>
  <c r="A9932" i="7"/>
  <c r="E9931" i="7"/>
  <c r="D9931" i="7"/>
  <c r="C9931" i="7"/>
  <c r="A9931" i="7"/>
  <c r="E9930" i="7"/>
  <c r="D9930" i="7"/>
  <c r="C9930" i="7"/>
  <c r="A9930" i="7"/>
  <c r="E9929" i="7"/>
  <c r="D9929" i="7"/>
  <c r="C9929" i="7"/>
  <c r="A9929" i="7"/>
  <c r="E9928" i="7"/>
  <c r="D9928" i="7"/>
  <c r="C9928" i="7"/>
  <c r="A9928" i="7"/>
  <c r="E9927" i="7"/>
  <c r="D9927" i="7"/>
  <c r="C9927" i="7"/>
  <c r="A9927" i="7"/>
  <c r="E9926" i="7"/>
  <c r="D9926" i="7"/>
  <c r="C9926" i="7"/>
  <c r="A9926" i="7"/>
  <c r="E9925" i="7"/>
  <c r="D9925" i="7"/>
  <c r="C9925" i="7"/>
  <c r="A9925" i="7"/>
  <c r="E9924" i="7"/>
  <c r="D9924" i="7"/>
  <c r="C9924" i="7"/>
  <c r="A9924" i="7"/>
  <c r="E9923" i="7"/>
  <c r="D9923" i="7"/>
  <c r="C9923" i="7"/>
  <c r="A9923" i="7"/>
  <c r="E9922" i="7"/>
  <c r="D9922" i="7"/>
  <c r="C9922" i="7"/>
  <c r="A9922" i="7"/>
  <c r="E9921" i="7"/>
  <c r="D9921" i="7"/>
  <c r="C9921" i="7"/>
  <c r="A9921" i="7"/>
  <c r="E9920" i="7"/>
  <c r="D9920" i="7"/>
  <c r="C9920" i="7"/>
  <c r="A9920" i="7"/>
  <c r="E9919" i="7"/>
  <c r="D9919" i="7"/>
  <c r="C9919" i="7"/>
  <c r="A9919" i="7"/>
  <c r="E9918" i="7"/>
  <c r="D9918" i="7"/>
  <c r="C9918" i="7"/>
  <c r="A9918" i="7"/>
  <c r="E9917" i="7"/>
  <c r="D9917" i="7"/>
  <c r="C9917" i="7"/>
  <c r="A9917" i="7"/>
  <c r="E9916" i="7"/>
  <c r="D9916" i="7"/>
  <c r="C9916" i="7"/>
  <c r="A9916" i="7"/>
  <c r="E9915" i="7"/>
  <c r="D9915" i="7"/>
  <c r="C9915" i="7"/>
  <c r="A9915" i="7"/>
  <c r="E9914" i="7"/>
  <c r="D9914" i="7"/>
  <c r="C9914" i="7"/>
  <c r="A9914" i="7"/>
  <c r="E9913" i="7"/>
  <c r="D9913" i="7"/>
  <c r="C9913" i="7"/>
  <c r="A9913" i="7"/>
  <c r="E9912" i="7"/>
  <c r="D9912" i="7"/>
  <c r="C9912" i="7"/>
  <c r="A9912" i="7"/>
  <c r="E9911" i="7"/>
  <c r="D9911" i="7"/>
  <c r="C9911" i="7"/>
  <c r="A9911" i="7"/>
  <c r="E9910" i="7"/>
  <c r="D9910" i="7"/>
  <c r="C9910" i="7"/>
  <c r="A9910" i="7"/>
  <c r="E9909" i="7"/>
  <c r="D9909" i="7"/>
  <c r="C9909" i="7"/>
  <c r="A9909" i="7"/>
  <c r="E9908" i="7"/>
  <c r="D9908" i="7"/>
  <c r="C9908" i="7"/>
  <c r="A9908" i="7"/>
  <c r="E9907" i="7"/>
  <c r="D9907" i="7"/>
  <c r="C9907" i="7"/>
  <c r="A9907" i="7"/>
  <c r="E9906" i="7"/>
  <c r="D9906" i="7"/>
  <c r="C9906" i="7"/>
  <c r="A9906" i="7"/>
  <c r="E9905" i="7"/>
  <c r="D9905" i="7"/>
  <c r="C9905" i="7"/>
  <c r="A9905" i="7"/>
  <c r="E9904" i="7"/>
  <c r="D9904" i="7"/>
  <c r="C9904" i="7"/>
  <c r="A9904" i="7"/>
  <c r="E9903" i="7"/>
  <c r="D9903" i="7"/>
  <c r="C9903" i="7"/>
  <c r="A9903" i="7"/>
  <c r="E9902" i="7"/>
  <c r="D9902" i="7"/>
  <c r="C9902" i="7"/>
  <c r="A9902" i="7"/>
  <c r="E9901" i="7"/>
  <c r="D9901" i="7"/>
  <c r="C9901" i="7"/>
  <c r="A9901" i="7"/>
  <c r="E9900" i="7"/>
  <c r="D9900" i="7"/>
  <c r="C9900" i="7"/>
  <c r="A9900" i="7"/>
  <c r="E9899" i="7"/>
  <c r="D9899" i="7"/>
  <c r="C9899" i="7"/>
  <c r="A9899" i="7"/>
  <c r="E9898" i="7"/>
  <c r="D9898" i="7"/>
  <c r="C9898" i="7"/>
  <c r="A9898" i="7"/>
  <c r="E9897" i="7"/>
  <c r="D9897" i="7"/>
  <c r="C9897" i="7"/>
  <c r="A9897" i="7"/>
  <c r="E9896" i="7"/>
  <c r="D9896" i="7"/>
  <c r="C9896" i="7"/>
  <c r="A9896" i="7"/>
  <c r="E9895" i="7"/>
  <c r="D9895" i="7"/>
  <c r="C9895" i="7"/>
  <c r="A9895" i="7"/>
  <c r="E9894" i="7"/>
  <c r="D9894" i="7"/>
  <c r="C9894" i="7"/>
  <c r="A9894" i="7"/>
  <c r="E9893" i="7"/>
  <c r="D9893" i="7"/>
  <c r="C9893" i="7"/>
  <c r="A9893" i="7"/>
  <c r="E9892" i="7"/>
  <c r="D9892" i="7"/>
  <c r="C9892" i="7"/>
  <c r="A9892" i="7"/>
  <c r="E9891" i="7"/>
  <c r="D9891" i="7"/>
  <c r="C9891" i="7"/>
  <c r="A9891" i="7"/>
  <c r="E9890" i="7"/>
  <c r="D9890" i="7"/>
  <c r="C9890" i="7"/>
  <c r="A9890" i="7"/>
  <c r="E9889" i="7"/>
  <c r="D9889" i="7"/>
  <c r="C9889" i="7"/>
  <c r="A9889" i="7"/>
  <c r="E9888" i="7"/>
  <c r="D9888" i="7"/>
  <c r="C9888" i="7"/>
  <c r="A9888" i="7"/>
  <c r="E9887" i="7"/>
  <c r="D9887" i="7"/>
  <c r="C9887" i="7"/>
  <c r="A9887" i="7"/>
  <c r="E9886" i="7"/>
  <c r="D9886" i="7"/>
  <c r="C9886" i="7"/>
  <c r="A9886" i="7"/>
  <c r="E9885" i="7"/>
  <c r="D9885" i="7"/>
  <c r="C9885" i="7"/>
  <c r="A9885" i="7"/>
  <c r="E9884" i="7"/>
  <c r="D9884" i="7"/>
  <c r="C9884" i="7"/>
  <c r="A9884" i="7"/>
  <c r="E9883" i="7"/>
  <c r="D9883" i="7"/>
  <c r="C9883" i="7"/>
  <c r="A9883" i="7"/>
  <c r="E9882" i="7"/>
  <c r="D9882" i="7"/>
  <c r="C9882" i="7"/>
  <c r="A9882" i="7"/>
  <c r="E9881" i="7"/>
  <c r="D9881" i="7"/>
  <c r="C9881" i="7"/>
  <c r="A9881" i="7"/>
  <c r="E9880" i="7"/>
  <c r="D9880" i="7"/>
  <c r="C9880" i="7"/>
  <c r="A9880" i="7"/>
  <c r="E9879" i="7"/>
  <c r="D9879" i="7"/>
  <c r="C9879" i="7"/>
  <c r="A9879" i="7"/>
  <c r="E9878" i="7"/>
  <c r="D9878" i="7"/>
  <c r="C9878" i="7"/>
  <c r="A9878" i="7"/>
  <c r="E9877" i="7"/>
  <c r="D9877" i="7"/>
  <c r="C9877" i="7"/>
  <c r="A9877" i="7"/>
  <c r="E9876" i="7"/>
  <c r="D9876" i="7"/>
  <c r="C9876" i="7"/>
  <c r="A9876" i="7"/>
  <c r="E9875" i="7"/>
  <c r="D9875" i="7"/>
  <c r="C9875" i="7"/>
  <c r="A9875" i="7"/>
  <c r="E9874" i="7"/>
  <c r="D9874" i="7"/>
  <c r="C9874" i="7"/>
  <c r="A9874" i="7"/>
  <c r="E9873" i="7"/>
  <c r="D9873" i="7"/>
  <c r="C9873" i="7"/>
  <c r="A9873" i="7"/>
  <c r="E9872" i="7"/>
  <c r="D9872" i="7"/>
  <c r="C9872" i="7"/>
  <c r="A9872" i="7"/>
  <c r="E9871" i="7"/>
  <c r="D9871" i="7"/>
  <c r="C9871" i="7"/>
  <c r="A9871" i="7"/>
  <c r="E9870" i="7"/>
  <c r="D9870" i="7"/>
  <c r="C9870" i="7"/>
  <c r="A9870" i="7"/>
  <c r="E9869" i="7"/>
  <c r="D9869" i="7"/>
  <c r="C9869" i="7"/>
  <c r="A9869" i="7"/>
  <c r="E9868" i="7"/>
  <c r="D9868" i="7"/>
  <c r="C9868" i="7"/>
  <c r="A9868" i="7"/>
  <c r="E9867" i="7"/>
  <c r="D9867" i="7"/>
  <c r="C9867" i="7"/>
  <c r="A9867" i="7"/>
  <c r="E9866" i="7"/>
  <c r="D9866" i="7"/>
  <c r="C9866" i="7"/>
  <c r="A9866" i="7"/>
  <c r="E9865" i="7"/>
  <c r="D9865" i="7"/>
  <c r="C9865" i="7"/>
  <c r="A9865" i="7"/>
  <c r="E9864" i="7"/>
  <c r="D9864" i="7"/>
  <c r="C9864" i="7"/>
  <c r="A9864" i="7"/>
  <c r="E9863" i="7"/>
  <c r="D9863" i="7"/>
  <c r="C9863" i="7"/>
  <c r="A9863" i="7"/>
  <c r="E9862" i="7"/>
  <c r="D9862" i="7"/>
  <c r="C9862" i="7"/>
  <c r="A9862" i="7"/>
  <c r="E9861" i="7"/>
  <c r="D9861" i="7"/>
  <c r="C9861" i="7"/>
  <c r="A9861" i="7"/>
  <c r="E9860" i="7"/>
  <c r="D9860" i="7"/>
  <c r="C9860" i="7"/>
  <c r="A9860" i="7"/>
  <c r="E9859" i="7"/>
  <c r="D9859" i="7"/>
  <c r="C9859" i="7"/>
  <c r="A9859" i="7"/>
  <c r="E9858" i="7"/>
  <c r="D9858" i="7"/>
  <c r="C9858" i="7"/>
  <c r="A9858" i="7"/>
  <c r="E9857" i="7"/>
  <c r="D9857" i="7"/>
  <c r="C9857" i="7"/>
  <c r="A9857" i="7"/>
  <c r="E9856" i="7"/>
  <c r="D9856" i="7"/>
  <c r="C9856" i="7"/>
  <c r="A9856" i="7"/>
  <c r="E9855" i="7"/>
  <c r="D9855" i="7"/>
  <c r="C9855" i="7"/>
  <c r="A9855" i="7"/>
  <c r="E9854" i="7"/>
  <c r="D9854" i="7"/>
  <c r="C9854" i="7"/>
  <c r="A9854" i="7"/>
  <c r="E9853" i="7"/>
  <c r="D9853" i="7"/>
  <c r="C9853" i="7"/>
  <c r="A9853" i="7"/>
  <c r="E9852" i="7"/>
  <c r="D9852" i="7"/>
  <c r="C9852" i="7"/>
  <c r="A9852" i="7"/>
  <c r="E9851" i="7"/>
  <c r="D9851" i="7"/>
  <c r="C9851" i="7"/>
  <c r="A9851" i="7"/>
  <c r="E9850" i="7"/>
  <c r="D9850" i="7"/>
  <c r="C9850" i="7"/>
  <c r="A9850" i="7"/>
  <c r="E9849" i="7"/>
  <c r="D9849" i="7"/>
  <c r="C9849" i="7"/>
  <c r="A9849" i="7"/>
  <c r="E9848" i="7"/>
  <c r="D9848" i="7"/>
  <c r="C9848" i="7"/>
  <c r="A9848" i="7"/>
  <c r="E9847" i="7"/>
  <c r="D9847" i="7"/>
  <c r="C9847" i="7"/>
  <c r="A9847" i="7"/>
  <c r="E9846" i="7"/>
  <c r="D9846" i="7"/>
  <c r="C9846" i="7"/>
  <c r="A9846" i="7"/>
  <c r="E9845" i="7"/>
  <c r="D9845" i="7"/>
  <c r="C9845" i="7"/>
  <c r="A9845" i="7"/>
  <c r="E9844" i="7"/>
  <c r="D9844" i="7"/>
  <c r="C9844" i="7"/>
  <c r="A9844" i="7"/>
  <c r="E9843" i="7"/>
  <c r="D9843" i="7"/>
  <c r="C9843" i="7"/>
  <c r="A9843" i="7"/>
  <c r="E9842" i="7"/>
  <c r="D9842" i="7"/>
  <c r="C9842" i="7"/>
  <c r="A9842" i="7"/>
  <c r="E9841" i="7"/>
  <c r="D9841" i="7"/>
  <c r="C9841" i="7"/>
  <c r="A9841" i="7"/>
  <c r="E9840" i="7"/>
  <c r="D9840" i="7"/>
  <c r="C9840" i="7"/>
  <c r="A9840" i="7"/>
  <c r="E9839" i="7"/>
  <c r="D9839" i="7"/>
  <c r="C9839" i="7"/>
  <c r="A9839" i="7"/>
  <c r="E9838" i="7"/>
  <c r="D9838" i="7"/>
  <c r="C9838" i="7"/>
  <c r="A9838" i="7"/>
  <c r="E9837" i="7"/>
  <c r="D9837" i="7"/>
  <c r="C9837" i="7"/>
  <c r="A9837" i="7"/>
  <c r="E9836" i="7"/>
  <c r="D9836" i="7"/>
  <c r="C9836" i="7"/>
  <c r="A9836" i="7"/>
  <c r="E9835" i="7"/>
  <c r="D9835" i="7"/>
  <c r="C9835" i="7"/>
  <c r="A9835" i="7"/>
  <c r="E9834" i="7"/>
  <c r="D9834" i="7"/>
  <c r="C9834" i="7"/>
  <c r="A9834" i="7"/>
  <c r="E9833" i="7"/>
  <c r="D9833" i="7"/>
  <c r="C9833" i="7"/>
  <c r="A9833" i="7"/>
  <c r="E9832" i="7"/>
  <c r="D9832" i="7"/>
  <c r="C9832" i="7"/>
  <c r="A9832" i="7"/>
  <c r="E9831" i="7"/>
  <c r="D9831" i="7"/>
  <c r="C9831" i="7"/>
  <c r="A9831" i="7"/>
  <c r="E9830" i="7"/>
  <c r="D9830" i="7"/>
  <c r="C9830" i="7"/>
  <c r="A9830" i="7"/>
  <c r="E9829" i="7"/>
  <c r="D9829" i="7"/>
  <c r="C9829" i="7"/>
  <c r="A9829" i="7"/>
  <c r="E9828" i="7"/>
  <c r="D9828" i="7"/>
  <c r="C9828" i="7"/>
  <c r="A9828" i="7"/>
  <c r="E9827" i="7"/>
  <c r="D9827" i="7"/>
  <c r="C9827" i="7"/>
  <c r="A9827" i="7"/>
  <c r="E9826" i="7"/>
  <c r="D9826" i="7"/>
  <c r="C9826" i="7"/>
  <c r="A9826" i="7"/>
  <c r="E9825" i="7"/>
  <c r="D9825" i="7"/>
  <c r="C9825" i="7"/>
  <c r="A9825" i="7"/>
  <c r="E9824" i="7"/>
  <c r="D9824" i="7"/>
  <c r="C9824" i="7"/>
  <c r="A9824" i="7"/>
  <c r="E9823" i="7"/>
  <c r="D9823" i="7"/>
  <c r="C9823" i="7"/>
  <c r="A9823" i="7"/>
  <c r="E9822" i="7"/>
  <c r="D9822" i="7"/>
  <c r="C9822" i="7"/>
  <c r="A9822" i="7"/>
  <c r="E9821" i="7"/>
  <c r="D9821" i="7"/>
  <c r="C9821" i="7"/>
  <c r="A9821" i="7"/>
  <c r="E9820" i="7"/>
  <c r="D9820" i="7"/>
  <c r="C9820" i="7"/>
  <c r="A9820" i="7"/>
  <c r="E9819" i="7"/>
  <c r="D9819" i="7"/>
  <c r="C9819" i="7"/>
  <c r="A9819" i="7"/>
  <c r="E9818" i="7"/>
  <c r="D9818" i="7"/>
  <c r="C9818" i="7"/>
  <c r="A9818" i="7"/>
  <c r="E9817" i="7"/>
  <c r="D9817" i="7"/>
  <c r="C9817" i="7"/>
  <c r="A9817" i="7"/>
  <c r="E9816" i="7"/>
  <c r="D9816" i="7"/>
  <c r="C9816" i="7"/>
  <c r="A9816" i="7"/>
  <c r="E9815" i="7"/>
  <c r="D9815" i="7"/>
  <c r="C9815" i="7"/>
  <c r="A9815" i="7"/>
  <c r="E9814" i="7"/>
  <c r="D9814" i="7"/>
  <c r="C9814" i="7"/>
  <c r="A9814" i="7"/>
  <c r="E9813" i="7"/>
  <c r="D9813" i="7"/>
  <c r="C9813" i="7"/>
  <c r="A9813" i="7"/>
  <c r="E9812" i="7"/>
  <c r="D9812" i="7"/>
  <c r="C9812" i="7"/>
  <c r="A9812" i="7"/>
  <c r="E9811" i="7"/>
  <c r="D9811" i="7"/>
  <c r="C9811" i="7"/>
  <c r="A9811" i="7"/>
  <c r="E9810" i="7"/>
  <c r="D9810" i="7"/>
  <c r="C9810" i="7"/>
  <c r="A9810" i="7"/>
  <c r="E9809" i="7"/>
  <c r="D9809" i="7"/>
  <c r="C9809" i="7"/>
  <c r="A9809" i="7"/>
  <c r="E9808" i="7"/>
  <c r="D9808" i="7"/>
  <c r="C9808" i="7"/>
  <c r="A9808" i="7"/>
  <c r="E9807" i="7"/>
  <c r="D9807" i="7"/>
  <c r="C9807" i="7"/>
  <c r="A9807" i="7"/>
  <c r="E9806" i="7"/>
  <c r="D9806" i="7"/>
  <c r="C9806" i="7"/>
  <c r="A9806" i="7"/>
  <c r="E9805" i="7"/>
  <c r="D9805" i="7"/>
  <c r="C9805" i="7"/>
  <c r="A9805" i="7"/>
  <c r="E9804" i="7"/>
  <c r="D9804" i="7"/>
  <c r="C9804" i="7"/>
  <c r="A9804" i="7"/>
  <c r="E9803" i="7"/>
  <c r="D9803" i="7"/>
  <c r="C9803" i="7"/>
  <c r="A9803" i="7"/>
  <c r="E9802" i="7"/>
  <c r="D9802" i="7"/>
  <c r="C9802" i="7"/>
  <c r="A9802" i="7"/>
  <c r="E9801" i="7"/>
  <c r="D9801" i="7"/>
  <c r="C9801" i="7"/>
  <c r="A9801" i="7"/>
  <c r="E9800" i="7"/>
  <c r="D9800" i="7"/>
  <c r="C9800" i="7"/>
  <c r="A9800" i="7"/>
  <c r="E9799" i="7"/>
  <c r="D9799" i="7"/>
  <c r="C9799" i="7"/>
  <c r="A9799" i="7"/>
  <c r="E9798" i="7"/>
  <c r="D9798" i="7"/>
  <c r="C9798" i="7"/>
  <c r="A9798" i="7"/>
  <c r="E9797" i="7"/>
  <c r="D9797" i="7"/>
  <c r="C9797" i="7"/>
  <c r="A9797" i="7"/>
  <c r="E9796" i="7"/>
  <c r="D9796" i="7"/>
  <c r="C9796" i="7"/>
  <c r="A9796" i="7"/>
  <c r="E9795" i="7"/>
  <c r="D9795" i="7"/>
  <c r="C9795" i="7"/>
  <c r="A9795" i="7"/>
  <c r="E9794" i="7"/>
  <c r="D9794" i="7"/>
  <c r="C9794" i="7"/>
  <c r="A9794" i="7"/>
  <c r="E9793" i="7"/>
  <c r="D9793" i="7"/>
  <c r="C9793" i="7"/>
  <c r="A9793" i="7"/>
  <c r="E9792" i="7"/>
  <c r="D9792" i="7"/>
  <c r="C9792" i="7"/>
  <c r="A9792" i="7"/>
  <c r="E9791" i="7"/>
  <c r="D9791" i="7"/>
  <c r="C9791" i="7"/>
  <c r="A9791" i="7"/>
  <c r="E9790" i="7"/>
  <c r="D9790" i="7"/>
  <c r="C9790" i="7"/>
  <c r="A9790" i="7"/>
  <c r="E9789" i="7"/>
  <c r="D9789" i="7"/>
  <c r="C9789" i="7"/>
  <c r="A9789" i="7"/>
  <c r="E9788" i="7"/>
  <c r="D9788" i="7"/>
  <c r="C9788" i="7"/>
  <c r="A9788" i="7"/>
  <c r="E9787" i="7"/>
  <c r="D9787" i="7"/>
  <c r="C9787" i="7"/>
  <c r="A9787" i="7"/>
  <c r="E9786" i="7"/>
  <c r="D9786" i="7"/>
  <c r="C9786" i="7"/>
  <c r="A9786" i="7"/>
  <c r="E9785" i="7"/>
  <c r="D9785" i="7"/>
  <c r="C9785" i="7"/>
  <c r="A9785" i="7"/>
  <c r="E9784" i="7"/>
  <c r="D9784" i="7"/>
  <c r="C9784" i="7"/>
  <c r="A9784" i="7"/>
  <c r="E9783" i="7"/>
  <c r="D9783" i="7"/>
  <c r="C9783" i="7"/>
  <c r="A9783" i="7"/>
  <c r="E9782" i="7"/>
  <c r="D9782" i="7"/>
  <c r="C9782" i="7"/>
  <c r="A9782" i="7"/>
  <c r="E9781" i="7"/>
  <c r="D9781" i="7"/>
  <c r="C9781" i="7"/>
  <c r="A9781" i="7"/>
  <c r="E9780" i="7"/>
  <c r="D9780" i="7"/>
  <c r="C9780" i="7"/>
  <c r="A9780" i="7"/>
  <c r="E9779" i="7"/>
  <c r="D9779" i="7"/>
  <c r="C9779" i="7"/>
  <c r="A9779" i="7"/>
  <c r="E9778" i="7"/>
  <c r="D9778" i="7"/>
  <c r="C9778" i="7"/>
  <c r="A9778" i="7"/>
  <c r="E9777" i="7"/>
  <c r="D9777" i="7"/>
  <c r="C9777" i="7"/>
  <c r="A9777" i="7"/>
  <c r="E9776" i="7"/>
  <c r="D9776" i="7"/>
  <c r="C9776" i="7"/>
  <c r="A9776" i="7"/>
  <c r="E9775" i="7"/>
  <c r="D9775" i="7"/>
  <c r="C9775" i="7"/>
  <c r="A9775" i="7"/>
  <c r="E9774" i="7"/>
  <c r="D9774" i="7"/>
  <c r="C9774" i="7"/>
  <c r="A9774" i="7"/>
  <c r="E9773" i="7"/>
  <c r="D9773" i="7"/>
  <c r="C9773" i="7"/>
  <c r="A9773" i="7"/>
  <c r="E9772" i="7"/>
  <c r="D9772" i="7"/>
  <c r="C9772" i="7"/>
  <c r="A9772" i="7"/>
  <c r="E9771" i="7"/>
  <c r="D9771" i="7"/>
  <c r="C9771" i="7"/>
  <c r="A9771" i="7"/>
  <c r="E9770" i="7"/>
  <c r="D9770" i="7"/>
  <c r="C9770" i="7"/>
  <c r="A9770" i="7"/>
  <c r="E9769" i="7"/>
  <c r="D9769" i="7"/>
  <c r="C9769" i="7"/>
  <c r="A9769" i="7"/>
  <c r="E9768" i="7"/>
  <c r="D9768" i="7"/>
  <c r="C9768" i="7"/>
  <c r="A9768" i="7"/>
  <c r="E9767" i="7"/>
  <c r="D9767" i="7"/>
  <c r="C9767" i="7"/>
  <c r="A9767" i="7"/>
  <c r="E9766" i="7"/>
  <c r="D9766" i="7"/>
  <c r="C9766" i="7"/>
  <c r="A9766" i="7"/>
  <c r="E9765" i="7"/>
  <c r="D9765" i="7"/>
  <c r="C9765" i="7"/>
  <c r="A9765" i="7"/>
  <c r="E9764" i="7"/>
  <c r="D9764" i="7"/>
  <c r="C9764" i="7"/>
  <c r="A9764" i="7"/>
  <c r="E9763" i="7"/>
  <c r="D9763" i="7"/>
  <c r="C9763" i="7"/>
  <c r="A9763" i="7"/>
  <c r="E9762" i="7"/>
  <c r="D9762" i="7"/>
  <c r="C9762" i="7"/>
  <c r="A9762" i="7"/>
  <c r="E9761" i="7"/>
  <c r="D9761" i="7"/>
  <c r="C9761" i="7"/>
  <c r="A9761" i="7"/>
  <c r="E9760" i="7"/>
  <c r="D9760" i="7"/>
  <c r="C9760" i="7"/>
  <c r="A9760" i="7"/>
  <c r="E9759" i="7"/>
  <c r="D9759" i="7"/>
  <c r="C9759" i="7"/>
  <c r="A9759" i="7"/>
  <c r="E9758" i="7"/>
  <c r="D9758" i="7"/>
  <c r="C9758" i="7"/>
  <c r="A9758" i="7"/>
  <c r="E9757" i="7"/>
  <c r="D9757" i="7"/>
  <c r="C9757" i="7"/>
  <c r="A9757" i="7"/>
  <c r="E9756" i="7"/>
  <c r="D9756" i="7"/>
  <c r="C9756" i="7"/>
  <c r="A9756" i="7"/>
  <c r="E9755" i="7"/>
  <c r="D9755" i="7"/>
  <c r="C9755" i="7"/>
  <c r="A9755" i="7"/>
  <c r="E9754" i="7"/>
  <c r="D9754" i="7"/>
  <c r="C9754" i="7"/>
  <c r="A9754" i="7"/>
  <c r="E9753" i="7"/>
  <c r="D9753" i="7"/>
  <c r="C9753" i="7"/>
  <c r="A9753" i="7"/>
  <c r="E9752" i="7"/>
  <c r="D9752" i="7"/>
  <c r="C9752" i="7"/>
  <c r="A9752" i="7"/>
  <c r="E9751" i="7"/>
  <c r="D9751" i="7"/>
  <c r="C9751" i="7"/>
  <c r="A9751" i="7"/>
  <c r="E9750" i="7"/>
  <c r="D9750" i="7"/>
  <c r="C9750" i="7"/>
  <c r="A9750" i="7"/>
  <c r="E9749" i="7"/>
  <c r="D9749" i="7"/>
  <c r="C9749" i="7"/>
  <c r="A9749" i="7"/>
  <c r="E9748" i="7"/>
  <c r="D9748" i="7"/>
  <c r="C9748" i="7"/>
  <c r="A9748" i="7"/>
  <c r="E9747" i="7"/>
  <c r="D9747" i="7"/>
  <c r="C9747" i="7"/>
  <c r="A9747" i="7"/>
  <c r="E9746" i="7"/>
  <c r="D9746" i="7"/>
  <c r="C9746" i="7"/>
  <c r="A9746" i="7"/>
  <c r="E9745" i="7"/>
  <c r="D9745" i="7"/>
  <c r="C9745" i="7"/>
  <c r="A9745" i="7"/>
  <c r="E9744" i="7"/>
  <c r="D9744" i="7"/>
  <c r="C9744" i="7"/>
  <c r="A9744" i="7"/>
  <c r="E9743" i="7"/>
  <c r="D9743" i="7"/>
  <c r="C9743" i="7"/>
  <c r="A9743" i="7"/>
  <c r="E9742" i="7"/>
  <c r="D9742" i="7"/>
  <c r="C9742" i="7"/>
  <c r="A9742" i="7"/>
  <c r="E9741" i="7"/>
  <c r="D9741" i="7"/>
  <c r="C9741" i="7"/>
  <c r="A9741" i="7"/>
  <c r="E9740" i="7"/>
  <c r="D9740" i="7"/>
  <c r="C9740" i="7"/>
  <c r="A9740" i="7"/>
  <c r="E9739" i="7"/>
  <c r="D9739" i="7"/>
  <c r="C9739" i="7"/>
  <c r="A9739" i="7"/>
  <c r="E9738" i="7"/>
  <c r="D9738" i="7"/>
  <c r="C9738" i="7"/>
  <c r="A9738" i="7"/>
  <c r="E9737" i="7"/>
  <c r="D9737" i="7"/>
  <c r="C9737" i="7"/>
  <c r="A9737" i="7"/>
  <c r="E9736" i="7"/>
  <c r="D9736" i="7"/>
  <c r="C9736" i="7"/>
  <c r="A9736" i="7"/>
  <c r="E9735" i="7"/>
  <c r="D9735" i="7"/>
  <c r="C9735" i="7"/>
  <c r="A9735" i="7"/>
  <c r="E9734" i="7"/>
  <c r="D9734" i="7"/>
  <c r="C9734" i="7"/>
  <c r="A9734" i="7"/>
  <c r="E9733" i="7"/>
  <c r="D9733" i="7"/>
  <c r="C9733" i="7"/>
  <c r="A9733" i="7"/>
  <c r="E9732" i="7"/>
  <c r="D9732" i="7"/>
  <c r="C9732" i="7"/>
  <c r="A9732" i="7"/>
  <c r="E9731" i="7"/>
  <c r="D9731" i="7"/>
  <c r="C9731" i="7"/>
  <c r="A9731" i="7"/>
  <c r="E9730" i="7"/>
  <c r="D9730" i="7"/>
  <c r="C9730" i="7"/>
  <c r="A9730" i="7"/>
  <c r="E9729" i="7"/>
  <c r="D9729" i="7"/>
  <c r="C9729" i="7"/>
  <c r="A9729" i="7"/>
  <c r="E9728" i="7"/>
  <c r="D9728" i="7"/>
  <c r="C9728" i="7"/>
  <c r="A9728" i="7"/>
  <c r="E9727" i="7"/>
  <c r="D9727" i="7"/>
  <c r="C9727" i="7"/>
  <c r="A9727" i="7"/>
  <c r="E9726" i="7"/>
  <c r="D9726" i="7"/>
  <c r="C9726" i="7"/>
  <c r="A9726" i="7"/>
  <c r="E9725" i="7"/>
  <c r="D9725" i="7"/>
  <c r="C9725" i="7"/>
  <c r="A9725" i="7"/>
  <c r="E9724" i="7"/>
  <c r="D9724" i="7"/>
  <c r="C9724" i="7"/>
  <c r="A9724" i="7"/>
  <c r="E9723" i="7"/>
  <c r="D9723" i="7"/>
  <c r="C9723" i="7"/>
  <c r="A9723" i="7"/>
  <c r="E9722" i="7"/>
  <c r="D9722" i="7"/>
  <c r="C9722" i="7"/>
  <c r="A9722" i="7"/>
  <c r="E9721" i="7"/>
  <c r="D9721" i="7"/>
  <c r="C9721" i="7"/>
  <c r="A9721" i="7"/>
  <c r="E9720" i="7"/>
  <c r="D9720" i="7"/>
  <c r="C9720" i="7"/>
  <c r="A9720" i="7"/>
  <c r="E9719" i="7"/>
  <c r="D9719" i="7"/>
  <c r="C9719" i="7"/>
  <c r="A9719" i="7"/>
  <c r="E9718" i="7"/>
  <c r="D9718" i="7"/>
  <c r="C9718" i="7"/>
  <c r="A9718" i="7"/>
  <c r="E9717" i="7"/>
  <c r="D9717" i="7"/>
  <c r="C9717" i="7"/>
  <c r="A9717" i="7"/>
  <c r="E9716" i="7"/>
  <c r="D9716" i="7"/>
  <c r="C9716" i="7"/>
  <c r="A9716" i="7"/>
  <c r="E9715" i="7"/>
  <c r="D9715" i="7"/>
  <c r="C9715" i="7"/>
  <c r="A9715" i="7"/>
  <c r="E9714" i="7"/>
  <c r="D9714" i="7"/>
  <c r="C9714" i="7"/>
  <c r="A9714" i="7"/>
  <c r="E9713" i="7"/>
  <c r="D9713" i="7"/>
  <c r="C9713" i="7"/>
  <c r="A9713" i="7"/>
  <c r="E9712" i="7"/>
  <c r="D9712" i="7"/>
  <c r="C9712" i="7"/>
  <c r="A9712" i="7"/>
  <c r="E9711" i="7"/>
  <c r="D9711" i="7"/>
  <c r="C9711" i="7"/>
  <c r="A9711" i="7"/>
  <c r="E9710" i="7"/>
  <c r="D9710" i="7"/>
  <c r="C9710" i="7"/>
  <c r="A9710" i="7"/>
  <c r="E9709" i="7"/>
  <c r="D9709" i="7"/>
  <c r="C9709" i="7"/>
  <c r="A9709" i="7"/>
  <c r="E9708" i="7"/>
  <c r="D9708" i="7"/>
  <c r="C9708" i="7"/>
  <c r="A9708" i="7"/>
  <c r="E9707" i="7"/>
  <c r="D9707" i="7"/>
  <c r="C9707" i="7"/>
  <c r="A9707" i="7"/>
  <c r="E9706" i="7"/>
  <c r="D9706" i="7"/>
  <c r="C9706" i="7"/>
  <c r="A9706" i="7"/>
  <c r="E9705" i="7"/>
  <c r="D9705" i="7"/>
  <c r="C9705" i="7"/>
  <c r="A9705" i="7"/>
  <c r="E9704" i="7"/>
  <c r="D9704" i="7"/>
  <c r="C9704" i="7"/>
  <c r="A9704" i="7"/>
  <c r="E9703" i="7"/>
  <c r="D9703" i="7"/>
  <c r="C9703" i="7"/>
  <c r="A9703" i="7"/>
  <c r="E9702" i="7"/>
  <c r="D9702" i="7"/>
  <c r="C9702" i="7"/>
  <c r="A9702" i="7"/>
  <c r="E9701" i="7"/>
  <c r="D9701" i="7"/>
  <c r="C9701" i="7"/>
  <c r="A9701" i="7"/>
  <c r="E9700" i="7"/>
  <c r="D9700" i="7"/>
  <c r="C9700" i="7"/>
  <c r="A9700" i="7"/>
  <c r="E9699" i="7"/>
  <c r="D9699" i="7"/>
  <c r="C9699" i="7"/>
  <c r="A9699" i="7"/>
  <c r="E9698" i="7"/>
  <c r="D9698" i="7"/>
  <c r="C9698" i="7"/>
  <c r="A9698" i="7"/>
  <c r="E9697" i="7"/>
  <c r="D9697" i="7"/>
  <c r="C9697" i="7"/>
  <c r="A9697" i="7"/>
  <c r="E9696" i="7"/>
  <c r="D9696" i="7"/>
  <c r="C9696" i="7"/>
  <c r="A9696" i="7"/>
  <c r="E9695" i="7"/>
  <c r="D9695" i="7"/>
  <c r="C9695" i="7"/>
  <c r="A9695" i="7"/>
  <c r="E9694" i="7"/>
  <c r="D9694" i="7"/>
  <c r="C9694" i="7"/>
  <c r="A9694" i="7"/>
  <c r="E9693" i="7"/>
  <c r="D9693" i="7"/>
  <c r="C9693" i="7"/>
  <c r="A9693" i="7"/>
  <c r="E9692" i="7"/>
  <c r="D9692" i="7"/>
  <c r="C9692" i="7"/>
  <c r="A9692" i="7"/>
  <c r="E9691" i="7"/>
  <c r="D9691" i="7"/>
  <c r="C9691" i="7"/>
  <c r="A9691" i="7"/>
  <c r="E9690" i="7"/>
  <c r="D9690" i="7"/>
  <c r="C9690" i="7"/>
  <c r="A9690" i="7"/>
  <c r="E9689" i="7"/>
  <c r="D9689" i="7"/>
  <c r="C9689" i="7"/>
  <c r="A9689" i="7"/>
  <c r="E9688" i="7"/>
  <c r="D9688" i="7"/>
  <c r="C9688" i="7"/>
  <c r="A9688" i="7"/>
  <c r="E9687" i="7"/>
  <c r="D9687" i="7"/>
  <c r="C9687" i="7"/>
  <c r="A9687" i="7"/>
  <c r="E9686" i="7"/>
  <c r="D9686" i="7"/>
  <c r="C9686" i="7"/>
  <c r="A9686" i="7"/>
  <c r="E9685" i="7"/>
  <c r="D9685" i="7"/>
  <c r="C9685" i="7"/>
  <c r="A9685" i="7"/>
  <c r="E9684" i="7"/>
  <c r="D9684" i="7"/>
  <c r="C9684" i="7"/>
  <c r="A9684" i="7"/>
  <c r="E9683" i="7"/>
  <c r="D9683" i="7"/>
  <c r="C9683" i="7"/>
  <c r="A9683" i="7"/>
  <c r="E9682" i="7"/>
  <c r="D9682" i="7"/>
  <c r="C9682" i="7"/>
  <c r="A9682" i="7"/>
  <c r="E9681" i="7"/>
  <c r="D9681" i="7"/>
  <c r="C9681" i="7"/>
  <c r="A9681" i="7"/>
  <c r="E9680" i="7"/>
  <c r="D9680" i="7"/>
  <c r="C9680" i="7"/>
  <c r="A9680" i="7"/>
  <c r="E9679" i="7"/>
  <c r="D9679" i="7"/>
  <c r="C9679" i="7"/>
  <c r="A9679" i="7"/>
  <c r="E9678" i="7"/>
  <c r="D9678" i="7"/>
  <c r="C9678" i="7"/>
  <c r="A9678" i="7"/>
  <c r="E9677" i="7"/>
  <c r="D9677" i="7"/>
  <c r="C9677" i="7"/>
  <c r="A9677" i="7"/>
  <c r="E9676" i="7"/>
  <c r="D9676" i="7"/>
  <c r="C9676" i="7"/>
  <c r="A9676" i="7"/>
  <c r="E9675" i="7"/>
  <c r="D9675" i="7"/>
  <c r="C9675" i="7"/>
  <c r="A9675" i="7"/>
  <c r="E9674" i="7"/>
  <c r="D9674" i="7"/>
  <c r="C9674" i="7"/>
  <c r="A9674" i="7"/>
  <c r="E9673" i="7"/>
  <c r="D9673" i="7"/>
  <c r="C9673" i="7"/>
  <c r="A9673" i="7"/>
  <c r="E9672" i="7"/>
  <c r="D9672" i="7"/>
  <c r="C9672" i="7"/>
  <c r="A9672" i="7"/>
  <c r="E9671" i="7"/>
  <c r="D9671" i="7"/>
  <c r="C9671" i="7"/>
  <c r="A9671" i="7"/>
  <c r="E9670" i="7"/>
  <c r="D9670" i="7"/>
  <c r="C9670" i="7"/>
  <c r="A9670" i="7"/>
  <c r="E9669" i="7"/>
  <c r="D9669" i="7"/>
  <c r="C9669" i="7"/>
  <c r="A9669" i="7"/>
  <c r="E9668" i="7"/>
  <c r="D9668" i="7"/>
  <c r="C9668" i="7"/>
  <c r="A9668" i="7"/>
  <c r="E9667" i="7"/>
  <c r="D9667" i="7"/>
  <c r="C9667" i="7"/>
  <c r="A9667" i="7"/>
  <c r="E9666" i="7"/>
  <c r="D9666" i="7"/>
  <c r="C9666" i="7"/>
  <c r="A9666" i="7"/>
  <c r="E9665" i="7"/>
  <c r="D9665" i="7"/>
  <c r="C9665" i="7"/>
  <c r="A9665" i="7"/>
  <c r="E9664" i="7"/>
  <c r="D9664" i="7"/>
  <c r="C9664" i="7"/>
  <c r="A9664" i="7"/>
  <c r="E9663" i="7"/>
  <c r="D9663" i="7"/>
  <c r="C9663" i="7"/>
  <c r="A9663" i="7"/>
  <c r="E9662" i="7"/>
  <c r="D9662" i="7"/>
  <c r="C9662" i="7"/>
  <c r="A9662" i="7"/>
  <c r="E9661" i="7"/>
  <c r="D9661" i="7"/>
  <c r="C9661" i="7"/>
  <c r="A9661" i="7"/>
  <c r="E9660" i="7"/>
  <c r="D9660" i="7"/>
  <c r="C9660" i="7"/>
  <c r="A9660" i="7"/>
  <c r="E9659" i="7"/>
  <c r="D9659" i="7"/>
  <c r="C9659" i="7"/>
  <c r="A9659" i="7"/>
  <c r="E9658" i="7"/>
  <c r="D9658" i="7"/>
  <c r="C9658" i="7"/>
  <c r="A9658" i="7"/>
  <c r="E9657" i="7"/>
  <c r="D9657" i="7"/>
  <c r="C9657" i="7"/>
  <c r="A9657" i="7"/>
  <c r="E9656" i="7"/>
  <c r="D9656" i="7"/>
  <c r="C9656" i="7"/>
  <c r="A9656" i="7"/>
  <c r="E9655" i="7"/>
  <c r="D9655" i="7"/>
  <c r="C9655" i="7"/>
  <c r="A9655" i="7"/>
  <c r="E9654" i="7"/>
  <c r="D9654" i="7"/>
  <c r="C9654" i="7"/>
  <c r="A9654" i="7"/>
  <c r="E9653" i="7"/>
  <c r="D9653" i="7"/>
  <c r="C9653" i="7"/>
  <c r="A9653" i="7"/>
  <c r="E9652" i="7"/>
  <c r="D9652" i="7"/>
  <c r="C9652" i="7"/>
  <c r="A9652" i="7"/>
  <c r="E9651" i="7"/>
  <c r="D9651" i="7"/>
  <c r="C9651" i="7"/>
  <c r="A9651" i="7"/>
  <c r="E9650" i="7"/>
  <c r="D9650" i="7"/>
  <c r="C9650" i="7"/>
  <c r="A9650" i="7"/>
  <c r="E9649" i="7"/>
  <c r="D9649" i="7"/>
  <c r="C9649" i="7"/>
  <c r="A9649" i="7"/>
  <c r="E9648" i="7"/>
  <c r="D9648" i="7"/>
  <c r="C9648" i="7"/>
  <c r="A9648" i="7"/>
  <c r="E9647" i="7"/>
  <c r="D9647" i="7"/>
  <c r="C9647" i="7"/>
  <c r="A9647" i="7"/>
  <c r="E9646" i="7"/>
  <c r="D9646" i="7"/>
  <c r="C9646" i="7"/>
  <c r="A9646" i="7"/>
  <c r="E9645" i="7"/>
  <c r="D9645" i="7"/>
  <c r="C9645" i="7"/>
  <c r="A9645" i="7"/>
  <c r="E9644" i="7"/>
  <c r="D9644" i="7"/>
  <c r="C9644" i="7"/>
  <c r="A9644" i="7"/>
  <c r="E9643" i="7"/>
  <c r="D9643" i="7"/>
  <c r="C9643" i="7"/>
  <c r="A9643" i="7"/>
  <c r="E9642" i="7"/>
  <c r="D9642" i="7"/>
  <c r="C9642" i="7"/>
  <c r="A9642" i="7"/>
  <c r="E9641" i="7"/>
  <c r="D9641" i="7"/>
  <c r="C9641" i="7"/>
  <c r="A9641" i="7"/>
  <c r="E9640" i="7"/>
  <c r="D9640" i="7"/>
  <c r="C9640" i="7"/>
  <c r="A9640" i="7"/>
  <c r="E9639" i="7"/>
  <c r="D9639" i="7"/>
  <c r="C9639" i="7"/>
  <c r="A9639" i="7"/>
  <c r="E9638" i="7"/>
  <c r="D9638" i="7"/>
  <c r="C9638" i="7"/>
  <c r="A9638" i="7"/>
  <c r="E9637" i="7"/>
  <c r="D9637" i="7"/>
  <c r="C9637" i="7"/>
  <c r="A9637" i="7"/>
  <c r="E9636" i="7"/>
  <c r="D9636" i="7"/>
  <c r="C9636" i="7"/>
  <c r="A9636" i="7"/>
  <c r="E9635" i="7"/>
  <c r="D9635" i="7"/>
  <c r="C9635" i="7"/>
  <c r="A9635" i="7"/>
  <c r="E9634" i="7"/>
  <c r="D9634" i="7"/>
  <c r="C9634" i="7"/>
  <c r="A9634" i="7"/>
  <c r="E9633" i="7"/>
  <c r="D9633" i="7"/>
  <c r="C9633" i="7"/>
  <c r="A9633" i="7"/>
  <c r="E9632" i="7"/>
  <c r="D9632" i="7"/>
  <c r="C9632" i="7"/>
  <c r="A9632" i="7"/>
  <c r="E9631" i="7"/>
  <c r="D9631" i="7"/>
  <c r="C9631" i="7"/>
  <c r="A9631" i="7"/>
  <c r="E9630" i="7"/>
  <c r="D9630" i="7"/>
  <c r="C9630" i="7"/>
  <c r="A9630" i="7"/>
  <c r="E9629" i="7"/>
  <c r="D9629" i="7"/>
  <c r="C9629" i="7"/>
  <c r="A9629" i="7"/>
  <c r="E9628" i="7"/>
  <c r="D9628" i="7"/>
  <c r="C9628" i="7"/>
  <c r="A9628" i="7"/>
  <c r="E9627" i="7"/>
  <c r="D9627" i="7"/>
  <c r="C9627" i="7"/>
  <c r="A9627" i="7"/>
  <c r="E9626" i="7"/>
  <c r="D9626" i="7"/>
  <c r="C9626" i="7"/>
  <c r="A9626" i="7"/>
  <c r="E9625" i="7"/>
  <c r="D9625" i="7"/>
  <c r="C9625" i="7"/>
  <c r="A9625" i="7"/>
  <c r="E9624" i="7"/>
  <c r="D9624" i="7"/>
  <c r="C9624" i="7"/>
  <c r="A9624" i="7"/>
  <c r="E9623" i="7"/>
  <c r="D9623" i="7"/>
  <c r="C9623" i="7"/>
  <c r="A9623" i="7"/>
  <c r="E9622" i="7"/>
  <c r="D9622" i="7"/>
  <c r="C9622" i="7"/>
  <c r="A9622" i="7"/>
  <c r="E9621" i="7"/>
  <c r="D9621" i="7"/>
  <c r="C9621" i="7"/>
  <c r="A9621" i="7"/>
  <c r="E9620" i="7"/>
  <c r="D9620" i="7"/>
  <c r="C9620" i="7"/>
  <c r="A9620" i="7"/>
  <c r="E9619" i="7"/>
  <c r="D9619" i="7"/>
  <c r="C9619" i="7"/>
  <c r="A9619" i="7"/>
  <c r="E9618" i="7"/>
  <c r="D9618" i="7"/>
  <c r="C9618" i="7"/>
  <c r="A9618" i="7"/>
  <c r="E9617" i="7"/>
  <c r="D9617" i="7"/>
  <c r="C9617" i="7"/>
  <c r="A9617" i="7"/>
  <c r="E9616" i="7"/>
  <c r="D9616" i="7"/>
  <c r="C9616" i="7"/>
  <c r="A9616" i="7"/>
  <c r="E9615" i="7"/>
  <c r="D9615" i="7"/>
  <c r="C9615" i="7"/>
  <c r="A9615" i="7"/>
  <c r="E9614" i="7"/>
  <c r="D9614" i="7"/>
  <c r="C9614" i="7"/>
  <c r="A9614" i="7"/>
  <c r="E9613" i="7"/>
  <c r="D9613" i="7"/>
  <c r="C9613" i="7"/>
  <c r="A9613" i="7"/>
  <c r="E9612" i="7"/>
  <c r="D9612" i="7"/>
  <c r="C9612" i="7"/>
  <c r="A9612" i="7"/>
  <c r="E9611" i="7"/>
  <c r="D9611" i="7"/>
  <c r="C9611" i="7"/>
  <c r="A9611" i="7"/>
  <c r="E9610" i="7"/>
  <c r="D9610" i="7"/>
  <c r="C9610" i="7"/>
  <c r="A9610" i="7"/>
  <c r="E9609" i="7"/>
  <c r="D9609" i="7"/>
  <c r="C9609" i="7"/>
  <c r="A9609" i="7"/>
  <c r="E9608" i="7"/>
  <c r="D9608" i="7"/>
  <c r="C9608" i="7"/>
  <c r="A9608" i="7"/>
  <c r="E9607" i="7"/>
  <c r="D9607" i="7"/>
  <c r="C9607" i="7"/>
  <c r="A9607" i="7"/>
  <c r="E9606" i="7"/>
  <c r="D9606" i="7"/>
  <c r="C9606" i="7"/>
  <c r="A9606" i="7"/>
  <c r="E9605" i="7"/>
  <c r="D9605" i="7"/>
  <c r="C9605" i="7"/>
  <c r="A9605" i="7"/>
  <c r="E9604" i="7"/>
  <c r="D9604" i="7"/>
  <c r="C9604" i="7"/>
  <c r="A9604" i="7"/>
  <c r="E9603" i="7"/>
  <c r="D9603" i="7"/>
  <c r="C9603" i="7"/>
  <c r="A9603" i="7"/>
  <c r="E9602" i="7"/>
  <c r="D9602" i="7"/>
  <c r="C9602" i="7"/>
  <c r="A9602" i="7"/>
  <c r="E9601" i="7"/>
  <c r="D9601" i="7"/>
  <c r="C9601" i="7"/>
  <c r="A9601" i="7"/>
  <c r="E9600" i="7"/>
  <c r="D9600" i="7"/>
  <c r="C9600" i="7"/>
  <c r="A9600" i="7"/>
  <c r="E9599" i="7"/>
  <c r="D9599" i="7"/>
  <c r="C9599" i="7"/>
  <c r="A9599" i="7"/>
  <c r="E9598" i="7"/>
  <c r="D9598" i="7"/>
  <c r="C9598" i="7"/>
  <c r="A9598" i="7"/>
  <c r="E9597" i="7"/>
  <c r="D9597" i="7"/>
  <c r="C9597" i="7"/>
  <c r="A9597" i="7"/>
  <c r="E9596" i="7"/>
  <c r="D9596" i="7"/>
  <c r="C9596" i="7"/>
  <c r="A9596" i="7"/>
  <c r="E9595" i="7"/>
  <c r="D9595" i="7"/>
  <c r="C9595" i="7"/>
  <c r="A9595" i="7"/>
  <c r="E9594" i="7"/>
  <c r="D9594" i="7"/>
  <c r="C9594" i="7"/>
  <c r="A9594" i="7"/>
  <c r="E9593" i="7"/>
  <c r="D9593" i="7"/>
  <c r="C9593" i="7"/>
  <c r="A9593" i="7"/>
  <c r="E9592" i="7"/>
  <c r="D9592" i="7"/>
  <c r="C9592" i="7"/>
  <c r="A9592" i="7"/>
  <c r="E9591" i="7"/>
  <c r="D9591" i="7"/>
  <c r="C9591" i="7"/>
  <c r="A9591" i="7"/>
  <c r="E9590" i="7"/>
  <c r="D9590" i="7"/>
  <c r="C9590" i="7"/>
  <c r="A9590" i="7"/>
  <c r="E9589" i="7"/>
  <c r="D9589" i="7"/>
  <c r="C9589" i="7"/>
  <c r="A9589" i="7"/>
  <c r="E9588" i="7"/>
  <c r="D9588" i="7"/>
  <c r="C9588" i="7"/>
  <c r="A9588" i="7"/>
  <c r="E9587" i="7"/>
  <c r="D9587" i="7"/>
  <c r="C9587" i="7"/>
  <c r="A9587" i="7"/>
  <c r="E9586" i="7"/>
  <c r="D9586" i="7"/>
  <c r="C9586" i="7"/>
  <c r="A9586" i="7"/>
  <c r="E9585" i="7"/>
  <c r="D9585" i="7"/>
  <c r="C9585" i="7"/>
  <c r="A9585" i="7"/>
  <c r="E9584" i="7"/>
  <c r="D9584" i="7"/>
  <c r="C9584" i="7"/>
  <c r="A9584" i="7"/>
  <c r="E9583" i="7"/>
  <c r="D9583" i="7"/>
  <c r="C9583" i="7"/>
  <c r="A9583" i="7"/>
  <c r="E9582" i="7"/>
  <c r="D9582" i="7"/>
  <c r="C9582" i="7"/>
  <c r="A9582" i="7"/>
  <c r="E9581" i="7"/>
  <c r="D9581" i="7"/>
  <c r="C9581" i="7"/>
  <c r="A9581" i="7"/>
  <c r="E9580" i="7"/>
  <c r="D9580" i="7"/>
  <c r="C9580" i="7"/>
  <c r="A9580" i="7"/>
  <c r="E9579" i="7"/>
  <c r="D9579" i="7"/>
  <c r="C9579" i="7"/>
  <c r="A9579" i="7"/>
  <c r="E9578" i="7"/>
  <c r="D9578" i="7"/>
  <c r="C9578" i="7"/>
  <c r="A9578" i="7"/>
  <c r="E9577" i="7"/>
  <c r="D9577" i="7"/>
  <c r="C9577" i="7"/>
  <c r="A9577" i="7"/>
  <c r="E9576" i="7"/>
  <c r="D9576" i="7"/>
  <c r="C9576" i="7"/>
  <c r="A9576" i="7"/>
  <c r="E9575" i="7"/>
  <c r="D9575" i="7"/>
  <c r="C9575" i="7"/>
  <c r="A9575" i="7"/>
  <c r="E9574" i="7"/>
  <c r="D9574" i="7"/>
  <c r="C9574" i="7"/>
  <c r="A9574" i="7"/>
  <c r="E9573" i="7"/>
  <c r="D9573" i="7"/>
  <c r="C9573" i="7"/>
  <c r="A9573" i="7"/>
  <c r="E9572" i="7"/>
  <c r="D9572" i="7"/>
  <c r="C9572" i="7"/>
  <c r="A9572" i="7"/>
  <c r="E9571" i="7"/>
  <c r="D9571" i="7"/>
  <c r="C9571" i="7"/>
  <c r="A9571" i="7"/>
  <c r="E9570" i="7"/>
  <c r="D9570" i="7"/>
  <c r="C9570" i="7"/>
  <c r="A9570" i="7"/>
  <c r="E9569" i="7"/>
  <c r="D9569" i="7"/>
  <c r="C9569" i="7"/>
  <c r="A9569" i="7"/>
  <c r="E9568" i="7"/>
  <c r="D9568" i="7"/>
  <c r="C9568" i="7"/>
  <c r="A9568" i="7"/>
  <c r="E9567" i="7"/>
  <c r="D9567" i="7"/>
  <c r="C9567" i="7"/>
  <c r="A9567" i="7"/>
  <c r="E9566" i="7"/>
  <c r="D9566" i="7"/>
  <c r="C9566" i="7"/>
  <c r="A9566" i="7"/>
  <c r="E9565" i="7"/>
  <c r="D9565" i="7"/>
  <c r="C9565" i="7"/>
  <c r="A9565" i="7"/>
  <c r="E9564" i="7"/>
  <c r="D9564" i="7"/>
  <c r="C9564" i="7"/>
  <c r="A9564" i="7"/>
  <c r="E9563" i="7"/>
  <c r="D9563" i="7"/>
  <c r="C9563" i="7"/>
  <c r="A9563" i="7"/>
  <c r="E9562" i="7"/>
  <c r="D9562" i="7"/>
  <c r="C9562" i="7"/>
  <c r="A9562" i="7"/>
  <c r="E9561" i="7"/>
  <c r="D9561" i="7"/>
  <c r="C9561" i="7"/>
  <c r="A9561" i="7"/>
  <c r="E9560" i="7"/>
  <c r="D9560" i="7"/>
  <c r="C9560" i="7"/>
  <c r="A9560" i="7"/>
  <c r="E9559" i="7"/>
  <c r="D9559" i="7"/>
  <c r="C9559" i="7"/>
  <c r="A9559" i="7"/>
  <c r="E9558" i="7"/>
  <c r="D9558" i="7"/>
  <c r="C9558" i="7"/>
  <c r="A9558" i="7"/>
  <c r="E9557" i="7"/>
  <c r="D9557" i="7"/>
  <c r="C9557" i="7"/>
  <c r="A9557" i="7"/>
  <c r="E9556" i="7"/>
  <c r="D9556" i="7"/>
  <c r="C9556" i="7"/>
  <c r="A9556" i="7"/>
  <c r="E9555" i="7"/>
  <c r="D9555" i="7"/>
  <c r="C9555" i="7"/>
  <c r="A9555" i="7"/>
  <c r="E9554" i="7"/>
  <c r="D9554" i="7"/>
  <c r="C9554" i="7"/>
  <c r="A9554" i="7"/>
  <c r="E9553" i="7"/>
  <c r="D9553" i="7"/>
  <c r="C9553" i="7"/>
  <c r="A9553" i="7"/>
  <c r="E9552" i="7"/>
  <c r="D9552" i="7"/>
  <c r="C9552" i="7"/>
  <c r="A9552" i="7"/>
  <c r="E9551" i="7"/>
  <c r="D9551" i="7"/>
  <c r="C9551" i="7"/>
  <c r="A9551" i="7"/>
  <c r="E9550" i="7"/>
  <c r="D9550" i="7"/>
  <c r="C9550" i="7"/>
  <c r="A9550" i="7"/>
  <c r="E9549" i="7"/>
  <c r="D9549" i="7"/>
  <c r="C9549" i="7"/>
  <c r="A9549" i="7"/>
  <c r="E9548" i="7"/>
  <c r="D9548" i="7"/>
  <c r="C9548" i="7"/>
  <c r="A9548" i="7"/>
  <c r="E9547" i="7"/>
  <c r="D9547" i="7"/>
  <c r="C9547" i="7"/>
  <c r="A9547" i="7"/>
  <c r="E9546" i="7"/>
  <c r="D9546" i="7"/>
  <c r="C9546" i="7"/>
  <c r="A9546" i="7"/>
  <c r="E9545" i="7"/>
  <c r="D9545" i="7"/>
  <c r="C9545" i="7"/>
  <c r="A9545" i="7"/>
  <c r="E9544" i="7"/>
  <c r="D9544" i="7"/>
  <c r="C9544" i="7"/>
  <c r="A9544" i="7"/>
  <c r="E9543" i="7"/>
  <c r="D9543" i="7"/>
  <c r="C9543" i="7"/>
  <c r="A9543" i="7"/>
  <c r="E9542" i="7"/>
  <c r="D9542" i="7"/>
  <c r="C9542" i="7"/>
  <c r="A9542" i="7"/>
  <c r="E9541" i="7"/>
  <c r="D9541" i="7"/>
  <c r="C9541" i="7"/>
  <c r="A9541" i="7"/>
  <c r="E9540" i="7"/>
  <c r="D9540" i="7"/>
  <c r="C9540" i="7"/>
  <c r="A9540" i="7"/>
  <c r="E9539" i="7"/>
  <c r="D9539" i="7"/>
  <c r="C9539" i="7"/>
  <c r="A9539" i="7"/>
  <c r="E9538" i="7"/>
  <c r="D9538" i="7"/>
  <c r="C9538" i="7"/>
  <c r="A9538" i="7"/>
  <c r="E9537" i="7"/>
  <c r="D9537" i="7"/>
  <c r="C9537" i="7"/>
  <c r="A9537" i="7"/>
  <c r="E9536" i="7"/>
  <c r="D9536" i="7"/>
  <c r="C9536" i="7"/>
  <c r="A9536" i="7"/>
  <c r="E9535" i="7"/>
  <c r="D9535" i="7"/>
  <c r="C9535" i="7"/>
  <c r="A9535" i="7"/>
  <c r="E9534" i="7"/>
  <c r="D9534" i="7"/>
  <c r="C9534" i="7"/>
  <c r="A9534" i="7"/>
  <c r="E9533" i="7"/>
  <c r="D9533" i="7"/>
  <c r="C9533" i="7"/>
  <c r="A9533" i="7"/>
  <c r="E9532" i="7"/>
  <c r="D9532" i="7"/>
  <c r="C9532" i="7"/>
  <c r="A9532" i="7"/>
  <c r="E9531" i="7"/>
  <c r="D9531" i="7"/>
  <c r="C9531" i="7"/>
  <c r="A9531" i="7"/>
  <c r="E9530" i="7"/>
  <c r="D9530" i="7"/>
  <c r="C9530" i="7"/>
  <c r="A9530" i="7"/>
  <c r="E9529" i="7"/>
  <c r="D9529" i="7"/>
  <c r="C9529" i="7"/>
  <c r="A9529" i="7"/>
  <c r="E9528" i="7"/>
  <c r="D9528" i="7"/>
  <c r="C9528" i="7"/>
  <c r="A9528" i="7"/>
  <c r="E9527" i="7"/>
  <c r="D9527" i="7"/>
  <c r="C9527" i="7"/>
  <c r="A9527" i="7"/>
  <c r="E9526" i="7"/>
  <c r="D9526" i="7"/>
  <c r="C9526" i="7"/>
  <c r="A9526" i="7"/>
  <c r="E9525" i="7"/>
  <c r="D9525" i="7"/>
  <c r="C9525" i="7"/>
  <c r="A9525" i="7"/>
  <c r="E9524" i="7"/>
  <c r="D9524" i="7"/>
  <c r="C9524" i="7"/>
  <c r="A9524" i="7"/>
  <c r="E9523" i="7"/>
  <c r="D9523" i="7"/>
  <c r="C9523" i="7"/>
  <c r="A9523" i="7"/>
  <c r="E9522" i="7"/>
  <c r="D9522" i="7"/>
  <c r="C9522" i="7"/>
  <c r="A9522" i="7"/>
  <c r="E9521" i="7"/>
  <c r="D9521" i="7"/>
  <c r="C9521" i="7"/>
  <c r="A9521" i="7"/>
  <c r="E9520" i="7"/>
  <c r="D9520" i="7"/>
  <c r="C9520" i="7"/>
  <c r="A9520" i="7"/>
  <c r="E9519" i="7"/>
  <c r="D9519" i="7"/>
  <c r="C9519" i="7"/>
  <c r="A9519" i="7"/>
  <c r="E9518" i="7"/>
  <c r="D9518" i="7"/>
  <c r="C9518" i="7"/>
  <c r="A9518" i="7"/>
  <c r="E9517" i="7"/>
  <c r="D9517" i="7"/>
  <c r="C9517" i="7"/>
  <c r="A9517" i="7"/>
  <c r="E9516" i="7"/>
  <c r="D9516" i="7"/>
  <c r="C9516" i="7"/>
  <c r="A9516" i="7"/>
  <c r="E9515" i="7"/>
  <c r="D9515" i="7"/>
  <c r="C9515" i="7"/>
  <c r="A9515" i="7"/>
  <c r="E9514" i="7"/>
  <c r="D9514" i="7"/>
  <c r="C9514" i="7"/>
  <c r="A9514" i="7"/>
  <c r="E9513" i="7"/>
  <c r="D9513" i="7"/>
  <c r="C9513" i="7"/>
  <c r="A9513" i="7"/>
  <c r="E9512" i="7"/>
  <c r="D9512" i="7"/>
  <c r="C9512" i="7"/>
  <c r="A9512" i="7"/>
  <c r="E9511" i="7"/>
  <c r="D9511" i="7"/>
  <c r="C9511" i="7"/>
  <c r="A9511" i="7"/>
  <c r="E9510" i="7"/>
  <c r="D9510" i="7"/>
  <c r="C9510" i="7"/>
  <c r="A9510" i="7"/>
  <c r="E9509" i="7"/>
  <c r="D9509" i="7"/>
  <c r="C9509" i="7"/>
  <c r="A9509" i="7"/>
  <c r="E9508" i="7"/>
  <c r="D9508" i="7"/>
  <c r="C9508" i="7"/>
  <c r="A9508" i="7"/>
  <c r="E9507" i="7"/>
  <c r="D9507" i="7"/>
  <c r="C9507" i="7"/>
  <c r="A9507" i="7"/>
  <c r="E9506" i="7"/>
  <c r="D9506" i="7"/>
  <c r="C9506" i="7"/>
  <c r="A9506" i="7"/>
  <c r="E9505" i="7"/>
  <c r="D9505" i="7"/>
  <c r="C9505" i="7"/>
  <c r="A9505" i="7"/>
  <c r="E9504" i="7"/>
  <c r="D9504" i="7"/>
  <c r="C9504" i="7"/>
  <c r="A9504" i="7"/>
  <c r="E9503" i="7"/>
  <c r="D9503" i="7"/>
  <c r="C9503" i="7"/>
  <c r="A9503" i="7"/>
  <c r="E9502" i="7"/>
  <c r="D9502" i="7"/>
  <c r="C9502" i="7"/>
  <c r="A9502" i="7"/>
  <c r="E9501" i="7"/>
  <c r="D9501" i="7"/>
  <c r="C9501" i="7"/>
  <c r="A9501" i="7"/>
  <c r="E9500" i="7"/>
  <c r="D9500" i="7"/>
  <c r="C9500" i="7"/>
  <c r="A9500" i="7"/>
  <c r="E9499" i="7"/>
  <c r="D9499" i="7"/>
  <c r="C9499" i="7"/>
  <c r="A9499" i="7"/>
  <c r="E9498" i="7"/>
  <c r="D9498" i="7"/>
  <c r="C9498" i="7"/>
  <c r="A9498" i="7"/>
  <c r="E9497" i="7"/>
  <c r="D9497" i="7"/>
  <c r="C9497" i="7"/>
  <c r="A9497" i="7"/>
  <c r="E9496" i="7"/>
  <c r="D9496" i="7"/>
  <c r="C9496" i="7"/>
  <c r="A9496" i="7"/>
  <c r="E9495" i="7"/>
  <c r="D9495" i="7"/>
  <c r="C9495" i="7"/>
  <c r="A9495" i="7"/>
  <c r="E9494" i="7"/>
  <c r="D9494" i="7"/>
  <c r="C9494" i="7"/>
  <c r="A9494" i="7"/>
  <c r="E9493" i="7"/>
  <c r="D9493" i="7"/>
  <c r="C9493" i="7"/>
  <c r="A9493" i="7"/>
  <c r="E9492" i="7"/>
  <c r="D9492" i="7"/>
  <c r="C9492" i="7"/>
  <c r="A9492" i="7"/>
  <c r="E9491" i="7"/>
  <c r="D9491" i="7"/>
  <c r="C9491" i="7"/>
  <c r="A9491" i="7"/>
  <c r="E9490" i="7"/>
  <c r="D9490" i="7"/>
  <c r="C9490" i="7"/>
  <c r="A9490" i="7"/>
  <c r="E9489" i="7"/>
  <c r="D9489" i="7"/>
  <c r="C9489" i="7"/>
  <c r="A9489" i="7"/>
  <c r="E9488" i="7"/>
  <c r="D9488" i="7"/>
  <c r="C9488" i="7"/>
  <c r="A9488" i="7"/>
  <c r="E9487" i="7"/>
  <c r="D9487" i="7"/>
  <c r="C9487" i="7"/>
  <c r="A9487" i="7"/>
  <c r="E9486" i="7"/>
  <c r="D9486" i="7"/>
  <c r="C9486" i="7"/>
  <c r="A9486" i="7"/>
  <c r="E9485" i="7"/>
  <c r="D9485" i="7"/>
  <c r="C9485" i="7"/>
  <c r="A9485" i="7"/>
  <c r="E9484" i="7"/>
  <c r="D9484" i="7"/>
  <c r="C9484" i="7"/>
  <c r="A9484" i="7"/>
  <c r="E9483" i="7"/>
  <c r="D9483" i="7"/>
  <c r="C9483" i="7"/>
  <c r="A9483" i="7"/>
  <c r="E9482" i="7"/>
  <c r="D9482" i="7"/>
  <c r="C9482" i="7"/>
  <c r="A9482" i="7"/>
  <c r="E9481" i="7"/>
  <c r="D9481" i="7"/>
  <c r="C9481" i="7"/>
  <c r="A9481" i="7"/>
  <c r="E9480" i="7"/>
  <c r="D9480" i="7"/>
  <c r="C9480" i="7"/>
  <c r="A9480" i="7"/>
  <c r="E9479" i="7"/>
  <c r="D9479" i="7"/>
  <c r="C9479" i="7"/>
  <c r="A9479" i="7"/>
  <c r="E9478" i="7"/>
  <c r="D9478" i="7"/>
  <c r="C9478" i="7"/>
  <c r="A9478" i="7"/>
  <c r="E9477" i="7"/>
  <c r="D9477" i="7"/>
  <c r="C9477" i="7"/>
  <c r="A9477" i="7"/>
  <c r="E9476" i="7"/>
  <c r="D9476" i="7"/>
  <c r="C9476" i="7"/>
  <c r="A9476" i="7"/>
  <c r="E9475" i="7"/>
  <c r="D9475" i="7"/>
  <c r="C9475" i="7"/>
  <c r="A9475" i="7"/>
  <c r="E9474" i="7"/>
  <c r="D9474" i="7"/>
  <c r="C9474" i="7"/>
  <c r="A9474" i="7"/>
  <c r="E9473" i="7"/>
  <c r="D9473" i="7"/>
  <c r="C9473" i="7"/>
  <c r="A9473" i="7"/>
  <c r="E9472" i="7"/>
  <c r="D9472" i="7"/>
  <c r="C9472" i="7"/>
  <c r="A9472" i="7"/>
  <c r="E9471" i="7"/>
  <c r="D9471" i="7"/>
  <c r="C9471" i="7"/>
  <c r="A9471" i="7"/>
  <c r="E9470" i="7"/>
  <c r="D9470" i="7"/>
  <c r="C9470" i="7"/>
  <c r="A9470" i="7"/>
  <c r="E9469" i="7"/>
  <c r="D9469" i="7"/>
  <c r="C9469" i="7"/>
  <c r="A9469" i="7"/>
  <c r="E9468" i="7"/>
  <c r="D9468" i="7"/>
  <c r="C9468" i="7"/>
  <c r="A9468" i="7"/>
  <c r="E9467" i="7"/>
  <c r="D9467" i="7"/>
  <c r="C9467" i="7"/>
  <c r="A9467" i="7"/>
  <c r="E9466" i="7"/>
  <c r="D9466" i="7"/>
  <c r="C9466" i="7"/>
  <c r="A9466" i="7"/>
  <c r="E9465" i="7"/>
  <c r="D9465" i="7"/>
  <c r="C9465" i="7"/>
  <c r="A9465" i="7"/>
  <c r="E9464" i="7"/>
  <c r="D9464" i="7"/>
  <c r="C9464" i="7"/>
  <c r="A9464" i="7"/>
  <c r="E9463" i="7"/>
  <c r="D9463" i="7"/>
  <c r="C9463" i="7"/>
  <c r="A9463" i="7"/>
  <c r="E9462" i="7"/>
  <c r="D9462" i="7"/>
  <c r="C9462" i="7"/>
  <c r="A9462" i="7"/>
  <c r="E9461" i="7"/>
  <c r="D9461" i="7"/>
  <c r="C9461" i="7"/>
  <c r="A9461" i="7"/>
  <c r="E9460" i="7"/>
  <c r="D9460" i="7"/>
  <c r="C9460" i="7"/>
  <c r="A9460" i="7"/>
  <c r="E9459" i="7"/>
  <c r="D9459" i="7"/>
  <c r="C9459" i="7"/>
  <c r="A9459" i="7"/>
  <c r="E9458" i="7"/>
  <c r="D9458" i="7"/>
  <c r="C9458" i="7"/>
  <c r="A9458" i="7"/>
  <c r="E9457" i="7"/>
  <c r="D9457" i="7"/>
  <c r="C9457" i="7"/>
  <c r="A9457" i="7"/>
  <c r="E9456" i="7"/>
  <c r="D9456" i="7"/>
  <c r="C9456" i="7"/>
  <c r="A9456" i="7"/>
  <c r="E9455" i="7"/>
  <c r="D9455" i="7"/>
  <c r="C9455" i="7"/>
  <c r="A9455" i="7"/>
  <c r="E9454" i="7"/>
  <c r="D9454" i="7"/>
  <c r="C9454" i="7"/>
  <c r="A9454" i="7"/>
  <c r="E9453" i="7"/>
  <c r="D9453" i="7"/>
  <c r="C9453" i="7"/>
  <c r="A9453" i="7"/>
  <c r="E9452" i="7"/>
  <c r="D9452" i="7"/>
  <c r="C9452" i="7"/>
  <c r="A9452" i="7"/>
  <c r="E9451" i="7"/>
  <c r="D9451" i="7"/>
  <c r="C9451" i="7"/>
  <c r="A9451" i="7"/>
  <c r="E9450" i="7"/>
  <c r="D9450" i="7"/>
  <c r="C9450" i="7"/>
  <c r="A9450" i="7"/>
  <c r="E9449" i="7"/>
  <c r="D9449" i="7"/>
  <c r="C9449" i="7"/>
  <c r="A9449" i="7"/>
  <c r="E9448" i="7"/>
  <c r="D9448" i="7"/>
  <c r="C9448" i="7"/>
  <c r="A9448" i="7"/>
  <c r="E9447" i="7"/>
  <c r="D9447" i="7"/>
  <c r="C9447" i="7"/>
  <c r="A9447" i="7"/>
  <c r="E9446" i="7"/>
  <c r="D9446" i="7"/>
  <c r="C9446" i="7"/>
  <c r="A9446" i="7"/>
  <c r="E9445" i="7"/>
  <c r="D9445" i="7"/>
  <c r="C9445" i="7"/>
  <c r="A9445" i="7"/>
  <c r="E9444" i="7"/>
  <c r="D9444" i="7"/>
  <c r="C9444" i="7"/>
  <c r="A9444" i="7"/>
  <c r="E9443" i="7"/>
  <c r="D9443" i="7"/>
  <c r="C9443" i="7"/>
  <c r="A9443" i="7"/>
  <c r="E9442" i="7"/>
  <c r="D9442" i="7"/>
  <c r="C9442" i="7"/>
  <c r="A9442" i="7"/>
  <c r="E9441" i="7"/>
  <c r="D9441" i="7"/>
  <c r="C9441" i="7"/>
  <c r="A9441" i="7"/>
  <c r="E9440" i="7"/>
  <c r="D9440" i="7"/>
  <c r="C9440" i="7"/>
  <c r="A9440" i="7"/>
  <c r="E9439" i="7"/>
  <c r="D9439" i="7"/>
  <c r="C9439" i="7"/>
  <c r="A9439" i="7"/>
  <c r="E9438" i="7"/>
  <c r="D9438" i="7"/>
  <c r="C9438" i="7"/>
  <c r="A9438" i="7"/>
  <c r="E9437" i="7"/>
  <c r="D9437" i="7"/>
  <c r="C9437" i="7"/>
  <c r="A9437" i="7"/>
  <c r="E9436" i="7"/>
  <c r="D9436" i="7"/>
  <c r="C9436" i="7"/>
  <c r="A9436" i="7"/>
  <c r="E9435" i="7"/>
  <c r="D9435" i="7"/>
  <c r="C9435" i="7"/>
  <c r="A9435" i="7"/>
  <c r="E9434" i="7"/>
  <c r="D9434" i="7"/>
  <c r="C9434" i="7"/>
  <c r="A9434" i="7"/>
  <c r="E9433" i="7"/>
  <c r="D9433" i="7"/>
  <c r="C9433" i="7"/>
  <c r="A9433" i="7"/>
  <c r="E9432" i="7"/>
  <c r="D9432" i="7"/>
  <c r="C9432" i="7"/>
  <c r="A9432" i="7"/>
  <c r="E9431" i="7"/>
  <c r="D9431" i="7"/>
  <c r="C9431" i="7"/>
  <c r="A9431" i="7"/>
  <c r="E9430" i="7"/>
  <c r="D9430" i="7"/>
  <c r="C9430" i="7"/>
  <c r="A9430" i="7"/>
  <c r="E9429" i="7"/>
  <c r="D9429" i="7"/>
  <c r="C9429" i="7"/>
  <c r="A9429" i="7"/>
  <c r="E9428" i="7"/>
  <c r="D9428" i="7"/>
  <c r="C9428" i="7"/>
  <c r="A9428" i="7"/>
  <c r="E9427" i="7"/>
  <c r="D9427" i="7"/>
  <c r="C9427" i="7"/>
  <c r="A9427" i="7"/>
  <c r="E9426" i="7"/>
  <c r="D9426" i="7"/>
  <c r="C9426" i="7"/>
  <c r="A9426" i="7"/>
  <c r="E9425" i="7"/>
  <c r="D9425" i="7"/>
  <c r="C9425" i="7"/>
  <c r="A9425" i="7"/>
  <c r="E9424" i="7"/>
  <c r="D9424" i="7"/>
  <c r="C9424" i="7"/>
  <c r="A9424" i="7"/>
  <c r="E9423" i="7"/>
  <c r="D9423" i="7"/>
  <c r="C9423" i="7"/>
  <c r="A9423" i="7"/>
  <c r="E9422" i="7"/>
  <c r="D9422" i="7"/>
  <c r="C9422" i="7"/>
  <c r="A9422" i="7"/>
  <c r="E9421" i="7"/>
  <c r="D9421" i="7"/>
  <c r="C9421" i="7"/>
  <c r="A9421" i="7"/>
  <c r="E9420" i="7"/>
  <c r="D9420" i="7"/>
  <c r="C9420" i="7"/>
  <c r="A9420" i="7"/>
  <c r="E9419" i="7"/>
  <c r="D9419" i="7"/>
  <c r="C9419" i="7"/>
  <c r="A9419" i="7"/>
  <c r="E9418" i="7"/>
  <c r="D9418" i="7"/>
  <c r="C9418" i="7"/>
  <c r="A9418" i="7"/>
  <c r="E9417" i="7"/>
  <c r="D9417" i="7"/>
  <c r="C9417" i="7"/>
  <c r="A9417" i="7"/>
  <c r="E9416" i="7"/>
  <c r="D9416" i="7"/>
  <c r="C9416" i="7"/>
  <c r="A9416" i="7"/>
  <c r="E9415" i="7"/>
  <c r="D9415" i="7"/>
  <c r="C9415" i="7"/>
  <c r="A9415" i="7"/>
  <c r="E9414" i="7"/>
  <c r="D9414" i="7"/>
  <c r="C9414" i="7"/>
  <c r="A9414" i="7"/>
  <c r="E9413" i="7"/>
  <c r="D9413" i="7"/>
  <c r="C9413" i="7"/>
  <c r="A9413" i="7"/>
  <c r="E9412" i="7"/>
  <c r="D9412" i="7"/>
  <c r="C9412" i="7"/>
  <c r="A9412" i="7"/>
  <c r="E9411" i="7"/>
  <c r="D9411" i="7"/>
  <c r="C9411" i="7"/>
  <c r="A9411" i="7"/>
  <c r="E9410" i="7"/>
  <c r="D9410" i="7"/>
  <c r="C9410" i="7"/>
  <c r="A9410" i="7"/>
  <c r="E9409" i="7"/>
  <c r="D9409" i="7"/>
  <c r="C9409" i="7"/>
  <c r="A9409" i="7"/>
  <c r="E9408" i="7"/>
  <c r="D9408" i="7"/>
  <c r="C9408" i="7"/>
  <c r="A9408" i="7"/>
  <c r="E9407" i="7"/>
  <c r="D9407" i="7"/>
  <c r="C9407" i="7"/>
  <c r="A9407" i="7"/>
  <c r="E9406" i="7"/>
  <c r="D9406" i="7"/>
  <c r="C9406" i="7"/>
  <c r="A9406" i="7"/>
  <c r="E9405" i="7"/>
  <c r="D9405" i="7"/>
  <c r="C9405" i="7"/>
  <c r="A9405" i="7"/>
  <c r="E9404" i="7"/>
  <c r="D9404" i="7"/>
  <c r="C9404" i="7"/>
  <c r="A9404" i="7"/>
  <c r="E9403" i="7"/>
  <c r="D9403" i="7"/>
  <c r="C9403" i="7"/>
  <c r="A9403" i="7"/>
  <c r="E9402" i="7"/>
  <c r="D9402" i="7"/>
  <c r="C9402" i="7"/>
  <c r="A9402" i="7"/>
  <c r="E9401" i="7"/>
  <c r="D9401" i="7"/>
  <c r="C9401" i="7"/>
  <c r="A9401" i="7"/>
  <c r="E9400" i="7"/>
  <c r="D9400" i="7"/>
  <c r="C9400" i="7"/>
  <c r="A9400" i="7"/>
  <c r="E9399" i="7"/>
  <c r="D9399" i="7"/>
  <c r="C9399" i="7"/>
  <c r="A9399" i="7"/>
  <c r="E9398" i="7"/>
  <c r="D9398" i="7"/>
  <c r="C9398" i="7"/>
  <c r="A9398" i="7"/>
  <c r="E9397" i="7"/>
  <c r="D9397" i="7"/>
  <c r="C9397" i="7"/>
  <c r="A9397" i="7"/>
  <c r="E9396" i="7"/>
  <c r="D9396" i="7"/>
  <c r="C9396" i="7"/>
  <c r="A9396" i="7"/>
  <c r="E9395" i="7"/>
  <c r="D9395" i="7"/>
  <c r="C9395" i="7"/>
  <c r="A9395" i="7"/>
  <c r="E9394" i="7"/>
  <c r="D9394" i="7"/>
  <c r="C9394" i="7"/>
  <c r="A9394" i="7"/>
  <c r="E9393" i="7"/>
  <c r="D9393" i="7"/>
  <c r="C9393" i="7"/>
  <c r="A9393" i="7"/>
  <c r="E9392" i="7"/>
  <c r="D9392" i="7"/>
  <c r="C9392" i="7"/>
  <c r="A9392" i="7"/>
  <c r="E9391" i="7"/>
  <c r="D9391" i="7"/>
  <c r="C9391" i="7"/>
  <c r="A9391" i="7"/>
  <c r="E9390" i="7"/>
  <c r="D9390" i="7"/>
  <c r="C9390" i="7"/>
  <c r="A9390" i="7"/>
  <c r="E9389" i="7"/>
  <c r="D9389" i="7"/>
  <c r="C9389" i="7"/>
  <c r="A9389" i="7"/>
  <c r="E9388" i="7"/>
  <c r="D9388" i="7"/>
  <c r="C9388" i="7"/>
  <c r="A9388" i="7"/>
  <c r="E9387" i="7"/>
  <c r="D9387" i="7"/>
  <c r="C9387" i="7"/>
  <c r="A9387" i="7"/>
  <c r="E9386" i="7"/>
  <c r="D9386" i="7"/>
  <c r="C9386" i="7"/>
  <c r="A9386" i="7"/>
  <c r="E9385" i="7"/>
  <c r="D9385" i="7"/>
  <c r="C9385" i="7"/>
  <c r="A9385" i="7"/>
  <c r="E9384" i="7"/>
  <c r="D9384" i="7"/>
  <c r="C9384" i="7"/>
  <c r="A9384" i="7"/>
  <c r="E9383" i="7"/>
  <c r="D9383" i="7"/>
  <c r="C9383" i="7"/>
  <c r="A9383" i="7"/>
  <c r="E9382" i="7"/>
  <c r="D9382" i="7"/>
  <c r="C9382" i="7"/>
  <c r="A9382" i="7"/>
  <c r="E9381" i="7"/>
  <c r="D9381" i="7"/>
  <c r="C9381" i="7"/>
  <c r="A9381" i="7"/>
  <c r="E9380" i="7"/>
  <c r="D9380" i="7"/>
  <c r="C9380" i="7"/>
  <c r="A9380" i="7"/>
  <c r="E9379" i="7"/>
  <c r="D9379" i="7"/>
  <c r="C9379" i="7"/>
  <c r="A9379" i="7"/>
  <c r="E9378" i="7"/>
  <c r="D9378" i="7"/>
  <c r="C9378" i="7"/>
  <c r="A9378" i="7"/>
  <c r="E9377" i="7"/>
  <c r="D9377" i="7"/>
  <c r="C9377" i="7"/>
  <c r="A9377" i="7"/>
  <c r="E9376" i="7"/>
  <c r="D9376" i="7"/>
  <c r="C9376" i="7"/>
  <c r="A9376" i="7"/>
  <c r="E9375" i="7"/>
  <c r="D9375" i="7"/>
  <c r="C9375" i="7"/>
  <c r="A9375" i="7"/>
  <c r="E9374" i="7"/>
  <c r="D9374" i="7"/>
  <c r="C9374" i="7"/>
  <c r="A9374" i="7"/>
  <c r="E9373" i="7"/>
  <c r="D9373" i="7"/>
  <c r="C9373" i="7"/>
  <c r="A9373" i="7"/>
  <c r="E9372" i="7"/>
  <c r="D9372" i="7"/>
  <c r="C9372" i="7"/>
  <c r="A9372" i="7"/>
  <c r="E9371" i="7"/>
  <c r="D9371" i="7"/>
  <c r="C9371" i="7"/>
  <c r="A9371" i="7"/>
  <c r="E9370" i="7"/>
  <c r="D9370" i="7"/>
  <c r="C9370" i="7"/>
  <c r="A9370" i="7"/>
  <c r="E9369" i="7"/>
  <c r="D9369" i="7"/>
  <c r="C9369" i="7"/>
  <c r="A9369" i="7"/>
  <c r="E9368" i="7"/>
  <c r="D9368" i="7"/>
  <c r="C9368" i="7"/>
  <c r="A9368" i="7"/>
  <c r="E9367" i="7"/>
  <c r="D9367" i="7"/>
  <c r="C9367" i="7"/>
  <c r="A9367" i="7"/>
  <c r="E9366" i="7"/>
  <c r="D9366" i="7"/>
  <c r="C9366" i="7"/>
  <c r="A9366" i="7"/>
  <c r="E9365" i="7"/>
  <c r="D9365" i="7"/>
  <c r="C9365" i="7"/>
  <c r="A9365" i="7"/>
  <c r="E9364" i="7"/>
  <c r="D9364" i="7"/>
  <c r="C9364" i="7"/>
  <c r="A9364" i="7"/>
  <c r="E9363" i="7"/>
  <c r="D9363" i="7"/>
  <c r="C9363" i="7"/>
  <c r="A9363" i="7"/>
  <c r="E9362" i="7"/>
  <c r="D9362" i="7"/>
  <c r="C9362" i="7"/>
  <c r="A9362" i="7"/>
  <c r="E9361" i="7"/>
  <c r="D9361" i="7"/>
  <c r="C9361" i="7"/>
  <c r="A9361" i="7"/>
  <c r="E9360" i="7"/>
  <c r="D9360" i="7"/>
  <c r="C9360" i="7"/>
  <c r="A9360" i="7"/>
  <c r="E9359" i="7"/>
  <c r="D9359" i="7"/>
  <c r="C9359" i="7"/>
  <c r="A9359" i="7"/>
  <c r="E9358" i="7"/>
  <c r="D9358" i="7"/>
  <c r="C9358" i="7"/>
  <c r="A9358" i="7"/>
  <c r="E9357" i="7"/>
  <c r="D9357" i="7"/>
  <c r="C9357" i="7"/>
  <c r="A9357" i="7"/>
  <c r="E9356" i="7"/>
  <c r="D9356" i="7"/>
  <c r="C9356" i="7"/>
  <c r="A9356" i="7"/>
  <c r="E9355" i="7"/>
  <c r="D9355" i="7"/>
  <c r="C9355" i="7"/>
  <c r="A9355" i="7"/>
  <c r="E9354" i="7"/>
  <c r="D9354" i="7"/>
  <c r="C9354" i="7"/>
  <c r="A9354" i="7"/>
  <c r="E9353" i="7"/>
  <c r="D9353" i="7"/>
  <c r="C9353" i="7"/>
  <c r="A9353" i="7"/>
  <c r="E9352" i="7"/>
  <c r="D9352" i="7"/>
  <c r="C9352" i="7"/>
  <c r="A9352" i="7"/>
  <c r="E9351" i="7"/>
  <c r="D9351" i="7"/>
  <c r="C9351" i="7"/>
  <c r="A9351" i="7"/>
  <c r="E9350" i="7"/>
  <c r="D9350" i="7"/>
  <c r="C9350" i="7"/>
  <c r="A9350" i="7"/>
  <c r="E9349" i="7"/>
  <c r="D9349" i="7"/>
  <c r="C9349" i="7"/>
  <c r="A9349" i="7"/>
  <c r="E9348" i="7"/>
  <c r="D9348" i="7"/>
  <c r="C9348" i="7"/>
  <c r="A9348" i="7"/>
  <c r="E9347" i="7"/>
  <c r="D9347" i="7"/>
  <c r="C9347" i="7"/>
  <c r="A9347" i="7"/>
  <c r="E9346" i="7"/>
  <c r="D9346" i="7"/>
  <c r="C9346" i="7"/>
  <c r="A9346" i="7"/>
  <c r="E9345" i="7"/>
  <c r="D9345" i="7"/>
  <c r="C9345" i="7"/>
  <c r="A9345" i="7"/>
  <c r="E9344" i="7"/>
  <c r="D9344" i="7"/>
  <c r="C9344" i="7"/>
  <c r="A9344" i="7"/>
  <c r="E9343" i="7"/>
  <c r="D9343" i="7"/>
  <c r="C9343" i="7"/>
  <c r="A9343" i="7"/>
  <c r="E9342" i="7"/>
  <c r="D9342" i="7"/>
  <c r="C9342" i="7"/>
  <c r="A9342" i="7"/>
  <c r="E9341" i="7"/>
  <c r="D9341" i="7"/>
  <c r="C9341" i="7"/>
  <c r="A9341" i="7"/>
  <c r="E9340" i="7"/>
  <c r="D9340" i="7"/>
  <c r="C9340" i="7"/>
  <c r="A9340" i="7"/>
  <c r="E9339" i="7"/>
  <c r="D9339" i="7"/>
  <c r="C9339" i="7"/>
  <c r="A9339" i="7"/>
  <c r="E9338" i="7"/>
  <c r="D9338" i="7"/>
  <c r="C9338" i="7"/>
  <c r="A9338" i="7"/>
  <c r="E9337" i="7"/>
  <c r="D9337" i="7"/>
  <c r="C9337" i="7"/>
  <c r="A9337" i="7"/>
  <c r="E9336" i="7"/>
  <c r="D9336" i="7"/>
  <c r="C9336" i="7"/>
  <c r="A9336" i="7"/>
  <c r="E9335" i="7"/>
  <c r="D9335" i="7"/>
  <c r="C9335" i="7"/>
  <c r="A9335" i="7"/>
  <c r="E9334" i="7"/>
  <c r="D9334" i="7"/>
  <c r="C9334" i="7"/>
  <c r="A9334" i="7"/>
  <c r="E9333" i="7"/>
  <c r="D9333" i="7"/>
  <c r="C9333" i="7"/>
  <c r="A9333" i="7"/>
  <c r="E9332" i="7"/>
  <c r="D9332" i="7"/>
  <c r="C9332" i="7"/>
  <c r="A9332" i="7"/>
  <c r="E9331" i="7"/>
  <c r="D9331" i="7"/>
  <c r="C9331" i="7"/>
  <c r="A9331" i="7"/>
  <c r="E9330" i="7"/>
  <c r="D9330" i="7"/>
  <c r="C9330" i="7"/>
  <c r="A9330" i="7"/>
  <c r="E9329" i="7"/>
  <c r="D9329" i="7"/>
  <c r="C9329" i="7"/>
  <c r="A9329" i="7"/>
  <c r="E9328" i="7"/>
  <c r="D9328" i="7"/>
  <c r="C9328" i="7"/>
  <c r="A9328" i="7"/>
  <c r="E9327" i="7"/>
  <c r="D9327" i="7"/>
  <c r="C9327" i="7"/>
  <c r="A9327" i="7"/>
  <c r="E9326" i="7"/>
  <c r="D9326" i="7"/>
  <c r="C9326" i="7"/>
  <c r="A9326" i="7"/>
  <c r="E9325" i="7"/>
  <c r="D9325" i="7"/>
  <c r="C9325" i="7"/>
  <c r="A9325" i="7"/>
  <c r="E9324" i="7"/>
  <c r="D9324" i="7"/>
  <c r="C9324" i="7"/>
  <c r="A9324" i="7"/>
  <c r="E9323" i="7"/>
  <c r="D9323" i="7"/>
  <c r="C9323" i="7"/>
  <c r="A9323" i="7"/>
  <c r="E9322" i="7"/>
  <c r="D9322" i="7"/>
  <c r="C9322" i="7"/>
  <c r="A9322" i="7"/>
  <c r="E9321" i="7"/>
  <c r="D9321" i="7"/>
  <c r="C9321" i="7"/>
  <c r="A9321" i="7"/>
  <c r="E9320" i="7"/>
  <c r="D9320" i="7"/>
  <c r="C9320" i="7"/>
  <c r="A9320" i="7"/>
  <c r="E9319" i="7"/>
  <c r="D9319" i="7"/>
  <c r="C9319" i="7"/>
  <c r="A9319" i="7"/>
  <c r="E9318" i="7"/>
  <c r="D9318" i="7"/>
  <c r="C9318" i="7"/>
  <c r="A9318" i="7"/>
  <c r="E9317" i="7"/>
  <c r="D9317" i="7"/>
  <c r="C9317" i="7"/>
  <c r="A9317" i="7"/>
  <c r="E9316" i="7"/>
  <c r="D9316" i="7"/>
  <c r="C9316" i="7"/>
  <c r="A9316" i="7"/>
  <c r="E9315" i="7"/>
  <c r="D9315" i="7"/>
  <c r="C9315" i="7"/>
  <c r="A9315" i="7"/>
  <c r="E9314" i="7"/>
  <c r="D9314" i="7"/>
  <c r="C9314" i="7"/>
  <c r="A9314" i="7"/>
  <c r="E9313" i="7"/>
  <c r="D9313" i="7"/>
  <c r="C9313" i="7"/>
  <c r="A9313" i="7"/>
  <c r="E9312" i="7"/>
  <c r="D9312" i="7"/>
  <c r="C9312" i="7"/>
  <c r="A9312" i="7"/>
  <c r="E9311" i="7"/>
  <c r="D9311" i="7"/>
  <c r="C9311" i="7"/>
  <c r="A9311" i="7"/>
  <c r="E9310" i="7"/>
  <c r="D9310" i="7"/>
  <c r="C9310" i="7"/>
  <c r="A9310" i="7"/>
  <c r="E9309" i="7"/>
  <c r="D9309" i="7"/>
  <c r="C9309" i="7"/>
  <c r="A9309" i="7"/>
  <c r="E9308" i="7"/>
  <c r="D9308" i="7"/>
  <c r="C9308" i="7"/>
  <c r="A9308" i="7"/>
  <c r="E9307" i="7"/>
  <c r="D9307" i="7"/>
  <c r="C9307" i="7"/>
  <c r="A9307" i="7"/>
  <c r="E9306" i="7"/>
  <c r="D9306" i="7"/>
  <c r="C9306" i="7"/>
  <c r="A9306" i="7"/>
  <c r="E9305" i="7"/>
  <c r="D9305" i="7"/>
  <c r="C9305" i="7"/>
  <c r="A9305" i="7"/>
  <c r="E9304" i="7"/>
  <c r="D9304" i="7"/>
  <c r="C9304" i="7"/>
  <c r="A9304" i="7"/>
  <c r="E9303" i="7"/>
  <c r="D9303" i="7"/>
  <c r="C9303" i="7"/>
  <c r="A9303" i="7"/>
  <c r="E9302" i="7"/>
  <c r="D9302" i="7"/>
  <c r="C9302" i="7"/>
  <c r="A9302" i="7"/>
  <c r="E9301" i="7"/>
  <c r="D9301" i="7"/>
  <c r="C9301" i="7"/>
  <c r="A9301" i="7"/>
  <c r="E9300" i="7"/>
  <c r="D9300" i="7"/>
  <c r="C9300" i="7"/>
  <c r="A9300" i="7"/>
  <c r="E9299" i="7"/>
  <c r="D9299" i="7"/>
  <c r="C9299" i="7"/>
  <c r="A9299" i="7"/>
  <c r="E9298" i="7"/>
  <c r="D9298" i="7"/>
  <c r="C9298" i="7"/>
  <c r="A9298" i="7"/>
  <c r="E9297" i="7"/>
  <c r="D9297" i="7"/>
  <c r="C9297" i="7"/>
  <c r="A9297" i="7"/>
  <c r="E9296" i="7"/>
  <c r="D9296" i="7"/>
  <c r="C9296" i="7"/>
  <c r="A9296" i="7"/>
  <c r="E9295" i="7"/>
  <c r="D9295" i="7"/>
  <c r="C9295" i="7"/>
  <c r="A9295" i="7"/>
  <c r="E9294" i="7"/>
  <c r="D9294" i="7"/>
  <c r="C9294" i="7"/>
  <c r="A9294" i="7"/>
  <c r="E9293" i="7"/>
  <c r="D9293" i="7"/>
  <c r="C9293" i="7"/>
  <c r="A9293" i="7"/>
  <c r="E9292" i="7"/>
  <c r="D9292" i="7"/>
  <c r="C9292" i="7"/>
  <c r="A9292" i="7"/>
  <c r="E9291" i="7"/>
  <c r="D9291" i="7"/>
  <c r="C9291" i="7"/>
  <c r="A9291" i="7"/>
  <c r="E9290" i="7"/>
  <c r="D9290" i="7"/>
  <c r="C9290" i="7"/>
  <c r="A9290" i="7"/>
  <c r="E9289" i="7"/>
  <c r="D9289" i="7"/>
  <c r="C9289" i="7"/>
  <c r="A9289" i="7"/>
  <c r="E9288" i="7"/>
  <c r="D9288" i="7"/>
  <c r="C9288" i="7"/>
  <c r="A9288" i="7"/>
  <c r="E9287" i="7"/>
  <c r="D9287" i="7"/>
  <c r="C9287" i="7"/>
  <c r="A9287" i="7"/>
  <c r="E9286" i="7"/>
  <c r="D9286" i="7"/>
  <c r="C9286" i="7"/>
  <c r="A9286" i="7"/>
  <c r="E9285" i="7"/>
  <c r="D9285" i="7"/>
  <c r="C9285" i="7"/>
  <c r="A9285" i="7"/>
  <c r="E9284" i="7"/>
  <c r="D9284" i="7"/>
  <c r="C9284" i="7"/>
  <c r="A9284" i="7"/>
  <c r="E9283" i="7"/>
  <c r="D9283" i="7"/>
  <c r="C9283" i="7"/>
  <c r="A9283" i="7"/>
  <c r="E9282" i="7"/>
  <c r="D9282" i="7"/>
  <c r="C9282" i="7"/>
  <c r="A9282" i="7"/>
  <c r="E9281" i="7"/>
  <c r="D9281" i="7"/>
  <c r="C9281" i="7"/>
  <c r="A9281" i="7"/>
  <c r="E9280" i="7"/>
  <c r="D9280" i="7"/>
  <c r="C9280" i="7"/>
  <c r="A9280" i="7"/>
  <c r="E9279" i="7"/>
  <c r="D9279" i="7"/>
  <c r="C9279" i="7"/>
  <c r="A9279" i="7"/>
  <c r="E9278" i="7"/>
  <c r="D9278" i="7"/>
  <c r="C9278" i="7"/>
  <c r="A9278" i="7"/>
  <c r="E9277" i="7"/>
  <c r="D9277" i="7"/>
  <c r="C9277" i="7"/>
  <c r="A9277" i="7"/>
  <c r="E9276" i="7"/>
  <c r="D9276" i="7"/>
  <c r="C9276" i="7"/>
  <c r="A9276" i="7"/>
  <c r="E9275" i="7"/>
  <c r="D9275" i="7"/>
  <c r="C9275" i="7"/>
  <c r="A9275" i="7"/>
  <c r="E9274" i="7"/>
  <c r="D9274" i="7"/>
  <c r="C9274" i="7"/>
  <c r="A9274" i="7"/>
  <c r="E9273" i="7"/>
  <c r="D9273" i="7"/>
  <c r="C9273" i="7"/>
  <c r="A9273" i="7"/>
  <c r="E9272" i="7"/>
  <c r="D9272" i="7"/>
  <c r="C9272" i="7"/>
  <c r="A9272" i="7"/>
  <c r="E9271" i="7"/>
  <c r="D9271" i="7"/>
  <c r="C9271" i="7"/>
  <c r="A9271" i="7"/>
  <c r="E9270" i="7"/>
  <c r="D9270" i="7"/>
  <c r="C9270" i="7"/>
  <c r="A9270" i="7"/>
  <c r="E9269" i="7"/>
  <c r="D9269" i="7"/>
  <c r="C9269" i="7"/>
  <c r="A9269" i="7"/>
  <c r="E9268" i="7"/>
  <c r="D9268" i="7"/>
  <c r="C9268" i="7"/>
  <c r="A9268" i="7"/>
  <c r="E9267" i="7"/>
  <c r="D9267" i="7"/>
  <c r="C9267" i="7"/>
  <c r="A9267" i="7"/>
  <c r="E9266" i="7"/>
  <c r="D9266" i="7"/>
  <c r="C9266" i="7"/>
  <c r="A9266" i="7"/>
  <c r="E9265" i="7"/>
  <c r="D9265" i="7"/>
  <c r="C9265" i="7"/>
  <c r="A9265" i="7"/>
  <c r="E9264" i="7"/>
  <c r="D9264" i="7"/>
  <c r="C9264" i="7"/>
  <c r="A9264" i="7"/>
  <c r="E9263" i="7"/>
  <c r="D9263" i="7"/>
  <c r="C9263" i="7"/>
  <c r="A9263" i="7"/>
  <c r="E9262" i="7"/>
  <c r="D9262" i="7"/>
  <c r="C9262" i="7"/>
  <c r="A9262" i="7"/>
  <c r="E9261" i="7"/>
  <c r="D9261" i="7"/>
  <c r="C9261" i="7"/>
  <c r="A9261" i="7"/>
  <c r="E9260" i="7"/>
  <c r="D9260" i="7"/>
  <c r="C9260" i="7"/>
  <c r="A9260" i="7"/>
  <c r="E9259" i="7"/>
  <c r="D9259" i="7"/>
  <c r="C9259" i="7"/>
  <c r="A9259" i="7"/>
  <c r="E9258" i="7"/>
  <c r="D9258" i="7"/>
  <c r="C9258" i="7"/>
  <c r="A9258" i="7"/>
  <c r="E9257" i="7"/>
  <c r="D9257" i="7"/>
  <c r="C9257" i="7"/>
  <c r="A9257" i="7"/>
  <c r="E9256" i="7"/>
  <c r="D9256" i="7"/>
  <c r="C9256" i="7"/>
  <c r="A9256" i="7"/>
  <c r="E9255" i="7"/>
  <c r="D9255" i="7"/>
  <c r="C9255" i="7"/>
  <c r="A9255" i="7"/>
  <c r="E9254" i="7"/>
  <c r="D9254" i="7"/>
  <c r="C9254" i="7"/>
  <c r="A9254" i="7"/>
  <c r="E9253" i="7"/>
  <c r="D9253" i="7"/>
  <c r="C9253" i="7"/>
  <c r="A9253" i="7"/>
  <c r="E9252" i="7"/>
  <c r="D9252" i="7"/>
  <c r="C9252" i="7"/>
  <c r="A9252" i="7"/>
  <c r="E9251" i="7"/>
  <c r="D9251" i="7"/>
  <c r="C9251" i="7"/>
  <c r="A9251" i="7"/>
  <c r="E9250" i="7"/>
  <c r="D9250" i="7"/>
  <c r="C9250" i="7"/>
  <c r="A9250" i="7"/>
  <c r="E9249" i="7"/>
  <c r="D9249" i="7"/>
  <c r="C9249" i="7"/>
  <c r="A9249" i="7"/>
  <c r="E9248" i="7"/>
  <c r="D9248" i="7"/>
  <c r="C9248" i="7"/>
  <c r="A9248" i="7"/>
  <c r="E9247" i="7"/>
  <c r="D9247" i="7"/>
  <c r="C9247" i="7"/>
  <c r="A9247" i="7"/>
  <c r="E9246" i="7"/>
  <c r="D9246" i="7"/>
  <c r="C9246" i="7"/>
  <c r="A9246" i="7"/>
  <c r="E9245" i="7"/>
  <c r="D9245" i="7"/>
  <c r="C9245" i="7"/>
  <c r="A9245" i="7"/>
  <c r="E9244" i="7"/>
  <c r="D9244" i="7"/>
  <c r="C9244" i="7"/>
  <c r="A9244" i="7"/>
  <c r="E9243" i="7"/>
  <c r="D9243" i="7"/>
  <c r="C9243" i="7"/>
  <c r="A9243" i="7"/>
  <c r="E9242" i="7"/>
  <c r="D9242" i="7"/>
  <c r="C9242" i="7"/>
  <c r="A9242" i="7"/>
  <c r="E9241" i="7"/>
  <c r="D9241" i="7"/>
  <c r="C9241" i="7"/>
  <c r="A9241" i="7"/>
  <c r="E9240" i="7"/>
  <c r="D9240" i="7"/>
  <c r="C9240" i="7"/>
  <c r="A9240" i="7"/>
  <c r="E9239" i="7"/>
  <c r="D9239" i="7"/>
  <c r="C9239" i="7"/>
  <c r="A9239" i="7"/>
  <c r="E9238" i="7"/>
  <c r="D9238" i="7"/>
  <c r="C9238" i="7"/>
  <c r="A9238" i="7"/>
  <c r="E9237" i="7"/>
  <c r="D9237" i="7"/>
  <c r="C9237" i="7"/>
  <c r="A9237" i="7"/>
  <c r="E9236" i="7"/>
  <c r="D9236" i="7"/>
  <c r="C9236" i="7"/>
  <c r="A9236" i="7"/>
  <c r="E9235" i="7"/>
  <c r="D9235" i="7"/>
  <c r="C9235" i="7"/>
  <c r="A9235" i="7"/>
  <c r="E9234" i="7"/>
  <c r="D9234" i="7"/>
  <c r="C9234" i="7"/>
  <c r="A9234" i="7"/>
  <c r="E9233" i="7"/>
  <c r="D9233" i="7"/>
  <c r="C9233" i="7"/>
  <c r="A9233" i="7"/>
  <c r="E9232" i="7"/>
  <c r="D9232" i="7"/>
  <c r="C9232" i="7"/>
  <c r="A9232" i="7"/>
  <c r="E9231" i="7"/>
  <c r="D9231" i="7"/>
  <c r="C9231" i="7"/>
  <c r="A9231" i="7"/>
  <c r="E9230" i="7"/>
  <c r="D9230" i="7"/>
  <c r="C9230" i="7"/>
  <c r="A9230" i="7"/>
  <c r="E9229" i="7"/>
  <c r="D9229" i="7"/>
  <c r="C9229" i="7"/>
  <c r="A9229" i="7"/>
  <c r="E9228" i="7"/>
  <c r="D9228" i="7"/>
  <c r="C9228" i="7"/>
  <c r="A9228" i="7"/>
  <c r="E9227" i="7"/>
  <c r="D9227" i="7"/>
  <c r="C9227" i="7"/>
  <c r="A9227" i="7"/>
  <c r="E9226" i="7"/>
  <c r="D9226" i="7"/>
  <c r="C9226" i="7"/>
  <c r="A9226" i="7"/>
  <c r="E9225" i="7"/>
  <c r="D9225" i="7"/>
  <c r="C9225" i="7"/>
  <c r="A9225" i="7"/>
  <c r="E9224" i="7"/>
  <c r="D9224" i="7"/>
  <c r="C9224" i="7"/>
  <c r="A9224" i="7"/>
  <c r="E9223" i="7"/>
  <c r="D9223" i="7"/>
  <c r="C9223" i="7"/>
  <c r="A9223" i="7"/>
  <c r="E9222" i="7"/>
  <c r="D9222" i="7"/>
  <c r="C9222" i="7"/>
  <c r="A9222" i="7"/>
  <c r="E9221" i="7"/>
  <c r="D9221" i="7"/>
  <c r="C9221" i="7"/>
  <c r="A9221" i="7"/>
  <c r="E9220" i="7"/>
  <c r="D9220" i="7"/>
  <c r="C9220" i="7"/>
  <c r="A9220" i="7"/>
  <c r="E9219" i="7"/>
  <c r="D9219" i="7"/>
  <c r="C9219" i="7"/>
  <c r="A9219" i="7"/>
  <c r="E9218" i="7"/>
  <c r="D9218" i="7"/>
  <c r="C9218" i="7"/>
  <c r="A9218" i="7"/>
  <c r="E9217" i="7"/>
  <c r="D9217" i="7"/>
  <c r="C9217" i="7"/>
  <c r="A9217" i="7"/>
  <c r="E9216" i="7"/>
  <c r="D9216" i="7"/>
  <c r="C9216" i="7"/>
  <c r="A9216" i="7"/>
  <c r="E9215" i="7"/>
  <c r="D9215" i="7"/>
  <c r="C9215" i="7"/>
  <c r="A9215" i="7"/>
  <c r="E9214" i="7"/>
  <c r="D9214" i="7"/>
  <c r="C9214" i="7"/>
  <c r="A9214" i="7"/>
  <c r="E9213" i="7"/>
  <c r="D9213" i="7"/>
  <c r="C9213" i="7"/>
  <c r="A9213" i="7"/>
  <c r="E9212" i="7"/>
  <c r="D9212" i="7"/>
  <c r="C9212" i="7"/>
  <c r="A9212" i="7"/>
  <c r="E9211" i="7"/>
  <c r="D9211" i="7"/>
  <c r="C9211" i="7"/>
  <c r="A9211" i="7"/>
  <c r="E9210" i="7"/>
  <c r="D9210" i="7"/>
  <c r="C9210" i="7"/>
  <c r="A9210" i="7"/>
  <c r="E9209" i="7"/>
  <c r="D9209" i="7"/>
  <c r="C9209" i="7"/>
  <c r="A9209" i="7"/>
  <c r="E9208" i="7"/>
  <c r="D9208" i="7"/>
  <c r="C9208" i="7"/>
  <c r="A9208" i="7"/>
  <c r="E9207" i="7"/>
  <c r="D9207" i="7"/>
  <c r="C9207" i="7"/>
  <c r="A9207" i="7"/>
  <c r="E9206" i="7"/>
  <c r="D9206" i="7"/>
  <c r="C9206" i="7"/>
  <c r="A9206" i="7"/>
  <c r="E9205" i="7"/>
  <c r="D9205" i="7"/>
  <c r="C9205" i="7"/>
  <c r="A9205" i="7"/>
  <c r="E9204" i="7"/>
  <c r="D9204" i="7"/>
  <c r="C9204" i="7"/>
  <c r="A9204" i="7"/>
  <c r="E9203" i="7"/>
  <c r="D9203" i="7"/>
  <c r="C9203" i="7"/>
  <c r="A9203" i="7"/>
  <c r="E9202" i="7"/>
  <c r="D9202" i="7"/>
  <c r="C9202" i="7"/>
  <c r="A9202" i="7"/>
  <c r="E9201" i="7"/>
  <c r="D9201" i="7"/>
  <c r="C9201" i="7"/>
  <c r="A9201" i="7"/>
  <c r="E9200" i="7"/>
  <c r="D9200" i="7"/>
  <c r="C9200" i="7"/>
  <c r="A9200" i="7"/>
  <c r="E9199" i="7"/>
  <c r="D9199" i="7"/>
  <c r="C9199" i="7"/>
  <c r="A9199" i="7"/>
  <c r="E9198" i="7"/>
  <c r="D9198" i="7"/>
  <c r="C9198" i="7"/>
  <c r="A9198" i="7"/>
  <c r="E9197" i="7"/>
  <c r="D9197" i="7"/>
  <c r="C9197" i="7"/>
  <c r="A9197" i="7"/>
  <c r="E9196" i="7"/>
  <c r="D9196" i="7"/>
  <c r="C9196" i="7"/>
  <c r="A9196" i="7"/>
  <c r="E9195" i="7"/>
  <c r="D9195" i="7"/>
  <c r="C9195" i="7"/>
  <c r="A9195" i="7"/>
  <c r="E9194" i="7"/>
  <c r="D9194" i="7"/>
  <c r="C9194" i="7"/>
  <c r="A9194" i="7"/>
  <c r="E9193" i="7"/>
  <c r="D9193" i="7"/>
  <c r="C9193" i="7"/>
  <c r="A9193" i="7"/>
  <c r="E9192" i="7"/>
  <c r="D9192" i="7"/>
  <c r="C9192" i="7"/>
  <c r="A9192" i="7"/>
  <c r="E9191" i="7"/>
  <c r="D9191" i="7"/>
  <c r="C9191" i="7"/>
  <c r="A9191" i="7"/>
  <c r="E9190" i="7"/>
  <c r="D9190" i="7"/>
  <c r="C9190" i="7"/>
  <c r="A9190" i="7"/>
  <c r="E9189" i="7"/>
  <c r="D9189" i="7"/>
  <c r="C9189" i="7"/>
  <c r="A9189" i="7"/>
  <c r="E9188" i="7"/>
  <c r="D9188" i="7"/>
  <c r="C9188" i="7"/>
  <c r="A9188" i="7"/>
  <c r="E9187" i="7"/>
  <c r="D9187" i="7"/>
  <c r="C9187" i="7"/>
  <c r="A9187" i="7"/>
  <c r="E9186" i="7"/>
  <c r="D9186" i="7"/>
  <c r="C9186" i="7"/>
  <c r="A9186" i="7"/>
  <c r="E9185" i="7"/>
  <c r="D9185" i="7"/>
  <c r="C9185" i="7"/>
  <c r="A9185" i="7"/>
  <c r="E9184" i="7"/>
  <c r="D9184" i="7"/>
  <c r="C9184" i="7"/>
  <c r="A9184" i="7"/>
  <c r="E9183" i="7"/>
  <c r="D9183" i="7"/>
  <c r="C9183" i="7"/>
  <c r="A9183" i="7"/>
  <c r="E9182" i="7"/>
  <c r="D9182" i="7"/>
  <c r="C9182" i="7"/>
  <c r="A9182" i="7"/>
  <c r="E9181" i="7"/>
  <c r="D9181" i="7"/>
  <c r="C9181" i="7"/>
  <c r="A9181" i="7"/>
  <c r="E9180" i="7"/>
  <c r="D9180" i="7"/>
  <c r="C9180" i="7"/>
  <c r="A9180" i="7"/>
  <c r="E9179" i="7"/>
  <c r="D9179" i="7"/>
  <c r="C9179" i="7"/>
  <c r="A9179" i="7"/>
  <c r="E9178" i="7"/>
  <c r="D9178" i="7"/>
  <c r="C9178" i="7"/>
  <c r="A9178" i="7"/>
  <c r="E9177" i="7"/>
  <c r="D9177" i="7"/>
  <c r="C9177" i="7"/>
  <c r="A9177" i="7"/>
  <c r="E9176" i="7"/>
  <c r="D9176" i="7"/>
  <c r="C9176" i="7"/>
  <c r="A9176" i="7"/>
  <c r="E9175" i="7"/>
  <c r="D9175" i="7"/>
  <c r="C9175" i="7"/>
  <c r="A9175" i="7"/>
  <c r="E9174" i="7"/>
  <c r="D9174" i="7"/>
  <c r="C9174" i="7"/>
  <c r="A9174" i="7"/>
  <c r="E9173" i="7"/>
  <c r="D9173" i="7"/>
  <c r="C9173" i="7"/>
  <c r="A9173" i="7"/>
  <c r="E9172" i="7"/>
  <c r="D9172" i="7"/>
  <c r="C9172" i="7"/>
  <c r="A9172" i="7"/>
  <c r="E9171" i="7"/>
  <c r="D9171" i="7"/>
  <c r="C9171" i="7"/>
  <c r="A9171" i="7"/>
  <c r="E9170" i="7"/>
  <c r="D9170" i="7"/>
  <c r="C9170" i="7"/>
  <c r="A9170" i="7"/>
  <c r="E9169" i="7"/>
  <c r="D9169" i="7"/>
  <c r="C9169" i="7"/>
  <c r="A9169" i="7"/>
  <c r="E9168" i="7"/>
  <c r="D9168" i="7"/>
  <c r="C9168" i="7"/>
  <c r="A9168" i="7"/>
  <c r="E9167" i="7"/>
  <c r="D9167" i="7"/>
  <c r="C9167" i="7"/>
  <c r="A9167" i="7"/>
  <c r="E9166" i="7"/>
  <c r="D9166" i="7"/>
  <c r="C9166" i="7"/>
  <c r="A9166" i="7"/>
  <c r="E9165" i="7"/>
  <c r="D9165" i="7"/>
  <c r="C9165" i="7"/>
  <c r="A9165" i="7"/>
  <c r="E9164" i="7"/>
  <c r="D9164" i="7"/>
  <c r="C9164" i="7"/>
  <c r="A9164" i="7"/>
  <c r="E9163" i="7"/>
  <c r="D9163" i="7"/>
  <c r="C9163" i="7"/>
  <c r="A9163" i="7"/>
  <c r="E9162" i="7"/>
  <c r="D9162" i="7"/>
  <c r="C9162" i="7"/>
  <c r="A9162" i="7"/>
  <c r="E9161" i="7"/>
  <c r="D9161" i="7"/>
  <c r="C9161" i="7"/>
  <c r="A9161" i="7"/>
  <c r="E9160" i="7"/>
  <c r="D9160" i="7"/>
  <c r="C9160" i="7"/>
  <c r="A9160" i="7"/>
  <c r="E9159" i="7"/>
  <c r="D9159" i="7"/>
  <c r="C9159" i="7"/>
  <c r="A9159" i="7"/>
  <c r="E9158" i="7"/>
  <c r="D9158" i="7"/>
  <c r="C9158" i="7"/>
  <c r="A9158" i="7"/>
  <c r="E9157" i="7"/>
  <c r="D9157" i="7"/>
  <c r="C9157" i="7"/>
  <c r="A9157" i="7"/>
  <c r="E9156" i="7"/>
  <c r="D9156" i="7"/>
  <c r="C9156" i="7"/>
  <c r="A9156" i="7"/>
  <c r="E9155" i="7"/>
  <c r="D9155" i="7"/>
  <c r="C9155" i="7"/>
  <c r="A9155" i="7"/>
  <c r="E9154" i="7"/>
  <c r="D9154" i="7"/>
  <c r="C9154" i="7"/>
  <c r="A9154" i="7"/>
  <c r="E9153" i="7"/>
  <c r="D9153" i="7"/>
  <c r="C9153" i="7"/>
  <c r="A9153" i="7"/>
  <c r="E9152" i="7"/>
  <c r="D9152" i="7"/>
  <c r="C9152" i="7"/>
  <c r="A9152" i="7"/>
  <c r="E9151" i="7"/>
  <c r="D9151" i="7"/>
  <c r="C9151" i="7"/>
  <c r="A9151" i="7"/>
  <c r="E9150" i="7"/>
  <c r="D9150" i="7"/>
  <c r="C9150" i="7"/>
  <c r="A9150" i="7"/>
  <c r="E9149" i="7"/>
  <c r="D9149" i="7"/>
  <c r="C9149" i="7"/>
  <c r="A9149" i="7"/>
  <c r="E9148" i="7"/>
  <c r="D9148" i="7"/>
  <c r="C9148" i="7"/>
  <c r="A9148" i="7"/>
  <c r="E9147" i="7"/>
  <c r="D9147" i="7"/>
  <c r="C9147" i="7"/>
  <c r="A9147" i="7"/>
  <c r="E9146" i="7"/>
  <c r="D9146" i="7"/>
  <c r="C9146" i="7"/>
  <c r="A9146" i="7"/>
  <c r="E9145" i="7"/>
  <c r="D9145" i="7"/>
  <c r="C9145" i="7"/>
  <c r="A9145" i="7"/>
  <c r="E9144" i="7"/>
  <c r="D9144" i="7"/>
  <c r="C9144" i="7"/>
  <c r="A9144" i="7"/>
  <c r="E9143" i="7"/>
  <c r="D9143" i="7"/>
  <c r="C9143" i="7"/>
  <c r="A9143" i="7"/>
  <c r="E9142" i="7"/>
  <c r="D9142" i="7"/>
  <c r="C9142" i="7"/>
  <c r="A9142" i="7"/>
  <c r="E9141" i="7"/>
  <c r="D9141" i="7"/>
  <c r="C9141" i="7"/>
  <c r="A9141" i="7"/>
  <c r="E9140" i="7"/>
  <c r="D9140" i="7"/>
  <c r="C9140" i="7"/>
  <c r="A9140" i="7"/>
  <c r="E9139" i="7"/>
  <c r="D9139" i="7"/>
  <c r="C9139" i="7"/>
  <c r="A9139" i="7"/>
  <c r="E9138" i="7"/>
  <c r="D9138" i="7"/>
  <c r="C9138" i="7"/>
  <c r="A9138" i="7"/>
  <c r="E9137" i="7"/>
  <c r="D9137" i="7"/>
  <c r="C9137" i="7"/>
  <c r="A9137" i="7"/>
  <c r="E9136" i="7"/>
  <c r="D9136" i="7"/>
  <c r="C9136" i="7"/>
  <c r="A9136" i="7"/>
  <c r="E9135" i="7"/>
  <c r="D9135" i="7"/>
  <c r="C9135" i="7"/>
  <c r="A9135" i="7"/>
  <c r="E9134" i="7"/>
  <c r="D9134" i="7"/>
  <c r="C9134" i="7"/>
  <c r="A9134" i="7"/>
  <c r="E9133" i="7"/>
  <c r="D9133" i="7"/>
  <c r="C9133" i="7"/>
  <c r="A9133" i="7"/>
  <c r="E9132" i="7"/>
  <c r="D9132" i="7"/>
  <c r="C9132" i="7"/>
  <c r="A9132" i="7"/>
  <c r="E9131" i="7"/>
  <c r="D9131" i="7"/>
  <c r="C9131" i="7"/>
  <c r="A9131" i="7"/>
  <c r="E9130" i="7"/>
  <c r="D9130" i="7"/>
  <c r="C9130" i="7"/>
  <c r="A9130" i="7"/>
  <c r="E9129" i="7"/>
  <c r="D9129" i="7"/>
  <c r="C9129" i="7"/>
  <c r="A9129" i="7"/>
  <c r="E9128" i="7"/>
  <c r="D9128" i="7"/>
  <c r="C9128" i="7"/>
  <c r="A9128" i="7"/>
  <c r="E9127" i="7"/>
  <c r="D9127" i="7"/>
  <c r="C9127" i="7"/>
  <c r="A9127" i="7"/>
  <c r="E9126" i="7"/>
  <c r="D9126" i="7"/>
  <c r="C9126" i="7"/>
  <c r="A9126" i="7"/>
  <c r="E9125" i="7"/>
  <c r="D9125" i="7"/>
  <c r="C9125" i="7"/>
  <c r="A9125" i="7"/>
  <c r="E9124" i="7"/>
  <c r="D9124" i="7"/>
  <c r="C9124" i="7"/>
  <c r="A9124" i="7"/>
  <c r="E9123" i="7"/>
  <c r="D9123" i="7"/>
  <c r="C9123" i="7"/>
  <c r="A9123" i="7"/>
  <c r="E9122" i="7"/>
  <c r="D9122" i="7"/>
  <c r="C9122" i="7"/>
  <c r="A9122" i="7"/>
  <c r="E9121" i="7"/>
  <c r="D9121" i="7"/>
  <c r="C9121" i="7"/>
  <c r="A9121" i="7"/>
  <c r="E9120" i="7"/>
  <c r="D9120" i="7"/>
  <c r="C9120" i="7"/>
  <c r="A9120" i="7"/>
  <c r="E9119" i="7"/>
  <c r="D9119" i="7"/>
  <c r="C9119" i="7"/>
  <c r="A9119" i="7"/>
  <c r="E9118" i="7"/>
  <c r="D9118" i="7"/>
  <c r="C9118" i="7"/>
  <c r="A9118" i="7"/>
  <c r="E9117" i="7"/>
  <c r="D9117" i="7"/>
  <c r="C9117" i="7"/>
  <c r="A9117" i="7"/>
  <c r="E9116" i="7"/>
  <c r="D9116" i="7"/>
  <c r="C9116" i="7"/>
  <c r="A9116" i="7"/>
  <c r="E9115" i="7"/>
  <c r="D9115" i="7"/>
  <c r="C9115" i="7"/>
  <c r="A9115" i="7"/>
  <c r="E9114" i="7"/>
  <c r="D9114" i="7"/>
  <c r="C9114" i="7"/>
  <c r="A9114" i="7"/>
  <c r="E9113" i="7"/>
  <c r="D9113" i="7"/>
  <c r="C9113" i="7"/>
  <c r="A9113" i="7"/>
  <c r="E9112" i="7"/>
  <c r="D9112" i="7"/>
  <c r="C9112" i="7"/>
  <c r="A9112" i="7"/>
  <c r="E9111" i="7"/>
  <c r="D9111" i="7"/>
  <c r="C9111" i="7"/>
  <c r="A9111" i="7"/>
  <c r="E9110" i="7"/>
  <c r="D9110" i="7"/>
  <c r="C9110" i="7"/>
  <c r="A9110" i="7"/>
  <c r="E9109" i="7"/>
  <c r="D9109" i="7"/>
  <c r="C9109" i="7"/>
  <c r="A9109" i="7"/>
  <c r="E9108" i="7"/>
  <c r="D9108" i="7"/>
  <c r="C9108" i="7"/>
  <c r="A9108" i="7"/>
  <c r="E9107" i="7"/>
  <c r="D9107" i="7"/>
  <c r="C9107" i="7"/>
  <c r="A9107" i="7"/>
  <c r="E9106" i="7"/>
  <c r="D9106" i="7"/>
  <c r="C9106" i="7"/>
  <c r="A9106" i="7"/>
  <c r="E9105" i="7"/>
  <c r="D9105" i="7"/>
  <c r="C9105" i="7"/>
  <c r="A9105" i="7"/>
  <c r="E9104" i="7"/>
  <c r="D9104" i="7"/>
  <c r="C9104" i="7"/>
  <c r="A9104" i="7"/>
  <c r="E9103" i="7"/>
  <c r="D9103" i="7"/>
  <c r="C9103" i="7"/>
  <c r="A9103" i="7"/>
  <c r="E9102" i="7"/>
  <c r="D9102" i="7"/>
  <c r="C9102" i="7"/>
  <c r="A9102" i="7"/>
  <c r="E9101" i="7"/>
  <c r="D9101" i="7"/>
  <c r="C9101" i="7"/>
  <c r="A9101" i="7"/>
  <c r="E9100" i="7"/>
  <c r="D9100" i="7"/>
  <c r="C9100" i="7"/>
  <c r="A9100" i="7"/>
  <c r="E9099" i="7"/>
  <c r="D9099" i="7"/>
  <c r="C9099" i="7"/>
  <c r="A9099" i="7"/>
  <c r="E9098" i="7"/>
  <c r="D9098" i="7"/>
  <c r="C9098" i="7"/>
  <c r="A9098" i="7"/>
  <c r="E9097" i="7"/>
  <c r="D9097" i="7"/>
  <c r="C9097" i="7"/>
  <c r="A9097" i="7"/>
  <c r="E9096" i="7"/>
  <c r="D9096" i="7"/>
  <c r="C9096" i="7"/>
  <c r="A9096" i="7"/>
  <c r="E9095" i="7"/>
  <c r="D9095" i="7"/>
  <c r="C9095" i="7"/>
  <c r="A9095" i="7"/>
  <c r="E9094" i="7"/>
  <c r="D9094" i="7"/>
  <c r="C9094" i="7"/>
  <c r="A9094" i="7"/>
  <c r="E9093" i="7"/>
  <c r="D9093" i="7"/>
  <c r="C9093" i="7"/>
  <c r="A9093" i="7"/>
  <c r="E9092" i="7"/>
  <c r="D9092" i="7"/>
  <c r="C9092" i="7"/>
  <c r="A9092" i="7"/>
  <c r="E9091" i="7"/>
  <c r="D9091" i="7"/>
  <c r="C9091" i="7"/>
  <c r="A9091" i="7"/>
  <c r="E9090" i="7"/>
  <c r="D9090" i="7"/>
  <c r="C9090" i="7"/>
  <c r="A9090" i="7"/>
  <c r="E9089" i="7"/>
  <c r="D9089" i="7"/>
  <c r="C9089" i="7"/>
  <c r="A9089" i="7"/>
  <c r="E9088" i="7"/>
  <c r="D9088" i="7"/>
  <c r="C9088" i="7"/>
  <c r="A9088" i="7"/>
  <c r="E9087" i="7"/>
  <c r="D9087" i="7"/>
  <c r="C9087" i="7"/>
  <c r="A9087" i="7"/>
  <c r="E9086" i="7"/>
  <c r="D9086" i="7"/>
  <c r="C9086" i="7"/>
  <c r="A9086" i="7"/>
  <c r="E9085" i="7"/>
  <c r="D9085" i="7"/>
  <c r="C9085" i="7"/>
  <c r="A9085" i="7"/>
  <c r="E9084" i="7"/>
  <c r="D9084" i="7"/>
  <c r="C9084" i="7"/>
  <c r="A9084" i="7"/>
  <c r="E9083" i="7"/>
  <c r="D9083" i="7"/>
  <c r="C9083" i="7"/>
  <c r="A9083" i="7"/>
  <c r="E9082" i="7"/>
  <c r="D9082" i="7"/>
  <c r="C9082" i="7"/>
  <c r="A9082" i="7"/>
  <c r="E9081" i="7"/>
  <c r="D9081" i="7"/>
  <c r="C9081" i="7"/>
  <c r="A9081" i="7"/>
  <c r="E9080" i="7"/>
  <c r="D9080" i="7"/>
  <c r="C9080" i="7"/>
  <c r="A9080" i="7"/>
  <c r="E9079" i="7"/>
  <c r="D9079" i="7"/>
  <c r="C9079" i="7"/>
  <c r="A9079" i="7"/>
  <c r="E9078" i="7"/>
  <c r="D9078" i="7"/>
  <c r="C9078" i="7"/>
  <c r="A9078" i="7"/>
  <c r="E9077" i="7"/>
  <c r="D9077" i="7"/>
  <c r="C9077" i="7"/>
  <c r="A9077" i="7"/>
  <c r="E9076" i="7"/>
  <c r="D9076" i="7"/>
  <c r="C9076" i="7"/>
  <c r="A9076" i="7"/>
  <c r="E9075" i="7"/>
  <c r="D9075" i="7"/>
  <c r="C9075" i="7"/>
  <c r="A9075" i="7"/>
  <c r="E9074" i="7"/>
  <c r="D9074" i="7"/>
  <c r="C9074" i="7"/>
  <c r="A9074" i="7"/>
  <c r="E9073" i="7"/>
  <c r="D9073" i="7"/>
  <c r="C9073" i="7"/>
  <c r="A9073" i="7"/>
  <c r="E9072" i="7"/>
  <c r="D9072" i="7"/>
  <c r="C9072" i="7"/>
  <c r="A9072" i="7"/>
  <c r="E9071" i="7"/>
  <c r="D9071" i="7"/>
  <c r="C9071" i="7"/>
  <c r="A9071" i="7"/>
  <c r="E9070" i="7"/>
  <c r="D9070" i="7"/>
  <c r="C9070" i="7"/>
  <c r="A9070" i="7"/>
  <c r="E9069" i="7"/>
  <c r="D9069" i="7"/>
  <c r="C9069" i="7"/>
  <c r="A9069" i="7"/>
  <c r="E9068" i="7"/>
  <c r="D9068" i="7"/>
  <c r="C9068" i="7"/>
  <c r="A9068" i="7"/>
  <c r="E9067" i="7"/>
  <c r="D9067" i="7"/>
  <c r="C9067" i="7"/>
  <c r="A9067" i="7"/>
  <c r="E9066" i="7"/>
  <c r="D9066" i="7"/>
  <c r="C9066" i="7"/>
  <c r="A9066" i="7"/>
  <c r="E9065" i="7"/>
  <c r="D9065" i="7"/>
  <c r="C9065" i="7"/>
  <c r="A9065" i="7"/>
  <c r="E9064" i="7"/>
  <c r="D9064" i="7"/>
  <c r="C9064" i="7"/>
  <c r="A9064" i="7"/>
  <c r="E9063" i="7"/>
  <c r="D9063" i="7"/>
  <c r="C9063" i="7"/>
  <c r="A9063" i="7"/>
  <c r="E9062" i="7"/>
  <c r="D9062" i="7"/>
  <c r="C9062" i="7"/>
  <c r="A9062" i="7"/>
  <c r="E9061" i="7"/>
  <c r="D9061" i="7"/>
  <c r="C9061" i="7"/>
  <c r="A9061" i="7"/>
  <c r="E9060" i="7"/>
  <c r="D9060" i="7"/>
  <c r="C9060" i="7"/>
  <c r="A9060" i="7"/>
  <c r="E9059" i="7"/>
  <c r="D9059" i="7"/>
  <c r="C9059" i="7"/>
  <c r="A9059" i="7"/>
  <c r="E9058" i="7"/>
  <c r="D9058" i="7"/>
  <c r="C9058" i="7"/>
  <c r="A9058" i="7"/>
  <c r="E9057" i="7"/>
  <c r="D9057" i="7"/>
  <c r="C9057" i="7"/>
  <c r="A9057" i="7"/>
  <c r="E9056" i="7"/>
  <c r="D9056" i="7"/>
  <c r="C9056" i="7"/>
  <c r="A9056" i="7"/>
  <c r="E9055" i="7"/>
  <c r="D9055" i="7"/>
  <c r="C9055" i="7"/>
  <c r="A9055" i="7"/>
  <c r="E9054" i="7"/>
  <c r="D9054" i="7"/>
  <c r="C9054" i="7"/>
  <c r="A9054" i="7"/>
  <c r="E9053" i="7"/>
  <c r="D9053" i="7"/>
  <c r="C9053" i="7"/>
  <c r="A9053" i="7"/>
  <c r="E9052" i="7"/>
  <c r="D9052" i="7"/>
  <c r="C9052" i="7"/>
  <c r="A9052" i="7"/>
  <c r="E9051" i="7"/>
  <c r="D9051" i="7"/>
  <c r="C9051" i="7"/>
  <c r="A9051" i="7"/>
  <c r="E9050" i="7"/>
  <c r="D9050" i="7"/>
  <c r="C9050" i="7"/>
  <c r="A9050" i="7"/>
  <c r="E9049" i="7"/>
  <c r="D9049" i="7"/>
  <c r="C9049" i="7"/>
  <c r="A9049" i="7"/>
  <c r="E9048" i="7"/>
  <c r="D9048" i="7"/>
  <c r="C9048" i="7"/>
  <c r="A9048" i="7"/>
  <c r="E9047" i="7"/>
  <c r="D9047" i="7"/>
  <c r="C9047" i="7"/>
  <c r="A9047" i="7"/>
  <c r="E9046" i="7"/>
  <c r="D9046" i="7"/>
  <c r="C9046" i="7"/>
  <c r="A9046" i="7"/>
  <c r="E9045" i="7"/>
  <c r="D9045" i="7"/>
  <c r="C9045" i="7"/>
  <c r="A9045" i="7"/>
  <c r="E9044" i="7"/>
  <c r="D9044" i="7"/>
  <c r="C9044" i="7"/>
  <c r="A9044" i="7"/>
  <c r="E9043" i="7"/>
  <c r="D9043" i="7"/>
  <c r="C9043" i="7"/>
  <c r="A9043" i="7"/>
  <c r="E9042" i="7"/>
  <c r="D9042" i="7"/>
  <c r="C9042" i="7"/>
  <c r="A9042" i="7"/>
  <c r="E9041" i="7"/>
  <c r="D9041" i="7"/>
  <c r="C9041" i="7"/>
  <c r="A9041" i="7"/>
  <c r="E9040" i="7"/>
  <c r="D9040" i="7"/>
  <c r="C9040" i="7"/>
  <c r="A9040" i="7"/>
  <c r="E9039" i="7"/>
  <c r="D9039" i="7"/>
  <c r="C9039" i="7"/>
  <c r="A9039" i="7"/>
  <c r="E9038" i="7"/>
  <c r="D9038" i="7"/>
  <c r="C9038" i="7"/>
  <c r="A9038" i="7"/>
  <c r="E9037" i="7"/>
  <c r="D9037" i="7"/>
  <c r="C9037" i="7"/>
  <c r="A9037" i="7"/>
  <c r="E9036" i="7"/>
  <c r="D9036" i="7"/>
  <c r="C9036" i="7"/>
  <c r="A9036" i="7"/>
  <c r="E9035" i="7"/>
  <c r="D9035" i="7"/>
  <c r="C9035" i="7"/>
  <c r="A9035" i="7"/>
  <c r="E9034" i="7"/>
  <c r="D9034" i="7"/>
  <c r="C9034" i="7"/>
  <c r="A9034" i="7"/>
  <c r="E9033" i="7"/>
  <c r="D9033" i="7"/>
  <c r="C9033" i="7"/>
  <c r="A9033" i="7"/>
  <c r="E9032" i="7"/>
  <c r="D9032" i="7"/>
  <c r="C9032" i="7"/>
  <c r="A9032" i="7"/>
  <c r="E9031" i="7"/>
  <c r="D9031" i="7"/>
  <c r="C9031" i="7"/>
  <c r="A9031" i="7"/>
  <c r="E9030" i="7"/>
  <c r="D9030" i="7"/>
  <c r="C9030" i="7"/>
  <c r="A9030" i="7"/>
  <c r="E9029" i="7"/>
  <c r="D9029" i="7"/>
  <c r="C9029" i="7"/>
  <c r="A9029" i="7"/>
  <c r="E9028" i="7"/>
  <c r="D9028" i="7"/>
  <c r="C9028" i="7"/>
  <c r="A9028" i="7"/>
  <c r="E9027" i="7"/>
  <c r="D9027" i="7"/>
  <c r="C9027" i="7"/>
  <c r="A9027" i="7"/>
  <c r="E9026" i="7"/>
  <c r="D9026" i="7"/>
  <c r="C9026" i="7"/>
  <c r="A9026" i="7"/>
  <c r="E9025" i="7"/>
  <c r="D9025" i="7"/>
  <c r="C9025" i="7"/>
  <c r="A9025" i="7"/>
  <c r="E9024" i="7"/>
  <c r="D9024" i="7"/>
  <c r="C9024" i="7"/>
  <c r="A9024" i="7"/>
  <c r="E9023" i="7"/>
  <c r="D9023" i="7"/>
  <c r="C9023" i="7"/>
  <c r="A9023" i="7"/>
  <c r="E9022" i="7"/>
  <c r="D9022" i="7"/>
  <c r="C9022" i="7"/>
  <c r="A9022" i="7"/>
  <c r="E9021" i="7"/>
  <c r="D9021" i="7"/>
  <c r="C9021" i="7"/>
  <c r="A9021" i="7"/>
  <c r="E9020" i="7"/>
  <c r="D9020" i="7"/>
  <c r="C9020" i="7"/>
  <c r="A9020" i="7"/>
  <c r="E9019" i="7"/>
  <c r="D9019" i="7"/>
  <c r="C9019" i="7"/>
  <c r="A9019" i="7"/>
  <c r="E9018" i="7"/>
  <c r="D9018" i="7"/>
  <c r="C9018" i="7"/>
  <c r="A9018" i="7"/>
  <c r="E9017" i="7"/>
  <c r="D9017" i="7"/>
  <c r="C9017" i="7"/>
  <c r="A9017" i="7"/>
  <c r="E9016" i="7"/>
  <c r="D9016" i="7"/>
  <c r="C9016" i="7"/>
  <c r="A9016" i="7"/>
  <c r="E9015" i="7"/>
  <c r="D9015" i="7"/>
  <c r="C9015" i="7"/>
  <c r="A9015" i="7"/>
  <c r="E9014" i="7"/>
  <c r="D9014" i="7"/>
  <c r="C9014" i="7"/>
  <c r="A9014" i="7"/>
  <c r="E9013" i="7"/>
  <c r="D9013" i="7"/>
  <c r="C9013" i="7"/>
  <c r="A9013" i="7"/>
  <c r="E9012" i="7"/>
  <c r="D9012" i="7"/>
  <c r="C9012" i="7"/>
  <c r="A9012" i="7"/>
  <c r="E9011" i="7"/>
  <c r="D9011" i="7"/>
  <c r="C9011" i="7"/>
  <c r="A9011" i="7"/>
  <c r="E9010" i="7"/>
  <c r="D9010" i="7"/>
  <c r="C9010" i="7"/>
  <c r="A9010" i="7"/>
  <c r="E9009" i="7"/>
  <c r="D9009" i="7"/>
  <c r="C9009" i="7"/>
  <c r="A9009" i="7"/>
  <c r="E9008" i="7"/>
  <c r="D9008" i="7"/>
  <c r="C9008" i="7"/>
  <c r="A9008" i="7"/>
  <c r="E9007" i="7"/>
  <c r="D9007" i="7"/>
  <c r="C9007" i="7"/>
  <c r="A9007" i="7"/>
  <c r="E9006" i="7"/>
  <c r="D9006" i="7"/>
  <c r="C9006" i="7"/>
  <c r="A9006" i="7"/>
  <c r="E9005" i="7"/>
  <c r="D9005" i="7"/>
  <c r="C9005" i="7"/>
  <c r="A9005" i="7"/>
  <c r="E9004" i="7"/>
  <c r="D9004" i="7"/>
  <c r="C9004" i="7"/>
  <c r="A9004" i="7"/>
  <c r="E9003" i="7"/>
  <c r="D9003" i="7"/>
  <c r="C9003" i="7"/>
  <c r="A9003" i="7"/>
  <c r="E9002" i="7"/>
  <c r="D9002" i="7"/>
  <c r="C9002" i="7"/>
  <c r="A9002" i="7"/>
  <c r="E9001" i="7"/>
  <c r="D9001" i="7"/>
  <c r="C9001" i="7"/>
  <c r="A9001" i="7"/>
  <c r="E9000" i="7"/>
  <c r="D9000" i="7"/>
  <c r="C9000" i="7"/>
  <c r="A9000" i="7"/>
  <c r="E8999" i="7"/>
  <c r="D8999" i="7"/>
  <c r="C8999" i="7"/>
  <c r="A8999" i="7"/>
  <c r="E8998" i="7"/>
  <c r="D8998" i="7"/>
  <c r="C8998" i="7"/>
  <c r="A8998" i="7"/>
  <c r="E8997" i="7"/>
  <c r="D8997" i="7"/>
  <c r="C8997" i="7"/>
  <c r="A8997" i="7"/>
  <c r="E8996" i="7"/>
  <c r="D8996" i="7"/>
  <c r="C8996" i="7"/>
  <c r="A8996" i="7"/>
  <c r="E8995" i="7"/>
  <c r="D8995" i="7"/>
  <c r="C8995" i="7"/>
  <c r="A8995" i="7"/>
  <c r="E8994" i="7"/>
  <c r="D8994" i="7"/>
  <c r="C8994" i="7"/>
  <c r="A8994" i="7"/>
  <c r="E8993" i="7"/>
  <c r="D8993" i="7"/>
  <c r="C8993" i="7"/>
  <c r="A8993" i="7"/>
  <c r="E8992" i="7"/>
  <c r="D8992" i="7"/>
  <c r="C8992" i="7"/>
  <c r="A8992" i="7"/>
  <c r="E8991" i="7"/>
  <c r="D8991" i="7"/>
  <c r="C8991" i="7"/>
  <c r="A8991" i="7"/>
  <c r="E8990" i="7"/>
  <c r="D8990" i="7"/>
  <c r="C8990" i="7"/>
  <c r="A8990" i="7"/>
  <c r="E8989" i="7"/>
  <c r="D8989" i="7"/>
  <c r="C8989" i="7"/>
  <c r="A8989" i="7"/>
  <c r="E8988" i="7"/>
  <c r="D8988" i="7"/>
  <c r="C8988" i="7"/>
  <c r="A8988" i="7"/>
  <c r="E8987" i="7"/>
  <c r="D8987" i="7"/>
  <c r="C8987" i="7"/>
  <c r="A8987" i="7"/>
  <c r="E8986" i="7"/>
  <c r="D8986" i="7"/>
  <c r="C8986" i="7"/>
  <c r="A8986" i="7"/>
  <c r="E8985" i="7"/>
  <c r="D8985" i="7"/>
  <c r="C8985" i="7"/>
  <c r="A8985" i="7"/>
  <c r="E8984" i="7"/>
  <c r="D8984" i="7"/>
  <c r="C8984" i="7"/>
  <c r="A8984" i="7"/>
  <c r="E8983" i="7"/>
  <c r="D8983" i="7"/>
  <c r="C8983" i="7"/>
  <c r="A8983" i="7"/>
  <c r="E8982" i="7"/>
  <c r="D8982" i="7"/>
  <c r="C8982" i="7"/>
  <c r="A8982" i="7"/>
  <c r="E8981" i="7"/>
  <c r="D8981" i="7"/>
  <c r="C8981" i="7"/>
  <c r="A8981" i="7"/>
  <c r="E8980" i="7"/>
  <c r="D8980" i="7"/>
  <c r="C8980" i="7"/>
  <c r="A8980" i="7"/>
  <c r="E8979" i="7"/>
  <c r="D8979" i="7"/>
  <c r="C8979" i="7"/>
  <c r="A8979" i="7"/>
  <c r="E8978" i="7"/>
  <c r="D8978" i="7"/>
  <c r="C8978" i="7"/>
  <c r="A8978" i="7"/>
  <c r="E8977" i="7"/>
  <c r="D8977" i="7"/>
  <c r="C8977" i="7"/>
  <c r="A8977" i="7"/>
  <c r="E8976" i="7"/>
  <c r="D8976" i="7"/>
  <c r="C8976" i="7"/>
  <c r="A8976" i="7"/>
  <c r="E8975" i="7"/>
  <c r="D8975" i="7"/>
  <c r="C8975" i="7"/>
  <c r="A8975" i="7"/>
  <c r="E8974" i="7"/>
  <c r="D8974" i="7"/>
  <c r="C8974" i="7"/>
  <c r="A8974" i="7"/>
  <c r="E8973" i="7"/>
  <c r="D8973" i="7"/>
  <c r="C8973" i="7"/>
  <c r="A8973" i="7"/>
  <c r="E8972" i="7"/>
  <c r="D8972" i="7"/>
  <c r="C8972" i="7"/>
  <c r="A8972" i="7"/>
  <c r="E8971" i="7"/>
  <c r="D8971" i="7"/>
  <c r="C8971" i="7"/>
  <c r="A8971" i="7"/>
  <c r="E8970" i="7"/>
  <c r="D8970" i="7"/>
  <c r="C8970" i="7"/>
  <c r="A8970" i="7"/>
  <c r="E8969" i="7"/>
  <c r="D8969" i="7"/>
  <c r="C8969" i="7"/>
  <c r="A8969" i="7"/>
  <c r="E8968" i="7"/>
  <c r="D8968" i="7"/>
  <c r="C8968" i="7"/>
  <c r="A8968" i="7"/>
  <c r="E8967" i="7"/>
  <c r="D8967" i="7"/>
  <c r="C8967" i="7"/>
  <c r="A8967" i="7"/>
  <c r="E8966" i="7"/>
  <c r="D8966" i="7"/>
  <c r="C8966" i="7"/>
  <c r="A8966" i="7"/>
  <c r="E8965" i="7"/>
  <c r="D8965" i="7"/>
  <c r="C8965" i="7"/>
  <c r="A8965" i="7"/>
  <c r="E8964" i="7"/>
  <c r="D8964" i="7"/>
  <c r="C8964" i="7"/>
  <c r="A8964" i="7"/>
  <c r="E8963" i="7"/>
  <c r="D8963" i="7"/>
  <c r="C8963" i="7"/>
  <c r="A8963" i="7"/>
  <c r="E8962" i="7"/>
  <c r="D8962" i="7"/>
  <c r="C8962" i="7"/>
  <c r="A8962" i="7"/>
  <c r="E8961" i="7"/>
  <c r="D8961" i="7"/>
  <c r="C8961" i="7"/>
  <c r="A8961" i="7"/>
  <c r="E8960" i="7"/>
  <c r="D8960" i="7"/>
  <c r="C8960" i="7"/>
  <c r="A8960" i="7"/>
  <c r="E8959" i="7"/>
  <c r="D8959" i="7"/>
  <c r="C8959" i="7"/>
  <c r="A8959" i="7"/>
  <c r="E8958" i="7"/>
  <c r="D8958" i="7"/>
  <c r="C8958" i="7"/>
  <c r="A8958" i="7"/>
  <c r="E8957" i="7"/>
  <c r="D8957" i="7"/>
  <c r="C8957" i="7"/>
  <c r="A8957" i="7"/>
  <c r="E8956" i="7"/>
  <c r="D8956" i="7"/>
  <c r="C8956" i="7"/>
  <c r="A8956" i="7"/>
  <c r="E8955" i="7"/>
  <c r="D8955" i="7"/>
  <c r="C8955" i="7"/>
  <c r="A8955" i="7"/>
  <c r="E8954" i="7"/>
  <c r="D8954" i="7"/>
  <c r="C8954" i="7"/>
  <c r="A8954" i="7"/>
  <c r="E8953" i="7"/>
  <c r="D8953" i="7"/>
  <c r="C8953" i="7"/>
  <c r="A8953" i="7"/>
  <c r="E8952" i="7"/>
  <c r="D8952" i="7"/>
  <c r="C8952" i="7"/>
  <c r="A8952" i="7"/>
  <c r="E8951" i="7"/>
  <c r="D8951" i="7"/>
  <c r="C8951" i="7"/>
  <c r="A8951" i="7"/>
  <c r="E8950" i="7"/>
  <c r="D8950" i="7"/>
  <c r="C8950" i="7"/>
  <c r="A8950" i="7"/>
  <c r="E8949" i="7"/>
  <c r="D8949" i="7"/>
  <c r="C8949" i="7"/>
  <c r="A8949" i="7"/>
  <c r="E8948" i="7"/>
  <c r="D8948" i="7"/>
  <c r="C8948" i="7"/>
  <c r="A8948" i="7"/>
  <c r="E8947" i="7"/>
  <c r="D8947" i="7"/>
  <c r="C8947" i="7"/>
  <c r="A8947" i="7"/>
  <c r="E8946" i="7"/>
  <c r="D8946" i="7"/>
  <c r="C8946" i="7"/>
  <c r="A8946" i="7"/>
  <c r="E8945" i="7"/>
  <c r="D8945" i="7"/>
  <c r="C8945" i="7"/>
  <c r="A8945" i="7"/>
  <c r="E8944" i="7"/>
  <c r="D8944" i="7"/>
  <c r="C8944" i="7"/>
  <c r="A8944" i="7"/>
  <c r="E8943" i="7"/>
  <c r="D8943" i="7"/>
  <c r="C8943" i="7"/>
  <c r="A8943" i="7"/>
  <c r="E8942" i="7"/>
  <c r="D8942" i="7"/>
  <c r="C8942" i="7"/>
  <c r="A8942" i="7"/>
  <c r="E8941" i="7"/>
  <c r="D8941" i="7"/>
  <c r="C8941" i="7"/>
  <c r="A8941" i="7"/>
  <c r="E8940" i="7"/>
  <c r="D8940" i="7"/>
  <c r="C8940" i="7"/>
  <c r="A8940" i="7"/>
  <c r="E8939" i="7"/>
  <c r="D8939" i="7"/>
  <c r="C8939" i="7"/>
  <c r="A8939" i="7"/>
  <c r="E8938" i="7"/>
  <c r="D8938" i="7"/>
  <c r="C8938" i="7"/>
  <c r="A8938" i="7"/>
  <c r="E8937" i="7"/>
  <c r="D8937" i="7"/>
  <c r="C8937" i="7"/>
  <c r="A8937" i="7"/>
  <c r="E8936" i="7"/>
  <c r="D8936" i="7"/>
  <c r="C8936" i="7"/>
  <c r="A8936" i="7"/>
  <c r="E8935" i="7"/>
  <c r="D8935" i="7"/>
  <c r="C8935" i="7"/>
  <c r="A8935" i="7"/>
  <c r="E8934" i="7"/>
  <c r="D8934" i="7"/>
  <c r="C8934" i="7"/>
  <c r="A8934" i="7"/>
  <c r="E8933" i="7"/>
  <c r="D8933" i="7"/>
  <c r="C8933" i="7"/>
  <c r="A8933" i="7"/>
  <c r="E8932" i="7"/>
  <c r="D8932" i="7"/>
  <c r="C8932" i="7"/>
  <c r="A8932" i="7"/>
  <c r="E8931" i="7"/>
  <c r="D8931" i="7"/>
  <c r="C8931" i="7"/>
  <c r="A8931" i="7"/>
  <c r="E8930" i="7"/>
  <c r="D8930" i="7"/>
  <c r="C8930" i="7"/>
  <c r="A8930" i="7"/>
  <c r="E8929" i="7"/>
  <c r="D8929" i="7"/>
  <c r="C8929" i="7"/>
  <c r="A8929" i="7"/>
  <c r="E8928" i="7"/>
  <c r="D8928" i="7"/>
  <c r="C8928" i="7"/>
  <c r="A8928" i="7"/>
  <c r="E8927" i="7"/>
  <c r="D8927" i="7"/>
  <c r="C8927" i="7"/>
  <c r="A8927" i="7"/>
  <c r="E8926" i="7"/>
  <c r="D8926" i="7"/>
  <c r="C8926" i="7"/>
  <c r="A8926" i="7"/>
  <c r="E8925" i="7"/>
  <c r="D8925" i="7"/>
  <c r="C8925" i="7"/>
  <c r="A8925" i="7"/>
  <c r="E8924" i="7"/>
  <c r="D8924" i="7"/>
  <c r="C8924" i="7"/>
  <c r="A8924" i="7"/>
  <c r="E8923" i="7"/>
  <c r="D8923" i="7"/>
  <c r="C8923" i="7"/>
  <c r="A8923" i="7"/>
  <c r="E8922" i="7"/>
  <c r="D8922" i="7"/>
  <c r="C8922" i="7"/>
  <c r="A8922" i="7"/>
  <c r="E8921" i="7"/>
  <c r="D8921" i="7"/>
  <c r="C8921" i="7"/>
  <c r="A8921" i="7"/>
  <c r="E8920" i="7"/>
  <c r="D8920" i="7"/>
  <c r="C8920" i="7"/>
  <c r="A8920" i="7"/>
  <c r="E8919" i="7"/>
  <c r="D8919" i="7"/>
  <c r="C8919" i="7"/>
  <c r="A8919" i="7"/>
  <c r="E8918" i="7"/>
  <c r="D8918" i="7"/>
  <c r="C8918" i="7"/>
  <c r="A8918" i="7"/>
  <c r="E8917" i="7"/>
  <c r="D8917" i="7"/>
  <c r="C8917" i="7"/>
  <c r="A8917" i="7"/>
  <c r="E8916" i="7"/>
  <c r="D8916" i="7"/>
  <c r="C8916" i="7"/>
  <c r="A8916" i="7"/>
  <c r="E8915" i="7"/>
  <c r="D8915" i="7"/>
  <c r="C8915" i="7"/>
  <c r="A8915" i="7"/>
  <c r="E8914" i="7"/>
  <c r="D8914" i="7"/>
  <c r="C8914" i="7"/>
  <c r="A8914" i="7"/>
  <c r="E8913" i="7"/>
  <c r="D8913" i="7"/>
  <c r="C8913" i="7"/>
  <c r="A8913" i="7"/>
  <c r="E8912" i="7"/>
  <c r="D8912" i="7"/>
  <c r="C8912" i="7"/>
  <c r="A8912" i="7"/>
  <c r="E8911" i="7"/>
  <c r="D8911" i="7"/>
  <c r="C8911" i="7"/>
  <c r="A8911" i="7"/>
  <c r="E8910" i="7"/>
  <c r="D8910" i="7"/>
  <c r="C8910" i="7"/>
  <c r="A8910" i="7"/>
  <c r="E8909" i="7"/>
  <c r="D8909" i="7"/>
  <c r="C8909" i="7"/>
  <c r="A8909" i="7"/>
  <c r="E8908" i="7"/>
  <c r="D8908" i="7"/>
  <c r="C8908" i="7"/>
  <c r="A8908" i="7"/>
  <c r="E8907" i="7"/>
  <c r="D8907" i="7"/>
  <c r="C8907" i="7"/>
  <c r="A8907" i="7"/>
  <c r="E8906" i="7"/>
  <c r="D8906" i="7"/>
  <c r="C8906" i="7"/>
  <c r="A8906" i="7"/>
  <c r="E8905" i="7"/>
  <c r="D8905" i="7"/>
  <c r="C8905" i="7"/>
  <c r="A8905" i="7"/>
  <c r="E8904" i="7"/>
  <c r="D8904" i="7"/>
  <c r="C8904" i="7"/>
  <c r="A8904" i="7"/>
  <c r="E8903" i="7"/>
  <c r="D8903" i="7"/>
  <c r="C8903" i="7"/>
  <c r="A8903" i="7"/>
  <c r="E8902" i="7"/>
  <c r="D8902" i="7"/>
  <c r="C8902" i="7"/>
  <c r="A8902" i="7"/>
  <c r="E8901" i="7"/>
  <c r="D8901" i="7"/>
  <c r="C8901" i="7"/>
  <c r="A8901" i="7"/>
  <c r="E8900" i="7"/>
  <c r="D8900" i="7"/>
  <c r="C8900" i="7"/>
  <c r="A8900" i="7"/>
  <c r="E8899" i="7"/>
  <c r="D8899" i="7"/>
  <c r="C8899" i="7"/>
  <c r="A8899" i="7"/>
  <c r="E8898" i="7"/>
  <c r="D8898" i="7"/>
  <c r="C8898" i="7"/>
  <c r="A8898" i="7"/>
  <c r="E8897" i="7"/>
  <c r="D8897" i="7"/>
  <c r="C8897" i="7"/>
  <c r="A8897" i="7"/>
  <c r="E8896" i="7"/>
  <c r="D8896" i="7"/>
  <c r="C8896" i="7"/>
  <c r="A8896" i="7"/>
  <c r="E8895" i="7"/>
  <c r="D8895" i="7"/>
  <c r="C8895" i="7"/>
  <c r="A8895" i="7"/>
  <c r="E8894" i="7"/>
  <c r="D8894" i="7"/>
  <c r="C8894" i="7"/>
  <c r="A8894" i="7"/>
  <c r="E8893" i="7"/>
  <c r="D8893" i="7"/>
  <c r="C8893" i="7"/>
  <c r="A8893" i="7"/>
  <c r="E8892" i="7"/>
  <c r="D8892" i="7"/>
  <c r="C8892" i="7"/>
  <c r="A8892" i="7"/>
  <c r="E8891" i="7"/>
  <c r="D8891" i="7"/>
  <c r="C8891" i="7"/>
  <c r="A8891" i="7"/>
  <c r="E8890" i="7"/>
  <c r="D8890" i="7"/>
  <c r="C8890" i="7"/>
  <c r="A8890" i="7"/>
  <c r="E8889" i="7"/>
  <c r="D8889" i="7"/>
  <c r="C8889" i="7"/>
  <c r="A8889" i="7"/>
  <c r="E8888" i="7"/>
  <c r="D8888" i="7"/>
  <c r="C8888" i="7"/>
  <c r="A8888" i="7"/>
  <c r="E8887" i="7"/>
  <c r="D8887" i="7"/>
  <c r="C8887" i="7"/>
  <c r="A8887" i="7"/>
  <c r="E8886" i="7"/>
  <c r="D8886" i="7"/>
  <c r="C8886" i="7"/>
  <c r="A8886" i="7"/>
  <c r="E8885" i="7"/>
  <c r="D8885" i="7"/>
  <c r="C8885" i="7"/>
  <c r="A8885" i="7"/>
  <c r="E8884" i="7"/>
  <c r="D8884" i="7"/>
  <c r="C8884" i="7"/>
  <c r="A8884" i="7"/>
  <c r="E8883" i="7"/>
  <c r="D8883" i="7"/>
  <c r="C8883" i="7"/>
  <c r="A8883" i="7"/>
  <c r="E8882" i="7"/>
  <c r="D8882" i="7"/>
  <c r="C8882" i="7"/>
  <c r="A8882" i="7"/>
  <c r="E8881" i="7"/>
  <c r="D8881" i="7"/>
  <c r="C8881" i="7"/>
  <c r="A8881" i="7"/>
  <c r="E8880" i="7"/>
  <c r="D8880" i="7"/>
  <c r="C8880" i="7"/>
  <c r="A8880" i="7"/>
  <c r="E8879" i="7"/>
  <c r="D8879" i="7"/>
  <c r="C8879" i="7"/>
  <c r="A8879" i="7"/>
  <c r="E8878" i="7"/>
  <c r="D8878" i="7"/>
  <c r="C8878" i="7"/>
  <c r="A8878" i="7"/>
  <c r="E8877" i="7"/>
  <c r="D8877" i="7"/>
  <c r="C8877" i="7"/>
  <c r="A8877" i="7"/>
  <c r="E8876" i="7"/>
  <c r="D8876" i="7"/>
  <c r="C8876" i="7"/>
  <c r="A8876" i="7"/>
  <c r="E8875" i="7"/>
  <c r="D8875" i="7"/>
  <c r="C8875" i="7"/>
  <c r="A8875" i="7"/>
  <c r="E8874" i="7"/>
  <c r="D8874" i="7"/>
  <c r="C8874" i="7"/>
  <c r="A8874" i="7"/>
  <c r="E8873" i="7"/>
  <c r="D8873" i="7"/>
  <c r="C8873" i="7"/>
  <c r="A8873" i="7"/>
  <c r="E8872" i="7"/>
  <c r="D8872" i="7"/>
  <c r="C8872" i="7"/>
  <c r="A8872" i="7"/>
  <c r="E8871" i="7"/>
  <c r="D8871" i="7"/>
  <c r="C8871" i="7"/>
  <c r="A8871" i="7"/>
  <c r="E8870" i="7"/>
  <c r="D8870" i="7"/>
  <c r="C8870" i="7"/>
  <c r="A8870" i="7"/>
  <c r="E8869" i="7"/>
  <c r="D8869" i="7"/>
  <c r="C8869" i="7"/>
  <c r="A8869" i="7"/>
  <c r="E8868" i="7"/>
  <c r="D8868" i="7"/>
  <c r="C8868" i="7"/>
  <c r="A8868" i="7"/>
  <c r="E8867" i="7"/>
  <c r="D8867" i="7"/>
  <c r="C8867" i="7"/>
  <c r="A8867" i="7"/>
  <c r="E8866" i="7"/>
  <c r="D8866" i="7"/>
  <c r="C8866" i="7"/>
  <c r="A8866" i="7"/>
  <c r="E8865" i="7"/>
  <c r="D8865" i="7"/>
  <c r="C8865" i="7"/>
  <c r="A8865" i="7"/>
  <c r="E8864" i="7"/>
  <c r="D8864" i="7"/>
  <c r="C8864" i="7"/>
  <c r="A8864" i="7"/>
  <c r="E8863" i="7"/>
  <c r="D8863" i="7"/>
  <c r="C8863" i="7"/>
  <c r="A8863" i="7"/>
  <c r="E8862" i="7"/>
  <c r="D8862" i="7"/>
  <c r="C8862" i="7"/>
  <c r="A8862" i="7"/>
  <c r="E8861" i="7"/>
  <c r="D8861" i="7"/>
  <c r="C8861" i="7"/>
  <c r="A8861" i="7"/>
  <c r="E8860" i="7"/>
  <c r="D8860" i="7"/>
  <c r="C8860" i="7"/>
  <c r="A8860" i="7"/>
  <c r="E8859" i="7"/>
  <c r="D8859" i="7"/>
  <c r="C8859" i="7"/>
  <c r="A8859" i="7"/>
  <c r="E8858" i="7"/>
  <c r="D8858" i="7"/>
  <c r="C8858" i="7"/>
  <c r="A8858" i="7"/>
  <c r="E8857" i="7"/>
  <c r="D8857" i="7"/>
  <c r="C8857" i="7"/>
  <c r="A8857" i="7"/>
  <c r="E8856" i="7"/>
  <c r="D8856" i="7"/>
  <c r="C8856" i="7"/>
  <c r="A8856" i="7"/>
  <c r="E8855" i="7"/>
  <c r="D8855" i="7"/>
  <c r="C8855" i="7"/>
  <c r="A8855" i="7"/>
  <c r="E8854" i="7"/>
  <c r="D8854" i="7"/>
  <c r="C8854" i="7"/>
  <c r="A8854" i="7"/>
  <c r="E8853" i="7"/>
  <c r="D8853" i="7"/>
  <c r="C8853" i="7"/>
  <c r="A8853" i="7"/>
  <c r="E8852" i="7"/>
  <c r="D8852" i="7"/>
  <c r="C8852" i="7"/>
  <c r="A8852" i="7"/>
  <c r="E8851" i="7"/>
  <c r="D8851" i="7"/>
  <c r="C8851" i="7"/>
  <c r="A8851" i="7"/>
  <c r="E8850" i="7"/>
  <c r="D8850" i="7"/>
  <c r="C8850" i="7"/>
  <c r="A8850" i="7"/>
  <c r="E8849" i="7"/>
  <c r="D8849" i="7"/>
  <c r="C8849" i="7"/>
  <c r="A8849" i="7"/>
  <c r="E8848" i="7"/>
  <c r="D8848" i="7"/>
  <c r="C8848" i="7"/>
  <c r="A8848" i="7"/>
  <c r="E8847" i="7"/>
  <c r="D8847" i="7"/>
  <c r="C8847" i="7"/>
  <c r="A8847" i="7"/>
  <c r="E8846" i="7"/>
  <c r="D8846" i="7"/>
  <c r="C8846" i="7"/>
  <c r="A8846" i="7"/>
  <c r="E8845" i="7"/>
  <c r="D8845" i="7"/>
  <c r="C8845" i="7"/>
  <c r="A8845" i="7"/>
  <c r="E8844" i="7"/>
  <c r="D8844" i="7"/>
  <c r="C8844" i="7"/>
  <c r="A8844" i="7"/>
  <c r="E8843" i="7"/>
  <c r="D8843" i="7"/>
  <c r="C8843" i="7"/>
  <c r="A8843" i="7"/>
  <c r="E8842" i="7"/>
  <c r="D8842" i="7"/>
  <c r="C8842" i="7"/>
  <c r="A8842" i="7"/>
  <c r="E8841" i="7"/>
  <c r="D8841" i="7"/>
  <c r="C8841" i="7"/>
  <c r="A8841" i="7"/>
  <c r="E8840" i="7"/>
  <c r="D8840" i="7"/>
  <c r="C8840" i="7"/>
  <c r="A8840" i="7"/>
  <c r="E8839" i="7"/>
  <c r="D8839" i="7"/>
  <c r="C8839" i="7"/>
  <c r="A8839" i="7"/>
  <c r="E8838" i="7"/>
  <c r="D8838" i="7"/>
  <c r="C8838" i="7"/>
  <c r="A8838" i="7"/>
  <c r="E8837" i="7"/>
  <c r="D8837" i="7"/>
  <c r="C8837" i="7"/>
  <c r="A8837" i="7"/>
  <c r="E8836" i="7"/>
  <c r="D8836" i="7"/>
  <c r="C8836" i="7"/>
  <c r="A8836" i="7"/>
  <c r="E8835" i="7"/>
  <c r="D8835" i="7"/>
  <c r="C8835" i="7"/>
  <c r="A8835" i="7"/>
  <c r="E8834" i="7"/>
  <c r="D8834" i="7"/>
  <c r="C8834" i="7"/>
  <c r="A8834" i="7"/>
  <c r="E8833" i="7"/>
  <c r="D8833" i="7"/>
  <c r="C8833" i="7"/>
  <c r="A8833" i="7"/>
  <c r="E8832" i="7"/>
  <c r="D8832" i="7"/>
  <c r="C8832" i="7"/>
  <c r="A8832" i="7"/>
  <c r="E8831" i="7"/>
  <c r="D8831" i="7"/>
  <c r="C8831" i="7"/>
  <c r="A8831" i="7"/>
  <c r="E8830" i="7"/>
  <c r="D8830" i="7"/>
  <c r="C8830" i="7"/>
  <c r="A8830" i="7"/>
  <c r="E8829" i="7"/>
  <c r="D8829" i="7"/>
  <c r="C8829" i="7"/>
  <c r="A8829" i="7"/>
  <c r="E8828" i="7"/>
  <c r="D8828" i="7"/>
  <c r="C8828" i="7"/>
  <c r="A8828" i="7"/>
  <c r="E8827" i="7"/>
  <c r="D8827" i="7"/>
  <c r="C8827" i="7"/>
  <c r="A8827" i="7"/>
  <c r="E8826" i="7"/>
  <c r="D8826" i="7"/>
  <c r="C8826" i="7"/>
  <c r="A8826" i="7"/>
  <c r="E8825" i="7"/>
  <c r="D8825" i="7"/>
  <c r="C8825" i="7"/>
  <c r="A8825" i="7"/>
  <c r="E8824" i="7"/>
  <c r="D8824" i="7"/>
  <c r="C8824" i="7"/>
  <c r="A8824" i="7"/>
  <c r="E8823" i="7"/>
  <c r="D8823" i="7"/>
  <c r="C8823" i="7"/>
  <c r="A8823" i="7"/>
  <c r="E8822" i="7"/>
  <c r="D8822" i="7"/>
  <c r="C8822" i="7"/>
  <c r="A8822" i="7"/>
  <c r="E8821" i="7"/>
  <c r="D8821" i="7"/>
  <c r="C8821" i="7"/>
  <c r="A8821" i="7"/>
  <c r="E8820" i="7"/>
  <c r="D8820" i="7"/>
  <c r="C8820" i="7"/>
  <c r="A8820" i="7"/>
  <c r="E8819" i="7"/>
  <c r="D8819" i="7"/>
  <c r="C8819" i="7"/>
  <c r="A8819" i="7"/>
  <c r="E8818" i="7"/>
  <c r="D8818" i="7"/>
  <c r="C8818" i="7"/>
  <c r="A8818" i="7"/>
  <c r="E8817" i="7"/>
  <c r="D8817" i="7"/>
  <c r="C8817" i="7"/>
  <c r="A8817" i="7"/>
  <c r="E8816" i="7"/>
  <c r="D8816" i="7"/>
  <c r="C8816" i="7"/>
  <c r="A8816" i="7"/>
  <c r="E8815" i="7"/>
  <c r="D8815" i="7"/>
  <c r="C8815" i="7"/>
  <c r="A8815" i="7"/>
  <c r="E8814" i="7"/>
  <c r="D8814" i="7"/>
  <c r="C8814" i="7"/>
  <c r="A8814" i="7"/>
  <c r="E8813" i="7"/>
  <c r="D8813" i="7"/>
  <c r="C8813" i="7"/>
  <c r="A8813" i="7"/>
  <c r="E8812" i="7"/>
  <c r="D8812" i="7"/>
  <c r="C8812" i="7"/>
  <c r="A8812" i="7"/>
  <c r="E8811" i="7"/>
  <c r="D8811" i="7"/>
  <c r="C8811" i="7"/>
  <c r="A8811" i="7"/>
  <c r="E8810" i="7"/>
  <c r="D8810" i="7"/>
  <c r="C8810" i="7"/>
  <c r="A8810" i="7"/>
  <c r="E8809" i="7"/>
  <c r="D8809" i="7"/>
  <c r="C8809" i="7"/>
  <c r="A8809" i="7"/>
  <c r="E8808" i="7"/>
  <c r="D8808" i="7"/>
  <c r="C8808" i="7"/>
  <c r="A8808" i="7"/>
  <c r="E8807" i="7"/>
  <c r="D8807" i="7"/>
  <c r="C8807" i="7"/>
  <c r="A8807" i="7"/>
  <c r="E8806" i="7"/>
  <c r="D8806" i="7"/>
  <c r="C8806" i="7"/>
  <c r="A8806" i="7"/>
  <c r="E8805" i="7"/>
  <c r="D8805" i="7"/>
  <c r="C8805" i="7"/>
  <c r="A8805" i="7"/>
  <c r="E8804" i="7"/>
  <c r="D8804" i="7"/>
  <c r="C8804" i="7"/>
  <c r="A8804" i="7"/>
  <c r="E8803" i="7"/>
  <c r="D8803" i="7"/>
  <c r="C8803" i="7"/>
  <c r="A8803" i="7"/>
  <c r="E8802" i="7"/>
  <c r="D8802" i="7"/>
  <c r="C8802" i="7"/>
  <c r="A8802" i="7"/>
  <c r="E8801" i="7"/>
  <c r="D8801" i="7"/>
  <c r="C8801" i="7"/>
  <c r="A8801" i="7"/>
  <c r="E8800" i="7"/>
  <c r="D8800" i="7"/>
  <c r="C8800" i="7"/>
  <c r="A8800" i="7"/>
  <c r="E8799" i="7"/>
  <c r="D8799" i="7"/>
  <c r="C8799" i="7"/>
  <c r="A8799" i="7"/>
  <c r="E8798" i="7"/>
  <c r="D8798" i="7"/>
  <c r="C8798" i="7"/>
  <c r="A8798" i="7"/>
  <c r="E8797" i="7"/>
  <c r="D8797" i="7"/>
  <c r="C8797" i="7"/>
  <c r="A8797" i="7"/>
  <c r="E8796" i="7"/>
  <c r="D8796" i="7"/>
  <c r="C8796" i="7"/>
  <c r="A8796" i="7"/>
  <c r="E8795" i="7"/>
  <c r="D8795" i="7"/>
  <c r="C8795" i="7"/>
  <c r="A8795" i="7"/>
  <c r="E8794" i="7"/>
  <c r="D8794" i="7"/>
  <c r="C8794" i="7"/>
  <c r="A8794" i="7"/>
  <c r="E8793" i="7"/>
  <c r="D8793" i="7"/>
  <c r="C8793" i="7"/>
  <c r="A8793" i="7"/>
  <c r="E8792" i="7"/>
  <c r="D8792" i="7"/>
  <c r="C8792" i="7"/>
  <c r="A8792" i="7"/>
  <c r="E8791" i="7"/>
  <c r="D8791" i="7"/>
  <c r="C8791" i="7"/>
  <c r="A8791" i="7"/>
  <c r="E8790" i="7"/>
  <c r="D8790" i="7"/>
  <c r="C8790" i="7"/>
  <c r="A8790" i="7"/>
  <c r="E8789" i="7"/>
  <c r="D8789" i="7"/>
  <c r="C8789" i="7"/>
  <c r="A8789" i="7"/>
  <c r="E8788" i="7"/>
  <c r="D8788" i="7"/>
  <c r="C8788" i="7"/>
  <c r="A8788" i="7"/>
  <c r="E8787" i="7"/>
  <c r="D8787" i="7"/>
  <c r="C8787" i="7"/>
  <c r="A8787" i="7"/>
  <c r="E8786" i="7"/>
  <c r="D8786" i="7"/>
  <c r="C8786" i="7"/>
  <c r="A8786" i="7"/>
  <c r="E8785" i="7"/>
  <c r="D8785" i="7"/>
  <c r="C8785" i="7"/>
  <c r="A8785" i="7"/>
  <c r="E8784" i="7"/>
  <c r="D8784" i="7"/>
  <c r="C8784" i="7"/>
  <c r="A8784" i="7"/>
  <c r="E8783" i="7"/>
  <c r="D8783" i="7"/>
  <c r="C8783" i="7"/>
  <c r="A8783" i="7"/>
  <c r="E8782" i="7"/>
  <c r="D8782" i="7"/>
  <c r="C8782" i="7"/>
  <c r="A8782" i="7"/>
  <c r="E8781" i="7"/>
  <c r="D8781" i="7"/>
  <c r="C8781" i="7"/>
  <c r="A8781" i="7"/>
  <c r="E8780" i="7"/>
  <c r="D8780" i="7"/>
  <c r="C8780" i="7"/>
  <c r="A8780" i="7"/>
  <c r="E8779" i="7"/>
  <c r="D8779" i="7"/>
  <c r="C8779" i="7"/>
  <c r="A8779" i="7"/>
  <c r="E8778" i="7"/>
  <c r="D8778" i="7"/>
  <c r="C8778" i="7"/>
  <c r="A8778" i="7"/>
  <c r="E8777" i="7"/>
  <c r="D8777" i="7"/>
  <c r="C8777" i="7"/>
  <c r="A8777" i="7"/>
  <c r="E8776" i="7"/>
  <c r="D8776" i="7"/>
  <c r="C8776" i="7"/>
  <c r="A8776" i="7"/>
  <c r="E8775" i="7"/>
  <c r="D8775" i="7"/>
  <c r="C8775" i="7"/>
  <c r="A8775" i="7"/>
  <c r="E8774" i="7"/>
  <c r="D8774" i="7"/>
  <c r="C8774" i="7"/>
  <c r="A8774" i="7"/>
  <c r="E8773" i="7"/>
  <c r="D8773" i="7"/>
  <c r="C8773" i="7"/>
  <c r="A8773" i="7"/>
  <c r="E8772" i="7"/>
  <c r="D8772" i="7"/>
  <c r="C8772" i="7"/>
  <c r="A8772" i="7"/>
  <c r="E8771" i="7"/>
  <c r="D8771" i="7"/>
  <c r="C8771" i="7"/>
  <c r="A8771" i="7"/>
  <c r="E8770" i="7"/>
  <c r="D8770" i="7"/>
  <c r="C8770" i="7"/>
  <c r="A8770" i="7"/>
  <c r="E8769" i="7"/>
  <c r="D8769" i="7"/>
  <c r="C8769" i="7"/>
  <c r="A8769" i="7"/>
  <c r="E8768" i="7"/>
  <c r="D8768" i="7"/>
  <c r="C8768" i="7"/>
  <c r="A8768" i="7"/>
  <c r="E8767" i="7"/>
  <c r="D8767" i="7"/>
  <c r="C8767" i="7"/>
  <c r="A8767" i="7"/>
  <c r="E8766" i="7"/>
  <c r="D8766" i="7"/>
  <c r="C8766" i="7"/>
  <c r="A8766" i="7"/>
  <c r="E8765" i="7"/>
  <c r="D8765" i="7"/>
  <c r="C8765" i="7"/>
  <c r="A8765" i="7"/>
  <c r="E8764" i="7"/>
  <c r="D8764" i="7"/>
  <c r="C8764" i="7"/>
  <c r="A8764" i="7"/>
  <c r="E8763" i="7"/>
  <c r="D8763" i="7"/>
  <c r="C8763" i="7"/>
  <c r="A8763" i="7"/>
  <c r="E8762" i="7"/>
  <c r="D8762" i="7"/>
  <c r="C8762" i="7"/>
  <c r="A8762" i="7"/>
  <c r="E8761" i="7"/>
  <c r="D8761" i="7"/>
  <c r="C8761" i="7"/>
  <c r="A8761" i="7"/>
  <c r="E8760" i="7"/>
  <c r="D8760" i="7"/>
  <c r="C8760" i="7"/>
  <c r="A8760" i="7"/>
  <c r="E8759" i="7"/>
  <c r="D8759" i="7"/>
  <c r="C8759" i="7"/>
  <c r="A8759" i="7"/>
  <c r="E8758" i="7"/>
  <c r="D8758" i="7"/>
  <c r="C8758" i="7"/>
  <c r="A8758" i="7"/>
  <c r="E8757" i="7"/>
  <c r="D8757" i="7"/>
  <c r="C8757" i="7"/>
  <c r="A8757" i="7"/>
  <c r="E8756" i="7"/>
  <c r="D8756" i="7"/>
  <c r="C8756" i="7"/>
  <c r="A8756" i="7"/>
  <c r="E8755" i="7"/>
  <c r="D8755" i="7"/>
  <c r="C8755" i="7"/>
  <c r="A8755" i="7"/>
  <c r="E8754" i="7"/>
  <c r="D8754" i="7"/>
  <c r="C8754" i="7"/>
  <c r="A8754" i="7"/>
  <c r="E8753" i="7"/>
  <c r="D8753" i="7"/>
  <c r="C8753" i="7"/>
  <c r="A8753" i="7"/>
  <c r="E8752" i="7"/>
  <c r="D8752" i="7"/>
  <c r="C8752" i="7"/>
  <c r="A8752" i="7"/>
  <c r="E8751" i="7"/>
  <c r="D8751" i="7"/>
  <c r="C8751" i="7"/>
  <c r="A8751" i="7"/>
  <c r="E8750" i="7"/>
  <c r="D8750" i="7"/>
  <c r="C8750" i="7"/>
  <c r="A8750" i="7"/>
  <c r="E8749" i="7"/>
  <c r="D8749" i="7"/>
  <c r="C8749" i="7"/>
  <c r="A8749" i="7"/>
  <c r="E8748" i="7"/>
  <c r="D8748" i="7"/>
  <c r="C8748" i="7"/>
  <c r="A8748" i="7"/>
  <c r="E8747" i="7"/>
  <c r="D8747" i="7"/>
  <c r="C8747" i="7"/>
  <c r="A8747" i="7"/>
  <c r="E8746" i="7"/>
  <c r="D8746" i="7"/>
  <c r="C8746" i="7"/>
  <c r="A8746" i="7"/>
  <c r="E8745" i="7"/>
  <c r="D8745" i="7"/>
  <c r="C8745" i="7"/>
  <c r="A8745" i="7"/>
  <c r="E8744" i="7"/>
  <c r="D8744" i="7"/>
  <c r="C8744" i="7"/>
  <c r="A8744" i="7"/>
  <c r="E8743" i="7"/>
  <c r="D8743" i="7"/>
  <c r="C8743" i="7"/>
  <c r="A8743" i="7"/>
  <c r="E8742" i="7"/>
  <c r="D8742" i="7"/>
  <c r="C8742" i="7"/>
  <c r="A8742" i="7"/>
  <c r="E8741" i="7"/>
  <c r="D8741" i="7"/>
  <c r="C8741" i="7"/>
  <c r="A8741" i="7"/>
  <c r="E8740" i="7"/>
  <c r="D8740" i="7"/>
  <c r="C8740" i="7"/>
  <c r="A8740" i="7"/>
  <c r="E8739" i="7"/>
  <c r="D8739" i="7"/>
  <c r="C8739" i="7"/>
  <c r="A8739" i="7"/>
  <c r="E8738" i="7"/>
  <c r="D8738" i="7"/>
  <c r="C8738" i="7"/>
  <c r="A8738" i="7"/>
  <c r="E8737" i="7"/>
  <c r="D8737" i="7"/>
  <c r="C8737" i="7"/>
  <c r="A8737" i="7"/>
  <c r="E8736" i="7"/>
  <c r="D8736" i="7"/>
  <c r="C8736" i="7"/>
  <c r="A8736" i="7"/>
  <c r="E8735" i="7"/>
  <c r="D8735" i="7"/>
  <c r="C8735" i="7"/>
  <c r="A8735" i="7"/>
  <c r="E8734" i="7"/>
  <c r="D8734" i="7"/>
  <c r="C8734" i="7"/>
  <c r="A8734" i="7"/>
  <c r="E8733" i="7"/>
  <c r="D8733" i="7"/>
  <c r="C8733" i="7"/>
  <c r="A8733" i="7"/>
  <c r="E8732" i="7"/>
  <c r="D8732" i="7"/>
  <c r="C8732" i="7"/>
  <c r="A8732" i="7"/>
  <c r="E8731" i="7"/>
  <c r="D8731" i="7"/>
  <c r="C8731" i="7"/>
  <c r="A8731" i="7"/>
  <c r="E8730" i="7"/>
  <c r="D8730" i="7"/>
  <c r="C8730" i="7"/>
  <c r="A8730" i="7"/>
  <c r="E8729" i="7"/>
  <c r="D8729" i="7"/>
  <c r="C8729" i="7"/>
  <c r="A8729" i="7"/>
  <c r="E8728" i="7"/>
  <c r="D8728" i="7"/>
  <c r="C8728" i="7"/>
  <c r="A8728" i="7"/>
  <c r="E8727" i="7"/>
  <c r="D8727" i="7"/>
  <c r="C8727" i="7"/>
  <c r="A8727" i="7"/>
  <c r="E8726" i="7"/>
  <c r="D8726" i="7"/>
  <c r="C8726" i="7"/>
  <c r="A8726" i="7"/>
  <c r="E8725" i="7"/>
  <c r="D8725" i="7"/>
  <c r="C8725" i="7"/>
  <c r="A8725" i="7"/>
  <c r="E8724" i="7"/>
  <c r="D8724" i="7"/>
  <c r="C8724" i="7"/>
  <c r="A8724" i="7"/>
  <c r="E8723" i="7"/>
  <c r="D8723" i="7"/>
  <c r="C8723" i="7"/>
  <c r="A8723" i="7"/>
  <c r="E8722" i="7"/>
  <c r="D8722" i="7"/>
  <c r="C8722" i="7"/>
  <c r="A8722" i="7"/>
  <c r="E8721" i="7"/>
  <c r="D8721" i="7"/>
  <c r="C8721" i="7"/>
  <c r="A8721" i="7"/>
  <c r="E8720" i="7"/>
  <c r="D8720" i="7"/>
  <c r="C8720" i="7"/>
  <c r="A8720" i="7"/>
  <c r="E8719" i="7"/>
  <c r="D8719" i="7"/>
  <c r="C8719" i="7"/>
  <c r="A8719" i="7"/>
  <c r="E8718" i="7"/>
  <c r="D8718" i="7"/>
  <c r="C8718" i="7"/>
  <c r="A8718" i="7"/>
  <c r="E8717" i="7"/>
  <c r="D8717" i="7"/>
  <c r="C8717" i="7"/>
  <c r="A8717" i="7"/>
  <c r="E8716" i="7"/>
  <c r="D8716" i="7"/>
  <c r="C8716" i="7"/>
  <c r="A8716" i="7"/>
  <c r="E8715" i="7"/>
  <c r="D8715" i="7"/>
  <c r="C8715" i="7"/>
  <c r="A8715" i="7"/>
  <c r="E8714" i="7"/>
  <c r="D8714" i="7"/>
  <c r="C8714" i="7"/>
  <c r="A8714" i="7"/>
  <c r="E8713" i="7"/>
  <c r="D8713" i="7"/>
  <c r="C8713" i="7"/>
  <c r="A8713" i="7"/>
  <c r="E8712" i="7"/>
  <c r="D8712" i="7"/>
  <c r="C8712" i="7"/>
  <c r="A8712" i="7"/>
  <c r="E8711" i="7"/>
  <c r="D8711" i="7"/>
  <c r="C8711" i="7"/>
  <c r="A8711" i="7"/>
  <c r="E8710" i="7"/>
  <c r="D8710" i="7"/>
  <c r="C8710" i="7"/>
  <c r="A8710" i="7"/>
  <c r="E8709" i="7"/>
  <c r="D8709" i="7"/>
  <c r="C8709" i="7"/>
  <c r="A8709" i="7"/>
  <c r="E8708" i="7"/>
  <c r="D8708" i="7"/>
  <c r="C8708" i="7"/>
  <c r="A8708" i="7"/>
  <c r="E8707" i="7"/>
  <c r="D8707" i="7"/>
  <c r="C8707" i="7"/>
  <c r="A8707" i="7"/>
  <c r="E8706" i="7"/>
  <c r="D8706" i="7"/>
  <c r="C8706" i="7"/>
  <c r="A8706" i="7"/>
  <c r="E8705" i="7"/>
  <c r="D8705" i="7"/>
  <c r="C8705" i="7"/>
  <c r="A8705" i="7"/>
  <c r="E8704" i="7"/>
  <c r="D8704" i="7"/>
  <c r="C8704" i="7"/>
  <c r="A8704" i="7"/>
  <c r="E8703" i="7"/>
  <c r="D8703" i="7"/>
  <c r="C8703" i="7"/>
  <c r="A8703" i="7"/>
  <c r="E8702" i="7"/>
  <c r="D8702" i="7"/>
  <c r="C8702" i="7"/>
  <c r="A8702" i="7"/>
  <c r="E8701" i="7"/>
  <c r="D8701" i="7"/>
  <c r="C8701" i="7"/>
  <c r="A8701" i="7"/>
  <c r="E8700" i="7"/>
  <c r="D8700" i="7"/>
  <c r="C8700" i="7"/>
  <c r="A8700" i="7"/>
  <c r="E8699" i="7"/>
  <c r="D8699" i="7"/>
  <c r="C8699" i="7"/>
  <c r="A8699" i="7"/>
  <c r="E8698" i="7"/>
  <c r="D8698" i="7"/>
  <c r="C8698" i="7"/>
  <c r="A8698" i="7"/>
  <c r="E8697" i="7"/>
  <c r="D8697" i="7"/>
  <c r="C8697" i="7"/>
  <c r="A8697" i="7"/>
  <c r="E8696" i="7"/>
  <c r="D8696" i="7"/>
  <c r="C8696" i="7"/>
  <c r="A8696" i="7"/>
  <c r="E8695" i="7"/>
  <c r="D8695" i="7"/>
  <c r="C8695" i="7"/>
  <c r="A8695" i="7"/>
  <c r="E8694" i="7"/>
  <c r="D8694" i="7"/>
  <c r="C8694" i="7"/>
  <c r="A8694" i="7"/>
  <c r="E8693" i="7"/>
  <c r="D8693" i="7"/>
  <c r="C8693" i="7"/>
  <c r="A8693" i="7"/>
  <c r="E8692" i="7"/>
  <c r="D8692" i="7"/>
  <c r="C8692" i="7"/>
  <c r="A8692" i="7"/>
  <c r="E8691" i="7"/>
  <c r="D8691" i="7"/>
  <c r="C8691" i="7"/>
  <c r="A8691" i="7"/>
  <c r="E8690" i="7"/>
  <c r="D8690" i="7"/>
  <c r="C8690" i="7"/>
  <c r="A8690" i="7"/>
  <c r="E8689" i="7"/>
  <c r="D8689" i="7"/>
  <c r="C8689" i="7"/>
  <c r="A8689" i="7"/>
  <c r="E8688" i="7"/>
  <c r="D8688" i="7"/>
  <c r="C8688" i="7"/>
  <c r="A8688" i="7"/>
  <c r="E8687" i="7"/>
  <c r="D8687" i="7"/>
  <c r="C8687" i="7"/>
  <c r="A8687" i="7"/>
  <c r="E8686" i="7"/>
  <c r="D8686" i="7"/>
  <c r="C8686" i="7"/>
  <c r="A8686" i="7"/>
  <c r="E8685" i="7"/>
  <c r="D8685" i="7"/>
  <c r="C8685" i="7"/>
  <c r="A8685" i="7"/>
  <c r="E8684" i="7"/>
  <c r="D8684" i="7"/>
  <c r="C8684" i="7"/>
  <c r="A8684" i="7"/>
  <c r="E8683" i="7"/>
  <c r="D8683" i="7"/>
  <c r="C8683" i="7"/>
  <c r="A8683" i="7"/>
  <c r="E8682" i="7"/>
  <c r="D8682" i="7"/>
  <c r="C8682" i="7"/>
  <c r="A8682" i="7"/>
  <c r="E8681" i="7"/>
  <c r="D8681" i="7"/>
  <c r="C8681" i="7"/>
  <c r="A8681" i="7"/>
  <c r="E8680" i="7"/>
  <c r="D8680" i="7"/>
  <c r="C8680" i="7"/>
  <c r="A8680" i="7"/>
  <c r="E8679" i="7"/>
  <c r="D8679" i="7"/>
  <c r="C8679" i="7"/>
  <c r="A8679" i="7"/>
  <c r="E8678" i="7"/>
  <c r="D8678" i="7"/>
  <c r="C8678" i="7"/>
  <c r="A8678" i="7"/>
  <c r="E8677" i="7"/>
  <c r="D8677" i="7"/>
  <c r="C8677" i="7"/>
  <c r="A8677" i="7"/>
  <c r="E8676" i="7"/>
  <c r="D8676" i="7"/>
  <c r="C8676" i="7"/>
  <c r="A8676" i="7"/>
  <c r="E8675" i="7"/>
  <c r="D8675" i="7"/>
  <c r="C8675" i="7"/>
  <c r="A8675" i="7"/>
  <c r="E8674" i="7"/>
  <c r="D8674" i="7"/>
  <c r="C8674" i="7"/>
  <c r="A8674" i="7"/>
  <c r="E8673" i="7"/>
  <c r="D8673" i="7"/>
  <c r="C8673" i="7"/>
  <c r="A8673" i="7"/>
  <c r="E8672" i="7"/>
  <c r="D8672" i="7"/>
  <c r="C8672" i="7"/>
  <c r="A8672" i="7"/>
  <c r="E8671" i="7"/>
  <c r="D8671" i="7"/>
  <c r="C8671" i="7"/>
  <c r="A8671" i="7"/>
  <c r="E8670" i="7"/>
  <c r="D8670" i="7"/>
  <c r="C8670" i="7"/>
  <c r="A8670" i="7"/>
  <c r="E8669" i="7"/>
  <c r="D8669" i="7"/>
  <c r="C8669" i="7"/>
  <c r="A8669" i="7"/>
  <c r="E8668" i="7"/>
  <c r="D8668" i="7"/>
  <c r="C8668" i="7"/>
  <c r="A8668" i="7"/>
  <c r="E8667" i="7"/>
  <c r="D8667" i="7"/>
  <c r="C8667" i="7"/>
  <c r="A8667" i="7"/>
  <c r="E8666" i="7"/>
  <c r="D8666" i="7"/>
  <c r="C8666" i="7"/>
  <c r="A8666" i="7"/>
  <c r="E8665" i="7"/>
  <c r="D8665" i="7"/>
  <c r="C8665" i="7"/>
  <c r="A8665" i="7"/>
  <c r="E8664" i="7"/>
  <c r="D8664" i="7"/>
  <c r="C8664" i="7"/>
  <c r="A8664" i="7"/>
  <c r="E8663" i="7"/>
  <c r="D8663" i="7"/>
  <c r="C8663" i="7"/>
  <c r="A8663" i="7"/>
  <c r="E8662" i="7"/>
  <c r="D8662" i="7"/>
  <c r="C8662" i="7"/>
  <c r="A8662" i="7"/>
  <c r="E8661" i="7"/>
  <c r="D8661" i="7"/>
  <c r="C8661" i="7"/>
  <c r="A8661" i="7"/>
  <c r="E8660" i="7"/>
  <c r="D8660" i="7"/>
  <c r="C8660" i="7"/>
  <c r="A8660" i="7"/>
  <c r="E8659" i="7"/>
  <c r="D8659" i="7"/>
  <c r="C8659" i="7"/>
  <c r="A8659" i="7"/>
  <c r="E8658" i="7"/>
  <c r="D8658" i="7"/>
  <c r="C8658" i="7"/>
  <c r="A8658" i="7"/>
  <c r="E8657" i="7"/>
  <c r="D8657" i="7"/>
  <c r="C8657" i="7"/>
  <c r="A8657" i="7"/>
  <c r="E8656" i="7"/>
  <c r="D8656" i="7"/>
  <c r="C8656" i="7"/>
  <c r="A8656" i="7"/>
  <c r="E8655" i="7"/>
  <c r="D8655" i="7"/>
  <c r="C8655" i="7"/>
  <c r="A8655" i="7"/>
  <c r="E8654" i="7"/>
  <c r="D8654" i="7"/>
  <c r="C8654" i="7"/>
  <c r="A8654" i="7"/>
  <c r="E8653" i="7"/>
  <c r="D8653" i="7"/>
  <c r="C8653" i="7"/>
  <c r="A8653" i="7"/>
  <c r="E8652" i="7"/>
  <c r="D8652" i="7"/>
  <c r="C8652" i="7"/>
  <c r="A8652" i="7"/>
  <c r="E8651" i="7"/>
  <c r="D8651" i="7"/>
  <c r="C8651" i="7"/>
  <c r="A8651" i="7"/>
  <c r="E8650" i="7"/>
  <c r="D8650" i="7"/>
  <c r="C8650" i="7"/>
  <c r="A8650" i="7"/>
  <c r="E8649" i="7"/>
  <c r="D8649" i="7"/>
  <c r="C8649" i="7"/>
  <c r="A8649" i="7"/>
  <c r="E8648" i="7"/>
  <c r="D8648" i="7"/>
  <c r="C8648" i="7"/>
  <c r="A8648" i="7"/>
  <c r="E8647" i="7"/>
  <c r="D8647" i="7"/>
  <c r="C8647" i="7"/>
  <c r="A8647" i="7"/>
  <c r="E8646" i="7"/>
  <c r="D8646" i="7"/>
  <c r="C8646" i="7"/>
  <c r="A8646" i="7"/>
  <c r="E8645" i="7"/>
  <c r="D8645" i="7"/>
  <c r="C8645" i="7"/>
  <c r="A8645" i="7"/>
  <c r="E8644" i="7"/>
  <c r="D8644" i="7"/>
  <c r="C8644" i="7"/>
  <c r="A8644" i="7"/>
  <c r="E8643" i="7"/>
  <c r="D8643" i="7"/>
  <c r="C8643" i="7"/>
  <c r="A8643" i="7"/>
  <c r="E8642" i="7"/>
  <c r="D8642" i="7"/>
  <c r="C8642" i="7"/>
  <c r="A8642" i="7"/>
  <c r="E8641" i="7"/>
  <c r="D8641" i="7"/>
  <c r="C8641" i="7"/>
  <c r="A8641" i="7"/>
  <c r="E8640" i="7"/>
  <c r="D8640" i="7"/>
  <c r="C8640" i="7"/>
  <c r="A8640" i="7"/>
  <c r="E8639" i="7"/>
  <c r="D8639" i="7"/>
  <c r="C8639" i="7"/>
  <c r="A8639" i="7"/>
  <c r="E8638" i="7"/>
  <c r="D8638" i="7"/>
  <c r="C8638" i="7"/>
  <c r="A8638" i="7"/>
  <c r="E8637" i="7"/>
  <c r="D8637" i="7"/>
  <c r="C8637" i="7"/>
  <c r="A8637" i="7"/>
  <c r="E8636" i="7"/>
  <c r="D8636" i="7"/>
  <c r="C8636" i="7"/>
  <c r="A8636" i="7"/>
  <c r="E8635" i="7"/>
  <c r="D8635" i="7"/>
  <c r="C8635" i="7"/>
  <c r="A8635" i="7"/>
  <c r="E8634" i="7"/>
  <c r="D8634" i="7"/>
  <c r="C8634" i="7"/>
  <c r="A8634" i="7"/>
  <c r="E8633" i="7"/>
  <c r="D8633" i="7"/>
  <c r="C8633" i="7"/>
  <c r="A8633" i="7"/>
  <c r="E8632" i="7"/>
  <c r="D8632" i="7"/>
  <c r="C8632" i="7"/>
  <c r="A8632" i="7"/>
  <c r="E8631" i="7"/>
  <c r="D8631" i="7"/>
  <c r="C8631" i="7"/>
  <c r="A8631" i="7"/>
  <c r="E8630" i="7"/>
  <c r="D8630" i="7"/>
  <c r="C8630" i="7"/>
  <c r="A8630" i="7"/>
  <c r="E8629" i="7"/>
  <c r="D8629" i="7"/>
  <c r="C8629" i="7"/>
  <c r="A8629" i="7"/>
  <c r="E8628" i="7"/>
  <c r="D8628" i="7"/>
  <c r="C8628" i="7"/>
  <c r="A8628" i="7"/>
  <c r="E8627" i="7"/>
  <c r="D8627" i="7"/>
  <c r="C8627" i="7"/>
  <c r="A8627" i="7"/>
  <c r="E8626" i="7"/>
  <c r="D8626" i="7"/>
  <c r="C8626" i="7"/>
  <c r="A8626" i="7"/>
  <c r="E8625" i="7"/>
  <c r="D8625" i="7"/>
  <c r="C8625" i="7"/>
  <c r="A8625" i="7"/>
  <c r="E8624" i="7"/>
  <c r="D8624" i="7"/>
  <c r="C8624" i="7"/>
  <c r="A8624" i="7"/>
  <c r="E8623" i="7"/>
  <c r="D8623" i="7"/>
  <c r="C8623" i="7"/>
  <c r="A8623" i="7"/>
  <c r="E8622" i="7"/>
  <c r="D8622" i="7"/>
  <c r="C8622" i="7"/>
  <c r="A8622" i="7"/>
  <c r="E8621" i="7"/>
  <c r="D8621" i="7"/>
  <c r="C8621" i="7"/>
  <c r="A8621" i="7"/>
  <c r="E8620" i="7"/>
  <c r="D8620" i="7"/>
  <c r="C8620" i="7"/>
  <c r="A8620" i="7"/>
  <c r="E8619" i="7"/>
  <c r="D8619" i="7"/>
  <c r="C8619" i="7"/>
  <c r="A8619" i="7"/>
  <c r="E8618" i="7"/>
  <c r="D8618" i="7"/>
  <c r="C8618" i="7"/>
  <c r="A8618" i="7"/>
  <c r="E8617" i="7"/>
  <c r="D8617" i="7"/>
  <c r="C8617" i="7"/>
  <c r="A8617" i="7"/>
  <c r="E8616" i="7"/>
  <c r="D8616" i="7"/>
  <c r="C8616" i="7"/>
  <c r="A8616" i="7"/>
  <c r="E8615" i="7"/>
  <c r="D8615" i="7"/>
  <c r="C8615" i="7"/>
  <c r="A8615" i="7"/>
  <c r="E8614" i="7"/>
  <c r="D8614" i="7"/>
  <c r="C8614" i="7"/>
  <c r="A8614" i="7"/>
  <c r="E8613" i="7"/>
  <c r="D8613" i="7"/>
  <c r="C8613" i="7"/>
  <c r="A8613" i="7"/>
  <c r="E8612" i="7"/>
  <c r="D8612" i="7"/>
  <c r="C8612" i="7"/>
  <c r="A8612" i="7"/>
  <c r="E8611" i="7"/>
  <c r="D8611" i="7"/>
  <c r="C8611" i="7"/>
  <c r="A8611" i="7"/>
  <c r="E8610" i="7"/>
  <c r="D8610" i="7"/>
  <c r="C8610" i="7"/>
  <c r="A8610" i="7"/>
  <c r="E8609" i="7"/>
  <c r="D8609" i="7"/>
  <c r="C8609" i="7"/>
  <c r="A8609" i="7"/>
  <c r="E8608" i="7"/>
  <c r="D8608" i="7"/>
  <c r="C8608" i="7"/>
  <c r="A8608" i="7"/>
  <c r="E8607" i="7"/>
  <c r="D8607" i="7"/>
  <c r="C8607" i="7"/>
  <c r="A8607" i="7"/>
  <c r="E8606" i="7"/>
  <c r="D8606" i="7"/>
  <c r="C8606" i="7"/>
  <c r="A8606" i="7"/>
  <c r="E8605" i="7"/>
  <c r="D8605" i="7"/>
  <c r="C8605" i="7"/>
  <c r="A8605" i="7"/>
  <c r="E8604" i="7"/>
  <c r="D8604" i="7"/>
  <c r="C8604" i="7"/>
  <c r="A8604" i="7"/>
  <c r="E8603" i="7"/>
  <c r="D8603" i="7"/>
  <c r="C8603" i="7"/>
  <c r="A8603" i="7"/>
  <c r="E8602" i="7"/>
  <c r="D8602" i="7"/>
  <c r="C8602" i="7"/>
  <c r="A8602" i="7"/>
  <c r="E8601" i="7"/>
  <c r="D8601" i="7"/>
  <c r="C8601" i="7"/>
  <c r="A8601" i="7"/>
  <c r="E8600" i="7"/>
  <c r="D8600" i="7"/>
  <c r="C8600" i="7"/>
  <c r="A8600" i="7"/>
  <c r="E8599" i="7"/>
  <c r="D8599" i="7"/>
  <c r="C8599" i="7"/>
  <c r="A8599" i="7"/>
  <c r="E8598" i="7"/>
  <c r="D8598" i="7"/>
  <c r="C8598" i="7"/>
  <c r="A8598" i="7"/>
  <c r="E8597" i="7"/>
  <c r="D8597" i="7"/>
  <c r="C8597" i="7"/>
  <c r="A8597" i="7"/>
  <c r="E8596" i="7"/>
  <c r="D8596" i="7"/>
  <c r="C8596" i="7"/>
  <c r="A8596" i="7"/>
  <c r="E8595" i="7"/>
  <c r="D8595" i="7"/>
  <c r="C8595" i="7"/>
  <c r="A8595" i="7"/>
  <c r="E8594" i="7"/>
  <c r="D8594" i="7"/>
  <c r="C8594" i="7"/>
  <c r="A8594" i="7"/>
  <c r="E8593" i="7"/>
  <c r="D8593" i="7"/>
  <c r="C8593" i="7"/>
  <c r="A8593" i="7"/>
  <c r="E8592" i="7"/>
  <c r="D8592" i="7"/>
  <c r="C8592" i="7"/>
  <c r="A8592" i="7"/>
  <c r="E8591" i="7"/>
  <c r="D8591" i="7"/>
  <c r="C8591" i="7"/>
  <c r="A8591" i="7"/>
  <c r="E8590" i="7"/>
  <c r="D8590" i="7"/>
  <c r="C8590" i="7"/>
  <c r="A8590" i="7"/>
  <c r="E8589" i="7"/>
  <c r="D8589" i="7"/>
  <c r="C8589" i="7"/>
  <c r="A8589" i="7"/>
  <c r="E8588" i="7"/>
  <c r="D8588" i="7"/>
  <c r="C8588" i="7"/>
  <c r="A8588" i="7"/>
  <c r="E8587" i="7"/>
  <c r="D8587" i="7"/>
  <c r="C8587" i="7"/>
  <c r="A8587" i="7"/>
  <c r="E8586" i="7"/>
  <c r="D8586" i="7"/>
  <c r="C8586" i="7"/>
  <c r="A8586" i="7"/>
  <c r="E8585" i="7"/>
  <c r="D8585" i="7"/>
  <c r="C8585" i="7"/>
  <c r="A8585" i="7"/>
  <c r="E8584" i="7"/>
  <c r="D8584" i="7"/>
  <c r="C8584" i="7"/>
  <c r="A8584" i="7"/>
  <c r="E8583" i="7"/>
  <c r="D8583" i="7"/>
  <c r="C8583" i="7"/>
  <c r="A8583" i="7"/>
  <c r="E8582" i="7"/>
  <c r="D8582" i="7"/>
  <c r="C8582" i="7"/>
  <c r="A8582" i="7"/>
  <c r="E8581" i="7"/>
  <c r="D8581" i="7"/>
  <c r="C8581" i="7"/>
  <c r="A8581" i="7"/>
  <c r="E8580" i="7"/>
  <c r="D8580" i="7"/>
  <c r="C8580" i="7"/>
  <c r="A8580" i="7"/>
  <c r="E8579" i="7"/>
  <c r="D8579" i="7"/>
  <c r="C8579" i="7"/>
  <c r="A8579" i="7"/>
  <c r="E8578" i="7"/>
  <c r="D8578" i="7"/>
  <c r="C8578" i="7"/>
  <c r="A8578" i="7"/>
  <c r="E8577" i="7"/>
  <c r="D8577" i="7"/>
  <c r="C8577" i="7"/>
  <c r="A8577" i="7"/>
  <c r="E8576" i="7"/>
  <c r="D8576" i="7"/>
  <c r="C8576" i="7"/>
  <c r="A8576" i="7"/>
  <c r="E8575" i="7"/>
  <c r="D8575" i="7"/>
  <c r="C8575" i="7"/>
  <c r="A8575" i="7"/>
  <c r="E8574" i="7"/>
  <c r="D8574" i="7"/>
  <c r="C8574" i="7"/>
  <c r="A8574" i="7"/>
  <c r="E8573" i="7"/>
  <c r="D8573" i="7"/>
  <c r="C8573" i="7"/>
  <c r="A8573" i="7"/>
  <c r="E8572" i="7"/>
  <c r="D8572" i="7"/>
  <c r="C8572" i="7"/>
  <c r="A8572" i="7"/>
  <c r="E8571" i="7"/>
  <c r="D8571" i="7"/>
  <c r="C8571" i="7"/>
  <c r="A8571" i="7"/>
  <c r="E8570" i="7"/>
  <c r="D8570" i="7"/>
  <c r="C8570" i="7"/>
  <c r="A8570" i="7"/>
  <c r="E8569" i="7"/>
  <c r="D8569" i="7"/>
  <c r="C8569" i="7"/>
  <c r="A8569" i="7"/>
  <c r="E8568" i="7"/>
  <c r="D8568" i="7"/>
  <c r="C8568" i="7"/>
  <c r="A8568" i="7"/>
  <c r="E8567" i="7"/>
  <c r="D8567" i="7"/>
  <c r="C8567" i="7"/>
  <c r="A8567" i="7"/>
  <c r="E8566" i="7"/>
  <c r="D8566" i="7"/>
  <c r="C8566" i="7"/>
  <c r="A8566" i="7"/>
  <c r="E8565" i="7"/>
  <c r="D8565" i="7"/>
  <c r="C8565" i="7"/>
  <c r="A8565" i="7"/>
  <c r="E8564" i="7"/>
  <c r="D8564" i="7"/>
  <c r="C8564" i="7"/>
  <c r="A8564" i="7"/>
  <c r="E8563" i="7"/>
  <c r="D8563" i="7"/>
  <c r="C8563" i="7"/>
  <c r="A8563" i="7"/>
  <c r="E8562" i="7"/>
  <c r="D8562" i="7"/>
  <c r="C8562" i="7"/>
  <c r="A8562" i="7"/>
  <c r="E8561" i="7"/>
  <c r="D8561" i="7"/>
  <c r="C8561" i="7"/>
  <c r="A8561" i="7"/>
  <c r="E8560" i="7"/>
  <c r="D8560" i="7"/>
  <c r="C8560" i="7"/>
  <c r="A8560" i="7"/>
  <c r="E8559" i="7"/>
  <c r="D8559" i="7"/>
  <c r="C8559" i="7"/>
  <c r="A8559" i="7"/>
  <c r="E8558" i="7"/>
  <c r="D8558" i="7"/>
  <c r="C8558" i="7"/>
  <c r="A8558" i="7"/>
  <c r="E8557" i="7"/>
  <c r="D8557" i="7"/>
  <c r="C8557" i="7"/>
  <c r="A8557" i="7"/>
  <c r="E8556" i="7"/>
  <c r="D8556" i="7"/>
  <c r="C8556" i="7"/>
  <c r="A8556" i="7"/>
  <c r="E8555" i="7"/>
  <c r="D8555" i="7"/>
  <c r="C8555" i="7"/>
  <c r="A8555" i="7"/>
  <c r="E8554" i="7"/>
  <c r="D8554" i="7"/>
  <c r="C8554" i="7"/>
  <c r="A8554" i="7"/>
  <c r="E8553" i="7"/>
  <c r="D8553" i="7"/>
  <c r="C8553" i="7"/>
  <c r="A8553" i="7"/>
  <c r="E8552" i="7"/>
  <c r="D8552" i="7"/>
  <c r="C8552" i="7"/>
  <c r="A8552" i="7"/>
  <c r="E8551" i="7"/>
  <c r="D8551" i="7"/>
  <c r="C8551" i="7"/>
  <c r="A8551" i="7"/>
  <c r="E8550" i="7"/>
  <c r="D8550" i="7"/>
  <c r="C8550" i="7"/>
  <c r="A8550" i="7"/>
  <c r="E8549" i="7"/>
  <c r="D8549" i="7"/>
  <c r="C8549" i="7"/>
  <c r="A8549" i="7"/>
  <c r="E8548" i="7"/>
  <c r="D8548" i="7"/>
  <c r="C8548" i="7"/>
  <c r="A8548" i="7"/>
  <c r="E8547" i="7"/>
  <c r="D8547" i="7"/>
  <c r="C8547" i="7"/>
  <c r="A8547" i="7"/>
  <c r="E8546" i="7"/>
  <c r="D8546" i="7"/>
  <c r="C8546" i="7"/>
  <c r="A8546" i="7"/>
  <c r="E8545" i="7"/>
  <c r="D8545" i="7"/>
  <c r="C8545" i="7"/>
  <c r="A8545" i="7"/>
  <c r="E8544" i="7"/>
  <c r="D8544" i="7"/>
  <c r="C8544" i="7"/>
  <c r="A8544" i="7"/>
  <c r="E8543" i="7"/>
  <c r="D8543" i="7"/>
  <c r="C8543" i="7"/>
  <c r="A8543" i="7"/>
  <c r="E8542" i="7"/>
  <c r="D8542" i="7"/>
  <c r="C8542" i="7"/>
  <c r="A8542" i="7"/>
  <c r="E8541" i="7"/>
  <c r="D8541" i="7"/>
  <c r="C8541" i="7"/>
  <c r="A8541" i="7"/>
  <c r="E8540" i="7"/>
  <c r="D8540" i="7"/>
  <c r="C8540" i="7"/>
  <c r="A8540" i="7"/>
  <c r="E8539" i="7"/>
  <c r="D8539" i="7"/>
  <c r="C8539" i="7"/>
  <c r="A8539" i="7"/>
  <c r="E8538" i="7"/>
  <c r="D8538" i="7"/>
  <c r="C8538" i="7"/>
  <c r="A8538" i="7"/>
  <c r="E8537" i="7"/>
  <c r="D8537" i="7"/>
  <c r="C8537" i="7"/>
  <c r="A8537" i="7"/>
  <c r="E8536" i="7"/>
  <c r="D8536" i="7"/>
  <c r="C8536" i="7"/>
  <c r="A8536" i="7"/>
  <c r="E8535" i="7"/>
  <c r="D8535" i="7"/>
  <c r="C8535" i="7"/>
  <c r="A8535" i="7"/>
  <c r="E8534" i="7"/>
  <c r="D8534" i="7"/>
  <c r="C8534" i="7"/>
  <c r="A8534" i="7"/>
  <c r="E8533" i="7"/>
  <c r="D8533" i="7"/>
  <c r="C8533" i="7"/>
  <c r="A8533" i="7"/>
  <c r="E8532" i="7"/>
  <c r="D8532" i="7"/>
  <c r="C8532" i="7"/>
  <c r="A8532" i="7"/>
  <c r="E8531" i="7"/>
  <c r="D8531" i="7"/>
  <c r="C8531" i="7"/>
  <c r="A8531" i="7"/>
  <c r="E8530" i="7"/>
  <c r="D8530" i="7"/>
  <c r="C8530" i="7"/>
  <c r="A8530" i="7"/>
  <c r="E8529" i="7"/>
  <c r="D8529" i="7"/>
  <c r="C8529" i="7"/>
  <c r="A8529" i="7"/>
  <c r="E8528" i="7"/>
  <c r="D8528" i="7"/>
  <c r="C8528" i="7"/>
  <c r="A8528" i="7"/>
  <c r="E8527" i="7"/>
  <c r="D8527" i="7"/>
  <c r="C8527" i="7"/>
  <c r="A8527" i="7"/>
  <c r="E8526" i="7"/>
  <c r="D8526" i="7"/>
  <c r="C8526" i="7"/>
  <c r="A8526" i="7"/>
  <c r="E8525" i="7"/>
  <c r="D8525" i="7"/>
  <c r="C8525" i="7"/>
  <c r="A8525" i="7"/>
  <c r="E8524" i="7"/>
  <c r="D8524" i="7"/>
  <c r="C8524" i="7"/>
  <c r="A8524" i="7"/>
  <c r="E8523" i="7"/>
  <c r="D8523" i="7"/>
  <c r="C8523" i="7"/>
  <c r="A8523" i="7"/>
  <c r="E8522" i="7"/>
  <c r="D8522" i="7"/>
  <c r="C8522" i="7"/>
  <c r="A8522" i="7"/>
  <c r="E8521" i="7"/>
  <c r="D8521" i="7"/>
  <c r="C8521" i="7"/>
  <c r="A8521" i="7"/>
  <c r="E8520" i="7"/>
  <c r="D8520" i="7"/>
  <c r="C8520" i="7"/>
  <c r="A8520" i="7"/>
  <c r="E8519" i="7"/>
  <c r="D8519" i="7"/>
  <c r="C8519" i="7"/>
  <c r="A8519" i="7"/>
  <c r="E8518" i="7"/>
  <c r="D8518" i="7"/>
  <c r="C8518" i="7"/>
  <c r="A8518" i="7"/>
  <c r="E8517" i="7"/>
  <c r="D8517" i="7"/>
  <c r="C8517" i="7"/>
  <c r="A8517" i="7"/>
  <c r="E8516" i="7"/>
  <c r="D8516" i="7"/>
  <c r="C8516" i="7"/>
  <c r="A8516" i="7"/>
  <c r="E8515" i="7"/>
  <c r="D8515" i="7"/>
  <c r="C8515" i="7"/>
  <c r="A8515" i="7"/>
  <c r="E8514" i="7"/>
  <c r="D8514" i="7"/>
  <c r="C8514" i="7"/>
  <c r="A8514" i="7"/>
  <c r="E8513" i="7"/>
  <c r="D8513" i="7"/>
  <c r="C8513" i="7"/>
  <c r="A8513" i="7"/>
  <c r="E8512" i="7"/>
  <c r="D8512" i="7"/>
  <c r="C8512" i="7"/>
  <c r="A8512" i="7"/>
  <c r="E8511" i="7"/>
  <c r="D8511" i="7"/>
  <c r="C8511" i="7"/>
  <c r="A8511" i="7"/>
  <c r="E8510" i="7"/>
  <c r="D8510" i="7"/>
  <c r="C8510" i="7"/>
  <c r="A8510" i="7"/>
  <c r="E8509" i="7"/>
  <c r="D8509" i="7"/>
  <c r="C8509" i="7"/>
  <c r="A8509" i="7"/>
  <c r="E8508" i="7"/>
  <c r="D8508" i="7"/>
  <c r="C8508" i="7"/>
  <c r="A8508" i="7"/>
  <c r="E8507" i="7"/>
  <c r="D8507" i="7"/>
  <c r="C8507" i="7"/>
  <c r="A8507" i="7"/>
  <c r="E8506" i="7"/>
  <c r="D8506" i="7"/>
  <c r="C8506" i="7"/>
  <c r="A8506" i="7"/>
  <c r="E8505" i="7"/>
  <c r="D8505" i="7"/>
  <c r="C8505" i="7"/>
  <c r="A8505" i="7"/>
  <c r="E8504" i="7"/>
  <c r="D8504" i="7"/>
  <c r="C8504" i="7"/>
  <c r="A8504" i="7"/>
  <c r="E8503" i="7"/>
  <c r="D8503" i="7"/>
  <c r="C8503" i="7"/>
  <c r="A8503" i="7"/>
  <c r="E8502" i="7"/>
  <c r="D8502" i="7"/>
  <c r="C8502" i="7"/>
  <c r="A8502" i="7"/>
  <c r="E8501" i="7"/>
  <c r="D8501" i="7"/>
  <c r="C8501" i="7"/>
  <c r="A8501" i="7"/>
  <c r="E8500" i="7"/>
  <c r="D8500" i="7"/>
  <c r="C8500" i="7"/>
  <c r="A8500" i="7"/>
  <c r="E8499" i="7"/>
  <c r="D8499" i="7"/>
  <c r="C8499" i="7"/>
  <c r="A8499" i="7"/>
  <c r="E8498" i="7"/>
  <c r="D8498" i="7"/>
  <c r="C8498" i="7"/>
  <c r="A8498" i="7"/>
  <c r="E8497" i="7"/>
  <c r="D8497" i="7"/>
  <c r="C8497" i="7"/>
  <c r="A8497" i="7"/>
  <c r="E8496" i="7"/>
  <c r="D8496" i="7"/>
  <c r="C8496" i="7"/>
  <c r="A8496" i="7"/>
  <c r="E8495" i="7"/>
  <c r="D8495" i="7"/>
  <c r="C8495" i="7"/>
  <c r="A8495" i="7"/>
  <c r="E8494" i="7"/>
  <c r="D8494" i="7"/>
  <c r="C8494" i="7"/>
  <c r="A8494" i="7"/>
  <c r="E8493" i="7"/>
  <c r="D8493" i="7"/>
  <c r="C8493" i="7"/>
  <c r="A8493" i="7"/>
  <c r="E8492" i="7"/>
  <c r="D8492" i="7"/>
  <c r="C8492" i="7"/>
  <c r="A8492" i="7"/>
  <c r="E8491" i="7"/>
  <c r="D8491" i="7"/>
  <c r="C8491" i="7"/>
  <c r="A8491" i="7"/>
  <c r="E8490" i="7"/>
  <c r="D8490" i="7"/>
  <c r="C8490" i="7"/>
  <c r="A8490" i="7"/>
  <c r="E8489" i="7"/>
  <c r="D8489" i="7"/>
  <c r="C8489" i="7"/>
  <c r="A8489" i="7"/>
  <c r="E8488" i="7"/>
  <c r="D8488" i="7"/>
  <c r="C8488" i="7"/>
  <c r="A8488" i="7"/>
  <c r="E8487" i="7"/>
  <c r="D8487" i="7"/>
  <c r="C8487" i="7"/>
  <c r="A8487" i="7"/>
  <c r="E8486" i="7"/>
  <c r="D8486" i="7"/>
  <c r="C8486" i="7"/>
  <c r="A8486" i="7"/>
  <c r="E8485" i="7"/>
  <c r="D8485" i="7"/>
  <c r="C8485" i="7"/>
  <c r="A8485" i="7"/>
  <c r="E8484" i="7"/>
  <c r="D8484" i="7"/>
  <c r="C8484" i="7"/>
  <c r="A8484" i="7"/>
  <c r="E8483" i="7"/>
  <c r="D8483" i="7"/>
  <c r="C8483" i="7"/>
  <c r="A8483" i="7"/>
  <c r="E8482" i="7"/>
  <c r="D8482" i="7"/>
  <c r="C8482" i="7"/>
  <c r="A8482" i="7"/>
  <c r="E8481" i="7"/>
  <c r="D8481" i="7"/>
  <c r="C8481" i="7"/>
  <c r="A8481" i="7"/>
  <c r="E8480" i="7"/>
  <c r="D8480" i="7"/>
  <c r="C8480" i="7"/>
  <c r="A8480" i="7"/>
  <c r="E8479" i="7"/>
  <c r="D8479" i="7"/>
  <c r="C8479" i="7"/>
  <c r="A8479" i="7"/>
  <c r="E8478" i="7"/>
  <c r="D8478" i="7"/>
  <c r="C8478" i="7"/>
  <c r="A8478" i="7"/>
  <c r="E8477" i="7"/>
  <c r="D8477" i="7"/>
  <c r="C8477" i="7"/>
  <c r="A8477" i="7"/>
  <c r="E8476" i="7"/>
  <c r="D8476" i="7"/>
  <c r="C8476" i="7"/>
  <c r="A8476" i="7"/>
  <c r="E8475" i="7"/>
  <c r="D8475" i="7"/>
  <c r="C8475" i="7"/>
  <c r="A8475" i="7"/>
  <c r="E8474" i="7"/>
  <c r="D8474" i="7"/>
  <c r="C8474" i="7"/>
  <c r="A8474" i="7"/>
  <c r="E8473" i="7"/>
  <c r="D8473" i="7"/>
  <c r="C8473" i="7"/>
  <c r="A8473" i="7"/>
  <c r="E8472" i="7"/>
  <c r="D8472" i="7"/>
  <c r="C8472" i="7"/>
  <c r="A8472" i="7"/>
  <c r="E8471" i="7"/>
  <c r="D8471" i="7"/>
  <c r="C8471" i="7"/>
  <c r="A8471" i="7"/>
  <c r="E8470" i="7"/>
  <c r="D8470" i="7"/>
  <c r="C8470" i="7"/>
  <c r="A8470" i="7"/>
  <c r="E8469" i="7"/>
  <c r="D8469" i="7"/>
  <c r="C8469" i="7"/>
  <c r="A8469" i="7"/>
  <c r="E8468" i="7"/>
  <c r="D8468" i="7"/>
  <c r="C8468" i="7"/>
  <c r="A8468" i="7"/>
  <c r="E8467" i="7"/>
  <c r="D8467" i="7"/>
  <c r="C8467" i="7"/>
  <c r="A8467" i="7"/>
  <c r="E8466" i="7"/>
  <c r="D8466" i="7"/>
  <c r="C8466" i="7"/>
  <c r="A8466" i="7"/>
  <c r="E8465" i="7"/>
  <c r="D8465" i="7"/>
  <c r="C8465" i="7"/>
  <c r="A8465" i="7"/>
  <c r="E8464" i="7"/>
  <c r="D8464" i="7"/>
  <c r="C8464" i="7"/>
  <c r="A8464" i="7"/>
  <c r="E8463" i="7"/>
  <c r="D8463" i="7"/>
  <c r="C8463" i="7"/>
  <c r="A8463" i="7"/>
  <c r="E8462" i="7"/>
  <c r="D8462" i="7"/>
  <c r="C8462" i="7"/>
  <c r="A8462" i="7"/>
  <c r="E8461" i="7"/>
  <c r="D8461" i="7"/>
  <c r="C8461" i="7"/>
  <c r="A8461" i="7"/>
  <c r="E8460" i="7"/>
  <c r="D8460" i="7"/>
  <c r="C8460" i="7"/>
  <c r="A8460" i="7"/>
  <c r="E8459" i="7"/>
  <c r="D8459" i="7"/>
  <c r="C8459" i="7"/>
  <c r="A8459" i="7"/>
  <c r="E8458" i="7"/>
  <c r="D8458" i="7"/>
  <c r="C8458" i="7"/>
  <c r="A8458" i="7"/>
  <c r="E8457" i="7"/>
  <c r="D8457" i="7"/>
  <c r="C8457" i="7"/>
  <c r="A8457" i="7"/>
  <c r="E8456" i="7"/>
  <c r="D8456" i="7"/>
  <c r="C8456" i="7"/>
  <c r="A8456" i="7"/>
  <c r="E8455" i="7"/>
  <c r="D8455" i="7"/>
  <c r="C8455" i="7"/>
  <c r="A8455" i="7"/>
  <c r="E8454" i="7"/>
  <c r="D8454" i="7"/>
  <c r="C8454" i="7"/>
  <c r="A8454" i="7"/>
  <c r="E8453" i="7"/>
  <c r="D8453" i="7"/>
  <c r="C8453" i="7"/>
  <c r="A8453" i="7"/>
  <c r="E8452" i="7"/>
  <c r="D8452" i="7"/>
  <c r="C8452" i="7"/>
  <c r="A8452" i="7"/>
  <c r="E8451" i="7"/>
  <c r="D8451" i="7"/>
  <c r="C8451" i="7"/>
  <c r="A8451" i="7"/>
  <c r="E8450" i="7"/>
  <c r="D8450" i="7"/>
  <c r="C8450" i="7"/>
  <c r="A8450" i="7"/>
  <c r="E8449" i="7"/>
  <c r="D8449" i="7"/>
  <c r="C8449" i="7"/>
  <c r="A8449" i="7"/>
  <c r="E8448" i="7"/>
  <c r="D8448" i="7"/>
  <c r="C8448" i="7"/>
  <c r="A8448" i="7"/>
  <c r="E8447" i="7"/>
  <c r="D8447" i="7"/>
  <c r="C8447" i="7"/>
  <c r="A8447" i="7"/>
  <c r="E8446" i="7"/>
  <c r="D8446" i="7"/>
  <c r="C8446" i="7"/>
  <c r="A8446" i="7"/>
  <c r="E8445" i="7"/>
  <c r="D8445" i="7"/>
  <c r="C8445" i="7"/>
  <c r="A8445" i="7"/>
  <c r="E8444" i="7"/>
  <c r="D8444" i="7"/>
  <c r="C8444" i="7"/>
  <c r="A8444" i="7"/>
  <c r="E8443" i="7"/>
  <c r="D8443" i="7"/>
  <c r="C8443" i="7"/>
  <c r="A8443" i="7"/>
  <c r="E8442" i="7"/>
  <c r="D8442" i="7"/>
  <c r="C8442" i="7"/>
  <c r="A8442" i="7"/>
  <c r="E8441" i="7"/>
  <c r="D8441" i="7"/>
  <c r="C8441" i="7"/>
  <c r="A8441" i="7"/>
  <c r="E8440" i="7"/>
  <c r="D8440" i="7"/>
  <c r="C8440" i="7"/>
  <c r="A8440" i="7"/>
  <c r="E8439" i="7"/>
  <c r="D8439" i="7"/>
  <c r="C8439" i="7"/>
  <c r="A8439" i="7"/>
  <c r="E8438" i="7"/>
  <c r="D8438" i="7"/>
  <c r="C8438" i="7"/>
  <c r="A8438" i="7"/>
  <c r="E8437" i="7"/>
  <c r="D8437" i="7"/>
  <c r="C8437" i="7"/>
  <c r="A8437" i="7"/>
  <c r="E8436" i="7"/>
  <c r="D8436" i="7"/>
  <c r="C8436" i="7"/>
  <c r="A8436" i="7"/>
  <c r="E8435" i="7"/>
  <c r="D8435" i="7"/>
  <c r="C8435" i="7"/>
  <c r="A8435" i="7"/>
  <c r="E8434" i="7"/>
  <c r="D8434" i="7"/>
  <c r="C8434" i="7"/>
  <c r="A8434" i="7"/>
  <c r="E8433" i="7"/>
  <c r="D8433" i="7"/>
  <c r="C8433" i="7"/>
  <c r="A8433" i="7"/>
  <c r="E8432" i="7"/>
  <c r="D8432" i="7"/>
  <c r="C8432" i="7"/>
  <c r="A8432" i="7"/>
  <c r="E8431" i="7"/>
  <c r="D8431" i="7"/>
  <c r="C8431" i="7"/>
  <c r="A8431" i="7"/>
  <c r="E8430" i="7"/>
  <c r="D8430" i="7"/>
  <c r="C8430" i="7"/>
  <c r="A8430" i="7"/>
  <c r="E8429" i="7"/>
  <c r="D8429" i="7"/>
  <c r="C8429" i="7"/>
  <c r="A8429" i="7"/>
  <c r="E8428" i="7"/>
  <c r="D8428" i="7"/>
  <c r="C8428" i="7"/>
  <c r="A8428" i="7"/>
  <c r="E8427" i="7"/>
  <c r="D8427" i="7"/>
  <c r="C8427" i="7"/>
  <c r="A8427" i="7"/>
  <c r="E8426" i="7"/>
  <c r="D8426" i="7"/>
  <c r="C8426" i="7"/>
  <c r="A8426" i="7"/>
  <c r="E8425" i="7"/>
  <c r="D8425" i="7"/>
  <c r="C8425" i="7"/>
  <c r="A8425" i="7"/>
  <c r="E8424" i="7"/>
  <c r="D8424" i="7"/>
  <c r="C8424" i="7"/>
  <c r="A8424" i="7"/>
  <c r="E8423" i="7"/>
  <c r="D8423" i="7"/>
  <c r="C8423" i="7"/>
  <c r="A8423" i="7"/>
  <c r="E8422" i="7"/>
  <c r="D8422" i="7"/>
  <c r="C8422" i="7"/>
  <c r="A8422" i="7"/>
  <c r="E8421" i="7"/>
  <c r="D8421" i="7"/>
  <c r="C8421" i="7"/>
  <c r="A8421" i="7"/>
  <c r="E8420" i="7"/>
  <c r="D8420" i="7"/>
  <c r="C8420" i="7"/>
  <c r="A8420" i="7"/>
  <c r="E8419" i="7"/>
  <c r="D8419" i="7"/>
  <c r="C8419" i="7"/>
  <c r="A8419" i="7"/>
  <c r="E8418" i="7"/>
  <c r="D8418" i="7"/>
  <c r="C8418" i="7"/>
  <c r="A8418" i="7"/>
  <c r="E8417" i="7"/>
  <c r="D8417" i="7"/>
  <c r="C8417" i="7"/>
  <c r="A8417" i="7"/>
  <c r="E8416" i="7"/>
  <c r="D8416" i="7"/>
  <c r="C8416" i="7"/>
  <c r="A8416" i="7"/>
  <c r="E8415" i="7"/>
  <c r="D8415" i="7"/>
  <c r="C8415" i="7"/>
  <c r="A8415" i="7"/>
  <c r="E8414" i="7"/>
  <c r="D8414" i="7"/>
  <c r="C8414" i="7"/>
  <c r="A8414" i="7"/>
  <c r="E8413" i="7"/>
  <c r="D8413" i="7"/>
  <c r="C8413" i="7"/>
  <c r="A8413" i="7"/>
  <c r="E8412" i="7"/>
  <c r="D8412" i="7"/>
  <c r="C8412" i="7"/>
  <c r="A8412" i="7"/>
  <c r="E8411" i="7"/>
  <c r="D8411" i="7"/>
  <c r="C8411" i="7"/>
  <c r="A8411" i="7"/>
  <c r="E8410" i="7"/>
  <c r="D8410" i="7"/>
  <c r="C8410" i="7"/>
  <c r="A8410" i="7"/>
  <c r="E8409" i="7"/>
  <c r="D8409" i="7"/>
  <c r="C8409" i="7"/>
  <c r="A8409" i="7"/>
  <c r="E8408" i="7"/>
  <c r="D8408" i="7"/>
  <c r="C8408" i="7"/>
  <c r="A8408" i="7"/>
  <c r="E8407" i="7"/>
  <c r="D8407" i="7"/>
  <c r="C8407" i="7"/>
  <c r="A8407" i="7"/>
  <c r="E8406" i="7"/>
  <c r="D8406" i="7"/>
  <c r="C8406" i="7"/>
  <c r="A8406" i="7"/>
  <c r="E8405" i="7"/>
  <c r="D8405" i="7"/>
  <c r="C8405" i="7"/>
  <c r="A8405" i="7"/>
  <c r="E8404" i="7"/>
  <c r="D8404" i="7"/>
  <c r="C8404" i="7"/>
  <c r="A8404" i="7"/>
  <c r="E8403" i="7"/>
  <c r="D8403" i="7"/>
  <c r="C8403" i="7"/>
  <c r="A8403" i="7"/>
  <c r="E8402" i="7"/>
  <c r="D8402" i="7"/>
  <c r="C8402" i="7"/>
  <c r="A8402" i="7"/>
  <c r="E8401" i="7"/>
  <c r="D8401" i="7"/>
  <c r="C8401" i="7"/>
  <c r="A8401" i="7"/>
  <c r="E8400" i="7"/>
  <c r="D8400" i="7"/>
  <c r="C8400" i="7"/>
  <c r="A8400" i="7"/>
  <c r="E8399" i="7"/>
  <c r="D8399" i="7"/>
  <c r="C8399" i="7"/>
  <c r="A8399" i="7"/>
  <c r="E8398" i="7"/>
  <c r="D8398" i="7"/>
  <c r="C8398" i="7"/>
  <c r="A8398" i="7"/>
  <c r="E8397" i="7"/>
  <c r="D8397" i="7"/>
  <c r="C8397" i="7"/>
  <c r="A8397" i="7"/>
  <c r="E8396" i="7"/>
  <c r="D8396" i="7"/>
  <c r="C8396" i="7"/>
  <c r="A8396" i="7"/>
  <c r="E8395" i="7"/>
  <c r="D8395" i="7"/>
  <c r="C8395" i="7"/>
  <c r="A8395" i="7"/>
  <c r="E8394" i="7"/>
  <c r="D8394" i="7"/>
  <c r="C8394" i="7"/>
  <c r="A8394" i="7"/>
  <c r="E8393" i="7"/>
  <c r="D8393" i="7"/>
  <c r="C8393" i="7"/>
  <c r="A8393" i="7"/>
  <c r="E8392" i="7"/>
  <c r="D8392" i="7"/>
  <c r="C8392" i="7"/>
  <c r="A8392" i="7"/>
  <c r="E8391" i="7"/>
  <c r="D8391" i="7"/>
  <c r="C8391" i="7"/>
  <c r="A8391" i="7"/>
  <c r="E8390" i="7"/>
  <c r="D8390" i="7"/>
  <c r="C8390" i="7"/>
  <c r="A8390" i="7"/>
  <c r="E8389" i="7"/>
  <c r="D8389" i="7"/>
  <c r="C8389" i="7"/>
  <c r="A8389" i="7"/>
  <c r="E8388" i="7"/>
  <c r="D8388" i="7"/>
  <c r="C8388" i="7"/>
  <c r="A8388" i="7"/>
  <c r="E8387" i="7"/>
  <c r="D8387" i="7"/>
  <c r="C8387" i="7"/>
  <c r="A8387" i="7"/>
  <c r="E8386" i="7"/>
  <c r="D8386" i="7"/>
  <c r="C8386" i="7"/>
  <c r="A8386" i="7"/>
  <c r="E8385" i="7"/>
  <c r="D8385" i="7"/>
  <c r="C8385" i="7"/>
  <c r="A8385" i="7"/>
  <c r="E8384" i="7"/>
  <c r="D8384" i="7"/>
  <c r="C8384" i="7"/>
  <c r="A8384" i="7"/>
  <c r="E8383" i="7"/>
  <c r="D8383" i="7"/>
  <c r="C8383" i="7"/>
  <c r="A8383" i="7"/>
  <c r="E8382" i="7"/>
  <c r="D8382" i="7"/>
  <c r="C8382" i="7"/>
  <c r="A8382" i="7"/>
  <c r="E8381" i="7"/>
  <c r="D8381" i="7"/>
  <c r="C8381" i="7"/>
  <c r="A8381" i="7"/>
  <c r="E8380" i="7"/>
  <c r="D8380" i="7"/>
  <c r="C8380" i="7"/>
  <c r="A8380" i="7"/>
  <c r="E8379" i="7"/>
  <c r="D8379" i="7"/>
  <c r="C8379" i="7"/>
  <c r="A8379" i="7"/>
  <c r="E8378" i="7"/>
  <c r="D8378" i="7"/>
  <c r="C8378" i="7"/>
  <c r="A8378" i="7"/>
  <c r="E8377" i="7"/>
  <c r="D8377" i="7"/>
  <c r="C8377" i="7"/>
  <c r="A8377" i="7"/>
  <c r="E8376" i="7"/>
  <c r="D8376" i="7"/>
  <c r="C8376" i="7"/>
  <c r="A8376" i="7"/>
  <c r="E8375" i="7"/>
  <c r="D8375" i="7"/>
  <c r="C8375" i="7"/>
  <c r="A8375" i="7"/>
  <c r="E8374" i="7"/>
  <c r="D8374" i="7"/>
  <c r="C8374" i="7"/>
  <c r="A8374" i="7"/>
  <c r="E8373" i="7"/>
  <c r="D8373" i="7"/>
  <c r="C8373" i="7"/>
  <c r="A8373" i="7"/>
  <c r="E8372" i="7"/>
  <c r="D8372" i="7"/>
  <c r="C8372" i="7"/>
  <c r="A8372" i="7"/>
  <c r="E8371" i="7"/>
  <c r="D8371" i="7"/>
  <c r="C8371" i="7"/>
  <c r="A8371" i="7"/>
  <c r="E8370" i="7"/>
  <c r="D8370" i="7"/>
  <c r="C8370" i="7"/>
  <c r="A8370" i="7"/>
  <c r="E8369" i="7"/>
  <c r="D8369" i="7"/>
  <c r="C8369" i="7"/>
  <c r="A8369" i="7"/>
  <c r="E8368" i="7"/>
  <c r="D8368" i="7"/>
  <c r="C8368" i="7"/>
  <c r="A8368" i="7"/>
  <c r="E8367" i="7"/>
  <c r="D8367" i="7"/>
  <c r="C8367" i="7"/>
  <c r="A8367" i="7"/>
  <c r="E8366" i="7"/>
  <c r="D8366" i="7"/>
  <c r="C8366" i="7"/>
  <c r="A8366" i="7"/>
  <c r="E8365" i="7"/>
  <c r="D8365" i="7"/>
  <c r="C8365" i="7"/>
  <c r="A8365" i="7"/>
  <c r="E8364" i="7"/>
  <c r="D8364" i="7"/>
  <c r="C8364" i="7"/>
  <c r="A8364" i="7"/>
  <c r="E8363" i="7"/>
  <c r="D8363" i="7"/>
  <c r="C8363" i="7"/>
  <c r="A8363" i="7"/>
  <c r="E8362" i="7"/>
  <c r="D8362" i="7"/>
  <c r="C8362" i="7"/>
  <c r="A8362" i="7"/>
  <c r="E8361" i="7"/>
  <c r="D8361" i="7"/>
  <c r="C8361" i="7"/>
  <c r="A8361" i="7"/>
  <c r="E8360" i="7"/>
  <c r="D8360" i="7"/>
  <c r="C8360" i="7"/>
  <c r="A8360" i="7"/>
  <c r="E8359" i="7"/>
  <c r="D8359" i="7"/>
  <c r="C8359" i="7"/>
  <c r="A8359" i="7"/>
  <c r="E8358" i="7"/>
  <c r="D8358" i="7"/>
  <c r="C8358" i="7"/>
  <c r="A8358" i="7"/>
  <c r="E8357" i="7"/>
  <c r="D8357" i="7"/>
  <c r="C8357" i="7"/>
  <c r="A8357" i="7"/>
  <c r="E8356" i="7"/>
  <c r="D8356" i="7"/>
  <c r="C8356" i="7"/>
  <c r="A8356" i="7"/>
  <c r="E8355" i="7"/>
  <c r="D8355" i="7"/>
  <c r="C8355" i="7"/>
  <c r="A8355" i="7"/>
  <c r="E8354" i="7"/>
  <c r="D8354" i="7"/>
  <c r="C8354" i="7"/>
  <c r="A8354" i="7"/>
  <c r="E8353" i="7"/>
  <c r="D8353" i="7"/>
  <c r="C8353" i="7"/>
  <c r="A8353" i="7"/>
  <c r="E8352" i="7"/>
  <c r="D8352" i="7"/>
  <c r="C8352" i="7"/>
  <c r="A8352" i="7"/>
  <c r="E8351" i="7"/>
  <c r="D8351" i="7"/>
  <c r="C8351" i="7"/>
  <c r="A8351" i="7"/>
  <c r="E8350" i="7"/>
  <c r="D8350" i="7"/>
  <c r="C8350" i="7"/>
  <c r="A8350" i="7"/>
  <c r="E8349" i="7"/>
  <c r="D8349" i="7"/>
  <c r="C8349" i="7"/>
  <c r="A8349" i="7"/>
  <c r="E8348" i="7"/>
  <c r="D8348" i="7"/>
  <c r="C8348" i="7"/>
  <c r="A8348" i="7"/>
  <c r="E8347" i="7"/>
  <c r="D8347" i="7"/>
  <c r="C8347" i="7"/>
  <c r="A8347" i="7"/>
  <c r="E8346" i="7"/>
  <c r="D8346" i="7"/>
  <c r="C8346" i="7"/>
  <c r="A8346" i="7"/>
  <c r="E8345" i="7"/>
  <c r="D8345" i="7"/>
  <c r="C8345" i="7"/>
  <c r="A8345" i="7"/>
  <c r="E8344" i="7"/>
  <c r="D8344" i="7"/>
  <c r="C8344" i="7"/>
  <c r="A8344" i="7"/>
  <c r="E8343" i="7"/>
  <c r="D8343" i="7"/>
  <c r="C8343" i="7"/>
  <c r="A8343" i="7"/>
  <c r="E8342" i="7"/>
  <c r="D8342" i="7"/>
  <c r="C8342" i="7"/>
  <c r="A8342" i="7"/>
  <c r="E8341" i="7"/>
  <c r="D8341" i="7"/>
  <c r="C8341" i="7"/>
  <c r="A8341" i="7"/>
  <c r="E8340" i="7"/>
  <c r="D8340" i="7"/>
  <c r="C8340" i="7"/>
  <c r="A8340" i="7"/>
  <c r="E8339" i="7"/>
  <c r="D8339" i="7"/>
  <c r="C8339" i="7"/>
  <c r="A8339" i="7"/>
  <c r="E8338" i="7"/>
  <c r="D8338" i="7"/>
  <c r="C8338" i="7"/>
  <c r="A8338" i="7"/>
  <c r="E8337" i="7"/>
  <c r="D8337" i="7"/>
  <c r="C8337" i="7"/>
  <c r="A8337" i="7"/>
  <c r="E8336" i="7"/>
  <c r="D8336" i="7"/>
  <c r="C8336" i="7"/>
  <c r="A8336" i="7"/>
  <c r="E8335" i="7"/>
  <c r="D8335" i="7"/>
  <c r="C8335" i="7"/>
  <c r="A8335" i="7"/>
  <c r="E8334" i="7"/>
  <c r="D8334" i="7"/>
  <c r="C8334" i="7"/>
  <c r="A8334" i="7"/>
  <c r="E8333" i="7"/>
  <c r="D8333" i="7"/>
  <c r="C8333" i="7"/>
  <c r="A8333" i="7"/>
  <c r="E8332" i="7"/>
  <c r="D8332" i="7"/>
  <c r="C8332" i="7"/>
  <c r="A8332" i="7"/>
  <c r="E8331" i="7"/>
  <c r="D8331" i="7"/>
  <c r="C8331" i="7"/>
  <c r="A8331" i="7"/>
  <c r="E8330" i="7"/>
  <c r="D8330" i="7"/>
  <c r="C8330" i="7"/>
  <c r="A8330" i="7"/>
  <c r="E8329" i="7"/>
  <c r="D8329" i="7"/>
  <c r="C8329" i="7"/>
  <c r="A8329" i="7"/>
  <c r="E8328" i="7"/>
  <c r="D8328" i="7"/>
  <c r="C8328" i="7"/>
  <c r="A8328" i="7"/>
  <c r="E8327" i="7"/>
  <c r="D8327" i="7"/>
  <c r="C8327" i="7"/>
  <c r="A8327" i="7"/>
  <c r="E8326" i="7"/>
  <c r="D8326" i="7"/>
  <c r="C8326" i="7"/>
  <c r="A8326" i="7"/>
  <c r="E8325" i="7"/>
  <c r="D8325" i="7"/>
  <c r="C8325" i="7"/>
  <c r="A8325" i="7"/>
  <c r="E8324" i="7"/>
  <c r="D8324" i="7"/>
  <c r="C8324" i="7"/>
  <c r="A8324" i="7"/>
  <c r="E8323" i="7"/>
  <c r="D8323" i="7"/>
  <c r="C8323" i="7"/>
  <c r="A8323" i="7"/>
  <c r="E8322" i="7"/>
  <c r="D8322" i="7"/>
  <c r="C8322" i="7"/>
  <c r="A8322" i="7"/>
  <c r="E8321" i="7"/>
  <c r="D8321" i="7"/>
  <c r="C8321" i="7"/>
  <c r="A8321" i="7"/>
  <c r="E8320" i="7"/>
  <c r="D8320" i="7"/>
  <c r="C8320" i="7"/>
  <c r="A8320" i="7"/>
  <c r="E8319" i="7"/>
  <c r="D8319" i="7"/>
  <c r="C8319" i="7"/>
  <c r="A8319" i="7"/>
  <c r="E8318" i="7"/>
  <c r="D8318" i="7"/>
  <c r="C8318" i="7"/>
  <c r="A8318" i="7"/>
  <c r="E8317" i="7"/>
  <c r="D8317" i="7"/>
  <c r="C8317" i="7"/>
  <c r="A8317" i="7"/>
  <c r="E8316" i="7"/>
  <c r="D8316" i="7"/>
  <c r="C8316" i="7"/>
  <c r="A8316" i="7"/>
  <c r="E8315" i="7"/>
  <c r="D8315" i="7"/>
  <c r="C8315" i="7"/>
  <c r="A8315" i="7"/>
  <c r="E8314" i="7"/>
  <c r="D8314" i="7"/>
  <c r="C8314" i="7"/>
  <c r="A8314" i="7"/>
  <c r="E8313" i="7"/>
  <c r="D8313" i="7"/>
  <c r="C8313" i="7"/>
  <c r="A8313" i="7"/>
  <c r="E8312" i="7"/>
  <c r="D8312" i="7"/>
  <c r="C8312" i="7"/>
  <c r="A8312" i="7"/>
  <c r="E8311" i="7"/>
  <c r="D8311" i="7"/>
  <c r="C8311" i="7"/>
  <c r="A8311" i="7"/>
  <c r="E8310" i="7"/>
  <c r="D8310" i="7"/>
  <c r="C8310" i="7"/>
  <c r="A8310" i="7"/>
  <c r="E8309" i="7"/>
  <c r="D8309" i="7"/>
  <c r="C8309" i="7"/>
  <c r="A8309" i="7"/>
  <c r="E8308" i="7"/>
  <c r="D8308" i="7"/>
  <c r="C8308" i="7"/>
  <c r="A8308" i="7"/>
  <c r="E8307" i="7"/>
  <c r="D8307" i="7"/>
  <c r="C8307" i="7"/>
  <c r="A8307" i="7"/>
  <c r="E8306" i="7"/>
  <c r="D8306" i="7"/>
  <c r="C8306" i="7"/>
  <c r="A8306" i="7"/>
  <c r="E8305" i="7"/>
  <c r="D8305" i="7"/>
  <c r="C8305" i="7"/>
  <c r="A8305" i="7"/>
  <c r="E8304" i="7"/>
  <c r="D8304" i="7"/>
  <c r="C8304" i="7"/>
  <c r="A8304" i="7"/>
  <c r="E8303" i="7"/>
  <c r="D8303" i="7"/>
  <c r="C8303" i="7"/>
  <c r="A8303" i="7"/>
  <c r="E8302" i="7"/>
  <c r="D8302" i="7"/>
  <c r="C8302" i="7"/>
  <c r="A8302" i="7"/>
  <c r="E8301" i="7"/>
  <c r="D8301" i="7"/>
  <c r="C8301" i="7"/>
  <c r="A8301" i="7"/>
  <c r="E8300" i="7"/>
  <c r="D8300" i="7"/>
  <c r="C8300" i="7"/>
  <c r="A8300" i="7"/>
  <c r="E8299" i="7"/>
  <c r="D8299" i="7"/>
  <c r="C8299" i="7"/>
  <c r="A8299" i="7"/>
  <c r="E8298" i="7"/>
  <c r="D8298" i="7"/>
  <c r="C8298" i="7"/>
  <c r="A8298" i="7"/>
  <c r="E8297" i="7"/>
  <c r="D8297" i="7"/>
  <c r="C8297" i="7"/>
  <c r="A8297" i="7"/>
  <c r="E8296" i="7"/>
  <c r="D8296" i="7"/>
  <c r="C8296" i="7"/>
  <c r="A8296" i="7"/>
  <c r="E8295" i="7"/>
  <c r="D8295" i="7"/>
  <c r="C8295" i="7"/>
  <c r="A8295" i="7"/>
  <c r="E8294" i="7"/>
  <c r="D8294" i="7"/>
  <c r="C8294" i="7"/>
  <c r="A8294" i="7"/>
  <c r="E8293" i="7"/>
  <c r="D8293" i="7"/>
  <c r="C8293" i="7"/>
  <c r="A8293" i="7"/>
  <c r="E8292" i="7"/>
  <c r="D8292" i="7"/>
  <c r="C8292" i="7"/>
  <c r="A8292" i="7"/>
  <c r="E8291" i="7"/>
  <c r="D8291" i="7"/>
  <c r="C8291" i="7"/>
  <c r="A8291" i="7"/>
  <c r="E8290" i="7"/>
  <c r="D8290" i="7"/>
  <c r="C8290" i="7"/>
  <c r="A8290" i="7"/>
  <c r="E8289" i="7"/>
  <c r="D8289" i="7"/>
  <c r="C8289" i="7"/>
  <c r="A8289" i="7"/>
  <c r="E8288" i="7"/>
  <c r="D8288" i="7"/>
  <c r="C8288" i="7"/>
  <c r="A8288" i="7"/>
  <c r="E8287" i="7"/>
  <c r="D8287" i="7"/>
  <c r="C8287" i="7"/>
  <c r="A8287" i="7"/>
  <c r="E8286" i="7"/>
  <c r="D8286" i="7"/>
  <c r="C8286" i="7"/>
  <c r="A8286" i="7"/>
  <c r="E8285" i="7"/>
  <c r="D8285" i="7"/>
  <c r="C8285" i="7"/>
  <c r="A8285" i="7"/>
  <c r="E8284" i="7"/>
  <c r="D8284" i="7"/>
  <c r="C8284" i="7"/>
  <c r="A8284" i="7"/>
  <c r="E8283" i="7"/>
  <c r="D8283" i="7"/>
  <c r="C8283" i="7"/>
  <c r="A8283" i="7"/>
  <c r="E8282" i="7"/>
  <c r="D8282" i="7"/>
  <c r="C8282" i="7"/>
  <c r="A8282" i="7"/>
  <c r="E8281" i="7"/>
  <c r="D8281" i="7"/>
  <c r="C8281" i="7"/>
  <c r="A8281" i="7"/>
  <c r="E8280" i="7"/>
  <c r="D8280" i="7"/>
  <c r="C8280" i="7"/>
  <c r="A8280" i="7"/>
  <c r="E8279" i="7"/>
  <c r="D8279" i="7"/>
  <c r="C8279" i="7"/>
  <c r="A8279" i="7"/>
  <c r="E8278" i="7"/>
  <c r="D8278" i="7"/>
  <c r="C8278" i="7"/>
  <c r="A8278" i="7"/>
  <c r="E8277" i="7"/>
  <c r="D8277" i="7"/>
  <c r="C8277" i="7"/>
  <c r="A8277" i="7"/>
  <c r="E8276" i="7"/>
  <c r="D8276" i="7"/>
  <c r="C8276" i="7"/>
  <c r="A8276" i="7"/>
  <c r="E8275" i="7"/>
  <c r="D8275" i="7"/>
  <c r="C8275" i="7"/>
  <c r="A8275" i="7"/>
  <c r="E8274" i="7"/>
  <c r="D8274" i="7"/>
  <c r="C8274" i="7"/>
  <c r="A8274" i="7"/>
  <c r="E8273" i="7"/>
  <c r="D8273" i="7"/>
  <c r="C8273" i="7"/>
  <c r="A8273" i="7"/>
  <c r="E8272" i="7"/>
  <c r="D8272" i="7"/>
  <c r="C8272" i="7"/>
  <c r="A8272" i="7"/>
  <c r="E8271" i="7"/>
  <c r="D8271" i="7"/>
  <c r="C8271" i="7"/>
  <c r="A8271" i="7"/>
  <c r="E8270" i="7"/>
  <c r="D8270" i="7"/>
  <c r="C8270" i="7"/>
  <c r="A8270" i="7"/>
  <c r="E8269" i="7"/>
  <c r="D8269" i="7"/>
  <c r="C8269" i="7"/>
  <c r="A8269" i="7"/>
  <c r="E8268" i="7"/>
  <c r="D8268" i="7"/>
  <c r="C8268" i="7"/>
  <c r="A8268" i="7"/>
  <c r="E8267" i="7"/>
  <c r="D8267" i="7"/>
  <c r="C8267" i="7"/>
  <c r="A8267" i="7"/>
  <c r="E8266" i="7"/>
  <c r="D8266" i="7"/>
  <c r="C8266" i="7"/>
  <c r="A8266" i="7"/>
  <c r="E8265" i="7"/>
  <c r="D8265" i="7"/>
  <c r="C8265" i="7"/>
  <c r="A8265" i="7"/>
  <c r="E8264" i="7"/>
  <c r="D8264" i="7"/>
  <c r="C8264" i="7"/>
  <c r="A8264" i="7"/>
  <c r="E8263" i="7"/>
  <c r="D8263" i="7"/>
  <c r="C8263" i="7"/>
  <c r="A8263" i="7"/>
  <c r="E8262" i="7"/>
  <c r="D8262" i="7"/>
  <c r="C8262" i="7"/>
  <c r="A8262" i="7"/>
  <c r="E8261" i="7"/>
  <c r="D8261" i="7"/>
  <c r="C8261" i="7"/>
  <c r="A8261" i="7"/>
  <c r="E8260" i="7"/>
  <c r="D8260" i="7"/>
  <c r="C8260" i="7"/>
  <c r="A8260" i="7"/>
  <c r="E8259" i="7"/>
  <c r="D8259" i="7"/>
  <c r="C8259" i="7"/>
  <c r="A8259" i="7"/>
  <c r="E8258" i="7"/>
  <c r="D8258" i="7"/>
  <c r="C8258" i="7"/>
  <c r="A8258" i="7"/>
  <c r="E8257" i="7"/>
  <c r="D8257" i="7"/>
  <c r="C8257" i="7"/>
  <c r="A8257" i="7"/>
  <c r="E8256" i="7"/>
  <c r="D8256" i="7"/>
  <c r="C8256" i="7"/>
  <c r="A8256" i="7"/>
  <c r="E8255" i="7"/>
  <c r="D8255" i="7"/>
  <c r="C8255" i="7"/>
  <c r="A8255" i="7"/>
  <c r="E8254" i="7"/>
  <c r="D8254" i="7"/>
  <c r="C8254" i="7"/>
  <c r="A8254" i="7"/>
  <c r="E8253" i="7"/>
  <c r="D8253" i="7"/>
  <c r="C8253" i="7"/>
  <c r="A8253" i="7"/>
  <c r="E8252" i="7"/>
  <c r="D8252" i="7"/>
  <c r="C8252" i="7"/>
  <c r="A8252" i="7"/>
  <c r="E8251" i="7"/>
  <c r="D8251" i="7"/>
  <c r="C8251" i="7"/>
  <c r="A8251" i="7"/>
  <c r="E8250" i="7"/>
  <c r="D8250" i="7"/>
  <c r="C8250" i="7"/>
  <c r="A8250" i="7"/>
  <c r="E8249" i="7"/>
  <c r="D8249" i="7"/>
  <c r="C8249" i="7"/>
  <c r="A8249" i="7"/>
  <c r="E8248" i="7"/>
  <c r="D8248" i="7"/>
  <c r="C8248" i="7"/>
  <c r="A8248" i="7"/>
  <c r="E8247" i="7"/>
  <c r="D8247" i="7"/>
  <c r="C8247" i="7"/>
  <c r="A8247" i="7"/>
  <c r="E8246" i="7"/>
  <c r="D8246" i="7"/>
  <c r="C8246" i="7"/>
  <c r="A8246" i="7"/>
  <c r="E8245" i="7"/>
  <c r="D8245" i="7"/>
  <c r="C8245" i="7"/>
  <c r="A8245" i="7"/>
  <c r="E8244" i="7"/>
  <c r="D8244" i="7"/>
  <c r="C8244" i="7"/>
  <c r="A8244" i="7"/>
  <c r="E8243" i="7"/>
  <c r="D8243" i="7"/>
  <c r="C8243" i="7"/>
  <c r="A8243" i="7"/>
  <c r="E8242" i="7"/>
  <c r="D8242" i="7"/>
  <c r="C8242" i="7"/>
  <c r="A8242" i="7"/>
  <c r="E8241" i="7"/>
  <c r="D8241" i="7"/>
  <c r="C8241" i="7"/>
  <c r="A8241" i="7"/>
  <c r="E8240" i="7"/>
  <c r="D8240" i="7"/>
  <c r="C8240" i="7"/>
  <c r="A8240" i="7"/>
  <c r="E8239" i="7"/>
  <c r="D8239" i="7"/>
  <c r="C8239" i="7"/>
  <c r="A8239" i="7"/>
  <c r="E8238" i="7"/>
  <c r="D8238" i="7"/>
  <c r="C8238" i="7"/>
  <c r="A8238" i="7"/>
  <c r="E8237" i="7"/>
  <c r="D8237" i="7"/>
  <c r="C8237" i="7"/>
  <c r="A8237" i="7"/>
  <c r="E8236" i="7"/>
  <c r="D8236" i="7"/>
  <c r="C8236" i="7"/>
  <c r="A8236" i="7"/>
  <c r="E8235" i="7"/>
  <c r="D8235" i="7"/>
  <c r="C8235" i="7"/>
  <c r="A8235" i="7"/>
  <c r="E8234" i="7"/>
  <c r="D8234" i="7"/>
  <c r="C8234" i="7"/>
  <c r="A8234" i="7"/>
  <c r="E8233" i="7"/>
  <c r="D8233" i="7"/>
  <c r="C8233" i="7"/>
  <c r="A8233" i="7"/>
  <c r="E8232" i="7"/>
  <c r="D8232" i="7"/>
  <c r="C8232" i="7"/>
  <c r="A8232" i="7"/>
  <c r="E8231" i="7"/>
  <c r="D8231" i="7"/>
  <c r="C8231" i="7"/>
  <c r="A8231" i="7"/>
  <c r="E8230" i="7"/>
  <c r="D8230" i="7"/>
  <c r="C8230" i="7"/>
  <c r="A8230" i="7"/>
  <c r="E8229" i="7"/>
  <c r="D8229" i="7"/>
  <c r="C8229" i="7"/>
  <c r="A8229" i="7"/>
  <c r="E8228" i="7"/>
  <c r="D8228" i="7"/>
  <c r="C8228" i="7"/>
  <c r="A8228" i="7"/>
  <c r="E8227" i="7"/>
  <c r="D8227" i="7"/>
  <c r="C8227" i="7"/>
  <c r="A8227" i="7"/>
  <c r="E8226" i="7"/>
  <c r="D8226" i="7"/>
  <c r="C8226" i="7"/>
  <c r="A8226" i="7"/>
  <c r="E8225" i="7"/>
  <c r="D8225" i="7"/>
  <c r="C8225" i="7"/>
  <c r="A8225" i="7"/>
  <c r="E8224" i="7"/>
  <c r="D8224" i="7"/>
  <c r="C8224" i="7"/>
  <c r="A8224" i="7"/>
  <c r="E8223" i="7"/>
  <c r="D8223" i="7"/>
  <c r="C8223" i="7"/>
  <c r="A8223" i="7"/>
  <c r="E8222" i="7"/>
  <c r="D8222" i="7"/>
  <c r="C8222" i="7"/>
  <c r="A8222" i="7"/>
  <c r="E8221" i="7"/>
  <c r="D8221" i="7"/>
  <c r="C8221" i="7"/>
  <c r="A8221" i="7"/>
  <c r="E8220" i="7"/>
  <c r="D8220" i="7"/>
  <c r="C8220" i="7"/>
  <c r="A8220" i="7"/>
  <c r="E8219" i="7"/>
  <c r="D8219" i="7"/>
  <c r="C8219" i="7"/>
  <c r="A8219" i="7"/>
  <c r="E8218" i="7"/>
  <c r="D8218" i="7"/>
  <c r="C8218" i="7"/>
  <c r="A8218" i="7"/>
  <c r="E8217" i="7"/>
  <c r="D8217" i="7"/>
  <c r="C8217" i="7"/>
  <c r="A8217" i="7"/>
  <c r="E8216" i="7"/>
  <c r="D8216" i="7"/>
  <c r="C8216" i="7"/>
  <c r="A8216" i="7"/>
  <c r="E8215" i="7"/>
  <c r="D8215" i="7"/>
  <c r="C8215" i="7"/>
  <c r="A8215" i="7"/>
  <c r="E8214" i="7"/>
  <c r="D8214" i="7"/>
  <c r="C8214" i="7"/>
  <c r="A8214" i="7"/>
  <c r="E8213" i="7"/>
  <c r="D8213" i="7"/>
  <c r="C8213" i="7"/>
  <c r="A8213" i="7"/>
  <c r="E8212" i="7"/>
  <c r="D8212" i="7"/>
  <c r="C8212" i="7"/>
  <c r="A8212" i="7"/>
  <c r="E8211" i="7"/>
  <c r="D8211" i="7"/>
  <c r="C8211" i="7"/>
  <c r="A8211" i="7"/>
  <c r="E8210" i="7"/>
  <c r="D8210" i="7"/>
  <c r="C8210" i="7"/>
  <c r="A8210" i="7"/>
  <c r="E8209" i="7"/>
  <c r="D8209" i="7"/>
  <c r="C8209" i="7"/>
  <c r="A8209" i="7"/>
  <c r="E8208" i="7"/>
  <c r="D8208" i="7"/>
  <c r="C8208" i="7"/>
  <c r="A8208" i="7"/>
  <c r="E8207" i="7"/>
  <c r="D8207" i="7"/>
  <c r="C8207" i="7"/>
  <c r="A8207" i="7"/>
  <c r="E8206" i="7"/>
  <c r="D8206" i="7"/>
  <c r="C8206" i="7"/>
  <c r="A8206" i="7"/>
  <c r="E8205" i="7"/>
  <c r="D8205" i="7"/>
  <c r="C8205" i="7"/>
  <c r="A8205" i="7"/>
  <c r="E8204" i="7"/>
  <c r="D8204" i="7"/>
  <c r="C8204" i="7"/>
  <c r="A8204" i="7"/>
  <c r="E8203" i="7"/>
  <c r="D8203" i="7"/>
  <c r="C8203" i="7"/>
  <c r="A8203" i="7"/>
  <c r="E8202" i="7"/>
  <c r="D8202" i="7"/>
  <c r="C8202" i="7"/>
  <c r="A8202" i="7"/>
  <c r="E8201" i="7"/>
  <c r="D8201" i="7"/>
  <c r="C8201" i="7"/>
  <c r="A8201" i="7"/>
  <c r="E8200" i="7"/>
  <c r="D8200" i="7"/>
  <c r="C8200" i="7"/>
  <c r="A8200" i="7"/>
  <c r="E8199" i="7"/>
  <c r="D8199" i="7"/>
  <c r="C8199" i="7"/>
  <c r="A8199" i="7"/>
  <c r="E8198" i="7"/>
  <c r="D8198" i="7"/>
  <c r="C8198" i="7"/>
  <c r="A8198" i="7"/>
  <c r="E8197" i="7"/>
  <c r="D8197" i="7"/>
  <c r="C8197" i="7"/>
  <c r="A8197" i="7"/>
  <c r="E8196" i="7"/>
  <c r="D8196" i="7"/>
  <c r="C8196" i="7"/>
  <c r="A8196" i="7"/>
  <c r="E8195" i="7"/>
  <c r="D8195" i="7"/>
  <c r="C8195" i="7"/>
  <c r="A8195" i="7"/>
  <c r="E8194" i="7"/>
  <c r="D8194" i="7"/>
  <c r="C8194" i="7"/>
  <c r="A8194" i="7"/>
  <c r="E8193" i="7"/>
  <c r="D8193" i="7"/>
  <c r="C8193" i="7"/>
  <c r="A8193" i="7"/>
  <c r="E8192" i="7"/>
  <c r="D8192" i="7"/>
  <c r="C8192" i="7"/>
  <c r="A8192" i="7"/>
  <c r="E8191" i="7"/>
  <c r="D8191" i="7"/>
  <c r="C8191" i="7"/>
  <c r="A8191" i="7"/>
  <c r="E8190" i="7"/>
  <c r="D8190" i="7"/>
  <c r="C8190" i="7"/>
  <c r="A8190" i="7"/>
  <c r="E8189" i="7"/>
  <c r="D8189" i="7"/>
  <c r="C8189" i="7"/>
  <c r="A8189" i="7"/>
  <c r="E8188" i="7"/>
  <c r="D8188" i="7"/>
  <c r="C8188" i="7"/>
  <c r="A8188" i="7"/>
  <c r="E8187" i="7"/>
  <c r="D8187" i="7"/>
  <c r="C8187" i="7"/>
  <c r="A8187" i="7"/>
  <c r="E8186" i="7"/>
  <c r="D8186" i="7"/>
  <c r="C8186" i="7"/>
  <c r="A8186" i="7"/>
  <c r="E8185" i="7"/>
  <c r="D8185" i="7"/>
  <c r="C8185" i="7"/>
  <c r="A8185" i="7"/>
  <c r="E8184" i="7"/>
  <c r="D8184" i="7"/>
  <c r="C8184" i="7"/>
  <c r="A8184" i="7"/>
  <c r="E8183" i="7"/>
  <c r="D8183" i="7"/>
  <c r="C8183" i="7"/>
  <c r="A8183" i="7"/>
  <c r="E8182" i="7"/>
  <c r="D8182" i="7"/>
  <c r="C8182" i="7"/>
  <c r="A8182" i="7"/>
  <c r="E8181" i="7"/>
  <c r="D8181" i="7"/>
  <c r="C8181" i="7"/>
  <c r="A8181" i="7"/>
  <c r="E8180" i="7"/>
  <c r="D8180" i="7"/>
  <c r="C8180" i="7"/>
  <c r="A8180" i="7"/>
  <c r="E8179" i="7"/>
  <c r="D8179" i="7"/>
  <c r="C8179" i="7"/>
  <c r="A8179" i="7"/>
  <c r="E8178" i="7"/>
  <c r="D8178" i="7"/>
  <c r="C8178" i="7"/>
  <c r="A8178" i="7"/>
  <c r="E8177" i="7"/>
  <c r="D8177" i="7"/>
  <c r="C8177" i="7"/>
  <c r="A8177" i="7"/>
  <c r="E8176" i="7"/>
  <c r="D8176" i="7"/>
  <c r="C8176" i="7"/>
  <c r="A8176" i="7"/>
  <c r="E8175" i="7"/>
  <c r="D8175" i="7"/>
  <c r="C8175" i="7"/>
  <c r="A8175" i="7"/>
  <c r="E8174" i="7"/>
  <c r="D8174" i="7"/>
  <c r="C8174" i="7"/>
  <c r="A8174" i="7"/>
  <c r="E8173" i="7"/>
  <c r="D8173" i="7"/>
  <c r="C8173" i="7"/>
  <c r="A8173" i="7"/>
  <c r="E8172" i="7"/>
  <c r="D8172" i="7"/>
  <c r="C8172" i="7"/>
  <c r="A8172" i="7"/>
  <c r="E8171" i="7"/>
  <c r="D8171" i="7"/>
  <c r="C8171" i="7"/>
  <c r="A8171" i="7"/>
  <c r="E8170" i="7"/>
  <c r="D8170" i="7"/>
  <c r="C8170" i="7"/>
  <c r="A8170" i="7"/>
  <c r="E8169" i="7"/>
  <c r="D8169" i="7"/>
  <c r="C8169" i="7"/>
  <c r="A8169" i="7"/>
  <c r="E8168" i="7"/>
  <c r="D8168" i="7"/>
  <c r="C8168" i="7"/>
  <c r="A8168" i="7"/>
  <c r="E8167" i="7"/>
  <c r="D8167" i="7"/>
  <c r="C8167" i="7"/>
  <c r="A8167" i="7"/>
  <c r="E8166" i="7"/>
  <c r="D8166" i="7"/>
  <c r="C8166" i="7"/>
  <c r="A8166" i="7"/>
  <c r="E8165" i="7"/>
  <c r="D8165" i="7"/>
  <c r="C8165" i="7"/>
  <c r="A8165" i="7"/>
  <c r="E8164" i="7"/>
  <c r="D8164" i="7"/>
  <c r="C8164" i="7"/>
  <c r="A8164" i="7"/>
  <c r="E8163" i="7"/>
  <c r="D8163" i="7"/>
  <c r="C8163" i="7"/>
  <c r="A8163" i="7"/>
  <c r="E8162" i="7"/>
  <c r="D8162" i="7"/>
  <c r="C8162" i="7"/>
  <c r="A8162" i="7"/>
  <c r="E8161" i="7"/>
  <c r="D8161" i="7"/>
  <c r="C8161" i="7"/>
  <c r="A8161" i="7"/>
  <c r="E8160" i="7"/>
  <c r="D8160" i="7"/>
  <c r="C8160" i="7"/>
  <c r="A8160" i="7"/>
  <c r="E8159" i="7"/>
  <c r="D8159" i="7"/>
  <c r="C8159" i="7"/>
  <c r="A8159" i="7"/>
  <c r="E8158" i="7"/>
  <c r="D8158" i="7"/>
  <c r="C8158" i="7"/>
  <c r="A8158" i="7"/>
  <c r="E8157" i="7"/>
  <c r="D8157" i="7"/>
  <c r="C8157" i="7"/>
  <c r="A8157" i="7"/>
  <c r="E8156" i="7"/>
  <c r="D8156" i="7"/>
  <c r="C8156" i="7"/>
  <c r="A8156" i="7"/>
  <c r="E8155" i="7"/>
  <c r="D8155" i="7"/>
  <c r="C8155" i="7"/>
  <c r="A8155" i="7"/>
  <c r="E8154" i="7"/>
  <c r="D8154" i="7"/>
  <c r="C8154" i="7"/>
  <c r="A8154" i="7"/>
  <c r="E8153" i="7"/>
  <c r="D8153" i="7"/>
  <c r="C8153" i="7"/>
  <c r="A8153" i="7"/>
  <c r="E8152" i="7"/>
  <c r="D8152" i="7"/>
  <c r="C8152" i="7"/>
  <c r="A8152" i="7"/>
  <c r="E8151" i="7"/>
  <c r="D8151" i="7"/>
  <c r="C8151" i="7"/>
  <c r="A8151" i="7"/>
  <c r="E8150" i="7"/>
  <c r="D8150" i="7"/>
  <c r="C8150" i="7"/>
  <c r="A8150" i="7"/>
  <c r="E8149" i="7"/>
  <c r="D8149" i="7"/>
  <c r="C8149" i="7"/>
  <c r="A8149" i="7"/>
  <c r="E8148" i="7"/>
  <c r="D8148" i="7"/>
  <c r="C8148" i="7"/>
  <c r="A8148" i="7"/>
  <c r="E8147" i="7"/>
  <c r="D8147" i="7"/>
  <c r="C8147" i="7"/>
  <c r="A8147" i="7"/>
  <c r="E8146" i="7"/>
  <c r="D8146" i="7"/>
  <c r="C8146" i="7"/>
  <c r="A8146" i="7"/>
  <c r="E8145" i="7"/>
  <c r="D8145" i="7"/>
  <c r="C8145" i="7"/>
  <c r="A8145" i="7"/>
  <c r="E8144" i="7"/>
  <c r="D8144" i="7"/>
  <c r="C8144" i="7"/>
  <c r="A8144" i="7"/>
  <c r="E8143" i="7"/>
  <c r="D8143" i="7"/>
  <c r="C8143" i="7"/>
  <c r="A8143" i="7"/>
  <c r="E8142" i="7"/>
  <c r="D8142" i="7"/>
  <c r="C8142" i="7"/>
  <c r="A8142" i="7"/>
  <c r="E8141" i="7"/>
  <c r="D8141" i="7"/>
  <c r="C8141" i="7"/>
  <c r="A8141" i="7"/>
  <c r="E8140" i="7"/>
  <c r="D8140" i="7"/>
  <c r="C8140" i="7"/>
  <c r="A8140" i="7"/>
  <c r="E8139" i="7"/>
  <c r="D8139" i="7"/>
  <c r="C8139" i="7"/>
  <c r="A8139" i="7"/>
  <c r="E8138" i="7"/>
  <c r="D8138" i="7"/>
  <c r="C8138" i="7"/>
  <c r="A8138" i="7"/>
  <c r="E8137" i="7"/>
  <c r="D8137" i="7"/>
  <c r="C8137" i="7"/>
  <c r="A8137" i="7"/>
  <c r="E8136" i="7"/>
  <c r="D8136" i="7"/>
  <c r="C8136" i="7"/>
  <c r="A8136" i="7"/>
  <c r="E8135" i="7"/>
  <c r="D8135" i="7"/>
  <c r="C8135" i="7"/>
  <c r="A8135" i="7"/>
  <c r="E8134" i="7"/>
  <c r="D8134" i="7"/>
  <c r="C8134" i="7"/>
  <c r="A8134" i="7"/>
  <c r="E8133" i="7"/>
  <c r="D8133" i="7"/>
  <c r="C8133" i="7"/>
  <c r="A8133" i="7"/>
  <c r="E8132" i="7"/>
  <c r="D8132" i="7"/>
  <c r="C8132" i="7"/>
  <c r="A8132" i="7"/>
  <c r="E8131" i="7"/>
  <c r="D8131" i="7"/>
  <c r="C8131" i="7"/>
  <c r="A8131" i="7"/>
  <c r="E8130" i="7"/>
  <c r="D8130" i="7"/>
  <c r="C8130" i="7"/>
  <c r="A8130" i="7"/>
  <c r="E8129" i="7"/>
  <c r="D8129" i="7"/>
  <c r="C8129" i="7"/>
  <c r="A8129" i="7"/>
  <c r="E8128" i="7"/>
  <c r="D8128" i="7"/>
  <c r="C8128" i="7"/>
  <c r="A8128" i="7"/>
  <c r="E8127" i="7"/>
  <c r="D8127" i="7"/>
  <c r="C8127" i="7"/>
  <c r="A8127" i="7"/>
  <c r="E8126" i="7"/>
  <c r="D8126" i="7"/>
  <c r="C8126" i="7"/>
  <c r="A8126" i="7"/>
  <c r="E8125" i="7"/>
  <c r="D8125" i="7"/>
  <c r="C8125" i="7"/>
  <c r="A8125" i="7"/>
  <c r="E8124" i="7"/>
  <c r="D8124" i="7"/>
  <c r="C8124" i="7"/>
  <c r="A8124" i="7"/>
  <c r="E8123" i="7"/>
  <c r="D8123" i="7"/>
  <c r="C8123" i="7"/>
  <c r="A8123" i="7"/>
  <c r="E8122" i="7"/>
  <c r="D8122" i="7"/>
  <c r="C8122" i="7"/>
  <c r="A8122" i="7"/>
  <c r="E8121" i="7"/>
  <c r="D8121" i="7"/>
  <c r="C8121" i="7"/>
  <c r="A8121" i="7"/>
  <c r="E8120" i="7"/>
  <c r="D8120" i="7"/>
  <c r="C8120" i="7"/>
  <c r="A8120" i="7"/>
  <c r="E8119" i="7"/>
  <c r="D8119" i="7"/>
  <c r="C8119" i="7"/>
  <c r="A8119" i="7"/>
  <c r="E8118" i="7"/>
  <c r="D8118" i="7"/>
  <c r="C8118" i="7"/>
  <c r="A8118" i="7"/>
  <c r="E8117" i="7"/>
  <c r="D8117" i="7"/>
  <c r="C8117" i="7"/>
  <c r="A8117" i="7"/>
  <c r="E8116" i="7"/>
  <c r="D8116" i="7"/>
  <c r="C8116" i="7"/>
  <c r="A8116" i="7"/>
  <c r="E8115" i="7"/>
  <c r="D8115" i="7"/>
  <c r="C8115" i="7"/>
  <c r="A8115" i="7"/>
  <c r="E8114" i="7"/>
  <c r="D8114" i="7"/>
  <c r="C8114" i="7"/>
  <c r="A8114" i="7"/>
  <c r="E8113" i="7"/>
  <c r="D8113" i="7"/>
  <c r="C8113" i="7"/>
  <c r="A8113" i="7"/>
  <c r="E8112" i="7"/>
  <c r="D8112" i="7"/>
  <c r="C8112" i="7"/>
  <c r="A8112" i="7"/>
  <c r="E8111" i="7"/>
  <c r="D8111" i="7"/>
  <c r="C8111" i="7"/>
  <c r="A8111" i="7"/>
  <c r="E8110" i="7"/>
  <c r="D8110" i="7"/>
  <c r="C8110" i="7"/>
  <c r="A8110" i="7"/>
  <c r="E8109" i="7"/>
  <c r="D8109" i="7"/>
  <c r="C8109" i="7"/>
  <c r="A8109" i="7"/>
  <c r="E8108" i="7"/>
  <c r="D8108" i="7"/>
  <c r="C8108" i="7"/>
  <c r="A8108" i="7"/>
  <c r="E8107" i="7"/>
  <c r="D8107" i="7"/>
  <c r="C8107" i="7"/>
  <c r="A8107" i="7"/>
  <c r="E8106" i="7"/>
  <c r="D8106" i="7"/>
  <c r="C8106" i="7"/>
  <c r="A8106" i="7"/>
  <c r="E8105" i="7"/>
  <c r="D8105" i="7"/>
  <c r="C8105" i="7"/>
  <c r="A8105" i="7"/>
  <c r="E8104" i="7"/>
  <c r="D8104" i="7"/>
  <c r="C8104" i="7"/>
  <c r="A8104" i="7"/>
  <c r="E8103" i="7"/>
  <c r="D8103" i="7"/>
  <c r="C8103" i="7"/>
  <c r="A8103" i="7"/>
  <c r="E8102" i="7"/>
  <c r="D8102" i="7"/>
  <c r="C8102" i="7"/>
  <c r="A8102" i="7"/>
  <c r="E8101" i="7"/>
  <c r="D8101" i="7"/>
  <c r="C8101" i="7"/>
  <c r="A8101" i="7"/>
  <c r="E8100" i="7"/>
  <c r="D8100" i="7"/>
  <c r="C8100" i="7"/>
  <c r="A8100" i="7"/>
  <c r="E8099" i="7"/>
  <c r="D8099" i="7"/>
  <c r="C8099" i="7"/>
  <c r="A8099" i="7"/>
  <c r="E8098" i="7"/>
  <c r="D8098" i="7"/>
  <c r="C8098" i="7"/>
  <c r="A8098" i="7"/>
  <c r="E8097" i="7"/>
  <c r="D8097" i="7"/>
  <c r="C8097" i="7"/>
  <c r="A8097" i="7"/>
  <c r="E8096" i="7"/>
  <c r="D8096" i="7"/>
  <c r="C8096" i="7"/>
  <c r="A8096" i="7"/>
  <c r="E8095" i="7"/>
  <c r="D8095" i="7"/>
  <c r="C8095" i="7"/>
  <c r="A8095" i="7"/>
  <c r="E8094" i="7"/>
  <c r="D8094" i="7"/>
  <c r="C8094" i="7"/>
  <c r="A8094" i="7"/>
  <c r="E8093" i="7"/>
  <c r="D8093" i="7"/>
  <c r="C8093" i="7"/>
  <c r="A8093" i="7"/>
  <c r="E8092" i="7"/>
  <c r="D8092" i="7"/>
  <c r="C8092" i="7"/>
  <c r="A8092" i="7"/>
  <c r="E8091" i="7"/>
  <c r="D8091" i="7"/>
  <c r="C8091" i="7"/>
  <c r="A8091" i="7"/>
  <c r="E8090" i="7"/>
  <c r="D8090" i="7"/>
  <c r="C8090" i="7"/>
  <c r="A8090" i="7"/>
  <c r="E8089" i="7"/>
  <c r="D8089" i="7"/>
  <c r="C8089" i="7"/>
  <c r="A8089" i="7"/>
  <c r="E8088" i="7"/>
  <c r="D8088" i="7"/>
  <c r="C8088" i="7"/>
  <c r="A8088" i="7"/>
  <c r="E8087" i="7"/>
  <c r="D8087" i="7"/>
  <c r="C8087" i="7"/>
  <c r="A8087" i="7"/>
  <c r="E8086" i="7"/>
  <c r="D8086" i="7"/>
  <c r="C8086" i="7"/>
  <c r="A8086" i="7"/>
  <c r="E8085" i="7"/>
  <c r="D8085" i="7"/>
  <c r="C8085" i="7"/>
  <c r="A8085" i="7"/>
  <c r="E8084" i="7"/>
  <c r="D8084" i="7"/>
  <c r="C8084" i="7"/>
  <c r="A8084" i="7"/>
  <c r="E8083" i="7"/>
  <c r="D8083" i="7"/>
  <c r="C8083" i="7"/>
  <c r="A8083" i="7"/>
  <c r="E8082" i="7"/>
  <c r="D8082" i="7"/>
  <c r="C8082" i="7"/>
  <c r="A8082" i="7"/>
  <c r="E8081" i="7"/>
  <c r="D8081" i="7"/>
  <c r="C8081" i="7"/>
  <c r="A8081" i="7"/>
  <c r="E8080" i="7"/>
  <c r="D8080" i="7"/>
  <c r="C8080" i="7"/>
  <c r="A8080" i="7"/>
  <c r="E8079" i="7"/>
  <c r="D8079" i="7"/>
  <c r="C8079" i="7"/>
  <c r="A8079" i="7"/>
  <c r="E8078" i="7"/>
  <c r="D8078" i="7"/>
  <c r="C8078" i="7"/>
  <c r="A8078" i="7"/>
  <c r="E8077" i="7"/>
  <c r="D8077" i="7"/>
  <c r="C8077" i="7"/>
  <c r="A8077" i="7"/>
  <c r="E8076" i="7"/>
  <c r="D8076" i="7"/>
  <c r="C8076" i="7"/>
  <c r="A8076" i="7"/>
  <c r="E8075" i="7"/>
  <c r="D8075" i="7"/>
  <c r="C8075" i="7"/>
  <c r="A8075" i="7"/>
  <c r="E8074" i="7"/>
  <c r="D8074" i="7"/>
  <c r="C8074" i="7"/>
  <c r="A8074" i="7"/>
  <c r="E8073" i="7"/>
  <c r="D8073" i="7"/>
  <c r="C8073" i="7"/>
  <c r="A8073" i="7"/>
  <c r="E8072" i="7"/>
  <c r="D8072" i="7"/>
  <c r="C8072" i="7"/>
  <c r="A8072" i="7"/>
  <c r="E8071" i="7"/>
  <c r="D8071" i="7"/>
  <c r="C8071" i="7"/>
  <c r="A8071" i="7"/>
  <c r="E8070" i="7"/>
  <c r="D8070" i="7"/>
  <c r="C8070" i="7"/>
  <c r="A8070" i="7"/>
  <c r="E8069" i="7"/>
  <c r="D8069" i="7"/>
  <c r="C8069" i="7"/>
  <c r="A8069" i="7"/>
  <c r="E8068" i="7"/>
  <c r="D8068" i="7"/>
  <c r="C8068" i="7"/>
  <c r="A8068" i="7"/>
  <c r="E8067" i="7"/>
  <c r="D8067" i="7"/>
  <c r="C8067" i="7"/>
  <c r="A8067" i="7"/>
  <c r="E8066" i="7"/>
  <c r="D8066" i="7"/>
  <c r="C8066" i="7"/>
  <c r="A8066" i="7"/>
  <c r="E8065" i="7"/>
  <c r="D8065" i="7"/>
  <c r="C8065" i="7"/>
  <c r="A8065" i="7"/>
  <c r="E8064" i="7"/>
  <c r="D8064" i="7"/>
  <c r="C8064" i="7"/>
  <c r="A8064" i="7"/>
  <c r="E8063" i="7"/>
  <c r="D8063" i="7"/>
  <c r="C8063" i="7"/>
  <c r="A8063" i="7"/>
  <c r="E8062" i="7"/>
  <c r="D8062" i="7"/>
  <c r="C8062" i="7"/>
  <c r="A8062" i="7"/>
  <c r="E8061" i="7"/>
  <c r="D8061" i="7"/>
  <c r="C8061" i="7"/>
  <c r="A8061" i="7"/>
  <c r="E8060" i="7"/>
  <c r="D8060" i="7"/>
  <c r="C8060" i="7"/>
  <c r="A8060" i="7"/>
  <c r="E8059" i="7"/>
  <c r="D8059" i="7"/>
  <c r="C8059" i="7"/>
  <c r="A8059" i="7"/>
  <c r="E8058" i="7"/>
  <c r="D8058" i="7"/>
  <c r="C8058" i="7"/>
  <c r="A8058" i="7"/>
  <c r="E8057" i="7"/>
  <c r="D8057" i="7"/>
  <c r="C8057" i="7"/>
  <c r="A8057" i="7"/>
  <c r="E8056" i="7"/>
  <c r="D8056" i="7"/>
  <c r="C8056" i="7"/>
  <c r="A8056" i="7"/>
  <c r="E8055" i="7"/>
  <c r="D8055" i="7"/>
  <c r="C8055" i="7"/>
  <c r="A8055" i="7"/>
  <c r="E8054" i="7"/>
  <c r="D8054" i="7"/>
  <c r="C8054" i="7"/>
  <c r="A8054" i="7"/>
  <c r="E8053" i="7"/>
  <c r="D8053" i="7"/>
  <c r="C8053" i="7"/>
  <c r="A8053" i="7"/>
  <c r="E8052" i="7"/>
  <c r="D8052" i="7"/>
  <c r="C8052" i="7"/>
  <c r="A8052" i="7"/>
  <c r="E8051" i="7"/>
  <c r="D8051" i="7"/>
  <c r="C8051" i="7"/>
  <c r="A8051" i="7"/>
  <c r="E8050" i="7"/>
  <c r="D8050" i="7"/>
  <c r="C8050" i="7"/>
  <c r="A8050" i="7"/>
  <c r="E8049" i="7"/>
  <c r="D8049" i="7"/>
  <c r="C8049" i="7"/>
  <c r="A8049" i="7"/>
  <c r="E8048" i="7"/>
  <c r="D8048" i="7"/>
  <c r="C8048" i="7"/>
  <c r="A8048" i="7"/>
  <c r="E8047" i="7"/>
  <c r="D8047" i="7"/>
  <c r="C8047" i="7"/>
  <c r="A8047" i="7"/>
  <c r="E8046" i="7"/>
  <c r="D8046" i="7"/>
  <c r="C8046" i="7"/>
  <c r="A8046" i="7"/>
  <c r="E8045" i="7"/>
  <c r="D8045" i="7"/>
  <c r="C8045" i="7"/>
  <c r="A8045" i="7"/>
  <c r="E8044" i="7"/>
  <c r="D8044" i="7"/>
  <c r="C8044" i="7"/>
  <c r="A8044" i="7"/>
  <c r="E8043" i="7"/>
  <c r="D8043" i="7"/>
  <c r="C8043" i="7"/>
  <c r="A8043" i="7"/>
  <c r="E8042" i="7"/>
  <c r="D8042" i="7"/>
  <c r="C8042" i="7"/>
  <c r="A8042" i="7"/>
  <c r="E8041" i="7"/>
  <c r="D8041" i="7"/>
  <c r="C8041" i="7"/>
  <c r="A8041" i="7"/>
  <c r="E8040" i="7"/>
  <c r="D8040" i="7"/>
  <c r="C8040" i="7"/>
  <c r="A8040" i="7"/>
  <c r="E8039" i="7"/>
  <c r="D8039" i="7"/>
  <c r="C8039" i="7"/>
  <c r="A8039" i="7"/>
  <c r="E8038" i="7"/>
  <c r="D8038" i="7"/>
  <c r="C8038" i="7"/>
  <c r="A8038" i="7"/>
  <c r="E8037" i="7"/>
  <c r="D8037" i="7"/>
  <c r="C8037" i="7"/>
  <c r="A8037" i="7"/>
  <c r="E8036" i="7"/>
  <c r="D8036" i="7"/>
  <c r="C8036" i="7"/>
  <c r="A8036" i="7"/>
  <c r="E8035" i="7"/>
  <c r="D8035" i="7"/>
  <c r="C8035" i="7"/>
  <c r="A8035" i="7"/>
  <c r="E8034" i="7"/>
  <c r="D8034" i="7"/>
  <c r="C8034" i="7"/>
  <c r="A8034" i="7"/>
  <c r="E8033" i="7"/>
  <c r="D8033" i="7"/>
  <c r="C8033" i="7"/>
  <c r="A8033" i="7"/>
  <c r="E8032" i="7"/>
  <c r="D8032" i="7"/>
  <c r="C8032" i="7"/>
  <c r="A8032" i="7"/>
  <c r="E8031" i="7"/>
  <c r="D8031" i="7"/>
  <c r="C8031" i="7"/>
  <c r="A8031" i="7"/>
  <c r="E8030" i="7"/>
  <c r="D8030" i="7"/>
  <c r="C8030" i="7"/>
  <c r="A8030" i="7"/>
  <c r="E8029" i="7"/>
  <c r="D8029" i="7"/>
  <c r="C8029" i="7"/>
  <c r="A8029" i="7"/>
  <c r="E8028" i="7"/>
  <c r="D8028" i="7"/>
  <c r="C8028" i="7"/>
  <c r="A8028" i="7"/>
  <c r="E8027" i="7"/>
  <c r="D8027" i="7"/>
  <c r="C8027" i="7"/>
  <c r="A8027" i="7"/>
  <c r="E8026" i="7"/>
  <c r="D8026" i="7"/>
  <c r="C8026" i="7"/>
  <c r="A8026" i="7"/>
  <c r="E8025" i="7"/>
  <c r="D8025" i="7"/>
  <c r="C8025" i="7"/>
  <c r="A8025" i="7"/>
  <c r="E8024" i="7"/>
  <c r="D8024" i="7"/>
  <c r="C8024" i="7"/>
  <c r="A8024" i="7"/>
  <c r="E8023" i="7"/>
  <c r="D8023" i="7"/>
  <c r="C8023" i="7"/>
  <c r="A8023" i="7"/>
  <c r="E8022" i="7"/>
  <c r="D8022" i="7"/>
  <c r="C8022" i="7"/>
  <c r="A8022" i="7"/>
  <c r="E8021" i="7"/>
  <c r="D8021" i="7"/>
  <c r="C8021" i="7"/>
  <c r="A8021" i="7"/>
  <c r="E8020" i="7"/>
  <c r="D8020" i="7"/>
  <c r="C8020" i="7"/>
  <c r="A8020" i="7"/>
  <c r="E8019" i="7"/>
  <c r="D8019" i="7"/>
  <c r="C8019" i="7"/>
  <c r="A8019" i="7"/>
  <c r="E8018" i="7"/>
  <c r="D8018" i="7"/>
  <c r="C8018" i="7"/>
  <c r="A8018" i="7"/>
  <c r="E8017" i="7"/>
  <c r="D8017" i="7"/>
  <c r="C8017" i="7"/>
  <c r="A8017" i="7"/>
  <c r="E8016" i="7"/>
  <c r="D8016" i="7"/>
  <c r="C8016" i="7"/>
  <c r="A8016" i="7"/>
  <c r="E8015" i="7"/>
  <c r="D8015" i="7"/>
  <c r="C8015" i="7"/>
  <c r="A8015" i="7"/>
  <c r="E8014" i="7"/>
  <c r="D8014" i="7"/>
  <c r="C8014" i="7"/>
  <c r="A8014" i="7"/>
  <c r="E8013" i="7"/>
  <c r="D8013" i="7"/>
  <c r="C8013" i="7"/>
  <c r="A8013" i="7"/>
  <c r="E8012" i="7"/>
  <c r="D8012" i="7"/>
  <c r="C8012" i="7"/>
  <c r="A8012" i="7"/>
  <c r="E8011" i="7"/>
  <c r="D8011" i="7"/>
  <c r="C8011" i="7"/>
  <c r="A8011" i="7"/>
  <c r="E8010" i="7"/>
  <c r="D8010" i="7"/>
  <c r="C8010" i="7"/>
  <c r="A8010" i="7"/>
  <c r="E8009" i="7"/>
  <c r="D8009" i="7"/>
  <c r="C8009" i="7"/>
  <c r="A8009" i="7"/>
  <c r="E8008" i="7"/>
  <c r="D8008" i="7"/>
  <c r="C8008" i="7"/>
  <c r="A8008" i="7"/>
  <c r="E8007" i="7"/>
  <c r="D8007" i="7"/>
  <c r="C8007" i="7"/>
  <c r="A8007" i="7"/>
  <c r="E8006" i="7"/>
  <c r="D8006" i="7"/>
  <c r="C8006" i="7"/>
  <c r="A8006" i="7"/>
  <c r="E8005" i="7"/>
  <c r="D8005" i="7"/>
  <c r="C8005" i="7"/>
  <c r="A8005" i="7"/>
  <c r="E8004" i="7"/>
  <c r="D8004" i="7"/>
  <c r="C8004" i="7"/>
  <c r="A8004" i="7"/>
  <c r="E8003" i="7"/>
  <c r="D8003" i="7"/>
  <c r="C8003" i="7"/>
  <c r="A8003" i="7"/>
  <c r="E8002" i="7"/>
  <c r="D8002" i="7"/>
  <c r="C8002" i="7"/>
  <c r="A8002" i="7"/>
  <c r="E8001" i="7"/>
  <c r="D8001" i="7"/>
  <c r="C8001" i="7"/>
  <c r="A8001" i="7"/>
  <c r="E8000" i="7"/>
  <c r="D8000" i="7"/>
  <c r="C8000" i="7"/>
  <c r="A8000" i="7"/>
  <c r="E7999" i="7"/>
  <c r="D7999" i="7"/>
  <c r="C7999" i="7"/>
  <c r="A7999" i="7"/>
  <c r="E7998" i="7"/>
  <c r="D7998" i="7"/>
  <c r="C7998" i="7"/>
  <c r="A7998" i="7"/>
  <c r="E7997" i="7"/>
  <c r="D7997" i="7"/>
  <c r="C7997" i="7"/>
  <c r="A7997" i="7"/>
  <c r="E7996" i="7"/>
  <c r="D7996" i="7"/>
  <c r="C7996" i="7"/>
  <c r="A7996" i="7"/>
  <c r="E7995" i="7"/>
  <c r="D7995" i="7"/>
  <c r="C7995" i="7"/>
  <c r="A7995" i="7"/>
  <c r="E7994" i="7"/>
  <c r="D7994" i="7"/>
  <c r="C7994" i="7"/>
  <c r="A7994" i="7"/>
  <c r="E7993" i="7"/>
  <c r="D7993" i="7"/>
  <c r="C7993" i="7"/>
  <c r="A7993" i="7"/>
  <c r="E7992" i="7"/>
  <c r="D7992" i="7"/>
  <c r="C7992" i="7"/>
  <c r="A7992" i="7"/>
  <c r="E7991" i="7"/>
  <c r="D7991" i="7"/>
  <c r="C7991" i="7"/>
  <c r="A7991" i="7"/>
  <c r="E7990" i="7"/>
  <c r="D7990" i="7"/>
  <c r="C7990" i="7"/>
  <c r="A7990" i="7"/>
  <c r="E7989" i="7"/>
  <c r="D7989" i="7"/>
  <c r="C7989" i="7"/>
  <c r="A7989" i="7"/>
  <c r="E7988" i="7"/>
  <c r="D7988" i="7"/>
  <c r="C7988" i="7"/>
  <c r="A7988" i="7"/>
  <c r="E7987" i="7"/>
  <c r="D7987" i="7"/>
  <c r="C7987" i="7"/>
  <c r="A7987" i="7"/>
  <c r="E7986" i="7"/>
  <c r="D7986" i="7"/>
  <c r="C7986" i="7"/>
  <c r="A7986" i="7"/>
  <c r="E7985" i="7"/>
  <c r="D7985" i="7"/>
  <c r="C7985" i="7"/>
  <c r="A7985" i="7"/>
  <c r="E7984" i="7"/>
  <c r="D7984" i="7"/>
  <c r="C7984" i="7"/>
  <c r="A7984" i="7"/>
  <c r="E7983" i="7"/>
  <c r="D7983" i="7"/>
  <c r="C7983" i="7"/>
  <c r="A7983" i="7"/>
  <c r="E7982" i="7"/>
  <c r="D7982" i="7"/>
  <c r="C7982" i="7"/>
  <c r="A7982" i="7"/>
  <c r="E7981" i="7"/>
  <c r="D7981" i="7"/>
  <c r="C7981" i="7"/>
  <c r="A7981" i="7"/>
  <c r="E7980" i="7"/>
  <c r="D7980" i="7"/>
  <c r="C7980" i="7"/>
  <c r="A7980" i="7"/>
  <c r="E7979" i="7"/>
  <c r="D7979" i="7"/>
  <c r="C7979" i="7"/>
  <c r="A7979" i="7"/>
  <c r="E7978" i="7"/>
  <c r="D7978" i="7"/>
  <c r="C7978" i="7"/>
  <c r="A7978" i="7"/>
  <c r="E7977" i="7"/>
  <c r="D7977" i="7"/>
  <c r="C7977" i="7"/>
  <c r="A7977" i="7"/>
  <c r="E7976" i="7"/>
  <c r="D7976" i="7"/>
  <c r="C7976" i="7"/>
  <c r="A7976" i="7"/>
  <c r="E7975" i="7"/>
  <c r="D7975" i="7"/>
  <c r="C7975" i="7"/>
  <c r="A7975" i="7"/>
  <c r="E7974" i="7"/>
  <c r="D7974" i="7"/>
  <c r="C7974" i="7"/>
  <c r="A7974" i="7"/>
  <c r="E7973" i="7"/>
  <c r="D7973" i="7"/>
  <c r="C7973" i="7"/>
  <c r="A7973" i="7"/>
  <c r="E7972" i="7"/>
  <c r="D7972" i="7"/>
  <c r="C7972" i="7"/>
  <c r="A7972" i="7"/>
  <c r="E7971" i="7"/>
  <c r="D7971" i="7"/>
  <c r="C7971" i="7"/>
  <c r="A7971" i="7"/>
  <c r="E7970" i="7"/>
  <c r="D7970" i="7"/>
  <c r="C7970" i="7"/>
  <c r="A7970" i="7"/>
  <c r="E7969" i="7"/>
  <c r="D7969" i="7"/>
  <c r="C7969" i="7"/>
  <c r="A7969" i="7"/>
  <c r="E7968" i="7"/>
  <c r="D7968" i="7"/>
  <c r="C7968" i="7"/>
  <c r="A7968" i="7"/>
  <c r="E7967" i="7"/>
  <c r="D7967" i="7"/>
  <c r="C7967" i="7"/>
  <c r="A7967" i="7"/>
  <c r="E7966" i="7"/>
  <c r="D7966" i="7"/>
  <c r="C7966" i="7"/>
  <c r="A7966" i="7"/>
  <c r="E7965" i="7"/>
  <c r="D7965" i="7"/>
  <c r="C7965" i="7"/>
  <c r="A7965" i="7"/>
  <c r="E7964" i="7"/>
  <c r="D7964" i="7"/>
  <c r="C7964" i="7"/>
  <c r="A7964" i="7"/>
  <c r="E7963" i="7"/>
  <c r="D7963" i="7"/>
  <c r="C7963" i="7"/>
  <c r="A7963" i="7"/>
  <c r="E7962" i="7"/>
  <c r="D7962" i="7"/>
  <c r="C7962" i="7"/>
  <c r="A7962" i="7"/>
  <c r="E7961" i="7"/>
  <c r="D7961" i="7"/>
  <c r="C7961" i="7"/>
  <c r="A7961" i="7"/>
  <c r="E7960" i="7"/>
  <c r="D7960" i="7"/>
  <c r="C7960" i="7"/>
  <c r="A7960" i="7"/>
  <c r="E7959" i="7"/>
  <c r="D7959" i="7"/>
  <c r="C7959" i="7"/>
  <c r="A7959" i="7"/>
  <c r="E7958" i="7"/>
  <c r="D7958" i="7"/>
  <c r="C7958" i="7"/>
  <c r="A7958" i="7"/>
  <c r="E7957" i="7"/>
  <c r="D7957" i="7"/>
  <c r="C7957" i="7"/>
  <c r="A7957" i="7"/>
  <c r="E7956" i="7"/>
  <c r="D7956" i="7"/>
  <c r="C7956" i="7"/>
  <c r="A7956" i="7"/>
  <c r="E7955" i="7"/>
  <c r="D7955" i="7"/>
  <c r="C7955" i="7"/>
  <c r="A7955" i="7"/>
  <c r="E7954" i="7"/>
  <c r="D7954" i="7"/>
  <c r="C7954" i="7"/>
  <c r="A7954" i="7"/>
  <c r="E7953" i="7"/>
  <c r="D7953" i="7"/>
  <c r="C7953" i="7"/>
  <c r="A7953" i="7"/>
  <c r="E7952" i="7"/>
  <c r="D7952" i="7"/>
  <c r="C7952" i="7"/>
  <c r="A7952" i="7"/>
  <c r="E7951" i="7"/>
  <c r="D7951" i="7"/>
  <c r="C7951" i="7"/>
  <c r="A7951" i="7"/>
  <c r="E7950" i="7"/>
  <c r="D7950" i="7"/>
  <c r="C7950" i="7"/>
  <c r="A7950" i="7"/>
  <c r="E7949" i="7"/>
  <c r="D7949" i="7"/>
  <c r="C7949" i="7"/>
  <c r="A7949" i="7"/>
  <c r="E7948" i="7"/>
  <c r="D7948" i="7"/>
  <c r="C7948" i="7"/>
  <c r="A7948" i="7"/>
  <c r="E7947" i="7"/>
  <c r="D7947" i="7"/>
  <c r="C7947" i="7"/>
  <c r="A7947" i="7"/>
  <c r="E7946" i="7"/>
  <c r="D7946" i="7"/>
  <c r="C7946" i="7"/>
  <c r="A7946" i="7"/>
  <c r="E7945" i="7"/>
  <c r="D7945" i="7"/>
  <c r="C7945" i="7"/>
  <c r="A7945" i="7"/>
  <c r="E7944" i="7"/>
  <c r="D7944" i="7"/>
  <c r="C7944" i="7"/>
  <c r="A7944" i="7"/>
  <c r="E7943" i="7"/>
  <c r="D7943" i="7"/>
  <c r="C7943" i="7"/>
  <c r="A7943" i="7"/>
  <c r="E7942" i="7"/>
  <c r="D7942" i="7"/>
  <c r="C7942" i="7"/>
  <c r="A7942" i="7"/>
  <c r="E7941" i="7"/>
  <c r="D7941" i="7"/>
  <c r="C7941" i="7"/>
  <c r="A7941" i="7"/>
  <c r="E7940" i="7"/>
  <c r="D7940" i="7"/>
  <c r="C7940" i="7"/>
  <c r="A7940" i="7"/>
  <c r="E7939" i="7"/>
  <c r="D7939" i="7"/>
  <c r="C7939" i="7"/>
  <c r="A7939" i="7"/>
  <c r="E7938" i="7"/>
  <c r="D7938" i="7"/>
  <c r="C7938" i="7"/>
  <c r="A7938" i="7"/>
  <c r="E7937" i="7"/>
  <c r="D7937" i="7"/>
  <c r="C7937" i="7"/>
  <c r="A7937" i="7"/>
  <c r="E7936" i="7"/>
  <c r="D7936" i="7"/>
  <c r="C7936" i="7"/>
  <c r="A7936" i="7"/>
  <c r="E7935" i="7"/>
  <c r="D7935" i="7"/>
  <c r="C7935" i="7"/>
  <c r="A7935" i="7"/>
  <c r="E7934" i="7"/>
  <c r="D7934" i="7"/>
  <c r="C7934" i="7"/>
  <c r="A7934" i="7"/>
  <c r="E7933" i="7"/>
  <c r="D7933" i="7"/>
  <c r="C7933" i="7"/>
  <c r="A7933" i="7"/>
  <c r="E7932" i="7"/>
  <c r="D7932" i="7"/>
  <c r="C7932" i="7"/>
  <c r="A7932" i="7"/>
  <c r="E7931" i="7"/>
  <c r="D7931" i="7"/>
  <c r="C7931" i="7"/>
  <c r="A7931" i="7"/>
  <c r="E7930" i="7"/>
  <c r="D7930" i="7"/>
  <c r="C7930" i="7"/>
  <c r="A7930" i="7"/>
  <c r="E7929" i="7"/>
  <c r="D7929" i="7"/>
  <c r="C7929" i="7"/>
  <c r="A7929" i="7"/>
  <c r="E7928" i="7"/>
  <c r="D7928" i="7"/>
  <c r="C7928" i="7"/>
  <c r="A7928" i="7"/>
  <c r="E7927" i="7"/>
  <c r="D7927" i="7"/>
  <c r="C7927" i="7"/>
  <c r="A7927" i="7"/>
  <c r="E7926" i="7"/>
  <c r="D7926" i="7"/>
  <c r="C7926" i="7"/>
  <c r="A7926" i="7"/>
  <c r="E7925" i="7"/>
  <c r="D7925" i="7"/>
  <c r="C7925" i="7"/>
  <c r="A7925" i="7"/>
  <c r="E7924" i="7"/>
  <c r="D7924" i="7"/>
  <c r="C7924" i="7"/>
  <c r="A7924" i="7"/>
  <c r="E7923" i="7"/>
  <c r="D7923" i="7"/>
  <c r="C7923" i="7"/>
  <c r="A7923" i="7"/>
  <c r="E7922" i="7"/>
  <c r="D7922" i="7"/>
  <c r="C7922" i="7"/>
  <c r="A7922" i="7"/>
  <c r="E7921" i="7"/>
  <c r="D7921" i="7"/>
  <c r="C7921" i="7"/>
  <c r="A7921" i="7"/>
  <c r="E7920" i="7"/>
  <c r="D7920" i="7"/>
  <c r="C7920" i="7"/>
  <c r="A7920" i="7"/>
  <c r="E7919" i="7"/>
  <c r="D7919" i="7"/>
  <c r="C7919" i="7"/>
  <c r="A7919" i="7"/>
  <c r="E7918" i="7"/>
  <c r="D7918" i="7"/>
  <c r="C7918" i="7"/>
  <c r="A7918" i="7"/>
  <c r="E7917" i="7"/>
  <c r="D7917" i="7"/>
  <c r="C7917" i="7"/>
  <c r="A7917" i="7"/>
  <c r="E7916" i="7"/>
  <c r="D7916" i="7"/>
  <c r="C7916" i="7"/>
  <c r="A7916" i="7"/>
  <c r="E7915" i="7"/>
  <c r="D7915" i="7"/>
  <c r="C7915" i="7"/>
  <c r="A7915" i="7"/>
  <c r="E7914" i="7"/>
  <c r="D7914" i="7"/>
  <c r="C7914" i="7"/>
  <c r="A7914" i="7"/>
  <c r="E7913" i="7"/>
  <c r="D7913" i="7"/>
  <c r="C7913" i="7"/>
  <c r="A7913" i="7"/>
  <c r="E7912" i="7"/>
  <c r="D7912" i="7"/>
  <c r="C7912" i="7"/>
  <c r="A7912" i="7"/>
  <c r="E7911" i="7"/>
  <c r="D7911" i="7"/>
  <c r="C7911" i="7"/>
  <c r="A7911" i="7"/>
  <c r="E7910" i="7"/>
  <c r="D7910" i="7"/>
  <c r="C7910" i="7"/>
  <c r="A7910" i="7"/>
  <c r="E7909" i="7"/>
  <c r="D7909" i="7"/>
  <c r="C7909" i="7"/>
  <c r="A7909" i="7"/>
  <c r="E7908" i="7"/>
  <c r="D7908" i="7"/>
  <c r="C7908" i="7"/>
  <c r="A7908" i="7"/>
  <c r="E7907" i="7"/>
  <c r="D7907" i="7"/>
  <c r="C7907" i="7"/>
  <c r="A7907" i="7"/>
  <c r="E7906" i="7"/>
  <c r="D7906" i="7"/>
  <c r="C7906" i="7"/>
  <c r="A7906" i="7"/>
  <c r="E7905" i="7"/>
  <c r="D7905" i="7"/>
  <c r="C7905" i="7"/>
  <c r="A7905" i="7"/>
  <c r="E7904" i="7"/>
  <c r="D7904" i="7"/>
  <c r="C7904" i="7"/>
  <c r="A7904" i="7"/>
  <c r="E7903" i="7"/>
  <c r="D7903" i="7"/>
  <c r="C7903" i="7"/>
  <c r="A7903" i="7"/>
  <c r="E7902" i="7"/>
  <c r="D7902" i="7"/>
  <c r="C7902" i="7"/>
  <c r="A7902" i="7"/>
  <c r="E7901" i="7"/>
  <c r="D7901" i="7"/>
  <c r="C7901" i="7"/>
  <c r="A7901" i="7"/>
  <c r="E7900" i="7"/>
  <c r="D7900" i="7"/>
  <c r="C7900" i="7"/>
  <c r="A7900" i="7"/>
  <c r="E7899" i="7"/>
  <c r="D7899" i="7"/>
  <c r="C7899" i="7"/>
  <c r="A7899" i="7"/>
  <c r="E7898" i="7"/>
  <c r="D7898" i="7"/>
  <c r="C7898" i="7"/>
  <c r="A7898" i="7"/>
  <c r="E7897" i="7"/>
  <c r="D7897" i="7"/>
  <c r="C7897" i="7"/>
  <c r="A7897" i="7"/>
  <c r="E7896" i="7"/>
  <c r="D7896" i="7"/>
  <c r="C7896" i="7"/>
  <c r="A7896" i="7"/>
  <c r="E7895" i="7"/>
  <c r="D7895" i="7"/>
  <c r="C7895" i="7"/>
  <c r="A7895" i="7"/>
  <c r="E7894" i="7"/>
  <c r="D7894" i="7"/>
  <c r="C7894" i="7"/>
  <c r="A7894" i="7"/>
  <c r="E7893" i="7"/>
  <c r="D7893" i="7"/>
  <c r="C7893" i="7"/>
  <c r="A7893" i="7"/>
  <c r="E7892" i="7"/>
  <c r="D7892" i="7"/>
  <c r="C7892" i="7"/>
  <c r="A7892" i="7"/>
  <c r="E7891" i="7"/>
  <c r="D7891" i="7"/>
  <c r="C7891" i="7"/>
  <c r="A7891" i="7"/>
  <c r="E7890" i="7"/>
  <c r="D7890" i="7"/>
  <c r="C7890" i="7"/>
  <c r="A7890" i="7"/>
  <c r="E7889" i="7"/>
  <c r="D7889" i="7"/>
  <c r="C7889" i="7"/>
  <c r="A7889" i="7"/>
  <c r="E7888" i="7"/>
  <c r="D7888" i="7"/>
  <c r="C7888" i="7"/>
  <c r="A7888" i="7"/>
  <c r="E7887" i="7"/>
  <c r="D7887" i="7"/>
  <c r="C7887" i="7"/>
  <c r="A7887" i="7"/>
  <c r="E7886" i="7"/>
  <c r="D7886" i="7"/>
  <c r="C7886" i="7"/>
  <c r="A7886" i="7"/>
  <c r="E7885" i="7"/>
  <c r="D7885" i="7"/>
  <c r="C7885" i="7"/>
  <c r="A7885" i="7"/>
  <c r="E7884" i="7"/>
  <c r="D7884" i="7"/>
  <c r="C7884" i="7"/>
  <c r="A7884" i="7"/>
  <c r="E7883" i="7"/>
  <c r="D7883" i="7"/>
  <c r="C7883" i="7"/>
  <c r="A7883" i="7"/>
  <c r="E7882" i="7"/>
  <c r="D7882" i="7"/>
  <c r="C7882" i="7"/>
  <c r="A7882" i="7"/>
  <c r="E7881" i="7"/>
  <c r="D7881" i="7"/>
  <c r="C7881" i="7"/>
  <c r="A7881" i="7"/>
  <c r="E7880" i="7"/>
  <c r="D7880" i="7"/>
  <c r="C7880" i="7"/>
  <c r="A7880" i="7"/>
  <c r="E7879" i="7"/>
  <c r="D7879" i="7"/>
  <c r="C7879" i="7"/>
  <c r="A7879" i="7"/>
  <c r="E7878" i="7"/>
  <c r="D7878" i="7"/>
  <c r="C7878" i="7"/>
  <c r="A7878" i="7"/>
  <c r="E7877" i="7"/>
  <c r="D7877" i="7"/>
  <c r="C7877" i="7"/>
  <c r="A7877" i="7"/>
  <c r="E7876" i="7"/>
  <c r="D7876" i="7"/>
  <c r="C7876" i="7"/>
  <c r="A7876" i="7"/>
  <c r="E7875" i="7"/>
  <c r="D7875" i="7"/>
  <c r="C7875" i="7"/>
  <c r="A7875" i="7"/>
  <c r="E7874" i="7"/>
  <c r="D7874" i="7"/>
  <c r="C7874" i="7"/>
  <c r="A7874" i="7"/>
  <c r="E7873" i="7"/>
  <c r="D7873" i="7"/>
  <c r="C7873" i="7"/>
  <c r="A7873" i="7"/>
  <c r="E7872" i="7"/>
  <c r="D7872" i="7"/>
  <c r="C7872" i="7"/>
  <c r="A7872" i="7"/>
  <c r="E7871" i="7"/>
  <c r="D7871" i="7"/>
  <c r="C7871" i="7"/>
  <c r="A7871" i="7"/>
  <c r="E7870" i="7"/>
  <c r="D7870" i="7"/>
  <c r="C7870" i="7"/>
  <c r="A7870" i="7"/>
  <c r="E7869" i="7"/>
  <c r="D7869" i="7"/>
  <c r="C7869" i="7"/>
  <c r="A7869" i="7"/>
  <c r="E7868" i="7"/>
  <c r="D7868" i="7"/>
  <c r="C7868" i="7"/>
  <c r="A7868" i="7"/>
  <c r="E7867" i="7"/>
  <c r="D7867" i="7"/>
  <c r="C7867" i="7"/>
  <c r="A7867" i="7"/>
  <c r="E7866" i="7"/>
  <c r="D7866" i="7"/>
  <c r="C7866" i="7"/>
  <c r="A7866" i="7"/>
  <c r="E7865" i="7"/>
  <c r="D7865" i="7"/>
  <c r="C7865" i="7"/>
  <c r="A7865" i="7"/>
  <c r="E7864" i="7"/>
  <c r="D7864" i="7"/>
  <c r="C7864" i="7"/>
  <c r="A7864" i="7"/>
  <c r="E7863" i="7"/>
  <c r="D7863" i="7"/>
  <c r="C7863" i="7"/>
  <c r="A7863" i="7"/>
  <c r="E7862" i="7"/>
  <c r="D7862" i="7"/>
  <c r="C7862" i="7"/>
  <c r="A7862" i="7"/>
  <c r="E7861" i="7"/>
  <c r="D7861" i="7"/>
  <c r="C7861" i="7"/>
  <c r="A7861" i="7"/>
  <c r="E7860" i="7"/>
  <c r="D7860" i="7"/>
  <c r="C7860" i="7"/>
  <c r="A7860" i="7"/>
  <c r="E7859" i="7"/>
  <c r="D7859" i="7"/>
  <c r="C7859" i="7"/>
  <c r="A7859" i="7"/>
  <c r="E7858" i="7"/>
  <c r="D7858" i="7"/>
  <c r="C7858" i="7"/>
  <c r="A7858" i="7"/>
  <c r="E7857" i="7"/>
  <c r="D7857" i="7"/>
  <c r="C7857" i="7"/>
  <c r="A7857" i="7"/>
  <c r="E7856" i="7"/>
  <c r="D7856" i="7"/>
  <c r="C7856" i="7"/>
  <c r="A7856" i="7"/>
  <c r="E7855" i="7"/>
  <c r="D7855" i="7"/>
  <c r="C7855" i="7"/>
  <c r="A7855" i="7"/>
  <c r="E7854" i="7"/>
  <c r="D7854" i="7"/>
  <c r="C7854" i="7"/>
  <c r="A7854" i="7"/>
  <c r="E7853" i="7"/>
  <c r="D7853" i="7"/>
  <c r="C7853" i="7"/>
  <c r="A7853" i="7"/>
  <c r="E7852" i="7"/>
  <c r="D7852" i="7"/>
  <c r="C7852" i="7"/>
  <c r="A7852" i="7"/>
  <c r="E7851" i="7"/>
  <c r="D7851" i="7"/>
  <c r="C7851" i="7"/>
  <c r="A7851" i="7"/>
  <c r="E7850" i="7"/>
  <c r="D7850" i="7"/>
  <c r="C7850" i="7"/>
  <c r="A7850" i="7"/>
  <c r="E7849" i="7"/>
  <c r="D7849" i="7"/>
  <c r="C7849" i="7"/>
  <c r="A7849" i="7"/>
  <c r="E7848" i="7"/>
  <c r="D7848" i="7"/>
  <c r="C7848" i="7"/>
  <c r="A7848" i="7"/>
  <c r="E7847" i="7"/>
  <c r="D7847" i="7"/>
  <c r="C7847" i="7"/>
  <c r="A7847" i="7"/>
  <c r="E7846" i="7"/>
  <c r="D7846" i="7"/>
  <c r="C7846" i="7"/>
  <c r="A7846" i="7"/>
  <c r="E7845" i="7"/>
  <c r="D7845" i="7"/>
  <c r="C7845" i="7"/>
  <c r="A7845" i="7"/>
  <c r="E7844" i="7"/>
  <c r="D7844" i="7"/>
  <c r="C7844" i="7"/>
  <c r="A7844" i="7"/>
  <c r="E7843" i="7"/>
  <c r="D7843" i="7"/>
  <c r="C7843" i="7"/>
  <c r="A7843" i="7"/>
  <c r="E7842" i="7"/>
  <c r="D7842" i="7"/>
  <c r="C7842" i="7"/>
  <c r="A7842" i="7"/>
  <c r="E7841" i="7"/>
  <c r="D7841" i="7"/>
  <c r="C7841" i="7"/>
  <c r="A7841" i="7"/>
  <c r="E7840" i="7"/>
  <c r="D7840" i="7"/>
  <c r="C7840" i="7"/>
  <c r="A7840" i="7"/>
  <c r="E7839" i="7"/>
  <c r="D7839" i="7"/>
  <c r="C7839" i="7"/>
  <c r="A7839" i="7"/>
  <c r="E7838" i="7"/>
  <c r="D7838" i="7"/>
  <c r="C7838" i="7"/>
  <c r="A7838" i="7"/>
  <c r="E7837" i="7"/>
  <c r="D7837" i="7"/>
  <c r="C7837" i="7"/>
  <c r="A7837" i="7"/>
  <c r="E7836" i="7"/>
  <c r="D7836" i="7"/>
  <c r="C7836" i="7"/>
  <c r="A7836" i="7"/>
  <c r="E7835" i="7"/>
  <c r="D7835" i="7"/>
  <c r="C7835" i="7"/>
  <c r="A7835" i="7"/>
  <c r="E7834" i="7"/>
  <c r="D7834" i="7"/>
  <c r="C7834" i="7"/>
  <c r="A7834" i="7"/>
  <c r="E7833" i="7"/>
  <c r="D7833" i="7"/>
  <c r="C7833" i="7"/>
  <c r="A7833" i="7"/>
  <c r="E7832" i="7"/>
  <c r="D7832" i="7"/>
  <c r="C7832" i="7"/>
  <c r="A7832" i="7"/>
  <c r="E7831" i="7"/>
  <c r="D7831" i="7"/>
  <c r="C7831" i="7"/>
  <c r="A7831" i="7"/>
  <c r="E7830" i="7"/>
  <c r="D7830" i="7"/>
  <c r="C7830" i="7"/>
  <c r="A7830" i="7"/>
  <c r="E7829" i="7"/>
  <c r="D7829" i="7"/>
  <c r="C7829" i="7"/>
  <c r="A7829" i="7"/>
  <c r="E7828" i="7"/>
  <c r="D7828" i="7"/>
  <c r="C7828" i="7"/>
  <c r="A7828" i="7"/>
  <c r="E7827" i="7"/>
  <c r="D7827" i="7"/>
  <c r="C7827" i="7"/>
  <c r="A7827" i="7"/>
  <c r="E7826" i="7"/>
  <c r="D7826" i="7"/>
  <c r="C7826" i="7"/>
  <c r="A7826" i="7"/>
  <c r="E7825" i="7"/>
  <c r="D7825" i="7"/>
  <c r="C7825" i="7"/>
  <c r="A7825" i="7"/>
  <c r="E7824" i="7"/>
  <c r="D7824" i="7"/>
  <c r="C7824" i="7"/>
  <c r="A7824" i="7"/>
  <c r="E7823" i="7"/>
  <c r="D7823" i="7"/>
  <c r="C7823" i="7"/>
  <c r="A7823" i="7"/>
  <c r="E7822" i="7"/>
  <c r="D7822" i="7"/>
  <c r="C7822" i="7"/>
  <c r="A7822" i="7"/>
  <c r="E7821" i="7"/>
  <c r="D7821" i="7"/>
  <c r="C7821" i="7"/>
  <c r="A7821" i="7"/>
  <c r="E7820" i="7"/>
  <c r="D7820" i="7"/>
  <c r="C7820" i="7"/>
  <c r="A7820" i="7"/>
  <c r="E7819" i="7"/>
  <c r="D7819" i="7"/>
  <c r="C7819" i="7"/>
  <c r="A7819" i="7"/>
  <c r="E7818" i="7"/>
  <c r="D7818" i="7"/>
  <c r="C7818" i="7"/>
  <c r="A7818" i="7"/>
  <c r="E7817" i="7"/>
  <c r="D7817" i="7"/>
  <c r="C7817" i="7"/>
  <c r="A7817" i="7"/>
  <c r="E7816" i="7"/>
  <c r="D7816" i="7"/>
  <c r="C7816" i="7"/>
  <c r="A7816" i="7"/>
  <c r="E7815" i="7"/>
  <c r="D7815" i="7"/>
  <c r="C7815" i="7"/>
  <c r="A7815" i="7"/>
  <c r="E7814" i="7"/>
  <c r="D7814" i="7"/>
  <c r="C7814" i="7"/>
  <c r="A7814" i="7"/>
  <c r="E7813" i="7"/>
  <c r="D7813" i="7"/>
  <c r="C7813" i="7"/>
  <c r="A7813" i="7"/>
  <c r="E7812" i="7"/>
  <c r="D7812" i="7"/>
  <c r="C7812" i="7"/>
  <c r="A7812" i="7"/>
  <c r="E7811" i="7"/>
  <c r="D7811" i="7"/>
  <c r="C7811" i="7"/>
  <c r="A7811" i="7"/>
  <c r="E7810" i="7"/>
  <c r="D7810" i="7"/>
  <c r="C7810" i="7"/>
  <c r="A7810" i="7"/>
  <c r="E7809" i="7"/>
  <c r="D7809" i="7"/>
  <c r="C7809" i="7"/>
  <c r="A7809" i="7"/>
  <c r="E7808" i="7"/>
  <c r="D7808" i="7"/>
  <c r="C7808" i="7"/>
  <c r="A7808" i="7"/>
  <c r="E7807" i="7"/>
  <c r="D7807" i="7"/>
  <c r="C7807" i="7"/>
  <c r="A7807" i="7"/>
  <c r="E7806" i="7"/>
  <c r="D7806" i="7"/>
  <c r="C7806" i="7"/>
  <c r="A7806" i="7"/>
  <c r="E7805" i="7"/>
  <c r="D7805" i="7"/>
  <c r="C7805" i="7"/>
  <c r="A7805" i="7"/>
  <c r="E7804" i="7"/>
  <c r="D7804" i="7"/>
  <c r="C7804" i="7"/>
  <c r="A7804" i="7"/>
  <c r="E7803" i="7"/>
  <c r="D7803" i="7"/>
  <c r="C7803" i="7"/>
  <c r="A7803" i="7"/>
  <c r="E7802" i="7"/>
  <c r="D7802" i="7"/>
  <c r="C7802" i="7"/>
  <c r="A7802" i="7"/>
  <c r="E7801" i="7"/>
  <c r="D7801" i="7"/>
  <c r="C7801" i="7"/>
  <c r="A7801" i="7"/>
  <c r="E7800" i="7"/>
  <c r="D7800" i="7"/>
  <c r="C7800" i="7"/>
  <c r="A7800" i="7"/>
  <c r="E7799" i="7"/>
  <c r="D7799" i="7"/>
  <c r="C7799" i="7"/>
  <c r="A7799" i="7"/>
  <c r="E7798" i="7"/>
  <c r="D7798" i="7"/>
  <c r="C7798" i="7"/>
  <c r="A7798" i="7"/>
  <c r="E7797" i="7"/>
  <c r="D7797" i="7"/>
  <c r="C7797" i="7"/>
  <c r="A7797" i="7"/>
  <c r="E7796" i="7"/>
  <c r="D7796" i="7"/>
  <c r="C7796" i="7"/>
  <c r="A7796" i="7"/>
  <c r="E7795" i="7"/>
  <c r="D7795" i="7"/>
  <c r="C7795" i="7"/>
  <c r="A7795" i="7"/>
  <c r="E7794" i="7"/>
  <c r="D7794" i="7"/>
  <c r="C7794" i="7"/>
  <c r="A7794" i="7"/>
  <c r="E7793" i="7"/>
  <c r="D7793" i="7"/>
  <c r="C7793" i="7"/>
  <c r="A7793" i="7"/>
  <c r="E7792" i="7"/>
  <c r="D7792" i="7"/>
  <c r="C7792" i="7"/>
  <c r="A7792" i="7"/>
  <c r="E7791" i="7"/>
  <c r="D7791" i="7"/>
  <c r="C7791" i="7"/>
  <c r="A7791" i="7"/>
  <c r="E7790" i="7"/>
  <c r="D7790" i="7"/>
  <c r="C7790" i="7"/>
  <c r="A7790" i="7"/>
  <c r="E7789" i="7"/>
  <c r="D7789" i="7"/>
  <c r="C7789" i="7"/>
  <c r="A7789" i="7"/>
  <c r="E7788" i="7"/>
  <c r="D7788" i="7"/>
  <c r="C7788" i="7"/>
  <c r="A7788" i="7"/>
  <c r="E7787" i="7"/>
  <c r="D7787" i="7"/>
  <c r="C7787" i="7"/>
  <c r="A7787" i="7"/>
  <c r="E7786" i="7"/>
  <c r="D7786" i="7"/>
  <c r="C7786" i="7"/>
  <c r="A7786" i="7"/>
  <c r="E7785" i="7"/>
  <c r="D7785" i="7"/>
  <c r="C7785" i="7"/>
  <c r="A7785" i="7"/>
  <c r="E7784" i="7"/>
  <c r="D7784" i="7"/>
  <c r="C7784" i="7"/>
  <c r="A7784" i="7"/>
  <c r="E7783" i="7"/>
  <c r="D7783" i="7"/>
  <c r="C7783" i="7"/>
  <c r="A7783" i="7"/>
  <c r="E7782" i="7"/>
  <c r="D7782" i="7"/>
  <c r="C7782" i="7"/>
  <c r="A7782" i="7"/>
  <c r="E7781" i="7"/>
  <c r="D7781" i="7"/>
  <c r="C7781" i="7"/>
  <c r="A7781" i="7"/>
  <c r="E7780" i="7"/>
  <c r="D7780" i="7"/>
  <c r="C7780" i="7"/>
  <c r="A7780" i="7"/>
  <c r="E7779" i="7"/>
  <c r="D7779" i="7"/>
  <c r="C7779" i="7"/>
  <c r="A7779" i="7"/>
  <c r="E7778" i="7"/>
  <c r="D7778" i="7"/>
  <c r="C7778" i="7"/>
  <c r="A7778" i="7"/>
  <c r="E7777" i="7"/>
  <c r="D7777" i="7"/>
  <c r="C7777" i="7"/>
  <c r="A7777" i="7"/>
  <c r="E7776" i="7"/>
  <c r="D7776" i="7"/>
  <c r="C7776" i="7"/>
  <c r="A7776" i="7"/>
  <c r="E7775" i="7"/>
  <c r="D7775" i="7"/>
  <c r="C7775" i="7"/>
  <c r="A7775" i="7"/>
  <c r="E7774" i="7"/>
  <c r="D7774" i="7"/>
  <c r="C7774" i="7"/>
  <c r="A7774" i="7"/>
  <c r="E7773" i="7"/>
  <c r="D7773" i="7"/>
  <c r="C7773" i="7"/>
  <c r="A7773" i="7"/>
  <c r="E7772" i="7"/>
  <c r="D7772" i="7"/>
  <c r="C7772" i="7"/>
  <c r="A7772" i="7"/>
  <c r="E7771" i="7"/>
  <c r="D7771" i="7"/>
  <c r="C7771" i="7"/>
  <c r="A7771" i="7"/>
  <c r="E7770" i="7"/>
  <c r="D7770" i="7"/>
  <c r="C7770" i="7"/>
  <c r="A7770" i="7"/>
  <c r="E7769" i="7"/>
  <c r="D7769" i="7"/>
  <c r="C7769" i="7"/>
  <c r="A7769" i="7"/>
  <c r="E7768" i="7"/>
  <c r="D7768" i="7"/>
  <c r="C7768" i="7"/>
  <c r="A7768" i="7"/>
  <c r="E7767" i="7"/>
  <c r="D7767" i="7"/>
  <c r="C7767" i="7"/>
  <c r="A7767" i="7"/>
  <c r="E7766" i="7"/>
  <c r="D7766" i="7"/>
  <c r="C7766" i="7"/>
  <c r="A7766" i="7"/>
  <c r="E7765" i="7"/>
  <c r="D7765" i="7"/>
  <c r="C7765" i="7"/>
  <c r="A7765" i="7"/>
  <c r="E7764" i="7"/>
  <c r="D7764" i="7"/>
  <c r="C7764" i="7"/>
  <c r="A7764" i="7"/>
  <c r="E7763" i="7"/>
  <c r="D7763" i="7"/>
  <c r="C7763" i="7"/>
  <c r="A7763" i="7"/>
  <c r="E7762" i="7"/>
  <c r="D7762" i="7"/>
  <c r="C7762" i="7"/>
  <c r="A7762" i="7"/>
  <c r="E7761" i="7"/>
  <c r="D7761" i="7"/>
  <c r="C7761" i="7"/>
  <c r="A7761" i="7"/>
  <c r="E7760" i="7"/>
  <c r="D7760" i="7"/>
  <c r="C7760" i="7"/>
  <c r="A7760" i="7"/>
  <c r="E7759" i="7"/>
  <c r="D7759" i="7"/>
  <c r="C7759" i="7"/>
  <c r="A7759" i="7"/>
  <c r="E7758" i="7"/>
  <c r="D7758" i="7"/>
  <c r="C7758" i="7"/>
  <c r="A7758" i="7"/>
  <c r="E7757" i="7"/>
  <c r="D7757" i="7"/>
  <c r="C7757" i="7"/>
  <c r="A7757" i="7"/>
  <c r="E7756" i="7"/>
  <c r="D7756" i="7"/>
  <c r="C7756" i="7"/>
  <c r="A7756" i="7"/>
  <c r="E7755" i="7"/>
  <c r="D7755" i="7"/>
  <c r="C7755" i="7"/>
  <c r="A7755" i="7"/>
  <c r="E7754" i="7"/>
  <c r="D7754" i="7"/>
  <c r="C7754" i="7"/>
  <c r="A7754" i="7"/>
  <c r="E7753" i="7"/>
  <c r="D7753" i="7"/>
  <c r="C7753" i="7"/>
  <c r="A7753" i="7"/>
  <c r="E7752" i="7"/>
  <c r="D7752" i="7"/>
  <c r="C7752" i="7"/>
  <c r="A7752" i="7"/>
  <c r="E7751" i="7"/>
  <c r="D7751" i="7"/>
  <c r="C7751" i="7"/>
  <c r="A7751" i="7"/>
  <c r="E7750" i="7"/>
  <c r="D7750" i="7"/>
  <c r="C7750" i="7"/>
  <c r="A7750" i="7"/>
  <c r="E7749" i="7"/>
  <c r="D7749" i="7"/>
  <c r="C7749" i="7"/>
  <c r="A7749" i="7"/>
  <c r="E7748" i="7"/>
  <c r="D7748" i="7"/>
  <c r="C7748" i="7"/>
  <c r="A7748" i="7"/>
  <c r="E7747" i="7"/>
  <c r="D7747" i="7"/>
  <c r="C7747" i="7"/>
  <c r="A7747" i="7"/>
  <c r="E7746" i="7"/>
  <c r="D7746" i="7"/>
  <c r="C7746" i="7"/>
  <c r="A7746" i="7"/>
  <c r="E7745" i="7"/>
  <c r="D7745" i="7"/>
  <c r="C7745" i="7"/>
  <c r="A7745" i="7"/>
  <c r="E7744" i="7"/>
  <c r="D7744" i="7"/>
  <c r="C7744" i="7"/>
  <c r="A7744" i="7"/>
  <c r="E7743" i="7"/>
  <c r="D7743" i="7"/>
  <c r="C7743" i="7"/>
  <c r="A7743" i="7"/>
  <c r="E7742" i="7"/>
  <c r="D7742" i="7"/>
  <c r="C7742" i="7"/>
  <c r="A7742" i="7"/>
  <c r="E7741" i="7"/>
  <c r="D7741" i="7"/>
  <c r="C7741" i="7"/>
  <c r="A7741" i="7"/>
  <c r="E7740" i="7"/>
  <c r="D7740" i="7"/>
  <c r="C7740" i="7"/>
  <c r="A7740" i="7"/>
  <c r="E7739" i="7"/>
  <c r="D7739" i="7"/>
  <c r="C7739" i="7"/>
  <c r="A7739" i="7"/>
  <c r="E7738" i="7"/>
  <c r="D7738" i="7"/>
  <c r="C7738" i="7"/>
  <c r="A7738" i="7"/>
  <c r="E7737" i="7"/>
  <c r="D7737" i="7"/>
  <c r="C7737" i="7"/>
  <c r="A7737" i="7"/>
  <c r="E7736" i="7"/>
  <c r="D7736" i="7"/>
  <c r="C7736" i="7"/>
  <c r="A7736" i="7"/>
  <c r="E7735" i="7"/>
  <c r="D7735" i="7"/>
  <c r="C7735" i="7"/>
  <c r="A7735" i="7"/>
  <c r="E7734" i="7"/>
  <c r="D7734" i="7"/>
  <c r="C7734" i="7"/>
  <c r="A7734" i="7"/>
  <c r="E7733" i="7"/>
  <c r="D7733" i="7"/>
  <c r="C7733" i="7"/>
  <c r="A7733" i="7"/>
  <c r="E7732" i="7"/>
  <c r="D7732" i="7"/>
  <c r="C7732" i="7"/>
  <c r="A7732" i="7"/>
  <c r="E7731" i="7"/>
  <c r="D7731" i="7"/>
  <c r="C7731" i="7"/>
  <c r="A7731" i="7"/>
  <c r="E7730" i="7"/>
  <c r="D7730" i="7"/>
  <c r="C7730" i="7"/>
  <c r="A7730" i="7"/>
  <c r="E7729" i="7"/>
  <c r="D7729" i="7"/>
  <c r="C7729" i="7"/>
  <c r="A7729" i="7"/>
  <c r="E7728" i="7"/>
  <c r="D7728" i="7"/>
  <c r="C7728" i="7"/>
  <c r="A7728" i="7"/>
  <c r="E7727" i="7"/>
  <c r="D7727" i="7"/>
  <c r="C7727" i="7"/>
  <c r="A7727" i="7"/>
  <c r="E7726" i="7"/>
  <c r="D7726" i="7"/>
  <c r="C7726" i="7"/>
  <c r="A7726" i="7"/>
  <c r="E7725" i="7"/>
  <c r="D7725" i="7"/>
  <c r="C7725" i="7"/>
  <c r="A7725" i="7"/>
  <c r="E7724" i="7"/>
  <c r="D7724" i="7"/>
  <c r="C7724" i="7"/>
  <c r="A7724" i="7"/>
  <c r="E7723" i="7"/>
  <c r="D7723" i="7"/>
  <c r="C7723" i="7"/>
  <c r="A7723" i="7"/>
  <c r="E7722" i="7"/>
  <c r="D7722" i="7"/>
  <c r="C7722" i="7"/>
  <c r="A7722" i="7"/>
  <c r="E7721" i="7"/>
  <c r="D7721" i="7"/>
  <c r="C7721" i="7"/>
  <c r="A7721" i="7"/>
  <c r="E7720" i="7"/>
  <c r="D7720" i="7"/>
  <c r="C7720" i="7"/>
  <c r="A7720" i="7"/>
  <c r="E7719" i="7"/>
  <c r="D7719" i="7"/>
  <c r="C7719" i="7"/>
  <c r="A7719" i="7"/>
  <c r="E7718" i="7"/>
  <c r="D7718" i="7"/>
  <c r="C7718" i="7"/>
  <c r="A7718" i="7"/>
  <c r="E7717" i="7"/>
  <c r="D7717" i="7"/>
  <c r="C7717" i="7"/>
  <c r="A7717" i="7"/>
  <c r="E7716" i="7"/>
  <c r="D7716" i="7"/>
  <c r="C7716" i="7"/>
  <c r="A7716" i="7"/>
  <c r="E7715" i="7"/>
  <c r="D7715" i="7"/>
  <c r="C7715" i="7"/>
  <c r="A7715" i="7"/>
  <c r="E7714" i="7"/>
  <c r="D7714" i="7"/>
  <c r="C7714" i="7"/>
  <c r="A7714" i="7"/>
  <c r="E7713" i="7"/>
  <c r="D7713" i="7"/>
  <c r="C7713" i="7"/>
  <c r="A7713" i="7"/>
  <c r="E7712" i="7"/>
  <c r="D7712" i="7"/>
  <c r="C7712" i="7"/>
  <c r="A7712" i="7"/>
  <c r="E7711" i="7"/>
  <c r="D7711" i="7"/>
  <c r="C7711" i="7"/>
  <c r="A7711" i="7"/>
  <c r="E7710" i="7"/>
  <c r="D7710" i="7"/>
  <c r="C7710" i="7"/>
  <c r="A7710" i="7"/>
  <c r="E7709" i="7"/>
  <c r="D7709" i="7"/>
  <c r="C7709" i="7"/>
  <c r="A7709" i="7"/>
  <c r="E7708" i="7"/>
  <c r="D7708" i="7"/>
  <c r="C7708" i="7"/>
  <c r="A7708" i="7"/>
  <c r="E7707" i="7"/>
  <c r="D7707" i="7"/>
  <c r="C7707" i="7"/>
  <c r="A7707" i="7"/>
  <c r="E7706" i="7"/>
  <c r="D7706" i="7"/>
  <c r="C7706" i="7"/>
  <c r="A7706" i="7"/>
  <c r="E7705" i="7"/>
  <c r="D7705" i="7"/>
  <c r="C7705" i="7"/>
  <c r="A7705" i="7"/>
  <c r="E7704" i="7"/>
  <c r="D7704" i="7"/>
  <c r="C7704" i="7"/>
  <c r="A7704" i="7"/>
  <c r="E7703" i="7"/>
  <c r="D7703" i="7"/>
  <c r="C7703" i="7"/>
  <c r="A7703" i="7"/>
  <c r="E7702" i="7"/>
  <c r="D7702" i="7"/>
  <c r="C7702" i="7"/>
  <c r="A7702" i="7"/>
  <c r="E7701" i="7"/>
  <c r="D7701" i="7"/>
  <c r="C7701" i="7"/>
  <c r="A7701" i="7"/>
  <c r="E7700" i="7"/>
  <c r="D7700" i="7"/>
  <c r="C7700" i="7"/>
  <c r="A7700" i="7"/>
  <c r="E7699" i="7"/>
  <c r="D7699" i="7"/>
  <c r="C7699" i="7"/>
  <c r="A7699" i="7"/>
  <c r="E7698" i="7"/>
  <c r="D7698" i="7"/>
  <c r="C7698" i="7"/>
  <c r="A7698" i="7"/>
  <c r="E7697" i="7"/>
  <c r="D7697" i="7"/>
  <c r="C7697" i="7"/>
  <c r="A7697" i="7"/>
  <c r="E7696" i="7"/>
  <c r="D7696" i="7"/>
  <c r="C7696" i="7"/>
  <c r="A7696" i="7"/>
  <c r="E7695" i="7"/>
  <c r="D7695" i="7"/>
  <c r="C7695" i="7"/>
  <c r="A7695" i="7"/>
  <c r="E7694" i="7"/>
  <c r="D7694" i="7"/>
  <c r="C7694" i="7"/>
  <c r="A7694" i="7"/>
  <c r="E7693" i="7"/>
  <c r="D7693" i="7"/>
  <c r="C7693" i="7"/>
  <c r="A7693" i="7"/>
  <c r="E7692" i="7"/>
  <c r="D7692" i="7"/>
  <c r="C7692" i="7"/>
  <c r="A7692" i="7"/>
  <c r="E7691" i="7"/>
  <c r="D7691" i="7"/>
  <c r="C7691" i="7"/>
  <c r="A7691" i="7"/>
  <c r="E7690" i="7"/>
  <c r="D7690" i="7"/>
  <c r="C7690" i="7"/>
  <c r="A7690" i="7"/>
  <c r="E7689" i="7"/>
  <c r="D7689" i="7"/>
  <c r="C7689" i="7"/>
  <c r="A7689" i="7"/>
  <c r="E7688" i="7"/>
  <c r="D7688" i="7"/>
  <c r="C7688" i="7"/>
  <c r="A7688" i="7"/>
  <c r="E7687" i="7"/>
  <c r="D7687" i="7"/>
  <c r="C7687" i="7"/>
  <c r="A7687" i="7"/>
  <c r="E7686" i="7"/>
  <c r="D7686" i="7"/>
  <c r="C7686" i="7"/>
  <c r="A7686" i="7"/>
  <c r="E7685" i="7"/>
  <c r="D7685" i="7"/>
  <c r="C7685" i="7"/>
  <c r="A7685" i="7"/>
  <c r="E7684" i="7"/>
  <c r="D7684" i="7"/>
  <c r="C7684" i="7"/>
  <c r="A7684" i="7"/>
  <c r="E7683" i="7"/>
  <c r="D7683" i="7"/>
  <c r="C7683" i="7"/>
  <c r="A7683" i="7"/>
  <c r="E7682" i="7"/>
  <c r="D7682" i="7"/>
  <c r="C7682" i="7"/>
  <c r="A7682" i="7"/>
  <c r="E7681" i="7"/>
  <c r="D7681" i="7"/>
  <c r="C7681" i="7"/>
  <c r="A7681" i="7"/>
  <c r="E7680" i="7"/>
  <c r="D7680" i="7"/>
  <c r="C7680" i="7"/>
  <c r="A7680" i="7"/>
  <c r="E7679" i="7"/>
  <c r="D7679" i="7"/>
  <c r="C7679" i="7"/>
  <c r="A7679" i="7"/>
  <c r="E7678" i="7"/>
  <c r="D7678" i="7"/>
  <c r="C7678" i="7"/>
  <c r="A7678" i="7"/>
  <c r="E7677" i="7"/>
  <c r="D7677" i="7"/>
  <c r="C7677" i="7"/>
  <c r="A7677" i="7"/>
  <c r="E7676" i="7"/>
  <c r="D7676" i="7"/>
  <c r="C7676" i="7"/>
  <c r="A7676" i="7"/>
  <c r="E7675" i="7"/>
  <c r="D7675" i="7"/>
  <c r="C7675" i="7"/>
  <c r="A7675" i="7"/>
  <c r="E7674" i="7"/>
  <c r="D7674" i="7"/>
  <c r="C7674" i="7"/>
  <c r="A7674" i="7"/>
  <c r="E7673" i="7"/>
  <c r="D7673" i="7"/>
  <c r="C7673" i="7"/>
  <c r="A7673" i="7"/>
  <c r="E7672" i="7"/>
  <c r="D7672" i="7"/>
  <c r="C7672" i="7"/>
  <c r="A7672" i="7"/>
  <c r="E7671" i="7"/>
  <c r="D7671" i="7"/>
  <c r="C7671" i="7"/>
  <c r="A7671" i="7"/>
  <c r="E7670" i="7"/>
  <c r="D7670" i="7"/>
  <c r="C7670" i="7"/>
  <c r="A7670" i="7"/>
  <c r="E7669" i="7"/>
  <c r="D7669" i="7"/>
  <c r="C7669" i="7"/>
  <c r="A7669" i="7"/>
  <c r="E7668" i="7"/>
  <c r="D7668" i="7"/>
  <c r="C7668" i="7"/>
  <c r="A7668" i="7"/>
  <c r="E7667" i="7"/>
  <c r="D7667" i="7"/>
  <c r="C7667" i="7"/>
  <c r="A7667" i="7"/>
  <c r="E7666" i="7"/>
  <c r="D7666" i="7"/>
  <c r="C7666" i="7"/>
  <c r="A7666" i="7"/>
  <c r="E7665" i="7"/>
  <c r="D7665" i="7"/>
  <c r="C7665" i="7"/>
  <c r="A7665" i="7"/>
  <c r="E7664" i="7"/>
  <c r="D7664" i="7"/>
  <c r="C7664" i="7"/>
  <c r="A7664" i="7"/>
  <c r="E7663" i="7"/>
  <c r="D7663" i="7"/>
  <c r="C7663" i="7"/>
  <c r="A7663" i="7"/>
  <c r="E7662" i="7"/>
  <c r="D7662" i="7"/>
  <c r="C7662" i="7"/>
  <c r="A7662" i="7"/>
  <c r="E7661" i="7"/>
  <c r="D7661" i="7"/>
  <c r="C7661" i="7"/>
  <c r="A7661" i="7"/>
  <c r="E7660" i="7"/>
  <c r="D7660" i="7"/>
  <c r="C7660" i="7"/>
  <c r="A7660" i="7"/>
  <c r="E7659" i="7"/>
  <c r="D7659" i="7"/>
  <c r="C7659" i="7"/>
  <c r="A7659" i="7"/>
  <c r="E7658" i="7"/>
  <c r="D7658" i="7"/>
  <c r="C7658" i="7"/>
  <c r="A7658" i="7"/>
  <c r="E7657" i="7"/>
  <c r="D7657" i="7"/>
  <c r="C7657" i="7"/>
  <c r="A7657" i="7"/>
  <c r="E7656" i="7"/>
  <c r="D7656" i="7"/>
  <c r="C7656" i="7"/>
  <c r="A7656" i="7"/>
  <c r="E7655" i="7"/>
  <c r="D7655" i="7"/>
  <c r="C7655" i="7"/>
  <c r="A7655" i="7"/>
  <c r="E7654" i="7"/>
  <c r="D7654" i="7"/>
  <c r="C7654" i="7"/>
  <c r="A7654" i="7"/>
  <c r="E7653" i="7"/>
  <c r="D7653" i="7"/>
  <c r="C7653" i="7"/>
  <c r="A7653" i="7"/>
  <c r="E7652" i="7"/>
  <c r="D7652" i="7"/>
  <c r="C7652" i="7"/>
  <c r="A7652" i="7"/>
  <c r="E7651" i="7"/>
  <c r="D7651" i="7"/>
  <c r="C7651" i="7"/>
  <c r="A7651" i="7"/>
  <c r="E7650" i="7"/>
  <c r="D7650" i="7"/>
  <c r="C7650" i="7"/>
  <c r="A7650" i="7"/>
  <c r="E7649" i="7"/>
  <c r="D7649" i="7"/>
  <c r="C7649" i="7"/>
  <c r="A7649" i="7"/>
  <c r="E7648" i="7"/>
  <c r="D7648" i="7"/>
  <c r="C7648" i="7"/>
  <c r="A7648" i="7"/>
  <c r="E7647" i="7"/>
  <c r="D7647" i="7"/>
  <c r="C7647" i="7"/>
  <c r="A7647" i="7"/>
  <c r="E7646" i="7"/>
  <c r="D7646" i="7"/>
  <c r="C7646" i="7"/>
  <c r="A7646" i="7"/>
  <c r="E7645" i="7"/>
  <c r="D7645" i="7"/>
  <c r="C7645" i="7"/>
  <c r="A7645" i="7"/>
  <c r="E7644" i="7"/>
  <c r="D7644" i="7"/>
  <c r="C7644" i="7"/>
  <c r="A7644" i="7"/>
  <c r="E7643" i="7"/>
  <c r="D7643" i="7"/>
  <c r="C7643" i="7"/>
  <c r="A7643" i="7"/>
  <c r="E7642" i="7"/>
  <c r="D7642" i="7"/>
  <c r="C7642" i="7"/>
  <c r="A7642" i="7"/>
  <c r="E7641" i="7"/>
  <c r="D7641" i="7"/>
  <c r="C7641" i="7"/>
  <c r="A7641" i="7"/>
  <c r="E7640" i="7"/>
  <c r="D7640" i="7"/>
  <c r="C7640" i="7"/>
  <c r="A7640" i="7"/>
  <c r="E7639" i="7"/>
  <c r="D7639" i="7"/>
  <c r="C7639" i="7"/>
  <c r="A7639" i="7"/>
  <c r="E7638" i="7"/>
  <c r="D7638" i="7"/>
  <c r="C7638" i="7"/>
  <c r="A7638" i="7"/>
  <c r="E7637" i="7"/>
  <c r="D7637" i="7"/>
  <c r="C7637" i="7"/>
  <c r="A7637" i="7"/>
  <c r="E7636" i="7"/>
  <c r="D7636" i="7"/>
  <c r="C7636" i="7"/>
  <c r="A7636" i="7"/>
  <c r="E7635" i="7"/>
  <c r="D7635" i="7"/>
  <c r="C7635" i="7"/>
  <c r="A7635" i="7"/>
  <c r="E7634" i="7"/>
  <c r="D7634" i="7"/>
  <c r="C7634" i="7"/>
  <c r="A7634" i="7"/>
  <c r="E7633" i="7"/>
  <c r="D7633" i="7"/>
  <c r="C7633" i="7"/>
  <c r="A7633" i="7"/>
  <c r="E7632" i="7"/>
  <c r="D7632" i="7"/>
  <c r="C7632" i="7"/>
  <c r="A7632" i="7"/>
  <c r="E7631" i="7"/>
  <c r="D7631" i="7"/>
  <c r="C7631" i="7"/>
  <c r="A7631" i="7"/>
  <c r="E7630" i="7"/>
  <c r="D7630" i="7"/>
  <c r="C7630" i="7"/>
  <c r="A7630" i="7"/>
  <c r="E7629" i="7"/>
  <c r="D7629" i="7"/>
  <c r="C7629" i="7"/>
  <c r="A7629" i="7"/>
  <c r="E7628" i="7"/>
  <c r="D7628" i="7"/>
  <c r="C7628" i="7"/>
  <c r="A7628" i="7"/>
  <c r="E7627" i="7"/>
  <c r="D7627" i="7"/>
  <c r="C7627" i="7"/>
  <c r="A7627" i="7"/>
  <c r="E7626" i="7"/>
  <c r="D7626" i="7"/>
  <c r="C7626" i="7"/>
  <c r="A7626" i="7"/>
  <c r="E7625" i="7"/>
  <c r="D7625" i="7"/>
  <c r="C7625" i="7"/>
  <c r="A7625" i="7"/>
  <c r="E7624" i="7"/>
  <c r="D7624" i="7"/>
  <c r="C7624" i="7"/>
  <c r="A7624" i="7"/>
  <c r="E7623" i="7"/>
  <c r="D7623" i="7"/>
  <c r="C7623" i="7"/>
  <c r="A7623" i="7"/>
  <c r="E7622" i="7"/>
  <c r="D7622" i="7"/>
  <c r="C7622" i="7"/>
  <c r="A7622" i="7"/>
  <c r="E7621" i="7"/>
  <c r="D7621" i="7"/>
  <c r="C7621" i="7"/>
  <c r="A7621" i="7"/>
  <c r="E7620" i="7"/>
  <c r="D7620" i="7"/>
  <c r="C7620" i="7"/>
  <c r="A7620" i="7"/>
  <c r="E7619" i="7"/>
  <c r="D7619" i="7"/>
  <c r="C7619" i="7"/>
  <c r="A7619" i="7"/>
  <c r="E7618" i="7"/>
  <c r="D7618" i="7"/>
  <c r="C7618" i="7"/>
  <c r="A7618" i="7"/>
  <c r="E7617" i="7"/>
  <c r="D7617" i="7"/>
  <c r="C7617" i="7"/>
  <c r="A7617" i="7"/>
  <c r="E7616" i="7"/>
  <c r="D7616" i="7"/>
  <c r="C7616" i="7"/>
  <c r="A7616" i="7"/>
  <c r="E7615" i="7"/>
  <c r="D7615" i="7"/>
  <c r="C7615" i="7"/>
  <c r="A7615" i="7"/>
  <c r="E7614" i="7"/>
  <c r="D7614" i="7"/>
  <c r="C7614" i="7"/>
  <c r="A7614" i="7"/>
  <c r="E7613" i="7"/>
  <c r="D7613" i="7"/>
  <c r="C7613" i="7"/>
  <c r="A7613" i="7"/>
  <c r="E7612" i="7"/>
  <c r="D7612" i="7"/>
  <c r="C7612" i="7"/>
  <c r="A7612" i="7"/>
  <c r="E7611" i="7"/>
  <c r="D7611" i="7"/>
  <c r="C7611" i="7"/>
  <c r="A7611" i="7"/>
  <c r="E7610" i="7"/>
  <c r="D7610" i="7"/>
  <c r="C7610" i="7"/>
  <c r="A7610" i="7"/>
  <c r="E7609" i="7"/>
  <c r="D7609" i="7"/>
  <c r="C7609" i="7"/>
  <c r="A7609" i="7"/>
  <c r="E7608" i="7"/>
  <c r="D7608" i="7"/>
  <c r="C7608" i="7"/>
  <c r="A7608" i="7"/>
  <c r="E7607" i="7"/>
  <c r="D7607" i="7"/>
  <c r="C7607" i="7"/>
  <c r="A7607" i="7"/>
  <c r="E7606" i="7"/>
  <c r="D7606" i="7"/>
  <c r="C7606" i="7"/>
  <c r="A7606" i="7"/>
  <c r="E7605" i="7"/>
  <c r="D7605" i="7"/>
  <c r="C7605" i="7"/>
  <c r="A7605" i="7"/>
  <c r="E7604" i="7"/>
  <c r="D7604" i="7"/>
  <c r="C7604" i="7"/>
  <c r="A7604" i="7"/>
  <c r="E7603" i="7"/>
  <c r="D7603" i="7"/>
  <c r="C7603" i="7"/>
  <c r="A7603" i="7"/>
  <c r="E7602" i="7"/>
  <c r="D7602" i="7"/>
  <c r="C7602" i="7"/>
  <c r="A7602" i="7"/>
  <c r="E7601" i="7"/>
  <c r="D7601" i="7"/>
  <c r="C7601" i="7"/>
  <c r="A7601" i="7"/>
  <c r="E7600" i="7"/>
  <c r="D7600" i="7"/>
  <c r="C7600" i="7"/>
  <c r="A7600" i="7"/>
  <c r="E7599" i="7"/>
  <c r="D7599" i="7"/>
  <c r="C7599" i="7"/>
  <c r="A7599" i="7"/>
  <c r="E7598" i="7"/>
  <c r="D7598" i="7"/>
  <c r="C7598" i="7"/>
  <c r="A7598" i="7"/>
  <c r="E7597" i="7"/>
  <c r="D7597" i="7"/>
  <c r="C7597" i="7"/>
  <c r="A7597" i="7"/>
  <c r="E7596" i="7"/>
  <c r="D7596" i="7"/>
  <c r="C7596" i="7"/>
  <c r="A7596" i="7"/>
  <c r="E7595" i="7"/>
  <c r="D7595" i="7"/>
  <c r="C7595" i="7"/>
  <c r="A7595" i="7"/>
  <c r="E7594" i="7"/>
  <c r="D7594" i="7"/>
  <c r="C7594" i="7"/>
  <c r="A7594" i="7"/>
  <c r="E7593" i="7"/>
  <c r="D7593" i="7"/>
  <c r="C7593" i="7"/>
  <c r="A7593" i="7"/>
  <c r="E7592" i="7"/>
  <c r="D7592" i="7"/>
  <c r="C7592" i="7"/>
  <c r="A7592" i="7"/>
  <c r="E7591" i="7"/>
  <c r="D7591" i="7"/>
  <c r="C7591" i="7"/>
  <c r="A7591" i="7"/>
  <c r="E7590" i="7"/>
  <c r="D7590" i="7"/>
  <c r="C7590" i="7"/>
  <c r="A7590" i="7"/>
  <c r="E7589" i="7"/>
  <c r="D7589" i="7"/>
  <c r="C7589" i="7"/>
  <c r="A7589" i="7"/>
  <c r="E7588" i="7"/>
  <c r="D7588" i="7"/>
  <c r="C7588" i="7"/>
  <c r="A7588" i="7"/>
  <c r="E7587" i="7"/>
  <c r="D7587" i="7"/>
  <c r="C7587" i="7"/>
  <c r="A7587" i="7"/>
  <c r="E7586" i="7"/>
  <c r="D7586" i="7"/>
  <c r="C7586" i="7"/>
  <c r="A7586" i="7"/>
  <c r="E7585" i="7"/>
  <c r="D7585" i="7"/>
  <c r="C7585" i="7"/>
  <c r="A7585" i="7"/>
  <c r="E7584" i="7"/>
  <c r="D7584" i="7"/>
  <c r="C7584" i="7"/>
  <c r="A7584" i="7"/>
  <c r="E7583" i="7"/>
  <c r="D7583" i="7"/>
  <c r="C7583" i="7"/>
  <c r="A7583" i="7"/>
  <c r="E7582" i="7"/>
  <c r="D7582" i="7"/>
  <c r="C7582" i="7"/>
  <c r="A7582" i="7"/>
  <c r="E7581" i="7"/>
  <c r="D7581" i="7"/>
  <c r="C7581" i="7"/>
  <c r="A7581" i="7"/>
  <c r="E7580" i="7"/>
  <c r="D7580" i="7"/>
  <c r="C7580" i="7"/>
  <c r="A7580" i="7"/>
  <c r="E7579" i="7"/>
  <c r="D7579" i="7"/>
  <c r="C7579" i="7"/>
  <c r="A7579" i="7"/>
  <c r="E7578" i="7"/>
  <c r="D7578" i="7"/>
  <c r="C7578" i="7"/>
  <c r="A7578" i="7"/>
  <c r="E7577" i="7"/>
  <c r="D7577" i="7"/>
  <c r="C7577" i="7"/>
  <c r="A7577" i="7"/>
  <c r="E7576" i="7"/>
  <c r="D7576" i="7"/>
  <c r="C7576" i="7"/>
  <c r="A7576" i="7"/>
  <c r="E7575" i="7"/>
  <c r="D7575" i="7"/>
  <c r="C7575" i="7"/>
  <c r="A7575" i="7"/>
  <c r="E7574" i="7"/>
  <c r="D7574" i="7"/>
  <c r="C7574" i="7"/>
  <c r="A7574" i="7"/>
  <c r="E7573" i="7"/>
  <c r="D7573" i="7"/>
  <c r="C7573" i="7"/>
  <c r="A7573" i="7"/>
  <c r="E7572" i="7"/>
  <c r="D7572" i="7"/>
  <c r="C7572" i="7"/>
  <c r="A7572" i="7"/>
  <c r="E7571" i="7"/>
  <c r="D7571" i="7"/>
  <c r="C7571" i="7"/>
  <c r="A7571" i="7"/>
  <c r="E7570" i="7"/>
  <c r="D7570" i="7"/>
  <c r="C7570" i="7"/>
  <c r="A7570" i="7"/>
  <c r="E7569" i="7"/>
  <c r="D7569" i="7"/>
  <c r="C7569" i="7"/>
  <c r="A7569" i="7"/>
  <c r="E7568" i="7"/>
  <c r="D7568" i="7"/>
  <c r="C7568" i="7"/>
  <c r="A7568" i="7"/>
  <c r="E7567" i="7"/>
  <c r="D7567" i="7"/>
  <c r="C7567" i="7"/>
  <c r="A7567" i="7"/>
  <c r="E7566" i="7"/>
  <c r="D7566" i="7"/>
  <c r="C7566" i="7"/>
  <c r="A7566" i="7"/>
  <c r="E7565" i="7"/>
  <c r="D7565" i="7"/>
  <c r="C7565" i="7"/>
  <c r="A7565" i="7"/>
  <c r="E7564" i="7"/>
  <c r="D7564" i="7"/>
  <c r="C7564" i="7"/>
  <c r="A7564" i="7"/>
  <c r="E7563" i="7"/>
  <c r="D7563" i="7"/>
  <c r="C7563" i="7"/>
  <c r="A7563" i="7"/>
  <c r="E7562" i="7"/>
  <c r="D7562" i="7"/>
  <c r="C7562" i="7"/>
  <c r="A7562" i="7"/>
  <c r="E7561" i="7"/>
  <c r="D7561" i="7"/>
  <c r="C7561" i="7"/>
  <c r="A7561" i="7"/>
  <c r="E7560" i="7"/>
  <c r="D7560" i="7"/>
  <c r="C7560" i="7"/>
  <c r="A7560" i="7"/>
  <c r="E7559" i="7"/>
  <c r="D7559" i="7"/>
  <c r="C7559" i="7"/>
  <c r="A7559" i="7"/>
  <c r="E7558" i="7"/>
  <c r="D7558" i="7"/>
  <c r="C7558" i="7"/>
  <c r="A7558" i="7"/>
  <c r="E7557" i="7"/>
  <c r="D7557" i="7"/>
  <c r="C7557" i="7"/>
  <c r="A7557" i="7"/>
  <c r="E7556" i="7"/>
  <c r="D7556" i="7"/>
  <c r="C7556" i="7"/>
  <c r="A7556" i="7"/>
  <c r="E7555" i="7"/>
  <c r="D7555" i="7"/>
  <c r="C7555" i="7"/>
  <c r="A7555" i="7"/>
  <c r="E7554" i="7"/>
  <c r="D7554" i="7"/>
  <c r="C7554" i="7"/>
  <c r="A7554" i="7"/>
  <c r="E7553" i="7"/>
  <c r="D7553" i="7"/>
  <c r="C7553" i="7"/>
  <c r="A7553" i="7"/>
  <c r="E7552" i="7"/>
  <c r="D7552" i="7"/>
  <c r="C7552" i="7"/>
  <c r="A7552" i="7"/>
  <c r="E7551" i="7"/>
  <c r="D7551" i="7"/>
  <c r="C7551" i="7"/>
  <c r="A7551" i="7"/>
  <c r="E7550" i="7"/>
  <c r="D7550" i="7"/>
  <c r="C7550" i="7"/>
  <c r="A7550" i="7"/>
  <c r="E7549" i="7"/>
  <c r="D7549" i="7"/>
  <c r="C7549" i="7"/>
  <c r="A7549" i="7"/>
  <c r="E7548" i="7"/>
  <c r="D7548" i="7"/>
  <c r="C7548" i="7"/>
  <c r="A7548" i="7"/>
  <c r="E7547" i="7"/>
  <c r="D7547" i="7"/>
  <c r="C7547" i="7"/>
  <c r="A7547" i="7"/>
  <c r="E7546" i="7"/>
  <c r="D7546" i="7"/>
  <c r="C7546" i="7"/>
  <c r="A7546" i="7"/>
  <c r="E7545" i="7"/>
  <c r="D7545" i="7"/>
  <c r="C7545" i="7"/>
  <c r="A7545" i="7"/>
  <c r="E7544" i="7"/>
  <c r="D7544" i="7"/>
  <c r="C7544" i="7"/>
  <c r="A7544" i="7"/>
  <c r="E7543" i="7"/>
  <c r="D7543" i="7"/>
  <c r="C7543" i="7"/>
  <c r="A7543" i="7"/>
  <c r="E7542" i="7"/>
  <c r="D7542" i="7"/>
  <c r="C7542" i="7"/>
  <c r="A7542" i="7"/>
  <c r="E7541" i="7"/>
  <c r="D7541" i="7"/>
  <c r="C7541" i="7"/>
  <c r="A7541" i="7"/>
  <c r="E7540" i="7"/>
  <c r="D7540" i="7"/>
  <c r="C7540" i="7"/>
  <c r="A7540" i="7"/>
  <c r="E7539" i="7"/>
  <c r="D7539" i="7"/>
  <c r="C7539" i="7"/>
  <c r="A7539" i="7"/>
  <c r="E7538" i="7"/>
  <c r="D7538" i="7"/>
  <c r="C7538" i="7"/>
  <c r="A7538" i="7"/>
  <c r="E7537" i="7"/>
  <c r="D7537" i="7"/>
  <c r="C7537" i="7"/>
  <c r="A7537" i="7"/>
  <c r="E7536" i="7"/>
  <c r="D7536" i="7"/>
  <c r="C7536" i="7"/>
  <c r="A7536" i="7"/>
  <c r="E7535" i="7"/>
  <c r="D7535" i="7"/>
  <c r="C7535" i="7"/>
  <c r="A7535" i="7"/>
  <c r="E7534" i="7"/>
  <c r="D7534" i="7"/>
  <c r="C7534" i="7"/>
  <c r="A7534" i="7"/>
  <c r="E7533" i="7"/>
  <c r="D7533" i="7"/>
  <c r="C7533" i="7"/>
  <c r="A7533" i="7"/>
  <c r="E7532" i="7"/>
  <c r="D7532" i="7"/>
  <c r="C7532" i="7"/>
  <c r="A7532" i="7"/>
  <c r="E7531" i="7"/>
  <c r="D7531" i="7"/>
  <c r="C7531" i="7"/>
  <c r="A7531" i="7"/>
  <c r="E7530" i="7"/>
  <c r="D7530" i="7"/>
  <c r="C7530" i="7"/>
  <c r="A7530" i="7"/>
  <c r="E7529" i="7"/>
  <c r="D7529" i="7"/>
  <c r="C7529" i="7"/>
  <c r="A7529" i="7"/>
  <c r="E7528" i="7"/>
  <c r="D7528" i="7"/>
  <c r="C7528" i="7"/>
  <c r="A7528" i="7"/>
  <c r="E7527" i="7"/>
  <c r="D7527" i="7"/>
  <c r="C7527" i="7"/>
  <c r="A7527" i="7"/>
  <c r="E7526" i="7"/>
  <c r="D7526" i="7"/>
  <c r="C7526" i="7"/>
  <c r="A7526" i="7"/>
  <c r="E7525" i="7"/>
  <c r="D7525" i="7"/>
  <c r="C7525" i="7"/>
  <c r="A7525" i="7"/>
  <c r="E7524" i="7"/>
  <c r="D7524" i="7"/>
  <c r="C7524" i="7"/>
  <c r="A7524" i="7"/>
  <c r="E7523" i="7"/>
  <c r="D7523" i="7"/>
  <c r="C7523" i="7"/>
  <c r="A7523" i="7"/>
  <c r="E7522" i="7"/>
  <c r="D7522" i="7"/>
  <c r="C7522" i="7"/>
  <c r="A7522" i="7"/>
  <c r="E7521" i="7"/>
  <c r="D7521" i="7"/>
  <c r="C7521" i="7"/>
  <c r="A7521" i="7"/>
  <c r="E7520" i="7"/>
  <c r="D7520" i="7"/>
  <c r="C7520" i="7"/>
  <c r="A7520" i="7"/>
  <c r="E7519" i="7"/>
  <c r="D7519" i="7"/>
  <c r="C7519" i="7"/>
  <c r="A7519" i="7"/>
  <c r="E7518" i="7"/>
  <c r="D7518" i="7"/>
  <c r="C7518" i="7"/>
  <c r="A7518" i="7"/>
  <c r="E7517" i="7"/>
  <c r="D7517" i="7"/>
  <c r="C7517" i="7"/>
  <c r="A7517" i="7"/>
  <c r="E7516" i="7"/>
  <c r="D7516" i="7"/>
  <c r="C7516" i="7"/>
  <c r="A7516" i="7"/>
  <c r="E7515" i="7"/>
  <c r="D7515" i="7"/>
  <c r="C7515" i="7"/>
  <c r="A7515" i="7"/>
  <c r="E7514" i="7"/>
  <c r="D7514" i="7"/>
  <c r="C7514" i="7"/>
  <c r="A7514" i="7"/>
  <c r="E7513" i="7"/>
  <c r="D7513" i="7"/>
  <c r="C7513" i="7"/>
  <c r="A7513" i="7"/>
  <c r="E7512" i="7"/>
  <c r="D7512" i="7"/>
  <c r="C7512" i="7"/>
  <c r="A7512" i="7"/>
  <c r="E7511" i="7"/>
  <c r="D7511" i="7"/>
  <c r="C7511" i="7"/>
  <c r="A7511" i="7"/>
  <c r="E7510" i="7"/>
  <c r="D7510" i="7"/>
  <c r="C7510" i="7"/>
  <c r="A7510" i="7"/>
  <c r="E7509" i="7"/>
  <c r="D7509" i="7"/>
  <c r="C7509" i="7"/>
  <c r="A7509" i="7"/>
  <c r="E7508" i="7"/>
  <c r="D7508" i="7"/>
  <c r="C7508" i="7"/>
  <c r="A7508" i="7"/>
  <c r="E7507" i="7"/>
  <c r="D7507" i="7"/>
  <c r="C7507" i="7"/>
  <c r="A7507" i="7"/>
  <c r="E7506" i="7"/>
  <c r="D7506" i="7"/>
  <c r="C7506" i="7"/>
  <c r="A7506" i="7"/>
  <c r="E7505" i="7"/>
  <c r="D7505" i="7"/>
  <c r="C7505" i="7"/>
  <c r="A7505" i="7"/>
  <c r="E7504" i="7"/>
  <c r="D7504" i="7"/>
  <c r="C7504" i="7"/>
  <c r="A7504" i="7"/>
  <c r="E7503" i="7"/>
  <c r="D7503" i="7"/>
  <c r="C7503" i="7"/>
  <c r="A7503" i="7"/>
  <c r="E7502" i="7"/>
  <c r="D7502" i="7"/>
  <c r="C7502" i="7"/>
  <c r="A7502" i="7"/>
  <c r="E7501" i="7"/>
  <c r="D7501" i="7"/>
  <c r="C7501" i="7"/>
  <c r="A7501" i="7"/>
  <c r="E7500" i="7"/>
  <c r="D7500" i="7"/>
  <c r="C7500" i="7"/>
  <c r="A7500" i="7"/>
  <c r="E7499" i="7"/>
  <c r="D7499" i="7"/>
  <c r="C7499" i="7"/>
  <c r="A7499" i="7"/>
  <c r="E7498" i="7"/>
  <c r="D7498" i="7"/>
  <c r="C7498" i="7"/>
  <c r="A7498" i="7"/>
  <c r="E7497" i="7"/>
  <c r="D7497" i="7"/>
  <c r="C7497" i="7"/>
  <c r="A7497" i="7"/>
  <c r="E7496" i="7"/>
  <c r="D7496" i="7"/>
  <c r="C7496" i="7"/>
  <c r="A7496" i="7"/>
  <c r="E7495" i="7"/>
  <c r="D7495" i="7"/>
  <c r="C7495" i="7"/>
  <c r="A7495" i="7"/>
  <c r="E7494" i="7"/>
  <c r="D7494" i="7"/>
  <c r="C7494" i="7"/>
  <c r="A7494" i="7"/>
  <c r="E7493" i="7"/>
  <c r="D7493" i="7"/>
  <c r="C7493" i="7"/>
  <c r="A7493" i="7"/>
  <c r="E7492" i="7"/>
  <c r="D7492" i="7"/>
  <c r="C7492" i="7"/>
  <c r="A7492" i="7"/>
  <c r="E7491" i="7"/>
  <c r="D7491" i="7"/>
  <c r="C7491" i="7"/>
  <c r="A7491" i="7"/>
  <c r="E7490" i="7"/>
  <c r="D7490" i="7"/>
  <c r="C7490" i="7"/>
  <c r="A7490" i="7"/>
  <c r="E7489" i="7"/>
  <c r="D7489" i="7"/>
  <c r="C7489" i="7"/>
  <c r="A7489" i="7"/>
  <c r="E7488" i="7"/>
  <c r="D7488" i="7"/>
  <c r="C7488" i="7"/>
  <c r="A7488" i="7"/>
  <c r="E7487" i="7"/>
  <c r="D7487" i="7"/>
  <c r="C7487" i="7"/>
  <c r="A7487" i="7"/>
  <c r="E7486" i="7"/>
  <c r="D7486" i="7"/>
  <c r="C7486" i="7"/>
  <c r="A7486" i="7"/>
  <c r="E7485" i="7"/>
  <c r="D7485" i="7"/>
  <c r="C7485" i="7"/>
  <c r="A7485" i="7"/>
  <c r="E7484" i="7"/>
  <c r="D7484" i="7"/>
  <c r="C7484" i="7"/>
  <c r="A7484" i="7"/>
  <c r="E7483" i="7"/>
  <c r="D7483" i="7"/>
  <c r="C7483" i="7"/>
  <c r="A7483" i="7"/>
  <c r="E7482" i="7"/>
  <c r="D7482" i="7"/>
  <c r="C7482" i="7"/>
  <c r="A7482" i="7"/>
  <c r="E7481" i="7"/>
  <c r="D7481" i="7"/>
  <c r="C7481" i="7"/>
  <c r="A7481" i="7"/>
  <c r="E7480" i="7"/>
  <c r="D7480" i="7"/>
  <c r="C7480" i="7"/>
  <c r="A7480" i="7"/>
  <c r="E7479" i="7"/>
  <c r="D7479" i="7"/>
  <c r="C7479" i="7"/>
  <c r="A7479" i="7"/>
  <c r="E7478" i="7"/>
  <c r="D7478" i="7"/>
  <c r="C7478" i="7"/>
  <c r="A7478" i="7"/>
  <c r="E7477" i="7"/>
  <c r="D7477" i="7"/>
  <c r="C7477" i="7"/>
  <c r="A7477" i="7"/>
  <c r="E7476" i="7"/>
  <c r="D7476" i="7"/>
  <c r="C7476" i="7"/>
  <c r="A7476" i="7"/>
  <c r="E7475" i="7"/>
  <c r="D7475" i="7"/>
  <c r="C7475" i="7"/>
  <c r="A7475" i="7"/>
  <c r="E7474" i="7"/>
  <c r="D7474" i="7"/>
  <c r="C7474" i="7"/>
  <c r="A7474" i="7"/>
  <c r="E7473" i="7"/>
  <c r="D7473" i="7"/>
  <c r="C7473" i="7"/>
  <c r="A7473" i="7"/>
  <c r="E7472" i="7"/>
  <c r="D7472" i="7"/>
  <c r="C7472" i="7"/>
  <c r="A7472" i="7"/>
  <c r="E7471" i="7"/>
  <c r="D7471" i="7"/>
  <c r="C7471" i="7"/>
  <c r="A7471" i="7"/>
  <c r="E7470" i="7"/>
  <c r="D7470" i="7"/>
  <c r="C7470" i="7"/>
  <c r="A7470" i="7"/>
  <c r="E7469" i="7"/>
  <c r="D7469" i="7"/>
  <c r="C7469" i="7"/>
  <c r="A7469" i="7"/>
  <c r="E7468" i="7"/>
  <c r="D7468" i="7"/>
  <c r="C7468" i="7"/>
  <c r="A7468" i="7"/>
  <c r="E7467" i="7"/>
  <c r="D7467" i="7"/>
  <c r="C7467" i="7"/>
  <c r="A7467" i="7"/>
  <c r="E7466" i="7"/>
  <c r="D7466" i="7"/>
  <c r="C7466" i="7"/>
  <c r="A7466" i="7"/>
  <c r="E7465" i="7"/>
  <c r="D7465" i="7"/>
  <c r="C7465" i="7"/>
  <c r="A7465" i="7"/>
  <c r="E7464" i="7"/>
  <c r="D7464" i="7"/>
  <c r="C7464" i="7"/>
  <c r="A7464" i="7"/>
  <c r="E7463" i="7"/>
  <c r="D7463" i="7"/>
  <c r="C7463" i="7"/>
  <c r="A7463" i="7"/>
  <c r="E7462" i="7"/>
  <c r="D7462" i="7"/>
  <c r="C7462" i="7"/>
  <c r="A7462" i="7"/>
  <c r="E7461" i="7"/>
  <c r="D7461" i="7"/>
  <c r="C7461" i="7"/>
  <c r="A7461" i="7"/>
  <c r="E7460" i="7"/>
  <c r="D7460" i="7"/>
  <c r="C7460" i="7"/>
  <c r="A7460" i="7"/>
  <c r="E7459" i="7"/>
  <c r="D7459" i="7"/>
  <c r="C7459" i="7"/>
  <c r="A7459" i="7"/>
  <c r="E7458" i="7"/>
  <c r="D7458" i="7"/>
  <c r="C7458" i="7"/>
  <c r="A7458" i="7"/>
  <c r="E7457" i="7"/>
  <c r="D7457" i="7"/>
  <c r="C7457" i="7"/>
  <c r="A7457" i="7"/>
  <c r="E7456" i="7"/>
  <c r="D7456" i="7"/>
  <c r="C7456" i="7"/>
  <c r="A7456" i="7"/>
  <c r="E7455" i="7"/>
  <c r="D7455" i="7"/>
  <c r="C7455" i="7"/>
  <c r="A7455" i="7"/>
  <c r="E7454" i="7"/>
  <c r="D7454" i="7"/>
  <c r="C7454" i="7"/>
  <c r="A7454" i="7"/>
  <c r="E7453" i="7"/>
  <c r="D7453" i="7"/>
  <c r="C7453" i="7"/>
  <c r="A7453" i="7"/>
  <c r="E7452" i="7"/>
  <c r="D7452" i="7"/>
  <c r="C7452" i="7"/>
  <c r="A7452" i="7"/>
  <c r="E7451" i="7"/>
  <c r="D7451" i="7"/>
  <c r="C7451" i="7"/>
  <c r="A7451" i="7"/>
  <c r="E7450" i="7"/>
  <c r="D7450" i="7"/>
  <c r="C7450" i="7"/>
  <c r="A7450" i="7"/>
  <c r="E7449" i="7"/>
  <c r="D7449" i="7"/>
  <c r="C7449" i="7"/>
  <c r="A7449" i="7"/>
  <c r="E7448" i="7"/>
  <c r="D7448" i="7"/>
  <c r="C7448" i="7"/>
  <c r="A7448" i="7"/>
  <c r="E7447" i="7"/>
  <c r="D7447" i="7"/>
  <c r="C7447" i="7"/>
  <c r="A7447" i="7"/>
  <c r="E7446" i="7"/>
  <c r="D7446" i="7"/>
  <c r="C7446" i="7"/>
  <c r="A7446" i="7"/>
  <c r="E7445" i="7"/>
  <c r="D7445" i="7"/>
  <c r="C7445" i="7"/>
  <c r="A7445" i="7"/>
  <c r="E7444" i="7"/>
  <c r="D7444" i="7"/>
  <c r="C7444" i="7"/>
  <c r="A7444" i="7"/>
  <c r="E7443" i="7"/>
  <c r="D7443" i="7"/>
  <c r="C7443" i="7"/>
  <c r="A7443" i="7"/>
  <c r="E7442" i="7"/>
  <c r="D7442" i="7"/>
  <c r="C7442" i="7"/>
  <c r="A7442" i="7"/>
  <c r="E7441" i="7"/>
  <c r="D7441" i="7"/>
  <c r="C7441" i="7"/>
  <c r="A7441" i="7"/>
  <c r="E7440" i="7"/>
  <c r="D7440" i="7"/>
  <c r="C7440" i="7"/>
  <c r="A7440" i="7"/>
  <c r="E7439" i="7"/>
  <c r="D7439" i="7"/>
  <c r="C7439" i="7"/>
  <c r="A7439" i="7"/>
  <c r="E7438" i="7"/>
  <c r="D7438" i="7"/>
  <c r="C7438" i="7"/>
  <c r="A7438" i="7"/>
  <c r="E7437" i="7"/>
  <c r="D7437" i="7"/>
  <c r="C7437" i="7"/>
  <c r="A7437" i="7"/>
  <c r="E7436" i="7"/>
  <c r="D7436" i="7"/>
  <c r="C7436" i="7"/>
  <c r="A7436" i="7"/>
  <c r="E7435" i="7"/>
  <c r="D7435" i="7"/>
  <c r="C7435" i="7"/>
  <c r="A7435" i="7"/>
  <c r="E7434" i="7"/>
  <c r="D7434" i="7"/>
  <c r="C7434" i="7"/>
  <c r="A7434" i="7"/>
  <c r="E7433" i="7"/>
  <c r="D7433" i="7"/>
  <c r="C7433" i="7"/>
  <c r="A7433" i="7"/>
  <c r="E7432" i="7"/>
  <c r="D7432" i="7"/>
  <c r="C7432" i="7"/>
  <c r="A7432" i="7"/>
  <c r="E7431" i="7"/>
  <c r="D7431" i="7"/>
  <c r="C7431" i="7"/>
  <c r="A7431" i="7"/>
  <c r="E7430" i="7"/>
  <c r="D7430" i="7"/>
  <c r="C7430" i="7"/>
  <c r="A7430" i="7"/>
  <c r="E7429" i="7"/>
  <c r="D7429" i="7"/>
  <c r="C7429" i="7"/>
  <c r="A7429" i="7"/>
  <c r="E7428" i="7"/>
  <c r="D7428" i="7"/>
  <c r="C7428" i="7"/>
  <c r="A7428" i="7"/>
  <c r="E7427" i="7"/>
  <c r="D7427" i="7"/>
  <c r="C7427" i="7"/>
  <c r="A7427" i="7"/>
  <c r="E7426" i="7"/>
  <c r="D7426" i="7"/>
  <c r="C7426" i="7"/>
  <c r="A7426" i="7"/>
  <c r="E7425" i="7"/>
  <c r="D7425" i="7"/>
  <c r="C7425" i="7"/>
  <c r="A7425" i="7"/>
  <c r="E7424" i="7"/>
  <c r="D7424" i="7"/>
  <c r="C7424" i="7"/>
  <c r="A7424" i="7"/>
  <c r="E7423" i="7"/>
  <c r="D7423" i="7"/>
  <c r="C7423" i="7"/>
  <c r="A7423" i="7"/>
  <c r="E7422" i="7"/>
  <c r="D7422" i="7"/>
  <c r="C7422" i="7"/>
  <c r="A7422" i="7"/>
  <c r="E7421" i="7"/>
  <c r="D7421" i="7"/>
  <c r="C7421" i="7"/>
  <c r="A7421" i="7"/>
  <c r="E7420" i="7"/>
  <c r="D7420" i="7"/>
  <c r="C7420" i="7"/>
  <c r="A7420" i="7"/>
  <c r="E7419" i="7"/>
  <c r="D7419" i="7"/>
  <c r="C7419" i="7"/>
  <c r="A7419" i="7"/>
  <c r="E7418" i="7"/>
  <c r="D7418" i="7"/>
  <c r="C7418" i="7"/>
  <c r="A7418" i="7"/>
  <c r="E7417" i="7"/>
  <c r="D7417" i="7"/>
  <c r="C7417" i="7"/>
  <c r="A7417" i="7"/>
  <c r="E7416" i="7"/>
  <c r="D7416" i="7"/>
  <c r="C7416" i="7"/>
  <c r="A7416" i="7"/>
  <c r="E7415" i="7"/>
  <c r="D7415" i="7"/>
  <c r="C7415" i="7"/>
  <c r="A7415" i="7"/>
  <c r="E7414" i="7"/>
  <c r="D7414" i="7"/>
  <c r="C7414" i="7"/>
  <c r="A7414" i="7"/>
  <c r="E7413" i="7"/>
  <c r="D7413" i="7"/>
  <c r="C7413" i="7"/>
  <c r="A7413" i="7"/>
  <c r="E7412" i="7"/>
  <c r="D7412" i="7"/>
  <c r="C7412" i="7"/>
  <c r="A7412" i="7"/>
  <c r="E7411" i="7"/>
  <c r="D7411" i="7"/>
  <c r="C7411" i="7"/>
  <c r="A7411" i="7"/>
  <c r="E7410" i="7"/>
  <c r="D7410" i="7"/>
  <c r="C7410" i="7"/>
  <c r="A7410" i="7"/>
  <c r="E7409" i="7"/>
  <c r="D7409" i="7"/>
  <c r="C7409" i="7"/>
  <c r="A7409" i="7"/>
  <c r="E7408" i="7"/>
  <c r="D7408" i="7"/>
  <c r="C7408" i="7"/>
  <c r="A7408" i="7"/>
  <c r="E7407" i="7"/>
  <c r="D7407" i="7"/>
  <c r="C7407" i="7"/>
  <c r="A7407" i="7"/>
  <c r="E7406" i="7"/>
  <c r="D7406" i="7"/>
  <c r="C7406" i="7"/>
  <c r="A7406" i="7"/>
  <c r="E7405" i="7"/>
  <c r="D7405" i="7"/>
  <c r="C7405" i="7"/>
  <c r="A7405" i="7"/>
  <c r="E7404" i="7"/>
  <c r="D7404" i="7"/>
  <c r="C7404" i="7"/>
  <c r="A7404" i="7"/>
  <c r="E7403" i="7"/>
  <c r="D7403" i="7"/>
  <c r="C7403" i="7"/>
  <c r="A7403" i="7"/>
  <c r="E7402" i="7"/>
  <c r="D7402" i="7"/>
  <c r="C7402" i="7"/>
  <c r="A7402" i="7"/>
  <c r="E7401" i="7"/>
  <c r="D7401" i="7"/>
  <c r="C7401" i="7"/>
  <c r="A7401" i="7"/>
  <c r="E7400" i="7"/>
  <c r="D7400" i="7"/>
  <c r="C7400" i="7"/>
  <c r="A7400" i="7"/>
  <c r="E7399" i="7"/>
  <c r="D7399" i="7"/>
  <c r="C7399" i="7"/>
  <c r="A7399" i="7"/>
  <c r="E7398" i="7"/>
  <c r="D7398" i="7"/>
  <c r="C7398" i="7"/>
  <c r="A7398" i="7"/>
  <c r="E7397" i="7"/>
  <c r="D7397" i="7"/>
  <c r="C7397" i="7"/>
  <c r="A7397" i="7"/>
  <c r="E7396" i="7"/>
  <c r="D7396" i="7"/>
  <c r="C7396" i="7"/>
  <c r="A7396" i="7"/>
  <c r="E7395" i="7"/>
  <c r="D7395" i="7"/>
  <c r="C7395" i="7"/>
  <c r="A7395" i="7"/>
  <c r="E7394" i="7"/>
  <c r="D7394" i="7"/>
  <c r="C7394" i="7"/>
  <c r="A7394" i="7"/>
  <c r="E7393" i="7"/>
  <c r="D7393" i="7"/>
  <c r="C7393" i="7"/>
  <c r="A7393" i="7"/>
  <c r="E7392" i="7"/>
  <c r="D7392" i="7"/>
  <c r="C7392" i="7"/>
  <c r="A7392" i="7"/>
  <c r="E7391" i="7"/>
  <c r="D7391" i="7"/>
  <c r="C7391" i="7"/>
  <c r="A7391" i="7"/>
  <c r="E7390" i="7"/>
  <c r="D7390" i="7"/>
  <c r="C7390" i="7"/>
  <c r="A7390" i="7"/>
  <c r="E7389" i="7"/>
  <c r="D7389" i="7"/>
  <c r="C7389" i="7"/>
  <c r="A7389" i="7"/>
  <c r="E7388" i="7"/>
  <c r="D7388" i="7"/>
  <c r="C7388" i="7"/>
  <c r="A7388" i="7"/>
  <c r="E7387" i="7"/>
  <c r="D7387" i="7"/>
  <c r="C7387" i="7"/>
  <c r="A7387" i="7"/>
  <c r="E7386" i="7"/>
  <c r="D7386" i="7"/>
  <c r="C7386" i="7"/>
  <c r="A7386" i="7"/>
  <c r="E7385" i="7"/>
  <c r="D7385" i="7"/>
  <c r="C7385" i="7"/>
  <c r="A7385" i="7"/>
  <c r="E7384" i="7"/>
  <c r="D7384" i="7"/>
  <c r="C7384" i="7"/>
  <c r="A7384" i="7"/>
  <c r="E7383" i="7"/>
  <c r="D7383" i="7"/>
  <c r="C7383" i="7"/>
  <c r="A7383" i="7"/>
  <c r="E7382" i="7"/>
  <c r="D7382" i="7"/>
  <c r="C7382" i="7"/>
  <c r="A7382" i="7"/>
  <c r="E7381" i="7"/>
  <c r="D7381" i="7"/>
  <c r="C7381" i="7"/>
  <c r="A7381" i="7"/>
  <c r="E7380" i="7"/>
  <c r="D7380" i="7"/>
  <c r="C7380" i="7"/>
  <c r="A7380" i="7"/>
  <c r="E7379" i="7"/>
  <c r="D7379" i="7"/>
  <c r="C7379" i="7"/>
  <c r="A7379" i="7"/>
  <c r="E7378" i="7"/>
  <c r="D7378" i="7"/>
  <c r="C7378" i="7"/>
  <c r="A7378" i="7"/>
  <c r="E7377" i="7"/>
  <c r="D7377" i="7"/>
  <c r="C7377" i="7"/>
  <c r="A7377" i="7"/>
  <c r="E7376" i="7"/>
  <c r="D7376" i="7"/>
  <c r="C7376" i="7"/>
  <c r="A7376" i="7"/>
  <c r="E7375" i="7"/>
  <c r="D7375" i="7"/>
  <c r="C7375" i="7"/>
  <c r="A7375" i="7"/>
  <c r="E7374" i="7"/>
  <c r="D7374" i="7"/>
  <c r="C7374" i="7"/>
  <c r="A7374" i="7"/>
  <c r="E7373" i="7"/>
  <c r="D7373" i="7"/>
  <c r="C7373" i="7"/>
  <c r="A7373" i="7"/>
  <c r="E7372" i="7"/>
  <c r="D7372" i="7"/>
  <c r="C7372" i="7"/>
  <c r="A7372" i="7"/>
  <c r="E7371" i="7"/>
  <c r="D7371" i="7"/>
  <c r="C7371" i="7"/>
  <c r="A7371" i="7"/>
  <c r="E7370" i="7"/>
  <c r="D7370" i="7"/>
  <c r="C7370" i="7"/>
  <c r="A7370" i="7"/>
  <c r="E7369" i="7"/>
  <c r="D7369" i="7"/>
  <c r="C7369" i="7"/>
  <c r="A7369" i="7"/>
  <c r="E7368" i="7"/>
  <c r="D7368" i="7"/>
  <c r="C7368" i="7"/>
  <c r="A7368" i="7"/>
  <c r="E7367" i="7"/>
  <c r="D7367" i="7"/>
  <c r="C7367" i="7"/>
  <c r="A7367" i="7"/>
  <c r="E7366" i="7"/>
  <c r="D7366" i="7"/>
  <c r="C7366" i="7"/>
  <c r="A7366" i="7"/>
  <c r="E7365" i="7"/>
  <c r="D7365" i="7"/>
  <c r="C7365" i="7"/>
  <c r="A7365" i="7"/>
  <c r="E7364" i="7"/>
  <c r="D7364" i="7"/>
  <c r="C7364" i="7"/>
  <c r="A7364" i="7"/>
  <c r="E7363" i="7"/>
  <c r="D7363" i="7"/>
  <c r="C7363" i="7"/>
  <c r="A7363" i="7"/>
  <c r="E7362" i="7"/>
  <c r="D7362" i="7"/>
  <c r="C7362" i="7"/>
  <c r="A7362" i="7"/>
  <c r="E7361" i="7"/>
  <c r="D7361" i="7"/>
  <c r="C7361" i="7"/>
  <c r="A7361" i="7"/>
  <c r="E7360" i="7"/>
  <c r="D7360" i="7"/>
  <c r="C7360" i="7"/>
  <c r="A7360" i="7"/>
  <c r="E7359" i="7"/>
  <c r="D7359" i="7"/>
  <c r="C7359" i="7"/>
  <c r="A7359" i="7"/>
  <c r="E7358" i="7"/>
  <c r="D7358" i="7"/>
  <c r="C7358" i="7"/>
  <c r="A7358" i="7"/>
  <c r="E7357" i="7"/>
  <c r="D7357" i="7"/>
  <c r="C7357" i="7"/>
  <c r="A7357" i="7"/>
  <c r="E7356" i="7"/>
  <c r="D7356" i="7"/>
  <c r="C7356" i="7"/>
  <c r="A7356" i="7"/>
  <c r="E7355" i="7"/>
  <c r="D7355" i="7"/>
  <c r="C7355" i="7"/>
  <c r="A7355" i="7"/>
  <c r="E7354" i="7"/>
  <c r="D7354" i="7"/>
  <c r="C7354" i="7"/>
  <c r="A7354" i="7"/>
  <c r="E7353" i="7"/>
  <c r="D7353" i="7"/>
  <c r="C7353" i="7"/>
  <c r="A7353" i="7"/>
  <c r="E7352" i="7"/>
  <c r="D7352" i="7"/>
  <c r="C7352" i="7"/>
  <c r="A7352" i="7"/>
  <c r="E7351" i="7"/>
  <c r="D7351" i="7"/>
  <c r="C7351" i="7"/>
  <c r="A7351" i="7"/>
  <c r="E7350" i="7"/>
  <c r="D7350" i="7"/>
  <c r="C7350" i="7"/>
  <c r="A7350" i="7"/>
  <c r="E7349" i="7"/>
  <c r="D7349" i="7"/>
  <c r="C7349" i="7"/>
  <c r="A7349" i="7"/>
  <c r="E7348" i="7"/>
  <c r="D7348" i="7"/>
  <c r="C7348" i="7"/>
  <c r="A7348" i="7"/>
  <c r="E7347" i="7"/>
  <c r="D7347" i="7"/>
  <c r="C7347" i="7"/>
  <c r="A7347" i="7"/>
  <c r="E7346" i="7"/>
  <c r="D7346" i="7"/>
  <c r="C7346" i="7"/>
  <c r="A7346" i="7"/>
  <c r="E7345" i="7"/>
  <c r="D7345" i="7"/>
  <c r="C7345" i="7"/>
  <c r="A7345" i="7"/>
  <c r="E7344" i="7"/>
  <c r="D7344" i="7"/>
  <c r="C7344" i="7"/>
  <c r="A7344" i="7"/>
  <c r="E7343" i="7"/>
  <c r="D7343" i="7"/>
  <c r="C7343" i="7"/>
  <c r="A7343" i="7"/>
  <c r="E7342" i="7"/>
  <c r="D7342" i="7"/>
  <c r="C7342" i="7"/>
  <c r="A7342" i="7"/>
  <c r="E7341" i="7"/>
  <c r="D7341" i="7"/>
  <c r="C7341" i="7"/>
  <c r="A7341" i="7"/>
  <c r="E7340" i="7"/>
  <c r="D7340" i="7"/>
  <c r="C7340" i="7"/>
  <c r="A7340" i="7"/>
  <c r="E7339" i="7"/>
  <c r="D7339" i="7"/>
  <c r="C7339" i="7"/>
  <c r="A7339" i="7"/>
  <c r="E7338" i="7"/>
  <c r="D7338" i="7"/>
  <c r="C7338" i="7"/>
  <c r="A7338" i="7"/>
  <c r="E7337" i="7"/>
  <c r="D7337" i="7"/>
  <c r="C7337" i="7"/>
  <c r="A7337" i="7"/>
  <c r="E7336" i="7"/>
  <c r="D7336" i="7"/>
  <c r="C7336" i="7"/>
  <c r="A7336" i="7"/>
  <c r="E7335" i="7"/>
  <c r="D7335" i="7"/>
  <c r="C7335" i="7"/>
  <c r="A7335" i="7"/>
  <c r="E7334" i="7"/>
  <c r="D7334" i="7"/>
  <c r="C7334" i="7"/>
  <c r="A7334" i="7"/>
  <c r="E7333" i="7"/>
  <c r="D7333" i="7"/>
  <c r="C7333" i="7"/>
  <c r="A7333" i="7"/>
  <c r="E7332" i="7"/>
  <c r="D7332" i="7"/>
  <c r="C7332" i="7"/>
  <c r="A7332" i="7"/>
  <c r="E7331" i="7"/>
  <c r="D7331" i="7"/>
  <c r="C7331" i="7"/>
  <c r="A7331" i="7"/>
  <c r="E7330" i="7"/>
  <c r="D7330" i="7"/>
  <c r="C7330" i="7"/>
  <c r="A7330" i="7"/>
  <c r="E7329" i="7"/>
  <c r="D7329" i="7"/>
  <c r="C7329" i="7"/>
  <c r="A7329" i="7"/>
  <c r="E7328" i="7"/>
  <c r="D7328" i="7"/>
  <c r="C7328" i="7"/>
  <c r="A7328" i="7"/>
  <c r="E7327" i="7"/>
  <c r="D7327" i="7"/>
  <c r="C7327" i="7"/>
  <c r="A7327" i="7"/>
  <c r="E7326" i="7"/>
  <c r="D7326" i="7"/>
  <c r="C7326" i="7"/>
  <c r="A7326" i="7"/>
  <c r="E7325" i="7"/>
  <c r="D7325" i="7"/>
  <c r="C7325" i="7"/>
  <c r="A7325" i="7"/>
  <c r="E7324" i="7"/>
  <c r="D7324" i="7"/>
  <c r="C7324" i="7"/>
  <c r="A7324" i="7"/>
  <c r="E7323" i="7"/>
  <c r="D7323" i="7"/>
  <c r="C7323" i="7"/>
  <c r="A7323" i="7"/>
  <c r="E7322" i="7"/>
  <c r="D7322" i="7"/>
  <c r="C7322" i="7"/>
  <c r="A7322" i="7"/>
  <c r="E7321" i="7"/>
  <c r="D7321" i="7"/>
  <c r="C7321" i="7"/>
  <c r="A7321" i="7"/>
  <c r="E7320" i="7"/>
  <c r="D7320" i="7"/>
  <c r="C7320" i="7"/>
  <c r="A7320" i="7"/>
  <c r="E7319" i="7"/>
  <c r="D7319" i="7"/>
  <c r="C7319" i="7"/>
  <c r="A7319" i="7"/>
  <c r="E7318" i="7"/>
  <c r="D7318" i="7"/>
  <c r="C7318" i="7"/>
  <c r="A7318" i="7"/>
  <c r="E7317" i="7"/>
  <c r="D7317" i="7"/>
  <c r="C7317" i="7"/>
  <c r="A7317" i="7"/>
  <c r="E7316" i="7"/>
  <c r="D7316" i="7"/>
  <c r="C7316" i="7"/>
  <c r="A7316" i="7"/>
  <c r="E7315" i="7"/>
  <c r="D7315" i="7"/>
  <c r="C7315" i="7"/>
  <c r="A7315" i="7"/>
  <c r="E7314" i="7"/>
  <c r="D7314" i="7"/>
  <c r="C7314" i="7"/>
  <c r="A7314" i="7"/>
  <c r="E7313" i="7"/>
  <c r="D7313" i="7"/>
  <c r="C7313" i="7"/>
  <c r="A7313" i="7"/>
  <c r="E7312" i="7"/>
  <c r="D7312" i="7"/>
  <c r="C7312" i="7"/>
  <c r="A7312" i="7"/>
  <c r="E7311" i="7"/>
  <c r="D7311" i="7"/>
  <c r="C7311" i="7"/>
  <c r="A7311" i="7"/>
  <c r="E7310" i="7"/>
  <c r="D7310" i="7"/>
  <c r="C7310" i="7"/>
  <c r="A7310" i="7"/>
  <c r="E7309" i="7"/>
  <c r="D7309" i="7"/>
  <c r="C7309" i="7"/>
  <c r="A7309" i="7"/>
  <c r="E7308" i="7"/>
  <c r="D7308" i="7"/>
  <c r="C7308" i="7"/>
  <c r="A7308" i="7"/>
  <c r="E7307" i="7"/>
  <c r="D7307" i="7"/>
  <c r="C7307" i="7"/>
  <c r="A7307" i="7"/>
  <c r="E7306" i="7"/>
  <c r="D7306" i="7"/>
  <c r="C7306" i="7"/>
  <c r="A7306" i="7"/>
  <c r="E7305" i="7"/>
  <c r="D7305" i="7"/>
  <c r="C7305" i="7"/>
  <c r="A7305" i="7"/>
  <c r="E7304" i="7"/>
  <c r="D7304" i="7"/>
  <c r="C7304" i="7"/>
  <c r="A7304" i="7"/>
  <c r="E7303" i="7"/>
  <c r="D7303" i="7"/>
  <c r="C7303" i="7"/>
  <c r="A7303" i="7"/>
  <c r="E7302" i="7"/>
  <c r="D7302" i="7"/>
  <c r="C7302" i="7"/>
  <c r="A7302" i="7"/>
  <c r="E7301" i="7"/>
  <c r="D7301" i="7"/>
  <c r="C7301" i="7"/>
  <c r="A7301" i="7"/>
  <c r="E7300" i="7"/>
  <c r="D7300" i="7"/>
  <c r="C7300" i="7"/>
  <c r="A7300" i="7"/>
  <c r="E7299" i="7"/>
  <c r="D7299" i="7"/>
  <c r="C7299" i="7"/>
  <c r="A7299" i="7"/>
  <c r="E7298" i="7"/>
  <c r="D7298" i="7"/>
  <c r="C7298" i="7"/>
  <c r="A7298" i="7"/>
  <c r="E7297" i="7"/>
  <c r="D7297" i="7"/>
  <c r="C7297" i="7"/>
  <c r="A7297" i="7"/>
  <c r="E7296" i="7"/>
  <c r="D7296" i="7"/>
  <c r="C7296" i="7"/>
  <c r="A7296" i="7"/>
  <c r="E7295" i="7"/>
  <c r="D7295" i="7"/>
  <c r="C7295" i="7"/>
  <c r="A7295" i="7"/>
  <c r="E7294" i="7"/>
  <c r="D7294" i="7"/>
  <c r="C7294" i="7"/>
  <c r="A7294" i="7"/>
  <c r="E7293" i="7"/>
  <c r="D7293" i="7"/>
  <c r="C7293" i="7"/>
  <c r="A7293" i="7"/>
  <c r="E7292" i="7"/>
  <c r="D7292" i="7"/>
  <c r="C7292" i="7"/>
  <c r="A7292" i="7"/>
  <c r="E7291" i="7"/>
  <c r="D7291" i="7"/>
  <c r="C7291" i="7"/>
  <c r="A7291" i="7"/>
  <c r="E7290" i="7"/>
  <c r="D7290" i="7"/>
  <c r="C7290" i="7"/>
  <c r="A7290" i="7"/>
  <c r="E7289" i="7"/>
  <c r="D7289" i="7"/>
  <c r="C7289" i="7"/>
  <c r="A7289" i="7"/>
  <c r="E7288" i="7"/>
  <c r="D7288" i="7"/>
  <c r="C7288" i="7"/>
  <c r="A7288" i="7"/>
  <c r="E7287" i="7"/>
  <c r="D7287" i="7"/>
  <c r="C7287" i="7"/>
  <c r="A7287" i="7"/>
  <c r="E7286" i="7"/>
  <c r="D7286" i="7"/>
  <c r="C7286" i="7"/>
  <c r="A7286" i="7"/>
  <c r="E7285" i="7"/>
  <c r="D7285" i="7"/>
  <c r="C7285" i="7"/>
  <c r="A7285" i="7"/>
  <c r="E7284" i="7"/>
  <c r="D7284" i="7"/>
  <c r="C7284" i="7"/>
  <c r="A7284" i="7"/>
  <c r="E7283" i="7"/>
  <c r="D7283" i="7"/>
  <c r="C7283" i="7"/>
  <c r="A7283" i="7"/>
  <c r="E7282" i="7"/>
  <c r="D7282" i="7"/>
  <c r="C7282" i="7"/>
  <c r="A7282" i="7"/>
  <c r="E7281" i="7"/>
  <c r="D7281" i="7"/>
  <c r="C7281" i="7"/>
  <c r="A7281" i="7"/>
  <c r="E7280" i="7"/>
  <c r="D7280" i="7"/>
  <c r="C7280" i="7"/>
  <c r="A7280" i="7"/>
  <c r="E7279" i="7"/>
  <c r="D7279" i="7"/>
  <c r="C7279" i="7"/>
  <c r="A7279" i="7"/>
  <c r="E7278" i="7"/>
  <c r="D7278" i="7"/>
  <c r="C7278" i="7"/>
  <c r="A7278" i="7"/>
  <c r="E7277" i="7"/>
  <c r="D7277" i="7"/>
  <c r="C7277" i="7"/>
  <c r="A7277" i="7"/>
  <c r="E7276" i="7"/>
  <c r="D7276" i="7"/>
  <c r="C7276" i="7"/>
  <c r="A7276" i="7"/>
  <c r="E7275" i="7"/>
  <c r="D7275" i="7"/>
  <c r="C7275" i="7"/>
  <c r="A7275" i="7"/>
  <c r="E7274" i="7"/>
  <c r="D7274" i="7"/>
  <c r="C7274" i="7"/>
  <c r="A7274" i="7"/>
  <c r="E7273" i="7"/>
  <c r="D7273" i="7"/>
  <c r="C7273" i="7"/>
  <c r="A7273" i="7"/>
  <c r="E7272" i="7"/>
  <c r="D7272" i="7"/>
  <c r="C7272" i="7"/>
  <c r="A7272" i="7"/>
  <c r="E7271" i="7"/>
  <c r="D7271" i="7"/>
  <c r="C7271" i="7"/>
  <c r="A7271" i="7"/>
  <c r="E7270" i="7"/>
  <c r="D7270" i="7"/>
  <c r="C7270" i="7"/>
  <c r="A7270" i="7"/>
  <c r="E7269" i="7"/>
  <c r="D7269" i="7"/>
  <c r="C7269" i="7"/>
  <c r="A7269" i="7"/>
  <c r="E7268" i="7"/>
  <c r="D7268" i="7"/>
  <c r="C7268" i="7"/>
  <c r="A7268" i="7"/>
  <c r="E7267" i="7"/>
  <c r="D7267" i="7"/>
  <c r="C7267" i="7"/>
  <c r="A7267" i="7"/>
  <c r="E7266" i="7"/>
  <c r="D7266" i="7"/>
  <c r="C7266" i="7"/>
  <c r="A7266" i="7"/>
  <c r="E7265" i="7"/>
  <c r="D7265" i="7"/>
  <c r="C7265" i="7"/>
  <c r="A7265" i="7"/>
  <c r="E7264" i="7"/>
  <c r="D7264" i="7"/>
  <c r="C7264" i="7"/>
  <c r="A7264" i="7"/>
  <c r="E7263" i="7"/>
  <c r="D7263" i="7"/>
  <c r="C7263" i="7"/>
  <c r="A7263" i="7"/>
  <c r="E7262" i="7"/>
  <c r="D7262" i="7"/>
  <c r="C7262" i="7"/>
  <c r="A7262" i="7"/>
  <c r="E7261" i="7"/>
  <c r="D7261" i="7"/>
  <c r="C7261" i="7"/>
  <c r="A7261" i="7"/>
  <c r="E7260" i="7"/>
  <c r="D7260" i="7"/>
  <c r="C7260" i="7"/>
  <c r="A7260" i="7"/>
  <c r="E7259" i="7"/>
  <c r="D7259" i="7"/>
  <c r="C7259" i="7"/>
  <c r="A7259" i="7"/>
  <c r="E7258" i="7"/>
  <c r="D7258" i="7"/>
  <c r="C7258" i="7"/>
  <c r="A7258" i="7"/>
  <c r="E7257" i="7"/>
  <c r="D7257" i="7"/>
  <c r="C7257" i="7"/>
  <c r="A7257" i="7"/>
  <c r="E7256" i="7"/>
  <c r="D7256" i="7"/>
  <c r="C7256" i="7"/>
  <c r="A7256" i="7"/>
  <c r="E7255" i="7"/>
  <c r="D7255" i="7"/>
  <c r="C7255" i="7"/>
  <c r="A7255" i="7"/>
  <c r="E7254" i="7"/>
  <c r="D7254" i="7"/>
  <c r="C7254" i="7"/>
  <c r="A7254" i="7"/>
  <c r="E7253" i="7"/>
  <c r="D7253" i="7"/>
  <c r="C7253" i="7"/>
  <c r="A7253" i="7"/>
  <c r="E7252" i="7"/>
  <c r="D7252" i="7"/>
  <c r="C7252" i="7"/>
  <c r="A7252" i="7"/>
  <c r="E7251" i="7"/>
  <c r="D7251" i="7"/>
  <c r="C7251" i="7"/>
  <c r="A7251" i="7"/>
  <c r="E7250" i="7"/>
  <c r="D7250" i="7"/>
  <c r="C7250" i="7"/>
  <c r="A7250" i="7"/>
  <c r="E7249" i="7"/>
  <c r="D7249" i="7"/>
  <c r="C7249" i="7"/>
  <c r="A7249" i="7"/>
  <c r="E7248" i="7"/>
  <c r="D7248" i="7"/>
  <c r="C7248" i="7"/>
  <c r="A7248" i="7"/>
  <c r="E7247" i="7"/>
  <c r="D7247" i="7"/>
  <c r="C7247" i="7"/>
  <c r="A7247" i="7"/>
  <c r="E7246" i="7"/>
  <c r="D7246" i="7"/>
  <c r="C7246" i="7"/>
  <c r="A7246" i="7"/>
  <c r="E7245" i="7"/>
  <c r="D7245" i="7"/>
  <c r="C7245" i="7"/>
  <c r="A7245" i="7"/>
  <c r="E7244" i="7"/>
  <c r="D7244" i="7"/>
  <c r="C7244" i="7"/>
  <c r="A7244" i="7"/>
  <c r="E7243" i="7"/>
  <c r="D7243" i="7"/>
  <c r="C7243" i="7"/>
  <c r="A7243" i="7"/>
  <c r="E7242" i="7"/>
  <c r="D7242" i="7"/>
  <c r="C7242" i="7"/>
  <c r="A7242" i="7"/>
  <c r="E7241" i="7"/>
  <c r="D7241" i="7"/>
  <c r="C7241" i="7"/>
  <c r="A7241" i="7"/>
  <c r="E7240" i="7"/>
  <c r="D7240" i="7"/>
  <c r="C7240" i="7"/>
  <c r="A7240" i="7"/>
  <c r="E7239" i="7"/>
  <c r="D7239" i="7"/>
  <c r="C7239" i="7"/>
  <c r="A7239" i="7"/>
  <c r="E7238" i="7"/>
  <c r="D7238" i="7"/>
  <c r="C7238" i="7"/>
  <c r="A7238" i="7"/>
  <c r="E7237" i="7"/>
  <c r="D7237" i="7"/>
  <c r="C7237" i="7"/>
  <c r="A7237" i="7"/>
  <c r="E7236" i="7"/>
  <c r="D7236" i="7"/>
  <c r="C7236" i="7"/>
  <c r="A7236" i="7"/>
  <c r="E7235" i="7"/>
  <c r="D7235" i="7"/>
  <c r="C7235" i="7"/>
  <c r="A7235" i="7"/>
  <c r="E7234" i="7"/>
  <c r="D7234" i="7"/>
  <c r="C7234" i="7"/>
  <c r="A7234" i="7"/>
  <c r="E7233" i="7"/>
  <c r="D7233" i="7"/>
  <c r="C7233" i="7"/>
  <c r="A7233" i="7"/>
  <c r="E7232" i="7"/>
  <c r="D7232" i="7"/>
  <c r="C7232" i="7"/>
  <c r="A7232" i="7"/>
  <c r="E7231" i="7"/>
  <c r="D7231" i="7"/>
  <c r="C7231" i="7"/>
  <c r="A7231" i="7"/>
  <c r="E7230" i="7"/>
  <c r="D7230" i="7"/>
  <c r="C7230" i="7"/>
  <c r="A7230" i="7"/>
  <c r="E7229" i="7"/>
  <c r="D7229" i="7"/>
  <c r="C7229" i="7"/>
  <c r="A7229" i="7"/>
  <c r="E7228" i="7"/>
  <c r="D7228" i="7"/>
  <c r="C7228" i="7"/>
  <c r="A7228" i="7"/>
  <c r="E7227" i="7"/>
  <c r="D7227" i="7"/>
  <c r="C7227" i="7"/>
  <c r="A7227" i="7"/>
  <c r="E7226" i="7"/>
  <c r="D7226" i="7"/>
  <c r="C7226" i="7"/>
  <c r="A7226" i="7"/>
  <c r="E7225" i="7"/>
  <c r="D7225" i="7"/>
  <c r="C7225" i="7"/>
  <c r="A7225" i="7"/>
  <c r="E7224" i="7"/>
  <c r="D7224" i="7"/>
  <c r="C7224" i="7"/>
  <c r="A7224" i="7"/>
  <c r="E7223" i="7"/>
  <c r="D7223" i="7"/>
  <c r="C7223" i="7"/>
  <c r="A7223" i="7"/>
  <c r="E7222" i="7"/>
  <c r="D7222" i="7"/>
  <c r="C7222" i="7"/>
  <c r="A7222" i="7"/>
  <c r="E7221" i="7"/>
  <c r="D7221" i="7"/>
  <c r="C7221" i="7"/>
  <c r="A7221" i="7"/>
  <c r="E7220" i="7"/>
  <c r="D7220" i="7"/>
  <c r="C7220" i="7"/>
  <c r="A7220" i="7"/>
  <c r="E7219" i="7"/>
  <c r="D7219" i="7"/>
  <c r="C7219" i="7"/>
  <c r="A7219" i="7"/>
  <c r="E7218" i="7"/>
  <c r="D7218" i="7"/>
  <c r="C7218" i="7"/>
  <c r="A7218" i="7"/>
  <c r="E7217" i="7"/>
  <c r="D7217" i="7"/>
  <c r="C7217" i="7"/>
  <c r="A7217" i="7"/>
  <c r="E7216" i="7"/>
  <c r="D7216" i="7"/>
  <c r="C7216" i="7"/>
  <c r="A7216" i="7"/>
  <c r="E7215" i="7"/>
  <c r="D7215" i="7"/>
  <c r="C7215" i="7"/>
  <c r="A7215" i="7"/>
  <c r="E7214" i="7"/>
  <c r="D7214" i="7"/>
  <c r="C7214" i="7"/>
  <c r="A7214" i="7"/>
  <c r="E7213" i="7"/>
  <c r="D7213" i="7"/>
  <c r="C7213" i="7"/>
  <c r="A7213" i="7"/>
  <c r="E7212" i="7"/>
  <c r="D7212" i="7"/>
  <c r="C7212" i="7"/>
  <c r="A7212" i="7"/>
  <c r="E7211" i="7"/>
  <c r="D7211" i="7"/>
  <c r="C7211" i="7"/>
  <c r="A7211" i="7"/>
  <c r="E7210" i="7"/>
  <c r="D7210" i="7"/>
  <c r="C7210" i="7"/>
  <c r="A7210" i="7"/>
  <c r="E7209" i="7"/>
  <c r="D7209" i="7"/>
  <c r="C7209" i="7"/>
  <c r="A7209" i="7"/>
  <c r="E7208" i="7"/>
  <c r="D7208" i="7"/>
  <c r="C7208" i="7"/>
  <c r="A7208" i="7"/>
  <c r="E7207" i="7"/>
  <c r="D7207" i="7"/>
  <c r="C7207" i="7"/>
  <c r="A7207" i="7"/>
  <c r="E7206" i="7"/>
  <c r="D7206" i="7"/>
  <c r="C7206" i="7"/>
  <c r="A7206" i="7"/>
  <c r="E7205" i="7"/>
  <c r="D7205" i="7"/>
  <c r="C7205" i="7"/>
  <c r="A7205" i="7"/>
  <c r="E7204" i="7"/>
  <c r="D7204" i="7"/>
  <c r="C7204" i="7"/>
  <c r="A7204" i="7"/>
  <c r="E7203" i="7"/>
  <c r="D7203" i="7"/>
  <c r="C7203" i="7"/>
  <c r="A7203" i="7"/>
  <c r="E7202" i="7"/>
  <c r="D7202" i="7"/>
  <c r="C7202" i="7"/>
  <c r="A7202" i="7"/>
  <c r="E7201" i="7"/>
  <c r="D7201" i="7"/>
  <c r="C7201" i="7"/>
  <c r="A7201" i="7"/>
  <c r="E7200" i="7"/>
  <c r="D7200" i="7"/>
  <c r="C7200" i="7"/>
  <c r="A7200" i="7"/>
  <c r="E7199" i="7"/>
  <c r="D7199" i="7"/>
  <c r="C7199" i="7"/>
  <c r="A7199" i="7"/>
  <c r="E7198" i="7"/>
  <c r="D7198" i="7"/>
  <c r="C7198" i="7"/>
  <c r="A7198" i="7"/>
  <c r="E7197" i="7"/>
  <c r="D7197" i="7"/>
  <c r="C7197" i="7"/>
  <c r="A7197" i="7"/>
  <c r="E7196" i="7"/>
  <c r="D7196" i="7"/>
  <c r="C7196" i="7"/>
  <c r="A7196" i="7"/>
  <c r="E7195" i="7"/>
  <c r="D7195" i="7"/>
  <c r="C7195" i="7"/>
  <c r="A7195" i="7"/>
  <c r="E7194" i="7"/>
  <c r="D7194" i="7"/>
  <c r="C7194" i="7"/>
  <c r="A7194" i="7"/>
  <c r="E7193" i="7"/>
  <c r="D7193" i="7"/>
  <c r="C7193" i="7"/>
  <c r="A7193" i="7"/>
  <c r="E7192" i="7"/>
  <c r="D7192" i="7"/>
  <c r="C7192" i="7"/>
  <c r="A7192" i="7"/>
  <c r="E7191" i="7"/>
  <c r="D7191" i="7"/>
  <c r="C7191" i="7"/>
  <c r="A7191" i="7"/>
  <c r="E7190" i="7"/>
  <c r="D7190" i="7"/>
  <c r="C7190" i="7"/>
  <c r="A7190" i="7"/>
  <c r="E7189" i="7"/>
  <c r="D7189" i="7"/>
  <c r="C7189" i="7"/>
  <c r="A7189" i="7"/>
  <c r="E7188" i="7"/>
  <c r="D7188" i="7"/>
  <c r="C7188" i="7"/>
  <c r="A7188" i="7"/>
  <c r="E7187" i="7"/>
  <c r="D7187" i="7"/>
  <c r="C7187" i="7"/>
  <c r="A7187" i="7"/>
  <c r="E7186" i="7"/>
  <c r="D7186" i="7"/>
  <c r="C7186" i="7"/>
  <c r="A7186" i="7"/>
  <c r="E7185" i="7"/>
  <c r="D7185" i="7"/>
  <c r="C7185" i="7"/>
  <c r="A7185" i="7"/>
  <c r="E7184" i="7"/>
  <c r="D7184" i="7"/>
  <c r="C7184" i="7"/>
  <c r="A7184" i="7"/>
  <c r="E7183" i="7"/>
  <c r="D7183" i="7"/>
  <c r="C7183" i="7"/>
  <c r="A7183" i="7"/>
  <c r="E7182" i="7"/>
  <c r="D7182" i="7"/>
  <c r="C7182" i="7"/>
  <c r="A7182" i="7"/>
  <c r="E7181" i="7"/>
  <c r="D7181" i="7"/>
  <c r="C7181" i="7"/>
  <c r="A7181" i="7"/>
  <c r="E7180" i="7"/>
  <c r="D7180" i="7"/>
  <c r="C7180" i="7"/>
  <c r="A7180" i="7"/>
  <c r="E7179" i="7"/>
  <c r="D7179" i="7"/>
  <c r="C7179" i="7"/>
  <c r="A7179" i="7"/>
  <c r="E7178" i="7"/>
  <c r="D7178" i="7"/>
  <c r="C7178" i="7"/>
  <c r="A7178" i="7"/>
  <c r="E7177" i="7"/>
  <c r="D7177" i="7"/>
  <c r="C7177" i="7"/>
  <c r="A7177" i="7"/>
  <c r="E7176" i="7"/>
  <c r="D7176" i="7"/>
  <c r="C7176" i="7"/>
  <c r="A7176" i="7"/>
  <c r="E7175" i="7"/>
  <c r="D7175" i="7"/>
  <c r="C7175" i="7"/>
  <c r="A7175" i="7"/>
  <c r="E7174" i="7"/>
  <c r="D7174" i="7"/>
  <c r="C7174" i="7"/>
  <c r="A7174" i="7"/>
  <c r="E7173" i="7"/>
  <c r="D7173" i="7"/>
  <c r="C7173" i="7"/>
  <c r="A7173" i="7"/>
  <c r="E7172" i="7"/>
  <c r="D7172" i="7"/>
  <c r="C7172" i="7"/>
  <c r="A7172" i="7"/>
  <c r="E7171" i="7"/>
  <c r="D7171" i="7"/>
  <c r="C7171" i="7"/>
  <c r="A7171" i="7"/>
  <c r="E7170" i="7"/>
  <c r="D7170" i="7"/>
  <c r="C7170" i="7"/>
  <c r="A7170" i="7"/>
  <c r="E7169" i="7"/>
  <c r="D7169" i="7"/>
  <c r="C7169" i="7"/>
  <c r="A7169" i="7"/>
  <c r="E7168" i="7"/>
  <c r="D7168" i="7"/>
  <c r="C7168" i="7"/>
  <c r="A7168" i="7"/>
  <c r="E7167" i="7"/>
  <c r="D7167" i="7"/>
  <c r="C7167" i="7"/>
  <c r="A7167" i="7"/>
  <c r="E7166" i="7"/>
  <c r="D7166" i="7"/>
  <c r="C7166" i="7"/>
  <c r="A7166" i="7"/>
  <c r="E7165" i="7"/>
  <c r="D7165" i="7"/>
  <c r="C7165" i="7"/>
  <c r="A7165" i="7"/>
  <c r="E7164" i="7"/>
  <c r="D7164" i="7"/>
  <c r="C7164" i="7"/>
  <c r="A7164" i="7"/>
  <c r="E7163" i="7"/>
  <c r="D7163" i="7"/>
  <c r="C7163" i="7"/>
  <c r="A7163" i="7"/>
  <c r="E7162" i="7"/>
  <c r="D7162" i="7"/>
  <c r="C7162" i="7"/>
  <c r="A7162" i="7"/>
  <c r="E7161" i="7"/>
  <c r="D7161" i="7"/>
  <c r="C7161" i="7"/>
  <c r="A7161" i="7"/>
  <c r="E7160" i="7"/>
  <c r="D7160" i="7"/>
  <c r="C7160" i="7"/>
  <c r="A7160" i="7"/>
  <c r="E7159" i="7"/>
  <c r="D7159" i="7"/>
  <c r="C7159" i="7"/>
  <c r="A7159" i="7"/>
  <c r="E7158" i="7"/>
  <c r="D7158" i="7"/>
  <c r="C7158" i="7"/>
  <c r="A7158" i="7"/>
  <c r="E7157" i="7"/>
  <c r="D7157" i="7"/>
  <c r="C7157" i="7"/>
  <c r="A7157" i="7"/>
  <c r="E7156" i="7"/>
  <c r="D7156" i="7"/>
  <c r="C7156" i="7"/>
  <c r="A7156" i="7"/>
  <c r="E7155" i="7"/>
  <c r="D7155" i="7"/>
  <c r="C7155" i="7"/>
  <c r="A7155" i="7"/>
  <c r="E7154" i="7"/>
  <c r="D7154" i="7"/>
  <c r="C7154" i="7"/>
  <c r="A7154" i="7"/>
  <c r="E7153" i="7"/>
  <c r="D7153" i="7"/>
  <c r="C7153" i="7"/>
  <c r="A7153" i="7"/>
  <c r="E7152" i="7"/>
  <c r="D7152" i="7"/>
  <c r="C7152" i="7"/>
  <c r="A7152" i="7"/>
  <c r="E7151" i="7"/>
  <c r="D7151" i="7"/>
  <c r="C7151" i="7"/>
  <c r="A7151" i="7"/>
  <c r="E7150" i="7"/>
  <c r="D7150" i="7"/>
  <c r="C7150" i="7"/>
  <c r="A7150" i="7"/>
  <c r="E7149" i="7"/>
  <c r="D7149" i="7"/>
  <c r="C7149" i="7"/>
  <c r="A7149" i="7"/>
  <c r="E7148" i="7"/>
  <c r="D7148" i="7"/>
  <c r="C7148" i="7"/>
  <c r="A7148" i="7"/>
  <c r="E7147" i="7"/>
  <c r="D7147" i="7"/>
  <c r="C7147" i="7"/>
  <c r="A7147" i="7"/>
  <c r="E7146" i="7"/>
  <c r="D7146" i="7"/>
  <c r="C7146" i="7"/>
  <c r="A7146" i="7"/>
  <c r="E7145" i="7"/>
  <c r="D7145" i="7"/>
  <c r="C7145" i="7"/>
  <c r="A7145" i="7"/>
  <c r="E7144" i="7"/>
  <c r="D7144" i="7"/>
  <c r="C7144" i="7"/>
  <c r="A7144" i="7"/>
  <c r="E7143" i="7"/>
  <c r="D7143" i="7"/>
  <c r="C7143" i="7"/>
  <c r="A7143" i="7"/>
  <c r="E7142" i="7"/>
  <c r="D7142" i="7"/>
  <c r="C7142" i="7"/>
  <c r="A7142" i="7"/>
  <c r="E7141" i="7"/>
  <c r="D7141" i="7"/>
  <c r="C7141" i="7"/>
  <c r="A7141" i="7"/>
  <c r="E7140" i="7"/>
  <c r="D7140" i="7"/>
  <c r="C7140" i="7"/>
  <c r="A7140" i="7"/>
  <c r="E7139" i="7"/>
  <c r="D7139" i="7"/>
  <c r="C7139" i="7"/>
  <c r="A7139" i="7"/>
  <c r="E7138" i="7"/>
  <c r="D7138" i="7"/>
  <c r="C7138" i="7"/>
  <c r="A7138" i="7"/>
  <c r="E7137" i="7"/>
  <c r="D7137" i="7"/>
  <c r="C7137" i="7"/>
  <c r="A7137" i="7"/>
  <c r="E7136" i="7"/>
  <c r="D7136" i="7"/>
  <c r="C7136" i="7"/>
  <c r="A7136" i="7"/>
  <c r="E7135" i="7"/>
  <c r="D7135" i="7"/>
  <c r="C7135" i="7"/>
  <c r="A7135" i="7"/>
  <c r="E7134" i="7"/>
  <c r="D7134" i="7"/>
  <c r="C7134" i="7"/>
  <c r="A7134" i="7"/>
  <c r="E7133" i="7"/>
  <c r="D7133" i="7"/>
  <c r="C7133" i="7"/>
  <c r="A7133" i="7"/>
  <c r="E7132" i="7"/>
  <c r="D7132" i="7"/>
  <c r="C7132" i="7"/>
  <c r="A7132" i="7"/>
  <c r="E7131" i="7"/>
  <c r="D7131" i="7"/>
  <c r="C7131" i="7"/>
  <c r="A7131" i="7"/>
  <c r="E7130" i="7"/>
  <c r="D7130" i="7"/>
  <c r="C7130" i="7"/>
  <c r="A7130" i="7"/>
  <c r="E7129" i="7"/>
  <c r="D7129" i="7"/>
  <c r="C7129" i="7"/>
  <c r="A7129" i="7"/>
  <c r="E7128" i="7"/>
  <c r="D7128" i="7"/>
  <c r="C7128" i="7"/>
  <c r="A7128" i="7"/>
  <c r="E7127" i="7"/>
  <c r="D7127" i="7"/>
  <c r="C7127" i="7"/>
  <c r="A7127" i="7"/>
  <c r="E7126" i="7"/>
  <c r="D7126" i="7"/>
  <c r="C7126" i="7"/>
  <c r="A7126" i="7"/>
  <c r="E7125" i="7"/>
  <c r="D7125" i="7"/>
  <c r="C7125" i="7"/>
  <c r="A7125" i="7"/>
  <c r="E7124" i="7"/>
  <c r="D7124" i="7"/>
  <c r="C7124" i="7"/>
  <c r="A7124" i="7"/>
  <c r="E7123" i="7"/>
  <c r="D7123" i="7"/>
  <c r="C7123" i="7"/>
  <c r="A7123" i="7"/>
  <c r="E7122" i="7"/>
  <c r="D7122" i="7"/>
  <c r="C7122" i="7"/>
  <c r="A7122" i="7"/>
  <c r="E7121" i="7"/>
  <c r="D7121" i="7"/>
  <c r="C7121" i="7"/>
  <c r="A7121" i="7"/>
  <c r="E7120" i="7"/>
  <c r="D7120" i="7"/>
  <c r="C7120" i="7"/>
  <c r="A7120" i="7"/>
  <c r="E7119" i="7"/>
  <c r="D7119" i="7"/>
  <c r="C7119" i="7"/>
  <c r="A7119" i="7"/>
  <c r="E7118" i="7"/>
  <c r="D7118" i="7"/>
  <c r="C7118" i="7"/>
  <c r="A7118" i="7"/>
  <c r="E7117" i="7"/>
  <c r="D7117" i="7"/>
  <c r="C7117" i="7"/>
  <c r="A7117" i="7"/>
  <c r="E7116" i="7"/>
  <c r="D7116" i="7"/>
  <c r="C7116" i="7"/>
  <c r="A7116" i="7"/>
  <c r="E7115" i="7"/>
  <c r="D7115" i="7"/>
  <c r="C7115" i="7"/>
  <c r="A7115" i="7"/>
  <c r="E7114" i="7"/>
  <c r="D7114" i="7"/>
  <c r="C7114" i="7"/>
  <c r="A7114" i="7"/>
  <c r="E7113" i="7"/>
  <c r="D7113" i="7"/>
  <c r="C7113" i="7"/>
  <c r="A7113" i="7"/>
  <c r="E7112" i="7"/>
  <c r="D7112" i="7"/>
  <c r="C7112" i="7"/>
  <c r="A7112" i="7"/>
  <c r="E7111" i="7"/>
  <c r="D7111" i="7"/>
  <c r="C7111" i="7"/>
  <c r="A7111" i="7"/>
  <c r="E7110" i="7"/>
  <c r="D7110" i="7"/>
  <c r="C7110" i="7"/>
  <c r="A7110" i="7"/>
  <c r="E7109" i="7"/>
  <c r="D7109" i="7"/>
  <c r="C7109" i="7"/>
  <c r="A7109" i="7"/>
  <c r="E7108" i="7"/>
  <c r="D7108" i="7"/>
  <c r="C7108" i="7"/>
  <c r="A7108" i="7"/>
  <c r="E7107" i="7"/>
  <c r="D7107" i="7"/>
  <c r="C7107" i="7"/>
  <c r="A7107" i="7"/>
  <c r="E7106" i="7"/>
  <c r="D7106" i="7"/>
  <c r="C7106" i="7"/>
  <c r="A7106" i="7"/>
  <c r="E7105" i="7"/>
  <c r="D7105" i="7"/>
  <c r="C7105" i="7"/>
  <c r="A7105" i="7"/>
  <c r="E7104" i="7"/>
  <c r="D7104" i="7"/>
  <c r="C7104" i="7"/>
  <c r="A7104" i="7"/>
  <c r="E7103" i="7"/>
  <c r="D7103" i="7"/>
  <c r="C7103" i="7"/>
  <c r="A7103" i="7"/>
  <c r="E7102" i="7"/>
  <c r="D7102" i="7"/>
  <c r="C7102" i="7"/>
  <c r="A7102" i="7"/>
  <c r="E7101" i="7"/>
  <c r="D7101" i="7"/>
  <c r="C7101" i="7"/>
  <c r="A7101" i="7"/>
  <c r="E7100" i="7"/>
  <c r="D7100" i="7"/>
  <c r="C7100" i="7"/>
  <c r="A7100" i="7"/>
  <c r="E7099" i="7"/>
  <c r="D7099" i="7"/>
  <c r="C7099" i="7"/>
  <c r="A7099" i="7"/>
  <c r="E7098" i="7"/>
  <c r="D7098" i="7"/>
  <c r="C7098" i="7"/>
  <c r="A7098" i="7"/>
  <c r="E7097" i="7"/>
  <c r="D7097" i="7"/>
  <c r="C7097" i="7"/>
  <c r="A7097" i="7"/>
  <c r="E7096" i="7"/>
  <c r="D7096" i="7"/>
  <c r="C7096" i="7"/>
  <c r="A7096" i="7"/>
  <c r="E7095" i="7"/>
  <c r="D7095" i="7"/>
  <c r="C7095" i="7"/>
  <c r="A7095" i="7"/>
  <c r="E7094" i="7"/>
  <c r="D7094" i="7"/>
  <c r="C7094" i="7"/>
  <c r="A7094" i="7"/>
  <c r="E7093" i="7"/>
  <c r="D7093" i="7"/>
  <c r="C7093" i="7"/>
  <c r="A7093" i="7"/>
  <c r="E7092" i="7"/>
  <c r="D7092" i="7"/>
  <c r="C7092" i="7"/>
  <c r="A7092" i="7"/>
  <c r="E7091" i="7"/>
  <c r="D7091" i="7"/>
  <c r="C7091" i="7"/>
  <c r="A7091" i="7"/>
  <c r="E7090" i="7"/>
  <c r="D7090" i="7"/>
  <c r="C7090" i="7"/>
  <c r="A7090" i="7"/>
  <c r="E7089" i="7"/>
  <c r="D7089" i="7"/>
  <c r="C7089" i="7"/>
  <c r="A7089" i="7"/>
  <c r="E7088" i="7"/>
  <c r="D7088" i="7"/>
  <c r="C7088" i="7"/>
  <c r="A7088" i="7"/>
  <c r="E7087" i="7"/>
  <c r="D7087" i="7"/>
  <c r="C7087" i="7"/>
  <c r="A7087" i="7"/>
  <c r="E7086" i="7"/>
  <c r="D7086" i="7"/>
  <c r="C7086" i="7"/>
  <c r="A7086" i="7"/>
  <c r="E7085" i="7"/>
  <c r="D7085" i="7"/>
  <c r="C7085" i="7"/>
  <c r="A7085" i="7"/>
  <c r="E7084" i="7"/>
  <c r="D7084" i="7"/>
  <c r="C7084" i="7"/>
  <c r="A7084" i="7"/>
  <c r="E7083" i="7"/>
  <c r="D7083" i="7"/>
  <c r="C7083" i="7"/>
  <c r="A7083" i="7"/>
  <c r="E7082" i="7"/>
  <c r="D7082" i="7"/>
  <c r="C7082" i="7"/>
  <c r="A7082" i="7"/>
  <c r="E7081" i="7"/>
  <c r="D7081" i="7"/>
  <c r="C7081" i="7"/>
  <c r="A7081" i="7"/>
  <c r="E7080" i="7"/>
  <c r="D7080" i="7"/>
  <c r="C7080" i="7"/>
  <c r="A7080" i="7"/>
  <c r="E7079" i="7"/>
  <c r="D7079" i="7"/>
  <c r="C7079" i="7"/>
  <c r="A7079" i="7"/>
  <c r="E7078" i="7"/>
  <c r="D7078" i="7"/>
  <c r="C7078" i="7"/>
  <c r="A7078" i="7"/>
  <c r="E7077" i="7"/>
  <c r="D7077" i="7"/>
  <c r="C7077" i="7"/>
  <c r="A7077" i="7"/>
  <c r="E7076" i="7"/>
  <c r="D7076" i="7"/>
  <c r="C7076" i="7"/>
  <c r="A7076" i="7"/>
  <c r="E7075" i="7"/>
  <c r="D7075" i="7"/>
  <c r="C7075" i="7"/>
  <c r="A7075" i="7"/>
  <c r="E7074" i="7"/>
  <c r="D7074" i="7"/>
  <c r="C7074" i="7"/>
  <c r="A7074" i="7"/>
  <c r="E7073" i="7"/>
  <c r="D7073" i="7"/>
  <c r="C7073" i="7"/>
  <c r="A7073" i="7"/>
  <c r="E7072" i="7"/>
  <c r="D7072" i="7"/>
  <c r="C7072" i="7"/>
  <c r="A7072" i="7"/>
  <c r="E7071" i="7"/>
  <c r="D7071" i="7"/>
  <c r="C7071" i="7"/>
  <c r="A7071" i="7"/>
  <c r="E7070" i="7"/>
  <c r="D7070" i="7"/>
  <c r="C7070" i="7"/>
  <c r="A7070" i="7"/>
  <c r="E7069" i="7"/>
  <c r="D7069" i="7"/>
  <c r="C7069" i="7"/>
  <c r="A7069" i="7"/>
  <c r="E7068" i="7"/>
  <c r="D7068" i="7"/>
  <c r="C7068" i="7"/>
  <c r="A7068" i="7"/>
  <c r="E7067" i="7"/>
  <c r="D7067" i="7"/>
  <c r="C7067" i="7"/>
  <c r="A7067" i="7"/>
  <c r="E7066" i="7"/>
  <c r="D7066" i="7"/>
  <c r="C7066" i="7"/>
  <c r="A7066" i="7"/>
  <c r="E7065" i="7"/>
  <c r="D7065" i="7"/>
  <c r="C7065" i="7"/>
  <c r="A7065" i="7"/>
  <c r="E7064" i="7"/>
  <c r="D7064" i="7"/>
  <c r="C7064" i="7"/>
  <c r="A7064" i="7"/>
  <c r="E7063" i="7"/>
  <c r="D7063" i="7"/>
  <c r="C7063" i="7"/>
  <c r="A7063" i="7"/>
  <c r="E7062" i="7"/>
  <c r="D7062" i="7"/>
  <c r="C7062" i="7"/>
  <c r="A7062" i="7"/>
  <c r="E7061" i="7"/>
  <c r="D7061" i="7"/>
  <c r="C7061" i="7"/>
  <c r="A7061" i="7"/>
  <c r="E7060" i="7"/>
  <c r="D7060" i="7"/>
  <c r="C7060" i="7"/>
  <c r="A7060" i="7"/>
  <c r="E7059" i="7"/>
  <c r="D7059" i="7"/>
  <c r="C7059" i="7"/>
  <c r="A7059" i="7"/>
  <c r="E7058" i="7"/>
  <c r="D7058" i="7"/>
  <c r="C7058" i="7"/>
  <c r="A7058" i="7"/>
  <c r="E7057" i="7"/>
  <c r="D7057" i="7"/>
  <c r="C7057" i="7"/>
  <c r="A7057" i="7"/>
  <c r="E7056" i="7"/>
  <c r="D7056" i="7"/>
  <c r="C7056" i="7"/>
  <c r="A7056" i="7"/>
  <c r="E7055" i="7"/>
  <c r="D7055" i="7"/>
  <c r="C7055" i="7"/>
  <c r="A7055" i="7"/>
  <c r="E7054" i="7"/>
  <c r="D7054" i="7"/>
  <c r="C7054" i="7"/>
  <c r="A7054" i="7"/>
  <c r="E7053" i="7"/>
  <c r="D7053" i="7"/>
  <c r="C7053" i="7"/>
  <c r="A7053" i="7"/>
  <c r="E7052" i="7"/>
  <c r="D7052" i="7"/>
  <c r="C7052" i="7"/>
  <c r="A7052" i="7"/>
  <c r="E7051" i="7"/>
  <c r="D7051" i="7"/>
  <c r="C7051" i="7"/>
  <c r="A7051" i="7"/>
  <c r="E7050" i="7"/>
  <c r="D7050" i="7"/>
  <c r="C7050" i="7"/>
  <c r="A7050" i="7"/>
  <c r="E7049" i="7"/>
  <c r="D7049" i="7"/>
  <c r="C7049" i="7"/>
  <c r="A7049" i="7"/>
  <c r="E7048" i="7"/>
  <c r="D7048" i="7"/>
  <c r="C7048" i="7"/>
  <c r="A7048" i="7"/>
  <c r="E7047" i="7"/>
  <c r="D7047" i="7"/>
  <c r="C7047" i="7"/>
  <c r="A7047" i="7"/>
  <c r="E7046" i="7"/>
  <c r="D7046" i="7"/>
  <c r="C7046" i="7"/>
  <c r="A7046" i="7"/>
  <c r="E7045" i="7"/>
  <c r="D7045" i="7"/>
  <c r="C7045" i="7"/>
  <c r="A7045" i="7"/>
  <c r="E7044" i="7"/>
  <c r="D7044" i="7"/>
  <c r="C7044" i="7"/>
  <c r="A7044" i="7"/>
  <c r="E7043" i="7"/>
  <c r="D7043" i="7"/>
  <c r="C7043" i="7"/>
  <c r="A7043" i="7"/>
  <c r="E7042" i="7"/>
  <c r="D7042" i="7"/>
  <c r="C7042" i="7"/>
  <c r="A7042" i="7"/>
  <c r="E7041" i="7"/>
  <c r="D7041" i="7"/>
  <c r="C7041" i="7"/>
  <c r="A7041" i="7"/>
  <c r="E7040" i="7"/>
  <c r="D7040" i="7"/>
  <c r="C7040" i="7"/>
  <c r="A7040" i="7"/>
  <c r="E7039" i="7"/>
  <c r="D7039" i="7"/>
  <c r="C7039" i="7"/>
  <c r="A7039" i="7"/>
  <c r="E7038" i="7"/>
  <c r="D7038" i="7"/>
  <c r="C7038" i="7"/>
  <c r="A7038" i="7"/>
  <c r="E7037" i="7"/>
  <c r="D7037" i="7"/>
  <c r="C7037" i="7"/>
  <c r="A7037" i="7"/>
  <c r="E7036" i="7"/>
  <c r="D7036" i="7"/>
  <c r="C7036" i="7"/>
  <c r="A7036" i="7"/>
  <c r="E7035" i="7"/>
  <c r="D7035" i="7"/>
  <c r="C7035" i="7"/>
  <c r="A7035" i="7"/>
  <c r="E7034" i="7"/>
  <c r="D7034" i="7"/>
  <c r="C7034" i="7"/>
  <c r="A7034" i="7"/>
  <c r="E7033" i="7"/>
  <c r="D7033" i="7"/>
  <c r="C7033" i="7"/>
  <c r="A7033" i="7"/>
  <c r="E7032" i="7"/>
  <c r="D7032" i="7"/>
  <c r="C7032" i="7"/>
  <c r="A7032" i="7"/>
  <c r="E7031" i="7"/>
  <c r="D7031" i="7"/>
  <c r="C7031" i="7"/>
  <c r="A7031" i="7"/>
  <c r="E7030" i="7"/>
  <c r="D7030" i="7"/>
  <c r="C7030" i="7"/>
  <c r="A7030" i="7"/>
  <c r="E7029" i="7"/>
  <c r="D7029" i="7"/>
  <c r="C7029" i="7"/>
  <c r="A7029" i="7"/>
  <c r="E7028" i="7"/>
  <c r="D7028" i="7"/>
  <c r="C7028" i="7"/>
  <c r="A7028" i="7"/>
  <c r="E7027" i="7"/>
  <c r="D7027" i="7"/>
  <c r="C7027" i="7"/>
  <c r="A7027" i="7"/>
  <c r="E7026" i="7"/>
  <c r="D7026" i="7"/>
  <c r="C7026" i="7"/>
  <c r="A7026" i="7"/>
  <c r="E7025" i="7"/>
  <c r="D7025" i="7"/>
  <c r="C7025" i="7"/>
  <c r="A7025" i="7"/>
  <c r="E7024" i="7"/>
  <c r="D7024" i="7"/>
  <c r="C7024" i="7"/>
  <c r="A7024" i="7"/>
  <c r="E7023" i="7"/>
  <c r="D7023" i="7"/>
  <c r="C7023" i="7"/>
  <c r="A7023" i="7"/>
  <c r="E7022" i="7"/>
  <c r="D7022" i="7"/>
  <c r="C7022" i="7"/>
  <c r="A7022" i="7"/>
  <c r="E7021" i="7"/>
  <c r="D7021" i="7"/>
  <c r="C7021" i="7"/>
  <c r="A7021" i="7"/>
  <c r="E7020" i="7"/>
  <c r="D7020" i="7"/>
  <c r="C7020" i="7"/>
  <c r="A7020" i="7"/>
  <c r="E7019" i="7"/>
  <c r="D7019" i="7"/>
  <c r="C7019" i="7"/>
  <c r="A7019" i="7"/>
  <c r="E7018" i="7"/>
  <c r="D7018" i="7"/>
  <c r="C7018" i="7"/>
  <c r="A7018" i="7"/>
  <c r="E7017" i="7"/>
  <c r="D7017" i="7"/>
  <c r="C7017" i="7"/>
  <c r="A7017" i="7"/>
  <c r="E7016" i="7"/>
  <c r="D7016" i="7"/>
  <c r="C7016" i="7"/>
  <c r="A7016" i="7"/>
  <c r="E7015" i="7"/>
  <c r="D7015" i="7"/>
  <c r="C7015" i="7"/>
  <c r="A7015" i="7"/>
  <c r="E7014" i="7"/>
  <c r="D7014" i="7"/>
  <c r="C7014" i="7"/>
  <c r="A7014" i="7"/>
  <c r="E7013" i="7"/>
  <c r="D7013" i="7"/>
  <c r="C7013" i="7"/>
  <c r="A7013" i="7"/>
  <c r="E7012" i="7"/>
  <c r="D7012" i="7"/>
  <c r="C7012" i="7"/>
  <c r="A7012" i="7"/>
  <c r="E7011" i="7"/>
  <c r="D7011" i="7"/>
  <c r="C7011" i="7"/>
  <c r="A7011" i="7"/>
  <c r="E7010" i="7"/>
  <c r="D7010" i="7"/>
  <c r="C7010" i="7"/>
  <c r="A7010" i="7"/>
  <c r="E7009" i="7"/>
  <c r="D7009" i="7"/>
  <c r="C7009" i="7"/>
  <c r="A7009" i="7"/>
  <c r="E7008" i="7"/>
  <c r="D7008" i="7"/>
  <c r="C7008" i="7"/>
  <c r="A7008" i="7"/>
  <c r="E7007" i="7"/>
  <c r="D7007" i="7"/>
  <c r="C7007" i="7"/>
  <c r="A7007" i="7"/>
  <c r="E7006" i="7"/>
  <c r="D7006" i="7"/>
  <c r="C7006" i="7"/>
  <c r="A7006" i="7"/>
  <c r="E7005" i="7"/>
  <c r="D7005" i="7"/>
  <c r="C7005" i="7"/>
  <c r="A7005" i="7"/>
  <c r="E7004" i="7"/>
  <c r="D7004" i="7"/>
  <c r="C7004" i="7"/>
  <c r="A7004" i="7"/>
  <c r="E7003" i="7"/>
  <c r="D7003" i="7"/>
  <c r="C7003" i="7"/>
  <c r="A7003" i="7"/>
  <c r="E7002" i="7"/>
  <c r="D7002" i="7"/>
  <c r="C7002" i="7"/>
  <c r="A7002" i="7"/>
  <c r="E7000" i="7"/>
  <c r="D7000" i="7"/>
  <c r="C7000" i="7"/>
  <c r="A7000" i="7"/>
  <c r="E6999" i="7"/>
  <c r="D6999" i="7"/>
  <c r="C6999" i="7"/>
  <c r="A6999" i="7"/>
  <c r="E6998" i="7"/>
  <c r="D6998" i="7"/>
  <c r="C6998" i="7"/>
  <c r="A6998" i="7"/>
  <c r="E6997" i="7"/>
  <c r="D6997" i="7"/>
  <c r="C6997" i="7"/>
  <c r="A6997" i="7"/>
  <c r="E6996" i="7"/>
  <c r="D6996" i="7"/>
  <c r="C6996" i="7"/>
  <c r="A6996" i="7"/>
  <c r="E6995" i="7"/>
  <c r="D6995" i="7"/>
  <c r="C6995" i="7"/>
  <c r="A6995" i="7"/>
  <c r="E6994" i="7"/>
  <c r="D6994" i="7"/>
  <c r="C6994" i="7"/>
  <c r="A6994" i="7"/>
  <c r="E6993" i="7"/>
  <c r="D6993" i="7"/>
  <c r="C6993" i="7"/>
  <c r="A6993" i="7"/>
  <c r="E6992" i="7"/>
  <c r="D6992" i="7"/>
  <c r="C6992" i="7"/>
  <c r="A6992" i="7"/>
  <c r="E6991" i="7"/>
  <c r="D6991" i="7"/>
  <c r="C6991" i="7"/>
  <c r="A6991" i="7"/>
  <c r="E6990" i="7"/>
  <c r="D6990" i="7"/>
  <c r="C6990" i="7"/>
  <c r="A6990" i="7"/>
  <c r="E6989" i="7"/>
  <c r="D6989" i="7"/>
  <c r="C6989" i="7"/>
  <c r="A6989" i="7"/>
  <c r="E6988" i="7"/>
  <c r="D6988" i="7"/>
  <c r="C6988" i="7"/>
  <c r="A6988" i="7"/>
  <c r="E6987" i="7"/>
  <c r="D6987" i="7"/>
  <c r="C6987" i="7"/>
  <c r="A6987" i="7"/>
  <c r="E6986" i="7"/>
  <c r="D6986" i="7"/>
  <c r="C6986" i="7"/>
  <c r="A6986" i="7"/>
  <c r="E6985" i="7"/>
  <c r="D6985" i="7"/>
  <c r="C6985" i="7"/>
  <c r="A6985" i="7"/>
  <c r="E6984" i="7"/>
  <c r="D6984" i="7"/>
  <c r="C6984" i="7"/>
  <c r="A6984" i="7"/>
  <c r="E6983" i="7"/>
  <c r="D6983" i="7"/>
  <c r="C6983" i="7"/>
  <c r="A6983" i="7"/>
  <c r="E6982" i="7"/>
  <c r="D6982" i="7"/>
  <c r="C6982" i="7"/>
  <c r="A6982" i="7"/>
  <c r="E6981" i="7"/>
  <c r="D6981" i="7"/>
  <c r="C6981" i="7"/>
  <c r="A6981" i="7"/>
  <c r="E6980" i="7"/>
  <c r="D6980" i="7"/>
  <c r="C6980" i="7"/>
  <c r="A6980" i="7"/>
  <c r="E6979" i="7"/>
  <c r="D6979" i="7"/>
  <c r="C6979" i="7"/>
  <c r="A6979" i="7"/>
  <c r="E6978" i="7"/>
  <c r="D6978" i="7"/>
  <c r="C6978" i="7"/>
  <c r="A6978" i="7"/>
  <c r="E6977" i="7"/>
  <c r="D6977" i="7"/>
  <c r="C6977" i="7"/>
  <c r="A6977" i="7"/>
  <c r="E6976" i="7"/>
  <c r="D6976" i="7"/>
  <c r="C6976" i="7"/>
  <c r="A6976" i="7"/>
  <c r="E6975" i="7"/>
  <c r="D6975" i="7"/>
  <c r="C6975" i="7"/>
  <c r="A6975" i="7"/>
  <c r="E6974" i="7"/>
  <c r="D6974" i="7"/>
  <c r="C6974" i="7"/>
  <c r="A6974" i="7"/>
  <c r="E6973" i="7"/>
  <c r="D6973" i="7"/>
  <c r="C6973" i="7"/>
  <c r="A6973" i="7"/>
  <c r="E6972" i="7"/>
  <c r="D6972" i="7"/>
  <c r="C6972" i="7"/>
  <c r="A6972" i="7"/>
  <c r="E6971" i="7"/>
  <c r="D6971" i="7"/>
  <c r="C6971" i="7"/>
  <c r="A6971" i="7"/>
  <c r="E6970" i="7"/>
  <c r="D6970" i="7"/>
  <c r="C6970" i="7"/>
  <c r="A6970" i="7"/>
  <c r="E6969" i="7"/>
  <c r="D6969" i="7"/>
  <c r="C6969" i="7"/>
  <c r="A6969" i="7"/>
  <c r="E6968" i="7"/>
  <c r="D6968" i="7"/>
  <c r="C6968" i="7"/>
  <c r="A6968" i="7"/>
  <c r="E6967" i="7"/>
  <c r="D6967" i="7"/>
  <c r="C6967" i="7"/>
  <c r="A6967" i="7"/>
  <c r="E6966" i="7"/>
  <c r="D6966" i="7"/>
  <c r="C6966" i="7"/>
  <c r="A6966" i="7"/>
  <c r="E6965" i="7"/>
  <c r="D6965" i="7"/>
  <c r="C6965" i="7"/>
  <c r="A6965" i="7"/>
  <c r="E6964" i="7"/>
  <c r="D6964" i="7"/>
  <c r="C6964" i="7"/>
  <c r="A6964" i="7"/>
  <c r="E6963" i="7"/>
  <c r="D6963" i="7"/>
  <c r="C6963" i="7"/>
  <c r="A6963" i="7"/>
  <c r="E6962" i="7"/>
  <c r="D6962" i="7"/>
  <c r="C6962" i="7"/>
  <c r="A6962" i="7"/>
  <c r="E6961" i="7"/>
  <c r="D6961" i="7"/>
  <c r="C6961" i="7"/>
  <c r="A6961" i="7"/>
  <c r="E6960" i="7"/>
  <c r="D6960" i="7"/>
  <c r="C6960" i="7"/>
  <c r="A6960" i="7"/>
  <c r="E6959" i="7"/>
  <c r="D6959" i="7"/>
  <c r="C6959" i="7"/>
  <c r="A6959" i="7"/>
  <c r="E6958" i="7"/>
  <c r="D6958" i="7"/>
  <c r="C6958" i="7"/>
  <c r="A6958" i="7"/>
  <c r="E6957" i="7"/>
  <c r="D6957" i="7"/>
  <c r="C6957" i="7"/>
  <c r="A6957" i="7"/>
  <c r="E6956" i="7"/>
  <c r="D6956" i="7"/>
  <c r="C6956" i="7"/>
  <c r="A6956" i="7"/>
  <c r="E6955" i="7"/>
  <c r="D6955" i="7"/>
  <c r="C6955" i="7"/>
  <c r="A6955" i="7"/>
  <c r="E6954" i="7"/>
  <c r="D6954" i="7"/>
  <c r="C6954" i="7"/>
  <c r="A6954" i="7"/>
  <c r="E6953" i="7"/>
  <c r="D6953" i="7"/>
  <c r="C6953" i="7"/>
  <c r="A6953" i="7"/>
  <c r="E6952" i="7"/>
  <c r="D6952" i="7"/>
  <c r="C6952" i="7"/>
  <c r="A6952" i="7"/>
  <c r="E6951" i="7"/>
  <c r="D6951" i="7"/>
  <c r="C6951" i="7"/>
  <c r="A6951" i="7"/>
  <c r="E6950" i="7"/>
  <c r="D6950" i="7"/>
  <c r="C6950" i="7"/>
  <c r="A6950" i="7"/>
  <c r="E6949" i="7"/>
  <c r="D6949" i="7"/>
  <c r="C6949" i="7"/>
  <c r="A6949" i="7"/>
  <c r="E6948" i="7"/>
  <c r="D6948" i="7"/>
  <c r="C6948" i="7"/>
  <c r="A6948" i="7"/>
  <c r="E6947" i="7"/>
  <c r="D6947" i="7"/>
  <c r="C6947" i="7"/>
  <c r="A6947" i="7"/>
  <c r="E6946" i="7"/>
  <c r="D6946" i="7"/>
  <c r="C6946" i="7"/>
  <c r="A6946" i="7"/>
  <c r="E6945" i="7"/>
  <c r="D6945" i="7"/>
  <c r="C6945" i="7"/>
  <c r="A6945" i="7"/>
  <c r="E6944" i="7"/>
  <c r="D6944" i="7"/>
  <c r="C6944" i="7"/>
  <c r="A6944" i="7"/>
  <c r="E6943" i="7"/>
  <c r="D6943" i="7"/>
  <c r="C6943" i="7"/>
  <c r="A6943" i="7"/>
  <c r="E6942" i="7"/>
  <c r="D6942" i="7"/>
  <c r="C6942" i="7"/>
  <c r="A6942" i="7"/>
  <c r="E6941" i="7"/>
  <c r="D6941" i="7"/>
  <c r="C6941" i="7"/>
  <c r="A6941" i="7"/>
  <c r="E6940" i="7"/>
  <c r="D6940" i="7"/>
  <c r="C6940" i="7"/>
  <c r="A6940" i="7"/>
  <c r="E6939" i="7"/>
  <c r="D6939" i="7"/>
  <c r="C6939" i="7"/>
  <c r="A6939" i="7"/>
  <c r="E6938" i="7"/>
  <c r="D6938" i="7"/>
  <c r="C6938" i="7"/>
  <c r="A6938" i="7"/>
  <c r="E6937" i="7"/>
  <c r="D6937" i="7"/>
  <c r="C6937" i="7"/>
  <c r="A6937" i="7"/>
  <c r="E6936" i="7"/>
  <c r="D6936" i="7"/>
  <c r="C6936" i="7"/>
  <c r="A6936" i="7"/>
  <c r="E6935" i="7"/>
  <c r="D6935" i="7"/>
  <c r="C6935" i="7"/>
  <c r="A6935" i="7"/>
  <c r="E6934" i="7"/>
  <c r="D6934" i="7"/>
  <c r="C6934" i="7"/>
  <c r="A6934" i="7"/>
  <c r="E6933" i="7"/>
  <c r="D6933" i="7"/>
  <c r="C6933" i="7"/>
  <c r="A6933" i="7"/>
  <c r="E6932" i="7"/>
  <c r="D6932" i="7"/>
  <c r="C6932" i="7"/>
  <c r="A6932" i="7"/>
  <c r="E6931" i="7"/>
  <c r="D6931" i="7"/>
  <c r="C6931" i="7"/>
  <c r="A6931" i="7"/>
  <c r="E6930" i="7"/>
  <c r="D6930" i="7"/>
  <c r="C6930" i="7"/>
  <c r="A6930" i="7"/>
  <c r="E6929" i="7"/>
  <c r="D6929" i="7"/>
  <c r="C6929" i="7"/>
  <c r="A6929" i="7"/>
  <c r="E6928" i="7"/>
  <c r="D6928" i="7"/>
  <c r="C6928" i="7"/>
  <c r="A6928" i="7"/>
  <c r="E6927" i="7"/>
  <c r="D6927" i="7"/>
  <c r="C6927" i="7"/>
  <c r="A6927" i="7"/>
  <c r="E6926" i="7"/>
  <c r="D6926" i="7"/>
  <c r="C6926" i="7"/>
  <c r="A6926" i="7"/>
  <c r="E6925" i="7"/>
  <c r="D6925" i="7"/>
  <c r="C6925" i="7"/>
  <c r="A6925" i="7"/>
  <c r="E6924" i="7"/>
  <c r="D6924" i="7"/>
  <c r="C6924" i="7"/>
  <c r="A6924" i="7"/>
  <c r="E6923" i="7"/>
  <c r="D6923" i="7"/>
  <c r="C6923" i="7"/>
  <c r="A6923" i="7"/>
  <c r="E6922" i="7"/>
  <c r="D6922" i="7"/>
  <c r="C6922" i="7"/>
  <c r="A6922" i="7"/>
  <c r="E6921" i="7"/>
  <c r="D6921" i="7"/>
  <c r="C6921" i="7"/>
  <c r="A6921" i="7"/>
  <c r="E6920" i="7"/>
  <c r="D6920" i="7"/>
  <c r="C6920" i="7"/>
  <c r="A6920" i="7"/>
  <c r="E6919" i="7"/>
  <c r="D6919" i="7"/>
  <c r="C6919" i="7"/>
  <c r="A6919" i="7"/>
  <c r="E6918" i="7"/>
  <c r="D6918" i="7"/>
  <c r="C6918" i="7"/>
  <c r="A6918" i="7"/>
  <c r="E6917" i="7"/>
  <c r="D6917" i="7"/>
  <c r="C6917" i="7"/>
  <c r="A6917" i="7"/>
  <c r="E6916" i="7"/>
  <c r="D6916" i="7"/>
  <c r="C6916" i="7"/>
  <c r="A6916" i="7"/>
  <c r="E6915" i="7"/>
  <c r="D6915" i="7"/>
  <c r="C6915" i="7"/>
  <c r="A6915" i="7"/>
  <c r="E6914" i="7"/>
  <c r="D6914" i="7"/>
  <c r="C6914" i="7"/>
  <c r="A6914" i="7"/>
  <c r="E6913" i="7"/>
  <c r="D6913" i="7"/>
  <c r="C6913" i="7"/>
  <c r="A6913" i="7"/>
  <c r="E6912" i="7"/>
  <c r="D6912" i="7"/>
  <c r="C6912" i="7"/>
  <c r="A6912" i="7"/>
  <c r="E6911" i="7"/>
  <c r="D6911" i="7"/>
  <c r="C6911" i="7"/>
  <c r="A6911" i="7"/>
  <c r="E6910" i="7"/>
  <c r="D6910" i="7"/>
  <c r="C6910" i="7"/>
  <c r="A6910" i="7"/>
  <c r="E6909" i="7"/>
  <c r="D6909" i="7"/>
  <c r="C6909" i="7"/>
  <c r="A6909" i="7"/>
  <c r="E6908" i="7"/>
  <c r="D6908" i="7"/>
  <c r="C6908" i="7"/>
  <c r="A6908" i="7"/>
  <c r="E6907" i="7"/>
  <c r="D6907" i="7"/>
  <c r="C6907" i="7"/>
  <c r="A6907" i="7"/>
  <c r="E6906" i="7"/>
  <c r="D6906" i="7"/>
  <c r="C6906" i="7"/>
  <c r="A6906" i="7"/>
  <c r="E6905" i="7"/>
  <c r="D6905" i="7"/>
  <c r="C6905" i="7"/>
  <c r="A6905" i="7"/>
  <c r="E6904" i="7"/>
  <c r="D6904" i="7"/>
  <c r="C6904" i="7"/>
  <c r="A6904" i="7"/>
  <c r="E6903" i="7"/>
  <c r="D6903" i="7"/>
  <c r="C6903" i="7"/>
  <c r="A6903" i="7"/>
  <c r="E6902" i="7"/>
  <c r="D6902" i="7"/>
  <c r="C6902" i="7"/>
  <c r="A6902" i="7"/>
  <c r="E6901" i="7"/>
  <c r="D6901" i="7"/>
  <c r="C6901" i="7"/>
  <c r="A6901" i="7"/>
  <c r="E6900" i="7"/>
  <c r="D6900" i="7"/>
  <c r="C6900" i="7"/>
  <c r="A6900" i="7"/>
  <c r="E6899" i="7"/>
  <c r="D6899" i="7"/>
  <c r="C6899" i="7"/>
  <c r="A6899" i="7"/>
  <c r="E6898" i="7"/>
  <c r="D6898" i="7"/>
  <c r="C6898" i="7"/>
  <c r="A6898" i="7"/>
  <c r="E6897" i="7"/>
  <c r="D6897" i="7"/>
  <c r="C6897" i="7"/>
  <c r="A6897" i="7"/>
  <c r="E6896" i="7"/>
  <c r="D6896" i="7"/>
  <c r="C6896" i="7"/>
  <c r="A6896" i="7"/>
  <c r="E6895" i="7"/>
  <c r="D6895" i="7"/>
  <c r="C6895" i="7"/>
  <c r="A6895" i="7"/>
  <c r="E6894" i="7"/>
  <c r="D6894" i="7"/>
  <c r="C6894" i="7"/>
  <c r="A6894" i="7"/>
  <c r="E6893" i="7"/>
  <c r="D6893" i="7"/>
  <c r="C6893" i="7"/>
  <c r="A6893" i="7"/>
  <c r="E6892" i="7"/>
  <c r="D6892" i="7"/>
  <c r="C6892" i="7"/>
  <c r="A6892" i="7"/>
  <c r="E6891" i="7"/>
  <c r="D6891" i="7"/>
  <c r="C6891" i="7"/>
  <c r="A6891" i="7"/>
  <c r="E6890" i="7"/>
  <c r="D6890" i="7"/>
  <c r="C6890" i="7"/>
  <c r="A6890" i="7"/>
  <c r="E6889" i="7"/>
  <c r="D6889" i="7"/>
  <c r="C6889" i="7"/>
  <c r="A6889" i="7"/>
  <c r="E6888" i="7"/>
  <c r="D6888" i="7"/>
  <c r="C6888" i="7"/>
  <c r="A6888" i="7"/>
  <c r="E6887" i="7"/>
  <c r="D6887" i="7"/>
  <c r="C6887" i="7"/>
  <c r="A6887" i="7"/>
  <c r="E6886" i="7"/>
  <c r="D6886" i="7"/>
  <c r="C6886" i="7"/>
  <c r="A6886" i="7"/>
  <c r="E6885" i="7"/>
  <c r="D6885" i="7"/>
  <c r="C6885" i="7"/>
  <c r="A6885" i="7"/>
  <c r="E6884" i="7"/>
  <c r="D6884" i="7"/>
  <c r="C6884" i="7"/>
  <c r="A6884" i="7"/>
  <c r="E6883" i="7"/>
  <c r="D6883" i="7"/>
  <c r="C6883" i="7"/>
  <c r="A6883" i="7"/>
  <c r="E6882" i="7"/>
  <c r="D6882" i="7"/>
  <c r="C6882" i="7"/>
  <c r="A6882" i="7"/>
  <c r="E6881" i="7"/>
  <c r="D6881" i="7"/>
  <c r="C6881" i="7"/>
  <c r="A6881" i="7"/>
  <c r="E6880" i="7"/>
  <c r="D6880" i="7"/>
  <c r="C6880" i="7"/>
  <c r="A6880" i="7"/>
  <c r="E6879" i="7"/>
  <c r="D6879" i="7"/>
  <c r="C6879" i="7"/>
  <c r="A6879" i="7"/>
  <c r="E6878" i="7"/>
  <c r="D6878" i="7"/>
  <c r="C6878" i="7"/>
  <c r="A6878" i="7"/>
  <c r="E6877" i="7"/>
  <c r="D6877" i="7"/>
  <c r="C6877" i="7"/>
  <c r="A6877" i="7"/>
  <c r="E6876" i="7"/>
  <c r="D6876" i="7"/>
  <c r="C6876" i="7"/>
  <c r="A6876" i="7"/>
  <c r="E6875" i="7"/>
  <c r="D6875" i="7"/>
  <c r="C6875" i="7"/>
  <c r="A6875" i="7"/>
  <c r="E6874" i="7"/>
  <c r="D6874" i="7"/>
  <c r="C6874" i="7"/>
  <c r="A6874" i="7"/>
  <c r="E6873" i="7"/>
  <c r="D6873" i="7"/>
  <c r="C6873" i="7"/>
  <c r="A6873" i="7"/>
  <c r="E6872" i="7"/>
  <c r="D6872" i="7"/>
  <c r="C6872" i="7"/>
  <c r="A6872" i="7"/>
  <c r="E6871" i="7"/>
  <c r="D6871" i="7"/>
  <c r="C6871" i="7"/>
  <c r="A6871" i="7"/>
  <c r="E6870" i="7"/>
  <c r="D6870" i="7"/>
  <c r="C6870" i="7"/>
  <c r="A6870" i="7"/>
  <c r="E6869" i="7"/>
  <c r="D6869" i="7"/>
  <c r="C6869" i="7"/>
  <c r="A6869" i="7"/>
  <c r="E6868" i="7"/>
  <c r="D6868" i="7"/>
  <c r="C6868" i="7"/>
  <c r="A6868" i="7"/>
  <c r="E6867" i="7"/>
  <c r="D6867" i="7"/>
  <c r="C6867" i="7"/>
  <c r="A6867" i="7"/>
  <c r="E6866" i="7"/>
  <c r="D6866" i="7"/>
  <c r="C6866" i="7"/>
  <c r="A6866" i="7"/>
  <c r="E6865" i="7"/>
  <c r="D6865" i="7"/>
  <c r="C6865" i="7"/>
  <c r="A6865" i="7"/>
  <c r="E6864" i="7"/>
  <c r="D6864" i="7"/>
  <c r="C6864" i="7"/>
  <c r="A6864" i="7"/>
  <c r="E6863" i="7"/>
  <c r="D6863" i="7"/>
  <c r="C6863" i="7"/>
  <c r="A6863" i="7"/>
  <c r="E6862" i="7"/>
  <c r="D6862" i="7"/>
  <c r="C6862" i="7"/>
  <c r="A6862" i="7"/>
  <c r="E6861" i="7"/>
  <c r="D6861" i="7"/>
  <c r="C6861" i="7"/>
  <c r="A6861" i="7"/>
  <c r="E6860" i="7"/>
  <c r="D6860" i="7"/>
  <c r="C6860" i="7"/>
  <c r="A6860" i="7"/>
  <c r="E6859" i="7"/>
  <c r="D6859" i="7"/>
  <c r="C6859" i="7"/>
  <c r="A6859" i="7"/>
  <c r="E6858" i="7"/>
  <c r="D6858" i="7"/>
  <c r="C6858" i="7"/>
  <c r="A6858" i="7"/>
  <c r="E6857" i="7"/>
  <c r="D6857" i="7"/>
  <c r="C6857" i="7"/>
  <c r="A6857" i="7"/>
  <c r="E6856" i="7"/>
  <c r="D6856" i="7"/>
  <c r="C6856" i="7"/>
  <c r="A6856" i="7"/>
  <c r="E6855" i="7"/>
  <c r="D6855" i="7"/>
  <c r="C6855" i="7"/>
  <c r="A6855" i="7"/>
  <c r="E6854" i="7"/>
  <c r="D6854" i="7"/>
  <c r="C6854" i="7"/>
  <c r="A6854" i="7"/>
  <c r="E6853" i="7"/>
  <c r="D6853" i="7"/>
  <c r="C6853" i="7"/>
  <c r="A6853" i="7"/>
  <c r="E6852" i="7"/>
  <c r="D6852" i="7"/>
  <c r="C6852" i="7"/>
  <c r="A6852" i="7"/>
  <c r="E6851" i="7"/>
  <c r="D6851" i="7"/>
  <c r="C6851" i="7"/>
  <c r="A6851" i="7"/>
  <c r="E6850" i="7"/>
  <c r="D6850" i="7"/>
  <c r="C6850" i="7"/>
  <c r="A6850" i="7"/>
  <c r="E6849" i="7"/>
  <c r="D6849" i="7"/>
  <c r="C6849" i="7"/>
  <c r="A6849" i="7"/>
  <c r="E6848" i="7"/>
  <c r="D6848" i="7"/>
  <c r="C6848" i="7"/>
  <c r="A6848" i="7"/>
  <c r="E6847" i="7"/>
  <c r="D6847" i="7"/>
  <c r="C6847" i="7"/>
  <c r="A6847" i="7"/>
  <c r="E6846" i="7"/>
  <c r="D6846" i="7"/>
  <c r="C6846" i="7"/>
  <c r="A6846" i="7"/>
  <c r="E6845" i="7"/>
  <c r="D6845" i="7"/>
  <c r="C6845" i="7"/>
  <c r="A6845" i="7"/>
  <c r="E6844" i="7"/>
  <c r="D6844" i="7"/>
  <c r="C6844" i="7"/>
  <c r="A6844" i="7"/>
  <c r="E6843" i="7"/>
  <c r="D6843" i="7"/>
  <c r="C6843" i="7"/>
  <c r="A6843" i="7"/>
  <c r="E6842" i="7"/>
  <c r="D6842" i="7"/>
  <c r="C6842" i="7"/>
  <c r="A6842" i="7"/>
  <c r="E6841" i="7"/>
  <c r="D6841" i="7"/>
  <c r="C6841" i="7"/>
  <c r="A6841" i="7"/>
  <c r="E6840" i="7"/>
  <c r="D6840" i="7"/>
  <c r="C6840" i="7"/>
  <c r="A6840" i="7"/>
  <c r="E6839" i="7"/>
  <c r="D6839" i="7"/>
  <c r="C6839" i="7"/>
  <c r="A6839" i="7"/>
  <c r="E6838" i="7"/>
  <c r="D6838" i="7"/>
  <c r="C6838" i="7"/>
  <c r="A6838" i="7"/>
  <c r="E6837" i="7"/>
  <c r="D6837" i="7"/>
  <c r="C6837" i="7"/>
  <c r="A6837" i="7"/>
  <c r="E6836" i="7"/>
  <c r="D6836" i="7"/>
  <c r="C6836" i="7"/>
  <c r="A6836" i="7"/>
  <c r="E6835" i="7"/>
  <c r="D6835" i="7"/>
  <c r="C6835" i="7"/>
  <c r="A6835" i="7"/>
  <c r="E6834" i="7"/>
  <c r="D6834" i="7"/>
  <c r="C6834" i="7"/>
  <c r="A6834" i="7"/>
  <c r="E6833" i="7"/>
  <c r="D6833" i="7"/>
  <c r="C6833" i="7"/>
  <c r="A6833" i="7"/>
  <c r="E6832" i="7"/>
  <c r="D6832" i="7"/>
  <c r="C6832" i="7"/>
  <c r="A6832" i="7"/>
  <c r="E6831" i="7"/>
  <c r="D6831" i="7"/>
  <c r="C6831" i="7"/>
  <c r="A6831" i="7"/>
  <c r="E6830" i="7"/>
  <c r="D6830" i="7"/>
  <c r="C6830" i="7"/>
  <c r="A6830" i="7"/>
  <c r="E6829" i="7"/>
  <c r="D6829" i="7"/>
  <c r="C6829" i="7"/>
  <c r="A6829" i="7"/>
  <c r="E6828" i="7"/>
  <c r="D6828" i="7"/>
  <c r="C6828" i="7"/>
  <c r="A6828" i="7"/>
  <c r="E6827" i="7"/>
  <c r="D6827" i="7"/>
  <c r="C6827" i="7"/>
  <c r="A6827" i="7"/>
  <c r="E6826" i="7"/>
  <c r="D6826" i="7"/>
  <c r="C6826" i="7"/>
  <c r="A6826" i="7"/>
  <c r="E6825" i="7"/>
  <c r="D6825" i="7"/>
  <c r="C6825" i="7"/>
  <c r="A6825" i="7"/>
  <c r="E6824" i="7"/>
  <c r="D6824" i="7"/>
  <c r="C6824" i="7"/>
  <c r="A6824" i="7"/>
  <c r="E6823" i="7"/>
  <c r="D6823" i="7"/>
  <c r="C6823" i="7"/>
  <c r="A6823" i="7"/>
  <c r="E6822" i="7"/>
  <c r="D6822" i="7"/>
  <c r="C6822" i="7"/>
  <c r="A6822" i="7"/>
  <c r="E6821" i="7"/>
  <c r="D6821" i="7"/>
  <c r="C6821" i="7"/>
  <c r="A6821" i="7"/>
  <c r="E6820" i="7"/>
  <c r="D6820" i="7"/>
  <c r="C6820" i="7"/>
  <c r="A6820" i="7"/>
  <c r="E6819" i="7"/>
  <c r="D6819" i="7"/>
  <c r="C6819" i="7"/>
  <c r="A6819" i="7"/>
  <c r="E6818" i="7"/>
  <c r="D6818" i="7"/>
  <c r="C6818" i="7"/>
  <c r="A6818" i="7"/>
  <c r="E6817" i="7"/>
  <c r="D6817" i="7"/>
  <c r="C6817" i="7"/>
  <c r="A6817" i="7"/>
  <c r="E6816" i="7"/>
  <c r="D6816" i="7"/>
  <c r="C6816" i="7"/>
  <c r="A6816" i="7"/>
  <c r="E6815" i="7"/>
  <c r="D6815" i="7"/>
  <c r="C6815" i="7"/>
  <c r="A6815" i="7"/>
  <c r="E6814" i="7"/>
  <c r="D6814" i="7"/>
  <c r="C6814" i="7"/>
  <c r="A6814" i="7"/>
  <c r="E6813" i="7"/>
  <c r="D6813" i="7"/>
  <c r="C6813" i="7"/>
  <c r="A6813" i="7"/>
  <c r="E6812" i="7"/>
  <c r="D6812" i="7"/>
  <c r="C6812" i="7"/>
  <c r="A6812" i="7"/>
  <c r="E6811" i="7"/>
  <c r="D6811" i="7"/>
  <c r="C6811" i="7"/>
  <c r="A6811" i="7"/>
  <c r="E6810" i="7"/>
  <c r="D6810" i="7"/>
  <c r="C6810" i="7"/>
  <c r="A6810" i="7"/>
  <c r="E6809" i="7"/>
  <c r="D6809" i="7"/>
  <c r="C6809" i="7"/>
  <c r="A6809" i="7"/>
  <c r="E6808" i="7"/>
  <c r="D6808" i="7"/>
  <c r="C6808" i="7"/>
  <c r="A6808" i="7"/>
  <c r="E6807" i="7"/>
  <c r="D6807" i="7"/>
  <c r="C6807" i="7"/>
  <c r="A6807" i="7"/>
  <c r="E6806" i="7"/>
  <c r="D6806" i="7"/>
  <c r="C6806" i="7"/>
  <c r="A6806" i="7"/>
  <c r="E6805" i="7"/>
  <c r="D6805" i="7"/>
  <c r="C6805" i="7"/>
  <c r="A6805" i="7"/>
  <c r="E6804" i="7"/>
  <c r="D6804" i="7"/>
  <c r="C6804" i="7"/>
  <c r="A6804" i="7"/>
  <c r="E6803" i="7"/>
  <c r="D6803" i="7"/>
  <c r="C6803" i="7"/>
  <c r="A6803" i="7"/>
  <c r="E6802" i="7"/>
  <c r="D6802" i="7"/>
  <c r="C6802" i="7"/>
  <c r="A6802" i="7"/>
  <c r="E6801" i="7"/>
  <c r="D6801" i="7"/>
  <c r="C6801" i="7"/>
  <c r="A6801" i="7"/>
  <c r="E6800" i="7"/>
  <c r="D6800" i="7"/>
  <c r="C6800" i="7"/>
  <c r="A6800" i="7"/>
  <c r="E6799" i="7"/>
  <c r="D6799" i="7"/>
  <c r="C6799" i="7"/>
  <c r="A6799" i="7"/>
  <c r="E6798" i="7"/>
  <c r="D6798" i="7"/>
  <c r="C6798" i="7"/>
  <c r="A6798" i="7"/>
  <c r="E6797" i="7"/>
  <c r="D6797" i="7"/>
  <c r="C6797" i="7"/>
  <c r="A6797" i="7"/>
  <c r="E6796" i="7"/>
  <c r="D6796" i="7"/>
  <c r="C6796" i="7"/>
  <c r="A6796" i="7"/>
  <c r="E6795" i="7"/>
  <c r="D6795" i="7"/>
  <c r="C6795" i="7"/>
  <c r="A6795" i="7"/>
  <c r="E6794" i="7"/>
  <c r="D6794" i="7"/>
  <c r="C6794" i="7"/>
  <c r="A6794" i="7"/>
  <c r="E6793" i="7"/>
  <c r="D6793" i="7"/>
  <c r="C6793" i="7"/>
  <c r="A6793" i="7"/>
  <c r="E6792" i="7"/>
  <c r="D6792" i="7"/>
  <c r="C6792" i="7"/>
  <c r="A6792" i="7"/>
  <c r="E6791" i="7"/>
  <c r="D6791" i="7"/>
  <c r="C6791" i="7"/>
  <c r="A6791" i="7"/>
  <c r="E6790" i="7"/>
  <c r="D6790" i="7"/>
  <c r="C6790" i="7"/>
  <c r="A6790" i="7"/>
  <c r="E6789" i="7"/>
  <c r="D6789" i="7"/>
  <c r="C6789" i="7"/>
  <c r="A6789" i="7"/>
  <c r="E6788" i="7"/>
  <c r="D6788" i="7"/>
  <c r="C6788" i="7"/>
  <c r="A6788" i="7"/>
  <c r="E6787" i="7"/>
  <c r="D6787" i="7"/>
  <c r="C6787" i="7"/>
  <c r="A6787" i="7"/>
  <c r="E6786" i="7"/>
  <c r="D6786" i="7"/>
  <c r="C6786" i="7"/>
  <c r="A6786" i="7"/>
  <c r="E6785" i="7"/>
  <c r="D6785" i="7"/>
  <c r="C6785" i="7"/>
  <c r="A6785" i="7"/>
  <c r="E6784" i="7"/>
  <c r="D6784" i="7"/>
  <c r="C6784" i="7"/>
  <c r="A6784" i="7"/>
  <c r="E6783" i="7"/>
  <c r="D6783" i="7"/>
  <c r="C6783" i="7"/>
  <c r="A6783" i="7"/>
  <c r="E6782" i="7"/>
  <c r="D6782" i="7"/>
  <c r="C6782" i="7"/>
  <c r="A6782" i="7"/>
  <c r="E6781" i="7"/>
  <c r="D6781" i="7"/>
  <c r="C6781" i="7"/>
  <c r="A6781" i="7"/>
  <c r="E6780" i="7"/>
  <c r="D6780" i="7"/>
  <c r="C6780" i="7"/>
  <c r="A6780" i="7"/>
  <c r="E6779" i="7"/>
  <c r="D6779" i="7"/>
  <c r="C6779" i="7"/>
  <c r="A6779" i="7"/>
  <c r="E6778" i="7"/>
  <c r="D6778" i="7"/>
  <c r="C6778" i="7"/>
  <c r="A6778" i="7"/>
  <c r="E6777" i="7"/>
  <c r="D6777" i="7"/>
  <c r="C6777" i="7"/>
  <c r="A6777" i="7"/>
  <c r="E6776" i="7"/>
  <c r="D6776" i="7"/>
  <c r="C6776" i="7"/>
  <c r="A6776" i="7"/>
  <c r="E6775" i="7"/>
  <c r="D6775" i="7"/>
  <c r="C6775" i="7"/>
  <c r="A6775" i="7"/>
  <c r="E6774" i="7"/>
  <c r="D6774" i="7"/>
  <c r="C6774" i="7"/>
  <c r="A6774" i="7"/>
  <c r="E6773" i="7"/>
  <c r="D6773" i="7"/>
  <c r="C6773" i="7"/>
  <c r="A6773" i="7"/>
  <c r="E6772" i="7"/>
  <c r="D6772" i="7"/>
  <c r="C6772" i="7"/>
  <c r="A6772" i="7"/>
  <c r="E6771" i="7"/>
  <c r="D6771" i="7"/>
  <c r="C6771" i="7"/>
  <c r="A6771" i="7"/>
  <c r="E6770" i="7"/>
  <c r="D6770" i="7"/>
  <c r="C6770" i="7"/>
  <c r="A6770" i="7"/>
  <c r="E6769" i="7"/>
  <c r="D6769" i="7"/>
  <c r="C6769" i="7"/>
  <c r="A6769" i="7"/>
  <c r="E6768" i="7"/>
  <c r="D6768" i="7"/>
  <c r="C6768" i="7"/>
  <c r="A6768" i="7"/>
  <c r="E6767" i="7"/>
  <c r="D6767" i="7"/>
  <c r="C6767" i="7"/>
  <c r="A6767" i="7"/>
  <c r="E6766" i="7"/>
  <c r="D6766" i="7"/>
  <c r="C6766" i="7"/>
  <c r="A6766" i="7"/>
  <c r="E6765" i="7"/>
  <c r="D6765" i="7"/>
  <c r="C6765" i="7"/>
  <c r="A6765" i="7"/>
  <c r="E6764" i="7"/>
  <c r="D6764" i="7"/>
  <c r="C6764" i="7"/>
  <c r="A6764" i="7"/>
  <c r="E6763" i="7"/>
  <c r="D6763" i="7"/>
  <c r="C6763" i="7"/>
  <c r="A6763" i="7"/>
  <c r="E6762" i="7"/>
  <c r="D6762" i="7"/>
  <c r="C6762" i="7"/>
  <c r="A6762" i="7"/>
  <c r="E6761" i="7"/>
  <c r="D6761" i="7"/>
  <c r="C6761" i="7"/>
  <c r="A6761" i="7"/>
  <c r="E6760" i="7"/>
  <c r="D6760" i="7"/>
  <c r="C6760" i="7"/>
  <c r="A6760" i="7"/>
  <c r="E6759" i="7"/>
  <c r="D6759" i="7"/>
  <c r="C6759" i="7"/>
  <c r="A6759" i="7"/>
  <c r="E6758" i="7"/>
  <c r="D6758" i="7"/>
  <c r="C6758" i="7"/>
  <c r="A6758" i="7"/>
  <c r="E6757" i="7"/>
  <c r="D6757" i="7"/>
  <c r="C6757" i="7"/>
  <c r="A6757" i="7"/>
  <c r="E6756" i="7"/>
  <c r="D6756" i="7"/>
  <c r="C6756" i="7"/>
  <c r="A6756" i="7"/>
  <c r="E6755" i="7"/>
  <c r="D6755" i="7"/>
  <c r="C6755" i="7"/>
  <c r="A6755" i="7"/>
  <c r="E6754" i="7"/>
  <c r="D6754" i="7"/>
  <c r="C6754" i="7"/>
  <c r="A6754" i="7"/>
  <c r="E6753" i="7"/>
  <c r="D6753" i="7"/>
  <c r="C6753" i="7"/>
  <c r="A6753" i="7"/>
  <c r="E6752" i="7"/>
  <c r="D6752" i="7"/>
  <c r="C6752" i="7"/>
  <c r="A6752" i="7"/>
  <c r="E6751" i="7"/>
  <c r="D6751" i="7"/>
  <c r="C6751" i="7"/>
  <c r="A6751" i="7"/>
  <c r="E6750" i="7"/>
  <c r="D6750" i="7"/>
  <c r="C6750" i="7"/>
  <c r="A6750" i="7"/>
  <c r="E6749" i="7"/>
  <c r="D6749" i="7"/>
  <c r="C6749" i="7"/>
  <c r="A6749" i="7"/>
  <c r="E6748" i="7"/>
  <c r="D6748" i="7"/>
  <c r="C6748" i="7"/>
  <c r="A6748" i="7"/>
  <c r="E6747" i="7"/>
  <c r="D6747" i="7"/>
  <c r="C6747" i="7"/>
  <c r="A6747" i="7"/>
  <c r="E6746" i="7"/>
  <c r="D6746" i="7"/>
  <c r="C6746" i="7"/>
  <c r="A6746" i="7"/>
  <c r="E6745" i="7"/>
  <c r="D6745" i="7"/>
  <c r="C6745" i="7"/>
  <c r="A6745" i="7"/>
  <c r="E6744" i="7"/>
  <c r="D6744" i="7"/>
  <c r="C6744" i="7"/>
  <c r="A6744" i="7"/>
  <c r="E6743" i="7"/>
  <c r="D6743" i="7"/>
  <c r="C6743" i="7"/>
  <c r="A6743" i="7"/>
  <c r="E6742" i="7"/>
  <c r="D6742" i="7"/>
  <c r="C6742" i="7"/>
  <c r="A6742" i="7"/>
  <c r="E6741" i="7"/>
  <c r="D6741" i="7"/>
  <c r="C6741" i="7"/>
  <c r="A6741" i="7"/>
  <c r="E6740" i="7"/>
  <c r="D6740" i="7"/>
  <c r="C6740" i="7"/>
  <c r="A6740" i="7"/>
  <c r="E6739" i="7"/>
  <c r="D6739" i="7"/>
  <c r="C6739" i="7"/>
  <c r="A6739" i="7"/>
  <c r="E6738" i="7"/>
  <c r="D6738" i="7"/>
  <c r="C6738" i="7"/>
  <c r="A6738" i="7"/>
  <c r="E6737" i="7"/>
  <c r="D6737" i="7"/>
  <c r="C6737" i="7"/>
  <c r="A6737" i="7"/>
  <c r="E6736" i="7"/>
  <c r="D6736" i="7"/>
  <c r="C6736" i="7"/>
  <c r="A6736" i="7"/>
  <c r="E6735" i="7"/>
  <c r="D6735" i="7"/>
  <c r="C6735" i="7"/>
  <c r="A6735" i="7"/>
  <c r="E6734" i="7"/>
  <c r="D6734" i="7"/>
  <c r="C6734" i="7"/>
  <c r="A6734" i="7"/>
  <c r="E6733" i="7"/>
  <c r="D6733" i="7"/>
  <c r="C6733" i="7"/>
  <c r="A6733" i="7"/>
  <c r="E6732" i="7"/>
  <c r="D6732" i="7"/>
  <c r="C6732" i="7"/>
  <c r="A6732" i="7"/>
  <c r="E6731" i="7"/>
  <c r="D6731" i="7"/>
  <c r="C6731" i="7"/>
  <c r="A6731" i="7"/>
  <c r="E6730" i="7"/>
  <c r="D6730" i="7"/>
  <c r="C6730" i="7"/>
  <c r="A6730" i="7"/>
  <c r="E6729" i="7"/>
  <c r="D6729" i="7"/>
  <c r="C6729" i="7"/>
  <c r="A6729" i="7"/>
  <c r="E6728" i="7"/>
  <c r="D6728" i="7"/>
  <c r="C6728" i="7"/>
  <c r="A6728" i="7"/>
  <c r="E6727" i="7"/>
  <c r="D6727" i="7"/>
  <c r="C6727" i="7"/>
  <c r="A6727" i="7"/>
  <c r="E6726" i="7"/>
  <c r="D6726" i="7"/>
  <c r="C6726" i="7"/>
  <c r="A6726" i="7"/>
  <c r="E6725" i="7"/>
  <c r="D6725" i="7"/>
  <c r="C6725" i="7"/>
  <c r="A6725" i="7"/>
  <c r="E6724" i="7"/>
  <c r="D6724" i="7"/>
  <c r="C6724" i="7"/>
  <c r="A6724" i="7"/>
  <c r="E6723" i="7"/>
  <c r="D6723" i="7"/>
  <c r="C6723" i="7"/>
  <c r="A6723" i="7"/>
  <c r="E6722" i="7"/>
  <c r="D6722" i="7"/>
  <c r="C6722" i="7"/>
  <c r="A6722" i="7"/>
  <c r="E6721" i="7"/>
  <c r="D6721" i="7"/>
  <c r="C6721" i="7"/>
  <c r="A6721" i="7"/>
  <c r="E6720" i="7"/>
  <c r="D6720" i="7"/>
  <c r="C6720" i="7"/>
  <c r="A6720" i="7"/>
  <c r="E6719" i="7"/>
  <c r="D6719" i="7"/>
  <c r="C6719" i="7"/>
  <c r="A6719" i="7"/>
  <c r="E6718" i="7"/>
  <c r="D6718" i="7"/>
  <c r="C6718" i="7"/>
  <c r="A6718" i="7"/>
  <c r="E6717" i="7"/>
  <c r="D6717" i="7"/>
  <c r="C6717" i="7"/>
  <c r="A6717" i="7"/>
  <c r="E6716" i="7"/>
  <c r="D6716" i="7"/>
  <c r="C6716" i="7"/>
  <c r="A6716" i="7"/>
  <c r="E6715" i="7"/>
  <c r="D6715" i="7"/>
  <c r="C6715" i="7"/>
  <c r="A6715" i="7"/>
  <c r="E6714" i="7"/>
  <c r="D6714" i="7"/>
  <c r="C6714" i="7"/>
  <c r="A6714" i="7"/>
  <c r="E6713" i="7"/>
  <c r="D6713" i="7"/>
  <c r="C6713" i="7"/>
  <c r="A6713" i="7"/>
  <c r="E6712" i="7"/>
  <c r="D6712" i="7"/>
  <c r="C6712" i="7"/>
  <c r="A6712" i="7"/>
  <c r="E6711" i="7"/>
  <c r="D6711" i="7"/>
  <c r="C6711" i="7"/>
  <c r="A6711" i="7"/>
  <c r="E6710" i="7"/>
  <c r="D6710" i="7"/>
  <c r="C6710" i="7"/>
  <c r="A6710" i="7"/>
  <c r="E6709" i="7"/>
  <c r="D6709" i="7"/>
  <c r="C6709" i="7"/>
  <c r="A6709" i="7"/>
  <c r="E6708" i="7"/>
  <c r="D6708" i="7"/>
  <c r="C6708" i="7"/>
  <c r="A6708" i="7"/>
  <c r="E6707" i="7"/>
  <c r="D6707" i="7"/>
  <c r="C6707" i="7"/>
  <c r="A6707" i="7"/>
  <c r="E6706" i="7"/>
  <c r="D6706" i="7"/>
  <c r="C6706" i="7"/>
  <c r="A6706" i="7"/>
  <c r="E6705" i="7"/>
  <c r="D6705" i="7"/>
  <c r="C6705" i="7"/>
  <c r="A6705" i="7"/>
  <c r="E6704" i="7"/>
  <c r="D6704" i="7"/>
  <c r="C6704" i="7"/>
  <c r="A6704" i="7"/>
  <c r="E6703" i="7"/>
  <c r="D6703" i="7"/>
  <c r="C6703" i="7"/>
  <c r="A6703" i="7"/>
  <c r="E6702" i="7"/>
  <c r="D6702" i="7"/>
  <c r="C6702" i="7"/>
  <c r="A6702" i="7"/>
  <c r="E6701" i="7"/>
  <c r="D6701" i="7"/>
  <c r="C6701" i="7"/>
  <c r="A6701" i="7"/>
  <c r="E6700" i="7"/>
  <c r="D6700" i="7"/>
  <c r="C6700" i="7"/>
  <c r="A6700" i="7"/>
  <c r="E6699" i="7"/>
  <c r="D6699" i="7"/>
  <c r="C6699" i="7"/>
  <c r="A6699" i="7"/>
  <c r="E6698" i="7"/>
  <c r="D6698" i="7"/>
  <c r="C6698" i="7"/>
  <c r="A6698" i="7"/>
  <c r="E6697" i="7"/>
  <c r="D6697" i="7"/>
  <c r="C6697" i="7"/>
  <c r="A6697" i="7"/>
  <c r="E6696" i="7"/>
  <c r="D6696" i="7"/>
  <c r="C6696" i="7"/>
  <c r="A6696" i="7"/>
  <c r="E6695" i="7"/>
  <c r="D6695" i="7"/>
  <c r="C6695" i="7"/>
  <c r="A6695" i="7"/>
  <c r="E6694" i="7"/>
  <c r="D6694" i="7"/>
  <c r="C6694" i="7"/>
  <c r="A6694" i="7"/>
  <c r="E6693" i="7"/>
  <c r="D6693" i="7"/>
  <c r="C6693" i="7"/>
  <c r="A6693" i="7"/>
  <c r="E6692" i="7"/>
  <c r="D6692" i="7"/>
  <c r="C6692" i="7"/>
  <c r="A6692" i="7"/>
  <c r="E6691" i="7"/>
  <c r="D6691" i="7"/>
  <c r="C6691" i="7"/>
  <c r="A6691" i="7"/>
  <c r="E6690" i="7"/>
  <c r="D6690" i="7"/>
  <c r="C6690" i="7"/>
  <c r="A6690" i="7"/>
  <c r="E6689" i="7"/>
  <c r="D6689" i="7"/>
  <c r="C6689" i="7"/>
  <c r="A6689" i="7"/>
  <c r="E6688" i="7"/>
  <c r="D6688" i="7"/>
  <c r="C6688" i="7"/>
  <c r="A6688" i="7"/>
  <c r="E6687" i="7"/>
  <c r="D6687" i="7"/>
  <c r="C6687" i="7"/>
  <c r="A6687" i="7"/>
  <c r="E6686" i="7"/>
  <c r="D6686" i="7"/>
  <c r="C6686" i="7"/>
  <c r="A6686" i="7"/>
  <c r="E6685" i="7"/>
  <c r="D6685" i="7"/>
  <c r="C6685" i="7"/>
  <c r="A6685" i="7"/>
  <c r="E6684" i="7"/>
  <c r="D6684" i="7"/>
  <c r="C6684" i="7"/>
  <c r="A6684" i="7"/>
  <c r="E6683" i="7"/>
  <c r="D6683" i="7"/>
  <c r="C6683" i="7"/>
  <c r="A6683" i="7"/>
  <c r="E6682" i="7"/>
  <c r="D6682" i="7"/>
  <c r="C6682" i="7"/>
  <c r="A6682" i="7"/>
  <c r="E6681" i="7"/>
  <c r="D6681" i="7"/>
  <c r="C6681" i="7"/>
  <c r="A6681" i="7"/>
  <c r="E6680" i="7"/>
  <c r="D6680" i="7"/>
  <c r="C6680" i="7"/>
  <c r="A6680" i="7"/>
  <c r="E6679" i="7"/>
  <c r="D6679" i="7"/>
  <c r="C6679" i="7"/>
  <c r="A6679" i="7"/>
  <c r="E6678" i="7"/>
  <c r="D6678" i="7"/>
  <c r="C6678" i="7"/>
  <c r="A6678" i="7"/>
  <c r="E6677" i="7"/>
  <c r="D6677" i="7"/>
  <c r="C6677" i="7"/>
  <c r="A6677" i="7"/>
  <c r="E6676" i="7"/>
  <c r="D6676" i="7"/>
  <c r="C6676" i="7"/>
  <c r="A6676" i="7"/>
  <c r="E6675" i="7"/>
  <c r="D6675" i="7"/>
  <c r="C6675" i="7"/>
  <c r="A6675" i="7"/>
  <c r="E6674" i="7"/>
  <c r="D6674" i="7"/>
  <c r="C6674" i="7"/>
  <c r="A6674" i="7"/>
  <c r="E6673" i="7"/>
  <c r="D6673" i="7"/>
  <c r="C6673" i="7"/>
  <c r="A6673" i="7"/>
  <c r="E6672" i="7"/>
  <c r="D6672" i="7"/>
  <c r="C6672" i="7"/>
  <c r="A6672" i="7"/>
  <c r="E6671" i="7"/>
  <c r="D6671" i="7"/>
  <c r="C6671" i="7"/>
  <c r="A6671" i="7"/>
  <c r="E6670" i="7"/>
  <c r="D6670" i="7"/>
  <c r="C6670" i="7"/>
  <c r="A6670" i="7"/>
  <c r="E6669" i="7"/>
  <c r="D6669" i="7"/>
  <c r="C6669" i="7"/>
  <c r="A6669" i="7"/>
  <c r="E6668" i="7"/>
  <c r="D6668" i="7"/>
  <c r="C6668" i="7"/>
  <c r="A6668" i="7"/>
  <c r="E6667" i="7"/>
  <c r="D6667" i="7"/>
  <c r="C6667" i="7"/>
  <c r="A6667" i="7"/>
  <c r="E6666" i="7"/>
  <c r="D6666" i="7"/>
  <c r="C6666" i="7"/>
  <c r="A6666" i="7"/>
  <c r="E6665" i="7"/>
  <c r="D6665" i="7"/>
  <c r="C6665" i="7"/>
  <c r="A6665" i="7"/>
  <c r="E6664" i="7"/>
  <c r="D6664" i="7"/>
  <c r="C6664" i="7"/>
  <c r="A6664" i="7"/>
  <c r="E6663" i="7"/>
  <c r="D6663" i="7"/>
  <c r="C6663" i="7"/>
  <c r="A6663" i="7"/>
  <c r="E6662" i="7"/>
  <c r="D6662" i="7"/>
  <c r="C6662" i="7"/>
  <c r="A6662" i="7"/>
  <c r="E6661" i="7"/>
  <c r="D6661" i="7"/>
  <c r="C6661" i="7"/>
  <c r="A6661" i="7"/>
  <c r="E6660" i="7"/>
  <c r="D6660" i="7"/>
  <c r="C6660" i="7"/>
  <c r="A6660" i="7"/>
  <c r="E6659" i="7"/>
  <c r="D6659" i="7"/>
  <c r="C6659" i="7"/>
  <c r="A6659" i="7"/>
  <c r="E6658" i="7"/>
  <c r="D6658" i="7"/>
  <c r="C6658" i="7"/>
  <c r="A6658" i="7"/>
  <c r="E6657" i="7"/>
  <c r="D6657" i="7"/>
  <c r="C6657" i="7"/>
  <c r="A6657" i="7"/>
  <c r="E6656" i="7"/>
  <c r="D6656" i="7"/>
  <c r="C6656" i="7"/>
  <c r="A6656" i="7"/>
  <c r="E6655" i="7"/>
  <c r="D6655" i="7"/>
  <c r="C6655" i="7"/>
  <c r="A6655" i="7"/>
  <c r="E6654" i="7"/>
  <c r="D6654" i="7"/>
  <c r="C6654" i="7"/>
  <c r="A6654" i="7"/>
  <c r="E6653" i="7"/>
  <c r="D6653" i="7"/>
  <c r="C6653" i="7"/>
  <c r="A6653" i="7"/>
  <c r="E6652" i="7"/>
  <c r="D6652" i="7"/>
  <c r="C6652" i="7"/>
  <c r="A6652" i="7"/>
  <c r="E6651" i="7"/>
  <c r="D6651" i="7"/>
  <c r="C6651" i="7"/>
  <c r="A6651" i="7"/>
  <c r="E6650" i="7"/>
  <c r="D6650" i="7"/>
  <c r="C6650" i="7"/>
  <c r="A6650" i="7"/>
  <c r="E6649" i="7"/>
  <c r="D6649" i="7"/>
  <c r="C6649" i="7"/>
  <c r="A6649" i="7"/>
  <c r="E6648" i="7"/>
  <c r="D6648" i="7"/>
  <c r="C6648" i="7"/>
  <c r="A6648" i="7"/>
  <c r="E6647" i="7"/>
  <c r="D6647" i="7"/>
  <c r="C6647" i="7"/>
  <c r="A6647" i="7"/>
  <c r="E6646" i="7"/>
  <c r="D6646" i="7"/>
  <c r="C6646" i="7"/>
  <c r="A6646" i="7"/>
  <c r="E6645" i="7"/>
  <c r="D6645" i="7"/>
  <c r="C6645" i="7"/>
  <c r="A6645" i="7"/>
  <c r="E6644" i="7"/>
  <c r="D6644" i="7"/>
  <c r="C6644" i="7"/>
  <c r="A6644" i="7"/>
  <c r="E6643" i="7"/>
  <c r="D6643" i="7"/>
  <c r="C6643" i="7"/>
  <c r="A6643" i="7"/>
  <c r="E6642" i="7"/>
  <c r="D6642" i="7"/>
  <c r="C6642" i="7"/>
  <c r="A6642" i="7"/>
  <c r="E6641" i="7"/>
  <c r="D6641" i="7"/>
  <c r="C6641" i="7"/>
  <c r="A6641" i="7"/>
  <c r="E6640" i="7"/>
  <c r="D6640" i="7"/>
  <c r="C6640" i="7"/>
  <c r="A6640" i="7"/>
  <c r="E6639" i="7"/>
  <c r="D6639" i="7"/>
  <c r="C6639" i="7"/>
  <c r="A6639" i="7"/>
  <c r="E6638" i="7"/>
  <c r="D6638" i="7"/>
  <c r="C6638" i="7"/>
  <c r="A6638" i="7"/>
  <c r="E6637" i="7"/>
  <c r="D6637" i="7"/>
  <c r="C6637" i="7"/>
  <c r="A6637" i="7"/>
  <c r="E6636" i="7"/>
  <c r="D6636" i="7"/>
  <c r="C6636" i="7"/>
  <c r="A6636" i="7"/>
  <c r="E6635" i="7"/>
  <c r="D6635" i="7"/>
  <c r="C6635" i="7"/>
  <c r="A6635" i="7"/>
  <c r="E6634" i="7"/>
  <c r="D6634" i="7"/>
  <c r="C6634" i="7"/>
  <c r="A6634" i="7"/>
  <c r="E6633" i="7"/>
  <c r="D6633" i="7"/>
  <c r="C6633" i="7"/>
  <c r="A6633" i="7"/>
  <c r="E6632" i="7"/>
  <c r="D6632" i="7"/>
  <c r="C6632" i="7"/>
  <c r="A6632" i="7"/>
  <c r="E6631" i="7"/>
  <c r="D6631" i="7"/>
  <c r="C6631" i="7"/>
  <c r="A6631" i="7"/>
  <c r="E6630" i="7"/>
  <c r="D6630" i="7"/>
  <c r="C6630" i="7"/>
  <c r="A6630" i="7"/>
  <c r="E6629" i="7"/>
  <c r="D6629" i="7"/>
  <c r="C6629" i="7"/>
  <c r="A6629" i="7"/>
  <c r="E6628" i="7"/>
  <c r="D6628" i="7"/>
  <c r="C6628" i="7"/>
  <c r="A6628" i="7"/>
  <c r="E6627" i="7"/>
  <c r="D6627" i="7"/>
  <c r="C6627" i="7"/>
  <c r="A6627" i="7"/>
  <c r="E6626" i="7"/>
  <c r="D6626" i="7"/>
  <c r="C6626" i="7"/>
  <c r="A6626" i="7"/>
  <c r="E6625" i="7"/>
  <c r="D6625" i="7"/>
  <c r="C6625" i="7"/>
  <c r="A6625" i="7"/>
  <c r="E6624" i="7"/>
  <c r="D6624" i="7"/>
  <c r="C6624" i="7"/>
  <c r="A6624" i="7"/>
  <c r="E6623" i="7"/>
  <c r="D6623" i="7"/>
  <c r="C6623" i="7"/>
  <c r="A6623" i="7"/>
  <c r="E6622" i="7"/>
  <c r="D6622" i="7"/>
  <c r="C6622" i="7"/>
  <c r="A6622" i="7"/>
  <c r="E6621" i="7"/>
  <c r="D6621" i="7"/>
  <c r="C6621" i="7"/>
  <c r="A6621" i="7"/>
  <c r="E6620" i="7"/>
  <c r="D6620" i="7"/>
  <c r="C6620" i="7"/>
  <c r="A6620" i="7"/>
  <c r="E6619" i="7"/>
  <c r="D6619" i="7"/>
  <c r="C6619" i="7"/>
  <c r="A6619" i="7"/>
  <c r="E6618" i="7"/>
  <c r="D6618" i="7"/>
  <c r="C6618" i="7"/>
  <c r="A6618" i="7"/>
  <c r="E6617" i="7"/>
  <c r="D6617" i="7"/>
  <c r="C6617" i="7"/>
  <c r="A6617" i="7"/>
  <c r="E6616" i="7"/>
  <c r="D6616" i="7"/>
  <c r="C6616" i="7"/>
  <c r="A6616" i="7"/>
  <c r="E6615" i="7"/>
  <c r="D6615" i="7"/>
  <c r="C6615" i="7"/>
  <c r="A6615" i="7"/>
  <c r="E6614" i="7"/>
  <c r="D6614" i="7"/>
  <c r="C6614" i="7"/>
  <c r="A6614" i="7"/>
  <c r="E6613" i="7"/>
  <c r="D6613" i="7"/>
  <c r="C6613" i="7"/>
  <c r="A6613" i="7"/>
  <c r="E6612" i="7"/>
  <c r="D6612" i="7"/>
  <c r="C6612" i="7"/>
  <c r="A6612" i="7"/>
  <c r="E6611" i="7"/>
  <c r="D6611" i="7"/>
  <c r="C6611" i="7"/>
  <c r="A6611" i="7"/>
  <c r="E6610" i="7"/>
  <c r="D6610" i="7"/>
  <c r="C6610" i="7"/>
  <c r="A6610" i="7"/>
  <c r="E6609" i="7"/>
  <c r="D6609" i="7"/>
  <c r="C6609" i="7"/>
  <c r="A6609" i="7"/>
  <c r="E6608" i="7"/>
  <c r="D6608" i="7"/>
  <c r="C6608" i="7"/>
  <c r="A6608" i="7"/>
  <c r="E6607" i="7"/>
  <c r="D6607" i="7"/>
  <c r="C6607" i="7"/>
  <c r="A6607" i="7"/>
  <c r="E6606" i="7"/>
  <c r="D6606" i="7"/>
  <c r="C6606" i="7"/>
  <c r="A6606" i="7"/>
  <c r="E6605" i="7"/>
  <c r="D6605" i="7"/>
  <c r="C6605" i="7"/>
  <c r="A6605" i="7"/>
  <c r="E6604" i="7"/>
  <c r="D6604" i="7"/>
  <c r="C6604" i="7"/>
  <c r="A6604" i="7"/>
  <c r="E6603" i="7"/>
  <c r="D6603" i="7"/>
  <c r="C6603" i="7"/>
  <c r="A6603" i="7"/>
  <c r="E6602" i="7"/>
  <c r="D6602" i="7"/>
  <c r="C6602" i="7"/>
  <c r="A6602" i="7"/>
  <c r="E6601" i="7"/>
  <c r="D6601" i="7"/>
  <c r="C6601" i="7"/>
  <c r="A6601" i="7"/>
  <c r="E6600" i="7"/>
  <c r="D6600" i="7"/>
  <c r="C6600" i="7"/>
  <c r="A6600" i="7"/>
  <c r="E6599" i="7"/>
  <c r="D6599" i="7"/>
  <c r="C6599" i="7"/>
  <c r="A6599" i="7"/>
  <c r="E6598" i="7"/>
  <c r="D6598" i="7"/>
  <c r="C6598" i="7"/>
  <c r="A6598" i="7"/>
  <c r="E6597" i="7"/>
  <c r="D6597" i="7"/>
  <c r="C6597" i="7"/>
  <c r="A6597" i="7"/>
  <c r="E6596" i="7"/>
  <c r="D6596" i="7"/>
  <c r="C6596" i="7"/>
  <c r="A6596" i="7"/>
  <c r="E6595" i="7"/>
  <c r="D6595" i="7"/>
  <c r="C6595" i="7"/>
  <c r="A6595" i="7"/>
  <c r="E6594" i="7"/>
  <c r="D6594" i="7"/>
  <c r="C6594" i="7"/>
  <c r="A6594" i="7"/>
  <c r="E6593" i="7"/>
  <c r="D6593" i="7"/>
  <c r="C6593" i="7"/>
  <c r="A6593" i="7"/>
  <c r="E6592" i="7"/>
  <c r="D6592" i="7"/>
  <c r="C6592" i="7"/>
  <c r="A6592" i="7"/>
  <c r="E6591" i="7"/>
  <c r="D6591" i="7"/>
  <c r="C6591" i="7"/>
  <c r="A6591" i="7"/>
  <c r="E6590" i="7"/>
  <c r="D6590" i="7"/>
  <c r="C6590" i="7"/>
  <c r="A6590" i="7"/>
  <c r="E6589" i="7"/>
  <c r="D6589" i="7"/>
  <c r="C6589" i="7"/>
  <c r="A6589" i="7"/>
  <c r="E6588" i="7"/>
  <c r="D6588" i="7"/>
  <c r="C6588" i="7"/>
  <c r="A6588" i="7"/>
  <c r="E6587" i="7"/>
  <c r="D6587" i="7"/>
  <c r="C6587" i="7"/>
  <c r="A6587" i="7"/>
  <c r="E6586" i="7"/>
  <c r="D6586" i="7"/>
  <c r="C6586" i="7"/>
  <c r="A6586" i="7"/>
  <c r="E6585" i="7"/>
  <c r="D6585" i="7"/>
  <c r="C6585" i="7"/>
  <c r="A6585" i="7"/>
  <c r="E6584" i="7"/>
  <c r="D6584" i="7"/>
  <c r="C6584" i="7"/>
  <c r="A6584" i="7"/>
  <c r="E6583" i="7"/>
  <c r="D6583" i="7"/>
  <c r="C6583" i="7"/>
  <c r="A6583" i="7"/>
  <c r="E6582" i="7"/>
  <c r="D6582" i="7"/>
  <c r="C6582" i="7"/>
  <c r="A6582" i="7"/>
  <c r="E6581" i="7"/>
  <c r="D6581" i="7"/>
  <c r="C6581" i="7"/>
  <c r="A6581" i="7"/>
  <c r="E6580" i="7"/>
  <c r="D6580" i="7"/>
  <c r="C6580" i="7"/>
  <c r="A6580" i="7"/>
  <c r="E6579" i="7"/>
  <c r="D6579" i="7"/>
  <c r="C6579" i="7"/>
  <c r="A6579" i="7"/>
  <c r="E6578" i="7"/>
  <c r="D6578" i="7"/>
  <c r="C6578" i="7"/>
  <c r="A6578" i="7"/>
  <c r="E6577" i="7"/>
  <c r="D6577" i="7"/>
  <c r="C6577" i="7"/>
  <c r="A6577" i="7"/>
  <c r="E6576" i="7"/>
  <c r="D6576" i="7"/>
  <c r="C6576" i="7"/>
  <c r="A6576" i="7"/>
  <c r="E6575" i="7"/>
  <c r="D6575" i="7"/>
  <c r="C6575" i="7"/>
  <c r="A6575" i="7"/>
  <c r="E6574" i="7"/>
  <c r="D6574" i="7"/>
  <c r="C6574" i="7"/>
  <c r="A6574" i="7"/>
  <c r="E6573" i="7"/>
  <c r="D6573" i="7"/>
  <c r="C6573" i="7"/>
  <c r="A6573" i="7"/>
  <c r="E6572" i="7"/>
  <c r="D6572" i="7"/>
  <c r="C6572" i="7"/>
  <c r="A6572" i="7"/>
  <c r="E6571" i="7"/>
  <c r="D6571" i="7"/>
  <c r="C6571" i="7"/>
  <c r="A6571" i="7"/>
  <c r="E6570" i="7"/>
  <c r="D6570" i="7"/>
  <c r="C6570" i="7"/>
  <c r="A6570" i="7"/>
  <c r="E6569" i="7"/>
  <c r="D6569" i="7"/>
  <c r="C6569" i="7"/>
  <c r="A6569" i="7"/>
  <c r="E6568" i="7"/>
  <c r="D6568" i="7"/>
  <c r="C6568" i="7"/>
  <c r="A6568" i="7"/>
  <c r="E6567" i="7"/>
  <c r="D6567" i="7"/>
  <c r="C6567" i="7"/>
  <c r="A6567" i="7"/>
  <c r="E6566" i="7"/>
  <c r="D6566" i="7"/>
  <c r="C6566" i="7"/>
  <c r="A6566" i="7"/>
  <c r="E6565" i="7"/>
  <c r="D6565" i="7"/>
  <c r="C6565" i="7"/>
  <c r="A6565" i="7"/>
  <c r="E6564" i="7"/>
  <c r="D6564" i="7"/>
  <c r="C6564" i="7"/>
  <c r="A6564" i="7"/>
  <c r="E6563" i="7"/>
  <c r="D6563" i="7"/>
  <c r="C6563" i="7"/>
  <c r="A6563" i="7"/>
  <c r="E6562" i="7"/>
  <c r="D6562" i="7"/>
  <c r="C6562" i="7"/>
  <c r="A6562" i="7"/>
  <c r="E6561" i="7"/>
  <c r="D6561" i="7"/>
  <c r="C6561" i="7"/>
  <c r="A6561" i="7"/>
  <c r="E6560" i="7"/>
  <c r="D6560" i="7"/>
  <c r="C6560" i="7"/>
  <c r="A6560" i="7"/>
  <c r="E6559" i="7"/>
  <c r="D6559" i="7"/>
  <c r="C6559" i="7"/>
  <c r="A6559" i="7"/>
  <c r="E6558" i="7"/>
  <c r="D6558" i="7"/>
  <c r="C6558" i="7"/>
  <c r="A6558" i="7"/>
  <c r="E6557" i="7"/>
  <c r="D6557" i="7"/>
  <c r="C6557" i="7"/>
  <c r="A6557" i="7"/>
  <c r="E6556" i="7"/>
  <c r="D6556" i="7"/>
  <c r="C6556" i="7"/>
  <c r="A6556" i="7"/>
  <c r="E6555" i="7"/>
  <c r="D6555" i="7"/>
  <c r="C6555" i="7"/>
  <c r="A6555" i="7"/>
  <c r="E6554" i="7"/>
  <c r="D6554" i="7"/>
  <c r="C6554" i="7"/>
  <c r="A6554" i="7"/>
  <c r="E6553" i="7"/>
  <c r="D6553" i="7"/>
  <c r="C6553" i="7"/>
  <c r="A6553" i="7"/>
  <c r="E6552" i="7"/>
  <c r="D6552" i="7"/>
  <c r="C6552" i="7"/>
  <c r="A6552" i="7"/>
  <c r="E6551" i="7"/>
  <c r="D6551" i="7"/>
  <c r="C6551" i="7"/>
  <c r="A6551" i="7"/>
  <c r="E6550" i="7"/>
  <c r="D6550" i="7"/>
  <c r="C6550" i="7"/>
  <c r="A6550" i="7"/>
  <c r="E6549" i="7"/>
  <c r="D6549" i="7"/>
  <c r="C6549" i="7"/>
  <c r="A6549" i="7"/>
  <c r="E6548" i="7"/>
  <c r="D6548" i="7"/>
  <c r="C6548" i="7"/>
  <c r="A6548" i="7"/>
  <c r="E6547" i="7"/>
  <c r="D6547" i="7"/>
  <c r="C6547" i="7"/>
  <c r="A6547" i="7"/>
  <c r="E6546" i="7"/>
  <c r="D6546" i="7"/>
  <c r="C6546" i="7"/>
  <c r="A6546" i="7"/>
  <c r="E6545" i="7"/>
  <c r="D6545" i="7"/>
  <c r="C6545" i="7"/>
  <c r="A6545" i="7"/>
  <c r="E6544" i="7"/>
  <c r="D6544" i="7"/>
  <c r="C6544" i="7"/>
  <c r="A6544" i="7"/>
  <c r="E6543" i="7"/>
  <c r="D6543" i="7"/>
  <c r="C6543" i="7"/>
  <c r="A6543" i="7"/>
  <c r="E6542" i="7"/>
  <c r="D6542" i="7"/>
  <c r="C6542" i="7"/>
  <c r="A6542" i="7"/>
  <c r="E6541" i="7"/>
  <c r="D6541" i="7"/>
  <c r="C6541" i="7"/>
  <c r="A6541" i="7"/>
  <c r="E6540" i="7"/>
  <c r="D6540" i="7"/>
  <c r="C6540" i="7"/>
  <c r="A6540" i="7"/>
  <c r="E6539" i="7"/>
  <c r="D6539" i="7"/>
  <c r="C6539" i="7"/>
  <c r="A6539" i="7"/>
  <c r="E6538" i="7"/>
  <c r="D6538" i="7"/>
  <c r="C6538" i="7"/>
  <c r="A6538" i="7"/>
  <c r="E6537" i="7"/>
  <c r="D6537" i="7"/>
  <c r="C6537" i="7"/>
  <c r="A6537" i="7"/>
  <c r="E6536" i="7"/>
  <c r="D6536" i="7"/>
  <c r="C6536" i="7"/>
  <c r="A6536" i="7"/>
  <c r="E6535" i="7"/>
  <c r="D6535" i="7"/>
  <c r="C6535" i="7"/>
  <c r="A6535" i="7"/>
  <c r="E6534" i="7"/>
  <c r="D6534" i="7"/>
  <c r="C6534" i="7"/>
  <c r="A6534" i="7"/>
  <c r="E6533" i="7"/>
  <c r="D6533" i="7"/>
  <c r="C6533" i="7"/>
  <c r="A6533" i="7"/>
  <c r="E6532" i="7"/>
  <c r="D6532" i="7"/>
  <c r="C6532" i="7"/>
  <c r="A6532" i="7"/>
  <c r="E6531" i="7"/>
  <c r="D6531" i="7"/>
  <c r="C6531" i="7"/>
  <c r="A6531" i="7"/>
  <c r="E6530" i="7"/>
  <c r="D6530" i="7"/>
  <c r="C6530" i="7"/>
  <c r="A6530" i="7"/>
  <c r="E6529" i="7"/>
  <c r="D6529" i="7"/>
  <c r="C6529" i="7"/>
  <c r="A6529" i="7"/>
  <c r="E6528" i="7"/>
  <c r="D6528" i="7"/>
  <c r="C6528" i="7"/>
  <c r="A6528" i="7"/>
  <c r="E6527" i="7"/>
  <c r="D6527" i="7"/>
  <c r="C6527" i="7"/>
  <c r="A6527" i="7"/>
  <c r="E6526" i="7"/>
  <c r="D6526" i="7"/>
  <c r="C6526" i="7"/>
  <c r="A6526" i="7"/>
  <c r="E6525" i="7"/>
  <c r="D6525" i="7"/>
  <c r="C6525" i="7"/>
  <c r="A6525" i="7"/>
  <c r="E6524" i="7"/>
  <c r="D6524" i="7"/>
  <c r="C6524" i="7"/>
  <c r="A6524" i="7"/>
  <c r="E6523" i="7"/>
  <c r="D6523" i="7"/>
  <c r="C6523" i="7"/>
  <c r="A6523" i="7"/>
  <c r="E6522" i="7"/>
  <c r="D6522" i="7"/>
  <c r="C6522" i="7"/>
  <c r="A6522" i="7"/>
  <c r="E6521" i="7"/>
  <c r="D6521" i="7"/>
  <c r="C6521" i="7"/>
  <c r="A6521" i="7"/>
  <c r="E6520" i="7"/>
  <c r="D6520" i="7"/>
  <c r="C6520" i="7"/>
  <c r="A6520" i="7"/>
  <c r="E6519" i="7"/>
  <c r="D6519" i="7"/>
  <c r="C6519" i="7"/>
  <c r="A6519" i="7"/>
  <c r="E6518" i="7"/>
  <c r="D6518" i="7"/>
  <c r="C6518" i="7"/>
  <c r="A6518" i="7"/>
  <c r="E6517" i="7"/>
  <c r="D6517" i="7"/>
  <c r="C6517" i="7"/>
  <c r="A6517" i="7"/>
  <c r="E6516" i="7"/>
  <c r="D6516" i="7"/>
  <c r="C6516" i="7"/>
  <c r="A6516" i="7"/>
  <c r="E6515" i="7"/>
  <c r="D6515" i="7"/>
  <c r="C6515" i="7"/>
  <c r="A6515" i="7"/>
  <c r="E6514" i="7"/>
  <c r="D6514" i="7"/>
  <c r="C6514" i="7"/>
  <c r="A6514" i="7"/>
  <c r="E6513" i="7"/>
  <c r="D6513" i="7"/>
  <c r="C6513" i="7"/>
  <c r="A6513" i="7"/>
  <c r="E6512" i="7"/>
  <c r="D6512" i="7"/>
  <c r="C6512" i="7"/>
  <c r="A6512" i="7"/>
  <c r="E6511" i="7"/>
  <c r="D6511" i="7"/>
  <c r="C6511" i="7"/>
  <c r="A6511" i="7"/>
  <c r="E6510" i="7"/>
  <c r="D6510" i="7"/>
  <c r="C6510" i="7"/>
  <c r="A6510" i="7"/>
  <c r="E6509" i="7"/>
  <c r="D6509" i="7"/>
  <c r="C6509" i="7"/>
  <c r="A6509" i="7"/>
  <c r="E6508" i="7"/>
  <c r="D6508" i="7"/>
  <c r="C6508" i="7"/>
  <c r="A6508" i="7"/>
  <c r="E6507" i="7"/>
  <c r="D6507" i="7"/>
  <c r="C6507" i="7"/>
  <c r="A6507" i="7"/>
  <c r="E6506" i="7"/>
  <c r="D6506" i="7"/>
  <c r="C6506" i="7"/>
  <c r="A6506" i="7"/>
  <c r="E6505" i="7"/>
  <c r="D6505" i="7"/>
  <c r="C6505" i="7"/>
  <c r="A6505" i="7"/>
  <c r="E6504" i="7"/>
  <c r="D6504" i="7"/>
  <c r="C6504" i="7"/>
  <c r="A6504" i="7"/>
  <c r="E6503" i="7"/>
  <c r="D6503" i="7"/>
  <c r="C6503" i="7"/>
  <c r="A6503" i="7"/>
  <c r="E6502" i="7"/>
  <c r="D6502" i="7"/>
  <c r="C6502" i="7"/>
  <c r="A6502" i="7"/>
  <c r="E6501" i="7"/>
  <c r="D6501" i="7"/>
  <c r="C6501" i="7"/>
  <c r="A6501" i="7"/>
  <c r="E6500" i="7"/>
  <c r="D6500" i="7"/>
  <c r="C6500" i="7"/>
  <c r="A6500" i="7"/>
  <c r="E6499" i="7"/>
  <c r="D6499" i="7"/>
  <c r="C6499" i="7"/>
  <c r="A6499" i="7"/>
  <c r="E6498" i="7"/>
  <c r="D6498" i="7"/>
  <c r="C6498" i="7"/>
  <c r="A6498" i="7"/>
  <c r="E6497" i="7"/>
  <c r="D6497" i="7"/>
  <c r="C6497" i="7"/>
  <c r="A6497" i="7"/>
  <c r="E6496" i="7"/>
  <c r="D6496" i="7"/>
  <c r="C6496" i="7"/>
  <c r="A6496" i="7"/>
  <c r="E6495" i="7"/>
  <c r="D6495" i="7"/>
  <c r="C6495" i="7"/>
  <c r="A6495" i="7"/>
  <c r="E6494" i="7"/>
  <c r="D6494" i="7"/>
  <c r="C6494" i="7"/>
  <c r="A6494" i="7"/>
  <c r="E6493" i="7"/>
  <c r="D6493" i="7"/>
  <c r="C6493" i="7"/>
  <c r="A6493" i="7"/>
  <c r="E6492" i="7"/>
  <c r="D6492" i="7"/>
  <c r="C6492" i="7"/>
  <c r="A6492" i="7"/>
  <c r="E6491" i="7"/>
  <c r="D6491" i="7"/>
  <c r="C6491" i="7"/>
  <c r="A6491" i="7"/>
  <c r="E6490" i="7"/>
  <c r="D6490" i="7"/>
  <c r="C6490" i="7"/>
  <c r="A6490" i="7"/>
  <c r="E6489" i="7"/>
  <c r="D6489" i="7"/>
  <c r="C6489" i="7"/>
  <c r="A6489" i="7"/>
  <c r="E6488" i="7"/>
  <c r="D6488" i="7"/>
  <c r="C6488" i="7"/>
  <c r="A6488" i="7"/>
  <c r="E6487" i="7"/>
  <c r="D6487" i="7"/>
  <c r="C6487" i="7"/>
  <c r="A6487" i="7"/>
  <c r="E6486" i="7"/>
  <c r="D6486" i="7"/>
  <c r="C6486" i="7"/>
  <c r="A6486" i="7"/>
  <c r="E6485" i="7"/>
  <c r="D6485" i="7"/>
  <c r="C6485" i="7"/>
  <c r="A6485" i="7"/>
  <c r="E6484" i="7"/>
  <c r="D6484" i="7"/>
  <c r="C6484" i="7"/>
  <c r="A6484" i="7"/>
  <c r="E6483" i="7"/>
  <c r="D6483" i="7"/>
  <c r="C6483" i="7"/>
  <c r="A6483" i="7"/>
  <c r="E6482" i="7"/>
  <c r="D6482" i="7"/>
  <c r="C6482" i="7"/>
  <c r="A6482" i="7"/>
  <c r="E6481" i="7"/>
  <c r="D6481" i="7"/>
  <c r="C6481" i="7"/>
  <c r="A6481" i="7"/>
  <c r="E6480" i="7"/>
  <c r="D6480" i="7"/>
  <c r="C6480" i="7"/>
  <c r="A6480" i="7"/>
  <c r="E6479" i="7"/>
  <c r="D6479" i="7"/>
  <c r="C6479" i="7"/>
  <c r="A6479" i="7"/>
  <c r="E6478" i="7"/>
  <c r="D6478" i="7"/>
  <c r="C6478" i="7"/>
  <c r="A6478" i="7"/>
  <c r="E6477" i="7"/>
  <c r="D6477" i="7"/>
  <c r="C6477" i="7"/>
  <c r="A6477" i="7"/>
  <c r="E6476" i="7"/>
  <c r="D6476" i="7"/>
  <c r="C6476" i="7"/>
  <c r="A6476" i="7"/>
  <c r="E6475" i="7"/>
  <c r="D6475" i="7"/>
  <c r="C6475" i="7"/>
  <c r="A6475" i="7"/>
  <c r="E6474" i="7"/>
  <c r="D6474" i="7"/>
  <c r="C6474" i="7"/>
  <c r="A6474" i="7"/>
  <c r="E6473" i="7"/>
  <c r="D6473" i="7"/>
  <c r="C6473" i="7"/>
  <c r="A6473" i="7"/>
  <c r="E6472" i="7"/>
  <c r="D6472" i="7"/>
  <c r="C6472" i="7"/>
  <c r="A6472" i="7"/>
  <c r="E6471" i="7"/>
  <c r="D6471" i="7"/>
  <c r="C6471" i="7"/>
  <c r="A6471" i="7"/>
  <c r="E6470" i="7"/>
  <c r="D6470" i="7"/>
  <c r="C6470" i="7"/>
  <c r="A6470" i="7"/>
  <c r="E6469" i="7"/>
  <c r="D6469" i="7"/>
  <c r="C6469" i="7"/>
  <c r="A6469" i="7"/>
  <c r="E6468" i="7"/>
  <c r="D6468" i="7"/>
  <c r="C6468" i="7"/>
  <c r="A6468" i="7"/>
  <c r="E6467" i="7"/>
  <c r="D6467" i="7"/>
  <c r="C6467" i="7"/>
  <c r="A6467" i="7"/>
  <c r="E6466" i="7"/>
  <c r="D6466" i="7"/>
  <c r="C6466" i="7"/>
  <c r="A6466" i="7"/>
  <c r="E6465" i="7"/>
  <c r="D6465" i="7"/>
  <c r="C6465" i="7"/>
  <c r="A6465" i="7"/>
  <c r="E6464" i="7"/>
  <c r="D6464" i="7"/>
  <c r="C6464" i="7"/>
  <c r="A6464" i="7"/>
  <c r="E6463" i="7"/>
  <c r="D6463" i="7"/>
  <c r="C6463" i="7"/>
  <c r="A6463" i="7"/>
  <c r="E6462" i="7"/>
  <c r="D6462" i="7"/>
  <c r="C6462" i="7"/>
  <c r="A6462" i="7"/>
  <c r="E6461" i="7"/>
  <c r="D6461" i="7"/>
  <c r="C6461" i="7"/>
  <c r="A6461" i="7"/>
  <c r="E6460" i="7"/>
  <c r="D6460" i="7"/>
  <c r="C6460" i="7"/>
  <c r="A6460" i="7"/>
  <c r="E6459" i="7"/>
  <c r="D6459" i="7"/>
  <c r="C6459" i="7"/>
  <c r="A6459" i="7"/>
  <c r="E6458" i="7"/>
  <c r="D6458" i="7"/>
  <c r="C6458" i="7"/>
  <c r="A6458" i="7"/>
  <c r="E6457" i="7"/>
  <c r="D6457" i="7"/>
  <c r="C6457" i="7"/>
  <c r="A6457" i="7"/>
  <c r="E6456" i="7"/>
  <c r="D6456" i="7"/>
  <c r="C6456" i="7"/>
  <c r="A6456" i="7"/>
  <c r="E6455" i="7"/>
  <c r="D6455" i="7"/>
  <c r="C6455" i="7"/>
  <c r="A6455" i="7"/>
  <c r="E6454" i="7"/>
  <c r="D6454" i="7"/>
  <c r="C6454" i="7"/>
  <c r="A6454" i="7"/>
  <c r="E6453" i="7"/>
  <c r="D6453" i="7"/>
  <c r="C6453" i="7"/>
  <c r="A6453" i="7"/>
  <c r="E6452" i="7"/>
  <c r="D6452" i="7"/>
  <c r="C6452" i="7"/>
  <c r="A6452" i="7"/>
  <c r="E6451" i="7"/>
  <c r="D6451" i="7"/>
  <c r="C6451" i="7"/>
  <c r="A6451" i="7"/>
  <c r="E6450" i="7"/>
  <c r="D6450" i="7"/>
  <c r="C6450" i="7"/>
  <c r="A6450" i="7"/>
  <c r="E6449" i="7"/>
  <c r="D6449" i="7"/>
  <c r="C6449" i="7"/>
  <c r="A6449" i="7"/>
  <c r="E6448" i="7"/>
  <c r="D6448" i="7"/>
  <c r="C6448" i="7"/>
  <c r="A6448" i="7"/>
  <c r="E6447" i="7"/>
  <c r="D6447" i="7"/>
  <c r="C6447" i="7"/>
  <c r="A6447" i="7"/>
  <c r="E6446" i="7"/>
  <c r="D6446" i="7"/>
  <c r="C6446" i="7"/>
  <c r="A6446" i="7"/>
  <c r="E6445" i="7"/>
  <c r="D6445" i="7"/>
  <c r="C6445" i="7"/>
  <c r="A6445" i="7"/>
  <c r="E6444" i="7"/>
  <c r="D6444" i="7"/>
  <c r="C6444" i="7"/>
  <c r="A6444" i="7"/>
  <c r="E6443" i="7"/>
  <c r="D6443" i="7"/>
  <c r="C6443" i="7"/>
  <c r="A6443" i="7"/>
  <c r="E6442" i="7"/>
  <c r="D6442" i="7"/>
  <c r="C6442" i="7"/>
  <c r="A6442" i="7"/>
  <c r="E6441" i="7"/>
  <c r="D6441" i="7"/>
  <c r="C6441" i="7"/>
  <c r="A6441" i="7"/>
  <c r="E6440" i="7"/>
  <c r="D6440" i="7"/>
  <c r="C6440" i="7"/>
  <c r="A6440" i="7"/>
  <c r="E6439" i="7"/>
  <c r="D6439" i="7"/>
  <c r="C6439" i="7"/>
  <c r="A6439" i="7"/>
  <c r="E6438" i="7"/>
  <c r="D6438" i="7"/>
  <c r="C6438" i="7"/>
  <c r="A6438" i="7"/>
  <c r="E6437" i="7"/>
  <c r="D6437" i="7"/>
  <c r="C6437" i="7"/>
  <c r="A6437" i="7"/>
  <c r="E6436" i="7"/>
  <c r="D6436" i="7"/>
  <c r="C6436" i="7"/>
  <c r="A6436" i="7"/>
  <c r="E6435" i="7"/>
  <c r="D6435" i="7"/>
  <c r="C6435" i="7"/>
  <c r="A6435" i="7"/>
  <c r="E6434" i="7"/>
  <c r="D6434" i="7"/>
  <c r="C6434" i="7"/>
  <c r="A6434" i="7"/>
  <c r="E6433" i="7"/>
  <c r="D6433" i="7"/>
  <c r="C6433" i="7"/>
  <c r="A6433" i="7"/>
  <c r="E6432" i="7"/>
  <c r="D6432" i="7"/>
  <c r="C6432" i="7"/>
  <c r="A6432" i="7"/>
  <c r="E6431" i="7"/>
  <c r="D6431" i="7"/>
  <c r="C6431" i="7"/>
  <c r="A6431" i="7"/>
  <c r="E6430" i="7"/>
  <c r="D6430" i="7"/>
  <c r="C6430" i="7"/>
  <c r="A6430" i="7"/>
  <c r="E6429" i="7"/>
  <c r="D6429" i="7"/>
  <c r="C6429" i="7"/>
  <c r="A6429" i="7"/>
  <c r="E6428" i="7"/>
  <c r="D6428" i="7"/>
  <c r="C6428" i="7"/>
  <c r="A6428" i="7"/>
  <c r="E6427" i="7"/>
  <c r="D6427" i="7"/>
  <c r="C6427" i="7"/>
  <c r="A6427" i="7"/>
  <c r="E6426" i="7"/>
  <c r="D6426" i="7"/>
  <c r="C6426" i="7"/>
  <c r="A6426" i="7"/>
  <c r="E6425" i="7"/>
  <c r="D6425" i="7"/>
  <c r="C6425" i="7"/>
  <c r="A6425" i="7"/>
  <c r="E6424" i="7"/>
  <c r="D6424" i="7"/>
  <c r="C6424" i="7"/>
  <c r="A6424" i="7"/>
  <c r="E6423" i="7"/>
  <c r="D6423" i="7"/>
  <c r="C6423" i="7"/>
  <c r="A6423" i="7"/>
  <c r="E6422" i="7"/>
  <c r="D6422" i="7"/>
  <c r="C6422" i="7"/>
  <c r="A6422" i="7"/>
  <c r="E6421" i="7"/>
  <c r="D6421" i="7"/>
  <c r="C6421" i="7"/>
  <c r="A6421" i="7"/>
  <c r="E6420" i="7"/>
  <c r="D6420" i="7"/>
  <c r="C6420" i="7"/>
  <c r="A6420" i="7"/>
  <c r="E6419" i="7"/>
  <c r="D6419" i="7"/>
  <c r="C6419" i="7"/>
  <c r="A6419" i="7"/>
  <c r="E6418" i="7"/>
  <c r="D6418" i="7"/>
  <c r="C6418" i="7"/>
  <c r="A6418" i="7"/>
  <c r="E6417" i="7"/>
  <c r="D6417" i="7"/>
  <c r="C6417" i="7"/>
  <c r="A6417" i="7"/>
  <c r="E6416" i="7"/>
  <c r="D6416" i="7"/>
  <c r="C6416" i="7"/>
  <c r="A6416" i="7"/>
  <c r="E6415" i="7"/>
  <c r="D6415" i="7"/>
  <c r="C6415" i="7"/>
  <c r="A6415" i="7"/>
  <c r="E6414" i="7"/>
  <c r="D6414" i="7"/>
  <c r="C6414" i="7"/>
  <c r="A6414" i="7"/>
  <c r="E6413" i="7"/>
  <c r="D6413" i="7"/>
  <c r="C6413" i="7"/>
  <c r="A6413" i="7"/>
  <c r="E6412" i="7"/>
  <c r="D6412" i="7"/>
  <c r="C6412" i="7"/>
  <c r="A6412" i="7"/>
  <c r="E6411" i="7"/>
  <c r="D6411" i="7"/>
  <c r="C6411" i="7"/>
  <c r="A6411" i="7"/>
  <c r="E6410" i="7"/>
  <c r="D6410" i="7"/>
  <c r="C6410" i="7"/>
  <c r="A6410" i="7"/>
  <c r="E6409" i="7"/>
  <c r="D6409" i="7"/>
  <c r="C6409" i="7"/>
  <c r="A6409" i="7"/>
  <c r="E6408" i="7"/>
  <c r="D6408" i="7"/>
  <c r="C6408" i="7"/>
  <c r="A6408" i="7"/>
  <c r="E6407" i="7"/>
  <c r="D6407" i="7"/>
  <c r="C6407" i="7"/>
  <c r="A6407" i="7"/>
  <c r="E6406" i="7"/>
  <c r="D6406" i="7"/>
  <c r="C6406" i="7"/>
  <c r="A6406" i="7"/>
  <c r="E6405" i="7"/>
  <c r="D6405" i="7"/>
  <c r="C6405" i="7"/>
  <c r="A6405" i="7"/>
  <c r="E6404" i="7"/>
  <c r="D6404" i="7"/>
  <c r="C6404" i="7"/>
  <c r="A6404" i="7"/>
  <c r="E6403" i="7"/>
  <c r="D6403" i="7"/>
  <c r="C6403" i="7"/>
  <c r="A6403" i="7"/>
  <c r="E6402" i="7"/>
  <c r="D6402" i="7"/>
  <c r="C6402" i="7"/>
  <c r="A6402" i="7"/>
  <c r="E6401" i="7"/>
  <c r="D6401" i="7"/>
  <c r="C6401" i="7"/>
  <c r="A6401" i="7"/>
  <c r="E6400" i="7"/>
  <c r="D6400" i="7"/>
  <c r="C6400" i="7"/>
  <c r="A6400" i="7"/>
  <c r="E6399" i="7"/>
  <c r="D6399" i="7"/>
  <c r="C6399" i="7"/>
  <c r="A6399" i="7"/>
  <c r="E6398" i="7"/>
  <c r="D6398" i="7"/>
  <c r="C6398" i="7"/>
  <c r="A6398" i="7"/>
  <c r="E6397" i="7"/>
  <c r="D6397" i="7"/>
  <c r="C6397" i="7"/>
  <c r="A6397" i="7"/>
  <c r="E6396" i="7"/>
  <c r="D6396" i="7"/>
  <c r="C6396" i="7"/>
  <c r="A6396" i="7"/>
  <c r="E6395" i="7"/>
  <c r="D6395" i="7"/>
  <c r="C6395" i="7"/>
  <c r="A6395" i="7"/>
  <c r="E6394" i="7"/>
  <c r="D6394" i="7"/>
  <c r="C6394" i="7"/>
  <c r="A6394" i="7"/>
  <c r="E6393" i="7"/>
  <c r="D6393" i="7"/>
  <c r="C6393" i="7"/>
  <c r="A6393" i="7"/>
  <c r="E6392" i="7"/>
  <c r="D6392" i="7"/>
  <c r="C6392" i="7"/>
  <c r="A6392" i="7"/>
  <c r="E6391" i="7"/>
  <c r="D6391" i="7"/>
  <c r="C6391" i="7"/>
  <c r="A6391" i="7"/>
  <c r="E6390" i="7"/>
  <c r="D6390" i="7"/>
  <c r="C6390" i="7"/>
  <c r="A6390" i="7"/>
  <c r="E6389" i="7"/>
  <c r="D6389" i="7"/>
  <c r="C6389" i="7"/>
  <c r="A6389" i="7"/>
  <c r="E6388" i="7"/>
  <c r="D6388" i="7"/>
  <c r="C6388" i="7"/>
  <c r="A6388" i="7"/>
  <c r="E6387" i="7"/>
  <c r="D6387" i="7"/>
  <c r="C6387" i="7"/>
  <c r="A6387" i="7"/>
  <c r="E6386" i="7"/>
  <c r="D6386" i="7"/>
  <c r="C6386" i="7"/>
  <c r="A6386" i="7"/>
  <c r="E6385" i="7"/>
  <c r="D6385" i="7"/>
  <c r="C6385" i="7"/>
  <c r="A6385" i="7"/>
  <c r="E6384" i="7"/>
  <c r="D6384" i="7"/>
  <c r="C6384" i="7"/>
  <c r="A6384" i="7"/>
  <c r="E6383" i="7"/>
  <c r="D6383" i="7"/>
  <c r="C6383" i="7"/>
  <c r="A6383" i="7"/>
  <c r="E6382" i="7"/>
  <c r="D6382" i="7"/>
  <c r="C6382" i="7"/>
  <c r="A6382" i="7"/>
  <c r="E6381" i="7"/>
  <c r="D6381" i="7"/>
  <c r="C6381" i="7"/>
  <c r="A6381" i="7"/>
  <c r="E6380" i="7"/>
  <c r="D6380" i="7"/>
  <c r="C6380" i="7"/>
  <c r="A6380" i="7"/>
  <c r="E6379" i="7"/>
  <c r="D6379" i="7"/>
  <c r="C6379" i="7"/>
  <c r="A6379" i="7"/>
  <c r="E6378" i="7"/>
  <c r="D6378" i="7"/>
  <c r="C6378" i="7"/>
  <c r="A6378" i="7"/>
  <c r="E6377" i="7"/>
  <c r="D6377" i="7"/>
  <c r="C6377" i="7"/>
  <c r="A6377" i="7"/>
  <c r="E6376" i="7"/>
  <c r="D6376" i="7"/>
  <c r="C6376" i="7"/>
  <c r="A6376" i="7"/>
  <c r="E6375" i="7"/>
  <c r="D6375" i="7"/>
  <c r="C6375" i="7"/>
  <c r="A6375" i="7"/>
  <c r="E6374" i="7"/>
  <c r="D6374" i="7"/>
  <c r="C6374" i="7"/>
  <c r="A6374" i="7"/>
  <c r="E6373" i="7"/>
  <c r="D6373" i="7"/>
  <c r="C6373" i="7"/>
  <c r="A6373" i="7"/>
  <c r="E6372" i="7"/>
  <c r="D6372" i="7"/>
  <c r="C6372" i="7"/>
  <c r="A6372" i="7"/>
  <c r="E6371" i="7"/>
  <c r="D6371" i="7"/>
  <c r="C6371" i="7"/>
  <c r="A6371" i="7"/>
  <c r="E6370" i="7"/>
  <c r="D6370" i="7"/>
  <c r="C6370" i="7"/>
  <c r="A6370" i="7"/>
  <c r="E6369" i="7"/>
  <c r="D6369" i="7"/>
  <c r="C6369" i="7"/>
  <c r="A6369" i="7"/>
  <c r="E6368" i="7"/>
  <c r="D6368" i="7"/>
  <c r="C6368" i="7"/>
  <c r="A6368" i="7"/>
  <c r="E6367" i="7"/>
  <c r="D6367" i="7"/>
  <c r="C6367" i="7"/>
  <c r="A6367" i="7"/>
  <c r="E6366" i="7"/>
  <c r="D6366" i="7"/>
  <c r="C6366" i="7"/>
  <c r="A6366" i="7"/>
  <c r="E6365" i="7"/>
  <c r="D6365" i="7"/>
  <c r="C6365" i="7"/>
  <c r="A6365" i="7"/>
  <c r="E6364" i="7"/>
  <c r="D6364" i="7"/>
  <c r="C6364" i="7"/>
  <c r="A6364" i="7"/>
  <c r="E6363" i="7"/>
  <c r="D6363" i="7"/>
  <c r="C6363" i="7"/>
  <c r="A6363" i="7"/>
  <c r="E6362" i="7"/>
  <c r="D6362" i="7"/>
  <c r="C6362" i="7"/>
  <c r="A6362" i="7"/>
  <c r="E6361" i="7"/>
  <c r="D6361" i="7"/>
  <c r="C6361" i="7"/>
  <c r="A6361" i="7"/>
  <c r="E6360" i="7"/>
  <c r="D6360" i="7"/>
  <c r="C6360" i="7"/>
  <c r="A6360" i="7"/>
  <c r="E6359" i="7"/>
  <c r="D6359" i="7"/>
  <c r="C6359" i="7"/>
  <c r="A6359" i="7"/>
  <c r="E6358" i="7"/>
  <c r="D6358" i="7"/>
  <c r="C6358" i="7"/>
  <c r="A6358" i="7"/>
  <c r="E6357" i="7"/>
  <c r="D6357" i="7"/>
  <c r="C6357" i="7"/>
  <c r="A6357" i="7"/>
  <c r="E6356" i="7"/>
  <c r="D6356" i="7"/>
  <c r="C6356" i="7"/>
  <c r="A6356" i="7"/>
  <c r="E6355" i="7"/>
  <c r="D6355" i="7"/>
  <c r="C6355" i="7"/>
  <c r="A6355" i="7"/>
  <c r="E6354" i="7"/>
  <c r="D6354" i="7"/>
  <c r="C6354" i="7"/>
  <c r="A6354" i="7"/>
  <c r="E6353" i="7"/>
  <c r="D6353" i="7"/>
  <c r="C6353" i="7"/>
  <c r="A6353" i="7"/>
  <c r="E6352" i="7"/>
  <c r="D6352" i="7"/>
  <c r="C6352" i="7"/>
  <c r="A6352" i="7"/>
  <c r="E6351" i="7"/>
  <c r="D6351" i="7"/>
  <c r="C6351" i="7"/>
  <c r="A6351" i="7"/>
  <c r="E6350" i="7"/>
  <c r="D6350" i="7"/>
  <c r="C6350" i="7"/>
  <c r="A6350" i="7"/>
  <c r="E6349" i="7"/>
  <c r="D6349" i="7"/>
  <c r="C6349" i="7"/>
  <c r="A6349" i="7"/>
  <c r="E6348" i="7"/>
  <c r="D6348" i="7"/>
  <c r="C6348" i="7"/>
  <c r="A6348" i="7"/>
  <c r="E6347" i="7"/>
  <c r="D6347" i="7"/>
  <c r="C6347" i="7"/>
  <c r="A6347" i="7"/>
  <c r="E6346" i="7"/>
  <c r="D6346" i="7"/>
  <c r="C6346" i="7"/>
  <c r="A6346" i="7"/>
  <c r="E6345" i="7"/>
  <c r="D6345" i="7"/>
  <c r="C6345" i="7"/>
  <c r="A6345" i="7"/>
  <c r="E6344" i="7"/>
  <c r="D6344" i="7"/>
  <c r="C6344" i="7"/>
  <c r="A6344" i="7"/>
  <c r="E6343" i="7"/>
  <c r="D6343" i="7"/>
  <c r="C6343" i="7"/>
  <c r="A6343" i="7"/>
  <c r="E6342" i="7"/>
  <c r="D6342" i="7"/>
  <c r="C6342" i="7"/>
  <c r="A6342" i="7"/>
  <c r="E6341" i="7"/>
  <c r="D6341" i="7"/>
  <c r="C6341" i="7"/>
  <c r="A6341" i="7"/>
  <c r="E6340" i="7"/>
  <c r="D6340" i="7"/>
  <c r="C6340" i="7"/>
  <c r="A6340" i="7"/>
  <c r="E6339" i="7"/>
  <c r="D6339" i="7"/>
  <c r="C6339" i="7"/>
  <c r="A6339" i="7"/>
  <c r="E6338" i="7"/>
  <c r="D6338" i="7"/>
  <c r="C6338" i="7"/>
  <c r="A6338" i="7"/>
  <c r="E6337" i="7"/>
  <c r="D6337" i="7"/>
  <c r="C6337" i="7"/>
  <c r="A6337" i="7"/>
  <c r="E6336" i="7"/>
  <c r="D6336" i="7"/>
  <c r="C6336" i="7"/>
  <c r="A6336" i="7"/>
  <c r="E6335" i="7"/>
  <c r="D6335" i="7"/>
  <c r="C6335" i="7"/>
  <c r="A6335" i="7"/>
  <c r="E6334" i="7"/>
  <c r="D6334" i="7"/>
  <c r="C6334" i="7"/>
  <c r="A6334" i="7"/>
  <c r="E6333" i="7"/>
  <c r="D6333" i="7"/>
  <c r="C6333" i="7"/>
  <c r="A6333" i="7"/>
  <c r="E6332" i="7"/>
  <c r="D6332" i="7"/>
  <c r="C6332" i="7"/>
  <c r="A6332" i="7"/>
  <c r="E6331" i="7"/>
  <c r="D6331" i="7"/>
  <c r="C6331" i="7"/>
  <c r="A6331" i="7"/>
  <c r="E6330" i="7"/>
  <c r="D6330" i="7"/>
  <c r="C6330" i="7"/>
  <c r="A6330" i="7"/>
  <c r="E6329" i="7"/>
  <c r="D6329" i="7"/>
  <c r="C6329" i="7"/>
  <c r="A6329" i="7"/>
  <c r="E6328" i="7"/>
  <c r="D6328" i="7"/>
  <c r="C6328" i="7"/>
  <c r="A6328" i="7"/>
  <c r="E6327" i="7"/>
  <c r="D6327" i="7"/>
  <c r="C6327" i="7"/>
  <c r="A6327" i="7"/>
  <c r="E6326" i="7"/>
  <c r="D6326" i="7"/>
  <c r="C6326" i="7"/>
  <c r="A6326" i="7"/>
  <c r="E6325" i="7"/>
  <c r="D6325" i="7"/>
  <c r="C6325" i="7"/>
  <c r="A6325" i="7"/>
  <c r="E6324" i="7"/>
  <c r="D6324" i="7"/>
  <c r="C6324" i="7"/>
  <c r="A6324" i="7"/>
  <c r="E6323" i="7"/>
  <c r="D6323" i="7"/>
  <c r="C6323" i="7"/>
  <c r="A6323" i="7"/>
  <c r="E6322" i="7"/>
  <c r="D6322" i="7"/>
  <c r="C6322" i="7"/>
  <c r="A6322" i="7"/>
  <c r="E6321" i="7"/>
  <c r="D6321" i="7"/>
  <c r="C6321" i="7"/>
  <c r="A6321" i="7"/>
  <c r="E6320" i="7"/>
  <c r="D6320" i="7"/>
  <c r="C6320" i="7"/>
  <c r="A6320" i="7"/>
  <c r="E6319" i="7"/>
  <c r="D6319" i="7"/>
  <c r="C6319" i="7"/>
  <c r="A6319" i="7"/>
  <c r="E6318" i="7"/>
  <c r="D6318" i="7"/>
  <c r="C6318" i="7"/>
  <c r="A6318" i="7"/>
  <c r="E6317" i="7"/>
  <c r="D6317" i="7"/>
  <c r="C6317" i="7"/>
  <c r="A6317" i="7"/>
  <c r="E6316" i="7"/>
  <c r="D6316" i="7"/>
  <c r="C6316" i="7"/>
  <c r="A6316" i="7"/>
  <c r="E6315" i="7"/>
  <c r="D6315" i="7"/>
  <c r="C6315" i="7"/>
  <c r="A6315" i="7"/>
  <c r="E6314" i="7"/>
  <c r="D6314" i="7"/>
  <c r="C6314" i="7"/>
  <c r="A6314" i="7"/>
  <c r="E6313" i="7"/>
  <c r="D6313" i="7"/>
  <c r="C6313" i="7"/>
  <c r="A6313" i="7"/>
  <c r="E6312" i="7"/>
  <c r="D6312" i="7"/>
  <c r="C6312" i="7"/>
  <c r="A6312" i="7"/>
  <c r="E6311" i="7"/>
  <c r="D6311" i="7"/>
  <c r="C6311" i="7"/>
  <c r="A6311" i="7"/>
  <c r="E6310" i="7"/>
  <c r="D6310" i="7"/>
  <c r="C6310" i="7"/>
  <c r="A6310" i="7"/>
  <c r="E6309" i="7"/>
  <c r="D6309" i="7"/>
  <c r="C6309" i="7"/>
  <c r="A6309" i="7"/>
  <c r="E6308" i="7"/>
  <c r="D6308" i="7"/>
  <c r="C6308" i="7"/>
  <c r="A6308" i="7"/>
  <c r="E6307" i="7"/>
  <c r="D6307" i="7"/>
  <c r="C6307" i="7"/>
  <c r="A6307" i="7"/>
  <c r="E6306" i="7"/>
  <c r="D6306" i="7"/>
  <c r="C6306" i="7"/>
  <c r="A6306" i="7"/>
  <c r="E6305" i="7"/>
  <c r="D6305" i="7"/>
  <c r="C6305" i="7"/>
  <c r="A6305" i="7"/>
  <c r="E6304" i="7"/>
  <c r="D6304" i="7"/>
  <c r="C6304" i="7"/>
  <c r="A6304" i="7"/>
  <c r="E6303" i="7"/>
  <c r="D6303" i="7"/>
  <c r="C6303" i="7"/>
  <c r="A6303" i="7"/>
  <c r="E6302" i="7"/>
  <c r="D6302" i="7"/>
  <c r="C6302" i="7"/>
  <c r="A6302" i="7"/>
  <c r="E6301" i="7"/>
  <c r="D6301" i="7"/>
  <c r="C6301" i="7"/>
  <c r="A6301" i="7"/>
  <c r="E6300" i="7"/>
  <c r="D6300" i="7"/>
  <c r="C6300" i="7"/>
  <c r="A6300" i="7"/>
  <c r="E6299" i="7"/>
  <c r="D6299" i="7"/>
  <c r="C6299" i="7"/>
  <c r="A6299" i="7"/>
  <c r="E6298" i="7"/>
  <c r="D6298" i="7"/>
  <c r="C6298" i="7"/>
  <c r="A6298" i="7"/>
  <c r="E6297" i="7"/>
  <c r="D6297" i="7"/>
  <c r="C6297" i="7"/>
  <c r="A6297" i="7"/>
  <c r="E6296" i="7"/>
  <c r="D6296" i="7"/>
  <c r="C6296" i="7"/>
  <c r="A6296" i="7"/>
  <c r="E6295" i="7"/>
  <c r="D6295" i="7"/>
  <c r="C6295" i="7"/>
  <c r="A6295" i="7"/>
  <c r="E6294" i="7"/>
  <c r="D6294" i="7"/>
  <c r="C6294" i="7"/>
  <c r="A6294" i="7"/>
  <c r="E6293" i="7"/>
  <c r="D6293" i="7"/>
  <c r="C6293" i="7"/>
  <c r="A6293" i="7"/>
  <c r="E6292" i="7"/>
  <c r="D6292" i="7"/>
  <c r="C6292" i="7"/>
  <c r="A6292" i="7"/>
  <c r="E6291" i="7"/>
  <c r="D6291" i="7"/>
  <c r="C6291" i="7"/>
  <c r="A6291" i="7"/>
  <c r="E6290" i="7"/>
  <c r="D6290" i="7"/>
  <c r="C6290" i="7"/>
  <c r="A6290" i="7"/>
  <c r="E6289" i="7"/>
  <c r="D6289" i="7"/>
  <c r="C6289" i="7"/>
  <c r="A6289" i="7"/>
  <c r="E6288" i="7"/>
  <c r="D6288" i="7"/>
  <c r="C6288" i="7"/>
  <c r="A6288" i="7"/>
  <c r="E6287" i="7"/>
  <c r="D6287" i="7"/>
  <c r="C6287" i="7"/>
  <c r="A6287" i="7"/>
  <c r="E6286" i="7"/>
  <c r="D6286" i="7"/>
  <c r="C6286" i="7"/>
  <c r="A6286" i="7"/>
  <c r="E6285" i="7"/>
  <c r="D6285" i="7"/>
  <c r="C6285" i="7"/>
  <c r="A6285" i="7"/>
  <c r="E6284" i="7"/>
  <c r="D6284" i="7"/>
  <c r="C6284" i="7"/>
  <c r="A6284" i="7"/>
  <c r="E6283" i="7"/>
  <c r="D6283" i="7"/>
  <c r="C6283" i="7"/>
  <c r="A6283" i="7"/>
  <c r="E6282" i="7"/>
  <c r="D6282" i="7"/>
  <c r="C6282" i="7"/>
  <c r="A6282" i="7"/>
  <c r="E6281" i="7"/>
  <c r="D6281" i="7"/>
  <c r="C6281" i="7"/>
  <c r="A6281" i="7"/>
  <c r="E6280" i="7"/>
  <c r="D6280" i="7"/>
  <c r="C6280" i="7"/>
  <c r="A6280" i="7"/>
  <c r="E6279" i="7"/>
  <c r="D6279" i="7"/>
  <c r="C6279" i="7"/>
  <c r="A6279" i="7"/>
  <c r="E6278" i="7"/>
  <c r="D6278" i="7"/>
  <c r="C6278" i="7"/>
  <c r="A6278" i="7"/>
  <c r="E6277" i="7"/>
  <c r="D6277" i="7"/>
  <c r="C6277" i="7"/>
  <c r="A6277" i="7"/>
  <c r="E6276" i="7"/>
  <c r="D6276" i="7"/>
  <c r="C6276" i="7"/>
  <c r="A6276" i="7"/>
  <c r="E6275" i="7"/>
  <c r="D6275" i="7"/>
  <c r="C6275" i="7"/>
  <c r="A6275" i="7"/>
  <c r="E6274" i="7"/>
  <c r="D6274" i="7"/>
  <c r="C6274" i="7"/>
  <c r="A6274" i="7"/>
  <c r="E6273" i="7"/>
  <c r="D6273" i="7"/>
  <c r="C6273" i="7"/>
  <c r="A6273" i="7"/>
  <c r="E6272" i="7"/>
  <c r="D6272" i="7"/>
  <c r="C6272" i="7"/>
  <c r="A6272" i="7"/>
  <c r="E6271" i="7"/>
  <c r="D6271" i="7"/>
  <c r="C6271" i="7"/>
  <c r="A6271" i="7"/>
  <c r="E6270" i="7"/>
  <c r="D6270" i="7"/>
  <c r="C6270" i="7"/>
  <c r="A6270" i="7"/>
  <c r="E6269" i="7"/>
  <c r="D6269" i="7"/>
  <c r="C6269" i="7"/>
  <c r="A6269" i="7"/>
  <c r="E6268" i="7"/>
  <c r="D6268" i="7"/>
  <c r="C6268" i="7"/>
  <c r="A6268" i="7"/>
  <c r="E6267" i="7"/>
  <c r="D6267" i="7"/>
  <c r="C6267" i="7"/>
  <c r="A6267" i="7"/>
  <c r="E6266" i="7"/>
  <c r="D6266" i="7"/>
  <c r="C6266" i="7"/>
  <c r="A6266" i="7"/>
  <c r="E6265" i="7"/>
  <c r="D6265" i="7"/>
  <c r="C6265" i="7"/>
  <c r="A6265" i="7"/>
  <c r="E6264" i="7"/>
  <c r="D6264" i="7"/>
  <c r="C6264" i="7"/>
  <c r="A6264" i="7"/>
  <c r="E6263" i="7"/>
  <c r="D6263" i="7"/>
  <c r="C6263" i="7"/>
  <c r="A6263" i="7"/>
  <c r="E6262" i="7"/>
  <c r="D6262" i="7"/>
  <c r="C6262" i="7"/>
  <c r="A6262" i="7"/>
  <c r="E6261" i="7"/>
  <c r="D6261" i="7"/>
  <c r="C6261" i="7"/>
  <c r="A6261" i="7"/>
  <c r="E6260" i="7"/>
  <c r="D6260" i="7"/>
  <c r="C6260" i="7"/>
  <c r="A6260" i="7"/>
  <c r="E6259" i="7"/>
  <c r="D6259" i="7"/>
  <c r="C6259" i="7"/>
  <c r="A6259" i="7"/>
  <c r="E6258" i="7"/>
  <c r="D6258" i="7"/>
  <c r="C6258" i="7"/>
  <c r="A6258" i="7"/>
  <c r="E6257" i="7"/>
  <c r="D6257" i="7"/>
  <c r="C6257" i="7"/>
  <c r="A6257" i="7"/>
  <c r="E6256" i="7"/>
  <c r="D6256" i="7"/>
  <c r="C6256" i="7"/>
  <c r="A6256" i="7"/>
  <c r="E6255" i="7"/>
  <c r="D6255" i="7"/>
  <c r="C6255" i="7"/>
  <c r="A6255" i="7"/>
  <c r="E6254" i="7"/>
  <c r="D6254" i="7"/>
  <c r="C6254" i="7"/>
  <c r="A6254" i="7"/>
  <c r="E6253" i="7"/>
  <c r="D6253" i="7"/>
  <c r="C6253" i="7"/>
  <c r="A6253" i="7"/>
  <c r="E6252" i="7"/>
  <c r="D6252" i="7"/>
  <c r="C6252" i="7"/>
  <c r="A6252" i="7"/>
  <c r="E6251" i="7"/>
  <c r="D6251" i="7"/>
  <c r="C6251" i="7"/>
  <c r="A6251" i="7"/>
  <c r="E6250" i="7"/>
  <c r="D6250" i="7"/>
  <c r="C6250" i="7"/>
  <c r="A6250" i="7"/>
  <c r="E6249" i="7"/>
  <c r="D6249" i="7"/>
  <c r="C6249" i="7"/>
  <c r="A6249" i="7"/>
  <c r="E6248" i="7"/>
  <c r="D6248" i="7"/>
  <c r="C6248" i="7"/>
  <c r="A6248" i="7"/>
  <c r="E6247" i="7"/>
  <c r="D6247" i="7"/>
  <c r="C6247" i="7"/>
  <c r="A6247" i="7"/>
  <c r="E6246" i="7"/>
  <c r="D6246" i="7"/>
  <c r="C6246" i="7"/>
  <c r="A6246" i="7"/>
  <c r="E6245" i="7"/>
  <c r="D6245" i="7"/>
  <c r="C6245" i="7"/>
  <c r="A6245" i="7"/>
  <c r="E6244" i="7"/>
  <c r="D6244" i="7"/>
  <c r="C6244" i="7"/>
  <c r="A6244" i="7"/>
  <c r="E6243" i="7"/>
  <c r="D6243" i="7"/>
  <c r="C6243" i="7"/>
  <c r="A6243" i="7"/>
  <c r="E6242" i="7"/>
  <c r="D6242" i="7"/>
  <c r="C6242" i="7"/>
  <c r="A6242" i="7"/>
  <c r="E6241" i="7"/>
  <c r="D6241" i="7"/>
  <c r="C6241" i="7"/>
  <c r="A6241" i="7"/>
  <c r="E6240" i="7"/>
  <c r="D6240" i="7"/>
  <c r="C6240" i="7"/>
  <c r="A6240" i="7"/>
  <c r="E6239" i="7"/>
  <c r="D6239" i="7"/>
  <c r="C6239" i="7"/>
  <c r="A6239" i="7"/>
  <c r="E6238" i="7"/>
  <c r="D6238" i="7"/>
  <c r="C6238" i="7"/>
  <c r="A6238" i="7"/>
  <c r="E6237" i="7"/>
  <c r="D6237" i="7"/>
  <c r="C6237" i="7"/>
  <c r="A6237" i="7"/>
  <c r="E6236" i="7"/>
  <c r="D6236" i="7"/>
  <c r="C6236" i="7"/>
  <c r="A6236" i="7"/>
  <c r="E6235" i="7"/>
  <c r="D6235" i="7"/>
  <c r="C6235" i="7"/>
  <c r="A6235" i="7"/>
  <c r="E6234" i="7"/>
  <c r="D6234" i="7"/>
  <c r="C6234" i="7"/>
  <c r="A6234" i="7"/>
  <c r="E6233" i="7"/>
  <c r="D6233" i="7"/>
  <c r="C6233" i="7"/>
  <c r="A6233" i="7"/>
  <c r="E6232" i="7"/>
  <c r="D6232" i="7"/>
  <c r="C6232" i="7"/>
  <c r="A6232" i="7"/>
  <c r="E6231" i="7"/>
  <c r="D6231" i="7"/>
  <c r="C6231" i="7"/>
  <c r="A6231" i="7"/>
  <c r="E6230" i="7"/>
  <c r="D6230" i="7"/>
  <c r="C6230" i="7"/>
  <c r="A6230" i="7"/>
  <c r="E6229" i="7"/>
  <c r="D6229" i="7"/>
  <c r="C6229" i="7"/>
  <c r="A6229" i="7"/>
  <c r="E6228" i="7"/>
  <c r="D6228" i="7"/>
  <c r="C6228" i="7"/>
  <c r="A6228" i="7"/>
  <c r="E6227" i="7"/>
  <c r="D6227" i="7"/>
  <c r="C6227" i="7"/>
  <c r="A6227" i="7"/>
  <c r="E6226" i="7"/>
  <c r="D6226" i="7"/>
  <c r="C6226" i="7"/>
  <c r="A6226" i="7"/>
  <c r="E6225" i="7"/>
  <c r="D6225" i="7"/>
  <c r="C6225" i="7"/>
  <c r="A6225" i="7"/>
  <c r="E6224" i="7"/>
  <c r="D6224" i="7"/>
  <c r="C6224" i="7"/>
  <c r="A6224" i="7"/>
  <c r="E6223" i="7"/>
  <c r="D6223" i="7"/>
  <c r="C6223" i="7"/>
  <c r="A6223" i="7"/>
  <c r="E6222" i="7"/>
  <c r="D6222" i="7"/>
  <c r="C6222" i="7"/>
  <c r="A6222" i="7"/>
  <c r="E6221" i="7"/>
  <c r="D6221" i="7"/>
  <c r="C6221" i="7"/>
  <c r="A6221" i="7"/>
  <c r="E6220" i="7"/>
  <c r="D6220" i="7"/>
  <c r="C6220" i="7"/>
  <c r="A6220" i="7"/>
  <c r="E6219" i="7"/>
  <c r="D6219" i="7"/>
  <c r="C6219" i="7"/>
  <c r="A6219" i="7"/>
  <c r="E6218" i="7"/>
  <c r="D6218" i="7"/>
  <c r="C6218" i="7"/>
  <c r="A6218" i="7"/>
  <c r="E6217" i="7"/>
  <c r="D6217" i="7"/>
  <c r="C6217" i="7"/>
  <c r="A6217" i="7"/>
  <c r="E6216" i="7"/>
  <c r="D6216" i="7"/>
  <c r="C6216" i="7"/>
  <c r="A6216" i="7"/>
  <c r="E6215" i="7"/>
  <c r="D6215" i="7"/>
  <c r="C6215" i="7"/>
  <c r="A6215" i="7"/>
  <c r="E6214" i="7"/>
  <c r="D6214" i="7"/>
  <c r="C6214" i="7"/>
  <c r="A6214" i="7"/>
  <c r="E6213" i="7"/>
  <c r="D6213" i="7"/>
  <c r="C6213" i="7"/>
  <c r="A6213" i="7"/>
  <c r="E6212" i="7"/>
  <c r="D6212" i="7"/>
  <c r="C6212" i="7"/>
  <c r="A6212" i="7"/>
  <c r="E6211" i="7"/>
  <c r="D6211" i="7"/>
  <c r="C6211" i="7"/>
  <c r="A6211" i="7"/>
  <c r="E6210" i="7"/>
  <c r="D6210" i="7"/>
  <c r="C6210" i="7"/>
  <c r="A6210" i="7"/>
  <c r="E6209" i="7"/>
  <c r="D6209" i="7"/>
  <c r="C6209" i="7"/>
  <c r="A6209" i="7"/>
  <c r="E6208" i="7"/>
  <c r="D6208" i="7"/>
  <c r="C6208" i="7"/>
  <c r="A6208" i="7"/>
  <c r="E6207" i="7"/>
  <c r="D6207" i="7"/>
  <c r="C6207" i="7"/>
  <c r="A6207" i="7"/>
  <c r="E6206" i="7"/>
  <c r="D6206" i="7"/>
  <c r="C6206" i="7"/>
  <c r="A6206" i="7"/>
  <c r="E6205" i="7"/>
  <c r="D6205" i="7"/>
  <c r="C6205" i="7"/>
  <c r="A6205" i="7"/>
  <c r="E6204" i="7"/>
  <c r="D6204" i="7"/>
  <c r="C6204" i="7"/>
  <c r="A6204" i="7"/>
  <c r="E6203" i="7"/>
  <c r="D6203" i="7"/>
  <c r="C6203" i="7"/>
  <c r="A6203" i="7"/>
  <c r="E6202" i="7"/>
  <c r="D6202" i="7"/>
  <c r="C6202" i="7"/>
  <c r="A6202" i="7"/>
  <c r="E6201" i="7"/>
  <c r="D6201" i="7"/>
  <c r="C6201" i="7"/>
  <c r="A6201" i="7"/>
  <c r="E6200" i="7"/>
  <c r="D6200" i="7"/>
  <c r="C6200" i="7"/>
  <c r="A6200" i="7"/>
  <c r="E6199" i="7"/>
  <c r="D6199" i="7"/>
  <c r="C6199" i="7"/>
  <c r="A6199" i="7"/>
  <c r="E6198" i="7"/>
  <c r="D6198" i="7"/>
  <c r="C6198" i="7"/>
  <c r="A6198" i="7"/>
  <c r="E6197" i="7"/>
  <c r="D6197" i="7"/>
  <c r="C6197" i="7"/>
  <c r="A6197" i="7"/>
  <c r="E6196" i="7"/>
  <c r="D6196" i="7"/>
  <c r="C6196" i="7"/>
  <c r="A6196" i="7"/>
  <c r="E6195" i="7"/>
  <c r="D6195" i="7"/>
  <c r="C6195" i="7"/>
  <c r="A6195" i="7"/>
  <c r="E6194" i="7"/>
  <c r="D6194" i="7"/>
  <c r="C6194" i="7"/>
  <c r="A6194" i="7"/>
  <c r="E6193" i="7"/>
  <c r="D6193" i="7"/>
  <c r="C6193" i="7"/>
  <c r="A6193" i="7"/>
  <c r="E6192" i="7"/>
  <c r="D6192" i="7"/>
  <c r="C6192" i="7"/>
  <c r="A6192" i="7"/>
  <c r="E6191" i="7"/>
  <c r="D6191" i="7"/>
  <c r="C6191" i="7"/>
  <c r="A6191" i="7"/>
  <c r="E6190" i="7"/>
  <c r="D6190" i="7"/>
  <c r="C6190" i="7"/>
  <c r="A6190" i="7"/>
  <c r="E6189" i="7"/>
  <c r="D6189" i="7"/>
  <c r="C6189" i="7"/>
  <c r="A6189" i="7"/>
  <c r="E6188" i="7"/>
  <c r="D6188" i="7"/>
  <c r="C6188" i="7"/>
  <c r="A6188" i="7"/>
  <c r="E6187" i="7"/>
  <c r="D6187" i="7"/>
  <c r="C6187" i="7"/>
  <c r="A6187" i="7"/>
  <c r="E6186" i="7"/>
  <c r="D6186" i="7"/>
  <c r="C6186" i="7"/>
  <c r="A6186" i="7"/>
  <c r="E6185" i="7"/>
  <c r="D6185" i="7"/>
  <c r="C6185" i="7"/>
  <c r="A6185" i="7"/>
  <c r="E6184" i="7"/>
  <c r="D6184" i="7"/>
  <c r="C6184" i="7"/>
  <c r="A6184" i="7"/>
  <c r="E6183" i="7"/>
  <c r="D6183" i="7"/>
  <c r="C6183" i="7"/>
  <c r="A6183" i="7"/>
  <c r="E6182" i="7"/>
  <c r="D6182" i="7"/>
  <c r="C6182" i="7"/>
  <c r="A6182" i="7"/>
  <c r="E6181" i="7"/>
  <c r="D6181" i="7"/>
  <c r="C6181" i="7"/>
  <c r="A6181" i="7"/>
  <c r="E6180" i="7"/>
  <c r="D6180" i="7"/>
  <c r="C6180" i="7"/>
  <c r="A6180" i="7"/>
  <c r="E6179" i="7"/>
  <c r="D6179" i="7"/>
  <c r="C6179" i="7"/>
  <c r="A6179" i="7"/>
  <c r="E6178" i="7"/>
  <c r="D6178" i="7"/>
  <c r="C6178" i="7"/>
  <c r="A6178" i="7"/>
  <c r="E6177" i="7"/>
  <c r="D6177" i="7"/>
  <c r="C6177" i="7"/>
  <c r="A6177" i="7"/>
  <c r="E6176" i="7"/>
  <c r="D6176" i="7"/>
  <c r="C6176" i="7"/>
  <c r="A6176" i="7"/>
  <c r="E6175" i="7"/>
  <c r="D6175" i="7"/>
  <c r="C6175" i="7"/>
  <c r="A6175" i="7"/>
  <c r="E6174" i="7"/>
  <c r="D6174" i="7"/>
  <c r="C6174" i="7"/>
  <c r="A6174" i="7"/>
  <c r="E6173" i="7"/>
  <c r="D6173" i="7"/>
  <c r="C6173" i="7"/>
  <c r="A6173" i="7"/>
  <c r="E6172" i="7"/>
  <c r="D6172" i="7"/>
  <c r="C6172" i="7"/>
  <c r="A6172" i="7"/>
  <c r="E6171" i="7"/>
  <c r="D6171" i="7"/>
  <c r="C6171" i="7"/>
  <c r="A6171" i="7"/>
  <c r="E6170" i="7"/>
  <c r="D6170" i="7"/>
  <c r="C6170" i="7"/>
  <c r="A6170" i="7"/>
  <c r="E6169" i="7"/>
  <c r="D6169" i="7"/>
  <c r="C6169" i="7"/>
  <c r="A6169" i="7"/>
  <c r="E6168" i="7"/>
  <c r="D6168" i="7"/>
  <c r="C6168" i="7"/>
  <c r="A6168" i="7"/>
  <c r="E6167" i="7"/>
  <c r="D6167" i="7"/>
  <c r="C6167" i="7"/>
  <c r="A6167" i="7"/>
  <c r="E6166" i="7"/>
  <c r="D6166" i="7"/>
  <c r="C6166" i="7"/>
  <c r="A6166" i="7"/>
  <c r="E6165" i="7"/>
  <c r="D6165" i="7"/>
  <c r="C6165" i="7"/>
  <c r="A6165" i="7"/>
  <c r="E6164" i="7"/>
  <c r="D6164" i="7"/>
  <c r="C6164" i="7"/>
  <c r="A6164" i="7"/>
  <c r="E6163" i="7"/>
  <c r="D6163" i="7"/>
  <c r="C6163" i="7"/>
  <c r="A6163" i="7"/>
  <c r="E6162" i="7"/>
  <c r="D6162" i="7"/>
  <c r="C6162" i="7"/>
  <c r="A6162" i="7"/>
  <c r="E6161" i="7"/>
  <c r="D6161" i="7"/>
  <c r="C6161" i="7"/>
  <c r="A6161" i="7"/>
  <c r="E6160" i="7"/>
  <c r="D6160" i="7"/>
  <c r="C6160" i="7"/>
  <c r="A6160" i="7"/>
  <c r="E6159" i="7"/>
  <c r="D6159" i="7"/>
  <c r="C6159" i="7"/>
  <c r="A6159" i="7"/>
  <c r="E6158" i="7"/>
  <c r="D6158" i="7"/>
  <c r="C6158" i="7"/>
  <c r="A6158" i="7"/>
  <c r="E6157" i="7"/>
  <c r="D6157" i="7"/>
  <c r="C6157" i="7"/>
  <c r="A6157" i="7"/>
  <c r="E6156" i="7"/>
  <c r="D6156" i="7"/>
  <c r="C6156" i="7"/>
  <c r="A6156" i="7"/>
  <c r="E6155" i="7"/>
  <c r="D6155" i="7"/>
  <c r="C6155" i="7"/>
  <c r="A6155" i="7"/>
  <c r="E6154" i="7"/>
  <c r="D6154" i="7"/>
  <c r="C6154" i="7"/>
  <c r="A6154" i="7"/>
  <c r="E6153" i="7"/>
  <c r="D6153" i="7"/>
  <c r="C6153" i="7"/>
  <c r="A6153" i="7"/>
  <c r="E6152" i="7"/>
  <c r="D6152" i="7"/>
  <c r="C6152" i="7"/>
  <c r="A6152" i="7"/>
  <c r="E6151" i="7"/>
  <c r="D6151" i="7"/>
  <c r="C6151" i="7"/>
  <c r="A6151" i="7"/>
  <c r="E6150" i="7"/>
  <c r="D6150" i="7"/>
  <c r="C6150" i="7"/>
  <c r="A6150" i="7"/>
  <c r="E6149" i="7"/>
  <c r="D6149" i="7"/>
  <c r="C6149" i="7"/>
  <c r="A6149" i="7"/>
  <c r="E6148" i="7"/>
  <c r="D6148" i="7"/>
  <c r="C6148" i="7"/>
  <c r="A6148" i="7"/>
  <c r="E6147" i="7"/>
  <c r="D6147" i="7"/>
  <c r="C6147" i="7"/>
  <c r="A6147" i="7"/>
  <c r="E6146" i="7"/>
  <c r="D6146" i="7"/>
  <c r="C6146" i="7"/>
  <c r="A6146" i="7"/>
  <c r="E6145" i="7"/>
  <c r="D6145" i="7"/>
  <c r="C6145" i="7"/>
  <c r="A6145" i="7"/>
  <c r="E6144" i="7"/>
  <c r="D6144" i="7"/>
  <c r="C6144" i="7"/>
  <c r="A6144" i="7"/>
  <c r="E6143" i="7"/>
  <c r="D6143" i="7"/>
  <c r="C6143" i="7"/>
  <c r="A6143" i="7"/>
  <c r="E6142" i="7"/>
  <c r="D6142" i="7"/>
  <c r="C6142" i="7"/>
  <c r="A6142" i="7"/>
  <c r="E6141" i="7"/>
  <c r="D6141" i="7"/>
  <c r="C6141" i="7"/>
  <c r="A6141" i="7"/>
  <c r="E6140" i="7"/>
  <c r="D6140" i="7"/>
  <c r="C6140" i="7"/>
  <c r="A6140" i="7"/>
  <c r="E6139" i="7"/>
  <c r="D6139" i="7"/>
  <c r="C6139" i="7"/>
  <c r="A6139" i="7"/>
  <c r="E6138" i="7"/>
  <c r="D6138" i="7"/>
  <c r="C6138" i="7"/>
  <c r="A6138" i="7"/>
  <c r="E6137" i="7"/>
  <c r="D6137" i="7"/>
  <c r="C6137" i="7"/>
  <c r="A6137" i="7"/>
  <c r="E6136" i="7"/>
  <c r="D6136" i="7"/>
  <c r="C6136" i="7"/>
  <c r="A6136" i="7"/>
  <c r="E6135" i="7"/>
  <c r="D6135" i="7"/>
  <c r="C6135" i="7"/>
  <c r="A6135" i="7"/>
  <c r="E6134" i="7"/>
  <c r="D6134" i="7"/>
  <c r="C6134" i="7"/>
  <c r="A6134" i="7"/>
  <c r="E6133" i="7"/>
  <c r="D6133" i="7"/>
  <c r="C6133" i="7"/>
  <c r="A6133" i="7"/>
  <c r="E6132" i="7"/>
  <c r="D6132" i="7"/>
  <c r="C6132" i="7"/>
  <c r="A6132" i="7"/>
  <c r="E6131" i="7"/>
  <c r="D6131" i="7"/>
  <c r="C6131" i="7"/>
  <c r="A6131" i="7"/>
  <c r="E6130" i="7"/>
  <c r="D6130" i="7"/>
  <c r="C6130" i="7"/>
  <c r="A6130" i="7"/>
  <c r="E6129" i="7"/>
  <c r="D6129" i="7"/>
  <c r="C6129" i="7"/>
  <c r="A6129" i="7"/>
  <c r="E6128" i="7"/>
  <c r="D6128" i="7"/>
  <c r="C6128" i="7"/>
  <c r="A6128" i="7"/>
  <c r="E6127" i="7"/>
  <c r="D6127" i="7"/>
  <c r="C6127" i="7"/>
  <c r="A6127" i="7"/>
  <c r="E6126" i="7"/>
  <c r="D6126" i="7"/>
  <c r="C6126" i="7"/>
  <c r="A6126" i="7"/>
  <c r="E6125" i="7"/>
  <c r="D6125" i="7"/>
  <c r="C6125" i="7"/>
  <c r="A6125" i="7"/>
  <c r="E6124" i="7"/>
  <c r="D6124" i="7"/>
  <c r="C6124" i="7"/>
  <c r="A6124" i="7"/>
  <c r="E6123" i="7"/>
  <c r="D6123" i="7"/>
  <c r="C6123" i="7"/>
  <c r="A6123" i="7"/>
  <c r="E6122" i="7"/>
  <c r="D6122" i="7"/>
  <c r="C6122" i="7"/>
  <c r="A6122" i="7"/>
  <c r="E6121" i="7"/>
  <c r="D6121" i="7"/>
  <c r="C6121" i="7"/>
  <c r="A6121" i="7"/>
  <c r="E6120" i="7"/>
  <c r="D6120" i="7"/>
  <c r="C6120" i="7"/>
  <c r="A6120" i="7"/>
  <c r="E6119" i="7"/>
  <c r="D6119" i="7"/>
  <c r="C6119" i="7"/>
  <c r="A6119" i="7"/>
  <c r="E6118" i="7"/>
  <c r="D6118" i="7"/>
  <c r="C6118" i="7"/>
  <c r="A6118" i="7"/>
  <c r="E6117" i="7"/>
  <c r="D6117" i="7"/>
  <c r="C6117" i="7"/>
  <c r="A6117" i="7"/>
  <c r="E6116" i="7"/>
  <c r="D6116" i="7"/>
  <c r="C6116" i="7"/>
  <c r="A6116" i="7"/>
  <c r="E6115" i="7"/>
  <c r="D6115" i="7"/>
  <c r="C6115" i="7"/>
  <c r="A6115" i="7"/>
  <c r="E6114" i="7"/>
  <c r="D6114" i="7"/>
  <c r="C6114" i="7"/>
  <c r="A6114" i="7"/>
  <c r="E6113" i="7"/>
  <c r="D6113" i="7"/>
  <c r="C6113" i="7"/>
  <c r="A6113" i="7"/>
  <c r="E6112" i="7"/>
  <c r="D6112" i="7"/>
  <c r="C6112" i="7"/>
  <c r="A6112" i="7"/>
  <c r="E6111" i="7"/>
  <c r="D6111" i="7"/>
  <c r="C6111" i="7"/>
  <c r="A6111" i="7"/>
  <c r="E6110" i="7"/>
  <c r="D6110" i="7"/>
  <c r="C6110" i="7"/>
  <c r="A6110" i="7"/>
  <c r="E6109" i="7"/>
  <c r="D6109" i="7"/>
  <c r="C6109" i="7"/>
  <c r="A6109" i="7"/>
  <c r="E6108" i="7"/>
  <c r="D6108" i="7"/>
  <c r="C6108" i="7"/>
  <c r="A6108" i="7"/>
  <c r="E6107" i="7"/>
  <c r="D6107" i="7"/>
  <c r="C6107" i="7"/>
  <c r="A6107" i="7"/>
  <c r="E6106" i="7"/>
  <c r="D6106" i="7"/>
  <c r="C6106" i="7"/>
  <c r="A6106" i="7"/>
  <c r="E6105" i="7"/>
  <c r="D6105" i="7"/>
  <c r="C6105" i="7"/>
  <c r="A6105" i="7"/>
  <c r="E6104" i="7"/>
  <c r="D6104" i="7"/>
  <c r="C6104" i="7"/>
  <c r="A6104" i="7"/>
  <c r="E6103" i="7"/>
  <c r="D6103" i="7"/>
  <c r="C6103" i="7"/>
  <c r="A6103" i="7"/>
  <c r="E6102" i="7"/>
  <c r="D6102" i="7"/>
  <c r="C6102" i="7"/>
  <c r="A6102" i="7"/>
  <c r="E6101" i="7"/>
  <c r="D6101" i="7"/>
  <c r="C6101" i="7"/>
  <c r="A6101" i="7"/>
  <c r="E6100" i="7"/>
  <c r="D6100" i="7"/>
  <c r="C6100" i="7"/>
  <c r="A6100" i="7"/>
  <c r="E6099" i="7"/>
  <c r="D6099" i="7"/>
  <c r="C6099" i="7"/>
  <c r="A6099" i="7"/>
  <c r="E6098" i="7"/>
  <c r="D6098" i="7"/>
  <c r="C6098" i="7"/>
  <c r="A6098" i="7"/>
  <c r="E6097" i="7"/>
  <c r="D6097" i="7"/>
  <c r="C6097" i="7"/>
  <c r="A6097" i="7"/>
  <c r="E6096" i="7"/>
  <c r="D6096" i="7"/>
  <c r="C6096" i="7"/>
  <c r="A6096" i="7"/>
  <c r="E6095" i="7"/>
  <c r="D6095" i="7"/>
  <c r="C6095" i="7"/>
  <c r="A6095" i="7"/>
  <c r="E6094" i="7"/>
  <c r="D6094" i="7"/>
  <c r="C6094" i="7"/>
  <c r="A6094" i="7"/>
  <c r="E6093" i="7"/>
  <c r="D6093" i="7"/>
  <c r="C6093" i="7"/>
  <c r="A6093" i="7"/>
  <c r="E6092" i="7"/>
  <c r="D6092" i="7"/>
  <c r="C6092" i="7"/>
  <c r="A6092" i="7"/>
  <c r="E6091" i="7"/>
  <c r="D6091" i="7"/>
  <c r="C6091" i="7"/>
  <c r="A6091" i="7"/>
  <c r="E6090" i="7"/>
  <c r="D6090" i="7"/>
  <c r="C6090" i="7"/>
  <c r="A6090" i="7"/>
  <c r="E6089" i="7"/>
  <c r="D6089" i="7"/>
  <c r="C6089" i="7"/>
  <c r="A6089" i="7"/>
  <c r="E6088" i="7"/>
  <c r="D6088" i="7"/>
  <c r="C6088" i="7"/>
  <c r="A6088" i="7"/>
  <c r="E6087" i="7"/>
  <c r="D6087" i="7"/>
  <c r="C6087" i="7"/>
  <c r="A6087" i="7"/>
  <c r="E6086" i="7"/>
  <c r="D6086" i="7"/>
  <c r="C6086" i="7"/>
  <c r="A6086" i="7"/>
  <c r="E6085" i="7"/>
  <c r="D6085" i="7"/>
  <c r="C6085" i="7"/>
  <c r="A6085" i="7"/>
  <c r="E6084" i="7"/>
  <c r="D6084" i="7"/>
  <c r="C6084" i="7"/>
  <c r="A6084" i="7"/>
  <c r="E6083" i="7"/>
  <c r="D6083" i="7"/>
  <c r="C6083" i="7"/>
  <c r="A6083" i="7"/>
  <c r="E6082" i="7"/>
  <c r="D6082" i="7"/>
  <c r="C6082" i="7"/>
  <c r="A6082" i="7"/>
  <c r="E6081" i="7"/>
  <c r="D6081" i="7"/>
  <c r="C6081" i="7"/>
  <c r="A6081" i="7"/>
  <c r="E6080" i="7"/>
  <c r="D6080" i="7"/>
  <c r="C6080" i="7"/>
  <c r="A6080" i="7"/>
  <c r="E6079" i="7"/>
  <c r="D6079" i="7"/>
  <c r="C6079" i="7"/>
  <c r="A6079" i="7"/>
  <c r="E6078" i="7"/>
  <c r="D6078" i="7"/>
  <c r="C6078" i="7"/>
  <c r="A6078" i="7"/>
  <c r="E6077" i="7"/>
  <c r="D6077" i="7"/>
  <c r="C6077" i="7"/>
  <c r="A6077" i="7"/>
  <c r="E6076" i="7"/>
  <c r="D6076" i="7"/>
  <c r="C6076" i="7"/>
  <c r="A6076" i="7"/>
  <c r="E6075" i="7"/>
  <c r="D6075" i="7"/>
  <c r="C6075" i="7"/>
  <c r="A6075" i="7"/>
  <c r="E6074" i="7"/>
  <c r="D6074" i="7"/>
  <c r="C6074" i="7"/>
  <c r="A6074" i="7"/>
  <c r="E6073" i="7"/>
  <c r="D6073" i="7"/>
  <c r="C6073" i="7"/>
  <c r="A6073" i="7"/>
  <c r="E6072" i="7"/>
  <c r="D6072" i="7"/>
  <c r="C6072" i="7"/>
  <c r="A6072" i="7"/>
  <c r="E6071" i="7"/>
  <c r="D6071" i="7"/>
  <c r="C6071" i="7"/>
  <c r="A6071" i="7"/>
  <c r="E6070" i="7"/>
  <c r="D6070" i="7"/>
  <c r="C6070" i="7"/>
  <c r="A6070" i="7"/>
  <c r="E6069" i="7"/>
  <c r="D6069" i="7"/>
  <c r="C6069" i="7"/>
  <c r="A6069" i="7"/>
  <c r="E6068" i="7"/>
  <c r="D6068" i="7"/>
  <c r="C6068" i="7"/>
  <c r="A6068" i="7"/>
  <c r="E6067" i="7"/>
  <c r="D6067" i="7"/>
  <c r="C6067" i="7"/>
  <c r="A6067" i="7"/>
  <c r="E6066" i="7"/>
  <c r="D6066" i="7"/>
  <c r="C6066" i="7"/>
  <c r="A6066" i="7"/>
  <c r="E6065" i="7"/>
  <c r="D6065" i="7"/>
  <c r="C6065" i="7"/>
  <c r="A6065" i="7"/>
  <c r="E6064" i="7"/>
  <c r="D6064" i="7"/>
  <c r="C6064" i="7"/>
  <c r="A6064" i="7"/>
  <c r="E6063" i="7"/>
  <c r="D6063" i="7"/>
  <c r="C6063" i="7"/>
  <c r="A6063" i="7"/>
  <c r="E6062" i="7"/>
  <c r="D6062" i="7"/>
  <c r="C6062" i="7"/>
  <c r="A6062" i="7"/>
  <c r="E6061" i="7"/>
  <c r="D6061" i="7"/>
  <c r="C6061" i="7"/>
  <c r="A6061" i="7"/>
  <c r="E6060" i="7"/>
  <c r="D6060" i="7"/>
  <c r="C6060" i="7"/>
  <c r="A6060" i="7"/>
  <c r="E6059" i="7"/>
  <c r="D6059" i="7"/>
  <c r="C6059" i="7"/>
  <c r="A6059" i="7"/>
  <c r="E6058" i="7"/>
  <c r="D6058" i="7"/>
  <c r="C6058" i="7"/>
  <c r="A6058" i="7"/>
  <c r="E6057" i="7"/>
  <c r="D6057" i="7"/>
  <c r="C6057" i="7"/>
  <c r="A6057" i="7"/>
  <c r="E6056" i="7"/>
  <c r="D6056" i="7"/>
  <c r="C6056" i="7"/>
  <c r="A6056" i="7"/>
  <c r="E6055" i="7"/>
  <c r="D6055" i="7"/>
  <c r="C6055" i="7"/>
  <c r="A6055" i="7"/>
  <c r="E6054" i="7"/>
  <c r="D6054" i="7"/>
  <c r="C6054" i="7"/>
  <c r="A6054" i="7"/>
  <c r="E6053" i="7"/>
  <c r="D6053" i="7"/>
  <c r="C6053" i="7"/>
  <c r="A6053" i="7"/>
  <c r="E6052" i="7"/>
  <c r="D6052" i="7"/>
  <c r="C6052" i="7"/>
  <c r="A6052" i="7"/>
  <c r="E6051" i="7"/>
  <c r="D6051" i="7"/>
  <c r="C6051" i="7"/>
  <c r="A6051" i="7"/>
  <c r="E6050" i="7"/>
  <c r="D6050" i="7"/>
  <c r="C6050" i="7"/>
  <c r="A6050" i="7"/>
  <c r="E6049" i="7"/>
  <c r="D6049" i="7"/>
  <c r="C6049" i="7"/>
  <c r="A6049" i="7"/>
  <c r="E6048" i="7"/>
  <c r="D6048" i="7"/>
  <c r="C6048" i="7"/>
  <c r="A6048" i="7"/>
  <c r="E6047" i="7"/>
  <c r="D6047" i="7"/>
  <c r="C6047" i="7"/>
  <c r="A6047" i="7"/>
  <c r="E6046" i="7"/>
  <c r="D6046" i="7"/>
  <c r="C6046" i="7"/>
  <c r="A6046" i="7"/>
  <c r="E6045" i="7"/>
  <c r="D6045" i="7"/>
  <c r="C6045" i="7"/>
  <c r="A6045" i="7"/>
  <c r="E6044" i="7"/>
  <c r="D6044" i="7"/>
  <c r="C6044" i="7"/>
  <c r="A6044" i="7"/>
  <c r="E6043" i="7"/>
  <c r="D6043" i="7"/>
  <c r="C6043" i="7"/>
  <c r="A6043" i="7"/>
  <c r="E6042" i="7"/>
  <c r="D6042" i="7"/>
  <c r="C6042" i="7"/>
  <c r="A6042" i="7"/>
  <c r="E6041" i="7"/>
  <c r="D6041" i="7"/>
  <c r="C6041" i="7"/>
  <c r="A6041" i="7"/>
  <c r="E6040" i="7"/>
  <c r="D6040" i="7"/>
  <c r="C6040" i="7"/>
  <c r="A6040" i="7"/>
  <c r="E6039" i="7"/>
  <c r="D6039" i="7"/>
  <c r="C6039" i="7"/>
  <c r="A6039" i="7"/>
  <c r="E6038" i="7"/>
  <c r="D6038" i="7"/>
  <c r="C6038" i="7"/>
  <c r="A6038" i="7"/>
  <c r="E6037" i="7"/>
  <c r="D6037" i="7"/>
  <c r="C6037" i="7"/>
  <c r="A6037" i="7"/>
  <c r="E6036" i="7"/>
  <c r="D6036" i="7"/>
  <c r="C6036" i="7"/>
  <c r="A6036" i="7"/>
  <c r="E6035" i="7"/>
  <c r="D6035" i="7"/>
  <c r="C6035" i="7"/>
  <c r="A6035" i="7"/>
  <c r="E6034" i="7"/>
  <c r="D6034" i="7"/>
  <c r="C6034" i="7"/>
  <c r="A6034" i="7"/>
  <c r="E6033" i="7"/>
  <c r="D6033" i="7"/>
  <c r="C6033" i="7"/>
  <c r="A6033" i="7"/>
  <c r="E6032" i="7"/>
  <c r="D6032" i="7"/>
  <c r="C6032" i="7"/>
  <c r="A6032" i="7"/>
  <c r="E6031" i="7"/>
  <c r="D6031" i="7"/>
  <c r="C6031" i="7"/>
  <c r="A6031" i="7"/>
  <c r="E6030" i="7"/>
  <c r="D6030" i="7"/>
  <c r="C6030" i="7"/>
  <c r="A6030" i="7"/>
  <c r="E6029" i="7"/>
  <c r="D6029" i="7"/>
  <c r="C6029" i="7"/>
  <c r="A6029" i="7"/>
  <c r="E6028" i="7"/>
  <c r="D6028" i="7"/>
  <c r="C6028" i="7"/>
  <c r="A6028" i="7"/>
  <c r="E6027" i="7"/>
  <c r="D6027" i="7"/>
  <c r="C6027" i="7"/>
  <c r="A6027" i="7"/>
  <c r="E6026" i="7"/>
  <c r="D6026" i="7"/>
  <c r="C6026" i="7"/>
  <c r="A6026" i="7"/>
  <c r="E6025" i="7"/>
  <c r="D6025" i="7"/>
  <c r="C6025" i="7"/>
  <c r="A6025" i="7"/>
  <c r="E6024" i="7"/>
  <c r="D6024" i="7"/>
  <c r="C6024" i="7"/>
  <c r="A6024" i="7"/>
  <c r="E6023" i="7"/>
  <c r="D6023" i="7"/>
  <c r="C6023" i="7"/>
  <c r="A6023" i="7"/>
  <c r="E6022" i="7"/>
  <c r="D6022" i="7"/>
  <c r="C6022" i="7"/>
  <c r="A6022" i="7"/>
  <c r="E6021" i="7"/>
  <c r="D6021" i="7"/>
  <c r="C6021" i="7"/>
  <c r="A6021" i="7"/>
  <c r="E6020" i="7"/>
  <c r="D6020" i="7"/>
  <c r="C6020" i="7"/>
  <c r="A6020" i="7"/>
  <c r="E6019" i="7"/>
  <c r="D6019" i="7"/>
  <c r="C6019" i="7"/>
  <c r="A6019" i="7"/>
  <c r="E6018" i="7"/>
  <c r="D6018" i="7"/>
  <c r="C6018" i="7"/>
  <c r="A6018" i="7"/>
  <c r="E6017" i="7"/>
  <c r="D6017" i="7"/>
  <c r="C6017" i="7"/>
  <c r="A6017" i="7"/>
  <c r="E6016" i="7"/>
  <c r="D6016" i="7"/>
  <c r="C6016" i="7"/>
  <c r="A6016" i="7"/>
  <c r="E6015" i="7"/>
  <c r="D6015" i="7"/>
  <c r="C6015" i="7"/>
  <c r="A6015" i="7"/>
  <c r="E6014" i="7"/>
  <c r="D6014" i="7"/>
  <c r="C6014" i="7"/>
  <c r="A6014" i="7"/>
  <c r="E6013" i="7"/>
  <c r="D6013" i="7"/>
  <c r="C6013" i="7"/>
  <c r="A6013" i="7"/>
  <c r="E6012" i="7"/>
  <c r="D6012" i="7"/>
  <c r="C6012" i="7"/>
  <c r="A6012" i="7"/>
  <c r="E6011" i="7"/>
  <c r="D6011" i="7"/>
  <c r="C6011" i="7"/>
  <c r="A6011" i="7"/>
  <c r="E6010" i="7"/>
  <c r="D6010" i="7"/>
  <c r="C6010" i="7"/>
  <c r="A6010" i="7"/>
  <c r="E6009" i="7"/>
  <c r="D6009" i="7"/>
  <c r="C6009" i="7"/>
  <c r="A6009" i="7"/>
  <c r="E6008" i="7"/>
  <c r="D6008" i="7"/>
  <c r="C6008" i="7"/>
  <c r="A6008" i="7"/>
  <c r="E6007" i="7"/>
  <c r="D6007" i="7"/>
  <c r="C6007" i="7"/>
  <c r="A6007" i="7"/>
  <c r="E6006" i="7"/>
  <c r="D6006" i="7"/>
  <c r="C6006" i="7"/>
  <c r="A6006" i="7"/>
  <c r="E6005" i="7"/>
  <c r="D6005" i="7"/>
  <c r="C6005" i="7"/>
  <c r="A6005" i="7"/>
  <c r="E6004" i="7"/>
  <c r="D6004" i="7"/>
  <c r="C6004" i="7"/>
  <c r="A6004" i="7"/>
  <c r="E6003" i="7"/>
  <c r="D6003" i="7"/>
  <c r="C6003" i="7"/>
  <c r="A6003" i="7"/>
  <c r="E6002" i="7"/>
  <c r="D6002" i="7"/>
  <c r="C6002" i="7"/>
  <c r="A6002" i="7"/>
  <c r="E6001" i="7"/>
  <c r="D6001" i="7"/>
  <c r="C6001" i="7"/>
  <c r="A6001" i="7"/>
  <c r="E6000" i="7"/>
  <c r="D6000" i="7"/>
  <c r="C6000" i="7"/>
  <c r="A6000" i="7"/>
  <c r="E5999" i="7"/>
  <c r="D5999" i="7"/>
  <c r="C5999" i="7"/>
  <c r="A5999" i="7"/>
  <c r="E5998" i="7"/>
  <c r="D5998" i="7"/>
  <c r="C5998" i="7"/>
  <c r="A5998" i="7"/>
  <c r="E5997" i="7"/>
  <c r="D5997" i="7"/>
  <c r="C5997" i="7"/>
  <c r="A5997" i="7"/>
  <c r="E5996" i="7"/>
  <c r="D5996" i="7"/>
  <c r="C5996" i="7"/>
  <c r="A5996" i="7"/>
  <c r="E5995" i="7"/>
  <c r="D5995" i="7"/>
  <c r="C5995" i="7"/>
  <c r="A5995" i="7"/>
  <c r="E5994" i="7"/>
  <c r="D5994" i="7"/>
  <c r="C5994" i="7"/>
  <c r="A5994" i="7"/>
  <c r="E5993" i="7"/>
  <c r="D5993" i="7"/>
  <c r="C5993" i="7"/>
  <c r="A5993" i="7"/>
  <c r="E5992" i="7"/>
  <c r="D5992" i="7"/>
  <c r="C5992" i="7"/>
  <c r="A5992" i="7"/>
  <c r="E5991" i="7"/>
  <c r="D5991" i="7"/>
  <c r="C5991" i="7"/>
  <c r="A5991" i="7"/>
  <c r="E5990" i="7"/>
  <c r="D5990" i="7"/>
  <c r="C5990" i="7"/>
  <c r="A5990" i="7"/>
  <c r="E5989" i="7"/>
  <c r="D5989" i="7"/>
  <c r="C5989" i="7"/>
  <c r="A5989" i="7"/>
  <c r="E5988" i="7"/>
  <c r="D5988" i="7"/>
  <c r="C5988" i="7"/>
  <c r="A5988" i="7"/>
  <c r="E5987" i="7"/>
  <c r="D5987" i="7"/>
  <c r="C5987" i="7"/>
  <c r="A5987" i="7"/>
  <c r="E5986" i="7"/>
  <c r="D5986" i="7"/>
  <c r="C5986" i="7"/>
  <c r="A5986" i="7"/>
  <c r="E5985" i="7"/>
  <c r="D5985" i="7"/>
  <c r="C5985" i="7"/>
  <c r="A5985" i="7"/>
  <c r="E5984" i="7"/>
  <c r="D5984" i="7"/>
  <c r="C5984" i="7"/>
  <c r="A5984" i="7"/>
  <c r="E5983" i="7"/>
  <c r="D5983" i="7"/>
  <c r="C5983" i="7"/>
  <c r="A5983" i="7"/>
  <c r="E5982" i="7"/>
  <c r="D5982" i="7"/>
  <c r="C5982" i="7"/>
  <c r="A5982" i="7"/>
  <c r="E5981" i="7"/>
  <c r="D5981" i="7"/>
  <c r="C5981" i="7"/>
  <c r="A5981" i="7"/>
  <c r="E5980" i="7"/>
  <c r="D5980" i="7"/>
  <c r="C5980" i="7"/>
  <c r="A5980" i="7"/>
  <c r="E5979" i="7"/>
  <c r="D5979" i="7"/>
  <c r="C5979" i="7"/>
  <c r="A5979" i="7"/>
  <c r="E5978" i="7"/>
  <c r="D5978" i="7"/>
  <c r="C5978" i="7"/>
  <c r="A5978" i="7"/>
  <c r="E5977" i="7"/>
  <c r="D5977" i="7"/>
  <c r="C5977" i="7"/>
  <c r="A5977" i="7"/>
  <c r="E5976" i="7"/>
  <c r="D5976" i="7"/>
  <c r="C5976" i="7"/>
  <c r="A5976" i="7"/>
  <c r="E5975" i="7"/>
  <c r="D5975" i="7"/>
  <c r="C5975" i="7"/>
  <c r="A5975" i="7"/>
  <c r="E5974" i="7"/>
  <c r="D5974" i="7"/>
  <c r="C5974" i="7"/>
  <c r="A5974" i="7"/>
  <c r="E5973" i="7"/>
  <c r="D5973" i="7"/>
  <c r="C5973" i="7"/>
  <c r="A5973" i="7"/>
  <c r="E5972" i="7"/>
  <c r="D5972" i="7"/>
  <c r="C5972" i="7"/>
  <c r="A5972" i="7"/>
  <c r="E5971" i="7"/>
  <c r="D5971" i="7"/>
  <c r="C5971" i="7"/>
  <c r="A5971" i="7"/>
  <c r="E5970" i="7"/>
  <c r="D5970" i="7"/>
  <c r="C5970" i="7"/>
  <c r="A5970" i="7"/>
  <c r="E5969" i="7"/>
  <c r="D5969" i="7"/>
  <c r="C5969" i="7"/>
  <c r="A5969" i="7"/>
  <c r="E5968" i="7"/>
  <c r="D5968" i="7"/>
  <c r="C5968" i="7"/>
  <c r="A5968" i="7"/>
  <c r="E5967" i="7"/>
  <c r="D5967" i="7"/>
  <c r="C5967" i="7"/>
  <c r="A5967" i="7"/>
  <c r="E5966" i="7"/>
  <c r="D5966" i="7"/>
  <c r="C5966" i="7"/>
  <c r="A5966" i="7"/>
  <c r="E5965" i="7"/>
  <c r="D5965" i="7"/>
  <c r="C5965" i="7"/>
  <c r="A5965" i="7"/>
  <c r="E5964" i="7"/>
  <c r="D5964" i="7"/>
  <c r="C5964" i="7"/>
  <c r="A5964" i="7"/>
  <c r="E5963" i="7"/>
  <c r="D5963" i="7"/>
  <c r="C5963" i="7"/>
  <c r="A5963" i="7"/>
  <c r="E5962" i="7"/>
  <c r="D5962" i="7"/>
  <c r="C5962" i="7"/>
  <c r="A5962" i="7"/>
  <c r="E5961" i="7"/>
  <c r="D5961" i="7"/>
  <c r="C5961" i="7"/>
  <c r="A5961" i="7"/>
  <c r="E5960" i="7"/>
  <c r="D5960" i="7"/>
  <c r="C5960" i="7"/>
  <c r="A5960" i="7"/>
  <c r="E5959" i="7"/>
  <c r="D5959" i="7"/>
  <c r="C5959" i="7"/>
  <c r="A5959" i="7"/>
  <c r="E5958" i="7"/>
  <c r="D5958" i="7"/>
  <c r="C5958" i="7"/>
  <c r="A5958" i="7"/>
  <c r="E5957" i="7"/>
  <c r="D5957" i="7"/>
  <c r="C5957" i="7"/>
  <c r="A5957" i="7"/>
  <c r="E5956" i="7"/>
  <c r="D5956" i="7"/>
  <c r="C5956" i="7"/>
  <c r="A5956" i="7"/>
  <c r="E5955" i="7"/>
  <c r="D5955" i="7"/>
  <c r="C5955" i="7"/>
  <c r="A5955" i="7"/>
  <c r="E5954" i="7"/>
  <c r="D5954" i="7"/>
  <c r="C5954" i="7"/>
  <c r="A5954" i="7"/>
  <c r="E5953" i="7"/>
  <c r="D5953" i="7"/>
  <c r="C5953" i="7"/>
  <c r="A5953" i="7"/>
  <c r="E5952" i="7"/>
  <c r="D5952" i="7"/>
  <c r="C5952" i="7"/>
  <c r="A5952" i="7"/>
  <c r="E5951" i="7"/>
  <c r="D5951" i="7"/>
  <c r="C5951" i="7"/>
  <c r="A5951" i="7"/>
  <c r="E5950" i="7"/>
  <c r="D5950" i="7"/>
  <c r="C5950" i="7"/>
  <c r="A5950" i="7"/>
  <c r="E5949" i="7"/>
  <c r="D5949" i="7"/>
  <c r="C5949" i="7"/>
  <c r="A5949" i="7"/>
  <c r="E5948" i="7"/>
  <c r="D5948" i="7"/>
  <c r="C5948" i="7"/>
  <c r="A5948" i="7"/>
  <c r="E5947" i="7"/>
  <c r="D5947" i="7"/>
  <c r="C5947" i="7"/>
  <c r="A5947" i="7"/>
  <c r="E5946" i="7"/>
  <c r="D5946" i="7"/>
  <c r="C5946" i="7"/>
  <c r="A5946" i="7"/>
  <c r="E5945" i="7"/>
  <c r="D5945" i="7"/>
  <c r="C5945" i="7"/>
  <c r="A5945" i="7"/>
  <c r="E5944" i="7"/>
  <c r="D5944" i="7"/>
  <c r="C5944" i="7"/>
  <c r="A5944" i="7"/>
  <c r="E5943" i="7"/>
  <c r="D5943" i="7"/>
  <c r="C5943" i="7"/>
  <c r="A5943" i="7"/>
  <c r="E5942" i="7"/>
  <c r="D5942" i="7"/>
  <c r="C5942" i="7"/>
  <c r="A5942" i="7"/>
  <c r="E5941" i="7"/>
  <c r="D5941" i="7"/>
  <c r="C5941" i="7"/>
  <c r="A5941" i="7"/>
  <c r="E5940" i="7"/>
  <c r="D5940" i="7"/>
  <c r="C5940" i="7"/>
  <c r="A5940" i="7"/>
  <c r="E5939" i="7"/>
  <c r="D5939" i="7"/>
  <c r="C5939" i="7"/>
  <c r="A5939" i="7"/>
  <c r="E5938" i="7"/>
  <c r="D5938" i="7"/>
  <c r="C5938" i="7"/>
  <c r="A5938" i="7"/>
  <c r="E5937" i="7"/>
  <c r="D5937" i="7"/>
  <c r="C5937" i="7"/>
  <c r="A5937" i="7"/>
  <c r="E5936" i="7"/>
  <c r="D5936" i="7"/>
  <c r="C5936" i="7"/>
  <c r="A5936" i="7"/>
  <c r="E5935" i="7"/>
  <c r="D5935" i="7"/>
  <c r="C5935" i="7"/>
  <c r="A5935" i="7"/>
  <c r="E5934" i="7"/>
  <c r="D5934" i="7"/>
  <c r="C5934" i="7"/>
  <c r="A5934" i="7"/>
  <c r="E5933" i="7"/>
  <c r="D5933" i="7"/>
  <c r="C5933" i="7"/>
  <c r="A5933" i="7"/>
  <c r="E5932" i="7"/>
  <c r="D5932" i="7"/>
  <c r="C5932" i="7"/>
  <c r="A5932" i="7"/>
  <c r="E5931" i="7"/>
  <c r="D5931" i="7"/>
  <c r="C5931" i="7"/>
  <c r="A5931" i="7"/>
  <c r="E5930" i="7"/>
  <c r="D5930" i="7"/>
  <c r="C5930" i="7"/>
  <c r="A5930" i="7"/>
  <c r="E5929" i="7"/>
  <c r="D5929" i="7"/>
  <c r="C5929" i="7"/>
  <c r="A5929" i="7"/>
  <c r="E5928" i="7"/>
  <c r="D5928" i="7"/>
  <c r="C5928" i="7"/>
  <c r="A5928" i="7"/>
  <c r="E5927" i="7"/>
  <c r="D5927" i="7"/>
  <c r="C5927" i="7"/>
  <c r="A5927" i="7"/>
  <c r="E5926" i="7"/>
  <c r="D5926" i="7"/>
  <c r="C5926" i="7"/>
  <c r="A5926" i="7"/>
  <c r="E5925" i="7"/>
  <c r="D5925" i="7"/>
  <c r="C5925" i="7"/>
  <c r="A5925" i="7"/>
  <c r="E5924" i="7"/>
  <c r="D5924" i="7"/>
  <c r="C5924" i="7"/>
  <c r="A5924" i="7"/>
  <c r="E5923" i="7"/>
  <c r="D5923" i="7"/>
  <c r="C5923" i="7"/>
  <c r="A5923" i="7"/>
  <c r="E5922" i="7"/>
  <c r="D5922" i="7"/>
  <c r="C5922" i="7"/>
  <c r="A5922" i="7"/>
  <c r="E5921" i="7"/>
  <c r="D5921" i="7"/>
  <c r="C5921" i="7"/>
  <c r="A5921" i="7"/>
  <c r="E5920" i="7"/>
  <c r="D5920" i="7"/>
  <c r="C5920" i="7"/>
  <c r="A5920" i="7"/>
  <c r="E5919" i="7"/>
  <c r="D5919" i="7"/>
  <c r="C5919" i="7"/>
  <c r="A5919" i="7"/>
  <c r="E5918" i="7"/>
  <c r="D5918" i="7"/>
  <c r="C5918" i="7"/>
  <c r="A5918" i="7"/>
  <c r="E5917" i="7"/>
  <c r="D5917" i="7"/>
  <c r="C5917" i="7"/>
  <c r="A5917" i="7"/>
  <c r="E5916" i="7"/>
  <c r="D5916" i="7"/>
  <c r="C5916" i="7"/>
  <c r="A5916" i="7"/>
  <c r="E5915" i="7"/>
  <c r="D5915" i="7"/>
  <c r="C5915" i="7"/>
  <c r="A5915" i="7"/>
  <c r="E5914" i="7"/>
  <c r="D5914" i="7"/>
  <c r="C5914" i="7"/>
  <c r="A5914" i="7"/>
  <c r="E5913" i="7"/>
  <c r="D5913" i="7"/>
  <c r="C5913" i="7"/>
  <c r="A5913" i="7"/>
  <c r="E5912" i="7"/>
  <c r="D5912" i="7"/>
  <c r="C5912" i="7"/>
  <c r="A5912" i="7"/>
  <c r="E5911" i="7"/>
  <c r="D5911" i="7"/>
  <c r="C5911" i="7"/>
  <c r="A5911" i="7"/>
  <c r="E5910" i="7"/>
  <c r="D5910" i="7"/>
  <c r="C5910" i="7"/>
  <c r="A5910" i="7"/>
  <c r="E5909" i="7"/>
  <c r="D5909" i="7"/>
  <c r="C5909" i="7"/>
  <c r="A5909" i="7"/>
  <c r="E5908" i="7"/>
  <c r="D5908" i="7"/>
  <c r="C5908" i="7"/>
  <c r="A5908" i="7"/>
  <c r="E5907" i="7"/>
  <c r="D5907" i="7"/>
  <c r="C5907" i="7"/>
  <c r="A5907" i="7"/>
  <c r="E5906" i="7"/>
  <c r="D5906" i="7"/>
  <c r="C5906" i="7"/>
  <c r="A5906" i="7"/>
  <c r="E5905" i="7"/>
  <c r="D5905" i="7"/>
  <c r="C5905" i="7"/>
  <c r="A5905" i="7"/>
  <c r="E5904" i="7"/>
  <c r="D5904" i="7"/>
  <c r="C5904" i="7"/>
  <c r="A5904" i="7"/>
  <c r="E5903" i="7"/>
  <c r="D5903" i="7"/>
  <c r="C5903" i="7"/>
  <c r="A5903" i="7"/>
  <c r="E5902" i="7"/>
  <c r="D5902" i="7"/>
  <c r="C5902" i="7"/>
  <c r="A5902" i="7"/>
  <c r="E5901" i="7"/>
  <c r="D5901" i="7"/>
  <c r="C5901" i="7"/>
  <c r="A5901" i="7"/>
  <c r="E5900" i="7"/>
  <c r="D5900" i="7"/>
  <c r="C5900" i="7"/>
  <c r="A5900" i="7"/>
  <c r="E5899" i="7"/>
  <c r="D5899" i="7"/>
  <c r="C5899" i="7"/>
  <c r="A5899" i="7"/>
  <c r="E5898" i="7"/>
  <c r="D5898" i="7"/>
  <c r="C5898" i="7"/>
  <c r="A5898" i="7"/>
  <c r="E5897" i="7"/>
  <c r="D5897" i="7"/>
  <c r="C5897" i="7"/>
  <c r="A5897" i="7"/>
  <c r="E5896" i="7"/>
  <c r="D5896" i="7"/>
  <c r="C5896" i="7"/>
  <c r="A5896" i="7"/>
  <c r="E5895" i="7"/>
  <c r="D5895" i="7"/>
  <c r="C5895" i="7"/>
  <c r="A5895" i="7"/>
  <c r="E5894" i="7"/>
  <c r="D5894" i="7"/>
  <c r="C5894" i="7"/>
  <c r="A5894" i="7"/>
  <c r="E5893" i="7"/>
  <c r="D5893" i="7"/>
  <c r="C5893" i="7"/>
  <c r="A5893" i="7"/>
  <c r="E5892" i="7"/>
  <c r="D5892" i="7"/>
  <c r="C5892" i="7"/>
  <c r="A5892" i="7"/>
  <c r="E5891" i="7"/>
  <c r="D5891" i="7"/>
  <c r="C5891" i="7"/>
  <c r="A5891" i="7"/>
  <c r="E5890" i="7"/>
  <c r="D5890" i="7"/>
  <c r="C5890" i="7"/>
  <c r="A5890" i="7"/>
  <c r="E5889" i="7"/>
  <c r="D5889" i="7"/>
  <c r="C5889" i="7"/>
  <c r="A5889" i="7"/>
  <c r="E5888" i="7"/>
  <c r="D5888" i="7"/>
  <c r="C5888" i="7"/>
  <c r="A5888" i="7"/>
  <c r="E5887" i="7"/>
  <c r="D5887" i="7"/>
  <c r="C5887" i="7"/>
  <c r="A5887" i="7"/>
  <c r="E5886" i="7"/>
  <c r="D5886" i="7"/>
  <c r="C5886" i="7"/>
  <c r="A5886" i="7"/>
  <c r="E5885" i="7"/>
  <c r="D5885" i="7"/>
  <c r="C5885" i="7"/>
  <c r="A5885" i="7"/>
  <c r="E5884" i="7"/>
  <c r="D5884" i="7"/>
  <c r="C5884" i="7"/>
  <c r="A5884" i="7"/>
  <c r="E5883" i="7"/>
  <c r="D5883" i="7"/>
  <c r="C5883" i="7"/>
  <c r="A5883" i="7"/>
  <c r="E5882" i="7"/>
  <c r="D5882" i="7"/>
  <c r="C5882" i="7"/>
  <c r="A5882" i="7"/>
  <c r="E5881" i="7"/>
  <c r="D5881" i="7"/>
  <c r="C5881" i="7"/>
  <c r="A5881" i="7"/>
  <c r="E5880" i="7"/>
  <c r="D5880" i="7"/>
  <c r="C5880" i="7"/>
  <c r="A5880" i="7"/>
  <c r="E5879" i="7"/>
  <c r="D5879" i="7"/>
  <c r="C5879" i="7"/>
  <c r="A5879" i="7"/>
  <c r="E5878" i="7"/>
  <c r="D5878" i="7"/>
  <c r="C5878" i="7"/>
  <c r="A5878" i="7"/>
  <c r="E5877" i="7"/>
  <c r="D5877" i="7"/>
  <c r="C5877" i="7"/>
  <c r="A5877" i="7"/>
  <c r="E5876" i="7"/>
  <c r="D5876" i="7"/>
  <c r="C5876" i="7"/>
  <c r="A5876" i="7"/>
  <c r="E5875" i="7"/>
  <c r="D5875" i="7"/>
  <c r="C5875" i="7"/>
  <c r="A5875" i="7"/>
  <c r="E5874" i="7"/>
  <c r="D5874" i="7"/>
  <c r="C5874" i="7"/>
  <c r="A5874" i="7"/>
  <c r="E5873" i="7"/>
  <c r="D5873" i="7"/>
  <c r="C5873" i="7"/>
  <c r="A5873" i="7"/>
  <c r="E5872" i="7"/>
  <c r="D5872" i="7"/>
  <c r="C5872" i="7"/>
  <c r="A5872" i="7"/>
  <c r="E5871" i="7"/>
  <c r="D5871" i="7"/>
  <c r="C5871" i="7"/>
  <c r="A5871" i="7"/>
  <c r="E5870" i="7"/>
  <c r="D5870" i="7"/>
  <c r="C5870" i="7"/>
  <c r="A5870" i="7"/>
  <c r="E5869" i="7"/>
  <c r="D5869" i="7"/>
  <c r="C5869" i="7"/>
  <c r="A5869" i="7"/>
  <c r="E5868" i="7"/>
  <c r="D5868" i="7"/>
  <c r="C5868" i="7"/>
  <c r="A5868" i="7"/>
  <c r="E5867" i="7"/>
  <c r="D5867" i="7"/>
  <c r="C5867" i="7"/>
  <c r="A5867" i="7"/>
  <c r="E5866" i="7"/>
  <c r="D5866" i="7"/>
  <c r="C5866" i="7"/>
  <c r="A5866" i="7"/>
  <c r="E5865" i="7"/>
  <c r="D5865" i="7"/>
  <c r="C5865" i="7"/>
  <c r="A5865" i="7"/>
  <c r="E5864" i="7"/>
  <c r="D5864" i="7"/>
  <c r="C5864" i="7"/>
  <c r="A5864" i="7"/>
  <c r="E5863" i="7"/>
  <c r="D5863" i="7"/>
  <c r="C5863" i="7"/>
  <c r="A5863" i="7"/>
  <c r="E5862" i="7"/>
  <c r="D5862" i="7"/>
  <c r="C5862" i="7"/>
  <c r="A5862" i="7"/>
  <c r="E5861" i="7"/>
  <c r="D5861" i="7"/>
  <c r="C5861" i="7"/>
  <c r="A5861" i="7"/>
  <c r="E5860" i="7"/>
  <c r="D5860" i="7"/>
  <c r="C5860" i="7"/>
  <c r="A5860" i="7"/>
  <c r="E5859" i="7"/>
  <c r="D5859" i="7"/>
  <c r="C5859" i="7"/>
  <c r="A5859" i="7"/>
  <c r="E5858" i="7"/>
  <c r="D5858" i="7"/>
  <c r="C5858" i="7"/>
  <c r="A5858" i="7"/>
  <c r="E5857" i="7"/>
  <c r="D5857" i="7"/>
  <c r="C5857" i="7"/>
  <c r="A5857" i="7"/>
  <c r="E5856" i="7"/>
  <c r="D5856" i="7"/>
  <c r="C5856" i="7"/>
  <c r="A5856" i="7"/>
  <c r="E5855" i="7"/>
  <c r="D5855" i="7"/>
  <c r="C5855" i="7"/>
  <c r="A5855" i="7"/>
  <c r="E5854" i="7"/>
  <c r="D5854" i="7"/>
  <c r="C5854" i="7"/>
  <c r="A5854" i="7"/>
  <c r="E5853" i="7"/>
  <c r="D5853" i="7"/>
  <c r="C5853" i="7"/>
  <c r="A5853" i="7"/>
  <c r="E5852" i="7"/>
  <c r="D5852" i="7"/>
  <c r="C5852" i="7"/>
  <c r="A5852" i="7"/>
  <c r="E5851" i="7"/>
  <c r="D5851" i="7"/>
  <c r="C5851" i="7"/>
  <c r="A5851" i="7"/>
  <c r="E5850" i="7"/>
  <c r="D5850" i="7"/>
  <c r="C5850" i="7"/>
  <c r="A5850" i="7"/>
  <c r="E5849" i="7"/>
  <c r="D5849" i="7"/>
  <c r="C5849" i="7"/>
  <c r="A5849" i="7"/>
  <c r="E5848" i="7"/>
  <c r="D5848" i="7"/>
  <c r="C5848" i="7"/>
  <c r="A5848" i="7"/>
  <c r="E5847" i="7"/>
  <c r="D5847" i="7"/>
  <c r="C5847" i="7"/>
  <c r="A5847" i="7"/>
  <c r="E5846" i="7"/>
  <c r="D5846" i="7"/>
  <c r="C5846" i="7"/>
  <c r="A5846" i="7"/>
  <c r="E5845" i="7"/>
  <c r="D5845" i="7"/>
  <c r="C5845" i="7"/>
  <c r="A5845" i="7"/>
  <c r="E5844" i="7"/>
  <c r="D5844" i="7"/>
  <c r="C5844" i="7"/>
  <c r="A5844" i="7"/>
  <c r="E5843" i="7"/>
  <c r="D5843" i="7"/>
  <c r="C5843" i="7"/>
  <c r="A5843" i="7"/>
  <c r="E5842" i="7"/>
  <c r="D5842" i="7"/>
  <c r="C5842" i="7"/>
  <c r="A5842" i="7"/>
  <c r="E5841" i="7"/>
  <c r="D5841" i="7"/>
  <c r="C5841" i="7"/>
  <c r="A5841" i="7"/>
  <c r="E5840" i="7"/>
  <c r="D5840" i="7"/>
  <c r="C5840" i="7"/>
  <c r="A5840" i="7"/>
  <c r="E5839" i="7"/>
  <c r="D5839" i="7"/>
  <c r="C5839" i="7"/>
  <c r="A5839" i="7"/>
  <c r="E5838" i="7"/>
  <c r="D5838" i="7"/>
  <c r="C5838" i="7"/>
  <c r="A5838" i="7"/>
  <c r="E5837" i="7"/>
  <c r="D5837" i="7"/>
  <c r="C5837" i="7"/>
  <c r="A5837" i="7"/>
  <c r="E5836" i="7"/>
  <c r="D5836" i="7"/>
  <c r="C5836" i="7"/>
  <c r="A5836" i="7"/>
  <c r="E5835" i="7"/>
  <c r="D5835" i="7"/>
  <c r="C5835" i="7"/>
  <c r="A5835" i="7"/>
  <c r="E5834" i="7"/>
  <c r="D5834" i="7"/>
  <c r="C5834" i="7"/>
  <c r="A5834" i="7"/>
  <c r="E5833" i="7"/>
  <c r="D5833" i="7"/>
  <c r="C5833" i="7"/>
  <c r="A5833" i="7"/>
  <c r="E5832" i="7"/>
  <c r="D5832" i="7"/>
  <c r="C5832" i="7"/>
  <c r="A5832" i="7"/>
  <c r="E5831" i="7"/>
  <c r="D5831" i="7"/>
  <c r="C5831" i="7"/>
  <c r="A5831" i="7"/>
  <c r="E5830" i="7"/>
  <c r="D5830" i="7"/>
  <c r="C5830" i="7"/>
  <c r="A5830" i="7"/>
  <c r="E5829" i="7"/>
  <c r="D5829" i="7"/>
  <c r="C5829" i="7"/>
  <c r="A5829" i="7"/>
  <c r="E5828" i="7"/>
  <c r="D5828" i="7"/>
  <c r="C5828" i="7"/>
  <c r="A5828" i="7"/>
  <c r="E5827" i="7"/>
  <c r="D5827" i="7"/>
  <c r="C5827" i="7"/>
  <c r="A5827" i="7"/>
  <c r="E5826" i="7"/>
  <c r="D5826" i="7"/>
  <c r="C5826" i="7"/>
  <c r="A5826" i="7"/>
  <c r="E5825" i="7"/>
  <c r="D5825" i="7"/>
  <c r="C5825" i="7"/>
  <c r="A5825" i="7"/>
  <c r="E5824" i="7"/>
  <c r="D5824" i="7"/>
  <c r="C5824" i="7"/>
  <c r="A5824" i="7"/>
  <c r="E5823" i="7"/>
  <c r="D5823" i="7"/>
  <c r="C5823" i="7"/>
  <c r="A5823" i="7"/>
  <c r="E5822" i="7"/>
  <c r="D5822" i="7"/>
  <c r="C5822" i="7"/>
  <c r="A5822" i="7"/>
  <c r="E5821" i="7"/>
  <c r="D5821" i="7"/>
  <c r="C5821" i="7"/>
  <c r="A5821" i="7"/>
  <c r="E5820" i="7"/>
  <c r="D5820" i="7"/>
  <c r="C5820" i="7"/>
  <c r="A5820" i="7"/>
  <c r="E5819" i="7"/>
  <c r="D5819" i="7"/>
  <c r="C5819" i="7"/>
  <c r="A5819" i="7"/>
  <c r="E5818" i="7"/>
  <c r="D5818" i="7"/>
  <c r="C5818" i="7"/>
  <c r="A5818" i="7"/>
  <c r="E5817" i="7"/>
  <c r="D5817" i="7"/>
  <c r="C5817" i="7"/>
  <c r="A5817" i="7"/>
  <c r="E5816" i="7"/>
  <c r="D5816" i="7"/>
  <c r="C5816" i="7"/>
  <c r="A5816" i="7"/>
  <c r="E5815" i="7"/>
  <c r="D5815" i="7"/>
  <c r="C5815" i="7"/>
  <c r="A5815" i="7"/>
  <c r="E5814" i="7"/>
  <c r="D5814" i="7"/>
  <c r="C5814" i="7"/>
  <c r="A5814" i="7"/>
  <c r="E5813" i="7"/>
  <c r="D5813" i="7"/>
  <c r="C5813" i="7"/>
  <c r="A5813" i="7"/>
  <c r="E5812" i="7"/>
  <c r="D5812" i="7"/>
  <c r="C5812" i="7"/>
  <c r="A5812" i="7"/>
  <c r="E5811" i="7"/>
  <c r="D5811" i="7"/>
  <c r="C5811" i="7"/>
  <c r="A5811" i="7"/>
  <c r="E5810" i="7"/>
  <c r="D5810" i="7"/>
  <c r="C5810" i="7"/>
  <c r="A5810" i="7"/>
  <c r="E5809" i="7"/>
  <c r="D5809" i="7"/>
  <c r="C5809" i="7"/>
  <c r="A5809" i="7"/>
  <c r="E5808" i="7"/>
  <c r="D5808" i="7"/>
  <c r="C5808" i="7"/>
  <c r="A5808" i="7"/>
  <c r="E5807" i="7"/>
  <c r="D5807" i="7"/>
  <c r="C5807" i="7"/>
  <c r="A5807" i="7"/>
  <c r="E5806" i="7"/>
  <c r="D5806" i="7"/>
  <c r="C5806" i="7"/>
  <c r="A5806" i="7"/>
  <c r="E5805" i="7"/>
  <c r="D5805" i="7"/>
  <c r="C5805" i="7"/>
  <c r="A5805" i="7"/>
  <c r="E5804" i="7"/>
  <c r="D5804" i="7"/>
  <c r="C5804" i="7"/>
  <c r="A5804" i="7"/>
  <c r="E5803" i="7"/>
  <c r="D5803" i="7"/>
  <c r="C5803" i="7"/>
  <c r="A5803" i="7"/>
  <c r="E5802" i="7"/>
  <c r="D5802" i="7"/>
  <c r="C5802" i="7"/>
  <c r="A5802" i="7"/>
  <c r="E5801" i="7"/>
  <c r="D5801" i="7"/>
  <c r="C5801" i="7"/>
  <c r="A5801" i="7"/>
  <c r="E5800" i="7"/>
  <c r="D5800" i="7"/>
  <c r="C5800" i="7"/>
  <c r="A5800" i="7"/>
  <c r="E5799" i="7"/>
  <c r="D5799" i="7"/>
  <c r="C5799" i="7"/>
  <c r="A5799" i="7"/>
  <c r="E5798" i="7"/>
  <c r="D5798" i="7"/>
  <c r="C5798" i="7"/>
  <c r="A5798" i="7"/>
  <c r="E5797" i="7"/>
  <c r="D5797" i="7"/>
  <c r="C5797" i="7"/>
  <c r="A5797" i="7"/>
  <c r="E5796" i="7"/>
  <c r="D5796" i="7"/>
  <c r="C5796" i="7"/>
  <c r="A5796" i="7"/>
  <c r="E5795" i="7"/>
  <c r="D5795" i="7"/>
  <c r="C5795" i="7"/>
  <c r="A5795" i="7"/>
  <c r="E5794" i="7"/>
  <c r="D5794" i="7"/>
  <c r="C5794" i="7"/>
  <c r="A5794" i="7"/>
  <c r="E5793" i="7"/>
  <c r="D5793" i="7"/>
  <c r="C5793" i="7"/>
  <c r="A5793" i="7"/>
  <c r="E5792" i="7"/>
  <c r="D5792" i="7"/>
  <c r="C5792" i="7"/>
  <c r="A5792" i="7"/>
  <c r="E5791" i="7"/>
  <c r="D5791" i="7"/>
  <c r="C5791" i="7"/>
  <c r="A5791" i="7"/>
  <c r="E5790" i="7"/>
  <c r="D5790" i="7"/>
  <c r="C5790" i="7"/>
  <c r="A5790" i="7"/>
  <c r="E5789" i="7"/>
  <c r="D5789" i="7"/>
  <c r="C5789" i="7"/>
  <c r="A5789" i="7"/>
  <c r="E5788" i="7"/>
  <c r="D5788" i="7"/>
  <c r="C5788" i="7"/>
  <c r="A5788" i="7"/>
  <c r="E5787" i="7"/>
  <c r="D5787" i="7"/>
  <c r="C5787" i="7"/>
  <c r="A5787" i="7"/>
  <c r="E5786" i="7"/>
  <c r="D5786" i="7"/>
  <c r="C5786" i="7"/>
  <c r="A5786" i="7"/>
  <c r="E5785" i="7"/>
  <c r="D5785" i="7"/>
  <c r="C5785" i="7"/>
  <c r="A5785" i="7"/>
  <c r="E5784" i="7"/>
  <c r="D5784" i="7"/>
  <c r="C5784" i="7"/>
  <c r="A5784" i="7"/>
  <c r="E5783" i="7"/>
  <c r="D5783" i="7"/>
  <c r="C5783" i="7"/>
  <c r="A5783" i="7"/>
  <c r="E5782" i="7"/>
  <c r="D5782" i="7"/>
  <c r="C5782" i="7"/>
  <c r="A5782" i="7"/>
  <c r="E5781" i="7"/>
  <c r="D5781" i="7"/>
  <c r="C5781" i="7"/>
  <c r="A5781" i="7"/>
  <c r="E5780" i="7"/>
  <c r="D5780" i="7"/>
  <c r="C5780" i="7"/>
  <c r="A5780" i="7"/>
  <c r="E5779" i="7"/>
  <c r="D5779" i="7"/>
  <c r="C5779" i="7"/>
  <c r="A5779" i="7"/>
  <c r="E5778" i="7"/>
  <c r="D5778" i="7"/>
  <c r="C5778" i="7"/>
  <c r="A5778" i="7"/>
  <c r="E5777" i="7"/>
  <c r="D5777" i="7"/>
  <c r="C5777" i="7"/>
  <c r="A5777" i="7"/>
  <c r="E5776" i="7"/>
  <c r="D5776" i="7"/>
  <c r="C5776" i="7"/>
  <c r="A5776" i="7"/>
  <c r="E5775" i="7"/>
  <c r="D5775" i="7"/>
  <c r="C5775" i="7"/>
  <c r="A5775" i="7"/>
  <c r="E5774" i="7"/>
  <c r="D5774" i="7"/>
  <c r="C5774" i="7"/>
  <c r="A5774" i="7"/>
  <c r="E5773" i="7"/>
  <c r="D5773" i="7"/>
  <c r="C5773" i="7"/>
  <c r="A5773" i="7"/>
  <c r="E5772" i="7"/>
  <c r="D5772" i="7"/>
  <c r="C5772" i="7"/>
  <c r="A5772" i="7"/>
  <c r="E5771" i="7"/>
  <c r="D5771" i="7"/>
  <c r="C5771" i="7"/>
  <c r="A5771" i="7"/>
  <c r="E5770" i="7"/>
  <c r="D5770" i="7"/>
  <c r="C5770" i="7"/>
  <c r="A5770" i="7"/>
  <c r="E5769" i="7"/>
  <c r="D5769" i="7"/>
  <c r="C5769" i="7"/>
  <c r="A5769" i="7"/>
  <c r="E5768" i="7"/>
  <c r="D5768" i="7"/>
  <c r="C5768" i="7"/>
  <c r="A5768" i="7"/>
  <c r="E5767" i="7"/>
  <c r="D5767" i="7"/>
  <c r="C5767" i="7"/>
  <c r="A5767" i="7"/>
  <c r="E5766" i="7"/>
  <c r="D5766" i="7"/>
  <c r="C5766" i="7"/>
  <c r="A5766" i="7"/>
  <c r="E5765" i="7"/>
  <c r="D5765" i="7"/>
  <c r="C5765" i="7"/>
  <c r="A5765" i="7"/>
  <c r="E5764" i="7"/>
  <c r="D5764" i="7"/>
  <c r="C5764" i="7"/>
  <c r="A5764" i="7"/>
  <c r="E5763" i="7"/>
  <c r="D5763" i="7"/>
  <c r="C5763" i="7"/>
  <c r="A5763" i="7"/>
  <c r="E5762" i="7"/>
  <c r="D5762" i="7"/>
  <c r="C5762" i="7"/>
  <c r="A5762" i="7"/>
  <c r="E5761" i="7"/>
  <c r="D5761" i="7"/>
  <c r="C5761" i="7"/>
  <c r="A5761" i="7"/>
  <c r="E5760" i="7"/>
  <c r="D5760" i="7"/>
  <c r="C5760" i="7"/>
  <c r="A5760" i="7"/>
  <c r="E5759" i="7"/>
  <c r="D5759" i="7"/>
  <c r="C5759" i="7"/>
  <c r="A5759" i="7"/>
  <c r="E5758" i="7"/>
  <c r="D5758" i="7"/>
  <c r="C5758" i="7"/>
  <c r="A5758" i="7"/>
  <c r="E5757" i="7"/>
  <c r="D5757" i="7"/>
  <c r="C5757" i="7"/>
  <c r="A5757" i="7"/>
  <c r="E5756" i="7"/>
  <c r="D5756" i="7"/>
  <c r="C5756" i="7"/>
  <c r="A5756" i="7"/>
  <c r="E5755" i="7"/>
  <c r="D5755" i="7"/>
  <c r="C5755" i="7"/>
  <c r="A5755" i="7"/>
  <c r="E5754" i="7"/>
  <c r="D5754" i="7"/>
  <c r="C5754" i="7"/>
  <c r="A5754" i="7"/>
  <c r="E5753" i="7"/>
  <c r="D5753" i="7"/>
  <c r="C5753" i="7"/>
  <c r="A5753" i="7"/>
  <c r="E5752" i="7"/>
  <c r="D5752" i="7"/>
  <c r="C5752" i="7"/>
  <c r="A5752" i="7"/>
  <c r="E5751" i="7"/>
  <c r="D5751" i="7"/>
  <c r="C5751" i="7"/>
  <c r="A5751" i="7"/>
  <c r="E5750" i="7"/>
  <c r="D5750" i="7"/>
  <c r="C5750" i="7"/>
  <c r="A5750" i="7"/>
  <c r="E5749" i="7"/>
  <c r="D5749" i="7"/>
  <c r="C5749" i="7"/>
  <c r="A5749" i="7"/>
  <c r="E5748" i="7"/>
  <c r="D5748" i="7"/>
  <c r="C5748" i="7"/>
  <c r="A5748" i="7"/>
  <c r="E5747" i="7"/>
  <c r="D5747" i="7"/>
  <c r="C5747" i="7"/>
  <c r="A5747" i="7"/>
  <c r="E5746" i="7"/>
  <c r="D5746" i="7"/>
  <c r="C5746" i="7"/>
  <c r="A5746" i="7"/>
  <c r="E5745" i="7"/>
  <c r="D5745" i="7"/>
  <c r="C5745" i="7"/>
  <c r="A5745" i="7"/>
  <c r="E5744" i="7"/>
  <c r="D5744" i="7"/>
  <c r="C5744" i="7"/>
  <c r="A5744" i="7"/>
  <c r="E5743" i="7"/>
  <c r="D5743" i="7"/>
  <c r="C5743" i="7"/>
  <c r="A5743" i="7"/>
  <c r="E5742" i="7"/>
  <c r="D5742" i="7"/>
  <c r="C5742" i="7"/>
  <c r="A5742" i="7"/>
  <c r="E5741" i="7"/>
  <c r="D5741" i="7"/>
  <c r="C5741" i="7"/>
  <c r="A5741" i="7"/>
  <c r="E5740" i="7"/>
  <c r="D5740" i="7"/>
  <c r="C5740" i="7"/>
  <c r="A5740" i="7"/>
  <c r="E5739" i="7"/>
  <c r="D5739" i="7"/>
  <c r="C5739" i="7"/>
  <c r="A5739" i="7"/>
  <c r="E5738" i="7"/>
  <c r="D5738" i="7"/>
  <c r="C5738" i="7"/>
  <c r="A5738" i="7"/>
  <c r="E5737" i="7"/>
  <c r="D5737" i="7"/>
  <c r="C5737" i="7"/>
  <c r="A5737" i="7"/>
  <c r="E5736" i="7"/>
  <c r="D5736" i="7"/>
  <c r="C5736" i="7"/>
  <c r="A5736" i="7"/>
  <c r="E5735" i="7"/>
  <c r="D5735" i="7"/>
  <c r="C5735" i="7"/>
  <c r="A5735" i="7"/>
  <c r="E5734" i="7"/>
  <c r="D5734" i="7"/>
  <c r="C5734" i="7"/>
  <c r="A5734" i="7"/>
  <c r="E5733" i="7"/>
  <c r="D5733" i="7"/>
  <c r="C5733" i="7"/>
  <c r="A5733" i="7"/>
  <c r="E5732" i="7"/>
  <c r="D5732" i="7"/>
  <c r="C5732" i="7"/>
  <c r="A5732" i="7"/>
  <c r="E5731" i="7"/>
  <c r="D5731" i="7"/>
  <c r="C5731" i="7"/>
  <c r="A5731" i="7"/>
  <c r="E5730" i="7"/>
  <c r="D5730" i="7"/>
  <c r="C5730" i="7"/>
  <c r="A5730" i="7"/>
  <c r="E5729" i="7"/>
  <c r="D5729" i="7"/>
  <c r="C5729" i="7"/>
  <c r="A5729" i="7"/>
  <c r="E5728" i="7"/>
  <c r="D5728" i="7"/>
  <c r="C5728" i="7"/>
  <c r="A5728" i="7"/>
  <c r="E5727" i="7"/>
  <c r="D5727" i="7"/>
  <c r="C5727" i="7"/>
  <c r="A5727" i="7"/>
  <c r="E5726" i="7"/>
  <c r="D5726" i="7"/>
  <c r="C5726" i="7"/>
  <c r="A5726" i="7"/>
  <c r="E5725" i="7"/>
  <c r="D5725" i="7"/>
  <c r="C5725" i="7"/>
  <c r="A5725" i="7"/>
  <c r="E5724" i="7"/>
  <c r="D5724" i="7"/>
  <c r="C5724" i="7"/>
  <c r="A5724" i="7"/>
  <c r="E5723" i="7"/>
  <c r="D5723" i="7"/>
  <c r="C5723" i="7"/>
  <c r="A5723" i="7"/>
  <c r="E5722" i="7"/>
  <c r="D5722" i="7"/>
  <c r="C5722" i="7"/>
  <c r="A5722" i="7"/>
  <c r="E5721" i="7"/>
  <c r="D5721" i="7"/>
  <c r="C5721" i="7"/>
  <c r="A5721" i="7"/>
  <c r="E5720" i="7"/>
  <c r="D5720" i="7"/>
  <c r="C5720" i="7"/>
  <c r="A5720" i="7"/>
  <c r="E5719" i="7"/>
  <c r="D5719" i="7"/>
  <c r="C5719" i="7"/>
  <c r="A5719" i="7"/>
  <c r="E5718" i="7"/>
  <c r="D5718" i="7"/>
  <c r="C5718" i="7"/>
  <c r="A5718" i="7"/>
  <c r="E5717" i="7"/>
  <c r="D5717" i="7"/>
  <c r="C5717" i="7"/>
  <c r="A5717" i="7"/>
  <c r="E5716" i="7"/>
  <c r="D5716" i="7"/>
  <c r="C5716" i="7"/>
  <c r="A5716" i="7"/>
  <c r="E5715" i="7"/>
  <c r="D5715" i="7"/>
  <c r="C5715" i="7"/>
  <c r="A5715" i="7"/>
  <c r="E5714" i="7"/>
  <c r="D5714" i="7"/>
  <c r="C5714" i="7"/>
  <c r="A5714" i="7"/>
  <c r="E5713" i="7"/>
  <c r="D5713" i="7"/>
  <c r="C5713" i="7"/>
  <c r="A5713" i="7"/>
  <c r="E5712" i="7"/>
  <c r="D5712" i="7"/>
  <c r="C5712" i="7"/>
  <c r="A5712" i="7"/>
  <c r="E5711" i="7"/>
  <c r="D5711" i="7"/>
  <c r="C5711" i="7"/>
  <c r="A5711" i="7"/>
  <c r="E5710" i="7"/>
  <c r="D5710" i="7"/>
  <c r="C5710" i="7"/>
  <c r="A5710" i="7"/>
  <c r="E5709" i="7"/>
  <c r="D5709" i="7"/>
  <c r="C5709" i="7"/>
  <c r="A5709" i="7"/>
  <c r="E5708" i="7"/>
  <c r="D5708" i="7"/>
  <c r="C5708" i="7"/>
  <c r="A5708" i="7"/>
  <c r="E5707" i="7"/>
  <c r="D5707" i="7"/>
  <c r="C5707" i="7"/>
  <c r="A5707" i="7"/>
  <c r="E5706" i="7"/>
  <c r="D5706" i="7"/>
  <c r="C5706" i="7"/>
  <c r="A5706" i="7"/>
  <c r="E5705" i="7"/>
  <c r="D5705" i="7"/>
  <c r="C5705" i="7"/>
  <c r="A5705" i="7"/>
  <c r="E5704" i="7"/>
  <c r="D5704" i="7"/>
  <c r="C5704" i="7"/>
  <c r="A5704" i="7"/>
  <c r="E5703" i="7"/>
  <c r="D5703" i="7"/>
  <c r="C5703" i="7"/>
  <c r="A5703" i="7"/>
  <c r="E5702" i="7"/>
  <c r="D5702" i="7"/>
  <c r="C5702" i="7"/>
  <c r="A5702" i="7"/>
  <c r="E5701" i="7"/>
  <c r="D5701" i="7"/>
  <c r="C5701" i="7"/>
  <c r="A5701" i="7"/>
  <c r="E5700" i="7"/>
  <c r="D5700" i="7"/>
  <c r="C5700" i="7"/>
  <c r="A5700" i="7"/>
  <c r="E5699" i="7"/>
  <c r="D5699" i="7"/>
  <c r="C5699" i="7"/>
  <c r="A5699" i="7"/>
  <c r="E5698" i="7"/>
  <c r="D5698" i="7"/>
  <c r="C5698" i="7"/>
  <c r="A5698" i="7"/>
  <c r="E5697" i="7"/>
  <c r="D5697" i="7"/>
  <c r="C5697" i="7"/>
  <c r="A5697" i="7"/>
  <c r="E5696" i="7"/>
  <c r="D5696" i="7"/>
  <c r="C5696" i="7"/>
  <c r="A5696" i="7"/>
  <c r="E5695" i="7"/>
  <c r="D5695" i="7"/>
  <c r="C5695" i="7"/>
  <c r="A5695" i="7"/>
  <c r="E5694" i="7"/>
  <c r="D5694" i="7"/>
  <c r="C5694" i="7"/>
  <c r="A5694" i="7"/>
  <c r="E5693" i="7"/>
  <c r="D5693" i="7"/>
  <c r="C5693" i="7"/>
  <c r="A5693" i="7"/>
  <c r="E5692" i="7"/>
  <c r="D5692" i="7"/>
  <c r="C5692" i="7"/>
  <c r="A5692" i="7"/>
  <c r="E5691" i="7"/>
  <c r="D5691" i="7"/>
  <c r="C5691" i="7"/>
  <c r="A5691" i="7"/>
  <c r="E5690" i="7"/>
  <c r="D5690" i="7"/>
  <c r="C5690" i="7"/>
  <c r="A5690" i="7"/>
  <c r="E5689" i="7"/>
  <c r="D5689" i="7"/>
  <c r="C5689" i="7"/>
  <c r="A5689" i="7"/>
  <c r="E5688" i="7"/>
  <c r="D5688" i="7"/>
  <c r="C5688" i="7"/>
  <c r="A5688" i="7"/>
  <c r="E5687" i="7"/>
  <c r="D5687" i="7"/>
  <c r="C5687" i="7"/>
  <c r="A5687" i="7"/>
  <c r="E5686" i="7"/>
  <c r="D5686" i="7"/>
  <c r="C5686" i="7"/>
  <c r="A5686" i="7"/>
  <c r="E5685" i="7"/>
  <c r="D5685" i="7"/>
  <c r="C5685" i="7"/>
  <c r="A5685" i="7"/>
  <c r="E5684" i="7"/>
  <c r="D5684" i="7"/>
  <c r="C5684" i="7"/>
  <c r="A5684" i="7"/>
  <c r="E5683" i="7"/>
  <c r="D5683" i="7"/>
  <c r="C5683" i="7"/>
  <c r="A5683" i="7"/>
  <c r="E5682" i="7"/>
  <c r="D5682" i="7"/>
  <c r="C5682" i="7"/>
  <c r="A5682" i="7"/>
  <c r="E5681" i="7"/>
  <c r="D5681" i="7"/>
  <c r="C5681" i="7"/>
  <c r="A5681" i="7"/>
  <c r="E5680" i="7"/>
  <c r="D5680" i="7"/>
  <c r="C5680" i="7"/>
  <c r="A5680" i="7"/>
  <c r="E5679" i="7"/>
  <c r="D5679" i="7"/>
  <c r="C5679" i="7"/>
  <c r="A5679" i="7"/>
  <c r="E5678" i="7"/>
  <c r="D5678" i="7"/>
  <c r="C5678" i="7"/>
  <c r="A5678" i="7"/>
  <c r="E5677" i="7"/>
  <c r="D5677" i="7"/>
  <c r="C5677" i="7"/>
  <c r="A5677" i="7"/>
  <c r="E5676" i="7"/>
  <c r="D5676" i="7"/>
  <c r="C5676" i="7"/>
  <c r="A5676" i="7"/>
  <c r="E5675" i="7"/>
  <c r="D5675" i="7"/>
  <c r="C5675" i="7"/>
  <c r="A5675" i="7"/>
  <c r="E5674" i="7"/>
  <c r="D5674" i="7"/>
  <c r="C5674" i="7"/>
  <c r="A5674" i="7"/>
  <c r="E5673" i="7"/>
  <c r="D5673" i="7"/>
  <c r="C5673" i="7"/>
  <c r="A5673" i="7"/>
  <c r="E5672" i="7"/>
  <c r="D5672" i="7"/>
  <c r="C5672" i="7"/>
  <c r="A5672" i="7"/>
  <c r="E5671" i="7"/>
  <c r="D5671" i="7"/>
  <c r="C5671" i="7"/>
  <c r="A5671" i="7"/>
  <c r="E5670" i="7"/>
  <c r="D5670" i="7"/>
  <c r="C5670" i="7"/>
  <c r="A5670" i="7"/>
  <c r="E5669" i="7"/>
  <c r="D5669" i="7"/>
  <c r="C5669" i="7"/>
  <c r="A5669" i="7"/>
  <c r="E5668" i="7"/>
  <c r="D5668" i="7"/>
  <c r="C5668" i="7"/>
  <c r="A5668" i="7"/>
  <c r="E5667" i="7"/>
  <c r="D5667" i="7"/>
  <c r="C5667" i="7"/>
  <c r="A5667" i="7"/>
  <c r="E5666" i="7"/>
  <c r="D5666" i="7"/>
  <c r="C5666" i="7"/>
  <c r="A5666" i="7"/>
  <c r="E5665" i="7"/>
  <c r="D5665" i="7"/>
  <c r="C5665" i="7"/>
  <c r="A5665" i="7"/>
  <c r="E5664" i="7"/>
  <c r="D5664" i="7"/>
  <c r="C5664" i="7"/>
  <c r="A5664" i="7"/>
  <c r="E5663" i="7"/>
  <c r="D5663" i="7"/>
  <c r="C5663" i="7"/>
  <c r="A5663" i="7"/>
  <c r="E5662" i="7"/>
  <c r="D5662" i="7"/>
  <c r="C5662" i="7"/>
  <c r="A5662" i="7"/>
  <c r="E5661" i="7"/>
  <c r="D5661" i="7"/>
  <c r="C5661" i="7"/>
  <c r="A5661" i="7"/>
  <c r="E5660" i="7"/>
  <c r="D5660" i="7"/>
  <c r="C5660" i="7"/>
  <c r="A5660" i="7"/>
  <c r="E5659" i="7"/>
  <c r="D5659" i="7"/>
  <c r="C5659" i="7"/>
  <c r="A5659" i="7"/>
  <c r="E5658" i="7"/>
  <c r="D5658" i="7"/>
  <c r="C5658" i="7"/>
  <c r="A5658" i="7"/>
  <c r="E5657" i="7"/>
  <c r="D5657" i="7"/>
  <c r="C5657" i="7"/>
  <c r="A5657" i="7"/>
  <c r="E5656" i="7"/>
  <c r="D5656" i="7"/>
  <c r="C5656" i="7"/>
  <c r="A5656" i="7"/>
  <c r="E5655" i="7"/>
  <c r="D5655" i="7"/>
  <c r="C5655" i="7"/>
  <c r="A5655" i="7"/>
  <c r="E5654" i="7"/>
  <c r="D5654" i="7"/>
  <c r="C5654" i="7"/>
  <c r="A5654" i="7"/>
  <c r="E5653" i="7"/>
  <c r="D5653" i="7"/>
  <c r="C5653" i="7"/>
  <c r="A5653" i="7"/>
  <c r="E5652" i="7"/>
  <c r="D5652" i="7"/>
  <c r="C5652" i="7"/>
  <c r="A5652" i="7"/>
  <c r="E5651" i="7"/>
  <c r="D5651" i="7"/>
  <c r="C5651" i="7"/>
  <c r="A5651" i="7"/>
  <c r="E5650" i="7"/>
  <c r="D5650" i="7"/>
  <c r="C5650" i="7"/>
  <c r="A5650" i="7"/>
  <c r="E5649" i="7"/>
  <c r="D5649" i="7"/>
  <c r="C5649" i="7"/>
  <c r="A5649" i="7"/>
  <c r="E5648" i="7"/>
  <c r="D5648" i="7"/>
  <c r="C5648" i="7"/>
  <c r="A5648" i="7"/>
  <c r="E5647" i="7"/>
  <c r="D5647" i="7"/>
  <c r="C5647" i="7"/>
  <c r="A5647" i="7"/>
  <c r="E5646" i="7"/>
  <c r="D5646" i="7"/>
  <c r="C5646" i="7"/>
  <c r="A5646" i="7"/>
  <c r="E5645" i="7"/>
  <c r="D5645" i="7"/>
  <c r="C5645" i="7"/>
  <c r="A5645" i="7"/>
  <c r="E5644" i="7"/>
  <c r="D5644" i="7"/>
  <c r="C5644" i="7"/>
  <c r="A5644" i="7"/>
  <c r="E5643" i="7"/>
  <c r="D5643" i="7"/>
  <c r="C5643" i="7"/>
  <c r="A5643" i="7"/>
  <c r="E5642" i="7"/>
  <c r="D5642" i="7"/>
  <c r="C5642" i="7"/>
  <c r="A5642" i="7"/>
  <c r="E5641" i="7"/>
  <c r="D5641" i="7"/>
  <c r="C5641" i="7"/>
  <c r="A5641" i="7"/>
  <c r="E5640" i="7"/>
  <c r="D5640" i="7"/>
  <c r="C5640" i="7"/>
  <c r="A5640" i="7"/>
  <c r="E5639" i="7"/>
  <c r="D5639" i="7"/>
  <c r="C5639" i="7"/>
  <c r="A5639" i="7"/>
  <c r="E5638" i="7"/>
  <c r="D5638" i="7"/>
  <c r="C5638" i="7"/>
  <c r="A5638" i="7"/>
  <c r="E5637" i="7"/>
  <c r="D5637" i="7"/>
  <c r="C5637" i="7"/>
  <c r="A5637" i="7"/>
  <c r="E5636" i="7"/>
  <c r="D5636" i="7"/>
  <c r="C5636" i="7"/>
  <c r="A5636" i="7"/>
  <c r="E5635" i="7"/>
  <c r="D5635" i="7"/>
  <c r="C5635" i="7"/>
  <c r="A5635" i="7"/>
  <c r="E5634" i="7"/>
  <c r="D5634" i="7"/>
  <c r="C5634" i="7"/>
  <c r="A5634" i="7"/>
  <c r="E5633" i="7"/>
  <c r="D5633" i="7"/>
  <c r="C5633" i="7"/>
  <c r="A5633" i="7"/>
  <c r="E5632" i="7"/>
  <c r="D5632" i="7"/>
  <c r="C5632" i="7"/>
  <c r="A5632" i="7"/>
  <c r="E5631" i="7"/>
  <c r="D5631" i="7"/>
  <c r="C5631" i="7"/>
  <c r="A5631" i="7"/>
  <c r="E5630" i="7"/>
  <c r="D5630" i="7"/>
  <c r="C5630" i="7"/>
  <c r="A5630" i="7"/>
  <c r="E5629" i="7"/>
  <c r="D5629" i="7"/>
  <c r="C5629" i="7"/>
  <c r="A5629" i="7"/>
  <c r="E5628" i="7"/>
  <c r="D5628" i="7"/>
  <c r="C5628" i="7"/>
  <c r="A5628" i="7"/>
  <c r="E5627" i="7"/>
  <c r="D5627" i="7"/>
  <c r="C5627" i="7"/>
  <c r="A5627" i="7"/>
  <c r="E5626" i="7"/>
  <c r="D5626" i="7"/>
  <c r="C5626" i="7"/>
  <c r="A5626" i="7"/>
  <c r="E5625" i="7"/>
  <c r="D5625" i="7"/>
  <c r="C5625" i="7"/>
  <c r="A5625" i="7"/>
  <c r="E5624" i="7"/>
  <c r="D5624" i="7"/>
  <c r="C5624" i="7"/>
  <c r="A5624" i="7"/>
  <c r="E5623" i="7"/>
  <c r="D5623" i="7"/>
  <c r="C5623" i="7"/>
  <c r="A5623" i="7"/>
  <c r="E5622" i="7"/>
  <c r="D5622" i="7"/>
  <c r="C5622" i="7"/>
  <c r="A5622" i="7"/>
  <c r="E5621" i="7"/>
  <c r="D5621" i="7"/>
  <c r="C5621" i="7"/>
  <c r="A5621" i="7"/>
  <c r="E5620" i="7"/>
  <c r="D5620" i="7"/>
  <c r="C5620" i="7"/>
  <c r="A5620" i="7"/>
  <c r="E5619" i="7"/>
  <c r="D5619" i="7"/>
  <c r="C5619" i="7"/>
  <c r="A5619" i="7"/>
  <c r="E5618" i="7"/>
  <c r="D5618" i="7"/>
  <c r="C5618" i="7"/>
  <c r="A5618" i="7"/>
  <c r="E5617" i="7"/>
  <c r="D5617" i="7"/>
  <c r="C5617" i="7"/>
  <c r="A5617" i="7"/>
  <c r="E5616" i="7"/>
  <c r="D5616" i="7"/>
  <c r="C5616" i="7"/>
  <c r="A5616" i="7"/>
  <c r="E5615" i="7"/>
  <c r="D5615" i="7"/>
  <c r="C5615" i="7"/>
  <c r="A5615" i="7"/>
  <c r="E5614" i="7"/>
  <c r="D5614" i="7"/>
  <c r="C5614" i="7"/>
  <c r="A5614" i="7"/>
  <c r="E5613" i="7"/>
  <c r="D5613" i="7"/>
  <c r="C5613" i="7"/>
  <c r="A5613" i="7"/>
  <c r="E5612" i="7"/>
  <c r="D5612" i="7"/>
  <c r="C5612" i="7"/>
  <c r="A5612" i="7"/>
  <c r="E5611" i="7"/>
  <c r="D5611" i="7"/>
  <c r="C5611" i="7"/>
  <c r="A5611" i="7"/>
  <c r="E5610" i="7"/>
  <c r="D5610" i="7"/>
  <c r="C5610" i="7"/>
  <c r="A5610" i="7"/>
  <c r="E5609" i="7"/>
  <c r="D5609" i="7"/>
  <c r="C5609" i="7"/>
  <c r="A5609" i="7"/>
  <c r="E5608" i="7"/>
  <c r="D5608" i="7"/>
  <c r="C5608" i="7"/>
  <c r="A5608" i="7"/>
  <c r="E5607" i="7"/>
  <c r="D5607" i="7"/>
  <c r="C5607" i="7"/>
  <c r="A5607" i="7"/>
  <c r="E5606" i="7"/>
  <c r="D5606" i="7"/>
  <c r="C5606" i="7"/>
  <c r="A5606" i="7"/>
  <c r="E5605" i="7"/>
  <c r="D5605" i="7"/>
  <c r="C5605" i="7"/>
  <c r="A5605" i="7"/>
  <c r="E5604" i="7"/>
  <c r="D5604" i="7"/>
  <c r="C5604" i="7"/>
  <c r="A5604" i="7"/>
  <c r="E5603" i="7"/>
  <c r="D5603" i="7"/>
  <c r="C5603" i="7"/>
  <c r="A5603" i="7"/>
  <c r="E5602" i="7"/>
  <c r="D5602" i="7"/>
  <c r="C5602" i="7"/>
  <c r="A5602" i="7"/>
  <c r="E5601" i="7"/>
  <c r="D5601" i="7"/>
  <c r="C5601" i="7"/>
  <c r="A5601" i="7"/>
  <c r="E5600" i="7"/>
  <c r="D5600" i="7"/>
  <c r="C5600" i="7"/>
  <c r="A5600" i="7"/>
  <c r="E5599" i="7"/>
  <c r="D5599" i="7"/>
  <c r="C5599" i="7"/>
  <c r="A5599" i="7"/>
  <c r="E5598" i="7"/>
  <c r="D5598" i="7"/>
  <c r="C5598" i="7"/>
  <c r="A5598" i="7"/>
  <c r="E5597" i="7"/>
  <c r="D5597" i="7"/>
  <c r="C5597" i="7"/>
  <c r="A5597" i="7"/>
  <c r="E5596" i="7"/>
  <c r="D5596" i="7"/>
  <c r="C5596" i="7"/>
  <c r="A5596" i="7"/>
  <c r="E5595" i="7"/>
  <c r="D5595" i="7"/>
  <c r="C5595" i="7"/>
  <c r="A5595" i="7"/>
  <c r="E5594" i="7"/>
  <c r="D5594" i="7"/>
  <c r="C5594" i="7"/>
  <c r="A5594" i="7"/>
  <c r="E5593" i="7"/>
  <c r="D5593" i="7"/>
  <c r="C5593" i="7"/>
  <c r="A5593" i="7"/>
  <c r="E5592" i="7"/>
  <c r="D5592" i="7"/>
  <c r="C5592" i="7"/>
  <c r="A5592" i="7"/>
  <c r="E5591" i="7"/>
  <c r="D5591" i="7"/>
  <c r="C5591" i="7"/>
  <c r="A5591" i="7"/>
  <c r="E5590" i="7"/>
  <c r="D5590" i="7"/>
  <c r="C5590" i="7"/>
  <c r="A5590" i="7"/>
  <c r="E5589" i="7"/>
  <c r="D5589" i="7"/>
  <c r="C5589" i="7"/>
  <c r="A5589" i="7"/>
  <c r="E5588" i="7"/>
  <c r="D5588" i="7"/>
  <c r="C5588" i="7"/>
  <c r="A5588" i="7"/>
  <c r="E5587" i="7"/>
  <c r="D5587" i="7"/>
  <c r="C5587" i="7"/>
  <c r="A5587" i="7"/>
  <c r="E5586" i="7"/>
  <c r="D5586" i="7"/>
  <c r="C5586" i="7"/>
  <c r="A5586" i="7"/>
  <c r="E5585" i="7"/>
  <c r="D5585" i="7"/>
  <c r="C5585" i="7"/>
  <c r="A5585" i="7"/>
  <c r="E5584" i="7"/>
  <c r="D5584" i="7"/>
  <c r="C5584" i="7"/>
  <c r="A5584" i="7"/>
  <c r="E5583" i="7"/>
  <c r="D5583" i="7"/>
  <c r="C5583" i="7"/>
  <c r="A5583" i="7"/>
  <c r="E5582" i="7"/>
  <c r="D5582" i="7"/>
  <c r="C5582" i="7"/>
  <c r="A5582" i="7"/>
  <c r="E5581" i="7"/>
  <c r="D5581" i="7"/>
  <c r="C5581" i="7"/>
  <c r="A5581" i="7"/>
  <c r="E5580" i="7"/>
  <c r="D5580" i="7"/>
  <c r="C5580" i="7"/>
  <c r="A5580" i="7"/>
  <c r="E5579" i="7"/>
  <c r="D5579" i="7"/>
  <c r="C5579" i="7"/>
  <c r="A5579" i="7"/>
  <c r="E5578" i="7"/>
  <c r="D5578" i="7"/>
  <c r="C5578" i="7"/>
  <c r="A5578" i="7"/>
  <c r="E5577" i="7"/>
  <c r="D5577" i="7"/>
  <c r="C5577" i="7"/>
  <c r="A5577" i="7"/>
  <c r="E5576" i="7"/>
  <c r="D5576" i="7"/>
  <c r="C5576" i="7"/>
  <c r="A5576" i="7"/>
  <c r="E5575" i="7"/>
  <c r="D5575" i="7"/>
  <c r="C5575" i="7"/>
  <c r="A5575" i="7"/>
  <c r="E5574" i="7"/>
  <c r="D5574" i="7"/>
  <c r="C5574" i="7"/>
  <c r="A5574" i="7"/>
  <c r="E5573" i="7"/>
  <c r="D5573" i="7"/>
  <c r="C5573" i="7"/>
  <c r="A5573" i="7"/>
  <c r="E5572" i="7"/>
  <c r="D5572" i="7"/>
  <c r="C5572" i="7"/>
  <c r="A5572" i="7"/>
  <c r="E5571" i="7"/>
  <c r="D5571" i="7"/>
  <c r="C5571" i="7"/>
  <c r="A5571" i="7"/>
  <c r="E5570" i="7"/>
  <c r="D5570" i="7"/>
  <c r="C5570" i="7"/>
  <c r="A5570" i="7"/>
  <c r="E5569" i="7"/>
  <c r="D5569" i="7"/>
  <c r="C5569" i="7"/>
  <c r="A5569" i="7"/>
  <c r="E5568" i="7"/>
  <c r="D5568" i="7"/>
  <c r="C5568" i="7"/>
  <c r="A5568" i="7"/>
  <c r="E5567" i="7"/>
  <c r="D5567" i="7"/>
  <c r="C5567" i="7"/>
  <c r="A5567" i="7"/>
  <c r="E5566" i="7"/>
  <c r="D5566" i="7"/>
  <c r="C5566" i="7"/>
  <c r="A5566" i="7"/>
  <c r="E5565" i="7"/>
  <c r="D5565" i="7"/>
  <c r="C5565" i="7"/>
  <c r="A5565" i="7"/>
  <c r="E5564" i="7"/>
  <c r="D5564" i="7"/>
  <c r="C5564" i="7"/>
  <c r="A5564" i="7"/>
  <c r="E5563" i="7"/>
  <c r="D5563" i="7"/>
  <c r="C5563" i="7"/>
  <c r="A5563" i="7"/>
  <c r="E5562" i="7"/>
  <c r="D5562" i="7"/>
  <c r="C5562" i="7"/>
  <c r="A5562" i="7"/>
  <c r="E5561" i="7"/>
  <c r="D5561" i="7"/>
  <c r="C5561" i="7"/>
  <c r="A5561" i="7"/>
  <c r="E5560" i="7"/>
  <c r="D5560" i="7"/>
  <c r="C5560" i="7"/>
  <c r="A5560" i="7"/>
  <c r="E5559" i="7"/>
  <c r="D5559" i="7"/>
  <c r="C5559" i="7"/>
  <c r="A5559" i="7"/>
  <c r="E5558" i="7"/>
  <c r="D5558" i="7"/>
  <c r="C5558" i="7"/>
  <c r="A5558" i="7"/>
  <c r="E5557" i="7"/>
  <c r="D5557" i="7"/>
  <c r="C5557" i="7"/>
  <c r="A5557" i="7"/>
  <c r="E5556" i="7"/>
  <c r="D5556" i="7"/>
  <c r="C5556" i="7"/>
  <c r="A5556" i="7"/>
  <c r="E5555" i="7"/>
  <c r="D5555" i="7"/>
  <c r="C5555" i="7"/>
  <c r="A5555" i="7"/>
  <c r="E5554" i="7"/>
  <c r="D5554" i="7"/>
  <c r="C5554" i="7"/>
  <c r="A5554" i="7"/>
  <c r="E5553" i="7"/>
  <c r="D5553" i="7"/>
  <c r="C5553" i="7"/>
  <c r="A5553" i="7"/>
  <c r="E5552" i="7"/>
  <c r="D5552" i="7"/>
  <c r="C5552" i="7"/>
  <c r="A5552" i="7"/>
  <c r="E5551" i="7"/>
  <c r="D5551" i="7"/>
  <c r="C5551" i="7"/>
  <c r="A5551" i="7"/>
  <c r="E5550" i="7"/>
  <c r="D5550" i="7"/>
  <c r="C5550" i="7"/>
  <c r="A5550" i="7"/>
  <c r="E5549" i="7"/>
  <c r="D5549" i="7"/>
  <c r="C5549" i="7"/>
  <c r="A5549" i="7"/>
  <c r="E5548" i="7"/>
  <c r="D5548" i="7"/>
  <c r="C5548" i="7"/>
  <c r="A5548" i="7"/>
  <c r="E5547" i="7"/>
  <c r="D5547" i="7"/>
  <c r="C5547" i="7"/>
  <c r="A5547" i="7"/>
  <c r="E5546" i="7"/>
  <c r="D5546" i="7"/>
  <c r="C5546" i="7"/>
  <c r="A5546" i="7"/>
  <c r="E5545" i="7"/>
  <c r="D5545" i="7"/>
  <c r="C5545" i="7"/>
  <c r="A5545" i="7"/>
  <c r="E5544" i="7"/>
  <c r="D5544" i="7"/>
  <c r="C5544" i="7"/>
  <c r="A5544" i="7"/>
  <c r="E5543" i="7"/>
  <c r="D5543" i="7"/>
  <c r="C5543" i="7"/>
  <c r="A5543" i="7"/>
  <c r="E5542" i="7"/>
  <c r="D5542" i="7"/>
  <c r="C5542" i="7"/>
  <c r="A5542" i="7"/>
  <c r="E5541" i="7"/>
  <c r="D5541" i="7"/>
  <c r="C5541" i="7"/>
  <c r="A5541" i="7"/>
  <c r="E5540" i="7"/>
  <c r="D5540" i="7"/>
  <c r="C5540" i="7"/>
  <c r="A5540" i="7"/>
  <c r="E5539" i="7"/>
  <c r="D5539" i="7"/>
  <c r="C5539" i="7"/>
  <c r="A5539" i="7"/>
  <c r="E5538" i="7"/>
  <c r="D5538" i="7"/>
  <c r="C5538" i="7"/>
  <c r="A5538" i="7"/>
  <c r="E5537" i="7"/>
  <c r="D5537" i="7"/>
  <c r="C5537" i="7"/>
  <c r="A5537" i="7"/>
  <c r="E5536" i="7"/>
  <c r="D5536" i="7"/>
  <c r="C5536" i="7"/>
  <c r="A5536" i="7"/>
  <c r="E5535" i="7"/>
  <c r="D5535" i="7"/>
  <c r="C5535" i="7"/>
  <c r="A5535" i="7"/>
  <c r="E5534" i="7"/>
  <c r="D5534" i="7"/>
  <c r="C5534" i="7"/>
  <c r="A5534" i="7"/>
  <c r="E5533" i="7"/>
  <c r="D5533" i="7"/>
  <c r="C5533" i="7"/>
  <c r="A5533" i="7"/>
  <c r="E5532" i="7"/>
  <c r="D5532" i="7"/>
  <c r="C5532" i="7"/>
  <c r="A5532" i="7"/>
  <c r="E5531" i="7"/>
  <c r="D5531" i="7"/>
  <c r="C5531" i="7"/>
  <c r="A5531" i="7"/>
  <c r="E5530" i="7"/>
  <c r="D5530" i="7"/>
  <c r="C5530" i="7"/>
  <c r="A5530" i="7"/>
  <c r="E5529" i="7"/>
  <c r="D5529" i="7"/>
  <c r="C5529" i="7"/>
  <c r="A5529" i="7"/>
  <c r="E5528" i="7"/>
  <c r="D5528" i="7"/>
  <c r="C5528" i="7"/>
  <c r="A5528" i="7"/>
  <c r="E5527" i="7"/>
  <c r="D5527" i="7"/>
  <c r="C5527" i="7"/>
  <c r="A5527" i="7"/>
  <c r="E5526" i="7"/>
  <c r="D5526" i="7"/>
  <c r="C5526" i="7"/>
  <c r="A5526" i="7"/>
  <c r="E5525" i="7"/>
  <c r="D5525" i="7"/>
  <c r="C5525" i="7"/>
  <c r="A5525" i="7"/>
  <c r="E5524" i="7"/>
  <c r="D5524" i="7"/>
  <c r="C5524" i="7"/>
  <c r="A5524" i="7"/>
  <c r="E5523" i="7"/>
  <c r="D5523" i="7"/>
  <c r="C5523" i="7"/>
  <c r="A5523" i="7"/>
  <c r="E5522" i="7"/>
  <c r="D5522" i="7"/>
  <c r="C5522" i="7"/>
  <c r="A5522" i="7"/>
  <c r="E5521" i="7"/>
  <c r="D5521" i="7"/>
  <c r="C5521" i="7"/>
  <c r="A5521" i="7"/>
  <c r="E5520" i="7"/>
  <c r="D5520" i="7"/>
  <c r="C5520" i="7"/>
  <c r="A5520" i="7"/>
  <c r="E5519" i="7"/>
  <c r="D5519" i="7"/>
  <c r="C5519" i="7"/>
  <c r="A5519" i="7"/>
  <c r="E5518" i="7"/>
  <c r="D5518" i="7"/>
  <c r="C5518" i="7"/>
  <c r="A5518" i="7"/>
  <c r="E5517" i="7"/>
  <c r="D5517" i="7"/>
  <c r="C5517" i="7"/>
  <c r="A5517" i="7"/>
  <c r="E5516" i="7"/>
  <c r="D5516" i="7"/>
  <c r="C5516" i="7"/>
  <c r="A5516" i="7"/>
  <c r="E5515" i="7"/>
  <c r="D5515" i="7"/>
  <c r="C5515" i="7"/>
  <c r="A5515" i="7"/>
  <c r="E5514" i="7"/>
  <c r="D5514" i="7"/>
  <c r="C5514" i="7"/>
  <c r="A5514" i="7"/>
  <c r="E5513" i="7"/>
  <c r="D5513" i="7"/>
  <c r="C5513" i="7"/>
  <c r="A5513" i="7"/>
  <c r="E5512" i="7"/>
  <c r="D5512" i="7"/>
  <c r="C5512" i="7"/>
  <c r="A5512" i="7"/>
  <c r="E5511" i="7"/>
  <c r="D5511" i="7"/>
  <c r="C5511" i="7"/>
  <c r="A5511" i="7"/>
  <c r="E5510" i="7"/>
  <c r="D5510" i="7"/>
  <c r="C5510" i="7"/>
  <c r="A5510" i="7"/>
  <c r="E5509" i="7"/>
  <c r="D5509" i="7"/>
  <c r="C5509" i="7"/>
  <c r="A5509" i="7"/>
  <c r="E5508" i="7"/>
  <c r="D5508" i="7"/>
  <c r="C5508" i="7"/>
  <c r="A5508" i="7"/>
  <c r="E5507" i="7"/>
  <c r="D5507" i="7"/>
  <c r="C5507" i="7"/>
  <c r="A5507" i="7"/>
  <c r="E5506" i="7"/>
  <c r="D5506" i="7"/>
  <c r="C5506" i="7"/>
  <c r="A5506" i="7"/>
  <c r="E5505" i="7"/>
  <c r="D5505" i="7"/>
  <c r="C5505" i="7"/>
  <c r="A5505" i="7"/>
  <c r="E5504" i="7"/>
  <c r="D5504" i="7"/>
  <c r="C5504" i="7"/>
  <c r="A5504" i="7"/>
  <c r="E5503" i="7"/>
  <c r="D5503" i="7"/>
  <c r="C5503" i="7"/>
  <c r="A5503" i="7"/>
  <c r="E5502" i="7"/>
  <c r="D5502" i="7"/>
  <c r="C5502" i="7"/>
  <c r="A5502" i="7"/>
  <c r="E5501" i="7"/>
  <c r="D5501" i="7"/>
  <c r="C5501" i="7"/>
  <c r="A5501" i="7"/>
  <c r="E5500" i="7"/>
  <c r="D5500" i="7"/>
  <c r="C5500" i="7"/>
  <c r="A5500" i="7"/>
  <c r="E5499" i="7"/>
  <c r="D5499" i="7"/>
  <c r="C5499" i="7"/>
  <c r="A5499" i="7"/>
  <c r="E5498" i="7"/>
  <c r="D5498" i="7"/>
  <c r="C5498" i="7"/>
  <c r="A5498" i="7"/>
  <c r="E5497" i="7"/>
  <c r="D5497" i="7"/>
  <c r="C5497" i="7"/>
  <c r="A5497" i="7"/>
  <c r="E5496" i="7"/>
  <c r="D5496" i="7"/>
  <c r="C5496" i="7"/>
  <c r="A5496" i="7"/>
  <c r="E5495" i="7"/>
  <c r="D5495" i="7"/>
  <c r="C5495" i="7"/>
  <c r="A5495" i="7"/>
  <c r="E5494" i="7"/>
  <c r="D5494" i="7"/>
  <c r="C5494" i="7"/>
  <c r="A5494" i="7"/>
  <c r="E5493" i="7"/>
  <c r="D5493" i="7"/>
  <c r="C5493" i="7"/>
  <c r="A5493" i="7"/>
  <c r="E5492" i="7"/>
  <c r="D5492" i="7"/>
  <c r="C5492" i="7"/>
  <c r="A5492" i="7"/>
  <c r="E5491" i="7"/>
  <c r="D5491" i="7"/>
  <c r="C5491" i="7"/>
  <c r="A5491" i="7"/>
  <c r="E5490" i="7"/>
  <c r="D5490" i="7"/>
  <c r="C5490" i="7"/>
  <c r="A5490" i="7"/>
  <c r="E5489" i="7"/>
  <c r="D5489" i="7"/>
  <c r="C5489" i="7"/>
  <c r="A5489" i="7"/>
  <c r="E5488" i="7"/>
  <c r="D5488" i="7"/>
  <c r="C5488" i="7"/>
  <c r="A5488" i="7"/>
  <c r="E5487" i="7"/>
  <c r="D5487" i="7"/>
  <c r="C5487" i="7"/>
  <c r="A5487" i="7"/>
  <c r="E5486" i="7"/>
  <c r="D5486" i="7"/>
  <c r="C5486" i="7"/>
  <c r="A5486" i="7"/>
  <c r="E5485" i="7"/>
  <c r="D5485" i="7"/>
  <c r="C5485" i="7"/>
  <c r="A5485" i="7"/>
  <c r="E5484" i="7"/>
  <c r="D5484" i="7"/>
  <c r="C5484" i="7"/>
  <c r="A5484" i="7"/>
  <c r="E5483" i="7"/>
  <c r="D5483" i="7"/>
  <c r="C5483" i="7"/>
  <c r="A5483" i="7"/>
  <c r="E5482" i="7"/>
  <c r="D5482" i="7"/>
  <c r="C5482" i="7"/>
  <c r="A5482" i="7"/>
  <c r="E5481" i="7"/>
  <c r="D5481" i="7"/>
  <c r="C5481" i="7"/>
  <c r="A5481" i="7"/>
  <c r="E5480" i="7"/>
  <c r="D5480" i="7"/>
  <c r="C5480" i="7"/>
  <c r="A5480" i="7"/>
  <c r="E5479" i="7"/>
  <c r="D5479" i="7"/>
  <c r="C5479" i="7"/>
  <c r="A5479" i="7"/>
  <c r="E5478" i="7"/>
  <c r="D5478" i="7"/>
  <c r="C5478" i="7"/>
  <c r="A5478" i="7"/>
  <c r="E5477" i="7"/>
  <c r="D5477" i="7"/>
  <c r="C5477" i="7"/>
  <c r="A5477" i="7"/>
  <c r="E5476" i="7"/>
  <c r="D5476" i="7"/>
  <c r="C5476" i="7"/>
  <c r="A5476" i="7"/>
  <c r="E5475" i="7"/>
  <c r="D5475" i="7"/>
  <c r="C5475" i="7"/>
  <c r="A5475" i="7"/>
  <c r="E5474" i="7"/>
  <c r="D5474" i="7"/>
  <c r="C5474" i="7"/>
  <c r="A5474" i="7"/>
  <c r="E5473" i="7"/>
  <c r="D5473" i="7"/>
  <c r="C5473" i="7"/>
  <c r="A5473" i="7"/>
  <c r="E5472" i="7"/>
  <c r="D5472" i="7"/>
  <c r="C5472" i="7"/>
  <c r="A5472" i="7"/>
  <c r="E5471" i="7"/>
  <c r="D5471" i="7"/>
  <c r="C5471" i="7"/>
  <c r="A5471" i="7"/>
  <c r="E5470" i="7"/>
  <c r="D5470" i="7"/>
  <c r="C5470" i="7"/>
  <c r="A5470" i="7"/>
  <c r="E5469" i="7"/>
  <c r="D5469" i="7"/>
  <c r="C5469" i="7"/>
  <c r="A5469" i="7"/>
  <c r="E5468" i="7"/>
  <c r="D5468" i="7"/>
  <c r="C5468" i="7"/>
  <c r="A5468" i="7"/>
  <c r="E5467" i="7"/>
  <c r="D5467" i="7"/>
  <c r="C5467" i="7"/>
  <c r="A5467" i="7"/>
  <c r="E5466" i="7"/>
  <c r="D5466" i="7"/>
  <c r="C5466" i="7"/>
  <c r="A5466" i="7"/>
  <c r="E5465" i="7"/>
  <c r="D5465" i="7"/>
  <c r="C5465" i="7"/>
  <c r="A5465" i="7"/>
  <c r="E5464" i="7"/>
  <c r="D5464" i="7"/>
  <c r="C5464" i="7"/>
  <c r="A5464" i="7"/>
  <c r="E5463" i="7"/>
  <c r="D5463" i="7"/>
  <c r="C5463" i="7"/>
  <c r="A5463" i="7"/>
  <c r="E5462" i="7"/>
  <c r="D5462" i="7"/>
  <c r="C5462" i="7"/>
  <c r="A5462" i="7"/>
  <c r="E5461" i="7"/>
  <c r="D5461" i="7"/>
  <c r="C5461" i="7"/>
  <c r="A5461" i="7"/>
  <c r="E5460" i="7"/>
  <c r="D5460" i="7"/>
  <c r="C5460" i="7"/>
  <c r="A5460" i="7"/>
  <c r="E5459" i="7"/>
  <c r="D5459" i="7"/>
  <c r="C5459" i="7"/>
  <c r="A5459" i="7"/>
  <c r="E5458" i="7"/>
  <c r="D5458" i="7"/>
  <c r="C5458" i="7"/>
  <c r="A5458" i="7"/>
  <c r="E5457" i="7"/>
  <c r="D5457" i="7"/>
  <c r="C5457" i="7"/>
  <c r="A5457" i="7"/>
  <c r="E5456" i="7"/>
  <c r="D5456" i="7"/>
  <c r="C5456" i="7"/>
  <c r="A5456" i="7"/>
  <c r="E5455" i="7"/>
  <c r="D5455" i="7"/>
  <c r="C5455" i="7"/>
  <c r="A5455" i="7"/>
  <c r="E5454" i="7"/>
  <c r="D5454" i="7"/>
  <c r="C5454" i="7"/>
  <c r="A5454" i="7"/>
  <c r="E5453" i="7"/>
  <c r="D5453" i="7"/>
  <c r="C5453" i="7"/>
  <c r="A5453" i="7"/>
  <c r="E5452" i="7"/>
  <c r="D5452" i="7"/>
  <c r="C5452" i="7"/>
  <c r="A5452" i="7"/>
  <c r="E5451" i="7"/>
  <c r="D5451" i="7"/>
  <c r="C5451" i="7"/>
  <c r="A5451" i="7"/>
  <c r="E5450" i="7"/>
  <c r="D5450" i="7"/>
  <c r="C5450" i="7"/>
  <c r="A5450" i="7"/>
  <c r="E5449" i="7"/>
  <c r="D5449" i="7"/>
  <c r="C5449" i="7"/>
  <c r="A5449" i="7"/>
  <c r="E5448" i="7"/>
  <c r="D5448" i="7"/>
  <c r="C5448" i="7"/>
  <c r="A5448" i="7"/>
  <c r="E5447" i="7"/>
  <c r="D5447" i="7"/>
  <c r="C5447" i="7"/>
  <c r="A5447" i="7"/>
  <c r="E5446" i="7"/>
  <c r="D5446" i="7"/>
  <c r="C5446" i="7"/>
  <c r="A5446" i="7"/>
  <c r="E5445" i="7"/>
  <c r="D5445" i="7"/>
  <c r="C5445" i="7"/>
  <c r="A5445" i="7"/>
  <c r="E5444" i="7"/>
  <c r="D5444" i="7"/>
  <c r="C5444" i="7"/>
  <c r="A5444" i="7"/>
  <c r="E5443" i="7"/>
  <c r="D5443" i="7"/>
  <c r="C5443" i="7"/>
  <c r="A5443" i="7"/>
  <c r="E5442" i="7"/>
  <c r="D5442" i="7"/>
  <c r="C5442" i="7"/>
  <c r="A5442" i="7"/>
  <c r="E5441" i="7"/>
  <c r="D5441" i="7"/>
  <c r="C5441" i="7"/>
  <c r="A5441" i="7"/>
  <c r="E5440" i="7"/>
  <c r="D5440" i="7"/>
  <c r="C5440" i="7"/>
  <c r="A5440" i="7"/>
  <c r="E5439" i="7"/>
  <c r="D5439" i="7"/>
  <c r="C5439" i="7"/>
  <c r="A5439" i="7"/>
  <c r="E5438" i="7"/>
  <c r="D5438" i="7"/>
  <c r="C5438" i="7"/>
  <c r="A5438" i="7"/>
  <c r="E5437" i="7"/>
  <c r="D5437" i="7"/>
  <c r="C5437" i="7"/>
  <c r="A5437" i="7"/>
  <c r="E5436" i="7"/>
  <c r="D5436" i="7"/>
  <c r="C5436" i="7"/>
  <c r="A5436" i="7"/>
  <c r="E5435" i="7"/>
  <c r="D5435" i="7"/>
  <c r="C5435" i="7"/>
  <c r="A5435" i="7"/>
  <c r="E5434" i="7"/>
  <c r="D5434" i="7"/>
  <c r="C5434" i="7"/>
  <c r="A5434" i="7"/>
  <c r="E5433" i="7"/>
  <c r="D5433" i="7"/>
  <c r="C5433" i="7"/>
  <c r="A5433" i="7"/>
  <c r="E5432" i="7"/>
  <c r="D5432" i="7"/>
  <c r="C5432" i="7"/>
  <c r="A5432" i="7"/>
  <c r="E5431" i="7"/>
  <c r="D5431" i="7"/>
  <c r="C5431" i="7"/>
  <c r="A5431" i="7"/>
  <c r="E5430" i="7"/>
  <c r="D5430" i="7"/>
  <c r="C5430" i="7"/>
  <c r="A5430" i="7"/>
  <c r="E5429" i="7"/>
  <c r="D5429" i="7"/>
  <c r="C5429" i="7"/>
  <c r="A5429" i="7"/>
  <c r="E5428" i="7"/>
  <c r="D5428" i="7"/>
  <c r="C5428" i="7"/>
  <c r="A5428" i="7"/>
  <c r="E5427" i="7"/>
  <c r="D5427" i="7"/>
  <c r="C5427" i="7"/>
  <c r="A5427" i="7"/>
  <c r="E5426" i="7"/>
  <c r="D5426" i="7"/>
  <c r="C5426" i="7"/>
  <c r="A5426" i="7"/>
  <c r="E5425" i="7"/>
  <c r="D5425" i="7"/>
  <c r="C5425" i="7"/>
  <c r="A5425" i="7"/>
  <c r="E5424" i="7"/>
  <c r="D5424" i="7"/>
  <c r="C5424" i="7"/>
  <c r="A5424" i="7"/>
  <c r="E5423" i="7"/>
  <c r="D5423" i="7"/>
  <c r="C5423" i="7"/>
  <c r="A5423" i="7"/>
  <c r="E5422" i="7"/>
  <c r="D5422" i="7"/>
  <c r="C5422" i="7"/>
  <c r="A5422" i="7"/>
  <c r="E5421" i="7"/>
  <c r="D5421" i="7"/>
  <c r="C5421" i="7"/>
  <c r="A5421" i="7"/>
  <c r="E5420" i="7"/>
  <c r="D5420" i="7"/>
  <c r="C5420" i="7"/>
  <c r="A5420" i="7"/>
  <c r="E5419" i="7"/>
  <c r="D5419" i="7"/>
  <c r="C5419" i="7"/>
  <c r="A5419" i="7"/>
  <c r="E5418" i="7"/>
  <c r="D5418" i="7"/>
  <c r="C5418" i="7"/>
  <c r="A5418" i="7"/>
  <c r="E5417" i="7"/>
  <c r="D5417" i="7"/>
  <c r="C5417" i="7"/>
  <c r="A5417" i="7"/>
  <c r="E5416" i="7"/>
  <c r="D5416" i="7"/>
  <c r="C5416" i="7"/>
  <c r="A5416" i="7"/>
  <c r="E5415" i="7"/>
  <c r="D5415" i="7"/>
  <c r="C5415" i="7"/>
  <c r="A5415" i="7"/>
  <c r="E5414" i="7"/>
  <c r="D5414" i="7"/>
  <c r="C5414" i="7"/>
  <c r="A5414" i="7"/>
  <c r="E5413" i="7"/>
  <c r="D5413" i="7"/>
  <c r="C5413" i="7"/>
  <c r="A5413" i="7"/>
  <c r="E5412" i="7"/>
  <c r="D5412" i="7"/>
  <c r="C5412" i="7"/>
  <c r="A5412" i="7"/>
  <c r="E5411" i="7"/>
  <c r="D5411" i="7"/>
  <c r="C5411" i="7"/>
  <c r="A5411" i="7"/>
  <c r="E5410" i="7"/>
  <c r="D5410" i="7"/>
  <c r="C5410" i="7"/>
  <c r="A5410" i="7"/>
  <c r="E5409" i="7"/>
  <c r="D5409" i="7"/>
  <c r="C5409" i="7"/>
  <c r="A5409" i="7"/>
  <c r="E5408" i="7"/>
  <c r="D5408" i="7"/>
  <c r="C5408" i="7"/>
  <c r="A5408" i="7"/>
  <c r="E5407" i="7"/>
  <c r="D5407" i="7"/>
  <c r="C5407" i="7"/>
  <c r="A5407" i="7"/>
  <c r="E5406" i="7"/>
  <c r="D5406" i="7"/>
  <c r="C5406" i="7"/>
  <c r="A5406" i="7"/>
  <c r="E5405" i="7"/>
  <c r="D5405" i="7"/>
  <c r="C5405" i="7"/>
  <c r="A5405" i="7"/>
  <c r="E5404" i="7"/>
  <c r="D5404" i="7"/>
  <c r="C5404" i="7"/>
  <c r="A5404" i="7"/>
  <c r="E5403" i="7"/>
  <c r="D5403" i="7"/>
  <c r="C5403" i="7"/>
  <c r="A5403" i="7"/>
  <c r="E5402" i="7"/>
  <c r="D5402" i="7"/>
  <c r="C5402" i="7"/>
  <c r="A5402" i="7"/>
  <c r="E5401" i="7"/>
  <c r="D5401" i="7"/>
  <c r="C5401" i="7"/>
  <c r="A5401" i="7"/>
  <c r="E5400" i="7"/>
  <c r="D5400" i="7"/>
  <c r="C5400" i="7"/>
  <c r="A5400" i="7"/>
  <c r="E5399" i="7"/>
  <c r="D5399" i="7"/>
  <c r="C5399" i="7"/>
  <c r="A5399" i="7"/>
  <c r="E5398" i="7"/>
  <c r="D5398" i="7"/>
  <c r="C5398" i="7"/>
  <c r="A5398" i="7"/>
  <c r="E5397" i="7"/>
  <c r="D5397" i="7"/>
  <c r="C5397" i="7"/>
  <c r="A5397" i="7"/>
  <c r="E5396" i="7"/>
  <c r="D5396" i="7"/>
  <c r="C5396" i="7"/>
  <c r="A5396" i="7"/>
  <c r="E5395" i="7"/>
  <c r="D5395" i="7"/>
  <c r="C5395" i="7"/>
  <c r="A5395" i="7"/>
  <c r="E5394" i="7"/>
  <c r="D5394" i="7"/>
  <c r="C5394" i="7"/>
  <c r="A5394" i="7"/>
  <c r="E5393" i="7"/>
  <c r="D5393" i="7"/>
  <c r="C5393" i="7"/>
  <c r="A5393" i="7"/>
  <c r="E5392" i="7"/>
  <c r="D5392" i="7"/>
  <c r="C5392" i="7"/>
  <c r="A5392" i="7"/>
  <c r="E5391" i="7"/>
  <c r="D5391" i="7"/>
  <c r="C5391" i="7"/>
  <c r="A5391" i="7"/>
  <c r="E5390" i="7"/>
  <c r="D5390" i="7"/>
  <c r="C5390" i="7"/>
  <c r="A5390" i="7"/>
  <c r="E5389" i="7"/>
  <c r="D5389" i="7"/>
  <c r="C5389" i="7"/>
  <c r="A5389" i="7"/>
  <c r="E5388" i="7"/>
  <c r="D5388" i="7"/>
  <c r="C5388" i="7"/>
  <c r="A5388" i="7"/>
  <c r="E5387" i="7"/>
  <c r="D5387" i="7"/>
  <c r="C5387" i="7"/>
  <c r="A5387" i="7"/>
  <c r="E5386" i="7"/>
  <c r="D5386" i="7"/>
  <c r="C5386" i="7"/>
  <c r="A5386" i="7"/>
  <c r="E5385" i="7"/>
  <c r="D5385" i="7"/>
  <c r="C5385" i="7"/>
  <c r="A5385" i="7"/>
  <c r="E5384" i="7"/>
  <c r="D5384" i="7"/>
  <c r="C5384" i="7"/>
  <c r="A5384" i="7"/>
  <c r="E5383" i="7"/>
  <c r="D5383" i="7"/>
  <c r="C5383" i="7"/>
  <c r="A5383" i="7"/>
  <c r="E5382" i="7"/>
  <c r="D5382" i="7"/>
  <c r="C5382" i="7"/>
  <c r="A5382" i="7"/>
  <c r="E5381" i="7"/>
  <c r="D5381" i="7"/>
  <c r="C5381" i="7"/>
  <c r="A5381" i="7"/>
  <c r="E5380" i="7"/>
  <c r="D5380" i="7"/>
  <c r="C5380" i="7"/>
  <c r="A5380" i="7"/>
  <c r="E5379" i="7"/>
  <c r="D5379" i="7"/>
  <c r="C5379" i="7"/>
  <c r="A5379" i="7"/>
  <c r="E5378" i="7"/>
  <c r="D5378" i="7"/>
  <c r="C5378" i="7"/>
  <c r="A5378" i="7"/>
  <c r="E5377" i="7"/>
  <c r="D5377" i="7"/>
  <c r="C5377" i="7"/>
  <c r="A5377" i="7"/>
  <c r="E5376" i="7"/>
  <c r="D5376" i="7"/>
  <c r="C5376" i="7"/>
  <c r="A5376" i="7"/>
  <c r="E5375" i="7"/>
  <c r="D5375" i="7"/>
  <c r="C5375" i="7"/>
  <c r="A5375" i="7"/>
  <c r="E5374" i="7"/>
  <c r="D5374" i="7"/>
  <c r="C5374" i="7"/>
  <c r="A5374" i="7"/>
  <c r="E5373" i="7"/>
  <c r="D5373" i="7"/>
  <c r="C5373" i="7"/>
  <c r="A5373" i="7"/>
  <c r="E5372" i="7"/>
  <c r="D5372" i="7"/>
  <c r="C5372" i="7"/>
  <c r="A5372" i="7"/>
  <c r="E5371" i="7"/>
  <c r="D5371" i="7"/>
  <c r="C5371" i="7"/>
  <c r="A5371" i="7"/>
  <c r="E5370" i="7"/>
  <c r="D5370" i="7"/>
  <c r="C5370" i="7"/>
  <c r="A5370" i="7"/>
  <c r="E5369" i="7"/>
  <c r="D5369" i="7"/>
  <c r="C5369" i="7"/>
  <c r="A5369" i="7"/>
  <c r="E5368" i="7"/>
  <c r="D5368" i="7"/>
  <c r="C5368" i="7"/>
  <c r="A5368" i="7"/>
  <c r="E5367" i="7"/>
  <c r="D5367" i="7"/>
  <c r="C5367" i="7"/>
  <c r="A5367" i="7"/>
  <c r="E5366" i="7"/>
  <c r="D5366" i="7"/>
  <c r="C5366" i="7"/>
  <c r="A5366" i="7"/>
  <c r="E5365" i="7"/>
  <c r="D5365" i="7"/>
  <c r="C5365" i="7"/>
  <c r="A5365" i="7"/>
  <c r="E5364" i="7"/>
  <c r="D5364" i="7"/>
  <c r="C5364" i="7"/>
  <c r="A5364" i="7"/>
  <c r="E5363" i="7"/>
  <c r="D5363" i="7"/>
  <c r="C5363" i="7"/>
  <c r="A5363" i="7"/>
  <c r="E5362" i="7"/>
  <c r="D5362" i="7"/>
  <c r="C5362" i="7"/>
  <c r="A5362" i="7"/>
  <c r="E5361" i="7"/>
  <c r="D5361" i="7"/>
  <c r="C5361" i="7"/>
  <c r="A5361" i="7"/>
  <c r="E5360" i="7"/>
  <c r="D5360" i="7"/>
  <c r="C5360" i="7"/>
  <c r="A5360" i="7"/>
  <c r="E5359" i="7"/>
  <c r="D5359" i="7"/>
  <c r="C5359" i="7"/>
  <c r="A5359" i="7"/>
  <c r="E5358" i="7"/>
  <c r="D5358" i="7"/>
  <c r="C5358" i="7"/>
  <c r="A5358" i="7"/>
  <c r="E5357" i="7"/>
  <c r="D5357" i="7"/>
  <c r="C5357" i="7"/>
  <c r="A5357" i="7"/>
  <c r="E5356" i="7"/>
  <c r="D5356" i="7"/>
  <c r="C5356" i="7"/>
  <c r="A5356" i="7"/>
  <c r="E5355" i="7"/>
  <c r="D5355" i="7"/>
  <c r="C5355" i="7"/>
  <c r="A5355" i="7"/>
  <c r="E5354" i="7"/>
  <c r="D5354" i="7"/>
  <c r="C5354" i="7"/>
  <c r="A5354" i="7"/>
  <c r="E5353" i="7"/>
  <c r="D5353" i="7"/>
  <c r="C5353" i="7"/>
  <c r="A5353" i="7"/>
  <c r="E5352" i="7"/>
  <c r="D5352" i="7"/>
  <c r="C5352" i="7"/>
  <c r="A5352" i="7"/>
  <c r="E5351" i="7"/>
  <c r="D5351" i="7"/>
  <c r="C5351" i="7"/>
  <c r="A5351" i="7"/>
  <c r="E5350" i="7"/>
  <c r="D5350" i="7"/>
  <c r="C5350" i="7"/>
  <c r="A5350" i="7"/>
  <c r="E5349" i="7"/>
  <c r="D5349" i="7"/>
  <c r="C5349" i="7"/>
  <c r="A5349" i="7"/>
  <c r="E5348" i="7"/>
  <c r="D5348" i="7"/>
  <c r="C5348" i="7"/>
  <c r="A5348" i="7"/>
  <c r="E5347" i="7"/>
  <c r="D5347" i="7"/>
  <c r="C5347" i="7"/>
  <c r="A5347" i="7"/>
  <c r="E5346" i="7"/>
  <c r="D5346" i="7"/>
  <c r="C5346" i="7"/>
  <c r="A5346" i="7"/>
  <c r="E5345" i="7"/>
  <c r="D5345" i="7"/>
  <c r="C5345" i="7"/>
  <c r="A5345" i="7"/>
  <c r="E5344" i="7"/>
  <c r="D5344" i="7"/>
  <c r="C5344" i="7"/>
  <c r="A5344" i="7"/>
  <c r="E5343" i="7"/>
  <c r="D5343" i="7"/>
  <c r="C5343" i="7"/>
  <c r="A5343" i="7"/>
  <c r="E5342" i="7"/>
  <c r="D5342" i="7"/>
  <c r="C5342" i="7"/>
  <c r="A5342" i="7"/>
  <c r="E5341" i="7"/>
  <c r="D5341" i="7"/>
  <c r="C5341" i="7"/>
  <c r="A5341" i="7"/>
  <c r="E5340" i="7"/>
  <c r="D5340" i="7"/>
  <c r="C5340" i="7"/>
  <c r="A5340" i="7"/>
  <c r="E5339" i="7"/>
  <c r="D5339" i="7"/>
  <c r="C5339" i="7"/>
  <c r="A5339" i="7"/>
  <c r="E5338" i="7"/>
  <c r="D5338" i="7"/>
  <c r="C5338" i="7"/>
  <c r="A5338" i="7"/>
  <c r="E5337" i="7"/>
  <c r="D5337" i="7"/>
  <c r="C5337" i="7"/>
  <c r="A5337" i="7"/>
  <c r="E5336" i="7"/>
  <c r="D5336" i="7"/>
  <c r="C5336" i="7"/>
  <c r="A5336" i="7"/>
  <c r="E5335" i="7"/>
  <c r="D5335" i="7"/>
  <c r="C5335" i="7"/>
  <c r="A5335" i="7"/>
  <c r="E5334" i="7"/>
  <c r="D5334" i="7"/>
  <c r="C5334" i="7"/>
  <c r="A5334" i="7"/>
  <c r="E5333" i="7"/>
  <c r="D5333" i="7"/>
  <c r="C5333" i="7"/>
  <c r="A5333" i="7"/>
  <c r="E5332" i="7"/>
  <c r="D5332" i="7"/>
  <c r="C5332" i="7"/>
  <c r="A5332" i="7"/>
  <c r="E5331" i="7"/>
  <c r="D5331" i="7"/>
  <c r="C5331" i="7"/>
  <c r="A5331" i="7"/>
  <c r="E5330" i="7"/>
  <c r="D5330" i="7"/>
  <c r="C5330" i="7"/>
  <c r="A5330" i="7"/>
  <c r="E5329" i="7"/>
  <c r="D5329" i="7"/>
  <c r="C5329" i="7"/>
  <c r="A5329" i="7"/>
  <c r="E5328" i="7"/>
  <c r="D5328" i="7"/>
  <c r="C5328" i="7"/>
  <c r="A5328" i="7"/>
  <c r="E5327" i="7"/>
  <c r="D5327" i="7"/>
  <c r="C5327" i="7"/>
  <c r="A5327" i="7"/>
  <c r="E5326" i="7"/>
  <c r="D5326" i="7"/>
  <c r="C5326" i="7"/>
  <c r="A5326" i="7"/>
  <c r="E5325" i="7"/>
  <c r="D5325" i="7"/>
  <c r="C5325" i="7"/>
  <c r="A5325" i="7"/>
  <c r="E5324" i="7"/>
  <c r="D5324" i="7"/>
  <c r="C5324" i="7"/>
  <c r="A5324" i="7"/>
  <c r="E5323" i="7"/>
  <c r="D5323" i="7"/>
  <c r="C5323" i="7"/>
  <c r="A5323" i="7"/>
  <c r="E5322" i="7"/>
  <c r="D5322" i="7"/>
  <c r="C5322" i="7"/>
  <c r="A5322" i="7"/>
  <c r="E5321" i="7"/>
  <c r="D5321" i="7"/>
  <c r="C5321" i="7"/>
  <c r="A5321" i="7"/>
  <c r="E5320" i="7"/>
  <c r="D5320" i="7"/>
  <c r="C5320" i="7"/>
  <c r="A5320" i="7"/>
  <c r="E5319" i="7"/>
  <c r="D5319" i="7"/>
  <c r="C5319" i="7"/>
  <c r="A5319" i="7"/>
  <c r="E5318" i="7"/>
  <c r="D5318" i="7"/>
  <c r="C5318" i="7"/>
  <c r="A5318" i="7"/>
  <c r="E5317" i="7"/>
  <c r="D5317" i="7"/>
  <c r="C5317" i="7"/>
  <c r="A5317" i="7"/>
  <c r="E5316" i="7"/>
  <c r="D5316" i="7"/>
  <c r="C5316" i="7"/>
  <c r="A5316" i="7"/>
  <c r="E5315" i="7"/>
  <c r="D5315" i="7"/>
  <c r="C5315" i="7"/>
  <c r="A5315" i="7"/>
  <c r="E5314" i="7"/>
  <c r="D5314" i="7"/>
  <c r="C5314" i="7"/>
  <c r="A5314" i="7"/>
  <c r="E5313" i="7"/>
  <c r="D5313" i="7"/>
  <c r="C5313" i="7"/>
  <c r="A5313" i="7"/>
  <c r="E5312" i="7"/>
  <c r="D5312" i="7"/>
  <c r="C5312" i="7"/>
  <c r="A5312" i="7"/>
  <c r="E5311" i="7"/>
  <c r="D5311" i="7"/>
  <c r="C5311" i="7"/>
  <c r="A5311" i="7"/>
  <c r="E5310" i="7"/>
  <c r="D5310" i="7"/>
  <c r="C5310" i="7"/>
  <c r="A5310" i="7"/>
  <c r="E5309" i="7"/>
  <c r="D5309" i="7"/>
  <c r="C5309" i="7"/>
  <c r="A5309" i="7"/>
  <c r="E5308" i="7"/>
  <c r="D5308" i="7"/>
  <c r="C5308" i="7"/>
  <c r="A5308" i="7"/>
  <c r="E5307" i="7"/>
  <c r="D5307" i="7"/>
  <c r="C5307" i="7"/>
  <c r="A5307" i="7"/>
  <c r="E5306" i="7"/>
  <c r="D5306" i="7"/>
  <c r="C5306" i="7"/>
  <c r="A5306" i="7"/>
  <c r="E5305" i="7"/>
  <c r="D5305" i="7"/>
  <c r="C5305" i="7"/>
  <c r="A5305" i="7"/>
  <c r="E5304" i="7"/>
  <c r="D5304" i="7"/>
  <c r="C5304" i="7"/>
  <c r="A5304" i="7"/>
  <c r="E5303" i="7"/>
  <c r="D5303" i="7"/>
  <c r="C5303" i="7"/>
  <c r="A5303" i="7"/>
  <c r="E5302" i="7"/>
  <c r="D5302" i="7"/>
  <c r="C5302" i="7"/>
  <c r="A5302" i="7"/>
  <c r="E5301" i="7"/>
  <c r="D5301" i="7"/>
  <c r="C5301" i="7"/>
  <c r="A5301" i="7"/>
  <c r="E5300" i="7"/>
  <c r="D5300" i="7"/>
  <c r="C5300" i="7"/>
  <c r="A5300" i="7"/>
  <c r="E5299" i="7"/>
  <c r="D5299" i="7"/>
  <c r="C5299" i="7"/>
  <c r="A5299" i="7"/>
  <c r="E5298" i="7"/>
  <c r="D5298" i="7"/>
  <c r="C5298" i="7"/>
  <c r="A5298" i="7"/>
  <c r="E5297" i="7"/>
  <c r="D5297" i="7"/>
  <c r="C5297" i="7"/>
  <c r="A5297" i="7"/>
  <c r="E5296" i="7"/>
  <c r="D5296" i="7"/>
  <c r="C5296" i="7"/>
  <c r="A5296" i="7"/>
  <c r="E5295" i="7"/>
  <c r="D5295" i="7"/>
  <c r="C5295" i="7"/>
  <c r="A5295" i="7"/>
  <c r="E5294" i="7"/>
  <c r="D5294" i="7"/>
  <c r="C5294" i="7"/>
  <c r="A5294" i="7"/>
  <c r="E5293" i="7"/>
  <c r="D5293" i="7"/>
  <c r="C5293" i="7"/>
  <c r="A5293" i="7"/>
  <c r="E5292" i="7"/>
  <c r="D5292" i="7"/>
  <c r="C5292" i="7"/>
  <c r="A5292" i="7"/>
  <c r="E5291" i="7"/>
  <c r="D5291" i="7"/>
  <c r="C5291" i="7"/>
  <c r="A5291" i="7"/>
  <c r="E5290" i="7"/>
  <c r="D5290" i="7"/>
  <c r="C5290" i="7"/>
  <c r="A5290" i="7"/>
  <c r="E5289" i="7"/>
  <c r="D5289" i="7"/>
  <c r="C5289" i="7"/>
  <c r="A5289" i="7"/>
  <c r="E5288" i="7"/>
  <c r="D5288" i="7"/>
  <c r="C5288" i="7"/>
  <c r="A5288" i="7"/>
  <c r="E5287" i="7"/>
  <c r="D5287" i="7"/>
  <c r="C5287" i="7"/>
  <c r="A5287" i="7"/>
  <c r="E5286" i="7"/>
  <c r="D5286" i="7"/>
  <c r="C5286" i="7"/>
  <c r="A5286" i="7"/>
  <c r="E5285" i="7"/>
  <c r="D5285" i="7"/>
  <c r="C5285" i="7"/>
  <c r="A5285" i="7"/>
  <c r="E5284" i="7"/>
  <c r="D5284" i="7"/>
  <c r="C5284" i="7"/>
  <c r="A5284" i="7"/>
  <c r="E5283" i="7"/>
  <c r="D5283" i="7"/>
  <c r="C5283" i="7"/>
  <c r="A5283" i="7"/>
  <c r="E5282" i="7"/>
  <c r="D5282" i="7"/>
  <c r="C5282" i="7"/>
  <c r="A5282" i="7"/>
  <c r="E5281" i="7"/>
  <c r="D5281" i="7"/>
  <c r="C5281" i="7"/>
  <c r="A5281" i="7"/>
  <c r="E5280" i="7"/>
  <c r="D5280" i="7"/>
  <c r="C5280" i="7"/>
  <c r="A5280" i="7"/>
  <c r="E5279" i="7"/>
  <c r="D5279" i="7"/>
  <c r="C5279" i="7"/>
  <c r="A5279" i="7"/>
  <c r="E5278" i="7"/>
  <c r="D5278" i="7"/>
  <c r="C5278" i="7"/>
  <c r="A5278" i="7"/>
  <c r="E5277" i="7"/>
  <c r="D5277" i="7"/>
  <c r="C5277" i="7"/>
  <c r="A5277" i="7"/>
  <c r="E5276" i="7"/>
  <c r="D5276" i="7"/>
  <c r="C5276" i="7"/>
  <c r="A5276" i="7"/>
  <c r="E5275" i="7"/>
  <c r="D5275" i="7"/>
  <c r="C5275" i="7"/>
  <c r="A5275" i="7"/>
  <c r="E5274" i="7"/>
  <c r="D5274" i="7"/>
  <c r="C5274" i="7"/>
  <c r="A5274" i="7"/>
  <c r="E5273" i="7"/>
  <c r="D5273" i="7"/>
  <c r="C5273" i="7"/>
  <c r="A5273" i="7"/>
  <c r="E5272" i="7"/>
  <c r="D5272" i="7"/>
  <c r="C5272" i="7"/>
  <c r="A5272" i="7"/>
  <c r="E5271" i="7"/>
  <c r="D5271" i="7"/>
  <c r="C5271" i="7"/>
  <c r="A5271" i="7"/>
  <c r="E5270" i="7"/>
  <c r="D5270" i="7"/>
  <c r="C5270" i="7"/>
  <c r="A5270" i="7"/>
  <c r="E5269" i="7"/>
  <c r="D5269" i="7"/>
  <c r="C5269" i="7"/>
  <c r="A5269" i="7"/>
  <c r="E5268" i="7"/>
  <c r="D5268" i="7"/>
  <c r="C5268" i="7"/>
  <c r="A5268" i="7"/>
  <c r="E5267" i="7"/>
  <c r="D5267" i="7"/>
  <c r="C5267" i="7"/>
  <c r="A5267" i="7"/>
  <c r="E5266" i="7"/>
  <c r="D5266" i="7"/>
  <c r="C5266" i="7"/>
  <c r="A5266" i="7"/>
  <c r="E5265" i="7"/>
  <c r="D5265" i="7"/>
  <c r="C5265" i="7"/>
  <c r="A5265" i="7"/>
  <c r="E5264" i="7"/>
  <c r="D5264" i="7"/>
  <c r="C5264" i="7"/>
  <c r="A5264" i="7"/>
  <c r="E5263" i="7"/>
  <c r="D5263" i="7"/>
  <c r="C5263" i="7"/>
  <c r="A5263" i="7"/>
  <c r="E5262" i="7"/>
  <c r="D5262" i="7"/>
  <c r="C5262" i="7"/>
  <c r="A5262" i="7"/>
  <c r="E5261" i="7"/>
  <c r="D5261" i="7"/>
  <c r="C5261" i="7"/>
  <c r="A5261" i="7"/>
  <c r="E5260" i="7"/>
  <c r="D5260" i="7"/>
  <c r="C5260" i="7"/>
  <c r="A5260" i="7"/>
  <c r="E5259" i="7"/>
  <c r="D5259" i="7"/>
  <c r="C5259" i="7"/>
  <c r="A5259" i="7"/>
  <c r="E5258" i="7"/>
  <c r="D5258" i="7"/>
  <c r="C5258" i="7"/>
  <c r="A5258" i="7"/>
  <c r="E5257" i="7"/>
  <c r="D5257" i="7"/>
  <c r="C5257" i="7"/>
  <c r="A5257" i="7"/>
  <c r="E5256" i="7"/>
  <c r="D5256" i="7"/>
  <c r="C5256" i="7"/>
  <c r="A5256" i="7"/>
  <c r="E5255" i="7"/>
  <c r="D5255" i="7"/>
  <c r="C5255" i="7"/>
  <c r="A5255" i="7"/>
  <c r="E5254" i="7"/>
  <c r="D5254" i="7"/>
  <c r="C5254" i="7"/>
  <c r="A5254" i="7"/>
  <c r="E5253" i="7"/>
  <c r="D5253" i="7"/>
  <c r="C5253" i="7"/>
  <c r="A5253" i="7"/>
  <c r="E5252" i="7"/>
  <c r="D5252" i="7"/>
  <c r="C5252" i="7"/>
  <c r="A5252" i="7"/>
  <c r="E5251" i="7"/>
  <c r="D5251" i="7"/>
  <c r="C5251" i="7"/>
  <c r="A5251" i="7"/>
  <c r="E5250" i="7"/>
  <c r="D5250" i="7"/>
  <c r="C5250" i="7"/>
  <c r="A5250" i="7"/>
  <c r="E5249" i="7"/>
  <c r="D5249" i="7"/>
  <c r="C5249" i="7"/>
  <c r="A5249" i="7"/>
  <c r="E5248" i="7"/>
  <c r="D5248" i="7"/>
  <c r="C5248" i="7"/>
  <c r="A5248" i="7"/>
  <c r="E5247" i="7"/>
  <c r="D5247" i="7"/>
  <c r="C5247" i="7"/>
  <c r="A5247" i="7"/>
  <c r="E5246" i="7"/>
  <c r="D5246" i="7"/>
  <c r="C5246" i="7"/>
  <c r="A5246" i="7"/>
  <c r="E5245" i="7"/>
  <c r="D5245" i="7"/>
  <c r="C5245" i="7"/>
  <c r="A5245" i="7"/>
  <c r="E5244" i="7"/>
  <c r="D5244" i="7"/>
  <c r="C5244" i="7"/>
  <c r="A5244" i="7"/>
  <c r="E5243" i="7"/>
  <c r="D5243" i="7"/>
  <c r="C5243" i="7"/>
  <c r="A5243" i="7"/>
  <c r="E5242" i="7"/>
  <c r="D5242" i="7"/>
  <c r="C5242" i="7"/>
  <c r="A5242" i="7"/>
  <c r="E5241" i="7"/>
  <c r="D5241" i="7"/>
  <c r="C5241" i="7"/>
  <c r="A5241" i="7"/>
  <c r="E5240" i="7"/>
  <c r="D5240" i="7"/>
  <c r="C5240" i="7"/>
  <c r="A5240" i="7"/>
  <c r="E5239" i="7"/>
  <c r="D5239" i="7"/>
  <c r="C5239" i="7"/>
  <c r="A5239" i="7"/>
  <c r="E5238" i="7"/>
  <c r="D5238" i="7"/>
  <c r="C5238" i="7"/>
  <c r="A5238" i="7"/>
  <c r="E5237" i="7"/>
  <c r="D5237" i="7"/>
  <c r="C5237" i="7"/>
  <c r="A5237" i="7"/>
  <c r="E5236" i="7"/>
  <c r="D5236" i="7"/>
  <c r="C5236" i="7"/>
  <c r="A5236" i="7"/>
  <c r="E5235" i="7"/>
  <c r="D5235" i="7"/>
  <c r="C5235" i="7"/>
  <c r="A5235" i="7"/>
  <c r="E5234" i="7"/>
  <c r="D5234" i="7"/>
  <c r="C5234" i="7"/>
  <c r="A5234" i="7"/>
  <c r="E5233" i="7"/>
  <c r="D5233" i="7"/>
  <c r="C5233" i="7"/>
  <c r="A5233" i="7"/>
  <c r="E5232" i="7"/>
  <c r="D5232" i="7"/>
  <c r="C5232" i="7"/>
  <c r="A5232" i="7"/>
  <c r="E5231" i="7"/>
  <c r="D5231" i="7"/>
  <c r="C5231" i="7"/>
  <c r="A5231" i="7"/>
  <c r="E5230" i="7"/>
  <c r="D5230" i="7"/>
  <c r="C5230" i="7"/>
  <c r="A5230" i="7"/>
  <c r="E5229" i="7"/>
  <c r="D5229" i="7"/>
  <c r="C5229" i="7"/>
  <c r="A5229" i="7"/>
  <c r="E5228" i="7"/>
  <c r="D5228" i="7"/>
  <c r="C5228" i="7"/>
  <c r="A5228" i="7"/>
  <c r="E5227" i="7"/>
  <c r="D5227" i="7"/>
  <c r="C5227" i="7"/>
  <c r="A5227" i="7"/>
  <c r="E5226" i="7"/>
  <c r="D5226" i="7"/>
  <c r="C5226" i="7"/>
  <c r="A5226" i="7"/>
  <c r="E5225" i="7"/>
  <c r="D5225" i="7"/>
  <c r="C5225" i="7"/>
  <c r="A5225" i="7"/>
  <c r="E5224" i="7"/>
  <c r="D5224" i="7"/>
  <c r="C5224" i="7"/>
  <c r="A5224" i="7"/>
  <c r="E5223" i="7"/>
  <c r="D5223" i="7"/>
  <c r="C5223" i="7"/>
  <c r="A5223" i="7"/>
  <c r="E5222" i="7"/>
  <c r="D5222" i="7"/>
  <c r="C5222" i="7"/>
  <c r="A5222" i="7"/>
  <c r="E5221" i="7"/>
  <c r="D5221" i="7"/>
  <c r="C5221" i="7"/>
  <c r="A5221" i="7"/>
  <c r="E5220" i="7"/>
  <c r="D5220" i="7"/>
  <c r="C5220" i="7"/>
  <c r="A5220" i="7"/>
  <c r="E5219" i="7"/>
  <c r="D5219" i="7"/>
  <c r="C5219" i="7"/>
  <c r="A5219" i="7"/>
  <c r="E5218" i="7"/>
  <c r="D5218" i="7"/>
  <c r="C5218" i="7"/>
  <c r="A5218" i="7"/>
  <c r="E5217" i="7"/>
  <c r="D5217" i="7"/>
  <c r="C5217" i="7"/>
  <c r="A5217" i="7"/>
  <c r="E5216" i="7"/>
  <c r="D5216" i="7"/>
  <c r="C5216" i="7"/>
  <c r="A5216" i="7"/>
  <c r="E5215" i="7"/>
  <c r="D5215" i="7"/>
  <c r="C5215" i="7"/>
  <c r="A5215" i="7"/>
  <c r="E5214" i="7"/>
  <c r="D5214" i="7"/>
  <c r="C5214" i="7"/>
  <c r="A5214" i="7"/>
  <c r="E5213" i="7"/>
  <c r="D5213" i="7"/>
  <c r="C5213" i="7"/>
  <c r="A5213" i="7"/>
  <c r="E5212" i="7"/>
  <c r="D5212" i="7"/>
  <c r="C5212" i="7"/>
  <c r="A5212" i="7"/>
  <c r="E5211" i="7"/>
  <c r="D5211" i="7"/>
  <c r="C5211" i="7"/>
  <c r="A5211" i="7"/>
  <c r="E5210" i="7"/>
  <c r="D5210" i="7"/>
  <c r="C5210" i="7"/>
  <c r="A5210" i="7"/>
  <c r="E5209" i="7"/>
  <c r="D5209" i="7"/>
  <c r="C5209" i="7"/>
  <c r="A5209" i="7"/>
  <c r="E5208" i="7"/>
  <c r="D5208" i="7"/>
  <c r="C5208" i="7"/>
  <c r="A5208" i="7"/>
  <c r="E5207" i="7"/>
  <c r="D5207" i="7"/>
  <c r="C5207" i="7"/>
  <c r="A5207" i="7"/>
  <c r="E5206" i="7"/>
  <c r="D5206" i="7"/>
  <c r="C5206" i="7"/>
  <c r="A5206" i="7"/>
  <c r="E5205" i="7"/>
  <c r="D5205" i="7"/>
  <c r="C5205" i="7"/>
  <c r="A5205" i="7"/>
  <c r="E5204" i="7"/>
  <c r="D5204" i="7"/>
  <c r="C5204" i="7"/>
  <c r="A5204" i="7"/>
  <c r="E5203" i="7"/>
  <c r="D5203" i="7"/>
  <c r="C5203" i="7"/>
  <c r="A5203" i="7"/>
  <c r="E5202" i="7"/>
  <c r="D5202" i="7"/>
  <c r="C5202" i="7"/>
  <c r="A5202" i="7"/>
  <c r="E5201" i="7"/>
  <c r="D5201" i="7"/>
  <c r="C5201" i="7"/>
  <c r="A5201" i="7"/>
  <c r="E5200" i="7"/>
  <c r="D5200" i="7"/>
  <c r="C5200" i="7"/>
  <c r="A5200" i="7"/>
  <c r="E5199" i="7"/>
  <c r="D5199" i="7"/>
  <c r="C5199" i="7"/>
  <c r="A5199" i="7"/>
  <c r="E5198" i="7"/>
  <c r="D5198" i="7"/>
  <c r="C5198" i="7"/>
  <c r="A5198" i="7"/>
  <c r="E5197" i="7"/>
  <c r="D5197" i="7"/>
  <c r="C5197" i="7"/>
  <c r="A5197" i="7"/>
  <c r="E5196" i="7"/>
  <c r="D5196" i="7"/>
  <c r="C5196" i="7"/>
  <c r="A5196" i="7"/>
  <c r="E5195" i="7"/>
  <c r="D5195" i="7"/>
  <c r="C5195" i="7"/>
  <c r="A5195" i="7"/>
  <c r="E5194" i="7"/>
  <c r="D5194" i="7"/>
  <c r="C5194" i="7"/>
  <c r="A5194" i="7"/>
  <c r="E5193" i="7"/>
  <c r="D5193" i="7"/>
  <c r="C5193" i="7"/>
  <c r="A5193" i="7"/>
  <c r="E5192" i="7"/>
  <c r="D5192" i="7"/>
  <c r="C5192" i="7"/>
  <c r="A5192" i="7"/>
  <c r="E5191" i="7"/>
  <c r="D5191" i="7"/>
  <c r="C5191" i="7"/>
  <c r="A5191" i="7"/>
  <c r="E5190" i="7"/>
  <c r="D5190" i="7"/>
  <c r="C5190" i="7"/>
  <c r="A5190" i="7"/>
  <c r="E5189" i="7"/>
  <c r="D5189" i="7"/>
  <c r="C5189" i="7"/>
  <c r="A5189" i="7"/>
  <c r="E5188" i="7"/>
  <c r="D5188" i="7"/>
  <c r="C5188" i="7"/>
  <c r="A5188" i="7"/>
  <c r="E5187" i="7"/>
  <c r="D5187" i="7"/>
  <c r="C5187" i="7"/>
  <c r="A5187" i="7"/>
  <c r="E5186" i="7"/>
  <c r="D5186" i="7"/>
  <c r="C5186" i="7"/>
  <c r="A5186" i="7"/>
  <c r="E5185" i="7"/>
  <c r="D5185" i="7"/>
  <c r="C5185" i="7"/>
  <c r="A5185" i="7"/>
  <c r="E5184" i="7"/>
  <c r="D5184" i="7"/>
  <c r="C5184" i="7"/>
  <c r="A5184" i="7"/>
  <c r="E5183" i="7"/>
  <c r="D5183" i="7"/>
  <c r="C5183" i="7"/>
  <c r="A5183" i="7"/>
  <c r="E5182" i="7"/>
  <c r="D5182" i="7"/>
  <c r="C5182" i="7"/>
  <c r="A5182" i="7"/>
  <c r="E5181" i="7"/>
  <c r="D5181" i="7"/>
  <c r="C5181" i="7"/>
  <c r="A5181" i="7"/>
  <c r="E5180" i="7"/>
  <c r="D5180" i="7"/>
  <c r="C5180" i="7"/>
  <c r="A5180" i="7"/>
  <c r="E5179" i="7"/>
  <c r="D5179" i="7"/>
  <c r="C5179" i="7"/>
  <c r="A5179" i="7"/>
  <c r="E5178" i="7"/>
  <c r="D5178" i="7"/>
  <c r="C5178" i="7"/>
  <c r="A5178" i="7"/>
  <c r="E5177" i="7"/>
  <c r="D5177" i="7"/>
  <c r="C5177" i="7"/>
  <c r="A5177" i="7"/>
  <c r="E5176" i="7"/>
  <c r="D5176" i="7"/>
  <c r="C5176" i="7"/>
  <c r="A5176" i="7"/>
  <c r="E5175" i="7"/>
  <c r="D5175" i="7"/>
  <c r="C5175" i="7"/>
  <c r="A5175" i="7"/>
  <c r="E5174" i="7"/>
  <c r="D5174" i="7"/>
  <c r="C5174" i="7"/>
  <c r="A5174" i="7"/>
  <c r="E5173" i="7"/>
  <c r="D5173" i="7"/>
  <c r="C5173" i="7"/>
  <c r="A5173" i="7"/>
  <c r="E5172" i="7"/>
  <c r="D5172" i="7"/>
  <c r="C5172" i="7"/>
  <c r="A5172" i="7"/>
  <c r="E5171" i="7"/>
  <c r="D5171" i="7"/>
  <c r="C5171" i="7"/>
  <c r="A5171" i="7"/>
  <c r="E5170" i="7"/>
  <c r="D5170" i="7"/>
  <c r="C5170" i="7"/>
  <c r="A5170" i="7"/>
  <c r="E5169" i="7"/>
  <c r="D5169" i="7"/>
  <c r="C5169" i="7"/>
  <c r="A5169" i="7"/>
  <c r="E5168" i="7"/>
  <c r="D5168" i="7"/>
  <c r="C5168" i="7"/>
  <c r="A5168" i="7"/>
  <c r="E5167" i="7"/>
  <c r="D5167" i="7"/>
  <c r="C5167" i="7"/>
  <c r="A5167" i="7"/>
  <c r="E5166" i="7"/>
  <c r="D5166" i="7"/>
  <c r="C5166" i="7"/>
  <c r="A5166" i="7"/>
  <c r="E5165" i="7"/>
  <c r="D5165" i="7"/>
  <c r="C5165" i="7"/>
  <c r="A5165" i="7"/>
  <c r="E5164" i="7"/>
  <c r="D5164" i="7"/>
  <c r="C5164" i="7"/>
  <c r="A5164" i="7"/>
  <c r="E5163" i="7"/>
  <c r="D5163" i="7"/>
  <c r="C5163" i="7"/>
  <c r="A5163" i="7"/>
  <c r="E5162" i="7"/>
  <c r="D5162" i="7"/>
  <c r="C5162" i="7"/>
  <c r="A5162" i="7"/>
  <c r="E5161" i="7"/>
  <c r="D5161" i="7"/>
  <c r="C5161" i="7"/>
  <c r="A5161" i="7"/>
  <c r="E5160" i="7"/>
  <c r="D5160" i="7"/>
  <c r="C5160" i="7"/>
  <c r="A5160" i="7"/>
  <c r="E5159" i="7"/>
  <c r="D5159" i="7"/>
  <c r="C5159" i="7"/>
  <c r="A5159" i="7"/>
  <c r="E5158" i="7"/>
  <c r="D5158" i="7"/>
  <c r="C5158" i="7"/>
  <c r="A5158" i="7"/>
  <c r="E5157" i="7"/>
  <c r="D5157" i="7"/>
  <c r="C5157" i="7"/>
  <c r="A5157" i="7"/>
  <c r="E5156" i="7"/>
  <c r="D5156" i="7"/>
  <c r="C5156" i="7"/>
  <c r="A5156" i="7"/>
  <c r="E5155" i="7"/>
  <c r="D5155" i="7"/>
  <c r="C5155" i="7"/>
  <c r="A5155" i="7"/>
  <c r="E5154" i="7"/>
  <c r="D5154" i="7"/>
  <c r="C5154" i="7"/>
  <c r="A5154" i="7"/>
  <c r="E5153" i="7"/>
  <c r="D5153" i="7"/>
  <c r="C5153" i="7"/>
  <c r="A5153" i="7"/>
  <c r="E5152" i="7"/>
  <c r="D5152" i="7"/>
  <c r="C5152" i="7"/>
  <c r="A5152" i="7"/>
  <c r="E5151" i="7"/>
  <c r="D5151" i="7"/>
  <c r="C5151" i="7"/>
  <c r="A5151" i="7"/>
  <c r="E5150" i="7"/>
  <c r="D5150" i="7"/>
  <c r="C5150" i="7"/>
  <c r="A5150" i="7"/>
  <c r="E5149" i="7"/>
  <c r="D5149" i="7"/>
  <c r="C5149" i="7"/>
  <c r="A5149" i="7"/>
  <c r="E5148" i="7"/>
  <c r="D5148" i="7"/>
  <c r="C5148" i="7"/>
  <c r="A5148" i="7"/>
  <c r="E5147" i="7"/>
  <c r="D5147" i="7"/>
  <c r="C5147" i="7"/>
  <c r="A5147" i="7"/>
  <c r="E5146" i="7"/>
  <c r="D5146" i="7"/>
  <c r="C5146" i="7"/>
  <c r="A5146" i="7"/>
  <c r="E5145" i="7"/>
  <c r="D5145" i="7"/>
  <c r="C5145" i="7"/>
  <c r="A5145" i="7"/>
  <c r="E5144" i="7"/>
  <c r="D5144" i="7"/>
  <c r="C5144" i="7"/>
  <c r="A5144" i="7"/>
  <c r="E5143" i="7"/>
  <c r="D5143" i="7"/>
  <c r="C5143" i="7"/>
  <c r="A5143" i="7"/>
  <c r="E5142" i="7"/>
  <c r="D5142" i="7"/>
  <c r="C5142" i="7"/>
  <c r="A5142" i="7"/>
  <c r="E5141" i="7"/>
  <c r="D5141" i="7"/>
  <c r="C5141" i="7"/>
  <c r="A5141" i="7"/>
  <c r="E5140" i="7"/>
  <c r="D5140" i="7"/>
  <c r="C5140" i="7"/>
  <c r="A5140" i="7"/>
  <c r="E5139" i="7"/>
  <c r="D5139" i="7"/>
  <c r="C5139" i="7"/>
  <c r="A5139" i="7"/>
  <c r="E5138" i="7"/>
  <c r="D5138" i="7"/>
  <c r="C5138" i="7"/>
  <c r="A5138" i="7"/>
  <c r="E5137" i="7"/>
  <c r="D5137" i="7"/>
  <c r="C5137" i="7"/>
  <c r="A5137" i="7"/>
  <c r="E5136" i="7"/>
  <c r="D5136" i="7"/>
  <c r="C5136" i="7"/>
  <c r="A5136" i="7"/>
  <c r="E5135" i="7"/>
  <c r="D5135" i="7"/>
  <c r="C5135" i="7"/>
  <c r="A5135" i="7"/>
  <c r="E5134" i="7"/>
  <c r="D5134" i="7"/>
  <c r="C5134" i="7"/>
  <c r="A5134" i="7"/>
  <c r="E5133" i="7"/>
  <c r="D5133" i="7"/>
  <c r="C5133" i="7"/>
  <c r="A5133" i="7"/>
  <c r="E5132" i="7"/>
  <c r="D5132" i="7"/>
  <c r="C5132" i="7"/>
  <c r="A5132" i="7"/>
  <c r="E5131" i="7"/>
  <c r="D5131" i="7"/>
  <c r="C5131" i="7"/>
  <c r="A5131" i="7"/>
  <c r="E5130" i="7"/>
  <c r="D5130" i="7"/>
  <c r="C5130" i="7"/>
  <c r="A5130" i="7"/>
  <c r="E5129" i="7"/>
  <c r="D5129" i="7"/>
  <c r="C5129" i="7"/>
  <c r="A5129" i="7"/>
  <c r="E5128" i="7"/>
  <c r="D5128" i="7"/>
  <c r="C5128" i="7"/>
  <c r="A5128" i="7"/>
  <c r="E5127" i="7"/>
  <c r="D5127" i="7"/>
  <c r="C5127" i="7"/>
  <c r="A5127" i="7"/>
  <c r="E5126" i="7"/>
  <c r="D5126" i="7"/>
  <c r="C5126" i="7"/>
  <c r="A5126" i="7"/>
  <c r="E5125" i="7"/>
  <c r="D5125" i="7"/>
  <c r="C5125" i="7"/>
  <c r="A5125" i="7"/>
  <c r="E5124" i="7"/>
  <c r="D5124" i="7"/>
  <c r="C5124" i="7"/>
  <c r="A5124" i="7"/>
  <c r="E5123" i="7"/>
  <c r="D5123" i="7"/>
  <c r="C5123" i="7"/>
  <c r="A5123" i="7"/>
  <c r="E5122" i="7"/>
  <c r="D5122" i="7"/>
  <c r="C5122" i="7"/>
  <c r="A5122" i="7"/>
  <c r="E5121" i="7"/>
  <c r="D5121" i="7"/>
  <c r="C5121" i="7"/>
  <c r="A5121" i="7"/>
  <c r="E5120" i="7"/>
  <c r="D5120" i="7"/>
  <c r="C5120" i="7"/>
  <c r="A5120" i="7"/>
  <c r="E5119" i="7"/>
  <c r="D5119" i="7"/>
  <c r="C5119" i="7"/>
  <c r="A5119" i="7"/>
  <c r="E5118" i="7"/>
  <c r="D5118" i="7"/>
  <c r="C5118" i="7"/>
  <c r="A5118" i="7"/>
  <c r="E5117" i="7"/>
  <c r="D5117" i="7"/>
  <c r="C5117" i="7"/>
  <c r="A5117" i="7"/>
  <c r="E5116" i="7"/>
  <c r="D5116" i="7"/>
  <c r="C5116" i="7"/>
  <c r="A5116" i="7"/>
  <c r="E5115" i="7"/>
  <c r="D5115" i="7"/>
  <c r="C5115" i="7"/>
  <c r="A5115" i="7"/>
  <c r="E5114" i="7"/>
  <c r="D5114" i="7"/>
  <c r="C5114" i="7"/>
  <c r="A5114" i="7"/>
  <c r="E5113" i="7"/>
  <c r="D5113" i="7"/>
  <c r="C5113" i="7"/>
  <c r="A5113" i="7"/>
  <c r="E5112" i="7"/>
  <c r="D5112" i="7"/>
  <c r="C5112" i="7"/>
  <c r="A5112" i="7"/>
  <c r="E5111" i="7"/>
  <c r="D5111" i="7"/>
  <c r="C5111" i="7"/>
  <c r="A5111" i="7"/>
  <c r="E5110" i="7"/>
  <c r="D5110" i="7"/>
  <c r="C5110" i="7"/>
  <c r="A5110" i="7"/>
  <c r="E5109" i="7"/>
  <c r="D5109" i="7"/>
  <c r="C5109" i="7"/>
  <c r="A5109" i="7"/>
  <c r="E5108" i="7"/>
  <c r="D5108" i="7"/>
  <c r="C5108" i="7"/>
  <c r="A5108" i="7"/>
  <c r="E5107" i="7"/>
  <c r="D5107" i="7"/>
  <c r="C5107" i="7"/>
  <c r="A5107" i="7"/>
  <c r="E5106" i="7"/>
  <c r="D5106" i="7"/>
  <c r="C5106" i="7"/>
  <c r="A5106" i="7"/>
  <c r="E5105" i="7"/>
  <c r="D5105" i="7"/>
  <c r="C5105" i="7"/>
  <c r="A5105" i="7"/>
  <c r="E5104" i="7"/>
  <c r="D5104" i="7"/>
  <c r="C5104" i="7"/>
  <c r="A5104" i="7"/>
  <c r="E5103" i="7"/>
  <c r="D5103" i="7"/>
  <c r="C5103" i="7"/>
  <c r="A5103" i="7"/>
  <c r="E5102" i="7"/>
  <c r="D5102" i="7"/>
  <c r="C5102" i="7"/>
  <c r="A5102" i="7"/>
  <c r="E5101" i="7"/>
  <c r="D5101" i="7"/>
  <c r="C5101" i="7"/>
  <c r="A5101" i="7"/>
  <c r="E5100" i="7"/>
  <c r="D5100" i="7"/>
  <c r="C5100" i="7"/>
  <c r="A5100" i="7"/>
  <c r="E5099" i="7"/>
  <c r="D5099" i="7"/>
  <c r="C5099" i="7"/>
  <c r="A5099" i="7"/>
  <c r="E5098" i="7"/>
  <c r="D5098" i="7"/>
  <c r="C5098" i="7"/>
  <c r="A5098" i="7"/>
  <c r="E5097" i="7"/>
  <c r="D5097" i="7"/>
  <c r="C5097" i="7"/>
  <c r="A5097" i="7"/>
  <c r="E5096" i="7"/>
  <c r="D5096" i="7"/>
  <c r="C5096" i="7"/>
  <c r="A5096" i="7"/>
  <c r="E5095" i="7"/>
  <c r="D5095" i="7"/>
  <c r="C5095" i="7"/>
  <c r="A5095" i="7"/>
  <c r="E5094" i="7"/>
  <c r="D5094" i="7"/>
  <c r="C5094" i="7"/>
  <c r="A5094" i="7"/>
  <c r="E5093" i="7"/>
  <c r="D5093" i="7"/>
  <c r="C5093" i="7"/>
  <c r="A5093" i="7"/>
  <c r="E5092" i="7"/>
  <c r="D5092" i="7"/>
  <c r="C5092" i="7"/>
  <c r="A5092" i="7"/>
  <c r="E5091" i="7"/>
  <c r="D5091" i="7"/>
  <c r="C5091" i="7"/>
  <c r="A5091" i="7"/>
  <c r="E5090" i="7"/>
  <c r="D5090" i="7"/>
  <c r="C5090" i="7"/>
  <c r="A5090" i="7"/>
  <c r="E5089" i="7"/>
  <c r="D5089" i="7"/>
  <c r="C5089" i="7"/>
  <c r="A5089" i="7"/>
  <c r="E5088" i="7"/>
  <c r="D5088" i="7"/>
  <c r="C5088" i="7"/>
  <c r="A5088" i="7"/>
  <c r="E5087" i="7"/>
  <c r="D5087" i="7"/>
  <c r="C5087" i="7"/>
  <c r="A5087" i="7"/>
  <c r="E5086" i="7"/>
  <c r="D5086" i="7"/>
  <c r="C5086" i="7"/>
  <c r="A5086" i="7"/>
  <c r="E5085" i="7"/>
  <c r="D5085" i="7"/>
  <c r="C5085" i="7"/>
  <c r="A5085" i="7"/>
  <c r="E5084" i="7"/>
  <c r="D5084" i="7"/>
  <c r="C5084" i="7"/>
  <c r="A5084" i="7"/>
  <c r="E5083" i="7"/>
  <c r="D5083" i="7"/>
  <c r="C5083" i="7"/>
  <c r="A5083" i="7"/>
  <c r="E5082" i="7"/>
  <c r="D5082" i="7"/>
  <c r="C5082" i="7"/>
  <c r="A5082" i="7"/>
  <c r="E5081" i="7"/>
  <c r="D5081" i="7"/>
  <c r="C5081" i="7"/>
  <c r="A5081" i="7"/>
  <c r="E5080" i="7"/>
  <c r="D5080" i="7"/>
  <c r="C5080" i="7"/>
  <c r="A5080" i="7"/>
  <c r="E5079" i="7"/>
  <c r="D5079" i="7"/>
  <c r="C5079" i="7"/>
  <c r="A5079" i="7"/>
  <c r="E5078" i="7"/>
  <c r="D5078" i="7"/>
  <c r="C5078" i="7"/>
  <c r="A5078" i="7"/>
  <c r="E5077" i="7"/>
  <c r="D5077" i="7"/>
  <c r="C5077" i="7"/>
  <c r="A5077" i="7"/>
  <c r="E5076" i="7"/>
  <c r="D5076" i="7"/>
  <c r="C5076" i="7"/>
  <c r="A5076" i="7"/>
  <c r="E5075" i="7"/>
  <c r="D5075" i="7"/>
  <c r="C5075" i="7"/>
  <c r="A5075" i="7"/>
  <c r="E5074" i="7"/>
  <c r="D5074" i="7"/>
  <c r="C5074" i="7"/>
  <c r="A5074" i="7"/>
  <c r="E5073" i="7"/>
  <c r="D5073" i="7"/>
  <c r="C5073" i="7"/>
  <c r="A5073" i="7"/>
  <c r="E5072" i="7"/>
  <c r="D5072" i="7"/>
  <c r="C5072" i="7"/>
  <c r="A5072" i="7"/>
  <c r="E5071" i="7"/>
  <c r="D5071" i="7"/>
  <c r="C5071" i="7"/>
  <c r="A5071" i="7"/>
  <c r="E5070" i="7"/>
  <c r="D5070" i="7"/>
  <c r="C5070" i="7"/>
  <c r="A5070" i="7"/>
  <c r="E5069" i="7"/>
  <c r="D5069" i="7"/>
  <c r="C5069" i="7"/>
  <c r="A5069" i="7"/>
  <c r="E5068" i="7"/>
  <c r="D5068" i="7"/>
  <c r="C5068" i="7"/>
  <c r="A5068" i="7"/>
  <c r="E5067" i="7"/>
  <c r="D5067" i="7"/>
  <c r="C5067" i="7"/>
  <c r="A5067" i="7"/>
  <c r="E5066" i="7"/>
  <c r="D5066" i="7"/>
  <c r="C5066" i="7"/>
  <c r="A5066" i="7"/>
  <c r="E5065" i="7"/>
  <c r="D5065" i="7"/>
  <c r="C5065" i="7"/>
  <c r="A5065" i="7"/>
  <c r="E5064" i="7"/>
  <c r="D5064" i="7"/>
  <c r="C5064" i="7"/>
  <c r="A5064" i="7"/>
  <c r="E5063" i="7"/>
  <c r="D5063" i="7"/>
  <c r="C5063" i="7"/>
  <c r="A5063" i="7"/>
  <c r="E5062" i="7"/>
  <c r="D5062" i="7"/>
  <c r="C5062" i="7"/>
  <c r="A5062" i="7"/>
  <c r="E5061" i="7"/>
  <c r="D5061" i="7"/>
  <c r="C5061" i="7"/>
  <c r="A5061" i="7"/>
  <c r="E5060" i="7"/>
  <c r="D5060" i="7"/>
  <c r="C5060" i="7"/>
  <c r="A5060" i="7"/>
  <c r="E5059" i="7"/>
  <c r="D5059" i="7"/>
  <c r="C5059" i="7"/>
  <c r="A5059" i="7"/>
  <c r="E5058" i="7"/>
  <c r="D5058" i="7"/>
  <c r="C5058" i="7"/>
  <c r="A5058" i="7"/>
  <c r="E5057" i="7"/>
  <c r="D5057" i="7"/>
  <c r="C5057" i="7"/>
  <c r="A5057" i="7"/>
  <c r="E5056" i="7"/>
  <c r="D5056" i="7"/>
  <c r="C5056" i="7"/>
  <c r="A5056" i="7"/>
  <c r="E5055" i="7"/>
  <c r="D5055" i="7"/>
  <c r="C5055" i="7"/>
  <c r="A5055" i="7"/>
  <c r="E5054" i="7"/>
  <c r="D5054" i="7"/>
  <c r="C5054" i="7"/>
  <c r="A5054" i="7"/>
  <c r="E5053" i="7"/>
  <c r="D5053" i="7"/>
  <c r="C5053" i="7"/>
  <c r="A5053" i="7"/>
  <c r="E5052" i="7"/>
  <c r="D5052" i="7"/>
  <c r="C5052" i="7"/>
  <c r="A5052" i="7"/>
  <c r="E5051" i="7"/>
  <c r="D5051" i="7"/>
  <c r="C5051" i="7"/>
  <c r="A5051" i="7"/>
  <c r="E5050" i="7"/>
  <c r="D5050" i="7"/>
  <c r="C5050" i="7"/>
  <c r="A5050" i="7"/>
  <c r="E5049" i="7"/>
  <c r="D5049" i="7"/>
  <c r="C5049" i="7"/>
  <c r="A5049" i="7"/>
  <c r="E5048" i="7"/>
  <c r="D5048" i="7"/>
  <c r="C5048" i="7"/>
  <c r="A5048" i="7"/>
  <c r="E5047" i="7"/>
  <c r="D5047" i="7"/>
  <c r="C5047" i="7"/>
  <c r="A5047" i="7"/>
  <c r="E5046" i="7"/>
  <c r="D5046" i="7"/>
  <c r="C5046" i="7"/>
  <c r="A5046" i="7"/>
  <c r="E5045" i="7"/>
  <c r="D5045" i="7"/>
  <c r="C5045" i="7"/>
  <c r="A5045" i="7"/>
  <c r="E5044" i="7"/>
  <c r="D5044" i="7"/>
  <c r="C5044" i="7"/>
  <c r="A5044" i="7"/>
  <c r="E5043" i="7"/>
  <c r="D5043" i="7"/>
  <c r="C5043" i="7"/>
  <c r="A5043" i="7"/>
  <c r="E5042" i="7"/>
  <c r="D5042" i="7"/>
  <c r="C5042" i="7"/>
  <c r="A5042" i="7"/>
  <c r="E5041" i="7"/>
  <c r="D5041" i="7"/>
  <c r="C5041" i="7"/>
  <c r="A5041" i="7"/>
  <c r="E5040" i="7"/>
  <c r="D5040" i="7"/>
  <c r="C5040" i="7"/>
  <c r="A5040" i="7"/>
  <c r="E5039" i="7"/>
  <c r="D5039" i="7"/>
  <c r="C5039" i="7"/>
  <c r="A5039" i="7"/>
  <c r="E5038" i="7"/>
  <c r="D5038" i="7"/>
  <c r="C5038" i="7"/>
  <c r="A5038" i="7"/>
  <c r="E5037" i="7"/>
  <c r="D5037" i="7"/>
  <c r="C5037" i="7"/>
  <c r="A5037" i="7"/>
  <c r="E5036" i="7"/>
  <c r="D5036" i="7"/>
  <c r="C5036" i="7"/>
  <c r="A5036" i="7"/>
  <c r="E5035" i="7"/>
  <c r="D5035" i="7"/>
  <c r="C5035" i="7"/>
  <c r="A5035" i="7"/>
  <c r="E5034" i="7"/>
  <c r="D5034" i="7"/>
  <c r="C5034" i="7"/>
  <c r="A5034" i="7"/>
  <c r="E5033" i="7"/>
  <c r="D5033" i="7"/>
  <c r="C5033" i="7"/>
  <c r="A5033" i="7"/>
  <c r="E5032" i="7"/>
  <c r="D5032" i="7"/>
  <c r="C5032" i="7"/>
  <c r="A5032" i="7"/>
  <c r="E5031" i="7"/>
  <c r="D5031" i="7"/>
  <c r="C5031" i="7"/>
  <c r="A5031" i="7"/>
  <c r="E5030" i="7"/>
  <c r="D5030" i="7"/>
  <c r="C5030" i="7"/>
  <c r="A5030" i="7"/>
  <c r="E5029" i="7"/>
  <c r="D5029" i="7"/>
  <c r="C5029" i="7"/>
  <c r="A5029" i="7"/>
  <c r="E5028" i="7"/>
  <c r="D5028" i="7"/>
  <c r="C5028" i="7"/>
  <c r="A5028" i="7"/>
  <c r="E5027" i="7"/>
  <c r="D5027" i="7"/>
  <c r="C5027" i="7"/>
  <c r="A5027" i="7"/>
  <c r="E5026" i="7"/>
  <c r="D5026" i="7"/>
  <c r="C5026" i="7"/>
  <c r="A5026" i="7"/>
  <c r="E5025" i="7"/>
  <c r="D5025" i="7"/>
  <c r="C5025" i="7"/>
  <c r="A5025" i="7"/>
  <c r="E5024" i="7"/>
  <c r="D5024" i="7"/>
  <c r="C5024" i="7"/>
  <c r="A5024" i="7"/>
  <c r="E5023" i="7"/>
  <c r="D5023" i="7"/>
  <c r="C5023" i="7"/>
  <c r="A5023" i="7"/>
  <c r="E5022" i="7"/>
  <c r="D5022" i="7"/>
  <c r="C5022" i="7"/>
  <c r="A5022" i="7"/>
  <c r="E5021" i="7"/>
  <c r="D5021" i="7"/>
  <c r="C5021" i="7"/>
  <c r="A5021" i="7"/>
  <c r="E5020" i="7"/>
  <c r="D5020" i="7"/>
  <c r="C5020" i="7"/>
  <c r="A5020" i="7"/>
  <c r="E5019" i="7"/>
  <c r="D5019" i="7"/>
  <c r="C5019" i="7"/>
  <c r="A5019" i="7"/>
  <c r="E5018" i="7"/>
  <c r="D5018" i="7"/>
  <c r="C5018" i="7"/>
  <c r="A5018" i="7"/>
  <c r="E5017" i="7"/>
  <c r="D5017" i="7"/>
  <c r="C5017" i="7"/>
  <c r="A5017" i="7"/>
  <c r="E5016" i="7"/>
  <c r="D5016" i="7"/>
  <c r="C5016" i="7"/>
  <c r="A5016" i="7"/>
  <c r="E5015" i="7"/>
  <c r="D5015" i="7"/>
  <c r="C5015" i="7"/>
  <c r="A5015" i="7"/>
  <c r="E5014" i="7"/>
  <c r="D5014" i="7"/>
  <c r="C5014" i="7"/>
  <c r="A5014" i="7"/>
  <c r="E5013" i="7"/>
  <c r="D5013" i="7"/>
  <c r="C5013" i="7"/>
  <c r="A5013" i="7"/>
  <c r="E5012" i="7"/>
  <c r="D5012" i="7"/>
  <c r="C5012" i="7"/>
  <c r="A5012" i="7"/>
  <c r="E5011" i="7"/>
  <c r="D5011" i="7"/>
  <c r="C5011" i="7"/>
  <c r="A5011" i="7"/>
  <c r="E5010" i="7"/>
  <c r="D5010" i="7"/>
  <c r="C5010" i="7"/>
  <c r="A5010" i="7"/>
  <c r="E5009" i="7"/>
  <c r="D5009" i="7"/>
  <c r="C5009" i="7"/>
  <c r="A5009" i="7"/>
  <c r="E5008" i="7"/>
  <c r="D5008" i="7"/>
  <c r="C5008" i="7"/>
  <c r="A5008" i="7"/>
  <c r="E5007" i="7"/>
  <c r="D5007" i="7"/>
  <c r="C5007" i="7"/>
  <c r="A5007" i="7"/>
  <c r="E5006" i="7"/>
  <c r="D5006" i="7"/>
  <c r="C5006" i="7"/>
  <c r="A5006" i="7"/>
  <c r="E5005" i="7"/>
  <c r="D5005" i="7"/>
  <c r="C5005" i="7"/>
  <c r="A5005" i="7"/>
  <c r="E5004" i="7"/>
  <c r="D5004" i="7"/>
  <c r="C5004" i="7"/>
  <c r="A5004" i="7"/>
  <c r="E5003" i="7"/>
  <c r="D5003" i="7"/>
  <c r="C5003" i="7"/>
  <c r="A5003" i="7"/>
  <c r="E5002" i="7"/>
  <c r="D5002" i="7"/>
  <c r="C5002" i="7"/>
  <c r="A5002" i="7"/>
  <c r="E5001" i="7"/>
  <c r="D5001" i="7"/>
  <c r="C5001" i="7"/>
  <c r="A5001" i="7"/>
  <c r="E5000" i="7"/>
  <c r="D5000" i="7"/>
  <c r="C5000" i="7"/>
  <c r="A5000" i="7"/>
  <c r="E4999" i="7"/>
  <c r="D4999" i="7"/>
  <c r="C4999" i="7"/>
  <c r="A4999" i="7"/>
  <c r="E4998" i="7"/>
  <c r="D4998" i="7"/>
  <c r="C4998" i="7"/>
  <c r="A4998" i="7"/>
  <c r="E4997" i="7"/>
  <c r="D4997" i="7"/>
  <c r="C4997" i="7"/>
  <c r="A4997" i="7"/>
  <c r="E4996" i="7"/>
  <c r="D4996" i="7"/>
  <c r="C4996" i="7"/>
  <c r="A4996" i="7"/>
  <c r="E4995" i="7"/>
  <c r="D4995" i="7"/>
  <c r="C4995" i="7"/>
  <c r="A4995" i="7"/>
  <c r="E4994" i="7"/>
  <c r="D4994" i="7"/>
  <c r="C4994" i="7"/>
  <c r="A4994" i="7"/>
  <c r="E4993" i="7"/>
  <c r="D4993" i="7"/>
  <c r="C4993" i="7"/>
  <c r="A4993" i="7"/>
  <c r="E4992" i="7"/>
  <c r="D4992" i="7"/>
  <c r="C4992" i="7"/>
  <c r="A4992" i="7"/>
  <c r="E4991" i="7"/>
  <c r="D4991" i="7"/>
  <c r="C4991" i="7"/>
  <c r="A4991" i="7"/>
  <c r="E4990" i="7"/>
  <c r="D4990" i="7"/>
  <c r="C4990" i="7"/>
  <c r="A4990" i="7"/>
  <c r="E4989" i="7"/>
  <c r="D4989" i="7"/>
  <c r="C4989" i="7"/>
  <c r="A4989" i="7"/>
  <c r="E4988" i="7"/>
  <c r="D4988" i="7"/>
  <c r="C4988" i="7"/>
  <c r="A4988" i="7"/>
  <c r="E4987" i="7"/>
  <c r="D4987" i="7"/>
  <c r="C4987" i="7"/>
  <c r="A4987" i="7"/>
  <c r="E4986" i="7"/>
  <c r="D4986" i="7"/>
  <c r="C4986" i="7"/>
  <c r="A4986" i="7"/>
  <c r="E4985" i="7"/>
  <c r="D4985" i="7"/>
  <c r="C4985" i="7"/>
  <c r="A4985" i="7"/>
  <c r="E4984" i="7"/>
  <c r="D4984" i="7"/>
  <c r="C4984" i="7"/>
  <c r="A4984" i="7"/>
  <c r="E4983" i="7"/>
  <c r="D4983" i="7"/>
  <c r="C4983" i="7"/>
  <c r="A4983" i="7"/>
  <c r="E4982" i="7"/>
  <c r="D4982" i="7"/>
  <c r="C4982" i="7"/>
  <c r="A4982" i="7"/>
  <c r="E4981" i="7"/>
  <c r="D4981" i="7"/>
  <c r="C4981" i="7"/>
  <c r="A4981" i="7"/>
  <c r="E4980" i="7"/>
  <c r="D4980" i="7"/>
  <c r="C4980" i="7"/>
  <c r="A4980" i="7"/>
  <c r="E4979" i="7"/>
  <c r="D4979" i="7"/>
  <c r="C4979" i="7"/>
  <c r="A4979" i="7"/>
  <c r="E4978" i="7"/>
  <c r="D4978" i="7"/>
  <c r="C4978" i="7"/>
  <c r="A4978" i="7"/>
  <c r="E4977" i="7"/>
  <c r="D4977" i="7"/>
  <c r="C4977" i="7"/>
  <c r="A4977" i="7"/>
  <c r="E4976" i="7"/>
  <c r="D4976" i="7"/>
  <c r="C4976" i="7"/>
  <c r="A4976" i="7"/>
  <c r="E4975" i="7"/>
  <c r="D4975" i="7"/>
  <c r="C4975" i="7"/>
  <c r="A4975" i="7"/>
  <c r="E4974" i="7"/>
  <c r="D4974" i="7"/>
  <c r="C4974" i="7"/>
  <c r="A4974" i="7"/>
  <c r="E4973" i="7"/>
  <c r="D4973" i="7"/>
  <c r="C4973" i="7"/>
  <c r="A4973" i="7"/>
  <c r="E4972" i="7"/>
  <c r="D4972" i="7"/>
  <c r="C4972" i="7"/>
  <c r="A4972" i="7"/>
  <c r="E4971" i="7"/>
  <c r="D4971" i="7"/>
  <c r="C4971" i="7"/>
  <c r="A4971" i="7"/>
  <c r="E4970" i="7"/>
  <c r="D4970" i="7"/>
  <c r="C4970" i="7"/>
  <c r="A4970" i="7"/>
  <c r="E4969" i="7"/>
  <c r="D4969" i="7"/>
  <c r="C4969" i="7"/>
  <c r="A4969" i="7"/>
  <c r="E4968" i="7"/>
  <c r="D4968" i="7"/>
  <c r="C4968" i="7"/>
  <c r="A4968" i="7"/>
  <c r="E4967" i="7"/>
  <c r="D4967" i="7"/>
  <c r="C4967" i="7"/>
  <c r="A4967" i="7"/>
  <c r="E4966" i="7"/>
  <c r="D4966" i="7"/>
  <c r="C4966" i="7"/>
  <c r="A4966" i="7"/>
  <c r="E4965" i="7"/>
  <c r="D4965" i="7"/>
  <c r="C4965" i="7"/>
  <c r="A4965" i="7"/>
  <c r="E4964" i="7"/>
  <c r="D4964" i="7"/>
  <c r="C4964" i="7"/>
  <c r="A4964" i="7"/>
  <c r="E4963" i="7"/>
  <c r="D4963" i="7"/>
  <c r="C4963" i="7"/>
  <c r="A4963" i="7"/>
  <c r="E4962" i="7"/>
  <c r="D4962" i="7"/>
  <c r="C4962" i="7"/>
  <c r="A4962" i="7"/>
  <c r="E4961" i="7"/>
  <c r="D4961" i="7"/>
  <c r="C4961" i="7"/>
  <c r="A4961" i="7"/>
  <c r="E4960" i="7"/>
  <c r="D4960" i="7"/>
  <c r="C4960" i="7"/>
  <c r="A4960" i="7"/>
  <c r="E4959" i="7"/>
  <c r="D4959" i="7"/>
  <c r="C4959" i="7"/>
  <c r="A4959" i="7"/>
  <c r="E4958" i="7"/>
  <c r="D4958" i="7"/>
  <c r="C4958" i="7"/>
  <c r="A4958" i="7"/>
  <c r="E4957" i="7"/>
  <c r="D4957" i="7"/>
  <c r="C4957" i="7"/>
  <c r="A4957" i="7"/>
  <c r="E4956" i="7"/>
  <c r="D4956" i="7"/>
  <c r="C4956" i="7"/>
  <c r="A4956" i="7"/>
  <c r="E4955" i="7"/>
  <c r="D4955" i="7"/>
  <c r="C4955" i="7"/>
  <c r="A4955" i="7"/>
  <c r="E4954" i="7"/>
  <c r="D4954" i="7"/>
  <c r="C4954" i="7"/>
  <c r="A4954" i="7"/>
  <c r="E4953" i="7"/>
  <c r="D4953" i="7"/>
  <c r="C4953" i="7"/>
  <c r="A4953" i="7"/>
  <c r="E4952" i="7"/>
  <c r="D4952" i="7"/>
  <c r="C4952" i="7"/>
  <c r="A4952" i="7"/>
  <c r="E4951" i="7"/>
  <c r="D4951" i="7"/>
  <c r="C4951" i="7"/>
  <c r="A4951" i="7"/>
  <c r="E4950" i="7"/>
  <c r="D4950" i="7"/>
  <c r="C4950" i="7"/>
  <c r="A4950" i="7"/>
  <c r="E4949" i="7"/>
  <c r="D4949" i="7"/>
  <c r="C4949" i="7"/>
  <c r="A4949" i="7"/>
  <c r="E4948" i="7"/>
  <c r="D4948" i="7"/>
  <c r="C4948" i="7"/>
  <c r="A4948" i="7"/>
  <c r="E4947" i="7"/>
  <c r="D4947" i="7"/>
  <c r="C4947" i="7"/>
  <c r="A4947" i="7"/>
  <c r="E4946" i="7"/>
  <c r="D4946" i="7"/>
  <c r="C4946" i="7"/>
  <c r="A4946" i="7"/>
  <c r="E4945" i="7"/>
  <c r="D4945" i="7"/>
  <c r="C4945" i="7"/>
  <c r="A4945" i="7"/>
  <c r="E4944" i="7"/>
  <c r="D4944" i="7"/>
  <c r="C4944" i="7"/>
  <c r="A4944" i="7"/>
  <c r="E4943" i="7"/>
  <c r="D4943" i="7"/>
  <c r="C4943" i="7"/>
  <c r="A4943" i="7"/>
  <c r="E4942" i="7"/>
  <c r="D4942" i="7"/>
  <c r="C4942" i="7"/>
  <c r="A4942" i="7"/>
  <c r="E4941" i="7"/>
  <c r="D4941" i="7"/>
  <c r="C4941" i="7"/>
  <c r="A4941" i="7"/>
  <c r="E4940" i="7"/>
  <c r="D4940" i="7"/>
  <c r="C4940" i="7"/>
  <c r="A4940" i="7"/>
  <c r="E4939" i="7"/>
  <c r="D4939" i="7"/>
  <c r="C4939" i="7"/>
  <c r="A4939" i="7"/>
  <c r="E4938" i="7"/>
  <c r="D4938" i="7"/>
  <c r="C4938" i="7"/>
  <c r="A4938" i="7"/>
  <c r="E4937" i="7"/>
  <c r="D4937" i="7"/>
  <c r="C4937" i="7"/>
  <c r="A4937" i="7"/>
  <c r="E4936" i="7"/>
  <c r="D4936" i="7"/>
  <c r="C4936" i="7"/>
  <c r="A4936" i="7"/>
  <c r="E4935" i="7"/>
  <c r="D4935" i="7"/>
  <c r="C4935" i="7"/>
  <c r="A4935" i="7"/>
  <c r="E4934" i="7"/>
  <c r="D4934" i="7"/>
  <c r="C4934" i="7"/>
  <c r="A4934" i="7"/>
  <c r="E4933" i="7"/>
  <c r="D4933" i="7"/>
  <c r="C4933" i="7"/>
  <c r="A4933" i="7"/>
  <c r="E4932" i="7"/>
  <c r="D4932" i="7"/>
  <c r="C4932" i="7"/>
  <c r="A4932" i="7"/>
  <c r="E4931" i="7"/>
  <c r="D4931" i="7"/>
  <c r="C4931" i="7"/>
  <c r="A4931" i="7"/>
  <c r="E4930" i="7"/>
  <c r="D4930" i="7"/>
  <c r="C4930" i="7"/>
  <c r="A4930" i="7"/>
  <c r="E4929" i="7"/>
  <c r="D4929" i="7"/>
  <c r="C4929" i="7"/>
  <c r="A4929" i="7"/>
  <c r="E4928" i="7"/>
  <c r="D4928" i="7"/>
  <c r="C4928" i="7"/>
  <c r="A4928" i="7"/>
  <c r="E4927" i="7"/>
  <c r="D4927" i="7"/>
  <c r="C4927" i="7"/>
  <c r="A4927" i="7"/>
  <c r="E4926" i="7"/>
  <c r="D4926" i="7"/>
  <c r="C4926" i="7"/>
  <c r="A4926" i="7"/>
  <c r="E4925" i="7"/>
  <c r="D4925" i="7"/>
  <c r="C4925" i="7"/>
  <c r="A4925" i="7"/>
  <c r="E4924" i="7"/>
  <c r="D4924" i="7"/>
  <c r="C4924" i="7"/>
  <c r="A4924" i="7"/>
  <c r="E4923" i="7"/>
  <c r="D4923" i="7"/>
  <c r="C4923" i="7"/>
  <c r="A4923" i="7"/>
  <c r="E4922" i="7"/>
  <c r="D4922" i="7"/>
  <c r="C4922" i="7"/>
  <c r="A4922" i="7"/>
  <c r="E4921" i="7"/>
  <c r="D4921" i="7"/>
  <c r="C4921" i="7"/>
  <c r="A4921" i="7"/>
  <c r="E4920" i="7"/>
  <c r="D4920" i="7"/>
  <c r="C4920" i="7"/>
  <c r="A4920" i="7"/>
  <c r="E4919" i="7"/>
  <c r="D4919" i="7"/>
  <c r="C4919" i="7"/>
  <c r="A4919" i="7"/>
  <c r="E4918" i="7"/>
  <c r="D4918" i="7"/>
  <c r="C4918" i="7"/>
  <c r="A4918" i="7"/>
  <c r="E4917" i="7"/>
  <c r="D4917" i="7"/>
  <c r="C4917" i="7"/>
  <c r="A4917" i="7"/>
  <c r="E4916" i="7"/>
  <c r="D4916" i="7"/>
  <c r="C4916" i="7"/>
  <c r="A4916" i="7"/>
  <c r="E4915" i="7"/>
  <c r="D4915" i="7"/>
  <c r="C4915" i="7"/>
  <c r="A4915" i="7"/>
  <c r="E4914" i="7"/>
  <c r="D4914" i="7"/>
  <c r="C4914" i="7"/>
  <c r="A4914" i="7"/>
  <c r="E4913" i="7"/>
  <c r="D4913" i="7"/>
  <c r="C4913" i="7"/>
  <c r="A4913" i="7"/>
  <c r="E4912" i="7"/>
  <c r="D4912" i="7"/>
  <c r="C4912" i="7"/>
  <c r="A4912" i="7"/>
  <c r="E4911" i="7"/>
  <c r="D4911" i="7"/>
  <c r="C4911" i="7"/>
  <c r="A4911" i="7"/>
  <c r="E4910" i="7"/>
  <c r="D4910" i="7"/>
  <c r="C4910" i="7"/>
  <c r="A4910" i="7"/>
  <c r="E4909" i="7"/>
  <c r="D4909" i="7"/>
  <c r="C4909" i="7"/>
  <c r="A4909" i="7"/>
  <c r="E4908" i="7"/>
  <c r="D4908" i="7"/>
  <c r="C4908" i="7"/>
  <c r="A4908" i="7"/>
  <c r="E4907" i="7"/>
  <c r="D4907" i="7"/>
  <c r="C4907" i="7"/>
  <c r="A4907" i="7"/>
  <c r="E4906" i="7"/>
  <c r="D4906" i="7"/>
  <c r="C4906" i="7"/>
  <c r="A4906" i="7"/>
  <c r="E4905" i="7"/>
  <c r="D4905" i="7"/>
  <c r="C4905" i="7"/>
  <c r="A4905" i="7"/>
  <c r="E4904" i="7"/>
  <c r="D4904" i="7"/>
  <c r="C4904" i="7"/>
  <c r="A4904" i="7"/>
  <c r="E4903" i="7"/>
  <c r="D4903" i="7"/>
  <c r="C4903" i="7"/>
  <c r="A4903" i="7"/>
  <c r="E4902" i="7"/>
  <c r="D4902" i="7"/>
  <c r="C4902" i="7"/>
  <c r="A4902" i="7"/>
  <c r="E4901" i="7"/>
  <c r="D4901" i="7"/>
  <c r="C4901" i="7"/>
  <c r="A4901" i="7"/>
  <c r="E4900" i="7"/>
  <c r="D4900" i="7"/>
  <c r="C4900" i="7"/>
  <c r="A4900" i="7"/>
  <c r="E4899" i="7"/>
  <c r="D4899" i="7"/>
  <c r="C4899" i="7"/>
  <c r="A4899" i="7"/>
  <c r="E4898" i="7"/>
  <c r="D4898" i="7"/>
  <c r="C4898" i="7"/>
  <c r="A4898" i="7"/>
  <c r="E4897" i="7"/>
  <c r="D4897" i="7"/>
  <c r="C4897" i="7"/>
  <c r="A4897" i="7"/>
  <c r="E4896" i="7"/>
  <c r="D4896" i="7"/>
  <c r="C4896" i="7"/>
  <c r="A4896" i="7"/>
  <c r="E4895" i="7"/>
  <c r="D4895" i="7"/>
  <c r="C4895" i="7"/>
  <c r="A4895" i="7"/>
  <c r="E4894" i="7"/>
  <c r="D4894" i="7"/>
  <c r="C4894" i="7"/>
  <c r="A4894" i="7"/>
  <c r="E4893" i="7"/>
  <c r="D4893" i="7"/>
  <c r="C4893" i="7"/>
  <c r="A4893" i="7"/>
  <c r="E4892" i="7"/>
  <c r="D4892" i="7"/>
  <c r="C4892" i="7"/>
  <c r="A4892" i="7"/>
  <c r="E4891" i="7"/>
  <c r="D4891" i="7"/>
  <c r="C4891" i="7"/>
  <c r="A4891" i="7"/>
  <c r="E4890" i="7"/>
  <c r="D4890" i="7"/>
  <c r="C4890" i="7"/>
  <c r="A4890" i="7"/>
  <c r="E4889" i="7"/>
  <c r="D4889" i="7"/>
  <c r="C4889" i="7"/>
  <c r="A4889" i="7"/>
  <c r="E4888" i="7"/>
  <c r="D4888" i="7"/>
  <c r="C4888" i="7"/>
  <c r="A4888" i="7"/>
  <c r="E4887" i="7"/>
  <c r="D4887" i="7"/>
  <c r="C4887" i="7"/>
  <c r="A4887" i="7"/>
  <c r="E4886" i="7"/>
  <c r="D4886" i="7"/>
  <c r="C4886" i="7"/>
  <c r="A4886" i="7"/>
  <c r="E4885" i="7"/>
  <c r="D4885" i="7"/>
  <c r="C4885" i="7"/>
  <c r="A4885" i="7"/>
  <c r="E4884" i="7"/>
  <c r="D4884" i="7"/>
  <c r="C4884" i="7"/>
  <c r="A4884" i="7"/>
  <c r="E4883" i="7"/>
  <c r="D4883" i="7"/>
  <c r="C4883" i="7"/>
  <c r="A4883" i="7"/>
  <c r="E4882" i="7"/>
  <c r="D4882" i="7"/>
  <c r="C4882" i="7"/>
  <c r="A4882" i="7"/>
  <c r="E4881" i="7"/>
  <c r="D4881" i="7"/>
  <c r="C4881" i="7"/>
  <c r="A4881" i="7"/>
  <c r="E4880" i="7"/>
  <c r="D4880" i="7"/>
  <c r="C4880" i="7"/>
  <c r="A4880" i="7"/>
  <c r="E4879" i="7"/>
  <c r="D4879" i="7"/>
  <c r="C4879" i="7"/>
  <c r="A4879" i="7"/>
  <c r="E4878" i="7"/>
  <c r="D4878" i="7"/>
  <c r="C4878" i="7"/>
  <c r="A4878" i="7"/>
  <c r="E4877" i="7"/>
  <c r="D4877" i="7"/>
  <c r="C4877" i="7"/>
  <c r="A4877" i="7"/>
  <c r="E4876" i="7"/>
  <c r="D4876" i="7"/>
  <c r="C4876" i="7"/>
  <c r="A4876" i="7"/>
  <c r="E4875" i="7"/>
  <c r="D4875" i="7"/>
  <c r="C4875" i="7"/>
  <c r="A4875" i="7"/>
  <c r="E4874" i="7"/>
  <c r="D4874" i="7"/>
  <c r="C4874" i="7"/>
  <c r="A4874" i="7"/>
  <c r="E4873" i="7"/>
  <c r="D4873" i="7"/>
  <c r="C4873" i="7"/>
  <c r="A4873" i="7"/>
  <c r="E4872" i="7"/>
  <c r="D4872" i="7"/>
  <c r="C4872" i="7"/>
  <c r="A4872" i="7"/>
  <c r="E4871" i="7"/>
  <c r="D4871" i="7"/>
  <c r="C4871" i="7"/>
  <c r="A4871" i="7"/>
  <c r="E4870" i="7"/>
  <c r="D4870" i="7"/>
  <c r="C4870" i="7"/>
  <c r="A4870" i="7"/>
  <c r="E4869" i="7"/>
  <c r="D4869" i="7"/>
  <c r="C4869" i="7"/>
  <c r="A4869" i="7"/>
  <c r="E4868" i="7"/>
  <c r="D4868" i="7"/>
  <c r="C4868" i="7"/>
  <c r="A4868" i="7"/>
  <c r="E4867" i="7"/>
  <c r="D4867" i="7"/>
  <c r="C4867" i="7"/>
  <c r="A4867" i="7"/>
  <c r="E4866" i="7"/>
  <c r="D4866" i="7"/>
  <c r="C4866" i="7"/>
  <c r="A4866" i="7"/>
  <c r="E4865" i="7"/>
  <c r="D4865" i="7"/>
  <c r="C4865" i="7"/>
  <c r="A4865" i="7"/>
  <c r="E4864" i="7"/>
  <c r="D4864" i="7"/>
  <c r="C4864" i="7"/>
  <c r="A4864" i="7"/>
  <c r="E4863" i="7"/>
  <c r="D4863" i="7"/>
  <c r="C4863" i="7"/>
  <c r="A4863" i="7"/>
  <c r="E4862" i="7"/>
  <c r="D4862" i="7"/>
  <c r="C4862" i="7"/>
  <c r="A4862" i="7"/>
  <c r="E4861" i="7"/>
  <c r="D4861" i="7"/>
  <c r="C4861" i="7"/>
  <c r="A4861" i="7"/>
  <c r="E4860" i="7"/>
  <c r="D4860" i="7"/>
  <c r="C4860" i="7"/>
  <c r="A4860" i="7"/>
  <c r="E4859" i="7"/>
  <c r="D4859" i="7"/>
  <c r="C4859" i="7"/>
  <c r="A4859" i="7"/>
  <c r="E4858" i="7"/>
  <c r="D4858" i="7"/>
  <c r="C4858" i="7"/>
  <c r="A4858" i="7"/>
  <c r="E4857" i="7"/>
  <c r="D4857" i="7"/>
  <c r="C4857" i="7"/>
  <c r="A4857" i="7"/>
  <c r="E4856" i="7"/>
  <c r="D4856" i="7"/>
  <c r="C4856" i="7"/>
  <c r="A4856" i="7"/>
  <c r="E4855" i="7"/>
  <c r="D4855" i="7"/>
  <c r="C4855" i="7"/>
  <c r="A4855" i="7"/>
  <c r="E4854" i="7"/>
  <c r="D4854" i="7"/>
  <c r="C4854" i="7"/>
  <c r="A4854" i="7"/>
  <c r="E4853" i="7"/>
  <c r="D4853" i="7"/>
  <c r="C4853" i="7"/>
  <c r="A4853" i="7"/>
  <c r="E4852" i="7"/>
  <c r="D4852" i="7"/>
  <c r="C4852" i="7"/>
  <c r="A4852" i="7"/>
  <c r="E4851" i="7"/>
  <c r="D4851" i="7"/>
  <c r="C4851" i="7"/>
  <c r="A4851" i="7"/>
  <c r="E4850" i="7"/>
  <c r="D4850" i="7"/>
  <c r="C4850" i="7"/>
  <c r="A4850" i="7"/>
  <c r="E4849" i="7"/>
  <c r="D4849" i="7"/>
  <c r="C4849" i="7"/>
  <c r="A4849" i="7"/>
  <c r="E4848" i="7"/>
  <c r="D4848" i="7"/>
  <c r="C4848" i="7"/>
  <c r="A4848" i="7"/>
  <c r="E4847" i="7"/>
  <c r="D4847" i="7"/>
  <c r="C4847" i="7"/>
  <c r="A4847" i="7"/>
  <c r="E4846" i="7"/>
  <c r="D4846" i="7"/>
  <c r="C4846" i="7"/>
  <c r="A4846" i="7"/>
  <c r="E4845" i="7"/>
  <c r="D4845" i="7"/>
  <c r="C4845" i="7"/>
  <c r="A4845" i="7"/>
  <c r="E4844" i="7"/>
  <c r="D4844" i="7"/>
  <c r="C4844" i="7"/>
  <c r="A4844" i="7"/>
  <c r="E4843" i="7"/>
  <c r="D4843" i="7"/>
  <c r="C4843" i="7"/>
  <c r="A4843" i="7"/>
  <c r="E4842" i="7"/>
  <c r="D4842" i="7"/>
  <c r="C4842" i="7"/>
  <c r="A4842" i="7"/>
  <c r="E4841" i="7"/>
  <c r="D4841" i="7"/>
  <c r="C4841" i="7"/>
  <c r="A4841" i="7"/>
  <c r="E4840" i="7"/>
  <c r="D4840" i="7"/>
  <c r="C4840" i="7"/>
  <c r="A4840" i="7"/>
  <c r="E4839" i="7"/>
  <c r="D4839" i="7"/>
  <c r="C4839" i="7"/>
  <c r="A4839" i="7"/>
  <c r="E4838" i="7"/>
  <c r="D4838" i="7"/>
  <c r="C4838" i="7"/>
  <c r="A4838" i="7"/>
  <c r="E4837" i="7"/>
  <c r="D4837" i="7"/>
  <c r="C4837" i="7"/>
  <c r="A4837" i="7"/>
  <c r="E4836" i="7"/>
  <c r="D4836" i="7"/>
  <c r="C4836" i="7"/>
  <c r="A4836" i="7"/>
  <c r="E4835" i="7"/>
  <c r="D4835" i="7"/>
  <c r="C4835" i="7"/>
  <c r="A4835" i="7"/>
  <c r="E4834" i="7"/>
  <c r="D4834" i="7"/>
  <c r="C4834" i="7"/>
  <c r="A4834" i="7"/>
  <c r="E4833" i="7"/>
  <c r="D4833" i="7"/>
  <c r="C4833" i="7"/>
  <c r="A4833" i="7"/>
  <c r="E4832" i="7"/>
  <c r="D4832" i="7"/>
  <c r="C4832" i="7"/>
  <c r="A4832" i="7"/>
  <c r="E4831" i="7"/>
  <c r="D4831" i="7"/>
  <c r="C4831" i="7"/>
  <c r="A4831" i="7"/>
  <c r="E4830" i="7"/>
  <c r="D4830" i="7"/>
  <c r="C4830" i="7"/>
  <c r="A4830" i="7"/>
  <c r="E4829" i="7"/>
  <c r="D4829" i="7"/>
  <c r="C4829" i="7"/>
  <c r="A4829" i="7"/>
  <c r="E4828" i="7"/>
  <c r="D4828" i="7"/>
  <c r="C4828" i="7"/>
  <c r="A4828" i="7"/>
  <c r="E4827" i="7"/>
  <c r="D4827" i="7"/>
  <c r="C4827" i="7"/>
  <c r="A4827" i="7"/>
  <c r="E4826" i="7"/>
  <c r="D4826" i="7"/>
  <c r="C4826" i="7"/>
  <c r="A4826" i="7"/>
  <c r="E4825" i="7"/>
  <c r="D4825" i="7"/>
  <c r="C4825" i="7"/>
  <c r="A4825" i="7"/>
  <c r="E4824" i="7"/>
  <c r="D4824" i="7"/>
  <c r="C4824" i="7"/>
  <c r="A4824" i="7"/>
  <c r="E4823" i="7"/>
  <c r="D4823" i="7"/>
  <c r="C4823" i="7"/>
  <c r="A4823" i="7"/>
  <c r="E4822" i="7"/>
  <c r="D4822" i="7"/>
  <c r="C4822" i="7"/>
  <c r="A4822" i="7"/>
  <c r="E4821" i="7"/>
  <c r="D4821" i="7"/>
  <c r="C4821" i="7"/>
  <c r="A4821" i="7"/>
  <c r="E4820" i="7"/>
  <c r="D4820" i="7"/>
  <c r="C4820" i="7"/>
  <c r="A4820" i="7"/>
  <c r="E4819" i="7"/>
  <c r="D4819" i="7"/>
  <c r="C4819" i="7"/>
  <c r="A4819" i="7"/>
  <c r="E4818" i="7"/>
  <c r="D4818" i="7"/>
  <c r="C4818" i="7"/>
  <c r="A4818" i="7"/>
  <c r="E4817" i="7"/>
  <c r="D4817" i="7"/>
  <c r="C4817" i="7"/>
  <c r="A4817" i="7"/>
  <c r="E4816" i="7"/>
  <c r="D4816" i="7"/>
  <c r="C4816" i="7"/>
  <c r="A4816" i="7"/>
  <c r="E4815" i="7"/>
  <c r="D4815" i="7"/>
  <c r="C4815" i="7"/>
  <c r="A4815" i="7"/>
  <c r="E4814" i="7"/>
  <c r="D4814" i="7"/>
  <c r="C4814" i="7"/>
  <c r="A4814" i="7"/>
  <c r="E4813" i="7"/>
  <c r="D4813" i="7"/>
  <c r="C4813" i="7"/>
  <c r="A4813" i="7"/>
  <c r="E4812" i="7"/>
  <c r="D4812" i="7"/>
  <c r="C4812" i="7"/>
  <c r="A4812" i="7"/>
  <c r="E4811" i="7"/>
  <c r="D4811" i="7"/>
  <c r="C4811" i="7"/>
  <c r="A4811" i="7"/>
  <c r="E4810" i="7"/>
  <c r="D4810" i="7"/>
  <c r="C4810" i="7"/>
  <c r="A4810" i="7"/>
  <c r="E4809" i="7"/>
  <c r="D4809" i="7"/>
  <c r="C4809" i="7"/>
  <c r="A4809" i="7"/>
  <c r="E4808" i="7"/>
  <c r="D4808" i="7"/>
  <c r="C4808" i="7"/>
  <c r="A4808" i="7"/>
  <c r="E4807" i="7"/>
  <c r="D4807" i="7"/>
  <c r="C4807" i="7"/>
  <c r="A4807" i="7"/>
  <c r="E4806" i="7"/>
  <c r="D4806" i="7"/>
  <c r="C4806" i="7"/>
  <c r="A4806" i="7"/>
  <c r="E4805" i="7"/>
  <c r="D4805" i="7"/>
  <c r="C4805" i="7"/>
  <c r="A4805" i="7"/>
  <c r="E4804" i="7"/>
  <c r="D4804" i="7"/>
  <c r="C4804" i="7"/>
  <c r="A4804" i="7"/>
  <c r="E4803" i="7"/>
  <c r="D4803" i="7"/>
  <c r="C4803" i="7"/>
  <c r="A4803" i="7"/>
  <c r="E4802" i="7"/>
  <c r="D4802" i="7"/>
  <c r="C4802" i="7"/>
  <c r="A4802" i="7"/>
  <c r="E4801" i="7"/>
  <c r="D4801" i="7"/>
  <c r="C4801" i="7"/>
  <c r="A4801" i="7"/>
  <c r="E4800" i="7"/>
  <c r="D4800" i="7"/>
  <c r="C4800" i="7"/>
  <c r="A4800" i="7"/>
  <c r="E4799" i="7"/>
  <c r="D4799" i="7"/>
  <c r="C4799" i="7"/>
  <c r="A4799" i="7"/>
  <c r="E4798" i="7"/>
  <c r="D4798" i="7"/>
  <c r="C4798" i="7"/>
  <c r="A4798" i="7"/>
  <c r="E4797" i="7"/>
  <c r="D4797" i="7"/>
  <c r="C4797" i="7"/>
  <c r="A4797" i="7"/>
  <c r="E4796" i="7"/>
  <c r="D4796" i="7"/>
  <c r="C4796" i="7"/>
  <c r="A4796" i="7"/>
  <c r="E4795" i="7"/>
  <c r="D4795" i="7"/>
  <c r="C4795" i="7"/>
  <c r="A4795" i="7"/>
  <c r="E4794" i="7"/>
  <c r="D4794" i="7"/>
  <c r="C4794" i="7"/>
  <c r="A4794" i="7"/>
  <c r="E4793" i="7"/>
  <c r="D4793" i="7"/>
  <c r="C4793" i="7"/>
  <c r="A4793" i="7"/>
  <c r="E4792" i="7"/>
  <c r="D4792" i="7"/>
  <c r="C4792" i="7"/>
  <c r="A4792" i="7"/>
  <c r="E4791" i="7"/>
  <c r="D4791" i="7"/>
  <c r="C4791" i="7"/>
  <c r="A4791" i="7"/>
  <c r="E4790" i="7"/>
  <c r="D4790" i="7"/>
  <c r="C4790" i="7"/>
  <c r="A4790" i="7"/>
  <c r="E4789" i="7"/>
  <c r="D4789" i="7"/>
  <c r="C4789" i="7"/>
  <c r="A4789" i="7"/>
  <c r="E4788" i="7"/>
  <c r="D4788" i="7"/>
  <c r="C4788" i="7"/>
  <c r="A4788" i="7"/>
  <c r="E4787" i="7"/>
  <c r="D4787" i="7"/>
  <c r="C4787" i="7"/>
  <c r="A4787" i="7"/>
  <c r="E4786" i="7"/>
  <c r="D4786" i="7"/>
  <c r="C4786" i="7"/>
  <c r="A4786" i="7"/>
  <c r="E4785" i="7"/>
  <c r="D4785" i="7"/>
  <c r="C4785" i="7"/>
  <c r="A4785" i="7"/>
  <c r="E4784" i="7"/>
  <c r="D4784" i="7"/>
  <c r="C4784" i="7"/>
  <c r="A4784" i="7"/>
  <c r="E4783" i="7"/>
  <c r="D4783" i="7"/>
  <c r="C4783" i="7"/>
  <c r="A4783" i="7"/>
  <c r="E4782" i="7"/>
  <c r="D4782" i="7"/>
  <c r="C4782" i="7"/>
  <c r="A4782" i="7"/>
  <c r="E4781" i="7"/>
  <c r="D4781" i="7"/>
  <c r="C4781" i="7"/>
  <c r="A4781" i="7"/>
  <c r="E4780" i="7"/>
  <c r="D4780" i="7"/>
  <c r="C4780" i="7"/>
  <c r="A4780" i="7"/>
  <c r="E4779" i="7"/>
  <c r="D4779" i="7"/>
  <c r="C4779" i="7"/>
  <c r="A4779" i="7"/>
  <c r="E4778" i="7"/>
  <c r="D4778" i="7"/>
  <c r="C4778" i="7"/>
  <c r="A4778" i="7"/>
  <c r="E4777" i="7"/>
  <c r="D4777" i="7"/>
  <c r="C4777" i="7"/>
  <c r="A4777" i="7"/>
  <c r="E4776" i="7"/>
  <c r="D4776" i="7"/>
  <c r="C4776" i="7"/>
  <c r="A4776" i="7"/>
  <c r="E4775" i="7"/>
  <c r="D4775" i="7"/>
  <c r="C4775" i="7"/>
  <c r="A4775" i="7"/>
  <c r="E4774" i="7"/>
  <c r="D4774" i="7"/>
  <c r="C4774" i="7"/>
  <c r="A4774" i="7"/>
  <c r="E4773" i="7"/>
  <c r="D4773" i="7"/>
  <c r="C4773" i="7"/>
  <c r="A4773" i="7"/>
  <c r="E4772" i="7"/>
  <c r="D4772" i="7"/>
  <c r="C4772" i="7"/>
  <c r="A4772" i="7"/>
  <c r="E4771" i="7"/>
  <c r="D4771" i="7"/>
  <c r="C4771" i="7"/>
  <c r="A4771" i="7"/>
  <c r="E4770" i="7"/>
  <c r="D4770" i="7"/>
  <c r="C4770" i="7"/>
  <c r="A4770" i="7"/>
  <c r="E4769" i="7"/>
  <c r="D4769" i="7"/>
  <c r="C4769" i="7"/>
  <c r="A4769" i="7"/>
  <c r="E4768" i="7"/>
  <c r="D4768" i="7"/>
  <c r="C4768" i="7"/>
  <c r="A4768" i="7"/>
  <c r="E4767" i="7"/>
  <c r="D4767" i="7"/>
  <c r="C4767" i="7"/>
  <c r="A4767" i="7"/>
  <c r="E4766" i="7"/>
  <c r="D4766" i="7"/>
  <c r="C4766" i="7"/>
  <c r="A4766" i="7"/>
  <c r="E4765" i="7"/>
  <c r="D4765" i="7"/>
  <c r="C4765" i="7"/>
  <c r="A4765" i="7"/>
  <c r="E4764" i="7"/>
  <c r="D4764" i="7"/>
  <c r="C4764" i="7"/>
  <c r="A4764" i="7"/>
  <c r="E4763" i="7"/>
  <c r="D4763" i="7"/>
  <c r="C4763" i="7"/>
  <c r="A4763" i="7"/>
  <c r="E4762" i="7"/>
  <c r="D4762" i="7"/>
  <c r="C4762" i="7"/>
  <c r="A4762" i="7"/>
  <c r="E4761" i="7"/>
  <c r="D4761" i="7"/>
  <c r="C4761" i="7"/>
  <c r="A4761" i="7"/>
  <c r="E4760" i="7"/>
  <c r="D4760" i="7"/>
  <c r="C4760" i="7"/>
  <c r="A4760" i="7"/>
  <c r="E4759" i="7"/>
  <c r="D4759" i="7"/>
  <c r="C4759" i="7"/>
  <c r="A4759" i="7"/>
  <c r="E4758" i="7"/>
  <c r="D4758" i="7"/>
  <c r="C4758" i="7"/>
  <c r="A4758" i="7"/>
  <c r="E4757" i="7"/>
  <c r="D4757" i="7"/>
  <c r="C4757" i="7"/>
  <c r="A4757" i="7"/>
  <c r="E4756" i="7"/>
  <c r="D4756" i="7"/>
  <c r="C4756" i="7"/>
  <c r="A4756" i="7"/>
  <c r="E4755" i="7"/>
  <c r="D4755" i="7"/>
  <c r="C4755" i="7"/>
  <c r="A4755" i="7"/>
  <c r="E4754" i="7"/>
  <c r="D4754" i="7"/>
  <c r="C4754" i="7"/>
  <c r="A4754" i="7"/>
  <c r="E4753" i="7"/>
  <c r="D4753" i="7"/>
  <c r="C4753" i="7"/>
  <c r="A4753" i="7"/>
  <c r="E4752" i="7"/>
  <c r="D4752" i="7"/>
  <c r="C4752" i="7"/>
  <c r="A4752" i="7"/>
  <c r="E4751" i="7"/>
  <c r="D4751" i="7"/>
  <c r="C4751" i="7"/>
  <c r="A4751" i="7"/>
  <c r="E4750" i="7"/>
  <c r="D4750" i="7"/>
  <c r="C4750" i="7"/>
  <c r="A4750" i="7"/>
  <c r="E4749" i="7"/>
  <c r="D4749" i="7"/>
  <c r="C4749" i="7"/>
  <c r="A4749" i="7"/>
  <c r="E4748" i="7"/>
  <c r="D4748" i="7"/>
  <c r="C4748" i="7"/>
  <c r="A4748" i="7"/>
  <c r="E4747" i="7"/>
  <c r="D4747" i="7"/>
  <c r="C4747" i="7"/>
  <c r="A4747" i="7"/>
  <c r="E4746" i="7"/>
  <c r="D4746" i="7"/>
  <c r="C4746" i="7"/>
  <c r="A4746" i="7"/>
  <c r="E4745" i="7"/>
  <c r="D4745" i="7"/>
  <c r="C4745" i="7"/>
  <c r="A4745" i="7"/>
  <c r="E4744" i="7"/>
  <c r="D4744" i="7"/>
  <c r="C4744" i="7"/>
  <c r="A4744" i="7"/>
  <c r="E4743" i="7"/>
  <c r="D4743" i="7"/>
  <c r="C4743" i="7"/>
  <c r="A4743" i="7"/>
  <c r="E4742" i="7"/>
  <c r="D4742" i="7"/>
  <c r="C4742" i="7"/>
  <c r="A4742" i="7"/>
  <c r="E4741" i="7"/>
  <c r="D4741" i="7"/>
  <c r="C4741" i="7"/>
  <c r="A4741" i="7"/>
  <c r="E4740" i="7"/>
  <c r="D4740" i="7"/>
  <c r="C4740" i="7"/>
  <c r="A4740" i="7"/>
  <c r="E4739" i="7"/>
  <c r="D4739" i="7"/>
  <c r="C4739" i="7"/>
  <c r="A4739" i="7"/>
  <c r="E4738" i="7"/>
  <c r="D4738" i="7"/>
  <c r="C4738" i="7"/>
  <c r="A4738" i="7"/>
  <c r="E4737" i="7"/>
  <c r="D4737" i="7"/>
  <c r="C4737" i="7"/>
  <c r="A4737" i="7"/>
  <c r="E4736" i="7"/>
  <c r="D4736" i="7"/>
  <c r="C4736" i="7"/>
  <c r="A4736" i="7"/>
  <c r="E4735" i="7"/>
  <c r="D4735" i="7"/>
  <c r="C4735" i="7"/>
  <c r="A4735" i="7"/>
  <c r="E4734" i="7"/>
  <c r="D4734" i="7"/>
  <c r="C4734" i="7"/>
  <c r="A4734" i="7"/>
  <c r="E4733" i="7"/>
  <c r="D4733" i="7"/>
  <c r="C4733" i="7"/>
  <c r="A4733" i="7"/>
  <c r="E4732" i="7"/>
  <c r="D4732" i="7"/>
  <c r="C4732" i="7"/>
  <c r="A4732" i="7"/>
  <c r="E4731" i="7"/>
  <c r="D4731" i="7"/>
  <c r="C4731" i="7"/>
  <c r="A4731" i="7"/>
  <c r="E4730" i="7"/>
  <c r="D4730" i="7"/>
  <c r="C4730" i="7"/>
  <c r="A4730" i="7"/>
  <c r="E4729" i="7"/>
  <c r="D4729" i="7"/>
  <c r="C4729" i="7"/>
  <c r="A4729" i="7"/>
  <c r="E4728" i="7"/>
  <c r="D4728" i="7"/>
  <c r="C4728" i="7"/>
  <c r="A4728" i="7"/>
  <c r="E4727" i="7"/>
  <c r="D4727" i="7"/>
  <c r="C4727" i="7"/>
  <c r="A4727" i="7"/>
  <c r="E4726" i="7"/>
  <c r="D4726" i="7"/>
  <c r="C4726" i="7"/>
  <c r="A4726" i="7"/>
  <c r="E4725" i="7"/>
  <c r="D4725" i="7"/>
  <c r="C4725" i="7"/>
  <c r="A4725" i="7"/>
  <c r="E4724" i="7"/>
  <c r="D4724" i="7"/>
  <c r="C4724" i="7"/>
  <c r="A4724" i="7"/>
  <c r="E4723" i="7"/>
  <c r="D4723" i="7"/>
  <c r="C4723" i="7"/>
  <c r="A4723" i="7"/>
  <c r="E4722" i="7"/>
  <c r="D4722" i="7"/>
  <c r="C4722" i="7"/>
  <c r="A4722" i="7"/>
  <c r="E4721" i="7"/>
  <c r="D4721" i="7"/>
  <c r="C4721" i="7"/>
  <c r="A4721" i="7"/>
  <c r="E4720" i="7"/>
  <c r="D4720" i="7"/>
  <c r="C4720" i="7"/>
  <c r="A4720" i="7"/>
  <c r="E4719" i="7"/>
  <c r="D4719" i="7"/>
  <c r="C4719" i="7"/>
  <c r="A4719" i="7"/>
  <c r="E4718" i="7"/>
  <c r="D4718" i="7"/>
  <c r="C4718" i="7"/>
  <c r="A4718" i="7"/>
  <c r="E4717" i="7"/>
  <c r="D4717" i="7"/>
  <c r="C4717" i="7"/>
  <c r="A4717" i="7"/>
  <c r="E4716" i="7"/>
  <c r="D4716" i="7"/>
  <c r="C4716" i="7"/>
  <c r="A4716" i="7"/>
  <c r="E4715" i="7"/>
  <c r="D4715" i="7"/>
  <c r="C4715" i="7"/>
  <c r="A4715" i="7"/>
  <c r="E4714" i="7"/>
  <c r="D4714" i="7"/>
  <c r="C4714" i="7"/>
  <c r="A4714" i="7"/>
  <c r="E4713" i="7"/>
  <c r="D4713" i="7"/>
  <c r="C4713" i="7"/>
  <c r="A4713" i="7"/>
  <c r="E4712" i="7"/>
  <c r="D4712" i="7"/>
  <c r="C4712" i="7"/>
  <c r="A4712" i="7"/>
  <c r="E4711" i="7"/>
  <c r="D4711" i="7"/>
  <c r="C4711" i="7"/>
  <c r="A4711" i="7"/>
  <c r="E4710" i="7"/>
  <c r="D4710" i="7"/>
  <c r="C4710" i="7"/>
  <c r="A4710" i="7"/>
  <c r="E4709" i="7"/>
  <c r="D4709" i="7"/>
  <c r="C4709" i="7"/>
  <c r="A4709" i="7"/>
  <c r="E4708" i="7"/>
  <c r="D4708" i="7"/>
  <c r="C4708" i="7"/>
  <c r="A4708" i="7"/>
  <c r="E4707" i="7"/>
  <c r="D4707" i="7"/>
  <c r="C4707" i="7"/>
  <c r="A4707" i="7"/>
  <c r="E4706" i="7"/>
  <c r="D4706" i="7"/>
  <c r="C4706" i="7"/>
  <c r="A4706" i="7"/>
  <c r="E4705" i="7"/>
  <c r="D4705" i="7"/>
  <c r="C4705" i="7"/>
  <c r="A4705" i="7"/>
  <c r="E4704" i="7"/>
  <c r="D4704" i="7"/>
  <c r="C4704" i="7"/>
  <c r="A4704" i="7"/>
  <c r="E4703" i="7"/>
  <c r="D4703" i="7"/>
  <c r="C4703" i="7"/>
  <c r="A4703" i="7"/>
  <c r="E4702" i="7"/>
  <c r="D4702" i="7"/>
  <c r="C4702" i="7"/>
  <c r="A4702" i="7"/>
  <c r="E4701" i="7"/>
  <c r="D4701" i="7"/>
  <c r="C4701" i="7"/>
  <c r="A4701" i="7"/>
  <c r="E4700" i="7"/>
  <c r="D4700" i="7"/>
  <c r="C4700" i="7"/>
  <c r="A4700" i="7"/>
  <c r="E4699" i="7"/>
  <c r="D4699" i="7"/>
  <c r="C4699" i="7"/>
  <c r="A4699" i="7"/>
  <c r="E4698" i="7"/>
  <c r="D4698" i="7"/>
  <c r="C4698" i="7"/>
  <c r="A4698" i="7"/>
  <c r="E4697" i="7"/>
  <c r="D4697" i="7"/>
  <c r="C4697" i="7"/>
  <c r="A4697" i="7"/>
  <c r="E4696" i="7"/>
  <c r="D4696" i="7"/>
  <c r="C4696" i="7"/>
  <c r="A4696" i="7"/>
  <c r="E4695" i="7"/>
  <c r="D4695" i="7"/>
  <c r="C4695" i="7"/>
  <c r="A4695" i="7"/>
  <c r="E4694" i="7"/>
  <c r="D4694" i="7"/>
  <c r="C4694" i="7"/>
  <c r="A4694" i="7"/>
  <c r="E4693" i="7"/>
  <c r="D4693" i="7"/>
  <c r="C4693" i="7"/>
  <c r="A4693" i="7"/>
  <c r="E4692" i="7"/>
  <c r="D4692" i="7"/>
  <c r="C4692" i="7"/>
  <c r="A4692" i="7"/>
  <c r="E4691" i="7"/>
  <c r="D4691" i="7"/>
  <c r="C4691" i="7"/>
  <c r="A4691" i="7"/>
  <c r="E4690" i="7"/>
  <c r="D4690" i="7"/>
  <c r="C4690" i="7"/>
  <c r="A4690" i="7"/>
  <c r="E4689" i="7"/>
  <c r="D4689" i="7"/>
  <c r="C4689" i="7"/>
  <c r="A4689" i="7"/>
  <c r="E4688" i="7"/>
  <c r="D4688" i="7"/>
  <c r="C4688" i="7"/>
  <c r="A4688" i="7"/>
  <c r="E4687" i="7"/>
  <c r="D4687" i="7"/>
  <c r="C4687" i="7"/>
  <c r="A4687" i="7"/>
  <c r="E4686" i="7"/>
  <c r="D4686" i="7"/>
  <c r="C4686" i="7"/>
  <c r="A4686" i="7"/>
  <c r="E4685" i="7"/>
  <c r="D4685" i="7"/>
  <c r="C4685" i="7"/>
  <c r="A4685" i="7"/>
  <c r="E4684" i="7"/>
  <c r="D4684" i="7"/>
  <c r="C4684" i="7"/>
  <c r="A4684" i="7"/>
  <c r="E4683" i="7"/>
  <c r="D4683" i="7"/>
  <c r="C4683" i="7"/>
  <c r="A4683" i="7"/>
  <c r="E4682" i="7"/>
  <c r="D4682" i="7"/>
  <c r="C4682" i="7"/>
  <c r="A4682" i="7"/>
  <c r="E4681" i="7"/>
  <c r="D4681" i="7"/>
  <c r="C4681" i="7"/>
  <c r="A4681" i="7"/>
  <c r="E4680" i="7"/>
  <c r="D4680" i="7"/>
  <c r="C4680" i="7"/>
  <c r="A4680" i="7"/>
  <c r="E4679" i="7"/>
  <c r="D4679" i="7"/>
  <c r="C4679" i="7"/>
  <c r="A4679" i="7"/>
  <c r="E4678" i="7"/>
  <c r="D4678" i="7"/>
  <c r="C4678" i="7"/>
  <c r="A4678" i="7"/>
  <c r="E4677" i="7"/>
  <c r="D4677" i="7"/>
  <c r="C4677" i="7"/>
  <c r="A4677" i="7"/>
  <c r="E4676" i="7"/>
  <c r="D4676" i="7"/>
  <c r="C4676" i="7"/>
  <c r="A4676" i="7"/>
  <c r="E4675" i="7"/>
  <c r="D4675" i="7"/>
  <c r="C4675" i="7"/>
  <c r="A4675" i="7"/>
  <c r="E4674" i="7"/>
  <c r="D4674" i="7"/>
  <c r="C4674" i="7"/>
  <c r="A4674" i="7"/>
  <c r="E4673" i="7"/>
  <c r="D4673" i="7"/>
  <c r="C4673" i="7"/>
  <c r="A4673" i="7"/>
  <c r="E4672" i="7"/>
  <c r="D4672" i="7"/>
  <c r="C4672" i="7"/>
  <c r="A4672" i="7"/>
  <c r="E4671" i="7"/>
  <c r="D4671" i="7"/>
  <c r="C4671" i="7"/>
  <c r="A4671" i="7"/>
  <c r="E4670" i="7"/>
  <c r="D4670" i="7"/>
  <c r="C4670" i="7"/>
  <c r="A4670" i="7"/>
  <c r="E4669" i="7"/>
  <c r="D4669" i="7"/>
  <c r="C4669" i="7"/>
  <c r="A4669" i="7"/>
  <c r="E4668" i="7"/>
  <c r="D4668" i="7"/>
  <c r="C4668" i="7"/>
  <c r="A4668" i="7"/>
  <c r="E4667" i="7"/>
  <c r="D4667" i="7"/>
  <c r="C4667" i="7"/>
  <c r="A4667" i="7"/>
  <c r="E4666" i="7"/>
  <c r="D4666" i="7"/>
  <c r="C4666" i="7"/>
  <c r="A4666" i="7"/>
  <c r="E4665" i="7"/>
  <c r="D4665" i="7"/>
  <c r="C4665" i="7"/>
  <c r="A4665" i="7"/>
  <c r="E4664" i="7"/>
  <c r="D4664" i="7"/>
  <c r="C4664" i="7"/>
  <c r="A4664" i="7"/>
  <c r="E4663" i="7"/>
  <c r="D4663" i="7"/>
  <c r="C4663" i="7"/>
  <c r="A4663" i="7"/>
  <c r="E4662" i="7"/>
  <c r="D4662" i="7"/>
  <c r="C4662" i="7"/>
  <c r="A4662" i="7"/>
  <c r="E4661" i="7"/>
  <c r="D4661" i="7"/>
  <c r="C4661" i="7"/>
  <c r="A4661" i="7"/>
  <c r="E4660" i="7"/>
  <c r="D4660" i="7"/>
  <c r="C4660" i="7"/>
  <c r="A4660" i="7"/>
  <c r="E4659" i="7"/>
  <c r="D4659" i="7"/>
  <c r="C4659" i="7"/>
  <c r="A4659" i="7"/>
  <c r="E4658" i="7"/>
  <c r="D4658" i="7"/>
  <c r="C4658" i="7"/>
  <c r="A4658" i="7"/>
  <c r="E4657" i="7"/>
  <c r="D4657" i="7"/>
  <c r="C4657" i="7"/>
  <c r="A4657" i="7"/>
  <c r="E4656" i="7"/>
  <c r="D4656" i="7"/>
  <c r="C4656" i="7"/>
  <c r="A4656" i="7"/>
  <c r="E4655" i="7"/>
  <c r="D4655" i="7"/>
  <c r="C4655" i="7"/>
  <c r="A4655" i="7"/>
  <c r="E4654" i="7"/>
  <c r="D4654" i="7"/>
  <c r="C4654" i="7"/>
  <c r="A4654" i="7"/>
  <c r="E4653" i="7"/>
  <c r="D4653" i="7"/>
  <c r="C4653" i="7"/>
  <c r="A4653" i="7"/>
  <c r="E4652" i="7"/>
  <c r="D4652" i="7"/>
  <c r="C4652" i="7"/>
  <c r="A4652" i="7"/>
  <c r="E4651" i="7"/>
  <c r="D4651" i="7"/>
  <c r="C4651" i="7"/>
  <c r="A4651" i="7"/>
  <c r="E4650" i="7"/>
  <c r="D4650" i="7"/>
  <c r="C4650" i="7"/>
  <c r="A4650" i="7"/>
  <c r="E4649" i="7"/>
  <c r="D4649" i="7"/>
  <c r="C4649" i="7"/>
  <c r="A4649" i="7"/>
  <c r="E4648" i="7"/>
  <c r="D4648" i="7"/>
  <c r="C4648" i="7"/>
  <c r="A4648" i="7"/>
  <c r="E4647" i="7"/>
  <c r="D4647" i="7"/>
  <c r="C4647" i="7"/>
  <c r="A4647" i="7"/>
  <c r="E4646" i="7"/>
  <c r="D4646" i="7"/>
  <c r="C4646" i="7"/>
  <c r="A4646" i="7"/>
  <c r="E4645" i="7"/>
  <c r="D4645" i="7"/>
  <c r="C4645" i="7"/>
  <c r="A4645" i="7"/>
  <c r="E4644" i="7"/>
  <c r="D4644" i="7"/>
  <c r="C4644" i="7"/>
  <c r="A4644" i="7"/>
  <c r="E4643" i="7"/>
  <c r="D4643" i="7"/>
  <c r="C4643" i="7"/>
  <c r="A4643" i="7"/>
  <c r="E4642" i="7"/>
  <c r="D4642" i="7"/>
  <c r="C4642" i="7"/>
  <c r="A4642" i="7"/>
  <c r="E4641" i="7"/>
  <c r="D4641" i="7"/>
  <c r="C4641" i="7"/>
  <c r="A4641" i="7"/>
  <c r="E4640" i="7"/>
  <c r="D4640" i="7"/>
  <c r="C4640" i="7"/>
  <c r="A4640" i="7"/>
  <c r="E4639" i="7"/>
  <c r="D4639" i="7"/>
  <c r="C4639" i="7"/>
  <c r="A4639" i="7"/>
  <c r="E4638" i="7"/>
  <c r="D4638" i="7"/>
  <c r="C4638" i="7"/>
  <c r="A4638" i="7"/>
  <c r="E4637" i="7"/>
  <c r="D4637" i="7"/>
  <c r="C4637" i="7"/>
  <c r="A4637" i="7"/>
  <c r="E4636" i="7"/>
  <c r="D4636" i="7"/>
  <c r="C4636" i="7"/>
  <c r="A4636" i="7"/>
  <c r="E4635" i="7"/>
  <c r="D4635" i="7"/>
  <c r="C4635" i="7"/>
  <c r="A4635" i="7"/>
  <c r="E4634" i="7"/>
  <c r="D4634" i="7"/>
  <c r="C4634" i="7"/>
  <c r="A4634" i="7"/>
  <c r="E4633" i="7"/>
  <c r="D4633" i="7"/>
  <c r="C4633" i="7"/>
  <c r="A4633" i="7"/>
  <c r="E4632" i="7"/>
  <c r="D4632" i="7"/>
  <c r="C4632" i="7"/>
  <c r="A4632" i="7"/>
  <c r="E4631" i="7"/>
  <c r="D4631" i="7"/>
  <c r="C4631" i="7"/>
  <c r="A4631" i="7"/>
  <c r="E4630" i="7"/>
  <c r="D4630" i="7"/>
  <c r="C4630" i="7"/>
  <c r="A4630" i="7"/>
  <c r="E4629" i="7"/>
  <c r="D4629" i="7"/>
  <c r="C4629" i="7"/>
  <c r="A4629" i="7"/>
  <c r="E4628" i="7"/>
  <c r="D4628" i="7"/>
  <c r="C4628" i="7"/>
  <c r="A4628" i="7"/>
  <c r="E4627" i="7"/>
  <c r="D4627" i="7"/>
  <c r="C4627" i="7"/>
  <c r="A4627" i="7"/>
  <c r="E4626" i="7"/>
  <c r="D4626" i="7"/>
  <c r="C4626" i="7"/>
  <c r="A4626" i="7"/>
  <c r="E4625" i="7"/>
  <c r="D4625" i="7"/>
  <c r="C4625" i="7"/>
  <c r="A4625" i="7"/>
  <c r="E4624" i="7"/>
  <c r="D4624" i="7"/>
  <c r="C4624" i="7"/>
  <c r="A4624" i="7"/>
  <c r="E4623" i="7"/>
  <c r="D4623" i="7"/>
  <c r="C4623" i="7"/>
  <c r="A4623" i="7"/>
  <c r="E4622" i="7"/>
  <c r="D4622" i="7"/>
  <c r="C4622" i="7"/>
  <c r="A4622" i="7"/>
  <c r="E4621" i="7"/>
  <c r="D4621" i="7"/>
  <c r="C4621" i="7"/>
  <c r="A4621" i="7"/>
  <c r="E4620" i="7"/>
  <c r="D4620" i="7"/>
  <c r="C4620" i="7"/>
  <c r="A4620" i="7"/>
  <c r="E4619" i="7"/>
  <c r="D4619" i="7"/>
  <c r="C4619" i="7"/>
  <c r="A4619" i="7"/>
  <c r="E4618" i="7"/>
  <c r="D4618" i="7"/>
  <c r="C4618" i="7"/>
  <c r="A4618" i="7"/>
  <c r="E4617" i="7"/>
  <c r="D4617" i="7"/>
  <c r="C4617" i="7"/>
  <c r="A4617" i="7"/>
  <c r="E4616" i="7"/>
  <c r="D4616" i="7"/>
  <c r="C4616" i="7"/>
  <c r="A4616" i="7"/>
  <c r="E4615" i="7"/>
  <c r="D4615" i="7"/>
  <c r="C4615" i="7"/>
  <c r="A4615" i="7"/>
  <c r="E4614" i="7"/>
  <c r="D4614" i="7"/>
  <c r="C4614" i="7"/>
  <c r="A4614" i="7"/>
  <c r="E4613" i="7"/>
  <c r="D4613" i="7"/>
  <c r="C4613" i="7"/>
  <c r="A4613" i="7"/>
  <c r="E4612" i="7"/>
  <c r="D4612" i="7"/>
  <c r="C4612" i="7"/>
  <c r="A4612" i="7"/>
  <c r="E4611" i="7"/>
  <c r="D4611" i="7"/>
  <c r="C4611" i="7"/>
  <c r="A4611" i="7"/>
  <c r="E4610" i="7"/>
  <c r="D4610" i="7"/>
  <c r="C4610" i="7"/>
  <c r="A4610" i="7"/>
  <c r="E4609" i="7"/>
  <c r="D4609" i="7"/>
  <c r="C4609" i="7"/>
  <c r="A4609" i="7"/>
  <c r="E4608" i="7"/>
  <c r="D4608" i="7"/>
  <c r="C4608" i="7"/>
  <c r="A4608" i="7"/>
  <c r="E4607" i="7"/>
  <c r="D4607" i="7"/>
  <c r="C4607" i="7"/>
  <c r="A4607" i="7"/>
  <c r="E4606" i="7"/>
  <c r="D4606" i="7"/>
  <c r="C4606" i="7"/>
  <c r="A4606" i="7"/>
  <c r="E4605" i="7"/>
  <c r="D4605" i="7"/>
  <c r="C4605" i="7"/>
  <c r="A4605" i="7"/>
  <c r="E4604" i="7"/>
  <c r="D4604" i="7"/>
  <c r="C4604" i="7"/>
  <c r="A4604" i="7"/>
  <c r="E4603" i="7"/>
  <c r="D4603" i="7"/>
  <c r="C4603" i="7"/>
  <c r="A4603" i="7"/>
  <c r="E4602" i="7"/>
  <c r="D4602" i="7"/>
  <c r="C4602" i="7"/>
  <c r="A4602" i="7"/>
  <c r="E4601" i="7"/>
  <c r="D4601" i="7"/>
  <c r="C4601" i="7"/>
  <c r="A4601" i="7"/>
  <c r="E4600" i="7"/>
  <c r="D4600" i="7"/>
  <c r="C4600" i="7"/>
  <c r="A4600" i="7"/>
  <c r="E4599" i="7"/>
  <c r="D4599" i="7"/>
  <c r="C4599" i="7"/>
  <c r="A4599" i="7"/>
  <c r="E4598" i="7"/>
  <c r="D4598" i="7"/>
  <c r="C4598" i="7"/>
  <c r="A4598" i="7"/>
  <c r="E4597" i="7"/>
  <c r="D4597" i="7"/>
  <c r="C4597" i="7"/>
  <c r="A4597" i="7"/>
  <c r="E4596" i="7"/>
  <c r="D4596" i="7"/>
  <c r="C4596" i="7"/>
  <c r="A4596" i="7"/>
  <c r="E4595" i="7"/>
  <c r="D4595" i="7"/>
  <c r="C4595" i="7"/>
  <c r="A4595" i="7"/>
  <c r="E4594" i="7"/>
  <c r="D4594" i="7"/>
  <c r="C4594" i="7"/>
  <c r="A4594" i="7"/>
  <c r="E4593" i="7"/>
  <c r="D4593" i="7"/>
  <c r="C4593" i="7"/>
  <c r="A4593" i="7"/>
  <c r="E4592" i="7"/>
  <c r="D4592" i="7"/>
  <c r="C4592" i="7"/>
  <c r="A4592" i="7"/>
  <c r="E4591" i="7"/>
  <c r="D4591" i="7"/>
  <c r="C4591" i="7"/>
  <c r="A4591" i="7"/>
  <c r="E4590" i="7"/>
  <c r="D4590" i="7"/>
  <c r="C4590" i="7"/>
  <c r="A4590" i="7"/>
  <c r="E4589" i="7"/>
  <c r="D4589" i="7"/>
  <c r="C4589" i="7"/>
  <c r="A4589" i="7"/>
  <c r="E4588" i="7"/>
  <c r="D4588" i="7"/>
  <c r="C4588" i="7"/>
  <c r="A4588" i="7"/>
  <c r="E4587" i="7"/>
  <c r="D4587" i="7"/>
  <c r="C4587" i="7"/>
  <c r="A4587" i="7"/>
  <c r="E4586" i="7"/>
  <c r="D4586" i="7"/>
  <c r="C4586" i="7"/>
  <c r="A4586" i="7"/>
  <c r="E4585" i="7"/>
  <c r="D4585" i="7"/>
  <c r="C4585" i="7"/>
  <c r="A4585" i="7"/>
  <c r="E4584" i="7"/>
  <c r="D4584" i="7"/>
  <c r="C4584" i="7"/>
  <c r="A4584" i="7"/>
  <c r="E4583" i="7"/>
  <c r="D4583" i="7"/>
  <c r="C4583" i="7"/>
  <c r="A4583" i="7"/>
  <c r="E4582" i="7"/>
  <c r="D4582" i="7"/>
  <c r="C4582" i="7"/>
  <c r="A4582" i="7"/>
  <c r="E4581" i="7"/>
  <c r="D4581" i="7"/>
  <c r="C4581" i="7"/>
  <c r="A4581" i="7"/>
  <c r="E4580" i="7"/>
  <c r="D4580" i="7"/>
  <c r="C4580" i="7"/>
  <c r="A4580" i="7"/>
  <c r="E4579" i="7"/>
  <c r="D4579" i="7"/>
  <c r="C4579" i="7"/>
  <c r="A4579" i="7"/>
  <c r="E4578" i="7"/>
  <c r="D4578" i="7"/>
  <c r="C4578" i="7"/>
  <c r="A4578" i="7"/>
  <c r="E4577" i="7"/>
  <c r="D4577" i="7"/>
  <c r="C4577" i="7"/>
  <c r="A4577" i="7"/>
  <c r="E4576" i="7"/>
  <c r="D4576" i="7"/>
  <c r="C4576" i="7"/>
  <c r="A4576" i="7"/>
  <c r="E4575" i="7"/>
  <c r="D4575" i="7"/>
  <c r="C4575" i="7"/>
  <c r="A4575" i="7"/>
  <c r="E4574" i="7"/>
  <c r="D4574" i="7"/>
  <c r="C4574" i="7"/>
  <c r="A4574" i="7"/>
  <c r="E4573" i="7"/>
  <c r="D4573" i="7"/>
  <c r="C4573" i="7"/>
  <c r="A4573" i="7"/>
  <c r="E4572" i="7"/>
  <c r="D4572" i="7"/>
  <c r="C4572" i="7"/>
  <c r="A4572" i="7"/>
  <c r="E4571" i="7"/>
  <c r="D4571" i="7"/>
  <c r="C4571" i="7"/>
  <c r="A4571" i="7"/>
  <c r="E4570" i="7"/>
  <c r="D4570" i="7"/>
  <c r="C4570" i="7"/>
  <c r="A4570" i="7"/>
  <c r="E4569" i="7"/>
  <c r="D4569" i="7"/>
  <c r="C4569" i="7"/>
  <c r="A4569" i="7"/>
  <c r="E4568" i="7"/>
  <c r="D4568" i="7"/>
  <c r="C4568" i="7"/>
  <c r="A4568" i="7"/>
  <c r="E4567" i="7"/>
  <c r="D4567" i="7"/>
  <c r="C4567" i="7"/>
  <c r="A4567" i="7"/>
  <c r="E4566" i="7"/>
  <c r="D4566" i="7"/>
  <c r="C4566" i="7"/>
  <c r="A4566" i="7"/>
  <c r="E4565" i="7"/>
  <c r="D4565" i="7"/>
  <c r="C4565" i="7"/>
  <c r="A4565" i="7"/>
  <c r="E4564" i="7"/>
  <c r="D4564" i="7"/>
  <c r="C4564" i="7"/>
  <c r="A4564" i="7"/>
  <c r="E4563" i="7"/>
  <c r="D4563" i="7"/>
  <c r="C4563" i="7"/>
  <c r="A4563" i="7"/>
  <c r="E4562" i="7"/>
  <c r="D4562" i="7"/>
  <c r="C4562" i="7"/>
  <c r="A4562" i="7"/>
  <c r="E4561" i="7"/>
  <c r="D4561" i="7"/>
  <c r="C4561" i="7"/>
  <c r="A4561" i="7"/>
  <c r="E4560" i="7"/>
  <c r="D4560" i="7"/>
  <c r="C4560" i="7"/>
  <c r="A4560" i="7"/>
  <c r="E4559" i="7"/>
  <c r="D4559" i="7"/>
  <c r="C4559" i="7"/>
  <c r="A4559" i="7"/>
  <c r="E4558" i="7"/>
  <c r="D4558" i="7"/>
  <c r="C4558" i="7"/>
  <c r="A4558" i="7"/>
  <c r="E4557" i="7"/>
  <c r="D4557" i="7"/>
  <c r="C4557" i="7"/>
  <c r="A4557" i="7"/>
  <c r="E4556" i="7"/>
  <c r="D4556" i="7"/>
  <c r="C4556" i="7"/>
  <c r="A4556" i="7"/>
  <c r="E4555" i="7"/>
  <c r="D4555" i="7"/>
  <c r="C4555" i="7"/>
  <c r="A4555" i="7"/>
  <c r="E4554" i="7"/>
  <c r="D4554" i="7"/>
  <c r="C4554" i="7"/>
  <c r="A4554" i="7"/>
  <c r="E4553" i="7"/>
  <c r="D4553" i="7"/>
  <c r="C4553" i="7"/>
  <c r="A4553" i="7"/>
  <c r="E4552" i="7"/>
  <c r="D4552" i="7"/>
  <c r="C4552" i="7"/>
  <c r="A4552" i="7"/>
  <c r="E4551" i="7"/>
  <c r="D4551" i="7"/>
  <c r="C4551" i="7"/>
  <c r="A4551" i="7"/>
  <c r="E4550" i="7"/>
  <c r="D4550" i="7"/>
  <c r="C4550" i="7"/>
  <c r="A4550" i="7"/>
  <c r="E4549" i="7"/>
  <c r="D4549" i="7"/>
  <c r="C4549" i="7"/>
  <c r="A4549" i="7"/>
  <c r="E4548" i="7"/>
  <c r="D4548" i="7"/>
  <c r="C4548" i="7"/>
  <c r="A4548" i="7"/>
  <c r="E4547" i="7"/>
  <c r="D4547" i="7"/>
  <c r="C4547" i="7"/>
  <c r="A4547" i="7"/>
  <c r="E4546" i="7"/>
  <c r="D4546" i="7"/>
  <c r="C4546" i="7"/>
  <c r="A4546" i="7"/>
  <c r="E4545" i="7"/>
  <c r="D4545" i="7"/>
  <c r="C4545" i="7"/>
  <c r="A4545" i="7"/>
  <c r="E4544" i="7"/>
  <c r="D4544" i="7"/>
  <c r="C4544" i="7"/>
  <c r="A4544" i="7"/>
  <c r="E4543" i="7"/>
  <c r="D4543" i="7"/>
  <c r="C4543" i="7"/>
  <c r="A4543" i="7"/>
  <c r="E4542" i="7"/>
  <c r="D4542" i="7"/>
  <c r="C4542" i="7"/>
  <c r="A4542" i="7"/>
  <c r="E4541" i="7"/>
  <c r="D4541" i="7"/>
  <c r="C4541" i="7"/>
  <c r="A4541" i="7"/>
  <c r="E4540" i="7"/>
  <c r="D4540" i="7"/>
  <c r="C4540" i="7"/>
  <c r="A4540" i="7"/>
  <c r="E4539" i="7"/>
  <c r="D4539" i="7"/>
  <c r="C4539" i="7"/>
  <c r="A4539" i="7"/>
  <c r="E4538" i="7"/>
  <c r="D4538" i="7"/>
  <c r="C4538" i="7"/>
  <c r="A4538" i="7"/>
  <c r="E4537" i="7"/>
  <c r="D4537" i="7"/>
  <c r="C4537" i="7"/>
  <c r="A4537" i="7"/>
  <c r="E4536" i="7"/>
  <c r="D4536" i="7"/>
  <c r="C4536" i="7"/>
  <c r="A4536" i="7"/>
  <c r="E4535" i="7"/>
  <c r="D4535" i="7"/>
  <c r="C4535" i="7"/>
  <c r="A4535" i="7"/>
  <c r="E4534" i="7"/>
  <c r="D4534" i="7"/>
  <c r="C4534" i="7"/>
  <c r="A4534" i="7"/>
  <c r="E4533" i="7"/>
  <c r="D4533" i="7"/>
  <c r="C4533" i="7"/>
  <c r="A4533" i="7"/>
  <c r="E4532" i="7"/>
  <c r="D4532" i="7"/>
  <c r="C4532" i="7"/>
  <c r="A4532" i="7"/>
  <c r="E4531" i="7"/>
  <c r="D4531" i="7"/>
  <c r="C4531" i="7"/>
  <c r="A4531" i="7"/>
  <c r="E4530" i="7"/>
  <c r="D4530" i="7"/>
  <c r="C4530" i="7"/>
  <c r="A4530" i="7"/>
  <c r="E4529" i="7"/>
  <c r="D4529" i="7"/>
  <c r="C4529" i="7"/>
  <c r="A4529" i="7"/>
  <c r="E4528" i="7"/>
  <c r="D4528" i="7"/>
  <c r="C4528" i="7"/>
  <c r="A4528" i="7"/>
  <c r="E4527" i="7"/>
  <c r="D4527" i="7"/>
  <c r="C4527" i="7"/>
  <c r="A4527" i="7"/>
  <c r="E4526" i="7"/>
  <c r="D4526" i="7"/>
  <c r="C4526" i="7"/>
  <c r="A4526" i="7"/>
  <c r="E4525" i="7"/>
  <c r="D4525" i="7"/>
  <c r="C4525" i="7"/>
  <c r="A4525" i="7"/>
  <c r="E4524" i="7"/>
  <c r="D4524" i="7"/>
  <c r="C4524" i="7"/>
  <c r="A4524" i="7"/>
  <c r="E4523" i="7"/>
  <c r="D4523" i="7"/>
  <c r="C4523" i="7"/>
  <c r="A4523" i="7"/>
  <c r="E4522" i="7"/>
  <c r="D4522" i="7"/>
  <c r="C4522" i="7"/>
  <c r="A4522" i="7"/>
  <c r="E4521" i="7"/>
  <c r="D4521" i="7"/>
  <c r="C4521" i="7"/>
  <c r="A4521" i="7"/>
  <c r="E4520" i="7"/>
  <c r="D4520" i="7"/>
  <c r="C4520" i="7"/>
  <c r="A4520" i="7"/>
  <c r="E4519" i="7"/>
  <c r="D4519" i="7"/>
  <c r="C4519" i="7"/>
  <c r="A4519" i="7"/>
  <c r="E4518" i="7"/>
  <c r="D4518" i="7"/>
  <c r="C4518" i="7"/>
  <c r="A4518" i="7"/>
  <c r="E4517" i="7"/>
  <c r="D4517" i="7"/>
  <c r="C4517" i="7"/>
  <c r="A4517" i="7"/>
  <c r="E4516" i="7"/>
  <c r="D4516" i="7"/>
  <c r="C4516" i="7"/>
  <c r="A4516" i="7"/>
  <c r="E4515" i="7"/>
  <c r="D4515" i="7"/>
  <c r="C4515" i="7"/>
  <c r="A4515" i="7"/>
  <c r="E4514" i="7"/>
  <c r="D4514" i="7"/>
  <c r="C4514" i="7"/>
  <c r="A4514" i="7"/>
  <c r="E4513" i="7"/>
  <c r="D4513" i="7"/>
  <c r="C4513" i="7"/>
  <c r="A4513" i="7"/>
  <c r="E4512" i="7"/>
  <c r="D4512" i="7"/>
  <c r="C4512" i="7"/>
  <c r="A4512" i="7"/>
  <c r="E4511" i="7"/>
  <c r="D4511" i="7"/>
  <c r="C4511" i="7"/>
  <c r="A4511" i="7"/>
  <c r="E4510" i="7"/>
  <c r="D4510" i="7"/>
  <c r="C4510" i="7"/>
  <c r="A4510" i="7"/>
  <c r="E4509" i="7"/>
  <c r="D4509" i="7"/>
  <c r="C4509" i="7"/>
  <c r="A4509" i="7"/>
  <c r="E4508" i="7"/>
  <c r="D4508" i="7"/>
  <c r="C4508" i="7"/>
  <c r="A4508" i="7"/>
  <c r="E4507" i="7"/>
  <c r="D4507" i="7"/>
  <c r="C4507" i="7"/>
  <c r="A4507" i="7"/>
  <c r="E4506" i="7"/>
  <c r="D4506" i="7"/>
  <c r="C4506" i="7"/>
  <c r="A4506" i="7"/>
  <c r="E4505" i="7"/>
  <c r="D4505" i="7"/>
  <c r="C4505" i="7"/>
  <c r="A4505" i="7"/>
  <c r="E4504" i="7"/>
  <c r="D4504" i="7"/>
  <c r="C4504" i="7"/>
  <c r="A4504" i="7"/>
  <c r="E4503" i="7"/>
  <c r="D4503" i="7"/>
  <c r="C4503" i="7"/>
  <c r="A4503" i="7"/>
  <c r="E4502" i="7"/>
  <c r="D4502" i="7"/>
  <c r="C4502" i="7"/>
  <c r="A4502" i="7"/>
  <c r="E4501" i="7"/>
  <c r="D4501" i="7"/>
  <c r="C4501" i="7"/>
  <c r="A4501" i="7"/>
  <c r="E4500" i="7"/>
  <c r="D4500" i="7"/>
  <c r="C4500" i="7"/>
  <c r="A4500" i="7"/>
  <c r="E4499" i="7"/>
  <c r="D4499" i="7"/>
  <c r="C4499" i="7"/>
  <c r="A4499" i="7"/>
  <c r="E4498" i="7"/>
  <c r="D4498" i="7"/>
  <c r="C4498" i="7"/>
  <c r="A4498" i="7"/>
  <c r="E4497" i="7"/>
  <c r="D4497" i="7"/>
  <c r="C4497" i="7"/>
  <c r="A4497" i="7"/>
  <c r="E4496" i="7"/>
  <c r="D4496" i="7"/>
  <c r="C4496" i="7"/>
  <c r="A4496" i="7"/>
  <c r="E4495" i="7"/>
  <c r="D4495" i="7"/>
  <c r="C4495" i="7"/>
  <c r="A4495" i="7"/>
  <c r="E4494" i="7"/>
  <c r="D4494" i="7"/>
  <c r="C4494" i="7"/>
  <c r="A4494" i="7"/>
  <c r="E4493" i="7"/>
  <c r="D4493" i="7"/>
  <c r="C4493" i="7"/>
  <c r="A4493" i="7"/>
  <c r="E4492" i="7"/>
  <c r="D4492" i="7"/>
  <c r="C4492" i="7"/>
  <c r="A4492" i="7"/>
  <c r="E4491" i="7"/>
  <c r="D4491" i="7"/>
  <c r="C4491" i="7"/>
  <c r="A4491" i="7"/>
  <c r="E4490" i="7"/>
  <c r="D4490" i="7"/>
  <c r="C4490" i="7"/>
  <c r="A4490" i="7"/>
  <c r="E4489" i="7"/>
  <c r="D4489" i="7"/>
  <c r="C4489" i="7"/>
  <c r="A4489" i="7"/>
  <c r="E4488" i="7"/>
  <c r="D4488" i="7"/>
  <c r="C4488" i="7"/>
  <c r="A4488" i="7"/>
  <c r="E4487" i="7"/>
  <c r="D4487" i="7"/>
  <c r="C4487" i="7"/>
  <c r="A4487" i="7"/>
  <c r="E4486" i="7"/>
  <c r="D4486" i="7"/>
  <c r="C4486" i="7"/>
  <c r="A4486" i="7"/>
  <c r="E4485" i="7"/>
  <c r="D4485" i="7"/>
  <c r="C4485" i="7"/>
  <c r="A4485" i="7"/>
  <c r="E4484" i="7"/>
  <c r="D4484" i="7"/>
  <c r="C4484" i="7"/>
  <c r="A4484" i="7"/>
  <c r="E4483" i="7"/>
  <c r="D4483" i="7"/>
  <c r="C4483" i="7"/>
  <c r="A4483" i="7"/>
  <c r="E4482" i="7"/>
  <c r="D4482" i="7"/>
  <c r="C4482" i="7"/>
  <c r="A4482" i="7"/>
  <c r="E4481" i="7"/>
  <c r="D4481" i="7"/>
  <c r="C4481" i="7"/>
  <c r="A4481" i="7"/>
  <c r="E4480" i="7"/>
  <c r="D4480" i="7"/>
  <c r="C4480" i="7"/>
  <c r="A4480" i="7"/>
  <c r="E4479" i="7"/>
  <c r="D4479" i="7"/>
  <c r="C4479" i="7"/>
  <c r="A4479" i="7"/>
  <c r="E4478" i="7"/>
  <c r="D4478" i="7"/>
  <c r="C4478" i="7"/>
  <c r="A4478" i="7"/>
  <c r="E4477" i="7"/>
  <c r="D4477" i="7"/>
  <c r="C4477" i="7"/>
  <c r="A4477" i="7"/>
  <c r="E4476" i="7"/>
  <c r="D4476" i="7"/>
  <c r="C4476" i="7"/>
  <c r="A4476" i="7"/>
  <c r="E4475" i="7"/>
  <c r="D4475" i="7"/>
  <c r="C4475" i="7"/>
  <c r="A4475" i="7"/>
  <c r="E4474" i="7"/>
  <c r="D4474" i="7"/>
  <c r="C4474" i="7"/>
  <c r="A4474" i="7"/>
  <c r="E4473" i="7"/>
  <c r="D4473" i="7"/>
  <c r="C4473" i="7"/>
  <c r="A4473" i="7"/>
  <c r="E4472" i="7"/>
  <c r="D4472" i="7"/>
  <c r="C4472" i="7"/>
  <c r="A4472" i="7"/>
  <c r="E4471" i="7"/>
  <c r="D4471" i="7"/>
  <c r="C4471" i="7"/>
  <c r="A4471" i="7"/>
  <c r="E4470" i="7"/>
  <c r="D4470" i="7"/>
  <c r="C4470" i="7"/>
  <c r="A4470" i="7"/>
  <c r="E4469" i="7"/>
  <c r="D4469" i="7"/>
  <c r="C4469" i="7"/>
  <c r="A4469" i="7"/>
  <c r="E4468" i="7"/>
  <c r="D4468" i="7"/>
  <c r="C4468" i="7"/>
  <c r="A4468" i="7"/>
  <c r="E4467" i="7"/>
  <c r="D4467" i="7"/>
  <c r="C4467" i="7"/>
  <c r="A4467" i="7"/>
  <c r="E4466" i="7"/>
  <c r="D4466" i="7"/>
  <c r="C4466" i="7"/>
  <c r="A4466" i="7"/>
  <c r="E4465" i="7"/>
  <c r="D4465" i="7"/>
  <c r="C4465" i="7"/>
  <c r="A4465" i="7"/>
  <c r="E4464" i="7"/>
  <c r="D4464" i="7"/>
  <c r="C4464" i="7"/>
  <c r="A4464" i="7"/>
  <c r="E4463" i="7"/>
  <c r="D4463" i="7"/>
  <c r="C4463" i="7"/>
  <c r="A4463" i="7"/>
  <c r="E4462" i="7"/>
  <c r="D4462" i="7"/>
  <c r="C4462" i="7"/>
  <c r="A4462" i="7"/>
  <c r="E4461" i="7"/>
  <c r="D4461" i="7"/>
  <c r="C4461" i="7"/>
  <c r="A4461" i="7"/>
  <c r="E4460" i="7"/>
  <c r="D4460" i="7"/>
  <c r="C4460" i="7"/>
  <c r="A4460" i="7"/>
  <c r="E4459" i="7"/>
  <c r="D4459" i="7"/>
  <c r="C4459" i="7"/>
  <c r="A4459" i="7"/>
  <c r="E4458" i="7"/>
  <c r="D4458" i="7"/>
  <c r="C4458" i="7"/>
  <c r="A4458" i="7"/>
  <c r="E4457" i="7"/>
  <c r="D4457" i="7"/>
  <c r="C4457" i="7"/>
  <c r="A4457" i="7"/>
  <c r="E4456" i="7"/>
  <c r="D4456" i="7"/>
  <c r="C4456" i="7"/>
  <c r="A4456" i="7"/>
  <c r="E4455" i="7"/>
  <c r="D4455" i="7"/>
  <c r="C4455" i="7"/>
  <c r="A4455" i="7"/>
  <c r="E4454" i="7"/>
  <c r="D4454" i="7"/>
  <c r="C4454" i="7"/>
  <c r="A4454" i="7"/>
  <c r="E4453" i="7"/>
  <c r="D4453" i="7"/>
  <c r="C4453" i="7"/>
  <c r="A4453" i="7"/>
  <c r="E4452" i="7"/>
  <c r="D4452" i="7"/>
  <c r="C4452" i="7"/>
  <c r="A4452" i="7"/>
  <c r="E4451" i="7"/>
  <c r="D4451" i="7"/>
  <c r="C4451" i="7"/>
  <c r="A4451" i="7"/>
  <c r="E4450" i="7"/>
  <c r="D4450" i="7"/>
  <c r="C4450" i="7"/>
  <c r="A4450" i="7"/>
  <c r="E4449" i="7"/>
  <c r="D4449" i="7"/>
  <c r="C4449" i="7"/>
  <c r="A4449" i="7"/>
  <c r="E4448" i="7"/>
  <c r="D4448" i="7"/>
  <c r="C4448" i="7"/>
  <c r="A4448" i="7"/>
  <c r="E4447" i="7"/>
  <c r="D4447" i="7"/>
  <c r="C4447" i="7"/>
  <c r="A4447" i="7"/>
  <c r="E4446" i="7"/>
  <c r="D4446" i="7"/>
  <c r="C4446" i="7"/>
  <c r="A4446" i="7"/>
  <c r="E4445" i="7"/>
  <c r="D4445" i="7"/>
  <c r="C4445" i="7"/>
  <c r="A4445" i="7"/>
  <c r="E4444" i="7"/>
  <c r="D4444" i="7"/>
  <c r="C4444" i="7"/>
  <c r="A4444" i="7"/>
  <c r="E4443" i="7"/>
  <c r="D4443" i="7"/>
  <c r="C4443" i="7"/>
  <c r="A4443" i="7"/>
  <c r="E4442" i="7"/>
  <c r="D4442" i="7"/>
  <c r="C4442" i="7"/>
  <c r="A4442" i="7"/>
  <c r="E4441" i="7"/>
  <c r="D4441" i="7"/>
  <c r="C4441" i="7"/>
  <c r="A4441" i="7"/>
  <c r="E4440" i="7"/>
  <c r="D4440" i="7"/>
  <c r="C4440" i="7"/>
  <c r="A4440" i="7"/>
  <c r="E4439" i="7"/>
  <c r="D4439" i="7"/>
  <c r="C4439" i="7"/>
  <c r="A4439" i="7"/>
  <c r="E4438" i="7"/>
  <c r="D4438" i="7"/>
  <c r="C4438" i="7"/>
  <c r="A4438" i="7"/>
  <c r="E4437" i="7"/>
  <c r="D4437" i="7"/>
  <c r="C4437" i="7"/>
  <c r="A4437" i="7"/>
  <c r="E4436" i="7"/>
  <c r="D4436" i="7"/>
  <c r="C4436" i="7"/>
  <c r="A4436" i="7"/>
  <c r="E4435" i="7"/>
  <c r="D4435" i="7"/>
  <c r="C4435" i="7"/>
  <c r="A4435" i="7"/>
  <c r="E4434" i="7"/>
  <c r="D4434" i="7"/>
  <c r="C4434" i="7"/>
  <c r="A4434" i="7"/>
  <c r="E4433" i="7"/>
  <c r="D4433" i="7"/>
  <c r="C4433" i="7"/>
  <c r="A4433" i="7"/>
  <c r="E4432" i="7"/>
  <c r="D4432" i="7"/>
  <c r="C4432" i="7"/>
  <c r="A4432" i="7"/>
  <c r="E4431" i="7"/>
  <c r="D4431" i="7"/>
  <c r="C4431" i="7"/>
  <c r="A4431" i="7"/>
  <c r="E4430" i="7"/>
  <c r="D4430" i="7"/>
  <c r="C4430" i="7"/>
  <c r="A4430" i="7"/>
  <c r="E4429" i="7"/>
  <c r="D4429" i="7"/>
  <c r="C4429" i="7"/>
  <c r="A4429" i="7"/>
  <c r="E4428" i="7"/>
  <c r="D4428" i="7"/>
  <c r="C4428" i="7"/>
  <c r="A4428" i="7"/>
  <c r="E4427" i="7"/>
  <c r="D4427" i="7"/>
  <c r="C4427" i="7"/>
  <c r="A4427" i="7"/>
  <c r="E4426" i="7"/>
  <c r="D4426" i="7"/>
  <c r="C4426" i="7"/>
  <c r="A4426" i="7"/>
  <c r="E4425" i="7"/>
  <c r="D4425" i="7"/>
  <c r="C4425" i="7"/>
  <c r="A4425" i="7"/>
  <c r="E4424" i="7"/>
  <c r="D4424" i="7"/>
  <c r="C4424" i="7"/>
  <c r="A4424" i="7"/>
  <c r="E4423" i="7"/>
  <c r="D4423" i="7"/>
  <c r="C4423" i="7"/>
  <c r="A4423" i="7"/>
  <c r="E4422" i="7"/>
  <c r="D4422" i="7"/>
  <c r="C4422" i="7"/>
  <c r="A4422" i="7"/>
  <c r="E4421" i="7"/>
  <c r="D4421" i="7"/>
  <c r="C4421" i="7"/>
  <c r="A4421" i="7"/>
  <c r="E4420" i="7"/>
  <c r="D4420" i="7"/>
  <c r="C4420" i="7"/>
  <c r="A4420" i="7"/>
  <c r="E4419" i="7"/>
  <c r="D4419" i="7"/>
  <c r="C4419" i="7"/>
  <c r="A4419" i="7"/>
  <c r="E4418" i="7"/>
  <c r="D4418" i="7"/>
  <c r="C4418" i="7"/>
  <c r="A4418" i="7"/>
  <c r="E4417" i="7"/>
  <c r="D4417" i="7"/>
  <c r="C4417" i="7"/>
  <c r="A4417" i="7"/>
  <c r="E4416" i="7"/>
  <c r="D4416" i="7"/>
  <c r="C4416" i="7"/>
  <c r="A4416" i="7"/>
  <c r="E4415" i="7"/>
  <c r="D4415" i="7"/>
  <c r="C4415" i="7"/>
  <c r="A4415" i="7"/>
  <c r="E4414" i="7"/>
  <c r="D4414" i="7"/>
  <c r="C4414" i="7"/>
  <c r="A4414" i="7"/>
  <c r="E4413" i="7"/>
  <c r="D4413" i="7"/>
  <c r="C4413" i="7"/>
  <c r="A4413" i="7"/>
  <c r="E4412" i="7"/>
  <c r="D4412" i="7"/>
  <c r="C4412" i="7"/>
  <c r="A4412" i="7"/>
  <c r="E4411" i="7"/>
  <c r="D4411" i="7"/>
  <c r="C4411" i="7"/>
  <c r="A4411" i="7"/>
  <c r="E4410" i="7"/>
  <c r="D4410" i="7"/>
  <c r="C4410" i="7"/>
  <c r="A4410" i="7"/>
  <c r="E4409" i="7"/>
  <c r="D4409" i="7"/>
  <c r="C4409" i="7"/>
  <c r="A4409" i="7"/>
  <c r="E4408" i="7"/>
  <c r="D4408" i="7"/>
  <c r="C4408" i="7"/>
  <c r="A4408" i="7"/>
  <c r="E4407" i="7"/>
  <c r="D4407" i="7"/>
  <c r="C4407" i="7"/>
  <c r="A4407" i="7"/>
  <c r="E4406" i="7"/>
  <c r="D4406" i="7"/>
  <c r="C4406" i="7"/>
  <c r="A4406" i="7"/>
  <c r="E4405" i="7"/>
  <c r="D4405" i="7"/>
  <c r="C4405" i="7"/>
  <c r="A4405" i="7"/>
  <c r="E4404" i="7"/>
  <c r="D4404" i="7"/>
  <c r="C4404" i="7"/>
  <c r="A4404" i="7"/>
  <c r="E4403" i="7"/>
  <c r="D4403" i="7"/>
  <c r="C4403" i="7"/>
  <c r="A4403" i="7"/>
  <c r="E4402" i="7"/>
  <c r="D4402" i="7"/>
  <c r="C4402" i="7"/>
  <c r="A4402" i="7"/>
  <c r="E4401" i="7"/>
  <c r="D4401" i="7"/>
  <c r="C4401" i="7"/>
  <c r="A4401" i="7"/>
  <c r="E4400" i="7"/>
  <c r="D4400" i="7"/>
  <c r="C4400" i="7"/>
  <c r="A4400" i="7"/>
  <c r="E4399" i="7"/>
  <c r="D4399" i="7"/>
  <c r="C4399" i="7"/>
  <c r="A4399" i="7"/>
  <c r="E4398" i="7"/>
  <c r="D4398" i="7"/>
  <c r="C4398" i="7"/>
  <c r="A4398" i="7"/>
  <c r="E4397" i="7"/>
  <c r="D4397" i="7"/>
  <c r="C4397" i="7"/>
  <c r="A4397" i="7"/>
  <c r="E4396" i="7"/>
  <c r="D4396" i="7"/>
  <c r="C4396" i="7"/>
  <c r="A4396" i="7"/>
  <c r="E4395" i="7"/>
  <c r="D4395" i="7"/>
  <c r="C4395" i="7"/>
  <c r="A4395" i="7"/>
  <c r="E4394" i="7"/>
  <c r="D4394" i="7"/>
  <c r="C4394" i="7"/>
  <c r="A4394" i="7"/>
  <c r="E4393" i="7"/>
  <c r="D4393" i="7"/>
  <c r="C4393" i="7"/>
  <c r="A4393" i="7"/>
  <c r="E4392" i="7"/>
  <c r="D4392" i="7"/>
  <c r="C4392" i="7"/>
  <c r="A4392" i="7"/>
  <c r="E4391" i="7"/>
  <c r="D4391" i="7"/>
  <c r="C4391" i="7"/>
  <c r="A4391" i="7"/>
  <c r="E4390" i="7"/>
  <c r="D4390" i="7"/>
  <c r="C4390" i="7"/>
  <c r="A4390" i="7"/>
  <c r="E4389" i="7"/>
  <c r="D4389" i="7"/>
  <c r="C4389" i="7"/>
  <c r="A4389" i="7"/>
  <c r="E4388" i="7"/>
  <c r="D4388" i="7"/>
  <c r="C4388" i="7"/>
  <c r="A4388" i="7"/>
  <c r="E4387" i="7"/>
  <c r="D4387" i="7"/>
  <c r="C4387" i="7"/>
  <c r="A4387" i="7"/>
  <c r="E4386" i="7"/>
  <c r="D4386" i="7"/>
  <c r="C4386" i="7"/>
  <c r="A4386" i="7"/>
  <c r="E4385" i="7"/>
  <c r="D4385" i="7"/>
  <c r="C4385" i="7"/>
  <c r="A4385" i="7"/>
  <c r="E4384" i="7"/>
  <c r="D4384" i="7"/>
  <c r="C4384" i="7"/>
  <c r="A4384" i="7"/>
  <c r="E4383" i="7"/>
  <c r="D4383" i="7"/>
  <c r="C4383" i="7"/>
  <c r="A4383" i="7"/>
  <c r="E4382" i="7"/>
  <c r="D4382" i="7"/>
  <c r="C4382" i="7"/>
  <c r="A4382" i="7"/>
  <c r="E4381" i="7"/>
  <c r="D4381" i="7"/>
  <c r="C4381" i="7"/>
  <c r="A4381" i="7"/>
  <c r="E4380" i="7"/>
  <c r="D4380" i="7"/>
  <c r="C4380" i="7"/>
  <c r="A4380" i="7"/>
  <c r="E4379" i="7"/>
  <c r="D4379" i="7"/>
  <c r="C4379" i="7"/>
  <c r="A4379" i="7"/>
  <c r="E4378" i="7"/>
  <c r="D4378" i="7"/>
  <c r="C4378" i="7"/>
  <c r="A4378" i="7"/>
  <c r="E4377" i="7"/>
  <c r="D4377" i="7"/>
  <c r="C4377" i="7"/>
  <c r="A4377" i="7"/>
  <c r="E4376" i="7"/>
  <c r="D4376" i="7"/>
  <c r="C4376" i="7"/>
  <c r="A4376" i="7"/>
  <c r="E4375" i="7"/>
  <c r="D4375" i="7"/>
  <c r="C4375" i="7"/>
  <c r="A4375" i="7"/>
  <c r="E4374" i="7"/>
  <c r="D4374" i="7"/>
  <c r="C4374" i="7"/>
  <c r="A4374" i="7"/>
  <c r="E4373" i="7"/>
  <c r="D4373" i="7"/>
  <c r="C4373" i="7"/>
  <c r="A4373" i="7"/>
  <c r="E4372" i="7"/>
  <c r="D4372" i="7"/>
  <c r="C4372" i="7"/>
  <c r="A4372" i="7"/>
  <c r="E4371" i="7"/>
  <c r="D4371" i="7"/>
  <c r="C4371" i="7"/>
  <c r="A4371" i="7"/>
  <c r="E4370" i="7"/>
  <c r="D4370" i="7"/>
  <c r="C4370" i="7"/>
  <c r="A4370" i="7"/>
  <c r="E4369" i="7"/>
  <c r="D4369" i="7"/>
  <c r="C4369" i="7"/>
  <c r="A4369" i="7"/>
  <c r="E4368" i="7"/>
  <c r="D4368" i="7"/>
  <c r="C4368" i="7"/>
  <c r="A4368" i="7"/>
  <c r="E4367" i="7"/>
  <c r="D4367" i="7"/>
  <c r="C4367" i="7"/>
  <c r="A4367" i="7"/>
  <c r="E4366" i="7"/>
  <c r="D4366" i="7"/>
  <c r="C4366" i="7"/>
  <c r="A4366" i="7"/>
  <c r="E4365" i="7"/>
  <c r="D4365" i="7"/>
  <c r="C4365" i="7"/>
  <c r="A4365" i="7"/>
  <c r="E4364" i="7"/>
  <c r="D4364" i="7"/>
  <c r="C4364" i="7"/>
  <c r="A4364" i="7"/>
  <c r="E4363" i="7"/>
  <c r="D4363" i="7"/>
  <c r="C4363" i="7"/>
  <c r="A4363" i="7"/>
  <c r="E4362" i="7"/>
  <c r="D4362" i="7"/>
  <c r="C4362" i="7"/>
  <c r="A4362" i="7"/>
  <c r="E4361" i="7"/>
  <c r="D4361" i="7"/>
  <c r="C4361" i="7"/>
  <c r="A4361" i="7"/>
  <c r="E4360" i="7"/>
  <c r="D4360" i="7"/>
  <c r="C4360" i="7"/>
  <c r="A4360" i="7"/>
  <c r="E4359" i="7"/>
  <c r="D4359" i="7"/>
  <c r="C4359" i="7"/>
  <c r="A4359" i="7"/>
  <c r="E4358" i="7"/>
  <c r="D4358" i="7"/>
  <c r="C4358" i="7"/>
  <c r="A4358" i="7"/>
  <c r="E4357" i="7"/>
  <c r="D4357" i="7"/>
  <c r="C4357" i="7"/>
  <c r="A4357" i="7"/>
  <c r="E4356" i="7"/>
  <c r="D4356" i="7"/>
  <c r="C4356" i="7"/>
  <c r="A4356" i="7"/>
  <c r="E4355" i="7"/>
  <c r="D4355" i="7"/>
  <c r="C4355" i="7"/>
  <c r="A4355" i="7"/>
  <c r="E4354" i="7"/>
  <c r="D4354" i="7"/>
  <c r="C4354" i="7"/>
  <c r="A4354" i="7"/>
  <c r="E4353" i="7"/>
  <c r="D4353" i="7"/>
  <c r="C4353" i="7"/>
  <c r="A4353" i="7"/>
  <c r="E4352" i="7"/>
  <c r="D4352" i="7"/>
  <c r="C4352" i="7"/>
  <c r="A4352" i="7"/>
  <c r="E4351" i="7"/>
  <c r="D4351" i="7"/>
  <c r="C4351" i="7"/>
  <c r="A4351" i="7"/>
  <c r="E4350" i="7"/>
  <c r="D4350" i="7"/>
  <c r="C4350" i="7"/>
  <c r="A4350" i="7"/>
  <c r="E4349" i="7"/>
  <c r="D4349" i="7"/>
  <c r="C4349" i="7"/>
  <c r="A4349" i="7"/>
  <c r="E4348" i="7"/>
  <c r="D4348" i="7"/>
  <c r="C4348" i="7"/>
  <c r="A4348" i="7"/>
  <c r="E4347" i="7"/>
  <c r="D4347" i="7"/>
  <c r="C4347" i="7"/>
  <c r="A4347" i="7"/>
  <c r="E4346" i="7"/>
  <c r="D4346" i="7"/>
  <c r="C4346" i="7"/>
  <c r="A4346" i="7"/>
  <c r="E4345" i="7"/>
  <c r="D4345" i="7"/>
  <c r="C4345" i="7"/>
  <c r="A4345" i="7"/>
  <c r="E4344" i="7"/>
  <c r="D4344" i="7"/>
  <c r="C4344" i="7"/>
  <c r="A4344" i="7"/>
  <c r="E4343" i="7"/>
  <c r="D4343" i="7"/>
  <c r="C4343" i="7"/>
  <c r="A4343" i="7"/>
  <c r="E4342" i="7"/>
  <c r="D4342" i="7"/>
  <c r="C4342" i="7"/>
  <c r="A4342" i="7"/>
  <c r="E4341" i="7"/>
  <c r="D4341" i="7"/>
  <c r="C4341" i="7"/>
  <c r="A4341" i="7"/>
  <c r="E4340" i="7"/>
  <c r="D4340" i="7"/>
  <c r="C4340" i="7"/>
  <c r="A4340" i="7"/>
  <c r="E4339" i="7"/>
  <c r="D4339" i="7"/>
  <c r="C4339" i="7"/>
  <c r="A4339" i="7"/>
  <c r="E4338" i="7"/>
  <c r="D4338" i="7"/>
  <c r="C4338" i="7"/>
  <c r="A4338" i="7"/>
  <c r="E4337" i="7"/>
  <c r="D4337" i="7"/>
  <c r="C4337" i="7"/>
  <c r="A4337" i="7"/>
  <c r="E4336" i="7"/>
  <c r="D4336" i="7"/>
  <c r="C4336" i="7"/>
  <c r="A4336" i="7"/>
  <c r="E4335" i="7"/>
  <c r="D4335" i="7"/>
  <c r="C4335" i="7"/>
  <c r="A4335" i="7"/>
  <c r="E4334" i="7"/>
  <c r="D4334" i="7"/>
  <c r="C4334" i="7"/>
  <c r="A4334" i="7"/>
  <c r="E4333" i="7"/>
  <c r="D4333" i="7"/>
  <c r="C4333" i="7"/>
  <c r="A4333" i="7"/>
  <c r="E4332" i="7"/>
  <c r="D4332" i="7"/>
  <c r="C4332" i="7"/>
  <c r="A4332" i="7"/>
  <c r="E4331" i="7"/>
  <c r="D4331" i="7"/>
  <c r="C4331" i="7"/>
  <c r="A4331" i="7"/>
  <c r="E4330" i="7"/>
  <c r="D4330" i="7"/>
  <c r="C4330" i="7"/>
  <c r="A4330" i="7"/>
  <c r="E4329" i="7"/>
  <c r="D4329" i="7"/>
  <c r="C4329" i="7"/>
  <c r="A4329" i="7"/>
  <c r="E4328" i="7"/>
  <c r="D4328" i="7"/>
  <c r="C4328" i="7"/>
  <c r="A4328" i="7"/>
  <c r="E4327" i="7"/>
  <c r="D4327" i="7"/>
  <c r="C4327" i="7"/>
  <c r="A4327" i="7"/>
  <c r="E4326" i="7"/>
  <c r="D4326" i="7"/>
  <c r="C4326" i="7"/>
  <c r="A4326" i="7"/>
  <c r="E4325" i="7"/>
  <c r="D4325" i="7"/>
  <c r="C4325" i="7"/>
  <c r="A4325" i="7"/>
  <c r="E4324" i="7"/>
  <c r="D4324" i="7"/>
  <c r="C4324" i="7"/>
  <c r="A4324" i="7"/>
  <c r="E4323" i="7"/>
  <c r="D4323" i="7"/>
  <c r="C4323" i="7"/>
  <c r="A4323" i="7"/>
  <c r="E4322" i="7"/>
  <c r="D4322" i="7"/>
  <c r="C4322" i="7"/>
  <c r="A4322" i="7"/>
  <c r="E4321" i="7"/>
  <c r="D4321" i="7"/>
  <c r="C4321" i="7"/>
  <c r="A4321" i="7"/>
  <c r="E4320" i="7"/>
  <c r="D4320" i="7"/>
  <c r="C4320" i="7"/>
  <c r="A4320" i="7"/>
  <c r="E4319" i="7"/>
  <c r="D4319" i="7"/>
  <c r="C4319" i="7"/>
  <c r="A4319" i="7"/>
  <c r="E4318" i="7"/>
  <c r="D4318" i="7"/>
  <c r="C4318" i="7"/>
  <c r="A4318" i="7"/>
  <c r="E4317" i="7"/>
  <c r="D4317" i="7"/>
  <c r="C4317" i="7"/>
  <c r="A4317" i="7"/>
  <c r="E4316" i="7"/>
  <c r="D4316" i="7"/>
  <c r="C4316" i="7"/>
  <c r="A4316" i="7"/>
  <c r="E4315" i="7"/>
  <c r="D4315" i="7"/>
  <c r="C4315" i="7"/>
  <c r="A4315" i="7"/>
  <c r="E4314" i="7"/>
  <c r="D4314" i="7"/>
  <c r="C4314" i="7"/>
  <c r="A4314" i="7"/>
  <c r="E4313" i="7"/>
  <c r="D4313" i="7"/>
  <c r="C4313" i="7"/>
  <c r="A4313" i="7"/>
  <c r="E4312" i="7"/>
  <c r="D4312" i="7"/>
  <c r="C4312" i="7"/>
  <c r="A4312" i="7"/>
  <c r="E4311" i="7"/>
  <c r="D4311" i="7"/>
  <c r="C4311" i="7"/>
  <c r="A4311" i="7"/>
  <c r="E4310" i="7"/>
  <c r="D4310" i="7"/>
  <c r="C4310" i="7"/>
  <c r="A4310" i="7"/>
  <c r="E4309" i="7"/>
  <c r="D4309" i="7"/>
  <c r="C4309" i="7"/>
  <c r="A4309" i="7"/>
  <c r="E4308" i="7"/>
  <c r="D4308" i="7"/>
  <c r="C4308" i="7"/>
  <c r="A4308" i="7"/>
  <c r="E4307" i="7"/>
  <c r="D4307" i="7"/>
  <c r="C4307" i="7"/>
  <c r="A4307" i="7"/>
  <c r="E4306" i="7"/>
  <c r="D4306" i="7"/>
  <c r="C4306" i="7"/>
  <c r="A4306" i="7"/>
  <c r="E4305" i="7"/>
  <c r="D4305" i="7"/>
  <c r="C4305" i="7"/>
  <c r="A4305" i="7"/>
  <c r="E4304" i="7"/>
  <c r="D4304" i="7"/>
  <c r="C4304" i="7"/>
  <c r="A4304" i="7"/>
  <c r="E4303" i="7"/>
  <c r="D4303" i="7"/>
  <c r="C4303" i="7"/>
  <c r="A4303" i="7"/>
  <c r="E4302" i="7"/>
  <c r="D4302" i="7"/>
  <c r="C4302" i="7"/>
  <c r="A4302" i="7"/>
  <c r="E4301" i="7"/>
  <c r="D4301" i="7"/>
  <c r="C4301" i="7"/>
  <c r="A4301" i="7"/>
  <c r="E4300" i="7"/>
  <c r="D4300" i="7"/>
  <c r="C4300" i="7"/>
  <c r="A4300" i="7"/>
  <c r="E4299" i="7"/>
  <c r="D4299" i="7"/>
  <c r="C4299" i="7"/>
  <c r="A4299" i="7"/>
  <c r="E4298" i="7"/>
  <c r="D4298" i="7"/>
  <c r="C4298" i="7"/>
  <c r="A4298" i="7"/>
  <c r="E4297" i="7"/>
  <c r="D4297" i="7"/>
  <c r="C4297" i="7"/>
  <c r="A4297" i="7"/>
  <c r="E4296" i="7"/>
  <c r="D4296" i="7"/>
  <c r="C4296" i="7"/>
  <c r="A4296" i="7"/>
  <c r="E4295" i="7"/>
  <c r="D4295" i="7"/>
  <c r="C4295" i="7"/>
  <c r="A4295" i="7"/>
  <c r="E4294" i="7"/>
  <c r="D4294" i="7"/>
  <c r="C4294" i="7"/>
  <c r="A4294" i="7"/>
  <c r="E4293" i="7"/>
  <c r="D4293" i="7"/>
  <c r="C4293" i="7"/>
  <c r="A4293" i="7"/>
  <c r="E4292" i="7"/>
  <c r="D4292" i="7"/>
  <c r="C4292" i="7"/>
  <c r="A4292" i="7"/>
  <c r="E4291" i="7"/>
  <c r="D4291" i="7"/>
  <c r="C4291" i="7"/>
  <c r="A4291" i="7"/>
  <c r="E4290" i="7"/>
  <c r="D4290" i="7"/>
  <c r="C4290" i="7"/>
  <c r="A4290" i="7"/>
  <c r="E4289" i="7"/>
  <c r="D4289" i="7"/>
  <c r="C4289" i="7"/>
  <c r="A4289" i="7"/>
  <c r="E4288" i="7"/>
  <c r="D4288" i="7"/>
  <c r="C4288" i="7"/>
  <c r="A4288" i="7"/>
  <c r="E4287" i="7"/>
  <c r="D4287" i="7"/>
  <c r="C4287" i="7"/>
  <c r="A4287" i="7"/>
  <c r="E4286" i="7"/>
  <c r="D4286" i="7"/>
  <c r="C4286" i="7"/>
  <c r="A4286" i="7"/>
  <c r="E4285" i="7"/>
  <c r="D4285" i="7"/>
  <c r="C4285" i="7"/>
  <c r="A4285" i="7"/>
  <c r="E4284" i="7"/>
  <c r="D4284" i="7"/>
  <c r="C4284" i="7"/>
  <c r="A4284" i="7"/>
  <c r="E4283" i="7"/>
  <c r="D4283" i="7"/>
  <c r="C4283" i="7"/>
  <c r="A4283" i="7"/>
  <c r="E4282" i="7"/>
  <c r="D4282" i="7"/>
  <c r="C4282" i="7"/>
  <c r="A4282" i="7"/>
  <c r="E4281" i="7"/>
  <c r="D4281" i="7"/>
  <c r="C4281" i="7"/>
  <c r="A4281" i="7"/>
  <c r="E4280" i="7"/>
  <c r="D4280" i="7"/>
  <c r="C4280" i="7"/>
  <c r="A4280" i="7"/>
  <c r="E4279" i="7"/>
  <c r="D4279" i="7"/>
  <c r="C4279" i="7"/>
  <c r="A4279" i="7"/>
  <c r="E4278" i="7"/>
  <c r="D4278" i="7"/>
  <c r="C4278" i="7"/>
  <c r="A4278" i="7"/>
  <c r="E4277" i="7"/>
  <c r="D4277" i="7"/>
  <c r="C4277" i="7"/>
  <c r="A4277" i="7"/>
  <c r="E4276" i="7"/>
  <c r="D4276" i="7"/>
  <c r="C4276" i="7"/>
  <c r="A4276" i="7"/>
  <c r="E4275" i="7"/>
  <c r="D4275" i="7"/>
  <c r="C4275" i="7"/>
  <c r="A4275" i="7"/>
  <c r="E4274" i="7"/>
  <c r="D4274" i="7"/>
  <c r="C4274" i="7"/>
  <c r="A4274" i="7"/>
  <c r="E4273" i="7"/>
  <c r="D4273" i="7"/>
  <c r="C4273" i="7"/>
  <c r="A4273" i="7"/>
  <c r="E4272" i="7"/>
  <c r="D4272" i="7"/>
  <c r="C4272" i="7"/>
  <c r="A4272" i="7"/>
  <c r="E4271" i="7"/>
  <c r="D4271" i="7"/>
  <c r="C4271" i="7"/>
  <c r="A4271" i="7"/>
  <c r="E4270" i="7"/>
  <c r="D4270" i="7"/>
  <c r="C4270" i="7"/>
  <c r="A4270" i="7"/>
  <c r="E4269" i="7"/>
  <c r="D4269" i="7"/>
  <c r="C4269" i="7"/>
  <c r="A4269" i="7"/>
  <c r="E4268" i="7"/>
  <c r="D4268" i="7"/>
  <c r="C4268" i="7"/>
  <c r="A4268" i="7"/>
  <c r="E4267" i="7"/>
  <c r="D4267" i="7"/>
  <c r="C4267" i="7"/>
  <c r="A4267" i="7"/>
  <c r="E4266" i="7"/>
  <c r="D4266" i="7"/>
  <c r="C4266" i="7"/>
  <c r="A4266" i="7"/>
  <c r="E4265" i="7"/>
  <c r="D4265" i="7"/>
  <c r="C4265" i="7"/>
  <c r="A4265" i="7"/>
  <c r="E4264" i="7"/>
  <c r="D4264" i="7"/>
  <c r="C4264" i="7"/>
  <c r="A4264" i="7"/>
  <c r="E4263" i="7"/>
  <c r="D4263" i="7"/>
  <c r="C4263" i="7"/>
  <c r="A4263" i="7"/>
  <c r="E4262" i="7"/>
  <c r="D4262" i="7"/>
  <c r="C4262" i="7"/>
  <c r="A4262" i="7"/>
  <c r="E4261" i="7"/>
  <c r="D4261" i="7"/>
  <c r="C4261" i="7"/>
  <c r="A4261" i="7"/>
  <c r="E4260" i="7"/>
  <c r="D4260" i="7"/>
  <c r="C4260" i="7"/>
  <c r="A4260" i="7"/>
  <c r="E4259" i="7"/>
  <c r="D4259" i="7"/>
  <c r="C4259" i="7"/>
  <c r="A4259" i="7"/>
  <c r="E4258" i="7"/>
  <c r="D4258" i="7"/>
  <c r="C4258" i="7"/>
  <c r="A4258" i="7"/>
  <c r="E4257" i="7"/>
  <c r="D4257" i="7"/>
  <c r="C4257" i="7"/>
  <c r="A4257" i="7"/>
  <c r="E4256" i="7"/>
  <c r="D4256" i="7"/>
  <c r="C4256" i="7"/>
  <c r="A4256" i="7"/>
  <c r="E4255" i="7"/>
  <c r="D4255" i="7"/>
  <c r="C4255" i="7"/>
  <c r="A4255" i="7"/>
  <c r="E4254" i="7"/>
  <c r="D4254" i="7"/>
  <c r="C4254" i="7"/>
  <c r="A4254" i="7"/>
  <c r="E4253" i="7"/>
  <c r="D4253" i="7"/>
  <c r="C4253" i="7"/>
  <c r="A4253" i="7"/>
  <c r="E4252" i="7"/>
  <c r="D4252" i="7"/>
  <c r="C4252" i="7"/>
  <c r="A4252" i="7"/>
  <c r="E4251" i="7"/>
  <c r="D4251" i="7"/>
  <c r="C4251" i="7"/>
  <c r="A4251" i="7"/>
  <c r="E4250" i="7"/>
  <c r="D4250" i="7"/>
  <c r="C4250" i="7"/>
  <c r="A4250" i="7"/>
  <c r="E4249" i="7"/>
  <c r="D4249" i="7"/>
  <c r="C4249" i="7"/>
  <c r="A4249" i="7"/>
  <c r="E4248" i="7"/>
  <c r="D4248" i="7"/>
  <c r="C4248" i="7"/>
  <c r="A4248" i="7"/>
  <c r="E4247" i="7"/>
  <c r="D4247" i="7"/>
  <c r="C4247" i="7"/>
  <c r="A4247" i="7"/>
  <c r="E4246" i="7"/>
  <c r="D4246" i="7"/>
  <c r="C4246" i="7"/>
  <c r="A4246" i="7"/>
  <c r="E4245" i="7"/>
  <c r="D4245" i="7"/>
  <c r="C4245" i="7"/>
  <c r="A4245" i="7"/>
  <c r="E4244" i="7"/>
  <c r="D4244" i="7"/>
  <c r="C4244" i="7"/>
  <c r="A4244" i="7"/>
  <c r="E4243" i="7"/>
  <c r="D4243" i="7"/>
  <c r="C4243" i="7"/>
  <c r="A4243" i="7"/>
  <c r="E4242" i="7"/>
  <c r="D4242" i="7"/>
  <c r="C4242" i="7"/>
  <c r="A4242" i="7"/>
  <c r="E4241" i="7"/>
  <c r="D4241" i="7"/>
  <c r="C4241" i="7"/>
  <c r="A4241" i="7"/>
  <c r="E4240" i="7"/>
  <c r="D4240" i="7"/>
  <c r="C4240" i="7"/>
  <c r="A4240" i="7"/>
  <c r="E4239" i="7"/>
  <c r="D4239" i="7"/>
  <c r="C4239" i="7"/>
  <c r="A4239" i="7"/>
  <c r="E4238" i="7"/>
  <c r="D4238" i="7"/>
  <c r="C4238" i="7"/>
  <c r="A4238" i="7"/>
  <c r="E4237" i="7"/>
  <c r="D4237" i="7"/>
  <c r="C4237" i="7"/>
  <c r="A4237" i="7"/>
  <c r="E4236" i="7"/>
  <c r="D4236" i="7"/>
  <c r="C4236" i="7"/>
  <c r="A4236" i="7"/>
  <c r="E4235" i="7"/>
  <c r="D4235" i="7"/>
  <c r="C4235" i="7"/>
  <c r="A4235" i="7"/>
  <c r="E4234" i="7"/>
  <c r="D4234" i="7"/>
  <c r="C4234" i="7"/>
  <c r="A4234" i="7"/>
  <c r="E4233" i="7"/>
  <c r="D4233" i="7"/>
  <c r="C4233" i="7"/>
  <c r="A4233" i="7"/>
  <c r="E4232" i="7"/>
  <c r="D4232" i="7"/>
  <c r="C4232" i="7"/>
  <c r="A4232" i="7"/>
  <c r="E4231" i="7"/>
  <c r="D4231" i="7"/>
  <c r="C4231" i="7"/>
  <c r="A4231" i="7"/>
  <c r="E4230" i="7"/>
  <c r="D4230" i="7"/>
  <c r="C4230" i="7"/>
  <c r="A4230" i="7"/>
  <c r="E4229" i="7"/>
  <c r="D4229" i="7"/>
  <c r="C4229" i="7"/>
  <c r="A4229" i="7"/>
  <c r="E4228" i="7"/>
  <c r="D4228" i="7"/>
  <c r="C4228" i="7"/>
  <c r="A4228" i="7"/>
  <c r="E4227" i="7"/>
  <c r="D4227" i="7"/>
  <c r="C4227" i="7"/>
  <c r="A4227" i="7"/>
  <c r="E4226" i="7"/>
  <c r="D4226" i="7"/>
  <c r="C4226" i="7"/>
  <c r="A4226" i="7"/>
  <c r="E4225" i="7"/>
  <c r="D4225" i="7"/>
  <c r="C4225" i="7"/>
  <c r="A4225" i="7"/>
  <c r="E4224" i="7"/>
  <c r="D4224" i="7"/>
  <c r="C4224" i="7"/>
  <c r="A4224" i="7"/>
  <c r="E4223" i="7"/>
  <c r="D4223" i="7"/>
  <c r="C4223" i="7"/>
  <c r="A4223" i="7"/>
  <c r="E4222" i="7"/>
  <c r="D4222" i="7"/>
  <c r="C4222" i="7"/>
  <c r="A4222" i="7"/>
  <c r="E4221" i="7"/>
  <c r="D4221" i="7"/>
  <c r="C4221" i="7"/>
  <c r="A4221" i="7"/>
  <c r="E4220" i="7"/>
  <c r="D4220" i="7"/>
  <c r="C4220" i="7"/>
  <c r="A4220" i="7"/>
  <c r="E4219" i="7"/>
  <c r="D4219" i="7"/>
  <c r="C4219" i="7"/>
  <c r="A4219" i="7"/>
  <c r="E4218" i="7"/>
  <c r="D4218" i="7"/>
  <c r="C4218" i="7"/>
  <c r="A4218" i="7"/>
  <c r="E4217" i="7"/>
  <c r="D4217" i="7"/>
  <c r="C4217" i="7"/>
  <c r="A4217" i="7"/>
  <c r="E4216" i="7"/>
  <c r="D4216" i="7"/>
  <c r="C4216" i="7"/>
  <c r="A4216" i="7"/>
  <c r="E4215" i="7"/>
  <c r="D4215" i="7"/>
  <c r="C4215" i="7"/>
  <c r="A4215" i="7"/>
  <c r="E4214" i="7"/>
  <c r="D4214" i="7"/>
  <c r="C4214" i="7"/>
  <c r="A4214" i="7"/>
  <c r="E4213" i="7"/>
  <c r="D4213" i="7"/>
  <c r="C4213" i="7"/>
  <c r="A4213" i="7"/>
  <c r="E4212" i="7"/>
  <c r="D4212" i="7"/>
  <c r="C4212" i="7"/>
  <c r="A4212" i="7"/>
  <c r="E4211" i="7"/>
  <c r="D4211" i="7"/>
  <c r="C4211" i="7"/>
  <c r="A4211" i="7"/>
  <c r="E4210" i="7"/>
  <c r="D4210" i="7"/>
  <c r="C4210" i="7"/>
  <c r="A4210" i="7"/>
  <c r="E4209" i="7"/>
  <c r="D4209" i="7"/>
  <c r="C4209" i="7"/>
  <c r="A4209" i="7"/>
  <c r="E4208" i="7"/>
  <c r="D4208" i="7"/>
  <c r="C4208" i="7"/>
  <c r="A4208" i="7"/>
  <c r="E4207" i="7"/>
  <c r="D4207" i="7"/>
  <c r="C4207" i="7"/>
  <c r="A4207" i="7"/>
  <c r="E4206" i="7"/>
  <c r="D4206" i="7"/>
  <c r="C4206" i="7"/>
  <c r="A4206" i="7"/>
  <c r="E4205" i="7"/>
  <c r="D4205" i="7"/>
  <c r="C4205" i="7"/>
  <c r="A4205" i="7"/>
  <c r="E4204" i="7"/>
  <c r="D4204" i="7"/>
  <c r="C4204" i="7"/>
  <c r="A4204" i="7"/>
  <c r="E4203" i="7"/>
  <c r="D4203" i="7"/>
  <c r="C4203" i="7"/>
  <c r="A4203" i="7"/>
  <c r="E4202" i="7"/>
  <c r="D4202" i="7"/>
  <c r="C4202" i="7"/>
  <c r="A4202" i="7"/>
  <c r="E4201" i="7"/>
  <c r="D4201" i="7"/>
  <c r="C4201" i="7"/>
  <c r="A4201" i="7"/>
  <c r="E4200" i="7"/>
  <c r="D4200" i="7"/>
  <c r="C4200" i="7"/>
  <c r="A4200" i="7"/>
  <c r="E4199" i="7"/>
  <c r="D4199" i="7"/>
  <c r="C4199" i="7"/>
  <c r="A4199" i="7"/>
  <c r="E4198" i="7"/>
  <c r="D4198" i="7"/>
  <c r="C4198" i="7"/>
  <c r="A4198" i="7"/>
  <c r="E4197" i="7"/>
  <c r="D4197" i="7"/>
  <c r="C4197" i="7"/>
  <c r="A4197" i="7"/>
  <c r="E4196" i="7"/>
  <c r="D4196" i="7"/>
  <c r="C4196" i="7"/>
  <c r="A4196" i="7"/>
  <c r="E4195" i="7"/>
  <c r="D4195" i="7"/>
  <c r="C4195" i="7"/>
  <c r="A4195" i="7"/>
  <c r="E4194" i="7"/>
  <c r="D4194" i="7"/>
  <c r="C4194" i="7"/>
  <c r="A4194" i="7"/>
  <c r="E4193" i="7"/>
  <c r="D4193" i="7"/>
  <c r="C4193" i="7"/>
  <c r="A4193" i="7"/>
  <c r="E4192" i="7"/>
  <c r="D4192" i="7"/>
  <c r="C4192" i="7"/>
  <c r="A4192" i="7"/>
  <c r="E4191" i="7"/>
  <c r="D4191" i="7"/>
  <c r="C4191" i="7"/>
  <c r="A4191" i="7"/>
  <c r="E4190" i="7"/>
  <c r="D4190" i="7"/>
  <c r="C4190" i="7"/>
  <c r="A4190" i="7"/>
  <c r="E4189" i="7"/>
  <c r="D4189" i="7"/>
  <c r="C4189" i="7"/>
  <c r="A4189" i="7"/>
  <c r="E4188" i="7"/>
  <c r="D4188" i="7"/>
  <c r="C4188" i="7"/>
  <c r="A4188" i="7"/>
  <c r="E4187" i="7"/>
  <c r="D4187" i="7"/>
  <c r="C4187" i="7"/>
  <c r="A4187" i="7"/>
  <c r="E4186" i="7"/>
  <c r="D4186" i="7"/>
  <c r="C4186" i="7"/>
  <c r="A4186" i="7"/>
  <c r="E4185" i="7"/>
  <c r="D4185" i="7"/>
  <c r="C4185" i="7"/>
  <c r="A4185" i="7"/>
  <c r="E4184" i="7"/>
  <c r="D4184" i="7"/>
  <c r="C4184" i="7"/>
  <c r="A4184" i="7"/>
  <c r="E4183" i="7"/>
  <c r="D4183" i="7"/>
  <c r="C4183" i="7"/>
  <c r="A4183" i="7"/>
  <c r="E4182" i="7"/>
  <c r="D4182" i="7"/>
  <c r="C4182" i="7"/>
  <c r="A4182" i="7"/>
  <c r="E4181" i="7"/>
  <c r="D4181" i="7"/>
  <c r="C4181" i="7"/>
  <c r="A4181" i="7"/>
  <c r="E4180" i="7"/>
  <c r="D4180" i="7"/>
  <c r="C4180" i="7"/>
  <c r="A4180" i="7"/>
  <c r="E4179" i="7"/>
  <c r="D4179" i="7"/>
  <c r="C4179" i="7"/>
  <c r="A4179" i="7"/>
  <c r="E4178" i="7"/>
  <c r="D4178" i="7"/>
  <c r="C4178" i="7"/>
  <c r="A4178" i="7"/>
  <c r="E4177" i="7"/>
  <c r="D4177" i="7"/>
  <c r="C4177" i="7"/>
  <c r="A4177" i="7"/>
  <c r="E4176" i="7"/>
  <c r="D4176" i="7"/>
  <c r="C4176" i="7"/>
  <c r="A4176" i="7"/>
  <c r="E4175" i="7"/>
  <c r="D4175" i="7"/>
  <c r="C4175" i="7"/>
  <c r="A4175" i="7"/>
  <c r="E4174" i="7"/>
  <c r="D4174" i="7"/>
  <c r="C4174" i="7"/>
  <c r="A4174" i="7"/>
  <c r="E4173" i="7"/>
  <c r="D4173" i="7"/>
  <c r="C4173" i="7"/>
  <c r="A4173" i="7"/>
  <c r="E4172" i="7"/>
  <c r="D4172" i="7"/>
  <c r="C4172" i="7"/>
  <c r="A4172" i="7"/>
  <c r="E4171" i="7"/>
  <c r="D4171" i="7"/>
  <c r="C4171" i="7"/>
  <c r="A4171" i="7"/>
  <c r="E4170" i="7"/>
  <c r="D4170" i="7"/>
  <c r="C4170" i="7"/>
  <c r="A4170" i="7"/>
  <c r="E4169" i="7"/>
  <c r="D4169" i="7"/>
  <c r="C4169" i="7"/>
  <c r="A4169" i="7"/>
  <c r="E4168" i="7"/>
  <c r="D4168" i="7"/>
  <c r="C4168" i="7"/>
  <c r="A4168" i="7"/>
  <c r="E4167" i="7"/>
  <c r="D4167" i="7"/>
  <c r="C4167" i="7"/>
  <c r="A4167" i="7"/>
  <c r="E4166" i="7"/>
  <c r="D4166" i="7"/>
  <c r="C4166" i="7"/>
  <c r="A4166" i="7"/>
  <c r="E4165" i="7"/>
  <c r="D4165" i="7"/>
  <c r="C4165" i="7"/>
  <c r="A4165" i="7"/>
  <c r="E4164" i="7"/>
  <c r="D4164" i="7"/>
  <c r="C4164" i="7"/>
  <c r="A4164" i="7"/>
  <c r="E4163" i="7"/>
  <c r="D4163" i="7"/>
  <c r="C4163" i="7"/>
  <c r="A4163" i="7"/>
  <c r="E4162" i="7"/>
  <c r="D4162" i="7"/>
  <c r="C4162" i="7"/>
  <c r="A4162" i="7"/>
  <c r="E4161" i="7"/>
  <c r="D4161" i="7"/>
  <c r="C4161" i="7"/>
  <c r="A4161" i="7"/>
  <c r="E4160" i="7"/>
  <c r="D4160" i="7"/>
  <c r="C4160" i="7"/>
  <c r="A4160" i="7"/>
  <c r="E4159" i="7"/>
  <c r="D4159" i="7"/>
  <c r="C4159" i="7"/>
  <c r="A4159" i="7"/>
  <c r="E4158" i="7"/>
  <c r="D4158" i="7"/>
  <c r="C4158" i="7"/>
  <c r="A4158" i="7"/>
  <c r="E4157" i="7"/>
  <c r="D4157" i="7"/>
  <c r="C4157" i="7"/>
  <c r="A4157" i="7"/>
  <c r="E4156" i="7"/>
  <c r="D4156" i="7"/>
  <c r="C4156" i="7"/>
  <c r="A4156" i="7"/>
  <c r="E4155" i="7"/>
  <c r="D4155" i="7"/>
  <c r="C4155" i="7"/>
  <c r="A4155" i="7"/>
  <c r="E4154" i="7"/>
  <c r="D4154" i="7"/>
  <c r="C4154" i="7"/>
  <c r="A4154" i="7"/>
  <c r="E4153" i="7"/>
  <c r="D4153" i="7"/>
  <c r="C4153" i="7"/>
  <c r="A4153" i="7"/>
  <c r="E4152" i="7"/>
  <c r="D4152" i="7"/>
  <c r="C4152" i="7"/>
  <c r="A4152" i="7"/>
  <c r="E4151" i="7"/>
  <c r="D4151" i="7"/>
  <c r="C4151" i="7"/>
  <c r="A4151" i="7"/>
  <c r="E4150" i="7"/>
  <c r="D4150" i="7"/>
  <c r="C4150" i="7"/>
  <c r="A4150" i="7"/>
  <c r="E4149" i="7"/>
  <c r="D4149" i="7"/>
  <c r="C4149" i="7"/>
  <c r="A4149" i="7"/>
  <c r="E4148" i="7"/>
  <c r="D4148" i="7"/>
  <c r="C4148" i="7"/>
  <c r="A4148" i="7"/>
  <c r="E4147" i="7"/>
  <c r="D4147" i="7"/>
  <c r="C4147" i="7"/>
  <c r="A4147" i="7"/>
  <c r="E4146" i="7"/>
  <c r="D4146" i="7"/>
  <c r="C4146" i="7"/>
  <c r="A4146" i="7"/>
  <c r="E4145" i="7"/>
  <c r="D4145" i="7"/>
  <c r="C4145" i="7"/>
  <c r="A4145" i="7"/>
  <c r="E4144" i="7"/>
  <c r="D4144" i="7"/>
  <c r="C4144" i="7"/>
  <c r="A4144" i="7"/>
  <c r="E4143" i="7"/>
  <c r="D4143" i="7"/>
  <c r="C4143" i="7"/>
  <c r="A4143" i="7"/>
  <c r="E4142" i="7"/>
  <c r="D4142" i="7"/>
  <c r="C4142" i="7"/>
  <c r="A4142" i="7"/>
  <c r="E4141" i="7"/>
  <c r="D4141" i="7"/>
  <c r="C4141" i="7"/>
  <c r="A4141" i="7"/>
  <c r="E4140" i="7"/>
  <c r="D4140" i="7"/>
  <c r="C4140" i="7"/>
  <c r="A4140" i="7"/>
  <c r="E4139" i="7"/>
  <c r="D4139" i="7"/>
  <c r="C4139" i="7"/>
  <c r="A4139" i="7"/>
  <c r="E4138" i="7"/>
  <c r="D4138" i="7"/>
  <c r="C4138" i="7"/>
  <c r="A4138" i="7"/>
  <c r="E4137" i="7"/>
  <c r="D4137" i="7"/>
  <c r="C4137" i="7"/>
  <c r="A4137" i="7"/>
  <c r="E4136" i="7"/>
  <c r="D4136" i="7"/>
  <c r="C4136" i="7"/>
  <c r="A4136" i="7"/>
  <c r="E4135" i="7"/>
  <c r="D4135" i="7"/>
  <c r="C4135" i="7"/>
  <c r="A4135" i="7"/>
  <c r="E4134" i="7"/>
  <c r="D4134" i="7"/>
  <c r="C4134" i="7"/>
  <c r="A4134" i="7"/>
  <c r="E4133" i="7"/>
  <c r="D4133" i="7"/>
  <c r="C4133" i="7"/>
  <c r="A4133" i="7"/>
  <c r="E4132" i="7"/>
  <c r="D4132" i="7"/>
  <c r="C4132" i="7"/>
  <c r="A4132" i="7"/>
  <c r="E4131" i="7"/>
  <c r="D4131" i="7"/>
  <c r="C4131" i="7"/>
  <c r="A4131" i="7"/>
  <c r="E4130" i="7"/>
  <c r="D4130" i="7"/>
  <c r="C4130" i="7"/>
  <c r="A4130" i="7"/>
  <c r="E4129" i="7"/>
  <c r="D4129" i="7"/>
  <c r="C4129" i="7"/>
  <c r="A4129" i="7"/>
  <c r="E4128" i="7"/>
  <c r="D4128" i="7"/>
  <c r="C4128" i="7"/>
  <c r="A4128" i="7"/>
  <c r="E4127" i="7"/>
  <c r="D4127" i="7"/>
  <c r="C4127" i="7"/>
  <c r="A4127" i="7"/>
  <c r="E4126" i="7"/>
  <c r="D4126" i="7"/>
  <c r="C4126" i="7"/>
  <c r="A4126" i="7"/>
  <c r="E4125" i="7"/>
  <c r="D4125" i="7"/>
  <c r="C4125" i="7"/>
  <c r="A4125" i="7"/>
  <c r="E4124" i="7"/>
  <c r="D4124" i="7"/>
  <c r="C4124" i="7"/>
  <c r="A4124" i="7"/>
  <c r="E4123" i="7"/>
  <c r="D4123" i="7"/>
  <c r="C4123" i="7"/>
  <c r="A4123" i="7"/>
  <c r="E4122" i="7"/>
  <c r="D4122" i="7"/>
  <c r="C4122" i="7"/>
  <c r="A4122" i="7"/>
  <c r="E4121" i="7"/>
  <c r="D4121" i="7"/>
  <c r="C4121" i="7"/>
  <c r="A4121" i="7"/>
  <c r="E4120" i="7"/>
  <c r="D4120" i="7"/>
  <c r="C4120" i="7"/>
  <c r="A4120" i="7"/>
  <c r="E4119" i="7"/>
  <c r="D4119" i="7"/>
  <c r="C4119" i="7"/>
  <c r="A4119" i="7"/>
  <c r="E4118" i="7"/>
  <c r="D4118" i="7"/>
  <c r="C4118" i="7"/>
  <c r="A4118" i="7"/>
  <c r="E4117" i="7"/>
  <c r="D4117" i="7"/>
  <c r="C4117" i="7"/>
  <c r="A4117" i="7"/>
  <c r="E4116" i="7"/>
  <c r="D4116" i="7"/>
  <c r="C4116" i="7"/>
  <c r="A4116" i="7"/>
  <c r="E4115" i="7"/>
  <c r="D4115" i="7"/>
  <c r="C4115" i="7"/>
  <c r="A4115" i="7"/>
  <c r="E4114" i="7"/>
  <c r="D4114" i="7"/>
  <c r="C4114" i="7"/>
  <c r="A4114" i="7"/>
  <c r="E4113" i="7"/>
  <c r="D4113" i="7"/>
  <c r="C4113" i="7"/>
  <c r="A4113" i="7"/>
  <c r="E4112" i="7"/>
  <c r="D4112" i="7"/>
  <c r="C4112" i="7"/>
  <c r="A4112" i="7"/>
  <c r="E4111" i="7"/>
  <c r="D4111" i="7"/>
  <c r="C4111" i="7"/>
  <c r="A4111" i="7"/>
  <c r="E4110" i="7"/>
  <c r="D4110" i="7"/>
  <c r="C4110" i="7"/>
  <c r="A4110" i="7"/>
  <c r="E4109" i="7"/>
  <c r="D4109" i="7"/>
  <c r="C4109" i="7"/>
  <c r="A4109" i="7"/>
  <c r="E4108" i="7"/>
  <c r="D4108" i="7"/>
  <c r="C4108" i="7"/>
  <c r="A4108" i="7"/>
  <c r="E4107" i="7"/>
  <c r="D4107" i="7"/>
  <c r="C4107" i="7"/>
  <c r="A4107" i="7"/>
  <c r="E4106" i="7"/>
  <c r="D4106" i="7"/>
  <c r="C4106" i="7"/>
  <c r="A4106" i="7"/>
  <c r="E4105" i="7"/>
  <c r="D4105" i="7"/>
  <c r="C4105" i="7"/>
  <c r="A4105" i="7"/>
  <c r="E4104" i="7"/>
  <c r="D4104" i="7"/>
  <c r="C4104" i="7"/>
  <c r="A4104" i="7"/>
  <c r="E4103" i="7"/>
  <c r="D4103" i="7"/>
  <c r="C4103" i="7"/>
  <c r="A4103" i="7"/>
  <c r="E4102" i="7"/>
  <c r="D4102" i="7"/>
  <c r="C4102" i="7"/>
  <c r="A4102" i="7"/>
  <c r="E4101" i="7"/>
  <c r="D4101" i="7"/>
  <c r="C4101" i="7"/>
  <c r="A4101" i="7"/>
  <c r="E4100" i="7"/>
  <c r="D4100" i="7"/>
  <c r="C4100" i="7"/>
  <c r="A4100" i="7"/>
  <c r="E4099" i="7"/>
  <c r="D4099" i="7"/>
  <c r="C4099" i="7"/>
  <c r="A4099" i="7"/>
  <c r="E4098" i="7"/>
  <c r="D4098" i="7"/>
  <c r="C4098" i="7"/>
  <c r="A4098" i="7"/>
  <c r="E4097" i="7"/>
  <c r="D4097" i="7"/>
  <c r="C4097" i="7"/>
  <c r="A4097" i="7"/>
  <c r="E4096" i="7"/>
  <c r="D4096" i="7"/>
  <c r="C4096" i="7"/>
  <c r="A4096" i="7"/>
  <c r="E4095" i="7"/>
  <c r="D4095" i="7"/>
  <c r="C4095" i="7"/>
  <c r="A4095" i="7"/>
  <c r="E4094" i="7"/>
  <c r="D4094" i="7"/>
  <c r="C4094" i="7"/>
  <c r="A4094" i="7"/>
  <c r="E4093" i="7"/>
  <c r="D4093" i="7"/>
  <c r="C4093" i="7"/>
  <c r="A4093" i="7"/>
  <c r="E4092" i="7"/>
  <c r="D4092" i="7"/>
  <c r="C4092" i="7"/>
  <c r="A4092" i="7"/>
  <c r="E4091" i="7"/>
  <c r="D4091" i="7"/>
  <c r="C4091" i="7"/>
  <c r="A4091" i="7"/>
  <c r="E4090" i="7"/>
  <c r="D4090" i="7"/>
  <c r="C4090" i="7"/>
  <c r="A4090" i="7"/>
  <c r="E4089" i="7"/>
  <c r="D4089" i="7"/>
  <c r="C4089" i="7"/>
  <c r="A4089" i="7"/>
  <c r="E4088" i="7"/>
  <c r="D4088" i="7"/>
  <c r="C4088" i="7"/>
  <c r="A4088" i="7"/>
  <c r="E4087" i="7"/>
  <c r="D4087" i="7"/>
  <c r="C4087" i="7"/>
  <c r="A4087" i="7"/>
  <c r="E4086" i="7"/>
  <c r="D4086" i="7"/>
  <c r="C4086" i="7"/>
  <c r="A4086" i="7"/>
  <c r="E4085" i="7"/>
  <c r="D4085" i="7"/>
  <c r="C4085" i="7"/>
  <c r="A4085" i="7"/>
  <c r="E4084" i="7"/>
  <c r="D4084" i="7"/>
  <c r="C4084" i="7"/>
  <c r="A4084" i="7"/>
  <c r="E4083" i="7"/>
  <c r="D4083" i="7"/>
  <c r="C4083" i="7"/>
  <c r="A4083" i="7"/>
  <c r="E4082" i="7"/>
  <c r="D4082" i="7"/>
  <c r="C4082" i="7"/>
  <c r="A4082" i="7"/>
  <c r="E4081" i="7"/>
  <c r="D4081" i="7"/>
  <c r="C4081" i="7"/>
  <c r="A4081" i="7"/>
  <c r="E4080" i="7"/>
  <c r="D4080" i="7"/>
  <c r="C4080" i="7"/>
  <c r="A4080" i="7"/>
  <c r="E4079" i="7"/>
  <c r="D4079" i="7"/>
  <c r="C4079" i="7"/>
  <c r="A4079" i="7"/>
  <c r="E4078" i="7"/>
  <c r="D4078" i="7"/>
  <c r="C4078" i="7"/>
  <c r="A4078" i="7"/>
  <c r="E4077" i="7"/>
  <c r="D4077" i="7"/>
  <c r="C4077" i="7"/>
  <c r="A4077" i="7"/>
  <c r="E4076" i="7"/>
  <c r="D4076" i="7"/>
  <c r="C4076" i="7"/>
  <c r="A4076" i="7"/>
  <c r="E4075" i="7"/>
  <c r="D4075" i="7"/>
  <c r="C4075" i="7"/>
  <c r="A4075" i="7"/>
  <c r="E4074" i="7"/>
  <c r="D4074" i="7"/>
  <c r="C4074" i="7"/>
  <c r="A4074" i="7"/>
  <c r="E4073" i="7"/>
  <c r="D4073" i="7"/>
  <c r="C4073" i="7"/>
  <c r="A4073" i="7"/>
  <c r="E4072" i="7"/>
  <c r="D4072" i="7"/>
  <c r="C4072" i="7"/>
  <c r="A4072" i="7"/>
  <c r="E4071" i="7"/>
  <c r="D4071" i="7"/>
  <c r="C4071" i="7"/>
  <c r="A4071" i="7"/>
  <c r="E4070" i="7"/>
  <c r="D4070" i="7"/>
  <c r="C4070" i="7"/>
  <c r="A4070" i="7"/>
  <c r="E4069" i="7"/>
  <c r="D4069" i="7"/>
  <c r="C4069" i="7"/>
  <c r="A4069" i="7"/>
  <c r="E4068" i="7"/>
  <c r="D4068" i="7"/>
  <c r="C4068" i="7"/>
  <c r="A4068" i="7"/>
  <c r="E4067" i="7"/>
  <c r="D4067" i="7"/>
  <c r="C4067" i="7"/>
  <c r="A4067" i="7"/>
  <c r="E4066" i="7"/>
  <c r="D4066" i="7"/>
  <c r="C4066" i="7"/>
  <c r="A4066" i="7"/>
  <c r="E4065" i="7"/>
  <c r="D4065" i="7"/>
  <c r="C4065" i="7"/>
  <c r="A4065" i="7"/>
  <c r="E4064" i="7"/>
  <c r="D4064" i="7"/>
  <c r="C4064" i="7"/>
  <c r="A4064" i="7"/>
  <c r="E4063" i="7"/>
  <c r="D4063" i="7"/>
  <c r="C4063" i="7"/>
  <c r="A4063" i="7"/>
  <c r="E4062" i="7"/>
  <c r="D4062" i="7"/>
  <c r="C4062" i="7"/>
  <c r="A4062" i="7"/>
  <c r="E4061" i="7"/>
  <c r="D4061" i="7"/>
  <c r="C4061" i="7"/>
  <c r="A4061" i="7"/>
  <c r="E4060" i="7"/>
  <c r="D4060" i="7"/>
  <c r="C4060" i="7"/>
  <c r="A4060" i="7"/>
  <c r="E4059" i="7"/>
  <c r="D4059" i="7"/>
  <c r="C4059" i="7"/>
  <c r="A4059" i="7"/>
  <c r="E4058" i="7"/>
  <c r="D4058" i="7"/>
  <c r="C4058" i="7"/>
  <c r="A4058" i="7"/>
  <c r="E4057" i="7"/>
  <c r="D4057" i="7"/>
  <c r="C4057" i="7"/>
  <c r="A4057" i="7"/>
  <c r="E4056" i="7"/>
  <c r="D4056" i="7"/>
  <c r="C4056" i="7"/>
  <c r="A4056" i="7"/>
  <c r="E4055" i="7"/>
  <c r="D4055" i="7"/>
  <c r="C4055" i="7"/>
  <c r="A4055" i="7"/>
  <c r="E4054" i="7"/>
  <c r="D4054" i="7"/>
  <c r="C4054" i="7"/>
  <c r="A4054" i="7"/>
  <c r="E4053" i="7"/>
  <c r="D4053" i="7"/>
  <c r="C4053" i="7"/>
  <c r="A4053" i="7"/>
  <c r="E4052" i="7"/>
  <c r="D4052" i="7"/>
  <c r="C4052" i="7"/>
  <c r="A4052" i="7"/>
  <c r="E4051" i="7"/>
  <c r="D4051" i="7"/>
  <c r="C4051" i="7"/>
  <c r="A4051" i="7"/>
  <c r="E4050" i="7"/>
  <c r="D4050" i="7"/>
  <c r="C4050" i="7"/>
  <c r="A4050" i="7"/>
  <c r="E4049" i="7"/>
  <c r="D4049" i="7"/>
  <c r="C4049" i="7"/>
  <c r="A4049" i="7"/>
  <c r="E4048" i="7"/>
  <c r="D4048" i="7"/>
  <c r="C4048" i="7"/>
  <c r="A4048" i="7"/>
  <c r="E4047" i="7"/>
  <c r="D4047" i="7"/>
  <c r="C4047" i="7"/>
  <c r="A4047" i="7"/>
  <c r="E4046" i="7"/>
  <c r="D4046" i="7"/>
  <c r="C4046" i="7"/>
  <c r="A4046" i="7"/>
  <c r="E4045" i="7"/>
  <c r="D4045" i="7"/>
  <c r="C4045" i="7"/>
  <c r="A4045" i="7"/>
  <c r="E4044" i="7"/>
  <c r="D4044" i="7"/>
  <c r="C4044" i="7"/>
  <c r="A4044" i="7"/>
  <c r="E4043" i="7"/>
  <c r="D4043" i="7"/>
  <c r="C4043" i="7"/>
  <c r="A4043" i="7"/>
  <c r="E4042" i="7"/>
  <c r="D4042" i="7"/>
  <c r="C4042" i="7"/>
  <c r="A4042" i="7"/>
  <c r="E4041" i="7"/>
  <c r="D4041" i="7"/>
  <c r="C4041" i="7"/>
  <c r="A4041" i="7"/>
  <c r="E4040" i="7"/>
  <c r="D4040" i="7"/>
  <c r="C4040" i="7"/>
  <c r="A4040" i="7"/>
  <c r="E4039" i="7"/>
  <c r="D4039" i="7"/>
  <c r="C4039" i="7"/>
  <c r="A4039" i="7"/>
  <c r="E4038" i="7"/>
  <c r="D4038" i="7"/>
  <c r="C4038" i="7"/>
  <c r="A4038" i="7"/>
  <c r="E4037" i="7"/>
  <c r="D4037" i="7"/>
  <c r="C4037" i="7"/>
  <c r="A4037" i="7"/>
  <c r="E4036" i="7"/>
  <c r="D4036" i="7"/>
  <c r="C4036" i="7"/>
  <c r="A4036" i="7"/>
  <c r="E4035" i="7"/>
  <c r="D4035" i="7"/>
  <c r="C4035" i="7"/>
  <c r="A4035" i="7"/>
  <c r="E4034" i="7"/>
  <c r="D4034" i="7"/>
  <c r="C4034" i="7"/>
  <c r="A4034" i="7"/>
  <c r="E4033" i="7"/>
  <c r="D4033" i="7"/>
  <c r="C4033" i="7"/>
  <c r="A4033" i="7"/>
  <c r="E4032" i="7"/>
  <c r="D4032" i="7"/>
  <c r="C4032" i="7"/>
  <c r="A4032" i="7"/>
  <c r="E4031" i="7"/>
  <c r="D4031" i="7"/>
  <c r="C4031" i="7"/>
  <c r="A4031" i="7"/>
  <c r="E4030" i="7"/>
  <c r="D4030" i="7"/>
  <c r="C4030" i="7"/>
  <c r="A4030" i="7"/>
  <c r="E4029" i="7"/>
  <c r="D4029" i="7"/>
  <c r="C4029" i="7"/>
  <c r="A4029" i="7"/>
  <c r="E4028" i="7"/>
  <c r="D4028" i="7"/>
  <c r="C4028" i="7"/>
  <c r="A4028" i="7"/>
  <c r="E4027" i="7"/>
  <c r="D4027" i="7"/>
  <c r="C4027" i="7"/>
  <c r="A4027" i="7"/>
  <c r="E4026" i="7"/>
  <c r="D4026" i="7"/>
  <c r="C4026" i="7"/>
  <c r="A4026" i="7"/>
  <c r="E4025" i="7"/>
  <c r="D4025" i="7"/>
  <c r="C4025" i="7"/>
  <c r="A4025" i="7"/>
  <c r="E4024" i="7"/>
  <c r="D4024" i="7"/>
  <c r="C4024" i="7"/>
  <c r="A4024" i="7"/>
  <c r="E4023" i="7"/>
  <c r="D4023" i="7"/>
  <c r="C4023" i="7"/>
  <c r="A4023" i="7"/>
  <c r="E4022" i="7"/>
  <c r="D4022" i="7"/>
  <c r="C4022" i="7"/>
  <c r="A4022" i="7"/>
  <c r="E4021" i="7"/>
  <c r="D4021" i="7"/>
  <c r="C4021" i="7"/>
  <c r="A4021" i="7"/>
  <c r="E4020" i="7"/>
  <c r="D4020" i="7"/>
  <c r="C4020" i="7"/>
  <c r="A4020" i="7"/>
  <c r="E4019" i="7"/>
  <c r="D4019" i="7"/>
  <c r="C4019" i="7"/>
  <c r="A4019" i="7"/>
  <c r="E4018" i="7"/>
  <c r="D4018" i="7"/>
  <c r="C4018" i="7"/>
  <c r="A4018" i="7"/>
  <c r="E4017" i="7"/>
  <c r="D4017" i="7"/>
  <c r="C4017" i="7"/>
  <c r="A4017" i="7"/>
  <c r="E4016" i="7"/>
  <c r="D4016" i="7"/>
  <c r="C4016" i="7"/>
  <c r="A4016" i="7"/>
  <c r="E4015" i="7"/>
  <c r="D4015" i="7"/>
  <c r="C4015" i="7"/>
  <c r="A4015" i="7"/>
  <c r="E4014" i="7"/>
  <c r="D4014" i="7"/>
  <c r="C4014" i="7"/>
  <c r="A4014" i="7"/>
  <c r="E4013" i="7"/>
  <c r="D4013" i="7"/>
  <c r="C4013" i="7"/>
  <c r="A4013" i="7"/>
  <c r="E4012" i="7"/>
  <c r="D4012" i="7"/>
  <c r="C4012" i="7"/>
  <c r="A4012" i="7"/>
  <c r="E4011" i="7"/>
  <c r="D4011" i="7"/>
  <c r="C4011" i="7"/>
  <c r="A4011" i="7"/>
  <c r="E4010" i="7"/>
  <c r="D4010" i="7"/>
  <c r="C4010" i="7"/>
  <c r="A4010" i="7"/>
  <c r="E4009" i="7"/>
  <c r="D4009" i="7"/>
  <c r="C4009" i="7"/>
  <c r="A4009" i="7"/>
  <c r="E4008" i="7"/>
  <c r="D4008" i="7"/>
  <c r="C4008" i="7"/>
  <c r="A4008" i="7"/>
  <c r="E4007" i="7"/>
  <c r="D4007" i="7"/>
  <c r="C4007" i="7"/>
  <c r="A4007" i="7"/>
  <c r="E4006" i="7"/>
  <c r="D4006" i="7"/>
  <c r="C4006" i="7"/>
  <c r="A4006" i="7"/>
  <c r="E4005" i="7"/>
  <c r="D4005" i="7"/>
  <c r="C4005" i="7"/>
  <c r="A4005" i="7"/>
  <c r="E4004" i="7"/>
  <c r="D4004" i="7"/>
  <c r="C4004" i="7"/>
  <c r="A4004" i="7"/>
  <c r="E4003" i="7"/>
  <c r="D4003" i="7"/>
  <c r="C4003" i="7"/>
  <c r="A4003" i="7"/>
  <c r="E4002" i="7"/>
  <c r="D4002" i="7"/>
  <c r="C4002" i="7"/>
  <c r="A4002" i="7"/>
  <c r="E4001" i="7"/>
  <c r="D4001" i="7"/>
  <c r="C4001" i="7"/>
  <c r="A4001" i="7"/>
  <c r="E4000" i="7"/>
  <c r="D4000" i="7"/>
  <c r="C4000" i="7"/>
  <c r="A4000" i="7"/>
  <c r="E3999" i="7"/>
  <c r="D3999" i="7"/>
  <c r="C3999" i="7"/>
  <c r="A3999" i="7"/>
  <c r="E3998" i="7"/>
  <c r="D3998" i="7"/>
  <c r="C3998" i="7"/>
  <c r="A3998" i="7"/>
  <c r="E3997" i="7"/>
  <c r="D3997" i="7"/>
  <c r="C3997" i="7"/>
  <c r="A3997" i="7"/>
  <c r="E3996" i="7"/>
  <c r="D3996" i="7"/>
  <c r="C3996" i="7"/>
  <c r="A3996" i="7"/>
  <c r="E3995" i="7"/>
  <c r="D3995" i="7"/>
  <c r="C3995" i="7"/>
  <c r="A3995" i="7"/>
  <c r="E3994" i="7"/>
  <c r="D3994" i="7"/>
  <c r="C3994" i="7"/>
  <c r="A3994" i="7"/>
  <c r="E3993" i="7"/>
  <c r="D3993" i="7"/>
  <c r="C3993" i="7"/>
  <c r="A3993" i="7"/>
  <c r="E3992" i="7"/>
  <c r="D3992" i="7"/>
  <c r="C3992" i="7"/>
  <c r="A3992" i="7"/>
  <c r="E3991" i="7"/>
  <c r="D3991" i="7"/>
  <c r="C3991" i="7"/>
  <c r="A3991" i="7"/>
  <c r="E3990" i="7"/>
  <c r="D3990" i="7"/>
  <c r="C3990" i="7"/>
  <c r="A3990" i="7"/>
  <c r="E3989" i="7"/>
  <c r="D3989" i="7"/>
  <c r="C3989" i="7"/>
  <c r="A3989" i="7"/>
  <c r="E3988" i="7"/>
  <c r="D3988" i="7"/>
  <c r="C3988" i="7"/>
  <c r="A3988" i="7"/>
  <c r="E3987" i="7"/>
  <c r="D3987" i="7"/>
  <c r="C3987" i="7"/>
  <c r="A3987" i="7"/>
  <c r="E3986" i="7"/>
  <c r="D3986" i="7"/>
  <c r="C3986" i="7"/>
  <c r="A3986" i="7"/>
  <c r="E3985" i="7"/>
  <c r="D3985" i="7"/>
  <c r="C3985" i="7"/>
  <c r="A3985" i="7"/>
  <c r="E3984" i="7"/>
  <c r="D3984" i="7"/>
  <c r="C3984" i="7"/>
  <c r="A3984" i="7"/>
  <c r="E3983" i="7"/>
  <c r="D3983" i="7"/>
  <c r="C3983" i="7"/>
  <c r="A3983" i="7"/>
  <c r="E3982" i="7"/>
  <c r="D3982" i="7"/>
  <c r="C3982" i="7"/>
  <c r="A3982" i="7"/>
  <c r="E3981" i="7"/>
  <c r="D3981" i="7"/>
  <c r="C3981" i="7"/>
  <c r="A3981" i="7"/>
  <c r="E3980" i="7"/>
  <c r="D3980" i="7"/>
  <c r="C3980" i="7"/>
  <c r="A3980" i="7"/>
  <c r="E3979" i="7"/>
  <c r="D3979" i="7"/>
  <c r="C3979" i="7"/>
  <c r="A3979" i="7"/>
  <c r="E3978" i="7"/>
  <c r="D3978" i="7"/>
  <c r="C3978" i="7"/>
  <c r="A3978" i="7"/>
  <c r="E3977" i="7"/>
  <c r="D3977" i="7"/>
  <c r="C3977" i="7"/>
  <c r="A3977" i="7"/>
  <c r="E3976" i="7"/>
  <c r="D3976" i="7"/>
  <c r="C3976" i="7"/>
  <c r="A3976" i="7"/>
  <c r="E3975" i="7"/>
  <c r="D3975" i="7"/>
  <c r="C3975" i="7"/>
  <c r="A3975" i="7"/>
  <c r="E3974" i="7"/>
  <c r="D3974" i="7"/>
  <c r="C3974" i="7"/>
  <c r="A3974" i="7"/>
  <c r="E3973" i="7"/>
  <c r="D3973" i="7"/>
  <c r="C3973" i="7"/>
  <c r="A3973" i="7"/>
  <c r="E3972" i="7"/>
  <c r="D3972" i="7"/>
  <c r="C3972" i="7"/>
  <c r="A3972" i="7"/>
  <c r="E3971" i="7"/>
  <c r="D3971" i="7"/>
  <c r="C3971" i="7"/>
  <c r="A3971" i="7"/>
  <c r="E3970" i="7"/>
  <c r="D3970" i="7"/>
  <c r="C3970" i="7"/>
  <c r="A3970" i="7"/>
  <c r="E3969" i="7"/>
  <c r="D3969" i="7"/>
  <c r="C3969" i="7"/>
  <c r="A3969" i="7"/>
  <c r="E3968" i="7"/>
  <c r="D3968" i="7"/>
  <c r="C3968" i="7"/>
  <c r="A3968" i="7"/>
  <c r="E3967" i="7"/>
  <c r="D3967" i="7"/>
  <c r="C3967" i="7"/>
  <c r="A3967" i="7"/>
  <c r="E3966" i="7"/>
  <c r="D3966" i="7"/>
  <c r="C3966" i="7"/>
  <c r="A3966" i="7"/>
  <c r="E3965" i="7"/>
  <c r="D3965" i="7"/>
  <c r="C3965" i="7"/>
  <c r="A3965" i="7"/>
  <c r="E3964" i="7"/>
  <c r="D3964" i="7"/>
  <c r="C3964" i="7"/>
  <c r="A3964" i="7"/>
  <c r="E3963" i="7"/>
  <c r="D3963" i="7"/>
  <c r="C3963" i="7"/>
  <c r="A3963" i="7"/>
  <c r="E3962" i="7"/>
  <c r="D3962" i="7"/>
  <c r="C3962" i="7"/>
  <c r="A3962" i="7"/>
  <c r="E3961" i="7"/>
  <c r="D3961" i="7"/>
  <c r="C3961" i="7"/>
  <c r="A3961" i="7"/>
  <c r="E3960" i="7"/>
  <c r="D3960" i="7"/>
  <c r="C3960" i="7"/>
  <c r="A3960" i="7"/>
  <c r="E3959" i="7"/>
  <c r="D3959" i="7"/>
  <c r="C3959" i="7"/>
  <c r="A3959" i="7"/>
  <c r="E3958" i="7"/>
  <c r="D3958" i="7"/>
  <c r="C3958" i="7"/>
  <c r="A3958" i="7"/>
  <c r="E3957" i="7"/>
  <c r="D3957" i="7"/>
  <c r="C3957" i="7"/>
  <c r="A3957" i="7"/>
  <c r="E3956" i="7"/>
  <c r="D3956" i="7"/>
  <c r="C3956" i="7"/>
  <c r="A3956" i="7"/>
  <c r="E3955" i="7"/>
  <c r="D3955" i="7"/>
  <c r="C3955" i="7"/>
  <c r="A3955" i="7"/>
  <c r="E3954" i="7"/>
  <c r="D3954" i="7"/>
  <c r="C3954" i="7"/>
  <c r="A3954" i="7"/>
  <c r="E3953" i="7"/>
  <c r="D3953" i="7"/>
  <c r="C3953" i="7"/>
  <c r="A3953" i="7"/>
  <c r="E3952" i="7"/>
  <c r="D3952" i="7"/>
  <c r="C3952" i="7"/>
  <c r="A3952" i="7"/>
  <c r="E3951" i="7"/>
  <c r="D3951" i="7"/>
  <c r="C3951" i="7"/>
  <c r="A3951" i="7"/>
  <c r="E3950" i="7"/>
  <c r="D3950" i="7"/>
  <c r="C3950" i="7"/>
  <c r="A3950" i="7"/>
  <c r="E3949" i="7"/>
  <c r="D3949" i="7"/>
  <c r="C3949" i="7"/>
  <c r="A3949" i="7"/>
  <c r="E3948" i="7"/>
  <c r="D3948" i="7"/>
  <c r="C3948" i="7"/>
  <c r="A3948" i="7"/>
  <c r="E3947" i="7"/>
  <c r="D3947" i="7"/>
  <c r="C3947" i="7"/>
  <c r="A3947" i="7"/>
  <c r="E3946" i="7"/>
  <c r="D3946" i="7"/>
  <c r="C3946" i="7"/>
  <c r="A3946" i="7"/>
  <c r="E3945" i="7"/>
  <c r="D3945" i="7"/>
  <c r="C3945" i="7"/>
  <c r="A3945" i="7"/>
  <c r="E3944" i="7"/>
  <c r="D3944" i="7"/>
  <c r="C3944" i="7"/>
  <c r="A3944" i="7"/>
  <c r="E3943" i="7"/>
  <c r="D3943" i="7"/>
  <c r="C3943" i="7"/>
  <c r="A3943" i="7"/>
  <c r="E3942" i="7"/>
  <c r="D3942" i="7"/>
  <c r="C3942" i="7"/>
  <c r="A3942" i="7"/>
  <c r="E3941" i="7"/>
  <c r="D3941" i="7"/>
  <c r="C3941" i="7"/>
  <c r="A3941" i="7"/>
  <c r="E3940" i="7"/>
  <c r="D3940" i="7"/>
  <c r="C3940" i="7"/>
  <c r="A3940" i="7"/>
  <c r="E3939" i="7"/>
  <c r="D3939" i="7"/>
  <c r="C3939" i="7"/>
  <c r="A3939" i="7"/>
  <c r="E3938" i="7"/>
  <c r="D3938" i="7"/>
  <c r="C3938" i="7"/>
  <c r="A3938" i="7"/>
  <c r="E3937" i="7"/>
  <c r="D3937" i="7"/>
  <c r="C3937" i="7"/>
  <c r="A3937" i="7"/>
  <c r="E3936" i="7"/>
  <c r="D3936" i="7"/>
  <c r="C3936" i="7"/>
  <c r="A3936" i="7"/>
  <c r="E3935" i="7"/>
  <c r="D3935" i="7"/>
  <c r="C3935" i="7"/>
  <c r="A3935" i="7"/>
  <c r="E3934" i="7"/>
  <c r="D3934" i="7"/>
  <c r="C3934" i="7"/>
  <c r="A3934" i="7"/>
  <c r="E3933" i="7"/>
  <c r="D3933" i="7"/>
  <c r="C3933" i="7"/>
  <c r="A3933" i="7"/>
  <c r="E3932" i="7"/>
  <c r="D3932" i="7"/>
  <c r="C3932" i="7"/>
  <c r="A3932" i="7"/>
  <c r="E3931" i="7"/>
  <c r="D3931" i="7"/>
  <c r="C3931" i="7"/>
  <c r="A3931" i="7"/>
  <c r="E3930" i="7"/>
  <c r="D3930" i="7"/>
  <c r="C3930" i="7"/>
  <c r="A3930" i="7"/>
  <c r="E3929" i="7"/>
  <c r="D3929" i="7"/>
  <c r="C3929" i="7"/>
  <c r="A3929" i="7"/>
  <c r="E3928" i="7"/>
  <c r="D3928" i="7"/>
  <c r="C3928" i="7"/>
  <c r="A3928" i="7"/>
  <c r="E3927" i="7"/>
  <c r="D3927" i="7"/>
  <c r="C3927" i="7"/>
  <c r="A3927" i="7"/>
  <c r="E3926" i="7"/>
  <c r="D3926" i="7"/>
  <c r="C3926" i="7"/>
  <c r="A3926" i="7"/>
  <c r="E3925" i="7"/>
  <c r="D3925" i="7"/>
  <c r="C3925" i="7"/>
  <c r="A3925" i="7"/>
  <c r="E3924" i="7"/>
  <c r="D3924" i="7"/>
  <c r="C3924" i="7"/>
  <c r="A3924" i="7"/>
  <c r="E3923" i="7"/>
  <c r="D3923" i="7"/>
  <c r="C3923" i="7"/>
  <c r="A3923" i="7"/>
  <c r="E3922" i="7"/>
  <c r="D3922" i="7"/>
  <c r="C3922" i="7"/>
  <c r="A3922" i="7"/>
  <c r="E3921" i="7"/>
  <c r="D3921" i="7"/>
  <c r="C3921" i="7"/>
  <c r="A3921" i="7"/>
  <c r="E3920" i="7"/>
  <c r="D3920" i="7"/>
  <c r="C3920" i="7"/>
  <c r="A3920" i="7"/>
  <c r="E3919" i="7"/>
  <c r="D3919" i="7"/>
  <c r="C3919" i="7"/>
  <c r="A3919" i="7"/>
  <c r="E3918" i="7"/>
  <c r="D3918" i="7"/>
  <c r="C3918" i="7"/>
  <c r="A3918" i="7"/>
  <c r="E3917" i="7"/>
  <c r="D3917" i="7"/>
  <c r="C3917" i="7"/>
  <c r="A3917" i="7"/>
  <c r="E3916" i="7"/>
  <c r="D3916" i="7"/>
  <c r="C3916" i="7"/>
  <c r="A3916" i="7"/>
  <c r="E3915" i="7"/>
  <c r="D3915" i="7"/>
  <c r="C3915" i="7"/>
  <c r="A3915" i="7"/>
  <c r="E3914" i="7"/>
  <c r="D3914" i="7"/>
  <c r="C3914" i="7"/>
  <c r="A3914" i="7"/>
  <c r="E3913" i="7"/>
  <c r="D3913" i="7"/>
  <c r="C3913" i="7"/>
  <c r="A3913" i="7"/>
  <c r="E3912" i="7"/>
  <c r="D3912" i="7"/>
  <c r="C3912" i="7"/>
  <c r="A3912" i="7"/>
  <c r="E3911" i="7"/>
  <c r="D3911" i="7"/>
  <c r="C3911" i="7"/>
  <c r="A3911" i="7"/>
  <c r="E3910" i="7"/>
  <c r="D3910" i="7"/>
  <c r="C3910" i="7"/>
  <c r="A3910" i="7"/>
  <c r="E3909" i="7"/>
  <c r="D3909" i="7"/>
  <c r="C3909" i="7"/>
  <c r="A3909" i="7"/>
  <c r="E3908" i="7"/>
  <c r="D3908" i="7"/>
  <c r="C3908" i="7"/>
  <c r="A3908" i="7"/>
  <c r="E3907" i="7"/>
  <c r="D3907" i="7"/>
  <c r="C3907" i="7"/>
  <c r="A3907" i="7"/>
  <c r="E3906" i="7"/>
  <c r="D3906" i="7"/>
  <c r="C3906" i="7"/>
  <c r="A3906" i="7"/>
  <c r="E3905" i="7"/>
  <c r="D3905" i="7"/>
  <c r="C3905" i="7"/>
  <c r="A3905" i="7"/>
  <c r="E3904" i="7"/>
  <c r="D3904" i="7"/>
  <c r="C3904" i="7"/>
  <c r="A3904" i="7"/>
  <c r="E3903" i="7"/>
  <c r="D3903" i="7"/>
  <c r="C3903" i="7"/>
  <c r="A3903" i="7"/>
  <c r="E3902" i="7"/>
  <c r="D3902" i="7"/>
  <c r="C3902" i="7"/>
  <c r="A3902" i="7"/>
  <c r="E3901" i="7"/>
  <c r="D3901" i="7"/>
  <c r="C3901" i="7"/>
  <c r="A3901" i="7"/>
  <c r="E3900" i="7"/>
  <c r="D3900" i="7"/>
  <c r="C3900" i="7"/>
  <c r="A3900" i="7"/>
  <c r="E3899" i="7"/>
  <c r="D3899" i="7"/>
  <c r="C3899" i="7"/>
  <c r="A3899" i="7"/>
  <c r="E3898" i="7"/>
  <c r="D3898" i="7"/>
  <c r="C3898" i="7"/>
  <c r="A3898" i="7"/>
  <c r="E3897" i="7"/>
  <c r="D3897" i="7"/>
  <c r="C3897" i="7"/>
  <c r="A3897" i="7"/>
  <c r="E3896" i="7"/>
  <c r="D3896" i="7"/>
  <c r="C3896" i="7"/>
  <c r="A3896" i="7"/>
  <c r="E3895" i="7"/>
  <c r="D3895" i="7"/>
  <c r="C3895" i="7"/>
  <c r="A3895" i="7"/>
  <c r="E3894" i="7"/>
  <c r="D3894" i="7"/>
  <c r="C3894" i="7"/>
  <c r="A3894" i="7"/>
  <c r="E3893" i="7"/>
  <c r="D3893" i="7"/>
  <c r="C3893" i="7"/>
  <c r="A3893" i="7"/>
  <c r="E3892" i="7"/>
  <c r="D3892" i="7"/>
  <c r="C3892" i="7"/>
  <c r="A3892" i="7"/>
  <c r="E3891" i="7"/>
  <c r="D3891" i="7"/>
  <c r="C3891" i="7"/>
  <c r="A3891" i="7"/>
  <c r="E3890" i="7"/>
  <c r="D3890" i="7"/>
  <c r="C3890" i="7"/>
  <c r="A3890" i="7"/>
  <c r="E3889" i="7"/>
  <c r="D3889" i="7"/>
  <c r="C3889" i="7"/>
  <c r="A3889" i="7"/>
  <c r="E3888" i="7"/>
  <c r="D3888" i="7"/>
  <c r="C3888" i="7"/>
  <c r="A3888" i="7"/>
  <c r="E3887" i="7"/>
  <c r="D3887" i="7"/>
  <c r="C3887" i="7"/>
  <c r="A3887" i="7"/>
  <c r="E3886" i="7"/>
  <c r="D3886" i="7"/>
  <c r="C3886" i="7"/>
  <c r="A3886" i="7"/>
  <c r="E3885" i="7"/>
  <c r="D3885" i="7"/>
  <c r="C3885" i="7"/>
  <c r="A3885" i="7"/>
  <c r="E3884" i="7"/>
  <c r="D3884" i="7"/>
  <c r="C3884" i="7"/>
  <c r="A3884" i="7"/>
  <c r="E3883" i="7"/>
  <c r="D3883" i="7"/>
  <c r="C3883" i="7"/>
  <c r="A3883" i="7"/>
  <c r="E3882" i="7"/>
  <c r="D3882" i="7"/>
  <c r="C3882" i="7"/>
  <c r="A3882" i="7"/>
  <c r="E3881" i="7"/>
  <c r="D3881" i="7"/>
  <c r="C3881" i="7"/>
  <c r="A3881" i="7"/>
  <c r="E3880" i="7"/>
  <c r="D3880" i="7"/>
  <c r="C3880" i="7"/>
  <c r="A3880" i="7"/>
  <c r="E3879" i="7"/>
  <c r="D3879" i="7"/>
  <c r="C3879" i="7"/>
  <c r="A3879" i="7"/>
  <c r="E3878" i="7"/>
  <c r="D3878" i="7"/>
  <c r="C3878" i="7"/>
  <c r="A3878" i="7"/>
  <c r="E3877" i="7"/>
  <c r="D3877" i="7"/>
  <c r="C3877" i="7"/>
  <c r="A3877" i="7"/>
  <c r="E3876" i="7"/>
  <c r="D3876" i="7"/>
  <c r="C3876" i="7"/>
  <c r="A3876" i="7"/>
  <c r="E3875" i="7"/>
  <c r="D3875" i="7"/>
  <c r="C3875" i="7"/>
  <c r="A3875" i="7"/>
  <c r="E3874" i="7"/>
  <c r="D3874" i="7"/>
  <c r="C3874" i="7"/>
  <c r="A3874" i="7"/>
  <c r="E3873" i="7"/>
  <c r="D3873" i="7"/>
  <c r="C3873" i="7"/>
  <c r="A3873" i="7"/>
  <c r="E3872" i="7"/>
  <c r="D3872" i="7"/>
  <c r="C3872" i="7"/>
  <c r="A3872" i="7"/>
  <c r="E3871" i="7"/>
  <c r="D3871" i="7"/>
  <c r="C3871" i="7"/>
  <c r="A3871" i="7"/>
  <c r="E3870" i="7"/>
  <c r="D3870" i="7"/>
  <c r="C3870" i="7"/>
  <c r="A3870" i="7"/>
  <c r="E3869" i="7"/>
  <c r="D3869" i="7"/>
  <c r="C3869" i="7"/>
  <c r="A3869" i="7"/>
  <c r="E3868" i="7"/>
  <c r="D3868" i="7"/>
  <c r="C3868" i="7"/>
  <c r="A3868" i="7"/>
  <c r="E3867" i="7"/>
  <c r="D3867" i="7"/>
  <c r="C3867" i="7"/>
  <c r="A3867" i="7"/>
  <c r="E3866" i="7"/>
  <c r="D3866" i="7"/>
  <c r="C3866" i="7"/>
  <c r="A3866" i="7"/>
  <c r="E3865" i="7"/>
  <c r="D3865" i="7"/>
  <c r="C3865" i="7"/>
  <c r="A3865" i="7"/>
  <c r="E3864" i="7"/>
  <c r="D3864" i="7"/>
  <c r="C3864" i="7"/>
  <c r="A3864" i="7"/>
  <c r="E3863" i="7"/>
  <c r="D3863" i="7"/>
  <c r="C3863" i="7"/>
  <c r="A3863" i="7"/>
  <c r="E3862" i="7"/>
  <c r="D3862" i="7"/>
  <c r="C3862" i="7"/>
  <c r="A3862" i="7"/>
  <c r="E3861" i="7"/>
  <c r="D3861" i="7"/>
  <c r="C3861" i="7"/>
  <c r="A3861" i="7"/>
  <c r="E3860" i="7"/>
  <c r="D3860" i="7"/>
  <c r="C3860" i="7"/>
  <c r="A3860" i="7"/>
  <c r="E3859" i="7"/>
  <c r="D3859" i="7"/>
  <c r="C3859" i="7"/>
  <c r="A3859" i="7"/>
  <c r="E3858" i="7"/>
  <c r="D3858" i="7"/>
  <c r="C3858" i="7"/>
  <c r="A3858" i="7"/>
  <c r="E3857" i="7"/>
  <c r="D3857" i="7"/>
  <c r="C3857" i="7"/>
  <c r="A3857" i="7"/>
  <c r="E3856" i="7"/>
  <c r="D3856" i="7"/>
  <c r="C3856" i="7"/>
  <c r="A3856" i="7"/>
  <c r="E3855" i="7"/>
  <c r="D3855" i="7"/>
  <c r="C3855" i="7"/>
  <c r="A3855" i="7"/>
  <c r="E3854" i="7"/>
  <c r="D3854" i="7"/>
  <c r="C3854" i="7"/>
  <c r="A3854" i="7"/>
  <c r="E3853" i="7"/>
  <c r="D3853" i="7"/>
  <c r="C3853" i="7"/>
  <c r="A3853" i="7"/>
  <c r="E3852" i="7"/>
  <c r="D3852" i="7"/>
  <c r="C3852" i="7"/>
  <c r="A3852" i="7"/>
  <c r="E3851" i="7"/>
  <c r="D3851" i="7"/>
  <c r="C3851" i="7"/>
  <c r="A3851" i="7"/>
  <c r="E3850" i="7"/>
  <c r="D3850" i="7"/>
  <c r="C3850" i="7"/>
  <c r="A3850" i="7"/>
  <c r="E3849" i="7"/>
  <c r="D3849" i="7"/>
  <c r="C3849" i="7"/>
  <c r="A3849" i="7"/>
  <c r="E3848" i="7"/>
  <c r="D3848" i="7"/>
  <c r="C3848" i="7"/>
  <c r="A3848" i="7"/>
  <c r="E3847" i="7"/>
  <c r="D3847" i="7"/>
  <c r="C3847" i="7"/>
  <c r="A3847" i="7"/>
  <c r="E3846" i="7"/>
  <c r="D3846" i="7"/>
  <c r="C3846" i="7"/>
  <c r="A3846" i="7"/>
  <c r="E3845" i="7"/>
  <c r="D3845" i="7"/>
  <c r="C3845" i="7"/>
  <c r="A3845" i="7"/>
  <c r="E3844" i="7"/>
  <c r="D3844" i="7"/>
  <c r="C3844" i="7"/>
  <c r="A3844" i="7"/>
  <c r="E3843" i="7"/>
  <c r="D3843" i="7"/>
  <c r="C3843" i="7"/>
  <c r="A3843" i="7"/>
  <c r="E3842" i="7"/>
  <c r="D3842" i="7"/>
  <c r="C3842" i="7"/>
  <c r="A3842" i="7"/>
  <c r="E3841" i="7"/>
  <c r="D3841" i="7"/>
  <c r="C3841" i="7"/>
  <c r="A3841" i="7"/>
  <c r="E3840" i="7"/>
  <c r="D3840" i="7"/>
  <c r="C3840" i="7"/>
  <c r="A3840" i="7"/>
  <c r="E3839" i="7"/>
  <c r="D3839" i="7"/>
  <c r="C3839" i="7"/>
  <c r="A3839" i="7"/>
  <c r="E3838" i="7"/>
  <c r="D3838" i="7"/>
  <c r="C3838" i="7"/>
  <c r="A3838" i="7"/>
  <c r="E3837" i="7"/>
  <c r="D3837" i="7"/>
  <c r="C3837" i="7"/>
  <c r="A3837" i="7"/>
  <c r="E3836" i="7"/>
  <c r="D3836" i="7"/>
  <c r="C3836" i="7"/>
  <c r="A3836" i="7"/>
  <c r="E3835" i="7"/>
  <c r="D3835" i="7"/>
  <c r="C3835" i="7"/>
  <c r="A3835" i="7"/>
  <c r="E3834" i="7"/>
  <c r="D3834" i="7"/>
  <c r="C3834" i="7"/>
  <c r="A3834" i="7"/>
  <c r="E3833" i="7"/>
  <c r="D3833" i="7"/>
  <c r="C3833" i="7"/>
  <c r="A3833" i="7"/>
  <c r="E3832" i="7"/>
  <c r="D3832" i="7"/>
  <c r="C3832" i="7"/>
  <c r="A3832" i="7"/>
  <c r="E3831" i="7"/>
  <c r="D3831" i="7"/>
  <c r="C3831" i="7"/>
  <c r="A3831" i="7"/>
  <c r="E3830" i="7"/>
  <c r="D3830" i="7"/>
  <c r="C3830" i="7"/>
  <c r="A3830" i="7"/>
  <c r="E3829" i="7"/>
  <c r="D3829" i="7"/>
  <c r="C3829" i="7"/>
  <c r="A3829" i="7"/>
  <c r="E3828" i="7"/>
  <c r="D3828" i="7"/>
  <c r="C3828" i="7"/>
  <c r="A3828" i="7"/>
  <c r="E3827" i="7"/>
  <c r="D3827" i="7"/>
  <c r="C3827" i="7"/>
  <c r="A3827" i="7"/>
  <c r="E3826" i="7"/>
  <c r="D3826" i="7"/>
  <c r="C3826" i="7"/>
  <c r="A3826" i="7"/>
  <c r="E3825" i="7"/>
  <c r="D3825" i="7"/>
  <c r="C3825" i="7"/>
  <c r="A3825" i="7"/>
  <c r="E3824" i="7"/>
  <c r="D3824" i="7"/>
  <c r="C3824" i="7"/>
  <c r="A3824" i="7"/>
  <c r="E3823" i="7"/>
  <c r="D3823" i="7"/>
  <c r="C3823" i="7"/>
  <c r="A3823" i="7"/>
  <c r="E3822" i="7"/>
  <c r="D3822" i="7"/>
  <c r="C3822" i="7"/>
  <c r="A3822" i="7"/>
  <c r="E3821" i="7"/>
  <c r="D3821" i="7"/>
  <c r="C3821" i="7"/>
  <c r="A3821" i="7"/>
  <c r="E3820" i="7"/>
  <c r="D3820" i="7"/>
  <c r="C3820" i="7"/>
  <c r="A3820" i="7"/>
  <c r="E3819" i="7"/>
  <c r="D3819" i="7"/>
  <c r="C3819" i="7"/>
  <c r="A3819" i="7"/>
  <c r="E3818" i="7"/>
  <c r="D3818" i="7"/>
  <c r="C3818" i="7"/>
  <c r="A3818" i="7"/>
  <c r="E3817" i="7"/>
  <c r="D3817" i="7"/>
  <c r="C3817" i="7"/>
  <c r="A3817" i="7"/>
  <c r="E3816" i="7"/>
  <c r="D3816" i="7"/>
  <c r="C3816" i="7"/>
  <c r="A3816" i="7"/>
  <c r="E3815" i="7"/>
  <c r="D3815" i="7"/>
  <c r="C3815" i="7"/>
  <c r="A3815" i="7"/>
  <c r="E3814" i="7"/>
  <c r="D3814" i="7"/>
  <c r="C3814" i="7"/>
  <c r="A3814" i="7"/>
  <c r="E3813" i="7"/>
  <c r="D3813" i="7"/>
  <c r="C3813" i="7"/>
  <c r="A3813" i="7"/>
  <c r="E3812" i="7"/>
  <c r="D3812" i="7"/>
  <c r="C3812" i="7"/>
  <c r="A3812" i="7"/>
  <c r="E3811" i="7"/>
  <c r="D3811" i="7"/>
  <c r="C3811" i="7"/>
  <c r="A3811" i="7"/>
  <c r="E3810" i="7"/>
  <c r="D3810" i="7"/>
  <c r="C3810" i="7"/>
  <c r="A3810" i="7"/>
  <c r="E3809" i="7"/>
  <c r="D3809" i="7"/>
  <c r="C3809" i="7"/>
  <c r="A3809" i="7"/>
  <c r="E3808" i="7"/>
  <c r="D3808" i="7"/>
  <c r="C3808" i="7"/>
  <c r="A3808" i="7"/>
  <c r="E3807" i="7"/>
  <c r="D3807" i="7"/>
  <c r="C3807" i="7"/>
  <c r="A3807" i="7"/>
  <c r="E3806" i="7"/>
  <c r="D3806" i="7"/>
  <c r="C3806" i="7"/>
  <c r="A3806" i="7"/>
  <c r="E3805" i="7"/>
  <c r="D3805" i="7"/>
  <c r="C3805" i="7"/>
  <c r="A3805" i="7"/>
  <c r="E3804" i="7"/>
  <c r="D3804" i="7"/>
  <c r="C3804" i="7"/>
  <c r="A3804" i="7"/>
  <c r="E3803" i="7"/>
  <c r="D3803" i="7"/>
  <c r="C3803" i="7"/>
  <c r="A3803" i="7"/>
  <c r="E3802" i="7"/>
  <c r="D3802" i="7"/>
  <c r="C3802" i="7"/>
  <c r="A3802" i="7"/>
  <c r="E3801" i="7"/>
  <c r="D3801" i="7"/>
  <c r="C3801" i="7"/>
  <c r="A3801" i="7"/>
  <c r="E3800" i="7"/>
  <c r="D3800" i="7"/>
  <c r="C3800" i="7"/>
  <c r="A3800" i="7"/>
  <c r="E3799" i="7"/>
  <c r="D3799" i="7"/>
  <c r="C3799" i="7"/>
  <c r="A3799" i="7"/>
  <c r="E3798" i="7"/>
  <c r="D3798" i="7"/>
  <c r="C3798" i="7"/>
  <c r="A3798" i="7"/>
  <c r="E3797" i="7"/>
  <c r="D3797" i="7"/>
  <c r="C3797" i="7"/>
  <c r="A3797" i="7"/>
  <c r="E3796" i="7"/>
  <c r="D3796" i="7"/>
  <c r="C3796" i="7"/>
  <c r="A3796" i="7"/>
  <c r="E3795" i="7"/>
  <c r="D3795" i="7"/>
  <c r="C3795" i="7"/>
  <c r="A3795" i="7"/>
  <c r="E3794" i="7"/>
  <c r="D3794" i="7"/>
  <c r="C3794" i="7"/>
  <c r="A3794" i="7"/>
  <c r="E3793" i="7"/>
  <c r="D3793" i="7"/>
  <c r="C3793" i="7"/>
  <c r="A3793" i="7"/>
  <c r="E3792" i="7"/>
  <c r="D3792" i="7"/>
  <c r="C3792" i="7"/>
  <c r="A3792" i="7"/>
  <c r="E3791" i="7"/>
  <c r="D3791" i="7"/>
  <c r="C3791" i="7"/>
  <c r="A3791" i="7"/>
  <c r="E3790" i="7"/>
  <c r="D3790" i="7"/>
  <c r="C3790" i="7"/>
  <c r="A3790" i="7"/>
  <c r="E3789" i="7"/>
  <c r="D3789" i="7"/>
  <c r="C3789" i="7"/>
  <c r="A3789" i="7"/>
  <c r="E3788" i="7"/>
  <c r="D3788" i="7"/>
  <c r="C3788" i="7"/>
  <c r="A3788" i="7"/>
  <c r="E3787" i="7"/>
  <c r="D3787" i="7"/>
  <c r="C3787" i="7"/>
  <c r="A3787" i="7"/>
  <c r="E3786" i="7"/>
  <c r="D3786" i="7"/>
  <c r="C3786" i="7"/>
  <c r="A3786" i="7"/>
  <c r="E3785" i="7"/>
  <c r="D3785" i="7"/>
  <c r="C3785" i="7"/>
  <c r="A3785" i="7"/>
  <c r="E3784" i="7"/>
  <c r="D3784" i="7"/>
  <c r="C3784" i="7"/>
  <c r="A3784" i="7"/>
  <c r="E3783" i="7"/>
  <c r="D3783" i="7"/>
  <c r="C3783" i="7"/>
  <c r="A3783" i="7"/>
  <c r="E3782" i="7"/>
  <c r="D3782" i="7"/>
  <c r="C3782" i="7"/>
  <c r="A3782" i="7"/>
  <c r="E3781" i="7"/>
  <c r="D3781" i="7"/>
  <c r="C3781" i="7"/>
  <c r="A3781" i="7"/>
  <c r="E3780" i="7"/>
  <c r="D3780" i="7"/>
  <c r="C3780" i="7"/>
  <c r="A3780" i="7"/>
  <c r="E3779" i="7"/>
  <c r="D3779" i="7"/>
  <c r="C3779" i="7"/>
  <c r="A3779" i="7"/>
  <c r="E3778" i="7"/>
  <c r="D3778" i="7"/>
  <c r="C3778" i="7"/>
  <c r="A3778" i="7"/>
  <c r="E3777" i="7"/>
  <c r="D3777" i="7"/>
  <c r="C3777" i="7"/>
  <c r="A3777" i="7"/>
  <c r="E3776" i="7"/>
  <c r="D3776" i="7"/>
  <c r="C3776" i="7"/>
  <c r="A3776" i="7"/>
  <c r="E3775" i="7"/>
  <c r="D3775" i="7"/>
  <c r="C3775" i="7"/>
  <c r="A3775" i="7"/>
  <c r="E3774" i="7"/>
  <c r="D3774" i="7"/>
  <c r="C3774" i="7"/>
  <c r="A3774" i="7"/>
  <c r="E3773" i="7"/>
  <c r="D3773" i="7"/>
  <c r="C3773" i="7"/>
  <c r="A3773" i="7"/>
  <c r="E3772" i="7"/>
  <c r="D3772" i="7"/>
  <c r="C3772" i="7"/>
  <c r="A3772" i="7"/>
  <c r="E3771" i="7"/>
  <c r="D3771" i="7"/>
  <c r="C3771" i="7"/>
  <c r="A3771" i="7"/>
  <c r="E3770" i="7"/>
  <c r="D3770" i="7"/>
  <c r="C3770" i="7"/>
  <c r="A3770" i="7"/>
  <c r="E3769" i="7"/>
  <c r="D3769" i="7"/>
  <c r="C3769" i="7"/>
  <c r="A3769" i="7"/>
  <c r="E3768" i="7"/>
  <c r="D3768" i="7"/>
  <c r="C3768" i="7"/>
  <c r="A3768" i="7"/>
  <c r="E3767" i="7"/>
  <c r="D3767" i="7"/>
  <c r="C3767" i="7"/>
  <c r="A3767" i="7"/>
  <c r="E3766" i="7"/>
  <c r="D3766" i="7"/>
  <c r="C3766" i="7"/>
  <c r="A3766" i="7"/>
  <c r="E3765" i="7"/>
  <c r="D3765" i="7"/>
  <c r="C3765" i="7"/>
  <c r="A3765" i="7"/>
  <c r="E3764" i="7"/>
  <c r="D3764" i="7"/>
  <c r="C3764" i="7"/>
  <c r="A3764" i="7"/>
  <c r="E3763" i="7"/>
  <c r="D3763" i="7"/>
  <c r="C3763" i="7"/>
  <c r="A3763" i="7"/>
  <c r="E3762" i="7"/>
  <c r="D3762" i="7"/>
  <c r="C3762" i="7"/>
  <c r="A3762" i="7"/>
  <c r="E3761" i="7"/>
  <c r="D3761" i="7"/>
  <c r="C3761" i="7"/>
  <c r="A3761" i="7"/>
  <c r="E3760" i="7"/>
  <c r="D3760" i="7"/>
  <c r="C3760" i="7"/>
  <c r="A3760" i="7"/>
  <c r="E3759" i="7"/>
  <c r="D3759" i="7"/>
  <c r="C3759" i="7"/>
  <c r="A3759" i="7"/>
  <c r="E3758" i="7"/>
  <c r="D3758" i="7"/>
  <c r="C3758" i="7"/>
  <c r="A3758" i="7"/>
  <c r="E3757" i="7"/>
  <c r="D3757" i="7"/>
  <c r="C3757" i="7"/>
  <c r="A3757" i="7"/>
  <c r="E3756" i="7"/>
  <c r="D3756" i="7"/>
  <c r="C3756" i="7"/>
  <c r="A3756" i="7"/>
  <c r="E3755" i="7"/>
  <c r="D3755" i="7"/>
  <c r="C3755" i="7"/>
  <c r="A3755" i="7"/>
  <c r="E3754" i="7"/>
  <c r="D3754" i="7"/>
  <c r="C3754" i="7"/>
  <c r="A3754" i="7"/>
  <c r="E3753" i="7"/>
  <c r="D3753" i="7"/>
  <c r="C3753" i="7"/>
  <c r="A3753" i="7"/>
  <c r="E3752" i="7"/>
  <c r="D3752" i="7"/>
  <c r="C3752" i="7"/>
  <c r="A3752" i="7"/>
  <c r="E3751" i="7"/>
  <c r="D3751" i="7"/>
  <c r="C3751" i="7"/>
  <c r="A3751" i="7"/>
  <c r="E3750" i="7"/>
  <c r="D3750" i="7"/>
  <c r="C3750" i="7"/>
  <c r="A3750" i="7"/>
  <c r="E3749" i="7"/>
  <c r="D3749" i="7"/>
  <c r="C3749" i="7"/>
  <c r="A3749" i="7"/>
  <c r="E3748" i="7"/>
  <c r="D3748" i="7"/>
  <c r="C3748" i="7"/>
  <c r="A3748" i="7"/>
  <c r="E3747" i="7"/>
  <c r="D3747" i="7"/>
  <c r="C3747" i="7"/>
  <c r="A3747" i="7"/>
  <c r="E3746" i="7"/>
  <c r="D3746" i="7"/>
  <c r="C3746" i="7"/>
  <c r="A3746" i="7"/>
  <c r="E3745" i="7"/>
  <c r="D3745" i="7"/>
  <c r="C3745" i="7"/>
  <c r="A3745" i="7"/>
  <c r="E3744" i="7"/>
  <c r="D3744" i="7"/>
  <c r="C3744" i="7"/>
  <c r="A3744" i="7"/>
  <c r="E3743" i="7"/>
  <c r="D3743" i="7"/>
  <c r="C3743" i="7"/>
  <c r="A3743" i="7"/>
  <c r="E3742" i="7"/>
  <c r="D3742" i="7"/>
  <c r="C3742" i="7"/>
  <c r="A3742" i="7"/>
  <c r="E3741" i="7"/>
  <c r="D3741" i="7"/>
  <c r="C3741" i="7"/>
  <c r="A3741" i="7"/>
  <c r="E3740" i="7"/>
  <c r="D3740" i="7"/>
  <c r="C3740" i="7"/>
  <c r="A3740" i="7"/>
  <c r="E3739" i="7"/>
  <c r="D3739" i="7"/>
  <c r="C3739" i="7"/>
  <c r="A3739" i="7"/>
  <c r="E3738" i="7"/>
  <c r="D3738" i="7"/>
  <c r="C3738" i="7"/>
  <c r="A3738" i="7"/>
  <c r="E3737" i="7"/>
  <c r="D3737" i="7"/>
  <c r="C3737" i="7"/>
  <c r="A3737" i="7"/>
  <c r="E3736" i="7"/>
  <c r="D3736" i="7"/>
  <c r="C3736" i="7"/>
  <c r="A3736" i="7"/>
  <c r="E3735" i="7"/>
  <c r="D3735" i="7"/>
  <c r="C3735" i="7"/>
  <c r="A3735" i="7"/>
  <c r="E3734" i="7"/>
  <c r="D3734" i="7"/>
  <c r="C3734" i="7"/>
  <c r="A3734" i="7"/>
  <c r="E3733" i="7"/>
  <c r="D3733" i="7"/>
  <c r="C3733" i="7"/>
  <c r="A3733" i="7"/>
  <c r="E3732" i="7"/>
  <c r="D3732" i="7"/>
  <c r="C3732" i="7"/>
  <c r="A3732" i="7"/>
  <c r="E3731" i="7"/>
  <c r="D3731" i="7"/>
  <c r="C3731" i="7"/>
  <c r="A3731" i="7"/>
  <c r="E3730" i="7"/>
  <c r="D3730" i="7"/>
  <c r="C3730" i="7"/>
  <c r="A3730" i="7"/>
  <c r="E3729" i="7"/>
  <c r="D3729" i="7"/>
  <c r="C3729" i="7"/>
  <c r="A3729" i="7"/>
  <c r="E3728" i="7"/>
  <c r="D3728" i="7"/>
  <c r="C3728" i="7"/>
  <c r="A3728" i="7"/>
  <c r="E3727" i="7"/>
  <c r="D3727" i="7"/>
  <c r="C3727" i="7"/>
  <c r="A3727" i="7"/>
  <c r="E3726" i="7"/>
  <c r="D3726" i="7"/>
  <c r="C3726" i="7"/>
  <c r="A3726" i="7"/>
  <c r="E3725" i="7"/>
  <c r="D3725" i="7"/>
  <c r="C3725" i="7"/>
  <c r="A3725" i="7"/>
  <c r="E3724" i="7"/>
  <c r="D3724" i="7"/>
  <c r="C3724" i="7"/>
  <c r="A3724" i="7"/>
  <c r="E3723" i="7"/>
  <c r="D3723" i="7"/>
  <c r="C3723" i="7"/>
  <c r="A3723" i="7"/>
  <c r="E3722" i="7"/>
  <c r="D3722" i="7"/>
  <c r="C3722" i="7"/>
  <c r="A3722" i="7"/>
  <c r="E3721" i="7"/>
  <c r="D3721" i="7"/>
  <c r="C3721" i="7"/>
  <c r="A3721" i="7"/>
  <c r="E3720" i="7"/>
  <c r="D3720" i="7"/>
  <c r="C3720" i="7"/>
  <c r="A3720" i="7"/>
  <c r="E3719" i="7"/>
  <c r="D3719" i="7"/>
  <c r="C3719" i="7"/>
  <c r="A3719" i="7"/>
  <c r="E3718" i="7"/>
  <c r="D3718" i="7"/>
  <c r="C3718" i="7"/>
  <c r="A3718" i="7"/>
  <c r="E3717" i="7"/>
  <c r="D3717" i="7"/>
  <c r="C3717" i="7"/>
  <c r="A3717" i="7"/>
  <c r="E3716" i="7"/>
  <c r="D3716" i="7"/>
  <c r="C3716" i="7"/>
  <c r="A3716" i="7"/>
  <c r="E3715" i="7"/>
  <c r="D3715" i="7"/>
  <c r="C3715" i="7"/>
  <c r="A3715" i="7"/>
  <c r="E3714" i="7"/>
  <c r="D3714" i="7"/>
  <c r="C3714" i="7"/>
  <c r="A3714" i="7"/>
  <c r="E3713" i="7"/>
  <c r="D3713" i="7"/>
  <c r="C3713" i="7"/>
  <c r="A3713" i="7"/>
  <c r="E3712" i="7"/>
  <c r="D3712" i="7"/>
  <c r="C3712" i="7"/>
  <c r="A3712" i="7"/>
  <c r="E3711" i="7"/>
  <c r="D3711" i="7"/>
  <c r="C3711" i="7"/>
  <c r="A3711" i="7"/>
  <c r="E3710" i="7"/>
  <c r="D3710" i="7"/>
  <c r="C3710" i="7"/>
  <c r="A3710" i="7"/>
  <c r="E3709" i="7"/>
  <c r="D3709" i="7"/>
  <c r="C3709" i="7"/>
  <c r="A3709" i="7"/>
  <c r="E3708" i="7"/>
  <c r="D3708" i="7"/>
  <c r="C3708" i="7"/>
  <c r="A3708" i="7"/>
  <c r="E3707" i="7"/>
  <c r="D3707" i="7"/>
  <c r="C3707" i="7"/>
  <c r="A3707" i="7"/>
  <c r="E3706" i="7"/>
  <c r="D3706" i="7"/>
  <c r="C3706" i="7"/>
  <c r="A3706" i="7"/>
  <c r="E3705" i="7"/>
  <c r="D3705" i="7"/>
  <c r="C3705" i="7"/>
  <c r="A3705" i="7"/>
  <c r="E3704" i="7"/>
  <c r="D3704" i="7"/>
  <c r="C3704" i="7"/>
  <c r="A3704" i="7"/>
  <c r="E3703" i="7"/>
  <c r="D3703" i="7"/>
  <c r="C3703" i="7"/>
  <c r="A3703" i="7"/>
  <c r="E3702" i="7"/>
  <c r="D3702" i="7"/>
  <c r="C3702" i="7"/>
  <c r="A3702" i="7"/>
  <c r="E3701" i="7"/>
  <c r="D3701" i="7"/>
  <c r="C3701" i="7"/>
  <c r="A3701" i="7"/>
  <c r="E3700" i="7"/>
  <c r="D3700" i="7"/>
  <c r="C3700" i="7"/>
  <c r="A3700" i="7"/>
  <c r="E3699" i="7"/>
  <c r="D3699" i="7"/>
  <c r="C3699" i="7"/>
  <c r="A3699" i="7"/>
  <c r="E3698" i="7"/>
  <c r="D3698" i="7"/>
  <c r="C3698" i="7"/>
  <c r="A3698" i="7"/>
  <c r="E3697" i="7"/>
  <c r="D3697" i="7"/>
  <c r="C3697" i="7"/>
  <c r="A3697" i="7"/>
  <c r="E3696" i="7"/>
  <c r="D3696" i="7"/>
  <c r="C3696" i="7"/>
  <c r="A3696" i="7"/>
  <c r="E3695" i="7"/>
  <c r="D3695" i="7"/>
  <c r="C3695" i="7"/>
  <c r="A3695" i="7"/>
  <c r="E3694" i="7"/>
  <c r="D3694" i="7"/>
  <c r="C3694" i="7"/>
  <c r="A3694" i="7"/>
  <c r="E3693" i="7"/>
  <c r="D3693" i="7"/>
  <c r="C3693" i="7"/>
  <c r="A3693" i="7"/>
  <c r="E3692" i="7"/>
  <c r="D3692" i="7"/>
  <c r="C3692" i="7"/>
  <c r="A3692" i="7"/>
  <c r="E3691" i="7"/>
  <c r="D3691" i="7"/>
  <c r="C3691" i="7"/>
  <c r="A3691" i="7"/>
  <c r="E3690" i="7"/>
  <c r="D3690" i="7"/>
  <c r="C3690" i="7"/>
  <c r="A3690" i="7"/>
  <c r="E3689" i="7"/>
  <c r="D3689" i="7"/>
  <c r="C3689" i="7"/>
  <c r="A3689" i="7"/>
  <c r="E3688" i="7"/>
  <c r="D3688" i="7"/>
  <c r="C3688" i="7"/>
  <c r="A3688" i="7"/>
  <c r="E3687" i="7"/>
  <c r="D3687" i="7"/>
  <c r="C3687" i="7"/>
  <c r="A3687" i="7"/>
  <c r="E3686" i="7"/>
  <c r="D3686" i="7"/>
  <c r="C3686" i="7"/>
  <c r="A3686" i="7"/>
  <c r="E3685" i="7"/>
  <c r="D3685" i="7"/>
  <c r="C3685" i="7"/>
  <c r="A3685" i="7"/>
  <c r="E3684" i="7"/>
  <c r="D3684" i="7"/>
  <c r="C3684" i="7"/>
  <c r="A3684" i="7"/>
  <c r="E3683" i="7"/>
  <c r="D3683" i="7"/>
  <c r="C3683" i="7"/>
  <c r="A3683" i="7"/>
  <c r="E3682" i="7"/>
  <c r="D3682" i="7"/>
  <c r="C3682" i="7"/>
  <c r="A3682" i="7"/>
  <c r="E3681" i="7"/>
  <c r="D3681" i="7"/>
  <c r="C3681" i="7"/>
  <c r="A3681" i="7"/>
  <c r="E3680" i="7"/>
  <c r="D3680" i="7"/>
  <c r="C3680" i="7"/>
  <c r="A3680" i="7"/>
  <c r="E3679" i="7"/>
  <c r="D3679" i="7"/>
  <c r="C3679" i="7"/>
  <c r="A3679" i="7"/>
  <c r="E3678" i="7"/>
  <c r="D3678" i="7"/>
  <c r="C3678" i="7"/>
  <c r="A3678" i="7"/>
  <c r="E3677" i="7"/>
  <c r="D3677" i="7"/>
  <c r="C3677" i="7"/>
  <c r="A3677" i="7"/>
  <c r="E3676" i="7"/>
  <c r="D3676" i="7"/>
  <c r="C3676" i="7"/>
  <c r="A3676" i="7"/>
  <c r="E3675" i="7"/>
  <c r="D3675" i="7"/>
  <c r="C3675" i="7"/>
  <c r="A3675" i="7"/>
  <c r="E3674" i="7"/>
  <c r="D3674" i="7"/>
  <c r="C3674" i="7"/>
  <c r="A3674" i="7"/>
  <c r="E3673" i="7"/>
  <c r="D3673" i="7"/>
  <c r="C3673" i="7"/>
  <c r="A3673" i="7"/>
  <c r="E3672" i="7"/>
  <c r="D3672" i="7"/>
  <c r="C3672" i="7"/>
  <c r="A3672" i="7"/>
  <c r="E3671" i="7"/>
  <c r="D3671" i="7"/>
  <c r="C3671" i="7"/>
  <c r="A3671" i="7"/>
  <c r="E3670" i="7"/>
  <c r="D3670" i="7"/>
  <c r="C3670" i="7"/>
  <c r="A3670" i="7"/>
  <c r="E3669" i="7"/>
  <c r="D3669" i="7"/>
  <c r="C3669" i="7"/>
  <c r="A3669" i="7"/>
  <c r="E3668" i="7"/>
  <c r="D3668" i="7"/>
  <c r="C3668" i="7"/>
  <c r="A3668" i="7"/>
  <c r="E3667" i="7"/>
  <c r="D3667" i="7"/>
  <c r="C3667" i="7"/>
  <c r="A3667" i="7"/>
  <c r="E3666" i="7"/>
  <c r="D3666" i="7"/>
  <c r="C3666" i="7"/>
  <c r="A3666" i="7"/>
  <c r="E3665" i="7"/>
  <c r="D3665" i="7"/>
  <c r="C3665" i="7"/>
  <c r="A3665" i="7"/>
  <c r="E3664" i="7"/>
  <c r="D3664" i="7"/>
  <c r="C3664" i="7"/>
  <c r="A3664" i="7"/>
  <c r="E3663" i="7"/>
  <c r="D3663" i="7"/>
  <c r="C3663" i="7"/>
  <c r="A3663" i="7"/>
  <c r="E3662" i="7"/>
  <c r="D3662" i="7"/>
  <c r="C3662" i="7"/>
  <c r="A3662" i="7"/>
  <c r="E3661" i="7"/>
  <c r="D3661" i="7"/>
  <c r="C3661" i="7"/>
  <c r="A3661" i="7"/>
  <c r="E3660" i="7"/>
  <c r="D3660" i="7"/>
  <c r="C3660" i="7"/>
  <c r="A3660" i="7"/>
  <c r="E3659" i="7"/>
  <c r="D3659" i="7"/>
  <c r="C3659" i="7"/>
  <c r="A3659" i="7"/>
  <c r="E3658" i="7"/>
  <c r="D3658" i="7"/>
  <c r="C3658" i="7"/>
  <c r="A3658" i="7"/>
  <c r="E3657" i="7"/>
  <c r="D3657" i="7"/>
  <c r="C3657" i="7"/>
  <c r="A3657" i="7"/>
  <c r="E3656" i="7"/>
  <c r="D3656" i="7"/>
  <c r="C3656" i="7"/>
  <c r="A3656" i="7"/>
  <c r="E3655" i="7"/>
  <c r="D3655" i="7"/>
  <c r="C3655" i="7"/>
  <c r="A3655" i="7"/>
  <c r="E3654" i="7"/>
  <c r="D3654" i="7"/>
  <c r="C3654" i="7"/>
  <c r="A3654" i="7"/>
  <c r="E3653" i="7"/>
  <c r="D3653" i="7"/>
  <c r="C3653" i="7"/>
  <c r="A3653" i="7"/>
  <c r="E3652" i="7"/>
  <c r="D3652" i="7"/>
  <c r="C3652" i="7"/>
  <c r="A3652" i="7"/>
  <c r="E3651" i="7"/>
  <c r="D3651" i="7"/>
  <c r="C3651" i="7"/>
  <c r="A3651" i="7"/>
  <c r="E3650" i="7"/>
  <c r="D3650" i="7"/>
  <c r="C3650" i="7"/>
  <c r="A3650" i="7"/>
  <c r="E3649" i="7"/>
  <c r="D3649" i="7"/>
  <c r="C3649" i="7"/>
  <c r="A3649" i="7"/>
  <c r="E3648" i="7"/>
  <c r="D3648" i="7"/>
  <c r="C3648" i="7"/>
  <c r="A3648" i="7"/>
  <c r="E3647" i="7"/>
  <c r="D3647" i="7"/>
  <c r="C3647" i="7"/>
  <c r="A3647" i="7"/>
  <c r="E3646" i="7"/>
  <c r="D3646" i="7"/>
  <c r="C3646" i="7"/>
  <c r="A3646" i="7"/>
  <c r="E3645" i="7"/>
  <c r="D3645" i="7"/>
  <c r="C3645" i="7"/>
  <c r="A3645" i="7"/>
  <c r="E3644" i="7"/>
  <c r="D3644" i="7"/>
  <c r="C3644" i="7"/>
  <c r="A3644" i="7"/>
  <c r="E3643" i="7"/>
  <c r="D3643" i="7"/>
  <c r="C3643" i="7"/>
  <c r="A3643" i="7"/>
  <c r="E3642" i="7"/>
  <c r="D3642" i="7"/>
  <c r="C3642" i="7"/>
  <c r="A3642" i="7"/>
  <c r="E3641" i="7"/>
  <c r="D3641" i="7"/>
  <c r="C3641" i="7"/>
  <c r="A3641" i="7"/>
  <c r="E3640" i="7"/>
  <c r="D3640" i="7"/>
  <c r="C3640" i="7"/>
  <c r="A3640" i="7"/>
  <c r="E3639" i="7"/>
  <c r="D3639" i="7"/>
  <c r="C3639" i="7"/>
  <c r="A3639" i="7"/>
  <c r="E3638" i="7"/>
  <c r="D3638" i="7"/>
  <c r="C3638" i="7"/>
  <c r="A3638" i="7"/>
  <c r="E3637" i="7"/>
  <c r="D3637" i="7"/>
  <c r="C3637" i="7"/>
  <c r="A3637" i="7"/>
  <c r="E3636" i="7"/>
  <c r="D3636" i="7"/>
  <c r="C3636" i="7"/>
  <c r="A3636" i="7"/>
  <c r="E3635" i="7"/>
  <c r="D3635" i="7"/>
  <c r="C3635" i="7"/>
  <c r="A3635" i="7"/>
  <c r="E3634" i="7"/>
  <c r="D3634" i="7"/>
  <c r="C3634" i="7"/>
  <c r="A3634" i="7"/>
  <c r="E3633" i="7"/>
  <c r="D3633" i="7"/>
  <c r="C3633" i="7"/>
  <c r="A3633" i="7"/>
  <c r="E3632" i="7"/>
  <c r="D3632" i="7"/>
  <c r="C3632" i="7"/>
  <c r="A3632" i="7"/>
  <c r="E3631" i="7"/>
  <c r="D3631" i="7"/>
  <c r="C3631" i="7"/>
  <c r="A3631" i="7"/>
  <c r="E3630" i="7"/>
  <c r="D3630" i="7"/>
  <c r="C3630" i="7"/>
  <c r="A3630" i="7"/>
  <c r="E3629" i="7"/>
  <c r="D3629" i="7"/>
  <c r="C3629" i="7"/>
  <c r="A3629" i="7"/>
  <c r="E3628" i="7"/>
  <c r="D3628" i="7"/>
  <c r="C3628" i="7"/>
  <c r="A3628" i="7"/>
  <c r="E3627" i="7"/>
  <c r="D3627" i="7"/>
  <c r="C3627" i="7"/>
  <c r="A3627" i="7"/>
  <c r="E3626" i="7"/>
  <c r="D3626" i="7"/>
  <c r="C3626" i="7"/>
  <c r="A3626" i="7"/>
  <c r="E3625" i="7"/>
  <c r="D3625" i="7"/>
  <c r="C3625" i="7"/>
  <c r="A3625" i="7"/>
  <c r="E3624" i="7"/>
  <c r="D3624" i="7"/>
  <c r="C3624" i="7"/>
  <c r="A3624" i="7"/>
  <c r="E3623" i="7"/>
  <c r="D3623" i="7"/>
  <c r="C3623" i="7"/>
  <c r="A3623" i="7"/>
  <c r="E3622" i="7"/>
  <c r="D3622" i="7"/>
  <c r="C3622" i="7"/>
  <c r="A3622" i="7"/>
  <c r="E3621" i="7"/>
  <c r="D3621" i="7"/>
  <c r="C3621" i="7"/>
  <c r="A3621" i="7"/>
  <c r="E3620" i="7"/>
  <c r="D3620" i="7"/>
  <c r="C3620" i="7"/>
  <c r="A3620" i="7"/>
  <c r="E3619" i="7"/>
  <c r="D3619" i="7"/>
  <c r="C3619" i="7"/>
  <c r="A3619" i="7"/>
  <c r="E3618" i="7"/>
  <c r="D3618" i="7"/>
  <c r="C3618" i="7"/>
  <c r="A3618" i="7"/>
  <c r="E3617" i="7"/>
  <c r="D3617" i="7"/>
  <c r="C3617" i="7"/>
  <c r="A3617" i="7"/>
  <c r="E3616" i="7"/>
  <c r="D3616" i="7"/>
  <c r="C3616" i="7"/>
  <c r="A3616" i="7"/>
  <c r="E3615" i="7"/>
  <c r="D3615" i="7"/>
  <c r="C3615" i="7"/>
  <c r="A3615" i="7"/>
  <c r="E3614" i="7"/>
  <c r="D3614" i="7"/>
  <c r="C3614" i="7"/>
  <c r="A3614" i="7"/>
  <c r="E3613" i="7"/>
  <c r="D3613" i="7"/>
  <c r="C3613" i="7"/>
  <c r="A3613" i="7"/>
  <c r="E3612" i="7"/>
  <c r="D3612" i="7"/>
  <c r="C3612" i="7"/>
  <c r="A3612" i="7"/>
  <c r="E3611" i="7"/>
  <c r="D3611" i="7"/>
  <c r="C3611" i="7"/>
  <c r="A3611" i="7"/>
  <c r="E3610" i="7"/>
  <c r="D3610" i="7"/>
  <c r="C3610" i="7"/>
  <c r="A3610" i="7"/>
  <c r="E3609" i="7"/>
  <c r="D3609" i="7"/>
  <c r="C3609" i="7"/>
  <c r="A3609" i="7"/>
  <c r="E3608" i="7"/>
  <c r="D3608" i="7"/>
  <c r="C3608" i="7"/>
  <c r="A3608" i="7"/>
  <c r="E3607" i="7"/>
  <c r="D3607" i="7"/>
  <c r="C3607" i="7"/>
  <c r="A3607" i="7"/>
  <c r="E3606" i="7"/>
  <c r="D3606" i="7"/>
  <c r="C3606" i="7"/>
  <c r="A3606" i="7"/>
  <c r="E3605" i="7"/>
  <c r="D3605" i="7"/>
  <c r="C3605" i="7"/>
  <c r="A3605" i="7"/>
  <c r="E3604" i="7"/>
  <c r="D3604" i="7"/>
  <c r="C3604" i="7"/>
  <c r="A3604" i="7"/>
  <c r="E3603" i="7"/>
  <c r="D3603" i="7"/>
  <c r="C3603" i="7"/>
  <c r="A3603" i="7"/>
  <c r="E3602" i="7"/>
  <c r="D3602" i="7"/>
  <c r="C3602" i="7"/>
  <c r="A3602" i="7"/>
  <c r="E3601" i="7"/>
  <c r="D3601" i="7"/>
  <c r="C3601" i="7"/>
  <c r="A3601" i="7"/>
  <c r="E3600" i="7"/>
  <c r="D3600" i="7"/>
  <c r="C3600" i="7"/>
  <c r="A3600" i="7"/>
  <c r="E3599" i="7"/>
  <c r="D3599" i="7"/>
  <c r="C3599" i="7"/>
  <c r="A3599" i="7"/>
  <c r="E3598" i="7"/>
  <c r="D3598" i="7"/>
  <c r="C3598" i="7"/>
  <c r="A3598" i="7"/>
  <c r="E3597" i="7"/>
  <c r="D3597" i="7"/>
  <c r="C3597" i="7"/>
  <c r="A3597" i="7"/>
  <c r="E3596" i="7"/>
  <c r="D3596" i="7"/>
  <c r="C3596" i="7"/>
  <c r="A3596" i="7"/>
  <c r="E3595" i="7"/>
  <c r="D3595" i="7"/>
  <c r="C3595" i="7"/>
  <c r="A3595" i="7"/>
  <c r="E3594" i="7"/>
  <c r="D3594" i="7"/>
  <c r="C3594" i="7"/>
  <c r="A3594" i="7"/>
  <c r="E3593" i="7"/>
  <c r="D3593" i="7"/>
  <c r="C3593" i="7"/>
  <c r="A3593" i="7"/>
  <c r="E3592" i="7"/>
  <c r="D3592" i="7"/>
  <c r="C3592" i="7"/>
  <c r="A3592" i="7"/>
  <c r="E3591" i="7"/>
  <c r="D3591" i="7"/>
  <c r="C3591" i="7"/>
  <c r="A3591" i="7"/>
  <c r="E3590" i="7"/>
  <c r="D3590" i="7"/>
  <c r="C3590" i="7"/>
  <c r="A3590" i="7"/>
  <c r="E3589" i="7"/>
  <c r="D3589" i="7"/>
  <c r="C3589" i="7"/>
  <c r="A3589" i="7"/>
  <c r="E3588" i="7"/>
  <c r="D3588" i="7"/>
  <c r="C3588" i="7"/>
  <c r="A3588" i="7"/>
  <c r="E3587" i="7"/>
  <c r="D3587" i="7"/>
  <c r="C3587" i="7"/>
  <c r="A3587" i="7"/>
  <c r="E3586" i="7"/>
  <c r="D3586" i="7"/>
  <c r="C3586" i="7"/>
  <c r="A3586" i="7"/>
  <c r="E3585" i="7"/>
  <c r="D3585" i="7"/>
  <c r="C3585" i="7"/>
  <c r="A3585" i="7"/>
  <c r="E3584" i="7"/>
  <c r="D3584" i="7"/>
  <c r="C3584" i="7"/>
  <c r="A3584" i="7"/>
  <c r="E3583" i="7"/>
  <c r="D3583" i="7"/>
  <c r="C3583" i="7"/>
  <c r="A3583" i="7"/>
  <c r="E3582" i="7"/>
  <c r="D3582" i="7"/>
  <c r="C3582" i="7"/>
  <c r="A3582" i="7"/>
  <c r="E3581" i="7"/>
  <c r="D3581" i="7"/>
  <c r="C3581" i="7"/>
  <c r="A3581" i="7"/>
  <c r="E3580" i="7"/>
  <c r="D3580" i="7"/>
  <c r="C3580" i="7"/>
  <c r="A3580" i="7"/>
  <c r="E3579" i="7"/>
  <c r="D3579" i="7"/>
  <c r="C3579" i="7"/>
  <c r="A3579" i="7"/>
  <c r="E3578" i="7"/>
  <c r="D3578" i="7"/>
  <c r="C3578" i="7"/>
  <c r="A3578" i="7"/>
  <c r="E3577" i="7"/>
  <c r="D3577" i="7"/>
  <c r="C3577" i="7"/>
  <c r="A3577" i="7"/>
  <c r="E3576" i="7"/>
  <c r="D3576" i="7"/>
  <c r="C3576" i="7"/>
  <c r="A3576" i="7"/>
  <c r="E3575" i="7"/>
  <c r="D3575" i="7"/>
  <c r="C3575" i="7"/>
  <c r="A3575" i="7"/>
  <c r="E3574" i="7"/>
  <c r="D3574" i="7"/>
  <c r="C3574" i="7"/>
  <c r="A3574" i="7"/>
  <c r="E3573" i="7"/>
  <c r="D3573" i="7"/>
  <c r="C3573" i="7"/>
  <c r="A3573" i="7"/>
  <c r="E3572" i="7"/>
  <c r="D3572" i="7"/>
  <c r="C3572" i="7"/>
  <c r="A3572" i="7"/>
  <c r="E3571" i="7"/>
  <c r="D3571" i="7"/>
  <c r="C3571" i="7"/>
  <c r="A3571" i="7"/>
  <c r="E3570" i="7"/>
  <c r="D3570" i="7"/>
  <c r="C3570" i="7"/>
  <c r="A3570" i="7"/>
  <c r="E3569" i="7"/>
  <c r="D3569" i="7"/>
  <c r="C3569" i="7"/>
  <c r="A3569" i="7"/>
  <c r="E3568" i="7"/>
  <c r="D3568" i="7"/>
  <c r="C3568" i="7"/>
  <c r="A3568" i="7"/>
  <c r="E3567" i="7"/>
  <c r="D3567" i="7"/>
  <c r="C3567" i="7"/>
  <c r="A3567" i="7"/>
  <c r="E3566" i="7"/>
  <c r="D3566" i="7"/>
  <c r="C3566" i="7"/>
  <c r="A3566" i="7"/>
  <c r="E3565" i="7"/>
  <c r="D3565" i="7"/>
  <c r="C3565" i="7"/>
  <c r="A3565" i="7"/>
  <c r="E3564" i="7"/>
  <c r="D3564" i="7"/>
  <c r="C3564" i="7"/>
  <c r="A3564" i="7"/>
  <c r="E3563" i="7"/>
  <c r="D3563" i="7"/>
  <c r="C3563" i="7"/>
  <c r="A3563" i="7"/>
  <c r="E3562" i="7"/>
  <c r="D3562" i="7"/>
  <c r="C3562" i="7"/>
  <c r="A3562" i="7"/>
  <c r="E3561" i="7"/>
  <c r="D3561" i="7"/>
  <c r="C3561" i="7"/>
  <c r="A3561" i="7"/>
  <c r="E3560" i="7"/>
  <c r="D3560" i="7"/>
  <c r="C3560" i="7"/>
  <c r="A3560" i="7"/>
  <c r="E3559" i="7"/>
  <c r="D3559" i="7"/>
  <c r="C3559" i="7"/>
  <c r="A3559" i="7"/>
  <c r="E3558" i="7"/>
  <c r="D3558" i="7"/>
  <c r="C3558" i="7"/>
  <c r="A3558" i="7"/>
  <c r="E3557" i="7"/>
  <c r="D3557" i="7"/>
  <c r="C3557" i="7"/>
  <c r="A3557" i="7"/>
  <c r="E3556" i="7"/>
  <c r="D3556" i="7"/>
  <c r="C3556" i="7"/>
  <c r="A3556" i="7"/>
  <c r="E3555" i="7"/>
  <c r="D3555" i="7"/>
  <c r="C3555" i="7"/>
  <c r="A3555" i="7"/>
  <c r="E3554" i="7"/>
  <c r="D3554" i="7"/>
  <c r="C3554" i="7"/>
  <c r="A3554" i="7"/>
  <c r="E3553" i="7"/>
  <c r="D3553" i="7"/>
  <c r="C3553" i="7"/>
  <c r="A3553" i="7"/>
  <c r="E3552" i="7"/>
  <c r="D3552" i="7"/>
  <c r="C3552" i="7"/>
  <c r="A3552" i="7"/>
  <c r="E3551" i="7"/>
  <c r="D3551" i="7"/>
  <c r="C3551" i="7"/>
  <c r="A3551" i="7"/>
  <c r="E3550" i="7"/>
  <c r="D3550" i="7"/>
  <c r="C3550" i="7"/>
  <c r="A3550" i="7"/>
  <c r="E3549" i="7"/>
  <c r="D3549" i="7"/>
  <c r="C3549" i="7"/>
  <c r="A3549" i="7"/>
  <c r="E3548" i="7"/>
  <c r="D3548" i="7"/>
  <c r="C3548" i="7"/>
  <c r="A3548" i="7"/>
  <c r="E3547" i="7"/>
  <c r="D3547" i="7"/>
  <c r="C3547" i="7"/>
  <c r="A3547" i="7"/>
  <c r="E3546" i="7"/>
  <c r="D3546" i="7"/>
  <c r="C3546" i="7"/>
  <c r="A3546" i="7"/>
  <c r="E3545" i="7"/>
  <c r="D3545" i="7"/>
  <c r="C3545" i="7"/>
  <c r="A3545" i="7"/>
  <c r="E3544" i="7"/>
  <c r="D3544" i="7"/>
  <c r="C3544" i="7"/>
  <c r="A3544" i="7"/>
  <c r="E3543" i="7"/>
  <c r="D3543" i="7"/>
  <c r="C3543" i="7"/>
  <c r="A3543" i="7"/>
  <c r="E3542" i="7"/>
  <c r="D3542" i="7"/>
  <c r="C3542" i="7"/>
  <c r="A3542" i="7"/>
  <c r="E3541" i="7"/>
  <c r="D3541" i="7"/>
  <c r="C3541" i="7"/>
  <c r="A3541" i="7"/>
  <c r="E3540" i="7"/>
  <c r="D3540" i="7"/>
  <c r="C3540" i="7"/>
  <c r="A3540" i="7"/>
  <c r="E3539" i="7"/>
  <c r="D3539" i="7"/>
  <c r="C3539" i="7"/>
  <c r="A3539" i="7"/>
  <c r="E3538" i="7"/>
  <c r="D3538" i="7"/>
  <c r="C3538" i="7"/>
  <c r="A3538" i="7"/>
  <c r="E3537" i="7"/>
  <c r="D3537" i="7"/>
  <c r="C3537" i="7"/>
  <c r="A3537" i="7"/>
  <c r="E3536" i="7"/>
  <c r="D3536" i="7"/>
  <c r="C3536" i="7"/>
  <c r="A3536" i="7"/>
  <c r="E3535" i="7"/>
  <c r="D3535" i="7"/>
  <c r="C3535" i="7"/>
  <c r="A3535" i="7"/>
  <c r="E3534" i="7"/>
  <c r="D3534" i="7"/>
  <c r="C3534" i="7"/>
  <c r="A3534" i="7"/>
  <c r="E3533" i="7"/>
  <c r="D3533" i="7"/>
  <c r="C3533" i="7"/>
  <c r="A3533" i="7"/>
  <c r="E3532" i="7"/>
  <c r="D3532" i="7"/>
  <c r="C3532" i="7"/>
  <c r="A3532" i="7"/>
  <c r="E3531" i="7"/>
  <c r="D3531" i="7"/>
  <c r="C3531" i="7"/>
  <c r="A3531" i="7"/>
  <c r="E3530" i="7"/>
  <c r="D3530" i="7"/>
  <c r="C3530" i="7"/>
  <c r="A3530" i="7"/>
  <c r="E3529" i="7"/>
  <c r="D3529" i="7"/>
  <c r="C3529" i="7"/>
  <c r="A3529" i="7"/>
  <c r="E3528" i="7"/>
  <c r="D3528" i="7"/>
  <c r="C3528" i="7"/>
  <c r="A3528" i="7"/>
  <c r="E3527" i="7"/>
  <c r="D3527" i="7"/>
  <c r="C3527" i="7"/>
  <c r="A3527" i="7"/>
  <c r="E3526" i="7"/>
  <c r="D3526" i="7"/>
  <c r="C3526" i="7"/>
  <c r="A3526" i="7"/>
  <c r="E3525" i="7"/>
  <c r="D3525" i="7"/>
  <c r="C3525" i="7"/>
  <c r="A3525" i="7"/>
  <c r="E3524" i="7"/>
  <c r="D3524" i="7"/>
  <c r="C3524" i="7"/>
  <c r="A3524" i="7"/>
  <c r="E3523" i="7"/>
  <c r="D3523" i="7"/>
  <c r="C3523" i="7"/>
  <c r="A3523" i="7"/>
  <c r="E3522" i="7"/>
  <c r="D3522" i="7"/>
  <c r="C3522" i="7"/>
  <c r="A3522" i="7"/>
  <c r="E3521" i="7"/>
  <c r="D3521" i="7"/>
  <c r="C3521" i="7"/>
  <c r="A3521" i="7"/>
  <c r="E3520" i="7"/>
  <c r="D3520" i="7"/>
  <c r="C3520" i="7"/>
  <c r="A3520" i="7"/>
  <c r="E3519" i="7"/>
  <c r="D3519" i="7"/>
  <c r="C3519" i="7"/>
  <c r="A3519" i="7"/>
  <c r="E3518" i="7"/>
  <c r="D3518" i="7"/>
  <c r="C3518" i="7"/>
  <c r="A3518" i="7"/>
  <c r="E3517" i="7"/>
  <c r="D3517" i="7"/>
  <c r="C3517" i="7"/>
  <c r="A3517" i="7"/>
  <c r="E3516" i="7"/>
  <c r="D3516" i="7"/>
  <c r="C3516" i="7"/>
  <c r="A3516" i="7"/>
  <c r="E3515" i="7"/>
  <c r="D3515" i="7"/>
  <c r="C3515" i="7"/>
  <c r="A3515" i="7"/>
  <c r="E3514" i="7"/>
  <c r="D3514" i="7"/>
  <c r="C3514" i="7"/>
  <c r="A3514" i="7"/>
  <c r="E3513" i="7"/>
  <c r="D3513" i="7"/>
  <c r="C3513" i="7"/>
  <c r="A3513" i="7"/>
  <c r="E3512" i="7"/>
  <c r="D3512" i="7"/>
  <c r="C3512" i="7"/>
  <c r="A3512" i="7"/>
  <c r="E3511" i="7"/>
  <c r="D3511" i="7"/>
  <c r="C3511" i="7"/>
  <c r="A3511" i="7"/>
  <c r="E3510" i="7"/>
  <c r="D3510" i="7"/>
  <c r="C3510" i="7"/>
  <c r="A3510" i="7"/>
  <c r="E3509" i="7"/>
  <c r="D3509" i="7"/>
  <c r="C3509" i="7"/>
  <c r="A3509" i="7"/>
  <c r="E3508" i="7"/>
  <c r="D3508" i="7"/>
  <c r="C3508" i="7"/>
  <c r="A3508" i="7"/>
  <c r="E3507" i="7"/>
  <c r="D3507" i="7"/>
  <c r="C3507" i="7"/>
  <c r="A3507" i="7"/>
  <c r="E3506" i="7"/>
  <c r="D3506" i="7"/>
  <c r="C3506" i="7"/>
  <c r="A3506" i="7"/>
  <c r="E3505" i="7"/>
  <c r="D3505" i="7"/>
  <c r="C3505" i="7"/>
  <c r="A3505" i="7"/>
  <c r="E3504" i="7"/>
  <c r="D3504" i="7"/>
  <c r="C3504" i="7"/>
  <c r="A3504" i="7"/>
  <c r="E3503" i="7"/>
  <c r="D3503" i="7"/>
  <c r="C3503" i="7"/>
  <c r="A3503" i="7"/>
  <c r="E3502" i="7"/>
  <c r="D3502" i="7"/>
  <c r="C3502" i="7"/>
  <c r="A3502" i="7"/>
  <c r="E3501" i="7"/>
  <c r="D3501" i="7"/>
  <c r="C3501" i="7"/>
  <c r="A3501" i="7"/>
  <c r="E3500" i="7"/>
  <c r="D3500" i="7"/>
  <c r="C3500" i="7"/>
  <c r="A3500" i="7"/>
  <c r="E3499" i="7"/>
  <c r="D3499" i="7"/>
  <c r="C3499" i="7"/>
  <c r="A3499" i="7"/>
  <c r="E3498" i="7"/>
  <c r="D3498" i="7"/>
  <c r="C3498" i="7"/>
  <c r="A3498" i="7"/>
  <c r="E3497" i="7"/>
  <c r="D3497" i="7"/>
  <c r="C3497" i="7"/>
  <c r="A3497" i="7"/>
  <c r="E3496" i="7"/>
  <c r="D3496" i="7"/>
  <c r="C3496" i="7"/>
  <c r="A3496" i="7"/>
  <c r="E3495" i="7"/>
  <c r="D3495" i="7"/>
  <c r="C3495" i="7"/>
  <c r="A3495" i="7"/>
  <c r="E3494" i="7"/>
  <c r="D3494" i="7"/>
  <c r="C3494" i="7"/>
  <c r="A3494" i="7"/>
  <c r="E3493" i="7"/>
  <c r="D3493" i="7"/>
  <c r="C3493" i="7"/>
  <c r="A3493" i="7"/>
  <c r="E3492" i="7"/>
  <c r="D3492" i="7"/>
  <c r="C3492" i="7"/>
  <c r="A3492" i="7"/>
  <c r="E3491" i="7"/>
  <c r="D3491" i="7"/>
  <c r="C3491" i="7"/>
  <c r="A3491" i="7"/>
  <c r="E3490" i="7"/>
  <c r="D3490" i="7"/>
  <c r="C3490" i="7"/>
  <c r="A3490" i="7"/>
  <c r="E3489" i="7"/>
  <c r="D3489" i="7"/>
  <c r="C3489" i="7"/>
  <c r="A3489" i="7"/>
  <c r="E3488" i="7"/>
  <c r="D3488" i="7"/>
  <c r="C3488" i="7"/>
  <c r="A3488" i="7"/>
  <c r="E3487" i="7"/>
  <c r="D3487" i="7"/>
  <c r="C3487" i="7"/>
  <c r="A3487" i="7"/>
  <c r="E3486" i="7"/>
  <c r="D3486" i="7"/>
  <c r="C3486" i="7"/>
  <c r="A3486" i="7"/>
  <c r="E3485" i="7"/>
  <c r="D3485" i="7"/>
  <c r="C3485" i="7"/>
  <c r="A3485" i="7"/>
  <c r="E3484" i="7"/>
  <c r="D3484" i="7"/>
  <c r="C3484" i="7"/>
  <c r="A3484" i="7"/>
  <c r="E3483" i="7"/>
  <c r="D3483" i="7"/>
  <c r="C3483" i="7"/>
  <c r="A3483" i="7"/>
  <c r="E3482" i="7"/>
  <c r="D3482" i="7"/>
  <c r="C3482" i="7"/>
  <c r="A3482" i="7"/>
  <c r="E3481" i="7"/>
  <c r="D3481" i="7"/>
  <c r="C3481" i="7"/>
  <c r="A3481" i="7"/>
  <c r="E3480" i="7"/>
  <c r="D3480" i="7"/>
  <c r="C3480" i="7"/>
  <c r="A3480" i="7"/>
  <c r="E3479" i="7"/>
  <c r="D3479" i="7"/>
  <c r="C3479" i="7"/>
  <c r="A3479" i="7"/>
  <c r="E3478" i="7"/>
  <c r="D3478" i="7"/>
  <c r="C3478" i="7"/>
  <c r="A3478" i="7"/>
  <c r="E3477" i="7"/>
  <c r="D3477" i="7"/>
  <c r="C3477" i="7"/>
  <c r="A3477" i="7"/>
  <c r="E3476" i="7"/>
  <c r="D3476" i="7"/>
  <c r="C3476" i="7"/>
  <c r="A3476" i="7"/>
  <c r="E3475" i="7"/>
  <c r="D3475" i="7"/>
  <c r="C3475" i="7"/>
  <c r="A3475" i="7"/>
  <c r="E3474" i="7"/>
  <c r="D3474" i="7"/>
  <c r="C3474" i="7"/>
  <c r="A3474" i="7"/>
  <c r="E3473" i="7"/>
  <c r="D3473" i="7"/>
  <c r="C3473" i="7"/>
  <c r="A3473" i="7"/>
  <c r="E3472" i="7"/>
  <c r="D3472" i="7"/>
  <c r="C3472" i="7"/>
  <c r="A3472" i="7"/>
  <c r="E3471" i="7"/>
  <c r="D3471" i="7"/>
  <c r="C3471" i="7"/>
  <c r="A3471" i="7"/>
  <c r="E3470" i="7"/>
  <c r="D3470" i="7"/>
  <c r="C3470" i="7"/>
  <c r="A3470" i="7"/>
  <c r="E3469" i="7"/>
  <c r="D3469" i="7"/>
  <c r="C3469" i="7"/>
  <c r="A3469" i="7"/>
  <c r="E3468" i="7"/>
  <c r="D3468" i="7"/>
  <c r="C3468" i="7"/>
  <c r="A3468" i="7"/>
  <c r="E3467" i="7"/>
  <c r="D3467" i="7"/>
  <c r="C3467" i="7"/>
  <c r="A3467" i="7"/>
  <c r="E3466" i="7"/>
  <c r="D3466" i="7"/>
  <c r="C3466" i="7"/>
  <c r="A3466" i="7"/>
  <c r="E3465" i="7"/>
  <c r="D3465" i="7"/>
  <c r="C3465" i="7"/>
  <c r="A3465" i="7"/>
  <c r="E3464" i="7"/>
  <c r="D3464" i="7"/>
  <c r="C3464" i="7"/>
  <c r="A3464" i="7"/>
  <c r="E3463" i="7"/>
  <c r="D3463" i="7"/>
  <c r="C3463" i="7"/>
  <c r="A3463" i="7"/>
  <c r="E3462" i="7"/>
  <c r="D3462" i="7"/>
  <c r="C3462" i="7"/>
  <c r="A3462" i="7"/>
  <c r="E3461" i="7"/>
  <c r="D3461" i="7"/>
  <c r="C3461" i="7"/>
  <c r="A3461" i="7"/>
  <c r="E3460" i="7"/>
  <c r="D3460" i="7"/>
  <c r="C3460" i="7"/>
  <c r="A3460" i="7"/>
  <c r="E3459" i="7"/>
  <c r="D3459" i="7"/>
  <c r="C3459" i="7"/>
  <c r="A3459" i="7"/>
  <c r="E3458" i="7"/>
  <c r="D3458" i="7"/>
  <c r="C3458" i="7"/>
  <c r="A3458" i="7"/>
  <c r="E3457" i="7"/>
  <c r="D3457" i="7"/>
  <c r="C3457" i="7"/>
  <c r="A3457" i="7"/>
  <c r="E3456" i="7"/>
  <c r="D3456" i="7"/>
  <c r="C3456" i="7"/>
  <c r="A3456" i="7"/>
  <c r="E3455" i="7"/>
  <c r="D3455" i="7"/>
  <c r="C3455" i="7"/>
  <c r="A3455" i="7"/>
  <c r="E3454" i="7"/>
  <c r="D3454" i="7"/>
  <c r="C3454" i="7"/>
  <c r="A3454" i="7"/>
  <c r="E3453" i="7"/>
  <c r="D3453" i="7"/>
  <c r="C3453" i="7"/>
  <c r="A3453" i="7"/>
  <c r="E3452" i="7"/>
  <c r="D3452" i="7"/>
  <c r="C3452" i="7"/>
  <c r="A3452" i="7"/>
  <c r="E3451" i="7"/>
  <c r="D3451" i="7"/>
  <c r="C3451" i="7"/>
  <c r="A3451" i="7"/>
  <c r="E3450" i="7"/>
  <c r="D3450" i="7"/>
  <c r="C3450" i="7"/>
  <c r="A3450" i="7"/>
  <c r="E3449" i="7"/>
  <c r="D3449" i="7"/>
  <c r="C3449" i="7"/>
  <c r="A3449" i="7"/>
  <c r="E3448" i="7"/>
  <c r="D3448" i="7"/>
  <c r="C3448" i="7"/>
  <c r="A3448" i="7"/>
  <c r="E3447" i="7"/>
  <c r="D3447" i="7"/>
  <c r="C3447" i="7"/>
  <c r="A3447" i="7"/>
  <c r="E3446" i="7"/>
  <c r="D3446" i="7"/>
  <c r="C3446" i="7"/>
  <c r="A3446" i="7"/>
  <c r="E3445" i="7"/>
  <c r="D3445" i="7"/>
  <c r="C3445" i="7"/>
  <c r="A3445" i="7"/>
  <c r="E3444" i="7"/>
  <c r="D3444" i="7"/>
  <c r="C3444" i="7"/>
  <c r="A3444" i="7"/>
  <c r="E3443" i="7"/>
  <c r="D3443" i="7"/>
  <c r="C3443" i="7"/>
  <c r="A3443" i="7"/>
  <c r="E3442" i="7"/>
  <c r="D3442" i="7"/>
  <c r="C3442" i="7"/>
  <c r="A3442" i="7"/>
  <c r="E3441" i="7"/>
  <c r="D3441" i="7"/>
  <c r="C3441" i="7"/>
  <c r="A3441" i="7"/>
  <c r="E3440" i="7"/>
  <c r="D3440" i="7"/>
  <c r="C3440" i="7"/>
  <c r="A3440" i="7"/>
  <c r="E3439" i="7"/>
  <c r="D3439" i="7"/>
  <c r="C3439" i="7"/>
  <c r="A3439" i="7"/>
  <c r="E3438" i="7"/>
  <c r="D3438" i="7"/>
  <c r="C3438" i="7"/>
  <c r="A3438" i="7"/>
  <c r="E3437" i="7"/>
  <c r="D3437" i="7"/>
  <c r="C3437" i="7"/>
  <c r="A3437" i="7"/>
  <c r="E3436" i="7"/>
  <c r="D3436" i="7"/>
  <c r="C3436" i="7"/>
  <c r="A3436" i="7"/>
  <c r="E3435" i="7"/>
  <c r="D3435" i="7"/>
  <c r="C3435" i="7"/>
  <c r="A3435" i="7"/>
  <c r="E3434" i="7"/>
  <c r="D3434" i="7"/>
  <c r="C3434" i="7"/>
  <c r="A3434" i="7"/>
  <c r="E3433" i="7"/>
  <c r="D3433" i="7"/>
  <c r="C3433" i="7"/>
  <c r="A3433" i="7"/>
  <c r="E3432" i="7"/>
  <c r="D3432" i="7"/>
  <c r="C3432" i="7"/>
  <c r="A3432" i="7"/>
  <c r="E3431" i="7"/>
  <c r="D3431" i="7"/>
  <c r="C3431" i="7"/>
  <c r="A3431" i="7"/>
  <c r="E3430" i="7"/>
  <c r="D3430" i="7"/>
  <c r="C3430" i="7"/>
  <c r="A3430" i="7"/>
  <c r="E3429" i="7"/>
  <c r="D3429" i="7"/>
  <c r="C3429" i="7"/>
  <c r="A3429" i="7"/>
  <c r="E3428" i="7"/>
  <c r="D3428" i="7"/>
  <c r="C3428" i="7"/>
  <c r="A3428" i="7"/>
  <c r="E3427" i="7"/>
  <c r="D3427" i="7"/>
  <c r="C3427" i="7"/>
  <c r="A3427" i="7"/>
  <c r="E3426" i="7"/>
  <c r="D3426" i="7"/>
  <c r="C3426" i="7"/>
  <c r="A3426" i="7"/>
  <c r="E3425" i="7"/>
  <c r="D3425" i="7"/>
  <c r="C3425" i="7"/>
  <c r="A3425" i="7"/>
  <c r="E3424" i="7"/>
  <c r="D3424" i="7"/>
  <c r="C3424" i="7"/>
  <c r="A3424" i="7"/>
  <c r="E3423" i="7"/>
  <c r="D3423" i="7"/>
  <c r="C3423" i="7"/>
  <c r="A3423" i="7"/>
  <c r="E3422" i="7"/>
  <c r="D3422" i="7"/>
  <c r="C3422" i="7"/>
  <c r="A3422" i="7"/>
  <c r="E3421" i="7"/>
  <c r="D3421" i="7"/>
  <c r="C3421" i="7"/>
  <c r="A3421" i="7"/>
  <c r="E3420" i="7"/>
  <c r="D3420" i="7"/>
  <c r="C3420" i="7"/>
  <c r="A3420" i="7"/>
  <c r="E3419" i="7"/>
  <c r="D3419" i="7"/>
  <c r="C3419" i="7"/>
  <c r="A3419" i="7"/>
  <c r="E3418" i="7"/>
  <c r="D3418" i="7"/>
  <c r="C3418" i="7"/>
  <c r="A3418" i="7"/>
  <c r="E3417" i="7"/>
  <c r="D3417" i="7"/>
  <c r="C3417" i="7"/>
  <c r="A3417" i="7"/>
  <c r="E3416" i="7"/>
  <c r="D3416" i="7"/>
  <c r="C3416" i="7"/>
  <c r="A3416" i="7"/>
  <c r="E3415" i="7"/>
  <c r="D3415" i="7"/>
  <c r="C3415" i="7"/>
  <c r="A3415" i="7"/>
  <c r="E3414" i="7"/>
  <c r="D3414" i="7"/>
  <c r="C3414" i="7"/>
  <c r="A3414" i="7"/>
  <c r="E3413" i="7"/>
  <c r="D3413" i="7"/>
  <c r="C3413" i="7"/>
  <c r="A3413" i="7"/>
  <c r="E3412" i="7"/>
  <c r="D3412" i="7"/>
  <c r="C3412" i="7"/>
  <c r="A3412" i="7"/>
  <c r="E3411" i="7"/>
  <c r="D3411" i="7"/>
  <c r="C3411" i="7"/>
  <c r="A3411" i="7"/>
  <c r="E3410" i="7"/>
  <c r="D3410" i="7"/>
  <c r="C3410" i="7"/>
  <c r="A3410" i="7"/>
  <c r="E3409" i="7"/>
  <c r="D3409" i="7"/>
  <c r="C3409" i="7"/>
  <c r="A3409" i="7"/>
  <c r="E3408" i="7"/>
  <c r="D3408" i="7"/>
  <c r="C3408" i="7"/>
  <c r="A3408" i="7"/>
  <c r="E3407" i="7"/>
  <c r="D3407" i="7"/>
  <c r="C3407" i="7"/>
  <c r="A3407" i="7"/>
  <c r="E3406" i="7"/>
  <c r="D3406" i="7"/>
  <c r="C3406" i="7"/>
  <c r="A3406" i="7"/>
  <c r="E3405" i="7"/>
  <c r="D3405" i="7"/>
  <c r="C3405" i="7"/>
  <c r="A3405" i="7"/>
  <c r="E3404" i="7"/>
  <c r="D3404" i="7"/>
  <c r="C3404" i="7"/>
  <c r="A3404" i="7"/>
  <c r="E3403" i="7"/>
  <c r="D3403" i="7"/>
  <c r="C3403" i="7"/>
  <c r="A3403" i="7"/>
  <c r="E3402" i="7"/>
  <c r="D3402" i="7"/>
  <c r="C3402" i="7"/>
  <c r="A3402" i="7"/>
  <c r="E3401" i="7"/>
  <c r="D3401" i="7"/>
  <c r="C3401" i="7"/>
  <c r="A3401" i="7"/>
  <c r="E3400" i="7"/>
  <c r="D3400" i="7"/>
  <c r="C3400" i="7"/>
  <c r="A3400" i="7"/>
  <c r="E3399" i="7"/>
  <c r="D3399" i="7"/>
  <c r="C3399" i="7"/>
  <c r="A3399" i="7"/>
  <c r="E3398" i="7"/>
  <c r="D3398" i="7"/>
  <c r="C3398" i="7"/>
  <c r="A3398" i="7"/>
  <c r="E3397" i="7"/>
  <c r="D3397" i="7"/>
  <c r="C3397" i="7"/>
  <c r="A3397" i="7"/>
  <c r="E3396" i="7"/>
  <c r="D3396" i="7"/>
  <c r="C3396" i="7"/>
  <c r="A3396" i="7"/>
  <c r="E3395" i="7"/>
  <c r="D3395" i="7"/>
  <c r="C3395" i="7"/>
  <c r="A3395" i="7"/>
  <c r="E3394" i="7"/>
  <c r="D3394" i="7"/>
  <c r="C3394" i="7"/>
  <c r="A3394" i="7"/>
  <c r="E3393" i="7"/>
  <c r="D3393" i="7"/>
  <c r="C3393" i="7"/>
  <c r="A3393" i="7"/>
  <c r="E3392" i="7"/>
  <c r="D3392" i="7"/>
  <c r="C3392" i="7"/>
  <c r="A3392" i="7"/>
  <c r="E3391" i="7"/>
  <c r="D3391" i="7"/>
  <c r="C3391" i="7"/>
  <c r="A3391" i="7"/>
  <c r="E3390" i="7"/>
  <c r="D3390" i="7"/>
  <c r="C3390" i="7"/>
  <c r="A3390" i="7"/>
  <c r="E3389" i="7"/>
  <c r="D3389" i="7"/>
  <c r="C3389" i="7"/>
  <c r="A3389" i="7"/>
  <c r="E3388" i="7"/>
  <c r="D3388" i="7"/>
  <c r="C3388" i="7"/>
  <c r="A3388" i="7"/>
  <c r="E3387" i="7"/>
  <c r="D3387" i="7"/>
  <c r="C3387" i="7"/>
  <c r="A3387" i="7"/>
  <c r="E3386" i="7"/>
  <c r="D3386" i="7"/>
  <c r="C3386" i="7"/>
  <c r="A3386" i="7"/>
  <c r="E3385" i="7"/>
  <c r="D3385" i="7"/>
  <c r="C3385" i="7"/>
  <c r="A3385" i="7"/>
  <c r="E3384" i="7"/>
  <c r="D3384" i="7"/>
  <c r="C3384" i="7"/>
  <c r="A3384" i="7"/>
  <c r="E3383" i="7"/>
  <c r="D3383" i="7"/>
  <c r="C3383" i="7"/>
  <c r="A3383" i="7"/>
  <c r="E3382" i="7"/>
  <c r="D3382" i="7"/>
  <c r="C3382" i="7"/>
  <c r="A3382" i="7"/>
  <c r="E3381" i="7"/>
  <c r="D3381" i="7"/>
  <c r="C3381" i="7"/>
  <c r="A3381" i="7"/>
  <c r="E3380" i="7"/>
  <c r="D3380" i="7"/>
  <c r="C3380" i="7"/>
  <c r="A3380" i="7"/>
  <c r="E3379" i="7"/>
  <c r="D3379" i="7"/>
  <c r="C3379" i="7"/>
  <c r="A3379" i="7"/>
  <c r="E3378" i="7"/>
  <c r="D3378" i="7"/>
  <c r="C3378" i="7"/>
  <c r="A3378" i="7"/>
  <c r="E3377" i="7"/>
  <c r="D3377" i="7"/>
  <c r="C3377" i="7"/>
  <c r="A3377" i="7"/>
  <c r="E3376" i="7"/>
  <c r="D3376" i="7"/>
  <c r="C3376" i="7"/>
  <c r="A3376" i="7"/>
  <c r="E3375" i="7"/>
  <c r="D3375" i="7"/>
  <c r="C3375" i="7"/>
  <c r="A3375" i="7"/>
  <c r="E3374" i="7"/>
  <c r="D3374" i="7"/>
  <c r="C3374" i="7"/>
  <c r="A3374" i="7"/>
  <c r="E3373" i="7"/>
  <c r="D3373" i="7"/>
  <c r="C3373" i="7"/>
  <c r="A3373" i="7"/>
  <c r="E3372" i="7"/>
  <c r="D3372" i="7"/>
  <c r="C3372" i="7"/>
  <c r="A3372" i="7"/>
  <c r="E3371" i="7"/>
  <c r="D3371" i="7"/>
  <c r="C3371" i="7"/>
  <c r="A3371" i="7"/>
  <c r="E3370" i="7"/>
  <c r="D3370" i="7"/>
  <c r="C3370" i="7"/>
  <c r="A3370" i="7"/>
  <c r="E3369" i="7"/>
  <c r="D3369" i="7"/>
  <c r="C3369" i="7"/>
  <c r="A3369" i="7"/>
  <c r="E3368" i="7"/>
  <c r="D3368" i="7"/>
  <c r="C3368" i="7"/>
  <c r="A3368" i="7"/>
  <c r="E3367" i="7"/>
  <c r="D3367" i="7"/>
  <c r="C3367" i="7"/>
  <c r="A3367" i="7"/>
  <c r="E3366" i="7"/>
  <c r="D3366" i="7"/>
  <c r="C3366" i="7"/>
  <c r="A3366" i="7"/>
  <c r="E3365" i="7"/>
  <c r="D3365" i="7"/>
  <c r="C3365" i="7"/>
  <c r="A3365" i="7"/>
  <c r="E3364" i="7"/>
  <c r="D3364" i="7"/>
  <c r="C3364" i="7"/>
  <c r="A3364" i="7"/>
  <c r="E3363" i="7"/>
  <c r="D3363" i="7"/>
  <c r="C3363" i="7"/>
  <c r="A3363" i="7"/>
  <c r="E3362" i="7"/>
  <c r="D3362" i="7"/>
  <c r="C3362" i="7"/>
  <c r="A3362" i="7"/>
  <c r="E3361" i="7"/>
  <c r="D3361" i="7"/>
  <c r="C3361" i="7"/>
  <c r="A3361" i="7"/>
  <c r="E3360" i="7"/>
  <c r="D3360" i="7"/>
  <c r="C3360" i="7"/>
  <c r="A3360" i="7"/>
  <c r="E3359" i="7"/>
  <c r="D3359" i="7"/>
  <c r="C3359" i="7"/>
  <c r="A3359" i="7"/>
  <c r="E3358" i="7"/>
  <c r="D3358" i="7"/>
  <c r="C3358" i="7"/>
  <c r="A3358" i="7"/>
  <c r="E3357" i="7"/>
  <c r="D3357" i="7"/>
  <c r="C3357" i="7"/>
  <c r="A3357" i="7"/>
  <c r="E3356" i="7"/>
  <c r="D3356" i="7"/>
  <c r="C3356" i="7"/>
  <c r="A3356" i="7"/>
  <c r="E3355" i="7"/>
  <c r="D3355" i="7"/>
  <c r="C3355" i="7"/>
  <c r="A3355" i="7"/>
  <c r="E3354" i="7"/>
  <c r="D3354" i="7"/>
  <c r="C3354" i="7"/>
  <c r="A3354" i="7"/>
  <c r="E3353" i="7"/>
  <c r="D3353" i="7"/>
  <c r="C3353" i="7"/>
  <c r="A3353" i="7"/>
  <c r="E3352" i="7"/>
  <c r="D3352" i="7"/>
  <c r="C3352" i="7"/>
  <c r="A3352" i="7"/>
  <c r="E3351" i="7"/>
  <c r="D3351" i="7"/>
  <c r="C3351" i="7"/>
  <c r="A3351" i="7"/>
  <c r="E3350" i="7"/>
  <c r="D3350" i="7"/>
  <c r="C3350" i="7"/>
  <c r="A3350" i="7"/>
  <c r="E3349" i="7"/>
  <c r="D3349" i="7"/>
  <c r="C3349" i="7"/>
  <c r="A3349" i="7"/>
  <c r="E3348" i="7"/>
  <c r="D3348" i="7"/>
  <c r="C3348" i="7"/>
  <c r="A3348" i="7"/>
  <c r="E3347" i="7"/>
  <c r="D3347" i="7"/>
  <c r="C3347" i="7"/>
  <c r="A3347" i="7"/>
  <c r="E3346" i="7"/>
  <c r="D3346" i="7"/>
  <c r="C3346" i="7"/>
  <c r="A3346" i="7"/>
  <c r="E3345" i="7"/>
  <c r="D3345" i="7"/>
  <c r="C3345" i="7"/>
  <c r="A3345" i="7"/>
  <c r="E3344" i="7"/>
  <c r="D3344" i="7"/>
  <c r="C3344" i="7"/>
  <c r="A3344" i="7"/>
  <c r="E3343" i="7"/>
  <c r="D3343" i="7"/>
  <c r="C3343" i="7"/>
  <c r="A3343" i="7"/>
  <c r="E3342" i="7"/>
  <c r="D3342" i="7"/>
  <c r="C3342" i="7"/>
  <c r="A3342" i="7"/>
  <c r="E3341" i="7"/>
  <c r="D3341" i="7"/>
  <c r="C3341" i="7"/>
  <c r="A3341" i="7"/>
  <c r="E3340" i="7"/>
  <c r="D3340" i="7"/>
  <c r="C3340" i="7"/>
  <c r="A3340" i="7"/>
  <c r="E3339" i="7"/>
  <c r="D3339" i="7"/>
  <c r="C3339" i="7"/>
  <c r="A3339" i="7"/>
  <c r="E3338" i="7"/>
  <c r="D3338" i="7"/>
  <c r="C3338" i="7"/>
  <c r="A3338" i="7"/>
  <c r="E3337" i="7"/>
  <c r="D3337" i="7"/>
  <c r="C3337" i="7"/>
  <c r="A3337" i="7"/>
  <c r="E3336" i="7"/>
  <c r="D3336" i="7"/>
  <c r="C3336" i="7"/>
  <c r="A3336" i="7"/>
  <c r="E3335" i="7"/>
  <c r="D3335" i="7"/>
  <c r="C3335" i="7"/>
  <c r="A3335" i="7"/>
  <c r="E3334" i="7"/>
  <c r="D3334" i="7"/>
  <c r="C3334" i="7"/>
  <c r="A3334" i="7"/>
  <c r="E3333" i="7"/>
  <c r="D3333" i="7"/>
  <c r="C3333" i="7"/>
  <c r="A3333" i="7"/>
  <c r="E3332" i="7"/>
  <c r="D3332" i="7"/>
  <c r="C3332" i="7"/>
  <c r="A3332" i="7"/>
  <c r="E3331" i="7"/>
  <c r="D3331" i="7"/>
  <c r="C3331" i="7"/>
  <c r="A3331" i="7"/>
  <c r="E3330" i="7"/>
  <c r="D3330" i="7"/>
  <c r="C3330" i="7"/>
  <c r="A3330" i="7"/>
  <c r="E3329" i="7"/>
  <c r="D3329" i="7"/>
  <c r="C3329" i="7"/>
  <c r="A3329" i="7"/>
  <c r="E3328" i="7"/>
  <c r="D3328" i="7"/>
  <c r="C3328" i="7"/>
  <c r="A3328" i="7"/>
  <c r="E3327" i="7"/>
  <c r="D3327" i="7"/>
  <c r="C3327" i="7"/>
  <c r="A3327" i="7"/>
  <c r="E3326" i="7"/>
  <c r="D3326" i="7"/>
  <c r="C3326" i="7"/>
  <c r="A3326" i="7"/>
  <c r="E3325" i="7"/>
  <c r="D3325" i="7"/>
  <c r="C3325" i="7"/>
  <c r="A3325" i="7"/>
  <c r="E3324" i="7"/>
  <c r="D3324" i="7"/>
  <c r="C3324" i="7"/>
  <c r="A3324" i="7"/>
  <c r="E3323" i="7"/>
  <c r="D3323" i="7"/>
  <c r="C3323" i="7"/>
  <c r="A3323" i="7"/>
  <c r="E3322" i="7"/>
  <c r="D3322" i="7"/>
  <c r="C3322" i="7"/>
  <c r="A3322" i="7"/>
  <c r="E3321" i="7"/>
  <c r="D3321" i="7"/>
  <c r="C3321" i="7"/>
  <c r="A3321" i="7"/>
  <c r="E3320" i="7"/>
  <c r="D3320" i="7"/>
  <c r="C3320" i="7"/>
  <c r="A3320" i="7"/>
  <c r="E3319" i="7"/>
  <c r="D3319" i="7"/>
  <c r="C3319" i="7"/>
  <c r="A3319" i="7"/>
  <c r="E3318" i="7"/>
  <c r="D3318" i="7"/>
  <c r="C3318" i="7"/>
  <c r="A3318" i="7"/>
  <c r="E3317" i="7"/>
  <c r="D3317" i="7"/>
  <c r="C3317" i="7"/>
  <c r="A3317" i="7"/>
  <c r="E3316" i="7"/>
  <c r="D3316" i="7"/>
  <c r="C3316" i="7"/>
  <c r="A3316" i="7"/>
  <c r="E3315" i="7"/>
  <c r="D3315" i="7"/>
  <c r="C3315" i="7"/>
  <c r="A3315" i="7"/>
  <c r="E3314" i="7"/>
  <c r="D3314" i="7"/>
  <c r="C3314" i="7"/>
  <c r="A3314" i="7"/>
  <c r="E3313" i="7"/>
  <c r="D3313" i="7"/>
  <c r="C3313" i="7"/>
  <c r="A3313" i="7"/>
  <c r="E3312" i="7"/>
  <c r="D3312" i="7"/>
  <c r="C3312" i="7"/>
  <c r="A3312" i="7"/>
  <c r="E3311" i="7"/>
  <c r="D3311" i="7"/>
  <c r="C3311" i="7"/>
  <c r="A3311" i="7"/>
  <c r="E3310" i="7"/>
  <c r="D3310" i="7"/>
  <c r="C3310" i="7"/>
  <c r="A3310" i="7"/>
  <c r="E3309" i="7"/>
  <c r="D3309" i="7"/>
  <c r="C3309" i="7"/>
  <c r="A3309" i="7"/>
  <c r="E3308" i="7"/>
  <c r="D3308" i="7"/>
  <c r="C3308" i="7"/>
  <c r="A3308" i="7"/>
  <c r="E3307" i="7"/>
  <c r="D3307" i="7"/>
  <c r="C3307" i="7"/>
  <c r="A3307" i="7"/>
  <c r="E3306" i="7"/>
  <c r="D3306" i="7"/>
  <c r="C3306" i="7"/>
  <c r="A3306" i="7"/>
  <c r="E3305" i="7"/>
  <c r="D3305" i="7"/>
  <c r="C3305" i="7"/>
  <c r="A3305" i="7"/>
  <c r="E3304" i="7"/>
  <c r="D3304" i="7"/>
  <c r="C3304" i="7"/>
  <c r="A3304" i="7"/>
  <c r="E3303" i="7"/>
  <c r="D3303" i="7"/>
  <c r="C3303" i="7"/>
  <c r="A3303" i="7"/>
  <c r="E3302" i="7"/>
  <c r="D3302" i="7"/>
  <c r="C3302" i="7"/>
  <c r="A3302" i="7"/>
  <c r="E3301" i="7"/>
  <c r="D3301" i="7"/>
  <c r="C3301" i="7"/>
  <c r="A3301" i="7"/>
  <c r="E3300" i="7"/>
  <c r="D3300" i="7"/>
  <c r="C3300" i="7"/>
  <c r="A3300" i="7"/>
  <c r="E3299" i="7"/>
  <c r="D3299" i="7"/>
  <c r="C3299" i="7"/>
  <c r="A3299" i="7"/>
  <c r="E3298" i="7"/>
  <c r="D3298" i="7"/>
  <c r="C3298" i="7"/>
  <c r="A3298" i="7"/>
  <c r="E3297" i="7"/>
  <c r="D3297" i="7"/>
  <c r="C3297" i="7"/>
  <c r="A3297" i="7"/>
  <c r="E3296" i="7"/>
  <c r="D3296" i="7"/>
  <c r="C3296" i="7"/>
  <c r="A3296" i="7"/>
  <c r="E3295" i="7"/>
  <c r="D3295" i="7"/>
  <c r="C3295" i="7"/>
  <c r="A3295" i="7"/>
  <c r="E3294" i="7"/>
  <c r="D3294" i="7"/>
  <c r="C3294" i="7"/>
  <c r="A3294" i="7"/>
  <c r="E3293" i="7"/>
  <c r="D3293" i="7"/>
  <c r="C3293" i="7"/>
  <c r="A3293" i="7"/>
  <c r="E3292" i="7"/>
  <c r="D3292" i="7"/>
  <c r="C3292" i="7"/>
  <c r="A3292" i="7"/>
  <c r="E3291" i="7"/>
  <c r="D3291" i="7"/>
  <c r="C3291" i="7"/>
  <c r="A3291" i="7"/>
  <c r="E3290" i="7"/>
  <c r="D3290" i="7"/>
  <c r="C3290" i="7"/>
  <c r="A3290" i="7"/>
  <c r="E3289" i="7"/>
  <c r="D3289" i="7"/>
  <c r="C3289" i="7"/>
  <c r="A3289" i="7"/>
  <c r="E3288" i="7"/>
  <c r="D3288" i="7"/>
  <c r="C3288" i="7"/>
  <c r="A3288" i="7"/>
  <c r="E3287" i="7"/>
  <c r="D3287" i="7"/>
  <c r="C3287" i="7"/>
  <c r="A3287" i="7"/>
  <c r="E3286" i="7"/>
  <c r="D3286" i="7"/>
  <c r="C3286" i="7"/>
  <c r="A3286" i="7"/>
  <c r="E3285" i="7"/>
  <c r="D3285" i="7"/>
  <c r="C3285" i="7"/>
  <c r="A3285" i="7"/>
  <c r="E3284" i="7"/>
  <c r="D3284" i="7"/>
  <c r="C3284" i="7"/>
  <c r="A3284" i="7"/>
  <c r="E3283" i="7"/>
  <c r="D3283" i="7"/>
  <c r="C3283" i="7"/>
  <c r="A3283" i="7"/>
  <c r="E3282" i="7"/>
  <c r="D3282" i="7"/>
  <c r="C3282" i="7"/>
  <c r="A3282" i="7"/>
  <c r="E3281" i="7"/>
  <c r="D3281" i="7"/>
  <c r="C3281" i="7"/>
  <c r="A3281" i="7"/>
  <c r="E3280" i="7"/>
  <c r="D3280" i="7"/>
  <c r="C3280" i="7"/>
  <c r="A3280" i="7"/>
  <c r="E3279" i="7"/>
  <c r="D3279" i="7"/>
  <c r="C3279" i="7"/>
  <c r="A3279" i="7"/>
  <c r="E3278" i="7"/>
  <c r="D3278" i="7"/>
  <c r="C3278" i="7"/>
  <c r="A3278" i="7"/>
  <c r="E3277" i="7"/>
  <c r="D3277" i="7"/>
  <c r="C3277" i="7"/>
  <c r="A3277" i="7"/>
  <c r="E3276" i="7"/>
  <c r="D3276" i="7"/>
  <c r="C3276" i="7"/>
  <c r="A3276" i="7"/>
  <c r="E3275" i="7"/>
  <c r="D3275" i="7"/>
  <c r="C3275" i="7"/>
  <c r="A3275" i="7"/>
  <c r="E3274" i="7"/>
  <c r="D3274" i="7"/>
  <c r="C3274" i="7"/>
  <c r="A3274" i="7"/>
  <c r="E3273" i="7"/>
  <c r="D3273" i="7"/>
  <c r="C3273" i="7"/>
  <c r="A3273" i="7"/>
  <c r="E3272" i="7"/>
  <c r="D3272" i="7"/>
  <c r="C3272" i="7"/>
  <c r="A3272" i="7"/>
  <c r="E3271" i="7"/>
  <c r="D3271" i="7"/>
  <c r="C3271" i="7"/>
  <c r="A3271" i="7"/>
  <c r="E3270" i="7"/>
  <c r="D3270" i="7"/>
  <c r="C3270" i="7"/>
  <c r="A3270" i="7"/>
  <c r="E3269" i="7"/>
  <c r="D3269" i="7"/>
  <c r="C3269" i="7"/>
  <c r="A3269" i="7"/>
  <c r="E3268" i="7"/>
  <c r="D3268" i="7"/>
  <c r="C3268" i="7"/>
  <c r="A3268" i="7"/>
  <c r="E3267" i="7"/>
  <c r="D3267" i="7"/>
  <c r="C3267" i="7"/>
  <c r="A3267" i="7"/>
  <c r="E3266" i="7"/>
  <c r="D3266" i="7"/>
  <c r="C3266" i="7"/>
  <c r="A3266" i="7"/>
  <c r="E3265" i="7"/>
  <c r="D3265" i="7"/>
  <c r="C3265" i="7"/>
  <c r="A3265" i="7"/>
  <c r="E3264" i="7"/>
  <c r="D3264" i="7"/>
  <c r="C3264" i="7"/>
  <c r="A3264" i="7"/>
  <c r="E3263" i="7"/>
  <c r="D3263" i="7"/>
  <c r="C3263" i="7"/>
  <c r="A3263" i="7"/>
  <c r="E3262" i="7"/>
  <c r="D3262" i="7"/>
  <c r="C3262" i="7"/>
  <c r="A3262" i="7"/>
  <c r="E3261" i="7"/>
  <c r="D3261" i="7"/>
  <c r="C3261" i="7"/>
  <c r="A3261" i="7"/>
  <c r="E3260" i="7"/>
  <c r="D3260" i="7"/>
  <c r="C3260" i="7"/>
  <c r="A3260" i="7"/>
  <c r="E3259" i="7"/>
  <c r="D3259" i="7"/>
  <c r="C3259" i="7"/>
  <c r="A3259" i="7"/>
  <c r="E3258" i="7"/>
  <c r="D3258" i="7"/>
  <c r="C3258" i="7"/>
  <c r="A3258" i="7"/>
  <c r="E3257" i="7"/>
  <c r="D3257" i="7"/>
  <c r="C3257" i="7"/>
  <c r="A3257" i="7"/>
  <c r="E3256" i="7"/>
  <c r="D3256" i="7"/>
  <c r="C3256" i="7"/>
  <c r="A3256" i="7"/>
  <c r="E3255" i="7"/>
  <c r="D3255" i="7"/>
  <c r="C3255" i="7"/>
  <c r="A3255" i="7"/>
  <c r="E3254" i="7"/>
  <c r="D3254" i="7"/>
  <c r="C3254" i="7"/>
  <c r="A3254" i="7"/>
  <c r="E3253" i="7"/>
  <c r="D3253" i="7"/>
  <c r="C3253" i="7"/>
  <c r="A3253" i="7"/>
  <c r="E3252" i="7"/>
  <c r="D3252" i="7"/>
  <c r="C3252" i="7"/>
  <c r="A3252" i="7"/>
  <c r="E3251" i="7"/>
  <c r="D3251" i="7"/>
  <c r="C3251" i="7"/>
  <c r="A3251" i="7"/>
  <c r="E3250" i="7"/>
  <c r="D3250" i="7"/>
  <c r="C3250" i="7"/>
  <c r="A3250" i="7"/>
  <c r="E3249" i="7"/>
  <c r="D3249" i="7"/>
  <c r="C3249" i="7"/>
  <c r="A3249" i="7"/>
  <c r="E3248" i="7"/>
  <c r="D3248" i="7"/>
  <c r="C3248" i="7"/>
  <c r="A3248" i="7"/>
  <c r="E3247" i="7"/>
  <c r="D3247" i="7"/>
  <c r="C3247" i="7"/>
  <c r="A3247" i="7"/>
  <c r="E3246" i="7"/>
  <c r="D3246" i="7"/>
  <c r="C3246" i="7"/>
  <c r="A3246" i="7"/>
  <c r="E3245" i="7"/>
  <c r="D3245" i="7"/>
  <c r="C3245" i="7"/>
  <c r="A3245" i="7"/>
  <c r="E3244" i="7"/>
  <c r="D3244" i="7"/>
  <c r="C3244" i="7"/>
  <c r="A3244" i="7"/>
  <c r="E3243" i="7"/>
  <c r="D3243" i="7"/>
  <c r="C3243" i="7"/>
  <c r="A3243" i="7"/>
  <c r="E3242" i="7"/>
  <c r="D3242" i="7"/>
  <c r="C3242" i="7"/>
  <c r="A3242" i="7"/>
  <c r="E3241" i="7"/>
  <c r="D3241" i="7"/>
  <c r="C3241" i="7"/>
  <c r="A3241" i="7"/>
  <c r="E3240" i="7"/>
  <c r="D3240" i="7"/>
  <c r="C3240" i="7"/>
  <c r="A3240" i="7"/>
  <c r="E3239" i="7"/>
  <c r="D3239" i="7"/>
  <c r="C3239" i="7"/>
  <c r="A3239" i="7"/>
  <c r="E3238" i="7"/>
  <c r="D3238" i="7"/>
  <c r="C3238" i="7"/>
  <c r="A3238" i="7"/>
  <c r="E3237" i="7"/>
  <c r="D3237" i="7"/>
  <c r="C3237" i="7"/>
  <c r="A3237" i="7"/>
  <c r="E3236" i="7"/>
  <c r="D3236" i="7"/>
  <c r="C3236" i="7"/>
  <c r="A3236" i="7"/>
  <c r="E3235" i="7"/>
  <c r="D3235" i="7"/>
  <c r="C3235" i="7"/>
  <c r="A3235" i="7"/>
  <c r="E3234" i="7"/>
  <c r="D3234" i="7"/>
  <c r="C3234" i="7"/>
  <c r="A3234" i="7"/>
  <c r="E3233" i="7"/>
  <c r="D3233" i="7"/>
  <c r="C3233" i="7"/>
  <c r="A3233" i="7"/>
  <c r="E3232" i="7"/>
  <c r="D3232" i="7"/>
  <c r="C3232" i="7"/>
  <c r="A3232" i="7"/>
  <c r="E3231" i="7"/>
  <c r="D3231" i="7"/>
  <c r="C3231" i="7"/>
  <c r="A3231" i="7"/>
  <c r="E3230" i="7"/>
  <c r="D3230" i="7"/>
  <c r="C3230" i="7"/>
  <c r="A3230" i="7"/>
  <c r="E3229" i="7"/>
  <c r="D3229" i="7"/>
  <c r="C3229" i="7"/>
  <c r="A3229" i="7"/>
  <c r="E3228" i="7"/>
  <c r="D3228" i="7"/>
  <c r="C3228" i="7"/>
  <c r="A3228" i="7"/>
  <c r="E3227" i="7"/>
  <c r="D3227" i="7"/>
  <c r="C3227" i="7"/>
  <c r="A3227" i="7"/>
  <c r="E3226" i="7"/>
  <c r="D3226" i="7"/>
  <c r="C3226" i="7"/>
  <c r="A3226" i="7"/>
  <c r="E3225" i="7"/>
  <c r="D3225" i="7"/>
  <c r="C3225" i="7"/>
  <c r="A3225" i="7"/>
  <c r="E3224" i="7"/>
  <c r="D3224" i="7"/>
  <c r="C3224" i="7"/>
  <c r="A3224" i="7"/>
  <c r="E3223" i="7"/>
  <c r="D3223" i="7"/>
  <c r="C3223" i="7"/>
  <c r="A3223" i="7"/>
  <c r="E3222" i="7"/>
  <c r="D3222" i="7"/>
  <c r="C3222" i="7"/>
  <c r="A3222" i="7"/>
  <c r="E3221" i="7"/>
  <c r="D3221" i="7"/>
  <c r="C3221" i="7"/>
  <c r="A3221" i="7"/>
  <c r="E3220" i="7"/>
  <c r="D3220" i="7"/>
  <c r="C3220" i="7"/>
  <c r="A3220" i="7"/>
  <c r="E3219" i="7"/>
  <c r="D3219" i="7"/>
  <c r="C3219" i="7"/>
  <c r="A3219" i="7"/>
  <c r="E3218" i="7"/>
  <c r="D3218" i="7"/>
  <c r="C3218" i="7"/>
  <c r="A3218" i="7"/>
  <c r="E3217" i="7"/>
  <c r="D3217" i="7"/>
  <c r="C3217" i="7"/>
  <c r="A3217" i="7"/>
  <c r="E3216" i="7"/>
  <c r="D3216" i="7"/>
  <c r="C3216" i="7"/>
  <c r="A3216" i="7"/>
  <c r="E3215" i="7"/>
  <c r="D3215" i="7"/>
  <c r="C3215" i="7"/>
  <c r="A3215" i="7"/>
  <c r="E3214" i="7"/>
  <c r="D3214" i="7"/>
  <c r="C3214" i="7"/>
  <c r="A3214" i="7"/>
  <c r="E3213" i="7"/>
  <c r="D3213" i="7"/>
  <c r="C3213" i="7"/>
  <c r="A3213" i="7"/>
  <c r="E3212" i="7"/>
  <c r="D3212" i="7"/>
  <c r="C3212" i="7"/>
  <c r="A3212" i="7"/>
  <c r="E3211" i="7"/>
  <c r="D3211" i="7"/>
  <c r="C3211" i="7"/>
  <c r="A3211" i="7"/>
  <c r="E3210" i="7"/>
  <c r="D3210" i="7"/>
  <c r="C3210" i="7"/>
  <c r="A3210" i="7"/>
  <c r="E3209" i="7"/>
  <c r="D3209" i="7"/>
  <c r="C3209" i="7"/>
  <c r="A3209" i="7"/>
  <c r="E3208" i="7"/>
  <c r="D3208" i="7"/>
  <c r="C3208" i="7"/>
  <c r="A3208" i="7"/>
  <c r="E3207" i="7"/>
  <c r="D3207" i="7"/>
  <c r="C3207" i="7"/>
  <c r="A3207" i="7"/>
  <c r="E3206" i="7"/>
  <c r="D3206" i="7"/>
  <c r="C3206" i="7"/>
  <c r="A3206" i="7"/>
  <c r="E3205" i="7"/>
  <c r="D3205" i="7"/>
  <c r="C3205" i="7"/>
  <c r="A3205" i="7"/>
  <c r="E3204" i="7"/>
  <c r="D3204" i="7"/>
  <c r="C3204" i="7"/>
  <c r="A3204" i="7"/>
  <c r="E3203" i="7"/>
  <c r="D3203" i="7"/>
  <c r="C3203" i="7"/>
  <c r="A3203" i="7"/>
  <c r="E3202" i="7"/>
  <c r="D3202" i="7"/>
  <c r="C3202" i="7"/>
  <c r="A3202" i="7"/>
  <c r="E3201" i="7"/>
  <c r="D3201" i="7"/>
  <c r="C3201" i="7"/>
  <c r="A3201" i="7"/>
  <c r="E3200" i="7"/>
  <c r="D3200" i="7"/>
  <c r="C3200" i="7"/>
  <c r="A3200" i="7"/>
  <c r="E3199" i="7"/>
  <c r="D3199" i="7"/>
  <c r="C3199" i="7"/>
  <c r="A3199" i="7"/>
  <c r="E3198" i="7"/>
  <c r="D3198" i="7"/>
  <c r="C3198" i="7"/>
  <c r="A3198" i="7"/>
  <c r="E3197" i="7"/>
  <c r="D3197" i="7"/>
  <c r="C3197" i="7"/>
  <c r="A3197" i="7"/>
  <c r="E3196" i="7"/>
  <c r="D3196" i="7"/>
  <c r="C3196" i="7"/>
  <c r="A3196" i="7"/>
  <c r="E3195" i="7"/>
  <c r="D3195" i="7"/>
  <c r="C3195" i="7"/>
  <c r="A3195" i="7"/>
  <c r="E3194" i="7"/>
  <c r="D3194" i="7"/>
  <c r="C3194" i="7"/>
  <c r="A3194" i="7"/>
  <c r="E3193" i="7"/>
  <c r="D3193" i="7"/>
  <c r="C3193" i="7"/>
  <c r="A3193" i="7"/>
  <c r="E3192" i="7"/>
  <c r="D3192" i="7"/>
  <c r="C3192" i="7"/>
  <c r="A3192" i="7"/>
  <c r="E3191" i="7"/>
  <c r="D3191" i="7"/>
  <c r="C3191" i="7"/>
  <c r="A3191" i="7"/>
  <c r="E3190" i="7"/>
  <c r="D3190" i="7"/>
  <c r="C3190" i="7"/>
  <c r="A3190" i="7"/>
  <c r="E3189" i="7"/>
  <c r="D3189" i="7"/>
  <c r="C3189" i="7"/>
  <c r="A3189" i="7"/>
  <c r="E3188" i="7"/>
  <c r="D3188" i="7"/>
  <c r="C3188" i="7"/>
  <c r="A3188" i="7"/>
  <c r="E3187" i="7"/>
  <c r="D3187" i="7"/>
  <c r="C3187" i="7"/>
  <c r="A3187" i="7"/>
  <c r="E3186" i="7"/>
  <c r="D3186" i="7"/>
  <c r="C3186" i="7"/>
  <c r="A3186" i="7"/>
  <c r="E3185" i="7"/>
  <c r="D3185" i="7"/>
  <c r="C3185" i="7"/>
  <c r="A3185" i="7"/>
  <c r="E3184" i="7"/>
  <c r="D3184" i="7"/>
  <c r="C3184" i="7"/>
  <c r="A3184" i="7"/>
  <c r="E3183" i="7"/>
  <c r="D3183" i="7"/>
  <c r="C3183" i="7"/>
  <c r="A3183" i="7"/>
  <c r="E3182" i="7"/>
  <c r="D3182" i="7"/>
  <c r="C3182" i="7"/>
  <c r="A3182" i="7"/>
  <c r="E3181" i="7"/>
  <c r="D3181" i="7"/>
  <c r="C3181" i="7"/>
  <c r="A3181" i="7"/>
  <c r="E3180" i="7"/>
  <c r="D3180" i="7"/>
  <c r="C3180" i="7"/>
  <c r="A3180" i="7"/>
  <c r="E3179" i="7"/>
  <c r="D3179" i="7"/>
  <c r="C3179" i="7"/>
  <c r="A3179" i="7"/>
  <c r="E3178" i="7"/>
  <c r="D3178" i="7"/>
  <c r="C3178" i="7"/>
  <c r="A3178" i="7"/>
  <c r="E3177" i="7"/>
  <c r="D3177" i="7"/>
  <c r="C3177" i="7"/>
  <c r="A3177" i="7"/>
  <c r="E3176" i="7"/>
  <c r="D3176" i="7"/>
  <c r="C3176" i="7"/>
  <c r="A3176" i="7"/>
  <c r="E3175" i="7"/>
  <c r="D3175" i="7"/>
  <c r="C3175" i="7"/>
  <c r="A3175" i="7"/>
  <c r="E3174" i="7"/>
  <c r="D3174" i="7"/>
  <c r="C3174" i="7"/>
  <c r="A3174" i="7"/>
  <c r="E3173" i="7"/>
  <c r="D3173" i="7"/>
  <c r="C3173" i="7"/>
  <c r="A3173" i="7"/>
  <c r="E3172" i="7"/>
  <c r="D3172" i="7"/>
  <c r="C3172" i="7"/>
  <c r="A3172" i="7"/>
  <c r="E3171" i="7"/>
  <c r="D3171" i="7"/>
  <c r="C3171" i="7"/>
  <c r="A3171" i="7"/>
  <c r="E3170" i="7"/>
  <c r="D3170" i="7"/>
  <c r="C3170" i="7"/>
  <c r="A3170" i="7"/>
  <c r="E3169" i="7"/>
  <c r="D3169" i="7"/>
  <c r="C3169" i="7"/>
  <c r="A3169" i="7"/>
  <c r="E3168" i="7"/>
  <c r="D3168" i="7"/>
  <c r="C3168" i="7"/>
  <c r="A3168" i="7"/>
  <c r="E3167" i="7"/>
  <c r="D3167" i="7"/>
  <c r="C3167" i="7"/>
  <c r="A3167" i="7"/>
  <c r="E3166" i="7"/>
  <c r="D3166" i="7"/>
  <c r="C3166" i="7"/>
  <c r="A3166" i="7"/>
  <c r="E3165" i="7"/>
  <c r="D3165" i="7"/>
  <c r="C3165" i="7"/>
  <c r="A3165" i="7"/>
  <c r="E3164" i="7"/>
  <c r="D3164" i="7"/>
  <c r="C3164" i="7"/>
  <c r="A3164" i="7"/>
  <c r="E3163" i="7"/>
  <c r="D3163" i="7"/>
  <c r="C3163" i="7"/>
  <c r="A3163" i="7"/>
  <c r="E3162" i="7"/>
  <c r="D3162" i="7"/>
  <c r="C3162" i="7"/>
  <c r="A3162" i="7"/>
  <c r="E3161" i="7"/>
  <c r="D3161" i="7"/>
  <c r="C3161" i="7"/>
  <c r="A3161" i="7"/>
  <c r="E3160" i="7"/>
  <c r="D3160" i="7"/>
  <c r="C3160" i="7"/>
  <c r="A3160" i="7"/>
  <c r="E3159" i="7"/>
  <c r="D3159" i="7"/>
  <c r="C3159" i="7"/>
  <c r="A3159" i="7"/>
  <c r="E3158" i="7"/>
  <c r="D3158" i="7"/>
  <c r="C3158" i="7"/>
  <c r="A3158" i="7"/>
  <c r="E3157" i="7"/>
  <c r="D3157" i="7"/>
  <c r="C3157" i="7"/>
  <c r="A3157" i="7"/>
  <c r="E3156" i="7"/>
  <c r="D3156" i="7"/>
  <c r="C3156" i="7"/>
  <c r="A3156" i="7"/>
  <c r="E3155" i="7"/>
  <c r="D3155" i="7"/>
  <c r="C3155" i="7"/>
  <c r="A3155" i="7"/>
  <c r="E3154" i="7"/>
  <c r="D3154" i="7"/>
  <c r="C3154" i="7"/>
  <c r="A3154" i="7"/>
  <c r="E3153" i="7"/>
  <c r="D3153" i="7"/>
  <c r="C3153" i="7"/>
  <c r="A3153" i="7"/>
  <c r="E3152" i="7"/>
  <c r="D3152" i="7"/>
  <c r="C3152" i="7"/>
  <c r="A3152" i="7"/>
  <c r="E3151" i="7"/>
  <c r="D3151" i="7"/>
  <c r="C3151" i="7"/>
  <c r="A3151" i="7"/>
  <c r="E3150" i="7"/>
  <c r="D3150" i="7"/>
  <c r="C3150" i="7"/>
  <c r="A3150" i="7"/>
  <c r="E3149" i="7"/>
  <c r="D3149" i="7"/>
  <c r="C3149" i="7"/>
  <c r="A3149" i="7"/>
  <c r="E3148" i="7"/>
  <c r="D3148" i="7"/>
  <c r="C3148" i="7"/>
  <c r="A3148" i="7"/>
  <c r="E3147" i="7"/>
  <c r="D3147" i="7"/>
  <c r="C3147" i="7"/>
  <c r="A3147" i="7"/>
  <c r="E3146" i="7"/>
  <c r="D3146" i="7"/>
  <c r="C3146" i="7"/>
  <c r="A3146" i="7"/>
  <c r="E3145" i="7"/>
  <c r="D3145" i="7"/>
  <c r="C3145" i="7"/>
  <c r="A3145" i="7"/>
  <c r="E3144" i="7"/>
  <c r="D3144" i="7"/>
  <c r="C3144" i="7"/>
  <c r="A3144" i="7"/>
  <c r="E3143" i="7"/>
  <c r="D3143" i="7"/>
  <c r="C3143" i="7"/>
  <c r="A3143" i="7"/>
  <c r="E3142" i="7"/>
  <c r="D3142" i="7"/>
  <c r="C3142" i="7"/>
  <c r="A3142" i="7"/>
  <c r="E3141" i="7"/>
  <c r="D3141" i="7"/>
  <c r="C3141" i="7"/>
  <c r="A3141" i="7"/>
  <c r="E3140" i="7"/>
  <c r="D3140" i="7"/>
  <c r="C3140" i="7"/>
  <c r="A3140" i="7"/>
  <c r="E3139" i="7"/>
  <c r="D3139" i="7"/>
  <c r="C3139" i="7"/>
  <c r="A3139" i="7"/>
  <c r="E3138" i="7"/>
  <c r="D3138" i="7"/>
  <c r="C3138" i="7"/>
  <c r="A3138" i="7"/>
  <c r="E3137" i="7"/>
  <c r="D3137" i="7"/>
  <c r="C3137" i="7"/>
  <c r="A3137" i="7"/>
  <c r="E3136" i="7"/>
  <c r="D3136" i="7"/>
  <c r="C3136" i="7"/>
  <c r="A3136" i="7"/>
  <c r="E3135" i="7"/>
  <c r="D3135" i="7"/>
  <c r="C3135" i="7"/>
  <c r="A3135" i="7"/>
  <c r="E3134" i="7"/>
  <c r="D3134" i="7"/>
  <c r="C3134" i="7"/>
  <c r="A3134" i="7"/>
  <c r="E3133" i="7"/>
  <c r="D3133" i="7"/>
  <c r="C3133" i="7"/>
  <c r="A3133" i="7"/>
  <c r="E3132" i="7"/>
  <c r="D3132" i="7"/>
  <c r="C3132" i="7"/>
  <c r="A3132" i="7"/>
  <c r="E3131" i="7"/>
  <c r="D3131" i="7"/>
  <c r="C3131" i="7"/>
  <c r="A3131" i="7"/>
  <c r="E3130" i="7"/>
  <c r="D3130" i="7"/>
  <c r="C3130" i="7"/>
  <c r="A3130" i="7"/>
  <c r="E3129" i="7"/>
  <c r="D3129" i="7"/>
  <c r="C3129" i="7"/>
  <c r="A3129" i="7"/>
  <c r="E3128" i="7"/>
  <c r="D3128" i="7"/>
  <c r="C3128" i="7"/>
  <c r="A3128" i="7"/>
  <c r="E3127" i="7"/>
  <c r="D3127" i="7"/>
  <c r="C3127" i="7"/>
  <c r="A3127" i="7"/>
  <c r="E3126" i="7"/>
  <c r="D3126" i="7"/>
  <c r="C3126" i="7"/>
  <c r="A3126" i="7"/>
  <c r="E3125" i="7"/>
  <c r="D3125" i="7"/>
  <c r="C3125" i="7"/>
  <c r="A3125" i="7"/>
  <c r="E3124" i="7"/>
  <c r="D3124" i="7"/>
  <c r="C3124" i="7"/>
  <c r="A3124" i="7"/>
  <c r="E3123" i="7"/>
  <c r="D3123" i="7"/>
  <c r="C3123" i="7"/>
  <c r="A3123" i="7"/>
  <c r="E3122" i="7"/>
  <c r="D3122" i="7"/>
  <c r="C3122" i="7"/>
  <c r="A3122" i="7"/>
  <c r="E3121" i="7"/>
  <c r="D3121" i="7"/>
  <c r="C3121" i="7"/>
  <c r="A3121" i="7"/>
  <c r="E3120" i="7"/>
  <c r="D3120" i="7"/>
  <c r="C3120" i="7"/>
  <c r="A3120" i="7"/>
  <c r="E3119" i="7"/>
  <c r="D3119" i="7"/>
  <c r="C3119" i="7"/>
  <c r="A3119" i="7"/>
  <c r="E3118" i="7"/>
  <c r="D3118" i="7"/>
  <c r="C3118" i="7"/>
  <c r="A3118" i="7"/>
  <c r="E3117" i="7"/>
  <c r="D3117" i="7"/>
  <c r="C3117" i="7"/>
  <c r="A3117" i="7"/>
  <c r="E3116" i="7"/>
  <c r="D3116" i="7"/>
  <c r="C3116" i="7"/>
  <c r="A3116" i="7"/>
  <c r="E3115" i="7"/>
  <c r="D3115" i="7"/>
  <c r="C3115" i="7"/>
  <c r="A3115" i="7"/>
  <c r="E3114" i="7"/>
  <c r="D3114" i="7"/>
  <c r="C3114" i="7"/>
  <c r="A3114" i="7"/>
  <c r="E3113" i="7"/>
  <c r="D3113" i="7"/>
  <c r="C3113" i="7"/>
  <c r="A3113" i="7"/>
  <c r="E3112" i="7"/>
  <c r="D3112" i="7"/>
  <c r="C3112" i="7"/>
  <c r="A3112" i="7"/>
  <c r="E3111" i="7"/>
  <c r="D3111" i="7"/>
  <c r="C3111" i="7"/>
  <c r="A3111" i="7"/>
  <c r="E3110" i="7"/>
  <c r="D3110" i="7"/>
  <c r="C3110" i="7"/>
  <c r="A3110" i="7"/>
  <c r="E3109" i="7"/>
  <c r="D3109" i="7"/>
  <c r="C3109" i="7"/>
  <c r="A3109" i="7"/>
  <c r="E3108" i="7"/>
  <c r="D3108" i="7"/>
  <c r="C3108" i="7"/>
  <c r="A3108" i="7"/>
  <c r="E3107" i="7"/>
  <c r="D3107" i="7"/>
  <c r="C3107" i="7"/>
  <c r="A3107" i="7"/>
  <c r="E3106" i="7"/>
  <c r="D3106" i="7"/>
  <c r="C3106" i="7"/>
  <c r="A3106" i="7"/>
  <c r="E3105" i="7"/>
  <c r="D3105" i="7"/>
  <c r="C3105" i="7"/>
  <c r="A3105" i="7"/>
  <c r="E3104" i="7"/>
  <c r="D3104" i="7"/>
  <c r="C3104" i="7"/>
  <c r="A3104" i="7"/>
  <c r="E3103" i="7"/>
  <c r="D3103" i="7"/>
  <c r="C3103" i="7"/>
  <c r="A3103" i="7"/>
  <c r="E3102" i="7"/>
  <c r="D3102" i="7"/>
  <c r="C3102" i="7"/>
  <c r="A3102" i="7"/>
  <c r="E3101" i="7"/>
  <c r="D3101" i="7"/>
  <c r="C3101" i="7"/>
  <c r="A3101" i="7"/>
  <c r="E3100" i="7"/>
  <c r="D3100" i="7"/>
  <c r="C3100" i="7"/>
  <c r="A3100" i="7"/>
  <c r="E3099" i="7"/>
  <c r="D3099" i="7"/>
  <c r="C3099" i="7"/>
  <c r="A3099" i="7"/>
  <c r="E3098" i="7"/>
  <c r="D3098" i="7"/>
  <c r="C3098" i="7"/>
  <c r="A3098" i="7"/>
  <c r="E3097" i="7"/>
  <c r="D3097" i="7"/>
  <c r="C3097" i="7"/>
  <c r="A3097" i="7"/>
  <c r="E3096" i="7"/>
  <c r="D3096" i="7"/>
  <c r="C3096" i="7"/>
  <c r="A3096" i="7"/>
  <c r="E3095" i="7"/>
  <c r="D3095" i="7"/>
  <c r="C3095" i="7"/>
  <c r="A3095" i="7"/>
  <c r="E3094" i="7"/>
  <c r="D3094" i="7"/>
  <c r="C3094" i="7"/>
  <c r="A3094" i="7"/>
  <c r="E3093" i="7"/>
  <c r="D3093" i="7"/>
  <c r="C3093" i="7"/>
  <c r="A3093" i="7"/>
  <c r="E3092" i="7"/>
  <c r="D3092" i="7"/>
  <c r="C3092" i="7"/>
  <c r="A3092" i="7"/>
  <c r="E3091" i="7"/>
  <c r="D3091" i="7"/>
  <c r="C3091" i="7"/>
  <c r="A3091" i="7"/>
  <c r="E3090" i="7"/>
  <c r="D3090" i="7"/>
  <c r="C3090" i="7"/>
  <c r="A3090" i="7"/>
  <c r="E3089" i="7"/>
  <c r="D3089" i="7"/>
  <c r="C3089" i="7"/>
  <c r="A3089" i="7"/>
  <c r="E3088" i="7"/>
  <c r="D3088" i="7"/>
  <c r="C3088" i="7"/>
  <c r="A3088" i="7"/>
  <c r="E3087" i="7"/>
  <c r="D3087" i="7"/>
  <c r="C3087" i="7"/>
  <c r="A3087" i="7"/>
  <c r="E3086" i="7"/>
  <c r="D3086" i="7"/>
  <c r="C3086" i="7"/>
  <c r="A3086" i="7"/>
  <c r="E3085" i="7"/>
  <c r="D3085" i="7"/>
  <c r="C3085" i="7"/>
  <c r="A3085" i="7"/>
  <c r="E3084" i="7"/>
  <c r="D3084" i="7"/>
  <c r="C3084" i="7"/>
  <c r="A3084" i="7"/>
  <c r="E3083" i="7"/>
  <c r="D3083" i="7"/>
  <c r="C3083" i="7"/>
  <c r="A3083" i="7"/>
  <c r="E3082" i="7"/>
  <c r="D3082" i="7"/>
  <c r="C3082" i="7"/>
  <c r="A3082" i="7"/>
  <c r="E3081" i="7"/>
  <c r="D3081" i="7"/>
  <c r="C3081" i="7"/>
  <c r="A3081" i="7"/>
  <c r="E3080" i="7"/>
  <c r="D3080" i="7"/>
  <c r="C3080" i="7"/>
  <c r="A3080" i="7"/>
  <c r="E3079" i="7"/>
  <c r="D3079" i="7"/>
  <c r="C3079" i="7"/>
  <c r="A3079" i="7"/>
  <c r="E3078" i="7"/>
  <c r="D3078" i="7"/>
  <c r="C3078" i="7"/>
  <c r="A3078" i="7"/>
  <c r="E3077" i="7"/>
  <c r="D3077" i="7"/>
  <c r="C3077" i="7"/>
  <c r="A3077" i="7"/>
  <c r="E3076" i="7"/>
  <c r="D3076" i="7"/>
  <c r="C3076" i="7"/>
  <c r="A3076" i="7"/>
  <c r="E3075" i="7"/>
  <c r="D3075" i="7"/>
  <c r="C3075" i="7"/>
  <c r="A3075" i="7"/>
  <c r="E3074" i="7"/>
  <c r="D3074" i="7"/>
  <c r="C3074" i="7"/>
  <c r="A3074" i="7"/>
  <c r="E3073" i="7"/>
  <c r="D3073" i="7"/>
  <c r="C3073" i="7"/>
  <c r="A3073" i="7"/>
  <c r="E3072" i="7"/>
  <c r="D3072" i="7"/>
  <c r="C3072" i="7"/>
  <c r="A3072" i="7"/>
  <c r="E3071" i="7"/>
  <c r="D3071" i="7"/>
  <c r="C3071" i="7"/>
  <c r="A3071" i="7"/>
  <c r="E3070" i="7"/>
  <c r="D3070" i="7"/>
  <c r="C3070" i="7"/>
  <c r="A3070" i="7"/>
  <c r="E3069" i="7"/>
  <c r="D3069" i="7"/>
  <c r="C3069" i="7"/>
  <c r="A3069" i="7"/>
  <c r="E3068" i="7"/>
  <c r="D3068" i="7"/>
  <c r="C3068" i="7"/>
  <c r="A3068" i="7"/>
  <c r="E3067" i="7"/>
  <c r="D3067" i="7"/>
  <c r="C3067" i="7"/>
  <c r="A3067" i="7"/>
  <c r="E3066" i="7"/>
  <c r="D3066" i="7"/>
  <c r="C3066" i="7"/>
  <c r="A3066" i="7"/>
  <c r="E3065" i="7"/>
  <c r="D3065" i="7"/>
  <c r="C3065" i="7"/>
  <c r="A3065" i="7"/>
  <c r="E3064" i="7"/>
  <c r="D3064" i="7"/>
  <c r="C3064" i="7"/>
  <c r="A3064" i="7"/>
  <c r="E3063" i="7"/>
  <c r="D3063" i="7"/>
  <c r="C3063" i="7"/>
  <c r="A3063" i="7"/>
  <c r="E3062" i="7"/>
  <c r="D3062" i="7"/>
  <c r="C3062" i="7"/>
  <c r="A3062" i="7"/>
  <c r="E3061" i="7"/>
  <c r="D3061" i="7"/>
  <c r="C3061" i="7"/>
  <c r="A3061" i="7"/>
  <c r="E3060" i="7"/>
  <c r="D3060" i="7"/>
  <c r="C3060" i="7"/>
  <c r="A3060" i="7"/>
  <c r="E3059" i="7"/>
  <c r="D3059" i="7"/>
  <c r="C3059" i="7"/>
  <c r="A3059" i="7"/>
  <c r="E3058" i="7"/>
  <c r="D3058" i="7"/>
  <c r="C3058" i="7"/>
  <c r="A3058" i="7"/>
  <c r="E3057" i="7"/>
  <c r="D3057" i="7"/>
  <c r="C3057" i="7"/>
  <c r="A3057" i="7"/>
  <c r="E3056" i="7"/>
  <c r="D3056" i="7"/>
  <c r="C3056" i="7"/>
  <c r="A3056" i="7"/>
  <c r="E3055" i="7"/>
  <c r="D3055" i="7"/>
  <c r="C3055" i="7"/>
  <c r="A3055" i="7"/>
  <c r="E3054" i="7"/>
  <c r="D3054" i="7"/>
  <c r="C3054" i="7"/>
  <c r="A3054" i="7"/>
  <c r="E3053" i="7"/>
  <c r="D3053" i="7"/>
  <c r="C3053" i="7"/>
  <c r="A3053" i="7"/>
  <c r="E3052" i="7"/>
  <c r="D3052" i="7"/>
  <c r="C3052" i="7"/>
  <c r="A3052" i="7"/>
  <c r="E3051" i="7"/>
  <c r="D3051" i="7"/>
  <c r="C3051" i="7"/>
  <c r="A3051" i="7"/>
  <c r="E3050" i="7"/>
  <c r="D3050" i="7"/>
  <c r="C3050" i="7"/>
  <c r="A3050" i="7"/>
  <c r="E3049" i="7"/>
  <c r="D3049" i="7"/>
  <c r="C3049" i="7"/>
  <c r="A3049" i="7"/>
  <c r="E3048" i="7"/>
  <c r="D3048" i="7"/>
  <c r="C3048" i="7"/>
  <c r="A3048" i="7"/>
  <c r="E3047" i="7"/>
  <c r="D3047" i="7"/>
  <c r="C3047" i="7"/>
  <c r="A3047" i="7"/>
  <c r="E3046" i="7"/>
  <c r="D3046" i="7"/>
  <c r="C3046" i="7"/>
  <c r="A3046" i="7"/>
  <c r="E3045" i="7"/>
  <c r="D3045" i="7"/>
  <c r="C3045" i="7"/>
  <c r="A3045" i="7"/>
  <c r="E3044" i="7"/>
  <c r="D3044" i="7"/>
  <c r="C3044" i="7"/>
  <c r="A3044" i="7"/>
  <c r="E3043" i="7"/>
  <c r="D3043" i="7"/>
  <c r="C3043" i="7"/>
  <c r="A3043" i="7"/>
  <c r="E3042" i="7"/>
  <c r="D3042" i="7"/>
  <c r="C3042" i="7"/>
  <c r="A3042" i="7"/>
  <c r="E3041" i="7"/>
  <c r="D3041" i="7"/>
  <c r="C3041" i="7"/>
  <c r="A3041" i="7"/>
  <c r="E3040" i="7"/>
  <c r="D3040" i="7"/>
  <c r="C3040" i="7"/>
  <c r="A3040" i="7"/>
  <c r="E3039" i="7"/>
  <c r="D3039" i="7"/>
  <c r="C3039" i="7"/>
  <c r="A3039" i="7"/>
  <c r="E3038" i="7"/>
  <c r="D3038" i="7"/>
  <c r="C3038" i="7"/>
  <c r="A3038" i="7"/>
  <c r="E3037" i="7"/>
  <c r="D3037" i="7"/>
  <c r="C3037" i="7"/>
  <c r="A3037" i="7"/>
  <c r="E3036" i="7"/>
  <c r="D3036" i="7"/>
  <c r="C3036" i="7"/>
  <c r="A3036" i="7"/>
  <c r="E3035" i="7"/>
  <c r="D3035" i="7"/>
  <c r="C3035" i="7"/>
  <c r="A3035" i="7"/>
  <c r="E3034" i="7"/>
  <c r="D3034" i="7"/>
  <c r="C3034" i="7"/>
  <c r="A3034" i="7"/>
  <c r="E3033" i="7"/>
  <c r="D3033" i="7"/>
  <c r="C3033" i="7"/>
  <c r="A3033" i="7"/>
  <c r="E3032" i="7"/>
  <c r="D3032" i="7"/>
  <c r="C3032" i="7"/>
  <c r="A3032" i="7"/>
  <c r="E3031" i="7"/>
  <c r="D3031" i="7"/>
  <c r="C3031" i="7"/>
  <c r="A3031" i="7"/>
  <c r="E3030" i="7"/>
  <c r="D3030" i="7"/>
  <c r="C3030" i="7"/>
  <c r="A3030" i="7"/>
  <c r="E3029" i="7"/>
  <c r="D3029" i="7"/>
  <c r="C3029" i="7"/>
  <c r="A3029" i="7"/>
  <c r="E3028" i="7"/>
  <c r="D3028" i="7"/>
  <c r="C3028" i="7"/>
  <c r="A3028" i="7"/>
  <c r="E3027" i="7"/>
  <c r="D3027" i="7"/>
  <c r="C3027" i="7"/>
  <c r="A3027" i="7"/>
  <c r="E3026" i="7"/>
  <c r="D3026" i="7"/>
  <c r="C3026" i="7"/>
  <c r="A3026" i="7"/>
  <c r="E3025" i="7"/>
  <c r="D3025" i="7"/>
  <c r="C3025" i="7"/>
  <c r="A3025" i="7"/>
  <c r="E3024" i="7"/>
  <c r="D3024" i="7"/>
  <c r="C3024" i="7"/>
  <c r="A3024" i="7"/>
  <c r="E3023" i="7"/>
  <c r="D3023" i="7"/>
  <c r="C3023" i="7"/>
  <c r="A3023" i="7"/>
  <c r="E3022" i="7"/>
  <c r="D3022" i="7"/>
  <c r="C3022" i="7"/>
  <c r="A3022" i="7"/>
  <c r="E3021" i="7"/>
  <c r="D3021" i="7"/>
  <c r="C3021" i="7"/>
  <c r="A3021" i="7"/>
  <c r="E3020" i="7"/>
  <c r="D3020" i="7"/>
  <c r="C3020" i="7"/>
  <c r="A3020" i="7"/>
  <c r="E3019" i="7"/>
  <c r="D3019" i="7"/>
  <c r="C3019" i="7"/>
  <c r="A3019" i="7"/>
  <c r="E3018" i="7"/>
  <c r="D3018" i="7"/>
  <c r="C3018" i="7"/>
  <c r="A3018" i="7"/>
  <c r="E3017" i="7"/>
  <c r="D3017" i="7"/>
  <c r="C3017" i="7"/>
  <c r="A3017" i="7"/>
  <c r="E3016" i="7"/>
  <c r="D3016" i="7"/>
  <c r="C3016" i="7"/>
  <c r="A3016" i="7"/>
  <c r="E3015" i="7"/>
  <c r="D3015" i="7"/>
  <c r="C3015" i="7"/>
  <c r="A3015" i="7"/>
  <c r="E3014" i="7"/>
  <c r="D3014" i="7"/>
  <c r="C3014" i="7"/>
  <c r="A3014" i="7"/>
  <c r="E3013" i="7"/>
  <c r="D3013" i="7"/>
  <c r="C3013" i="7"/>
  <c r="A3013" i="7"/>
  <c r="E3012" i="7"/>
  <c r="D3012" i="7"/>
  <c r="C3012" i="7"/>
  <c r="A3012" i="7"/>
  <c r="E3011" i="7"/>
  <c r="D3011" i="7"/>
  <c r="C3011" i="7"/>
  <c r="A3011" i="7"/>
  <c r="E3010" i="7"/>
  <c r="D3010" i="7"/>
  <c r="C3010" i="7"/>
  <c r="A3010" i="7"/>
  <c r="E3009" i="7"/>
  <c r="D3009" i="7"/>
  <c r="C3009" i="7"/>
  <c r="A3009" i="7"/>
  <c r="E3008" i="7"/>
  <c r="D3008" i="7"/>
  <c r="C3008" i="7"/>
  <c r="A3008" i="7"/>
  <c r="E3007" i="7"/>
  <c r="D3007" i="7"/>
  <c r="C3007" i="7"/>
  <c r="A3007" i="7"/>
  <c r="E3006" i="7"/>
  <c r="D3006" i="7"/>
  <c r="C3006" i="7"/>
  <c r="A3006" i="7"/>
  <c r="E3005" i="7"/>
  <c r="D3005" i="7"/>
  <c r="C3005" i="7"/>
  <c r="A3005" i="7"/>
  <c r="E3004" i="7"/>
  <c r="D3004" i="7"/>
  <c r="C3004" i="7"/>
  <c r="A3004" i="7"/>
  <c r="E3003" i="7"/>
  <c r="D3003" i="7"/>
  <c r="C3003" i="7"/>
  <c r="A3003" i="7"/>
  <c r="E3002" i="7"/>
  <c r="D3002" i="7"/>
  <c r="C3002" i="7"/>
  <c r="A3002" i="7"/>
  <c r="E3001" i="7"/>
  <c r="D3001" i="7"/>
  <c r="C3001" i="7"/>
  <c r="A3001" i="7"/>
  <c r="E3000" i="7"/>
  <c r="D3000" i="7"/>
  <c r="C3000" i="7"/>
  <c r="A3000" i="7"/>
  <c r="E2999" i="7"/>
  <c r="D2999" i="7"/>
  <c r="C2999" i="7"/>
  <c r="A2999" i="7"/>
  <c r="E2998" i="7"/>
  <c r="D2998" i="7"/>
  <c r="C2998" i="7"/>
  <c r="A2998" i="7"/>
  <c r="E2997" i="7"/>
  <c r="D2997" i="7"/>
  <c r="C2997" i="7"/>
  <c r="A2997" i="7"/>
  <c r="E2996" i="7"/>
  <c r="D2996" i="7"/>
  <c r="C2996" i="7"/>
  <c r="A2996" i="7"/>
  <c r="E2995" i="7"/>
  <c r="D2995" i="7"/>
  <c r="C2995" i="7"/>
  <c r="A2995" i="7"/>
  <c r="E2994" i="7"/>
  <c r="D2994" i="7"/>
  <c r="C2994" i="7"/>
  <c r="A2994" i="7"/>
  <c r="E2993" i="7"/>
  <c r="D2993" i="7"/>
  <c r="C2993" i="7"/>
  <c r="A2993" i="7"/>
  <c r="E2992" i="7"/>
  <c r="D2992" i="7"/>
  <c r="C2992" i="7"/>
  <c r="A2992" i="7"/>
  <c r="E2991" i="7"/>
  <c r="D2991" i="7"/>
  <c r="C2991" i="7"/>
  <c r="A2991" i="7"/>
  <c r="E2990" i="7"/>
  <c r="D2990" i="7"/>
  <c r="C2990" i="7"/>
  <c r="A2990" i="7"/>
  <c r="E2989" i="7"/>
  <c r="D2989" i="7"/>
  <c r="C2989" i="7"/>
  <c r="A2989" i="7"/>
  <c r="E2988" i="7"/>
  <c r="D2988" i="7"/>
  <c r="C2988" i="7"/>
  <c r="A2988" i="7"/>
  <c r="E2987" i="7"/>
  <c r="D2987" i="7"/>
  <c r="C2987" i="7"/>
  <c r="A2987" i="7"/>
  <c r="E2986" i="7"/>
  <c r="D2986" i="7"/>
  <c r="C2986" i="7"/>
  <c r="A2986" i="7"/>
  <c r="E2985" i="7"/>
  <c r="D2985" i="7"/>
  <c r="C2985" i="7"/>
  <c r="A2985" i="7"/>
  <c r="E2984" i="7"/>
  <c r="D2984" i="7"/>
  <c r="C2984" i="7"/>
  <c r="A2984" i="7"/>
  <c r="E2983" i="7"/>
  <c r="D2983" i="7"/>
  <c r="C2983" i="7"/>
  <c r="A2983" i="7"/>
  <c r="E2982" i="7"/>
  <c r="D2982" i="7"/>
  <c r="C2982" i="7"/>
  <c r="A2982" i="7"/>
  <c r="E2981" i="7"/>
  <c r="D2981" i="7"/>
  <c r="C2981" i="7"/>
  <c r="A2981" i="7"/>
  <c r="E2980" i="7"/>
  <c r="D2980" i="7"/>
  <c r="C2980" i="7"/>
  <c r="A2980" i="7"/>
  <c r="E2979" i="7"/>
  <c r="D2979" i="7"/>
  <c r="C2979" i="7"/>
  <c r="A2979" i="7"/>
  <c r="E2978" i="7"/>
  <c r="D2978" i="7"/>
  <c r="C2978" i="7"/>
  <c r="A2978" i="7"/>
  <c r="E2977" i="7"/>
  <c r="D2977" i="7"/>
  <c r="C2977" i="7"/>
  <c r="A2977" i="7"/>
  <c r="E2976" i="7"/>
  <c r="D2976" i="7"/>
  <c r="C2976" i="7"/>
  <c r="A2976" i="7"/>
  <c r="E2975" i="7"/>
  <c r="D2975" i="7"/>
  <c r="C2975" i="7"/>
  <c r="A2975" i="7"/>
  <c r="E2974" i="7"/>
  <c r="D2974" i="7"/>
  <c r="C2974" i="7"/>
  <c r="A2974" i="7"/>
  <c r="E2973" i="7"/>
  <c r="D2973" i="7"/>
  <c r="C2973" i="7"/>
  <c r="A2973" i="7"/>
  <c r="E2972" i="7"/>
  <c r="D2972" i="7"/>
  <c r="C2972" i="7"/>
  <c r="A2972" i="7"/>
  <c r="E2971" i="7"/>
  <c r="D2971" i="7"/>
  <c r="C2971" i="7"/>
  <c r="A2971" i="7"/>
  <c r="E2970" i="7"/>
  <c r="D2970" i="7"/>
  <c r="C2970" i="7"/>
  <c r="A2970" i="7"/>
  <c r="E2969" i="7"/>
  <c r="D2969" i="7"/>
  <c r="C2969" i="7"/>
  <c r="A2969" i="7"/>
  <c r="E2968" i="7"/>
  <c r="D2968" i="7"/>
  <c r="C2968" i="7"/>
  <c r="A2968" i="7"/>
  <c r="E2967" i="7"/>
  <c r="D2967" i="7"/>
  <c r="C2967" i="7"/>
  <c r="A2967" i="7"/>
  <c r="E2966" i="7"/>
  <c r="D2966" i="7"/>
  <c r="C2966" i="7"/>
  <c r="A2966" i="7"/>
  <c r="E2965" i="7"/>
  <c r="D2965" i="7"/>
  <c r="C2965" i="7"/>
  <c r="A2965" i="7"/>
  <c r="E2964" i="7"/>
  <c r="D2964" i="7"/>
  <c r="C2964" i="7"/>
  <c r="A2964" i="7"/>
  <c r="E2963" i="7"/>
  <c r="D2963" i="7"/>
  <c r="C2963" i="7"/>
  <c r="A2963" i="7"/>
  <c r="E2962" i="7"/>
  <c r="D2962" i="7"/>
  <c r="C2962" i="7"/>
  <c r="A2962" i="7"/>
  <c r="E2961" i="7"/>
  <c r="D2961" i="7"/>
  <c r="C2961" i="7"/>
  <c r="A2961" i="7"/>
  <c r="E2960" i="7"/>
  <c r="D2960" i="7"/>
  <c r="C2960" i="7"/>
  <c r="A2960" i="7"/>
  <c r="E2959" i="7"/>
  <c r="D2959" i="7"/>
  <c r="C2959" i="7"/>
  <c r="A2959" i="7"/>
  <c r="E2958" i="7"/>
  <c r="D2958" i="7"/>
  <c r="C2958" i="7"/>
  <c r="A2958" i="7"/>
  <c r="E2957" i="7"/>
  <c r="D2957" i="7"/>
  <c r="C2957" i="7"/>
  <c r="A2957" i="7"/>
  <c r="E2956" i="7"/>
  <c r="D2956" i="7"/>
  <c r="C2956" i="7"/>
  <c r="A2956" i="7"/>
  <c r="E2955" i="7"/>
  <c r="D2955" i="7"/>
  <c r="C2955" i="7"/>
  <c r="A2955" i="7"/>
  <c r="E2954" i="7"/>
  <c r="D2954" i="7"/>
  <c r="C2954" i="7"/>
  <c r="A2954" i="7"/>
  <c r="E2953" i="7"/>
  <c r="D2953" i="7"/>
  <c r="C2953" i="7"/>
  <c r="A2953" i="7"/>
  <c r="E2952" i="7"/>
  <c r="D2952" i="7"/>
  <c r="C2952" i="7"/>
  <c r="A2952" i="7"/>
  <c r="E2951" i="7"/>
  <c r="D2951" i="7"/>
  <c r="C2951" i="7"/>
  <c r="A2951" i="7"/>
  <c r="E2950" i="7"/>
  <c r="D2950" i="7"/>
  <c r="C2950" i="7"/>
  <c r="A2950" i="7"/>
  <c r="E2949" i="7"/>
  <c r="D2949" i="7"/>
  <c r="C2949" i="7"/>
  <c r="A2949" i="7"/>
  <c r="E2948" i="7"/>
  <c r="D2948" i="7"/>
  <c r="C2948" i="7"/>
  <c r="A2948" i="7"/>
  <c r="E2947" i="7"/>
  <c r="D2947" i="7"/>
  <c r="C2947" i="7"/>
  <c r="A2947" i="7"/>
  <c r="E2946" i="7"/>
  <c r="D2946" i="7"/>
  <c r="C2946" i="7"/>
  <c r="A2946" i="7"/>
  <c r="E2945" i="7"/>
  <c r="D2945" i="7"/>
  <c r="C2945" i="7"/>
  <c r="A2945" i="7"/>
  <c r="E2944" i="7"/>
  <c r="D2944" i="7"/>
  <c r="C2944" i="7"/>
  <c r="A2944" i="7"/>
  <c r="E2943" i="7"/>
  <c r="D2943" i="7"/>
  <c r="C2943" i="7"/>
  <c r="A2943" i="7"/>
  <c r="E2942" i="7"/>
  <c r="D2942" i="7"/>
  <c r="C2942" i="7"/>
  <c r="A2942" i="7"/>
  <c r="E2941" i="7"/>
  <c r="D2941" i="7"/>
  <c r="C2941" i="7"/>
  <c r="A2941" i="7"/>
  <c r="E2940" i="7"/>
  <c r="D2940" i="7"/>
  <c r="C2940" i="7"/>
  <c r="A2940" i="7"/>
  <c r="E2939" i="7"/>
  <c r="D2939" i="7"/>
  <c r="C2939" i="7"/>
  <c r="A2939" i="7"/>
  <c r="E2938" i="7"/>
  <c r="D2938" i="7"/>
  <c r="C2938" i="7"/>
  <c r="A2938" i="7"/>
  <c r="E2937" i="7"/>
  <c r="D2937" i="7"/>
  <c r="C2937" i="7"/>
  <c r="A2937" i="7"/>
  <c r="E2936" i="7"/>
  <c r="D2936" i="7"/>
  <c r="C2936" i="7"/>
  <c r="A2936" i="7"/>
  <c r="E2935" i="7"/>
  <c r="D2935" i="7"/>
  <c r="C2935" i="7"/>
  <c r="A2935" i="7"/>
  <c r="E2934" i="7"/>
  <c r="D2934" i="7"/>
  <c r="C2934" i="7"/>
  <c r="A2934" i="7"/>
  <c r="E2933" i="7"/>
  <c r="D2933" i="7"/>
  <c r="C2933" i="7"/>
  <c r="A2933" i="7"/>
  <c r="E2932" i="7"/>
  <c r="D2932" i="7"/>
  <c r="C2932" i="7"/>
  <c r="A2932" i="7"/>
  <c r="E2931" i="7"/>
  <c r="D2931" i="7"/>
  <c r="C2931" i="7"/>
  <c r="A2931" i="7"/>
  <c r="E2930" i="7"/>
  <c r="D2930" i="7"/>
  <c r="C2930" i="7"/>
  <c r="A2930" i="7"/>
  <c r="E2929" i="7"/>
  <c r="D2929" i="7"/>
  <c r="C2929" i="7"/>
  <c r="A2929" i="7"/>
  <c r="E2928" i="7"/>
  <c r="D2928" i="7"/>
  <c r="C2928" i="7"/>
  <c r="A2928" i="7"/>
  <c r="E2927" i="7"/>
  <c r="D2927" i="7"/>
  <c r="C2927" i="7"/>
  <c r="A2927" i="7"/>
  <c r="E2926" i="7"/>
  <c r="D2926" i="7"/>
  <c r="C2926" i="7"/>
  <c r="A2926" i="7"/>
  <c r="E2925" i="7"/>
  <c r="D2925" i="7"/>
  <c r="C2925" i="7"/>
  <c r="A2925" i="7"/>
  <c r="E2924" i="7"/>
  <c r="D2924" i="7"/>
  <c r="C2924" i="7"/>
  <c r="A2924" i="7"/>
  <c r="E2923" i="7"/>
  <c r="D2923" i="7"/>
  <c r="C2923" i="7"/>
  <c r="A2923" i="7"/>
  <c r="E2922" i="7"/>
  <c r="D2922" i="7"/>
  <c r="C2922" i="7"/>
  <c r="A2922" i="7"/>
  <c r="E2921" i="7"/>
  <c r="D2921" i="7"/>
  <c r="C2921" i="7"/>
  <c r="A2921" i="7"/>
  <c r="E2920" i="7"/>
  <c r="D2920" i="7"/>
  <c r="C2920" i="7"/>
  <c r="A2920" i="7"/>
  <c r="E2919" i="7"/>
  <c r="D2919" i="7"/>
  <c r="C2919" i="7"/>
  <c r="A2919" i="7"/>
  <c r="E2918" i="7"/>
  <c r="D2918" i="7"/>
  <c r="C2918" i="7"/>
  <c r="A2918" i="7"/>
  <c r="E2917" i="7"/>
  <c r="D2917" i="7"/>
  <c r="C2917" i="7"/>
  <c r="A2917" i="7"/>
  <c r="E2916" i="7"/>
  <c r="D2916" i="7"/>
  <c r="C2916" i="7"/>
  <c r="A2916" i="7"/>
  <c r="E2915" i="7"/>
  <c r="D2915" i="7"/>
  <c r="C2915" i="7"/>
  <c r="A2915" i="7"/>
  <c r="E2914" i="7"/>
  <c r="D2914" i="7"/>
  <c r="C2914" i="7"/>
  <c r="A2914" i="7"/>
  <c r="E2913" i="7"/>
  <c r="D2913" i="7"/>
  <c r="C2913" i="7"/>
  <c r="A2913" i="7"/>
  <c r="E2912" i="7"/>
  <c r="D2912" i="7"/>
  <c r="C2912" i="7"/>
  <c r="A2912" i="7"/>
  <c r="E2911" i="7"/>
  <c r="D2911" i="7"/>
  <c r="C2911" i="7"/>
  <c r="A2911" i="7"/>
  <c r="E2910" i="7"/>
  <c r="D2910" i="7"/>
  <c r="C2910" i="7"/>
  <c r="A2910" i="7"/>
  <c r="E2909" i="7"/>
  <c r="D2909" i="7"/>
  <c r="C2909" i="7"/>
  <c r="A2909" i="7"/>
  <c r="E2908" i="7"/>
  <c r="D2908" i="7"/>
  <c r="C2908" i="7"/>
  <c r="A2908" i="7"/>
  <c r="E2907" i="7"/>
  <c r="D2907" i="7"/>
  <c r="C2907" i="7"/>
  <c r="A2907" i="7"/>
  <c r="E2906" i="7"/>
  <c r="D2906" i="7"/>
  <c r="C2906" i="7"/>
  <c r="A2906" i="7"/>
  <c r="E2905" i="7"/>
  <c r="D2905" i="7"/>
  <c r="C2905" i="7"/>
  <c r="A2905" i="7"/>
  <c r="E2904" i="7"/>
  <c r="D2904" i="7"/>
  <c r="C2904" i="7"/>
  <c r="A2904" i="7"/>
  <c r="E2903" i="7"/>
  <c r="D2903" i="7"/>
  <c r="C2903" i="7"/>
  <c r="A2903" i="7"/>
  <c r="E2902" i="7"/>
  <c r="D2902" i="7"/>
  <c r="C2902" i="7"/>
  <c r="A2902" i="7"/>
  <c r="E2901" i="7"/>
  <c r="D2901" i="7"/>
  <c r="C2901" i="7"/>
  <c r="A2901" i="7"/>
  <c r="E2900" i="7"/>
  <c r="D2900" i="7"/>
  <c r="C2900" i="7"/>
  <c r="A2900" i="7"/>
  <c r="E2899" i="7"/>
  <c r="D2899" i="7"/>
  <c r="C2899" i="7"/>
  <c r="A2899" i="7"/>
  <c r="E2898" i="7"/>
  <c r="D2898" i="7"/>
  <c r="C2898" i="7"/>
  <c r="A2898" i="7"/>
  <c r="E2897" i="7"/>
  <c r="D2897" i="7"/>
  <c r="C2897" i="7"/>
  <c r="A2897" i="7"/>
  <c r="E2896" i="7"/>
  <c r="D2896" i="7"/>
  <c r="C2896" i="7"/>
  <c r="A2896" i="7"/>
  <c r="E2895" i="7"/>
  <c r="D2895" i="7"/>
  <c r="C2895" i="7"/>
  <c r="A2895" i="7"/>
  <c r="E2894" i="7"/>
  <c r="D2894" i="7"/>
  <c r="C2894" i="7"/>
  <c r="A2894" i="7"/>
  <c r="E2893" i="7"/>
  <c r="D2893" i="7"/>
  <c r="C2893" i="7"/>
  <c r="A2893" i="7"/>
  <c r="E2892" i="7"/>
  <c r="D2892" i="7"/>
  <c r="C2892" i="7"/>
  <c r="A2892" i="7"/>
  <c r="E2891" i="7"/>
  <c r="D2891" i="7"/>
  <c r="C2891" i="7"/>
  <c r="A2891" i="7"/>
  <c r="E2890" i="7"/>
  <c r="D2890" i="7"/>
  <c r="C2890" i="7"/>
  <c r="A2890" i="7"/>
  <c r="E2889" i="7"/>
  <c r="D2889" i="7"/>
  <c r="C2889" i="7"/>
  <c r="A2889" i="7"/>
  <c r="E2888" i="7"/>
  <c r="D2888" i="7"/>
  <c r="C2888" i="7"/>
  <c r="A2888" i="7"/>
  <c r="E2887" i="7"/>
  <c r="D2887" i="7"/>
  <c r="C2887" i="7"/>
  <c r="A2887" i="7"/>
  <c r="E2886" i="7"/>
  <c r="D2886" i="7"/>
  <c r="C2886" i="7"/>
  <c r="A2886" i="7"/>
  <c r="E2885" i="7"/>
  <c r="D2885" i="7"/>
  <c r="C2885" i="7"/>
  <c r="A2885" i="7"/>
  <c r="E2884" i="7"/>
  <c r="D2884" i="7"/>
  <c r="C2884" i="7"/>
  <c r="A2884" i="7"/>
  <c r="E2883" i="7"/>
  <c r="D2883" i="7"/>
  <c r="C2883" i="7"/>
  <c r="A2883" i="7"/>
  <c r="E2882" i="7"/>
  <c r="D2882" i="7"/>
  <c r="C2882" i="7"/>
  <c r="A2882" i="7"/>
  <c r="E2881" i="7"/>
  <c r="D2881" i="7"/>
  <c r="C2881" i="7"/>
  <c r="A2881" i="7"/>
  <c r="E2880" i="7"/>
  <c r="D2880" i="7"/>
  <c r="C2880" i="7"/>
  <c r="A2880" i="7"/>
  <c r="E2879" i="7"/>
  <c r="D2879" i="7"/>
  <c r="C2879" i="7"/>
  <c r="A2879" i="7"/>
  <c r="E2878" i="7"/>
  <c r="D2878" i="7"/>
  <c r="C2878" i="7"/>
  <c r="A2878" i="7"/>
  <c r="E2877" i="7"/>
  <c r="D2877" i="7"/>
  <c r="C2877" i="7"/>
  <c r="A2877" i="7"/>
  <c r="E2876" i="7"/>
  <c r="D2876" i="7"/>
  <c r="C2876" i="7"/>
  <c r="A2876" i="7"/>
  <c r="E2875" i="7"/>
  <c r="D2875" i="7"/>
  <c r="C2875" i="7"/>
  <c r="A2875" i="7"/>
  <c r="E2874" i="7"/>
  <c r="D2874" i="7"/>
  <c r="C2874" i="7"/>
  <c r="A2874" i="7"/>
  <c r="E2873" i="7"/>
  <c r="D2873" i="7"/>
  <c r="C2873" i="7"/>
  <c r="A2873" i="7"/>
  <c r="E2872" i="7"/>
  <c r="D2872" i="7"/>
  <c r="C2872" i="7"/>
  <c r="A2872" i="7"/>
  <c r="E2871" i="7"/>
  <c r="D2871" i="7"/>
  <c r="C2871" i="7"/>
  <c r="A2871" i="7"/>
  <c r="E2870" i="7"/>
  <c r="D2870" i="7"/>
  <c r="C2870" i="7"/>
  <c r="A2870" i="7"/>
  <c r="E2869" i="7"/>
  <c r="D2869" i="7"/>
  <c r="C2869" i="7"/>
  <c r="A2869" i="7"/>
  <c r="E2868" i="7"/>
  <c r="D2868" i="7"/>
  <c r="C2868" i="7"/>
  <c r="A2868" i="7"/>
  <c r="E2867" i="7"/>
  <c r="D2867" i="7"/>
  <c r="C2867" i="7"/>
  <c r="A2867" i="7"/>
  <c r="E2866" i="7"/>
  <c r="D2866" i="7"/>
  <c r="C2866" i="7"/>
  <c r="A2866" i="7"/>
  <c r="E2865" i="7"/>
  <c r="D2865" i="7"/>
  <c r="C2865" i="7"/>
  <c r="A2865" i="7"/>
  <c r="E2864" i="7"/>
  <c r="D2864" i="7"/>
  <c r="C2864" i="7"/>
  <c r="A2864" i="7"/>
  <c r="E2863" i="7"/>
  <c r="D2863" i="7"/>
  <c r="C2863" i="7"/>
  <c r="A2863" i="7"/>
  <c r="E2862" i="7"/>
  <c r="D2862" i="7"/>
  <c r="C2862" i="7"/>
  <c r="A2862" i="7"/>
  <c r="E2861" i="7"/>
  <c r="D2861" i="7"/>
  <c r="C2861" i="7"/>
  <c r="A2861" i="7"/>
  <c r="E2860" i="7"/>
  <c r="D2860" i="7"/>
  <c r="C2860" i="7"/>
  <c r="A2860" i="7"/>
  <c r="E2859" i="7"/>
  <c r="D2859" i="7"/>
  <c r="C2859" i="7"/>
  <c r="A2859" i="7"/>
  <c r="E2858" i="7"/>
  <c r="D2858" i="7"/>
  <c r="C2858" i="7"/>
  <c r="A2858" i="7"/>
  <c r="E2857" i="7"/>
  <c r="D2857" i="7"/>
  <c r="C2857" i="7"/>
  <c r="A2857" i="7"/>
  <c r="E2856" i="7"/>
  <c r="D2856" i="7"/>
  <c r="C2856" i="7"/>
  <c r="A2856" i="7"/>
  <c r="E2855" i="7"/>
  <c r="D2855" i="7"/>
  <c r="C2855" i="7"/>
  <c r="A2855" i="7"/>
  <c r="E2854" i="7"/>
  <c r="D2854" i="7"/>
  <c r="C2854" i="7"/>
  <c r="A2854" i="7"/>
  <c r="E2853" i="7"/>
  <c r="D2853" i="7"/>
  <c r="C2853" i="7"/>
  <c r="A2853" i="7"/>
  <c r="E2852" i="7"/>
  <c r="D2852" i="7"/>
  <c r="C2852" i="7"/>
  <c r="A2852" i="7"/>
  <c r="E2851" i="7"/>
  <c r="D2851" i="7"/>
  <c r="C2851" i="7"/>
  <c r="A2851" i="7"/>
  <c r="E2850" i="7"/>
  <c r="D2850" i="7"/>
  <c r="C2850" i="7"/>
  <c r="A2850" i="7"/>
  <c r="E2849" i="7"/>
  <c r="D2849" i="7"/>
  <c r="C2849" i="7"/>
  <c r="A2849" i="7"/>
  <c r="E2848" i="7"/>
  <c r="D2848" i="7"/>
  <c r="C2848" i="7"/>
  <c r="A2848" i="7"/>
  <c r="E2847" i="7"/>
  <c r="D2847" i="7"/>
  <c r="C2847" i="7"/>
  <c r="A2847" i="7"/>
  <c r="E2846" i="7"/>
  <c r="D2846" i="7"/>
  <c r="C2846" i="7"/>
  <c r="A2846" i="7"/>
  <c r="E2845" i="7"/>
  <c r="D2845" i="7"/>
  <c r="C2845" i="7"/>
  <c r="A2845" i="7"/>
  <c r="E2844" i="7"/>
  <c r="D2844" i="7"/>
  <c r="C2844" i="7"/>
  <c r="A2844" i="7"/>
  <c r="E2843" i="7"/>
  <c r="D2843" i="7"/>
  <c r="C2843" i="7"/>
  <c r="A2843" i="7"/>
  <c r="E2842" i="7"/>
  <c r="D2842" i="7"/>
  <c r="C2842" i="7"/>
  <c r="A2842" i="7"/>
  <c r="E2841" i="7"/>
  <c r="D2841" i="7"/>
  <c r="C2841" i="7"/>
  <c r="A2841" i="7"/>
  <c r="E2840" i="7"/>
  <c r="D2840" i="7"/>
  <c r="C2840" i="7"/>
  <c r="A2840" i="7"/>
  <c r="E2839" i="7"/>
  <c r="D2839" i="7"/>
  <c r="C2839" i="7"/>
  <c r="A2839" i="7"/>
  <c r="E2838" i="7"/>
  <c r="D2838" i="7"/>
  <c r="C2838" i="7"/>
  <c r="A2838" i="7"/>
  <c r="E2837" i="7"/>
  <c r="D2837" i="7"/>
  <c r="C2837" i="7"/>
  <c r="A2837" i="7"/>
  <c r="E2836" i="7"/>
  <c r="D2836" i="7"/>
  <c r="C2836" i="7"/>
  <c r="A2836" i="7"/>
  <c r="E2835" i="7"/>
  <c r="D2835" i="7"/>
  <c r="C2835" i="7"/>
  <c r="A2835" i="7"/>
  <c r="E2834" i="7"/>
  <c r="D2834" i="7"/>
  <c r="C2834" i="7"/>
  <c r="A2834" i="7"/>
  <c r="E2833" i="7"/>
  <c r="D2833" i="7"/>
  <c r="C2833" i="7"/>
  <c r="A2833" i="7"/>
  <c r="E2832" i="7"/>
  <c r="D2832" i="7"/>
  <c r="C2832" i="7"/>
  <c r="A2832" i="7"/>
  <c r="E2831" i="7"/>
  <c r="D2831" i="7"/>
  <c r="C2831" i="7"/>
  <c r="A2831" i="7"/>
  <c r="E2830" i="7"/>
  <c r="D2830" i="7"/>
  <c r="C2830" i="7"/>
  <c r="A2830" i="7"/>
  <c r="E2829" i="7"/>
  <c r="D2829" i="7"/>
  <c r="C2829" i="7"/>
  <c r="A2829" i="7"/>
  <c r="E2828" i="7"/>
  <c r="D2828" i="7"/>
  <c r="C2828" i="7"/>
  <c r="A2828" i="7"/>
  <c r="E2827" i="7"/>
  <c r="D2827" i="7"/>
  <c r="C2827" i="7"/>
  <c r="A2827" i="7"/>
  <c r="E2826" i="7"/>
  <c r="D2826" i="7"/>
  <c r="C2826" i="7"/>
  <c r="A2826" i="7"/>
  <c r="E2825" i="7"/>
  <c r="D2825" i="7"/>
  <c r="C2825" i="7"/>
  <c r="A2825" i="7"/>
  <c r="E2824" i="7"/>
  <c r="D2824" i="7"/>
  <c r="C2824" i="7"/>
  <c r="A2824" i="7"/>
  <c r="E2823" i="7"/>
  <c r="D2823" i="7"/>
  <c r="C2823" i="7"/>
  <c r="A2823" i="7"/>
  <c r="E2822" i="7"/>
  <c r="D2822" i="7"/>
  <c r="C2822" i="7"/>
  <c r="A2822" i="7"/>
  <c r="E2821" i="7"/>
  <c r="D2821" i="7"/>
  <c r="C2821" i="7"/>
  <c r="A2821" i="7"/>
  <c r="E2820" i="7"/>
  <c r="D2820" i="7"/>
  <c r="C2820" i="7"/>
  <c r="A2820" i="7"/>
  <c r="E2819" i="7"/>
  <c r="D2819" i="7"/>
  <c r="C2819" i="7"/>
  <c r="A2819" i="7"/>
  <c r="E2818" i="7"/>
  <c r="D2818" i="7"/>
  <c r="C2818" i="7"/>
  <c r="A2818" i="7"/>
  <c r="E2817" i="7"/>
  <c r="D2817" i="7"/>
  <c r="C2817" i="7"/>
  <c r="A2817" i="7"/>
  <c r="E2816" i="7"/>
  <c r="D2816" i="7"/>
  <c r="C2816" i="7"/>
  <c r="A2816" i="7"/>
  <c r="E2815" i="7"/>
  <c r="D2815" i="7"/>
  <c r="C2815" i="7"/>
  <c r="A2815" i="7"/>
  <c r="E2814" i="7"/>
  <c r="D2814" i="7"/>
  <c r="C2814" i="7"/>
  <c r="A2814" i="7"/>
  <c r="E2813" i="7"/>
  <c r="D2813" i="7"/>
  <c r="C2813" i="7"/>
  <c r="A2813" i="7"/>
  <c r="E2812" i="7"/>
  <c r="D2812" i="7"/>
  <c r="C2812" i="7"/>
  <c r="A2812" i="7"/>
  <c r="E2811" i="7"/>
  <c r="D2811" i="7"/>
  <c r="C2811" i="7"/>
  <c r="A2811" i="7"/>
  <c r="E2810" i="7"/>
  <c r="D2810" i="7"/>
  <c r="C2810" i="7"/>
  <c r="A2810" i="7"/>
  <c r="E2809" i="7"/>
  <c r="D2809" i="7"/>
  <c r="C2809" i="7"/>
  <c r="A2809" i="7"/>
  <c r="E2808" i="7"/>
  <c r="D2808" i="7"/>
  <c r="C2808" i="7"/>
  <c r="A2808" i="7"/>
  <c r="E2807" i="7"/>
  <c r="D2807" i="7"/>
  <c r="C2807" i="7"/>
  <c r="A2807" i="7"/>
  <c r="E2806" i="7"/>
  <c r="D2806" i="7"/>
  <c r="C2806" i="7"/>
  <c r="A2806" i="7"/>
  <c r="E2805" i="7"/>
  <c r="D2805" i="7"/>
  <c r="C2805" i="7"/>
  <c r="A2805" i="7"/>
  <c r="E2804" i="7"/>
  <c r="D2804" i="7"/>
  <c r="C2804" i="7"/>
  <c r="A2804" i="7"/>
  <c r="E2803" i="7"/>
  <c r="D2803" i="7"/>
  <c r="C2803" i="7"/>
  <c r="A2803" i="7"/>
  <c r="E2802" i="7"/>
  <c r="D2802" i="7"/>
  <c r="C2802" i="7"/>
  <c r="A2802" i="7"/>
  <c r="E2801" i="7"/>
  <c r="D2801" i="7"/>
  <c r="C2801" i="7"/>
  <c r="A2801" i="7"/>
  <c r="E2800" i="7"/>
  <c r="D2800" i="7"/>
  <c r="C2800" i="7"/>
  <c r="A2800" i="7"/>
  <c r="E2799" i="7"/>
  <c r="D2799" i="7"/>
  <c r="C2799" i="7"/>
  <c r="A2799" i="7"/>
  <c r="E2798" i="7"/>
  <c r="D2798" i="7"/>
  <c r="C2798" i="7"/>
  <c r="A2798" i="7"/>
  <c r="E2797" i="7"/>
  <c r="D2797" i="7"/>
  <c r="C2797" i="7"/>
  <c r="A2797" i="7"/>
  <c r="E2796" i="7"/>
  <c r="D2796" i="7"/>
  <c r="C2796" i="7"/>
  <c r="A2796" i="7"/>
  <c r="E2795" i="7"/>
  <c r="D2795" i="7"/>
  <c r="C2795" i="7"/>
  <c r="A2795" i="7"/>
  <c r="E2794" i="7"/>
  <c r="D2794" i="7"/>
  <c r="C2794" i="7"/>
  <c r="A2794" i="7"/>
  <c r="E2793" i="7"/>
  <c r="D2793" i="7"/>
  <c r="C2793" i="7"/>
  <c r="A2793" i="7"/>
  <c r="E2792" i="7"/>
  <c r="D2792" i="7"/>
  <c r="C2792" i="7"/>
  <c r="A2792" i="7"/>
  <c r="E2791" i="7"/>
  <c r="D2791" i="7"/>
  <c r="C2791" i="7"/>
  <c r="A2791" i="7"/>
  <c r="E2790" i="7"/>
  <c r="D2790" i="7"/>
  <c r="C2790" i="7"/>
  <c r="A2790" i="7"/>
  <c r="E2789" i="7"/>
  <c r="D2789" i="7"/>
  <c r="C2789" i="7"/>
  <c r="A2789" i="7"/>
  <c r="E2788" i="7"/>
  <c r="D2788" i="7"/>
  <c r="C2788" i="7"/>
  <c r="A2788" i="7"/>
  <c r="E2787" i="7"/>
  <c r="D2787" i="7"/>
  <c r="C2787" i="7"/>
  <c r="A2787" i="7"/>
  <c r="E2786" i="7"/>
  <c r="D2786" i="7"/>
  <c r="C2786" i="7"/>
  <c r="A2786" i="7"/>
  <c r="E2785" i="7"/>
  <c r="D2785" i="7"/>
  <c r="C2785" i="7"/>
  <c r="A2785" i="7"/>
  <c r="E2784" i="7"/>
  <c r="D2784" i="7"/>
  <c r="C2784" i="7"/>
  <c r="A2784" i="7"/>
  <c r="E2783" i="7"/>
  <c r="D2783" i="7"/>
  <c r="C2783" i="7"/>
  <c r="A2783" i="7"/>
  <c r="E2782" i="7"/>
  <c r="D2782" i="7"/>
  <c r="C2782" i="7"/>
  <c r="A2782" i="7"/>
  <c r="E2781" i="7"/>
  <c r="D2781" i="7"/>
  <c r="C2781" i="7"/>
  <c r="A2781" i="7"/>
  <c r="E2780" i="7"/>
  <c r="D2780" i="7"/>
  <c r="C2780" i="7"/>
  <c r="A2780" i="7"/>
  <c r="E2779" i="7"/>
  <c r="D2779" i="7"/>
  <c r="C2779" i="7"/>
  <c r="A2779" i="7"/>
  <c r="E2778" i="7"/>
  <c r="D2778" i="7"/>
  <c r="C2778" i="7"/>
  <c r="A2778" i="7"/>
  <c r="E2777" i="7"/>
  <c r="D2777" i="7"/>
  <c r="C2777" i="7"/>
  <c r="A2777" i="7"/>
  <c r="E2776" i="7"/>
  <c r="D2776" i="7"/>
  <c r="C2776" i="7"/>
  <c r="A2776" i="7"/>
  <c r="E2775" i="7"/>
  <c r="D2775" i="7"/>
  <c r="C2775" i="7"/>
  <c r="A2775" i="7"/>
  <c r="E2774" i="7"/>
  <c r="D2774" i="7"/>
  <c r="C2774" i="7"/>
  <c r="A2774" i="7"/>
  <c r="E2773" i="7"/>
  <c r="D2773" i="7"/>
  <c r="C2773" i="7"/>
  <c r="A2773" i="7"/>
  <c r="E2772" i="7"/>
  <c r="D2772" i="7"/>
  <c r="C2772" i="7"/>
  <c r="A2772" i="7"/>
  <c r="E2771" i="7"/>
  <c r="D2771" i="7"/>
  <c r="C2771" i="7"/>
  <c r="A2771" i="7"/>
  <c r="E2770" i="7"/>
  <c r="D2770" i="7"/>
  <c r="C2770" i="7"/>
  <c r="A2770" i="7"/>
  <c r="E2769" i="7"/>
  <c r="D2769" i="7"/>
  <c r="C2769" i="7"/>
  <c r="A2769" i="7"/>
  <c r="E2768" i="7"/>
  <c r="D2768" i="7"/>
  <c r="C2768" i="7"/>
  <c r="A2768" i="7"/>
  <c r="E2767" i="7"/>
  <c r="D2767" i="7"/>
  <c r="C2767" i="7"/>
  <c r="A2767" i="7"/>
  <c r="E2766" i="7"/>
  <c r="D2766" i="7"/>
  <c r="C2766" i="7"/>
  <c r="A2766" i="7"/>
  <c r="E2765" i="7"/>
  <c r="D2765" i="7"/>
  <c r="C2765" i="7"/>
  <c r="A2765" i="7"/>
  <c r="E2764" i="7"/>
  <c r="D2764" i="7"/>
  <c r="C2764" i="7"/>
  <c r="A2764" i="7"/>
  <c r="E2763" i="7"/>
  <c r="D2763" i="7"/>
  <c r="C2763" i="7"/>
  <c r="A2763" i="7"/>
  <c r="E2762" i="7"/>
  <c r="D2762" i="7"/>
  <c r="C2762" i="7"/>
  <c r="A2762" i="7"/>
  <c r="E2761" i="7"/>
  <c r="D2761" i="7"/>
  <c r="C2761" i="7"/>
  <c r="A2761" i="7"/>
  <c r="E2760" i="7"/>
  <c r="D2760" i="7"/>
  <c r="C2760" i="7"/>
  <c r="A2760" i="7"/>
  <c r="E2759" i="7"/>
  <c r="D2759" i="7"/>
  <c r="C2759" i="7"/>
  <c r="A2759" i="7"/>
  <c r="E2758" i="7"/>
  <c r="D2758" i="7"/>
  <c r="C2758" i="7"/>
  <c r="A2758" i="7"/>
  <c r="E2757" i="7"/>
  <c r="D2757" i="7"/>
  <c r="C2757" i="7"/>
  <c r="A2757" i="7"/>
  <c r="E2756" i="7"/>
  <c r="D2756" i="7"/>
  <c r="C2756" i="7"/>
  <c r="A2756" i="7"/>
  <c r="E2755" i="7"/>
  <c r="D2755" i="7"/>
  <c r="C2755" i="7"/>
  <c r="A2755" i="7"/>
  <c r="E2754" i="7"/>
  <c r="D2754" i="7"/>
  <c r="C2754" i="7"/>
  <c r="A2754" i="7"/>
  <c r="E2753" i="7"/>
  <c r="D2753" i="7"/>
  <c r="C2753" i="7"/>
  <c r="A2753" i="7"/>
  <c r="E2752" i="7"/>
  <c r="D2752" i="7"/>
  <c r="C2752" i="7"/>
  <c r="A2752" i="7"/>
  <c r="E2751" i="7"/>
  <c r="D2751" i="7"/>
  <c r="C2751" i="7"/>
  <c r="A2751" i="7"/>
  <c r="E2750" i="7"/>
  <c r="D2750" i="7"/>
  <c r="C2750" i="7"/>
  <c r="A2750" i="7"/>
  <c r="E2749" i="7"/>
  <c r="D2749" i="7"/>
  <c r="C2749" i="7"/>
  <c r="A2749" i="7"/>
  <c r="E2748" i="7"/>
  <c r="D2748" i="7"/>
  <c r="C2748" i="7"/>
  <c r="A2748" i="7"/>
  <c r="E2747" i="7"/>
  <c r="D2747" i="7"/>
  <c r="C2747" i="7"/>
  <c r="A2747" i="7"/>
  <c r="E2746" i="7"/>
  <c r="D2746" i="7"/>
  <c r="C2746" i="7"/>
  <c r="A2746" i="7"/>
  <c r="E2745" i="7"/>
  <c r="D2745" i="7"/>
  <c r="C2745" i="7"/>
  <c r="A2745" i="7"/>
  <c r="E2744" i="7"/>
  <c r="D2744" i="7"/>
  <c r="C2744" i="7"/>
  <c r="A2744" i="7"/>
  <c r="E2743" i="7"/>
  <c r="D2743" i="7"/>
  <c r="C2743" i="7"/>
  <c r="A2743" i="7"/>
  <c r="E2742" i="7"/>
  <c r="D2742" i="7"/>
  <c r="C2742" i="7"/>
  <c r="A2742" i="7"/>
  <c r="E2741" i="7"/>
  <c r="D2741" i="7"/>
  <c r="C2741" i="7"/>
  <c r="A2741" i="7"/>
  <c r="E2740" i="7"/>
  <c r="D2740" i="7"/>
  <c r="C2740" i="7"/>
  <c r="A2740" i="7"/>
  <c r="E2739" i="7"/>
  <c r="D2739" i="7"/>
  <c r="C2739" i="7"/>
  <c r="A2739" i="7"/>
  <c r="E2738" i="7"/>
  <c r="D2738" i="7"/>
  <c r="C2738" i="7"/>
  <c r="A2738" i="7"/>
  <c r="E2737" i="7"/>
  <c r="D2737" i="7"/>
  <c r="C2737" i="7"/>
  <c r="A2737" i="7"/>
  <c r="E2736" i="7"/>
  <c r="D2736" i="7"/>
  <c r="C2736" i="7"/>
  <c r="A2736" i="7"/>
  <c r="E2735" i="7"/>
  <c r="D2735" i="7"/>
  <c r="C2735" i="7"/>
  <c r="A2735" i="7"/>
  <c r="E2734" i="7"/>
  <c r="D2734" i="7"/>
  <c r="C2734" i="7"/>
  <c r="A2734" i="7"/>
  <c r="E2733" i="7"/>
  <c r="D2733" i="7"/>
  <c r="C2733" i="7"/>
  <c r="A2733" i="7"/>
  <c r="E2732" i="7"/>
  <c r="D2732" i="7"/>
  <c r="C2732" i="7"/>
  <c r="A2732" i="7"/>
  <c r="E2731" i="7"/>
  <c r="D2731" i="7"/>
  <c r="C2731" i="7"/>
  <c r="A2731" i="7"/>
  <c r="E2730" i="7"/>
  <c r="D2730" i="7"/>
  <c r="C2730" i="7"/>
  <c r="A2730" i="7"/>
  <c r="E2729" i="7"/>
  <c r="D2729" i="7"/>
  <c r="C2729" i="7"/>
  <c r="A2729" i="7"/>
  <c r="E2728" i="7"/>
  <c r="D2728" i="7"/>
  <c r="C2728" i="7"/>
  <c r="A2728" i="7"/>
  <c r="E2727" i="7"/>
  <c r="D2727" i="7"/>
  <c r="C2727" i="7"/>
  <c r="A2727" i="7"/>
  <c r="E2726" i="7"/>
  <c r="D2726" i="7"/>
  <c r="C2726" i="7"/>
  <c r="A2726" i="7"/>
  <c r="E2725" i="7"/>
  <c r="D2725" i="7"/>
  <c r="C2725" i="7"/>
  <c r="A2725" i="7"/>
  <c r="E2724" i="7"/>
  <c r="D2724" i="7"/>
  <c r="C2724" i="7"/>
  <c r="A2724" i="7"/>
  <c r="E2723" i="7"/>
  <c r="D2723" i="7"/>
  <c r="C2723" i="7"/>
  <c r="A2723" i="7"/>
  <c r="E2722" i="7"/>
  <c r="D2722" i="7"/>
  <c r="C2722" i="7"/>
  <c r="A2722" i="7"/>
  <c r="E2721" i="7"/>
  <c r="D2721" i="7"/>
  <c r="C2721" i="7"/>
  <c r="A2721" i="7"/>
  <c r="E2720" i="7"/>
  <c r="D2720" i="7"/>
  <c r="C2720" i="7"/>
  <c r="A2720" i="7"/>
  <c r="E2719" i="7"/>
  <c r="D2719" i="7"/>
  <c r="C2719" i="7"/>
  <c r="A2719" i="7"/>
  <c r="E2718" i="7"/>
  <c r="D2718" i="7"/>
  <c r="C2718" i="7"/>
  <c r="A2718" i="7"/>
  <c r="E2717" i="7"/>
  <c r="D2717" i="7"/>
  <c r="C2717" i="7"/>
  <c r="A2717" i="7"/>
  <c r="E2716" i="7"/>
  <c r="D2716" i="7"/>
  <c r="C2716" i="7"/>
  <c r="A2716" i="7"/>
  <c r="E2715" i="7"/>
  <c r="D2715" i="7"/>
  <c r="C2715" i="7"/>
  <c r="A2715" i="7"/>
  <c r="E2714" i="7"/>
  <c r="D2714" i="7"/>
  <c r="C2714" i="7"/>
  <c r="A2714" i="7"/>
  <c r="E2713" i="7"/>
  <c r="D2713" i="7"/>
  <c r="C2713" i="7"/>
  <c r="A2713" i="7"/>
  <c r="E2712" i="7"/>
  <c r="D2712" i="7"/>
  <c r="C2712" i="7"/>
  <c r="A2712" i="7"/>
  <c r="E2711" i="7"/>
  <c r="D2711" i="7"/>
  <c r="C2711" i="7"/>
  <c r="A2711" i="7"/>
  <c r="E2710" i="7"/>
  <c r="D2710" i="7"/>
  <c r="C2710" i="7"/>
  <c r="A2710" i="7"/>
  <c r="E2709" i="7"/>
  <c r="D2709" i="7"/>
  <c r="C2709" i="7"/>
  <c r="A2709" i="7"/>
  <c r="E2708" i="7"/>
  <c r="D2708" i="7"/>
  <c r="C2708" i="7"/>
  <c r="A2708" i="7"/>
  <c r="E2707" i="7"/>
  <c r="D2707" i="7"/>
  <c r="C2707" i="7"/>
  <c r="A2707" i="7"/>
  <c r="E2706" i="7"/>
  <c r="D2706" i="7"/>
  <c r="C2706" i="7"/>
  <c r="A2706" i="7"/>
  <c r="E2705" i="7"/>
  <c r="D2705" i="7"/>
  <c r="C2705" i="7"/>
  <c r="A2705" i="7"/>
  <c r="E2704" i="7"/>
  <c r="D2704" i="7"/>
  <c r="C2704" i="7"/>
  <c r="A2704" i="7"/>
  <c r="E2703" i="7"/>
  <c r="D2703" i="7"/>
  <c r="C2703" i="7"/>
  <c r="A2703" i="7"/>
  <c r="E2702" i="7"/>
  <c r="D2702" i="7"/>
  <c r="C2702" i="7"/>
  <c r="A2702" i="7"/>
  <c r="E2701" i="7"/>
  <c r="D2701" i="7"/>
  <c r="C2701" i="7"/>
  <c r="A2701" i="7"/>
  <c r="E2700" i="7"/>
  <c r="D2700" i="7"/>
  <c r="C2700" i="7"/>
  <c r="A2700" i="7"/>
  <c r="E2699" i="7"/>
  <c r="D2699" i="7"/>
  <c r="C2699" i="7"/>
  <c r="A2699" i="7"/>
  <c r="E2698" i="7"/>
  <c r="D2698" i="7"/>
  <c r="C2698" i="7"/>
  <c r="A2698" i="7"/>
  <c r="E2697" i="7"/>
  <c r="D2697" i="7"/>
  <c r="C2697" i="7"/>
  <c r="A2697" i="7"/>
  <c r="E2696" i="7"/>
  <c r="D2696" i="7"/>
  <c r="C2696" i="7"/>
  <c r="A2696" i="7"/>
  <c r="E2695" i="7"/>
  <c r="D2695" i="7"/>
  <c r="C2695" i="7"/>
  <c r="A2695" i="7"/>
  <c r="E2694" i="7"/>
  <c r="D2694" i="7"/>
  <c r="C2694" i="7"/>
  <c r="A2694" i="7"/>
  <c r="E2693" i="7"/>
  <c r="D2693" i="7"/>
  <c r="C2693" i="7"/>
  <c r="A2693" i="7"/>
  <c r="E2692" i="7"/>
  <c r="D2692" i="7"/>
  <c r="C2692" i="7"/>
  <c r="A2692" i="7"/>
  <c r="E2691" i="7"/>
  <c r="D2691" i="7"/>
  <c r="C2691" i="7"/>
  <c r="A2691" i="7"/>
  <c r="E2690" i="7"/>
  <c r="D2690" i="7"/>
  <c r="C2690" i="7"/>
  <c r="A2690" i="7"/>
  <c r="E2689" i="7"/>
  <c r="D2689" i="7"/>
  <c r="C2689" i="7"/>
  <c r="A2689" i="7"/>
  <c r="E2688" i="7"/>
  <c r="D2688" i="7"/>
  <c r="C2688" i="7"/>
  <c r="A2688" i="7"/>
  <c r="E2687" i="7"/>
  <c r="D2687" i="7"/>
  <c r="C2687" i="7"/>
  <c r="A2687" i="7"/>
  <c r="E2686" i="7"/>
  <c r="D2686" i="7"/>
  <c r="C2686" i="7"/>
  <c r="A2686" i="7"/>
  <c r="E2685" i="7"/>
  <c r="D2685" i="7"/>
  <c r="C2685" i="7"/>
  <c r="A2685" i="7"/>
  <c r="E2684" i="7"/>
  <c r="D2684" i="7"/>
  <c r="C2684" i="7"/>
  <c r="A2684" i="7"/>
  <c r="E2683" i="7"/>
  <c r="D2683" i="7"/>
  <c r="C2683" i="7"/>
  <c r="A2683" i="7"/>
  <c r="E2682" i="7"/>
  <c r="D2682" i="7"/>
  <c r="C2682" i="7"/>
  <c r="A2682" i="7"/>
  <c r="E2681" i="7"/>
  <c r="D2681" i="7"/>
  <c r="C2681" i="7"/>
  <c r="A2681" i="7"/>
  <c r="E2680" i="7"/>
  <c r="D2680" i="7"/>
  <c r="C2680" i="7"/>
  <c r="A2680" i="7"/>
  <c r="E2679" i="7"/>
  <c r="D2679" i="7"/>
  <c r="C2679" i="7"/>
  <c r="A2679" i="7"/>
  <c r="E2678" i="7"/>
  <c r="D2678" i="7"/>
  <c r="C2678" i="7"/>
  <c r="A2678" i="7"/>
  <c r="E2677" i="7"/>
  <c r="D2677" i="7"/>
  <c r="C2677" i="7"/>
  <c r="A2677" i="7"/>
  <c r="E2676" i="7"/>
  <c r="D2676" i="7"/>
  <c r="C2676" i="7"/>
  <c r="A2676" i="7"/>
  <c r="E2675" i="7"/>
  <c r="D2675" i="7"/>
  <c r="C2675" i="7"/>
  <c r="A2675" i="7"/>
  <c r="E2674" i="7"/>
  <c r="D2674" i="7"/>
  <c r="C2674" i="7"/>
  <c r="A2674" i="7"/>
  <c r="E2673" i="7"/>
  <c r="D2673" i="7"/>
  <c r="C2673" i="7"/>
  <c r="A2673" i="7"/>
  <c r="E2672" i="7"/>
  <c r="D2672" i="7"/>
  <c r="C2672" i="7"/>
  <c r="A2672" i="7"/>
  <c r="E2671" i="7"/>
  <c r="D2671" i="7"/>
  <c r="C2671" i="7"/>
  <c r="A2671" i="7"/>
  <c r="E2670" i="7"/>
  <c r="D2670" i="7"/>
  <c r="C2670" i="7"/>
  <c r="A2670" i="7"/>
  <c r="E2669" i="7"/>
  <c r="D2669" i="7"/>
  <c r="C2669" i="7"/>
  <c r="A2669" i="7"/>
  <c r="E2668" i="7"/>
  <c r="D2668" i="7"/>
  <c r="C2668" i="7"/>
  <c r="A2668" i="7"/>
  <c r="E2667" i="7"/>
  <c r="D2667" i="7"/>
  <c r="C2667" i="7"/>
  <c r="A2667" i="7"/>
  <c r="E2666" i="7"/>
  <c r="D2666" i="7"/>
  <c r="C2666" i="7"/>
  <c r="A2666" i="7"/>
  <c r="E2665" i="7"/>
  <c r="D2665" i="7"/>
  <c r="C2665" i="7"/>
  <c r="A2665" i="7"/>
  <c r="E2664" i="7"/>
  <c r="D2664" i="7"/>
  <c r="C2664" i="7"/>
  <c r="A2664" i="7"/>
  <c r="E2663" i="7"/>
  <c r="D2663" i="7"/>
  <c r="C2663" i="7"/>
  <c r="A2663" i="7"/>
  <c r="E2662" i="7"/>
  <c r="D2662" i="7"/>
  <c r="C2662" i="7"/>
  <c r="A2662" i="7"/>
  <c r="E2661" i="7"/>
  <c r="D2661" i="7"/>
  <c r="C2661" i="7"/>
  <c r="A2661" i="7"/>
  <c r="E2660" i="7"/>
  <c r="D2660" i="7"/>
  <c r="C2660" i="7"/>
  <c r="A2660" i="7"/>
  <c r="E2659" i="7"/>
  <c r="D2659" i="7"/>
  <c r="C2659" i="7"/>
  <c r="A2659" i="7"/>
  <c r="E2658" i="7"/>
  <c r="D2658" i="7"/>
  <c r="C2658" i="7"/>
  <c r="A2658" i="7"/>
  <c r="E2657" i="7"/>
  <c r="D2657" i="7"/>
  <c r="C2657" i="7"/>
  <c r="A2657" i="7"/>
  <c r="E2656" i="7"/>
  <c r="D2656" i="7"/>
  <c r="C2656" i="7"/>
  <c r="A2656" i="7"/>
  <c r="E2655" i="7"/>
  <c r="D2655" i="7"/>
  <c r="C2655" i="7"/>
  <c r="A2655" i="7"/>
  <c r="E2654" i="7"/>
  <c r="D2654" i="7"/>
  <c r="C2654" i="7"/>
  <c r="A2654" i="7"/>
  <c r="E2653" i="7"/>
  <c r="D2653" i="7"/>
  <c r="C2653" i="7"/>
  <c r="A2653" i="7"/>
  <c r="E2652" i="7"/>
  <c r="D2652" i="7"/>
  <c r="C2652" i="7"/>
  <c r="A2652" i="7"/>
  <c r="E2651" i="7"/>
  <c r="D2651" i="7"/>
  <c r="C2651" i="7"/>
  <c r="A2651" i="7"/>
  <c r="E2650" i="7"/>
  <c r="D2650" i="7"/>
  <c r="C2650" i="7"/>
  <c r="A2650" i="7"/>
  <c r="E2649" i="7"/>
  <c r="D2649" i="7"/>
  <c r="C2649" i="7"/>
  <c r="A2649" i="7"/>
  <c r="E2648" i="7"/>
  <c r="D2648" i="7"/>
  <c r="C2648" i="7"/>
  <c r="A2648" i="7"/>
  <c r="E2647" i="7"/>
  <c r="D2647" i="7"/>
  <c r="C2647" i="7"/>
  <c r="A2647" i="7"/>
  <c r="E2646" i="7"/>
  <c r="D2646" i="7"/>
  <c r="C2646" i="7"/>
  <c r="A2646" i="7"/>
  <c r="E2645" i="7"/>
  <c r="D2645" i="7"/>
  <c r="C2645" i="7"/>
  <c r="A2645" i="7"/>
  <c r="E2644" i="7"/>
  <c r="D2644" i="7"/>
  <c r="C2644" i="7"/>
  <c r="A2644" i="7"/>
  <c r="E2643" i="7"/>
  <c r="D2643" i="7"/>
  <c r="C2643" i="7"/>
  <c r="A2643" i="7"/>
  <c r="E2642" i="7"/>
  <c r="D2642" i="7"/>
  <c r="C2642" i="7"/>
  <c r="A2642" i="7"/>
  <c r="E2641" i="7"/>
  <c r="D2641" i="7"/>
  <c r="C2641" i="7"/>
  <c r="A2641" i="7"/>
  <c r="E2640" i="7"/>
  <c r="D2640" i="7"/>
  <c r="C2640" i="7"/>
  <c r="A2640" i="7"/>
  <c r="E2639" i="7"/>
  <c r="D2639" i="7"/>
  <c r="C2639" i="7"/>
  <c r="A2639" i="7"/>
  <c r="E2638" i="7"/>
  <c r="D2638" i="7"/>
  <c r="C2638" i="7"/>
  <c r="A2638" i="7"/>
  <c r="E2637" i="7"/>
  <c r="D2637" i="7"/>
  <c r="C2637" i="7"/>
  <c r="A2637" i="7"/>
  <c r="E2636" i="7"/>
  <c r="D2636" i="7"/>
  <c r="C2636" i="7"/>
  <c r="A2636" i="7"/>
  <c r="E2635" i="7"/>
  <c r="D2635" i="7"/>
  <c r="C2635" i="7"/>
  <c r="A2635" i="7"/>
  <c r="E2634" i="7"/>
  <c r="D2634" i="7"/>
  <c r="C2634" i="7"/>
  <c r="A2634" i="7"/>
  <c r="E2633" i="7"/>
  <c r="D2633" i="7"/>
  <c r="C2633" i="7"/>
  <c r="A2633" i="7"/>
  <c r="E2632" i="7"/>
  <c r="D2632" i="7"/>
  <c r="C2632" i="7"/>
  <c r="A2632" i="7"/>
  <c r="E2631" i="7"/>
  <c r="D2631" i="7"/>
  <c r="C2631" i="7"/>
  <c r="A2631" i="7"/>
  <c r="E2630" i="7"/>
  <c r="D2630" i="7"/>
  <c r="C2630" i="7"/>
  <c r="A2630" i="7"/>
  <c r="E2629" i="7"/>
  <c r="D2629" i="7"/>
  <c r="C2629" i="7"/>
  <c r="A2629" i="7"/>
  <c r="E2628" i="7"/>
  <c r="D2628" i="7"/>
  <c r="C2628" i="7"/>
  <c r="A2628" i="7"/>
  <c r="E2627" i="7"/>
  <c r="D2627" i="7"/>
  <c r="C2627" i="7"/>
  <c r="A2627" i="7"/>
  <c r="E2626" i="7"/>
  <c r="D2626" i="7"/>
  <c r="C2626" i="7"/>
  <c r="A2626" i="7"/>
  <c r="E2625" i="7"/>
  <c r="D2625" i="7"/>
  <c r="C2625" i="7"/>
  <c r="A2625" i="7"/>
  <c r="E2624" i="7"/>
  <c r="D2624" i="7"/>
  <c r="C2624" i="7"/>
  <c r="A2624" i="7"/>
  <c r="E2623" i="7"/>
  <c r="D2623" i="7"/>
  <c r="C2623" i="7"/>
  <c r="A2623" i="7"/>
  <c r="E2622" i="7"/>
  <c r="D2622" i="7"/>
  <c r="C2622" i="7"/>
  <c r="A2622" i="7"/>
  <c r="E2621" i="7"/>
  <c r="D2621" i="7"/>
  <c r="C2621" i="7"/>
  <c r="A2621" i="7"/>
  <c r="E2620" i="7"/>
  <c r="D2620" i="7"/>
  <c r="C2620" i="7"/>
  <c r="A2620" i="7"/>
  <c r="E2619" i="7"/>
  <c r="D2619" i="7"/>
  <c r="C2619" i="7"/>
  <c r="A2619" i="7"/>
  <c r="E2618" i="7"/>
  <c r="D2618" i="7"/>
  <c r="C2618" i="7"/>
  <c r="A2618" i="7"/>
  <c r="E2617" i="7"/>
  <c r="D2617" i="7"/>
  <c r="C2617" i="7"/>
  <c r="A2617" i="7"/>
  <c r="E2616" i="7"/>
  <c r="D2616" i="7"/>
  <c r="C2616" i="7"/>
  <c r="A2616" i="7"/>
  <c r="E2615" i="7"/>
  <c r="D2615" i="7"/>
  <c r="C2615" i="7"/>
  <c r="A2615" i="7"/>
  <c r="E2614" i="7"/>
  <c r="D2614" i="7"/>
  <c r="C2614" i="7"/>
  <c r="A2614" i="7"/>
  <c r="E2613" i="7"/>
  <c r="D2613" i="7"/>
  <c r="C2613" i="7"/>
  <c r="A2613" i="7"/>
  <c r="E2612" i="7"/>
  <c r="D2612" i="7"/>
  <c r="C2612" i="7"/>
  <c r="A2612" i="7"/>
  <c r="E2611" i="7"/>
  <c r="D2611" i="7"/>
  <c r="C2611" i="7"/>
  <c r="A2611" i="7"/>
  <c r="E2610" i="7"/>
  <c r="D2610" i="7"/>
  <c r="C2610" i="7"/>
  <c r="A2610" i="7"/>
  <c r="E2609" i="7"/>
  <c r="D2609" i="7"/>
  <c r="C2609" i="7"/>
  <c r="A2609" i="7"/>
  <c r="E2608" i="7"/>
  <c r="D2608" i="7"/>
  <c r="C2608" i="7"/>
  <c r="A2608" i="7"/>
  <c r="E2607" i="7"/>
  <c r="D2607" i="7"/>
  <c r="C2607" i="7"/>
  <c r="A2607" i="7"/>
  <c r="E2606" i="7"/>
  <c r="D2606" i="7"/>
  <c r="C2606" i="7"/>
  <c r="A2606" i="7"/>
  <c r="E2605" i="7"/>
  <c r="D2605" i="7"/>
  <c r="C2605" i="7"/>
  <c r="A2605" i="7"/>
  <c r="E2604" i="7"/>
  <c r="D2604" i="7"/>
  <c r="C2604" i="7"/>
  <c r="A2604" i="7"/>
  <c r="E2603" i="7"/>
  <c r="D2603" i="7"/>
  <c r="C2603" i="7"/>
  <c r="A2603" i="7"/>
  <c r="E2602" i="7"/>
  <c r="D2602" i="7"/>
  <c r="C2602" i="7"/>
  <c r="A2602" i="7"/>
  <c r="E2601" i="7"/>
  <c r="D2601" i="7"/>
  <c r="C2601" i="7"/>
  <c r="A2601" i="7"/>
  <c r="E2600" i="7"/>
  <c r="D2600" i="7"/>
  <c r="C2600" i="7"/>
  <c r="A2600" i="7"/>
  <c r="E2599" i="7"/>
  <c r="D2599" i="7"/>
  <c r="C2599" i="7"/>
  <c r="A2599" i="7"/>
  <c r="E2598" i="7"/>
  <c r="D2598" i="7"/>
  <c r="C2598" i="7"/>
  <c r="A2598" i="7"/>
  <c r="E2597" i="7"/>
  <c r="D2597" i="7"/>
  <c r="C2597" i="7"/>
  <c r="A2597" i="7"/>
  <c r="E2596" i="7"/>
  <c r="D2596" i="7"/>
  <c r="C2596" i="7"/>
  <c r="A2596" i="7"/>
  <c r="E2595" i="7"/>
  <c r="D2595" i="7"/>
  <c r="C2595" i="7"/>
  <c r="A2595" i="7"/>
  <c r="E2594" i="7"/>
  <c r="D2594" i="7"/>
  <c r="C2594" i="7"/>
  <c r="A2594" i="7"/>
  <c r="E2593" i="7"/>
  <c r="D2593" i="7"/>
  <c r="C2593" i="7"/>
  <c r="A2593" i="7"/>
  <c r="E2592" i="7"/>
  <c r="D2592" i="7"/>
  <c r="C2592" i="7"/>
  <c r="A2592" i="7"/>
  <c r="E2591" i="7"/>
  <c r="D2591" i="7"/>
  <c r="C2591" i="7"/>
  <c r="A2591" i="7"/>
  <c r="E2590" i="7"/>
  <c r="D2590" i="7"/>
  <c r="C2590" i="7"/>
  <c r="A2590" i="7"/>
  <c r="E2589" i="7"/>
  <c r="D2589" i="7"/>
  <c r="C2589" i="7"/>
  <c r="A2589" i="7"/>
  <c r="E2588" i="7"/>
  <c r="D2588" i="7"/>
  <c r="C2588" i="7"/>
  <c r="A2588" i="7"/>
  <c r="E2587" i="7"/>
  <c r="D2587" i="7"/>
  <c r="C2587" i="7"/>
  <c r="A2587" i="7"/>
  <c r="E2586" i="7"/>
  <c r="D2586" i="7"/>
  <c r="C2586" i="7"/>
  <c r="A2586" i="7"/>
  <c r="E2585" i="7"/>
  <c r="D2585" i="7"/>
  <c r="C2585" i="7"/>
  <c r="A2585" i="7"/>
  <c r="E2584" i="7"/>
  <c r="D2584" i="7"/>
  <c r="C2584" i="7"/>
  <c r="A2584" i="7"/>
  <c r="E2583" i="7"/>
  <c r="D2583" i="7"/>
  <c r="C2583" i="7"/>
  <c r="A2583" i="7"/>
  <c r="E2582" i="7"/>
  <c r="D2582" i="7"/>
  <c r="C2582" i="7"/>
  <c r="A2582" i="7"/>
  <c r="E2581" i="7"/>
  <c r="D2581" i="7"/>
  <c r="C2581" i="7"/>
  <c r="A2581" i="7"/>
  <c r="E2580" i="7"/>
  <c r="D2580" i="7"/>
  <c r="C2580" i="7"/>
  <c r="A2580" i="7"/>
  <c r="E2579" i="7"/>
  <c r="D2579" i="7"/>
  <c r="C2579" i="7"/>
  <c r="A2579" i="7"/>
  <c r="E2578" i="7"/>
  <c r="D2578" i="7"/>
  <c r="C2578" i="7"/>
  <c r="A2578" i="7"/>
  <c r="E2577" i="7"/>
  <c r="D2577" i="7"/>
  <c r="C2577" i="7"/>
  <c r="A2577" i="7"/>
  <c r="E2576" i="7"/>
  <c r="D2576" i="7"/>
  <c r="C2576" i="7"/>
  <c r="A2576" i="7"/>
  <c r="E2575" i="7"/>
  <c r="D2575" i="7"/>
  <c r="C2575" i="7"/>
  <c r="A2575" i="7"/>
  <c r="E2574" i="7"/>
  <c r="D2574" i="7"/>
  <c r="C2574" i="7"/>
  <c r="A2574" i="7"/>
  <c r="E2573" i="7"/>
  <c r="D2573" i="7"/>
  <c r="C2573" i="7"/>
  <c r="A2573" i="7"/>
  <c r="E2572" i="7"/>
  <c r="D2572" i="7"/>
  <c r="C2572" i="7"/>
  <c r="A2572" i="7"/>
  <c r="E2571" i="7"/>
  <c r="D2571" i="7"/>
  <c r="C2571" i="7"/>
  <c r="A2571" i="7"/>
  <c r="E2570" i="7"/>
  <c r="D2570" i="7"/>
  <c r="C2570" i="7"/>
  <c r="A2570" i="7"/>
  <c r="E2569" i="7"/>
  <c r="D2569" i="7"/>
  <c r="C2569" i="7"/>
  <c r="A2569" i="7"/>
  <c r="E2568" i="7"/>
  <c r="D2568" i="7"/>
  <c r="C2568" i="7"/>
  <c r="A2568" i="7"/>
  <c r="E2567" i="7"/>
  <c r="D2567" i="7"/>
  <c r="C2567" i="7"/>
  <c r="A2567" i="7"/>
  <c r="E2566" i="7"/>
  <c r="D2566" i="7"/>
  <c r="C2566" i="7"/>
  <c r="A2566" i="7"/>
  <c r="E2565" i="7"/>
  <c r="D2565" i="7"/>
  <c r="C2565" i="7"/>
  <c r="A2565" i="7"/>
  <c r="E2564" i="7"/>
  <c r="D2564" i="7"/>
  <c r="C2564" i="7"/>
  <c r="A2564" i="7"/>
  <c r="E2563" i="7"/>
  <c r="D2563" i="7"/>
  <c r="C2563" i="7"/>
  <c r="A2563" i="7"/>
  <c r="E2562" i="7"/>
  <c r="D2562" i="7"/>
  <c r="C2562" i="7"/>
  <c r="A2562" i="7"/>
  <c r="E2561" i="7"/>
  <c r="D2561" i="7"/>
  <c r="C2561" i="7"/>
  <c r="A2561" i="7"/>
  <c r="E2560" i="7"/>
  <c r="D2560" i="7"/>
  <c r="C2560" i="7"/>
  <c r="A2560" i="7"/>
  <c r="E2559" i="7"/>
  <c r="D2559" i="7"/>
  <c r="C2559" i="7"/>
  <c r="A2559" i="7"/>
  <c r="E2558" i="7"/>
  <c r="D2558" i="7"/>
  <c r="C2558" i="7"/>
  <c r="A2558" i="7"/>
  <c r="E2557" i="7"/>
  <c r="D2557" i="7"/>
  <c r="C2557" i="7"/>
  <c r="A2557" i="7"/>
  <c r="E2556" i="7"/>
  <c r="D2556" i="7"/>
  <c r="C2556" i="7"/>
  <c r="A2556" i="7"/>
  <c r="E2555" i="7"/>
  <c r="D2555" i="7"/>
  <c r="C2555" i="7"/>
  <c r="A2555" i="7"/>
  <c r="E2554" i="7"/>
  <c r="D2554" i="7"/>
  <c r="C2554" i="7"/>
  <c r="A2554" i="7"/>
  <c r="E2553" i="7"/>
  <c r="D2553" i="7"/>
  <c r="C2553" i="7"/>
  <c r="A2553" i="7"/>
  <c r="E2552" i="7"/>
  <c r="D2552" i="7"/>
  <c r="C2552" i="7"/>
  <c r="A2552" i="7"/>
  <c r="E2551" i="7"/>
  <c r="D2551" i="7"/>
  <c r="C2551" i="7"/>
  <c r="A2551" i="7"/>
  <c r="E2550" i="7"/>
  <c r="D2550" i="7"/>
  <c r="C2550" i="7"/>
  <c r="A2550" i="7"/>
  <c r="E2549" i="7"/>
  <c r="D2549" i="7"/>
  <c r="C2549" i="7"/>
  <c r="A2549" i="7"/>
  <c r="E2548" i="7"/>
  <c r="D2548" i="7"/>
  <c r="C2548" i="7"/>
  <c r="A2548" i="7"/>
  <c r="E2547" i="7"/>
  <c r="D2547" i="7"/>
  <c r="C2547" i="7"/>
  <c r="A2547" i="7"/>
  <c r="E2546" i="7"/>
  <c r="D2546" i="7"/>
  <c r="C2546" i="7"/>
  <c r="A2546" i="7"/>
  <c r="E2545" i="7"/>
  <c r="D2545" i="7"/>
  <c r="C2545" i="7"/>
  <c r="A2545" i="7"/>
  <c r="E2544" i="7"/>
  <c r="D2544" i="7"/>
  <c r="C2544" i="7"/>
  <c r="A2544" i="7"/>
  <c r="E2543" i="7"/>
  <c r="D2543" i="7"/>
  <c r="C2543" i="7"/>
  <c r="A2543" i="7"/>
  <c r="E2542" i="7"/>
  <c r="D2542" i="7"/>
  <c r="C2542" i="7"/>
  <c r="A2542" i="7"/>
  <c r="E2541" i="7"/>
  <c r="D2541" i="7"/>
  <c r="C2541" i="7"/>
  <c r="A2541" i="7"/>
  <c r="E2540" i="7"/>
  <c r="D2540" i="7"/>
  <c r="C2540" i="7"/>
  <c r="A2540" i="7"/>
  <c r="E2539" i="7"/>
  <c r="D2539" i="7"/>
  <c r="C2539" i="7"/>
  <c r="A2539" i="7"/>
  <c r="E2538" i="7"/>
  <c r="D2538" i="7"/>
  <c r="C2538" i="7"/>
  <c r="A2538" i="7"/>
  <c r="E2537" i="7"/>
  <c r="D2537" i="7"/>
  <c r="C2537" i="7"/>
  <c r="A2537" i="7"/>
  <c r="E2536" i="7"/>
  <c r="D2536" i="7"/>
  <c r="C2536" i="7"/>
  <c r="A2536" i="7"/>
  <c r="E2535" i="7"/>
  <c r="D2535" i="7"/>
  <c r="C2535" i="7"/>
  <c r="A2535" i="7"/>
  <c r="E2534" i="7"/>
  <c r="D2534" i="7"/>
  <c r="C2534" i="7"/>
  <c r="A2534" i="7"/>
  <c r="E2533" i="7"/>
  <c r="D2533" i="7"/>
  <c r="C2533" i="7"/>
  <c r="A2533" i="7"/>
  <c r="E2532" i="7"/>
  <c r="D2532" i="7"/>
  <c r="C2532" i="7"/>
  <c r="A2532" i="7"/>
  <c r="E2531" i="7"/>
  <c r="D2531" i="7"/>
  <c r="C2531" i="7"/>
  <c r="A2531" i="7"/>
  <c r="E2530" i="7"/>
  <c r="D2530" i="7"/>
  <c r="C2530" i="7"/>
  <c r="A2530" i="7"/>
  <c r="E2529" i="7"/>
  <c r="D2529" i="7"/>
  <c r="C2529" i="7"/>
  <c r="A2529" i="7"/>
  <c r="E2528" i="7"/>
  <c r="D2528" i="7"/>
  <c r="C2528" i="7"/>
  <c r="A2528" i="7"/>
  <c r="E2527" i="7"/>
  <c r="D2527" i="7"/>
  <c r="C2527" i="7"/>
  <c r="A2527" i="7"/>
  <c r="E2526" i="7"/>
  <c r="D2526" i="7"/>
  <c r="C2526" i="7"/>
  <c r="A2526" i="7"/>
  <c r="E2525" i="7"/>
  <c r="D2525" i="7"/>
  <c r="C2525" i="7"/>
  <c r="A2525" i="7"/>
  <c r="E2524" i="7"/>
  <c r="D2524" i="7"/>
  <c r="C2524" i="7"/>
  <c r="A2524" i="7"/>
  <c r="E2523" i="7"/>
  <c r="D2523" i="7"/>
  <c r="C2523" i="7"/>
  <c r="A2523" i="7"/>
  <c r="E2522" i="7"/>
  <c r="D2522" i="7"/>
  <c r="C2522" i="7"/>
  <c r="A2522" i="7"/>
  <c r="E2521" i="7"/>
  <c r="D2521" i="7"/>
  <c r="C2521" i="7"/>
  <c r="A2521" i="7"/>
  <c r="E2520" i="7"/>
  <c r="D2520" i="7"/>
  <c r="C2520" i="7"/>
  <c r="A2520" i="7"/>
  <c r="E2519" i="7"/>
  <c r="D2519" i="7"/>
  <c r="C2519" i="7"/>
  <c r="A2519" i="7"/>
  <c r="E2518" i="7"/>
  <c r="D2518" i="7"/>
  <c r="C2518" i="7"/>
  <c r="A2518" i="7"/>
  <c r="E2517" i="7"/>
  <c r="D2517" i="7"/>
  <c r="C2517" i="7"/>
  <c r="A2517" i="7"/>
  <c r="E2516" i="7"/>
  <c r="D2516" i="7"/>
  <c r="C2516" i="7"/>
  <c r="A2516" i="7"/>
  <c r="E2515" i="7"/>
  <c r="D2515" i="7"/>
  <c r="C2515" i="7"/>
  <c r="A2515" i="7"/>
  <c r="E2514" i="7"/>
  <c r="D2514" i="7"/>
  <c r="C2514" i="7"/>
  <c r="A2514" i="7"/>
  <c r="E2513" i="7"/>
  <c r="D2513" i="7"/>
  <c r="C2513" i="7"/>
  <c r="A2513" i="7"/>
  <c r="E2512" i="7"/>
  <c r="D2512" i="7"/>
  <c r="C2512" i="7"/>
  <c r="A2512" i="7"/>
  <c r="E2511" i="7"/>
  <c r="D2511" i="7"/>
  <c r="C2511" i="7"/>
  <c r="A2511" i="7"/>
  <c r="E2510" i="7"/>
  <c r="D2510" i="7"/>
  <c r="C2510" i="7"/>
  <c r="A2510" i="7"/>
  <c r="E2509" i="7"/>
  <c r="D2509" i="7"/>
  <c r="C2509" i="7"/>
  <c r="A2509" i="7"/>
  <c r="E2508" i="7"/>
  <c r="D2508" i="7"/>
  <c r="C2508" i="7"/>
  <c r="A2508" i="7"/>
  <c r="E2507" i="7"/>
  <c r="D2507" i="7"/>
  <c r="C2507" i="7"/>
  <c r="A2507" i="7"/>
  <c r="E2506" i="7"/>
  <c r="D2506" i="7"/>
  <c r="C2506" i="7"/>
  <c r="A2506" i="7"/>
  <c r="E2505" i="7"/>
  <c r="D2505" i="7"/>
  <c r="C2505" i="7"/>
  <c r="A2505" i="7"/>
  <c r="E2504" i="7"/>
  <c r="D2504" i="7"/>
  <c r="C2504" i="7"/>
  <c r="A2504" i="7"/>
  <c r="E2503" i="7"/>
  <c r="D2503" i="7"/>
  <c r="C2503" i="7"/>
  <c r="A2503" i="7"/>
  <c r="E2502" i="7"/>
  <c r="D2502" i="7"/>
  <c r="C2502" i="7"/>
  <c r="A2502" i="7"/>
  <c r="E2501" i="7"/>
  <c r="D2501" i="7"/>
  <c r="C2501" i="7"/>
  <c r="A2501" i="7"/>
  <c r="E2500" i="7"/>
  <c r="D2500" i="7"/>
  <c r="C2500" i="7"/>
  <c r="A2500" i="7"/>
  <c r="E2499" i="7"/>
  <c r="D2499" i="7"/>
  <c r="C2499" i="7"/>
  <c r="A2499" i="7"/>
  <c r="E2498" i="7"/>
  <c r="D2498" i="7"/>
  <c r="C2498" i="7"/>
  <c r="A2498" i="7"/>
  <c r="E2497" i="7"/>
  <c r="D2497" i="7"/>
  <c r="C2497" i="7"/>
  <c r="A2497" i="7"/>
  <c r="E2496" i="7"/>
  <c r="D2496" i="7"/>
  <c r="C2496" i="7"/>
  <c r="A2496" i="7"/>
  <c r="E2495" i="7"/>
  <c r="D2495" i="7"/>
  <c r="C2495" i="7"/>
  <c r="A2495" i="7"/>
  <c r="E2494" i="7"/>
  <c r="D2494" i="7"/>
  <c r="C2494" i="7"/>
  <c r="A2494" i="7"/>
  <c r="E2493" i="7"/>
  <c r="D2493" i="7"/>
  <c r="C2493" i="7"/>
  <c r="A2493" i="7"/>
  <c r="E2492" i="7"/>
  <c r="D2492" i="7"/>
  <c r="C2492" i="7"/>
  <c r="A2492" i="7"/>
  <c r="E2491" i="7"/>
  <c r="D2491" i="7"/>
  <c r="C2491" i="7"/>
  <c r="A2491" i="7"/>
  <c r="E2490" i="7"/>
  <c r="D2490" i="7"/>
  <c r="C2490" i="7"/>
  <c r="A2490" i="7"/>
  <c r="E2489" i="7"/>
  <c r="D2489" i="7"/>
  <c r="C2489" i="7"/>
  <c r="A2489" i="7"/>
  <c r="E2488" i="7"/>
  <c r="D2488" i="7"/>
  <c r="C2488" i="7"/>
  <c r="A2488" i="7"/>
  <c r="E2487" i="7"/>
  <c r="D2487" i="7"/>
  <c r="C2487" i="7"/>
  <c r="A2487" i="7"/>
  <c r="E2486" i="7"/>
  <c r="D2486" i="7"/>
  <c r="C2486" i="7"/>
  <c r="A2486" i="7"/>
  <c r="E2485" i="7"/>
  <c r="D2485" i="7"/>
  <c r="C2485" i="7"/>
  <c r="A2485" i="7"/>
  <c r="E2484" i="7"/>
  <c r="D2484" i="7"/>
  <c r="C2484" i="7"/>
  <c r="A2484" i="7"/>
  <c r="E2483" i="7"/>
  <c r="D2483" i="7"/>
  <c r="C2483" i="7"/>
  <c r="A2483" i="7"/>
  <c r="E2482" i="7"/>
  <c r="D2482" i="7"/>
  <c r="C2482" i="7"/>
  <c r="A2482" i="7"/>
  <c r="E2481" i="7"/>
  <c r="D2481" i="7"/>
  <c r="C2481" i="7"/>
  <c r="A2481" i="7"/>
  <c r="E2480" i="7"/>
  <c r="D2480" i="7"/>
  <c r="C2480" i="7"/>
  <c r="A2480" i="7"/>
  <c r="E2479" i="7"/>
  <c r="D2479" i="7"/>
  <c r="C2479" i="7"/>
  <c r="A2479" i="7"/>
  <c r="E2478" i="7"/>
  <c r="D2478" i="7"/>
  <c r="C2478" i="7"/>
  <c r="A2478" i="7"/>
  <c r="E2477" i="7"/>
  <c r="D2477" i="7"/>
  <c r="C2477" i="7"/>
  <c r="A2477" i="7"/>
  <c r="E2476" i="7"/>
  <c r="D2476" i="7"/>
  <c r="C2476" i="7"/>
  <c r="A2476" i="7"/>
  <c r="E2475" i="7"/>
  <c r="D2475" i="7"/>
  <c r="C2475" i="7"/>
  <c r="A2475" i="7"/>
  <c r="E2474" i="7"/>
  <c r="D2474" i="7"/>
  <c r="C2474" i="7"/>
  <c r="A2474" i="7"/>
  <c r="E2473" i="7"/>
  <c r="D2473" i="7"/>
  <c r="C2473" i="7"/>
  <c r="A2473" i="7"/>
  <c r="E2472" i="7"/>
  <c r="D2472" i="7"/>
  <c r="C2472" i="7"/>
  <c r="A2472" i="7"/>
  <c r="E2471" i="7"/>
  <c r="D2471" i="7"/>
  <c r="C2471" i="7"/>
  <c r="A2471" i="7"/>
  <c r="E2470" i="7"/>
  <c r="D2470" i="7"/>
  <c r="C2470" i="7"/>
  <c r="A2470" i="7"/>
  <c r="E2469" i="7"/>
  <c r="D2469" i="7"/>
  <c r="C2469" i="7"/>
  <c r="A2469" i="7"/>
  <c r="E2468" i="7"/>
  <c r="D2468" i="7"/>
  <c r="C2468" i="7"/>
  <c r="A2468" i="7"/>
  <c r="E2467" i="7"/>
  <c r="D2467" i="7"/>
  <c r="C2467" i="7"/>
  <c r="A2467" i="7"/>
  <c r="E2466" i="7"/>
  <c r="D2466" i="7"/>
  <c r="C2466" i="7"/>
  <c r="A2466" i="7"/>
  <c r="E2465" i="7"/>
  <c r="D2465" i="7"/>
  <c r="C2465" i="7"/>
  <c r="A2465" i="7"/>
  <c r="E2464" i="7"/>
  <c r="D2464" i="7"/>
  <c r="C2464" i="7"/>
  <c r="A2464" i="7"/>
  <c r="E2463" i="7"/>
  <c r="D2463" i="7"/>
  <c r="C2463" i="7"/>
  <c r="A2463" i="7"/>
  <c r="E2462" i="7"/>
  <c r="D2462" i="7"/>
  <c r="C2462" i="7"/>
  <c r="A2462" i="7"/>
  <c r="E2461" i="7"/>
  <c r="D2461" i="7"/>
  <c r="C2461" i="7"/>
  <c r="A2461" i="7"/>
  <c r="E2460" i="7"/>
  <c r="D2460" i="7"/>
  <c r="C2460" i="7"/>
  <c r="A2460" i="7"/>
  <c r="E2459" i="7"/>
  <c r="D2459" i="7"/>
  <c r="C2459" i="7"/>
  <c r="A2459" i="7"/>
  <c r="E2458" i="7"/>
  <c r="D2458" i="7"/>
  <c r="C2458" i="7"/>
  <c r="A2458" i="7"/>
  <c r="E2457" i="7"/>
  <c r="D2457" i="7"/>
  <c r="C2457" i="7"/>
  <c r="A2457" i="7"/>
  <c r="E2456" i="7"/>
  <c r="D2456" i="7"/>
  <c r="C2456" i="7"/>
  <c r="A2456" i="7"/>
  <c r="E2455" i="7"/>
  <c r="D2455" i="7"/>
  <c r="C2455" i="7"/>
  <c r="A2455" i="7"/>
  <c r="E2454" i="7"/>
  <c r="D2454" i="7"/>
  <c r="C2454" i="7"/>
  <c r="A2454" i="7"/>
  <c r="E2453" i="7"/>
  <c r="D2453" i="7"/>
  <c r="C2453" i="7"/>
  <c r="A2453" i="7"/>
  <c r="E2452" i="7"/>
  <c r="D2452" i="7"/>
  <c r="C2452" i="7"/>
  <c r="A2452" i="7"/>
  <c r="E2451" i="7"/>
  <c r="D2451" i="7"/>
  <c r="C2451" i="7"/>
  <c r="A2451" i="7"/>
  <c r="E2450" i="7"/>
  <c r="D2450" i="7"/>
  <c r="C2450" i="7"/>
  <c r="A2450" i="7"/>
  <c r="E2449" i="7"/>
  <c r="D2449" i="7"/>
  <c r="C2449" i="7"/>
  <c r="A2449" i="7"/>
  <c r="E2448" i="7"/>
  <c r="D2448" i="7"/>
  <c r="C2448" i="7"/>
  <c r="A2448" i="7"/>
  <c r="E2447" i="7"/>
  <c r="D2447" i="7"/>
  <c r="C2447" i="7"/>
  <c r="A2447" i="7"/>
  <c r="E2446" i="7"/>
  <c r="D2446" i="7"/>
  <c r="C2446" i="7"/>
  <c r="A2446" i="7"/>
  <c r="E2445" i="7"/>
  <c r="D2445" i="7"/>
  <c r="C2445" i="7"/>
  <c r="A2445" i="7"/>
  <c r="E2444" i="7"/>
  <c r="D2444" i="7"/>
  <c r="C2444" i="7"/>
  <c r="A2444" i="7"/>
  <c r="E2443" i="7"/>
  <c r="D2443" i="7"/>
  <c r="C2443" i="7"/>
  <c r="A2443" i="7"/>
  <c r="E2442" i="7"/>
  <c r="D2442" i="7"/>
  <c r="C2442" i="7"/>
  <c r="A2442" i="7"/>
  <c r="E2441" i="7"/>
  <c r="D2441" i="7"/>
  <c r="C2441" i="7"/>
  <c r="A2441" i="7"/>
  <c r="E2440" i="7"/>
  <c r="D2440" i="7"/>
  <c r="C2440" i="7"/>
  <c r="A2440" i="7"/>
  <c r="E2439" i="7"/>
  <c r="D2439" i="7"/>
  <c r="C2439" i="7"/>
  <c r="A2439" i="7"/>
  <c r="E2438" i="7"/>
  <c r="D2438" i="7"/>
  <c r="C2438" i="7"/>
  <c r="A2438" i="7"/>
  <c r="E2437" i="7"/>
  <c r="D2437" i="7"/>
  <c r="C2437" i="7"/>
  <c r="A2437" i="7"/>
  <c r="E2436" i="7"/>
  <c r="D2436" i="7"/>
  <c r="C2436" i="7"/>
  <c r="A2436" i="7"/>
  <c r="E2435" i="7"/>
  <c r="D2435" i="7"/>
  <c r="C2435" i="7"/>
  <c r="A2435" i="7"/>
  <c r="E2434" i="7"/>
  <c r="D2434" i="7"/>
  <c r="C2434" i="7"/>
  <c r="A2434" i="7"/>
  <c r="E2433" i="7"/>
  <c r="D2433" i="7"/>
  <c r="C2433" i="7"/>
  <c r="A2433" i="7"/>
  <c r="E2432" i="7"/>
  <c r="D2432" i="7"/>
  <c r="C2432" i="7"/>
  <c r="A2432" i="7"/>
  <c r="E2431" i="7"/>
  <c r="D2431" i="7"/>
  <c r="C2431" i="7"/>
  <c r="A2431" i="7"/>
  <c r="E2430" i="7"/>
  <c r="D2430" i="7"/>
  <c r="C2430" i="7"/>
  <c r="A2430" i="7"/>
  <c r="E2429" i="7"/>
  <c r="D2429" i="7"/>
  <c r="C2429" i="7"/>
  <c r="A2429" i="7"/>
  <c r="E2428" i="7"/>
  <c r="D2428" i="7"/>
  <c r="C2428" i="7"/>
  <c r="A2428" i="7"/>
  <c r="E2427" i="7"/>
  <c r="D2427" i="7"/>
  <c r="C2427" i="7"/>
  <c r="A2427" i="7"/>
  <c r="E2426" i="7"/>
  <c r="D2426" i="7"/>
  <c r="C2426" i="7"/>
  <c r="A2426" i="7"/>
  <c r="E2425" i="7"/>
  <c r="D2425" i="7"/>
  <c r="C2425" i="7"/>
  <c r="A2425" i="7"/>
  <c r="E2424" i="7"/>
  <c r="D2424" i="7"/>
  <c r="C2424" i="7"/>
  <c r="A2424" i="7"/>
  <c r="E2423" i="7"/>
  <c r="D2423" i="7"/>
  <c r="C2423" i="7"/>
  <c r="A2423" i="7"/>
  <c r="E2422" i="7"/>
  <c r="D2422" i="7"/>
  <c r="C2422" i="7"/>
  <c r="A2422" i="7"/>
  <c r="E2421" i="7"/>
  <c r="D2421" i="7"/>
  <c r="C2421" i="7"/>
  <c r="A2421" i="7"/>
  <c r="E2420" i="7"/>
  <c r="D2420" i="7"/>
  <c r="C2420" i="7"/>
  <c r="A2420" i="7"/>
  <c r="E2419" i="7"/>
  <c r="D2419" i="7"/>
  <c r="C2419" i="7"/>
  <c r="A2419" i="7"/>
  <c r="E2418" i="7"/>
  <c r="D2418" i="7"/>
  <c r="C2418" i="7"/>
  <c r="A2418" i="7"/>
  <c r="E2417" i="7"/>
  <c r="D2417" i="7"/>
  <c r="C2417" i="7"/>
  <c r="A2417" i="7"/>
  <c r="E2416" i="7"/>
  <c r="D2416" i="7"/>
  <c r="C2416" i="7"/>
  <c r="A2416" i="7"/>
  <c r="E2415" i="7"/>
  <c r="D2415" i="7"/>
  <c r="C2415" i="7"/>
  <c r="A2415" i="7"/>
  <c r="E2414" i="7"/>
  <c r="D2414" i="7"/>
  <c r="C2414" i="7"/>
  <c r="A2414" i="7"/>
  <c r="E2413" i="7"/>
  <c r="D2413" i="7"/>
  <c r="C2413" i="7"/>
  <c r="A2413" i="7"/>
  <c r="E2412" i="7"/>
  <c r="D2412" i="7"/>
  <c r="C2412" i="7"/>
  <c r="A2412" i="7"/>
  <c r="E2411" i="7"/>
  <c r="D2411" i="7"/>
  <c r="C2411" i="7"/>
  <c r="A2411" i="7"/>
  <c r="E2410" i="7"/>
  <c r="D2410" i="7"/>
  <c r="C2410" i="7"/>
  <c r="A2410" i="7"/>
  <c r="E2409" i="7"/>
  <c r="D2409" i="7"/>
  <c r="C2409" i="7"/>
  <c r="A2409" i="7"/>
  <c r="E2408" i="7"/>
  <c r="D2408" i="7"/>
  <c r="C2408" i="7"/>
  <c r="A2408" i="7"/>
  <c r="E2407" i="7"/>
  <c r="D2407" i="7"/>
  <c r="C2407" i="7"/>
  <c r="A2407" i="7"/>
  <c r="E2406" i="7"/>
  <c r="D2406" i="7"/>
  <c r="C2406" i="7"/>
  <c r="A2406" i="7"/>
  <c r="E2405" i="7"/>
  <c r="D2405" i="7"/>
  <c r="C2405" i="7"/>
  <c r="A2405" i="7"/>
  <c r="E2404" i="7"/>
  <c r="D2404" i="7"/>
  <c r="C2404" i="7"/>
  <c r="A2404" i="7"/>
  <c r="E2403" i="7"/>
  <c r="D2403" i="7"/>
  <c r="C2403" i="7"/>
  <c r="A2403" i="7"/>
  <c r="E2402" i="7"/>
  <c r="D2402" i="7"/>
  <c r="C2402" i="7"/>
  <c r="A2402" i="7"/>
  <c r="E2401" i="7"/>
  <c r="D2401" i="7"/>
  <c r="C2401" i="7"/>
  <c r="A2401" i="7"/>
  <c r="E2400" i="7"/>
  <c r="D2400" i="7"/>
  <c r="C2400" i="7"/>
  <c r="A2400" i="7"/>
  <c r="E2399" i="7"/>
  <c r="D2399" i="7"/>
  <c r="C2399" i="7"/>
  <c r="A2399" i="7"/>
  <c r="E2398" i="7"/>
  <c r="D2398" i="7"/>
  <c r="C2398" i="7"/>
  <c r="A2398" i="7"/>
  <c r="E2397" i="7"/>
  <c r="D2397" i="7"/>
  <c r="C2397" i="7"/>
  <c r="A2397" i="7"/>
  <c r="E2396" i="7"/>
  <c r="D2396" i="7"/>
  <c r="C2396" i="7"/>
  <c r="A2396" i="7"/>
  <c r="E2395" i="7"/>
  <c r="D2395" i="7"/>
  <c r="C2395" i="7"/>
  <c r="A2395" i="7"/>
  <c r="E2394" i="7"/>
  <c r="D2394" i="7"/>
  <c r="C2394" i="7"/>
  <c r="A2394" i="7"/>
  <c r="E2393" i="7"/>
  <c r="D2393" i="7"/>
  <c r="C2393" i="7"/>
  <c r="A2393" i="7"/>
  <c r="E2392" i="7"/>
  <c r="D2392" i="7"/>
  <c r="C2392" i="7"/>
  <c r="A2392" i="7"/>
  <c r="E2391" i="7"/>
  <c r="D2391" i="7"/>
  <c r="C2391" i="7"/>
  <c r="A2391" i="7"/>
  <c r="E2390" i="7"/>
  <c r="D2390" i="7"/>
  <c r="C2390" i="7"/>
  <c r="A2390" i="7"/>
  <c r="E2389" i="7"/>
  <c r="D2389" i="7"/>
  <c r="C2389" i="7"/>
  <c r="A2389" i="7"/>
  <c r="E2388" i="7"/>
  <c r="D2388" i="7"/>
  <c r="C2388" i="7"/>
  <c r="A2388" i="7"/>
  <c r="E2387" i="7"/>
  <c r="D2387" i="7"/>
  <c r="C2387" i="7"/>
  <c r="A2387" i="7"/>
  <c r="E2386" i="7"/>
  <c r="D2386" i="7"/>
  <c r="C2386" i="7"/>
  <c r="A2386" i="7"/>
  <c r="E2385" i="7"/>
  <c r="D2385" i="7"/>
  <c r="C2385" i="7"/>
  <c r="A2385" i="7"/>
  <c r="E2384" i="7"/>
  <c r="D2384" i="7"/>
  <c r="C2384" i="7"/>
  <c r="A2384" i="7"/>
  <c r="E2383" i="7"/>
  <c r="D2383" i="7"/>
  <c r="C2383" i="7"/>
  <c r="A2383" i="7"/>
  <c r="E2382" i="7"/>
  <c r="D2382" i="7"/>
  <c r="C2382" i="7"/>
  <c r="A2382" i="7"/>
  <c r="E2381" i="7"/>
  <c r="D2381" i="7"/>
  <c r="C2381" i="7"/>
  <c r="A2381" i="7"/>
  <c r="E2380" i="7"/>
  <c r="D2380" i="7"/>
  <c r="C2380" i="7"/>
  <c r="A2380" i="7"/>
  <c r="E2379" i="7"/>
  <c r="D2379" i="7"/>
  <c r="C2379" i="7"/>
  <c r="A2379" i="7"/>
  <c r="E2378" i="7"/>
  <c r="D2378" i="7"/>
  <c r="C2378" i="7"/>
  <c r="A2378" i="7"/>
  <c r="E2377" i="7"/>
  <c r="D2377" i="7"/>
  <c r="C2377" i="7"/>
  <c r="A2377" i="7"/>
  <c r="E2376" i="7"/>
  <c r="D2376" i="7"/>
  <c r="C2376" i="7"/>
  <c r="A2376" i="7"/>
  <c r="E2375" i="7"/>
  <c r="D2375" i="7"/>
  <c r="C2375" i="7"/>
  <c r="A2375" i="7"/>
  <c r="E2374" i="7"/>
  <c r="D2374" i="7"/>
  <c r="C2374" i="7"/>
  <c r="A2374" i="7"/>
  <c r="E2373" i="7"/>
  <c r="D2373" i="7"/>
  <c r="C2373" i="7"/>
  <c r="A2373" i="7"/>
  <c r="E2372" i="7"/>
  <c r="D2372" i="7"/>
  <c r="C2372" i="7"/>
  <c r="A2372" i="7"/>
  <c r="E2371" i="7"/>
  <c r="D2371" i="7"/>
  <c r="C2371" i="7"/>
  <c r="A2371" i="7"/>
  <c r="E2370" i="7"/>
  <c r="D2370" i="7"/>
  <c r="C2370" i="7"/>
  <c r="A2370" i="7"/>
  <c r="E2369" i="7"/>
  <c r="D2369" i="7"/>
  <c r="C2369" i="7"/>
  <c r="A2369" i="7"/>
  <c r="E2368" i="7"/>
  <c r="D2368" i="7"/>
  <c r="C2368" i="7"/>
  <c r="A2368" i="7"/>
  <c r="E2367" i="7"/>
  <c r="D2367" i="7"/>
  <c r="C2367" i="7"/>
  <c r="A2367" i="7"/>
  <c r="E2366" i="7"/>
  <c r="D2366" i="7"/>
  <c r="C2366" i="7"/>
  <c r="A2366" i="7"/>
  <c r="E2365" i="7"/>
  <c r="D2365" i="7"/>
  <c r="C2365" i="7"/>
  <c r="A2365" i="7"/>
  <c r="E2364" i="7"/>
  <c r="D2364" i="7"/>
  <c r="C2364" i="7"/>
  <c r="A2364" i="7"/>
  <c r="E2363" i="7"/>
  <c r="D2363" i="7"/>
  <c r="C2363" i="7"/>
  <c r="A2363" i="7"/>
  <c r="E2362" i="7"/>
  <c r="D2362" i="7"/>
  <c r="C2362" i="7"/>
  <c r="A2362" i="7"/>
  <c r="E2361" i="7"/>
  <c r="D2361" i="7"/>
  <c r="C2361" i="7"/>
  <c r="A2361" i="7"/>
  <c r="E2360" i="7"/>
  <c r="D2360" i="7"/>
  <c r="C2360" i="7"/>
  <c r="A2360" i="7"/>
  <c r="E2359" i="7"/>
  <c r="D2359" i="7"/>
  <c r="C2359" i="7"/>
  <c r="A2359" i="7"/>
  <c r="E2358" i="7"/>
  <c r="D2358" i="7"/>
  <c r="C2358" i="7"/>
  <c r="A2358" i="7"/>
  <c r="E2357" i="7"/>
  <c r="D2357" i="7"/>
  <c r="C2357" i="7"/>
  <c r="A2357" i="7"/>
  <c r="E2356" i="7"/>
  <c r="D2356" i="7"/>
  <c r="C2356" i="7"/>
  <c r="A2356" i="7"/>
  <c r="E2355" i="7"/>
  <c r="D2355" i="7"/>
  <c r="C2355" i="7"/>
  <c r="A2355" i="7"/>
  <c r="E2354" i="7"/>
  <c r="D2354" i="7"/>
  <c r="C2354" i="7"/>
  <c r="A2354" i="7"/>
  <c r="E2353" i="7"/>
  <c r="D2353" i="7"/>
  <c r="C2353" i="7"/>
  <c r="A2353" i="7"/>
  <c r="E2352" i="7"/>
  <c r="D2352" i="7"/>
  <c r="C2352" i="7"/>
  <c r="A2352" i="7"/>
  <c r="E2351" i="7"/>
  <c r="D2351" i="7"/>
  <c r="C2351" i="7"/>
  <c r="A2351" i="7"/>
  <c r="E2350" i="7"/>
  <c r="D2350" i="7"/>
  <c r="C2350" i="7"/>
  <c r="A2350" i="7"/>
  <c r="E2349" i="7"/>
  <c r="D2349" i="7"/>
  <c r="C2349" i="7"/>
  <c r="A2349" i="7"/>
  <c r="E2348" i="7"/>
  <c r="D2348" i="7"/>
  <c r="C2348" i="7"/>
  <c r="A2348" i="7"/>
  <c r="E2347" i="7"/>
  <c r="D2347" i="7"/>
  <c r="C2347" i="7"/>
  <c r="A2347" i="7"/>
  <c r="E2346" i="7"/>
  <c r="D2346" i="7"/>
  <c r="C2346" i="7"/>
  <c r="A2346" i="7"/>
  <c r="E2345" i="7"/>
  <c r="D2345" i="7"/>
  <c r="C2345" i="7"/>
  <c r="A2345" i="7"/>
  <c r="E2344" i="7"/>
  <c r="D2344" i="7"/>
  <c r="C2344" i="7"/>
  <c r="A2344" i="7"/>
  <c r="E2343" i="7"/>
  <c r="D2343" i="7"/>
  <c r="C2343" i="7"/>
  <c r="A2343" i="7"/>
  <c r="E2342" i="7"/>
  <c r="D2342" i="7"/>
  <c r="C2342" i="7"/>
  <c r="A2342" i="7"/>
  <c r="E2341" i="7"/>
  <c r="D2341" i="7"/>
  <c r="C2341" i="7"/>
  <c r="A2341" i="7"/>
  <c r="E2340" i="7"/>
  <c r="D2340" i="7"/>
  <c r="C2340" i="7"/>
  <c r="A2340" i="7"/>
  <c r="E2339" i="7"/>
  <c r="D2339" i="7"/>
  <c r="C2339" i="7"/>
  <c r="A2339" i="7"/>
  <c r="E2338" i="7"/>
  <c r="D2338" i="7"/>
  <c r="C2338" i="7"/>
  <c r="A2338" i="7"/>
  <c r="E2337" i="7"/>
  <c r="D2337" i="7"/>
  <c r="C2337" i="7"/>
  <c r="A2337" i="7"/>
  <c r="E2336" i="7"/>
  <c r="D2336" i="7"/>
  <c r="C2336" i="7"/>
  <c r="A2336" i="7"/>
  <c r="E2335" i="7"/>
  <c r="D2335" i="7"/>
  <c r="C2335" i="7"/>
  <c r="A2335" i="7"/>
  <c r="E2334" i="7"/>
  <c r="D2334" i="7"/>
  <c r="C2334" i="7"/>
  <c r="A2334" i="7"/>
  <c r="E2333" i="7"/>
  <c r="D2333" i="7"/>
  <c r="C2333" i="7"/>
  <c r="A2333" i="7"/>
  <c r="E2332" i="7"/>
  <c r="D2332" i="7"/>
  <c r="C2332" i="7"/>
  <c r="A2332" i="7"/>
  <c r="E2331" i="7"/>
  <c r="D2331" i="7"/>
  <c r="C2331" i="7"/>
  <c r="A2331" i="7"/>
  <c r="E2330" i="7"/>
  <c r="D2330" i="7"/>
  <c r="C2330" i="7"/>
  <c r="A2330" i="7"/>
  <c r="E2329" i="7"/>
  <c r="D2329" i="7"/>
  <c r="C2329" i="7"/>
  <c r="A2329" i="7"/>
  <c r="E2328" i="7"/>
  <c r="D2328" i="7"/>
  <c r="C2328" i="7"/>
  <c r="A2328" i="7"/>
  <c r="E2327" i="7"/>
  <c r="D2327" i="7"/>
  <c r="C2327" i="7"/>
  <c r="A2327" i="7"/>
  <c r="E2326" i="7"/>
  <c r="D2326" i="7"/>
  <c r="C2326" i="7"/>
  <c r="A2326" i="7"/>
  <c r="E2325" i="7"/>
  <c r="D2325" i="7"/>
  <c r="C2325" i="7"/>
  <c r="A2325" i="7"/>
  <c r="E2324" i="7"/>
  <c r="D2324" i="7"/>
  <c r="C2324" i="7"/>
  <c r="A2324" i="7"/>
  <c r="E2323" i="7"/>
  <c r="D2323" i="7"/>
  <c r="C2323" i="7"/>
  <c r="A2323" i="7"/>
  <c r="E2322" i="7"/>
  <c r="D2322" i="7"/>
  <c r="C2322" i="7"/>
  <c r="A2322" i="7"/>
  <c r="E2321" i="7"/>
  <c r="D2321" i="7"/>
  <c r="C2321" i="7"/>
  <c r="A2321" i="7"/>
  <c r="E2320" i="7"/>
  <c r="D2320" i="7"/>
  <c r="C2320" i="7"/>
  <c r="A2320" i="7"/>
  <c r="E2319" i="7"/>
  <c r="D2319" i="7"/>
  <c r="C2319" i="7"/>
  <c r="A2319" i="7"/>
  <c r="E2318" i="7"/>
  <c r="D2318" i="7"/>
  <c r="C2318" i="7"/>
  <c r="A2318" i="7"/>
  <c r="E2317" i="7"/>
  <c r="D2317" i="7"/>
  <c r="C2317" i="7"/>
  <c r="A2317" i="7"/>
  <c r="E2316" i="7"/>
  <c r="D2316" i="7"/>
  <c r="C2316" i="7"/>
  <c r="A2316" i="7"/>
  <c r="E2315" i="7"/>
  <c r="D2315" i="7"/>
  <c r="C2315" i="7"/>
  <c r="A2315" i="7"/>
  <c r="E2314" i="7"/>
  <c r="D2314" i="7"/>
  <c r="C2314" i="7"/>
  <c r="A2314" i="7"/>
  <c r="E2313" i="7"/>
  <c r="D2313" i="7"/>
  <c r="C2313" i="7"/>
  <c r="A2313" i="7"/>
  <c r="E2312" i="7"/>
  <c r="D2312" i="7"/>
  <c r="C2312" i="7"/>
  <c r="A2312" i="7"/>
  <c r="E2311" i="7"/>
  <c r="D2311" i="7"/>
  <c r="C2311" i="7"/>
  <c r="A2311" i="7"/>
  <c r="E2310" i="7"/>
  <c r="D2310" i="7"/>
  <c r="C2310" i="7"/>
  <c r="A2310" i="7"/>
  <c r="E2309" i="7"/>
  <c r="D2309" i="7"/>
  <c r="C2309" i="7"/>
  <c r="A2309" i="7"/>
  <c r="E2308" i="7"/>
  <c r="D2308" i="7"/>
  <c r="C2308" i="7"/>
  <c r="A2308" i="7"/>
  <c r="E2307" i="7"/>
  <c r="D2307" i="7"/>
  <c r="C2307" i="7"/>
  <c r="A2307" i="7"/>
  <c r="E2306" i="7"/>
  <c r="D2306" i="7"/>
  <c r="C2306" i="7"/>
  <c r="A2306" i="7"/>
  <c r="E2305" i="7"/>
  <c r="D2305" i="7"/>
  <c r="C2305" i="7"/>
  <c r="A2305" i="7"/>
  <c r="E2304" i="7"/>
  <c r="D2304" i="7"/>
  <c r="C2304" i="7"/>
  <c r="A2304" i="7"/>
  <c r="E2303" i="7"/>
  <c r="D2303" i="7"/>
  <c r="C2303" i="7"/>
  <c r="A2303" i="7"/>
  <c r="E2302" i="7"/>
  <c r="D2302" i="7"/>
  <c r="C2302" i="7"/>
  <c r="A2302" i="7"/>
  <c r="E2301" i="7"/>
  <c r="D2301" i="7"/>
  <c r="C2301" i="7"/>
  <c r="A2301" i="7"/>
  <c r="E2300" i="7"/>
  <c r="D2300" i="7"/>
  <c r="C2300" i="7"/>
  <c r="A2300" i="7"/>
  <c r="E2299" i="7"/>
  <c r="D2299" i="7"/>
  <c r="C2299" i="7"/>
  <c r="A2299" i="7"/>
  <c r="E2298" i="7"/>
  <c r="D2298" i="7"/>
  <c r="C2298" i="7"/>
  <c r="A2298" i="7"/>
  <c r="E2297" i="7"/>
  <c r="D2297" i="7"/>
  <c r="C2297" i="7"/>
  <c r="A2297" i="7"/>
  <c r="E2296" i="7"/>
  <c r="D2296" i="7"/>
  <c r="C2296" i="7"/>
  <c r="A2296" i="7"/>
  <c r="E2295" i="7"/>
  <c r="D2295" i="7"/>
  <c r="C2295" i="7"/>
  <c r="A2295" i="7"/>
  <c r="E2294" i="7"/>
  <c r="D2294" i="7"/>
  <c r="C2294" i="7"/>
  <c r="A2294" i="7"/>
  <c r="E2293" i="7"/>
  <c r="D2293" i="7"/>
  <c r="C2293" i="7"/>
  <c r="A2293" i="7"/>
  <c r="E2292" i="7"/>
  <c r="D2292" i="7"/>
  <c r="C2292" i="7"/>
  <c r="A2292" i="7"/>
  <c r="E2291" i="7"/>
  <c r="D2291" i="7"/>
  <c r="C2291" i="7"/>
  <c r="A2291" i="7"/>
  <c r="E2290" i="7"/>
  <c r="D2290" i="7"/>
  <c r="C2290" i="7"/>
  <c r="A2290" i="7"/>
  <c r="E2289" i="7"/>
  <c r="D2289" i="7"/>
  <c r="C2289" i="7"/>
  <c r="A2289" i="7"/>
  <c r="E2288" i="7"/>
  <c r="D2288" i="7"/>
  <c r="C2288" i="7"/>
  <c r="A2288" i="7"/>
  <c r="E2287" i="7"/>
  <c r="D2287" i="7"/>
  <c r="C2287" i="7"/>
  <c r="A2287" i="7"/>
  <c r="E2286" i="7"/>
  <c r="D2286" i="7"/>
  <c r="C2286" i="7"/>
  <c r="A2286" i="7"/>
  <c r="E2285" i="7"/>
  <c r="D2285" i="7"/>
  <c r="C2285" i="7"/>
  <c r="A2285" i="7"/>
  <c r="E2284" i="7"/>
  <c r="D2284" i="7"/>
  <c r="C2284" i="7"/>
  <c r="A2284" i="7"/>
  <c r="E2283" i="7"/>
  <c r="D2283" i="7"/>
  <c r="C2283" i="7"/>
  <c r="A2283" i="7"/>
  <c r="E2282" i="7"/>
  <c r="D2282" i="7"/>
  <c r="C2282" i="7"/>
  <c r="A2282" i="7"/>
  <c r="E2281" i="7"/>
  <c r="D2281" i="7"/>
  <c r="C2281" i="7"/>
  <c r="A2281" i="7"/>
  <c r="E2280" i="7"/>
  <c r="D2280" i="7"/>
  <c r="C2280" i="7"/>
  <c r="A2280" i="7"/>
  <c r="E2279" i="7"/>
  <c r="D2279" i="7"/>
  <c r="C2279" i="7"/>
  <c r="A2279" i="7"/>
  <c r="E2278" i="7"/>
  <c r="D2278" i="7"/>
  <c r="C2278" i="7"/>
  <c r="A2278" i="7"/>
  <c r="E2277" i="7"/>
  <c r="D2277" i="7"/>
  <c r="C2277" i="7"/>
  <c r="A2277" i="7"/>
  <c r="E2276" i="7"/>
  <c r="D2276" i="7"/>
  <c r="C2276" i="7"/>
  <c r="A2276" i="7"/>
  <c r="E2275" i="7"/>
  <c r="D2275" i="7"/>
  <c r="C2275" i="7"/>
  <c r="A2275" i="7"/>
  <c r="E2274" i="7"/>
  <c r="D2274" i="7"/>
  <c r="C2274" i="7"/>
  <c r="A2274" i="7"/>
  <c r="E2273" i="7"/>
  <c r="D2273" i="7"/>
  <c r="C2273" i="7"/>
  <c r="A2273" i="7"/>
  <c r="E2272" i="7"/>
  <c r="D2272" i="7"/>
  <c r="C2272" i="7"/>
  <c r="A2272" i="7"/>
  <c r="E2271" i="7"/>
  <c r="D2271" i="7"/>
  <c r="C2271" i="7"/>
  <c r="A2271" i="7"/>
  <c r="E2270" i="7"/>
  <c r="D2270" i="7"/>
  <c r="C2270" i="7"/>
  <c r="A2270" i="7"/>
  <c r="E2269" i="7"/>
  <c r="D2269" i="7"/>
  <c r="C2269" i="7"/>
  <c r="A2269" i="7"/>
  <c r="E2268" i="7"/>
  <c r="D2268" i="7"/>
  <c r="C2268" i="7"/>
  <c r="A2268" i="7"/>
  <c r="E2267" i="7"/>
  <c r="D2267" i="7"/>
  <c r="C2267" i="7"/>
  <c r="A2267" i="7"/>
  <c r="E2266" i="7"/>
  <c r="D2266" i="7"/>
  <c r="C2266" i="7"/>
  <c r="A2266" i="7"/>
  <c r="E2265" i="7"/>
  <c r="D2265" i="7"/>
  <c r="C2265" i="7"/>
  <c r="A2265" i="7"/>
  <c r="E2264" i="7"/>
  <c r="D2264" i="7"/>
  <c r="C2264" i="7"/>
  <c r="A2264" i="7"/>
  <c r="E2263" i="7"/>
  <c r="D2263" i="7"/>
  <c r="C2263" i="7"/>
  <c r="A2263" i="7"/>
  <c r="E2262" i="7"/>
  <c r="D2262" i="7"/>
  <c r="C2262" i="7"/>
  <c r="A2262" i="7"/>
  <c r="E2261" i="7"/>
  <c r="D2261" i="7"/>
  <c r="C2261" i="7"/>
  <c r="A2261" i="7"/>
  <c r="E2260" i="7"/>
  <c r="D2260" i="7"/>
  <c r="C2260" i="7"/>
  <c r="A2260" i="7"/>
  <c r="E2259" i="7"/>
  <c r="D2259" i="7"/>
  <c r="C2259" i="7"/>
  <c r="A2259" i="7"/>
  <c r="E2258" i="7"/>
  <c r="D2258" i="7"/>
  <c r="C2258" i="7"/>
  <c r="A2258" i="7"/>
  <c r="E2257" i="7"/>
  <c r="D2257" i="7"/>
  <c r="C2257" i="7"/>
  <c r="A2257" i="7"/>
  <c r="E2256" i="7"/>
  <c r="D2256" i="7"/>
  <c r="C2256" i="7"/>
  <c r="A2256" i="7"/>
  <c r="E2255" i="7"/>
  <c r="D2255" i="7"/>
  <c r="C2255" i="7"/>
  <c r="A2255" i="7"/>
  <c r="E2254" i="7"/>
  <c r="D2254" i="7"/>
  <c r="C2254" i="7"/>
  <c r="A2254" i="7"/>
  <c r="E2253" i="7"/>
  <c r="D2253" i="7"/>
  <c r="C2253" i="7"/>
  <c r="A2253" i="7"/>
  <c r="E2252" i="7"/>
  <c r="D2252" i="7"/>
  <c r="C2252" i="7"/>
  <c r="A2252" i="7"/>
  <c r="E2251" i="7"/>
  <c r="D2251" i="7"/>
  <c r="C2251" i="7"/>
  <c r="A2251" i="7"/>
  <c r="E2250" i="7"/>
  <c r="D2250" i="7"/>
  <c r="C2250" i="7"/>
  <c r="A2250" i="7"/>
  <c r="E2249" i="7"/>
  <c r="D2249" i="7"/>
  <c r="C2249" i="7"/>
  <c r="A2249" i="7"/>
  <c r="E2248" i="7"/>
  <c r="D2248" i="7"/>
  <c r="C2248" i="7"/>
  <c r="A2248" i="7"/>
  <c r="E2247" i="7"/>
  <c r="D2247" i="7"/>
  <c r="C2247" i="7"/>
  <c r="A2247" i="7"/>
  <c r="E2246" i="7"/>
  <c r="D2246" i="7"/>
  <c r="C2246" i="7"/>
  <c r="A2246" i="7"/>
  <c r="E2245" i="7"/>
  <c r="D2245" i="7"/>
  <c r="C2245" i="7"/>
  <c r="A2245" i="7"/>
  <c r="E2244" i="7"/>
  <c r="D2244" i="7"/>
  <c r="C2244" i="7"/>
  <c r="A2244" i="7"/>
  <c r="E2243" i="7"/>
  <c r="D2243" i="7"/>
  <c r="C2243" i="7"/>
  <c r="A2243" i="7"/>
  <c r="E2242" i="7"/>
  <c r="D2242" i="7"/>
  <c r="C2242" i="7"/>
  <c r="A2242" i="7"/>
  <c r="E2241" i="7"/>
  <c r="D2241" i="7"/>
  <c r="C2241" i="7"/>
  <c r="A2241" i="7"/>
  <c r="E2240" i="7"/>
  <c r="D2240" i="7"/>
  <c r="C2240" i="7"/>
  <c r="A2240" i="7"/>
  <c r="E2239" i="7"/>
  <c r="D2239" i="7"/>
  <c r="C2239" i="7"/>
  <c r="A2239" i="7"/>
  <c r="E2238" i="7"/>
  <c r="D2238" i="7"/>
  <c r="C2238" i="7"/>
  <c r="A2238" i="7"/>
  <c r="E2237" i="7"/>
  <c r="D2237" i="7"/>
  <c r="C2237" i="7"/>
  <c r="A2237" i="7"/>
  <c r="E2236" i="7"/>
  <c r="D2236" i="7"/>
  <c r="C2236" i="7"/>
  <c r="A2236" i="7"/>
  <c r="E2235" i="7"/>
  <c r="D2235" i="7"/>
  <c r="C2235" i="7"/>
  <c r="A2235" i="7"/>
  <c r="E2234" i="7"/>
  <c r="D2234" i="7"/>
  <c r="C2234" i="7"/>
  <c r="A2234" i="7"/>
  <c r="E2233" i="7"/>
  <c r="D2233" i="7"/>
  <c r="C2233" i="7"/>
  <c r="A2233" i="7"/>
  <c r="E2232" i="7"/>
  <c r="D2232" i="7"/>
  <c r="C2232" i="7"/>
  <c r="A2232" i="7"/>
  <c r="E2231" i="7"/>
  <c r="D2231" i="7"/>
  <c r="C2231" i="7"/>
  <c r="A2231" i="7"/>
  <c r="E2230" i="7"/>
  <c r="D2230" i="7"/>
  <c r="C2230" i="7"/>
  <c r="A2230" i="7"/>
  <c r="E2229" i="7"/>
  <c r="D2229" i="7"/>
  <c r="C2229" i="7"/>
  <c r="A2229" i="7"/>
  <c r="E2228" i="7"/>
  <c r="D2228" i="7"/>
  <c r="C2228" i="7"/>
  <c r="A2228" i="7"/>
  <c r="E2227" i="7"/>
  <c r="D2227" i="7"/>
  <c r="C2227" i="7"/>
  <c r="A2227" i="7"/>
  <c r="E2226" i="7"/>
  <c r="D2226" i="7"/>
  <c r="C2226" i="7"/>
  <c r="A2226" i="7"/>
  <c r="E2225" i="7"/>
  <c r="D2225" i="7"/>
  <c r="C2225" i="7"/>
  <c r="A2225" i="7"/>
  <c r="E2224" i="7"/>
  <c r="D2224" i="7"/>
  <c r="C2224" i="7"/>
  <c r="A2224" i="7"/>
  <c r="E2223" i="7"/>
  <c r="D2223" i="7"/>
  <c r="C2223" i="7"/>
  <c r="A2223" i="7"/>
  <c r="E2222" i="7"/>
  <c r="D2222" i="7"/>
  <c r="C2222" i="7"/>
  <c r="A2222" i="7"/>
  <c r="E2221" i="7"/>
  <c r="D2221" i="7"/>
  <c r="C2221" i="7"/>
  <c r="A2221" i="7"/>
  <c r="E2220" i="7"/>
  <c r="D2220" i="7"/>
  <c r="C2220" i="7"/>
  <c r="A2220" i="7"/>
  <c r="E2219" i="7"/>
  <c r="D2219" i="7"/>
  <c r="C2219" i="7"/>
  <c r="A2219" i="7"/>
  <c r="E2218" i="7"/>
  <c r="D2218" i="7"/>
  <c r="C2218" i="7"/>
  <c r="A2218" i="7"/>
  <c r="E2217" i="7"/>
  <c r="D2217" i="7"/>
  <c r="C2217" i="7"/>
  <c r="A2217" i="7"/>
  <c r="E2216" i="7"/>
  <c r="D2216" i="7"/>
  <c r="C2216" i="7"/>
  <c r="A2216" i="7"/>
  <c r="E2215" i="7"/>
  <c r="D2215" i="7"/>
  <c r="C2215" i="7"/>
  <c r="A2215" i="7"/>
  <c r="E2214" i="7"/>
  <c r="D2214" i="7"/>
  <c r="C2214" i="7"/>
  <c r="A2214" i="7"/>
  <c r="E2213" i="7"/>
  <c r="D2213" i="7"/>
  <c r="C2213" i="7"/>
  <c r="A2213" i="7"/>
  <c r="E2212" i="7"/>
  <c r="D2212" i="7"/>
  <c r="C2212" i="7"/>
  <c r="A2212" i="7"/>
  <c r="E2211" i="7"/>
  <c r="D2211" i="7"/>
  <c r="C2211" i="7"/>
  <c r="A2211" i="7"/>
  <c r="E2210" i="7"/>
  <c r="D2210" i="7"/>
  <c r="C2210" i="7"/>
  <c r="A2210" i="7"/>
  <c r="E2209" i="7"/>
  <c r="D2209" i="7"/>
  <c r="C2209" i="7"/>
  <c r="A2209" i="7"/>
  <c r="E2208" i="7"/>
  <c r="D2208" i="7"/>
  <c r="C2208" i="7"/>
  <c r="A2208" i="7"/>
  <c r="E2207" i="7"/>
  <c r="D2207" i="7"/>
  <c r="C2207" i="7"/>
  <c r="A2207" i="7"/>
  <c r="E2206" i="7"/>
  <c r="D2206" i="7"/>
  <c r="C2206" i="7"/>
  <c r="A2206" i="7"/>
  <c r="E2205" i="7"/>
  <c r="D2205" i="7"/>
  <c r="C2205" i="7"/>
  <c r="A2205" i="7"/>
  <c r="E2204" i="7"/>
  <c r="D2204" i="7"/>
  <c r="C2204" i="7"/>
  <c r="A2204" i="7"/>
  <c r="E2203" i="7"/>
  <c r="D2203" i="7"/>
  <c r="C2203" i="7"/>
  <c r="A2203" i="7"/>
  <c r="E2202" i="7"/>
  <c r="D2202" i="7"/>
  <c r="C2202" i="7"/>
  <c r="A2202" i="7"/>
  <c r="E2201" i="7"/>
  <c r="D2201" i="7"/>
  <c r="C2201" i="7"/>
  <c r="A2201" i="7"/>
  <c r="E2200" i="7"/>
  <c r="D2200" i="7"/>
  <c r="C2200" i="7"/>
  <c r="A2200" i="7"/>
  <c r="E2199" i="7"/>
  <c r="D2199" i="7"/>
  <c r="C2199" i="7"/>
  <c r="A2199" i="7"/>
  <c r="E2198" i="7"/>
  <c r="D2198" i="7"/>
  <c r="C2198" i="7"/>
  <c r="A2198" i="7"/>
  <c r="E2197" i="7"/>
  <c r="D2197" i="7"/>
  <c r="C2197" i="7"/>
  <c r="A2197" i="7"/>
  <c r="E2196" i="7"/>
  <c r="D2196" i="7"/>
  <c r="C2196" i="7"/>
  <c r="A2196" i="7"/>
  <c r="E2195" i="7"/>
  <c r="D2195" i="7"/>
  <c r="C2195" i="7"/>
  <c r="A2195" i="7"/>
  <c r="E2194" i="7"/>
  <c r="D2194" i="7"/>
  <c r="C2194" i="7"/>
  <c r="A2194" i="7"/>
  <c r="E2193" i="7"/>
  <c r="D2193" i="7"/>
  <c r="C2193" i="7"/>
  <c r="A2193" i="7"/>
  <c r="E2192" i="7"/>
  <c r="D2192" i="7"/>
  <c r="C2192" i="7"/>
  <c r="A2192" i="7"/>
  <c r="E2191" i="7"/>
  <c r="D2191" i="7"/>
  <c r="C2191" i="7"/>
  <c r="A2191" i="7"/>
  <c r="E2190" i="7"/>
  <c r="D2190" i="7"/>
  <c r="C2190" i="7"/>
  <c r="A2190" i="7"/>
  <c r="E2189" i="7"/>
  <c r="D2189" i="7"/>
  <c r="C2189" i="7"/>
  <c r="A2189" i="7"/>
  <c r="E2188" i="7"/>
  <c r="D2188" i="7"/>
  <c r="C2188" i="7"/>
  <c r="A2188" i="7"/>
  <c r="E2187" i="7"/>
  <c r="D2187" i="7"/>
  <c r="C2187" i="7"/>
  <c r="A2187" i="7"/>
  <c r="E2186" i="7"/>
  <c r="D2186" i="7"/>
  <c r="C2186" i="7"/>
  <c r="A2186" i="7"/>
  <c r="E2185" i="7"/>
  <c r="D2185" i="7"/>
  <c r="C2185" i="7"/>
  <c r="A2185" i="7"/>
  <c r="E2184" i="7"/>
  <c r="D2184" i="7"/>
  <c r="C2184" i="7"/>
  <c r="A2184" i="7"/>
  <c r="E2183" i="7"/>
  <c r="D2183" i="7"/>
  <c r="C2183" i="7"/>
  <c r="A2183" i="7"/>
  <c r="E2182" i="7"/>
  <c r="D2182" i="7"/>
  <c r="C2182" i="7"/>
  <c r="A2182" i="7"/>
  <c r="E2181" i="7"/>
  <c r="D2181" i="7"/>
  <c r="C2181" i="7"/>
  <c r="A2181" i="7"/>
  <c r="E2180" i="7"/>
  <c r="D2180" i="7"/>
  <c r="C2180" i="7"/>
  <c r="A2180" i="7"/>
  <c r="E2179" i="7"/>
  <c r="D2179" i="7"/>
  <c r="C2179" i="7"/>
  <c r="A2179" i="7"/>
  <c r="E2178" i="7"/>
  <c r="D2178" i="7"/>
  <c r="C2178" i="7"/>
  <c r="A2178" i="7"/>
  <c r="E2177" i="7"/>
  <c r="D2177" i="7"/>
  <c r="C2177" i="7"/>
  <c r="A2177" i="7"/>
  <c r="E2176" i="7"/>
  <c r="D2176" i="7"/>
  <c r="C2176" i="7"/>
  <c r="A2176" i="7"/>
  <c r="E2175" i="7"/>
  <c r="D2175" i="7"/>
  <c r="C2175" i="7"/>
  <c r="A2175" i="7"/>
  <c r="E2174" i="7"/>
  <c r="D2174" i="7"/>
  <c r="C2174" i="7"/>
  <c r="A2174" i="7"/>
  <c r="E2173" i="7"/>
  <c r="D2173" i="7"/>
  <c r="C2173" i="7"/>
  <c r="A2173" i="7"/>
  <c r="E2172" i="7"/>
  <c r="D2172" i="7"/>
  <c r="C2172" i="7"/>
  <c r="A2172" i="7"/>
  <c r="E2171" i="7"/>
  <c r="D2171" i="7"/>
  <c r="C2171" i="7"/>
  <c r="A2171" i="7"/>
  <c r="E2170" i="7"/>
  <c r="D2170" i="7"/>
  <c r="C2170" i="7"/>
  <c r="A2170" i="7"/>
  <c r="E2169" i="7"/>
  <c r="D2169" i="7"/>
  <c r="C2169" i="7"/>
  <c r="A2169" i="7"/>
  <c r="E2168" i="7"/>
  <c r="D2168" i="7"/>
  <c r="C2168" i="7"/>
  <c r="A2168" i="7"/>
  <c r="E2167" i="7"/>
  <c r="D2167" i="7"/>
  <c r="C2167" i="7"/>
  <c r="A2167" i="7"/>
  <c r="E2166" i="7"/>
  <c r="D2166" i="7"/>
  <c r="C2166" i="7"/>
  <c r="A2166" i="7"/>
  <c r="E2165" i="7"/>
  <c r="D2165" i="7"/>
  <c r="C2165" i="7"/>
  <c r="A2165" i="7"/>
  <c r="E2164" i="7"/>
  <c r="D2164" i="7"/>
  <c r="C2164" i="7"/>
  <c r="A2164" i="7"/>
  <c r="E2163" i="7"/>
  <c r="D2163" i="7"/>
  <c r="C2163" i="7"/>
  <c r="A2163" i="7"/>
  <c r="E2162" i="7"/>
  <c r="D2162" i="7"/>
  <c r="C2162" i="7"/>
  <c r="A2162" i="7"/>
  <c r="E2161" i="7"/>
  <c r="D2161" i="7"/>
  <c r="C2161" i="7"/>
  <c r="A2161" i="7"/>
  <c r="E2160" i="7"/>
  <c r="D2160" i="7"/>
  <c r="C2160" i="7"/>
  <c r="A2160" i="7"/>
  <c r="E2159" i="7"/>
  <c r="D2159" i="7"/>
  <c r="C2159" i="7"/>
  <c r="A2159" i="7"/>
  <c r="E2158" i="7"/>
  <c r="D2158" i="7"/>
  <c r="C2158" i="7"/>
  <c r="A2158" i="7"/>
  <c r="E2157" i="7"/>
  <c r="D2157" i="7"/>
  <c r="C2157" i="7"/>
  <c r="A2157" i="7"/>
  <c r="E2156" i="7"/>
  <c r="D2156" i="7"/>
  <c r="C2156" i="7"/>
  <c r="A2156" i="7"/>
  <c r="E2155" i="7"/>
  <c r="D2155" i="7"/>
  <c r="C2155" i="7"/>
  <c r="A2155" i="7"/>
  <c r="E2154" i="7"/>
  <c r="D2154" i="7"/>
  <c r="C2154" i="7"/>
  <c r="A2154" i="7"/>
  <c r="E2153" i="7"/>
  <c r="D2153" i="7"/>
  <c r="C2153" i="7"/>
  <c r="A2153" i="7"/>
  <c r="E2152" i="7"/>
  <c r="D2152" i="7"/>
  <c r="C2152" i="7"/>
  <c r="A2152" i="7"/>
  <c r="E2151" i="7"/>
  <c r="D2151" i="7"/>
  <c r="C2151" i="7"/>
  <c r="A2151" i="7"/>
  <c r="E2150" i="7"/>
  <c r="D2150" i="7"/>
  <c r="C2150" i="7"/>
  <c r="A2150" i="7"/>
  <c r="E2149" i="7"/>
  <c r="D2149" i="7"/>
  <c r="C2149" i="7"/>
  <c r="A2149" i="7"/>
  <c r="E2148" i="7"/>
  <c r="D2148" i="7"/>
  <c r="C2148" i="7"/>
  <c r="A2148" i="7"/>
  <c r="E2147" i="7"/>
  <c r="D2147" i="7"/>
  <c r="C2147" i="7"/>
  <c r="A2147" i="7"/>
  <c r="E2146" i="7"/>
  <c r="D2146" i="7"/>
  <c r="C2146" i="7"/>
  <c r="A2146" i="7"/>
  <c r="E2145" i="7"/>
  <c r="D2145" i="7"/>
  <c r="C2145" i="7"/>
  <c r="A2145" i="7"/>
  <c r="E2144" i="7"/>
  <c r="D2144" i="7"/>
  <c r="C2144" i="7"/>
  <c r="A2144" i="7"/>
  <c r="E2143" i="7"/>
  <c r="D2143" i="7"/>
  <c r="C2143" i="7"/>
  <c r="A2143" i="7"/>
  <c r="E2142" i="7"/>
  <c r="D2142" i="7"/>
  <c r="C2142" i="7"/>
  <c r="A2142" i="7"/>
  <c r="E2141" i="7"/>
  <c r="D2141" i="7"/>
  <c r="C2141" i="7"/>
  <c r="A2141" i="7"/>
  <c r="E2140" i="7"/>
  <c r="D2140" i="7"/>
  <c r="C2140" i="7"/>
  <c r="A2140" i="7"/>
  <c r="E2139" i="7"/>
  <c r="D2139" i="7"/>
  <c r="C2139" i="7"/>
  <c r="A2139" i="7"/>
  <c r="E2138" i="7"/>
  <c r="D2138" i="7"/>
  <c r="C2138" i="7"/>
  <c r="A2138" i="7"/>
  <c r="E2137" i="7"/>
  <c r="D2137" i="7"/>
  <c r="C2137" i="7"/>
  <c r="A2137" i="7"/>
  <c r="E2136" i="7"/>
  <c r="D2136" i="7"/>
  <c r="C2136" i="7"/>
  <c r="A2136" i="7"/>
  <c r="E2135" i="7"/>
  <c r="D2135" i="7"/>
  <c r="C2135" i="7"/>
  <c r="A2135" i="7"/>
  <c r="E2134" i="7"/>
  <c r="D2134" i="7"/>
  <c r="C2134" i="7"/>
  <c r="A2134" i="7"/>
  <c r="E2133" i="7"/>
  <c r="D2133" i="7"/>
  <c r="C2133" i="7"/>
  <c r="A2133" i="7"/>
  <c r="E2132" i="7"/>
  <c r="D2132" i="7"/>
  <c r="C2132" i="7"/>
  <c r="A2132" i="7"/>
  <c r="E2131" i="7"/>
  <c r="D2131" i="7"/>
  <c r="C2131" i="7"/>
  <c r="A2131" i="7"/>
  <c r="E2130" i="7"/>
  <c r="D2130" i="7"/>
  <c r="C2130" i="7"/>
  <c r="A2130" i="7"/>
  <c r="E2129" i="7"/>
  <c r="D2129" i="7"/>
  <c r="C2129" i="7"/>
  <c r="A2129" i="7"/>
  <c r="E2128" i="7"/>
  <c r="D2128" i="7"/>
  <c r="C2128" i="7"/>
  <c r="A2128" i="7"/>
  <c r="E2127" i="7"/>
  <c r="D2127" i="7"/>
  <c r="C2127" i="7"/>
  <c r="A2127" i="7"/>
  <c r="E2126" i="7"/>
  <c r="D2126" i="7"/>
  <c r="C2126" i="7"/>
  <c r="A2126" i="7"/>
  <c r="E2125" i="7"/>
  <c r="D2125" i="7"/>
  <c r="C2125" i="7"/>
  <c r="A2125" i="7"/>
  <c r="E2124" i="7"/>
  <c r="D2124" i="7"/>
  <c r="C2124" i="7"/>
  <c r="A2124" i="7"/>
  <c r="E2123" i="7"/>
  <c r="D2123" i="7"/>
  <c r="C2123" i="7"/>
  <c r="A2123" i="7"/>
  <c r="E2122" i="7"/>
  <c r="D2122" i="7"/>
  <c r="C2122" i="7"/>
  <c r="A2122" i="7"/>
  <c r="E2121" i="7"/>
  <c r="D2121" i="7"/>
  <c r="C2121" i="7"/>
  <c r="A2121" i="7"/>
  <c r="E2120" i="7"/>
  <c r="D2120" i="7"/>
  <c r="C2120" i="7"/>
  <c r="A2120" i="7"/>
  <c r="E2119" i="7"/>
  <c r="D2119" i="7"/>
  <c r="C2119" i="7"/>
  <c r="A2119" i="7"/>
  <c r="E2118" i="7"/>
  <c r="D2118" i="7"/>
  <c r="C2118" i="7"/>
  <c r="A2118" i="7"/>
  <c r="E2117" i="7"/>
  <c r="D2117" i="7"/>
  <c r="C2117" i="7"/>
  <c r="A2117" i="7"/>
  <c r="E2116" i="7"/>
  <c r="D2116" i="7"/>
  <c r="C2116" i="7"/>
  <c r="A2116" i="7"/>
  <c r="E2115" i="7"/>
  <c r="D2115" i="7"/>
  <c r="C2115" i="7"/>
  <c r="A2115" i="7"/>
  <c r="E2114" i="7"/>
  <c r="D2114" i="7"/>
  <c r="C2114" i="7"/>
  <c r="A2114" i="7"/>
  <c r="E2113" i="7"/>
  <c r="D2113" i="7"/>
  <c r="C2113" i="7"/>
  <c r="A2113" i="7"/>
  <c r="E2112" i="7"/>
  <c r="D2112" i="7"/>
  <c r="C2112" i="7"/>
  <c r="A2112" i="7"/>
  <c r="E2111" i="7"/>
  <c r="D2111" i="7"/>
  <c r="C2111" i="7"/>
  <c r="A2111" i="7"/>
  <c r="E2110" i="7"/>
  <c r="D2110" i="7"/>
  <c r="C2110" i="7"/>
  <c r="A2110" i="7"/>
  <c r="E2109" i="7"/>
  <c r="D2109" i="7"/>
  <c r="C2109" i="7"/>
  <c r="A2109" i="7"/>
  <c r="E2108" i="7"/>
  <c r="D2108" i="7"/>
  <c r="C2108" i="7"/>
  <c r="A2108" i="7"/>
  <c r="E2107" i="7"/>
  <c r="D2107" i="7"/>
  <c r="C2107" i="7"/>
  <c r="A2107" i="7"/>
  <c r="E2106" i="7"/>
  <c r="D2106" i="7"/>
  <c r="C2106" i="7"/>
  <c r="A2106" i="7"/>
  <c r="E2105" i="7"/>
  <c r="D2105" i="7"/>
  <c r="C2105" i="7"/>
  <c r="A2105" i="7"/>
  <c r="E2104" i="7"/>
  <c r="D2104" i="7"/>
  <c r="C2104" i="7"/>
  <c r="A2104" i="7"/>
  <c r="E2103" i="7"/>
  <c r="D2103" i="7"/>
  <c r="C2103" i="7"/>
  <c r="A2103" i="7"/>
  <c r="E2102" i="7"/>
  <c r="D2102" i="7"/>
  <c r="C2102" i="7"/>
  <c r="A2102" i="7"/>
  <c r="E2101" i="7"/>
  <c r="D2101" i="7"/>
  <c r="C2101" i="7"/>
  <c r="A2101" i="7"/>
  <c r="E2100" i="7"/>
  <c r="D2100" i="7"/>
  <c r="C2100" i="7"/>
  <c r="A2100" i="7"/>
  <c r="E2099" i="7"/>
  <c r="D2099" i="7"/>
  <c r="C2099" i="7"/>
  <c r="A2099" i="7"/>
  <c r="E2098" i="7"/>
  <c r="D2098" i="7"/>
  <c r="C2098" i="7"/>
  <c r="A2098" i="7"/>
  <c r="E2097" i="7"/>
  <c r="D2097" i="7"/>
  <c r="C2097" i="7"/>
  <c r="A2097" i="7"/>
  <c r="E2096" i="7"/>
  <c r="D2096" i="7"/>
  <c r="C2096" i="7"/>
  <c r="A2096" i="7"/>
  <c r="E2095" i="7"/>
  <c r="D2095" i="7"/>
  <c r="C2095" i="7"/>
  <c r="A2095" i="7"/>
  <c r="E2094" i="7"/>
  <c r="D2094" i="7"/>
  <c r="C2094" i="7"/>
  <c r="A2094" i="7"/>
  <c r="E2093" i="7"/>
  <c r="D2093" i="7"/>
  <c r="C2093" i="7"/>
  <c r="A2093" i="7"/>
  <c r="E2092" i="7"/>
  <c r="D2092" i="7"/>
  <c r="C2092" i="7"/>
  <c r="A2092" i="7"/>
  <c r="E2091" i="7"/>
  <c r="D2091" i="7"/>
  <c r="C2091" i="7"/>
  <c r="A2091" i="7"/>
  <c r="E2090" i="7"/>
  <c r="D2090" i="7"/>
  <c r="C2090" i="7"/>
  <c r="A2090" i="7"/>
  <c r="E2089" i="7"/>
  <c r="D2089" i="7"/>
  <c r="C2089" i="7"/>
  <c r="A2089" i="7"/>
  <c r="E2088" i="7"/>
  <c r="D2088" i="7"/>
  <c r="C2088" i="7"/>
  <c r="A2088" i="7"/>
  <c r="E2087" i="7"/>
  <c r="D2087" i="7"/>
  <c r="C2087" i="7"/>
  <c r="A2087" i="7"/>
  <c r="E2086" i="7"/>
  <c r="D2086" i="7"/>
  <c r="C2086" i="7"/>
  <c r="A2086" i="7"/>
  <c r="E2085" i="7"/>
  <c r="D2085" i="7"/>
  <c r="C2085" i="7"/>
  <c r="A2085" i="7"/>
  <c r="E2084" i="7"/>
  <c r="D2084" i="7"/>
  <c r="C2084" i="7"/>
  <c r="A2084" i="7"/>
  <c r="E2083" i="7"/>
  <c r="D2083" i="7"/>
  <c r="C2083" i="7"/>
  <c r="A2083" i="7"/>
  <c r="E2082" i="7"/>
  <c r="D2082" i="7"/>
  <c r="C2082" i="7"/>
  <c r="A2082" i="7"/>
  <c r="E2081" i="7"/>
  <c r="D2081" i="7"/>
  <c r="C2081" i="7"/>
  <c r="A2081" i="7"/>
  <c r="E2080" i="7"/>
  <c r="D2080" i="7"/>
  <c r="C2080" i="7"/>
  <c r="A2080" i="7"/>
  <c r="E2079" i="7"/>
  <c r="D2079" i="7"/>
  <c r="C2079" i="7"/>
  <c r="A2079" i="7"/>
  <c r="E2078" i="7"/>
  <c r="D2078" i="7"/>
  <c r="C2078" i="7"/>
  <c r="A2078" i="7"/>
  <c r="E2077" i="7"/>
  <c r="D2077" i="7"/>
  <c r="C2077" i="7"/>
  <c r="A2077" i="7"/>
  <c r="E2076" i="7"/>
  <c r="D2076" i="7"/>
  <c r="C2076" i="7"/>
  <c r="A2076" i="7"/>
  <c r="E2075" i="7"/>
  <c r="D2075" i="7"/>
  <c r="C2075" i="7"/>
  <c r="A2075" i="7"/>
  <c r="E2074" i="7"/>
  <c r="D2074" i="7"/>
  <c r="C2074" i="7"/>
  <c r="A2074" i="7"/>
  <c r="E2073" i="7"/>
  <c r="D2073" i="7"/>
  <c r="C2073" i="7"/>
  <c r="A2073" i="7"/>
  <c r="E2072" i="7"/>
  <c r="D2072" i="7"/>
  <c r="C2072" i="7"/>
  <c r="A2072" i="7"/>
  <c r="E2071" i="7"/>
  <c r="D2071" i="7"/>
  <c r="C2071" i="7"/>
  <c r="A2071" i="7"/>
  <c r="E2070" i="7"/>
  <c r="D2070" i="7"/>
  <c r="C2070" i="7"/>
  <c r="A2070" i="7"/>
  <c r="E2069" i="7"/>
  <c r="D2069" i="7"/>
  <c r="C2069" i="7"/>
  <c r="A2069" i="7"/>
  <c r="E2068" i="7"/>
  <c r="D2068" i="7"/>
  <c r="C2068" i="7"/>
  <c r="A2068" i="7"/>
  <c r="E2067" i="7"/>
  <c r="D2067" i="7"/>
  <c r="C2067" i="7"/>
  <c r="A2067" i="7"/>
  <c r="E2066" i="7"/>
  <c r="D2066" i="7"/>
  <c r="C2066" i="7"/>
  <c r="A2066" i="7"/>
  <c r="E2065" i="7"/>
  <c r="D2065" i="7"/>
  <c r="C2065" i="7"/>
  <c r="A2065" i="7"/>
  <c r="E2064" i="7"/>
  <c r="D2064" i="7"/>
  <c r="C2064" i="7"/>
  <c r="A2064" i="7"/>
  <c r="E2063" i="7"/>
  <c r="D2063" i="7"/>
  <c r="C2063" i="7"/>
  <c r="A2063" i="7"/>
  <c r="E2062" i="7"/>
  <c r="D2062" i="7"/>
  <c r="C2062" i="7"/>
  <c r="A2062" i="7"/>
  <c r="E2061" i="7"/>
  <c r="D2061" i="7"/>
  <c r="C2061" i="7"/>
  <c r="A2061" i="7"/>
  <c r="E2060" i="7"/>
  <c r="D2060" i="7"/>
  <c r="C2060" i="7"/>
  <c r="A2060" i="7"/>
  <c r="E2059" i="7"/>
  <c r="D2059" i="7"/>
  <c r="C2059" i="7"/>
  <c r="A2059" i="7"/>
  <c r="E2058" i="7"/>
  <c r="D2058" i="7"/>
  <c r="C2058" i="7"/>
  <c r="A2058" i="7"/>
  <c r="E2057" i="7"/>
  <c r="D2057" i="7"/>
  <c r="C2057" i="7"/>
  <c r="A2057" i="7"/>
  <c r="E2056" i="7"/>
  <c r="D2056" i="7"/>
  <c r="C2056" i="7"/>
  <c r="A2056" i="7"/>
  <c r="E2055" i="7"/>
  <c r="D2055" i="7"/>
  <c r="C2055" i="7"/>
  <c r="A2055" i="7"/>
  <c r="E2054" i="7"/>
  <c r="D2054" i="7"/>
  <c r="C2054" i="7"/>
  <c r="A2054" i="7"/>
  <c r="E2053" i="7"/>
  <c r="D2053" i="7"/>
  <c r="C2053" i="7"/>
  <c r="A2053" i="7"/>
  <c r="E2052" i="7"/>
  <c r="D2052" i="7"/>
  <c r="C2052" i="7"/>
  <c r="A2052" i="7"/>
  <c r="E2051" i="7"/>
  <c r="D2051" i="7"/>
  <c r="C2051" i="7"/>
  <c r="A2051" i="7"/>
  <c r="E2050" i="7"/>
  <c r="D2050" i="7"/>
  <c r="C2050" i="7"/>
  <c r="A2050" i="7"/>
  <c r="E2049" i="7"/>
  <c r="D2049" i="7"/>
  <c r="C2049" i="7"/>
  <c r="A2049" i="7"/>
  <c r="E2048" i="7"/>
  <c r="D2048" i="7"/>
  <c r="C2048" i="7"/>
  <c r="A2048" i="7"/>
  <c r="E2047" i="7"/>
  <c r="D2047" i="7"/>
  <c r="C2047" i="7"/>
  <c r="A2047" i="7"/>
  <c r="E2046" i="7"/>
  <c r="D2046" i="7"/>
  <c r="C2046" i="7"/>
  <c r="A2046" i="7"/>
  <c r="E2045" i="7"/>
  <c r="D2045" i="7"/>
  <c r="C2045" i="7"/>
  <c r="A2045" i="7"/>
  <c r="E2044" i="7"/>
  <c r="D2044" i="7"/>
  <c r="C2044" i="7"/>
  <c r="A2044" i="7"/>
  <c r="E2043" i="7"/>
  <c r="D2043" i="7"/>
  <c r="C2043" i="7"/>
  <c r="A2043" i="7"/>
  <c r="E2042" i="7"/>
  <c r="D2042" i="7"/>
  <c r="C2042" i="7"/>
  <c r="A2042" i="7"/>
  <c r="E2041" i="7"/>
  <c r="D2041" i="7"/>
  <c r="C2041" i="7"/>
  <c r="A2041" i="7"/>
  <c r="E2040" i="7"/>
  <c r="D2040" i="7"/>
  <c r="C2040" i="7"/>
  <c r="A2040" i="7"/>
  <c r="E2039" i="7"/>
  <c r="D2039" i="7"/>
  <c r="C2039" i="7"/>
  <c r="A2039" i="7"/>
  <c r="E2038" i="7"/>
  <c r="D2038" i="7"/>
  <c r="C2038" i="7"/>
  <c r="A2038" i="7"/>
  <c r="E2037" i="7"/>
  <c r="D2037" i="7"/>
  <c r="C2037" i="7"/>
  <c r="A2037" i="7"/>
  <c r="E2036" i="7"/>
  <c r="D2036" i="7"/>
  <c r="C2036" i="7"/>
  <c r="A2036" i="7"/>
  <c r="E2035" i="7"/>
  <c r="D2035" i="7"/>
  <c r="C2035" i="7"/>
  <c r="A2035" i="7"/>
  <c r="E2034" i="7"/>
  <c r="D2034" i="7"/>
  <c r="C2034" i="7"/>
  <c r="A2034" i="7"/>
  <c r="E2033" i="7"/>
  <c r="D2033" i="7"/>
  <c r="C2033" i="7"/>
  <c r="A2033" i="7"/>
  <c r="E2032" i="7"/>
  <c r="D2032" i="7"/>
  <c r="C2032" i="7"/>
  <c r="A2032" i="7"/>
  <c r="E2031" i="7"/>
  <c r="D2031" i="7"/>
  <c r="C2031" i="7"/>
  <c r="A2031" i="7"/>
  <c r="E2030" i="7"/>
  <c r="D2030" i="7"/>
  <c r="C2030" i="7"/>
  <c r="A2030" i="7"/>
  <c r="E2029" i="7"/>
  <c r="D2029" i="7"/>
  <c r="C2029" i="7"/>
  <c r="A2029" i="7"/>
  <c r="E2028" i="7"/>
  <c r="D2028" i="7"/>
  <c r="C2028" i="7"/>
  <c r="A2028" i="7"/>
  <c r="E2027" i="7"/>
  <c r="D2027" i="7"/>
  <c r="C2027" i="7"/>
  <c r="A2027" i="7"/>
  <c r="E2026" i="7"/>
  <c r="D2026" i="7"/>
  <c r="C2026" i="7"/>
  <c r="A2026" i="7"/>
  <c r="E2025" i="7"/>
  <c r="D2025" i="7"/>
  <c r="C2025" i="7"/>
  <c r="A2025" i="7"/>
  <c r="E2024" i="7"/>
  <c r="D2024" i="7"/>
  <c r="C2024" i="7"/>
  <c r="A2024" i="7"/>
  <c r="E2023" i="7"/>
  <c r="D2023" i="7"/>
  <c r="C2023" i="7"/>
  <c r="A2023" i="7"/>
  <c r="E2022" i="7"/>
  <c r="D2022" i="7"/>
  <c r="C2022" i="7"/>
  <c r="A2022" i="7"/>
  <c r="E2021" i="7"/>
  <c r="D2021" i="7"/>
  <c r="C2021" i="7"/>
  <c r="A2021" i="7"/>
  <c r="E2020" i="7"/>
  <c r="D2020" i="7"/>
  <c r="C2020" i="7"/>
  <c r="A2020" i="7"/>
  <c r="E2019" i="7"/>
  <c r="D2019" i="7"/>
  <c r="C2019" i="7"/>
  <c r="A2019" i="7"/>
  <c r="E2018" i="7"/>
  <c r="D2018" i="7"/>
  <c r="C2018" i="7"/>
  <c r="A2018" i="7"/>
  <c r="E2017" i="7"/>
  <c r="D2017" i="7"/>
  <c r="C2017" i="7"/>
  <c r="A2017" i="7"/>
  <c r="E2016" i="7"/>
  <c r="D2016" i="7"/>
  <c r="C2016" i="7"/>
  <c r="A2016" i="7"/>
  <c r="E2015" i="7"/>
  <c r="D2015" i="7"/>
  <c r="C2015" i="7"/>
  <c r="A2015" i="7"/>
  <c r="E2014" i="7"/>
  <c r="D2014" i="7"/>
  <c r="C2014" i="7"/>
  <c r="A2014" i="7"/>
  <c r="E2013" i="7"/>
  <c r="D2013" i="7"/>
  <c r="C2013" i="7"/>
  <c r="A2013" i="7"/>
  <c r="E2012" i="7"/>
  <c r="D2012" i="7"/>
  <c r="C2012" i="7"/>
  <c r="A2012" i="7"/>
  <c r="E2011" i="7"/>
  <c r="D2011" i="7"/>
  <c r="C2011" i="7"/>
  <c r="A2011" i="7"/>
  <c r="E2010" i="7"/>
  <c r="D2010" i="7"/>
  <c r="C2010" i="7"/>
  <c r="A2010" i="7"/>
  <c r="E2009" i="7"/>
  <c r="D2009" i="7"/>
  <c r="C2009" i="7"/>
  <c r="A2009" i="7"/>
  <c r="E2008" i="7"/>
  <c r="D2008" i="7"/>
  <c r="C2008" i="7"/>
  <c r="A2008" i="7"/>
  <c r="E2007" i="7"/>
  <c r="D2007" i="7"/>
  <c r="C2007" i="7"/>
  <c r="A2007" i="7"/>
  <c r="E2006" i="7"/>
  <c r="D2006" i="7"/>
  <c r="C2006" i="7"/>
  <c r="A2006" i="7"/>
  <c r="E2005" i="7"/>
  <c r="D2005" i="7"/>
  <c r="C2005" i="7"/>
  <c r="A2005" i="7"/>
  <c r="E2004" i="7"/>
  <c r="D2004" i="7"/>
  <c r="C2004" i="7"/>
  <c r="A2004" i="7"/>
  <c r="E2003" i="7"/>
  <c r="D2003" i="7"/>
  <c r="C2003" i="7"/>
  <c r="A2003" i="7"/>
  <c r="E2002" i="7"/>
  <c r="D2002" i="7"/>
  <c r="C2002" i="7"/>
  <c r="A2002" i="7"/>
  <c r="E2001" i="7"/>
  <c r="D2001" i="7"/>
  <c r="C2001" i="7"/>
  <c r="A2001" i="7"/>
  <c r="E2000" i="7"/>
  <c r="D2000" i="7"/>
  <c r="C2000" i="7"/>
  <c r="A2000" i="7"/>
  <c r="E1999" i="7"/>
  <c r="D1999" i="7"/>
  <c r="C1999" i="7"/>
  <c r="A1999" i="7"/>
  <c r="E1998" i="7"/>
  <c r="D1998" i="7"/>
  <c r="C1998" i="7"/>
  <c r="A1998" i="7"/>
  <c r="E1997" i="7"/>
  <c r="D1997" i="7"/>
  <c r="C1997" i="7"/>
  <c r="A1997" i="7"/>
  <c r="E1996" i="7"/>
  <c r="D1996" i="7"/>
  <c r="C1996" i="7"/>
  <c r="A1996" i="7"/>
  <c r="E1995" i="7"/>
  <c r="D1995" i="7"/>
  <c r="C1995" i="7"/>
  <c r="A1995" i="7"/>
  <c r="E1994" i="7"/>
  <c r="D1994" i="7"/>
  <c r="C1994" i="7"/>
  <c r="A1994" i="7"/>
  <c r="E1993" i="7"/>
  <c r="D1993" i="7"/>
  <c r="C1993" i="7"/>
  <c r="A1993" i="7"/>
  <c r="E1992" i="7"/>
  <c r="D1992" i="7"/>
  <c r="C1992" i="7"/>
  <c r="A1992" i="7"/>
  <c r="E1991" i="7"/>
  <c r="D1991" i="7"/>
  <c r="C1991" i="7"/>
  <c r="A1991" i="7"/>
  <c r="E1990" i="7"/>
  <c r="D1990" i="7"/>
  <c r="C1990" i="7"/>
  <c r="A1990" i="7"/>
  <c r="E1989" i="7"/>
  <c r="D1989" i="7"/>
  <c r="C1989" i="7"/>
  <c r="A1989" i="7"/>
  <c r="E1988" i="7"/>
  <c r="D1988" i="7"/>
  <c r="C1988" i="7"/>
  <c r="A1988" i="7"/>
  <c r="E1987" i="7"/>
  <c r="D1987" i="7"/>
  <c r="C1987" i="7"/>
  <c r="A1987" i="7"/>
  <c r="E1986" i="7"/>
  <c r="D1986" i="7"/>
  <c r="C1986" i="7"/>
  <c r="A1986" i="7"/>
  <c r="E1985" i="7"/>
  <c r="D1985" i="7"/>
  <c r="C1985" i="7"/>
  <c r="A1985" i="7"/>
  <c r="E1984" i="7"/>
  <c r="D1984" i="7"/>
  <c r="C1984" i="7"/>
  <c r="A1984" i="7"/>
  <c r="E1983" i="7"/>
  <c r="D1983" i="7"/>
  <c r="C1983" i="7"/>
  <c r="A1983" i="7"/>
  <c r="E1982" i="7"/>
  <c r="D1982" i="7"/>
  <c r="C1982" i="7"/>
  <c r="A1982" i="7"/>
  <c r="E1981" i="7"/>
  <c r="D1981" i="7"/>
  <c r="C1981" i="7"/>
  <c r="A1981" i="7"/>
  <c r="E1980" i="7"/>
  <c r="D1980" i="7"/>
  <c r="C1980" i="7"/>
  <c r="A1980" i="7"/>
  <c r="E1979" i="7"/>
  <c r="D1979" i="7"/>
  <c r="C1979" i="7"/>
  <c r="A1979" i="7"/>
  <c r="E1978" i="7"/>
  <c r="D1978" i="7"/>
  <c r="C1978" i="7"/>
  <c r="A1978" i="7"/>
  <c r="E1977" i="7"/>
  <c r="D1977" i="7"/>
  <c r="C1977" i="7"/>
  <c r="A1977" i="7"/>
  <c r="E1976" i="7"/>
  <c r="D1976" i="7"/>
  <c r="C1976" i="7"/>
  <c r="A1976" i="7"/>
  <c r="E1975" i="7"/>
  <c r="D1975" i="7"/>
  <c r="C1975" i="7"/>
  <c r="A1975" i="7"/>
  <c r="E1974" i="7"/>
  <c r="D1974" i="7"/>
  <c r="C1974" i="7"/>
  <c r="A1974" i="7"/>
  <c r="E1973" i="7"/>
  <c r="D1973" i="7"/>
  <c r="C1973" i="7"/>
  <c r="A1973" i="7"/>
  <c r="E1972" i="7"/>
  <c r="D1972" i="7"/>
  <c r="C1972" i="7"/>
  <c r="A1972" i="7"/>
  <c r="E1971" i="7"/>
  <c r="D1971" i="7"/>
  <c r="C1971" i="7"/>
  <c r="A1971" i="7"/>
  <c r="E1970" i="7"/>
  <c r="D1970" i="7"/>
  <c r="C1970" i="7"/>
  <c r="A1970" i="7"/>
  <c r="E1969" i="7"/>
  <c r="D1969" i="7"/>
  <c r="C1969" i="7"/>
  <c r="A1969" i="7"/>
  <c r="E1968" i="7"/>
  <c r="D1968" i="7"/>
  <c r="C1968" i="7"/>
  <c r="A1968" i="7"/>
  <c r="E1967" i="7"/>
  <c r="D1967" i="7"/>
  <c r="C1967" i="7"/>
  <c r="A1967" i="7"/>
  <c r="E1966" i="7"/>
  <c r="D1966" i="7"/>
  <c r="C1966" i="7"/>
  <c r="A1966" i="7"/>
  <c r="E1965" i="7"/>
  <c r="D1965" i="7"/>
  <c r="C1965" i="7"/>
  <c r="A1965" i="7"/>
  <c r="E1964" i="7"/>
  <c r="D1964" i="7"/>
  <c r="C1964" i="7"/>
  <c r="A1964" i="7"/>
  <c r="E1963" i="7"/>
  <c r="D1963" i="7"/>
  <c r="C1963" i="7"/>
  <c r="A1963" i="7"/>
  <c r="E1962" i="7"/>
  <c r="D1962" i="7"/>
  <c r="C1962" i="7"/>
  <c r="A1962" i="7"/>
  <c r="E1961" i="7"/>
  <c r="D1961" i="7"/>
  <c r="C1961" i="7"/>
  <c r="A1961" i="7"/>
  <c r="E1960" i="7"/>
  <c r="D1960" i="7"/>
  <c r="C1960" i="7"/>
  <c r="A1960" i="7"/>
  <c r="E1959" i="7"/>
  <c r="D1959" i="7"/>
  <c r="C1959" i="7"/>
  <c r="A1959" i="7"/>
  <c r="E1958" i="7"/>
  <c r="D1958" i="7"/>
  <c r="C1958" i="7"/>
  <c r="A1958" i="7"/>
  <c r="E1957" i="7"/>
  <c r="D1957" i="7"/>
  <c r="C1957" i="7"/>
  <c r="A1957" i="7"/>
  <c r="E1956" i="7"/>
  <c r="D1956" i="7"/>
  <c r="C1956" i="7"/>
  <c r="A1956" i="7"/>
  <c r="E1955" i="7"/>
  <c r="D1955" i="7"/>
  <c r="C1955" i="7"/>
  <c r="A1955" i="7"/>
  <c r="E1954" i="7"/>
  <c r="D1954" i="7"/>
  <c r="C1954" i="7"/>
  <c r="A1954" i="7"/>
  <c r="E1953" i="7"/>
  <c r="D1953" i="7"/>
  <c r="C1953" i="7"/>
  <c r="A1953" i="7"/>
  <c r="E1952" i="7"/>
  <c r="D1952" i="7"/>
  <c r="C1952" i="7"/>
  <c r="A1952" i="7"/>
  <c r="E1951" i="7"/>
  <c r="D1951" i="7"/>
  <c r="C1951" i="7"/>
  <c r="A1951" i="7"/>
  <c r="E1950" i="7"/>
  <c r="D1950" i="7"/>
  <c r="C1950" i="7"/>
  <c r="A1950" i="7"/>
  <c r="E1949" i="7"/>
  <c r="D1949" i="7"/>
  <c r="C1949" i="7"/>
  <c r="A1949" i="7"/>
  <c r="E1948" i="7"/>
  <c r="D1948" i="7"/>
  <c r="C1948" i="7"/>
  <c r="A1948" i="7"/>
  <c r="E1947" i="7"/>
  <c r="D1947" i="7"/>
  <c r="C1947" i="7"/>
  <c r="A1947" i="7"/>
  <c r="E1946" i="7"/>
  <c r="D1946" i="7"/>
  <c r="C1946" i="7"/>
  <c r="A1946" i="7"/>
  <c r="E1945" i="7"/>
  <c r="D1945" i="7"/>
  <c r="C1945" i="7"/>
  <c r="A1945" i="7"/>
  <c r="E1944" i="7"/>
  <c r="D1944" i="7"/>
  <c r="C1944" i="7"/>
  <c r="A1944" i="7"/>
  <c r="E1943" i="7"/>
  <c r="D1943" i="7"/>
  <c r="C1943" i="7"/>
  <c r="A1943" i="7"/>
  <c r="E1942" i="7"/>
  <c r="D1942" i="7"/>
  <c r="C1942" i="7"/>
  <c r="A1942" i="7"/>
  <c r="E1941" i="7"/>
  <c r="D1941" i="7"/>
  <c r="C1941" i="7"/>
  <c r="A1941" i="7"/>
  <c r="E1940" i="7"/>
  <c r="D1940" i="7"/>
  <c r="C1940" i="7"/>
  <c r="A1940" i="7"/>
  <c r="E1939" i="7"/>
  <c r="D1939" i="7"/>
  <c r="C1939" i="7"/>
  <c r="A1939" i="7"/>
  <c r="E1938" i="7"/>
  <c r="D1938" i="7"/>
  <c r="C1938" i="7"/>
  <c r="A1938" i="7"/>
  <c r="E1937" i="7"/>
  <c r="D1937" i="7"/>
  <c r="C1937" i="7"/>
  <c r="A1937" i="7"/>
  <c r="E1936" i="7"/>
  <c r="D1936" i="7"/>
  <c r="C1936" i="7"/>
  <c r="A1936" i="7"/>
  <c r="E1935" i="7"/>
  <c r="D1935" i="7"/>
  <c r="C1935" i="7"/>
  <c r="A1935" i="7"/>
  <c r="E1934" i="7"/>
  <c r="D1934" i="7"/>
  <c r="C1934" i="7"/>
  <c r="A1934" i="7"/>
  <c r="E1933" i="7"/>
  <c r="D1933" i="7"/>
  <c r="C1933" i="7"/>
  <c r="A1933" i="7"/>
  <c r="E1932" i="7"/>
  <c r="D1932" i="7"/>
  <c r="C1932" i="7"/>
  <c r="A1932" i="7"/>
  <c r="E1931" i="7"/>
  <c r="D1931" i="7"/>
  <c r="C1931" i="7"/>
  <c r="A1931" i="7"/>
  <c r="E1930" i="7"/>
  <c r="D1930" i="7"/>
  <c r="C1930" i="7"/>
  <c r="A1930" i="7"/>
  <c r="E1929" i="7"/>
  <c r="D1929" i="7"/>
  <c r="C1929" i="7"/>
  <c r="A1929" i="7"/>
  <c r="E1928" i="7"/>
  <c r="D1928" i="7"/>
  <c r="C1928" i="7"/>
  <c r="A1928" i="7"/>
  <c r="E1927" i="7"/>
  <c r="D1927" i="7"/>
  <c r="C1927" i="7"/>
  <c r="A1927" i="7"/>
  <c r="E1926" i="7"/>
  <c r="D1926" i="7"/>
  <c r="C1926" i="7"/>
  <c r="A1926" i="7"/>
  <c r="E1925" i="7"/>
  <c r="D1925" i="7"/>
  <c r="C1925" i="7"/>
  <c r="A1925" i="7"/>
  <c r="E1924" i="7"/>
  <c r="D1924" i="7"/>
  <c r="C1924" i="7"/>
  <c r="A1924" i="7"/>
  <c r="E1923" i="7"/>
  <c r="D1923" i="7"/>
  <c r="C1923" i="7"/>
  <c r="A1923" i="7"/>
  <c r="E1922" i="7"/>
  <c r="D1922" i="7"/>
  <c r="C1922" i="7"/>
  <c r="A1922" i="7"/>
  <c r="E1921" i="7"/>
  <c r="D1921" i="7"/>
  <c r="C1921" i="7"/>
  <c r="A1921" i="7"/>
  <c r="E1920" i="7"/>
  <c r="D1920" i="7"/>
  <c r="C1920" i="7"/>
  <c r="A1920" i="7"/>
  <c r="E1919" i="7"/>
  <c r="D1919" i="7"/>
  <c r="C1919" i="7"/>
  <c r="A1919" i="7"/>
  <c r="E1918" i="7"/>
  <c r="D1918" i="7"/>
  <c r="C1918" i="7"/>
  <c r="A1918" i="7"/>
  <c r="E1917" i="7"/>
  <c r="D1917" i="7"/>
  <c r="C1917" i="7"/>
  <c r="A1917" i="7"/>
  <c r="E1916" i="7"/>
  <c r="D1916" i="7"/>
  <c r="C1916" i="7"/>
  <c r="A1916" i="7"/>
  <c r="E1915" i="7"/>
  <c r="D1915" i="7"/>
  <c r="C1915" i="7"/>
  <c r="A1915" i="7"/>
  <c r="E1914" i="7"/>
  <c r="D1914" i="7"/>
  <c r="C1914" i="7"/>
  <c r="A1914" i="7"/>
  <c r="E1913" i="7"/>
  <c r="D1913" i="7"/>
  <c r="C1913" i="7"/>
  <c r="A1913" i="7"/>
  <c r="E1912" i="7"/>
  <c r="D1912" i="7"/>
  <c r="C1912" i="7"/>
  <c r="A1912" i="7"/>
  <c r="E1911" i="7"/>
  <c r="D1911" i="7"/>
  <c r="C1911" i="7"/>
  <c r="A1911" i="7"/>
  <c r="E1910" i="7"/>
  <c r="D1910" i="7"/>
  <c r="C1910" i="7"/>
  <c r="A1910" i="7"/>
  <c r="E1909" i="7"/>
  <c r="D1909" i="7"/>
  <c r="C1909" i="7"/>
  <c r="A1909" i="7"/>
  <c r="E1908" i="7"/>
  <c r="D1908" i="7"/>
  <c r="C1908" i="7"/>
  <c r="A1908" i="7"/>
  <c r="E1907" i="7"/>
  <c r="D1907" i="7"/>
  <c r="C1907" i="7"/>
  <c r="A1907" i="7"/>
  <c r="E1906" i="7"/>
  <c r="D1906" i="7"/>
  <c r="C1906" i="7"/>
  <c r="A1906" i="7"/>
  <c r="E1905" i="7"/>
  <c r="D1905" i="7"/>
  <c r="C1905" i="7"/>
  <c r="A1905" i="7"/>
  <c r="E1904" i="7"/>
  <c r="D1904" i="7"/>
  <c r="C1904" i="7"/>
  <c r="A1904" i="7"/>
  <c r="E1903" i="7"/>
  <c r="D1903" i="7"/>
  <c r="C1903" i="7"/>
  <c r="A1903" i="7"/>
  <c r="E1902" i="7"/>
  <c r="D1902" i="7"/>
  <c r="C1902" i="7"/>
  <c r="A1902" i="7"/>
  <c r="E1901" i="7"/>
  <c r="D1901" i="7"/>
  <c r="C1901" i="7"/>
  <c r="A1901" i="7"/>
  <c r="E1900" i="7"/>
  <c r="D1900" i="7"/>
  <c r="C1900" i="7"/>
  <c r="A1900" i="7"/>
  <c r="E1899" i="7"/>
  <c r="D1899" i="7"/>
  <c r="C1899" i="7"/>
  <c r="A1899" i="7"/>
  <c r="E1898" i="7"/>
  <c r="D1898" i="7"/>
  <c r="C1898" i="7"/>
  <c r="A1898" i="7"/>
  <c r="E1897" i="7"/>
  <c r="D1897" i="7"/>
  <c r="C1897" i="7"/>
  <c r="A1897" i="7"/>
  <c r="E1896" i="7"/>
  <c r="D1896" i="7"/>
  <c r="C1896" i="7"/>
  <c r="A1896" i="7"/>
  <c r="E1895" i="7"/>
  <c r="D1895" i="7"/>
  <c r="C1895" i="7"/>
  <c r="A1895" i="7"/>
  <c r="E1894" i="7"/>
  <c r="D1894" i="7"/>
  <c r="C1894" i="7"/>
  <c r="A1894" i="7"/>
  <c r="E1893" i="7"/>
  <c r="D1893" i="7"/>
  <c r="C1893" i="7"/>
  <c r="A1893" i="7"/>
  <c r="E1892" i="7"/>
  <c r="D1892" i="7"/>
  <c r="C1892" i="7"/>
  <c r="A1892" i="7"/>
  <c r="E1891" i="7"/>
  <c r="D1891" i="7"/>
  <c r="C1891" i="7"/>
  <c r="A1891" i="7"/>
  <c r="E1890" i="7"/>
  <c r="D1890" i="7"/>
  <c r="C1890" i="7"/>
  <c r="A1890" i="7"/>
  <c r="E1889" i="7"/>
  <c r="D1889" i="7"/>
  <c r="C1889" i="7"/>
  <c r="A1889" i="7"/>
  <c r="E1888" i="7"/>
  <c r="D1888" i="7"/>
  <c r="C1888" i="7"/>
  <c r="A1888" i="7"/>
  <c r="E1887" i="7"/>
  <c r="D1887" i="7"/>
  <c r="C1887" i="7"/>
  <c r="A1887" i="7"/>
  <c r="E1886" i="7"/>
  <c r="D1886" i="7"/>
  <c r="C1886" i="7"/>
  <c r="A1886" i="7"/>
  <c r="E1885" i="7"/>
  <c r="D1885" i="7"/>
  <c r="C1885" i="7"/>
  <c r="A1885" i="7"/>
  <c r="E1884" i="7"/>
  <c r="D1884" i="7"/>
  <c r="C1884" i="7"/>
  <c r="A1884" i="7"/>
  <c r="E1883" i="7"/>
  <c r="D1883" i="7"/>
  <c r="C1883" i="7"/>
  <c r="A1883" i="7"/>
  <c r="E1882" i="7"/>
  <c r="D1882" i="7"/>
  <c r="C1882" i="7"/>
  <c r="A1882" i="7"/>
  <c r="E1881" i="7"/>
  <c r="D1881" i="7"/>
  <c r="C1881" i="7"/>
  <c r="A1881" i="7"/>
  <c r="E1880" i="7"/>
  <c r="D1880" i="7"/>
  <c r="C1880" i="7"/>
  <c r="A1880" i="7"/>
  <c r="E1879" i="7"/>
  <c r="D1879" i="7"/>
  <c r="C1879" i="7"/>
  <c r="A1879" i="7"/>
  <c r="E1878" i="7"/>
  <c r="D1878" i="7"/>
  <c r="C1878" i="7"/>
  <c r="A1878" i="7"/>
  <c r="E1877" i="7"/>
  <c r="D1877" i="7"/>
  <c r="C1877" i="7"/>
  <c r="A1877" i="7"/>
  <c r="E1876" i="7"/>
  <c r="D1876" i="7"/>
  <c r="C1876" i="7"/>
  <c r="A1876" i="7"/>
  <c r="E1875" i="7"/>
  <c r="D1875" i="7"/>
  <c r="C1875" i="7"/>
  <c r="A1875" i="7"/>
  <c r="E1874" i="7"/>
  <c r="D1874" i="7"/>
  <c r="C1874" i="7"/>
  <c r="A1874" i="7"/>
  <c r="E1873" i="7"/>
  <c r="D1873" i="7"/>
  <c r="C1873" i="7"/>
  <c r="A1873" i="7"/>
  <c r="E1872" i="7"/>
  <c r="D1872" i="7"/>
  <c r="C1872" i="7"/>
  <c r="A1872" i="7"/>
  <c r="E1871" i="7"/>
  <c r="D1871" i="7"/>
  <c r="C1871" i="7"/>
  <c r="A1871" i="7"/>
  <c r="E1870" i="7"/>
  <c r="D1870" i="7"/>
  <c r="C1870" i="7"/>
  <c r="A1870" i="7"/>
  <c r="E1869" i="7"/>
  <c r="D1869" i="7"/>
  <c r="C1869" i="7"/>
  <c r="A1869" i="7"/>
  <c r="E1868" i="7"/>
  <c r="D1868" i="7"/>
  <c r="C1868" i="7"/>
  <c r="A1868" i="7"/>
  <c r="E1867" i="7"/>
  <c r="D1867" i="7"/>
  <c r="C1867" i="7"/>
  <c r="A1867" i="7"/>
  <c r="E1866" i="7"/>
  <c r="D1866" i="7"/>
  <c r="C1866" i="7"/>
  <c r="A1866" i="7"/>
  <c r="E1865" i="7"/>
  <c r="D1865" i="7"/>
  <c r="C1865" i="7"/>
  <c r="A1865" i="7"/>
  <c r="E1864" i="7"/>
  <c r="D1864" i="7"/>
  <c r="C1864" i="7"/>
  <c r="A1864" i="7"/>
  <c r="E1863" i="7"/>
  <c r="D1863" i="7"/>
  <c r="C1863" i="7"/>
  <c r="A1863" i="7"/>
  <c r="E1862" i="7"/>
  <c r="D1862" i="7"/>
  <c r="C1862" i="7"/>
  <c r="A1862" i="7"/>
  <c r="E1861" i="7"/>
  <c r="D1861" i="7"/>
  <c r="C1861" i="7"/>
  <c r="A1861" i="7"/>
  <c r="E1860" i="7"/>
  <c r="D1860" i="7"/>
  <c r="C1860" i="7"/>
  <c r="A1860" i="7"/>
  <c r="E1859" i="7"/>
  <c r="D1859" i="7"/>
  <c r="C1859" i="7"/>
  <c r="A1859" i="7"/>
  <c r="E1858" i="7"/>
  <c r="D1858" i="7"/>
  <c r="C1858" i="7"/>
  <c r="A1858" i="7"/>
  <c r="E1857" i="7"/>
  <c r="D1857" i="7"/>
  <c r="C1857" i="7"/>
  <c r="A1857" i="7"/>
  <c r="E1856" i="7"/>
  <c r="D1856" i="7"/>
  <c r="C1856" i="7"/>
  <c r="A1856" i="7"/>
  <c r="E1855" i="7"/>
  <c r="D1855" i="7"/>
  <c r="C1855" i="7"/>
  <c r="A1855" i="7"/>
  <c r="E1854" i="7"/>
  <c r="D1854" i="7"/>
  <c r="C1854" i="7"/>
  <c r="A1854" i="7"/>
  <c r="E1853" i="7"/>
  <c r="D1853" i="7"/>
  <c r="C1853" i="7"/>
  <c r="A1853" i="7"/>
  <c r="E1852" i="7"/>
  <c r="D1852" i="7"/>
  <c r="C1852" i="7"/>
  <c r="A1852" i="7"/>
  <c r="E1851" i="7"/>
  <c r="D1851" i="7"/>
  <c r="C1851" i="7"/>
  <c r="A1851" i="7"/>
  <c r="E1850" i="7"/>
  <c r="D1850" i="7"/>
  <c r="C1850" i="7"/>
  <c r="A1850" i="7"/>
  <c r="E1849" i="7"/>
  <c r="D1849" i="7"/>
  <c r="C1849" i="7"/>
  <c r="A1849" i="7"/>
  <c r="E1848" i="7"/>
  <c r="D1848" i="7"/>
  <c r="C1848" i="7"/>
  <c r="A1848" i="7"/>
  <c r="E1847" i="7"/>
  <c r="D1847" i="7"/>
  <c r="C1847" i="7"/>
  <c r="A1847" i="7"/>
  <c r="E1846" i="7"/>
  <c r="D1846" i="7"/>
  <c r="C1846" i="7"/>
  <c r="A1846" i="7"/>
  <c r="E1845" i="7"/>
  <c r="D1845" i="7"/>
  <c r="C1845" i="7"/>
  <c r="A1845" i="7"/>
  <c r="E1844" i="7"/>
  <c r="D1844" i="7"/>
  <c r="C1844" i="7"/>
  <c r="A1844" i="7"/>
  <c r="E1843" i="7"/>
  <c r="D1843" i="7"/>
  <c r="C1843" i="7"/>
  <c r="A1843" i="7"/>
  <c r="E1842" i="7"/>
  <c r="D1842" i="7"/>
  <c r="C1842" i="7"/>
  <c r="A1842" i="7"/>
  <c r="E1841" i="7"/>
  <c r="D1841" i="7"/>
  <c r="C1841" i="7"/>
  <c r="A1841" i="7"/>
  <c r="E1840" i="7"/>
  <c r="D1840" i="7"/>
  <c r="C1840" i="7"/>
  <c r="A1840" i="7"/>
  <c r="E1839" i="7"/>
  <c r="D1839" i="7"/>
  <c r="C1839" i="7"/>
  <c r="A1839" i="7"/>
  <c r="E1838" i="7"/>
  <c r="D1838" i="7"/>
  <c r="C1838" i="7"/>
  <c r="A1838" i="7"/>
  <c r="E1837" i="7"/>
  <c r="D1837" i="7"/>
  <c r="C1837" i="7"/>
  <c r="A1837" i="7"/>
  <c r="E1836" i="7"/>
  <c r="D1836" i="7"/>
  <c r="C1836" i="7"/>
  <c r="A1836" i="7"/>
  <c r="E1835" i="7"/>
  <c r="D1835" i="7"/>
  <c r="C1835" i="7"/>
  <c r="A1835" i="7"/>
  <c r="E1834" i="7"/>
  <c r="D1834" i="7"/>
  <c r="C1834" i="7"/>
  <c r="A1834" i="7"/>
  <c r="E1833" i="7"/>
  <c r="D1833" i="7"/>
  <c r="C1833" i="7"/>
  <c r="A1833" i="7"/>
  <c r="E1832" i="7"/>
  <c r="D1832" i="7"/>
  <c r="C1832" i="7"/>
  <c r="A1832" i="7"/>
  <c r="E1831" i="7"/>
  <c r="D1831" i="7"/>
  <c r="C1831" i="7"/>
  <c r="A1831" i="7"/>
  <c r="E1830" i="7"/>
  <c r="D1830" i="7"/>
  <c r="C1830" i="7"/>
  <c r="A1830" i="7"/>
  <c r="E1829" i="7"/>
  <c r="D1829" i="7"/>
  <c r="C1829" i="7"/>
  <c r="A1829" i="7"/>
  <c r="E1828" i="7"/>
  <c r="D1828" i="7"/>
  <c r="C1828" i="7"/>
  <c r="A1828" i="7"/>
  <c r="E1827" i="7"/>
  <c r="D1827" i="7"/>
  <c r="C1827" i="7"/>
  <c r="A1827" i="7"/>
  <c r="E1826" i="7"/>
  <c r="D1826" i="7"/>
  <c r="C1826" i="7"/>
  <c r="A1826" i="7"/>
  <c r="E1825" i="7"/>
  <c r="D1825" i="7"/>
  <c r="C1825" i="7"/>
  <c r="A1825" i="7"/>
  <c r="E1824" i="7"/>
  <c r="D1824" i="7"/>
  <c r="C1824" i="7"/>
  <c r="A1824" i="7"/>
  <c r="E1823" i="7"/>
  <c r="D1823" i="7"/>
  <c r="C1823" i="7"/>
  <c r="A1823" i="7"/>
  <c r="E1822" i="7"/>
  <c r="D1822" i="7"/>
  <c r="C1822" i="7"/>
  <c r="A1822" i="7"/>
  <c r="E1821" i="7"/>
  <c r="D1821" i="7"/>
  <c r="C1821" i="7"/>
  <c r="A1821" i="7"/>
  <c r="E1820" i="7"/>
  <c r="D1820" i="7"/>
  <c r="C1820" i="7"/>
  <c r="A1820" i="7"/>
  <c r="E1819" i="7"/>
  <c r="D1819" i="7"/>
  <c r="C1819" i="7"/>
  <c r="A1819" i="7"/>
  <c r="E1818" i="7"/>
  <c r="D1818" i="7"/>
  <c r="C1818" i="7"/>
  <c r="A1818" i="7"/>
  <c r="E1817" i="7"/>
  <c r="D1817" i="7"/>
  <c r="C1817" i="7"/>
  <c r="A1817" i="7"/>
  <c r="E1816" i="7"/>
  <c r="D1816" i="7"/>
  <c r="C1816" i="7"/>
  <c r="A1816" i="7"/>
  <c r="E1815" i="7"/>
  <c r="D1815" i="7"/>
  <c r="C1815" i="7"/>
  <c r="A1815" i="7"/>
  <c r="E1814" i="7"/>
  <c r="D1814" i="7"/>
  <c r="C1814" i="7"/>
  <c r="A1814" i="7"/>
  <c r="E1813" i="7"/>
  <c r="D1813" i="7"/>
  <c r="C1813" i="7"/>
  <c r="A1813" i="7"/>
  <c r="E1812" i="7"/>
  <c r="D1812" i="7"/>
  <c r="C1812" i="7"/>
  <c r="A1812" i="7"/>
  <c r="E1811" i="7"/>
  <c r="D1811" i="7"/>
  <c r="C1811" i="7"/>
  <c r="A1811" i="7"/>
  <c r="E1810" i="7"/>
  <c r="D1810" i="7"/>
  <c r="C1810" i="7"/>
  <c r="A1810" i="7"/>
  <c r="E1809" i="7"/>
  <c r="D1809" i="7"/>
  <c r="C1809" i="7"/>
  <c r="A1809" i="7"/>
  <c r="E1808" i="7"/>
  <c r="D1808" i="7"/>
  <c r="C1808" i="7"/>
  <c r="A1808" i="7"/>
  <c r="E1807" i="7"/>
  <c r="D1807" i="7"/>
  <c r="C1807" i="7"/>
  <c r="A1807" i="7"/>
  <c r="E1806" i="7"/>
  <c r="D1806" i="7"/>
  <c r="C1806" i="7"/>
  <c r="A1806" i="7"/>
  <c r="E1805" i="7"/>
  <c r="D1805" i="7"/>
  <c r="C1805" i="7"/>
  <c r="A1805" i="7"/>
  <c r="E1804" i="7"/>
  <c r="D1804" i="7"/>
  <c r="C1804" i="7"/>
  <c r="A1804" i="7"/>
  <c r="E1803" i="7"/>
  <c r="D1803" i="7"/>
  <c r="C1803" i="7"/>
  <c r="A1803" i="7"/>
  <c r="E1802" i="7"/>
  <c r="D1802" i="7"/>
  <c r="C1802" i="7"/>
  <c r="A1802" i="7"/>
  <c r="E1801" i="7"/>
  <c r="D1801" i="7"/>
  <c r="C1801" i="7"/>
  <c r="A1801" i="7"/>
  <c r="E1800" i="7"/>
  <c r="D1800" i="7"/>
  <c r="C1800" i="7"/>
  <c r="A1800" i="7"/>
  <c r="E1799" i="7"/>
  <c r="D1799" i="7"/>
  <c r="C1799" i="7"/>
  <c r="A1799" i="7"/>
  <c r="E1798" i="7"/>
  <c r="D1798" i="7"/>
  <c r="C1798" i="7"/>
  <c r="A1798" i="7"/>
  <c r="E1797" i="7"/>
  <c r="D1797" i="7"/>
  <c r="C1797" i="7"/>
  <c r="A1797" i="7"/>
  <c r="E1796" i="7"/>
  <c r="D1796" i="7"/>
  <c r="C1796" i="7"/>
  <c r="A1796" i="7"/>
  <c r="E1795" i="7"/>
  <c r="D1795" i="7"/>
  <c r="C1795" i="7"/>
  <c r="A1795" i="7"/>
  <c r="E1794" i="7"/>
  <c r="D1794" i="7"/>
  <c r="C1794" i="7"/>
  <c r="A1794" i="7"/>
  <c r="E1793" i="7"/>
  <c r="D1793" i="7"/>
  <c r="C1793" i="7"/>
  <c r="A1793" i="7"/>
  <c r="E1792" i="7"/>
  <c r="D1792" i="7"/>
  <c r="C1792" i="7"/>
  <c r="A1792" i="7"/>
  <c r="E1791" i="7"/>
  <c r="D1791" i="7"/>
  <c r="C1791" i="7"/>
  <c r="A1791" i="7"/>
  <c r="E1790" i="7"/>
  <c r="D1790" i="7"/>
  <c r="C1790" i="7"/>
  <c r="A1790" i="7"/>
  <c r="E1789" i="7"/>
  <c r="D1789" i="7"/>
  <c r="C1789" i="7"/>
  <c r="A1789" i="7"/>
  <c r="E1788" i="7"/>
  <c r="D1788" i="7"/>
  <c r="C1788" i="7"/>
  <c r="A1788" i="7"/>
  <c r="E1787" i="7"/>
  <c r="D1787" i="7"/>
  <c r="C1787" i="7"/>
  <c r="A1787" i="7"/>
  <c r="E1786" i="7"/>
  <c r="D1786" i="7"/>
  <c r="C1786" i="7"/>
  <c r="A1786" i="7"/>
  <c r="E1785" i="7"/>
  <c r="D1785" i="7"/>
  <c r="C1785" i="7"/>
  <c r="A1785" i="7"/>
  <c r="E1784" i="7"/>
  <c r="D1784" i="7"/>
  <c r="C1784" i="7"/>
  <c r="A1784" i="7"/>
  <c r="E1783" i="7"/>
  <c r="D1783" i="7"/>
  <c r="C1783" i="7"/>
  <c r="A1783" i="7"/>
  <c r="E1782" i="7"/>
  <c r="D1782" i="7"/>
  <c r="C1782" i="7"/>
  <c r="A1782" i="7"/>
  <c r="E1781" i="7"/>
  <c r="D1781" i="7"/>
  <c r="C1781" i="7"/>
  <c r="A1781" i="7"/>
  <c r="E1780" i="7"/>
  <c r="D1780" i="7"/>
  <c r="C1780" i="7"/>
  <c r="A1780" i="7"/>
  <c r="E1779" i="7"/>
  <c r="D1779" i="7"/>
  <c r="C1779" i="7"/>
  <c r="A1779" i="7"/>
  <c r="E1778" i="7"/>
  <c r="D1778" i="7"/>
  <c r="C1778" i="7"/>
  <c r="A1778" i="7"/>
  <c r="E1777" i="7"/>
  <c r="D1777" i="7"/>
  <c r="C1777" i="7"/>
  <c r="A1777" i="7"/>
  <c r="E1776" i="7"/>
  <c r="D1776" i="7"/>
  <c r="C1776" i="7"/>
  <c r="A1776" i="7"/>
  <c r="E1775" i="7"/>
  <c r="D1775" i="7"/>
  <c r="C1775" i="7"/>
  <c r="A1775" i="7"/>
  <c r="E1774" i="7"/>
  <c r="D1774" i="7"/>
  <c r="C1774" i="7"/>
  <c r="A1774" i="7"/>
  <c r="E1773" i="7"/>
  <c r="D1773" i="7"/>
  <c r="C1773" i="7"/>
  <c r="A1773" i="7"/>
  <c r="E1772" i="7"/>
  <c r="D1772" i="7"/>
  <c r="C1772" i="7"/>
  <c r="A1772" i="7"/>
  <c r="E1771" i="7"/>
  <c r="D1771" i="7"/>
  <c r="C1771" i="7"/>
  <c r="A1771" i="7"/>
  <c r="E1770" i="7"/>
  <c r="D1770" i="7"/>
  <c r="C1770" i="7"/>
  <c r="A1770" i="7"/>
  <c r="E1769" i="7"/>
  <c r="D1769" i="7"/>
  <c r="C1769" i="7"/>
  <c r="A1769" i="7"/>
  <c r="E1768" i="7"/>
  <c r="D1768" i="7"/>
  <c r="C1768" i="7"/>
  <c r="A1768" i="7"/>
  <c r="E1767" i="7"/>
  <c r="D1767" i="7"/>
  <c r="C1767" i="7"/>
  <c r="A1767" i="7"/>
  <c r="E1766" i="7"/>
  <c r="D1766" i="7"/>
  <c r="C1766" i="7"/>
  <c r="A1766" i="7"/>
  <c r="E1765" i="7"/>
  <c r="D1765" i="7"/>
  <c r="C1765" i="7"/>
  <c r="A1765" i="7"/>
  <c r="E1764" i="7"/>
  <c r="D1764" i="7"/>
  <c r="C1764" i="7"/>
  <c r="A1764" i="7"/>
  <c r="E1763" i="7"/>
  <c r="D1763" i="7"/>
  <c r="C1763" i="7"/>
  <c r="A1763" i="7"/>
  <c r="E1762" i="7"/>
  <c r="D1762" i="7"/>
  <c r="C1762" i="7"/>
  <c r="A1762" i="7"/>
  <c r="E1761" i="7"/>
  <c r="D1761" i="7"/>
  <c r="C1761" i="7"/>
  <c r="A1761" i="7"/>
  <c r="E1760" i="7"/>
  <c r="D1760" i="7"/>
  <c r="C1760" i="7"/>
  <c r="A1760" i="7"/>
  <c r="E1759" i="7"/>
  <c r="D1759" i="7"/>
  <c r="C1759" i="7"/>
  <c r="A1759" i="7"/>
  <c r="E1758" i="7"/>
  <c r="D1758" i="7"/>
  <c r="C1758" i="7"/>
  <c r="A1758" i="7"/>
  <c r="E1757" i="7"/>
  <c r="D1757" i="7"/>
  <c r="C1757" i="7"/>
  <c r="A1757" i="7"/>
  <c r="E1756" i="7"/>
  <c r="D1756" i="7"/>
  <c r="C1756" i="7"/>
  <c r="A1756" i="7"/>
  <c r="E1755" i="7"/>
  <c r="D1755" i="7"/>
  <c r="C1755" i="7"/>
  <c r="A1755" i="7"/>
  <c r="E1754" i="7"/>
  <c r="D1754" i="7"/>
  <c r="C1754" i="7"/>
  <c r="A1754" i="7"/>
  <c r="E1753" i="7"/>
  <c r="D1753" i="7"/>
  <c r="C1753" i="7"/>
  <c r="A1753" i="7"/>
  <c r="E1752" i="7"/>
  <c r="D1752" i="7"/>
  <c r="C1752" i="7"/>
  <c r="A1752" i="7"/>
  <c r="E1751" i="7"/>
  <c r="D1751" i="7"/>
  <c r="C1751" i="7"/>
  <c r="A1751" i="7"/>
  <c r="E1750" i="7"/>
  <c r="D1750" i="7"/>
  <c r="C1750" i="7"/>
  <c r="A1750" i="7"/>
  <c r="E1749" i="7"/>
  <c r="D1749" i="7"/>
  <c r="C1749" i="7"/>
  <c r="A1749" i="7"/>
  <c r="E1748" i="7"/>
  <c r="D1748" i="7"/>
  <c r="C1748" i="7"/>
  <c r="A1748" i="7"/>
  <c r="E1747" i="7"/>
  <c r="D1747" i="7"/>
  <c r="C1747" i="7"/>
  <c r="A1747" i="7"/>
  <c r="E1746" i="7"/>
  <c r="D1746" i="7"/>
  <c r="C1746" i="7"/>
  <c r="A1746" i="7"/>
  <c r="E1745" i="7"/>
  <c r="D1745" i="7"/>
  <c r="C1745" i="7"/>
  <c r="A1745" i="7"/>
  <c r="E1744" i="7"/>
  <c r="D1744" i="7"/>
  <c r="C1744" i="7"/>
  <c r="A1744" i="7"/>
  <c r="E1743" i="7"/>
  <c r="D1743" i="7"/>
  <c r="C1743" i="7"/>
  <c r="A1743" i="7"/>
  <c r="E1742" i="7"/>
  <c r="D1742" i="7"/>
  <c r="C1742" i="7"/>
  <c r="A1742" i="7"/>
  <c r="E1741" i="7"/>
  <c r="D1741" i="7"/>
  <c r="C1741" i="7"/>
  <c r="A1741" i="7"/>
  <c r="E1740" i="7"/>
  <c r="D1740" i="7"/>
  <c r="C1740" i="7"/>
  <c r="A1740" i="7"/>
  <c r="E1739" i="7"/>
  <c r="D1739" i="7"/>
  <c r="C1739" i="7"/>
  <c r="A1739" i="7"/>
  <c r="E1738" i="7"/>
  <c r="D1738" i="7"/>
  <c r="C1738" i="7"/>
  <c r="A1738" i="7"/>
  <c r="E1737" i="7"/>
  <c r="D1737" i="7"/>
  <c r="C1737" i="7"/>
  <c r="A1737" i="7"/>
  <c r="E1736" i="7"/>
  <c r="D1736" i="7"/>
  <c r="C1736" i="7"/>
  <c r="A1736" i="7"/>
  <c r="E1735" i="7"/>
  <c r="D1735" i="7"/>
  <c r="C1735" i="7"/>
  <c r="A1735" i="7"/>
  <c r="E1734" i="7"/>
  <c r="D1734" i="7"/>
  <c r="C1734" i="7"/>
  <c r="A1734" i="7"/>
  <c r="E1733" i="7"/>
  <c r="D1733" i="7"/>
  <c r="C1733" i="7"/>
  <c r="A1733" i="7"/>
  <c r="E1732" i="7"/>
  <c r="D1732" i="7"/>
  <c r="C1732" i="7"/>
  <c r="A1732" i="7"/>
  <c r="E1731" i="7"/>
  <c r="D1731" i="7"/>
  <c r="C1731" i="7"/>
  <c r="A1731" i="7"/>
  <c r="E1730" i="7"/>
  <c r="D1730" i="7"/>
  <c r="C1730" i="7"/>
  <c r="A1730" i="7"/>
  <c r="E1729" i="7"/>
  <c r="D1729" i="7"/>
  <c r="C1729" i="7"/>
  <c r="A1729" i="7"/>
  <c r="E1728" i="7"/>
  <c r="D1728" i="7"/>
  <c r="C1728" i="7"/>
  <c r="A1728" i="7"/>
  <c r="E1727" i="7"/>
  <c r="D1727" i="7"/>
  <c r="C1727" i="7"/>
  <c r="A1727" i="7"/>
  <c r="E1726" i="7"/>
  <c r="D1726" i="7"/>
  <c r="C1726" i="7"/>
  <c r="A1726" i="7"/>
  <c r="E1725" i="7"/>
  <c r="D1725" i="7"/>
  <c r="C1725" i="7"/>
  <c r="A1725" i="7"/>
  <c r="E1724" i="7"/>
  <c r="D1724" i="7"/>
  <c r="C1724" i="7"/>
  <c r="A1724" i="7"/>
  <c r="E1723" i="7"/>
  <c r="D1723" i="7"/>
  <c r="C1723" i="7"/>
  <c r="A1723" i="7"/>
  <c r="E1722" i="7"/>
  <c r="D1722" i="7"/>
  <c r="C1722" i="7"/>
  <c r="A1722" i="7"/>
  <c r="E1721" i="7"/>
  <c r="D1721" i="7"/>
  <c r="C1721" i="7"/>
  <c r="A1721" i="7"/>
  <c r="E1720" i="7"/>
  <c r="D1720" i="7"/>
  <c r="C1720" i="7"/>
  <c r="A1720" i="7"/>
  <c r="E1719" i="7"/>
  <c r="D1719" i="7"/>
  <c r="C1719" i="7"/>
  <c r="A1719" i="7"/>
  <c r="E1718" i="7"/>
  <c r="D1718" i="7"/>
  <c r="C1718" i="7"/>
  <c r="A1718" i="7"/>
  <c r="E1717" i="7"/>
  <c r="D1717" i="7"/>
  <c r="C1717" i="7"/>
  <c r="A1717" i="7"/>
  <c r="E1716" i="7"/>
  <c r="D1716" i="7"/>
  <c r="C1716" i="7"/>
  <c r="A1716" i="7"/>
  <c r="E1715" i="7"/>
  <c r="D1715" i="7"/>
  <c r="C1715" i="7"/>
  <c r="A1715" i="7"/>
  <c r="E1714" i="7"/>
  <c r="D1714" i="7"/>
  <c r="C1714" i="7"/>
  <c r="A1714" i="7"/>
  <c r="E1713" i="7"/>
  <c r="D1713" i="7"/>
  <c r="C1713" i="7"/>
  <c r="A1713" i="7"/>
  <c r="E1712" i="7"/>
  <c r="D1712" i="7"/>
  <c r="C1712" i="7"/>
  <c r="A1712" i="7"/>
  <c r="E1711" i="7"/>
  <c r="D1711" i="7"/>
  <c r="C1711" i="7"/>
  <c r="A1711" i="7"/>
  <c r="E1710" i="7"/>
  <c r="D1710" i="7"/>
  <c r="C1710" i="7"/>
  <c r="A1710" i="7"/>
  <c r="E1709" i="7"/>
  <c r="D1709" i="7"/>
  <c r="C1709" i="7"/>
  <c r="A1709" i="7"/>
  <c r="E1708" i="7"/>
  <c r="D1708" i="7"/>
  <c r="C1708" i="7"/>
  <c r="A1708" i="7"/>
  <c r="E1707" i="7"/>
  <c r="D1707" i="7"/>
  <c r="C1707" i="7"/>
  <c r="A1707" i="7"/>
  <c r="E1706" i="7"/>
  <c r="D1706" i="7"/>
  <c r="C1706" i="7"/>
  <c r="A1706" i="7"/>
  <c r="E1705" i="7"/>
  <c r="D1705" i="7"/>
  <c r="C1705" i="7"/>
  <c r="A1705" i="7"/>
  <c r="E1704" i="7"/>
  <c r="D1704" i="7"/>
  <c r="C1704" i="7"/>
  <c r="A1704" i="7"/>
  <c r="E1703" i="7"/>
  <c r="D1703" i="7"/>
  <c r="C1703" i="7"/>
  <c r="A1703" i="7"/>
  <c r="E1702" i="7"/>
  <c r="D1702" i="7"/>
  <c r="C1702" i="7"/>
  <c r="A1702" i="7"/>
  <c r="E1701" i="7"/>
  <c r="D1701" i="7"/>
  <c r="C1701" i="7"/>
  <c r="A1701" i="7"/>
  <c r="E1700" i="7"/>
  <c r="D1700" i="7"/>
  <c r="C1700" i="7"/>
  <c r="A1700" i="7"/>
  <c r="E1699" i="7"/>
  <c r="D1699" i="7"/>
  <c r="C1699" i="7"/>
  <c r="A1699" i="7"/>
  <c r="E1698" i="7"/>
  <c r="D1698" i="7"/>
  <c r="C1698" i="7"/>
  <c r="A1698" i="7"/>
  <c r="E1697" i="7"/>
  <c r="D1697" i="7"/>
  <c r="C1697" i="7"/>
  <c r="A1697" i="7"/>
  <c r="E1696" i="7"/>
  <c r="D1696" i="7"/>
  <c r="C1696" i="7"/>
  <c r="A1696" i="7"/>
  <c r="E1695" i="7"/>
  <c r="D1695" i="7"/>
  <c r="C1695" i="7"/>
  <c r="A1695" i="7"/>
  <c r="E1694" i="7"/>
  <c r="D1694" i="7"/>
  <c r="C1694" i="7"/>
  <c r="A1694" i="7"/>
  <c r="E1693" i="7"/>
  <c r="D1693" i="7"/>
  <c r="C1693" i="7"/>
  <c r="A1693" i="7"/>
  <c r="E1692" i="7"/>
  <c r="D1692" i="7"/>
  <c r="C1692" i="7"/>
  <c r="A1692" i="7"/>
  <c r="E1691" i="7"/>
  <c r="D1691" i="7"/>
  <c r="C1691" i="7"/>
  <c r="A1691" i="7"/>
  <c r="E1690" i="7"/>
  <c r="D1690" i="7"/>
  <c r="C1690" i="7"/>
  <c r="A1690" i="7"/>
  <c r="E1689" i="7"/>
  <c r="D1689" i="7"/>
  <c r="C1689" i="7"/>
  <c r="A1689" i="7"/>
  <c r="E1688" i="7"/>
  <c r="D1688" i="7"/>
  <c r="C1688" i="7"/>
  <c r="A1688" i="7"/>
  <c r="E1687" i="7"/>
  <c r="D1687" i="7"/>
  <c r="C1687" i="7"/>
  <c r="A1687" i="7"/>
  <c r="E1686" i="7"/>
  <c r="D1686" i="7"/>
  <c r="C1686" i="7"/>
  <c r="A1686" i="7"/>
  <c r="E1685" i="7"/>
  <c r="D1685" i="7"/>
  <c r="C1685" i="7"/>
  <c r="A1685" i="7"/>
  <c r="E1684" i="7"/>
  <c r="D1684" i="7"/>
  <c r="C1684" i="7"/>
  <c r="A1684" i="7"/>
  <c r="E1683" i="7"/>
  <c r="D1683" i="7"/>
  <c r="C1683" i="7"/>
  <c r="A1683" i="7"/>
  <c r="E1682" i="7"/>
  <c r="D1682" i="7"/>
  <c r="C1682" i="7"/>
  <c r="A1682" i="7"/>
  <c r="E1681" i="7"/>
  <c r="D1681" i="7"/>
  <c r="C1681" i="7"/>
  <c r="A1681" i="7"/>
  <c r="E1680" i="7"/>
  <c r="D1680" i="7"/>
  <c r="C1680" i="7"/>
  <c r="A1680" i="7"/>
  <c r="E1679" i="7"/>
  <c r="D1679" i="7"/>
  <c r="C1679" i="7"/>
  <c r="A1679" i="7"/>
  <c r="E1678" i="7"/>
  <c r="D1678" i="7"/>
  <c r="C1678" i="7"/>
  <c r="A1678" i="7"/>
  <c r="E1677" i="7"/>
  <c r="D1677" i="7"/>
  <c r="C1677" i="7"/>
  <c r="A1677" i="7"/>
  <c r="E1676" i="7"/>
  <c r="D1676" i="7"/>
  <c r="C1676" i="7"/>
  <c r="A1676" i="7"/>
  <c r="E1675" i="7"/>
  <c r="D1675" i="7"/>
  <c r="C1675" i="7"/>
  <c r="A1675" i="7"/>
  <c r="E1674" i="7"/>
  <c r="D1674" i="7"/>
  <c r="C1674" i="7"/>
  <c r="A1674" i="7"/>
  <c r="E1673" i="7"/>
  <c r="D1673" i="7"/>
  <c r="C1673" i="7"/>
  <c r="A1673" i="7"/>
  <c r="E1672" i="7"/>
  <c r="D1672" i="7"/>
  <c r="C1672" i="7"/>
  <c r="A1672" i="7"/>
  <c r="E1671" i="7"/>
  <c r="D1671" i="7"/>
  <c r="C1671" i="7"/>
  <c r="A1671" i="7"/>
  <c r="E1670" i="7"/>
  <c r="D1670" i="7"/>
  <c r="C1670" i="7"/>
  <c r="A1670" i="7"/>
  <c r="E1669" i="7"/>
  <c r="D1669" i="7"/>
  <c r="C1669" i="7"/>
  <c r="A1669" i="7"/>
  <c r="E1668" i="7"/>
  <c r="D1668" i="7"/>
  <c r="C1668" i="7"/>
  <c r="A1668" i="7"/>
  <c r="E1667" i="7"/>
  <c r="D1667" i="7"/>
  <c r="C1667" i="7"/>
  <c r="A1667" i="7"/>
  <c r="E1666" i="7"/>
  <c r="D1666" i="7"/>
  <c r="C1666" i="7"/>
  <c r="A1666" i="7"/>
  <c r="E1665" i="7"/>
  <c r="D1665" i="7"/>
  <c r="C1665" i="7"/>
  <c r="A1665" i="7"/>
  <c r="E1664" i="7"/>
  <c r="D1664" i="7"/>
  <c r="C1664" i="7"/>
  <c r="A1664" i="7"/>
  <c r="E1663" i="7"/>
  <c r="D1663" i="7"/>
  <c r="C1663" i="7"/>
  <c r="A1663" i="7"/>
  <c r="E1662" i="7"/>
  <c r="D1662" i="7"/>
  <c r="C1662" i="7"/>
  <c r="A1662" i="7"/>
  <c r="E1661" i="7"/>
  <c r="D1661" i="7"/>
  <c r="C1661" i="7"/>
  <c r="A1661" i="7"/>
  <c r="E1660" i="7"/>
  <c r="D1660" i="7"/>
  <c r="C1660" i="7"/>
  <c r="A1660" i="7"/>
  <c r="E1659" i="7"/>
  <c r="D1659" i="7"/>
  <c r="C1659" i="7"/>
  <c r="A1659" i="7"/>
  <c r="E1658" i="7"/>
  <c r="D1658" i="7"/>
  <c r="C1658" i="7"/>
  <c r="A1658" i="7"/>
  <c r="E1657" i="7"/>
  <c r="D1657" i="7"/>
  <c r="C1657" i="7"/>
  <c r="A1657" i="7"/>
  <c r="E1656" i="7"/>
  <c r="D1656" i="7"/>
  <c r="C1656" i="7"/>
  <c r="A1656" i="7"/>
  <c r="E1655" i="7"/>
  <c r="D1655" i="7"/>
  <c r="C1655" i="7"/>
  <c r="A1655" i="7"/>
  <c r="E1654" i="7"/>
  <c r="D1654" i="7"/>
  <c r="C1654" i="7"/>
  <c r="A1654" i="7"/>
  <c r="E1653" i="7"/>
  <c r="D1653" i="7"/>
  <c r="C1653" i="7"/>
  <c r="A1653" i="7"/>
  <c r="E1652" i="7"/>
  <c r="D1652" i="7"/>
  <c r="C1652" i="7"/>
  <c r="A1652" i="7"/>
  <c r="E1651" i="7"/>
  <c r="D1651" i="7"/>
  <c r="C1651" i="7"/>
  <c r="A1651" i="7"/>
  <c r="E1650" i="7"/>
  <c r="D1650" i="7"/>
  <c r="C1650" i="7"/>
  <c r="A1650" i="7"/>
  <c r="E1649" i="7"/>
  <c r="D1649" i="7"/>
  <c r="C1649" i="7"/>
  <c r="A1649" i="7"/>
  <c r="E1648" i="7"/>
  <c r="D1648" i="7"/>
  <c r="C1648" i="7"/>
  <c r="A1648" i="7"/>
  <c r="E1647" i="7"/>
  <c r="D1647" i="7"/>
  <c r="C1647" i="7"/>
  <c r="A1647" i="7"/>
  <c r="E1646" i="7"/>
  <c r="D1646" i="7"/>
  <c r="C1646" i="7"/>
  <c r="A1646" i="7"/>
  <c r="E1645" i="7"/>
  <c r="D1645" i="7"/>
  <c r="C1645" i="7"/>
  <c r="A1645" i="7"/>
  <c r="E1644" i="7"/>
  <c r="D1644" i="7"/>
  <c r="C1644" i="7"/>
  <c r="A1644" i="7"/>
  <c r="E1643" i="7"/>
  <c r="D1643" i="7"/>
  <c r="C1643" i="7"/>
  <c r="A1643" i="7"/>
  <c r="E1642" i="7"/>
  <c r="D1642" i="7"/>
  <c r="C1642" i="7"/>
  <c r="A1642" i="7"/>
  <c r="E1641" i="7"/>
  <c r="D1641" i="7"/>
  <c r="C1641" i="7"/>
  <c r="A1641" i="7"/>
  <c r="E1640" i="7"/>
  <c r="D1640" i="7"/>
  <c r="C1640" i="7"/>
  <c r="A1640" i="7"/>
  <c r="E1639" i="7"/>
  <c r="D1639" i="7"/>
  <c r="C1639" i="7"/>
  <c r="A1639" i="7"/>
  <c r="E1638" i="7"/>
  <c r="D1638" i="7"/>
  <c r="C1638" i="7"/>
  <c r="A1638" i="7"/>
  <c r="E1637" i="7"/>
  <c r="D1637" i="7"/>
  <c r="C1637" i="7"/>
  <c r="A1637" i="7"/>
  <c r="E1636" i="7"/>
  <c r="D1636" i="7"/>
  <c r="C1636" i="7"/>
  <c r="A1636" i="7"/>
  <c r="E1635" i="7"/>
  <c r="D1635" i="7"/>
  <c r="C1635" i="7"/>
  <c r="A1635" i="7"/>
  <c r="E1634" i="7"/>
  <c r="D1634" i="7"/>
  <c r="C1634" i="7"/>
  <c r="A1634" i="7"/>
  <c r="E1633" i="7"/>
  <c r="D1633" i="7"/>
  <c r="C1633" i="7"/>
  <c r="A1633" i="7"/>
  <c r="E1632" i="7"/>
  <c r="D1632" i="7"/>
  <c r="C1632" i="7"/>
  <c r="A1632" i="7"/>
  <c r="E1631" i="7"/>
  <c r="D1631" i="7"/>
  <c r="C1631" i="7"/>
  <c r="A1631" i="7"/>
  <c r="E1630" i="7"/>
  <c r="D1630" i="7"/>
  <c r="C1630" i="7"/>
  <c r="A1630" i="7"/>
  <c r="E1629" i="7"/>
  <c r="D1629" i="7"/>
  <c r="C1629" i="7"/>
  <c r="A1629" i="7"/>
  <c r="E1628" i="7"/>
  <c r="D1628" i="7"/>
  <c r="C1628" i="7"/>
  <c r="A1628" i="7"/>
  <c r="E1627" i="7"/>
  <c r="D1627" i="7"/>
  <c r="C1627" i="7"/>
  <c r="A1627" i="7"/>
  <c r="E1626" i="7"/>
  <c r="D1626" i="7"/>
  <c r="C1626" i="7"/>
  <c r="A1626" i="7"/>
  <c r="E1625" i="7"/>
  <c r="D1625" i="7"/>
  <c r="C1625" i="7"/>
  <c r="A1625" i="7"/>
  <c r="E1624" i="7"/>
  <c r="D1624" i="7"/>
  <c r="C1624" i="7"/>
  <c r="A1624" i="7"/>
  <c r="E1623" i="7"/>
  <c r="D1623" i="7"/>
  <c r="C1623" i="7"/>
  <c r="A1623" i="7"/>
  <c r="E1622" i="7"/>
  <c r="D1622" i="7"/>
  <c r="C1622" i="7"/>
  <c r="A1622" i="7"/>
  <c r="E1621" i="7"/>
  <c r="D1621" i="7"/>
  <c r="C1621" i="7"/>
  <c r="A1621" i="7"/>
  <c r="E1620" i="7"/>
  <c r="D1620" i="7"/>
  <c r="C1620" i="7"/>
  <c r="A1620" i="7"/>
  <c r="E1619" i="7"/>
  <c r="D1619" i="7"/>
  <c r="C1619" i="7"/>
  <c r="A1619" i="7"/>
  <c r="E1618" i="7"/>
  <c r="D1618" i="7"/>
  <c r="C1618" i="7"/>
  <c r="A1618" i="7"/>
  <c r="E1617" i="7"/>
  <c r="D1617" i="7"/>
  <c r="C1617" i="7"/>
  <c r="A1617" i="7"/>
  <c r="E1616" i="7"/>
  <c r="D1616" i="7"/>
  <c r="C1616" i="7"/>
  <c r="A1616" i="7"/>
  <c r="E1615" i="7"/>
  <c r="D1615" i="7"/>
  <c r="C1615" i="7"/>
  <c r="A1615" i="7"/>
  <c r="E1614" i="7"/>
  <c r="D1614" i="7"/>
  <c r="C1614" i="7"/>
  <c r="A1614" i="7"/>
  <c r="E1613" i="7"/>
  <c r="D1613" i="7"/>
  <c r="C1613" i="7"/>
  <c r="A1613" i="7"/>
  <c r="E1612" i="7"/>
  <c r="D1612" i="7"/>
  <c r="C1612" i="7"/>
  <c r="A1612" i="7"/>
  <c r="E1611" i="7"/>
  <c r="D1611" i="7"/>
  <c r="C1611" i="7"/>
  <c r="A1611" i="7"/>
  <c r="E1610" i="7"/>
  <c r="D1610" i="7"/>
  <c r="C1610" i="7"/>
  <c r="A1610" i="7"/>
  <c r="E1609" i="7"/>
  <c r="D1609" i="7"/>
  <c r="C1609" i="7"/>
  <c r="A1609" i="7"/>
  <c r="E1608" i="7"/>
  <c r="D1608" i="7"/>
  <c r="C1608" i="7"/>
  <c r="A1608" i="7"/>
  <c r="E1607" i="7"/>
  <c r="D1607" i="7"/>
  <c r="C1607" i="7"/>
  <c r="A1607" i="7"/>
  <c r="E1606" i="7"/>
  <c r="D1606" i="7"/>
  <c r="C1606" i="7"/>
  <c r="A1606" i="7"/>
  <c r="E1605" i="7"/>
  <c r="D1605" i="7"/>
  <c r="C1605" i="7"/>
  <c r="A1605" i="7"/>
  <c r="E1604" i="7"/>
  <c r="D1604" i="7"/>
  <c r="C1604" i="7"/>
  <c r="A1604" i="7"/>
  <c r="E1603" i="7"/>
  <c r="D1603" i="7"/>
  <c r="C1603" i="7"/>
  <c r="A1603" i="7"/>
  <c r="E1602" i="7"/>
  <c r="D1602" i="7"/>
  <c r="C1602" i="7"/>
  <c r="A1602" i="7"/>
  <c r="E1601" i="7"/>
  <c r="D1601" i="7"/>
  <c r="C1601" i="7"/>
  <c r="A1601" i="7"/>
  <c r="E1600" i="7"/>
  <c r="D1600" i="7"/>
  <c r="C1600" i="7"/>
  <c r="A1600" i="7"/>
  <c r="E1599" i="7"/>
  <c r="D1599" i="7"/>
  <c r="C1599" i="7"/>
  <c r="A1599" i="7"/>
  <c r="E1598" i="7"/>
  <c r="D1598" i="7"/>
  <c r="C1598" i="7"/>
  <c r="A1598" i="7"/>
  <c r="E1597" i="7"/>
  <c r="D1597" i="7"/>
  <c r="C1597" i="7"/>
  <c r="A1597" i="7"/>
  <c r="E1596" i="7"/>
  <c r="D1596" i="7"/>
  <c r="C1596" i="7"/>
  <c r="A1596" i="7"/>
  <c r="E1595" i="7"/>
  <c r="D1595" i="7"/>
  <c r="C1595" i="7"/>
  <c r="A1595" i="7"/>
  <c r="E1594" i="7"/>
  <c r="D1594" i="7"/>
  <c r="C1594" i="7"/>
  <c r="A1594" i="7"/>
  <c r="E1593" i="7"/>
  <c r="D1593" i="7"/>
  <c r="C1593" i="7"/>
  <c r="A1593" i="7"/>
  <c r="E1592" i="7"/>
  <c r="D1592" i="7"/>
  <c r="C1592" i="7"/>
  <c r="A1592" i="7"/>
  <c r="E1591" i="7"/>
  <c r="D1591" i="7"/>
  <c r="C1591" i="7"/>
  <c r="A1591" i="7"/>
  <c r="E1590" i="7"/>
  <c r="D1590" i="7"/>
  <c r="C1590" i="7"/>
  <c r="A1590" i="7"/>
  <c r="E1589" i="7"/>
  <c r="D1589" i="7"/>
  <c r="C1589" i="7"/>
  <c r="A1589" i="7"/>
  <c r="E1588" i="7"/>
  <c r="D1588" i="7"/>
  <c r="C1588" i="7"/>
  <c r="A1588" i="7"/>
  <c r="E1587" i="7"/>
  <c r="D1587" i="7"/>
  <c r="C1587" i="7"/>
  <c r="A1587" i="7"/>
  <c r="E1586" i="7"/>
  <c r="D1586" i="7"/>
  <c r="C1586" i="7"/>
  <c r="A1586" i="7"/>
  <c r="E1585" i="7"/>
  <c r="D1585" i="7"/>
  <c r="C1585" i="7"/>
  <c r="A1585" i="7"/>
  <c r="E1584" i="7"/>
  <c r="D1584" i="7"/>
  <c r="C1584" i="7"/>
  <c r="A1584" i="7"/>
  <c r="E1583" i="7"/>
  <c r="D1583" i="7"/>
  <c r="C1583" i="7"/>
  <c r="A1583" i="7"/>
  <c r="E1582" i="7"/>
  <c r="D1582" i="7"/>
  <c r="C1582" i="7"/>
  <c r="A1582" i="7"/>
  <c r="E1581" i="7"/>
  <c r="D1581" i="7"/>
  <c r="C1581" i="7"/>
  <c r="A1581" i="7"/>
  <c r="E1580" i="7"/>
  <c r="D1580" i="7"/>
  <c r="C1580" i="7"/>
  <c r="A1580" i="7"/>
  <c r="E1579" i="7"/>
  <c r="D1579" i="7"/>
  <c r="C1579" i="7"/>
  <c r="A1579" i="7"/>
  <c r="E1578" i="7"/>
  <c r="D1578" i="7"/>
  <c r="C1578" i="7"/>
  <c r="A1578" i="7"/>
  <c r="E1577" i="7"/>
  <c r="D1577" i="7"/>
  <c r="C1577" i="7"/>
  <c r="A1577" i="7"/>
  <c r="E1576" i="7"/>
  <c r="D1576" i="7"/>
  <c r="C1576" i="7"/>
  <c r="A1576" i="7"/>
  <c r="E1575" i="7"/>
  <c r="D1575" i="7"/>
  <c r="C1575" i="7"/>
  <c r="A1575" i="7"/>
  <c r="E1574" i="7"/>
  <c r="D1574" i="7"/>
  <c r="C1574" i="7"/>
  <c r="A1574" i="7"/>
  <c r="E1573" i="7"/>
  <c r="D1573" i="7"/>
  <c r="C1573" i="7"/>
  <c r="A1573" i="7"/>
  <c r="E1572" i="7"/>
  <c r="D1572" i="7"/>
  <c r="C1572" i="7"/>
  <c r="A1572" i="7"/>
  <c r="E1571" i="7"/>
  <c r="D1571" i="7"/>
  <c r="C1571" i="7"/>
  <c r="A1571" i="7"/>
  <c r="E1570" i="7"/>
  <c r="D1570" i="7"/>
  <c r="C1570" i="7"/>
  <c r="A1570" i="7"/>
  <c r="E1569" i="7"/>
  <c r="D1569" i="7"/>
  <c r="C1569" i="7"/>
  <c r="A1569" i="7"/>
  <c r="E1568" i="7"/>
  <c r="D1568" i="7"/>
  <c r="C1568" i="7"/>
  <c r="A1568" i="7"/>
  <c r="E1567" i="7"/>
  <c r="D1567" i="7"/>
  <c r="C1567" i="7"/>
  <c r="A1567" i="7"/>
  <c r="E1566" i="7"/>
  <c r="D1566" i="7"/>
  <c r="C1566" i="7"/>
  <c r="A1566" i="7"/>
  <c r="E1565" i="7"/>
  <c r="D1565" i="7"/>
  <c r="C1565" i="7"/>
  <c r="A1565" i="7"/>
  <c r="E1564" i="7"/>
  <c r="D1564" i="7"/>
  <c r="C1564" i="7"/>
  <c r="A1564" i="7"/>
  <c r="E1563" i="7"/>
  <c r="D1563" i="7"/>
  <c r="C1563" i="7"/>
  <c r="A1563" i="7"/>
  <c r="E1562" i="7"/>
  <c r="D1562" i="7"/>
  <c r="C1562" i="7"/>
  <c r="A1562" i="7"/>
  <c r="E1561" i="7"/>
  <c r="D1561" i="7"/>
  <c r="C1561" i="7"/>
  <c r="A1561" i="7"/>
  <c r="E1560" i="7"/>
  <c r="D1560" i="7"/>
  <c r="C1560" i="7"/>
  <c r="A1560" i="7"/>
  <c r="E1559" i="7"/>
  <c r="D1559" i="7"/>
  <c r="C1559" i="7"/>
  <c r="A1559" i="7"/>
  <c r="E1558" i="7"/>
  <c r="D1558" i="7"/>
  <c r="C1558" i="7"/>
  <c r="A1558" i="7"/>
  <c r="E1557" i="7"/>
  <c r="D1557" i="7"/>
  <c r="C1557" i="7"/>
  <c r="A1557" i="7"/>
  <c r="E1556" i="7"/>
  <c r="D1556" i="7"/>
  <c r="C1556" i="7"/>
  <c r="A1556" i="7"/>
  <c r="E1555" i="7"/>
  <c r="D1555" i="7"/>
  <c r="C1555" i="7"/>
  <c r="A1555" i="7"/>
  <c r="E1554" i="7"/>
  <c r="D1554" i="7"/>
  <c r="C1554" i="7"/>
  <c r="A1554" i="7"/>
  <c r="E1553" i="7"/>
  <c r="D1553" i="7"/>
  <c r="C1553" i="7"/>
  <c r="A1553" i="7"/>
  <c r="E1552" i="7"/>
  <c r="D1552" i="7"/>
  <c r="C1552" i="7"/>
  <c r="A1552" i="7"/>
  <c r="E1551" i="7"/>
  <c r="D1551" i="7"/>
  <c r="C1551" i="7"/>
  <c r="A1551" i="7"/>
  <c r="E1550" i="7"/>
  <c r="D1550" i="7"/>
  <c r="C1550" i="7"/>
  <c r="A1550" i="7"/>
  <c r="E1549" i="7"/>
  <c r="D1549" i="7"/>
  <c r="C1549" i="7"/>
  <c r="A1549" i="7"/>
  <c r="E1548" i="7"/>
  <c r="D1548" i="7"/>
  <c r="C1548" i="7"/>
  <c r="A1548" i="7"/>
  <c r="E1547" i="7"/>
  <c r="D1547" i="7"/>
  <c r="C1547" i="7"/>
  <c r="A1547" i="7"/>
  <c r="E1546" i="7"/>
  <c r="D1546" i="7"/>
  <c r="C1546" i="7"/>
  <c r="A1546" i="7"/>
  <c r="E1545" i="7"/>
  <c r="D1545" i="7"/>
  <c r="C1545" i="7"/>
  <c r="A1545" i="7"/>
  <c r="E1544" i="7"/>
  <c r="D1544" i="7"/>
  <c r="C1544" i="7"/>
  <c r="A1544" i="7"/>
  <c r="E1543" i="7"/>
  <c r="D1543" i="7"/>
  <c r="C1543" i="7"/>
  <c r="A1543" i="7"/>
  <c r="E1542" i="7"/>
  <c r="D1542" i="7"/>
  <c r="C1542" i="7"/>
  <c r="A1542" i="7"/>
  <c r="E1541" i="7"/>
  <c r="D1541" i="7"/>
  <c r="C1541" i="7"/>
  <c r="A1541" i="7"/>
  <c r="E1540" i="7"/>
  <c r="D1540" i="7"/>
  <c r="C1540" i="7"/>
  <c r="A1540" i="7"/>
  <c r="E1539" i="7"/>
  <c r="D1539" i="7"/>
  <c r="C1539" i="7"/>
  <c r="A1539" i="7"/>
  <c r="E1538" i="7"/>
  <c r="D1538" i="7"/>
  <c r="C1538" i="7"/>
  <c r="A1538" i="7"/>
  <c r="E1537" i="7"/>
  <c r="D1537" i="7"/>
  <c r="C1537" i="7"/>
  <c r="A1537" i="7"/>
  <c r="E1536" i="7"/>
  <c r="D1536" i="7"/>
  <c r="C1536" i="7"/>
  <c r="A1536" i="7"/>
  <c r="E1535" i="7"/>
  <c r="D1535" i="7"/>
  <c r="C1535" i="7"/>
  <c r="A1535" i="7"/>
  <c r="E1534" i="7"/>
  <c r="D1534" i="7"/>
  <c r="C1534" i="7"/>
  <c r="A1534" i="7"/>
  <c r="E1533" i="7"/>
  <c r="D1533" i="7"/>
  <c r="C1533" i="7"/>
  <c r="A1533" i="7"/>
  <c r="E1532" i="7"/>
  <c r="D1532" i="7"/>
  <c r="C1532" i="7"/>
  <c r="A1532" i="7"/>
  <c r="E1531" i="7"/>
  <c r="D1531" i="7"/>
  <c r="C1531" i="7"/>
  <c r="A1531" i="7"/>
  <c r="E1530" i="7"/>
  <c r="D1530" i="7"/>
  <c r="C1530" i="7"/>
  <c r="A1530" i="7"/>
  <c r="E1529" i="7"/>
  <c r="D1529" i="7"/>
  <c r="C1529" i="7"/>
  <c r="A1529" i="7"/>
  <c r="E1528" i="7"/>
  <c r="D1528" i="7"/>
  <c r="C1528" i="7"/>
  <c r="A1528" i="7"/>
  <c r="E1527" i="7"/>
  <c r="D1527" i="7"/>
  <c r="C1527" i="7"/>
  <c r="A1527" i="7"/>
  <c r="E1526" i="7"/>
  <c r="D1526" i="7"/>
  <c r="C1526" i="7"/>
  <c r="A1526" i="7"/>
  <c r="E1525" i="7"/>
  <c r="D1525" i="7"/>
  <c r="C1525" i="7"/>
  <c r="A1525" i="7"/>
  <c r="E1524" i="7"/>
  <c r="D1524" i="7"/>
  <c r="C1524" i="7"/>
  <c r="A1524" i="7"/>
  <c r="E1523" i="7"/>
  <c r="D1523" i="7"/>
  <c r="C1523" i="7"/>
  <c r="A1523" i="7"/>
  <c r="E1522" i="7"/>
  <c r="D1522" i="7"/>
  <c r="C1522" i="7"/>
  <c r="A1522" i="7"/>
  <c r="E1521" i="7"/>
  <c r="D1521" i="7"/>
  <c r="C1521" i="7"/>
  <c r="A1521" i="7"/>
  <c r="E1520" i="7"/>
  <c r="D1520" i="7"/>
  <c r="C1520" i="7"/>
  <c r="A1520" i="7"/>
  <c r="E1519" i="7"/>
  <c r="D1519" i="7"/>
  <c r="C1519" i="7"/>
  <c r="A1519" i="7"/>
  <c r="E1518" i="7"/>
  <c r="D1518" i="7"/>
  <c r="C1518" i="7"/>
  <c r="A1518" i="7"/>
  <c r="E1517" i="7"/>
  <c r="D1517" i="7"/>
  <c r="C1517" i="7"/>
  <c r="A1517" i="7"/>
  <c r="E1516" i="7"/>
  <c r="D1516" i="7"/>
  <c r="C1516" i="7"/>
  <c r="A1516" i="7"/>
  <c r="E1515" i="7"/>
  <c r="D1515" i="7"/>
  <c r="C1515" i="7"/>
  <c r="A1515" i="7"/>
  <c r="E1514" i="7"/>
  <c r="D1514" i="7"/>
  <c r="C1514" i="7"/>
  <c r="A1514" i="7"/>
  <c r="E1513" i="7"/>
  <c r="D1513" i="7"/>
  <c r="C1513" i="7"/>
  <c r="A1513" i="7"/>
  <c r="E1512" i="7"/>
  <c r="D1512" i="7"/>
  <c r="C1512" i="7"/>
  <c r="A1512" i="7"/>
  <c r="E1511" i="7"/>
  <c r="D1511" i="7"/>
  <c r="C1511" i="7"/>
  <c r="A1511" i="7"/>
  <c r="E1510" i="7"/>
  <c r="D1510" i="7"/>
  <c r="C1510" i="7"/>
  <c r="A1510" i="7"/>
  <c r="E1509" i="7"/>
  <c r="D1509" i="7"/>
  <c r="C1509" i="7"/>
  <c r="A1509" i="7"/>
  <c r="E1508" i="7"/>
  <c r="D1508" i="7"/>
  <c r="C1508" i="7"/>
  <c r="A1508" i="7"/>
  <c r="E1507" i="7"/>
  <c r="D1507" i="7"/>
  <c r="C1507" i="7"/>
  <c r="A1507" i="7"/>
  <c r="E1506" i="7"/>
  <c r="D1506" i="7"/>
  <c r="C1506" i="7"/>
  <c r="A1506" i="7"/>
  <c r="E1505" i="7"/>
  <c r="D1505" i="7"/>
  <c r="C1505" i="7"/>
  <c r="A1505" i="7"/>
  <c r="E1504" i="7"/>
  <c r="D1504" i="7"/>
  <c r="C1504" i="7"/>
  <c r="A1504" i="7"/>
  <c r="E1503" i="7"/>
  <c r="D1503" i="7"/>
  <c r="C1503" i="7"/>
  <c r="A1503" i="7"/>
  <c r="E1502" i="7"/>
  <c r="D1502" i="7"/>
  <c r="C1502" i="7"/>
  <c r="A1502" i="7"/>
  <c r="E1501" i="7"/>
  <c r="D1501" i="7"/>
  <c r="C1501" i="7"/>
  <c r="A1501" i="7"/>
  <c r="E1500" i="7"/>
  <c r="D1500" i="7"/>
  <c r="C1500" i="7"/>
  <c r="A1500" i="7"/>
  <c r="E1499" i="7"/>
  <c r="D1499" i="7"/>
  <c r="C1499" i="7"/>
  <c r="A1499" i="7"/>
  <c r="E1498" i="7"/>
  <c r="D1498" i="7"/>
  <c r="C1498" i="7"/>
  <c r="A1498" i="7"/>
  <c r="E1497" i="7"/>
  <c r="D1497" i="7"/>
  <c r="C1497" i="7"/>
  <c r="A1497" i="7"/>
  <c r="E1496" i="7"/>
  <c r="D1496" i="7"/>
  <c r="C1496" i="7"/>
  <c r="A1496" i="7"/>
  <c r="E1495" i="7"/>
  <c r="D1495" i="7"/>
  <c r="C1495" i="7"/>
  <c r="A1495" i="7"/>
  <c r="E1494" i="7"/>
  <c r="D1494" i="7"/>
  <c r="C1494" i="7"/>
  <c r="A1494" i="7"/>
  <c r="E1493" i="7"/>
  <c r="D1493" i="7"/>
  <c r="C1493" i="7"/>
  <c r="A1493" i="7"/>
  <c r="E1492" i="7"/>
  <c r="D1492" i="7"/>
  <c r="C1492" i="7"/>
  <c r="A1492" i="7"/>
  <c r="E1491" i="7"/>
  <c r="D1491" i="7"/>
  <c r="C1491" i="7"/>
  <c r="A1491" i="7"/>
  <c r="E1490" i="7"/>
  <c r="D1490" i="7"/>
  <c r="C1490" i="7"/>
  <c r="A1490" i="7"/>
  <c r="E1489" i="7"/>
  <c r="D1489" i="7"/>
  <c r="C1489" i="7"/>
  <c r="A1489" i="7"/>
  <c r="E1488" i="7"/>
  <c r="D1488" i="7"/>
  <c r="C1488" i="7"/>
  <c r="A1488" i="7"/>
  <c r="E1487" i="7"/>
  <c r="D1487" i="7"/>
  <c r="C1487" i="7"/>
  <c r="A1487" i="7"/>
  <c r="E1486" i="7"/>
  <c r="D1486" i="7"/>
  <c r="C1486" i="7"/>
  <c r="A1486" i="7"/>
  <c r="E1485" i="7"/>
  <c r="D1485" i="7"/>
  <c r="C1485" i="7"/>
  <c r="A1485" i="7"/>
  <c r="E1484" i="7"/>
  <c r="D1484" i="7"/>
  <c r="C1484" i="7"/>
  <c r="A1484" i="7"/>
  <c r="E1483" i="7"/>
  <c r="D1483" i="7"/>
  <c r="C1483" i="7"/>
  <c r="A1483" i="7"/>
  <c r="E1482" i="7"/>
  <c r="D1482" i="7"/>
  <c r="C1482" i="7"/>
  <c r="A1482" i="7"/>
  <c r="E1481" i="7"/>
  <c r="D1481" i="7"/>
  <c r="C1481" i="7"/>
  <c r="A1481" i="7"/>
  <c r="E1480" i="7"/>
  <c r="D1480" i="7"/>
  <c r="C1480" i="7"/>
  <c r="A1480" i="7"/>
  <c r="E1479" i="7"/>
  <c r="D1479" i="7"/>
  <c r="C1479" i="7"/>
  <c r="A1479" i="7"/>
  <c r="E1478" i="7"/>
  <c r="D1478" i="7"/>
  <c r="C1478" i="7"/>
  <c r="A1478" i="7"/>
  <c r="E1477" i="7"/>
  <c r="D1477" i="7"/>
  <c r="C1477" i="7"/>
  <c r="A1477" i="7"/>
  <c r="E1476" i="7"/>
  <c r="D1476" i="7"/>
  <c r="C1476" i="7"/>
  <c r="A1476" i="7"/>
  <c r="E1475" i="7"/>
  <c r="D1475" i="7"/>
  <c r="C1475" i="7"/>
  <c r="A1475" i="7"/>
  <c r="E1474" i="7"/>
  <c r="D1474" i="7"/>
  <c r="C1474" i="7"/>
  <c r="A1474" i="7"/>
  <c r="E1473" i="7"/>
  <c r="D1473" i="7"/>
  <c r="C1473" i="7"/>
  <c r="A1473" i="7"/>
  <c r="E1472" i="7"/>
  <c r="D1472" i="7"/>
  <c r="C1472" i="7"/>
  <c r="A1472" i="7"/>
  <c r="E1471" i="7"/>
  <c r="D1471" i="7"/>
  <c r="C1471" i="7"/>
  <c r="A1471" i="7"/>
  <c r="E1470" i="7"/>
  <c r="D1470" i="7"/>
  <c r="C1470" i="7"/>
  <c r="A1470" i="7"/>
  <c r="E1469" i="7"/>
  <c r="D1469" i="7"/>
  <c r="C1469" i="7"/>
  <c r="A1469" i="7"/>
  <c r="E1468" i="7"/>
  <c r="D1468" i="7"/>
  <c r="C1468" i="7"/>
  <c r="A1468" i="7"/>
  <c r="E1467" i="7"/>
  <c r="D1467" i="7"/>
  <c r="C1467" i="7"/>
  <c r="A1467" i="7"/>
  <c r="E1466" i="7"/>
  <c r="D1466" i="7"/>
  <c r="C1466" i="7"/>
  <c r="A1466" i="7"/>
  <c r="E1465" i="7"/>
  <c r="D1465" i="7"/>
  <c r="C1465" i="7"/>
  <c r="A1465" i="7"/>
  <c r="E1464" i="7"/>
  <c r="D1464" i="7"/>
  <c r="C1464" i="7"/>
  <c r="A1464" i="7"/>
  <c r="E1463" i="7"/>
  <c r="D1463" i="7"/>
  <c r="C1463" i="7"/>
  <c r="A1463" i="7"/>
  <c r="E1462" i="7"/>
  <c r="D1462" i="7"/>
  <c r="C1462" i="7"/>
  <c r="A1462" i="7"/>
  <c r="E1461" i="7"/>
  <c r="D1461" i="7"/>
  <c r="C1461" i="7"/>
  <c r="A1461" i="7"/>
  <c r="E1460" i="7"/>
  <c r="D1460" i="7"/>
  <c r="C1460" i="7"/>
  <c r="A1460" i="7"/>
  <c r="E1459" i="7"/>
  <c r="D1459" i="7"/>
  <c r="C1459" i="7"/>
  <c r="A1459" i="7"/>
  <c r="E1458" i="7"/>
  <c r="D1458" i="7"/>
  <c r="C1458" i="7"/>
  <c r="A1458" i="7"/>
  <c r="E1457" i="7"/>
  <c r="D1457" i="7"/>
  <c r="C1457" i="7"/>
  <c r="A1457" i="7"/>
  <c r="E1456" i="7"/>
  <c r="D1456" i="7"/>
  <c r="C1456" i="7"/>
  <c r="A1456" i="7"/>
  <c r="E1455" i="7"/>
  <c r="D1455" i="7"/>
  <c r="C1455" i="7"/>
  <c r="A1455" i="7"/>
  <c r="E1454" i="7"/>
  <c r="D1454" i="7"/>
  <c r="C1454" i="7"/>
  <c r="A1454" i="7"/>
  <c r="E1453" i="7"/>
  <c r="D1453" i="7"/>
  <c r="C1453" i="7"/>
  <c r="A1453" i="7"/>
  <c r="E1452" i="7"/>
  <c r="D1452" i="7"/>
  <c r="C1452" i="7"/>
  <c r="A1452" i="7"/>
  <c r="E1451" i="7"/>
  <c r="D1451" i="7"/>
  <c r="C1451" i="7"/>
  <c r="A1451" i="7"/>
  <c r="E1450" i="7"/>
  <c r="D1450" i="7"/>
  <c r="C1450" i="7"/>
  <c r="A1450" i="7"/>
  <c r="E1449" i="7"/>
  <c r="D1449" i="7"/>
  <c r="C1449" i="7"/>
  <c r="A1449" i="7"/>
  <c r="E1448" i="7"/>
  <c r="D1448" i="7"/>
  <c r="C1448" i="7"/>
  <c r="A1448" i="7"/>
  <c r="E1447" i="7"/>
  <c r="D1447" i="7"/>
  <c r="C1447" i="7"/>
  <c r="A1447" i="7"/>
  <c r="E1446" i="7"/>
  <c r="D1446" i="7"/>
  <c r="C1446" i="7"/>
  <c r="A1446" i="7"/>
  <c r="E1445" i="7"/>
  <c r="D1445" i="7"/>
  <c r="C1445" i="7"/>
  <c r="A1445" i="7"/>
  <c r="E1444" i="7"/>
  <c r="D1444" i="7"/>
  <c r="C1444" i="7"/>
  <c r="A1444" i="7"/>
  <c r="E1443" i="7"/>
  <c r="D1443" i="7"/>
  <c r="C1443" i="7"/>
  <c r="A1443" i="7"/>
  <c r="E1442" i="7"/>
  <c r="D1442" i="7"/>
  <c r="C1442" i="7"/>
  <c r="A1442" i="7"/>
  <c r="E1441" i="7"/>
  <c r="D1441" i="7"/>
  <c r="C1441" i="7"/>
  <c r="A1441" i="7"/>
  <c r="E1440" i="7"/>
  <c r="D1440" i="7"/>
  <c r="C1440" i="7"/>
  <c r="A1440" i="7"/>
  <c r="E1439" i="7"/>
  <c r="D1439" i="7"/>
  <c r="C1439" i="7"/>
  <c r="A1439" i="7"/>
  <c r="E1438" i="7"/>
  <c r="D1438" i="7"/>
  <c r="C1438" i="7"/>
  <c r="A1438" i="7"/>
  <c r="E1437" i="7"/>
  <c r="D1437" i="7"/>
  <c r="C1437" i="7"/>
  <c r="A1437" i="7"/>
  <c r="E1436" i="7"/>
  <c r="D1436" i="7"/>
  <c r="C1436" i="7"/>
  <c r="A1436" i="7"/>
  <c r="E1435" i="7"/>
  <c r="D1435" i="7"/>
  <c r="C1435" i="7"/>
  <c r="A1435" i="7"/>
  <c r="E1434" i="7"/>
  <c r="D1434" i="7"/>
  <c r="C1434" i="7"/>
  <c r="A1434" i="7"/>
  <c r="E1433" i="7"/>
  <c r="D1433" i="7"/>
  <c r="C1433" i="7"/>
  <c r="A1433" i="7"/>
  <c r="E1432" i="7"/>
  <c r="D1432" i="7"/>
  <c r="C1432" i="7"/>
  <c r="A1432" i="7"/>
  <c r="E1431" i="7"/>
  <c r="D1431" i="7"/>
  <c r="C1431" i="7"/>
  <c r="A1431" i="7"/>
  <c r="E1430" i="7"/>
  <c r="D1430" i="7"/>
  <c r="C1430" i="7"/>
  <c r="A1430" i="7"/>
  <c r="E1429" i="7"/>
  <c r="D1429" i="7"/>
  <c r="C1429" i="7"/>
  <c r="A1429" i="7"/>
  <c r="E1428" i="7"/>
  <c r="D1428" i="7"/>
  <c r="C1428" i="7"/>
  <c r="A1428" i="7"/>
  <c r="E1427" i="7"/>
  <c r="D1427" i="7"/>
  <c r="C1427" i="7"/>
  <c r="A1427" i="7"/>
  <c r="E1426" i="7"/>
  <c r="D1426" i="7"/>
  <c r="C1426" i="7"/>
  <c r="A1426" i="7"/>
  <c r="E1425" i="7"/>
  <c r="D1425" i="7"/>
  <c r="C1425" i="7"/>
  <c r="A1425" i="7"/>
  <c r="E1424" i="7"/>
  <c r="D1424" i="7"/>
  <c r="C1424" i="7"/>
  <c r="A1424" i="7"/>
  <c r="E1423" i="7"/>
  <c r="D1423" i="7"/>
  <c r="C1423" i="7"/>
  <c r="A1423" i="7"/>
  <c r="E1422" i="7"/>
  <c r="D1422" i="7"/>
  <c r="C1422" i="7"/>
  <c r="A1422" i="7"/>
  <c r="E1421" i="7"/>
  <c r="D1421" i="7"/>
  <c r="C1421" i="7"/>
  <c r="A1421" i="7"/>
  <c r="E1420" i="7"/>
  <c r="D1420" i="7"/>
  <c r="C1420" i="7"/>
  <c r="A1420" i="7"/>
  <c r="E1419" i="7"/>
  <c r="D1419" i="7"/>
  <c r="C1419" i="7"/>
  <c r="A1419" i="7"/>
  <c r="E1418" i="7"/>
  <c r="D1418" i="7"/>
  <c r="C1418" i="7"/>
  <c r="A1418" i="7"/>
  <c r="E1417" i="7"/>
  <c r="D1417" i="7"/>
  <c r="C1417" i="7"/>
  <c r="A1417" i="7"/>
  <c r="E1416" i="7"/>
  <c r="D1416" i="7"/>
  <c r="C1416" i="7"/>
  <c r="A1416" i="7"/>
  <c r="E1415" i="7"/>
  <c r="D1415" i="7"/>
  <c r="C1415" i="7"/>
  <c r="A1415" i="7"/>
  <c r="E1414" i="7"/>
  <c r="D1414" i="7"/>
  <c r="C1414" i="7"/>
  <c r="A1414" i="7"/>
  <c r="E1413" i="7"/>
  <c r="D1413" i="7"/>
  <c r="C1413" i="7"/>
  <c r="A1413" i="7"/>
  <c r="E1412" i="7"/>
  <c r="D1412" i="7"/>
  <c r="C1412" i="7"/>
  <c r="A1412" i="7"/>
  <c r="E1411" i="7"/>
  <c r="D1411" i="7"/>
  <c r="C1411" i="7"/>
  <c r="A1411" i="7"/>
  <c r="E1410" i="7"/>
  <c r="D1410" i="7"/>
  <c r="C1410" i="7"/>
  <c r="A1410" i="7"/>
  <c r="E1409" i="7"/>
  <c r="D1409" i="7"/>
  <c r="C1409" i="7"/>
  <c r="A1409" i="7"/>
  <c r="E1408" i="7"/>
  <c r="D1408" i="7"/>
  <c r="C1408" i="7"/>
  <c r="A1408" i="7"/>
  <c r="E1407" i="7"/>
  <c r="D1407" i="7"/>
  <c r="C1407" i="7"/>
  <c r="A1407" i="7"/>
  <c r="E1406" i="7"/>
  <c r="D1406" i="7"/>
  <c r="C1406" i="7"/>
  <c r="A1406" i="7"/>
  <c r="E1405" i="7"/>
  <c r="D1405" i="7"/>
  <c r="C1405" i="7"/>
  <c r="A1405" i="7"/>
  <c r="E1404" i="7"/>
  <c r="D1404" i="7"/>
  <c r="C1404" i="7"/>
  <c r="A1404" i="7"/>
  <c r="E1403" i="7"/>
  <c r="D1403" i="7"/>
  <c r="C1403" i="7"/>
  <c r="A1403" i="7"/>
  <c r="E1402" i="7"/>
  <c r="D1402" i="7"/>
  <c r="C1402" i="7"/>
  <c r="A1402" i="7"/>
  <c r="E1401" i="7"/>
  <c r="D1401" i="7"/>
  <c r="C1401" i="7"/>
  <c r="A1401" i="7"/>
  <c r="E1400" i="7"/>
  <c r="D1400" i="7"/>
  <c r="C1400" i="7"/>
  <c r="A1400" i="7"/>
  <c r="E1399" i="7"/>
  <c r="D1399" i="7"/>
  <c r="C1399" i="7"/>
  <c r="A1399" i="7"/>
  <c r="E1398" i="7"/>
  <c r="D1398" i="7"/>
  <c r="C1398" i="7"/>
  <c r="A1398" i="7"/>
  <c r="E1397" i="7"/>
  <c r="D1397" i="7"/>
  <c r="C1397" i="7"/>
  <c r="A1397" i="7"/>
  <c r="E1396" i="7"/>
  <c r="D1396" i="7"/>
  <c r="C1396" i="7"/>
  <c r="A1396" i="7"/>
  <c r="E1395" i="7"/>
  <c r="D1395" i="7"/>
  <c r="C1395" i="7"/>
  <c r="A1395" i="7"/>
  <c r="E1394" i="7"/>
  <c r="D1394" i="7"/>
  <c r="C1394" i="7"/>
  <c r="A1394" i="7"/>
  <c r="E1393" i="7"/>
  <c r="D1393" i="7"/>
  <c r="C1393" i="7"/>
  <c r="A1393" i="7"/>
  <c r="E1392" i="7"/>
  <c r="D1392" i="7"/>
  <c r="C1392" i="7"/>
  <c r="A1392" i="7"/>
  <c r="E1391" i="7"/>
  <c r="D1391" i="7"/>
  <c r="C1391" i="7"/>
  <c r="A1391" i="7"/>
  <c r="E1390" i="7"/>
  <c r="D1390" i="7"/>
  <c r="C1390" i="7"/>
  <c r="A1390" i="7"/>
  <c r="E1389" i="7"/>
  <c r="D1389" i="7"/>
  <c r="C1389" i="7"/>
  <c r="A1389" i="7"/>
  <c r="E1388" i="7"/>
  <c r="D1388" i="7"/>
  <c r="C1388" i="7"/>
  <c r="A1388" i="7"/>
  <c r="E1387" i="7"/>
  <c r="D1387" i="7"/>
  <c r="C1387" i="7"/>
  <c r="A1387" i="7"/>
  <c r="E1386" i="7"/>
  <c r="D1386" i="7"/>
  <c r="C1386" i="7"/>
  <c r="A1386" i="7"/>
  <c r="E1385" i="7"/>
  <c r="D1385" i="7"/>
  <c r="C1385" i="7"/>
  <c r="A1385" i="7"/>
  <c r="E1384" i="7"/>
  <c r="D1384" i="7"/>
  <c r="C1384" i="7"/>
  <c r="A1384" i="7"/>
  <c r="E1383" i="7"/>
  <c r="D1383" i="7"/>
  <c r="C1383" i="7"/>
  <c r="A1383" i="7"/>
  <c r="E1382" i="7"/>
  <c r="D1382" i="7"/>
  <c r="C1382" i="7"/>
  <c r="A1382" i="7"/>
  <c r="E1381" i="7"/>
  <c r="D1381" i="7"/>
  <c r="C1381" i="7"/>
  <c r="A1381" i="7"/>
  <c r="E1380" i="7"/>
  <c r="D1380" i="7"/>
  <c r="C1380" i="7"/>
  <c r="A1380" i="7"/>
  <c r="E1379" i="7"/>
  <c r="D1379" i="7"/>
  <c r="C1379" i="7"/>
  <c r="A1379" i="7"/>
  <c r="E1378" i="7"/>
  <c r="D1378" i="7"/>
  <c r="C1378" i="7"/>
  <c r="A1378" i="7"/>
  <c r="E1377" i="7"/>
  <c r="D1377" i="7"/>
  <c r="C1377" i="7"/>
  <c r="A1377" i="7"/>
  <c r="E1376" i="7"/>
  <c r="D1376" i="7"/>
  <c r="C1376" i="7"/>
  <c r="A1376" i="7"/>
  <c r="E1375" i="7"/>
  <c r="D1375" i="7"/>
  <c r="C1375" i="7"/>
  <c r="A1375" i="7"/>
  <c r="E1374" i="7"/>
  <c r="D1374" i="7"/>
  <c r="C1374" i="7"/>
  <c r="A1374" i="7"/>
  <c r="E1373" i="7"/>
  <c r="D1373" i="7"/>
  <c r="C1373" i="7"/>
  <c r="A1373" i="7"/>
  <c r="E1372" i="7"/>
  <c r="D1372" i="7"/>
  <c r="C1372" i="7"/>
  <c r="A1372" i="7"/>
  <c r="E1371" i="7"/>
  <c r="D1371" i="7"/>
  <c r="C1371" i="7"/>
  <c r="A1371" i="7"/>
  <c r="E1370" i="7"/>
  <c r="D1370" i="7"/>
  <c r="C1370" i="7"/>
  <c r="A1370" i="7"/>
  <c r="E1369" i="7"/>
  <c r="D1369" i="7"/>
  <c r="C1369" i="7"/>
  <c r="A1369" i="7"/>
  <c r="E1368" i="7"/>
  <c r="D1368" i="7"/>
  <c r="C1368" i="7"/>
  <c r="A1368" i="7"/>
  <c r="E1367" i="7"/>
  <c r="D1367" i="7"/>
  <c r="C1367" i="7"/>
  <c r="A1367" i="7"/>
  <c r="E1366" i="7"/>
  <c r="D1366" i="7"/>
  <c r="C1366" i="7"/>
  <c r="A1366" i="7"/>
  <c r="E1365" i="7"/>
  <c r="D1365" i="7"/>
  <c r="C1365" i="7"/>
  <c r="A1365" i="7"/>
  <c r="E1364" i="7"/>
  <c r="D1364" i="7"/>
  <c r="C1364" i="7"/>
  <c r="A1364" i="7"/>
  <c r="E1363" i="7"/>
  <c r="D1363" i="7"/>
  <c r="C1363" i="7"/>
  <c r="A1363" i="7"/>
  <c r="E1362" i="7"/>
  <c r="D1362" i="7"/>
  <c r="C1362" i="7"/>
  <c r="A1362" i="7"/>
  <c r="E1361" i="7"/>
  <c r="D1361" i="7"/>
  <c r="C1361" i="7"/>
  <c r="A1361" i="7"/>
  <c r="E1360" i="7"/>
  <c r="D1360" i="7"/>
  <c r="C1360" i="7"/>
  <c r="A1360" i="7"/>
  <c r="E1359" i="7"/>
  <c r="D1359" i="7"/>
  <c r="C1359" i="7"/>
  <c r="A1359" i="7"/>
  <c r="E1358" i="7"/>
  <c r="D1358" i="7"/>
  <c r="C1358" i="7"/>
  <c r="A1358" i="7"/>
  <c r="E1357" i="7"/>
  <c r="D1357" i="7"/>
  <c r="C1357" i="7"/>
  <c r="A1357" i="7"/>
  <c r="E1356" i="7"/>
  <c r="D1356" i="7"/>
  <c r="C1356" i="7"/>
  <c r="A1356" i="7"/>
  <c r="E1355" i="7"/>
  <c r="D1355" i="7"/>
  <c r="C1355" i="7"/>
  <c r="A1355" i="7"/>
  <c r="E1354" i="7"/>
  <c r="D1354" i="7"/>
  <c r="C1354" i="7"/>
  <c r="A1354" i="7"/>
  <c r="E1353" i="7"/>
  <c r="D1353" i="7"/>
  <c r="C1353" i="7"/>
  <c r="A1353" i="7"/>
  <c r="E1352" i="7"/>
  <c r="D1352" i="7"/>
  <c r="C1352" i="7"/>
  <c r="A1352" i="7"/>
  <c r="E1351" i="7"/>
  <c r="D1351" i="7"/>
  <c r="C1351" i="7"/>
  <c r="A1351" i="7"/>
  <c r="E1350" i="7"/>
  <c r="D1350" i="7"/>
  <c r="C1350" i="7"/>
  <c r="A1350" i="7"/>
  <c r="E1349" i="7"/>
  <c r="D1349" i="7"/>
  <c r="C1349" i="7"/>
  <c r="A1349" i="7"/>
  <c r="E1348" i="7"/>
  <c r="D1348" i="7"/>
  <c r="C1348" i="7"/>
  <c r="A1348" i="7"/>
  <c r="E1347" i="7"/>
  <c r="D1347" i="7"/>
  <c r="C1347" i="7"/>
  <c r="A1347" i="7"/>
  <c r="E1346" i="7"/>
  <c r="D1346" i="7"/>
  <c r="C1346" i="7"/>
  <c r="A1346" i="7"/>
  <c r="E1345" i="7"/>
  <c r="D1345" i="7"/>
  <c r="C1345" i="7"/>
  <c r="A1345" i="7"/>
  <c r="E1344" i="7"/>
  <c r="D1344" i="7"/>
  <c r="C1344" i="7"/>
  <c r="A1344" i="7"/>
  <c r="E1343" i="7"/>
  <c r="D1343" i="7"/>
  <c r="C1343" i="7"/>
  <c r="A1343" i="7"/>
  <c r="E1342" i="7"/>
  <c r="D1342" i="7"/>
  <c r="C1342" i="7"/>
  <c r="A1342" i="7"/>
  <c r="E1341" i="7"/>
  <c r="D1341" i="7"/>
  <c r="C1341" i="7"/>
  <c r="A1341" i="7"/>
  <c r="E1340" i="7"/>
  <c r="D1340" i="7"/>
  <c r="C1340" i="7"/>
  <c r="A1340" i="7"/>
  <c r="E1339" i="7"/>
  <c r="D1339" i="7"/>
  <c r="C1339" i="7"/>
  <c r="A1339" i="7"/>
  <c r="E1338" i="7"/>
  <c r="D1338" i="7"/>
  <c r="C1338" i="7"/>
  <c r="A1338" i="7"/>
  <c r="E1337" i="7"/>
  <c r="D1337" i="7"/>
  <c r="C1337" i="7"/>
  <c r="A1337" i="7"/>
  <c r="E1336" i="7"/>
  <c r="D1336" i="7"/>
  <c r="C1336" i="7"/>
  <c r="A1336" i="7"/>
  <c r="E1335" i="7"/>
  <c r="D1335" i="7"/>
  <c r="C1335" i="7"/>
  <c r="A1335" i="7"/>
  <c r="E1334" i="7"/>
  <c r="D1334" i="7"/>
  <c r="C1334" i="7"/>
  <c r="A1334" i="7"/>
  <c r="E1333" i="7"/>
  <c r="D1333" i="7"/>
  <c r="C1333" i="7"/>
  <c r="A1333" i="7"/>
  <c r="E1332" i="7"/>
  <c r="D1332" i="7"/>
  <c r="C1332" i="7"/>
  <c r="A1332" i="7"/>
  <c r="E1331" i="7"/>
  <c r="D1331" i="7"/>
  <c r="C1331" i="7"/>
  <c r="A1331" i="7"/>
  <c r="E1330" i="7"/>
  <c r="D1330" i="7"/>
  <c r="C1330" i="7"/>
  <c r="A1330" i="7"/>
  <c r="E1329" i="7"/>
  <c r="D1329" i="7"/>
  <c r="C1329" i="7"/>
  <c r="A1329" i="7"/>
  <c r="E1328" i="7"/>
  <c r="D1328" i="7"/>
  <c r="C1328" i="7"/>
  <c r="A1328" i="7"/>
  <c r="E1327" i="7"/>
  <c r="D1327" i="7"/>
  <c r="C1327" i="7"/>
  <c r="A1327" i="7"/>
  <c r="E1326" i="7"/>
  <c r="D1326" i="7"/>
  <c r="C1326" i="7"/>
  <c r="A1326" i="7"/>
  <c r="E1325" i="7"/>
  <c r="D1325" i="7"/>
  <c r="C1325" i="7"/>
  <c r="A1325" i="7"/>
  <c r="E1324" i="7"/>
  <c r="D1324" i="7"/>
  <c r="C1324" i="7"/>
  <c r="A1324" i="7"/>
  <c r="E1323" i="7"/>
  <c r="D1323" i="7"/>
  <c r="C1323" i="7"/>
  <c r="A1323" i="7"/>
  <c r="E1322" i="7"/>
  <c r="D1322" i="7"/>
  <c r="C1322" i="7"/>
  <c r="A1322" i="7"/>
  <c r="E1321" i="7"/>
  <c r="D1321" i="7"/>
  <c r="C1321" i="7"/>
  <c r="A1321" i="7"/>
  <c r="E1320" i="7"/>
  <c r="D1320" i="7"/>
  <c r="C1320" i="7"/>
  <c r="A1320" i="7"/>
  <c r="E1319" i="7"/>
  <c r="D1319" i="7"/>
  <c r="C1319" i="7"/>
  <c r="A1319" i="7"/>
  <c r="E1318" i="7"/>
  <c r="D1318" i="7"/>
  <c r="C1318" i="7"/>
  <c r="A1318" i="7"/>
  <c r="E1317" i="7"/>
  <c r="D1317" i="7"/>
  <c r="C1317" i="7"/>
  <c r="A1317" i="7"/>
  <c r="E1316" i="7"/>
  <c r="D1316" i="7"/>
  <c r="C1316" i="7"/>
  <c r="A1316" i="7"/>
  <c r="E1315" i="7"/>
  <c r="D1315" i="7"/>
  <c r="C1315" i="7"/>
  <c r="A1315" i="7"/>
  <c r="E1314" i="7"/>
  <c r="D1314" i="7"/>
  <c r="C1314" i="7"/>
  <c r="A1314" i="7"/>
  <c r="E1313" i="7"/>
  <c r="D1313" i="7"/>
  <c r="C1313" i="7"/>
  <c r="A1313" i="7"/>
  <c r="E1312" i="7"/>
  <c r="D1312" i="7"/>
  <c r="C1312" i="7"/>
  <c r="A1312" i="7"/>
  <c r="E1311" i="7"/>
  <c r="D1311" i="7"/>
  <c r="C1311" i="7"/>
  <c r="A1311" i="7"/>
  <c r="E1310" i="7"/>
  <c r="D1310" i="7"/>
  <c r="C1310" i="7"/>
  <c r="A1310" i="7"/>
  <c r="E1309" i="7"/>
  <c r="D1309" i="7"/>
  <c r="C1309" i="7"/>
  <c r="A1309" i="7"/>
  <c r="E1308" i="7"/>
  <c r="D1308" i="7"/>
  <c r="C1308" i="7"/>
  <c r="A1308" i="7"/>
  <c r="E1307" i="7"/>
  <c r="D1307" i="7"/>
  <c r="C1307" i="7"/>
  <c r="A1307" i="7"/>
  <c r="E1306" i="7"/>
  <c r="D1306" i="7"/>
  <c r="C1306" i="7"/>
  <c r="A1306" i="7"/>
  <c r="E1305" i="7"/>
  <c r="D1305" i="7"/>
  <c r="C1305" i="7"/>
  <c r="A1305" i="7"/>
  <c r="E1304" i="7"/>
  <c r="D1304" i="7"/>
  <c r="C1304" i="7"/>
  <c r="A1304" i="7"/>
  <c r="E1303" i="7"/>
  <c r="D1303" i="7"/>
  <c r="C1303" i="7"/>
  <c r="A1303" i="7"/>
  <c r="E1302" i="7"/>
  <c r="D1302" i="7"/>
  <c r="C1302" i="7"/>
  <c r="A1302" i="7"/>
  <c r="E1301" i="7"/>
  <c r="D1301" i="7"/>
  <c r="C1301" i="7"/>
  <c r="A1301" i="7"/>
  <c r="E1300" i="7"/>
  <c r="D1300" i="7"/>
  <c r="C1300" i="7"/>
  <c r="A1300" i="7"/>
  <c r="E1299" i="7"/>
  <c r="D1299" i="7"/>
  <c r="C1299" i="7"/>
  <c r="A1299" i="7"/>
  <c r="E1298" i="7"/>
  <c r="D1298" i="7"/>
  <c r="C1298" i="7"/>
  <c r="A1298" i="7"/>
  <c r="E1297" i="7"/>
  <c r="D1297" i="7"/>
  <c r="C1297" i="7"/>
  <c r="A1297" i="7"/>
  <c r="E1296" i="7"/>
  <c r="D1296" i="7"/>
  <c r="C1296" i="7"/>
  <c r="A1296" i="7"/>
  <c r="E1295" i="7"/>
  <c r="D1295" i="7"/>
  <c r="C1295" i="7"/>
  <c r="A1295" i="7"/>
  <c r="E1294" i="7"/>
  <c r="D1294" i="7"/>
  <c r="C1294" i="7"/>
  <c r="A1294" i="7"/>
  <c r="E1293" i="7"/>
  <c r="D1293" i="7"/>
  <c r="C1293" i="7"/>
  <c r="A1293" i="7"/>
  <c r="E1292" i="7"/>
  <c r="D1292" i="7"/>
  <c r="C1292" i="7"/>
  <c r="A1292" i="7"/>
  <c r="E1291" i="7"/>
  <c r="D1291" i="7"/>
  <c r="C1291" i="7"/>
  <c r="A1291" i="7"/>
  <c r="E1290" i="7"/>
  <c r="D1290" i="7"/>
  <c r="C1290" i="7"/>
  <c r="A1290" i="7"/>
  <c r="E1289" i="7"/>
  <c r="D1289" i="7"/>
  <c r="C1289" i="7"/>
  <c r="A1289" i="7"/>
  <c r="E1288" i="7"/>
  <c r="D1288" i="7"/>
  <c r="C1288" i="7"/>
  <c r="A1288" i="7"/>
  <c r="E1287" i="7"/>
  <c r="D1287" i="7"/>
  <c r="C1287" i="7"/>
  <c r="A1287" i="7"/>
  <c r="E1286" i="7"/>
  <c r="D1286" i="7"/>
  <c r="C1286" i="7"/>
  <c r="A1286" i="7"/>
  <c r="E1285" i="7"/>
  <c r="D1285" i="7"/>
  <c r="C1285" i="7"/>
  <c r="A1285" i="7"/>
  <c r="E1284" i="7"/>
  <c r="D1284" i="7"/>
  <c r="C1284" i="7"/>
  <c r="A1284" i="7"/>
  <c r="E1283" i="7"/>
  <c r="D1283" i="7"/>
  <c r="C1283" i="7"/>
  <c r="A1283" i="7"/>
  <c r="E1282" i="7"/>
  <c r="D1282" i="7"/>
  <c r="C1282" i="7"/>
  <c r="A1282" i="7"/>
  <c r="E1281" i="7"/>
  <c r="D1281" i="7"/>
  <c r="C1281" i="7"/>
  <c r="A1281" i="7"/>
  <c r="E1280" i="7"/>
  <c r="D1280" i="7"/>
  <c r="C1280" i="7"/>
  <c r="A1280" i="7"/>
  <c r="E1279" i="7"/>
  <c r="D1279" i="7"/>
  <c r="C1279" i="7"/>
  <c r="A1279" i="7"/>
  <c r="E1278" i="7"/>
  <c r="D1278" i="7"/>
  <c r="C1278" i="7"/>
  <c r="A1278" i="7"/>
  <c r="E1277" i="7"/>
  <c r="D1277" i="7"/>
  <c r="C1277" i="7"/>
  <c r="A1277" i="7"/>
  <c r="E1276" i="7"/>
  <c r="D1276" i="7"/>
  <c r="C1276" i="7"/>
  <c r="A1276" i="7"/>
  <c r="E1275" i="7"/>
  <c r="D1275" i="7"/>
  <c r="C1275" i="7"/>
  <c r="A1275" i="7"/>
  <c r="E1274" i="7"/>
  <c r="D1274" i="7"/>
  <c r="C1274" i="7"/>
  <c r="A1274" i="7"/>
  <c r="E1273" i="7"/>
  <c r="D1273" i="7"/>
  <c r="C1273" i="7"/>
  <c r="A1273" i="7"/>
  <c r="E1272" i="7"/>
  <c r="D1272" i="7"/>
  <c r="C1272" i="7"/>
  <c r="A1272" i="7"/>
  <c r="E1271" i="7"/>
  <c r="D1271" i="7"/>
  <c r="C1271" i="7"/>
  <c r="A1271" i="7"/>
  <c r="E1270" i="7"/>
  <c r="D1270" i="7"/>
  <c r="C1270" i="7"/>
  <c r="A1270" i="7"/>
  <c r="E1269" i="7"/>
  <c r="D1269" i="7"/>
  <c r="C1269" i="7"/>
  <c r="A1269" i="7"/>
  <c r="E1268" i="7"/>
  <c r="D1268" i="7"/>
  <c r="C1268" i="7"/>
  <c r="A1268" i="7"/>
  <c r="E1267" i="7"/>
  <c r="D1267" i="7"/>
  <c r="C1267" i="7"/>
  <c r="A1267" i="7"/>
  <c r="E1266" i="7"/>
  <c r="D1266" i="7"/>
  <c r="C1266" i="7"/>
  <c r="A1266" i="7"/>
  <c r="E1265" i="7"/>
  <c r="D1265" i="7"/>
  <c r="C1265" i="7"/>
  <c r="A1265" i="7"/>
  <c r="E1264" i="7"/>
  <c r="D1264" i="7"/>
  <c r="C1264" i="7"/>
  <c r="A1264" i="7"/>
  <c r="E1263" i="7"/>
  <c r="D1263" i="7"/>
  <c r="C1263" i="7"/>
  <c r="A1263" i="7"/>
  <c r="E1262" i="7"/>
  <c r="D1262" i="7"/>
  <c r="C1262" i="7"/>
  <c r="A1262" i="7"/>
  <c r="E1261" i="7"/>
  <c r="D1261" i="7"/>
  <c r="C1261" i="7"/>
  <c r="A1261" i="7"/>
  <c r="E1260" i="7"/>
  <c r="D1260" i="7"/>
  <c r="C1260" i="7"/>
  <c r="A1260" i="7"/>
  <c r="E1259" i="7"/>
  <c r="D1259" i="7"/>
  <c r="C1259" i="7"/>
  <c r="A1259" i="7"/>
  <c r="E1258" i="7"/>
  <c r="D1258" i="7"/>
  <c r="C1258" i="7"/>
  <c r="A1258" i="7"/>
  <c r="E1257" i="7"/>
  <c r="D1257" i="7"/>
  <c r="C1257" i="7"/>
  <c r="A1257" i="7"/>
  <c r="E1256" i="7"/>
  <c r="D1256" i="7"/>
  <c r="C1256" i="7"/>
  <c r="A1256" i="7"/>
  <c r="E1255" i="7"/>
  <c r="D1255" i="7"/>
  <c r="C1255" i="7"/>
  <c r="A1255" i="7"/>
  <c r="E1254" i="7"/>
  <c r="D1254" i="7"/>
  <c r="C1254" i="7"/>
  <c r="A1254" i="7"/>
  <c r="E1253" i="7"/>
  <c r="D1253" i="7"/>
  <c r="C1253" i="7"/>
  <c r="A1253" i="7"/>
  <c r="E1252" i="7"/>
  <c r="D1252" i="7"/>
  <c r="C1252" i="7"/>
  <c r="A1252" i="7"/>
  <c r="E1251" i="7"/>
  <c r="D1251" i="7"/>
  <c r="C1251" i="7"/>
  <c r="A1251" i="7"/>
  <c r="E1250" i="7"/>
  <c r="D1250" i="7"/>
  <c r="C1250" i="7"/>
  <c r="A1250" i="7"/>
  <c r="E1249" i="7"/>
  <c r="D1249" i="7"/>
  <c r="C1249" i="7"/>
  <c r="A1249" i="7"/>
  <c r="E1248" i="7"/>
  <c r="D1248" i="7"/>
  <c r="C1248" i="7"/>
  <c r="A1248" i="7"/>
  <c r="E1247" i="7"/>
  <c r="D1247" i="7"/>
  <c r="C1247" i="7"/>
  <c r="A1247" i="7"/>
  <c r="E1246" i="7"/>
  <c r="D1246" i="7"/>
  <c r="C1246" i="7"/>
  <c r="A1246" i="7"/>
  <c r="E1245" i="7"/>
  <c r="D1245" i="7"/>
  <c r="C1245" i="7"/>
  <c r="A1245" i="7"/>
  <c r="E1244" i="7"/>
  <c r="D1244" i="7"/>
  <c r="C1244" i="7"/>
  <c r="A1244" i="7"/>
  <c r="E1243" i="7"/>
  <c r="D1243" i="7"/>
  <c r="C1243" i="7"/>
  <c r="A1243" i="7"/>
  <c r="E1242" i="7"/>
  <c r="D1242" i="7"/>
  <c r="C1242" i="7"/>
  <c r="A1242" i="7"/>
  <c r="E1241" i="7"/>
  <c r="D1241" i="7"/>
  <c r="C1241" i="7"/>
  <c r="A1241" i="7"/>
  <c r="E1240" i="7"/>
  <c r="D1240" i="7"/>
  <c r="C1240" i="7"/>
  <c r="A1240" i="7"/>
  <c r="E1239" i="7"/>
  <c r="D1239" i="7"/>
  <c r="C1239" i="7"/>
  <c r="A1239" i="7"/>
  <c r="E1238" i="7"/>
  <c r="D1238" i="7"/>
  <c r="C1238" i="7"/>
  <c r="A1238" i="7"/>
  <c r="E1237" i="7"/>
  <c r="D1237" i="7"/>
  <c r="C1237" i="7"/>
  <c r="A1237" i="7"/>
  <c r="E1236" i="7"/>
  <c r="D1236" i="7"/>
  <c r="C1236" i="7"/>
  <c r="A1236" i="7"/>
  <c r="E1235" i="7"/>
  <c r="D1235" i="7"/>
  <c r="C1235" i="7"/>
  <c r="A1235" i="7"/>
  <c r="E1234" i="7"/>
  <c r="D1234" i="7"/>
  <c r="C1234" i="7"/>
  <c r="A1234" i="7"/>
  <c r="E1233" i="7"/>
  <c r="D1233" i="7"/>
  <c r="C1233" i="7"/>
  <c r="A1233" i="7"/>
  <c r="E1232" i="7"/>
  <c r="D1232" i="7"/>
  <c r="C1232" i="7"/>
  <c r="A1232" i="7"/>
  <c r="E1231" i="7"/>
  <c r="D1231" i="7"/>
  <c r="C1231" i="7"/>
  <c r="A1231" i="7"/>
  <c r="E1230" i="7"/>
  <c r="D1230" i="7"/>
  <c r="C1230" i="7"/>
  <c r="A1230" i="7"/>
  <c r="E1229" i="7"/>
  <c r="D1229" i="7"/>
  <c r="C1229" i="7"/>
  <c r="A1229" i="7"/>
  <c r="E1228" i="7"/>
  <c r="D1228" i="7"/>
  <c r="C1228" i="7"/>
  <c r="A1228" i="7"/>
  <c r="E1227" i="7"/>
  <c r="D1227" i="7"/>
  <c r="C1227" i="7"/>
  <c r="A1227" i="7"/>
  <c r="E1226" i="7"/>
  <c r="D1226" i="7"/>
  <c r="C1226" i="7"/>
  <c r="A1226" i="7"/>
  <c r="E1225" i="7"/>
  <c r="D1225" i="7"/>
  <c r="C1225" i="7"/>
  <c r="A1225" i="7"/>
  <c r="E1224" i="7"/>
  <c r="D1224" i="7"/>
  <c r="C1224" i="7"/>
  <c r="A1224" i="7"/>
  <c r="E1223" i="7"/>
  <c r="D1223" i="7"/>
  <c r="C1223" i="7"/>
  <c r="A1223" i="7"/>
  <c r="E1222" i="7"/>
  <c r="D1222" i="7"/>
  <c r="C1222" i="7"/>
  <c r="A1222" i="7"/>
  <c r="E1221" i="7"/>
  <c r="D1221" i="7"/>
  <c r="C1221" i="7"/>
  <c r="A1221" i="7"/>
  <c r="E1220" i="7"/>
  <c r="D1220" i="7"/>
  <c r="C1220" i="7"/>
  <c r="A1220" i="7"/>
  <c r="E1219" i="7"/>
  <c r="D1219" i="7"/>
  <c r="C1219" i="7"/>
  <c r="A1219" i="7"/>
  <c r="E1218" i="7"/>
  <c r="D1218" i="7"/>
  <c r="C1218" i="7"/>
  <c r="A1218" i="7"/>
  <c r="E1217" i="7"/>
  <c r="D1217" i="7"/>
  <c r="C1217" i="7"/>
  <c r="A1217" i="7"/>
  <c r="E1216" i="7"/>
  <c r="D1216" i="7"/>
  <c r="C1216" i="7"/>
  <c r="A1216" i="7"/>
  <c r="E1215" i="7"/>
  <c r="D1215" i="7"/>
  <c r="C1215" i="7"/>
  <c r="A1215" i="7"/>
  <c r="E1214" i="7"/>
  <c r="D1214" i="7"/>
  <c r="C1214" i="7"/>
  <c r="A1214" i="7"/>
  <c r="E1213" i="7"/>
  <c r="D1213" i="7"/>
  <c r="C1213" i="7"/>
  <c r="A1213" i="7"/>
  <c r="E1212" i="7"/>
  <c r="D1212" i="7"/>
  <c r="C1212" i="7"/>
  <c r="A1212" i="7"/>
  <c r="E1211" i="7"/>
  <c r="D1211" i="7"/>
  <c r="C1211" i="7"/>
  <c r="A1211" i="7"/>
  <c r="E1210" i="7"/>
  <c r="D1210" i="7"/>
  <c r="C1210" i="7"/>
  <c r="A1210" i="7"/>
  <c r="E1209" i="7"/>
  <c r="D1209" i="7"/>
  <c r="C1209" i="7"/>
  <c r="A1209" i="7"/>
  <c r="E1208" i="7"/>
  <c r="D1208" i="7"/>
  <c r="C1208" i="7"/>
  <c r="A1208" i="7"/>
  <c r="E1207" i="7"/>
  <c r="D1207" i="7"/>
  <c r="C1207" i="7"/>
  <c r="A1207" i="7"/>
  <c r="E1206" i="7"/>
  <c r="D1206" i="7"/>
  <c r="C1206" i="7"/>
  <c r="A1206" i="7"/>
  <c r="E1205" i="7"/>
  <c r="D1205" i="7"/>
  <c r="C1205" i="7"/>
  <c r="A1205" i="7"/>
  <c r="E1204" i="7"/>
  <c r="D1204" i="7"/>
  <c r="C1204" i="7"/>
  <c r="A1204" i="7"/>
  <c r="E1203" i="7"/>
  <c r="D1203" i="7"/>
  <c r="C1203" i="7"/>
  <c r="A1203" i="7"/>
  <c r="E1202" i="7"/>
  <c r="D1202" i="7"/>
  <c r="C1202" i="7"/>
  <c r="A1202" i="7"/>
  <c r="E1201" i="7"/>
  <c r="D1201" i="7"/>
  <c r="C1201" i="7"/>
  <c r="A1201" i="7"/>
  <c r="E1200" i="7"/>
  <c r="D1200" i="7"/>
  <c r="C1200" i="7"/>
  <c r="A1200" i="7"/>
  <c r="E1199" i="7"/>
  <c r="D1199" i="7"/>
  <c r="C1199" i="7"/>
  <c r="A1199" i="7"/>
  <c r="E1198" i="7"/>
  <c r="D1198" i="7"/>
  <c r="C1198" i="7"/>
  <c r="A1198" i="7"/>
  <c r="E1197" i="7"/>
  <c r="D1197" i="7"/>
  <c r="C1197" i="7"/>
  <c r="A1197" i="7"/>
  <c r="E1196" i="7"/>
  <c r="D1196" i="7"/>
  <c r="C1196" i="7"/>
  <c r="A1196" i="7"/>
  <c r="E1195" i="7"/>
  <c r="D1195" i="7"/>
  <c r="C1195" i="7"/>
  <c r="A1195" i="7"/>
  <c r="E1194" i="7"/>
  <c r="D1194" i="7"/>
  <c r="C1194" i="7"/>
  <c r="A1194" i="7"/>
  <c r="E1193" i="7"/>
  <c r="D1193" i="7"/>
  <c r="C1193" i="7"/>
  <c r="A1193" i="7"/>
  <c r="E1192" i="7"/>
  <c r="D1192" i="7"/>
  <c r="C1192" i="7"/>
  <c r="A1192" i="7"/>
  <c r="E1191" i="7"/>
  <c r="D1191" i="7"/>
  <c r="C1191" i="7"/>
  <c r="A1191" i="7"/>
  <c r="E1190" i="7"/>
  <c r="D1190" i="7"/>
  <c r="C1190" i="7"/>
  <c r="A1190" i="7"/>
  <c r="E1189" i="7"/>
  <c r="D1189" i="7"/>
  <c r="C1189" i="7"/>
  <c r="A1189" i="7"/>
  <c r="E1188" i="7"/>
  <c r="D1188" i="7"/>
  <c r="C1188" i="7"/>
  <c r="A1188" i="7"/>
  <c r="E1187" i="7"/>
  <c r="D1187" i="7"/>
  <c r="C1187" i="7"/>
  <c r="A1187" i="7"/>
  <c r="E1186" i="7"/>
  <c r="D1186" i="7"/>
  <c r="C1186" i="7"/>
  <c r="A1186" i="7"/>
  <c r="E1185" i="7"/>
  <c r="D1185" i="7"/>
  <c r="C1185" i="7"/>
  <c r="A1185" i="7"/>
  <c r="E1184" i="7"/>
  <c r="D1184" i="7"/>
  <c r="C1184" i="7"/>
  <c r="A1184" i="7"/>
  <c r="E1183" i="7"/>
  <c r="D1183" i="7"/>
  <c r="C1183" i="7"/>
  <c r="A1183" i="7"/>
  <c r="E1182" i="7"/>
  <c r="D1182" i="7"/>
  <c r="C1182" i="7"/>
  <c r="A1182" i="7"/>
  <c r="E1181" i="7"/>
  <c r="D1181" i="7"/>
  <c r="C1181" i="7"/>
  <c r="A1181" i="7"/>
  <c r="E1180" i="7"/>
  <c r="D1180" i="7"/>
  <c r="C1180" i="7"/>
  <c r="A1180" i="7"/>
  <c r="E1179" i="7"/>
  <c r="D1179" i="7"/>
  <c r="C1179" i="7"/>
  <c r="A1179" i="7"/>
  <c r="E1178" i="7"/>
  <c r="D1178" i="7"/>
  <c r="C1178" i="7"/>
  <c r="A1178" i="7"/>
  <c r="E1177" i="7"/>
  <c r="D1177" i="7"/>
  <c r="C1177" i="7"/>
  <c r="A1177" i="7"/>
  <c r="E1176" i="7"/>
  <c r="D1176" i="7"/>
  <c r="C1176" i="7"/>
  <c r="A1176" i="7"/>
  <c r="E1175" i="7"/>
  <c r="D1175" i="7"/>
  <c r="C1175" i="7"/>
  <c r="A1175" i="7"/>
  <c r="E1174" i="7"/>
  <c r="D1174" i="7"/>
  <c r="C1174" i="7"/>
  <c r="A1174" i="7"/>
  <c r="E1173" i="7"/>
  <c r="D1173" i="7"/>
  <c r="C1173" i="7"/>
  <c r="A1173" i="7"/>
  <c r="E1172" i="7"/>
  <c r="D1172" i="7"/>
  <c r="C1172" i="7"/>
  <c r="A1172" i="7"/>
  <c r="E1171" i="7"/>
  <c r="D1171" i="7"/>
  <c r="C1171" i="7"/>
  <c r="A1171" i="7"/>
  <c r="E1170" i="7"/>
  <c r="D1170" i="7"/>
  <c r="C1170" i="7"/>
  <c r="A1170" i="7"/>
  <c r="E1169" i="7"/>
  <c r="D1169" i="7"/>
  <c r="C1169" i="7"/>
  <c r="A1169" i="7"/>
  <c r="E1168" i="7"/>
  <c r="D1168" i="7"/>
  <c r="C1168" i="7"/>
  <c r="A1168" i="7"/>
  <c r="E1167" i="7"/>
  <c r="D1167" i="7"/>
  <c r="C1167" i="7"/>
  <c r="A1167" i="7"/>
  <c r="E1166" i="7"/>
  <c r="D1166" i="7"/>
  <c r="C1166" i="7"/>
  <c r="A1166" i="7"/>
  <c r="E1165" i="7"/>
  <c r="D1165" i="7"/>
  <c r="C1165" i="7"/>
  <c r="A1165" i="7"/>
  <c r="E1164" i="7"/>
  <c r="D1164" i="7"/>
  <c r="C1164" i="7"/>
  <c r="A1164" i="7"/>
  <c r="E1163" i="7"/>
  <c r="D1163" i="7"/>
  <c r="C1163" i="7"/>
  <c r="A1163" i="7"/>
  <c r="E1162" i="7"/>
  <c r="D1162" i="7"/>
  <c r="C1162" i="7"/>
  <c r="A1162" i="7"/>
  <c r="E1161" i="7"/>
  <c r="D1161" i="7"/>
  <c r="C1161" i="7"/>
  <c r="A1161" i="7"/>
  <c r="E1160" i="7"/>
  <c r="D1160" i="7"/>
  <c r="C1160" i="7"/>
  <c r="A1160" i="7"/>
  <c r="E1159" i="7"/>
  <c r="D1159" i="7"/>
  <c r="C1159" i="7"/>
  <c r="A1159" i="7"/>
  <c r="E1158" i="7"/>
  <c r="D1158" i="7"/>
  <c r="C1158" i="7"/>
  <c r="A1158" i="7"/>
  <c r="E1157" i="7"/>
  <c r="D1157" i="7"/>
  <c r="C1157" i="7"/>
  <c r="A1157" i="7"/>
  <c r="E1156" i="7"/>
  <c r="D1156" i="7"/>
  <c r="C1156" i="7"/>
  <c r="A1156" i="7"/>
  <c r="E1155" i="7"/>
  <c r="D1155" i="7"/>
  <c r="C1155" i="7"/>
  <c r="A1155" i="7"/>
  <c r="E1154" i="7"/>
  <c r="D1154" i="7"/>
  <c r="C1154" i="7"/>
  <c r="A1154" i="7"/>
  <c r="E1153" i="7"/>
  <c r="D1153" i="7"/>
  <c r="C1153" i="7"/>
  <c r="A1153" i="7"/>
  <c r="E1152" i="7"/>
  <c r="D1152" i="7"/>
  <c r="C1152" i="7"/>
  <c r="A1152" i="7"/>
  <c r="E1151" i="7"/>
  <c r="D1151" i="7"/>
  <c r="C1151" i="7"/>
  <c r="A1151" i="7"/>
  <c r="E1150" i="7"/>
  <c r="D1150" i="7"/>
  <c r="C1150" i="7"/>
  <c r="A1150" i="7"/>
  <c r="E1149" i="7"/>
  <c r="D1149" i="7"/>
  <c r="C1149" i="7"/>
  <c r="A1149" i="7"/>
  <c r="E1148" i="7"/>
  <c r="D1148" i="7"/>
  <c r="C1148" i="7"/>
  <c r="A1148" i="7"/>
  <c r="E1147" i="7"/>
  <c r="D1147" i="7"/>
  <c r="C1147" i="7"/>
  <c r="A1147" i="7"/>
  <c r="E1146" i="7"/>
  <c r="D1146" i="7"/>
  <c r="C1146" i="7"/>
  <c r="A1146" i="7"/>
  <c r="E1145" i="7"/>
  <c r="D1145" i="7"/>
  <c r="C1145" i="7"/>
  <c r="A1145" i="7"/>
  <c r="E1144" i="7"/>
  <c r="D1144" i="7"/>
  <c r="C1144" i="7"/>
  <c r="A1144" i="7"/>
  <c r="E1143" i="7"/>
  <c r="D1143" i="7"/>
  <c r="C1143" i="7"/>
  <c r="A1143" i="7"/>
  <c r="E1142" i="7"/>
  <c r="D1142" i="7"/>
  <c r="C1142" i="7"/>
  <c r="A1142" i="7"/>
  <c r="E1141" i="7"/>
  <c r="D1141" i="7"/>
  <c r="C1141" i="7"/>
  <c r="A1141" i="7"/>
  <c r="E1140" i="7"/>
  <c r="D1140" i="7"/>
  <c r="C1140" i="7"/>
  <c r="A1140" i="7"/>
  <c r="E1139" i="7"/>
  <c r="D1139" i="7"/>
  <c r="C1139" i="7"/>
  <c r="A1139" i="7"/>
  <c r="E1138" i="7"/>
  <c r="D1138" i="7"/>
  <c r="C1138" i="7"/>
  <c r="A1138" i="7"/>
  <c r="E1137" i="7"/>
  <c r="D1137" i="7"/>
  <c r="C1137" i="7"/>
  <c r="A1137" i="7"/>
  <c r="E1136" i="7"/>
  <c r="D1136" i="7"/>
  <c r="C1136" i="7"/>
  <c r="A1136" i="7"/>
  <c r="E1135" i="7"/>
  <c r="D1135" i="7"/>
  <c r="C1135" i="7"/>
  <c r="A1135" i="7"/>
  <c r="E1134" i="7"/>
  <c r="D1134" i="7"/>
  <c r="C1134" i="7"/>
  <c r="A1134" i="7"/>
  <c r="E1133" i="7"/>
  <c r="D1133" i="7"/>
  <c r="C1133" i="7"/>
  <c r="A1133" i="7"/>
  <c r="E1132" i="7"/>
  <c r="D1132" i="7"/>
  <c r="C1132" i="7"/>
  <c r="A1132" i="7"/>
  <c r="E1131" i="7"/>
  <c r="D1131" i="7"/>
  <c r="C1131" i="7"/>
  <c r="A1131" i="7"/>
  <c r="E1130" i="7"/>
  <c r="D1130" i="7"/>
  <c r="C1130" i="7"/>
  <c r="A1130" i="7"/>
  <c r="E1129" i="7"/>
  <c r="D1129" i="7"/>
  <c r="C1129" i="7"/>
  <c r="A1129" i="7"/>
  <c r="E1128" i="7"/>
  <c r="D1128" i="7"/>
  <c r="C1128" i="7"/>
  <c r="A1128" i="7"/>
  <c r="E1127" i="7"/>
  <c r="D1127" i="7"/>
  <c r="C1127" i="7"/>
  <c r="A1127" i="7"/>
  <c r="E1126" i="7"/>
  <c r="D1126" i="7"/>
  <c r="C1126" i="7"/>
  <c r="A1126" i="7"/>
  <c r="E1125" i="7"/>
  <c r="D1125" i="7"/>
  <c r="C1125" i="7"/>
  <c r="A1125" i="7"/>
  <c r="E1124" i="7"/>
  <c r="D1124" i="7"/>
  <c r="C1124" i="7"/>
  <c r="A1124" i="7"/>
  <c r="E1123" i="7"/>
  <c r="D1123" i="7"/>
  <c r="C1123" i="7"/>
  <c r="A1123" i="7"/>
  <c r="E1122" i="7"/>
  <c r="D1122" i="7"/>
  <c r="C1122" i="7"/>
  <c r="A1122" i="7"/>
  <c r="E1121" i="7"/>
  <c r="D1121" i="7"/>
  <c r="C1121" i="7"/>
  <c r="A1121" i="7"/>
  <c r="E1120" i="7"/>
  <c r="D1120" i="7"/>
  <c r="C1120" i="7"/>
  <c r="A1120" i="7"/>
  <c r="E1119" i="7"/>
  <c r="D1119" i="7"/>
  <c r="C1119" i="7"/>
  <c r="A1119" i="7"/>
  <c r="E1118" i="7"/>
  <c r="D1118" i="7"/>
  <c r="C1118" i="7"/>
  <c r="A1118" i="7"/>
  <c r="E1117" i="7"/>
  <c r="D1117" i="7"/>
  <c r="C1117" i="7"/>
  <c r="A1117" i="7"/>
  <c r="E1116" i="7"/>
  <c r="D1116" i="7"/>
  <c r="C1116" i="7"/>
  <c r="A1116" i="7"/>
  <c r="E1115" i="7"/>
  <c r="D1115" i="7"/>
  <c r="C1115" i="7"/>
  <c r="A1115" i="7"/>
  <c r="E1114" i="7"/>
  <c r="D1114" i="7"/>
  <c r="C1114" i="7"/>
  <c r="A1114" i="7"/>
  <c r="E1113" i="7"/>
  <c r="D1113" i="7"/>
  <c r="C1113" i="7"/>
  <c r="A1113" i="7"/>
  <c r="E1112" i="7"/>
  <c r="D1112" i="7"/>
  <c r="C1112" i="7"/>
  <c r="A1112" i="7"/>
  <c r="E1111" i="7"/>
  <c r="D1111" i="7"/>
  <c r="C1111" i="7"/>
  <c r="A1111" i="7"/>
  <c r="E1110" i="7"/>
  <c r="D1110" i="7"/>
  <c r="C1110" i="7"/>
  <c r="A1110" i="7"/>
  <c r="E1109" i="7"/>
  <c r="D1109" i="7"/>
  <c r="C1109" i="7"/>
  <c r="A1109" i="7"/>
  <c r="E1108" i="7"/>
  <c r="D1108" i="7"/>
  <c r="C1108" i="7"/>
  <c r="A1108" i="7"/>
  <c r="E1107" i="7"/>
  <c r="D1107" i="7"/>
  <c r="C1107" i="7"/>
  <c r="A1107" i="7"/>
  <c r="E1106" i="7"/>
  <c r="D1106" i="7"/>
  <c r="C1106" i="7"/>
  <c r="A1106" i="7"/>
  <c r="E1105" i="7"/>
  <c r="D1105" i="7"/>
  <c r="C1105" i="7"/>
  <c r="A1105" i="7"/>
  <c r="E1104" i="7"/>
  <c r="D1104" i="7"/>
  <c r="C1104" i="7"/>
  <c r="A1104" i="7"/>
  <c r="E1103" i="7"/>
  <c r="D1103" i="7"/>
  <c r="C1103" i="7"/>
  <c r="A1103" i="7"/>
  <c r="E1102" i="7"/>
  <c r="D1102" i="7"/>
  <c r="C1102" i="7"/>
  <c r="A1102" i="7"/>
  <c r="E1101" i="7"/>
  <c r="D1101" i="7"/>
  <c r="C1101" i="7"/>
  <c r="A1101" i="7"/>
  <c r="E1100" i="7"/>
  <c r="D1100" i="7"/>
  <c r="C1100" i="7"/>
  <c r="A1100" i="7"/>
  <c r="E1099" i="7"/>
  <c r="D1099" i="7"/>
  <c r="C1099" i="7"/>
  <c r="A1099" i="7"/>
  <c r="E1098" i="7"/>
  <c r="D1098" i="7"/>
  <c r="C1098" i="7"/>
  <c r="A1098" i="7"/>
  <c r="E1097" i="7"/>
  <c r="D1097" i="7"/>
  <c r="C1097" i="7"/>
  <c r="A1097" i="7"/>
  <c r="E1096" i="7"/>
  <c r="D1096" i="7"/>
  <c r="C1096" i="7"/>
  <c r="A1096" i="7"/>
  <c r="E1095" i="7"/>
  <c r="D1095" i="7"/>
  <c r="C1095" i="7"/>
  <c r="A1095" i="7"/>
  <c r="E1094" i="7"/>
  <c r="D1094" i="7"/>
  <c r="C1094" i="7"/>
  <c r="A1094" i="7"/>
  <c r="E1093" i="7"/>
  <c r="D1093" i="7"/>
  <c r="C1093" i="7"/>
  <c r="A1093" i="7"/>
  <c r="E1092" i="7"/>
  <c r="D1092" i="7"/>
  <c r="C1092" i="7"/>
  <c r="A1092" i="7"/>
  <c r="E1091" i="7"/>
  <c r="D1091" i="7"/>
  <c r="C1091" i="7"/>
  <c r="A1091" i="7"/>
  <c r="E1090" i="7"/>
  <c r="D1090" i="7"/>
  <c r="C1090" i="7"/>
  <c r="A1090" i="7"/>
  <c r="E1089" i="7"/>
  <c r="D1089" i="7"/>
  <c r="C1089" i="7"/>
  <c r="A1089" i="7"/>
  <c r="E1088" i="7"/>
  <c r="D1088" i="7"/>
  <c r="C1088" i="7"/>
  <c r="A1088" i="7"/>
  <c r="E1087" i="7"/>
  <c r="D1087" i="7"/>
  <c r="C1087" i="7"/>
  <c r="A1087" i="7"/>
  <c r="E1086" i="7"/>
  <c r="D1086" i="7"/>
  <c r="C1086" i="7"/>
  <c r="A1086" i="7"/>
  <c r="E1085" i="7"/>
  <c r="D1085" i="7"/>
  <c r="C1085" i="7"/>
  <c r="A1085" i="7"/>
  <c r="E1084" i="7"/>
  <c r="D1084" i="7"/>
  <c r="C1084" i="7"/>
  <c r="A1084" i="7"/>
  <c r="E1083" i="7"/>
  <c r="D1083" i="7"/>
  <c r="C1083" i="7"/>
  <c r="A1083" i="7"/>
  <c r="E1082" i="7"/>
  <c r="D1082" i="7"/>
  <c r="C1082" i="7"/>
  <c r="A1082" i="7"/>
  <c r="E1081" i="7"/>
  <c r="D1081" i="7"/>
  <c r="C1081" i="7"/>
  <c r="A1081" i="7"/>
  <c r="E1080" i="7"/>
  <c r="D1080" i="7"/>
  <c r="C1080" i="7"/>
  <c r="A1080" i="7"/>
  <c r="E1079" i="7"/>
  <c r="D1079" i="7"/>
  <c r="C1079" i="7"/>
  <c r="A1079" i="7"/>
  <c r="E1078" i="7"/>
  <c r="D1078" i="7"/>
  <c r="C1078" i="7"/>
  <c r="A1078" i="7"/>
  <c r="E1077" i="7"/>
  <c r="D1077" i="7"/>
  <c r="C1077" i="7"/>
  <c r="A1077" i="7"/>
  <c r="E1076" i="7"/>
  <c r="D1076" i="7"/>
  <c r="C1076" i="7"/>
  <c r="A1076" i="7"/>
  <c r="E1075" i="7"/>
  <c r="D1075" i="7"/>
  <c r="C1075" i="7"/>
  <c r="A1075" i="7"/>
  <c r="E1074" i="7"/>
  <c r="D1074" i="7"/>
  <c r="C1074" i="7"/>
  <c r="A1074" i="7"/>
  <c r="E1073" i="7"/>
  <c r="D1073" i="7"/>
  <c r="C1073" i="7"/>
  <c r="A1073" i="7"/>
  <c r="E1072" i="7"/>
  <c r="D1072" i="7"/>
  <c r="C1072" i="7"/>
  <c r="A1072" i="7"/>
  <c r="E1071" i="7"/>
  <c r="D1071" i="7"/>
  <c r="C1071" i="7"/>
  <c r="A1071" i="7"/>
  <c r="E1070" i="7"/>
  <c r="D1070" i="7"/>
  <c r="C1070" i="7"/>
  <c r="A1070" i="7"/>
  <c r="E1069" i="7"/>
  <c r="D1069" i="7"/>
  <c r="C1069" i="7"/>
  <c r="A1069" i="7"/>
  <c r="E1068" i="7"/>
  <c r="D1068" i="7"/>
  <c r="C1068" i="7"/>
  <c r="A1068" i="7"/>
  <c r="E1067" i="7"/>
  <c r="D1067" i="7"/>
  <c r="C1067" i="7"/>
  <c r="A1067" i="7"/>
  <c r="E1066" i="7"/>
  <c r="D1066" i="7"/>
  <c r="C1066" i="7"/>
  <c r="A1066" i="7"/>
  <c r="E1065" i="7"/>
  <c r="D1065" i="7"/>
  <c r="C1065" i="7"/>
  <c r="A1065" i="7"/>
  <c r="E1064" i="7"/>
  <c r="D1064" i="7"/>
  <c r="C1064" i="7"/>
  <c r="A1064" i="7"/>
  <c r="E1063" i="7"/>
  <c r="D1063" i="7"/>
  <c r="C1063" i="7"/>
  <c r="A1063" i="7"/>
  <c r="E1062" i="7"/>
  <c r="D1062" i="7"/>
  <c r="C1062" i="7"/>
  <c r="A1062" i="7"/>
  <c r="E1061" i="7"/>
  <c r="D1061" i="7"/>
  <c r="C1061" i="7"/>
  <c r="A1061" i="7"/>
  <c r="E1060" i="7"/>
  <c r="D1060" i="7"/>
  <c r="C1060" i="7"/>
  <c r="A1060" i="7"/>
  <c r="E1059" i="7"/>
  <c r="D1059" i="7"/>
  <c r="C1059" i="7"/>
  <c r="A1059" i="7"/>
  <c r="E1058" i="7"/>
  <c r="D1058" i="7"/>
  <c r="C1058" i="7"/>
  <c r="A1058" i="7"/>
  <c r="E1057" i="7"/>
  <c r="D1057" i="7"/>
  <c r="C1057" i="7"/>
  <c r="A1057" i="7"/>
  <c r="E1056" i="7"/>
  <c r="D1056" i="7"/>
  <c r="C1056" i="7"/>
  <c r="A1056" i="7"/>
  <c r="E1055" i="7"/>
  <c r="D1055" i="7"/>
  <c r="C1055" i="7"/>
  <c r="A1055" i="7"/>
  <c r="E1054" i="7"/>
  <c r="D1054" i="7"/>
  <c r="C1054" i="7"/>
  <c r="A1054" i="7"/>
  <c r="E1053" i="7"/>
  <c r="D1053" i="7"/>
  <c r="C1053" i="7"/>
  <c r="A1053" i="7"/>
  <c r="E1052" i="7"/>
  <c r="D1052" i="7"/>
  <c r="C1052" i="7"/>
  <c r="A1052" i="7"/>
  <c r="E1051" i="7"/>
  <c r="D1051" i="7"/>
  <c r="C1051" i="7"/>
  <c r="A1051" i="7"/>
  <c r="E1050" i="7"/>
  <c r="D1050" i="7"/>
  <c r="C1050" i="7"/>
  <c r="A1050" i="7"/>
  <c r="E1049" i="7"/>
  <c r="D1049" i="7"/>
  <c r="C1049" i="7"/>
  <c r="A1049" i="7"/>
  <c r="E1048" i="7"/>
  <c r="D1048" i="7"/>
  <c r="C1048" i="7"/>
  <c r="A1048" i="7"/>
  <c r="E1047" i="7"/>
  <c r="D1047" i="7"/>
  <c r="C1047" i="7"/>
  <c r="A1047" i="7"/>
  <c r="E1046" i="7"/>
  <c r="D1046" i="7"/>
  <c r="C1046" i="7"/>
  <c r="A1046" i="7"/>
  <c r="E1045" i="7"/>
  <c r="D1045" i="7"/>
  <c r="C1045" i="7"/>
  <c r="A1045" i="7"/>
  <c r="E1044" i="7"/>
  <c r="D1044" i="7"/>
  <c r="C1044" i="7"/>
  <c r="A1044" i="7"/>
  <c r="E1043" i="7"/>
  <c r="D1043" i="7"/>
  <c r="C1043" i="7"/>
  <c r="A1043" i="7"/>
  <c r="E1042" i="7"/>
  <c r="D1042" i="7"/>
  <c r="C1042" i="7"/>
  <c r="A1042" i="7"/>
  <c r="E1041" i="7"/>
  <c r="D1041" i="7"/>
  <c r="C1041" i="7"/>
  <c r="A1041" i="7"/>
  <c r="E1040" i="7"/>
  <c r="D1040" i="7"/>
  <c r="C1040" i="7"/>
  <c r="A1040" i="7"/>
  <c r="E1039" i="7"/>
  <c r="D1039" i="7"/>
  <c r="C1039" i="7"/>
  <c r="A1039" i="7"/>
  <c r="E1038" i="7"/>
  <c r="D1038" i="7"/>
  <c r="C1038" i="7"/>
  <c r="A1038" i="7"/>
  <c r="E1037" i="7"/>
  <c r="D1037" i="7"/>
  <c r="C1037" i="7"/>
  <c r="A1037" i="7"/>
  <c r="E1036" i="7"/>
  <c r="D1036" i="7"/>
  <c r="C1036" i="7"/>
  <c r="A1036" i="7"/>
  <c r="E1035" i="7"/>
  <c r="D1035" i="7"/>
  <c r="C1035" i="7"/>
  <c r="A1035" i="7"/>
  <c r="E1034" i="7"/>
  <c r="D1034" i="7"/>
  <c r="C1034" i="7"/>
  <c r="A1034" i="7"/>
  <c r="E1033" i="7"/>
  <c r="D1033" i="7"/>
  <c r="C1033" i="7"/>
  <c r="A1033" i="7"/>
  <c r="E1032" i="7"/>
  <c r="D1032" i="7"/>
  <c r="C1032" i="7"/>
  <c r="A1032" i="7"/>
  <c r="E1031" i="7"/>
  <c r="D1031" i="7"/>
  <c r="C1031" i="7"/>
  <c r="A1031" i="7"/>
  <c r="E1030" i="7"/>
  <c r="D1030" i="7"/>
  <c r="C1030" i="7"/>
  <c r="A1030" i="7"/>
  <c r="E1029" i="7"/>
  <c r="D1029" i="7"/>
  <c r="C1029" i="7"/>
  <c r="A1029" i="7"/>
  <c r="E1028" i="7"/>
  <c r="D1028" i="7"/>
  <c r="C1028" i="7"/>
  <c r="A1028" i="7"/>
  <c r="E1027" i="7"/>
  <c r="D1027" i="7"/>
  <c r="C1027" i="7"/>
  <c r="A1027" i="7"/>
  <c r="E1026" i="7"/>
  <c r="D1026" i="7"/>
  <c r="C1026" i="7"/>
  <c r="A1026" i="7"/>
  <c r="E1025" i="7"/>
  <c r="D1025" i="7"/>
  <c r="C1025" i="7"/>
  <c r="A1025" i="7"/>
  <c r="E1024" i="7"/>
  <c r="D1024" i="7"/>
  <c r="C1024" i="7"/>
  <c r="A1024" i="7"/>
  <c r="E1023" i="7"/>
  <c r="D1023" i="7"/>
  <c r="C1023" i="7"/>
  <c r="A1023" i="7"/>
  <c r="E1022" i="7"/>
  <c r="D1022" i="7"/>
  <c r="C1022" i="7"/>
  <c r="A1022" i="7"/>
  <c r="E1021" i="7"/>
  <c r="D1021" i="7"/>
  <c r="C1021" i="7"/>
  <c r="A1021" i="7"/>
  <c r="E1020" i="7"/>
  <c r="D1020" i="7"/>
  <c r="C1020" i="7"/>
  <c r="A1020" i="7"/>
  <c r="E1019" i="7"/>
  <c r="D1019" i="7"/>
  <c r="C1019" i="7"/>
  <c r="A1019" i="7"/>
  <c r="E1018" i="7"/>
  <c r="D1018" i="7"/>
  <c r="C1018" i="7"/>
  <c r="A1018" i="7"/>
  <c r="E1017" i="7"/>
  <c r="D1017" i="7"/>
  <c r="C1017" i="7"/>
  <c r="A1017" i="7"/>
  <c r="E1016" i="7"/>
  <c r="D1016" i="7"/>
  <c r="C1016" i="7"/>
  <c r="A1016" i="7"/>
  <c r="E1015" i="7"/>
  <c r="D1015" i="7"/>
  <c r="C1015" i="7"/>
  <c r="A1015" i="7"/>
  <c r="E1014" i="7"/>
  <c r="D1014" i="7"/>
  <c r="C1014" i="7"/>
  <c r="A1014" i="7"/>
  <c r="E1013" i="7"/>
  <c r="D1013" i="7"/>
  <c r="C1013" i="7"/>
  <c r="A1013" i="7"/>
  <c r="E1012" i="7"/>
  <c r="D1012" i="7"/>
  <c r="C1012" i="7"/>
  <c r="A1012" i="7"/>
  <c r="E1011" i="7"/>
  <c r="D1011" i="7"/>
  <c r="C1011" i="7"/>
  <c r="A1011" i="7"/>
  <c r="E1010" i="7"/>
  <c r="D1010" i="7"/>
  <c r="C1010" i="7"/>
  <c r="A1010" i="7"/>
  <c r="E1009" i="7"/>
  <c r="D1009" i="7"/>
  <c r="C1009" i="7"/>
  <c r="A1009" i="7"/>
  <c r="E1008" i="7"/>
  <c r="D1008" i="7"/>
  <c r="C1008" i="7"/>
  <c r="A1008" i="7"/>
  <c r="E1007" i="7"/>
  <c r="D1007" i="7"/>
  <c r="C1007" i="7"/>
  <c r="A1007" i="7"/>
  <c r="E1006" i="7"/>
  <c r="D1006" i="7"/>
  <c r="C1006" i="7"/>
  <c r="A1006" i="7"/>
  <c r="E1005" i="7"/>
  <c r="D1005" i="7"/>
  <c r="C1005" i="7"/>
  <c r="A1005" i="7"/>
  <c r="E1004" i="7"/>
  <c r="D1004" i="7"/>
  <c r="C1004" i="7"/>
  <c r="A1004" i="7"/>
  <c r="E1003" i="7"/>
  <c r="D1003" i="7"/>
  <c r="C1003" i="7"/>
  <c r="A1003" i="7"/>
  <c r="E1002" i="7"/>
  <c r="D1002" i="7"/>
  <c r="C1002" i="7"/>
  <c r="A1002" i="7"/>
  <c r="E1001" i="7"/>
  <c r="D1001" i="7"/>
  <c r="C1001" i="7"/>
  <c r="A1001" i="7"/>
  <c r="E1000" i="7"/>
  <c r="D1000" i="7"/>
  <c r="C1000" i="7"/>
  <c r="A1000" i="7"/>
  <c r="E999" i="7"/>
  <c r="D999" i="7"/>
  <c r="C999" i="7"/>
  <c r="A999" i="7"/>
  <c r="E998" i="7"/>
  <c r="D998" i="7"/>
  <c r="C998" i="7"/>
  <c r="A998" i="7"/>
  <c r="E997" i="7"/>
  <c r="D997" i="7"/>
  <c r="C997" i="7"/>
  <c r="A997" i="7"/>
  <c r="E996" i="7"/>
  <c r="D996" i="7"/>
  <c r="C996" i="7"/>
  <c r="A996" i="7"/>
  <c r="E995" i="7"/>
  <c r="D995" i="7"/>
  <c r="C995" i="7"/>
  <c r="A995" i="7"/>
  <c r="E994" i="7"/>
  <c r="D994" i="7"/>
  <c r="C994" i="7"/>
  <c r="A994" i="7"/>
  <c r="E993" i="7"/>
  <c r="D993" i="7"/>
  <c r="C993" i="7"/>
  <c r="A993" i="7"/>
  <c r="E992" i="7"/>
  <c r="D992" i="7"/>
  <c r="C992" i="7"/>
  <c r="A992" i="7"/>
  <c r="E991" i="7"/>
  <c r="D991" i="7"/>
  <c r="C991" i="7"/>
  <c r="A991" i="7"/>
  <c r="E990" i="7"/>
  <c r="D990" i="7"/>
  <c r="C990" i="7"/>
  <c r="A990" i="7"/>
  <c r="E989" i="7"/>
  <c r="D989" i="7"/>
  <c r="C989" i="7"/>
  <c r="A989" i="7"/>
  <c r="E988" i="7"/>
  <c r="D988" i="7"/>
  <c r="C988" i="7"/>
  <c r="A988" i="7"/>
  <c r="E987" i="7"/>
  <c r="D987" i="7"/>
  <c r="C987" i="7"/>
  <c r="A987" i="7"/>
  <c r="E986" i="7"/>
  <c r="D986" i="7"/>
  <c r="C986" i="7"/>
  <c r="A986" i="7"/>
  <c r="E985" i="7"/>
  <c r="D985" i="7"/>
  <c r="C985" i="7"/>
  <c r="A985" i="7"/>
  <c r="E984" i="7"/>
  <c r="D984" i="7"/>
  <c r="C984" i="7"/>
  <c r="A984" i="7"/>
  <c r="E983" i="7"/>
  <c r="D983" i="7"/>
  <c r="C983" i="7"/>
  <c r="A983" i="7"/>
  <c r="E982" i="7"/>
  <c r="D982" i="7"/>
  <c r="C982" i="7"/>
  <c r="A982" i="7"/>
  <c r="E981" i="7"/>
  <c r="D981" i="7"/>
  <c r="C981" i="7"/>
  <c r="A981" i="7"/>
  <c r="E980" i="7"/>
  <c r="D980" i="7"/>
  <c r="C980" i="7"/>
  <c r="A980" i="7"/>
  <c r="E979" i="7"/>
  <c r="D979" i="7"/>
  <c r="C979" i="7"/>
  <c r="A979" i="7"/>
  <c r="E978" i="7"/>
  <c r="D978" i="7"/>
  <c r="C978" i="7"/>
  <c r="A978" i="7"/>
  <c r="E977" i="7"/>
  <c r="D977" i="7"/>
  <c r="C977" i="7"/>
  <c r="A977" i="7"/>
  <c r="E976" i="7"/>
  <c r="D976" i="7"/>
  <c r="C976" i="7"/>
  <c r="A976" i="7"/>
  <c r="E975" i="7"/>
  <c r="D975" i="7"/>
  <c r="C975" i="7"/>
  <c r="A975" i="7"/>
  <c r="E974" i="7"/>
  <c r="D974" i="7"/>
  <c r="C974" i="7"/>
  <c r="A974" i="7"/>
  <c r="E973" i="7"/>
  <c r="D973" i="7"/>
  <c r="C973" i="7"/>
  <c r="A973" i="7"/>
  <c r="E972" i="7"/>
  <c r="D972" i="7"/>
  <c r="C972" i="7"/>
  <c r="A972" i="7"/>
  <c r="E971" i="7"/>
  <c r="D971" i="7"/>
  <c r="C971" i="7"/>
  <c r="A971" i="7"/>
  <c r="E970" i="7"/>
  <c r="D970" i="7"/>
  <c r="C970" i="7"/>
  <c r="A970" i="7"/>
  <c r="E969" i="7"/>
  <c r="D969" i="7"/>
  <c r="C969" i="7"/>
  <c r="A969" i="7"/>
  <c r="E968" i="7"/>
  <c r="D968" i="7"/>
  <c r="C968" i="7"/>
  <c r="A968" i="7"/>
  <c r="E967" i="7"/>
  <c r="D967" i="7"/>
  <c r="C967" i="7"/>
  <c r="A967" i="7"/>
  <c r="E966" i="7"/>
  <c r="D966" i="7"/>
  <c r="C966" i="7"/>
  <c r="A966" i="7"/>
  <c r="E965" i="7"/>
  <c r="D965" i="7"/>
  <c r="C965" i="7"/>
  <c r="A965" i="7"/>
  <c r="E964" i="7"/>
  <c r="D964" i="7"/>
  <c r="C964" i="7"/>
  <c r="A964" i="7"/>
  <c r="E963" i="7"/>
  <c r="D963" i="7"/>
  <c r="C963" i="7"/>
  <c r="A963" i="7"/>
  <c r="E962" i="7"/>
  <c r="D962" i="7"/>
  <c r="C962" i="7"/>
  <c r="A962" i="7"/>
  <c r="E961" i="7"/>
  <c r="D961" i="7"/>
  <c r="C961" i="7"/>
  <c r="A961" i="7"/>
  <c r="E960" i="7"/>
  <c r="D960" i="7"/>
  <c r="C960" i="7"/>
  <c r="A960" i="7"/>
  <c r="E959" i="7"/>
  <c r="D959" i="7"/>
  <c r="C959" i="7"/>
  <c r="A959" i="7"/>
  <c r="E958" i="7"/>
  <c r="D958" i="7"/>
  <c r="C958" i="7"/>
  <c r="A958" i="7"/>
  <c r="E957" i="7"/>
  <c r="D957" i="7"/>
  <c r="C957" i="7"/>
  <c r="A957" i="7"/>
  <c r="E956" i="7"/>
  <c r="D956" i="7"/>
  <c r="C956" i="7"/>
  <c r="A956" i="7"/>
  <c r="E955" i="7"/>
  <c r="D955" i="7"/>
  <c r="C955" i="7"/>
  <c r="A955" i="7"/>
  <c r="E954" i="7"/>
  <c r="D954" i="7"/>
  <c r="C954" i="7"/>
  <c r="A954" i="7"/>
  <c r="E953" i="7"/>
  <c r="D953" i="7"/>
  <c r="C953" i="7"/>
  <c r="A953" i="7"/>
  <c r="E952" i="7"/>
  <c r="D952" i="7"/>
  <c r="C952" i="7"/>
  <c r="A952" i="7"/>
  <c r="E951" i="7"/>
  <c r="D951" i="7"/>
  <c r="C951" i="7"/>
  <c r="A951" i="7"/>
  <c r="E950" i="7"/>
  <c r="D950" i="7"/>
  <c r="C950" i="7"/>
  <c r="A950" i="7"/>
  <c r="E949" i="7"/>
  <c r="D949" i="7"/>
  <c r="C949" i="7"/>
  <c r="A949" i="7"/>
  <c r="E948" i="7"/>
  <c r="D948" i="7"/>
  <c r="C948" i="7"/>
  <c r="A948" i="7"/>
  <c r="E947" i="7"/>
  <c r="D947" i="7"/>
  <c r="C947" i="7"/>
  <c r="A947" i="7"/>
  <c r="E946" i="7"/>
  <c r="D946" i="7"/>
  <c r="C946" i="7"/>
  <c r="A946" i="7"/>
  <c r="E945" i="7"/>
  <c r="D945" i="7"/>
  <c r="C945" i="7"/>
  <c r="A945" i="7"/>
  <c r="E944" i="7"/>
  <c r="D944" i="7"/>
  <c r="C944" i="7"/>
  <c r="A944" i="7"/>
  <c r="E943" i="7"/>
  <c r="D943" i="7"/>
  <c r="C943" i="7"/>
  <c r="A943" i="7"/>
  <c r="E942" i="7"/>
  <c r="D942" i="7"/>
  <c r="C942" i="7"/>
  <c r="A942" i="7"/>
  <c r="E941" i="7"/>
  <c r="D941" i="7"/>
  <c r="C941" i="7"/>
  <c r="A941" i="7"/>
  <c r="E940" i="7"/>
  <c r="D940" i="7"/>
  <c r="C940" i="7"/>
  <c r="A940" i="7"/>
  <c r="E939" i="7"/>
  <c r="D939" i="7"/>
  <c r="C939" i="7"/>
  <c r="A939" i="7"/>
  <c r="E938" i="7"/>
  <c r="D938" i="7"/>
  <c r="C938" i="7"/>
  <c r="A938" i="7"/>
  <c r="E937" i="7"/>
  <c r="D937" i="7"/>
  <c r="C937" i="7"/>
  <c r="A937" i="7"/>
  <c r="E936" i="7"/>
  <c r="D936" i="7"/>
  <c r="C936" i="7"/>
  <c r="A936" i="7"/>
  <c r="E935" i="7"/>
  <c r="D935" i="7"/>
  <c r="C935" i="7"/>
  <c r="A935" i="7"/>
  <c r="E934" i="7"/>
  <c r="D934" i="7"/>
  <c r="C934" i="7"/>
  <c r="A934" i="7"/>
  <c r="E933" i="7"/>
  <c r="D933" i="7"/>
  <c r="C933" i="7"/>
  <c r="A933" i="7"/>
  <c r="E932" i="7"/>
  <c r="D932" i="7"/>
  <c r="C932" i="7"/>
  <c r="A932" i="7"/>
  <c r="E931" i="7"/>
  <c r="D931" i="7"/>
  <c r="C931" i="7"/>
  <c r="A931" i="7"/>
  <c r="E930" i="7"/>
  <c r="D930" i="7"/>
  <c r="C930" i="7"/>
  <c r="A930" i="7"/>
  <c r="E929" i="7"/>
  <c r="D929" i="7"/>
  <c r="C929" i="7"/>
  <c r="A929" i="7"/>
  <c r="E928" i="7"/>
  <c r="D928" i="7"/>
  <c r="C928" i="7"/>
  <c r="A928" i="7"/>
  <c r="E927" i="7"/>
  <c r="D927" i="7"/>
  <c r="C927" i="7"/>
  <c r="A927" i="7"/>
  <c r="E926" i="7"/>
  <c r="D926" i="7"/>
  <c r="C926" i="7"/>
  <c r="A926" i="7"/>
  <c r="E925" i="7"/>
  <c r="D925" i="7"/>
  <c r="C925" i="7"/>
  <c r="A925" i="7"/>
  <c r="E924" i="7"/>
  <c r="D924" i="7"/>
  <c r="C924" i="7"/>
  <c r="A924" i="7"/>
  <c r="E923" i="7"/>
  <c r="D923" i="7"/>
  <c r="C923" i="7"/>
  <c r="A923" i="7"/>
  <c r="E922" i="7"/>
  <c r="D922" i="7"/>
  <c r="C922" i="7"/>
  <c r="A922" i="7"/>
  <c r="E921" i="7"/>
  <c r="D921" i="7"/>
  <c r="C921" i="7"/>
  <c r="A921" i="7"/>
  <c r="E920" i="7"/>
  <c r="D920" i="7"/>
  <c r="C920" i="7"/>
  <c r="A920" i="7"/>
  <c r="E919" i="7"/>
  <c r="D919" i="7"/>
  <c r="C919" i="7"/>
  <c r="A919" i="7"/>
  <c r="E918" i="7"/>
  <c r="D918" i="7"/>
  <c r="C918" i="7"/>
  <c r="A918" i="7"/>
  <c r="E917" i="7"/>
  <c r="D917" i="7"/>
  <c r="C917" i="7"/>
  <c r="A917" i="7"/>
  <c r="E916" i="7"/>
  <c r="D916" i="7"/>
  <c r="C916" i="7"/>
  <c r="A916" i="7"/>
  <c r="E915" i="7"/>
  <c r="D915" i="7"/>
  <c r="C915" i="7"/>
  <c r="A915" i="7"/>
  <c r="E914" i="7"/>
  <c r="D914" i="7"/>
  <c r="C914" i="7"/>
  <c r="A914" i="7"/>
  <c r="E913" i="7"/>
  <c r="D913" i="7"/>
  <c r="C913" i="7"/>
  <c r="A913" i="7"/>
  <c r="E912" i="7"/>
  <c r="D912" i="7"/>
  <c r="C912" i="7"/>
  <c r="A912" i="7"/>
  <c r="E911" i="7"/>
  <c r="D911" i="7"/>
  <c r="C911" i="7"/>
  <c r="A911" i="7"/>
  <c r="E910" i="7"/>
  <c r="D910" i="7"/>
  <c r="C910" i="7"/>
  <c r="A910" i="7"/>
  <c r="E909" i="7"/>
  <c r="D909" i="7"/>
  <c r="C909" i="7"/>
  <c r="A909" i="7"/>
  <c r="E908" i="7"/>
  <c r="D908" i="7"/>
  <c r="C908" i="7"/>
  <c r="A908" i="7"/>
  <c r="E907" i="7"/>
  <c r="D907" i="7"/>
  <c r="C907" i="7"/>
  <c r="A907" i="7"/>
  <c r="E906" i="7"/>
  <c r="D906" i="7"/>
  <c r="C906" i="7"/>
  <c r="A906" i="7"/>
  <c r="E905" i="7"/>
  <c r="D905" i="7"/>
  <c r="C905" i="7"/>
  <c r="A905" i="7"/>
  <c r="E904" i="7"/>
  <c r="D904" i="7"/>
  <c r="C904" i="7"/>
  <c r="A904" i="7"/>
  <c r="E903" i="7"/>
  <c r="D903" i="7"/>
  <c r="C903" i="7"/>
  <c r="A903" i="7"/>
  <c r="E902" i="7"/>
  <c r="D902" i="7"/>
  <c r="C902" i="7"/>
  <c r="A902" i="7"/>
  <c r="E901" i="7"/>
  <c r="D901" i="7"/>
  <c r="C901" i="7"/>
  <c r="A901" i="7"/>
  <c r="E900" i="7"/>
  <c r="D900" i="7"/>
  <c r="C900" i="7"/>
  <c r="A900" i="7"/>
  <c r="E899" i="7"/>
  <c r="D899" i="7"/>
  <c r="C899" i="7"/>
  <c r="A899" i="7"/>
  <c r="E898" i="7"/>
  <c r="D898" i="7"/>
  <c r="C898" i="7"/>
  <c r="A898" i="7"/>
  <c r="E897" i="7"/>
  <c r="D897" i="7"/>
  <c r="C897" i="7"/>
  <c r="A897" i="7"/>
  <c r="E896" i="7"/>
  <c r="D896" i="7"/>
  <c r="C896" i="7"/>
  <c r="A896" i="7"/>
  <c r="E895" i="7"/>
  <c r="D895" i="7"/>
  <c r="C895" i="7"/>
  <c r="A895" i="7"/>
  <c r="E894" i="7"/>
  <c r="D894" i="7"/>
  <c r="C894" i="7"/>
  <c r="A894" i="7"/>
  <c r="E893" i="7"/>
  <c r="D893" i="7"/>
  <c r="C893" i="7"/>
  <c r="A893" i="7"/>
  <c r="E892" i="7"/>
  <c r="D892" i="7"/>
  <c r="C892" i="7"/>
  <c r="A892" i="7"/>
  <c r="E891" i="7"/>
  <c r="D891" i="7"/>
  <c r="C891" i="7"/>
  <c r="A891" i="7"/>
  <c r="E890" i="7"/>
  <c r="D890" i="7"/>
  <c r="C890" i="7"/>
  <c r="A890" i="7"/>
  <c r="E889" i="7"/>
  <c r="D889" i="7"/>
  <c r="C889" i="7"/>
  <c r="A889" i="7"/>
  <c r="E888" i="7"/>
  <c r="D888" i="7"/>
  <c r="C888" i="7"/>
  <c r="A888" i="7"/>
  <c r="E887" i="7"/>
  <c r="D887" i="7"/>
  <c r="C887" i="7"/>
  <c r="A887" i="7"/>
  <c r="E886" i="7"/>
  <c r="D886" i="7"/>
  <c r="C886" i="7"/>
  <c r="A886" i="7"/>
  <c r="E885" i="7"/>
  <c r="D885" i="7"/>
  <c r="C885" i="7"/>
  <c r="A885" i="7"/>
  <c r="E884" i="7"/>
  <c r="D884" i="7"/>
  <c r="C884" i="7"/>
  <c r="A884" i="7"/>
  <c r="E883" i="7"/>
  <c r="D883" i="7"/>
  <c r="C883" i="7"/>
  <c r="A883" i="7"/>
  <c r="E882" i="7"/>
  <c r="D882" i="7"/>
  <c r="C882" i="7"/>
  <c r="A882" i="7"/>
  <c r="E881" i="7"/>
  <c r="D881" i="7"/>
  <c r="C881" i="7"/>
  <c r="A881" i="7"/>
  <c r="E880" i="7"/>
  <c r="D880" i="7"/>
  <c r="C880" i="7"/>
  <c r="A880" i="7"/>
  <c r="E879" i="7"/>
  <c r="D879" i="7"/>
  <c r="C879" i="7"/>
  <c r="A879" i="7"/>
  <c r="E878" i="7"/>
  <c r="D878" i="7"/>
  <c r="C878" i="7"/>
  <c r="A878" i="7"/>
  <c r="E877" i="7"/>
  <c r="D877" i="7"/>
  <c r="C877" i="7"/>
  <c r="A877" i="7"/>
  <c r="E876" i="7"/>
  <c r="D876" i="7"/>
  <c r="C876" i="7"/>
  <c r="A876" i="7"/>
  <c r="E875" i="7"/>
  <c r="D875" i="7"/>
  <c r="C875" i="7"/>
  <c r="A875" i="7"/>
  <c r="E874" i="7"/>
  <c r="D874" i="7"/>
  <c r="C874" i="7"/>
  <c r="A874" i="7"/>
  <c r="E873" i="7"/>
  <c r="D873" i="7"/>
  <c r="C873" i="7"/>
  <c r="A873" i="7"/>
  <c r="E872" i="7"/>
  <c r="D872" i="7"/>
  <c r="C872" i="7"/>
  <c r="A872" i="7"/>
  <c r="E871" i="7"/>
  <c r="D871" i="7"/>
  <c r="C871" i="7"/>
  <c r="A871" i="7"/>
  <c r="E870" i="7"/>
  <c r="D870" i="7"/>
  <c r="C870" i="7"/>
  <c r="A870" i="7"/>
  <c r="E869" i="7"/>
  <c r="D869" i="7"/>
  <c r="C869" i="7"/>
  <c r="A869" i="7"/>
  <c r="E868" i="7"/>
  <c r="D868" i="7"/>
  <c r="C868" i="7"/>
  <c r="A868" i="7"/>
  <c r="E867" i="7"/>
  <c r="D867" i="7"/>
  <c r="C867" i="7"/>
  <c r="A867" i="7"/>
  <c r="E866" i="7"/>
  <c r="D866" i="7"/>
  <c r="C866" i="7"/>
  <c r="A866" i="7"/>
  <c r="E865" i="7"/>
  <c r="D865" i="7"/>
  <c r="C865" i="7"/>
  <c r="A865" i="7"/>
  <c r="E864" i="7"/>
  <c r="D864" i="7"/>
  <c r="C864" i="7"/>
  <c r="A864" i="7"/>
  <c r="E863" i="7"/>
  <c r="D863" i="7"/>
  <c r="C863" i="7"/>
  <c r="A863" i="7"/>
  <c r="E862" i="7"/>
  <c r="D862" i="7"/>
  <c r="C862" i="7"/>
  <c r="A862" i="7"/>
  <c r="E861" i="7"/>
  <c r="D861" i="7"/>
  <c r="C861" i="7"/>
  <c r="A861" i="7"/>
  <c r="E860" i="7"/>
  <c r="D860" i="7"/>
  <c r="C860" i="7"/>
  <c r="A860" i="7"/>
  <c r="E859" i="7"/>
  <c r="D859" i="7"/>
  <c r="C859" i="7"/>
  <c r="A859" i="7"/>
  <c r="E858" i="7"/>
  <c r="D858" i="7"/>
  <c r="C858" i="7"/>
  <c r="A858" i="7"/>
  <c r="E857" i="7"/>
  <c r="D857" i="7"/>
  <c r="C857" i="7"/>
  <c r="A857" i="7"/>
  <c r="E856" i="7"/>
  <c r="D856" i="7"/>
  <c r="C856" i="7"/>
  <c r="A856" i="7"/>
  <c r="E855" i="7"/>
  <c r="D855" i="7"/>
  <c r="C855" i="7"/>
  <c r="A855" i="7"/>
  <c r="E854" i="7"/>
  <c r="D854" i="7"/>
  <c r="C854" i="7"/>
  <c r="A854" i="7"/>
  <c r="E853" i="7"/>
  <c r="D853" i="7"/>
  <c r="C853" i="7"/>
  <c r="A853" i="7"/>
  <c r="E852" i="7"/>
  <c r="D852" i="7"/>
  <c r="C852" i="7"/>
  <c r="A852" i="7"/>
  <c r="E851" i="7"/>
  <c r="D851" i="7"/>
  <c r="C851" i="7"/>
  <c r="A851" i="7"/>
  <c r="E850" i="7"/>
  <c r="D850" i="7"/>
  <c r="C850" i="7"/>
  <c r="A850" i="7"/>
  <c r="E849" i="7"/>
  <c r="D849" i="7"/>
  <c r="C849" i="7"/>
  <c r="A849" i="7"/>
  <c r="E848" i="7"/>
  <c r="D848" i="7"/>
  <c r="C848" i="7"/>
  <c r="A848" i="7"/>
  <c r="E847" i="7"/>
  <c r="D847" i="7"/>
  <c r="C847" i="7"/>
  <c r="A847" i="7"/>
  <c r="E846" i="7"/>
  <c r="D846" i="7"/>
  <c r="C846" i="7"/>
  <c r="A846" i="7"/>
  <c r="E845" i="7"/>
  <c r="D845" i="7"/>
  <c r="C845" i="7"/>
  <c r="A845" i="7"/>
  <c r="E844" i="7"/>
  <c r="D844" i="7"/>
  <c r="C844" i="7"/>
  <c r="A844" i="7"/>
  <c r="E843" i="7"/>
  <c r="D843" i="7"/>
  <c r="C843" i="7"/>
  <c r="A843" i="7"/>
  <c r="E842" i="7"/>
  <c r="D842" i="7"/>
  <c r="C842" i="7"/>
  <c r="A842" i="7"/>
  <c r="E841" i="7"/>
  <c r="D841" i="7"/>
  <c r="C841" i="7"/>
  <c r="A841" i="7"/>
  <c r="E840" i="7"/>
  <c r="D840" i="7"/>
  <c r="C840" i="7"/>
  <c r="A840" i="7"/>
  <c r="E839" i="7"/>
  <c r="D839" i="7"/>
  <c r="C839" i="7"/>
  <c r="A839" i="7"/>
  <c r="E838" i="7"/>
  <c r="D838" i="7"/>
  <c r="C838" i="7"/>
  <c r="A838" i="7"/>
  <c r="E837" i="7"/>
  <c r="D837" i="7"/>
  <c r="C837" i="7"/>
  <c r="A837" i="7"/>
  <c r="E836" i="7"/>
  <c r="D836" i="7"/>
  <c r="C836" i="7"/>
  <c r="A836" i="7"/>
  <c r="E835" i="7"/>
  <c r="D835" i="7"/>
  <c r="C835" i="7"/>
  <c r="A835" i="7"/>
  <c r="E834" i="7"/>
  <c r="D834" i="7"/>
  <c r="C834" i="7"/>
  <c r="A834" i="7"/>
  <c r="E833" i="7"/>
  <c r="D833" i="7"/>
  <c r="C833" i="7"/>
  <c r="A833" i="7"/>
  <c r="E832" i="7"/>
  <c r="D832" i="7"/>
  <c r="C832" i="7"/>
  <c r="A832" i="7"/>
  <c r="E831" i="7"/>
  <c r="D831" i="7"/>
  <c r="C831" i="7"/>
  <c r="A831" i="7"/>
  <c r="E830" i="7"/>
  <c r="D830" i="7"/>
  <c r="C830" i="7"/>
  <c r="A830" i="7"/>
  <c r="E829" i="7"/>
  <c r="D829" i="7"/>
  <c r="C829" i="7"/>
  <c r="A829" i="7"/>
  <c r="E828" i="7"/>
  <c r="D828" i="7"/>
  <c r="C828" i="7"/>
  <c r="A828" i="7"/>
  <c r="E827" i="7"/>
  <c r="D827" i="7"/>
  <c r="C827" i="7"/>
  <c r="A827" i="7"/>
  <c r="E826" i="7"/>
  <c r="D826" i="7"/>
  <c r="C826" i="7"/>
  <c r="A826" i="7"/>
  <c r="E825" i="7"/>
  <c r="D825" i="7"/>
  <c r="C825" i="7"/>
  <c r="A825" i="7"/>
  <c r="E824" i="7"/>
  <c r="D824" i="7"/>
  <c r="C824" i="7"/>
  <c r="A824" i="7"/>
  <c r="E823" i="7"/>
  <c r="D823" i="7"/>
  <c r="C823" i="7"/>
  <c r="A823" i="7"/>
  <c r="E822" i="7"/>
  <c r="D822" i="7"/>
  <c r="C822" i="7"/>
  <c r="A822" i="7"/>
  <c r="E821" i="7"/>
  <c r="D821" i="7"/>
  <c r="C821" i="7"/>
  <c r="A821" i="7"/>
  <c r="E820" i="7"/>
  <c r="D820" i="7"/>
  <c r="C820" i="7"/>
  <c r="A820" i="7"/>
  <c r="E819" i="7"/>
  <c r="D819" i="7"/>
  <c r="C819" i="7"/>
  <c r="A819" i="7"/>
  <c r="E818" i="7"/>
  <c r="D818" i="7"/>
  <c r="C818" i="7"/>
  <c r="A818" i="7"/>
  <c r="E817" i="7"/>
  <c r="D817" i="7"/>
  <c r="C817" i="7"/>
  <c r="A817" i="7"/>
  <c r="E816" i="7"/>
  <c r="D816" i="7"/>
  <c r="C816" i="7"/>
  <c r="A816" i="7"/>
  <c r="E815" i="7"/>
  <c r="D815" i="7"/>
  <c r="C815" i="7"/>
  <c r="A815" i="7"/>
  <c r="E814" i="7"/>
  <c r="D814" i="7"/>
  <c r="C814" i="7"/>
  <c r="A814" i="7"/>
  <c r="E813" i="7"/>
  <c r="D813" i="7"/>
  <c r="C813" i="7"/>
  <c r="A813" i="7"/>
  <c r="E812" i="7"/>
  <c r="D812" i="7"/>
  <c r="C812" i="7"/>
  <c r="A812" i="7"/>
  <c r="E811" i="7"/>
  <c r="D811" i="7"/>
  <c r="C811" i="7"/>
  <c r="A811" i="7"/>
  <c r="E810" i="7"/>
  <c r="D810" i="7"/>
  <c r="C810" i="7"/>
  <c r="A810" i="7"/>
  <c r="E809" i="7"/>
  <c r="D809" i="7"/>
  <c r="C809" i="7"/>
  <c r="A809" i="7"/>
  <c r="E808" i="7"/>
  <c r="D808" i="7"/>
  <c r="C808" i="7"/>
  <c r="A808" i="7"/>
  <c r="E807" i="7"/>
  <c r="D807" i="7"/>
  <c r="C807" i="7"/>
  <c r="A807" i="7"/>
  <c r="E806" i="7"/>
  <c r="D806" i="7"/>
  <c r="C806" i="7"/>
  <c r="A806" i="7"/>
  <c r="E805" i="7"/>
  <c r="D805" i="7"/>
  <c r="C805" i="7"/>
  <c r="A805" i="7"/>
  <c r="E804" i="7"/>
  <c r="D804" i="7"/>
  <c r="C804" i="7"/>
  <c r="A804" i="7"/>
  <c r="E803" i="7"/>
  <c r="D803" i="7"/>
  <c r="C803" i="7"/>
  <c r="A803" i="7"/>
  <c r="E802" i="7"/>
  <c r="D802" i="7"/>
  <c r="C802" i="7"/>
  <c r="A802" i="7"/>
  <c r="E801" i="7"/>
  <c r="D801" i="7"/>
  <c r="C801" i="7"/>
  <c r="A801" i="7"/>
  <c r="E800" i="7"/>
  <c r="D800" i="7"/>
  <c r="C800" i="7"/>
  <c r="A800" i="7"/>
  <c r="E799" i="7"/>
  <c r="D799" i="7"/>
  <c r="C799" i="7"/>
  <c r="A799" i="7"/>
  <c r="E798" i="7"/>
  <c r="D798" i="7"/>
  <c r="C798" i="7"/>
  <c r="A798" i="7"/>
  <c r="E797" i="7"/>
  <c r="D797" i="7"/>
  <c r="C797" i="7"/>
  <c r="A797" i="7"/>
  <c r="E796" i="7"/>
  <c r="D796" i="7"/>
  <c r="C796" i="7"/>
  <c r="A796" i="7"/>
  <c r="E795" i="7"/>
  <c r="D795" i="7"/>
  <c r="C795" i="7"/>
  <c r="A795" i="7"/>
  <c r="E794" i="7"/>
  <c r="D794" i="7"/>
  <c r="C794" i="7"/>
  <c r="A794" i="7"/>
  <c r="E793" i="7"/>
  <c r="D793" i="7"/>
  <c r="C793" i="7"/>
  <c r="A793" i="7"/>
  <c r="E792" i="7"/>
  <c r="D792" i="7"/>
  <c r="C792" i="7"/>
  <c r="A792" i="7"/>
  <c r="E791" i="7"/>
  <c r="D791" i="7"/>
  <c r="C791" i="7"/>
  <c r="A791" i="7"/>
  <c r="E790" i="7"/>
  <c r="D790" i="7"/>
  <c r="C790" i="7"/>
  <c r="A790" i="7"/>
  <c r="E789" i="7"/>
  <c r="D789" i="7"/>
  <c r="C789" i="7"/>
  <c r="A789" i="7"/>
  <c r="E788" i="7"/>
  <c r="D788" i="7"/>
  <c r="C788" i="7"/>
  <c r="A788" i="7"/>
  <c r="E787" i="7"/>
  <c r="D787" i="7"/>
  <c r="C787" i="7"/>
  <c r="A787" i="7"/>
  <c r="E786" i="7"/>
  <c r="D786" i="7"/>
  <c r="C786" i="7"/>
  <c r="A786" i="7"/>
  <c r="E785" i="7"/>
  <c r="D785" i="7"/>
  <c r="C785" i="7"/>
  <c r="A785" i="7"/>
  <c r="E784" i="7"/>
  <c r="D784" i="7"/>
  <c r="C784" i="7"/>
  <c r="A784" i="7"/>
  <c r="E783" i="7"/>
  <c r="D783" i="7"/>
  <c r="C783" i="7"/>
  <c r="A783" i="7"/>
  <c r="E782" i="7"/>
  <c r="D782" i="7"/>
  <c r="C782" i="7"/>
  <c r="A782" i="7"/>
  <c r="E781" i="7"/>
  <c r="D781" i="7"/>
  <c r="C781" i="7"/>
  <c r="A781" i="7"/>
  <c r="E780" i="7"/>
  <c r="D780" i="7"/>
  <c r="C780" i="7"/>
  <c r="A780" i="7"/>
  <c r="E779" i="7"/>
  <c r="D779" i="7"/>
  <c r="C779" i="7"/>
  <c r="A779" i="7"/>
  <c r="E778" i="7"/>
  <c r="D778" i="7"/>
  <c r="C778" i="7"/>
  <c r="A778" i="7"/>
  <c r="E777" i="7"/>
  <c r="D777" i="7"/>
  <c r="C777" i="7"/>
  <c r="A777" i="7"/>
  <c r="E776" i="7"/>
  <c r="D776" i="7"/>
  <c r="C776" i="7"/>
  <c r="A776" i="7"/>
  <c r="E775" i="7"/>
  <c r="D775" i="7"/>
  <c r="C775" i="7"/>
  <c r="A775" i="7"/>
  <c r="E774" i="7"/>
  <c r="D774" i="7"/>
  <c r="C774" i="7"/>
  <c r="A774" i="7"/>
  <c r="E773" i="7"/>
  <c r="D773" i="7"/>
  <c r="C773" i="7"/>
  <c r="A773" i="7"/>
  <c r="E772" i="7"/>
  <c r="D772" i="7"/>
  <c r="C772" i="7"/>
  <c r="A772" i="7"/>
  <c r="E771" i="7"/>
  <c r="D771" i="7"/>
  <c r="C771" i="7"/>
  <c r="A771" i="7"/>
  <c r="E770" i="7"/>
  <c r="D770" i="7"/>
  <c r="C770" i="7"/>
  <c r="A770" i="7"/>
  <c r="E769" i="7"/>
  <c r="D769" i="7"/>
  <c r="C769" i="7"/>
  <c r="A769" i="7"/>
  <c r="E768" i="7"/>
  <c r="D768" i="7"/>
  <c r="C768" i="7"/>
  <c r="A768" i="7"/>
  <c r="E767" i="7"/>
  <c r="D767" i="7"/>
  <c r="C767" i="7"/>
  <c r="A767" i="7"/>
  <c r="E766" i="7"/>
  <c r="D766" i="7"/>
  <c r="C766" i="7"/>
  <c r="A766" i="7"/>
  <c r="E765" i="7"/>
  <c r="D765" i="7"/>
  <c r="C765" i="7"/>
  <c r="A765" i="7"/>
  <c r="E764" i="7"/>
  <c r="D764" i="7"/>
  <c r="C764" i="7"/>
  <c r="A764" i="7"/>
  <c r="E763" i="7"/>
  <c r="D763" i="7"/>
  <c r="C763" i="7"/>
  <c r="A763" i="7"/>
  <c r="E762" i="7"/>
  <c r="D762" i="7"/>
  <c r="C762" i="7"/>
  <c r="A762" i="7"/>
  <c r="E761" i="7"/>
  <c r="D761" i="7"/>
  <c r="C761" i="7"/>
  <c r="A761" i="7"/>
  <c r="E760" i="7"/>
  <c r="D760" i="7"/>
  <c r="C760" i="7"/>
  <c r="A760" i="7"/>
  <c r="E759" i="7"/>
  <c r="D759" i="7"/>
  <c r="C759" i="7"/>
  <c r="A759" i="7"/>
  <c r="E758" i="7"/>
  <c r="D758" i="7"/>
  <c r="C758" i="7"/>
  <c r="A758" i="7"/>
  <c r="E757" i="7"/>
  <c r="D757" i="7"/>
  <c r="C757" i="7"/>
  <c r="A757" i="7"/>
  <c r="E756" i="7"/>
  <c r="D756" i="7"/>
  <c r="C756" i="7"/>
  <c r="A756" i="7"/>
  <c r="E755" i="7"/>
  <c r="D755" i="7"/>
  <c r="C755" i="7"/>
  <c r="A755" i="7"/>
  <c r="E754" i="7"/>
  <c r="D754" i="7"/>
  <c r="C754" i="7"/>
  <c r="A754" i="7"/>
  <c r="E753" i="7"/>
  <c r="D753" i="7"/>
  <c r="C753" i="7"/>
  <c r="A753" i="7"/>
  <c r="E752" i="7"/>
  <c r="D752" i="7"/>
  <c r="C752" i="7"/>
  <c r="A752" i="7"/>
  <c r="E751" i="7"/>
  <c r="D751" i="7"/>
  <c r="C751" i="7"/>
  <c r="A751" i="7"/>
  <c r="E750" i="7"/>
  <c r="D750" i="7"/>
  <c r="C750" i="7"/>
  <c r="A750" i="7"/>
  <c r="E749" i="7"/>
  <c r="D749" i="7"/>
  <c r="C749" i="7"/>
  <c r="A749" i="7"/>
  <c r="E748" i="7"/>
  <c r="D748" i="7"/>
  <c r="C748" i="7"/>
  <c r="A748" i="7"/>
  <c r="E747" i="7"/>
  <c r="D747" i="7"/>
  <c r="C747" i="7"/>
  <c r="A747" i="7"/>
  <c r="E746" i="7"/>
  <c r="D746" i="7"/>
  <c r="C746" i="7"/>
  <c r="A746" i="7"/>
  <c r="E745" i="7"/>
  <c r="D745" i="7"/>
  <c r="C745" i="7"/>
  <c r="A745" i="7"/>
  <c r="E744" i="7"/>
  <c r="D744" i="7"/>
  <c r="C744" i="7"/>
  <c r="A744" i="7"/>
  <c r="E743" i="7"/>
  <c r="D743" i="7"/>
  <c r="C743" i="7"/>
  <c r="A743" i="7"/>
  <c r="E742" i="7"/>
  <c r="D742" i="7"/>
  <c r="C742" i="7"/>
  <c r="A742" i="7"/>
  <c r="E741" i="7"/>
  <c r="D741" i="7"/>
  <c r="C741" i="7"/>
  <c r="A741" i="7"/>
  <c r="E740" i="7"/>
  <c r="D740" i="7"/>
  <c r="C740" i="7"/>
  <c r="A740" i="7"/>
  <c r="E739" i="7"/>
  <c r="D739" i="7"/>
  <c r="C739" i="7"/>
  <c r="A739" i="7"/>
  <c r="E738" i="7"/>
  <c r="D738" i="7"/>
  <c r="C738" i="7"/>
  <c r="A738" i="7"/>
  <c r="E737" i="7"/>
  <c r="D737" i="7"/>
  <c r="C737" i="7"/>
  <c r="A737" i="7"/>
  <c r="E736" i="7"/>
  <c r="D736" i="7"/>
  <c r="C736" i="7"/>
  <c r="A736" i="7"/>
  <c r="E735" i="7"/>
  <c r="D735" i="7"/>
  <c r="C735" i="7"/>
  <c r="A735" i="7"/>
  <c r="E734" i="7"/>
  <c r="D734" i="7"/>
  <c r="C734" i="7"/>
  <c r="A734" i="7"/>
  <c r="E733" i="7"/>
  <c r="D733" i="7"/>
  <c r="C733" i="7"/>
  <c r="A733" i="7"/>
  <c r="E732" i="7"/>
  <c r="D732" i="7"/>
  <c r="C732" i="7"/>
  <c r="A732" i="7"/>
  <c r="E731" i="7"/>
  <c r="D731" i="7"/>
  <c r="C731" i="7"/>
  <c r="A731" i="7"/>
  <c r="E730" i="7"/>
  <c r="D730" i="7"/>
  <c r="C730" i="7"/>
  <c r="A730" i="7"/>
  <c r="E729" i="7"/>
  <c r="D729" i="7"/>
  <c r="C729" i="7"/>
  <c r="A729" i="7"/>
  <c r="E728" i="7"/>
  <c r="D728" i="7"/>
  <c r="C728" i="7"/>
  <c r="A728" i="7"/>
  <c r="E727" i="7"/>
  <c r="D727" i="7"/>
  <c r="C727" i="7"/>
  <c r="A727" i="7"/>
  <c r="E726" i="7"/>
  <c r="D726" i="7"/>
  <c r="C726" i="7"/>
  <c r="A726" i="7"/>
  <c r="E725" i="7"/>
  <c r="D725" i="7"/>
  <c r="C725" i="7"/>
  <c r="A725" i="7"/>
  <c r="E724" i="7"/>
  <c r="D724" i="7"/>
  <c r="C724" i="7"/>
  <c r="A724" i="7"/>
  <c r="E723" i="7"/>
  <c r="D723" i="7"/>
  <c r="C723" i="7"/>
  <c r="A723" i="7"/>
  <c r="E722" i="7"/>
  <c r="D722" i="7"/>
  <c r="C722" i="7"/>
  <c r="A722" i="7"/>
  <c r="E721" i="7"/>
  <c r="D721" i="7"/>
  <c r="C721" i="7"/>
  <c r="A721" i="7"/>
  <c r="E720" i="7"/>
  <c r="D720" i="7"/>
  <c r="C720" i="7"/>
  <c r="A720" i="7"/>
  <c r="E719" i="7"/>
  <c r="D719" i="7"/>
  <c r="C719" i="7"/>
  <c r="A719" i="7"/>
  <c r="E718" i="7"/>
  <c r="D718" i="7"/>
  <c r="C718" i="7"/>
  <c r="A718" i="7"/>
  <c r="E717" i="7"/>
  <c r="D717" i="7"/>
  <c r="C717" i="7"/>
  <c r="A717" i="7"/>
  <c r="E716" i="7"/>
  <c r="D716" i="7"/>
  <c r="C716" i="7"/>
  <c r="A716" i="7"/>
  <c r="E715" i="7"/>
  <c r="D715" i="7"/>
  <c r="C715" i="7"/>
  <c r="A715" i="7"/>
  <c r="E714" i="7"/>
  <c r="D714" i="7"/>
  <c r="C714" i="7"/>
  <c r="A714" i="7"/>
  <c r="E713" i="7"/>
  <c r="D713" i="7"/>
  <c r="C713" i="7"/>
  <c r="A713" i="7"/>
  <c r="E712" i="7"/>
  <c r="D712" i="7"/>
  <c r="C712" i="7"/>
  <c r="A712" i="7"/>
  <c r="E711" i="7"/>
  <c r="D711" i="7"/>
  <c r="C711" i="7"/>
  <c r="A711" i="7"/>
  <c r="E710" i="7"/>
  <c r="D710" i="7"/>
  <c r="C710" i="7"/>
  <c r="A710" i="7"/>
  <c r="E709" i="7"/>
  <c r="D709" i="7"/>
  <c r="C709" i="7"/>
  <c r="A709" i="7"/>
  <c r="E708" i="7"/>
  <c r="D708" i="7"/>
  <c r="C708" i="7"/>
  <c r="A708" i="7"/>
  <c r="E707" i="7"/>
  <c r="D707" i="7"/>
  <c r="C707" i="7"/>
  <c r="A707" i="7"/>
  <c r="E706" i="7"/>
  <c r="D706" i="7"/>
  <c r="C706" i="7"/>
  <c r="A706" i="7"/>
  <c r="E705" i="7"/>
  <c r="D705" i="7"/>
  <c r="C705" i="7"/>
  <c r="A705" i="7"/>
  <c r="E704" i="7"/>
  <c r="D704" i="7"/>
  <c r="C704" i="7"/>
  <c r="A704" i="7"/>
  <c r="E703" i="7"/>
  <c r="D703" i="7"/>
  <c r="C703" i="7"/>
  <c r="A703" i="7"/>
  <c r="E702" i="7"/>
  <c r="D702" i="7"/>
  <c r="C702" i="7"/>
  <c r="A702" i="7"/>
  <c r="E701" i="7"/>
  <c r="D701" i="7"/>
  <c r="C701" i="7"/>
  <c r="A701" i="7"/>
  <c r="E700" i="7"/>
  <c r="D700" i="7"/>
  <c r="C700" i="7"/>
  <c r="A700" i="7"/>
  <c r="E699" i="7"/>
  <c r="D699" i="7"/>
  <c r="C699" i="7"/>
  <c r="A699" i="7"/>
  <c r="E698" i="7"/>
  <c r="D698" i="7"/>
  <c r="C698" i="7"/>
  <c r="A698" i="7"/>
  <c r="E697" i="7"/>
  <c r="D697" i="7"/>
  <c r="C697" i="7"/>
  <c r="A697" i="7"/>
  <c r="E696" i="7"/>
  <c r="D696" i="7"/>
  <c r="C696" i="7"/>
  <c r="A696" i="7"/>
  <c r="E695" i="7"/>
  <c r="D695" i="7"/>
  <c r="C695" i="7"/>
  <c r="A695" i="7"/>
  <c r="E694" i="7"/>
  <c r="D694" i="7"/>
  <c r="C694" i="7"/>
  <c r="A694" i="7"/>
  <c r="E693" i="7"/>
  <c r="D693" i="7"/>
  <c r="C693" i="7"/>
  <c r="A693" i="7"/>
  <c r="E692" i="7"/>
  <c r="D692" i="7"/>
  <c r="C692" i="7"/>
  <c r="A692" i="7"/>
  <c r="E691" i="7"/>
  <c r="D691" i="7"/>
  <c r="C691" i="7"/>
  <c r="A691" i="7"/>
  <c r="E690" i="7"/>
  <c r="D690" i="7"/>
  <c r="C690" i="7"/>
  <c r="A690" i="7"/>
  <c r="E689" i="7"/>
  <c r="D689" i="7"/>
  <c r="C689" i="7"/>
  <c r="A689" i="7"/>
  <c r="E688" i="7"/>
  <c r="D688" i="7"/>
  <c r="C688" i="7"/>
  <c r="A688" i="7"/>
  <c r="E687" i="7"/>
  <c r="D687" i="7"/>
  <c r="C687" i="7"/>
  <c r="A687" i="7"/>
  <c r="E686" i="7"/>
  <c r="D686" i="7"/>
  <c r="C686" i="7"/>
  <c r="A686" i="7"/>
  <c r="E685" i="7"/>
  <c r="D685" i="7"/>
  <c r="C685" i="7"/>
  <c r="A685" i="7"/>
  <c r="E684" i="7"/>
  <c r="D684" i="7"/>
  <c r="C684" i="7"/>
  <c r="A684" i="7"/>
  <c r="E683" i="7"/>
  <c r="D683" i="7"/>
  <c r="C683" i="7"/>
  <c r="A683" i="7"/>
  <c r="E682" i="7"/>
  <c r="D682" i="7"/>
  <c r="C682" i="7"/>
  <c r="A682" i="7"/>
  <c r="E681" i="7"/>
  <c r="D681" i="7"/>
  <c r="C681" i="7"/>
  <c r="A681" i="7"/>
  <c r="E680" i="7"/>
  <c r="D680" i="7"/>
  <c r="C680" i="7"/>
  <c r="A680" i="7"/>
  <c r="E679" i="7"/>
  <c r="D679" i="7"/>
  <c r="C679" i="7"/>
  <c r="A679" i="7"/>
  <c r="E678" i="7"/>
  <c r="D678" i="7"/>
  <c r="C678" i="7"/>
  <c r="A678" i="7"/>
  <c r="E677" i="7"/>
  <c r="D677" i="7"/>
  <c r="C677" i="7"/>
  <c r="A677" i="7"/>
  <c r="E676" i="7"/>
  <c r="D676" i="7"/>
  <c r="C676" i="7"/>
  <c r="A676" i="7"/>
  <c r="E675" i="7"/>
  <c r="D675" i="7"/>
  <c r="C675" i="7"/>
  <c r="A675" i="7"/>
  <c r="E674" i="7"/>
  <c r="D674" i="7"/>
  <c r="C674" i="7"/>
  <c r="A674" i="7"/>
  <c r="E673" i="7"/>
  <c r="D673" i="7"/>
  <c r="C673" i="7"/>
  <c r="A673" i="7"/>
  <c r="E672" i="7"/>
  <c r="D672" i="7"/>
  <c r="C672" i="7"/>
  <c r="A672" i="7"/>
  <c r="E671" i="7"/>
  <c r="D671" i="7"/>
  <c r="C671" i="7"/>
  <c r="A671" i="7"/>
  <c r="E670" i="7"/>
  <c r="D670" i="7"/>
  <c r="C670" i="7"/>
  <c r="A670" i="7"/>
  <c r="E669" i="7"/>
  <c r="D669" i="7"/>
  <c r="C669" i="7"/>
  <c r="A669" i="7"/>
  <c r="E668" i="7"/>
  <c r="D668" i="7"/>
  <c r="C668" i="7"/>
  <c r="A668" i="7"/>
  <c r="E667" i="7"/>
  <c r="D667" i="7"/>
  <c r="C667" i="7"/>
  <c r="A667" i="7"/>
  <c r="E666" i="7"/>
  <c r="D666" i="7"/>
  <c r="C666" i="7"/>
  <c r="A666" i="7"/>
  <c r="E665" i="7"/>
  <c r="D665" i="7"/>
  <c r="C665" i="7"/>
  <c r="A665" i="7"/>
  <c r="E664" i="7"/>
  <c r="D664" i="7"/>
  <c r="C664" i="7"/>
  <c r="A664" i="7"/>
  <c r="E663" i="7"/>
  <c r="D663" i="7"/>
  <c r="C663" i="7"/>
  <c r="A663" i="7"/>
  <c r="E662" i="7"/>
  <c r="D662" i="7"/>
  <c r="C662" i="7"/>
  <c r="A662" i="7"/>
  <c r="E661" i="7"/>
  <c r="D661" i="7"/>
  <c r="C661" i="7"/>
  <c r="A661" i="7"/>
  <c r="E660" i="7"/>
  <c r="D660" i="7"/>
  <c r="C660" i="7"/>
  <c r="A660" i="7"/>
  <c r="E659" i="7"/>
  <c r="D659" i="7"/>
  <c r="C659" i="7"/>
  <c r="A659" i="7"/>
  <c r="E658" i="7"/>
  <c r="D658" i="7"/>
  <c r="C658" i="7"/>
  <c r="A658" i="7"/>
  <c r="E657" i="7"/>
  <c r="D657" i="7"/>
  <c r="C657" i="7"/>
  <c r="A657" i="7"/>
  <c r="E656" i="7"/>
  <c r="D656" i="7"/>
  <c r="C656" i="7"/>
  <c r="A656" i="7"/>
  <c r="E655" i="7"/>
  <c r="D655" i="7"/>
  <c r="C655" i="7"/>
  <c r="A655" i="7"/>
  <c r="E654" i="7"/>
  <c r="D654" i="7"/>
  <c r="C654" i="7"/>
  <c r="A654" i="7"/>
  <c r="E653" i="7"/>
  <c r="D653" i="7"/>
  <c r="C653" i="7"/>
  <c r="A653" i="7"/>
  <c r="E652" i="7"/>
  <c r="D652" i="7"/>
  <c r="C652" i="7"/>
  <c r="A652" i="7"/>
  <c r="E651" i="7"/>
  <c r="D651" i="7"/>
  <c r="C651" i="7"/>
  <c r="A651" i="7"/>
  <c r="E650" i="7"/>
  <c r="D650" i="7"/>
  <c r="C650" i="7"/>
  <c r="A650" i="7"/>
  <c r="E649" i="7"/>
  <c r="D649" i="7"/>
  <c r="C649" i="7"/>
  <c r="A649" i="7"/>
  <c r="E648" i="7"/>
  <c r="D648" i="7"/>
  <c r="C648" i="7"/>
  <c r="A648" i="7"/>
  <c r="E647" i="7"/>
  <c r="D647" i="7"/>
  <c r="C647" i="7"/>
  <c r="A647" i="7"/>
  <c r="E646" i="7"/>
  <c r="D646" i="7"/>
  <c r="C646" i="7"/>
  <c r="A646" i="7"/>
  <c r="E645" i="7"/>
  <c r="D645" i="7"/>
  <c r="C645" i="7"/>
  <c r="A645" i="7"/>
  <c r="E644" i="7"/>
  <c r="D644" i="7"/>
  <c r="C644" i="7"/>
  <c r="A644" i="7"/>
  <c r="E643" i="7"/>
  <c r="D643" i="7"/>
  <c r="C643" i="7"/>
  <c r="A643" i="7"/>
  <c r="E642" i="7"/>
  <c r="D642" i="7"/>
  <c r="C642" i="7"/>
  <c r="A642" i="7"/>
  <c r="E641" i="7"/>
  <c r="D641" i="7"/>
  <c r="C641" i="7"/>
  <c r="A641" i="7"/>
  <c r="E640" i="7"/>
  <c r="D640" i="7"/>
  <c r="C640" i="7"/>
  <c r="A640" i="7"/>
  <c r="E639" i="7"/>
  <c r="D639" i="7"/>
  <c r="C639" i="7"/>
  <c r="A639" i="7"/>
  <c r="E638" i="7"/>
  <c r="D638" i="7"/>
  <c r="C638" i="7"/>
  <c r="A638" i="7"/>
  <c r="E637" i="7"/>
  <c r="D637" i="7"/>
  <c r="C637" i="7"/>
  <c r="A637" i="7"/>
  <c r="E636" i="7"/>
  <c r="D636" i="7"/>
  <c r="C636" i="7"/>
  <c r="A636" i="7"/>
  <c r="E635" i="7"/>
  <c r="D635" i="7"/>
  <c r="C635" i="7"/>
  <c r="A635" i="7"/>
  <c r="E634" i="7"/>
  <c r="D634" i="7"/>
  <c r="C634" i="7"/>
  <c r="A634" i="7"/>
  <c r="E633" i="7"/>
  <c r="D633" i="7"/>
  <c r="C633" i="7"/>
  <c r="A633" i="7"/>
  <c r="E632" i="7"/>
  <c r="D632" i="7"/>
  <c r="C632" i="7"/>
  <c r="A632" i="7"/>
  <c r="E631" i="7"/>
  <c r="D631" i="7"/>
  <c r="C631" i="7"/>
  <c r="A631" i="7"/>
  <c r="E630" i="7"/>
  <c r="D630" i="7"/>
  <c r="C630" i="7"/>
  <c r="A630" i="7"/>
  <c r="E629" i="7"/>
  <c r="D629" i="7"/>
  <c r="C629" i="7"/>
  <c r="A629" i="7"/>
  <c r="E628" i="7"/>
  <c r="D628" i="7"/>
  <c r="C628" i="7"/>
  <c r="A628" i="7"/>
  <c r="E627" i="7"/>
  <c r="D627" i="7"/>
  <c r="C627" i="7"/>
  <c r="A627" i="7"/>
  <c r="E626" i="7"/>
  <c r="D626" i="7"/>
  <c r="C626" i="7"/>
  <c r="A626" i="7"/>
  <c r="E625" i="7"/>
  <c r="D625" i="7"/>
  <c r="C625" i="7"/>
  <c r="A625" i="7"/>
  <c r="E624" i="7"/>
  <c r="D624" i="7"/>
  <c r="C624" i="7"/>
  <c r="A624" i="7"/>
  <c r="E623" i="7"/>
  <c r="D623" i="7"/>
  <c r="C623" i="7"/>
  <c r="A623" i="7"/>
  <c r="E622" i="7"/>
  <c r="D622" i="7"/>
  <c r="C622" i="7"/>
  <c r="A622" i="7"/>
  <c r="E621" i="7"/>
  <c r="D621" i="7"/>
  <c r="C621" i="7"/>
  <c r="A621" i="7"/>
  <c r="E620" i="7"/>
  <c r="D620" i="7"/>
  <c r="C620" i="7"/>
  <c r="A620" i="7"/>
  <c r="E619" i="7"/>
  <c r="D619" i="7"/>
  <c r="C619" i="7"/>
  <c r="A619" i="7"/>
  <c r="E618" i="7"/>
  <c r="D618" i="7"/>
  <c r="C618" i="7"/>
  <c r="A618" i="7"/>
  <c r="E617" i="7"/>
  <c r="D617" i="7"/>
  <c r="C617" i="7"/>
  <c r="A617" i="7"/>
  <c r="E616" i="7"/>
  <c r="D616" i="7"/>
  <c r="C616" i="7"/>
  <c r="A616" i="7"/>
  <c r="E615" i="7"/>
  <c r="D615" i="7"/>
  <c r="C615" i="7"/>
  <c r="A615" i="7"/>
  <c r="E614" i="7"/>
  <c r="D614" i="7"/>
  <c r="C614" i="7"/>
  <c r="A614" i="7"/>
  <c r="E613" i="7"/>
  <c r="D613" i="7"/>
  <c r="C613" i="7"/>
  <c r="A613" i="7"/>
  <c r="E612" i="7"/>
  <c r="D612" i="7"/>
  <c r="C612" i="7"/>
  <c r="A612" i="7"/>
  <c r="E611" i="7"/>
  <c r="D611" i="7"/>
  <c r="C611" i="7"/>
  <c r="A611" i="7"/>
  <c r="E610" i="7"/>
  <c r="D610" i="7"/>
  <c r="C610" i="7"/>
  <c r="A610" i="7"/>
  <c r="E609" i="7"/>
  <c r="D609" i="7"/>
  <c r="C609" i="7"/>
  <c r="A609" i="7"/>
  <c r="E608" i="7"/>
  <c r="D608" i="7"/>
  <c r="C608" i="7"/>
  <c r="A608" i="7"/>
  <c r="E607" i="7"/>
  <c r="D607" i="7"/>
  <c r="C607" i="7"/>
  <c r="A607" i="7"/>
  <c r="E606" i="7"/>
  <c r="D606" i="7"/>
  <c r="C606" i="7"/>
  <c r="A606" i="7"/>
  <c r="E605" i="7"/>
  <c r="D605" i="7"/>
  <c r="C605" i="7"/>
  <c r="A605" i="7"/>
  <c r="E604" i="7"/>
  <c r="D604" i="7"/>
  <c r="C604" i="7"/>
  <c r="A604" i="7"/>
  <c r="E603" i="7"/>
  <c r="D603" i="7"/>
  <c r="C603" i="7"/>
  <c r="A603" i="7"/>
  <c r="E602" i="7"/>
  <c r="D602" i="7"/>
  <c r="C602" i="7"/>
  <c r="A602" i="7"/>
  <c r="E601" i="7"/>
  <c r="D601" i="7"/>
  <c r="C601" i="7"/>
  <c r="A601" i="7"/>
  <c r="E600" i="7"/>
  <c r="D600" i="7"/>
  <c r="C600" i="7"/>
  <c r="A600" i="7"/>
  <c r="E599" i="7"/>
  <c r="D599" i="7"/>
  <c r="C599" i="7"/>
  <c r="A599" i="7"/>
  <c r="E598" i="7"/>
  <c r="D598" i="7"/>
  <c r="C598" i="7"/>
  <c r="A598" i="7"/>
  <c r="E597" i="7"/>
  <c r="D597" i="7"/>
  <c r="C597" i="7"/>
  <c r="A597" i="7"/>
  <c r="E596" i="7"/>
  <c r="D596" i="7"/>
  <c r="C596" i="7"/>
  <c r="A596" i="7"/>
  <c r="E595" i="7"/>
  <c r="D595" i="7"/>
  <c r="C595" i="7"/>
  <c r="A595" i="7"/>
  <c r="E594" i="7"/>
  <c r="D594" i="7"/>
  <c r="C594" i="7"/>
  <c r="A594" i="7"/>
  <c r="E593" i="7"/>
  <c r="D593" i="7"/>
  <c r="C593" i="7"/>
  <c r="A593" i="7"/>
  <c r="E592" i="7"/>
  <c r="D592" i="7"/>
  <c r="C592" i="7"/>
  <c r="A592" i="7"/>
  <c r="E591" i="7"/>
  <c r="D591" i="7"/>
  <c r="C591" i="7"/>
  <c r="A591" i="7"/>
  <c r="E590" i="7"/>
  <c r="D590" i="7"/>
  <c r="C590" i="7"/>
  <c r="A590" i="7"/>
  <c r="E589" i="7"/>
  <c r="D589" i="7"/>
  <c r="C589" i="7"/>
  <c r="A589" i="7"/>
  <c r="E588" i="7"/>
  <c r="D588" i="7"/>
  <c r="C588" i="7"/>
  <c r="A588" i="7"/>
  <c r="E587" i="7"/>
  <c r="D587" i="7"/>
  <c r="C587" i="7"/>
  <c r="A587" i="7"/>
  <c r="E586" i="7"/>
  <c r="D586" i="7"/>
  <c r="C586" i="7"/>
  <c r="A586" i="7"/>
  <c r="E585" i="7"/>
  <c r="D585" i="7"/>
  <c r="C585" i="7"/>
  <c r="A585" i="7"/>
  <c r="E584" i="7"/>
  <c r="D584" i="7"/>
  <c r="C584" i="7"/>
  <c r="A584" i="7"/>
  <c r="E583" i="7"/>
  <c r="D583" i="7"/>
  <c r="C583" i="7"/>
  <c r="A583" i="7"/>
  <c r="E582" i="7"/>
  <c r="D582" i="7"/>
  <c r="C582" i="7"/>
  <c r="A582" i="7"/>
  <c r="E581" i="7"/>
  <c r="D581" i="7"/>
  <c r="C581" i="7"/>
  <c r="A581" i="7"/>
  <c r="E580" i="7"/>
  <c r="D580" i="7"/>
  <c r="C580" i="7"/>
  <c r="A580" i="7"/>
  <c r="E579" i="7"/>
  <c r="D579" i="7"/>
  <c r="C579" i="7"/>
  <c r="A579" i="7"/>
  <c r="E578" i="7"/>
  <c r="D578" i="7"/>
  <c r="C578" i="7"/>
  <c r="A578" i="7"/>
  <c r="E577" i="7"/>
  <c r="D577" i="7"/>
  <c r="C577" i="7"/>
  <c r="A577" i="7"/>
  <c r="E576" i="7"/>
  <c r="D576" i="7"/>
  <c r="C576" i="7"/>
  <c r="A576" i="7"/>
  <c r="E575" i="7"/>
  <c r="D575" i="7"/>
  <c r="C575" i="7"/>
  <c r="A575" i="7"/>
  <c r="E574" i="7"/>
  <c r="D574" i="7"/>
  <c r="C574" i="7"/>
  <c r="A574" i="7"/>
  <c r="E573" i="7"/>
  <c r="D573" i="7"/>
  <c r="C573" i="7"/>
  <c r="A573" i="7"/>
  <c r="E572" i="7"/>
  <c r="D572" i="7"/>
  <c r="C572" i="7"/>
  <c r="A572" i="7"/>
  <c r="E571" i="7"/>
  <c r="D571" i="7"/>
  <c r="C571" i="7"/>
  <c r="A571" i="7"/>
  <c r="E570" i="7"/>
  <c r="D570" i="7"/>
  <c r="C570" i="7"/>
  <c r="A570" i="7"/>
  <c r="E569" i="7"/>
  <c r="D569" i="7"/>
  <c r="C569" i="7"/>
  <c r="A569" i="7"/>
  <c r="E568" i="7"/>
  <c r="D568" i="7"/>
  <c r="C568" i="7"/>
  <c r="A568" i="7"/>
  <c r="E567" i="7"/>
  <c r="D567" i="7"/>
  <c r="C567" i="7"/>
  <c r="A567" i="7"/>
  <c r="E566" i="7"/>
  <c r="D566" i="7"/>
  <c r="C566" i="7"/>
  <c r="A566" i="7"/>
  <c r="E565" i="7"/>
  <c r="D565" i="7"/>
  <c r="C565" i="7"/>
  <c r="A565" i="7"/>
  <c r="E564" i="7"/>
  <c r="D564" i="7"/>
  <c r="C564" i="7"/>
  <c r="A564" i="7"/>
  <c r="E563" i="7"/>
  <c r="D563" i="7"/>
  <c r="C563" i="7"/>
  <c r="A563" i="7"/>
  <c r="E562" i="7"/>
  <c r="D562" i="7"/>
  <c r="C562" i="7"/>
  <c r="A562" i="7"/>
  <c r="E561" i="7"/>
  <c r="D561" i="7"/>
  <c r="C561" i="7"/>
  <c r="A561" i="7"/>
  <c r="E560" i="7"/>
  <c r="D560" i="7"/>
  <c r="C560" i="7"/>
  <c r="A560" i="7"/>
  <c r="E559" i="7"/>
  <c r="D559" i="7"/>
  <c r="C559" i="7"/>
  <c r="A559" i="7"/>
  <c r="E558" i="7"/>
  <c r="D558" i="7"/>
  <c r="C558" i="7"/>
  <c r="A558" i="7"/>
  <c r="E557" i="7"/>
  <c r="D557" i="7"/>
  <c r="C557" i="7"/>
  <c r="A557" i="7"/>
  <c r="E556" i="7"/>
  <c r="D556" i="7"/>
  <c r="C556" i="7"/>
  <c r="A556" i="7"/>
  <c r="E555" i="7"/>
  <c r="D555" i="7"/>
  <c r="C555" i="7"/>
  <c r="A555" i="7"/>
  <c r="E554" i="7"/>
  <c r="D554" i="7"/>
  <c r="C554" i="7"/>
  <c r="A554" i="7"/>
  <c r="E553" i="7"/>
  <c r="D553" i="7"/>
  <c r="C553" i="7"/>
  <c r="A553" i="7"/>
  <c r="E552" i="7"/>
  <c r="D552" i="7"/>
  <c r="C552" i="7"/>
  <c r="A552" i="7"/>
  <c r="E551" i="7"/>
  <c r="D551" i="7"/>
  <c r="C551" i="7"/>
  <c r="A551" i="7"/>
  <c r="E550" i="7"/>
  <c r="D550" i="7"/>
  <c r="C550" i="7"/>
  <c r="A550" i="7"/>
  <c r="E549" i="7"/>
  <c r="D549" i="7"/>
  <c r="C549" i="7"/>
  <c r="A549" i="7"/>
  <c r="E548" i="7"/>
  <c r="D548" i="7"/>
  <c r="C548" i="7"/>
  <c r="A548" i="7"/>
  <c r="E547" i="7"/>
  <c r="D547" i="7"/>
  <c r="C547" i="7"/>
  <c r="A547" i="7"/>
  <c r="E546" i="7"/>
  <c r="D546" i="7"/>
  <c r="C546" i="7"/>
  <c r="A546" i="7"/>
  <c r="E545" i="7"/>
  <c r="D545" i="7"/>
  <c r="C545" i="7"/>
  <c r="A545" i="7"/>
  <c r="E544" i="7"/>
  <c r="D544" i="7"/>
  <c r="C544" i="7"/>
  <c r="A544" i="7"/>
  <c r="E543" i="7"/>
  <c r="D543" i="7"/>
  <c r="C543" i="7"/>
  <c r="A543" i="7"/>
  <c r="E542" i="7"/>
  <c r="D542" i="7"/>
  <c r="C542" i="7"/>
  <c r="A542" i="7"/>
  <c r="E541" i="7"/>
  <c r="D541" i="7"/>
  <c r="C541" i="7"/>
  <c r="A541" i="7"/>
  <c r="E540" i="7"/>
  <c r="D540" i="7"/>
  <c r="C540" i="7"/>
  <c r="A540" i="7"/>
  <c r="E539" i="7"/>
  <c r="D539" i="7"/>
  <c r="C539" i="7"/>
  <c r="A539" i="7"/>
  <c r="E538" i="7"/>
  <c r="D538" i="7"/>
  <c r="C538" i="7"/>
  <c r="A538" i="7"/>
  <c r="E537" i="7"/>
  <c r="D537" i="7"/>
  <c r="C537" i="7"/>
  <c r="A537" i="7"/>
  <c r="E536" i="7"/>
  <c r="D536" i="7"/>
  <c r="C536" i="7"/>
  <c r="A536" i="7"/>
  <c r="E535" i="7"/>
  <c r="D535" i="7"/>
  <c r="C535" i="7"/>
  <c r="A535" i="7"/>
  <c r="E534" i="7"/>
  <c r="D534" i="7"/>
  <c r="C534" i="7"/>
  <c r="A534" i="7"/>
  <c r="E533" i="7"/>
  <c r="D533" i="7"/>
  <c r="C533" i="7"/>
  <c r="A533" i="7"/>
  <c r="E532" i="7"/>
  <c r="D532" i="7"/>
  <c r="C532" i="7"/>
  <c r="A532" i="7"/>
  <c r="E531" i="7"/>
  <c r="D531" i="7"/>
  <c r="C531" i="7"/>
  <c r="A531" i="7"/>
  <c r="E530" i="7"/>
  <c r="D530" i="7"/>
  <c r="C530" i="7"/>
  <c r="A530" i="7"/>
  <c r="E529" i="7"/>
  <c r="D529" i="7"/>
  <c r="C529" i="7"/>
  <c r="A529" i="7"/>
  <c r="E528" i="7"/>
  <c r="D528" i="7"/>
  <c r="C528" i="7"/>
  <c r="A528" i="7"/>
  <c r="E527" i="7"/>
  <c r="D527" i="7"/>
  <c r="C527" i="7"/>
  <c r="A527" i="7"/>
  <c r="E526" i="7"/>
  <c r="D526" i="7"/>
  <c r="C526" i="7"/>
  <c r="A526" i="7"/>
  <c r="E525" i="7"/>
  <c r="D525" i="7"/>
  <c r="C525" i="7"/>
  <c r="A525" i="7"/>
  <c r="E524" i="7"/>
  <c r="D524" i="7"/>
  <c r="C524" i="7"/>
  <c r="A524" i="7"/>
  <c r="E523" i="7"/>
  <c r="D523" i="7"/>
  <c r="C523" i="7"/>
  <c r="A523" i="7"/>
  <c r="E522" i="7"/>
  <c r="D522" i="7"/>
  <c r="C522" i="7"/>
  <c r="A522" i="7"/>
  <c r="E521" i="7"/>
  <c r="D521" i="7"/>
  <c r="C521" i="7"/>
  <c r="A521" i="7"/>
  <c r="E520" i="7"/>
  <c r="D520" i="7"/>
  <c r="C520" i="7"/>
  <c r="A520" i="7"/>
  <c r="E519" i="7"/>
  <c r="D519" i="7"/>
  <c r="C519" i="7"/>
  <c r="A519" i="7"/>
  <c r="E518" i="7"/>
  <c r="D518" i="7"/>
  <c r="C518" i="7"/>
  <c r="A518" i="7"/>
  <c r="E517" i="7"/>
  <c r="D517" i="7"/>
  <c r="C517" i="7"/>
  <c r="A517" i="7"/>
  <c r="E516" i="7"/>
  <c r="D516" i="7"/>
  <c r="C516" i="7"/>
  <c r="A516" i="7"/>
  <c r="E515" i="7"/>
  <c r="D515" i="7"/>
  <c r="C515" i="7"/>
  <c r="A515" i="7"/>
  <c r="E514" i="7"/>
  <c r="D514" i="7"/>
  <c r="C514" i="7"/>
  <c r="A514" i="7"/>
  <c r="E513" i="7"/>
  <c r="D513" i="7"/>
  <c r="C513" i="7"/>
  <c r="A513" i="7"/>
  <c r="E512" i="7"/>
  <c r="D512" i="7"/>
  <c r="C512" i="7"/>
  <c r="A512" i="7"/>
  <c r="E511" i="7"/>
  <c r="D511" i="7"/>
  <c r="C511" i="7"/>
  <c r="A511" i="7"/>
  <c r="E510" i="7"/>
  <c r="D510" i="7"/>
  <c r="C510" i="7"/>
  <c r="A510" i="7"/>
  <c r="E509" i="7"/>
  <c r="D509" i="7"/>
  <c r="C509" i="7"/>
  <c r="A509" i="7"/>
  <c r="E508" i="7"/>
  <c r="D508" i="7"/>
  <c r="C508" i="7"/>
  <c r="A508" i="7"/>
  <c r="E507" i="7"/>
  <c r="D507" i="7"/>
  <c r="C507" i="7"/>
  <c r="A507" i="7"/>
  <c r="E506" i="7"/>
  <c r="D506" i="7"/>
  <c r="C506" i="7"/>
  <c r="A506" i="7"/>
  <c r="E505" i="7"/>
  <c r="D505" i="7"/>
  <c r="C505" i="7"/>
  <c r="A505" i="7"/>
  <c r="E504" i="7"/>
  <c r="D504" i="7"/>
  <c r="C504" i="7"/>
  <c r="A504" i="7"/>
  <c r="E503" i="7"/>
  <c r="D503" i="7"/>
  <c r="C503" i="7"/>
  <c r="A503" i="7"/>
  <c r="E502" i="7"/>
  <c r="D502" i="7"/>
  <c r="C502" i="7"/>
  <c r="A502" i="7"/>
  <c r="E501" i="7"/>
  <c r="D501" i="7"/>
  <c r="C501" i="7"/>
  <c r="A501" i="7"/>
  <c r="E500" i="7"/>
  <c r="D500" i="7"/>
  <c r="C500" i="7"/>
  <c r="A500" i="7"/>
  <c r="E499" i="7"/>
  <c r="D499" i="7"/>
  <c r="C499" i="7"/>
  <c r="A499" i="7"/>
  <c r="E498" i="7"/>
  <c r="D498" i="7"/>
  <c r="C498" i="7"/>
  <c r="A498" i="7"/>
  <c r="E497" i="7"/>
  <c r="D497" i="7"/>
  <c r="C497" i="7"/>
  <c r="A497" i="7"/>
  <c r="E496" i="7"/>
  <c r="D496" i="7"/>
  <c r="C496" i="7"/>
  <c r="A496" i="7"/>
  <c r="E495" i="7"/>
  <c r="D495" i="7"/>
  <c r="C495" i="7"/>
  <c r="A495" i="7"/>
  <c r="E494" i="7"/>
  <c r="D494" i="7"/>
  <c r="C494" i="7"/>
  <c r="A494" i="7"/>
  <c r="E493" i="7"/>
  <c r="D493" i="7"/>
  <c r="C493" i="7"/>
  <c r="A493" i="7"/>
  <c r="E492" i="7"/>
  <c r="D492" i="7"/>
  <c r="C492" i="7"/>
  <c r="A492" i="7"/>
  <c r="E491" i="7"/>
  <c r="D491" i="7"/>
  <c r="C491" i="7"/>
  <c r="A491" i="7"/>
  <c r="E490" i="7"/>
  <c r="D490" i="7"/>
  <c r="C490" i="7"/>
  <c r="A490" i="7"/>
  <c r="E489" i="7"/>
  <c r="D489" i="7"/>
  <c r="C489" i="7"/>
  <c r="A489" i="7"/>
  <c r="E488" i="7"/>
  <c r="D488" i="7"/>
  <c r="C488" i="7"/>
  <c r="A488" i="7"/>
  <c r="E487" i="7"/>
  <c r="D487" i="7"/>
  <c r="C487" i="7"/>
  <c r="A487" i="7"/>
  <c r="E486" i="7"/>
  <c r="D486" i="7"/>
  <c r="C486" i="7"/>
  <c r="A486" i="7"/>
  <c r="E485" i="7"/>
  <c r="D485" i="7"/>
  <c r="C485" i="7"/>
  <c r="A485" i="7"/>
  <c r="E484" i="7"/>
  <c r="D484" i="7"/>
  <c r="C484" i="7"/>
  <c r="A484" i="7"/>
  <c r="E483" i="7"/>
  <c r="D483" i="7"/>
  <c r="C483" i="7"/>
  <c r="A483" i="7"/>
  <c r="E482" i="7"/>
  <c r="D482" i="7"/>
  <c r="C482" i="7"/>
  <c r="A482" i="7"/>
  <c r="E481" i="7"/>
  <c r="D481" i="7"/>
  <c r="C481" i="7"/>
  <c r="A481" i="7"/>
  <c r="E480" i="7"/>
  <c r="D480" i="7"/>
  <c r="C480" i="7"/>
  <c r="A480" i="7"/>
  <c r="E479" i="7"/>
  <c r="D479" i="7"/>
  <c r="C479" i="7"/>
  <c r="A479" i="7"/>
  <c r="E478" i="7"/>
  <c r="D478" i="7"/>
  <c r="C478" i="7"/>
  <c r="A478" i="7"/>
  <c r="E477" i="7"/>
  <c r="D477" i="7"/>
  <c r="C477" i="7"/>
  <c r="A477" i="7"/>
  <c r="E476" i="7"/>
  <c r="D476" i="7"/>
  <c r="C476" i="7"/>
  <c r="A476" i="7"/>
  <c r="E475" i="7"/>
  <c r="D475" i="7"/>
  <c r="C475" i="7"/>
  <c r="A475" i="7"/>
  <c r="E474" i="7"/>
  <c r="D474" i="7"/>
  <c r="C474" i="7"/>
  <c r="A474" i="7"/>
  <c r="E473" i="7"/>
  <c r="D473" i="7"/>
  <c r="C473" i="7"/>
  <c r="A473" i="7"/>
  <c r="E472" i="7"/>
  <c r="D472" i="7"/>
  <c r="C472" i="7"/>
  <c r="A472" i="7"/>
  <c r="E471" i="7"/>
  <c r="D471" i="7"/>
  <c r="C471" i="7"/>
  <c r="A471" i="7"/>
  <c r="E470" i="7"/>
  <c r="D470" i="7"/>
  <c r="C470" i="7"/>
  <c r="A470" i="7"/>
  <c r="E469" i="7"/>
  <c r="D469" i="7"/>
  <c r="C469" i="7"/>
  <c r="A469" i="7"/>
  <c r="E468" i="7"/>
  <c r="D468" i="7"/>
  <c r="C468" i="7"/>
  <c r="A468" i="7"/>
  <c r="E467" i="7"/>
  <c r="D467" i="7"/>
  <c r="C467" i="7"/>
  <c r="A467" i="7"/>
  <c r="E466" i="7"/>
  <c r="D466" i="7"/>
  <c r="C466" i="7"/>
  <c r="A466" i="7"/>
  <c r="E465" i="7"/>
  <c r="D465" i="7"/>
  <c r="C465" i="7"/>
  <c r="A465" i="7"/>
  <c r="E464" i="7"/>
  <c r="D464" i="7"/>
  <c r="C464" i="7"/>
  <c r="A464" i="7"/>
  <c r="E463" i="7"/>
  <c r="D463" i="7"/>
  <c r="C463" i="7"/>
  <c r="A463" i="7"/>
  <c r="E462" i="7"/>
  <c r="D462" i="7"/>
  <c r="C462" i="7"/>
  <c r="A462" i="7"/>
  <c r="E461" i="7"/>
  <c r="D461" i="7"/>
  <c r="C461" i="7"/>
  <c r="A461" i="7"/>
  <c r="E460" i="7"/>
  <c r="D460" i="7"/>
  <c r="C460" i="7"/>
  <c r="A460" i="7"/>
  <c r="E459" i="7"/>
  <c r="D459" i="7"/>
  <c r="C459" i="7"/>
  <c r="A459" i="7"/>
  <c r="E458" i="7"/>
  <c r="D458" i="7"/>
  <c r="C458" i="7"/>
  <c r="A458" i="7"/>
  <c r="E457" i="7"/>
  <c r="D457" i="7"/>
  <c r="C457" i="7"/>
  <c r="A457" i="7"/>
  <c r="E456" i="7"/>
  <c r="D456" i="7"/>
  <c r="C456" i="7"/>
  <c r="A456" i="7"/>
  <c r="E455" i="7"/>
  <c r="D455" i="7"/>
  <c r="C455" i="7"/>
  <c r="A455" i="7"/>
  <c r="E454" i="7"/>
  <c r="D454" i="7"/>
  <c r="C454" i="7"/>
  <c r="A454" i="7"/>
  <c r="E453" i="7"/>
  <c r="D453" i="7"/>
  <c r="C453" i="7"/>
  <c r="A453" i="7"/>
  <c r="E452" i="7"/>
  <c r="D452" i="7"/>
  <c r="C452" i="7"/>
  <c r="A452" i="7"/>
  <c r="E451" i="7"/>
  <c r="D451" i="7"/>
  <c r="C451" i="7"/>
  <c r="A451" i="7"/>
  <c r="E450" i="7"/>
  <c r="D450" i="7"/>
  <c r="C450" i="7"/>
  <c r="A450" i="7"/>
  <c r="E449" i="7"/>
  <c r="D449" i="7"/>
  <c r="C449" i="7"/>
  <c r="A449" i="7"/>
  <c r="E448" i="7"/>
  <c r="D448" i="7"/>
  <c r="C448" i="7"/>
  <c r="A448" i="7"/>
  <c r="E447" i="7"/>
  <c r="D447" i="7"/>
  <c r="C447" i="7"/>
  <c r="A447" i="7"/>
  <c r="E446" i="7"/>
  <c r="D446" i="7"/>
  <c r="C446" i="7"/>
  <c r="A446" i="7"/>
  <c r="E445" i="7"/>
  <c r="D445" i="7"/>
  <c r="C445" i="7"/>
  <c r="A445" i="7"/>
  <c r="E444" i="7"/>
  <c r="D444" i="7"/>
  <c r="C444" i="7"/>
  <c r="A444" i="7"/>
  <c r="E443" i="7"/>
  <c r="D443" i="7"/>
  <c r="C443" i="7"/>
  <c r="A443" i="7"/>
  <c r="E442" i="7"/>
  <c r="D442" i="7"/>
  <c r="C442" i="7"/>
  <c r="A442" i="7"/>
  <c r="E441" i="7"/>
  <c r="D441" i="7"/>
  <c r="C441" i="7"/>
  <c r="A441" i="7"/>
  <c r="E440" i="7"/>
  <c r="D440" i="7"/>
  <c r="C440" i="7"/>
  <c r="A440" i="7"/>
  <c r="E439" i="7"/>
  <c r="D439" i="7"/>
  <c r="C439" i="7"/>
  <c r="A439" i="7"/>
  <c r="E438" i="7"/>
  <c r="D438" i="7"/>
  <c r="C438" i="7"/>
  <c r="A438" i="7"/>
  <c r="E437" i="7"/>
  <c r="D437" i="7"/>
  <c r="C437" i="7"/>
  <c r="A437" i="7"/>
  <c r="E436" i="7"/>
  <c r="D436" i="7"/>
  <c r="C436" i="7"/>
  <c r="A436" i="7"/>
  <c r="E435" i="7"/>
  <c r="D435" i="7"/>
  <c r="C435" i="7"/>
  <c r="A435" i="7"/>
  <c r="E434" i="7"/>
  <c r="D434" i="7"/>
  <c r="C434" i="7"/>
  <c r="A434" i="7"/>
  <c r="E433" i="7"/>
  <c r="D433" i="7"/>
  <c r="C433" i="7"/>
  <c r="A433" i="7"/>
  <c r="E432" i="7"/>
  <c r="D432" i="7"/>
  <c r="C432" i="7"/>
  <c r="A432" i="7"/>
  <c r="E431" i="7"/>
  <c r="D431" i="7"/>
  <c r="C431" i="7"/>
  <c r="A431" i="7"/>
  <c r="E430" i="7"/>
  <c r="D430" i="7"/>
  <c r="C430" i="7"/>
  <c r="A430" i="7"/>
  <c r="E429" i="7"/>
  <c r="D429" i="7"/>
  <c r="C429" i="7"/>
  <c r="A429" i="7"/>
  <c r="E428" i="7"/>
  <c r="D428" i="7"/>
  <c r="C428" i="7"/>
  <c r="A428" i="7"/>
  <c r="E427" i="7"/>
  <c r="D427" i="7"/>
  <c r="C427" i="7"/>
  <c r="A427" i="7"/>
  <c r="E426" i="7"/>
  <c r="D426" i="7"/>
  <c r="C426" i="7"/>
  <c r="A426" i="7"/>
  <c r="E425" i="7"/>
  <c r="D425" i="7"/>
  <c r="C425" i="7"/>
  <c r="A425" i="7"/>
  <c r="E424" i="7"/>
  <c r="D424" i="7"/>
  <c r="C424" i="7"/>
  <c r="A424" i="7"/>
  <c r="E423" i="7"/>
  <c r="D423" i="7"/>
  <c r="C423" i="7"/>
  <c r="A423" i="7"/>
  <c r="E422" i="7"/>
  <c r="D422" i="7"/>
  <c r="C422" i="7"/>
  <c r="A422" i="7"/>
  <c r="E421" i="7"/>
  <c r="D421" i="7"/>
  <c r="C421" i="7"/>
  <c r="A421" i="7"/>
  <c r="E420" i="7"/>
  <c r="D420" i="7"/>
  <c r="C420" i="7"/>
  <c r="A420" i="7"/>
  <c r="E419" i="7"/>
  <c r="D419" i="7"/>
  <c r="C419" i="7"/>
  <c r="A419" i="7"/>
  <c r="E418" i="7"/>
  <c r="D418" i="7"/>
  <c r="C418" i="7"/>
  <c r="A418" i="7"/>
  <c r="E417" i="7"/>
  <c r="D417" i="7"/>
  <c r="C417" i="7"/>
  <c r="A417" i="7"/>
  <c r="E416" i="7"/>
  <c r="D416" i="7"/>
  <c r="C416" i="7"/>
  <c r="A416" i="7"/>
  <c r="E415" i="7"/>
  <c r="D415" i="7"/>
  <c r="C415" i="7"/>
  <c r="A415" i="7"/>
  <c r="E414" i="7"/>
  <c r="D414" i="7"/>
  <c r="C414" i="7"/>
  <c r="A414" i="7"/>
  <c r="E413" i="7"/>
  <c r="D413" i="7"/>
  <c r="C413" i="7"/>
  <c r="A413" i="7"/>
  <c r="E412" i="7"/>
  <c r="D412" i="7"/>
  <c r="C412" i="7"/>
  <c r="A412" i="7"/>
  <c r="E411" i="7"/>
  <c r="D411" i="7"/>
  <c r="C411" i="7"/>
  <c r="A411" i="7"/>
  <c r="E410" i="7"/>
  <c r="D410" i="7"/>
  <c r="C410" i="7"/>
  <c r="A410" i="7"/>
  <c r="E409" i="7"/>
  <c r="D409" i="7"/>
  <c r="C409" i="7"/>
  <c r="A409" i="7"/>
  <c r="E408" i="7"/>
  <c r="D408" i="7"/>
  <c r="C408" i="7"/>
  <c r="A408" i="7"/>
  <c r="E407" i="7"/>
  <c r="D407" i="7"/>
  <c r="C407" i="7"/>
  <c r="A407" i="7"/>
  <c r="E406" i="7"/>
  <c r="D406" i="7"/>
  <c r="C406" i="7"/>
  <c r="A406" i="7"/>
  <c r="E405" i="7"/>
  <c r="D405" i="7"/>
  <c r="C405" i="7"/>
  <c r="A405" i="7"/>
  <c r="E404" i="7"/>
  <c r="D404" i="7"/>
  <c r="C404" i="7"/>
  <c r="A404" i="7"/>
  <c r="E403" i="7"/>
  <c r="D403" i="7"/>
  <c r="C403" i="7"/>
  <c r="A403" i="7"/>
  <c r="E402" i="7"/>
  <c r="D402" i="7"/>
  <c r="C402" i="7"/>
  <c r="A402" i="7"/>
  <c r="E401" i="7"/>
  <c r="D401" i="7"/>
  <c r="C401" i="7"/>
  <c r="A401" i="7"/>
  <c r="E400" i="7"/>
  <c r="D400" i="7"/>
  <c r="C400" i="7"/>
  <c r="A400" i="7"/>
  <c r="E399" i="7"/>
  <c r="D399" i="7"/>
  <c r="C399" i="7"/>
  <c r="A399" i="7"/>
  <c r="E398" i="7"/>
  <c r="D398" i="7"/>
  <c r="C398" i="7"/>
  <c r="A398" i="7"/>
  <c r="E397" i="7"/>
  <c r="D397" i="7"/>
  <c r="C397" i="7"/>
  <c r="A397" i="7"/>
  <c r="E396" i="7"/>
  <c r="D396" i="7"/>
  <c r="C396" i="7"/>
  <c r="A396" i="7"/>
  <c r="E395" i="7"/>
  <c r="D395" i="7"/>
  <c r="C395" i="7"/>
  <c r="A395" i="7"/>
  <c r="E394" i="7"/>
  <c r="D394" i="7"/>
  <c r="C394" i="7"/>
  <c r="A394" i="7"/>
  <c r="E393" i="7"/>
  <c r="D393" i="7"/>
  <c r="C393" i="7"/>
  <c r="A393" i="7"/>
  <c r="E392" i="7"/>
  <c r="D392" i="7"/>
  <c r="C392" i="7"/>
  <c r="A392" i="7"/>
  <c r="E391" i="7"/>
  <c r="D391" i="7"/>
  <c r="C391" i="7"/>
  <c r="A391" i="7"/>
  <c r="E390" i="7"/>
  <c r="D390" i="7"/>
  <c r="C390" i="7"/>
  <c r="A390" i="7"/>
  <c r="E389" i="7"/>
  <c r="D389" i="7"/>
  <c r="C389" i="7"/>
  <c r="A389" i="7"/>
  <c r="E388" i="7"/>
  <c r="D388" i="7"/>
  <c r="C388" i="7"/>
  <c r="A388" i="7"/>
  <c r="E387" i="7"/>
  <c r="D387" i="7"/>
  <c r="C387" i="7"/>
  <c r="A387" i="7"/>
  <c r="E386" i="7"/>
  <c r="D386" i="7"/>
  <c r="C386" i="7"/>
  <c r="A386" i="7"/>
  <c r="E385" i="7"/>
  <c r="D385" i="7"/>
  <c r="C385" i="7"/>
  <c r="A385" i="7"/>
  <c r="E384" i="7"/>
  <c r="D384" i="7"/>
  <c r="C384" i="7"/>
  <c r="A384" i="7"/>
  <c r="E383" i="7"/>
  <c r="D383" i="7"/>
  <c r="C383" i="7"/>
  <c r="A383" i="7"/>
  <c r="E382" i="7"/>
  <c r="D382" i="7"/>
  <c r="C382" i="7"/>
  <c r="A382" i="7"/>
  <c r="E381" i="7"/>
  <c r="D381" i="7"/>
  <c r="C381" i="7"/>
  <c r="A381" i="7"/>
  <c r="E380" i="7"/>
  <c r="D380" i="7"/>
  <c r="C380" i="7"/>
  <c r="A380" i="7"/>
  <c r="E379" i="7"/>
  <c r="D379" i="7"/>
  <c r="C379" i="7"/>
  <c r="A379" i="7"/>
  <c r="E378" i="7"/>
  <c r="D378" i="7"/>
  <c r="C378" i="7"/>
  <c r="A378" i="7"/>
  <c r="E377" i="7"/>
  <c r="D377" i="7"/>
  <c r="C377" i="7"/>
  <c r="A377" i="7"/>
  <c r="E376" i="7"/>
  <c r="D376" i="7"/>
  <c r="C376" i="7"/>
  <c r="A376" i="7"/>
  <c r="E375" i="7"/>
  <c r="D375" i="7"/>
  <c r="C375" i="7"/>
  <c r="A375" i="7"/>
  <c r="E374" i="7"/>
  <c r="D374" i="7"/>
  <c r="C374" i="7"/>
  <c r="A374" i="7"/>
  <c r="E373" i="7"/>
  <c r="D373" i="7"/>
  <c r="C373" i="7"/>
  <c r="A373" i="7"/>
  <c r="E372" i="7"/>
  <c r="D372" i="7"/>
  <c r="C372" i="7"/>
  <c r="A372" i="7"/>
  <c r="E371" i="7"/>
  <c r="D371" i="7"/>
  <c r="C371" i="7"/>
  <c r="A371" i="7"/>
  <c r="E370" i="7"/>
  <c r="D370" i="7"/>
  <c r="C370" i="7"/>
  <c r="A370" i="7"/>
  <c r="E369" i="7"/>
  <c r="D369" i="7"/>
  <c r="C369" i="7"/>
  <c r="A369" i="7"/>
  <c r="E368" i="7"/>
  <c r="D368" i="7"/>
  <c r="C368" i="7"/>
  <c r="A368" i="7"/>
  <c r="E367" i="7"/>
  <c r="D367" i="7"/>
  <c r="C367" i="7"/>
  <c r="A367" i="7"/>
  <c r="E366" i="7"/>
  <c r="D366" i="7"/>
  <c r="C366" i="7"/>
  <c r="A366" i="7"/>
  <c r="E365" i="7"/>
  <c r="D365" i="7"/>
  <c r="C365" i="7"/>
  <c r="A365" i="7"/>
  <c r="E364" i="7"/>
  <c r="D364" i="7"/>
  <c r="C364" i="7"/>
  <c r="A364" i="7"/>
  <c r="E363" i="7"/>
  <c r="D363" i="7"/>
  <c r="C363" i="7"/>
  <c r="A363" i="7"/>
  <c r="E362" i="7"/>
  <c r="D362" i="7"/>
  <c r="C362" i="7"/>
  <c r="A362" i="7"/>
  <c r="E361" i="7"/>
  <c r="D361" i="7"/>
  <c r="C361" i="7"/>
  <c r="A361" i="7"/>
  <c r="E360" i="7"/>
  <c r="D360" i="7"/>
  <c r="C360" i="7"/>
  <c r="A360" i="7"/>
  <c r="E359" i="7"/>
  <c r="D359" i="7"/>
  <c r="C359" i="7"/>
  <c r="A359" i="7"/>
  <c r="E358" i="7"/>
  <c r="D358" i="7"/>
  <c r="C358" i="7"/>
  <c r="A358" i="7"/>
  <c r="E357" i="7"/>
  <c r="D357" i="7"/>
  <c r="C357" i="7"/>
  <c r="A357" i="7"/>
  <c r="E356" i="7"/>
  <c r="D356" i="7"/>
  <c r="C356" i="7"/>
  <c r="A356" i="7"/>
  <c r="E355" i="7"/>
  <c r="D355" i="7"/>
  <c r="C355" i="7"/>
  <c r="A355" i="7"/>
  <c r="E354" i="7"/>
  <c r="D354" i="7"/>
  <c r="C354" i="7"/>
  <c r="A354" i="7"/>
  <c r="E353" i="7"/>
  <c r="D353" i="7"/>
  <c r="C353" i="7"/>
  <c r="A353" i="7"/>
  <c r="E352" i="7"/>
  <c r="D352" i="7"/>
  <c r="C352" i="7"/>
  <c r="A352" i="7"/>
  <c r="E351" i="7"/>
  <c r="D351" i="7"/>
  <c r="C351" i="7"/>
  <c r="A351" i="7"/>
  <c r="E350" i="7"/>
  <c r="D350" i="7"/>
  <c r="C350" i="7"/>
  <c r="A350" i="7"/>
  <c r="E349" i="7"/>
  <c r="D349" i="7"/>
  <c r="C349" i="7"/>
  <c r="A349" i="7"/>
  <c r="E348" i="7"/>
  <c r="D348" i="7"/>
  <c r="C348" i="7"/>
  <c r="A348" i="7"/>
  <c r="E347" i="7"/>
  <c r="D347" i="7"/>
  <c r="C347" i="7"/>
  <c r="A347" i="7"/>
  <c r="E346" i="7"/>
  <c r="D346" i="7"/>
  <c r="C346" i="7"/>
  <c r="A346" i="7"/>
  <c r="E345" i="7"/>
  <c r="D345" i="7"/>
  <c r="C345" i="7"/>
  <c r="A345" i="7"/>
  <c r="E344" i="7"/>
  <c r="D344" i="7"/>
  <c r="C344" i="7"/>
  <c r="A344" i="7"/>
  <c r="E343" i="7"/>
  <c r="D343" i="7"/>
  <c r="C343" i="7"/>
  <c r="A343" i="7"/>
  <c r="E342" i="7"/>
  <c r="D342" i="7"/>
  <c r="C342" i="7"/>
  <c r="A342" i="7"/>
  <c r="E341" i="7"/>
  <c r="D341" i="7"/>
  <c r="C341" i="7"/>
  <c r="A341" i="7"/>
  <c r="E340" i="7"/>
  <c r="D340" i="7"/>
  <c r="C340" i="7"/>
  <c r="A340" i="7"/>
  <c r="E339" i="7"/>
  <c r="D339" i="7"/>
  <c r="C339" i="7"/>
  <c r="A339" i="7"/>
  <c r="E338" i="7"/>
  <c r="D338" i="7"/>
  <c r="C338" i="7"/>
  <c r="A338" i="7"/>
  <c r="E337" i="7"/>
  <c r="D337" i="7"/>
  <c r="C337" i="7"/>
  <c r="A337" i="7"/>
  <c r="E336" i="7"/>
  <c r="D336" i="7"/>
  <c r="C336" i="7"/>
  <c r="A336" i="7"/>
  <c r="E335" i="7"/>
  <c r="D335" i="7"/>
  <c r="C335" i="7"/>
  <c r="A335" i="7"/>
  <c r="E334" i="7"/>
  <c r="D334" i="7"/>
  <c r="C334" i="7"/>
  <c r="A334" i="7"/>
  <c r="E333" i="7"/>
  <c r="D333" i="7"/>
  <c r="C333" i="7"/>
  <c r="A333" i="7"/>
  <c r="E332" i="7"/>
  <c r="D332" i="7"/>
  <c r="C332" i="7"/>
  <c r="A332" i="7"/>
  <c r="E331" i="7"/>
  <c r="D331" i="7"/>
  <c r="C331" i="7"/>
  <c r="A331" i="7"/>
  <c r="E330" i="7"/>
  <c r="D330" i="7"/>
  <c r="C330" i="7"/>
  <c r="A330" i="7"/>
  <c r="E329" i="7"/>
  <c r="D329" i="7"/>
  <c r="C329" i="7"/>
  <c r="A329" i="7"/>
  <c r="E328" i="7"/>
  <c r="D328" i="7"/>
  <c r="C328" i="7"/>
  <c r="A328" i="7"/>
  <c r="E327" i="7"/>
  <c r="D327" i="7"/>
  <c r="C327" i="7"/>
  <c r="A327" i="7"/>
  <c r="E326" i="7"/>
  <c r="D326" i="7"/>
  <c r="C326" i="7"/>
  <c r="A326" i="7"/>
  <c r="E325" i="7"/>
  <c r="D325" i="7"/>
  <c r="C325" i="7"/>
  <c r="A325" i="7"/>
  <c r="E324" i="7"/>
  <c r="D324" i="7"/>
  <c r="C324" i="7"/>
  <c r="A324" i="7"/>
  <c r="E323" i="7"/>
  <c r="D323" i="7"/>
  <c r="C323" i="7"/>
  <c r="A323" i="7"/>
  <c r="E322" i="7"/>
  <c r="D322" i="7"/>
  <c r="C322" i="7"/>
  <c r="A322" i="7"/>
  <c r="E321" i="7"/>
  <c r="D321" i="7"/>
  <c r="C321" i="7"/>
  <c r="A321" i="7"/>
  <c r="E320" i="7"/>
  <c r="D320" i="7"/>
  <c r="C320" i="7"/>
  <c r="A320" i="7"/>
  <c r="E319" i="7"/>
  <c r="D319" i="7"/>
  <c r="C319" i="7"/>
  <c r="A319" i="7"/>
  <c r="E318" i="7"/>
  <c r="D318" i="7"/>
  <c r="C318" i="7"/>
  <c r="A318" i="7"/>
  <c r="E317" i="7"/>
  <c r="D317" i="7"/>
  <c r="C317" i="7"/>
  <c r="A317" i="7"/>
  <c r="E316" i="7"/>
  <c r="D316" i="7"/>
  <c r="C316" i="7"/>
  <c r="A316" i="7"/>
  <c r="E315" i="7"/>
  <c r="D315" i="7"/>
  <c r="C315" i="7"/>
  <c r="A315" i="7"/>
  <c r="E314" i="7"/>
  <c r="D314" i="7"/>
  <c r="C314" i="7"/>
  <c r="A314" i="7"/>
  <c r="E313" i="7"/>
  <c r="D313" i="7"/>
  <c r="C313" i="7"/>
  <c r="A313" i="7"/>
  <c r="E312" i="7"/>
  <c r="D312" i="7"/>
  <c r="C312" i="7"/>
  <c r="A312" i="7"/>
  <c r="E311" i="7"/>
  <c r="D311" i="7"/>
  <c r="C311" i="7"/>
  <c r="A311" i="7"/>
  <c r="E310" i="7"/>
  <c r="D310" i="7"/>
  <c r="C310" i="7"/>
  <c r="A310" i="7"/>
  <c r="E309" i="7"/>
  <c r="D309" i="7"/>
  <c r="C309" i="7"/>
  <c r="A309" i="7"/>
  <c r="E308" i="7"/>
  <c r="D308" i="7"/>
  <c r="C308" i="7"/>
  <c r="A308" i="7"/>
  <c r="E307" i="7"/>
  <c r="D307" i="7"/>
  <c r="C307" i="7"/>
  <c r="A307" i="7"/>
  <c r="E306" i="7"/>
  <c r="D306" i="7"/>
  <c r="C306" i="7"/>
  <c r="A306" i="7"/>
  <c r="E305" i="7"/>
  <c r="D305" i="7"/>
  <c r="C305" i="7"/>
  <c r="A305" i="7"/>
  <c r="E304" i="7"/>
  <c r="D304" i="7"/>
  <c r="C304" i="7"/>
  <c r="A304" i="7"/>
  <c r="E303" i="7"/>
  <c r="D303" i="7"/>
  <c r="C303" i="7"/>
  <c r="A303" i="7"/>
  <c r="E302" i="7"/>
  <c r="D302" i="7"/>
  <c r="C302" i="7"/>
  <c r="A302" i="7"/>
  <c r="E301" i="7"/>
  <c r="D301" i="7"/>
  <c r="C301" i="7"/>
  <c r="A301" i="7"/>
  <c r="E300" i="7"/>
  <c r="D300" i="7"/>
  <c r="C300" i="7"/>
  <c r="A300" i="7"/>
  <c r="E299" i="7"/>
  <c r="D299" i="7"/>
  <c r="C299" i="7"/>
  <c r="A299" i="7"/>
  <c r="E298" i="7"/>
  <c r="D298" i="7"/>
  <c r="C298" i="7"/>
  <c r="A298" i="7"/>
  <c r="E297" i="7"/>
  <c r="D297" i="7"/>
  <c r="C297" i="7"/>
  <c r="A297" i="7"/>
  <c r="E296" i="7"/>
  <c r="D296" i="7"/>
  <c r="C296" i="7"/>
  <c r="A296" i="7"/>
  <c r="E295" i="7"/>
  <c r="D295" i="7"/>
  <c r="C295" i="7"/>
  <c r="A295" i="7"/>
  <c r="E294" i="7"/>
  <c r="D294" i="7"/>
  <c r="C294" i="7"/>
  <c r="A294" i="7"/>
  <c r="E293" i="7"/>
  <c r="D293" i="7"/>
  <c r="C293" i="7"/>
  <c r="A293" i="7"/>
  <c r="E292" i="7"/>
  <c r="D292" i="7"/>
  <c r="C292" i="7"/>
  <c r="A292" i="7"/>
  <c r="E291" i="7"/>
  <c r="D291" i="7"/>
  <c r="C291" i="7"/>
  <c r="A291" i="7"/>
  <c r="E290" i="7"/>
  <c r="D290" i="7"/>
  <c r="C290" i="7"/>
  <c r="A290" i="7"/>
  <c r="E289" i="7"/>
  <c r="D289" i="7"/>
  <c r="C289" i="7"/>
  <c r="A289" i="7"/>
  <c r="E288" i="7"/>
  <c r="D288" i="7"/>
  <c r="C288" i="7"/>
  <c r="A288" i="7"/>
  <c r="E287" i="7"/>
  <c r="D287" i="7"/>
  <c r="C287" i="7"/>
  <c r="A287" i="7"/>
  <c r="E286" i="7"/>
  <c r="D286" i="7"/>
  <c r="C286" i="7"/>
  <c r="A286" i="7"/>
  <c r="E285" i="7"/>
  <c r="D285" i="7"/>
  <c r="C285" i="7"/>
  <c r="A285" i="7"/>
  <c r="E284" i="7"/>
  <c r="D284" i="7"/>
  <c r="C284" i="7"/>
  <c r="A284" i="7"/>
  <c r="E283" i="7"/>
  <c r="D283" i="7"/>
  <c r="C283" i="7"/>
  <c r="A283" i="7"/>
  <c r="E282" i="7"/>
  <c r="D282" i="7"/>
  <c r="C282" i="7"/>
  <c r="A282" i="7"/>
  <c r="E281" i="7"/>
  <c r="D281" i="7"/>
  <c r="C281" i="7"/>
  <c r="A281" i="7"/>
  <c r="E280" i="7"/>
  <c r="D280" i="7"/>
  <c r="C280" i="7"/>
  <c r="A280" i="7"/>
  <c r="E279" i="7"/>
  <c r="D279" i="7"/>
  <c r="C279" i="7"/>
  <c r="A279" i="7"/>
  <c r="E278" i="7"/>
  <c r="D278" i="7"/>
  <c r="C278" i="7"/>
  <c r="A278" i="7"/>
  <c r="E277" i="7"/>
  <c r="D277" i="7"/>
  <c r="C277" i="7"/>
  <c r="A277" i="7"/>
  <c r="E276" i="7"/>
  <c r="D276" i="7"/>
  <c r="C276" i="7"/>
  <c r="A276" i="7"/>
  <c r="E275" i="7"/>
  <c r="D275" i="7"/>
  <c r="C275" i="7"/>
  <c r="A275" i="7"/>
  <c r="E274" i="7"/>
  <c r="D274" i="7"/>
  <c r="C274" i="7"/>
  <c r="A274" i="7"/>
  <c r="E273" i="7"/>
  <c r="D273" i="7"/>
  <c r="C273" i="7"/>
  <c r="A273" i="7"/>
  <c r="E272" i="7"/>
  <c r="D272" i="7"/>
  <c r="C272" i="7"/>
  <c r="A272" i="7"/>
  <c r="E271" i="7"/>
  <c r="D271" i="7"/>
  <c r="C271" i="7"/>
  <c r="A271" i="7"/>
  <c r="E270" i="7"/>
  <c r="D270" i="7"/>
  <c r="C270" i="7"/>
  <c r="A270" i="7"/>
  <c r="E269" i="7"/>
  <c r="D269" i="7"/>
  <c r="C269" i="7"/>
  <c r="A269" i="7"/>
  <c r="E268" i="7"/>
  <c r="D268" i="7"/>
  <c r="C268" i="7"/>
  <c r="A268" i="7"/>
  <c r="E267" i="7"/>
  <c r="D267" i="7"/>
  <c r="C267" i="7"/>
  <c r="A267" i="7"/>
  <c r="E266" i="7"/>
  <c r="D266" i="7"/>
  <c r="C266" i="7"/>
  <c r="A266" i="7"/>
  <c r="E265" i="7"/>
  <c r="D265" i="7"/>
  <c r="C265" i="7"/>
  <c r="A265" i="7"/>
  <c r="E264" i="7"/>
  <c r="D264" i="7"/>
  <c r="C264" i="7"/>
  <c r="A264" i="7"/>
  <c r="E263" i="7"/>
  <c r="D263" i="7"/>
  <c r="C263" i="7"/>
  <c r="A263" i="7"/>
  <c r="E262" i="7"/>
  <c r="D262" i="7"/>
  <c r="C262" i="7"/>
  <c r="A262" i="7"/>
  <c r="E261" i="7"/>
  <c r="D261" i="7"/>
  <c r="C261" i="7"/>
  <c r="A261" i="7"/>
  <c r="E260" i="7"/>
  <c r="D260" i="7"/>
  <c r="C260" i="7"/>
  <c r="A260" i="7"/>
  <c r="E259" i="7"/>
  <c r="D259" i="7"/>
  <c r="C259" i="7"/>
  <c r="A259" i="7"/>
  <c r="E258" i="7"/>
  <c r="D258" i="7"/>
  <c r="C258" i="7"/>
  <c r="A258" i="7"/>
  <c r="E257" i="7"/>
  <c r="D257" i="7"/>
  <c r="C257" i="7"/>
  <c r="A257" i="7"/>
  <c r="E256" i="7"/>
  <c r="D256" i="7"/>
  <c r="C256" i="7"/>
  <c r="A256" i="7"/>
  <c r="E255" i="7"/>
  <c r="D255" i="7"/>
  <c r="C255" i="7"/>
  <c r="A255" i="7"/>
  <c r="E254" i="7"/>
  <c r="D254" i="7"/>
  <c r="C254" i="7"/>
  <c r="A254" i="7"/>
  <c r="E253" i="7"/>
  <c r="D253" i="7"/>
  <c r="C253" i="7"/>
  <c r="A253" i="7"/>
  <c r="E252" i="7"/>
  <c r="D252" i="7"/>
  <c r="C252" i="7"/>
  <c r="A252" i="7"/>
  <c r="E251" i="7"/>
  <c r="D251" i="7"/>
  <c r="C251" i="7"/>
  <c r="A251" i="7"/>
  <c r="E250" i="7"/>
  <c r="D250" i="7"/>
  <c r="C250" i="7"/>
  <c r="A250" i="7"/>
  <c r="E249" i="7"/>
  <c r="D249" i="7"/>
  <c r="C249" i="7"/>
  <c r="A249" i="7"/>
  <c r="E248" i="7"/>
  <c r="D248" i="7"/>
  <c r="C248" i="7"/>
  <c r="A248" i="7"/>
  <c r="E247" i="7"/>
  <c r="D247" i="7"/>
  <c r="C247" i="7"/>
  <c r="A247" i="7"/>
  <c r="E246" i="7"/>
  <c r="D246" i="7"/>
  <c r="C246" i="7"/>
  <c r="A246" i="7"/>
  <c r="E245" i="7"/>
  <c r="D245" i="7"/>
  <c r="C245" i="7"/>
  <c r="A245" i="7"/>
  <c r="E244" i="7"/>
  <c r="D244" i="7"/>
  <c r="C244" i="7"/>
  <c r="A244" i="7"/>
  <c r="E243" i="7"/>
  <c r="D243" i="7"/>
  <c r="C243" i="7"/>
  <c r="A243" i="7"/>
  <c r="E242" i="7"/>
  <c r="D242" i="7"/>
  <c r="C242" i="7"/>
  <c r="A242" i="7"/>
  <c r="E241" i="7"/>
  <c r="D241" i="7"/>
  <c r="C241" i="7"/>
  <c r="A241" i="7"/>
  <c r="E240" i="7"/>
  <c r="D240" i="7"/>
  <c r="C240" i="7"/>
  <c r="A240" i="7"/>
  <c r="E239" i="7"/>
  <c r="D239" i="7"/>
  <c r="C239" i="7"/>
  <c r="A239" i="7"/>
  <c r="E238" i="7"/>
  <c r="D238" i="7"/>
  <c r="C238" i="7"/>
  <c r="A238" i="7"/>
  <c r="E237" i="7"/>
  <c r="D237" i="7"/>
  <c r="C237" i="7"/>
  <c r="A237" i="7"/>
  <c r="E236" i="7"/>
  <c r="D236" i="7"/>
  <c r="C236" i="7"/>
  <c r="A236" i="7"/>
  <c r="E235" i="7"/>
  <c r="D235" i="7"/>
  <c r="C235" i="7"/>
  <c r="A235" i="7"/>
  <c r="E234" i="7"/>
  <c r="D234" i="7"/>
  <c r="C234" i="7"/>
  <c r="A234" i="7"/>
  <c r="E233" i="7"/>
  <c r="D233" i="7"/>
  <c r="C233" i="7"/>
  <c r="A233" i="7"/>
  <c r="E232" i="7"/>
  <c r="D232" i="7"/>
  <c r="C232" i="7"/>
  <c r="A232" i="7"/>
  <c r="E231" i="7"/>
  <c r="D231" i="7"/>
  <c r="C231" i="7"/>
  <c r="A231" i="7"/>
  <c r="E230" i="7"/>
  <c r="D230" i="7"/>
  <c r="C230" i="7"/>
  <c r="A230" i="7"/>
  <c r="E229" i="7"/>
  <c r="D229" i="7"/>
  <c r="C229" i="7"/>
  <c r="A229" i="7"/>
  <c r="E228" i="7"/>
  <c r="D228" i="7"/>
  <c r="C228" i="7"/>
  <c r="A228" i="7"/>
  <c r="E227" i="7"/>
  <c r="D227" i="7"/>
  <c r="C227" i="7"/>
  <c r="A227" i="7"/>
  <c r="E226" i="7"/>
  <c r="D226" i="7"/>
  <c r="C226" i="7"/>
  <c r="A226" i="7"/>
  <c r="E225" i="7"/>
  <c r="D225" i="7"/>
  <c r="C225" i="7"/>
  <c r="A225" i="7"/>
  <c r="E224" i="7"/>
  <c r="D224" i="7"/>
  <c r="C224" i="7"/>
  <c r="A224" i="7"/>
  <c r="E223" i="7"/>
  <c r="D223" i="7"/>
  <c r="C223" i="7"/>
  <c r="A223" i="7"/>
  <c r="E222" i="7"/>
  <c r="D222" i="7"/>
  <c r="C222" i="7"/>
  <c r="A222" i="7"/>
  <c r="E221" i="7"/>
  <c r="D221" i="7"/>
  <c r="C221" i="7"/>
  <c r="A221" i="7"/>
  <c r="E220" i="7"/>
  <c r="D220" i="7"/>
  <c r="C220" i="7"/>
  <c r="A220" i="7"/>
  <c r="E219" i="7"/>
  <c r="D219" i="7"/>
  <c r="C219" i="7"/>
  <c r="A219" i="7"/>
  <c r="E218" i="7"/>
  <c r="D218" i="7"/>
  <c r="C218" i="7"/>
  <c r="A218" i="7"/>
  <c r="E217" i="7"/>
  <c r="D217" i="7"/>
  <c r="C217" i="7"/>
  <c r="A217" i="7"/>
  <c r="E216" i="7"/>
  <c r="D216" i="7"/>
  <c r="C216" i="7"/>
  <c r="A216" i="7"/>
  <c r="E215" i="7"/>
  <c r="D215" i="7"/>
  <c r="C215" i="7"/>
  <c r="A215" i="7"/>
  <c r="E214" i="7"/>
  <c r="D214" i="7"/>
  <c r="C214" i="7"/>
  <c r="A214" i="7"/>
  <c r="E213" i="7"/>
  <c r="D213" i="7"/>
  <c r="C213" i="7"/>
  <c r="A213" i="7"/>
  <c r="E212" i="7"/>
  <c r="D212" i="7"/>
  <c r="C212" i="7"/>
  <c r="A212" i="7"/>
  <c r="E211" i="7"/>
  <c r="D211" i="7"/>
  <c r="C211" i="7"/>
  <c r="A211" i="7"/>
  <c r="E210" i="7"/>
  <c r="D210" i="7"/>
  <c r="C210" i="7"/>
  <c r="A210" i="7"/>
  <c r="E209" i="7"/>
  <c r="D209" i="7"/>
  <c r="C209" i="7"/>
  <c r="A209" i="7"/>
  <c r="E208" i="7"/>
  <c r="D208" i="7"/>
  <c r="C208" i="7"/>
  <c r="A208" i="7"/>
  <c r="E207" i="7"/>
  <c r="D207" i="7"/>
  <c r="C207" i="7"/>
  <c r="A207" i="7"/>
  <c r="E206" i="7"/>
  <c r="D206" i="7"/>
  <c r="C206" i="7"/>
  <c r="A206" i="7"/>
  <c r="E205" i="7"/>
  <c r="D205" i="7"/>
  <c r="C205" i="7"/>
  <c r="A205" i="7"/>
  <c r="E204" i="7"/>
  <c r="D204" i="7"/>
  <c r="C204" i="7"/>
  <c r="A204" i="7"/>
  <c r="E203" i="7"/>
  <c r="D203" i="7"/>
  <c r="C203" i="7"/>
  <c r="A203" i="7"/>
  <c r="E202" i="7"/>
  <c r="D202" i="7"/>
  <c r="C202" i="7"/>
  <c r="A202" i="7"/>
  <c r="E201" i="7"/>
  <c r="D201" i="7"/>
  <c r="C201" i="7"/>
  <c r="A201" i="7"/>
  <c r="E200" i="7"/>
  <c r="D200" i="7"/>
  <c r="C200" i="7"/>
  <c r="A200" i="7"/>
  <c r="E199" i="7"/>
  <c r="D199" i="7"/>
  <c r="C199" i="7"/>
  <c r="A199" i="7"/>
  <c r="E198" i="7"/>
  <c r="D198" i="7"/>
  <c r="C198" i="7"/>
  <c r="A198" i="7"/>
  <c r="E197" i="7"/>
  <c r="D197" i="7"/>
  <c r="C197" i="7"/>
  <c r="A197" i="7"/>
  <c r="E196" i="7"/>
  <c r="D196" i="7"/>
  <c r="C196" i="7"/>
  <c r="A196" i="7"/>
  <c r="E195" i="7"/>
  <c r="D195" i="7"/>
  <c r="C195" i="7"/>
  <c r="A195" i="7"/>
  <c r="E194" i="7"/>
  <c r="D194" i="7"/>
  <c r="C194" i="7"/>
  <c r="A194" i="7"/>
  <c r="E193" i="7"/>
  <c r="D193" i="7"/>
  <c r="C193" i="7"/>
  <c r="A193" i="7"/>
  <c r="E192" i="7"/>
  <c r="D192" i="7"/>
  <c r="C192" i="7"/>
  <c r="A192" i="7"/>
  <c r="E191" i="7"/>
  <c r="D191" i="7"/>
  <c r="C191" i="7"/>
  <c r="A191" i="7"/>
  <c r="E190" i="7"/>
  <c r="D190" i="7"/>
  <c r="C190" i="7"/>
  <c r="A190" i="7"/>
  <c r="E189" i="7"/>
  <c r="D189" i="7"/>
  <c r="C189" i="7"/>
  <c r="A189" i="7"/>
  <c r="E188" i="7"/>
  <c r="D188" i="7"/>
  <c r="C188" i="7"/>
  <c r="A188" i="7"/>
  <c r="E187" i="7"/>
  <c r="D187" i="7"/>
  <c r="C187" i="7"/>
  <c r="A187" i="7"/>
  <c r="E186" i="7"/>
  <c r="D186" i="7"/>
  <c r="C186" i="7"/>
  <c r="A186" i="7"/>
  <c r="E185" i="7"/>
  <c r="D185" i="7"/>
  <c r="C185" i="7"/>
  <c r="A185" i="7"/>
  <c r="E184" i="7"/>
  <c r="D184" i="7"/>
  <c r="C184" i="7"/>
  <c r="A184" i="7"/>
  <c r="E183" i="7"/>
  <c r="D183" i="7"/>
  <c r="C183" i="7"/>
  <c r="A183" i="7"/>
  <c r="E182" i="7"/>
  <c r="D182" i="7"/>
  <c r="C182" i="7"/>
  <c r="A182" i="7"/>
  <c r="E181" i="7"/>
  <c r="D181" i="7"/>
  <c r="C181" i="7"/>
  <c r="A181" i="7"/>
  <c r="E180" i="7"/>
  <c r="D180" i="7"/>
  <c r="C180" i="7"/>
  <c r="A180" i="7"/>
  <c r="E179" i="7"/>
  <c r="D179" i="7"/>
  <c r="C179" i="7"/>
  <c r="A179" i="7"/>
  <c r="E178" i="7"/>
  <c r="D178" i="7"/>
  <c r="C178" i="7"/>
  <c r="A178" i="7"/>
  <c r="E177" i="7"/>
  <c r="D177" i="7"/>
  <c r="C177" i="7"/>
  <c r="A177" i="7"/>
  <c r="E176" i="7"/>
  <c r="D176" i="7"/>
  <c r="C176" i="7"/>
  <c r="A176" i="7"/>
  <c r="E175" i="7"/>
  <c r="D175" i="7"/>
  <c r="C175" i="7"/>
  <c r="A175" i="7"/>
  <c r="E174" i="7"/>
  <c r="D174" i="7"/>
  <c r="C174" i="7"/>
  <c r="A174" i="7"/>
  <c r="E173" i="7"/>
  <c r="D173" i="7"/>
  <c r="C173" i="7"/>
  <c r="A173" i="7"/>
  <c r="E172" i="7"/>
  <c r="D172" i="7"/>
  <c r="C172" i="7"/>
  <c r="A172" i="7"/>
  <c r="E171" i="7"/>
  <c r="D171" i="7"/>
  <c r="C171" i="7"/>
  <c r="A171" i="7"/>
  <c r="E170" i="7"/>
  <c r="D170" i="7"/>
  <c r="C170" i="7"/>
  <c r="A170" i="7"/>
  <c r="E169" i="7"/>
  <c r="D169" i="7"/>
  <c r="C169" i="7"/>
  <c r="A169" i="7"/>
  <c r="E168" i="7"/>
  <c r="D168" i="7"/>
  <c r="C168" i="7"/>
  <c r="A168" i="7"/>
  <c r="E167" i="7"/>
  <c r="D167" i="7"/>
  <c r="C167" i="7"/>
  <c r="A167" i="7"/>
  <c r="E166" i="7"/>
  <c r="D166" i="7"/>
  <c r="C166" i="7"/>
  <c r="A166" i="7"/>
  <c r="E165" i="7"/>
  <c r="D165" i="7"/>
  <c r="C165" i="7"/>
  <c r="A165" i="7"/>
  <c r="E164" i="7"/>
  <c r="D164" i="7"/>
  <c r="C164" i="7"/>
  <c r="A164" i="7"/>
  <c r="E163" i="7"/>
  <c r="D163" i="7"/>
  <c r="C163" i="7"/>
  <c r="A163" i="7"/>
  <c r="E162" i="7"/>
  <c r="D162" i="7"/>
  <c r="C162" i="7"/>
  <c r="A162" i="7"/>
  <c r="E161" i="7"/>
  <c r="D161" i="7"/>
  <c r="C161" i="7"/>
  <c r="A161" i="7"/>
  <c r="E160" i="7"/>
  <c r="D160" i="7"/>
  <c r="C160" i="7"/>
  <c r="A160" i="7"/>
  <c r="E159" i="7"/>
  <c r="D159" i="7"/>
  <c r="C159" i="7"/>
  <c r="A159" i="7"/>
  <c r="E158" i="7"/>
  <c r="D158" i="7"/>
  <c r="C158" i="7"/>
  <c r="A158" i="7"/>
  <c r="E157" i="7"/>
  <c r="D157" i="7"/>
  <c r="C157" i="7"/>
  <c r="A157" i="7"/>
  <c r="E156" i="7"/>
  <c r="D156" i="7"/>
  <c r="C156" i="7"/>
  <c r="A156" i="7"/>
  <c r="E155" i="7"/>
  <c r="D155" i="7"/>
  <c r="C155" i="7"/>
  <c r="A155" i="7"/>
  <c r="E154" i="7"/>
  <c r="D154" i="7"/>
  <c r="C154" i="7"/>
  <c r="A154" i="7"/>
  <c r="E153" i="7"/>
  <c r="D153" i="7"/>
  <c r="C153" i="7"/>
  <c r="A153" i="7"/>
  <c r="E152" i="7"/>
  <c r="D152" i="7"/>
  <c r="C152" i="7"/>
  <c r="A152" i="7"/>
  <c r="E151" i="7"/>
  <c r="D151" i="7"/>
  <c r="C151" i="7"/>
  <c r="A151" i="7"/>
  <c r="E150" i="7"/>
  <c r="D150" i="7"/>
  <c r="C150" i="7"/>
  <c r="A150" i="7"/>
  <c r="E149" i="7"/>
  <c r="D149" i="7"/>
  <c r="C149" i="7"/>
  <c r="A149" i="7"/>
  <c r="E148" i="7"/>
  <c r="D148" i="7"/>
  <c r="C148" i="7"/>
  <c r="A148" i="7"/>
  <c r="E147" i="7"/>
  <c r="D147" i="7"/>
  <c r="C147" i="7"/>
  <c r="A147" i="7"/>
  <c r="E146" i="7"/>
  <c r="D146" i="7"/>
  <c r="C146" i="7"/>
  <c r="A146" i="7"/>
  <c r="E145" i="7"/>
  <c r="D145" i="7"/>
  <c r="C145" i="7"/>
  <c r="A145" i="7"/>
  <c r="E144" i="7"/>
  <c r="D144" i="7"/>
  <c r="C144" i="7"/>
  <c r="A144" i="7"/>
  <c r="E143" i="7"/>
  <c r="D143" i="7"/>
  <c r="C143" i="7"/>
  <c r="A143" i="7"/>
  <c r="E142" i="7"/>
  <c r="D142" i="7"/>
  <c r="C142" i="7"/>
  <c r="A142" i="7"/>
  <c r="E141" i="7"/>
  <c r="D141" i="7"/>
  <c r="C141" i="7"/>
  <c r="A141" i="7"/>
  <c r="E140" i="7"/>
  <c r="D140" i="7"/>
  <c r="C140" i="7"/>
  <c r="A140" i="7"/>
  <c r="E139" i="7"/>
  <c r="D139" i="7"/>
  <c r="C139" i="7"/>
  <c r="A139" i="7"/>
  <c r="E138" i="7"/>
  <c r="D138" i="7"/>
  <c r="C138" i="7"/>
  <c r="A138" i="7"/>
  <c r="E137" i="7"/>
  <c r="D137" i="7"/>
  <c r="C137" i="7"/>
  <c r="A137" i="7"/>
  <c r="E136" i="7"/>
  <c r="D136" i="7"/>
  <c r="C136" i="7"/>
  <c r="A136" i="7"/>
  <c r="E135" i="7"/>
  <c r="D135" i="7"/>
  <c r="C135" i="7"/>
  <c r="A135" i="7"/>
  <c r="E134" i="7"/>
  <c r="D134" i="7"/>
  <c r="C134" i="7"/>
  <c r="A134" i="7"/>
  <c r="E133" i="7"/>
  <c r="D133" i="7"/>
  <c r="C133" i="7"/>
  <c r="A133" i="7"/>
  <c r="E132" i="7"/>
  <c r="D132" i="7"/>
  <c r="C132" i="7"/>
  <c r="A132" i="7"/>
  <c r="E131" i="7"/>
  <c r="D131" i="7"/>
  <c r="C131" i="7"/>
  <c r="A131" i="7"/>
  <c r="E130" i="7"/>
  <c r="D130" i="7"/>
  <c r="C130" i="7"/>
  <c r="A130" i="7"/>
  <c r="E129" i="7"/>
  <c r="D129" i="7"/>
  <c r="C129" i="7"/>
  <c r="A129" i="7"/>
  <c r="E128" i="7"/>
  <c r="D128" i="7"/>
  <c r="C128" i="7"/>
  <c r="A128" i="7"/>
  <c r="E127" i="7"/>
  <c r="D127" i="7"/>
  <c r="C127" i="7"/>
  <c r="A127" i="7"/>
  <c r="E126" i="7"/>
  <c r="D126" i="7"/>
  <c r="C126" i="7"/>
  <c r="A126" i="7"/>
  <c r="E125" i="7"/>
  <c r="D125" i="7"/>
  <c r="C125" i="7"/>
  <c r="A125" i="7"/>
  <c r="E124" i="7"/>
  <c r="D124" i="7"/>
  <c r="C124" i="7"/>
  <c r="A124" i="7"/>
  <c r="E123" i="7"/>
  <c r="D123" i="7"/>
  <c r="C123" i="7"/>
  <c r="A123" i="7"/>
  <c r="E122" i="7"/>
  <c r="D122" i="7"/>
  <c r="C122" i="7"/>
  <c r="A122" i="7"/>
  <c r="E121" i="7"/>
  <c r="D121" i="7"/>
  <c r="C121" i="7"/>
  <c r="A121" i="7"/>
  <c r="E120" i="7"/>
  <c r="D120" i="7"/>
  <c r="C120" i="7"/>
  <c r="A120" i="7"/>
  <c r="E119" i="7"/>
  <c r="D119" i="7"/>
  <c r="C119" i="7"/>
  <c r="A119" i="7"/>
  <c r="E118" i="7"/>
  <c r="D118" i="7"/>
  <c r="C118" i="7"/>
  <c r="A118" i="7"/>
  <c r="E117" i="7"/>
  <c r="D117" i="7"/>
  <c r="C117" i="7"/>
  <c r="A117" i="7"/>
  <c r="E116" i="7"/>
  <c r="D116" i="7"/>
  <c r="C116" i="7"/>
  <c r="A116" i="7"/>
  <c r="E115" i="7"/>
  <c r="D115" i="7"/>
  <c r="C115" i="7"/>
  <c r="A115" i="7"/>
  <c r="E114" i="7"/>
  <c r="D114" i="7"/>
  <c r="C114" i="7"/>
  <c r="A114" i="7"/>
  <c r="E113" i="7"/>
  <c r="D113" i="7"/>
  <c r="C113" i="7"/>
  <c r="A113" i="7"/>
  <c r="E112" i="7"/>
  <c r="D112" i="7"/>
  <c r="C112" i="7"/>
  <c r="A112" i="7"/>
  <c r="E111" i="7"/>
  <c r="D111" i="7"/>
  <c r="C111" i="7"/>
  <c r="A111" i="7"/>
  <c r="E110" i="7"/>
  <c r="D110" i="7"/>
  <c r="C110" i="7"/>
  <c r="A110" i="7"/>
  <c r="E109" i="7"/>
  <c r="D109" i="7"/>
  <c r="C109" i="7"/>
  <c r="A109" i="7"/>
  <c r="E108" i="7"/>
  <c r="D108" i="7"/>
  <c r="C108" i="7"/>
  <c r="A108" i="7"/>
  <c r="E107" i="7"/>
  <c r="D107" i="7"/>
  <c r="C107" i="7"/>
  <c r="A107" i="7"/>
  <c r="E106" i="7"/>
  <c r="D106" i="7"/>
  <c r="C106" i="7"/>
  <c r="A106" i="7"/>
  <c r="E105" i="7"/>
  <c r="D105" i="7"/>
  <c r="C105" i="7"/>
  <c r="A105" i="7"/>
  <c r="E104" i="7"/>
  <c r="D104" i="7"/>
  <c r="C104" i="7"/>
  <c r="A104" i="7"/>
  <c r="E103" i="7"/>
  <c r="D103" i="7"/>
  <c r="C103" i="7"/>
  <c r="A103" i="7"/>
  <c r="E102" i="7"/>
  <c r="D102" i="7"/>
  <c r="C102" i="7"/>
  <c r="A102" i="7"/>
  <c r="E101" i="7"/>
  <c r="D101" i="7"/>
  <c r="C101" i="7"/>
  <c r="A101" i="7"/>
  <c r="E100" i="7"/>
  <c r="D100" i="7"/>
  <c r="C100" i="7"/>
  <c r="A100" i="7"/>
  <c r="E99" i="7"/>
  <c r="D99" i="7"/>
  <c r="C99" i="7"/>
  <c r="A99" i="7"/>
  <c r="E98" i="7"/>
  <c r="D98" i="7"/>
  <c r="C98" i="7"/>
  <c r="A98" i="7"/>
  <c r="E97" i="7"/>
  <c r="D97" i="7"/>
  <c r="C97" i="7"/>
  <c r="A97" i="7"/>
  <c r="E96" i="7"/>
  <c r="D96" i="7"/>
  <c r="C96" i="7"/>
  <c r="A96" i="7"/>
  <c r="E95" i="7"/>
  <c r="D95" i="7"/>
  <c r="C95" i="7"/>
  <c r="A95" i="7"/>
  <c r="E94" i="7"/>
  <c r="D94" i="7"/>
  <c r="C94" i="7"/>
  <c r="A94" i="7"/>
  <c r="E93" i="7"/>
  <c r="D93" i="7"/>
  <c r="C93" i="7"/>
  <c r="A93" i="7"/>
  <c r="E92" i="7"/>
  <c r="D92" i="7"/>
  <c r="C92" i="7"/>
  <c r="A92" i="7"/>
  <c r="E91" i="7"/>
  <c r="D91" i="7"/>
  <c r="C91" i="7"/>
  <c r="A91" i="7"/>
  <c r="E90" i="7"/>
  <c r="D90" i="7"/>
  <c r="C90" i="7"/>
  <c r="A90" i="7"/>
  <c r="E89" i="7"/>
  <c r="D89" i="7"/>
  <c r="C89" i="7"/>
  <c r="A89" i="7"/>
  <c r="E88" i="7"/>
  <c r="D88" i="7"/>
  <c r="C88" i="7"/>
  <c r="A88" i="7"/>
  <c r="E87" i="7"/>
  <c r="D87" i="7"/>
  <c r="C87" i="7"/>
  <c r="A87" i="7"/>
  <c r="E86" i="7"/>
  <c r="D86" i="7"/>
  <c r="C86" i="7"/>
  <c r="A86" i="7"/>
  <c r="E85" i="7"/>
  <c r="D85" i="7"/>
  <c r="C85" i="7"/>
  <c r="A85" i="7"/>
  <c r="E84" i="7"/>
  <c r="D84" i="7"/>
  <c r="C84" i="7"/>
  <c r="A84" i="7"/>
  <c r="E83" i="7"/>
  <c r="D83" i="7"/>
  <c r="C83" i="7"/>
  <c r="A83" i="7"/>
  <c r="E82" i="7"/>
  <c r="D82" i="7"/>
  <c r="C82" i="7"/>
  <c r="A82" i="7"/>
  <c r="E81" i="7"/>
  <c r="D81" i="7"/>
  <c r="C81" i="7"/>
  <c r="A81" i="7"/>
  <c r="E80" i="7"/>
  <c r="D80" i="7"/>
  <c r="C80" i="7"/>
  <c r="A80" i="7"/>
  <c r="E79" i="7"/>
  <c r="D79" i="7"/>
  <c r="C79" i="7"/>
  <c r="A79" i="7"/>
  <c r="E78" i="7"/>
  <c r="D78" i="7"/>
  <c r="C78" i="7"/>
  <c r="A78" i="7"/>
  <c r="E77" i="7"/>
  <c r="D77" i="7"/>
  <c r="C77" i="7"/>
  <c r="A77" i="7"/>
  <c r="E76" i="7"/>
  <c r="D76" i="7"/>
  <c r="C76" i="7"/>
  <c r="A76" i="7"/>
  <c r="E75" i="7"/>
  <c r="D75" i="7"/>
  <c r="C75" i="7"/>
  <c r="A75" i="7"/>
  <c r="E74" i="7"/>
  <c r="D74" i="7"/>
  <c r="C74" i="7"/>
  <c r="A74" i="7"/>
  <c r="E73" i="7"/>
  <c r="D73" i="7"/>
  <c r="C73" i="7"/>
  <c r="A73" i="7"/>
  <c r="E72" i="7"/>
  <c r="D72" i="7"/>
  <c r="C72" i="7"/>
  <c r="A72" i="7"/>
  <c r="E71" i="7"/>
  <c r="D71" i="7"/>
  <c r="C71" i="7"/>
  <c r="A71" i="7"/>
  <c r="E70" i="7"/>
  <c r="D70" i="7"/>
  <c r="C70" i="7"/>
  <c r="A70" i="7"/>
  <c r="E69" i="7"/>
  <c r="D69" i="7"/>
  <c r="C69" i="7"/>
  <c r="A69" i="7"/>
  <c r="E68" i="7"/>
  <c r="D68" i="7"/>
  <c r="C68" i="7"/>
  <c r="A68" i="7"/>
  <c r="E67" i="7"/>
  <c r="D67" i="7"/>
  <c r="C67" i="7"/>
  <c r="A67" i="7"/>
  <c r="E66" i="7"/>
  <c r="D66" i="7"/>
  <c r="C66" i="7"/>
  <c r="A66" i="7"/>
  <c r="E65" i="7"/>
  <c r="D65" i="7"/>
  <c r="C65" i="7"/>
  <c r="A65" i="7"/>
  <c r="E64" i="7"/>
  <c r="D64" i="7"/>
  <c r="C64" i="7"/>
  <c r="A64" i="7"/>
  <c r="E63" i="7"/>
  <c r="D63" i="7"/>
  <c r="C63" i="7"/>
  <c r="A63" i="7"/>
  <c r="E62" i="7"/>
  <c r="D62" i="7"/>
  <c r="C62" i="7"/>
  <c r="A62" i="7"/>
  <c r="E61" i="7"/>
  <c r="D61" i="7"/>
  <c r="C61" i="7"/>
  <c r="A61" i="7"/>
  <c r="E60" i="7"/>
  <c r="D60" i="7"/>
  <c r="C60" i="7"/>
  <c r="A60" i="7"/>
  <c r="E59" i="7"/>
  <c r="D59" i="7"/>
  <c r="C59" i="7"/>
  <c r="A59" i="7"/>
  <c r="E58" i="7"/>
  <c r="D58" i="7"/>
  <c r="C58" i="7"/>
  <c r="A58" i="7"/>
  <c r="E57" i="7"/>
  <c r="D57" i="7"/>
  <c r="C57" i="7"/>
  <c r="A57" i="7"/>
  <c r="E56" i="7"/>
  <c r="D56" i="7"/>
  <c r="C56" i="7"/>
  <c r="A56" i="7"/>
  <c r="E55" i="7"/>
  <c r="D55" i="7"/>
  <c r="C55" i="7"/>
  <c r="A55" i="7"/>
  <c r="E54" i="7"/>
  <c r="D54" i="7"/>
  <c r="C54" i="7"/>
  <c r="A54" i="7"/>
  <c r="E53" i="7"/>
  <c r="D53" i="7"/>
  <c r="C53" i="7"/>
  <c r="A53" i="7"/>
  <c r="E52" i="7"/>
  <c r="D52" i="7"/>
  <c r="C52" i="7"/>
  <c r="A52" i="7"/>
  <c r="E51" i="7"/>
  <c r="D51" i="7"/>
  <c r="C51" i="7"/>
  <c r="A51" i="7"/>
  <c r="E50" i="7"/>
  <c r="D50" i="7"/>
  <c r="C50" i="7"/>
  <c r="A50" i="7"/>
  <c r="E49" i="7"/>
  <c r="D49" i="7"/>
  <c r="C49" i="7"/>
  <c r="A49" i="7"/>
  <c r="E48" i="7"/>
  <c r="D48" i="7"/>
  <c r="C48" i="7"/>
  <c r="A48" i="7"/>
  <c r="E47" i="7"/>
  <c r="D47" i="7"/>
  <c r="C47" i="7"/>
  <c r="A47" i="7"/>
  <c r="E46" i="7"/>
  <c r="D46" i="7"/>
  <c r="C46" i="7"/>
  <c r="A46" i="7"/>
  <c r="E45" i="7"/>
  <c r="D45" i="7"/>
  <c r="C45" i="7"/>
  <c r="A45" i="7"/>
  <c r="E44" i="7"/>
  <c r="D44" i="7"/>
  <c r="C44" i="7"/>
  <c r="A44" i="7"/>
  <c r="E43" i="7"/>
  <c r="D43" i="7"/>
  <c r="C43" i="7"/>
  <c r="A43" i="7"/>
  <c r="E42" i="7"/>
  <c r="D42" i="7"/>
  <c r="C42" i="7"/>
  <c r="A42" i="7"/>
  <c r="E41" i="7"/>
  <c r="D41" i="7"/>
  <c r="C41" i="7"/>
  <c r="A41" i="7"/>
  <c r="E40" i="7"/>
  <c r="D40" i="7"/>
  <c r="C40" i="7"/>
  <c r="A40" i="7"/>
  <c r="E39" i="7"/>
  <c r="D39" i="7"/>
  <c r="C39" i="7"/>
  <c r="A39" i="7"/>
  <c r="E38" i="7"/>
  <c r="D38" i="7"/>
  <c r="C38" i="7"/>
  <c r="A38" i="7"/>
  <c r="E37" i="7"/>
  <c r="D37" i="7"/>
  <c r="C37" i="7"/>
  <c r="A37" i="7"/>
  <c r="E36" i="7"/>
  <c r="D36" i="7"/>
  <c r="C36" i="7"/>
  <c r="A36" i="7"/>
  <c r="E35" i="7"/>
  <c r="D35" i="7"/>
  <c r="C35" i="7"/>
  <c r="A35" i="7"/>
  <c r="E34" i="7"/>
  <c r="D34" i="7"/>
  <c r="C34" i="7"/>
  <c r="A34" i="7"/>
  <c r="E33" i="7"/>
  <c r="D33" i="7"/>
  <c r="C33" i="7"/>
  <c r="A33" i="7"/>
  <c r="E32" i="7"/>
  <c r="D32" i="7"/>
  <c r="C32" i="7"/>
  <c r="A32" i="7"/>
  <c r="E31" i="7"/>
  <c r="D31" i="7"/>
  <c r="C31" i="7"/>
  <c r="A31" i="7"/>
  <c r="E30" i="7"/>
  <c r="D30" i="7"/>
  <c r="C30" i="7"/>
  <c r="A30" i="7"/>
  <c r="E29" i="7"/>
  <c r="D29" i="7"/>
  <c r="C29" i="7"/>
  <c r="A29" i="7"/>
  <c r="E28" i="7"/>
  <c r="D28" i="7"/>
  <c r="C28" i="7"/>
  <c r="A28" i="7"/>
  <c r="E27" i="7"/>
  <c r="D27" i="7"/>
  <c r="C27" i="7"/>
  <c r="A27" i="7"/>
  <c r="E26" i="7"/>
  <c r="D26" i="7"/>
  <c r="C26" i="7"/>
  <c r="A26" i="7"/>
  <c r="E25" i="7"/>
  <c r="D25" i="7"/>
  <c r="C25" i="7"/>
  <c r="A25" i="7"/>
  <c r="E24" i="7"/>
  <c r="D24" i="7"/>
  <c r="C24" i="7"/>
  <c r="A24" i="7"/>
  <c r="E23" i="7"/>
  <c r="D23" i="7"/>
  <c r="C23" i="7"/>
  <c r="A23" i="7"/>
  <c r="E22" i="7"/>
  <c r="D22" i="7"/>
  <c r="C22" i="7"/>
  <c r="A22" i="7"/>
  <c r="E21" i="7"/>
  <c r="D21" i="7"/>
  <c r="C21" i="7"/>
  <c r="A21" i="7"/>
  <c r="E20" i="7"/>
  <c r="D20" i="7"/>
  <c r="C20" i="7"/>
  <c r="A20" i="7"/>
  <c r="E19" i="7"/>
  <c r="D19" i="7"/>
  <c r="C19" i="7"/>
  <c r="A19" i="7"/>
  <c r="E18" i="7"/>
  <c r="D18" i="7"/>
  <c r="C18" i="7"/>
  <c r="A18" i="7"/>
  <c r="E17" i="7"/>
  <c r="D17" i="7"/>
  <c r="C17" i="7"/>
  <c r="A17" i="7"/>
  <c r="E16" i="7"/>
  <c r="D16" i="7"/>
  <c r="C16" i="7"/>
  <c r="A16" i="7"/>
  <c r="E15" i="7"/>
  <c r="D15" i="7"/>
  <c r="C15" i="7"/>
  <c r="A15" i="7"/>
  <c r="E14" i="7"/>
  <c r="D14" i="7"/>
  <c r="C14" i="7"/>
  <c r="A14" i="7"/>
  <c r="E13" i="7"/>
  <c r="D13" i="7"/>
  <c r="C13" i="7"/>
  <c r="A13" i="7"/>
  <c r="E12" i="7"/>
  <c r="D12" i="7"/>
  <c r="C12" i="7"/>
  <c r="A12" i="7"/>
  <c r="E11" i="7"/>
  <c r="D11" i="7"/>
  <c r="C11" i="7"/>
  <c r="A11" i="7"/>
  <c r="E10" i="7"/>
  <c r="D10" i="7"/>
  <c r="C10" i="7"/>
  <c r="A10" i="7"/>
  <c r="E9" i="7"/>
  <c r="D9" i="7"/>
  <c r="C9" i="7"/>
  <c r="A9" i="7"/>
  <c r="E8" i="7"/>
  <c r="D8" i="7"/>
  <c r="C8" i="7"/>
  <c r="A8" i="7"/>
  <c r="E7" i="7"/>
  <c r="D7" i="7"/>
  <c r="C7" i="7"/>
  <c r="A7" i="7"/>
  <c r="E6" i="7"/>
  <c r="D6" i="7"/>
  <c r="C6" i="7"/>
  <c r="A6" i="7"/>
  <c r="E5" i="7"/>
  <c r="D5" i="7"/>
  <c r="C5" i="7"/>
  <c r="A5" i="7"/>
  <c r="E4" i="7"/>
  <c r="D4" i="7"/>
  <c r="C4" i="7"/>
  <c r="A4" i="7"/>
  <c r="E3" i="7"/>
  <c r="D3" i="7"/>
  <c r="C3" i="7"/>
  <c r="A3" i="7"/>
  <c r="E1" i="7"/>
  <c r="D1" i="7"/>
  <c r="C1" i="7"/>
  <c r="A1" i="7"/>
  <c r="M8" i="1" l="1"/>
  <c r="I17" i="1"/>
  <c r="J17" i="1" s="1"/>
  <c r="K17" i="1" s="1"/>
  <c r="J16" i="1"/>
  <c r="G7" i="1"/>
  <c r="J7" i="1" l="1"/>
  <c r="L6" i="1" s="1"/>
  <c r="L32" i="1" s="1"/>
  <c r="K16" i="1"/>
  <c r="K7" i="1" l="1"/>
  <c r="M6" i="1" s="1"/>
  <c r="M33" i="1" s="1"/>
</calcChain>
</file>

<file path=xl/sharedStrings.xml><?xml version="1.0" encoding="utf-8"?>
<sst xmlns="http://schemas.openxmlformats.org/spreadsheetml/2006/main" count="92437" uniqueCount="22625">
  <si>
    <t>SUB-ITEM</t>
  </si>
  <si>
    <t>REFERÊNCIA</t>
  </si>
  <si>
    <t>CÓDIGO</t>
  </si>
  <si>
    <t>SERVIÇO</t>
  </si>
  <si>
    <t>UNID</t>
  </si>
  <si>
    <t>QTDE</t>
  </si>
  <si>
    <t>PREÇO UNITÁRIO</t>
  </si>
  <si>
    <t>1.1</t>
  </si>
  <si>
    <t>1.1.1</t>
  </si>
  <si>
    <t>ED-50152</t>
  </si>
  <si>
    <t>ED-50151</t>
  </si>
  <si>
    <t>ED-50135</t>
  </si>
  <si>
    <t>ESTACAS</t>
  </si>
  <si>
    <t>ED-49752</t>
  </si>
  <si>
    <t>ED-48297</t>
  </si>
  <si>
    <t>ED-48295</t>
  </si>
  <si>
    <t>ED-49805</t>
  </si>
  <si>
    <t>ED-49644</t>
  </si>
  <si>
    <t>ED-48193</t>
  </si>
  <si>
    <t>ED-49638</t>
  </si>
  <si>
    <t>RO-41614</t>
  </si>
  <si>
    <t>ED-48296</t>
  </si>
  <si>
    <t>COBERTURA</t>
  </si>
  <si>
    <t>ED-48192</t>
  </si>
  <si>
    <t>UN</t>
  </si>
  <si>
    <t>M</t>
  </si>
  <si>
    <t>ED-48191</t>
  </si>
  <si>
    <t>ELE-DIS-045</t>
  </si>
  <si>
    <t>DISJUNTOR TRIPOLAR TERMOMAGNÉTICO 10KA, DE 90A</t>
  </si>
  <si>
    <t>U</t>
  </si>
  <si>
    <t>ELE-SUP-005</t>
  </si>
  <si>
    <t>SUPRESSOR DE SURTO PARA PROTEÇÃO PRIMÁRIA EM QGD, ATÉ 1,5 KV - 5 KA</t>
  </si>
  <si>
    <t>ED-15117</t>
  </si>
  <si>
    <t>SPDA-CXS-020</t>
  </si>
  <si>
    <t>CAIXA DE INSPEÇÃO EM PVC 300X300 MM COM TAMPA EM FERRO FUNDIDO</t>
  </si>
  <si>
    <t>SPDA-BAR-010</t>
  </si>
  <si>
    <t>BARRA CHATA DE ALUMÍNIO 7/8" X 1/8" X 3M</t>
  </si>
  <si>
    <t>ED-50912</t>
  </si>
  <si>
    <t>ESQ-POR-060</t>
  </si>
  <si>
    <t>PORTA EM MADEIRA DE LEI ESPECIAL COMPLETA 90 X 210 CM, PARA PINTURA, PARA P.N.E., COM PROTEÇÃO INFERIOR EM LAMINADO MELAMÍNICO, INCLUSIVE FERRAGENS E MAÇANETA TIPO ALAVANCA (P2)</t>
  </si>
  <si>
    <t>ED-50301</t>
  </si>
  <si>
    <t>ED-50266</t>
  </si>
  <si>
    <t>ED-50627</t>
  </si>
  <si>
    <t>ED-50624</t>
  </si>
  <si>
    <t>TOTAL SEM BDI:</t>
  </si>
  <si>
    <t>TOTAL COM BDI:</t>
  </si>
  <si>
    <t>BDI (%)</t>
  </si>
  <si>
    <t>VALOR C BDI</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</si>
  <si>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</si>
  <si>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</si>
  <si>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</si>
  <si>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</si>
  <si>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</si>
  <si>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</si>
  <si>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</si>
  <si>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</si>
  <si>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</si>
  <si>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</si>
  <si>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</si>
  <si>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</si>
  <si>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</si>
  <si>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</si>
  <si>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</si>
  <si>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</si>
  <si>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</si>
  <si>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</si>
  <si>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</si>
  <si>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</si>
  <si>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</si>
  <si>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</si>
  <si>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</si>
  <si>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</si>
  <si>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</si>
  <si>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</si>
  <si>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</si>
  <si>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</si>
  <si>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</si>
  <si>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</si>
  <si>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</si>
  <si>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</si>
  <si>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</si>
  <si>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</si>
  <si>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</si>
  <si>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</si>
  <si>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</si>
  <si>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</si>
  <si>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</si>
  <si>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</si>
  <si>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</si>
  <si>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</si>
  <si>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</si>
  <si>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</si>
  <si>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</si>
  <si>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</si>
  <si>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</si>
  <si>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</si>
  <si>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</si>
  <si>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</si>
  <si>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</si>
  <si>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</si>
  <si>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</si>
  <si>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</si>
  <si>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</si>
  <si>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</si>
  <si>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</si>
  <si>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</si>
  <si>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</si>
  <si>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</si>
  <si>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</si>
  <si>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</si>
  <si>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</si>
  <si>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</si>
  <si>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</si>
  <si>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</si>
  <si>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</si>
  <si>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</si>
  <si>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</si>
  <si>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</si>
  <si>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</si>
  <si>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</si>
  <si>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</si>
  <si>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</si>
  <si>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</si>
  <si>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</si>
  <si>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</si>
  <si>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</si>
  <si>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</si>
  <si>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</si>
  <si>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</si>
  <si>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</si>
  <si>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</si>
  <si>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</si>
  <si>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</si>
  <si>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</si>
  <si>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</si>
  <si>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</si>
  <si>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</si>
  <si>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</si>
  <si>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</si>
  <si>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</si>
  <si>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</si>
  <si>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</si>
  <si>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</si>
  <si>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</si>
  <si>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</si>
  <si>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</si>
  <si>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</si>
  <si>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</si>
  <si>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</si>
  <si>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</si>
  <si>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</si>
  <si>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</si>
  <si>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</si>
  <si>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</si>
  <si>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</si>
  <si>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</si>
  <si>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</si>
  <si>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</si>
  <si>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</si>
  <si>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</si>
  <si>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</si>
  <si>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</si>
  <si>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</si>
  <si>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</si>
  <si>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</si>
  <si>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</si>
  <si>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</si>
  <si>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</si>
  <si>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</si>
  <si>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</si>
  <si>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</si>
  <si>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</si>
  <si>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</si>
  <si>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</si>
  <si>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</si>
  <si>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</si>
  <si>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</si>
  <si>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</si>
  <si>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</si>
  <si>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</si>
  <si>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</si>
  <si>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</si>
  <si>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</si>
  <si>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</si>
  <si>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</si>
  <si>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</si>
  <si>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</si>
  <si>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</si>
  <si>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</si>
  <si>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</si>
  <si>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</si>
  <si>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</si>
  <si>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</si>
  <si>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</si>
  <si>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</si>
  <si>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</si>
  <si>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</si>
  <si>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</si>
  <si>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</si>
  <si>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</si>
  <si>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</si>
  <si>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</si>
  <si>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</si>
  <si>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</si>
  <si>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</si>
  <si>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</si>
  <si>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</si>
  <si>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</si>
  <si>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</si>
  <si>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</si>
  <si>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</si>
  <si>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</si>
  <si>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</si>
  <si>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</si>
  <si>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</si>
  <si>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</si>
  <si>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</si>
  <si>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</si>
  <si>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</si>
  <si>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</si>
  <si>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</si>
  <si>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</si>
  <si>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</si>
  <si>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</si>
  <si>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</si>
  <si>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</si>
  <si>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</si>
  <si>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</si>
  <si>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</si>
  <si>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</si>
  <si>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</si>
  <si>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</si>
  <si>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</si>
  <si>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</si>
  <si>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</si>
  <si>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</si>
  <si>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</si>
  <si>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</si>
  <si>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</si>
  <si>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</si>
  <si>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</si>
  <si>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</si>
  <si>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</si>
  <si>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</si>
  <si>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</si>
  <si>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</si>
  <si>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</si>
  <si>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</si>
  <si>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</si>
  <si>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</si>
  <si>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</si>
  <si>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</si>
  <si>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</si>
  <si>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</si>
  <si>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</si>
  <si>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</si>
  <si>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</si>
  <si>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</si>
  <si>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</si>
  <si>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</si>
  <si>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</si>
  <si>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</si>
  <si>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</si>
  <si>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</si>
  <si>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</si>
  <si>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</si>
  <si>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</si>
  <si>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</si>
  <si>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</si>
  <si>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</si>
  <si>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</si>
  <si>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</si>
  <si>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</si>
  <si>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</si>
  <si>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</si>
  <si>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</si>
  <si>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</si>
  <si>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</si>
  <si>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</si>
  <si>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</si>
  <si>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</si>
  <si>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</si>
  <si>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</si>
  <si>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</si>
  <si>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</si>
  <si>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</si>
  <si>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</si>
  <si>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ATRIBUÍDO SÃO PAULO</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</si>
  <si>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</si>
  <si>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</si>
  <si>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</si>
  <si>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</si>
  <si>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</si>
  <si>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</si>
  <si>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</si>
  <si>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</si>
  <si>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</si>
  <si>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</si>
  <si>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</si>
  <si>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</si>
  <si>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</si>
  <si>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</si>
  <si>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</si>
  <si>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</si>
  <si>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</si>
  <si>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</si>
  <si>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</si>
  <si>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</si>
  <si>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</si>
  <si>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</si>
  <si>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</si>
  <si>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</si>
  <si>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</si>
  <si>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</si>
  <si>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</si>
  <si>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</si>
  <si>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</si>
  <si>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</si>
  <si>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</si>
  <si>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</si>
  <si>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</si>
  <si>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</si>
  <si>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</si>
  <si>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</si>
  <si>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</si>
  <si>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</si>
  <si>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</si>
  <si>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</si>
  <si>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</si>
  <si>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</si>
  <si>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</si>
  <si>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</si>
  <si>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</si>
  <si>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</si>
  <si>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</si>
  <si>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</si>
  <si>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</si>
  <si>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</si>
  <si>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</si>
  <si>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</si>
  <si>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</si>
  <si>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</si>
  <si>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</si>
  <si>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</si>
  <si>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</si>
  <si>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</si>
  <si>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</si>
  <si>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</si>
  <si>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</si>
  <si>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</si>
  <si>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</si>
  <si>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</si>
  <si>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</si>
  <si>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</si>
  <si>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</si>
  <si>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</si>
  <si>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</si>
  <si>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</si>
  <si>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</si>
  <si>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</si>
  <si>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</si>
  <si>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</si>
  <si>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</si>
  <si>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</si>
  <si>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</si>
  <si>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</si>
  <si>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</si>
  <si>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</si>
  <si>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</si>
  <si>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</si>
  <si>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</si>
  <si>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</si>
  <si>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</si>
  <si>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</si>
  <si>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</si>
  <si>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</si>
  <si>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</si>
  <si>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</si>
  <si>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</si>
  <si>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</si>
  <si>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</si>
  <si>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</si>
  <si>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</si>
  <si>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</si>
  <si>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</si>
  <si>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</si>
  <si>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</si>
  <si>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</si>
  <si>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</si>
  <si>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</si>
  <si>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</si>
  <si>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</si>
  <si>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</si>
  <si>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</si>
  <si>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</si>
  <si>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</si>
  <si>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</si>
  <si>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</si>
  <si>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</si>
  <si>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</si>
  <si>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</si>
  <si>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</si>
  <si>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</si>
  <si>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</si>
  <si>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</si>
  <si>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</si>
  <si>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</si>
  <si>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</si>
  <si>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</si>
  <si>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</si>
  <si>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</si>
  <si>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</si>
  <si>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</si>
  <si>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</si>
  <si>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</si>
  <si>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</si>
  <si>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</si>
  <si>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</si>
  <si>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</si>
  <si>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</si>
  <si>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</si>
  <si>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</si>
  <si>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</si>
  <si>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</si>
  <si>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</si>
  <si>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</si>
  <si>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</si>
  <si>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</si>
  <si>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</si>
  <si>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</si>
  <si>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</si>
  <si>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</si>
  <si>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</si>
  <si>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</si>
  <si>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</si>
  <si>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</si>
  <si>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</si>
  <si>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</si>
  <si>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</si>
  <si>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</si>
  <si>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</si>
  <si>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</si>
  <si>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</si>
  <si>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</si>
  <si>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</si>
  <si>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</si>
  <si>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</si>
  <si>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</si>
  <si>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</si>
  <si>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</si>
  <si>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</si>
  <si>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</si>
  <si>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</si>
  <si>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</si>
  <si>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</si>
  <si>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</si>
  <si>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</si>
  <si>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</si>
  <si>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</si>
  <si>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</si>
  <si>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</si>
  <si>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</si>
  <si>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</si>
  <si>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</si>
  <si>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</si>
  <si>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</si>
  <si>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</si>
  <si>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</si>
  <si>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</si>
  <si>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</si>
  <si>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</si>
  <si>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</si>
  <si>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</si>
  <si>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</si>
  <si>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</si>
  <si>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</si>
  <si>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</si>
  <si>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</si>
  <si>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</si>
  <si>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</si>
  <si>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</si>
  <si>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</si>
  <si>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</si>
  <si>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</si>
  <si>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</si>
  <si>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</si>
  <si>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</si>
  <si>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</si>
  <si>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</si>
  <si>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</si>
  <si>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</si>
  <si>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</si>
  <si>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</si>
  <si>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</si>
  <si>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</si>
  <si>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</si>
  <si>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</si>
  <si>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</si>
  <si>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</si>
  <si>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</si>
  <si>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</si>
  <si>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</si>
  <si>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</si>
  <si>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</si>
  <si>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</si>
  <si>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</si>
  <si>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</si>
  <si>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</si>
  <si>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</si>
  <si>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</si>
  <si>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</si>
  <si>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</si>
  <si>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</si>
  <si>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</si>
  <si>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</si>
  <si>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</si>
  <si>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</si>
  <si>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</si>
  <si>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</si>
  <si>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</si>
  <si>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</si>
  <si>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</si>
  <si>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</si>
  <si>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</si>
  <si>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</si>
  <si>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</si>
  <si>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</si>
  <si>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</si>
  <si>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</si>
  <si>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</si>
  <si>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</si>
  <si>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</si>
  <si>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</si>
  <si>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</si>
  <si>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</si>
  <si>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</si>
  <si>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</si>
  <si>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</si>
  <si>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</si>
  <si>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</si>
  <si>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</si>
  <si>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</si>
  <si>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</si>
  <si>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</si>
  <si>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</si>
  <si>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</si>
  <si>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</si>
  <si>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</si>
  <si>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</si>
  <si>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</si>
  <si>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</si>
  <si>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</si>
  <si>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</si>
  <si>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</si>
  <si>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</si>
  <si>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</si>
  <si>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</si>
  <si>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</si>
  <si>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</si>
  <si>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</si>
  <si>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</si>
  <si>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</si>
  <si>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</si>
  <si>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</si>
  <si>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</si>
  <si>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</si>
  <si>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</si>
  <si>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</si>
  <si>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</si>
  <si>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</si>
  <si>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</si>
  <si>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</si>
  <si>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</si>
  <si>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</si>
  <si>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</si>
  <si>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</si>
  <si>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</si>
  <si>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</si>
  <si>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</si>
  <si>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</si>
  <si>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</si>
  <si>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</si>
  <si>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</si>
  <si>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</si>
  <si>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</si>
  <si>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</si>
  <si>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</si>
  <si>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</si>
  <si>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</si>
  <si>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</si>
  <si>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</si>
  <si>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</si>
  <si>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</si>
  <si>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</si>
  <si>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</si>
  <si>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</si>
  <si>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</si>
  <si>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</si>
  <si>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</si>
  <si>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</si>
  <si>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</si>
  <si>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</si>
  <si>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</si>
  <si>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</si>
  <si>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</si>
  <si>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</si>
  <si>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</si>
  <si>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</si>
  <si>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</si>
  <si>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</si>
  <si>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</si>
  <si>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</si>
  <si>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</si>
  <si>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</si>
  <si>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</si>
  <si>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</si>
  <si>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</si>
  <si>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</si>
  <si>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</si>
  <si>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</si>
  <si>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</si>
  <si>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</si>
  <si>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</si>
  <si>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</si>
  <si>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</si>
  <si>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</si>
  <si>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</si>
  <si>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</si>
  <si>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</si>
  <si>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</si>
  <si>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</si>
  <si>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</si>
  <si>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</si>
  <si>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</si>
  <si>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</si>
  <si>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</si>
  <si>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</si>
  <si>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</si>
  <si>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</si>
  <si>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</si>
  <si>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</si>
  <si>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</si>
  <si>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</si>
  <si>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</si>
  <si>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</si>
  <si>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</si>
  <si>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</si>
  <si>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</si>
  <si>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</si>
  <si>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</si>
  <si>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</si>
  <si>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</si>
  <si>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</si>
  <si>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</si>
  <si>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</si>
  <si>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</si>
  <si>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</si>
  <si>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</si>
  <si>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</si>
  <si>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</si>
  <si>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</si>
  <si>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</si>
  <si>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</si>
  <si>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</si>
  <si>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</si>
  <si>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</si>
  <si>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</si>
  <si>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</si>
  <si>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</si>
  <si>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</si>
  <si>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</si>
  <si>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</si>
  <si>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</si>
  <si>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</si>
  <si>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</si>
  <si>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</si>
  <si>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</si>
  <si>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</si>
  <si>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</si>
  <si>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</si>
  <si>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</si>
  <si>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</si>
  <si>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</si>
  <si>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</si>
  <si>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</si>
  <si>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</si>
  <si>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</si>
  <si>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</si>
  <si>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</si>
  <si>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</si>
  <si>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</si>
  <si>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</si>
  <si>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</si>
  <si>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</si>
  <si>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</si>
  <si>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</si>
  <si>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</si>
  <si>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</si>
  <si>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</si>
  <si>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</si>
  <si>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</si>
  <si>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</si>
  <si>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</si>
  <si>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</si>
  <si>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</si>
  <si>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</si>
  <si>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</si>
  <si>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</si>
  <si>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</si>
  <si>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</si>
  <si>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</si>
  <si>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</si>
  <si>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</si>
  <si>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</si>
  <si>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</si>
  <si>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</si>
  <si>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</si>
  <si>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</si>
  <si>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</si>
  <si>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</si>
  <si>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</si>
  <si>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</si>
  <si>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</si>
  <si>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</si>
  <si>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</si>
  <si>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</si>
  <si>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</si>
  <si>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</si>
  <si>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</si>
  <si>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</si>
  <si>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</si>
  <si>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</si>
  <si>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</si>
  <si>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</si>
  <si>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</si>
  <si>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</si>
  <si>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</si>
  <si>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</si>
  <si>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</si>
  <si>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</si>
  <si>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</si>
  <si>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</si>
  <si>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</si>
  <si>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</si>
  <si>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</si>
  <si>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</si>
  <si>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</si>
  <si>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</si>
  <si>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</si>
  <si>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</si>
  <si>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</si>
  <si>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</si>
  <si>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</si>
  <si>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</si>
  <si>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</si>
  <si>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</si>
  <si>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</si>
  <si>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</si>
  <si>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</si>
  <si>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</si>
  <si>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</si>
  <si>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</si>
  <si>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</si>
  <si>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</si>
  <si>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</si>
  <si>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</si>
  <si>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</si>
  <si>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</si>
  <si>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</si>
  <si>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</si>
  <si>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</si>
  <si>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</si>
  <si>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</si>
  <si>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</si>
  <si>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</si>
  <si>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</si>
  <si>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</si>
  <si>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</si>
  <si>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</si>
  <si>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</si>
  <si>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</si>
  <si>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</si>
  <si>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</si>
  <si>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</si>
  <si>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</si>
  <si>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</si>
  <si>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</si>
  <si>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</si>
  <si>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</si>
  <si>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</si>
  <si>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</si>
  <si>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</si>
  <si>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</si>
  <si>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</si>
  <si>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</si>
  <si>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</si>
  <si>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</si>
  <si>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</si>
  <si>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</si>
  <si>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</si>
  <si>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</si>
  <si>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</si>
  <si>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</si>
  <si>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</si>
  <si>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</si>
  <si>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</si>
  <si>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</si>
  <si>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</si>
  <si>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</si>
  <si>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</si>
  <si>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</si>
  <si>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</si>
  <si>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</si>
  <si>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</si>
  <si>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</si>
  <si>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</si>
  <si>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</si>
  <si>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</si>
  <si>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</si>
  <si>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</si>
  <si>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</si>
  <si>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</si>
  <si>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</si>
  <si>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</si>
  <si>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</si>
  <si>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</si>
  <si>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</si>
  <si>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</si>
  <si>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</si>
  <si>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</si>
  <si>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</si>
  <si>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</si>
  <si>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</si>
  <si>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</si>
  <si>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</si>
  <si>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</si>
  <si>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</si>
  <si>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</si>
  <si>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</si>
  <si>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</si>
  <si>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</si>
  <si>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</si>
  <si>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</si>
  <si>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</si>
  <si>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</si>
  <si>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</si>
  <si>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</si>
  <si>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</si>
  <si>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</si>
  <si>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</si>
  <si>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</si>
  <si>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</si>
  <si>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</si>
  <si>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</si>
  <si>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</si>
  <si>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</si>
  <si>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</si>
  <si>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</si>
  <si>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</si>
  <si>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</si>
  <si>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</si>
  <si>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</si>
  <si>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</si>
  <si>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</si>
  <si>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</si>
  <si>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</si>
  <si>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</si>
  <si>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</si>
  <si>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</si>
  <si>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</si>
  <si>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</si>
  <si>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</si>
  <si>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</si>
  <si>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</si>
  <si>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</si>
  <si>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</si>
  <si>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</si>
  <si>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</si>
  <si>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</si>
  <si>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</si>
  <si>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</si>
  <si>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</si>
  <si>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</si>
  <si>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</si>
  <si>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</si>
  <si>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</si>
  <si>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</si>
  <si>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</si>
  <si>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</si>
  <si>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</si>
  <si>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</si>
  <si>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</si>
  <si>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</si>
  <si>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</si>
  <si>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</si>
  <si>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</si>
  <si>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</si>
  <si>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</si>
  <si>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</si>
  <si>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</si>
  <si>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</si>
  <si>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</si>
  <si>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</si>
  <si>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</si>
  <si>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</si>
  <si>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</si>
  <si>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</si>
  <si>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</si>
  <si>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</si>
  <si>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</si>
  <si>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</si>
  <si>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</si>
  <si>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</si>
  <si>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</si>
  <si>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</si>
  <si>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</si>
  <si>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</si>
  <si>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</si>
  <si>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</si>
  <si>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</si>
  <si>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</si>
  <si>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</si>
  <si>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</si>
  <si>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</si>
  <si>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</si>
  <si>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</si>
  <si>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</si>
  <si>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</si>
  <si>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</si>
  <si>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</si>
  <si>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</si>
  <si>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</si>
  <si>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</si>
  <si>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</si>
  <si>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</si>
  <si>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</si>
  <si>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</si>
  <si>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</si>
  <si>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</si>
  <si>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</si>
  <si>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</si>
  <si>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</si>
  <si>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</si>
  <si>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</si>
  <si>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</si>
  <si>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</si>
  <si>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</si>
  <si>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</si>
  <si>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</si>
  <si>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</si>
  <si>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</si>
  <si>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</si>
  <si>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</si>
  <si>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</si>
  <si>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</si>
  <si>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</si>
  <si>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</si>
  <si>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</si>
  <si>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</si>
  <si>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</si>
  <si>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</si>
  <si>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</si>
  <si>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</si>
  <si>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</si>
  <si>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</si>
  <si>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</si>
  <si>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</si>
  <si>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</si>
  <si>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</si>
  <si>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</si>
  <si>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</si>
  <si>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</si>
  <si>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</si>
  <si>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</si>
  <si>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</si>
  <si>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</si>
  <si>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</si>
  <si>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</si>
  <si>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</si>
  <si>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</si>
  <si>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</si>
  <si>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</si>
  <si>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</si>
  <si>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</si>
  <si>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</si>
  <si>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</si>
  <si>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</si>
  <si>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</si>
  <si>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</si>
  <si>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</si>
  <si>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</si>
  <si>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</si>
  <si>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</si>
  <si>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</si>
  <si>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</si>
  <si>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</si>
  <si>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</si>
  <si>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</si>
  <si>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</si>
  <si>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</si>
  <si>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</si>
  <si>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</si>
  <si>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</si>
  <si>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</si>
  <si>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</si>
  <si>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</si>
  <si>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</si>
  <si>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</si>
  <si>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</si>
  <si>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</si>
  <si>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</si>
  <si>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</si>
  <si>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</si>
  <si>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</si>
  <si>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</si>
  <si>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</si>
  <si>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</si>
  <si>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</si>
  <si>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</si>
  <si>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</si>
  <si>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</si>
  <si>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</si>
  <si>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</si>
  <si>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</si>
  <si>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</si>
  <si>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</si>
  <si>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</si>
  <si>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</si>
  <si>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</si>
  <si>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</si>
  <si>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</si>
  <si>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</si>
  <si>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</si>
  <si>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</si>
  <si>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</si>
  <si>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</si>
  <si>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</si>
  <si>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</si>
  <si>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</si>
  <si>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</si>
  <si>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</si>
  <si>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</si>
  <si>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</si>
  <si>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</si>
  <si>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</si>
  <si>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</si>
  <si>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</si>
  <si>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</si>
  <si>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</si>
  <si>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</si>
  <si>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</si>
  <si>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</si>
  <si>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</si>
  <si>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</si>
  <si>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</si>
  <si>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</si>
  <si>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</si>
  <si>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</si>
  <si>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</si>
  <si>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</si>
  <si>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</si>
  <si>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</si>
  <si>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</si>
  <si>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</si>
  <si>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</si>
  <si>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</si>
  <si>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</si>
  <si>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</si>
  <si>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</si>
  <si>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</si>
  <si>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</si>
  <si>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</si>
  <si>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</si>
  <si>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</si>
  <si>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</si>
  <si>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</si>
  <si>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</si>
  <si>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</si>
  <si>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</si>
  <si>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</si>
  <si>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</si>
  <si>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</si>
  <si>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</si>
  <si>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</si>
  <si>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</si>
  <si>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</si>
  <si>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</si>
  <si>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</si>
  <si>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</si>
  <si>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</si>
  <si>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</si>
  <si>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</si>
  <si>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</si>
  <si>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</si>
  <si>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</si>
  <si>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</si>
  <si>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</si>
  <si>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</si>
  <si>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</si>
  <si>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</si>
  <si>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</si>
  <si>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</si>
  <si>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</si>
  <si>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</si>
  <si>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</si>
  <si>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</si>
  <si>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</si>
  <si>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</si>
  <si>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</si>
  <si>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</si>
  <si>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</si>
  <si>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</si>
  <si>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</si>
  <si>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</si>
  <si>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</si>
  <si>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</si>
  <si>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</si>
  <si>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</si>
  <si>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</si>
  <si>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</si>
  <si>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</si>
  <si>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</si>
  <si>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</si>
  <si>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</si>
  <si>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</si>
  <si>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</si>
  <si>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</si>
  <si>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</si>
  <si>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</si>
  <si>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</si>
  <si>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</si>
  <si>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</si>
  <si>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</si>
  <si>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</si>
  <si>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</si>
  <si>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</si>
  <si>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</si>
  <si>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</si>
  <si>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</si>
  <si>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</si>
  <si>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</si>
  <si>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</si>
  <si>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</si>
  <si>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</si>
  <si>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</si>
  <si>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</si>
  <si>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</si>
  <si>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</si>
  <si>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</si>
  <si>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</si>
  <si>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</si>
  <si>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</si>
  <si>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</si>
  <si>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</si>
  <si>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</si>
  <si>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</si>
  <si>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</si>
  <si>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</si>
  <si>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</si>
  <si>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</si>
  <si>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</si>
  <si>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</si>
  <si>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</si>
  <si>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</si>
  <si>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</si>
  <si>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</si>
  <si>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</si>
  <si>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</si>
  <si>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</si>
  <si>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</si>
  <si>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</si>
  <si>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</si>
  <si>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</si>
  <si>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</si>
  <si>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</si>
  <si>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</si>
  <si>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</si>
  <si>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</si>
  <si>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</si>
  <si>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</si>
  <si>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</si>
  <si>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</si>
  <si>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</si>
  <si>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</si>
  <si>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</si>
  <si>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</si>
  <si>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</si>
  <si>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</si>
  <si>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</si>
  <si>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</si>
  <si>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</si>
  <si>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</si>
  <si>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</si>
  <si>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</si>
  <si>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</si>
  <si>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</si>
  <si>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</si>
  <si>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</si>
  <si>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</si>
  <si>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</si>
  <si>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</si>
  <si>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</si>
  <si>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</si>
  <si>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</si>
  <si>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</si>
  <si>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</si>
  <si>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</si>
  <si>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</si>
  <si>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</si>
  <si>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</si>
  <si>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</si>
  <si>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</si>
  <si>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</si>
  <si>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</si>
  <si>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</si>
  <si>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</si>
  <si>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</si>
  <si>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</si>
  <si>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</si>
  <si>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</si>
  <si>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</si>
  <si>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</si>
  <si>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</si>
  <si>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</si>
  <si>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</si>
  <si>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</si>
  <si>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</si>
  <si>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</si>
  <si>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</si>
  <si>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</si>
  <si>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</si>
  <si>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</si>
  <si>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</si>
  <si>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</si>
  <si>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</si>
  <si>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</si>
  <si>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</si>
  <si>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</si>
  <si>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t>
  </si>
  <si>
    <t>MADEIRAMENTO</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</si>
  <si>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</si>
  <si>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</si>
  <si>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</si>
  <si>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</si>
  <si>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</si>
  <si>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</si>
  <si>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</si>
  <si>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</si>
  <si>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</si>
  <si>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</si>
  <si>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</si>
  <si>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</si>
  <si>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</si>
  <si>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</si>
  <si>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</si>
  <si>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</si>
  <si>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</si>
  <si>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</si>
  <si>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</si>
  <si>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</si>
  <si>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</si>
  <si>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</si>
  <si>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</si>
  <si>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</si>
  <si>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</si>
  <si>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</si>
  <si>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</si>
  <si>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</si>
  <si>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</si>
  <si>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</si>
  <si>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</si>
  <si>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</si>
  <si>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</si>
  <si>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</si>
  <si>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</si>
  <si>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</si>
  <si>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</si>
  <si>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</si>
  <si>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</si>
  <si>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</si>
  <si>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</si>
  <si>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</si>
  <si>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</si>
  <si>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</si>
  <si>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</si>
  <si>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</si>
  <si>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</si>
  <si>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</si>
  <si>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</si>
  <si>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</si>
  <si>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</si>
  <si>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</si>
  <si>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</si>
  <si>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</si>
  <si>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</si>
  <si>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</si>
  <si>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</si>
  <si>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</si>
  <si>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</si>
  <si>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</si>
  <si>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</si>
  <si>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</si>
  <si>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</si>
  <si>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</si>
  <si>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</si>
  <si>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</si>
  <si>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</si>
  <si>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</si>
  <si>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</si>
  <si>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</si>
  <si>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</si>
  <si>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</si>
  <si>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</si>
  <si>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</si>
  <si>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</si>
  <si>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</si>
  <si>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</si>
  <si>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</si>
  <si>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</si>
  <si>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</si>
  <si>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</si>
  <si>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</si>
  <si>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</si>
  <si>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</si>
  <si>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</si>
  <si>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</si>
  <si>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</si>
  <si>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</si>
  <si>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</si>
  <si>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</si>
  <si>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</si>
  <si>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</si>
  <si>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</si>
  <si>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</si>
  <si>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</si>
  <si>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</si>
  <si>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</si>
  <si>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</si>
  <si>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</si>
  <si>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</si>
  <si>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</si>
  <si>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</si>
  <si>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</si>
  <si>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</si>
  <si>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</si>
  <si>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</si>
  <si>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</si>
  <si>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</si>
  <si>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</si>
  <si>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</si>
  <si>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</si>
  <si>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</si>
  <si>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</si>
  <si>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</si>
  <si>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</si>
  <si>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</si>
  <si>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</si>
  <si>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</si>
  <si>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</si>
  <si>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</si>
  <si>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</si>
  <si>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</si>
  <si>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</si>
  <si>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</si>
  <si>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</si>
  <si>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</si>
  <si>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</si>
  <si>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</si>
  <si>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</si>
  <si>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</si>
  <si>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</si>
  <si>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</si>
  <si>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</si>
  <si>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</si>
  <si>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</si>
  <si>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</si>
  <si>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</si>
  <si>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</si>
  <si>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</si>
  <si>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</si>
  <si>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</si>
  <si>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</si>
  <si>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</si>
  <si>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</si>
  <si>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</si>
  <si>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</si>
  <si>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</si>
  <si>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</si>
  <si>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</si>
  <si>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</si>
  <si>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</si>
  <si>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</si>
  <si>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</si>
  <si>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</si>
  <si>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</si>
  <si>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</si>
  <si>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</si>
  <si>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</si>
  <si>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</si>
  <si>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</si>
  <si>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</si>
  <si>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</si>
  <si>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</si>
  <si>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</si>
  <si>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</si>
  <si>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</si>
  <si>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</si>
  <si>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</si>
  <si>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</si>
  <si>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</si>
  <si>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DRENAGEM SUBTERRANEA</t>
  </si>
  <si>
    <t>73816/1</t>
  </si>
  <si>
    <t>EXECUCAO DE DRENO COM TUBOS DE PVC CORRUGADO FLEXIVEL PERFURADO - DN 100</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</si>
  <si>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</si>
  <si>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</si>
  <si>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</si>
  <si>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</si>
  <si>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</si>
  <si>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</si>
  <si>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</si>
  <si>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</si>
  <si>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M3</t>
  </si>
  <si>
    <t>73883/2</t>
  </si>
  <si>
    <t>EXECUCAO DE DRENO FRANCES COM BRITA NUM 2</t>
  </si>
  <si>
    <t>73883/3</t>
  </si>
  <si>
    <t>EXECUCAO DE DRENO FRANCES COM CASCALHO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</si>
  <si>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</si>
  <si>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</si>
  <si>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</si>
  <si>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</si>
  <si>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</si>
  <si>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</si>
  <si>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</si>
  <si>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</si>
  <si>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</si>
  <si>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</si>
  <si>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</si>
  <si>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</si>
  <si>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</si>
  <si>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</si>
  <si>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</si>
  <si>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</si>
  <si>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</si>
  <si>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</si>
  <si>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</si>
  <si>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</si>
  <si>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</si>
  <si>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</si>
  <si>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</si>
  <si>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</si>
  <si>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</si>
  <si>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</si>
  <si>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</si>
  <si>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</si>
  <si>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</si>
  <si>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</si>
  <si>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</si>
  <si>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</si>
  <si>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</si>
  <si>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</si>
  <si>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</si>
  <si>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</si>
  <si>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</si>
  <si>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</si>
  <si>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</si>
  <si>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</si>
  <si>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</si>
  <si>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</si>
  <si>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</si>
  <si>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</si>
  <si>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</si>
  <si>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</si>
  <si>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</si>
  <si>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</si>
  <si>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</si>
  <si>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</si>
  <si>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</si>
  <si>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</si>
  <si>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</si>
  <si>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</si>
  <si>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</si>
  <si>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</si>
  <si>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</si>
  <si>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</si>
  <si>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</si>
  <si>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</si>
  <si>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</si>
  <si>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</si>
  <si>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</si>
  <si>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</si>
  <si>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</si>
  <si>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</si>
  <si>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</si>
  <si>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</si>
  <si>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</si>
  <si>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</si>
  <si>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</si>
  <si>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</si>
  <si>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</si>
  <si>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</si>
  <si>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</si>
  <si>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</si>
  <si>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</si>
  <si>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</si>
  <si>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</si>
  <si>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</si>
  <si>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</si>
  <si>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</si>
  <si>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</si>
  <si>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</si>
  <si>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</si>
  <si>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</si>
  <si>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</si>
  <si>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</si>
  <si>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</si>
  <si>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</si>
  <si>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</si>
  <si>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</si>
  <si>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</si>
  <si>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</si>
  <si>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</si>
  <si>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</si>
  <si>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</si>
  <si>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</si>
  <si>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</si>
  <si>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</si>
  <si>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</si>
  <si>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</si>
  <si>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</si>
  <si>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</si>
  <si>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</si>
  <si>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</si>
  <si>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</si>
  <si>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</si>
  <si>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</si>
  <si>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</si>
  <si>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</si>
  <si>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</si>
  <si>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</si>
  <si>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</si>
  <si>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</si>
  <si>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</si>
  <si>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</si>
  <si>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</si>
  <si>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</si>
  <si>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</si>
  <si>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</si>
  <si>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</si>
  <si>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</si>
  <si>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</si>
  <si>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</si>
  <si>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</si>
  <si>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</si>
  <si>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</si>
  <si>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</si>
  <si>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</si>
  <si>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</si>
  <si>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</si>
  <si>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</si>
  <si>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</si>
  <si>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</si>
  <si>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</si>
  <si>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</si>
  <si>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</si>
  <si>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</si>
  <si>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</si>
  <si>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DE VISITA - DRENAGEM PLUVIAL - EM CONCRETO ESTRUTURAL</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</si>
  <si>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</si>
  <si>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</si>
  <si>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</si>
  <si>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</si>
  <si>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</si>
  <si>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</si>
  <si>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</si>
  <si>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</si>
  <si>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</si>
  <si>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</si>
  <si>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</si>
  <si>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</si>
  <si>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</si>
  <si>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</si>
  <si>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</si>
  <si>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</si>
  <si>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</si>
  <si>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</si>
  <si>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</si>
  <si>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</si>
  <si>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</si>
  <si>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</si>
  <si>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</si>
  <si>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</si>
  <si>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</si>
  <si>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</si>
  <si>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</si>
  <si>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</si>
  <si>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</si>
  <si>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</si>
  <si>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</si>
  <si>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</si>
  <si>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</si>
  <si>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</si>
  <si>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</si>
  <si>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</si>
  <si>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</si>
  <si>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</si>
  <si>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</si>
  <si>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</si>
  <si>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</si>
  <si>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</si>
  <si>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</si>
  <si>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</si>
  <si>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</si>
  <si>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</si>
  <si>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</si>
  <si>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</si>
  <si>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</si>
  <si>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</si>
  <si>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</si>
  <si>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</si>
  <si>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</si>
  <si>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</si>
  <si>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</si>
  <si>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</si>
  <si>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</si>
  <si>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</si>
  <si>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</si>
  <si>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</si>
  <si>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</si>
  <si>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</si>
  <si>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</si>
  <si>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</si>
  <si>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</si>
  <si>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</si>
  <si>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</si>
  <si>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</si>
  <si>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</si>
  <si>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</si>
  <si>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</si>
  <si>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</si>
  <si>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</si>
  <si>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</si>
  <si>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</si>
  <si>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</si>
  <si>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</si>
  <si>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</si>
  <si>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</si>
  <si>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</si>
  <si>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</si>
  <si>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</si>
  <si>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</si>
  <si>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</si>
  <si>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</si>
  <si>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</si>
  <si>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</si>
  <si>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</si>
  <si>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</si>
  <si>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</si>
  <si>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</si>
  <si>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</si>
  <si>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</si>
  <si>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</si>
  <si>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</si>
  <si>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</si>
  <si>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</si>
  <si>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</si>
  <si>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</si>
  <si>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</si>
  <si>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</si>
  <si>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</si>
  <si>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</si>
  <si>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</si>
  <si>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</si>
  <si>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</si>
  <si>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</si>
  <si>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</si>
  <si>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</si>
  <si>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</si>
  <si>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</si>
  <si>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</si>
  <si>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</si>
  <si>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</si>
  <si>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</si>
  <si>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</si>
  <si>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</si>
  <si>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</si>
  <si>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</si>
  <si>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</si>
  <si>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</si>
  <si>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</si>
  <si>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</si>
  <si>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</si>
  <si>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</si>
  <si>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</si>
  <si>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</si>
  <si>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</si>
  <si>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</si>
  <si>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</si>
  <si>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</si>
  <si>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</si>
  <si>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</si>
  <si>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</si>
  <si>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</si>
  <si>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</si>
  <si>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</si>
  <si>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</si>
  <si>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</si>
  <si>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</si>
  <si>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</si>
  <si>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</si>
  <si>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</si>
  <si>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</si>
  <si>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</si>
  <si>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</si>
  <si>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</si>
  <si>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</si>
  <si>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</si>
  <si>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</si>
  <si>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</si>
  <si>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</si>
  <si>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</si>
  <si>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</si>
  <si>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</si>
  <si>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</si>
  <si>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</si>
  <si>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</si>
  <si>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</si>
  <si>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</si>
  <si>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</si>
  <si>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</si>
  <si>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</si>
  <si>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</si>
  <si>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</si>
  <si>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</si>
  <si>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</si>
  <si>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</si>
  <si>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</si>
  <si>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</si>
  <si>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</si>
  <si>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</si>
  <si>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</si>
  <si>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</si>
  <si>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</si>
  <si>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</si>
  <si>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</si>
  <si>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</si>
  <si>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</si>
  <si>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</si>
  <si>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</si>
  <si>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</si>
  <si>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</si>
  <si>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</si>
  <si>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</si>
  <si>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</si>
  <si>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</si>
  <si>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</si>
  <si>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</si>
  <si>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</si>
  <si>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</si>
  <si>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</si>
  <si>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</si>
  <si>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</si>
  <si>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</si>
  <si>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</si>
  <si>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</si>
  <si>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</si>
  <si>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</si>
  <si>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</si>
  <si>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</si>
  <si>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</si>
  <si>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</si>
  <si>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</si>
  <si>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</si>
  <si>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</si>
  <si>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</si>
  <si>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</si>
  <si>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</si>
  <si>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</si>
  <si>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</si>
  <si>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</si>
  <si>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</si>
  <si>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</si>
  <si>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</si>
  <si>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</si>
  <si>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</si>
  <si>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</si>
  <si>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</si>
  <si>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</si>
  <si>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</si>
  <si>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</si>
  <si>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</si>
  <si>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</si>
  <si>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</si>
  <si>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</si>
  <si>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</si>
  <si>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</si>
  <si>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</si>
  <si>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</si>
  <si>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</si>
  <si>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</si>
  <si>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</si>
  <si>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</si>
  <si>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</si>
  <si>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</si>
  <si>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</si>
  <si>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</si>
  <si>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</si>
  <si>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</si>
  <si>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</si>
  <si>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</si>
  <si>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</si>
  <si>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</si>
  <si>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</si>
  <si>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</si>
  <si>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</si>
  <si>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</si>
  <si>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</si>
  <si>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</si>
  <si>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</si>
  <si>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</si>
  <si>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</si>
  <si>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</si>
  <si>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</si>
  <si>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</si>
  <si>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</si>
  <si>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</si>
  <si>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</si>
  <si>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</si>
  <si>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</si>
  <si>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</si>
  <si>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</si>
  <si>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</si>
  <si>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</si>
  <si>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</si>
  <si>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</si>
  <si>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</si>
  <si>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</si>
  <si>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</si>
  <si>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</si>
  <si>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</si>
  <si>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</si>
  <si>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</si>
  <si>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</si>
  <si>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</si>
  <si>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</si>
  <si>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</si>
  <si>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</si>
  <si>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</si>
  <si>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</si>
  <si>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</si>
  <si>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</si>
  <si>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</si>
  <si>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</si>
  <si>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</si>
  <si>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</si>
  <si>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</si>
  <si>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</si>
  <si>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</si>
  <si>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</si>
  <si>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</si>
  <si>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</si>
  <si>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</si>
  <si>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</si>
  <si>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</si>
  <si>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</si>
  <si>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</si>
  <si>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</si>
  <si>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</si>
  <si>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</si>
  <si>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</si>
  <si>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</si>
  <si>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</si>
  <si>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</si>
  <si>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</si>
  <si>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</si>
  <si>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</si>
  <si>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</si>
  <si>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</si>
  <si>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</si>
  <si>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</si>
  <si>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</si>
  <si>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</si>
  <si>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</si>
  <si>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</si>
  <si>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</si>
  <si>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</si>
  <si>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</si>
  <si>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</si>
  <si>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</si>
  <si>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</si>
  <si>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</si>
  <si>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</si>
  <si>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</si>
  <si>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</si>
  <si>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</si>
  <si>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</si>
  <si>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</si>
  <si>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JOGO DE FERRAGENS CROMADAS PARA PORTA DE VIDRO TEMPERADO, UMA FOLHA COMPOSTO DE DOBRADICAS SUPERIOR E INFERIOR, TRINCO, FECHADURA, CONTRA FECHADURA COM CAPUCHINHO SEM MOLA E PUXADOR</t>
  </si>
  <si>
    <t>MOLA HIDRAULICA DE PISO PARA PORTA DE VIDRO TEMPERADO</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</si>
  <si>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</si>
  <si>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</si>
  <si>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</si>
  <si>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</si>
  <si>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</si>
  <si>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</si>
  <si>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</si>
  <si>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</si>
  <si>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</si>
  <si>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</si>
  <si>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</si>
  <si>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</si>
  <si>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</si>
  <si>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</si>
  <si>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</si>
  <si>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</si>
  <si>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</si>
  <si>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</si>
  <si>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</si>
  <si>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</si>
  <si>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</si>
  <si>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</si>
  <si>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</si>
  <si>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</si>
  <si>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</si>
  <si>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</si>
  <si>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</si>
  <si>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</si>
  <si>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</si>
  <si>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</si>
  <si>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</si>
  <si>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</si>
  <si>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</si>
  <si>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</si>
  <si>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</si>
  <si>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</si>
  <si>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</si>
  <si>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</si>
  <si>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</si>
  <si>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</si>
  <si>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</si>
  <si>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</si>
  <si>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</si>
  <si>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</si>
  <si>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</si>
  <si>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</si>
  <si>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</si>
  <si>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</si>
  <si>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</si>
  <si>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</si>
  <si>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</si>
  <si>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</si>
  <si>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</si>
  <si>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</si>
  <si>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</si>
  <si>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</si>
  <si>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</si>
  <si>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</si>
  <si>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</si>
  <si>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</si>
  <si>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</si>
  <si>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</si>
  <si>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</si>
  <si>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</si>
  <si>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</si>
  <si>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</si>
  <si>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</si>
  <si>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</si>
  <si>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</si>
  <si>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</si>
  <si>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</si>
  <si>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</si>
  <si>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</si>
  <si>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</si>
  <si>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</si>
  <si>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</si>
  <si>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</si>
  <si>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</si>
  <si>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</si>
  <si>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</si>
  <si>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</si>
  <si>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</si>
  <si>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</si>
  <si>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</si>
  <si>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</si>
  <si>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</si>
  <si>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</si>
  <si>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</si>
  <si>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</si>
  <si>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</si>
  <si>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</si>
  <si>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</si>
  <si>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</si>
  <si>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</si>
  <si>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</si>
  <si>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</si>
  <si>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</si>
  <si>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</si>
  <si>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</si>
  <si>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</si>
  <si>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</si>
  <si>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</si>
  <si>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</si>
  <si>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</si>
  <si>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</si>
  <si>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</si>
  <si>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</si>
  <si>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</si>
  <si>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</si>
  <si>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</si>
  <si>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</si>
  <si>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</si>
  <si>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</si>
  <si>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</si>
  <si>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</si>
  <si>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</si>
  <si>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</si>
  <si>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</si>
  <si>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</si>
  <si>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</si>
  <si>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</si>
  <si>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</si>
  <si>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</si>
  <si>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</si>
  <si>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</si>
  <si>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</si>
  <si>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</si>
  <si>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</si>
  <si>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</si>
  <si>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</si>
  <si>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</si>
  <si>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</si>
  <si>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</si>
  <si>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</si>
  <si>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</si>
  <si>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</si>
  <si>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</si>
  <si>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</si>
  <si>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</si>
  <si>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</si>
  <si>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</si>
  <si>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</si>
  <si>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</si>
  <si>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</si>
  <si>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</si>
  <si>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</si>
  <si>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</si>
  <si>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</si>
  <si>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</si>
  <si>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</si>
  <si>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</si>
  <si>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</si>
  <si>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</si>
  <si>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</si>
  <si>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</si>
  <si>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</si>
  <si>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</si>
  <si>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</si>
  <si>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</si>
  <si>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</si>
  <si>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</si>
  <si>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</si>
  <si>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</si>
  <si>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</si>
  <si>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</si>
  <si>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</si>
  <si>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</si>
  <si>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</si>
  <si>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</si>
  <si>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</si>
  <si>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</si>
  <si>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</si>
  <si>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</si>
  <si>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</si>
  <si>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</si>
  <si>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</si>
  <si>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</si>
  <si>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</si>
  <si>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</si>
  <si>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</si>
  <si>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</si>
  <si>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</si>
  <si>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</si>
  <si>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</si>
  <si>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</si>
  <si>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</si>
  <si>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</si>
  <si>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</si>
  <si>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</si>
  <si>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</si>
  <si>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</si>
  <si>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</si>
  <si>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</si>
  <si>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</si>
  <si>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</si>
  <si>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</si>
  <si>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</si>
  <si>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</si>
  <si>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</si>
  <si>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</si>
  <si>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</si>
  <si>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</si>
  <si>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</si>
  <si>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</si>
  <si>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</si>
  <si>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</si>
  <si>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</si>
  <si>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</si>
  <si>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</si>
  <si>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</si>
  <si>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</si>
  <si>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</si>
  <si>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</si>
  <si>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</si>
  <si>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</si>
  <si>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</si>
  <si>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</si>
  <si>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</si>
  <si>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</si>
  <si>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</si>
  <si>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</si>
  <si>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</si>
  <si>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</si>
  <si>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</si>
  <si>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</si>
  <si>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</si>
  <si>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</si>
  <si>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</si>
  <si>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</si>
  <si>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</si>
  <si>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</si>
  <si>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</si>
  <si>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</si>
  <si>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</si>
  <si>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</si>
  <si>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</si>
  <si>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</si>
  <si>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</si>
  <si>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</si>
  <si>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</si>
  <si>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</si>
  <si>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</si>
  <si>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</si>
  <si>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</si>
  <si>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</si>
  <si>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</si>
  <si>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</si>
  <si>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</si>
  <si>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</si>
  <si>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</si>
  <si>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</si>
  <si>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</si>
  <si>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</si>
  <si>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</si>
  <si>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</si>
  <si>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</si>
  <si>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</si>
  <si>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</si>
  <si>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</si>
  <si>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</si>
  <si>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</si>
  <si>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</si>
  <si>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</si>
  <si>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</si>
  <si>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</si>
  <si>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</si>
  <si>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</si>
  <si>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</si>
  <si>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</si>
  <si>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</si>
  <si>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</si>
  <si>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</si>
  <si>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</si>
  <si>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</si>
  <si>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</si>
  <si>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</si>
  <si>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</si>
  <si>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</si>
  <si>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</si>
  <si>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</si>
  <si>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</si>
  <si>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</si>
  <si>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</si>
  <si>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</si>
  <si>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</si>
  <si>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</si>
  <si>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</si>
  <si>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</si>
  <si>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</si>
  <si>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</si>
  <si>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</si>
  <si>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</si>
  <si>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</si>
  <si>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</si>
  <si>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</si>
  <si>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</si>
  <si>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</si>
  <si>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</si>
  <si>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</si>
  <si>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</si>
  <si>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</si>
  <si>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</si>
  <si>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</si>
  <si>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</si>
  <si>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</si>
  <si>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</si>
  <si>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</si>
  <si>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</si>
  <si>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</si>
  <si>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</si>
  <si>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</si>
  <si>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</si>
  <si>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</si>
  <si>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</si>
  <si>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</si>
  <si>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</si>
  <si>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</si>
  <si>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</si>
  <si>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</si>
  <si>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</si>
  <si>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</si>
  <si>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</si>
  <si>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</si>
  <si>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</si>
  <si>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</si>
  <si>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</si>
  <si>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</si>
  <si>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</si>
  <si>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</si>
  <si>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</si>
  <si>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</si>
  <si>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</si>
  <si>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</si>
  <si>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</si>
  <si>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</si>
  <si>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</si>
  <si>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</si>
  <si>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</si>
  <si>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</si>
  <si>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</si>
  <si>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</si>
  <si>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</si>
  <si>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</si>
  <si>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</si>
  <si>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</si>
  <si>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</si>
  <si>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</si>
  <si>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</si>
  <si>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</si>
  <si>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</si>
  <si>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</si>
  <si>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</si>
  <si>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</si>
  <si>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</si>
  <si>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</si>
  <si>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</si>
  <si>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</si>
  <si>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</si>
  <si>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</si>
  <si>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</si>
  <si>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</si>
  <si>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</si>
  <si>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</si>
  <si>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</si>
  <si>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</si>
  <si>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</si>
  <si>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</si>
  <si>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</si>
  <si>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</si>
  <si>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</si>
  <si>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</si>
  <si>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</si>
  <si>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</si>
  <si>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</si>
  <si>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</si>
  <si>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</si>
  <si>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</si>
  <si>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</si>
  <si>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</si>
  <si>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</si>
  <si>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</si>
  <si>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</si>
  <si>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</si>
  <si>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</si>
  <si>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</si>
  <si>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</si>
  <si>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</si>
  <si>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</si>
  <si>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</si>
  <si>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</si>
  <si>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</si>
  <si>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</si>
  <si>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</si>
  <si>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</si>
  <si>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</si>
  <si>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</si>
  <si>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</si>
  <si>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</si>
  <si>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</si>
  <si>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</si>
  <si>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</si>
  <si>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</si>
  <si>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</si>
  <si>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</si>
  <si>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</si>
  <si>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</si>
  <si>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</si>
  <si>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</si>
  <si>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</si>
  <si>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</si>
  <si>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</si>
  <si>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</si>
  <si>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</si>
  <si>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</si>
  <si>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</si>
  <si>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</si>
  <si>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</si>
  <si>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</si>
  <si>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</si>
  <si>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</si>
  <si>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</si>
  <si>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</si>
  <si>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</si>
  <si>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</si>
  <si>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</si>
  <si>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</si>
  <si>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</si>
  <si>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</si>
  <si>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</si>
  <si>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</si>
  <si>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</si>
  <si>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</si>
  <si>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</si>
  <si>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</si>
  <si>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</si>
  <si>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</si>
  <si>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</si>
  <si>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</si>
  <si>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</si>
  <si>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</si>
  <si>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</si>
  <si>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</si>
  <si>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</si>
  <si>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</si>
  <si>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</si>
  <si>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</si>
  <si>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</si>
  <si>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</si>
  <si>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</si>
  <si>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</si>
  <si>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</si>
  <si>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</si>
  <si>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</si>
  <si>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</si>
  <si>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</si>
  <si>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</si>
  <si>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</si>
  <si>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</si>
  <si>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</si>
  <si>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</si>
  <si>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</si>
  <si>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</si>
  <si>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</si>
  <si>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</si>
  <si>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</si>
  <si>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</si>
  <si>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</si>
  <si>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</si>
  <si>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</si>
  <si>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</si>
  <si>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</si>
  <si>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</si>
  <si>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</si>
  <si>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</si>
  <si>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</si>
  <si>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</si>
  <si>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</si>
  <si>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</si>
  <si>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</si>
  <si>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</si>
  <si>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</si>
  <si>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</si>
  <si>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</si>
  <si>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</si>
  <si>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</si>
  <si>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</si>
  <si>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</si>
  <si>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</si>
  <si>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</si>
  <si>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</si>
  <si>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</si>
  <si>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</si>
  <si>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</si>
  <si>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</si>
  <si>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</si>
  <si>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</si>
  <si>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</si>
  <si>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</si>
  <si>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</si>
  <si>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</si>
  <si>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</si>
  <si>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</si>
  <si>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</si>
  <si>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</si>
  <si>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</si>
  <si>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</si>
  <si>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</si>
  <si>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</si>
  <si>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</si>
  <si>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</si>
  <si>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</si>
  <si>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</si>
  <si>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</si>
  <si>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</si>
  <si>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</si>
  <si>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</si>
  <si>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</si>
  <si>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</si>
  <si>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</si>
  <si>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</si>
  <si>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</si>
  <si>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</si>
  <si>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</si>
  <si>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</si>
  <si>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</si>
  <si>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</si>
  <si>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</si>
  <si>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</si>
  <si>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</si>
  <si>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</si>
  <si>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</si>
  <si>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</si>
  <si>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</si>
  <si>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</si>
  <si>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</si>
  <si>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</si>
  <si>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</si>
  <si>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</si>
  <si>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</si>
  <si>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</si>
  <si>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</si>
  <si>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</si>
  <si>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</si>
  <si>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</si>
  <si>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</si>
  <si>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</si>
  <si>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</si>
  <si>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</si>
  <si>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</si>
  <si>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</si>
  <si>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</si>
  <si>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</si>
  <si>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</si>
  <si>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</si>
  <si>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</si>
  <si>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</si>
  <si>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</si>
  <si>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</si>
  <si>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</si>
  <si>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</si>
  <si>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</si>
  <si>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</si>
  <si>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</si>
  <si>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</si>
  <si>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</si>
  <si>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</si>
  <si>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</si>
  <si>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</si>
  <si>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</si>
  <si>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</si>
  <si>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</si>
  <si>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</si>
  <si>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</si>
  <si>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</si>
  <si>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</si>
  <si>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</si>
  <si>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</si>
  <si>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</si>
  <si>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</si>
  <si>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</si>
  <si>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</si>
  <si>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</si>
  <si>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</si>
  <si>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</si>
  <si>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</si>
  <si>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</si>
  <si>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</si>
  <si>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</si>
  <si>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</si>
  <si>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</si>
  <si>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</si>
  <si>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</si>
  <si>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</si>
  <si>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</si>
  <si>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</si>
  <si>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</si>
  <si>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</si>
  <si>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</si>
  <si>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</si>
  <si>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</si>
  <si>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</si>
  <si>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</si>
  <si>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</si>
  <si>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</si>
  <si>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</si>
  <si>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</si>
  <si>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</si>
  <si>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</si>
  <si>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</si>
  <si>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</si>
  <si>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</si>
  <si>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</si>
  <si>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</si>
  <si>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</si>
  <si>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</si>
  <si>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</si>
  <si>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</si>
  <si>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</si>
  <si>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</si>
  <si>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</si>
  <si>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</si>
  <si>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</si>
  <si>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</si>
  <si>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</si>
  <si>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</si>
  <si>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</si>
  <si>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</si>
  <si>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</si>
  <si>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</si>
  <si>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</si>
  <si>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</si>
  <si>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</si>
  <si>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</si>
  <si>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</si>
  <si>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</si>
  <si>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</si>
  <si>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</si>
  <si>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</si>
  <si>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</si>
  <si>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</si>
  <si>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</si>
  <si>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</si>
  <si>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</si>
  <si>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</si>
  <si>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</si>
  <si>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</si>
  <si>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</si>
  <si>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</si>
  <si>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</si>
  <si>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</si>
  <si>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</si>
  <si>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</si>
  <si>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</si>
  <si>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</si>
  <si>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</si>
  <si>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</si>
  <si>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</si>
  <si>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</si>
  <si>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</si>
  <si>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</si>
  <si>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</si>
  <si>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</si>
  <si>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</si>
  <si>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</si>
  <si>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</si>
  <si>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</si>
  <si>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</si>
  <si>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</si>
  <si>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</si>
  <si>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</si>
  <si>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</si>
  <si>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</si>
  <si>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</si>
  <si>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</si>
  <si>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</si>
  <si>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</si>
  <si>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</si>
  <si>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</si>
  <si>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</si>
  <si>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</si>
  <si>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QUADROS/DISJUNTORES</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</si>
  <si>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</si>
  <si>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</si>
  <si>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</si>
  <si>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</si>
  <si>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</si>
  <si>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</si>
  <si>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</si>
  <si>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</si>
  <si>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</si>
  <si>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</si>
  <si>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</si>
  <si>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</si>
  <si>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</si>
  <si>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</si>
  <si>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</si>
  <si>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</si>
  <si>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</si>
  <si>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</si>
  <si>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</si>
  <si>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</si>
  <si>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</si>
  <si>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</si>
  <si>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</si>
  <si>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</si>
  <si>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</si>
  <si>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</si>
  <si>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</si>
  <si>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</si>
  <si>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</si>
  <si>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</si>
  <si>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</si>
  <si>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</si>
  <si>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</si>
  <si>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</si>
  <si>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</si>
  <si>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</si>
  <si>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</si>
  <si>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</si>
  <si>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</si>
  <si>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</si>
  <si>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</si>
  <si>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</si>
  <si>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</si>
  <si>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</si>
  <si>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</si>
  <si>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</si>
  <si>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</si>
  <si>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</si>
  <si>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</si>
  <si>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</si>
  <si>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</si>
  <si>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</si>
  <si>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</si>
  <si>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</si>
  <si>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</si>
  <si>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</si>
  <si>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</si>
  <si>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</si>
  <si>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</si>
  <si>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</si>
  <si>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</si>
  <si>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</si>
  <si>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</si>
  <si>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</si>
  <si>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</si>
  <si>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</si>
  <si>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</si>
  <si>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</si>
  <si>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</si>
  <si>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</si>
  <si>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</si>
  <si>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</si>
  <si>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</si>
  <si>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</si>
  <si>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</si>
  <si>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</si>
  <si>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</si>
  <si>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</si>
  <si>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</si>
  <si>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</si>
  <si>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</si>
  <si>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</si>
  <si>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</si>
  <si>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</si>
  <si>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</si>
  <si>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</si>
  <si>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</si>
  <si>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</si>
  <si>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</si>
  <si>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</si>
  <si>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</si>
  <si>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</si>
  <si>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</si>
  <si>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</si>
  <si>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</si>
  <si>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</si>
  <si>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</si>
  <si>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</si>
  <si>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</si>
  <si>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</si>
  <si>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</si>
  <si>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</si>
  <si>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</si>
  <si>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</si>
  <si>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</si>
  <si>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</si>
  <si>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</si>
  <si>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</si>
  <si>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</si>
  <si>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</si>
  <si>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</si>
  <si>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</si>
  <si>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</si>
  <si>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</si>
  <si>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</si>
  <si>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</si>
  <si>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</si>
  <si>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</si>
  <si>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</si>
  <si>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</si>
  <si>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</si>
  <si>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</si>
  <si>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</si>
  <si>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</si>
  <si>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</si>
  <si>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</si>
  <si>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</si>
  <si>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</si>
  <si>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</si>
  <si>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SUPORTE PARA TRANSFORMADOR EM POSTE DE CONCRETO CIRCULAR</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</si>
  <si>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</si>
  <si>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</si>
  <si>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</si>
  <si>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</si>
  <si>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</si>
  <si>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</si>
  <si>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</si>
  <si>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</si>
  <si>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</si>
  <si>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</si>
  <si>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</si>
  <si>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</si>
  <si>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</si>
  <si>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</si>
  <si>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</si>
  <si>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</si>
  <si>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</si>
  <si>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</si>
  <si>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</si>
  <si>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</si>
  <si>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</si>
  <si>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</si>
  <si>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</si>
  <si>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</si>
  <si>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</si>
  <si>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</si>
  <si>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</si>
  <si>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</si>
  <si>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</si>
  <si>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</si>
  <si>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</si>
  <si>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</si>
  <si>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</si>
  <si>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</si>
  <si>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</si>
  <si>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</si>
  <si>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</si>
  <si>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</si>
  <si>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</si>
  <si>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</si>
  <si>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</si>
  <si>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</si>
  <si>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</si>
  <si>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</si>
  <si>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</si>
  <si>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</si>
  <si>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</si>
  <si>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</si>
  <si>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</si>
  <si>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</si>
  <si>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</si>
  <si>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</si>
  <si>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</si>
  <si>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</si>
  <si>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</si>
  <si>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LOCALIDADE: 1950 - BELO HORIZONTE</t>
  </si>
  <si>
    <t xml:space="preserve">CODIGO  </t>
  </si>
  <si>
    <t>DESCRICAO DO INSUMO</t>
  </si>
  <si>
    <t>ORIGEM DO PRECO</t>
  </si>
  <si>
    <t xml:space="preserve">UN    </t>
  </si>
  <si>
    <t>CR</t>
  </si>
  <si>
    <t xml:space="preserve">M2    </t>
  </si>
  <si>
    <t xml:space="preserve">C </t>
  </si>
  <si>
    <t xml:space="preserve">CJ    </t>
  </si>
  <si>
    <t>AS</t>
  </si>
  <si>
    <t xml:space="preserve">H     </t>
  </si>
  <si>
    <t xml:space="preserve">GL    </t>
  </si>
  <si>
    <t xml:space="preserve">M     </t>
  </si>
  <si>
    <t xml:space="preserve">18L   </t>
  </si>
  <si>
    <t xml:space="preserve">L     </t>
  </si>
  <si>
    <t xml:space="preserve">KG    </t>
  </si>
  <si>
    <t xml:space="preserve">M3    </t>
  </si>
  <si>
    <t xml:space="preserve">MES   </t>
  </si>
  <si>
    <t xml:space="preserve">DM3   </t>
  </si>
  <si>
    <t xml:space="preserve">PAR   </t>
  </si>
  <si>
    <t xml:space="preserve">JG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</si>
  <si>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</si>
  <si>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</si>
  <si>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</si>
  <si>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</si>
  <si>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</si>
  <si>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</si>
  <si>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</si>
  <si>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</si>
  <si>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</si>
  <si>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</si>
  <si>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TABELA REFERENCIAL DE PREÇOS UNITÁRIOS PARA OBRAS RODOVIÁRIAS</t>
  </si>
  <si>
    <t>SETOP</t>
  </si>
  <si>
    <t>DESCRIÇÃO DO SERVIÇO</t>
  </si>
  <si>
    <t>CUSTO UNITÁRIO</t>
  </si>
  <si>
    <t>100 - CONSULTORIA</t>
  </si>
  <si>
    <t>RO-40091</t>
  </si>
  <si>
    <t>-</t>
  </si>
  <si>
    <t>VEÍCULO TIPO GOL 1.6, QUATRO PORTAS, OU SIMILAR, COM MOTORISTA</t>
  </si>
  <si>
    <t>KM</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</si>
  <si>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</si>
  <si>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</si>
  <si>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</si>
  <si>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</si>
  <si>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</si>
  <si>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</si>
  <si>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</si>
  <si>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</si>
  <si>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</si>
  <si>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</si>
  <si>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</si>
  <si>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</si>
  <si>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</si>
  <si>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</si>
  <si>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</si>
  <si>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CORTE DE ÁRVORE NATIVA COM MOTO-SERRA Ø &gt;= 0,30M - ATÉ 1.000 UNIDADES</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</si>
  <si>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</si>
  <si>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</si>
  <si>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</si>
  <si>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</si>
  <si>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</si>
  <si>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</si>
  <si>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</si>
  <si>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</si>
  <si>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</si>
  <si>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</si>
  <si>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</si>
  <si>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</si>
  <si>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</si>
  <si>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</si>
  <si>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</si>
  <si>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</si>
  <si>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</si>
  <si>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</si>
  <si>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</si>
  <si>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</si>
  <si>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</si>
  <si>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</si>
  <si>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</si>
  <si>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</si>
  <si>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</si>
  <si>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</si>
  <si>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</si>
  <si>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</si>
  <si>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</si>
  <si>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</si>
  <si>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</si>
  <si>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</si>
  <si>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</si>
  <si>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</si>
  <si>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</si>
  <si>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</si>
  <si>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</si>
  <si>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</si>
  <si>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</si>
  <si>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</si>
  <si>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</si>
  <si>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</si>
  <si>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</si>
  <si>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</si>
  <si>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</si>
  <si>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</si>
  <si>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</si>
  <si>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</si>
  <si>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</si>
  <si>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</si>
  <si>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</si>
  <si>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</si>
  <si>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</si>
  <si>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</si>
  <si>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</si>
  <si>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</si>
  <si>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</si>
  <si>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</si>
  <si>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</si>
  <si>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</si>
  <si>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</si>
  <si>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</si>
  <si>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</si>
  <si>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</si>
  <si>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</si>
  <si>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</si>
  <si>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</si>
  <si>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</si>
  <si>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</si>
  <si>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</si>
  <si>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</si>
  <si>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</si>
  <si>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</si>
  <si>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</si>
  <si>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</si>
  <si>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</si>
  <si>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</si>
  <si>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</si>
  <si>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</si>
  <si>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</si>
  <si>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</si>
  <si>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</si>
  <si>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</si>
  <si>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</si>
  <si>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</si>
  <si>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</si>
  <si>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</si>
  <si>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</si>
  <si>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</si>
  <si>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</si>
  <si>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</si>
  <si>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</si>
  <si>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</si>
  <si>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</si>
  <si>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</si>
  <si>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</si>
  <si>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</si>
  <si>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</si>
  <si>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</si>
  <si>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</si>
  <si>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</si>
  <si>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</si>
  <si>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</si>
  <si>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</si>
  <si>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</si>
  <si>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</si>
  <si>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</si>
  <si>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</si>
  <si>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</si>
  <si>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</si>
  <si>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</si>
  <si>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</si>
  <si>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</si>
  <si>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</si>
  <si>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</si>
  <si>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</si>
  <si>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</si>
  <si>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</si>
  <si>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</si>
  <si>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</si>
  <si>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</si>
  <si>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</si>
  <si>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</si>
  <si>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</si>
  <si>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</si>
  <si>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</si>
  <si>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</si>
  <si>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</si>
  <si>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</si>
  <si>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</si>
  <si>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</si>
  <si>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</si>
  <si>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</si>
  <si>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</si>
  <si>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</si>
  <si>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</si>
  <si>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</si>
  <si>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</si>
  <si>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</si>
  <si>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</si>
  <si>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</si>
  <si>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</si>
  <si>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</si>
  <si>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</si>
  <si>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</si>
  <si>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</si>
  <si>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</si>
  <si>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</si>
  <si>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</si>
  <si>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</si>
  <si>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</si>
  <si>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</si>
  <si>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</si>
  <si>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</si>
  <si>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</si>
  <si>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</si>
  <si>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</si>
  <si>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</si>
  <si>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</si>
  <si>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</si>
  <si>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</si>
  <si>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</si>
  <si>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</si>
  <si>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</si>
  <si>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</si>
  <si>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</si>
  <si>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</si>
  <si>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</si>
  <si>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</si>
  <si>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</si>
  <si>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</si>
  <si>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</si>
  <si>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</si>
  <si>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</si>
  <si>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</si>
  <si>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</si>
  <si>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</si>
  <si>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</si>
  <si>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</si>
  <si>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</si>
  <si>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</si>
  <si>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</si>
  <si>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RO-40220</t>
  </si>
  <si>
    <t>ESCAVAÇÃO MECÂNICA DE VALAS EM ROCHA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</si>
  <si>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</si>
  <si>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</si>
  <si>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</si>
  <si>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</si>
  <si>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</si>
  <si>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</si>
  <si>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</si>
  <si>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</si>
  <si>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</si>
  <si>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</si>
  <si>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</si>
  <si>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</si>
  <si>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</si>
  <si>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</si>
  <si>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</si>
  <si>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</si>
  <si>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</si>
  <si>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</si>
  <si>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</si>
  <si>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</si>
  <si>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</si>
  <si>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</si>
  <si>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</si>
  <si>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</si>
  <si>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</si>
  <si>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</si>
  <si>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</si>
  <si>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</si>
  <si>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</si>
  <si>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</si>
  <si>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</si>
  <si>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</si>
  <si>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</si>
  <si>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</si>
  <si>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</si>
  <si>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</si>
  <si>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</si>
  <si>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</si>
  <si>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</si>
  <si>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</si>
  <si>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</si>
  <si>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</si>
  <si>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</si>
  <si>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</si>
  <si>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</si>
  <si>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</si>
  <si>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</si>
  <si>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</si>
  <si>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</si>
  <si>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</si>
  <si>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</si>
  <si>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</si>
  <si>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</si>
  <si>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</si>
  <si>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</si>
  <si>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</si>
  <si>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</si>
  <si>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</si>
  <si>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</si>
  <si>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</si>
  <si>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</si>
  <si>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</si>
  <si>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</si>
  <si>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</si>
  <si>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</si>
  <si>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</si>
  <si>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</si>
  <si>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</si>
  <si>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</si>
  <si>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</si>
  <si>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</si>
  <si>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</si>
  <si>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</si>
  <si>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</si>
  <si>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</si>
  <si>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</si>
  <si>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</si>
  <si>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</si>
  <si>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</si>
  <si>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</si>
  <si>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</si>
  <si>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</si>
  <si>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</si>
  <si>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</si>
  <si>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</si>
  <si>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</si>
  <si>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</si>
  <si>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</si>
  <si>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</si>
  <si>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</si>
  <si>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</si>
  <si>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</si>
  <si>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</si>
  <si>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</si>
  <si>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</si>
  <si>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</si>
  <si>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</si>
  <si>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</si>
  <si>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</si>
  <si>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</si>
  <si>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</si>
  <si>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</si>
  <si>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</si>
  <si>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</si>
  <si>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</si>
  <si>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</si>
  <si>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</si>
  <si>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</si>
  <si>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</si>
  <si>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</si>
  <si>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</si>
  <si>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</si>
  <si>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</si>
  <si>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</si>
  <si>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</si>
  <si>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</si>
  <si>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</si>
  <si>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</si>
  <si>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</si>
  <si>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</si>
  <si>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</si>
  <si>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</si>
  <si>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</si>
  <si>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</si>
  <si>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</si>
  <si>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</si>
  <si>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</si>
  <si>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</si>
  <si>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</si>
  <si>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</si>
  <si>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</si>
  <si>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</si>
  <si>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</si>
  <si>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</si>
  <si>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</si>
  <si>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</si>
  <si>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</si>
  <si>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</si>
  <si>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</si>
  <si>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</si>
  <si>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</si>
  <si>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</si>
  <si>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</si>
  <si>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</si>
  <si>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</si>
  <si>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</si>
  <si>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</si>
  <si>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</si>
  <si>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</si>
  <si>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</si>
  <si>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</si>
  <si>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</si>
  <si>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</si>
  <si>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</si>
  <si>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</si>
  <si>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</si>
  <si>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</si>
  <si>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</si>
  <si>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</si>
  <si>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</si>
  <si>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</si>
  <si>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</si>
  <si>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</si>
  <si>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</si>
  <si>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</si>
  <si>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</si>
  <si>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</si>
  <si>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</si>
  <si>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</si>
  <si>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</si>
  <si>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</si>
  <si>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</si>
  <si>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</si>
  <si>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</si>
  <si>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</si>
  <si>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</si>
  <si>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</si>
  <si>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</si>
  <si>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</si>
  <si>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</si>
  <si>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</si>
  <si>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</si>
  <si>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</si>
  <si>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</si>
  <si>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</si>
  <si>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</si>
  <si>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</si>
  <si>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</si>
  <si>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</si>
  <si>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</si>
  <si>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</si>
  <si>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</si>
  <si>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</si>
  <si>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</si>
  <si>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</si>
  <si>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</si>
  <si>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</si>
  <si>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</si>
  <si>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</si>
  <si>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</si>
  <si>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</si>
  <si>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</si>
  <si>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</si>
  <si>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</si>
  <si>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</si>
  <si>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</si>
  <si>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</si>
  <si>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</si>
  <si>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</si>
  <si>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</si>
  <si>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</si>
  <si>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</si>
  <si>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</si>
  <si>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</si>
  <si>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</si>
  <si>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</si>
  <si>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</si>
  <si>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</si>
  <si>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</si>
  <si>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</si>
  <si>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</si>
  <si>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</si>
  <si>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</si>
  <si>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</si>
  <si>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</si>
  <si>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</si>
  <si>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</si>
  <si>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</si>
  <si>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</si>
  <si>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</si>
  <si>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</si>
  <si>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</si>
  <si>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</si>
  <si>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</si>
  <si>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</si>
  <si>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</si>
  <si>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</si>
  <si>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</si>
  <si>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</si>
  <si>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</si>
  <si>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</si>
  <si>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</si>
  <si>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</si>
  <si>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</si>
  <si>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</si>
  <si>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</si>
  <si>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</si>
  <si>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</si>
  <si>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</si>
  <si>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</si>
  <si>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</si>
  <si>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</si>
  <si>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</si>
  <si>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</si>
  <si>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</si>
  <si>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</si>
  <si>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</si>
  <si>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</si>
  <si>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</si>
  <si>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</si>
  <si>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</si>
  <si>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</si>
  <si>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</si>
  <si>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</si>
  <si>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</si>
  <si>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</si>
  <si>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</si>
  <si>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</si>
  <si>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</si>
  <si>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</si>
  <si>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</si>
  <si>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</si>
  <si>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</si>
  <si>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</si>
  <si>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</si>
  <si>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</si>
  <si>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</si>
  <si>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</si>
  <si>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</si>
  <si>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</si>
  <si>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</si>
  <si>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</si>
  <si>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</si>
  <si>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</si>
  <si>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</si>
  <si>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</si>
  <si>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</si>
  <si>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</si>
  <si>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</si>
  <si>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</si>
  <si>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</si>
  <si>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</si>
  <si>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</si>
  <si>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</si>
  <si>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</si>
  <si>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</si>
  <si>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</si>
  <si>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</si>
  <si>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</si>
  <si>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</si>
  <si>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</si>
  <si>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</si>
  <si>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</si>
  <si>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</si>
  <si>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</si>
  <si>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</si>
  <si>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</si>
  <si>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</si>
  <si>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</si>
  <si>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</si>
  <si>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</si>
  <si>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</si>
  <si>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</si>
  <si>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</si>
  <si>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</si>
  <si>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</si>
  <si>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</si>
  <si>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</si>
  <si>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</si>
  <si>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</si>
  <si>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</si>
  <si>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</si>
  <si>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</si>
  <si>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</si>
  <si>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</si>
  <si>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</si>
  <si>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</si>
  <si>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</si>
  <si>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</si>
  <si>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</si>
  <si>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</si>
  <si>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</si>
  <si>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</si>
  <si>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</si>
  <si>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</si>
  <si>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</si>
  <si>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</si>
  <si>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</si>
  <si>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</si>
  <si>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</si>
  <si>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</si>
  <si>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</si>
  <si>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</si>
  <si>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</si>
  <si>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</si>
  <si>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</si>
  <si>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</si>
  <si>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</si>
  <si>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</si>
  <si>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</si>
  <si>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</si>
  <si>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</si>
  <si>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</si>
  <si>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</si>
  <si>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</si>
  <si>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</si>
  <si>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</si>
  <si>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</si>
  <si>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</si>
  <si>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</si>
  <si>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</si>
  <si>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</si>
  <si>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</si>
  <si>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</si>
  <si>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</si>
  <si>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</si>
  <si>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</si>
  <si>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</si>
  <si>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</si>
  <si>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</si>
  <si>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</si>
  <si>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</si>
  <si>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</si>
  <si>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</si>
  <si>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</si>
  <si>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</si>
  <si>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</si>
  <si>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</si>
  <si>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</si>
  <si>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</si>
  <si>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</si>
  <si>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</si>
  <si>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</si>
  <si>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</si>
  <si>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</si>
  <si>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</si>
  <si>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</si>
  <si>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</si>
  <si>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</si>
  <si>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</si>
  <si>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</si>
  <si>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</si>
  <si>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</si>
  <si>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</si>
  <si>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</si>
  <si>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</si>
  <si>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</si>
  <si>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</si>
  <si>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</si>
  <si>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</si>
  <si>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</si>
  <si>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</si>
  <si>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</si>
  <si>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</si>
  <si>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</si>
  <si>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</si>
  <si>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</si>
  <si>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</si>
  <si>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</si>
  <si>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</si>
  <si>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</si>
  <si>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</si>
  <si>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</si>
  <si>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</si>
  <si>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</si>
  <si>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</si>
  <si>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</si>
  <si>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</si>
  <si>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</si>
  <si>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</si>
  <si>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</si>
  <si>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</si>
  <si>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</si>
  <si>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</si>
  <si>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</si>
  <si>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</si>
  <si>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</si>
  <si>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</si>
  <si>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</si>
  <si>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</si>
  <si>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</si>
  <si>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</si>
  <si>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</si>
  <si>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</si>
  <si>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</si>
  <si>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</si>
  <si>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</si>
  <si>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</si>
  <si>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</si>
  <si>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</si>
  <si>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</si>
  <si>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</si>
  <si>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</si>
  <si>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</si>
  <si>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</si>
  <si>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</si>
  <si>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</si>
  <si>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</si>
  <si>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</si>
  <si>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</si>
  <si>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</si>
  <si>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</si>
  <si>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</si>
  <si>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</si>
  <si>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</si>
  <si>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</si>
  <si>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</si>
  <si>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</si>
  <si>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</si>
  <si>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</si>
  <si>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</si>
  <si>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</si>
  <si>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</si>
  <si>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</si>
  <si>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</si>
  <si>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</si>
  <si>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</si>
  <si>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</si>
  <si>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</si>
  <si>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</si>
  <si>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</si>
  <si>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</si>
  <si>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</si>
  <si>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</si>
  <si>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</si>
  <si>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</si>
  <si>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</si>
  <si>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</si>
  <si>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</si>
  <si>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</si>
  <si>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</si>
  <si>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</si>
  <si>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</si>
  <si>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</si>
  <si>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</si>
  <si>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</si>
  <si>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</si>
  <si>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</si>
  <si>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</si>
  <si>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</si>
  <si>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</si>
  <si>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</si>
  <si>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</si>
  <si>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</si>
  <si>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</si>
  <si>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</si>
  <si>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</si>
  <si>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</si>
  <si>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</si>
  <si>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</si>
  <si>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</si>
  <si>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</si>
  <si>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</si>
  <si>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</si>
  <si>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</si>
  <si>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</si>
  <si>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</si>
  <si>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</si>
  <si>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</si>
  <si>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</si>
  <si>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</si>
  <si>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</si>
  <si>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</si>
  <si>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</si>
  <si>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</si>
  <si>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</si>
  <si>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</si>
  <si>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</si>
  <si>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</si>
  <si>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</si>
  <si>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</si>
  <si>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</si>
  <si>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</si>
  <si>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</si>
  <si>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</si>
  <si>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</si>
  <si>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</si>
  <si>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</si>
  <si>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</si>
  <si>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</si>
  <si>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</si>
  <si>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</si>
  <si>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</si>
  <si>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</si>
  <si>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</si>
  <si>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</si>
  <si>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</si>
  <si>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</si>
  <si>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</si>
  <si>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</si>
  <si>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</si>
  <si>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</si>
  <si>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</si>
  <si>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</si>
  <si>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</si>
  <si>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</si>
  <si>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</si>
  <si>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</si>
  <si>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</si>
  <si>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</si>
  <si>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</si>
  <si>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</si>
  <si>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</si>
  <si>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</si>
  <si>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</si>
  <si>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</si>
  <si>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</si>
  <si>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</si>
  <si>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</si>
  <si>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</si>
  <si>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</si>
  <si>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</si>
  <si>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</si>
  <si>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</si>
  <si>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</si>
  <si>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</si>
  <si>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</si>
  <si>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</si>
  <si>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</si>
  <si>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</si>
  <si>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</si>
  <si>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</si>
  <si>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</si>
  <si>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</si>
  <si>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</si>
  <si>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</si>
  <si>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</si>
  <si>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</si>
  <si>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</si>
  <si>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</si>
  <si>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</si>
  <si>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</si>
  <si>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</si>
  <si>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</si>
  <si>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</si>
  <si>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</si>
  <si>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</si>
  <si>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</si>
  <si>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</si>
  <si>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</si>
  <si>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</si>
  <si>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</si>
  <si>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</si>
  <si>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</si>
  <si>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</si>
  <si>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</si>
  <si>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</si>
  <si>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</si>
  <si>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</si>
  <si>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</si>
  <si>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</si>
  <si>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</si>
  <si>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</si>
  <si>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</si>
  <si>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</si>
  <si>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</si>
  <si>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</si>
  <si>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</si>
  <si>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</si>
  <si>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</si>
  <si>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</si>
  <si>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</si>
  <si>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</si>
  <si>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</si>
  <si>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</si>
  <si>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</si>
  <si>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</si>
  <si>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</si>
  <si>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</si>
  <si>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</si>
  <si>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</si>
  <si>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</si>
  <si>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</si>
  <si>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</si>
  <si>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</si>
  <si>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</si>
  <si>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</si>
  <si>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</si>
  <si>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</si>
  <si>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</si>
  <si>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</si>
  <si>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</si>
  <si>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</si>
  <si>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</si>
  <si>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</si>
  <si>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</si>
  <si>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</si>
  <si>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</si>
  <si>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</si>
  <si>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</si>
  <si>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</si>
  <si>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</si>
  <si>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</si>
  <si>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</si>
  <si>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</si>
  <si>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</si>
  <si>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</si>
  <si>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</si>
  <si>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</si>
  <si>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</si>
  <si>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</si>
  <si>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</si>
  <si>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</si>
  <si>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</si>
  <si>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</si>
  <si>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</si>
  <si>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</si>
  <si>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</si>
  <si>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</si>
  <si>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</si>
  <si>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</si>
  <si>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</si>
  <si>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</si>
  <si>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</si>
  <si>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</si>
  <si>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</si>
  <si>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</si>
  <si>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</si>
  <si>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</si>
  <si>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</si>
  <si>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</si>
  <si>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</si>
  <si>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</si>
  <si>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</si>
  <si>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</si>
  <si>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</si>
  <si>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</si>
  <si>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</si>
  <si>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</si>
  <si>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</si>
  <si>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</si>
  <si>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</si>
  <si>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</si>
  <si>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</si>
  <si>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</si>
  <si>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</si>
  <si>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</si>
  <si>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</si>
  <si>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</si>
  <si>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</si>
  <si>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</si>
  <si>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</si>
  <si>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</si>
  <si>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</si>
  <si>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</si>
  <si>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</si>
  <si>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</si>
  <si>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</si>
  <si>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</si>
  <si>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</si>
  <si>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</si>
  <si>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</si>
  <si>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</si>
  <si>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</si>
  <si>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</si>
  <si>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</si>
  <si>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</si>
  <si>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</si>
  <si>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</si>
  <si>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</si>
  <si>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</si>
  <si>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</si>
  <si>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</si>
  <si>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</si>
  <si>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</si>
  <si>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</si>
  <si>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</si>
  <si>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</si>
  <si>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</si>
  <si>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</si>
  <si>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</si>
  <si>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</si>
  <si>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</si>
  <si>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</si>
  <si>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</si>
  <si>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</si>
  <si>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</si>
  <si>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</si>
  <si>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</si>
  <si>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</si>
  <si>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</si>
  <si>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</si>
  <si>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</si>
  <si>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</si>
  <si>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</si>
  <si>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</si>
  <si>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</si>
  <si>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</si>
  <si>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</si>
  <si>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</si>
  <si>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</si>
  <si>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</si>
  <si>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</si>
  <si>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</si>
  <si>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</si>
  <si>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</si>
  <si>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</si>
  <si>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</si>
  <si>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</si>
  <si>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</si>
  <si>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</si>
  <si>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</si>
  <si>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</si>
  <si>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</si>
  <si>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</si>
  <si>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</si>
  <si>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</si>
  <si>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</si>
  <si>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</si>
  <si>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</si>
  <si>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</si>
  <si>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</si>
  <si>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</si>
  <si>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</si>
  <si>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</si>
  <si>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</si>
  <si>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</si>
  <si>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</si>
  <si>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</si>
  <si>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</si>
  <si>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</si>
  <si>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</si>
  <si>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</si>
  <si>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</si>
  <si>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</si>
  <si>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</si>
  <si>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</si>
  <si>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</si>
  <si>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</si>
  <si>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</si>
  <si>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</si>
  <si>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</si>
  <si>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</si>
  <si>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</si>
  <si>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</si>
  <si>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</si>
  <si>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</si>
  <si>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</si>
  <si>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</si>
  <si>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</si>
  <si>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</si>
  <si>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</si>
  <si>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</si>
  <si>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</si>
  <si>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</si>
  <si>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</si>
  <si>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</si>
  <si>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</si>
  <si>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</si>
  <si>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</si>
  <si>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</si>
  <si>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</si>
  <si>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</si>
  <si>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</si>
  <si>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</si>
  <si>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</si>
  <si>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</si>
  <si>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</si>
  <si>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</si>
  <si>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</si>
  <si>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</si>
  <si>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</si>
  <si>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</si>
  <si>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</si>
  <si>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</si>
  <si>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</si>
  <si>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</si>
  <si>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</si>
  <si>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</si>
  <si>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</si>
  <si>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</si>
  <si>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</si>
  <si>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</si>
  <si>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</si>
  <si>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</si>
  <si>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</si>
  <si>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</si>
  <si>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</si>
  <si>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</si>
  <si>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</si>
  <si>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</si>
  <si>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</si>
  <si>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</si>
  <si>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</si>
  <si>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</si>
  <si>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</si>
  <si>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</si>
  <si>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</si>
  <si>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</si>
  <si>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</si>
  <si>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</si>
  <si>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</si>
  <si>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</si>
  <si>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</si>
  <si>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</si>
  <si>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</si>
  <si>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</si>
  <si>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</si>
  <si>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</si>
  <si>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</si>
  <si>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</si>
  <si>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</si>
  <si>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</si>
  <si>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</si>
  <si>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</si>
  <si>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</si>
  <si>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</si>
  <si>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</si>
  <si>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</si>
  <si>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</si>
  <si>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</si>
  <si>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</si>
  <si>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</si>
  <si>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</si>
  <si>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</si>
  <si>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</si>
  <si>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</si>
  <si>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</si>
  <si>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</si>
  <si>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</si>
  <si>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</si>
  <si>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</si>
  <si>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</si>
  <si>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</si>
  <si>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</si>
  <si>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</si>
  <si>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</si>
  <si>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</si>
  <si>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</si>
  <si>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</si>
  <si>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</si>
  <si>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</si>
  <si>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</si>
  <si>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</si>
  <si>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</si>
  <si>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</si>
  <si>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</si>
  <si>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</si>
  <si>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</si>
  <si>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</si>
  <si>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</si>
  <si>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</si>
  <si>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</si>
  <si>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</si>
  <si>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</si>
  <si>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</si>
  <si>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</si>
  <si>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</si>
  <si>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</si>
  <si>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</si>
  <si>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</si>
  <si>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</si>
  <si>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</si>
  <si>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</si>
  <si>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</si>
  <si>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</si>
  <si>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</si>
  <si>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</si>
  <si>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</si>
  <si>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</si>
  <si>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</si>
  <si>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</si>
  <si>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</si>
  <si>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</si>
  <si>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</si>
  <si>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</si>
  <si>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</si>
  <si>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</si>
  <si>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</si>
  <si>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</si>
  <si>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</si>
  <si>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</si>
  <si>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</si>
  <si>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</si>
  <si>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</si>
  <si>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</si>
  <si>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</si>
  <si>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</si>
  <si>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</si>
  <si>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</si>
  <si>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</si>
  <si>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</si>
  <si>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RO-51228</t>
  </si>
  <si>
    <t>OBR-VIA-160</t>
  </si>
  <si>
    <t>IMPRIMAÇÃO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</si>
  <si>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</si>
  <si>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</si>
  <si>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RO-51229</t>
  </si>
  <si>
    <t>OBR-VIA-165</t>
  </si>
  <si>
    <t>PINTURA DE LIGAÇÃO (EXECUÇÃO E FORNECIMENTO DO MATERIAL BETUMINOSO, EXCLUSIVE TRANSPORTE DO MATERIAL BETUMINOSO)</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</si>
  <si>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</si>
  <si>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</si>
  <si>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</si>
  <si>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</si>
  <si>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</si>
  <si>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</si>
  <si>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RO-13321</t>
  </si>
  <si>
    <t>OBR-VIA-177</t>
  </si>
  <si>
    <t>TRATAMENTO SUPERFICIAL DUPLO COM BANHO DILUÍDO E FORNECIMENTO DO MATERIAL BETUMINOSO (EXECUÇÃO, INCLUINDO FORNECIMENTO E LIMPEZA DOS AGREGADOS E FORNECIMENTO DO MATERIAL BETUMINOSO, EXCLUSIVE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</si>
  <si>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</si>
  <si>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</si>
  <si>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</si>
  <si>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</si>
  <si>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</si>
  <si>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</si>
  <si>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</si>
  <si>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</si>
  <si>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RO-14019</t>
  </si>
  <si>
    <t>OBR-VIA-180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</si>
  <si>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</si>
  <si>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</si>
  <si>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</si>
  <si>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T</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</si>
  <si>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</si>
  <si>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</si>
  <si>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</si>
  <si>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</si>
  <si>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</si>
  <si>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</si>
  <si>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</si>
  <si>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</si>
  <si>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</si>
  <si>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</si>
  <si>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</si>
  <si>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</si>
  <si>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</si>
  <si>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</si>
  <si>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RO-14021</t>
  </si>
  <si>
    <t>OBR-VIA-190</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</si>
  <si>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</si>
  <si>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</si>
  <si>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</si>
  <si>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</si>
  <si>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</si>
  <si>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</si>
  <si>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</si>
  <si>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</si>
  <si>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</si>
  <si>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</si>
  <si>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</si>
  <si>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</si>
  <si>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</si>
  <si>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</si>
  <si>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</si>
  <si>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</si>
  <si>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</si>
  <si>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</si>
  <si>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</si>
  <si>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</si>
  <si>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</si>
  <si>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</si>
  <si>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</si>
  <si>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</si>
  <si>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</si>
  <si>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</si>
  <si>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</si>
  <si>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</si>
  <si>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</si>
  <si>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</si>
  <si>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</si>
  <si>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</si>
  <si>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</si>
  <si>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</si>
  <si>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</si>
  <si>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</si>
  <si>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</si>
  <si>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</si>
  <si>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</si>
  <si>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</si>
  <si>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</si>
  <si>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</si>
  <si>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</si>
  <si>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</si>
  <si>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</si>
  <si>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</si>
  <si>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</si>
  <si>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</si>
  <si>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</si>
  <si>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</si>
  <si>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</si>
  <si>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</si>
  <si>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</si>
  <si>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</si>
  <si>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</si>
  <si>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</si>
  <si>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</si>
  <si>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</si>
  <si>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</si>
  <si>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</si>
  <si>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</si>
  <si>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</si>
  <si>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</si>
  <si>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</si>
  <si>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</si>
  <si>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</si>
  <si>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</si>
  <si>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</si>
  <si>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</si>
  <si>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</si>
  <si>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</si>
  <si>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</si>
  <si>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</si>
  <si>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</si>
  <si>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</si>
  <si>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</si>
  <si>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</si>
  <si>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</si>
  <si>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</si>
  <si>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</si>
  <si>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</si>
  <si>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</si>
  <si>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</si>
  <si>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</si>
  <si>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</si>
  <si>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</si>
  <si>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</si>
  <si>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</si>
  <si>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</si>
  <si>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</si>
  <si>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</si>
  <si>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</si>
  <si>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</si>
  <si>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</si>
  <si>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</si>
  <si>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</si>
  <si>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</si>
  <si>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</si>
  <si>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</si>
  <si>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</si>
  <si>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</si>
  <si>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</si>
  <si>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</si>
  <si>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</si>
  <si>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</si>
  <si>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</si>
  <si>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</si>
  <si>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</si>
  <si>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</si>
  <si>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</si>
  <si>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</si>
  <si>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</si>
  <si>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</si>
  <si>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</si>
  <si>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</si>
  <si>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</si>
  <si>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</si>
  <si>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</si>
  <si>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</si>
  <si>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</si>
  <si>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</si>
  <si>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</si>
  <si>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</si>
  <si>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</si>
  <si>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</si>
  <si>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</si>
  <si>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</si>
  <si>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</si>
  <si>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</si>
  <si>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</si>
  <si>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</si>
  <si>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</si>
  <si>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</si>
  <si>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</si>
  <si>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</si>
  <si>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</si>
  <si>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</si>
  <si>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</si>
  <si>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</si>
  <si>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</si>
  <si>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</si>
  <si>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</si>
  <si>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</si>
  <si>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</si>
  <si>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</si>
  <si>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</si>
  <si>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</si>
  <si>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</si>
  <si>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</si>
  <si>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</si>
  <si>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</si>
  <si>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</si>
  <si>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</si>
  <si>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</si>
  <si>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</si>
  <si>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</si>
  <si>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</si>
  <si>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</si>
  <si>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</si>
  <si>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</si>
  <si>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</si>
  <si>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</si>
  <si>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</si>
  <si>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</si>
  <si>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</si>
  <si>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</si>
  <si>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</si>
  <si>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</si>
  <si>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</si>
  <si>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</si>
  <si>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</si>
  <si>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</si>
  <si>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</si>
  <si>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</si>
  <si>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</si>
  <si>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</si>
  <si>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</si>
  <si>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</si>
  <si>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</si>
  <si>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</si>
  <si>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</si>
  <si>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</si>
  <si>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</si>
  <si>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</si>
  <si>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</si>
  <si>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</si>
  <si>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</si>
  <si>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</si>
  <si>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</si>
  <si>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</si>
  <si>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</si>
  <si>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</si>
  <si>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</si>
  <si>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</si>
  <si>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</si>
  <si>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</si>
  <si>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</si>
  <si>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</si>
  <si>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</si>
  <si>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</si>
  <si>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</si>
  <si>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</si>
  <si>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</si>
  <si>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</si>
  <si>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</si>
  <si>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</si>
  <si>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</si>
  <si>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</si>
  <si>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</si>
  <si>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</si>
  <si>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</si>
  <si>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</si>
  <si>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</si>
  <si>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</si>
  <si>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</si>
  <si>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</si>
  <si>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</si>
  <si>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</si>
  <si>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</si>
  <si>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</si>
  <si>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</si>
  <si>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HORA</t>
  </si>
  <si>
    <t>RO-41337</t>
  </si>
  <si>
    <t>OBR-VIA-315</t>
  </si>
  <si>
    <t>TRANSPORTE DE MATERIAL DE JAZIDA PARA CONSERVAÇÃO. DISTÂNCIA MÉDIA DE TRANSPORTE   &lt;= 10,00 KM</t>
  </si>
  <si>
    <t>M3XKM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</si>
  <si>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</si>
  <si>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</si>
  <si>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</si>
  <si>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</si>
  <si>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</si>
  <si>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</si>
  <si>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</si>
  <si>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</si>
  <si>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</si>
  <si>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</si>
  <si>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</si>
  <si>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</si>
  <si>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</si>
  <si>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</si>
  <si>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</si>
  <si>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</si>
  <si>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</si>
  <si>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</si>
  <si>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</si>
  <si>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</si>
  <si>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</si>
  <si>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</si>
  <si>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</si>
  <si>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</si>
  <si>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</si>
  <si>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</si>
  <si>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</si>
  <si>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</si>
  <si>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</si>
  <si>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</si>
  <si>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</si>
  <si>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</si>
  <si>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</si>
  <si>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</si>
  <si>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</si>
  <si>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</si>
  <si>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</si>
  <si>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</si>
  <si>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</si>
  <si>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</si>
  <si>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</si>
  <si>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</si>
  <si>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</si>
  <si>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RO-14023</t>
  </si>
  <si>
    <t>OBR-VIA-375</t>
  </si>
  <si>
    <t>TRANSPORTE DE PRÉ-MISTURADO A FRIO. DISTÂNCIA MÉDIA DE TRANSPORTE &lt;= 10,0 KM (VOLUME COMPACTADO)</t>
  </si>
  <si>
    <t>RO-14024</t>
  </si>
  <si>
    <t>OBR-VIA-380</t>
  </si>
  <si>
    <t>TRANSPORTE DE PRÉ-MISTURADO A FRIO. DISTÂNCIA MÉDIA DE TRANSPORTE DE 10,10 A 15,00 KM (VOLUME COMPACTADO)</t>
  </si>
  <si>
    <t>RO-14025</t>
  </si>
  <si>
    <t>OBR-VIA-385</t>
  </si>
  <si>
    <t>TRANSPORTE DE PRÉ-MISTURADO A FRIO. DISTÂNCIA MÉDIA DE TRANSPORTE DE 15,10 A 20,00 KM (VOLUME COMPACTADO)</t>
  </si>
  <si>
    <t>RO-14026</t>
  </si>
  <si>
    <t>OBR-VIA-390</t>
  </si>
  <si>
    <t>TRANSPORTE DE PRÉ-MISTURADO A FRIO. DISTÂNCIA MÉDIA DE TRANSPORTE DE 20,10 A 25.00 KM (VOLUME COMPACTADO)</t>
  </si>
  <si>
    <t>RO-14027</t>
  </si>
  <si>
    <t>OBR-VIA-391</t>
  </si>
  <si>
    <t>TRANSPORTE DE PRÉ-MISTURADO A FRIO. DISTÂNCIA MÉDIA DE TRANSPORTE DE 25,10 A 30,00 KM (VOLUME COMPACTADO)</t>
  </si>
  <si>
    <t>RO-14028</t>
  </si>
  <si>
    <t>TRANSPORTE DE PRÉ-MISTURADO A FRIO. DISTÂNCIA MÉDIA DE TRANSPORTE DE 30,10 A 40,00 KM (VOLUME COMPACTADO)</t>
  </si>
  <si>
    <t>RO-14029</t>
  </si>
  <si>
    <t>OBR-VIA-400</t>
  </si>
  <si>
    <t>TRANSPORTE DE PRÉ-MISTURADO A FRIO. DISTÂNCIA MÉDIA DE TRANSPORTE DE 40,10 A 50,00 KM (VOLUME COMPACTADO)</t>
  </si>
  <si>
    <t>RO-14030</t>
  </si>
  <si>
    <t>OBR-VIA-405</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</si>
  <si>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</si>
  <si>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</si>
  <si>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</si>
  <si>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</si>
  <si>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</si>
  <si>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</si>
  <si>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</si>
  <si>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</si>
  <si>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</si>
  <si>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</si>
  <si>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</si>
  <si>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</si>
  <si>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</si>
  <si>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</si>
  <si>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</si>
  <si>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</si>
  <si>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</si>
  <si>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</si>
  <si>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</si>
  <si>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</si>
  <si>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</si>
  <si>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</si>
  <si>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</si>
  <si>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</si>
  <si>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</si>
  <si>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</si>
  <si>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</si>
  <si>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</si>
  <si>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</si>
  <si>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</si>
  <si>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</si>
  <si>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</si>
  <si>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</si>
  <si>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</si>
  <si>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</si>
  <si>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</si>
  <si>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</si>
  <si>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</si>
  <si>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</si>
  <si>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</si>
  <si>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</si>
  <si>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</si>
  <si>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</si>
  <si>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</si>
  <si>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</si>
  <si>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</si>
  <si>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</si>
  <si>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</si>
  <si>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</si>
  <si>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</si>
  <si>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</si>
  <si>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</si>
  <si>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</si>
  <si>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TXKM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</si>
  <si>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</si>
  <si>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</si>
  <si>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</si>
  <si>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</si>
  <si>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</si>
  <si>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</si>
  <si>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</si>
  <si>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</si>
  <si>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</si>
  <si>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</si>
  <si>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</si>
  <si>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</si>
  <si>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</si>
  <si>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</si>
  <si>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</si>
  <si>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</si>
  <si>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</si>
  <si>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</si>
  <si>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</si>
  <si>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</si>
  <si>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</si>
  <si>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</si>
  <si>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</si>
  <si>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</si>
  <si>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</si>
  <si>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</si>
  <si>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</si>
  <si>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</si>
  <si>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</si>
  <si>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</si>
  <si>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</si>
  <si>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</si>
  <si>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</si>
  <si>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</si>
  <si>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</si>
  <si>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</si>
  <si>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</si>
  <si>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</si>
  <si>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</si>
  <si>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</si>
  <si>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</si>
  <si>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</si>
  <si>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</si>
  <si>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</si>
  <si>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</si>
  <si>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</si>
  <si>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</si>
  <si>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</si>
  <si>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</si>
  <si>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</si>
  <si>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</si>
  <si>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</si>
  <si>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</si>
  <si>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</si>
  <si>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</si>
  <si>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</si>
  <si>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</si>
  <si>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</si>
  <si>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</si>
  <si>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</si>
  <si>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</si>
  <si>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</si>
  <si>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</si>
  <si>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</si>
  <si>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</si>
  <si>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</si>
  <si>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</si>
  <si>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</si>
  <si>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</si>
  <si>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</si>
  <si>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</si>
  <si>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</si>
  <si>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</si>
  <si>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</si>
  <si>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</si>
  <si>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</si>
  <si>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</si>
  <si>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</si>
  <si>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</si>
  <si>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</si>
  <si>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</si>
  <si>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</si>
  <si>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</si>
  <si>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</si>
  <si>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</si>
  <si>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</si>
  <si>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</si>
  <si>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</si>
  <si>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</si>
  <si>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</si>
  <si>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</si>
  <si>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</si>
  <si>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</si>
  <si>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</si>
  <si>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</si>
  <si>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</si>
  <si>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</si>
  <si>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</si>
  <si>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</si>
  <si>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</si>
  <si>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</si>
  <si>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</si>
  <si>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</si>
  <si>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</si>
  <si>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</si>
  <si>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</si>
  <si>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</si>
  <si>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</si>
  <si>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</si>
  <si>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</si>
  <si>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</si>
  <si>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</si>
  <si>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</si>
  <si>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</si>
  <si>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</si>
  <si>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</si>
  <si>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</si>
  <si>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</si>
  <si>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</si>
  <si>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</si>
  <si>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</si>
  <si>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</si>
  <si>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</si>
  <si>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</si>
  <si>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</si>
  <si>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</si>
  <si>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</si>
  <si>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</si>
  <si>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</si>
  <si>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</si>
  <si>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</si>
  <si>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</si>
  <si>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</si>
  <si>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</si>
  <si>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</si>
  <si>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</si>
  <si>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</si>
  <si>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</si>
  <si>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</si>
  <si>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</si>
  <si>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</si>
  <si>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</si>
  <si>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</si>
  <si>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</si>
  <si>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</si>
  <si>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</si>
  <si>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</si>
  <si>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</si>
  <si>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</si>
  <si>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</si>
  <si>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</si>
  <si>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</si>
  <si>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</si>
  <si>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</si>
  <si>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</si>
  <si>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</si>
  <si>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</si>
  <si>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</si>
  <si>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</si>
  <si>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</si>
  <si>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</si>
  <si>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</si>
  <si>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</si>
  <si>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</si>
  <si>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</si>
  <si>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</si>
  <si>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</si>
  <si>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</si>
  <si>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</si>
  <si>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</si>
  <si>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</si>
  <si>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</si>
  <si>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</si>
  <si>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</si>
  <si>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</si>
  <si>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</si>
  <si>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</si>
  <si>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</si>
  <si>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</si>
  <si>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</si>
  <si>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</si>
  <si>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</si>
  <si>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</si>
  <si>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DM3</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</si>
  <si>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</si>
  <si>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</si>
  <si>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</si>
  <si>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</si>
  <si>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</si>
  <si>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</si>
  <si>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</si>
  <si>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</si>
  <si>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</si>
  <si>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</si>
  <si>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</si>
  <si>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</si>
  <si>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</si>
  <si>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</si>
  <si>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</si>
  <si>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</si>
  <si>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</si>
  <si>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</si>
  <si>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</si>
  <si>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</si>
  <si>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</si>
  <si>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</si>
  <si>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</si>
  <si>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</si>
  <si>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</si>
  <si>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</si>
  <si>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</si>
  <si>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</si>
  <si>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</si>
  <si>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</si>
  <si>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</si>
  <si>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</si>
  <si>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</si>
  <si>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</si>
  <si>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</si>
  <si>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</si>
  <si>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</si>
  <si>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</si>
  <si>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</si>
  <si>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</si>
  <si>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</si>
  <si>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</si>
  <si>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</si>
  <si>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</si>
  <si>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</si>
  <si>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</si>
  <si>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</si>
  <si>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</si>
  <si>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</si>
  <si>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</si>
  <si>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</si>
  <si>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</si>
  <si>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</si>
  <si>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RO-42424</t>
  </si>
  <si>
    <t>GRADIL METÁLICO PADRÃO DER-MG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</si>
  <si>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</si>
  <si>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</si>
  <si>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</si>
  <si>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</si>
  <si>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</si>
  <si>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</si>
  <si>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</si>
  <si>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</si>
  <si>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</si>
  <si>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 xml:space="preserve">TABELA REFERENCIAL DE PREÇOS UNITÁRIOS PARA OBRAS DE EDIFICAÇÃO </t>
  </si>
  <si>
    <t>S/ DESONERAÇÃO</t>
  </si>
  <si>
    <t>ABE-001 - ABERTURA DE POÇOS</t>
  </si>
  <si>
    <t>ED-48151</t>
  </si>
  <si>
    <t>ABE-POC-005</t>
  </si>
  <si>
    <t>ABERTURA MANUAL DE POÇO COM PROFUNDIDADE &lt;= 2,00M, DIÂMETRO DE 1,20M, INCLUSIVE AFASTAMENTO DO MATERIAL ESCAVADO</t>
  </si>
  <si>
    <t>ED-48152</t>
  </si>
  <si>
    <t>ABE-POC-010</t>
  </si>
  <si>
    <t>ABERTURA MANUAL DE POÇO COM PROFUNDIDADE &gt; 2,00M, DIÂMETRO DE 1,20M, INCLUSIVE AFASTAMENTO DO MATERIAL ESCAVADO</t>
  </si>
  <si>
    <t>ED-48145</t>
  </si>
  <si>
    <t>ABE-FIL-005</t>
  </si>
  <si>
    <t>FILTROS ANAERÓBICOS COM DIÂMETRO 250 CM E PROFUNDIDADE ÚTIL DE 160 CM, INSTALADOS, INCLUSIVE BOTA FORA DE MATERIAL ESCAVADO</t>
  </si>
  <si>
    <t>ED-48146</t>
  </si>
  <si>
    <t>ABE-FOS-005</t>
  </si>
  <si>
    <t>FOSSA SÉPTICA PARA 1500 L/DIA, DE CONCRETO, INSTALADA (15 PESSOAS), INCLUSIVE BOTA FORA DE MATERIAL ESCAVADO</t>
  </si>
  <si>
    <t>ED-48147</t>
  </si>
  <si>
    <t>ABE-FOS-010</t>
  </si>
  <si>
    <t>FOSSA SÉPTICA PARA 2250 L/DIA, DE CONCRETO, INSTALADA (30 PESSOAS), INCLUSIVE BOTA FORA DE MATERIAL ESCAVADO</t>
  </si>
  <si>
    <t>ED-48148</t>
  </si>
  <si>
    <t>ABE-FOS-015</t>
  </si>
  <si>
    <t>FOSSA SÉPTICA PARA 3000 L/DIA, DE CONCRETO, INSTALADA (40 PESSOAS), INCLUSIVE BOTA FORA DE MATERIAL ESCAVADO</t>
  </si>
  <si>
    <t>ED-48149</t>
  </si>
  <si>
    <t>ABE-FOS-020</t>
  </si>
  <si>
    <t>FOSSA SÉPTICA PARA 3750 L/DIA, DE CONCRETO, INSTALADA (100 PESSOAS), INCLUSIVE BOTA FORA DE MATERIAL ESCAVADO</t>
  </si>
  <si>
    <t>ED-48154</t>
  </si>
  <si>
    <t>ABE-REV-010</t>
  </si>
  <si>
    <t>REVESTIMENTO DE CISTERNA COM 1/2 TIJOLO MACIÇO REQUEIMADO</t>
  </si>
  <si>
    <t>ED-48153</t>
  </si>
  <si>
    <t>ABE-REV-005</t>
  </si>
  <si>
    <t>REVESTIMENTO DE POÇO COM ANÉIS DE CONCRETO, D = 1,20 M</t>
  </si>
  <si>
    <t>ACE-001  - ACESSÓRIOS</t>
  </si>
  <si>
    <t>ED-48156</t>
  </si>
  <si>
    <t>ACE-ASS-005</t>
  </si>
  <si>
    <t>ASSENTO BRANCO PARA VASO</t>
  </si>
  <si>
    <t>ED-48157</t>
  </si>
  <si>
    <t>ACE-ASS-015</t>
  </si>
  <si>
    <t>ASSENTO PARA VASO PNE (NBR 9050)</t>
  </si>
  <si>
    <t>ED-48158</t>
  </si>
  <si>
    <t>ACE-BAN-010</t>
  </si>
  <si>
    <t>BANCO ARTICULADO EM AÇO INOX COM CANTOS ARREDONDADOS, PROFUNDIDADE MÍNIMA DE 0,45 M E COMPRIMENTO MÍNIMO DE 0,70 M, CONFORME NBR 9050</t>
  </si>
  <si>
    <t>ED-48159</t>
  </si>
  <si>
    <t>ACE-BAN-015</t>
  </si>
  <si>
    <t>BANCO ARTICULADO EM FÓRMICA COM CANTOS ARREDONDADOS E SUPERFÍCIE ANTIDERRAPANTE IMPERMEÁVEL, PROFUNDIDADE MÍNIMA DE 0,45 M E COMPRIMENTO MÍNIMO DE 0,70 M, PARA ESFORÇO DE 1,5 KN CONFORME NBR 9050</t>
  </si>
  <si>
    <t>ED-48165</t>
  </si>
  <si>
    <t>ACE-BAR-030</t>
  </si>
  <si>
    <t>BARRA DE APOIO EM AÇO INOX POLIDO EM "L", DN 1.1/4" (31,75MM), PARA ACESSIBILIDADE (PMR/PCR), COMPRIMENTO 140CM, INSTALADO EM PAREDE, INCLUSIVE FORNECIMENTO, INSTALAÇÃO E ACESSÓRIOS PARA FIXAÇÃO</t>
  </si>
  <si>
    <t>ED-48167</t>
  </si>
  <si>
    <t>ACE-BAR-040</t>
  </si>
  <si>
    <t>ED-48161</t>
  </si>
  <si>
    <t>ACE-BAR-010</t>
  </si>
  <si>
    <t>ED-48166</t>
  </si>
  <si>
    <t>ACE-BAR-035</t>
  </si>
  <si>
    <t>BARRA DE APOIO EM AÇO INOX POLIDO RETA, DN 1.1/4" (31,75MM), PARA ACESSIBILIDADE (PMR/PCR), COMPRIMENTO 120CM, INSTALADO EM PAREDE, INCLUSIVE FORNECIMENTO, INSTALAÇÃO E ACESSÓRIOS PARA FIXAÇÃO</t>
  </si>
  <si>
    <t>ED-48163</t>
  </si>
  <si>
    <t>ACE-BAR-020</t>
  </si>
  <si>
    <t>BARRA DE APOIO EM AÇO INOX POLIDO RETA, DN 1.1/4" (31,75MM), PARA ACESSIBILIDADE (PMR/PCR), COMPRIMENTO 40CM, INSTALADO EM PORTA/PAREDE, INCLUSIVE FORNECIMENTO, INSTALAÇÃO E ACESSÓRIOS PARA FIXAÇÃO</t>
  </si>
  <si>
    <t>ED-48164</t>
  </si>
  <si>
    <t>ACE-BAR-025</t>
  </si>
  <si>
    <t>ED-48160</t>
  </si>
  <si>
    <t>ACE-BAR-005</t>
  </si>
  <si>
    <t>BARRA DE APOIO EM AÇO INOX POLIDO RETA, DN 1.1/4" (31,75MM), PARA ACESSIBILIDADE (PMR/PCR), COMPRIMENTO 80CM, INSTALADO EM PAREDE, INCLUSIVE FORNECIMENTO, INSTALAÇÃO E ACESSÓRIOS PARA FIXAÇÃO</t>
  </si>
  <si>
    <t>ED-48162</t>
  </si>
  <si>
    <t>ACE-BAR-015</t>
  </si>
  <si>
    <t>BARRA DE APOIO EM AÇO INOX POLIDO RETA, DN 1.1/4" (31,75MM), PARA ACESSIBILIDADE (PMR/PCR), COMPRIMENTO 90CM, INSTALADO EM PAREDE, INCLUSIVE FORNECIMENTO, INSTALAÇÃO E ACESSÓRIOS PARA FIXAÇÃO</t>
  </si>
  <si>
    <t>ED-48168</t>
  </si>
  <si>
    <t>ACE-BEB-005</t>
  </si>
  <si>
    <t>BEBEDOURO BH-F SEM REFRIGERAÇÃO</t>
  </si>
  <si>
    <t>ED-48173</t>
  </si>
  <si>
    <t>ACE-BEB-040</t>
  </si>
  <si>
    <t>BEBEDOURO DE JATO INCLINADO BH-F SEM REFRIGERAÇÃO</t>
  </si>
  <si>
    <t>ED-48169</t>
  </si>
  <si>
    <t>ACE-BEB-010</t>
  </si>
  <si>
    <t>BEBEDOURO GEMINADO MG-F 80 INOX</t>
  </si>
  <si>
    <t>ED-48170</t>
  </si>
  <si>
    <t>ACE-BEB-015</t>
  </si>
  <si>
    <t>BEBEDOURO MF-F PINTADO</t>
  </si>
  <si>
    <t>ED-48171</t>
  </si>
  <si>
    <t>ACE-BEB-020</t>
  </si>
  <si>
    <t>BEBEDOURO MG-F INFANTIL INOX</t>
  </si>
  <si>
    <t>ED-48172</t>
  </si>
  <si>
    <t>ACE-BEB-025</t>
  </si>
  <si>
    <t>BEBEDOURO MG-F INFANTIL PINTADO</t>
  </si>
  <si>
    <t>ED-48174</t>
  </si>
  <si>
    <t>ACE-CAB-005</t>
  </si>
  <si>
    <t>ED-48175</t>
  </si>
  <si>
    <t>ACE-CAB-010</t>
  </si>
  <si>
    <t>CABIDE EM TUBO DE AÇO GALVANIZADO D = 1/2"</t>
  </si>
  <si>
    <t>ED-48176</t>
  </si>
  <si>
    <t>ACE-CAB-015</t>
  </si>
  <si>
    <t>CABIDE METÁLICO SIMPLES CROMADO, INCLUSIVE FIXAÇÃO</t>
  </si>
  <si>
    <t>ED-48180</t>
  </si>
  <si>
    <t>ACE-PAP-010</t>
  </si>
  <si>
    <t>DISPENSER EM AÇO INOX PARA PAPEL TOALHA 2 OU 3 FOLHAS</t>
  </si>
  <si>
    <t>ED-48182</t>
  </si>
  <si>
    <t>ACE-PAP-020</t>
  </si>
  <si>
    <t>DISPENSER EM PLÁSTICO PARA PAPEL TOALHA 2 OU 3 FOLHAS</t>
  </si>
  <si>
    <t>ED-48155</t>
  </si>
  <si>
    <t>ACE-ALC-010</t>
  </si>
  <si>
    <t>DISPENSER PARA GEL/ÁLCOOL COM RESERVATORIO 800 ML</t>
  </si>
  <si>
    <t>ED-48177</t>
  </si>
  <si>
    <t>ACE-FIL-005</t>
  </si>
  <si>
    <t>FILTRO AP-200 CURTO</t>
  </si>
  <si>
    <t>ED-48178</t>
  </si>
  <si>
    <t>ACE-FIL-015</t>
  </si>
  <si>
    <t>FILTRO LC-1MC VAZÃO 1000L/H L</t>
  </si>
  <si>
    <t>ED-48185</t>
  </si>
  <si>
    <t>ACE-SAB-010</t>
  </si>
  <si>
    <t>ED-48179</t>
  </si>
  <si>
    <t>ACE-PAP-005</t>
  </si>
  <si>
    <t>ED-48181</t>
  </si>
  <si>
    <t>ACE-PAP-015</t>
  </si>
  <si>
    <t>PAPELEIRA METÁLICA CROMADA, INCLUSIVE FIXAÇÃO</t>
  </si>
  <si>
    <t>ED-48183</t>
  </si>
  <si>
    <t>ACE-PAP-025</t>
  </si>
  <si>
    <t>PAPELEIRA PLASTICA TIPO DISPENSER PARA PAPEL HIGIENICO ROLAO</t>
  </si>
  <si>
    <t>ED-48184</t>
  </si>
  <si>
    <t>ACE-SAB-005</t>
  </si>
  <si>
    <t>SABONETEIRA EM AÇO INOX TIPO DISPENSER PARA SABONETE LIQUIDO COM RESERVATORIO 800 ML</t>
  </si>
  <si>
    <t>ED-48186</t>
  </si>
  <si>
    <t>ACE-SAB-015</t>
  </si>
  <si>
    <t>ED-48187</t>
  </si>
  <si>
    <t>ACE-SAB-020</t>
  </si>
  <si>
    <t>SABONETEIRA METÁLICA CROMADA, TIPO CONCHA, DE SOBREPOR</t>
  </si>
  <si>
    <t>ED-48189</t>
  </si>
  <si>
    <t>ACE-SAB-030</t>
  </si>
  <si>
    <t>SABONETEIRA PLASTICA TIPO DISPENSER PARA SABONETE LIQUIDO COM RESERVATORIO 1500 ML</t>
  </si>
  <si>
    <t>ED-48188</t>
  </si>
  <si>
    <t>ACE-SAB-025</t>
  </si>
  <si>
    <t>SABONETEIRA PLASTICA TIPO DISPENSER PARA SABONETE LIQUIDO COM RESERVATORIO 800 ML</t>
  </si>
  <si>
    <t>ED-48190</t>
  </si>
  <si>
    <t>ACE-VAR-010</t>
  </si>
  <si>
    <t>VARAL PANTOGRÁFICO</t>
  </si>
  <si>
    <t>ALV-001  - ALVENARIAS E DIVISÕES</t>
  </si>
  <si>
    <t>ED-48213</t>
  </si>
  <si>
    <t>ALV-EST-010</t>
  </si>
  <si>
    <t>ALVENARIA DE BLOCO DE CONCRETO CHEIO COM ARMAÇÃO, EM CONCRETO COM FCK 15MPA , ESP. 14CM, PARA REVESTIMENTO, INCLUSIVE ARGAMASSA PARA ASSENTAMENTO (DETALHE D - CADERNO SEDS)</t>
  </si>
  <si>
    <t>ED-48214</t>
  </si>
  <si>
    <t>ALV-EST-015</t>
  </si>
  <si>
    <t>ALVENARIA DE BLOCO DE CONCRETO CHEIO COM ARMAÇÃO, EM CONCRETO COM FCK 15MPA , ESP. 19CM, PARA REVESTIMENTO, INCLUSIVE ARGAMASSA PARA ASSENTAMENTO (DETALHE D - CADERNO SEDS)</t>
  </si>
  <si>
    <t>ED-48212</t>
  </si>
  <si>
    <t>ALV-EST-005</t>
  </si>
  <si>
    <t>ALVENARIA DE BLOCO DE CONCRETO CHEIO COM ARMAÇÃO, EM CONCRETO COM FCK 15MPA , ESP. 9CM, PARA REVESTIMENTO, INCLUSIVE ARGAMASSA PARA ASSENTAMENTO (DETALHE D - CADERNO SEDS)</t>
  </si>
  <si>
    <t>ED-48219</t>
  </si>
  <si>
    <t>ALV-EST-040</t>
  </si>
  <si>
    <t>ALVENARIA DE BLOCO DE CONCRETO CHEIO SEM ARMAÇÃO, EM CONCRETO COM FCK DE 20MPA , ESP. 14CM, PARA REVESTIMENTO, INCLUSIVE ARGAMASSA PARA ASSENTAMENTO (DETALHE D - CADERNO SEDS)</t>
  </si>
  <si>
    <t>ED-48220</t>
  </si>
  <si>
    <t>ALV-EST-045</t>
  </si>
  <si>
    <t>ALVENARIA DE BLOCO DE CONCRETO CHEIO SEM ARMAÇÃO, EM CONCRETO COM FCK DE 20MPA , ESP. 19CM, PARA REVESTIMENTO, INCLUSIVE ARGAMASSA PARA ASSENTAMENTO (DETALHE D - CADERNO SEDS)</t>
  </si>
  <si>
    <t>ED-48218</t>
  </si>
  <si>
    <t>ALV-EST-035</t>
  </si>
  <si>
    <t>ALVENARIA DE BLOCO DE CONCRETO CHEIO SEM ARMAÇÃO, EM CONCRETO COM FCK DE 20MPA , ESP. 9CM, PARA REVESTIMENTO, INCLUSIVE ARGAMASSA PARA ASSENTAMENTO (DETALHE D - CADERNO SEDS)</t>
  </si>
  <si>
    <t>ED-48216</t>
  </si>
  <si>
    <t>ALV-EST-025</t>
  </si>
  <si>
    <t>ALVENARIA DE BLOCO DE CONCRETO CHEIO SEM ARMAÇÃO, EM CONCRETO COM FCK 15MPA , ESP. 14CM, PARA REVESTIMENTO, INCLUSIVE ARGAMASSA PARA ASSENTAMENTO (DETALHE D - CADERNO SEDS)</t>
  </si>
  <si>
    <t>ED-48217</t>
  </si>
  <si>
    <t>ALV-EST-030</t>
  </si>
  <si>
    <t>ALVENARIA DE BLOCO DE CONCRETO CHEIO SEM ARMAÇÃO, EM CONCRETO COM FCK 15MPA , ESP. 19CM, PARA REVESTIMENTO, INCLUSIVE ARGAMASSA PARA ASSENTAMENTO (DETALHE D - CADERNO SEDS)</t>
  </si>
  <si>
    <t>ED-48215</t>
  </si>
  <si>
    <t>ALV-EST-020</t>
  </si>
  <si>
    <t>ALVENARIA DE BLOCO DE CONCRETO CHEIO SEM ARMAÇÃO, EM CONCRETO COM FCK 15MPA , ESP. 9CM, PARA REVESTIMENTO, INCLUSIVE ARGAMASSA PARA ASSENTAMENTO (DETALHE D - CADERNO SEDS)</t>
  </si>
  <si>
    <t>ED-48208</t>
  </si>
  <si>
    <t>ALV-COB-015</t>
  </si>
  <si>
    <t>ED-48207</t>
  </si>
  <si>
    <t>ALV-COB-010</t>
  </si>
  <si>
    <t>ED-48206</t>
  </si>
  <si>
    <t>ALV-COB-005</t>
  </si>
  <si>
    <t>ALVENARIA DE ELEMENTO VAZADO, COBOGÓ CERÂMICO (18X18CM), ESP. 7CM, COM ACABAMENTO APARENTE, INCLUSIVE ARGAMASSA PARA ASSENTAMENTO</t>
  </si>
  <si>
    <t>ED-48234</t>
  </si>
  <si>
    <t>ALV-VID-005</t>
  </si>
  <si>
    <t>ED-48195</t>
  </si>
  <si>
    <t>ALV-BLO-025</t>
  </si>
  <si>
    <t>ALVENARIA DE VEDAÇÃO COM BLOCO DE CONCRETO, ESP. 14CM, COM ACABAMENTO APARENTE, INCLUSIVE ARGAMASSA PARA ASSENTAMENTO</t>
  </si>
  <si>
    <t>ALV-BLO-010</t>
  </si>
  <si>
    <t>ALVENARIA DE VEDAÇÃO COM BLOCO DE CONCRETO, ESP. 14CM, PARA REVESTIMENTO, INCLUSIVE ARGAMASSA PARA ASSENTAMENTO</t>
  </si>
  <si>
    <t>ED-48196</t>
  </si>
  <si>
    <t>ALV-BLO-030</t>
  </si>
  <si>
    <t>ALVENARIA DE VEDAÇÃO COM BLOCO DE CONCRETO, ESP. 19CM, COM ACABAMENTO APARENTE, INCLUSIVE ARGAMASSA PARA ASSENTAMENTO</t>
  </si>
  <si>
    <t>ALV-BLO-015</t>
  </si>
  <si>
    <t>ALVENARIA DE VEDAÇÃO COM BLOCO DE CONCRETO, ESP. 19CM, PARA REVESTIMENTO, INCLUSIVE ARGAMASSA PARA ASSENTAMENTO</t>
  </si>
  <si>
    <t>ED-48194</t>
  </si>
  <si>
    <t>ALV-BLO-020</t>
  </si>
  <si>
    <t>ALVENARIA DE VEDAÇÃO COM BLOCO DE CONCRETO, ESP. 9CM, COM ACABAMENTO APARENTE, INCLUSIVE ARGAMASSA PARA ASSENTAMENTO</t>
  </si>
  <si>
    <t>ALV-BLO-005</t>
  </si>
  <si>
    <t>ALVENARIA DE VEDAÇÃO COM BLOCO DE CONCRETO, ESP. 9CM, PARA REVESTIMENTO, INCLUSIVE ARGAMASSA PARA ASSENTAMENTO</t>
  </si>
  <si>
    <t>ED-48203</t>
  </si>
  <si>
    <t>ALV-CEL-005</t>
  </si>
  <si>
    <t>ALVENARIA DE VEDAÇÃO COM BLOCOS DE CONCRETO CELULAR AUTOCLAVADO (CCA), ESP. 10CM, INCLUSIVE ARGAMASSA INDUSTRIALIZADA PARA ASSENTAMENTO</t>
  </si>
  <si>
    <t>ED-48204</t>
  </si>
  <si>
    <t>ALV-CEL-010</t>
  </si>
  <si>
    <t>ALVENARIA DE VEDAÇÃO COM BLOCOS DE CONCRETO CELULAR AUTOCLAVADO (CCA), ESP. 15CM, INCLUSIVE ARGAMASSA INDUSTRIALIZADA PARA ASSENTAMENTO</t>
  </si>
  <si>
    <t>ED-48205</t>
  </si>
  <si>
    <t>ALV-CEL-015</t>
  </si>
  <si>
    <t>ALVENARIA DE VEDAÇÃO COM BLOCOS DE CONCRETO CELULAR AUTOCLAVADO (CCA), ESP. 20CM, INCLUSIVE ARGAMASSA INDUSTRIALIZADA PARA ASSENTAMENTO</t>
  </si>
  <si>
    <t>ED-48232</t>
  </si>
  <si>
    <t>ALV-TIJ-030</t>
  </si>
  <si>
    <t>ALVENARIA DE VEDAÇÃO COM TIJOLO CERÂMICO FURADO, ESP. 14CM, PARA REVESTIMENTO, INCLUSIVE ARGAMASSA PARA ASSENTAMENTO</t>
  </si>
  <si>
    <t>ED-48233</t>
  </si>
  <si>
    <t>ALV-TIJ-035</t>
  </si>
  <si>
    <t>ALVENARIA DE VEDAÇÃO COM TIJOLO CERÂMICO FURADO, ESP. 19CM, PARA REVESTIMENTO, INCLUSIVE ARGAMASSA PARA ASSENTAMENTO</t>
  </si>
  <si>
    <t>ED-48231</t>
  </si>
  <si>
    <t>ALV-TIJ-025</t>
  </si>
  <si>
    <t>ALVENARIA DE VEDAÇÃO COM TIJOLO CERÂMICO FURADO, ESP. 9CM, PARA REVESTIMENTO, INCLUSIVE ARGAMASSA PARA ASSENTAMENTO</t>
  </si>
  <si>
    <t>ED-48222</t>
  </si>
  <si>
    <t>ALV-LAM-005</t>
  </si>
  <si>
    <t>ALVENARIA DE VEDAÇÃO COM TIJOLO CERÂMICO LAMINADO, 18 FUROS, ESP. 11CM, COM ACABAMENTO APARENTE, INCLUSIVE ARGAMASSA PARA ASSENTAMENTO</t>
  </si>
  <si>
    <t>ED-48224</t>
  </si>
  <si>
    <t>ALV-LAM-015</t>
  </si>
  <si>
    <t>ALVENARIA DE VEDAÇÃO COM TIJOLO CERÂMICO LAMINADO, 18 FUROS, ESP. 23,5CM, COM ACABAMENTO APARENTE, INCLUSIVE ARGAMASSA PARA ASSENTAMENTO</t>
  </si>
  <si>
    <t>ED-48221</t>
  </si>
  <si>
    <t>ALV-LAM-003</t>
  </si>
  <si>
    <t>ALVENARIA DE VEDAÇÃO COM TIJOLO CERÂMICO LAMINADO, 18 FUROS, ESP. 5,5CM, COM ACABAMENTO APARENTE, INCLUSIVE ARGAMASSA PARA ASSENTAMENTO</t>
  </si>
  <si>
    <t>ED-48229</t>
  </si>
  <si>
    <t>ALV-TIJ-015</t>
  </si>
  <si>
    <t>ALVENARIA DE VEDAÇÃO COM TIJOLO MACIÇO REQUEIMADO, ESP. 10CM, COM ACABAMENTO APARENTE, INCLUSIVE ARGAMASSA PARA ASSENTAMENTO</t>
  </si>
  <si>
    <t>ED-48227</t>
  </si>
  <si>
    <t>ALV-TIJ-005</t>
  </si>
  <si>
    <t>ALVENARIA DE VEDAÇÃO COM TIJOLO MACIÇO REQUEIMADO, ESP. 10CM, PARA REVESTIMENTO, INCLUSIVE ARGAMASSA PARA ASSENTAMENTO</t>
  </si>
  <si>
    <t>ED-48230</t>
  </si>
  <si>
    <t>ALV-TIJ-020</t>
  </si>
  <si>
    <t>ALVENARIA DE VEDAÇÃO COM TIJOLO MACIÇO REQUEIMADO, ESP. 20CM, COM ACABAMENTO APARENTE, INCLUSIVE ARGAMASSA PARA ASSENTAMENTO</t>
  </si>
  <si>
    <t>ED-48228</t>
  </si>
  <si>
    <t>ALV-TIJ-010</t>
  </si>
  <si>
    <t>ALVENARIA DE VEDAÇÃO COM TIJOLO MACIÇO REQUEIMADO, ESP. 20CM, PARA REVESTIMENTO, INCLUSIVE ARGAMASSA PARA ASSENTAMENTO</t>
  </si>
  <si>
    <t>ED-48226</t>
  </si>
  <si>
    <t>ALV-TIJ-003</t>
  </si>
  <si>
    <t>ALVENARIA DE VEDAÇÃO COM TIJOLO MACIÇO REQUEIMADO, ESP. 5CM, PARA REVESTIMENTO, INCLUSIVE ARGAMASSA PARA ASSENTAMENTO</t>
  </si>
  <si>
    <t>ED-48201</t>
  </si>
  <si>
    <t>ALV-BLO-055</t>
  </si>
  <si>
    <t>ALVENARIA ESTRUTURAL COM BLOCO DE CONCRETO, ESP. 14CM, (FBK 4,5MPA), COM ACABAMENTO APARENTE, INCLUSIVE ARGAMASSA PARA ASSENTAMENTO</t>
  </si>
  <si>
    <t>ED-48198</t>
  </si>
  <si>
    <t>ALV-BLO-040</t>
  </si>
  <si>
    <t>ALVENARIA ESTRUTURAL COM BLOCO DE CONCRETO, ESP. 14CM, (FBK 4,5MPA), PARA REVESTIMENTO, INCLUSIVE ARGAMASSA PARA ASSENTAMENTO</t>
  </si>
  <si>
    <t>ED-48202</t>
  </si>
  <si>
    <t>ALV-BLO-060</t>
  </si>
  <si>
    <t>ALVENARIA ESTRUTURAL COM BLOCO DE CONCRETO, ESP. 19CM, (FBK 4,5MPA), COM ACABAMENTO APARENTE, INCLUSIVE ARGAMASSA PARA ASSENTAMENTO</t>
  </si>
  <si>
    <t>ED-48199</t>
  </si>
  <si>
    <t>ALV-BLO-045</t>
  </si>
  <si>
    <t>ALVENARIA ESTRUTURAL COM BLOCO DE CONCRETO, ESP. 19CM, (FBK 4,5MPA), PARA REVESTIMENTO, INCLUSIVE ARGAMASSA PARA ASSENTAMENTO</t>
  </si>
  <si>
    <t>ED-48200</t>
  </si>
  <si>
    <t>ALV-BLO-050</t>
  </si>
  <si>
    <t>ALVENARIA ESTRUTURAL COM BLOCO DE CONCRETO, ESP. 9CM, (FBK 4,5MPA), COM ACABAMENTO APARENTE, INCLUSIVE ARGAMASSA PARA ASSENTAMENTO</t>
  </si>
  <si>
    <t>ED-48197</t>
  </si>
  <si>
    <t>ALV-BLO-035</t>
  </si>
  <si>
    <t>ALVENARIA ESTRUTURAL COM BLOCO DE CONCRETO, ESP. 9CM, (FBK 4,5MPA), PARA REVESTIMENTO, INCLUSIVE ARGAMASSA PARA ASSENTAMENTO</t>
  </si>
  <si>
    <t>ED-48236</t>
  </si>
  <si>
    <t>ALV-VID-015</t>
  </si>
  <si>
    <t>ED-48235</t>
  </si>
  <si>
    <t>ALV-VID-010</t>
  </si>
  <si>
    <t>ED-48210</t>
  </si>
  <si>
    <t>ALV-DRY-010</t>
  </si>
  <si>
    <t>PAREDE DE GESSO ACARTONADO (DRY-WALL), DIVISÃO ENTRE ÁREAS SECA E ÚMIDA DE UMA MESMA UNIDADE (ST/RU), ESP. 115 MM, INCLUSIVE MONTANTES, GUIAS E ACESSÓRIOS, EXCLUSIVE ISOLANTE TÉRMICO/ACÚSTICO</t>
  </si>
  <si>
    <t>ED-48209</t>
  </si>
  <si>
    <t>ALV-DRY-005</t>
  </si>
  <si>
    <t>PAREDE DE GESSO ACARTONADO (DRY-WALL), DIVISÃO ENTRE ÁREAS SECAS DE UMA MESMA UNIDADE (ST/ST), ESP. 115 MM, INCLUSIVE MONTANTES, GUIAS E ACESSÓRIOS, EXCLUSIVE ISOLANTE TÉRMICO/ACÚSTICO</t>
  </si>
  <si>
    <t>ED-48211</t>
  </si>
  <si>
    <t>ALV-DRY-015</t>
  </si>
  <si>
    <t>PAREDE DE GESSO ACARTONADO (DRY-WALL), DIVISÃO ENTRE ÁREAS UMIDAS DE UMA MESMA UNIDADE (RU/RU), ESP. 115 MM, INCLUSIVE MONTANTES, GUIAS E ACESSÓRIOS, EXCLUSIVE ISOLANTE TÉRMICO/ACÚSTICO</t>
  </si>
  <si>
    <t>AND-001  - ANDAIME</t>
  </si>
  <si>
    <t>ED-48239</t>
  </si>
  <si>
    <t>AND-BAN-010</t>
  </si>
  <si>
    <t>BANDEJA SALVA-VIDAS PRIMÁRIA, DE MADEIRA - COM FORRO EM CHAPA COMPENSADA - LARGURA 2,50 M</t>
  </si>
  <si>
    <t>ED-48238</t>
  </si>
  <si>
    <t>AND-BAN-005</t>
  </si>
  <si>
    <t>BANDEJA SALVA-VIDAS PRIMÁRIA, DE MADEIRA - COM FORRO EM TÁBUA - LARGURA 2,50 M</t>
  </si>
  <si>
    <t>ED-48241</t>
  </si>
  <si>
    <t>AND-BAN-020</t>
  </si>
  <si>
    <t>BANDEJA SALVA-VIDAS SECUNDÁRIA, DE MADEIRA - COM FORRO EM CHAPA COMPENSADA - LARGURA 1,40 M</t>
  </si>
  <si>
    <t>ED-48240</t>
  </si>
  <si>
    <t>AND-BAN-015</t>
  </si>
  <si>
    <t>BANDEJA SALVA-VIDAS SECUNDÁRIA, DE MADEIRA - COM FORRO EM TÁBUA - LARGURA 1,40 M</t>
  </si>
  <si>
    <t>ED-48247</t>
  </si>
  <si>
    <t>AND-FOR-005</t>
  </si>
  <si>
    <t>CONSTRUÇÃO/MONTAGEM E DESMONTAGEM DE ANDAIME PARA REVESTIMENTO INTERNO DE FORROS</t>
  </si>
  <si>
    <t>ED-48243</t>
  </si>
  <si>
    <t>AND-DUT-006</t>
  </si>
  <si>
    <t>DUTO DE ENTULHO (ALUGUEL MENSAL), INCLUSIVE MONTAGEM/DESMONTAGEM</t>
  </si>
  <si>
    <t>MXMÊS</t>
  </si>
  <si>
    <t>ED-14397</t>
  </si>
  <si>
    <t xml:space="preserve">FORNECIMENTO DE ANDAIME EM CAVALETE METÁLICO PARA ALVENARIA, COM REAPROVEITAMENTO, INCLUSIVE  MONTAGEM/DESMONTAGEM </t>
  </si>
  <si>
    <t>ED-48237</t>
  </si>
  <si>
    <t>AND-ALV-005</t>
  </si>
  <si>
    <t xml:space="preserve">FORNECIMENTO DE ANDAIME EM MADEIRA PARA ALVENARIA, REAPROVEITAMENTO (6X), INCLUSIVE  MONTAGEM/DESMONTAGEM </t>
  </si>
  <si>
    <t>ED-9075</t>
  </si>
  <si>
    <t>FORNECIMENTO DE ANDAIME METÁLICO PARA FACHADA (LOCAÇÃO), INCLUSIVE PISO METÁLICO E SAPATAS, EXCLUSIVE MONTAGEM E DESMONTAGEM</t>
  </si>
  <si>
    <t>M2/MES</t>
  </si>
  <si>
    <t>ED-9076</t>
  </si>
  <si>
    <t>FORNECIMENTO DE ANDAIME METÁLICO TUBULAR TIPO TORRE (LOCAÇÃO), INCLUSIVE RODÍZIOS, EXCLUSIVE MONTAGEM E DESMONTAGEM</t>
  </si>
  <si>
    <t>M/MES</t>
  </si>
  <si>
    <t>ED-48246</t>
  </si>
  <si>
    <t>AND-FAC-011</t>
  </si>
  <si>
    <t>MONTAGEM E DESMONTAGEM DE ANDAIME METÁLICO PARA FACHADA COM PISO METÁLICO, EXCLUSIVE FORNECIMENTO DO ANDAIME E RODAPÉ/GUARDA-CORPO EM MADEIRA</t>
  </si>
  <si>
    <t>ED-48245</t>
  </si>
  <si>
    <t>AND-FAC-010</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</si>
  <si>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</si>
  <si>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</si>
  <si>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</si>
  <si>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</si>
  <si>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AND-TEL-006</t>
  </si>
  <si>
    <t>TELA DE PROTEÇÃO DE FACHADA INSTALADA EM ANDAIME FACHADEIRO</t>
  </si>
  <si>
    <t>ED-48248</t>
  </si>
  <si>
    <t>AND-TEL-005</t>
  </si>
  <si>
    <t>TELA PARA PROTEÇÃO DE FACHADA EM POLIETILENO</t>
  </si>
  <si>
    <t>ARC-001  - AR COMPRIMIDO</t>
  </si>
  <si>
    <t>ED-48250</t>
  </si>
  <si>
    <t>ARC-CIL-010</t>
  </si>
  <si>
    <t>CILINDRO DE PRESSÃO MÁXI,A 140 BAR, 3/4" NPT</t>
  </si>
  <si>
    <t>ED-48251</t>
  </si>
  <si>
    <t>ARC-COM-005</t>
  </si>
  <si>
    <t>COMPRESSOR SL/100 - 120PSI -8,3 BAR 100 LIBRAS</t>
  </si>
  <si>
    <t>ED-48256</t>
  </si>
  <si>
    <t>ARC-FIL-015</t>
  </si>
  <si>
    <t>FILTRO TIPO "Y" EM BRONZE, DIÂMETRO DE 1" NPT</t>
  </si>
  <si>
    <t>ED-48258</t>
  </si>
  <si>
    <t>ARC-FIL-025</t>
  </si>
  <si>
    <t>FILTRO TIPO "Y" EM BRONZE, DIÂMETRO DE 1 1/2" NPT</t>
  </si>
  <si>
    <t>ED-48257</t>
  </si>
  <si>
    <t>ARC-FIL-020</t>
  </si>
  <si>
    <t>FILTRO TIPO "Y" EM BRONZE, DIÂMETRO DE 1 1/4" NPT</t>
  </si>
  <si>
    <t>ED-48254</t>
  </si>
  <si>
    <t>ARC-FIL-005</t>
  </si>
  <si>
    <t>FILTRO TIPO "Y" EM BRONZE, DIÂMETRO DE 1/2" NPT</t>
  </si>
  <si>
    <t>ED-48259</t>
  </si>
  <si>
    <t>ARC-FIL-030</t>
  </si>
  <si>
    <t>FILTRO TIPO "Y" EM BRONZE, DIÂMETRO DE 2" NPT</t>
  </si>
  <si>
    <t>ED-48255</t>
  </si>
  <si>
    <t>ARC-FIL-010</t>
  </si>
  <si>
    <t>FILTRO TIPO "Y" EM BRONZE, DIÂMETRO DE 3/4" NPT</t>
  </si>
  <si>
    <t>ED-48262</t>
  </si>
  <si>
    <t>ARC-MAN-020</t>
  </si>
  <si>
    <t>MANÔMETRO DE PRESSÃO PARA AR COMPRIMIDO 15 A 600 MBAR, COM ROSCA, 1/2 NPT</t>
  </si>
  <si>
    <t>ED-48261</t>
  </si>
  <si>
    <t>ARC-MAN-015</t>
  </si>
  <si>
    <t>MANÔMETRO DE PRESSÃO PARA AR COMPRIMIDO 15 A 600 MBAR, COM ROSCA, 1/4 NPT</t>
  </si>
  <si>
    <t>ED-48253</t>
  </si>
  <si>
    <t>ARC-COM-015</t>
  </si>
  <si>
    <t>PRESSOSTATO PARA COMPRESSOR DE 125 A 175 PSI</t>
  </si>
  <si>
    <t>ED-48252</t>
  </si>
  <si>
    <t>ARC-COM-010</t>
  </si>
  <si>
    <t>PRESSOSTATO PARA COMPRESSOR DE 80 A 125 PSI</t>
  </si>
  <si>
    <t>ED-48263</t>
  </si>
  <si>
    <t>ARC-PUR-005</t>
  </si>
  <si>
    <t>PURGADOR ELETRÔNICO DE AR COMPRIMIDO, 1/4" BSP</t>
  </si>
  <si>
    <t>ED-48264</t>
  </si>
  <si>
    <t>ARC-REG-005</t>
  </si>
  <si>
    <t>ED-48290</t>
  </si>
  <si>
    <t>ARC-VAL-095</t>
  </si>
  <si>
    <t>VÁLVULA DE ALÍVIO E SEGURANÇA, DIÂMETRO DE 1" NPT</t>
  </si>
  <si>
    <t>ED-48292</t>
  </si>
  <si>
    <t>ARC-VAL-105</t>
  </si>
  <si>
    <t>VÁLVULA DE ALÍVIO E SEGURANÇA, DIÂMETRO DE 1 1/2" NPT</t>
  </si>
  <si>
    <t>ED-48291</t>
  </si>
  <si>
    <t>ARC-VAL-100</t>
  </si>
  <si>
    <t>VÁLVULA DE ALÍVIO E SEGURANÇA, DIÂMETRO DE 1 1/4" NPT</t>
  </si>
  <si>
    <t>ED-48288</t>
  </si>
  <si>
    <t>ARC-VAL-085</t>
  </si>
  <si>
    <t>VÁLVULA DE ALÍVIO E SEGURANÇA, DIÂMETRO DE 1/2" NPT</t>
  </si>
  <si>
    <t>ED-48293</t>
  </si>
  <si>
    <t>ARC-VAL-110</t>
  </si>
  <si>
    <t>VÁLVULA DE ALÍVIO E SEGURANÇA, DIÂMETRO DE 2" NPT</t>
  </si>
  <si>
    <t>ED-48294</t>
  </si>
  <si>
    <t>ARC-VAL-115</t>
  </si>
  <si>
    <t>VÁLVULA DE ALÍVIO E SEGURANÇA, DIÂMETRO DE 2 1/2" NPT</t>
  </si>
  <si>
    <t>ED-48289</t>
  </si>
  <si>
    <t>ARC-VAL-090</t>
  </si>
  <si>
    <t>VÁLVULA DE ALÍVIO E SEGURANÇA, DIÂMETRO DE 3/4" NPT</t>
  </si>
  <si>
    <t>ED-48276</t>
  </si>
  <si>
    <t>ARC-VAL-025</t>
  </si>
  <si>
    <t>VÁLVULA DE ESFERA EM LATÃO, DIÂMETRO DE 1" NPT</t>
  </si>
  <si>
    <t>ED-48278</t>
  </si>
  <si>
    <t>ARC-VAL-035</t>
  </si>
  <si>
    <t>VÁLVULA DE ESFERA EM LATÃO, DIÂMETRO DE 1 1/2" NPT</t>
  </si>
  <si>
    <t>ED-48277</t>
  </si>
  <si>
    <t>ARC-VAL-030</t>
  </si>
  <si>
    <t>VÁLVULA DE ESFERA EM LATÃO, DIÂMETRO DE 1 1/4" NPT</t>
  </si>
  <si>
    <t>ED-48274</t>
  </si>
  <si>
    <t>ARC-VAL-015</t>
  </si>
  <si>
    <t>VÁLVULA DE ESFERA EM LATÃO, DIÂMETRO DE 1/2" NPT</t>
  </si>
  <si>
    <t>ED-48279</t>
  </si>
  <si>
    <t>ARC-VAL-040</t>
  </si>
  <si>
    <t>VÁLVULA DE ESFERA EM LATÃO, DIÂMETRO DE 2" NPT</t>
  </si>
  <si>
    <t>ED-48280</t>
  </si>
  <si>
    <t>ARC-VAL-045</t>
  </si>
  <si>
    <t>VÁLVULA DE ESFERA EM LATÃO, DIÂMETRO DE 2 1/2" NPT</t>
  </si>
  <si>
    <t>ED-48275</t>
  </si>
  <si>
    <t>ARC-VAL-020</t>
  </si>
  <si>
    <t>VÁLVULA DE ESFERA EM LATÃO, DIÂMETRO DE 3/4" NPT</t>
  </si>
  <si>
    <t>ED-48283</t>
  </si>
  <si>
    <t>ARC-VAL-060</t>
  </si>
  <si>
    <t>VÁLVULA DE RETENÇÃO EM LATÃO, DIÂMETRO DE 1" NPT</t>
  </si>
  <si>
    <t>ED-48285</t>
  </si>
  <si>
    <t>ARC-VAL-070</t>
  </si>
  <si>
    <t>VÁLVULA DE RETENÇÃO EM LATÃO, DIÂMETRO DE 1 1/2" NPT</t>
  </si>
  <si>
    <t>ED-48284</t>
  </si>
  <si>
    <t>ARC-VAL-065</t>
  </si>
  <si>
    <t>VÁLVULA DE RETENÇÃO EM LATÃO, DIÂMETRO DE 1 1/4" NPT</t>
  </si>
  <si>
    <t>ED-48281</t>
  </si>
  <si>
    <t>ARC-VAL-050</t>
  </si>
  <si>
    <t>VÁLVULA DE RETENÇÃO EM LATÃO, DIÂMETRO DE 1/2" NPT</t>
  </si>
  <si>
    <t>ED-48286</t>
  </si>
  <si>
    <t>ARC-VAL-075</t>
  </si>
  <si>
    <t>VÁLVULA DE RETENÇÃO EM LATÃO, DIÂMETRO DE 2" NPT</t>
  </si>
  <si>
    <t>ED-48287</t>
  </si>
  <si>
    <t>ARC-VAL-080</t>
  </si>
  <si>
    <t>VÁLVULA DE RETENÇÃO EM LATÃO, DIÂMETRO DE 2 1/2" NPT</t>
  </si>
  <si>
    <t>ED-48282</t>
  </si>
  <si>
    <t>ARC-VAL-055</t>
  </si>
  <si>
    <t>VÁLVULA DE RETENÇÃO EM LATÃO, DIÂMETRO DE 3/4" NPT</t>
  </si>
  <si>
    <t>ED-48273</t>
  </si>
  <si>
    <t>ARC-VAL-010</t>
  </si>
  <si>
    <t>VÁLVULA SOLENÓIDE 2/3 VIAS NF. AÇÃO DIRETA 1/2" BSP</t>
  </si>
  <si>
    <t>ED-48272</t>
  </si>
  <si>
    <t>ARC-VAL-005</t>
  </si>
  <si>
    <t>VÁLVULA SOLENÓIDE 2/3 VIAS NF. AÇÃO DIRETA 3/8" BSP</t>
  </si>
  <si>
    <t>ARM-001  - ARMAÇÃO</t>
  </si>
  <si>
    <t>ED-48299</t>
  </si>
  <si>
    <t>ARM-TEL-005</t>
  </si>
  <si>
    <t>ARMADURA DE TELA DE AÇO CA-60 B SOLDADA TIPO Q-138 (DIÂMETRO DO FIO: 4,20 MM / DIMENSÕES DA TRAMA: 100 X 100 MM / TIPO DA MALHA: QUADRANGULAR )</t>
  </si>
  <si>
    <t>ED-48300</t>
  </si>
  <si>
    <t>ARM-TEL-010</t>
  </si>
  <si>
    <t>ARMADURA DE TELA DE AÇO CA-60 B SOLDADA TIPO Q-92 (DIÂMETRO DO FIO: 4,20 MM / DIMENSÕES DA TRAMA: 150 X 150 MM / TIPO DA MALHA: QUADRANGULAR)</t>
  </si>
  <si>
    <t>ARM-AÇO-010</t>
  </si>
  <si>
    <t xml:space="preserve">CORTE, DOBRA E MONTAGEM DE AÇO CA-50 DIÂMETRO (16,0MM A 25,0MM) </t>
  </si>
  <si>
    <t>ARM-AÇO-005</t>
  </si>
  <si>
    <t>CORTE, DOBRA E MONTAGEM DE AÇO CA-50 DIÂMETRO (6,3MM A 12,5MM)</t>
  </si>
  <si>
    <t>ED-48298</t>
  </si>
  <si>
    <t>ARM-AÇO-020</t>
  </si>
  <si>
    <t>CORTE, DOBRA E MONTAGEM DE AÇO CA-50/60</t>
  </si>
  <si>
    <t>ARM-AÇO-015</t>
  </si>
  <si>
    <t>CORTE, DOBRA E MONTAGEM DE AÇO CA-60 DIÂMETRO (4,2MM A 5,0MM)</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</si>
  <si>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</si>
  <si>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</si>
  <si>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</si>
  <si>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</si>
  <si>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</si>
  <si>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</si>
  <si>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</si>
  <si>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</si>
  <si>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</si>
  <si>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</si>
  <si>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</si>
  <si>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</si>
  <si>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</si>
  <si>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</si>
  <si>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</si>
  <si>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</si>
  <si>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</si>
  <si>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</si>
  <si>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</si>
  <si>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</si>
  <si>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</si>
  <si>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</si>
  <si>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</si>
  <si>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</si>
  <si>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</si>
  <si>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</si>
  <si>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</si>
  <si>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</si>
  <si>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</si>
  <si>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</si>
  <si>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</si>
  <si>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</si>
  <si>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</si>
  <si>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</si>
  <si>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</si>
  <si>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</si>
  <si>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</si>
  <si>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</si>
  <si>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</si>
  <si>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</si>
  <si>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</si>
  <si>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</si>
  <si>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</si>
  <si>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</si>
  <si>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</si>
  <si>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</si>
  <si>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</si>
  <si>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</si>
  <si>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</si>
  <si>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</si>
  <si>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</si>
  <si>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</si>
  <si>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</si>
  <si>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</si>
  <si>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</si>
  <si>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</si>
  <si>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</si>
  <si>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</si>
  <si>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</si>
  <si>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</si>
  <si>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</si>
  <si>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</si>
  <si>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</si>
  <si>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</si>
  <si>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</si>
  <si>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</si>
  <si>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</si>
  <si>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</si>
  <si>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</si>
  <si>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</si>
  <si>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</si>
  <si>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</si>
  <si>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</si>
  <si>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</si>
  <si>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</si>
  <si>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</si>
  <si>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</si>
  <si>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</si>
  <si>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</si>
  <si>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</si>
  <si>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</si>
  <si>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</si>
  <si>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</si>
  <si>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</si>
  <si>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</si>
  <si>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</si>
  <si>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</si>
  <si>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</si>
  <si>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</si>
  <si>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</si>
  <si>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</si>
  <si>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</si>
  <si>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</si>
  <si>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</si>
  <si>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</si>
  <si>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</si>
  <si>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</si>
  <si>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</si>
  <si>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</si>
  <si>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</si>
  <si>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</si>
  <si>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</si>
  <si>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</si>
  <si>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</si>
  <si>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</si>
  <si>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</si>
  <si>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</si>
  <si>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</si>
  <si>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</si>
  <si>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</si>
  <si>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</si>
  <si>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</si>
  <si>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</si>
  <si>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</si>
  <si>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</si>
  <si>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</si>
  <si>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</si>
  <si>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</si>
  <si>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</si>
  <si>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</si>
  <si>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</si>
  <si>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</si>
  <si>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</si>
  <si>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</si>
  <si>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</si>
  <si>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</si>
  <si>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</si>
  <si>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</si>
  <si>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</si>
  <si>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</si>
  <si>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</si>
  <si>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</si>
  <si>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</si>
  <si>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</si>
  <si>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</si>
  <si>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</si>
  <si>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</si>
  <si>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</si>
  <si>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</si>
  <si>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</si>
  <si>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EM CONCRETO COM FCK 15MPA, MOLDADA IN LOCO, PARA CANALETA COM LARGURA 30CM, ESP. 8CM, INCLUSIVE ARMAÇÃO CA-50 DIÂMETRO (6,3MM)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</si>
  <si>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</si>
  <si>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</si>
  <si>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</si>
  <si>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</si>
  <si>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</si>
  <si>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</si>
  <si>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</si>
  <si>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</si>
  <si>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</si>
  <si>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BAN-001  - BANCADA</t>
  </si>
  <si>
    <t>ED-48337</t>
  </si>
  <si>
    <t>BAN-AÇO-005</t>
  </si>
  <si>
    <t>BANCADA EM AÇO INOXIDÁVEL</t>
  </si>
  <si>
    <t>ED-48338</t>
  </si>
  <si>
    <t>BAN-ARD-005</t>
  </si>
  <si>
    <t>BANCADA EM ARDÓSIA E = 3 CM, APOIADA EM ALVENARIA</t>
  </si>
  <si>
    <t>ED-48339</t>
  </si>
  <si>
    <t>BAN-ARD-010</t>
  </si>
  <si>
    <t>BANCADA EM ARDÓSIA E = 3 CM, L = 55 CM, APOIADA EM CONSOLE DE METALON</t>
  </si>
  <si>
    <t>ED-48341</t>
  </si>
  <si>
    <t>BAN-CON-010</t>
  </si>
  <si>
    <t>BANCADA EM CONCRETO, APOIADA EM CONSOLE DE METALON 20 X 30 MM</t>
  </si>
  <si>
    <t>ED-48344</t>
  </si>
  <si>
    <t>BAN-GRA-010</t>
  </si>
  <si>
    <t>BANCADA EM GRANITO CINZA ANDORINHA E = 3 CM, APOIADA EM ALVENARIA</t>
  </si>
  <si>
    <t>ED-48343</t>
  </si>
  <si>
    <t>BAN-GRA-005</t>
  </si>
  <si>
    <t>BANCADA EM GRANITO CINZA ANDORINHA E = 3 CM, APOIADA EM CONSOLE DE METALON 20 X 30 MM</t>
  </si>
  <si>
    <t>ED-48346</t>
  </si>
  <si>
    <t>BAN-GRA-020</t>
  </si>
  <si>
    <t>BANCADA EM MÁRMORE BRANCO E = 3 CM, APOIADA EM ALVENARIA</t>
  </si>
  <si>
    <t>ED-48345</t>
  </si>
  <si>
    <t>BAN-GRA-015</t>
  </si>
  <si>
    <t>BANCADA EM MÁRMORE BRANCO E = 3 CM, APOIADA EM CONSOLE DE METALON 20 X 30 MM</t>
  </si>
  <si>
    <t>ED-48340</t>
  </si>
  <si>
    <t>BAN-CON-005</t>
  </si>
  <si>
    <t>BANCADA SIMPLES EM CONCRETO, APOIADA EM ALVENARIA</t>
  </si>
  <si>
    <t>ED-48342</t>
  </si>
  <si>
    <t>BAN-FUR-005</t>
  </si>
  <si>
    <t>FURAÇÃO E COLAGEM DE BOJO</t>
  </si>
  <si>
    <t>ED-48348</t>
  </si>
  <si>
    <t>BAN-ROD-010</t>
  </si>
  <si>
    <t>RODABANCADA EM GRANITO CINZA ANDORINHA H = 10 CM, E = 2 CM</t>
  </si>
  <si>
    <t>ED-48347</t>
  </si>
  <si>
    <t>BAN-ROD-005</t>
  </si>
  <si>
    <t>RODABANCADA EM GRANITO CINZA ANDORINHA H = 7 CM, E = 2 CM</t>
  </si>
  <si>
    <t>ED-48350</t>
  </si>
  <si>
    <t>BAN-ROD-020</t>
  </si>
  <si>
    <t>RODABANCADA EM MÁRMORE BRANCO H = 10 CM, E = 2 CM</t>
  </si>
  <si>
    <t>ED-48349</t>
  </si>
  <si>
    <t>BAN-ROD-015</t>
  </si>
  <si>
    <t>RODABANCADA EM MÁRMORE BRANCO H = 7 CM, E = 2 CM</t>
  </si>
  <si>
    <t>ED-48351</t>
  </si>
  <si>
    <t>BAN-TES-005</t>
  </si>
  <si>
    <t>TESTEIRA EM GRANITO CINZA ANDORINHA</t>
  </si>
  <si>
    <t>ED-48352</t>
  </si>
  <si>
    <t>BAN-TES-010</t>
  </si>
  <si>
    <t>TESTEIRA EM MÁRMORE BRANCO</t>
  </si>
  <si>
    <t>BAN-002  - BANCOS E MESAS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</si>
  <si>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</si>
  <si>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</si>
  <si>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</si>
  <si>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</si>
  <si>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</si>
  <si>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</si>
  <si>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</si>
  <si>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</si>
  <si>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</si>
  <si>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</si>
  <si>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</si>
  <si>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</si>
  <si>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</si>
  <si>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BAN-INT-015</t>
  </si>
  <si>
    <t>BANCO EM GRANITO ANDORINHA POLIDO 52 X 30 CM</t>
  </si>
  <si>
    <t>ED-48354</t>
  </si>
  <si>
    <t>BAN-INT-010</t>
  </si>
  <si>
    <t>BANCO INTERNO EM CONCRETO APARENTE, ALTURA 45 CM, LARGURA 30 CM</t>
  </si>
  <si>
    <t>ED-48353</t>
  </si>
  <si>
    <t>BAN-INT-005</t>
  </si>
  <si>
    <t>BANCO INTERNO EM CONCRETO E ALVENARIA, ACABAMENTO EM VERNIZ, E = 8 CM, L = 40 CM</t>
  </si>
  <si>
    <t>ED-48359</t>
  </si>
  <si>
    <t>MES-ARD-005</t>
  </si>
  <si>
    <t>CONJUNTO DE MESA E BANCOS DE ARDÓSIA</t>
  </si>
  <si>
    <t>CJ</t>
  </si>
  <si>
    <t>ED-48360</t>
  </si>
  <si>
    <t>MES-CON-005</t>
  </si>
  <si>
    <t>CONJUNTO DE MESA E BANCOS DE CONCRETO PARA JOGOS (02 BANCOS EM ARCO COM D INTERNO = 130 CM E H = 43 CM E MESA COM D = 80 CM, E = 8 CM E H = 75 CM)</t>
  </si>
  <si>
    <t>CAB-001  - CABEAMENTO ESTRUTURADO</t>
  </si>
  <si>
    <t>ED-48362</t>
  </si>
  <si>
    <t>CAB-ANI-005</t>
  </si>
  <si>
    <t>ANILHA (MARCADOR) PARA IDENTIFICAÇÃO DE CABOS (# 16 MM2) - 500 UN</t>
  </si>
  <si>
    <t>ED-48361</t>
  </si>
  <si>
    <t>CAB-ANI-010</t>
  </si>
  <si>
    <t>ANILHA (MARCADOR) PARA IDENTIFICAÇÃO DE CABOS (# 6 MM2) - 500 UN</t>
  </si>
  <si>
    <t>ED-48364</t>
  </si>
  <si>
    <t>CAB-CAB-010</t>
  </si>
  <si>
    <t>CABO COAXIAL RG-59, IMPEDÂNCIA 75 OHM, CONDUTOR EM FIO DE COBRE NU, BLINDAGEM TRANÇA FORMADA POR FIOS DE COBRE MALHA 90%</t>
  </si>
  <si>
    <t>ED-48363</t>
  </si>
  <si>
    <t>CAB-CAB-005</t>
  </si>
  <si>
    <t>CABO COAXIAL RG-59-75 OHMS</t>
  </si>
  <si>
    <t>ED-48366</t>
  </si>
  <si>
    <t>CAB-CAB-020</t>
  </si>
  <si>
    <t>CABO TELEFÔNICO FORMADO POR CONDUTOR EM FIO SÓLIDO DE COBRE ELETROLÍTICO, RECOZIDO E ESTANHADO, 0,50 MM</t>
  </si>
  <si>
    <t>ED-48365</t>
  </si>
  <si>
    <t>CAB-CAB-015</t>
  </si>
  <si>
    <t>CABO UTP 4 PARES CATEGORIA 6 COM REVESTIMENTO EXTERNO NÃO PROPAGANTE A CHAMA</t>
  </si>
  <si>
    <t>ED-48367</t>
  </si>
  <si>
    <t>CAB-CER-005</t>
  </si>
  <si>
    <t>CERTIFICAÇÃO DE GARANTIA DE TRANSMISSÃO DE CABOS LÓGICOS - CATEGORIA 5E</t>
  </si>
  <si>
    <t>ED-48368</t>
  </si>
  <si>
    <t>CAB-CER-010</t>
  </si>
  <si>
    <t>CERTIFICAÇÃO DE GARANTIA DE TRANSMISSÃO DE CABOS LÓGICOS CAT. 5/6</t>
  </si>
  <si>
    <t>ED-48370</t>
  </si>
  <si>
    <t>CAB-CON-010</t>
  </si>
  <si>
    <t>CONECTOR FÊMEA U/UTP CATEGORIA 6 COM TAMPA DE PROTEÇÃO FRONTAL ARTICULADA, CORPO EM TERMOPLÁSTICO DE ALTO IMPACTO NÃO PROPAGANTE</t>
  </si>
  <si>
    <t>ED-48369</t>
  </si>
  <si>
    <t>CAB-CON-005</t>
  </si>
  <si>
    <t>CONECTOR RJ 45 FÊMEA CAT 6</t>
  </si>
  <si>
    <t>ED-48371</t>
  </si>
  <si>
    <t>CAB-EST-005</t>
  </si>
  <si>
    <t>ESTABILIZADOR 127V, 60HZ - 5,0KVA</t>
  </si>
  <si>
    <t>ED-48376</t>
  </si>
  <si>
    <t>CAB-RACK-015</t>
  </si>
  <si>
    <t>GAVETA DE VENTILAÇÃO COM 4 VENTILADORES PARA RACK 19"</t>
  </si>
  <si>
    <t>ED-48377</t>
  </si>
  <si>
    <t>CAB-RACK-020</t>
  </si>
  <si>
    <t>ORGANIZADOR DE CABOS DE 1U PARA RACK 19"</t>
  </si>
  <si>
    <t>ED-48372</t>
  </si>
  <si>
    <t>CAB-PATCH-010</t>
  </si>
  <si>
    <t>PATCH CORD RJ45/RJ45 UTP-4P METÁLICO CATEGORIA 6, PINAGEM T568A NA COR AZUL (VOZ), COMPRIMENTO 3 METROS</t>
  </si>
  <si>
    <t>ED-48373</t>
  </si>
  <si>
    <t>CAB-PATCH-015</t>
  </si>
  <si>
    <t>PATCH PANEL 24 POSIÇÕES, CATEGORIA COM GUIA TRASEIRO</t>
  </si>
  <si>
    <t>ED-48374</t>
  </si>
  <si>
    <t>CAB-PATCH-020</t>
  </si>
  <si>
    <t>PATCH PANEL 48 POSIÇÕES, CATEGORIA COM GUIA TRASEIRO</t>
  </si>
  <si>
    <t>ED-48375</t>
  </si>
  <si>
    <t>CAB-RACK-010</t>
  </si>
  <si>
    <t>RÉGUA COM 8 TOMADAS (2P+T), PARA FIXAÇÃO NO RACK DE 19" (1U)</t>
  </si>
  <si>
    <t>ED-48378</t>
  </si>
  <si>
    <t>CAB-RACK-025</t>
  </si>
  <si>
    <t>TAMPA CEGA DE 1U PARA RACK 19"</t>
  </si>
  <si>
    <t>ED-48381</t>
  </si>
  <si>
    <t>CAB-TOM-015</t>
  </si>
  <si>
    <t>TOMADA DUPLA PARA LÓGICA RJ45, 4"X2", EMBUTIR, COMPLETA</t>
  </si>
  <si>
    <t>ED-48382</t>
  </si>
  <si>
    <t>CAB-TOM-020</t>
  </si>
  <si>
    <t>TOMADA DUPLA PARA LÓGICA RJ45, 4"X4", EMBUTIR, COMPLETA</t>
  </si>
  <si>
    <t>ED-48383</t>
  </si>
  <si>
    <t>CAB-TOM-025</t>
  </si>
  <si>
    <t>TOMADA PARA LÓGICA COM CAIXA SISTEMA "X", APARENTE</t>
  </si>
  <si>
    <t>ED-48379</t>
  </si>
  <si>
    <t>CAB-TOM-005</t>
  </si>
  <si>
    <t>TOMADA PARA TELEFONE RJ 11 SEM PLACA PARA CAIXA 4" X 2"</t>
  </si>
  <si>
    <t>CER-001  - CERCA DE MOURÃO CONCRETO</t>
  </si>
  <si>
    <t>ED-48384</t>
  </si>
  <si>
    <t>CER-MOU-005</t>
  </si>
  <si>
    <t>CERCA DE MOURÃO H = 2,15 M - MOURÃO PRÉ-FABRICADO DE CONCRETO PONTA LISA A CADA 2,20 M E 7 FIOS DE ARAME FARPADO, EXCLUSIVE BASE</t>
  </si>
  <si>
    <t>ED-48385</t>
  </si>
  <si>
    <t>CER-MOU-015</t>
  </si>
  <si>
    <t>CERCA DE MOURÃO H = 2,80 M - MOURÃO PRÉ-FABRICADO DE CONCRETO PONTA VIRADA A CADA 2,20 M E 7 + 4 FIOS DE ARAME FARPADO, EXCLUSIVE BASE</t>
  </si>
  <si>
    <t>ED-48386</t>
  </si>
  <si>
    <t>CER-MOU-020</t>
  </si>
  <si>
    <t>CERCA DE MOURÃO H = 2,80 M - MOURÃO PRÉ-FABRICADO DE CONCRETO PONTA VIRADA A CADA 2,50 M, 3 FIOS DE ARAME FARPADO E TELA GALVANIZADA # 2" FIO 12, INCLUSIVE FUNDAÇÃO</t>
  </si>
  <si>
    <t>CIN-001  - CINTAMENTO E VERGAS</t>
  </si>
  <si>
    <t>ED-48394</t>
  </si>
  <si>
    <t>CIN-BLO-040</t>
  </si>
  <si>
    <t>CINTA DE AMARRAÇÃO DE ALVENARIA COM BLOCO DE CONCRETO ESTRUTURAL, CANALETA TIPO "J", ESP. 14CM, (FBK 4,5MPA), COM ACABAMENTO APARENTE, INCLUSIVE ARGAMASSA PARA ASSENTAMENTO, EXCLUSIVE GRAUTE E ARMAÇÃO</t>
  </si>
  <si>
    <t>ED-48393</t>
  </si>
  <si>
    <t>CIN-BLO-035</t>
  </si>
  <si>
    <t>CINTA DE AMARRAÇÃO DE ALVENARIA COM BLOCO DE CONCRETO ESTRUTURAL, CANALETA TIPO "J", ESP. 14CM, (FBK 4,5MPA), PARA REVESTIMENTO, INCLUSIVE ARGAMASSA PARA ASSENTAMENTO, EXCLUSIVE GRAUTE E ARMAÇÃO</t>
  </si>
  <si>
    <t>ED-48391</t>
  </si>
  <si>
    <t>CIN-BLO-025</t>
  </si>
  <si>
    <t>CINTA DE AMARRAÇÃO DE ALVENARIA COM BLOCO DE CONCRETO ESTRUTURAL, CANALETA TIPO "U", ESP. 14CM, (FBK 4,5MPA), COM ACABAMENTO APARENTE, INCLUSIVE ARGAMASSA PARA ASSENTAMENTO, EXCLUSIVE GRAUTE E ARMAÇÃO</t>
  </si>
  <si>
    <t>ED-48388</t>
  </si>
  <si>
    <t>CIN-BLO-010</t>
  </si>
  <si>
    <t>CINTA DE AMARRAÇÃO DE ALVENARIA COM BLOCO DE CONCRETO ESTRUTURAL, CANALETA TIPO "U", ESP. 14CM, (FBK 4,5MPA), PARA REVESTIMENTO, INCLUSIVE ARGAMASSA PARA ASSENTAMENTO, EXCLUSIVE GRAUTE E ARMAÇÃO</t>
  </si>
  <si>
    <t>ED-48392</t>
  </si>
  <si>
    <t>CIN-BLO-030</t>
  </si>
  <si>
    <t>CINTA DE AMARRAÇÃO DE ALVENARIA COM BLOCO DE CONCRETO ESTRUTURAL, CANALETA TIPO "U", ESP. 19CM, (FBK 4,5MPA), COM ACABAMENTO APARENTE, INCLUSIVE ARGAMASSA PARA ASSENTAMENTO, EXCLUSIVE GRAUTE E ARMAÇÃO</t>
  </si>
  <si>
    <t>ED-48389</t>
  </si>
  <si>
    <t>CIN-BLO-015</t>
  </si>
  <si>
    <t>CINTA DE AMARRAÇÃO DE ALVENARIA COM BLOCO DE CONCRETO ESTRUTURAL, CANALETA TIPO "U", ESP. 19CM, (FBK 4,5MPA), PARA REVESTIMENTO, INCLUSIVE ARGAMASSA PARA ASSENTAMENTO, EXCLUSIVE GRAUTE E ARMAÇÃO</t>
  </si>
  <si>
    <t>ED-48390</t>
  </si>
  <si>
    <t>CIN-BLO-020</t>
  </si>
  <si>
    <t>CINTA DE AMARRAÇÃO DE ALVENARIA COM BLOCO DE CONCRETO ESTRUTURAL, CANALETA TIPO "U", ESP. 9CM, (FBK 4,5MPA), COM ACABAMENTO APARENTE, INCLUSIVE ARGAMASSA PARA ASSENTAMENTO, EXCLUSIVE GRAUTE E ARMAÇÃO</t>
  </si>
  <si>
    <t>ED-48387</t>
  </si>
  <si>
    <t>CIN-BLO-005</t>
  </si>
  <si>
    <t>CINTA DE AMARRAÇÃO DE ALVENARIA COM BLOCO DE CONCRETO ESTRUTURAL, CANALETA TIPO "U", ESP. 9CM, (FBK 4,5MPA), PARA REVESTIMENTO, INCLUSIVE ARGAMASSA PARA ASSENTAMENTO, EXCLUSIVE GRAUTE E ARMAÇÃO</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</si>
  <si>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</si>
  <si>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</si>
  <si>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</si>
  <si>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</si>
  <si>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ED-8346</t>
  </si>
  <si>
    <t>ENCUNHAMENTO DE ALVENARIA DE VEDAÇÃO COM ARGAMASSA, INCLUSIVE ADITIVO EXPANSOR PARA ENCUNHAMENTO</t>
  </si>
  <si>
    <t>ED-48397</t>
  </si>
  <si>
    <t>CIN-ENC-015</t>
  </si>
  <si>
    <t>ENCUNHAMENTO DE ALVENARIA DE VEDAÇÃO COM ESPUMA DE POLIURETANO EXPANSIVA</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</si>
  <si>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</si>
  <si>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</si>
  <si>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</si>
  <si>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</si>
  <si>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COB-001  - COBERTURAS</t>
  </si>
  <si>
    <t>ED-48414</t>
  </si>
  <si>
    <t>COB-ENG-040</t>
  </si>
  <si>
    <t>CAIBRO DE MADEIRA EM PARAJU 7 X 4 CM</t>
  </si>
  <si>
    <t>ED-48421</t>
  </si>
  <si>
    <t>COB-TEL-015</t>
  </si>
  <si>
    <t>COBERTURA EM TELHA CERÂMICA COLONIAL CURVA, 26 UNID/M2</t>
  </si>
  <si>
    <t>ED-48420</t>
  </si>
  <si>
    <t>COB-TEL-010</t>
  </si>
  <si>
    <t>COBERTURA EM TELHA CERÂMICA COLONIAL PLANA, 24 UNID/M2</t>
  </si>
  <si>
    <t>ED-48419</t>
  </si>
  <si>
    <t>COB-TEL-005</t>
  </si>
  <si>
    <t>COBERTURA EM TELHA CERÂMICA FRANCESA</t>
  </si>
  <si>
    <t>ED-48423</t>
  </si>
  <si>
    <t>COB-TEL-020</t>
  </si>
  <si>
    <t>COBERTURA EM TELHA DE FIBROCIMENTO ONDULADA E = 5 MM</t>
  </si>
  <si>
    <t>ED-48424</t>
  </si>
  <si>
    <t>COB-TEL-025</t>
  </si>
  <si>
    <t>COBERTURA EM TELHA DE FIBROCIMENTO ONDULADA E = 6 MM</t>
  </si>
  <si>
    <t>ED-48425</t>
  </si>
  <si>
    <t>COB-TEL-030</t>
  </si>
  <si>
    <t>ED-48426</t>
  </si>
  <si>
    <t>COB-TEL-035</t>
  </si>
  <si>
    <t>COBERTURA EM TELHA DE FIBROCIMENTO TIPO KALHETA, CANALETE 49</t>
  </si>
  <si>
    <t>ED-48427</t>
  </si>
  <si>
    <t>COB-TEL-040</t>
  </si>
  <si>
    <t>COBERTURA EM TELHA DE FIBROCIMENTO TIPO KALHETÃO,CANALETE 90</t>
  </si>
  <si>
    <t>ED-13852</t>
  </si>
  <si>
    <t>COBERTURA EM TELHA METÁLICA GALVANIZADA ONDULADA, TIPO SIMPLES, ESP. 0,50MM, ACABAMENTO NATURAL, INCLUSIVE ACESSÓRIOS PARA FIXAÇÃO, FORNECIMENTO E INSTALAÇÃO</t>
  </si>
  <si>
    <t>ED-48430</t>
  </si>
  <si>
    <t>COB-TEL-055</t>
  </si>
  <si>
    <t>COBERTURA EM TELHA METÁLICA GALVANIZADA TRAPEZOIDAL, DUPLA COM TRATAMENTO ANTI-CHAMA</t>
  </si>
  <si>
    <t>ED-48429</t>
  </si>
  <si>
    <t>COB-TEL-050</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</si>
  <si>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</si>
  <si>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</si>
  <si>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COB-TEL-045</t>
  </si>
  <si>
    <t>COBERTURA EM TELHA METÁLICA GALVANIZADA TRAPEZOIDAL, TIPO SIMPLES, ESP. 0,50MM, ACABAMENTO NATURAL, INCLUSIVE ACESSÓRIOS PARA FIXAÇÃO, FORNECIMENTO E INSTALAÇÃO</t>
  </si>
  <si>
    <t>ED-48432</t>
  </si>
  <si>
    <t>COB-TEL-065</t>
  </si>
  <si>
    <t>COBERTURA EM TELHA ONDULADA TRADICIONAL DE FIBRA VEGETAL COM BETUME ESP. = 3 MM - INCLINAÇÃO ACIMA DE 15º (FIXAÇÃO EM ESTRUTURA METÁLICA)</t>
  </si>
  <si>
    <t>ED-48431</t>
  </si>
  <si>
    <t>COB-TEL-060</t>
  </si>
  <si>
    <t>COBERTURA EM TELHA ONDULADA TRADICIONAL DE FIBRA VEGETAL COM BETUME ESP. = 3 MM - INCLINAÇÃO DE 10º A 15º (FIXAÇÃO EM ESTRUTURA METÁLICA)</t>
  </si>
  <si>
    <t>ED-48403</t>
  </si>
  <si>
    <t>COB-CUM-020</t>
  </si>
  <si>
    <t>COLOCAÇÃO DE CUMEEIRA DE FIBROCIMENTO PARA TELHA KALHETA, CANALETE 49</t>
  </si>
  <si>
    <t>ED-48404</t>
  </si>
  <si>
    <t>COB-CUM-025</t>
  </si>
  <si>
    <t>COLOCAÇÃO DE CUMEEIRA DE FIBROCIMENTO PARA TELHA KALHETÃO,CANALETE 90</t>
  </si>
  <si>
    <t>ED-48402</t>
  </si>
  <si>
    <t>COB-CUM-015</t>
  </si>
  <si>
    <t>COLOCAÇÃO DE CUMEEIRA GALVANIZADA TRAPEZOIDAL E = 0,50 MM, SIMPLES</t>
  </si>
  <si>
    <t>ED-48405</t>
  </si>
  <si>
    <t>COB-CUM-030</t>
  </si>
  <si>
    <t>COLOCAÇÃO DE CUMEEIRA ONDULADA DE FIBRA VEGETAL COM BETUME - TRADICIONAL</t>
  </si>
  <si>
    <t>ED-48416</t>
  </si>
  <si>
    <t>COB-ESP-005</t>
  </si>
  <si>
    <t>COLOCAÇÃO DE ESPIGÃO EM FIBROCIMENTO PARA TELHA ONDULADA</t>
  </si>
  <si>
    <t>ED-48417</t>
  </si>
  <si>
    <t>COB-RUF-010</t>
  </si>
  <si>
    <t>COLOCAÇÃO DE RUFO EM FIBROCIMENTO PARA TELHA ONDULADA</t>
  </si>
  <si>
    <t>ED-48418</t>
  </si>
  <si>
    <t>COB-RUF-015</t>
  </si>
  <si>
    <t>COLOCAÇÃO DE RUFO EM POLIETILENO PARA TELHA VEGETAL TRADICIONAL</t>
  </si>
  <si>
    <t>ED-48433</t>
  </si>
  <si>
    <t>COB-TEL-071</t>
  </si>
  <si>
    <t>COLOCAÇÃO DE VEDA ONDA EM POLIETILENO PARA TELHA ONDULADA</t>
  </si>
  <si>
    <t>ED-48401</t>
  </si>
  <si>
    <t>COB-CUM-010</t>
  </si>
  <si>
    <t>CUMEEIRA NORMAL OU ARTICULADA DE FIBROCIMENTO PARA TELHA ONDULADA E = 6 OU 8 MM</t>
  </si>
  <si>
    <t>ED-48400</t>
  </si>
  <si>
    <t>COB-CUM-005</t>
  </si>
  <si>
    <t>CUMEEIRA PARA TELHA CERÂMICA, INCLUSIVE ASSENTAMENTO EM ARGAMASSA, TRAÇO 1:2:9 (CIMENTO, CAL E AREIA), PREPARO MECÂNICO</t>
  </si>
  <si>
    <t>ED-48406</t>
  </si>
  <si>
    <t>COB-EMB-005</t>
  </si>
  <si>
    <t>EMBOÇAMENTO DA ÚLTIMA FIADA DE TELHA CERÂMICA COM ARGAMASSA DE CIMENTO, CAL HIDRATADA E AREIA SEM PENEIRAR, NO TRAÇO 1:2:9</t>
  </si>
  <si>
    <t>ED-48408</t>
  </si>
  <si>
    <t>COB-ENG-010</t>
  </si>
  <si>
    <t>ENGRADAMENTO PARA TELHADO DE FIBROCIMENTO ONDULADA</t>
  </si>
  <si>
    <t>ED-48409</t>
  </si>
  <si>
    <t>COB-ENG-015</t>
  </si>
  <si>
    <t>ENGRADAMENTO PARA TELHADO DE FIBROCIMENTO TIPO KALHETA, CANALETE 49</t>
  </si>
  <si>
    <t>ED-48410</t>
  </si>
  <si>
    <t>COB-ENG-020</t>
  </si>
  <si>
    <t>ENGRADAMENTO PARA TELHADO DE FIBROCIMENTO TIPO KALHETÃO, CANALETE 90</t>
  </si>
  <si>
    <t>ED-48407</t>
  </si>
  <si>
    <t>COB-ENG-005</t>
  </si>
  <si>
    <t>ENGRADAMENTO PARA TELHAS CERÂMICA OU CONCRETO EM MADEIRA PARAJU</t>
  </si>
  <si>
    <t>ED-48412</t>
  </si>
  <si>
    <t>COB-ENG-030</t>
  </si>
  <si>
    <t>PEÇAS DE MADEIRA EM PARAJU 12 X 8 CM</t>
  </si>
  <si>
    <t>ED-48411</t>
  </si>
  <si>
    <t>COB-ENG-025</t>
  </si>
  <si>
    <t>PEÇAS DE MADEIRA EM PARAJU 15 X 8 CM</t>
  </si>
  <si>
    <t>ED-48413</t>
  </si>
  <si>
    <t>COB-ENG-035</t>
  </si>
  <si>
    <t>PEÇAS DE MADEIRA EM PARAJU 8 X 8 CM</t>
  </si>
  <si>
    <t>ED-48415</t>
  </si>
  <si>
    <t>COB-ENG-045</t>
  </si>
  <si>
    <t>RIPA EM MADEIRA EM 4 X 1,5 CM</t>
  </si>
  <si>
    <t>ED-48422</t>
  </si>
  <si>
    <t>COB-TEL-016</t>
  </si>
  <si>
    <t>TELHA COLONIAL DE RESERVA</t>
  </si>
  <si>
    <t>DEM-001  - DEMOLIÇÕES E REMOÇÕES</t>
  </si>
  <si>
    <t>ED-48436</t>
  </si>
  <si>
    <t>DEM-ALV-010</t>
  </si>
  <si>
    <t>DEMOLIÇÃO DE ALVENARIA DE TIJOLO CERÂMICO SEM APROVEITAMENTO DO MATERIAL, INCLUSIVE AFASTAMENTO</t>
  </si>
  <si>
    <t>ED-48435</t>
  </si>
  <si>
    <t>DEM-ALV-005</t>
  </si>
  <si>
    <t>DEMOLIÇÃO DE ALVENARIA DE TIJOLO E BLOCO SEM APROVEITAMENTO DO MATERIAL, INCLUSIVE AFASTAMENTO</t>
  </si>
  <si>
    <t>ED-48488</t>
  </si>
  <si>
    <t>DEM-PIS-050</t>
  </si>
  <si>
    <t>DEMOLIÇÃO DE CALÇADA PORTUGUESA, INCLUSIVE AFASTAMENTO</t>
  </si>
  <si>
    <t>ED-48443</t>
  </si>
  <si>
    <t>DEM-CON-020</t>
  </si>
  <si>
    <t>DEMOLIÇÃO DE CONCRETO ARMADO - COM EQUIPAMENTO ELÉTRICO, INCLUSIVE AFASTAMENTO</t>
  </si>
  <si>
    <t>ED-48445</t>
  </si>
  <si>
    <t>DEM-CON-030</t>
  </si>
  <si>
    <t>DEMOLIÇÃO DE CONCRETO ARMADO - COM EQUIPAMENTO PNEUMÁTICO, INCLUSIVE AFASTAMENTO</t>
  </si>
  <si>
    <t>ED-48441</t>
  </si>
  <si>
    <t>DEM-CON-010</t>
  </si>
  <si>
    <t>DEMOLIÇÃO DE CONCRETO ARMADO-MANUAL, INCLUSIVE AFASTAMENTO</t>
  </si>
  <si>
    <t>ED-48442</t>
  </si>
  <si>
    <t>DEM-CON-015</t>
  </si>
  <si>
    <t>DEMOLIÇÃO DE CONCRETO SIMPLES - COM EQUIPAMENTO ELÉTRICO, INCLUSIVE AFASTAMENTO</t>
  </si>
  <si>
    <t>ED-48444</t>
  </si>
  <si>
    <t>DEM-CON-025</t>
  </si>
  <si>
    <t>DEMOLIÇÃO DE CONCRETO SIMPLES - COM EQUIPAMENTO PNEUMÁTICO, INCLUSIVE AFASTAMENTO</t>
  </si>
  <si>
    <t>ED-48440</t>
  </si>
  <si>
    <t>DEM-CON-005</t>
  </si>
  <si>
    <t>DEMOLIÇÃO DE CONCRETO SIMPLES-MANUAL, INCLUSIVE AFASTAMENTO</t>
  </si>
  <si>
    <t>ED-48447</t>
  </si>
  <si>
    <t>DEM-CON-040</t>
  </si>
  <si>
    <t>DEMOLIÇÃO DE CONSTRUÇÃO EM ALVENARIAS</t>
  </si>
  <si>
    <t>ED-48452</t>
  </si>
  <si>
    <t>DEM-DIV-015</t>
  </si>
  <si>
    <t>DEMOLIÇÃO DE DIVISÓRIA DE ELEMENTOS VAZADOS (COBOGÓ, ETC ), INCLUSIVE AFASTAMENTO</t>
  </si>
  <si>
    <t>ED-48453</t>
  </si>
  <si>
    <t>DEM-DIV-020</t>
  </si>
  <si>
    <t>DEMOLIÇÃO DE DIVISÓRIA DE LAMINADO, INCLUSIVE AFASTAMENTO</t>
  </si>
  <si>
    <t>ED-8024</t>
  </si>
  <si>
    <t>DEM-DIV-010</t>
  </si>
  <si>
    <t>DEMOLIÇÃO DE DIVISÓRIA DE MADEIRA, INCLUSIVE AFASTAMENTO</t>
  </si>
  <si>
    <t>ED-48450</t>
  </si>
  <si>
    <t>DEM-DIV-005</t>
  </si>
  <si>
    <t>DEMOLIÇÃO DE DIVISÓRIA DE PEDRAS (MÁRMORE, GRANITO, ARDÓSIA, MARMORITE), INCLUSIVE AFASTAMENTO</t>
  </si>
  <si>
    <t>ED-48456</t>
  </si>
  <si>
    <t>DEM-ENG-015</t>
  </si>
  <si>
    <t>DEMOLIÇÃO DE ENGRADAMENTO DE TELHA CERÂMICA COLONIAL OU FRANCESA INCLUSIVE EMPILHAMENTO</t>
  </si>
  <si>
    <t>ED-48457</t>
  </si>
  <si>
    <t>DEM-ENG-020</t>
  </si>
  <si>
    <t>DEMOLIÇÃO DE ENGRADAMENTO DE TELHA CERÂMICA PARA REAPROVEITAMENTO</t>
  </si>
  <si>
    <t>ED-48454</t>
  </si>
  <si>
    <t>DEM-ENG-005</t>
  </si>
  <si>
    <t>DEMOLIÇÃO DE ENGRADAMENTO DE TELHA METÁLICA, PVC OU FIBROCIMENTO, INCLUSIVE EMPILHAMENTO</t>
  </si>
  <si>
    <t>ED-48455</t>
  </si>
  <si>
    <t>DEM-ENG-010</t>
  </si>
  <si>
    <t>DEMOLIÇÃO DE ENGRADAMENTO DE TELHA TIPO CALHA DE FIBROCIMENTO, INCLUSIVE EMPILHAMENTO</t>
  </si>
  <si>
    <t>ED-48504</t>
  </si>
  <si>
    <t>DEM-REV-020</t>
  </si>
  <si>
    <t>DEMOLIÇÃO DE FÓRMICA, INCLUSIVE AFASTAMENTO</t>
  </si>
  <si>
    <t>ED-48463</t>
  </si>
  <si>
    <t>DEM-FOR-030</t>
  </si>
  <si>
    <t>DEMOLIÇÃO DE FORRO DE GESSO INCLUSIVE AFASTAMENTO E EMPILHAMENTO</t>
  </si>
  <si>
    <t>ED-48462</t>
  </si>
  <si>
    <t>DEM-FOR-020</t>
  </si>
  <si>
    <t>DEMOLIÇÃO DE FORRO DE PERFIS EXCLUSIVE ESTRUTURA DE SUSTENTAÇÃO COM AFASTAMENTO E EMPILHAMENTO</t>
  </si>
  <si>
    <t>ED-48461</t>
  </si>
  <si>
    <t>DEM-FOR-015</t>
  </si>
  <si>
    <t>DEMOLIÇÃO DE FORRO DE PERFIS INCLUSIVE ESTRUTURA DE SUSTENTAÇÃO COM AFASTAMENTO E EMPILHAMENTO</t>
  </si>
  <si>
    <t>ED-48460</t>
  </si>
  <si>
    <t>DEM-FOR-010</t>
  </si>
  <si>
    <t>DEMOLIÇÃO DE FORRO DE PLACAS EXCLUSIVE BARROTEAMENTO COM AFASTAMENTO E EMPILHAMENTO</t>
  </si>
  <si>
    <t>ED-48459</t>
  </si>
  <si>
    <t>DEM-FOR-005</t>
  </si>
  <si>
    <t>DEMOLIÇÃO DE FORRO DE PLACAS INCLUSIVE BARROTEAMENTO COM AFASTAMENTO E EMPILHAMENTO</t>
  </si>
  <si>
    <t>ED-48464</t>
  </si>
  <si>
    <t>DEM-FOR-035</t>
  </si>
  <si>
    <t>DEMOLIÇÃO DE FORRO DE TABUAS DE PINHO INCLUSIVE AFASTAMENTO E EMPILHAMENTO</t>
  </si>
  <si>
    <t>ED-48489</t>
  </si>
  <si>
    <t>DEM-PIS-055</t>
  </si>
  <si>
    <t>DEMOLIÇÃO DE PASSEIO OU LAJE DE CONCRETO COM EQUIPAMENTO, INCLUSIVE AFASTAMENTO</t>
  </si>
  <si>
    <t>ED-48486</t>
  </si>
  <si>
    <t>DEM-PIS-040</t>
  </si>
  <si>
    <t>DEMOLIÇÃO DE PASSEIO OU LAJE DE CONCRETO COM EQUIPAMENTO PNEUMÁTICO, INCLUSIVE AFASTAMENTO</t>
  </si>
  <si>
    <t>ED-48487</t>
  </si>
  <si>
    <t>DEM-PIS-045</t>
  </si>
  <si>
    <t>DEMOLIÇÃO DE PASSEIO OU LAJE DE CONCRETO MANUALMENTE, INCLUSIVE AFASTAMENTO</t>
  </si>
  <si>
    <t>ED-48476</t>
  </si>
  <si>
    <t>DEM-PAV-005</t>
  </si>
  <si>
    <t>DEMOLIÇÃO DE PAVIMENTAÇÃO COM PRÉ-MOLDADO DE CONCRETO</t>
  </si>
  <si>
    <t>ED-48491</t>
  </si>
  <si>
    <t>DEM-PIS-065</t>
  </si>
  <si>
    <t>DEMOLIÇÃO DE PAVIMENTO PARALELEPÍPEDO REJUNTADOS COM AREIA INCLUSIVE AFASTAMENTO E EMPILHAMENTO</t>
  </si>
  <si>
    <t>ED-48480</t>
  </si>
  <si>
    <t>DEM-PIS-010</t>
  </si>
  <si>
    <t>DEMOLIÇÃO DE PISO CERÂMICO OU LADRILHO HIDRÁULICO, INCLUSIVE AFASTAMENTO</t>
  </si>
  <si>
    <t>ED-48479</t>
  </si>
  <si>
    <t>DEM-PIS-005</t>
  </si>
  <si>
    <t>DEMOLIÇÃO DE PISO CIMENTADO OU CONTRAPISO DE ARGAMASSA ESPESSURA MÁXIMA DE 10CM, INCLUSIVE AFASTAMENTO</t>
  </si>
  <si>
    <t>ED-48483</t>
  </si>
  <si>
    <t>DEM-PIS-025</t>
  </si>
  <si>
    <t>DEMOLIÇÃO DE PISO DE GRANILITE/MARMORITE, INCLUSIVE AFASTAMENTO</t>
  </si>
  <si>
    <t>ED-48481</t>
  </si>
  <si>
    <t>DEM-PIS-015</t>
  </si>
  <si>
    <t>DEMOLIÇÃO DE PISO DE PEDRAS (MÁRMORE, GRANITO, ARDÓSIA, LAGOA SANTA, SÃO TOMÉ), INCLUSIVE AFASTAMENTO</t>
  </si>
  <si>
    <t>ED-48485</t>
  </si>
  <si>
    <t>DEM-PIS-035</t>
  </si>
  <si>
    <t>DEMOLIÇÃO DE PISO DE TABUAS, INCLUSIVE AFASTAMENTO</t>
  </si>
  <si>
    <t>ED-48484</t>
  </si>
  <si>
    <t>DEM-PIS-030</t>
  </si>
  <si>
    <t>DEMOLIÇÃO DE PISO DE TACO DE MADEIRA, INCLUSIVE AFASTAMENTO</t>
  </si>
  <si>
    <t>ED-48482</t>
  </si>
  <si>
    <t>DEM-PIS-020</t>
  </si>
  <si>
    <t>DEMOLIÇÃO DE PISO VINÍLICO, INCLUSIVE AFASTAMENTO</t>
  </si>
  <si>
    <t>ED-48501</t>
  </si>
  <si>
    <t>DEM-REV-005</t>
  </si>
  <si>
    <t>DEMOLIÇÃO DE REBOCO INCLUSIVE AFASTAMENTO</t>
  </si>
  <si>
    <t>ED-48492</t>
  </si>
  <si>
    <t>DEM-PIS-070</t>
  </si>
  <si>
    <t>DEMOLIÇÃO DE REVESTIMENTO ASFÁLTICO COM EQUIPAMENTO PNEUMÁTICO, INCLUSIVE AFASTAMENTO</t>
  </si>
  <si>
    <t>ED-48502</t>
  </si>
  <si>
    <t>DEM-REV-010</t>
  </si>
  <si>
    <t>DEMOLIÇÃO DE REVESTIMENTO CERÂMICO, AZULEJO OU LADRILHO HIDRÁULICO INCLUSIVE AFASTAMENTO</t>
  </si>
  <si>
    <t>ED-48503</t>
  </si>
  <si>
    <t>DEM-REV-015</t>
  </si>
  <si>
    <t>DEMOLIÇÃO DE REVESTIMENTO DE PEDRA (MÁRMORE, GRANITO, ARDÓSIA, SÃO TOMÉ, ETC.), INCLUSIVE AFASTAMENTO</t>
  </si>
  <si>
    <t>ED-48505</t>
  </si>
  <si>
    <t>DEM-ROD-005</t>
  </si>
  <si>
    <t>DEMOLIÇÃO DE RODAPÉ EM GERAL, INCLUSIVE ARGAMASSA DE ASSENTAMENTO</t>
  </si>
  <si>
    <t>ED-48507</t>
  </si>
  <si>
    <t>DEM-SAR-005</t>
  </si>
  <si>
    <t>DEMOLIÇÃO DE SARJETA OU SARJETÃO DE CONCRETO</t>
  </si>
  <si>
    <t>ED-48490</t>
  </si>
  <si>
    <t>DEM-PIS-060</t>
  </si>
  <si>
    <t>DEMOLIÇÃO MANUAL DE ALVENARIA POLIÉDRICA, INCLUSIVE AFASTAMENTO</t>
  </si>
  <si>
    <t>ED-48499</t>
  </si>
  <si>
    <t>DEM-RED-005</t>
  </si>
  <si>
    <t>DESMONTAGEM E RETIRADA DE REDES DE DUTOS DE AR CONDICIONADO</t>
  </si>
  <si>
    <t>ED-49515</t>
  </si>
  <si>
    <t>ELE-REA-015</t>
  </si>
  <si>
    <t>REATOR ELETRÔNICO, ALTO FATOR DE POTÊNCIA (A.F.P), PARTIDA RÁPIDA, PARA UMA (1) LÂMPADA TUBULAR, POTÊNCIA 32W, FORNECIMENTO E INSTALAÇÃO</t>
  </si>
  <si>
    <t>ED-48434</t>
  </si>
  <si>
    <t>DEM-ALA-005</t>
  </si>
  <si>
    <t>REMOÇÃO DE ALAMBRADO METÁLICO, COM REAPROVEITAMENTO, INCLUSIVE AFASTAMENTO</t>
  </si>
  <si>
    <t>ED-48496</t>
  </si>
  <si>
    <t>DEM-POR-025</t>
  </si>
  <si>
    <t>REMOÇÃO DE ALISAR, INCLUSIVE AFASTAMENTO E EMPILHAMENTO</t>
  </si>
  <si>
    <t>ED-48437</t>
  </si>
  <si>
    <t>DEM-BAN-005</t>
  </si>
  <si>
    <t>REMOÇÃO DE BANCADA DE PEDRA (MÁRMORE, GRANITO, ARDÓSIA, MARMORITE, ETC.)</t>
  </si>
  <si>
    <t>ED-48438</t>
  </si>
  <si>
    <t>DEM-CAL-005</t>
  </si>
  <si>
    <t>REMOÇÃO DE CALHA GALVANIZADA OU PVC, INCLUSIVE AFASTAMENTO</t>
  </si>
  <si>
    <t>ED-48439</t>
  </si>
  <si>
    <t>DEM-CER-005</t>
  </si>
  <si>
    <t>REMOÇÃO DE CERCA</t>
  </si>
  <si>
    <t>ED-48449</t>
  </si>
  <si>
    <t>DEM-CON-050</t>
  </si>
  <si>
    <t>REMOÇÃO DE CONCERTINA D = 450 MM, 610 MM OU 730 MM - COM REAPROVEITAMENTO</t>
  </si>
  <si>
    <t>ED-48448</t>
  </si>
  <si>
    <t>DEM-CON-045</t>
  </si>
  <si>
    <t>REMOÇÃO DE CONCERTNA D = 450 MM, 610 MM OU 730 MM - COM POSSÍVEL REAPROVEITAMENTO</t>
  </si>
  <si>
    <t>ED-48446</t>
  </si>
  <si>
    <t>DEM-CON-035</t>
  </si>
  <si>
    <t>REMOÇÃO DE CONDUTOR DE CHAPA GALVANIZADA OU PVC, INCLUSIVE AFASTAMENTO</t>
  </si>
  <si>
    <t>ED-48458</t>
  </si>
  <si>
    <t>DEM-FER-005</t>
  </si>
  <si>
    <t>REMOÇÃO DE FERRAGENS (DOBRADIÇAS, FECHADURAS, MAÇANETAS)</t>
  </si>
  <si>
    <t>ED-48494</t>
  </si>
  <si>
    <t>DEM-POR-015</t>
  </si>
  <si>
    <t>REMOÇÃO DE FOLHA DE PORTA OU JANELA, INCLUSIVE AFASTAMENTO E EMPILHAMENTO</t>
  </si>
  <si>
    <t>ED-48465</t>
  </si>
  <si>
    <t>DEM-IMP-005</t>
  </si>
  <si>
    <t>REMOÇÃO DE IMPERMEABILIZAÇÃO E PROTEÇÃO MECÂNICA</t>
  </si>
  <si>
    <t>ED-48466</t>
  </si>
  <si>
    <t>DEM-INT-005</t>
  </si>
  <si>
    <t>REMOÇÃO DE INTERFONE</t>
  </si>
  <si>
    <t>ED-48467</t>
  </si>
  <si>
    <t>DEM-LOU-005</t>
  </si>
  <si>
    <t>REMOÇÃO DE LOUÇAS (LAVATÓRIO, BANHEIRA, PIA, VASO SANITÁRIO, TANQUE)</t>
  </si>
  <si>
    <t>ED-48468</t>
  </si>
  <si>
    <t>DEM-LUM-005</t>
  </si>
  <si>
    <t>REMOÇÃO DE LUMINÁRIA FLUORESCENTE</t>
  </si>
  <si>
    <t>ED-48469</t>
  </si>
  <si>
    <t>DEM-LUM-010</t>
  </si>
  <si>
    <t>REMOÇÃO DE LUMINÁRIA INCANDESCENTE</t>
  </si>
  <si>
    <t>ED-48495</t>
  </si>
  <si>
    <t>DEM-POR-020</t>
  </si>
  <si>
    <t>REMOÇÃO DE MARCO, INCLUSIVE AFASTAMENTO E EMPILHAMENTO</t>
  </si>
  <si>
    <t>ED-48473</t>
  </si>
  <si>
    <t>DEM-MFC-010</t>
  </si>
  <si>
    <t>REMOÇÃO DE MEIO-FIO DE PEDRA(GNAISSE, BASALTO, ETC.) INCLUSIVE CARGA</t>
  </si>
  <si>
    <t>ED-48472</t>
  </si>
  <si>
    <t>DEM-MFC-005</t>
  </si>
  <si>
    <t>REMOÇÃO DE MEIO-FIO PRÉ-MOLDADO DE CONCRETO INCLUSIVE CARGA</t>
  </si>
  <si>
    <t>ED-48470</t>
  </si>
  <si>
    <t>DEM-MET-005</t>
  </si>
  <si>
    <t>REMOÇÃO DE METAIS COMUNS (CONDUÍTE, SIFÃO, REGISTRO, TORNEIRAS)</t>
  </si>
  <si>
    <t>ED-48471</t>
  </si>
  <si>
    <t>DEM-MET-010</t>
  </si>
  <si>
    <t>REMOÇÃO DE METAIS ESPECIAIS (VÁLVULA DE DESCARGA, CAIXA SILENCIOSA)</t>
  </si>
  <si>
    <t>ED-48474</t>
  </si>
  <si>
    <t>DEM-PAD-005</t>
  </si>
  <si>
    <t>REMOÇÃO DE PADRÃO DA CEMIG</t>
  </si>
  <si>
    <t>ED-48475</t>
  </si>
  <si>
    <t>DEM-PAD-010</t>
  </si>
  <si>
    <t>REMOÇÃO DE PADRÃO DA COPASA</t>
  </si>
  <si>
    <t>ED-48493</t>
  </si>
  <si>
    <t>DEM-POR-005</t>
  </si>
  <si>
    <t>REMOÇÃO DE PORTA OU JANELA INCLUSIVE MARCO E ALISAR, INCLUSIVE AFASTAMENTO E EMPILHAMENTO</t>
  </si>
  <si>
    <t>ED-48497</t>
  </si>
  <si>
    <t>DEM-POR-030</t>
  </si>
  <si>
    <t>REMOÇÃO DE PORTA OU JANELA METÁLICA, INCLUSIVE AFASTAMENTO</t>
  </si>
  <si>
    <t>ED-48498</t>
  </si>
  <si>
    <t>DEM-QUA-005</t>
  </si>
  <si>
    <t>REMOÇÃO DE QUADRO NEGRO , INCLUSIVE AFASTAMENTO</t>
  </si>
  <si>
    <t>ED-48506</t>
  </si>
  <si>
    <t>DEM-RUF-005</t>
  </si>
  <si>
    <t>REMOÇÃO DE RUFO DE CHAPA GALVANIZADA, INCLUSIVE AFASTAMENTO</t>
  </si>
  <si>
    <t>ED-48513</t>
  </si>
  <si>
    <t>DEM-TEL-025</t>
  </si>
  <si>
    <t>REMOÇÃO DE TELHA CERÂMICA COLONIAL OU FRANCESA, INCLUSIVE AFASTAMENTO E EMPILHAMENTO</t>
  </si>
  <si>
    <t>ED-48514</t>
  </si>
  <si>
    <t>DEM-TEL-030</t>
  </si>
  <si>
    <t>REMOÇÃO DE TELHA CERÂMICA COLONIAL OU FRANCESA PARA REAPROVEITAMENTO, INCLUSIVE AFASTAMENTO E EMPILHAMENTO</t>
  </si>
  <si>
    <t>ED-48509</t>
  </si>
  <si>
    <t>DEM-TEL-005</t>
  </si>
  <si>
    <t>REMOÇÃO DE TELHA METÁLICA OU PVC, INCLUSIVE AFASTAMENTO E EMPILHAMENTO</t>
  </si>
  <si>
    <t>ED-48511</t>
  </si>
  <si>
    <t>DEM-TEL-015</t>
  </si>
  <si>
    <t>REMOÇÃO DE TELHA ONDULADA DE FIBROCIMENTO, INCLUSIVE AFASTAMENTO E EMPILHAMENTO</t>
  </si>
  <si>
    <t>ED-48512</t>
  </si>
  <si>
    <t>DEM-TEL-020</t>
  </si>
  <si>
    <t>REMOÇÃO DE TELHA ONDULADA FIBROCIMENTO PARA REAPROVEITAMENTO</t>
  </si>
  <si>
    <t>ED-48510</t>
  </si>
  <si>
    <t>DEM-TEL-010</t>
  </si>
  <si>
    <t>REMOÇÃO DE TELHA TIPO CALHA DE FIBROCIMENTO, INCLUSIVE AFASTAMENTO E EMPILHAMENTO</t>
  </si>
  <si>
    <t>ED-48478</t>
  </si>
  <si>
    <t>DEM-PEI-005</t>
  </si>
  <si>
    <t>RETIRADA DE PEITORIL DE MÁRMORE OU GRANITO</t>
  </si>
  <si>
    <t>ED-48508</t>
  </si>
  <si>
    <t>DEM-SOL-005</t>
  </si>
  <si>
    <t>RETIRADA DE SOLEIRA DE MÁRMORE OU GRANITO</t>
  </si>
  <si>
    <t>ED-48515</t>
  </si>
  <si>
    <t>DEM-TUB-005</t>
  </si>
  <si>
    <t>RETIRADA DE TUBULAÇÕES EMBUTIDAS DAS REDE DE ÁGUA, ELÉTRICA, GASES, ETC.</t>
  </si>
  <si>
    <t>ED-48500</t>
  </si>
  <si>
    <t>DEM-RED-010</t>
  </si>
  <si>
    <t>RETIRADA DE TUBULAÇÕES EMBUTIDAS DE REDE DE ÁGUA, ELÉTRICA, GASES ETC., INCLUSIVE CORTES E DESVIOS</t>
  </si>
  <si>
    <t>ED-48516</t>
  </si>
  <si>
    <t>DEM-VID-005</t>
  </si>
  <si>
    <t>RETIRADA DE VIDRO DE ESQUADRIAS, INCLUSIVE LIMPEZA DO ENCAIXE</t>
  </si>
  <si>
    <t>DIV-001  - DIVISÓRIA EM PEDRA</t>
  </si>
  <si>
    <t>ED-48532</t>
  </si>
  <si>
    <t>DIV-PED-010</t>
  </si>
  <si>
    <t>DIVISÓRIA EM ARDÓSIA E = 3 CM, INCLUSIVE FERRAGENS EM LATÃO CROMADO</t>
  </si>
  <si>
    <t>ED-48535</t>
  </si>
  <si>
    <t>DIV-PED-025</t>
  </si>
  <si>
    <t>DIVISÓRIA EM ARDÓSIA E = 3 CM, INCLUSIVE PERFIS EM CHAPA 18</t>
  </si>
  <si>
    <t>ED-48533</t>
  </si>
  <si>
    <t>DIV-PED-015</t>
  </si>
  <si>
    <t>DIVISÓRIA EM GRANITO CINZA ANDORINHA E = 3 CM, INCLUSIVE FERRAGENS EM LATÃO CROMADO</t>
  </si>
  <si>
    <t>ED-48531</t>
  </si>
  <si>
    <t>DIV-PED-005</t>
  </si>
  <si>
    <t>DIVISÓRIA EM MÁRMORE BRANCO E = 3 CM, INCLUSIVE FERRAGENS EM LATÃO CROMADO</t>
  </si>
  <si>
    <t>ED-48534</t>
  </si>
  <si>
    <t>DIV-PED-020</t>
  </si>
  <si>
    <t>DIVISÓRIA EM MARMORITE E = 3 CM, INCLUSIVE FERRAGENS EM LATÃO CROMADO</t>
  </si>
  <si>
    <t>DIV-002  - DIVISÓRIA DE MADEIRA</t>
  </si>
  <si>
    <t>ED-48538</t>
  </si>
  <si>
    <t>DIV-PAI-015</t>
  </si>
  <si>
    <t>CONJUNTO DE FERRAGENS PARA CONFECÇÃO DE PORTA DE DIVISÓRIA</t>
  </si>
  <si>
    <t>ED-48536</t>
  </si>
  <si>
    <t>DIV-PAI-005</t>
  </si>
  <si>
    <t>DIVISÓRIA EM PAINEL REMOVÍVEL, NÚCLEO COMPENSADO NAVAL - P. AÇO TIPO C</t>
  </si>
  <si>
    <t>ED-48537</t>
  </si>
  <si>
    <t>DIV-PAI-010</t>
  </si>
  <si>
    <t>DIVISÓRIA EM PAINEL REMOVÍVEL, NÚCLEO COMPENSADO NAVAL - P. ALUMÍNIO TIPO C</t>
  </si>
  <si>
    <t>ED-49437</t>
  </si>
  <si>
    <t>ELE-PAD-095</t>
  </si>
  <si>
    <t>PADRÃO CEMIG SUBTERRÂNEO TIPO H1, CARGA INSTALADA ATÉ 5 KW,</t>
  </si>
  <si>
    <t>DRE-001  - DRENAGEM</t>
  </si>
  <si>
    <t>ED-48611</t>
  </si>
  <si>
    <t>DRE-GAL-005</t>
  </si>
  <si>
    <t>ALA DE GALERIA CELULAR B = 1,20 M, EXCLUSIVE BOTA FORA</t>
  </si>
  <si>
    <t>ED-48612</t>
  </si>
  <si>
    <t>DRE-GAL-010</t>
  </si>
  <si>
    <t>ALA DE GALERIA CELULAR B = 1,30 M, EXCLUSIVE BOTA FORA</t>
  </si>
  <si>
    <t>ED-48613</t>
  </si>
  <si>
    <t>DRE-GAL-015</t>
  </si>
  <si>
    <t>ALA DE GALERIA CELULAR B = 1,40 M, EXCLUSIVE BOTA FORA</t>
  </si>
  <si>
    <t>ED-48614</t>
  </si>
  <si>
    <t>DRE-GAL-020</t>
  </si>
  <si>
    <t>ALA DE GALERIA CELULAR B = 1,50 M, EXCLUSIVE BOTA FORA</t>
  </si>
  <si>
    <t>ED-48615</t>
  </si>
  <si>
    <t>DRE-GAL-025</t>
  </si>
  <si>
    <t>ALA DE GALERIA CELULAR B = 1,60 M, EXCLUSIVE BOTA FORA</t>
  </si>
  <si>
    <t>ED-48616</t>
  </si>
  <si>
    <t>DRE-GAL-030</t>
  </si>
  <si>
    <t>ALA DE GALERIA CELULAR B = 1,70 M, EXCLUSIVE BOTA FORA</t>
  </si>
  <si>
    <t>ED-48617</t>
  </si>
  <si>
    <t>DRE-GAL-035</t>
  </si>
  <si>
    <t>ALA DE GALERIA CELULAR B = 1,80 M, EXCLUSIVE BOTA FORA</t>
  </si>
  <si>
    <t>ED-48618</t>
  </si>
  <si>
    <t>DRE-GAL-040</t>
  </si>
  <si>
    <t>ALA DE GALERIA CELULAR B = 1,90 M, EXCLUSIVE BOTA FORA</t>
  </si>
  <si>
    <t>ED-48619</t>
  </si>
  <si>
    <t>DRE-GAL-045</t>
  </si>
  <si>
    <t>ALA DE GALERIA CELULAR B = 2,00 M, EXCLUSIVE BOTA FORA</t>
  </si>
  <si>
    <t>ED-48620</t>
  </si>
  <si>
    <t>DRE-GAL-050</t>
  </si>
  <si>
    <t>ALA DE GALERIA CELULAR B = 2,10 M, EXCLUSIVE BOTA FORA</t>
  </si>
  <si>
    <t>ED-48621</t>
  </si>
  <si>
    <t>DRE-GAL-055</t>
  </si>
  <si>
    <t>ALA DE GALERIA CELULAR B = 2,20 M, EXCLUSIVE BOTA FORA</t>
  </si>
  <si>
    <t>ED-48622</t>
  </si>
  <si>
    <t>DRE-GAL-060</t>
  </si>
  <si>
    <t>ALA DE GALERIA CELULAR B = 2,30 M, EXCLUSIVE BOTA FORA</t>
  </si>
  <si>
    <t>ED-48623</t>
  </si>
  <si>
    <t>DRE-GAL-065</t>
  </si>
  <si>
    <t>ALA DE GALERIA CELULAR B = 2,40 M, EXCLUSIVE BOTA FORA</t>
  </si>
  <si>
    <t>ED-48624</t>
  </si>
  <si>
    <t>DRE-GAL-070</t>
  </si>
  <si>
    <t>ALA DE GALERIA CELULAR B = 2,50 M, EXCLUSIVE BOTA FORA</t>
  </si>
  <si>
    <t>ED-48625</t>
  </si>
  <si>
    <t>DRE-GAL-075</t>
  </si>
  <si>
    <t>ALA DE GALERIA CELULAR B = 2,60 M, EXCLUSIVE BOTA FORA</t>
  </si>
  <si>
    <t>ED-48626</t>
  </si>
  <si>
    <t>DRE-GAL-080</t>
  </si>
  <si>
    <t>ALA DE GALERIA CELULAR B = 2,70 M, EXCLUSIVE BOTA FORA</t>
  </si>
  <si>
    <t>ED-48627</t>
  </si>
  <si>
    <t>DRE-GAL-085</t>
  </si>
  <si>
    <t>ALA DE GALERIA CELULAR B = 2,80 M, EXCLUSIVE BOTA FORA</t>
  </si>
  <si>
    <t>ED-48628</t>
  </si>
  <si>
    <t>DRE-GAL-090</t>
  </si>
  <si>
    <t>ALA DE GALERIA CELULAR B = 2,90 M, EXCLUSIVE BOTA FORA</t>
  </si>
  <si>
    <t>ED-48629</t>
  </si>
  <si>
    <t>DRE-GAL-095</t>
  </si>
  <si>
    <t>ALA DE GALERIA CELULAR B = 3,00 M, EXCLUSIVE BOTA FORA</t>
  </si>
  <si>
    <t>ED-48544</t>
  </si>
  <si>
    <t>DRE-ALA-030</t>
  </si>
  <si>
    <t>ALA DE REDE TUBULAR DN 1000, EXCLUSIVE BOTA FORA</t>
  </si>
  <si>
    <t>ED-48545</t>
  </si>
  <si>
    <t>DRE-ALA-035</t>
  </si>
  <si>
    <t>ALA DE REDE TUBULAR DN 1100, EXCLUSIVE BOTA FORA</t>
  </si>
  <si>
    <t>ED-48546</t>
  </si>
  <si>
    <t>DRE-ALA-040</t>
  </si>
  <si>
    <t>ALA DE REDE TUBULAR DN 1200, EXCLUSIVE BOTA FORA</t>
  </si>
  <si>
    <t>ED-48547</t>
  </si>
  <si>
    <t>DRE-ALA-045</t>
  </si>
  <si>
    <t>ALA DE REDE TUBULAR DN 1300, EXCLUSIVE BOTA FORA</t>
  </si>
  <si>
    <t>ED-48548</t>
  </si>
  <si>
    <t>DRE-ALA-050</t>
  </si>
  <si>
    <t>ALA DE REDE TUBULAR DN 1500, EXCLUSIVE BOTA FORA</t>
  </si>
  <si>
    <t>ED-48539</t>
  </si>
  <si>
    <t>DRE-ALA-005</t>
  </si>
  <si>
    <t>ALA DE REDE TUBULAR DN 500, EXCLUSIVE BOTA FORA</t>
  </si>
  <si>
    <t>ED-48540</t>
  </si>
  <si>
    <t>DRE-ALA-010</t>
  </si>
  <si>
    <t>ALA DE REDE TUBULAR DN 600, EXCLUSIVE BOTA FORA</t>
  </si>
  <si>
    <t>ED-48541</t>
  </si>
  <si>
    <t>DRE-ALA-015</t>
  </si>
  <si>
    <t>ALA DE REDE TUBULAR DN 700, EXCLUSIVE BOTA FORA</t>
  </si>
  <si>
    <t>ED-48542</t>
  </si>
  <si>
    <t>DRE-ALA-020</t>
  </si>
  <si>
    <t>ALA DE REDE TUBULAR DN 800, EXCLUSIVE BOTA FORA</t>
  </si>
  <si>
    <t>ED-48543</t>
  </si>
  <si>
    <t>DRE-ALA-025</t>
  </si>
  <si>
    <t>ALA DE REDE TUBULAR DN 900, EXCLUSIVE BOTA FORA</t>
  </si>
  <si>
    <t>ED-48703</t>
  </si>
  <si>
    <t>ELE-BLO-005</t>
  </si>
  <si>
    <t>BLOCO BLI-10 PADRÃO TELEMAR</t>
  </si>
  <si>
    <t>ED-48551</t>
  </si>
  <si>
    <t>DRE-BOC-015</t>
  </si>
  <si>
    <t>BOCA DE LOBO DUPLA (TIPO B - CONCRETO), QUADRO, GRELHA E CANTONEIRA, INCLUSIVE ESCAVAÇÃO, REATERRO E BOTA-FORA</t>
  </si>
  <si>
    <t>ED-48549</t>
  </si>
  <si>
    <t>DRE-BOC-005</t>
  </si>
  <si>
    <t>BOCA DE LOBO SIMPLES (TIPO A - FERRO FUNDIDO), QUADRO, GRELHA E CANTONEIRA, INCLUSIVE ESCAVAÇÃO, REATERRO E BOTA-FORA</t>
  </si>
  <si>
    <t>ED-48550</t>
  </si>
  <si>
    <t>DRE-BOC-010</t>
  </si>
  <si>
    <t>BOCA DE LOBO SIMPLES (TIPO B - CONCRETO), QUADRO, GRELHA E CANTONEIRA, INCLUSIVE ESCAVAÇÃO, REATERRO E BOTA-FORA</t>
  </si>
  <si>
    <t>ED-48587</t>
  </si>
  <si>
    <t>DRE-CXS-036</t>
  </si>
  <si>
    <t>CAIXA DE AREIA 100 X 100 X 100 CM</t>
  </si>
  <si>
    <t>ED-48586</t>
  </si>
  <si>
    <t>DRE-CXS-035</t>
  </si>
  <si>
    <t>CAIXA DE AREIA 50 X 60 X 70 CM</t>
  </si>
  <si>
    <t>ED-48572</t>
  </si>
  <si>
    <t>DRE-CXS-006</t>
  </si>
  <si>
    <t>CAIXA DE CAPTAÇÃO E DRENAGEM TIPO A (100 X 100 X 120 CM), D = 500 MM A 1500MM, INCLUSIVE ESCAVAÇÃO, REATERRO E BOTA FORA</t>
  </si>
  <si>
    <t>ED-48573</t>
  </si>
  <si>
    <t>DRE-CXS-007</t>
  </si>
  <si>
    <t>CAIXA DE CAPTAÇÃO E DRENAGEM TIPO A (120 X 120 X 150 CM), D = 500 MM A 1500MM, INCLUSIVE ESCAVAÇÃO, REATERRO E BOTA FORA</t>
  </si>
  <si>
    <t>ED-48574</t>
  </si>
  <si>
    <t>DRE-CXS-010</t>
  </si>
  <si>
    <t>CAIXA DE CAPTAÇÃO E DRENAGEM TIPO B D = 500 MM</t>
  </si>
  <si>
    <t>ED-48575</t>
  </si>
  <si>
    <t>DRE-CXS-011</t>
  </si>
  <si>
    <t>CAIXA DE CAPTAÇÃO E DRENAGEM TIPO B (100 X 100 X 120 CM), D = 500 MM A 1500MM, INCLUSIVE ESCAVAÇÃO, REATERRO E BOTA FORA</t>
  </si>
  <si>
    <t>ED-48576</t>
  </si>
  <si>
    <t>DRE-CXS-012</t>
  </si>
  <si>
    <t>CAIXA DE CAPTAÇÃO E DRENAGEM TIPO B (120 X 120 X 150 CM), D = 500 MM A 1500MM, INCLUSIVE ESCAVAÇÃO, REATERRO E BOTA FORA</t>
  </si>
  <si>
    <t>ED-48578</t>
  </si>
  <si>
    <t>DRE-CXS-016</t>
  </si>
  <si>
    <t>CAIXA DE CAPTAÇÃO E DRENAGEM TIPO C (100 X 100 X 120 CM), D = 500 MM A 1500MM, INCLUSIVE ESCAVAÇÃO, REATERRO E BOTA FORA</t>
  </si>
  <si>
    <t>ED-48579</t>
  </si>
  <si>
    <t>DRE-CXS-017</t>
  </si>
  <si>
    <t>CAIXA DE CAPTAÇÃO E DRENAGEM TIPO C (120 X 120 X 150 CM), D = 500 MM A 1500MM, INCLUSIVE ESCAVAÇÃO, REATERRO E BOTA FORA</t>
  </si>
  <si>
    <t>ED-48580</t>
  </si>
  <si>
    <t>DRE-CXS-020</t>
  </si>
  <si>
    <t>CAIXA DE CAPTAÇÃO E DRENAGEM TIPO D (D = 70 CM, H = 82 CM), D = 500 MM A 1500MM, INCLUSIVE ESCAVAÇÃO, REATERRO E BOTA FORA</t>
  </si>
  <si>
    <t>ED-48581</t>
  </si>
  <si>
    <t>DRE-CXS-021</t>
  </si>
  <si>
    <t>CAIXA DE CAPTAÇÃO E DRENAGEM TIPO D (D = 90 CM, H = 82 CM), D = 500 MM A 1500MM, INCLUSIVE ESCAVAÇÃO, REATERRO E BOTA FORA</t>
  </si>
  <si>
    <t>ED-48582</t>
  </si>
  <si>
    <t>DRE-CXS-025</t>
  </si>
  <si>
    <t>CAIXA DE CAPTAÇÃO E DRENAGEM TIPO E (100 X 100 X 120 CM), D = 500 MM A 1500MM, INCLUSIVE ESCAVAÇÃO, REATERRO E BOTA FORA</t>
  </si>
  <si>
    <t>ED-48583</t>
  </si>
  <si>
    <t>DRE-CXS-026</t>
  </si>
  <si>
    <t>CAIXA DE CAPTAÇÃO E DRENAGEM TIPO E (120 X 120 X 150 CM), D = 500 MM A 1500MM, INCLUSIVE ESCAVAÇÃO, REATERRO E BOTA FORA</t>
  </si>
  <si>
    <t>ED-48584</t>
  </si>
  <si>
    <t>DRE-CXS-030</t>
  </si>
  <si>
    <t>CAIXA DE CAPTAÇÃO E DRENAGEM TIPO F (100 X 100 X 120 CM), D = 500 MM A 1500MM, INCLUSIVE ESCAVAÇÃO, REATERRO E BOTA FORA</t>
  </si>
  <si>
    <t>ED-48585</t>
  </si>
  <si>
    <t>DRE-CXS-031</t>
  </si>
  <si>
    <t>CAIXA DE CAPTAÇÃO E DRENAGEM TIPO F (120 X 120 X 150 CM), D = 500 MM A 1500MM, INCLUSIVE ESCAVAÇÃO, REATERRO E BOTA FORA</t>
  </si>
  <si>
    <t>ED-48571</t>
  </si>
  <si>
    <t>DRE-CXS-005</t>
  </si>
  <si>
    <t>CAIXAS DE CAPTAÇÃO E DRENAGEM TIPO A D = 500 MM</t>
  </si>
  <si>
    <t>ED-48577</t>
  </si>
  <si>
    <t>DRE-CXS-015</t>
  </si>
  <si>
    <t>CAIXAS DE CAPTAÇÃO E DRENAGEM TIPO C D = 500 MM</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</si>
  <si>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</si>
  <si>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</si>
  <si>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</si>
  <si>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</si>
  <si>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</si>
  <si>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</si>
  <si>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</si>
  <si>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</si>
  <si>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</si>
  <si>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</si>
  <si>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</si>
  <si>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</si>
  <si>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</si>
  <si>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</si>
  <si>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</si>
  <si>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</si>
  <si>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</si>
  <si>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</si>
  <si>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</si>
  <si>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</si>
  <si>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</si>
  <si>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</si>
  <si>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</si>
  <si>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</si>
  <si>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</si>
  <si>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</si>
  <si>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</si>
  <si>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</si>
  <si>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</si>
  <si>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</si>
  <si>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</si>
  <si>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</si>
  <si>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</si>
  <si>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</si>
  <si>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</si>
  <si>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</si>
  <si>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</si>
  <si>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</si>
  <si>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</si>
  <si>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</si>
  <si>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</si>
  <si>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</si>
  <si>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</si>
  <si>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ED-48552</t>
  </si>
  <si>
    <t>DRE-CAN-005</t>
  </si>
  <si>
    <t>CANALETA PARA DRENAGEM, PRÉ-MOLDADA, TIPO MEIA CANA, DIÂMETRO 30CM, EXCLUSIVE TAMPA, INCLUSIVE ASSENTAMENTO EM ARGAMASSA, TRAÇO 1:3 (CIMENTO E AREIA), ESCAVAÇÃO, TRANSPORTE E RETIRADA DO MATERIAL ESCAVADO (EM CAÇAMBA)</t>
  </si>
  <si>
    <t>ED-48553</t>
  </si>
  <si>
    <t>DRE-CAN-010</t>
  </si>
  <si>
    <t>CANALETA PARA DRENAGEM, PRÉ-MOLDADA, TIPO MEIA CANA, DIÂMETRO 40CM, EXCLUSIVE TAMPA, INCLUSIVE ASSENTAMENTO EM ARGAMASSA, TRAÇO 1:3 (CIMENTO E AREIA), ESCAVAÇÃO, TRANSPORTE E RETIRADA DO MATERIAL ESCAVADO (EM CAÇAMBA)</t>
  </si>
  <si>
    <t>ED-48554</t>
  </si>
  <si>
    <t>DRE-CAN-015</t>
  </si>
  <si>
    <t>CANALETA PARA DRENAGEM, PRÉ-MOLDADA, TIPO MEIA CANA, DIÂMETRO 50CM, EXCLUSIVE TAMPA, INCLUSIVE ASSENTAMENTO EM ARGAMASSA, TRAÇO 1:3 (CIMENTO E AREIA), ESCAVAÇÃO, TRANSPORTE E RETIRADA DO MATERIAL ESCAVADO (EM CAÇAMBA)</t>
  </si>
  <si>
    <t>ED-48555</t>
  </si>
  <si>
    <t>DRE-CAN-020</t>
  </si>
  <si>
    <t>CANALETA PARA DRENAGEM, PRÉ-MOLDADA, TIPO MEIA CANA, DIÂMETRO 60CM, EXCLUSIVE TAMPA, INCLUSIVE ASSENTAMENTO EM ARGAMASSA, TRAÇO 1:3 (CIMENTO E AREIA), ESCAVAÇÃO, TRANSPORTE E RETIRADA DO MATERIAL ESCAVADO (EM CAÇAMBA)</t>
  </si>
  <si>
    <t>ED-48562</t>
  </si>
  <si>
    <t>DRE-CAN-060</t>
  </si>
  <si>
    <t>ED-48568</t>
  </si>
  <si>
    <t>DRE-CHA-005</t>
  </si>
  <si>
    <t>CHAMINÉ DE POÇO DE VISITA TIPO "A", EM ALVENARIA COM DEGRAUS DE AÇO CA-50</t>
  </si>
  <si>
    <t>ED-48569</t>
  </si>
  <si>
    <t>DRE-CHA-010</t>
  </si>
  <si>
    <t>CHAMINÉ DE POÇO DE VISITA TIPO "B", EM ANEL DE CONCRETO CA-1 COM DEGRAUS DE AÇO CA-50</t>
  </si>
  <si>
    <t>ED-48570</t>
  </si>
  <si>
    <t>DRE-CON-005</t>
  </si>
  <si>
    <t>CONCRETO PARA BERÇO DE REDE TUBULAR TRAÇO 1:3:6, INCLUSIVE LANÇAMENTO</t>
  </si>
  <si>
    <t>ED-48603</t>
  </si>
  <si>
    <t>DRE-DES-080</t>
  </si>
  <si>
    <t>DESCIDA D´ÁGUA TIPO CALHA DN 1000, EXCLUSIVE BOTA FORA</t>
  </si>
  <si>
    <t>ED-48604</t>
  </si>
  <si>
    <t>DRE-DES-085</t>
  </si>
  <si>
    <t>DESCIDA D´ÁGUA TIPO CALHA DN 1100, EXCLUSIVE BOTA FORA</t>
  </si>
  <si>
    <t>ED-48605</t>
  </si>
  <si>
    <t>DRE-DES-090</t>
  </si>
  <si>
    <t>DESCIDA D´ÁGUA TIPO CALHA DN 1200, EXCLUSIVE BOTA FORA</t>
  </si>
  <si>
    <t>ED-48606</t>
  </si>
  <si>
    <t>DRE-DES-095</t>
  </si>
  <si>
    <t>DESCIDA D´ÁGUA TIPO CALHA DN 1300, EXCLUSIVE BOTA FORA</t>
  </si>
  <si>
    <t>ED-48607</t>
  </si>
  <si>
    <t>DRE-DES-100</t>
  </si>
  <si>
    <t>DESCIDA D´ÁGUA TIPO CALHA DN 1500, EXCLUSIVE BOTA FORA</t>
  </si>
  <si>
    <t>ED-48598</t>
  </si>
  <si>
    <t>DRE-DES-055</t>
  </si>
  <si>
    <t>DESCIDA D´ÁGUA TIPO CALHA DN 500, EXCLUSIVE BOTA FORA</t>
  </si>
  <si>
    <t>ED-48599</t>
  </si>
  <si>
    <t>DRE-DES-060</t>
  </si>
  <si>
    <t>DESCIDA D´ÁGUA TIPO CALHA DN 600, EXCLUSIVE BOTA FORA</t>
  </si>
  <si>
    <t>ED-48600</t>
  </si>
  <si>
    <t>DRE-DES-065</t>
  </si>
  <si>
    <t>DESCIDA D´ÁGUA TIPO CALHA DN 700, EXCLUSIVE BOTA FORA</t>
  </si>
  <si>
    <t>ED-48601</t>
  </si>
  <si>
    <t>DRE-DES-070</t>
  </si>
  <si>
    <t>DESCIDA D´ÁGUA TIPO CALHA DN 800, EXCLUSIVE BOTA FORA</t>
  </si>
  <si>
    <t>ED-48602</t>
  </si>
  <si>
    <t>DRE-DES-075</t>
  </si>
  <si>
    <t>DESCIDA D´ÁGUA TIPO CALHA DN 900, EXCLUSIVE BOTA FORA</t>
  </si>
  <si>
    <t>ED-48593</t>
  </si>
  <si>
    <t>DRE-DES-030</t>
  </si>
  <si>
    <t>DESCIDA D´ÁGUA TIPO DEGRAU DN 1000, EXCLUSIVE BOTA FORA</t>
  </si>
  <si>
    <t>ED-48594</t>
  </si>
  <si>
    <t>DRE-DES-035</t>
  </si>
  <si>
    <t>DESCIDA D´ÁGUA TIPO DEGRAU DN 1100, EXCLUSIVE BOTA FORA</t>
  </si>
  <si>
    <t>ED-48595</t>
  </si>
  <si>
    <t>DRE-DES-040</t>
  </si>
  <si>
    <t>DESCIDA D´ÁGUA TIPO DEGRAU DN 1200, EXCLUSIVE BOTA FORA</t>
  </si>
  <si>
    <t>ED-48596</t>
  </si>
  <si>
    <t>DRE-DES-045</t>
  </si>
  <si>
    <t>DESCIDA D´ÁGUA TIPO DEGRAU DN 1300, EXCLUSIVE BOTA FORA</t>
  </si>
  <si>
    <t>ED-48597</t>
  </si>
  <si>
    <t>DRE-DES-050</t>
  </si>
  <si>
    <t>DESCIDA D´ÁGUA TIPO DEGRAU DN 1500, EXCLUSIVE BOTA FORA</t>
  </si>
  <si>
    <t>ED-48588</t>
  </si>
  <si>
    <t>DRE-DES-005</t>
  </si>
  <si>
    <t>DESCIDA D´ÁGUA TIPO DEGRAU DN 500, EXCLUSIVE BOTA FORA</t>
  </si>
  <si>
    <t>ED-48589</t>
  </si>
  <si>
    <t>DRE-DES-010</t>
  </si>
  <si>
    <t>DESCIDA D´ÁGUA TIPO DEGRAU DN 600, EXCLUSIVE BOTA FORA</t>
  </si>
  <si>
    <t>ED-48590</t>
  </si>
  <si>
    <t>DRE-DES-015</t>
  </si>
  <si>
    <t>DESCIDA D´ÁGUA TIPO DEGRAU DN 700, EXCLUSIVE BOTA FORA</t>
  </si>
  <si>
    <t>ED-48591</t>
  </si>
  <si>
    <t>DRE-DES-020</t>
  </si>
  <si>
    <t>DESCIDA D´ÁGUA TIPO DEGRAU DN 800, EXCLUSIVE BOTA FORA</t>
  </si>
  <si>
    <t>ED-48592</t>
  </si>
  <si>
    <t>DRE-DES-025</t>
  </si>
  <si>
    <t>DESCIDA D´ÁGUA TIPO DEGRAU DN 900, EXCLUSIVE BOTA FORA</t>
  </si>
  <si>
    <t>ED-48608</t>
  </si>
  <si>
    <t>DRE-DRE-005</t>
  </si>
  <si>
    <t>DRENO TIPO A, AREIA GROSSA, BRITA 2, TUBO CONCRETO POROSO D = 15 CM, L = 50 CM, INCLUSIVE ESCAVAÇÃO E BOTA FORA</t>
  </si>
  <si>
    <t>ED-48609</t>
  </si>
  <si>
    <t>DRE-DRE-010</t>
  </si>
  <si>
    <t>DRENO TIPO B, MANTA DRENANTE, BRITA 3, TUBO CONCRETO POROSO D = 15 CM, L = 50 CM, INCLUSIVE ESCAVAÇÃO E BOTA FORA</t>
  </si>
  <si>
    <t>ED-48610</t>
  </si>
  <si>
    <t>DRE-FOR-005</t>
  </si>
  <si>
    <t>FORMA PARA BERÇO EM TABUA, INCLUSIVE DESFORMA</t>
  </si>
  <si>
    <t>ED-48684</t>
  </si>
  <si>
    <t>DRE-TUB-085</t>
  </si>
  <si>
    <t>FORNECIMENTO, ASSENTAMENTO E REJUNTAMENTO DE TUBO DE CONCRETO ARMADO PA1 D = 1000 MM</t>
  </si>
  <si>
    <t>ED-48685</t>
  </si>
  <si>
    <t>DRE-TUB-090</t>
  </si>
  <si>
    <t>FORNECIMENTO, ASSENTAMENTO E REJUNTAMENTO DE TUBO DE CONCRETO ARMADO PA1 D = 1200 MM</t>
  </si>
  <si>
    <t>ED-48686</t>
  </si>
  <si>
    <t>DRE-TUB-095</t>
  </si>
  <si>
    <t>FORNECIMENTO, ASSENTAMENTO E REJUNTAMENTO DE TUBO DE CONCRETO ARMADO PA1 D = 1500 MM</t>
  </si>
  <si>
    <t>ED-48679</t>
  </si>
  <si>
    <t>DRE-TUB-060</t>
  </si>
  <si>
    <t>FORNECIMENTO, ASSENTAMENTO E REJUNTAMENTO DE TUBO DE CONCRETO ARMADO PA1 D = 300 MM</t>
  </si>
  <si>
    <t>ED-48680</t>
  </si>
  <si>
    <t>DRE-TUB-065</t>
  </si>
  <si>
    <t>FORNECIMENTO, ASSENTAMENTO E REJUNTAMENTO DE TUBO DE CONCRETO ARMADO PA1 D = 400 MM</t>
  </si>
  <si>
    <t>ED-48681</t>
  </si>
  <si>
    <t>DRE-TUB-070</t>
  </si>
  <si>
    <t>FORNECIMENTO, ASSENTAMENTO E REJUNTAMENTO DE TUBO DE CONCRETO ARMADO PA1 D = 500 MM</t>
  </si>
  <si>
    <t>ED-48682</t>
  </si>
  <si>
    <t>DRE-TUB-075</t>
  </si>
  <si>
    <t>FORNECIMENTO, ASSENTAMENTO E REJUNTAMENTO DE TUBO DE CONCRETO ARMADO PA1 D = 600 MM</t>
  </si>
  <si>
    <t>ED-48683</t>
  </si>
  <si>
    <t>DRE-TUB-080</t>
  </si>
  <si>
    <t>FORNECIMENTO, ASSENTAMENTO E REJUNTAMENTO DE TUBO DE CONCRETO ARMADO PA1 D = 800 MM</t>
  </si>
  <si>
    <t>ED-48675</t>
  </si>
  <si>
    <t>DRE-TUB-040</t>
  </si>
  <si>
    <t>FORNECIMENTO, ASSENTAMENTO E REJUNTAMENTO DE TUBO DE CONCRETO SIMPLES PS1 D = 300 MM</t>
  </si>
  <si>
    <t>ED-48676</t>
  </si>
  <si>
    <t>DRE-TUB-045</t>
  </si>
  <si>
    <t>FORNECIMENTO, ASSENTAMENTO E REJUNTAMENTO DE TUBO DE CONCRETO SIMPLES PS1 D = 400 MM</t>
  </si>
  <si>
    <t>ED-48677</t>
  </si>
  <si>
    <t>DRE-TUB-050</t>
  </si>
  <si>
    <t>FORNECIMENTO, ASSENTAMENTO E REJUNTAMENTO DE TUBO DE CONCRETO SIMPLES PS1 D = 500 MM</t>
  </si>
  <si>
    <t>ED-48678</t>
  </si>
  <si>
    <t>DRE-TUB-055</t>
  </si>
  <si>
    <t>FORNECIMENTO, ASSENTAMENTO E REJUNTAMENTO DE TUBO DE CONCRETO SIMPLES PS1 D = 600 MM</t>
  </si>
  <si>
    <t>ED-48689</t>
  </si>
  <si>
    <t>DRE-TUB-110</t>
  </si>
  <si>
    <t>FORNECIMENTO E ASSENTAMENTO DE TUBO PVC FLEXÍVEL CORRUGADO, PERFURADO, DN 100 MM (4"), PARA DRENAGEM</t>
  </si>
  <si>
    <t>ED-48688</t>
  </si>
  <si>
    <t>DRE-TUB-105</t>
  </si>
  <si>
    <t>FORNECIMENTO E ASSENTAMENTO DE TUBO PVC FLEXÍVEL CORRUGADO, PERFURADO, DN 65 MM (2.1/2"), PARA DRENAGEM</t>
  </si>
  <si>
    <t>ED-48690</t>
  </si>
  <si>
    <t>DRE-TUB-115</t>
  </si>
  <si>
    <t>FORNECIMENTO E ASSENTAMENTO DE TUBO PVC RÍGIDO CORRUGADO, PERFURADO, DN 160 MM (6"), PARA DRENAGEM</t>
  </si>
  <si>
    <t>ED-48669</t>
  </si>
  <si>
    <t>DRE-TUB-015</t>
  </si>
  <si>
    <t>FORNECIMENTO E ASSENTAMENTO DE TUBO PVC RÍGIDO, DRENAGEM/PLUVIAL, PBV - SÉRIE NORMAL, DN 100 MM (4"), INCLUSIVE CONEXÕES</t>
  </si>
  <si>
    <t>ED-48670</t>
  </si>
  <si>
    <t>DRE-TUB-020</t>
  </si>
  <si>
    <t>FORNECIMENTO E ASSENTAMENTO DE TUBO PVC RÍGIDO, DRENAGEM/PLUVIAL, PBV - SÉRIE NORMAL, DN 150 MM (6"), INCLUSIVE CONEXÕES</t>
  </si>
  <si>
    <t>ED-48671</t>
  </si>
  <si>
    <t>DRE-TUB-025</t>
  </si>
  <si>
    <t>FORNECIMENTO E ASSENTAMENTO DE TUBO PVC RÍGIDO, DRENAGEM/PLUVIAL, PBV - SÉRIE NORMAL, DN 200 MM (8"), INCLUSIVE CONEXÕES</t>
  </si>
  <si>
    <t>ED-48667</t>
  </si>
  <si>
    <t>DRE-TUB-005</t>
  </si>
  <si>
    <t>FORNECIMENTO E ASSENTAMENTO DE TUBO PVC RÍGIDO, DRENAGEM/PLUVIAL, PBV - SÉRIE NORMAL, DN 50 MM (2"), INCLUSIVE CONEXÕES</t>
  </si>
  <si>
    <t>ED-48668</t>
  </si>
  <si>
    <t>DRE-TUB-010</t>
  </si>
  <si>
    <t>FORNECIMENTO E ASSENTAMENTO DE TUBO PVC RÍGIDO, DRENAGEM/PLUVIAL, PBV - SÉRIE NORMAL, DN 75 MM (3"), INCLUSIVE CONEXÕES</t>
  </si>
  <si>
    <t>ED-48664</t>
  </si>
  <si>
    <t>DRE-SAR-020</t>
  </si>
  <si>
    <t>GUIA DE MEIO-FIO (10X15X22)CM E SARJETA (30X10)CM COM INCLINAÇÃO DE 10%, EM CONCRETO COM FCK 15MPA, MOLDADA IN-LOCO, FORMA EM MADEIRA, INCLUSIVE ESCAVAÇÃO, APILOAMENTO E TRANSPORTE COM RETIRADA DO MATERIAL ESCAVADO (EM CAÇAMBA)</t>
  </si>
  <si>
    <t>ED-48665</t>
  </si>
  <si>
    <t>DRE-SAR-025</t>
  </si>
  <si>
    <t>MEIO-FIO COM SARJETA, EXECUTADO C/EXTRUSORA (SARJETA 30X8CM MEIO-FIO 15X10CM X H=23CM), INCLUI ESCAVAÇÃO E ACERTO FAIXA 0,45M</t>
  </si>
  <si>
    <t>ED-48636</t>
  </si>
  <si>
    <t>DRE-POÇ-035</t>
  </si>
  <si>
    <t>POÇO DE VISITA PARA REDE TUBULAR TIPO A DN 1000, EXCLUSIVE ESCAVAÇÃO, REATERRO E BOTA FORA</t>
  </si>
  <si>
    <t>ED-48637</t>
  </si>
  <si>
    <t>DRE-POÇ-040</t>
  </si>
  <si>
    <t>POÇO DE VISITA PARA REDE TUBULAR TIPO A DN 1100, EXCLUSIVE ESCAVAÇÃO, REATERRO E BOTA FORA</t>
  </si>
  <si>
    <t>ED-48638</t>
  </si>
  <si>
    <t>DRE-POÇ-045</t>
  </si>
  <si>
    <t>POÇO DE VISITA PARA REDE TUBULAR TIPO A DN 1200, EXCLUSIVE ESCAVAÇÃO, REATERRO E BOTA FORA</t>
  </si>
  <si>
    <t>ED-48639</t>
  </si>
  <si>
    <t>DRE-POÇ-050</t>
  </si>
  <si>
    <t>POÇO DE VISITA PARA REDE TUBULAR TIPO A DN 1300, EXCLUSIVE ESCAVAÇÃO, REATERRO E BOTA FORA</t>
  </si>
  <si>
    <t>ED-48640</t>
  </si>
  <si>
    <t>DRE-POÇ-055</t>
  </si>
  <si>
    <t>POÇO DE VISITA PARA REDE TUBULAR TIPO A DN 1500, EXCLUSIVE ESCAVAÇÃO, REATERRO E BOTA FORA</t>
  </si>
  <si>
    <t>ED-48630</t>
  </si>
  <si>
    <t>DRE-POÇ-005</t>
  </si>
  <si>
    <t>POÇO DE VISITA PARA REDE TUBULAR TIPO A DN 500, EXCLUSIVE ESCAVAÇÃO, REATERRO E BOTA FORA</t>
  </si>
  <si>
    <t>ED-48631</t>
  </si>
  <si>
    <t>DRE-POÇ-010</t>
  </si>
  <si>
    <t>POÇO DE VISITA PARA REDE TUBULAR TIPO A DN 600, EXCLUSIVE ESCAVAÇÃO, REATERRO E BOTA FORA</t>
  </si>
  <si>
    <t>ED-48632</t>
  </si>
  <si>
    <t>DRE-POÇ-015</t>
  </si>
  <si>
    <t>POÇO DE VISITA PARA REDE TUBULAR TIPO A DN 700, EXCLUSIVE ESCAVAÇÃO, REATERRO E BOTA FORA</t>
  </si>
  <si>
    <t>ED-48634</t>
  </si>
  <si>
    <t>DRE-POÇ-025</t>
  </si>
  <si>
    <t>POÇO DE VISITA PARA REDE TUBULAR TIPO A DN 800, EXCLUSIVE ESCAVAÇÃO, REATERRO E BOTA FORA</t>
  </si>
  <si>
    <t>ED-48635</t>
  </si>
  <si>
    <t>DRE-POÇ-030</t>
  </si>
  <si>
    <t>POÇO DE VISITA PARA REDE TUBULAR TIPO A DN 900, EXCLUSIVE ESCAVAÇÃO, REATERRO E BOTA FORA</t>
  </si>
  <si>
    <t>ED-48646</t>
  </si>
  <si>
    <t>DRE-POÇ-085</t>
  </si>
  <si>
    <t>POÇO DE VISITA PARA REDE TUBULAR TIPO B DN 1000, EXCLUSIVE ESCAVAÇÃO, REATERRO E BOTA FORA</t>
  </si>
  <si>
    <t>ED-48647</t>
  </si>
  <si>
    <t>DRE-POÇ-090</t>
  </si>
  <si>
    <t>POÇO DE VISITA PARA REDE TUBULAR TIPO B DN 1100, EXCLUSIVE ESCAVAÇÃO, REATERRO E BOTA FORA</t>
  </si>
  <si>
    <t>ED-48648</t>
  </si>
  <si>
    <t>DRE-POÇ-095</t>
  </si>
  <si>
    <t>POÇO DE VISITA PARA REDE TUBULAR TIPO B DN 1200, EXCLUSIVE ESCAVAÇÃO, REATERRO E BOTA FORA</t>
  </si>
  <si>
    <t>ED-48649</t>
  </si>
  <si>
    <t>DRE-POÇ-100</t>
  </si>
  <si>
    <t>POÇO DE VISITA PARA REDE TUBULAR TIPO B DN 1300, EXCLUSIVE ESCAVAÇÃO, REATERRO E BOTA FORA</t>
  </si>
  <si>
    <t>ED-48650</t>
  </si>
  <si>
    <t>DRE-POÇ-105</t>
  </si>
  <si>
    <t>POÇO DE VISITA PARA REDE TUBULAR TIPO B DN 1500, EXCLUSIVE ESCAVAÇÃO, REATERRO E BOTA FORA</t>
  </si>
  <si>
    <t>ED-48641</t>
  </si>
  <si>
    <t>DRE-POÇ-060</t>
  </si>
  <si>
    <t>POÇO DE VISITA PARA REDE TUBULAR TIPO B DN 500, EXCLUSIVE ESCAVAÇÃO, REATERRO E BOTA FORA</t>
  </si>
  <si>
    <t>ED-48642</t>
  </si>
  <si>
    <t>DRE-POÇ-065</t>
  </si>
  <si>
    <t>POÇO DE VISITA PARA REDE TUBULAR TIPO B DN 600, EXCLUSIVE ESCAVAÇÃO, REATERRO E BOTA FORA</t>
  </si>
  <si>
    <t>ED-48643</t>
  </si>
  <si>
    <t>DRE-POÇ-070</t>
  </si>
  <si>
    <t>POÇO DE VISITA PARA REDE TUBULAR TIPO B DN 700, EXCLUSIVE ESCAVAÇÃO, REATERRO E BOTA FORA</t>
  </si>
  <si>
    <t>ED-48644</t>
  </si>
  <si>
    <t>DRE-POÇ-075</t>
  </si>
  <si>
    <t>POÇO DE VISITA PARA REDE TUBULAR TIPO B DN 800, EXCLUSIVE ESCAVAÇÃO, REATERRO E BOTA FORA</t>
  </si>
  <si>
    <t>ED-48645</t>
  </si>
  <si>
    <t>DRE-POÇ-080</t>
  </si>
  <si>
    <t>POÇO DE VISITA PARA REDE TUBULAR TIPO B DN 900, EXCLUSIVE ESCAVAÇÃO, REATERRO E BOTA FORA</t>
  </si>
  <si>
    <t>ED-48656</t>
  </si>
  <si>
    <t>DRE-POÇ-135</t>
  </si>
  <si>
    <t>POÇO DE VISITA PARA REDE TUBULAR TIPO C DN 1000, EXCLUSIVE ESCAVAÇÃO, REATERRO E BOTA FORA</t>
  </si>
  <si>
    <t>ED-48657</t>
  </si>
  <si>
    <t>DRE-POÇ-140</t>
  </si>
  <si>
    <t>POÇO DE VISITA PARA REDE TUBULAR TIPO C DN 1100, EXCLUSIVE ESCAVAÇÃO, REATERRO E BOTA FORA</t>
  </si>
  <si>
    <t>ED-48658</t>
  </si>
  <si>
    <t>DRE-POÇ-145</t>
  </si>
  <si>
    <t>POÇO DE VISITA PARA REDE TUBULAR TIPO C DN 1200, EXCLUSIVE ESCAVAÇÃO, REATERRO E BOTA FORA</t>
  </si>
  <si>
    <t>ED-48659</t>
  </si>
  <si>
    <t>DRE-POÇ-150</t>
  </si>
  <si>
    <t>POÇO DE VISITA PARA REDE TUBULAR TIPO C DN 1300, EXCLUSIVE ESCAVAÇÃO, REATERRO E BOTA FORA</t>
  </si>
  <si>
    <t>ED-48660</t>
  </si>
  <si>
    <t>DRE-POÇ-155</t>
  </si>
  <si>
    <t>POÇO DE VISITA PARA REDE TUBULAR TIPO C DN 1500, EXCLUSIVE ESCAVAÇÃO, REATERRO E BOTA FORA</t>
  </si>
  <si>
    <t>ED-48651</t>
  </si>
  <si>
    <t>DRE-POÇ-110</t>
  </si>
  <si>
    <t>POÇO DE VISITA PARA REDE TUBULAR TIPO C DN 500, EXCLUSIVE ESCAVAÇÃO, REATERRO E BOTA FORA</t>
  </si>
  <si>
    <t>ED-48652</t>
  </si>
  <si>
    <t>DRE-POÇ-115</t>
  </si>
  <si>
    <t>POÇO DE VISITA PARA REDE TUBULAR TIPO C DN 600, EXCLUSIVE ESCAVAÇÃO, REATERRO E BOTA FORA</t>
  </si>
  <si>
    <t>ED-48653</t>
  </si>
  <si>
    <t>DRE-POÇ-120</t>
  </si>
  <si>
    <t>POÇO DE VISITA PARA REDE TUBULAR TIPO C DN 700, EXCLUSIVE ESCAVAÇÃO, REATERRO E BOTA FORA</t>
  </si>
  <si>
    <t>ED-48654</t>
  </si>
  <si>
    <t>DRE-POÇ-125</t>
  </si>
  <si>
    <t>POÇO DE VISITA PARA REDE TUBULAR TIPO C DN 800, EXCLUSIVE ESCAVAÇÃO, REATERRO E BOTA FORA</t>
  </si>
  <si>
    <t>ED-48655</t>
  </si>
  <si>
    <t>DRE-POÇ-130</t>
  </si>
  <si>
    <t>POÇO DE VISITA PARA REDE TUBULAR TIPO C DN 900, EXCLUSIVE ESCAVAÇÃO, REATERRO E BOTA FORA</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</si>
  <si>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</si>
  <si>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</si>
  <si>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</si>
  <si>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</si>
  <si>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</si>
  <si>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</si>
  <si>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ED-48666</t>
  </si>
  <si>
    <t>DRE-TAM-005</t>
  </si>
  <si>
    <t>TAMPÃO DE FERRO FUNDIDO PARA POÇO DE VISITA</t>
  </si>
  <si>
    <t>ED-48687</t>
  </si>
  <si>
    <t>DRE-TUB-100</t>
  </si>
  <si>
    <t>TUBO DE CONCRETO PARA DRENO SIMPLES OU POROSO, Ø 150 MM</t>
  </si>
  <si>
    <t>ED-48697</t>
  </si>
  <si>
    <t>DRE-VAL-035</t>
  </si>
  <si>
    <t>VALA DE INFILTRAÇÃO E DRENAGEM 100 X 300 X 100 CM, INCLUSIVE ESCAVAÇÃO E BOTA FORA</t>
  </si>
  <si>
    <t>ED-48691</t>
  </si>
  <si>
    <t>DRE-VAL-005</t>
  </si>
  <si>
    <t>VALA DE INFILTRAÇÃO E DRENAGEM 40 X 120 X 40 CM, INCLUSIVE ESCAVAÇÃO E BOTA FORA</t>
  </si>
  <si>
    <t>ED-48692</t>
  </si>
  <si>
    <t>DRE-VAL-010</t>
  </si>
  <si>
    <t>VALA DE INFILTRAÇÃO E DRENAGEM 50 X 150 X 50 CM, INCLUSIVE ESCAVAÇÃO E BOTA FORA</t>
  </si>
  <si>
    <t>ED-48693</t>
  </si>
  <si>
    <t>DRE-VAL-015</t>
  </si>
  <si>
    <t>VALA DE INFILTRAÇÃO E DRENAGEM 60 X 180 X 60 CM, INCLUSIVE ESCAVAÇÃO E BOTA FORA</t>
  </si>
  <si>
    <t>ED-48694</t>
  </si>
  <si>
    <t>DRE-VAL-020</t>
  </si>
  <si>
    <t>VALA DE INFILTRAÇÃO E DRENAGEM 70 X 210 X 70 CM, INCLUSIVE ESCAVAÇÃO E BOTA FORA</t>
  </si>
  <si>
    <t>ED-48695</t>
  </si>
  <si>
    <t>DRE-VAL-025</t>
  </si>
  <si>
    <t>VALA DE INFILTRAÇÃO E DRENAGEM 80 X 240 X 80 CM, INCLUSIVE ESCAVAÇÃO E BOTA FORA</t>
  </si>
  <si>
    <t>ED-48696</t>
  </si>
  <si>
    <t>DRE-VAL-030</t>
  </si>
  <si>
    <t>VALA DE INFILTRAÇÃO E DRENAGEM 90 X 270 X 90 CM, INCLUSIVE ESCAVAÇÃO E BOTA FORA</t>
  </si>
  <si>
    <t>ELE-001  - INSTALAÇÃO ELÉTRICA, TELEFÔNICA E CFTV</t>
  </si>
  <si>
    <t>ED-48704</t>
  </si>
  <si>
    <t>ELE-BRÇ-005</t>
  </si>
  <si>
    <t>ABRAÇADEIRA PARA POSTE</t>
  </si>
  <si>
    <t>ED-49062</t>
  </si>
  <si>
    <t>ELE-CAV-005</t>
  </si>
  <si>
    <t>ABRIGO PARA CAVALETE EM ALVENARIA, DIMENSÕES 0,65 X 0,85 X 0,30</t>
  </si>
  <si>
    <t>ED-48698</t>
  </si>
  <si>
    <t>ELE-ANE-005</t>
  </si>
  <si>
    <t>ANEL GUIA PADRÃO TELEMAR AGS-1</t>
  </si>
  <si>
    <t>ED-49440</t>
  </si>
  <si>
    <t>ELE-PAD-110</t>
  </si>
  <si>
    <t>ARMAÇÃO SECUNDARIA DE UM ESTRIBO</t>
  </si>
  <si>
    <t>ED-48700</t>
  </si>
  <si>
    <t>ELE-ATE-005</t>
  </si>
  <si>
    <t>ATERRAMENTO COMPLETO, COM HASTES COPPERWELD 5/8" X 2,40 M</t>
  </si>
  <si>
    <t>ED-49452</t>
  </si>
  <si>
    <t>ELE-PER-035</t>
  </si>
  <si>
    <t>BASE COM 4 FUROS PARA FIXAÇÃO EXTERNA EM CHAPA DE AÇO PARA PERFILADO</t>
  </si>
  <si>
    <t>ED-49056</t>
  </si>
  <si>
    <t>ELE-CAM-005</t>
  </si>
  <si>
    <t>BOTÃO DE CAMPAINHA, 1 TECL</t>
  </si>
  <si>
    <t>ED-49063</t>
  </si>
  <si>
    <t>ELE-CBÇ-005</t>
  </si>
  <si>
    <t>CABEÇOTE DE ALUMINIO 1"</t>
  </si>
  <si>
    <t>ED-49065</t>
  </si>
  <si>
    <t>ELE-CBÇ-015</t>
  </si>
  <si>
    <t>CABEÇOTE DE ALUMINIO 1 1/2"</t>
  </si>
  <si>
    <t>ED-49064</t>
  </si>
  <si>
    <t>ELE-CBÇ-010</t>
  </si>
  <si>
    <t>CABEÇOTE DE ALUMINIO 1 1/4"</t>
  </si>
  <si>
    <t>ED-48998</t>
  </si>
  <si>
    <t>ELE-CAB-290</t>
  </si>
  <si>
    <t>CABO DE COBRE FLEXÍVEL, CLASSE 5, ISOLAMENTO TIPO EPR/HEPR, NÃO HALOGENADO, ANTICHAMA, TERMOFIXO, UNIPOLAR, SEÇÃO 10 MM2, 90°C, 0,6/1KV</t>
  </si>
  <si>
    <t>ED-49019</t>
  </si>
  <si>
    <t>ELE-CAB-325</t>
  </si>
  <si>
    <t>CABO DE COBRE FLEXÍVEL, CLASSE 5, ISOLAMENTO TIPO EPR/HEPR, NÃO HALOGENADO, ANTICHAMA, TERMOFIXO, UNIPOLAR, SEÇÃO 120 MM2, 90°C, 0,6/1KV</t>
  </si>
  <si>
    <t>ED-48986</t>
  </si>
  <si>
    <t>ELE-CAB-270</t>
  </si>
  <si>
    <t>CABO DE COBRE FLEXÍVEL, CLASSE 5, ISOLAMENTO TIPO EPR/HEPR, NÃO HALOGENADO, ANTICHAMA, TERMOFIXO, UNIPOLAR, SEÇÃO 1,5 MM2, 90°C, 0,6/1KV</t>
  </si>
  <si>
    <t>ED-49022</t>
  </si>
  <si>
    <t>ELE-CAB-330</t>
  </si>
  <si>
    <t>CABO DE COBRE FLEXÍVEL, CLASSE 5, ISOLAMENTO TIPO EPR/HEPR, NÃO HALOGENADO, ANTICHAMA, TERMOFIXO, UNIPOLAR, SEÇÃO 150 MM2, 90°C, 0,6/1KV</t>
  </si>
  <si>
    <t>ED-49001</t>
  </si>
  <si>
    <t>ELE-CAB-295</t>
  </si>
  <si>
    <t>CABO DE COBRE FLEXÍVEL, CLASSE 5, ISOLAMENTO TIPO EPR/HEPR, NÃO HALOGENADO, ANTICHAMA, TERMOFIXO, UNIPOLAR, SEÇÃO 16 MM2, 90°C, 0,6/1KV</t>
  </si>
  <si>
    <t>ED-49025</t>
  </si>
  <si>
    <t>ELE-CAB-335</t>
  </si>
  <si>
    <t>CABO DE COBRE FLEXÍVEL, CLASSE 5, ISOLAMENTO TIPO EPR/HEPR, NÃO HALOGENADO, ANTICHAMA, TERMOFIXO, UNIPOLAR, SEÇÃO 185 MM2, 90°C, 0,6/1KV</t>
  </si>
  <si>
    <t>ED-49028</t>
  </si>
  <si>
    <t>ELE-CAB-340</t>
  </si>
  <si>
    <t>CABO DE COBRE FLEXÍVEL, CLASSE 5, ISOLAMENTO TIPO EPR/HEPR, NÃO HALOGENADO, ANTICHAMA, TERMOFIXO, UNIPOLAR, SEÇÃO 240 MM2, 90°C, 0,6/1KV</t>
  </si>
  <si>
    <t>ED-48989</t>
  </si>
  <si>
    <t>ELE-CAB-275</t>
  </si>
  <si>
    <t>CABO DE COBRE FLEXÍVEL, CLASSE 5, ISOLAMENTO TIPO EPR/HEPR, NÃO HALOGENADO, ANTICHAMA, TERMOFIXO, UNIPOLAR, SEÇÃO 2,5 MM2, 90°C, 0,6/1KV</t>
  </si>
  <si>
    <t>ED-49004</t>
  </si>
  <si>
    <t>ELE-CAB-300</t>
  </si>
  <si>
    <t>CABO DE COBRE FLEXÍVEL, CLASSE 5, ISOLAMENTO TIPO EPR/HEPR, NÃO HALOGENADO, ANTICHAMA, TERMOFIXO, UNIPOLAR, SEÇÃO 25 MM2, 90°C, 0,6/1KV</t>
  </si>
  <si>
    <t>ED-49031</t>
  </si>
  <si>
    <t>ELE-CAB-345</t>
  </si>
  <si>
    <t>CABO DE COBRE FLEXÍVEL, CLASSE 5, ISOLAMENTO TIPO EPR/HEPR, NÃO HALOGENADO, ANTICHAMA, TERMOFIXO, UNIPOLAR, SEÇÃO 300 MM2, 90°C, 0,6/1KV</t>
  </si>
  <si>
    <t>ED-49007</t>
  </si>
  <si>
    <t>ELE-CAB-305</t>
  </si>
  <si>
    <t>CABO DE COBRE FLEXÍVEL, CLASSE 5, ISOLAMENTO TIPO EPR/HEPR, NÃO HALOGENADO, ANTICHAMA, TERMOFIXO, UNIPOLAR, SEÇÃO 35 MM2, 90°C, 0,6/1KV</t>
  </si>
  <si>
    <t>ED-48992</t>
  </si>
  <si>
    <t>ELE-CAB-280</t>
  </si>
  <si>
    <t>CABO DE COBRE FLEXÍVEL, CLASSE 5, ISOLAMENTO TIPO EPR/HEPR, NÃO HALOGENADO, ANTICHAMA, TERMOFIXO, UNIPOLAR, SEÇÃO 4 MM2, 90°C, 0,6/1KV</t>
  </si>
  <si>
    <t>ED-49010</t>
  </si>
  <si>
    <t>ELE-CAB-310</t>
  </si>
  <si>
    <t>CABO DE COBRE FLEXÍVEL, CLASSE 5, ISOLAMENTO TIPO EPR/HEPR, NÃO HALOGENADO, ANTICHAMA, TERMOFIXO, UNIPOLAR, SEÇÃO 50 MM2, 90°C, 0,6/1KV</t>
  </si>
  <si>
    <t>ED-48995</t>
  </si>
  <si>
    <t>ELE-CAB-285</t>
  </si>
  <si>
    <t>CABO DE COBRE FLEXÍVEL, CLASSE 5, ISOLAMENTO TIPO EPR/HEPR, NÃO HALOGENADO, ANTICHAMA, TERMOFIXO, UNIPOLAR, SEÇÃO 6 MM2, 90°C, 0,6/1KV</t>
  </si>
  <si>
    <t>ED-49013</t>
  </si>
  <si>
    <t>ELE-CAB-315</t>
  </si>
  <si>
    <t>CABO DE COBRE FLEXÍVEL, CLASSE 5, ISOLAMENTO TIPO EPR/HEPR, NÃO HALOGENADO, ANTICHAMA, TERMOFIXO, UNIPOLAR, SEÇÃO 70 MM2, 90°C, 0,6/1KV</t>
  </si>
  <si>
    <t>ED-49016</t>
  </si>
  <si>
    <t>ELE-CAB-320</t>
  </si>
  <si>
    <t>CABO DE COBRE FLEXÍVEL, CLASSE 5, ISOLAMENTO TIPO EPR/HEPR, NÃO HALOGENADO, ANTICHAMA, TERMOFIXO, UNIPOLAR, SEÇÃO 95 MM2, 90°C, 0,6/1KV</t>
  </si>
  <si>
    <t>ED-48966</t>
  </si>
  <si>
    <t>ELE-CAB-250</t>
  </si>
  <si>
    <t>CABO DE COBRE FLEXÍVEL, CLASSE 5, ISOLAMENTO TIPO LSHF/ATOX, NÃO HALOGENADO, ANTICHAMA, TERMOPLÁSTICO, UNIPOLAR, SEÇÃO 10 MM2, 70°C, 450/750V</t>
  </si>
  <si>
    <t>ED-48946</t>
  </si>
  <si>
    <t>ELE-CAB-230</t>
  </si>
  <si>
    <t>CABO DE COBRE FLEXÍVEL, CLASSE 5, ISOLAMENTO TIPO LSHF/ATOX, NÃO HALOGENADO, ANTICHAMA, TERMOPLÁSTICO, UNIPOLAR, SEÇÃO 1,5 MM2, 70°C, 450/750V</t>
  </si>
  <si>
    <t>ED-48971</t>
  </si>
  <si>
    <t>ELE-CAB-255</t>
  </si>
  <si>
    <t>CABO DE COBRE FLEXÍVEL, CLASSE 5, ISOLAMENTO TIPO LSHF/ATOX, NÃO HALOGENADO, ANTICHAMA, TERMOPLÁSTICO, UNIPOLAR, SEÇÃO 16 MM2, 70°C, 450/750V</t>
  </si>
  <si>
    <t>ED-48951</t>
  </si>
  <si>
    <t>ELE-CAB-235</t>
  </si>
  <si>
    <t>CABO DE COBRE FLEXÍVEL, CLASSE 5, ISOLAMENTO TIPO LSHF/ATOX, NÃO HALOGENADO, ANTICHAMA, TERMOPLÁSTICO, UNIPOLAR, SEÇÃO 2,5 MM2, 70°C, 450/750V</t>
  </si>
  <si>
    <t>ED-48976</t>
  </si>
  <si>
    <t>ELE-CAB-260</t>
  </si>
  <si>
    <t>CABO DE COBRE FLEXÍVEL, CLASSE 5, ISOLAMENTO TIPO LSHF/ATOX, NÃO HALOGENADO, ANTICHAMA, TERMOPLÁSTICO, UNIPOLAR, SEÇÃO 25 MM2, 70°C, 450/750V</t>
  </si>
  <si>
    <t>ED-48981</t>
  </si>
  <si>
    <t>ELE-CAB-265</t>
  </si>
  <si>
    <t>CABO DE COBRE FLEXÍVEL, CLASSE 5, ISOLAMENTO TIPO LSHF/ATOX, NÃO HALOGENADO, ANTICHAMA, TERMOPLÁSTICO, UNIPOLAR, SEÇÃO 35 MM2, 70°C, 450/750V</t>
  </si>
  <si>
    <t>ED-48956</t>
  </si>
  <si>
    <t>ELE-CAB-240</t>
  </si>
  <si>
    <t>CABO DE COBRE FLEXÍVEL, CLASSE 5, ISOLAMENTO TIPO LSHF/ATOX, NÃO HALOGENADO, ANTICHAMA, TERMOPLÁSTICO, UNIPOLAR, SEÇÃO 4 MM2, 70°C, 450/750V</t>
  </si>
  <si>
    <t>ED-48961</t>
  </si>
  <si>
    <t>ELE-CAB-245</t>
  </si>
  <si>
    <t>CABO DE COBRE FLEXÍVEL, CLASSE 5, ISOLAMENTO TIPO LSHF/ATOX, NÃO HALOGENADO, ANTICHAMA, TERMOPLÁSTICO, UNIPOLAR, SEÇÃO 6 MM2, 70°C, 450/750V</t>
  </si>
  <si>
    <t>ED-49132</t>
  </si>
  <si>
    <t>ELE-COR-010</t>
  </si>
  <si>
    <t>CABO DE COBRE NÚ # 10 MM2, ENTERRADO, EXCLUSIVE ESCAVAÇÃO E REATERRO</t>
  </si>
  <si>
    <t>ED-49133</t>
  </si>
  <si>
    <t>ELE-COR-015</t>
  </si>
  <si>
    <t>CABO DE COBRE NÚ # 16 MM2, ENTERRADO, EXCLUSIVE ESCAVAÇÃO E REATERRO</t>
  </si>
  <si>
    <t>ED-49134</t>
  </si>
  <si>
    <t>ELE-COR-020</t>
  </si>
  <si>
    <t>CABO DE COBRE NÚ # 25 MM2, ENTERRADO, EXCLUSIVE ESCAVAÇÃO E REATERRO</t>
  </si>
  <si>
    <t>ED-49135</t>
  </si>
  <si>
    <t>ELE-COR-025</t>
  </si>
  <si>
    <t>CABO DE COBRE NÚ # 35 MM2, ENTERRADO, EXCLUSIVE ESCAVAÇÃO E REATERRO</t>
  </si>
  <si>
    <t>ED-49136</t>
  </si>
  <si>
    <t>ELE-COR-030</t>
  </si>
  <si>
    <t>CABO DE COBRE NÚ # 50 MM2, ENTERRADO, EXCLUSIVE ESCAVAÇÃO E REATERRO</t>
  </si>
  <si>
    <t>ED-49137</t>
  </si>
  <si>
    <t>ELE-COR-035</t>
  </si>
  <si>
    <t>CABO DE COBRE NÚ # 70 MM2, ENTERRADO, EXCLUSIVE ESCAVAÇÃO E REATERRO</t>
  </si>
  <si>
    <t>ED-49138</t>
  </si>
  <si>
    <t>ELE-COR-040</t>
  </si>
  <si>
    <t>CABO DE COBRE NÚ # 95 MM2, ENTERRADO, EXCLUSIVE ESCAVAÇÃO E REATERRO</t>
  </si>
  <si>
    <t>ED-48936</t>
  </si>
  <si>
    <t>ELE-CAB-180</t>
  </si>
  <si>
    <t>CABO TELEFÔNICO CCE-APL-50.2</t>
  </si>
  <si>
    <t>ED-48937</t>
  </si>
  <si>
    <t>ELE-CAB-185</t>
  </si>
  <si>
    <t>CABO TELEFÔNICO CCE-APL-50.3</t>
  </si>
  <si>
    <t>ED-48938</t>
  </si>
  <si>
    <t>ELE-CAB-190</t>
  </si>
  <si>
    <t>CABO TELEFÔNICO CCE-APL-50.4</t>
  </si>
  <si>
    <t>ED-48939</t>
  </si>
  <si>
    <t>ELE-CAB-195</t>
  </si>
  <si>
    <t>CABO TELEFÔNICO CCE-APL-50.5</t>
  </si>
  <si>
    <t>ED-48940</t>
  </si>
  <si>
    <t>ELE-CAB-200</t>
  </si>
  <si>
    <t>CABO TELEFÔNICO CCE-APL-50.6</t>
  </si>
  <si>
    <t>ED-48931</t>
  </si>
  <si>
    <t>ELE-CAB-155</t>
  </si>
  <si>
    <t>CABO TELEFÔNICO CI 50.10</t>
  </si>
  <si>
    <t>ED-48935</t>
  </si>
  <si>
    <t>ELE-CAB-175</t>
  </si>
  <si>
    <t>CABO TELEFÔNICO CI 50.100</t>
  </si>
  <si>
    <t>ED-48932</t>
  </si>
  <si>
    <t>ELE-CAB-160</t>
  </si>
  <si>
    <t>CABO TELEFÔNICO CI 50.20</t>
  </si>
  <si>
    <t>ED-48933</t>
  </si>
  <si>
    <t>ELE-CAB-165</t>
  </si>
  <si>
    <t>CABO TELEFÔNICO CI 50.30</t>
  </si>
  <si>
    <t>ED-48934</t>
  </si>
  <si>
    <t>ELE-CAB-170</t>
  </si>
  <si>
    <t>CABO TELEFÔNICO CI 50.50</t>
  </si>
  <si>
    <t>ED-48941</t>
  </si>
  <si>
    <t>ELE-CAB-205</t>
  </si>
  <si>
    <t>CABO TELEFÔNICO CTP-APL-5N 50.10</t>
  </si>
  <si>
    <t>ED-48945</t>
  </si>
  <si>
    <t>ELE-CAB-225</t>
  </si>
  <si>
    <t>CABO TELEFÔNICO CTP-APL-5N 50.100</t>
  </si>
  <si>
    <t>ED-48942</t>
  </si>
  <si>
    <t>ELE-CAB-210</t>
  </si>
  <si>
    <t>CABO TELEFÔNICO CTP-APL-5N 50.20</t>
  </si>
  <si>
    <t>ED-48943</t>
  </si>
  <si>
    <t>ELE-CAB-215</t>
  </si>
  <si>
    <t>CABO TELEFÔNICO CTP-APL-5N 50.30</t>
  </si>
  <si>
    <t>ED-48944</t>
  </si>
  <si>
    <t>ELE-CAB-220</t>
  </si>
  <si>
    <t>CABO TELEFÔNICO CTP-APL-5N 50.50</t>
  </si>
  <si>
    <t>ED-49172</t>
  </si>
  <si>
    <t>ELE-CXS-110</t>
  </si>
  <si>
    <t>CAIXA ALVENARIA 70 X 70 X 50 CM PARA REFLETOR, COM GRADE, TIPO 1, INCLUSIVE ESCAVAÇÃO, REATERRO E BOTA-FORA</t>
  </si>
  <si>
    <t>ED-49173</t>
  </si>
  <si>
    <t>ELE-CXS-115</t>
  </si>
  <si>
    <t>CAIXA ALVENARIA 90 X 90 X 65 CM PARA REFLETOR, COM GRADE, TIPO 2, INCLUSIVE ESCAVAÇÃO, REATERRO E BOTA-FORA</t>
  </si>
  <si>
    <t>ED-49463</t>
  </si>
  <si>
    <t>ELE-PER-090</t>
  </si>
  <si>
    <t>CAIXA DE DERIVAÇÃO "C" EM CHAPA DE AÇO PARA PERFILADO</t>
  </si>
  <si>
    <t>ED-49464</t>
  </si>
  <si>
    <t>ELE-PER-095</t>
  </si>
  <si>
    <t>CAIXA DE DERIVAÇÃO "I" EM CHAPA DE AÇO PARA PERFILADO</t>
  </si>
  <si>
    <t>ED-49465</t>
  </si>
  <si>
    <t>ELE-PER-100</t>
  </si>
  <si>
    <t>CAIXA DE DERIVAÇÃO "L" EM CHAPA DE AÇO PARA PERFILADO</t>
  </si>
  <si>
    <t>ED-49466</t>
  </si>
  <si>
    <t>ELE-PER-105</t>
  </si>
  <si>
    <t>CAIXA DE DERIVAÇÃO "T" EM CHAPA DE AÇO PARA PERFILADO</t>
  </si>
  <si>
    <t>ED-49467</t>
  </si>
  <si>
    <t>ELE-PER-110</t>
  </si>
  <si>
    <t>CAIXA DE DERIVAÇÃO "X" EM CHAPA DE AÇO PARA PERFILADO</t>
  </si>
  <si>
    <t>ED-49183</t>
  </si>
  <si>
    <t>ELE-CXS-140</t>
  </si>
  <si>
    <t>CAIXA DE DISTRIBUIÇÃO GERAL OU DERIVAÇÃO DG Nº3</t>
  </si>
  <si>
    <t>ED-49184</t>
  </si>
  <si>
    <t>ELE-CXS-145</t>
  </si>
  <si>
    <t>CAIXA DE DISTRIBUIÇÃO GERAL OU DERIVAÇÃO DG Nº4</t>
  </si>
  <si>
    <t>ED-49185</t>
  </si>
  <si>
    <t>ELE-CXS-150</t>
  </si>
  <si>
    <t>CAIXA DE DISTRIBUIÇÃO GERAL OU DERIVAÇÃO DG Nº5</t>
  </si>
  <si>
    <t>ED-49186</t>
  </si>
  <si>
    <t>ELE-CXS-155</t>
  </si>
  <si>
    <t>CAIXA DE DISTRIBUIÇÃO GERAL OU DERIVAÇÃO DG Nº6</t>
  </si>
  <si>
    <t>ED-49194</t>
  </si>
  <si>
    <t>ELE-CXS-195</t>
  </si>
  <si>
    <t>ED-49195</t>
  </si>
  <si>
    <t>ELE-CXS-200</t>
  </si>
  <si>
    <t>ED-49191</t>
  </si>
  <si>
    <t>ELE-CXS-180</t>
  </si>
  <si>
    <t>ED-49190</t>
  </si>
  <si>
    <t>ELE-CXS-175</t>
  </si>
  <si>
    <t>ED-49189</t>
  </si>
  <si>
    <t>ELE-CXS-170</t>
  </si>
  <si>
    <t>ED-49188</t>
  </si>
  <si>
    <t>ELE-CXS-165</t>
  </si>
  <si>
    <t>ED-49187</t>
  </si>
  <si>
    <t>ELE-CXS-160</t>
  </si>
  <si>
    <t>ED-49193</t>
  </si>
  <si>
    <t>ELE-CXS-190</t>
  </si>
  <si>
    <t>ED-49192</t>
  </si>
  <si>
    <t>ELE-CXS-185</t>
  </si>
  <si>
    <t>ED-49213</t>
  </si>
  <si>
    <t>ELE-CXS-365</t>
  </si>
  <si>
    <t>CAIXA DE PASSAGEM CP-N2 INCLUSIVE TAMPA</t>
  </si>
  <si>
    <t>ED-49171</t>
  </si>
  <si>
    <t>ELE-CXS-105</t>
  </si>
  <si>
    <t>CAIXA DE PASSAGEM EM ALVENARIA E TAMPA DE CONCRETO, FUNDO DE BRITA, TIPO 1, 25 X 25 X 50 CM, INCLUSIVE ESCAVAÇÃO, REATERRO E BOTA-FORA</t>
  </si>
  <si>
    <t>ED-49168</t>
  </si>
  <si>
    <t>ELE-CXS-090</t>
  </si>
  <si>
    <t>CAIXA DE PASSAGEM EM ALVENARIA E TAMPA DE CONCRETO, FUNDO DE BRITA, TIPO 1, 30 X 30 X 40 CM, INCLUSIVE ESCAVAÇÃO, REATERRO E BOTA-FORA</t>
  </si>
  <si>
    <t>ED-49169</t>
  </si>
  <si>
    <t>ELE-CXS-095</t>
  </si>
  <si>
    <t>CAIXA DE PASSAGEM EM ALVENARIA E TAMPA DE CONCRETO, FUNDO DE BRITA, TIPO 1, 40 X 40 X 60 CM, INCLUSIVE ESCAVAÇÃO, REATERRO E BOTA-FORA</t>
  </si>
  <si>
    <t>ED-49170</t>
  </si>
  <si>
    <t>ELE-CXS-100</t>
  </si>
  <si>
    <t>CAIXA DE PASSAGEM EM ALVENARIA E TAMPA DE CONCRETO, FUNDO DE BRITA, TIPO 1, 50 X 50 X 60 CM, INCLUSIVE ESCAVAÇÃO, REATERRO E BOTA-FORA</t>
  </si>
  <si>
    <t>ED-49151</t>
  </si>
  <si>
    <t>ELE-CXS-019</t>
  </si>
  <si>
    <t>CAIXA DE PASSAGEM EM CHAPA DE AÇO COM TAMPA APARAFUSADA, SOBREPOR, 102 X 102 X 82 MM</t>
  </si>
  <si>
    <t>ED-49152</t>
  </si>
  <si>
    <t>ELE-CXS-020</t>
  </si>
  <si>
    <t>CAIXA DE PASSAGEM EM CHAPA DE AÇO COM TAMPA APARAFUSADA, SOBREPOR, 152 X 152 X 82 MM</t>
  </si>
  <si>
    <t>ED-49153</t>
  </si>
  <si>
    <t>ELE-CXS-025</t>
  </si>
  <si>
    <t>CAIXA DE PASSAGEM EM CHAPA DE AÇO COM TAMPA APARAFUSADA, SOBREPOR, 202 X 202 X 102 MM</t>
  </si>
  <si>
    <t>ED-49154</t>
  </si>
  <si>
    <t>ELE-CXS-026</t>
  </si>
  <si>
    <t>CAIXA DE PASSAGEM EM CHAPA DE AÇO COM TAMPA APARAFUSADA, SOBREPOR, 252 X 252 X 102 MM</t>
  </si>
  <si>
    <t>ED-49155</t>
  </si>
  <si>
    <t>ELE-CXS-030</t>
  </si>
  <si>
    <t>CAIXA DE PASSAGEM EM CHAPA DE AÇO COM TAMPA APARAFUSADA, SOBREPOR, 302 X 302 X 122 MM</t>
  </si>
  <si>
    <t>ED-49156</t>
  </si>
  <si>
    <t>ELE-CXS-031</t>
  </si>
  <si>
    <t>CAIXA DE PASSAGEM EM CHAPA DE AÇO COM TAMPA APARAFUSADA, SOBREPOR, 352 X 352 X 122 MM</t>
  </si>
  <si>
    <t>ED-49148</t>
  </si>
  <si>
    <t>ELE-CXS-005</t>
  </si>
  <si>
    <t>CAIXA DE PASSAGEM EM CHAPA DE AÇO, EMBUTIR 153 X 153 X 82 MM</t>
  </si>
  <si>
    <t>ED-49149</t>
  </si>
  <si>
    <t>ELE-CXS-010</t>
  </si>
  <si>
    <t>CAIXA DE PASSAGEM EM CHAPA DE AÇO, EMBUTIR 230 X 230 X 102 MM</t>
  </si>
  <si>
    <t>ED-49150</t>
  </si>
  <si>
    <t>ELE-CXS-015</t>
  </si>
  <si>
    <t>CAIXA DE PASSAGEM EM CHAPA DE AÇO, EMBUTIR 330 X 330 X 122 MM</t>
  </si>
  <si>
    <t>ED-49472</t>
  </si>
  <si>
    <t>ELE-PIS-020</t>
  </si>
  <si>
    <t>CAIXA DE PASSAGEM EM CHAPA DE AÇO PARA DUTO DE PISO, 1 NÍVEL, DIMENSÕES 25 X 140 MM</t>
  </si>
  <si>
    <t>ED-49473</t>
  </si>
  <si>
    <t>ELE-PIS-025</t>
  </si>
  <si>
    <t>CAIXA DE PASSAGEM EM CHAPA DE AÇO PARA DUTO DE PISO, 1 NÍVEL, DIMENSÕES 25 X 70 MM</t>
  </si>
  <si>
    <t>ED-49474</t>
  </si>
  <si>
    <t>ELE-PIS-030</t>
  </si>
  <si>
    <t>CAIXA DE PASSAGEM EM CHAPA DE AÇO PARA DUTO DE PISO, 2 NÍVEIS, DIMENSÕES 25 X 140 MM</t>
  </si>
  <si>
    <t>ED-49216</t>
  </si>
  <si>
    <t>ELE-CXS-380</t>
  </si>
  <si>
    <t>CAIXA DE PASSAGEM Nº 1 PADRÃO TELEBRÁS DIM. (10 X 10 X 5) CM EM CHAPA DE AÇO GALVANIZADO</t>
  </si>
  <si>
    <t>ED-49177</t>
  </si>
  <si>
    <t>ELE-CXS-129</t>
  </si>
  <si>
    <t>ED-49178</t>
  </si>
  <si>
    <t>ELE-CXS-130</t>
  </si>
  <si>
    <t>CAIXA DE PASSAGEM Nº 2 PADRÃO TELEBRÁS DIM. (20 X 20 X 12) CM EM CHAPA DE AÇO GALVANIZADO</t>
  </si>
  <si>
    <t>ED-49217</t>
  </si>
  <si>
    <t>ELE-CXS-385</t>
  </si>
  <si>
    <t>CAIXA DE PASSAGEM Nº 2 PADRÃO TELEBRÁS DIM. (20 X 20 X 13,5) CM EM CHAPA DE AÇO GALVANIZADO - EMBUTIR, FECHO DE PLÁSTICO C/ FUNDO DE MADEIRA S/ FUNDO DE CHAPA</t>
  </si>
  <si>
    <t>ED-49218</t>
  </si>
  <si>
    <t>ELE-CXS-390</t>
  </si>
  <si>
    <t>CAIXA DE PASSAGEM Nº 2 PADRÃO TELEBRÁS DIM. (20 X 20 X 15) CM EM CHAPA DE AÇO GALVANIZADO - SOBREPOR, FECHO DE PLÁSTICO C/ FUNDO DE MADEIRA S/ FUNDO DE CHAPA319</t>
  </si>
  <si>
    <t>ED-49179</t>
  </si>
  <si>
    <t>ELE-CXS-135</t>
  </si>
  <si>
    <t>CAIXA DE PASSAGEM Nº 3 PADRÃO TELEBRÁS DIM. (40 X 40 X 12) CM EM CHAPA DE AÇO GALVANIZADO</t>
  </si>
  <si>
    <t>ED-49219</t>
  </si>
  <si>
    <t>ELE-CXS-395</t>
  </si>
  <si>
    <t>CAIXA DE PASSAGEM Nº 3 PADRÃO TELEBRÁS DIM. (40 X 40 X 13,5) CM EM CHAPA DE AÇO GALVANIZADO - EMBUTIR, FECHO DE PLÁSTICO C/ FUNDO DE MADEIRA S/ FUNDO DE CHAPA</t>
  </si>
  <si>
    <t>ED-49220</t>
  </si>
  <si>
    <t>ELE-CXS-400</t>
  </si>
  <si>
    <t>CAIXA DE PASSAGEM Nº 3 PADRÃO TELEBRÁS DIM. (40 X 40 X 15) CM EM CHAPA DE AÇO GALVANIZADO - SOBREPOR, FECHO DE PLÁSTICO C/ FUNDO DE MADEIRA S/ FUNDO DE CHAPA</t>
  </si>
  <si>
    <t>ED-49180</t>
  </si>
  <si>
    <t>ELE-CXS-136</t>
  </si>
  <si>
    <t>CAIXA DE PASSAGEM Nº 4 PADRÃO TELEBRÁS DIM. (60 X 60 X 12) CM EM CHAPA DE AÇO GALVANIZADO</t>
  </si>
  <si>
    <t>ED-49221</t>
  </si>
  <si>
    <t>ELE-CXS-405</t>
  </si>
  <si>
    <t>CAIXA DE PASSAGEM Nº 4 PADRÃO TELEBRÁS DIM. (60 X 60 X 13,5) CM EM CHAPA DE AÇO GALVANIZADO - EMBUTIR, FECHO DE PLÁSTICO C/ FUNDO DE MADEIRA S/ FUNDO DE CHAPA</t>
  </si>
  <si>
    <t>ED-49222</t>
  </si>
  <si>
    <t>ELE-CXS-410</t>
  </si>
  <si>
    <t>CAIXA DE PASSAGEM Nº 4 PADRÃO TELEBRÁS DIM. (60 X 60 X 15) CM EM CHAPA DE AÇO GALVANIZADO - SOBREPOR, FECHO DE PLÁSTICO C/ FUNDO DE MADEIRA S/ FUNDO DE CHAPA</t>
  </si>
  <si>
    <t>ED-49181</t>
  </si>
  <si>
    <t>ELE-CXS-137</t>
  </si>
  <si>
    <t>CAIXA DE PASSAGEM Nº 5 PADRÃO TELEBRÁS DIM. (80 X 80 X 12) CM EM CHAPA DE AÇO GALVANIZADO</t>
  </si>
  <si>
    <t>ED-49223</t>
  </si>
  <si>
    <t>ELE-CXS-415</t>
  </si>
  <si>
    <t>CAIXA DE PASSAGEM Nº 5 PADRÃO TELEBRÁS DIM. (80 X 80 X 13,5) CM EM CHAPA DE AÇO GALVANIZADO - EMBUTIR, FECHO DE PLÁSTICO C/ FUNDO DE MADEIRA S/ FUNDO DE CHAPA</t>
  </si>
  <si>
    <t>ED-49224</t>
  </si>
  <si>
    <t>ELE-CXS-420</t>
  </si>
  <si>
    <t>CAIXA DE PASSAGEM Nº 5 PADRÃO TELEBRÁS DIM. (80 X 80 X 15) CM EM CHAPA DE AÇO GALVANIZADO - SOBREPOR, FECHO DE PLÁSTICO C/ FUNDO DE MADEIRA S/ FUNDO DE CHAPA</t>
  </si>
  <si>
    <t>ED-49182</t>
  </si>
  <si>
    <t>ELE-CXS-138</t>
  </si>
  <si>
    <t>CAIXA DE PASSAGEM Nº 6 PADRÃO TELEBRÁS DIM. (120 X 120 X 12) CM EM CHAPA DE AÇO GALVANIZADO</t>
  </si>
  <si>
    <t>ED-49225</t>
  </si>
  <si>
    <t>ELE-CXS-425</t>
  </si>
  <si>
    <t>CAIXA DE PASSAGEM Nº 6 PADRÃO TELEBRÁS DIM. (120 X 120 X 13,5) CM EM CHAPA DE AÇO GALVANIZADO - EMBUTIR, FECHO DE PLÁSTICO C/ FUNDO DE MADEIRA S/ FUNDO DE CHAPA</t>
  </si>
  <si>
    <t>ED-49226</t>
  </si>
  <si>
    <t>ELE-CXS-430</t>
  </si>
  <si>
    <t>CAIXA DE PASSAGEM Nº 6 PADRÃO TELEBRÁS DIM. (120 X 120 X 15) CM EM CHAPA DE AÇO GALVANIZADO - SOBREPOR, FECHO DE PLÁSTICO C/ FUNDO DE MADEIRA S/ FUNDO DE CHAPA</t>
  </si>
  <si>
    <t>ED-49227</t>
  </si>
  <si>
    <t>ELE-CXS-435</t>
  </si>
  <si>
    <t>CAIXA DE PASSAGEM Nº 8 PADRÃO TELEBRÁS DIM. (150 X 150 X 17) CM EM CHAPA DE AÇO GALVANIZADO - EMBUTIR, FECHO DE PLÁSTICO C/ FUNDO DE MADEIRA S/ FUNDO DE CHAPA</t>
  </si>
  <si>
    <t>ED-49198</t>
  </si>
  <si>
    <t>ELE-CXS-209</t>
  </si>
  <si>
    <t>CAIXA DE PASSAGEM PARA PISO DO TIPO "ZA" 28X28X40CM - GARAGEM</t>
  </si>
  <si>
    <t>ED-49197</t>
  </si>
  <si>
    <t>ELE-CXS-208</t>
  </si>
  <si>
    <t>CAIXA DE PASSAGEM PARA PISO DO TIPO "ZA" 28X28X40CM - PASSEIO</t>
  </si>
  <si>
    <t>ED-49200</t>
  </si>
  <si>
    <t>ELE-CXS-211</t>
  </si>
  <si>
    <t>CAIXA DE PASSAGEM PARA PISO DO TIPO "ZB" 52X44X70CM - GARAGEM</t>
  </si>
  <si>
    <t>ED-49199</t>
  </si>
  <si>
    <t>ELE-CXS-210</t>
  </si>
  <si>
    <t>CAIXA DE PASSAGEM PARA PISO DO TIPO "ZB" 52X44X70CM - PASSEIO</t>
  </si>
  <si>
    <t>ED-49202</t>
  </si>
  <si>
    <t>ELE-CXS-213</t>
  </si>
  <si>
    <t>CAIXA DE PASSAGEM PARA PISO DO TIPO "ZC" 77X67X90CM - GARAGEM</t>
  </si>
  <si>
    <t>ED-49201</t>
  </si>
  <si>
    <t>ELE-CXS-212</t>
  </si>
  <si>
    <t>CAIXA DE PASSAGEM PARA PISO DO TIPO "ZC" 77X67X90CM - PASSEIO</t>
  </si>
  <si>
    <t>ED-49164</t>
  </si>
  <si>
    <t>ELE-CXS-070</t>
  </si>
  <si>
    <t>CAIXA DE PASSAGEM PARA PISO, METÁLICA, TAMPA ANTIDERRAPANTE, 100 X 100 X 60 CM</t>
  </si>
  <si>
    <t>ED-49165</t>
  </si>
  <si>
    <t>ELE-CXS-075</t>
  </si>
  <si>
    <t>CAIXA DE PASSAGEM PARA PISO, METÁLICA, TAMPA ANTIDERRAPANTE, 200 X 200 X 100 CM</t>
  </si>
  <si>
    <t>ED-49166</t>
  </si>
  <si>
    <t>ELE-CXS-080</t>
  </si>
  <si>
    <t>CAIXA DE PASSAGEM PARA PISO, METÁLICA, TAMPA ANTIDERRAPANTE, 300 X 300 X 120 CM</t>
  </si>
  <si>
    <t>ED-49167</t>
  </si>
  <si>
    <t>ELE-CXS-085</t>
  </si>
  <si>
    <t>CAIXA DE PASSAGEM PARA PISO, METÁLICA, TAMPA ANTIDERRAPANTE, 400 X 400 X 200 CM</t>
  </si>
  <si>
    <t>ED-49214</t>
  </si>
  <si>
    <t>ELE-CXS-370</t>
  </si>
  <si>
    <t>CAIXA DE PASSAGEM 15 X 15 CM EM CHAPA DE FERRO COM TAMPA CEGA</t>
  </si>
  <si>
    <t>ED-49215</t>
  </si>
  <si>
    <t>ELE-CXS-375</t>
  </si>
  <si>
    <t>CAIXA DE PASSAGEM 20 X 20 CM EM CHAPA DE FERRO COM TAMPA CEGA</t>
  </si>
  <si>
    <t>ED-49471</t>
  </si>
  <si>
    <t>ELE-PIS-015</t>
  </si>
  <si>
    <t>CAIXA ELÉTRICA PARA CANALETA EM PVC PARA INSTALAÇÃO APARENTE, DIMENSÕES 110 X 56 X 36,5 MM</t>
  </si>
  <si>
    <t>ED-49196</t>
  </si>
  <si>
    <t>ELE-CXS-205</t>
  </si>
  <si>
    <t>CAIXA ESTANQUE AQUATIC 4X2"</t>
  </si>
  <si>
    <t>ED-49205</t>
  </si>
  <si>
    <t>ELE-CXS-310</t>
  </si>
  <si>
    <t>CAIXA PARA MEDIDOR POLIFÁSICO, COM VISOR PARA VIA PÚBLICA DIM. 46 X 35 X 21 CM, LVP. MED. DISJ., CONFORME PADRÕES CEMIG TIPO CM-14</t>
  </si>
  <si>
    <t>ED-49203</t>
  </si>
  <si>
    <t>ELE-CXS-225</t>
  </si>
  <si>
    <t>CAIXA PARA MEDIDOR POLIFÁSICO, COM VISOR PARA VIA PÚBLICA DIM. 55 X 60 X 25 CM, LVP. M. IN. 200A, CONFORME PADRÕES CEMIG TIPO CM-3</t>
  </si>
  <si>
    <t>ED-49204</t>
  </si>
  <si>
    <t>ELE-CXS-240</t>
  </si>
  <si>
    <t>CAIXA PARA MEDIDOR POLIFÁSICO, COM VISOR PARA VIA PÚBLICA DIM. 57 X 49 X 26 CM, MED. S/ DISJ., CONFORME PADRÕES CEMIG TIPO CM-3</t>
  </si>
  <si>
    <t>ED-49208</t>
  </si>
  <si>
    <t>ELE-CXS-336</t>
  </si>
  <si>
    <t>CAIXA PARA MEDIDOR POLIFÁSICO CONFORME PADRÕES CEMIG TIPO CM-10</t>
  </si>
  <si>
    <t>ED-49206</t>
  </si>
  <si>
    <t>ELE-CXS-330</t>
  </si>
  <si>
    <t>CAIXA PARA MEDIDOR POLIFÁSICO CONFORME PADRÕES CEMIG TIPO CM-18</t>
  </si>
  <si>
    <t>ED-49212</t>
  </si>
  <si>
    <t>ELE-CXS-346</t>
  </si>
  <si>
    <t>CAIXA PARA MEDIDOR POLIFÁSICO CONFORME PADRÕES CEMIG TIPO CM-2</t>
  </si>
  <si>
    <t>ED-49210</t>
  </si>
  <si>
    <t>ELE-CXS-341</t>
  </si>
  <si>
    <t>CAIXA PARA MEDIDOR POLIFÁSICO CONFORME PADRÕES CEMIG TIPO CM-4</t>
  </si>
  <si>
    <t>ED-49211</t>
  </si>
  <si>
    <t>ELE-CXS-345</t>
  </si>
  <si>
    <t>CAIXA PARA MEDIDOR POLIFÁSICO, PARA DISJUNTOR 42 KA 1000A, CONFORME PADRÕES CEMIG TIPO CM-18</t>
  </si>
  <si>
    <t>ED-49207</t>
  </si>
  <si>
    <t>ELE-CXS-335</t>
  </si>
  <si>
    <t>CAIXA PARA MEDIDOR POLIFÁSICO, PARA DISJUNTOR 42 KA 450/600A, CONFORME PADRÕES CEMIG TIPO CM-18</t>
  </si>
  <si>
    <t>ED-49209</t>
  </si>
  <si>
    <t>ELE-CXS-340</t>
  </si>
  <si>
    <t>CAIXA PARA MEDIDOR POLIFÁSICO, PARA DISJUNTOR 42 KA 800A, CONFORME PADRÕES CEMIG TIPO CM-18</t>
  </si>
  <si>
    <t>ED-49462</t>
  </si>
  <si>
    <t>ELE-PER-085</t>
  </si>
  <si>
    <t>CAIXA PARA TOMADA FIXA PERFIL COM TAMPA E TOMADA UNIVERSAL PARA PERFILADO</t>
  </si>
  <si>
    <t>ED-48702</t>
  </si>
  <si>
    <t>ELE-ATE-015</t>
  </si>
  <si>
    <t>CAIXA PRÉ MOLDADA PARA ATERRAMENTO COM TAMPA DE CONCRETO 25 X 25 X 50 CM, INCLUSIVE ESCAVAÇÃO E BOTA FORA</t>
  </si>
  <si>
    <t>ED-49175</t>
  </si>
  <si>
    <t>ELE-CXS-125</t>
  </si>
  <si>
    <t>CAIXA SUBTERRÂNEA DE ENTRADA TELEFÔNICA TIPO R1, 60 X 35 X 50 CM</t>
  </si>
  <si>
    <t>ED-49176</t>
  </si>
  <si>
    <t>ELE-CXS-126</t>
  </si>
  <si>
    <t>CAIXA SUBTERRÂNEA DE ENTRADA TELEFÔNICA TIPO R2, 107 X 52 X 50 CM</t>
  </si>
  <si>
    <t>ED-49174</t>
  </si>
  <si>
    <t>ELE-CXS-120</t>
  </si>
  <si>
    <t>CAIXA SUBTERRÂNEA P20 20X20X20 CM - FERRO FUNDIDO - PADRAO TELEMAR</t>
  </si>
  <si>
    <t>ED-49058</t>
  </si>
  <si>
    <t>ELE-CAM-011</t>
  </si>
  <si>
    <t>CAMPAINHA DE EMBUTIR EM CAIXA 2X4", DO TIPO CIGARRA, 127V</t>
  </si>
  <si>
    <t>ED-49057</t>
  </si>
  <si>
    <t>ELE-CAM-010</t>
  </si>
  <si>
    <t>CAMPAINHA DE SOBREPOR (SINCRONSOM 117)</t>
  </si>
  <si>
    <t>ED-49060</t>
  </si>
  <si>
    <t>ELE-CAN-005</t>
  </si>
  <si>
    <t>CANALETA EM PVC PARA INSTALAÇÃO ELÉTRICA APARENTE, INCLUSIVE CONEXÕES, DIMENSÕES 20 X 10 MM</t>
  </si>
  <si>
    <t>ED-49061</t>
  </si>
  <si>
    <t>ELE-CAN-010</t>
  </si>
  <si>
    <t>CANALETA EM PVC PARA INSTALAÇÃO ELÉTRICA APARENTE, INCLUSIVE CONEXÕES, DIMENSÕES 50 X 20 MM</t>
  </si>
  <si>
    <t>ED-49068</t>
  </si>
  <si>
    <t>ELE-CHA-015</t>
  </si>
  <si>
    <t>CHAVE MAGNÉTICA 110/220V, IN:2X 30A</t>
  </si>
  <si>
    <t>ED-49066</t>
  </si>
  <si>
    <t>ELE-CHA-005</t>
  </si>
  <si>
    <t>CHAVE MAGNÉTICA 110/220V, IN:30 A</t>
  </si>
  <si>
    <t>ED-49067</t>
  </si>
  <si>
    <t>ELE-CHA-010</t>
  </si>
  <si>
    <t>CHAVE MAGNÉTICA 110/220V, IN:50 A</t>
  </si>
  <si>
    <t>ED-49444</t>
  </si>
  <si>
    <t>ELE-PAD-125</t>
  </si>
  <si>
    <t>CINTA CIRCULAR EM ACO GALVANIZADO DE 150 MM DE DIAMETRO PARA FIXACAO DE CAIXA MEDICAO</t>
  </si>
  <si>
    <t>ED-49071</t>
  </si>
  <si>
    <t>ELE-CON-015</t>
  </si>
  <si>
    <t>ED-49073</t>
  </si>
  <si>
    <t>ELE-CON-017</t>
  </si>
  <si>
    <t>ED-49072</t>
  </si>
  <si>
    <t>ELE-CON-016</t>
  </si>
  <si>
    <t>ED-49074</t>
  </si>
  <si>
    <t>ELE-CON-018</t>
  </si>
  <si>
    <t>ED-49070</t>
  </si>
  <si>
    <t>ELE-CON-010</t>
  </si>
  <si>
    <t>ED-49080</t>
  </si>
  <si>
    <t>ELE-CON-035</t>
  </si>
  <si>
    <t>ED-49082</t>
  </si>
  <si>
    <t>ELE-CON-040</t>
  </si>
  <si>
    <t>ED-49081</t>
  </si>
  <si>
    <t>ELE-CON-036</t>
  </si>
  <si>
    <t>ED-49083</t>
  </si>
  <si>
    <t>ELE-CON-045</t>
  </si>
  <si>
    <t>ED-49079</t>
  </si>
  <si>
    <t>ELE-CON-030</t>
  </si>
  <si>
    <t>ED-49122</t>
  </si>
  <si>
    <t>ELE-CON-225</t>
  </si>
  <si>
    <t>ED-49124</t>
  </si>
  <si>
    <t>ELE-CON-235</t>
  </si>
  <si>
    <t>ED-49123</t>
  </si>
  <si>
    <t>ELE-CON-230</t>
  </si>
  <si>
    <t>ED-49125</t>
  </si>
  <si>
    <t>ELE-CON-240</t>
  </si>
  <si>
    <t>ED-49121</t>
  </si>
  <si>
    <t>ELE-CON-220</t>
  </si>
  <si>
    <t>ED-49107</t>
  </si>
  <si>
    <t>ELE-CON-150</t>
  </si>
  <si>
    <t>ED-49109</t>
  </si>
  <si>
    <t>ELE-CON-160</t>
  </si>
  <si>
    <t>ED-49108</t>
  </si>
  <si>
    <t>ELE-CON-155</t>
  </si>
  <si>
    <t>ED-49110</t>
  </si>
  <si>
    <t>ELE-CON-170</t>
  </si>
  <si>
    <t>ED-49106</t>
  </si>
  <si>
    <t>ELE-CON-145</t>
  </si>
  <si>
    <t>ED-49089</t>
  </si>
  <si>
    <t>ELE-CON-070</t>
  </si>
  <si>
    <t>ED-49091</t>
  </si>
  <si>
    <t>ELE-CON-080</t>
  </si>
  <si>
    <t>ED-49090</t>
  </si>
  <si>
    <t>ELE-CON-075</t>
  </si>
  <si>
    <t>ED-49092</t>
  </si>
  <si>
    <t>ELE-CON-085</t>
  </si>
  <si>
    <t>ED-49088</t>
  </si>
  <si>
    <t>ELE-CON-065</t>
  </si>
  <si>
    <t>ED-49098</t>
  </si>
  <si>
    <t>ELE-CON-110</t>
  </si>
  <si>
    <t>ED-49100</t>
  </si>
  <si>
    <t>ELE-CON-120</t>
  </si>
  <si>
    <t>ED-49099</t>
  </si>
  <si>
    <t>ELE-CON-115</t>
  </si>
  <si>
    <t>ED-49101</t>
  </si>
  <si>
    <t>ELE-CON-125</t>
  </si>
  <si>
    <t>ED-49097</t>
  </si>
  <si>
    <t>ELE-CON-105</t>
  </si>
  <si>
    <t>ED-49141</t>
  </si>
  <si>
    <t>ELE-CPB-020</t>
  </si>
  <si>
    <t>CONECTOR DE PRESSÃO BIMETÁLICO # 25MM</t>
  </si>
  <si>
    <t>ED-49142</t>
  </si>
  <si>
    <t>ELE-CPB-025</t>
  </si>
  <si>
    <t>CONECTOR DE PRESSÃO BIMETÁLICO # 35MM</t>
  </si>
  <si>
    <t>ED-49143</t>
  </si>
  <si>
    <t>ELE-CPB-030</t>
  </si>
  <si>
    <t>CONECTOR DE PRESSÃO BIMETÁLICO # 50MM</t>
  </si>
  <si>
    <t>ED-49139</t>
  </si>
  <si>
    <t>ELE-CPB-010</t>
  </si>
  <si>
    <t>CONECTOR DE PRESSÃO BIMETÁLICO #10MM</t>
  </si>
  <si>
    <t>ED-49140</t>
  </si>
  <si>
    <t>ELE-CPB-015</t>
  </si>
  <si>
    <t>CONECTOR DE PRESSÃO BIMETÁLICO #16MM</t>
  </si>
  <si>
    <t>ED-49146</t>
  </si>
  <si>
    <t>ELE-CTP-015</t>
  </si>
  <si>
    <t>CONECTOR TERMINAL DE PRESSÃO # 16 MM, INCLUSIVE PARAFUSO E PORCA</t>
  </si>
  <si>
    <t>ED-49147</t>
  </si>
  <si>
    <t>ELE-CTP-025</t>
  </si>
  <si>
    <t>CONECTOR TERMINAL DE PRESSÃO # 35MM, INCLUSIVE PARAFUSO E PORCA</t>
  </si>
  <si>
    <t>ED-49119</t>
  </si>
  <si>
    <t>ELE-CON-210</t>
  </si>
  <si>
    <t>ED-49535</t>
  </si>
  <si>
    <t>ELE-TOM-035</t>
  </si>
  <si>
    <t>CONJUNTO DE 1 TOMADA + 1 INTERRUPTOR COM PLACA</t>
  </si>
  <si>
    <t>ED-49536</t>
  </si>
  <si>
    <t>ELE-TOM-040</t>
  </si>
  <si>
    <t>CONJUNTO DE 1 TOMADA + 1 INTERRUPTOR SEM PLACA</t>
  </si>
  <si>
    <t>ED-49115</t>
  </si>
  <si>
    <t>ELE-CON-190</t>
  </si>
  <si>
    <t>ED-49114</t>
  </si>
  <si>
    <t>ELE-CON-185</t>
  </si>
  <si>
    <t>ED-49116</t>
  </si>
  <si>
    <t>ELE-CON-195</t>
  </si>
  <si>
    <t>ED-49355</t>
  </si>
  <si>
    <t>ELE-INT-060</t>
  </si>
  <si>
    <t>CONJUNTO 1 INTERRUPTOR PARALELO + 1 TOMADA 2P, UNIVERSAL, SEM PLACAS</t>
  </si>
  <si>
    <t>ED-49360</t>
  </si>
  <si>
    <t>ELE-INT-085</t>
  </si>
  <si>
    <t>CONJUNTO 1 INTERRUPTOR SIMPLES + 1 INTERRUPTOR PARALELO + 1TOMADA 2P, UNIVERSAL, RETANGULAR, SEM PLACA</t>
  </si>
  <si>
    <t>ED-49352</t>
  </si>
  <si>
    <t>ELE-INT-030</t>
  </si>
  <si>
    <t>CONJUNTO 1 INTERRUPTOR SIMPLES + 1 INTERRUPTOR PARALELO, COM PLACA</t>
  </si>
  <si>
    <t>ED-49357</t>
  </si>
  <si>
    <t>ELE-INT-070</t>
  </si>
  <si>
    <t>CONJUNTO 1 INTERRUPTOR SIMPLES + 2 INTERRUPTORES PARALELOS SEM PLACA</t>
  </si>
  <si>
    <t>ED-49361</t>
  </si>
  <si>
    <t>ELE-INT-090</t>
  </si>
  <si>
    <t>CONJUNTO 2 INTERRUPTORES PARALELOS + 1TOMADA 2P, UNIVERSAL, RETANGULAR, SEM PLACA</t>
  </si>
  <si>
    <t>ED-49353</t>
  </si>
  <si>
    <t>ELE-INT-035</t>
  </si>
  <si>
    <t>CONJUNTO 2 INTERRUPTORES PARALELOS COM PLACA</t>
  </si>
  <si>
    <t>ED-49356</t>
  </si>
  <si>
    <t>ELE-INT-065</t>
  </si>
  <si>
    <t>CONJUNTO 2 INTERRUPTORES SIMPLES + 1 INTERRUPTOR PARALELO, COM PLACAS</t>
  </si>
  <si>
    <t>ED-49359</t>
  </si>
  <si>
    <t>ELE-INT-080</t>
  </si>
  <si>
    <t>CONJUNTO 2 INTERRUPTORES SIMPLES + 1 TOMADA 2P UNIVERSAL RETANGULAR SEM PLACA</t>
  </si>
  <si>
    <t>ED-49351</t>
  </si>
  <si>
    <t>ELE-INT-026</t>
  </si>
  <si>
    <t>CONJUNTO 2 INTERRUPTORES SIMPLES COM PLACA</t>
  </si>
  <si>
    <t>ED-49350</t>
  </si>
  <si>
    <t>ELE-INT-025</t>
  </si>
  <si>
    <t>CONJUNTO 2 INTERRUPTORES SIMPLES SEM PLACA</t>
  </si>
  <si>
    <t>ED-49354</t>
  </si>
  <si>
    <t>ELE-INT-040</t>
  </si>
  <si>
    <t>CONJUNTO 2 TOMADAS RETANGULARES 2P UNIVERSAL SEM PLACAS</t>
  </si>
  <si>
    <t>ED-49358</t>
  </si>
  <si>
    <t>ELE-INT-075</t>
  </si>
  <si>
    <t>CONJUNTO 3 INTERRUPTORES PARALELOS, COM,PLACA</t>
  </si>
  <si>
    <t>ED-49144</t>
  </si>
  <si>
    <t>ELE-CRU-005</t>
  </si>
  <si>
    <t>CRUZETAS SIMPLES,ZINCADA, P/03 PROJETORES ACOMPANHADO DE BRAÇADEIRAS</t>
  </si>
  <si>
    <t>ED-49478</t>
  </si>
  <si>
    <t>ELE-PIS-050</t>
  </si>
  <si>
    <t>CURVA HORIZONTAL 90 EM CHAPA DE AÇO PARA DUTO DE PISO, DIMENSÕES 25 X 140 MM</t>
  </si>
  <si>
    <t>ED-49477</t>
  </si>
  <si>
    <t>ELE-PIS-045</t>
  </si>
  <si>
    <t>CURVA HORIZONTAL 90 EM CHAPA DE AÇO PARA DUTO DE PISO, DIMENSÕES 25 X 70 MM</t>
  </si>
  <si>
    <t>ED-49476</t>
  </si>
  <si>
    <t>ELE-PIS-040</t>
  </si>
  <si>
    <t>CURVA VERTICAL 90 EM CHAPA DE AÇO PARA DUTO DE PISO, DIMENSÕES 25 X 140 MM</t>
  </si>
  <si>
    <t>ED-49475</t>
  </si>
  <si>
    <t>ELE-PIS-035</t>
  </si>
  <si>
    <t>CURVA VERTICAL 90 EM CHAPA DE AÇO PARA DUTO DE PISO, DIMENSÕES 25 X 70 MM</t>
  </si>
  <si>
    <t>ED-49453</t>
  </si>
  <si>
    <t>ELE-PER-040</t>
  </si>
  <si>
    <t>DERIVAÇÃO FINAL PARA ELETRODUTO EM CHAPA DE AÇO PARA PERFILADO</t>
  </si>
  <si>
    <t>ED-49454</t>
  </si>
  <si>
    <t>ELE-PER-045</t>
  </si>
  <si>
    <t>DERIVAÇÃO LATERAL PARA ELETRODUTO EM CHAPA DE AÇO COM LATERAL DUPLA PARA PERFILADO</t>
  </si>
  <si>
    <t>ED-49455</t>
  </si>
  <si>
    <t>ELE-PER-050</t>
  </si>
  <si>
    <t>DERIVAÇÃO LATERAL PARA ELETRODUTO EM CHAPA DE AÇO PARA PERFILADO</t>
  </si>
  <si>
    <t>ED-49248</t>
  </si>
  <si>
    <t>ELE-DIS-028</t>
  </si>
  <si>
    <t>DISJUNTOR BIPOLAR TERMOMAGNÉTICO 10KA, DE 100A</t>
  </si>
  <si>
    <t>ED-49249</t>
  </si>
  <si>
    <t>ELE-DIS-029</t>
  </si>
  <si>
    <t>DISJUNTOR BIPOLAR TERMOMAGNÉTICO 10KA, DE 120A</t>
  </si>
  <si>
    <t>ED-49250</t>
  </si>
  <si>
    <t>ELE-DIS-030</t>
  </si>
  <si>
    <t>DISJUNTOR BIPOLAR TERMOMAGNÉTICO 10KA, DE 125A</t>
  </si>
  <si>
    <t>ED-49251</t>
  </si>
  <si>
    <t>ELE-DIS-031</t>
  </si>
  <si>
    <t>DISJUNTOR BIPOLAR TERMOMAGNÉTICO 10KA, DE 200A</t>
  </si>
  <si>
    <t>ED-49240</t>
  </si>
  <si>
    <t>ELE-DIS-020</t>
  </si>
  <si>
    <t>DISJUNTOR BIPOLAR TERMOMAGNÉTICO 10KA, DE 25A</t>
  </si>
  <si>
    <t>ED-49241</t>
  </si>
  <si>
    <t>ELE-DIS-021</t>
  </si>
  <si>
    <t>DISJUNTOR BIPOLAR TERMOMAGNÉTICO 10KA, DE 30A</t>
  </si>
  <si>
    <t>ED-49242</t>
  </si>
  <si>
    <t>ELE-DIS-022</t>
  </si>
  <si>
    <t>DISJUNTOR BIPOLAR TERMOMAGNÉTICO 10KA, DE 35A</t>
  </si>
  <si>
    <t>ED-49243</t>
  </si>
  <si>
    <t>ELE-DIS-023</t>
  </si>
  <si>
    <t>DISJUNTOR BIPOLAR TERMOMAGNÉTICO 10KA, DE 40A</t>
  </si>
  <si>
    <t>ED-49244</t>
  </si>
  <si>
    <t>ELE-DIS-024</t>
  </si>
  <si>
    <t>DISJUNTOR BIPOLAR TERMOMAGNÉTICO 10KA, DE 50A</t>
  </si>
  <si>
    <t>ED-49245</t>
  </si>
  <si>
    <t>ELE-DIS-025</t>
  </si>
  <si>
    <t>DISJUNTOR BIPOLAR TERMOMAGNÉTICO 10KA, DE 60A</t>
  </si>
  <si>
    <t>ED-49246</t>
  </si>
  <si>
    <t>ELE-DIS-026</t>
  </si>
  <si>
    <t>DISJUNTOR BIPOLAR TERMOMAGNÉTICO 10KA, DE 70A</t>
  </si>
  <si>
    <t>ED-49247</t>
  </si>
  <si>
    <t>ELE-DIS-027</t>
  </si>
  <si>
    <t>DISJUNTOR BIPOLAR TERMOMAGNÉTICO 10KA, DE 90A</t>
  </si>
  <si>
    <t>ED-49268</t>
  </si>
  <si>
    <t>ELE-DIS-060</t>
  </si>
  <si>
    <t>DISJUNTOR BIPOLAR TERMOMAGNÉTICO 5KA, DE 10A</t>
  </si>
  <si>
    <t>ED-49281</t>
  </si>
  <si>
    <t>ELE-DIS-073</t>
  </si>
  <si>
    <t>DISJUNTOR BIPOLAR TERMOMAGNÉTICO 5KA, DE 100A</t>
  </si>
  <si>
    <t>ED-49269</t>
  </si>
  <si>
    <t>ELE-DIS-061</t>
  </si>
  <si>
    <t>DISJUNTOR BIPOLAR TERMOMAGNÉTICO 5KA, DE 15A</t>
  </si>
  <si>
    <t>ED-49270</t>
  </si>
  <si>
    <t>ELE-DIS-062</t>
  </si>
  <si>
    <t>DISJUNTOR BIPOLAR TERMOMAGNÉTICO 5KA, DE 16A</t>
  </si>
  <si>
    <t>ED-49271</t>
  </si>
  <si>
    <t>ELE-DIS-063</t>
  </si>
  <si>
    <t>DISJUNTOR BIPOLAR TERMOMAGNÉTICO 5KA, DE 20A</t>
  </si>
  <si>
    <t>ED-49272</t>
  </si>
  <si>
    <t>ELE-DIS-064</t>
  </si>
  <si>
    <t>DISJUNTOR BIPOLAR TERMOMAGNÉTICO 5KA, DE 25A</t>
  </si>
  <si>
    <t>ED-49273</t>
  </si>
  <si>
    <t>ELE-DIS-065</t>
  </si>
  <si>
    <t>DISJUNTOR BIPOLAR TERMOMAGNÉTICO 5KA, DE 30A</t>
  </si>
  <si>
    <t>ED-49274</t>
  </si>
  <si>
    <t>ELE-DIS-066</t>
  </si>
  <si>
    <t>DISJUNTOR BIPOLAR TERMOMAGNÉTICO 5KA, DE 32A</t>
  </si>
  <si>
    <t>ED-49275</t>
  </si>
  <si>
    <t>ELE-DIS-067</t>
  </si>
  <si>
    <t>DISJUNTOR BIPOLAR TERMOMAGNÉTICO 5KA, DE 35A</t>
  </si>
  <si>
    <t>ED-49276</t>
  </si>
  <si>
    <t>ELE-DIS-068</t>
  </si>
  <si>
    <t>DISJUNTOR BIPOLAR TERMOMAGNÉTICO 5KA, DE 40A</t>
  </si>
  <si>
    <t>ED-49277</t>
  </si>
  <si>
    <t>ELE-DIS-069</t>
  </si>
  <si>
    <t>DISJUNTOR BIPOLAR TERMOMAGNÉTICO 5KA, DE 50A</t>
  </si>
  <si>
    <t>ED-49278</t>
  </si>
  <si>
    <t>ELE-DIS-070</t>
  </si>
  <si>
    <t>DISJUNTOR BIPOLAR TERMOMAGNÉTICO 5KA, DE 60A</t>
  </si>
  <si>
    <t>ED-49279</t>
  </si>
  <si>
    <t>ELE-DIS-071</t>
  </si>
  <si>
    <t>DISJUNTOR BIPOLAR TERMOMAGNÉTICO 5KA, DE 70A</t>
  </si>
  <si>
    <t>ED-49280</t>
  </si>
  <si>
    <t>ELE-DIS-072</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</si>
  <si>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</si>
  <si>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</si>
  <si>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</si>
  <si>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</si>
  <si>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</si>
  <si>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</si>
  <si>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</si>
  <si>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DISJUNTOR DE PROTEÇÃO DIFERENCIAL RESIDUAL (DR), TETRAPOLAR, TIPO DIN, CORRENTE NOMINAL DE 63A, ALTA SENSIBILIDADE, CORRENTE DIFERENCIAL RESIDUAL NOMINAL COM ATUAÇÃO DE 30MA</t>
  </si>
  <si>
    <t>ED-49228</t>
  </si>
  <si>
    <t>ELE-DIS-005</t>
  </si>
  <si>
    <t>DISJUNTOR MONOPOLAR TERMOMAGNÉTICO 5KA, DE 10A</t>
  </si>
  <si>
    <t>ED-49229</t>
  </si>
  <si>
    <t>ELE-DIS-006</t>
  </si>
  <si>
    <t>DISJUNTOR MONOPOLAR TERMOMAGNÉTICO 5KA, DE 15A</t>
  </si>
  <si>
    <t>ED-49230</t>
  </si>
  <si>
    <t>ELE-DIS-007</t>
  </si>
  <si>
    <t>DISJUNTOR MONOPOLAR TERMOMAGNÉTICO 5KA, DE 16A</t>
  </si>
  <si>
    <t>ED-49231</t>
  </si>
  <si>
    <t>ELE-DIS-008</t>
  </si>
  <si>
    <t>DISJUNTOR MONOPOLAR TERMOMAGNÉTICO 5KA, DE 20A</t>
  </si>
  <si>
    <t>ED-49232</t>
  </si>
  <si>
    <t>ELE-DIS-009</t>
  </si>
  <si>
    <t>DISJUNTOR MONOPOLAR TERMOMAGNÉTICO 5KA, DE 25A</t>
  </si>
  <si>
    <t>ED-49233</t>
  </si>
  <si>
    <t>ELE-DIS-010</t>
  </si>
  <si>
    <t>DISJUNTOR MONOPOLAR TERMOMAGNÉTICO 5KA, DE 30A</t>
  </si>
  <si>
    <t>ED-49234</t>
  </si>
  <si>
    <t>ELE-DIS-011</t>
  </si>
  <si>
    <t>DISJUNTOR MONOPOLAR TERMOMAGNÉTICO 5KA, DE 32A</t>
  </si>
  <si>
    <t>ED-49235</t>
  </si>
  <si>
    <t>ELE-DIS-012</t>
  </si>
  <si>
    <t>DISJUNTOR MONOPOLAR TERMOMAGNÉTICO 5KA, DE 35A</t>
  </si>
  <si>
    <t>ED-49236</t>
  </si>
  <si>
    <t>ELE-DIS-013</t>
  </si>
  <si>
    <t>DISJUNTOR MONOPOLAR TERMOMAGNÉTICO 5KA, DE 40A</t>
  </si>
  <si>
    <t>ED-49237</t>
  </si>
  <si>
    <t>ELE-DIS-014</t>
  </si>
  <si>
    <t>DISJUNTOR MONOPOLAR TERMOMAGNÉTICO 5KA, DE 50A</t>
  </si>
  <si>
    <t>ED-49238</t>
  </si>
  <si>
    <t>ELE-DIS-015</t>
  </si>
  <si>
    <t>DISJUNTOR MONOPOLAR TERMOMAGNÉTICO 5KA, DE 60A</t>
  </si>
  <si>
    <t>ED-49239</t>
  </si>
  <si>
    <t>ELE-DIS-016</t>
  </si>
  <si>
    <t>DISJUNTOR MONOPOLAR TERMOMAGNÉTICO 5KA, DE 70A</t>
  </si>
  <si>
    <t>ED-49294</t>
  </si>
  <si>
    <t>ELE-DIS-090</t>
  </si>
  <si>
    <t>DISJUNTOR TERMOMAGNÉTICO 150A PARA MEDIDOR</t>
  </si>
  <si>
    <t>ED-49252</t>
  </si>
  <si>
    <t>ELE-DIS-035</t>
  </si>
  <si>
    <t>DISJUNTOR TRIPOLAR TERMOMAGNÉTICO 10KA, DE 10A</t>
  </si>
  <si>
    <t>ED-49263</t>
  </si>
  <si>
    <t>ELE-DIS-046</t>
  </si>
  <si>
    <t>DISJUNTOR TRIPOLAR TERMOMAGNÉTICO 10KA, DE 100A</t>
  </si>
  <si>
    <t>ED-49264</t>
  </si>
  <si>
    <t>ELE-DIS-047</t>
  </si>
  <si>
    <t>DISJUNTOR TRIPOLAR TERMOMAGNÉTICO 10KA, DE 120A</t>
  </si>
  <si>
    <t>ED-49265</t>
  </si>
  <si>
    <t>ELE-DIS-048</t>
  </si>
  <si>
    <t>DISJUNTOR TRIPOLAR TERMOMAGNÉTICO 10KA, DE 125A</t>
  </si>
  <si>
    <t>ED-49253</t>
  </si>
  <si>
    <t>ELE-DIS-036</t>
  </si>
  <si>
    <t>DISJUNTOR TRIPOLAR TERMOMAGNÉTICO 10KA, DE 15A</t>
  </si>
  <si>
    <t>ED-49267</t>
  </si>
  <si>
    <t>ELE-DIS-050</t>
  </si>
  <si>
    <t>DISJUNTOR TRIPOLAR TERMOMAGNÉTICO 10KA, DE 175A</t>
  </si>
  <si>
    <t>ED-49254</t>
  </si>
  <si>
    <t>ELE-DIS-037</t>
  </si>
  <si>
    <t>DISJUNTOR TRIPOLAR TERMOMAGNÉTICO 10KA, DE 20A</t>
  </si>
  <si>
    <t>ED-49266</t>
  </si>
  <si>
    <t>ELE-DIS-049</t>
  </si>
  <si>
    <t>DISJUNTOR TRIPOLAR TERMOMAGNÉTICO 10KA, DE 200A</t>
  </si>
  <si>
    <t>ED-49255</t>
  </si>
  <si>
    <t>ELE-DIS-038</t>
  </si>
  <si>
    <t>DISJUNTOR TRIPOLAR TERMOMAGNÉTICO 10KA, DE 25A</t>
  </si>
  <si>
    <t>ED-49256</t>
  </si>
  <si>
    <t>ELE-DIS-039</t>
  </si>
  <si>
    <t>DISJUNTOR TRIPOLAR TERMOMAGNÉTICO 10KA, DE 30A</t>
  </si>
  <si>
    <t>ED-49257</t>
  </si>
  <si>
    <t>ELE-DIS-040</t>
  </si>
  <si>
    <t>DISJUNTOR TRIPOLAR TERMOMAGNÉTICO 10KA, DE 35A</t>
  </si>
  <si>
    <t>ED-49258</t>
  </si>
  <si>
    <t>ELE-DIS-041</t>
  </si>
  <si>
    <t>DISJUNTOR TRIPOLAR TERMOMAGNÉTICO 10KA, DE 40A</t>
  </si>
  <si>
    <t>ED-49259</t>
  </si>
  <si>
    <t>ELE-DIS-042</t>
  </si>
  <si>
    <t>DISJUNTOR TRIPOLAR TERMOMAGNÉTICO 10KA, DE 50A</t>
  </si>
  <si>
    <t>ED-49260</t>
  </si>
  <si>
    <t>ELE-DIS-043</t>
  </si>
  <si>
    <t>DISJUNTOR TRIPOLAR TERMOMAGNÉTICO 10KA, DE 60A</t>
  </si>
  <si>
    <t>ED-49261</t>
  </si>
  <si>
    <t>ELE-DIS-044</t>
  </si>
  <si>
    <t>DISJUNTOR TRIPOLAR TERMOMAGNÉTICO 10KA, DE 70A</t>
  </si>
  <si>
    <t>ED-49262</t>
  </si>
  <si>
    <t>ED-49282</t>
  </si>
  <si>
    <t>ELE-DIS-075</t>
  </si>
  <si>
    <t>DISJUNTOR TRIPOLAR TERMOMAGNÉTICO 5KA, DE 10A</t>
  </si>
  <si>
    <t>ED-49293</t>
  </si>
  <si>
    <t>ELE-DIS-086</t>
  </si>
  <si>
    <t>DISJUNTOR TRIPOLAR TERMOMAGNÉTICO 5KA, DE 100A</t>
  </si>
  <si>
    <t>ED-49283</t>
  </si>
  <si>
    <t>ELE-DIS-076</t>
  </si>
  <si>
    <t>DISJUNTOR TRIPOLAR TERMOMAGNÉTICO 5KA, DE 15A</t>
  </si>
  <si>
    <t>ED-49284</t>
  </si>
  <si>
    <t>ELE-DIS-077</t>
  </si>
  <si>
    <t>DISJUNTOR TRIPOLAR TERMOMAGNÉTICO 5KA, DE 20A</t>
  </si>
  <si>
    <t>ED-49285</t>
  </si>
  <si>
    <t>ELE-DIS-078</t>
  </si>
  <si>
    <t>DISJUNTOR TRIPOLAR TERMOMAGNÉTICO 5KA, DE 25A</t>
  </si>
  <si>
    <t>ED-49286</t>
  </si>
  <si>
    <t>ELE-DIS-079</t>
  </si>
  <si>
    <t>DISJUNTOR TRIPOLAR TERMOMAGNÉTICO 5KA, DE 30A</t>
  </si>
  <si>
    <t>ED-49287</t>
  </si>
  <si>
    <t>ELE-DIS-080</t>
  </si>
  <si>
    <t>DISJUNTOR TRIPOLAR TERMOMAGNÉTICO 5KA, DE 35A</t>
  </si>
  <si>
    <t>ED-49288</t>
  </si>
  <si>
    <t>ELE-DIS-081</t>
  </si>
  <si>
    <t>DISJUNTOR TRIPOLAR TERMOMAGNÉTICO 5KA, DE 40A</t>
  </si>
  <si>
    <t>ED-49289</t>
  </si>
  <si>
    <t>ELE-DIS-082</t>
  </si>
  <si>
    <t>DISJUNTOR TRIPOLAR TERMOMAGNÉTICO 5KA, DE 50A</t>
  </si>
  <si>
    <t>ED-49290</t>
  </si>
  <si>
    <t>ELE-DIS-083</t>
  </si>
  <si>
    <t>DISJUNTOR TRIPOLAR TERMOMAGNÉTICO 5KA, DE 60A</t>
  </si>
  <si>
    <t>ED-49291</t>
  </si>
  <si>
    <t>ELE-DIS-084</t>
  </si>
  <si>
    <t>DISJUNTOR TRIPOLAR TERMOMAGNÉTICO 5KA, DE 70A</t>
  </si>
  <si>
    <t>ED-49292</t>
  </si>
  <si>
    <t>ELE-DIS-085</t>
  </si>
  <si>
    <t>DISJUNTOR TRIPOLAR TERMOMAGNÉTICO 5KA, DE 90A</t>
  </si>
  <si>
    <t>ED-49470</t>
  </si>
  <si>
    <t>ELE-PIS-011</t>
  </si>
  <si>
    <t>DUTO LISO DUPLO EM CHAPA DE AÇO PARA TOMADA DE PISO, DIMENSÕES 2 X 25 X 70 MM</t>
  </si>
  <si>
    <t>ED-49469</t>
  </si>
  <si>
    <t>ELE-PIS-010</t>
  </si>
  <si>
    <t>DUTO LISO SIMPLES EM CHAPA DE AÇO PARA TOMADA DE PISO, DIMENSÕES 25 X 140 MM</t>
  </si>
  <si>
    <t>ED-49468</t>
  </si>
  <si>
    <t>ELE-PIS-005</t>
  </si>
  <si>
    <t>DUTO LISO SIMPLES EM CHAPA DE AÇO PARA TOMADA DE PISO, DIMENSÕES 25 X 70 MM</t>
  </si>
  <si>
    <t>ED-49040</t>
  </si>
  <si>
    <t>ELE-CAL-005</t>
  </si>
  <si>
    <t>ELETROCALHA LISA GALVANIZADA ELETROLÍTICA CHAPA 14 - 100 X 50 MM COM TAMPA, INCLUSIVE CONEXÃO</t>
  </si>
  <si>
    <t>ED-49044</t>
  </si>
  <si>
    <t>ELE-CAL-025</t>
  </si>
  <si>
    <t>ELETROCALHA LISA GALVANIZADA ELETROLÍTICA CHAPA 14 - 150 X 100 MM COM TAMPA, INCLUSIVE CONEXÃO</t>
  </si>
  <si>
    <t>ED-49041</t>
  </si>
  <si>
    <t>ELE-CAL-010</t>
  </si>
  <si>
    <t>ELETROCALHA LISA GALVANIZADA ELETROLÍTICA CHAPA 14 - 150 X 50 MM COM TAMPA, INCLUSIVE CONEXÃO</t>
  </si>
  <si>
    <t>ED-49045</t>
  </si>
  <si>
    <t>ELE-CAL-030</t>
  </si>
  <si>
    <t>ELETROCALHA LISA GALVANIZADA ELETROLÍTICA CHAPA 14 - 200 X 100 MM COM TAMPA, INCLUSIVE CONEXÃO</t>
  </si>
  <si>
    <t>ED-49042</t>
  </si>
  <si>
    <t>ELE-CAL-015</t>
  </si>
  <si>
    <t>ELETROCALHA LISA GALVANIZADA ELETROLÍTICA CHAPA 14 - 200 X 50 MM COM TAMPA, INCLUSIVE CONEXÃO</t>
  </si>
  <si>
    <t>ED-49046</t>
  </si>
  <si>
    <t>ELE-CAL-035</t>
  </si>
  <si>
    <t>ELETROCALHA LISA GALVANIZADA ELETROLÍTICA CHAPA 14 - 300 X 100 MM COM TAMPA, INCLUSIVE CONEXÃO</t>
  </si>
  <si>
    <t>ED-49043</t>
  </si>
  <si>
    <t>ELE-CAL-020</t>
  </si>
  <si>
    <t>ELETROCALHA LISA GALVANIZADA ELETROLÍTICA CHAPA 14 - 300 X 50 MM COM TAMPA, INCLUSIVE CONEXÃO</t>
  </si>
  <si>
    <t>ED-49047</t>
  </si>
  <si>
    <t>ELE-CAL-040</t>
  </si>
  <si>
    <t>ELETROCALHA LISA GALVANIZADA ELETROLÍTICA CHAPA 14 - 400 X 100 MM COM TAMPA, INCLUSIVE CONEXÃO</t>
  </si>
  <si>
    <t>ED-49048</t>
  </si>
  <si>
    <t>ELE-CAL-045</t>
  </si>
  <si>
    <t>ELETROCALHA PERFURADA GALVANIZADA ELETROLÍTICA CHAPA 14 - 100 X 50 MM COM TAMPA, INCLUSIVE CONEXÃO</t>
  </si>
  <si>
    <t>ED-49052</t>
  </si>
  <si>
    <t>ELE-CAL-065</t>
  </si>
  <si>
    <t>ELETROCALHA PERFURADA GALVANIZADA ELETROLÍTICA CHAPA 14 - 150 X 100 MM COM TAMPA, INCLUSIVE CONEXÃO</t>
  </si>
  <si>
    <t>ED-49049</t>
  </si>
  <si>
    <t>ELE-CAL-050</t>
  </si>
  <si>
    <t>ELETROCALHA PERFURADA GALVANIZADA ELETROLÍTICA CHAPA 14 - 150 X 50 MM COM TAMPA, INCLUSIVE CONEXÃO</t>
  </si>
  <si>
    <t>ED-49053</t>
  </si>
  <si>
    <t>ELE-CAL-070</t>
  </si>
  <si>
    <t>ELETROCALHA PERFURADA GALVANIZADA ELETROLÍTICA CHAPA 14 - 200 X 100 MM COM TAMPA, INCLUSIVE CONEXÃO</t>
  </si>
  <si>
    <t>ED-49050</t>
  </si>
  <si>
    <t>ELE-CAL-055</t>
  </si>
  <si>
    <t>ELETROCALHA PERFURADA GALVANIZADA ELETROLÍTICA CHAPA 14 - 200 X 50 MM COM TAMPA, INCLUSIVE CONEXÃO</t>
  </si>
  <si>
    <t>ED-49054</t>
  </si>
  <si>
    <t>ELE-CAL-075</t>
  </si>
  <si>
    <t>ELETROCALHA PERFURADA GALVANIZADA ELETROLÍTICA CHAPA 14 - 300 X 100 MM COM TAMPA, INCLUSIVE CONEXÃ</t>
  </si>
  <si>
    <t>ED-49051</t>
  </si>
  <si>
    <t>ELE-CAL-060</t>
  </si>
  <si>
    <t>ELETROCALHA PERFURADA GALVANIZADA ELETROLÍTICA CHAPA 14 - 300 X 50 MM COM TAMPA, INCLUSIVE CONEXÃO</t>
  </si>
  <si>
    <t>ED-49055</t>
  </si>
  <si>
    <t>ELE-CAL-080</t>
  </si>
  <si>
    <t>ELETROCALHA PERFURADA GALVANIZADA ELETROLÍTICA CHAPA 14 - 400 X 100 MM COM TAMPA, INCLUSIVE CONEXÃO</t>
  </si>
  <si>
    <t>ED-49301</t>
  </si>
  <si>
    <t>ELE-EEN-005</t>
  </si>
  <si>
    <t>ENTRADA DE ENERGIA EM CAIXA DE CHAPA DE AÇO , DIMENSÕES 500 X 600 X 270 MM, POTÊNCIA ATÉ 5 KW</t>
  </si>
  <si>
    <t>ED-49304</t>
  </si>
  <si>
    <t>ELE-EEN-020</t>
  </si>
  <si>
    <t>ENTRADA DE ENERGIA EM CAIXA DE CHAPA DE AÇO , DIMENSÕES 500 X 600 X 270 MM, POTÊNCIA DE 15 A 20 KW</t>
  </si>
  <si>
    <t>ED-49305</t>
  </si>
  <si>
    <t>ELE-EEN-025</t>
  </si>
  <si>
    <t>ENTRADA DE ENERGIA EM CAIXA DE CHAPA DE AÇO , DIMENSÕES 500 X 600 X 270 MM, POTÊNCIA DE 20 A 25 KW</t>
  </si>
  <si>
    <t>ED-49306</t>
  </si>
  <si>
    <t>ELE-EEN-030</t>
  </si>
  <si>
    <t>ENTRADA DE ENERGIA EM CAIXA DE CHAPA DE AÇO , DIMENSÕES 500 X 600 X 270 MM, POTÊNCIA DE 25 A 30 KW</t>
  </si>
  <si>
    <t>ED-49302</t>
  </si>
  <si>
    <t>ELE-EEN-010</t>
  </si>
  <si>
    <t>ENTRADA DE ENERGIA EM CAIXA DE CHAPA DE AÇO , DIMENSÕES 500 X 600 X 270 MM, POTÊNCIA DE 5 A 10 KW</t>
  </si>
  <si>
    <t>ED-49303</t>
  </si>
  <si>
    <t>ELE-EEN-015</t>
  </si>
  <si>
    <t>ENTRADA DE ENERGIA EM CAIXA DE CHAPA DE AÇO , ENTRADA DE ENERGIA EM CAIXA DE CHAPA DE AÇO , DIMENSÕES 500 X 600 X 270 MM, POTÊNCIA DE 10 A 15 KW</t>
  </si>
  <si>
    <t>ED-49334</t>
  </si>
  <si>
    <t>ELE-ENV-005</t>
  </si>
  <si>
    <t>ENVELOPE DE CONCRETO PARA PROTEÇÃO DE TUBOS DE PVC ENTERRADO - CONCRETO TIPO A FCK = 13,5 MPA</t>
  </si>
  <si>
    <t>ED-49340</t>
  </si>
  <si>
    <t>ELE-FIO-030</t>
  </si>
  <si>
    <t>ED-49339</t>
  </si>
  <si>
    <t>ELE-FIO-025</t>
  </si>
  <si>
    <t>FIO RÍGIDO ISOLAÇÃO EM PVC 450/750V # 10 MM2</t>
  </si>
  <si>
    <t>ED-49335</t>
  </si>
  <si>
    <t>ELE-FIO-005</t>
  </si>
  <si>
    <t>FIO RÍGIDO ISOLAÇÃO EM PVC 450/750V # 1,5 MM2</t>
  </si>
  <si>
    <t>ED-49336</t>
  </si>
  <si>
    <t>ELE-FIO-010</t>
  </si>
  <si>
    <t>FIO RÍGIDO ISOLAÇÃO EM PVC 450/750V # 2,5 MM2</t>
  </si>
  <si>
    <t>ED-49337</t>
  </si>
  <si>
    <t>ELE-FIO-015</t>
  </si>
  <si>
    <t>FIO RÍGIDO ISOLAÇÃO EM PVC 450/750V # 4 MM2</t>
  </si>
  <si>
    <t>ED-49338</t>
  </si>
  <si>
    <t>ELE-FIO-020</t>
  </si>
  <si>
    <t>FIO RÍGIDO ISOLAÇÃO EM PVC 450/750V # 6 MM2</t>
  </si>
  <si>
    <t>ED-49341</t>
  </si>
  <si>
    <t>ELE-FIO-035</t>
  </si>
  <si>
    <t>FIO TELEFÔNICO EXTERNO 2 X 100 - FE</t>
  </si>
  <si>
    <t>ED-49343</t>
  </si>
  <si>
    <t>ELE-HAS-010</t>
  </si>
  <si>
    <t>HASTE DE AÇO COBREADA PARA ATERRAMENTO DIÂMETRO 3/4"X 2400 MM,CONFORME PADRÕES TELEBRÁS</t>
  </si>
  <si>
    <t>ED-49342</t>
  </si>
  <si>
    <t>ELE-HAS-005</t>
  </si>
  <si>
    <t>HASTE DE AÇO COBREADA PARA ATERRAMENTO DIÂMETRO 3/4"X 3000 MM,CONFORME PADRÕES TELEBRÁS</t>
  </si>
  <si>
    <t>ED-49445</t>
  </si>
  <si>
    <t>ELE-PAD-135</t>
  </si>
  <si>
    <t>HASTE Ø16 X 150 PARA ARMAÇÃO SECUNDÁRIA</t>
  </si>
  <si>
    <t>ED-49363</t>
  </si>
  <si>
    <t>ELE-INT-100</t>
  </si>
  <si>
    <t>INTERRUPTOR , DUAS TECLAS PARALELO 10 A - 250 V</t>
  </si>
  <si>
    <t>ED-49366</t>
  </si>
  <si>
    <t>ELE-INT-115</t>
  </si>
  <si>
    <t>INTERRUPTOR , DUAS TECLAS SIMPLES E UMA TECLA PARALELO 10 A - 250 V</t>
  </si>
  <si>
    <t>ED-49362</t>
  </si>
  <si>
    <t>ELE-INT-095</t>
  </si>
  <si>
    <t>INTERRUPTOR , DUAS TECLAS SIMPLES 10 A - 250 V</t>
  </si>
  <si>
    <t>ED-49367</t>
  </si>
  <si>
    <t>ELE-INT-120</t>
  </si>
  <si>
    <t>INTERRUPTOR , TRÊS TECLAS PARALELO 10 A - 250 V</t>
  </si>
  <si>
    <t>ED-49368</t>
  </si>
  <si>
    <t>ELE-INT-125</t>
  </si>
  <si>
    <t>INTERRUPTOR , TRÊS TECLAS SIMPLES 10 A - 250 V</t>
  </si>
  <si>
    <t>ED-49348</t>
  </si>
  <si>
    <t>ELE-INT-021</t>
  </si>
  <si>
    <t>INTERRUPTOR , UMA TECLA BIPOLAR PARALELA 20 A - 250 V</t>
  </si>
  <si>
    <t>ED-49349</t>
  </si>
  <si>
    <t>ELE-INT-022</t>
  </si>
  <si>
    <t>INTERRUPTOR , UMA TECLA DUPLA BIPOLAR SIMPLES 10 A - 250 V</t>
  </si>
  <si>
    <t>ED-49364</t>
  </si>
  <si>
    <t>ELE-INT-105</t>
  </si>
  <si>
    <t>INTERRUPTOR , UMA TECLA SIMPLES E DUAS TECLAS PARALELO 10 A - 250 V</t>
  </si>
  <si>
    <t>ED-49365</t>
  </si>
  <si>
    <t>ELE-INT-110</t>
  </si>
  <si>
    <t>INTERRUPTOR , UMA TECLA SIMPLES E UMA TECLA PARALELO 10 A - 250 V</t>
  </si>
  <si>
    <t>ED-49347</t>
  </si>
  <si>
    <t>ELE-INT-020</t>
  </si>
  <si>
    <t>INTERRUPTOR, BIPOLAR SIMPLES 10 A - 250 V, COM PLACA</t>
  </si>
  <si>
    <t>ED-49369</t>
  </si>
  <si>
    <t>ELE-INT-130</t>
  </si>
  <si>
    <t>INTERRUPTOR DE CARGA 20 A COM SINALIZADOR 2 POLOS</t>
  </si>
  <si>
    <t>ED-49345</t>
  </si>
  <si>
    <t>ELE-INT-010</t>
  </si>
  <si>
    <t>INTERRUPTOR, UMA TECLA PARALELO 10 A - 250 V, SEM PLACA</t>
  </si>
  <si>
    <t>ED-49346</t>
  </si>
  <si>
    <t>ELE-INT-015</t>
  </si>
  <si>
    <t>INTERRUPTOR UMA TECLA SIMPLES 10 A - 250 V, COM PLACA</t>
  </si>
  <si>
    <t>ED-49344</t>
  </si>
  <si>
    <t>ELE-INT-005</t>
  </si>
  <si>
    <t>INTERRUPTOR, UMA TECLA SIMPLES 10 A - 250 V, SEM PLACA</t>
  </si>
  <si>
    <t>ED-49443</t>
  </si>
  <si>
    <t>ELE-PAD-120</t>
  </si>
  <si>
    <t>ISOLADOR ROLDANA</t>
  </si>
  <si>
    <t>ED-49456</t>
  </si>
  <si>
    <t>ELE-PER-055</t>
  </si>
  <si>
    <t>JUNÇÃO ANGULAR DUPLA ALTA EM CHAPA DE AÇO PARA PERFILADO</t>
  </si>
  <si>
    <t>ED-49482</t>
  </si>
  <si>
    <t>ELE-PIS-090</t>
  </si>
  <si>
    <t>JUNÇÃO EM CHAPA DE AÇO PARA DUTO DE PISO, DIMENSÕES 25 X 140 MM</t>
  </si>
  <si>
    <t>ED-49481</t>
  </si>
  <si>
    <t>ELE-PIS-085</t>
  </si>
  <si>
    <t>JUNÇÃO EM CHAPA DE AÇO PARA DUTO DE PISO, DIMENSÕES 25 X 70 MM</t>
  </si>
  <si>
    <t>ED-49371</t>
  </si>
  <si>
    <t>ELE-LAM-025</t>
  </si>
  <si>
    <t>LÂMPADA COMPACTADA ELETRÔNICA FLUORESCENTE, BASE E27, POTÊNCIA 11W, TENSÃO 110-127V, FORNECIMENTO E INSTALAÇÃO, EXCLUSIVE LUMINÁRIA</t>
  </si>
  <si>
    <t>ED-49372</t>
  </si>
  <si>
    <t>ELE-LAM-030</t>
  </si>
  <si>
    <t>LÂMPADA COMPACTADA ELETRÔNICA FLUORESCENTE, BASE E27, POTÊNCIA 15W, TENSÃO 110-127V, FORNECIMENTO E INSTALAÇÃO, EXCLUSIVE LUMINÁRIA</t>
  </si>
  <si>
    <t>ED-49373</t>
  </si>
  <si>
    <t>ELE-LAM-035</t>
  </si>
  <si>
    <t>LÂMPADA COMPACTADA ELETRÔNICA FLUORESCENTE, BASE E27, POTÊNCIA 20W, TENSÃO 110-127V, FORNECIMENTO E INSTALAÇÃO, EXCLUSIVE LUMINÁRIA</t>
  </si>
  <si>
    <t>ED-49374</t>
  </si>
  <si>
    <t>ELE-LAM-040</t>
  </si>
  <si>
    <t>LÂMPADA COMPACTADA ELETRÔNICA FLUORESCENTE, BASE E27, POTÊNCIA 23W, TENSÃO 110-127V, FORNECIMENTO E INSTALAÇÃO, EXCLUSIVE LUMINÁRIA</t>
  </si>
  <si>
    <t>ED-49370</t>
  </si>
  <si>
    <t>ELE-LAM-020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</si>
  <si>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</si>
  <si>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</si>
  <si>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</si>
  <si>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</si>
  <si>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</si>
  <si>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</si>
  <si>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</si>
  <si>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</si>
  <si>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ELE-LAM-057</t>
  </si>
  <si>
    <t>LÂMPADA MISTA DE 160W/220V</t>
  </si>
  <si>
    <t>ED-49375</t>
  </si>
  <si>
    <t>ELE-LAM-045</t>
  </si>
  <si>
    <t>LÂMPADA TUBULAR FLUORESCENTE, BASE G13, POTÊNCIA 16W, FORNECIMENTO E INSTALAÇÃO, EXCLUSIVE REATOR E LUMINÁRIA</t>
  </si>
  <si>
    <t>ED-49377</t>
  </si>
  <si>
    <t>ELE-LAM-055</t>
  </si>
  <si>
    <t>ED-49376</t>
  </si>
  <si>
    <t>ELE-LAM-050</t>
  </si>
  <si>
    <t>LÂMPADA TUBULAR FLUORESCENTE, BASE G13, POTÊNCIA 32W, FORNECIMENTO E INSTALAÇÃO, EXCLUSIVE REATOR E LUMINÁRIA</t>
  </si>
  <si>
    <t>ED-49378</t>
  </si>
  <si>
    <t>ELE-LAM-056</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</si>
  <si>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</si>
  <si>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</si>
  <si>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</si>
  <si>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</si>
  <si>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</si>
  <si>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</si>
  <si>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</si>
  <si>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</si>
  <si>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</si>
  <si>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</si>
  <si>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</si>
  <si>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</si>
  <si>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</si>
  <si>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</si>
  <si>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</si>
  <si>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</si>
  <si>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ELE-LUM-053</t>
  </si>
  <si>
    <t>LUMINÁRIA ARANDELA TIPO TARTARUGA BLINDADA COMPLETA, PARA UMA (1) LÂMPADA FLUORESCENTE COMPACTA 20W, FORNECIMENTO E INSTALAÇÃO, INCLUSIVE BASE E LÂMPADA</t>
  </si>
  <si>
    <t>ED-49404</t>
  </si>
  <si>
    <t>ELE-LUM-052</t>
  </si>
  <si>
    <t>LUMINÁRIA ARANDELA TIPO TARTARUGA BLINDADA, PARA UMA (1) LÂMPADA BASE E-27, POTÊNCIA MÁXIMA 60W, FORNECIMENTO E INSTALAÇÃO, EXCLUSIVE BASE E LÂMPADA</t>
  </si>
  <si>
    <t>ED-49403</t>
  </si>
  <si>
    <t>ELE-LUM-051</t>
  </si>
  <si>
    <t>LUMINÁRIA ARANDELA TIPO TARTARUGA COMPLETA, PARA UMA (1) LÂMPADA FLUORESCENTE COMPACTA 20W, FORNECIMENTO E INSTALAÇÃO, INCLUSIVE BASE E LÂMPADA</t>
  </si>
  <si>
    <t>ED-49402</t>
  </si>
  <si>
    <t>ELE-LUM-050</t>
  </si>
  <si>
    <t>LUMINÁRIA ARANDELA TIPO TARTARUGA, PARA UMA (1) LÂMPADA BASE E-27, POTÊNCIA MÁXIMA 60W, FORNECIMENTO E INSTALAÇÃO, EXCLUSIVE BASE E LÂMPADA</t>
  </si>
  <si>
    <t>ED-49387</t>
  </si>
  <si>
    <t>ELE-LUM-011</t>
  </si>
  <si>
    <t>LUMINÁRIA COMERCIAL CHANFRADA DE SOBREPOR COMPLETA, PARA DUAS (2) LÂMPADAS TUBULARES FLUORESCENTE 2X16W-ØT8, FORNECIMENTO E INSTALAÇÃO, INCLUSIVE BASE, REATOR E LÂMPADAS</t>
  </si>
  <si>
    <t>ED-49393</t>
  </si>
  <si>
    <t>ELE-LUM-026</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</si>
  <si>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</si>
  <si>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</si>
  <si>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</si>
  <si>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</si>
  <si>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</si>
  <si>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</si>
  <si>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ELE-LUM-016</t>
  </si>
  <si>
    <t>LUMINÁRIA COMERCIAL CHANFRADA DE SOBREPOR COMPLETA, PARA QUATRO (4) LÂMPADAS TUBULARES FLUORESCENTE 4X16W-ØT8, FORNECIMENTO E INSTALAÇÃO, INCLUSIVE BASE, REATOR E LÂMPADAS</t>
  </si>
  <si>
    <t>ED-49395</t>
  </si>
  <si>
    <t>ELE-LUM-031</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</si>
  <si>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</si>
  <si>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</si>
  <si>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</si>
  <si>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</si>
  <si>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</si>
  <si>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</si>
  <si>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ELE-LUM-006</t>
  </si>
  <si>
    <t>LUMINÁRIA COMERCIAL CHANFRADA DE SOBREPOR COMPLETA, PARA UMA (1) LÂMPADA TUBULAR FLUORESCENTE 1X16W-ØT8, FORNECIMENTO E INSTALAÇÃO, INCLUSIVE BASE, REATOR E LÂMPADA</t>
  </si>
  <si>
    <t>ED-49391</t>
  </si>
  <si>
    <t>ELE-LUM-021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</si>
  <si>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</si>
  <si>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</si>
  <si>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</si>
  <si>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</si>
  <si>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</si>
  <si>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</si>
  <si>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ELE-LUM-010</t>
  </si>
  <si>
    <t>LUMINÁRIA COMERCIAL CHANFRADA DE SOBREPOR, PARA DUAS (2) LÂMPADAS TUBULARES FLUORESCENTE 2X16W-ØT8 OU 2X20W-ØT10 OU LED 2X9W-ØT8, FORNECIMENTO E INSTALAÇÃO, EXCLUSIVE BASE, REATOR E LÂMPADAS</t>
  </si>
  <si>
    <t>ED-49392</t>
  </si>
  <si>
    <t>ELE-LUM-025</t>
  </si>
  <si>
    <t>LUMINÁRIA COMERCIAL CHANFRADA DE SOBREPOR, PARA DUAS (2) LÂMPADAS TUBULARES FLUORESCENTE 2X32W-ØT8 OU 2X40W-ØT10 OU LED 2X18W-ØT8, FORNECIMENTO E INSTALAÇÃO, EXCLUSIVE BASE, REATOR E LÂMPADAS</t>
  </si>
  <si>
    <t>ED-49388</t>
  </si>
  <si>
    <t>ELE-LUM-015</t>
  </si>
  <si>
    <t>LUMINÁRIA COMERCIAL CHANFRADA DE SOBREPOR, PARA QUATRO (4) LÂMPADAS TUBULARES FLUORESCENTE 4X16W-ØT8 OU 4X20W-ØT10 OU LED 4X9W-ØT8, FORNECIMENTO E INSTALAÇÃO, EXCLUSIVE BASE, REATOR E LÂMPADAS</t>
  </si>
  <si>
    <t>ED-49394</t>
  </si>
  <si>
    <t>ELE-LUM-030</t>
  </si>
  <si>
    <t>LUMINÁRIA COMERCIAL CHANFRADA DE SOBREPOR, PARA QUATRO (4) LÂMPADAS TUBULARES FLUORESCENTE 4X32W-ØT8 OU 4X40W-ØT10 OU LED 4X18W-ØT8, FORNECIMENTO E INSTALAÇÃO, EXCLUSIVE BASE, REATOR E LÂMPADAS</t>
  </si>
  <si>
    <t>ED-49384</t>
  </si>
  <si>
    <t>ELE-LUM-005</t>
  </si>
  <si>
    <t>LUMINÁRIA COMERCIAL CHANFRADA DE SOBREPOR, PARA UMA (1) LÂMPADA TUBULAR FLUORESCENTE 1X16W-ØT8 OU 1X20W-ØT10 OU LED 1X9W-ØT8, FORNECIMENTO E INSTALAÇÃO, EXCLUSIVE BASE, REATOR E LÂMPADA</t>
  </si>
  <si>
    <t>ED-49390</t>
  </si>
  <si>
    <t>ELE-LUM-020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</si>
  <si>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</si>
  <si>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</si>
  <si>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</si>
  <si>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</si>
  <si>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</si>
  <si>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</si>
  <si>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</si>
  <si>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</si>
  <si>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ELE-LUM-065</t>
  </si>
  <si>
    <t>LUMINÁRIA REFLETORA PARA ILUMINAÇÃO PÚBLICA COM LÂMPADA VAPOR DE MERCÚRIO, 2 REFLETORES DE 250W EM POSTE DE CONCRETO COM 9 M DE ALTURA (COMPLETA)</t>
  </si>
  <si>
    <t>ED-49410</t>
  </si>
  <si>
    <t>ELE-LUM-075</t>
  </si>
  <si>
    <t>LUMINÁRIA REFLETORA PARA ILUMINAÇÃO PÚBLICA COM LÂMPADA VAPOR DE MERCÚRIO, 3 REFLETORES DE 400W EM POSTE DE CONCRETO COM 11 M DE ALTURA (COMPLETA)</t>
  </si>
  <si>
    <t>ED-49409</t>
  </si>
  <si>
    <t>ELE-LUM-070</t>
  </si>
  <si>
    <t>LUMINÁRIA REFLETORA PARA ILUMINAÇÃO PÚBLICA COM LÂMPADA VAPOR DE MERCÚRIO, 6 REFLETORES DE 400W EM POSTE DE CONCRETO COM 9 M DE ALTURA (COMPLETA)</t>
  </si>
  <si>
    <t>ED-49406</t>
  </si>
  <si>
    <t>ELE-LUM-055</t>
  </si>
  <si>
    <t>LUMINÁRIA REFLETORA PARA ILUMINAÇÃO PÚBLICA PARA LÂMPADA VAPOR DE MERCÚRIO, SÓDIO E METÁLICA, 1 PÉTALA, POSTE DE AÇO GALVANIZADO COM 10 M DE ALTURA LIVRE (COMPLETA)</t>
  </si>
  <si>
    <t>ED-49407</t>
  </si>
  <si>
    <t>ELE-LUM-060</t>
  </si>
  <si>
    <t>LUMINÁRIA REFLETORA PARA ILUMINAÇÃO PÚBLICA PARA LÂMPADA VAPOR DE MERCÚRIO, SÓDIO E METÁLICA, 2 PÉTALAS, POSTE DE AÇO GALVANIZADO COM 10 M DE ALTURA LIVRE (COMPLETA)</t>
  </si>
  <si>
    <t>ED-49401</t>
  </si>
  <si>
    <t>ELE-LUM-046</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</si>
  <si>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</si>
  <si>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</si>
  <si>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</si>
  <si>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</si>
  <si>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</si>
  <si>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</si>
  <si>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ELE-LUM-045</t>
  </si>
  <si>
    <t>LUMINÁRIA TIPO DROPS COM BASE SUPORTE GALVANIZADA E GLOBO LEITOSO, PARA UMA (1) LÂMPADA BASE E-27, FORNECIMENTO E INSTALAÇÃO, EXCLUSIVE BASE E LÂMPADA</t>
  </si>
  <si>
    <t>ED-49415</t>
  </si>
  <si>
    <t>ELE-MAN-025</t>
  </si>
  <si>
    <t>ED-49419</t>
  </si>
  <si>
    <t>ELE-PAD-005</t>
  </si>
  <si>
    <t>PADRÃO CEMIG AÉREO TIPO D1, DEMANDA ATÉ 15 KA,TRIFÁSICO</t>
  </si>
  <si>
    <t>ED-49420</t>
  </si>
  <si>
    <t>ELE-PAD-010</t>
  </si>
  <si>
    <t>PADRÃO CEMIG AÉREO TIPO D2 ,15, 1 &lt;= DEMANDA &lt;= 23 KVA, TRIFÁSICO</t>
  </si>
  <si>
    <t>ED-49421</t>
  </si>
  <si>
    <t>ELE-PAD-015</t>
  </si>
  <si>
    <t>PADRÃO CEMIG AÉREO TIPO D3, 23, 1 &lt;= DEMANDA &lt;= 27 KVA, TRIFÁSICO</t>
  </si>
  <si>
    <t>ED-49422</t>
  </si>
  <si>
    <t>ELE-PAD-020</t>
  </si>
  <si>
    <t>PADRÃO CEMIG AÉREO TIPO D4, 27,1 &lt;= DEMANDA &lt;= 38 KVA, TRIFÁSICO</t>
  </si>
  <si>
    <t>ED-49423</t>
  </si>
  <si>
    <t>ELE-PAD-025</t>
  </si>
  <si>
    <t>PADRÃO CEMIG AÉREO TIPO D5, 38,1 &lt;= DEMANDA &lt;= 47 KVA, TRIFÁSICO</t>
  </si>
  <si>
    <t>ED-49424</t>
  </si>
  <si>
    <t>ELE-PAD-030</t>
  </si>
  <si>
    <t>PADRÃO CEMIG AÉREO TIPO D6, 47,1 &lt;= DEMANDA &lt;= 57 KVA, TRIFÁSICO</t>
  </si>
  <si>
    <t>ED-49425</t>
  </si>
  <si>
    <t>ELE-PAD-035</t>
  </si>
  <si>
    <t>PADRÃO CEMIG AÉREO TIPO D7, 57,1 &lt;= DEMANDA &lt;= 66 KVA, TRIFÁSICO</t>
  </si>
  <si>
    <t>ED-49426</t>
  </si>
  <si>
    <t>ELE-PAD-040</t>
  </si>
  <si>
    <t>PADRÃO CEMIG AÉREO TIPO D8, 66,1 &lt;= DEMANDA &lt;= 75 KVA, TRIFÁSICO</t>
  </si>
  <si>
    <t>ED-49427</t>
  </si>
  <si>
    <t>ELE-PAD-045</t>
  </si>
  <si>
    <t>PADRÃO CEMIG AÉREO TIPO H1, CARGA INSTALADA ATÉ 5 KW,</t>
  </si>
  <si>
    <t>ED-49428</t>
  </si>
  <si>
    <t>ELE-PAD-050</t>
  </si>
  <si>
    <t>PADRÃO CEMIG AÉREO TIPO H2, 5,1 &lt;= CARGA INSTALADA &lt;= 10 KW, BIFÁSICO</t>
  </si>
  <si>
    <t>ED-49429</t>
  </si>
  <si>
    <t>ELE-PAD-055</t>
  </si>
  <si>
    <t>PADRÃO CEMIG SUBTERRÂNEO TIPO C1 DEMANDA ATE 15 KVA, BIFÁSICO</t>
  </si>
  <si>
    <t>ED-49430</t>
  </si>
  <si>
    <t>ELE-PAD-060</t>
  </si>
  <si>
    <t>PADRÃO CEMIG SUBTERRÂNEO TIPO C2, 15,1 &lt;= DEMANDA &lt;= 23 KVA, TRIFÁSICO</t>
  </si>
  <si>
    <t>ED-49431</t>
  </si>
  <si>
    <t>ELE-PAD-065</t>
  </si>
  <si>
    <t>PADRÃO CEMIG SUBTERRÂNEO TIPO C3, 23,1 &lt;= DEMANDA &lt;= 27 KVA, TRIFÁSICO</t>
  </si>
  <si>
    <t>ED-49432</t>
  </si>
  <si>
    <t>ELE-PAD-070</t>
  </si>
  <si>
    <t>PADRÃO CEMIG SUBTERRÂNEO TIPO C4, 27,1 &lt;= DEMANDA &lt;= 38 KVA, TRIFÁSICO</t>
  </si>
  <si>
    <t>ED-49433</t>
  </si>
  <si>
    <t>ELE-PAD-075</t>
  </si>
  <si>
    <t>PADRÃO CEMIG SUBTERRÂNEO TIPO C5, 38,1 &lt;= DEMANDA &lt;= 47 KVA, TRIFÁSICO</t>
  </si>
  <si>
    <t>ED-49434</t>
  </si>
  <si>
    <t>ELE-PAD-080</t>
  </si>
  <si>
    <t>PADRÃO CEMIG SUBTERRÂNEO TIPO C6, 47,1 &lt;= DEMANDA &lt;= 57 KVA, TRIFÁSICO</t>
  </si>
  <si>
    <t>ED-49435</t>
  </si>
  <si>
    <t>ELE-PAD-085</t>
  </si>
  <si>
    <t>PADRÃO CEMIG SUBTERRÂNEO TIPO C7, 57,1 &lt;= DEMANDA &lt;= 66 KVA, TRIFÁSICO</t>
  </si>
  <si>
    <t>ED-49436</t>
  </si>
  <si>
    <t>ELE-PAD-090</t>
  </si>
  <si>
    <t>PADRÃO CEMIG SUBTERRÂNEO TIPO C8, 66,1 &lt;= DEMANDA &lt;= 75 KVA, TRIFÁSICO</t>
  </si>
  <si>
    <t>ED-49438</t>
  </si>
  <si>
    <t>ELE-PAD-100</t>
  </si>
  <si>
    <t>PADRÃO CEMIG SUBTERRÂNEO TIPO H2, 5, 1 &lt;=,CARGA INSTALADA &lt;= 10KW, BIFÁSICO</t>
  </si>
  <si>
    <t>ED-49446</t>
  </si>
  <si>
    <t>ELE-PER-005</t>
  </si>
  <si>
    <t>PERFILADO LISO EM CHAPA DE AÇO , DIMENSÕES 19 X 38 MM</t>
  </si>
  <si>
    <t>ED-49447</t>
  </si>
  <si>
    <t>ELE-PER-010</t>
  </si>
  <si>
    <t>PERFILADO LISO EM CHAPA DE AÇO , DIMENSÕES 38 X 38 MM</t>
  </si>
  <si>
    <t>ED-49448</t>
  </si>
  <si>
    <t>ELE-PER-015</t>
  </si>
  <si>
    <t>PERFILADO LISO EM CHAPA DE AÇO COM TAMPA, DIMENSÕES 38 X 38 MM</t>
  </si>
  <si>
    <t>ED-49449</t>
  </si>
  <si>
    <t>ELE-PER-020</t>
  </si>
  <si>
    <t>PERFILADO LISO EM CHAPA DE AÇO 2 FUROS NA PONTA, DIMENSÕES 38 X 38 MM</t>
  </si>
  <si>
    <t>ED-49451</t>
  </si>
  <si>
    <t>ELE-PER-030</t>
  </si>
  <si>
    <t>PERFILADO PERFURADO EM CHAPA DE AÇO , DIMENSÕES 38 X 38 MM</t>
  </si>
  <si>
    <t>ED-49450</t>
  </si>
  <si>
    <t>ELE-PER-025</t>
  </si>
  <si>
    <t>PERFILADO PERFURADO EM CHAPA DE AÇO COM TAMPA, DIMENSÕES 38 X 38 MM</t>
  </si>
  <si>
    <t>ED-49486</t>
  </si>
  <si>
    <t>ELE-PLA-020</t>
  </si>
  <si>
    <t>PLACA CEGA PARA CAIXA , 2" X 4"</t>
  </si>
  <si>
    <t>ED-49487</t>
  </si>
  <si>
    <t>ELE-PLA-025</t>
  </si>
  <si>
    <t>PLACA CEGA PARA CAIXA , 4" X 4"</t>
  </si>
  <si>
    <t>ED-49484</t>
  </si>
  <si>
    <t>ELE-PLA-010</t>
  </si>
  <si>
    <t>PLACA (ESPELHO) PARA CAIXA , 2" X 4"</t>
  </si>
  <si>
    <t>ED-49483</t>
  </si>
  <si>
    <t>ELE-PLA-005</t>
  </si>
  <si>
    <t>PLACA (ESPELHO) PARA CAIXA , 3" X 3"</t>
  </si>
  <si>
    <t>ED-49485</t>
  </si>
  <si>
    <t>ELE-PLA-015</t>
  </si>
  <si>
    <t>PLACA (ESPELHO) PARA CAIXA , 4" X 4"</t>
  </si>
  <si>
    <t>ED-49495</t>
  </si>
  <si>
    <t>ELE-PLA-065</t>
  </si>
  <si>
    <t>PLACA PARA CAIXA 2" X 4", COM FURO CENTRAL</t>
  </si>
  <si>
    <t>ED-49488</t>
  </si>
  <si>
    <t>ELE-PLA-030</t>
  </si>
  <si>
    <t>PLACA PARA CAIXA 2" X 4" PARA SAÍDA DE FIO</t>
  </si>
  <si>
    <t>ED-49490</t>
  </si>
  <si>
    <t>ELE-PLA-040</t>
  </si>
  <si>
    <t>PLACA PARA CAIXA 2" X 4", 1 POSTO</t>
  </si>
  <si>
    <t>ED-49494</t>
  </si>
  <si>
    <t>ELE-PLA-060</t>
  </si>
  <si>
    <t>PLACA PARA CAIXA 2" X 4", 3 POSTOS</t>
  </si>
  <si>
    <t>ED-49491</t>
  </si>
  <si>
    <t>ELE-PLA-045</t>
  </si>
  <si>
    <t>PLACA PARA CAIXA 4" X 4", 1 + 1 POSTO</t>
  </si>
  <si>
    <t>ED-49493</t>
  </si>
  <si>
    <t>ELE-PLA-055</t>
  </si>
  <si>
    <t>PLACA PARA CAIXA 4" X 4", 2 + 2 POSTOS REDONDOS</t>
  </si>
  <si>
    <t>ED-49489</t>
  </si>
  <si>
    <t>ELE-PLA-035</t>
  </si>
  <si>
    <t>PLACA PARA CAIXA 4" X 4", 2 POSTOS REDONDOS</t>
  </si>
  <si>
    <t>ED-49492</t>
  </si>
  <si>
    <t>ELE-PLA-050</t>
  </si>
  <si>
    <t>PLACA PARA CAIXA 4" X 4", 2 POSTOS SEPARADOS</t>
  </si>
  <si>
    <t>ED-49460</t>
  </si>
  <si>
    <t>ELE-PER-075</t>
  </si>
  <si>
    <t>PORTA PERFIL COM PINO PARA PERFILADO Ø 3/8"</t>
  </si>
  <si>
    <t>ED-49442</t>
  </si>
  <si>
    <t>ELE-PAD-115D</t>
  </si>
  <si>
    <t>POSTE DE AÇO PARA ENTRADA DE ENERGIA H = 4,50 M</t>
  </si>
  <si>
    <t>ED-49441</t>
  </si>
  <si>
    <t>ELE-PAD-115</t>
  </si>
  <si>
    <t>POSTE DE AÇO PARA ENTRADA DE ENERGIA H = 7,00 M</t>
  </si>
  <si>
    <t>ED-49497</t>
  </si>
  <si>
    <t>ELE-PRO-010</t>
  </si>
  <si>
    <t>POSTE TELECÔNICO RETO, H = 9,00 M EM AÇO GALVANIZADO , (LIVRE)</t>
  </si>
  <si>
    <t>ED-49496</t>
  </si>
  <si>
    <t>ELE-PRO-005</t>
  </si>
  <si>
    <t>PROJETOR EXTERNO PARA LÂMPADA A VAPOR DE MERCÚRIO , DE IODETO METÁLICO OU DE SÓDIO, COM ÂNGULO REGULÁVEL, COM ALOJAMENTO PARA REATOR, COMPLETO</t>
  </si>
  <si>
    <t>ED-49059</t>
  </si>
  <si>
    <t>ELE-CAM-016</t>
  </si>
  <si>
    <t>PULSADOR PARA CAMPAINHA 2A - 250V</t>
  </si>
  <si>
    <t>ED-49507</t>
  </si>
  <si>
    <t>ELE-QUA-035</t>
  </si>
  <si>
    <t>QUADRO DE COMANDO PARA BOMBA P = 0,5 CV, RECALQUE</t>
  </si>
  <si>
    <t>ED-49508</t>
  </si>
  <si>
    <t>ELE-QUA-040</t>
  </si>
  <si>
    <t>QUADRO DE COMANDO PARA BOMBA P = 1,0 CV, RECALQUE</t>
  </si>
  <si>
    <t>ED-49509</t>
  </si>
  <si>
    <t>ELE-QUA-045</t>
  </si>
  <si>
    <t>QUADRO DE COMANDO PARA BOMBA P = 1,5 CV, RECALQUE</t>
  </si>
  <si>
    <t>ED-49510</t>
  </si>
  <si>
    <t>ELE-QUA-050</t>
  </si>
  <si>
    <t>QUADRO DE COMANDO PARA BOMBA P = 2,0 CV, RECALQUE</t>
  </si>
  <si>
    <t>ED-49511</t>
  </si>
  <si>
    <t>ELE-QUA-055</t>
  </si>
  <si>
    <t>QUADRO DE COMANDO PARA BOMBA P = 2,5 CV, RECALQUE</t>
  </si>
  <si>
    <t>ED-49512</t>
  </si>
  <si>
    <t>ELE-QUA-060</t>
  </si>
  <si>
    <t>QUADRO DE COMANDO PARA BOMBA P = 3,0 CV, RECALQUE</t>
  </si>
  <si>
    <t>ED-49506</t>
  </si>
  <si>
    <t>ELE-QUA-032</t>
  </si>
  <si>
    <t>QUADRO DE DISTRIBUIÇÃO DE LUZ EM PVC DE EMBUTIR, ATÉ 16 DIVISÕES MODULARES, DIMENSÕES EXTERNAS 260 X 310 X 85 MM</t>
  </si>
  <si>
    <t>ED-49505</t>
  </si>
  <si>
    <t>ELE-QUA-031</t>
  </si>
  <si>
    <t>QUADRO DE DISTRIBUIÇÃO DE LUZ EM PVC DE EMBUTIR, ATÉ 8 DIVISÕES MODULARES, DIMENSÕES EXTERNAS 160 X 240 X 89 MM</t>
  </si>
  <si>
    <t>ED-49499</t>
  </si>
  <si>
    <t>ELE-QUA-006</t>
  </si>
  <si>
    <t>QUADRO DE DISTRIBUIÇÃO PARA 12 MÓDULOS COM BARRAMENTO E CHAVE</t>
  </si>
  <si>
    <t>ED-49500</t>
  </si>
  <si>
    <t>ELE-QUA-010</t>
  </si>
  <si>
    <t>QUADRO DE DISTRIBUIÇÃO PARA 20 MÓDULOS COM BARRAMENTO 100 A</t>
  </si>
  <si>
    <t>ED-49501</t>
  </si>
  <si>
    <t>ELE-QUA-015</t>
  </si>
  <si>
    <t>QUADRO DE DISTRIBUIÇÃO PARA 24 MÓDULOS COM BARRAMENTO 100 A</t>
  </si>
  <si>
    <t>ED-49502</t>
  </si>
  <si>
    <t>ELE-QUA-020</t>
  </si>
  <si>
    <t>QUADRO DE DISTRIBUIÇÃO PARA 36 MÓDULOS COM BARRAMENTO 100 A</t>
  </si>
  <si>
    <t>ED-49503</t>
  </si>
  <si>
    <t>ELE-QUA-025</t>
  </si>
  <si>
    <t>QUADRO DE DISTRIBUIÇÃO PARA 42 MÓDULOS COM BARRAMENTO 100 A</t>
  </si>
  <si>
    <t>ED-49504</t>
  </si>
  <si>
    <t>ELE-QUA-030</t>
  </si>
  <si>
    <t>QUADRO DE DISTRIBUIÇÃO PARA 50 MÓDULOS COM BARRAMENTO 100 A</t>
  </si>
  <si>
    <t>ED-49498</t>
  </si>
  <si>
    <t>ELE-QUA-005</t>
  </si>
  <si>
    <t>QUADRO DE DISTRIBUIÇÃO PARA 8 MÓDULOS COM BARRAMENTO E CHAVE</t>
  </si>
  <si>
    <t>ED-49514</t>
  </si>
  <si>
    <t>ELE-REA-010</t>
  </si>
  <si>
    <t>REATOR ELETRÔNICO, ALTO FATOR DE POTÊNCIA (A.F.P), PARTIDA RÁPIDA, PARA DUAS (2) LÂMPADAS TUBULARES, POTÊNCIA 16W, FORNECIMENTO E INSTALAÇÃO</t>
  </si>
  <si>
    <t>ED-49518</t>
  </si>
  <si>
    <t>ELE-REA-030</t>
  </si>
  <si>
    <t>REATOR ELETRÔNICO, ALTO FATOR DE POTÊNCIA (A.F.P), PARTIDA RÁPIDA, PARA DUAS (2) LÂMPADAS TUBULARES, POTÊNCIA 20W, FORNECIMENTO E INSTALAÇÃO</t>
  </si>
  <si>
    <t>ED-49516</t>
  </si>
  <si>
    <t>ELE-REA-020</t>
  </si>
  <si>
    <t>REATOR ELETRÔNICO, ALTO FATOR DE POTÊNCIA (A.F.P), PARTIDA RÁPIDA, PARA DUAS (2) LÂMPADAS TUBULARES, POTÊNCIA 32W, FORNECIMENTO E INSTALAÇÃO</t>
  </si>
  <si>
    <t>ED-49520</t>
  </si>
  <si>
    <t>ELE-REA-040</t>
  </si>
  <si>
    <t>REATOR ELETRÔNICO, ALTO FATOR DE POTÊNCIA (A.F.P), PARTIDA RÁPIDA, PARA DUAS (2) LÂMPADAS TUBULARES, POTÊNCIA 40W, FORNECIMENTO E INSTALAÇÃO</t>
  </si>
  <si>
    <t>ED-49513</t>
  </si>
  <si>
    <t>ELE-REA-005</t>
  </si>
  <si>
    <t>REATOR ELETRÔNICO, ALTO FATOR DE POTÊNCIA (A.F.P), PARTIDA RÁPIDA, PARA UMA (1) LÂMPADA TUBULAR, POTÊNCIA 16W, FORNECIMENTO E INSTALAÇÃO</t>
  </si>
  <si>
    <t>ED-49517</t>
  </si>
  <si>
    <t>ELE-REA-025</t>
  </si>
  <si>
    <t>REATOR ELETRÔNICO, ALTO FATOR DE POTÊNCIA (A.F.P), PARTIDA RÁPIDA, PARA UMA (1) LÂMPADA TUBULAR, POTÊNCIA 20W, FORNECIMENTO E INSTALAÇÃO</t>
  </si>
  <si>
    <t>ED-49519</t>
  </si>
  <si>
    <t>ELE-REA-035</t>
  </si>
  <si>
    <t>REATOR ELETRÔNICO, ALTO FATOR DE POTÊNCIA (A.F.P), PARTIDA RÁPIDA, PARA UMA (1) LÂMPADA TUBULAR, POTÊNCIA 40W, FORNECIMENTO E INSTALAÇÃO</t>
  </si>
  <si>
    <t>ED-49380</t>
  </si>
  <si>
    <t>ELE-LAM-060</t>
  </si>
  <si>
    <t>RECEPTÁCULO DE PORCELANA PARA LÂMPADA COM ROSCA E-27, FORNECIMENTO E INSTALAÇÃO</t>
  </si>
  <si>
    <t>ED-49523</t>
  </si>
  <si>
    <t>ELE-REL-005</t>
  </si>
  <si>
    <t>RELÉ FOTOELÉTRICO RM 10 120 V, 1200 VA COM BASE</t>
  </si>
  <si>
    <t>ED-49524</t>
  </si>
  <si>
    <t>ELE-REL-010</t>
  </si>
  <si>
    <t>RELÉ FOTOELÉTRICO RM 10 220 V, 1800 VA COM BASE</t>
  </si>
  <si>
    <t>ED-49526</t>
  </si>
  <si>
    <t>ELE-SIR-010</t>
  </si>
  <si>
    <t>SIRENE DE ALTA POTÊNCIA, TIMBRE Ø 150MM, 100DCB</t>
  </si>
  <si>
    <t>ED-49525</t>
  </si>
  <si>
    <t>ELE-SIR-005</t>
  </si>
  <si>
    <t>SIRENE PARA ALCANCE ATÉ 500 M REF. RT-10</t>
  </si>
  <si>
    <t>ED-49382</t>
  </si>
  <si>
    <t>ELE-LAM-075</t>
  </si>
  <si>
    <t>SOQUETE PARA LÂMPADA FLUORESCENTE TUBULAR, BASE G13, COM SISTEMA DE ANTIVIBRATÓRIO E COM SUPORTE PARA STARTER, FORNECIMENTO E INSTALAÇÃO</t>
  </si>
  <si>
    <t>ED-49381</t>
  </si>
  <si>
    <t>ELE-LAM-070</t>
  </si>
  <si>
    <t>SOQUETES PARA LÂMPADA FLUORESCENTE TUBULAR, BASE G13 (PAR), COM SISTEMA DE ANTIVIBRATÓRIO E SEM SUPORTE PARA STARTER, FORNECIMENTO E INSTALAÇÃO</t>
  </si>
  <si>
    <t>ED-49383</t>
  </si>
  <si>
    <t>ELE-LAM-080</t>
  </si>
  <si>
    <t>STARTER PARA RETATOR ELETROMAGNETICO, POTÊNCIA 20-40W, FORNECIMENTO E INSTALAÇÃO, EXCLUSIVE REATOR</t>
  </si>
  <si>
    <t>ED-49459</t>
  </si>
  <si>
    <t>ELE-PER-070</t>
  </si>
  <si>
    <t>SUPORTE EM CHAPA DE AÇO PARA PERFILADO</t>
  </si>
  <si>
    <t>ED-49457</t>
  </si>
  <si>
    <t>ELE-PER-060</t>
  </si>
  <si>
    <t>SUPORTE PARA LUMINÁRIA EM CHAPA DE AÇO CURTO, PARA PERFILADO</t>
  </si>
  <si>
    <t>ED-49458</t>
  </si>
  <si>
    <t>ELE-PER-065</t>
  </si>
  <si>
    <t>SUPORTE PARA LUMINÁRIA EM CHAPA DE AÇO LONGO, PARA PERFILADO</t>
  </si>
  <si>
    <t>ED-49528</t>
  </si>
  <si>
    <t>ELE-SUP-010</t>
  </si>
  <si>
    <t>SUPRESSOR DE SURTO PARA PROTEÇÃO DE CENTRAL DE TELECOMUNICAÇÕES</t>
  </si>
  <si>
    <t>ED-49527</t>
  </si>
  <si>
    <t>ED-49539</t>
  </si>
  <si>
    <t>ELE-TPO-005</t>
  </si>
  <si>
    <t>TAMPÃO DE ALUMÍNIO</t>
  </si>
  <si>
    <t>ED-49480</t>
  </si>
  <si>
    <t>ELE-PIS-080</t>
  </si>
  <si>
    <t>TAMPÃO FINAL EM CHAPA DE AÇO PARA DUTO DE PISO, DIMENSÕES 25 X 140 MM</t>
  </si>
  <si>
    <t>ED-49479</t>
  </si>
  <si>
    <t>ELE-PIS-075</t>
  </si>
  <si>
    <t>TAMPÃO FINAL EM CHAPA DE AÇO PARA DUTO DE PISO, DIMENSÕES 25 X 70 MM</t>
  </si>
  <si>
    <t>ED-49439</t>
  </si>
  <si>
    <t>ELE-PAD-105</t>
  </si>
  <si>
    <t>TAMPÃO PARA POSTE DE AÇO</t>
  </si>
  <si>
    <t>ED-49145</t>
  </si>
  <si>
    <t>ELE-CTC-025</t>
  </si>
  <si>
    <t>TERMINAL DE PRESSÃO EM CRUZ # 35 MM²</t>
  </si>
  <si>
    <t>ED-48701</t>
  </si>
  <si>
    <t>ELE-ATE-010</t>
  </si>
  <si>
    <t>TERMINAL PARA ATERRAMENTO, COM PARAFUSO DE APERTO, ESTANHADO</t>
  </si>
  <si>
    <t>ED-49533</t>
  </si>
  <si>
    <t>ELE-TOM-025</t>
  </si>
  <si>
    <t>TOMADA DUPLA - 2P + T - 20A COM PLACA</t>
  </si>
  <si>
    <t>ED-49534</t>
  </si>
  <si>
    <t>ELE-TOM-030</t>
  </si>
  <si>
    <t>TOMADA DUPLA - 2P + T - 20A SEM PLACA</t>
  </si>
  <si>
    <t>ED-49537</t>
  </si>
  <si>
    <t>ELE-TOM-045</t>
  </si>
  <si>
    <t>TOMADA PARA PINO JACK 1/4, SOM E TV COM PLACA 4" X 2"</t>
  </si>
  <si>
    <t>ED-49538</t>
  </si>
  <si>
    <t>ELE-TOM-050</t>
  </si>
  <si>
    <t>TOMADA PARA TELEFONE, PADRÃO TELEBRÁS 4P SEM PLACA</t>
  </si>
  <si>
    <t>ED-49529</t>
  </si>
  <si>
    <t>ELE-TOM-005</t>
  </si>
  <si>
    <t>TOMADA SIMPLES - 2P + T - 10A COM PLACA</t>
  </si>
  <si>
    <t>ED-49530</t>
  </si>
  <si>
    <t>ELE-TOM-010</t>
  </si>
  <si>
    <t>TOMADA SIMPLES - 2P + T - 10A SEM PLACA</t>
  </si>
  <si>
    <t>ED-49531</t>
  </si>
  <si>
    <t>ELE-TOM-015</t>
  </si>
  <si>
    <t>TOMADA SIMPLES - 2P + T - 20A COM PLACA</t>
  </si>
  <si>
    <t>ED-49532</t>
  </si>
  <si>
    <t>ELE-TOM-020</t>
  </si>
  <si>
    <t>TOMADA SIMPLES - 2P + T - 20A SEM PLACA</t>
  </si>
  <si>
    <t>ED-49461</t>
  </si>
  <si>
    <t>ELE-PER-080</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</si>
  <si>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</si>
  <si>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</si>
  <si>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</si>
  <si>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</si>
  <si>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ELETRODUTOS RÍGIDOS</t>
  </si>
  <si>
    <t>ED-49316</t>
  </si>
  <si>
    <t>ELE-ELE-050</t>
  </si>
  <si>
    <t>ELETRODUTO DE AÇO GALVANIZADO LEVE, INCLUSIVE CONEXÕES, SUPORTES E FIXAÇÃO DN 15 (1/2")</t>
  </si>
  <si>
    <t>ED-49317</t>
  </si>
  <si>
    <t>ELE-ELE-055</t>
  </si>
  <si>
    <t>ELETRODUTO DE AÇO GALVANIZADO LEVE, INCLUSIVE CONEXÕES, SUPORTES E FIXAÇÃO DN 20 (3/4")</t>
  </si>
  <si>
    <t>ED-49318</t>
  </si>
  <si>
    <t>ELE-ELE-060</t>
  </si>
  <si>
    <t>ELETRODUTO DE AÇO GALVANIZADO LEVE, INCLUSIVE CONEXÕES, SUPORTES E FIXAÇÃO DN 25 (1")</t>
  </si>
  <si>
    <t>ED-49324</t>
  </si>
  <si>
    <t>ELE-ELE-090</t>
  </si>
  <si>
    <t>ELETRODUTO DE AÇO GALVANIZADO MÉDIO, INCLUSIVE CONEXÕES, SUPORTES E FIXAÇÃO DN 100 (4")</t>
  </si>
  <si>
    <t>ED-49319</t>
  </si>
  <si>
    <t>ELE-ELE-065</t>
  </si>
  <si>
    <t>ELETRODUTO DE AÇO GALVANIZADO MÉDIO, INCLUSIVE CONEXÕES, SUPORTES E FIXAÇÃO DN 32 (1.1/4")</t>
  </si>
  <si>
    <t>ED-49320</t>
  </si>
  <si>
    <t>ELE-ELE-070</t>
  </si>
  <si>
    <t>ELETRODUTO DE AÇO GALVANIZADO MÉDIO, INCLUSIVE CONEXÕES, SUPORTES E FIXAÇÃO DN 40 (1.1/2")</t>
  </si>
  <si>
    <t>ED-49321</t>
  </si>
  <si>
    <t>ELE-ELE-075</t>
  </si>
  <si>
    <t>ELETRODUTO DE AÇO GALVANIZADO MÉDIO, INCLUSIVE CONEXÕES, SUPORTES E FIXAÇÃO DN 50 (2")</t>
  </si>
  <si>
    <t>ED-49322</t>
  </si>
  <si>
    <t>ELE-ELE-080</t>
  </si>
  <si>
    <t>ELETRODUTO DE AÇO GALVANIZADO MÉDIO, INCLUSIVE CONEXÕES, SUPORTES E FIXAÇÃO DN 65 (2.1/2")</t>
  </si>
  <si>
    <t>ED-49323</t>
  </si>
  <si>
    <t>ELE-ELE-085</t>
  </si>
  <si>
    <t>ELETRODUTO DE AÇO GALVANIZADO MÉDIO, INCLUSIVE CONEXÕES, SUPORTES E FIXAÇÃO DN 80 (3")</t>
  </si>
  <si>
    <t>ED-49333</t>
  </si>
  <si>
    <t>ELE-ELE-135</t>
  </si>
  <si>
    <t>ELETRODUTO DE AÇO GALVANIZADO PESADO, INCLUSIVE CONEXÕES, SUPORTES E FIXAÇÃO DN 100 (4")</t>
  </si>
  <si>
    <t>ED-49325</t>
  </si>
  <si>
    <t>ELE-ELE-095</t>
  </si>
  <si>
    <t>ELETRODUTO DE AÇO GALVANIZADO PESADO, INCLUSIVE CONEXÕES, SUPORTES E FIXAÇÃO DN 15 (1/2")</t>
  </si>
  <si>
    <t>ED-49326</t>
  </si>
  <si>
    <t>ELE-ELE-100</t>
  </si>
  <si>
    <t>ELETRODUTO DE AÇO GALVANIZADO PESADO, INCLUSIVE CONEXÕES, SUPORTES E FIXAÇÃO DN 20 (3/4")</t>
  </si>
  <si>
    <t>ED-49327</t>
  </si>
  <si>
    <t>ELE-ELE-105</t>
  </si>
  <si>
    <t>ELETRODUTO DE AÇO GALVANIZADO PESADO, INCLUSIVE CONEXÕES, SUPORTES E FIXAÇÃO DN 25 (1")</t>
  </si>
  <si>
    <t>ED-49328</t>
  </si>
  <si>
    <t>ELE-ELE-110</t>
  </si>
  <si>
    <t>ELETRODUTO DE AÇO GALVANIZADO PESADO, INCLUSIVE CONEXÕES, SUPORTES E FIXAÇÃO DN 32 (1.1/4")</t>
  </si>
  <si>
    <t>ED-49329</t>
  </si>
  <si>
    <t>ELE-ELE-115</t>
  </si>
  <si>
    <t>ELETRODUTO DE AÇO GALVANIZADO PESADO, INCLUSIVE CONEXÕES, SUPORTES E FIXAÇÃO DN 40 (1.1/2")</t>
  </si>
  <si>
    <t>ED-49330</t>
  </si>
  <si>
    <t>ELE-ELE-120</t>
  </si>
  <si>
    <t>ELETRODUTO DE AÇO GALVANIZADO PESADO, INCLUSIVE CONEXÕES, SUPORTES E FIXAÇÃO DN 50 (2")</t>
  </si>
  <si>
    <t>ED-49331</t>
  </si>
  <si>
    <t>ELE-ELE-125</t>
  </si>
  <si>
    <t>ELETRODUTO DE AÇO GALVANIZADO PESADO, INCLUSIVE CONEXÕES, SUPORTES E FIXAÇÃO DN 65 (2.1/2")</t>
  </si>
  <si>
    <t>ED-49332</t>
  </si>
  <si>
    <t>ELE-ELE-130</t>
  </si>
  <si>
    <t>ELETRODUTO DE AÇO GALVANIZADO PESADO, INCLUSIVE CONEXÕES, SUPORTES E FIXAÇÃO DN 80 (3")</t>
  </si>
  <si>
    <t>ED-49315</t>
  </si>
  <si>
    <t>ELE-ELE-045</t>
  </si>
  <si>
    <t>ELETRODUTO DE PVC RÍGIDO ROSCÁVEL, DN 100 MM (4"), INCLUSIVE CONEXÕES, SUPORTES E FIXAÇÃO</t>
  </si>
  <si>
    <t>ED-49307</t>
  </si>
  <si>
    <t>ELE-ELE-005</t>
  </si>
  <si>
    <t>ELETRODUTO DE PVC RÍGIDO ROSCÁVEL, DN 16 MM (1/2"), INCLUSIVE CONEXÕES, SUPORTES E FIXAÇÃO</t>
  </si>
  <si>
    <t>ED-49308</t>
  </si>
  <si>
    <t>ELE-ELE-010</t>
  </si>
  <si>
    <t>ELETRODUTO DE PVC RÍGIDO ROSCÁVEL, DN 20 MM (3/4"), INCLUSIVE CONEXÕES, SUPORTES E FIXAÇÃO</t>
  </si>
  <si>
    <t>ED-49309</t>
  </si>
  <si>
    <t>ELE-ELE-015</t>
  </si>
  <si>
    <t>ELETRODUTO DE PVC RÍGIDO ROSCÁVEL, DN 25 MM (1"), INCLUSIVE CONEXÕES, SUPORTES E FIXAÇÃO</t>
  </si>
  <si>
    <t>ED-49310</t>
  </si>
  <si>
    <t>ELE-ELE-020</t>
  </si>
  <si>
    <t>ELETRODUTO DE PVC RÍGIDO ROSCÁVEL, DN 32 MM (1.1/4"), INCLUSIVE CONEXÕES, SUPORTES E FIXAÇÃO</t>
  </si>
  <si>
    <t>ED-49311</t>
  </si>
  <si>
    <t>ELE-ELE-025</t>
  </si>
  <si>
    <t>ELETRODUTO DE PVC RÍGIDO ROSCÁVEL, DN 40 MM (1.1/2"), INCLUSIVE CONEXÕES, SUPORTES E FIXAÇÃO</t>
  </si>
  <si>
    <t>ED-49312</t>
  </si>
  <si>
    <t>ELE-ELE-030</t>
  </si>
  <si>
    <t>ELETRODUTO DE PVC RÍGIDO ROSCÁVEL, DN 50 MM (2"), INCLUSIVE CONEXÕES, SUPORTES E FIXAÇÃO</t>
  </si>
  <si>
    <t>ED-49313</t>
  </si>
  <si>
    <t>ELE-ELE-035</t>
  </si>
  <si>
    <t>ELETRODUTO DE PVC RÍGIDO ROSCÁVEL, DN 60 MM (2.1/2"), INCLUSIVE CONEXÕES, SUPORTES E FIXAÇÃO</t>
  </si>
  <si>
    <t>ED-49314</t>
  </si>
  <si>
    <t>ELE-ELE-040</t>
  </si>
  <si>
    <t>ELETRODUTO DE PVC RÍGIDO ROSCÁVEL, DN 75 MM (3"), INCLUSIVE CONEXÕES, SUPORTES E FIXAÇÃO</t>
  </si>
  <si>
    <t>ELETRODUTOS FLEXÍVEIS</t>
  </si>
  <si>
    <t>ED-49411</t>
  </si>
  <si>
    <t>ELE-MAN-005</t>
  </si>
  <si>
    <t>ED-49413</t>
  </si>
  <si>
    <t>ELE-MAN-015</t>
  </si>
  <si>
    <t>ED-49414</t>
  </si>
  <si>
    <t>ELE-MAN-020</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</si>
  <si>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</si>
  <si>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</si>
  <si>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</si>
  <si>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</si>
  <si>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</si>
  <si>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</si>
  <si>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</si>
  <si>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</si>
  <si>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</si>
  <si>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</si>
  <si>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</si>
  <si>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</si>
  <si>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DUTOS CORRUGADOS (PEAD)</t>
  </si>
  <si>
    <t>ED-49298</t>
  </si>
  <si>
    <t>ELE-DUT-020</t>
  </si>
  <si>
    <t>DUTO CORRUGADO EM PEAD (POLIETILENO DE ALTA DENSIDADE), PARA PROTEÇÃO DE CABOS SUBTERRÂNEOS DN 100 MM (4")</t>
  </si>
  <si>
    <t>ED-49299</t>
  </si>
  <si>
    <t>ELE-DUT-025</t>
  </si>
  <si>
    <t>DUTO CORRUGADO EM PEAD (POLIETILENO DE ALTA DENSIDADE), PARA PROTEÇÃO DE CABOS SUBTERRÂNEOS DN 125 MM (5")</t>
  </si>
  <si>
    <t>ED-49300</t>
  </si>
  <si>
    <t>ELE-DUT-030</t>
  </si>
  <si>
    <t>DUTO CORRUGADO EM PEAD (POLIETILENO DE ALTA DENSIDADE), PARA PROTEÇÃO DE CABOS SUBTERRÂNEOS DN 150 MM (6")</t>
  </si>
  <si>
    <t>ED-4155</t>
  </si>
  <si>
    <t>DUTO CORRUGADO EM PEAD (POLIETILENO DE ALTA DENSIDADE), PARA PROTEÇÃO DE CABOS SUBTERRÂNEOS DN 30 MM (1.1/4")</t>
  </si>
  <si>
    <t>ED-49295</t>
  </si>
  <si>
    <t>ELE-DUT-005</t>
  </si>
  <si>
    <t>DUTO CORRUGADO EM PEAD (POLIETILENO DE ALTA DENSIDADE), PARA PROTEÇÃO DE CABOS SUBTERRÂNEOS DN 40 MM (1.1/2")</t>
  </si>
  <si>
    <t>ED-49296</t>
  </si>
  <si>
    <t>ELE-DUT-010</t>
  </si>
  <si>
    <t>DUTO CORRUGADO EM PEAD (POLIETILENO DE ALTA DENSIDADE), PARA PROTEÇÃO DE CABOS SUBTERRÂNEOS DN 50 MM (2")</t>
  </si>
  <si>
    <t>ED-49297</t>
  </si>
  <si>
    <t>ELE-DUT-015</t>
  </si>
  <si>
    <t>DUTO CORRUGADO EM PEAD (POLIETILENO DE ALTA DENSIDADE), PARA PROTEÇÃO DE CABOS SUBTERRÂNEOS DN 75 MM (3")</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</si>
  <si>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</si>
  <si>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</si>
  <si>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</si>
  <si>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</si>
  <si>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</si>
  <si>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</si>
  <si>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</si>
  <si>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</si>
  <si>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</si>
  <si>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</si>
  <si>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</si>
  <si>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</si>
  <si>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</si>
  <si>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</si>
  <si>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</si>
  <si>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</si>
  <si>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</si>
  <si>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</si>
  <si>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</si>
  <si>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</si>
  <si>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</si>
  <si>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</si>
  <si>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</si>
  <si>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</si>
  <si>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</si>
  <si>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</si>
  <si>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</si>
  <si>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</si>
  <si>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</si>
  <si>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</si>
  <si>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</si>
  <si>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</si>
  <si>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</si>
  <si>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</si>
  <si>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</si>
  <si>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</si>
  <si>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</si>
  <si>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</si>
  <si>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</si>
  <si>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</si>
  <si>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</si>
  <si>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</si>
  <si>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</si>
  <si>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</si>
  <si>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</si>
  <si>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</si>
  <si>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</si>
  <si>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</si>
  <si>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</si>
  <si>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</si>
  <si>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</si>
  <si>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</si>
  <si>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</si>
  <si>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</si>
  <si>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</si>
  <si>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</si>
  <si>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</si>
  <si>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</si>
  <si>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</si>
  <si>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</si>
  <si>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</si>
  <si>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</si>
  <si>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</si>
  <si>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</si>
  <si>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</si>
  <si>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</si>
  <si>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</si>
  <si>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</si>
  <si>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</si>
  <si>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</si>
  <si>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</si>
  <si>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</si>
  <si>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</si>
  <si>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</si>
  <si>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</si>
  <si>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</si>
  <si>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</si>
  <si>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</si>
  <si>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</si>
  <si>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</si>
  <si>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</si>
  <si>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</si>
  <si>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</si>
  <si>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</si>
  <si>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</si>
  <si>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</si>
  <si>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ED-15768</t>
  </si>
  <si>
    <t>ED-15778</t>
  </si>
  <si>
    <t>ED-15780</t>
  </si>
  <si>
    <t>ED-15777</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</si>
  <si>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</si>
  <si>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</si>
  <si>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</si>
  <si>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</si>
  <si>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</si>
  <si>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</si>
  <si>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</si>
  <si>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</si>
  <si>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</si>
  <si>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</si>
  <si>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</si>
  <si>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</si>
  <si>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</si>
  <si>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</si>
  <si>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</si>
  <si>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</si>
  <si>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</si>
  <si>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</si>
  <si>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</si>
  <si>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</si>
  <si>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</si>
  <si>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</si>
  <si>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</si>
  <si>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</si>
  <si>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</si>
  <si>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</si>
  <si>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</si>
  <si>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</si>
  <si>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</si>
  <si>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</si>
  <si>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</si>
  <si>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</si>
  <si>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</si>
  <si>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</si>
  <si>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</si>
  <si>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</si>
  <si>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</si>
  <si>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</si>
  <si>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</si>
  <si>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</si>
  <si>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</si>
  <si>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</si>
  <si>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</si>
  <si>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</si>
  <si>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</si>
  <si>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</si>
  <si>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</si>
  <si>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</si>
  <si>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</si>
  <si>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</si>
  <si>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</si>
  <si>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</si>
  <si>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</si>
  <si>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</si>
  <si>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</si>
  <si>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</si>
  <si>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</si>
  <si>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</si>
  <si>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</si>
  <si>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</si>
  <si>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</si>
  <si>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</si>
  <si>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</si>
  <si>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</si>
  <si>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</si>
  <si>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</si>
  <si>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</si>
  <si>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</si>
  <si>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</si>
  <si>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</si>
  <si>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</si>
  <si>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</si>
  <si>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</si>
  <si>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</si>
  <si>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</si>
  <si>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</si>
  <si>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</si>
  <si>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</si>
  <si>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</si>
  <si>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</si>
  <si>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</si>
  <si>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ENR-001  - ENROCAMENTO</t>
  </si>
  <si>
    <t>ED-49541</t>
  </si>
  <si>
    <t>ENR-PED-010</t>
  </si>
  <si>
    <t>ENROCAMENTO COM PEDRA DE MÃO ARRUMADA, INCLUSIVE FORNECIMENTO</t>
  </si>
  <si>
    <t>ED-49540</t>
  </si>
  <si>
    <t>ENR-PED-005</t>
  </si>
  <si>
    <t>ENROCAMENTO COM PEDRA DE MÃO JOGADA, INCLUSIVE FORNECIMENTO</t>
  </si>
  <si>
    <t>ED-49543</t>
  </si>
  <si>
    <t>ENS-AÇO-010</t>
  </si>
  <si>
    <t>ENSAIO DE TRAÇÃO, DOBRAMENTO E VERIFICAÇÃO DE BITOLAS EM BARRAS DE AÇO ACIMA DE 1"</t>
  </si>
  <si>
    <t>ED-49542</t>
  </si>
  <si>
    <t>ENS-AÇO-005</t>
  </si>
  <si>
    <t>ENSAIO DE TRAÇÃO, DOBRAMENTO E VERIFICAÇÃO DE BITOLAS EM BARRAS DE AÇO ATÉ 1"</t>
  </si>
  <si>
    <t>ENS-001  - ENSAIO DE CONCRETO E AÇO</t>
  </si>
  <si>
    <t>ED-49545</t>
  </si>
  <si>
    <t>ENS-CON-015</t>
  </si>
  <si>
    <t>DETERMINAÇÃO E ANÁLISE DE RESULTADO DE RESISTÊNCIA A COMPRESSÃO DO CONCRETO MOLDADO</t>
  </si>
  <si>
    <t>ED-49556</t>
  </si>
  <si>
    <t>ENS-SOL-040</t>
  </si>
  <si>
    <t>ENSAIO DE COMPACTACAO - AMOSTRAS NAO TRABALHADAS - ENERGIA INTERMEDIARIA - SOLOS</t>
  </si>
  <si>
    <t>ED-49557</t>
  </si>
  <si>
    <t>ENS-SOL-045</t>
  </si>
  <si>
    <t>ENSAIO DE COMPACTACAO - AMOSTRAS NAO TRABALHADAS - ENERGIA MODIFICADA - SOLOS</t>
  </si>
  <si>
    <t>ED-49555</t>
  </si>
  <si>
    <t>ENS-SOL-035</t>
  </si>
  <si>
    <t>ENSAIO DE COMPACTACAO - AMOSTRAS NAO TRABALHADAS - ENERGIA NORMAL - SOLOS</t>
  </si>
  <si>
    <t>ED-49558</t>
  </si>
  <si>
    <t>ENS-SOL-050</t>
  </si>
  <si>
    <t>ENSAIO DE COMPACTACAO - AMOSTRAS TRABALHADAS - SOLOS</t>
  </si>
  <si>
    <t>ED-49544</t>
  </si>
  <si>
    <t>ENS-CON-005</t>
  </si>
  <si>
    <t>ENSAIO DE CONCRETO: CURA, FACEAMENTO, RUPTURA, EMISSÃO DE CERTIFICADOS - ATE 6 UNIDADES</t>
  </si>
  <si>
    <t>ED-49561</t>
  </si>
  <si>
    <t>ENS-SOL-065</t>
  </si>
  <si>
    <t>ENSAIO DE DENSIDADE REAL - SOLOS</t>
  </si>
  <si>
    <t>ED-49567</t>
  </si>
  <si>
    <t>ENS-SOL-095</t>
  </si>
  <si>
    <t>ENSAIO DE EXPANSIBILIDADE - SOLOS</t>
  </si>
  <si>
    <t>ED-49551</t>
  </si>
  <si>
    <t>ENS-SOL-015</t>
  </si>
  <si>
    <t>ENSAIO DE GRANULOMETRIA POR PENEIRAMENTO - SOLOS</t>
  </si>
  <si>
    <t>ED-49552</t>
  </si>
  <si>
    <t>ENS-SOL-020</t>
  </si>
  <si>
    <t>ENSAIO DE GRANULOMETRIA POR PENEIRAMENTO E SEDIMENTACAO - SOLOS</t>
  </si>
  <si>
    <t>ED-49553</t>
  </si>
  <si>
    <t>ENS-SOL-025</t>
  </si>
  <si>
    <t>ENSAIO DE LIMITE DE LIQUIDEZ - SOLOS</t>
  </si>
  <si>
    <t>ED-49554</t>
  </si>
  <si>
    <t>ENS-SOL-030</t>
  </si>
  <si>
    <t>ENSAIO DE LIMITE DE PLASTICIDADE - SOLOS</t>
  </si>
  <si>
    <t>ED-49562</t>
  </si>
  <si>
    <t>ENS-SOL-070</t>
  </si>
  <si>
    <t>ENSAIO DE MASSA ESPECIFICA - IN SITU - EMPREGO DO OLEO - SOLOS</t>
  </si>
  <si>
    <t>ED-49560</t>
  </si>
  <si>
    <t>ENS-SOL-060</t>
  </si>
  <si>
    <t>ENSAIO DE MASSA ESPECIFICA - IN SITU - METODO BALAO DE BORRACHA - SOLOS</t>
  </si>
  <si>
    <t>ED-49559</t>
  </si>
  <si>
    <t>ENS-SOL-055</t>
  </si>
  <si>
    <t>ENSAIO DE MASSA ESPECIFICA - IN SITU - METODO FRASCO DE AREIA - SOLOS</t>
  </si>
  <si>
    <t>ED-49566</t>
  </si>
  <si>
    <t>ENS-SOL-090</t>
  </si>
  <si>
    <t>ENSAIO DE RESILIENCIA - SOLOS</t>
  </si>
  <si>
    <t>ED-49546</t>
  </si>
  <si>
    <t>ENS-CON-045</t>
  </si>
  <si>
    <t>ENSAIO DE RESISTENCIA A COMPRESSAO SIMPLES - CONCRETO</t>
  </si>
  <si>
    <t>ED-49548</t>
  </si>
  <si>
    <t>ENS-CON-055</t>
  </si>
  <si>
    <t>ENSAIO DE RESISTENCIA A TRACAO NA FLEXAO DE CONCRETO</t>
  </si>
  <si>
    <t>ED-49547</t>
  </si>
  <si>
    <t>ENS-CON-050</t>
  </si>
  <si>
    <t>ENSAIO DE RESISTENCIA A TRACAO POR COMPRESSAO DIAMETRAL - CONCRETO</t>
  </si>
  <si>
    <t>ED-49565</t>
  </si>
  <si>
    <t>ENS-SOL-085</t>
  </si>
  <si>
    <t>ENSAIO DE TEOR DE UMIDADE - EM LABORATORIO - SOLOS</t>
  </si>
  <si>
    <t>ED-49563</t>
  </si>
  <si>
    <t>ENS-SOL-075</t>
  </si>
  <si>
    <t>ENSAIO DE TEOR DE UMIDADE - METODO EXPEDITO DO ALCOOL - SOLOS</t>
  </si>
  <si>
    <t>ED-49564</t>
  </si>
  <si>
    <t>ENS-SOL-080</t>
  </si>
  <si>
    <t>ENSAIO DE TEOR DE UMIDADE - PROCESSO SPEEDY - SOLOS E AGREGADOS MIUDOS</t>
  </si>
  <si>
    <t>ED-49550</t>
  </si>
  <si>
    <t>ENS-SOL-010</t>
  </si>
  <si>
    <t>ENSAIO DE TERRAPLENAGEM - CAMADA FINAL DO ATERRO</t>
  </si>
  <si>
    <t>ED-49549</t>
  </si>
  <si>
    <t>ENS-SOL-005</t>
  </si>
  <si>
    <t>ENSAIOS DE TERRAPLENAGEM - CORPO DO ATERRO</t>
  </si>
  <si>
    <t>ED-49568</t>
  </si>
  <si>
    <t>ENS-SOL-100</t>
  </si>
  <si>
    <t>PREPARACAO DE AMOSTRAS PARA ENSAIO DE CARACTERIZACAO - SOLOS</t>
  </si>
  <si>
    <t>EQP-001  - EQUIPAMENTOS ESPORTIVOS</t>
  </si>
  <si>
    <t>ED-49573</t>
  </si>
  <si>
    <t>EQP-ESP-025</t>
  </si>
  <si>
    <t>REDE DE PETECA COM MASTROS EM TUBO AÇO GALVANIZADO D = 76 MM</t>
  </si>
  <si>
    <t>ED-49572</t>
  </si>
  <si>
    <t>EQP-ESP-020</t>
  </si>
  <si>
    <t>REDE DE VÔLEI COM MASTRO EM TUBO GALVANIZADO SEM PEDESTAL</t>
  </si>
  <si>
    <t>ED-49571</t>
  </si>
  <si>
    <t>EQP-ESP-015</t>
  </si>
  <si>
    <t>REDE DE VÔLEI COM PEDESTAL PARA JUIZ</t>
  </si>
  <si>
    <t>ED-49574</t>
  </si>
  <si>
    <t>EQP-ESP-030</t>
  </si>
  <si>
    <t>TABELA DE BASQUETE EM POSTE METÁLICO E SUPORTE DE PISO</t>
  </si>
  <si>
    <t>ED-49569</t>
  </si>
  <si>
    <t>EQP-ESP-005</t>
  </si>
  <si>
    <t>TRAVE DE GOL EM TUBO GALVANIZADO PARA QUADRA, INCLUSIVE REDE E PINTURA</t>
  </si>
  <si>
    <t>ED-49570</t>
  </si>
  <si>
    <t>EQP-ESP-010</t>
  </si>
  <si>
    <t>TRAVE DE GOL PARA CAMPO DE FUTEBOL , INCLUSIVE REDE E PINTURA</t>
  </si>
  <si>
    <t>EQP-002  - EQUIPAMENTOS PARA PLAYGROUND METÁLICOS</t>
  </si>
  <si>
    <t>ED-15342</t>
  </si>
  <si>
    <t>ED-49578</t>
  </si>
  <si>
    <t>EQP-PLA-020</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</si>
  <si>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</si>
  <si>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</si>
  <si>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EQP-PLA-025</t>
  </si>
  <si>
    <t>FORNECIMENTO E INSTALAÇÃO DE ESCADA HORIZONTAL METÁLICA PARA PARQUE INFANTIL, FIXADO COM CONCRETO NÃO ESTRUTURAL, PREPARADO EM OBRA COM BETONEIRA, COM FCK 15 MPA , INCLUSIVE ESCAVAÇÃO E TRANSPORTE COM RETIRADA DO MATERIAL ESCAVADO (EM CAÇAMBA)</t>
  </si>
  <si>
    <t>ED-49575</t>
  </si>
  <si>
    <t>EQP-PLA-005</t>
  </si>
  <si>
    <t>ED-49580</t>
  </si>
  <si>
    <t>EQP-PLA-030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</si>
  <si>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</si>
  <si>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</si>
  <si>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EQP-PLA-010</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</si>
  <si>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</si>
  <si>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</si>
  <si>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EQP-PLA-015</t>
  </si>
  <si>
    <t>FORNECIMENTO E INSTALAÇÃO DE ZANGA BURRINHO METÁLICO COM DUAS PRANCHAS PARA PARQUE INFANTIL, FIXADO COM CONCRETO NÃO ESTRUTURAL, PREPARADO EM OBRA COM BETONEIRA, COM FCK 15 MPA , INCLUSIVE ESCAVAÇÃO E TRANSPORTE COM RETIRADA DO MATERIAL ESCAVADO (EM CAÇAMBA)</t>
  </si>
  <si>
    <t>ESQ-001  - ESQUADRIA DE MADEIRA</t>
  </si>
  <si>
    <t>ED-49582</t>
  </si>
  <si>
    <t>ESQ-BAT-005</t>
  </si>
  <si>
    <t>BATE MACA DE MADEIRA DE LEI, INCLUSIVE APLICAÇÃO DE VERNIZ SINTÉTICO MARÍTIMO, DUAS (2) DEMÃOS, ACABAMENTO TIPO FOSCO</t>
  </si>
  <si>
    <t>ED-49584</t>
  </si>
  <si>
    <t>ESQ-FOL-005</t>
  </si>
  <si>
    <t>FOLHA DE PORTA MADEIRA DE LEI PRANCHETA PARA PINTURA L &lt;= 60 CM, H &lt;= 180 CM</t>
  </si>
  <si>
    <t>ED-49585</t>
  </si>
  <si>
    <t>ESQ-FOL-010</t>
  </si>
  <si>
    <t>FOLHA DE PORTA MADEIRA DE LEI PRANCHETA PARA PINTURA 60 X 210 CM</t>
  </si>
  <si>
    <t>ED-49586</t>
  </si>
  <si>
    <t>ESQ-FOL-015</t>
  </si>
  <si>
    <t>FOLHA DE PORTA MADEIRA DE LEI PRANCHETA PARA PINTURA 70 X 210 CM</t>
  </si>
  <si>
    <t>ED-49587</t>
  </si>
  <si>
    <t>ESQ-FOL-020</t>
  </si>
  <si>
    <t>FOLHA DE PORTA MADEIRA DE LEI PRANCHETA PARA PINTURA 80 X 210 CM</t>
  </si>
  <si>
    <t>ED-49588</t>
  </si>
  <si>
    <t>ESQ-FOL-025</t>
  </si>
  <si>
    <t>FOLHA DE PORTA MADEIRA DE LEI PRANCHETA PARA PINTURA 90 X 210 CM</t>
  </si>
  <si>
    <t>ED-7066</t>
  </si>
  <si>
    <t>FORNECIMENTO DE VISOR 30X20 CM DE VIDRO EM CRISTAL INCOLOR FIXO E=4 MM COM MOLDURA DE MADEIRA, INSTALADO EM PORTA DE MADEIRA</t>
  </si>
  <si>
    <t>ED-49589</t>
  </si>
  <si>
    <t>ESQ-MAR-005</t>
  </si>
  <si>
    <t>MARCO DE MADEIRA DE LEI PARA PINTURA, L = 14 CM, 60 X 210 CM</t>
  </si>
  <si>
    <t>ED-49590</t>
  </si>
  <si>
    <t>ESQ-MAR-010</t>
  </si>
  <si>
    <t>MARCO EM MADEIRA DE LEI PARA PINTURA, L = 14 CM, 70 X 210 CM</t>
  </si>
  <si>
    <t>ED-49591</t>
  </si>
  <si>
    <t>ESQ-MAR-015</t>
  </si>
  <si>
    <t>MARCO EM MADEIRA DE LEI PARA PINTURA, L = 14 CM, 80 X 210 CM</t>
  </si>
  <si>
    <t>ED-49592</t>
  </si>
  <si>
    <t>ESQ-MAR-020</t>
  </si>
  <si>
    <t>MARCO EM MADEIRA DE LEI PARA PINTURA, L = 14 CM, 90 X 210 CM</t>
  </si>
  <si>
    <t>ED-49600</t>
  </si>
  <si>
    <t>ESQ-POR-040</t>
  </si>
  <si>
    <t>PORTA DE ABRIR, MADEIRA DE LEI PRANCHETA PARA PINTURA COMPLETA 60 X 210 CM,COM FERRAGENS EM FERRO LATONADO</t>
  </si>
  <si>
    <t>ED-49601</t>
  </si>
  <si>
    <t>ESQ-POR-045</t>
  </si>
  <si>
    <t>PORTA DE ABRIR, MADEIRA DE LEI PRANCHETA PARA PINTURA COMPLETA 70 X 210 CM,COM FERRAGENS EM FERRO LATONADO</t>
  </si>
  <si>
    <t>ED-49602</t>
  </si>
  <si>
    <t>ESQ-POR-050</t>
  </si>
  <si>
    <t>PORTA DE ABRIR, MADEIRA DE LEI PRANCHETA PARA PINTURA COMPLETA 80 X 210 CM,COM FERRAGENS EM FERRO LATONADO</t>
  </si>
  <si>
    <t>ED-49603</t>
  </si>
  <si>
    <t>ESQ-POR-055</t>
  </si>
  <si>
    <t>PORTA DE ABRIR, MADEIRA DE LEI PRANCHETA PARA PINTURA COMPLETA 90 X 210 CM,COM FERRAGENS EM FERRO LATONADO</t>
  </si>
  <si>
    <t>ED-49610</t>
  </si>
  <si>
    <t>ESQ-POR-082</t>
  </si>
  <si>
    <t>PORTA DE MADEIRA DE LEI ESPECIAL 70 X 210 CM REVESTIDA COM CHUMBO 2MMPB (FACE INTERNA) E VISOR, PARA PINTURA, INCLUSIVE FERRAGENS</t>
  </si>
  <si>
    <t>ED-49609</t>
  </si>
  <si>
    <t>ESQ-POR-081</t>
  </si>
  <si>
    <t>PORTA DE MADEIRA DE LEI ESPECIAL 80 X 210 CM REVESTIDA COM CHUMBO 2MMPB (FACE INTERNA) E VISOR , PARA PINTURA, INCLUSIVE FERRAGENS</t>
  </si>
  <si>
    <t>ED-49608</t>
  </si>
  <si>
    <t>ESQ-POR-080</t>
  </si>
  <si>
    <t>PORTA DE MADEIRA DE LEI ESPECIAL 90 X 210 CM REVESTIDA COM CHUMBO 2MMPB (FACE INTERNA) E VISOR, PARA PINTURA, INCLUSIVE FERRAGENS</t>
  </si>
  <si>
    <t>ED-49597</t>
  </si>
  <si>
    <t>ESQ-POR-030</t>
  </si>
  <si>
    <t>PORTA DE MADEIRA, TIPO PRANCHETA, COM MARCO FERRO "L" 1 1/4 X 1/8", TARJETA E DOBRADIÇAS - 100 X 160 CM</t>
  </si>
  <si>
    <t>ED-49594</t>
  </si>
  <si>
    <t>ESQ-POR-015</t>
  </si>
  <si>
    <t>PORTA DE MADEIRA, TIPO PRANCHETA, COM MARCO FERRO "L" 1 1/4 X 1/8", TARJETA E DOBRADIÇAS - 55 X 180 CM</t>
  </si>
  <si>
    <t>ED-49598</t>
  </si>
  <si>
    <t>ESQ-POR-035</t>
  </si>
  <si>
    <t>PORTA DE MADEIRA, TIPO PRANCHETA, COM MARCO FERRO "L" 1 1/4 X 1/8", TARJETA LIVRE/OCUPADO E DOBRADIÇAS - 100 X 160 CM</t>
  </si>
  <si>
    <t>ED-49593</t>
  </si>
  <si>
    <t>ESQ-POR-010</t>
  </si>
  <si>
    <t>PORTA DE MADEIRA, TIPO PRANCHETA, COM MARCO FERRO "L" 1 1/4 X 1/8", TARJETA LIVRE/OCUPADO E DOBRADIÇAS - 55 X 160 CM</t>
  </si>
  <si>
    <t>ED-49595</t>
  </si>
  <si>
    <t>ESQ-POR-020</t>
  </si>
  <si>
    <t>PORTA DE MADEIRA, TIPO PRANCHETA, COM MARCO FERRO "L" 1 1/4 X 1/8", TARJETA LIVRE/OCUPADO E DOBRADIÇAS - 55 X 180 CM</t>
  </si>
  <si>
    <t>ED-49596</t>
  </si>
  <si>
    <t>ESQ-POR-025</t>
  </si>
  <si>
    <t>PORTA DE MADEIRA, TIPO PRANCHETA, COM MARCO FERRO "L" 1 1/4 X 1/8", TARJETA LIVRE/OCUPADO E DOBRADIÇAS - 60 X 165 CM</t>
  </si>
  <si>
    <t>ED-49607</t>
  </si>
  <si>
    <t>ESQ-POR-075</t>
  </si>
  <si>
    <t>PORTA EM MADEIRA DE LEI ESPECIAL COMPLETA 60 X 210 CM, COM REVESTIMENTO EM LAMINADO MELAMÍNICO NAS DUAS FACES, INCLUSIVE FERRAGENS E MAÇANETA TIPO ALAVANCA</t>
  </si>
  <si>
    <t>ED-49606</t>
  </si>
  <si>
    <t>ESQ-POR-070</t>
  </si>
  <si>
    <t>PORTA EM MADEIRA DE LEI ESPECIAL COMPLETA 70 X 210 CM, COM REVESTIMENTO EM LAMINADO MELAMÍNICO NAS DUAS FACES, INCLUSIVE FERRAGENS E MAÇANETA TIPO ALAVANCA</t>
  </si>
  <si>
    <t>ED-49605</t>
  </si>
  <si>
    <t>ESQ-POR-065</t>
  </si>
  <si>
    <t>PORTA EM MADEIRA DE LEI ESPECIAL COMPLETA 80 X 210 CM, COM REVESTIMENTO EM LAMINADO MELAMÍNICO NAS DUAS FACES, INCLUSIVE FERRAGENS E MAÇANETA TIPO ALAVANCA</t>
  </si>
  <si>
    <t>ED-49604</t>
  </si>
  <si>
    <t>ED-49599</t>
  </si>
  <si>
    <t>ESQ-POR-036</t>
  </si>
  <si>
    <t>PORTA EM MADEIRA DE LEI REVESTIDA EM LAMINADO MELAMÍNICO, COM MARCO EM ALUMÍNIO ANODIZADO NATURAL, TARJETA LIVRE/OCUPADO E DOBRADIÇAS - 60 X 165 CM</t>
  </si>
  <si>
    <t>ED-49583</t>
  </si>
  <si>
    <t>ESQ-BAT-010</t>
  </si>
  <si>
    <t>PROTETOR DE PAREDE BATE MACA EM PVC RÍGIDO DE ALTO IMPACTO, BASE DE FIXAÇÃO, TERMINAIS DE ACABAMENTO E ADAPTADORES L = 200 MM</t>
  </si>
  <si>
    <t>ED-49611</t>
  </si>
  <si>
    <t>ESQ-REG-005</t>
  </si>
  <si>
    <t>RÉGUA PARA ALISARES DE 5 X 1 CM DE MADEIRA DE LEI PARA PINTURA COLOCADO</t>
  </si>
  <si>
    <t>ED-49612</t>
  </si>
  <si>
    <t>ESQ-REG-010</t>
  </si>
  <si>
    <t>RÉGUA PARA ALISARES DE 7 X 1 CM DE MADEIRA DE LEI PARA PINTURA COLOCADO</t>
  </si>
  <si>
    <t>EST-001  - ESTRUTURA DE CONCRETO</t>
  </si>
  <si>
    <t>ED-9058</t>
  </si>
  <si>
    <t>APLICAÇÃO DE CONCRETO AUTO-ADENSÁVEL EM ESTRUTURA, INCLUSIVE ESPALHAMENTO, ADENSAMENTO E ACABAMENTO</t>
  </si>
  <si>
    <t>ED-49653</t>
  </si>
  <si>
    <t>EST-FOR-045</t>
  </si>
  <si>
    <t>CIMBRAMENTO DE MADEIRA</t>
  </si>
  <si>
    <t>ED-49652</t>
  </si>
  <si>
    <t>EST-FOR-041</t>
  </si>
  <si>
    <t>DESCARGA, MONTAGEM, DESMONTAGEM E CARGA DE ESCORAMENTO METÁLICO TIPOS A E B PARA VIGAS E LAJES</t>
  </si>
  <si>
    <t>ED-49650</t>
  </si>
  <si>
    <t>EST-FOR-035</t>
  </si>
  <si>
    <t>ESCORAMENTO METÁLICO TUBULAR CONVENCIONAL (H = 1,80 À 3,20 M) COM ACESSÓRIOS PARA LAJES E VIGAS MACIÇAS, EXCLUSIVE TRANSPORTE E MONTAGEM (ALUGUEL MENSAL)</t>
  </si>
  <si>
    <t>M3*MÊS</t>
  </si>
  <si>
    <t>ED-49651</t>
  </si>
  <si>
    <t>EST-FOR-040</t>
  </si>
  <si>
    <t>ESCORAMENTO METÁLICO TUBULAR CONVENCIONAL (H = 3,21 À 4,50 M) COM ACESSÓRIOS PARA LAJES E VIGAS MACIÇAS, EXCLUSIVE TRANSPORTE E MONTAGEM (ALUGUEL MENSAL)</t>
  </si>
  <si>
    <t>ED-8398</t>
  </si>
  <si>
    <t>FORMA E DESFORMA DE COMPENSADO PLASTIFICADO, ESP. 12MM, REAPROVEITAMENTO (3X), EXCLUSIVE ESCORAMENTO</t>
  </si>
  <si>
    <t>ED-49647</t>
  </si>
  <si>
    <t>EST-FOR-025</t>
  </si>
  <si>
    <t>FORMA E DESFORMA DE COMPENSADO PLASTIFICADO, ESP. 12MM, REAPROVEITAMENTO (5X), EXCLUSIVE ESCORAMENTO</t>
  </si>
  <si>
    <t>ED-49648</t>
  </si>
  <si>
    <t>EST-FOR-030</t>
  </si>
  <si>
    <t>FORMA E DESFORMA DE COMPENSADO PLASTIFICADO, ESP. 14MM, REAPROVEITAMENTO (5X), EXCLUSIVE ESCORAMENTO</t>
  </si>
  <si>
    <t>EST-FOR-010</t>
  </si>
  <si>
    <t>FORMA E DESFORMA DE COMPENSADO RESINADO, ESP. 10MM, REAPROVEITAMENTO (3X), EXCLUSIVE ESCORAMENTO</t>
  </si>
  <si>
    <t>ED-49645</t>
  </si>
  <si>
    <t>EST-FOR-015</t>
  </si>
  <si>
    <t>FORMA E DESFORMA DE COMPENSADO RESINADO, ESP. 12MM, REAPROVEITAMENTO (3X), EXCLUSIVE ESCORAMENTO</t>
  </si>
  <si>
    <t>ED-49646</t>
  </si>
  <si>
    <t>EST-FOR-020</t>
  </si>
  <si>
    <t>FORMA E DESFORMA DE COMPENSADO RESINADO, ESP. 14MM, REAPROVEITAMENTO (3X), EXCLUSIVE ESCORAMENTO</t>
  </si>
  <si>
    <t>ED-49649</t>
  </si>
  <si>
    <t>EST-FOR-031</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</si>
  <si>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</si>
  <si>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</si>
  <si>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</si>
  <si>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</si>
  <si>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</si>
  <si>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</si>
  <si>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EST-FOR-005</t>
  </si>
  <si>
    <t>FORMA E DESFORMA DE TÁBUA E SARRAFO, REAPROVEITAMENTO (3X), EXCLUSIVE ESCORAMENTO</t>
  </si>
  <si>
    <t>ED-8471</t>
  </si>
  <si>
    <t>FORMA E DESFORMA DE TÁBUA E SARRAFO, REAPROVEITAMENTO (5X), EXCLUSIVE ESCORAMENTO</t>
  </si>
  <si>
    <t>ED-15690</t>
  </si>
  <si>
    <t>ED-49618</t>
  </si>
  <si>
    <t>EST-CON-030</t>
  </si>
  <si>
    <t>FORNECIMENTO DE CONCRETO ESTRUTURAL, PREPARADO EM OBRA, COM FCK 20 MPA, INCLUSIVE LANÇAMENTO, ADENSAMENTO E ACABAMENTO</t>
  </si>
  <si>
    <t>ED-49619</t>
  </si>
  <si>
    <t>EST-CON-035</t>
  </si>
  <si>
    <t>FORNECIMENTO DE CONCRETO ESTRUTURAL, PREPARADO EM OBRA, COM FCK 25 MPA, INCLUSIVE LANÇAMENTO, ADENSAMENTO E ACABAMENTO</t>
  </si>
  <si>
    <t>ED-49620</t>
  </si>
  <si>
    <t>EST-CON-040</t>
  </si>
  <si>
    <t>FORNECIMENTO DE CONCRETO ESTRUTURAL, PREPARADO EM OBRA, COM FCK 30 MPA, INCLUSIVE LANÇAMENTO, ADENSAMENTO E ACABAMENTO</t>
  </si>
  <si>
    <t>ED-49621</t>
  </si>
  <si>
    <t>EST-CON-041</t>
  </si>
  <si>
    <t>FORNECIMENTO DE CONCRETO ESTRUTURAL, PREPARADO EM OBRA, COM FCK 35 MPA, INCLUSIVE LANÇAMENTO, ADENSAMENTO E ACABAMENTO</t>
  </si>
  <si>
    <t>ED-49622</t>
  </si>
  <si>
    <t>EST-CON-045</t>
  </si>
  <si>
    <t>FORNECIMENTO DE CONCRETO ESTRUTURAL, PREPARADO EM OBRA, COM FCK 40 MPA, INCLUSIVE LANÇAMENTO,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</si>
  <si>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</si>
  <si>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</si>
  <si>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</si>
  <si>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</si>
  <si>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</si>
  <si>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</si>
  <si>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</si>
  <si>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</si>
  <si>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</si>
  <si>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</si>
  <si>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</si>
  <si>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</si>
  <si>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ED-49637</t>
  </si>
  <si>
    <t>EST-CON-110</t>
  </si>
  <si>
    <t>FORNECIMENTO DE CONCRETO ESTRUTURAL, USINADO BOMBEADO, COM FCK 20 MPA, INCLUSIVE LANÇAMENTO, ADENSAMENTO E ACABAMENTO</t>
  </si>
  <si>
    <t>EST-CON-115</t>
  </si>
  <si>
    <t>FORNECIMENTO DE CONCRETO ESTRUTURAL, USINADO BOMBEADO, COM FCK 25 MPA, INCLUSIVE LANÇAMENTO, ADENSAMENTO E ACABAMENTO</t>
  </si>
  <si>
    <t>ED-49639</t>
  </si>
  <si>
    <t>EST-CON-120</t>
  </si>
  <si>
    <t>FORNECIMENTO DE CONCRETO ESTRUTURAL, USINADO BOMBEADO, COM FCK 30 MPA, INCLUSIVE LANÇAMENTO, ADENSAMENTO E ACABAMENTO</t>
  </si>
  <si>
    <t>ED-49640</t>
  </si>
  <si>
    <t>EST-CON-121</t>
  </si>
  <si>
    <t>FORNECIMENTO DE CONCRETO ESTRUTURAL, USINADO BOMBEADO, COM FCK 35 MPA, INCLUSIVE LANÇAMENTO, ADENSAMENTO E ACABAMENTO</t>
  </si>
  <si>
    <t>ED-49641</t>
  </si>
  <si>
    <t>EST-CON-125</t>
  </si>
  <si>
    <t>FORNECIMENTO DE CONCRETO ESTRUTURAL, USINADO BOMBEADO, COM FCK 40 MPA, INCLUSIVE LANÇAMENTO, ADENSAMENTO E ACABAMENTO</t>
  </si>
  <si>
    <t>ED-49642</t>
  </si>
  <si>
    <t>EST-CON-130</t>
  </si>
  <si>
    <t>FORNECIMENTO DE CONCRETO ESTRUTURAL, USINADO BOMBEADO, COM FCK 45 MPA, INCLUSIVE LANÇAMENTO, ADENSAMENTO E ACABAMENTO</t>
  </si>
  <si>
    <t>ED-49629</t>
  </si>
  <si>
    <t>EST-CON-080</t>
  </si>
  <si>
    <t>FORNECIMENTO DE CONCRETO ESTRUTURAL, USINADO, COM FCK 20 MPA, INCLUSIVE LANÇAMENTO, ADENSAMENTO E ACABAMENTO</t>
  </si>
  <si>
    <t>ED-49630</t>
  </si>
  <si>
    <t>EST-CON-085</t>
  </si>
  <si>
    <t>FORNECIMENTO DE CONCRETO ESTRUTURAL, USINADO, COM FCK 25 MPA, INCLUSIVE LANÇAMENTO, ADENSAMENTO E ACABAMENTO</t>
  </si>
  <si>
    <t>ED-49631</t>
  </si>
  <si>
    <t>EST-CON-090</t>
  </si>
  <si>
    <t>FORNECIMENTO DE CONCRETO ESTRUTURAL, USINADO, COM FCK 30 MPA, INCLUSIVE LANÇAMENTO, ADENSAMENTO E ACABAMENTO</t>
  </si>
  <si>
    <t>ED-49632</t>
  </si>
  <si>
    <t>EST-CON-091</t>
  </si>
  <si>
    <t>FORNECIMENTO DE CONCRETO ESTRUTURAL, USINADO, COM FCK 35 MPA, INCLUSIVE LANÇAMENTO, ADENSAMENTO E ACABAMENTO</t>
  </si>
  <si>
    <t>ED-49633</t>
  </si>
  <si>
    <t>EST-CON-095</t>
  </si>
  <si>
    <t>FORNECIMENTO DE CONCRETO ESTRUTURAL, USINADO, COM FCK 40 MPA, INCLUSIVE LANÇAMENTO, ADENSAMENTO E ACABAMENTO</t>
  </si>
  <si>
    <t>ED-49634</t>
  </si>
  <si>
    <t>EST-CON-096</t>
  </si>
  <si>
    <t>FORNECIMENTO DE CONCRETO ESTRUTURAL, USINADO, COM FCK 45 MPA, INCLUSIVE LANÇAMENTO, ADENSAMENTO E ACABAMENTO</t>
  </si>
  <si>
    <t>ED-49614</t>
  </si>
  <si>
    <t>EST-CON-010</t>
  </si>
  <si>
    <t>FORNECIMENTO DE CONCRETO NÃO ESTRUTURAL, PREPARADO EM OBRA COM BETONEIRA, COM FCK 10 MPA, INCLUSIVE LANÇAMENTO, ADENSAMENTO E ACABAMENTO</t>
  </si>
  <si>
    <t>ED-49615</t>
  </si>
  <si>
    <t>EST-CON-015</t>
  </si>
  <si>
    <t>FORNECIMENTO DE CONCRETO NÃO ESTRUTURAL, PREPARADO EM OBRA COM BETONEIRA, COM FCK 13,5 MPA, INCLUSIVE LANÇAMENTO, ADENSAMENTO E ACABAMENTO</t>
  </si>
  <si>
    <t>ED-49616</t>
  </si>
  <si>
    <t>EST-CON-020</t>
  </si>
  <si>
    <t>FORNECIMENTO DE CONCRETO NÃO ESTRUTURAL, PREPARADO EM OBRA COM BETONEIRA, COM FCK 15 MPA, INCLUSIVE LANÇAMENTO, ADENSAMENTO E ACABAMENTO</t>
  </si>
  <si>
    <t>ED-49617</t>
  </si>
  <si>
    <t>EST-CON-025</t>
  </si>
  <si>
    <t>FORNECIMENTO DE CONCRETO NÃO ESTRUTURAL, PREPARADO EM OBRA COM BETONEIRA, COM FCK 18 MPA, INCLUSIVE LANÇAMENTO, ADENSAMENTO E ACABAMENTO</t>
  </si>
  <si>
    <t>ED-49613</t>
  </si>
  <si>
    <t>EST-CON-005</t>
  </si>
  <si>
    <t>FORNECIMENTO DE CONCRETO NÃO ESTRUTURAL, PREPARADO EM OBRA COM BETONEIRA, COM FCK 9 MPA, INCLUSIVE LANÇAMENTO, ADENSAMENTO E ACABAMENTO</t>
  </si>
  <si>
    <t>ED-49625</t>
  </si>
  <si>
    <t>EST-CON-060</t>
  </si>
  <si>
    <t>FORNECIMENTO DE CONCRETO NÃO ESTRUTURAL, USINADO, COM FCK 10 MPA, INCLUSIVE LANÇAMENTO, ADENSAMENTO E ACABAMENTO</t>
  </si>
  <si>
    <t>ED-49627</t>
  </si>
  <si>
    <t>EST-CON-070</t>
  </si>
  <si>
    <t>FORNECIMENTO DE CONCRETO NÃO ESTRUTURAL, USINADO, COM FCK 15 MPA, INCLUSIVE LANÇAMENTO, ADENSAMENTO E ACABAMENTO</t>
  </si>
  <si>
    <t>ED-49654</t>
  </si>
  <si>
    <t>EST-FOR-055</t>
  </si>
  <si>
    <t>LOCAÇÃO, MONTAGEM E DESMONTAGEM DE MOLDES PLÁSTICOS PARA CONCRETAGEM DE LAJES NERVURADAS 600 X 425 CM, INCLUSIVE CIMBRAMENTO H = 3,00 M</t>
  </si>
  <si>
    <t>EST-002  - ESTRUTURA DE CONCRETO</t>
  </si>
  <si>
    <t>ED-49655</t>
  </si>
  <si>
    <t>EST-ANC-005</t>
  </si>
  <si>
    <t>ANCORAGEM DE BARRAS DE AÇO , COM RESINA BASE DE POLIÉSTER</t>
  </si>
  <si>
    <t>ED-49660</t>
  </si>
  <si>
    <t>EST-ESC-005</t>
  </si>
  <si>
    <t>ESCARIFICAÇÃO MANUAL , CORTE DE CONCRETO ATÉ 3 CM DE PROFUNDIDADE</t>
  </si>
  <si>
    <t>ED-49662</t>
  </si>
  <si>
    <t>EST-GRO-010</t>
  </si>
  <si>
    <t>FORNECIMENTO E APLICAÇÃO DE GROUT PARA ANCORAGENS, RECUPERAÇÕES ESTRUTURAIS E USO EM GERAL</t>
  </si>
  <si>
    <t>ED-49663</t>
  </si>
  <si>
    <t>EST-GRO-015</t>
  </si>
  <si>
    <t>GROUT - PREPARO COM ARGAMASSA DE CIMENTO, AREIA SEM PENEIRAR E PEDRISCO TRAÇO 1:3:2</t>
  </si>
  <si>
    <t>ED-49661</t>
  </si>
  <si>
    <t>EST-GRO-005</t>
  </si>
  <si>
    <t>GROUT - PREPARO E LANÇAMENTO COM ARGAMASSA DE CIMENTO, CAL HIDRATADA, AREIA SEM PENEIRAR E PEDRICO TRAÇO 1:0,1:3:2</t>
  </si>
  <si>
    <t>ED-49656</t>
  </si>
  <si>
    <t>EST-ARM-005</t>
  </si>
  <si>
    <t>LIXAMENTO MECANIZADO DA ARMADURA COM ESCOVA CIRCULAR</t>
  </si>
  <si>
    <t>ED-49657</t>
  </si>
  <si>
    <t>EST-ARM-010</t>
  </si>
  <si>
    <t>PROTEÇÃO DE ARMADURA CORROÍDA POR AÇÃO DE CLORETOS, COM TINTA DE ALTO TEOR DE ZINCO</t>
  </si>
  <si>
    <t>ED-49658</t>
  </si>
  <si>
    <t>EST-ARM-015</t>
  </si>
  <si>
    <t>REFORÇO ESTRUTURAL COM EMENDA POR SOLDA , PARA RECONSTITUIÇÃO DA SEÇÃO DA ARMADURA</t>
  </si>
  <si>
    <t>ED-49659</t>
  </si>
  <si>
    <t>EST-ARM-020</t>
  </si>
  <si>
    <t>REFORÇO ESTRUTURAL COM EMENDA POR TRANSPASSE , PARA RECONSTITUIÇÃO DA SEÇÃO DA ARMADURA</t>
  </si>
  <si>
    <t>EST-003  - ESTRUTURA METÁLICA</t>
  </si>
  <si>
    <t>ED-49678</t>
  </si>
  <si>
    <t>EST-MET-085</t>
  </si>
  <si>
    <t>ESTRUTURA DE AÇO PARA COBERTURA DUAS ÁGUAS COM LANTERNIM, ESPAÇAMENTO ENTRE TESOURAS 4 M, VÃO 15 M</t>
  </si>
  <si>
    <t>ED-49679</t>
  </si>
  <si>
    <t>EST-MET-090</t>
  </si>
  <si>
    <t>ESTRUTURA DE AÇO PARA COBERTURA DUAS ÁGUAS COM LANTERNIM, ESPAÇAMENTO ENTRE TESOURAS 5 M, VÃO 25 M</t>
  </si>
  <si>
    <t>ED-49680</t>
  </si>
  <si>
    <t>EST-MET-095</t>
  </si>
  <si>
    <t>ESTRUTURA DE AÇO PARA COBERTURA DUAS ÁGUAS COM LANTERNIM, ESPAÇAMENTO ENTRE TESOURAS 5 M, VÃO 30 M</t>
  </si>
  <si>
    <t>ED-49670</t>
  </si>
  <si>
    <t>EST-MET-045</t>
  </si>
  <si>
    <t>ESTRUTURA DE AÇO PARA COBERTURA EM ARCO , ESPAÇAMENTO ENTRE ARCOS 4 M, VÃO 15 M</t>
  </si>
  <si>
    <t>ED-49671</t>
  </si>
  <si>
    <t>EST-MET-050</t>
  </si>
  <si>
    <t>ESTRUTURA DE AÇO PARA COBERTURA EM ARCO , ESPAÇAMENTO ENTRE ARCOS 5 M, VÃO 20 M</t>
  </si>
  <si>
    <t>ED-49672</t>
  </si>
  <si>
    <t>EST-MET-055</t>
  </si>
  <si>
    <t>ESTRUTURA DE AÇO PARA COBERTURA EM ARCO , ESPAÇAMENTO ENTRE ARCOS 6 M, VÃO 25 M</t>
  </si>
  <si>
    <t>ED-49673</t>
  </si>
  <si>
    <t>EST-MET-060</t>
  </si>
  <si>
    <t>ESTRUTURA DE AÇO PARA COBERTURA EM ARCO , ESPAÇAMENTO ENTRE ARCOS 6 M, VÃO 30 M</t>
  </si>
  <si>
    <t>ED-49675</t>
  </si>
  <si>
    <t>EST-MET-070</t>
  </si>
  <si>
    <t>ESTRUTURA DE AÇO PARA COBERTURA EM SHED , ESPAÇAMENTO ENTRE TESOURAS 10 M, VÃO 20 M</t>
  </si>
  <si>
    <t>ED-49676</t>
  </si>
  <si>
    <t>EST-MET-075</t>
  </si>
  <si>
    <t>ESTRUTURA DE AÇO PARA COBERTURA EM SHED , ESPAÇAMENTO ENTRE TESOURAS 10 M, VÃO 25 M</t>
  </si>
  <si>
    <t>ED-49677</t>
  </si>
  <si>
    <t>EST-MET-080</t>
  </si>
  <si>
    <t>ESTRUTURA DE AÇO PARA COBERTURA EM SHED , ESPAÇAMENTO ENTRE TESOURAS 12 M, VÃO 30 M</t>
  </si>
  <si>
    <t>ED-49674</t>
  </si>
  <si>
    <t>EST-MET-065</t>
  </si>
  <si>
    <t>ESTRUTURA DE AÇO PARA COBERTURA EM SHED , ESPAÇAMENTO ENTRE TESOURAS 7 M, VÃO 15</t>
  </si>
  <si>
    <t>ED-49681</t>
  </si>
  <si>
    <t>EST-MET-100</t>
  </si>
  <si>
    <t>ESTRUTURA DE ALUMÍNIO EM DUAS ÁGUAS , ESPAÇAMENTO ENTRE TESOURAS DE 3 A 6 M, VÃO DE 20 M</t>
  </si>
  <si>
    <t>ED-49682</t>
  </si>
  <si>
    <t>EST-MET-105</t>
  </si>
  <si>
    <t>ESTRUTURA DE ALUMÍNIO EM DUAS ÁGUAS , ESPAÇAMENTO ENTRE TESOURAS DE 3 A 6 M, VÃO DE 25 M</t>
  </si>
  <si>
    <t>ED-49683</t>
  </si>
  <si>
    <t>EST-MET-110</t>
  </si>
  <si>
    <t>ESTRUTURA DE ALUMÍNIO EM DUAS ÁGUAS , ESPAÇAMENTO ENTRE TESOURAS DE 3 A 6 M, VÃO DE 30 M</t>
  </si>
  <si>
    <t>ED-49684</t>
  </si>
  <si>
    <t>EST-MET-115</t>
  </si>
  <si>
    <t>ESTRUTURA DE ALUMÍNIO EM DUAS ÁGUAS , ESPAÇAMENTO ENTRE TESOURAS DE 3 A 6 M, VÃO DE 40 M</t>
  </si>
  <si>
    <t>ED-49664</t>
  </si>
  <si>
    <t>EST-MET-005</t>
  </si>
  <si>
    <t>FORNECIMENTO, FABRICAÇÃO, TRANSPORTE E MONTAGEM DE ESTRUTURA METÁLICA EM PERFIS LAMINADOS, INCLUSIVE PINTURA PRIMER</t>
  </si>
  <si>
    <t>ED-49665</t>
  </si>
  <si>
    <t>EST-MET-010</t>
  </si>
  <si>
    <t>FORNECIMENTO, FABRICAÇÃO, TRANSPORTE E MONTAGEM DE ESTRUTURA METÁLICA EM PERFIS SOLDADOS, INCLUSIVE PINTURA PRIMER</t>
  </si>
  <si>
    <t>ED-49666</t>
  </si>
  <si>
    <t>EST-MET-015</t>
  </si>
  <si>
    <t>FORNECIMENTO, FABRICAÇÃO, TRANSPORTE E MONTAGEM DE ESTRUTURA METÁLICA EM PERFIS TUBULARES, INCLUSIVE PINTURA PRIMER</t>
  </si>
  <si>
    <t>ED-49667</t>
  </si>
  <si>
    <t>EST-MET-030</t>
  </si>
  <si>
    <t>FORNECIMENTO, FABRICAÇÃO, TRANSPORTE E MONTAGEM DE ESTRUTURA METÁLICA PARA TELHADO DE QUADRA POLI ESPORTIVA EM AÇO SAC-41, PINTADA</t>
  </si>
  <si>
    <t>ED-49669</t>
  </si>
  <si>
    <t>EST-MET-040</t>
  </si>
  <si>
    <t>FORNECIMENTO, FABRICAÇÃO, TRANSPORTE E MONTAGEM DE ESTRUTURA METÁLICA PARA TELHADO SOBRE LAJE PARA TELHAS CERÂMICAS, INCLUSIVE PINTURA PRIMER</t>
  </si>
  <si>
    <t>ED-49668</t>
  </si>
  <si>
    <t>EST-MET-035</t>
  </si>
  <si>
    <t>FORNECIMENTO, FABRICAÇÃO, TRANSPORTE E MONTAGEM DE ESTRUTURA METÁLICA PARA TELHADO SOBRE LAJE PARA TELHAS METÁLICAS, INCLUSIVE PINTURA PRIMER</t>
  </si>
  <si>
    <t>FOR-001  - FORROS</t>
  </si>
  <si>
    <t>ED-49691</t>
  </si>
  <si>
    <t>FOR-MAD-015</t>
  </si>
  <si>
    <t>CIMALHA DE MADEIRA PARA FORRO DE MADEIRA</t>
  </si>
  <si>
    <t>ED-49688</t>
  </si>
  <si>
    <t>FOR-GES-020</t>
  </si>
  <si>
    <t>COLOCAÇÃO DE MOLDURA DE GESSO</t>
  </si>
  <si>
    <t>ED-49692</t>
  </si>
  <si>
    <t>FOR-MAD-020</t>
  </si>
  <si>
    <t>EMPENAS DE MADEIRA (RÉGUAS)</t>
  </si>
  <si>
    <t>ED-49687</t>
  </si>
  <si>
    <t>FOR-GES-015</t>
  </si>
  <si>
    <t>FORRO DE GESSO EM PLACAS ACARTONADAS - FGA</t>
  </si>
  <si>
    <t>ED-49686</t>
  </si>
  <si>
    <t>FOR-GES-010</t>
  </si>
  <si>
    <t>FORRO DE GESSO EM PLACAS ACARTONADAS - FGE</t>
  </si>
  <si>
    <t>ED-49685</t>
  </si>
  <si>
    <t>FOR-GES-005</t>
  </si>
  <si>
    <t>FORRO DE GESSO EM PLACAS 60 X 60 CM LISO</t>
  </si>
  <si>
    <t>ED-49690</t>
  </si>
  <si>
    <t>FOR-MAD-010</t>
  </si>
  <si>
    <t>FORRO DE MADEIRA DE PINUS</t>
  </si>
  <si>
    <t>ED-49689</t>
  </si>
  <si>
    <t>FOR-MAD-005</t>
  </si>
  <si>
    <t>FORRO DE MADEIRA EM ANGELIM</t>
  </si>
  <si>
    <t>ED-49694</t>
  </si>
  <si>
    <t>FOR-PVC-005</t>
  </si>
  <si>
    <t>FORRO EM PVC BRANCO DE L = 10 CM</t>
  </si>
  <si>
    <t>ED-49695</t>
  </si>
  <si>
    <t>FOR-PVC-010</t>
  </si>
  <si>
    <t>FORRO EM PVC BRANCO DE L = 20 CM</t>
  </si>
  <si>
    <t>ED-52311</t>
  </si>
  <si>
    <t>MANTA ISOLANTE PARA TELHADOS</t>
  </si>
  <si>
    <t>FRG-001  - FERRAGENS</t>
  </si>
  <si>
    <t>ED-49697</t>
  </si>
  <si>
    <t>FRG-DOB-010</t>
  </si>
  <si>
    <t>DOBRADIÇA DE FERRO CROMADA 3" X 2 1/2"</t>
  </si>
  <si>
    <t>ED-49698</t>
  </si>
  <si>
    <t>FRG-DOB-015</t>
  </si>
  <si>
    <t>DOBRADIÇA DE FERRO CROMADA 3 1/2" X 2 1/2"</t>
  </si>
  <si>
    <t>ED-49696</t>
  </si>
  <si>
    <t>FRG-DOB-005</t>
  </si>
  <si>
    <t>DOBRADIÇA DE FERRO CROMADO 3" X 2"</t>
  </si>
  <si>
    <t>ED-49701</t>
  </si>
  <si>
    <t>FRG-FEC-015</t>
  </si>
  <si>
    <t>FECHADURA TIPO BANHEIRO (TRANQUETA), GRAU DE SEGURANÇA MÉDIO, MÁQUINA 40MM, ACABAMENTO COM ESPELHO CROMADO E MAÇANETA MODELO ALAVANCA EM ZAMAC, INCLUSIVE ACESSÓRIOS PARA FIXAÇÃO E UMA (1) CHAVE</t>
  </si>
  <si>
    <t>ED-49699</t>
  </si>
  <si>
    <t>FRG-FEC-005</t>
  </si>
  <si>
    <t>FECHADURA TIPO EXTERNA, GRAU DE SEGURANÇA MÉDIO, MÁQUINA 40MM, ACABAMENTO COM ESPELHO CROMADO E MAÇANETA MODELO ALAVANCA EM ZAMAC, INCLUSIVE ACESSÓRIOS PARA FIXAÇÃO E DUAS (2) CHAVES</t>
  </si>
  <si>
    <t>ED-49700</t>
  </si>
  <si>
    <t>FRG-FEC-010</t>
  </si>
  <si>
    <t>FECHADURA TIPO INTERNA (GORGE), GRAU DE SEGURANÇA MÉDIO, MÁQUINA 40MM, ACABAMENTO COM ESPELHO CROMADO E MAÇANETA MODELO ALAVANCA EM ZAMAC, INCLUSIVE ACESSÓRIOS PARA FIXAÇÃO E DUAS (2) CHAVES</t>
  </si>
  <si>
    <t>ED-49702</t>
  </si>
  <si>
    <t>FRG-MOL-005</t>
  </si>
  <si>
    <t>MOLA HIDRÁULICA NORMAL</t>
  </si>
  <si>
    <t>ED-49703</t>
  </si>
  <si>
    <t>FRG-MOL-010</t>
  </si>
  <si>
    <t>MOLA HIDRÁULICA PARA PORTA DE CHUMBO</t>
  </si>
  <si>
    <t>ED-49704</t>
  </si>
  <si>
    <t>FRG-TAR-005</t>
  </si>
  <si>
    <t>TARJETA CROMADA, INSTALADA PORTAS DE SANITÁRIOS</t>
  </si>
  <si>
    <t>ED-49705</t>
  </si>
  <si>
    <t>FRG-TAR-010</t>
  </si>
  <si>
    <t>TARJETA CROMADA, INSTALADA PORTAS DE SANITÁRIOS-LIVRE/OCUPADO</t>
  </si>
  <si>
    <t>FUN-001  - FUNDAÇÕES PROFUNDAS - EXCETO ARMAÇÃO</t>
  </si>
  <si>
    <t>ED-49773</t>
  </si>
  <si>
    <t>FUN-TRI-060</t>
  </si>
  <si>
    <t>CORTE DE ESTACA TIPO TRILHO TR 25/32 DUPLO</t>
  </si>
  <si>
    <t>ED-49771</t>
  </si>
  <si>
    <t>FUN-TRI-050</t>
  </si>
  <si>
    <t>CORTE DE ESTACA TIPO TRILHO TR 25/32 SIMPLES</t>
  </si>
  <si>
    <t>ED-49774</t>
  </si>
  <si>
    <t>FUN-TRI-065</t>
  </si>
  <si>
    <t>CORTE DE ESTACA TIPO TRILHO TR 37/45/57 DUPLO</t>
  </si>
  <si>
    <t>ED-49772</t>
  </si>
  <si>
    <t>FUN-TRI-055</t>
  </si>
  <si>
    <t>CORTE DE ESTACA TIPO TRILHO TR 37/45/57 SIMPLES</t>
  </si>
  <si>
    <t>ED-49738</t>
  </si>
  <si>
    <t>FUN-PRE-075</t>
  </si>
  <si>
    <t>CORTE E PREPARO DE CABEÇA DE ESTACAS</t>
  </si>
  <si>
    <t>ED-49711</t>
  </si>
  <si>
    <t>FUN-FRA-025</t>
  </si>
  <si>
    <t>CRAVAÇÃO E CONCRETAGEM ESTACA TIPO FRANKI MOLDADA "IN LOCO" 130 TON D = 520 MM</t>
  </si>
  <si>
    <t>ED-49712</t>
  </si>
  <si>
    <t>FUN-FRA-035</t>
  </si>
  <si>
    <t>CRAVAÇÃO E CONCRETAGEM ESTACA TIPO FRANKI MOLDADA "IN LOCO" 170 TON D = 600 MM</t>
  </si>
  <si>
    <t>ED-49708</t>
  </si>
  <si>
    <t>FUN-FRA-010</t>
  </si>
  <si>
    <t>CRAVAÇÃO E CONCRETAGEM ESTACA TIPO FRANKI MOLDADA "IN LOCO" 55 TON D = 350 MM</t>
  </si>
  <si>
    <t>ED-49709</t>
  </si>
  <si>
    <t>FUN-FRA-015</t>
  </si>
  <si>
    <t>CRAVAÇÃO E CONCRETAGEM ESTACA TIPO FRANKI MOLDADA "IN LOCO" 70 TON D = 400 MM</t>
  </si>
  <si>
    <t>ED-49710</t>
  </si>
  <si>
    <t>FUN-FRA-020</t>
  </si>
  <si>
    <t>CRAVAÇÃO E CONCRETAGEM ESTACA TIPO FRANKI MOLDADA "IN LOCO" 95 TON D = 450 MM</t>
  </si>
  <si>
    <t>ED-49737</t>
  </si>
  <si>
    <t>FUN-PRE-070</t>
  </si>
  <si>
    <t>EMENDA DE ESTACA PRÉ MOLDADA ACIMA DE 95T</t>
  </si>
  <si>
    <t>ED-49735</t>
  </si>
  <si>
    <t>FUN-PRE-060</t>
  </si>
  <si>
    <t>EMENDA DE ESTACA PRÉ-MOLDADA ATÉ 65T</t>
  </si>
  <si>
    <t>ED-49736</t>
  </si>
  <si>
    <t>FUN-PRE-065</t>
  </si>
  <si>
    <t>EMENDA DE ESTACA PRÉ-MOLDADA DE 65T A 95T</t>
  </si>
  <si>
    <t>ED-49741</t>
  </si>
  <si>
    <t>FUN-STR-010</t>
  </si>
  <si>
    <t>ESCAVAÇÃO E CONCRETAGEM ESTACA TIPO STRAUSS MOLDADA "IN LOCO" D = 250 MM</t>
  </si>
  <si>
    <t>ED-49742</t>
  </si>
  <si>
    <t>FUN-STR-015</t>
  </si>
  <si>
    <t>ESCAVAÇÃO E CONCRETAGEM ESTACA TIPO STRAUSS MOLDADA "IN LOCO" D = 320 MM</t>
  </si>
  <si>
    <t>ED-49743</t>
  </si>
  <si>
    <t>FUN-STR-016</t>
  </si>
  <si>
    <t>ESCAVAÇÃO E CONCRETAGEM ESTACA TIPO STRAUSS MOLDADA "IN LOCO" D = 380 MM</t>
  </si>
  <si>
    <t>ED-49744</t>
  </si>
  <si>
    <t>FUN-STR-020</t>
  </si>
  <si>
    <t>ESCAVAÇÃO E CONCRETAGEM ESTACA TIPO STRAUSS MOLDADA "IN LOCO" D = 420 MM</t>
  </si>
  <si>
    <t>ED-49745</t>
  </si>
  <si>
    <t>FUN-STR-025</t>
  </si>
  <si>
    <t>ESCAVAÇÃO E CONCRETAGEM ESTACA TIPO STRAUSS MOLDADA "IN LOCO" D = 520 MM</t>
  </si>
  <si>
    <t>ED-49777</t>
  </si>
  <si>
    <t>FUN-TUB-005</t>
  </si>
  <si>
    <t>ESCAVAÇÃO MANUAL DE TUBULÃO A CÉU ABERTO</t>
  </si>
  <si>
    <t>ED-49721</t>
  </si>
  <si>
    <t>FUN-PRE-010</t>
  </si>
  <si>
    <t>ESTACA PRÉ-MOLDADA DE CONCRETO ARMADO CRAVADA D = 180 MM/35T</t>
  </si>
  <si>
    <t>ED-49722</t>
  </si>
  <si>
    <t>FUN-PRE-015</t>
  </si>
  <si>
    <t>ESTACA PRÉ-MOLDADA DE CONCRETO ARMADO CRAVADA D = 230 MM/55T</t>
  </si>
  <si>
    <t>ED-49723</t>
  </si>
  <si>
    <t>FUN-PRE-020</t>
  </si>
  <si>
    <t>ESTACA PRÉ-MOLDADA DE CONCRETO ARMADO CRAVADA D = 260 MM/70T</t>
  </si>
  <si>
    <t>ED-49724</t>
  </si>
  <si>
    <t>FUN-PRE-025</t>
  </si>
  <si>
    <t>ESTACA PRÉ-MOLDADA DE CONCRETO ARMADO CRAVADA D = 330 MM/90T</t>
  </si>
  <si>
    <t>ED-49725</t>
  </si>
  <si>
    <t>FUN-PRE-026</t>
  </si>
  <si>
    <t>ESTACA PRÉ-MOLDADA DE CONCRETO ARMADO CRAVADA D = 380 MM/105T</t>
  </si>
  <si>
    <t>ED-49726</t>
  </si>
  <si>
    <t>FUN-PRE-027</t>
  </si>
  <si>
    <t>ESTACA PRÉ-MOLDADA DE CONCRETO ARMADO CRAVADA D = 420 MM/130T</t>
  </si>
  <si>
    <t>ED-49727</t>
  </si>
  <si>
    <t>FUN-PRE-028</t>
  </si>
  <si>
    <t>ESTACA PRÉ-MOLDADA DE CONCRETO ARMADO CRAVADA D = 500 MM/150T</t>
  </si>
  <si>
    <t>ED-49728</t>
  </si>
  <si>
    <t>FUN-PRE-030</t>
  </si>
  <si>
    <t>ESTACA PRÉ-MOLDADA DE CONCRETO ARMADO CRAVADA 15 X 15 CM/25T</t>
  </si>
  <si>
    <t>ED-49729</t>
  </si>
  <si>
    <t>FUN-PRE-035</t>
  </si>
  <si>
    <t>ESTACA PRÉ-MOLDADA DE CONCRETO ARMADO CRAVADA 17 X 17 CM/35T</t>
  </si>
  <si>
    <t>ED-49730</t>
  </si>
  <si>
    <t>FUN-PRE-040</t>
  </si>
  <si>
    <t>ESTACA PRÉ-MOLDADA DE CONCRETO ARMADO CRAVADA 20 X 20 CM/50T</t>
  </si>
  <si>
    <t>ED-49731</t>
  </si>
  <si>
    <t>FUN-PRE-045</t>
  </si>
  <si>
    <t>ESTACA PRÉ-MOLDADA DE CONCRETO ARMADO CRAVADA 21,5 X 21,5 CM/60T</t>
  </si>
  <si>
    <t>ED-49732</t>
  </si>
  <si>
    <t>FUN-PRE-050</t>
  </si>
  <si>
    <t>ESTACA PRÉ-MOLDADA DE CONCRETO ARMADO CRAVADA 23 X 23 CM/70T</t>
  </si>
  <si>
    <t>ED-49733</t>
  </si>
  <si>
    <t>FUN-PRE-055</t>
  </si>
  <si>
    <t>ESTACA PRÉ-MOLDADA DE CONCRETO ARMADO CRAVADA 25,5 X 25,5 CM/85T</t>
  </si>
  <si>
    <t>ED-49734</t>
  </si>
  <si>
    <t>FUN-PRE-056</t>
  </si>
  <si>
    <t>ESTACA PRÉ-MOLDADA DE CONCRETO ARMADO CRAVADA 28 X 28 CM/105T</t>
  </si>
  <si>
    <t>ED-49766</t>
  </si>
  <si>
    <t>FUN-TRI-030</t>
  </si>
  <si>
    <t>ESTACA TIPO TRILHO TR-25 DUPLO</t>
  </si>
  <si>
    <t>ED-49761</t>
  </si>
  <si>
    <t>FUN-TRI-010</t>
  </si>
  <si>
    <t>ESTACA TIPO TRILHO TR-25 SIMPLES</t>
  </si>
  <si>
    <t>ED-49767</t>
  </si>
  <si>
    <t>FUN-TRI-035</t>
  </si>
  <si>
    <t>ESTACA TIPO TRILHO TR-32 DUPLO</t>
  </si>
  <si>
    <t>ED-49762</t>
  </si>
  <si>
    <t>FUN-TRI-015</t>
  </si>
  <si>
    <t>ESTACA TIPO TRILHO TR-32 SIMPLES</t>
  </si>
  <si>
    <t>ED-49768</t>
  </si>
  <si>
    <t>FUN-TRI-040</t>
  </si>
  <si>
    <t>ESTACA TIPO TRILHO TR-37 DUPLO</t>
  </si>
  <si>
    <t>ED-49763</t>
  </si>
  <si>
    <t>FUN-TRI-020</t>
  </si>
  <si>
    <t>ESTACA TIPO TRILHO TR-37 SIMPLES</t>
  </si>
  <si>
    <t>ED-49769</t>
  </si>
  <si>
    <t>FUN-TRI-045</t>
  </si>
  <si>
    <t>ESTACA TIPO TRILHO TR-45 DUPLO</t>
  </si>
  <si>
    <t>ED-49764</t>
  </si>
  <si>
    <t>FUN-TRI-025</t>
  </si>
  <si>
    <t>ESTACA TIPO TRILHO TR-45 SIMPLES</t>
  </si>
  <si>
    <t>ED-49770</t>
  </si>
  <si>
    <t>FUN-TRI-046</t>
  </si>
  <si>
    <t>ESTACA TIPO TRILHO TR-57 DUPLO</t>
  </si>
  <si>
    <t>ED-49765</t>
  </si>
  <si>
    <t>FUN-TRI-026</t>
  </si>
  <si>
    <t>ESTACA TIPO TRILHO TR-57 SIMPLES</t>
  </si>
  <si>
    <t>ED-49715</t>
  </si>
  <si>
    <t>FUN-HEL-010</t>
  </si>
  <si>
    <t>EXECUÇÃO DE ESTACA TIPO HÉLICE CONTÍNUA D = 400 MM, EXCETO CONCRETO</t>
  </si>
  <si>
    <t>ED-49716</t>
  </si>
  <si>
    <t>FUN-HEL-015</t>
  </si>
  <si>
    <t>EXECUÇÃO DE ESTACA TIPO HÉLICE CONTÍNUA D = 500 MM, EXCETO CONCRETO</t>
  </si>
  <si>
    <t>ED-49717</t>
  </si>
  <si>
    <t>FUN-HEL-020</t>
  </si>
  <si>
    <t>EXECUÇÃO DE ESTACA TIPO HÉLICE CONTÍNUA D = 600 MM, EXCETO CONCRETO</t>
  </si>
  <si>
    <t>ED-49718</t>
  </si>
  <si>
    <t>FUN-HEL-025</t>
  </si>
  <si>
    <t>EXECUÇÃO DE ESTACA TIPO HÉLICE CONTÍNUA D = 800 MM, EXCETO CONCRETO</t>
  </si>
  <si>
    <t>ED-49750</t>
  </si>
  <si>
    <t>FUN-TRA-025</t>
  </si>
  <si>
    <t>MOBILIZAÇÃO E DESMOBILIZAÇÃO DE EQUIPAMENTO PARA BROCA TRADO DMT ATÉ 50 KM</t>
  </si>
  <si>
    <t>VB</t>
  </si>
  <si>
    <t>ED-49751</t>
  </si>
  <si>
    <t>FUN-TRA-026</t>
  </si>
  <si>
    <t>MOBILIZAÇÃO E DESMOBILIZAÇÃO DE EQUIPAMENTO PARA BROCA TRADO DMT DE 50,1 A 100 KM</t>
  </si>
  <si>
    <t>ED-49719</t>
  </si>
  <si>
    <t>FUN-PRE-005</t>
  </si>
  <si>
    <t>MOBILIZAÇÃO E DESMOBILIZAÇÃO DE EQUIPAMENTO PARA ESTACA CRAVADA DMT ATÉ 50 KM</t>
  </si>
  <si>
    <t>ED-49720</t>
  </si>
  <si>
    <t>FUN-PRE-006</t>
  </si>
  <si>
    <t>MOBILIZAÇÃO E DESMOBILIZAÇÃO DE EQUIPAMENTO PARA ESTACA CRAVADA DMT DE 50,1 A 100 KM</t>
  </si>
  <si>
    <t>ED-49739</t>
  </si>
  <si>
    <t>FUN-STR-005</t>
  </si>
  <si>
    <t>MOBILIZAÇÃO E DESMOBILIZAÇÃO DE EQUIPAMENTO PARA ESTACA STRAUSS DMT ATÉ 50 KM</t>
  </si>
  <si>
    <t>ED-49740</t>
  </si>
  <si>
    <t>FUN-STR-006</t>
  </si>
  <si>
    <t>MOBILIZAÇÃO E DESMOBILIZAÇÃO DE EQUIPAMENTO PARA ESTACA STRAUSS DMT DE 50,1 A 100 KM</t>
  </si>
  <si>
    <t>ED-49706</t>
  </si>
  <si>
    <t>FUN-FRA-005</t>
  </si>
  <si>
    <t>MOBILIZAÇÃO E DESMOBILIZAÇÃO DE EQUIPAMENTO PARA ESTACA TIPO FRANKI DMT ATÉ 50 KM</t>
  </si>
  <si>
    <t>ED-49707</t>
  </si>
  <si>
    <t>FUN-FRA-006</t>
  </si>
  <si>
    <t>MOBILIZAÇÃO E DESMOBILIZAÇÃO DE EQUIPAMENTO PARA ESTACA TIPO FRANKI DMT DE 50,1 A 100 KM</t>
  </si>
  <si>
    <t>ED-49713</t>
  </si>
  <si>
    <t>FUN-HEL-005</t>
  </si>
  <si>
    <t>MOBILIZAÇÃO E DESMOBILIZAÇÃO DE EQUIPAMENTO PARA ESTACA TIPO HÉLICE CONTÍNUA DMT ATÉ 50 KM</t>
  </si>
  <si>
    <t>ED-49714</t>
  </si>
  <si>
    <t>FUN-HEL-006</t>
  </si>
  <si>
    <t>MOBILIZAÇÃO E DESMOBILIZAÇÃO DE EQUIPAMENTO PARA ESTACA TIPO HÉLICE CONTÍNUA DMT DE 50,1 A 100 KM</t>
  </si>
  <si>
    <t>ED-49759</t>
  </si>
  <si>
    <t>FUN-TRI-005</t>
  </si>
  <si>
    <t>MOBILIZAÇÃO E DESMOBILIZAÇÃO DE EQUIPAMENTO PARA ESTACA TRILHO DMT ATÉ 50 KM</t>
  </si>
  <si>
    <t>ED-49760</t>
  </si>
  <si>
    <t>FUN-TRI-006</t>
  </si>
  <si>
    <t>MOBILIZAÇÃO E DESMOBILIZAÇÃO DE EQUIPAMENTO PARA ESTACA TRILHO DMT DE 50,1 A 100 KM</t>
  </si>
  <si>
    <t>ED-49746</t>
  </si>
  <si>
    <t>FUN-TRA-005</t>
  </si>
  <si>
    <t>PERFURAÇÃO DE ESTACA BROCA A TRADO MANUAL D = 150 MM</t>
  </si>
  <si>
    <t>ED-49747</t>
  </si>
  <si>
    <t>FUN-TRA-010</t>
  </si>
  <si>
    <t>PERFURAÇÃO DE ESTACA BROCA A TRADO MANUAL D = 200 MM</t>
  </si>
  <si>
    <t>ED-49748</t>
  </si>
  <si>
    <t>FUN-TRA-015</t>
  </si>
  <si>
    <t>PERFURAÇÃO DE ESTACA BROCA A TRADO MANUAL D = 250 MM</t>
  </si>
  <si>
    <t>ED-49749</t>
  </si>
  <si>
    <t>FUN-TRA-020</t>
  </si>
  <si>
    <t>FUN-TRA-030</t>
  </si>
  <si>
    <t>PERFURAÇÃO DE ESTACA BROCA A TRADO MECANIZADO D = 250 MM</t>
  </si>
  <si>
    <t>ED-49753</t>
  </si>
  <si>
    <t>FUN-TRA-035</t>
  </si>
  <si>
    <t>PERFURAÇÃO DE ESTACA BROCA A TRADO MECANIZADO D = 300 MM</t>
  </si>
  <si>
    <t>ED-49754</t>
  </si>
  <si>
    <t>FUN-TRA-040</t>
  </si>
  <si>
    <t>PERFURAÇÃO DE ESTACA BROCA A TRADO MECANIZADO D = 350 MM</t>
  </si>
  <si>
    <t>ED-49755</t>
  </si>
  <si>
    <t>FUN-TRA-045</t>
  </si>
  <si>
    <t>PERFURAÇÃO DE ESTACA BROCA A TRADO MECANIZADO D = 400 MM</t>
  </si>
  <si>
    <t>ED-49756</t>
  </si>
  <si>
    <t>FUN-TRA-050</t>
  </si>
  <si>
    <t>PERFURAÇÃO DE ESTACA BROCA A TRADO MECANIZADO D = 450 MM</t>
  </si>
  <si>
    <t>ED-49757</t>
  </si>
  <si>
    <t>FUN-TRA-055</t>
  </si>
  <si>
    <t>PERFURAÇÃO DE ESTACA BROCA A TRADO MECANIZADO D = 500 MM</t>
  </si>
  <si>
    <t>ED-49776</t>
  </si>
  <si>
    <t>FUN-TRI-075</t>
  </si>
  <si>
    <t>SOLDA DE TOPO PERFIL METÁLICO DUPLO</t>
  </si>
  <si>
    <t>ED-49775</t>
  </si>
  <si>
    <t>FUN-TRI-070</t>
  </si>
  <si>
    <t>SOLDA DE TOPO PERFIL METÁLICO SIMPLES</t>
  </si>
  <si>
    <t>FUN-002  - FUNDAÇÃO SUPERFICIAL</t>
  </si>
  <si>
    <t>ED-49780</t>
  </si>
  <si>
    <t>FUN-CON-015</t>
  </si>
  <si>
    <t>CONCRETO CICLÓPICO, FCK 15 MPA,  PREPARADO EM OBRA COM BETONEIRA, COM 30% DE PEDRA DE MÃO, INCLUSIVE LANÇAMENTO, ADENSAMENTO E ACABAMENTO</t>
  </si>
  <si>
    <t>ED-49779</t>
  </si>
  <si>
    <t>FUN-CON-010</t>
  </si>
  <si>
    <t>CONCRETO CICLÓPICO, TRAÇO 1:3:6,  PREPARADO EM OBRA COM BETONEIRA, COM 30% DE PEDRA DE MÃO, INCLUSIVE LANÇAMENTO, ADENSAMENTO E ACABAMENTO</t>
  </si>
  <si>
    <t>ED-49778</t>
  </si>
  <si>
    <t>FUN-CON-005</t>
  </si>
  <si>
    <t>CONCRETO CICLÓPICO, TRAÇO 1:4:8,  PREPARADO EM OBRA COM BETONEIRA, COM 30% DE PEDRA DE MÃO, INCLUSIVE LANÇAMENTO, ADENSAMENTO E ACABAMENTO</t>
  </si>
  <si>
    <t>ED-8571</t>
  </si>
  <si>
    <t>FORMA E DESFORMA DE COMPENSADO PLASTIFICADO, ESP. 12MM, REAPROVEITAMENTO (3X) (FUNDAÇÃO)</t>
  </si>
  <si>
    <t>ED-49811</t>
  </si>
  <si>
    <t>FUN-FOR-010</t>
  </si>
  <si>
    <t>FORMA E DESFORMA DE COMPENSADO RESINADO, ESP. 12MM, REAPROVEITAMENTO (3X) (FUNDAÇÃO)</t>
  </si>
  <si>
    <t>ED-49810</t>
  </si>
  <si>
    <t>FUN-FOR-005</t>
  </si>
  <si>
    <t>FORMA E DESFORMA DE TÁBUA E SARRAFO, REAPROVEITAMENTO (3X) (FUNDAÇÃO)</t>
  </si>
  <si>
    <t>ED-49786</t>
  </si>
  <si>
    <t>FUN-CON-045</t>
  </si>
  <si>
    <t>FORNECIMENTO DE CONCRETO ESTRUTURAL, PREPARADO EM OBRA COM BETONEIRA, COM FCK 20 MPA, INCLUSIVE LANÇAMENTO, ADENSAMENTO E ACABAMENTO (FUNDAÇÃO)</t>
  </si>
  <si>
    <t>ED-49787</t>
  </si>
  <si>
    <t>FUN-CON-050</t>
  </si>
  <si>
    <t>FORNECIMENTO DE CONCRETO ESTRUTURAL, PREPARADO EM OBRA COM BETONEIRA, COM FCK 25 MPA, INCLUSIVE LANÇAMENTO, ADENSAMENTO E ACABAMENTO (FUNDAÇÃO)</t>
  </si>
  <si>
    <t>ED-49788</t>
  </si>
  <si>
    <t>FUN-CON-055</t>
  </si>
  <si>
    <t>FORNECIMENTO DE CONCRETO ESTRUTURAL, PREPARADO EM OBRA COM BETONEIRA, COM FCK 30 MPA, INCLUSIVE LANÇAMENTO, ADENSAMENTO E ACABAMENTO (FUNDAÇÃO)</t>
  </si>
  <si>
    <t>ED-49789</t>
  </si>
  <si>
    <t>FUN-CON-056</t>
  </si>
  <si>
    <t>FORNECIMENTO DE CONCRETO ESTRUTURAL, PREPARADO EM OBRA COM BETONEIRA, COM FCK 35 MPA, INCLUSIVE LANÇAMENTO, ADENSAMENTO E ACABAMENTO (FUNDAÇÃO)</t>
  </si>
  <si>
    <t>ED-49790</t>
  </si>
  <si>
    <t>FUN-CON-060</t>
  </si>
  <si>
    <t>FORNECIMENTO DE CONCRETO ESTRUTURAL, PREPARADO EM OBRA COM BETONEIRA, COM FCK 40 MPA, INCLUSIVE LANÇAMENTO, ADENSAMENTO E ACABAMENTO (FUNDAÇÃO)</t>
  </si>
  <si>
    <t>ED-49804</t>
  </si>
  <si>
    <t>FUN-CON-130</t>
  </si>
  <si>
    <t>FORNECIMENTO DE CONCRETO ESTRUTURAL, USINADO BOMBEADO, COM FCK 20 MPA, INCLUSIVE LANÇAMENTO, ADENSAMENTO E ACABAMENTO (FUNDAÇÃO)</t>
  </si>
  <si>
    <t>ED-49809</t>
  </si>
  <si>
    <t>FUN-CON-155</t>
  </si>
  <si>
    <t>FORNECIMENTO DE CONCRETO ESTRUTURAL, USINADO BOMBEADO, COM FCK 20 MPA, SLUMP 20 +/- 2 (SLUMPFLOW 48 A 53 CM, COM AGREGADOS PEDRISCO E AREIA, CONSUMO MÍNIMO DE CIMENTO DE 400 KG/M3), INCLUSIVE LANÇAMENTO, ADENSAMENTO E ACABAMENTO (FUNDAÇÃO)</t>
  </si>
  <si>
    <t>FUN-CON-135</t>
  </si>
  <si>
    <t>FORNECIMENTO DE CONCRETO ESTRUTURAL, USINADO BOMBEADO, COM FCK 25 MPA, INCLUSIVE LANÇAMENTO, ADENSAMENTO E ACABAMENTO (FUNDAÇÃO)</t>
  </si>
  <si>
    <t>ED-49806</t>
  </si>
  <si>
    <t>FUN-CON-140</t>
  </si>
  <si>
    <t>FORNECIMENTO DE CONCRETO ESTRUTURAL, USINADO BOMBEADO, COM FCK 30 MPA, INCLUSIVE LANÇAMENTO, ADENSAMENTO E ACABAMENTO (FUNDAÇÃO)</t>
  </si>
  <si>
    <t>ED-49807</t>
  </si>
  <si>
    <t>FUN-CON-141</t>
  </si>
  <si>
    <t>FORNECIMENTO DE CONCRETO ESTRUTURAL, USINADO BOMBEADO, COM FCK 35 MPA, INCLUSIVE LANÇAMENTO, ADENSAMENTO E ACABAMENTO (FUNDAÇÃO)</t>
  </si>
  <si>
    <t>ED-49808</t>
  </si>
  <si>
    <t>FUN-CON-150</t>
  </si>
  <si>
    <t>FORNECIMENTO DE CONCRETO ESTRUTURAL, USINADO BOMBEADO, COM FCK 40 MPA, INCLUSIVE LANÇAMENTO, ADENSAMENTO E ACABAMENTO (FUNDAÇÃO)</t>
  </si>
  <si>
    <t>ED-49797</t>
  </si>
  <si>
    <t>FUN-CON-095</t>
  </si>
  <si>
    <t>FORNECIMENTO DE CONCRETO ESTRUTURAL, USINADO, COM FCK 20 MPA, INCLUSIVE LANÇAMENTO, ADENSAMENTO E ACABAMENTO (FUNDAÇÃO)</t>
  </si>
  <si>
    <t>ED-49798</t>
  </si>
  <si>
    <t>FUN-CON-100</t>
  </si>
  <si>
    <t>FORNECIMENTO DE CONCRETO ESTRUTURAL, USINADO, COM FCK 25 MPA, INCLUSIVE LANÇAMENTO, ADENSAMENTO E ACABAMENTO (FUNDAÇÃO)</t>
  </si>
  <si>
    <t>ED-49799</t>
  </si>
  <si>
    <t>FUN-CON-105</t>
  </si>
  <si>
    <t>FORNECIMENTO DE CONCRETO ESTRUTURAL, USINADO, COM FCK 30 MPA, INCLUSIVE LANÇAMENTO, ADENSAMENTO E ACABAMENTO (FUNDAÇÃO)</t>
  </si>
  <si>
    <t>ED-49800</t>
  </si>
  <si>
    <t>FUN-CON-106</t>
  </si>
  <si>
    <t>FORNECIMENTO DE CONCRETO ESTRUTURAL, USINADO, COM FCK 35 MPA, INCLUSIVE LANÇAMENTO, ADENSAMENTO E ACABAMENTO (FUNDAÇÃO)</t>
  </si>
  <si>
    <t>ED-49801</t>
  </si>
  <si>
    <t>FUN-CON-110</t>
  </si>
  <si>
    <t>FORNECIMENTO DE CONCRETO ESTRUTURAL, USINADO, COM FCK 40 MPA, INCLUSIVE LANÇAMENTO, ADENSAMENTO E ACABAMENTO (FUNDAÇÃO)</t>
  </si>
  <si>
    <t>ED-49782</t>
  </si>
  <si>
    <t>FUN-CON-025</t>
  </si>
  <si>
    <t>ED-49783</t>
  </si>
  <si>
    <t>FUN-CON-030</t>
  </si>
  <si>
    <t>FORNECIMENTO DE CONCRETO NÃO ESTRUTURAL, PREPARADO EM OBRA COM BETONEIRA, COM FCK 13,5 MPA, INCLUSIVE LANÇAMENTO, ADENSAMENTO E ACABAMENTO (FUNDAÇÃO)</t>
  </si>
  <si>
    <t>ED-49784</t>
  </si>
  <si>
    <t>FUN-CON-035</t>
  </si>
  <si>
    <t>FORNECIMENTO DE CONCRETO NÃO ESTRUTURAL, PREPARADO EM OBRA COM BETONEIRA, COM FCK 15 MPA, INCLUSIVE LANÇAMENTO, ADENSAMENTO E ACABAMENTO (FUNDAÇÃO)</t>
  </si>
  <si>
    <t>ED-49785</t>
  </si>
  <si>
    <t>FUN-CON-040</t>
  </si>
  <si>
    <t>FORNECIMENTO DE CONCRETO NÃO ESTRUTURAL, PREPARADO EM OBRA COM BETONEIRA, COM FCK 18 MPA, INCLUSIVE LANÇAMENTO, ADENSAMENTO E ACABAMENTO (FUNDAÇÃO)</t>
  </si>
  <si>
    <t>ED-49781</t>
  </si>
  <si>
    <t>FUN-CON-020</t>
  </si>
  <si>
    <t>FORNECIMENTO DE CONCRETO NÃO ESTRUTURAL, PREPARADO EM OBRA COM BETONEIRA, COM FCK 9 MPA, INCLUSIVE LANÇAMENTO, ADENSAMENTO E ACABAMENTO (FUNDAÇÃO)</t>
  </si>
  <si>
    <t>ED-49793</t>
  </si>
  <si>
    <t>FUN-CON-075</t>
  </si>
  <si>
    <t>FORNECIMENTO DE CONCRETO NÃO ESTRUTURAL, USINADO, COM FCK 10 MPA, INCLUSIVE LANÇAMENTO, ADENSAMENTO E ACABAMENTO (FUNDAÇÃO)</t>
  </si>
  <si>
    <t>ED-49795</t>
  </si>
  <si>
    <t>FUN-CON-085</t>
  </si>
  <si>
    <t>FORNECIMENTO DE CONCRETO NÃO ESTRUTURAL, USINADO, COM FCK 15 MPA, INCLUSIVE LANÇAMENTO, ADENSAMENTO E ACABAMENTO (FUNDAÇÃO)</t>
  </si>
  <si>
    <t>ED-49814</t>
  </si>
  <si>
    <t>FUN-LAS-015</t>
  </si>
  <si>
    <t>LASTRO DE AREIA</t>
  </si>
  <si>
    <t>ED-49813</t>
  </si>
  <si>
    <t>FUN-LAS-010</t>
  </si>
  <si>
    <t>LASTRO DE BRITA 2 OU 3 APILOADO MANUALMENTE</t>
  </si>
  <si>
    <t>ED-49812</t>
  </si>
  <si>
    <t>FUN-LAS-005</t>
  </si>
  <si>
    <t xml:space="preserve">LASTRO DE CONCRETO MAGRO, INCLUSIVE TRANSPORTE, LANÇAMENTO E ADENSAMENTO </t>
  </si>
  <si>
    <t>GAS-001  - INSTALAÇÃO DE GÁS</t>
  </si>
  <si>
    <t>ED-49815</t>
  </si>
  <si>
    <t>GAS-BIS-005</t>
  </si>
  <si>
    <t>BICO DE BUSEN</t>
  </si>
  <si>
    <t>ED-49816</t>
  </si>
  <si>
    <t>GAS-CAPS-005</t>
  </si>
  <si>
    <t>CAPS FORJADO SOLDA SCH 40 S/COST A234 WPB 3/4"</t>
  </si>
  <si>
    <t>ED-49817</t>
  </si>
  <si>
    <t>GAS-CIL-005</t>
  </si>
  <si>
    <t>CILINDRO DE AÇO COM GÁS GLP CAPACIDADE 45 KG</t>
  </si>
  <si>
    <t>ED-49818</t>
  </si>
  <si>
    <t>GAS-COL-005</t>
  </si>
  <si>
    <t>COLETOR MÓDULO CENTRAL</t>
  </si>
  <si>
    <t>ED-49819</t>
  </si>
  <si>
    <t>GAS-COL-010</t>
  </si>
  <si>
    <t>COLETOR MÓDULO II SIMPLES P-45</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</si>
  <si>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</si>
  <si>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</si>
  <si>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ED-49821</t>
  </si>
  <si>
    <t>GAS-MAN-005</t>
  </si>
  <si>
    <t>MANGUEIRA PLÁSTICA PARA GÁS D = 3/8" X 1,50 M</t>
  </si>
  <si>
    <t>ED-49822</t>
  </si>
  <si>
    <t>GAS-NIP-005</t>
  </si>
  <si>
    <t>NIPLE DE REDUÇÃO DE LATÃO 1/2" NPT X 1/8" NPT</t>
  </si>
  <si>
    <t>ED-49823</t>
  </si>
  <si>
    <t>GAS-NIP-010</t>
  </si>
  <si>
    <t>NIPLE DE REDUÇÃO DE LATÃO 1/2" NPT X 3/8" NPT</t>
  </si>
  <si>
    <t>ED-49824</t>
  </si>
  <si>
    <t>GAS-NIP-015</t>
  </si>
  <si>
    <t>NIPLE DUPLO FERRO MALEÁVEL 300# 1/2" NPT</t>
  </si>
  <si>
    <t>ED-49825</t>
  </si>
  <si>
    <t>GAS-PIG-005</t>
  </si>
  <si>
    <t>PIG-TAIL DE BORRACHA P-45/P-90 - 500MM</t>
  </si>
  <si>
    <t>ED-49826</t>
  </si>
  <si>
    <t>GAS-REG-005</t>
  </si>
  <si>
    <t>REGISTRO BICO INJETOR D = 3/8"</t>
  </si>
  <si>
    <t>ED-49827</t>
  </si>
  <si>
    <t>GAS-REG-010</t>
  </si>
  <si>
    <t>REGISTRO DE GÁS D = 1/2"</t>
  </si>
  <si>
    <t>ED-49828</t>
  </si>
  <si>
    <t>GAS-REG-015</t>
  </si>
  <si>
    <t>REGISTRO DE LATÃO 1/2" NPT X 1/2" NPT</t>
  </si>
  <si>
    <t>ED-49829</t>
  </si>
  <si>
    <t>GAS-REP-005</t>
  </si>
  <si>
    <t>REGULADOR PRESSÃO ALIANÇA 76506/3 ENTRA 1/8" - 7KG/H - EST. ÚNICO</t>
  </si>
  <si>
    <t>ED-49830</t>
  </si>
  <si>
    <t>GAS-TAM-005</t>
  </si>
  <si>
    <t>TAMPÃO (CAP) FERRO MALEÁVEL NPT 300# 1/2"</t>
  </si>
  <si>
    <t>ED-49832</t>
  </si>
  <si>
    <t>GAS-TUB-010</t>
  </si>
  <si>
    <t>TUBO AÇO PRETO SCH-40, D = 1/2" SEM COSTURA</t>
  </si>
  <si>
    <t>ED-49833</t>
  </si>
  <si>
    <t>GAS-TUB-015</t>
  </si>
  <si>
    <t>TUBO AÇO PRETO SCH-40, D = 3/4" SEM COSTURA</t>
  </si>
  <si>
    <t>ED-49831</t>
  </si>
  <si>
    <t>GAS-TUB-005</t>
  </si>
  <si>
    <t>TUBO AÇO PRETO SCH-40, D = 3/8" SEM COSTURA</t>
  </si>
  <si>
    <t>ED-49841</t>
  </si>
  <si>
    <t>GAS-VAL-005</t>
  </si>
  <si>
    <t>VÁLVULA DE ESFERA TRIPARTIDA COM ROSCA NPT, CLASSE 300LBS - 1/2"</t>
  </si>
  <si>
    <t>ED-49842</t>
  </si>
  <si>
    <t>GAS-VAL-010</t>
  </si>
  <si>
    <t>VÁLVULA DE ESFERA TRIPARTIDA COM ROSCA NPT, CLASSE 300LBS - 3/4"</t>
  </si>
  <si>
    <t>ED-49843</t>
  </si>
  <si>
    <t>GAS-VAL-015</t>
  </si>
  <si>
    <t>VÁLVULA DE REGISTRO PARA GÁS COM TÊ REVERSÍVEL PARA 2 BOTIJÕES</t>
  </si>
  <si>
    <t>HID-001  - INSTALAÇÃO HIDRO-SANITÁRIA</t>
  </si>
  <si>
    <t>ED-49844</t>
  </si>
  <si>
    <t>HID-ADP-005</t>
  </si>
  <si>
    <t>ADAPTADOR SOLDÁVEL DE PVC MARROM COM FLANGES E ANEL PARA CAIXA DÁGUA Ø 20 MM X 1/2"</t>
  </si>
  <si>
    <t>ED-49845</t>
  </si>
  <si>
    <t>HID-ADP-010</t>
  </si>
  <si>
    <t>ADAPTADOR SOLDÁVEL DE PVC MARROM COM FLANGES E ANEL PARA CAIXA DÁGUA Ø 25 MM X 3/4"</t>
  </si>
  <si>
    <t>ED-49846</t>
  </si>
  <si>
    <t>HID-ADP-015</t>
  </si>
  <si>
    <t>ADAPTADOR SOLDÁVEL DE PVC MARROM COM FLANGES E ANEL PARA CAIXA DÁGUA Ø 32 MM X 1"</t>
  </si>
  <si>
    <t>ED-49847</t>
  </si>
  <si>
    <t>HID-ADP-020</t>
  </si>
  <si>
    <t>ADAPTADOR SOLDÁVEL DE PVC MARROM COM FLANGES E ANEL PARA CAIXA DÁGUA Ø 40 MM X 1 1/4"</t>
  </si>
  <si>
    <t>ED-49848</t>
  </si>
  <si>
    <t>HID-ADP-025</t>
  </si>
  <si>
    <t>ADAPTADOR SOLDÁVEL DE PVC MARROM COM FLANGES E ANEL PARA CAIXA DÁGUA Ø 50 MM X 1 1/2"</t>
  </si>
  <si>
    <t>ED-49849</t>
  </si>
  <si>
    <t>HID-ADP-030</t>
  </si>
  <si>
    <t>ADAPTADOR SOLDÁVEL DE PVC MARROM COM FLANGES E ANEL PARA CAIXA DÁGUA Ø 60 MM X 2"</t>
  </si>
  <si>
    <t>ED-49858</t>
  </si>
  <si>
    <t>HID-BOM-005</t>
  </si>
  <si>
    <t>BOMBA CENTRÍFUGA DE SUCÇÃO E RECALQUE 1/2 HP D = 2"</t>
  </si>
  <si>
    <t>ED-49859</t>
  </si>
  <si>
    <t>HID-BOM-010</t>
  </si>
  <si>
    <t>BOMBA CENTRÍFUGA DE SUCÇÃO E RECALQUE 1/2 HP D = 3"</t>
  </si>
  <si>
    <t>ED-49936</t>
  </si>
  <si>
    <t>HID-DAG-015</t>
  </si>
  <si>
    <t>CAIXA DÁGUA DE POLIETILENO COM TAMPA 1000 L</t>
  </si>
  <si>
    <t>ED-49937</t>
  </si>
  <si>
    <t>HID-DAG-020</t>
  </si>
  <si>
    <t>CAIXA DÁGUA DE POLIETILENO COM TAMPA 1500 L</t>
  </si>
  <si>
    <t>ED-49934</t>
  </si>
  <si>
    <t>HID-DAG-005</t>
  </si>
  <si>
    <t>CAIXA DÁGUA DE POLIETILENO COM TAMPA 250 L</t>
  </si>
  <si>
    <t>ED-49935</t>
  </si>
  <si>
    <t>HID-DAG-010</t>
  </si>
  <si>
    <t>CAIXA DÁGUA DE POLIETILENO COM TAMPA 500 L</t>
  </si>
  <si>
    <t>ED-49933</t>
  </si>
  <si>
    <t>HID-CXS-300</t>
  </si>
  <si>
    <t>CAIXA DÁGUA SUBTERRÂNEA, CAPACIDADE 15.000 L, EM CONCRETO E CASAS DE BOMBAS</t>
  </si>
  <si>
    <t>ED-49938</t>
  </si>
  <si>
    <t>HID-DES-005</t>
  </si>
  <si>
    <t>CAIXA DE DESCARGA PLÁSTICA EXTERNA 12 LTS INSTALADA COM ACESSÓRIOS</t>
  </si>
  <si>
    <t>ED-49931</t>
  </si>
  <si>
    <t>HID-CXS-290</t>
  </si>
  <si>
    <t>CAIXA DE DRENAGEM DE INSPEÇÃO/PASSAGEM EM ALVENARIA (100X100X50CM), REVESTIMENTO EM ARGAMASSA COM ADITIVO IMPERMEABILIZANTE, COM TAMPA EM GRELHA, INCLUSIVE ESCAVAÇÃO, REATERRO E TRANSPORTE E RETIRADA DO MATERIAL ESCAVADO (EM CAÇAMBA)</t>
  </si>
  <si>
    <t>ED-49932</t>
  </si>
  <si>
    <t>HID-CXS-295</t>
  </si>
  <si>
    <t>CAIXA DE DRENAGEM DE INSPEÇÃO/PASSAGEM EM ALVENARIA (100X100X80CM), REVESTIMENTO EM ARGAMASSA COM ADITIVO IMPERMEABILIZANTE, COM TAMPA EM GRELHA, INCLUSIVE ESCAVAÇÃO, REATERRO E TRANSPORTE E RETIRADA DO MATERIAL ESCAVADO (EM CAÇAMBA)</t>
  </si>
  <si>
    <t>ED-49905</t>
  </si>
  <si>
    <t>HID-CXS-150</t>
  </si>
  <si>
    <t>CAIXA DE DRENAGEM DE INSPEÇÃO/PASSAGEM EM ALVENARIA (30X30X30CM), REVESTIMENTO EM ARGAMASSA COM ADITIVO IMPERMEABILIZANTE, COM TAMPA EM GRELHA, INCLUSIVE ESCAVAÇÃO, REATERRO E TRANSPORTE E RETIRADA DO MATERIAL ESCAVADO (EM CAÇAMBA)</t>
  </si>
  <si>
    <t>ED-49906</t>
  </si>
  <si>
    <t>HID-CXS-155</t>
  </si>
  <si>
    <t>CAIXA DE DRENAGEM DE INSPEÇÃO/PASSAGEM EM ALVENARIA (30X30X40CM), REVESTIMENTO EM ARGAMASSA COM ADITIVO IMPERMEABILIZANTE, COM TAMPA EM GRELHA, INCLUSIVE ESCAVAÇÃO, REATERRO E TRANSPORTE E RETIRADA DO MATERIAL ESCAVADO (EM CAÇAMBA)</t>
  </si>
  <si>
    <t>ED-49907</t>
  </si>
  <si>
    <t>HID-CXS-160</t>
  </si>
  <si>
    <t>CAIXA DE DRENAGEM DE INSPEÇÃO/PASSAGEM EM ALVENARIA (30X30X60CM), REVESTIMENTO EM ARGAMASSA COM ADITIVO IMPERMEABILIZANTE, COM TAMPA EM GRELHA, INCLUSIVE ESCAVAÇÃO, REATERRO E TRANSPORTE E RETIRADA DO MATERIAL ESCAVADO (EM CAÇAMBA)</t>
  </si>
  <si>
    <t>ED-49908</t>
  </si>
  <si>
    <t>HID-CXS-165</t>
  </si>
  <si>
    <t>CAIXA DE DRENAGEM DE INSPEÇÃO/PASSAGEM EM ALVENARIA (40X40X40CM), REVESTIMENTO EM ARGAMASSA COM ADITIVO IMPERMEABILIZANTE, COM TAMPA EM GRELHA, INCLUSIVE ESCAVAÇÃO, REATERRO E TRANSPORTE E RETIRADA DO MATERIAL ESCAVADO (EM CAÇAMBA)</t>
  </si>
  <si>
    <t>ED-49909</t>
  </si>
  <si>
    <t>HID-CXS-170</t>
  </si>
  <si>
    <t>CAIXA DE DRENAGEM DE INSPEÇÃO/PASSAGEM EM ALVENARIA (40X40X60CM), REVESTIMENTO EM ARGAMASSA COM ADITIVO IMPERMEABILIZANTE, COM TAMPA EM GRELHA, INCLUSIVE ESCAVAÇÃO, REATERRO E TRANSPORTE E RETIRADA DO MATERIAL ESCAVADO (EM CAÇAMBA)</t>
  </si>
  <si>
    <t>ED-49910</t>
  </si>
  <si>
    <t>HID-CXS-175</t>
  </si>
  <si>
    <t>CAIXA DE DRENAGEM DE INSPEÇÃO/PASSAGEM EM ALVENARIA (40X40X80CM), REVESTIMENTO EM ARGAMASSA COM ADITIVO IMPERMEABILIZANTE, COM TAMPA EM GRELHA, INCLUSIVE ESCAVAÇÃO, REATERRO E TRANSPORTE E RETIRADA DO MATERIAL ESCAVADO (EM CAÇAMBA)</t>
  </si>
  <si>
    <t>ED-49913</t>
  </si>
  <si>
    <t>HID-CXS-190</t>
  </si>
  <si>
    <t>CAIXA DE DRENAGEM DE INSPEÇÃO/PASSAGEM EM ALVENARIA (50X50X100CM), REVESTIMENTO EM ARGAMASSA COM ADITIVO IMPERMEABILIZANTE, COM TAMPA EM GRELHA, INCLUSIVE ESCAVAÇÃO, REATERRO E TRANSPORTE E RETIRADA DO MATERIAL ESCAVADO (EM CAÇAMBA)</t>
  </si>
  <si>
    <t>ED-49911</t>
  </si>
  <si>
    <t>HID-CXS-180</t>
  </si>
  <si>
    <t>CAIXA DE DRENAGEM DE INSPEÇÃO/PASSAGEM EM ALVENARIA (50X50X40CM), REVESTIMENTO EM ARGAMASSA COM ADITIVO IMPERMEABILIZANTE, COM TAMPA EM GRELHA, INCLUSIVE ESCAVAÇÃO, REATERRO E TRANSPORTE E RETIRADA DO MATERIAL ESCAVADO (EM CAÇAMBA)</t>
  </si>
  <si>
    <t>ED-49912</t>
  </si>
  <si>
    <t>HID-CXS-185</t>
  </si>
  <si>
    <t>CAIXA DE DRENAGEM DE INSPEÇÃO/PASSAGEM EM ALVENARIA (50X50X60CM), REVESTIMENTO EM ARGAMASSA COM ADITIVO IMPERMEABILIZANTE, COM TAMPA EM GRELHA, INCLUSIVE ESCAVAÇÃO, REATERRO E TRANSPORTE E RETIRADA DO MATERIAL ESCAVADO (EM CAÇAMBA)</t>
  </si>
  <si>
    <t>ED-49917</t>
  </si>
  <si>
    <t>HID-CXS-210</t>
  </si>
  <si>
    <t>CAIXA DE DRENAGEM DE INSPEÇÃO/PASSAGEM EM ALVENARIA (60X60X100CM), REVESTIMENTO EM ARGAMASSA COM ADITIVO IMPERMEABILIZANTE, COM TAMPA EM GRELHA, INCLUSIVE ESCAVAÇÃO, REATERRO E TRANSPORTE E RETIRADA DO MATERIAL ESCAVADO (EM CAÇAMBA)</t>
  </si>
  <si>
    <t>ED-49914</t>
  </si>
  <si>
    <t>HID-CXS-195</t>
  </si>
  <si>
    <t>CAIXA DE DRENAGEM DE INSPEÇÃO/PASSAGEM EM ALVENARIA (60X60X40CM), REVESTIMENTO EM ARGAMASSA COM ADITIVO IMPERMEABILIZANTE, COM TAMPA EM GRELHA, INCLUSIVE ESCAVAÇÃO, REATERRO E TRANSPORTE E RETIRADA DO MATERIAL ESCAVADO (EM CAÇAMBA)</t>
  </si>
  <si>
    <t>ED-49915</t>
  </si>
  <si>
    <t>HID-CXS-200</t>
  </si>
  <si>
    <t>CAIXA DE DRENAGEM DE INSPEÇÃO/PASSAGEM EM ALVENARIA (60X60X60CM), REVESTIMENTO EM ARGAMASSA COM ADITIVO IMPERMEABILIZANTE, COM TAMPA EM GRELHA, INCLUSIVE ESCAVAÇÃO, REATERRO E TRANSPORTE E RETIRADA DO MATERIAL ESCAVADO (EM CAÇAMBA)</t>
  </si>
  <si>
    <t>ED-49916</t>
  </si>
  <si>
    <t>HID-CXS-205</t>
  </si>
  <si>
    <t>CAIXA DE DRENAGEM DE INSPEÇÃO/PASSAGEM EM ALVENARIA (60X60X80CM), REVESTIMENTO EM ARGAMASSA COM ADITIVO IMPERMEABILIZANTE, COM TAMPA EM GRELHA, INCLUSIVE ESCAVAÇÃO, REATERRO E TRANSPORTE E RETIRADA DO MATERIAL ESCAVADO (EM CAÇAMBA)</t>
  </si>
  <si>
    <t>ED-49921</t>
  </si>
  <si>
    <t>HID-CXS-240</t>
  </si>
  <si>
    <t>CAIXA DE DRENAGEM DE INSPEÇÃO/PASSAGEM EM ALVENARIA (70X70X110CM), REVESTIMENTO EM ARGAMASSA COM ADITIVO IMPERMEABILIZANTE, COM TAMPA EM GRELHA, INCLUSIVE ESCAVAÇÃO, REATERRO E TRANSPORTE E RETIRADA DO MATERIAL ESCAVADO (EM CAÇAMBA)</t>
  </si>
  <si>
    <t>ED-49918</t>
  </si>
  <si>
    <t>HID-CXS-215</t>
  </si>
  <si>
    <t>CAIXA DE DRENAGEM DE INSPEÇÃO/PASSAGEM EM ALVENARIA (70X70X40CM), REVESTIMENTO EM ARGAMASSA COM ADITIVO IMPERMEABILIZANTE, COM TAMPA EM GRELHA, INCLUSIVE ESCAVAÇÃO, REATERRO E TRANSPORTE E RETIRADA DO MATERIAL ESCAVADO (EM CAÇAMBA)</t>
  </si>
  <si>
    <t>ED-49919</t>
  </si>
  <si>
    <t>HID-CXS-220</t>
  </si>
  <si>
    <t>CAIXA DE DRENAGEM DE INSPEÇÃO/PASSAGEM EM ALVENARIA (70X70X60CM), REVESTIMENTO EM ARGAMASSA COM ADITIVO IMPERMEABILIZANTE, COM TAMPA EM GRELHA, INCLUSIVE ESCAVAÇÃO, REATERRO E TRANSPORTE E RETIRADA DO MATERIAL ESCAVADO (EM CAÇAMBA)</t>
  </si>
  <si>
    <t>ED-49920</t>
  </si>
  <si>
    <t>HID-CXS-230</t>
  </si>
  <si>
    <t>CAIXA DE DRENAGEM DE INSPEÇÃO/PASSAGEM EM ALVENARIA (70X70X80CM), REVESTIMENTO EM ARGAMASSA COM ADITIVO IMPERMEABILIZANTE, COM TAMPA EM GRELHA, INCLUSIVE ESCAVAÇÃO, REATERRO E TRANSPORTE E RETIRADA DO MATERIAL ESCAVADO (EM CAÇAMBA)</t>
  </si>
  <si>
    <t>ED-49925</t>
  </si>
  <si>
    <t>HID-CXS-260</t>
  </si>
  <si>
    <t>CAIXA DE DRENAGEM DE INSPEÇÃO/PASSAGEM EM ALVENARIA (80X80X100CM), REVESTIMENTO EM ARGAMASSA COM ADITIVO IMPERMEABILIZANTE, COM TAMPA EM GRELHA, INCLUSIVE ESCAVAÇÃO, REATERRO E TRANSPORTE E RETIRADA DO MATERIAL ESCAVADO (EM CAÇAMBA)</t>
  </si>
  <si>
    <t>ED-49926</t>
  </si>
  <si>
    <t>HID-CXS-265</t>
  </si>
  <si>
    <t>CAIXA DE DRENAGEM DE INSPEÇÃO/PASSAGEM EM ALVENARIA (80X80X140CM), REVESTIMENTO EM ARGAMASSA COM ADITIVO IMPERMEABILIZANTE, COM TAMPA EM GRELHA, INCLUSIVE ESCAVAÇÃO, REATERRO E TRANSPORTE E RETIRADA DO MATERIAL ESCAVADO (EM CAÇAMBA)</t>
  </si>
  <si>
    <t>ED-49922</t>
  </si>
  <si>
    <t>HID-CXS-245</t>
  </si>
  <si>
    <t>CAIXA DE DRENAGEM DE INSPEÇÃO/PASSAGEM EM ALVENARIA (80X80X40CM), REVESTIMENTO EM ARGAMASSA COM ADITIVO IMPERMEABILIZANTE, COM TAMPA EM GRELHA, INCLUSIVE ESCAVAÇÃO, REATERRO E TRANSPORTE E RETIRADA DO MATERIAL ESCAVADO (EM CAÇAMBA)</t>
  </si>
  <si>
    <t>ED-49923</t>
  </si>
  <si>
    <t>HID-CXS-250</t>
  </si>
  <si>
    <t>CAIXA DE DRENAGEM DE INSPEÇÃO/PASSAGEM EM ALVENARIA (80X80X60CM), REVESTIMENTO EM ARGAMASSA COM ADITIVO IMPERMEABILIZANTE, COM TAMPA EM GRELHA, INCLUSIVE ESCAVAÇÃO, REATERRO E TRANSPORTE E RETIRADA DO MATERIAL ESCAVADO (EM CAÇAMBA)</t>
  </si>
  <si>
    <t>ED-49924</t>
  </si>
  <si>
    <t>HID-CXS-255</t>
  </si>
  <si>
    <t>CAIXA DE DRENAGEM DE INSPEÇÃO/PASSAGEM EM ALVENARIA (80X80X80CM), REVESTIMENTO EM ARGAMASSA COM ADITIVO IMPERMEABILIZANTE, COM TAMPA EM GRELHA, INCLUSIVE ESCAVAÇÃO, REATERRO E TRANSPORTE E RETIRADA DO MATERIAL ESCAVADO (EM CAÇAMBA)</t>
  </si>
  <si>
    <t>ED-49929</t>
  </si>
  <si>
    <t>HID-CXS-280</t>
  </si>
  <si>
    <t>CAIXA DE DRENAGEM DE INSPEÇÃO/PASSAGEM EM ALVENARIA (90X90X100CM), REVESTIMENTO EM ARGAMASSA COM ADITIVO IMPERMEABILIZANTE, COM TAMPA EM GRELHA, INCLUSIVE ESCAVAÇÃO, REATERRO E TRANSPORTE E RETIRADA DO MATERIAL ESCAVADO (EM CAÇAMBA)</t>
  </si>
  <si>
    <t>ED-49930</t>
  </si>
  <si>
    <t>HID-CXS-285</t>
  </si>
  <si>
    <t>CAIXA DE DRENAGEM DE INSPEÇÃO/PASSAGEM EM ALVENARIA (90X90X140CM), REVESTIMENTO EM ARGAMASSA COM ADITIVO IMPERMEABILIZANTE, COM TAMPA EM GRELHA, INCLUSIVE ESCAVAÇÃO, REATERRO E TRANSPORTE E RETIRADA DO MATERIAL ESCAVADO (EM CAÇAMBA)</t>
  </si>
  <si>
    <t>ED-49927</t>
  </si>
  <si>
    <t>HID-CXS-270</t>
  </si>
  <si>
    <t>CAIXA DE DRENAGEM DE INSPEÇÃO/PASSAGEM EM ALVENARIA (90X90X60CM), REVESTIMENTO EM ARGAMASSA COM ADITIVO IMPERMEABILIZANTE, COM TAMPA EM GRELHA, INCLUSIVE ESCAVAÇÃO, REATERRO E TRANSPORTE E RETIRADA DO MATERIAL ESCAVADO (EM CAÇAMBA)</t>
  </si>
  <si>
    <t>ED-49928</t>
  </si>
  <si>
    <t>HID-CXS-275</t>
  </si>
  <si>
    <t>CAIXA DE DRENAGEM DE INSPEÇÃO/PASSAGEM EM ALVENARIA (90X90X80CM), REVESTIMENTO EM ARGAMASSA COM ADITIVO IMPERMEABILIZANTE, COM TAMPA EM GRELHA, INCLUSIVE ESCAVAÇÃO, REATERRO E TRANSPORTE E RETIRADA DO MATERIAL ESCAVADO (EM CAÇAMBA)</t>
  </si>
  <si>
    <t>ED-49903</t>
  </si>
  <si>
    <t>HID-CXS-140</t>
  </si>
  <si>
    <t>CAIXA DE ESGOTO DE INSPEÇÃO/PASSAGEM EM ALVENARIA (100X100X50CM), REVESTIMENTO EM ARGAMASSA COM ADITIVO IMPERMEABILIZANTE, COM TAMPA DE CONCRETO, INCLUSIVE ESCAVAÇÃO, REATERRO E TRANSPORTE E RETIRADA DO MATERIAL ESCAVADO (EM CAÇAMBA)</t>
  </si>
  <si>
    <t>ED-49904</t>
  </si>
  <si>
    <t>HID-CXS-145</t>
  </si>
  <si>
    <t>CAIXA DE ESGOTO DE INSPEÇÃO/PASSAGEM EM ALVENARIA (100X100X80CM), REVESTIMENTO EM ARGAMASSA COM ADITIVO IMPERMEABILIZANTE, COM TAMPA DE CONCRETO, INCLUSIVE ESCAVAÇÃO, REATERRO E TRANSPORTE E RETIRADA DO MATERIAL ESCAVADO (EM CAÇAMBA)</t>
  </si>
  <si>
    <t>ED-49870</t>
  </si>
  <si>
    <t>HID-CXS-005</t>
  </si>
  <si>
    <t>ED-49871</t>
  </si>
  <si>
    <t>HID-CXS-010</t>
  </si>
  <si>
    <t>ED-49872</t>
  </si>
  <si>
    <t>HID-CXS-015</t>
  </si>
  <si>
    <t>ED-49876</t>
  </si>
  <si>
    <t>HID-CXS-031</t>
  </si>
  <si>
    <t>ED-49873</t>
  </si>
  <si>
    <t>HID-CXS-020</t>
  </si>
  <si>
    <t>CAIXA DE ESGOTO DE INSPEÇÃO/PASSAGEM EM ALVENARIA (40X40X40CM), REVESTIMENTO EM ARGAMASSA COM ADITIVO IMPERMEABILIZANTE, COM TAMPA DE CONCRETO, INCLUSIVE ESCAVAÇÃO, REATERRO E TRANSPORTE E RETIRADA DO MATERIAL ESCAVADO (EM CAÇAMBA)</t>
  </si>
  <si>
    <t>ED-49874</t>
  </si>
  <si>
    <t>HID-CXS-025</t>
  </si>
  <si>
    <t>CAIXA DE ESGOTO DE INSPEÇÃO/PASSAGEM EM ALVENARIA (40X40X60CM), REVESTIMENTO EM ARGAMASSA COM ADITIVO IMPERMEABILIZANTE, COM TAMPA DE CONCRETO, INCLUSIVE ESCAVAÇÃO, REATERRO E TRANSPORTE E RETIRADA DO MATERIAL ESCAVADO (EM CAÇAMBA)</t>
  </si>
  <si>
    <t>ED-49875</t>
  </si>
  <si>
    <t>HID-CXS-030</t>
  </si>
  <si>
    <t>CAIXA DE ESGOTO DE INSPEÇÃO/PASSAGEM EM ALVENARIA (40X40X80CM), REVESTIMENTO EM ARGAMASSA COM ADITIVO IMPERMEABILIZANTE, COM TAMPA DE CONCRETO, INCLUSIVE ESCAVAÇÃO, REATERRO E TRANSPORTE E RETIRADA DO MATERIAL ESCAVADO (EM CAÇAMBA)</t>
  </si>
  <si>
    <t>ED-49881</t>
  </si>
  <si>
    <t>HID-CXS-050</t>
  </si>
  <si>
    <t>CAIXA DE ESGOTO DE INSPEÇÃO/PASSAGEM EM ALVENARIA (50X50X100CM), REVESTIMENTO EM ARGAMASSA COM ADITIVO IMPERMEABILIZANTE, COM TAMPA DE CONCRETO, INCLUSIVE ESCAVAÇÃO, REATERRO E TRANSPORTE E RETIRADA DO MATERIAL ESCAVADO (EM CAÇAMBA)</t>
  </si>
  <si>
    <t>ED-49877</t>
  </si>
  <si>
    <t>HID-CXS-035</t>
  </si>
  <si>
    <t>CAIXA DE ESGOTO DE INSPEÇÃO/PASSAGEM EM ALVENARIA (50X50X40CM), REVESTIMENTO EM ARGAMASSA COM ADITIVO IMPERMEABILIZANTE, COM TAMPA DE CONCRETO, INCLUSIVE ESCAVAÇÃO, REATERRO E TRANSPORTE E RETIRADA DO MATERIAL ESCAVADO (EM CAÇAMBA)</t>
  </si>
  <si>
    <t>ED-49878</t>
  </si>
  <si>
    <t>HID-CXS-036</t>
  </si>
  <si>
    <t>CAIXA DE ESGOTO DE INSPEÇÃO/PASSAGEM EM ALVENARIA (50X50X45CM), REVESTIMENTO EM ARGAMASSA COM ADITIVO IMPERMEABILIZANTE, COM TAMPA DE CONCRETO, INCLUSIVE ESCAVAÇÃO, REATERRO E TRANSPORTE E RETIRADA DO MATERIAL ESCAVADO (EM CAÇAMBA)</t>
  </si>
  <si>
    <t>ED-49879</t>
  </si>
  <si>
    <t>HID-CXS-040</t>
  </si>
  <si>
    <t>CAIXA DE ESGOTO DE INSPEÇÃO/PASSAGEM EM ALVENARIA (50X50X60CM), REVESTIMENTO EM ARGAMASSA COM ADITIVO IMPERMEABILIZANTE, COM TAMPA DE CONCRETO, INCLUSIVE ESCAVAÇÃO, REATERRO E TRANSPORTE E RETIRADA DO MATERIAL ESCAVADO (EM CAÇAMBA)</t>
  </si>
  <si>
    <t>ED-49880</t>
  </si>
  <si>
    <t>HID-CXS-045</t>
  </si>
  <si>
    <t>CAIXA DE ESGOTO DE INSPEÇÃO/PASSAGEM EM ALVENARIA (50X50X80CM), REVESTIMENTO EM ARGAMASSA COM ADITIVO IMPERMEABILIZANTE, COM TAMPA DE CONCRETO, INCLUSIVE ESCAVAÇÃO, REATERRO E TRANSPORTE E RETIRADA DO MATERIAL ESCAVADO (EM CAÇAMBA)</t>
  </si>
  <si>
    <t>ED-49889</t>
  </si>
  <si>
    <t>HID-CXS-070</t>
  </si>
  <si>
    <t>CAIXA DE ESGOTO DE INSPEÇÃO/PASSAGEM EM ALVENARIA (60X60X100CM), REVESTIMENTO EM ARGAMASSA COM ADITIVO IMPERMEABILIZANTE, COM TAMPA DE CONCRETO, INCLUSIVE ESCAVAÇÃO, REATERRO E TRANSPORTE E RETIRADA DO MATERIAL ESCAVADO (EM CAÇAMBA)</t>
  </si>
  <si>
    <t>ED-49882</t>
  </si>
  <si>
    <t>HID-CXS-055</t>
  </si>
  <si>
    <t>CAIXA DE ESGOTO DE INSPEÇÃO/PASSAGEM EM ALVENARIA (60X60X40CM), REVESTIMENTO EM ARGAMASSA COM ADITIVO IMPERMEABILIZANTE, COM TAMPA DE CONCRETO, INCLUSIVE ESCAVAÇÃO, REATERRO E TRANSPORTE E RETIRADA DO MATERIAL ESCAVADO (EM CAÇAMBA)</t>
  </si>
  <si>
    <t>ED-49883</t>
  </si>
  <si>
    <t>HID-CXS-060</t>
  </si>
  <si>
    <t>CAIXA DE ESGOTO DE INSPEÇÃO/PASSAGEM EM ALVENARIA (60X60X60CM), REVESTIMENTO EM ARGAMASSA COM ADITIVO IMPERMEABILIZANTE, COM TAMPA DE CONCRETO, INCLUSIVE ESCAVAÇÃO, REATERRO E TRANSPORTE E RETIRADA DO MATERIAL ESCAVADO (EM CAÇAMBA)</t>
  </si>
  <si>
    <t>ED-49884</t>
  </si>
  <si>
    <t>HID-CXS-061</t>
  </si>
  <si>
    <t>CAIXA DE ESGOTO DE INSPEÇÃO/PASSAGEM EM ALVENARIA (60X60X65CM), REVESTIMENTO EM ARGAMASSA COM ADITIVO IMPERMEABILIZANTE, COM TAMPA DE CONCRETO, INCLUSIVE ESCAVAÇÃO, REATERRO E TRANSPORTE E RETIRADA DO MATERIAL ESCAVADO (EM CAÇAMBA)</t>
  </si>
  <si>
    <t>ED-49885</t>
  </si>
  <si>
    <t>HID-CXS-062</t>
  </si>
  <si>
    <t>CAIXA DE ESGOTO DE INSPEÇÃO/PASSAGEM EM ALVENARIA (60X60X70CM), REVESTIMENTO EM ARGAMASSA COM ADITIVO IMPERMEABILIZANTE, COM TAMPA DE CONCRETO, INCLUSIVE ESCAVAÇÃO, REATERRO E TRANSPORTE E RETIRADA DO MATERIAL ESCAVADO (EM CAÇAMBA)</t>
  </si>
  <si>
    <t>ED-49886</t>
  </si>
  <si>
    <t>HID-CXS-063</t>
  </si>
  <si>
    <t>CAIXA DE ESGOTO DE INSPEÇÃO/PASSAGEM EM ALVENARIA (60X60X75CM), REVESTIMENTO EM ARGAMASSA COM ADITIVO IMPERMEABILIZANTE, COM TAMPA DE CONCRETO, INCLUSIVE ESCAVAÇÃO, REATERRO E TRANSPORTE E RETIRADA DO MATERIAL ESCAVADO (EM CAÇAMBA)</t>
  </si>
  <si>
    <t>ED-49887</t>
  </si>
  <si>
    <t>HID-CXS-065</t>
  </si>
  <si>
    <t>CAIXA DE ESGOTO DE INSPEÇÃO/PASSAGEM EM ALVENARIA (60X60X80CM), REVESTIMENTO EM ARGAMASSA COM ADITIVO IMPERMEABILIZANTE, COM TAMPA DE CONCRETO, INCLUSIVE ESCAVAÇÃO, REATERRO E TRANSPORTE E RETIRADA DO MATERIAL ESCAVADO (EM CAÇAMBA)</t>
  </si>
  <si>
    <t>ED-49888</t>
  </si>
  <si>
    <t>HID-CXS-066</t>
  </si>
  <si>
    <t>CAIXA DE ESGOTO DE INSPEÇÃO/PASSAGEM EM ALVENARIA (60X60X85CM), REVESTIMENTO EM ARGAMASSA COM ADITIVO IMPERMEABILIZANTE, COM TAMPA DE CONCRETO, INCLUSIVE ESCAVAÇÃO, REATERRO E TRANSPORTE E RETIRADA DO MATERIAL ESCAVADO (EM CAÇAMBA)</t>
  </si>
  <si>
    <t>ED-49893</t>
  </si>
  <si>
    <t>HID-CXS-090</t>
  </si>
  <si>
    <t>CAIXA DE ESGOTO DE INSPEÇÃO/PASSAGEM EM ALVENARIA (70X70X110CM), REVESTIMENTO EM ARGAMASSA COM ADITIVO IMPERMEABILIZANTE, COM TAMPA DE CONCRETO, INCLUSIVE ESCAVAÇÃO, REATERRO E TRANSPORTE E RETIRADA DO MATERIAL ESCAVADO (EM CAÇAMBA)</t>
  </si>
  <si>
    <t>ED-49890</t>
  </si>
  <si>
    <t>HID-CXS-075</t>
  </si>
  <si>
    <t>CAIXA DE ESGOTO DE INSPEÇÃO/PASSAGEM EM ALVENARIA (70X70X40CM), REVESTIMENTO EM ARGAMASSA COM ADITIVO IMPERMEABILIZANTE, COM TAMPA DE CONCRETO, INCLUSIVE ESCAVAÇÃO, REATERRO E TRANSPORTE E RETIRADA DO MATERIAL ESCAVADO (EM CAÇAMBA)</t>
  </si>
  <si>
    <t>ED-49891</t>
  </si>
  <si>
    <t>HID-CXS-080</t>
  </si>
  <si>
    <t>CAIXA DE ESGOTO DE INSPEÇÃO/PASSAGEM EM ALVENARIA (70X70X60CM), REVESTIMENTO EM ARGAMASSA COM ADITIVO IMPERMEABILIZANTE, COM TAMPA DE CONCRETO, INCLUSIVE ESCAVAÇÃO, REATERRO E TRANSPORTE E RETIRADA DO MATERIAL ESCAVADO (EM CAÇAMBA)</t>
  </si>
  <si>
    <t>ED-49892</t>
  </si>
  <si>
    <t>HID-CXS-085</t>
  </si>
  <si>
    <t>CAIXA DE ESGOTO DE INSPEÇÃO/PASSAGEM EM ALVENARIA (70X70X80CM), REVESTIMENTO EM ARGAMASSA COM ADITIVO IMPERMEABILIZANTE, COM TAMPA DE CONCRETO, INCLUSIVE ESCAVAÇÃO, REATERRO E TRANSPORTE E RETIRADA DO MATERIAL ESCAVADO (EM CAÇAMBA)</t>
  </si>
  <si>
    <t>ED-49897</t>
  </si>
  <si>
    <t>HID-CXS-110</t>
  </si>
  <si>
    <t>CAIXA DE ESGOTO DE INSPEÇÃO/PASSAGEM EM ALVENARIA (80X80X100CM), REVESTIMENTO EM ARGAMASSA COM ADITIVO IMPERMEABILIZANTE, COM TAMPA DE CONCRETO, INCLUSIVE ESCAVAÇÃO, REATERRO E TRANSPORTE E RETIRADA DO MATERIAL ESCAVADO (EM CAÇAMBA)</t>
  </si>
  <si>
    <t>ED-49898</t>
  </si>
  <si>
    <t>HID-CXS-115</t>
  </si>
  <si>
    <t>CAIXA DE ESGOTO DE INSPEÇÃO/PASSAGEM EM ALVENARIA (80X80X140CM), REVESTIMENTO EM ARGAMASSA COM ADITIVO IMPERMEABILIZANTE, COM TAMPA DE CONCRETO, INCLUSIVE ESCAVAÇÃO, REATERRO E TRANSPORTE E RETIRADA DO MATERIAL ESCAVADO (EM CAÇAMBA)</t>
  </si>
  <si>
    <t>ED-49894</t>
  </si>
  <si>
    <t>HID-CXS-095</t>
  </si>
  <si>
    <t>CAIXA DE ESGOTO DE INSPEÇÃO/PASSAGEM EM ALVENARIA (80X80X40CM), REVESTIMENTO EM ARGAMASSA COM ADITIVO IMPERMEABILIZANTE, COM TAMPA DE CONCRETO, INCLUSIVE ESCAVAÇÃO, REATERRO E TRANSPORTE E RETIRADA DO MATERIAL ESCAVADO (EM CAÇAMBA)</t>
  </si>
  <si>
    <t>ED-49895</t>
  </si>
  <si>
    <t>HID-CXS-100</t>
  </si>
  <si>
    <t>CAIXA DE ESGOTO DE INSPEÇÃO/PASSAGEM EM ALVENARIA (80X80X60CM), REVESTIMENTO EM ARGAMASSA COM ADITIVO IMPERMEABILIZANTE, COM TAMPA DE CONCRETO, INCLUSIVE ESCAVAÇÃO, REATERRO E TRANSPORTE E RETIRADA DO MATERIAL ESCAVADO (EM CAÇAMBA)</t>
  </si>
  <si>
    <t>ED-49896</t>
  </si>
  <si>
    <t>HID-CXS-105</t>
  </si>
  <si>
    <t>CAIXA DE ESGOTO DE INSPEÇÃO/PASSAGEM EM ALVENARIA (80X80X80CM), REVESTIMENTO EM ARGAMASSA COM ADITIVO IMPERMEABILIZANTE, COM TAMPA DE CONCRETO, INCLUSIVE ESCAVAÇÃO, REATERRO E TRANSPORTE E RETIRADA DO MATERIAL ESCAVADO (EM CAÇAMBA)</t>
  </si>
  <si>
    <t>ED-49901</t>
  </si>
  <si>
    <t>HID-CXS-130</t>
  </si>
  <si>
    <t>CAIXA DE ESGOTO DE INSPEÇÃO/PASSAGEM EM ALVENARIA (90X90X100CM), REVESTIMENTO EM ARGAMASSA COM ADITIVO IMPERMEABILIZANTE, COM TAMPA DE CONCRETO, INCLUSIVE ESCAVAÇÃO, REATERRO E TRANSPORTE E RETIRADA DO MATERIAL ESCAVADO (EM CAÇAMBA)</t>
  </si>
  <si>
    <t>ED-49902</t>
  </si>
  <si>
    <t>HID-CXS-135</t>
  </si>
  <si>
    <t>CAIXA DE ESGOTO DE INSPEÇÃO/PASSAGEM EM ALVENARIA (90X90X140CM), REVESTIMENTO EM ARGAMASSA COM ADITIVO IMPERMEABILIZANTE, COM TAMPA DE CONCRETO, INCLUSIVE ESCAVAÇÃO, REATERRO E TRANSPORTE E RETIRADA DO MATERIAL ESCAVADO (EM CAÇAMBA)</t>
  </si>
  <si>
    <t>ED-49899</t>
  </si>
  <si>
    <t>HID-CXS-120</t>
  </si>
  <si>
    <t>CAIXA DE ESGOTO DE INSPEÇÃO/PASSAGEM EM ALVENARIA (90X90X60CM), REVESTIMENTO EM ARGAMASSA COM ADITIVO IMPERMEABILIZANTE, COM TAMPA DE CONCRETO, INCLUSIVE ESCAVAÇÃO, REATERRO E TRANSPORTE E RETIRADA DO MATERIAL ESCAVADO (EM CAÇAMBA)</t>
  </si>
  <si>
    <t>ED-49900</t>
  </si>
  <si>
    <t>HID-CXS-125</t>
  </si>
  <si>
    <t>CAIXA DE ESGOTO DE INSPEÇÃO/PASSAGEM EM ALVENARIA (90X90X80CM), REVESTIMENTO EM ARGAMASSA COM ADITIVO IMPERMEABILIZANTE, COM TAMPA DE CONCRETO, INCLUSIVE ESCAVAÇÃO, REATERRO E TRANSPORTE E RETIRADA DO MATERIAL ESCAVADO (EM CAÇAMBA)</t>
  </si>
  <si>
    <t>ED-49940</t>
  </si>
  <si>
    <t>HID-GOR-035</t>
  </si>
  <si>
    <t>CAIXA DE GORDURA PRÉ FABRICADA SIMPLES VOL. 120 LITROS</t>
  </si>
  <si>
    <t>ED-49939</t>
  </si>
  <si>
    <t>HID-GOR-030</t>
  </si>
  <si>
    <t>CAIXA DE GORDURA PRÉ-FABRICADA SIMPLES VOL. 31 LITROS</t>
  </si>
  <si>
    <t>ED-49950</t>
  </si>
  <si>
    <t>HID-INS-005</t>
  </si>
  <si>
    <t>CAIXA DE INSPEÇÃO DE POLIETILENO , Ø 100 MM</t>
  </si>
  <si>
    <t>ED-50006</t>
  </si>
  <si>
    <t>HID-SEC-005</t>
  </si>
  <si>
    <t>CAIXA SECA DE PVC RÍGIDO , 100 X 100 X 40 MM</t>
  </si>
  <si>
    <t>ED-50009</t>
  </si>
  <si>
    <t>HID-SIF-010</t>
  </si>
  <si>
    <t>CAIXA SIFONADA EM PVC COM GRELHA QUADRADA/REDONDA 150 X 185 X 75 MM</t>
  </si>
  <si>
    <t>ED-50007</t>
  </si>
  <si>
    <t>HID-SIF-005</t>
  </si>
  <si>
    <t>CAIXA SIFONADA EM PVC COM GRELHA QUADRADA150 X 150 X 50 MM</t>
  </si>
  <si>
    <t>ED-50010</t>
  </si>
  <si>
    <t>HID-SIF-011</t>
  </si>
  <si>
    <t>CAIXA SIFONADA EM PVC COM GRELHA REDONDA 100 X 100 X 40 MM</t>
  </si>
  <si>
    <t>ED-50011</t>
  </si>
  <si>
    <t>HID-SIF-015</t>
  </si>
  <si>
    <t>CAIXA SIFONADA EM PVC COM GRELHA REDONDA 100 X 100 X 50 MM</t>
  </si>
  <si>
    <t>ED-50008</t>
  </si>
  <si>
    <t>HID-SIF-006</t>
  </si>
  <si>
    <t>CAIXA SIFONADA EM PVC COM GRELHA REDONDA 150 X 150 X 50 MM</t>
  </si>
  <si>
    <t>ED-50014</t>
  </si>
  <si>
    <t>HID-SIF-030</t>
  </si>
  <si>
    <t>CAIXA SIFONADA EM PVC COM TAMPA CEGA 150 X 150 X 50 MM</t>
  </si>
  <si>
    <t>ED-50015</t>
  </si>
  <si>
    <t>HID-SIF-035</t>
  </si>
  <si>
    <t>CAIXA SIFONADA EM PVC COM TAMPA CEGA 150 X 185 X 75 MM</t>
  </si>
  <si>
    <t>ED-50012</t>
  </si>
  <si>
    <t>HID-SIF-020</t>
  </si>
  <si>
    <t>CAIXA SIFONADA EM PVC COM TAMPA CEGA 250 X 172 X 50 MM</t>
  </si>
  <si>
    <t>ED-50013</t>
  </si>
  <si>
    <t>HID-SIF-025</t>
  </si>
  <si>
    <t>CAIXA SIFONADA EM PVC COM TAMPA CEGA 250 X 230 X 75 MM</t>
  </si>
  <si>
    <t>ED-49869</t>
  </si>
  <si>
    <t>HID-BOM-050</t>
  </si>
  <si>
    <t>CONJUNTO ELEVATÓRIO MOTOR-BOMBA (CENTRÍFUGA) DE 10 HP</t>
  </si>
  <si>
    <t>ED-49863</t>
  </si>
  <si>
    <t>HID-BOM-024</t>
  </si>
  <si>
    <t>CONJUNTO ELEVATÓRIO MOTOR-BOMBA (CENTRÍFUGA) DE 1/2 HP</t>
  </si>
  <si>
    <t>ED-49862</t>
  </si>
  <si>
    <t>HID-BOM-023</t>
  </si>
  <si>
    <t>CONJUNTO ELEVATÓRIO MOTOR-BOMBA (CENTRÍFUGA) DE 1/3 HP</t>
  </si>
  <si>
    <t>ED-49865</t>
  </si>
  <si>
    <t>HID-BOM-030</t>
  </si>
  <si>
    <t>CONJUNTO ELEVATÓRIO MOTOR-BOMBA (CENTRÍFUGA) DE 2 HP</t>
  </si>
  <si>
    <t>ED-49866</t>
  </si>
  <si>
    <t>HID-BOM-035</t>
  </si>
  <si>
    <t>CONJUNTO ELEVATÓRIO MOTOR-BOMBA (CENTRÍFUGA) DE 3 HP</t>
  </si>
  <si>
    <t>ED-49867</t>
  </si>
  <si>
    <t>HID-BOM-040</t>
  </si>
  <si>
    <t>CONJUNTO ELEVATÓRIO MOTOR-BOMBA (CENTRÍFUGA) DE 5 HP</t>
  </si>
  <si>
    <t>ED-49868</t>
  </si>
  <si>
    <t>HID-BOM-045</t>
  </si>
  <si>
    <t>CONJUNTO ELEVATÓRIO MOTOR-BOMBA (CENTRÍFUGA) DE 7,5 HP</t>
  </si>
  <si>
    <t>ED-49864</t>
  </si>
  <si>
    <t>HID-BOM-025</t>
  </si>
  <si>
    <t>CONJUNTO MOTO BOMBA 3/4" CV MONOFÁSICA, CENTRÍFUGA, 1 ESTAGIO</t>
  </si>
  <si>
    <t>ED-50120</t>
  </si>
  <si>
    <t>HID-TUB-580</t>
  </si>
  <si>
    <t>FORNECIMENTO E ASSENTAMENTO DE TUBO CPVC SOLDÁVEL, ÁGUA QUENTE, DN 114 MM (4"), INCLUSIVE CONEXÕES</t>
  </si>
  <si>
    <t>ED-50112</t>
  </si>
  <si>
    <t>HID-TUB-540</t>
  </si>
  <si>
    <t>FORNECIMENTO E ASSENTAMENTO DE TUBO CPVC SOLDÁVEL, ÁGUA QUENTE, DN 15 MM (1/2"), INCLUSIVE CONEXÕES</t>
  </si>
  <si>
    <t>ED-50113</t>
  </si>
  <si>
    <t>HID-TUB-545</t>
  </si>
  <si>
    <t>FORNECIMENTO E ASSENTAMENTO DE TUBO CPVC SOLDÁVEL, ÁGUA QUENTE, DN 22 MM (3/4"), INCLUSIVE CONEXÕES</t>
  </si>
  <si>
    <t>ED-50114</t>
  </si>
  <si>
    <t>HID-TUB-550</t>
  </si>
  <si>
    <t>FORNECIMENTO E ASSENTAMENTO DE TUBO CPVC SOLDÁVEL, ÁGUA QUENTE, DN 28 MM (1"), INCLUSIVE CONEXÕES</t>
  </si>
  <si>
    <t>ED-50115</t>
  </si>
  <si>
    <t>HID-TUB-555</t>
  </si>
  <si>
    <t>FORNECIMENTO E ASSENTAMENTO DE TUBO CPVC SOLDÁVEL, ÁGUA QUENTE, DN 35 MM (1.1/4"), INCLUSIVE CONEXÕES</t>
  </si>
  <si>
    <t>ED-50116</t>
  </si>
  <si>
    <t>HID-TUB-560</t>
  </si>
  <si>
    <t>FORNECIMENTO E ASSENTAMENTO DE TUBO CPVC SOLDÁVEL, ÁGUA QUENTE, DN 42 MM (1.1/2"), INCLUSIVE CONEXÕES</t>
  </si>
  <si>
    <t>ED-50117</t>
  </si>
  <si>
    <t>HID-TUB-565</t>
  </si>
  <si>
    <t>FORNECIMENTO E ASSENTAMENTO DE TUBO CPVC SOLDÁVEL, ÁGUA QUENTE, DN 54 MM (2"), INCLUSIVE CONEXÕES</t>
  </si>
  <si>
    <t>ED-50118</t>
  </si>
  <si>
    <t>HID-TUB-570</t>
  </si>
  <si>
    <t>FORNECIMENTO E ASSENTAMENTO DE TUBO CPVC SOLDÁVEL, ÁGUA QUENTE, DN 73 MM (2.1/2"), INCLUSIVE CONEXÕES</t>
  </si>
  <si>
    <t>ED-50119</t>
  </si>
  <si>
    <t>HID-TUB-575</t>
  </si>
  <si>
    <t>FORNECIMENTO E ASSENTAMENTO DE TUBO CPVC SOLDÁVEL, ÁGUA QUENTE, DN 89 MM (3"), INCLUSIVE CONEXÕES</t>
  </si>
  <si>
    <t>ED-50042</t>
  </si>
  <si>
    <t>HID-TUB-105</t>
  </si>
  <si>
    <t>FORNECIMENTO E ASSENTAMENTO DE TUBO DE AÇO GALVANIZADO COM COSTURA , INCLUSIVE CONEXÕES E SUPORTES, D = 1"</t>
  </si>
  <si>
    <t>ED-50044</t>
  </si>
  <si>
    <t>HID-TUB-115</t>
  </si>
  <si>
    <t>FORNECIMENTO E ASSENTAMENTO DE TUBO DE AÇO GALVANIZADO COM COSTURA , INCLUSIVE CONEXÕES E SUPORTES, D = 1 1/2"</t>
  </si>
  <si>
    <t>ED-50043</t>
  </si>
  <si>
    <t>HID-TUB-110</t>
  </si>
  <si>
    <t>FORNECIMENTO E ASSENTAMENTO DE TUBO DE AÇO GALVANIZADO COM COSTURA , INCLUSIVE CONEXÕES E SUPORTES, D = 1 1/4"</t>
  </si>
  <si>
    <t>ED-50040</t>
  </si>
  <si>
    <t>HID-TUB-095</t>
  </si>
  <si>
    <t>FORNECIMENTO E ASSENTAMENTO DE TUBO DE AÇO GALVANIZADO COM COSTURA , INCLUSIVE CONEXÕES E SUPORTES, D = 1/2"</t>
  </si>
  <si>
    <t>ED-50045</t>
  </si>
  <si>
    <t>HID-TUB-120</t>
  </si>
  <si>
    <t>FORNECIMENTO E ASSENTAMENTO DE TUBO DE AÇO GALVANIZADO COM COSTURA , INCLUSIVE CONEXÕES E SUPORTES, D = 2"</t>
  </si>
  <si>
    <t>ED-50046</t>
  </si>
  <si>
    <t>HID-TUB-125</t>
  </si>
  <si>
    <t>FORNECIMENTO E ASSENTAMENTO DE TUBO DE AÇO GALVANIZADO COM COSTURA , INCLUSIVE CONEXÕES E SUPORTES, D = 2 1/2"</t>
  </si>
  <si>
    <t>ED-50041</t>
  </si>
  <si>
    <t>HID-TUB-100</t>
  </si>
  <si>
    <t>FORNECIMENTO E ASSENTAMENTO DE TUBO DE AÇO GALVANIZADO COM COSTURA , INCLUSIVE CONEXÕES E SUPORTES, D = 3/4"</t>
  </si>
  <si>
    <t>ED-50095</t>
  </si>
  <si>
    <t>HID-TUB-445</t>
  </si>
  <si>
    <t>FORNECIMENTO E ASSENTAMENTO DE TUBO DE COBRE CLASSE "A" SEM COSTURA SOLDÁVEL, INCLUSIVE CONEXÕES E SUPORTES, D = 104 MM (4")</t>
  </si>
  <si>
    <t>ED-50087</t>
  </si>
  <si>
    <t>HID-TUB-405</t>
  </si>
  <si>
    <t>FORNECIMENTO E ASSENTAMENTO DE TUBO DE COBRE CLASSE "A" SEM COSTURA SOLDÁVEL, INCLUSIVE CONEXÕES E SUPORTES, D = 1/2"</t>
  </si>
  <si>
    <t>ED-50088</t>
  </si>
  <si>
    <t>HID-TUB-410</t>
  </si>
  <si>
    <t>FORNECIMENTO E ASSENTAMENTO DE TUBO DE COBRE CLASSE "A" SEM COSTURA SOLDÁVEL, INCLUSIVE CONEXÕES E SUPORTES, D = 22 MM (3/4")</t>
  </si>
  <si>
    <t>ED-50089</t>
  </si>
  <si>
    <t>HID-TUB-415</t>
  </si>
  <si>
    <t>FORNECIMENTO E ASSENTAMENTO DE TUBO DE COBRE CLASSE "A" SEM COSTURA SOLDÁVEL, INCLUSIVE CONEXÕES E SUPORTES, D = 28 MM (1")</t>
  </si>
  <si>
    <t>ED-50090</t>
  </si>
  <si>
    <t>HID-TUB-420</t>
  </si>
  <si>
    <t>FORNECIMENTO E ASSENTAMENTO DE TUBO DE COBRE CLASSE "A" SEM COSTURA SOLDÁVEL, INCLUSIVE CONEXÕES E SUPORTES, D = 35 MM (1 1/4")</t>
  </si>
  <si>
    <t>ED-50091</t>
  </si>
  <si>
    <t>HID-TUB-425</t>
  </si>
  <si>
    <t>FORNECIMENTO E ASSENTAMENTO DE TUBO DE COBRE CLASSE "A" SEM COSTURA SOLDÁVEL, INCLUSIVE CONEXÕES E SUPORTES, D = 42 MM (1 1/2")</t>
  </si>
  <si>
    <t>ED-50092</t>
  </si>
  <si>
    <t>HID-TUB-430</t>
  </si>
  <si>
    <t>FORNECIMENTO E ASSENTAMENTO DE TUBO DE COBRE CLASSE "A" SEM COSTURA SOLDÁVEL, INCLUSIVE CONEXÕES E SUPORTES, D = 54 MM (2")</t>
  </si>
  <si>
    <t>ED-50093</t>
  </si>
  <si>
    <t>HID-TUB-435</t>
  </si>
  <si>
    <t>FORNECIMENTO E ASSENTAMENTO DE TUBO DE COBRE CLASSE "A" SEM COSTURA SOLDÁVEL, INCLUSIVE CONEXÕES E SUPORTES, D = 66 MM (2 1/2")</t>
  </si>
  <si>
    <t>ED-50094</t>
  </si>
  <si>
    <t>HID-TUB-440</t>
  </si>
  <si>
    <t>FORNECIMENTO E ASSENTAMENTO DE TUBO DE COBRE CLASSE "A" SEM COSTURA SOLDÁVEL, INCLUSIVE CONEXÕES E SUPORTES, D = 79 MM (3")</t>
  </si>
  <si>
    <t>ED-50104</t>
  </si>
  <si>
    <t>HID-TUB-490</t>
  </si>
  <si>
    <t>FORNECIMENTO E ASSENTAMENTO DE TUBO DE COBRE CLASSE "E" SEM COSTURA SOLDÁVEL, INCLUSIVE CONEXÕES E SUPORTES, D = 104 MM (4")</t>
  </si>
  <si>
    <t>ED-50096</t>
  </si>
  <si>
    <t>HID-TUB-450</t>
  </si>
  <si>
    <t>FORNECIMENTO E ASSENTAMENTO DE TUBO DE COBRE CLASSE "E" SEM COSTURA SOLDÁVEL, INCLUSIVE CONEXÕES E SUPORTES, D = 15 MM (1/2")</t>
  </si>
  <si>
    <t>ED-50097</t>
  </si>
  <si>
    <t>HID-TUB-455</t>
  </si>
  <si>
    <t>FORNECIMENTO E ASSENTAMENTO DE TUBO DE COBRE CLASSE "E" SEM COSTURA SOLDÁVEL, INCLUSIVE CONEXÕES E SUPORTES, D = 22 MM (3/4")</t>
  </si>
  <si>
    <t>ED-50098</t>
  </si>
  <si>
    <t>HID-TUB-460</t>
  </si>
  <si>
    <t>FORNECIMENTO E ASSENTAMENTO DE TUBO DE COBRE CLASSE "E" SEM COSTURA SOLDÁVEL, INCLUSIVE CONEXÕES E SUPORTES, D = 28 MM (1")</t>
  </si>
  <si>
    <t>ED-50099</t>
  </si>
  <si>
    <t>HID-TUB-465</t>
  </si>
  <si>
    <t>FORNECIMENTO E ASSENTAMENTO DE TUBO DE COBRE CLASSE "E" SEM COSTURA SOLDÁVEL, INCLUSIVE CONEXÕES E SUPORTES, D = 35 MM (1 1/4")</t>
  </si>
  <si>
    <t>ED-50100</t>
  </si>
  <si>
    <t>HID-TUB-470</t>
  </si>
  <si>
    <t>FORNECIMENTO E ASSENTAMENTO DE TUBO DE COBRE CLASSE "E" SEM COSTURA SOLDÁVEL, INCLUSIVE CONEXÕES E SUPORTES, D = 42 MM (1 1/2")</t>
  </si>
  <si>
    <t>ED-50101</t>
  </si>
  <si>
    <t>HID-TUB-475</t>
  </si>
  <si>
    <t>FORNECIMENTO E ASSENTAMENTO DE TUBO DE COBRE CLASSE "E" SEM COSTURA SOLDÁVEL, INCLUSIVE CONEXÕES E SUPORTES, D = 54 MM (2")</t>
  </si>
  <si>
    <t>ED-50102</t>
  </si>
  <si>
    <t>HID-TUB-480</t>
  </si>
  <si>
    <t>FORNECIMENTO E ASSENTAMENTO DE TUBO DE COBRE CLASSE "E" SEM COSTURA SOLDÁVEL, INCLUSIVE CONEXÕES E SUPORTES, D = 66 MM (2 1/2")</t>
  </si>
  <si>
    <t>ED-50103</t>
  </si>
  <si>
    <t>HID-TUB-485</t>
  </si>
  <si>
    <t>FORNECIMENTO E ASSENTAMENTO DE TUBO DE COBRE CLASSE "E" SEM COSTURA SOLDÁVEL, INCLUSIVE CONEXÕES E SUPORTES, D = 79 MM (3")</t>
  </si>
  <si>
    <t>ED-50053</t>
  </si>
  <si>
    <t>HID-TUB-190</t>
  </si>
  <si>
    <t>FORNECIMENTO E ASSENTAMENTO DE TUBO DE POLIPROPILENO (PPR), PRESSÃO DE 12 GF/CM², INCLUSIVE CONEXÕES E SUPORTES, D = 20 MM (NBR 15813)</t>
  </si>
  <si>
    <t>ED-50061</t>
  </si>
  <si>
    <t>HID-TUB-230</t>
  </si>
  <si>
    <t>FORNECIMENTO E ASSENTAMENTO DE TUBO DE POLIPROPILENO (PPR), PRESSÃO DE 12 KGF/CM², INCLUSIVE CONEXÕES E SUPORTES, D = 110 MM (NBR 15813)</t>
  </si>
  <si>
    <t>ED-50054</t>
  </si>
  <si>
    <t>HID-TUB-195</t>
  </si>
  <si>
    <t>FORNECIMENTO E ASSENTAMENTO DE TUBO DE POLIPROPILENO (PPR), PRESSÃO DE 12 KGF/CM², INCLUSIVE CONEXÕES E SUPORTES, D = 25 MM (NBR 15813)</t>
  </si>
  <si>
    <t>ED-50055</t>
  </si>
  <si>
    <t>HID-TUB-200</t>
  </si>
  <si>
    <t>FORNECIMENTO E ASSENTAMENTO DE TUBO DE POLIPROPILENO (PPR), PRESSÃO DE 12 KGF/CM², INCLUSIVE CONEXÕES E SUPORTES, D = 32 MM (NBR 15813)</t>
  </si>
  <si>
    <t>ED-50056</t>
  </si>
  <si>
    <t>HID-TUB-205</t>
  </si>
  <si>
    <t>FORNECIMENTO E ASSENTAMENTO DE TUBO DE POLIPROPILENO (PPR), PRESSÃO DE 12 KGF/CM², INCLUSIVE CONEXÕES E SUPORTES, D = 40 MM (NBR 15813)</t>
  </si>
  <si>
    <t>ED-50057</t>
  </si>
  <si>
    <t>HID-TUB-210</t>
  </si>
  <si>
    <t>FORNECIMENTO E ASSENTAMENTO DE TUBO DE POLIPROPILENO (PPR), PRESSÃO DE 12 KGF/CM², INCLUSIVE CONEXÕES E SUPORTES, D = 50 MM (NBR 15813)</t>
  </si>
  <si>
    <t>ED-50058</t>
  </si>
  <si>
    <t>HID-TUB-215</t>
  </si>
  <si>
    <t>FORNECIMENTO E ASSENTAMENTO DE TUBO DE POLIPROPILENO (PPR), PRESSÃO DE 12 KGF/CM², INCLUSIVE CONEXÕES E SUPORTES, D = 63 MM (NBR 15813)</t>
  </si>
  <si>
    <t>ED-50059</t>
  </si>
  <si>
    <t>HID-TUB-220</t>
  </si>
  <si>
    <t>FORNECIMENTO E ASSENTAMENTO DE TUBO DE POLIPROPILENO (PPR), PRESSÃO DE 12 KGF/CM², INCLUSIVE CONEXÕES E SUPORTES, D = 75 MM (NBR 15813)</t>
  </si>
  <si>
    <t>ED-50060</t>
  </si>
  <si>
    <t>HID-TUB-225</t>
  </si>
  <si>
    <t>FORNECIMENTO E ASSENTAMENTO DE TUBO DE POLIPROPILENO (PPR), PRESSÃO DE 12 KGF/CM², INCLUSIVE CONEXÕES E SUPORTES, D = 90 MM (NBR 15813)</t>
  </si>
  <si>
    <t>ED-50069</t>
  </si>
  <si>
    <t>HID-TUB-270</t>
  </si>
  <si>
    <t>FORNECIMENTO E ASSENTAMENTO DE TUBO DE POLIPROPILENO (PPR), PRESSÃO DE 20 KGF/CM², INCLUSIVE CONEXÕES E SUPORTES, D = 110 MM (NBR 15813)</t>
  </si>
  <si>
    <t>ED-50062</t>
  </si>
  <si>
    <t>HID-TUB-235</t>
  </si>
  <si>
    <t>FORNECIMENTO E ASSENTAMENTO DE TUBO DE POLIPROPILENO (PPR), PRESSÃO DE 20 KGF/CM², INCLUSIVE CONEXÕES E SUPORTES, D = 25 MM (NBR 15813)</t>
  </si>
  <si>
    <t>ED-50063</t>
  </si>
  <si>
    <t>HID-TUB-240</t>
  </si>
  <si>
    <t>FORNECIMENTO E ASSENTAMENTO DE TUBO DE POLIPROPILENO (PPR), PRESSÃO DE 20 KGF/CM², INCLUSIVE CONEXÕES E SUPORTES, D = 32 MM (NBR 15813)</t>
  </si>
  <si>
    <t>ED-50064</t>
  </si>
  <si>
    <t>HID-TUB-245</t>
  </si>
  <si>
    <t>FORNECIMENTO E ASSENTAMENTO DE TUBO DE POLIPROPILENO (PPR), PRESSÃO DE 20 KGF/CM², INCLUSIVE CONEXÕES E SUPORTES, D = 40 MM (NBR 15813)</t>
  </si>
  <si>
    <t>ED-50065</t>
  </si>
  <si>
    <t>HID-TUB-250</t>
  </si>
  <si>
    <t>FORNECIMENTO E ASSENTAMENTO DE TUBO DE POLIPROPILENO (PPR), PRESSÃO DE 20 KGF/CM², INCLUSIVE CONEXÕES E SUPORTES, D = 50 MM (NBR 15813)</t>
  </si>
  <si>
    <t>ED-50066</t>
  </si>
  <si>
    <t>HID-TUB-255</t>
  </si>
  <si>
    <t>FORNECIMENTO E ASSENTAMENTO DE TUBO DE POLIPROPILENO (PPR), PRESSÃO DE 20 KGF/CM², INCLUSIVE CONEXÕES E SUPORTES, D = 63 MM (NBR 15813)</t>
  </si>
  <si>
    <t>ED-50067</t>
  </si>
  <si>
    <t>HID-TUB-260</t>
  </si>
  <si>
    <t>FORNECIMENTO E ASSENTAMENTO DE TUBO DE POLIPROPILENO (PPR), PRESSÃO DE 20 KGF/CM², INCLUSIVE CONEXÕES E SUPORTES, D = 75 MM (NBR 15813)</t>
  </si>
  <si>
    <t>ED-50068</t>
  </si>
  <si>
    <t>HID-TUB-265</t>
  </si>
  <si>
    <t>FORNECIMENTO E ASSENTAMENTO DE TUBO DE POLIPROPILENO (PPR), PRESSÃO DE 20 KGF/CM², INCLUSIVE CONEXÕES E SUPORTES, D = 90 MM (NBR 15813)</t>
  </si>
  <si>
    <t>ED-50077</t>
  </si>
  <si>
    <t>HID-TUB-310</t>
  </si>
  <si>
    <t>FORNECIMENTO E ASSENTAMENTO DE TUBO DE POLIPROPILENO (PPR), PRESSÃO DE 25 KGF/CM², INCLUSIVE CONEXÕES E SUPORTES, D = 110 MM (NBR 15813)</t>
  </si>
  <si>
    <t>ED-50070</t>
  </si>
  <si>
    <t>HID-TUB-275</t>
  </si>
  <si>
    <t>FORNECIMENTO E ASSENTAMENTO DE TUBO DE POLIPROPILENO (PPR), PRESSÃO DE 25 KGF/CM², INCLUSIVE CONEXÕES E SUPORTES, D = 25 MM (NBR 15813)</t>
  </si>
  <si>
    <t>ED-50071</t>
  </si>
  <si>
    <t>HID-TUB-280</t>
  </si>
  <si>
    <t>FORNECIMENTO E ASSENTAMENTO DE TUBO DE POLIPROPILENO (PPR), PRESSÃO DE 25 KGF/CM², INCLUSIVE CONEXÕES E SUPORTES, D = 32 MM (NBR 15813)</t>
  </si>
  <si>
    <t>ED-50072</t>
  </si>
  <si>
    <t>HID-TUB-285</t>
  </si>
  <si>
    <t>FORNECIMENTO E ASSENTAMENTO DE TUBO DE POLIPROPILENO (PPR), PRESSÃO DE 25 KGF/CM², INCLUSIVE CONEXÕES E SUPORTES, D = 40 MM (NBR 15813)</t>
  </si>
  <si>
    <t>ED-50073</t>
  </si>
  <si>
    <t>HID-TUB-290</t>
  </si>
  <si>
    <t>FORNECIMENTO E ASSENTAMENTO DE TUBO DE POLIPROPILENO (PPR), PRESSÃO DE 25 KGF/CM², INCLUSIVE CONEXÕES E SUPORTES, D = 50 MM (NBR 15813)</t>
  </si>
  <si>
    <t>ED-50074</t>
  </si>
  <si>
    <t>HID-TUB-295</t>
  </si>
  <si>
    <t>FORNECIMENTO E ASSENTAMENTO DE TUBO DE POLIPROPILENO (PPR), PRESSÃO DE 25 KGF/CM², INCLUSIVE CONEXÕES E SUPORTES, D = 63 MM (NBR 15813)</t>
  </si>
  <si>
    <t>ED-50075</t>
  </si>
  <si>
    <t>HID-TUB-300</t>
  </si>
  <si>
    <t>FORNECIMENTO E ASSENTAMENTO DE TUBO DE POLIPROPILENO (PPR), PRESSÃO DE 25 KGF/CM², INCLUSIVE CONEXÕES E SUPORTES, D = 75 MM (NBR 15813)</t>
  </si>
  <si>
    <t>ED-50076</t>
  </si>
  <si>
    <t>HID-TUB-305</t>
  </si>
  <si>
    <t>FORNECIMENTO E ASSENTAMENTO DE TUBO DE POLIPROPILENO (PPR), PRESSÃO DE 25 KGF/CM², INCLUSIVE CONEXÕES E SUPORTES, D = 90 MM (NBR 15813)</t>
  </si>
  <si>
    <t>ED-50121</t>
  </si>
  <si>
    <t>HID-TUB-585</t>
  </si>
  <si>
    <t>FORNECIMENTO E ASSENTAMENTO DE TUBO DE TUBOS DE POLIETILENO RETICULADO FLEXÍVEL (PEX), INCLUSIVE CONEXÕES METÁLICAS E SUPORTES, D = 16 MM (NBR 15939)</t>
  </si>
  <si>
    <t>ED-50122</t>
  </si>
  <si>
    <t>HID-TUB-590</t>
  </si>
  <si>
    <t>FORNECIMENTO E ASSENTAMENTO DE TUBO DE TUBOS DE POLIETILENO RETICULADO FLEXÍVEL (PEX), INCLUSIVE CONEXÕES METÁLICAS E SUPORTES, D = 20 MM (NBR 15939)</t>
  </si>
  <si>
    <t>ED-50123</t>
  </si>
  <si>
    <t>HID-TUB-595</t>
  </si>
  <si>
    <t>FORNECIMENTO E ASSENTAMENTO DE TUBO DE TUBOS DE POLIETILENO RETICULADO FLEXÍVEL (PEX), INCLUSIVE CONEXÕES METÁLICAS E SUPORTES, D = 25 MM (NBR 15939)</t>
  </si>
  <si>
    <t>ED-50124</t>
  </si>
  <si>
    <t>HID-TUB-600</t>
  </si>
  <si>
    <t>FORNECIMENTO E ASSENTAMENTO DE TUBO DE TUBOS DE POLIETILENO RETICULADO FLEXÍVEL (PEX), INCLUSIVE CONEXÕES METÁLICAS E SUPORTES, D = 32 MM (NBR 15939)</t>
  </si>
  <si>
    <t>ED-50105</t>
  </si>
  <si>
    <t>HID-TUB-500</t>
  </si>
  <si>
    <t>FORNECIMENTO E ASSENTAMENTO DE TUBO PVC RÍGIDO, COLETOR DE ESGOTO LISO (JEI), DN 100 MM (4"), INCLUSIVE CONEXÕES</t>
  </si>
  <si>
    <t>ED-50106</t>
  </si>
  <si>
    <t>HID-TUB-505</t>
  </si>
  <si>
    <t>FORNECIMENTO E ASSENTAMENTO DE TUBO PVC RÍGIDO, COLETOR DE ESGOTO LISO (JEI), DN 150 MM (6"), INCLUSIVE CONEXÕES</t>
  </si>
  <si>
    <t>ED-50107</t>
  </si>
  <si>
    <t>HID-TUB-510</t>
  </si>
  <si>
    <t>FORNECIMENTO E ASSENTAMENTO DE TUBO PVC RÍGIDO, COLETOR DE ESGOTO LISO (JEI), DN 200 MM (8"), INCLUSIVE CONEXÕES</t>
  </si>
  <si>
    <t>ED-50108</t>
  </si>
  <si>
    <t>HID-TUB-515</t>
  </si>
  <si>
    <t>FORNECIMENTO E ASSENTAMENTO DE TUBO PVC RÍGIDO, COLETOR DE ESGOTO LISO (JEI), DN 250 MM (10"), INCLUSIVE CONEXÕES</t>
  </si>
  <si>
    <t>ED-50109</t>
  </si>
  <si>
    <t>HID-TUB-520</t>
  </si>
  <si>
    <t>FORNECIMENTO E ASSENTAMENTO DE TUBO PVC RÍGIDO, COLETOR DE ESGOTO LISO (JEI), DN 300 MM (12"), INCLUSIVE CONEXÕES</t>
  </si>
  <si>
    <t>ED-50110</t>
  </si>
  <si>
    <t>HID-TUB-525</t>
  </si>
  <si>
    <t>FORNECIMENTO E ASSENTAMENTO DE TUBO PVC RÍGIDO, COLETOR DE ESGOTO LISO (JEI), DN 350 MM (14"), INCLUSIVE CONEXÕES</t>
  </si>
  <si>
    <t>ED-50111</t>
  </si>
  <si>
    <t>HID-TUB-530</t>
  </si>
  <si>
    <t>FORNECIMENTO E ASSENTAMENTO DE TUBO PVC RÍGIDO, COLETOR DE ESGOTO LISO (JEI), DN 400 MM (16"), INCLUSIVE CONEXÕES</t>
  </si>
  <si>
    <t>ED-50034</t>
  </si>
  <si>
    <t>HID-TUB-075</t>
  </si>
  <si>
    <t>FORNECIMENTO E ASSENTAMENTO DE TUBO PVC RÍGIDO, ESGOTO, PB - SÉRIE NORMAL, DN 40MM (1.1/2"), INCLUSIVE CONEXÕES</t>
  </si>
  <si>
    <t>ED-50035</t>
  </si>
  <si>
    <t>HID-TUB-078</t>
  </si>
  <si>
    <t>FORNECIMENTO E ASSENTAMENTO DE TUBO PVC RÍGIDO, ESGOTO, PB - SÉRIE REFORÇADO, DN 40MM (1.1/2"), INCLUSIVE CONEXÕES</t>
  </si>
  <si>
    <t>ED-50029</t>
  </si>
  <si>
    <t>HID-TUB-055</t>
  </si>
  <si>
    <t>FORNECIMENTO E ASSENTAMENTO DE TUBO PVC RÍGIDO, ESGOTO, PBV - SÉRIE NORMAL, DN 100 MM (4"), INCLUSIVE CONEXÕES</t>
  </si>
  <si>
    <t>ED-50030</t>
  </si>
  <si>
    <t>HID-TUB-060</t>
  </si>
  <si>
    <t>FORNECIMENTO E ASSENTAMENTO DE TUBO PVC RÍGIDO, ESGOTO, PBV - SÉRIE NORMAL, DN 150 MM (6"), INCLUSIVE CONEXÕES</t>
  </si>
  <si>
    <t>ED-50031</t>
  </si>
  <si>
    <t>HID-TUB-065</t>
  </si>
  <si>
    <t>FORNECIMENTO E ASSENTAMENTO DE TUBO PVC RÍGIDO, ESGOTO, PBV - SÉRIE NORMAL, DN 200 MM (8"), INCLUSIVE CONEXÕES</t>
  </si>
  <si>
    <t>ED-50027</t>
  </si>
  <si>
    <t>HID-TUB-045</t>
  </si>
  <si>
    <t>FORNECIMENTO E ASSENTAMENTO DE TUBO PVC RÍGIDO, ESGOTO, PBV - SÉRIE NORMAL, DN 50 MM (2"), INCLUSIVE CONEXÕES</t>
  </si>
  <si>
    <t>ED-50028</t>
  </si>
  <si>
    <t>HID-TUB-050</t>
  </si>
  <si>
    <t>FORNECIMENTO E ASSENTAMENTO DE TUBO PVC RÍGIDO, ESGOTO, PBV - SÉRIE NORMAL, DN 75 MM (3"), INCLUSIVE CONEXÕES</t>
  </si>
  <si>
    <t>ED-50038</t>
  </si>
  <si>
    <t>HID-TUB-085</t>
  </si>
  <si>
    <t>FORNECIMENTO E ASSENTAMENTO DE TUBO PVC RÍGIDO, ESGOTO, PBV - SÉRIE REFORÇADO, DN 100 MM (4"), INCLUSIVE CONEXÕES</t>
  </si>
  <si>
    <t>ED-50039</t>
  </si>
  <si>
    <t>HID-TUB-090</t>
  </si>
  <si>
    <t>FORNECIMENTO E ASSENTAMENTO DE TUBO PVC RÍGIDO, ESGOTO, PBV - SÉRIE REFORÇADO, DN 150 MM (6"), INCLUSIVE CONEXÕES</t>
  </si>
  <si>
    <t>ED-50036</t>
  </si>
  <si>
    <t>HID-TUB-079</t>
  </si>
  <si>
    <t>FORNECIMENTO E ASSENTAMENTO DE TUBO PVC RÍGIDO, ESGOTO, PBV - SÉRIE REFORÇADO, DN 50 MM (2"), INCLUSIVE CONEXÕES</t>
  </si>
  <si>
    <t>ED-50037</t>
  </si>
  <si>
    <t>HID-TUB-080</t>
  </si>
  <si>
    <t>FORNECIMENTO E ASSENTAMENTO DE TUBO PVC RÍGIDO, ESGOTO, PBV - SÉRIE REFORÇADO, DN 75 MM (3"), INCLUSIVE CONEXÕES</t>
  </si>
  <si>
    <t>ED-50080</t>
  </si>
  <si>
    <t>HID-TUB-370</t>
  </si>
  <si>
    <t>FORNECIMENTO E ASSENTAMENTO DE TUBO PVC RÍGIDO ROSCÁVEL, ÁGUA FRIA, DN 1" (32 MM), INCLUSIVE CONEXÕES</t>
  </si>
  <si>
    <t>ED-50082</t>
  </si>
  <si>
    <t>HID-TUB-380</t>
  </si>
  <si>
    <t>FORNECIMENTO E ASSENTAMENTO DE TUBO PVC RÍGIDO ROSCÁVEL, ÁGUA FRIA, DN 1.1/2" (50 MM), INCLUSIVE CONEXÕES</t>
  </si>
  <si>
    <t>ED-50081</t>
  </si>
  <si>
    <t>HID-TUB-375</t>
  </si>
  <si>
    <t>FORNECIMENTO E ASSENTAMENTO DE TUBO PVC RÍGIDO ROSCÁVEL, ÁGUA FRIA, DN 1.1/4" (40 MM), INCLUSIVE CONEXÕES</t>
  </si>
  <si>
    <t>ED-50078</t>
  </si>
  <si>
    <t>HID-TUB-360</t>
  </si>
  <si>
    <t xml:space="preserve">FORNECIMENTO E ASSENTAMENTO DE TUBO PVC RÍGIDO ROSCÁVEL, ÁGUA FRIA, DN 1/2" (20 MM), INCLUSIVE CONEXÕES </t>
  </si>
  <si>
    <t>ED-50083</t>
  </si>
  <si>
    <t>HID-TUB-385</t>
  </si>
  <si>
    <t>FORNECIMENTO E ASSENTAMENTO DE TUBO PVC RÍGIDO ROSCÁVEL, ÁGUA FRIA, DN 2" (60 MM), INCLUSIVE CONEXÕES</t>
  </si>
  <si>
    <t>ED-50084</t>
  </si>
  <si>
    <t>HID-TUB-390</t>
  </si>
  <si>
    <t>FORNECIMENTO E ASSENTAMENTO DE TUBO PVC RÍGIDO ROSCÁVEL, ÁGUA FRIA, DN 2.1/2" (75 MM), INCLUSIVE CONEXÕES</t>
  </si>
  <si>
    <t>ED-50085</t>
  </si>
  <si>
    <t>HID-TUB-395</t>
  </si>
  <si>
    <t>FORNECIMENTO E ASSENTAMENTO DE TUBO PVC RÍGIDO ROSCÁVEL, ÁGUA FRIA, DN 3" (85 MM), INCLUSIVE CONEXÕES</t>
  </si>
  <si>
    <t>ED-50079</t>
  </si>
  <si>
    <t>HID-TUB-365</t>
  </si>
  <si>
    <t>FORNECIMENTO E ASSENTAMENTO DE TUBO PVC RÍGIDO ROSCÁVEL, ÁGUA FRIA, DN 3/4" (25 MM), INCLUSIVE CONEXÕES</t>
  </si>
  <si>
    <t>ED-50086</t>
  </si>
  <si>
    <t>HID-TUB-400</t>
  </si>
  <si>
    <t>FORNECIMENTO E ASSENTAMENTO DE TUBO PVC RÍGIDO ROSCÁVEL, ÁGUA FRIA, DN 4" (110 MM), INCLUSIVE CONEXÕES</t>
  </si>
  <si>
    <t>ED-50026</t>
  </si>
  <si>
    <t>HID-TUB-041</t>
  </si>
  <si>
    <t>FORNECIMENTO E ASSENTAMENTO DE TUBO PVC RÍGIDO SOLDÁVEL, ÁGUA FRIA, DN 110 MM (4"), INCLUSIVE CONEXÕES</t>
  </si>
  <si>
    <t>ED-50018</t>
  </si>
  <si>
    <t>HID-TUB-005</t>
  </si>
  <si>
    <t>FORNECIMENTO E ASSENTAMENTO DE TUBO PVC RÍGIDO SOLDÁVEL, ÁGUA FRIA, DN 20 MM (1/2"), INCLUSIVE CONEXÕES</t>
  </si>
  <si>
    <t>ED-50019</t>
  </si>
  <si>
    <t>HID-TUB-010</t>
  </si>
  <si>
    <t>FORNECIMENTO E ASSENTAMENTO DE TUBO PVC RÍGIDO SOLDÁVEL, ÁGUA FRIA, DN 25 MM (3/4") , INCLUSIVE CONEXÕES</t>
  </si>
  <si>
    <t>ED-50020</t>
  </si>
  <si>
    <t>HID-TUB-015</t>
  </si>
  <si>
    <t>FORNECIMENTO E ASSENTAMENTO DE TUBO PVC RÍGIDO SOLDÁVEL, ÁGUA FRIA, DN 32 MM (1") , INCLUSIVE CONEXÕES</t>
  </si>
  <si>
    <t>ED-50021</t>
  </si>
  <si>
    <t>HID-TUB-020</t>
  </si>
  <si>
    <t>FORNECIMENTO E ASSENTAMENTO DE TUBO PVC RÍGIDO SOLDÁVEL, ÁGUA FRIA, DN 40 MM (1.1/4"), INCLUSIVE CONEXÕES</t>
  </si>
  <si>
    <t>ED-50022</t>
  </si>
  <si>
    <t>HID-TUB-025</t>
  </si>
  <si>
    <t>FORNECIMENTO E ASSENTAMENTO DE TUBO PVC RÍGIDO SOLDÁVEL, ÁGUA FRIA, DN 50 MM (1.1/2"), INCLUSIVE CONEXÕES</t>
  </si>
  <si>
    <t>ED-50023</t>
  </si>
  <si>
    <t>HID-TUB-030</t>
  </si>
  <si>
    <t>FORNECIMENTO E ASSENTAMENTO DE TUBO PVC RÍGIDO SOLDÁVEL, ÁGUA FRIA, DN 60 MM (2"), INCLUSIVE CONEXÕES</t>
  </si>
  <si>
    <t>ED-50024</t>
  </si>
  <si>
    <t>HID-TUB-035</t>
  </si>
  <si>
    <t>FORNECIMENTO E ASSENTAMENTO DE TUBO PVC RÍGIDO SOLDÁVEL, ÁGUA FRIA, DN 75 MM (2.1/2"), INCLUSIVE CONEXÕES</t>
  </si>
  <si>
    <t>ED-50025</t>
  </si>
  <si>
    <t>HID-TUB-040</t>
  </si>
  <si>
    <t>FORNECIMENTO E ASSENTAMENTO DE TUBO PVC RÍGIDO SOLDÁVEL, ÁGUA FRIA, DN 85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</si>
  <si>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</si>
  <si>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</si>
  <si>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</si>
  <si>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</si>
  <si>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</si>
  <si>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</si>
  <si>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ED-49944</t>
  </si>
  <si>
    <t>HID-GRE-011</t>
  </si>
  <si>
    <t>GRELHA DE FERRO FUNDIDO 30 X 30 CM</t>
  </si>
  <si>
    <t>ED-49942</t>
  </si>
  <si>
    <t>HID-GRE-005</t>
  </si>
  <si>
    <t>GRELHA FUNDIDA 571-C, 10 X 10 CM</t>
  </si>
  <si>
    <t>ED-49943</t>
  </si>
  <si>
    <t>HID-GRE-010</t>
  </si>
  <si>
    <t>GRELHA FUNDIDA 571-C, 15 X 15 CM</t>
  </si>
  <si>
    <t>ED-49945</t>
  </si>
  <si>
    <t>HID-GRE-015</t>
  </si>
  <si>
    <t>GRELHA/PORTA GRELHA AÇO INOX, FECHO GIRATÓRIO 100 X 100 MM</t>
  </si>
  <si>
    <t>ED-49946</t>
  </si>
  <si>
    <t>HID-GRE-020</t>
  </si>
  <si>
    <t>GRELHA/PORTA GRELHA AÇO INOX, FECHO GIRATÓRIO 150 X 150 MM</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</si>
  <si>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</si>
  <si>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</si>
  <si>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</si>
  <si>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</si>
  <si>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</si>
  <si>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</si>
  <si>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</si>
  <si>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</si>
  <si>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ED-49951</t>
  </si>
  <si>
    <t>HID-MIT-005</t>
  </si>
  <si>
    <t>MITRA PVC RÍGIDO (TERMINAL DE VENTILAÇÃO TIPO) 75 MM</t>
  </si>
  <si>
    <t>ED-49860</t>
  </si>
  <si>
    <t>HID-BOM-015</t>
  </si>
  <si>
    <t>MOTO-BOMBA 0,5 CV VM = 5M3/H 1 1/2" R = 1 1/2", TRIFÁSICA</t>
  </si>
  <si>
    <t>ED-49861</t>
  </si>
  <si>
    <t>HID-BOM-020</t>
  </si>
  <si>
    <t>MOTO-BOMBA 1 CV SUCÇÃO = 1 1/2" R = 1 1/4", VM = 5M3/H, HM = 16 M</t>
  </si>
  <si>
    <t>ED-49955</t>
  </si>
  <si>
    <t>HID-RAL-010</t>
  </si>
  <si>
    <t>RALO SECO PVC CÔNICO 100 X 40 MM COM GRELHA QUADRADA</t>
  </si>
  <si>
    <t>ED-49958</t>
  </si>
  <si>
    <t>HID-RAL-013</t>
  </si>
  <si>
    <t>RALO SECO PVC CÔNICO 100 X 40 MM COM GRELHA REDONDA</t>
  </si>
  <si>
    <t>ED-49959</t>
  </si>
  <si>
    <t>HID-RAL-014</t>
  </si>
  <si>
    <t>RALO SECO PVC QUADRADO 100 X 53 X 40 MM COM GRELHA BRANCA</t>
  </si>
  <si>
    <t>ED-49962</t>
  </si>
  <si>
    <t>HID-RAL-025</t>
  </si>
  <si>
    <t>RALO SEMI- HEMISFÉRICO TIPO ABACAXI D = 100 MM</t>
  </si>
  <si>
    <t>ED-49960</t>
  </si>
  <si>
    <t>HID-RAL-015</t>
  </si>
  <si>
    <t>RALO SEMI- HEMISFÉRICO TIPO ABACAXI D = 50 MM</t>
  </si>
  <si>
    <t>ED-49961</t>
  </si>
  <si>
    <t>HID-RAL-020</t>
  </si>
  <si>
    <t>RALO SEMI- HEMISFÉRICO TIPO ABACAXI D = 75 MM</t>
  </si>
  <si>
    <t>ED-49957</t>
  </si>
  <si>
    <t>HID-RAL-012</t>
  </si>
  <si>
    <t>RALO SIFONADO PVC CILINDRICO 100 X 70 X 40 MM COM GRELHA QUADRADA</t>
  </si>
  <si>
    <t>ED-49956</t>
  </si>
  <si>
    <t>HID-RAL-011</t>
  </si>
  <si>
    <t>RALO SIFONADO PVC CILINDRÍCO 100 X 70 X 40 MM COM GRELHA REDONDA</t>
  </si>
  <si>
    <t>ED-49952</t>
  </si>
  <si>
    <t>HID-RAL-005</t>
  </si>
  <si>
    <t>RALO SIFONADO PVC CÔNICO ALTURA REGULÁVEL 100 X 40 MM COM GRELHA METÁLICA</t>
  </si>
  <si>
    <t>ED-49954</t>
  </si>
  <si>
    <t>HID-RAL-007</t>
  </si>
  <si>
    <t>RALO SIFONADO PVC CÔNICO 100 X 40 MM COM GRELHA REDONDA</t>
  </si>
  <si>
    <t>ED-49953</t>
  </si>
  <si>
    <t>HID-RAL-006</t>
  </si>
  <si>
    <t>RALO SIFONADO PVC QUADRADO 100 X 53 X 40 MM COM GRELHA BRANCA</t>
  </si>
  <si>
    <t>ED-49999</t>
  </si>
  <si>
    <t>HID-REG-095</t>
  </si>
  <si>
    <t>REGISTRO DE ESFERA, TIPO PVC SOLDÁVEL DN 20MM (1/2"), INCLUSIVE VOLANTE PARA ACIONAMENTO</t>
  </si>
  <si>
    <t>ED-50000</t>
  </si>
  <si>
    <t>HID-REG-100</t>
  </si>
  <si>
    <t>REGISTRO DE ESFERA, TIPO PVC SOLDÁVEL DN 25MM (3/4"), INCLUSIVE VOLANTE PARA ACIONAMENTO</t>
  </si>
  <si>
    <t>ED-50001</t>
  </si>
  <si>
    <t>HID-REG-105</t>
  </si>
  <si>
    <t>REGISTRO DE ESFERA, TIPO PVC SOLDÁVEL DN 32MM (1"), INCLUSIVE VOLANTE PARA ACIONAMENTO</t>
  </si>
  <si>
    <t>ED-50002</t>
  </si>
  <si>
    <t>HID-REG-110</t>
  </si>
  <si>
    <t>REGISTRO DE ESFERA, TIPO PVC SOLDÁVEL DN 40MM (1.1/4"), INCLUSIVE VOLANTE PARA ACIONAMENTO</t>
  </si>
  <si>
    <t>ED-50003</t>
  </si>
  <si>
    <t>HID-REG-120</t>
  </si>
  <si>
    <t>REGISTRO DE ESFERA, TIPO PVC SOLDÁVEL DN 50MM (1.1/2"), INCLUSIVE VOLANTE PARA ACIONAMENTO</t>
  </si>
  <si>
    <t>ED-50004</t>
  </si>
  <si>
    <t>HID-REG-125</t>
  </si>
  <si>
    <t>REGISTRO DE ESFERA, TIPO PVC SOLDÁVEL DN 60MM (2"), INCLUSIVE VOLANTE PARA ACIONAMENTO</t>
  </si>
  <si>
    <t>ED-49991</t>
  </si>
  <si>
    <t>HID-REG-080</t>
  </si>
  <si>
    <t>REGISTRO DE GAVETA, TIPO BASE,  ROSCÁVEL 1" (PARA TUBO SOLDÁVEL OU PPR DN 32MM/CPVC DN 28MM), INCLUSIVE ACABAMENTO (PADRÃO MÉDIO) E CANOPLA CROMADOS</t>
  </si>
  <si>
    <t>ED-49992</t>
  </si>
  <si>
    <t>HID-REG-081</t>
  </si>
  <si>
    <t>REGISTRO DE GAVETA, TIPO BASE,  ROSCÁVEL 1" (PARA TUBO SOLDÁVEL OU PPR DN 32MM/CPVC DN 28MM), INCLUSIVE ACABAMENTO (PADRÃO POPULAR) E CANOPLA CROMADOS</t>
  </si>
  <si>
    <t>ED-49995</t>
  </si>
  <si>
    <t>HID-REG-090</t>
  </si>
  <si>
    <t>REGISTRO DE GAVETA, TIPO BASE,  ROSCÁVEL 1.1/2" (PARA TUBO SOLDÁVEL OU PPR DN 50MM/CPVC DN 42MM), INCLUSIVE ACABAMENTO (PADRÃO MÉDIO) E CANOPLA CROMADOS</t>
  </si>
  <si>
    <t>ED-49996</t>
  </si>
  <si>
    <t>HID-REG-091</t>
  </si>
  <si>
    <t>REGISTRO DE GAVETA, TIPO BASE,  ROSCÁVEL 1.1/2" (PARA TUBO SOLDÁVEL OU PPR DN 50MM/CPVC DN 42MM), INCLUSIVE ACABAMENTO (PADRÃO POPULAR) E CANOPLA CROMADOS</t>
  </si>
  <si>
    <t>ED-49993</t>
  </si>
  <si>
    <t>HID-REG-085</t>
  </si>
  <si>
    <t>REGISTRO DE GAVETA, TIPO BASE,  ROSCÁVEL 1.1/4" (PARA TUBO SOLDÁVEL OU PPR DN 40MM/CPVC DN 35MM), INCLUSIVE ACABAMENTO (PADRÃO MÉDIO) E CANOPLA CROMADOS</t>
  </si>
  <si>
    <t>ED-49994</t>
  </si>
  <si>
    <t>HID-REG-086</t>
  </si>
  <si>
    <t>REGISTRO DE GAVETA, TIPO BASE,  ROSCÁVEL 1.1/4" (PARA TUBO SOLDÁVEL OU PPR DN 40MM/CPVC DN 35MM), INCLUSIVE ACABAMENTO (PADRÃO POPULAR) E CANOPLA CROMADOS</t>
  </si>
  <si>
    <t>ED-49987</t>
  </si>
  <si>
    <t>HID-REG-070</t>
  </si>
  <si>
    <t>REGISTRO DE GAVETA, TIPO BASE,  ROSCÁVEL 1/2" (PARA TUBO SOLDÁVEL OU PPR DN 20MM/CPVC DN 15MM), INCLUSIVE ACABAMENTO (PADRÃO MÉDIO) E CANOPLA CROMADOS</t>
  </si>
  <si>
    <t>ED-49988</t>
  </si>
  <si>
    <t>HID-REG-071</t>
  </si>
  <si>
    <t>REGISTRO DE GAVETA, TIPO BASE,  ROSCÁVEL 1/2" (PARA TUBO SOLDÁVEL OU PPR DN 20MM/CPVC DN 15MM), INCLUSIVE ACABAMENTO (PADRÃO POPULAR) E CANOPLA CROMADOS</t>
  </si>
  <si>
    <t>ED-49989</t>
  </si>
  <si>
    <t>HID-REG-075</t>
  </si>
  <si>
    <t>REGISTRO DE GAVETA, TIPO BASE,  ROSCÁVEL 3/4" (PARA TUBO SOLDÁVEL OU PPR DN 25MM/CPVC DN 22MM), INCLUSIVE ACABAMENTO (PADRÃO MÉDIO) E CANOPLA CROMADO</t>
  </si>
  <si>
    <t>ED-49990</t>
  </si>
  <si>
    <t>HID-REG-076</t>
  </si>
  <si>
    <t>REGISTRO DE GAVETA, TIPO BASE,  ROSCÁVEL 3/4" (PARA TUBO SOLDÁVEL OU PPR DN 25MM/CPVC DN 22MM), INCLUSIVE ACABAMENTO (PADRÃO POPULAR) E CANOPLA CROMADOS</t>
  </si>
  <si>
    <t>ED-49974</t>
  </si>
  <si>
    <t>HID-REG-026</t>
  </si>
  <si>
    <t>REGISTRO DE GAVETA, TIPO BRUTO,  ROSCÁVEL 1" (PARA TUBO SOLDÁVEL OU PPR DN 32MM/CPVC DN 28MM), INCLUSIVE VOLANTE PARA ACIONAMENTO</t>
  </si>
  <si>
    <t>ED-49978</t>
  </si>
  <si>
    <t>HID-REG-036</t>
  </si>
  <si>
    <t>REGISTRO DE GAVETA, TIPO BRUTO,  ROSCÁVEL 1.1/2" (PARA TUBO SOLDÁVEL OU PPR DN 50MM/CPVC DN 42MM), INCLUSIVE VOLANTE PARA ACIONAMENTO</t>
  </si>
  <si>
    <t>ED-49976</t>
  </si>
  <si>
    <t>HID-REG-031</t>
  </si>
  <si>
    <t>REGISTRO DE GAVETA, TIPO BRUTO,  ROSCÁVEL 1.1/4" (PARA TUBO SOLDÁVEL OU PPR DN 40MM/CPVC DN 35MM), INCLUSIVE VOLANTE PARA ACIONAMENTO</t>
  </si>
  <si>
    <t>ED-49970</t>
  </si>
  <si>
    <t>HID-REG-016</t>
  </si>
  <si>
    <t>REGISTRO DE GAVETA, TIPO BRUTO,  ROSCÁVEL 1/2" (PARA TUBO SOLDÁVEL OU PPR DN 20MM/CPVC DN 15MM), INCLUSIVE VOLANTE PARA ACIONAMENTO</t>
  </si>
  <si>
    <t>ED-49980</t>
  </si>
  <si>
    <t>HID-REG-041</t>
  </si>
  <si>
    <t>REGISTRO DE GAVETA, TIPO BRUTO,  ROSCÁVEL 2" (PARA TUBO SOLDÁVEL OU PPR DN 60MM/CPVC DN 54MM), INCLUSIVE VOLANTE PARA ACIONAMENTO</t>
  </si>
  <si>
    <t>ED-49982</t>
  </si>
  <si>
    <t>HID-REG-046</t>
  </si>
  <si>
    <t>REGISTRO DE GAVETA, TIPO BRUTO,  ROSCÁVEL 2.1/2" (PARA TUBO SOLDÁVEL OU PPR DN 75MM/CPVC DN 73MM), INCLUSIVE VOLANTE PARA ACIONAMENTO</t>
  </si>
  <si>
    <t>ED-49984</t>
  </si>
  <si>
    <t>HID-REG-050D</t>
  </si>
  <si>
    <t>REGISTRO DE GAVETA, TIPO BRUTO,  ROSCÁVEL 3" (PARA TUBO SOLDÁVEL OU PPR DN 85MM/CPVC DN 89MM), INCLUSIVE VOLANTE PARA ACIONAMENTO</t>
  </si>
  <si>
    <t>ED-49972</t>
  </si>
  <si>
    <t>HID-REG-021</t>
  </si>
  <si>
    <t>REGISTRO DE GAVETA, TIPO BRUTO,  ROSCÁVEL 3/4" (PARA TUBO SOLDÁVEL OU PPR DN 25MM/CPVC DN 22MM), INCLUSIVE VOLANTE PARA ACIONAMENTO</t>
  </si>
  <si>
    <t>ED-49986</t>
  </si>
  <si>
    <t>HID-REG-056</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</si>
  <si>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</si>
  <si>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</si>
  <si>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</si>
  <si>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</si>
  <si>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</si>
  <si>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ED-49963</t>
  </si>
  <si>
    <t>HID-REG-005</t>
  </si>
  <si>
    <t>REGISTRO DE PRESSÃO, TIPO BASE,  ROSCÁVEL 1/2" (PARA TUBO SOLDÁVEL OU PPR DN 20MM/CPVC DN 15MM), INCLUSIVE ACABAMENTO (PADRÃO MÉDIO) E CANOPLA CROMADOS</t>
  </si>
  <si>
    <t>ED-49964</t>
  </si>
  <si>
    <t>HID-REG-006</t>
  </si>
  <si>
    <t>ED-49965</t>
  </si>
  <si>
    <t>HID-REG-010</t>
  </si>
  <si>
    <t>REGISTRO DE PRESSÃO, TIPO BASE,  ROSCÁVEL 3/4" (PARA TUBO SOLDÁVEL OU PPR DN 25MM/CPVC DN 22MM), INCLUSIVE ACABAMENTO (PADRÃO MÉDIO) E CANOPLA CROMADOS</t>
  </si>
  <si>
    <t>ED-49966</t>
  </si>
  <si>
    <t>HID-REG-011</t>
  </si>
  <si>
    <t>REGISTRO DE PRESSÃO, TIPO BASE,  ROSCÁVEL 3/4" (PARA TUBO SOLDÁVEL OU PPR DN 25MM/CPVC DN 22MM), INCLUSIVE ACABAMENTO (PADRÃO POPULAR) E CANOPLA CROMADOS</t>
  </si>
  <si>
    <t>ED-50016</t>
  </si>
  <si>
    <t>HID-TAM-005</t>
  </si>
  <si>
    <t>TAMPA INSPEÇÃO PARA CAIXA 580 - C 10 X 10 CM</t>
  </si>
  <si>
    <t>ED-50017</t>
  </si>
  <si>
    <t>HID-TAM-010</t>
  </si>
  <si>
    <t>TAMPA INSPEÇÃO PARA CAIXA 580 - C 15 X 15 CM</t>
  </si>
  <si>
    <t>IIO-001  - INSTALAÇÕES INICIAIS DA OBRA</t>
  </si>
  <si>
    <t>ED-50125</t>
  </si>
  <si>
    <t>IIO-ARE-070</t>
  </si>
  <si>
    <t>ÁREA COBERTA EM TELHA FIBROCIMENTO PARA BANCAS - PADRÃO DEER-MG</t>
  </si>
  <si>
    <t>ED-50155</t>
  </si>
  <si>
    <t>IIO-SAN-005</t>
  </si>
  <si>
    <t>BANHEIRO QUÍMICO 110 X 120 X 230 CM COM MANUTENÇÃO</t>
  </si>
  <si>
    <t>MÊS</t>
  </si>
  <si>
    <t>IIO-BAR-046</t>
  </si>
  <si>
    <t>BARRACÃO DE OBRA, EM CHAPA DE COMPENSADO RESINADO, INCLUSIVE  INSTALAÇÕES SANITÁRIAS E MOBILIÁRIO - PADRÃO DEER-MG</t>
  </si>
  <si>
    <t>ED-50128</t>
  </si>
  <si>
    <t>IIO-BAR-015</t>
  </si>
  <si>
    <t>BARRACÃO DE OBRA PARA DEPÓSITO E FERRAMENTARIA TIPO-I, ÁREA INTERNA 14,52M2, EM CHAPA DE COMPENSADO RESINADO, INCLUSIVE MOBILIÁRIO (OBRA DE PEQUENO PORTE, EFETIVO ATÉ 30 HOMENS), PADRÃO DEER-MG</t>
  </si>
  <si>
    <t>ED-50129</t>
  </si>
  <si>
    <t>IIO-BAR-020</t>
  </si>
  <si>
    <t>BARRACÃO DE OBRA PARA DEPÓSITO E FERRAMENTARIA TIPO-II, ÁREA INTERNA 25,41M2, EM CHAPA DE COMPENSADO RESINADO, INCLUSIVE MOBILIÁRIO (OBRA DE MÉDIO PORTE, EFETIVO DE 30 A 60 HOMENS), PADRÃO DEER-MG</t>
  </si>
  <si>
    <t>ED-50148</t>
  </si>
  <si>
    <t>IIO-ESC-015</t>
  </si>
  <si>
    <t>BARRACÃO DE OBRA PARA ESCRITÓRIO DA EMPREITEIRA TIPO-I, ÁREA INTERNA 18,15M2, EM CHAPA DE COMPENSADO RESINADO, INCLUSIVE MOBILIÁRIO (OBRA DE PEQUENO A MÉDIO PORTE, EFETIVO ATÉ 60 HOMENS) - PADRÃO DEER-MG</t>
  </si>
  <si>
    <t>ED-50149</t>
  </si>
  <si>
    <t>IIO-ESC-020</t>
  </si>
  <si>
    <t>BARRACÃO DE OBRA PARA ESCRITÓRIO DA EMPREITEIRA TIPO-II, ÁREA INTERNA 21,78M2, EM CHAPA DE COMPENSADO RESINADO, INCLUSIVE MOBILIÁRIO (OBRA DE GRANDE PORTE, EFETIVO ACIMA 60 HOMENS) - PADRÃO DEER-MG</t>
  </si>
  <si>
    <t>ED-50146</t>
  </si>
  <si>
    <t>IIO-ESC-005</t>
  </si>
  <si>
    <t>BARRACÃO DE OBRA PARA ESCRITÓRIO DA FISCALIZAÇÃO TIPO-I, ÁREA INTERNA 18,15M2, EM CHAPA DE COMPENSADO RESINADO, INCLUSIVE MOBILIÁRIO (OBRA DE PEQUENO A MÉDIO PORTE, EFETIVO ATÉ 60 HOMENS) - PADRÃO DEER-MG</t>
  </si>
  <si>
    <t>ED-50147</t>
  </si>
  <si>
    <t>IIO-ESC-010</t>
  </si>
  <si>
    <t>BARRACÃO DE OBRA PARA ESCRITÓRIO DA FISCALIZAÇÃO TIPO-II, ÁREA INTERNA 21,78M2, EM CHAPA DE COMPENSADO RESINADO, INCLUSIVE MOBILIÁRIO (OBRA DE GRANDE PORTE, EFETIVO ACIMA 60 HOMENS) - PADRÃO DEER-MG</t>
  </si>
  <si>
    <t>ED-50130</t>
  </si>
  <si>
    <t>IIO-BAR-025</t>
  </si>
  <si>
    <t>BARRACÃO DE OBRA PARA INSTALAÇÃO SANITÁRIA TIPO-I, ÁREA INTERNA 14,52M2, EM CHAPA DE COMPENSADO RESINADO (OBRA DE PEQUENO PORTE, EFETIVO ATÉ 30 HOMENS), PADRÃO DEER-MG</t>
  </si>
  <si>
    <t>ED-50131</t>
  </si>
  <si>
    <t>IIO-BAR-030</t>
  </si>
  <si>
    <t>BARRACÃO DE OBRA PARA INSTALAÇÃO SANITÁRIA TIPO-II, ÁREA INTERNA 18,15M2, EM CHAPA DE COMPENSADO RESINADO (OBRA DE MÉDIO PORTE, EFETIVO DE 30 A 60 HOMENS), PADRÃO DEER-MG</t>
  </si>
  <si>
    <t>ED-50132</t>
  </si>
  <si>
    <t>IIO-BAR-035</t>
  </si>
  <si>
    <t>BARRACÃO DE OBRA PARA INSTALAÇÃO SANITÁRIA TIPO-III, ÁREA INTERNA 25,41M2, EM CHAPA DE COMPENSADO RESINADO (OBRA DE GRANDE PORTE, EFETIVO ACIMA DE 60 HOMENS), PADRÃO DEER-MG</t>
  </si>
  <si>
    <t>ED-50133</t>
  </si>
  <si>
    <t>IIO-BAR-040</t>
  </si>
  <si>
    <t>BARRACÃO DE OBRA PARA REFEITÓRIO TIPO-I, ÁREA INTERNA 18,15M2, EM CHAPA DE COMPENSADO RESINADO (OBRA DE MÉDIO PORTE, EFETIVO DE 30 A 60 HOMENS), PADRÃO DEER-MG</t>
  </si>
  <si>
    <t>ED-50134</t>
  </si>
  <si>
    <t>IIO-BAR-045</t>
  </si>
  <si>
    <t>BARRACÃO DE OBRA PARA REFEITÓRIO TIPO-II, ÁREA INTERNA 25,41M2, EM CHAPA DE COMPENSADO RESINADO (OBRA DE GRANDE PORTE, EFETIVO ACIMA DE 60 HOMENS), PADRÃO DEER-MG</t>
  </si>
  <si>
    <t>ED-50126</t>
  </si>
  <si>
    <t>IIO-BAR-005</t>
  </si>
  <si>
    <t>BARRACÃO DE OBRA PARA VESTIÁRIO TIPO-I, ÁREA INTERNA 25,41M2, EM CHAPA DE COMPENSADO RESINADO, INCLUSIVE MOBILIÁRIO (OBRA DE PEQUENO PORTE, EFETIVO ATÉ 30 HOMENS), PADRÃO DEER-MG</t>
  </si>
  <si>
    <t>ED-50127</t>
  </si>
  <si>
    <t>IIO-BAR-010</t>
  </si>
  <si>
    <t>BARRACÃO DE OBRA PARA VESTIÁRIO TIPO-II, ÁREA INTERNA 67,76M2, EM CHAPA DE COMPENSADO RESINADO, INCLUSIVE MOBILIÁRIO (OBRA DE MÉDIO PORTE, EFETIVO DE 30 A 60 HOMENS), PADRÃO DEER-MG</t>
  </si>
  <si>
    <t>ED-50136</t>
  </si>
  <si>
    <t>IIO-CER-025</t>
  </si>
  <si>
    <t>CERCA DE 5 FIOS DE ARAME FARPA DO E MOURÕES DE EUCALIPTO</t>
  </si>
  <si>
    <t>ED-50158</t>
  </si>
  <si>
    <t>IIO-SIN-015</t>
  </si>
  <si>
    <t>CONE EM PVC H = 75 CM</t>
  </si>
  <si>
    <t>ED-50157</t>
  </si>
  <si>
    <t>IIO-SIN-010</t>
  </si>
  <si>
    <t>FITA ZEBRADA AMARELA PARA SINALIZAÇÃO L = 7 M</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</si>
  <si>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</si>
  <si>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</si>
  <si>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ED-50153</t>
  </si>
  <si>
    <t>IIO-PLA-010</t>
  </si>
  <si>
    <t>FORNECIMENTO E COLOCAÇÃO DE PLACA DE OBRA EM CHAPA GALVANIZADA (6,00 X 3,00 M) - EM CHAPA GALVANIZADA 0,26 AFIXADAS COM REBITES 540 E PARAFUSOS 3/8, EM ESTRUTURA METÁLICA VIGA U 2" ENRIJECIDA COM METALON 20 X 20, SUPORTE EM EUCALIPTO AUTOCLAVADO PINTADAS</t>
  </si>
  <si>
    <t>ED-50154</t>
  </si>
  <si>
    <t>IIO-PLA-015</t>
  </si>
  <si>
    <t>FORNECIMENTO E COLOCAÇÃO DE PLACAS DE OBRAS EM CHAPA GALVANIZADA (4,00 X 2,00 M ) SÃO CONFECCIONADAS EM CHAPA GALVANIZADA 26. AS CHAPAS SERÃO AFIXADAS COM REBITES 410 E PARAFUSOS 3/8, EM UMA ESTRUTURA METÁLICA COM VIGA U 2" ENRIJECIDA E METALON 20MMX20MM,334</t>
  </si>
  <si>
    <t>ED-50150</t>
  </si>
  <si>
    <t>IIO-LIG-005</t>
  </si>
  <si>
    <t>IIO-LIG-010</t>
  </si>
  <si>
    <t>LIGAÇÃO PROVISÓRIA DE LUZ E FORÇA-PADRÃO PROVISÓRIO 30KVA</t>
  </si>
  <si>
    <t>ED-50137</t>
  </si>
  <si>
    <t>IIO-CON-005</t>
  </si>
  <si>
    <t>MOBILIZAÇÃO E DESMOBILIZAÇÃO DE CONTAINER, INCLUSIVE INSTALAÇÃO E TRANSPORTE COM CAMINHÃO GUINDAUTO (MUNCK)</t>
  </si>
  <si>
    <t>ED-50156</t>
  </si>
  <si>
    <t>IIO-SIN-005</t>
  </si>
  <si>
    <t>PROTEÇÃO COM FITA ZEBRADA AMARELA L = 7 M E PEÇA 7 X 7 CM</t>
  </si>
  <si>
    <t>ED-50166</t>
  </si>
  <si>
    <t>IIO-TAP-040</t>
  </si>
  <si>
    <t>REMANEJAMENTO DE TAPUME</t>
  </si>
  <si>
    <t>ED-50163</t>
  </si>
  <si>
    <t>IIO-TAP-026</t>
  </si>
  <si>
    <t>TAPUME COM TELA DE POLIETILENO</t>
  </si>
  <si>
    <t>ED-50162</t>
  </si>
  <si>
    <t>IIO-TAP-020</t>
  </si>
  <si>
    <t>TAPUME DE CHAPA DE MADEIRA 6 MM 2,20 X 1,22 M, H = 2,20 M, ABERTURA E PORTÃO</t>
  </si>
  <si>
    <t>ED-50165</t>
  </si>
  <si>
    <t>IIO-TAP-035</t>
  </si>
  <si>
    <t>TAPUME DE TELA GALVANIZAADA # 2, FIO 14 COM BASE DE CONCRETO</t>
  </si>
  <si>
    <t>ED-50164</t>
  </si>
  <si>
    <t>IIO-TAP-030</t>
  </si>
  <si>
    <t>TAPUME DE TELA GALVANIZAADA # 2, FIO 14 COM FIXAÇÃO ENTERRADA</t>
  </si>
  <si>
    <t>ED-50159</t>
  </si>
  <si>
    <t>IIO-TAP-005</t>
  </si>
  <si>
    <t>TAPUME EM CHAPA COMPENSADO DE 12 MM E PONTALETES H = 2,20 M</t>
  </si>
  <si>
    <t>ED-50160</t>
  </si>
  <si>
    <t>IIO-TAP-010</t>
  </si>
  <si>
    <t>TAPUME REMOVÍVEL DE COMPENSADO TIPO A, H = 2,20 M (PADRÃO DEER-MG - COM REMOÇÃO)</t>
  </si>
  <si>
    <t>ED-50161</t>
  </si>
  <si>
    <t>IIO-TAP-015</t>
  </si>
  <si>
    <t>TAPUME REMOVÍVEL DE COMPENSADO TIPO B, H = 2,20 M (PADRÃO DEER-MG - COM REMOÇÃO)</t>
  </si>
  <si>
    <t>IMP-001  - IMPERMEABILIZAÇÕES E ISOLAMENTO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</si>
  <si>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</si>
  <si>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</si>
  <si>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</si>
  <si>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</si>
  <si>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</si>
  <si>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</si>
  <si>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</si>
  <si>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IMP-CAM-005</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</si>
  <si>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</si>
  <si>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</si>
  <si>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</si>
  <si>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</si>
  <si>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</si>
  <si>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</si>
  <si>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</si>
  <si>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</si>
  <si>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</si>
  <si>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ED-50167</t>
  </si>
  <si>
    <t>IMP-ARG-005</t>
  </si>
  <si>
    <t>IMPERMEABILIZAÇÃO COM ARGAMASSA TRAÇO 1:3, E = 2,50 CM COM ADITIVO</t>
  </si>
  <si>
    <t>ED-50168</t>
  </si>
  <si>
    <t>IMP-ASF-005</t>
  </si>
  <si>
    <t>IMPERMEABILIZAÇÃO COM MANTA ASFÁLTICA PRÉ-FABRICADA, E = 4 MM</t>
  </si>
  <si>
    <t>ED-50169</t>
  </si>
  <si>
    <t>IMP-ASF-010</t>
  </si>
  <si>
    <t>IMPERMEABILIZAÇÃO COM MANTA ASFÁLTICA PRÉ-FABRICADA, E = 4 MM - ANTI-RAIZ</t>
  </si>
  <si>
    <t>ED-50173</t>
  </si>
  <si>
    <t>IMP-PAR-005</t>
  </si>
  <si>
    <t>IMPERMEABILIZAÇÃO DE ALICERCE COM TINTA BETUMINOSA EM PAREDE DE 1 1/2 TIJOLO</t>
  </si>
  <si>
    <t>ED-50171</t>
  </si>
  <si>
    <t>IMP-CRI-006</t>
  </si>
  <si>
    <t>IMPERMEABILIZAÇÃO POR CRISTALIZAÇÃO</t>
  </si>
  <si>
    <t>ED-50174</t>
  </si>
  <si>
    <t>IMP-PIN-005</t>
  </si>
  <si>
    <t>PINTURA COM EMULSÃO ASFÁLTICA, DUAS (2) DEMÃOS</t>
  </si>
  <si>
    <t>ED-50175</t>
  </si>
  <si>
    <t>IMP-PIN-010</t>
  </si>
  <si>
    <t>PINTURA IMPERMEABILIZANTE COM ARGAMASSA POLIMÉRICA</t>
  </si>
  <si>
    <t>ED-50176</t>
  </si>
  <si>
    <t>IMP-PRO-005</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</si>
  <si>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</si>
  <si>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</si>
  <si>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</si>
  <si>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</si>
  <si>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</si>
  <si>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</si>
  <si>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</si>
  <si>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</si>
  <si>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</si>
  <si>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</si>
  <si>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</si>
  <si>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</si>
  <si>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</si>
  <si>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</si>
  <si>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</si>
  <si>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INC-001  - PREVENÇÃO E COMBATE A INCÊNDIO</t>
  </si>
  <si>
    <t>ED-50178</t>
  </si>
  <si>
    <t>INC-ABR-010</t>
  </si>
  <si>
    <t>ABRIGO EM CHAPA TIPO EXTERNO 1 PORTA DE AÇO CARBONO, COMPLETO, VIDRO TRANSPARENTE, COM A INSCRIÇÃO "INCÊNDIO", SUPORTE BASCULANTE PARA MANGUEIRA PINTADO DE VERMELHO NAS DIMENSÕES 45 X 60 X 17 CM</t>
  </si>
  <si>
    <t>ED-50179</t>
  </si>
  <si>
    <t>INC-ABR-015</t>
  </si>
  <si>
    <t>ABRIGO EM CHAPA TIPO EXTERNO 1 PORTA DE AÇO CARBONO, COMPLETO, VIDRO TRANSPARENTE, COM A INSCRIÇÃO "INCÊNDIO", SUPORTE BASCULANTE PARA MANGUEIRA PINTADO DE VERMELHO NAS DIMENSÕES 75 X 30 X 25 CM</t>
  </si>
  <si>
    <t>ED-50177</t>
  </si>
  <si>
    <t>INC-ABR-005</t>
  </si>
  <si>
    <t>ABRIGO EM CHAPA TIPO EXTERNO 1 PORTA DE AÇO CARBONO, COMPLETO, VIDRO TRANSPARENTE, COM A INSCRIÇÃO "INCÊNDIO", SUPORTE BASCULANTE PARA MANGUEIRA PINTADO DE VERMELHO NAS DIMENSÕES 90 X 60 X 17 CM</t>
  </si>
  <si>
    <t>ED-50180</t>
  </si>
  <si>
    <t>INC-ACI-005</t>
  </si>
  <si>
    <t>ACIONADOR MANUAL DE ALARME DE INCÊNDIO</t>
  </si>
  <si>
    <t>ED-50181</t>
  </si>
  <si>
    <t>INC-ADP-005</t>
  </si>
  <si>
    <t>ADAPTADOR EM LATAO P/ INSTALACAO PREDIAL DE COMBATE A INCENDIO ENGATE RAPIDO 1 1/2" X ROSCA INTERNA 5 FIOS 2 1/2"</t>
  </si>
  <si>
    <t>ED-50182</t>
  </si>
  <si>
    <t>INC-ADP-006</t>
  </si>
  <si>
    <t>ADAPTADOR EM LATAO P/ INSTALACAO PREDIAL DE COMBATE A INCENDIO ENGATE RAPIDO 2 1/2" X ROSCA INTERNA 5 FIOS 2 1/2"</t>
  </si>
  <si>
    <t>ED-50194</t>
  </si>
  <si>
    <t>INC-EXT-020</t>
  </si>
  <si>
    <t>BASE DECORATIVA PARA EXTINTORES</t>
  </si>
  <si>
    <t>ED-50218</t>
  </si>
  <si>
    <t>INC-SPR-035</t>
  </si>
  <si>
    <t>CANOPLA PARA SPRINKLER</t>
  </si>
  <si>
    <t>ED-50188</t>
  </si>
  <si>
    <t>INC-CHA-005</t>
  </si>
  <si>
    <t>CHAVE PARA CONEXÕES DE ENGATE RÁPIDO, (STORZ), 63 X 38 MM</t>
  </si>
  <si>
    <t>ED-50186</t>
  </si>
  <si>
    <t>INC-BOM-025</t>
  </si>
  <si>
    <t>CILINDRO DE PRESSÃO OU MOLA PNEUMÁTICA DE DIÂMETRO 150MM, COMPRIMENTO DE 1,20M COM GARRAS PARA FIXAÇÃO NA PAREDE</t>
  </si>
  <si>
    <t>ED-50183</t>
  </si>
  <si>
    <t>INC-BOM-005</t>
  </si>
  <si>
    <t>ELETROBOMBA MOTOR DE 3,0 CV, 220V, TRIFÁSICO COM CAPACIDADE DE VAZÃO DE 2501/MIN. A 18 MCA DE PRESSÃO</t>
  </si>
  <si>
    <t>ED-50189</t>
  </si>
  <si>
    <t>INC-ESG-005</t>
  </si>
  <si>
    <t>ESGUICHO TIPO AGULHETA, JUNTA DE UNIÃO ENGATE RÁPIDO D = 38 MM</t>
  </si>
  <si>
    <t>ED-50190</t>
  </si>
  <si>
    <t>INC-EXT-005</t>
  </si>
  <si>
    <t>EXTINTOR DE GÁS CARBÔNICO 5-B:C, CAPACIDADE 6 KG</t>
  </si>
  <si>
    <t>ED-50191</t>
  </si>
  <si>
    <t>INC-EXT-010</t>
  </si>
  <si>
    <t>EXTINTOR DE INCÊNDIO ÁGUA PRESSURIZADA 2-A, CAPACIDADE 10 L</t>
  </si>
  <si>
    <t>ED-50193</t>
  </si>
  <si>
    <t>INC-EXT-016</t>
  </si>
  <si>
    <t>EXTINTOR DE INCÊNDIO TIPO PÓ QUÍMICO 2-A:20-B:C, CAPACIDADE 6 KG</t>
  </si>
  <si>
    <t>ED-50192</t>
  </si>
  <si>
    <t>INC-EXT-015</t>
  </si>
  <si>
    <t>EXTINTOR DE INCÊNDIO TIPO PÓ QUÍMICO 20-B:C, CAPACIDADE 6 KG</t>
  </si>
  <si>
    <t>ED-50195</t>
  </si>
  <si>
    <t>INC-HID-005</t>
  </si>
  <si>
    <t>HIDRANTE DE RECALQUE COMPLETO EM CAIXA DE ALVENARIA</t>
  </si>
  <si>
    <t>ED-50196</t>
  </si>
  <si>
    <t>INC-LUM-005</t>
  </si>
  <si>
    <t>LUMINÁRIA DE EMERGÊNCIA AUTÔNOMA IE-16 COM LÂMPADA DE 8 W</t>
  </si>
  <si>
    <t>ED-50197</t>
  </si>
  <si>
    <t>INC-MAN-005</t>
  </si>
  <si>
    <t>MANGUEIRA DE FIBRA SINTÉTICA E BORRACHA D = 38 MM, 15 M</t>
  </si>
  <si>
    <t>ED-50198</t>
  </si>
  <si>
    <t>INC-MAN-020</t>
  </si>
  <si>
    <t>MANÔMETRO WILLY, MOD. 2 1/2", ESCALA DE LEITURA DE 0 A 100 PSI</t>
  </si>
  <si>
    <t>ED-50206</t>
  </si>
  <si>
    <t>INC-PLA-040</t>
  </si>
  <si>
    <t>PLACA FOTOLUMINESCENTE "A2" - TRIÂNGULO 300 MM (RISCO INCÊNDIO)</t>
  </si>
  <si>
    <t>ED-50199</t>
  </si>
  <si>
    <t>INC-PLA-005</t>
  </si>
  <si>
    <t>PLACA FOTOLUMINESCENTE "E5" - 300 X 300 MM</t>
  </si>
  <si>
    <t>ED-50200</t>
  </si>
  <si>
    <t>INC-PLA-010</t>
  </si>
  <si>
    <t>PLACA FOTOLUMINESCENTE "E8" - 300 X 300 MM</t>
  </si>
  <si>
    <t>ED-50207</t>
  </si>
  <si>
    <t>INC-PLA-045</t>
  </si>
  <si>
    <t>PLACA FOTOLUMINESCENTE "P2" - D = 300 MM (PROIBIDO PRODUZIR CHAMA)</t>
  </si>
  <si>
    <t>ED-50201</t>
  </si>
  <si>
    <t>INC-PLA-015</t>
  </si>
  <si>
    <t>PLACA FOTOLUMINESCENTE "S1" OU "S2"- 380 X 190 MM (SAÍDA - DIREITA)</t>
  </si>
  <si>
    <t>ED-50202</t>
  </si>
  <si>
    <t>INC-PLA-020</t>
  </si>
  <si>
    <t>PLACA FOTOLUMINESCENTE "S1" OU "S2"- 380 X 190 MM (SAÍDA - ESQUERDA)</t>
  </si>
  <si>
    <t>ED-50204</t>
  </si>
  <si>
    <t>INC-PLA-030</t>
  </si>
  <si>
    <t>PLACA FOTOLUMINESCENTE "S10" - 380 X 190 MM (SAÍDA ESCADA SOBE)</t>
  </si>
  <si>
    <t>ED-50205</t>
  </si>
  <si>
    <t>INC-PLA-035</t>
  </si>
  <si>
    <t>PLACA FOTOLUMINESCENTE "S12" - 380 X 190 MM (SAÍDA)</t>
  </si>
  <si>
    <t>ED-50203</t>
  </si>
  <si>
    <t>INC-PLA-025</t>
  </si>
  <si>
    <t>PLACA FOTOLUMINESCENTE "S9" - 380 X 190 MM (SAÍDA ESCADA DESCE)</t>
  </si>
  <si>
    <t>ED-50185</t>
  </si>
  <si>
    <t>INC-BOM-015</t>
  </si>
  <si>
    <t>PRESSOSTATO TELEMECANIQUE, MODELO XML B004 A2S11, COM ESCALA DE 3 A 58 PSI</t>
  </si>
  <si>
    <t>ED-50184</t>
  </si>
  <si>
    <t>INC-BOM-010</t>
  </si>
  <si>
    <t>QUADRO DE FORÇA PARA MOTOR DE 3,0 CV, 220V, TRIFÁSICO, CONTENDO DISPOSITIVO PARA PARTIDA MANUAL E AUTOMÁTICA ATRAVÉS DE PRESSOSTATO E SAÍDA PARA ALARME DE BOMBA EM FUNCIONAMENTO</t>
  </si>
  <si>
    <t>ED-50208</t>
  </si>
  <si>
    <t>INC-REG-005</t>
  </si>
  <si>
    <t>REGISTRO TIPO GLOBO ANGULAR, COM 45 GRAUS, DN 2.1/2" (63 MM), PN16, EM LATÃO COM VOLANTE PARA HIDRANTE - FORNECIMENTO E INSTALAÇÃO</t>
  </si>
  <si>
    <t>ED-50210</t>
  </si>
  <si>
    <t>INC-REG-015</t>
  </si>
  <si>
    <t>REGISTRO TIPO GLOBO, DN 1" (25 MM), PN16, EM LATAO COM VOLANTE, EXTREMIDADES ROSCADAS  - FORNECIMENTO E INSTALAÇÃO</t>
  </si>
  <si>
    <t>ED-50209</t>
  </si>
  <si>
    <t>INC-REG-010</t>
  </si>
  <si>
    <t>REGISTRO TIPO GLOBO, DN 1.1/2" (15 MM), PN16, EM LATAO COM VOLANTE, EXTREMIDADES ROSCADAS  - FORNECIMENTO E INSTALAÇÃO</t>
  </si>
  <si>
    <t>ED-50211</t>
  </si>
  <si>
    <t>INC-REG-020</t>
  </si>
  <si>
    <t>REGISTRO TIPO GLOBO, DN 2.1/2" (63 MM), PN16, EM LATAO COM VOLANTE, EXTREMIDADES ROSCADAS  - FORNECIMENTO E INSTALAÇÃO</t>
  </si>
  <si>
    <t>ED-50187</t>
  </si>
  <si>
    <t>INC-BOM-030</t>
  </si>
  <si>
    <t>SIRENE PARA ALARME DE BOMBA EM FUNCIONAMENTO, 220V</t>
  </si>
  <si>
    <t>ED-50215</t>
  </si>
  <si>
    <t>INC-SPR-020</t>
  </si>
  <si>
    <t>SPRINKLER PENDENTE 15 MM (1/2") 141º C</t>
  </si>
  <si>
    <t>ED-50216</t>
  </si>
  <si>
    <t>INC-SPR-025</t>
  </si>
  <si>
    <t>SPRINKLER PENDENTE 15 MM (1/2") 182º C</t>
  </si>
  <si>
    <t>ED-50217</t>
  </si>
  <si>
    <t>INC-SPR-030</t>
  </si>
  <si>
    <t>SPRINKLER PENDENTE 15 MM (1/2") 227º C</t>
  </si>
  <si>
    <t>ED-50212</t>
  </si>
  <si>
    <t>INC-SPR-005</t>
  </si>
  <si>
    <t>SPRINKLER PENDENTE 15 MM (1/2") 68º C</t>
  </si>
  <si>
    <t>ED-50213</t>
  </si>
  <si>
    <t>INC-SPR-010</t>
  </si>
  <si>
    <t>SPRINKLER PENDENTE 15 MM (1/2") 79º C</t>
  </si>
  <si>
    <t>ED-50214</t>
  </si>
  <si>
    <t>INC-SPR-015</t>
  </si>
  <si>
    <t>SPRINKLER PENDENTE 15 MM (1/2") 93º C</t>
  </si>
  <si>
    <t>ED-50219</t>
  </si>
  <si>
    <t>INC-VAL-005</t>
  </si>
  <si>
    <t>VÁLVULA RETENÇÃO HORIZONTAL D = 13 MM (1/2")</t>
  </si>
  <si>
    <t>ED-50220</t>
  </si>
  <si>
    <t>INC-VAL-010</t>
  </si>
  <si>
    <t>VÁLVULA RETENÇÃO HORIZONTAL D = 63 MM (2 1/2")</t>
  </si>
  <si>
    <t>INST-001  - PONTOS DE INSTALAÇÕES</t>
  </si>
  <si>
    <t>ED-50222</t>
  </si>
  <si>
    <t>INST-AGU-010</t>
  </si>
  <si>
    <t>PONTO DE ÁGUA FRIA EMBUTIDO, INCLUINDO TUBO DE PVC RÍGIDO ROSCÁVEL E CONEXÕES</t>
  </si>
  <si>
    <t>ED-50221</t>
  </si>
  <si>
    <t>INST-AGU-005</t>
  </si>
  <si>
    <t>PONTO DE ÁGUA FRIA EMBUTIDO, INCLUINDO TUBO DE PVC RÍGIDO SOLDÁVEL E CONEXÕES</t>
  </si>
  <si>
    <t>ED-50225</t>
  </si>
  <si>
    <t>INST-ESG-015</t>
  </si>
  <si>
    <t>PONTO DE ESGOTO, INCLUINDO TUBO DE PVC RÍGIDO SOLDÁVEL DE 100 MM E CONEXÕES (VASO SANITÁRIO)</t>
  </si>
  <si>
    <t>ED-50223</t>
  </si>
  <si>
    <t>INST-ESG-005</t>
  </si>
  <si>
    <t>PONTO DE ESGOTO, INCLUINDO TUBO DE PVC RÍGIDO SOLDÁVEL DE 40 MM E CONEXÕES (LAVATÓRIOS, MICTÓRIOS, RALOS SIFONADOS, ETC.)</t>
  </si>
  <si>
    <t>ED-50224</t>
  </si>
  <si>
    <t>INST-ESG-010</t>
  </si>
  <si>
    <t>PONTO DE ESGOTO, INCLUINDO TUBO DE PVC RÍGIDO SOLDÁVEL DE 50 MM E CONEXÕES (PIAS DE COZINHA, MÁQUINAS DE LAVAR, ETC.)</t>
  </si>
  <si>
    <t>ED-50226</t>
  </si>
  <si>
    <t>INST-GAS-005</t>
  </si>
  <si>
    <t>PONTO DE GÁS, INCLUINDO TUBO DE AÇO GALVANIZADO E CONEXÃO, Ø 20 MM</t>
  </si>
  <si>
    <t>ED-50228</t>
  </si>
  <si>
    <t>INST-LUZ-005</t>
  </si>
  <si>
    <t>ED-50231</t>
  </si>
  <si>
    <t>INST-TEL-005</t>
  </si>
  <si>
    <t>ED-50232</t>
  </si>
  <si>
    <t>INST-TOM-005</t>
  </si>
  <si>
    <t>ED-50230</t>
  </si>
  <si>
    <t>INST-STVAL-010</t>
  </si>
  <si>
    <t>ED-50229</t>
  </si>
  <si>
    <t>INST-STVAL-005</t>
  </si>
  <si>
    <t>JUN-001  - JUNTA DE DILATAÇÃO/TRINCA</t>
  </si>
  <si>
    <t>ED-8005</t>
  </si>
  <si>
    <t>COSTURA DE TRINCA COM GRAMPO DE AÇO 4,2 MM, COMPRIMENTO TOTAL 40 CM COM ESPAÇAMENTO A CADA 10 CM</t>
  </si>
  <si>
    <t>ED-8004</t>
  </si>
  <si>
    <t>COSTURA DE TRINCA COM GRAMPO DE AÇO 4,2 MM, COMPRIMENTO TOTAL 40 CM COM ESPAÇAMENTO A CADA 15 CM</t>
  </si>
  <si>
    <t>ED-8003</t>
  </si>
  <si>
    <t>COSTURA DE TRINCA COM GRAMPO DE AÇO 4,2 MM, COMPRIMENTO TOTAL 40 CM COM ESPAÇAMENTO A CADA 20 CM</t>
  </si>
  <si>
    <t>ED-50234</t>
  </si>
  <si>
    <t>JUN-DIL-010</t>
  </si>
  <si>
    <t>COSTURA DE TRINCA COM GRAMPO DE AÇO 4,2 MM, COMPRIMENTO TOTAL 40 CM COM ESPAÇAMENTO A CADA 30 CM</t>
  </si>
  <si>
    <t>ED-50233</t>
  </si>
  <si>
    <t>JUN-DIL-005</t>
  </si>
  <si>
    <t>ENCHIMENTO DE JUNTA COM MASTIQUE E = 3 MM</t>
  </si>
  <si>
    <t>ED-50236</t>
  </si>
  <si>
    <t>JUN-ENT-005</t>
  </si>
  <si>
    <t>ENTELAMENTO CORRETIVO DE SUPERFÍCIE COM TRINCA POR RETRAÇÃO OU DILATAÇÃO, REVESTIDA COM ARGAMASSA DE CAL HIDRATADA E AREIA SEM PENEIRAR TRAÇO 1:3, LARGURA DA TELA = 15 CM</t>
  </si>
  <si>
    <t>ED-50237</t>
  </si>
  <si>
    <t>JUN-ENT-010</t>
  </si>
  <si>
    <t>ENTELAMENTO PREVENTIVO DE SUPERFÍCIE SUJEITA A TRINCA, LARGURA DA TELA ADESIVA 25 CM</t>
  </si>
  <si>
    <t>ED-8145</t>
  </si>
  <si>
    <t>JUNTA DE DILATAÇÃO COM ISOPOR 20 MM, EXCLUSIVE SELANTE</t>
  </si>
  <si>
    <t>ED-50240</t>
  </si>
  <si>
    <t>JUN-ENT-025</t>
  </si>
  <si>
    <t>TELA SOLDADA PARA PREVENÇÃO DE TRINCAS EM ALVENARIA/ESTRUTURA, LARGURA 10,5 CM</t>
  </si>
  <si>
    <t>ED-50241</t>
  </si>
  <si>
    <t>JUN-ENT-030</t>
  </si>
  <si>
    <t>TELA SOLDADA PARA PREVENÇÃO DE TRINCAS EM ALVENARIA/ESTRUTURA, LARGURA 12 CM</t>
  </si>
  <si>
    <t>ED-50238</t>
  </si>
  <si>
    <t>JUN-ENT-015</t>
  </si>
  <si>
    <t>TELA SOLDADA PARA PREVENÇÃO DE TRINCAS EM ALVENARIA/ESTRUTURA, LARGURA 6 CM</t>
  </si>
  <si>
    <t>ED-50239</t>
  </si>
  <si>
    <t>JUN-ENT-020</t>
  </si>
  <si>
    <t>TELA SOLDADA PARA PREVENÇÃO DE TRINCAS EM ALVENARIA/ESTRUTURA, LARGURA 7,5 CM</t>
  </si>
  <si>
    <t>ED-50235</t>
  </si>
  <si>
    <t>JUN-DIL-015</t>
  </si>
  <si>
    <t>TRATAMENTO DE JUNTA DE DILATAÇÃO COM ISOPOR,  ESP. 20 MM, PROFUNDIDADE DE 10-15CM, EXCLUSIVE SELANTE</t>
  </si>
  <si>
    <t>LAJ-001  - LAJE PRÉ-MOLDADA</t>
  </si>
  <si>
    <t>ED-50251</t>
  </si>
  <si>
    <t>LAJ-ESC-005</t>
  </si>
  <si>
    <t>ESCORAMENTO PARA LAJE PRÉ MOLDADAS EM TABUAS DE PINHO, INCLUSIVE RETIRADA</t>
  </si>
  <si>
    <t>ED-50252</t>
  </si>
  <si>
    <t>LAJ-REV-005</t>
  </si>
  <si>
    <t>LAJE PRÉ-MOLDADA, A REVESTIR, INCLUSIVE CAPEAMENTO E = 4 CM, SC = 100 KG/M2, L = 3,00 M</t>
  </si>
  <si>
    <t>ED-50253</t>
  </si>
  <si>
    <t>LAJ-REV-010</t>
  </si>
  <si>
    <t>LAJE PRÉ-MOLDADA, A REVESTIR, INCLUSIVE CAPEAMENTO E = 4 CM, SC = 100 KG/M2, L = 4,00 M</t>
  </si>
  <si>
    <t>ED-50254</t>
  </si>
  <si>
    <t>LAJ-REV-015</t>
  </si>
  <si>
    <t>LAJE PRÉ-MOLDADA, A REVESTIR, INCLUSIVE CAPEAMENTO E = 4 CM, SC = 100 KG/M2, L = 5,00 M</t>
  </si>
  <si>
    <t>ED-50255</t>
  </si>
  <si>
    <t>LAJ-REV-020</t>
  </si>
  <si>
    <t>LAJE PRÉ-MOLDADA, A REVESTIR, INCLUSIVE CAPEAMENTO E = 4 CM, SC = 200 KG/M2, L = 3,00 M</t>
  </si>
  <si>
    <t>ED-50256</t>
  </si>
  <si>
    <t>LAJ-REV-025</t>
  </si>
  <si>
    <t>LAJE PRÉ-MOLDADA, A REVESTIR, INCLUSIVE CAPEAMENTO E = 4 CM, SC = 200 KG/M2, L = 4,00 M</t>
  </si>
  <si>
    <t>ED-50257</t>
  </si>
  <si>
    <t>LAJ-REV-030</t>
  </si>
  <si>
    <t>LAJE PRÉ-MOLDADA, A REVESTIR, INCLUSIVE CAPEAMENTO E = 4 CM, SC = 200 KG/M2, L = 5,00 M</t>
  </si>
  <si>
    <t>ED-50258</t>
  </si>
  <si>
    <t>LAJ-REV-035</t>
  </si>
  <si>
    <t>LAJE PRÉ-MOLDADA, A REVESTIR, INCLUSIVE CAPEAMENTO E = 4 CM, SC = 250 KG/M2, L = 5,00 M</t>
  </si>
  <si>
    <t>ED-50259</t>
  </si>
  <si>
    <t>LAJ-REV-040</t>
  </si>
  <si>
    <t>LAJE PRÉ-MOLDADA, A REVESTIR, INCLUSIVE CAPEAMENTO E = 4 CM, SC = 300 KG/M2, L = 3,00 M</t>
  </si>
  <si>
    <t>ED-50260</t>
  </si>
  <si>
    <t>LAJ-REV-045</t>
  </si>
  <si>
    <t>LAJE PRÉ-MOLDADA, A REVESTIR, INCLUSIVE CAPEAMENTO E = 4 CM, SC = 300 KG/M2, L = 4,00 M</t>
  </si>
  <si>
    <t>ED-50261</t>
  </si>
  <si>
    <t>LAJ-REV-050</t>
  </si>
  <si>
    <t>LAJE PRÉ-MOLDADA, A REVESTIR, INCLUSIVE CAPEAMENTO E = 4 CM, SC = 300 KG/M2, L = 5,00 M</t>
  </si>
  <si>
    <t>ED-50262</t>
  </si>
  <si>
    <t>LAJ-REV-055</t>
  </si>
  <si>
    <t>LAJE PRÉ-MOLDADA, A REVESTIR, INCLUSIVE CAPEAMENTO E = 4 CM, SC = 370 KG/M2</t>
  </si>
  <si>
    <t>ED-50242</t>
  </si>
  <si>
    <t>LAJ-APA-005</t>
  </si>
  <si>
    <t>LAJE PRÉ-MOLDADA, APARENTE, INCLUSIVE CAPEAMENTO E = 4 CM, SC = 100 KG/M2, L = 3,00 M</t>
  </si>
  <si>
    <t>ED-50243</t>
  </si>
  <si>
    <t>LAJ-APA-010</t>
  </si>
  <si>
    <t>LAJE PRÉ-MOLDADA, APARENTE, INCLUSIVE CAPEAMENTO E = 4 CM, SC = 100 KG/M2, L = 4,00 M</t>
  </si>
  <si>
    <t>ED-50244</t>
  </si>
  <si>
    <t>LAJ-APA-015</t>
  </si>
  <si>
    <t>LAJE PRÉ-MOLDADA, APARENTE, INCLUSIVE CAPEAMENTO E = 4 CM, SC = 100 KG/M2, L = 5,00 M</t>
  </si>
  <si>
    <t>ED-50245</t>
  </si>
  <si>
    <t>LAJ-APA-020</t>
  </si>
  <si>
    <t>LAJE PRÉ-MOLDADA, APARENTE, INCLUSIVE CAPEAMENTO E = 4 CM, SC = 200 KG/M2, L = 3,00 M</t>
  </si>
  <si>
    <t>ED-50246</t>
  </si>
  <si>
    <t>LAJ-APA-025</t>
  </si>
  <si>
    <t>LAJE PRÉ-MOLDADA, APARENTE, INCLUSIVE CAPEAMENTO E = 4 CM, SC = 200 KG/M2, L = 4,00 M</t>
  </si>
  <si>
    <t>ED-50247</t>
  </si>
  <si>
    <t>LAJ-APA-030</t>
  </si>
  <si>
    <t>LAJE PRÉ-MOLDADA, APARENTE, INCLUSIVE CAPEAMENTO E = 4 CM, SC = 200 KG/M2, L = 5,00 M</t>
  </si>
  <si>
    <t>ED-50248</t>
  </si>
  <si>
    <t>LAJ-APA-035</t>
  </si>
  <si>
    <t>LAJE PRÉ-MOLDADA, APARENTE, INCLUSIVE CAPEAMENTO E = 4 CM, SC = 300 KG/M2, L = 3,00 M</t>
  </si>
  <si>
    <t>ED-50249</t>
  </si>
  <si>
    <t>LAJ-APA-040</t>
  </si>
  <si>
    <t>LAJE PRÉ-MOLDADA, APARENTE, INCLUSIVE CAPEAMENTO E = 4 CM, SC = 300 KG/M2, L = 4,00 M</t>
  </si>
  <si>
    <t>ED-50250</t>
  </si>
  <si>
    <t>LAJ-APA-045</t>
  </si>
  <si>
    <t>LAJE PRÉ-MOLDADA, APARENTE, INCLUSIVE CAPEAMENTO E = 4 CM, SC = 300 KG/M2, L = 5,00 M</t>
  </si>
  <si>
    <t>LIM-001  - LIMPEZA GERAL</t>
  </si>
  <si>
    <t>ED-50265</t>
  </si>
  <si>
    <t>LIM-FAC-005</t>
  </si>
  <si>
    <t>LAVAGEM DE FACHADA COM HIDROJATEAMENTO</t>
  </si>
  <si>
    <t>ED-50264</t>
  </si>
  <si>
    <t>LIM-CER-005</t>
  </si>
  <si>
    <t>LIMPEZA DE MATERIAL CERÂMICO</t>
  </si>
  <si>
    <t>ED-50271</t>
  </si>
  <si>
    <t>LIM-ROD-005</t>
  </si>
  <si>
    <t>LIMPEZA DE RODAPÉ</t>
  </si>
  <si>
    <t>ED-50272</t>
  </si>
  <si>
    <t>LIM-VID-005</t>
  </si>
  <si>
    <t>LIMPEZA DE VIDROS E ESPELHOS</t>
  </si>
  <si>
    <t>ED-50263</t>
  </si>
  <si>
    <t>LIM-CAL-005</t>
  </si>
  <si>
    <t>LIMPEZA (DESOBSTRUÇÃO) DE CALHAS</t>
  </si>
  <si>
    <t>LIM-GER-005</t>
  </si>
  <si>
    <t>LIMPEZA FINAL PARA ENTREGA DA OBRA</t>
  </si>
  <si>
    <t>ED-50270</t>
  </si>
  <si>
    <t>LIM-PER-010</t>
  </si>
  <si>
    <t>ED-50269</t>
  </si>
  <si>
    <t>LIM-PER-005</t>
  </si>
  <si>
    <t>LOC-001  - LOCAÇÃO DA OBRA</t>
  </si>
  <si>
    <t>ED-50273</t>
  </si>
  <si>
    <t>LOC-OBR-005</t>
  </si>
  <si>
    <t>LOCAÇÃO DA OBRA (GABARITO)</t>
  </si>
  <si>
    <t>ED-50276</t>
  </si>
  <si>
    <t>LOC-TOP-015</t>
  </si>
  <si>
    <t>LOCAÇÃO TOPOGRÁFICA ACIMA DE 50 PONTOS</t>
  </si>
  <si>
    <t>ED-50274</t>
  </si>
  <si>
    <t>LOC-TOP-005</t>
  </si>
  <si>
    <t>LOCAÇÃO TOPOGRÁFICA ATE 20 PONTOS</t>
  </si>
  <si>
    <t>ED-50275</t>
  </si>
  <si>
    <t>LOC-TOP-010</t>
  </si>
  <si>
    <t>LOCAÇÃO TOPOGRÁFICA DE 20 A 50 PONTOS</t>
  </si>
  <si>
    <t>LOU-001  - LOUÇAS E METAIS</t>
  </si>
  <si>
    <t>ED-50300</t>
  </si>
  <si>
    <t>LOU-VAS-030</t>
  </si>
  <si>
    <t>BACIA DE LOUÇA TURCA CONVENCIONAL, COR BRANCA, INCLUSIVE ACESSÓRIOS, FORNECIMENTO, INSTALAÇÃO E REJUNTAMENTO</t>
  </si>
  <si>
    <t>ED-50297</t>
  </si>
  <si>
    <t>LOU-VAS-015</t>
  </si>
  <si>
    <t>BACIA SANITÁRIA (VASO) DE LOUÇA COM CAIXA ACOPLADA, COR BRANCA, INCLUSIVE ACESSÓRIOS DE FIXAÇÃO/VEDAÇÃO, ENGATE FLEXÍVEL METÁLICO, FORNECIMENTO, INSTALAÇÃO E REJUNTAMENTO</t>
  </si>
  <si>
    <t>LOU-VAS-035</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</si>
  <si>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</si>
  <si>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</si>
  <si>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LOU-VAS-010</t>
  </si>
  <si>
    <t>BACIA SANITÁRIA (VASO) DE LOUÇA CONVENCIONAL, COR BRANCA, INCLUSIVE ACESSÓRIOS DE FIXAÇÃO/VEDAÇÃO, FORNECIMENTO, INSTALAÇÃO E REJUNTAMENTO, EXCLUSIVE VÁLVULA DE DESCARGA E TUBO DE LIGAÇÃO</t>
  </si>
  <si>
    <t>ED-50298</t>
  </si>
  <si>
    <t>LOU-VAS-020</t>
  </si>
  <si>
    <t>BACIA SANITÁRIA (VASO) DE LOUÇA CONVENCIONAL, COR BRANCA, INCLUSIVE ACESSÓRIOS DE FIXAÇÃO/VEDAÇÃO, VÁLVULA DE DESCARGA METÁLICA COM ACIONAMENTO DUPLO, TUBO DE LIGAÇÃO DE LATÃO COM CANOPLA, FORNECIMENTO, INSTALAÇÃO E REJUNTAMENTO</t>
  </si>
  <si>
    <t>ED-9134</t>
  </si>
  <si>
    <t>BACIA SANITÁRIA (VASO) DE LOUÇA CONVENCIONAL INFANTIL, COR BRANCA, INCLUSIVE ACESSÓRIOS DE FIXAÇÃO/VEDAÇÃO, FORNECIMENTO, INSTALAÇÃO E REJUNTAMENTO, EXCLUSIVE VÁLVULA DE DESCARGA E TUBO DE LIGAÇÃO</t>
  </si>
  <si>
    <t>ED-50299</t>
  </si>
  <si>
    <t>LOU-VAS-025</t>
  </si>
  <si>
    <t>BACIA SANITÁRIA (VASO) DE LOUÇA CONVENCIONAL INFANTIL, COR BRANCA, INCLUSIVE ACESSÓRIOS DE FIXAÇÃO/VEDAÇÃO, VÁLVULA DE DESCARGA METÁLICA COM ACIONAMENTO DUPLO, TUBO DE LIGAÇÃO DE LATÃO COM CANOPLA, FORNECIMENTO, INSTALAÇÃO E REJUNTAMENTO</t>
  </si>
  <si>
    <t>ED-50309</t>
  </si>
  <si>
    <t>MET-BOL-005</t>
  </si>
  <si>
    <t>BOLSA DE BORRACHA D = 1 1/2"</t>
  </si>
  <si>
    <t>ED-50310</t>
  </si>
  <si>
    <t>MET-CHU-005</t>
  </si>
  <si>
    <t>ED-50311</t>
  </si>
  <si>
    <t>MET-CHU-015</t>
  </si>
  <si>
    <t>CHUVEIRO COM ARTICULAÇÃO 517-C D = 1/2"</t>
  </si>
  <si>
    <t>ED-50312</t>
  </si>
  <si>
    <t>MET-CHU-020</t>
  </si>
  <si>
    <t>CHUVEIRO COM ARTICULAÇÃO 517-C D = 3/4"</t>
  </si>
  <si>
    <t>ED-50314</t>
  </si>
  <si>
    <t>MET-CHU-030</t>
  </si>
  <si>
    <t>CHUVEIRO ELÉTRICO COM RESISTÊNCIA BLINDADA</t>
  </si>
  <si>
    <t>ED-50313</t>
  </si>
  <si>
    <t>MET-CHU-025</t>
  </si>
  <si>
    <t>CHUVEIRO-ELÉTRICO CROMADO 1/2"</t>
  </si>
  <si>
    <t>ED-50359</t>
  </si>
  <si>
    <t>MET-VAS-005</t>
  </si>
  <si>
    <t>COBRE BOLSA CROMADA PARA VASO</t>
  </si>
  <si>
    <t>ED-50315</t>
  </si>
  <si>
    <t>MET-CRI-005</t>
  </si>
  <si>
    <t>CRIVO PARA CHUVEIRO 526 D = 3" X 1/2"</t>
  </si>
  <si>
    <t>ED-50279</t>
  </si>
  <si>
    <t>LOU-CUB-005</t>
  </si>
  <si>
    <t>CUBA DE LOUÇA BRANCA DE EMBUTIR, FORMATO OVAL, INCLUSIVE VÁLVULA DE ESCOAMENTO DE METAL COM ACABAMENTO CROMADO, SIFÃO DE METAL TIPO COPO COM ACABAMENTO CROMADO, FORNECIMENTO E INSTALAÇÃO</t>
  </si>
  <si>
    <t>ED-50280</t>
  </si>
  <si>
    <t>LOU-CUB-010</t>
  </si>
  <si>
    <t>CUBA DE LOUÇA BRANCA DE SOBREPOR, FORMATO OVAL, INCLUSIVE VÁLVULA DE ESCOAMENTO DE METAL COM ACABAMENTO CROMADO, SIFÃO DE METAL TIPO COPO COM ACABAMENTO CROMADO, FORNECIMENTO E INSTALAÇÃO</t>
  </si>
  <si>
    <t>ED-50277</t>
  </si>
  <si>
    <t>LOU-BOJ-005</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</si>
  <si>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</si>
  <si>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</si>
  <si>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LOU-BOJ-010</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</si>
  <si>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</si>
  <si>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</si>
  <si>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LOU-TAN-005</t>
  </si>
  <si>
    <t>CUBA EM AÇO INOXIDÁVEL DE EMBUTIR, AISI 304, APLICAÇÃO PARA TANQUE (600X600X400MM), ASSENTAMENTO EM BANCADA, INCLUSIVE VÁLVULA DE ESCOAMENTO DE METAL COM ACABAMENTO CROMADO, SIFÃO DE METAL TIPO COPO COM ACABAMENTO CROMADO, FORNECIMENTO E INSTALAÇÃO</t>
  </si>
  <si>
    <t>ED-50288</t>
  </si>
  <si>
    <t>LOU-TAN-010</t>
  </si>
  <si>
    <t>CUBA EM AÇO INOXIDÁVEL DE SOBREPOR, AISI 304, APLICAÇÃO PARA TANQUE (630X515X260MM), ASSENTAMENTO EM BANCADA, INCLUSIVE VÁLVULA DE ESCOAMENTO DE METAL COM ACABAMENTO CROMADO, SIFÃO DE METAL TIPO COPO COM ACABAMENTO CROMADO, FORNECIMENTO E INSTALAÇÃO</t>
  </si>
  <si>
    <t>ED-50316</t>
  </si>
  <si>
    <t>MET-DUC-005</t>
  </si>
  <si>
    <t>ED-50320</t>
  </si>
  <si>
    <t>MET-SIF-005</t>
  </si>
  <si>
    <t>INSTALAÇÃO DE SIFÃO DE METAL PARA LAVATÓRIO, TIPO COPO COM ACABAMENTO CROMADO, DIÂMETRO (1"X1.1/2"), INCLUSIVE FORNECIMENTO</t>
  </si>
  <si>
    <t>ED-50321</t>
  </si>
  <si>
    <t>MET-SIF-010</t>
  </si>
  <si>
    <t>INSTALAÇÃO DE SIFÃO DE METAL PARA PIA, TIPO COPO COM ACABAMENTO CROMADO, DIÂMETRO (1.1/2"X1.1/2" OU 2"), INCLUSIVE FORNECIMENTO</t>
  </si>
  <si>
    <t>ED-50349</t>
  </si>
  <si>
    <t>MET-VAL-035</t>
  </si>
  <si>
    <t>INSTALAÇÃO DE VÁLVULA DE ESCOAMENTO DE METAL PARA TANQUE,  DN (1.1/4"), ACABAMENTO CROMADO, INCLUSIVE FORNECIMENTO</t>
  </si>
  <si>
    <t>ED-50282</t>
  </si>
  <si>
    <t>LOU-LAV-010</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</si>
  <si>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</si>
  <si>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</si>
  <si>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LOU-LAV-015</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</si>
  <si>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</si>
  <si>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</si>
  <si>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LOU-LAV-005</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</si>
  <si>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</si>
  <si>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ED-50317</t>
  </si>
  <si>
    <t>MET-LIG-005</t>
  </si>
  <si>
    <t>ED-50318</t>
  </si>
  <si>
    <t>MET-LIG-010</t>
  </si>
  <si>
    <t>LIGAÇÃO PARA SAÍDA DE VASO SANITÁRIO PVC CROMADO</t>
  </si>
  <si>
    <t>ED-50285</t>
  </si>
  <si>
    <t>LOU-MIC-010</t>
  </si>
  <si>
    <t>MICTÓRIO COLETIVO, EM AÇO INOXIDÁVEL, TIPO AISI 304, CHAPA 22, COM DESENVOLVIMENTO DE 1 METRO, INCLUSIVE VÁLVULA DE ESCOAMENTO DE METAL NA COR CROMADA, SIFÃO DE METAL TIPO COPO NA COR CROMADA, FORNECIMENTO E INSTALAÇÃO</t>
  </si>
  <si>
    <t>ED-50284</t>
  </si>
  <si>
    <t>LOU-MIC-005</t>
  </si>
  <si>
    <t>MICTÓRIO COLETIVO, EM AÇO INOXIDÁVEL, TIPO AISI 304, CHAPA 22, COM DESENVOLVIMENTO DE 1,4 METRO, INCLUSIVE VÁLVULA DE ESCOAMENTO DE METAL NA COR CROMADA, SIFÃO DE METAL TIPO COPO NA COR CROMADA, FORNECIMENTO E INSTALAÇÃO</t>
  </si>
  <si>
    <t>ED-50286</t>
  </si>
  <si>
    <t>LOU-MIC-011</t>
  </si>
  <si>
    <t>MICTÓRIO SIFONADO DE LOUÇA BRANCA, INCLUSIVE ENGATE FLEXÍVEL, EXCLUSIVE VÁLVULA DE DESCARGA</t>
  </si>
  <si>
    <t>ED-50319</t>
  </si>
  <si>
    <t>MET-PAR-005</t>
  </si>
  <si>
    <t>ED-50289</t>
  </si>
  <si>
    <t>LOU-TAN-015</t>
  </si>
  <si>
    <t>TANQUE DE LOUÇA BRANCA COM COLUNA, CAPACIDADE 22 LITROS, INCLUSIVE ACESSÓRIOS DE FIXAÇÃO, FORNECIMENTO, INSTALAÇÃO E REJUNTAMENTO, EXCLUSIVE TORNEIRA, VÁLVULA DE ESCOAMENTO E SIFÃO</t>
  </si>
  <si>
    <t>ED-50290</t>
  </si>
  <si>
    <t>LOU-TAN-020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</si>
  <si>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</si>
  <si>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</si>
  <si>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</si>
  <si>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</si>
  <si>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</si>
  <si>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</si>
  <si>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LOU-TAN-035</t>
  </si>
  <si>
    <t>TANQUE DE POLIPROPILENO, CAPACIDADE 15 LITROS, INCLUSIVE ACESSÓRIOS DE FIXAÇÃO, VÁLVULA DE ESCOAMENTO DE PLÁSTICO (PVC) NA COR BRANCA, SIFÃO DE PLÁSTICO (PVC) TIPO COPO NA COR BRANCA, FORNECIMENTO E INSTALAÇÃO, EXCLUSIVE TORNEIRA</t>
  </si>
  <si>
    <t>ED-50294</t>
  </si>
  <si>
    <t>LOU-TAN-040</t>
  </si>
  <si>
    <t>TANQUE DE POLIPROPILENO, CAPACIDADE 24 LITROS, INCLUSIVE ACESSÓRIOS DE FIXAÇÃO, VÁLVULA DE ESCOAMENTO DE PLÁSTICO (PVC) NA COR BRANCA, SIFÃO DE PLÁSTICO (PVC) TIPO COPO NA COR BRANCA, FORNECIMENTO E INSTALAÇÃO, EXCLUSIVE TORNEIRA</t>
  </si>
  <si>
    <t>ED-50302</t>
  </si>
  <si>
    <t>MET-BOI-005</t>
  </si>
  <si>
    <t>ED-50305</t>
  </si>
  <si>
    <t>MET-BOI-020</t>
  </si>
  <si>
    <t>ED-50307</t>
  </si>
  <si>
    <t>MET-BOI-022</t>
  </si>
  <si>
    <t>ED-50306</t>
  </si>
  <si>
    <t>MET-BOI-021</t>
  </si>
  <si>
    <t>ED-50303</t>
  </si>
  <si>
    <t>MET-BOI-010</t>
  </si>
  <si>
    <t>ED-50308</t>
  </si>
  <si>
    <t>MET-BOI-023</t>
  </si>
  <si>
    <t>ED-50304</t>
  </si>
  <si>
    <t>MET-BOI-015</t>
  </si>
  <si>
    <t>ED-50328</t>
  </si>
  <si>
    <t>MET-TOR-025</t>
  </si>
  <si>
    <t>TORNEIRA METÁLICA PARA BEBEDOURO, ACABAMENTO CROMADO, COM AREJADOR, APLICAÇÃO DE PAREDE, INCLUSIVE FORNECIMENTO E INSTALAÇÃO</t>
  </si>
  <si>
    <t>ED-50323</t>
  </si>
  <si>
    <t>MET-TOR-010</t>
  </si>
  <si>
    <t>TORNEIRA METÁLICA PARA IRRIGAÇÃO/JARDIM, ACABAMENTO CROMADO, APLICAÇÃO DE PAREDE, INCLUSIVE FORNECIMENTO E INSTALAÇÃO</t>
  </si>
  <si>
    <t>ED-50330</t>
  </si>
  <si>
    <t>MET-TOR-035</t>
  </si>
  <si>
    <t>TORNEIRA METÁLICA PARA LAVATÓRIO, ACABAMENTO CROMADO, COM AREJADOR, APLICAÇÃO DE MESA, INCLUSIVE ENGATE FLEXÍVEL METÁLICO, FORNECIMENTO E INSTALAÇÃO</t>
  </si>
  <si>
    <t>ED-50329</t>
  </si>
  <si>
    <t>MET-TOR-030</t>
  </si>
  <si>
    <t>TORNEIRA METÁLICA PARA LAVATÓRIO, FECHAMENTO AUTOMÁTICO, ACABAMENTO CROMADO, COM AREJADOR, APLICAÇÃO DE MESA, INCLUSIVE ENGATE FLEXÍVEL METÁLICO, FORNECIMENTO E INSTALAÇÃO</t>
  </si>
  <si>
    <t>ED-50326</t>
  </si>
  <si>
    <t>MET-TOR-021</t>
  </si>
  <si>
    <t>TORNEIRA METÁLICA PARA PIA, ACABAMENTO CROMADO, COM AREJADOR, APLICAÇÃO DE PAREDE, INCLUSIVE FORNECIMENTO E INSTALAÇÃO</t>
  </si>
  <si>
    <t>ED-50327</t>
  </si>
  <si>
    <t>MET-TOR-022</t>
  </si>
  <si>
    <t>TORNEIRA METÁLICA PARA PIA, ACABAMENTO CROMADO, SEM AREJADOR, APLICAÇÃO DE PAREDE, INCLUSIVE FORNECIMENTO E INSTALAÇÃ</t>
  </si>
  <si>
    <t>ED-50324</t>
  </si>
  <si>
    <t>MET-TOR-015</t>
  </si>
  <si>
    <t>TORNEIRA METÁLICA PARA PIA, BICA MÓVEL, ACABAMENTO CROMADO, COM AREJADOR, APLICAÇÃO DE MESA, INCLUSIVE ENGATE FLEXÍVEL METÁLICO, FORNECIMENTO E INSTALAÇÃO</t>
  </si>
  <si>
    <t>ED-50325</t>
  </si>
  <si>
    <t>MET-TOR-020</t>
  </si>
  <si>
    <t>TORNEIRA METÁLICA PARA PIA, BICA MÓVEL, ACABAMENTO CROMADO, COM AREJADOR, APLICAÇÃO DE PAREDE, INCLUSIVE FORNECIMENTO E INSTALAÇÃO</t>
  </si>
  <si>
    <t>ED-50331</t>
  </si>
  <si>
    <t>MET-TOR-040</t>
  </si>
  <si>
    <t>TORNEIRA METÁLICA PARA TANQUE, ACABAMENTO CROMADO, INCLUSIVE ENGATE FLEXÍVEL METÁLICO, FORNECIMENTO E INSTALAÇÃO</t>
  </si>
  <si>
    <t>ED-50332</t>
  </si>
  <si>
    <t>MET-TUB-005</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</si>
  <si>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</si>
  <si>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</si>
  <si>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</si>
  <si>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</si>
  <si>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MET-TUB-010</t>
  </si>
  <si>
    <t>TUBO LONGO DN 40MM (1.1/2"), PARA CAIXA DE DESCARGA, INCLUSIVE FORNECIMENTO E INSTALAÇÃO</t>
  </si>
  <si>
    <t>ED-50334</t>
  </si>
  <si>
    <t>MET-TUB-015</t>
  </si>
  <si>
    <t>TUBO PARA VÁLVULA DE DESCARGA Nº. 18 COM ADAPTADOR D = 1 1/2"</t>
  </si>
  <si>
    <t>ED-50335</t>
  </si>
  <si>
    <t>MET-VAL-005</t>
  </si>
  <si>
    <t>VÁLVULA AMERICANA PIA INOX 1 1/2" X 3/4"</t>
  </si>
  <si>
    <t>ED-50336</t>
  </si>
  <si>
    <t>MET-VAL-010</t>
  </si>
  <si>
    <t>VÁLVULA AMERICANA PIA INOX 4" X 1 1/2"</t>
  </si>
  <si>
    <t>ED-9133</t>
  </si>
  <si>
    <t>VÁLVULA DE DESCARGA COM REGISTRO INTERNO, ACIONAMENTO DUPLO, DN 1.1/2" (50MM), INCLUSIVE ACABAMENTO DA VÁLVULA</t>
  </si>
  <si>
    <t>ED-50337</t>
  </si>
  <si>
    <t>MET-VAL-015</t>
  </si>
  <si>
    <t>VÁLVULA DE DESCARGA COM REGISTRO INTERNO, ACIONAMENTO SIMPLES, DN 1.1/2" (50MM), INCLUSIVE ACABAMENTO DA VÁLVULA</t>
  </si>
  <si>
    <t>ED-50346</t>
  </si>
  <si>
    <t>MET-VAL-026</t>
  </si>
  <si>
    <t>VÁLVULA DE RETENÇÃO DE PÉ COM CRIVO, D = 100 MM (4")</t>
  </si>
  <si>
    <t>ED-50338</t>
  </si>
  <si>
    <t>MET-VAL-018</t>
  </si>
  <si>
    <t>VÁLVULA DE RETENÇÃO DE PÉ COM CRIVO, D = 15 MM (1/2")</t>
  </si>
  <si>
    <t>ED-50339</t>
  </si>
  <si>
    <t>MET-VAL-019</t>
  </si>
  <si>
    <t>VÁLVULA DE RETENÇÃO DE PÉ COM CRIVO, D = 20 MM (3/4")</t>
  </si>
  <si>
    <t>ED-50340</t>
  </si>
  <si>
    <t>MET-VAL-020</t>
  </si>
  <si>
    <t>VÁLVULA DE RETENÇÃO DE PÉ COM CRIVO D = 25 MM (1")</t>
  </si>
  <si>
    <t>ED-50341</t>
  </si>
  <si>
    <t>MET-VAL-021</t>
  </si>
  <si>
    <t>VÁLVULA DE RETENÇÃO DE PÉ COM CRIVO, D = 32 MM (1 1/4")</t>
  </si>
  <si>
    <t>ED-50342</t>
  </si>
  <si>
    <t>MET-VAL-022</t>
  </si>
  <si>
    <t>VÁLVULA DE RETENÇÃO DE PÉ COM CRIVO, D = 40 MM (1 1/2")</t>
  </si>
  <si>
    <t>ED-50343</t>
  </si>
  <si>
    <t>MET-VAL-023</t>
  </si>
  <si>
    <t>VÁLVULA DE RETENÇÃO DE PÉ COM CRIVO, D = 50 MM (2")</t>
  </si>
  <si>
    <t>ED-50344</t>
  </si>
  <si>
    <t>MET-VAL-024</t>
  </si>
  <si>
    <t>VÁLVULA DE RETENÇÃO DE PÉ COM CRIVO, D = 65 MM (2 1/2")</t>
  </si>
  <si>
    <t>ED-50345</t>
  </si>
  <si>
    <t>MET-VAL-025</t>
  </si>
  <si>
    <t>VÁLVULA DE RETENÇÃO DE PÉ COM CRIVO, D = 80 MM (3")</t>
  </si>
  <si>
    <t>ED-50358</t>
  </si>
  <si>
    <t>MET-VAL-070</t>
  </si>
  <si>
    <t>VÁLVULA DE RETENÇÃO HORIZONTAL OU VERTICAL, Ø 100 MM (4")</t>
  </si>
  <si>
    <t>ED-50350</t>
  </si>
  <si>
    <t>MET-VAL-038</t>
  </si>
  <si>
    <t>VÁLVULA DE RETENÇÃO HORIZONTAL OU VERTICAL, Ø 15 MM (1/2")</t>
  </si>
  <si>
    <t>ED-50351</t>
  </si>
  <si>
    <t>MET-VAL-039</t>
  </si>
  <si>
    <t>VÁLVULA DE RETENÇÃO HORIZONTAL OU VERTICAL, Ø 20 MM (3/4")</t>
  </si>
  <si>
    <t>ED-50354</t>
  </si>
  <si>
    <t>MET-VAL-050</t>
  </si>
  <si>
    <t>VÁLVULA DE RETENÇÃO HORIZONTAL OU VERTICAL, Ø 25 MM (1")</t>
  </si>
  <si>
    <t>ED-50352</t>
  </si>
  <si>
    <t>MET-VAL-040</t>
  </si>
  <si>
    <t>VÁLVULA DE RETENÇÃO HORIZONTAL OU VERTICAL, Ø 32 MM (1 1/4")</t>
  </si>
  <si>
    <t>ED-50353</t>
  </si>
  <si>
    <t>MET-VAL-045</t>
  </si>
  <si>
    <t>VÁLVULA DE RETENÇÃO HORIZONTAL OU VERTICAL, Ø 40 MM (1 1/2")</t>
  </si>
  <si>
    <t>ED-50355</t>
  </si>
  <si>
    <t>MET-VAL-055</t>
  </si>
  <si>
    <t>VÁLVULA DE RETENÇÃO HORIZONTAL OU VERTICAL, Ø 50 MM (2")</t>
  </si>
  <si>
    <t>ED-50356</t>
  </si>
  <si>
    <t>MET-VAL-060</t>
  </si>
  <si>
    <t>VÁLVULA DE RETENÇÃO HORIZONTAL OU VERTICAL, Ø 65 MM (2 1/2")</t>
  </si>
  <si>
    <t>ED-50357</t>
  </si>
  <si>
    <t>MET-VAL-065</t>
  </si>
  <si>
    <t>VÁLVULA DE RETENÇÃO HORIZONTAL OU VERTICAL, Ø 80 MM (3")</t>
  </si>
  <si>
    <t>ED-50347</t>
  </si>
  <si>
    <t>MET-VAL-029</t>
  </si>
  <si>
    <t>VÁLVULA PARA LAVATÓRIO COM LADRÃO D = 2 1/4" X 1"</t>
  </si>
  <si>
    <t>ED-50348</t>
  </si>
  <si>
    <t>MET-VAL-030</t>
  </si>
  <si>
    <t>VÁLVULA PARA MICTÓRIO COM FECHAMENTO AUTOMÁTICO D = 1/2"</t>
  </si>
  <si>
    <t>ED-50295</t>
  </si>
  <si>
    <t>LOU-VAS-005</t>
  </si>
  <si>
    <t>VASO SANITÁRIO ENVELOPADO</t>
  </si>
  <si>
    <t>MAO-001  - MÃO DE OBRA COM ENCARGOS COMPLEMENTARES</t>
  </si>
  <si>
    <t>ED-50360</t>
  </si>
  <si>
    <t>MAO-AJD-005</t>
  </si>
  <si>
    <t>AJUDANTE DE ARMADOR COM ENCARGOS COMPLEMENTARES</t>
  </si>
  <si>
    <t>ED-50363</t>
  </si>
  <si>
    <t>MAO-AJD-020</t>
  </si>
  <si>
    <t>AJUDANTE DE BOMBEIRO/ENCANADOR COM ENCARGOS COMPLEMENTARES</t>
  </si>
  <si>
    <t>ED-50361</t>
  </si>
  <si>
    <t>MAO-AJD-010</t>
  </si>
  <si>
    <t>AJUDANTE DE CARPINTEIRO COM ENCARGOS COMPLEMENTARES</t>
  </si>
  <si>
    <t>ED-50362</t>
  </si>
  <si>
    <t>MAO-AJD-015</t>
  </si>
  <si>
    <t>AJUDANTE DE ELETRICISTA COM ENCARGOS COMPLEMENTARES</t>
  </si>
  <si>
    <t>ED-50365</t>
  </si>
  <si>
    <t>MAO-AJD-030</t>
  </si>
  <si>
    <t>AJUDANTE DE PINTOR COM ENCARGOS COMPLEMENTARES</t>
  </si>
  <si>
    <t>ED-50364</t>
  </si>
  <si>
    <t>MAO-AJD-025</t>
  </si>
  <si>
    <t>AJUDANTE DE TELHADISTA COM ENCARGOS COMPLEMENTARES</t>
  </si>
  <si>
    <t>ED-50366</t>
  </si>
  <si>
    <t>MAO-AJD-035</t>
  </si>
  <si>
    <t>AJUDANTE ESPECIALIZADO COM ENCARGOS COMPLEMENTARES</t>
  </si>
  <si>
    <t>ED-52306</t>
  </si>
  <si>
    <t>AJUDANTE IMPERMEABILIZADOR COM ENCARGOS COMPLEMENTARES</t>
  </si>
  <si>
    <t>ED-50375</t>
  </si>
  <si>
    <t>MAO-OFC-045</t>
  </si>
  <si>
    <t>ARMADOR COM ENCARGOS COMPLEMENTARES</t>
  </si>
  <si>
    <t>ED-50369</t>
  </si>
  <si>
    <t>MAO-OFC-005</t>
  </si>
  <si>
    <t>AZULEJISTA COM ENCARGOS COMPLEMENTARES</t>
  </si>
  <si>
    <t>ED-50374</t>
  </si>
  <si>
    <t>MAO-OFC-040</t>
  </si>
  <si>
    <t>BOMBEIRO/ENCANADOR COM ENCARGOS COMPLEMENTARES</t>
  </si>
  <si>
    <t>ED-50370</t>
  </si>
  <si>
    <t>MAO-OFC-010</t>
  </si>
  <si>
    <t>CALCETEIRO COM ENCARGOS COMPLEMENTARES</t>
  </si>
  <si>
    <t>ED-50371</t>
  </si>
  <si>
    <t>MAO-OFC-015</t>
  </si>
  <si>
    <t>CARPINTEIRO DE ESQUADRIA COM ENCARGOS COMPLEMENTARES</t>
  </si>
  <si>
    <t>ED-50372</t>
  </si>
  <si>
    <t>MAO-OFC-020</t>
  </si>
  <si>
    <t>CARPINTEIRO DE FORMA COM ENCARGOS COMPLEMENTARES</t>
  </si>
  <si>
    <t>ED-50373</t>
  </si>
  <si>
    <t>MAO-OFC-035</t>
  </si>
  <si>
    <t>ELETRICISTA COM ENCARGOS COMPLEMENTARES</t>
  </si>
  <si>
    <t>ED-50387</t>
  </si>
  <si>
    <t>MAO-OFC-110</t>
  </si>
  <si>
    <t>ESTUCADOR COM ENCARGOS COMPLEMENTARES</t>
  </si>
  <si>
    <t>ED-50376</t>
  </si>
  <si>
    <t>MAO-OFC-050</t>
  </si>
  <si>
    <t>GESSEIRO COM ENCARGOS COMPLEMENTARES</t>
  </si>
  <si>
    <t>ED-50377</t>
  </si>
  <si>
    <t>MAO-OFC-055</t>
  </si>
  <si>
    <t>GRANITEIRO/MARMORISTA COM ENCARGOS COMPLEMENTARES</t>
  </si>
  <si>
    <t>ED-52307</t>
  </si>
  <si>
    <t>IMPERMEABILIZADOR COM ENCARGOS COMPLEMENTARES</t>
  </si>
  <si>
    <t>ED-50378</t>
  </si>
  <si>
    <t>MAO-OFC-060</t>
  </si>
  <si>
    <t>JARDINEIRO COM ENCARGOS COMPLEMENTARES</t>
  </si>
  <si>
    <t>ED-50379</t>
  </si>
  <si>
    <t>MAO-OFC-065</t>
  </si>
  <si>
    <t>LADRILHISTA COM ENCARGOS COMPLEMENTARES</t>
  </si>
  <si>
    <t>ED-50388</t>
  </si>
  <si>
    <t>MAO-OFC-115</t>
  </si>
  <si>
    <t>MARCENEIRO COM ENCARGOS COMPLEMENTARES</t>
  </si>
  <si>
    <t>ED-50380</t>
  </si>
  <si>
    <t>MAO-OFC-070</t>
  </si>
  <si>
    <t>MONTADOR COM ENCARGOS COMPLEMENTARES</t>
  </si>
  <si>
    <t>ED-8501</t>
  </si>
  <si>
    <t>OPERADOR DE BETONEIRA ESTACIONÁRIA COM ENCARGOS COMPLEMENTARES</t>
  </si>
  <si>
    <t>ED-50381</t>
  </si>
  <si>
    <t>MAO-OFC-075</t>
  </si>
  <si>
    <t>PEDREIRO COM ENCARGOS COMPLEMENTARES</t>
  </si>
  <si>
    <t>ED-50382</t>
  </si>
  <si>
    <t>MAO-OFC-080</t>
  </si>
  <si>
    <t>PINTOR COM ENCARGOS COMPLEMENTARES</t>
  </si>
  <si>
    <t>ED-50383</t>
  </si>
  <si>
    <t>MAO-OFC-085</t>
  </si>
  <si>
    <t>POCEIRO COM ENCARGOS COMPLEMENTARES</t>
  </si>
  <si>
    <t>ED-50384</t>
  </si>
  <si>
    <t>MAO-OFC-090</t>
  </si>
  <si>
    <t>RASPADOR COM ENCARGOS COMPLEMENTARES</t>
  </si>
  <si>
    <t>ED-7607</t>
  </si>
  <si>
    <t>RASTELEIRO COM ENCARGOS COMPLEMENTARES</t>
  </si>
  <si>
    <t>ED-50368</t>
  </si>
  <si>
    <t>MAO-AJD-045</t>
  </si>
  <si>
    <t>REJUNTADOR COM ENCARGOS COMPLEMENTARES</t>
  </si>
  <si>
    <t>ED-7830</t>
  </si>
  <si>
    <t>SERRALHEIRO COM ENCARGOS COMPLEMENTARES</t>
  </si>
  <si>
    <t>ED-50367</t>
  </si>
  <si>
    <t>MAO-AJD-040</t>
  </si>
  <si>
    <t>SERVENTE COM ENCARGOS COMPLEMENTARES</t>
  </si>
  <si>
    <t>ED-50385</t>
  </si>
  <si>
    <t>MAO-OFC-100</t>
  </si>
  <si>
    <t>TAQUEIRO COM ENCARGOS COMPLEMENTARES</t>
  </si>
  <si>
    <t>ED-50386</t>
  </si>
  <si>
    <t>MAO-OFC-105</t>
  </si>
  <si>
    <t>TELHADISTA COM ENCARGOS COMPLEMENTARES</t>
  </si>
  <si>
    <t>ED-9199</t>
  </si>
  <si>
    <t>VIDRACEIRO COM ENCARGOS COMPLEMENTARES</t>
  </si>
  <si>
    <t>ED-50389</t>
  </si>
  <si>
    <t>MOB-DES-005</t>
  </si>
  <si>
    <t>OBRAS ATÉ O VALOR DE 1.000.000,00</t>
  </si>
  <si>
    <t>%</t>
  </si>
  <si>
    <t>ED-50390</t>
  </si>
  <si>
    <t>MOB-DES-010</t>
  </si>
  <si>
    <t>OBRAS COM VALOR ENTRE 1.000.000,01 E 3.000.000,00</t>
  </si>
  <si>
    <t>ED-50391</t>
  </si>
  <si>
    <t>MOB-DES-015</t>
  </si>
  <si>
    <t>OBRAS COM VALORES ACIMA DE 3.000.000,01</t>
  </si>
  <si>
    <t>ED-50392</t>
  </si>
  <si>
    <t>MOB-DES-020</t>
  </si>
  <si>
    <t>ED-50393</t>
  </si>
  <si>
    <t>MOB-DES-025</t>
  </si>
  <si>
    <t>ED-50394</t>
  </si>
  <si>
    <t>MOB-DES-030</t>
  </si>
  <si>
    <t>MUR-001  - MURO DE VEDAÇÃO DE CONCRETO PRÉ-MOLDADO</t>
  </si>
  <si>
    <t>ED-50404</t>
  </si>
  <si>
    <t>MUR-DEF-005</t>
  </si>
  <si>
    <t>COLOCAÇÃO DE DEFENSAS SOBRE O MURO FERRO CANTONEIRA L - 1" X 1/8" COMPRIMENTO = 85 CM, ESPAÇAMENTO 1,50 M E 5 FIADAS DE ARAME FARPADO</t>
  </si>
  <si>
    <t>ED-50405</t>
  </si>
  <si>
    <t>MUR-DEF-010</t>
  </si>
  <si>
    <t>COLOCAÇÃO DE DEFENSAS SOBRE O MURO FERRO CANTONEIRA L - 1" X 1/8" COMPRIMENTO = 85 CM, ESPAÇAMENTO 1,50 M E 7 FIADAS DE ARAME FARPADO</t>
  </si>
  <si>
    <t>ED-50400</t>
  </si>
  <si>
    <t>MUR-COL-005</t>
  </si>
  <si>
    <t>COLUNA DE ALVENARIA A VISTA DE SUPORTE DO PORTÃO (PARA CAIXA DE MEDIÇÃO DE ENERGIA OU PARA PLACA DO NOME DO PRÉDIO) 1,70 X 2,30 M</t>
  </si>
  <si>
    <t>ED-50401</t>
  </si>
  <si>
    <t>MUR-CON-005</t>
  </si>
  <si>
    <t>CONCERTINA CLIPADA MODELO ESPIRAL HELICOIDAL DUPLA D = 450 MM</t>
  </si>
  <si>
    <t>ED-50402</t>
  </si>
  <si>
    <t>MUR-CON-010</t>
  </si>
  <si>
    <t>CONCERTINA CLIPADA MODELO ESPIRAL HELICOIDAL DUPLA D = 610 MM</t>
  </si>
  <si>
    <t>ED-50403</t>
  </si>
  <si>
    <t>MUR-CON-015</t>
  </si>
  <si>
    <t>CONCERTINA CLIPADA MODELO ESPIRAL HELICOIDAL DUPLA D = 730 MM</t>
  </si>
  <si>
    <t>ED-50409</t>
  </si>
  <si>
    <t>MUR-TIJ-020</t>
  </si>
  <si>
    <t>MURETA DE TIJOLO COMUM ESP. = 15CM, H = 105 CM, A REVESTIR</t>
  </si>
  <si>
    <t>ED-50410</t>
  </si>
  <si>
    <t>MUR-TIJ-025</t>
  </si>
  <si>
    <t>MURETA DE TIJOLO COMUM ESP. = 15CM, H = 130 CM, A REVESTIR</t>
  </si>
  <si>
    <t>ED-50399</t>
  </si>
  <si>
    <t>MUR-CAL-010</t>
  </si>
  <si>
    <t>MURO DE VEDAÇÃO DE CONCRETO PRÉ-MOLDADO TIPO CALHA V ALTURA LIVRE = 2,50 M, SAPATA CONCRETO 1:3:6, 30 X 50 CM</t>
  </si>
  <si>
    <t>ED-50395</t>
  </si>
  <si>
    <t>MUR-BLO-005</t>
  </si>
  <si>
    <t>MURO DIVISÓRIO BLOCO DE CONCRETO APARENTE E = 15 CM, H = 1,80 M, INCLUSIVE SAPATA DE CONCRETO ARMADO FCK = 15 MPA, 50 X 55 CM</t>
  </si>
  <si>
    <t>ED-50396</t>
  </si>
  <si>
    <t>MUR-BLO-010</t>
  </si>
  <si>
    <t>MURO DIVISÓRIO BLOCO DE CONCRETO APARENTE E = 15 CM, H = 2,20 M, INCLUSIVE SAPATA DE CONCRETO ARMADO FCK = 15 MPA, 50 X 55 CM</t>
  </si>
  <si>
    <t>ED-50397</t>
  </si>
  <si>
    <t>MUR-BLO-015</t>
  </si>
  <si>
    <t>MURO DIVISÓRIO BLOCO DE CONCRETO REVESTIDO E = 15 CM, H = 2,20 M, INCLUSIVE SAPATA DE CONCRETO ARMADO FCK = 15 MPA, 50 X 55 CM</t>
  </si>
  <si>
    <t>ED-50406</t>
  </si>
  <si>
    <t>MUR-TIJ-005</t>
  </si>
  <si>
    <t>MURO DIVISÓRIO TIJOLO FURADO E = 10 CM, REBOCADO E PINTADO A LATEX H = 1,80 M, INCLUSIVE SAPATA DE CONCRETO ARMADO FCK = 15 MPA, 50 X 55 CM</t>
  </si>
  <si>
    <t>ED-50408</t>
  </si>
  <si>
    <t>MUR-TIJ-015</t>
  </si>
  <si>
    <t>MURO DIVISÓRIO TIJOLO FURADO E = 10 CM, REBOCADO E PINTADO A LATEX H = 2,20 A 2,50 M, INCLUSIVE SAPATA DE CONCRETO ARMADO FCK = 15 MPA, 50 X 55 CM</t>
  </si>
  <si>
    <t>ED-50407</t>
  </si>
  <si>
    <t>MUR-TIJ-010</t>
  </si>
  <si>
    <t>MURO DIVISÓRIO TIJOLO FURADO E = 10 CM, REBOCADO E PINTADO A LATEX H = 2,20 M, INCLUSIVE SAPATA DE CONCRETO ARMADO FCK = 15 MPA, 50 X 55 CM</t>
  </si>
  <si>
    <t>OBR-001  - OBRAS VIÁRIAS (PAVIMENTAÇÃO DE RUAS)</t>
  </si>
  <si>
    <t>ED-50413</t>
  </si>
  <si>
    <t>OBR-VIA-207</t>
  </si>
  <si>
    <t>ALVENARIA POLIÉDRICA, RETIRADA E REASSENTAMENTO SOBRE COXIM DE AREIA</t>
  </si>
  <si>
    <t>ED-50421</t>
  </si>
  <si>
    <t>OBR-VIA-440</t>
  </si>
  <si>
    <t>ASSENTAMENTO DE MATA-BURRO DE CONCRETO</t>
  </si>
  <si>
    <t>ED-50414</t>
  </si>
  <si>
    <t>OBR-VIA-208</t>
  </si>
  <si>
    <t>CALÇAMENTO EM BLOQUETE, RETIRADA E REASSENTAMENTO SOBRE COXIM DE AREIA</t>
  </si>
  <si>
    <t>ED-50415</t>
  </si>
  <si>
    <t>OBR-VIA-210</t>
  </si>
  <si>
    <t>EXECUÇÃO DE CALÇAMENTO EM BLOQUETE - E = 6 CM - FCK = 25 MPA, INCLUINDO FORNECIMENTO E TRANSPORTE DE TODOS OS MATERIAIS, COLCHÃO DE ASSENTAMENTO E = 6 CM</t>
  </si>
  <si>
    <t>ED-50416</t>
  </si>
  <si>
    <t>OBR-VIA-215</t>
  </si>
  <si>
    <t>EXECUÇÃO DE CALÇAMENTO EM BLOQUETE - E = 8 CM - FCK = 35 MPA, INCLUINDO FORNECIMENTO E TRANSPORTE DE TODOS OS MATERIAIS, COLCHÃO DE ASSENTAMENTO E = 6 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</si>
  <si>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</si>
  <si>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</si>
  <si>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</si>
  <si>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</si>
  <si>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ED-50411</t>
  </si>
  <si>
    <t>ESS-SOL-050</t>
  </si>
  <si>
    <t>GEOTÊXTIL NÃO TECIDO PARA ESTABILIZAÇÃO DE SOLOS</t>
  </si>
  <si>
    <t>ED-50412</t>
  </si>
  <si>
    <t>OBR-VIA-206</t>
  </si>
  <si>
    <t>PARALELEPÍPEDO, RETIRADA E REASSENTAMENTO SOBRE COXIM DE AREIA</t>
  </si>
  <si>
    <t>ED-50419</t>
  </si>
  <si>
    <t>OBR-VIA-218</t>
  </si>
  <si>
    <t>PISO DE CONCRETO PRÉ-MOLDADO INTERTRAVADO E = 10 CM - FCK = 35 MPA, INCLUINDO FORNECIMENTO E TRANSPORTE DE TODOS OS MATERIAIS, COLCHÃO DE ASSENTAMENTO E = 6 CM</t>
  </si>
  <si>
    <t>ED-50420</t>
  </si>
  <si>
    <t>OBR-VIA-219</t>
  </si>
  <si>
    <t>PISO DE CONCRETO PRÉ-MOLDADO INTERTRAVADO E = 10 CM - FCK = 40 MPA, INCLUINDO FORNECIMENTO E TRANSPORTE DE TODOS OS MATERIAIS, COLCHÃO DE ASSENTAMENTO E = 6 CM</t>
  </si>
  <si>
    <t>ED-50417</t>
  </si>
  <si>
    <t>OBR-VIA-216</t>
  </si>
  <si>
    <t>PISO DE CONCRETO PRÉ-MOLDADO INTERTRAVADO E = 6 CM - FCK = 35 MPA, INCLUINDO FORNECIMENTO E TRANSPORTE DE TODOS OS MATERIAIS, COLCHÃO DE ASSENTAMENTO E = 6 CM</t>
  </si>
  <si>
    <t>ED-50418</t>
  </si>
  <si>
    <t>OBR-VIA-217</t>
  </si>
  <si>
    <t>PISO DE CONCRETO PRÉ-MOLDADO INTERTRAVADO E = 8 CM - FCK = 35 MPA, INCLUINDO FORNECIMENTO E TRANSPORTE DE TODOS OS MATERIAIS, COLCHÃO DE ASSENTAMENTO E = 6 CM</t>
  </si>
  <si>
    <t>OBR-002  - OBRAS DE ARTE ESPECIAIS - PONTES</t>
  </si>
  <si>
    <t>ED-50423</t>
  </si>
  <si>
    <t>OBR-PON-075</t>
  </si>
  <si>
    <t>ENSECADEIRA INCLUSIVE RETIRADA DO MADEIRAMENTO , PAREDE DUPLA</t>
  </si>
  <si>
    <t>ED-50422</t>
  </si>
  <si>
    <t>OBR-PON-070</t>
  </si>
  <si>
    <t>ENSECADEIRA INCLUSIVE RETIRADA DO MADEIRAMENTO , PAREDE SIMPLES</t>
  </si>
  <si>
    <t>ED-50430</t>
  </si>
  <si>
    <t>OBR-PON-110</t>
  </si>
  <si>
    <t>FORNECIMENTO E APLICAÇÃO DE GROUT PARA ANCORAGENS (VIGA METÁLICA/TABULEIRO PRÉ MOLDADO)</t>
  </si>
  <si>
    <t>ED-50429</t>
  </si>
  <si>
    <t>OBR-PON-105</t>
  </si>
  <si>
    <t>LANÇAMENTO DE TABULEIRO PRÉ MOLDADO</t>
  </si>
  <si>
    <t>ED-50428</t>
  </si>
  <si>
    <t>OBR-PON-100</t>
  </si>
  <si>
    <t>LANÇAMENTO DE VIGA METÁLICA - PONTE DE 08 METROS: 2.97 TONELADAS (2 VIGAS) - PONTE DE 10 METROS: 3.72 TONELADAS (2 VIGAS) - PONTE DE 12 METROS: 4.46 TONELADAS (2 VIGAS) - PONTE DE 15 METROS: 6.26 TONELADAS (2 VIGAS) - PONTE DE 18 METROS: 10.8 TONELADAS (3</t>
  </si>
  <si>
    <t>ED-50427</t>
  </si>
  <si>
    <t>OBR-PON-095</t>
  </si>
  <si>
    <t>TRANSPORTE DE TABULEIROS DE CONCRETO - PONTE DE 08 METROS: 14.4 TONELADAS - PONTE DE 10 METROS: 16.8 TONELADAS - PONTE DE 12 METROS: 19.2 TONELADAS - PONTE DE 15 METROS: 24.0 TONELADAS - PONTE DE 18 METROS: 28.8 TONELADAS</t>
  </si>
  <si>
    <t>ED-50426</t>
  </si>
  <si>
    <t>OBR-PON-090</t>
  </si>
  <si>
    <t>TRANSPORTE DE VIGAS METÁLICAS - PONTE DE 08 METROS: 2.97 TONELADAS (2 VIGAS) - PONTE DE 10 METROS: 3.72 TONELADAS (2 VIGAS) - PONTE DE 12 METROS: 4.46 TONELADAS (2 VIGAS) - PONTE DE 15 METROS: 6.26 TONELADAS (2 VIGAS) - PONTE DE 18 METROS: 10.8 TONELADAS</t>
  </si>
  <si>
    <t>ED-50425</t>
  </si>
  <si>
    <t>OBR-PON-085</t>
  </si>
  <si>
    <t>TRAVESSIA DE CHAPA METÁLICA PARA VEÍCULOS</t>
  </si>
  <si>
    <t>ED-50424</t>
  </si>
  <si>
    <t>OBR-PON-080</t>
  </si>
  <si>
    <t>TRAVESSIA DE MADEIRA PARA VEÍCULOS</t>
  </si>
  <si>
    <t>PAI-001  - PAISAGISMO</t>
  </si>
  <si>
    <t>ED-50431</t>
  </si>
  <si>
    <t>PAI-CER-005</t>
  </si>
  <si>
    <t>CERCA EM FERRO, TRIANGULAR, PADRÃO PREFEITURA</t>
  </si>
  <si>
    <t>ED-50446</t>
  </si>
  <si>
    <t>PAI-MUD-045</t>
  </si>
  <si>
    <t>FORNECIMENTO DE ARBUSTO - BELA EMÍLIA</t>
  </si>
  <si>
    <t>ED-50447</t>
  </si>
  <si>
    <t>PAI-MUD-050</t>
  </si>
  <si>
    <t>FORNECIMENTO DE ARBUSTO - CAMARA</t>
  </si>
  <si>
    <t>ED-50441</t>
  </si>
  <si>
    <t>PAI-MUD-020</t>
  </si>
  <si>
    <t>FORNECIMENTO DE ÁRVORE - CÁSSIA MIMOSA</t>
  </si>
  <si>
    <t>ED-50439</t>
  </si>
  <si>
    <t>PAI-MUD-010</t>
  </si>
  <si>
    <t>FORNECIMENTO DE ÁRVORE - IPÊ ROSA</t>
  </si>
  <si>
    <t>ED-50442</t>
  </si>
  <si>
    <t>PAI-MUD-025</t>
  </si>
  <si>
    <t>FORNECIMENTO DE ÁRVORE - JACARANDÁ MIMOSO</t>
  </si>
  <si>
    <t>ED-50440</t>
  </si>
  <si>
    <t>PAI-MUD-015</t>
  </si>
  <si>
    <t>FORNECIMENTO DE ÁRVORE - PAU FERRO</t>
  </si>
  <si>
    <t>ED-50438</t>
  </si>
  <si>
    <t>PAI-MUD-005</t>
  </si>
  <si>
    <t>FORNECIMENTO DE ÁRVORE - SIBIPURUNA</t>
  </si>
  <si>
    <t>ED-50443</t>
  </si>
  <si>
    <t>PAI-MUD-030</t>
  </si>
  <si>
    <t>FORNECIMENTO DE FORRAÇÃO - ALCALYPHA</t>
  </si>
  <si>
    <t>ED-50445</t>
  </si>
  <si>
    <t>PAI-MUD-040</t>
  </si>
  <si>
    <t>FORNECIMENTO DE FORRAÇÃO - CLOROFITO</t>
  </si>
  <si>
    <t>ED-50444</t>
  </si>
  <si>
    <t>PAI-MUD-035</t>
  </si>
  <si>
    <t>FORNECIMENTO DE FORRAÇÃO - WEDELIA</t>
  </si>
  <si>
    <t>ED-50448</t>
  </si>
  <si>
    <t>PAI-MUD-055</t>
  </si>
  <si>
    <t>FORNECIMENTO DE PALMEIRA - LICURI</t>
  </si>
  <si>
    <t>ED-50449</t>
  </si>
  <si>
    <t>PAI-MUD-060</t>
  </si>
  <si>
    <t>FORNECIMENTO DE PALMEIRA ARECA LUTESCENS</t>
  </si>
  <si>
    <t>ED-14560</t>
  </si>
  <si>
    <t>LASTRO DE SEIXO, INCLUSIVE LANÇAMENTO E ESPALHAMENTO MANUAL</t>
  </si>
  <si>
    <t>ED-50435</t>
  </si>
  <si>
    <t>PAI-GRA-005</t>
  </si>
  <si>
    <t>PLANTIO DE GRAMA BATATAIS EM PLACAS, INCLUSIVE TERRA VEGETAL E CONSERVAÇÃO POR 30 DIAS</t>
  </si>
  <si>
    <t>ED-50437</t>
  </si>
  <si>
    <t>PAI-GRA-015</t>
  </si>
  <si>
    <t>PLANTIO DE GRAMA ESMERALDA EM PLACAS, INCLUSIVE TERRA VEGETAL E CONSERVAÇÃO POR 30 DIAS</t>
  </si>
  <si>
    <t>ED-50436</t>
  </si>
  <si>
    <t>PAI-GRA-010</t>
  </si>
  <si>
    <t>PLANTIO DE GRAMA SÃO CARLOS EM PLACAS, INCLUSIVE TERRA VEGETAL E CONSERVAÇÃO POR 30 DIAS</t>
  </si>
  <si>
    <t>ED-50433</t>
  </si>
  <si>
    <t>PAI-COV-010</t>
  </si>
  <si>
    <t>PLANTIO E PREPARO DE COVAS DE ARBUSTOS ORNAMENTAIS EM GERAL, EXCETO FORNECIMENTO DAS MUDAS</t>
  </si>
  <si>
    <t>ED-50432</t>
  </si>
  <si>
    <t>PAI-COV-005</t>
  </si>
  <si>
    <t>PLANTIO E PREPARO DE COVAS DE ÁRVORES H MÍN. = 1,80 M COM COVA 60 X 60 X 60 CM, EXCETO FORNECIMENTO DAS MUDAS</t>
  </si>
  <si>
    <t>ED-50434</t>
  </si>
  <si>
    <t>PAI-COV-015</t>
  </si>
  <si>
    <t>PLANTIO E PREPARO DE COVAS DE FORRAÇÃO, EXCETO FORNECIMENTO DAS MUDAS</t>
  </si>
  <si>
    <t>PIN-001  - PINTURA</t>
  </si>
  <si>
    <t>ED-50471</t>
  </si>
  <si>
    <t>PIN-CER-005</t>
  </si>
  <si>
    <t>APLICAÇÃO DE CERA EM  ESQUADRIAS DE MADEIRA, TRÊS (3) DEMÃOS, INCLUSIVE APLICAÇÃO DE SELADOR PARA MADEIRA</t>
  </si>
  <si>
    <t>ED-50472</t>
  </si>
  <si>
    <t>PIN-CER-010</t>
  </si>
  <si>
    <t>APLICAÇÃO DE CERA EM  RODAPÉS COM ALTURA DE 10 CM, TRÊS (3) DEMÃOS, INCLUSIVE APLICAÇÃO DE SELADOR PARA MADEIRA</t>
  </si>
  <si>
    <t>ED-50481</t>
  </si>
  <si>
    <t>PIN-EMA-015</t>
  </si>
  <si>
    <t>EMASSAMENTO A ÓLEO SOBRE MADEIRA, UMA (1) DEMÃO, INCLUSIVE LIXAMENTO PARA PINTURA</t>
  </si>
  <si>
    <t>ED-50482</t>
  </si>
  <si>
    <t>PIN-EMA-020</t>
  </si>
  <si>
    <t>EMASSAMENTO EM ESQUADRIA DE MADEIRA COM MASSA A ÓLEO, DUAS (2) DEMÃOS, INCLUSIVE LIXAMENTO PARA PINTURA  A ÓLEO OU ESMALTE</t>
  </si>
  <si>
    <t>ED-50485</t>
  </si>
  <si>
    <t>PIN-EMA-030</t>
  </si>
  <si>
    <t>EMASSAMENTO EM FORRO DE GESSO COM MASSA ACRÍLICA, UMA (1) DEMÃO, INCLUSIVE LIXAMENTO PARA PINTURA</t>
  </si>
  <si>
    <t>ED-50486</t>
  </si>
  <si>
    <t>PIN-EMA-031</t>
  </si>
  <si>
    <t>EMASSAMENTO EM FORRO DE GESSO COM MASSA CORRIDA (PVA), UMA (1) DEMÃO, INCLUSIVE LIXAMENTO PARA PINTURA</t>
  </si>
  <si>
    <t>ED-50474</t>
  </si>
  <si>
    <t>PIN-EMA-006</t>
  </si>
  <si>
    <t>EMASSAMENTO EM PAREDE COM MASSA ACRÍLICA, DUAS (2) DEMÃOS, INCLUSIVE LIXAMENTO PARA PINTURA</t>
  </si>
  <si>
    <t>ED-50473</t>
  </si>
  <si>
    <t>PIN-EMA-005</t>
  </si>
  <si>
    <t>EMASSAMENTO EM PAREDE COM MASSA ACRÍLICA, UMA (1) DEMÃO, INCLUSIVE LIXAMENTO PARA PINTURA</t>
  </si>
  <si>
    <t>ED-50478</t>
  </si>
  <si>
    <t>PIN-EMA-011</t>
  </si>
  <si>
    <t>EMASSAMENTO EM PAREDE COM MASSA CORRIDA (PVA), DUAS (2) DEMÃOS, INCLUSIVE LIXAMENTO PARA PINTURA</t>
  </si>
  <si>
    <t>ED-50477</t>
  </si>
  <si>
    <t>PIN-EMA-010</t>
  </si>
  <si>
    <t>EMASSAMENTO EM PAREDE COM MASSA CORRIDA (PVA), UMA (1) DEMÃO, INCLUSIVE LIXAMENTO PARA PINTURA</t>
  </si>
  <si>
    <t>ED-50483</t>
  </si>
  <si>
    <t>PIN-EMA-025</t>
  </si>
  <si>
    <t>EMASSAMENTO EM PAREDE DE GESSO ACARTONADO (DRY-WALL) COM MASSA ACRÍLICA, UMA (1) DEMÃO, INCLUSIVE LIXAMENTO PARA PINTURA</t>
  </si>
  <si>
    <t>ED-50484</t>
  </si>
  <si>
    <t>PIN-EMA-026</t>
  </si>
  <si>
    <t>EMASSAMENTO EM PAREDE DE GESSO ACARTONADO (DRY-WALL) COM MASSA CORRIDA (PVA), UMA (1) DEMÃO, INCLUSIVE LIXAMENTO PARA PINTURA</t>
  </si>
  <si>
    <t>ED-50476</t>
  </si>
  <si>
    <t>PIN-EMA-008</t>
  </si>
  <si>
    <t>EMASSAMENTO EM TETO COM MASSA ACRÍLICA, DUAS (2) DEMÃOS, INCLUSIVE LIXAMENTO PARA PINTURA</t>
  </si>
  <si>
    <t>ED-50475</t>
  </si>
  <si>
    <t>PIN-EMA-007</t>
  </si>
  <si>
    <t>EMASSAMENTO EM TETO COM MASSA ACRÍLICA, UMA (1) DEMÃO, INCLUSIVE LIXAMENTO PARA PINTURA</t>
  </si>
  <si>
    <t>ED-50480</t>
  </si>
  <si>
    <t>PIN-EMA-013</t>
  </si>
  <si>
    <t>EMASSAMENTO EM TETO COM MASSA CORRIDA (PVA), DUAS (2) DEMÃOS, INCLUSIVE LIXAMENTO PARA PINTURA</t>
  </si>
  <si>
    <t>ED-50479</t>
  </si>
  <si>
    <t>PIN-EMA-012</t>
  </si>
  <si>
    <t>EMASSAMENTO EM TETO COM MASSA CORRIDA (PVA), UMA (1) DEMÃO, INCLUSIVE LIXAMENTO PARA PINTURA</t>
  </si>
  <si>
    <t>ED-50505</t>
  </si>
  <si>
    <t>PIN-LIX-005</t>
  </si>
  <si>
    <t>LIXAMENTO MANUAL EM PAREDE PARA REMOÇÃO DE TINTA</t>
  </si>
  <si>
    <t>ED-50507</t>
  </si>
  <si>
    <t>PIN-LIX-010</t>
  </si>
  <si>
    <t>LIXAMENTO MANUAL EM SUPERFÍCIE DE MADEIRA PARA REMOÇÃO DE TINTA</t>
  </si>
  <si>
    <t>ED-50508</t>
  </si>
  <si>
    <t>PIN-LIX-015</t>
  </si>
  <si>
    <t>LIXAMENTO MANUAL EM SUPERFÍCIE METÁLICA PARA REMOÇÃO DE TINTA</t>
  </si>
  <si>
    <t>ED-50506</t>
  </si>
  <si>
    <t>PIN-LIX-006</t>
  </si>
  <si>
    <t>LIXAMENTO MANUAL EM TETO PARA REMOÇÃO DE TINTA</t>
  </si>
  <si>
    <t>ED-50517</t>
  </si>
  <si>
    <t>PIN-SIL-005</t>
  </si>
  <si>
    <t>PINTURA A BASE DE RESINA DE SILICONE EM CONCRETO OU ALVENARIA APARENTE, DUAS (2) DEMÃOS</t>
  </si>
  <si>
    <t>ED-50451</t>
  </si>
  <si>
    <t>PIN-ACR-005</t>
  </si>
  <si>
    <t>PINTURA ACRÍLICA EM PAREDE, DUAS (2) DEMÃOS, EXCLUSIVE SELADOR ACRÍLICO E MASSA ACRÍLICA/CORRIDA (PVA)</t>
  </si>
  <si>
    <t>ED-50455</t>
  </si>
  <si>
    <t>PIN-ACR-015</t>
  </si>
  <si>
    <t>PINTURA ACRÍLICA EM PAREDE, DUAS (2) DEMÃOS, INCLUSIVE UMA (1) DEMÃO DE MASSA CORRIDA (PVA), EXCLUSIVE SELADOR ACRÍLICO</t>
  </si>
  <si>
    <t>ED-50453</t>
  </si>
  <si>
    <t>PIN-ACR-010</t>
  </si>
  <si>
    <t>PINTURA ACRÍLICA EM PAREDE, TRÊS (3) DEMÃOS, EXCLUSIVE SELADOR ACRÍLICO E MASSA ACRÍLICA/CORRIDA (PVA)</t>
  </si>
  <si>
    <t>ED-50452</t>
  </si>
  <si>
    <t>PIN-ACR-006</t>
  </si>
  <si>
    <t>PINTURA ACRÍLICA EM TETO, DUAS (2) DEMÃOS, EXCLUSIVE SELADOR ACRÍLICO E MASSA ACRÍLICA/CORRIDA (PVA)</t>
  </si>
  <si>
    <t>ED-50456</t>
  </si>
  <si>
    <t>PIN-ACR-016</t>
  </si>
  <si>
    <t>PINTURA ACRÍLICA EM TETO, DUAS (2) DEMÃOS, INCLUSIVE UMA (1) DEMÃO DE MASSA CORRIDA (PVA), EXCLUSIVE SELADOR ACRÍLICO</t>
  </si>
  <si>
    <t>ED-50454</t>
  </si>
  <si>
    <t>PIN-ACR-011</t>
  </si>
  <si>
    <t>PINTURA ACRÍLICA EM TETO, TRÊS (3) DEMÃOS, EXCLUSIVE SELADOR ACRÍLICO E MASSA ACRÍLICA/CORRIDA (PVA)</t>
  </si>
  <si>
    <t>ED-50460</t>
  </si>
  <si>
    <t>PIN-ACR-030</t>
  </si>
  <si>
    <t>PINTURA ACRÍLICA PARA PISO EM FAIXA DE DEMARCAÇÃO DE QUADRA, DUAS (2) DEMÃOS, FAIXA COM LARGURA DE 5 CM</t>
  </si>
  <si>
    <t>ED-50462</t>
  </si>
  <si>
    <t>PIN-ACR-040</t>
  </si>
  <si>
    <t>PINTURA ACRÍLICA PARA PISO EM FAIXA DE DEMARCAÇÃO DE QUADRA, QUATRO (4) DEMÃOS, FAIXA COM LARGURA DE 5 CM</t>
  </si>
  <si>
    <t>ED-50459</t>
  </si>
  <si>
    <t>PIN-ACR-025</t>
  </si>
  <si>
    <t>PINTURA ACRÍLICA PARA PISO EM PASSEIO/SUPERFÍCIE CIMENTADA, DUAS (2) DEMÃOS</t>
  </si>
  <si>
    <t>ED-50461</t>
  </si>
  <si>
    <t>PIN-ACR-035</t>
  </si>
  <si>
    <t>PINTURA ACRÍLICA PARA PISO EM QUADRAS ESPORTIVA, DUAS (2) DEMÃOS</t>
  </si>
  <si>
    <t>ED-50463</t>
  </si>
  <si>
    <t>PIN-ACR-045</t>
  </si>
  <si>
    <t>PINTURA ACRÍLICA PARA PISO EM QUADRAS ESPORTIVA, QUATRO (4) DEMÃOS</t>
  </si>
  <si>
    <t>ED-50532</t>
  </si>
  <si>
    <t>PIN-ZAR-006</t>
  </si>
  <si>
    <t>PINTURA ANTICORROSIVA A BASE DE OXIDO DE FERRO (ZARCÃO) EM ESQUADRIA E SUPERFÍCIE METÁLICA, UMA (1) DEMÃO</t>
  </si>
  <si>
    <t>ED-50465</t>
  </si>
  <si>
    <t>PIN-BOR-005</t>
  </si>
  <si>
    <t>PINTURA COM  TINTA A BASE DE BORRACHA CLORADA EM FAIXAS DE DEMARCAÇÃO DE PISO, DUAS (2) DEMÃOS, FAIXA COM LARGURA DE 5 CM, APLICAÇÃO MECÂNICA</t>
  </si>
  <si>
    <t>ED-50468</t>
  </si>
  <si>
    <t>PIN-BOR-020</t>
  </si>
  <si>
    <t>PINTURA COM  TINTA A BASE DE BORRACHA CLORADA EM FAIXAS DE DEMARCAÇÃO DE QUADRA, DUAS (2) DEMÃOS, FAIXA COM LARGURA DE 5 CM, APLICAÇÃO MECÂNICA</t>
  </si>
  <si>
    <t>ED-50467</t>
  </si>
  <si>
    <t>PIN-BOR-015</t>
  </si>
  <si>
    <t>PINTURA COM  TINTA A BASE DE BORRACHA CLORADA EM REVESTIMENTO CIMENTÍCIO OU CONCRETO, DUAS (2) DEMÃOS</t>
  </si>
  <si>
    <t>ED-50466</t>
  </si>
  <si>
    <t>PIN-BOR-010</t>
  </si>
  <si>
    <t>PINTURA COM  TINTA A BASE DE BORRACHA CLORADA EM TELHAS DE FIBROCIMENTO, DUAS (2) DEMÃOS</t>
  </si>
  <si>
    <t>ED-50513</t>
  </si>
  <si>
    <t>PIN-RES-005</t>
  </si>
  <si>
    <t>PINTURA COM RESINA ACRÍLICA EM CONCRETO, DUAS (2) DEMÃOS, INCLUSIVE UMA (1) DEMÃO DE SELADOR ACRÍLICO</t>
  </si>
  <si>
    <t>ED-50464</t>
  </si>
  <si>
    <t>PIN-ACR-050</t>
  </si>
  <si>
    <t>PINTURA COM RESINA ACRÍLICA EM PISOS CIMENTADOS, DUAS (2) DEMÃOS, INCLUSIVE LIMPEZA DA SUPERFÍCIE A SER APLICADO MATERIAL</t>
  </si>
  <si>
    <t>ED-9013</t>
  </si>
  <si>
    <t>PINTURA COM TEXTURA ACRÍLICA COM DESEMPENADEIRA DE AÇO, EXCLUSIVE SELADOR ACRÍLICO/FUNDO PREPARADOR</t>
  </si>
  <si>
    <t>ED-50519</t>
  </si>
  <si>
    <t>PIN-TEX-010</t>
  </si>
  <si>
    <t>PINTURA COM TEXTURA ACRÍLICA COM DESEMPENADEIRA DE AÇO, INCLUSIVE UMA (1) DEMÃO DE SELADOR ACRÍLICO</t>
  </si>
  <si>
    <t>ED-50520</t>
  </si>
  <si>
    <t>PIN-TEX-015</t>
  </si>
  <si>
    <t>PINTURA COM TEXTURA ACRÍLICA COM ROLO, EXCLUSIVE SELADOR ACRÍLICO/FUNDO PREPARADOR</t>
  </si>
  <si>
    <t>ED-50521</t>
  </si>
  <si>
    <t>PIN-TEX-015D</t>
  </si>
  <si>
    <t>PINTURA COM TEXTURA ACRÍLICA COM ROLO, INCLUSIVE UMA (1) DEMÃO DE SELADOR ACRÍLICO</t>
  </si>
  <si>
    <t>ED-50525</t>
  </si>
  <si>
    <t>PIN-VER-005</t>
  </si>
  <si>
    <t>PINTURA COM VERNIZ ACRÍLICO EM ALVENARIA OU CONCRETO, DUAS (2) DEMÃOS, INCLUSIVE PREPARAÇÃO DA SUPERFÍCIE COM LIXAMENTO</t>
  </si>
  <si>
    <t>ED-50530</t>
  </si>
  <si>
    <t>PIN-VER-030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</si>
  <si>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</si>
  <si>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</si>
  <si>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</si>
  <si>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</si>
  <si>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PIN-VER-015</t>
  </si>
  <si>
    <t>PINTURA COM VERNIZ SINTÉTICO MARÍTIMO EM ESQUADRIAS DE MADEIRA, DUAS (2) DEMÃOS, ACABAMENTO TIPO ACETINADO (BRILHO SÚTIL)</t>
  </si>
  <si>
    <t>ED-50526</t>
  </si>
  <si>
    <t>PIN-VER-010</t>
  </si>
  <si>
    <t>PINTURA COM VERNIZ SINTÉTICO MARÍTIMO EM ESQUADRIAS DE MADEIRA, DUAS (2) DEMÃOS, ACABAMENTO TIPO BRILHANTE</t>
  </si>
  <si>
    <t>ED-50528</t>
  </si>
  <si>
    <t>PIN-VER-020</t>
  </si>
  <si>
    <t>PINTURA COM VERNIZ SINTÉTICO MARÍTIMO EM ESQUADRIAS DE MADEIRA, DUAS (2) DEMÃOS, ACABAMENTO TIPO FOSCO</t>
  </si>
  <si>
    <t>ED-50531</t>
  </si>
  <si>
    <t>PIN-VER-035</t>
  </si>
  <si>
    <t>PINTURA COM VERNIZ SINTÉTICO MARÍTIMO EM RÉGUAS PARA FIXAÇÃO CARTAZES E PROTEÇÃO DE CARTEIRAS, COM LARGURA DE 10CM E ESP. 2CM, DUAS (2) DEMÃOS, ACABAMENTO TIPO FOSCO</t>
  </si>
  <si>
    <t>ED-50470</t>
  </si>
  <si>
    <t>PIN-CAI-010</t>
  </si>
  <si>
    <t>PINTURA EM CAIAÇÃO PARA AMBIENTE EXTERNO,TRÊS (3) DEMÃOS, INCLUSIVE PIGMENTO E FIXADOR DE CAL</t>
  </si>
  <si>
    <t>ED-50469</t>
  </si>
  <si>
    <t>PIN-CAI-005</t>
  </si>
  <si>
    <t>PINTURA EM CAIAÇÃO PARA AMBIENTE INTERNO,TRÊS (3) DEMÃOS, INCLUSIVE PIGMENTO E FIXADOR DE CAL</t>
  </si>
  <si>
    <t>ED-50490</t>
  </si>
  <si>
    <t>PIN-EPO-020</t>
  </si>
  <si>
    <t>PINTURA EPÓXI EM FAIXAS DE DEMARCAÇÃO DE PISO, DUAS (2) DEMÃOS, FAIXA COM LARGURA DE 5 CM</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</si>
  <si>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</si>
  <si>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</si>
  <si>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</si>
  <si>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</si>
  <si>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</si>
  <si>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</si>
  <si>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</si>
  <si>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</si>
  <si>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</si>
  <si>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</si>
  <si>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</si>
  <si>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</si>
  <si>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ED-50487</t>
  </si>
  <si>
    <t>PIN-EPO-005</t>
  </si>
  <si>
    <t>PINTURA EPÓXI EM SUPERFÍCIES DE AÇO CARBONO, DUAS (2) DEMÃOS</t>
  </si>
  <si>
    <t>ED-50488</t>
  </si>
  <si>
    <t>PIN-EPO-010</t>
  </si>
  <si>
    <t>PINTURA EPÓXI EM SUPERFÍCIES DE AÇO CARBONO, DUAS (2) DEMÃOS, APLICAÇÃO MECÂNICA</t>
  </si>
  <si>
    <t>ED-50493</t>
  </si>
  <si>
    <t>PIN-ESM-015</t>
  </si>
  <si>
    <t>PINTURA ESMALTE EM ESQUADRIA DE MADEIRA, DUAS (2) DEMÃOS, INCLUSIVE UMA (1) DEMÃO DE FUNDO NIVELADOR, EXCLUSIVE MASSA A ÓLEO</t>
  </si>
  <si>
    <t>ED-50491</t>
  </si>
  <si>
    <t>PIN-ESM-005</t>
  </si>
  <si>
    <t>PINTURA ESMALTE EM ESQUADRIAS DE FERRO, DUAS (2) DEMÃOS, INCLUSIVE UMA (1) DEMÃO DE FUNDO ANTICORROSIVO</t>
  </si>
  <si>
    <t>ED-50492</t>
  </si>
  <si>
    <t>PIN-ESM-010</t>
  </si>
  <si>
    <t>PINTURA ESMALTE EM ESTRUTURA DE AÇO CARBONO, DUAS (2) DEMÃOS, EXCLUSIVE FUNDO ANTICORROSIVO</t>
  </si>
  <si>
    <t>ED-50497</t>
  </si>
  <si>
    <t>PIN-ESM-035</t>
  </si>
  <si>
    <t>PINTURA ESMALTE EM ESTRUTURA METÁLICA, DUAS (2) DEMÃOS, INCLUSIVE UMA (1) DEMÃO FUNDO ANTICORROSIVO</t>
  </si>
  <si>
    <t>ED-50509</t>
  </si>
  <si>
    <t>PIN-OLE-005</t>
  </si>
  <si>
    <t>PINTURA ESMALTE EM SUPERFÍCIE DE CONCRETO/ALVENARIA, DUAS (2) DEMÃOS, EXCLUSIVE SELADOR ACRÍLICO E MASSA ACRÍLICA/CORRIDA (PVA)</t>
  </si>
  <si>
    <t>ED-50510</t>
  </si>
  <si>
    <t>PIN-OLE-015</t>
  </si>
  <si>
    <t>PINTURA ESMALTE EM SUPERFÍCIE DE CONCRETO/ALVENARIA, TRÊS (3) DEMÃOS, EXCLUSIVE SELADOR ACRÍLICO E MASSA ACRÍLICA/CORRIDA (PVA)</t>
  </si>
  <si>
    <t>ED-50496</t>
  </si>
  <si>
    <t>PIN-ESM-030</t>
  </si>
  <si>
    <t>PINTURA ESMALTE EM TUBO GALVANIZADO, DUAS (2) DEMÃOS, INCLUSIVE UMA (1) DEMÃO DE FUNDO ANTICORROSIVO</t>
  </si>
  <si>
    <t>ED-50495</t>
  </si>
  <si>
    <t>PIN-ESM-025</t>
  </si>
  <si>
    <t>PINTURA ESMALTE SINTÉTICO EM SUPERFÍCIES GALVANIZADAS, DUAS (2) DEMÃOS, INCLUSIVE UMA (1) DEMÃO DE FUNDO ANTICORROSIVO</t>
  </si>
  <si>
    <t>ED-50498</t>
  </si>
  <si>
    <t>PIN-LAT-005</t>
  </si>
  <si>
    <t>ED-50502</t>
  </si>
  <si>
    <t>PIN-LAT-015</t>
  </si>
  <si>
    <t>PINTURA LÁTEX (PVA) EM PAREDE, DUAS (2) DEMÃOS, INCLUSIVE UMA (1) DEMÃO DE MASSA CORRIDA (PVA), EXCLUSIVE SELADOR ACRÍLICO</t>
  </si>
  <si>
    <t>ED-50500</t>
  </si>
  <si>
    <t>PIN-LAT-010</t>
  </si>
  <si>
    <t>PINTURA LÁTEX (PVA) EM PAREDE, TRÊS (3) DEMÃOS, EXCLUSIVE SELADOR ACRÍLICO E MASSA ACRÍLICA/CORRIDA (PVA)</t>
  </si>
  <si>
    <t>ED-50504</t>
  </si>
  <si>
    <t>PIN-LAT-020</t>
  </si>
  <si>
    <t>PINTURA LÁTEX (PVA) EM RODAPÉ OU MOLDURAS (ALTURA DE 5 CM A 7C M), EXCLUSIVE SELADOR ACRÍLICO</t>
  </si>
  <si>
    <t>ED-50499</t>
  </si>
  <si>
    <t>PIN-LAT-006</t>
  </si>
  <si>
    <t>PINTURA LÁTEX (PVA) EM TETO, DUAS (2) DEMÃOS, EXCLUSIVE SELADOR ACRÍLICO E MASSA ACRÍLICA/CORRIDA (PVA)</t>
  </si>
  <si>
    <t>ED-50503</t>
  </si>
  <si>
    <t>PIN-LAT-016</t>
  </si>
  <si>
    <t>PINTURA LÁTEX (PVA) EM TETO, DUAS (2) DEMÃOS, INCLUSIVE UMA (1) DEMÃO DE MASSA CORRIDA (PVA), EXCLUSIVE SELADOR ACRÍLICO</t>
  </si>
  <si>
    <t>ED-50501</t>
  </si>
  <si>
    <t>PIN-LAT-011</t>
  </si>
  <si>
    <t>PINTURA LÁTEX (PVA) EM TETO, TRÊS (3) DEMÃOS, EXCLUSIVE SELADOR ACRÍLICO E MASSA ACRÍLICA/CORRIDA (PVA)</t>
  </si>
  <si>
    <t>ED-50518</t>
  </si>
  <si>
    <t>PIN-SIN-010</t>
  </si>
  <si>
    <t>PINTURA PARA SINALIZAÇÃO DE VAGA DE ESTACIONAMENTO PARA PORTADORES DE NECESSIDADES ESPECIAIS SOBRE PAVIMENTAÇÃO URBANA</t>
  </si>
  <si>
    <t>ED-50512</t>
  </si>
  <si>
    <t>PIN-PER-010</t>
  </si>
  <si>
    <t>PINTURA PRESERVATIVA COM CUPINICIDA EM MADEIRA SECA, DUAS (2) DEMÃOS</t>
  </si>
  <si>
    <t>ED-50511</t>
  </si>
  <si>
    <t>PIN-PER-005</t>
  </si>
  <si>
    <t>PINTURA PRESERVATIVA COM CUPINICIDA EM MADEIRA SECA, DUAS (2) DEMÃOS, INCLUSIVE DUAS (2) DEMÃOS DE VERNIZ SINTÉTICO MARÍTIMO, ACABAMENTO TIPO FOSCO</t>
  </si>
  <si>
    <t>ED-50516</t>
  </si>
  <si>
    <t>PIN-SEL-015</t>
  </si>
  <si>
    <t>PREPARAÇÃO PARA EMASSAMENTO OU PINTURA (LÁTEX/ACRÍLICA) EM PAREDE DE GESSO ACARTONADO (DRY-WALL) E FORRO DE GESSO, INCLUSIVE UMA (1) DEMÃO DE SELADOR ACRÍLICO</t>
  </si>
  <si>
    <t>ED-50514</t>
  </si>
  <si>
    <t>PIN-SEL-005</t>
  </si>
  <si>
    <t>PREPARAÇÃO PARA EMASSAMENTO OU PINTURA (LÁTEX/ACRÍLICA) EM PAREDE, INCLUSIVE UMA (1) DEMÃO DE SELADOR ACRÍLICO</t>
  </si>
  <si>
    <t>ED-50515</t>
  </si>
  <si>
    <t>PIN-SEL-010</t>
  </si>
  <si>
    <t>PREPARAÇÃO PARA EMASSAMENTO OU PINTURA (LÁTEX/ACRÍLICA) EM TETO, INCLUSIVE UMA (1) DEMÃO DE SELADOR ACRÍLICO</t>
  </si>
  <si>
    <t>ED-9935</t>
  </si>
  <si>
    <t>PREPARAÇÃO PARA PINTURA (EPÓXI) EM PISO, INCLUSIVE UMA (1) DEMÃO DE PRIMER EPÓXI</t>
  </si>
  <si>
    <t>ED-50523</t>
  </si>
  <si>
    <t>PIN-TRA-005</t>
  </si>
  <si>
    <t>TRATAMENTO EM SUPERFÍCIE DE CONCRETO APARENTE, INCLUSIVE RASPAGEM, ESTUCAGEM E POLIMENTO COM DUAS (2) DEMÃOS DE RESINA ACRÍLICA</t>
  </si>
  <si>
    <t>ED-50524</t>
  </si>
  <si>
    <t>PIN-TRA-006</t>
  </si>
  <si>
    <t>TRATAMENTO EM SUPERFÍCIE DE CONCRETO APARENTE, INCLUSIVE RASPAGEM, ESTUCAGEM E POLIMENTO COM DUAS (2) DEMÃOS DE VERNIZ ACRÍLICO</t>
  </si>
  <si>
    <t>PIS-001  - PISOS</t>
  </si>
  <si>
    <t>ED-50533</t>
  </si>
  <si>
    <t>PIS-API-005</t>
  </si>
  <si>
    <t>APICOAMENTO DE PISO CIMENTADO - PROFUNDIDADE ATÉ 1 CM</t>
  </si>
  <si>
    <t>ED-50574</t>
  </si>
  <si>
    <t>PIS-FAI-005</t>
  </si>
  <si>
    <t>APLICAÇÃO DE FAIXA/FITA ADESIVA ANTIDERRAPANTE, LARGURA 50MM, EM DEGRAUS DE ESCADA, INCLUSIVE FORNECIMENTO</t>
  </si>
  <si>
    <t>ED-50600</t>
  </si>
  <si>
    <t>PIS-LON-005</t>
  </si>
  <si>
    <t>APLICAÇÃO DE LONA PRETA, ESP. 150 MICRAS, INCLUSIVE FORNECIMENTO</t>
  </si>
  <si>
    <t>ED-50579</t>
  </si>
  <si>
    <t>PIS-JUN-005</t>
  </si>
  <si>
    <t>APLICAÇÃO DE SELANTE, MASTIQUE ELÁSTICO, EM JUNTA DE DILAÇÃO, DIMENSÃO 20X10 MM, FATOR DE FORMA 1:2, EXCLUSIVE DELIMITADOR DE PROFUNDIDADE</t>
  </si>
  <si>
    <t>ED-9936</t>
  </si>
  <si>
    <t>ARGAMASSA INDUSTRIALIZADA AUTONIVELANTE, APLICADA EM PISO, ESP. 4MM, INCLUSIVE PREPARO MANUAL DA MISTURA</t>
  </si>
  <si>
    <t>ED-50566</t>
  </si>
  <si>
    <t>PIS-CON-005</t>
  </si>
  <si>
    <t>CONTRAPISO DESEMPENADO COM ARGAMASSA, TRAÇO 1:3 (CIMENTO E AREIA), ESP. 20MM</t>
  </si>
  <si>
    <t>ED-50567</t>
  </si>
  <si>
    <t>PIS-CON-010</t>
  </si>
  <si>
    <t>CONTRAPISO DESEMPENADO COM ARGAMASSA, TRAÇO 1:3 (CIMENTO E AREIA), ESP. 25MM</t>
  </si>
  <si>
    <t>ED-50568</t>
  </si>
  <si>
    <t>PIS-CON-015</t>
  </si>
  <si>
    <t>CONTRAPISO DESEMPENADO COM ARGAMASSA, TRAÇO 1:3 (CIMENTO E AREIA), ESP. 30MM</t>
  </si>
  <si>
    <t>ED-50569</t>
  </si>
  <si>
    <t>PIS-CON-020</t>
  </si>
  <si>
    <t>CONTRAPISO DESEMPENADO COM ARGAMASSA, TRAÇO 1:3 (CIMENTO E AREIA), ESP. 50MM</t>
  </si>
  <si>
    <t>ED-50537</t>
  </si>
  <si>
    <t>PIS-ARD-020</t>
  </si>
  <si>
    <t>DEGRAU DE PEDRA ARDÓSIA E = 20 MM, L = 30 CM, ASSENTADO COM ARGAMASSA DE CIMENTO E AREIA SEM PENEIRAR TRAÇO 1:4, INCLUSO ESPELHO E = 15 MM, H = 20 CM</t>
  </si>
  <si>
    <t>ED-50575</t>
  </si>
  <si>
    <t>PIS-FAI-010</t>
  </si>
  <si>
    <t>FAIXA/FRISO ANTIDERRAPANTE EM PEDRA, LARGURA 50MM, EM DEGRAU DE ESCADA, EXECUÇÃO MECÂNICA</t>
  </si>
  <si>
    <t>ED-50593</t>
  </si>
  <si>
    <t>PIS-LAJ-022</t>
  </si>
  <si>
    <t>LAJE DE TRANSIÇÃO E = 10 CM, FCK = 15 MPA USINADO (MECANIZADO), INCLUSIVE TELA 0,97 KG/M2 E ACABAMENTO NIVEL ZERO</t>
  </si>
  <si>
    <t>ED-50597</t>
  </si>
  <si>
    <t>PIS-LAJ-026</t>
  </si>
  <si>
    <t>LAJE DE TRANSIÇÃO E = 10 CM, FCK = 18 MPA USINADO (MECANIZADO), INCLUSIVE TELA 0,97 KG/M2 E ACABAMENTO NIVEL ZERO</t>
  </si>
  <si>
    <t>ED-50594</t>
  </si>
  <si>
    <t>PIS-LAJ-023</t>
  </si>
  <si>
    <t>LAJE DE TRANSIÇÃO E = 11 CM, FCK = 15 MPA USINADO (MECANIZADO), INCLUSIVE TELA 0,97 KG/M2 E ACABAMENTO NIVEL ZERO</t>
  </si>
  <si>
    <t>ED-50595</t>
  </si>
  <si>
    <t>PIS-LAJ-024</t>
  </si>
  <si>
    <t>LAJE DE TRANSIÇÃO E = 12 CM, FCK = 15 MPA USINADO (MECANIZADO), INCLUSIVE TELA 0,97 KG/M2 E ACABAMENTO NIVEL ZERO</t>
  </si>
  <si>
    <t>ED-50598</t>
  </si>
  <si>
    <t>PIS-LAJ-027</t>
  </si>
  <si>
    <t>LAJE DE TRANSIÇÃO E = 12 CM, FCK = 18 MPA USINADO (MECANIZADO), INCLUSIVE TELA 0,97 KG/M2 E ACABAMENTO NIVEL ZERO</t>
  </si>
  <si>
    <t>ED-50588</t>
  </si>
  <si>
    <t>PIS-LAJ-005</t>
  </si>
  <si>
    <t>LAJE DE TRANSIÇÃO E = 5 CM, SEM JUNTA, FCK = 10 MPA (MANUAL)</t>
  </si>
  <si>
    <t>ED-50589</t>
  </si>
  <si>
    <t>PIS-LAJ-010</t>
  </si>
  <si>
    <t>LAJE DE TRANSIÇÃO E = 6 CM, SEM JUNTA, FCK = 10 MPA (MANUAL)</t>
  </si>
  <si>
    <t>ED-50591</t>
  </si>
  <si>
    <t>PIS-LAJ-020</t>
  </si>
  <si>
    <t>LAJE DE TRANSIÇÃO E = 8 CM, FCK = 15 MPA USINADO (MECANIZADO), INCLUSIVE TELA 0,97 KG/M2 E ACABAMENTO NIVEL ZERO</t>
  </si>
  <si>
    <t>ED-50596</t>
  </si>
  <si>
    <t>PIS-LAJ-025</t>
  </si>
  <si>
    <t>LAJE DE TRANSIÇÃO E = 8 CM, FCK = 18 MPA USINADO (MECANIZADO), INCLUSIVE TELA 0,97 KG/M2 E ACABAMENTO NIVEL ZERO</t>
  </si>
  <si>
    <t>ED-50599</t>
  </si>
  <si>
    <t>PIS-LAJ-028</t>
  </si>
  <si>
    <t>LAJE DE TRANSIÇÃO E = 8 CM, FCK = 20 MPA USINADO (MECANIZADO), INCLUSIVE TELA 0,97 KG/M2 E ACABAMENTO NIVEL ZERO</t>
  </si>
  <si>
    <t>ED-50590</t>
  </si>
  <si>
    <t>PIS-LAJ-015</t>
  </si>
  <si>
    <t>LAJE DE TRANSIÇÃO E = 8 CM, SEM JUNTA, FCK = 10 MPA (MANUAL)</t>
  </si>
  <si>
    <t>ED-50592</t>
  </si>
  <si>
    <t>PIS-LAJ-021</t>
  </si>
  <si>
    <t>LAJE DE TRANSIÇÃO E = 9 CM, FCK = 15 MPA USINADO (MECANIZADO), INCLUSIVE TELA 0,97 KG/M2 E ACABAMENTO NIVEL ZERO</t>
  </si>
  <si>
    <t>ED-50617</t>
  </si>
  <si>
    <t>PIS-MIT-025</t>
  </si>
  <si>
    <t>LIMPEZA E POLIMENTO DE PISO GRANILITE/MARMORITE, EXCLUSIVE RESINA</t>
  </si>
  <si>
    <t>ED-50541</t>
  </si>
  <si>
    <t>PIS-CER-005</t>
  </si>
  <si>
    <t>PISO CERÂMICO VERMELHO NATURAL 24 X 5,2 CM, ASSENTADO COM ARGAMASSA PRÉ-FABRICADA, INCLUSIVE REJUNTAMENTO</t>
  </si>
  <si>
    <t>ED-50563</t>
  </si>
  <si>
    <t>PIS-CIM-100</t>
  </si>
  <si>
    <t>PISO CIMENTADO COM ARGAMASSA, TRAÇO 1:3 (CIMENTO E AREIA), COM ADITIVO IMPERMEABILIZANTE, ESP. 25MM, ACABAMENTO DESEMPENADO E FELTRADO</t>
  </si>
  <si>
    <t>ED-50547</t>
  </si>
  <si>
    <t>PIS-CIM-015</t>
  </si>
  <si>
    <t>PISO CIMENTADO COM ARGAMASSA, TRAÇO 1:3 (CIMENTO E AREIA), ESP. 25MM, ACABAMENTO DESEMPENADO E FELTRADO, MODULAÇÃO DE 100X100CM, INCLUSIVE JUNTA PLÁSTICA</t>
  </si>
  <si>
    <t>ED-50545</t>
  </si>
  <si>
    <t>PIS-CIM-005</t>
  </si>
  <si>
    <t>PISO CIMENTADO COM ARGAMASSA, TRAÇO 1:3 (CIMENTO E AREIA), ESP. 25MM, ACABAMENTO DESEMPENADO E FELTRADO, MODULAÇÃO DE 200X200CM, INCLUSIVE JUNTA PLÁSTICA</t>
  </si>
  <si>
    <t>ED-50549</t>
  </si>
  <si>
    <t>PIS-CIM-025</t>
  </si>
  <si>
    <t>PISO CIMENTADO COM ARGAMASSA, TRAÇO 1:3 (CIMENTO E AREIA), ESP. 25MM, ACABAMETNO DESEMPENADO E FELTRADO, MODULAÇÃO DE 60X60CM, INCLUSIVE JUNTA PLÁSTICA</t>
  </si>
  <si>
    <t>ED-50548</t>
  </si>
  <si>
    <t>PIS-CIM-020</t>
  </si>
  <si>
    <t>PISO CIMENTADO COM ARGAMASSA, TRAÇO 1:3 (CIMENTO E AREIA), ESP. 30MM, ACABAMENTO DESEMPENADO E FELTRADO, MODULAÇÃO DE 100X100CM, INCLUSIVE JUNTA PLÁSTICA</t>
  </si>
  <si>
    <t>ED-50546</t>
  </si>
  <si>
    <t>PIS-CIM-010</t>
  </si>
  <si>
    <t>PISO CIMENTADO COM ARGAMASSA, TRAÇO 1:3 (CIMENTO E AREIA), ESP. 30MM, ACABAMENTO DESEMPENADO E FELTRADO, MODULAÇÃO DE 200X200CM, INCLUSIVE JUNTA PLÁSTICA</t>
  </si>
  <si>
    <t>ED-50550</t>
  </si>
  <si>
    <t>PIS-CIM-030</t>
  </si>
  <si>
    <t>PISO CIMENTADO COM ARGAMASSA, TRAÇO 1:3 (CIMENTO E AREIA), ESP. 30MM, ACABAMENTO DESEMPENADO E FELTRADO, MODULAÇÃO DE 60X60CM, INCLUSIVE JUNTA PLÁSTICA</t>
  </si>
  <si>
    <t>ED-50551</t>
  </si>
  <si>
    <t>PIS-CIM-035</t>
  </si>
  <si>
    <t>PISO CIMENTADO COM ARGAMASSA, TRAÇO 1:3 (CIMENTO E AREIA), ESP. 50MM, ACABAMENTO DESEMPENADO E FELTRADO, MODULAÇÃO DE 100X100CM, INCLUSIVE JUNTA PLÁSTICA</t>
  </si>
  <si>
    <t>ED-50564</t>
  </si>
  <si>
    <t>PIS-CIM-105</t>
  </si>
  <si>
    <t>PISO CIMENTADO COM PIGMENTAÇÃO COLORIDA, DESEMPENADO E FELTRADO COM ARGAMASSA, TRAÇO 1:3 (CIMENTO E AREIA), ESP. 30MM, ACABAMENTO DESEMPENADO E FELTRADO, SEM JUNTA DE DILATAÇÃO</t>
  </si>
  <si>
    <t>ED-50552</t>
  </si>
  <si>
    <t>PIS-CIM-040</t>
  </si>
  <si>
    <t>PISO CIMENTADO NATADO COM ARGAMASSA, TRAÇO 1:3 (CIMENTO E AREIA), ESP. 20MM, ACABAMENTO QUEIMADO, SEM JUNTA DE DILATAÇÃO</t>
  </si>
  <si>
    <t>ED-50558</t>
  </si>
  <si>
    <t>PIS-CIM-075</t>
  </si>
  <si>
    <t xml:space="preserve">PISO CIMENTADO NATADO COM ARGAMASSA, TRAÇO 1:3 (CIMENTO E AREIA), ESP. 25MM, ACABAMENTO QUEIMADO, MODULAÇÃO DE 100X100CM, INCLUSIVE JUNTA PLÁSTICA </t>
  </si>
  <si>
    <t>ED-50556</t>
  </si>
  <si>
    <t>PIS-CIM-065</t>
  </si>
  <si>
    <t xml:space="preserve">PISO CIMENTADO NATADO COM ARGAMASSA, TRAÇO 1:3 (CIMENTO E AREIA), ESP. 25MM, ACABAMENTO QUEIMADO, MODULAÇÃO DE 200X200CM, INCLUSIVE JUNTA PLÁSTICA </t>
  </si>
  <si>
    <t>ED-50560</t>
  </si>
  <si>
    <t>PIS-CIM-085</t>
  </si>
  <si>
    <t xml:space="preserve">PISO CIMENTADO NATADO COM ARGAMASSA, TRAÇO 1:3 (CIMENTO E AREIA), ESP. 25MM, ACABAMENTO QUEIMADO, MODULAÇÃO DE 60X60CM, INCLUSIVE JUNTA PLÁSTICA </t>
  </si>
  <si>
    <t>ED-50553</t>
  </si>
  <si>
    <t>PIS-CIM-045</t>
  </si>
  <si>
    <t>PISO CIMENTADO NATADO COM ARGAMASSA, TRAÇO 1:3 (CIMENTO E AREIA), ESP. 25MM, ACABAMENTO QUEIMADO, SEM JUNTA DE DILATAÇÃO</t>
  </si>
  <si>
    <t>ED-50559</t>
  </si>
  <si>
    <t>PIS-CIM-080</t>
  </si>
  <si>
    <t xml:space="preserve">PISO CIMENTADO NATADO COM ARGAMASSA, TRAÇO 1:3 (CIMENTO E AREIA), ESP. 30MM, ACABAMENTO QUEIMADO, MODULAÇÃO DE 100X100CM, INCLUSIVE JUNTA PLÁSTICA </t>
  </si>
  <si>
    <t>ED-50557</t>
  </si>
  <si>
    <t>PIS-CIM-070</t>
  </si>
  <si>
    <t xml:space="preserve">PISO CIMENTADO NATADO COM ARGAMASSA, TRAÇO 1:3 (CIMENTO E AREIA), ESP. 30MM, ACABAMENTO QUEIMADO, MODULAÇÃO DE 200X200CM, INCLUSIVE JUNTA PLÁSTICA </t>
  </si>
  <si>
    <t>ED-50561</t>
  </si>
  <si>
    <t>PIS-CIM-090</t>
  </si>
  <si>
    <t xml:space="preserve">PISO CIMENTADO NATADO COM ARGAMASSA, TRAÇO 1:3 (CIMENTO E AREIA), ESP. 30MM, ACABAMENTO QUEIMADO, MODULAÇÃO DE 60X60CM, INCLUSIVE JUNTA PLÁSTICA </t>
  </si>
  <si>
    <t>ED-50554</t>
  </si>
  <si>
    <t>PIS-CIM-050</t>
  </si>
  <si>
    <t>PISO CIMENTADO NATADO COM ARGAMASSA, TRAÇO 1:3 (CIMENTO E AREIA), ESP. 30MM, ACABAMENTO QUEIMADO, SEM JUNTA DE DILATAÇÃO</t>
  </si>
  <si>
    <t>ED-50562</t>
  </si>
  <si>
    <t>PIS-CIM-095</t>
  </si>
  <si>
    <t xml:space="preserve">PISO CIMENTADO NATADO COM ARGAMASSA, TRAÇO 1:3 (CIMENTO E AREIA), ESP. 50MM, ACABAMENTO QUEIMADO, MODULAÇÃO DE 60X60CM, INCLUSIVE JUNTA PLÁSTICA </t>
  </si>
  <si>
    <t>ED-50555</t>
  </si>
  <si>
    <t>PIS-CIM-060</t>
  </si>
  <si>
    <t>PISO CIMENTADO NATADO COM ARGAMASSA, TRAÇO 1:3 (CIMENTO E AREIA), ESP. 50MM, ACABAMENTO QUEIMADO, SEM JUNTA DE DILATAÇÃO</t>
  </si>
  <si>
    <t>ED-50631</t>
  </si>
  <si>
    <t>PIS-TIJ-005</t>
  </si>
  <si>
    <t>PISO COM TIJOLO CERÂMICO MACIÇO PRENSADO, ASSENTAMENTO COM ARGAMASSA SECA, TRAÇO 1:4 (CIMENTO E AREIA), INCLUSIVE REJUNTAMENTO COM ARGAMASSA SECA DE TRAÇO 1:4 (CIMENTO E AREIA), FORNECIMENTO E INSTALAÇÃO</t>
  </si>
  <si>
    <t>ED-50573</t>
  </si>
  <si>
    <t>PIS-CON-035</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</si>
  <si>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</si>
  <si>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</si>
  <si>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</si>
  <si>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</si>
  <si>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PIS-CON-025</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</si>
  <si>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</si>
  <si>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</si>
  <si>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</si>
  <si>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</si>
  <si>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</si>
  <si>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</si>
  <si>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</si>
  <si>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</si>
  <si>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</si>
  <si>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</si>
  <si>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PIS-CON-030</t>
  </si>
  <si>
    <t>PISO EM CONCRETO, USINADO CONVENCIONAL, FCK 30MPA, COM AÇO CA-50 DIÂMETRO 6,3MM MALHA 10X10CM, ACABAMENTO RÚSTICO, ESP. 15CM, INCLUSIVE FORNECIMENTO, LANÇAMENTO, ADENSAMENTO, EXCLUSIVE JUNTA DE DILATAÇÃO</t>
  </si>
  <si>
    <t>ED-50616</t>
  </si>
  <si>
    <t>PIS-MIT-020</t>
  </si>
  <si>
    <t>PISO EM GRANILITE/MARMORITE, ESP. 8MM, ACABAMENTO LAVADO TIPO FULGET, COR NATURAL, MODULAÇÃO DE 1X1M, INCLUSO JUNTA PLÁSTICA</t>
  </si>
  <si>
    <t>ED-50615</t>
  </si>
  <si>
    <t>PIS-MIT-015</t>
  </si>
  <si>
    <t>PISO EM GRANILITE/MARMORITE, ESP. 8MM, ACABAMENTO LAVADO TIPO FULGET, COR VERMELHA, MODULAÇÃO DE 1X1M, INCLUSO JUNTA PLÁSTICA</t>
  </si>
  <si>
    <t>ED-50614</t>
  </si>
  <si>
    <t>PIS-MIT-011</t>
  </si>
  <si>
    <t>PISO EM GRANILITE/MARMORITE, ESP. 8MM, ACABAMENTO POLIDO, COR BRANCA, MODULAÇÃO DE 1X1M, INCLUSIVE JUNTA ALUMÍNIO, RESINA E POLIMENTO MECANIZADO</t>
  </si>
  <si>
    <t>ED-50613</t>
  </si>
  <si>
    <t>PIS-MIT-010</t>
  </si>
  <si>
    <t>PISO EM GRANILITE/MARMORITE, ESP. 8MM, ACABAMENTO POLIDO, COR BRANCA, MODULAÇÃO DE 1X1M, INCLUSIVE JUNTA PLÁSTICA, RESINA E POLIMENTO MECANIZADO</t>
  </si>
  <si>
    <t>ED-50612</t>
  </si>
  <si>
    <t>PIS-MIT-006</t>
  </si>
  <si>
    <t>PISO EM GRANILITE/MARMORITE, ESP. 8MM, ACABAMENTO POLIDO, COR CINZA, MODULAÇÃO DE 1X1M, INCLUSIVE JUNTA ALUMÍNIO, RESINA E POLIMENTO MECANIZADO</t>
  </si>
  <si>
    <t>ED-50611</t>
  </si>
  <si>
    <t>PIS-MIT-005</t>
  </si>
  <si>
    <t>PISO EM GRANILITE/MARMORITE, ESP. 8MM, ACABAMENTO POLIDO, COR CINZA, MODULAÇÃO DE 1X1M, INCLUSIVE JUNTA PLÁSTICA, RESINA E POLIMENTO MECANIZADO</t>
  </si>
  <si>
    <t>ED-50539</t>
  </si>
  <si>
    <t>PIS-CAL-005</t>
  </si>
  <si>
    <t>PISO EM PEDRA PORTUGUESA, INCLUSIVE FORNECIMENTO E PREPARO MECÂNICO DE ARGAMASSA SECA, TIPO FAROFA, PARA ASSENTAMENTO EM COLCHÃO DE AREIA E CIMENTO, ESP. 6CM, REJUNTAMENTO E ACABAMENTO</t>
  </si>
  <si>
    <t>ED-50578</t>
  </si>
  <si>
    <t>PIS-IAR-010</t>
  </si>
  <si>
    <t>PISO INDUSTRIAL COM ARGAMASSA DE ALTA RESISTÊNCIA, COR BRANCA, ESP. 8MM, ACABAMENTO POLIDO, MODULAÇÃO  DE 1X1M, INCLUSIVE JUNTA PLÁSTICA E POLIMENTO MECANIZADO, EXCLUSIVE RESINA</t>
  </si>
  <si>
    <t>ED-50577</t>
  </si>
  <si>
    <t>PIS-IAR-005</t>
  </si>
  <si>
    <t>PISO INDUSTRIAL COM ARGAMASSA DE ALTA RESISTÊNCIA, COR CINZA, ESP. 8MM, ACABAMENTO POLIDO, MODULAÇÃO  DE 1X1M, INCLUSIVE JUNTA PLÁSTICA E POLIMENTO MECANIZADO, EXCLUSIVE RESINA</t>
  </si>
  <si>
    <t>ED-50629</t>
  </si>
  <si>
    <t>PIS-TAT-017</t>
  </si>
  <si>
    <t>PISO PODOTÁTIL DE BORRACHA, ALERTA, ESP. 12MM, COLORIDA, ASSENTAMENTO COM ARGAMASSA, TRAÇO 1:4 (CIMENTO E AREIA), INCLUSIVE FORNECIMENTO E INSTALAÇÃO</t>
  </si>
  <si>
    <t>ED-50630</t>
  </si>
  <si>
    <t>PIS-TAT-08</t>
  </si>
  <si>
    <t>PISO PODOTÁTIL DE BORRACHA, ALERTA, ESP. 12MM, COR PRETA, ASSENTAMENTO COM ARGAMASSA, TRAÇO 1:4 (CIMENTO E AREIA), INCLUSIVE FORNECIMENTO E INSTALAÇÃO</t>
  </si>
  <si>
    <t>PIS-TAT-015</t>
  </si>
  <si>
    <t>PISO PODOTÁTIL DE BORRACHA, ALERTA, ESP. 5MM, COLORIDA, ASSENTAMENTO COM COLA DE CONTATO, INCLUSIVE FORNECIMENTO E INSTALAÇÃO</t>
  </si>
  <si>
    <t>ED-50628</t>
  </si>
  <si>
    <t>PIS-TAT-016</t>
  </si>
  <si>
    <t>PISO PODOTÁTIL DE BORRACHA, ALERTA, ESP. 5MM, COR PRETA, ASSENTAMENTO COM COLA DE CONTATO, INCLUSIVE FORNECIMENTO E INSTALAÇÃO</t>
  </si>
  <si>
    <t>ED-50626</t>
  </si>
  <si>
    <t>PIS-TAT-008</t>
  </si>
  <si>
    <t>PISO PODOTÁTIL DE BORRACHA, DIRECIONAL, ESP. 12MM, COLORIDA, ASSENTAMENTO COM ARGAMASSA, TRAÇO 1:4 (CIMENTO E AREIA), INCLUSIVE FORNECIMENTO E INSTALAÇÃO</t>
  </si>
  <si>
    <t>ED-50625</t>
  </si>
  <si>
    <t>PIS-TAT-007</t>
  </si>
  <si>
    <t>PISO PODOTÁTIL DE BORRACHA, DIRECIONAL, ESP. 12MM, COR PRETA, ASSENTAMENTO COM ARGAMASSA, TRAÇO 1:4 (CIMENTO E AREIA), INCLUSIVE FORNECIMENTO E INSTALAÇÃO</t>
  </si>
  <si>
    <t>PIS-TAT-006</t>
  </si>
  <si>
    <t>PISO PODOTÁTIL DE BORRACHA, DIRECIONAL, ESP. 5MM, COLORIDA, ASSENTAMENTO COM COLA DE CONTATO, INCLUSIVE FORNECIMENTO E INSTALAÇÃO</t>
  </si>
  <si>
    <t>ED-50623</t>
  </si>
  <si>
    <t>PIS-TAT-005</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</si>
  <si>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</si>
  <si>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</si>
  <si>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</si>
  <si>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</si>
  <si>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PIS-LAD-035</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</si>
  <si>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</si>
  <si>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</si>
  <si>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</si>
  <si>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</si>
  <si>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PIS-LAD-040</t>
  </si>
  <si>
    <t>PISO PODOTÁTIL DE CONCRETO, DIRECIONAL, APLICADO EM PISO (40X40CM) COM JUNTA SECA, COR VERMELHO/AMARELO, ASSENTAMENTO COM ARGAMASSA INDUSTRIALIZADA, INCLUSIVE FORNECIMENTO E INSTALAÇÃO</t>
  </si>
  <si>
    <t>ED-50605</t>
  </si>
  <si>
    <t>PIS-MAD-010</t>
  </si>
  <si>
    <t>PISO TÁBUA CORRIDA DE MADEIRA SUCUPIRA OU IPÊ L = 10 CM</t>
  </si>
  <si>
    <t>ED-50538</t>
  </si>
  <si>
    <t>PIS-BOR-005</t>
  </si>
  <si>
    <t>PLACA DE BORRACHA 500 X 500 X 3,5 MM PASTILHADO PARA COLA PRETO</t>
  </si>
  <si>
    <t>ED-50632</t>
  </si>
  <si>
    <t>PIS-VIN-005</t>
  </si>
  <si>
    <t>PLACA VINÍLICA 30 X 30 CM E = 2 MM</t>
  </si>
  <si>
    <t>ED-50619</t>
  </si>
  <si>
    <t>PIS-POL-010</t>
  </si>
  <si>
    <t>POLIMENTO MECÂNICO DE PISO EM CONCRETO COM NIVELAMENTO A LASER (NÍVEL ZERO)</t>
  </si>
  <si>
    <t>ED-50540</t>
  </si>
  <si>
    <t>PIS-CAL-010</t>
  </si>
  <si>
    <t>REMOÇÃO E REASSENTAMENTO DE CALÇADA PORTUGUESA</t>
  </si>
  <si>
    <t>ED-50534</t>
  </si>
  <si>
    <t>PIS-ARD-005</t>
  </si>
  <si>
    <t>REVESTIMENTO COM ARDÓSIA APLICADO EM PISO (20X20CM), ESP. 1CM, ACABAMENTO NATURAL, ASSENTAMENTO COM ARGAMASSA INDUSTRIALIZADA, INCLUSIVE REJUNTAMENTO</t>
  </si>
  <si>
    <t>ED-50535</t>
  </si>
  <si>
    <t>PIS-ARD-010</t>
  </si>
  <si>
    <t>REVESTIMENTO COM ARDÓSIA APLICADO EM PISO (30X30CM), ESP. 1CM, ACABAMENTO NATURAL, ASSENTAMENTO COM ARGAMASSA INDUSTRIALIZADA, INCLUSIVE REJUNTAMENTO</t>
  </si>
  <si>
    <t>ED-50536</t>
  </si>
  <si>
    <t>PIS-ARD-015</t>
  </si>
  <si>
    <t>REVESTIMENTO COM ARDÓSIA APLICADO EM PISO (40X40CM), ESP. 1CM, ACABAMENTO NATURAL, ASSENTAMENTO COM ARGAMASSA INDUSTRIALIZADA, INCLUSIVE REJUNTAMENTO</t>
  </si>
  <si>
    <t>ED-50544</t>
  </si>
  <si>
    <t>PIS-CER-020</t>
  </si>
  <si>
    <t>REVESTIMENTO COM CERÂMICA APLICADO EM PISO, ACABAMENTO ESMALTADO, AMBIENTE EXTERNO (ANTIDERRAPANTE), PADRÃO EXTRA, DIMENSÃO DA PEÇA ATÉ 2025 CM2, PEI IV, ASSENTAMENTO COM ARGAMASSA INDUSTRIALIZADA, INCLUSIVE REJUNTAMENTO</t>
  </si>
  <si>
    <t>ED-50543</t>
  </si>
  <si>
    <t>PIS-CER-015</t>
  </si>
  <si>
    <t>REVESTIMENTO COM CERÂMICA APLICADO EM PISO, ACABAMENTO ESMALTADO, AMBIENTE EXTERNO (ANTIDERRAPANTE), PADRÃO EXTRA, DIMENSÃO DA PEÇA ATÉ 2025 CM2, PEI V, ASSENTAMENTO COM ARGAMASSA INDUSTRIALIZADA, INCLUSIVE REJUNTAMENTO</t>
  </si>
  <si>
    <t>ED-50542</t>
  </si>
  <si>
    <t>PIS-CER-010</t>
  </si>
  <si>
    <t>REVESTIMENTO COM CERÂMICA APLICADO EM PISO, ACABAMENTO ESMALTADO, AMBIENTE INTERNO, PADRÃO EXTRA, DIMENSÃO DA PEÇA ATÉ 2025 CM2, PEI V, ASSENTAMENTO COM ARGAMASSA INDUSTRIALIZADA, INCLUSIVE REJUNTAMENTO</t>
  </si>
  <si>
    <t>ED-50576</t>
  </si>
  <si>
    <t>PIS-GRA-005</t>
  </si>
  <si>
    <t>REVESTIMENTO COM GRANITO, CINZA ANDORINHA, APLICADO EM PISO, ESP. 2CM, DIMENSÃO DA PEÇA ATÉ 1600 CM2, ASSENTAMENTO COM ARGAMASSA INDUSTRIALIZADA, INCLUSIVE REJUNTAMENTO</t>
  </si>
  <si>
    <t>ED-50582</t>
  </si>
  <si>
    <t>PIS-LAD-015</t>
  </si>
  <si>
    <t>REVESTIMENTO COM LADRILHO HIDRÁULICO APLICADO EM PISO (20X20CM) COM JUNTA SECA, COM DUAS (2) CORES, ASSENTAMENTO COM ARGAMASSA INDUSTRIALIZADA</t>
  </si>
  <si>
    <t>ED-50581</t>
  </si>
  <si>
    <t>PIS-LAD-010</t>
  </si>
  <si>
    <t>REVESTIMENTO COM LADRILHO HIDRÁULICO APLICADO EM PISO (20X20CM) COM JUNTA SECA, COM UMA (1) COR, ASSENTAMENTO COM ARGAMASSA INDUSTRIALIZADA</t>
  </si>
  <si>
    <t>ED-50580</t>
  </si>
  <si>
    <t>PIS-LAD-005</t>
  </si>
  <si>
    <t>REVESTIMENTO COM LADRILHO HIDRÁULICO APLICADO EM PISO (20X20CM) COM JUNTA SECA, NA COR NATURAL, ASSENTAMENTO COM ARGAMASSA INDUSTRIALIZADA</t>
  </si>
  <si>
    <t>ED-50585</t>
  </si>
  <si>
    <t>PIS-LAD-030</t>
  </si>
  <si>
    <t>REVESTIMENTO COM LADRILHO HIDRÁULICO APLICADO EM PISO (25X25CM) COM JUNTA SECA, COM DUAS (2) CORES, ASSENTAMENTO COM ARGAMASSA INDUSTRIALIZADA</t>
  </si>
  <si>
    <t>ED-50584</t>
  </si>
  <si>
    <t>PIS-LAD-025</t>
  </si>
  <si>
    <t>REVESTIMENTO COM LADRILHO HIDRÁULICO APLICADO EM PISO (25X25CM) COM JUNTA SECA, COM UMA (1) COR, ASSENTAMENTO COM ARGAMASSA INDUSTRIALIZADA</t>
  </si>
  <si>
    <t>ED-50583</t>
  </si>
  <si>
    <t>PIS-LAD-020</t>
  </si>
  <si>
    <t>REVESTIMENTO COM LADRILHO HIDRÁULICO APLICADO EM PISO (25X25CM) COM JUNTA SECA, NA COR NATURAL, ASSENTAMENTO COM ARGAMASSA INDUSTRIALIZADA</t>
  </si>
  <si>
    <t>ED-50609</t>
  </si>
  <si>
    <t>PIS-MAR-005</t>
  </si>
  <si>
    <t>REVESTIMENTO COM MÁRMORE BRANCO APLICADO EM PISO, ESP. 2CM, ASSENTAMENTO COM ARGAMASSA INDUSTRIALIZADA, INCLUSIVE REJUNTAMENTO</t>
  </si>
  <si>
    <t>ED-50610</t>
  </si>
  <si>
    <t>PIS-MAR-010</t>
  </si>
  <si>
    <t>REVESTIMENTO COM MÁRMORE BRANCO APLICADO EM PISO, ESP. 3CM, ASSENTAMENTO COM ARGAMASSA INDUSTRIALIZADA, INCLUSIVE REJUNTAMENTO</t>
  </si>
  <si>
    <t>ED-50621</t>
  </si>
  <si>
    <t>PIS-SOC-005</t>
  </si>
  <si>
    <t>SÓCULO COM ENCHIMENTO EM TIJOLOS MACIÇOS, ALTURA  DE 10CM À 12CM, INCLUSIVE ACABAMENTO FINAL EM ARGAMASSA, ESP. 20MM, APLICAÇÃO MANUAL</t>
  </si>
  <si>
    <t>ED-50622</t>
  </si>
  <si>
    <t>PIS-SOL-006</t>
  </si>
  <si>
    <t>SOLEIRA DE MARMORITE, COR CIMENTO NATURAL, E = 3 CM</t>
  </si>
  <si>
    <t>ED-50603</t>
  </si>
  <si>
    <t>PIS-MAD-007</t>
  </si>
  <si>
    <t>TACÃO DE MADEIRA IPÊ EXTRA 10 X 40 CM ASSENTADO COM ARGAMASSA DE CIMENTO E AREIA 1:4, COM ADITIVO IMPERMEABILIZANTE</t>
  </si>
  <si>
    <t>ED-50604</t>
  </si>
  <si>
    <t>PIS-MAD-008</t>
  </si>
  <si>
    <t>TACÃO DE MADEIRA IPÊ EXTRA 10 X 40 CM ASSENTADO COM COLA ESPECIAL A BASE DE PVA</t>
  </si>
  <si>
    <t>ED-50601</t>
  </si>
  <si>
    <t>PIS-MAD-005</t>
  </si>
  <si>
    <t>TACO DE MADEIRA IPÊ EXTRA 7 X 21 CM ASSENTADO COM ARGAMASSA DE CIMENTO E AREIA 1:4, COM ADITIVO IMPERMEABILIZANTE</t>
  </si>
  <si>
    <t>ED-50602</t>
  </si>
  <si>
    <t>PIS-MAD-006</t>
  </si>
  <si>
    <t>TACO DE MADEIRA IPÊ EXTRA 7 X 21 CM ASSENTADO COM COLA ESPECIAL A BASE DE PVA</t>
  </si>
  <si>
    <t>PLA-001  - PLACAS</t>
  </si>
  <si>
    <t>ED-50645</t>
  </si>
  <si>
    <t>PLA-LAT-005</t>
  </si>
  <si>
    <t>CHAPAS DE LATÃO PERFURADO PARA NUMERAÇÃO DE CHAVES</t>
  </si>
  <si>
    <t>ED-50641</t>
  </si>
  <si>
    <t>PLA-ALU-040</t>
  </si>
  <si>
    <t>CHAPINHA DE ALUMÍNIO, D = 3 CM COM NÚMERO IMPRESSO E IDENTIFICAÇÃO DE CHAVE</t>
  </si>
  <si>
    <t>ED-50642</t>
  </si>
  <si>
    <t>PLA-ALU-045</t>
  </si>
  <si>
    <t>PLACA DE ALUMÍNIO ANODIZADO 25 X 25 CM PARA IDENTIFICAÇÃO</t>
  </si>
  <si>
    <t>ED-50636</t>
  </si>
  <si>
    <t>PLA-ALU-015</t>
  </si>
  <si>
    <t>PLACA DE ALUMÍNIO FUNDIDO COM DENOMINAÇÃO DE CÔMODOS, 20 X 5 CM</t>
  </si>
  <si>
    <t>ED-50637</t>
  </si>
  <si>
    <t>PLA-ALU-020</t>
  </si>
  <si>
    <t>PLACA DE ALUMÍNIO FUNDIDO COM DENOMINAÇÃO DE CÔMODOS, 21 X 4 CM</t>
  </si>
  <si>
    <t>ED-50638</t>
  </si>
  <si>
    <t>PLA-ALU-025</t>
  </si>
  <si>
    <t>PLACA DE ALUMÍNIO FUNDIDO COM NOME DO PRÉDIO, AFIXADA EM PAREDE (0,39 M2)</t>
  </si>
  <si>
    <t>ED-50639</t>
  </si>
  <si>
    <t>PLA-ALU-030</t>
  </si>
  <si>
    <t>PLACA DE ALUMÍNIO FUNDIDO DE NUMERAÇÃO DE PORTAS, 3 X 3 CM</t>
  </si>
  <si>
    <t>ED-50640</t>
  </si>
  <si>
    <t>PLA-ALU-035</t>
  </si>
  <si>
    <t>PLACA DE ALUMÍNIO FUNDIDO DE NUMERAÇÃO DE PORTAS, 5 X 5 CM</t>
  </si>
  <si>
    <t>ED-50634</t>
  </si>
  <si>
    <t>PLA-ALU-005</t>
  </si>
  <si>
    <t>PLACA DE INAUGURAÇÃO EM ALUMÍNIO FUNDIDO, 60 X 40 CM</t>
  </si>
  <si>
    <t>ED-50635</t>
  </si>
  <si>
    <t>PLA-ALU-010</t>
  </si>
  <si>
    <t>PLACA DE INAUGURAÇÃO EM ALUMÍNIO FUNDIDO 85 X 50 CM</t>
  </si>
  <si>
    <t>ED-50643</t>
  </si>
  <si>
    <t>PLA-ALU-050</t>
  </si>
  <si>
    <t>PLACA EM ALUMÍNIO ANODIZADO 70 X 61 CM, FIXADA TUBO DE METALON</t>
  </si>
  <si>
    <t>ED-50644</t>
  </si>
  <si>
    <t>PLA-ALU-055</t>
  </si>
  <si>
    <t>PLACA EM ALUMÍNIO 15 X 15 CM, COM PICTOGRAMA EM PELÍCULA ADESIVA</t>
  </si>
  <si>
    <t>ED-50633</t>
  </si>
  <si>
    <t>PLA-ACO-005</t>
  </si>
  <si>
    <t>PLACA EM CHAPA DE AÇO ESCOVADO 25 X 12 CM, E = 1 MM</t>
  </si>
  <si>
    <t>PLU-001  - ÁGUAS PLUVIAIS</t>
  </si>
  <si>
    <t>ED-50671</t>
  </si>
  <si>
    <t>PLU-DRE-005</t>
  </si>
  <si>
    <t>BUZINOTE PARA LAJES - DRENO COM TUBO DE 2" EMBUTIDO NO CONCRETO</t>
  </si>
  <si>
    <t>ED-50653</t>
  </si>
  <si>
    <t>PLU-CAL-030</t>
  </si>
  <si>
    <t>CALHA DE CHAPA GALVANIZADA Nº. 22 GSG, DESENVOLVIMENTO = 100 CM</t>
  </si>
  <si>
    <t>ED-50648</t>
  </si>
  <si>
    <t>PLU-CAL-005</t>
  </si>
  <si>
    <t>CALHA DE CHAPA GALVANIZADA Nº. 22 GSG, DESENVOLVIMENTO = 33 CM</t>
  </si>
  <si>
    <t>ED-50649</t>
  </si>
  <si>
    <t>PLU-CAL-010</t>
  </si>
  <si>
    <t>CALHA DE CHAPA GALVANIZADA Nº. 22 GSG, DESENVOLVIMENTO = 40 CM</t>
  </si>
  <si>
    <t>ED-50650</t>
  </si>
  <si>
    <t>PLU-CAL-015</t>
  </si>
  <si>
    <t>CALHA DE CHAPA GALVANIZADA Nº. 22 GSG, DESENVOLVIMENTO = 50 CM</t>
  </si>
  <si>
    <t>ED-50651</t>
  </si>
  <si>
    <t>PLU-CAL-020</t>
  </si>
  <si>
    <t>CALHA DE CHAPA GALVANIZADA Nº. 22 GSG, DESENVOLVIMENTO = 66 CM</t>
  </si>
  <si>
    <t>ED-50652</t>
  </si>
  <si>
    <t>PLU-CAL-025</t>
  </si>
  <si>
    <t>CALHA DE CHAPA GALVANIZADA Nº. 22 GSG, DESENVOLVIMENTO = 75 CM</t>
  </si>
  <si>
    <t>ED-50660</t>
  </si>
  <si>
    <t>PLU-CAL-060</t>
  </si>
  <si>
    <t>CALHA DE CHAPA GALVANIZADA Nº. 24 GSG, DESENVOLVIMENTO = 100 CM</t>
  </si>
  <si>
    <t>ED-50654</t>
  </si>
  <si>
    <t>PLU-CAL-035</t>
  </si>
  <si>
    <t>CALHA DE CHAPA GALVANIZADA Nº. 24 GSG, DESENVOLVIMENTO = 33 CM</t>
  </si>
  <si>
    <t>ED-50655</t>
  </si>
  <si>
    <t>PLU-CAL-040</t>
  </si>
  <si>
    <t>CALHA DE CHAPA GALVANIZADA Nº. 24 GSG, DESENVOLVIMENTO = 40 CM</t>
  </si>
  <si>
    <t>ED-50656</t>
  </si>
  <si>
    <t>PLU-CAL-045</t>
  </si>
  <si>
    <t>CALHA DE CHAPA GALVANIZADA Nº. 24 GSG, DESENVOLVIMENTO = 50 CM</t>
  </si>
  <si>
    <t>ED-50657</t>
  </si>
  <si>
    <t>PLU-CAL-046</t>
  </si>
  <si>
    <t>CALHA DE CHAPA GALVANIZADA Nº. 24 GSG, DESENVOLVIMENTO = 60 CM</t>
  </si>
  <si>
    <t>ED-50658</t>
  </si>
  <si>
    <t>PLU-CAL-050</t>
  </si>
  <si>
    <t>CALHA DE CHAPA GALVANIZADA Nº. 24 GSG, DESENVOLVIMENTO = 66 CM</t>
  </si>
  <si>
    <t>ED-50659</t>
  </si>
  <si>
    <t>PLU-CAL-055</t>
  </si>
  <si>
    <t>CALHA DE CHAPA GALVANIZADA Nº. 24 GSG, DESENVOLVIMENTO = 75 CM</t>
  </si>
  <si>
    <t>ED-50666</t>
  </si>
  <si>
    <t>PLU-CAL-090</t>
  </si>
  <si>
    <t>CALHA DE CHAPA GALVANIZADA Nº. 26 GSG, DESENVOLVIMENTO = 100 CM</t>
  </si>
  <si>
    <t>ED-50661</t>
  </si>
  <si>
    <t>PLU-CAL-065</t>
  </si>
  <si>
    <t>CALHA DE CHAPA GALVANIZADA Nº. 26 GSG, DESENVOLVIMENTO = 33 CM</t>
  </si>
  <si>
    <t>ED-50662</t>
  </si>
  <si>
    <t>PLU-CAL-070</t>
  </si>
  <si>
    <t>CALHA DE CHAPA GALVANIZADA Nº. 26 GSG, DESENVOLVIMENTO = 40 CM</t>
  </si>
  <si>
    <t>ED-50663</t>
  </si>
  <si>
    <t>PLU-CAL-075</t>
  </si>
  <si>
    <t>CALHA DE CHAPA GALVANIZADA Nº. 26 GSG, DESENVOLVIMENTO = 50 CM</t>
  </si>
  <si>
    <t>ED-50664</t>
  </si>
  <si>
    <t>PLU-CAL-080</t>
  </si>
  <si>
    <t>CALHA DE CHAPA GALVANIZADA Nº. 26 GSG, DESENVOLVIMENTO = 66 CM</t>
  </si>
  <si>
    <t>ED-50665</t>
  </si>
  <si>
    <t>PLU-CAL-085</t>
  </si>
  <si>
    <t>CALHA DE CHAPA GALVANIZADA Nº. 26 GSG, DESENVOLVIMENTO = 75 CM</t>
  </si>
  <si>
    <t>ED-50667</t>
  </si>
  <si>
    <t>PLU-CHA-005</t>
  </si>
  <si>
    <t>CHAPIM METÁLICO, COM PINGADEIRA, CHAPA GALVANIZADA Nº 24, DESENVOLVIMENTO = 35 CM</t>
  </si>
  <si>
    <t>ED-50668</t>
  </si>
  <si>
    <t>PLU-CON-005</t>
  </si>
  <si>
    <t>CONDUTOR DE AP DO TELHADO EM TUBO PVC ESGOTO, INCLUSIVE CONEXÕES E SUPORTES, 100 MM</t>
  </si>
  <si>
    <t>ED-50669</t>
  </si>
  <si>
    <t>PLU-CON-006</t>
  </si>
  <si>
    <t>CONDUTOR DE AP DO TELHADO EM TUBO PVC ESGOTO, INCLUSIVE CONEXÕES E SUPORTES, 75 MM</t>
  </si>
  <si>
    <t>ED-50670</t>
  </si>
  <si>
    <t>PLU-CON-010</t>
  </si>
  <si>
    <t>CONDUTOR EM AÇO GALVANIZADO 100 MM</t>
  </si>
  <si>
    <t>ED-50673</t>
  </si>
  <si>
    <t>PLU-GRE-010</t>
  </si>
  <si>
    <t>GRELHA HEMISFÉRICA DE FERRO FUNDIDO Ø 100 MM (4")</t>
  </si>
  <si>
    <t>ED-50674</t>
  </si>
  <si>
    <t>PLU-GRE-015</t>
  </si>
  <si>
    <t>GRELHA HEMISFÉRICA DE FERRO FUNDIDO Ø 150 MM (6")</t>
  </si>
  <si>
    <t>ED-50672</t>
  </si>
  <si>
    <t>PLU-GRE-005</t>
  </si>
  <si>
    <t>GRELHA HEMISFÉRICA DE FERRO FUNDIDO Ø 75 MM (3")</t>
  </si>
  <si>
    <t>ED-50675</t>
  </si>
  <si>
    <t>PLU-RUF-005</t>
  </si>
  <si>
    <t>RUFO E CONTRA-RUFO DE CHAPA GALVANIZADA Nº. 24, DESENVOLVIMENTO = 15 CM</t>
  </si>
  <si>
    <t>ED-50676</t>
  </si>
  <si>
    <t>PLU-RUF-010</t>
  </si>
  <si>
    <t>RUFO E CONTRA-RUFO DE CHAPA GALVANIZADA Nº. 24, DESENVOLVIMENTO = 20 CM</t>
  </si>
  <si>
    <t>ED-50677</t>
  </si>
  <si>
    <t>PLU-RUF-015</t>
  </si>
  <si>
    <t>RUFO E CONTRA-RUFO DE CHAPA GALVANIZADA Nº. 24, DESENVOLVIMENTO = 25 CM</t>
  </si>
  <si>
    <t>ED-50678</t>
  </si>
  <si>
    <t>PLU-RUF-020</t>
  </si>
  <si>
    <t>RUFO E CONTRA-RUFO DE CHAPA GALVANIZADA Nº. 24, DESENVOLVIMENTO = 33 CM</t>
  </si>
  <si>
    <t>ED-50679</t>
  </si>
  <si>
    <t>PLU-RUF-025</t>
  </si>
  <si>
    <t>RUFO E CONTRA-RUFO DE CHAPA GALVANIZADA Nº. 24, DESENVOLVIMENTO = 50 CM</t>
  </si>
  <si>
    <t>ED-50680</t>
  </si>
  <si>
    <t>PLU-RUF-030</t>
  </si>
  <si>
    <t>RUFO E CONTRA-RUFO DE CHAPA GALVANIZADA Nº. 24, DESENVOLVIMENTO = 60 CM</t>
  </si>
  <si>
    <t>ED-50681</t>
  </si>
  <si>
    <t>PLU-RUF-035</t>
  </si>
  <si>
    <t>RUFO E CONTRA-RUFO DE CHAPA GALVANIZADA Nº. 24, DESENVOLVIMENTO = 70 CM</t>
  </si>
  <si>
    <t>ED-50682</t>
  </si>
  <si>
    <t>PLU-RUF-040</t>
  </si>
  <si>
    <t>RUFO E CONTRA-RUFO DE CHAPA GALVANIZADA Nº. 26, DESENVOLVIMENTO = 15 CM</t>
  </si>
  <si>
    <t>ED-50683</t>
  </si>
  <si>
    <t>PLU-RUF-045</t>
  </si>
  <si>
    <t>RUFO E CONTRA-RUFO DE CHAPA GALVANIZADA Nº. 26, DESENVOLVIMENTO = 20 CM</t>
  </si>
  <si>
    <t>ED-50684</t>
  </si>
  <si>
    <t>PLU-RUF-050</t>
  </si>
  <si>
    <t>RUFO E CONTRA-RUFO DE CHAPA GALVANIZADA Nº. 26, DESENVOLVIMENTO = 25 CM</t>
  </si>
  <si>
    <t>ED-50685</t>
  </si>
  <si>
    <t>PLU-RUF-055</t>
  </si>
  <si>
    <t>RUFO E CONTRA-RUFO DE CHAPA GALVANIZADA Nº. 26, DESENVOLVIMENTO = 33 CM</t>
  </si>
  <si>
    <t>PRA-001  - PRATELEIRA</t>
  </si>
  <si>
    <t>ED-50688</t>
  </si>
  <si>
    <t>PRA-ARD-010</t>
  </si>
  <si>
    <t>PRATELEIRA DE ARDÓSIA E = 2 CM APOIADA EM CONSOLE DE METALON 20 X 30 MM</t>
  </si>
  <si>
    <t>ED-50687</t>
  </si>
  <si>
    <t>PRA-ARD-005</t>
  </si>
  <si>
    <t>PRATELEIRA DE ARDÓSIA E = 2 CM EMBUTIDA EM PAREDE</t>
  </si>
  <si>
    <t>ED-50690</t>
  </si>
  <si>
    <t>PRA-CON-010</t>
  </si>
  <si>
    <t>PRATELEIRA DE CONCRETO, APOIADA EM CONSOLE DE METALON 20 X 30 MM</t>
  </si>
  <si>
    <t>ED-50689</t>
  </si>
  <si>
    <t>PRA-CON-005</t>
  </si>
  <si>
    <t>PRATELEIRA DE CONCRETO PRÉ- MOLDADO E = 4 CM, APOIADA SOBRE ALVENARIA</t>
  </si>
  <si>
    <t>ED-50692</t>
  </si>
  <si>
    <t>PRA-GRA-010</t>
  </si>
  <si>
    <t>PRATELEIRA DE GRANITO CINZA ANDORINHA, E = 2 CM, APOIADA EM CONSOLE DE METALON 20 X 30 MM</t>
  </si>
  <si>
    <t>ED-50691</t>
  </si>
  <si>
    <t>PRA-GRA-005</t>
  </si>
  <si>
    <t>PRATELEIRA DE GRANITO CINZA ANDORINHA, E = 2 CM, APOIADA SOBRE ALVENARIA</t>
  </si>
  <si>
    <t>ED-50693</t>
  </si>
  <si>
    <t>PRA-MAD-005</t>
  </si>
  <si>
    <t>PRATELEIRA DE MADEIRA ENVERNIZADA, EM CONSOLE DE METALON 20 X 30 MM</t>
  </si>
  <si>
    <t>ED-50694</t>
  </si>
  <si>
    <t>PRA-MAD-010</t>
  </si>
  <si>
    <t>PRATELEIRA DE MADEIRA PINTADA DE ESMALTE, EM CONSOLE DE METALON 20 X 30 MM</t>
  </si>
  <si>
    <t>ED-50696</t>
  </si>
  <si>
    <t>PRA-MAR-010</t>
  </si>
  <si>
    <t>PRATELEIRA DE MÁRMORE BRANCO E = 2 CM, APOIADA EM CONSOLE DE METALON 20 X 30 MM</t>
  </si>
  <si>
    <t>ED-50695</t>
  </si>
  <si>
    <t>PRA-MAR-005</t>
  </si>
  <si>
    <t>PRATELEIRA DE MÁRMORE BRANCO E = 2 CM, APOIADA SOBRE ALVENARIA</t>
  </si>
  <si>
    <t>PRE-001  - PREPARO DO TERRENO</t>
  </si>
  <si>
    <t>ED-50701</t>
  </si>
  <si>
    <t>PRE-CAP-005</t>
  </si>
  <si>
    <t>CAPINA MANUAL DO TERRENO, EXCLUSIVE RASTELAMENTO E QUEIMA</t>
  </si>
  <si>
    <t>ED-50700</t>
  </si>
  <si>
    <t>PRE-ARV-020</t>
  </si>
  <si>
    <t>CORTE DE ÁRVORE NATIVA COM MOTO-SERRA Ø &gt;= 0,30M - ACIMA DE 1.000 UNIDADES</t>
  </si>
  <si>
    <t>ED-50699</t>
  </si>
  <si>
    <t>PRE-ARV-015</t>
  </si>
  <si>
    <t>ED-50698</t>
  </si>
  <si>
    <t>PRE-ARV-010</t>
  </si>
  <si>
    <t>CORTE DE ÁRVORE NATIVA COM MOTO-SERRA 0,15M =&lt; Ø &lt; 0,30M - ACIMA DE 1.000 UNIDADES</t>
  </si>
  <si>
    <t>ED-50697</t>
  </si>
  <si>
    <t>PRE-ARV-005</t>
  </si>
  <si>
    <t>CORTE DE ÁRVORE NATIVA COM MOTO-SERRA 0,15M =&lt; Ø &lt; 0,30M - ATÉ 1.000 UNIDADES</t>
  </si>
  <si>
    <t>ED-50702</t>
  </si>
  <si>
    <t>PRE-DES-005</t>
  </si>
  <si>
    <t>DESMATAMENTO, DESTOCAMENTO E LIMPEZA INCLUSIVE TRANSPORTE ATÉ 50 M</t>
  </si>
  <si>
    <t>ED-50703</t>
  </si>
  <si>
    <t>PRE-LIM-005</t>
  </si>
  <si>
    <t>LIMPEZA DO TERRENO, INCLUSIVE CAPINA, RASTELAMENTO COM AFASTAMENTO ATÉ 20M E QUEIMA CONTROLADA</t>
  </si>
  <si>
    <t>ED-8143</t>
  </si>
  <si>
    <t>RASTELAMENTO DE ÁREA COM AFASTAMENTO DE ATÉ 20 M</t>
  </si>
  <si>
    <t>RAS-001  - RASGO E ENCHIMENTO EM PAREDE</t>
  </si>
  <si>
    <t>ED-50704</t>
  </si>
  <si>
    <t>ENC-ALV-005</t>
  </si>
  <si>
    <t>ED-50705</t>
  </si>
  <si>
    <t>ENC-ALV-010</t>
  </si>
  <si>
    <t>ED-50706</t>
  </si>
  <si>
    <t>ENC-ALV-015</t>
  </si>
  <si>
    <t>ED-50707</t>
  </si>
  <si>
    <t>RAS-ALV-005</t>
  </si>
  <si>
    <t>ED-50708</t>
  </si>
  <si>
    <t>RAS-ALV-010</t>
  </si>
  <si>
    <t>ED-50709</t>
  </si>
  <si>
    <t>RAS-ALV-015</t>
  </si>
  <si>
    <t>ED-50710</t>
  </si>
  <si>
    <t>RAS-ALV-020</t>
  </si>
  <si>
    <t>ED-50711</t>
  </si>
  <si>
    <t>RAS-ALV-025</t>
  </si>
  <si>
    <t>ED-50712</t>
  </si>
  <si>
    <t>RAS-ALV-030</t>
  </si>
  <si>
    <t>REV-001  - REVESTIMENTOS</t>
  </si>
  <si>
    <t>ED-50718</t>
  </si>
  <si>
    <t>REV-AZU-015</t>
  </si>
  <si>
    <t>APLICAÇÃO DE REJUNTE CIMENTÍCIO COLORIDO INDUSTRIALIZADO PARA REVESTIMENTOS DE PAREDE/PISO COM JUNTAS DE ATÉ 3MM DE ESPESSURA</t>
  </si>
  <si>
    <t>ED-9122</t>
  </si>
  <si>
    <t>APLICAÇÃO DE REJUNTE COM CIMENTO BRANCO PARA REVESTIMENTOS DE PAREDE/PISO COM JUNTAS DE ATÉ 3MM DE ESPESSURA</t>
  </si>
  <si>
    <t>ED-50721</t>
  </si>
  <si>
    <t>REV-CAN-010</t>
  </si>
  <si>
    <t>CANTONEIRA DE ALUMÍNIO PARA ACABAMENTO DE QUINAS</t>
  </si>
  <si>
    <t>ED-50720</t>
  </si>
  <si>
    <t>REV-CAN-005</t>
  </si>
  <si>
    <t>CANTONEIRA DE PVC PARA ACABAMENTO DE QUINAS</t>
  </si>
  <si>
    <t>ED-50726</t>
  </si>
  <si>
    <t>REV-CER-035</t>
  </si>
  <si>
    <t>CERÂMICA DECORADA EM FAIXA 50 X 200 MM</t>
  </si>
  <si>
    <t>ED-50731</t>
  </si>
  <si>
    <t>REV-CHA-020</t>
  </si>
  <si>
    <t>CHAPISCO COM ARGAMASSA INDUSTRIALIZADA, ESP. 5MM, APLICADO EM ALVENARIA/ESTRUTURA DE CONCRETO COM DESEMPENADEIRA METÁLICA, PREPARO MECÂNICO</t>
  </si>
  <si>
    <t>ED-50730</t>
  </si>
  <si>
    <t>REV-CHA-015</t>
  </si>
  <si>
    <t>CHAPISCO COM ARGAMASSA, TRAÇO 1:2:3 (CIMENTO, AREIA E PEDRISCO), APLICADO COM COLHER, ESP. 5MM, PREPARO MECÂNICO</t>
  </si>
  <si>
    <t>ED-50729</t>
  </si>
  <si>
    <t>REV-CHA-010</t>
  </si>
  <si>
    <t>CHAPISCO COM ARGAMASSA, TRAÇO 1:3 (CIMENTO E AREIA), ESP. 5MM, APLICADO EM ALVENARIA COM PENEIRA, PREPARO MECÂNICO</t>
  </si>
  <si>
    <t>ED-50727</t>
  </si>
  <si>
    <t>REV-CHA-005</t>
  </si>
  <si>
    <t>CHAPISCO COM ARGAMASSA, TRAÇO 1:3 (CIMENTO E AREIA), ESP. 5MM, APLICADO EM ALVENARIA/ESTRUTURA DE CONCRETO COM COLHER, PREPARO MECÂNICO</t>
  </si>
  <si>
    <t>ED-50728</t>
  </si>
  <si>
    <t>REV-CHA-006</t>
  </si>
  <si>
    <t>CHAPISCO COM ARGAMASSA, TRAÇO 1:3 (CIMENTO E AREIA), ESP. 5MM, APLICADO EM TETO COM COLHER, PREPARO MECÂNICO</t>
  </si>
  <si>
    <t>ED-50732</t>
  </si>
  <si>
    <t>REV-EMB-005</t>
  </si>
  <si>
    <t>EMBOÇO COM ARGAMASSA, TRAÇO 1:6 (CIMENTO E AREIA), ESP. 20MM, APLICAÇÃO MANUAL, PREPARO MECÂNICO</t>
  </si>
  <si>
    <t>ED-50725</t>
  </si>
  <si>
    <t>REV-CER-021</t>
  </si>
  <si>
    <t>FAIXA / FILETE / LISTELO EM CERAMICA, LISO OU CORDAO, BRANCO, *2 X 30* CM (L X C)</t>
  </si>
  <si>
    <t>ED-50734</t>
  </si>
  <si>
    <t>REV-FRI-005</t>
  </si>
  <si>
    <t>FRISO DE ALUMÍNIO ANODIZADO NATURAL 3/8" (USO INTERNO)</t>
  </si>
  <si>
    <t>ED-50765</t>
  </si>
  <si>
    <t>REV-VER-010</t>
  </si>
  <si>
    <t>ISOLAMENTO TÉRMICO EM ARGAMASSA DE CIMENTO, AREIA E VERMICULITA, E = 4 CM</t>
  </si>
  <si>
    <t>ED-50743</t>
  </si>
  <si>
    <t>REV-LIT-005</t>
  </si>
  <si>
    <t>LITOCERÂMICA DE 6,0 X 22,5 CM, ASSENTADO COM ARGAMASSA PRÉ-FABRICADA, INCLUSIVE REJUNTAMENTO</t>
  </si>
  <si>
    <t>ED-9127</t>
  </si>
  <si>
    <t>PREPARAÇÃO PARA APLICAÇÃO DE LAMINADO MELAMÍNICO EM PAREDE, INCLUSIVE UMA (1) DEMÃO DE COLA DE CONTATO</t>
  </si>
  <si>
    <t>ED-50761</t>
  </si>
  <si>
    <t>REV-REB-015</t>
  </si>
  <si>
    <t>REBOCO COM ARGAMASSA, TRAÇO 1:2:8 (CIMENTO, CAL E AREIA), ESP. 20MM, APLICAÇÃO MANUAL, PREPARO MECÂNICO</t>
  </si>
  <si>
    <t>ED-50760</t>
  </si>
  <si>
    <t>REV-REB-010</t>
  </si>
  <si>
    <t>REBOCO COM ARGAMASSA, TRAÇO 1:2:9 (CIMENTO, CAL E AREIA), COM ADITIVO IMPERMEABILIZANTE, ESP. 20MM, APLICAÇÃO MANUAL, PREPARO MECÂNICO</t>
  </si>
  <si>
    <t>ED-50759</t>
  </si>
  <si>
    <t>REV-REB-005</t>
  </si>
  <si>
    <t>REBOCO COM ARGAMASSA, TRAÇO 1:7 (CIMENTO E AREIA), ESP. 20MM, APLICAÇÃO MANUAL, PREPARO MECÂNICO</t>
  </si>
  <si>
    <t>ED-50714</t>
  </si>
  <si>
    <t>REV-ARD-010</t>
  </si>
  <si>
    <t>REVESTIMENTO COM ARDÓSIA APLICADO EM PAREDE (40X40CM), ESP. 1CM, ACABAMENTO NATURAL, ASSENTAMENTO COM ARGAMASSA INDUSTRIALIZADA, INCLUSIVE REJUNTAMENTO</t>
  </si>
  <si>
    <t>ED-50719</t>
  </si>
  <si>
    <t>REV-BAR-005</t>
  </si>
  <si>
    <t>ED-50762</t>
  </si>
  <si>
    <t>REV-REB-020</t>
  </si>
  <si>
    <t>REVESTIMENTO COM ARGAMASSA EM CAMADA ÚNICA, APLICADO EM PAREDE, TRAÇO 1:3 (CIMENTO E AREIA), ESP. 20MM, APLICAÇÃO MANUAL, PREPARO MECÂNICO</t>
  </si>
  <si>
    <t>ED-50763</t>
  </si>
  <si>
    <t>REV-REB-021</t>
  </si>
  <si>
    <t>REVESTIMENTO COM ARGAMASSA EM CAMADA ÚNICA, APLICADO EM TETO, TRAÇO 1:3 (CIMENTO E AREIA), ESP. 20MM, APLICAÇÃO MANUAL, PREPARO MECÂNICO</t>
  </si>
  <si>
    <t>ED-50715</t>
  </si>
  <si>
    <t>REV-AZU-005</t>
  </si>
  <si>
    <t>REVESTIMENTO COM AZULEJO BRANCO (15X15CM), EM DIAGONAL, ASSENTAMENTO COM ARGAMASSA INDUSTRIALIZADA, INCLUSIVE REJUNTAMENTO</t>
  </si>
  <si>
    <t>ED-50716</t>
  </si>
  <si>
    <t>REV-AZU-010</t>
  </si>
  <si>
    <t>REVESTIMENTO COM AZULEJO BRANCO (15X15CM), JUNTA A PRUMO, ASSENTAMENTO COM ARGAMASSA INDUSTRIALIZADA, INCLUSIVE REJUNTAMENTO</t>
  </si>
  <si>
    <t>ED-50717</t>
  </si>
  <si>
    <t>REV-AZU-011</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</si>
  <si>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</si>
  <si>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</si>
  <si>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</si>
  <si>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ED-50722</t>
  </si>
  <si>
    <t>REV-CER-005</t>
  </si>
  <si>
    <t>REVESTIMENTO COM CERÂMICA APLICADO EM PISO, ACABAMENTO ESMALTADO, AMBIENTE INTERNO, PADRÃO COMERCIAL, DIMENSÃO DA PEÇA (10X10CM), PEI IV, ASSENTAMENTO COM ARGAMASSA INDUSTRIALIZADA, INCLUSIVE REJUNTAMENTO</t>
  </si>
  <si>
    <t>ED-50723</t>
  </si>
  <si>
    <t>REV-CER-010</t>
  </si>
  <si>
    <t>REVESTIMENTO COM CERÂMICA APLICADO EM PISO, ACABAMENTO ESMALTADO, AMBIENTE INTERNO, PADRÃO COMERCIAL, DIMENSÃO DA PEÇA (10X20CM), PEI IV, ASSENTAMENTO COM ARGAMASSA INDUSTRIALIZADA, INCLUSIVE REJUNTAMENTO</t>
  </si>
  <si>
    <t>ED-50724</t>
  </si>
  <si>
    <t>REV-CER-015</t>
  </si>
  <si>
    <t>REVESTIMENTO COM CERÂMICA APLICADO EM PISO, ACABAMENTO ESMALTADO, AMBIENTE INTERNO, PADRÃO EXTRA, DIMENSÃO DA PEÇA ATÉ 2025 CM2, PEI IV, ASSENTAMENTO COM ARGAMASSA INDUSTRIALIZADA, INCLUSIVE REJUNTAMENTO</t>
  </si>
  <si>
    <t>ED-50737</t>
  </si>
  <si>
    <t>REV-GRA-005</t>
  </si>
  <si>
    <t>REVESTIMENTO COM GRANITO, CINZA ANDORINHA, APLICADO EM PAREDE, ESP. 2CM, ASSENTAMENTO COM ARGAMASSA INDUSTRIALIZADA, AMBIENTE INTERNO/EXTERNO, ALTURA MÁXIMA DE 3M PARA APLICAÇÃO DO GRANITO, INCLUSIVE REJUNTAMENTO</t>
  </si>
  <si>
    <t>ED-50764</t>
  </si>
  <si>
    <t>REV-REB-025</t>
  </si>
  <si>
    <t>ED-50739</t>
  </si>
  <si>
    <t>REV-LAD-005</t>
  </si>
  <si>
    <t>REVESTIMENTO COM LADRILHO HIDRÁULICO APLICADO EM PAREDE (20X20CM) COM JUNTA SECA, NA COR NATURAL, ASSENTAMENTO COM ARGAMASSA INDUSTRIALIZADA</t>
  </si>
  <si>
    <t>ED-50740</t>
  </si>
  <si>
    <t>REV-LAD-010</t>
  </si>
  <si>
    <t>REVESTIMENTO COM LADRILHO HIDRÁULICO APLICADO EM PAREDE (25X25CM) COM JUNTA SECA, NA COR NATURAL, ASSENTAMENTO COM ARGAMASSA INDUSTRIALIZADA</t>
  </si>
  <si>
    <t>ED-50744</t>
  </si>
  <si>
    <t>REV-MAR-005</t>
  </si>
  <si>
    <t>REVESTIMENTO COM MÁRMORE BRANCO APLICADO EM PAREDE, ESP. 2CM, ASSENTAMENTO COM ARGAMASSA INDUSTRIALIZADA, AMBIENTE INTERNO/EXTERNO, ALTURA MÁXIMA DE 3M PARA APLICAÇÃO DO MÁRMORE, INCLUSIVE REJUNTAMENTO</t>
  </si>
  <si>
    <t>ED-50749</t>
  </si>
  <si>
    <t>REV-PAS-005</t>
  </si>
  <si>
    <t>REVESTIMENTO COM PASTILHA DE VIDRO (VIDROTIL), ASSENTADO COM ARGAMASSA PRÉ-FABRICADA, INCLUSIVE REJUNTAMENTO</t>
  </si>
  <si>
    <t>ED-50750</t>
  </si>
  <si>
    <t>REV-PAS-010</t>
  </si>
  <si>
    <t>REVESTIMENTO COM PASTILHAS DE PORCELANA, ASSENTADO COM ARGAMASSA PRÉ-FABRICADA, INCLUSIVE REJUNTAMENTO</t>
  </si>
  <si>
    <t>ED-50756</t>
  </si>
  <si>
    <t>REV-PST-010</t>
  </si>
  <si>
    <t>REVESTIMENTO COM PEDRA SÃO TOMÉ APLICADO EM PAREDE (40X40CM), ESP. 2CM, ACABAMENTO NATURAL, ASSENTAMENTO COM ARGAMASSA INDUSTRIALIZADA, AMBIENTE INTERNO/EXTERNO, ALTURA MÁXIMA DE 3M PARA APLICAÇÃO DA PEDRA, INCLUSIVE REJUNTAMENTO</t>
  </si>
  <si>
    <t>ED-50753</t>
  </si>
  <si>
    <t>REV-POR-011</t>
  </si>
  <si>
    <t>REVESTIMENTO COM PORCELANATO APLICADO EM PISO, ACABAMENTO ESMALTADO ACETINADO, AMBIENTE INTERNO/EXTERNO, PADRÃO EXTRA, BORDA RETIFICADA, DIMENSÃO DA PEÇA (45X45CM), ASSENTAMENTO COM ARGAMASSA INDUSTRIALIZADA, INCLUSIVE REJUNTAMENTO</t>
  </si>
  <si>
    <t>ED-50754</t>
  </si>
  <si>
    <t>REV-POR-012</t>
  </si>
  <si>
    <t>REVESTIMENTO COM PORCELANATO APLICADO EM PISO, ACABAMENTO POLÍDO, AMBIENTE INTERNO, PADRÃO EXTRA, BORDA RETIFICADA, DIMENSÃO DA PEÇA (60X60CM), ASSENTAMENTO COM ARGAMASSA INDUSTRIALIZADA, INCLUSIVE REJUNTAMENTO</t>
  </si>
  <si>
    <t>ED-50736</t>
  </si>
  <si>
    <t>REV-GES-010</t>
  </si>
  <si>
    <t>REVESTIMENTO DE GESSO EM PAREDE, ESP. 5MM, APLICAÇÃO MANUAL (SARRAFAEADO)</t>
  </si>
  <si>
    <t>ED-9066</t>
  </si>
  <si>
    <t>REVESTIMENTO DE GESSO EM TETO, ESP. 5MM, APLICAÇÃO MANUAL (SARRAFAEADO)</t>
  </si>
  <si>
    <t>ED-50742</t>
  </si>
  <si>
    <t>REV-LAM-010</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</si>
  <si>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</si>
  <si>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</si>
  <si>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</si>
  <si>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</si>
  <si>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</si>
  <si>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ED-9071</t>
  </si>
  <si>
    <t>REVESTIMENTO NATADO LISO, ESP. 5MM, APLICAÇÃO COM DESEMPENADEIRA METÁLICA, PREPARO MECÂNICO</t>
  </si>
  <si>
    <t>ED-50746</t>
  </si>
  <si>
    <t>REV-NAT-010</t>
  </si>
  <si>
    <t>REVESTIMENTO NATADO LISO, ESP. 5MM, APLICAÇÃO COM DESEMPENADEIRA METÁLICA, PREPARO MECÂNICO, INCLUSIVE ARGAMASSA EM CAMADA ÚNICA, TRAÇO 1:3 (CIMENTO E AREIA), APLICADO EM PAREDE, ESP. 20MM, APLICAÇÃO MANUAL, PREPARO MECÂNICO</t>
  </si>
  <si>
    <t>ROD-001  - RODAPÉS</t>
  </si>
  <si>
    <t>ED-50775</t>
  </si>
  <si>
    <t>ROD-IAR-005</t>
  </si>
  <si>
    <t>RODAPÉ COM ARGAMASSA DE ALTA RESISTÊNCIA INDUSTRIAL, ACABAMENTO POLIDO, COR CINZA, ALTURA 5CM, INCLUSIVE POLIMENTO</t>
  </si>
  <si>
    <t>ED-50776</t>
  </si>
  <si>
    <t>ROD-IAR-010</t>
  </si>
  <si>
    <t>RODAPÉ COM ARGAMASSA DE ALTA RESISTÊNCIA INDUSTRIAL, ACABAMENTO POLIDO, COR CINZA, ALTURA 7CM, INCLUSIVE POLIMENTO</t>
  </si>
  <si>
    <t>ED-50770</t>
  </si>
  <si>
    <t>ROD-ARG-015</t>
  </si>
  <si>
    <t>RODAPÉ COM ARGAMASSA, TRAÇO 1:3 (CIMENTO E AREIA), ESP. 2CM, ALTURA 10CM, DESEMPENADO/ALISADO COM COLHER</t>
  </si>
  <si>
    <t>ED-50768</t>
  </si>
  <si>
    <t>ROD-ARG-005</t>
  </si>
  <si>
    <t>RODAPÉ COM ARGAMASSA, TRAÇO 1:3 (CIMENTO E AREIA), ESP. 2CM, ALTURA 5CM, DESEMPENADO/ALISADO COM COLHER</t>
  </si>
  <si>
    <t>ED-50769</t>
  </si>
  <si>
    <t>ROD-ARG-010</t>
  </si>
  <si>
    <t>RODAPÉ COM ARGAMASSA, TRAÇO 1:3 (CIMENTO E AREIA), ESP. 2CM, ALTURA 7CM, DESEMPENADO/ALISADO COM COLHER</t>
  </si>
  <si>
    <t>ED-50771</t>
  </si>
  <si>
    <t>ROD-CER-005</t>
  </si>
  <si>
    <t>RODAPÉ COM REVESTIMENTO EM CERÂMICA ESMALTADA COMERCIAL, ALTURA 10CM, PEI IV, ASSENTAMENTO COM ARGAMASSA INDUSTRIALIZADA, INCLUSIVE REJUNTAMENTO</t>
  </si>
  <si>
    <t>ED-50774</t>
  </si>
  <si>
    <t>ROD-GRA-015</t>
  </si>
  <si>
    <t>RODAPÉ COM REVESTIMENTO EM GRANITO, CINZA ANDORINHA, ESP. 2CM, ALTURA 10CM, ASSENTAMENTO COM ARGAMASSA INDUSTRIALIZADA, INCLUSIVE REJUNTAMENTO</t>
  </si>
  <si>
    <t>ED-50773</t>
  </si>
  <si>
    <t>ROD-GRA-010</t>
  </si>
  <si>
    <t>RODAPÉ COM REVESTIMENTO EM GRANITO, CINZA ANDORINHA, ESP. 2CM, ALTURA 5CM, ASSENTAMENTO COM ARGAMASSA INDUSTRIALIZADA, INCLUSIVE REJUNTAMENTO</t>
  </si>
  <si>
    <t>ED-50772</t>
  </si>
  <si>
    <t>ROD-GRA-005</t>
  </si>
  <si>
    <t>ED-50780</t>
  </si>
  <si>
    <t>ROD-MAR-015</t>
  </si>
  <si>
    <t>RODAPÉ COM REVESTIMENTO EM MÁRMORE BRANCO, ESP. 2CM, ALTURA 10CM, ASSENTAMENTO COM ARGAMASSA INDUSTRIALIZADA, INCLUSIVE REJUNTAMENTO</t>
  </si>
  <si>
    <t>ED-50778</t>
  </si>
  <si>
    <t>ROD-MAR-005</t>
  </si>
  <si>
    <t>RODAPÉ COM REVESTIMENTO EM MÁRMORE BRANCO, ESP. 2CM, ALTURA 5CM, ASSENTAMENTO COM ARGAMASSA INDUSTRIALIZADA, INCLUSIVE REJUNTAMENTO</t>
  </si>
  <si>
    <t>ED-50779</t>
  </si>
  <si>
    <t>ROD-MAR-010</t>
  </si>
  <si>
    <t>RODAPÉ COM REVESTIMENTO EM MÁRMORE BRANCO, ESP. 2CM, ALTURA 7CM, ASSENTAMENTO COM ARGAMASSA INDUSTRIALIZADA, INCLUSIVE REJUNTAMENTO</t>
  </si>
  <si>
    <t>ED-50766</t>
  </si>
  <si>
    <t>ROD-ARD-005</t>
  </si>
  <si>
    <t>RODAPÉ COM REVESTIMENTO EM PEDRA ARDÓSIA, ESP. 7MM, ALTURA 5CM, ASSENTAMENTO COM ARGAMASSA INDUSTRIALIZADA, INCLUSIVE REJUNTAMENTO</t>
  </si>
  <si>
    <t>ED-50767</t>
  </si>
  <si>
    <t>ROD-ARD-010</t>
  </si>
  <si>
    <t>RODAPÉ COM REVESTIMENTO EM PEDRA ARDÓSIA, ESP. 7MM, ALTURA 7CM, ASSENTAMENTO COM ARGAMASSA INDUSTRIALIZADA, INCLUSIVE REJUNTAMENTO</t>
  </si>
  <si>
    <t>ED-50786</t>
  </si>
  <si>
    <t>ROD-MIT-021</t>
  </si>
  <si>
    <t>RODAPÉ EM GRANILITE/MARMORITE, ACABAMENTO POLIDO, COR BRANCA, ALTURA 10CM, INCLUSIVE POLIMENTO</t>
  </si>
  <si>
    <t>ED-50784</t>
  </si>
  <si>
    <t>ROD-MIT-015</t>
  </si>
  <si>
    <t>RODAPÉ EM GRANILITE/MARMORITE, ACABAMENTO POLIDO, COR BRANCA, ALTURA 5CM, INCLUSIVE POLIMENTO</t>
  </si>
  <si>
    <t>ED-50785</t>
  </si>
  <si>
    <t>ROD-MIT-010D</t>
  </si>
  <si>
    <t>RODAPÉ EM GRANILITE/MARMORITE, ACABAMENTO POLIDO, COR BRANCA, ALTURA 7CM, INCLUSIVE POLIMENTO</t>
  </si>
  <si>
    <t>ED-50783</t>
  </si>
  <si>
    <t>ROD-MIT-011</t>
  </si>
  <si>
    <t>RODAPÉ EM GRANILITE/MARMORITE, ACABAMENTO POLIDO, COR CINZA, ALTURA 10CM, INCLUSIVE POLIMENTO</t>
  </si>
  <si>
    <t>ED-50781</t>
  </si>
  <si>
    <t>ROD-MIT-005</t>
  </si>
  <si>
    <t>RODAPÉ EM GRANILITE/MARMORITE, ACABAMENTO POLIDO, COR CINZA, ALTURA 5CM, INCLUSIVE POLIMENTO</t>
  </si>
  <si>
    <t>ED-50782</t>
  </si>
  <si>
    <t>ROD-MIT-010</t>
  </si>
  <si>
    <t>RODAPÉ EM GRANILITE/MARMORITE, ACABAMENTO POLIDO, COR CINZA, ALTURA 7CM, INCLUSIVE POLIMENTO</t>
  </si>
  <si>
    <t>ED-50777</t>
  </si>
  <si>
    <t>ROD-MAD-005</t>
  </si>
  <si>
    <t>RODAPÉ EM MADEIRA SUCUPIRA/IPÊ/CUMARÚ OU EQUIVALENTE DA REGIÃO, ESP. 2CM, ALTURA 7CM</t>
  </si>
  <si>
    <t>SEDS-001  - PADRÃO SEDS</t>
  </si>
  <si>
    <t>ED-50787</t>
  </si>
  <si>
    <t>SEDS-ALA-005</t>
  </si>
  <si>
    <t>ALAMBRADO PARA PENITENCIÁRIAS, COM TELA DE ARAME GALVANIZADO FIO 10 # 2" FIXADA EM QUADROS DE TUBOS AÇO GALVANIZADO D = 3", COM ESTICADOR D = 2", H = 4,0 M, CONFORME DETALHE 24 SEDS (INCLUSIVE FUNDAÇÃO) - PADRÃO PENITENCIÁRIA</t>
  </si>
  <si>
    <t>ED-50788</t>
  </si>
  <si>
    <t>SEDS-ANT-005</t>
  </si>
  <si>
    <t>ANTEPARO METÁLICO PARA SETEIRAS DAS ALAS H = 50 CM - PADRÃO SEDS</t>
  </si>
  <si>
    <t>ED-50791</t>
  </si>
  <si>
    <t>SEDS-COL-005</t>
  </si>
  <si>
    <t>ASSENTAMENTO DE ESQUADRIA DE FERRO E CHAPA</t>
  </si>
  <si>
    <t>ED-50825</t>
  </si>
  <si>
    <t>SEDS-VAS-005</t>
  </si>
  <si>
    <t>BACIA SANITÁRIA ENVELOPADO (VASO) DE LOUÇA CONVENCIONAL, COR BRANCA, INCLUSIVE ACESSÓRIOS DE FIXAÇÃO/VEDAÇÃO, TUBO DE LIGAÇÃO DE LATÃO COM CANOPLA, FORNECIMENTO E INSTALAÇÃO, EXCLUSIVE VÁLVULA DE DESCARGA - D2/SITUAÇÃO 01 - PADRÃO SEDS</t>
  </si>
  <si>
    <t>ED-50824</t>
  </si>
  <si>
    <t>SEDS-TAN-005</t>
  </si>
  <si>
    <t>BANCADA COM TANQUE EM CONCRETO 140 X 55 CM, (D12), EXCETO ALVENARIA, BARRADO EM AZULEJO E PINTURA - PADRÃO SEDS</t>
  </si>
  <si>
    <t>ED-50789</t>
  </si>
  <si>
    <t>SEDS-BEL-005</t>
  </si>
  <si>
    <t>BELICHE SIMPLES, EXCETO ESCADA - PADRÃO SEDS</t>
  </si>
  <si>
    <t>ED-50790</t>
  </si>
  <si>
    <t>SEDS-CAM-005</t>
  </si>
  <si>
    <t>CAMA INDIVIDUAL - D5-A - PADRÃO SEDS</t>
  </si>
  <si>
    <t>ED-50793</t>
  </si>
  <si>
    <t>SEDS-ESC-005</t>
  </si>
  <si>
    <t>ESCADA PARA BELICHE - PADRÃO SEDS</t>
  </si>
  <si>
    <t>ED-50809</t>
  </si>
  <si>
    <t>SEDS-ESQ-080</t>
  </si>
  <si>
    <t>ESQUADRIA METÁLICA PARA PASSA DOCUMENTOS - PADRÃO SEDS</t>
  </si>
  <si>
    <t>ED-50811</t>
  </si>
  <si>
    <t>SEDS-ESQ-090</t>
  </si>
  <si>
    <t>GRADE FIXA E PORTA DE ABRIR COM GRADE E CHAPA E TRANCA DE SEGURANÇA</t>
  </si>
  <si>
    <t>ED-50813</t>
  </si>
  <si>
    <t>SEDS-GRE-010</t>
  </si>
  <si>
    <t>GRELHA EM AÇO INOX L = 20 CM - PADRÃO SEDS</t>
  </si>
  <si>
    <t>ED-50812</t>
  </si>
  <si>
    <t>SEDS-GRE-005</t>
  </si>
  <si>
    <t>GRELHA METÁLICA 20 X 20 CM - PADRÃO SEDS</t>
  </si>
  <si>
    <t>ED-50792</t>
  </si>
  <si>
    <t>SEDS-COR-005</t>
  </si>
  <si>
    <t>GUARDA-CORPO - PADRÃO SEDS</t>
  </si>
  <si>
    <t>ED-50798</t>
  </si>
  <si>
    <t>SEDS-ESQ-025</t>
  </si>
  <si>
    <t>JANELA BASCULANTE METÁLICA EM QUADRO CANTONEIRA 3/4"X 3/4" X 1/8" COM TELA MOSQUITEIRO - PADRÃO SEDS</t>
  </si>
  <si>
    <t>ED-50799</t>
  </si>
  <si>
    <t>SEDS-ESQ-030</t>
  </si>
  <si>
    <t>JANELA DE FERRO - PADRÃO SEDS</t>
  </si>
  <si>
    <t>ED-50797</t>
  </si>
  <si>
    <t>SEDS-ESQ-020</t>
  </si>
  <si>
    <t>JANELA DE FERRO E METALON COM CHAPA E GRADE - PADRÃO SEDS</t>
  </si>
  <si>
    <t>ED-50805</t>
  </si>
  <si>
    <t>SEDS-ESQ-060</t>
  </si>
  <si>
    <t>JANELA EM GRADE - PADRÃO SEDS</t>
  </si>
  <si>
    <t>ED-50806</t>
  </si>
  <si>
    <t>SEDS-ESQ-065</t>
  </si>
  <si>
    <t>JANELA EM GRADE DE FERRO EM BARRAS TRANSVERSAIS DE FERRO CHATO SAE 1045 2" X 5/16" - PADRÃO SEDS</t>
  </si>
  <si>
    <t>ED-50795</t>
  </si>
  <si>
    <t>SEDS-ESQ-010</t>
  </si>
  <si>
    <t>JANELA EM GRADE E TELA - PADRÃO SEDS</t>
  </si>
  <si>
    <t>ED-50801</t>
  </si>
  <si>
    <t>SEDS-ESQ-040</t>
  </si>
  <si>
    <t>JANELA FIXA EM CHAPA - PADRÃO SEDS</t>
  </si>
  <si>
    <t>ED-50810</t>
  </si>
  <si>
    <t>SEDS-ESQ-085</t>
  </si>
  <si>
    <t>JANELA TIPO VENEZIANA EM CHAPA 14 - PADRÃO SEDS</t>
  </si>
  <si>
    <t>ED-50800</t>
  </si>
  <si>
    <t>SEDS-ESQ-035</t>
  </si>
  <si>
    <t>JANELA VENEZIANA FIXA EM CHAPA 14 - PADRÃO SEDS</t>
  </si>
  <si>
    <t>ED-50814</t>
  </si>
  <si>
    <t>SEDS-LAV-005</t>
  </si>
  <si>
    <t>LAVATÓRIO DE ALVENARIA E CONCRETO 60 X 40 CM (D1) - PADRÃO SEDS</t>
  </si>
  <si>
    <t>ED-50815</t>
  </si>
  <si>
    <t>SEDS-MAR-005</t>
  </si>
  <si>
    <t>MARCO DE CONCRETO ARMADO JUNTO ÀS PORTAS DE CELA E/OU ALOJAMENTO - INCLUSO FORMA, DESFORMA, AÇO E CONCRETO FCK = 20 MPA</t>
  </si>
  <si>
    <t>ED-50817</t>
  </si>
  <si>
    <t>SEDS-MES-010</t>
  </si>
  <si>
    <t>MESA DE CABECEIRA EM CONCRETO, EXCETO BANCO DE CONCRETO E PINTURA - D6-A - PADRÃO SEDS</t>
  </si>
  <si>
    <t>ED-50816</t>
  </si>
  <si>
    <t>SEDS-MES-005</t>
  </si>
  <si>
    <t>MESA DE CABECEIRA EM CONCRETO, EXCETO PINTURA - D6 - PADRÃO SEDS</t>
  </si>
  <si>
    <t>ED-50818</t>
  </si>
  <si>
    <t>SEDS-MUR-005</t>
  </si>
  <si>
    <t>MURO DE SEGURANÇA EM BLOCO DE CONCRETO REVESTIDO E PINTADO COM TINTA ACRÍLICA E = 20 CM, H = 5,15 M, EXCLUSIVE FUNDAÇÃO (ESTACA E BLOCOS) - DET SEDS 23</t>
  </si>
  <si>
    <t>ED-50802</t>
  </si>
  <si>
    <t>SEDS-ESQ-045</t>
  </si>
  <si>
    <t>PORTA DE ABRIR EM BARRAS TRANSVERSAIS DE FERRO CHATO SAE 1045 2" X 5/16" REVESTIDA EM CHAPA 14 SAE 1020 - PADRÃO SEDS</t>
  </si>
  <si>
    <t>ED-50803</t>
  </si>
  <si>
    <t>SEDS-ESQ-050</t>
  </si>
  <si>
    <t>PORTA DE ABRIR EM FERRO E TELA FIO 6 - PADRÃO SEDS</t>
  </si>
  <si>
    <t>ED-50807</t>
  </si>
  <si>
    <t>SEDS-ESQ-070</t>
  </si>
  <si>
    <t>PORTA DE ABRIR EM GRADE - PADRÃO SEDS</t>
  </si>
  <si>
    <t>ED-50808</t>
  </si>
  <si>
    <t>SEDS-ESQ-075</t>
  </si>
  <si>
    <t>PORTA DE ABRIR EM GRADE E TELA - PADRÃO SEDS</t>
  </si>
  <si>
    <t>ED-50794</t>
  </si>
  <si>
    <t>SEDS-ESQ-005</t>
  </si>
  <si>
    <t>PORTA DE ABRIR, 01 FOLHA, EM CHAPA 14 SAE 1020 - PADRÃO SEDS</t>
  </si>
  <si>
    <t>ED-50796</t>
  </si>
  <si>
    <t>SEDS-ESQ-015</t>
  </si>
  <si>
    <t>PORTA DE ABRIR, 02 FOLHAS, EM CHAPA 14 SAE 1020 - PADRÃO SEDS</t>
  </si>
  <si>
    <t>ED-50804</t>
  </si>
  <si>
    <t>SEDS-ESQ-055</t>
  </si>
  <si>
    <t>PORTA EM TELA ONDULADA ARTÍSTICA MALHA 30 X 30 CM, FIO 10 - PADRÃO SEDS</t>
  </si>
  <si>
    <t>ED-50819</t>
  </si>
  <si>
    <t>SEDS-PRA-005</t>
  </si>
  <si>
    <t>PRATELEIRA DE CONCRETO, ACABAMENTO NATADO VERDE L = 40 CM - PADRÃO SEDS</t>
  </si>
  <si>
    <t>ED-50820</t>
  </si>
  <si>
    <t>SEDS-PRA-010</t>
  </si>
  <si>
    <t>PRATELEIRA DE CONCRETO COM DRAMIX, L = 40 CM COM APOIO EM METALON</t>
  </si>
  <si>
    <t>ED-50821</t>
  </si>
  <si>
    <t>SEDS-SET-005</t>
  </si>
  <si>
    <t>S1- SETEIRA EM CHAPA 95 X 12 CM - PADRÃO SEDS</t>
  </si>
  <si>
    <t>ED-50822</t>
  </si>
  <si>
    <t>SEDS-SET-010</t>
  </si>
  <si>
    <t>S2 - SETEIRA EM CHAPA 115 X 12 CM - PADRÀO SEDS</t>
  </si>
  <si>
    <t>ED-50823</t>
  </si>
  <si>
    <t>SEDS-SET-015</t>
  </si>
  <si>
    <t>S3 - JANELA DE GRADE DE SETEIRA FIXA 80 X 12 CM - PADRÃO SEDS</t>
  </si>
  <si>
    <t>SEE-001  - PADRÃO SEE</t>
  </si>
  <si>
    <t>ED-50832</t>
  </si>
  <si>
    <t>SEE-ARM-005</t>
  </si>
  <si>
    <t>AC-ARMÁRIO (71 X 52 X 350 CM) EM MADEIRA MACIÇA, COM PORTAS E PUXADORES, SOB BANCADA DO LABORATORIO COM PRATELEIRA, REVESTIDO EM LAMINADO MELAMÍNICO</t>
  </si>
  <si>
    <t>ED-50827</t>
  </si>
  <si>
    <t>SEE-ALA-005</t>
  </si>
  <si>
    <t>ALAMBRADO H = 3,20 M, TELA GALVANIZADA FIO 12, # 7,5 CM, TUBO FERRO 50 MM, PAREDE CHAPA 13, FIXADO EM FUNDAÇÃO DE CONCRETO FCK = 20 MPA, COM PROF. = 50 CM, INCLUSIVE UM PORTÃO (180 X 210 CM) E PINTURA</t>
  </si>
  <si>
    <t>ED-50828</t>
  </si>
  <si>
    <t>SEE-ALA-010</t>
  </si>
  <si>
    <t>ALAMBRADO H = 4,00 M, TELA GALVANIZADA FIO 12, # 7,5 CM, TUBO FERRO 50 MM, PAREDE CHAPA 13, FIXADO EM FUNDAÇÃO DE CONCRETO FCK = 20 MPA, COM PROF. = 50 CM, INCLUSIVE DOIS PORTÕES (180 X 210 CM E 90 X 210 CM) E PINTURA</t>
  </si>
  <si>
    <t>ED-50829</t>
  </si>
  <si>
    <t>SEE-ALA-015</t>
  </si>
  <si>
    <t>ALAMBRADO H = 6,00 M, TELA GALVANIZADA FIO 12, # 7,5 CM, TUBO FERRO 50 MM, PAREDE CHAPA 13, FIXADO EM FUNDAÇÃO DE CONCRETO FCK = 15 MPA, COM PROF. = 50 CM, INCLUSIVE UM PORTÃO (90 X 210 CM) E PINTURA</t>
  </si>
  <si>
    <t>ED-50831</t>
  </si>
  <si>
    <t>SEE-ALÇ-010</t>
  </si>
  <si>
    <t>ALÇAPÃO - EMPENA (60 CM X 100 CM) ESTRUTURA EM CHAPA METÁLICA, ASSENTADA. CONFORME PROJETO AMPLIAÇÃO ESQUADRIAS PADRÃO 5/2000</t>
  </si>
  <si>
    <t>ED-50830</t>
  </si>
  <si>
    <t>SEE-ALÇ-005</t>
  </si>
  <si>
    <t>ALÇAPÃO (85,50 CM X 65,70 CM) ESTRUTURA EM CHAPA METÁLICA, ASSENTADA. CONFORME PROJETO AMPLIAÇÃO ESQUADRIAS PADRÃO 5/2000</t>
  </si>
  <si>
    <t>ED-50835</t>
  </si>
  <si>
    <t>SEE-ARM-020</t>
  </si>
  <si>
    <t>ARMÁRIO PARA VASSOURAS - D.M.L.</t>
  </si>
  <si>
    <t>ED-50834</t>
  </si>
  <si>
    <t>SEE-ARM-015</t>
  </si>
  <si>
    <t>ARMÁRIO SOB BANCADA LABORATÓRIO (0,52X0,71X7,05)+(0,52X0,71X3,05) EM ESTRUTURA DE MADEIRA E PORTAS EM COMPENSADO 20 MM, REVESTIDO EM LAMINADO MELAMÍNICO NAS DUAS FACES, CONFORME DETALHES PROJETO PADRÃO DEER-MG</t>
  </si>
  <si>
    <t>ED-50837</t>
  </si>
  <si>
    <t>SEE-ARQ-005</t>
  </si>
  <si>
    <t>ARQUIBANCADA PADRÃO DE CONCRETO SEM SOLO, METRO DE CADA DEGRAU DE 90 X 40 CM, DESEMPENADO A FRESCO E DEGRAUS INTERMEDIÁRIO DE 10 EM 10 M (PARA MEDIÇÕES: MULTIPLICAR A EXTENSÃO PELO NÚMERO DE DEGRAUS) - (PADRÃO SEE)</t>
  </si>
  <si>
    <t>ED-50833</t>
  </si>
  <si>
    <t>SEE-ARM-010</t>
  </si>
  <si>
    <t>A1- ARMÁRIO COM PORTAS DE MADEIRA SOB BANCA, UM MÓDULO DE 80 X 110 CM, PRATELEIRA E MESA DE ARDOSIA POLIDA, E = 3 CM</t>
  </si>
  <si>
    <t>ED-50838</t>
  </si>
  <si>
    <t>SEE-BAN-005</t>
  </si>
  <si>
    <t>BANCADA DE LABORATÓRIO COMPLETA, INCLUSIVE ARMÁRIO EM COMPENSADO 20 MM, COM PORTA REVESTIDA EM LAMINADO MELAMÍNICO BRANCO NAS DUAS FACES, H = 75 CM, PRATELEIRA REVESTIDA, BANCADA L = 60 CM E RODABANCADA DE GRANITO CINZA ANDORINHA,</t>
  </si>
  <si>
    <t>ED-50839</t>
  </si>
  <si>
    <t>SEE-BAR-005</t>
  </si>
  <si>
    <t>BARRAMENTO DE MADEIRA IPÊ PARA SALA DE AULA, L = 7 CM</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</si>
  <si>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</si>
  <si>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</si>
  <si>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ED-50859</t>
  </si>
  <si>
    <t>SEE-FUN-005</t>
  </si>
  <si>
    <t>BLOCO ARMADO EM CONCRETO 20 MPA, INCLUSIVE LASTRO 5 CM EM CONCRETO MAGRO 9 MPA, FORMAS LATERAIS E DESFORMA.</t>
  </si>
  <si>
    <t>ED-50860</t>
  </si>
  <si>
    <t>SEE-FUN-010</t>
  </si>
  <si>
    <t>CINTA ARMADA EM CONCRETO 20 MPA, INCLUSIVE LASTRO 5 CM EM CONCRETO MAGRO 9 MPA, FORMAS LATERAIS E DESFORMA.</t>
  </si>
  <si>
    <t>ED-50851</t>
  </si>
  <si>
    <t>SEE-EST-050</t>
  </si>
  <si>
    <t>ED-50844</t>
  </si>
  <si>
    <t>SEE-EST-015</t>
  </si>
  <si>
    <t>CINTA DE CONCRETO ARMADO (10 X 10 CM) 20 MPA, EM GUARDA- CORPO, INCLUSIVE FORMA E AÇO, NAS CIRCULAÇÕES</t>
  </si>
  <si>
    <t>ED-50840</t>
  </si>
  <si>
    <t>SEE-ESQ-005</t>
  </si>
  <si>
    <t>COMPENSADO PINTADO PARA FECHAMENTO BALCÃO SECRETARIA, INCLUSO CANTONEIRAS PARA FIXAÇÃO NA ALVENARIA E TAMPO. CONFORME DETALHE 33-D AGOSTO 2001 PROJETO PADRÃO DEER-MG</t>
  </si>
  <si>
    <t>ED-50846</t>
  </si>
  <si>
    <t>SEE-EST-025</t>
  </si>
  <si>
    <t>ESCADA DE CONCRETO 20 MPA, APARENTE, ESPELHO = 16,3 CM, ARMAÇÃO, FORMA PLASTIFICADA, ESCORAMENTO E DESFORMA</t>
  </si>
  <si>
    <t>ED-50852</t>
  </si>
  <si>
    <t>SEE-EST-055</t>
  </si>
  <si>
    <t>ESCADA SOBRE O SOLO DEGRAUS APROXIMADAMENTE 50 X 16,5 CM</t>
  </si>
  <si>
    <t>ED-50836</t>
  </si>
  <si>
    <t>SEE-ARM-025</t>
  </si>
  <si>
    <t>ESCANINHO</t>
  </si>
  <si>
    <t>ED-50854</t>
  </si>
  <si>
    <t>SEE-FOS-005</t>
  </si>
  <si>
    <t>FOSSA SÉPTICA TIPO A EM CONCRETO E ALVENARIA, CONFORME DETALHE 31 (PADRÃO PRÉDIOS ESCOLARES), INCLUSIVE POÇO ABSORVENTE E CAIXA, INCLUSIVE BOTA FORA DE MATERIAL ESCAVADO</t>
  </si>
  <si>
    <t>ED-50855</t>
  </si>
  <si>
    <t>SEE-FOS-010</t>
  </si>
  <si>
    <t>FOSSA SÉPTICA TIPO B EM CONCRETO E ALVENARIA, CONFORME DETALHE 31 (PADRÃO PRÉDIOS ESCOLARES), INCLUSIVE POÇO ABSORVENTE E CAIXA, INCLUSIVE BOTA FORA DE MATERIAL ESCAVADO</t>
  </si>
  <si>
    <t>ED-50856</t>
  </si>
  <si>
    <t>SEE-FOS-015</t>
  </si>
  <si>
    <t>FOSSA SÉPTICA TIPO C EM CONCRETO E ALVENARIA, CONFORME DETALHE 31 (PADRÃO PRÉDIOS ESCOLARES), INCLUSIVE POÇO ABSORVENTE E CAIXA, INCLUSIVE BOTA FORA DE MATERIAL ESCAVADO</t>
  </si>
  <si>
    <t>ED-50857</t>
  </si>
  <si>
    <t>SEE-FOS-020</t>
  </si>
  <si>
    <t>FOSSA SÉPTICA TIPO D EM CONCRETO E ALVENARIA, CONFORME DETALHE 31 (PADRÃO PRÉDIOS ESCOLARES), INCLUSIVE POÇO ABSORVENTE E CAIXA, INCLUSIVE BOTA FORA DE MATERIAL ESCAVADO</t>
  </si>
  <si>
    <t>ED-50858</t>
  </si>
  <si>
    <t>SEE-FOS-025</t>
  </si>
  <si>
    <t>FOSSA SÉPTICA TIPO E EM CONCRETO E ALVENARIA, CONFORME DETALHE 31 (PADRÃO PRÉDIOS ESCOLARES), INCLUSIVE POÇO ABSORVENTE E CAIXA, INCLUSIVE BOTA FORA DE MATERIAL ESCAVADO</t>
  </si>
  <si>
    <t>ED-50896</t>
  </si>
  <si>
    <t>SEE-SER-055</t>
  </si>
  <si>
    <t>GF1 - (340 X 145 CM ) GRADE FIXA PARA PROTEÇÃO DE JANELAS, EM BARRA DE FERRO QUADRADO DE 1/2" E QUADRO DE FERRO CHATO DE 1/2"X 1/8", COLOCADA</t>
  </si>
  <si>
    <t>ED-50897</t>
  </si>
  <si>
    <t>SEE-SER-056</t>
  </si>
  <si>
    <t>GF1 - (340 X 165 CM ) GRADE FIXA PARA PROTEÇÃO DE JANELAS, EM BARRA DE FERRO QUADRADO DE 1/2" E QUADRO DE FERRO CHATO DE 1/2"X 1/8", COLOCADA</t>
  </si>
  <si>
    <t>ED-50899</t>
  </si>
  <si>
    <t>SEE-SER-061</t>
  </si>
  <si>
    <t>GF2 - (340 X 105 CM ) GRADE FIXA PARA PROTEÇÃO DE JANELAS, EM BARRA DE FERRO QUADRADO DE 1/2" E QUADRO DE FERRO CHATO DE 1/2"X 1/8", COLOCADA</t>
  </si>
  <si>
    <t>ED-50898</t>
  </si>
  <si>
    <t>SEE-SER-060</t>
  </si>
  <si>
    <t>GF2 - (340 X 165 CM ) GRADE FIXA PARA PROTEÇÃO DE JANELAS, EM BARRA DE FERRO QUADRADO DE 1/2" E QUADRO DE FERRO CHATO DE 1/2"X 1/8", COLOCADA</t>
  </si>
  <si>
    <t>ED-50900</t>
  </si>
  <si>
    <t>SEE-SER-065</t>
  </si>
  <si>
    <t>GF3 - (340 X 60 CM ) GRADE FIXA PARA PROTEÇÃO DE JANELAS, EM BARRA DE FERRO QUADRADO DE 1/2" E QUADRO DE FERRO CHATO DE 1/2"X 1/8", COLOCADA</t>
  </si>
  <si>
    <t>ED-50901</t>
  </si>
  <si>
    <t>SEE-SER-066</t>
  </si>
  <si>
    <t>GF3 - (340 X 80 CM ) GRADE FIXA PARA PROTEÇÃO DE JANELAS, EM BARRA DE FERRO QUADRADO DE 1/2" E QUADRO DE FERRO CHATO DE 1/2"X 1/8", COLOCADA</t>
  </si>
  <si>
    <t>ED-50902</t>
  </si>
  <si>
    <t>SEE-SER-070</t>
  </si>
  <si>
    <t>GF4 - (162,5 X 80 CM ) GRADE FIXA PARA PROTEÇÃO DE JANELAS, EM BARRA DE FERRO QUADRADO DE 1/2" E QUADRO DE FERRO CHATO DE 1/2"X 1/8", COLOCADA</t>
  </si>
  <si>
    <t>ED-50904</t>
  </si>
  <si>
    <t>SEE-SER-076</t>
  </si>
  <si>
    <t>GF5 - (340 X 185 CM ) GRADE FIXA PARA PROTEÇÃO DE JANELAS, EM BARRA DE FERRO QUADRADO DE 1/2" E QUADRO DE FERRO CHATO DE 1/2"X 1/8", COLOCADA</t>
  </si>
  <si>
    <t>ED-50903</t>
  </si>
  <si>
    <t>SEE-SER-075</t>
  </si>
  <si>
    <t>GF5 - (340 X 40 CM ) GRADE FIXA PARA PROTEÇÃO DE JANELAS, EM BARRA DE FERRO QUADRADO DE 1/2" E QUADRO DE FERRO CHATO DE 1/2"X 1/8", COLOCADA</t>
  </si>
  <si>
    <t>ED-50913</t>
  </si>
  <si>
    <t>SEE-SER-150</t>
  </si>
  <si>
    <t>GR - GRADE FIXA EM FERRO (180 X 158 CM) , COLOCADA</t>
  </si>
  <si>
    <t>SEE-SER-135</t>
  </si>
  <si>
    <t>JANELA PERFIL CANTONEIRA BASCULANTE 0,60 X 0,60 M, CONFORME DETALHE PADRÃO ESCOLAR 4/98 VERSÃO 2005</t>
  </si>
  <si>
    <t>ED-50911</t>
  </si>
  <si>
    <t>SEE-SER-130</t>
  </si>
  <si>
    <t>JANELA PERFIL CANTONEIRA BASCULANTE 1,20 X 0,60 M, CONFORME DETALHE PADRÃO ESCOLAR 4/98 VERSÃO 2005</t>
  </si>
  <si>
    <t>ED-50882</t>
  </si>
  <si>
    <t>SEE-SER-016</t>
  </si>
  <si>
    <t>JB1 - (340 X 40 CM) BASCULANTE DE FERRO ASSENTADA COM PARAFUSOS E BUCHA, CONFORME DETALHE E ESPECIFICAÇÕES</t>
  </si>
  <si>
    <t>ED-50881</t>
  </si>
  <si>
    <t>SEE-SER-015</t>
  </si>
  <si>
    <t>JB1 - (345 X 40 CM) BASCULANTE DE FERRO ASSENTADA COM PARAFUSOS E BUCHA, CONFORME DETALHE E ESPECIFICAÇÕES</t>
  </si>
  <si>
    <t>ED-50884</t>
  </si>
  <si>
    <t>SEE-SER-021</t>
  </si>
  <si>
    <t>JB2 - (340 X 60 CM) BASCULANTE DE FERRO ASSENTADA COM PARAFUSOS E BUCHA,CONFORME DETALHE E ESPECIFICAÇÕES</t>
  </si>
  <si>
    <t>ED-50883</t>
  </si>
  <si>
    <t>SEE-SER-020</t>
  </si>
  <si>
    <t>JB2 - (345 X 60 CM) BASCULANTE DE FERRO ASSENTADA COM PARAFUSOS E BUCHA,CONFORME DETALHE E ESPECIFICAÇÕES</t>
  </si>
  <si>
    <t>ED-50886</t>
  </si>
  <si>
    <t>SEE-SER-026</t>
  </si>
  <si>
    <t>JB3 - (340 X 80 CM) BASCULANTE DE FERRO ASSENTADA COM PARAFUSOS E BUCHA,CONFORME DETALHE E ESPECIFICAÇÕES</t>
  </si>
  <si>
    <t>ED-50885</t>
  </si>
  <si>
    <t>SEE-SER-025</t>
  </si>
  <si>
    <t>JB3 - (345 X 80 CM) BASCULANTE DE FERRO ASSENTADA COM PARAFUSOS E BUCHA,CONFORME DETALHE E ESPECIFICAÇÕES</t>
  </si>
  <si>
    <t>ED-50887</t>
  </si>
  <si>
    <t>SEE-SER-030</t>
  </si>
  <si>
    <t>JB4 - (165 X 80 CM) BASCULANTE DE FERRO ASSENTADA COM PARAFUSOS E BUCHA,CONFORME DETALHE E ESPECIFICAÇÕES</t>
  </si>
  <si>
    <t>ED-50888</t>
  </si>
  <si>
    <t>SEE-SER-035</t>
  </si>
  <si>
    <t>JB5 - (172,5 X 40 CM) BASCULANTE DE FERRO ASSENTADA COM PARAFUSOS E BUCHA,CONFORME DETALHE E ESPECIFICAÇÕES</t>
  </si>
  <si>
    <t>ED-50889</t>
  </si>
  <si>
    <t>SEE-SER-036</t>
  </si>
  <si>
    <t>JB5 - (195 X 40 CM) BASCULANTE DE FERRO ASSENTADA COM PARAFUSOS E BUCHA,CONFORME DETALHE E ESPECIFICAÇÕES</t>
  </si>
  <si>
    <t>ED-50891</t>
  </si>
  <si>
    <t>SEE-SER-041</t>
  </si>
  <si>
    <t>JB6 - (210 X 40 CM) BASCULANTE DE FERRO ASSENTADA COM PARAFUSOS E BUCHA,CONFORME DETALHE E ESPECIFICAÇÕES</t>
  </si>
  <si>
    <t>ED-50890</t>
  </si>
  <si>
    <t>SEE-SER-040</t>
  </si>
  <si>
    <t>JB6 - (82,25 X 40 CM) BASCULANTE DE FERRO ASSENTADA COM PARAFUSOS E BUCHA,CONFORME DETALHE E ESPECIFICAÇÕES</t>
  </si>
  <si>
    <t>ED-50893</t>
  </si>
  <si>
    <t>SEE-SER-046</t>
  </si>
  <si>
    <t>JB7 - (162,5 X 40 CM) BASCULANTE DE FERRO ASSENTADA COM PARAFUSOS E BUCHA,CONFORME DETALHE E ESPECIFICAÇÕES</t>
  </si>
  <si>
    <t>ED-50892</t>
  </si>
  <si>
    <t>SEE-SER-045</t>
  </si>
  <si>
    <t>JB7 - (165 X 40 CM) BASCULANTE DE FERRO ASSENTADA COM PARAFUSOS E BUCHA,CONFORME DETALHE E ESPECIFICAÇÕES</t>
  </si>
  <si>
    <t>ED-50895</t>
  </si>
  <si>
    <t>SEE-SER-051</t>
  </si>
  <si>
    <t>JB8 - (130 X 40 CM) BASCULANTE DE FERRO ASSENTADA COM PARAFUSOS E BUCHA,CONFORME DETALHE E ESPECIFICAÇÕES</t>
  </si>
  <si>
    <t>ED-50894</t>
  </si>
  <si>
    <t>SEE-SER-050</t>
  </si>
  <si>
    <t>JB8 - (135 X 40 CM) BASCULANTE DE FERRO ASSENTADA COM PARAFUSOS E BUCHA,CONFORME DETALHE E ESPECIFICAÇÕES</t>
  </si>
  <si>
    <t>ED-50878</t>
  </si>
  <si>
    <t>SEE-SER-006</t>
  </si>
  <si>
    <t>JC1 - (340 X 145 CM) BASCULANTE DE FERRO ASSENTADA COM PARAFUSOS E BUCHA, CONFORME DETALHE E ESPECIFICAÇÕES</t>
  </si>
  <si>
    <t>ED-50877</t>
  </si>
  <si>
    <t>SEE-SER-005</t>
  </si>
  <si>
    <t>JC1 - (345 X 145 CM) BASCULANTE DE FERRO ASSENTADA COM PARAFUSOS E BUCHA, CONFORME DETALHE E ESPECIFICAÇÕES</t>
  </si>
  <si>
    <t>ED-50880</t>
  </si>
  <si>
    <t>SEE-SER-011</t>
  </si>
  <si>
    <t>JC2 - (340 X 165 CM) BASCULANTE DE FERRO ASSENTADA COM PARAFUSOS E BUCHA,CONFORME DETALHE E ESPECIFICAÇÕES</t>
  </si>
  <si>
    <t>ED-50879</t>
  </si>
  <si>
    <t>SEE-SER-010</t>
  </si>
  <si>
    <t>JC2 - (345 X 165 CM) BASCULANTE DE FERRO ASSENTADA COM PARAFUSOS E BUCHA,CONFORME DETALHE E ESPECIFICAÇÕES</t>
  </si>
  <si>
    <t>ED-50905</t>
  </si>
  <si>
    <t>SEE-SER-080</t>
  </si>
  <si>
    <t>JT - (150 X 75 CM) PAINEL FIXO EM TELA METÁLICA FIO 12 #5MM</t>
  </si>
  <si>
    <t>ED-50906</t>
  </si>
  <si>
    <t>SEE-SER-081</t>
  </si>
  <si>
    <t>JT - (150 X 80 CM) PAINEL FIXO EM TELA METÁLICA FIO 12 #5MM</t>
  </si>
  <si>
    <t>ED-50917</t>
  </si>
  <si>
    <t>SEE-SER-170</t>
  </si>
  <si>
    <t>J6 - (140 CM X 140 CM) GRADE FIXA DE FERRO ASSENTADA COM PARAFUSOS E BUCHA, CONFORME DETALHE E ESPECIFICAÇÕES</t>
  </si>
  <si>
    <t>ED-50918</t>
  </si>
  <si>
    <t>SEE-SER-175</t>
  </si>
  <si>
    <t>J9 - (140 CM X 175 CM) DE ABRIR, DUAS PORTAS, EM CHAPA METÁLICA DE FERRO ASSENTADA COM PARAFUSOS E BUCHA, CONFORME DETALHE E ESPECIFICAÇÕES</t>
  </si>
  <si>
    <t>ED-50847</t>
  </si>
  <si>
    <t>SEE-EST-030</t>
  </si>
  <si>
    <t>LAJE MACIÇA 15 CM DE CONCRETO 13,5 MPA COM ADITIVO IMPERMEABILIZANTE, ARMAÇÃO, FORMA , DESFORMA ( FUNDO CAIXA DÁGUA E COBERTURA)</t>
  </si>
  <si>
    <t>ED-50848</t>
  </si>
  <si>
    <t>SEE-EST-035</t>
  </si>
  <si>
    <t>LAJE 10 CM MACIÇA DE CONCRETO 20 MPA, COM ARMAÇÃO, FORMA RESINADA, ESCORAMENTO E DESFORMA</t>
  </si>
  <si>
    <t>ED-50849</t>
  </si>
  <si>
    <t>SEE-EST-040</t>
  </si>
  <si>
    <t>LAJE 8 CM MACIÇA DE CONCRETO 20MPA, COM ARMAÇÃO, FORMA RESINADA. ESCORAMENTO E DESFORMA</t>
  </si>
  <si>
    <t>ED-50863</t>
  </si>
  <si>
    <t>SEE-MAN-005</t>
  </si>
  <si>
    <t>MANTA DE BORRACHA DE 5 MM NATURAL/COMUM PARA BANCADA</t>
  </si>
  <si>
    <t>ED-50845</t>
  </si>
  <si>
    <t>SEE-EST-020</t>
  </si>
  <si>
    <t>PAREDE 15 CM CONCRETO 20 MPA COM ADITIVO IMPERMEABILIZANTE, ARMAÇÃO, FORMA, DESFORMA (PAREDE DA CAIXA DÁGUA)</t>
  </si>
  <si>
    <t>ED-50907</t>
  </si>
  <si>
    <t>SEE-SER-100</t>
  </si>
  <si>
    <t>PG - (70 X 70 CM) PORTA COMPLETA, ESTRUTURA EM CHAPA, ASSENTADA , CONFORME DETALHES E ESPECIFICAÇÕES</t>
  </si>
  <si>
    <t>ED-50842</t>
  </si>
  <si>
    <t>SEE-EST-005</t>
  </si>
  <si>
    <t>PILAR EM CONCRETO APARENTE 20 MPA, INCLUSIVE ARMAÇÃO, FORMA PLASTIFICADA E DESFORMA</t>
  </si>
  <si>
    <t>ED-50843</t>
  </si>
  <si>
    <t>SEE-EST-010</t>
  </si>
  <si>
    <t>PILARETE DE CONCRETO 17 X 20 CM CONCRETO 20 MPA, APARENTE NA FACE EXTERNA , INCLUSIVE FORMA E AÇO, EM GUARDA - CORPO NAS CIRCULAÇÕES</t>
  </si>
  <si>
    <t>ED-50864</t>
  </si>
  <si>
    <t>SEE-POÇ-005</t>
  </si>
  <si>
    <t>POÇO ABSORVENTE DE D = 150 CM X 3 M, REVESTIDO EM ALVENARIA DE TIJOLO REQUEIMADO, FUNDO DE AREIA E BRITA E TAMPA EM LAJE ESP. = 8 CM, INCLUSIVE BOTA FORA DE MATERIAL ESCAVADO</t>
  </si>
  <si>
    <t>ED-50915</t>
  </si>
  <si>
    <t>SEE-SER-160</t>
  </si>
  <si>
    <t>PORTA METÁLICA 70 X 210 CM , INCLUINDO FECHADURA TIPO EXTERNA E FERRAGENS, CONFORME DETALHE PADRÃO ESCOLAR 4/98 VERSÃO 2005</t>
  </si>
  <si>
    <t>ED-50916</t>
  </si>
  <si>
    <t>SEE-SER-165</t>
  </si>
  <si>
    <t>PORTA METÁLICA 80 X 210 CM , INCLUINDO FECHADURA TIPO EXTERNA E FERRAGENS, CONFORME DETALHE PADRÃO ESCOLAR 4/98 VERSÃO 2005</t>
  </si>
  <si>
    <t>ED-50909</t>
  </si>
  <si>
    <t>SEE-SER-120</t>
  </si>
  <si>
    <t>PORTA 1,00 X 2,10 CM, CONFORME DETALHE DE PROJETO</t>
  </si>
  <si>
    <t>ED-50914</t>
  </si>
  <si>
    <t>SEE-SER-155</t>
  </si>
  <si>
    <t>PV - (165 X 90 CM) PORTA COMPLETA, 2 FOLHAS, ESTRUTURA EM CHAPA, MARCO EM CHAPA DOBRADA, ASSENTADA , CONFORME DETALHES E ESPECIFICAÇÕES</t>
  </si>
  <si>
    <t>ED-50908</t>
  </si>
  <si>
    <t>SEE-SER-110</t>
  </si>
  <si>
    <t>PV1 - PORTA DE ABRIR VENEZIANA CHAPA DE ABRIR, (CANTINA), 150 X 130 X 90 CM</t>
  </si>
  <si>
    <t>ED-50841</t>
  </si>
  <si>
    <t>SEE-ESQ-010</t>
  </si>
  <si>
    <t>P8 (83 CM X 60 CM) PORTINHOLA EM COMPENSADO PINTADO COM TRINCO, CONFORME DETALHE 33-D AGOSTO 2001 PROJETO PADRÃO DEER-MG</t>
  </si>
  <si>
    <t>ED-50871</t>
  </si>
  <si>
    <t>SEE-QUA-026</t>
  </si>
  <si>
    <t>QUADRO DE AVISO COMPLETO, COM PORTA DE ACRÍLICO 50 X 80 X 8 CM</t>
  </si>
  <si>
    <t>ED-50870</t>
  </si>
  <si>
    <t>SEE-QUA-025</t>
  </si>
  <si>
    <t>QUADRO DE AVISO COMPLETO, COM PORTA DE VIDRO 50 X 80 X 8 CM</t>
  </si>
  <si>
    <t>ED-50872</t>
  </si>
  <si>
    <t>SEE-QUA-030</t>
  </si>
  <si>
    <t>QUADRO DE AVISOS 80 X 40 CM, COMPLETO, COLOCADO</t>
  </si>
  <si>
    <t>ED-50874</t>
  </si>
  <si>
    <t>SEE-QUA-036</t>
  </si>
  <si>
    <t>QUADRO DE CHAVE DE MADEIRA 70 GANCHOS - PORTA COM ACRÍLICO, 40 X 60 CM</t>
  </si>
  <si>
    <t>ED-50873</t>
  </si>
  <si>
    <t>SEE-QUA-035</t>
  </si>
  <si>
    <t>QUADRO DE CHAVE DE MADEIRA 70 GANCHOS - PORTA COM VIDRO, 40 X 60 CM</t>
  </si>
  <si>
    <t>ED-50875</t>
  </si>
  <si>
    <t>SEE-QUA-040</t>
  </si>
  <si>
    <t>QUADRO DE CHAVES 50 X 46 CM</t>
  </si>
  <si>
    <t>ED-50910</t>
  </si>
  <si>
    <t>SEE-SER-125</t>
  </si>
  <si>
    <t>QUADRO METÁLICO 2,00 X 0,60 M EM TELA METÁLICA 1", FIO # 10</t>
  </si>
  <si>
    <t>ED-50865</t>
  </si>
  <si>
    <t>SEE-QUA-005</t>
  </si>
  <si>
    <t>QUADRO PARA GIZ DE LAMINADO MELAMÍNICO COLOCADO 308 X 125 CM COM PORTA GIZ E MOLDURA, COM DOIS QUADROS PARA CARTAZES DE 127 X 125 CM</t>
  </si>
  <si>
    <t>ED-50866</t>
  </si>
  <si>
    <t>SEE-QUA-010</t>
  </si>
  <si>
    <t>QUADRO PARA GIZ E CARTAZES - MOLDURA EM ALUMÍNIO</t>
  </si>
  <si>
    <t>ED-50868</t>
  </si>
  <si>
    <t>SEE-QUA-016</t>
  </si>
  <si>
    <t>QUADRO PARA GIZ E CARTAZES, 310 X 131 CM - MOLDURA EM MADEIRA</t>
  </si>
  <si>
    <t>ED-50867</t>
  </si>
  <si>
    <t>SEE-QUA-015</t>
  </si>
  <si>
    <t>QUADRO PARA GIZ E CARTAZES, 557 X 126 CM - MOLDURA EM MADEIRA</t>
  </si>
  <si>
    <t>ED-50869</t>
  </si>
  <si>
    <t>SEE-QUA-020</t>
  </si>
  <si>
    <t>QUADRO PARA PINCEL ATÔMICO, EM CHAPA RESINADA (310 X 131 CM), COMPLETO</t>
  </si>
  <si>
    <t>ED-50876</t>
  </si>
  <si>
    <t>SEE-REG-005</t>
  </si>
  <si>
    <t>RÉGUA DE 10 X 1,7 CM (PEROBA ROSA) CANTO BOLEADO</t>
  </si>
  <si>
    <t>ED-50919</t>
  </si>
  <si>
    <t>SEE-TEL-005</t>
  </si>
  <si>
    <t>TF- (350 X 72 CM) TELA FIXA SOLDADA ENTRE PILARETES METÁLICOS DE SUSTENTAÇÃO DAS TERÇAS EM PERFIL CANTONEIRA E TELA CORRUGADA</t>
  </si>
  <si>
    <t>ED-50850</t>
  </si>
  <si>
    <t>SEE-EST-045</t>
  </si>
  <si>
    <t>VIGA DE 0,21 A 0,35 M DE LARGURA EM CONCRETO 20MPA, APARENTE, ARMAÇÃO, FORMA PLASTIFICADA, ESCORAMENTO E DESFORMA</t>
  </si>
  <si>
    <t>SER-001  - SERRALHERIA</t>
  </si>
  <si>
    <t>ED-9100</t>
  </si>
  <si>
    <t>ALAMBRADO PARA QUADRA ESPORTIVA, COM TELA DE ARAME GALVANIZADO FIO 12 # 2", FIXADO EM QUADROS DE TUBOS DE AÇO CARBONO GALVANIZADO DN 50MM (2")</t>
  </si>
  <si>
    <t>ED-50921</t>
  </si>
  <si>
    <t>SER-ALA-010</t>
  </si>
  <si>
    <t>ALAMBRADO PARA QUADRA ESPORTIVA, COM TELA DE ARAME GALVANIZADO FIO 12 # 2", FIXADO EM QUADROS DE TUBOS DE AÇO GALVANIZADO D = 2", H = 1,00 M</t>
  </si>
  <si>
    <t>ED-50920</t>
  </si>
  <si>
    <t>SER-ALA-005</t>
  </si>
  <si>
    <t>ALAMBRADO PARA QUADRA ESPORTIVA, COM TELA DE ARAME GALVANIZADO FIO 12 # 2", FIXADO EM QUADROS DE TUBOS DE AÇO GALVANIZADO D = 2", H = 4,00 M</t>
  </si>
  <si>
    <t>ED-50922</t>
  </si>
  <si>
    <t>SER-ALA-015</t>
  </si>
  <si>
    <t>ALAMBRADO PARA QUADRA ESPORTIVA, COM TELA DE ARAME GALVANIZADO FIO 12 # 2", FIXADO EM QUADROS DE TUBOS DE AÇO GALVANIZADO D = 2", H = 6,00 M</t>
  </si>
  <si>
    <t>ED-50923</t>
  </si>
  <si>
    <t>SER-ALÇ-005</t>
  </si>
  <si>
    <t>ALÇAPÃO 60 X 60 CM COM COM QUADRO DE CANTONEIRA METÁLICA 1"X 1/8", TAMPA EM CANTONEIRA 7/8"X 1/8" E CHAPA METÁLICA ENRIJECIDA POR PERFIL "T</t>
  </si>
  <si>
    <t>ED-50925</t>
  </si>
  <si>
    <t>SER-ALÇ-015</t>
  </si>
  <si>
    <t>ALÇAPÃO 70 X 70 CM COM COM QUADRO DE CANTONEIRA METÁLICA 1"X 1/8", TAMPA EM CANTONEIRA 7/8"X 1/8" E CHAPA METÁLICA ENRIJECIDA POR PERFIL "T</t>
  </si>
  <si>
    <t>ED-50924</t>
  </si>
  <si>
    <t>SER-ALÇ-010</t>
  </si>
  <si>
    <t>ALÇAPÃO 80 X 80 CM COM COM QUADRO DE CANTONEIRA METÁLICA 1"X 1/8", TAMPA EM CANTONEIRA 7/8"X 1/8" E CHAPA METÁLICA ENRIJECIDA POR PERFIL "T</t>
  </si>
  <si>
    <t>ED-50927</t>
  </si>
  <si>
    <t>SER-ARM-005</t>
  </si>
  <si>
    <t>ARMÁRIO EM CHAPA DOBRADA #14 COM PRATELEIRA INTERNA E SUPORTES DE METALON PARA TV E VÍDEO</t>
  </si>
  <si>
    <t>ED-50928</t>
  </si>
  <si>
    <t>SER-ARM-010</t>
  </si>
  <si>
    <t>ARMÁRIO PARA TV E VÍDEO</t>
  </si>
  <si>
    <t>ED-50933</t>
  </si>
  <si>
    <t>SER-COL-015</t>
  </si>
  <si>
    <t>ASSENTAMENTO DE GRADIS E PORTÕES</t>
  </si>
  <si>
    <t>ED-50931</t>
  </si>
  <si>
    <t>SER-COL-005</t>
  </si>
  <si>
    <t>ASSENTAMENTO DE JANELAS METÁLICAS BASCULANTE OU FIXA</t>
  </si>
  <si>
    <t>ED-50932</t>
  </si>
  <si>
    <t>SER-COL-010</t>
  </si>
  <si>
    <t>ASSENTAMENTO DE JANELAS METÁLICAS DE CORRER E MAXIM-AR</t>
  </si>
  <si>
    <t>ED-50934</t>
  </si>
  <si>
    <t>SER-COL-020</t>
  </si>
  <si>
    <t>ASSENTAMENTO DE PORTA DE METÁLICA UMA (1) OU DUAS (2) FOLHAS</t>
  </si>
  <si>
    <t>ED-50943</t>
  </si>
  <si>
    <t>SER-COR-030</t>
  </si>
  <si>
    <t>CORRIMÃO DUPLO EM TUBO DE AÇO INOX D = 1 1/2" - FIXADO EM ALVENARIA</t>
  </si>
  <si>
    <t>ED-50937</t>
  </si>
  <si>
    <t>SER-COR-007</t>
  </si>
  <si>
    <t>CORRIMÃO DUPLO EM TUBO GALVANIZADO DIN 2440, D = 1 1/2" - FIXADO EM ALVENARIA</t>
  </si>
  <si>
    <t>ED-50941</t>
  </si>
  <si>
    <t>SER-COR-020</t>
  </si>
  <si>
    <t>CORRIMÃO SIMPLES EM TUBO DE AÇO INOX D = 1 1/2" - FIXADO EM ALVENARIA</t>
  </si>
  <si>
    <t>ED-50942</t>
  </si>
  <si>
    <t>SER-COR-025</t>
  </si>
  <si>
    <t>CORRIMÃO SIMPLES EM TUBO DE AÇO INOX D = 1 1/2" - FIXADO EM PISO</t>
  </si>
  <si>
    <t>ED-50935</t>
  </si>
  <si>
    <t>SER-COR-005</t>
  </si>
  <si>
    <t>CORRIMÃO SIMPLES EM TUBO GALVANIZADO DIN 2440, D = 1 1/2" - FIXADO EM ALVENARIA</t>
  </si>
  <si>
    <t>ED-50936</t>
  </si>
  <si>
    <t>SER-COR-006</t>
  </si>
  <si>
    <t>CORRIMÃO SIMPLES EM TUBO GALVANIZADO DIN 2440, D = 1 1/2" - FIXADO EM PISO</t>
  </si>
  <si>
    <t>ED-50947</t>
  </si>
  <si>
    <t>SER-DEG-005</t>
  </si>
  <si>
    <t>DEGRAU DE ESCADA DE MARINHEIRO DE FERRO REDONDO DE 7/8" ENGASTADO</t>
  </si>
  <si>
    <t>ED-50949</t>
  </si>
  <si>
    <t>SER-ESC-010</t>
  </si>
  <si>
    <t>ESCADA MARINHEIRO - TUBO GALVANIZADO D = 3/4" E D = 1/2"</t>
  </si>
  <si>
    <t>ED-50948</t>
  </si>
  <si>
    <t>SER-ESC-005</t>
  </si>
  <si>
    <t>ESCADA MARINHEIRO COM GRADIL PROTETOR - D = 3/4"</t>
  </si>
  <si>
    <t>ED-50950</t>
  </si>
  <si>
    <t>SER-FEC-005</t>
  </si>
  <si>
    <t>FECHAMENTO DE EMPENA COM QUADRO EM PERFIL, CANTONEIRA 2" X 2", SOLDADO, E TELA FIO 12 MALHA 1/2" (CONFORME DETALHE DE PRÉDIO ESCOLAR, INCLUSIVE PINTURA ESMALTE)</t>
  </si>
  <si>
    <t>ED-50930</t>
  </si>
  <si>
    <t>SER-CAI-006</t>
  </si>
  <si>
    <t>FORNECIMENTO E ASSENTAMENTO DE CAIXILHO FIXO DE FERRO COM TELA CORRUGADA # 15 MM FIO 12</t>
  </si>
  <si>
    <t>ED-50951</t>
  </si>
  <si>
    <t>SER-GRA-005</t>
  </si>
  <si>
    <t>FORNECIMENTO E ASSENTAMENTO DE GRADE FIXA DE FERRO, PARA PROTEÇÃO DE JANELAS</t>
  </si>
  <si>
    <t>ED-50954</t>
  </si>
  <si>
    <t>SER-JAN-005</t>
  </si>
  <si>
    <t>FORNECIMENTO E ASSENTAMENTO DE JANELA BASCULANTE DE FERRO</t>
  </si>
  <si>
    <t>ED-50957</t>
  </si>
  <si>
    <t>SER-JAN-010</t>
  </si>
  <si>
    <t>FORNECIMENTO E ASSENTAMENTO DE JANELA BASCULANTE EM METALON</t>
  </si>
  <si>
    <t>ED-50961</t>
  </si>
  <si>
    <t>SER-JAN-025</t>
  </si>
  <si>
    <t>FORNECIMENTO E ASSENTAMENTO DE JANELA DE ALUMÍNIO, LINHA SUPREMA ACABAMENTO ANODIZADO, TIPO BASCULA COM CONTRAMARCO, INCLUSIVE FORNECIMENTO DE VIDRO LISO DE 4MM, FERRAGENS E ACESSÓRIOS</t>
  </si>
  <si>
    <t>ED-50962</t>
  </si>
  <si>
    <t>SER-JAN-030</t>
  </si>
  <si>
    <t>FORNECIMENTO E ASSENTAMENTO DE JANELA DE ALUMÍNIO, LINHA SUPREMA ACABAMENTO ANODIZADO, TIPO CORRER COM CONTRAMARCO, INCLUSIVE FORNECIMENTO DE VIDRO LISO DE 4MM, FERRAGENS E ACESSÓRIOS</t>
  </si>
  <si>
    <t>ED-50963</t>
  </si>
  <si>
    <t>SER-JAN-035</t>
  </si>
  <si>
    <t>FORNECIMENTO E ASSENTAMENTO DE JANELA DE ALUMÍNIO, LINHA SUPREMA ACABAMENTO ANODIZADO, TIPO CORRER, 2 FOLHAS COM CONTRAMARCO, INCLUSIVE FORNECIMENTO DE VIDRO LISO DE 4MM, FERRAGENS E ACESSÓRIOS</t>
  </si>
  <si>
    <t>ED-50964</t>
  </si>
  <si>
    <t>SER-JAN-040</t>
  </si>
  <si>
    <t>FORNECIMENTO E ASSENTAMENTO DE JANELA DE ALUMÍNIO, LINHA SUPREMA ACABAMENTO ANODIZADO, TIPO MAXIM-AR COM CONTRAMARCO, INCLUSIVE FORNECIMENTO DE VIDRO LISO DE 4MM, FERRAGENS E ACESSÓRIOS</t>
  </si>
  <si>
    <t>ED-50955</t>
  </si>
  <si>
    <t>SER-JAN-006</t>
  </si>
  <si>
    <t>FORNECIMENTO E ASSENTAMENTO DE JANELA DE CORRER EM FERRO</t>
  </si>
  <si>
    <t>ED-50958</t>
  </si>
  <si>
    <t>SER-JAN-015</t>
  </si>
  <si>
    <t>FORNECIMENTO E ASSENTAMENTO DE JANELA DE CORRER EM METALON</t>
  </si>
  <si>
    <t>ED-50956</t>
  </si>
  <si>
    <t>SER-JAN-007</t>
  </si>
  <si>
    <t>FORNECIMENTO E ASSENTAMENTO DE JANELA EM FERRO, TIPO MAXIM-AR, INCLUSIVE FERRAGENS E ACESSÓRIOS</t>
  </si>
  <si>
    <t>ED-50959</t>
  </si>
  <si>
    <t>SER-JAN-016</t>
  </si>
  <si>
    <t>FORNECIMENTO E ASSENTAMENTO DE JANELA EM METALON, TIPO MAXIM-AR, INCLUSIVE FERRAGENS E ACESSÓRIOS</t>
  </si>
  <si>
    <t>ED-50960</t>
  </si>
  <si>
    <t>SER-JAN-020</t>
  </si>
  <si>
    <t>FORNECIMENTO E ASSENTAMENTO DE JANELA VENEZIANA FIXAS METALON</t>
  </si>
  <si>
    <t>ED-50965</t>
  </si>
  <si>
    <t>SER-MAR-005</t>
  </si>
  <si>
    <t>FORNECIMENTO E ASSENTAMENTO DE MARCO EM CHAPA METÁLICA</t>
  </si>
  <si>
    <t>ED-50969</t>
  </si>
  <si>
    <t>SER-PAI-005</t>
  </si>
  <si>
    <t>FORNECIMENTO E ASSENTAMENTO DE PAINEL FIXO EM TELA METÁLICA FIO 12 # 5 MM</t>
  </si>
  <si>
    <t>ED-50970</t>
  </si>
  <si>
    <t>SER-POR-005</t>
  </si>
  <si>
    <t>FORNECIMENTO E ASSENTAMENTO DE PORTA AÇO DE ENROLAR, LÂMINA RAIADA COM LARGURA ÚTIL 100MM, CHAPA 24, ABERTURA MANUAL, COMPLETA, INCLUSIVE EIXO, MOLA, SOLEIRA, ETIQUETA, CAVALETE, GUIAS, FITAS E FECHADURAS LATERAIS - COMPLETA</t>
  </si>
  <si>
    <t>ED-50991</t>
  </si>
  <si>
    <t>SER-POR-095</t>
  </si>
  <si>
    <t>FORNECIMENTO E ASSENTAMENTO DE PORTA DE ALUMÍNIO, LINHA SUPREMA ACABAMENTO ANODIZADO, TIPO CORRER, COM DUAS FOLHAS, INCLUSIVE FORNECIMENTO DE VIDRO LISO DE 4MM, FERRAGENS E ACESSÓRIOS</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</si>
  <si>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</si>
  <si>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</si>
  <si>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</si>
  <si>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</si>
  <si>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ED-7576</t>
  </si>
  <si>
    <t>FORNECIMENTO E ASSENTAMENTO DE PORTA EM ALUMÍNIO, TIPO VENEZIANA, DE ABRIR, ACABAMENTO ANODIZADO NATURAL, INCLUSIVE FECHADURA E MARCO</t>
  </si>
  <si>
    <t>ED-13926</t>
  </si>
  <si>
    <t>FORNECIMENTO E INSTALAÇÃO DE FERRAGENS PARA PORTA DE CORRER COM DUAS (2) FOLHAS, BATENTE COM ALTURA MÁXIMA DE 2,3M, INCLUSIVE FECHADURA, MODELO BICO PAPAGAIO, ROLDANA INFERIOR E SUPERIOR, MODELO TIPO U, CAPACIDADE 360KG</t>
  </si>
  <si>
    <t>ED-13911</t>
  </si>
  <si>
    <t>FORNECIMENTO E INSTALAÇÃO DE FERRAGENS PARA PORTA DE CORRER COM UMA (1) FOLHA, BATENTE COM ALTURA MÁXIMA DE 2,3M, INCLUSIVE FECHADURA, MODELO BICO PAPAGAIO, ROLDANA INFERIOR E SUPERIOR, MODELO TIPO U, CAPACIDADE 360KG</t>
  </si>
  <si>
    <t>ED-50952</t>
  </si>
  <si>
    <t>SER-GRE-005</t>
  </si>
  <si>
    <t>GRELHA EM CANTONEIRA DE AÇO 5/8" X 5/8" X 1/8" E FERRO DE 1/2" ESPAÇADOS DE 4 CM, L = 30 CM</t>
  </si>
  <si>
    <t>ED-50953</t>
  </si>
  <si>
    <t>SER-GRE-010</t>
  </si>
  <si>
    <t>GRELHA PARA CAIXA DE HOLOFOTE REFLETOR EM PERFIL CHATO DE 25 X 3 MM, 45 X 45 CM</t>
  </si>
  <si>
    <t>ED-50939</t>
  </si>
  <si>
    <t>SER-COR-011</t>
  </si>
  <si>
    <t>GUARDA-CORPO EM AÇO GALVANIZADO DIN 2440, D = 2", COM SUBDIVISÕES EM TUBO DE AÇO D = 1/2", H = 1,05 M - COM CORRIMÃO DUPLO DE TUBO DE AÇO GALVANIZADO DE D = 1 1/2"</t>
  </si>
  <si>
    <t>ED-50938</t>
  </si>
  <si>
    <t>SER-COR-010</t>
  </si>
  <si>
    <t>GUARDA-CORPO EM AÇO GALVANIZADO DIN 2440, D = 2", COM SUBDIVISÕES EM TUBO DE AÇO D = 1/2", H = 1,05 M - COM CORRIMÃO SIMPLES DE TUBO DE AÇO GALVANIZADO DE D = 1 1/2"</t>
  </si>
  <si>
    <t>ED-50946</t>
  </si>
  <si>
    <t>SER-COR-045</t>
  </si>
  <si>
    <t>GUARDA-CORPO EM AÇO INOX D = 1 1/2", COM SUBDIVISÕES EM TUBO DE AÇO INOX D = 1/2", H = 1,05 M</t>
  </si>
  <si>
    <t>ED-50945</t>
  </si>
  <si>
    <t>SER-COR-040</t>
  </si>
  <si>
    <t>GUARDA-CORPO EM AÇO INOX D = 1 1/2", COM SUBDIVISÕES EM TUBO DE AÇO INOX D = 1/2", H = 1,05 M - COM CORRIMÃO DUPLO DE TUBO DE AÇO INOX D = 1 1/2"</t>
  </si>
  <si>
    <t>ED-50944</t>
  </si>
  <si>
    <t>SER-COR-035</t>
  </si>
  <si>
    <t>GUARDA-CORPO EM AÇO INOX D = 1 1/2", COM SUBDIVISÕES EM TUBO DE AÇO INOX D = 1/2", H = 1,05 M - COM CORRIMÃO SIMPLES DE TUBO DE AÇO INOX D = 1 1/2"</t>
  </si>
  <si>
    <t>ED-50940</t>
  </si>
  <si>
    <t>SER-COR-015</t>
  </si>
  <si>
    <t>GUARDA-CORPO EM TUBO GALVANIZADO DIN 2440 D = 2", COM SUBDIVISÕES EM TUBO DE AÇO D = 1/2", H = 1,05 M</t>
  </si>
  <si>
    <t>ED-50966</t>
  </si>
  <si>
    <t>SER-MAS-005</t>
  </si>
  <si>
    <t>MASTRO DE PÁTIO PARA BANDEIRA, EM TUBO GALVANIZADO 2" - H = 6,00 M</t>
  </si>
  <si>
    <t>ED-50967</t>
  </si>
  <si>
    <t>SER-MAS-010</t>
  </si>
  <si>
    <t>MASTRO PARA FACHADA</t>
  </si>
  <si>
    <t>ED-50968</t>
  </si>
  <si>
    <t>SER-MAS-015</t>
  </si>
  <si>
    <t>MASTROS DE PÁTIO PARA BANDEIRAS (H = 2,00 M E 6,00 M E DE 1,00 M E 9,00 M)</t>
  </si>
  <si>
    <t>ED-50971</t>
  </si>
  <si>
    <t>SER-POR-010</t>
  </si>
  <si>
    <t>PORTA COMPLETA, ESTRUTURA E MARCO EM CHAPA DOBRADA - 60 X 210 CM</t>
  </si>
  <si>
    <t>ED-50972</t>
  </si>
  <si>
    <t>SER-POR-011</t>
  </si>
  <si>
    <t>PORTA COMPLETA, ESTRUTURA E MARCO EM CHAPA DOBRADA - 70 X 210 CM</t>
  </si>
  <si>
    <t>ED-50973</t>
  </si>
  <si>
    <t>SER-POR-015</t>
  </si>
  <si>
    <t>PORTA COMPLETA, ESTRUTURA E MARCO EM CHAPA DOBRADA - 80 X 210 CM</t>
  </si>
  <si>
    <t>ED-50974</t>
  </si>
  <si>
    <t>SER-POR-016</t>
  </si>
  <si>
    <t>PORTA COMPLETA, ESTRUTURA E MARCO EM CHAPA DOBRADA - 80 X 210 CM, COM BARRA DE APOIO</t>
  </si>
  <si>
    <t>ED-50975</t>
  </si>
  <si>
    <t>SER-POR-020</t>
  </si>
  <si>
    <t>PORTA COMPLETA, ESTRUTURA E MARCO EM CHAPA DOBRADA - 90 X 210 CM</t>
  </si>
  <si>
    <t>ED-50988</t>
  </si>
  <si>
    <t>SER-POR-080</t>
  </si>
  <si>
    <t>PORTA CORTA-FOGO, COLOCAÇÃO E ACABAMENTO, DE ABRIR, UMA FOLHA COM DOBRADIÇA ESPECIAL, MOLA DE FECHAMENTO, FECHADURA, MAÇANETA E DEMAIS FERRAGENS DE ACABAMENTO, DIMENSÕES 0,80 X 2,10 M</t>
  </si>
  <si>
    <t>ED-50989</t>
  </si>
  <si>
    <t>SER-POR-085</t>
  </si>
  <si>
    <t>PORTA CORTA-FOGO, COLOCAÇÃO E ACABAMENTO, DE ABRIR, UMA FOLHA COM DOBRADIÇA ESPECIAL, MOLA DE FECHAMENTO, FECHADURA, MAÇANETA E DEMAIS FERRAGENS DE ACABAMENTO, DIMENSÕES 0,90 X 2,10 M</t>
  </si>
  <si>
    <t>ED-50990</t>
  </si>
  <si>
    <t>SER-POR-090</t>
  </si>
  <si>
    <t>PORTA CORTA-FOGO, COLOCAÇÃO E ACABAMENTO, DE ABRIR, UMA FOLHA COM DOBRADIÇA ESPECIAL, MOLA DE FECHAMENTO, FECHADURA, MAÇANETA E DEMAIS FERRAGENS DE ACABAMENTO, DIMENSÕES 1,600 X 2,10 M</t>
  </si>
  <si>
    <t>ED-50978</t>
  </si>
  <si>
    <t>SER-POR-030</t>
  </si>
  <si>
    <t>PORTA DE SANITÁRIO COMPLETA, COM BATENTES DE FERRO, ESTRUTURA EM METALON 20 X 30, FOLHA EM CHAPA GALVANIZADA Nº. 18, TRANQUETA E DOBRADIÇAS - 60 X 180 CM</t>
  </si>
  <si>
    <t>ED-50976</t>
  </si>
  <si>
    <t>SER-POR-025</t>
  </si>
  <si>
    <t>PORTA DE SANITÁRIO COMPLETA, COM BATENTES DE FERRO, ESTRUTURA EM METALON 20 X 30 MM, FOLHA EM CHAPA GALVANIZADA Nº. 18, TRANQUETA E DOBRADIÇAS - 60 X 150 CM</t>
  </si>
  <si>
    <t>ED-50977</t>
  </si>
  <si>
    <t>SER-POR-026</t>
  </si>
  <si>
    <t>PORTA DE SANITÁRIO COMPLETA, COM BATENTES DE FERRO, ESTRUTURA EM METALON 20 X 30 MM, FOLHA EM CHAPA GALVANIZADA Nº. 18, TRANQUETA E DOBRADIÇAS - 80 X 150 CM</t>
  </si>
  <si>
    <t>ED-50979</t>
  </si>
  <si>
    <t>SER-POR-035</t>
  </si>
  <si>
    <t>PORTA EM PERFIL E CHAPA METÁLICA</t>
  </si>
  <si>
    <t>ED-50980</t>
  </si>
  <si>
    <t>SER-POR-040</t>
  </si>
  <si>
    <t>PORTA VENEZIANA EM CHAPA DOBRADA E METALON</t>
  </si>
  <si>
    <t>ED-50981</t>
  </si>
  <si>
    <t>SER-POR-045</t>
  </si>
  <si>
    <t>PORTA VENEZIANA EM PERFIL E CHAPA METÁLICA</t>
  </si>
  <si>
    <t>ED-50982</t>
  </si>
  <si>
    <t>SER-POR-050</t>
  </si>
  <si>
    <t>PORTÃO DE FERRO PADRÃO, EM CHAPA (TIPO LAMBRI), COLOCADO COM CADEADO</t>
  </si>
  <si>
    <t>ED-50983</t>
  </si>
  <si>
    <t>SER-POR-055</t>
  </si>
  <si>
    <t>PORTÃO DE GRADE COLOCADO COM CADEADO</t>
  </si>
  <si>
    <t>ED-50984</t>
  </si>
  <si>
    <t>SER-POR-060</t>
  </si>
  <si>
    <t>PORTÃO DE TUBO DE FERRO COLOCADO COM CADEADO</t>
  </si>
  <si>
    <t>ED-50985</t>
  </si>
  <si>
    <t>SER-POR-070</t>
  </si>
  <si>
    <t>PORTÃO EM PERFIL E CHAPA METÁLICA COLOCADO COM CADEADO</t>
  </si>
  <si>
    <t>ED-50987</t>
  </si>
  <si>
    <t>SER-POR-076</t>
  </si>
  <si>
    <t>PORTÃO EM TUBO GALVANIZADO 1 1/2" COM TELA FIO 12 # 1/2" E CADEADO</t>
  </si>
  <si>
    <t>ED-50986</t>
  </si>
  <si>
    <t>SER-POR-075</t>
  </si>
  <si>
    <t>PORTÃO EM TUBO GALVANIZADO 2 1/2" COM TELA FIO 12 # 1/2"</t>
  </si>
  <si>
    <t>ED-50929</t>
  </si>
  <si>
    <t>SER-BAT-005</t>
  </si>
  <si>
    <t>SEGREGADOR/BATE-RODAS PARA ESTACIONAMENTO ENGASTADO, EM TUBO GALVANIZADO, DN 3" (75MM), ACABAMENTO EM PINTURA ESMALTE, INCLUSIVE ESCAVAÇÃO, CHUMBAMENTO, FORNECIMENTO DE CONCRETO E BOTA-FORA DO MATERIAL</t>
  </si>
  <si>
    <t>ED-50992</t>
  </si>
  <si>
    <t>SER-VED-005</t>
  </si>
  <si>
    <t>VEDAÇÃO DE ESQUADRIAS METÁLICAS COM SILICONE PASTOSO</t>
  </si>
  <si>
    <t>SOL-001  - SOLEIRAS E PEITORIS</t>
  </si>
  <si>
    <t>ED-50993</t>
  </si>
  <si>
    <t>PEI-ARD-006</t>
  </si>
  <si>
    <t>PEITORIL DE ARDÓSIA E = 2 CM</t>
  </si>
  <si>
    <t>ED-50994</t>
  </si>
  <si>
    <t>PEI-CON-005</t>
  </si>
  <si>
    <t>PEITORIL DE CONCRETO E = 3 CM, FCK &gt;= 13,5 MPA, L = 20 CM</t>
  </si>
  <si>
    <t>ED-50995</t>
  </si>
  <si>
    <t>PEI-CON-010</t>
  </si>
  <si>
    <t>PEITORIL DE CONCRETO E = 3 CM, FCK &gt;= 13,5 MPA, L = 25 CM</t>
  </si>
  <si>
    <t>ED-50997</t>
  </si>
  <si>
    <t>PEI-GRA-005</t>
  </si>
  <si>
    <t>PEITORIL DE GRANITO CINZA ANDORINHA E = 2 CM</t>
  </si>
  <si>
    <t>ED-50998</t>
  </si>
  <si>
    <t>PEI-GRA-010</t>
  </si>
  <si>
    <t>PEITORIL DE GRANITO CINZA ANDORINHA E = 3 CM</t>
  </si>
  <si>
    <t>ED-50999</t>
  </si>
  <si>
    <t>PEI-MAR-005</t>
  </si>
  <si>
    <t>PEITORIL DE MÁRMORE BRANCO E = 2 CM</t>
  </si>
  <si>
    <t>ED-51000</t>
  </si>
  <si>
    <t>PEI-MAR-010</t>
  </si>
  <si>
    <t>PEITORIL DE MÁRMORE BRANCO E = 3 CM</t>
  </si>
  <si>
    <t>ED-50996</t>
  </si>
  <si>
    <t>PEI-CON-015</t>
  </si>
  <si>
    <t>PEITORIL PRÉ-MOLDADO EM CONCRETO 18 MPA, INCLUSIVE GANCHO PARA FIXAÇÃO</t>
  </si>
  <si>
    <t>ED-51001</t>
  </si>
  <si>
    <t>SOL-ARD-005</t>
  </si>
  <si>
    <t>SOLEIRA DE ARDÓSIA E = 2 CM</t>
  </si>
  <si>
    <t>ED-51002</t>
  </si>
  <si>
    <t>SOL-GRA-005</t>
  </si>
  <si>
    <t>SOLEIRA DE GRANITO CINZA ANDORINHA E = 2 CM</t>
  </si>
  <si>
    <t>ED-51003</t>
  </si>
  <si>
    <t>SOL-GRA-010</t>
  </si>
  <si>
    <t>SOLEIRA DE GRANITO CINZA ANDORINHA E = 3 CM</t>
  </si>
  <si>
    <t>ED-51004</t>
  </si>
  <si>
    <t>SOL-MAR-005</t>
  </si>
  <si>
    <t>SOLEIRA DE MÁRMORE BRANCO E = 2 CM</t>
  </si>
  <si>
    <t>ED-51005</t>
  </si>
  <si>
    <t>SOL-MAR-010</t>
  </si>
  <si>
    <t>SOLEIRA DE MÁRMORE BRANCO E = 3 CM</t>
  </si>
  <si>
    <t>SON-001  - SONDAGEM</t>
  </si>
  <si>
    <t>ED-51006</t>
  </si>
  <si>
    <t>SON-SPT-005</t>
  </si>
  <si>
    <t>MOBILIZAÇÃO E DESMOBILIZAÇÃO POR EQUIPAMENTO DE SONDAGEM A PERCUSSÃO D = 2 1/2"</t>
  </si>
  <si>
    <t>ED-51008</t>
  </si>
  <si>
    <t>SON-SPT-015</t>
  </si>
  <si>
    <t>MOBILIZAÇÃO E DESMOBILIZAÇÃO POR EQUIPAMENTO DE SONDAGEM A PERCUSSÃO D = 4"</t>
  </si>
  <si>
    <t>ED-51007</t>
  </si>
  <si>
    <t>SON-SPT-010</t>
  </si>
  <si>
    <t>SONDAGEM A PERCUSSÃO D = 2 1/2" COM MEDIDA DE SPT (FATURAMENTO MÍNIMO = 30 M)</t>
  </si>
  <si>
    <t>ED-51009</t>
  </si>
  <si>
    <t>SON-SPT-020</t>
  </si>
  <si>
    <t>SONDAGEM A PERCUSSÃO D = 4" COM MEDIDA DE SPT (FATURAMENTO MÍNIMO = 30 M)</t>
  </si>
  <si>
    <t>SPDA-001  - SISTEMA DE PREVENÇÃO CONTRA DESCARGAS</t>
  </si>
  <si>
    <t>ED-51012</t>
  </si>
  <si>
    <t>SPDA-ABR-020</t>
  </si>
  <si>
    <t>ABRAÇADEIRA GUIA PARA MASTROS SIMPLES PARA DUAS DESCIDA 1 1/2"</t>
  </si>
  <si>
    <t>ED-51013</t>
  </si>
  <si>
    <t>SPDA-ABR-025</t>
  </si>
  <si>
    <t>ABRAÇADEIRA GUIA PARA MASTROS SIMPLES PARA DUAS DESCIDA 2"</t>
  </si>
  <si>
    <t>ED-51010</t>
  </si>
  <si>
    <t>SPDA-ABR-010</t>
  </si>
  <si>
    <t>ABRAÇADEIRA GUIA PARA MASTROS SIMPLES PARA UMA DESCIDA 1 1/2"</t>
  </si>
  <si>
    <t>ED-51011</t>
  </si>
  <si>
    <t>SPDA-ABR-015</t>
  </si>
  <si>
    <t>ABRAÇADEIRA GUIA PARA MASTROS SIMPLES PARA UMA DESCIDA 2"</t>
  </si>
  <si>
    <t>ED-51014</t>
  </si>
  <si>
    <t>SPDA-ADV-005</t>
  </si>
  <si>
    <t>ADESIVO EM POLIURETANO, PARA COLAGEM DE DISCO FIXADOR DE SUPORTES, BISNAGA DE 310ML, RENDIMENTO DE 20 FIXAÇÕES POR BISNAGA, EXCLUSIVE DISCO FIXADOR</t>
  </si>
  <si>
    <t>ED-51016</t>
  </si>
  <si>
    <t>SPDA-APA-010</t>
  </si>
  <si>
    <t>APARELHO SINALIZADOR NOTURNO DE OBSTÁCULOS AÉREO, DUPLO, COM CÉLULA FOTOELÉTRICA, INCLUSIVE DUAS (2) LÂMPADAS LED, POTÊNCIA 9W, BULBO A60, E SUPORTE DE TOPO PARA MASTRO, EXCLUSIVE MASTRO</t>
  </si>
  <si>
    <t>ED-51015</t>
  </si>
  <si>
    <t>SPDA-APA-005</t>
  </si>
  <si>
    <t>APARELHO SINALIZADOR NOTURNO DE OBSTÁCULOS AÉREO, SIMPLES, COM CÉLULA FOTOELÉTRICA, INCLUSIVE UMA (1) LÂMPADA LED, POTÊNCIA 9W, BULBO A60, E SUPORTE DE TOPO PARA MASTRO, EXCLUSIVE MASTRO</t>
  </si>
  <si>
    <t>ED-51017</t>
  </si>
  <si>
    <t>SPDA-ATE-005</t>
  </si>
  <si>
    <t>ATERRAMENTO COMPLETO PARA PÁRA-RAIOS , COM HASTES DE COBRE COM ALMA DE AÇO TIPO "COPPERWELD"</t>
  </si>
  <si>
    <t>ED-51018</t>
  </si>
  <si>
    <t>SPDA-BAR-005</t>
  </si>
  <si>
    <t>BARRA CHATA DE ALUMÍNIO 3/4" X 1/4" X 3M</t>
  </si>
  <si>
    <t>ED-51019</t>
  </si>
  <si>
    <t>ED-51020</t>
  </si>
  <si>
    <t>SPDA-BAR-015</t>
  </si>
  <si>
    <t>BARRA CHATA DE COBRE 3/4" X 3/16" X 3M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</si>
  <si>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</si>
  <si>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</si>
  <si>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</si>
  <si>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</si>
  <si>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</si>
  <si>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</si>
  <si>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</si>
  <si>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</si>
  <si>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</si>
  <si>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</si>
  <si>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</si>
  <si>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</si>
  <si>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</si>
  <si>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</si>
  <si>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</si>
  <si>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</si>
  <si>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</si>
  <si>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</si>
  <si>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</si>
  <si>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</si>
  <si>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ED-51052</t>
  </si>
  <si>
    <t>SPDA-CXS-005</t>
  </si>
  <si>
    <t>CAIXA DE EQUALIZAÇÃO DE EMBUTIR COM SAIDAS NAS PARTES SUPERIOR E INFERIOR PARA ELETRODUTO DE 25MM (1"), 20 X 20 X 14 MM, COM NOVE TERMINAIS</t>
  </si>
  <si>
    <t>ED-51053</t>
  </si>
  <si>
    <t>SPDA-CXS-010</t>
  </si>
  <si>
    <t>CAIXA DE EQUALIZAÇÃO PARA USO INTERNO COM 9 TERMINAIS 210X210X90MM EM AÇO</t>
  </si>
  <si>
    <t>ED-51054</t>
  </si>
  <si>
    <t>SPDA-CXS-015</t>
  </si>
  <si>
    <t>CAIXA DE EQUALIZAÇÃO PARA USO INTERNO E EXTERNO COM 9 TERMINAIS 380X320X175MM EM AÇO E ACABAMENTO EM EPOXI</t>
  </si>
  <si>
    <t>ED-51056</t>
  </si>
  <si>
    <t>SPDA-CXS-025</t>
  </si>
  <si>
    <t>CAIXA DE INSPEÇÃO EM CIMENTO AGREGADO 300X300 MM COM TAPA EM FERRO FUNDIDO</t>
  </si>
  <si>
    <t>ED-51055</t>
  </si>
  <si>
    <t>ED-51038</t>
  </si>
  <si>
    <t>SPDA-CAP-005</t>
  </si>
  <si>
    <t>CAPTOR DE LATÃO CROMADO, COBRE CROMADO OU AÇO INOXIDÁVEL, TIPO FRANKLIN</t>
  </si>
  <si>
    <t>ED-51040</t>
  </si>
  <si>
    <t>SPDA-CHA-010</t>
  </si>
  <si>
    <t>CHAPA DE AÇO ESTANHADA PERFURADA - REFUGO DA CASA DA MOEDA, 2 X 1 M2</t>
  </si>
  <si>
    <t>ED-51039</t>
  </si>
  <si>
    <t>SPDA-CHA-005</t>
  </si>
  <si>
    <t>CHAPA ESTANHADA 45°</t>
  </si>
  <si>
    <t>ED-51041</t>
  </si>
  <si>
    <t>SPDA-CLIP-005</t>
  </si>
  <si>
    <t>CLIPS GALVANIZADO 3/8"</t>
  </si>
  <si>
    <t>ED-51047</t>
  </si>
  <si>
    <t>SPDA-CON-025</t>
  </si>
  <si>
    <t>CONECTOR CABO-HASTE EM BRONZE NATURAL PARA DOIS CABOS DE COBRE DE 16-70 MM²</t>
  </si>
  <si>
    <t>ED-51048</t>
  </si>
  <si>
    <t>SPDA-CON-030</t>
  </si>
  <si>
    <t>CONECTOR CABO-HASTE EM BRONZE NATURAL PARA UM CABO DE COBRE DE 16-70 MM²</t>
  </si>
  <si>
    <t>ED-51042</t>
  </si>
  <si>
    <t>SPDA-COM-035</t>
  </si>
  <si>
    <t>CONECTOR COM RABICHO EM LATÃO COM PORCA 3/8" PARA CABOS 16 A 35MM²</t>
  </si>
  <si>
    <t>ED-51044</t>
  </si>
  <si>
    <t>SPDA-CON-010</t>
  </si>
  <si>
    <t>CONECTOR ESTRUTURAL COM REGULAGEM</t>
  </si>
  <si>
    <t>ED-51043</t>
  </si>
  <si>
    <t>SPDA-CON-005</t>
  </si>
  <si>
    <t>CONECTOR MINI-GAR</t>
  </si>
  <si>
    <t>ED-51045</t>
  </si>
  <si>
    <t>SPDA-CON-015</t>
  </si>
  <si>
    <t>CONECTOR SPLIT-BOLT 16 MM²</t>
  </si>
  <si>
    <t>ED-51046</t>
  </si>
  <si>
    <t>SPDA-CON-020</t>
  </si>
  <si>
    <t>CONECTOR SPLIT-BOLT 35 MM²</t>
  </si>
  <si>
    <t>ED-51033</t>
  </si>
  <si>
    <t>SPDA-CAB-055</t>
  </si>
  <si>
    <t>CORDOALHA EM AÇO GALVANIZADO 3/8" SM COM 7 FIOS</t>
  </si>
  <si>
    <t>ED-51034</t>
  </si>
  <si>
    <t>SPDA-CAB-060</t>
  </si>
  <si>
    <t>CORDOALHA FLEXÍVEL DE COBRE ESTANHADO 25 X 100 MM COM 4 FUROS D = 11 MM</t>
  </si>
  <si>
    <t>ED-51035</t>
  </si>
  <si>
    <t>SPDA-CAB-065</t>
  </si>
  <si>
    <t>CORDOALHA FLEXÍVEL DE COBRE ESTANHADO 25 X 235 MM COM 4 FUROS D = 11 MM</t>
  </si>
  <si>
    <t>ED-51036</t>
  </si>
  <si>
    <t>SPDA-CAB-070</t>
  </si>
  <si>
    <t>CORDOALHA FLEXÍVEL DE COBRE ESTANHADO 25 X 300 MM COM 4 FUROS D = 11 MM</t>
  </si>
  <si>
    <t>ED-51037</t>
  </si>
  <si>
    <t>SPDA-CAB-075</t>
  </si>
  <si>
    <t>CORDOALHA FLEXÍVEL DE COBRE ESTANHADO 25 X 500 MM COM 4 FUROS D = 11 MM</t>
  </si>
  <si>
    <t>ED-51049</t>
  </si>
  <si>
    <t>SPDA-CRV-005</t>
  </si>
  <si>
    <t>CURVA DE ALUMÍNIO 3/4" X 1/4" X 300MM</t>
  </si>
  <si>
    <t>ED-51050</t>
  </si>
  <si>
    <t>SPDA-CRV-010</t>
  </si>
  <si>
    <t>CURVA DE ALUMÍNIO 7/8" X 1/8" X 300MM</t>
  </si>
  <si>
    <t>ED-51051</t>
  </si>
  <si>
    <t>SPDA-CRV-015</t>
  </si>
  <si>
    <t>CURVA DE COBRE 3/4" X 3/16" X 300MM</t>
  </si>
  <si>
    <t>ED-51114</t>
  </si>
  <si>
    <t>TER-ESC-070</t>
  </si>
  <si>
    <t>ESCAVAÇÃO MECÂNICA DE VALAS COM DESCARGA LATERAL H &gt; 5,00 M</t>
  </si>
  <si>
    <t>ED-51057</t>
  </si>
  <si>
    <t>SPDA-FIT-005</t>
  </si>
  <si>
    <t>FITA METÁLICA ESTANHADA PERFURADA</t>
  </si>
  <si>
    <t>ED-51059</t>
  </si>
  <si>
    <t>SPDA-FIT-015</t>
  </si>
  <si>
    <t>FITA PERFURADA PARA EQUIPOTENCIALIZAÇÃO EM LATÃO NIQUELADO PARA USO EXTERNO 20 X 1,2 MM - FUROS DIAM. 7 MM</t>
  </si>
  <si>
    <t>ED-51058</t>
  </si>
  <si>
    <t>SPDA-FIT-010</t>
  </si>
  <si>
    <t>FITA PERFURADA PARA EQUIPOTENCIALIZAÇÃO EM LATÃO NIQUELADO PARA USO INTERNO 20 X 0,8 MM - FUROS DIAM. 7 MM</t>
  </si>
  <si>
    <t>ED-51060</t>
  </si>
  <si>
    <t>SPDA-FIT-050</t>
  </si>
  <si>
    <t>FITA SUBTERRÂNEA PARA ATERRAMENTO, LARGURA 75 MM</t>
  </si>
  <si>
    <t>ED-51063</t>
  </si>
  <si>
    <t>SPDA-FIX-015</t>
  </si>
  <si>
    <t>FIXADOR ÔMEGA EM LATÃO PARA CABOS DE 16 A 25 MM²</t>
  </si>
  <si>
    <t>ED-51064</t>
  </si>
  <si>
    <t>SPDA-FIX-020</t>
  </si>
  <si>
    <t>FIXADOR ÔMEGA EM LATÃO PARA CABOS DE 35 MM²</t>
  </si>
  <si>
    <t>ED-51066</t>
  </si>
  <si>
    <t>SPDA-FUZ-055</t>
  </si>
  <si>
    <t>ED-51065</t>
  </si>
  <si>
    <t>SPDA-FUZ-050</t>
  </si>
  <si>
    <t>ED-51067</t>
  </si>
  <si>
    <t>SPDA-HST-005</t>
  </si>
  <si>
    <t>HASTE PARA ATERRAMENTO, ALTA CAMADA, 3/4" X 3M</t>
  </si>
  <si>
    <t>ED-51068</t>
  </si>
  <si>
    <t>SPDA-MAS-005</t>
  </si>
  <si>
    <t>MASTRO SIMPLES DE FERRO GALVANIZADO PARA PÁRA-RAIOS, ALTURA DE 3 M, Ø 40 MM (1 1/2") OU 50 MM (2"), COMPLETO</t>
  </si>
  <si>
    <t>ED-51069</t>
  </si>
  <si>
    <t>SPDA-PAR-005</t>
  </si>
  <si>
    <t>PARAFUSO DE FENDA EM AÇO INOX COM PORCA E ARRUELA DE ¼</t>
  </si>
  <si>
    <t>ED-51073</t>
  </si>
  <si>
    <t>SPDA-PRF-005</t>
  </si>
  <si>
    <t>PARA-RAIO DE LATAO CROMADO, COBRE CROMADO OU ACO INOXIDAVEL, TIPO FRANKLIN</t>
  </si>
  <si>
    <t>ED-51072</t>
  </si>
  <si>
    <t>SPDA-PRE-015</t>
  </si>
  <si>
    <t>PRESILHA PARA CABO DE ALUMÍNIO SEÇÃO TRANSVERSAL 70 MM2</t>
  </si>
  <si>
    <t>ED-51070</t>
  </si>
  <si>
    <t>SPDA-PRE-005</t>
  </si>
  <si>
    <t>PRESILHA PARA CABO DE COBRE SEÇÃO TRANSVERSAL 16 MM2</t>
  </si>
  <si>
    <t>ED-51071</t>
  </si>
  <si>
    <t>SPDA-PRE-010</t>
  </si>
  <si>
    <t>PRESILHA PARA CABO DE COBRE SEÇÃO TRANSVERSAL 35 MM2</t>
  </si>
  <si>
    <t>ED-51074</t>
  </si>
  <si>
    <t>SPDA-PRO-005</t>
  </si>
  <si>
    <t>PROTEÇÃO DA CORDOALHA DO PÁRA-RAIO COM TUBO DE PVC RÍGIDO, Ø 50 MM (2"), COMPRIMENTO 3,00 M</t>
  </si>
  <si>
    <t>ED-51022</t>
  </si>
  <si>
    <t>SPDA-BAR-025</t>
  </si>
  <si>
    <t>RE-BAR 10MM X 3M COM 3 CLIPS PARA EMENDA 8-10MM</t>
  </si>
  <si>
    <t>ED-51023</t>
  </si>
  <si>
    <t>SPDA-BAR-030</t>
  </si>
  <si>
    <t>RE-BAR 3/8" X 3,4M COM 3 CLIPS PARA EMENDA 8-10MM</t>
  </si>
  <si>
    <t>ED-51021</t>
  </si>
  <si>
    <t>SPDA-BAR-020</t>
  </si>
  <si>
    <t>RE-BAR 8MM X 4M COM 3 CLIPS PARA EMENDA 8-10MM</t>
  </si>
  <si>
    <t>ED-51077</t>
  </si>
  <si>
    <t>SPDA-SOL-015</t>
  </si>
  <si>
    <t>SOLDA EXOTÉRMICA ALICATE Z-201</t>
  </si>
  <si>
    <t>ED-51080</t>
  </si>
  <si>
    <t>SPDA-SOL-030</t>
  </si>
  <si>
    <t>SOLDA EXOTÉRMICA CARTUCHO N° 115</t>
  </si>
  <si>
    <t>ED-51076</t>
  </si>
  <si>
    <t>SPDA-SOL-010</t>
  </si>
  <si>
    <t>SOLDA EXOTÉRMICA CARTUCHO N° 90</t>
  </si>
  <si>
    <t>ED-51079</t>
  </si>
  <si>
    <t>SPDA-SOL-025</t>
  </si>
  <si>
    <t>SOLDA EXOTÉRMICA MOLDE HCL-3/4.50-5</t>
  </si>
  <si>
    <t>ED-51078</t>
  </si>
  <si>
    <t>SPDA-SOL-020</t>
  </si>
  <si>
    <t>SOLDA EXOTÉRMICA MOLDE HCL-5/8.50-5</t>
  </si>
  <si>
    <t>ED-51075</t>
  </si>
  <si>
    <t>SPDA-SOL-005</t>
  </si>
  <si>
    <t>SOLDA EXOTÉRMICA MOLDE SCI-50-3</t>
  </si>
  <si>
    <t>ED-51081</t>
  </si>
  <si>
    <t>SPDA-TEL-005</t>
  </si>
  <si>
    <t>TELA PARA EQUIPOTENCIALIZAÇÃO EM INOX</t>
  </si>
  <si>
    <t>ED-51084</t>
  </si>
  <si>
    <t>SPDA-TER-016</t>
  </si>
  <si>
    <t>TERMINAL A COMPRESSAO EM COBRE ESTANHADO 1 FURO PARA CABO 16 MM2</t>
  </si>
  <si>
    <t>ED-51083</t>
  </si>
  <si>
    <t>SPDA-TER-015</t>
  </si>
  <si>
    <t>TERMINAL A COMPRESSAO EM COBRE ESTANHADO 1 FURO PARA CABO 2,5 MM2</t>
  </si>
  <si>
    <t>ED-51085</t>
  </si>
  <si>
    <t>SPDA-TER-020</t>
  </si>
  <si>
    <t>TERMINAL A COMPRESSAO EM COBRE ESTANHADO 1 FURO PARA CABO 25 MM2</t>
  </si>
  <si>
    <t>ED-51086</t>
  </si>
  <si>
    <t>SPDA-TER-025</t>
  </si>
  <si>
    <t>TERMINAL A COMPRESSAO EM COBRE ESTANHADO 1 FURO PARA CABO 35 MM2</t>
  </si>
  <si>
    <t>ED-51087</t>
  </si>
  <si>
    <t>SPDA-TER-030</t>
  </si>
  <si>
    <t>TERMINAL A COMPRESSAO EM COBRE ESTANHADO 1 FURO PARA CABO 50 MM2</t>
  </si>
  <si>
    <t>ED-51088</t>
  </si>
  <si>
    <t>SPDA-TER-035</t>
  </si>
  <si>
    <t>TERMINAL A COMPRESSAO EM COBRE ESTANHADO 2 FUROS PARA CABO 16 MM2</t>
  </si>
  <si>
    <t>ED-51089</t>
  </si>
  <si>
    <t>SPDA-TER-040</t>
  </si>
  <si>
    <t>TERMINAL A COMPRESSAO EM COBRE ESTANHADO 2 FUROS PARA CABO 25 MM2</t>
  </si>
  <si>
    <t>ED-51090</t>
  </si>
  <si>
    <t>SPDA-TER-045</t>
  </si>
  <si>
    <t>TERMINAL A COMPRESSAO EM COBRE ESTANHADO 2 FUROS PARA CABO 35 MM2</t>
  </si>
  <si>
    <t>ED-51091</t>
  </si>
  <si>
    <t>SPDA-TER-050</t>
  </si>
  <si>
    <t>TERMINAL A COMPRESSAO EM COBRE ESTANHADO 2 FUROS PARA CABO 50 MM2</t>
  </si>
  <si>
    <t>ED-51082</t>
  </si>
  <si>
    <t>SPDA-TER-010</t>
  </si>
  <si>
    <t>TERMINAL AÉREO H = 25 CM, D = 3/8"</t>
  </si>
  <si>
    <t>ED-51061</t>
  </si>
  <si>
    <t>SPDA-FIX-005</t>
  </si>
  <si>
    <t>TERMINAL FIXADOR UNIVERSAL DE SPDA ESTANHADO PARA CABOS DE 16 A 35 MM2</t>
  </si>
  <si>
    <t>ED-51062</t>
  </si>
  <si>
    <t>SPDA-FIX-010</t>
  </si>
  <si>
    <t>TERMINAL FIXADOR UNIVERSAL DE SPDA ESTANHADO PARA CABOS DE 16 A 70 MM2</t>
  </si>
  <si>
    <t>ED-51092</t>
  </si>
  <si>
    <t>SPDA-VLC-005</t>
  </si>
  <si>
    <t>VLC SLIM CLASSE 1 275V 12,5/60KA</t>
  </si>
  <si>
    <t>TER-001 - TERRAPLENAGEM/TRABALHOS EM TERRA</t>
  </si>
  <si>
    <t>ED-51094</t>
  </si>
  <si>
    <t>TER-API-010</t>
  </si>
  <si>
    <t>APILOAMENTO DO FUNDO DE VALAS COM PLACA</t>
  </si>
  <si>
    <t>ED-51093</t>
  </si>
  <si>
    <t>TER-API-005</t>
  </si>
  <si>
    <t>APILOAMENTO DO FUNDO DE VALAS COM SOQUETE</t>
  </si>
  <si>
    <t>ED-51096</t>
  </si>
  <si>
    <t>TER-ATE-010</t>
  </si>
  <si>
    <t>ATERRO COMPACTADO COM PLACA VIBRATÓRIA</t>
  </si>
  <si>
    <t>ED-51098</t>
  </si>
  <si>
    <t>TER-ATE-020</t>
  </si>
  <si>
    <t>ATERRO COMPACTADO COM ROLO VIBRATÓRIO A 95% DO P.N.</t>
  </si>
  <si>
    <t>ED-51095</t>
  </si>
  <si>
    <t>TER-ATE-005</t>
  </si>
  <si>
    <t>ATERRO COMPACTADO COM ROLO VIBRATÓRIO SEM GRAU DE COMPACTAÇÃO</t>
  </si>
  <si>
    <t>ED-51097</t>
  </si>
  <si>
    <t>TER-ATE-015</t>
  </si>
  <si>
    <t>ATERRO COMPACTADO MANUAL, COM SOQUETE</t>
  </si>
  <si>
    <t>ED-51099</t>
  </si>
  <si>
    <t>TER-COM-005</t>
  </si>
  <si>
    <t>COMPACTAÇÃO DE VALAS OU ÁREAS, MANUALMENTE A 95% DO PN, COM PLACA VIBRATÓRIA</t>
  </si>
  <si>
    <t>ED-51100</t>
  </si>
  <si>
    <t>TER-COR-005</t>
  </si>
  <si>
    <t>CORTE E DESATERRO PARA REGULARIZAÇÃO E ARRASTAMENTO NIVELADO A CURTA DISTÂNCIA COM LÂMINA</t>
  </si>
  <si>
    <t>ED-51105</t>
  </si>
  <si>
    <t>TER-ESC-015</t>
  </si>
  <si>
    <t>ESCAVAÇÃO E CARGA MECANIZADA EM MATERIAL DE 1ª CATEGORIA</t>
  </si>
  <si>
    <t>ED-51106</t>
  </si>
  <si>
    <t>TER-ESC-020</t>
  </si>
  <si>
    <t>ESCAVAÇÃO E CARGA MECANIZADA EM MATERIAL DE 2ª CATEGORIA</t>
  </si>
  <si>
    <t>ED-51110</t>
  </si>
  <si>
    <t>TER-ESC-050</t>
  </si>
  <si>
    <t>ESCAVAÇÃO MANUAL DE TERRA (DESATERRO MANUAL)</t>
  </si>
  <si>
    <t>ED-51107</t>
  </si>
  <si>
    <t>TER-ESC-035</t>
  </si>
  <si>
    <t>ESCAVAÇÃO MANUAL DE VALAS H &lt;= 1,50 M</t>
  </si>
  <si>
    <t>ED-51108</t>
  </si>
  <si>
    <t>TER-ESC-040</t>
  </si>
  <si>
    <t>ESCAVAÇÃO MANUAL DE VALAS 1,50 M &lt; H &lt;= 3,00 M</t>
  </si>
  <si>
    <t>ED-51109</t>
  </si>
  <si>
    <t>TER-ESC-045</t>
  </si>
  <si>
    <t>ESCAVAÇÃO MANUAL DE VALAS 3,00 M &lt; H &lt;= 5,00 M</t>
  </si>
  <si>
    <t>ED-51103</t>
  </si>
  <si>
    <t>TER-ESC-005</t>
  </si>
  <si>
    <t>ESCAVAÇÃO MECÂNICA COM TRATOR, INCLUSIVE TRANSPORTE ATÉ 50 M EM MATERIAL DE 1ª CATEGORIA</t>
  </si>
  <si>
    <t>ED-51104</t>
  </si>
  <si>
    <t>TER-ESC-010</t>
  </si>
  <si>
    <t>ESCAVAÇÃO MECÂNICA COM TRATOR, INCLUSIVE TRANSPORTE ATÉ 50 M EM MATERIAL DE 2ª CATEGORIA</t>
  </si>
  <si>
    <t>ED-51111</t>
  </si>
  <si>
    <t>TER-ESC-055</t>
  </si>
  <si>
    <t>ESCAVAÇÃO MECÂNICA DE VALAS COM DESCARGA LATERAL H &lt;= 1,50 M</t>
  </si>
  <si>
    <t>ED-51112</t>
  </si>
  <si>
    <t>TER-ESC-060</t>
  </si>
  <si>
    <t>ESCAVAÇÃO MECÂNICA DE VALAS COM DESCARGA LATERAL 1,50 M &lt; H &lt;= 3,00 M</t>
  </si>
  <si>
    <t>ED-51113</t>
  </si>
  <si>
    <t>TER-ESC-065</t>
  </si>
  <si>
    <t>ESCAVAÇÃO MECÂNICA DE VALAS COM DESCARGA LATERAL 3,00 M &lt; H &lt;= 5,00 M</t>
  </si>
  <si>
    <t>ED-51115</t>
  </si>
  <si>
    <t>TER-ESC-075</t>
  </si>
  <si>
    <t>ESCAVAÇÃO MECÂNICA DE VALAS COM DESCARGA SOBRE CAMINHÃO H &lt;= 1,50 M</t>
  </si>
  <si>
    <t>ED-51118</t>
  </si>
  <si>
    <t>TER-ESC-090</t>
  </si>
  <si>
    <t>ESCAVAÇÃO MECÂNICA DE VALAS COM DESCARGA SOBRE CAMINHÃO H &gt; 5,00 M</t>
  </si>
  <si>
    <t>ED-51116</t>
  </si>
  <si>
    <t>TER-ESC-080</t>
  </si>
  <si>
    <t>ESCAVAÇÃO MECÂNICA DE VALAS COM DESCARGA SOBRE CAMINHÃO 1,50 M &lt; H &lt;= 3,00 M</t>
  </si>
  <si>
    <t>ED-51117</t>
  </si>
  <si>
    <t>TER-ESC-085</t>
  </si>
  <si>
    <t>ESCAVAÇÃO MECÂNICA DE VALAS COM DESCARGA SOBRE CAMINHÃO 3,00 M &lt; H &lt;= 5,00 M</t>
  </si>
  <si>
    <t>ED-51119</t>
  </si>
  <si>
    <t>TER-ESC-095</t>
  </si>
  <si>
    <t>ESCAVAÇÃO MECÂNICA EM SOLO MOLE COM DESCARGA DIRETA SOBRE CAMINHÃO</t>
  </si>
  <si>
    <t>ED-51101</t>
  </si>
  <si>
    <t>TER-ECR-005</t>
  </si>
  <si>
    <t>ESCORAMENTO DE VALA TIPO CONTÍNUO EMPREGANDO PRANCHAS E LONGARINAS DE PEROBA</t>
  </si>
  <si>
    <t>ED-51102</t>
  </si>
  <si>
    <t>TER-ECR-010</t>
  </si>
  <si>
    <t>ESCORAMENTO DE VALA TIPO DESCONTÍNUO EMPREGANDO PRANCHAS E LONGARINAS DE PEROBA</t>
  </si>
  <si>
    <t>ED-51121</t>
  </si>
  <si>
    <t>TER-REA-010</t>
  </si>
  <si>
    <t>REATERRO COMPACTADO DE VALA COM EQUIPAMENTO PLACA VIBRATÓRIA</t>
  </si>
  <si>
    <t>ED-51120</t>
  </si>
  <si>
    <t>TER-REA-005</t>
  </si>
  <si>
    <t>REATERRO MANUAL DE VALA</t>
  </si>
  <si>
    <t>ED-51123</t>
  </si>
  <si>
    <t>TER-REG-010</t>
  </si>
  <si>
    <t>REGULARIZAÇÃO E COMPACTAÇÃO DE TERRENO COM PLACA VIBRATÓRIA</t>
  </si>
  <si>
    <t>ED-51124</t>
  </si>
  <si>
    <t>TER-REG-015</t>
  </si>
  <si>
    <t>REGULARIZAÇÃO E COMPACTAÇÃO DE TERRENO COM ROLO VIBRATÓRIO</t>
  </si>
  <si>
    <t>ED-51122</t>
  </si>
  <si>
    <t>TER-REG-005</t>
  </si>
  <si>
    <t>REGULARIZAÇÃO E COMPACTAÇÃO DE TERRENO MANUAL, COM SOQUETE</t>
  </si>
  <si>
    <t>TRA-001 - TRANSPORTES</t>
  </si>
  <si>
    <t>ED-51131</t>
  </si>
  <si>
    <t>TRA-CAR-005</t>
  </si>
  <si>
    <t>CARGA DE MATERIAL DE QUALQUER NATUREZA SOBRE CAMINHÃO - MANUAL</t>
  </si>
  <si>
    <t>ED-51132</t>
  </si>
  <si>
    <t>TRA-CAR-010</t>
  </si>
  <si>
    <t>CARGA DE MATERIAL DE QUALQUER NATUREZA SOBRE CAMINHÃO - MECÂNICA</t>
  </si>
  <si>
    <t>ED-51133</t>
  </si>
  <si>
    <t>TRA-MAO-005</t>
  </si>
  <si>
    <t>TRANSPORTE DE MATERIAL DE QUALQUER NATUREZA CARRINHO DE MÃO DMT &lt;= 50 M</t>
  </si>
  <si>
    <t>ED-51134</t>
  </si>
  <si>
    <t>TRA-MAO-010</t>
  </si>
  <si>
    <t>TRANSPORTE DE MATERIAL DE QUALQUER NATUREZA CARRINHO DE MÃO 50 M &lt; DMT &lt;= 100 M</t>
  </si>
  <si>
    <t>ED-51127</t>
  </si>
  <si>
    <t>TRA-CAM-005</t>
  </si>
  <si>
    <t>TRANSPORTE DE MATERIAL DE QUALQUER NATUREZA EM CAMINHÃO DMT &lt;= 1 KM (DENTRO DO PERÍMETRO URBANO)</t>
  </si>
  <si>
    <t>ED-51130</t>
  </si>
  <si>
    <t>TRA-CAM-020</t>
  </si>
  <si>
    <t>TRANSPORTE DE MATERIAL DE QUALQUER NATUREZA EM CAMINHÃO DMT &gt; 5 KM (DENTRO DO PERÍMETRO URBANO)</t>
  </si>
  <si>
    <t>ED-51128</t>
  </si>
  <si>
    <t>TRA-CAM-010</t>
  </si>
  <si>
    <t>TRANSPORTE DE MATERIAL DE QUALQUER NATUREZA EM CAMINHÃO 1 KM &lt; DMT &lt;= 2 KM (DENTRO DO PERÍMETRO URBANO)</t>
  </si>
  <si>
    <t>ED-51129</t>
  </si>
  <si>
    <t>TRA-CAM-015</t>
  </si>
  <si>
    <t>TRANSPORTE DE MATERIAL DE QUALQUER NATUREZA EM CAMINHÃO 2 KM &lt; DMT &lt;= 5 KM (DENTRO DO PERÍMETRO URBANO)</t>
  </si>
  <si>
    <t>ED-51125</t>
  </si>
  <si>
    <t>TRA-CAÇ-015</t>
  </si>
  <si>
    <t>TRANSPORTE DE MATERIAL DEMOLIDO EM CAÇAMBA</t>
  </si>
  <si>
    <t>ED-51126</t>
  </si>
  <si>
    <t>TRA-CAÇ-016</t>
  </si>
  <si>
    <t>TRANSPORTE DE MATERIAL DEMOLIDO EM CAÇAMBA (MUNICÍPIO: BELO HORIZONTE)</t>
  </si>
  <si>
    <t>URB-001  - URBANIZAÇÃO E OBRAS COMPLEMENTARES</t>
  </si>
  <si>
    <t>ED-51137</t>
  </si>
  <si>
    <t>URB-DRE-010</t>
  </si>
  <si>
    <t>FORNECIMENTO E LANÇAMENTO DE AREIA EM DRENO E PÁTIO</t>
  </si>
  <si>
    <t>ED-51136</t>
  </si>
  <si>
    <t>URB-DRE-005</t>
  </si>
  <si>
    <t>FORNECIMENTO E LANÇAMENTO DE BRITA EM DRENO E PÁTIO</t>
  </si>
  <si>
    <t>ED-51138</t>
  </si>
  <si>
    <t>URB-DRE-015</t>
  </si>
  <si>
    <t>FORNECIMENTO E LANÇAMENTO DE CASCALHO EM DRENO E PÁTIO</t>
  </si>
  <si>
    <t>ED-51135</t>
  </si>
  <si>
    <t>URB-COR-005</t>
  </si>
  <si>
    <t>GUIA DE CORDÃO BOLEADO, EM CONCRETO COM FCK 20MPA, PRÉ-MOLDADA, 10X10CM (ALTURA X LARGURA), INCLUSIVE UMA (1) FIADA DE BLOCO DE CONCRETO, ESP. 9CM, ESCAVAÇÃO, APILOAMENTO E TRANSPORTE COM RETIRADA DO MATERIAL ESCAVADO (EM CAÇAMBA)</t>
  </si>
  <si>
    <t>ED-51141</t>
  </si>
  <si>
    <t>URB-MFC-015</t>
  </si>
  <si>
    <t>GUIA DE MEIO-FIO, EM CONCRETO COM FCK 15MPA, MOLDADA IN-LOCO, SEÇÃO 15X45CM, FORMA EM MADEIRA, EXCLUSIVE SARJETA, INCLUSIVE ESCAVAÇÃO, APILOAMENTO E TRANSPORTE COM RETIRADA DO MATERIAL ESCAVADO (EM CAÇAMBA)</t>
  </si>
  <si>
    <t>ED-51139</t>
  </si>
  <si>
    <t>URB-MFC-005</t>
  </si>
  <si>
    <t>GUIA DE MEIO-FIO, EM CONCRETO COM FCK 20MPA, PRÉ-MOLDADA, MFC-01 PADRÃO DEER-MG, DIMENSÕES (12X16,7X35)CM, EXCLUSIVE SARJETA, INCLUSIVE ESCAVAÇÃO, APILOAMENTO E TRANSPORTE COM RETIRADA DO MATERIAL ESCAVADO (EM CAÇAMBA)</t>
  </si>
  <si>
    <t>ED-51140</t>
  </si>
  <si>
    <t>URB-MFC-010</t>
  </si>
  <si>
    <t>GUIA DE MEIO-FIO, EM CONCRETO COM FCK 20MPA, PRÉ-MOLDADA, MFC-03 PADRÃO DEER-MG, DIMENSÕES (12X18X45)CM, EXCLUSIVE SARJETA, INCLUSIVE ESCAVAÇÃO, APILOAMENTO E TRANSPORTE COM RETIRADA DO MATERIAL ESCAVADO (EM CAÇAMBA)</t>
  </si>
  <si>
    <t>ED-51147</t>
  </si>
  <si>
    <t>URB-PAS-015</t>
  </si>
  <si>
    <t>LANÇAMENTO E ESPALHAMENTO DE SOLO OU MATERIAL DE DEMOLIÇÃO EM ÁREA DE PASSEIO EXCLUSIVE APILOAMENTO</t>
  </si>
  <si>
    <t>ED-51146</t>
  </si>
  <si>
    <t>URB-PAS-010</t>
  </si>
  <si>
    <t>PASSEIO/PAVIMENTO ECOLÓGICO INTERTRAVADOS E = 6 CM, INCLUSIVE COLCHÃO DE AREIA E = 6 CM</t>
  </si>
  <si>
    <t>ED-51145</t>
  </si>
  <si>
    <t>URB-PAS-006</t>
  </si>
  <si>
    <t>PASSEIOS DE CONCRETO E = 6 CM, FCK = 10 MPA, JUNTA SECA</t>
  </si>
  <si>
    <t>ED-51144</t>
  </si>
  <si>
    <t>URB-PAS-005</t>
  </si>
  <si>
    <t>PASSEIOS DE CONCRETO E = 8 CM, FCK = 15 MPA PADRÃO PREFEITURA</t>
  </si>
  <si>
    <t>ED-51148</t>
  </si>
  <si>
    <t>URB-RAM-005</t>
  </si>
  <si>
    <t>RAMPA PARA ACESSO DE DEFICIENTE, EM CONCRETO SIMPLES FCK = 25 MPA, DESEMPENADA, COM PINTURA INDICATIVA, 02 DEMÃOS</t>
  </si>
  <si>
    <t>ED-51143</t>
  </si>
  <si>
    <t>URB-MFG-005</t>
  </si>
  <si>
    <t>REMOÇÃO E REASSENTAMENTO DE MEIO-FIO DE GNAISSE COM REAPROVEITAMENTO</t>
  </si>
  <si>
    <t>ED-51142</t>
  </si>
  <si>
    <t>URB-MFC-020</t>
  </si>
  <si>
    <t>REMOÇÃO E REASSENTAMENTO DE MEIO-FIO PRÉ-MOLDADO DE CONCRETO COM REAPROVEITAMENTO</t>
  </si>
  <si>
    <t>VID-001  - VIDROS, ESPELHOS E ACESSÓRIOS</t>
  </si>
  <si>
    <t>ED-51151</t>
  </si>
  <si>
    <t>VID-ESP-010</t>
  </si>
  <si>
    <t>ESPELHO COM MOLDURA EM ALUMÍNIO PARA PNE (60 X 90)CM</t>
  </si>
  <si>
    <t>ED-51152</t>
  </si>
  <si>
    <t>VID-ESP-015</t>
  </si>
  <si>
    <t>ESPELHO (40 X 60) CM, E = 4 MM, COLOCADO COM PARAFUSO FINESSON</t>
  </si>
  <si>
    <t>ED-51150</t>
  </si>
  <si>
    <t>VID-ESP-005</t>
  </si>
  <si>
    <t>ESPELHO (60 X 90) CM, E = 4 MM, COLOCADO COM PARAFUSO FINESSON</t>
  </si>
  <si>
    <t>ED-51149</t>
  </si>
  <si>
    <t>VID-ARA-005</t>
  </si>
  <si>
    <t>VIDRO ARAMADO E = 7 MM, COLOCADO</t>
  </si>
  <si>
    <t>ED-51155</t>
  </si>
  <si>
    <t>VID-LIS-005</t>
  </si>
  <si>
    <t>VIDRO COMUM LISO INCOLOR, ESP. 3MM, INCLUSIVE FIXAÇÃO E VEDAÇÃO COM GUARNIÇÃO/GAXETA DE BORRACHA NEOPRENE, FORNECIMENTO E INSTALAÇÃO, EXCLUSIVE CAIXILHO/PERFIL</t>
  </si>
  <si>
    <t>ED-51156</t>
  </si>
  <si>
    <t>VID-LIS-010</t>
  </si>
  <si>
    <t>VIDRO COMUM LISO INCOLOR, ESP. 4MM, INCLUSIVE FIXAÇÃO E VEDAÇÃO COM GUARNIÇÃO/GAXETA DE BORRACHA NEOPRENE, FORNECIMENTO E INSTALAÇÃO, EXCLUSIVE CAIXILHO/PERFIL</t>
  </si>
  <si>
    <t>ED-51157</t>
  </si>
  <si>
    <t>VID-LIS-015</t>
  </si>
  <si>
    <t>VIDRO COMUM LISO INCOLOR, ESP. 6MM, INCLUSIVE FIXAÇÃO E VEDAÇÃO COM GUARNIÇÃO/GAXETA DE BORRACHA NEOPRENE, FORNECIMENTO E INSTALAÇÃO, EXCLUSIVE CAIXILHO/PERFIL</t>
  </si>
  <si>
    <t>ED-51154</t>
  </si>
  <si>
    <t>VID-FAN-010</t>
  </si>
  <si>
    <t>VIDRO IMPRESSO (FANTASIA) TIPO CANELADO OU MARTELADO INCOLOR, ESP. 3MM OU 4MM, INCLUSIVE FIXAÇÃO E VEDAÇÃO COM GUARNIÇÃO/GAXETA DE BORRACHA NEOPRENE, FORNECIMENTO E INSTALAÇÃO, EXCLUSIVE CAIXILHO/PERFIL</t>
  </si>
  <si>
    <t>ED-51153</t>
  </si>
  <si>
    <t>VID-FAN-005</t>
  </si>
  <si>
    <t>VIDRO IMPRESSO (FANTASIA) TIPO MINI-BOREAL, ESP. 3MM, INCLUSIVE FIXAÇÃO E VEDAÇÃO COM GUARNIÇÃO/GAXETA DE BORRACHA NEOPRENE, FORNECIMENTO E INSTALAÇÃO, EXCLUSIVE CAIXILHO/PERFIL</t>
  </si>
  <si>
    <t>ED-51160</t>
  </si>
  <si>
    <t>VID-TEM-015</t>
  </si>
  <si>
    <t>VIDRO TEMPERADO INCOLOR, ESP. 10MM, INCLUSIVE FIXAÇÃO E VEDAÇÃO COM GUARNIÇÃO/GAXETA DE BORRACHA NEOPRENE, FORNECIMENTO E INSTALAÇÃO, EXCLUSIVE CAIXILHO/PERFIL</t>
  </si>
  <si>
    <t>ED-51158</t>
  </si>
  <si>
    <t>VID-TEM-005</t>
  </si>
  <si>
    <t>VIDRO TEMPERADO INCOLOR, ESP. 6MM, INCLUSIVE FIXAÇÃO E VEDAÇÃO COM GUARNIÇÃO/GAXETA DE BORRACHA NEOPRENE, FORNECIMENTO E INSTALAÇÃO, EXCLUSIVE CAIXILHO/PERFIL</t>
  </si>
  <si>
    <t>ED-51159</t>
  </si>
  <si>
    <t>VID-TEM-010</t>
  </si>
  <si>
    <t>VIDRO TEMPERADO INCOLOR, ESP. 8MM, INCLUSIVE FIXAÇÃO E VEDAÇÃO COM GUARNIÇÃO/GAXETA DE BORRACHA NEOPRENE, FORNECIMENTO E INSTALAÇÃO, EXCLUSIVE CAIXILHO/PERFIL</t>
  </si>
  <si>
    <t>SINAPI COMPOSIÇÕES</t>
  </si>
  <si>
    <t>SINAPI INSUMOS</t>
  </si>
  <si>
    <t>SETOP RODOVIÁRIAS</t>
  </si>
  <si>
    <t>SETOP EDIFICAÇÕES</t>
  </si>
  <si>
    <t/>
  </si>
  <si>
    <t>TRANSFORMADORES</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</si>
  <si>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</si>
  <si>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</si>
  <si>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</si>
  <si>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</si>
  <si>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</si>
  <si>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</si>
  <si>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</si>
  <si>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</si>
  <si>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</si>
  <si>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</si>
  <si>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</si>
  <si>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</si>
  <si>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</si>
  <si>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</si>
  <si>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</si>
  <si>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</si>
  <si>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</si>
  <si>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</si>
  <si>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</si>
  <si>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</si>
  <si>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</si>
  <si>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</si>
  <si>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</si>
  <si>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</si>
  <si>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</si>
  <si>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</si>
  <si>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</si>
  <si>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</si>
  <si>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</si>
  <si>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</si>
  <si>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</si>
  <si>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</si>
  <si>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</si>
  <si>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</si>
  <si>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</si>
  <si>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</si>
  <si>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</si>
  <si>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</si>
  <si>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</si>
  <si>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</si>
  <si>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</si>
  <si>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</si>
  <si>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</si>
  <si>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</si>
  <si>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</si>
  <si>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</si>
  <si>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</si>
  <si>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</si>
  <si>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</si>
  <si>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</si>
  <si>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</si>
  <si>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CHAVES EM GERAL/FUSIVEIS E CONECTORES</t>
  </si>
  <si>
    <t>CHAVE DE BOIA AUTOMÁTICA SUPERIOR 10A/250V - FORNECIMENTO E INSTALACAO</t>
  </si>
  <si>
    <t>INSTALACOES ESPECIAIS</t>
  </si>
  <si>
    <t>INES</t>
  </si>
  <si>
    <t>INCENDIO</t>
  </si>
  <si>
    <t>TELEFONE</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</si>
  <si>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</si>
  <si>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</si>
  <si>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</si>
  <si>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</si>
  <si>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</si>
  <si>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</si>
  <si>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</si>
  <si>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</si>
  <si>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</si>
  <si>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</si>
  <si>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</si>
  <si>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</si>
  <si>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</si>
  <si>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</si>
  <si>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</si>
  <si>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</si>
  <si>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</si>
  <si>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</si>
  <si>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</si>
  <si>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</si>
  <si>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</si>
  <si>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</si>
  <si>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</si>
  <si>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</si>
  <si>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</si>
  <si>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</si>
  <si>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</si>
  <si>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</si>
  <si>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</si>
  <si>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</si>
  <si>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</si>
  <si>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</si>
  <si>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</si>
  <si>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</si>
  <si>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</si>
  <si>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</si>
  <si>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</si>
  <si>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</si>
  <si>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</si>
  <si>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</si>
  <si>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</si>
  <si>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</si>
  <si>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</si>
  <si>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</si>
  <si>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</si>
  <si>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</si>
  <si>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</si>
  <si>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</si>
  <si>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</si>
  <si>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</si>
  <si>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</si>
  <si>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</si>
  <si>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PINTURA ANTICORROSIVA DE DUTO METÁLICO. AF_04/2018</t>
  </si>
  <si>
    <t>GAS</t>
  </si>
  <si>
    <t>BOMBAS P/INSTALACAO PREDIAL</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</si>
  <si>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</si>
  <si>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</si>
  <si>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</si>
  <si>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</si>
  <si>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</si>
  <si>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</si>
  <si>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</si>
  <si>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</si>
  <si>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</si>
  <si>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</si>
  <si>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</si>
  <si>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</si>
  <si>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</si>
  <si>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</si>
  <si>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</si>
  <si>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</si>
  <si>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</si>
  <si>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</si>
  <si>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</si>
  <si>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</si>
  <si>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</si>
  <si>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</si>
  <si>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</si>
  <si>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</si>
  <si>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</si>
  <si>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</si>
  <si>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</si>
  <si>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</si>
  <si>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</si>
  <si>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</si>
  <si>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</si>
  <si>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</si>
  <si>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</si>
  <si>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</si>
  <si>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</si>
  <si>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</si>
  <si>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</si>
  <si>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</si>
  <si>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</si>
  <si>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</si>
  <si>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</si>
  <si>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</si>
  <si>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</si>
  <si>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</si>
  <si>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</si>
  <si>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</si>
  <si>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</si>
  <si>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</si>
  <si>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</si>
  <si>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</si>
  <si>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</si>
  <si>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</si>
  <si>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</si>
  <si>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</si>
  <si>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</si>
  <si>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</si>
  <si>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</si>
  <si>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</si>
  <si>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</si>
  <si>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</si>
  <si>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</si>
  <si>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</si>
  <si>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</si>
  <si>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</si>
  <si>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</si>
  <si>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</si>
  <si>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</si>
  <si>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</si>
  <si>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</si>
  <si>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</si>
  <si>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</si>
  <si>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</si>
  <si>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</si>
  <si>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</si>
  <si>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</si>
  <si>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</si>
  <si>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</si>
  <si>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</si>
  <si>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</si>
  <si>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</si>
  <si>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</si>
  <si>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</si>
  <si>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</si>
  <si>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</si>
  <si>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</si>
  <si>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</si>
  <si>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</si>
  <si>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</si>
  <si>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</si>
  <si>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</si>
  <si>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</si>
  <si>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</si>
  <si>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</si>
  <si>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</si>
  <si>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</si>
  <si>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</si>
  <si>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</si>
  <si>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</si>
  <si>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</si>
  <si>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</si>
  <si>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</si>
  <si>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</si>
  <si>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</si>
  <si>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</si>
  <si>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</si>
  <si>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</si>
  <si>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</si>
  <si>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</si>
  <si>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</si>
  <si>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</si>
  <si>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</si>
  <si>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</si>
  <si>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</si>
  <si>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</si>
  <si>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</si>
  <si>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</si>
  <si>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</si>
  <si>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</si>
  <si>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</si>
  <si>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</si>
  <si>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</si>
  <si>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</si>
  <si>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</si>
  <si>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</si>
  <si>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</si>
  <si>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</si>
  <si>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</si>
  <si>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</si>
  <si>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</si>
  <si>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</si>
  <si>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</si>
  <si>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</si>
  <si>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</si>
  <si>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</si>
  <si>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</si>
  <si>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</si>
  <si>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</si>
  <si>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</si>
  <si>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</si>
  <si>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</si>
  <si>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</si>
  <si>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</si>
  <si>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</si>
  <si>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</si>
  <si>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</si>
  <si>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</si>
  <si>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</si>
  <si>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</si>
  <si>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</si>
  <si>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</si>
  <si>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</si>
  <si>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</si>
  <si>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</si>
  <si>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</si>
  <si>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</si>
  <si>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</si>
  <si>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</si>
  <si>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</si>
  <si>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</si>
  <si>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</si>
  <si>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</si>
  <si>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</si>
  <si>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</si>
  <si>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</si>
  <si>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</si>
  <si>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</si>
  <si>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</si>
  <si>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</si>
  <si>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</si>
  <si>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</si>
  <si>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</si>
  <si>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</si>
  <si>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</si>
  <si>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</si>
  <si>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</si>
  <si>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</si>
  <si>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</si>
  <si>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</si>
  <si>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</si>
  <si>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</si>
  <si>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</si>
  <si>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</si>
  <si>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</si>
  <si>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</si>
  <si>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</si>
  <si>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</si>
  <si>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</si>
  <si>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</si>
  <si>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</si>
  <si>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</si>
  <si>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</si>
  <si>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</si>
  <si>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</si>
  <si>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</si>
  <si>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</si>
  <si>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</si>
  <si>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</si>
  <si>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</si>
  <si>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</si>
  <si>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</si>
  <si>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</si>
  <si>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</si>
  <si>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</si>
  <si>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</si>
  <si>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</si>
  <si>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</si>
  <si>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</si>
  <si>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</si>
  <si>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</si>
  <si>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</si>
  <si>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</si>
  <si>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</si>
  <si>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</si>
  <si>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</si>
  <si>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</si>
  <si>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</si>
  <si>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</si>
  <si>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</si>
  <si>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</si>
  <si>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</si>
  <si>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</si>
  <si>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</si>
  <si>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</si>
  <si>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</si>
  <si>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</si>
  <si>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</si>
  <si>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</si>
  <si>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</si>
  <si>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</si>
  <si>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</si>
  <si>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</si>
  <si>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</si>
  <si>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</si>
  <si>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</si>
  <si>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</si>
  <si>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</si>
  <si>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</si>
  <si>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</si>
  <si>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</si>
  <si>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</si>
  <si>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</si>
  <si>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</si>
  <si>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</si>
  <si>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</si>
  <si>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</si>
  <si>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</si>
  <si>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</si>
  <si>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</si>
  <si>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</si>
  <si>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</si>
  <si>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</si>
  <si>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</si>
  <si>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</si>
  <si>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</si>
  <si>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</si>
  <si>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</si>
  <si>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</si>
  <si>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</si>
  <si>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</si>
  <si>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</si>
  <si>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</si>
  <si>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</si>
  <si>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</si>
  <si>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</si>
  <si>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</si>
  <si>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</si>
  <si>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</si>
  <si>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</si>
  <si>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</si>
  <si>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</si>
  <si>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</si>
  <si>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</si>
  <si>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</si>
  <si>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</si>
  <si>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</si>
  <si>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</si>
  <si>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</si>
  <si>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</si>
  <si>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</si>
  <si>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</si>
  <si>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</si>
  <si>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</si>
  <si>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</si>
  <si>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</si>
  <si>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</si>
  <si>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</si>
  <si>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</si>
  <si>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</si>
  <si>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</si>
  <si>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</si>
  <si>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</si>
  <si>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</si>
  <si>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</si>
  <si>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</si>
  <si>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</si>
  <si>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</si>
  <si>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</si>
  <si>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</si>
  <si>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</si>
  <si>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</si>
  <si>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</si>
  <si>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</si>
  <si>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</si>
  <si>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</si>
  <si>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</si>
  <si>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</si>
  <si>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</si>
  <si>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</si>
  <si>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</si>
  <si>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</si>
  <si>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</si>
  <si>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</si>
  <si>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</si>
  <si>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</si>
  <si>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</si>
  <si>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</si>
  <si>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</si>
  <si>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</si>
  <si>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</si>
  <si>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</si>
  <si>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</si>
  <si>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</si>
  <si>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</si>
  <si>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</si>
  <si>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</si>
  <si>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</si>
  <si>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</si>
  <si>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</si>
  <si>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</si>
  <si>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</si>
  <si>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</si>
  <si>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</si>
  <si>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</si>
  <si>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</si>
  <si>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</si>
  <si>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</si>
  <si>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</si>
  <si>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</si>
  <si>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</si>
  <si>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</si>
  <si>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</si>
  <si>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</si>
  <si>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</si>
  <si>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</si>
  <si>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</si>
  <si>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</si>
  <si>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</si>
  <si>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</si>
  <si>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</si>
  <si>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</si>
  <si>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</si>
  <si>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</si>
  <si>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</si>
  <si>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</si>
  <si>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</si>
  <si>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</si>
  <si>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</si>
  <si>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</si>
  <si>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</si>
  <si>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</si>
  <si>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</si>
  <si>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</si>
  <si>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</si>
  <si>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</si>
  <si>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</si>
  <si>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</si>
  <si>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</si>
  <si>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</si>
  <si>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</si>
  <si>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</si>
  <si>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</si>
  <si>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</si>
  <si>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</si>
  <si>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</si>
  <si>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</si>
  <si>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</si>
  <si>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</si>
  <si>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</si>
  <si>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</si>
  <si>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</si>
  <si>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</si>
  <si>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</si>
  <si>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</si>
  <si>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</si>
  <si>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</si>
  <si>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</si>
  <si>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</si>
  <si>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</si>
  <si>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</si>
  <si>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</si>
  <si>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</si>
  <si>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</si>
  <si>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</si>
  <si>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</si>
  <si>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</si>
  <si>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</si>
  <si>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</si>
  <si>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</si>
  <si>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</si>
  <si>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</si>
  <si>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</si>
  <si>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</si>
  <si>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</si>
  <si>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</si>
  <si>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</si>
  <si>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</si>
  <si>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</si>
  <si>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</si>
  <si>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</si>
  <si>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</si>
  <si>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</si>
  <si>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</si>
  <si>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</si>
  <si>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</si>
  <si>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</si>
  <si>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</si>
  <si>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</si>
  <si>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</si>
  <si>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</si>
  <si>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</si>
  <si>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</si>
  <si>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</si>
  <si>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</si>
  <si>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</si>
  <si>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</si>
  <si>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</si>
  <si>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</si>
  <si>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</si>
  <si>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</si>
  <si>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</si>
  <si>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</si>
  <si>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</si>
  <si>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</si>
  <si>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</si>
  <si>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</si>
  <si>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</si>
  <si>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</si>
  <si>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</si>
  <si>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</si>
  <si>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</si>
  <si>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</si>
  <si>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</si>
  <si>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</si>
  <si>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</si>
  <si>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</si>
  <si>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</si>
  <si>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</si>
  <si>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</si>
  <si>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</si>
  <si>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</si>
  <si>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</si>
  <si>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</si>
  <si>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</si>
  <si>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</si>
  <si>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</si>
  <si>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</si>
  <si>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</si>
  <si>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</si>
  <si>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</si>
  <si>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</si>
  <si>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</si>
  <si>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</si>
  <si>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</si>
  <si>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</si>
  <si>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</si>
  <si>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</si>
  <si>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</si>
  <si>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</si>
  <si>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</si>
  <si>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</si>
  <si>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</si>
  <si>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</si>
  <si>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</si>
  <si>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</si>
  <si>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</si>
  <si>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</si>
  <si>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</si>
  <si>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</si>
  <si>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</si>
  <si>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</si>
  <si>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</si>
  <si>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</si>
  <si>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</si>
  <si>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</si>
  <si>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</si>
  <si>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</si>
  <si>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</si>
  <si>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</si>
  <si>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</si>
  <si>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</si>
  <si>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</si>
  <si>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</si>
  <si>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</si>
  <si>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</si>
  <si>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</si>
  <si>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</si>
  <si>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</si>
  <si>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</si>
  <si>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</si>
  <si>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</si>
  <si>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</si>
  <si>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</si>
  <si>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</si>
  <si>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</si>
  <si>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</si>
  <si>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</si>
  <si>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</si>
  <si>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</si>
  <si>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</si>
  <si>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</si>
  <si>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</si>
  <si>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</si>
  <si>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</si>
  <si>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</si>
  <si>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</si>
  <si>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</si>
  <si>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</si>
  <si>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</si>
  <si>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</si>
  <si>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</si>
  <si>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</si>
  <si>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</si>
  <si>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</si>
  <si>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</si>
  <si>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</si>
  <si>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</si>
  <si>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</si>
  <si>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</si>
  <si>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</si>
  <si>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</si>
  <si>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</si>
  <si>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</si>
  <si>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</si>
  <si>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</si>
  <si>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</si>
  <si>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</si>
  <si>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</si>
  <si>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</si>
  <si>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</si>
  <si>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</si>
  <si>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</si>
  <si>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</si>
  <si>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</si>
  <si>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</si>
  <si>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</si>
  <si>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</si>
  <si>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</si>
  <si>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</si>
  <si>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</si>
  <si>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</si>
  <si>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</si>
  <si>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</si>
  <si>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</si>
  <si>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</si>
  <si>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</si>
  <si>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</si>
  <si>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</si>
  <si>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</si>
  <si>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</si>
  <si>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</si>
  <si>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</si>
  <si>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</si>
  <si>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</si>
  <si>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</si>
  <si>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</si>
  <si>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</si>
  <si>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</si>
  <si>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</si>
  <si>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</si>
  <si>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</si>
  <si>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</si>
  <si>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</si>
  <si>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</si>
  <si>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</si>
  <si>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</si>
  <si>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</si>
  <si>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</si>
  <si>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</si>
  <si>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</si>
  <si>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</si>
  <si>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</si>
  <si>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</si>
  <si>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</si>
  <si>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</si>
  <si>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</si>
  <si>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</si>
  <si>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</si>
  <si>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</si>
  <si>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</si>
  <si>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</si>
  <si>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</si>
  <si>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</si>
  <si>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</si>
  <si>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</si>
  <si>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</si>
  <si>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</si>
  <si>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</si>
  <si>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</si>
  <si>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</si>
  <si>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</si>
  <si>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</si>
  <si>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</si>
  <si>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</si>
  <si>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</si>
  <si>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</si>
  <si>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</si>
  <si>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</si>
  <si>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</si>
  <si>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</si>
  <si>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</si>
  <si>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</si>
  <si>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</si>
  <si>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</si>
  <si>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</si>
  <si>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</si>
  <si>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</si>
  <si>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</si>
  <si>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</si>
  <si>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</si>
  <si>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</si>
  <si>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</si>
  <si>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</si>
  <si>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</si>
  <si>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</si>
  <si>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</si>
  <si>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</si>
  <si>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</si>
  <si>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</si>
  <si>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</si>
  <si>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</si>
  <si>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</si>
  <si>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</si>
  <si>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</si>
  <si>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</si>
  <si>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</si>
  <si>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</si>
  <si>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</si>
  <si>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</si>
  <si>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</si>
  <si>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</si>
  <si>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</si>
  <si>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</si>
  <si>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</si>
  <si>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</si>
  <si>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</si>
  <si>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</si>
  <si>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</si>
  <si>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</si>
  <si>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</si>
  <si>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</si>
  <si>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</si>
  <si>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</si>
  <si>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</si>
  <si>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</si>
  <si>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</si>
  <si>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</si>
  <si>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</si>
  <si>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</si>
  <si>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</si>
  <si>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</si>
  <si>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</si>
  <si>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</si>
  <si>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</si>
  <si>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</si>
  <si>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</si>
  <si>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</si>
  <si>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</si>
  <si>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</si>
  <si>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</si>
  <si>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</si>
  <si>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</si>
  <si>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</si>
  <si>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</si>
  <si>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</si>
  <si>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</si>
  <si>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</si>
  <si>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</si>
  <si>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</si>
  <si>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</si>
  <si>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</si>
  <si>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</si>
  <si>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</si>
  <si>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</si>
  <si>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</si>
  <si>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</si>
  <si>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</si>
  <si>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</si>
  <si>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</si>
  <si>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</si>
  <si>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</si>
  <si>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</si>
  <si>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</si>
  <si>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</si>
  <si>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</si>
  <si>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</si>
  <si>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</si>
  <si>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</si>
  <si>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</si>
  <si>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</si>
  <si>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</si>
  <si>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</si>
  <si>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</si>
  <si>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</si>
  <si>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</si>
  <si>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</si>
  <si>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</si>
  <si>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</si>
  <si>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</si>
  <si>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</si>
  <si>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</si>
  <si>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</si>
  <si>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</si>
  <si>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</si>
  <si>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</si>
  <si>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</si>
  <si>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</si>
  <si>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</si>
  <si>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</si>
  <si>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</si>
  <si>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</si>
  <si>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</si>
  <si>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</si>
  <si>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</si>
  <si>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</si>
  <si>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</si>
  <si>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</si>
  <si>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</si>
  <si>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</si>
  <si>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</si>
  <si>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</si>
  <si>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</si>
  <si>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</si>
  <si>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</si>
  <si>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</si>
  <si>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</si>
  <si>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</si>
  <si>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</si>
  <si>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</si>
  <si>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</si>
  <si>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</si>
  <si>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</si>
  <si>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</si>
  <si>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</si>
  <si>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</si>
  <si>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</si>
  <si>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</si>
  <si>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</si>
  <si>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</si>
  <si>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</si>
  <si>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</si>
  <si>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</si>
  <si>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</si>
  <si>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</si>
  <si>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</si>
  <si>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</si>
  <si>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</si>
  <si>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</si>
  <si>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</si>
  <si>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</si>
  <si>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</si>
  <si>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</si>
  <si>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</si>
  <si>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</si>
  <si>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</si>
  <si>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</si>
  <si>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</si>
  <si>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</si>
  <si>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</si>
  <si>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</si>
  <si>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</si>
  <si>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</si>
  <si>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</si>
  <si>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</si>
  <si>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</si>
  <si>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</si>
  <si>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</si>
  <si>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</si>
  <si>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</si>
  <si>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</si>
  <si>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</si>
  <si>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</si>
  <si>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</si>
  <si>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</si>
  <si>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</si>
  <si>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</si>
  <si>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</si>
  <si>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</si>
  <si>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</si>
  <si>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</si>
  <si>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</si>
  <si>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</si>
  <si>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</si>
  <si>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</si>
  <si>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</si>
  <si>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</si>
  <si>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</si>
  <si>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</si>
  <si>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</si>
  <si>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</si>
  <si>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</si>
  <si>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</si>
  <si>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</si>
  <si>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</si>
  <si>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</si>
  <si>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</si>
  <si>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</si>
  <si>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</si>
  <si>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</si>
  <si>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</si>
  <si>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</si>
  <si>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</si>
  <si>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</si>
  <si>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</si>
  <si>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</si>
  <si>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</si>
  <si>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</si>
  <si>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</si>
  <si>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</si>
  <si>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</si>
  <si>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</si>
  <si>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</si>
  <si>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</si>
  <si>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</si>
  <si>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</si>
  <si>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</si>
  <si>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</si>
  <si>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</si>
  <si>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</si>
  <si>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</si>
  <si>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</si>
  <si>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</si>
  <si>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</si>
  <si>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</si>
  <si>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</si>
  <si>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</si>
  <si>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</si>
  <si>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</si>
  <si>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</si>
  <si>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</si>
  <si>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</si>
  <si>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</si>
  <si>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</si>
  <si>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</si>
  <si>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</si>
  <si>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</si>
  <si>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</si>
  <si>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</si>
  <si>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</si>
  <si>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</si>
  <si>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</si>
  <si>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</si>
  <si>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</si>
  <si>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</si>
  <si>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</si>
  <si>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</si>
  <si>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</si>
  <si>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</si>
  <si>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</si>
  <si>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</si>
  <si>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</si>
  <si>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</si>
  <si>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</si>
  <si>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</si>
  <si>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</si>
  <si>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</si>
  <si>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</si>
  <si>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</si>
  <si>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</si>
  <si>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</si>
  <si>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</si>
  <si>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</si>
  <si>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</si>
  <si>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</si>
  <si>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</si>
  <si>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</si>
  <si>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</si>
  <si>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</si>
  <si>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</si>
  <si>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</si>
  <si>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</si>
  <si>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</si>
  <si>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</si>
  <si>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</si>
  <si>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</si>
  <si>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</si>
  <si>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</si>
  <si>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</si>
  <si>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</si>
  <si>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</si>
  <si>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</si>
  <si>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</si>
  <si>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</si>
  <si>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</si>
  <si>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</si>
  <si>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</si>
  <si>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</si>
  <si>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</si>
  <si>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</si>
  <si>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</si>
  <si>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</si>
  <si>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</si>
  <si>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</si>
  <si>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</si>
  <si>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</si>
  <si>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</si>
  <si>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</si>
  <si>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</si>
  <si>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</si>
  <si>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</si>
  <si>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</si>
  <si>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</si>
  <si>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</si>
  <si>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</si>
  <si>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</si>
  <si>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</si>
  <si>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</si>
  <si>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</si>
  <si>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</si>
  <si>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</si>
  <si>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</si>
  <si>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</si>
  <si>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</si>
  <si>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</si>
  <si>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</si>
  <si>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</si>
  <si>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</si>
  <si>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</si>
  <si>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</si>
  <si>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</si>
  <si>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</si>
  <si>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</si>
  <si>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</si>
  <si>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</si>
  <si>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</si>
  <si>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</si>
  <si>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</si>
  <si>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</si>
  <si>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</si>
  <si>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</si>
  <si>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</si>
  <si>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</si>
  <si>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</si>
  <si>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</si>
  <si>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</si>
  <si>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</si>
  <si>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</si>
  <si>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</si>
  <si>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</si>
  <si>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</si>
  <si>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</si>
  <si>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</si>
  <si>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</si>
  <si>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</si>
  <si>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</si>
  <si>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</si>
  <si>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</si>
  <si>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</si>
  <si>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</si>
  <si>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</si>
  <si>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</si>
  <si>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</si>
  <si>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</si>
  <si>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</si>
  <si>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</si>
  <si>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</si>
  <si>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</si>
  <si>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</si>
  <si>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</si>
  <si>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</si>
  <si>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</si>
  <si>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</si>
  <si>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</si>
  <si>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</si>
  <si>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</si>
  <si>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</si>
  <si>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</si>
  <si>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</si>
  <si>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</si>
  <si>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</si>
  <si>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</si>
  <si>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</si>
  <si>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</si>
  <si>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</si>
  <si>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</si>
  <si>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</si>
  <si>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</si>
  <si>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</si>
  <si>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</si>
  <si>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</si>
  <si>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</si>
  <si>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</si>
  <si>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</si>
  <si>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</si>
  <si>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</si>
  <si>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</si>
  <si>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</si>
  <si>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</si>
  <si>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</si>
  <si>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</si>
  <si>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</si>
  <si>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</si>
  <si>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</si>
  <si>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</si>
  <si>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</si>
  <si>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</si>
  <si>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</si>
  <si>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</si>
  <si>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</si>
  <si>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</si>
  <si>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</si>
  <si>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</si>
  <si>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</si>
  <si>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</si>
  <si>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</si>
  <si>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</si>
  <si>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</si>
  <si>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</si>
  <si>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</si>
  <si>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</si>
  <si>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</si>
  <si>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</si>
  <si>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</si>
  <si>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</si>
  <si>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</si>
  <si>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</si>
  <si>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</si>
  <si>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</si>
  <si>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</si>
  <si>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</si>
  <si>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</si>
  <si>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</si>
  <si>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</si>
  <si>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</si>
  <si>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</si>
  <si>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</si>
  <si>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</si>
  <si>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</si>
  <si>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</si>
  <si>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</si>
  <si>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</si>
  <si>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</si>
  <si>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</si>
  <si>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</si>
  <si>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</si>
  <si>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</si>
  <si>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</si>
  <si>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</si>
  <si>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</si>
  <si>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</si>
  <si>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</si>
  <si>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</si>
  <si>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CAIXAS D'DAGUA, DE INSPECAO E DE GORDURA</t>
  </si>
  <si>
    <t>TAMPA DE CONCRETO ARMADO 60X60X5CM PARA CAIXA</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</si>
  <si>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</si>
  <si>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</si>
  <si>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</si>
  <si>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</si>
  <si>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</si>
  <si>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</si>
  <si>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</si>
  <si>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</si>
  <si>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</si>
  <si>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</si>
  <si>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</si>
  <si>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</si>
  <si>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</si>
  <si>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</si>
  <si>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</si>
  <si>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</si>
  <si>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</si>
  <si>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</si>
  <si>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</si>
  <si>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</si>
  <si>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</si>
  <si>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</si>
  <si>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</si>
  <si>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</si>
  <si>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</si>
  <si>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</si>
  <si>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</si>
  <si>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</si>
  <si>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</si>
  <si>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</si>
  <si>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</si>
  <si>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</si>
  <si>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</si>
  <si>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</si>
  <si>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</si>
  <si>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</si>
  <si>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</si>
  <si>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</si>
  <si>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</si>
  <si>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</si>
  <si>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</si>
  <si>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</si>
  <si>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</si>
  <si>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</si>
  <si>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</si>
  <si>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</si>
  <si>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</si>
  <si>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</si>
  <si>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</si>
  <si>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</si>
  <si>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</si>
  <si>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</si>
  <si>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</si>
  <si>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</si>
  <si>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</si>
  <si>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</si>
  <si>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</si>
  <si>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</si>
  <si>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</si>
  <si>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</si>
  <si>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</si>
  <si>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</si>
  <si>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</si>
  <si>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</si>
  <si>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</si>
  <si>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</si>
  <si>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</si>
  <si>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</si>
  <si>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</si>
  <si>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</si>
  <si>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</si>
  <si>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</si>
  <si>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</si>
  <si>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</si>
  <si>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</si>
  <si>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</si>
  <si>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</si>
  <si>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</si>
  <si>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</si>
  <si>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</si>
  <si>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</si>
  <si>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</si>
  <si>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</si>
  <si>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</si>
  <si>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</si>
  <si>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</si>
  <si>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</si>
  <si>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</si>
  <si>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</si>
  <si>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</si>
  <si>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</si>
  <si>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</si>
  <si>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</si>
  <si>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</si>
  <si>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</si>
  <si>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</si>
  <si>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</si>
  <si>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</si>
  <si>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</si>
  <si>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</si>
  <si>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</si>
  <si>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</si>
  <si>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</si>
  <si>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</si>
  <si>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</si>
  <si>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</si>
  <si>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</si>
  <si>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</si>
  <si>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</si>
  <si>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</si>
  <si>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</si>
  <si>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</si>
  <si>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</si>
  <si>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</si>
  <si>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</si>
  <si>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</si>
  <si>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</si>
  <si>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</si>
  <si>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</si>
  <si>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</si>
  <si>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</si>
  <si>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</si>
  <si>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</si>
  <si>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</si>
  <si>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</si>
  <si>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</si>
  <si>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</si>
  <si>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</si>
  <si>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</si>
  <si>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</si>
  <si>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</si>
  <si>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</si>
  <si>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</si>
  <si>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</si>
  <si>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</si>
  <si>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</si>
  <si>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</si>
  <si>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</si>
  <si>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</si>
  <si>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</si>
  <si>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</si>
  <si>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</si>
  <si>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</si>
  <si>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</si>
  <si>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</si>
  <si>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</si>
  <si>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</si>
  <si>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</si>
  <si>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</si>
  <si>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</si>
  <si>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</si>
  <si>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</si>
  <si>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</si>
  <si>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</si>
  <si>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</si>
  <si>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</si>
  <si>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</si>
  <si>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</si>
  <si>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</si>
  <si>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</si>
  <si>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</si>
  <si>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</si>
  <si>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</si>
  <si>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</si>
  <si>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</si>
  <si>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</si>
  <si>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</si>
  <si>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</si>
  <si>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</si>
  <si>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</si>
  <si>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</si>
  <si>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</si>
  <si>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</si>
  <si>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</si>
  <si>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</si>
  <si>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</si>
  <si>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</si>
  <si>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</si>
  <si>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</si>
  <si>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</si>
  <si>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</si>
  <si>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</si>
  <si>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</si>
  <si>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</si>
  <si>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</si>
  <si>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</si>
  <si>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</si>
  <si>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</si>
  <si>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</si>
  <si>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</si>
  <si>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</si>
  <si>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</si>
  <si>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</si>
  <si>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</si>
  <si>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</si>
  <si>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</si>
  <si>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</si>
  <si>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</si>
  <si>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</si>
  <si>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</si>
  <si>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</si>
  <si>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</si>
  <si>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</si>
  <si>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</si>
  <si>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</si>
  <si>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</si>
  <si>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</si>
  <si>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</si>
  <si>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</si>
  <si>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</si>
  <si>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</si>
  <si>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</si>
  <si>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</si>
  <si>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</si>
  <si>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</si>
  <si>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</si>
  <si>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</si>
  <si>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</si>
  <si>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</si>
  <si>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</si>
  <si>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</si>
  <si>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</si>
  <si>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</si>
  <si>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</si>
  <si>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</si>
  <si>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</si>
  <si>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</si>
  <si>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</si>
  <si>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</si>
  <si>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</si>
  <si>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</si>
  <si>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</si>
  <si>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</si>
  <si>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</si>
  <si>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</si>
  <si>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</si>
  <si>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</si>
  <si>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</si>
  <si>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</si>
  <si>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</si>
  <si>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</si>
  <si>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</si>
  <si>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</si>
  <si>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</si>
  <si>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</si>
  <si>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</si>
  <si>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</si>
  <si>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</si>
  <si>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</si>
  <si>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</si>
  <si>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</si>
  <si>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</si>
  <si>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</si>
  <si>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</si>
  <si>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</si>
  <si>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</si>
  <si>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</si>
  <si>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</si>
  <si>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</si>
  <si>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</si>
  <si>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</si>
  <si>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</si>
  <si>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</si>
  <si>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</si>
  <si>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</si>
  <si>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</si>
  <si>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</si>
  <si>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</si>
  <si>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</si>
  <si>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</si>
  <si>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</si>
  <si>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</si>
  <si>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</si>
  <si>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</si>
  <si>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</si>
  <si>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</si>
  <si>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</si>
  <si>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</si>
  <si>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</si>
  <si>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</si>
  <si>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</si>
  <si>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</si>
  <si>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</si>
  <si>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</si>
  <si>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</si>
  <si>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</si>
  <si>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</si>
  <si>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</si>
  <si>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</si>
  <si>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</si>
  <si>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</si>
  <si>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</si>
  <si>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</si>
  <si>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</si>
  <si>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</si>
  <si>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</si>
  <si>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</si>
  <si>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</si>
  <si>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</si>
  <si>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</si>
  <si>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</si>
  <si>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</si>
  <si>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</si>
  <si>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</si>
  <si>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</si>
  <si>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</si>
  <si>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</si>
  <si>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</si>
  <si>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</si>
  <si>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</si>
  <si>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</si>
  <si>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</si>
  <si>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</si>
  <si>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</si>
  <si>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</si>
  <si>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</si>
  <si>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</si>
  <si>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</si>
  <si>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</si>
  <si>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</si>
  <si>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</si>
  <si>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</si>
  <si>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</si>
  <si>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</si>
  <si>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</si>
  <si>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</si>
  <si>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</si>
  <si>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</si>
  <si>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</si>
  <si>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</si>
  <si>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</si>
  <si>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</si>
  <si>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INSTALACOES DE PRODUCAO</t>
  </si>
  <si>
    <t>INPR</t>
  </si>
  <si>
    <t>INSTALACAO DE BOMBAS EM GERAL</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</si>
  <si>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</si>
  <si>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</si>
  <si>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</si>
  <si>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</si>
  <si>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</si>
  <si>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</si>
  <si>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</si>
  <si>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</si>
  <si>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</si>
  <si>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</si>
  <si>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</si>
  <si>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</si>
  <si>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</si>
  <si>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</si>
  <si>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</si>
  <si>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</si>
  <si>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</si>
  <si>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</si>
  <si>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</si>
  <si>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</si>
  <si>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</si>
  <si>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</si>
  <si>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</si>
  <si>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</si>
  <si>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</si>
  <si>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</si>
  <si>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</si>
  <si>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</si>
  <si>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</si>
  <si>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</si>
  <si>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</si>
  <si>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</si>
  <si>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</si>
  <si>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</si>
  <si>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</si>
  <si>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</si>
  <si>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</si>
  <si>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</si>
  <si>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</si>
  <si>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</si>
  <si>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</si>
  <si>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</si>
  <si>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</si>
  <si>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</si>
  <si>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</si>
  <si>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</si>
  <si>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</si>
  <si>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</si>
  <si>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</si>
  <si>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</si>
  <si>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</si>
  <si>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</si>
  <si>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</si>
  <si>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</si>
  <si>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</si>
  <si>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</si>
  <si>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</si>
  <si>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</si>
  <si>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</si>
  <si>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</si>
  <si>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</si>
  <si>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</si>
  <si>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</si>
  <si>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</si>
  <si>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</si>
  <si>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</si>
  <si>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</si>
  <si>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</si>
  <si>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</si>
  <si>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</si>
  <si>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</si>
  <si>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</si>
  <si>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</si>
  <si>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</si>
  <si>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</si>
  <si>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</si>
  <si>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</si>
  <si>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</si>
  <si>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</si>
  <si>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</si>
  <si>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</si>
  <si>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</si>
  <si>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</si>
  <si>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</si>
  <si>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</si>
  <si>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</si>
  <si>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</si>
  <si>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</si>
  <si>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</si>
  <si>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</si>
  <si>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</si>
  <si>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</si>
  <si>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</si>
  <si>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</si>
  <si>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</si>
  <si>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</si>
  <si>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</si>
  <si>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</si>
  <si>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</si>
  <si>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</si>
  <si>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</si>
  <si>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</si>
  <si>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</si>
  <si>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</si>
  <si>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</si>
  <si>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</si>
  <si>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</si>
  <si>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</si>
  <si>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</si>
  <si>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</si>
  <si>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</si>
  <si>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</si>
  <si>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</si>
  <si>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</si>
  <si>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</si>
  <si>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</si>
  <si>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</si>
  <si>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</si>
  <si>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</si>
  <si>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</si>
  <si>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</si>
  <si>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</si>
  <si>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</si>
  <si>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</si>
  <si>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</si>
  <si>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</si>
  <si>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</si>
  <si>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</si>
  <si>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</si>
  <si>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</si>
  <si>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</si>
  <si>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</si>
  <si>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</si>
  <si>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</si>
  <si>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</si>
  <si>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</si>
  <si>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</si>
  <si>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</si>
  <si>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</si>
  <si>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</si>
  <si>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</si>
  <si>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</si>
  <si>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</si>
  <si>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</si>
  <si>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</si>
  <si>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</si>
  <si>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</si>
  <si>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</si>
  <si>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</si>
  <si>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</si>
  <si>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</si>
  <si>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</si>
  <si>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</si>
  <si>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</si>
  <si>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</si>
  <si>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</si>
  <si>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</si>
  <si>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</si>
  <si>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</si>
  <si>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</si>
  <si>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</si>
  <si>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</si>
  <si>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</si>
  <si>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</si>
  <si>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</si>
  <si>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</si>
  <si>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</si>
  <si>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</si>
  <si>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</si>
  <si>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</si>
  <si>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</si>
  <si>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</si>
  <si>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</si>
  <si>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</si>
  <si>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</si>
  <si>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</si>
  <si>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</si>
  <si>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</si>
  <si>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</si>
  <si>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</si>
  <si>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</si>
  <si>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</si>
  <si>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</si>
  <si>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</si>
  <si>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</si>
  <si>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</si>
  <si>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</si>
  <si>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</si>
  <si>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</si>
  <si>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</si>
  <si>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</si>
  <si>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</si>
  <si>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</si>
  <si>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</si>
  <si>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</si>
  <si>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</si>
  <si>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</si>
  <si>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</si>
  <si>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</si>
  <si>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</si>
  <si>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</si>
  <si>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</si>
  <si>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</si>
  <si>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</si>
  <si>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</si>
  <si>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</si>
  <si>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</si>
  <si>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</si>
  <si>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</si>
  <si>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</si>
  <si>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</si>
  <si>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</si>
  <si>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</si>
  <si>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</si>
  <si>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</si>
  <si>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</si>
  <si>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</si>
  <si>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</si>
  <si>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REGULARIZACAO E APILOAMENTO DE FUNDO DE VALAS</t>
  </si>
  <si>
    <t>COMPACTACAO OU APILOAMENTO</t>
  </si>
  <si>
    <t>UMIDIFICAÇÃO DE MATERIAL PARA VALAS COM CAMINHÃO PIPA 10000L. AF_11/2016</t>
  </si>
  <si>
    <t>PAREDES/PAINEIS</t>
  </si>
  <si>
    <t>PARE</t>
  </si>
  <si>
    <t>ALVENARIA DE TIJOLOS CERAMICOS</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</si>
  <si>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</si>
  <si>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</si>
  <si>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</si>
  <si>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</si>
  <si>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</si>
  <si>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</si>
  <si>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</si>
  <si>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</si>
  <si>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</si>
  <si>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</si>
  <si>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</si>
  <si>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</si>
  <si>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</si>
  <si>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</si>
  <si>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</si>
  <si>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</si>
  <si>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</si>
  <si>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</si>
  <si>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</si>
  <si>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</si>
  <si>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</si>
  <si>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</si>
  <si>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</si>
  <si>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</si>
  <si>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</si>
  <si>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</si>
  <si>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</si>
  <si>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</si>
  <si>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</si>
  <si>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</si>
  <si>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</si>
  <si>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</si>
  <si>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</si>
  <si>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</si>
  <si>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</si>
  <si>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</si>
  <si>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</si>
  <si>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</si>
  <si>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</si>
  <si>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</si>
  <si>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</si>
  <si>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</si>
  <si>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</si>
  <si>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</si>
  <si>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</si>
  <si>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</si>
  <si>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</si>
  <si>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</si>
  <si>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</si>
  <si>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</si>
  <si>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</si>
  <si>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</si>
  <si>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</si>
  <si>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</si>
  <si>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</si>
  <si>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</si>
  <si>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</si>
  <si>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</si>
  <si>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</si>
  <si>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</si>
  <si>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</si>
  <si>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</si>
  <si>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</si>
  <si>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</si>
  <si>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</si>
  <si>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</si>
  <si>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</si>
  <si>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</si>
  <si>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</si>
  <si>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</si>
  <si>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</si>
  <si>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</si>
  <si>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</si>
  <si>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</si>
  <si>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</si>
  <si>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</si>
  <si>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</si>
  <si>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</si>
  <si>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</si>
  <si>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</si>
  <si>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</si>
  <si>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</si>
  <si>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</si>
  <si>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</si>
  <si>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</si>
  <si>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</si>
  <si>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</si>
  <si>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</si>
  <si>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</si>
  <si>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</si>
  <si>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</si>
  <si>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</si>
  <si>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</si>
  <si>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</si>
  <si>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</si>
  <si>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</si>
  <si>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</si>
  <si>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</si>
  <si>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</si>
  <si>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</si>
  <si>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</si>
  <si>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</si>
  <si>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</si>
  <si>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</si>
  <si>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</si>
  <si>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</si>
  <si>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</si>
  <si>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</si>
  <si>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</si>
  <si>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</si>
  <si>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</si>
  <si>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</si>
  <si>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</si>
  <si>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</si>
  <si>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</si>
  <si>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</si>
  <si>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</si>
  <si>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</si>
  <si>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</si>
  <si>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</si>
  <si>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</si>
  <si>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</si>
  <si>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</si>
  <si>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</si>
  <si>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</si>
  <si>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</si>
  <si>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</si>
  <si>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</si>
  <si>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</si>
  <si>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</si>
  <si>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</si>
  <si>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</si>
  <si>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</si>
  <si>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</si>
  <si>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</si>
  <si>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</si>
  <si>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</si>
  <si>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</si>
  <si>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</si>
  <si>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</si>
  <si>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</si>
  <si>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</si>
  <si>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</si>
  <si>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</si>
  <si>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</si>
  <si>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</si>
  <si>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</si>
  <si>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</si>
  <si>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</si>
  <si>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</si>
  <si>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</si>
  <si>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</si>
  <si>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</si>
  <si>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</si>
  <si>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</si>
  <si>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</si>
  <si>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</si>
  <si>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</si>
  <si>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</si>
  <si>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</si>
  <si>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</si>
  <si>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</si>
  <si>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</si>
  <si>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</si>
  <si>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</si>
  <si>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</si>
  <si>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</si>
  <si>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</si>
  <si>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</si>
  <si>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</si>
  <si>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</si>
  <si>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</si>
  <si>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</si>
  <si>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</si>
  <si>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</si>
  <si>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</si>
  <si>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</si>
  <si>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</si>
  <si>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</si>
  <si>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</si>
  <si>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</si>
  <si>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</si>
  <si>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</si>
  <si>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</si>
  <si>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</si>
  <si>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</si>
  <si>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</si>
  <si>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</si>
  <si>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</si>
  <si>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</si>
  <si>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</si>
  <si>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</si>
  <si>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</si>
  <si>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</si>
  <si>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</si>
  <si>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</si>
  <si>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</si>
  <si>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</si>
  <si>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</si>
  <si>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</si>
  <si>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</si>
  <si>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</si>
  <si>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</si>
  <si>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</si>
  <si>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</si>
  <si>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</si>
  <si>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</si>
  <si>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</si>
  <si>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</si>
  <si>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</si>
  <si>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</si>
  <si>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</si>
  <si>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</si>
  <si>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</si>
  <si>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</si>
  <si>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</si>
  <si>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</si>
  <si>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</si>
  <si>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</si>
  <si>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</si>
  <si>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</si>
  <si>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</si>
  <si>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</si>
  <si>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</si>
  <si>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</si>
  <si>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</si>
  <si>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</si>
  <si>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</si>
  <si>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</si>
  <si>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</si>
  <si>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</si>
  <si>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</si>
  <si>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</si>
  <si>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</si>
  <si>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</si>
  <si>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</si>
  <si>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</si>
  <si>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</si>
  <si>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</si>
  <si>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</si>
  <si>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</si>
  <si>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</si>
  <si>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</si>
  <si>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</si>
  <si>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</si>
  <si>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</si>
  <si>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</si>
  <si>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</si>
  <si>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</si>
  <si>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</si>
  <si>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</si>
  <si>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</si>
  <si>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</si>
  <si>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</si>
  <si>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</si>
  <si>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</si>
  <si>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</si>
  <si>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</si>
  <si>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</si>
  <si>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</si>
  <si>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</si>
  <si>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</si>
  <si>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</si>
  <si>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</si>
  <si>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</si>
  <si>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</si>
  <si>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</si>
  <si>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</si>
  <si>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</si>
  <si>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</si>
  <si>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</si>
  <si>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</si>
  <si>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</si>
  <si>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</si>
  <si>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</si>
  <si>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SINALIZACAO HORIZONTAL/VERTICAL</t>
  </si>
  <si>
    <t>SINALIZACAO HORIZONTAL COM TINTA RETRORREFLETIVA A BASE DE RESINA ACRILICA COM MICROESFERAS DE VIDRO</t>
  </si>
  <si>
    <t>CAIACAO EM MEIO FIO</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</si>
  <si>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</si>
  <si>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</si>
  <si>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</si>
  <si>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</si>
  <si>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</si>
  <si>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</si>
  <si>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</si>
  <si>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</si>
  <si>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</si>
  <si>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</si>
  <si>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</si>
  <si>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</si>
  <si>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</si>
  <si>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</si>
  <si>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</si>
  <si>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</si>
  <si>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</si>
  <si>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</si>
  <si>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</si>
  <si>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</si>
  <si>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</si>
  <si>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</si>
  <si>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</si>
  <si>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</si>
  <si>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</si>
  <si>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</si>
  <si>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</si>
  <si>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</si>
  <si>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</si>
  <si>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</si>
  <si>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</si>
  <si>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</si>
  <si>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</si>
  <si>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</si>
  <si>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</si>
  <si>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</si>
  <si>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</si>
  <si>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</si>
  <si>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</si>
  <si>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</si>
  <si>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</si>
  <si>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</si>
  <si>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</si>
  <si>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</si>
  <si>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</si>
  <si>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</si>
  <si>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</si>
  <si>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</si>
  <si>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</si>
  <si>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</si>
  <si>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</si>
  <si>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</si>
  <si>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</si>
  <si>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</si>
  <si>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</si>
  <si>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</si>
  <si>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</si>
  <si>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</si>
  <si>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</si>
  <si>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</si>
  <si>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</si>
  <si>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</si>
  <si>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</si>
  <si>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</si>
  <si>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</si>
  <si>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</si>
  <si>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</si>
  <si>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</si>
  <si>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</si>
  <si>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</si>
  <si>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PINTURA EM VERNIZ SINTETICO BRILHANTE EM MADEIRA, TRES DEMAOS</t>
  </si>
  <si>
    <t>VERNIZ SINTETICO EM MADEIRA, DUAS DEMAOS</t>
  </si>
  <si>
    <t>PINTURA ESMALTE</t>
  </si>
  <si>
    <t>73739/1</t>
  </si>
  <si>
    <t>PINTURA ESMALTE ACETINADO EM MADEIRA, DUAS DEMAOS</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</si>
  <si>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</si>
  <si>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</si>
  <si>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</si>
  <si>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</si>
  <si>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</si>
  <si>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</si>
  <si>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</si>
  <si>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</si>
  <si>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</si>
  <si>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</si>
  <si>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</si>
  <si>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</si>
  <si>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</si>
  <si>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</si>
  <si>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</si>
  <si>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</si>
  <si>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</si>
  <si>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</si>
  <si>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</si>
  <si>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</si>
  <si>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</si>
  <si>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</si>
  <si>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</si>
  <si>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</si>
  <si>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</si>
  <si>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</si>
  <si>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</si>
  <si>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</si>
  <si>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</si>
  <si>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</si>
  <si>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</si>
  <si>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</si>
  <si>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</si>
  <si>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</si>
  <si>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</si>
  <si>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</si>
  <si>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</si>
  <si>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</si>
  <si>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</si>
  <si>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</si>
  <si>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</si>
  <si>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</si>
  <si>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</si>
  <si>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</si>
  <si>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</si>
  <si>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</si>
  <si>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</si>
  <si>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</si>
  <si>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</si>
  <si>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</si>
  <si>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</si>
  <si>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</si>
  <si>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</si>
  <si>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</si>
  <si>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</si>
  <si>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</si>
  <si>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</si>
  <si>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</si>
  <si>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</si>
  <si>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</si>
  <si>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</si>
  <si>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</si>
  <si>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</si>
  <si>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</si>
  <si>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</si>
  <si>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</si>
  <si>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</si>
  <si>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</si>
  <si>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</si>
  <si>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</si>
  <si>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</si>
  <si>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</si>
  <si>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</si>
  <si>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</si>
  <si>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</si>
  <si>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PISOS</t>
  </si>
  <si>
    <t>PISO</t>
  </si>
  <si>
    <t>PISO DE MADEIRA</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</si>
  <si>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</si>
  <si>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</si>
  <si>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</si>
  <si>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</si>
  <si>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</si>
  <si>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</si>
  <si>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</si>
  <si>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</si>
  <si>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</si>
  <si>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</si>
  <si>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</si>
  <si>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</si>
  <si>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</si>
  <si>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</si>
  <si>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</si>
  <si>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</si>
  <si>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</si>
  <si>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</si>
  <si>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</si>
  <si>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</si>
  <si>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</si>
  <si>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</si>
  <si>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</si>
  <si>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</si>
  <si>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VINILICO/BORRACHA</t>
  </si>
  <si>
    <t>PISO PODOTÁTIL, DIRECIONAL OU ALERTA, ASSENTADO SOBRE ARGAMASSA. AF_05/2020</t>
  </si>
  <si>
    <t>PISO DE ALTA RESISTENCIA</t>
  </si>
  <si>
    <t>APLICACAO DE TINTA A BASE DE EPOXI SOBRE PISO</t>
  </si>
  <si>
    <t>PISO DE MARMORE/GRANITO</t>
  </si>
  <si>
    <t>PISO EM GRANITO APLICADO EM CALÇADAS OU PISOS EXTERNOS. AF_05/2020</t>
  </si>
  <si>
    <t>PISO EM MÁRMORE APLICADO EM CALÇADAS OU PISOS EXTERNOS. AF_05/2020</t>
  </si>
  <si>
    <t>SOLEIRA DE MARMORE/GRANITO</t>
  </si>
  <si>
    <t>RODAPE DE MADEIRA</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</si>
  <si>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</si>
  <si>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</si>
  <si>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</si>
  <si>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</si>
  <si>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</si>
  <si>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</si>
  <si>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</si>
  <si>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</si>
  <si>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</si>
  <si>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</si>
  <si>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</si>
  <si>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</si>
  <si>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</si>
  <si>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</si>
  <si>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</si>
  <si>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</si>
  <si>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</si>
  <si>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</si>
  <si>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</si>
  <si>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</si>
  <si>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</si>
  <si>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</si>
  <si>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</si>
  <si>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</si>
  <si>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</si>
  <si>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</si>
  <si>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</si>
  <si>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</si>
  <si>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</si>
  <si>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</si>
  <si>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</si>
  <si>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</si>
  <si>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</si>
  <si>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</si>
  <si>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</si>
  <si>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</si>
  <si>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</si>
  <si>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</si>
  <si>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</si>
  <si>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</si>
  <si>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</si>
  <si>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</si>
  <si>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</si>
  <si>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</si>
  <si>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</si>
  <si>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</si>
  <si>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</si>
  <si>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</si>
  <si>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</si>
  <si>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</si>
  <si>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</si>
  <si>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</si>
  <si>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</si>
  <si>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</si>
  <si>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</si>
  <si>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</si>
  <si>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</si>
  <si>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</si>
  <si>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</si>
  <si>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</si>
  <si>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</si>
  <si>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</si>
  <si>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</si>
  <si>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</si>
  <si>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</si>
  <si>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</si>
  <si>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</si>
  <si>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</si>
  <si>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</si>
  <si>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</si>
  <si>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</si>
  <si>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</si>
  <si>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</si>
  <si>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</si>
  <si>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</si>
  <si>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</si>
  <si>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</si>
  <si>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</si>
  <si>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</si>
  <si>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</si>
  <si>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</si>
  <si>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</si>
  <si>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</si>
  <si>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</si>
  <si>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</si>
  <si>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</si>
  <si>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</si>
  <si>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</si>
  <si>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</si>
  <si>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</si>
  <si>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</si>
  <si>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</si>
  <si>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</si>
  <si>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</si>
  <si>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</si>
  <si>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</si>
  <si>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</si>
  <si>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</si>
  <si>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</si>
  <si>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</si>
  <si>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</si>
  <si>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</si>
  <si>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</si>
  <si>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</si>
  <si>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</si>
  <si>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</si>
  <si>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</si>
  <si>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</si>
  <si>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</si>
  <si>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</si>
  <si>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</si>
  <si>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</si>
  <si>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</si>
  <si>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</si>
  <si>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</si>
  <si>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</si>
  <si>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</si>
  <si>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</si>
  <si>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</si>
  <si>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</si>
  <si>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</si>
  <si>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</si>
  <si>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</si>
  <si>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</si>
  <si>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</si>
  <si>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</si>
  <si>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</si>
  <si>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</si>
  <si>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</si>
  <si>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</si>
  <si>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</si>
  <si>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</si>
  <si>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</si>
  <si>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</si>
  <si>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</si>
  <si>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</si>
  <si>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</si>
  <si>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</si>
  <si>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</si>
  <si>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</si>
  <si>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</si>
  <si>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</si>
  <si>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</si>
  <si>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</si>
  <si>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</si>
  <si>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</si>
  <si>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</si>
  <si>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</si>
  <si>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</si>
  <si>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</si>
  <si>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</si>
  <si>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</si>
  <si>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</si>
  <si>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</si>
  <si>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</si>
  <si>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</si>
  <si>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</si>
  <si>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</si>
  <si>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</si>
  <si>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</si>
  <si>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</si>
  <si>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</si>
  <si>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</si>
  <si>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</si>
  <si>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</si>
  <si>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</si>
  <si>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</si>
  <si>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</si>
  <si>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</si>
  <si>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</si>
  <si>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</si>
  <si>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</si>
  <si>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</si>
  <si>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</si>
  <si>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</si>
  <si>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</si>
  <si>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</si>
  <si>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</si>
  <si>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</si>
  <si>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</si>
  <si>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</si>
  <si>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</si>
  <si>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</si>
  <si>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</si>
  <si>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</si>
  <si>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</si>
  <si>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</si>
  <si>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</si>
  <si>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</si>
  <si>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</si>
  <si>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</si>
  <si>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</si>
  <si>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</si>
  <si>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</si>
  <si>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</si>
  <si>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</si>
  <si>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</si>
  <si>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</si>
  <si>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</si>
  <si>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</si>
  <si>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</si>
  <si>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</si>
  <si>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</si>
  <si>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</si>
  <si>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</si>
  <si>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</si>
  <si>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</si>
  <si>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</si>
  <si>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</si>
  <si>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</si>
  <si>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</si>
  <si>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</si>
  <si>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</si>
  <si>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</si>
  <si>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</si>
  <si>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</si>
  <si>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</si>
  <si>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</si>
  <si>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</si>
  <si>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</si>
  <si>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</si>
  <si>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</si>
  <si>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</si>
  <si>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</si>
  <si>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</si>
  <si>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</si>
  <si>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</si>
  <si>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</si>
  <si>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</si>
  <si>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</si>
  <si>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</si>
  <si>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</si>
  <si>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</si>
  <si>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</si>
  <si>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</si>
  <si>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</si>
  <si>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</si>
  <si>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</si>
  <si>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</si>
  <si>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</si>
  <si>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</si>
  <si>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</si>
  <si>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</si>
  <si>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</si>
  <si>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</si>
  <si>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</si>
  <si>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</si>
  <si>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</si>
  <si>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</si>
  <si>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</si>
  <si>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</si>
  <si>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</si>
  <si>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</si>
  <si>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</si>
  <si>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</si>
  <si>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</si>
  <si>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</si>
  <si>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</si>
  <si>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</si>
  <si>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</si>
  <si>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</si>
  <si>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</si>
  <si>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</si>
  <si>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</si>
  <si>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</si>
  <si>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</si>
  <si>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</si>
  <si>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</si>
  <si>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</si>
  <si>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</si>
  <si>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</si>
  <si>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</si>
  <si>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</si>
  <si>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</si>
  <si>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</si>
  <si>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</si>
  <si>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</si>
  <si>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</si>
  <si>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</si>
  <si>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</si>
  <si>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</si>
  <si>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</si>
  <si>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</si>
  <si>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</si>
  <si>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</si>
  <si>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</si>
  <si>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</si>
  <si>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</si>
  <si>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</si>
  <si>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</si>
  <si>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</si>
  <si>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</si>
  <si>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</si>
  <si>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</si>
  <si>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</si>
  <si>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</si>
  <si>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</si>
  <si>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</si>
  <si>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</si>
  <si>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</si>
  <si>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</si>
  <si>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</si>
  <si>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</si>
  <si>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</si>
  <si>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</si>
  <si>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</si>
  <si>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</si>
  <si>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</si>
  <si>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</si>
  <si>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</si>
  <si>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</si>
  <si>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</si>
  <si>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</si>
  <si>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</si>
  <si>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</si>
  <si>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</si>
  <si>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</si>
  <si>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</si>
  <si>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</si>
  <si>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</si>
  <si>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</si>
  <si>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</si>
  <si>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</si>
  <si>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</si>
  <si>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</si>
  <si>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</si>
  <si>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</si>
  <si>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</si>
  <si>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</si>
  <si>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</si>
  <si>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</si>
  <si>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</si>
  <si>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</si>
  <si>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</si>
  <si>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</si>
  <si>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</si>
  <si>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</si>
  <si>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</si>
  <si>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</si>
  <si>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</si>
  <si>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</si>
  <si>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</si>
  <si>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</si>
  <si>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</si>
  <si>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</si>
  <si>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</si>
  <si>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</si>
  <si>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</si>
  <si>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</si>
  <si>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</si>
  <si>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</si>
  <si>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</si>
  <si>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</si>
  <si>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</si>
  <si>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</si>
  <si>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</si>
  <si>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</si>
  <si>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</si>
  <si>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</si>
  <si>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</si>
  <si>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</si>
  <si>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</si>
  <si>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</si>
  <si>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</si>
  <si>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</si>
  <si>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</si>
  <si>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</si>
  <si>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</si>
  <si>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</si>
  <si>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</si>
  <si>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</si>
  <si>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</si>
  <si>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</si>
  <si>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</si>
  <si>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</si>
  <si>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</si>
  <si>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</si>
  <si>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</si>
  <si>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</si>
  <si>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</si>
  <si>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</si>
  <si>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</si>
  <si>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</si>
  <si>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</si>
  <si>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</si>
  <si>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</si>
  <si>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</si>
  <si>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</si>
  <si>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</si>
  <si>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</si>
  <si>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</si>
  <si>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</si>
  <si>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</si>
  <si>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</si>
  <si>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</si>
  <si>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</si>
  <si>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</si>
  <si>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</si>
  <si>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</si>
  <si>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</si>
  <si>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</si>
  <si>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</si>
  <si>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</si>
  <si>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</si>
  <si>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</si>
  <si>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</si>
  <si>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</si>
  <si>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</si>
  <si>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</si>
  <si>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</si>
  <si>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</si>
  <si>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</si>
  <si>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</si>
  <si>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</si>
  <si>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</si>
  <si>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</si>
  <si>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</si>
  <si>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</si>
  <si>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</si>
  <si>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</si>
  <si>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</si>
  <si>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</si>
  <si>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</si>
  <si>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</si>
  <si>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</si>
  <si>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</si>
  <si>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</si>
  <si>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</si>
  <si>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</si>
  <si>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</si>
  <si>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</si>
  <si>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</si>
  <si>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</si>
  <si>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</si>
  <si>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</si>
  <si>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</si>
  <si>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</si>
  <si>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</si>
  <si>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</si>
  <si>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</si>
  <si>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</si>
  <si>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</si>
  <si>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</si>
  <si>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</si>
  <si>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</si>
  <si>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</si>
  <si>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</si>
  <si>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</si>
  <si>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</si>
  <si>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</si>
  <si>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</si>
  <si>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</si>
  <si>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</si>
  <si>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</si>
  <si>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</si>
  <si>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</si>
  <si>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</si>
  <si>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</si>
  <si>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</si>
  <si>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</si>
  <si>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</si>
  <si>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</si>
  <si>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</si>
  <si>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</si>
  <si>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</si>
  <si>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</si>
  <si>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</si>
  <si>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</si>
  <si>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</si>
  <si>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</si>
  <si>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</si>
  <si>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</si>
  <si>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</si>
  <si>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</si>
  <si>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</si>
  <si>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</si>
  <si>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</si>
  <si>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</si>
  <si>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</si>
  <si>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</si>
  <si>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</si>
  <si>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</si>
  <si>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</si>
  <si>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</si>
  <si>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</si>
  <si>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</si>
  <si>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</si>
  <si>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</si>
  <si>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</si>
  <si>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</si>
  <si>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</si>
  <si>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</si>
  <si>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</si>
  <si>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</si>
  <si>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</si>
  <si>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</si>
  <si>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</si>
  <si>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</si>
  <si>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</si>
  <si>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</si>
  <si>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</si>
  <si>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</si>
  <si>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</si>
  <si>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</si>
  <si>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</si>
  <si>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</si>
  <si>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</si>
  <si>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</si>
  <si>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</si>
  <si>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</si>
  <si>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</si>
  <si>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</si>
  <si>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</si>
  <si>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</si>
  <si>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</si>
  <si>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</si>
  <si>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</si>
  <si>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</si>
  <si>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</si>
  <si>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</si>
  <si>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</si>
  <si>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</si>
  <si>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</si>
  <si>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</si>
  <si>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</si>
  <si>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</si>
  <si>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</si>
  <si>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</si>
  <si>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</si>
  <si>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</si>
  <si>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</si>
  <si>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</si>
  <si>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</si>
  <si>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</si>
  <si>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</si>
  <si>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</si>
  <si>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</si>
  <si>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</si>
  <si>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</si>
  <si>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</si>
  <si>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</si>
  <si>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</si>
  <si>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</si>
  <si>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</si>
  <si>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</si>
  <si>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</si>
  <si>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</si>
  <si>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</si>
  <si>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</si>
  <si>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</si>
  <si>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</si>
  <si>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</si>
  <si>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</si>
  <si>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</si>
  <si>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</si>
  <si>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</si>
  <si>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</si>
  <si>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</si>
  <si>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</si>
  <si>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</si>
  <si>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</si>
  <si>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</si>
  <si>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</si>
  <si>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</si>
  <si>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</si>
  <si>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</si>
  <si>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</si>
  <si>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</si>
  <si>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</si>
  <si>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</si>
  <si>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</si>
  <si>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</si>
  <si>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</si>
  <si>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</si>
  <si>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</si>
  <si>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</si>
  <si>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</si>
  <si>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</si>
  <si>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</si>
  <si>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</si>
  <si>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</si>
  <si>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</si>
  <si>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</si>
  <si>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</si>
  <si>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</si>
  <si>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</si>
  <si>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</si>
  <si>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</si>
  <si>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</si>
  <si>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</si>
  <si>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</si>
  <si>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</si>
  <si>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</si>
  <si>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</si>
  <si>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</si>
  <si>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</si>
  <si>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</si>
  <si>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</si>
  <si>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</si>
  <si>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</si>
  <si>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</si>
  <si>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</si>
  <si>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</si>
  <si>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</si>
  <si>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</si>
  <si>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</si>
  <si>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</si>
  <si>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</si>
  <si>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</si>
  <si>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</si>
  <si>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</si>
  <si>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</si>
  <si>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</si>
  <si>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</si>
  <si>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</si>
  <si>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</si>
  <si>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</si>
  <si>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</si>
  <si>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</si>
  <si>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</si>
  <si>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</si>
  <si>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</si>
  <si>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</si>
  <si>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</si>
  <si>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</si>
  <si>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</si>
  <si>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</si>
  <si>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</si>
  <si>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</si>
  <si>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</si>
  <si>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</si>
  <si>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</si>
  <si>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</si>
  <si>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</si>
  <si>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</si>
  <si>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</si>
  <si>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</si>
  <si>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</si>
  <si>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</si>
  <si>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</si>
  <si>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</si>
  <si>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</si>
  <si>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</si>
  <si>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</si>
  <si>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</si>
  <si>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</si>
  <si>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</si>
  <si>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</si>
  <si>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</si>
  <si>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</si>
  <si>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</si>
  <si>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</si>
  <si>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</si>
  <si>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</si>
  <si>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</si>
  <si>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</si>
  <si>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</si>
  <si>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</si>
  <si>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</si>
  <si>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</si>
  <si>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</si>
  <si>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</si>
  <si>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</si>
  <si>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</si>
  <si>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</si>
  <si>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</si>
  <si>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</si>
  <si>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</si>
  <si>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</si>
  <si>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</si>
  <si>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</si>
  <si>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MATERIAIS BETUMINOSOS</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</si>
  <si>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</si>
  <si>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</si>
  <si>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</si>
  <si>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</si>
  <si>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</si>
  <si>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</si>
  <si>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</si>
  <si>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</si>
  <si>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</si>
  <si>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</si>
  <si>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</si>
  <si>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</si>
  <si>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</si>
  <si>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</si>
  <si>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</si>
  <si>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</si>
  <si>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</si>
  <si>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</si>
  <si>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</si>
  <si>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</si>
  <si>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</si>
  <si>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</si>
  <si>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</si>
  <si>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</si>
  <si>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</si>
  <si>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</si>
  <si>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</si>
  <si>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</si>
  <si>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</si>
  <si>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</si>
  <si>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</si>
  <si>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</si>
  <si>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</si>
  <si>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</si>
  <si>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</si>
  <si>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</si>
  <si>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</si>
  <si>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</si>
  <si>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</si>
  <si>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</si>
  <si>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</si>
  <si>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</si>
  <si>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</si>
  <si>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</si>
  <si>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</si>
  <si>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</si>
  <si>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</si>
  <si>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</si>
  <si>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</si>
  <si>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</si>
  <si>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</si>
  <si>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</si>
  <si>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</si>
  <si>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ENCARGOS COMPLEMENTARES REFERENCIAL</t>
  </si>
  <si>
    <t>AJUDANTE DE ESTRUTURA METÁLICA COM ENCARGOS COMPLEMENTARES</t>
  </si>
  <si>
    <t>AJUDANTE DE OPERAÇÃO EM GERAL COM ENCARGOS COMPLEMENTARES</t>
  </si>
  <si>
    <t>AJUDANTE DE PEDREIRO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</si>
  <si>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</si>
  <si>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</si>
  <si>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</si>
  <si>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</si>
  <si>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</si>
  <si>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</si>
  <si>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</si>
  <si>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</si>
  <si>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</si>
  <si>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</si>
  <si>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</si>
  <si>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</si>
  <si>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</si>
  <si>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CARPINTEIRO DE FORMAS COM ENCARGOS COMPLEMENTARES</t>
  </si>
  <si>
    <t>CAVOUQUEIRO OU OPERADOR PERFURATRIZ/ROMPEDOR COM ENCARGOS COMPLEMENTARES</t>
  </si>
  <si>
    <t>ELETRICISTA INDUSTRIAL COM ENCARGOS COMPLEMENTARES</t>
  </si>
  <si>
    <t>ELETROTÉCNICO COM ENCARGOS COMPLEMENTARES</t>
  </si>
  <si>
    <t>ENCANADOR OU BOMBEIRO HIDRÁULICO COM ENCARGOS COMPLEMENTARES</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</si>
  <si>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</si>
  <si>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</si>
  <si>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</si>
  <si>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</si>
  <si>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</si>
  <si>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</si>
  <si>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</si>
  <si>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</si>
  <si>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</si>
  <si>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</si>
  <si>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</si>
  <si>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</si>
  <si>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</si>
  <si>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</si>
  <si>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</si>
  <si>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</si>
  <si>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</si>
  <si>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</si>
  <si>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</si>
  <si>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</si>
  <si>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</si>
  <si>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</si>
  <si>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</si>
  <si>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</si>
  <si>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</si>
  <si>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</si>
  <si>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</si>
  <si>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</si>
  <si>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</si>
  <si>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</si>
  <si>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</si>
  <si>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</si>
  <si>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</si>
  <si>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</si>
  <si>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</si>
  <si>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</si>
  <si>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</si>
  <si>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</si>
  <si>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VIGIA NOTURNO COM ENCARGOS COMPLEMENTARES</t>
  </si>
  <si>
    <t>OPERADOR DE BETONEIRA ESTACIONÁRIA/MISTURADOR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</si>
  <si>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</si>
  <si>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</si>
  <si>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</si>
  <si>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</si>
  <si>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</si>
  <si>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</si>
  <si>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</si>
  <si>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</si>
  <si>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</si>
  <si>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</si>
  <si>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</si>
  <si>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</si>
  <si>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</si>
  <si>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</si>
  <si>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</si>
  <si>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</si>
  <si>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</si>
  <si>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</si>
  <si>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</si>
  <si>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</si>
  <si>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</si>
  <si>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</si>
  <si>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</si>
  <si>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</si>
  <si>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</si>
  <si>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</si>
  <si>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</si>
  <si>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</si>
  <si>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</si>
  <si>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</si>
  <si>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</si>
  <si>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</si>
  <si>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</si>
  <si>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</si>
  <si>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</si>
  <si>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</si>
  <si>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</si>
  <si>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</si>
  <si>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</si>
  <si>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</si>
  <si>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</si>
  <si>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</si>
  <si>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</si>
  <si>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</si>
  <si>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</si>
  <si>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</si>
  <si>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</si>
  <si>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</si>
  <si>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</si>
  <si>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</si>
  <si>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</si>
  <si>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</si>
  <si>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</si>
  <si>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</si>
  <si>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</si>
  <si>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</si>
  <si>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</si>
  <si>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</si>
  <si>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</si>
  <si>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</si>
  <si>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</si>
  <si>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</si>
  <si>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</si>
  <si>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</si>
  <si>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</si>
  <si>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</si>
  <si>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</si>
  <si>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</si>
  <si>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</si>
  <si>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</si>
  <si>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</si>
  <si>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</si>
  <si>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</si>
  <si>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</si>
  <si>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</si>
  <si>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</si>
  <si>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</si>
  <si>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</si>
  <si>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</si>
  <si>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</si>
  <si>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</si>
  <si>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</si>
  <si>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</si>
  <si>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</si>
  <si>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</si>
  <si>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</si>
  <si>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</si>
  <si>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</si>
  <si>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</si>
  <si>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</si>
  <si>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</si>
  <si>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</si>
  <si>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</si>
  <si>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</si>
  <si>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</si>
  <si>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</si>
  <si>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</si>
  <si>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</si>
  <si>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</si>
  <si>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</si>
  <si>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</si>
  <si>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</si>
  <si>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</si>
  <si>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</si>
  <si>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</si>
  <si>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</si>
  <si>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</si>
  <si>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</si>
  <si>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</si>
  <si>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</si>
  <si>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</si>
  <si>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</si>
  <si>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</si>
  <si>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</si>
  <si>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</si>
  <si>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</si>
  <si>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</si>
  <si>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</si>
  <si>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</si>
  <si>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</si>
  <si>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</si>
  <si>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</si>
  <si>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</si>
  <si>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</si>
  <si>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</si>
  <si>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</si>
  <si>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</si>
  <si>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</si>
  <si>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</si>
  <si>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</si>
  <si>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</si>
  <si>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</si>
  <si>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</si>
  <si>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</si>
  <si>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</si>
  <si>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</si>
  <si>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</si>
  <si>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</si>
  <si>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</si>
  <si>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</si>
  <si>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</si>
  <si>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</si>
  <si>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</si>
  <si>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</si>
  <si>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</si>
  <si>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</si>
  <si>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</si>
  <si>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</si>
  <si>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</si>
  <si>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</si>
  <si>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</si>
  <si>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</si>
  <si>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</si>
  <si>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</si>
  <si>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</si>
  <si>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</si>
  <si>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</si>
  <si>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</si>
  <si>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</si>
  <si>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</si>
  <si>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</si>
  <si>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</si>
  <si>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</si>
  <si>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</si>
  <si>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</si>
  <si>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</si>
  <si>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</si>
  <si>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</si>
  <si>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</si>
  <si>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</si>
  <si>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REGIÃO SUL</t>
  </si>
  <si>
    <t xml:space="preserve">1. </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</si>
  <si>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</si>
  <si>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</si>
  <si>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</si>
  <si>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</si>
  <si>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</si>
  <si>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</si>
  <si>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</si>
  <si>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</si>
  <si>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</si>
  <si>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</si>
  <si>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</si>
  <si>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</si>
  <si>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</si>
  <si>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</si>
  <si>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</si>
  <si>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</si>
  <si>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</si>
  <si>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</si>
  <si>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</si>
  <si>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</si>
  <si>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</si>
  <si>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</si>
  <si>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</si>
  <si>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</si>
  <si>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</si>
  <si>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</si>
  <si>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</si>
  <si>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</si>
  <si>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</si>
  <si>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</si>
  <si>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</si>
  <si>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</si>
  <si>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</si>
  <si>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</si>
  <si>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</si>
  <si>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</si>
  <si>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</si>
  <si>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</si>
  <si>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</si>
  <si>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</si>
  <si>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</si>
  <si>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</si>
  <si>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</si>
  <si>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</si>
  <si>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</si>
  <si>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</si>
  <si>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</si>
  <si>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</si>
  <si>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</si>
  <si>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</si>
  <si>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</si>
  <si>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</si>
  <si>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</si>
  <si>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</si>
  <si>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</si>
  <si>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</si>
  <si>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</si>
  <si>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</si>
  <si>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</si>
  <si>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</si>
  <si>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</si>
  <si>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</si>
  <si>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</si>
  <si>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</si>
  <si>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</si>
  <si>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</si>
  <si>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</si>
  <si>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</si>
  <si>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</si>
  <si>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</si>
  <si>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</si>
  <si>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</si>
  <si>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</si>
  <si>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</si>
  <si>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</si>
  <si>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</si>
  <si>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</si>
  <si>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</si>
  <si>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</si>
  <si>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</si>
  <si>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</si>
  <si>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</si>
  <si>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</si>
  <si>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</si>
  <si>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</si>
  <si>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</si>
  <si>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</si>
  <si>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</si>
  <si>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</si>
  <si>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</si>
  <si>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</si>
  <si>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</si>
  <si>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</si>
  <si>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</si>
  <si>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</si>
  <si>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</si>
  <si>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</si>
  <si>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</si>
  <si>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</si>
  <si>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</si>
  <si>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</si>
  <si>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</si>
  <si>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</si>
  <si>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</si>
  <si>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</si>
  <si>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</si>
  <si>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</si>
  <si>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</si>
  <si>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</si>
  <si>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</si>
  <si>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</si>
  <si>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</si>
  <si>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</si>
  <si>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</si>
  <si>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</si>
  <si>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</si>
  <si>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</si>
  <si>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</si>
  <si>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</si>
  <si>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</si>
  <si>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</si>
  <si>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</si>
  <si>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</si>
  <si>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</si>
  <si>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</si>
  <si>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</si>
  <si>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</si>
  <si>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</si>
  <si>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</si>
  <si>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</si>
  <si>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</si>
  <si>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</si>
  <si>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</si>
  <si>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</si>
  <si>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</si>
  <si>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</si>
  <si>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</si>
  <si>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</si>
  <si>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</si>
  <si>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</si>
  <si>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</si>
  <si>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</si>
  <si>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</si>
  <si>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</si>
  <si>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</si>
  <si>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</si>
  <si>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</si>
  <si>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</si>
  <si>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</si>
  <si>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</si>
  <si>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</si>
  <si>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</si>
  <si>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</si>
  <si>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</si>
  <si>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</si>
  <si>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</si>
  <si>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</si>
  <si>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</si>
  <si>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</si>
  <si>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</si>
  <si>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</si>
  <si>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</si>
  <si>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</si>
  <si>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</si>
  <si>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</si>
  <si>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</si>
  <si>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</si>
  <si>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</si>
  <si>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</si>
  <si>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</si>
  <si>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</si>
  <si>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</si>
  <si>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</si>
  <si>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</si>
  <si>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</si>
  <si>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</si>
  <si>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</si>
  <si>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</si>
  <si>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</si>
  <si>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</si>
  <si>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</si>
  <si>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</si>
  <si>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</si>
  <si>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</si>
  <si>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</si>
  <si>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</si>
  <si>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</si>
  <si>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</si>
  <si>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</si>
  <si>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</si>
  <si>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</si>
  <si>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</si>
  <si>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</si>
  <si>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</si>
  <si>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</si>
  <si>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</si>
  <si>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</si>
  <si>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</si>
  <si>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</si>
  <si>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</si>
  <si>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</si>
  <si>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</si>
  <si>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</si>
  <si>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</si>
  <si>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</si>
  <si>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</si>
  <si>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</si>
  <si>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</si>
  <si>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</si>
  <si>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</si>
  <si>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</si>
  <si>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</si>
  <si>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</si>
  <si>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</si>
  <si>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</si>
  <si>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</si>
  <si>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</si>
  <si>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</si>
  <si>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</si>
  <si>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</si>
  <si>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</si>
  <si>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</si>
  <si>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</si>
  <si>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</si>
  <si>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</si>
  <si>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</si>
  <si>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</si>
  <si>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</si>
  <si>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</si>
  <si>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</si>
  <si>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</si>
  <si>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</si>
  <si>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</si>
  <si>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</si>
  <si>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</si>
  <si>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</si>
  <si>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</si>
  <si>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</si>
  <si>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</si>
  <si>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</si>
  <si>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</si>
  <si>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</si>
  <si>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</si>
  <si>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</si>
  <si>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</si>
  <si>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</si>
  <si>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</si>
  <si>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</si>
  <si>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</si>
  <si>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</si>
  <si>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</si>
  <si>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</si>
  <si>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</si>
  <si>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</si>
  <si>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</si>
  <si>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</si>
  <si>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</si>
  <si>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</si>
  <si>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</si>
  <si>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</si>
  <si>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</si>
  <si>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</si>
  <si>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</si>
  <si>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</si>
  <si>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</si>
  <si>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</si>
  <si>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</si>
  <si>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</si>
  <si>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</si>
  <si>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</si>
  <si>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</si>
  <si>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</si>
  <si>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</si>
  <si>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</si>
  <si>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</si>
  <si>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</si>
  <si>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</si>
  <si>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</si>
  <si>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</si>
  <si>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</si>
  <si>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</si>
  <si>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</si>
  <si>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</si>
  <si>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</si>
  <si>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</si>
  <si>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</si>
  <si>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</si>
  <si>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</si>
  <si>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</si>
  <si>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</si>
  <si>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</si>
  <si>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</si>
  <si>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</si>
  <si>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</si>
  <si>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</si>
  <si>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</si>
  <si>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</si>
  <si>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</si>
  <si>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</si>
  <si>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</si>
  <si>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</si>
  <si>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</si>
  <si>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</si>
  <si>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</si>
  <si>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</si>
  <si>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</si>
  <si>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</si>
  <si>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</si>
  <si>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</si>
  <si>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</si>
  <si>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</si>
  <si>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</si>
  <si>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</si>
  <si>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</si>
  <si>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</si>
  <si>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</si>
  <si>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</si>
  <si>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</si>
  <si>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</si>
  <si>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</si>
  <si>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</si>
  <si>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</si>
  <si>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</si>
  <si>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</si>
  <si>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</si>
  <si>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</si>
  <si>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</si>
  <si>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</si>
  <si>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</si>
  <si>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</si>
  <si>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</si>
  <si>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</si>
  <si>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</si>
  <si>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</si>
  <si>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</si>
  <si>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</si>
  <si>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</si>
  <si>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</si>
  <si>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</si>
  <si>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</si>
  <si>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</si>
  <si>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</si>
  <si>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</si>
  <si>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</si>
  <si>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</si>
  <si>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</si>
  <si>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</si>
  <si>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</si>
  <si>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</si>
  <si>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</si>
  <si>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</si>
  <si>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</si>
  <si>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</si>
  <si>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</si>
  <si>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</si>
  <si>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</si>
  <si>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</si>
  <si>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</si>
  <si>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</si>
  <si>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</si>
  <si>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</si>
  <si>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</si>
  <si>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</si>
  <si>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</si>
  <si>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</si>
  <si>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</si>
  <si>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</si>
  <si>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</si>
  <si>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</si>
  <si>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</si>
  <si>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</si>
  <si>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</si>
  <si>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</si>
  <si>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</si>
  <si>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</si>
  <si>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</si>
  <si>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</si>
  <si>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</si>
  <si>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</si>
  <si>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</si>
  <si>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</si>
  <si>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</si>
  <si>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</si>
  <si>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</si>
  <si>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</si>
  <si>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</si>
  <si>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</si>
  <si>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</si>
  <si>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</si>
  <si>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</si>
  <si>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</si>
  <si>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</si>
  <si>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</si>
  <si>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</si>
  <si>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</si>
  <si>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</si>
  <si>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</si>
  <si>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</si>
  <si>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</si>
  <si>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</si>
  <si>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</si>
  <si>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</si>
  <si>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</si>
  <si>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</si>
  <si>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</si>
  <si>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</si>
  <si>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 xml:space="preserve">  PRECO MEDIANO R$</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</si>
  <si>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</si>
  <si>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</si>
  <si>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</si>
  <si>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</si>
  <si>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</si>
  <si>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</si>
  <si>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</si>
  <si>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</si>
  <si>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</si>
  <si>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</si>
  <si>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</si>
  <si>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</si>
  <si>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</si>
  <si>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</si>
  <si>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</si>
  <si>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</si>
  <si>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</si>
  <si>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</si>
  <si>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</si>
  <si>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</si>
  <si>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</si>
  <si>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</si>
  <si>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</si>
  <si>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</si>
  <si>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</si>
  <si>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</si>
  <si>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</si>
  <si>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</si>
  <si>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</si>
  <si>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</si>
  <si>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</si>
  <si>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</si>
  <si>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SARRAFO DE MADEIRA NAO APARELHADA *2,5 X 15* CM, MACARANDUBA, ANGELIM OU EQUIVALENTE DA REGIAO</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</si>
  <si>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</si>
  <si>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</si>
  <si>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</si>
  <si>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</si>
  <si>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</si>
  <si>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</si>
  <si>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</si>
  <si>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</si>
  <si>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</si>
  <si>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</si>
  <si>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</si>
  <si>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</si>
  <si>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</si>
  <si>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</si>
  <si>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</si>
  <si>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</si>
  <si>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</si>
  <si>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</si>
  <si>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</si>
  <si>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</si>
  <si>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</si>
  <si>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</si>
  <si>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</si>
  <si>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</si>
  <si>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</si>
  <si>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</si>
  <si>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</si>
  <si>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</si>
  <si>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</si>
  <si>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</si>
  <si>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</si>
  <si>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</si>
  <si>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</si>
  <si>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</si>
  <si>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</si>
  <si>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</si>
  <si>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</si>
  <si>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</si>
  <si>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</si>
  <si>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</si>
  <si>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</si>
  <si>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</si>
  <si>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</si>
  <si>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</si>
  <si>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</si>
  <si>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</si>
  <si>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</si>
  <si>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</si>
  <si>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</si>
  <si>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</si>
  <si>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</si>
  <si>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</si>
  <si>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</si>
  <si>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</si>
  <si>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</si>
  <si>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</si>
  <si>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</si>
  <si>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</si>
  <si>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</si>
  <si>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</si>
  <si>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</si>
  <si>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</si>
  <si>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</si>
  <si>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</si>
  <si>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</si>
  <si>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</si>
  <si>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</si>
  <si>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</si>
  <si>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</si>
  <si>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</si>
  <si>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</si>
  <si>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</si>
  <si>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</si>
  <si>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</si>
  <si>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</si>
  <si>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</si>
  <si>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</si>
  <si>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</si>
  <si>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</si>
  <si>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</si>
  <si>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</si>
  <si>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</si>
  <si>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</si>
  <si>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</si>
  <si>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</si>
  <si>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</si>
  <si>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</si>
  <si>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</si>
  <si>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</si>
  <si>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</si>
  <si>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</si>
  <si>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</si>
  <si>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</si>
  <si>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</si>
  <si>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</si>
  <si>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</si>
  <si>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</si>
  <si>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</si>
  <si>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</si>
  <si>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</si>
  <si>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</si>
  <si>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</si>
  <si>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</si>
  <si>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</si>
  <si>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</si>
  <si>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</si>
  <si>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</si>
  <si>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</si>
  <si>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</si>
  <si>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</si>
  <si>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</si>
  <si>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</si>
  <si>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</si>
  <si>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</si>
  <si>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</si>
  <si>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</si>
  <si>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</si>
  <si>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</si>
  <si>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</si>
  <si>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</si>
  <si>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</si>
  <si>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</si>
  <si>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</si>
  <si>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</si>
  <si>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</si>
  <si>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</si>
  <si>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</si>
  <si>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</si>
  <si>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</si>
  <si>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</si>
  <si>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</si>
  <si>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</si>
  <si>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</si>
  <si>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</si>
  <si>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</si>
  <si>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</si>
  <si>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</si>
  <si>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</si>
  <si>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</si>
  <si>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</si>
  <si>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</si>
  <si>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</si>
  <si>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</si>
  <si>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</si>
  <si>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</si>
  <si>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</si>
  <si>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</si>
  <si>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</si>
  <si>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</si>
  <si>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</si>
  <si>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</si>
  <si>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</si>
  <si>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</si>
  <si>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</si>
  <si>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</si>
  <si>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</si>
  <si>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</si>
  <si>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</si>
  <si>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</si>
  <si>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</si>
  <si>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</si>
  <si>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</si>
  <si>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</si>
  <si>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</si>
  <si>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</si>
  <si>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</si>
  <si>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</si>
  <si>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</si>
  <si>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</si>
  <si>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</si>
  <si>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</si>
  <si>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</si>
  <si>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</si>
  <si>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</si>
  <si>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</si>
  <si>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</si>
  <si>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</si>
  <si>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</si>
  <si>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</si>
  <si>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</si>
  <si>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</si>
  <si>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</si>
  <si>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</si>
  <si>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</si>
  <si>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</si>
  <si>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</si>
  <si>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</si>
  <si>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</si>
  <si>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</si>
  <si>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</si>
  <si>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</si>
  <si>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</si>
  <si>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</si>
  <si>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</si>
  <si>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</si>
  <si>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</si>
  <si>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</si>
  <si>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</si>
  <si>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</si>
  <si>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</si>
  <si>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</si>
  <si>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</si>
  <si>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</si>
  <si>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</si>
  <si>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</si>
  <si>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</si>
  <si>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</si>
  <si>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</si>
  <si>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</si>
  <si>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</si>
  <si>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</si>
  <si>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</si>
  <si>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</si>
  <si>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</si>
  <si>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</si>
  <si>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</si>
  <si>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</si>
  <si>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</si>
  <si>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</si>
  <si>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</si>
  <si>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</si>
  <si>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</si>
  <si>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</si>
  <si>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</si>
  <si>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</si>
  <si>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</si>
  <si>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</si>
  <si>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</si>
  <si>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</si>
  <si>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</si>
  <si>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</si>
  <si>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</si>
  <si>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</si>
  <si>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</si>
  <si>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</si>
  <si>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</si>
  <si>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</si>
  <si>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</si>
  <si>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</si>
  <si>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</si>
  <si>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</si>
  <si>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</si>
  <si>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</si>
  <si>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</si>
  <si>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</si>
  <si>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</si>
  <si>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</si>
  <si>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</si>
  <si>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</si>
  <si>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</si>
  <si>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</si>
  <si>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</si>
  <si>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</si>
  <si>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</si>
  <si>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</si>
  <si>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</si>
  <si>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</si>
  <si>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</si>
  <si>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</si>
  <si>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</si>
  <si>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</si>
  <si>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</si>
  <si>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</si>
  <si>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</si>
  <si>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</si>
  <si>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</si>
  <si>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</si>
  <si>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</si>
  <si>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</si>
  <si>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</si>
  <si>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</si>
  <si>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</si>
  <si>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</si>
  <si>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</si>
  <si>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</si>
  <si>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</si>
  <si>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</si>
  <si>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</si>
  <si>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</si>
  <si>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</si>
  <si>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</si>
  <si>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</si>
  <si>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</si>
  <si>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</si>
  <si>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</si>
  <si>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</si>
  <si>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</si>
  <si>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</si>
  <si>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</si>
  <si>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</si>
  <si>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</si>
  <si>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</si>
  <si>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</si>
  <si>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</si>
  <si>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</si>
  <si>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</si>
  <si>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</si>
  <si>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</si>
  <si>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</si>
  <si>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</si>
  <si>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</si>
  <si>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</si>
  <si>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</si>
  <si>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</si>
  <si>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</si>
  <si>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</si>
  <si>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</si>
  <si>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</si>
  <si>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</si>
  <si>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</si>
  <si>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</si>
  <si>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</si>
  <si>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</si>
  <si>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</si>
  <si>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</si>
  <si>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</si>
  <si>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</si>
  <si>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</si>
  <si>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</si>
  <si>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</si>
  <si>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</si>
  <si>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</si>
  <si>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</si>
  <si>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</si>
  <si>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</si>
  <si>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</si>
  <si>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</si>
  <si>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</si>
  <si>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</si>
  <si>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</si>
  <si>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</si>
  <si>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</si>
  <si>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</si>
  <si>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</si>
  <si>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</si>
  <si>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</si>
  <si>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</si>
  <si>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</si>
  <si>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</si>
  <si>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</si>
  <si>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</si>
  <si>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</si>
  <si>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</si>
  <si>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</si>
  <si>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</si>
  <si>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</si>
  <si>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</si>
  <si>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</si>
  <si>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</si>
  <si>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</si>
  <si>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</si>
  <si>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</si>
  <si>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</si>
  <si>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</si>
  <si>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</si>
  <si>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</si>
  <si>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</si>
  <si>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</si>
  <si>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</si>
  <si>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</si>
  <si>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</si>
  <si>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</si>
  <si>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</si>
  <si>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</si>
  <si>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</si>
  <si>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</si>
  <si>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</si>
  <si>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</si>
  <si>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</si>
  <si>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</si>
  <si>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</si>
  <si>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</si>
  <si>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</si>
  <si>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</si>
  <si>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</si>
  <si>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</si>
  <si>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</si>
  <si>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</si>
  <si>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</si>
  <si>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</si>
  <si>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</si>
  <si>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</si>
  <si>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</si>
  <si>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</si>
  <si>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</si>
  <si>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</si>
  <si>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</si>
  <si>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</si>
  <si>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</si>
  <si>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</si>
  <si>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</si>
  <si>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</si>
  <si>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</si>
  <si>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</si>
  <si>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</si>
  <si>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</si>
  <si>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</si>
  <si>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</si>
  <si>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</si>
  <si>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</si>
  <si>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</si>
  <si>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</si>
  <si>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</si>
  <si>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</si>
  <si>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</si>
  <si>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</si>
  <si>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</si>
  <si>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</si>
  <si>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</si>
  <si>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</si>
  <si>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</si>
  <si>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</si>
  <si>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</si>
  <si>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</si>
  <si>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</si>
  <si>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</si>
  <si>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</si>
  <si>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</si>
  <si>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</si>
  <si>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</si>
  <si>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</si>
  <si>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</si>
  <si>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</si>
  <si>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</si>
  <si>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</si>
  <si>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</si>
  <si>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</si>
  <si>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</si>
  <si>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</si>
  <si>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</si>
  <si>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</si>
  <si>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</si>
  <si>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</si>
  <si>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</si>
  <si>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</si>
  <si>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</si>
  <si>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</si>
  <si>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</si>
  <si>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</si>
  <si>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</si>
  <si>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</si>
  <si>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</si>
  <si>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</si>
  <si>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</si>
  <si>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</si>
  <si>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</si>
  <si>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</si>
  <si>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</si>
  <si>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</si>
  <si>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</si>
  <si>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</si>
  <si>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</si>
  <si>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</si>
  <si>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</si>
  <si>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</si>
  <si>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</si>
  <si>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</si>
  <si>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</si>
  <si>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</si>
  <si>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</si>
  <si>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</si>
  <si>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</si>
  <si>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</si>
  <si>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</si>
  <si>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</si>
  <si>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</si>
  <si>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</si>
  <si>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</si>
  <si>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</si>
  <si>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</si>
  <si>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</si>
  <si>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</si>
  <si>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</si>
  <si>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</si>
  <si>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</si>
  <si>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</si>
  <si>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</si>
  <si>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</si>
  <si>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</si>
  <si>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</si>
  <si>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</si>
  <si>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</si>
  <si>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</si>
  <si>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</si>
  <si>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</si>
  <si>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</si>
  <si>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</si>
  <si>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</si>
  <si>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</si>
  <si>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</si>
  <si>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</si>
  <si>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</si>
  <si>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</si>
  <si>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</si>
  <si>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</si>
  <si>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</si>
  <si>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</si>
  <si>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</si>
  <si>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</si>
  <si>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</si>
  <si>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</si>
  <si>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</si>
  <si>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</si>
  <si>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</si>
  <si>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</si>
  <si>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</si>
  <si>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</si>
  <si>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</si>
  <si>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</si>
  <si>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</si>
  <si>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</si>
  <si>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</si>
  <si>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</si>
  <si>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</si>
  <si>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</si>
  <si>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</si>
  <si>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</si>
  <si>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</si>
  <si>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</si>
  <si>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</si>
  <si>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</si>
  <si>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</si>
  <si>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</si>
  <si>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</si>
  <si>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</si>
  <si>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</si>
  <si>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</si>
  <si>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</si>
  <si>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</si>
  <si>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</si>
  <si>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</si>
  <si>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</si>
  <si>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</si>
  <si>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</si>
  <si>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</si>
  <si>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</si>
  <si>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</si>
  <si>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</si>
  <si>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</si>
  <si>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</si>
  <si>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</si>
  <si>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</si>
  <si>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</si>
  <si>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</si>
  <si>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</si>
  <si>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</si>
  <si>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</si>
  <si>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</si>
  <si>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</si>
  <si>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</si>
  <si>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</si>
  <si>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</si>
  <si>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</si>
  <si>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</si>
  <si>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</si>
  <si>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</si>
  <si>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</si>
  <si>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</si>
  <si>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</si>
  <si>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</si>
  <si>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</si>
  <si>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</si>
  <si>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</si>
  <si>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</si>
  <si>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</si>
  <si>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</si>
  <si>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</si>
  <si>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</si>
  <si>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</si>
  <si>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</si>
  <si>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</si>
  <si>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</si>
  <si>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</si>
  <si>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</si>
  <si>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</si>
  <si>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</si>
  <si>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</si>
  <si>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</si>
  <si>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</si>
  <si>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</si>
  <si>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</si>
  <si>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</si>
  <si>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</si>
  <si>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</si>
  <si>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</si>
  <si>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</si>
  <si>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</si>
  <si>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</si>
  <si>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</si>
  <si>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</si>
  <si>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</si>
  <si>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</si>
  <si>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</si>
  <si>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</si>
  <si>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</si>
  <si>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</si>
  <si>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</si>
  <si>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</si>
  <si>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</si>
  <si>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</si>
  <si>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</si>
  <si>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</si>
  <si>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</si>
  <si>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</si>
  <si>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</si>
  <si>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</si>
  <si>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</si>
  <si>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</si>
  <si>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</si>
  <si>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</si>
  <si>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</si>
  <si>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</si>
  <si>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</si>
  <si>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</si>
  <si>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</si>
  <si>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</si>
  <si>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</si>
  <si>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</si>
  <si>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</si>
  <si>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</si>
  <si>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</si>
  <si>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</si>
  <si>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</si>
  <si>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</si>
  <si>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</si>
  <si>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</si>
  <si>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</si>
  <si>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</si>
  <si>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</si>
  <si>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</si>
  <si>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</si>
  <si>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</si>
  <si>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</si>
  <si>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</si>
  <si>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</si>
  <si>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</si>
  <si>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</si>
  <si>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</si>
  <si>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</si>
  <si>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</si>
  <si>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</si>
  <si>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</si>
  <si>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</si>
  <si>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</si>
  <si>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</si>
  <si>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</si>
  <si>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</si>
  <si>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</si>
  <si>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</si>
  <si>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</si>
  <si>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</si>
  <si>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</si>
  <si>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</si>
  <si>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</si>
  <si>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</si>
  <si>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</si>
  <si>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</si>
  <si>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</si>
  <si>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</si>
  <si>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</si>
  <si>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</si>
  <si>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</si>
  <si>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</si>
  <si>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</si>
  <si>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</si>
  <si>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</si>
  <si>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</si>
  <si>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</si>
  <si>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</si>
  <si>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</si>
  <si>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</si>
  <si>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</si>
  <si>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</si>
  <si>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</si>
  <si>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</si>
  <si>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</si>
  <si>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</si>
  <si>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</si>
  <si>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</si>
  <si>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</si>
  <si>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</si>
  <si>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</si>
  <si>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</si>
  <si>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</si>
  <si>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</si>
  <si>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</si>
  <si>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</si>
  <si>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</si>
  <si>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</si>
  <si>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</si>
  <si>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</si>
  <si>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</si>
  <si>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</si>
  <si>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</si>
  <si>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</si>
  <si>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</si>
  <si>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</si>
  <si>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</si>
  <si>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</si>
  <si>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</si>
  <si>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</si>
  <si>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</si>
  <si>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</si>
  <si>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</si>
  <si>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</si>
  <si>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</si>
  <si>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</si>
  <si>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</si>
  <si>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</si>
  <si>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</si>
  <si>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</si>
  <si>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</si>
  <si>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</si>
  <si>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</si>
  <si>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</si>
  <si>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</si>
  <si>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</si>
  <si>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</si>
  <si>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</si>
  <si>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</si>
  <si>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</si>
  <si>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</si>
  <si>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</si>
  <si>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</si>
  <si>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</si>
  <si>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</si>
  <si>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</si>
  <si>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</si>
  <si>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</si>
  <si>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</si>
  <si>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</si>
  <si>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</si>
  <si>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</si>
  <si>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</si>
  <si>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</si>
  <si>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</si>
  <si>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</si>
  <si>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</si>
  <si>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</si>
  <si>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</si>
  <si>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</si>
  <si>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</si>
  <si>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</si>
  <si>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</si>
  <si>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</si>
  <si>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</si>
  <si>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</si>
  <si>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</si>
  <si>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</si>
  <si>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</si>
  <si>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</si>
  <si>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</si>
  <si>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</si>
  <si>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</si>
  <si>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</si>
  <si>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</si>
  <si>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</si>
  <si>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</si>
  <si>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</si>
  <si>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</si>
  <si>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</si>
  <si>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</si>
  <si>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</si>
  <si>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</si>
  <si>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</si>
  <si>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</si>
  <si>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</si>
  <si>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</si>
  <si>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</si>
  <si>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</si>
  <si>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</si>
  <si>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</si>
  <si>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</si>
  <si>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</si>
  <si>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</si>
  <si>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</si>
  <si>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</si>
  <si>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</si>
  <si>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</si>
  <si>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</si>
  <si>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</si>
  <si>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</si>
  <si>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</si>
  <si>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</si>
  <si>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</si>
  <si>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</si>
  <si>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</si>
  <si>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</si>
  <si>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</si>
  <si>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</si>
  <si>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</si>
  <si>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</si>
  <si>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</si>
  <si>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</si>
  <si>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</si>
  <si>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</si>
  <si>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</si>
  <si>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</si>
  <si>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</si>
  <si>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</si>
  <si>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</si>
  <si>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</si>
  <si>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</si>
  <si>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</si>
  <si>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</si>
  <si>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</si>
  <si>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</si>
  <si>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</si>
  <si>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</si>
  <si>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</si>
  <si>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</si>
  <si>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</si>
  <si>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</si>
  <si>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</si>
  <si>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</si>
  <si>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</si>
  <si>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</si>
  <si>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</si>
  <si>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</si>
  <si>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</si>
  <si>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</si>
  <si>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</si>
  <si>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</si>
  <si>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</si>
  <si>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</si>
  <si>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</si>
  <si>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</si>
  <si>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</si>
  <si>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</si>
  <si>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</si>
  <si>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</si>
  <si>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</si>
  <si>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</si>
  <si>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</si>
  <si>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</si>
  <si>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</si>
  <si>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</si>
  <si>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</si>
  <si>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</si>
  <si>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</si>
  <si>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</si>
  <si>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</si>
  <si>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</si>
  <si>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</si>
  <si>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</si>
  <si>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</si>
  <si>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</si>
  <si>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</si>
  <si>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</si>
  <si>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</si>
  <si>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</si>
  <si>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</si>
  <si>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</si>
  <si>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</si>
  <si>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</si>
  <si>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</si>
  <si>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</si>
  <si>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</si>
  <si>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</si>
  <si>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</si>
  <si>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</si>
  <si>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</si>
  <si>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</si>
  <si>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</si>
  <si>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</si>
  <si>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</si>
  <si>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</si>
  <si>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</si>
  <si>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</si>
  <si>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</si>
  <si>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</si>
  <si>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</si>
  <si>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</si>
  <si>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</si>
  <si>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</si>
  <si>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</si>
  <si>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</si>
  <si>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</si>
  <si>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</si>
  <si>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</si>
  <si>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</si>
  <si>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</si>
  <si>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</si>
  <si>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</si>
  <si>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</si>
  <si>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</si>
  <si>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</si>
  <si>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</si>
  <si>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</si>
  <si>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</si>
  <si>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</si>
  <si>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</si>
  <si>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</si>
  <si>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</si>
  <si>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</si>
  <si>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</si>
  <si>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</si>
  <si>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</si>
  <si>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</si>
  <si>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</si>
  <si>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</si>
  <si>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</si>
  <si>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</si>
  <si>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</si>
  <si>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</si>
  <si>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</si>
  <si>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</si>
  <si>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</si>
  <si>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</si>
  <si>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</si>
  <si>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</si>
  <si>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</si>
  <si>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</si>
  <si>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</si>
  <si>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</si>
  <si>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</si>
  <si>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</si>
  <si>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</si>
  <si>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</si>
  <si>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</si>
  <si>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</si>
  <si>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</si>
  <si>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</si>
  <si>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</si>
  <si>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</si>
  <si>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</si>
  <si>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</si>
  <si>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</si>
  <si>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</si>
  <si>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</si>
  <si>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</si>
  <si>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</si>
  <si>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</si>
  <si>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</si>
  <si>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</si>
  <si>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</si>
  <si>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</si>
  <si>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</si>
  <si>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</si>
  <si>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</si>
  <si>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</si>
  <si>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</si>
  <si>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</si>
  <si>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</si>
  <si>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</si>
  <si>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</si>
  <si>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</si>
  <si>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</si>
  <si>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</si>
  <si>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</si>
  <si>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</si>
  <si>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</si>
  <si>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</si>
  <si>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</si>
  <si>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</si>
  <si>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</si>
  <si>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</si>
  <si>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</si>
  <si>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</si>
  <si>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</si>
  <si>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</si>
  <si>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</si>
  <si>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</si>
  <si>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</si>
  <si>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</si>
  <si>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</si>
  <si>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</si>
  <si>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</si>
  <si>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</si>
  <si>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</si>
  <si>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</si>
  <si>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</si>
  <si>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</si>
  <si>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</si>
  <si>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</si>
  <si>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</si>
  <si>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</si>
  <si>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</si>
  <si>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</si>
  <si>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</si>
  <si>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</si>
  <si>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</si>
  <si>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</si>
  <si>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</si>
  <si>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</si>
  <si>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</si>
  <si>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</si>
  <si>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</si>
  <si>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</si>
  <si>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</si>
  <si>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</si>
  <si>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</si>
  <si>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</si>
  <si>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</si>
  <si>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</si>
  <si>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</si>
  <si>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</si>
  <si>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</si>
  <si>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</si>
  <si>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</si>
  <si>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</si>
  <si>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</si>
  <si>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</si>
  <si>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</si>
  <si>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</si>
  <si>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</si>
  <si>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</si>
  <si>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</si>
  <si>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</si>
  <si>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</si>
  <si>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</si>
  <si>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</si>
  <si>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</si>
  <si>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</si>
  <si>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</si>
  <si>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</si>
  <si>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</si>
  <si>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</si>
  <si>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</si>
  <si>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</si>
  <si>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</si>
  <si>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</si>
  <si>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</si>
  <si>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</si>
  <si>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</si>
  <si>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</si>
  <si>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</si>
  <si>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</si>
  <si>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</si>
  <si>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</si>
  <si>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</si>
  <si>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</si>
  <si>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</si>
  <si>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</si>
  <si>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</si>
  <si>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</si>
  <si>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</si>
  <si>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</si>
  <si>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</si>
  <si>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</si>
  <si>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</si>
  <si>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</si>
  <si>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</si>
  <si>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</si>
  <si>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</si>
  <si>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</si>
  <si>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</si>
  <si>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</si>
  <si>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</si>
  <si>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</si>
  <si>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</si>
  <si>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</si>
  <si>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</si>
  <si>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</si>
  <si>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</si>
  <si>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</si>
  <si>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</si>
  <si>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</si>
  <si>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</si>
  <si>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</si>
  <si>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</si>
  <si>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</si>
  <si>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</si>
  <si>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</si>
  <si>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</si>
  <si>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</si>
  <si>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</si>
  <si>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</si>
  <si>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</si>
  <si>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</si>
  <si>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</si>
  <si>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</si>
  <si>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</si>
  <si>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</si>
  <si>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</si>
  <si>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</si>
  <si>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</si>
  <si>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</si>
  <si>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</si>
  <si>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</si>
  <si>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</si>
  <si>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</si>
  <si>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</si>
  <si>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</si>
  <si>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</si>
  <si>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</si>
  <si>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</si>
  <si>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</si>
  <si>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</si>
  <si>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</si>
  <si>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</si>
  <si>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</si>
  <si>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</si>
  <si>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</si>
  <si>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</si>
  <si>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</si>
  <si>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</si>
  <si>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</si>
  <si>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</si>
  <si>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</si>
  <si>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</si>
  <si>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</si>
  <si>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</si>
  <si>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</si>
  <si>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</si>
  <si>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</si>
  <si>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</si>
  <si>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</si>
  <si>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</si>
  <si>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</si>
  <si>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</si>
  <si>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</si>
  <si>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</si>
  <si>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</si>
  <si>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</si>
  <si>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</si>
  <si>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</si>
  <si>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</si>
  <si>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</si>
  <si>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</si>
  <si>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</si>
  <si>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</si>
  <si>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</si>
  <si>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</si>
  <si>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</si>
  <si>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</si>
  <si>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</si>
  <si>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</si>
  <si>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</si>
  <si>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</si>
  <si>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</si>
  <si>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</si>
  <si>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</si>
  <si>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</si>
  <si>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</si>
  <si>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</si>
  <si>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</si>
  <si>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</si>
  <si>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</si>
  <si>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</si>
  <si>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</si>
  <si>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</si>
  <si>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</si>
  <si>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</si>
  <si>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</si>
  <si>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</si>
  <si>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</si>
  <si>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</si>
  <si>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</si>
  <si>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</si>
  <si>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</si>
  <si>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</si>
  <si>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</si>
  <si>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</si>
  <si>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</si>
  <si>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</si>
  <si>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</si>
  <si>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</si>
  <si>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</si>
  <si>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</si>
  <si>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</si>
  <si>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</si>
  <si>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</si>
  <si>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</si>
  <si>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</si>
  <si>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</si>
  <si>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</si>
  <si>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</si>
  <si>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</si>
  <si>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</si>
  <si>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</si>
  <si>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</si>
  <si>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</si>
  <si>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</si>
  <si>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</si>
  <si>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</si>
  <si>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</si>
  <si>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</si>
  <si>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</si>
  <si>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</si>
  <si>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</si>
  <si>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</si>
  <si>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</si>
  <si>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</si>
  <si>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</si>
  <si>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</si>
  <si>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</si>
  <si>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</si>
  <si>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</si>
  <si>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</si>
  <si>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</si>
  <si>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</si>
  <si>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</si>
  <si>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</si>
  <si>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</si>
  <si>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</si>
  <si>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</si>
  <si>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</si>
  <si>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</si>
  <si>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</si>
  <si>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</si>
  <si>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</si>
  <si>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</si>
  <si>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</si>
  <si>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</si>
  <si>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</si>
  <si>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</si>
  <si>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</si>
  <si>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</si>
  <si>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</si>
  <si>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</si>
  <si>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</si>
  <si>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</si>
  <si>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</si>
  <si>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</si>
  <si>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</si>
  <si>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</si>
  <si>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</si>
  <si>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</si>
  <si>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</si>
  <si>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</si>
  <si>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</si>
  <si>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</si>
  <si>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</si>
  <si>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</si>
  <si>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</si>
  <si>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</si>
  <si>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</si>
  <si>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</si>
  <si>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</si>
  <si>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</si>
  <si>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</si>
  <si>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</si>
  <si>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</si>
  <si>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</si>
  <si>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</si>
  <si>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</si>
  <si>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</si>
  <si>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</si>
  <si>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</si>
  <si>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</si>
  <si>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</si>
  <si>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</si>
  <si>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</si>
  <si>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</si>
  <si>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</si>
  <si>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</si>
  <si>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</si>
  <si>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</si>
  <si>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</si>
  <si>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</si>
  <si>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</si>
  <si>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</si>
  <si>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</si>
  <si>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</si>
  <si>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</si>
  <si>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</si>
  <si>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</si>
  <si>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</si>
  <si>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</si>
  <si>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</si>
  <si>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</si>
  <si>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</si>
  <si>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</si>
  <si>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</si>
  <si>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</si>
  <si>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</si>
  <si>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</si>
  <si>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</si>
  <si>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</si>
  <si>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</si>
  <si>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</si>
  <si>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</si>
  <si>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</si>
  <si>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</si>
  <si>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</si>
  <si>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</si>
  <si>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</si>
  <si>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</si>
  <si>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</si>
  <si>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</si>
  <si>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</si>
  <si>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</si>
  <si>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</si>
  <si>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</si>
  <si>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</si>
  <si>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</si>
  <si>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</si>
  <si>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</si>
  <si>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</si>
  <si>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</si>
  <si>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</si>
  <si>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</si>
  <si>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</si>
  <si>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</si>
  <si>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</si>
  <si>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</si>
  <si>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</si>
  <si>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</si>
  <si>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</si>
  <si>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</si>
  <si>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</si>
  <si>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</si>
  <si>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</si>
  <si>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</si>
  <si>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</si>
  <si>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</si>
  <si>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</si>
  <si>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</si>
  <si>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</si>
  <si>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</si>
  <si>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</si>
  <si>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</si>
  <si>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</si>
  <si>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</si>
  <si>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</si>
  <si>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</si>
  <si>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</si>
  <si>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</si>
  <si>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</si>
  <si>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</si>
  <si>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</si>
  <si>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</si>
  <si>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</si>
  <si>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</si>
  <si>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</si>
  <si>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</si>
  <si>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</si>
  <si>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</si>
  <si>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</si>
  <si>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</si>
  <si>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</si>
  <si>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</si>
  <si>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</si>
  <si>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</si>
  <si>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</si>
  <si>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</si>
  <si>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</si>
  <si>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</si>
  <si>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</si>
  <si>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</si>
  <si>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</si>
  <si>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</si>
  <si>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</si>
  <si>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</si>
  <si>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</si>
  <si>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</si>
  <si>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</si>
  <si>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</si>
  <si>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</si>
  <si>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</si>
  <si>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</si>
  <si>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</si>
  <si>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</si>
  <si>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</si>
  <si>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</si>
  <si>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</si>
  <si>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</si>
  <si>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</si>
  <si>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</si>
  <si>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</si>
  <si>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</si>
  <si>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</si>
  <si>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</si>
  <si>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</si>
  <si>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</si>
  <si>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</si>
  <si>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</si>
  <si>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</si>
  <si>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</si>
  <si>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</si>
  <si>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</si>
  <si>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</si>
  <si>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</si>
  <si>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</si>
  <si>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</si>
  <si>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</si>
  <si>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</si>
  <si>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</si>
  <si>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</si>
  <si>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</si>
  <si>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</si>
  <si>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</si>
  <si>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</si>
  <si>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</si>
  <si>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</si>
  <si>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</si>
  <si>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</si>
  <si>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</si>
  <si>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</si>
  <si>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</si>
  <si>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</si>
  <si>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</si>
  <si>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</si>
  <si>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</si>
  <si>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</si>
  <si>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</si>
  <si>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</si>
  <si>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</si>
  <si>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</si>
  <si>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</si>
  <si>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</si>
  <si>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</si>
  <si>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</si>
  <si>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</si>
  <si>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</si>
  <si>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</si>
  <si>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</si>
  <si>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</si>
  <si>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</si>
  <si>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</si>
  <si>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</si>
  <si>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</si>
  <si>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</si>
  <si>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</si>
  <si>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</si>
  <si>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</si>
  <si>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</si>
  <si>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</si>
  <si>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</si>
  <si>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</si>
  <si>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</si>
  <si>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</si>
  <si>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</si>
  <si>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</si>
  <si>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</si>
  <si>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</si>
  <si>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</si>
  <si>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</si>
  <si>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</si>
  <si>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</si>
  <si>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</si>
  <si>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</si>
  <si>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</si>
  <si>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</si>
  <si>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</si>
  <si>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</si>
  <si>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</si>
  <si>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</si>
  <si>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</si>
  <si>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</si>
  <si>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</si>
  <si>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</si>
  <si>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</si>
  <si>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</si>
  <si>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</si>
  <si>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</si>
  <si>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</si>
  <si>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</si>
  <si>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</si>
  <si>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</si>
  <si>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</si>
  <si>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</si>
  <si>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</si>
  <si>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</si>
  <si>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</si>
  <si>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</si>
  <si>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</si>
  <si>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</si>
  <si>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</si>
  <si>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</si>
  <si>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</si>
  <si>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</si>
  <si>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</si>
  <si>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</si>
  <si>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</si>
  <si>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</si>
  <si>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</si>
  <si>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</si>
  <si>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</si>
  <si>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</si>
  <si>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</si>
  <si>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</si>
  <si>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</si>
  <si>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</si>
  <si>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</si>
  <si>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</si>
  <si>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</si>
  <si>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</si>
  <si>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</si>
  <si>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</si>
  <si>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</si>
  <si>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</si>
  <si>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</si>
  <si>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</si>
  <si>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</si>
  <si>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</si>
  <si>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</si>
  <si>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</si>
  <si>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</si>
  <si>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</si>
  <si>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</si>
  <si>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</si>
  <si>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</si>
  <si>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</si>
  <si>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</si>
  <si>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</si>
  <si>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</si>
  <si>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</si>
  <si>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</si>
  <si>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</si>
  <si>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</si>
  <si>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</si>
  <si>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</si>
  <si>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</si>
  <si>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</si>
  <si>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</si>
  <si>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</si>
  <si>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</si>
  <si>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</si>
  <si>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</si>
  <si>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</si>
  <si>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</si>
  <si>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</si>
  <si>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</si>
  <si>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</si>
  <si>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</si>
  <si>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</si>
  <si>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</si>
  <si>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</si>
  <si>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</si>
  <si>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</si>
  <si>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</si>
  <si>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</si>
  <si>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</si>
  <si>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</si>
  <si>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</si>
  <si>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</si>
  <si>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</si>
  <si>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</si>
  <si>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</si>
  <si>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</si>
  <si>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</si>
  <si>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</si>
  <si>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</si>
  <si>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</si>
  <si>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</si>
  <si>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</si>
  <si>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</si>
  <si>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</si>
  <si>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</si>
  <si>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</si>
  <si>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</si>
  <si>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</si>
  <si>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</si>
  <si>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</si>
  <si>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</si>
  <si>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</si>
  <si>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</si>
  <si>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</si>
  <si>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</si>
  <si>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</si>
  <si>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</si>
  <si>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</si>
  <si>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</si>
  <si>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</si>
  <si>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</si>
  <si>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</si>
  <si>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</si>
  <si>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</si>
  <si>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</si>
  <si>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</si>
  <si>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</si>
  <si>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</si>
  <si>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</si>
  <si>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</si>
  <si>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</si>
  <si>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</si>
  <si>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</si>
  <si>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</si>
  <si>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</si>
  <si>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</si>
  <si>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</si>
  <si>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</si>
  <si>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</si>
  <si>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</si>
  <si>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</si>
  <si>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</si>
  <si>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</si>
  <si>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</si>
  <si>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</si>
  <si>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</si>
  <si>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</si>
  <si>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</si>
  <si>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</si>
  <si>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</si>
  <si>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</si>
  <si>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</si>
  <si>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</si>
  <si>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</si>
  <si>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</si>
  <si>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</si>
  <si>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</si>
  <si>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</si>
  <si>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</si>
  <si>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</si>
  <si>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</si>
  <si>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</si>
  <si>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</si>
  <si>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</si>
  <si>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</si>
  <si>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</si>
  <si>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</si>
  <si>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</si>
  <si>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</si>
  <si>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</si>
  <si>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</si>
  <si>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</si>
  <si>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</si>
  <si>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</si>
  <si>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</si>
  <si>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</si>
  <si>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</si>
  <si>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</si>
  <si>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</si>
  <si>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</si>
  <si>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</si>
  <si>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</si>
  <si>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</si>
  <si>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</si>
  <si>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</si>
  <si>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</si>
  <si>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</si>
  <si>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</si>
  <si>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</si>
  <si>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</si>
  <si>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</si>
  <si>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</si>
  <si>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</si>
  <si>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</si>
  <si>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</si>
  <si>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</si>
  <si>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</si>
  <si>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</si>
  <si>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</si>
  <si>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</si>
  <si>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</si>
  <si>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</si>
  <si>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</si>
  <si>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</si>
  <si>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</si>
  <si>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</si>
  <si>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</si>
  <si>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</si>
  <si>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</si>
  <si>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</si>
  <si>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</si>
  <si>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</si>
  <si>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</si>
  <si>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</si>
  <si>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</si>
  <si>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</si>
  <si>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</si>
  <si>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</si>
  <si>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</si>
  <si>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</si>
  <si>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</si>
  <si>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</si>
  <si>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</si>
  <si>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</si>
  <si>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</si>
  <si>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</si>
  <si>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</si>
  <si>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</si>
  <si>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</si>
  <si>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</si>
  <si>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</si>
  <si>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</si>
  <si>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</si>
  <si>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</si>
  <si>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</si>
  <si>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</si>
  <si>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</si>
  <si>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</si>
  <si>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</si>
  <si>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</si>
  <si>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</si>
  <si>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</si>
  <si>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</si>
  <si>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</si>
  <si>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</si>
  <si>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</si>
  <si>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</si>
  <si>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</si>
  <si>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</si>
  <si>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</si>
  <si>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</si>
  <si>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</si>
  <si>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</si>
  <si>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</si>
  <si>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</si>
  <si>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</si>
  <si>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</si>
  <si>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</si>
  <si>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</si>
  <si>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</si>
  <si>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</si>
  <si>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</si>
  <si>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</si>
  <si>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</si>
  <si>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</si>
  <si>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</si>
  <si>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</si>
  <si>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</si>
  <si>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</si>
  <si>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</si>
  <si>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</si>
  <si>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</si>
  <si>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</si>
  <si>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</si>
  <si>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</si>
  <si>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</si>
  <si>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</si>
  <si>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</si>
  <si>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</si>
  <si>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</si>
  <si>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</si>
  <si>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</si>
  <si>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</si>
  <si>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</si>
  <si>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</si>
  <si>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</si>
  <si>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</si>
  <si>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</si>
  <si>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</si>
  <si>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</si>
  <si>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</si>
  <si>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</si>
  <si>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</si>
  <si>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</si>
  <si>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</si>
  <si>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</si>
  <si>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</si>
  <si>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</si>
  <si>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</si>
  <si>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</si>
  <si>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</si>
  <si>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</si>
  <si>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</si>
  <si>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</si>
  <si>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</si>
  <si>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</si>
  <si>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</si>
  <si>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</si>
  <si>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</si>
  <si>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</si>
  <si>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</si>
  <si>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</si>
  <si>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</si>
  <si>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</si>
  <si>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</si>
  <si>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</si>
  <si>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</si>
  <si>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</si>
  <si>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</si>
  <si>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</si>
  <si>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</si>
  <si>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</si>
  <si>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</si>
  <si>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</si>
  <si>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</si>
  <si>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</si>
  <si>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</si>
  <si>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</si>
  <si>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</si>
  <si>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</si>
  <si>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</si>
  <si>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</si>
  <si>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</si>
  <si>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</si>
  <si>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</si>
  <si>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</si>
  <si>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</si>
  <si>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</si>
  <si>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</si>
  <si>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</si>
  <si>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</si>
  <si>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</si>
  <si>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</si>
  <si>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</si>
  <si>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</si>
  <si>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</si>
  <si>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</si>
  <si>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</si>
  <si>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</si>
  <si>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</si>
  <si>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</si>
  <si>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</si>
  <si>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</si>
  <si>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</si>
  <si>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</si>
  <si>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</si>
  <si>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</si>
  <si>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</si>
  <si>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</si>
  <si>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</si>
  <si>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</si>
  <si>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</si>
  <si>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</si>
  <si>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</si>
  <si>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</si>
  <si>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</si>
  <si>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</si>
  <si>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</si>
  <si>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</si>
  <si>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</si>
  <si>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</si>
  <si>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</si>
  <si>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</si>
  <si>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</si>
  <si>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</si>
  <si>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</si>
  <si>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</si>
  <si>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</si>
  <si>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</si>
  <si>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</si>
  <si>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</si>
  <si>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</si>
  <si>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</si>
  <si>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</si>
  <si>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</si>
  <si>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</si>
  <si>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</si>
  <si>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</si>
  <si>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</si>
  <si>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</si>
  <si>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</si>
  <si>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</si>
  <si>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</si>
  <si>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</si>
  <si>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</si>
  <si>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</si>
  <si>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</si>
  <si>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</si>
  <si>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</si>
  <si>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</si>
  <si>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</si>
  <si>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</si>
  <si>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</si>
  <si>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</si>
  <si>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</si>
  <si>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</si>
  <si>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</si>
  <si>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</si>
  <si>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</si>
  <si>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</si>
  <si>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</si>
  <si>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</si>
  <si>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</si>
  <si>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</si>
  <si>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</si>
  <si>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</si>
  <si>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</si>
  <si>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</si>
  <si>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</si>
  <si>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</si>
  <si>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</si>
  <si>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</si>
  <si>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</si>
  <si>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</si>
  <si>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</si>
  <si>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</si>
  <si>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</si>
  <si>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</si>
  <si>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</si>
  <si>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</si>
  <si>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</si>
  <si>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</si>
  <si>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</si>
  <si>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</si>
  <si>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</si>
  <si>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</si>
  <si>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</si>
  <si>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</si>
  <si>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</si>
  <si>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</si>
  <si>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</si>
  <si>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</si>
  <si>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</si>
  <si>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</si>
  <si>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</si>
  <si>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</si>
  <si>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</si>
  <si>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</si>
  <si>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</si>
  <si>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</si>
  <si>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</si>
  <si>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</si>
  <si>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</si>
  <si>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</si>
  <si>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</si>
  <si>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</si>
  <si>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</si>
  <si>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</si>
  <si>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</si>
  <si>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</si>
  <si>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</si>
  <si>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</si>
  <si>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</si>
  <si>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</si>
  <si>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</si>
  <si>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</si>
  <si>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</si>
  <si>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</si>
  <si>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</si>
  <si>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</si>
  <si>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</si>
  <si>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</si>
  <si>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</si>
  <si>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</si>
  <si>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</si>
  <si>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</si>
  <si>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</si>
  <si>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</si>
  <si>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</si>
  <si>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</si>
  <si>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</si>
  <si>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</si>
  <si>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</si>
  <si>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</si>
  <si>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</si>
  <si>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</si>
  <si>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</si>
  <si>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</si>
  <si>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</si>
  <si>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</si>
  <si>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</si>
  <si>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</si>
  <si>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</si>
  <si>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</si>
  <si>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</si>
  <si>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</si>
  <si>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</si>
  <si>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</si>
  <si>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</si>
  <si>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</si>
  <si>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</si>
  <si>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</si>
  <si>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</si>
  <si>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</si>
  <si>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</si>
  <si>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</si>
  <si>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</si>
  <si>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</si>
  <si>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</si>
  <si>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</si>
  <si>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</si>
  <si>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</si>
  <si>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</si>
  <si>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</si>
  <si>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</si>
  <si>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</si>
  <si>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</si>
  <si>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</si>
  <si>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</si>
  <si>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</si>
  <si>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</si>
  <si>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</si>
  <si>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</si>
  <si>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</si>
  <si>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</si>
  <si>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</si>
  <si>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</si>
  <si>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</si>
  <si>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</si>
  <si>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</si>
  <si>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</si>
  <si>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</si>
  <si>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</si>
  <si>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</si>
  <si>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</si>
  <si>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</si>
  <si>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</si>
  <si>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</si>
  <si>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</si>
  <si>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</si>
  <si>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</si>
  <si>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</si>
  <si>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</si>
  <si>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</si>
  <si>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</si>
  <si>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</si>
  <si>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</si>
  <si>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</si>
  <si>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</si>
  <si>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</si>
  <si>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</si>
  <si>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</si>
  <si>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</si>
  <si>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</si>
  <si>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</si>
  <si>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</si>
  <si>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</si>
  <si>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</si>
  <si>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</si>
  <si>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</si>
  <si>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</si>
  <si>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</si>
  <si>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</si>
  <si>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</si>
  <si>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</si>
  <si>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</si>
  <si>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</si>
  <si>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</si>
  <si>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</si>
  <si>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</si>
  <si>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</si>
  <si>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</si>
  <si>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</si>
  <si>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</si>
  <si>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</si>
  <si>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</si>
  <si>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</si>
  <si>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</si>
  <si>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</si>
  <si>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</si>
  <si>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</si>
  <si>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</si>
  <si>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</si>
  <si>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</si>
  <si>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</si>
  <si>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</si>
  <si>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</si>
  <si>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</si>
  <si>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</si>
  <si>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</si>
  <si>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</si>
  <si>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</si>
  <si>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</si>
  <si>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</si>
  <si>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</si>
  <si>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</si>
  <si>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</si>
  <si>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</si>
  <si>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</si>
  <si>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</si>
  <si>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</si>
  <si>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</si>
  <si>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</si>
  <si>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</si>
  <si>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</si>
  <si>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</si>
  <si>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</si>
  <si>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</si>
  <si>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</si>
  <si>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</si>
  <si>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</si>
  <si>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</si>
  <si>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</si>
  <si>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</si>
  <si>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</si>
  <si>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</si>
  <si>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</si>
  <si>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</si>
  <si>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</si>
  <si>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</si>
  <si>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</si>
  <si>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</si>
  <si>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</si>
  <si>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</si>
  <si>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</si>
  <si>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</si>
  <si>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</si>
  <si>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</si>
  <si>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</si>
  <si>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</si>
  <si>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</si>
  <si>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</si>
  <si>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</si>
  <si>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</si>
  <si>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</si>
  <si>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</si>
  <si>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</si>
  <si>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</si>
  <si>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</si>
  <si>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</si>
  <si>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</si>
  <si>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</si>
  <si>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</si>
  <si>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</si>
  <si>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</si>
  <si>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</si>
  <si>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</si>
  <si>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</si>
  <si>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</si>
  <si>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</si>
  <si>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</si>
  <si>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</si>
  <si>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</si>
  <si>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</si>
  <si>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</si>
  <si>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</si>
  <si>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</si>
  <si>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</si>
  <si>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</si>
  <si>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</si>
  <si>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</si>
  <si>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</si>
  <si>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</si>
  <si>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</si>
  <si>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</si>
  <si>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</si>
  <si>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</si>
  <si>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</si>
  <si>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</si>
  <si>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</si>
  <si>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</si>
  <si>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</si>
  <si>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</si>
  <si>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</si>
  <si>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</si>
  <si>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</si>
  <si>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</si>
  <si>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</si>
  <si>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</si>
  <si>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</si>
  <si>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</si>
  <si>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</si>
  <si>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</si>
  <si>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</si>
  <si>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</si>
  <si>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</si>
  <si>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</si>
  <si>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</si>
  <si>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</si>
  <si>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</si>
  <si>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</si>
  <si>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</si>
  <si>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</si>
  <si>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</si>
  <si>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</si>
  <si>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</si>
  <si>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</si>
  <si>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</si>
  <si>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</si>
  <si>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</si>
  <si>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</si>
  <si>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</si>
  <si>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</si>
  <si>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</si>
  <si>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</si>
  <si>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</si>
  <si>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</si>
  <si>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</si>
  <si>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</si>
  <si>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</si>
  <si>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</si>
  <si>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</si>
  <si>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</si>
  <si>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</si>
  <si>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</si>
  <si>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</si>
  <si>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</si>
  <si>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</si>
  <si>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</si>
  <si>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</si>
  <si>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</si>
  <si>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</si>
  <si>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</si>
  <si>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</si>
  <si>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</si>
  <si>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</si>
  <si>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</si>
  <si>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</si>
  <si>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</si>
  <si>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</si>
  <si>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</si>
  <si>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</si>
  <si>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</si>
  <si>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</si>
  <si>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</si>
  <si>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</si>
  <si>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</si>
  <si>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</si>
  <si>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</si>
  <si>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</si>
  <si>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</si>
  <si>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</si>
  <si>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</si>
  <si>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</si>
  <si>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</si>
  <si>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</si>
  <si>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</si>
  <si>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</si>
  <si>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</si>
  <si>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</si>
  <si>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</si>
  <si>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</si>
  <si>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</si>
  <si>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</si>
  <si>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</si>
  <si>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</si>
  <si>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</si>
  <si>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</si>
  <si>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</si>
  <si>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</si>
  <si>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</si>
  <si>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</si>
  <si>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</si>
  <si>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</si>
  <si>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</si>
  <si>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</si>
  <si>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</si>
  <si>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</si>
  <si>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</si>
  <si>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</si>
  <si>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</si>
  <si>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</si>
  <si>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</si>
  <si>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</si>
  <si>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</si>
  <si>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</si>
  <si>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</si>
  <si>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</si>
  <si>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</si>
  <si>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</si>
  <si>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</si>
  <si>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</si>
  <si>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</si>
  <si>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</si>
  <si>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</si>
  <si>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</si>
  <si>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</si>
  <si>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</si>
  <si>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</si>
  <si>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</si>
  <si>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</si>
  <si>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</si>
  <si>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</si>
  <si>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</si>
  <si>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</si>
  <si>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</si>
  <si>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</si>
  <si>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</si>
  <si>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</si>
  <si>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</si>
  <si>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</si>
  <si>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</si>
  <si>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</si>
  <si>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</si>
  <si>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</si>
  <si>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</si>
  <si>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</si>
  <si>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</si>
  <si>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</si>
  <si>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</si>
  <si>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</si>
  <si>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</si>
  <si>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</si>
  <si>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</si>
  <si>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</si>
  <si>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</si>
  <si>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</si>
  <si>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</si>
  <si>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</si>
  <si>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</si>
  <si>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</si>
  <si>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</si>
  <si>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</si>
  <si>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</si>
  <si>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</si>
  <si>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</si>
  <si>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</si>
  <si>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</si>
  <si>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</si>
  <si>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</si>
  <si>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</si>
  <si>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</si>
  <si>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</si>
  <si>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</si>
  <si>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</si>
  <si>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</si>
  <si>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</si>
  <si>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</si>
  <si>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</si>
  <si>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</si>
  <si>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</si>
  <si>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</si>
  <si>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</si>
  <si>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</si>
  <si>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</si>
  <si>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</si>
  <si>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</si>
  <si>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</si>
  <si>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</si>
  <si>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</si>
  <si>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</si>
  <si>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</si>
  <si>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</si>
  <si>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</si>
  <si>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</si>
  <si>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</si>
  <si>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</si>
  <si>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</si>
  <si>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</si>
  <si>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</si>
  <si>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</si>
  <si>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</si>
  <si>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</si>
  <si>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</si>
  <si>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</si>
  <si>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</si>
  <si>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</si>
  <si>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</si>
  <si>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</si>
  <si>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</si>
  <si>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</si>
  <si>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</si>
  <si>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</si>
  <si>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</si>
  <si>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</si>
  <si>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</si>
  <si>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</si>
  <si>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</si>
  <si>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</si>
  <si>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</si>
  <si>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</si>
  <si>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</si>
  <si>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</si>
  <si>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</si>
  <si>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</si>
  <si>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</si>
  <si>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</si>
  <si>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</si>
  <si>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</si>
  <si>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</si>
  <si>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</si>
  <si>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</si>
  <si>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</si>
  <si>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</si>
  <si>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</si>
  <si>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</si>
  <si>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</si>
  <si>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</si>
  <si>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</si>
  <si>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</si>
  <si>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</si>
  <si>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</si>
  <si>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</si>
  <si>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</si>
  <si>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</si>
  <si>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</si>
  <si>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</si>
  <si>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</si>
  <si>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</si>
  <si>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</si>
  <si>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</si>
  <si>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</si>
  <si>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</si>
  <si>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</si>
  <si>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</si>
  <si>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</si>
  <si>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</si>
  <si>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</si>
  <si>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</si>
  <si>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</si>
  <si>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</si>
  <si>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</si>
  <si>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</si>
  <si>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</si>
  <si>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</si>
  <si>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</si>
  <si>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</si>
  <si>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</si>
  <si>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</si>
  <si>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</si>
  <si>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</si>
  <si>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</si>
  <si>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</si>
  <si>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</si>
  <si>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</si>
  <si>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</si>
  <si>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</si>
  <si>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</si>
  <si>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</si>
  <si>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</si>
  <si>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</si>
  <si>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</si>
  <si>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</si>
  <si>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</si>
  <si>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</si>
  <si>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</si>
  <si>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</si>
  <si>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</si>
  <si>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</si>
  <si>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</si>
  <si>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</si>
  <si>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</si>
  <si>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</si>
  <si>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</si>
  <si>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</si>
  <si>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</si>
  <si>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</si>
  <si>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</si>
  <si>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</si>
  <si>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</si>
  <si>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</si>
  <si>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</si>
  <si>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</si>
  <si>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</si>
  <si>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</si>
  <si>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</si>
  <si>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</si>
  <si>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</si>
  <si>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</si>
  <si>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</si>
  <si>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</si>
  <si>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</si>
  <si>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</si>
  <si>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</si>
  <si>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</si>
  <si>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</si>
  <si>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</si>
  <si>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</si>
  <si>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</si>
  <si>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</si>
  <si>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</si>
  <si>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</si>
  <si>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</si>
  <si>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</si>
  <si>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</si>
  <si>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</si>
  <si>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</si>
  <si>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</si>
  <si>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</si>
  <si>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</si>
  <si>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</si>
  <si>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</si>
  <si>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</si>
  <si>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</si>
  <si>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</si>
  <si>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</si>
  <si>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</si>
  <si>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</si>
  <si>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</si>
  <si>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</si>
  <si>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</si>
  <si>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</si>
  <si>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</si>
  <si>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</si>
  <si>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</si>
  <si>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</si>
  <si>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</si>
  <si>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</si>
  <si>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</si>
  <si>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</si>
  <si>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</si>
  <si>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</si>
  <si>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</si>
  <si>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</si>
  <si>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</si>
  <si>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</si>
  <si>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</si>
  <si>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</si>
  <si>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</si>
  <si>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</si>
  <si>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</si>
  <si>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</si>
  <si>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</si>
  <si>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</si>
  <si>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</si>
  <si>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</si>
  <si>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</si>
  <si>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</si>
  <si>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</si>
  <si>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</si>
  <si>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</si>
  <si>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</si>
  <si>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</si>
  <si>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</si>
  <si>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</si>
  <si>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</si>
  <si>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</si>
  <si>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</si>
  <si>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</si>
  <si>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</si>
  <si>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</si>
  <si>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</si>
  <si>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</si>
  <si>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</si>
  <si>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</si>
  <si>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</si>
  <si>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</si>
  <si>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</si>
  <si>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</si>
  <si>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</si>
  <si>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</si>
  <si>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</si>
  <si>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</si>
  <si>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</si>
  <si>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</si>
  <si>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</si>
  <si>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</si>
  <si>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</si>
  <si>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</si>
  <si>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</si>
  <si>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</si>
  <si>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</si>
  <si>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</si>
  <si>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</si>
  <si>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</si>
  <si>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</si>
  <si>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</si>
  <si>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</si>
  <si>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</si>
  <si>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</si>
  <si>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</si>
  <si>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</si>
  <si>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</si>
  <si>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</si>
  <si>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</si>
  <si>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</si>
  <si>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</si>
  <si>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</si>
  <si>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</si>
  <si>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</si>
  <si>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</si>
  <si>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</si>
  <si>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</si>
  <si>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</si>
  <si>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</si>
  <si>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</si>
  <si>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</si>
  <si>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</si>
  <si>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</si>
  <si>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</si>
  <si>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</si>
  <si>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</si>
  <si>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</si>
  <si>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</si>
  <si>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</si>
  <si>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</si>
  <si>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</si>
  <si>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</si>
  <si>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</si>
  <si>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</si>
  <si>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</si>
  <si>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</si>
  <si>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</si>
  <si>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</si>
  <si>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</si>
  <si>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</si>
  <si>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</si>
  <si>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</si>
  <si>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</si>
  <si>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</si>
  <si>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</si>
  <si>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</si>
  <si>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</si>
  <si>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</si>
  <si>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</si>
  <si>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</si>
  <si>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</si>
  <si>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</si>
  <si>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</si>
  <si>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</si>
  <si>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</si>
  <si>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</si>
  <si>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</si>
  <si>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</si>
  <si>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</si>
  <si>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</si>
  <si>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</si>
  <si>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</si>
  <si>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</si>
  <si>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</si>
  <si>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</si>
  <si>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</si>
  <si>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</si>
  <si>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</si>
  <si>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</si>
  <si>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</si>
  <si>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</si>
  <si>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</si>
  <si>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</si>
  <si>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</si>
  <si>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</si>
  <si>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</si>
  <si>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</si>
  <si>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</si>
  <si>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</si>
  <si>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</si>
  <si>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</si>
  <si>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</si>
  <si>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</si>
  <si>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</si>
  <si>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</si>
  <si>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</si>
  <si>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</si>
  <si>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</si>
  <si>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</si>
  <si>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</si>
  <si>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</si>
  <si>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</si>
  <si>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</si>
  <si>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</si>
  <si>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</si>
  <si>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</si>
  <si>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</si>
  <si>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</si>
  <si>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</si>
  <si>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</si>
  <si>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</si>
  <si>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</si>
  <si>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</si>
  <si>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</si>
  <si>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</si>
  <si>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</si>
  <si>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</si>
  <si>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</si>
  <si>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</si>
  <si>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</si>
  <si>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</si>
  <si>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</si>
  <si>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</si>
  <si>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</si>
  <si>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</si>
  <si>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</si>
  <si>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</si>
  <si>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</si>
  <si>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</si>
  <si>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</si>
  <si>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</si>
  <si>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</si>
  <si>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</si>
  <si>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</si>
  <si>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</si>
  <si>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</si>
  <si>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</si>
  <si>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</si>
  <si>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</si>
  <si>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</si>
  <si>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</si>
  <si>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</si>
  <si>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</si>
  <si>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</si>
  <si>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</si>
  <si>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</si>
  <si>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</si>
  <si>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</si>
  <si>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</si>
  <si>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</si>
  <si>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</si>
  <si>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</si>
  <si>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</si>
  <si>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</si>
  <si>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</si>
  <si>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</si>
  <si>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</si>
  <si>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</si>
  <si>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</si>
  <si>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</si>
  <si>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</si>
  <si>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</si>
  <si>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</si>
  <si>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</si>
  <si>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</si>
  <si>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</si>
  <si>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</si>
  <si>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</si>
  <si>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</si>
  <si>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</si>
  <si>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</si>
  <si>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</si>
  <si>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</si>
  <si>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</si>
  <si>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</si>
  <si>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</si>
  <si>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</si>
  <si>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</si>
  <si>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</si>
  <si>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</si>
  <si>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</si>
  <si>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</si>
  <si>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</si>
  <si>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</si>
  <si>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</si>
  <si>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</si>
  <si>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</si>
  <si>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</si>
  <si>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</si>
  <si>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</si>
  <si>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</si>
  <si>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</si>
  <si>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</si>
  <si>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</si>
  <si>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</si>
  <si>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</si>
  <si>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</si>
  <si>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</si>
  <si>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</si>
  <si>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</si>
  <si>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</si>
  <si>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</si>
  <si>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</si>
  <si>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</si>
  <si>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</si>
  <si>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</si>
  <si>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</si>
  <si>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</si>
  <si>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</si>
  <si>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</si>
  <si>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</si>
  <si>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</si>
  <si>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</si>
  <si>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</si>
  <si>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</si>
  <si>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</si>
  <si>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</si>
  <si>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</si>
  <si>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</si>
  <si>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</si>
  <si>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</si>
  <si>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</si>
  <si>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</si>
  <si>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</si>
  <si>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</si>
  <si>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</si>
  <si>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</si>
  <si>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</si>
  <si>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</si>
  <si>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</si>
  <si>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</si>
  <si>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</si>
  <si>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</si>
  <si>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</si>
  <si>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</si>
  <si>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</si>
  <si>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</si>
  <si>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</si>
  <si>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</si>
  <si>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</si>
  <si>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</si>
  <si>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</si>
  <si>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</si>
  <si>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</si>
  <si>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</si>
  <si>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</si>
  <si>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</si>
  <si>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</si>
  <si>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</si>
  <si>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</si>
  <si>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</si>
  <si>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</si>
  <si>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</si>
  <si>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</si>
  <si>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</si>
  <si>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</si>
  <si>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</si>
  <si>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</si>
  <si>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</si>
  <si>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</si>
  <si>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</si>
  <si>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</si>
  <si>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</si>
  <si>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</si>
  <si>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</si>
  <si>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</si>
  <si>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</si>
  <si>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</si>
  <si>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</si>
  <si>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</si>
  <si>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</si>
  <si>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</si>
  <si>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</si>
  <si>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</si>
  <si>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</si>
  <si>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</si>
  <si>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</si>
  <si>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</si>
  <si>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</si>
  <si>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</si>
  <si>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</si>
  <si>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</si>
  <si>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</si>
  <si>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</si>
  <si>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</si>
  <si>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</si>
  <si>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</si>
  <si>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</si>
  <si>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</si>
  <si>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</si>
  <si>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</si>
  <si>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</si>
  <si>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</si>
  <si>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</si>
  <si>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</si>
  <si>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</si>
  <si>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</si>
  <si>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</si>
  <si>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</si>
  <si>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</si>
  <si>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</si>
  <si>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</si>
  <si>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</si>
  <si>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</si>
  <si>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</si>
  <si>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</si>
  <si>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</si>
  <si>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</si>
  <si>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</si>
  <si>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</si>
  <si>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</si>
  <si>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</si>
  <si>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</si>
  <si>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</si>
  <si>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</si>
  <si>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</si>
  <si>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</si>
  <si>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</si>
  <si>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</si>
  <si>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</si>
  <si>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</si>
  <si>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</si>
  <si>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</si>
  <si>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</si>
  <si>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</si>
  <si>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</si>
  <si>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</si>
  <si>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</si>
  <si>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</si>
  <si>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</si>
  <si>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</si>
  <si>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</si>
  <si>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</si>
  <si>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</si>
  <si>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</si>
  <si>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</si>
  <si>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</si>
  <si>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</si>
  <si>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</si>
  <si>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</si>
  <si>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</si>
  <si>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</si>
  <si>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</si>
  <si>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</si>
  <si>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</si>
  <si>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</si>
  <si>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</si>
  <si>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</si>
  <si>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</si>
  <si>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</si>
  <si>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</si>
  <si>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</si>
  <si>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</si>
  <si>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</si>
  <si>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</si>
  <si>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</si>
  <si>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</si>
  <si>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</si>
  <si>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</si>
  <si>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</si>
  <si>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</si>
  <si>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</si>
  <si>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</si>
  <si>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</si>
  <si>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</si>
  <si>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</si>
  <si>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</si>
  <si>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</si>
  <si>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</si>
  <si>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</si>
  <si>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</si>
  <si>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</si>
  <si>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</si>
  <si>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</si>
  <si>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</si>
  <si>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</si>
  <si>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</si>
  <si>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</si>
  <si>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</si>
  <si>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</si>
  <si>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</si>
  <si>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</si>
  <si>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</si>
  <si>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</si>
  <si>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</si>
  <si>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</si>
  <si>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</si>
  <si>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</si>
  <si>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</si>
  <si>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</si>
  <si>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</si>
  <si>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</si>
  <si>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</si>
  <si>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</si>
  <si>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</si>
  <si>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</si>
  <si>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</si>
  <si>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</si>
  <si>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</si>
  <si>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</si>
  <si>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</si>
  <si>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</si>
  <si>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</si>
  <si>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</si>
  <si>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</si>
  <si>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</si>
  <si>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</si>
  <si>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</si>
  <si>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</si>
  <si>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</si>
  <si>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</si>
  <si>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</si>
  <si>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</si>
  <si>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</si>
  <si>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</si>
  <si>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</si>
  <si>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</si>
  <si>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</si>
  <si>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</si>
  <si>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</si>
  <si>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</si>
  <si>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</si>
  <si>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</si>
  <si>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</si>
  <si>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</si>
  <si>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</si>
  <si>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</si>
  <si>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</si>
  <si>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</si>
  <si>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</si>
  <si>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</si>
  <si>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</si>
  <si>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</si>
  <si>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</si>
  <si>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</si>
  <si>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</si>
  <si>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</si>
  <si>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</si>
  <si>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</si>
  <si>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</si>
  <si>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</si>
  <si>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</si>
  <si>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</si>
  <si>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</si>
  <si>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</si>
  <si>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</si>
  <si>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</si>
  <si>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</si>
  <si>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</si>
  <si>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</si>
  <si>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</si>
  <si>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</si>
  <si>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</si>
  <si>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</si>
  <si>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</si>
  <si>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</si>
  <si>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</si>
  <si>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</si>
  <si>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</si>
  <si>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</si>
  <si>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</si>
  <si>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</si>
  <si>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</si>
  <si>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</si>
  <si>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</si>
  <si>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</si>
  <si>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</si>
  <si>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</si>
  <si>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</si>
  <si>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</si>
  <si>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</si>
  <si>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</si>
  <si>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</si>
  <si>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</si>
  <si>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</si>
  <si>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</si>
  <si>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</si>
  <si>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</si>
  <si>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</si>
  <si>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</si>
  <si>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</si>
  <si>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</si>
  <si>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</si>
  <si>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</si>
  <si>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</si>
  <si>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</si>
  <si>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</si>
  <si>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</si>
  <si>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</si>
  <si>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</si>
  <si>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</si>
  <si>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</si>
  <si>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</si>
  <si>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</si>
  <si>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</si>
  <si>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</si>
  <si>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</si>
  <si>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</si>
  <si>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</si>
  <si>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</si>
  <si>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</si>
  <si>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</si>
  <si>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</si>
  <si>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</si>
  <si>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</si>
  <si>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</si>
  <si>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</si>
  <si>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</si>
  <si>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</si>
  <si>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</si>
  <si>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</si>
  <si>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</si>
  <si>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</si>
  <si>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</si>
  <si>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</si>
  <si>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</si>
  <si>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</si>
  <si>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</si>
  <si>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</si>
  <si>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</si>
  <si>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</si>
  <si>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</si>
  <si>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</si>
  <si>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</si>
  <si>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</si>
  <si>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</si>
  <si>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</si>
  <si>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</si>
  <si>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</si>
  <si>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</si>
  <si>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</si>
  <si>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</si>
  <si>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</si>
  <si>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</si>
  <si>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</si>
  <si>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</si>
  <si>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</si>
  <si>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</si>
  <si>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</si>
  <si>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</si>
  <si>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</si>
  <si>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</si>
  <si>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</si>
  <si>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</si>
  <si>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</si>
  <si>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</si>
  <si>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</si>
  <si>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</si>
  <si>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</si>
  <si>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</si>
  <si>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</si>
  <si>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</si>
  <si>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</si>
  <si>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</si>
  <si>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</si>
  <si>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</si>
  <si>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</si>
  <si>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</si>
  <si>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</si>
  <si>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</si>
  <si>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</si>
  <si>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</si>
  <si>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</si>
  <si>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</si>
  <si>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</si>
  <si>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</si>
  <si>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</si>
  <si>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</si>
  <si>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</si>
  <si>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</si>
  <si>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</si>
  <si>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</si>
  <si>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</si>
  <si>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</si>
  <si>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</si>
  <si>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</si>
  <si>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</si>
  <si>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</si>
  <si>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</si>
  <si>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</si>
  <si>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</si>
  <si>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</si>
  <si>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</si>
  <si>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</si>
  <si>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</si>
  <si>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</si>
  <si>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</si>
  <si>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</si>
  <si>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</si>
  <si>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</si>
  <si>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</si>
  <si>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</si>
  <si>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</si>
  <si>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</si>
  <si>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</si>
  <si>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</si>
  <si>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</si>
  <si>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</si>
  <si>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</si>
  <si>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</si>
  <si>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</si>
  <si>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</si>
  <si>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</si>
  <si>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</si>
  <si>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</si>
  <si>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</si>
  <si>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</si>
  <si>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</si>
  <si>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</si>
  <si>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</si>
  <si>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</si>
  <si>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</si>
  <si>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</si>
  <si>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</si>
  <si>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</si>
  <si>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</si>
  <si>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</si>
  <si>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</si>
  <si>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</si>
  <si>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</si>
  <si>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</si>
  <si>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</si>
  <si>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</si>
  <si>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</si>
  <si>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</si>
  <si>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</si>
  <si>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</si>
  <si>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</si>
  <si>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</si>
  <si>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</si>
  <si>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</si>
  <si>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</si>
  <si>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</si>
  <si>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</si>
  <si>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</si>
  <si>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</si>
  <si>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</si>
  <si>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</si>
  <si>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</si>
  <si>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</si>
  <si>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</si>
  <si>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</si>
  <si>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</si>
  <si>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</si>
  <si>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</si>
  <si>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</si>
  <si>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</si>
  <si>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</si>
  <si>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</si>
  <si>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</si>
  <si>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</si>
  <si>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</si>
  <si>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</si>
  <si>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</si>
  <si>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</si>
  <si>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</si>
  <si>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</si>
  <si>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</si>
  <si>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</si>
  <si>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</si>
  <si>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</si>
  <si>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</si>
  <si>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</si>
  <si>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</si>
  <si>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</si>
  <si>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</si>
  <si>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</si>
  <si>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</si>
  <si>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</si>
  <si>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</si>
  <si>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</si>
  <si>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</si>
  <si>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</si>
  <si>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</si>
  <si>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</si>
  <si>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</si>
  <si>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</si>
  <si>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</si>
  <si>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</si>
  <si>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</si>
  <si>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</si>
  <si>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</si>
  <si>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</si>
  <si>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</si>
  <si>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</si>
  <si>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</si>
  <si>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</si>
  <si>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</si>
  <si>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</si>
  <si>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</si>
  <si>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</si>
  <si>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</si>
  <si>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</si>
  <si>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</si>
  <si>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</si>
  <si>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</si>
  <si>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</si>
  <si>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</si>
  <si>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</si>
  <si>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</si>
  <si>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</si>
  <si>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</si>
  <si>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</si>
  <si>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</si>
  <si>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</si>
  <si>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</si>
  <si>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</si>
  <si>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</si>
  <si>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</si>
  <si>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</si>
  <si>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</si>
  <si>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</si>
  <si>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</si>
  <si>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</si>
  <si>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</si>
  <si>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</si>
  <si>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</si>
  <si>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</si>
  <si>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</si>
  <si>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</si>
  <si>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</si>
  <si>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</si>
  <si>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</si>
  <si>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</si>
  <si>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</si>
  <si>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</si>
  <si>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</si>
  <si>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</si>
  <si>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</si>
  <si>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</si>
  <si>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</si>
  <si>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</si>
  <si>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</si>
  <si>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</si>
  <si>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</si>
  <si>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</si>
  <si>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</si>
  <si>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</si>
  <si>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</si>
  <si>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</si>
  <si>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</si>
  <si>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</si>
  <si>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</si>
  <si>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</si>
  <si>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</si>
  <si>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</si>
  <si>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</si>
  <si>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</si>
  <si>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</si>
  <si>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</si>
  <si>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</si>
  <si>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</si>
  <si>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</si>
  <si>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</si>
  <si>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</si>
  <si>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</si>
  <si>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</si>
  <si>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</si>
  <si>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</si>
  <si>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</si>
  <si>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</si>
  <si>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</si>
  <si>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</si>
  <si>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</si>
  <si>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</si>
  <si>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</si>
  <si>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</si>
  <si>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</si>
  <si>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</si>
  <si>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</si>
  <si>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</si>
  <si>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</si>
  <si>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</si>
  <si>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</si>
  <si>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</si>
  <si>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</si>
  <si>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</si>
  <si>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</si>
  <si>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</si>
  <si>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</si>
  <si>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</si>
  <si>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</si>
  <si>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</si>
  <si>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</si>
  <si>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</si>
  <si>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</si>
  <si>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</si>
  <si>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</si>
  <si>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</si>
  <si>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</si>
  <si>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</si>
  <si>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</si>
  <si>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</si>
  <si>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</si>
  <si>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</si>
  <si>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</si>
  <si>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</si>
  <si>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</si>
  <si>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</si>
  <si>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</si>
  <si>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</si>
  <si>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</si>
  <si>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</si>
  <si>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</si>
  <si>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</si>
  <si>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</si>
  <si>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</si>
  <si>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</si>
  <si>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</si>
  <si>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</si>
  <si>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</si>
  <si>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</si>
  <si>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</si>
  <si>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</si>
  <si>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</si>
  <si>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</si>
  <si>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</si>
  <si>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</si>
  <si>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</si>
  <si>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</si>
  <si>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</si>
  <si>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</si>
  <si>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</si>
  <si>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</si>
  <si>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</si>
  <si>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</si>
  <si>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</si>
  <si>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</si>
  <si>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</si>
  <si>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</si>
  <si>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</si>
  <si>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</si>
  <si>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</si>
  <si>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</si>
  <si>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</si>
  <si>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</si>
  <si>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</si>
  <si>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</si>
  <si>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</si>
  <si>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</si>
  <si>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</si>
  <si>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</si>
  <si>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</si>
  <si>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</si>
  <si>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</si>
  <si>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</si>
  <si>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</si>
  <si>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</si>
  <si>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</si>
  <si>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</si>
  <si>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</si>
  <si>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</si>
  <si>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</si>
  <si>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</si>
  <si>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</si>
  <si>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</si>
  <si>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</si>
  <si>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</si>
  <si>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</si>
  <si>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</si>
  <si>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</si>
  <si>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</si>
  <si>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</si>
  <si>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</si>
  <si>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</si>
  <si>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</si>
  <si>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</si>
  <si>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</si>
  <si>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</si>
  <si>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</si>
  <si>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</si>
  <si>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</si>
  <si>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</si>
  <si>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</si>
  <si>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</si>
  <si>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</si>
  <si>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</si>
  <si>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</si>
  <si>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</si>
  <si>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</si>
  <si>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</si>
  <si>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</si>
  <si>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</si>
  <si>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</si>
  <si>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</si>
  <si>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</si>
  <si>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</si>
  <si>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</si>
  <si>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</si>
  <si>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</si>
  <si>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</si>
  <si>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</si>
  <si>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</si>
  <si>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</si>
  <si>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</si>
  <si>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</si>
  <si>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</si>
  <si>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</si>
  <si>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</si>
  <si>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</si>
  <si>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</si>
  <si>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</si>
  <si>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</si>
  <si>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</si>
  <si>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</si>
  <si>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</si>
  <si>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</si>
  <si>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</si>
  <si>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</si>
  <si>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</si>
  <si>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</si>
  <si>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</si>
  <si>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</si>
  <si>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</si>
  <si>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</si>
  <si>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</si>
  <si>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</si>
  <si>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</si>
  <si>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</si>
  <si>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</si>
  <si>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</si>
  <si>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</si>
  <si>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</si>
  <si>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</si>
  <si>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</si>
  <si>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</si>
  <si>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</si>
  <si>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</si>
  <si>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</si>
  <si>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</si>
  <si>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</si>
  <si>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</si>
  <si>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</si>
  <si>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</si>
  <si>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</si>
  <si>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</si>
  <si>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</si>
  <si>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</si>
  <si>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</si>
  <si>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</si>
  <si>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</si>
  <si>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</si>
  <si>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</si>
  <si>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</si>
  <si>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</si>
  <si>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</si>
  <si>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</si>
  <si>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</si>
  <si>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</si>
  <si>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</si>
  <si>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</si>
  <si>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</si>
  <si>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</si>
  <si>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</si>
  <si>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</si>
  <si>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</si>
  <si>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</si>
  <si>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</si>
  <si>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</si>
  <si>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</si>
  <si>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</si>
  <si>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</si>
  <si>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</si>
  <si>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</si>
  <si>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</si>
  <si>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</si>
  <si>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</si>
  <si>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</si>
  <si>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</si>
  <si>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</si>
  <si>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</si>
  <si>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</si>
  <si>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</si>
  <si>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</si>
  <si>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</si>
  <si>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</si>
  <si>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</si>
  <si>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</si>
  <si>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</si>
  <si>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</si>
  <si>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</si>
  <si>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</si>
  <si>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</si>
  <si>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</si>
  <si>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</si>
  <si>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</si>
  <si>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</si>
  <si>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</si>
  <si>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</si>
  <si>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</si>
  <si>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</si>
  <si>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</si>
  <si>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</si>
  <si>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</si>
  <si>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</si>
  <si>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</si>
  <si>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</si>
  <si>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</si>
  <si>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</si>
  <si>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</si>
  <si>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</si>
  <si>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</si>
  <si>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</si>
  <si>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</si>
  <si>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</si>
  <si>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</si>
  <si>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</si>
  <si>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</si>
  <si>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</si>
  <si>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</si>
  <si>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</si>
  <si>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</si>
  <si>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</si>
  <si>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</si>
  <si>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</si>
  <si>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</si>
  <si>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</si>
  <si>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</si>
  <si>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</si>
  <si>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</si>
  <si>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</si>
  <si>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</si>
  <si>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</si>
  <si>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</si>
  <si>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</si>
  <si>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</si>
  <si>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</si>
  <si>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</si>
  <si>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</si>
  <si>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</si>
  <si>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</si>
  <si>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</si>
  <si>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</si>
  <si>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</si>
  <si>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</si>
  <si>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</si>
  <si>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</si>
  <si>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</si>
  <si>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</si>
  <si>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</si>
  <si>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</si>
  <si>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</si>
  <si>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</si>
  <si>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</si>
  <si>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</si>
  <si>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</si>
  <si>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</si>
  <si>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</si>
  <si>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</si>
  <si>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</si>
  <si>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</si>
  <si>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</si>
  <si>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</si>
  <si>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</si>
  <si>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</si>
  <si>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</si>
  <si>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</si>
  <si>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</si>
  <si>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</si>
  <si>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</si>
  <si>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</si>
  <si>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</si>
  <si>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</si>
  <si>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</si>
  <si>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</si>
  <si>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</si>
  <si>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</si>
  <si>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</si>
  <si>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</si>
  <si>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</si>
  <si>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</si>
  <si>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</si>
  <si>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</si>
  <si>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</si>
  <si>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</si>
  <si>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</si>
  <si>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</si>
  <si>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</si>
  <si>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</si>
  <si>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</si>
  <si>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</si>
  <si>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</si>
  <si>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</si>
  <si>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</si>
  <si>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</si>
  <si>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</si>
  <si>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</si>
  <si>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</si>
  <si>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</si>
  <si>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</si>
  <si>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</si>
  <si>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</si>
  <si>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</si>
  <si>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</si>
  <si>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</si>
  <si>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</si>
  <si>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</si>
  <si>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</si>
  <si>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</si>
  <si>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</si>
  <si>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</si>
  <si>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</si>
  <si>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</si>
  <si>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</si>
  <si>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</si>
  <si>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</si>
  <si>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</si>
  <si>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</si>
  <si>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</si>
  <si>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</si>
  <si>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</si>
  <si>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</si>
  <si>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</si>
  <si>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</si>
  <si>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</si>
  <si>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</si>
  <si>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</si>
  <si>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</si>
  <si>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</si>
  <si>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</si>
  <si>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</si>
  <si>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</si>
  <si>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</si>
  <si>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</si>
  <si>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</si>
  <si>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</si>
  <si>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</si>
  <si>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</si>
  <si>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</si>
  <si>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</si>
  <si>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</si>
  <si>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</si>
  <si>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</si>
  <si>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</si>
  <si>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</si>
  <si>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</si>
  <si>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</si>
  <si>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</si>
  <si>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</si>
  <si>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</si>
  <si>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</si>
  <si>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</si>
  <si>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</si>
  <si>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</si>
  <si>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</si>
  <si>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</si>
  <si>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</si>
  <si>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</si>
  <si>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</si>
  <si>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</si>
  <si>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</si>
  <si>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</si>
  <si>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</si>
  <si>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</si>
  <si>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</si>
  <si>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</si>
  <si>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</si>
  <si>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</si>
  <si>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</si>
  <si>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</si>
  <si>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</si>
  <si>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</si>
  <si>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</si>
  <si>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</si>
  <si>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</si>
  <si>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</si>
  <si>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</si>
  <si>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</si>
  <si>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</si>
  <si>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</si>
  <si>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</si>
  <si>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</si>
  <si>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</si>
  <si>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</si>
  <si>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</si>
  <si>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</si>
  <si>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</si>
  <si>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</si>
  <si>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</si>
  <si>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</si>
  <si>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</si>
  <si>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</si>
  <si>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</si>
  <si>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</si>
  <si>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</si>
  <si>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</si>
  <si>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</si>
  <si>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</si>
  <si>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</si>
  <si>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</si>
  <si>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</si>
  <si>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</si>
  <si>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</si>
  <si>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</si>
  <si>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</si>
  <si>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</si>
  <si>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</si>
  <si>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</si>
  <si>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</si>
  <si>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</si>
  <si>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</si>
  <si>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</si>
  <si>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</si>
  <si>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</si>
  <si>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</si>
  <si>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</si>
  <si>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</si>
  <si>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</si>
  <si>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</si>
  <si>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</si>
  <si>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</si>
  <si>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</si>
  <si>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</si>
  <si>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</si>
  <si>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</si>
  <si>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</si>
  <si>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</si>
  <si>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</si>
  <si>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</si>
  <si>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</si>
  <si>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</si>
  <si>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</si>
  <si>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</si>
  <si>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</si>
  <si>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</si>
  <si>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</si>
  <si>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</si>
  <si>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</si>
  <si>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</si>
  <si>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</si>
  <si>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</si>
  <si>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</si>
  <si>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</si>
  <si>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</si>
  <si>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</si>
  <si>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</si>
  <si>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</si>
  <si>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</si>
  <si>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</si>
  <si>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</si>
  <si>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</si>
  <si>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</si>
  <si>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</si>
  <si>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</si>
  <si>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</si>
  <si>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</si>
  <si>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</si>
  <si>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</si>
  <si>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</si>
  <si>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</si>
  <si>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</si>
  <si>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</si>
  <si>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</si>
  <si>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</si>
  <si>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</si>
  <si>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</si>
  <si>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</si>
  <si>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</si>
  <si>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</si>
  <si>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</si>
  <si>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</si>
  <si>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</si>
  <si>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</si>
  <si>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</si>
  <si>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</si>
  <si>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</si>
  <si>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</si>
  <si>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</si>
  <si>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</si>
  <si>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</si>
  <si>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</si>
  <si>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</si>
  <si>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</si>
  <si>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</si>
  <si>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</si>
  <si>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</si>
  <si>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</si>
  <si>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</si>
  <si>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</si>
  <si>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</si>
  <si>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</si>
  <si>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</si>
  <si>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</si>
  <si>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</si>
  <si>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</si>
  <si>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</si>
  <si>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</si>
  <si>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</si>
  <si>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</si>
  <si>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</si>
  <si>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</si>
  <si>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</si>
  <si>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</si>
  <si>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</si>
  <si>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</si>
  <si>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</si>
  <si>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</si>
  <si>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</si>
  <si>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</si>
  <si>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</si>
  <si>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</si>
  <si>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</si>
  <si>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</si>
  <si>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</si>
  <si>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</si>
  <si>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</si>
  <si>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</si>
  <si>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</si>
  <si>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</si>
  <si>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</si>
  <si>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</si>
  <si>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</si>
  <si>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</si>
  <si>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</si>
  <si>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</si>
  <si>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</si>
  <si>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</si>
  <si>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</si>
  <si>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</si>
  <si>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</si>
  <si>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</si>
  <si>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</si>
  <si>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</si>
  <si>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</si>
  <si>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</si>
  <si>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</si>
  <si>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</si>
  <si>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</si>
  <si>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</si>
  <si>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</si>
  <si>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</si>
  <si>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</si>
  <si>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</si>
  <si>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</si>
  <si>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</si>
  <si>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</si>
  <si>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</si>
  <si>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</si>
  <si>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</si>
  <si>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</si>
  <si>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</si>
  <si>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</si>
  <si>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</si>
  <si>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</si>
  <si>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</si>
  <si>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</si>
  <si>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</si>
  <si>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</si>
  <si>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</si>
  <si>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</si>
  <si>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</si>
  <si>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</si>
  <si>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</si>
  <si>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</si>
  <si>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</si>
  <si>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</si>
  <si>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</si>
  <si>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</si>
  <si>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</si>
  <si>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</si>
  <si>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</si>
  <si>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</si>
  <si>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</si>
  <si>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</si>
  <si>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</si>
  <si>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</si>
  <si>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</si>
  <si>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</si>
  <si>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</si>
  <si>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</si>
  <si>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</si>
  <si>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</si>
  <si>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</si>
  <si>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</si>
  <si>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</si>
  <si>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</si>
  <si>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</si>
  <si>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</si>
  <si>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</si>
  <si>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</si>
  <si>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</si>
  <si>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</si>
  <si>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</si>
  <si>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</si>
  <si>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</si>
  <si>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</si>
  <si>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</si>
  <si>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</si>
  <si>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</si>
  <si>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</si>
  <si>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</si>
  <si>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</si>
  <si>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</si>
  <si>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</si>
  <si>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</si>
  <si>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</si>
  <si>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</si>
  <si>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</si>
  <si>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</si>
  <si>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</si>
  <si>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</si>
  <si>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</si>
  <si>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</si>
  <si>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</si>
  <si>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</si>
  <si>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</si>
  <si>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</si>
  <si>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</si>
  <si>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</si>
  <si>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</si>
  <si>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</si>
  <si>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</si>
  <si>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</si>
  <si>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</si>
  <si>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</si>
  <si>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</si>
  <si>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</si>
  <si>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</si>
  <si>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</si>
  <si>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</si>
  <si>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</si>
  <si>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</si>
  <si>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</si>
  <si>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</si>
  <si>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</si>
  <si>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</si>
  <si>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</si>
  <si>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</si>
  <si>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</si>
  <si>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</si>
  <si>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</si>
  <si>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</si>
  <si>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</si>
  <si>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</si>
  <si>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</si>
  <si>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</si>
  <si>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</si>
  <si>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</si>
  <si>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</si>
  <si>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</si>
  <si>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</si>
  <si>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</si>
  <si>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</si>
  <si>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</si>
  <si>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</si>
  <si>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</si>
  <si>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</si>
  <si>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</si>
  <si>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</si>
  <si>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</si>
  <si>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</si>
  <si>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</si>
  <si>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</si>
  <si>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</si>
  <si>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</si>
  <si>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</si>
  <si>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</si>
  <si>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</si>
  <si>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</si>
  <si>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</si>
  <si>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</si>
  <si>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</si>
  <si>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</si>
  <si>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</si>
  <si>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</si>
  <si>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</si>
  <si>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</si>
  <si>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</si>
  <si>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</si>
  <si>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</si>
  <si>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</si>
  <si>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</si>
  <si>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</si>
  <si>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</si>
  <si>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</si>
  <si>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</si>
  <si>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</si>
  <si>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</si>
  <si>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</si>
  <si>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</si>
  <si>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</si>
  <si>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</si>
  <si>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</si>
  <si>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</si>
  <si>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</si>
  <si>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</si>
  <si>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</si>
  <si>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</si>
  <si>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</si>
  <si>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</si>
  <si>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</si>
  <si>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</si>
  <si>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</si>
  <si>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</si>
  <si>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</si>
  <si>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</si>
  <si>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</si>
  <si>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</si>
  <si>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</si>
  <si>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</si>
  <si>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</si>
  <si>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</si>
  <si>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</si>
  <si>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</si>
  <si>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</si>
  <si>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</si>
  <si>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</si>
  <si>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</si>
  <si>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</si>
  <si>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</si>
  <si>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</si>
  <si>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20* CM, CEDRINHO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</si>
  <si>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</si>
  <si>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</si>
  <si>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</si>
  <si>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</si>
  <si>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</si>
  <si>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</si>
  <si>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</si>
  <si>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</si>
  <si>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</si>
  <si>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</si>
  <si>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</si>
  <si>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</si>
  <si>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</si>
  <si>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</si>
  <si>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</si>
  <si>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</si>
  <si>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</si>
  <si>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</si>
  <si>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</si>
  <si>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</si>
  <si>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</si>
  <si>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</si>
  <si>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</si>
  <si>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</si>
  <si>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</si>
  <si>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</si>
  <si>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</si>
  <si>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</si>
  <si>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</si>
  <si>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</si>
  <si>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</si>
  <si>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</si>
  <si>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</si>
  <si>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</si>
  <si>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</si>
  <si>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</si>
  <si>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</si>
  <si>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</si>
  <si>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</si>
  <si>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</si>
  <si>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</si>
  <si>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</si>
  <si>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</si>
  <si>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</si>
  <si>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</si>
  <si>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</si>
  <si>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</si>
  <si>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</si>
  <si>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</si>
  <si>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</si>
  <si>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</si>
  <si>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</si>
  <si>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</si>
  <si>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</si>
  <si>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</si>
  <si>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</si>
  <si>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</si>
  <si>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</si>
  <si>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</si>
  <si>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</si>
  <si>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</si>
  <si>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</si>
  <si>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</si>
  <si>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</si>
  <si>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</si>
  <si>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</si>
  <si>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</si>
  <si>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</si>
  <si>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</si>
  <si>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</si>
  <si>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</si>
  <si>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</si>
  <si>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</si>
  <si>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</si>
  <si>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</si>
  <si>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</si>
  <si>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</si>
  <si>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</si>
  <si>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</si>
  <si>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</si>
  <si>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</si>
  <si>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</si>
  <si>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</si>
  <si>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</si>
  <si>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</si>
  <si>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</si>
  <si>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</si>
  <si>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</si>
  <si>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</si>
  <si>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</si>
  <si>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</si>
  <si>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</si>
  <si>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</si>
  <si>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</si>
  <si>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</si>
  <si>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</si>
  <si>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</si>
  <si>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</si>
  <si>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</si>
  <si>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</si>
  <si>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</si>
  <si>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</si>
  <si>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</si>
  <si>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</si>
  <si>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</si>
  <si>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</si>
  <si>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</si>
  <si>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</si>
  <si>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</si>
  <si>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</si>
  <si>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</si>
  <si>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</si>
  <si>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</si>
  <si>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</si>
  <si>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</si>
  <si>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</si>
  <si>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</si>
  <si>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</si>
  <si>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</si>
  <si>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</si>
  <si>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</si>
  <si>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</si>
  <si>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</si>
  <si>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</si>
  <si>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</si>
  <si>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</si>
  <si>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</si>
  <si>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</si>
  <si>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</si>
  <si>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</si>
  <si>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</si>
  <si>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</si>
  <si>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</si>
  <si>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</si>
  <si>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</si>
  <si>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</si>
  <si>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</si>
  <si>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</si>
  <si>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</si>
  <si>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</si>
  <si>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</si>
  <si>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</si>
  <si>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</si>
  <si>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</si>
  <si>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</si>
  <si>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</si>
  <si>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</si>
  <si>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</si>
  <si>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</si>
  <si>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</si>
  <si>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</si>
  <si>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</si>
  <si>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</si>
  <si>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</si>
  <si>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</si>
  <si>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</si>
  <si>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</si>
  <si>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</si>
  <si>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</si>
  <si>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</si>
  <si>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</si>
  <si>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</si>
  <si>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</si>
  <si>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</si>
  <si>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</si>
  <si>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</si>
  <si>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</si>
  <si>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</si>
  <si>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</si>
  <si>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</si>
  <si>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</si>
  <si>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</si>
  <si>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</si>
  <si>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</si>
  <si>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</si>
  <si>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</si>
  <si>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</si>
  <si>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</si>
  <si>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</si>
  <si>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</si>
  <si>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</si>
  <si>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</si>
  <si>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</si>
  <si>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</si>
  <si>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</si>
  <si>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</si>
  <si>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</si>
  <si>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</si>
  <si>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</si>
  <si>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</si>
  <si>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</si>
  <si>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</si>
  <si>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</si>
  <si>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</si>
  <si>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</si>
  <si>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</si>
  <si>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</si>
  <si>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</si>
  <si>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</si>
  <si>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</si>
  <si>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</si>
  <si>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</si>
  <si>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</si>
  <si>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</si>
  <si>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</si>
  <si>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</si>
  <si>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</si>
  <si>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</si>
  <si>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</si>
  <si>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</si>
  <si>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</si>
  <si>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</si>
  <si>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</si>
  <si>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</si>
  <si>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</si>
  <si>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</si>
  <si>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</si>
  <si>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</si>
  <si>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</si>
  <si>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</si>
  <si>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</si>
  <si>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</si>
  <si>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</si>
  <si>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</si>
  <si>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</si>
  <si>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</si>
  <si>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</si>
  <si>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</si>
  <si>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</si>
  <si>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</si>
  <si>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</si>
  <si>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</si>
  <si>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</si>
  <si>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</si>
  <si>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</si>
  <si>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</si>
  <si>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</si>
  <si>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</si>
  <si>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</si>
  <si>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</si>
  <si>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</si>
  <si>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</si>
  <si>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</si>
  <si>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</si>
  <si>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</si>
  <si>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</si>
  <si>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</si>
  <si>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</si>
  <si>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</si>
  <si>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</si>
  <si>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</si>
  <si>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</si>
  <si>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</si>
  <si>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</si>
  <si>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</si>
  <si>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</si>
  <si>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</si>
  <si>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</si>
  <si>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</si>
  <si>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</si>
  <si>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</si>
  <si>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</si>
  <si>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</si>
  <si>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</si>
  <si>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</si>
  <si>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</si>
  <si>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</si>
  <si>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</si>
  <si>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</si>
  <si>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</si>
  <si>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</si>
  <si>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</si>
  <si>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</si>
  <si>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</si>
  <si>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</si>
  <si>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</si>
  <si>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</si>
  <si>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</si>
  <si>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</si>
  <si>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</si>
  <si>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</si>
  <si>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</si>
  <si>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</si>
  <si>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</si>
  <si>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</si>
  <si>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</si>
  <si>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</si>
  <si>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</si>
  <si>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</si>
  <si>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</si>
  <si>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</si>
  <si>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</si>
  <si>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</si>
  <si>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</si>
  <si>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</si>
  <si>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</si>
  <si>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</si>
  <si>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</si>
  <si>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</si>
  <si>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</si>
  <si>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</si>
  <si>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</si>
  <si>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</si>
  <si>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</si>
  <si>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</si>
  <si>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</si>
  <si>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</si>
  <si>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</si>
  <si>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</si>
  <si>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</si>
  <si>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</si>
  <si>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</si>
  <si>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</si>
  <si>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</si>
  <si>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</si>
  <si>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</si>
  <si>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</si>
  <si>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</si>
  <si>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</si>
  <si>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</si>
  <si>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</si>
  <si>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</si>
  <si>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</si>
  <si>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</si>
  <si>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</si>
  <si>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</si>
  <si>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</si>
  <si>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</si>
  <si>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</si>
  <si>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</si>
  <si>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</si>
  <si>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</si>
  <si>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</si>
  <si>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</si>
  <si>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</si>
  <si>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</si>
  <si>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</si>
  <si>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</si>
  <si>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</si>
  <si>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</si>
  <si>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</si>
  <si>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</si>
  <si>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</si>
  <si>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</si>
  <si>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</si>
  <si>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</si>
  <si>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</si>
  <si>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</si>
  <si>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</si>
  <si>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</si>
  <si>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</si>
  <si>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</si>
  <si>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</si>
  <si>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</si>
  <si>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</si>
  <si>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</si>
  <si>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</si>
  <si>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</si>
  <si>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</si>
  <si>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</si>
  <si>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</si>
  <si>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</si>
  <si>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</si>
  <si>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</si>
  <si>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</si>
  <si>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</si>
  <si>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</si>
  <si>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</si>
  <si>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</si>
  <si>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</si>
  <si>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</si>
  <si>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</si>
  <si>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</si>
  <si>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</si>
  <si>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</si>
  <si>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</si>
  <si>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</si>
  <si>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</si>
  <si>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</si>
  <si>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</si>
  <si>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</si>
  <si>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</si>
  <si>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</si>
  <si>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</si>
  <si>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</si>
  <si>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</si>
  <si>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</si>
  <si>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</si>
  <si>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</si>
  <si>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</si>
  <si>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</si>
  <si>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</si>
  <si>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</si>
  <si>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</si>
  <si>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</si>
  <si>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</si>
  <si>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</si>
  <si>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</si>
  <si>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</si>
  <si>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</si>
  <si>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</si>
  <si>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</si>
  <si>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</si>
  <si>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</si>
  <si>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</si>
  <si>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</si>
  <si>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</si>
  <si>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</si>
  <si>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</si>
  <si>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</si>
  <si>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</si>
  <si>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</si>
  <si>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</si>
  <si>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</si>
  <si>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</si>
  <si>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</si>
  <si>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</si>
  <si>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</si>
  <si>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</si>
  <si>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</si>
  <si>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</si>
  <si>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</si>
  <si>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</si>
  <si>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</si>
  <si>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</si>
  <si>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</si>
  <si>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</si>
  <si>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</si>
  <si>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</si>
  <si>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</si>
  <si>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</si>
  <si>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</si>
  <si>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</si>
  <si>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</si>
  <si>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</si>
  <si>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</si>
  <si>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</si>
  <si>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</si>
  <si>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</si>
  <si>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</si>
  <si>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</si>
  <si>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</si>
  <si>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</si>
  <si>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</si>
  <si>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</si>
  <si>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</si>
  <si>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</si>
  <si>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</si>
  <si>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</si>
  <si>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</si>
  <si>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</si>
  <si>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</si>
  <si>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</si>
  <si>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</si>
  <si>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</si>
  <si>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</si>
  <si>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</si>
  <si>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</si>
  <si>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</si>
  <si>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</si>
  <si>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</si>
  <si>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</si>
  <si>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</si>
  <si>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</si>
  <si>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</si>
  <si>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</si>
  <si>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</si>
  <si>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</si>
  <si>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</si>
  <si>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</si>
  <si>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</si>
  <si>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</si>
  <si>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</si>
  <si>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</si>
  <si>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</si>
  <si>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</si>
  <si>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</si>
  <si>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</si>
  <si>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</si>
  <si>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</si>
  <si>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</si>
  <si>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</si>
  <si>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</si>
  <si>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</si>
  <si>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</si>
  <si>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</si>
  <si>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</si>
  <si>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</si>
  <si>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</si>
  <si>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</si>
  <si>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</si>
  <si>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</si>
  <si>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</si>
  <si>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</si>
  <si>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</si>
  <si>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</si>
  <si>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</si>
  <si>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</si>
  <si>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</si>
  <si>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</si>
  <si>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</si>
  <si>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</si>
  <si>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</si>
  <si>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</si>
  <si>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</si>
  <si>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</si>
  <si>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</si>
  <si>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</si>
  <si>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</si>
  <si>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</si>
  <si>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</si>
  <si>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</si>
  <si>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</si>
  <si>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</si>
  <si>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</si>
  <si>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</si>
  <si>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</si>
  <si>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</si>
  <si>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</si>
  <si>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</si>
  <si>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</si>
  <si>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</si>
  <si>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</si>
  <si>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</si>
  <si>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</si>
  <si>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</si>
  <si>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</si>
  <si>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</si>
  <si>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</si>
  <si>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</si>
  <si>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</si>
  <si>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</si>
  <si>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</si>
  <si>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</si>
  <si>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</si>
  <si>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</si>
  <si>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</si>
  <si>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</si>
  <si>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</si>
  <si>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</si>
  <si>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</si>
  <si>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</si>
  <si>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</si>
  <si>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</si>
  <si>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</si>
  <si>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</si>
  <si>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</si>
  <si>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</si>
  <si>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</si>
  <si>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</si>
  <si>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</si>
  <si>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</si>
  <si>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</si>
  <si>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</si>
  <si>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</si>
  <si>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</si>
  <si>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</si>
  <si>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</si>
  <si>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</si>
  <si>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</si>
  <si>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</si>
  <si>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</si>
  <si>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</si>
  <si>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</si>
  <si>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</si>
  <si>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</si>
  <si>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</si>
  <si>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</si>
  <si>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</si>
  <si>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</si>
  <si>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</si>
  <si>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</si>
  <si>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</si>
  <si>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</si>
  <si>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</si>
  <si>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</si>
  <si>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</si>
  <si>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</si>
  <si>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</si>
  <si>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</si>
  <si>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</si>
  <si>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</si>
  <si>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</si>
  <si>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</si>
  <si>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</si>
  <si>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</si>
  <si>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</si>
  <si>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</si>
  <si>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</si>
  <si>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</si>
  <si>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</si>
  <si>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</si>
  <si>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</si>
  <si>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</si>
  <si>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</si>
  <si>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</si>
  <si>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</si>
  <si>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</si>
  <si>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</si>
  <si>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</si>
  <si>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</si>
  <si>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</si>
  <si>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</si>
  <si>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</si>
  <si>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</si>
  <si>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</si>
  <si>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</si>
  <si>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</si>
  <si>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</si>
  <si>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</si>
  <si>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</si>
  <si>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</si>
  <si>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</si>
  <si>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</si>
  <si>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</si>
  <si>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</si>
  <si>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</si>
  <si>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</si>
  <si>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</si>
  <si>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</si>
  <si>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</si>
  <si>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</si>
  <si>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</si>
  <si>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</si>
  <si>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</si>
  <si>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</si>
  <si>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</si>
  <si>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</si>
  <si>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</si>
  <si>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</si>
  <si>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</si>
  <si>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</si>
  <si>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</si>
  <si>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</si>
  <si>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</si>
  <si>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</si>
  <si>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</si>
  <si>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</si>
  <si>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</si>
  <si>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</si>
  <si>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</si>
  <si>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</si>
  <si>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</si>
  <si>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</si>
  <si>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</si>
  <si>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</si>
  <si>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</si>
  <si>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</si>
  <si>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</si>
  <si>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</si>
  <si>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</si>
  <si>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</si>
  <si>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</si>
  <si>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</si>
  <si>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</si>
  <si>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</si>
  <si>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</si>
  <si>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</si>
  <si>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</si>
  <si>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</si>
  <si>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</si>
  <si>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</si>
  <si>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</si>
  <si>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</si>
  <si>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</si>
  <si>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</si>
  <si>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</si>
  <si>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</si>
  <si>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</si>
  <si>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</si>
  <si>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</si>
  <si>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</si>
  <si>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</si>
  <si>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</si>
  <si>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</si>
  <si>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</si>
  <si>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</si>
  <si>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</si>
  <si>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</si>
  <si>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</si>
  <si>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</si>
  <si>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</si>
  <si>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</si>
  <si>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</si>
  <si>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</si>
  <si>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</si>
  <si>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</si>
  <si>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</si>
  <si>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</si>
  <si>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</si>
  <si>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</si>
  <si>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</si>
  <si>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</si>
  <si>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</si>
  <si>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</si>
  <si>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</si>
  <si>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</si>
  <si>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</si>
  <si>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</si>
  <si>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</si>
  <si>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</si>
  <si>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</si>
  <si>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</si>
  <si>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</si>
  <si>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</si>
  <si>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</si>
  <si>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</si>
  <si>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</si>
  <si>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</si>
  <si>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</si>
  <si>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</si>
  <si>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</si>
  <si>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</si>
  <si>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</si>
  <si>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</si>
  <si>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</si>
  <si>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</si>
  <si>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</si>
  <si>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</si>
  <si>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</si>
  <si>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</si>
  <si>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</si>
  <si>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</si>
  <si>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</si>
  <si>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</si>
  <si>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</si>
  <si>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</si>
  <si>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</si>
  <si>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</si>
  <si>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</si>
  <si>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</si>
  <si>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</si>
  <si>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</si>
  <si>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</si>
  <si>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</si>
  <si>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</si>
  <si>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</si>
  <si>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</si>
  <si>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</si>
  <si>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</si>
  <si>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</si>
  <si>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</si>
  <si>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</si>
  <si>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</si>
  <si>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</si>
  <si>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</si>
  <si>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</si>
  <si>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</si>
  <si>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</si>
  <si>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</si>
  <si>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</si>
  <si>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</si>
  <si>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</si>
  <si>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</si>
  <si>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</si>
  <si>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</si>
  <si>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</si>
  <si>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</si>
  <si>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</si>
  <si>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</si>
  <si>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</si>
  <si>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</si>
  <si>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</si>
  <si>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</si>
  <si>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</si>
  <si>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</si>
  <si>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</si>
  <si>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</si>
  <si>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</si>
  <si>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</si>
  <si>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</si>
  <si>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</si>
  <si>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</si>
  <si>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</si>
  <si>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</si>
  <si>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</si>
  <si>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</si>
  <si>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</si>
  <si>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</si>
  <si>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</si>
  <si>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</si>
  <si>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</si>
  <si>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</si>
  <si>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</si>
  <si>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</si>
  <si>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</si>
  <si>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</si>
  <si>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</si>
  <si>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</si>
  <si>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</si>
  <si>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</si>
  <si>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</si>
  <si>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</si>
  <si>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</si>
  <si>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</si>
  <si>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</si>
  <si>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</si>
  <si>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</si>
  <si>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</si>
  <si>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</si>
  <si>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</si>
  <si>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</si>
  <si>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</si>
  <si>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</si>
  <si>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</si>
  <si>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</si>
  <si>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</si>
  <si>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</si>
  <si>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</si>
  <si>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</si>
  <si>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</si>
  <si>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</si>
  <si>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</si>
  <si>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</si>
  <si>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</si>
  <si>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</si>
  <si>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</si>
  <si>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</si>
  <si>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</si>
  <si>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</si>
  <si>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</si>
  <si>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</si>
  <si>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</si>
  <si>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</si>
  <si>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</si>
  <si>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</si>
  <si>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</si>
  <si>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</si>
  <si>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</si>
  <si>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</si>
  <si>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</si>
  <si>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</si>
  <si>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</si>
  <si>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</si>
  <si>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</si>
  <si>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</si>
  <si>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</si>
  <si>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</si>
  <si>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</si>
  <si>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</si>
  <si>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</si>
  <si>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</si>
  <si>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</si>
  <si>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</si>
  <si>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</si>
  <si>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</si>
  <si>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</si>
  <si>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</si>
  <si>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</si>
  <si>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</si>
  <si>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</si>
  <si>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</si>
  <si>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</si>
  <si>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</si>
  <si>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</si>
  <si>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</si>
  <si>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</si>
  <si>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</si>
  <si>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</si>
  <si>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</si>
  <si>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</si>
  <si>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</si>
  <si>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</si>
  <si>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</si>
  <si>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</si>
  <si>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</si>
  <si>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</si>
  <si>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</si>
  <si>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</si>
  <si>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</si>
  <si>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</si>
  <si>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</si>
  <si>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</si>
  <si>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</si>
  <si>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</si>
  <si>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</si>
  <si>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</si>
  <si>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</si>
  <si>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</si>
  <si>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</si>
  <si>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</si>
  <si>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</si>
  <si>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</si>
  <si>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</si>
  <si>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</si>
  <si>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</si>
  <si>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</si>
  <si>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</si>
  <si>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</si>
  <si>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</si>
  <si>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</si>
  <si>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</si>
  <si>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</si>
  <si>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</si>
  <si>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</si>
  <si>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</si>
  <si>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</si>
  <si>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</si>
  <si>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</si>
  <si>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</si>
  <si>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</si>
  <si>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</si>
  <si>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</si>
  <si>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</si>
  <si>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</si>
  <si>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</si>
  <si>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</si>
  <si>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</si>
  <si>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</si>
  <si>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</si>
  <si>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</si>
  <si>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</si>
  <si>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</si>
  <si>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</si>
  <si>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</si>
  <si>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</si>
  <si>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</si>
  <si>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</si>
  <si>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</si>
  <si>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</si>
  <si>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</si>
  <si>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</si>
  <si>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</si>
  <si>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</si>
  <si>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</si>
  <si>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</si>
  <si>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</si>
  <si>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</si>
  <si>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</si>
  <si>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</si>
  <si>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</si>
  <si>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</si>
  <si>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</si>
  <si>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</si>
  <si>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</si>
  <si>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</si>
  <si>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</si>
  <si>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</si>
  <si>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</si>
  <si>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</si>
  <si>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</si>
  <si>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</si>
  <si>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</si>
  <si>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</si>
  <si>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</si>
  <si>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</si>
  <si>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</si>
  <si>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</si>
  <si>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</si>
  <si>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</si>
  <si>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</si>
  <si>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</si>
  <si>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</si>
  <si>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</si>
  <si>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</si>
  <si>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</si>
  <si>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</si>
  <si>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</si>
  <si>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</si>
  <si>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</si>
  <si>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</si>
  <si>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</si>
  <si>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</si>
  <si>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</si>
  <si>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</si>
  <si>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</si>
  <si>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</si>
  <si>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</si>
  <si>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</si>
  <si>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</si>
  <si>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</si>
  <si>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</si>
  <si>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</si>
  <si>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</si>
  <si>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</si>
  <si>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</si>
  <si>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</si>
  <si>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</si>
  <si>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</si>
  <si>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</si>
  <si>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</si>
  <si>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</si>
  <si>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</si>
  <si>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</si>
  <si>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</si>
  <si>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</si>
  <si>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</si>
  <si>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</si>
  <si>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</si>
  <si>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</si>
  <si>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</si>
  <si>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</si>
  <si>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</si>
  <si>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</si>
  <si>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</si>
  <si>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</si>
  <si>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</si>
  <si>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</si>
  <si>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</si>
  <si>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</si>
  <si>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</si>
  <si>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</si>
  <si>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</si>
  <si>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</si>
  <si>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</si>
  <si>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</si>
  <si>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</si>
  <si>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</si>
  <si>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</si>
  <si>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</si>
  <si>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</si>
  <si>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</si>
  <si>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</si>
  <si>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</si>
  <si>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</si>
  <si>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</si>
  <si>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</si>
  <si>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</si>
  <si>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</si>
  <si>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</si>
  <si>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</si>
  <si>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</si>
  <si>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</si>
  <si>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</si>
  <si>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</si>
  <si>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</si>
  <si>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</si>
  <si>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</si>
  <si>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</si>
  <si>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</si>
  <si>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</si>
  <si>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</si>
  <si>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</si>
  <si>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</si>
  <si>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</si>
  <si>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</si>
  <si>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</si>
  <si>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</si>
  <si>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</si>
  <si>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</si>
  <si>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</si>
  <si>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</si>
  <si>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</si>
  <si>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</si>
  <si>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</si>
  <si>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COBERTURA EM TELHA DE FIBROCIMENTO ESTRUTURAL, ESP. 8MM, COM RECOBRIMENTO TRANSVERSAL E LONGITUDINAL, EXCLUSIVE CUMEEIRA, INCLUSIVE ACESSÓRIOS DE FIXAÇÃO E IÇAMENTO</t>
  </si>
  <si>
    <t>CABOS E FIOS ELÉTRICOS</t>
  </si>
  <si>
    <t>CABOS E FIOS PARA ATERRAMENTO</t>
  </si>
  <si>
    <t>CABOS E FIOS TELEFÔNICOS</t>
  </si>
  <si>
    <t>FIO TELEFÔNICO (FI) EM COBRE ELETROLÍTICO ESTANHADO DE SEÇÃO MACIÇA, ESP. 0,60MM (2X0,60MM), UM (1) PAR TORCIDO, ISOLAMENTO EM CLORETO DE POLIVINILA (PVC) - FORNECIMENTO E INSTALAÇÃO</t>
  </si>
  <si>
    <t>CAIXA DE PASSAGEM E DISTRIBUIÇÃO PARA TELEFONIA</t>
  </si>
  <si>
    <t>CAIXAS DE LIGAÇÃO/PASSAGEM EM ALVENARIA</t>
  </si>
  <si>
    <t>CAIXAS DE LIGAÇÃO/PASSAGEM EM PVC</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</si>
  <si>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</si>
  <si>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</si>
  <si>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</si>
  <si>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</si>
  <si>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</si>
  <si>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</si>
  <si>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CAIXA DE LIGAÇÃO/PASSAGEM EM PVC RÍGIDO PARA ELETRODUTO, OCTOGONAL COM FUNDO FIXO REFORÇADO, DIMENSÕES 4"X4", EMBUTIDA EM LAJE - FORNECIMENTO E INSTALAÇÃO</t>
  </si>
  <si>
    <t>ED-16638</t>
  </si>
  <si>
    <t>PROLONGADOR PARA CAIXA DE LIGAÇÃO/PASSAGEM EM PVC RÍGIDO PARA ELETRODUTO, OCTOGONAL COM FUNDO MÓVEL, ALTURA 6CM, DIMENSÕES 4"X4", EMBUTIDO EM LAJE - FORNECIMENTO E INSTALAÇÃO</t>
  </si>
  <si>
    <t>CAIXAS DE LIGAÇÃO/PASSAGEM METÁLICAS</t>
  </si>
  <si>
    <t>CAIXAS DE MEDIÇÃO - PADRÃO CEMIG</t>
  </si>
  <si>
    <t>CANALETAS EM PVC</t>
  </si>
  <si>
    <t>CHAVE MAGNÉTICA</t>
  </si>
  <si>
    <t>CONDULETE</t>
  </si>
  <si>
    <t>CONECTOR</t>
  </si>
  <si>
    <t>DISJUNTOR</t>
  </si>
  <si>
    <t>DUTO DE PISO</t>
  </si>
  <si>
    <t>ELETROCALHA LISA E PERFURADA</t>
  </si>
  <si>
    <t>ENTRADA DE ENERGIA</t>
  </si>
  <si>
    <t>ENVELOPAMENTO DE DUTOS/ELETRODUTOS</t>
  </si>
  <si>
    <t>ILUMINAÇÃO PÚBLICA/EXTERNA</t>
  </si>
  <si>
    <t>LÂMPADAS</t>
  </si>
  <si>
    <t>LUMINÁRIAS</t>
  </si>
  <si>
    <t>MANGUEIRA FLEXÍVEL CORRUGADA</t>
  </si>
  <si>
    <t>PADRÃO DE ENTRADA DE ENERGIA - PADRÃO CEMIG</t>
  </si>
  <si>
    <t>PERFILADO LISO E PERFURADO</t>
  </si>
  <si>
    <t>QUADRO DE COMANDO</t>
  </si>
  <si>
    <t>QUADRO DE DISTRIBUIÇÃO</t>
  </si>
  <si>
    <t>REATOR ELETRÔNICO</t>
  </si>
  <si>
    <t>SIRENE</t>
  </si>
  <si>
    <t>SOQUETE</t>
  </si>
  <si>
    <t>SUPRESSOR DE SURTO</t>
  </si>
  <si>
    <t>VERGALHÃO DE AÇO COM ROSCA TOTAL</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</si>
  <si>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</si>
  <si>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</si>
  <si>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BOMBAS DE RECALQUE</t>
  </si>
  <si>
    <t>CAIXAS DÁGUA E RESERVATÓRIOS</t>
  </si>
  <si>
    <t>CAIXAS DE DRENAGEM/ESGOTO DE ALVENARIA E CONCRETO</t>
  </si>
  <si>
    <t>CAIXAS DE GORDURA</t>
  </si>
  <si>
    <t>CAIXAS SIFONADAS/RALO EM PVC</t>
  </si>
  <si>
    <t>GRELHAS/RALOS METÁLICOS</t>
  </si>
  <si>
    <t>HIDRÔMETRO E CAVALETE</t>
  </si>
  <si>
    <t>REGISTROS E VÁLVULAS</t>
  </si>
  <si>
    <t>TUBULAÇÃO DE AÇO GALVANIZADO</t>
  </si>
  <si>
    <t>TUBULAÇÃO DE COBRE</t>
  </si>
  <si>
    <t>TUBULAÇÃO DE CPVC</t>
  </si>
  <si>
    <t>TUBULAÇÃO DE ESGOTO/DRENAGEM</t>
  </si>
  <si>
    <t>TUBULAÇÃO DE PEX</t>
  </si>
  <si>
    <t>TUBULAÇÃO DE PPR</t>
  </si>
  <si>
    <t>TUBULAÇÃO DE PVC ROSCÁVEL</t>
  </si>
  <si>
    <t>TUBULAÇÃO DE PVC SOLDÁVEL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</si>
  <si>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</si>
  <si>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</si>
  <si>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</si>
  <si>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ED-16341</t>
  </si>
  <si>
    <t>ED-16343</t>
  </si>
  <si>
    <t>ED-16342</t>
  </si>
  <si>
    <t>ED-16356</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</si>
  <si>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</si>
  <si>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</si>
  <si>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</si>
  <si>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</si>
  <si>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</si>
  <si>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</si>
  <si>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</si>
  <si>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</si>
  <si>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</si>
  <si>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</si>
  <si>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</si>
  <si>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</si>
  <si>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</si>
  <si>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</si>
  <si>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</si>
  <si>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</si>
  <si>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</si>
  <si>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</si>
  <si>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</si>
  <si>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</si>
  <si>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</si>
  <si>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</si>
  <si>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</si>
  <si>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</si>
  <si>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</si>
  <si>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</si>
  <si>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</si>
  <si>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</si>
  <si>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LIMPEZA PERMANENTE DA OBRA - 01 SERVENTE X 4 HORAS DIÁRIAS</t>
  </si>
  <si>
    <t>LIMPEZA PERMANENTE DA OBRA - 01 SERVENTE X 8 HORAS DIÁRIAS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</si>
  <si>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</si>
  <si>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</si>
  <si>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</si>
  <si>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</si>
  <si>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</si>
  <si>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MOB-001  - MOBILIZAÇÃO E DESMOBILIZAÇÃO DE OBRA</t>
  </si>
  <si>
    <t>MOB-002  - MOBILIZAÇÃO E DESMOBILIZAÇÃO DE OBRA</t>
  </si>
  <si>
    <t>ED-16659</t>
  </si>
  <si>
    <t>PINTURA LÁTEX (PVA) EM SUPERFÍCIE DE MADEIRA, DUAS (2) DEMÃOS, EXCLUSIVE SELADOR ACRÍLICO E MASSA ACRÍLICA/CORRIDA (PVA)</t>
  </si>
  <si>
    <t>REVESTIMENTO COM ARGAMASSA BARITADA, ESP. 20MM, APLICAÇÃO MANUAL COM DESEMPENADEIRA, PREPARO MANUAL</t>
  </si>
  <si>
    <t>FUSÍVEL DIAZED RETARDADO 35A</t>
  </si>
  <si>
    <t>FUSÍVEL DIAZED RETARDADO 63A</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</si>
  <si>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</si>
  <si>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</si>
  <si>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</si>
  <si>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</si>
  <si>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</si>
  <si>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</si>
  <si>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</si>
  <si>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</si>
  <si>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</si>
  <si>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</si>
  <si>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</si>
  <si>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</si>
  <si>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</si>
  <si>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</si>
  <si>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</si>
  <si>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</si>
  <si>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</si>
  <si>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</si>
  <si>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</si>
  <si>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</si>
  <si>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</si>
  <si>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</si>
  <si>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</si>
  <si>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</si>
  <si>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</si>
  <si>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</si>
  <si>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</si>
  <si>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</si>
  <si>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</si>
  <si>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</si>
  <si>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</si>
  <si>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</si>
  <si>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</si>
  <si>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</si>
  <si>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</si>
  <si>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</si>
  <si>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</si>
  <si>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</si>
  <si>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</si>
  <si>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</si>
  <si>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</si>
  <si>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</si>
  <si>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</si>
  <si>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</si>
  <si>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</si>
  <si>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</si>
  <si>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</si>
  <si>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</si>
  <si>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</si>
  <si>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</si>
  <si>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</si>
  <si>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</si>
  <si>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</si>
  <si>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</si>
  <si>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</si>
  <si>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</si>
  <si>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</si>
  <si>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</si>
  <si>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</si>
  <si>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</si>
  <si>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</si>
  <si>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</si>
  <si>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</si>
  <si>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</si>
  <si>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</si>
  <si>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</si>
  <si>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</si>
  <si>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</si>
  <si>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</si>
  <si>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</si>
  <si>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</si>
  <si>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</si>
  <si>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</si>
  <si>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</si>
  <si>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</si>
  <si>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</si>
  <si>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</si>
  <si>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</si>
  <si>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</si>
  <si>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</si>
  <si>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</si>
  <si>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</si>
  <si>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</si>
  <si>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</si>
  <si>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</si>
  <si>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</si>
  <si>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</si>
  <si>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</si>
  <si>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</si>
  <si>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</si>
  <si>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</si>
  <si>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</si>
  <si>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</si>
  <si>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</si>
  <si>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</si>
  <si>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</si>
  <si>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</si>
  <si>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</si>
  <si>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</si>
  <si>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</si>
  <si>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</si>
  <si>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</si>
  <si>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</si>
  <si>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</si>
  <si>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</si>
  <si>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</si>
  <si>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</si>
  <si>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</si>
  <si>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</si>
  <si>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</si>
  <si>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</si>
  <si>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</si>
  <si>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</si>
  <si>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</si>
  <si>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</si>
  <si>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</si>
  <si>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</si>
  <si>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</si>
  <si>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</si>
  <si>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</si>
  <si>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</si>
  <si>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</si>
  <si>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</si>
  <si>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</si>
  <si>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</si>
  <si>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</si>
  <si>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</si>
  <si>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</si>
  <si>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</si>
  <si>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</si>
  <si>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</si>
  <si>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</si>
  <si>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</si>
  <si>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</si>
  <si>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</si>
  <si>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</si>
  <si>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</si>
  <si>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</si>
  <si>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</si>
  <si>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</si>
  <si>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</si>
  <si>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</si>
  <si>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</si>
  <si>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</si>
  <si>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</si>
  <si>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</si>
  <si>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</si>
  <si>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</si>
  <si>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</si>
  <si>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</si>
  <si>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</si>
  <si>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</si>
  <si>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</si>
  <si>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</si>
  <si>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</si>
  <si>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</si>
  <si>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</si>
  <si>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</si>
  <si>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</si>
  <si>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</si>
  <si>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</si>
  <si>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</si>
  <si>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</si>
  <si>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</si>
  <si>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</si>
  <si>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</si>
  <si>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</si>
  <si>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</si>
  <si>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</si>
  <si>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</si>
  <si>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</si>
  <si>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</si>
  <si>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</si>
  <si>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</si>
  <si>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</si>
  <si>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</si>
  <si>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</si>
  <si>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</si>
  <si>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</si>
  <si>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</si>
  <si>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</si>
  <si>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</si>
  <si>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</si>
  <si>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</si>
  <si>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</si>
  <si>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</si>
  <si>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</si>
  <si>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</si>
  <si>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</si>
  <si>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</si>
  <si>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</si>
  <si>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</si>
  <si>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</si>
  <si>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</si>
  <si>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</si>
  <si>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</si>
  <si>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</si>
  <si>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</si>
  <si>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</si>
  <si>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</si>
  <si>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</si>
  <si>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</si>
  <si>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</si>
  <si>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</si>
  <si>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</si>
  <si>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</si>
  <si>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</si>
  <si>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</si>
  <si>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</si>
  <si>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</si>
  <si>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</si>
  <si>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</si>
  <si>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</si>
  <si>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</si>
  <si>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</si>
  <si>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</si>
  <si>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</si>
  <si>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</si>
  <si>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</si>
  <si>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</si>
  <si>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</si>
  <si>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</si>
  <si>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</si>
  <si>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</si>
  <si>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</si>
  <si>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</si>
  <si>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</si>
  <si>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</si>
  <si>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</si>
  <si>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</si>
  <si>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</si>
  <si>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</si>
  <si>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</si>
  <si>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</si>
  <si>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</si>
  <si>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</si>
  <si>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</si>
  <si>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</si>
  <si>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</si>
  <si>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</si>
  <si>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</si>
  <si>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</si>
  <si>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</si>
  <si>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</si>
  <si>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2.1</t>
  </si>
  <si>
    <t xml:space="preserve">106 - SINALIZAÇÃO HORIZONTAL </t>
  </si>
  <si>
    <t xml:space="preserve">143 - SINALIZAÇÃO VERTICAL </t>
  </si>
  <si>
    <t>180 - OBRAS COMPLEMENTARES E MEIO AMBIENTE</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</si>
  <si>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</si>
  <si>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</si>
  <si>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 xml:space="preserve">BARRA DE APOIO EM AÇO INOX POLIDO RETA, DN 1.1/4" (31,75MM), PARA ACESSIBILIDADE (PMR/PCR), COMPRIMENTO 70CM, INSTALADO EM PAREDE, INCLUSIVE FORNECIMENTO, INSTALAÇÃO E ACESSÓRIOS PARA FIXAÇÃO
</t>
  </si>
  <si>
    <t xml:space="preserve">SABONETEIRA DE LOUÇA, NA COR BRANCA, ASSENTAMENTO COM ARGAMASSA INDUSTRIALIZADA, INCLUSIVE REJUNTAMENTO E FORNECIMENTO
</t>
  </si>
  <si>
    <t xml:space="preserve">ALVENARIA DE ELEMENTO VAZADO,  COBOGÓ DE CONCRETO (20X40CM), ESP. 10CM, TIPO VENEZIANA COM ACABAMENTO APARENTE, INCLUSIVE ARGAMASSA PARA ASSENTAMENTO
</t>
  </si>
  <si>
    <t>ALVENARIA DE ELEMENTO VAZADO,  COBOGÓ DE CONCRETO (20X40CM), ESP. 20CM, TIPO VENEZIANA COM ACABAMENTO APARENTE, INCLUSIVE ARGAMASSA PARA ASSENTAMENTO</t>
  </si>
  <si>
    <t xml:space="preserve">ALVENARIA DE ELEMENTO VAZADO DE VIDRO,  BLOCO DE VIDRO (10X20CM), ESP. 10CM, TIPO CAPELA, INCLUSIVE ARGAMASSA PARA ASSENTAMENTO E REJUNTAMENTO
</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</si>
  <si>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</si>
  <si>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</si>
  <si>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REGULADOR DE 1O. ESTAGIO DIÂMETRO DE 1/2"</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</si>
  <si>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</si>
  <si>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 xml:space="preserve">CANALETA SANITÁRIA, SEÇÃO 5X8CM, EM ARGAMASSA, TRAÇO 1:3 (CIMENTO E AREIA) COM ADITIVO IMPERMEABILIZANTE, EXCLUSIVE TAMPA, INCLUSIVE CORTE NO PISO, TRANSPORTE E RETIRADA DO MATERIAL DEMOLIDO (EM CAÇAMBA)
</t>
  </si>
  <si>
    <t>ED-17935</t>
  </si>
  <si>
    <t>SONDAGEM DE ELETRODUTO/DUTOS COM ARAME GALVANIZADO, DIÂMETRO DO FIO 1,24MM, 18 BWG, INCLUSIVE FORNECIMENTO E INSTALAÇÃO</t>
  </si>
  <si>
    <t xml:space="preserve">CAIXA DE LIGAÇÃO/PASSAGEM EM PVC RÍGIDO PARA ELETRODUTO, OCTOGONAL COM ANEL DESLIZANTE, DIMENSÕES 3"X3", EMBUTIDA EM LAJE - FORNECIMENTO E INSTALAÇÃO
</t>
  </si>
  <si>
    <t xml:space="preserve">CAIXA DE LIGAÇÃO/PASSAGEM EM PVC RÍGIDO PARA ELETRODUTO, OCTOGONAL COM FUNDO MÓVEL, DIMENSÕES 4"X4", EMBUTIDA EM LAJE - FORNECIMENTO E INSTALAÇÃO
</t>
  </si>
  <si>
    <t xml:space="preserve">CAIXA DE LIGAÇÃO/PASSAGEM EM PVC RÍGIDO PARA ELETRODUTO ROSCÁVEL, DIMENSÕES 4"X2", EMBUTIDA EM ALVENARIA - FORNECIMENTO E INSTALAÇÃO
</t>
  </si>
  <si>
    <t xml:space="preserve">CAIXA DE LIGAÇÃO/PASSAGEM EM PVC RÍGIDO PARA ELETRODUTO ROSCÁVEL, DIMENSÕES 4"X4", EMBUTIDA EM ALVENARIA - FORNECIMENTO E INSTALAÇÃO
</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</si>
  <si>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</si>
  <si>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</si>
  <si>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</si>
  <si>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</si>
  <si>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</si>
  <si>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</si>
  <si>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</si>
  <si>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</si>
  <si>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</si>
  <si>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</si>
  <si>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</si>
  <si>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</si>
  <si>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</si>
  <si>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</si>
  <si>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</si>
  <si>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</si>
  <si>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</si>
  <si>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</si>
  <si>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</si>
  <si>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</si>
  <si>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</si>
  <si>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</si>
  <si>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</si>
  <si>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</si>
  <si>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</si>
  <si>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</si>
  <si>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</si>
  <si>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</si>
  <si>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</si>
  <si>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</si>
  <si>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</si>
  <si>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</si>
  <si>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</si>
  <si>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</si>
  <si>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</si>
  <si>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</si>
  <si>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</si>
  <si>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</si>
  <si>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</si>
  <si>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</si>
  <si>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</si>
  <si>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</si>
  <si>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</si>
  <si>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</si>
  <si>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</si>
  <si>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</si>
  <si>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</si>
  <si>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</si>
  <si>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</si>
  <si>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</si>
  <si>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</si>
  <si>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</si>
  <si>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</si>
  <si>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</si>
  <si>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</si>
  <si>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</si>
  <si>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</si>
  <si>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</si>
  <si>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</si>
  <si>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</si>
  <si>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</si>
  <si>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</si>
  <si>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</si>
  <si>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</si>
  <si>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</si>
  <si>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</si>
  <si>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</si>
  <si>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</si>
  <si>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</si>
  <si>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</si>
  <si>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</si>
  <si>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</si>
  <si>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</si>
  <si>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</si>
  <si>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 xml:space="preserve">CONDULETE DE ALUMÍNIO, TIPO "T" OU "TB", DIÂMETRO DE SAÍDA 3/4" (20MM), EXCLUSIVE INSTALAÇÃO, MÓDULO E PLACA (FORNECIMENTO)
</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</si>
  <si>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</si>
  <si>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</si>
  <si>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</si>
  <si>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</si>
  <si>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</si>
  <si>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</si>
  <si>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</si>
  <si>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</si>
  <si>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</si>
  <si>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</si>
  <si>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</si>
  <si>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</si>
  <si>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</si>
  <si>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</si>
  <si>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</si>
  <si>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</si>
  <si>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</si>
  <si>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</si>
  <si>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</si>
  <si>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</si>
  <si>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</si>
  <si>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</si>
  <si>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</si>
  <si>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</si>
  <si>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</si>
  <si>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</si>
  <si>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</si>
  <si>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</si>
  <si>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</si>
  <si>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</si>
  <si>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</si>
  <si>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</si>
  <si>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</si>
  <si>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</si>
  <si>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</si>
  <si>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 CORRUGADO, PVC, ANTI-CHAMA, DN 16MM, APLICADO EM ALVENARIA, INCLUSIVE RASGO</t>
  </si>
  <si>
    <t>ELETRODUTO FLEXÍVEL CORRUGADO, PVC, ANTI-CHAMA, DN 20MM (1/2"), APLICADO EM ALVENARIA, INCLUSIVE RASGO</t>
  </si>
  <si>
    <t>ELETRODUTO FLEXÍVEL CORRUGADO, PVC, ANTI-CHAMA, DN 25MM (3/4"), APLICADO EM ALVENARIA, INCLUSIVE RASGO</t>
  </si>
  <si>
    <t xml:space="preserve">CONJUNTO DE UM (1) INTERRUPTOR SIMPLES, CORRENTE 10A, TENSÃO 250V, (10A-250V) E UMA (1) TOMADA PADRÃO, TRÊS (3) POLOS, CORRENTE 10A, TENSÃO 250V, (2P+T/10A-250V), COM PLACA 4"X2" DE DOIS (2) POSTOS, INCLUSIVE FORNECIMENTO, INSTALAÇÃO, SUPORTE, MÓDULO E PLACA
</t>
  </si>
  <si>
    <t xml:space="preserve">CONJUNTO DE UM (1) INTERRUPTOR SIMPLES, CORRENTE 10A, TENSÃO 250V, (10A-250V) E UMA (1) TOMADA PADRÃO, TRÊS (3) POLOS, CORRENTE 20A, TENSÃO 250V, (2P+T/20A-250V), COM PLACA 4"X2" DE DOIS (2)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</si>
  <si>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</si>
  <si>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</si>
  <si>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</si>
  <si>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</si>
  <si>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</si>
  <si>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</si>
  <si>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</si>
  <si>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</si>
  <si>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</si>
  <si>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</si>
  <si>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</si>
  <si>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</si>
  <si>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</si>
  <si>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</si>
  <si>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</si>
  <si>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</si>
  <si>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</si>
  <si>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</si>
  <si>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</si>
  <si>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</si>
  <si>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</si>
  <si>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</si>
  <si>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</si>
  <si>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 xml:space="preserve">MÓDULO TOMADA USB (CONECTOR USB TIPO A), CORRENTE 1A, TENSÃO 5V, (1A-5V), INCLUSIVE FORNECIMENTO E INSTALAÇÃO, EXCLUSIVE PLACA E SUPORTE
</t>
  </si>
  <si>
    <t xml:space="preserve">LÂMPADA TUBULAR FLUORESCENTE, BASE G13, POTÊNCIA 20W, FORNECIMENTO E INSTALAÇÃO, EXCLUSIVE REATOR E LUMINÁRIA
</t>
  </si>
  <si>
    <t>ED-17950</t>
  </si>
  <si>
    <t xml:space="preserve">ELETRODUTO FLEXÍVEL CORRUGADO, PVC, ANTI-CHAMA, DN 16MM, APLICADO EM ALVENARIA, EXCLUSIVE RASGO
</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</si>
  <si>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</si>
  <si>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</si>
  <si>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</si>
  <si>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</si>
  <si>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</si>
  <si>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</si>
  <si>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</si>
  <si>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 xml:space="preserve">VERGALHÃO DE AÇO COM ROSCA TOTAL PARA PERFILADO, DIÂMETRO 1/4", INCLUSIVE FORNECIMENTO, FIXAÇÃO E INSTALAÇÃO
</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</si>
  <si>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</si>
  <si>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</si>
  <si>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 xml:space="preserve">FORMA E DESFORMA PARA CORTINA DE CONCRETO OU PAREDE ESTRUTURAL (VIGA-PAREDE), ALTURA MÁXIMA DE 360CM, COM CHAPA DE COMPENSADO PLASTIFICADO, ESP. 18MM, REAPROVEITAMENTO (3X), INCLUSIVE TRAVAMENTO COM TIRANTES EM ARAME E ESCORA PARA PRUMO EM MADEIRA
</t>
  </si>
  <si>
    <t>PERFURAÇÃO DE ESTACA BROCA A TRADO MANUAL D = 300 MM</t>
  </si>
  <si>
    <t xml:space="preserve">FORNECIMENTO DE CONCRETO NÃO ESTRUTURAL, PREPARADO EM OBRA COM BETONEIRA, COM FCK 10 MPA, INCLUSIVE LANÇAMENTO, ADENSAMENTO E ACABAMENTO (FUNDAÇÃO)
</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</si>
  <si>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</si>
  <si>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</si>
  <si>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</si>
  <si>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</si>
  <si>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 xml:space="preserve">REGISTRO DE PRESSÃO, TIPO BASE,  ROSCÁVEL 1/2" (PARA TUBO SOLDÁVEL OU PPR DN 20MM/CPVC DN 15MM), INCLUSIVE ACABAMENTO (PADRÃO POPULAR) E CANOPLA CROMADOS
</t>
  </si>
  <si>
    <t xml:space="preserve">INSTALAÇÃO PROVISÓRIA DE CHUVEIRO ELÉTRICO, TENSÃO 127V/220V, EM CONTAINER (VESTIÁRIO DE OBRA)
</t>
  </si>
  <si>
    <t xml:space="preserve">LIGAÇÃO DE ÁGUA PROVISÓRIA PARA CANTEIRO,  INCLUSIVE HIDRÔMETRO E CAVALETE PARA MEDIÇÃO DE ÁGUA - ENTRADA PRINCIPAL, EM AÇO GALVANIZADO DN 20MM (1/2") - PADRÃO CONCESSIONÁRIA
</t>
  </si>
  <si>
    <t xml:space="preserve">LIGAÇÃO PROVISÓRIA DE ÁGUA E ESGOTO PARA CONTAINER (ESCRITÓRIO DE OBRA)
</t>
  </si>
  <si>
    <t xml:space="preserve">LIGAÇÃO PROVISÓRIA DE ÁGUA E ESGOTO PARA CONTAINER (VESTIÁRIO DE OBRA), EXCLUSIVE CHUVEIRO ELÉTRICO
</t>
  </si>
  <si>
    <t xml:space="preserve">LIGAÇÃO PROVISÓRIA DE ENERGIA ELÉTRICA PARA CONTAINER
</t>
  </si>
  <si>
    <t xml:space="preserve">LIGAÇÕES PROVISÓRIAS PARA CONTAINER TIPO 1 (CORRESPONDENTE AO CÓDIGO ED-16348)
</t>
  </si>
  <si>
    <t>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</si>
  <si>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</si>
  <si>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</si>
  <si>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</si>
  <si>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t>
  </si>
  <si>
    <t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t>
  </si>
  <si>
    <t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t>
  </si>
  <si>
    <t>ED-17903</t>
  </si>
  <si>
    <t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</si>
  <si>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</si>
  <si>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</si>
  <si>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</si>
  <si>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</si>
  <si>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 xml:space="preserve">PARAFUSO CASTELO, NÚMERO 8, INCLUSIVE FORNECIMENTO COM ARRUELA E BUCHA DE NYLON
</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</si>
  <si>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</si>
  <si>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</si>
  <si>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</si>
  <si>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</si>
  <si>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 xml:space="preserve">TORNEIRA DE BOIA, TIPO ROSCÁVEL 1/2", EXCLUSIVE ADAPTADOR SOLDÁVEL DE PVC COM FLANGES E ANEL PARA CAIXA DÁGUA
</t>
  </si>
  <si>
    <t>TORNEIRA DE BOIA, TIPO ROSCÁVEL 2", EXCLUSIVE ADAPTADOR SOLDÁVEL DE PVC COM FLANGES E ANEL PARA CAIXA DÁGUA</t>
  </si>
  <si>
    <t>TORNEIRA DE BOIA, TIPO ROSCÁVEL 3/4", EXCLUSIVE ADAPTADOR SOLDÁVEL DE PVC COM FLANGES E ANEL PARA CAIXA DÁGUA</t>
  </si>
  <si>
    <t xml:space="preserve">PINTURA LÁTEX (PVA) EM PAREDE, DUAS (2) DEMÃOS, EXCLUSIVE SELADOR ACRÍLICO E MASSA ACRÍLICA/CORRIDA (PVA)
</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</si>
  <si>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</si>
  <si>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</si>
  <si>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</si>
  <si>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</si>
  <si>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</si>
  <si>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</si>
  <si>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</si>
  <si>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</si>
  <si>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</si>
  <si>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</si>
  <si>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</si>
  <si>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</si>
  <si>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</si>
  <si>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</si>
  <si>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</si>
  <si>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</si>
  <si>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</si>
  <si>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</si>
  <si>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</si>
  <si>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</si>
  <si>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</si>
  <si>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 xml:space="preserve">RASGO EM ALVENARIA PARA PASSAGEM DE ELETRODUTO/TUBULAÇÃO, DIÂMETROS DE 65MM A 100MM (2.1/2" A 4"), EXCLUSIVE ENCHIMENTO
</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</si>
  <si>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</si>
  <si>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</si>
  <si>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</si>
  <si>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</si>
  <si>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</si>
  <si>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</si>
  <si>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</si>
  <si>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</si>
  <si>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</si>
  <si>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</si>
  <si>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</si>
  <si>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 xml:space="preserve">REVESTIMENTO COM IMPERMEABILIZANTE EM DUAS (2) CAMADAS SOBREPOSTAS DE ARGAMASSA, TRAÇO 1:3 (CIMENTO E AREIA) COM ADITIVO IMPEREMABILIZANTE, ESP. 20MM, INCLSUIVE PINTURA COM DUAS (2) DEMÃOS COM EMULSÃO ASFÁLTICA
</t>
  </si>
  <si>
    <t xml:space="preserve">RODAPÉ COM REVESTIMENTO EM GRANITO, CINZA ANDORINHA, ESP. 2CM, ALTURA 7CM, ASSENTAMENTO COM ARGAMASSA INDUSTRIALIZADA, INCLUSIVE REJUNTAMENTO
</t>
  </si>
  <si>
    <t>CINTA DE CONCRETO ARMADO APARENTE (17X10CM), 20MPA, EM GUARDA-CORPO E PEITORIL, NAS CIRCULAÇÕES, INCLUSIVE FORMA E ARMAÇÃO</t>
  </si>
  <si>
    <t>SETOP - SET/2020</t>
  </si>
  <si>
    <t>PREÇO SUBITEM  COM BDI</t>
  </si>
  <si>
    <t>2.1.1</t>
  </si>
  <si>
    <t>2.1.2</t>
  </si>
  <si>
    <t>ENCARGOS SOCIAIS SOBRE PREÇOS DA MÃO-DE-OBRA: 114,54%(HORA)   73,09%(MÊS)</t>
  </si>
  <si>
    <t>CAIXA COM GRELHA SIMPLES RETANGULAR, EM CONCRETO PRÉ-MOLDADO, DIMENSÕES INTERNAS: 0,6X1,0X1,0 M. AF_05/2018</t>
  </si>
  <si>
    <t>CAIXA COM GRELHA SIMPLES RETANGULAR, EM ALVENARIA COM TIJOLOS CERÂMICOS MACIÇOS, DIMENSÕES INTERNAS: 0,5X1X1 M. AF_05/2018</t>
  </si>
  <si>
    <t>CAIXA COM GRELHA DUPLA RETANGULAR, EM ALVENARIA COM TIJOLOS CERÂMICOS MACIÇOS, DIMENSÕES INTERNAS: 0,5X2,2X1 M. AF_05/2018</t>
  </si>
  <si>
    <t>CAIXA COM GRELHA SIMPLES RETANGULAR, EM ALVENARIA COM BLOCOS DE CONCRETO, DIMENSÕES INTERNAS: 0,5X1X1 M. AF_05/2018</t>
  </si>
  <si>
    <t>CAIXA COM GRELHA DUPLA RETANGULAR, EM ALVENARIA COM BLOCOS DE CONCRETO, DIMENSÕES INTERNAS: 0,5X2,2X1 M. AF_05/2018</t>
  </si>
  <si>
    <t>POÇO DE INSPEÇÃO CIRCULAR PARA ESGOTO, EM CONCRETO PRÉ-MOLDADO, DIÂMETRO INTERNO = 0,6 M, PROFUNDIDADE = 1 M, EXCLUINDO TAMPÃO. AF_05/2018</t>
  </si>
  <si>
    <t>POÇO DE INSPEÇÃO CIRCULAR PARA ESGOTO, EM CONCRETO PRÉ-MOLDADO, DIÂMETRO INTERNO = 0,6 M, PROFUNDIDADE = 1,5 M, EXCLUINDO TAMPÃO. AF_05/2018</t>
  </si>
  <si>
    <t>BASE PARA POÇO DE VISITA CIRCULAR PARA ESGOTO, EM CONCRETO PRÉ-MOLDADO, DIÂMETRO INTERNO = 0,8 M, PROFUNDIDADE = 1,45 M, EXCLUINDO TAMPÃO. AF_05/2018</t>
  </si>
  <si>
    <t>BASE PARA POÇO DE VISITA CIRCULAR PARA  ESGOTO, EM CONCRETO PRÉ-MOLDADO, DIÂMETRO INTERNO = 1,2 M, PROFUNDIDADE = 1,7 M, EXCLUINDO TAMPÃO. AF_05/2018</t>
  </si>
  <si>
    <t>BASE PARA POÇO DE VISITA CIRCULAR PARA  ESGOTO, EM CONCRETO PRÉ-MOLDADO, DIÂMETRO INTERNO = 1,5 M, PROFUNDIDADE = 1,95 M, EXCLUINDO TAMPÃO. AF_05/2018</t>
  </si>
  <si>
    <t>BASE PARA POÇO DE VISITA CIRCULAR PARA ESGOTO, EM CONCRETO PRÉ-MOLDADO, DIÂMETRO INTERNO = 1 M, PROFUNDIDADE = 1,45 M, EXCLUINDO TAMPÃO. AF_05/2018</t>
  </si>
  <si>
    <t>BASE PARA POÇO DE VISITA CIRCULAR PARA DRENAGEM, EM CONCRETO PRÉ-MOLDADO, DIÂMETRO INTERNO = 1,5 M, PROFUNDIDADE = 1,95 M, EXCLUINDO TAMPÃO. AF_05/2018</t>
  </si>
  <si>
    <t>POÇO DE INSPEÇÃO CIRCULAR PARA DRENAGEM, EM CONCRETO PRÉ-MOLDADO, DIÂMETRO INTERNO = 0,6 M, PROFUNDIDADE = 1 M, EXCLUINDO TAMPÃO. AF_05/2018</t>
  </si>
  <si>
    <t>POÇO DE INSPEÇÃO CIRCULAR PARA DRENAGEM, EM CONCRETO PRÉ-MOLDADO, DIÂMETRO INTERNO = 0,6 M, PROFUNDIDADE = 1,5 M, EXCLUINDO TAMPÃO. AF_05/2018</t>
  </si>
  <si>
    <t>BASE PARA POÇO DE VISITA CIRCULAR PARA DRENAGEM, EM CONCRETO PRÉ-MOLDADO, DIÂMETRO INTERNO = 0,8 M, PROFUNDIDADE = 1,45 M, EXCLUINDO TAMPÃO. AF_05/2018</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</si>
  <si>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</si>
  <si>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</si>
  <si>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</si>
  <si>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</si>
  <si>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</si>
  <si>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</si>
  <si>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</si>
  <si>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AF_05/2018</t>
  </si>
  <si>
    <t>CAIXA ENTERRADA ELÉTRICA RETANGULAR, EM CONCRETO PRÉ-MOLDADO, FUNDO COM BRITA, DIMENSÕES INTERNAS: 0,4X0,4X0,4 M. AF_05/2018</t>
  </si>
  <si>
    <t>CAIXA ENTERRADA ELÉTRICA RETANGULAR, EM CONCRETO PRÉ-MOLDADO, FUNDO COM BRITA, DIMENSÕES INTERNAS: 0,6X0,6X0,5 M. AF_05/2018</t>
  </si>
  <si>
    <t>CAIXA ENTERRADA ELÉTRICA RETANGULAR, EM CONCRETO PRÉ-MOLDADO, FUNDO COM BRITA, DIMENSÕES INTERNAS: 0,8X0,8X0,5 M. AF_05/2018</t>
  </si>
  <si>
    <t>CAIXA ENTERRADA ELÉTRICA RETANGULAR, EM CONCRETO PRÉ-MOLDADO, FUNDO COM BRITA, DIMENSÕES INTERNAS: 1X1X0,5 M. AF_05/2018</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</si>
  <si>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</si>
  <si>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</si>
  <si>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</si>
  <si>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</si>
  <si>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</si>
  <si>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</si>
  <si>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</si>
  <si>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</si>
  <si>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</si>
  <si>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</si>
  <si>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</si>
  <si>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</si>
  <si>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</si>
  <si>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</si>
  <si>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</si>
  <si>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</si>
  <si>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</si>
  <si>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</si>
  <si>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</si>
  <si>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</si>
  <si>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</si>
  <si>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</si>
  <si>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</si>
  <si>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</si>
  <si>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</si>
  <si>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</si>
  <si>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</si>
  <si>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</si>
  <si>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</si>
  <si>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</si>
  <si>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</si>
  <si>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</si>
  <si>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</si>
  <si>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</si>
  <si>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</si>
  <si>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</si>
  <si>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</si>
  <si>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</si>
  <si>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</si>
  <si>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</si>
  <si>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</si>
  <si>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</si>
  <si>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</si>
  <si>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</si>
  <si>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</si>
  <si>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</si>
  <si>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</si>
  <si>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</si>
  <si>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</si>
  <si>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</si>
  <si>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</si>
  <si>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</si>
  <si>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</si>
  <si>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</si>
  <si>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</si>
  <si>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</si>
  <si>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</si>
  <si>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</si>
  <si>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</si>
  <si>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</si>
  <si>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</si>
  <si>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</si>
  <si>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</si>
  <si>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</si>
  <si>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</si>
  <si>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</si>
  <si>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</si>
  <si>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</si>
  <si>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</si>
  <si>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</si>
  <si>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</si>
  <si>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</si>
  <si>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</si>
  <si>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</si>
  <si>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</si>
  <si>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</si>
  <si>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</si>
  <si>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</si>
  <si>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</si>
  <si>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</si>
  <si>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</si>
  <si>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</si>
  <si>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</si>
  <si>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</si>
  <si>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</si>
  <si>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</si>
  <si>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</si>
  <si>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</si>
  <si>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</si>
  <si>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</si>
  <si>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</si>
  <si>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</si>
  <si>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</si>
  <si>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</si>
  <si>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</si>
  <si>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</si>
  <si>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</si>
  <si>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</si>
  <si>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</si>
  <si>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</si>
  <si>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</si>
  <si>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</si>
  <si>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</si>
  <si>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</si>
  <si>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</si>
  <si>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</si>
  <si>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</si>
  <si>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</si>
  <si>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</si>
  <si>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</si>
  <si>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</si>
  <si>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</si>
  <si>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</si>
  <si>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</si>
  <si>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</si>
  <si>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</si>
  <si>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</si>
  <si>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</si>
  <si>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</si>
  <si>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</si>
  <si>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</si>
  <si>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</si>
  <si>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</si>
  <si>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</si>
  <si>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</si>
  <si>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</si>
  <si>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</si>
  <si>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</si>
  <si>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</si>
  <si>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</si>
  <si>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</si>
  <si>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</si>
  <si>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</si>
  <si>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</si>
  <si>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</si>
  <si>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</si>
  <si>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</si>
  <si>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</si>
  <si>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</si>
  <si>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</si>
  <si>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</si>
  <si>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</si>
  <si>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</si>
  <si>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</si>
  <si>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</si>
  <si>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</si>
  <si>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</si>
  <si>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</si>
  <si>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</si>
  <si>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</si>
  <si>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</si>
  <si>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</si>
  <si>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</si>
  <si>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</si>
  <si>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</si>
  <si>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</si>
  <si>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</si>
  <si>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</si>
  <si>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</si>
  <si>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</si>
  <si>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</si>
  <si>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</si>
  <si>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</si>
  <si>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</si>
  <si>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</si>
  <si>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</si>
  <si>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</si>
  <si>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</si>
  <si>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</si>
  <si>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</si>
  <si>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</si>
  <si>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</si>
  <si>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</si>
  <si>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</si>
  <si>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</si>
  <si>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</si>
  <si>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</si>
  <si>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</si>
  <si>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</si>
  <si>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</si>
  <si>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</si>
  <si>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</si>
  <si>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</si>
  <si>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</si>
  <si>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</si>
  <si>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</si>
  <si>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</si>
  <si>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</si>
  <si>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</si>
  <si>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</si>
  <si>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</si>
  <si>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</si>
  <si>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</si>
  <si>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</si>
  <si>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</si>
  <si>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</si>
  <si>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</si>
  <si>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</si>
  <si>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</si>
  <si>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</si>
  <si>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</si>
  <si>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</si>
  <si>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</si>
  <si>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</si>
  <si>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</si>
  <si>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</si>
  <si>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</si>
  <si>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</si>
  <si>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</si>
  <si>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</si>
  <si>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</si>
  <si>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</si>
  <si>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</si>
  <si>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</si>
  <si>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</si>
  <si>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</si>
  <si>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</si>
  <si>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</si>
  <si>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</si>
  <si>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</si>
  <si>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</si>
  <si>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</si>
  <si>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</si>
  <si>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</si>
  <si>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</si>
  <si>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</si>
  <si>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</si>
  <si>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</si>
  <si>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</si>
  <si>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</si>
  <si>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</si>
  <si>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</si>
  <si>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</si>
  <si>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</si>
  <si>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</si>
  <si>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</si>
  <si>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</si>
  <si>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</si>
  <si>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</si>
  <si>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</si>
  <si>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</si>
  <si>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</si>
  <si>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</si>
  <si>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</si>
  <si>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</si>
  <si>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</si>
  <si>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</si>
  <si>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</si>
  <si>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</si>
  <si>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</si>
  <si>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</si>
  <si>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</si>
  <si>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</si>
  <si>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</si>
  <si>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</si>
  <si>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</si>
  <si>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</si>
  <si>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</si>
  <si>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</si>
  <si>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</si>
  <si>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</si>
  <si>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</si>
  <si>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</si>
  <si>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</si>
  <si>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</si>
  <si>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</si>
  <si>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</si>
  <si>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</si>
  <si>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</si>
  <si>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</si>
  <si>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</si>
  <si>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</si>
  <si>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</si>
  <si>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</si>
  <si>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</si>
  <si>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</si>
  <si>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</si>
  <si>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</si>
  <si>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</si>
  <si>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</si>
  <si>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</si>
  <si>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</si>
  <si>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</si>
  <si>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</si>
  <si>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</si>
  <si>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</si>
  <si>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</si>
  <si>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</si>
  <si>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</si>
  <si>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</si>
  <si>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</si>
  <si>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</si>
  <si>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</si>
  <si>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</si>
  <si>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</si>
  <si>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</si>
  <si>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</si>
  <si>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</si>
  <si>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</si>
  <si>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</si>
  <si>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</si>
  <si>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</si>
  <si>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</si>
  <si>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</si>
  <si>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</si>
  <si>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</si>
  <si>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</si>
  <si>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</si>
  <si>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</si>
  <si>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</si>
  <si>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</si>
  <si>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</si>
  <si>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</si>
  <si>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</si>
  <si>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</si>
  <si>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</si>
  <si>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</si>
  <si>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</si>
  <si>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</si>
  <si>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</si>
  <si>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</si>
  <si>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</si>
  <si>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</si>
  <si>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</si>
  <si>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</si>
  <si>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</si>
  <si>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</si>
  <si>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</si>
  <si>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</si>
  <si>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</si>
  <si>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</si>
  <si>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</si>
  <si>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</si>
  <si>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</si>
  <si>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</si>
  <si>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</si>
  <si>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</si>
  <si>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</si>
  <si>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</si>
  <si>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</si>
  <si>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</si>
  <si>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</si>
  <si>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</si>
  <si>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</si>
  <si>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</si>
  <si>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</si>
  <si>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</si>
  <si>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</si>
  <si>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</si>
  <si>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</si>
  <si>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</si>
  <si>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</si>
  <si>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</si>
  <si>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</si>
  <si>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</si>
  <si>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</si>
  <si>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</si>
  <si>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</si>
  <si>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</si>
  <si>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</si>
  <si>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</si>
  <si>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</si>
  <si>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</si>
  <si>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</si>
  <si>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</si>
  <si>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</si>
  <si>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</si>
  <si>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AF_05/2018</t>
  </si>
  <si>
    <t>CAIXA ENTERRADA HIDRÁULICA RETANGULAR, EM CONCRETO PRÉ-MOLDADO, DIMENSÕES INTERNAS: 0,4X0,4X0,4 M. AF_05/2018</t>
  </si>
  <si>
    <t>CAIXA ENTERRADA HIDRÁULICA RETANGULAR, EM CONCRETO PRÉ-MOLDADO, DIMENSÕES INTERNAS: 0,6X0,6X0,5 M. AF_05/2018</t>
  </si>
  <si>
    <t>CAIXA ENTERRADA HIDRÁULICA RETANGULAR, EM CONCRETO PRÉ-MOLDADO, DIMENSÕES INTERNAS: 0,8X0,8X0,5 M. AF_05/2018</t>
  </si>
  <si>
    <t>FILTRO ANAERÓBIO CIRCULAR, EM CONCRETO PRÉ-MOLDADO, DIÂMETRO INTERNO = 1,10 M, ALTURA INTERNA = 1,50 M, VOLUME ÚTIL: 1140,4 L (PARA 5 CONTRIBUINTES). AF_05/2018</t>
  </si>
  <si>
    <t>SUMIDOURO CIRCULAR, EM CONCRETO PRÉ-MOLDADO, DIÂMETRO INTERNO = 1,88 M, ALTURA INTERNA = 2,00 M, ÁREA DE INFILTRAÇÃO: 13,1 M² (PARA 5 CONTRIBUINTES). AF_05/2018</t>
  </si>
  <si>
    <t>SUMIDOURO CIRCULAR, EM CONCRETO PRÉ-MOLDADO, DIÂMETRO INTERNO = 2,38 M, ALTURA INTERNA = 2,50 M, ÁREA DE INFILTRAÇÃO: 21,3 M² (PARA 8 CONTRIBUINTES). AF_05/2018</t>
  </si>
  <si>
    <t>SUMIDOURO CIRCULAR, EM CONCRETO PRÉ-MOLDADO, DIÂMETRO INTERNO = 2,38 M, ALTURA INTERNA = 3,0 M, ÁREA DE INFILTRAÇÃO: 25 M² (PARA 10 CONTRIBUINTES). AF_05/2018</t>
  </si>
  <si>
    <t>SUMIDOURO CIRCULAR, EM CONCRETO PRÉ-MOLDADO, DIÂMETRO INTERNO = 2,88 M, ALTURA INTERNA = 3,0 M, ÁREA DE INFILTRAÇÃO: 31,4 M² (PARA 12 CONTRIBUINTES). AF_05/2018</t>
  </si>
  <si>
    <t>TIL (TUBO DE INSPEÇÃO E LIMPEZA) CONDOMINIAL PARA ESGOTO, EM PVC, DN 100 X 100 MM. AF_05/2018</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</si>
  <si>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</si>
  <si>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</si>
  <si>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</si>
  <si>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</si>
  <si>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ENCARGOS SOCIAIS (%) HORISTA 114,54  MENSALISTA  73,09</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</si>
  <si>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</si>
  <si>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</si>
  <si>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</si>
  <si>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</si>
  <si>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</si>
  <si>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</si>
  <si>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</si>
  <si>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</si>
  <si>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</si>
  <si>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</si>
  <si>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</si>
  <si>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</si>
  <si>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</si>
  <si>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</si>
  <si>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</si>
  <si>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</si>
  <si>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</si>
  <si>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</si>
  <si>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</si>
  <si>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</si>
  <si>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</si>
  <si>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</si>
  <si>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</si>
  <si>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</si>
  <si>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</si>
  <si>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</si>
  <si>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</si>
  <si>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</si>
  <si>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</si>
  <si>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</si>
  <si>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</si>
  <si>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</si>
  <si>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</si>
  <si>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</si>
  <si>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</si>
  <si>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</si>
  <si>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</si>
  <si>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</si>
  <si>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</si>
  <si>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</si>
  <si>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</si>
  <si>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</si>
  <si>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</si>
  <si>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</si>
  <si>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</si>
  <si>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</si>
  <si>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</si>
  <si>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</si>
  <si>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</si>
  <si>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</si>
  <si>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</si>
  <si>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</si>
  <si>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</si>
  <si>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</si>
  <si>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</si>
  <si>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</si>
  <si>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</si>
  <si>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</si>
  <si>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</si>
  <si>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</si>
  <si>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</si>
  <si>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</si>
  <si>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</si>
  <si>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</si>
  <si>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PCI.817.01 - CUSTO DE COMPOSIÇÕES - SINTÉTICO                                               DATA DE EMISSÃO: 16/12/2020 23:25:50            DATA DE RT: 15/12/2020</t>
  </si>
  <si>
    <t>ABRANGÊNCIA : NACIONAL                                              LOCALIDADE  : BELO HORIZONTE                                                                                                      DATA DE PREÇO   : 11/2020 REFERÊNCIA COLETA : MEDIANO</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</si>
  <si>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</si>
  <si>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</si>
  <si>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</si>
  <si>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</si>
  <si>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</si>
  <si>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</si>
  <si>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</si>
  <si>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</si>
  <si>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</si>
  <si>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</si>
  <si>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</si>
  <si>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</si>
  <si>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</si>
  <si>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</si>
  <si>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</si>
  <si>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</si>
  <si>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</si>
  <si>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</si>
  <si>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</si>
  <si>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</si>
  <si>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</si>
  <si>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</si>
  <si>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</si>
  <si>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</si>
  <si>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</si>
  <si>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</si>
  <si>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</si>
  <si>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</si>
  <si>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</si>
  <si>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</si>
  <si>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</si>
  <si>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</si>
  <si>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</si>
  <si>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</si>
  <si>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</si>
  <si>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</si>
  <si>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</si>
  <si>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</si>
  <si>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</si>
  <si>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</si>
  <si>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</si>
  <si>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</si>
  <si>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</si>
  <si>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</si>
  <si>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</si>
  <si>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</si>
  <si>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</si>
  <si>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</si>
  <si>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</si>
  <si>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</si>
  <si>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</si>
  <si>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</si>
  <si>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</si>
  <si>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</si>
  <si>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</si>
  <si>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</si>
  <si>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</si>
  <si>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</si>
  <si>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</si>
  <si>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</si>
  <si>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</si>
  <si>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</si>
  <si>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</si>
  <si>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</si>
  <si>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</si>
  <si>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</si>
  <si>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</si>
  <si>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</si>
  <si>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</si>
  <si>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</si>
  <si>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</si>
  <si>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</si>
  <si>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</si>
  <si>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</si>
  <si>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</si>
  <si>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</si>
  <si>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</si>
  <si>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</si>
  <si>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</si>
  <si>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</si>
  <si>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</si>
  <si>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</si>
  <si>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</si>
  <si>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</si>
  <si>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</si>
  <si>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</si>
  <si>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</si>
  <si>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</si>
  <si>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</si>
  <si>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</si>
  <si>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</si>
  <si>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</si>
  <si>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</si>
  <si>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</si>
  <si>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</si>
  <si>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</si>
  <si>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</si>
  <si>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</si>
  <si>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</si>
  <si>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</si>
  <si>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</si>
  <si>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</si>
  <si>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</si>
  <si>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</si>
  <si>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</si>
  <si>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</si>
  <si>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</si>
  <si>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</si>
  <si>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</si>
  <si>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</si>
  <si>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</si>
  <si>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</si>
  <si>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</si>
  <si>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</si>
  <si>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</si>
  <si>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</si>
  <si>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</si>
  <si>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</si>
  <si>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</si>
  <si>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</si>
  <si>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</si>
  <si>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</si>
  <si>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</si>
  <si>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</si>
  <si>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</si>
  <si>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</si>
  <si>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</si>
  <si>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</si>
  <si>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</si>
  <si>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</si>
  <si>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</si>
  <si>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</si>
  <si>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</si>
  <si>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MES DE COLETA: 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</si>
  <si>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</si>
  <si>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</si>
  <si>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</si>
  <si>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</si>
  <si>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</si>
  <si>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</si>
  <si>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</si>
  <si>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</si>
  <si>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</si>
  <si>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</si>
  <si>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</si>
  <si>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</si>
  <si>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</si>
  <si>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</si>
  <si>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</si>
  <si>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</si>
  <si>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</si>
  <si>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</si>
  <si>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</si>
  <si>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</si>
  <si>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</si>
  <si>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</si>
  <si>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</si>
  <si>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</si>
  <si>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</si>
  <si>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</si>
  <si>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</si>
  <si>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</si>
  <si>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</si>
  <si>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</si>
  <si>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</si>
  <si>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</si>
  <si>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</si>
  <si>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</si>
  <si>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</si>
  <si>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</si>
  <si>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</si>
  <si>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</si>
  <si>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</si>
  <si>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</si>
  <si>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</si>
  <si>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</si>
  <si>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</si>
  <si>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</si>
  <si>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</si>
  <si>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</si>
  <si>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</si>
  <si>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</si>
  <si>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</si>
  <si>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</si>
  <si>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</si>
  <si>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</si>
  <si>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</si>
  <si>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</si>
  <si>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</si>
  <si>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</si>
  <si>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</si>
  <si>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</si>
  <si>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</si>
  <si>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</si>
  <si>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</si>
  <si>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</si>
  <si>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</si>
  <si>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</si>
  <si>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</si>
  <si>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</si>
  <si>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</si>
  <si>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</si>
  <si>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</si>
  <si>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</si>
  <si>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</si>
  <si>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</si>
  <si>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</si>
  <si>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</si>
  <si>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</si>
  <si>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</si>
  <si>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</si>
  <si>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</si>
  <si>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</si>
  <si>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</si>
  <si>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</si>
  <si>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</si>
  <si>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</si>
  <si>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</si>
  <si>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</si>
  <si>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</si>
  <si>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</si>
  <si>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</si>
  <si>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</si>
  <si>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</si>
  <si>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</si>
  <si>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</si>
  <si>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</si>
  <si>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</si>
  <si>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</si>
  <si>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</si>
  <si>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</si>
  <si>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</si>
  <si>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</si>
  <si>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</si>
  <si>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</si>
  <si>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</si>
  <si>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</si>
  <si>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</si>
  <si>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</si>
  <si>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</si>
  <si>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</si>
  <si>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</si>
  <si>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</si>
  <si>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</si>
  <si>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</si>
  <si>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</si>
  <si>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</si>
  <si>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</si>
  <si>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</si>
  <si>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</si>
  <si>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</si>
  <si>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</si>
  <si>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</si>
  <si>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</si>
  <si>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</si>
  <si>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</si>
  <si>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</si>
  <si>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</si>
  <si>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</si>
  <si>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</si>
  <si>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</si>
  <si>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</si>
  <si>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</si>
  <si>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</si>
  <si>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</si>
  <si>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TOTAL DE INSUMOS : 5303</t>
  </si>
  <si>
    <t>2.</t>
  </si>
  <si>
    <t>2.1.3</t>
  </si>
  <si>
    <t xml:space="preserve">PRESTAÇÃO DE SERVIÇOS DE LOCAÇÃO DE CAMINHÕES, MÁQUINAS PESADAS E EQUIPAMENTOS COM MOTORISTA, OPERADOR E COMBUSTIVEL PARA OS MUNICÍPIOS QUE COMPÕEM A ASSOCIAÇÃO DOS MUNICÍPIOS DA MICRORREGIÃO DO MÉDIO SAPUCAÍ – AMESP. </t>
  </si>
  <si>
    <t>MOBILIZAÇÃO E DESMOBILIZAÇÃO DE OBRA PARA 21 MUNICÍPIOS</t>
  </si>
  <si>
    <t>EQUIPAMENTOS PARA LOCAÇÃO</t>
  </si>
  <si>
    <t>SINAPI - NOV/2020</t>
  </si>
  <si>
    <t>2.1.4</t>
  </si>
  <si>
    <t>2.1.5</t>
  </si>
  <si>
    <t>2.1.6</t>
  </si>
  <si>
    <t>2.1.7</t>
  </si>
  <si>
    <t>2.1.8</t>
  </si>
  <si>
    <t>2.1.9</t>
  </si>
  <si>
    <t>2.1.10</t>
  </si>
  <si>
    <t>2.1.11</t>
  </si>
  <si>
    <t>2.1.12</t>
  </si>
  <si>
    <t>2.1.13</t>
  </si>
  <si>
    <t xml:space="preserve">P9843 </t>
  </si>
  <si>
    <t>2.1.14</t>
  </si>
  <si>
    <t>SICRO - JUL/2020</t>
  </si>
  <si>
    <t>OPERADOR DE EQUIPAMENTO LEVE</t>
  </si>
  <si>
    <t>2.1.15</t>
  </si>
  <si>
    <t>COT - 1</t>
  </si>
  <si>
    <t>COTAÇÕES</t>
  </si>
  <si>
    <t>EMPRESA</t>
  </si>
  <si>
    <t>DATA</t>
  </si>
  <si>
    <t>CONTATO</t>
  </si>
  <si>
    <t>QUANTIDADE</t>
  </si>
  <si>
    <t>PREÇO SUB-ITEM SEM BDI</t>
  </si>
  <si>
    <t>PREÇO TOTAL SEM BDI</t>
  </si>
  <si>
    <t>FRETE</t>
  </si>
  <si>
    <t>MÃO DE OBRA</t>
  </si>
  <si>
    <t>COT-1</t>
  </si>
  <si>
    <t>GWA/AUTOBROOM</t>
  </si>
  <si>
    <t>(51) 98013-5704</t>
  </si>
  <si>
    <t xml:space="preserve">CAPINADEIRA </t>
  </si>
  <si>
    <t>Não incluso</t>
  </si>
  <si>
    <t>AMGI CAPINADEIRAS</t>
  </si>
  <si>
    <t>(51) 99709-9066</t>
  </si>
  <si>
    <t>COT-2</t>
  </si>
  <si>
    <t>LPTA</t>
  </si>
  <si>
    <t>(11)4780-7979</t>
  </si>
  <si>
    <t>GUINDASTE COM CESTO AÉREO</t>
  </si>
  <si>
    <t>MÉDIA UNIT.</t>
  </si>
  <si>
    <t>BASE DE PREÇOS: SINAPI NOV/20, SETOP SET/20 E SICRO JUL/20</t>
  </si>
  <si>
    <t>COT - 2</t>
  </si>
  <si>
    <t>Incluso</t>
  </si>
  <si>
    <r>
      <t>PLANILHA ORÇAMENTÁRIA</t>
    </r>
    <r>
      <rPr>
        <b/>
        <sz val="20"/>
        <rFont val="Calibri"/>
        <family val="2"/>
      </rPr>
      <t xml:space="preserve"> - BDI 23,11%</t>
    </r>
  </si>
  <si>
    <t>OBRAS COM VALORES ACIMA DE 3.000.000,01  (ADOTADO 3 MOB/DESMOB. CONFORME DEMANDA POR MUNICÍPIO) (0,2% POR MUNICÍPIO X 21 MUNICÍPIOS X 3 MOB/DESMOB. POR MUNICÍPIO)</t>
  </si>
  <si>
    <t>PREÇO DO SERVIÇO SEM BDI</t>
  </si>
  <si>
    <t>PREÇO DO SERVIÇO COM BDI</t>
  </si>
  <si>
    <t xml:space="preserve">PREÇO SUBITEM SEM BDI </t>
  </si>
  <si>
    <t>OBSERVAÇÕES:</t>
  </si>
  <si>
    <t>O valor apresentado em planilha foi obtido pela média entre os valores cotados.</t>
  </si>
  <si>
    <t xml:space="preserve"> No valor apresentado pela empresa AMGI CAPINADEIRAS foi considerado um período de 30 dias (1 mês). Para considerar em horas úteis de trabalho, como apresentado na análise quantitativa da planilha, dividiu-se o valor apresentado (R$19.000,00) por 22 dias úteis e, após, dividiu-se o valor adquirido por 8 (horas trabalhadas por dia). Desta forma, obteve-se o valor de R$107,95 por hora de uso do equipamento.</t>
  </si>
  <si>
    <t>As demais empresas contatadas não apresentaram orçamento até a data de fechamento desta planilha, ficando restritas as cotações somente às empresas supracitadas.</t>
  </si>
  <si>
    <t>ISS = 5%</t>
  </si>
  <si>
    <t>Carlos Henrique Amaral Rossi</t>
  </si>
  <si>
    <t>Engenheiro Civil e de Segurança do Trabalho</t>
  </si>
  <si>
    <t>CREA-MG:46.052/D</t>
  </si>
  <si>
    <t>CNPJ: 11.753.418/0001-96</t>
  </si>
  <si>
    <t>Icthus Engenharia e Construções Ltda</t>
  </si>
  <si>
    <t>EQUIPAMENTOS PARA LOCAÇÃO (Continuação)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</si>
</sst>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00_-;\-* #,##0.00_-;_-* \-??_-;_-@_-"/>
    <numFmt numFmtId="165" formatCode="&quot;R$ &quot;#,##0.00"/>
    <numFmt numFmtId="166" formatCode="&quot;R$ &quot;#,##0.00;[Red]&quot;-R$ &quot;#,##0.00"/>
    <numFmt numFmtId="167" formatCode="00"/>
    <numFmt numFmtId="168" formatCode="0000"/>
    <numFmt numFmtId="169" formatCode="#,##0.00_ ;\-#,##0.00\ "/>
    <numFmt numFmtId="170" formatCode="_-[$R$-416]\ * #,##0.000_-;\-[$R$-416]\ * #,##0.000_-;_-[$R$-416]\ * &quot;-&quot;??_-;_-@_-"/>
    <numFmt numFmtId="171" formatCode="_-[$R$-416]\ * #,##0.00_-;\-[$R$-416]\ * #,##0.00_-;_-[$R$-416]\ * &quot;-&quot;??_-;_-@_-"/>
    <numFmt numFmtId="172" formatCode="_-[$R$-416]\ * #,##0.000_-;\-[$R$-416]\ * #,##0.000_-;_-[$R$-416]\ * &quot;-&quot;???_-;_-@_-"/>
    <numFmt numFmtId="173" formatCode="0.000"/>
    <numFmt numFmtId="174" formatCode="0,000.000"/>
    <numFmt numFmtId="175" formatCode="0,000.00"/>
  </numFmts>
  <fonts count="35">
    <font>
      <sz val="11"/>
      <color rgb="FF000000"/>
      <name val="Calibri"/>
      <family val="2"/>
      <charset val="1"/>
    </font>
    <font>
      <sz val="11"/>
      <color theme="1"/>
      <name val="Calibri"/>
      <family val="2"/>
      <scheme val="minor"/>
    </font>
    <font>
      <b/>
      <sz val="20"/>
      <name val="Calibri"/>
      <family val="2"/>
      <charset val="1"/>
    </font>
    <font>
      <b/>
      <sz val="18"/>
      <name val="Calibri"/>
      <family val="2"/>
      <charset val="1"/>
    </font>
    <font>
      <b/>
      <sz val="14"/>
      <color rgb="FF000000"/>
      <name val="Calibri Light"/>
      <family val="2"/>
      <charset val="1"/>
    </font>
    <font>
      <b/>
      <sz val="9"/>
      <color rgb="FF000000"/>
      <name val="Calibri Light"/>
      <family val="2"/>
      <charset val="1"/>
    </font>
    <font>
      <b/>
      <sz val="12"/>
      <color rgb="FF000000"/>
      <name val="Calibri Light"/>
      <family val="2"/>
      <charset val="1"/>
    </font>
    <font>
      <sz val="9"/>
      <color rgb="FF000000"/>
      <name val="Calibri Light"/>
      <family val="2"/>
      <charset val="1"/>
    </font>
    <font>
      <b/>
      <sz val="18"/>
      <color rgb="FF000000"/>
      <name val="Calibri"/>
      <family val="2"/>
      <charset val="1"/>
    </font>
    <font>
      <sz val="8"/>
      <color rgb="FF000000"/>
      <name val="Century Gothic"/>
      <family val="2"/>
    </font>
    <font>
      <b/>
      <sz val="8"/>
      <color rgb="FF010000"/>
      <name val="Century Gothic"/>
      <family val="2"/>
    </font>
    <font>
      <sz val="8"/>
      <color rgb="FF010000"/>
      <name val="Century Gothic"/>
      <family val="2"/>
    </font>
    <font>
      <sz val="9"/>
      <color rgb="FF000000"/>
      <name val="Futura Lt BT"/>
      <family val="2"/>
      <charset val="1"/>
    </font>
    <font>
      <b/>
      <sz val="9"/>
      <color rgb="FF000000"/>
      <name val="Futura Lt BT"/>
      <family val="2"/>
      <charset val="1"/>
    </font>
    <font>
      <sz val="11"/>
      <color rgb="FF000000"/>
      <name val="Calibri"/>
      <family val="2"/>
      <charset val="1"/>
    </font>
    <font>
      <sz val="8"/>
      <name val="Calibri"/>
      <family val="2"/>
      <charset val="1"/>
    </font>
    <font>
      <sz val="10"/>
      <color theme="0"/>
      <name val="Eras Demi ITC"/>
      <family val="2"/>
    </font>
    <font>
      <b/>
      <sz val="8"/>
      <color theme="0"/>
      <name val="Eras Light ITC"/>
      <family val="2"/>
    </font>
    <font>
      <b/>
      <sz val="8"/>
      <color theme="0"/>
      <name val="Eras Demi ITC"/>
      <family val="2"/>
    </font>
    <font>
      <sz val="11"/>
      <color rgb="FF000000"/>
      <name val="Calibri"/>
      <family val="2"/>
      <scheme val="minor"/>
    </font>
    <font>
      <sz val="8"/>
      <color theme="0"/>
      <name val="Century Gothic"/>
      <family val="2"/>
    </font>
    <font>
      <i/>
      <sz val="12"/>
      <color theme="1"/>
      <name val="Century Gothic"/>
      <family val="2"/>
    </font>
    <font>
      <sz val="8"/>
      <color indexed="8"/>
      <name val="Century Gothic"/>
      <family val="2"/>
    </font>
    <font>
      <sz val="10"/>
      <name val="Arial"/>
    </font>
    <font>
      <sz val="10"/>
      <name val="Courier New"/>
    </font>
    <font>
      <sz val="10"/>
      <name val="Arial"/>
      <family val="2"/>
    </font>
    <font>
      <b/>
      <sz val="8"/>
      <color indexed="8"/>
      <name val="Century Gothic"/>
      <family val="2"/>
    </font>
    <font>
      <b/>
      <sz val="20"/>
      <name val="Calibri"/>
      <family val="2"/>
    </font>
    <font>
      <b/>
      <sz val="16"/>
      <color rgb="FFFF9900"/>
      <name val="Calibri"/>
      <family val="2"/>
    </font>
    <font>
      <b/>
      <sz val="14"/>
      <color theme="1"/>
      <name val="Calibri Light"/>
      <family val="2"/>
      <scheme val="major"/>
    </font>
    <font>
      <b/>
      <sz val="9"/>
      <color theme="1"/>
      <name val="Calibri Light"/>
      <family val="2"/>
      <scheme val="major"/>
    </font>
    <font>
      <sz val="9"/>
      <color theme="1"/>
      <name val="Calibri Light"/>
      <family val="2"/>
      <scheme val="major"/>
    </font>
    <font>
      <sz val="11"/>
      <color rgb="FF000000"/>
      <name val="Calibri Light"/>
      <family val="2"/>
    </font>
    <font>
      <b/>
      <i/>
      <sz val="14"/>
      <color rgb="FF000000"/>
      <name val="Calibri Light"/>
      <family val="2"/>
    </font>
    <font>
      <i/>
      <sz val="14"/>
      <color rgb="FF000000"/>
      <name val="Calibri Light"/>
      <family val="2"/>
    </font>
  </fonts>
  <fills count="17">
    <fill>
      <patternFill patternType="none"/>
    </fill>
    <fill>
      <patternFill patternType="gray125"/>
    </fill>
    <fill>
      <patternFill patternType="solid">
        <fgColor rgb="FFD0CECE"/>
        <bgColor rgb="FFD9D9D9"/>
      </patternFill>
    </fill>
    <fill>
      <patternFill patternType="solid">
        <fgColor rgb="FF333F50"/>
        <bgColor rgb="FF17375E"/>
      </patternFill>
    </fill>
    <fill>
      <patternFill patternType="solid">
        <fgColor rgb="FFFF9900"/>
        <bgColor rgb="FFFFCC00"/>
      </patternFill>
    </fill>
    <fill>
      <patternFill patternType="solid">
        <fgColor rgb="FFAFABAB"/>
        <bgColor rgb="FF8497B0"/>
      </patternFill>
    </fill>
    <fill>
      <patternFill patternType="solid">
        <fgColor rgb="FF66FFFF"/>
        <bgColor rgb="FF33CCCC"/>
      </patternFill>
    </fill>
    <fill>
      <patternFill patternType="solid">
        <fgColor theme="0"/>
        <bgColor rgb="FFE6E6E6"/>
      </patternFill>
    </fill>
    <fill>
      <patternFill patternType="solid">
        <fgColor theme="3" tint="-0.249977111117893"/>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style="medium">
        <color rgb="FF333F50"/>
      </left>
      <right style="medium">
        <color rgb="FF333F50"/>
      </right>
      <top style="medium">
        <color rgb="FF333F50"/>
      </top>
      <bottom style="medium">
        <color rgb="FF333F50"/>
      </bottom>
      <diagonal/>
    </border>
    <border>
      <left style="thin">
        <color rgb="FF305651"/>
      </left>
      <right style="thin">
        <color rgb="FF305651"/>
      </right>
      <top/>
      <bottom/>
      <diagonal/>
    </border>
    <border>
      <left style="medium">
        <color rgb="FF333F50"/>
      </left>
      <right style="thin">
        <color rgb="FF44546A"/>
      </right>
      <top style="medium">
        <color rgb="FF333F50"/>
      </top>
      <bottom style="medium">
        <color rgb="FF333F50"/>
      </bottom>
      <diagonal/>
    </border>
    <border>
      <left style="thin">
        <color rgb="FF44546A"/>
      </left>
      <right style="medium">
        <color rgb="FF333F50"/>
      </right>
      <top style="medium">
        <color rgb="FF333F50"/>
      </top>
      <bottom style="medium">
        <color rgb="FF333F50"/>
      </bottom>
      <diagonal/>
    </border>
    <border>
      <left/>
      <right/>
      <top/>
      <bottom style="thin">
        <color auto="1"/>
      </bottom>
      <diagonal/>
    </border>
    <border>
      <left/>
      <right/>
      <top style="thin">
        <color rgb="FF010000"/>
      </top>
      <bottom style="thin">
        <color rgb="FF01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top style="medium">
        <color indexed="64"/>
      </top>
      <bottom/>
      <diagonal/>
    </border>
    <border>
      <left/>
      <right/>
      <top style="medium">
        <color rgb="FF333F50"/>
      </top>
      <bottom style="medium">
        <color rgb="FF333F50"/>
      </bottom>
      <diagonal/>
    </border>
    <border>
      <left style="thin">
        <color rgb="FF305651"/>
      </left>
      <right/>
      <top/>
      <bottom/>
      <diagonal/>
    </border>
    <border>
      <left style="medium">
        <color indexed="64"/>
      </left>
      <right style="thin">
        <color rgb="FF305651"/>
      </right>
      <top style="thin">
        <color rgb="FF305651"/>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44546A"/>
      </right>
      <top style="medium">
        <color indexed="64"/>
      </top>
      <bottom style="medium">
        <color rgb="FF44546A"/>
      </bottom>
      <diagonal/>
    </border>
    <border>
      <left style="medium">
        <color rgb="FF44546A"/>
      </left>
      <right style="medium">
        <color indexed="64"/>
      </right>
      <top style="medium">
        <color indexed="64"/>
      </top>
      <bottom style="medium">
        <color rgb="FF44546A"/>
      </bottom>
      <diagonal/>
    </border>
    <border>
      <left style="medium">
        <color indexed="64"/>
      </left>
      <right style="medium">
        <color rgb="FF44546A"/>
      </right>
      <top style="medium">
        <color rgb="FF44546A"/>
      </top>
      <bottom style="medium">
        <color indexed="64"/>
      </bottom>
      <diagonal/>
    </border>
    <border>
      <left style="medium">
        <color rgb="FF44546A"/>
      </left>
      <right style="medium">
        <color indexed="64"/>
      </right>
      <top style="medium">
        <color rgb="FF44546A"/>
      </top>
      <bottom style="medium">
        <color indexed="64"/>
      </bottom>
      <diagonal/>
    </border>
    <border>
      <left/>
      <right style="medium">
        <color indexed="64"/>
      </right>
      <top/>
      <bottom style="medium">
        <color indexed="64"/>
      </bottom>
      <diagonal/>
    </border>
    <border>
      <left style="medium">
        <color indexed="64"/>
      </left>
      <right style="thin">
        <color rgb="FF44546A"/>
      </right>
      <top style="medium">
        <color indexed="64"/>
      </top>
      <bottom style="medium">
        <color indexed="64"/>
      </bottom>
      <diagonal/>
    </border>
    <border>
      <left style="thin">
        <color rgb="FF44546A"/>
      </left>
      <right style="thin">
        <color rgb="FF44546A"/>
      </right>
      <top style="medium">
        <color indexed="64"/>
      </top>
      <bottom style="medium">
        <color indexed="64"/>
      </bottom>
      <diagonal/>
    </border>
    <border>
      <left style="thin">
        <color rgb="FF44546A"/>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4">
    <xf numFmtId="0" fontId="0" fillId="0" borderId="0"/>
    <xf numFmtId="164" fontId="14" fillId="0" borderId="0" applyBorder="0" applyProtection="0"/>
    <xf numFmtId="164" fontId="14" fillId="0" borderId="0" applyBorder="0" applyProtection="0"/>
    <xf numFmtId="43" fontId="19" fillId="0" borderId="0" applyFont="0" applyFill="0" applyBorder="0" applyAlignment="0" applyProtection="0"/>
    <xf numFmtId="0" fontId="23" fillId="0" borderId="0"/>
    <xf numFmtId="0" fontId="1" fillId="0" borderId="0"/>
    <xf numFmtId="9" fontId="1"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0" fontId="19" fillId="0" borderId="0"/>
    <xf numFmtId="43" fontId="1" fillId="0" borderId="0" applyFont="0" applyFill="0" applyBorder="0" applyAlignment="0" applyProtection="0"/>
    <xf numFmtId="9" fontId="25" fillId="0" borderId="0"/>
  </cellStyleXfs>
  <cellXfs count="182">
    <xf numFmtId="0" fontId="0" fillId="0" borderId="0" xfId="0"/>
    <xf numFmtId="0" fontId="0" fillId="0" borderId="0" xfId="0" applyAlignment="1">
      <alignment horizontal="left" wrapText="1"/>
    </xf>
    <xf numFmtId="0" fontId="0" fillId="0" borderId="0" xfId="0" applyAlignment="1">
      <alignment horizontal="center" vertical="center"/>
    </xf>
    <xf numFmtId="10" fontId="5" fillId="2" borderId="4"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12" fillId="0" borderId="0" xfId="0" applyFont="1" applyAlignment="1">
      <alignment horizontal="center" vertical="center" wrapText="1"/>
    </xf>
    <xf numFmtId="0" fontId="13" fillId="6" borderId="0" xfId="0" applyFont="1" applyFill="1" applyAlignment="1">
      <alignment horizontal="center" vertical="center" wrapText="1"/>
    </xf>
    <xf numFmtId="0" fontId="12" fillId="6" borderId="0" xfId="0" applyFont="1" applyFill="1" applyAlignment="1">
      <alignment horizontal="center" vertical="center" wrapText="1"/>
    </xf>
    <xf numFmtId="4" fontId="12" fillId="6" borderId="0" xfId="0" applyNumberFormat="1" applyFont="1" applyFill="1" applyAlignment="1">
      <alignment horizontal="center" vertical="center" wrapText="1"/>
    </xf>
    <xf numFmtId="4" fontId="13" fillId="6" borderId="0" xfId="0" applyNumberFormat="1" applyFont="1" applyFill="1" applyAlignment="1">
      <alignment horizontal="center" vertical="center" wrapText="1"/>
    </xf>
    <xf numFmtId="1" fontId="12" fillId="6" borderId="0" xfId="0" applyNumberFormat="1" applyFont="1" applyFill="1" applyAlignment="1">
      <alignment horizontal="center" vertical="center" wrapText="1"/>
    </xf>
    <xf numFmtId="0" fontId="17" fillId="8"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17" fontId="18" fillId="8" borderId="5" xfId="0" quotePrefix="1" applyNumberFormat="1" applyFont="1" applyFill="1" applyBorder="1" applyAlignment="1">
      <alignment horizontal="righ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left" vertical="center" wrapText="1"/>
    </xf>
    <xf numFmtId="0" fontId="10" fillId="10" borderId="6" xfId="0" applyFont="1" applyFill="1" applyBorder="1" applyAlignment="1">
      <alignment horizontal="right" vertical="center"/>
    </xf>
    <xf numFmtId="0" fontId="21" fillId="0" borderId="0" xfId="0" applyFont="1" applyAlignment="1">
      <alignment vertical="center" wrapText="1"/>
    </xf>
    <xf numFmtId="17" fontId="18" fillId="12" borderId="5" xfId="0" quotePrefix="1" applyNumberFormat="1" applyFont="1" applyFill="1" applyBorder="1" applyAlignment="1">
      <alignment horizontal="right" vertical="center"/>
    </xf>
    <xf numFmtId="0" fontId="18" fillId="12" borderId="5"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4" fillId="5" borderId="7" xfId="0" applyFont="1" applyFill="1" applyBorder="1" applyAlignment="1">
      <alignment vertical="center" wrapText="1"/>
    </xf>
    <xf numFmtId="0" fontId="5" fillId="0" borderId="7" xfId="0" applyFont="1" applyFill="1" applyBorder="1" applyAlignment="1">
      <alignment horizontal="center" vertical="center"/>
    </xf>
    <xf numFmtId="2" fontId="0" fillId="0" borderId="0" xfId="0" applyNumberFormat="1" applyAlignment="1">
      <alignment horizontal="center" vertical="center"/>
    </xf>
    <xf numFmtId="2" fontId="0" fillId="0" borderId="0" xfId="0" applyNumberFormat="1"/>
    <xf numFmtId="2" fontId="5" fillId="2" borderId="3" xfId="0" applyNumberFormat="1" applyFont="1" applyFill="1" applyBorder="1" applyAlignment="1">
      <alignment horizontal="center" vertical="center" wrapText="1"/>
    </xf>
    <xf numFmtId="0" fontId="5" fillId="7" borderId="7" xfId="0" applyFont="1" applyFill="1" applyBorder="1" applyAlignment="1">
      <alignment horizontal="center" vertical="center"/>
    </xf>
    <xf numFmtId="0" fontId="26" fillId="11" borderId="19" xfId="0" applyFont="1" applyFill="1" applyBorder="1" applyAlignment="1">
      <alignment horizontal="center" vertical="center"/>
    </xf>
    <xf numFmtId="0" fontId="26" fillId="11" borderId="19" xfId="0" applyFont="1" applyFill="1" applyBorder="1" applyAlignment="1">
      <alignment horizontal="left" vertical="center" wrapText="1"/>
    </xf>
    <xf numFmtId="0" fontId="26" fillId="11" borderId="19" xfId="0" applyFont="1" applyFill="1" applyBorder="1" applyAlignment="1">
      <alignment horizontal="right" vertical="center"/>
    </xf>
    <xf numFmtId="0" fontId="26" fillId="13" borderId="19" xfId="0" applyFont="1" applyFill="1" applyBorder="1" applyAlignment="1">
      <alignment horizontal="left" vertical="center"/>
    </xf>
    <xf numFmtId="0" fontId="22" fillId="13" borderId="19" xfId="0" applyFont="1" applyFill="1" applyBorder="1" applyAlignment="1">
      <alignment horizontal="center" vertical="center"/>
    </xf>
    <xf numFmtId="0" fontId="22" fillId="13" borderId="19" xfId="0" applyFont="1" applyFill="1" applyBorder="1" applyAlignment="1">
      <alignment horizontal="left" vertical="center" wrapText="1"/>
    </xf>
    <xf numFmtId="164" fontId="22" fillId="13" borderId="19" xfId="1" applyFont="1" applyFill="1" applyBorder="1" applyAlignment="1">
      <alignment horizontal="right" vertical="center"/>
    </xf>
    <xf numFmtId="0" fontId="22" fillId="13" borderId="19" xfId="0" applyFont="1" applyFill="1" applyBorder="1" applyAlignment="1">
      <alignment horizontal="left" vertical="center"/>
    </xf>
    <xf numFmtId="0" fontId="22" fillId="13" borderId="19" xfId="0" applyFont="1" applyFill="1" applyBorder="1" applyAlignment="1">
      <alignment horizontal="justify" vertical="center" wrapText="1"/>
    </xf>
    <xf numFmtId="169" fontId="22" fillId="13" borderId="19" xfId="1" applyNumberFormat="1" applyFont="1" applyFill="1" applyBorder="1" applyAlignment="1">
      <alignment horizontal="right" vertical="center"/>
    </xf>
    <xf numFmtId="0" fontId="22" fillId="13" borderId="20" xfId="0" applyFont="1" applyFill="1" applyBorder="1" applyAlignment="1">
      <alignment horizontal="left" vertical="center"/>
    </xf>
    <xf numFmtId="0" fontId="22" fillId="13" borderId="20" xfId="0" applyFont="1" applyFill="1" applyBorder="1" applyAlignment="1">
      <alignment horizontal="center" vertical="center"/>
    </xf>
    <xf numFmtId="0" fontId="22" fillId="13" borderId="20" xfId="0" applyFont="1" applyFill="1" applyBorder="1" applyAlignment="1">
      <alignment horizontal="justify" vertical="center" wrapText="1"/>
    </xf>
    <xf numFmtId="169" fontId="22" fillId="13" borderId="20" xfId="1" applyNumberFormat="1" applyFont="1" applyFill="1" applyBorder="1" applyAlignment="1">
      <alignment horizontal="right" vertical="center"/>
    </xf>
    <xf numFmtId="0" fontId="22" fillId="13" borderId="0" xfId="0" applyFont="1" applyFill="1" applyAlignment="1">
      <alignment horizontal="left" vertical="center"/>
    </xf>
    <xf numFmtId="0" fontId="22" fillId="13" borderId="0" xfId="0" applyFont="1" applyFill="1" applyAlignment="1">
      <alignment horizontal="center" vertical="center"/>
    </xf>
    <xf numFmtId="0" fontId="22" fillId="13" borderId="0" xfId="0" applyFont="1" applyFill="1" applyAlignment="1">
      <alignment horizontal="justify" vertical="center" wrapText="1"/>
    </xf>
    <xf numFmtId="169" fontId="22" fillId="13" borderId="0" xfId="1" applyNumberFormat="1" applyFont="1" applyFill="1" applyBorder="1" applyAlignment="1">
      <alignment horizontal="right" vertical="center"/>
    </xf>
    <xf numFmtId="0" fontId="22" fillId="13" borderId="19" xfId="0" applyFont="1" applyFill="1" applyBorder="1" applyAlignment="1">
      <alignment horizontal="justify" vertical="center"/>
    </xf>
    <xf numFmtId="0" fontId="26" fillId="13" borderId="21" xfId="0" applyFont="1" applyFill="1" applyBorder="1" applyAlignment="1">
      <alignment horizontal="left" vertical="center"/>
    </xf>
    <xf numFmtId="0" fontId="22" fillId="13" borderId="21" xfId="0" applyFont="1" applyFill="1" applyBorder="1" applyAlignment="1">
      <alignment horizontal="center" vertical="center"/>
    </xf>
    <xf numFmtId="0" fontId="22" fillId="13" borderId="21" xfId="0" applyFont="1" applyFill="1" applyBorder="1" applyAlignment="1">
      <alignment horizontal="justify" vertical="center" wrapText="1"/>
    </xf>
    <xf numFmtId="169" fontId="22" fillId="13" borderId="21" xfId="1" applyNumberFormat="1" applyFont="1" applyFill="1" applyBorder="1" applyAlignment="1">
      <alignment horizontal="right" vertical="center"/>
    </xf>
    <xf numFmtId="0" fontId="9" fillId="9" borderId="18" xfId="0" applyFont="1" applyFill="1" applyBorder="1" applyAlignment="1">
      <alignment horizontal="center" vertical="center" wrapText="1"/>
    </xf>
    <xf numFmtId="0" fontId="9" fillId="9" borderId="18" xfId="0" applyFont="1" applyFill="1" applyBorder="1" applyAlignment="1">
      <alignment vertical="center" wrapText="1"/>
    </xf>
    <xf numFmtId="43" fontId="20" fillId="9" borderId="18" xfId="3"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xf>
    <xf numFmtId="0" fontId="11" fillId="0" borderId="6" xfId="0" applyFont="1" applyBorder="1" applyAlignment="1">
      <alignment horizontal="center" vertical="center"/>
    </xf>
    <xf numFmtId="0" fontId="11" fillId="0" borderId="6" xfId="0" applyFont="1" applyBorder="1" applyAlignment="1">
      <alignment horizontal="justify" vertical="center"/>
    </xf>
    <xf numFmtId="4" fontId="11" fillId="0" borderId="6" xfId="0" applyNumberFormat="1" applyFont="1" applyBorder="1" applyAlignment="1">
      <alignment horizontal="right" vertical="center"/>
    </xf>
    <xf numFmtId="0" fontId="10" fillId="0" borderId="6" xfId="0" applyFont="1" applyBorder="1" applyAlignment="1">
      <alignment horizontal="justify" vertical="center"/>
    </xf>
    <xf numFmtId="1" fontId="11" fillId="0" borderId="6" xfId="0" applyNumberFormat="1" applyFont="1" applyBorder="1" applyAlignment="1">
      <alignment horizontal="center" vertical="center"/>
    </xf>
    <xf numFmtId="168" fontId="11" fillId="0" borderId="6" xfId="0" applyNumberFormat="1" applyFont="1" applyBorder="1" applyAlignment="1">
      <alignment horizontal="center" vertical="center"/>
    </xf>
    <xf numFmtId="168" fontId="10" fillId="0" borderId="6" xfId="0" applyNumberFormat="1" applyFont="1" applyBorder="1" applyAlignment="1">
      <alignment horizontal="center" vertical="center"/>
    </xf>
    <xf numFmtId="167" fontId="11" fillId="0" borderId="6" xfId="0" applyNumberFormat="1" applyFont="1" applyBorder="1" applyAlignment="1">
      <alignment horizontal="center" vertical="center"/>
    </xf>
    <xf numFmtId="0" fontId="7" fillId="7" borderId="11" xfId="0" applyFont="1" applyFill="1" applyBorder="1" applyAlignment="1">
      <alignment horizontal="center" vertical="center"/>
    </xf>
    <xf numFmtId="0" fontId="7" fillId="7" borderId="11" xfId="0" applyFont="1" applyFill="1" applyBorder="1" applyAlignment="1">
      <alignment horizontal="left" vertical="center" wrapText="1"/>
    </xf>
    <xf numFmtId="0" fontId="7" fillId="7" borderId="11" xfId="0" applyFont="1" applyFill="1" applyBorder="1" applyAlignment="1">
      <alignment horizontal="center" vertical="center" wrapText="1"/>
    </xf>
    <xf numFmtId="2" fontId="7" fillId="7" borderId="11" xfId="0" applyNumberFormat="1" applyFont="1" applyFill="1" applyBorder="1" applyAlignment="1">
      <alignment horizontal="center" vertical="center"/>
    </xf>
    <xf numFmtId="2" fontId="5" fillId="2" borderId="24" xfId="0" applyNumberFormat="1"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7" fillId="7" borderId="16" xfId="0" applyFont="1" applyFill="1" applyBorder="1" applyAlignment="1">
      <alignment horizontal="center" vertical="center"/>
    </xf>
    <xf numFmtId="2" fontId="7" fillId="7" borderId="16" xfId="0" applyNumberFormat="1" applyFont="1" applyFill="1" applyBorder="1" applyAlignment="1">
      <alignment horizontal="center" vertical="center"/>
    </xf>
    <xf numFmtId="0" fontId="7" fillId="7" borderId="26" xfId="0" applyFont="1" applyFill="1" applyBorder="1" applyAlignment="1">
      <alignment horizontal="right" vertical="center"/>
    </xf>
    <xf numFmtId="0" fontId="7" fillId="0" borderId="27" xfId="0" applyFont="1" applyFill="1" applyBorder="1" applyAlignment="1">
      <alignment horizontal="right" vertical="center"/>
    </xf>
    <xf numFmtId="0" fontId="0" fillId="0" borderId="0" xfId="0"/>
    <xf numFmtId="4" fontId="24" fillId="0" borderId="0" xfId="4" applyNumberFormat="1" applyFont="1" applyAlignment="1">
      <alignment horizontal="right"/>
    </xf>
    <xf numFmtId="4" fontId="23" fillId="0" borderId="0" xfId="4" applyNumberFormat="1" applyAlignment="1">
      <alignment horizontal="right"/>
    </xf>
    <xf numFmtId="0" fontId="23" fillId="0" borderId="0" xfId="4"/>
    <xf numFmtId="0" fontId="24" fillId="0" borderId="0" xfId="4" applyFont="1" applyAlignment="1">
      <alignment horizontal="left"/>
    </xf>
    <xf numFmtId="0" fontId="24" fillId="0" borderId="0" xfId="4" applyFont="1" applyAlignment="1">
      <alignment horizontal="right"/>
    </xf>
    <xf numFmtId="0" fontId="23" fillId="0" borderId="0" xfId="4"/>
    <xf numFmtId="0" fontId="23" fillId="0" borderId="0" xfId="4" applyAlignment="1">
      <alignment horizontal="right"/>
    </xf>
    <xf numFmtId="2" fontId="24" fillId="0" borderId="0" xfId="4" applyNumberFormat="1" applyFont="1" applyAlignment="1">
      <alignment horizontal="left"/>
    </xf>
    <xf numFmtId="0" fontId="7" fillId="7" borderId="16" xfId="0" applyFont="1" applyFill="1" applyBorder="1" applyAlignment="1">
      <alignment horizontal="left" vertical="center" wrapText="1"/>
    </xf>
    <xf numFmtId="0" fontId="7" fillId="7" borderId="16" xfId="0" applyFont="1" applyFill="1" applyBorder="1" applyAlignment="1">
      <alignment horizontal="center" vertical="center" wrapText="1"/>
    </xf>
    <xf numFmtId="0" fontId="30" fillId="11" borderId="16" xfId="0" applyFont="1" applyFill="1" applyBorder="1" applyAlignment="1">
      <alignment horizontal="center" vertical="center" wrapText="1"/>
    </xf>
    <xf numFmtId="0" fontId="31" fillId="15" borderId="22" xfId="0" applyFont="1" applyFill="1" applyBorder="1" applyAlignment="1">
      <alignment horizontal="center" vertical="center" wrapText="1"/>
    </xf>
    <xf numFmtId="14" fontId="31" fillId="15" borderId="22" xfId="0" applyNumberFormat="1" applyFont="1" applyFill="1" applyBorder="1" applyAlignment="1">
      <alignment horizontal="center" vertical="center" wrapText="1"/>
    </xf>
    <xf numFmtId="0" fontId="31" fillId="15" borderId="16" xfId="0" applyFont="1" applyFill="1" applyBorder="1" applyAlignment="1">
      <alignment horizontal="center" vertical="center" wrapText="1"/>
    </xf>
    <xf numFmtId="3" fontId="0" fillId="15" borderId="16" xfId="0" applyNumberFormat="1" applyFill="1" applyBorder="1" applyAlignment="1">
      <alignment horizontal="center" vertical="center" wrapText="1"/>
    </xf>
    <xf numFmtId="170" fontId="0" fillId="15" borderId="16" xfId="0" applyNumberFormat="1" applyFill="1" applyBorder="1" applyAlignment="1">
      <alignment horizontal="right" vertical="center" wrapText="1"/>
    </xf>
    <xf numFmtId="171" fontId="0" fillId="15" borderId="16" xfId="0" applyNumberFormat="1" applyFill="1" applyBorder="1" applyAlignment="1">
      <alignment horizontal="center" vertical="center" wrapText="1"/>
    </xf>
    <xf numFmtId="171" fontId="0" fillId="15" borderId="22" xfId="0" applyNumberFormat="1" applyFill="1" applyBorder="1" applyAlignment="1">
      <alignment horizontal="center" vertical="center" wrapText="1"/>
    </xf>
    <xf numFmtId="0" fontId="0" fillId="16" borderId="22" xfId="0" applyFill="1" applyBorder="1" applyAlignment="1">
      <alignment horizontal="center" vertical="center" wrapText="1"/>
    </xf>
    <xf numFmtId="172" fontId="0" fillId="0" borderId="0" xfId="0" applyNumberFormat="1"/>
    <xf numFmtId="0" fontId="7" fillId="0" borderId="2" xfId="0" applyFont="1" applyFill="1" applyBorder="1" applyAlignment="1">
      <alignment horizontal="center" vertical="center"/>
    </xf>
    <xf numFmtId="173" fontId="7" fillId="7" borderId="2" xfId="0" applyNumberFormat="1" applyFont="1" applyFill="1" applyBorder="1" applyAlignment="1">
      <alignment horizontal="center" vertical="center"/>
    </xf>
    <xf numFmtId="173" fontId="7" fillId="7" borderId="11" xfId="0" applyNumberFormat="1" applyFont="1" applyFill="1" applyBorder="1" applyAlignment="1">
      <alignment horizontal="center" vertical="center"/>
    </xf>
    <xf numFmtId="165" fontId="8" fillId="4" borderId="32" xfId="0" applyNumberFormat="1" applyFont="1" applyFill="1" applyBorder="1" applyAlignment="1">
      <alignment horizontal="center" vertical="center"/>
    </xf>
    <xf numFmtId="165" fontId="8" fillId="4" borderId="33" xfId="0" applyNumberFormat="1" applyFont="1" applyFill="1" applyBorder="1" applyAlignment="1">
      <alignment horizontal="center" vertical="center"/>
    </xf>
    <xf numFmtId="165" fontId="8" fillId="4" borderId="34" xfId="0" applyNumberFormat="1" applyFont="1" applyFill="1" applyBorder="1" applyAlignment="1">
      <alignment horizontal="center" vertical="center"/>
    </xf>
    <xf numFmtId="165" fontId="8" fillId="4" borderId="35" xfId="0" applyNumberFormat="1" applyFont="1" applyFill="1" applyBorder="1" applyAlignment="1">
      <alignment horizontal="center" vertical="center"/>
    </xf>
    <xf numFmtId="0" fontId="4" fillId="5" borderId="10" xfId="0" applyFont="1" applyFill="1" applyBorder="1" applyAlignment="1">
      <alignment vertical="center" wrapText="1"/>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8" xfId="0" applyFont="1" applyFill="1" applyBorder="1" applyAlignment="1">
      <alignment horizontal="left" vertical="center" wrapText="1"/>
    </xf>
    <xf numFmtId="2" fontId="5" fillId="2" borderId="38" xfId="0" applyNumberFormat="1" applyFont="1" applyFill="1" applyBorder="1" applyAlignment="1">
      <alignment horizontal="center" vertical="center"/>
    </xf>
    <xf numFmtId="2" fontId="5" fillId="2" borderId="38" xfId="0" applyNumberFormat="1" applyFont="1" applyFill="1" applyBorder="1" applyAlignment="1">
      <alignment horizontal="center" vertical="center" wrapText="1"/>
    </xf>
    <xf numFmtId="2" fontId="5" fillId="2" borderId="39" xfId="0" applyNumberFormat="1" applyFont="1" applyFill="1" applyBorder="1" applyAlignment="1">
      <alignment horizontal="center" vertical="center" wrapText="1"/>
    </xf>
    <xf numFmtId="4" fontId="5" fillId="2" borderId="40" xfId="0" applyNumberFormat="1" applyFont="1" applyFill="1" applyBorder="1" applyAlignment="1">
      <alignment horizontal="center" vertical="center" wrapText="1"/>
    </xf>
    <xf numFmtId="4" fontId="5" fillId="2" borderId="41" xfId="0" applyNumberFormat="1" applyFont="1" applyFill="1" applyBorder="1" applyAlignment="1">
      <alignment horizontal="center" vertical="center" wrapText="1"/>
    </xf>
    <xf numFmtId="0" fontId="29" fillId="14" borderId="17" xfId="0" applyFont="1" applyFill="1" applyBorder="1" applyAlignment="1">
      <alignment horizontal="left" vertical="center" wrapText="1"/>
    </xf>
    <xf numFmtId="0" fontId="30" fillId="11" borderId="44" xfId="0" applyFont="1" applyFill="1" applyBorder="1" applyAlignment="1">
      <alignment horizontal="center" wrapText="1"/>
    </xf>
    <xf numFmtId="0" fontId="30" fillId="11" borderId="45" xfId="0" applyFont="1" applyFill="1" applyBorder="1" applyAlignment="1">
      <alignment horizontal="center" vertical="center" wrapText="1"/>
    </xf>
    <xf numFmtId="0" fontId="31" fillId="15" borderId="46" xfId="0" applyFont="1" applyFill="1" applyBorder="1" applyAlignment="1">
      <alignment horizontal="center" vertical="center" wrapText="1"/>
    </xf>
    <xf numFmtId="0" fontId="0" fillId="16" borderId="47" xfId="0" applyFill="1" applyBorder="1" applyAlignment="1">
      <alignment horizontal="center" vertical="center" wrapText="1"/>
    </xf>
    <xf numFmtId="0" fontId="31" fillId="15" borderId="48" xfId="0" applyFont="1" applyFill="1" applyBorder="1" applyAlignment="1">
      <alignment horizontal="center" vertical="center" wrapText="1"/>
    </xf>
    <xf numFmtId="0" fontId="31" fillId="15" borderId="49" xfId="0" applyFont="1" applyFill="1" applyBorder="1" applyAlignment="1">
      <alignment horizontal="center" vertical="center" wrapText="1"/>
    </xf>
    <xf numFmtId="14" fontId="31" fillId="15" borderId="49" xfId="0" applyNumberFormat="1" applyFont="1" applyFill="1" applyBorder="1" applyAlignment="1">
      <alignment horizontal="center" vertical="center" wrapText="1"/>
    </xf>
    <xf numFmtId="3" fontId="0" fillId="15" borderId="49" xfId="0" applyNumberFormat="1" applyFill="1" applyBorder="1" applyAlignment="1">
      <alignment horizontal="center" vertical="center" wrapText="1"/>
    </xf>
    <xf numFmtId="171" fontId="0" fillId="15" borderId="49" xfId="0" applyNumberFormat="1" applyFill="1" applyBorder="1" applyAlignment="1">
      <alignment horizontal="right" vertical="center" wrapText="1"/>
    </xf>
    <xf numFmtId="171" fontId="0" fillId="15" borderId="49" xfId="0" applyNumberFormat="1" applyFill="1" applyBorder="1" applyAlignment="1">
      <alignment horizontal="center" vertical="center" wrapText="1"/>
    </xf>
    <xf numFmtId="0" fontId="0" fillId="16" borderId="50" xfId="0" applyFill="1" applyBorder="1" applyAlignment="1">
      <alignment horizontal="center" vertical="center" wrapText="1"/>
    </xf>
    <xf numFmtId="0" fontId="30" fillId="15" borderId="51" xfId="0" applyFont="1" applyFill="1" applyBorder="1" applyAlignment="1">
      <alignment horizontal="center" vertical="center" wrapText="1"/>
    </xf>
    <xf numFmtId="0" fontId="30" fillId="15" borderId="44" xfId="0" applyFont="1" applyFill="1" applyBorder="1" applyAlignment="1">
      <alignment horizontal="center" vertical="center" wrapText="1"/>
    </xf>
    <xf numFmtId="0" fontId="30" fillId="15" borderId="48" xfId="0" applyFont="1" applyFill="1" applyBorder="1" applyAlignment="1">
      <alignment horizontal="center" vertical="center" wrapText="1"/>
    </xf>
    <xf numFmtId="174" fontId="7" fillId="7" borderId="2" xfId="0" applyNumberFormat="1" applyFont="1" applyFill="1" applyBorder="1" applyAlignment="1">
      <alignment horizontal="center" vertical="center"/>
    </xf>
    <xf numFmtId="175" fontId="7" fillId="7" borderId="11" xfId="0" applyNumberFormat="1" applyFont="1" applyFill="1" applyBorder="1" applyAlignment="1">
      <alignment horizontal="center" vertical="center"/>
    </xf>
    <xf numFmtId="175" fontId="7" fillId="7" borderId="16" xfId="0" applyNumberFormat="1" applyFont="1" applyFill="1" applyBorder="1" applyAlignment="1">
      <alignment horizontal="center" vertical="center"/>
    </xf>
    <xf numFmtId="175" fontId="7" fillId="7" borderId="25" xfId="0" applyNumberFormat="1" applyFont="1" applyFill="1" applyBorder="1" applyAlignment="1">
      <alignment horizontal="right" vertical="center"/>
    </xf>
    <xf numFmtId="175" fontId="7" fillId="7" borderId="16" xfId="0" applyNumberFormat="1" applyFont="1" applyFill="1" applyBorder="1" applyAlignment="1">
      <alignment horizontal="right" vertical="center"/>
    </xf>
    <xf numFmtId="175" fontId="7" fillId="7" borderId="12" xfId="0" applyNumberFormat="1" applyFont="1" applyFill="1" applyBorder="1" applyAlignment="1">
      <alignment horizontal="right" vertical="center"/>
    </xf>
    <xf numFmtId="175" fontId="7" fillId="7" borderId="15" xfId="0" applyNumberFormat="1" applyFont="1" applyFill="1" applyBorder="1" applyAlignment="1">
      <alignment horizontal="right" vertical="center"/>
    </xf>
    <xf numFmtId="175" fontId="7" fillId="7" borderId="28" xfId="0" applyNumberFormat="1" applyFont="1" applyFill="1" applyBorder="1" applyAlignment="1">
      <alignment horizontal="right" vertical="center"/>
    </xf>
    <xf numFmtId="2" fontId="5"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center" vertical="center" wrapText="1"/>
    </xf>
    <xf numFmtId="0" fontId="2" fillId="2" borderId="0" xfId="0" applyFont="1" applyFill="1" applyBorder="1" applyAlignment="1">
      <alignment horizontal="center" wrapText="1"/>
    </xf>
    <xf numFmtId="0" fontId="28" fillId="3"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65" fontId="6" fillId="7" borderId="8" xfId="0" applyNumberFormat="1" applyFont="1" applyFill="1" applyBorder="1" applyAlignment="1">
      <alignment horizontal="center" vertical="center"/>
    </xf>
    <xf numFmtId="165" fontId="6" fillId="7" borderId="9" xfId="0" applyNumberFormat="1" applyFont="1" applyFill="1" applyBorder="1" applyAlignment="1">
      <alignment horizontal="center" vertical="center"/>
    </xf>
    <xf numFmtId="165" fontId="6" fillId="7" borderId="10" xfId="0" applyNumberFormat="1" applyFont="1" applyFill="1" applyBorder="1" applyAlignment="1">
      <alignment horizontal="center" vertical="center"/>
    </xf>
    <xf numFmtId="0" fontId="32" fillId="0" borderId="0" xfId="0" applyFont="1" applyAlignment="1">
      <alignment horizontal="center"/>
    </xf>
    <xf numFmtId="0" fontId="34" fillId="0" borderId="0" xfId="0" applyFont="1" applyAlignment="1">
      <alignment horizontal="center"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5" fillId="2" borderId="38" xfId="0" applyFont="1" applyFill="1" applyBorder="1" applyAlignment="1">
      <alignment horizontal="center" vertical="center"/>
    </xf>
    <xf numFmtId="0" fontId="33" fillId="0" borderId="0" xfId="0" applyFont="1" applyAlignment="1">
      <alignment horizontal="center" wrapText="1"/>
    </xf>
    <xf numFmtId="0" fontId="33" fillId="0" borderId="0" xfId="0" applyFont="1" applyAlignment="1">
      <alignment horizontal="center"/>
    </xf>
    <xf numFmtId="0" fontId="4" fillId="5" borderId="23"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7" borderId="29" xfId="0" applyFont="1" applyFill="1" applyBorder="1" applyAlignment="1">
      <alignment horizontal="left" vertical="center"/>
    </xf>
    <xf numFmtId="0" fontId="5" fillId="7" borderId="30" xfId="0" applyFont="1" applyFill="1" applyBorder="1" applyAlignment="1">
      <alignment horizontal="left" vertical="center"/>
    </xf>
    <xf numFmtId="2" fontId="0" fillId="0" borderId="0" xfId="0" applyNumberFormat="1" applyAlignment="1">
      <alignment horizontal="right" vertical="center"/>
    </xf>
    <xf numFmtId="2" fontId="5" fillId="2" borderId="1" xfId="0" applyNumberFormat="1" applyFont="1" applyFill="1" applyBorder="1" applyAlignment="1">
      <alignment horizontal="center" vertical="center" wrapText="1"/>
    </xf>
    <xf numFmtId="0" fontId="0" fillId="0" borderId="0" xfId="0" applyBorder="1" applyAlignment="1">
      <alignment horizontal="center"/>
    </xf>
    <xf numFmtId="166" fontId="4" fillId="2" borderId="0" xfId="0" applyNumberFormat="1" applyFont="1" applyFill="1" applyBorder="1" applyAlignment="1">
      <alignment horizontal="right" vertical="center"/>
    </xf>
    <xf numFmtId="0" fontId="4" fillId="5" borderId="29"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29" fillId="14" borderId="42" xfId="0" applyFont="1" applyFill="1" applyBorder="1" applyAlignment="1">
      <alignment horizontal="left" vertical="center" wrapText="1"/>
    </xf>
    <xf numFmtId="0" fontId="29" fillId="14" borderId="43" xfId="0" applyFont="1" applyFill="1" applyBorder="1" applyAlignment="1">
      <alignment horizontal="left" vertical="center" wrapText="1"/>
    </xf>
    <xf numFmtId="0" fontId="30" fillId="15" borderId="13" xfId="0" applyFont="1" applyFill="1" applyBorder="1" applyAlignment="1">
      <alignment horizontal="left" vertical="center" wrapText="1"/>
    </xf>
    <xf numFmtId="0" fontId="31" fillId="15" borderId="14" xfId="0" applyFont="1" applyFill="1" applyBorder="1" applyAlignment="1">
      <alignment horizontal="left" vertical="center" wrapText="1"/>
    </xf>
    <xf numFmtId="0" fontId="31" fillId="15" borderId="31" xfId="0" applyFont="1" applyFill="1" applyBorder="1" applyAlignment="1">
      <alignment horizontal="left" vertical="center" wrapText="1"/>
    </xf>
    <xf numFmtId="0" fontId="31" fillId="15" borderId="52" xfId="0" applyFont="1" applyFill="1" applyBorder="1" applyAlignment="1">
      <alignment horizontal="left" vertical="center" wrapText="1"/>
    </xf>
    <xf numFmtId="0" fontId="31" fillId="15" borderId="53" xfId="0" applyFont="1" applyFill="1" applyBorder="1" applyAlignment="1">
      <alignment horizontal="left" vertical="center" wrapText="1"/>
    </xf>
    <xf numFmtId="0" fontId="31" fillId="15" borderId="16" xfId="0" applyFont="1" applyFill="1" applyBorder="1" applyAlignment="1">
      <alignment horizontal="left" vertical="center" wrapText="1"/>
    </xf>
    <xf numFmtId="0" fontId="31" fillId="15" borderId="45" xfId="0" applyFont="1" applyFill="1" applyBorder="1" applyAlignment="1">
      <alignment horizontal="left" vertical="center" wrapText="1"/>
    </xf>
    <xf numFmtId="0" fontId="31" fillId="15" borderId="49" xfId="0" applyFont="1" applyFill="1" applyBorder="1" applyAlignment="1">
      <alignment horizontal="left" vertical="center" wrapText="1"/>
    </xf>
    <xf numFmtId="0" fontId="31" fillId="15" borderId="50" xfId="0" applyFont="1" applyFill="1" applyBorder="1" applyAlignment="1">
      <alignment horizontal="left" vertical="center" wrapText="1"/>
    </xf>
    <xf numFmtId="0" fontId="24" fillId="0" borderId="0" xfId="4" applyFont="1" applyAlignment="1">
      <alignment horizontal="left" wrapText="1"/>
    </xf>
    <xf numFmtId="0" fontId="23" fillId="0" borderId="0" xfId="4"/>
    <xf numFmtId="0" fontId="16" fillId="12" borderId="18" xfId="0" applyFont="1" applyFill="1" applyBorder="1" applyAlignment="1">
      <alignment horizontal="center" vertical="center" wrapText="1"/>
    </xf>
    <xf numFmtId="0" fontId="16" fillId="12" borderId="0" xfId="0" applyFont="1" applyFill="1" applyAlignment="1">
      <alignment horizontal="center" vertical="center" wrapText="1"/>
    </xf>
    <xf numFmtId="0" fontId="16" fillId="8" borderId="18" xfId="0" applyFont="1" applyFill="1" applyBorder="1" applyAlignment="1">
      <alignment horizontal="center" vertical="center" wrapText="1"/>
    </xf>
    <xf numFmtId="0" fontId="16" fillId="8" borderId="0" xfId="0" applyFont="1" applyFill="1" applyAlignment="1">
      <alignment horizontal="center" vertical="center"/>
    </xf>
  </cellXfs>
  <cellStyles count="14">
    <cellStyle name="Normal" xfId="0" builtinId="0"/>
    <cellStyle name="Normal 10" xfId="7"/>
    <cellStyle name="Normal 2" xfId="4"/>
    <cellStyle name="Normal 2 2 3" xfId="11"/>
    <cellStyle name="Normal 3" xfId="5"/>
    <cellStyle name="Porcentagem 2" xfId="8"/>
    <cellStyle name="Porcentagem 2 2" xfId="13"/>
    <cellStyle name="Porcentagem 3" xfId="6"/>
    <cellStyle name="Texto Explicativo" xfId="2" builtinId="53" customBuiltin="1"/>
    <cellStyle name="Vírgula" xfId="1" builtinId="3"/>
    <cellStyle name="Vírgula 2" xfId="9"/>
    <cellStyle name="Vírgula 2 2" xfId="3"/>
    <cellStyle name="Vírgula 2 2 2" xfId="10"/>
    <cellStyle name="Vírgula 3"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AFABAB"/>
      <rgbColor rgb="FF993366"/>
      <rgbColor rgb="FFF2F2F2"/>
      <rgbColor rgb="FFDCE6F2"/>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6E6E6"/>
      <rgbColor rgb="FFD9D9D9"/>
      <rgbColor rgb="FFFFFF99"/>
      <rgbColor rgb="FF66FFFF"/>
      <rgbColor rgb="FFE6B9B8"/>
      <rgbColor rgb="FFCC99FF"/>
      <rgbColor rgb="FFF8CBAD"/>
      <rgbColor rgb="FF3366FF"/>
      <rgbColor rgb="FF33CCCC"/>
      <rgbColor rgb="FF92D050"/>
      <rgbColor rgb="FFFFCC00"/>
      <rgbColor rgb="FFFF9900"/>
      <rgbColor rgb="FFFF6600"/>
      <rgbColor rgb="FF44546A"/>
      <rgbColor rgb="FF8497B0"/>
      <rgbColor rgb="FF17375E"/>
      <rgbColor rgb="FF339966"/>
      <rgbColor rgb="FF010000"/>
      <rgbColor rgb="FF632523"/>
      <rgbColor rgb="FF993300"/>
      <rgbColor rgb="FF993366"/>
      <rgbColor rgb="FF305651"/>
      <rgbColor rgb="FF333F50"/>
      <rgbColor rgb="00003366"/>
      <rgbColor rgb="00339966"/>
      <rgbColor rgb="00003300"/>
      <rgbColor rgb="00333300"/>
      <rgbColor rgb="00993300"/>
      <rgbColor rgb="00993366"/>
      <rgbColor rgb="00333399"/>
      <rgbColor rgb="00333333"/>
    </indexedColors>
    <mruColors>
      <color rgb="FFFF9900"/>
      <color rgb="FFFFCC00"/>
      <color rgb="FFEFFFEF"/>
      <color rgb="FFFFFFFF"/>
      <color rgb="FFFF7C80"/>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0</xdr:col>
      <xdr:colOff>37080</xdr:colOff>
      <xdr:row>14</xdr:row>
      <xdr:rowOff>132120</xdr:rowOff>
    </xdr:from>
    <xdr:to>
      <xdr:col>2</xdr:col>
      <xdr:colOff>1671496</xdr:colOff>
      <xdr:row>28</xdr:row>
      <xdr:rowOff>19440</xdr:rowOff>
    </xdr:to>
    <xdr:sp macro="" textlink="">
      <xdr:nvSpPr>
        <xdr:cNvPr id="2" name="CustomShape 1">
          <a:extLst>
            <a:ext uri="{FF2B5EF4-FFF2-40B4-BE49-F238E27FC236}">
              <a16:creationId xmlns:a16="http://schemas.microsoft.com/office/drawing/2014/main" xmlns="" id="{00000000-0008-0000-0400-000002000000}"/>
            </a:ext>
          </a:extLst>
        </xdr:cNvPr>
        <xdr:cNvSpPr/>
      </xdr:nvSpPr>
      <xdr:spPr>
        <a:xfrm>
          <a:off x="37080" y="2585520"/>
          <a:ext cx="5657400" cy="23410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3" name="Retângulo 2">
          <a:extLst>
            <a:ext uri="{FF2B5EF4-FFF2-40B4-BE49-F238E27FC236}">
              <a16:creationId xmlns:a16="http://schemas.microsoft.com/office/drawing/2014/main" xmlns="" id="{30D6D3AE-5A99-466E-9D50-60FD049D0551}"/>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33840</xdr:colOff>
      <xdr:row>14</xdr:row>
      <xdr:rowOff>92160</xdr:rowOff>
    </xdr:from>
    <xdr:to>
      <xdr:col>2</xdr:col>
      <xdr:colOff>462451</xdr:colOff>
      <xdr:row>27</xdr:row>
      <xdr:rowOff>155160</xdr:rowOff>
    </xdr:to>
    <xdr:sp macro="" textlink="">
      <xdr:nvSpPr>
        <xdr:cNvPr id="2" name="CustomShape 1">
          <a:extLst>
            <a:ext uri="{FF2B5EF4-FFF2-40B4-BE49-F238E27FC236}">
              <a16:creationId xmlns:a16="http://schemas.microsoft.com/office/drawing/2014/main" xmlns="" id="{00000000-0008-0000-0500-000002000000}"/>
            </a:ext>
          </a:extLst>
        </xdr:cNvPr>
        <xdr:cNvSpPr/>
      </xdr:nvSpPr>
      <xdr:spPr>
        <a:xfrm>
          <a:off x="33840" y="2545560"/>
          <a:ext cx="5733720" cy="2341440"/>
        </a:xfrm>
        <a:prstGeom prst="rect">
          <a:avLst/>
        </a:prstGeom>
        <a:noFill/>
        <a:ln>
          <a:noFill/>
        </a:ln>
      </xdr:spPr>
      <xdr:style>
        <a:lnRef idx="0">
          <a:scrgbClr r="0" g="0" b="0"/>
        </a:lnRef>
        <a:fillRef idx="0">
          <a:scrgbClr r="0" g="0" b="0"/>
        </a:fillRef>
        <a:effectRef idx="0">
          <a:scrgbClr r="0" g="0" b="0"/>
        </a:effectRef>
        <a:fontRef idx="minor"/>
      </xdr:style>
      <xdr:txBody>
        <a:bodyPr anchor="ctr"/>
        <a:lstStyle/>
        <a:p>
          <a:pPr algn="ctr">
            <a:lnSpc>
              <a:spcPct val="100000"/>
            </a:lnSpc>
          </a:pPr>
          <a:r>
            <a:rPr lang="pt-BR" sz="4000" b="1" strike="noStrike" spc="-1">
              <a:solidFill>
                <a:srgbClr val="DCE6F2"/>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EDIFICAÇÕES </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33920</xdr:colOff>
      <xdr:row>16</xdr:row>
      <xdr:rowOff>7454</xdr:rowOff>
    </xdr:from>
    <xdr:ext cx="5734051" cy="1970732"/>
    <xdr:sp macro="" textlink="">
      <xdr:nvSpPr>
        <xdr:cNvPr id="4" name="Retângulo 3">
          <a:extLst>
            <a:ext uri="{FF2B5EF4-FFF2-40B4-BE49-F238E27FC236}">
              <a16:creationId xmlns:a16="http://schemas.microsoft.com/office/drawing/2014/main" xmlns="" id="{05C80FF4-4D14-45B5-8DF8-A583E9A833AA}"/>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5" name="Retângulo 4">
          <a:extLst>
            <a:ext uri="{FF2B5EF4-FFF2-40B4-BE49-F238E27FC236}">
              <a16:creationId xmlns:a16="http://schemas.microsoft.com/office/drawing/2014/main" xmlns="" id="{43C79C9C-37EB-4842-8826-8F705C636B37}"/>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138240</xdr:colOff>
      <xdr:row>17000</xdr:row>
      <xdr:rowOff>122040</xdr:rowOff>
    </xdr:from>
    <xdr:to>
      <xdr:col>2</xdr:col>
      <xdr:colOff>1537920</xdr:colOff>
      <xdr:row>17011</xdr:row>
      <xdr:rowOff>134640</xdr:rowOff>
    </xdr:to>
    <xdr:sp macro="" textlink="">
      <xdr:nvSpPr>
        <xdr:cNvPr id="2" name="TextShape 1">
          <a:extLst>
            <a:ext uri="{FF2B5EF4-FFF2-40B4-BE49-F238E27FC236}">
              <a16:creationId xmlns:a16="http://schemas.microsoft.com/office/drawing/2014/main" xmlns="" id="{00000000-0008-0000-0600-000002000000}"/>
            </a:ext>
          </a:extLst>
        </xdr:cNvPr>
        <xdr:cNvSpPr txBox="1"/>
      </xdr:nvSpPr>
      <xdr:spPr>
        <a:xfrm>
          <a:off x="138240" y="2389320"/>
          <a:ext cx="5704920" cy="1800720"/>
        </a:xfrm>
        <a:prstGeom prst="rect">
          <a:avLst/>
        </a:prstGeom>
        <a:solidFill>
          <a:srgbClr val="66FFFF"/>
        </a:solidFill>
        <a:ln w="36000">
          <a:solidFill>
            <a:srgbClr val="000000"/>
          </a:solidFill>
          <a:round/>
        </a:ln>
      </xdr:spPr>
      <xdr:txBody>
        <a:bodyPr lIns="18000" tIns="18000" rIns="18000" bIns="18000"/>
        <a:lstStyle/>
        <a:p>
          <a:r>
            <a:rPr lang="pt-BR" sz="1200" b="1" u="sng" strike="noStrike" spc="-1">
              <a:solidFill>
                <a:srgbClr val="000000"/>
              </a:solidFill>
              <a:uFill>
                <a:solidFill>
                  <a:srgbClr val="FFFFFF"/>
                </a:solidFill>
              </a:uFill>
              <a:latin typeface="Futura Lt BT"/>
            </a:rPr>
            <a:t>LEIA ME</a:t>
          </a:r>
          <a:endParaRPr lang="pt-BR" sz="1200" b="1" strike="noStrike" spc="-1">
            <a:solidFill>
              <a:srgbClr val="000000"/>
            </a:solidFill>
            <a:uFill>
              <a:solidFill>
                <a:srgbClr val="FFFFFF"/>
              </a:solidFill>
            </a:uFill>
            <a:latin typeface="Futura Lt BT"/>
          </a:endParaRPr>
        </a:p>
        <a:p>
          <a:endParaRPr lang="pt-BR" sz="1200" b="1" strike="noStrike" spc="-1">
            <a:solidFill>
              <a:srgbClr val="000000"/>
            </a:solidFill>
            <a:uFill>
              <a:solidFill>
                <a:srgbClr val="FFFFFF"/>
              </a:solidFill>
            </a:uFill>
            <a:latin typeface="Futura Lt BT"/>
          </a:endParaRPr>
        </a:p>
        <a:p>
          <a:r>
            <a:rPr lang="pt-BR" sz="1200" b="1" strike="noStrike" spc="-1">
              <a:solidFill>
                <a:srgbClr val="000000"/>
              </a:solidFill>
              <a:uFill>
                <a:solidFill>
                  <a:srgbClr val="FFFFFF"/>
                </a:solidFill>
              </a:uFill>
              <a:latin typeface="Futura Lt BT"/>
            </a:rPr>
            <a:t>Atualizar as planilhas:</a:t>
          </a:r>
        </a:p>
        <a:p>
          <a:r>
            <a:rPr lang="pt-BR" sz="1200" b="1" strike="noStrike" spc="-1">
              <a:solidFill>
                <a:srgbClr val="000000"/>
              </a:solidFill>
              <a:uFill>
                <a:solidFill>
                  <a:srgbClr val="FFFFFF"/>
                </a:solidFill>
              </a:uFill>
              <a:latin typeface="Futura Lt BT"/>
            </a:rPr>
            <a:t>Baixar a versão SINAPI ou SETOP em  xlsx;</a:t>
          </a:r>
        </a:p>
        <a:p>
          <a:r>
            <a:rPr lang="pt-BR" sz="1200" b="1" strike="noStrike" spc="-1">
              <a:solidFill>
                <a:srgbClr val="000000"/>
              </a:solidFill>
              <a:uFill>
                <a:solidFill>
                  <a:srgbClr val="FFFFFF"/>
                </a:solidFill>
              </a:uFill>
              <a:latin typeface="Futura Lt BT"/>
            </a:rPr>
            <a:t>Substituir os apóstrofos nos números por vazio para não haver leitura como texto (no libreoffice basta substituir “^.” por “&amp;” com a opção “expressões regulares” ativada);</a:t>
          </a:r>
        </a:p>
        <a:p>
          <a:r>
            <a:rPr lang="pt-BR" sz="1200" b="1" strike="noStrike" spc="-1">
              <a:solidFill>
                <a:srgbClr val="000000"/>
              </a:solidFill>
              <a:uFill>
                <a:solidFill>
                  <a:srgbClr val="FFFFFF"/>
                </a:solidFill>
              </a:uFill>
              <a:latin typeface="Futura Lt BT"/>
            </a:rPr>
            <a:t>Colar a planilha toda sobre a planilha equivalente (abas ao lado);</a:t>
          </a:r>
        </a:p>
        <a:p>
          <a:r>
            <a:rPr lang="pt-BR" sz="1200" b="1" strike="noStrike" spc="-1">
              <a:solidFill>
                <a:srgbClr val="000000"/>
              </a:solidFill>
              <a:uFill>
                <a:solidFill>
                  <a:srgbClr val="FFFFFF"/>
                </a:solidFill>
              </a:uFill>
              <a:latin typeface="Futura Lt BT"/>
            </a:rPr>
            <a:t>Assim o Quadro geral será atualizado.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u/Desktop/Est&#225;gio/SINAPI,%20SETOP%20e%20SUDECAP/202009_SETOP_SUL_SEM_DESONERACA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EDIFICAÇÕES"/>
      <sheetName val="ENCARGOS SOCIAIS RODOVIÁRIAS"/>
      <sheetName val="BDI-SEM DESONAÇÃO"/>
      <sheetName val="BDI-COM DESONAÇÃO"/>
      <sheetName val="BDI - PROJETO-CONSULTORIA "/>
      <sheetName val="RODOVIÁRIAS"/>
      <sheetName val="EDIFICAÇÕES"/>
      <sheetName val="PROJETOS"/>
    </sheetNames>
    <sheetDataSet>
      <sheetData sheetId="0"/>
      <sheetData sheetId="1"/>
      <sheetData sheetId="2"/>
      <sheetData sheetId="3"/>
      <sheetData sheetId="4"/>
      <sheetData sheetId="5"/>
      <sheetData sheetId="6"/>
      <sheetData sheetId="7"/>
      <sheetData sheetId="8"/>
      <sheetData sheetId="9">
        <row r="49">
          <cell r="A49" t="str">
            <v>REGIÃO SUL</v>
          </cell>
        </row>
        <row r="50">
          <cell r="C50" t="str">
            <v>S/ DESONERAÇÃO</v>
          </cell>
          <cell r="E50" t="str">
            <v>SETEMBRO/2020</v>
          </cell>
        </row>
      </sheetData>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4"/>
  <sheetViews>
    <sheetView windowProtection="1" tabSelected="1" view="pageBreakPreview" topLeftCell="D1" zoomScale="80" zoomScaleNormal="50" zoomScaleSheetLayoutView="80" workbookViewId="0">
      <selection activeCell="Q25" sqref="Q25"/>
    </sheetView>
  </sheetViews>
  <sheetFormatPr defaultRowHeight="15"/>
  <cols>
    <col min="1" max="1" width="2"/>
    <col min="2" max="2" width="9" customWidth="1"/>
    <col min="3" max="3" width="14.42578125" bestFit="1" customWidth="1"/>
    <col min="4" max="4" width="8.140625" customWidth="1"/>
    <col min="5" max="5" width="10.28515625" customWidth="1"/>
    <col min="6" max="6" width="46.42578125" style="1" customWidth="1"/>
    <col min="7" max="7" width="6.140625" style="2"/>
    <col min="8" max="8" width="12.140625" style="24" bestFit="1" customWidth="1"/>
    <col min="9" max="9" width="9.85546875" style="24" customWidth="1"/>
    <col min="10" max="10" width="15.7109375" style="25" customWidth="1"/>
    <col min="11" max="11" width="17.7109375" style="25" customWidth="1"/>
    <col min="12" max="12" width="26.85546875" customWidth="1"/>
    <col min="13" max="13" width="26.28515625" customWidth="1"/>
    <col min="14" max="14" width="10"/>
    <col min="15" max="15" width="12.85546875"/>
    <col min="16" max="16" width="11.5703125" bestFit="1" customWidth="1"/>
    <col min="17" max="17" width="13.28515625" bestFit="1" customWidth="1"/>
    <col min="18" max="18" width="21.28515625" bestFit="1" customWidth="1"/>
    <col min="19" max="19" width="8.85546875" bestFit="1" customWidth="1"/>
    <col min="20" max="20" width="12.140625" bestFit="1" customWidth="1"/>
    <col min="21" max="21" width="15.5703125" bestFit="1" customWidth="1"/>
    <col min="22" max="22" width="23" bestFit="1" customWidth="1"/>
    <col min="23" max="23" width="16.28515625" bestFit="1" customWidth="1"/>
  </cols>
  <sheetData>
    <row r="1" spans="2:14" ht="27" customHeight="1">
      <c r="B1" s="139" t="s">
        <v>22609</v>
      </c>
      <c r="C1" s="139"/>
      <c r="D1" s="139"/>
      <c r="E1" s="139"/>
      <c r="F1" s="139"/>
      <c r="G1" s="139"/>
      <c r="H1" s="139"/>
      <c r="I1" s="139"/>
      <c r="J1" s="139"/>
      <c r="K1" s="139"/>
      <c r="L1" s="139"/>
      <c r="M1" s="139"/>
    </row>
    <row r="2" spans="2:14" ht="48.75" customHeight="1">
      <c r="B2" s="140" t="s">
        <v>22565</v>
      </c>
      <c r="C2" s="140"/>
      <c r="D2" s="140"/>
      <c r="E2" s="140"/>
      <c r="F2" s="140"/>
      <c r="G2" s="140"/>
      <c r="H2" s="140"/>
      <c r="I2" s="140"/>
      <c r="J2" s="140"/>
      <c r="K2" s="140"/>
      <c r="L2" s="140"/>
      <c r="M2" s="140"/>
    </row>
    <row r="3" spans="2:14" ht="21" customHeight="1" thickBot="1">
      <c r="B3" s="141" t="s">
        <v>22606</v>
      </c>
      <c r="C3" s="141"/>
      <c r="D3" s="141"/>
      <c r="E3" s="141"/>
      <c r="F3" s="141"/>
      <c r="G3" s="141"/>
      <c r="H3" s="141"/>
      <c r="I3" s="141"/>
      <c r="J3" s="141"/>
      <c r="K3" s="141"/>
      <c r="L3" s="141"/>
      <c r="M3" s="141"/>
    </row>
    <row r="4" spans="2:14" ht="24.75" customHeight="1" thickBot="1">
      <c r="B4" s="106" t="s">
        <v>0</v>
      </c>
      <c r="C4" s="107" t="s">
        <v>1</v>
      </c>
      <c r="D4" s="150" t="s">
        <v>2</v>
      </c>
      <c r="E4" s="150"/>
      <c r="F4" s="108" t="s">
        <v>3</v>
      </c>
      <c r="G4" s="107" t="s">
        <v>4</v>
      </c>
      <c r="H4" s="109" t="s">
        <v>5</v>
      </c>
      <c r="I4" s="110" t="s">
        <v>6</v>
      </c>
      <c r="J4" s="110" t="s">
        <v>22613</v>
      </c>
      <c r="K4" s="111" t="s">
        <v>21818</v>
      </c>
      <c r="L4" s="112" t="s">
        <v>22611</v>
      </c>
      <c r="M4" s="113" t="s">
        <v>22612</v>
      </c>
    </row>
    <row r="5" spans="2:14" ht="19.5" customHeight="1" thickBot="1">
      <c r="B5" s="105" t="s">
        <v>15729</v>
      </c>
      <c r="C5" s="162" t="s">
        <v>22566</v>
      </c>
      <c r="D5" s="163"/>
      <c r="E5" s="163"/>
      <c r="F5" s="163"/>
      <c r="G5" s="163"/>
      <c r="H5" s="163"/>
      <c r="I5" s="163"/>
      <c r="J5" s="163"/>
      <c r="K5" s="163"/>
      <c r="L5" s="163"/>
      <c r="M5" s="164"/>
    </row>
    <row r="6" spans="2:14" s="5" customFormat="1" ht="15.75" customHeight="1" thickBot="1">
      <c r="B6" s="27" t="s">
        <v>7</v>
      </c>
      <c r="C6" s="156"/>
      <c r="D6" s="157"/>
      <c r="E6" s="157"/>
      <c r="F6" s="157"/>
      <c r="G6" s="157"/>
      <c r="H6" s="157"/>
      <c r="I6" s="157"/>
      <c r="J6" s="157"/>
      <c r="K6" s="157"/>
      <c r="L6" s="143">
        <f>SUM(J7)</f>
        <v>2644192.3487175</v>
      </c>
      <c r="M6" s="143">
        <f>SUM(K7)</f>
        <v>3255265.2005061144</v>
      </c>
    </row>
    <row r="7" spans="2:14" s="5" customFormat="1" ht="51" customHeight="1" thickBot="1">
      <c r="B7" s="75" t="s">
        <v>8</v>
      </c>
      <c r="C7" s="70" t="s">
        <v>21817</v>
      </c>
      <c r="D7" s="98" t="s">
        <v>10323</v>
      </c>
      <c r="E7" s="70" t="str">
        <f>VLOOKUP($D7,QUADRO_GERAL,2,0)</f>
        <v>MOB-DES-030</v>
      </c>
      <c r="F7" s="71" t="s">
        <v>22610</v>
      </c>
      <c r="G7" s="72" t="str">
        <f>VLOOKUP($D7,QUADRO_GERAL,4,0)</f>
        <v>%</v>
      </c>
      <c r="H7" s="129">
        <f>L8+L23</f>
        <v>20985653.561250001</v>
      </c>
      <c r="I7" s="99">
        <f>(0.2/100)*21*3</f>
        <v>0.126</v>
      </c>
      <c r="J7" s="132">
        <f>H7*I7</f>
        <v>2644192.3487175</v>
      </c>
      <c r="K7" s="135">
        <f>J7*$L$36</f>
        <v>3255265.2005061144</v>
      </c>
      <c r="L7" s="144"/>
      <c r="M7" s="144"/>
    </row>
    <row r="8" spans="2:14" s="77" customFormat="1" ht="19.5" thickBot="1">
      <c r="B8" s="22" t="s">
        <v>22563</v>
      </c>
      <c r="C8" s="147" t="s">
        <v>22567</v>
      </c>
      <c r="D8" s="148"/>
      <c r="E8" s="148"/>
      <c r="F8" s="148"/>
      <c r="G8" s="148"/>
      <c r="H8" s="148"/>
      <c r="I8" s="148"/>
      <c r="J8" s="148"/>
      <c r="K8" s="153"/>
      <c r="L8" s="142">
        <f>SUM(J10:J18)</f>
        <v>9450758.8612500001</v>
      </c>
      <c r="M8" s="142">
        <f>SUM(K10:K18)</f>
        <v>11634829.234084876</v>
      </c>
    </row>
    <row r="9" spans="2:14" s="77" customFormat="1" ht="15.75" customHeight="1" thickBot="1">
      <c r="B9" s="23" t="s">
        <v>21571</v>
      </c>
      <c r="C9" s="154"/>
      <c r="D9" s="155"/>
      <c r="E9" s="155"/>
      <c r="F9" s="155"/>
      <c r="G9" s="155"/>
      <c r="H9" s="155"/>
      <c r="I9" s="155"/>
      <c r="J9" s="155"/>
      <c r="K9" s="155"/>
      <c r="L9" s="143"/>
      <c r="M9" s="143"/>
    </row>
    <row r="10" spans="2:14" s="77" customFormat="1" ht="24">
      <c r="B10" s="76" t="s">
        <v>21819</v>
      </c>
      <c r="C10" s="65" t="s">
        <v>22568</v>
      </c>
      <c r="D10" s="65">
        <v>89032</v>
      </c>
      <c r="E10" s="65">
        <f>VLOOKUP($D10,QUADRO_GERAL,2,0)</f>
        <v>0</v>
      </c>
      <c r="F10" s="66" t="str">
        <f>VLOOKUP($D10,QUADRO_GERAL,3,0)</f>
        <v>TRATOR DE ESTEIRAS, POTÊNCIA 100 HP, PESO OPERACIONAL 9,4 T, COM LÂMINA 2,19 M3 - CHP DIURNO. AF_06/2014</v>
      </c>
      <c r="G10" s="67" t="str">
        <f>VLOOKUP($D10,QUADRO_GERAL,4,0)</f>
        <v>CHP</v>
      </c>
      <c r="H10" s="130">
        <v>10500</v>
      </c>
      <c r="I10" s="68">
        <f>VLOOKUP($D10,QUADRO_GERAL,5,0)</f>
        <v>124.71</v>
      </c>
      <c r="J10" s="134">
        <f>H10*I10</f>
        <v>1309455</v>
      </c>
      <c r="K10" s="134">
        <f t="shared" ref="K10:K30" si="0">J10*$L$36</f>
        <v>1612070.0505000001</v>
      </c>
      <c r="L10" s="143"/>
      <c r="M10" s="143"/>
    </row>
    <row r="11" spans="2:14" s="77" customFormat="1" ht="24">
      <c r="B11" s="76"/>
      <c r="C11" s="65" t="s">
        <v>22568</v>
      </c>
      <c r="D11" s="65">
        <v>89035</v>
      </c>
      <c r="E11" s="65">
        <f>VLOOKUP($D11,QUADRO_GERAL,2,0)</f>
        <v>0</v>
      </c>
      <c r="F11" s="66" t="str">
        <f>VLOOKUP($D11,QUADRO_GERAL,3,0)</f>
        <v>TRATOR DE PNEUS, POTÊNCIA 85 CV, TRAÇÃO 4X4, PESO COM LASTRO DE 4.675 KG - CHP DIURNO. AF_06/2014</v>
      </c>
      <c r="G11" s="67" t="str">
        <f>VLOOKUP($D11,QUADRO_GERAL,4,0)</f>
        <v>CHP</v>
      </c>
      <c r="H11" s="130">
        <v>10500</v>
      </c>
      <c r="I11" s="68">
        <f>VLOOKUP($D11,QUADRO_GERAL,5,0)</f>
        <v>112.97</v>
      </c>
      <c r="J11" s="134">
        <f>H11*I11</f>
        <v>1186185</v>
      </c>
      <c r="K11" s="134">
        <f t="shared" si="0"/>
        <v>1460312.3535000002</v>
      </c>
      <c r="L11" s="143"/>
      <c r="M11" s="143"/>
    </row>
    <row r="12" spans="2:14" s="77" customFormat="1" ht="15" customHeight="1">
      <c r="B12" s="76" t="s">
        <v>21820</v>
      </c>
      <c r="C12" s="65" t="s">
        <v>22568</v>
      </c>
      <c r="D12" s="65">
        <v>4237</v>
      </c>
      <c r="E12" s="65">
        <f>VLOOKUP($D12,QUADRO_GERAL,2,0)</f>
        <v>0</v>
      </c>
      <c r="F12" s="66" t="str">
        <f>VLOOKUP($D12,QUADRO_GERAL,3,0)</f>
        <v>OPERADOR DE TRATOR - EXCLUSIVE AGROPECUARIA</v>
      </c>
      <c r="G12" s="67" t="str">
        <f>VLOOKUP($D12,QUADRO_GERAL,4,0)</f>
        <v xml:space="preserve">H     </v>
      </c>
      <c r="H12" s="130">
        <v>10500</v>
      </c>
      <c r="I12" s="68">
        <f>VLOOKUP($D12,QUADRO_GERAL,5,0)</f>
        <v>20.03</v>
      </c>
      <c r="J12" s="134">
        <f t="shared" ref="J12:J13" si="1">H12*I12</f>
        <v>210315</v>
      </c>
      <c r="K12" s="134">
        <f t="shared" si="0"/>
        <v>258918.79650000003</v>
      </c>
      <c r="L12" s="143"/>
      <c r="M12" s="143"/>
    </row>
    <row r="13" spans="2:14" s="77" customFormat="1" ht="15" customHeight="1">
      <c r="B13" s="76" t="s">
        <v>22564</v>
      </c>
      <c r="C13" s="65" t="s">
        <v>22584</v>
      </c>
      <c r="D13" s="65" t="s">
        <v>2801</v>
      </c>
      <c r="E13" s="65" t="s">
        <v>2801</v>
      </c>
      <c r="F13" s="66" t="s">
        <v>22597</v>
      </c>
      <c r="G13" s="67" t="s">
        <v>644</v>
      </c>
      <c r="H13" s="130">
        <v>10500</v>
      </c>
      <c r="I13" s="100">
        <f>COTAÇÕES!N4</f>
        <v>100.8522725</v>
      </c>
      <c r="J13" s="134">
        <f t="shared" si="1"/>
        <v>1058948.8612500001</v>
      </c>
      <c r="K13" s="134">
        <f t="shared" si="0"/>
        <v>1303671.9430848751</v>
      </c>
      <c r="L13" s="143"/>
      <c r="M13" s="143"/>
    </row>
    <row r="14" spans="2:14" s="77" customFormat="1" ht="36">
      <c r="B14" s="76" t="s">
        <v>22569</v>
      </c>
      <c r="C14" s="65" t="s">
        <v>22568</v>
      </c>
      <c r="D14" s="65">
        <v>89016</v>
      </c>
      <c r="E14" s="65">
        <f>VLOOKUP($D14,QUADRO_GERAL,2,0)</f>
        <v>0</v>
      </c>
      <c r="F14" s="66" t="str">
        <f t="shared" ref="F14:F28" si="2">VLOOKUP($D14,QUADRO_GERAL,3,0)</f>
        <v>VASSOURA MECÂNICA REBOCÁVEL COM ESCOVA CILÍNDRICA, LARGURA ÚTIL DE VARRIMENTO DE 2,44 M - JUROS. AF_06/2014</v>
      </c>
      <c r="G14" s="67" t="str">
        <f t="shared" ref="G14:G28" si="3">VLOOKUP($D14,QUADRO_GERAL,4,0)</f>
        <v>H</v>
      </c>
      <c r="H14" s="130">
        <v>10500</v>
      </c>
      <c r="I14" s="68">
        <f t="shared" ref="I14:I28" si="4">VLOOKUP($D14,QUADRO_GERAL,5,0)</f>
        <v>0.3</v>
      </c>
      <c r="J14" s="134">
        <f>H14*I14</f>
        <v>3150</v>
      </c>
      <c r="K14" s="134">
        <f t="shared" si="0"/>
        <v>3877.9650000000001</v>
      </c>
      <c r="L14" s="143"/>
      <c r="M14" s="143"/>
      <c r="N14" s="25"/>
    </row>
    <row r="15" spans="2:14" s="77" customFormat="1" ht="36">
      <c r="B15" s="76" t="s">
        <v>22570</v>
      </c>
      <c r="C15" s="65" t="s">
        <v>22568</v>
      </c>
      <c r="D15" s="65">
        <v>5932</v>
      </c>
      <c r="E15" s="65">
        <f>VLOOKUP($D15,QUADRO_GERAL,2,0)</f>
        <v>0</v>
      </c>
      <c r="F15" s="66" t="str">
        <f t="shared" si="2"/>
        <v>MOTONIVELADORA POTÊNCIA BÁSICA LÍQUIDA (PRIMEIRA MARCHA) 125 HP, PESO BRUTO 13032 KG, LARGURA DA LÂMINA DE 3,7 M - CHP DIURNO. AF_06/2014</v>
      </c>
      <c r="G15" s="67" t="str">
        <f t="shared" si="3"/>
        <v>CHP</v>
      </c>
      <c r="H15" s="130">
        <v>10500</v>
      </c>
      <c r="I15" s="68">
        <f t="shared" si="4"/>
        <v>148.38999999999999</v>
      </c>
      <c r="J15" s="134">
        <f>H15*I15</f>
        <v>1558094.9999999998</v>
      </c>
      <c r="K15" s="134">
        <f t="shared" si="0"/>
        <v>1918170.7544999998</v>
      </c>
      <c r="L15" s="143"/>
      <c r="M15" s="143"/>
    </row>
    <row r="16" spans="2:14" s="5" customFormat="1" ht="36">
      <c r="B16" s="76" t="s">
        <v>22571</v>
      </c>
      <c r="C16" s="65" t="s">
        <v>22568</v>
      </c>
      <c r="D16" s="65">
        <v>5944</v>
      </c>
      <c r="E16" s="65" t="s">
        <v>2801</v>
      </c>
      <c r="F16" s="66" t="str">
        <f t="shared" si="2"/>
        <v>PÁ CARREGADEIRA SOBRE RODAS, POTÊNCIA 197 HP, CAPACIDADE DA CAÇAMBA 2,5 A 3,5 M3, PESO OPERACIONAL 18338 KG - CHP DIURNO. AF_06/2014</v>
      </c>
      <c r="G16" s="67" t="str">
        <f t="shared" si="3"/>
        <v>CHP</v>
      </c>
      <c r="H16" s="130">
        <v>10500</v>
      </c>
      <c r="I16" s="68">
        <f t="shared" si="4"/>
        <v>149.52000000000001</v>
      </c>
      <c r="J16" s="134">
        <f>H16*I16</f>
        <v>1569960</v>
      </c>
      <c r="K16" s="134">
        <f t="shared" si="0"/>
        <v>1932777.7560000001</v>
      </c>
      <c r="L16" s="143"/>
      <c r="M16" s="143"/>
    </row>
    <row r="17" spans="2:14" s="5" customFormat="1" ht="60">
      <c r="B17" s="76" t="s">
        <v>22572</v>
      </c>
      <c r="C17" s="65" t="s">
        <v>22568</v>
      </c>
      <c r="D17" s="73">
        <v>5875</v>
      </c>
      <c r="E17" s="65">
        <f t="shared" ref="E17:E28" si="5">VLOOKUP($D17,QUADRO_GERAL,2,0)</f>
        <v>0</v>
      </c>
      <c r="F17" s="66" t="str">
        <f t="shared" si="2"/>
        <v>RETROESCAVADEIRA SOBRE RODAS COM CARREGADEIRA, TRAÇÃO 4X4, POTÊNCIA LÍQ. 72 HP, CAÇAMBA CARREG. CAP. MÍN. 0,79 M3, CAÇAMBA RETRO CAP. 0,18 M3, PESO OPERACIONAL MÍN. 7.140 KG, PROFUNDIDADE ESCAVAÇÃO MÁX. 4,50 M - CHP DIURNO. AF_06/2014</v>
      </c>
      <c r="G17" s="67" t="str">
        <f t="shared" si="3"/>
        <v>CHP</v>
      </c>
      <c r="H17" s="130">
        <v>10500</v>
      </c>
      <c r="I17" s="68">
        <f t="shared" si="4"/>
        <v>89.14</v>
      </c>
      <c r="J17" s="134">
        <f>H17*I17</f>
        <v>935970</v>
      </c>
      <c r="K17" s="134">
        <f t="shared" si="0"/>
        <v>1152272.6670000001</v>
      </c>
      <c r="L17" s="143"/>
      <c r="M17" s="143"/>
      <c r="N17" s="25"/>
    </row>
    <row r="18" spans="2:14" s="77" customFormat="1" ht="48.75" thickBot="1">
      <c r="B18" s="76" t="s">
        <v>22573</v>
      </c>
      <c r="C18" s="65" t="s">
        <v>22568</v>
      </c>
      <c r="D18" s="65">
        <v>95714</v>
      </c>
      <c r="E18" s="65">
        <f t="shared" si="5"/>
        <v>0</v>
      </c>
      <c r="F18" s="66" t="str">
        <f t="shared" si="2"/>
        <v>ESCAVADEIRA HIDRAULICA SOBRE ESTEIRA, COM GARRA GIRATORIA DE MANDIBULAS, PESO OPERACIONAL ENTRE 22,00 E 25,50 TON, POTENCIA LIQUIDA ENTRE 150 E 160 HP - CHP DIURNO. AF_11/2016</v>
      </c>
      <c r="G18" s="67" t="str">
        <f t="shared" si="3"/>
        <v>CHP</v>
      </c>
      <c r="H18" s="130">
        <v>10500</v>
      </c>
      <c r="I18" s="68">
        <f t="shared" si="4"/>
        <v>154.16</v>
      </c>
      <c r="J18" s="134">
        <f>H18*I18</f>
        <v>1618680</v>
      </c>
      <c r="K18" s="134">
        <f t="shared" si="0"/>
        <v>1992756.9480000001</v>
      </c>
      <c r="L18" s="144"/>
      <c r="M18" s="144"/>
      <c r="N18" s="25"/>
    </row>
    <row r="19" spans="2:14" s="77" customFormat="1" ht="26.25">
      <c r="B19" s="139" t="s">
        <v>22609</v>
      </c>
      <c r="C19" s="139"/>
      <c r="D19" s="139"/>
      <c r="E19" s="139"/>
      <c r="F19" s="139"/>
      <c r="G19" s="139"/>
      <c r="H19" s="139"/>
      <c r="I19" s="139"/>
      <c r="J19" s="139"/>
      <c r="K19" s="139"/>
      <c r="L19" s="139"/>
      <c r="M19" s="139"/>
      <c r="N19" s="25"/>
    </row>
    <row r="20" spans="2:14" s="77" customFormat="1" ht="40.5" customHeight="1">
      <c r="B20" s="140" t="s">
        <v>22565</v>
      </c>
      <c r="C20" s="140"/>
      <c r="D20" s="140"/>
      <c r="E20" s="140"/>
      <c r="F20" s="140"/>
      <c r="G20" s="140"/>
      <c r="H20" s="140"/>
      <c r="I20" s="140"/>
      <c r="J20" s="140"/>
      <c r="K20" s="140"/>
      <c r="L20" s="140"/>
      <c r="M20" s="140"/>
      <c r="N20" s="25"/>
    </row>
    <row r="21" spans="2:14" s="77" customFormat="1" ht="24" thickBot="1">
      <c r="B21" s="141" t="s">
        <v>22606</v>
      </c>
      <c r="C21" s="141"/>
      <c r="D21" s="141"/>
      <c r="E21" s="141"/>
      <c r="F21" s="141"/>
      <c r="G21" s="141"/>
      <c r="H21" s="141"/>
      <c r="I21" s="141"/>
      <c r="J21" s="141"/>
      <c r="K21" s="141"/>
      <c r="L21" s="141"/>
      <c r="M21" s="141"/>
      <c r="N21" s="25"/>
    </row>
    <row r="22" spans="2:14" s="77" customFormat="1" ht="24.75" thickBot="1">
      <c r="B22" s="106" t="s">
        <v>0</v>
      </c>
      <c r="C22" s="107" t="s">
        <v>1</v>
      </c>
      <c r="D22" s="150" t="s">
        <v>2</v>
      </c>
      <c r="E22" s="150"/>
      <c r="F22" s="108" t="s">
        <v>3</v>
      </c>
      <c r="G22" s="107" t="s">
        <v>4</v>
      </c>
      <c r="H22" s="109" t="s">
        <v>5</v>
      </c>
      <c r="I22" s="110" t="s">
        <v>6</v>
      </c>
      <c r="J22" s="110" t="s">
        <v>22613</v>
      </c>
      <c r="K22" s="111" t="s">
        <v>21818</v>
      </c>
      <c r="L22" s="112" t="s">
        <v>22611</v>
      </c>
      <c r="M22" s="113" t="s">
        <v>22612</v>
      </c>
      <c r="N22" s="25"/>
    </row>
    <row r="23" spans="2:14" s="77" customFormat="1" ht="19.5" thickBot="1">
      <c r="B23" s="22" t="s">
        <v>22563</v>
      </c>
      <c r="C23" s="147" t="s">
        <v>22624</v>
      </c>
      <c r="D23" s="148"/>
      <c r="E23" s="148"/>
      <c r="F23" s="148"/>
      <c r="G23" s="148"/>
      <c r="H23" s="148"/>
      <c r="I23" s="148"/>
      <c r="J23" s="148"/>
      <c r="K23" s="149"/>
      <c r="L23" s="142">
        <f>SUM(J24:J30)</f>
        <v>11534894.699999999</v>
      </c>
      <c r="M23" s="142">
        <f>SUM(K24:K30)</f>
        <v>14200608.86517</v>
      </c>
      <c r="N23" s="25"/>
    </row>
    <row r="24" spans="2:14" s="77" customFormat="1" ht="48">
      <c r="B24" s="76" t="s">
        <v>22574</v>
      </c>
      <c r="C24" s="65" t="s">
        <v>22568</v>
      </c>
      <c r="D24" s="65">
        <v>7049</v>
      </c>
      <c r="E24" s="65">
        <f t="shared" si="5"/>
        <v>0</v>
      </c>
      <c r="F24" s="66" t="str">
        <f t="shared" si="2"/>
        <v>ROLO COMPACTADOR PE DE CARNEIRO VIBRATORIO, POTENCIA 125 HP, PESO OPERACIONAL SEM/COM LASTRO 11,95 / 13,30 T, IMPACTO DINAMICO 38,5 / 22,5 T, LARGURA DE TRABALHO 2,15 M - CHP DIURNO. AF_06/2014</v>
      </c>
      <c r="G24" s="67" t="str">
        <f t="shared" si="3"/>
        <v>CHP</v>
      </c>
      <c r="H24" s="130">
        <v>10500</v>
      </c>
      <c r="I24" s="68">
        <f t="shared" si="4"/>
        <v>130.13</v>
      </c>
      <c r="J24" s="134">
        <f t="shared" ref="J24:J30" si="6">H24*I24</f>
        <v>1366365</v>
      </c>
      <c r="K24" s="134">
        <f t="shared" si="0"/>
        <v>1682131.9515000002</v>
      </c>
      <c r="L24" s="143"/>
      <c r="M24" s="143"/>
    </row>
    <row r="25" spans="2:14" s="77" customFormat="1" ht="48">
      <c r="B25" s="76" t="s">
        <v>22575</v>
      </c>
      <c r="C25" s="65" t="s">
        <v>22568</v>
      </c>
      <c r="D25" s="65">
        <v>91386</v>
      </c>
      <c r="E25" s="65">
        <f t="shared" si="5"/>
        <v>0</v>
      </c>
      <c r="F25" s="66" t="str">
        <f t="shared" si="2"/>
        <v>CAMINHÃO BASCULANTE 10 M3, TRUCADO CABINE SIMPLES, PESO BRUTO TOTAL 23.000 KG, CARGA ÚTIL MÁXIMA 15.935 KG, DISTÂNCIA ENTRE EIXOS 4,80 M, POTÊNCIA 230 CV INCLUSIVE CAÇAMBA METÁLICA - CHP DIURNO. AF_06/2014</v>
      </c>
      <c r="G25" s="67" t="str">
        <f t="shared" si="3"/>
        <v>CHP</v>
      </c>
      <c r="H25" s="130">
        <v>10500</v>
      </c>
      <c r="I25" s="68">
        <f t="shared" si="4"/>
        <v>152.84</v>
      </c>
      <c r="J25" s="134">
        <f t="shared" si="6"/>
        <v>1604820</v>
      </c>
      <c r="K25" s="134">
        <f t="shared" si="0"/>
        <v>1975693.9020000002</v>
      </c>
      <c r="L25" s="143"/>
      <c r="M25" s="143"/>
    </row>
    <row r="26" spans="2:14" s="77" customFormat="1" ht="35.25" customHeight="1">
      <c r="B26" s="76" t="s">
        <v>22576</v>
      </c>
      <c r="C26" s="65" t="s">
        <v>22568</v>
      </c>
      <c r="D26" s="65">
        <v>93287</v>
      </c>
      <c r="E26" s="65">
        <f t="shared" si="5"/>
        <v>0</v>
      </c>
      <c r="F26" s="66" t="str">
        <f t="shared" si="2"/>
        <v>GUINDASTE HIDRÁULICO AUTOPROPELIDO, COM LANÇA TELESCÓPICA 40 M, CAPACIDADE MÁXIMA 60 T, POTÊNCIA 260 KW - CHP DIURNO. AF_03/2016</v>
      </c>
      <c r="G26" s="67" t="str">
        <f t="shared" si="3"/>
        <v>CHP</v>
      </c>
      <c r="H26" s="130">
        <v>10500</v>
      </c>
      <c r="I26" s="68">
        <f t="shared" si="4"/>
        <v>384.46</v>
      </c>
      <c r="J26" s="134">
        <f t="shared" si="6"/>
        <v>4036830</v>
      </c>
      <c r="K26" s="134">
        <f t="shared" si="0"/>
        <v>4969741.4130000006</v>
      </c>
      <c r="L26" s="143"/>
      <c r="M26" s="143"/>
    </row>
    <row r="27" spans="2:14" s="77" customFormat="1" ht="48" customHeight="1">
      <c r="B27" s="76" t="s">
        <v>22577</v>
      </c>
      <c r="C27" s="65" t="s">
        <v>22568</v>
      </c>
      <c r="D27" s="65">
        <v>5901</v>
      </c>
      <c r="E27" s="65">
        <f t="shared" si="5"/>
        <v>0</v>
      </c>
      <c r="F27" s="66" t="str">
        <f t="shared" si="2"/>
        <v>CAMINHÃO PIPA 10.000 L TRUCADO, PESO BRUTO TOTAL 23.000 KG, CARGA ÚTIL MÁXIMA 15.935 KG, DISTÂNCIA ENTRE EIXOS 4,8 M, POTÊNCIA 230 CV, INCLUSIVE TANQUE DE AÇO PARA TRANSPORTE DE ÁGUA - CHP DIURNO. AF_06/2014</v>
      </c>
      <c r="G27" s="67" t="str">
        <f t="shared" si="3"/>
        <v>CHP</v>
      </c>
      <c r="H27" s="130">
        <v>10500</v>
      </c>
      <c r="I27" s="68">
        <f t="shared" si="4"/>
        <v>180.01</v>
      </c>
      <c r="J27" s="134">
        <f t="shared" si="6"/>
        <v>1890105</v>
      </c>
      <c r="K27" s="134">
        <f t="shared" si="0"/>
        <v>2326908.2655000002</v>
      </c>
      <c r="L27" s="143"/>
      <c r="M27" s="143"/>
    </row>
    <row r="28" spans="2:14" s="77" customFormat="1" ht="36">
      <c r="B28" s="76" t="s">
        <v>22578</v>
      </c>
      <c r="C28" s="65" t="s">
        <v>22568</v>
      </c>
      <c r="D28" s="65">
        <v>95631</v>
      </c>
      <c r="E28" s="65">
        <f t="shared" si="5"/>
        <v>0</v>
      </c>
      <c r="F28" s="66" t="str">
        <f t="shared" si="2"/>
        <v>ROLO COMPACTADOR VIBRATORIO TANDEM, ACO LISO, POTENCIA 125 HP, PESO SEM/COM LASTRO 10,20/11,65 T, LARGURA DE TRABALHO 1,73 M - CHP DIURNO. AF_11/2016</v>
      </c>
      <c r="G28" s="67" t="str">
        <f t="shared" si="3"/>
        <v>CHP</v>
      </c>
      <c r="H28" s="130">
        <v>10500</v>
      </c>
      <c r="I28" s="68">
        <f t="shared" si="4"/>
        <v>134.6</v>
      </c>
      <c r="J28" s="134">
        <f t="shared" si="6"/>
        <v>1413300</v>
      </c>
      <c r="K28" s="134">
        <f t="shared" si="0"/>
        <v>1739913.6300000001</v>
      </c>
      <c r="L28" s="143"/>
      <c r="M28" s="143"/>
    </row>
    <row r="29" spans="2:14" s="77" customFormat="1" ht="15.75" customHeight="1">
      <c r="B29" s="76" t="s">
        <v>22580</v>
      </c>
      <c r="C29" s="73" t="s">
        <v>22581</v>
      </c>
      <c r="D29" s="73" t="s">
        <v>22579</v>
      </c>
      <c r="E29" s="73">
        <v>0</v>
      </c>
      <c r="F29" s="86" t="s">
        <v>22582</v>
      </c>
      <c r="G29" s="87" t="s">
        <v>644</v>
      </c>
      <c r="H29" s="131">
        <v>10500</v>
      </c>
      <c r="I29" s="74">
        <v>6.5213999999999999</v>
      </c>
      <c r="J29" s="133">
        <f t="shared" si="6"/>
        <v>68474.7</v>
      </c>
      <c r="K29" s="136">
        <f t="shared" si="0"/>
        <v>84299.203170000008</v>
      </c>
      <c r="L29" s="143"/>
      <c r="M29" s="143"/>
    </row>
    <row r="30" spans="2:14" s="77" customFormat="1" ht="15.75" customHeight="1" thickBot="1">
      <c r="B30" s="76" t="s">
        <v>22583</v>
      </c>
      <c r="C30" s="73" t="s">
        <v>22607</v>
      </c>
      <c r="D30" s="73" t="s">
        <v>2801</v>
      </c>
      <c r="E30" s="73" t="s">
        <v>2801</v>
      </c>
      <c r="F30" s="86" t="s">
        <v>22604</v>
      </c>
      <c r="G30" s="87" t="s">
        <v>644</v>
      </c>
      <c r="H30" s="131">
        <v>10500</v>
      </c>
      <c r="I30" s="74">
        <f>COTAÇÕES!H5</f>
        <v>110</v>
      </c>
      <c r="J30" s="133">
        <f t="shared" si="6"/>
        <v>1155000</v>
      </c>
      <c r="K30" s="136">
        <f t="shared" si="0"/>
        <v>1421920.5</v>
      </c>
      <c r="L30" s="144"/>
      <c r="M30" s="144"/>
    </row>
    <row r="31" spans="2:14" ht="15.75" thickBot="1">
      <c r="B31" s="160"/>
      <c r="C31" s="160"/>
      <c r="D31" s="160"/>
      <c r="E31" s="160"/>
      <c r="F31" s="160"/>
      <c r="G31" s="160"/>
      <c r="H31" s="160"/>
      <c r="I31" s="160"/>
      <c r="J31" s="160"/>
      <c r="K31" s="160"/>
      <c r="L31" s="160"/>
    </row>
    <row r="32" spans="2:14" ht="25.5" customHeight="1" thickBot="1">
      <c r="B32" s="161" t="s">
        <v>44</v>
      </c>
      <c r="C32" s="161"/>
      <c r="D32" s="161"/>
      <c r="E32" s="161"/>
      <c r="F32" s="161"/>
      <c r="G32" s="161"/>
      <c r="H32" s="161"/>
      <c r="I32" s="161"/>
      <c r="J32" s="161"/>
      <c r="K32" s="161"/>
      <c r="L32" s="101">
        <f>SUM(L6:L30)</f>
        <v>23629845.909967497</v>
      </c>
      <c r="M32" s="102" t="s">
        <v>2801</v>
      </c>
    </row>
    <row r="33" spans="2:13" ht="25.5" customHeight="1" thickBot="1">
      <c r="B33" s="161" t="s">
        <v>45</v>
      </c>
      <c r="C33" s="161"/>
      <c r="D33" s="161"/>
      <c r="E33" s="161"/>
      <c r="F33" s="161"/>
      <c r="G33" s="161"/>
      <c r="H33" s="161"/>
      <c r="I33" s="161"/>
      <c r="J33" s="161"/>
      <c r="K33" s="161"/>
      <c r="L33" s="103" t="s">
        <v>2801</v>
      </c>
      <c r="M33" s="104">
        <f>SUM(M6:M30)</f>
        <v>29090703.29976099</v>
      </c>
    </row>
    <row r="35" spans="2:13" ht="15.75" hidden="1" customHeight="1" thickBot="1">
      <c r="I35" s="159" t="s">
        <v>22618</v>
      </c>
      <c r="J35" s="26" t="s">
        <v>46</v>
      </c>
      <c r="K35" s="69"/>
      <c r="L35" s="3">
        <v>0.2311</v>
      </c>
    </row>
    <row r="36" spans="2:13" ht="15.75" hidden="1" thickBot="1">
      <c r="I36" s="159"/>
      <c r="J36" s="26" t="s">
        <v>47</v>
      </c>
      <c r="K36" s="69"/>
      <c r="L36" s="3">
        <f>1+L35</f>
        <v>1.2311000000000001</v>
      </c>
    </row>
    <row r="37" spans="2:13" s="77" customFormat="1">
      <c r="F37" s="1"/>
      <c r="G37" s="2"/>
      <c r="H37" s="24"/>
      <c r="I37" s="137"/>
      <c r="J37" s="137"/>
      <c r="K37" s="137"/>
      <c r="L37" s="138"/>
    </row>
    <row r="38" spans="2:13" s="77" customFormat="1">
      <c r="F38" s="1"/>
      <c r="G38" s="2"/>
      <c r="H38" s="24"/>
      <c r="I38" s="137"/>
      <c r="J38" s="137"/>
      <c r="K38" s="137"/>
      <c r="L38" s="138"/>
    </row>
    <row r="40" spans="2:13" ht="15" customHeight="1">
      <c r="F40" s="158"/>
      <c r="G40" s="158"/>
      <c r="H40" s="158"/>
      <c r="K40" s="151" t="s">
        <v>22623</v>
      </c>
      <c r="L40" s="151"/>
      <c r="M40" s="151"/>
    </row>
    <row r="41" spans="2:13" ht="18.75">
      <c r="K41" s="146" t="s">
        <v>22622</v>
      </c>
      <c r="L41" s="146"/>
      <c r="M41" s="146"/>
    </row>
    <row r="42" spans="2:13" ht="18.75">
      <c r="K42" s="152" t="s">
        <v>22619</v>
      </c>
      <c r="L42" s="152"/>
      <c r="M42" s="152"/>
    </row>
    <row r="43" spans="2:13">
      <c r="K43" s="145" t="s">
        <v>22620</v>
      </c>
      <c r="L43" s="145"/>
      <c r="M43" s="145"/>
    </row>
    <row r="44" spans="2:13" ht="18.75">
      <c r="K44" s="146" t="s">
        <v>22621</v>
      </c>
      <c r="L44" s="146"/>
      <c r="M44" s="146"/>
    </row>
  </sheetData>
  <mergeCells count="29">
    <mergeCell ref="M6:M7"/>
    <mergeCell ref="B1:M1"/>
    <mergeCell ref="B2:M2"/>
    <mergeCell ref="B3:M3"/>
    <mergeCell ref="C8:K8"/>
    <mergeCell ref="C6:K6"/>
    <mergeCell ref="L6:L7"/>
    <mergeCell ref="D4:E4"/>
    <mergeCell ref="C5:M5"/>
    <mergeCell ref="K43:M43"/>
    <mergeCell ref="K44:M44"/>
    <mergeCell ref="L8:L18"/>
    <mergeCell ref="M8:M18"/>
    <mergeCell ref="C23:K23"/>
    <mergeCell ref="D22:E22"/>
    <mergeCell ref="K40:M40"/>
    <mergeCell ref="K41:M41"/>
    <mergeCell ref="K42:M42"/>
    <mergeCell ref="C9:K9"/>
    <mergeCell ref="F40:H40"/>
    <mergeCell ref="I35:I36"/>
    <mergeCell ref="B31:L31"/>
    <mergeCell ref="B32:K32"/>
    <mergeCell ref="B33:K33"/>
    <mergeCell ref="B19:M19"/>
    <mergeCell ref="B20:M20"/>
    <mergeCell ref="B21:M21"/>
    <mergeCell ref="L23:L30"/>
    <mergeCell ref="M23:M30"/>
  </mergeCells>
  <phoneticPr fontId="15" type="noConversion"/>
  <pageMargins left="1.299212598425197" right="1.3779527559055118" top="0.98425196850393704" bottom="0.59055118110236227" header="0.51181102362204722" footer="0.51181102362204722"/>
  <pageSetup paperSize="9" scale="56" firstPageNumber="0" orientation="landscape" r:id="rId1"/>
  <rowBreaks count="1" manualBreakCount="1">
    <brk id="1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indowProtection="1" view="pageBreakPreview" zoomScale="60" zoomScaleNormal="100" workbookViewId="0">
      <selection activeCell="N11" sqref="N11"/>
    </sheetView>
  </sheetViews>
  <sheetFormatPr defaultRowHeight="15"/>
  <cols>
    <col min="1" max="1" width="12.42578125" customWidth="1"/>
    <col min="2" max="2" width="17" customWidth="1"/>
    <col min="4" max="4" width="13.28515625" customWidth="1"/>
    <col min="5" max="5" width="20.28515625" customWidth="1"/>
    <col min="6" max="6" width="11.28515625" customWidth="1"/>
    <col min="7" max="7" width="15.140625" bestFit="1" customWidth="1"/>
    <col min="8" max="8" width="19" bestFit="1" customWidth="1"/>
    <col min="9" max="9" width="28.7109375" bestFit="1" customWidth="1"/>
    <col min="10" max="10" width="13.7109375" hidden="1" customWidth="1"/>
    <col min="11" max="11" width="13.42578125" bestFit="1" customWidth="1"/>
    <col min="12" max="12" width="11.28515625" bestFit="1" customWidth="1"/>
    <col min="14" max="14" width="11.5703125" bestFit="1" customWidth="1"/>
  </cols>
  <sheetData>
    <row r="1" spans="1:14" ht="18.75">
      <c r="A1" s="165" t="s">
        <v>22585</v>
      </c>
      <c r="B1" s="166"/>
      <c r="C1" s="166"/>
      <c r="D1" s="166"/>
      <c r="E1" s="166"/>
      <c r="F1" s="166"/>
      <c r="G1" s="166"/>
      <c r="H1" s="166"/>
      <c r="I1" s="166"/>
      <c r="J1" s="166"/>
      <c r="K1" s="166"/>
      <c r="L1" s="114"/>
    </row>
    <row r="2" spans="1:14" ht="24">
      <c r="A2" s="115" t="s">
        <v>0</v>
      </c>
      <c r="B2" s="88" t="s">
        <v>22586</v>
      </c>
      <c r="C2" s="88" t="s">
        <v>22587</v>
      </c>
      <c r="D2" s="88" t="s">
        <v>22588</v>
      </c>
      <c r="E2" s="88" t="s">
        <v>3</v>
      </c>
      <c r="F2" s="88" t="s">
        <v>56</v>
      </c>
      <c r="G2" s="88" t="s">
        <v>22589</v>
      </c>
      <c r="H2" s="88" t="s">
        <v>6</v>
      </c>
      <c r="I2" s="88" t="s">
        <v>22590</v>
      </c>
      <c r="J2" s="88" t="s">
        <v>22591</v>
      </c>
      <c r="K2" s="88" t="s">
        <v>22592</v>
      </c>
      <c r="L2" s="116" t="s">
        <v>22593</v>
      </c>
    </row>
    <row r="3" spans="1:14" ht="30" customHeight="1">
      <c r="A3" s="117" t="s">
        <v>22594</v>
      </c>
      <c r="B3" s="89" t="s">
        <v>22595</v>
      </c>
      <c r="C3" s="90">
        <v>44210</v>
      </c>
      <c r="D3" s="89" t="s">
        <v>22596</v>
      </c>
      <c r="E3" s="89" t="s">
        <v>22597</v>
      </c>
      <c r="F3" s="91" t="s">
        <v>644</v>
      </c>
      <c r="G3" s="92">
        <v>10500</v>
      </c>
      <c r="H3" s="93">
        <v>93.75</v>
      </c>
      <c r="I3" s="94">
        <f>G3*H3</f>
        <v>984375</v>
      </c>
      <c r="J3" s="95">
        <f>G3*H3</f>
        <v>984375</v>
      </c>
      <c r="K3" s="96" t="s">
        <v>22598</v>
      </c>
      <c r="L3" s="118" t="s">
        <v>22598</v>
      </c>
      <c r="N3" t="s">
        <v>22605</v>
      </c>
    </row>
    <row r="4" spans="1:14" ht="30" customHeight="1">
      <c r="A4" s="117" t="s">
        <v>22594</v>
      </c>
      <c r="B4" s="89" t="s">
        <v>22599</v>
      </c>
      <c r="C4" s="90">
        <v>44211</v>
      </c>
      <c r="D4" s="89" t="s">
        <v>22600</v>
      </c>
      <c r="E4" s="89" t="s">
        <v>22597</v>
      </c>
      <c r="F4" s="91" t="s">
        <v>644</v>
      </c>
      <c r="G4" s="92">
        <v>10500</v>
      </c>
      <c r="H4" s="94">
        <v>107.954545</v>
      </c>
      <c r="I4" s="94">
        <f>(G4*H4)</f>
        <v>1133522.7224999999</v>
      </c>
      <c r="J4" s="95"/>
      <c r="K4" s="96" t="s">
        <v>22598</v>
      </c>
      <c r="L4" s="118" t="s">
        <v>22598</v>
      </c>
      <c r="N4" s="97">
        <f>(H3+H4)/2</f>
        <v>100.8522725</v>
      </c>
    </row>
    <row r="5" spans="1:14" ht="27" customHeight="1" thickBot="1">
      <c r="A5" s="119" t="s">
        <v>22601</v>
      </c>
      <c r="B5" s="120" t="s">
        <v>22602</v>
      </c>
      <c r="C5" s="121">
        <v>44210</v>
      </c>
      <c r="D5" s="120" t="s">
        <v>22603</v>
      </c>
      <c r="E5" s="120" t="s">
        <v>22604</v>
      </c>
      <c r="F5" s="120" t="s">
        <v>644</v>
      </c>
      <c r="G5" s="122">
        <v>10500</v>
      </c>
      <c r="H5" s="123">
        <v>110</v>
      </c>
      <c r="I5" s="124">
        <f>G5*H5</f>
        <v>1155000</v>
      </c>
      <c r="J5" s="124">
        <f>G5*H5</f>
        <v>1155000</v>
      </c>
      <c r="K5" s="124">
        <v>4000</v>
      </c>
      <c r="L5" s="125" t="s">
        <v>22608</v>
      </c>
    </row>
    <row r="6" spans="1:14" s="77" customFormat="1" ht="15.75" thickBot="1">
      <c r="A6" s="167" t="s">
        <v>22614</v>
      </c>
      <c r="B6" s="168"/>
      <c r="C6" s="168"/>
      <c r="D6" s="168"/>
      <c r="E6" s="168"/>
      <c r="F6" s="168"/>
      <c r="G6" s="168"/>
      <c r="H6" s="168"/>
      <c r="I6" s="168"/>
      <c r="J6" s="168"/>
      <c r="K6" s="168"/>
      <c r="L6" s="169"/>
    </row>
    <row r="7" spans="1:14" ht="15" customHeight="1">
      <c r="A7" s="126">
        <v>1</v>
      </c>
      <c r="B7" s="170" t="s">
        <v>22615</v>
      </c>
      <c r="C7" s="170"/>
      <c r="D7" s="170"/>
      <c r="E7" s="170"/>
      <c r="F7" s="170"/>
      <c r="G7" s="170"/>
      <c r="H7" s="170"/>
      <c r="I7" s="170"/>
      <c r="J7" s="170"/>
      <c r="K7" s="170"/>
      <c r="L7" s="171"/>
    </row>
    <row r="8" spans="1:14" ht="35.25" customHeight="1">
      <c r="A8" s="127">
        <v>2</v>
      </c>
      <c r="B8" s="172" t="s">
        <v>22616</v>
      </c>
      <c r="C8" s="172"/>
      <c r="D8" s="172"/>
      <c r="E8" s="172"/>
      <c r="F8" s="172"/>
      <c r="G8" s="172"/>
      <c r="H8" s="172"/>
      <c r="I8" s="172"/>
      <c r="J8" s="172"/>
      <c r="K8" s="172"/>
      <c r="L8" s="173"/>
    </row>
    <row r="9" spans="1:14" ht="15.75" thickBot="1">
      <c r="A9" s="128">
        <v>3</v>
      </c>
      <c r="B9" s="174" t="s">
        <v>22617</v>
      </c>
      <c r="C9" s="174"/>
      <c r="D9" s="174"/>
      <c r="E9" s="174"/>
      <c r="F9" s="174"/>
      <c r="G9" s="174"/>
      <c r="H9" s="174"/>
      <c r="I9" s="174"/>
      <c r="J9" s="174"/>
      <c r="K9" s="174"/>
      <c r="L9" s="175"/>
    </row>
  </sheetData>
  <mergeCells count="5">
    <mergeCell ref="A1:K1"/>
    <mergeCell ref="A6:L6"/>
    <mergeCell ref="B7:L7"/>
    <mergeCell ref="B8:L8"/>
    <mergeCell ref="B9:L9"/>
  </mergeCells>
  <pageMargins left="1.299212598425197" right="1.3779527559055118" top="0.98425196850393704" bottom="0.59055118110236227"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90"/>
  <sheetViews>
    <sheetView windowProtection="1" topLeftCell="C1" zoomScale="80" zoomScaleNormal="70" workbookViewId="0">
      <selection activeCell="G7" sqref="G7:G6790"/>
    </sheetView>
  </sheetViews>
  <sheetFormatPr defaultRowHeight="15"/>
  <cols>
    <col min="1" max="1" width="70.28515625" style="5" customWidth="1"/>
    <col min="2" max="2" width="17.5703125" style="5" customWidth="1"/>
    <col min="3" max="3" width="70.28515625" style="5" customWidth="1"/>
    <col min="4" max="4" width="17.5703125" style="5" customWidth="1"/>
    <col min="5" max="5" width="15.28515625" style="5" customWidth="1"/>
    <col min="6" max="6" width="48.7109375" style="5" customWidth="1"/>
    <col min="7" max="7" width="24.5703125" style="5" customWidth="1"/>
    <col min="8" max="8" width="48.7109375" style="5" customWidth="1"/>
    <col min="9" max="9" width="8.140625" style="5" customWidth="1"/>
    <col min="10" max="10" width="38.7109375" style="5" customWidth="1"/>
    <col min="11" max="11" width="21.140625" style="5" customWidth="1"/>
    <col min="12" max="12" width="82" style="5" customWidth="1"/>
    <col min="13" max="256" width="9.140625" style="5"/>
    <col min="257" max="257" width="70.28515625" style="5" customWidth="1"/>
    <col min="258" max="258" width="17.5703125" style="5" customWidth="1"/>
    <col min="259" max="259" width="70.28515625" style="5" customWidth="1"/>
    <col min="260" max="260" width="17.5703125" style="5" customWidth="1"/>
    <col min="261" max="261" width="15.28515625" style="5" customWidth="1"/>
    <col min="262" max="262" width="48.7109375" style="5" customWidth="1"/>
    <col min="263" max="263" width="24.5703125" style="5" customWidth="1"/>
    <col min="264" max="264" width="48.7109375" style="5" customWidth="1"/>
    <col min="265" max="265" width="8.140625" style="5" customWidth="1"/>
    <col min="266" max="266" width="38.7109375" style="5" customWidth="1"/>
    <col min="267" max="267" width="21.140625" style="5" customWidth="1"/>
    <col min="268" max="268" width="82" style="5" customWidth="1"/>
    <col min="269" max="512" width="9.140625" style="5"/>
    <col min="513" max="513" width="70.28515625" style="5" customWidth="1"/>
    <col min="514" max="514" width="17.5703125" style="5" customWidth="1"/>
    <col min="515" max="515" width="70.28515625" style="5" customWidth="1"/>
    <col min="516" max="516" width="17.5703125" style="5" customWidth="1"/>
    <col min="517" max="517" width="15.28515625" style="5" customWidth="1"/>
    <col min="518" max="518" width="48.7109375" style="5" customWidth="1"/>
    <col min="519" max="519" width="24.5703125" style="5" customWidth="1"/>
    <col min="520" max="520" width="48.7109375" style="5" customWidth="1"/>
    <col min="521" max="521" width="8.140625" style="5" customWidth="1"/>
    <col min="522" max="522" width="38.7109375" style="5" customWidth="1"/>
    <col min="523" max="523" width="21.140625" style="5" customWidth="1"/>
    <col min="524" max="524" width="82" style="5" customWidth="1"/>
    <col min="525" max="768" width="9.140625" style="5"/>
    <col min="769" max="769" width="70.28515625" style="5" customWidth="1"/>
    <col min="770" max="770" width="17.5703125" style="5" customWidth="1"/>
    <col min="771" max="771" width="70.28515625" style="5" customWidth="1"/>
    <col min="772" max="772" width="17.5703125" style="5" customWidth="1"/>
    <col min="773" max="773" width="15.28515625" style="5" customWidth="1"/>
    <col min="774" max="774" width="48.7109375" style="5" customWidth="1"/>
    <col min="775" max="775" width="24.5703125" style="5" customWidth="1"/>
    <col min="776" max="776" width="48.7109375" style="5" customWidth="1"/>
    <col min="777" max="777" width="8.140625" style="5" customWidth="1"/>
    <col min="778" max="778" width="38.7109375" style="5" customWidth="1"/>
    <col min="779" max="779" width="21.140625" style="5" customWidth="1"/>
    <col min="780" max="780" width="82" style="5" customWidth="1"/>
    <col min="781" max="1024" width="9.140625" style="5"/>
    <col min="1025" max="1025" width="70.28515625" style="5" customWidth="1"/>
    <col min="1026" max="1026" width="17.5703125" style="5" customWidth="1"/>
    <col min="1027" max="1027" width="70.28515625" style="5" customWidth="1"/>
    <col min="1028" max="1028" width="17.5703125" style="5" customWidth="1"/>
    <col min="1029" max="1029" width="15.28515625" style="5" customWidth="1"/>
    <col min="1030" max="1030" width="48.7109375" style="5" customWidth="1"/>
    <col min="1031" max="1031" width="24.5703125" style="5" customWidth="1"/>
    <col min="1032" max="1032" width="48.7109375" style="5" customWidth="1"/>
    <col min="1033" max="1033" width="8.140625" style="5" customWidth="1"/>
    <col min="1034" max="1034" width="38.7109375" style="5" customWidth="1"/>
    <col min="1035" max="1035" width="21.140625" style="5" customWidth="1"/>
    <col min="1036" max="1036" width="82" style="5" customWidth="1"/>
    <col min="1037" max="1280" width="9.140625" style="5"/>
    <col min="1281" max="1281" width="70.28515625" style="5" customWidth="1"/>
    <col min="1282" max="1282" width="17.5703125" style="5" customWidth="1"/>
    <col min="1283" max="1283" width="70.28515625" style="5" customWidth="1"/>
    <col min="1284" max="1284" width="17.5703125" style="5" customWidth="1"/>
    <col min="1285" max="1285" width="15.28515625" style="5" customWidth="1"/>
    <col min="1286" max="1286" width="48.7109375" style="5" customWidth="1"/>
    <col min="1287" max="1287" width="24.5703125" style="5" customWidth="1"/>
    <col min="1288" max="1288" width="48.7109375" style="5" customWidth="1"/>
    <col min="1289" max="1289" width="8.140625" style="5" customWidth="1"/>
    <col min="1290" max="1290" width="38.7109375" style="5" customWidth="1"/>
    <col min="1291" max="1291" width="21.140625" style="5" customWidth="1"/>
    <col min="1292" max="1292" width="82" style="5" customWidth="1"/>
    <col min="1293" max="1536" width="9.140625" style="5"/>
    <col min="1537" max="1537" width="70.28515625" style="5" customWidth="1"/>
    <col min="1538" max="1538" width="17.5703125" style="5" customWidth="1"/>
    <col min="1539" max="1539" width="70.28515625" style="5" customWidth="1"/>
    <col min="1540" max="1540" width="17.5703125" style="5" customWidth="1"/>
    <col min="1541" max="1541" width="15.28515625" style="5" customWidth="1"/>
    <col min="1542" max="1542" width="48.7109375" style="5" customWidth="1"/>
    <col min="1543" max="1543" width="24.5703125" style="5" customWidth="1"/>
    <col min="1544" max="1544" width="48.7109375" style="5" customWidth="1"/>
    <col min="1545" max="1545" width="8.140625" style="5" customWidth="1"/>
    <col min="1546" max="1546" width="38.7109375" style="5" customWidth="1"/>
    <col min="1547" max="1547" width="21.140625" style="5" customWidth="1"/>
    <col min="1548" max="1548" width="82" style="5" customWidth="1"/>
    <col min="1549" max="1792" width="9.140625" style="5"/>
    <col min="1793" max="1793" width="70.28515625" style="5" customWidth="1"/>
    <col min="1794" max="1794" width="17.5703125" style="5" customWidth="1"/>
    <col min="1795" max="1795" width="70.28515625" style="5" customWidth="1"/>
    <col min="1796" max="1796" width="17.5703125" style="5" customWidth="1"/>
    <col min="1797" max="1797" width="15.28515625" style="5" customWidth="1"/>
    <col min="1798" max="1798" width="48.7109375" style="5" customWidth="1"/>
    <col min="1799" max="1799" width="24.5703125" style="5" customWidth="1"/>
    <col min="1800" max="1800" width="48.7109375" style="5" customWidth="1"/>
    <col min="1801" max="1801" width="8.140625" style="5" customWidth="1"/>
    <col min="1802" max="1802" width="38.7109375" style="5" customWidth="1"/>
    <col min="1803" max="1803" width="21.140625" style="5" customWidth="1"/>
    <col min="1804" max="1804" width="82" style="5" customWidth="1"/>
    <col min="1805" max="2048" width="9.140625" style="5"/>
    <col min="2049" max="2049" width="70.28515625" style="5" customWidth="1"/>
    <col min="2050" max="2050" width="17.5703125" style="5" customWidth="1"/>
    <col min="2051" max="2051" width="70.28515625" style="5" customWidth="1"/>
    <col min="2052" max="2052" width="17.5703125" style="5" customWidth="1"/>
    <col min="2053" max="2053" width="15.28515625" style="5" customWidth="1"/>
    <col min="2054" max="2054" width="48.7109375" style="5" customWidth="1"/>
    <col min="2055" max="2055" width="24.5703125" style="5" customWidth="1"/>
    <col min="2056" max="2056" width="48.7109375" style="5" customWidth="1"/>
    <col min="2057" max="2057" width="8.140625" style="5" customWidth="1"/>
    <col min="2058" max="2058" width="38.7109375" style="5" customWidth="1"/>
    <col min="2059" max="2059" width="21.140625" style="5" customWidth="1"/>
    <col min="2060" max="2060" width="82" style="5" customWidth="1"/>
    <col min="2061" max="2304" width="9.140625" style="5"/>
    <col min="2305" max="2305" width="70.28515625" style="5" customWidth="1"/>
    <col min="2306" max="2306" width="17.5703125" style="5" customWidth="1"/>
    <col min="2307" max="2307" width="70.28515625" style="5" customWidth="1"/>
    <col min="2308" max="2308" width="17.5703125" style="5" customWidth="1"/>
    <col min="2309" max="2309" width="15.28515625" style="5" customWidth="1"/>
    <col min="2310" max="2310" width="48.7109375" style="5" customWidth="1"/>
    <col min="2311" max="2311" width="24.5703125" style="5" customWidth="1"/>
    <col min="2312" max="2312" width="48.7109375" style="5" customWidth="1"/>
    <col min="2313" max="2313" width="8.140625" style="5" customWidth="1"/>
    <col min="2314" max="2314" width="38.7109375" style="5" customWidth="1"/>
    <col min="2315" max="2315" width="21.140625" style="5" customWidth="1"/>
    <col min="2316" max="2316" width="82" style="5" customWidth="1"/>
    <col min="2317" max="2560" width="9.140625" style="5"/>
    <col min="2561" max="2561" width="70.28515625" style="5" customWidth="1"/>
    <col min="2562" max="2562" width="17.5703125" style="5" customWidth="1"/>
    <col min="2563" max="2563" width="70.28515625" style="5" customWidth="1"/>
    <col min="2564" max="2564" width="17.5703125" style="5" customWidth="1"/>
    <col min="2565" max="2565" width="15.28515625" style="5" customWidth="1"/>
    <col min="2566" max="2566" width="48.7109375" style="5" customWidth="1"/>
    <col min="2567" max="2567" width="24.5703125" style="5" customWidth="1"/>
    <col min="2568" max="2568" width="48.7109375" style="5" customWidth="1"/>
    <col min="2569" max="2569" width="8.140625" style="5" customWidth="1"/>
    <col min="2570" max="2570" width="38.7109375" style="5" customWidth="1"/>
    <col min="2571" max="2571" width="21.140625" style="5" customWidth="1"/>
    <col min="2572" max="2572" width="82" style="5" customWidth="1"/>
    <col min="2573" max="2816" width="9.140625" style="5"/>
    <col min="2817" max="2817" width="70.28515625" style="5" customWidth="1"/>
    <col min="2818" max="2818" width="17.5703125" style="5" customWidth="1"/>
    <col min="2819" max="2819" width="70.28515625" style="5" customWidth="1"/>
    <col min="2820" max="2820" width="17.5703125" style="5" customWidth="1"/>
    <col min="2821" max="2821" width="15.28515625" style="5" customWidth="1"/>
    <col min="2822" max="2822" width="48.7109375" style="5" customWidth="1"/>
    <col min="2823" max="2823" width="24.5703125" style="5" customWidth="1"/>
    <col min="2824" max="2824" width="48.7109375" style="5" customWidth="1"/>
    <col min="2825" max="2825" width="8.140625" style="5" customWidth="1"/>
    <col min="2826" max="2826" width="38.7109375" style="5" customWidth="1"/>
    <col min="2827" max="2827" width="21.140625" style="5" customWidth="1"/>
    <col min="2828" max="2828" width="82" style="5" customWidth="1"/>
    <col min="2829" max="3072" width="9.140625" style="5"/>
    <col min="3073" max="3073" width="70.28515625" style="5" customWidth="1"/>
    <col min="3074" max="3074" width="17.5703125" style="5" customWidth="1"/>
    <col min="3075" max="3075" width="70.28515625" style="5" customWidth="1"/>
    <col min="3076" max="3076" width="17.5703125" style="5" customWidth="1"/>
    <col min="3077" max="3077" width="15.28515625" style="5" customWidth="1"/>
    <col min="3078" max="3078" width="48.7109375" style="5" customWidth="1"/>
    <col min="3079" max="3079" width="24.5703125" style="5" customWidth="1"/>
    <col min="3080" max="3080" width="48.7109375" style="5" customWidth="1"/>
    <col min="3081" max="3081" width="8.140625" style="5" customWidth="1"/>
    <col min="3082" max="3082" width="38.7109375" style="5" customWidth="1"/>
    <col min="3083" max="3083" width="21.140625" style="5" customWidth="1"/>
    <col min="3084" max="3084" width="82" style="5" customWidth="1"/>
    <col min="3085" max="3328" width="9.140625" style="5"/>
    <col min="3329" max="3329" width="70.28515625" style="5" customWidth="1"/>
    <col min="3330" max="3330" width="17.5703125" style="5" customWidth="1"/>
    <col min="3331" max="3331" width="70.28515625" style="5" customWidth="1"/>
    <col min="3332" max="3332" width="17.5703125" style="5" customWidth="1"/>
    <col min="3333" max="3333" width="15.28515625" style="5" customWidth="1"/>
    <col min="3334" max="3334" width="48.7109375" style="5" customWidth="1"/>
    <col min="3335" max="3335" width="24.5703125" style="5" customWidth="1"/>
    <col min="3336" max="3336" width="48.7109375" style="5" customWidth="1"/>
    <col min="3337" max="3337" width="8.140625" style="5" customWidth="1"/>
    <col min="3338" max="3338" width="38.7109375" style="5" customWidth="1"/>
    <col min="3339" max="3339" width="21.140625" style="5" customWidth="1"/>
    <col min="3340" max="3340" width="82" style="5" customWidth="1"/>
    <col min="3341" max="3584" width="9.140625" style="5"/>
    <col min="3585" max="3585" width="70.28515625" style="5" customWidth="1"/>
    <col min="3586" max="3586" width="17.5703125" style="5" customWidth="1"/>
    <col min="3587" max="3587" width="70.28515625" style="5" customWidth="1"/>
    <col min="3588" max="3588" width="17.5703125" style="5" customWidth="1"/>
    <col min="3589" max="3589" width="15.28515625" style="5" customWidth="1"/>
    <col min="3590" max="3590" width="48.7109375" style="5" customWidth="1"/>
    <col min="3591" max="3591" width="24.5703125" style="5" customWidth="1"/>
    <col min="3592" max="3592" width="48.7109375" style="5" customWidth="1"/>
    <col min="3593" max="3593" width="8.140625" style="5" customWidth="1"/>
    <col min="3594" max="3594" width="38.7109375" style="5" customWidth="1"/>
    <col min="3595" max="3595" width="21.140625" style="5" customWidth="1"/>
    <col min="3596" max="3596" width="82" style="5" customWidth="1"/>
    <col min="3597" max="3840" width="9.140625" style="5"/>
    <col min="3841" max="3841" width="70.28515625" style="5" customWidth="1"/>
    <col min="3842" max="3842" width="17.5703125" style="5" customWidth="1"/>
    <col min="3843" max="3843" width="70.28515625" style="5" customWidth="1"/>
    <col min="3844" max="3844" width="17.5703125" style="5" customWidth="1"/>
    <col min="3845" max="3845" width="15.28515625" style="5" customWidth="1"/>
    <col min="3846" max="3846" width="48.7109375" style="5" customWidth="1"/>
    <col min="3847" max="3847" width="24.5703125" style="5" customWidth="1"/>
    <col min="3848" max="3848" width="48.7109375" style="5" customWidth="1"/>
    <col min="3849" max="3849" width="8.140625" style="5" customWidth="1"/>
    <col min="3850" max="3850" width="38.7109375" style="5" customWidth="1"/>
    <col min="3851" max="3851" width="21.140625" style="5" customWidth="1"/>
    <col min="3852" max="3852" width="82" style="5" customWidth="1"/>
    <col min="3853" max="4096" width="9.140625" style="5"/>
    <col min="4097" max="4097" width="70.28515625" style="5" customWidth="1"/>
    <col min="4098" max="4098" width="17.5703125" style="5" customWidth="1"/>
    <col min="4099" max="4099" width="70.28515625" style="5" customWidth="1"/>
    <col min="4100" max="4100" width="17.5703125" style="5" customWidth="1"/>
    <col min="4101" max="4101" width="15.28515625" style="5" customWidth="1"/>
    <col min="4102" max="4102" width="48.7109375" style="5" customWidth="1"/>
    <col min="4103" max="4103" width="24.5703125" style="5" customWidth="1"/>
    <col min="4104" max="4104" width="48.7109375" style="5" customWidth="1"/>
    <col min="4105" max="4105" width="8.140625" style="5" customWidth="1"/>
    <col min="4106" max="4106" width="38.7109375" style="5" customWidth="1"/>
    <col min="4107" max="4107" width="21.140625" style="5" customWidth="1"/>
    <col min="4108" max="4108" width="82" style="5" customWidth="1"/>
    <col min="4109" max="4352" width="9.140625" style="5"/>
    <col min="4353" max="4353" width="70.28515625" style="5" customWidth="1"/>
    <col min="4354" max="4354" width="17.5703125" style="5" customWidth="1"/>
    <col min="4355" max="4355" width="70.28515625" style="5" customWidth="1"/>
    <col min="4356" max="4356" width="17.5703125" style="5" customWidth="1"/>
    <col min="4357" max="4357" width="15.28515625" style="5" customWidth="1"/>
    <col min="4358" max="4358" width="48.7109375" style="5" customWidth="1"/>
    <col min="4359" max="4359" width="24.5703125" style="5" customWidth="1"/>
    <col min="4360" max="4360" width="48.7109375" style="5" customWidth="1"/>
    <col min="4361" max="4361" width="8.140625" style="5" customWidth="1"/>
    <col min="4362" max="4362" width="38.7109375" style="5" customWidth="1"/>
    <col min="4363" max="4363" width="21.140625" style="5" customWidth="1"/>
    <col min="4364" max="4364" width="82" style="5" customWidth="1"/>
    <col min="4365" max="4608" width="9.140625" style="5"/>
    <col min="4609" max="4609" width="70.28515625" style="5" customWidth="1"/>
    <col min="4610" max="4610" width="17.5703125" style="5" customWidth="1"/>
    <col min="4611" max="4611" width="70.28515625" style="5" customWidth="1"/>
    <col min="4612" max="4612" width="17.5703125" style="5" customWidth="1"/>
    <col min="4613" max="4613" width="15.28515625" style="5" customWidth="1"/>
    <col min="4614" max="4614" width="48.7109375" style="5" customWidth="1"/>
    <col min="4615" max="4615" width="24.5703125" style="5" customWidth="1"/>
    <col min="4616" max="4616" width="48.7109375" style="5" customWidth="1"/>
    <col min="4617" max="4617" width="8.140625" style="5" customWidth="1"/>
    <col min="4618" max="4618" width="38.7109375" style="5" customWidth="1"/>
    <col min="4619" max="4619" width="21.140625" style="5" customWidth="1"/>
    <col min="4620" max="4620" width="82" style="5" customWidth="1"/>
    <col min="4621" max="4864" width="9.140625" style="5"/>
    <col min="4865" max="4865" width="70.28515625" style="5" customWidth="1"/>
    <col min="4866" max="4866" width="17.5703125" style="5" customWidth="1"/>
    <col min="4867" max="4867" width="70.28515625" style="5" customWidth="1"/>
    <col min="4868" max="4868" width="17.5703125" style="5" customWidth="1"/>
    <col min="4869" max="4869" width="15.28515625" style="5" customWidth="1"/>
    <col min="4870" max="4870" width="48.7109375" style="5" customWidth="1"/>
    <col min="4871" max="4871" width="24.5703125" style="5" customWidth="1"/>
    <col min="4872" max="4872" width="48.7109375" style="5" customWidth="1"/>
    <col min="4873" max="4873" width="8.140625" style="5" customWidth="1"/>
    <col min="4874" max="4874" width="38.7109375" style="5" customWidth="1"/>
    <col min="4875" max="4875" width="21.140625" style="5" customWidth="1"/>
    <col min="4876" max="4876" width="82" style="5" customWidth="1"/>
    <col min="4877" max="5120" width="9.140625" style="5"/>
    <col min="5121" max="5121" width="70.28515625" style="5" customWidth="1"/>
    <col min="5122" max="5122" width="17.5703125" style="5" customWidth="1"/>
    <col min="5123" max="5123" width="70.28515625" style="5" customWidth="1"/>
    <col min="5124" max="5124" width="17.5703125" style="5" customWidth="1"/>
    <col min="5125" max="5125" width="15.28515625" style="5" customWidth="1"/>
    <col min="5126" max="5126" width="48.7109375" style="5" customWidth="1"/>
    <col min="5127" max="5127" width="24.5703125" style="5" customWidth="1"/>
    <col min="5128" max="5128" width="48.7109375" style="5" customWidth="1"/>
    <col min="5129" max="5129" width="8.140625" style="5" customWidth="1"/>
    <col min="5130" max="5130" width="38.7109375" style="5" customWidth="1"/>
    <col min="5131" max="5131" width="21.140625" style="5" customWidth="1"/>
    <col min="5132" max="5132" width="82" style="5" customWidth="1"/>
    <col min="5133" max="5376" width="9.140625" style="5"/>
    <col min="5377" max="5377" width="70.28515625" style="5" customWidth="1"/>
    <col min="5378" max="5378" width="17.5703125" style="5" customWidth="1"/>
    <col min="5379" max="5379" width="70.28515625" style="5" customWidth="1"/>
    <col min="5380" max="5380" width="17.5703125" style="5" customWidth="1"/>
    <col min="5381" max="5381" width="15.28515625" style="5" customWidth="1"/>
    <col min="5382" max="5382" width="48.7109375" style="5" customWidth="1"/>
    <col min="5383" max="5383" width="24.5703125" style="5" customWidth="1"/>
    <col min="5384" max="5384" width="48.7109375" style="5" customWidth="1"/>
    <col min="5385" max="5385" width="8.140625" style="5" customWidth="1"/>
    <col min="5386" max="5386" width="38.7109375" style="5" customWidth="1"/>
    <col min="5387" max="5387" width="21.140625" style="5" customWidth="1"/>
    <col min="5388" max="5388" width="82" style="5" customWidth="1"/>
    <col min="5389" max="5632" width="9.140625" style="5"/>
    <col min="5633" max="5633" width="70.28515625" style="5" customWidth="1"/>
    <col min="5634" max="5634" width="17.5703125" style="5" customWidth="1"/>
    <col min="5635" max="5635" width="70.28515625" style="5" customWidth="1"/>
    <col min="5636" max="5636" width="17.5703125" style="5" customWidth="1"/>
    <col min="5637" max="5637" width="15.28515625" style="5" customWidth="1"/>
    <col min="5638" max="5638" width="48.7109375" style="5" customWidth="1"/>
    <col min="5639" max="5639" width="24.5703125" style="5" customWidth="1"/>
    <col min="5640" max="5640" width="48.7109375" style="5" customWidth="1"/>
    <col min="5641" max="5641" width="8.140625" style="5" customWidth="1"/>
    <col min="5642" max="5642" width="38.7109375" style="5" customWidth="1"/>
    <col min="5643" max="5643" width="21.140625" style="5" customWidth="1"/>
    <col min="5644" max="5644" width="82" style="5" customWidth="1"/>
    <col min="5645" max="5888" width="9.140625" style="5"/>
    <col min="5889" max="5889" width="70.28515625" style="5" customWidth="1"/>
    <col min="5890" max="5890" width="17.5703125" style="5" customWidth="1"/>
    <col min="5891" max="5891" width="70.28515625" style="5" customWidth="1"/>
    <col min="5892" max="5892" width="17.5703125" style="5" customWidth="1"/>
    <col min="5893" max="5893" width="15.28515625" style="5" customWidth="1"/>
    <col min="5894" max="5894" width="48.7109375" style="5" customWidth="1"/>
    <col min="5895" max="5895" width="24.5703125" style="5" customWidth="1"/>
    <col min="5896" max="5896" width="48.7109375" style="5" customWidth="1"/>
    <col min="5897" max="5897" width="8.140625" style="5" customWidth="1"/>
    <col min="5898" max="5898" width="38.7109375" style="5" customWidth="1"/>
    <col min="5899" max="5899" width="21.140625" style="5" customWidth="1"/>
    <col min="5900" max="5900" width="82" style="5" customWidth="1"/>
    <col min="5901" max="6144" width="9.140625" style="5"/>
    <col min="6145" max="6145" width="70.28515625" style="5" customWidth="1"/>
    <col min="6146" max="6146" width="17.5703125" style="5" customWidth="1"/>
    <col min="6147" max="6147" width="70.28515625" style="5" customWidth="1"/>
    <col min="6148" max="6148" width="17.5703125" style="5" customWidth="1"/>
    <col min="6149" max="6149" width="15.28515625" style="5" customWidth="1"/>
    <col min="6150" max="6150" width="48.7109375" style="5" customWidth="1"/>
    <col min="6151" max="6151" width="24.5703125" style="5" customWidth="1"/>
    <col min="6152" max="6152" width="48.7109375" style="5" customWidth="1"/>
    <col min="6153" max="6153" width="8.140625" style="5" customWidth="1"/>
    <col min="6154" max="6154" width="38.7109375" style="5" customWidth="1"/>
    <col min="6155" max="6155" width="21.140625" style="5" customWidth="1"/>
    <col min="6156" max="6156" width="82" style="5" customWidth="1"/>
    <col min="6157" max="6400" width="9.140625" style="5"/>
    <col min="6401" max="6401" width="70.28515625" style="5" customWidth="1"/>
    <col min="6402" max="6402" width="17.5703125" style="5" customWidth="1"/>
    <col min="6403" max="6403" width="70.28515625" style="5" customWidth="1"/>
    <col min="6404" max="6404" width="17.5703125" style="5" customWidth="1"/>
    <col min="6405" max="6405" width="15.28515625" style="5" customWidth="1"/>
    <col min="6406" max="6406" width="48.7109375" style="5" customWidth="1"/>
    <col min="6407" max="6407" width="24.5703125" style="5" customWidth="1"/>
    <col min="6408" max="6408" width="48.7109375" style="5" customWidth="1"/>
    <col min="6409" max="6409" width="8.140625" style="5" customWidth="1"/>
    <col min="6410" max="6410" width="38.7109375" style="5" customWidth="1"/>
    <col min="6411" max="6411" width="21.140625" style="5" customWidth="1"/>
    <col min="6412" max="6412" width="82" style="5" customWidth="1"/>
    <col min="6413" max="6656" width="9.140625" style="5"/>
    <col min="6657" max="6657" width="70.28515625" style="5" customWidth="1"/>
    <col min="6658" max="6658" width="17.5703125" style="5" customWidth="1"/>
    <col min="6659" max="6659" width="70.28515625" style="5" customWidth="1"/>
    <col min="6660" max="6660" width="17.5703125" style="5" customWidth="1"/>
    <col min="6661" max="6661" width="15.28515625" style="5" customWidth="1"/>
    <col min="6662" max="6662" width="48.7109375" style="5" customWidth="1"/>
    <col min="6663" max="6663" width="24.5703125" style="5" customWidth="1"/>
    <col min="6664" max="6664" width="48.7109375" style="5" customWidth="1"/>
    <col min="6665" max="6665" width="8.140625" style="5" customWidth="1"/>
    <col min="6666" max="6666" width="38.7109375" style="5" customWidth="1"/>
    <col min="6667" max="6667" width="21.140625" style="5" customWidth="1"/>
    <col min="6668" max="6668" width="82" style="5" customWidth="1"/>
    <col min="6669" max="6912" width="9.140625" style="5"/>
    <col min="6913" max="6913" width="70.28515625" style="5" customWidth="1"/>
    <col min="6914" max="6914" width="17.5703125" style="5" customWidth="1"/>
    <col min="6915" max="6915" width="70.28515625" style="5" customWidth="1"/>
    <col min="6916" max="6916" width="17.5703125" style="5" customWidth="1"/>
    <col min="6917" max="6917" width="15.28515625" style="5" customWidth="1"/>
    <col min="6918" max="6918" width="48.7109375" style="5" customWidth="1"/>
    <col min="6919" max="6919" width="24.5703125" style="5" customWidth="1"/>
    <col min="6920" max="6920" width="48.7109375" style="5" customWidth="1"/>
    <col min="6921" max="6921" width="8.140625" style="5" customWidth="1"/>
    <col min="6922" max="6922" width="38.7109375" style="5" customWidth="1"/>
    <col min="6923" max="6923" width="21.140625" style="5" customWidth="1"/>
    <col min="6924" max="6924" width="82" style="5" customWidth="1"/>
    <col min="6925" max="7168" width="9.140625" style="5"/>
    <col min="7169" max="7169" width="70.28515625" style="5" customWidth="1"/>
    <col min="7170" max="7170" width="17.5703125" style="5" customWidth="1"/>
    <col min="7171" max="7171" width="70.28515625" style="5" customWidth="1"/>
    <col min="7172" max="7172" width="17.5703125" style="5" customWidth="1"/>
    <col min="7173" max="7173" width="15.28515625" style="5" customWidth="1"/>
    <col min="7174" max="7174" width="48.7109375" style="5" customWidth="1"/>
    <col min="7175" max="7175" width="24.5703125" style="5" customWidth="1"/>
    <col min="7176" max="7176" width="48.7109375" style="5" customWidth="1"/>
    <col min="7177" max="7177" width="8.140625" style="5" customWidth="1"/>
    <col min="7178" max="7178" width="38.7109375" style="5" customWidth="1"/>
    <col min="7179" max="7179" width="21.140625" style="5" customWidth="1"/>
    <col min="7180" max="7180" width="82" style="5" customWidth="1"/>
    <col min="7181" max="7424" width="9.140625" style="5"/>
    <col min="7425" max="7425" width="70.28515625" style="5" customWidth="1"/>
    <col min="7426" max="7426" width="17.5703125" style="5" customWidth="1"/>
    <col min="7427" max="7427" width="70.28515625" style="5" customWidth="1"/>
    <col min="7428" max="7428" width="17.5703125" style="5" customWidth="1"/>
    <col min="7429" max="7429" width="15.28515625" style="5" customWidth="1"/>
    <col min="7430" max="7430" width="48.7109375" style="5" customWidth="1"/>
    <col min="7431" max="7431" width="24.5703125" style="5" customWidth="1"/>
    <col min="7432" max="7432" width="48.7109375" style="5" customWidth="1"/>
    <col min="7433" max="7433" width="8.140625" style="5" customWidth="1"/>
    <col min="7434" max="7434" width="38.7109375" style="5" customWidth="1"/>
    <col min="7435" max="7435" width="21.140625" style="5" customWidth="1"/>
    <col min="7436" max="7436" width="82" style="5" customWidth="1"/>
    <col min="7437" max="7680" width="9.140625" style="5"/>
    <col min="7681" max="7681" width="70.28515625" style="5" customWidth="1"/>
    <col min="7682" max="7682" width="17.5703125" style="5" customWidth="1"/>
    <col min="7683" max="7683" width="70.28515625" style="5" customWidth="1"/>
    <col min="7684" max="7684" width="17.5703125" style="5" customWidth="1"/>
    <col min="7685" max="7685" width="15.28515625" style="5" customWidth="1"/>
    <col min="7686" max="7686" width="48.7109375" style="5" customWidth="1"/>
    <col min="7687" max="7687" width="24.5703125" style="5" customWidth="1"/>
    <col min="7688" max="7688" width="48.7109375" style="5" customWidth="1"/>
    <col min="7689" max="7689" width="8.140625" style="5" customWidth="1"/>
    <col min="7690" max="7690" width="38.7109375" style="5" customWidth="1"/>
    <col min="7691" max="7691" width="21.140625" style="5" customWidth="1"/>
    <col min="7692" max="7692" width="82" style="5" customWidth="1"/>
    <col min="7693" max="7936" width="9.140625" style="5"/>
    <col min="7937" max="7937" width="70.28515625" style="5" customWidth="1"/>
    <col min="7938" max="7938" width="17.5703125" style="5" customWidth="1"/>
    <col min="7939" max="7939" width="70.28515625" style="5" customWidth="1"/>
    <col min="7940" max="7940" width="17.5703125" style="5" customWidth="1"/>
    <col min="7941" max="7941" width="15.28515625" style="5" customWidth="1"/>
    <col min="7942" max="7942" width="48.7109375" style="5" customWidth="1"/>
    <col min="7943" max="7943" width="24.5703125" style="5" customWidth="1"/>
    <col min="7944" max="7944" width="48.7109375" style="5" customWidth="1"/>
    <col min="7945" max="7945" width="8.140625" style="5" customWidth="1"/>
    <col min="7946" max="7946" width="38.7109375" style="5" customWidth="1"/>
    <col min="7947" max="7947" width="21.140625" style="5" customWidth="1"/>
    <col min="7948" max="7948" width="82" style="5" customWidth="1"/>
    <col min="7949" max="8192" width="9.140625" style="5"/>
    <col min="8193" max="8193" width="70.28515625" style="5" customWidth="1"/>
    <col min="8194" max="8194" width="17.5703125" style="5" customWidth="1"/>
    <col min="8195" max="8195" width="70.28515625" style="5" customWidth="1"/>
    <col min="8196" max="8196" width="17.5703125" style="5" customWidth="1"/>
    <col min="8197" max="8197" width="15.28515625" style="5" customWidth="1"/>
    <col min="8198" max="8198" width="48.7109375" style="5" customWidth="1"/>
    <col min="8199" max="8199" width="24.5703125" style="5" customWidth="1"/>
    <col min="8200" max="8200" width="48.7109375" style="5" customWidth="1"/>
    <col min="8201" max="8201" width="8.140625" style="5" customWidth="1"/>
    <col min="8202" max="8202" width="38.7109375" style="5" customWidth="1"/>
    <col min="8203" max="8203" width="21.140625" style="5" customWidth="1"/>
    <col min="8204" max="8204" width="82" style="5" customWidth="1"/>
    <col min="8205" max="8448" width="9.140625" style="5"/>
    <col min="8449" max="8449" width="70.28515625" style="5" customWidth="1"/>
    <col min="8450" max="8450" width="17.5703125" style="5" customWidth="1"/>
    <col min="8451" max="8451" width="70.28515625" style="5" customWidth="1"/>
    <col min="8452" max="8452" width="17.5703125" style="5" customWidth="1"/>
    <col min="8453" max="8453" width="15.28515625" style="5" customWidth="1"/>
    <col min="8454" max="8454" width="48.7109375" style="5" customWidth="1"/>
    <col min="8455" max="8455" width="24.5703125" style="5" customWidth="1"/>
    <col min="8456" max="8456" width="48.7109375" style="5" customWidth="1"/>
    <col min="8457" max="8457" width="8.140625" style="5" customWidth="1"/>
    <col min="8458" max="8458" width="38.7109375" style="5" customWidth="1"/>
    <col min="8459" max="8459" width="21.140625" style="5" customWidth="1"/>
    <col min="8460" max="8460" width="82" style="5" customWidth="1"/>
    <col min="8461" max="8704" width="9.140625" style="5"/>
    <col min="8705" max="8705" width="70.28515625" style="5" customWidth="1"/>
    <col min="8706" max="8706" width="17.5703125" style="5" customWidth="1"/>
    <col min="8707" max="8707" width="70.28515625" style="5" customWidth="1"/>
    <col min="8708" max="8708" width="17.5703125" style="5" customWidth="1"/>
    <col min="8709" max="8709" width="15.28515625" style="5" customWidth="1"/>
    <col min="8710" max="8710" width="48.7109375" style="5" customWidth="1"/>
    <col min="8711" max="8711" width="24.5703125" style="5" customWidth="1"/>
    <col min="8712" max="8712" width="48.7109375" style="5" customWidth="1"/>
    <col min="8713" max="8713" width="8.140625" style="5" customWidth="1"/>
    <col min="8714" max="8714" width="38.7109375" style="5" customWidth="1"/>
    <col min="8715" max="8715" width="21.140625" style="5" customWidth="1"/>
    <col min="8716" max="8716" width="82" style="5" customWidth="1"/>
    <col min="8717" max="8960" width="9.140625" style="5"/>
    <col min="8961" max="8961" width="70.28515625" style="5" customWidth="1"/>
    <col min="8962" max="8962" width="17.5703125" style="5" customWidth="1"/>
    <col min="8963" max="8963" width="70.28515625" style="5" customWidth="1"/>
    <col min="8964" max="8964" width="17.5703125" style="5" customWidth="1"/>
    <col min="8965" max="8965" width="15.28515625" style="5" customWidth="1"/>
    <col min="8966" max="8966" width="48.7109375" style="5" customWidth="1"/>
    <col min="8967" max="8967" width="24.5703125" style="5" customWidth="1"/>
    <col min="8968" max="8968" width="48.7109375" style="5" customWidth="1"/>
    <col min="8969" max="8969" width="8.140625" style="5" customWidth="1"/>
    <col min="8970" max="8970" width="38.7109375" style="5" customWidth="1"/>
    <col min="8971" max="8971" width="21.140625" style="5" customWidth="1"/>
    <col min="8972" max="8972" width="82" style="5" customWidth="1"/>
    <col min="8973" max="9216" width="9.140625" style="5"/>
    <col min="9217" max="9217" width="70.28515625" style="5" customWidth="1"/>
    <col min="9218" max="9218" width="17.5703125" style="5" customWidth="1"/>
    <col min="9219" max="9219" width="70.28515625" style="5" customWidth="1"/>
    <col min="9220" max="9220" width="17.5703125" style="5" customWidth="1"/>
    <col min="9221" max="9221" width="15.28515625" style="5" customWidth="1"/>
    <col min="9222" max="9222" width="48.7109375" style="5" customWidth="1"/>
    <col min="9223" max="9223" width="24.5703125" style="5" customWidth="1"/>
    <col min="9224" max="9224" width="48.7109375" style="5" customWidth="1"/>
    <col min="9225" max="9225" width="8.140625" style="5" customWidth="1"/>
    <col min="9226" max="9226" width="38.7109375" style="5" customWidth="1"/>
    <col min="9227" max="9227" width="21.140625" style="5" customWidth="1"/>
    <col min="9228" max="9228" width="82" style="5" customWidth="1"/>
    <col min="9229" max="9472" width="9.140625" style="5"/>
    <col min="9473" max="9473" width="70.28515625" style="5" customWidth="1"/>
    <col min="9474" max="9474" width="17.5703125" style="5" customWidth="1"/>
    <col min="9475" max="9475" width="70.28515625" style="5" customWidth="1"/>
    <col min="9476" max="9476" width="17.5703125" style="5" customWidth="1"/>
    <col min="9477" max="9477" width="15.28515625" style="5" customWidth="1"/>
    <col min="9478" max="9478" width="48.7109375" style="5" customWidth="1"/>
    <col min="9479" max="9479" width="24.5703125" style="5" customWidth="1"/>
    <col min="9480" max="9480" width="48.7109375" style="5" customWidth="1"/>
    <col min="9481" max="9481" width="8.140625" style="5" customWidth="1"/>
    <col min="9482" max="9482" width="38.7109375" style="5" customWidth="1"/>
    <col min="9483" max="9483" width="21.140625" style="5" customWidth="1"/>
    <col min="9484" max="9484" width="82" style="5" customWidth="1"/>
    <col min="9485" max="9728" width="9.140625" style="5"/>
    <col min="9729" max="9729" width="70.28515625" style="5" customWidth="1"/>
    <col min="9730" max="9730" width="17.5703125" style="5" customWidth="1"/>
    <col min="9731" max="9731" width="70.28515625" style="5" customWidth="1"/>
    <col min="9732" max="9732" width="17.5703125" style="5" customWidth="1"/>
    <col min="9733" max="9733" width="15.28515625" style="5" customWidth="1"/>
    <col min="9734" max="9734" width="48.7109375" style="5" customWidth="1"/>
    <col min="9735" max="9735" width="24.5703125" style="5" customWidth="1"/>
    <col min="9736" max="9736" width="48.7109375" style="5" customWidth="1"/>
    <col min="9737" max="9737" width="8.140625" style="5" customWidth="1"/>
    <col min="9738" max="9738" width="38.7109375" style="5" customWidth="1"/>
    <col min="9739" max="9739" width="21.140625" style="5" customWidth="1"/>
    <col min="9740" max="9740" width="82" style="5" customWidth="1"/>
    <col min="9741" max="9984" width="9.140625" style="5"/>
    <col min="9985" max="9985" width="70.28515625" style="5" customWidth="1"/>
    <col min="9986" max="9986" width="17.5703125" style="5" customWidth="1"/>
    <col min="9987" max="9987" width="70.28515625" style="5" customWidth="1"/>
    <col min="9988" max="9988" width="17.5703125" style="5" customWidth="1"/>
    <col min="9989" max="9989" width="15.28515625" style="5" customWidth="1"/>
    <col min="9990" max="9990" width="48.7109375" style="5" customWidth="1"/>
    <col min="9991" max="9991" width="24.5703125" style="5" customWidth="1"/>
    <col min="9992" max="9992" width="48.7109375" style="5" customWidth="1"/>
    <col min="9993" max="9993" width="8.140625" style="5" customWidth="1"/>
    <col min="9994" max="9994" width="38.7109375" style="5" customWidth="1"/>
    <col min="9995" max="9995" width="21.140625" style="5" customWidth="1"/>
    <col min="9996" max="9996" width="82" style="5" customWidth="1"/>
    <col min="9997" max="10240" width="9.140625" style="5"/>
    <col min="10241" max="10241" width="70.28515625" style="5" customWidth="1"/>
    <col min="10242" max="10242" width="17.5703125" style="5" customWidth="1"/>
    <col min="10243" max="10243" width="70.28515625" style="5" customWidth="1"/>
    <col min="10244" max="10244" width="17.5703125" style="5" customWidth="1"/>
    <col min="10245" max="10245" width="15.28515625" style="5" customWidth="1"/>
    <col min="10246" max="10246" width="48.7109375" style="5" customWidth="1"/>
    <col min="10247" max="10247" width="24.5703125" style="5" customWidth="1"/>
    <col min="10248" max="10248" width="48.7109375" style="5" customWidth="1"/>
    <col min="10249" max="10249" width="8.140625" style="5" customWidth="1"/>
    <col min="10250" max="10250" width="38.7109375" style="5" customWidth="1"/>
    <col min="10251" max="10251" width="21.140625" style="5" customWidth="1"/>
    <col min="10252" max="10252" width="82" style="5" customWidth="1"/>
    <col min="10253" max="10496" width="9.140625" style="5"/>
    <col min="10497" max="10497" width="70.28515625" style="5" customWidth="1"/>
    <col min="10498" max="10498" width="17.5703125" style="5" customWidth="1"/>
    <col min="10499" max="10499" width="70.28515625" style="5" customWidth="1"/>
    <col min="10500" max="10500" width="17.5703125" style="5" customWidth="1"/>
    <col min="10501" max="10501" width="15.28515625" style="5" customWidth="1"/>
    <col min="10502" max="10502" width="48.7109375" style="5" customWidth="1"/>
    <col min="10503" max="10503" width="24.5703125" style="5" customWidth="1"/>
    <col min="10504" max="10504" width="48.7109375" style="5" customWidth="1"/>
    <col min="10505" max="10505" width="8.140625" style="5" customWidth="1"/>
    <col min="10506" max="10506" width="38.7109375" style="5" customWidth="1"/>
    <col min="10507" max="10507" width="21.140625" style="5" customWidth="1"/>
    <col min="10508" max="10508" width="82" style="5" customWidth="1"/>
    <col min="10509" max="10752" width="9.140625" style="5"/>
    <col min="10753" max="10753" width="70.28515625" style="5" customWidth="1"/>
    <col min="10754" max="10754" width="17.5703125" style="5" customWidth="1"/>
    <col min="10755" max="10755" width="70.28515625" style="5" customWidth="1"/>
    <col min="10756" max="10756" width="17.5703125" style="5" customWidth="1"/>
    <col min="10757" max="10757" width="15.28515625" style="5" customWidth="1"/>
    <col min="10758" max="10758" width="48.7109375" style="5" customWidth="1"/>
    <col min="10759" max="10759" width="24.5703125" style="5" customWidth="1"/>
    <col min="10760" max="10760" width="48.7109375" style="5" customWidth="1"/>
    <col min="10761" max="10761" width="8.140625" style="5" customWidth="1"/>
    <col min="10762" max="10762" width="38.7109375" style="5" customWidth="1"/>
    <col min="10763" max="10763" width="21.140625" style="5" customWidth="1"/>
    <col min="10764" max="10764" width="82" style="5" customWidth="1"/>
    <col min="10765" max="11008" width="9.140625" style="5"/>
    <col min="11009" max="11009" width="70.28515625" style="5" customWidth="1"/>
    <col min="11010" max="11010" width="17.5703125" style="5" customWidth="1"/>
    <col min="11011" max="11011" width="70.28515625" style="5" customWidth="1"/>
    <col min="11012" max="11012" width="17.5703125" style="5" customWidth="1"/>
    <col min="11013" max="11013" width="15.28515625" style="5" customWidth="1"/>
    <col min="11014" max="11014" width="48.7109375" style="5" customWidth="1"/>
    <col min="11015" max="11015" width="24.5703125" style="5" customWidth="1"/>
    <col min="11016" max="11016" width="48.7109375" style="5" customWidth="1"/>
    <col min="11017" max="11017" width="8.140625" style="5" customWidth="1"/>
    <col min="11018" max="11018" width="38.7109375" style="5" customWidth="1"/>
    <col min="11019" max="11019" width="21.140625" style="5" customWidth="1"/>
    <col min="11020" max="11020" width="82" style="5" customWidth="1"/>
    <col min="11021" max="11264" width="9.140625" style="5"/>
    <col min="11265" max="11265" width="70.28515625" style="5" customWidth="1"/>
    <col min="11266" max="11266" width="17.5703125" style="5" customWidth="1"/>
    <col min="11267" max="11267" width="70.28515625" style="5" customWidth="1"/>
    <col min="11268" max="11268" width="17.5703125" style="5" customWidth="1"/>
    <col min="11269" max="11269" width="15.28515625" style="5" customWidth="1"/>
    <col min="11270" max="11270" width="48.7109375" style="5" customWidth="1"/>
    <col min="11271" max="11271" width="24.5703125" style="5" customWidth="1"/>
    <col min="11272" max="11272" width="48.7109375" style="5" customWidth="1"/>
    <col min="11273" max="11273" width="8.140625" style="5" customWidth="1"/>
    <col min="11274" max="11274" width="38.7109375" style="5" customWidth="1"/>
    <col min="11275" max="11275" width="21.140625" style="5" customWidth="1"/>
    <col min="11276" max="11276" width="82" style="5" customWidth="1"/>
    <col min="11277" max="11520" width="9.140625" style="5"/>
    <col min="11521" max="11521" width="70.28515625" style="5" customWidth="1"/>
    <col min="11522" max="11522" width="17.5703125" style="5" customWidth="1"/>
    <col min="11523" max="11523" width="70.28515625" style="5" customWidth="1"/>
    <col min="11524" max="11524" width="17.5703125" style="5" customWidth="1"/>
    <col min="11525" max="11525" width="15.28515625" style="5" customWidth="1"/>
    <col min="11526" max="11526" width="48.7109375" style="5" customWidth="1"/>
    <col min="11527" max="11527" width="24.5703125" style="5" customWidth="1"/>
    <col min="11528" max="11528" width="48.7109375" style="5" customWidth="1"/>
    <col min="11529" max="11529" width="8.140625" style="5" customWidth="1"/>
    <col min="11530" max="11530" width="38.7109375" style="5" customWidth="1"/>
    <col min="11531" max="11531" width="21.140625" style="5" customWidth="1"/>
    <col min="11532" max="11532" width="82" style="5" customWidth="1"/>
    <col min="11533" max="11776" width="9.140625" style="5"/>
    <col min="11777" max="11777" width="70.28515625" style="5" customWidth="1"/>
    <col min="11778" max="11778" width="17.5703125" style="5" customWidth="1"/>
    <col min="11779" max="11779" width="70.28515625" style="5" customWidth="1"/>
    <col min="11780" max="11780" width="17.5703125" style="5" customWidth="1"/>
    <col min="11781" max="11781" width="15.28515625" style="5" customWidth="1"/>
    <col min="11782" max="11782" width="48.7109375" style="5" customWidth="1"/>
    <col min="11783" max="11783" width="24.5703125" style="5" customWidth="1"/>
    <col min="11784" max="11784" width="48.7109375" style="5" customWidth="1"/>
    <col min="11785" max="11785" width="8.140625" style="5" customWidth="1"/>
    <col min="11786" max="11786" width="38.7109375" style="5" customWidth="1"/>
    <col min="11787" max="11787" width="21.140625" style="5" customWidth="1"/>
    <col min="11788" max="11788" width="82" style="5" customWidth="1"/>
    <col min="11789" max="12032" width="9.140625" style="5"/>
    <col min="12033" max="12033" width="70.28515625" style="5" customWidth="1"/>
    <col min="12034" max="12034" width="17.5703125" style="5" customWidth="1"/>
    <col min="12035" max="12035" width="70.28515625" style="5" customWidth="1"/>
    <col min="12036" max="12036" width="17.5703125" style="5" customWidth="1"/>
    <col min="12037" max="12037" width="15.28515625" style="5" customWidth="1"/>
    <col min="12038" max="12038" width="48.7109375" style="5" customWidth="1"/>
    <col min="12039" max="12039" width="24.5703125" style="5" customWidth="1"/>
    <col min="12040" max="12040" width="48.7109375" style="5" customWidth="1"/>
    <col min="12041" max="12041" width="8.140625" style="5" customWidth="1"/>
    <col min="12042" max="12042" width="38.7109375" style="5" customWidth="1"/>
    <col min="12043" max="12043" width="21.140625" style="5" customWidth="1"/>
    <col min="12044" max="12044" width="82" style="5" customWidth="1"/>
    <col min="12045" max="12288" width="9.140625" style="5"/>
    <col min="12289" max="12289" width="70.28515625" style="5" customWidth="1"/>
    <col min="12290" max="12290" width="17.5703125" style="5" customWidth="1"/>
    <col min="12291" max="12291" width="70.28515625" style="5" customWidth="1"/>
    <col min="12292" max="12292" width="17.5703125" style="5" customWidth="1"/>
    <col min="12293" max="12293" width="15.28515625" style="5" customWidth="1"/>
    <col min="12294" max="12294" width="48.7109375" style="5" customWidth="1"/>
    <col min="12295" max="12295" width="24.5703125" style="5" customWidth="1"/>
    <col min="12296" max="12296" width="48.7109375" style="5" customWidth="1"/>
    <col min="12297" max="12297" width="8.140625" style="5" customWidth="1"/>
    <col min="12298" max="12298" width="38.7109375" style="5" customWidth="1"/>
    <col min="12299" max="12299" width="21.140625" style="5" customWidth="1"/>
    <col min="12300" max="12300" width="82" style="5" customWidth="1"/>
    <col min="12301" max="12544" width="9.140625" style="5"/>
    <col min="12545" max="12545" width="70.28515625" style="5" customWidth="1"/>
    <col min="12546" max="12546" width="17.5703125" style="5" customWidth="1"/>
    <col min="12547" max="12547" width="70.28515625" style="5" customWidth="1"/>
    <col min="12548" max="12548" width="17.5703125" style="5" customWidth="1"/>
    <col min="12549" max="12549" width="15.28515625" style="5" customWidth="1"/>
    <col min="12550" max="12550" width="48.7109375" style="5" customWidth="1"/>
    <col min="12551" max="12551" width="24.5703125" style="5" customWidth="1"/>
    <col min="12552" max="12552" width="48.7109375" style="5" customWidth="1"/>
    <col min="12553" max="12553" width="8.140625" style="5" customWidth="1"/>
    <col min="12554" max="12554" width="38.7109375" style="5" customWidth="1"/>
    <col min="12555" max="12555" width="21.140625" style="5" customWidth="1"/>
    <col min="12556" max="12556" width="82" style="5" customWidth="1"/>
    <col min="12557" max="12800" width="9.140625" style="5"/>
    <col min="12801" max="12801" width="70.28515625" style="5" customWidth="1"/>
    <col min="12802" max="12802" width="17.5703125" style="5" customWidth="1"/>
    <col min="12803" max="12803" width="70.28515625" style="5" customWidth="1"/>
    <col min="12804" max="12804" width="17.5703125" style="5" customWidth="1"/>
    <col min="12805" max="12805" width="15.28515625" style="5" customWidth="1"/>
    <col min="12806" max="12806" width="48.7109375" style="5" customWidth="1"/>
    <col min="12807" max="12807" width="24.5703125" style="5" customWidth="1"/>
    <col min="12808" max="12808" width="48.7109375" style="5" customWidth="1"/>
    <col min="12809" max="12809" width="8.140625" style="5" customWidth="1"/>
    <col min="12810" max="12810" width="38.7109375" style="5" customWidth="1"/>
    <col min="12811" max="12811" width="21.140625" style="5" customWidth="1"/>
    <col min="12812" max="12812" width="82" style="5" customWidth="1"/>
    <col min="12813" max="13056" width="9.140625" style="5"/>
    <col min="13057" max="13057" width="70.28515625" style="5" customWidth="1"/>
    <col min="13058" max="13058" width="17.5703125" style="5" customWidth="1"/>
    <col min="13059" max="13059" width="70.28515625" style="5" customWidth="1"/>
    <col min="13060" max="13060" width="17.5703125" style="5" customWidth="1"/>
    <col min="13061" max="13061" width="15.28515625" style="5" customWidth="1"/>
    <col min="13062" max="13062" width="48.7109375" style="5" customWidth="1"/>
    <col min="13063" max="13063" width="24.5703125" style="5" customWidth="1"/>
    <col min="13064" max="13064" width="48.7109375" style="5" customWidth="1"/>
    <col min="13065" max="13065" width="8.140625" style="5" customWidth="1"/>
    <col min="13066" max="13066" width="38.7109375" style="5" customWidth="1"/>
    <col min="13067" max="13067" width="21.140625" style="5" customWidth="1"/>
    <col min="13068" max="13068" width="82" style="5" customWidth="1"/>
    <col min="13069" max="13312" width="9.140625" style="5"/>
    <col min="13313" max="13313" width="70.28515625" style="5" customWidth="1"/>
    <col min="13314" max="13314" width="17.5703125" style="5" customWidth="1"/>
    <col min="13315" max="13315" width="70.28515625" style="5" customWidth="1"/>
    <col min="13316" max="13316" width="17.5703125" style="5" customWidth="1"/>
    <col min="13317" max="13317" width="15.28515625" style="5" customWidth="1"/>
    <col min="13318" max="13318" width="48.7109375" style="5" customWidth="1"/>
    <col min="13319" max="13319" width="24.5703125" style="5" customWidth="1"/>
    <col min="13320" max="13320" width="48.7109375" style="5" customWidth="1"/>
    <col min="13321" max="13321" width="8.140625" style="5" customWidth="1"/>
    <col min="13322" max="13322" width="38.7109375" style="5" customWidth="1"/>
    <col min="13323" max="13323" width="21.140625" style="5" customWidth="1"/>
    <col min="13324" max="13324" width="82" style="5" customWidth="1"/>
    <col min="13325" max="13568" width="9.140625" style="5"/>
    <col min="13569" max="13569" width="70.28515625" style="5" customWidth="1"/>
    <col min="13570" max="13570" width="17.5703125" style="5" customWidth="1"/>
    <col min="13571" max="13571" width="70.28515625" style="5" customWidth="1"/>
    <col min="13572" max="13572" width="17.5703125" style="5" customWidth="1"/>
    <col min="13573" max="13573" width="15.28515625" style="5" customWidth="1"/>
    <col min="13574" max="13574" width="48.7109375" style="5" customWidth="1"/>
    <col min="13575" max="13575" width="24.5703125" style="5" customWidth="1"/>
    <col min="13576" max="13576" width="48.7109375" style="5" customWidth="1"/>
    <col min="13577" max="13577" width="8.140625" style="5" customWidth="1"/>
    <col min="13578" max="13578" width="38.7109375" style="5" customWidth="1"/>
    <col min="13579" max="13579" width="21.140625" style="5" customWidth="1"/>
    <col min="13580" max="13580" width="82" style="5" customWidth="1"/>
    <col min="13581" max="13824" width="9.140625" style="5"/>
    <col min="13825" max="13825" width="70.28515625" style="5" customWidth="1"/>
    <col min="13826" max="13826" width="17.5703125" style="5" customWidth="1"/>
    <col min="13827" max="13827" width="70.28515625" style="5" customWidth="1"/>
    <col min="13828" max="13828" width="17.5703125" style="5" customWidth="1"/>
    <col min="13829" max="13829" width="15.28515625" style="5" customWidth="1"/>
    <col min="13830" max="13830" width="48.7109375" style="5" customWidth="1"/>
    <col min="13831" max="13831" width="24.5703125" style="5" customWidth="1"/>
    <col min="13832" max="13832" width="48.7109375" style="5" customWidth="1"/>
    <col min="13833" max="13833" width="8.140625" style="5" customWidth="1"/>
    <col min="13834" max="13834" width="38.7109375" style="5" customWidth="1"/>
    <col min="13835" max="13835" width="21.140625" style="5" customWidth="1"/>
    <col min="13836" max="13836" width="82" style="5" customWidth="1"/>
    <col min="13837" max="14080" width="9.140625" style="5"/>
    <col min="14081" max="14081" width="70.28515625" style="5" customWidth="1"/>
    <col min="14082" max="14082" width="17.5703125" style="5" customWidth="1"/>
    <col min="14083" max="14083" width="70.28515625" style="5" customWidth="1"/>
    <col min="14084" max="14084" width="17.5703125" style="5" customWidth="1"/>
    <col min="14085" max="14085" width="15.28515625" style="5" customWidth="1"/>
    <col min="14086" max="14086" width="48.7109375" style="5" customWidth="1"/>
    <col min="14087" max="14087" width="24.5703125" style="5" customWidth="1"/>
    <col min="14088" max="14088" width="48.7109375" style="5" customWidth="1"/>
    <col min="14089" max="14089" width="8.140625" style="5" customWidth="1"/>
    <col min="14090" max="14090" width="38.7109375" style="5" customWidth="1"/>
    <col min="14091" max="14091" width="21.140625" style="5" customWidth="1"/>
    <col min="14092" max="14092" width="82" style="5" customWidth="1"/>
    <col min="14093" max="14336" width="9.140625" style="5"/>
    <col min="14337" max="14337" width="70.28515625" style="5" customWidth="1"/>
    <col min="14338" max="14338" width="17.5703125" style="5" customWidth="1"/>
    <col min="14339" max="14339" width="70.28515625" style="5" customWidth="1"/>
    <col min="14340" max="14340" width="17.5703125" style="5" customWidth="1"/>
    <col min="14341" max="14341" width="15.28515625" style="5" customWidth="1"/>
    <col min="14342" max="14342" width="48.7109375" style="5" customWidth="1"/>
    <col min="14343" max="14343" width="24.5703125" style="5" customWidth="1"/>
    <col min="14344" max="14344" width="48.7109375" style="5" customWidth="1"/>
    <col min="14345" max="14345" width="8.140625" style="5" customWidth="1"/>
    <col min="14346" max="14346" width="38.7109375" style="5" customWidth="1"/>
    <col min="14347" max="14347" width="21.140625" style="5" customWidth="1"/>
    <col min="14348" max="14348" width="82" style="5" customWidth="1"/>
    <col min="14349" max="14592" width="9.140625" style="5"/>
    <col min="14593" max="14593" width="70.28515625" style="5" customWidth="1"/>
    <col min="14594" max="14594" width="17.5703125" style="5" customWidth="1"/>
    <col min="14595" max="14595" width="70.28515625" style="5" customWidth="1"/>
    <col min="14596" max="14596" width="17.5703125" style="5" customWidth="1"/>
    <col min="14597" max="14597" width="15.28515625" style="5" customWidth="1"/>
    <col min="14598" max="14598" width="48.7109375" style="5" customWidth="1"/>
    <col min="14599" max="14599" width="24.5703125" style="5" customWidth="1"/>
    <col min="14600" max="14600" width="48.7109375" style="5" customWidth="1"/>
    <col min="14601" max="14601" width="8.140625" style="5" customWidth="1"/>
    <col min="14602" max="14602" width="38.7109375" style="5" customWidth="1"/>
    <col min="14603" max="14603" width="21.140625" style="5" customWidth="1"/>
    <col min="14604" max="14604" width="82" style="5" customWidth="1"/>
    <col min="14605" max="14848" width="9.140625" style="5"/>
    <col min="14849" max="14849" width="70.28515625" style="5" customWidth="1"/>
    <col min="14850" max="14850" width="17.5703125" style="5" customWidth="1"/>
    <col min="14851" max="14851" width="70.28515625" style="5" customWidth="1"/>
    <col min="14852" max="14852" width="17.5703125" style="5" customWidth="1"/>
    <col min="14853" max="14853" width="15.28515625" style="5" customWidth="1"/>
    <col min="14854" max="14854" width="48.7109375" style="5" customWidth="1"/>
    <col min="14855" max="14855" width="24.5703125" style="5" customWidth="1"/>
    <col min="14856" max="14856" width="48.7109375" style="5" customWidth="1"/>
    <col min="14857" max="14857" width="8.140625" style="5" customWidth="1"/>
    <col min="14858" max="14858" width="38.7109375" style="5" customWidth="1"/>
    <col min="14859" max="14859" width="21.140625" style="5" customWidth="1"/>
    <col min="14860" max="14860" width="82" style="5" customWidth="1"/>
    <col min="14861" max="15104" width="9.140625" style="5"/>
    <col min="15105" max="15105" width="70.28515625" style="5" customWidth="1"/>
    <col min="15106" max="15106" width="17.5703125" style="5" customWidth="1"/>
    <col min="15107" max="15107" width="70.28515625" style="5" customWidth="1"/>
    <col min="15108" max="15108" width="17.5703125" style="5" customWidth="1"/>
    <col min="15109" max="15109" width="15.28515625" style="5" customWidth="1"/>
    <col min="15110" max="15110" width="48.7109375" style="5" customWidth="1"/>
    <col min="15111" max="15111" width="24.5703125" style="5" customWidth="1"/>
    <col min="15112" max="15112" width="48.7109375" style="5" customWidth="1"/>
    <col min="15113" max="15113" width="8.140625" style="5" customWidth="1"/>
    <col min="15114" max="15114" width="38.7109375" style="5" customWidth="1"/>
    <col min="15115" max="15115" width="21.140625" style="5" customWidth="1"/>
    <col min="15116" max="15116" width="82" style="5" customWidth="1"/>
    <col min="15117" max="15360" width="9.140625" style="5"/>
    <col min="15361" max="15361" width="70.28515625" style="5" customWidth="1"/>
    <col min="15362" max="15362" width="17.5703125" style="5" customWidth="1"/>
    <col min="15363" max="15363" width="70.28515625" style="5" customWidth="1"/>
    <col min="15364" max="15364" width="17.5703125" style="5" customWidth="1"/>
    <col min="15365" max="15365" width="15.28515625" style="5" customWidth="1"/>
    <col min="15366" max="15366" width="48.7109375" style="5" customWidth="1"/>
    <col min="15367" max="15367" width="24.5703125" style="5" customWidth="1"/>
    <col min="15368" max="15368" width="48.7109375" style="5" customWidth="1"/>
    <col min="15369" max="15369" width="8.140625" style="5" customWidth="1"/>
    <col min="15370" max="15370" width="38.7109375" style="5" customWidth="1"/>
    <col min="15371" max="15371" width="21.140625" style="5" customWidth="1"/>
    <col min="15372" max="15372" width="82" style="5" customWidth="1"/>
    <col min="15373" max="15616" width="9.140625" style="5"/>
    <col min="15617" max="15617" width="70.28515625" style="5" customWidth="1"/>
    <col min="15618" max="15618" width="17.5703125" style="5" customWidth="1"/>
    <col min="15619" max="15619" width="70.28515625" style="5" customWidth="1"/>
    <col min="15620" max="15620" width="17.5703125" style="5" customWidth="1"/>
    <col min="15621" max="15621" width="15.28515625" style="5" customWidth="1"/>
    <col min="15622" max="15622" width="48.7109375" style="5" customWidth="1"/>
    <col min="15623" max="15623" width="24.5703125" style="5" customWidth="1"/>
    <col min="15624" max="15624" width="48.7109375" style="5" customWidth="1"/>
    <col min="15625" max="15625" width="8.140625" style="5" customWidth="1"/>
    <col min="15626" max="15626" width="38.7109375" style="5" customWidth="1"/>
    <col min="15627" max="15627" width="21.140625" style="5" customWidth="1"/>
    <col min="15628" max="15628" width="82" style="5" customWidth="1"/>
    <col min="15629" max="15872" width="9.140625" style="5"/>
    <col min="15873" max="15873" width="70.28515625" style="5" customWidth="1"/>
    <col min="15874" max="15874" width="17.5703125" style="5" customWidth="1"/>
    <col min="15875" max="15875" width="70.28515625" style="5" customWidth="1"/>
    <col min="15876" max="15876" width="17.5703125" style="5" customWidth="1"/>
    <col min="15877" max="15877" width="15.28515625" style="5" customWidth="1"/>
    <col min="15878" max="15878" width="48.7109375" style="5" customWidth="1"/>
    <col min="15879" max="15879" width="24.5703125" style="5" customWidth="1"/>
    <col min="15880" max="15880" width="48.7109375" style="5" customWidth="1"/>
    <col min="15881" max="15881" width="8.140625" style="5" customWidth="1"/>
    <col min="15882" max="15882" width="38.7109375" style="5" customWidth="1"/>
    <col min="15883" max="15883" width="21.140625" style="5" customWidth="1"/>
    <col min="15884" max="15884" width="82" style="5" customWidth="1"/>
    <col min="15885" max="16128" width="9.140625" style="5"/>
    <col min="16129" max="16129" width="70.28515625" style="5" customWidth="1"/>
    <col min="16130" max="16130" width="17.5703125" style="5" customWidth="1"/>
    <col min="16131" max="16131" width="70.28515625" style="5" customWidth="1"/>
    <col min="16132" max="16132" width="17.5703125" style="5" customWidth="1"/>
    <col min="16133" max="16133" width="15.28515625" style="5" customWidth="1"/>
    <col min="16134" max="16134" width="48.7109375" style="5" customWidth="1"/>
    <col min="16135" max="16135" width="24.5703125" style="5" customWidth="1"/>
    <col min="16136" max="16136" width="48.7109375" style="5" customWidth="1"/>
    <col min="16137" max="16137" width="8.140625" style="5" customWidth="1"/>
    <col min="16138" max="16138" width="38.7109375" style="5" customWidth="1"/>
    <col min="16139" max="16139" width="21.140625" style="5" customWidth="1"/>
    <col min="16140" max="16140" width="82" style="5" customWidth="1"/>
    <col min="16141" max="16384" width="9.140625" style="5"/>
  </cols>
  <sheetData>
    <row r="1" spans="1:13" ht="15" customHeight="1">
      <c r="A1" s="176" t="s">
        <v>22295</v>
      </c>
      <c r="B1" s="177"/>
      <c r="C1" s="177"/>
      <c r="D1" s="177"/>
      <c r="E1" s="177"/>
      <c r="F1" s="177"/>
      <c r="G1" s="177"/>
      <c r="H1" s="177"/>
      <c r="I1" s="177"/>
      <c r="J1" s="177"/>
      <c r="K1" s="177"/>
      <c r="L1" s="177"/>
      <c r="M1" s="177"/>
    </row>
    <row r="2" spans="1:13" ht="15" customHeight="1">
      <c r="A2" s="176" t="s">
        <v>21821</v>
      </c>
      <c r="B2" s="177"/>
      <c r="C2" s="177"/>
      <c r="D2" s="177"/>
      <c r="E2" s="177"/>
      <c r="F2" s="177"/>
      <c r="G2" s="177"/>
      <c r="H2" s="177"/>
      <c r="I2" s="177"/>
      <c r="J2" s="177"/>
      <c r="K2" s="177"/>
      <c r="L2" s="177"/>
      <c r="M2" s="177"/>
    </row>
    <row r="3" spans="1:13" ht="15" customHeight="1">
      <c r="A3" s="176" t="s">
        <v>22296</v>
      </c>
      <c r="B3" s="177"/>
      <c r="C3" s="177"/>
      <c r="D3" s="177"/>
      <c r="E3" s="177"/>
      <c r="F3" s="177"/>
      <c r="G3" s="177"/>
      <c r="H3" s="177"/>
      <c r="I3" s="177"/>
      <c r="J3" s="177"/>
      <c r="K3" s="177"/>
      <c r="L3" s="177"/>
      <c r="M3" s="177"/>
    </row>
    <row r="4" spans="1:13">
      <c r="A4" s="77"/>
      <c r="B4" s="77"/>
      <c r="C4" s="77"/>
      <c r="D4" s="77"/>
      <c r="E4" s="77"/>
      <c r="F4" s="77"/>
      <c r="G4" s="77"/>
      <c r="H4" s="77"/>
      <c r="I4" s="77"/>
      <c r="J4" s="77"/>
      <c r="K4" s="77"/>
      <c r="L4" s="77"/>
      <c r="M4" s="77"/>
    </row>
    <row r="5" spans="1:13">
      <c r="A5" s="81" t="s">
        <v>48</v>
      </c>
      <c r="B5" s="81" t="s">
        <v>49</v>
      </c>
      <c r="C5" s="81" t="s">
        <v>50</v>
      </c>
      <c r="D5" s="81" t="s">
        <v>51</v>
      </c>
      <c r="E5" s="81" t="s">
        <v>52</v>
      </c>
      <c r="F5" s="81" t="s">
        <v>53</v>
      </c>
      <c r="G5" s="81" t="s">
        <v>54</v>
      </c>
      <c r="H5" s="81" t="s">
        <v>55</v>
      </c>
      <c r="I5" s="81" t="s">
        <v>56</v>
      </c>
      <c r="J5" s="81" t="s">
        <v>57</v>
      </c>
      <c r="K5" s="81" t="s">
        <v>58</v>
      </c>
      <c r="L5" s="81" t="s">
        <v>59</v>
      </c>
      <c r="M5" s="80"/>
    </row>
    <row r="6" spans="1:13">
      <c r="A6" s="77"/>
      <c r="B6" s="77"/>
      <c r="C6" s="77"/>
      <c r="D6" s="77"/>
      <c r="E6" s="77"/>
      <c r="F6" s="77"/>
      <c r="G6" s="77"/>
      <c r="H6" s="77"/>
      <c r="I6" s="77"/>
      <c r="J6" s="77"/>
      <c r="K6" s="77"/>
      <c r="L6" s="77"/>
      <c r="M6" s="77"/>
    </row>
    <row r="7" spans="1:13">
      <c r="A7" s="81" t="s">
        <v>60</v>
      </c>
      <c r="B7" s="81" t="s">
        <v>61</v>
      </c>
      <c r="C7" s="81" t="s">
        <v>62</v>
      </c>
      <c r="D7" s="81">
        <v>45</v>
      </c>
      <c r="E7" s="82" t="s">
        <v>12581</v>
      </c>
      <c r="F7" s="81" t="s">
        <v>12581</v>
      </c>
      <c r="G7" s="85">
        <v>97141</v>
      </c>
      <c r="H7" s="81" t="s">
        <v>63</v>
      </c>
      <c r="I7" s="81" t="s">
        <v>25</v>
      </c>
      <c r="J7" s="81" t="s">
        <v>64</v>
      </c>
      <c r="K7" s="82">
        <v>6.38</v>
      </c>
      <c r="L7" s="81" t="s">
        <v>65</v>
      </c>
      <c r="M7" s="80"/>
    </row>
    <row r="8" spans="1:13">
      <c r="A8" s="81" t="s">
        <v>60</v>
      </c>
      <c r="B8" s="81" t="s">
        <v>61</v>
      </c>
      <c r="C8" s="81" t="s">
        <v>62</v>
      </c>
      <c r="D8" s="81">
        <v>45</v>
      </c>
      <c r="E8" s="82" t="s">
        <v>12581</v>
      </c>
      <c r="F8" s="81" t="s">
        <v>12581</v>
      </c>
      <c r="G8" s="85">
        <v>97142</v>
      </c>
      <c r="H8" s="81" t="s">
        <v>66</v>
      </c>
      <c r="I8" s="81" t="s">
        <v>25</v>
      </c>
      <c r="J8" s="81" t="s">
        <v>64</v>
      </c>
      <c r="K8" s="82">
        <v>7.12</v>
      </c>
      <c r="L8" s="81" t="s">
        <v>65</v>
      </c>
      <c r="M8" s="80"/>
    </row>
    <row r="9" spans="1:13">
      <c r="A9" s="81" t="s">
        <v>60</v>
      </c>
      <c r="B9" s="81" t="s">
        <v>61</v>
      </c>
      <c r="C9" s="81" t="s">
        <v>62</v>
      </c>
      <c r="D9" s="81">
        <v>45</v>
      </c>
      <c r="E9" s="82" t="s">
        <v>12581</v>
      </c>
      <c r="F9" s="81" t="s">
        <v>12581</v>
      </c>
      <c r="G9" s="85">
        <v>97143</v>
      </c>
      <c r="H9" s="81" t="s">
        <v>67</v>
      </c>
      <c r="I9" s="81" t="s">
        <v>25</v>
      </c>
      <c r="J9" s="81" t="s">
        <v>64</v>
      </c>
      <c r="K9" s="82">
        <v>8.9600000000000009</v>
      </c>
      <c r="L9" s="81" t="s">
        <v>65</v>
      </c>
      <c r="M9" s="80"/>
    </row>
    <row r="10" spans="1:13">
      <c r="A10" s="81" t="s">
        <v>60</v>
      </c>
      <c r="B10" s="81" t="s">
        <v>61</v>
      </c>
      <c r="C10" s="81" t="s">
        <v>62</v>
      </c>
      <c r="D10" s="81">
        <v>45</v>
      </c>
      <c r="E10" s="82" t="s">
        <v>12581</v>
      </c>
      <c r="F10" s="81" t="s">
        <v>12581</v>
      </c>
      <c r="G10" s="85">
        <v>97144</v>
      </c>
      <c r="H10" s="81" t="s">
        <v>68</v>
      </c>
      <c r="I10" s="81" t="s">
        <v>25</v>
      </c>
      <c r="J10" s="81" t="s">
        <v>64</v>
      </c>
      <c r="K10" s="82">
        <v>10.79</v>
      </c>
      <c r="L10" s="81" t="s">
        <v>65</v>
      </c>
      <c r="M10" s="80"/>
    </row>
    <row r="11" spans="1:13">
      <c r="A11" s="81" t="s">
        <v>60</v>
      </c>
      <c r="B11" s="81" t="s">
        <v>61</v>
      </c>
      <c r="C11" s="81" t="s">
        <v>62</v>
      </c>
      <c r="D11" s="81">
        <v>45</v>
      </c>
      <c r="E11" s="82" t="s">
        <v>12581</v>
      </c>
      <c r="F11" s="81" t="s">
        <v>12581</v>
      </c>
      <c r="G11" s="85">
        <v>97145</v>
      </c>
      <c r="H11" s="81" t="s">
        <v>69</v>
      </c>
      <c r="I11" s="81" t="s">
        <v>25</v>
      </c>
      <c r="J11" s="81" t="s">
        <v>64</v>
      </c>
      <c r="K11" s="82">
        <v>12.66</v>
      </c>
      <c r="L11" s="81" t="s">
        <v>65</v>
      </c>
      <c r="M11" s="80"/>
    </row>
    <row r="12" spans="1:13">
      <c r="A12" s="81" t="s">
        <v>60</v>
      </c>
      <c r="B12" s="81" t="s">
        <v>61</v>
      </c>
      <c r="C12" s="81" t="s">
        <v>62</v>
      </c>
      <c r="D12" s="81">
        <v>45</v>
      </c>
      <c r="E12" s="82" t="s">
        <v>12581</v>
      </c>
      <c r="F12" s="81" t="s">
        <v>12581</v>
      </c>
      <c r="G12" s="85">
        <v>97146</v>
      </c>
      <c r="H12" s="81" t="s">
        <v>70</v>
      </c>
      <c r="I12" s="81" t="s">
        <v>25</v>
      </c>
      <c r="J12" s="81" t="s">
        <v>64</v>
      </c>
      <c r="K12" s="82">
        <v>14.51</v>
      </c>
      <c r="L12" s="81" t="s">
        <v>65</v>
      </c>
      <c r="M12" s="80"/>
    </row>
    <row r="13" spans="1:13">
      <c r="A13" s="81" t="s">
        <v>60</v>
      </c>
      <c r="B13" s="81" t="s">
        <v>61</v>
      </c>
      <c r="C13" s="81" t="s">
        <v>62</v>
      </c>
      <c r="D13" s="81">
        <v>45</v>
      </c>
      <c r="E13" s="82" t="s">
        <v>12581</v>
      </c>
      <c r="F13" s="81" t="s">
        <v>12581</v>
      </c>
      <c r="G13" s="85">
        <v>97147</v>
      </c>
      <c r="H13" s="81" t="s">
        <v>71</v>
      </c>
      <c r="I13" s="81" t="s">
        <v>25</v>
      </c>
      <c r="J13" s="81" t="s">
        <v>64</v>
      </c>
      <c r="K13" s="82">
        <v>16.39</v>
      </c>
      <c r="L13" s="81" t="s">
        <v>65</v>
      </c>
      <c r="M13" s="80"/>
    </row>
    <row r="14" spans="1:13">
      <c r="A14" s="81" t="s">
        <v>60</v>
      </c>
      <c r="B14" s="81" t="s">
        <v>61</v>
      </c>
      <c r="C14" s="81" t="s">
        <v>62</v>
      </c>
      <c r="D14" s="81">
        <v>45</v>
      </c>
      <c r="E14" s="82" t="s">
        <v>12581</v>
      </c>
      <c r="F14" s="81" t="s">
        <v>12581</v>
      </c>
      <c r="G14" s="85">
        <v>97148</v>
      </c>
      <c r="H14" s="81" t="s">
        <v>72</v>
      </c>
      <c r="I14" s="81" t="s">
        <v>25</v>
      </c>
      <c r="J14" s="81" t="s">
        <v>64</v>
      </c>
      <c r="K14" s="82">
        <v>18.239999999999998</v>
      </c>
      <c r="L14" s="81" t="s">
        <v>65</v>
      </c>
      <c r="M14" s="80"/>
    </row>
    <row r="15" spans="1:13">
      <c r="A15" s="81" t="s">
        <v>60</v>
      </c>
      <c r="B15" s="81" t="s">
        <v>61</v>
      </c>
      <c r="C15" s="81" t="s">
        <v>62</v>
      </c>
      <c r="D15" s="81">
        <v>45</v>
      </c>
      <c r="E15" s="82" t="s">
        <v>12581</v>
      </c>
      <c r="F15" s="81" t="s">
        <v>12581</v>
      </c>
      <c r="G15" s="85">
        <v>97149</v>
      </c>
      <c r="H15" s="81" t="s">
        <v>73</v>
      </c>
      <c r="I15" s="81" t="s">
        <v>25</v>
      </c>
      <c r="J15" s="81" t="s">
        <v>64</v>
      </c>
      <c r="K15" s="82">
        <v>20.11</v>
      </c>
      <c r="L15" s="81" t="s">
        <v>65</v>
      </c>
      <c r="M15" s="80"/>
    </row>
    <row r="16" spans="1:13">
      <c r="A16" s="81" t="s">
        <v>60</v>
      </c>
      <c r="B16" s="81" t="s">
        <v>61</v>
      </c>
      <c r="C16" s="81" t="s">
        <v>62</v>
      </c>
      <c r="D16" s="81">
        <v>45</v>
      </c>
      <c r="E16" s="82" t="s">
        <v>12581</v>
      </c>
      <c r="F16" s="81" t="s">
        <v>12581</v>
      </c>
      <c r="G16" s="85">
        <v>97150</v>
      </c>
      <c r="H16" s="81" t="s">
        <v>74</v>
      </c>
      <c r="I16" s="81" t="s">
        <v>25</v>
      </c>
      <c r="J16" s="81" t="s">
        <v>64</v>
      </c>
      <c r="K16" s="82">
        <v>24.21</v>
      </c>
      <c r="L16" s="81" t="s">
        <v>65</v>
      </c>
      <c r="M16" s="80"/>
    </row>
    <row r="17" spans="1:13">
      <c r="A17" s="81" t="s">
        <v>60</v>
      </c>
      <c r="B17" s="81" t="s">
        <v>61</v>
      </c>
      <c r="C17" s="81" t="s">
        <v>62</v>
      </c>
      <c r="D17" s="81">
        <v>45</v>
      </c>
      <c r="E17" s="82" t="s">
        <v>12581</v>
      </c>
      <c r="F17" s="81" t="s">
        <v>12581</v>
      </c>
      <c r="G17" s="85">
        <v>97151</v>
      </c>
      <c r="H17" s="81" t="s">
        <v>75</v>
      </c>
      <c r="I17" s="81" t="s">
        <v>25</v>
      </c>
      <c r="J17" s="81" t="s">
        <v>64</v>
      </c>
      <c r="K17" s="82">
        <v>28.28</v>
      </c>
      <c r="L17" s="81" t="s">
        <v>65</v>
      </c>
      <c r="M17" s="77"/>
    </row>
    <row r="18" spans="1:13">
      <c r="A18" s="81" t="s">
        <v>60</v>
      </c>
      <c r="B18" s="81" t="s">
        <v>61</v>
      </c>
      <c r="C18" s="81" t="s">
        <v>62</v>
      </c>
      <c r="D18" s="81">
        <v>45</v>
      </c>
      <c r="E18" s="82" t="s">
        <v>12581</v>
      </c>
      <c r="F18" s="81" t="s">
        <v>12581</v>
      </c>
      <c r="G18" s="85">
        <v>97152</v>
      </c>
      <c r="H18" s="81" t="s">
        <v>76</v>
      </c>
      <c r="I18" s="81" t="s">
        <v>25</v>
      </c>
      <c r="J18" s="81" t="s">
        <v>64</v>
      </c>
      <c r="K18" s="82">
        <v>32.15</v>
      </c>
      <c r="L18" s="81" t="s">
        <v>65</v>
      </c>
      <c r="M18" s="77"/>
    </row>
    <row r="19" spans="1:13">
      <c r="A19" s="81" t="s">
        <v>60</v>
      </c>
      <c r="B19" s="81" t="s">
        <v>61</v>
      </c>
      <c r="C19" s="81" t="s">
        <v>62</v>
      </c>
      <c r="D19" s="81">
        <v>45</v>
      </c>
      <c r="E19" s="82" t="s">
        <v>12581</v>
      </c>
      <c r="F19" s="81" t="s">
        <v>12581</v>
      </c>
      <c r="G19" s="85">
        <v>97153</v>
      </c>
      <c r="H19" s="81" t="s">
        <v>77</v>
      </c>
      <c r="I19" s="81" t="s">
        <v>25</v>
      </c>
      <c r="J19" s="81" t="s">
        <v>64</v>
      </c>
      <c r="K19" s="82">
        <v>36.15</v>
      </c>
      <c r="L19" s="81" t="s">
        <v>65</v>
      </c>
      <c r="M19" s="77"/>
    </row>
    <row r="20" spans="1:13">
      <c r="A20" s="81" t="s">
        <v>60</v>
      </c>
      <c r="B20" s="81" t="s">
        <v>61</v>
      </c>
      <c r="C20" s="81" t="s">
        <v>62</v>
      </c>
      <c r="D20" s="81">
        <v>45</v>
      </c>
      <c r="E20" s="82" t="s">
        <v>12581</v>
      </c>
      <c r="F20" s="81" t="s">
        <v>12581</v>
      </c>
      <c r="G20" s="85">
        <v>97154</v>
      </c>
      <c r="H20" s="81" t="s">
        <v>78</v>
      </c>
      <c r="I20" s="81" t="s">
        <v>25</v>
      </c>
      <c r="J20" s="81" t="s">
        <v>64</v>
      </c>
      <c r="K20" s="82">
        <v>40.18</v>
      </c>
      <c r="L20" s="81" t="s">
        <v>65</v>
      </c>
      <c r="M20" s="77"/>
    </row>
    <row r="21" spans="1:13">
      <c r="A21" s="81" t="s">
        <v>60</v>
      </c>
      <c r="B21" s="81" t="s">
        <v>61</v>
      </c>
      <c r="C21" s="81" t="s">
        <v>62</v>
      </c>
      <c r="D21" s="81">
        <v>45</v>
      </c>
      <c r="E21" s="82" t="s">
        <v>12581</v>
      </c>
      <c r="F21" s="81" t="s">
        <v>12581</v>
      </c>
      <c r="G21" s="85">
        <v>97155</v>
      </c>
      <c r="H21" s="81" t="s">
        <v>79</v>
      </c>
      <c r="I21" s="81" t="s">
        <v>25</v>
      </c>
      <c r="J21" s="81" t="s">
        <v>64</v>
      </c>
      <c r="K21" s="82">
        <v>44.2</v>
      </c>
      <c r="L21" s="81" t="s">
        <v>65</v>
      </c>
      <c r="M21" s="77"/>
    </row>
    <row r="22" spans="1:13">
      <c r="A22" s="81" t="s">
        <v>60</v>
      </c>
      <c r="B22" s="81" t="s">
        <v>61</v>
      </c>
      <c r="C22" s="81" t="s">
        <v>62</v>
      </c>
      <c r="D22" s="81">
        <v>45</v>
      </c>
      <c r="E22" s="82" t="s">
        <v>12581</v>
      </c>
      <c r="F22" s="81" t="s">
        <v>12581</v>
      </c>
      <c r="G22" s="85">
        <v>97156</v>
      </c>
      <c r="H22" s="81" t="s">
        <v>80</v>
      </c>
      <c r="I22" s="81" t="s">
        <v>25</v>
      </c>
      <c r="J22" s="81" t="s">
        <v>64</v>
      </c>
      <c r="K22" s="82">
        <v>52.53</v>
      </c>
      <c r="L22" s="81" t="s">
        <v>65</v>
      </c>
      <c r="M22" s="77"/>
    </row>
    <row r="23" spans="1:13">
      <c r="A23" s="81" t="s">
        <v>60</v>
      </c>
      <c r="B23" s="81" t="s">
        <v>61</v>
      </c>
      <c r="C23" s="81" t="s">
        <v>62</v>
      </c>
      <c r="D23" s="81">
        <v>45</v>
      </c>
      <c r="E23" s="82" t="s">
        <v>12581</v>
      </c>
      <c r="F23" s="81" t="s">
        <v>12581</v>
      </c>
      <c r="G23" s="85">
        <v>97157</v>
      </c>
      <c r="H23" s="81" t="s">
        <v>81</v>
      </c>
      <c r="I23" s="81" t="s">
        <v>25</v>
      </c>
      <c r="J23" s="81" t="s">
        <v>64</v>
      </c>
      <c r="K23" s="82">
        <v>3.83</v>
      </c>
      <c r="L23" s="81" t="s">
        <v>65</v>
      </c>
      <c r="M23" s="77"/>
    </row>
    <row r="24" spans="1:13">
      <c r="A24" s="81" t="s">
        <v>60</v>
      </c>
      <c r="B24" s="81" t="s">
        <v>61</v>
      </c>
      <c r="C24" s="81" t="s">
        <v>62</v>
      </c>
      <c r="D24" s="81">
        <v>45</v>
      </c>
      <c r="E24" s="82" t="s">
        <v>12581</v>
      </c>
      <c r="F24" s="81" t="s">
        <v>12581</v>
      </c>
      <c r="G24" s="85">
        <v>97158</v>
      </c>
      <c r="H24" s="81" t="s">
        <v>82</v>
      </c>
      <c r="I24" s="81" t="s">
        <v>25</v>
      </c>
      <c r="J24" s="81" t="s">
        <v>64</v>
      </c>
      <c r="K24" s="82">
        <v>4.28</v>
      </c>
      <c r="L24" s="81" t="s">
        <v>65</v>
      </c>
      <c r="M24" s="77"/>
    </row>
    <row r="25" spans="1:13">
      <c r="A25" s="81" t="s">
        <v>60</v>
      </c>
      <c r="B25" s="81" t="s">
        <v>61</v>
      </c>
      <c r="C25" s="81" t="s">
        <v>62</v>
      </c>
      <c r="D25" s="81">
        <v>45</v>
      </c>
      <c r="E25" s="82" t="s">
        <v>12581</v>
      </c>
      <c r="F25" s="81" t="s">
        <v>12581</v>
      </c>
      <c r="G25" s="85">
        <v>97159</v>
      </c>
      <c r="H25" s="81" t="s">
        <v>83</v>
      </c>
      <c r="I25" s="81" t="s">
        <v>25</v>
      </c>
      <c r="J25" s="81" t="s">
        <v>64</v>
      </c>
      <c r="K25" s="82">
        <v>5.4</v>
      </c>
      <c r="L25" s="81" t="s">
        <v>65</v>
      </c>
      <c r="M25" s="77"/>
    </row>
    <row r="26" spans="1:13">
      <c r="A26" s="81" t="s">
        <v>60</v>
      </c>
      <c r="B26" s="81" t="s">
        <v>61</v>
      </c>
      <c r="C26" s="81" t="s">
        <v>62</v>
      </c>
      <c r="D26" s="81">
        <v>45</v>
      </c>
      <c r="E26" s="82" t="s">
        <v>12581</v>
      </c>
      <c r="F26" s="81" t="s">
        <v>12581</v>
      </c>
      <c r="G26" s="85">
        <v>97160</v>
      </c>
      <c r="H26" s="81" t="s">
        <v>84</v>
      </c>
      <c r="I26" s="81" t="s">
        <v>25</v>
      </c>
      <c r="J26" s="81" t="s">
        <v>64</v>
      </c>
      <c r="K26" s="82">
        <v>6.51</v>
      </c>
      <c r="L26" s="81" t="s">
        <v>65</v>
      </c>
      <c r="M26" s="77"/>
    </row>
    <row r="27" spans="1:13">
      <c r="A27" s="81" t="s">
        <v>60</v>
      </c>
      <c r="B27" s="81" t="s">
        <v>61</v>
      </c>
      <c r="C27" s="81" t="s">
        <v>62</v>
      </c>
      <c r="D27" s="81">
        <v>45</v>
      </c>
      <c r="E27" s="82" t="s">
        <v>12581</v>
      </c>
      <c r="F27" s="81" t="s">
        <v>12581</v>
      </c>
      <c r="G27" s="85">
        <v>97161</v>
      </c>
      <c r="H27" s="81" t="s">
        <v>85</v>
      </c>
      <c r="I27" s="81" t="s">
        <v>25</v>
      </c>
      <c r="J27" s="81" t="s">
        <v>64</v>
      </c>
      <c r="K27" s="82">
        <v>7.66</v>
      </c>
      <c r="L27" s="81" t="s">
        <v>65</v>
      </c>
      <c r="M27" s="77"/>
    </row>
    <row r="28" spans="1:13">
      <c r="A28" s="81" t="s">
        <v>60</v>
      </c>
      <c r="B28" s="81" t="s">
        <v>61</v>
      </c>
      <c r="C28" s="81" t="s">
        <v>62</v>
      </c>
      <c r="D28" s="81">
        <v>45</v>
      </c>
      <c r="E28" s="82" t="s">
        <v>12581</v>
      </c>
      <c r="F28" s="81" t="s">
        <v>12581</v>
      </c>
      <c r="G28" s="85">
        <v>97162</v>
      </c>
      <c r="H28" s="81" t="s">
        <v>86</v>
      </c>
      <c r="I28" s="81" t="s">
        <v>25</v>
      </c>
      <c r="J28" s="81" t="s">
        <v>64</v>
      </c>
      <c r="K28" s="82">
        <v>8.7799999999999994</v>
      </c>
      <c r="L28" s="81" t="s">
        <v>65</v>
      </c>
      <c r="M28" s="77"/>
    </row>
    <row r="29" spans="1:13">
      <c r="A29" s="81" t="s">
        <v>60</v>
      </c>
      <c r="B29" s="81" t="s">
        <v>61</v>
      </c>
      <c r="C29" s="81" t="s">
        <v>62</v>
      </c>
      <c r="D29" s="81">
        <v>45</v>
      </c>
      <c r="E29" s="82" t="s">
        <v>12581</v>
      </c>
      <c r="F29" s="81" t="s">
        <v>12581</v>
      </c>
      <c r="G29" s="85">
        <v>97163</v>
      </c>
      <c r="H29" s="81" t="s">
        <v>87</v>
      </c>
      <c r="I29" s="81" t="s">
        <v>25</v>
      </c>
      <c r="J29" s="81" t="s">
        <v>64</v>
      </c>
      <c r="K29" s="82">
        <v>9.93</v>
      </c>
      <c r="L29" s="81" t="s">
        <v>65</v>
      </c>
      <c r="M29" s="77"/>
    </row>
    <row r="30" spans="1:13">
      <c r="A30" s="81" t="s">
        <v>60</v>
      </c>
      <c r="B30" s="81" t="s">
        <v>61</v>
      </c>
      <c r="C30" s="81" t="s">
        <v>62</v>
      </c>
      <c r="D30" s="81">
        <v>45</v>
      </c>
      <c r="E30" s="82" t="s">
        <v>12581</v>
      </c>
      <c r="F30" s="81" t="s">
        <v>12581</v>
      </c>
      <c r="G30" s="85">
        <v>97164</v>
      </c>
      <c r="H30" s="81" t="s">
        <v>88</v>
      </c>
      <c r="I30" s="81" t="s">
        <v>25</v>
      </c>
      <c r="J30" s="81" t="s">
        <v>64</v>
      </c>
      <c r="K30" s="82">
        <v>11.06</v>
      </c>
      <c r="L30" s="81" t="s">
        <v>65</v>
      </c>
      <c r="M30" s="77"/>
    </row>
    <row r="31" spans="1:13">
      <c r="A31" s="81" t="s">
        <v>60</v>
      </c>
      <c r="B31" s="81" t="s">
        <v>61</v>
      </c>
      <c r="C31" s="81" t="s">
        <v>62</v>
      </c>
      <c r="D31" s="81">
        <v>45</v>
      </c>
      <c r="E31" s="82" t="s">
        <v>12581</v>
      </c>
      <c r="F31" s="81" t="s">
        <v>12581</v>
      </c>
      <c r="G31" s="85">
        <v>97165</v>
      </c>
      <c r="H31" s="81" t="s">
        <v>89</v>
      </c>
      <c r="I31" s="81" t="s">
        <v>25</v>
      </c>
      <c r="J31" s="81" t="s">
        <v>64</v>
      </c>
      <c r="K31" s="82">
        <v>12.21</v>
      </c>
      <c r="L31" s="81" t="s">
        <v>65</v>
      </c>
      <c r="M31" s="77"/>
    </row>
    <row r="32" spans="1:13">
      <c r="A32" s="81" t="s">
        <v>60</v>
      </c>
      <c r="B32" s="81" t="s">
        <v>61</v>
      </c>
      <c r="C32" s="81" t="s">
        <v>62</v>
      </c>
      <c r="D32" s="81">
        <v>45</v>
      </c>
      <c r="E32" s="82" t="s">
        <v>12581</v>
      </c>
      <c r="F32" s="81" t="s">
        <v>12581</v>
      </c>
      <c r="G32" s="85">
        <v>97166</v>
      </c>
      <c r="H32" s="81" t="s">
        <v>90</v>
      </c>
      <c r="I32" s="81" t="s">
        <v>25</v>
      </c>
      <c r="J32" s="81" t="s">
        <v>64</v>
      </c>
      <c r="K32" s="82">
        <v>14.71</v>
      </c>
      <c r="L32" s="81" t="s">
        <v>65</v>
      </c>
      <c r="M32" s="77"/>
    </row>
    <row r="33" spans="1:13">
      <c r="A33" s="81" t="s">
        <v>60</v>
      </c>
      <c r="B33" s="81" t="s">
        <v>61</v>
      </c>
      <c r="C33" s="81" t="s">
        <v>62</v>
      </c>
      <c r="D33" s="81">
        <v>45</v>
      </c>
      <c r="E33" s="82" t="s">
        <v>12581</v>
      </c>
      <c r="F33" s="81" t="s">
        <v>12581</v>
      </c>
      <c r="G33" s="85">
        <v>97167</v>
      </c>
      <c r="H33" s="81" t="s">
        <v>91</v>
      </c>
      <c r="I33" s="81" t="s">
        <v>25</v>
      </c>
      <c r="J33" s="81" t="s">
        <v>64</v>
      </c>
      <c r="K33" s="82">
        <v>17.21</v>
      </c>
      <c r="L33" s="81" t="s">
        <v>65</v>
      </c>
      <c r="M33" s="77"/>
    </row>
    <row r="34" spans="1:13">
      <c r="A34" s="81" t="s">
        <v>60</v>
      </c>
      <c r="B34" s="81" t="s">
        <v>61</v>
      </c>
      <c r="C34" s="81" t="s">
        <v>62</v>
      </c>
      <c r="D34" s="81">
        <v>45</v>
      </c>
      <c r="E34" s="82" t="s">
        <v>12581</v>
      </c>
      <c r="F34" s="81" t="s">
        <v>12581</v>
      </c>
      <c r="G34" s="85">
        <v>97168</v>
      </c>
      <c r="H34" s="81" t="s">
        <v>92</v>
      </c>
      <c r="I34" s="81" t="s">
        <v>25</v>
      </c>
      <c r="J34" s="81" t="s">
        <v>64</v>
      </c>
      <c r="K34" s="82">
        <v>19.510000000000002</v>
      </c>
      <c r="L34" s="81" t="s">
        <v>65</v>
      </c>
      <c r="M34" s="77"/>
    </row>
    <row r="35" spans="1:13">
      <c r="A35" s="81" t="s">
        <v>60</v>
      </c>
      <c r="B35" s="81" t="s">
        <v>61</v>
      </c>
      <c r="C35" s="81" t="s">
        <v>62</v>
      </c>
      <c r="D35" s="81">
        <v>45</v>
      </c>
      <c r="E35" s="82" t="s">
        <v>12581</v>
      </c>
      <c r="F35" s="81" t="s">
        <v>12581</v>
      </c>
      <c r="G35" s="85">
        <v>97169</v>
      </c>
      <c r="H35" s="81" t="s">
        <v>93</v>
      </c>
      <c r="I35" s="81" t="s">
        <v>25</v>
      </c>
      <c r="J35" s="81" t="s">
        <v>64</v>
      </c>
      <c r="K35" s="82">
        <v>21.94</v>
      </c>
      <c r="L35" s="81" t="s">
        <v>65</v>
      </c>
      <c r="M35" s="77"/>
    </row>
    <row r="36" spans="1:13">
      <c r="A36" s="81" t="s">
        <v>60</v>
      </c>
      <c r="B36" s="81" t="s">
        <v>61</v>
      </c>
      <c r="C36" s="81" t="s">
        <v>62</v>
      </c>
      <c r="D36" s="81">
        <v>45</v>
      </c>
      <c r="E36" s="82" t="s">
        <v>12581</v>
      </c>
      <c r="F36" s="81" t="s">
        <v>12581</v>
      </c>
      <c r="G36" s="85">
        <v>97170</v>
      </c>
      <c r="H36" s="81" t="s">
        <v>94</v>
      </c>
      <c r="I36" s="81" t="s">
        <v>25</v>
      </c>
      <c r="J36" s="81" t="s">
        <v>64</v>
      </c>
      <c r="K36" s="82">
        <v>24.39</v>
      </c>
      <c r="L36" s="81" t="s">
        <v>65</v>
      </c>
      <c r="M36" s="77"/>
    </row>
    <row r="37" spans="1:13">
      <c r="A37" s="81" t="s">
        <v>60</v>
      </c>
      <c r="B37" s="81" t="s">
        <v>61</v>
      </c>
      <c r="C37" s="81" t="s">
        <v>62</v>
      </c>
      <c r="D37" s="81">
        <v>45</v>
      </c>
      <c r="E37" s="82" t="s">
        <v>12581</v>
      </c>
      <c r="F37" s="81" t="s">
        <v>12581</v>
      </c>
      <c r="G37" s="85">
        <v>97171</v>
      </c>
      <c r="H37" s="81" t="s">
        <v>95</v>
      </c>
      <c r="I37" s="81" t="s">
        <v>25</v>
      </c>
      <c r="J37" s="81" t="s">
        <v>64</v>
      </c>
      <c r="K37" s="82">
        <v>26.85</v>
      </c>
      <c r="L37" s="81" t="s">
        <v>65</v>
      </c>
      <c r="M37" s="77"/>
    </row>
    <row r="38" spans="1:13">
      <c r="A38" s="81" t="s">
        <v>60</v>
      </c>
      <c r="B38" s="81" t="s">
        <v>61</v>
      </c>
      <c r="C38" s="81" t="s">
        <v>62</v>
      </c>
      <c r="D38" s="81">
        <v>45</v>
      </c>
      <c r="E38" s="82" t="s">
        <v>12581</v>
      </c>
      <c r="F38" s="81" t="s">
        <v>12581</v>
      </c>
      <c r="G38" s="85">
        <v>97172</v>
      </c>
      <c r="H38" s="81" t="s">
        <v>96</v>
      </c>
      <c r="I38" s="81" t="s">
        <v>25</v>
      </c>
      <c r="J38" s="81" t="s">
        <v>64</v>
      </c>
      <c r="K38" s="82">
        <v>32.049999999999997</v>
      </c>
      <c r="L38" s="81" t="s">
        <v>65</v>
      </c>
      <c r="M38" s="77"/>
    </row>
    <row r="39" spans="1:13">
      <c r="A39" s="81" t="s">
        <v>60</v>
      </c>
      <c r="B39" s="81" t="s">
        <v>61</v>
      </c>
      <c r="C39" s="81" t="s">
        <v>97</v>
      </c>
      <c r="D39" s="81">
        <v>46</v>
      </c>
      <c r="E39" s="82" t="s">
        <v>12581</v>
      </c>
      <c r="F39" s="81" t="s">
        <v>12581</v>
      </c>
      <c r="G39" s="85">
        <v>97173</v>
      </c>
      <c r="H39" s="81" t="s">
        <v>98</v>
      </c>
      <c r="I39" s="81" t="s">
        <v>25</v>
      </c>
      <c r="J39" s="81" t="s">
        <v>64</v>
      </c>
      <c r="K39" s="82">
        <v>29.18</v>
      </c>
      <c r="L39" s="81" t="s">
        <v>65</v>
      </c>
      <c r="M39" s="77"/>
    </row>
    <row r="40" spans="1:13">
      <c r="A40" s="81" t="s">
        <v>60</v>
      </c>
      <c r="B40" s="81" t="s">
        <v>61</v>
      </c>
      <c r="C40" s="81" t="s">
        <v>97</v>
      </c>
      <c r="D40" s="81">
        <v>46</v>
      </c>
      <c r="E40" s="82" t="s">
        <v>12581</v>
      </c>
      <c r="F40" s="81" t="s">
        <v>12581</v>
      </c>
      <c r="G40" s="85">
        <v>97174</v>
      </c>
      <c r="H40" s="81" t="s">
        <v>99</v>
      </c>
      <c r="I40" s="81" t="s">
        <v>25</v>
      </c>
      <c r="J40" s="81" t="s">
        <v>64</v>
      </c>
      <c r="K40" s="82">
        <v>33.76</v>
      </c>
      <c r="L40" s="81" t="s">
        <v>65</v>
      </c>
      <c r="M40" s="77"/>
    </row>
    <row r="41" spans="1:13">
      <c r="A41" s="81" t="s">
        <v>60</v>
      </c>
      <c r="B41" s="81" t="s">
        <v>61</v>
      </c>
      <c r="C41" s="81" t="s">
        <v>97</v>
      </c>
      <c r="D41" s="81">
        <v>46</v>
      </c>
      <c r="E41" s="82" t="s">
        <v>12581</v>
      </c>
      <c r="F41" s="81" t="s">
        <v>12581</v>
      </c>
      <c r="G41" s="85">
        <v>97175</v>
      </c>
      <c r="H41" s="81" t="s">
        <v>100</v>
      </c>
      <c r="I41" s="81" t="s">
        <v>25</v>
      </c>
      <c r="J41" s="81" t="s">
        <v>64</v>
      </c>
      <c r="K41" s="82">
        <v>38.36</v>
      </c>
      <c r="L41" s="81" t="s">
        <v>65</v>
      </c>
      <c r="M41" s="77"/>
    </row>
    <row r="42" spans="1:13">
      <c r="A42" s="81" t="s">
        <v>60</v>
      </c>
      <c r="B42" s="81" t="s">
        <v>61</v>
      </c>
      <c r="C42" s="81" t="s">
        <v>97</v>
      </c>
      <c r="D42" s="81">
        <v>46</v>
      </c>
      <c r="E42" s="82" t="s">
        <v>12581</v>
      </c>
      <c r="F42" s="81" t="s">
        <v>12581</v>
      </c>
      <c r="G42" s="85">
        <v>97176</v>
      </c>
      <c r="H42" s="81" t="s">
        <v>101</v>
      </c>
      <c r="I42" s="81" t="s">
        <v>25</v>
      </c>
      <c r="J42" s="81" t="s">
        <v>64</v>
      </c>
      <c r="K42" s="82">
        <v>42.93</v>
      </c>
      <c r="L42" s="81" t="s">
        <v>65</v>
      </c>
      <c r="M42" s="77"/>
    </row>
    <row r="43" spans="1:13">
      <c r="A43" s="81" t="s">
        <v>60</v>
      </c>
      <c r="B43" s="81" t="s">
        <v>61</v>
      </c>
      <c r="C43" s="81" t="s">
        <v>97</v>
      </c>
      <c r="D43" s="81">
        <v>46</v>
      </c>
      <c r="E43" s="82" t="s">
        <v>12581</v>
      </c>
      <c r="F43" s="81" t="s">
        <v>12581</v>
      </c>
      <c r="G43" s="85">
        <v>97177</v>
      </c>
      <c r="H43" s="81" t="s">
        <v>102</v>
      </c>
      <c r="I43" s="81" t="s">
        <v>25</v>
      </c>
      <c r="J43" s="81" t="s">
        <v>64</v>
      </c>
      <c r="K43" s="82">
        <v>52.14</v>
      </c>
      <c r="L43" s="81" t="s">
        <v>65</v>
      </c>
      <c r="M43" s="77"/>
    </row>
    <row r="44" spans="1:13">
      <c r="A44" s="81" t="s">
        <v>60</v>
      </c>
      <c r="B44" s="81" t="s">
        <v>61</v>
      </c>
      <c r="C44" s="81" t="s">
        <v>97</v>
      </c>
      <c r="D44" s="81">
        <v>46</v>
      </c>
      <c r="E44" s="82" t="s">
        <v>12581</v>
      </c>
      <c r="F44" s="81" t="s">
        <v>12581</v>
      </c>
      <c r="G44" s="85">
        <v>97178</v>
      </c>
      <c r="H44" s="81" t="s">
        <v>103</v>
      </c>
      <c r="I44" s="81" t="s">
        <v>25</v>
      </c>
      <c r="J44" s="81" t="s">
        <v>64</v>
      </c>
      <c r="K44" s="82">
        <v>61.31</v>
      </c>
      <c r="L44" s="81" t="s">
        <v>65</v>
      </c>
      <c r="M44" s="77"/>
    </row>
    <row r="45" spans="1:13">
      <c r="A45" s="81" t="s">
        <v>60</v>
      </c>
      <c r="B45" s="81" t="s">
        <v>61</v>
      </c>
      <c r="C45" s="81" t="s">
        <v>97</v>
      </c>
      <c r="D45" s="81">
        <v>46</v>
      </c>
      <c r="E45" s="82" t="s">
        <v>12581</v>
      </c>
      <c r="F45" s="81" t="s">
        <v>12581</v>
      </c>
      <c r="G45" s="85">
        <v>97179</v>
      </c>
      <c r="H45" s="81" t="s">
        <v>104</v>
      </c>
      <c r="I45" s="81" t="s">
        <v>25</v>
      </c>
      <c r="J45" s="81" t="s">
        <v>64</v>
      </c>
      <c r="K45" s="82">
        <v>70.489999999999995</v>
      </c>
      <c r="L45" s="81" t="s">
        <v>65</v>
      </c>
      <c r="M45" s="77"/>
    </row>
    <row r="46" spans="1:13">
      <c r="A46" s="81" t="s">
        <v>60</v>
      </c>
      <c r="B46" s="81" t="s">
        <v>61</v>
      </c>
      <c r="C46" s="81" t="s">
        <v>97</v>
      </c>
      <c r="D46" s="81">
        <v>46</v>
      </c>
      <c r="E46" s="82" t="s">
        <v>12581</v>
      </c>
      <c r="F46" s="81" t="s">
        <v>12581</v>
      </c>
      <c r="G46" s="85">
        <v>97180</v>
      </c>
      <c r="H46" s="81" t="s">
        <v>105</v>
      </c>
      <c r="I46" s="81" t="s">
        <v>25</v>
      </c>
      <c r="J46" s="81" t="s">
        <v>64</v>
      </c>
      <c r="K46" s="82">
        <v>79.66</v>
      </c>
      <c r="L46" s="81" t="s">
        <v>65</v>
      </c>
      <c r="M46" s="77"/>
    </row>
    <row r="47" spans="1:13">
      <c r="A47" s="81" t="s">
        <v>60</v>
      </c>
      <c r="B47" s="81" t="s">
        <v>61</v>
      </c>
      <c r="C47" s="81" t="s">
        <v>97</v>
      </c>
      <c r="D47" s="81">
        <v>46</v>
      </c>
      <c r="E47" s="82" t="s">
        <v>12581</v>
      </c>
      <c r="F47" s="81" t="s">
        <v>12581</v>
      </c>
      <c r="G47" s="85">
        <v>97181</v>
      </c>
      <c r="H47" s="81" t="s">
        <v>106</v>
      </c>
      <c r="I47" s="81" t="s">
        <v>25</v>
      </c>
      <c r="J47" s="81" t="s">
        <v>64</v>
      </c>
      <c r="K47" s="82">
        <v>91.43</v>
      </c>
      <c r="L47" s="81" t="s">
        <v>65</v>
      </c>
      <c r="M47" s="77"/>
    </row>
    <row r="48" spans="1:13">
      <c r="A48" s="81" t="s">
        <v>60</v>
      </c>
      <c r="B48" s="81" t="s">
        <v>61</v>
      </c>
      <c r="C48" s="81" t="s">
        <v>97</v>
      </c>
      <c r="D48" s="81">
        <v>46</v>
      </c>
      <c r="E48" s="82" t="s">
        <v>12581</v>
      </c>
      <c r="F48" s="81" t="s">
        <v>12581</v>
      </c>
      <c r="G48" s="85">
        <v>97182</v>
      </c>
      <c r="H48" s="81" t="s">
        <v>107</v>
      </c>
      <c r="I48" s="81" t="s">
        <v>25</v>
      </c>
      <c r="J48" s="81" t="s">
        <v>64</v>
      </c>
      <c r="K48" s="82">
        <v>100.9</v>
      </c>
      <c r="L48" s="81" t="s">
        <v>65</v>
      </c>
      <c r="M48" s="77"/>
    </row>
    <row r="49" spans="1:13">
      <c r="A49" s="81" t="s">
        <v>60</v>
      </c>
      <c r="B49" s="81" t="s">
        <v>61</v>
      </c>
      <c r="C49" s="81" t="s">
        <v>97</v>
      </c>
      <c r="D49" s="81">
        <v>46</v>
      </c>
      <c r="E49" s="82" t="s">
        <v>12581</v>
      </c>
      <c r="F49" s="81" t="s">
        <v>12581</v>
      </c>
      <c r="G49" s="85">
        <v>97183</v>
      </c>
      <c r="H49" s="81" t="s">
        <v>108</v>
      </c>
      <c r="I49" s="81" t="s">
        <v>25</v>
      </c>
      <c r="J49" s="81" t="s">
        <v>64</v>
      </c>
      <c r="K49" s="82">
        <v>24.23</v>
      </c>
      <c r="L49" s="81" t="s">
        <v>65</v>
      </c>
      <c r="M49" s="77"/>
    </row>
    <row r="50" spans="1:13">
      <c r="A50" s="81" t="s">
        <v>60</v>
      </c>
      <c r="B50" s="81" t="s">
        <v>61</v>
      </c>
      <c r="C50" s="81" t="s">
        <v>97</v>
      </c>
      <c r="D50" s="81">
        <v>46</v>
      </c>
      <c r="E50" s="82" t="s">
        <v>12581</v>
      </c>
      <c r="F50" s="81" t="s">
        <v>12581</v>
      </c>
      <c r="G50" s="85">
        <v>97184</v>
      </c>
      <c r="H50" s="81" t="s">
        <v>109</v>
      </c>
      <c r="I50" s="81" t="s">
        <v>25</v>
      </c>
      <c r="J50" s="81" t="s">
        <v>64</v>
      </c>
      <c r="K50" s="82">
        <v>28.11</v>
      </c>
      <c r="L50" s="81" t="s">
        <v>65</v>
      </c>
      <c r="M50" s="77"/>
    </row>
    <row r="51" spans="1:13">
      <c r="A51" s="81" t="s">
        <v>60</v>
      </c>
      <c r="B51" s="81" t="s">
        <v>61</v>
      </c>
      <c r="C51" s="81" t="s">
        <v>97</v>
      </c>
      <c r="D51" s="81">
        <v>46</v>
      </c>
      <c r="E51" s="82" t="s">
        <v>12581</v>
      </c>
      <c r="F51" s="81" t="s">
        <v>12581</v>
      </c>
      <c r="G51" s="85">
        <v>97185</v>
      </c>
      <c r="H51" s="81" t="s">
        <v>110</v>
      </c>
      <c r="I51" s="81" t="s">
        <v>25</v>
      </c>
      <c r="J51" s="81" t="s">
        <v>64</v>
      </c>
      <c r="K51" s="82">
        <v>31.98</v>
      </c>
      <c r="L51" s="81" t="s">
        <v>65</v>
      </c>
      <c r="M51" s="77"/>
    </row>
    <row r="52" spans="1:13">
      <c r="A52" s="81" t="s">
        <v>60</v>
      </c>
      <c r="B52" s="81" t="s">
        <v>61</v>
      </c>
      <c r="C52" s="81" t="s">
        <v>97</v>
      </c>
      <c r="D52" s="81">
        <v>46</v>
      </c>
      <c r="E52" s="82" t="s">
        <v>12581</v>
      </c>
      <c r="F52" s="81" t="s">
        <v>12581</v>
      </c>
      <c r="G52" s="85">
        <v>97186</v>
      </c>
      <c r="H52" s="81" t="s">
        <v>111</v>
      </c>
      <c r="I52" s="81" t="s">
        <v>25</v>
      </c>
      <c r="J52" s="81" t="s">
        <v>64</v>
      </c>
      <c r="K52" s="82">
        <v>35.85</v>
      </c>
      <c r="L52" s="81" t="s">
        <v>65</v>
      </c>
      <c r="M52" s="77"/>
    </row>
    <row r="53" spans="1:13">
      <c r="A53" s="81" t="s">
        <v>60</v>
      </c>
      <c r="B53" s="81" t="s">
        <v>61</v>
      </c>
      <c r="C53" s="81" t="s">
        <v>97</v>
      </c>
      <c r="D53" s="81">
        <v>46</v>
      </c>
      <c r="E53" s="82" t="s">
        <v>12581</v>
      </c>
      <c r="F53" s="81" t="s">
        <v>12581</v>
      </c>
      <c r="G53" s="85">
        <v>97187</v>
      </c>
      <c r="H53" s="81" t="s">
        <v>112</v>
      </c>
      <c r="I53" s="81" t="s">
        <v>25</v>
      </c>
      <c r="J53" s="81" t="s">
        <v>64</v>
      </c>
      <c r="K53" s="82">
        <v>43.62</v>
      </c>
      <c r="L53" s="81" t="s">
        <v>65</v>
      </c>
      <c r="M53" s="77"/>
    </row>
    <row r="54" spans="1:13">
      <c r="A54" s="81" t="s">
        <v>60</v>
      </c>
      <c r="B54" s="81" t="s">
        <v>61</v>
      </c>
      <c r="C54" s="81" t="s">
        <v>97</v>
      </c>
      <c r="D54" s="81">
        <v>46</v>
      </c>
      <c r="E54" s="82" t="s">
        <v>12581</v>
      </c>
      <c r="F54" s="81" t="s">
        <v>12581</v>
      </c>
      <c r="G54" s="85">
        <v>97188</v>
      </c>
      <c r="H54" s="81" t="s">
        <v>113</v>
      </c>
      <c r="I54" s="81" t="s">
        <v>25</v>
      </c>
      <c r="J54" s="81" t="s">
        <v>64</v>
      </c>
      <c r="K54" s="82">
        <v>51.36</v>
      </c>
      <c r="L54" s="81" t="s">
        <v>65</v>
      </c>
      <c r="M54" s="77"/>
    </row>
    <row r="55" spans="1:13">
      <c r="A55" s="81" t="s">
        <v>60</v>
      </c>
      <c r="B55" s="81" t="s">
        <v>61</v>
      </c>
      <c r="C55" s="81" t="s">
        <v>97</v>
      </c>
      <c r="D55" s="81">
        <v>46</v>
      </c>
      <c r="E55" s="82" t="s">
        <v>12581</v>
      </c>
      <c r="F55" s="81" t="s">
        <v>12581</v>
      </c>
      <c r="G55" s="85">
        <v>97189</v>
      </c>
      <c r="H55" s="81" t="s">
        <v>114</v>
      </c>
      <c r="I55" s="81" t="s">
        <v>25</v>
      </c>
      <c r="J55" s="81" t="s">
        <v>64</v>
      </c>
      <c r="K55" s="82">
        <v>59.11</v>
      </c>
      <c r="L55" s="81" t="s">
        <v>65</v>
      </c>
      <c r="M55" s="77"/>
    </row>
    <row r="56" spans="1:13">
      <c r="A56" s="81" t="s">
        <v>60</v>
      </c>
      <c r="B56" s="81" t="s">
        <v>61</v>
      </c>
      <c r="C56" s="81" t="s">
        <v>97</v>
      </c>
      <c r="D56" s="81">
        <v>46</v>
      </c>
      <c r="E56" s="82" t="s">
        <v>12581</v>
      </c>
      <c r="F56" s="81" t="s">
        <v>12581</v>
      </c>
      <c r="G56" s="85">
        <v>97190</v>
      </c>
      <c r="H56" s="81" t="s">
        <v>115</v>
      </c>
      <c r="I56" s="81" t="s">
        <v>25</v>
      </c>
      <c r="J56" s="81" t="s">
        <v>64</v>
      </c>
      <c r="K56" s="82">
        <v>66.86</v>
      </c>
      <c r="L56" s="81" t="s">
        <v>65</v>
      </c>
      <c r="M56" s="77"/>
    </row>
    <row r="57" spans="1:13">
      <c r="A57" s="81" t="s">
        <v>60</v>
      </c>
      <c r="B57" s="81" t="s">
        <v>61</v>
      </c>
      <c r="C57" s="81" t="s">
        <v>97</v>
      </c>
      <c r="D57" s="81">
        <v>46</v>
      </c>
      <c r="E57" s="82" t="s">
        <v>12581</v>
      </c>
      <c r="F57" s="81" t="s">
        <v>12581</v>
      </c>
      <c r="G57" s="85">
        <v>97191</v>
      </c>
      <c r="H57" s="81" t="s">
        <v>116</v>
      </c>
      <c r="I57" s="81" t="s">
        <v>25</v>
      </c>
      <c r="J57" s="81" t="s">
        <v>64</v>
      </c>
      <c r="K57" s="82">
        <v>76.540000000000006</v>
      </c>
      <c r="L57" s="81" t="s">
        <v>65</v>
      </c>
      <c r="M57" s="77"/>
    </row>
    <row r="58" spans="1:13">
      <c r="A58" s="81" t="s">
        <v>60</v>
      </c>
      <c r="B58" s="81" t="s">
        <v>61</v>
      </c>
      <c r="C58" s="81" t="s">
        <v>97</v>
      </c>
      <c r="D58" s="81">
        <v>46</v>
      </c>
      <c r="E58" s="82" t="s">
        <v>12581</v>
      </c>
      <c r="F58" s="81" t="s">
        <v>12581</v>
      </c>
      <c r="G58" s="85">
        <v>97192</v>
      </c>
      <c r="H58" s="81" t="s">
        <v>117</v>
      </c>
      <c r="I58" s="81" t="s">
        <v>25</v>
      </c>
      <c r="J58" s="81" t="s">
        <v>64</v>
      </c>
      <c r="K58" s="82">
        <v>84.51</v>
      </c>
      <c r="L58" s="81" t="s">
        <v>65</v>
      </c>
      <c r="M58" s="77"/>
    </row>
    <row r="59" spans="1:13">
      <c r="A59" s="81" t="s">
        <v>60</v>
      </c>
      <c r="B59" s="81" t="s">
        <v>61</v>
      </c>
      <c r="C59" s="81" t="s">
        <v>118</v>
      </c>
      <c r="D59" s="81">
        <v>48</v>
      </c>
      <c r="E59" s="82" t="s">
        <v>12581</v>
      </c>
      <c r="F59" s="81" t="s">
        <v>12581</v>
      </c>
      <c r="G59" s="85">
        <v>90694</v>
      </c>
      <c r="H59" s="81" t="s">
        <v>119</v>
      </c>
      <c r="I59" s="81" t="s">
        <v>25</v>
      </c>
      <c r="J59" s="81" t="s">
        <v>64</v>
      </c>
      <c r="K59" s="82">
        <v>21.39</v>
      </c>
      <c r="L59" s="81" t="s">
        <v>65</v>
      </c>
      <c r="M59" s="77"/>
    </row>
    <row r="60" spans="1:13">
      <c r="A60" s="81" t="s">
        <v>60</v>
      </c>
      <c r="B60" s="81" t="s">
        <v>61</v>
      </c>
      <c r="C60" s="81" t="s">
        <v>118</v>
      </c>
      <c r="D60" s="81">
        <v>48</v>
      </c>
      <c r="E60" s="82" t="s">
        <v>12581</v>
      </c>
      <c r="F60" s="81" t="s">
        <v>12581</v>
      </c>
      <c r="G60" s="85">
        <v>90695</v>
      </c>
      <c r="H60" s="81" t="s">
        <v>120</v>
      </c>
      <c r="I60" s="81" t="s">
        <v>25</v>
      </c>
      <c r="J60" s="81" t="s">
        <v>64</v>
      </c>
      <c r="K60" s="82">
        <v>43.97</v>
      </c>
      <c r="L60" s="81" t="s">
        <v>65</v>
      </c>
      <c r="M60" s="77"/>
    </row>
    <row r="61" spans="1:13">
      <c r="A61" s="81" t="s">
        <v>60</v>
      </c>
      <c r="B61" s="81" t="s">
        <v>61</v>
      </c>
      <c r="C61" s="81" t="s">
        <v>118</v>
      </c>
      <c r="D61" s="81">
        <v>48</v>
      </c>
      <c r="E61" s="82" t="s">
        <v>12581</v>
      </c>
      <c r="F61" s="81" t="s">
        <v>12581</v>
      </c>
      <c r="G61" s="85">
        <v>90696</v>
      </c>
      <c r="H61" s="81" t="s">
        <v>121</v>
      </c>
      <c r="I61" s="81" t="s">
        <v>25</v>
      </c>
      <c r="J61" s="81" t="s">
        <v>64</v>
      </c>
      <c r="K61" s="82">
        <v>65.09</v>
      </c>
      <c r="L61" s="81" t="s">
        <v>65</v>
      </c>
      <c r="M61" s="77"/>
    </row>
    <row r="62" spans="1:13">
      <c r="A62" s="81" t="s">
        <v>60</v>
      </c>
      <c r="B62" s="81" t="s">
        <v>61</v>
      </c>
      <c r="C62" s="81" t="s">
        <v>118</v>
      </c>
      <c r="D62" s="81">
        <v>48</v>
      </c>
      <c r="E62" s="82" t="s">
        <v>12581</v>
      </c>
      <c r="F62" s="81" t="s">
        <v>12581</v>
      </c>
      <c r="G62" s="85">
        <v>90697</v>
      </c>
      <c r="H62" s="81" t="s">
        <v>122</v>
      </c>
      <c r="I62" s="81" t="s">
        <v>25</v>
      </c>
      <c r="J62" s="81" t="s">
        <v>64</v>
      </c>
      <c r="K62" s="82">
        <v>109.1</v>
      </c>
      <c r="L62" s="81" t="s">
        <v>65</v>
      </c>
      <c r="M62" s="77"/>
    </row>
    <row r="63" spans="1:13">
      <c r="A63" s="81" t="s">
        <v>60</v>
      </c>
      <c r="B63" s="81" t="s">
        <v>61</v>
      </c>
      <c r="C63" s="81" t="s">
        <v>118</v>
      </c>
      <c r="D63" s="81">
        <v>48</v>
      </c>
      <c r="E63" s="82" t="s">
        <v>12581</v>
      </c>
      <c r="F63" s="81" t="s">
        <v>12581</v>
      </c>
      <c r="G63" s="85">
        <v>90698</v>
      </c>
      <c r="H63" s="81" t="s">
        <v>123</v>
      </c>
      <c r="I63" s="81" t="s">
        <v>25</v>
      </c>
      <c r="J63" s="81" t="s">
        <v>64</v>
      </c>
      <c r="K63" s="82">
        <v>174.31</v>
      </c>
      <c r="L63" s="81" t="s">
        <v>65</v>
      </c>
      <c r="M63" s="77"/>
    </row>
    <row r="64" spans="1:13">
      <c r="A64" s="81" t="s">
        <v>60</v>
      </c>
      <c r="B64" s="81" t="s">
        <v>61</v>
      </c>
      <c r="C64" s="81" t="s">
        <v>118</v>
      </c>
      <c r="D64" s="81">
        <v>48</v>
      </c>
      <c r="E64" s="82" t="s">
        <v>12581</v>
      </c>
      <c r="F64" s="81" t="s">
        <v>12581</v>
      </c>
      <c r="G64" s="85">
        <v>90699</v>
      </c>
      <c r="H64" s="81" t="s">
        <v>124</v>
      </c>
      <c r="I64" s="81" t="s">
        <v>25</v>
      </c>
      <c r="J64" s="81" t="s">
        <v>64</v>
      </c>
      <c r="K64" s="82">
        <v>215.36</v>
      </c>
      <c r="L64" s="81" t="s">
        <v>65</v>
      </c>
      <c r="M64" s="77"/>
    </row>
    <row r="65" spans="1:13">
      <c r="A65" s="81" t="s">
        <v>60</v>
      </c>
      <c r="B65" s="81" t="s">
        <v>61</v>
      </c>
      <c r="C65" s="81" t="s">
        <v>118</v>
      </c>
      <c r="D65" s="81">
        <v>48</v>
      </c>
      <c r="E65" s="82" t="s">
        <v>12581</v>
      </c>
      <c r="F65" s="81" t="s">
        <v>12581</v>
      </c>
      <c r="G65" s="85">
        <v>90700</v>
      </c>
      <c r="H65" s="81" t="s">
        <v>125</v>
      </c>
      <c r="I65" s="81" t="s">
        <v>25</v>
      </c>
      <c r="J65" s="81" t="s">
        <v>64</v>
      </c>
      <c r="K65" s="82">
        <v>283.52999999999997</v>
      </c>
      <c r="L65" s="81" t="s">
        <v>65</v>
      </c>
      <c r="M65" s="77"/>
    </row>
    <row r="66" spans="1:13">
      <c r="A66" s="81" t="s">
        <v>60</v>
      </c>
      <c r="B66" s="81" t="s">
        <v>61</v>
      </c>
      <c r="C66" s="81" t="s">
        <v>118</v>
      </c>
      <c r="D66" s="81">
        <v>48</v>
      </c>
      <c r="E66" s="82" t="s">
        <v>12581</v>
      </c>
      <c r="F66" s="81" t="s">
        <v>12581</v>
      </c>
      <c r="G66" s="85">
        <v>90701</v>
      </c>
      <c r="H66" s="81" t="s">
        <v>126</v>
      </c>
      <c r="I66" s="81" t="s">
        <v>25</v>
      </c>
      <c r="J66" s="81" t="s">
        <v>64</v>
      </c>
      <c r="K66" s="82">
        <v>38.25</v>
      </c>
      <c r="L66" s="81" t="s">
        <v>65</v>
      </c>
      <c r="M66" s="77"/>
    </row>
    <row r="67" spans="1:13">
      <c r="A67" s="81" t="s">
        <v>60</v>
      </c>
      <c r="B67" s="81" t="s">
        <v>61</v>
      </c>
      <c r="C67" s="81" t="s">
        <v>118</v>
      </c>
      <c r="D67" s="81">
        <v>48</v>
      </c>
      <c r="E67" s="82" t="s">
        <v>12581</v>
      </c>
      <c r="F67" s="81" t="s">
        <v>12581</v>
      </c>
      <c r="G67" s="85">
        <v>90702</v>
      </c>
      <c r="H67" s="81" t="s">
        <v>127</v>
      </c>
      <c r="I67" s="81" t="s">
        <v>25</v>
      </c>
      <c r="J67" s="81" t="s">
        <v>64</v>
      </c>
      <c r="K67" s="82">
        <v>59.3</v>
      </c>
      <c r="L67" s="81" t="s">
        <v>65</v>
      </c>
      <c r="M67" s="77"/>
    </row>
    <row r="68" spans="1:13">
      <c r="A68" s="81" t="s">
        <v>60</v>
      </c>
      <c r="B68" s="81" t="s">
        <v>61</v>
      </c>
      <c r="C68" s="81" t="s">
        <v>118</v>
      </c>
      <c r="D68" s="81">
        <v>48</v>
      </c>
      <c r="E68" s="82" t="s">
        <v>12581</v>
      </c>
      <c r="F68" s="81" t="s">
        <v>12581</v>
      </c>
      <c r="G68" s="85">
        <v>90703</v>
      </c>
      <c r="H68" s="81" t="s">
        <v>128</v>
      </c>
      <c r="I68" s="81" t="s">
        <v>25</v>
      </c>
      <c r="J68" s="81" t="s">
        <v>64</v>
      </c>
      <c r="K68" s="82">
        <v>95.42</v>
      </c>
      <c r="L68" s="81" t="s">
        <v>65</v>
      </c>
      <c r="M68" s="77"/>
    </row>
    <row r="69" spans="1:13">
      <c r="A69" s="81" t="s">
        <v>60</v>
      </c>
      <c r="B69" s="81" t="s">
        <v>61</v>
      </c>
      <c r="C69" s="81" t="s">
        <v>118</v>
      </c>
      <c r="D69" s="81">
        <v>48</v>
      </c>
      <c r="E69" s="82" t="s">
        <v>12581</v>
      </c>
      <c r="F69" s="81" t="s">
        <v>12581</v>
      </c>
      <c r="G69" s="85">
        <v>90704</v>
      </c>
      <c r="H69" s="81" t="s">
        <v>129</v>
      </c>
      <c r="I69" s="81" t="s">
        <v>25</v>
      </c>
      <c r="J69" s="81" t="s">
        <v>64</v>
      </c>
      <c r="K69" s="82">
        <v>130.88</v>
      </c>
      <c r="L69" s="81" t="s">
        <v>65</v>
      </c>
      <c r="M69" s="77"/>
    </row>
    <row r="70" spans="1:13">
      <c r="A70" s="81" t="s">
        <v>60</v>
      </c>
      <c r="B70" s="81" t="s">
        <v>61</v>
      </c>
      <c r="C70" s="81" t="s">
        <v>118</v>
      </c>
      <c r="D70" s="81">
        <v>48</v>
      </c>
      <c r="E70" s="82" t="s">
        <v>12581</v>
      </c>
      <c r="F70" s="81" t="s">
        <v>12581</v>
      </c>
      <c r="G70" s="85">
        <v>90705</v>
      </c>
      <c r="H70" s="81" t="s">
        <v>130</v>
      </c>
      <c r="I70" s="81" t="s">
        <v>25</v>
      </c>
      <c r="J70" s="81" t="s">
        <v>64</v>
      </c>
      <c r="K70" s="82">
        <v>182.96</v>
      </c>
      <c r="L70" s="81" t="s">
        <v>65</v>
      </c>
      <c r="M70" s="77"/>
    </row>
    <row r="71" spans="1:13">
      <c r="A71" s="81" t="s">
        <v>60</v>
      </c>
      <c r="B71" s="81" t="s">
        <v>61</v>
      </c>
      <c r="C71" s="81" t="s">
        <v>118</v>
      </c>
      <c r="D71" s="81">
        <v>48</v>
      </c>
      <c r="E71" s="82" t="s">
        <v>12581</v>
      </c>
      <c r="F71" s="81" t="s">
        <v>12581</v>
      </c>
      <c r="G71" s="85">
        <v>90706</v>
      </c>
      <c r="H71" s="81" t="s">
        <v>131</v>
      </c>
      <c r="I71" s="81" t="s">
        <v>25</v>
      </c>
      <c r="J71" s="81" t="s">
        <v>64</v>
      </c>
      <c r="K71" s="82">
        <v>220.15</v>
      </c>
      <c r="L71" s="81" t="s">
        <v>65</v>
      </c>
      <c r="M71" s="77"/>
    </row>
    <row r="72" spans="1:13">
      <c r="A72" s="81" t="s">
        <v>60</v>
      </c>
      <c r="B72" s="81" t="s">
        <v>61</v>
      </c>
      <c r="C72" s="81" t="s">
        <v>118</v>
      </c>
      <c r="D72" s="81">
        <v>48</v>
      </c>
      <c r="E72" s="82" t="s">
        <v>12581</v>
      </c>
      <c r="F72" s="81" t="s">
        <v>12581</v>
      </c>
      <c r="G72" s="85">
        <v>90708</v>
      </c>
      <c r="H72" s="81" t="s">
        <v>132</v>
      </c>
      <c r="I72" s="81" t="s">
        <v>25</v>
      </c>
      <c r="J72" s="81" t="s">
        <v>64</v>
      </c>
      <c r="K72" s="82">
        <v>591.52</v>
      </c>
      <c r="L72" s="81" t="s">
        <v>65</v>
      </c>
      <c r="M72" s="77"/>
    </row>
    <row r="73" spans="1:13">
      <c r="A73" s="81" t="s">
        <v>60</v>
      </c>
      <c r="B73" s="81" t="s">
        <v>61</v>
      </c>
      <c r="C73" s="81" t="s">
        <v>118</v>
      </c>
      <c r="D73" s="81">
        <v>48</v>
      </c>
      <c r="E73" s="82" t="s">
        <v>12581</v>
      </c>
      <c r="F73" s="81" t="s">
        <v>12581</v>
      </c>
      <c r="G73" s="85">
        <v>90709</v>
      </c>
      <c r="H73" s="81" t="s">
        <v>133</v>
      </c>
      <c r="I73" s="81" t="s">
        <v>25</v>
      </c>
      <c r="J73" s="81" t="s">
        <v>64</v>
      </c>
      <c r="K73" s="82">
        <v>23.12</v>
      </c>
      <c r="L73" s="81" t="s">
        <v>65</v>
      </c>
      <c r="M73" s="77"/>
    </row>
    <row r="74" spans="1:13">
      <c r="A74" s="81" t="s">
        <v>60</v>
      </c>
      <c r="B74" s="81" t="s">
        <v>61</v>
      </c>
      <c r="C74" s="81" t="s">
        <v>118</v>
      </c>
      <c r="D74" s="81">
        <v>48</v>
      </c>
      <c r="E74" s="82" t="s">
        <v>12581</v>
      </c>
      <c r="F74" s="81" t="s">
        <v>12581</v>
      </c>
      <c r="G74" s="85">
        <v>90710</v>
      </c>
      <c r="H74" s="81" t="s">
        <v>134</v>
      </c>
      <c r="I74" s="81" t="s">
        <v>25</v>
      </c>
      <c r="J74" s="81" t="s">
        <v>64</v>
      </c>
      <c r="K74" s="82">
        <v>45.7</v>
      </c>
      <c r="L74" s="81" t="s">
        <v>65</v>
      </c>
      <c r="M74" s="77"/>
    </row>
    <row r="75" spans="1:13">
      <c r="A75" s="81" t="s">
        <v>60</v>
      </c>
      <c r="B75" s="81" t="s">
        <v>61</v>
      </c>
      <c r="C75" s="81" t="s">
        <v>118</v>
      </c>
      <c r="D75" s="81">
        <v>48</v>
      </c>
      <c r="E75" s="82" t="s">
        <v>12581</v>
      </c>
      <c r="F75" s="81" t="s">
        <v>12581</v>
      </c>
      <c r="G75" s="85">
        <v>90711</v>
      </c>
      <c r="H75" s="81" t="s">
        <v>135</v>
      </c>
      <c r="I75" s="81" t="s">
        <v>25</v>
      </c>
      <c r="J75" s="81" t="s">
        <v>64</v>
      </c>
      <c r="K75" s="82">
        <v>66.819999999999993</v>
      </c>
      <c r="L75" s="81" t="s">
        <v>65</v>
      </c>
      <c r="M75" s="77"/>
    </row>
    <row r="76" spans="1:13">
      <c r="A76" s="81" t="s">
        <v>60</v>
      </c>
      <c r="B76" s="81" t="s">
        <v>61</v>
      </c>
      <c r="C76" s="81" t="s">
        <v>118</v>
      </c>
      <c r="D76" s="81">
        <v>48</v>
      </c>
      <c r="E76" s="82" t="s">
        <v>12581</v>
      </c>
      <c r="F76" s="81" t="s">
        <v>12581</v>
      </c>
      <c r="G76" s="85">
        <v>90712</v>
      </c>
      <c r="H76" s="81" t="s">
        <v>136</v>
      </c>
      <c r="I76" s="81" t="s">
        <v>25</v>
      </c>
      <c r="J76" s="81" t="s">
        <v>64</v>
      </c>
      <c r="K76" s="82">
        <v>110.83</v>
      </c>
      <c r="L76" s="81" t="s">
        <v>65</v>
      </c>
      <c r="M76" s="77"/>
    </row>
    <row r="77" spans="1:13">
      <c r="A77" s="81" t="s">
        <v>60</v>
      </c>
      <c r="B77" s="81" t="s">
        <v>61</v>
      </c>
      <c r="C77" s="81" t="s">
        <v>118</v>
      </c>
      <c r="D77" s="81">
        <v>48</v>
      </c>
      <c r="E77" s="82" t="s">
        <v>12581</v>
      </c>
      <c r="F77" s="81" t="s">
        <v>12581</v>
      </c>
      <c r="G77" s="85">
        <v>90713</v>
      </c>
      <c r="H77" s="81" t="s">
        <v>137</v>
      </c>
      <c r="I77" s="81" t="s">
        <v>25</v>
      </c>
      <c r="J77" s="81" t="s">
        <v>64</v>
      </c>
      <c r="K77" s="82">
        <v>176.03</v>
      </c>
      <c r="L77" s="81" t="s">
        <v>65</v>
      </c>
      <c r="M77" s="77"/>
    </row>
    <row r="78" spans="1:13">
      <c r="A78" s="81" t="s">
        <v>60</v>
      </c>
      <c r="B78" s="81" t="s">
        <v>61</v>
      </c>
      <c r="C78" s="81" t="s">
        <v>118</v>
      </c>
      <c r="D78" s="81">
        <v>48</v>
      </c>
      <c r="E78" s="82" t="s">
        <v>12581</v>
      </c>
      <c r="F78" s="81" t="s">
        <v>12581</v>
      </c>
      <c r="G78" s="85">
        <v>90714</v>
      </c>
      <c r="H78" s="81" t="s">
        <v>138</v>
      </c>
      <c r="I78" s="81" t="s">
        <v>25</v>
      </c>
      <c r="J78" s="81" t="s">
        <v>64</v>
      </c>
      <c r="K78" s="82">
        <v>217.08</v>
      </c>
      <c r="L78" s="81" t="s">
        <v>65</v>
      </c>
      <c r="M78" s="77"/>
    </row>
    <row r="79" spans="1:13">
      <c r="A79" s="81" t="s">
        <v>60</v>
      </c>
      <c r="B79" s="81" t="s">
        <v>61</v>
      </c>
      <c r="C79" s="81" t="s">
        <v>118</v>
      </c>
      <c r="D79" s="81">
        <v>48</v>
      </c>
      <c r="E79" s="82" t="s">
        <v>12581</v>
      </c>
      <c r="F79" s="81" t="s">
        <v>12581</v>
      </c>
      <c r="G79" s="85">
        <v>90715</v>
      </c>
      <c r="H79" s="81" t="s">
        <v>139</v>
      </c>
      <c r="I79" s="81" t="s">
        <v>25</v>
      </c>
      <c r="J79" s="81" t="s">
        <v>64</v>
      </c>
      <c r="K79" s="82">
        <v>287.14</v>
      </c>
      <c r="L79" s="81" t="s">
        <v>65</v>
      </c>
      <c r="M79" s="77"/>
    </row>
    <row r="80" spans="1:13">
      <c r="A80" s="81" t="s">
        <v>60</v>
      </c>
      <c r="B80" s="81" t="s">
        <v>61</v>
      </c>
      <c r="C80" s="81" t="s">
        <v>118</v>
      </c>
      <c r="D80" s="81">
        <v>48</v>
      </c>
      <c r="E80" s="82" t="s">
        <v>12581</v>
      </c>
      <c r="F80" s="81" t="s">
        <v>12581</v>
      </c>
      <c r="G80" s="85">
        <v>90716</v>
      </c>
      <c r="H80" s="81" t="s">
        <v>140</v>
      </c>
      <c r="I80" s="81" t="s">
        <v>25</v>
      </c>
      <c r="J80" s="81" t="s">
        <v>64</v>
      </c>
      <c r="K80" s="82">
        <v>39.979999999999997</v>
      </c>
      <c r="L80" s="81" t="s">
        <v>65</v>
      </c>
      <c r="M80" s="77"/>
    </row>
    <row r="81" spans="1:13">
      <c r="A81" s="81" t="s">
        <v>60</v>
      </c>
      <c r="B81" s="81" t="s">
        <v>61</v>
      </c>
      <c r="C81" s="81" t="s">
        <v>118</v>
      </c>
      <c r="D81" s="81">
        <v>48</v>
      </c>
      <c r="E81" s="82" t="s">
        <v>12581</v>
      </c>
      <c r="F81" s="81" t="s">
        <v>12581</v>
      </c>
      <c r="G81" s="85">
        <v>90717</v>
      </c>
      <c r="H81" s="81" t="s">
        <v>141</v>
      </c>
      <c r="I81" s="81" t="s">
        <v>25</v>
      </c>
      <c r="J81" s="81" t="s">
        <v>64</v>
      </c>
      <c r="K81" s="82">
        <v>61.03</v>
      </c>
      <c r="L81" s="81" t="s">
        <v>65</v>
      </c>
      <c r="M81" s="77"/>
    </row>
    <row r="82" spans="1:13">
      <c r="A82" s="81" t="s">
        <v>60</v>
      </c>
      <c r="B82" s="81" t="s">
        <v>61</v>
      </c>
      <c r="C82" s="81" t="s">
        <v>118</v>
      </c>
      <c r="D82" s="81">
        <v>48</v>
      </c>
      <c r="E82" s="82" t="s">
        <v>12581</v>
      </c>
      <c r="F82" s="81" t="s">
        <v>12581</v>
      </c>
      <c r="G82" s="85">
        <v>90718</v>
      </c>
      <c r="H82" s="81" t="s">
        <v>142</v>
      </c>
      <c r="I82" s="81" t="s">
        <v>25</v>
      </c>
      <c r="J82" s="81" t="s">
        <v>64</v>
      </c>
      <c r="K82" s="82">
        <v>97.15</v>
      </c>
      <c r="L82" s="81" t="s">
        <v>65</v>
      </c>
      <c r="M82" s="77"/>
    </row>
    <row r="83" spans="1:13">
      <c r="A83" s="81" t="s">
        <v>60</v>
      </c>
      <c r="B83" s="81" t="s">
        <v>61</v>
      </c>
      <c r="C83" s="81" t="s">
        <v>118</v>
      </c>
      <c r="D83" s="81">
        <v>48</v>
      </c>
      <c r="E83" s="82" t="s">
        <v>12581</v>
      </c>
      <c r="F83" s="81" t="s">
        <v>12581</v>
      </c>
      <c r="G83" s="85">
        <v>90719</v>
      </c>
      <c r="H83" s="81" t="s">
        <v>143</v>
      </c>
      <c r="I83" s="81" t="s">
        <v>25</v>
      </c>
      <c r="J83" s="81" t="s">
        <v>64</v>
      </c>
      <c r="K83" s="82">
        <v>132.59</v>
      </c>
      <c r="L83" s="81" t="s">
        <v>65</v>
      </c>
      <c r="M83" s="77"/>
    </row>
    <row r="84" spans="1:13">
      <c r="A84" s="81" t="s">
        <v>60</v>
      </c>
      <c r="B84" s="81" t="s">
        <v>61</v>
      </c>
      <c r="C84" s="81" t="s">
        <v>118</v>
      </c>
      <c r="D84" s="81">
        <v>48</v>
      </c>
      <c r="E84" s="82" t="s">
        <v>12581</v>
      </c>
      <c r="F84" s="81" t="s">
        <v>12581</v>
      </c>
      <c r="G84" s="85">
        <v>90720</v>
      </c>
      <c r="H84" s="81" t="s">
        <v>144</v>
      </c>
      <c r="I84" s="81" t="s">
        <v>25</v>
      </c>
      <c r="J84" s="81" t="s">
        <v>64</v>
      </c>
      <c r="K84" s="82">
        <v>184.69</v>
      </c>
      <c r="L84" s="81" t="s">
        <v>65</v>
      </c>
      <c r="M84" s="77"/>
    </row>
    <row r="85" spans="1:13">
      <c r="A85" s="81" t="s">
        <v>60</v>
      </c>
      <c r="B85" s="81" t="s">
        <v>61</v>
      </c>
      <c r="C85" s="81" t="s">
        <v>118</v>
      </c>
      <c r="D85" s="81">
        <v>48</v>
      </c>
      <c r="E85" s="82" t="s">
        <v>12581</v>
      </c>
      <c r="F85" s="81" t="s">
        <v>12581</v>
      </c>
      <c r="G85" s="85">
        <v>90721</v>
      </c>
      <c r="H85" s="81" t="s">
        <v>145</v>
      </c>
      <c r="I85" s="81" t="s">
        <v>25</v>
      </c>
      <c r="J85" s="81" t="s">
        <v>64</v>
      </c>
      <c r="K85" s="82">
        <v>223.75</v>
      </c>
      <c r="L85" s="81" t="s">
        <v>65</v>
      </c>
      <c r="M85" s="77"/>
    </row>
    <row r="86" spans="1:13">
      <c r="A86" s="81" t="s">
        <v>60</v>
      </c>
      <c r="B86" s="81" t="s">
        <v>61</v>
      </c>
      <c r="C86" s="81" t="s">
        <v>118</v>
      </c>
      <c r="D86" s="81">
        <v>48</v>
      </c>
      <c r="E86" s="82" t="s">
        <v>12581</v>
      </c>
      <c r="F86" s="81" t="s">
        <v>12581</v>
      </c>
      <c r="G86" s="85">
        <v>90723</v>
      </c>
      <c r="H86" s="81" t="s">
        <v>146</v>
      </c>
      <c r="I86" s="81" t="s">
        <v>25</v>
      </c>
      <c r="J86" s="81" t="s">
        <v>64</v>
      </c>
      <c r="K86" s="82">
        <v>593.72</v>
      </c>
      <c r="L86" s="81" t="s">
        <v>65</v>
      </c>
      <c r="M86" s="77"/>
    </row>
    <row r="87" spans="1:13">
      <c r="A87" s="81" t="s">
        <v>60</v>
      </c>
      <c r="B87" s="81" t="s">
        <v>61</v>
      </c>
      <c r="C87" s="81" t="s">
        <v>118</v>
      </c>
      <c r="D87" s="81">
        <v>48</v>
      </c>
      <c r="E87" s="82" t="s">
        <v>12581</v>
      </c>
      <c r="F87" s="81" t="s">
        <v>12581</v>
      </c>
      <c r="G87" s="85">
        <v>90724</v>
      </c>
      <c r="H87" s="81" t="s">
        <v>147</v>
      </c>
      <c r="I87" s="81" t="s">
        <v>24</v>
      </c>
      <c r="J87" s="81" t="s">
        <v>64</v>
      </c>
      <c r="K87" s="82">
        <v>20.22</v>
      </c>
      <c r="L87" s="81" t="s">
        <v>65</v>
      </c>
      <c r="M87" s="77"/>
    </row>
    <row r="88" spans="1:13">
      <c r="A88" s="81" t="s">
        <v>60</v>
      </c>
      <c r="B88" s="81" t="s">
        <v>61</v>
      </c>
      <c r="C88" s="81" t="s">
        <v>118</v>
      </c>
      <c r="D88" s="81">
        <v>48</v>
      </c>
      <c r="E88" s="82" t="s">
        <v>12581</v>
      </c>
      <c r="F88" s="81" t="s">
        <v>12581</v>
      </c>
      <c r="G88" s="85">
        <v>90725</v>
      </c>
      <c r="H88" s="81" t="s">
        <v>148</v>
      </c>
      <c r="I88" s="81" t="s">
        <v>24</v>
      </c>
      <c r="J88" s="81" t="s">
        <v>64</v>
      </c>
      <c r="K88" s="82">
        <v>24.99</v>
      </c>
      <c r="L88" s="81" t="s">
        <v>65</v>
      </c>
      <c r="M88" s="77"/>
    </row>
    <row r="89" spans="1:13">
      <c r="A89" s="81" t="s">
        <v>60</v>
      </c>
      <c r="B89" s="81" t="s">
        <v>61</v>
      </c>
      <c r="C89" s="81" t="s">
        <v>118</v>
      </c>
      <c r="D89" s="81">
        <v>48</v>
      </c>
      <c r="E89" s="82" t="s">
        <v>12581</v>
      </c>
      <c r="F89" s="81" t="s">
        <v>12581</v>
      </c>
      <c r="G89" s="85">
        <v>90726</v>
      </c>
      <c r="H89" s="81" t="s">
        <v>149</v>
      </c>
      <c r="I89" s="81" t="s">
        <v>24</v>
      </c>
      <c r="J89" s="81" t="s">
        <v>64</v>
      </c>
      <c r="K89" s="82">
        <v>29.75</v>
      </c>
      <c r="L89" s="81" t="s">
        <v>65</v>
      </c>
      <c r="M89" s="77"/>
    </row>
    <row r="90" spans="1:13">
      <c r="A90" s="81" t="s">
        <v>60</v>
      </c>
      <c r="B90" s="81" t="s">
        <v>61</v>
      </c>
      <c r="C90" s="81" t="s">
        <v>118</v>
      </c>
      <c r="D90" s="81">
        <v>48</v>
      </c>
      <c r="E90" s="82" t="s">
        <v>12581</v>
      </c>
      <c r="F90" s="81" t="s">
        <v>12581</v>
      </c>
      <c r="G90" s="85">
        <v>90727</v>
      </c>
      <c r="H90" s="81" t="s">
        <v>150</v>
      </c>
      <c r="I90" s="81" t="s">
        <v>24</v>
      </c>
      <c r="J90" s="81" t="s">
        <v>64</v>
      </c>
      <c r="K90" s="82">
        <v>34.53</v>
      </c>
      <c r="L90" s="81" t="s">
        <v>65</v>
      </c>
      <c r="M90" s="77"/>
    </row>
    <row r="91" spans="1:13">
      <c r="A91" s="81" t="s">
        <v>60</v>
      </c>
      <c r="B91" s="81" t="s">
        <v>61</v>
      </c>
      <c r="C91" s="81" t="s">
        <v>118</v>
      </c>
      <c r="D91" s="81">
        <v>48</v>
      </c>
      <c r="E91" s="82" t="s">
        <v>12581</v>
      </c>
      <c r="F91" s="81" t="s">
        <v>12581</v>
      </c>
      <c r="G91" s="85">
        <v>90728</v>
      </c>
      <c r="H91" s="81" t="s">
        <v>151</v>
      </c>
      <c r="I91" s="81" t="s">
        <v>24</v>
      </c>
      <c r="J91" s="81" t="s">
        <v>64</v>
      </c>
      <c r="K91" s="82">
        <v>39.29</v>
      </c>
      <c r="L91" s="81" t="s">
        <v>65</v>
      </c>
      <c r="M91" s="77"/>
    </row>
    <row r="92" spans="1:13">
      <c r="A92" s="81" t="s">
        <v>60</v>
      </c>
      <c r="B92" s="81" t="s">
        <v>61</v>
      </c>
      <c r="C92" s="81" t="s">
        <v>118</v>
      </c>
      <c r="D92" s="81">
        <v>48</v>
      </c>
      <c r="E92" s="82" t="s">
        <v>12581</v>
      </c>
      <c r="F92" s="81" t="s">
        <v>12581</v>
      </c>
      <c r="G92" s="85">
        <v>90729</v>
      </c>
      <c r="H92" s="81" t="s">
        <v>152</v>
      </c>
      <c r="I92" s="81" t="s">
        <v>24</v>
      </c>
      <c r="J92" s="81" t="s">
        <v>64</v>
      </c>
      <c r="K92" s="82">
        <v>44.06</v>
      </c>
      <c r="L92" s="81" t="s">
        <v>65</v>
      </c>
      <c r="M92" s="77"/>
    </row>
    <row r="93" spans="1:13">
      <c r="A93" s="81" t="s">
        <v>60</v>
      </c>
      <c r="B93" s="81" t="s">
        <v>61</v>
      </c>
      <c r="C93" s="81" t="s">
        <v>118</v>
      </c>
      <c r="D93" s="81">
        <v>48</v>
      </c>
      <c r="E93" s="82" t="s">
        <v>12581</v>
      </c>
      <c r="F93" s="81" t="s">
        <v>12581</v>
      </c>
      <c r="G93" s="85">
        <v>90730</v>
      </c>
      <c r="H93" s="81" t="s">
        <v>153</v>
      </c>
      <c r="I93" s="81" t="s">
        <v>24</v>
      </c>
      <c r="J93" s="81" t="s">
        <v>64</v>
      </c>
      <c r="K93" s="82">
        <v>48.87</v>
      </c>
      <c r="L93" s="81" t="s">
        <v>65</v>
      </c>
      <c r="M93" s="77"/>
    </row>
    <row r="94" spans="1:13">
      <c r="A94" s="81" t="s">
        <v>60</v>
      </c>
      <c r="B94" s="81" t="s">
        <v>61</v>
      </c>
      <c r="C94" s="81" t="s">
        <v>118</v>
      </c>
      <c r="D94" s="81">
        <v>48</v>
      </c>
      <c r="E94" s="82" t="s">
        <v>12581</v>
      </c>
      <c r="F94" s="81" t="s">
        <v>12581</v>
      </c>
      <c r="G94" s="85">
        <v>90731</v>
      </c>
      <c r="H94" s="81" t="s">
        <v>154</v>
      </c>
      <c r="I94" s="81" t="s">
        <v>24</v>
      </c>
      <c r="J94" s="81" t="s">
        <v>64</v>
      </c>
      <c r="K94" s="82">
        <v>53.64</v>
      </c>
      <c r="L94" s="81" t="s">
        <v>65</v>
      </c>
      <c r="M94" s="77"/>
    </row>
    <row r="95" spans="1:13">
      <c r="A95" s="81" t="s">
        <v>60</v>
      </c>
      <c r="B95" s="81" t="s">
        <v>61</v>
      </c>
      <c r="C95" s="81" t="s">
        <v>118</v>
      </c>
      <c r="D95" s="81">
        <v>48</v>
      </c>
      <c r="E95" s="82" t="s">
        <v>12581</v>
      </c>
      <c r="F95" s="81" t="s">
        <v>12581</v>
      </c>
      <c r="G95" s="85">
        <v>90732</v>
      </c>
      <c r="H95" s="81" t="s">
        <v>155</v>
      </c>
      <c r="I95" s="81" t="s">
        <v>24</v>
      </c>
      <c r="J95" s="81" t="s">
        <v>64</v>
      </c>
      <c r="K95" s="82">
        <v>67.94</v>
      </c>
      <c r="L95" s="81" t="s">
        <v>65</v>
      </c>
      <c r="M95" s="77"/>
    </row>
    <row r="96" spans="1:13">
      <c r="A96" s="81" t="s">
        <v>60</v>
      </c>
      <c r="B96" s="81" t="s">
        <v>61</v>
      </c>
      <c r="C96" s="81" t="s">
        <v>118</v>
      </c>
      <c r="D96" s="81">
        <v>48</v>
      </c>
      <c r="E96" s="82" t="s">
        <v>12581</v>
      </c>
      <c r="F96" s="81" t="s">
        <v>12581</v>
      </c>
      <c r="G96" s="85">
        <v>90733</v>
      </c>
      <c r="H96" s="81" t="s">
        <v>156</v>
      </c>
      <c r="I96" s="81" t="s">
        <v>25</v>
      </c>
      <c r="J96" s="81" t="s">
        <v>64</v>
      </c>
      <c r="K96" s="82">
        <v>2.17</v>
      </c>
      <c r="L96" s="81" t="s">
        <v>65</v>
      </c>
      <c r="M96" s="77"/>
    </row>
    <row r="97" spans="1:13">
      <c r="A97" s="81" t="s">
        <v>60</v>
      </c>
      <c r="B97" s="81" t="s">
        <v>61</v>
      </c>
      <c r="C97" s="81" t="s">
        <v>118</v>
      </c>
      <c r="D97" s="81">
        <v>48</v>
      </c>
      <c r="E97" s="82" t="s">
        <v>12581</v>
      </c>
      <c r="F97" s="81" t="s">
        <v>12581</v>
      </c>
      <c r="G97" s="85">
        <v>90734</v>
      </c>
      <c r="H97" s="81" t="s">
        <v>157</v>
      </c>
      <c r="I97" s="81" t="s">
        <v>25</v>
      </c>
      <c r="J97" s="81" t="s">
        <v>64</v>
      </c>
      <c r="K97" s="82">
        <v>2.65</v>
      </c>
      <c r="L97" s="81" t="s">
        <v>65</v>
      </c>
      <c r="M97" s="77"/>
    </row>
    <row r="98" spans="1:13">
      <c r="A98" s="81" t="s">
        <v>60</v>
      </c>
      <c r="B98" s="81" t="s">
        <v>61</v>
      </c>
      <c r="C98" s="81" t="s">
        <v>118</v>
      </c>
      <c r="D98" s="81">
        <v>48</v>
      </c>
      <c r="E98" s="82" t="s">
        <v>12581</v>
      </c>
      <c r="F98" s="81" t="s">
        <v>12581</v>
      </c>
      <c r="G98" s="85">
        <v>90735</v>
      </c>
      <c r="H98" s="81" t="s">
        <v>158</v>
      </c>
      <c r="I98" s="81" t="s">
        <v>25</v>
      </c>
      <c r="J98" s="81" t="s">
        <v>64</v>
      </c>
      <c r="K98" s="82">
        <v>3.15</v>
      </c>
      <c r="L98" s="81" t="s">
        <v>65</v>
      </c>
      <c r="M98" s="77"/>
    </row>
    <row r="99" spans="1:13">
      <c r="A99" s="81" t="s">
        <v>60</v>
      </c>
      <c r="B99" s="81" t="s">
        <v>61</v>
      </c>
      <c r="C99" s="81" t="s">
        <v>118</v>
      </c>
      <c r="D99" s="81">
        <v>48</v>
      </c>
      <c r="E99" s="82" t="s">
        <v>12581</v>
      </c>
      <c r="F99" s="81" t="s">
        <v>12581</v>
      </c>
      <c r="G99" s="85">
        <v>90736</v>
      </c>
      <c r="H99" s="81" t="s">
        <v>159</v>
      </c>
      <c r="I99" s="81" t="s">
        <v>25</v>
      </c>
      <c r="J99" s="81" t="s">
        <v>64</v>
      </c>
      <c r="K99" s="82">
        <v>3.63</v>
      </c>
      <c r="L99" s="81" t="s">
        <v>65</v>
      </c>
      <c r="M99" s="77"/>
    </row>
    <row r="100" spans="1:13">
      <c r="A100" s="81" t="s">
        <v>60</v>
      </c>
      <c r="B100" s="81" t="s">
        <v>61</v>
      </c>
      <c r="C100" s="81" t="s">
        <v>118</v>
      </c>
      <c r="D100" s="81">
        <v>48</v>
      </c>
      <c r="E100" s="82" t="s">
        <v>12581</v>
      </c>
      <c r="F100" s="81" t="s">
        <v>12581</v>
      </c>
      <c r="G100" s="85">
        <v>90737</v>
      </c>
      <c r="H100" s="81" t="s">
        <v>160</v>
      </c>
      <c r="I100" s="81" t="s">
        <v>25</v>
      </c>
      <c r="J100" s="81" t="s">
        <v>64</v>
      </c>
      <c r="K100" s="82">
        <v>4.12</v>
      </c>
      <c r="L100" s="81" t="s">
        <v>65</v>
      </c>
      <c r="M100" s="77"/>
    </row>
    <row r="101" spans="1:13">
      <c r="A101" s="81" t="s">
        <v>60</v>
      </c>
      <c r="B101" s="81" t="s">
        <v>61</v>
      </c>
      <c r="C101" s="81" t="s">
        <v>118</v>
      </c>
      <c r="D101" s="81">
        <v>48</v>
      </c>
      <c r="E101" s="82" t="s">
        <v>12581</v>
      </c>
      <c r="F101" s="81" t="s">
        <v>12581</v>
      </c>
      <c r="G101" s="85">
        <v>90738</v>
      </c>
      <c r="H101" s="81" t="s">
        <v>161</v>
      </c>
      <c r="I101" s="81" t="s">
        <v>25</v>
      </c>
      <c r="J101" s="81" t="s">
        <v>64</v>
      </c>
      <c r="K101" s="82">
        <v>4.6100000000000003</v>
      </c>
      <c r="L101" s="81" t="s">
        <v>65</v>
      </c>
      <c r="M101" s="77"/>
    </row>
    <row r="102" spans="1:13">
      <c r="A102" s="81" t="s">
        <v>60</v>
      </c>
      <c r="B102" s="81" t="s">
        <v>61</v>
      </c>
      <c r="C102" s="81" t="s">
        <v>118</v>
      </c>
      <c r="D102" s="81">
        <v>48</v>
      </c>
      <c r="E102" s="82" t="s">
        <v>12581</v>
      </c>
      <c r="F102" s="81" t="s">
        <v>12581</v>
      </c>
      <c r="G102" s="85">
        <v>90739</v>
      </c>
      <c r="H102" s="81" t="s">
        <v>162</v>
      </c>
      <c r="I102" s="81" t="s">
        <v>25</v>
      </c>
      <c r="J102" s="81" t="s">
        <v>64</v>
      </c>
      <c r="K102" s="82">
        <v>10.64</v>
      </c>
      <c r="L102" s="81" t="s">
        <v>65</v>
      </c>
      <c r="M102" s="77"/>
    </row>
    <row r="103" spans="1:13">
      <c r="A103" s="81" t="s">
        <v>60</v>
      </c>
      <c r="B103" s="81" t="s">
        <v>61</v>
      </c>
      <c r="C103" s="81" t="s">
        <v>118</v>
      </c>
      <c r="D103" s="81">
        <v>48</v>
      </c>
      <c r="E103" s="82" t="s">
        <v>12581</v>
      </c>
      <c r="F103" s="81" t="s">
        <v>12581</v>
      </c>
      <c r="G103" s="85">
        <v>90740</v>
      </c>
      <c r="H103" s="81" t="s">
        <v>163</v>
      </c>
      <c r="I103" s="81" t="s">
        <v>25</v>
      </c>
      <c r="J103" s="81" t="s">
        <v>64</v>
      </c>
      <c r="K103" s="82">
        <v>4.8499999999999996</v>
      </c>
      <c r="L103" s="81" t="s">
        <v>65</v>
      </c>
      <c r="M103" s="77"/>
    </row>
    <row r="104" spans="1:13">
      <c r="A104" s="81" t="s">
        <v>60</v>
      </c>
      <c r="B104" s="81" t="s">
        <v>61</v>
      </c>
      <c r="C104" s="81" t="s">
        <v>118</v>
      </c>
      <c r="D104" s="81">
        <v>48</v>
      </c>
      <c r="E104" s="82" t="s">
        <v>12581</v>
      </c>
      <c r="F104" s="81" t="s">
        <v>12581</v>
      </c>
      <c r="G104" s="85">
        <v>90741</v>
      </c>
      <c r="H104" s="81" t="s">
        <v>164</v>
      </c>
      <c r="I104" s="81" t="s">
        <v>25</v>
      </c>
      <c r="J104" s="81" t="s">
        <v>64</v>
      </c>
      <c r="K104" s="82">
        <v>5.34</v>
      </c>
      <c r="L104" s="81" t="s">
        <v>65</v>
      </c>
      <c r="M104" s="77"/>
    </row>
    <row r="105" spans="1:13">
      <c r="A105" s="81" t="s">
        <v>60</v>
      </c>
      <c r="B105" s="81" t="s">
        <v>61</v>
      </c>
      <c r="C105" s="81" t="s">
        <v>118</v>
      </c>
      <c r="D105" s="81">
        <v>48</v>
      </c>
      <c r="E105" s="82" t="s">
        <v>12581</v>
      </c>
      <c r="F105" s="81" t="s">
        <v>12581</v>
      </c>
      <c r="G105" s="85">
        <v>90742</v>
      </c>
      <c r="H105" s="81" t="s">
        <v>165</v>
      </c>
      <c r="I105" s="81" t="s">
        <v>25</v>
      </c>
      <c r="J105" s="81" t="s">
        <v>64</v>
      </c>
      <c r="K105" s="82">
        <v>5.82</v>
      </c>
      <c r="L105" s="81" t="s">
        <v>65</v>
      </c>
      <c r="M105" s="77"/>
    </row>
    <row r="106" spans="1:13">
      <c r="A106" s="81" t="s">
        <v>60</v>
      </c>
      <c r="B106" s="81" t="s">
        <v>61</v>
      </c>
      <c r="C106" s="81" t="s">
        <v>118</v>
      </c>
      <c r="D106" s="81">
        <v>48</v>
      </c>
      <c r="E106" s="82" t="s">
        <v>12581</v>
      </c>
      <c r="F106" s="81" t="s">
        <v>12581</v>
      </c>
      <c r="G106" s="85">
        <v>90743</v>
      </c>
      <c r="H106" s="81" t="s">
        <v>166</v>
      </c>
      <c r="I106" s="81" t="s">
        <v>25</v>
      </c>
      <c r="J106" s="81" t="s">
        <v>64</v>
      </c>
      <c r="K106" s="82">
        <v>6.32</v>
      </c>
      <c r="L106" s="81" t="s">
        <v>65</v>
      </c>
      <c r="M106" s="77"/>
    </row>
    <row r="107" spans="1:13">
      <c r="A107" s="81" t="s">
        <v>60</v>
      </c>
      <c r="B107" s="81" t="s">
        <v>61</v>
      </c>
      <c r="C107" s="81" t="s">
        <v>118</v>
      </c>
      <c r="D107" s="81">
        <v>48</v>
      </c>
      <c r="E107" s="82" t="s">
        <v>12581</v>
      </c>
      <c r="F107" s="81" t="s">
        <v>12581</v>
      </c>
      <c r="G107" s="85">
        <v>90744</v>
      </c>
      <c r="H107" s="81" t="s">
        <v>167</v>
      </c>
      <c r="I107" s="81" t="s">
        <v>25</v>
      </c>
      <c r="J107" s="81" t="s">
        <v>64</v>
      </c>
      <c r="K107" s="82">
        <v>6.8</v>
      </c>
      <c r="L107" s="81" t="s">
        <v>65</v>
      </c>
      <c r="M107" s="77"/>
    </row>
    <row r="108" spans="1:13">
      <c r="A108" s="81" t="s">
        <v>60</v>
      </c>
      <c r="B108" s="81" t="s">
        <v>61</v>
      </c>
      <c r="C108" s="81" t="s">
        <v>118</v>
      </c>
      <c r="D108" s="81">
        <v>48</v>
      </c>
      <c r="E108" s="82" t="s">
        <v>12581</v>
      </c>
      <c r="F108" s="81" t="s">
        <v>12581</v>
      </c>
      <c r="G108" s="85">
        <v>90745</v>
      </c>
      <c r="H108" s="81" t="s">
        <v>168</v>
      </c>
      <c r="I108" s="81" t="s">
        <v>25</v>
      </c>
      <c r="J108" s="81" t="s">
        <v>64</v>
      </c>
      <c r="K108" s="82">
        <v>15.22</v>
      </c>
      <c r="L108" s="81" t="s">
        <v>65</v>
      </c>
      <c r="M108" s="77"/>
    </row>
    <row r="109" spans="1:13">
      <c r="A109" s="81" t="s">
        <v>60</v>
      </c>
      <c r="B109" s="81" t="s">
        <v>61</v>
      </c>
      <c r="C109" s="81" t="s">
        <v>118</v>
      </c>
      <c r="D109" s="81">
        <v>48</v>
      </c>
      <c r="E109" s="82" t="s">
        <v>12581</v>
      </c>
      <c r="F109" s="81" t="s">
        <v>12581</v>
      </c>
      <c r="G109" s="85">
        <v>90746</v>
      </c>
      <c r="H109" s="81" t="s">
        <v>169</v>
      </c>
      <c r="I109" s="81" t="s">
        <v>25</v>
      </c>
      <c r="J109" s="81" t="s">
        <v>64</v>
      </c>
      <c r="K109" s="82">
        <v>2.96</v>
      </c>
      <c r="L109" s="81" t="s">
        <v>65</v>
      </c>
      <c r="M109" s="77"/>
    </row>
    <row r="110" spans="1:13">
      <c r="A110" s="81" t="s">
        <v>60</v>
      </c>
      <c r="B110" s="81" t="s">
        <v>61</v>
      </c>
      <c r="C110" s="81" t="s">
        <v>118</v>
      </c>
      <c r="D110" s="81">
        <v>48</v>
      </c>
      <c r="E110" s="82" t="s">
        <v>12581</v>
      </c>
      <c r="F110" s="81" t="s">
        <v>12581</v>
      </c>
      <c r="G110" s="85">
        <v>90747</v>
      </c>
      <c r="H110" s="81" t="s">
        <v>170</v>
      </c>
      <c r="I110" s="81" t="s">
        <v>25</v>
      </c>
      <c r="J110" s="81" t="s">
        <v>64</v>
      </c>
      <c r="K110" s="82">
        <v>11.57</v>
      </c>
      <c r="L110" s="81" t="s">
        <v>65</v>
      </c>
      <c r="M110" s="77"/>
    </row>
    <row r="111" spans="1:13">
      <c r="A111" s="81" t="s">
        <v>60</v>
      </c>
      <c r="B111" s="81" t="s">
        <v>61</v>
      </c>
      <c r="C111" s="81" t="s">
        <v>118</v>
      </c>
      <c r="D111" s="81">
        <v>48</v>
      </c>
      <c r="E111" s="82" t="s">
        <v>12581</v>
      </c>
      <c r="F111" s="81" t="s">
        <v>12581</v>
      </c>
      <c r="G111" s="85">
        <v>90748</v>
      </c>
      <c r="H111" s="81" t="s">
        <v>171</v>
      </c>
      <c r="I111" s="81" t="s">
        <v>25</v>
      </c>
      <c r="J111" s="81" t="s">
        <v>64</v>
      </c>
      <c r="K111" s="82">
        <v>3.9</v>
      </c>
      <c r="L111" s="81" t="s">
        <v>65</v>
      </c>
      <c r="M111" s="77"/>
    </row>
    <row r="112" spans="1:13">
      <c r="A112" s="81" t="s">
        <v>60</v>
      </c>
      <c r="B112" s="81" t="s">
        <v>61</v>
      </c>
      <c r="C112" s="81" t="s">
        <v>118</v>
      </c>
      <c r="D112" s="81">
        <v>48</v>
      </c>
      <c r="E112" s="82" t="s">
        <v>12581</v>
      </c>
      <c r="F112" s="81" t="s">
        <v>12581</v>
      </c>
      <c r="G112" s="85">
        <v>90749</v>
      </c>
      <c r="H112" s="81" t="s">
        <v>172</v>
      </c>
      <c r="I112" s="81" t="s">
        <v>25</v>
      </c>
      <c r="J112" s="81" t="s">
        <v>64</v>
      </c>
      <c r="K112" s="82">
        <v>4.38</v>
      </c>
      <c r="L112" s="81" t="s">
        <v>65</v>
      </c>
      <c r="M112" s="77"/>
    </row>
    <row r="113" spans="1:13">
      <c r="A113" s="81" t="s">
        <v>60</v>
      </c>
      <c r="B113" s="81" t="s">
        <v>61</v>
      </c>
      <c r="C113" s="81" t="s">
        <v>118</v>
      </c>
      <c r="D113" s="81">
        <v>48</v>
      </c>
      <c r="E113" s="82" t="s">
        <v>12581</v>
      </c>
      <c r="F113" s="81" t="s">
        <v>12581</v>
      </c>
      <c r="G113" s="85">
        <v>90750</v>
      </c>
      <c r="H113" s="81" t="s">
        <v>173</v>
      </c>
      <c r="I113" s="81" t="s">
        <v>25</v>
      </c>
      <c r="J113" s="81" t="s">
        <v>64</v>
      </c>
      <c r="K113" s="82">
        <v>4.88</v>
      </c>
      <c r="L113" s="81" t="s">
        <v>65</v>
      </c>
      <c r="M113" s="77"/>
    </row>
    <row r="114" spans="1:13">
      <c r="A114" s="81" t="s">
        <v>60</v>
      </c>
      <c r="B114" s="81" t="s">
        <v>61</v>
      </c>
      <c r="C114" s="81" t="s">
        <v>118</v>
      </c>
      <c r="D114" s="81">
        <v>48</v>
      </c>
      <c r="E114" s="82" t="s">
        <v>12581</v>
      </c>
      <c r="F114" s="81" t="s">
        <v>12581</v>
      </c>
      <c r="G114" s="85">
        <v>90751</v>
      </c>
      <c r="H114" s="81" t="s">
        <v>174</v>
      </c>
      <c r="I114" s="81" t="s">
        <v>25</v>
      </c>
      <c r="J114" s="81" t="s">
        <v>64</v>
      </c>
      <c r="K114" s="82">
        <v>5.36</v>
      </c>
      <c r="L114" s="81" t="s">
        <v>65</v>
      </c>
      <c r="M114" s="77"/>
    </row>
    <row r="115" spans="1:13">
      <c r="A115" s="81" t="s">
        <v>60</v>
      </c>
      <c r="B115" s="81" t="s">
        <v>61</v>
      </c>
      <c r="C115" s="81" t="s">
        <v>118</v>
      </c>
      <c r="D115" s="81">
        <v>48</v>
      </c>
      <c r="E115" s="82" t="s">
        <v>12581</v>
      </c>
      <c r="F115" s="81" t="s">
        <v>12581</v>
      </c>
      <c r="G115" s="85">
        <v>90752</v>
      </c>
      <c r="H115" s="81" t="s">
        <v>175</v>
      </c>
      <c r="I115" s="81" t="s">
        <v>25</v>
      </c>
      <c r="J115" s="81" t="s">
        <v>64</v>
      </c>
      <c r="K115" s="82">
        <v>5.84</v>
      </c>
      <c r="L115" s="81" t="s">
        <v>65</v>
      </c>
      <c r="M115" s="77"/>
    </row>
    <row r="116" spans="1:13">
      <c r="A116" s="81" t="s">
        <v>60</v>
      </c>
      <c r="B116" s="81" t="s">
        <v>61</v>
      </c>
      <c r="C116" s="81" t="s">
        <v>118</v>
      </c>
      <c r="D116" s="81">
        <v>48</v>
      </c>
      <c r="E116" s="82" t="s">
        <v>12581</v>
      </c>
      <c r="F116" s="81" t="s">
        <v>12581</v>
      </c>
      <c r="G116" s="85">
        <v>90753</v>
      </c>
      <c r="H116" s="81" t="s">
        <v>176</v>
      </c>
      <c r="I116" s="81" t="s">
        <v>25</v>
      </c>
      <c r="J116" s="81" t="s">
        <v>64</v>
      </c>
      <c r="K116" s="82">
        <v>6.33</v>
      </c>
      <c r="L116" s="81" t="s">
        <v>65</v>
      </c>
      <c r="M116" s="77"/>
    </row>
    <row r="117" spans="1:13">
      <c r="A117" s="81" t="s">
        <v>60</v>
      </c>
      <c r="B117" s="81" t="s">
        <v>61</v>
      </c>
      <c r="C117" s="81" t="s">
        <v>118</v>
      </c>
      <c r="D117" s="81">
        <v>48</v>
      </c>
      <c r="E117" s="82" t="s">
        <v>12581</v>
      </c>
      <c r="F117" s="81" t="s">
        <v>12581</v>
      </c>
      <c r="G117" s="85">
        <v>90754</v>
      </c>
      <c r="H117" s="81" t="s">
        <v>177</v>
      </c>
      <c r="I117" s="81" t="s">
        <v>25</v>
      </c>
      <c r="J117" s="81" t="s">
        <v>64</v>
      </c>
      <c r="K117" s="82">
        <v>14.25</v>
      </c>
      <c r="L117" s="81" t="s">
        <v>65</v>
      </c>
      <c r="M117" s="77"/>
    </row>
    <row r="118" spans="1:13">
      <c r="A118" s="81" t="s">
        <v>60</v>
      </c>
      <c r="B118" s="81" t="s">
        <v>61</v>
      </c>
      <c r="C118" s="81" t="s">
        <v>118</v>
      </c>
      <c r="D118" s="81">
        <v>48</v>
      </c>
      <c r="E118" s="82" t="s">
        <v>12581</v>
      </c>
      <c r="F118" s="81" t="s">
        <v>12581</v>
      </c>
      <c r="G118" s="85">
        <v>90755</v>
      </c>
      <c r="H118" s="81" t="s">
        <v>178</v>
      </c>
      <c r="I118" s="81" t="s">
        <v>25</v>
      </c>
      <c r="J118" s="81" t="s">
        <v>64</v>
      </c>
      <c r="K118" s="82">
        <v>6.58</v>
      </c>
      <c r="L118" s="81" t="s">
        <v>65</v>
      </c>
      <c r="M118" s="77"/>
    </row>
    <row r="119" spans="1:13">
      <c r="A119" s="81" t="s">
        <v>60</v>
      </c>
      <c r="B119" s="81" t="s">
        <v>61</v>
      </c>
      <c r="C119" s="81" t="s">
        <v>118</v>
      </c>
      <c r="D119" s="81">
        <v>48</v>
      </c>
      <c r="E119" s="82" t="s">
        <v>12581</v>
      </c>
      <c r="F119" s="81" t="s">
        <v>12581</v>
      </c>
      <c r="G119" s="85">
        <v>90756</v>
      </c>
      <c r="H119" s="81" t="s">
        <v>179</v>
      </c>
      <c r="I119" s="81" t="s">
        <v>25</v>
      </c>
      <c r="J119" s="81" t="s">
        <v>64</v>
      </c>
      <c r="K119" s="82">
        <v>7.07</v>
      </c>
      <c r="L119" s="81" t="s">
        <v>65</v>
      </c>
      <c r="M119" s="77"/>
    </row>
    <row r="120" spans="1:13">
      <c r="A120" s="81" t="s">
        <v>60</v>
      </c>
      <c r="B120" s="81" t="s">
        <v>61</v>
      </c>
      <c r="C120" s="81" t="s">
        <v>118</v>
      </c>
      <c r="D120" s="81">
        <v>48</v>
      </c>
      <c r="E120" s="82" t="s">
        <v>12581</v>
      </c>
      <c r="F120" s="81" t="s">
        <v>12581</v>
      </c>
      <c r="G120" s="85">
        <v>90757</v>
      </c>
      <c r="H120" s="81" t="s">
        <v>180</v>
      </c>
      <c r="I120" s="81" t="s">
        <v>25</v>
      </c>
      <c r="J120" s="81" t="s">
        <v>64</v>
      </c>
      <c r="K120" s="82">
        <v>7.55</v>
      </c>
      <c r="L120" s="81" t="s">
        <v>65</v>
      </c>
      <c r="M120" s="77"/>
    </row>
    <row r="121" spans="1:13">
      <c r="A121" s="81" t="s">
        <v>60</v>
      </c>
      <c r="B121" s="81" t="s">
        <v>61</v>
      </c>
      <c r="C121" s="81" t="s">
        <v>118</v>
      </c>
      <c r="D121" s="81">
        <v>48</v>
      </c>
      <c r="E121" s="82" t="s">
        <v>12581</v>
      </c>
      <c r="F121" s="81" t="s">
        <v>12581</v>
      </c>
      <c r="G121" s="85">
        <v>90758</v>
      </c>
      <c r="H121" s="81" t="s">
        <v>181</v>
      </c>
      <c r="I121" s="81" t="s">
        <v>25</v>
      </c>
      <c r="J121" s="81" t="s">
        <v>64</v>
      </c>
      <c r="K121" s="82">
        <v>8.0299999999999994</v>
      </c>
      <c r="L121" s="81" t="s">
        <v>65</v>
      </c>
      <c r="M121" s="77"/>
    </row>
    <row r="122" spans="1:13">
      <c r="A122" s="81" t="s">
        <v>60</v>
      </c>
      <c r="B122" s="81" t="s">
        <v>61</v>
      </c>
      <c r="C122" s="81" t="s">
        <v>118</v>
      </c>
      <c r="D122" s="81">
        <v>48</v>
      </c>
      <c r="E122" s="82" t="s">
        <v>12581</v>
      </c>
      <c r="F122" s="81" t="s">
        <v>12581</v>
      </c>
      <c r="G122" s="85">
        <v>90759</v>
      </c>
      <c r="H122" s="81" t="s">
        <v>182</v>
      </c>
      <c r="I122" s="81" t="s">
        <v>25</v>
      </c>
      <c r="J122" s="81" t="s">
        <v>64</v>
      </c>
      <c r="K122" s="82">
        <v>8.5299999999999994</v>
      </c>
      <c r="L122" s="81" t="s">
        <v>65</v>
      </c>
      <c r="M122" s="77"/>
    </row>
    <row r="123" spans="1:13">
      <c r="A123" s="81" t="s">
        <v>60</v>
      </c>
      <c r="B123" s="81" t="s">
        <v>61</v>
      </c>
      <c r="C123" s="81" t="s">
        <v>118</v>
      </c>
      <c r="D123" s="81">
        <v>48</v>
      </c>
      <c r="E123" s="82" t="s">
        <v>12581</v>
      </c>
      <c r="F123" s="81" t="s">
        <v>12581</v>
      </c>
      <c r="G123" s="85">
        <v>90760</v>
      </c>
      <c r="H123" s="81" t="s">
        <v>183</v>
      </c>
      <c r="I123" s="81" t="s">
        <v>25</v>
      </c>
      <c r="J123" s="81" t="s">
        <v>64</v>
      </c>
      <c r="K123" s="82">
        <v>18.82</v>
      </c>
      <c r="L123" s="81" t="s">
        <v>65</v>
      </c>
      <c r="M123" s="77"/>
    </row>
    <row r="124" spans="1:13">
      <c r="A124" s="81" t="s">
        <v>60</v>
      </c>
      <c r="B124" s="81" t="s">
        <v>61</v>
      </c>
      <c r="C124" s="81" t="s">
        <v>118</v>
      </c>
      <c r="D124" s="81">
        <v>48</v>
      </c>
      <c r="E124" s="82" t="s">
        <v>12581</v>
      </c>
      <c r="F124" s="81" t="s">
        <v>12581</v>
      </c>
      <c r="G124" s="85">
        <v>90761</v>
      </c>
      <c r="H124" s="81" t="s">
        <v>184</v>
      </c>
      <c r="I124" s="81" t="s">
        <v>25</v>
      </c>
      <c r="J124" s="81" t="s">
        <v>64</v>
      </c>
      <c r="K124" s="82">
        <v>3.61</v>
      </c>
      <c r="L124" s="81" t="s">
        <v>65</v>
      </c>
      <c r="M124" s="77"/>
    </row>
    <row r="125" spans="1:13">
      <c r="A125" s="81" t="s">
        <v>60</v>
      </c>
      <c r="B125" s="81" t="s">
        <v>61</v>
      </c>
      <c r="C125" s="81" t="s">
        <v>118</v>
      </c>
      <c r="D125" s="81">
        <v>48</v>
      </c>
      <c r="E125" s="82" t="s">
        <v>12581</v>
      </c>
      <c r="F125" s="81" t="s">
        <v>12581</v>
      </c>
      <c r="G125" s="85">
        <v>90762</v>
      </c>
      <c r="H125" s="81" t="s">
        <v>185</v>
      </c>
      <c r="I125" s="81" t="s">
        <v>25</v>
      </c>
      <c r="J125" s="81" t="s">
        <v>64</v>
      </c>
      <c r="K125" s="82">
        <v>13.77</v>
      </c>
      <c r="L125" s="81" t="s">
        <v>65</v>
      </c>
      <c r="M125" s="77"/>
    </row>
    <row r="126" spans="1:13">
      <c r="A126" s="81" t="s">
        <v>60</v>
      </c>
      <c r="B126" s="81" t="s">
        <v>61</v>
      </c>
      <c r="C126" s="81" t="s">
        <v>118</v>
      </c>
      <c r="D126" s="81">
        <v>48</v>
      </c>
      <c r="E126" s="82" t="s">
        <v>12581</v>
      </c>
      <c r="F126" s="81" t="s">
        <v>12581</v>
      </c>
      <c r="G126" s="85">
        <v>94869</v>
      </c>
      <c r="H126" s="81" t="s">
        <v>186</v>
      </c>
      <c r="I126" s="81" t="s">
        <v>25</v>
      </c>
      <c r="J126" s="81" t="s">
        <v>64</v>
      </c>
      <c r="K126" s="82">
        <v>120.12</v>
      </c>
      <c r="L126" s="81" t="s">
        <v>65</v>
      </c>
      <c r="M126" s="77"/>
    </row>
    <row r="127" spans="1:13">
      <c r="A127" s="81" t="s">
        <v>60</v>
      </c>
      <c r="B127" s="81" t="s">
        <v>61</v>
      </c>
      <c r="C127" s="81" t="s">
        <v>118</v>
      </c>
      <c r="D127" s="81">
        <v>48</v>
      </c>
      <c r="E127" s="82" t="s">
        <v>12581</v>
      </c>
      <c r="F127" s="81" t="s">
        <v>12581</v>
      </c>
      <c r="G127" s="85">
        <v>94870</v>
      </c>
      <c r="H127" s="81" t="s">
        <v>187</v>
      </c>
      <c r="I127" s="81" t="s">
        <v>25</v>
      </c>
      <c r="J127" s="81" t="s">
        <v>64</v>
      </c>
      <c r="K127" s="82">
        <v>0.72</v>
      </c>
      <c r="L127" s="81" t="s">
        <v>65</v>
      </c>
      <c r="M127" s="77"/>
    </row>
    <row r="128" spans="1:13">
      <c r="A128" s="81" t="s">
        <v>60</v>
      </c>
      <c r="B128" s="81" t="s">
        <v>61</v>
      </c>
      <c r="C128" s="81" t="s">
        <v>118</v>
      </c>
      <c r="D128" s="81">
        <v>48</v>
      </c>
      <c r="E128" s="82" t="s">
        <v>12581</v>
      </c>
      <c r="F128" s="81" t="s">
        <v>12581</v>
      </c>
      <c r="G128" s="85">
        <v>94871</v>
      </c>
      <c r="H128" s="81" t="s">
        <v>188</v>
      </c>
      <c r="I128" s="81" t="s">
        <v>25</v>
      </c>
      <c r="J128" s="81" t="s">
        <v>64</v>
      </c>
      <c r="K128" s="82">
        <v>142.41</v>
      </c>
      <c r="L128" s="81" t="s">
        <v>65</v>
      </c>
      <c r="M128" s="77"/>
    </row>
    <row r="129" spans="1:13">
      <c r="A129" s="81" t="s">
        <v>60</v>
      </c>
      <c r="B129" s="81" t="s">
        <v>61</v>
      </c>
      <c r="C129" s="81" t="s">
        <v>118</v>
      </c>
      <c r="D129" s="81">
        <v>48</v>
      </c>
      <c r="E129" s="82" t="s">
        <v>12581</v>
      </c>
      <c r="F129" s="81" t="s">
        <v>12581</v>
      </c>
      <c r="G129" s="85">
        <v>94872</v>
      </c>
      <c r="H129" s="81" t="s">
        <v>189</v>
      </c>
      <c r="I129" s="81" t="s">
        <v>25</v>
      </c>
      <c r="J129" s="81" t="s">
        <v>64</v>
      </c>
      <c r="K129" s="82">
        <v>1.26</v>
      </c>
      <c r="L129" s="81" t="s">
        <v>65</v>
      </c>
      <c r="M129" s="77"/>
    </row>
    <row r="130" spans="1:13">
      <c r="A130" s="81" t="s">
        <v>60</v>
      </c>
      <c r="B130" s="81" t="s">
        <v>61</v>
      </c>
      <c r="C130" s="81" t="s">
        <v>118</v>
      </c>
      <c r="D130" s="81">
        <v>48</v>
      </c>
      <c r="E130" s="82" t="s">
        <v>12581</v>
      </c>
      <c r="F130" s="81" t="s">
        <v>12581</v>
      </c>
      <c r="G130" s="85">
        <v>94875</v>
      </c>
      <c r="H130" s="81" t="s">
        <v>190</v>
      </c>
      <c r="I130" s="81" t="s">
        <v>25</v>
      </c>
      <c r="J130" s="81" t="s">
        <v>64</v>
      </c>
      <c r="K130" s="82">
        <v>836.08</v>
      </c>
      <c r="L130" s="81" t="s">
        <v>65</v>
      </c>
      <c r="M130" s="77"/>
    </row>
    <row r="131" spans="1:13">
      <c r="A131" s="81" t="s">
        <v>60</v>
      </c>
      <c r="B131" s="81" t="s">
        <v>61</v>
      </c>
      <c r="C131" s="81" t="s">
        <v>118</v>
      </c>
      <c r="D131" s="81">
        <v>48</v>
      </c>
      <c r="E131" s="82" t="s">
        <v>12581</v>
      </c>
      <c r="F131" s="81" t="s">
        <v>12581</v>
      </c>
      <c r="G131" s="85">
        <v>94876</v>
      </c>
      <c r="H131" s="81" t="s">
        <v>191</v>
      </c>
      <c r="I131" s="81" t="s">
        <v>25</v>
      </c>
      <c r="J131" s="81" t="s">
        <v>64</v>
      </c>
      <c r="K131" s="82">
        <v>17.53</v>
      </c>
      <c r="L131" s="81" t="s">
        <v>65</v>
      </c>
      <c r="M131" s="77"/>
    </row>
    <row r="132" spans="1:13">
      <c r="A132" s="81" t="s">
        <v>60</v>
      </c>
      <c r="B132" s="81" t="s">
        <v>61</v>
      </c>
      <c r="C132" s="81" t="s">
        <v>118</v>
      </c>
      <c r="D132" s="81">
        <v>48</v>
      </c>
      <c r="E132" s="82" t="s">
        <v>12581</v>
      </c>
      <c r="F132" s="81" t="s">
        <v>12581</v>
      </c>
      <c r="G132" s="85">
        <v>94878</v>
      </c>
      <c r="H132" s="81" t="s">
        <v>192</v>
      </c>
      <c r="I132" s="81" t="s">
        <v>25</v>
      </c>
      <c r="J132" s="81" t="s">
        <v>64</v>
      </c>
      <c r="K132" s="82">
        <v>20.57</v>
      </c>
      <c r="L132" s="81" t="s">
        <v>65</v>
      </c>
      <c r="M132" s="77"/>
    </row>
    <row r="133" spans="1:13">
      <c r="A133" s="81" t="s">
        <v>60</v>
      </c>
      <c r="B133" s="81" t="s">
        <v>61</v>
      </c>
      <c r="C133" s="81" t="s">
        <v>118</v>
      </c>
      <c r="D133" s="81">
        <v>48</v>
      </c>
      <c r="E133" s="82" t="s">
        <v>12581</v>
      </c>
      <c r="F133" s="81" t="s">
        <v>12581</v>
      </c>
      <c r="G133" s="85">
        <v>94879</v>
      </c>
      <c r="H133" s="81" t="s">
        <v>193</v>
      </c>
      <c r="I133" s="81" t="s">
        <v>25</v>
      </c>
      <c r="J133" s="81" t="s">
        <v>64</v>
      </c>
      <c r="K133" s="78">
        <v>1114.52</v>
      </c>
      <c r="L133" s="81" t="s">
        <v>65</v>
      </c>
      <c r="M133" s="77"/>
    </row>
    <row r="134" spans="1:13">
      <c r="A134" s="81" t="s">
        <v>60</v>
      </c>
      <c r="B134" s="81" t="s">
        <v>61</v>
      </c>
      <c r="C134" s="81" t="s">
        <v>118</v>
      </c>
      <c r="D134" s="81">
        <v>48</v>
      </c>
      <c r="E134" s="82" t="s">
        <v>12581</v>
      </c>
      <c r="F134" s="81" t="s">
        <v>12581</v>
      </c>
      <c r="G134" s="85">
        <v>94880</v>
      </c>
      <c r="H134" s="81" t="s">
        <v>194</v>
      </c>
      <c r="I134" s="81" t="s">
        <v>25</v>
      </c>
      <c r="J134" s="81" t="s">
        <v>64</v>
      </c>
      <c r="K134" s="82">
        <v>25.19</v>
      </c>
      <c r="L134" s="81" t="s">
        <v>65</v>
      </c>
      <c r="M134" s="77"/>
    </row>
    <row r="135" spans="1:13">
      <c r="A135" s="81" t="s">
        <v>60</v>
      </c>
      <c r="B135" s="81" t="s">
        <v>61</v>
      </c>
      <c r="C135" s="81" t="s">
        <v>118</v>
      </c>
      <c r="D135" s="81">
        <v>48</v>
      </c>
      <c r="E135" s="82" t="s">
        <v>12581</v>
      </c>
      <c r="F135" s="81" t="s">
        <v>12581</v>
      </c>
      <c r="G135" s="85">
        <v>94881</v>
      </c>
      <c r="H135" s="81" t="s">
        <v>195</v>
      </c>
      <c r="I135" s="81" t="s">
        <v>25</v>
      </c>
      <c r="J135" s="81" t="s">
        <v>64</v>
      </c>
      <c r="K135" s="78">
        <v>1737.29</v>
      </c>
      <c r="L135" s="81" t="s">
        <v>65</v>
      </c>
      <c r="M135" s="77"/>
    </row>
    <row r="136" spans="1:13">
      <c r="A136" s="81" t="s">
        <v>60</v>
      </c>
      <c r="B136" s="81" t="s">
        <v>61</v>
      </c>
      <c r="C136" s="81" t="s">
        <v>118</v>
      </c>
      <c r="D136" s="81">
        <v>48</v>
      </c>
      <c r="E136" s="82" t="s">
        <v>12581</v>
      </c>
      <c r="F136" s="81" t="s">
        <v>12581</v>
      </c>
      <c r="G136" s="85">
        <v>94882</v>
      </c>
      <c r="H136" s="81" t="s">
        <v>196</v>
      </c>
      <c r="I136" s="81" t="s">
        <v>25</v>
      </c>
      <c r="J136" s="81" t="s">
        <v>64</v>
      </c>
      <c r="K136" s="82">
        <v>29.87</v>
      </c>
      <c r="L136" s="81" t="s">
        <v>65</v>
      </c>
      <c r="M136" s="77"/>
    </row>
    <row r="137" spans="1:13">
      <c r="A137" s="81" t="s">
        <v>60</v>
      </c>
      <c r="B137" s="81" t="s">
        <v>61</v>
      </c>
      <c r="C137" s="81" t="s">
        <v>118</v>
      </c>
      <c r="D137" s="81">
        <v>48</v>
      </c>
      <c r="E137" s="82" t="s">
        <v>12581</v>
      </c>
      <c r="F137" s="81" t="s">
        <v>12581</v>
      </c>
      <c r="G137" s="85">
        <v>94884</v>
      </c>
      <c r="H137" s="81" t="s">
        <v>197</v>
      </c>
      <c r="I137" s="81" t="s">
        <v>25</v>
      </c>
      <c r="J137" s="81" t="s">
        <v>64</v>
      </c>
      <c r="K137" s="82">
        <v>39.380000000000003</v>
      </c>
      <c r="L137" s="81" t="s">
        <v>65</v>
      </c>
      <c r="M137" s="77"/>
    </row>
    <row r="138" spans="1:13">
      <c r="A138" s="81" t="s">
        <v>60</v>
      </c>
      <c r="B138" s="81" t="s">
        <v>61</v>
      </c>
      <c r="C138" s="81" t="s">
        <v>118</v>
      </c>
      <c r="D138" s="81">
        <v>48</v>
      </c>
      <c r="E138" s="82" t="s">
        <v>12581</v>
      </c>
      <c r="F138" s="81" t="s">
        <v>12581</v>
      </c>
      <c r="G138" s="85">
        <v>94885</v>
      </c>
      <c r="H138" s="81" t="s">
        <v>198</v>
      </c>
      <c r="I138" s="81" t="s">
        <v>25</v>
      </c>
      <c r="J138" s="81" t="s">
        <v>64</v>
      </c>
      <c r="K138" s="82">
        <v>120.33</v>
      </c>
      <c r="L138" s="81" t="s">
        <v>65</v>
      </c>
      <c r="M138" s="77"/>
    </row>
    <row r="139" spans="1:13">
      <c r="A139" s="81" t="s">
        <v>60</v>
      </c>
      <c r="B139" s="81" t="s">
        <v>61</v>
      </c>
      <c r="C139" s="81" t="s">
        <v>118</v>
      </c>
      <c r="D139" s="81">
        <v>48</v>
      </c>
      <c r="E139" s="82" t="s">
        <v>12581</v>
      </c>
      <c r="F139" s="81" t="s">
        <v>12581</v>
      </c>
      <c r="G139" s="85">
        <v>94886</v>
      </c>
      <c r="H139" s="81" t="s">
        <v>199</v>
      </c>
      <c r="I139" s="81" t="s">
        <v>25</v>
      </c>
      <c r="J139" s="81" t="s">
        <v>64</v>
      </c>
      <c r="K139" s="82">
        <v>0.93</v>
      </c>
      <c r="L139" s="81" t="s">
        <v>65</v>
      </c>
      <c r="M139" s="77"/>
    </row>
    <row r="140" spans="1:13">
      <c r="A140" s="81" t="s">
        <v>60</v>
      </c>
      <c r="B140" s="81" t="s">
        <v>61</v>
      </c>
      <c r="C140" s="81" t="s">
        <v>118</v>
      </c>
      <c r="D140" s="81">
        <v>48</v>
      </c>
      <c r="E140" s="82" t="s">
        <v>12581</v>
      </c>
      <c r="F140" s="81" t="s">
        <v>12581</v>
      </c>
      <c r="G140" s="85">
        <v>94887</v>
      </c>
      <c r="H140" s="81" t="s">
        <v>200</v>
      </c>
      <c r="I140" s="81" t="s">
        <v>25</v>
      </c>
      <c r="J140" s="81" t="s">
        <v>64</v>
      </c>
      <c r="K140" s="82">
        <v>142.76</v>
      </c>
      <c r="L140" s="81" t="s">
        <v>65</v>
      </c>
      <c r="M140" s="77"/>
    </row>
    <row r="141" spans="1:13">
      <c r="A141" s="81" t="s">
        <v>60</v>
      </c>
      <c r="B141" s="81" t="s">
        <v>61</v>
      </c>
      <c r="C141" s="81" t="s">
        <v>118</v>
      </c>
      <c r="D141" s="81">
        <v>48</v>
      </c>
      <c r="E141" s="82" t="s">
        <v>12581</v>
      </c>
      <c r="F141" s="81" t="s">
        <v>12581</v>
      </c>
      <c r="G141" s="85">
        <v>94888</v>
      </c>
      <c r="H141" s="81" t="s">
        <v>201</v>
      </c>
      <c r="I141" s="81" t="s">
        <v>25</v>
      </c>
      <c r="J141" s="81" t="s">
        <v>64</v>
      </c>
      <c r="K141" s="82">
        <v>1.61</v>
      </c>
      <c r="L141" s="81" t="s">
        <v>65</v>
      </c>
      <c r="M141" s="77"/>
    </row>
    <row r="142" spans="1:13">
      <c r="A142" s="81" t="s">
        <v>60</v>
      </c>
      <c r="B142" s="81" t="s">
        <v>61</v>
      </c>
      <c r="C142" s="81" t="s">
        <v>118</v>
      </c>
      <c r="D142" s="81">
        <v>48</v>
      </c>
      <c r="E142" s="82" t="s">
        <v>12581</v>
      </c>
      <c r="F142" s="81" t="s">
        <v>12581</v>
      </c>
      <c r="G142" s="85">
        <v>94891</v>
      </c>
      <c r="H142" s="81" t="s">
        <v>202</v>
      </c>
      <c r="I142" s="81" t="s">
        <v>25</v>
      </c>
      <c r="J142" s="81" t="s">
        <v>64</v>
      </c>
      <c r="K142" s="82">
        <v>838.9</v>
      </c>
      <c r="L142" s="81" t="s">
        <v>65</v>
      </c>
      <c r="M142" s="77"/>
    </row>
    <row r="143" spans="1:13">
      <c r="A143" s="81" t="s">
        <v>60</v>
      </c>
      <c r="B143" s="81" t="s">
        <v>61</v>
      </c>
      <c r="C143" s="81" t="s">
        <v>118</v>
      </c>
      <c r="D143" s="81">
        <v>48</v>
      </c>
      <c r="E143" s="82" t="s">
        <v>12581</v>
      </c>
      <c r="F143" s="81" t="s">
        <v>12581</v>
      </c>
      <c r="G143" s="85">
        <v>94892</v>
      </c>
      <c r="H143" s="81" t="s">
        <v>203</v>
      </c>
      <c r="I143" s="81" t="s">
        <v>25</v>
      </c>
      <c r="J143" s="81" t="s">
        <v>64</v>
      </c>
      <c r="K143" s="82">
        <v>20.350000000000001</v>
      </c>
      <c r="L143" s="81" t="s">
        <v>65</v>
      </c>
      <c r="M143" s="77"/>
    </row>
    <row r="144" spans="1:13">
      <c r="A144" s="81" t="s">
        <v>60</v>
      </c>
      <c r="B144" s="81" t="s">
        <v>61</v>
      </c>
      <c r="C144" s="81" t="s">
        <v>118</v>
      </c>
      <c r="D144" s="81">
        <v>48</v>
      </c>
      <c r="E144" s="82" t="s">
        <v>12581</v>
      </c>
      <c r="F144" s="81" t="s">
        <v>12581</v>
      </c>
      <c r="G144" s="85">
        <v>94894</v>
      </c>
      <c r="H144" s="81" t="s">
        <v>204</v>
      </c>
      <c r="I144" s="81" t="s">
        <v>25</v>
      </c>
      <c r="J144" s="81" t="s">
        <v>64</v>
      </c>
      <c r="K144" s="82">
        <v>23.63</v>
      </c>
      <c r="L144" s="81" t="s">
        <v>65</v>
      </c>
      <c r="M144" s="77"/>
    </row>
    <row r="145" spans="1:13">
      <c r="A145" s="81" t="s">
        <v>60</v>
      </c>
      <c r="B145" s="81" t="s">
        <v>61</v>
      </c>
      <c r="C145" s="81" t="s">
        <v>118</v>
      </c>
      <c r="D145" s="81">
        <v>48</v>
      </c>
      <c r="E145" s="82" t="s">
        <v>12581</v>
      </c>
      <c r="F145" s="81" t="s">
        <v>12581</v>
      </c>
      <c r="G145" s="85">
        <v>94895</v>
      </c>
      <c r="H145" s="81" t="s">
        <v>205</v>
      </c>
      <c r="I145" s="81" t="s">
        <v>25</v>
      </c>
      <c r="J145" s="81" t="s">
        <v>64</v>
      </c>
      <c r="K145" s="78">
        <v>1117.8900000000001</v>
      </c>
      <c r="L145" s="81" t="s">
        <v>65</v>
      </c>
      <c r="M145" s="77"/>
    </row>
    <row r="146" spans="1:13">
      <c r="A146" s="81" t="s">
        <v>60</v>
      </c>
      <c r="B146" s="81" t="s">
        <v>61</v>
      </c>
      <c r="C146" s="81" t="s">
        <v>118</v>
      </c>
      <c r="D146" s="81">
        <v>48</v>
      </c>
      <c r="E146" s="82" t="s">
        <v>12581</v>
      </c>
      <c r="F146" s="81" t="s">
        <v>12581</v>
      </c>
      <c r="G146" s="85">
        <v>94896</v>
      </c>
      <c r="H146" s="81" t="s">
        <v>206</v>
      </c>
      <c r="I146" s="81" t="s">
        <v>25</v>
      </c>
      <c r="J146" s="81" t="s">
        <v>64</v>
      </c>
      <c r="K146" s="82">
        <v>28.56</v>
      </c>
      <c r="L146" s="81" t="s">
        <v>65</v>
      </c>
      <c r="M146" s="77"/>
    </row>
    <row r="147" spans="1:13">
      <c r="A147" s="81" t="s">
        <v>60</v>
      </c>
      <c r="B147" s="81" t="s">
        <v>61</v>
      </c>
      <c r="C147" s="81" t="s">
        <v>118</v>
      </c>
      <c r="D147" s="81">
        <v>48</v>
      </c>
      <c r="E147" s="82" t="s">
        <v>12581</v>
      </c>
      <c r="F147" s="81" t="s">
        <v>12581</v>
      </c>
      <c r="G147" s="85">
        <v>94897</v>
      </c>
      <c r="H147" s="81" t="s">
        <v>207</v>
      </c>
      <c r="I147" s="81" t="s">
        <v>25</v>
      </c>
      <c r="J147" s="81" t="s">
        <v>64</v>
      </c>
      <c r="K147" s="78">
        <v>1740.91</v>
      </c>
      <c r="L147" s="81" t="s">
        <v>65</v>
      </c>
      <c r="M147" s="77"/>
    </row>
    <row r="148" spans="1:13">
      <c r="A148" s="81" t="s">
        <v>60</v>
      </c>
      <c r="B148" s="81" t="s">
        <v>61</v>
      </c>
      <c r="C148" s="81" t="s">
        <v>118</v>
      </c>
      <c r="D148" s="81">
        <v>48</v>
      </c>
      <c r="E148" s="82" t="s">
        <v>12581</v>
      </c>
      <c r="F148" s="81" t="s">
        <v>12581</v>
      </c>
      <c r="G148" s="85">
        <v>94898</v>
      </c>
      <c r="H148" s="81" t="s">
        <v>208</v>
      </c>
      <c r="I148" s="81" t="s">
        <v>25</v>
      </c>
      <c r="J148" s="81" t="s">
        <v>64</v>
      </c>
      <c r="K148" s="82">
        <v>33.49</v>
      </c>
      <c r="L148" s="81" t="s">
        <v>65</v>
      </c>
      <c r="M148" s="77"/>
    </row>
    <row r="149" spans="1:13">
      <c r="A149" s="81" t="s">
        <v>60</v>
      </c>
      <c r="B149" s="81" t="s">
        <v>61</v>
      </c>
      <c r="C149" s="81" t="s">
        <v>118</v>
      </c>
      <c r="D149" s="81">
        <v>48</v>
      </c>
      <c r="E149" s="82" t="s">
        <v>12581</v>
      </c>
      <c r="F149" s="81" t="s">
        <v>12581</v>
      </c>
      <c r="G149" s="85">
        <v>94900</v>
      </c>
      <c r="H149" s="81" t="s">
        <v>209</v>
      </c>
      <c r="I149" s="81" t="s">
        <v>25</v>
      </c>
      <c r="J149" s="81" t="s">
        <v>64</v>
      </c>
      <c r="K149" s="82">
        <v>43.34</v>
      </c>
      <c r="L149" s="81" t="s">
        <v>65</v>
      </c>
      <c r="M149" s="77"/>
    </row>
    <row r="150" spans="1:13">
      <c r="A150" s="81" t="s">
        <v>60</v>
      </c>
      <c r="B150" s="81" t="s">
        <v>61</v>
      </c>
      <c r="C150" s="81" t="s">
        <v>118</v>
      </c>
      <c r="D150" s="81">
        <v>48</v>
      </c>
      <c r="E150" s="82" t="s">
        <v>12581</v>
      </c>
      <c r="F150" s="81" t="s">
        <v>12581</v>
      </c>
      <c r="G150" s="85">
        <v>97121</v>
      </c>
      <c r="H150" s="81" t="s">
        <v>210</v>
      </c>
      <c r="I150" s="81" t="s">
        <v>25</v>
      </c>
      <c r="J150" s="81" t="s">
        <v>64</v>
      </c>
      <c r="K150" s="82">
        <v>1.62</v>
      </c>
      <c r="L150" s="81" t="s">
        <v>65</v>
      </c>
      <c r="M150" s="77"/>
    </row>
    <row r="151" spans="1:13">
      <c r="A151" s="81" t="s">
        <v>60</v>
      </c>
      <c r="B151" s="81" t="s">
        <v>61</v>
      </c>
      <c r="C151" s="81" t="s">
        <v>118</v>
      </c>
      <c r="D151" s="81">
        <v>48</v>
      </c>
      <c r="E151" s="82" t="s">
        <v>12581</v>
      </c>
      <c r="F151" s="81" t="s">
        <v>12581</v>
      </c>
      <c r="G151" s="85">
        <v>97122</v>
      </c>
      <c r="H151" s="81" t="s">
        <v>211</v>
      </c>
      <c r="I151" s="81" t="s">
        <v>25</v>
      </c>
      <c r="J151" s="81" t="s">
        <v>64</v>
      </c>
      <c r="K151" s="82">
        <v>2.25</v>
      </c>
      <c r="L151" s="81" t="s">
        <v>65</v>
      </c>
      <c r="M151" s="77"/>
    </row>
    <row r="152" spans="1:13">
      <c r="A152" s="81" t="s">
        <v>60</v>
      </c>
      <c r="B152" s="81" t="s">
        <v>61</v>
      </c>
      <c r="C152" s="81" t="s">
        <v>118</v>
      </c>
      <c r="D152" s="81">
        <v>48</v>
      </c>
      <c r="E152" s="82" t="s">
        <v>12581</v>
      </c>
      <c r="F152" s="81" t="s">
        <v>12581</v>
      </c>
      <c r="G152" s="85">
        <v>97123</v>
      </c>
      <c r="H152" s="81" t="s">
        <v>212</v>
      </c>
      <c r="I152" s="81" t="s">
        <v>25</v>
      </c>
      <c r="J152" s="81" t="s">
        <v>64</v>
      </c>
      <c r="K152" s="82">
        <v>2.85</v>
      </c>
      <c r="L152" s="81" t="s">
        <v>65</v>
      </c>
      <c r="M152" s="77"/>
    </row>
    <row r="153" spans="1:13">
      <c r="A153" s="81" t="s">
        <v>60</v>
      </c>
      <c r="B153" s="81" t="s">
        <v>61</v>
      </c>
      <c r="C153" s="81" t="s">
        <v>118</v>
      </c>
      <c r="D153" s="81">
        <v>48</v>
      </c>
      <c r="E153" s="82" t="s">
        <v>12581</v>
      </c>
      <c r="F153" s="81" t="s">
        <v>12581</v>
      </c>
      <c r="G153" s="85">
        <v>97124</v>
      </c>
      <c r="H153" s="81" t="s">
        <v>213</v>
      </c>
      <c r="I153" s="81" t="s">
        <v>25</v>
      </c>
      <c r="J153" s="81" t="s">
        <v>64</v>
      </c>
      <c r="K153" s="82">
        <v>0.71</v>
      </c>
      <c r="L153" s="81" t="s">
        <v>65</v>
      </c>
      <c r="M153" s="77"/>
    </row>
    <row r="154" spans="1:13">
      <c r="A154" s="81" t="s">
        <v>60</v>
      </c>
      <c r="B154" s="81" t="s">
        <v>61</v>
      </c>
      <c r="C154" s="81" t="s">
        <v>118</v>
      </c>
      <c r="D154" s="81">
        <v>48</v>
      </c>
      <c r="E154" s="82" t="s">
        <v>12581</v>
      </c>
      <c r="F154" s="81" t="s">
        <v>12581</v>
      </c>
      <c r="G154" s="85">
        <v>97125</v>
      </c>
      <c r="H154" s="81" t="s">
        <v>214</v>
      </c>
      <c r="I154" s="81" t="s">
        <v>25</v>
      </c>
      <c r="J154" s="81" t="s">
        <v>64</v>
      </c>
      <c r="K154" s="82">
        <v>1.01</v>
      </c>
      <c r="L154" s="81" t="s">
        <v>65</v>
      </c>
      <c r="M154" s="77"/>
    </row>
    <row r="155" spans="1:13">
      <c r="A155" s="81" t="s">
        <v>60</v>
      </c>
      <c r="B155" s="81" t="s">
        <v>61</v>
      </c>
      <c r="C155" s="81" t="s">
        <v>118</v>
      </c>
      <c r="D155" s="81">
        <v>48</v>
      </c>
      <c r="E155" s="82" t="s">
        <v>12581</v>
      </c>
      <c r="F155" s="81" t="s">
        <v>12581</v>
      </c>
      <c r="G155" s="85">
        <v>97126</v>
      </c>
      <c r="H155" s="81" t="s">
        <v>215</v>
      </c>
      <c r="I155" s="81" t="s">
        <v>25</v>
      </c>
      <c r="J155" s="81" t="s">
        <v>64</v>
      </c>
      <c r="K155" s="82">
        <v>1.28</v>
      </c>
      <c r="L155" s="81" t="s">
        <v>65</v>
      </c>
      <c r="M155" s="77"/>
    </row>
    <row r="156" spans="1:13">
      <c r="A156" s="81" t="s">
        <v>60</v>
      </c>
      <c r="B156" s="81" t="s">
        <v>61</v>
      </c>
      <c r="C156" s="81" t="s">
        <v>216</v>
      </c>
      <c r="D156" s="81">
        <v>51</v>
      </c>
      <c r="E156" s="82" t="s">
        <v>12581</v>
      </c>
      <c r="F156" s="81" t="s">
        <v>12581</v>
      </c>
      <c r="G156" s="85">
        <v>92833</v>
      </c>
      <c r="H156" s="81" t="s">
        <v>217</v>
      </c>
      <c r="I156" s="81" t="s">
        <v>25</v>
      </c>
      <c r="J156" s="81" t="s">
        <v>64</v>
      </c>
      <c r="K156" s="82">
        <v>144.05000000000001</v>
      </c>
      <c r="L156" s="81" t="s">
        <v>65</v>
      </c>
      <c r="M156" s="77"/>
    </row>
    <row r="157" spans="1:13">
      <c r="A157" s="81" t="s">
        <v>60</v>
      </c>
      <c r="B157" s="81" t="s">
        <v>61</v>
      </c>
      <c r="C157" s="81" t="s">
        <v>216</v>
      </c>
      <c r="D157" s="81">
        <v>51</v>
      </c>
      <c r="E157" s="82" t="s">
        <v>12581</v>
      </c>
      <c r="F157" s="81" t="s">
        <v>12581</v>
      </c>
      <c r="G157" s="85">
        <v>92834</v>
      </c>
      <c r="H157" s="81" t="s">
        <v>218</v>
      </c>
      <c r="I157" s="81" t="s">
        <v>25</v>
      </c>
      <c r="J157" s="81" t="s">
        <v>64</v>
      </c>
      <c r="K157" s="82">
        <v>6.36</v>
      </c>
      <c r="L157" s="81" t="s">
        <v>65</v>
      </c>
      <c r="M157" s="77"/>
    </row>
    <row r="158" spans="1:13">
      <c r="A158" s="81" t="s">
        <v>60</v>
      </c>
      <c r="B158" s="81" t="s">
        <v>61</v>
      </c>
      <c r="C158" s="81" t="s">
        <v>216</v>
      </c>
      <c r="D158" s="81">
        <v>51</v>
      </c>
      <c r="E158" s="82" t="s">
        <v>12581</v>
      </c>
      <c r="F158" s="81" t="s">
        <v>12581</v>
      </c>
      <c r="G158" s="85">
        <v>92835</v>
      </c>
      <c r="H158" s="81" t="s">
        <v>219</v>
      </c>
      <c r="I158" s="81" t="s">
        <v>25</v>
      </c>
      <c r="J158" s="81" t="s">
        <v>64</v>
      </c>
      <c r="K158" s="82">
        <v>153.99</v>
      </c>
      <c r="L158" s="81" t="s">
        <v>65</v>
      </c>
      <c r="M158" s="77"/>
    </row>
    <row r="159" spans="1:13">
      <c r="A159" s="81" t="s">
        <v>60</v>
      </c>
      <c r="B159" s="81" t="s">
        <v>61</v>
      </c>
      <c r="C159" s="81" t="s">
        <v>216</v>
      </c>
      <c r="D159" s="81">
        <v>51</v>
      </c>
      <c r="E159" s="82" t="s">
        <v>12581</v>
      </c>
      <c r="F159" s="81" t="s">
        <v>12581</v>
      </c>
      <c r="G159" s="85">
        <v>92836</v>
      </c>
      <c r="H159" s="81" t="s">
        <v>220</v>
      </c>
      <c r="I159" s="81" t="s">
        <v>25</v>
      </c>
      <c r="J159" s="81" t="s">
        <v>64</v>
      </c>
      <c r="K159" s="82">
        <v>8.1199999999999992</v>
      </c>
      <c r="L159" s="81" t="s">
        <v>65</v>
      </c>
      <c r="M159" s="77"/>
    </row>
    <row r="160" spans="1:13">
      <c r="A160" s="81" t="s">
        <v>60</v>
      </c>
      <c r="B160" s="81" t="s">
        <v>61</v>
      </c>
      <c r="C160" s="81" t="s">
        <v>216</v>
      </c>
      <c r="D160" s="81">
        <v>51</v>
      </c>
      <c r="E160" s="82" t="s">
        <v>12581</v>
      </c>
      <c r="F160" s="81" t="s">
        <v>12581</v>
      </c>
      <c r="G160" s="85">
        <v>92837</v>
      </c>
      <c r="H160" s="81" t="s">
        <v>221</v>
      </c>
      <c r="I160" s="81" t="s">
        <v>25</v>
      </c>
      <c r="J160" s="81" t="s">
        <v>64</v>
      </c>
      <c r="K160" s="82">
        <v>259.43</v>
      </c>
      <c r="L160" s="81" t="s">
        <v>65</v>
      </c>
      <c r="M160" s="77"/>
    </row>
    <row r="161" spans="1:13">
      <c r="A161" s="81" t="s">
        <v>60</v>
      </c>
      <c r="B161" s="81" t="s">
        <v>61</v>
      </c>
      <c r="C161" s="81" t="s">
        <v>216</v>
      </c>
      <c r="D161" s="81">
        <v>51</v>
      </c>
      <c r="E161" s="82" t="s">
        <v>12581</v>
      </c>
      <c r="F161" s="81" t="s">
        <v>12581</v>
      </c>
      <c r="G161" s="85">
        <v>92838</v>
      </c>
      <c r="H161" s="81" t="s">
        <v>222</v>
      </c>
      <c r="I161" s="81" t="s">
        <v>25</v>
      </c>
      <c r="J161" s="81" t="s">
        <v>64</v>
      </c>
      <c r="K161" s="82">
        <v>9.76</v>
      </c>
      <c r="L161" s="81" t="s">
        <v>65</v>
      </c>
      <c r="M161" s="77"/>
    </row>
    <row r="162" spans="1:13">
      <c r="A162" s="81" t="s">
        <v>60</v>
      </c>
      <c r="B162" s="81" t="s">
        <v>61</v>
      </c>
      <c r="C162" s="81" t="s">
        <v>216</v>
      </c>
      <c r="D162" s="81">
        <v>51</v>
      </c>
      <c r="E162" s="82" t="s">
        <v>12581</v>
      </c>
      <c r="F162" s="81" t="s">
        <v>12581</v>
      </c>
      <c r="G162" s="85">
        <v>92839</v>
      </c>
      <c r="H162" s="81" t="s">
        <v>223</v>
      </c>
      <c r="I162" s="81" t="s">
        <v>25</v>
      </c>
      <c r="J162" s="81" t="s">
        <v>64</v>
      </c>
      <c r="K162" s="82">
        <v>317.89999999999998</v>
      </c>
      <c r="L162" s="81" t="s">
        <v>65</v>
      </c>
      <c r="M162" s="77"/>
    </row>
    <row r="163" spans="1:13">
      <c r="A163" s="81" t="s">
        <v>60</v>
      </c>
      <c r="B163" s="81" t="s">
        <v>61</v>
      </c>
      <c r="C163" s="81" t="s">
        <v>216</v>
      </c>
      <c r="D163" s="81">
        <v>51</v>
      </c>
      <c r="E163" s="82" t="s">
        <v>12581</v>
      </c>
      <c r="F163" s="81" t="s">
        <v>12581</v>
      </c>
      <c r="G163" s="85">
        <v>92840</v>
      </c>
      <c r="H163" s="81" t="s">
        <v>224</v>
      </c>
      <c r="I163" s="81" t="s">
        <v>25</v>
      </c>
      <c r="J163" s="81" t="s">
        <v>64</v>
      </c>
      <c r="K163" s="82">
        <v>11.56</v>
      </c>
      <c r="L163" s="81" t="s">
        <v>65</v>
      </c>
      <c r="M163" s="77"/>
    </row>
    <row r="164" spans="1:13">
      <c r="A164" s="81" t="s">
        <v>60</v>
      </c>
      <c r="B164" s="81" t="s">
        <v>61</v>
      </c>
      <c r="C164" s="81" t="s">
        <v>216</v>
      </c>
      <c r="D164" s="81">
        <v>51</v>
      </c>
      <c r="E164" s="82" t="s">
        <v>12581</v>
      </c>
      <c r="F164" s="81" t="s">
        <v>12581</v>
      </c>
      <c r="G164" s="85">
        <v>92841</v>
      </c>
      <c r="H164" s="81" t="s">
        <v>225</v>
      </c>
      <c r="I164" s="81" t="s">
        <v>25</v>
      </c>
      <c r="J164" s="81" t="s">
        <v>64</v>
      </c>
      <c r="K164" s="82">
        <v>399.98</v>
      </c>
      <c r="L164" s="81" t="s">
        <v>65</v>
      </c>
      <c r="M164" s="77"/>
    </row>
    <row r="165" spans="1:13">
      <c r="A165" s="81" t="s">
        <v>60</v>
      </c>
      <c r="B165" s="81" t="s">
        <v>61</v>
      </c>
      <c r="C165" s="81" t="s">
        <v>216</v>
      </c>
      <c r="D165" s="81">
        <v>51</v>
      </c>
      <c r="E165" s="82" t="s">
        <v>12581</v>
      </c>
      <c r="F165" s="81" t="s">
        <v>12581</v>
      </c>
      <c r="G165" s="85">
        <v>92842</v>
      </c>
      <c r="H165" s="81" t="s">
        <v>226</v>
      </c>
      <c r="I165" s="81" t="s">
        <v>25</v>
      </c>
      <c r="J165" s="81" t="s">
        <v>64</v>
      </c>
      <c r="K165" s="82">
        <v>13.22</v>
      </c>
      <c r="L165" s="81" t="s">
        <v>65</v>
      </c>
      <c r="M165" s="77"/>
    </row>
    <row r="166" spans="1:13">
      <c r="A166" s="81" t="s">
        <v>60</v>
      </c>
      <c r="B166" s="81" t="s">
        <v>61</v>
      </c>
      <c r="C166" s="81" t="s">
        <v>216</v>
      </c>
      <c r="D166" s="81">
        <v>51</v>
      </c>
      <c r="E166" s="82" t="s">
        <v>12581</v>
      </c>
      <c r="F166" s="81" t="s">
        <v>12581</v>
      </c>
      <c r="G166" s="85">
        <v>92843</v>
      </c>
      <c r="H166" s="81" t="s">
        <v>15730</v>
      </c>
      <c r="I166" s="81" t="s">
        <v>25</v>
      </c>
      <c r="J166" s="81" t="s">
        <v>64</v>
      </c>
      <c r="K166" s="82">
        <v>422.89</v>
      </c>
      <c r="L166" s="81" t="s">
        <v>65</v>
      </c>
      <c r="M166" s="77"/>
    </row>
    <row r="167" spans="1:13">
      <c r="A167" s="81" t="s">
        <v>60</v>
      </c>
      <c r="B167" s="81" t="s">
        <v>61</v>
      </c>
      <c r="C167" s="81" t="s">
        <v>216</v>
      </c>
      <c r="D167" s="81">
        <v>51</v>
      </c>
      <c r="E167" s="82" t="s">
        <v>12581</v>
      </c>
      <c r="F167" s="81" t="s">
        <v>12581</v>
      </c>
      <c r="G167" s="85">
        <v>92844</v>
      </c>
      <c r="H167" s="81" t="s">
        <v>227</v>
      </c>
      <c r="I167" s="81" t="s">
        <v>25</v>
      </c>
      <c r="J167" s="81" t="s">
        <v>64</v>
      </c>
      <c r="K167" s="82">
        <v>15.02</v>
      </c>
      <c r="L167" s="81" t="s">
        <v>65</v>
      </c>
      <c r="M167" s="77"/>
    </row>
    <row r="168" spans="1:13">
      <c r="A168" s="81" t="s">
        <v>60</v>
      </c>
      <c r="B168" s="81" t="s">
        <v>61</v>
      </c>
      <c r="C168" s="81" t="s">
        <v>216</v>
      </c>
      <c r="D168" s="81">
        <v>51</v>
      </c>
      <c r="E168" s="82" t="s">
        <v>12581</v>
      </c>
      <c r="F168" s="81" t="s">
        <v>12581</v>
      </c>
      <c r="G168" s="85">
        <v>92845</v>
      </c>
      <c r="H168" s="81" t="s">
        <v>15731</v>
      </c>
      <c r="I168" s="81" t="s">
        <v>25</v>
      </c>
      <c r="J168" s="81" t="s">
        <v>64</v>
      </c>
      <c r="K168" s="82">
        <v>594.33000000000004</v>
      </c>
      <c r="L168" s="81" t="s">
        <v>65</v>
      </c>
      <c r="M168" s="77"/>
    </row>
    <row r="169" spans="1:13">
      <c r="A169" s="81" t="s">
        <v>60</v>
      </c>
      <c r="B169" s="81" t="s">
        <v>61</v>
      </c>
      <c r="C169" s="81" t="s">
        <v>216</v>
      </c>
      <c r="D169" s="81">
        <v>51</v>
      </c>
      <c r="E169" s="82" t="s">
        <v>12581</v>
      </c>
      <c r="F169" s="81" t="s">
        <v>12581</v>
      </c>
      <c r="G169" s="85">
        <v>92846</v>
      </c>
      <c r="H169" s="81" t="s">
        <v>228</v>
      </c>
      <c r="I169" s="81" t="s">
        <v>25</v>
      </c>
      <c r="J169" s="81" t="s">
        <v>64</v>
      </c>
      <c r="K169" s="82">
        <v>16.649999999999999</v>
      </c>
      <c r="L169" s="81" t="s">
        <v>65</v>
      </c>
      <c r="M169" s="77"/>
    </row>
    <row r="170" spans="1:13">
      <c r="A170" s="81" t="s">
        <v>60</v>
      </c>
      <c r="B170" s="81" t="s">
        <v>61</v>
      </c>
      <c r="C170" s="81" t="s">
        <v>216</v>
      </c>
      <c r="D170" s="81">
        <v>51</v>
      </c>
      <c r="E170" s="82" t="s">
        <v>12581</v>
      </c>
      <c r="F170" s="81" t="s">
        <v>12581</v>
      </c>
      <c r="G170" s="85">
        <v>92847</v>
      </c>
      <c r="H170" s="81" t="s">
        <v>229</v>
      </c>
      <c r="I170" s="81" t="s">
        <v>25</v>
      </c>
      <c r="J170" s="81" t="s">
        <v>64</v>
      </c>
      <c r="K170" s="82">
        <v>619.5</v>
      </c>
      <c r="L170" s="81" t="s">
        <v>65</v>
      </c>
      <c r="M170" s="77"/>
    </row>
    <row r="171" spans="1:13">
      <c r="A171" s="81" t="s">
        <v>60</v>
      </c>
      <c r="B171" s="81" t="s">
        <v>61</v>
      </c>
      <c r="C171" s="81" t="s">
        <v>216</v>
      </c>
      <c r="D171" s="81">
        <v>51</v>
      </c>
      <c r="E171" s="82" t="s">
        <v>12581</v>
      </c>
      <c r="F171" s="81" t="s">
        <v>12581</v>
      </c>
      <c r="G171" s="85">
        <v>92848</v>
      </c>
      <c r="H171" s="81" t="s">
        <v>230</v>
      </c>
      <c r="I171" s="81" t="s">
        <v>25</v>
      </c>
      <c r="J171" s="81" t="s">
        <v>64</v>
      </c>
      <c r="K171" s="82">
        <v>18.46</v>
      </c>
      <c r="L171" s="81" t="s">
        <v>65</v>
      </c>
      <c r="M171" s="77"/>
    </row>
    <row r="172" spans="1:13">
      <c r="A172" s="81" t="s">
        <v>60</v>
      </c>
      <c r="B172" s="81" t="s">
        <v>61</v>
      </c>
      <c r="C172" s="81" t="s">
        <v>216</v>
      </c>
      <c r="D172" s="81">
        <v>51</v>
      </c>
      <c r="E172" s="82" t="s">
        <v>12581</v>
      </c>
      <c r="F172" s="81" t="s">
        <v>12581</v>
      </c>
      <c r="G172" s="85">
        <v>92849</v>
      </c>
      <c r="H172" s="81" t="s">
        <v>231</v>
      </c>
      <c r="I172" s="81" t="s">
        <v>25</v>
      </c>
      <c r="J172" s="81" t="s">
        <v>64</v>
      </c>
      <c r="K172" s="82">
        <v>149.85</v>
      </c>
      <c r="L172" s="81" t="s">
        <v>65</v>
      </c>
      <c r="M172" s="77"/>
    </row>
    <row r="173" spans="1:13">
      <c r="A173" s="81" t="s">
        <v>60</v>
      </c>
      <c r="B173" s="81" t="s">
        <v>61</v>
      </c>
      <c r="C173" s="81" t="s">
        <v>216</v>
      </c>
      <c r="D173" s="81">
        <v>51</v>
      </c>
      <c r="E173" s="82" t="s">
        <v>12581</v>
      </c>
      <c r="F173" s="81" t="s">
        <v>12581</v>
      </c>
      <c r="G173" s="85">
        <v>92850</v>
      </c>
      <c r="H173" s="81" t="s">
        <v>232</v>
      </c>
      <c r="I173" s="81" t="s">
        <v>25</v>
      </c>
      <c r="J173" s="81" t="s">
        <v>64</v>
      </c>
      <c r="K173" s="82">
        <v>12.04</v>
      </c>
      <c r="L173" s="81" t="s">
        <v>65</v>
      </c>
      <c r="M173" s="77"/>
    </row>
    <row r="174" spans="1:13">
      <c r="A174" s="81" t="s">
        <v>60</v>
      </c>
      <c r="B174" s="81" t="s">
        <v>61</v>
      </c>
      <c r="C174" s="81" t="s">
        <v>216</v>
      </c>
      <c r="D174" s="81">
        <v>51</v>
      </c>
      <c r="E174" s="82" t="s">
        <v>12581</v>
      </c>
      <c r="F174" s="81" t="s">
        <v>12581</v>
      </c>
      <c r="G174" s="85">
        <v>92851</v>
      </c>
      <c r="H174" s="81" t="s">
        <v>233</v>
      </c>
      <c r="I174" s="81" t="s">
        <v>25</v>
      </c>
      <c r="J174" s="81" t="s">
        <v>64</v>
      </c>
      <c r="K174" s="82">
        <v>161.22999999999999</v>
      </c>
      <c r="L174" s="81" t="s">
        <v>65</v>
      </c>
      <c r="M174" s="77"/>
    </row>
    <row r="175" spans="1:13">
      <c r="A175" s="81" t="s">
        <v>60</v>
      </c>
      <c r="B175" s="81" t="s">
        <v>61</v>
      </c>
      <c r="C175" s="81" t="s">
        <v>216</v>
      </c>
      <c r="D175" s="81">
        <v>51</v>
      </c>
      <c r="E175" s="82" t="s">
        <v>12581</v>
      </c>
      <c r="F175" s="81" t="s">
        <v>12581</v>
      </c>
      <c r="G175" s="85">
        <v>92852</v>
      </c>
      <c r="H175" s="81" t="s">
        <v>234</v>
      </c>
      <c r="I175" s="81" t="s">
        <v>25</v>
      </c>
      <c r="J175" s="81" t="s">
        <v>64</v>
      </c>
      <c r="K175" s="82">
        <v>15.22</v>
      </c>
      <c r="L175" s="81" t="s">
        <v>65</v>
      </c>
      <c r="M175" s="77"/>
    </row>
    <row r="176" spans="1:13">
      <c r="A176" s="81" t="s">
        <v>60</v>
      </c>
      <c r="B176" s="81" t="s">
        <v>61</v>
      </c>
      <c r="C176" s="81" t="s">
        <v>216</v>
      </c>
      <c r="D176" s="81">
        <v>51</v>
      </c>
      <c r="E176" s="82" t="s">
        <v>12581</v>
      </c>
      <c r="F176" s="81" t="s">
        <v>12581</v>
      </c>
      <c r="G176" s="85">
        <v>92853</v>
      </c>
      <c r="H176" s="81" t="s">
        <v>235</v>
      </c>
      <c r="I176" s="81" t="s">
        <v>25</v>
      </c>
      <c r="J176" s="81" t="s">
        <v>64</v>
      </c>
      <c r="K176" s="82">
        <v>268.37</v>
      </c>
      <c r="L176" s="81" t="s">
        <v>65</v>
      </c>
      <c r="M176" s="77"/>
    </row>
    <row r="177" spans="1:13">
      <c r="A177" s="81" t="s">
        <v>60</v>
      </c>
      <c r="B177" s="81" t="s">
        <v>61</v>
      </c>
      <c r="C177" s="81" t="s">
        <v>216</v>
      </c>
      <c r="D177" s="81">
        <v>51</v>
      </c>
      <c r="E177" s="82" t="s">
        <v>12581</v>
      </c>
      <c r="F177" s="81" t="s">
        <v>12581</v>
      </c>
      <c r="G177" s="85">
        <v>92854</v>
      </c>
      <c r="H177" s="81" t="s">
        <v>236</v>
      </c>
      <c r="I177" s="81" t="s">
        <v>25</v>
      </c>
      <c r="J177" s="81" t="s">
        <v>64</v>
      </c>
      <c r="K177" s="82">
        <v>18.52</v>
      </c>
      <c r="L177" s="81" t="s">
        <v>65</v>
      </c>
      <c r="M177" s="77"/>
    </row>
    <row r="178" spans="1:13">
      <c r="A178" s="81" t="s">
        <v>60</v>
      </c>
      <c r="B178" s="81" t="s">
        <v>61</v>
      </c>
      <c r="C178" s="81" t="s">
        <v>216</v>
      </c>
      <c r="D178" s="81">
        <v>51</v>
      </c>
      <c r="E178" s="82" t="s">
        <v>12581</v>
      </c>
      <c r="F178" s="81" t="s">
        <v>12581</v>
      </c>
      <c r="G178" s="85">
        <v>92855</v>
      </c>
      <c r="H178" s="81" t="s">
        <v>237</v>
      </c>
      <c r="I178" s="81" t="s">
        <v>25</v>
      </c>
      <c r="J178" s="81" t="s">
        <v>64</v>
      </c>
      <c r="K178" s="82">
        <v>328.4</v>
      </c>
      <c r="L178" s="81" t="s">
        <v>65</v>
      </c>
      <c r="M178" s="77"/>
    </row>
    <row r="179" spans="1:13">
      <c r="A179" s="81" t="s">
        <v>60</v>
      </c>
      <c r="B179" s="81" t="s">
        <v>61</v>
      </c>
      <c r="C179" s="81" t="s">
        <v>216</v>
      </c>
      <c r="D179" s="81">
        <v>51</v>
      </c>
      <c r="E179" s="82" t="s">
        <v>12581</v>
      </c>
      <c r="F179" s="81" t="s">
        <v>12581</v>
      </c>
      <c r="G179" s="85">
        <v>92856</v>
      </c>
      <c r="H179" s="81" t="s">
        <v>238</v>
      </c>
      <c r="I179" s="81" t="s">
        <v>25</v>
      </c>
      <c r="J179" s="81" t="s">
        <v>64</v>
      </c>
      <c r="K179" s="82">
        <v>21.84</v>
      </c>
      <c r="L179" s="81" t="s">
        <v>65</v>
      </c>
      <c r="M179" s="77"/>
    </row>
    <row r="180" spans="1:13">
      <c r="A180" s="81" t="s">
        <v>60</v>
      </c>
      <c r="B180" s="81" t="s">
        <v>61</v>
      </c>
      <c r="C180" s="81" t="s">
        <v>216</v>
      </c>
      <c r="D180" s="81">
        <v>51</v>
      </c>
      <c r="E180" s="82" t="s">
        <v>12581</v>
      </c>
      <c r="F180" s="81" t="s">
        <v>12581</v>
      </c>
      <c r="G180" s="85">
        <v>92857</v>
      </c>
      <c r="H180" s="81" t="s">
        <v>239</v>
      </c>
      <c r="I180" s="81" t="s">
        <v>25</v>
      </c>
      <c r="J180" s="81" t="s">
        <v>64</v>
      </c>
      <c r="K180" s="82">
        <v>412</v>
      </c>
      <c r="L180" s="81" t="s">
        <v>65</v>
      </c>
      <c r="M180" s="77"/>
    </row>
    <row r="181" spans="1:13">
      <c r="A181" s="81" t="s">
        <v>60</v>
      </c>
      <c r="B181" s="81" t="s">
        <v>61</v>
      </c>
      <c r="C181" s="81" t="s">
        <v>216</v>
      </c>
      <c r="D181" s="81">
        <v>51</v>
      </c>
      <c r="E181" s="82" t="s">
        <v>12581</v>
      </c>
      <c r="F181" s="81" t="s">
        <v>12581</v>
      </c>
      <c r="G181" s="85">
        <v>92858</v>
      </c>
      <c r="H181" s="81" t="s">
        <v>240</v>
      </c>
      <c r="I181" s="81" t="s">
        <v>25</v>
      </c>
      <c r="J181" s="81" t="s">
        <v>64</v>
      </c>
      <c r="K181" s="82">
        <v>24.99</v>
      </c>
      <c r="L181" s="81" t="s">
        <v>65</v>
      </c>
      <c r="M181" s="77"/>
    </row>
    <row r="182" spans="1:13">
      <c r="A182" s="81" t="s">
        <v>60</v>
      </c>
      <c r="B182" s="81" t="s">
        <v>61</v>
      </c>
      <c r="C182" s="81" t="s">
        <v>216</v>
      </c>
      <c r="D182" s="81">
        <v>51</v>
      </c>
      <c r="E182" s="82" t="s">
        <v>12581</v>
      </c>
      <c r="F182" s="81" t="s">
        <v>12581</v>
      </c>
      <c r="G182" s="85">
        <v>92859</v>
      </c>
      <c r="H182" s="81" t="s">
        <v>15732</v>
      </c>
      <c r="I182" s="81" t="s">
        <v>25</v>
      </c>
      <c r="J182" s="81" t="s">
        <v>64</v>
      </c>
      <c r="K182" s="82">
        <v>436.25</v>
      </c>
      <c r="L182" s="81" t="s">
        <v>65</v>
      </c>
      <c r="M182" s="77"/>
    </row>
    <row r="183" spans="1:13">
      <c r="A183" s="81" t="s">
        <v>60</v>
      </c>
      <c r="B183" s="81" t="s">
        <v>61</v>
      </c>
      <c r="C183" s="81" t="s">
        <v>216</v>
      </c>
      <c r="D183" s="81">
        <v>51</v>
      </c>
      <c r="E183" s="82" t="s">
        <v>12581</v>
      </c>
      <c r="F183" s="81" t="s">
        <v>12581</v>
      </c>
      <c r="G183" s="85">
        <v>92860</v>
      </c>
      <c r="H183" s="81" t="s">
        <v>241</v>
      </c>
      <c r="I183" s="81" t="s">
        <v>25</v>
      </c>
      <c r="J183" s="81" t="s">
        <v>64</v>
      </c>
      <c r="K183" s="82">
        <v>28.38</v>
      </c>
      <c r="L183" s="81" t="s">
        <v>65</v>
      </c>
      <c r="M183" s="77"/>
    </row>
    <row r="184" spans="1:13">
      <c r="A184" s="81" t="s">
        <v>60</v>
      </c>
      <c r="B184" s="81" t="s">
        <v>61</v>
      </c>
      <c r="C184" s="81" t="s">
        <v>216</v>
      </c>
      <c r="D184" s="81">
        <v>51</v>
      </c>
      <c r="E184" s="82" t="s">
        <v>12581</v>
      </c>
      <c r="F184" s="81" t="s">
        <v>12581</v>
      </c>
      <c r="G184" s="85">
        <v>92861</v>
      </c>
      <c r="H184" s="81" t="s">
        <v>15733</v>
      </c>
      <c r="I184" s="81" t="s">
        <v>25</v>
      </c>
      <c r="J184" s="81" t="s">
        <v>64</v>
      </c>
      <c r="K184" s="82">
        <v>609.35</v>
      </c>
      <c r="L184" s="81" t="s">
        <v>65</v>
      </c>
      <c r="M184" s="77"/>
    </row>
    <row r="185" spans="1:13">
      <c r="A185" s="81" t="s">
        <v>60</v>
      </c>
      <c r="B185" s="81" t="s">
        <v>61</v>
      </c>
      <c r="C185" s="81" t="s">
        <v>216</v>
      </c>
      <c r="D185" s="81">
        <v>51</v>
      </c>
      <c r="E185" s="82" t="s">
        <v>12581</v>
      </c>
      <c r="F185" s="81" t="s">
        <v>12581</v>
      </c>
      <c r="G185" s="85">
        <v>92862</v>
      </c>
      <c r="H185" s="81" t="s">
        <v>242</v>
      </c>
      <c r="I185" s="81" t="s">
        <v>25</v>
      </c>
      <c r="J185" s="81" t="s">
        <v>64</v>
      </c>
      <c r="K185" s="82">
        <v>31.67</v>
      </c>
      <c r="L185" s="81" t="s">
        <v>65</v>
      </c>
      <c r="M185" s="77"/>
    </row>
    <row r="186" spans="1:13">
      <c r="A186" s="81" t="s">
        <v>60</v>
      </c>
      <c r="B186" s="81" t="s">
        <v>61</v>
      </c>
      <c r="C186" s="81" t="s">
        <v>216</v>
      </c>
      <c r="D186" s="81">
        <v>51</v>
      </c>
      <c r="E186" s="82" t="s">
        <v>12581</v>
      </c>
      <c r="F186" s="81" t="s">
        <v>12581</v>
      </c>
      <c r="G186" s="85">
        <v>92863</v>
      </c>
      <c r="H186" s="81" t="s">
        <v>243</v>
      </c>
      <c r="I186" s="81" t="s">
        <v>25</v>
      </c>
      <c r="J186" s="81" t="s">
        <v>64</v>
      </c>
      <c r="K186" s="82">
        <v>636.36</v>
      </c>
      <c r="L186" s="81" t="s">
        <v>65</v>
      </c>
      <c r="M186" s="77"/>
    </row>
    <row r="187" spans="1:13">
      <c r="A187" s="81" t="s">
        <v>60</v>
      </c>
      <c r="B187" s="81" t="s">
        <v>61</v>
      </c>
      <c r="C187" s="81" t="s">
        <v>216</v>
      </c>
      <c r="D187" s="81">
        <v>51</v>
      </c>
      <c r="E187" s="82" t="s">
        <v>12581</v>
      </c>
      <c r="F187" s="81" t="s">
        <v>12581</v>
      </c>
      <c r="G187" s="85">
        <v>92864</v>
      </c>
      <c r="H187" s="81" t="s">
        <v>244</v>
      </c>
      <c r="I187" s="81" t="s">
        <v>25</v>
      </c>
      <c r="J187" s="81" t="s">
        <v>64</v>
      </c>
      <c r="K187" s="82">
        <v>34.979999999999997</v>
      </c>
      <c r="L187" s="81" t="s">
        <v>65</v>
      </c>
      <c r="M187" s="77"/>
    </row>
    <row r="188" spans="1:13">
      <c r="A188" s="81" t="s">
        <v>60</v>
      </c>
      <c r="B188" s="81" t="s">
        <v>61</v>
      </c>
      <c r="C188" s="81" t="s">
        <v>245</v>
      </c>
      <c r="D188" s="81">
        <v>52</v>
      </c>
      <c r="E188" s="82" t="s">
        <v>12581</v>
      </c>
      <c r="F188" s="81" t="s">
        <v>12581</v>
      </c>
      <c r="G188" s="85">
        <v>92210</v>
      </c>
      <c r="H188" s="81" t="s">
        <v>246</v>
      </c>
      <c r="I188" s="81" t="s">
        <v>25</v>
      </c>
      <c r="J188" s="81" t="s">
        <v>64</v>
      </c>
      <c r="K188" s="82">
        <v>105.23</v>
      </c>
      <c r="L188" s="81" t="s">
        <v>65</v>
      </c>
      <c r="M188" s="77"/>
    </row>
    <row r="189" spans="1:13">
      <c r="A189" s="81" t="s">
        <v>60</v>
      </c>
      <c r="B189" s="81" t="s">
        <v>61</v>
      </c>
      <c r="C189" s="81" t="s">
        <v>245</v>
      </c>
      <c r="D189" s="81">
        <v>52</v>
      </c>
      <c r="E189" s="82" t="s">
        <v>12581</v>
      </c>
      <c r="F189" s="81" t="s">
        <v>12581</v>
      </c>
      <c r="G189" s="85">
        <v>92211</v>
      </c>
      <c r="H189" s="81" t="s">
        <v>247</v>
      </c>
      <c r="I189" s="81" t="s">
        <v>25</v>
      </c>
      <c r="J189" s="81" t="s">
        <v>64</v>
      </c>
      <c r="K189" s="82">
        <v>126.6</v>
      </c>
      <c r="L189" s="81" t="s">
        <v>65</v>
      </c>
      <c r="M189" s="77"/>
    </row>
    <row r="190" spans="1:13">
      <c r="A190" s="81" t="s">
        <v>60</v>
      </c>
      <c r="B190" s="81" t="s">
        <v>61</v>
      </c>
      <c r="C190" s="81" t="s">
        <v>245</v>
      </c>
      <c r="D190" s="81">
        <v>52</v>
      </c>
      <c r="E190" s="82" t="s">
        <v>12581</v>
      </c>
      <c r="F190" s="81" t="s">
        <v>12581</v>
      </c>
      <c r="G190" s="85">
        <v>92212</v>
      </c>
      <c r="H190" s="81" t="s">
        <v>248</v>
      </c>
      <c r="I190" s="81" t="s">
        <v>25</v>
      </c>
      <c r="J190" s="81" t="s">
        <v>64</v>
      </c>
      <c r="K190" s="82">
        <v>185.8</v>
      </c>
      <c r="L190" s="81" t="s">
        <v>65</v>
      </c>
      <c r="M190" s="77"/>
    </row>
    <row r="191" spans="1:13">
      <c r="A191" s="81" t="s">
        <v>60</v>
      </c>
      <c r="B191" s="81" t="s">
        <v>61</v>
      </c>
      <c r="C191" s="81" t="s">
        <v>245</v>
      </c>
      <c r="D191" s="81">
        <v>52</v>
      </c>
      <c r="E191" s="82" t="s">
        <v>12581</v>
      </c>
      <c r="F191" s="81" t="s">
        <v>12581</v>
      </c>
      <c r="G191" s="85">
        <v>92213</v>
      </c>
      <c r="H191" s="81" t="s">
        <v>249</v>
      </c>
      <c r="I191" s="81" t="s">
        <v>25</v>
      </c>
      <c r="J191" s="81" t="s">
        <v>64</v>
      </c>
      <c r="K191" s="82">
        <v>242.32</v>
      </c>
      <c r="L191" s="81" t="s">
        <v>65</v>
      </c>
      <c r="M191" s="77"/>
    </row>
    <row r="192" spans="1:13">
      <c r="A192" s="81" t="s">
        <v>60</v>
      </c>
      <c r="B192" s="81" t="s">
        <v>61</v>
      </c>
      <c r="C192" s="81" t="s">
        <v>245</v>
      </c>
      <c r="D192" s="81">
        <v>52</v>
      </c>
      <c r="E192" s="82" t="s">
        <v>12581</v>
      </c>
      <c r="F192" s="81" t="s">
        <v>12581</v>
      </c>
      <c r="G192" s="85">
        <v>92214</v>
      </c>
      <c r="H192" s="81" t="s">
        <v>250</v>
      </c>
      <c r="I192" s="81" t="s">
        <v>25</v>
      </c>
      <c r="J192" s="81" t="s">
        <v>64</v>
      </c>
      <c r="K192" s="82">
        <v>292.12</v>
      </c>
      <c r="L192" s="81" t="s">
        <v>65</v>
      </c>
      <c r="M192" s="77"/>
    </row>
    <row r="193" spans="1:13">
      <c r="A193" s="81" t="s">
        <v>60</v>
      </c>
      <c r="B193" s="81" t="s">
        <v>61</v>
      </c>
      <c r="C193" s="81" t="s">
        <v>245</v>
      </c>
      <c r="D193" s="81">
        <v>52</v>
      </c>
      <c r="E193" s="82" t="s">
        <v>12581</v>
      </c>
      <c r="F193" s="81" t="s">
        <v>12581</v>
      </c>
      <c r="G193" s="85">
        <v>92215</v>
      </c>
      <c r="H193" s="81" t="s">
        <v>251</v>
      </c>
      <c r="I193" s="81" t="s">
        <v>25</v>
      </c>
      <c r="J193" s="81" t="s">
        <v>64</v>
      </c>
      <c r="K193" s="82">
        <v>335.38</v>
      </c>
      <c r="L193" s="81" t="s">
        <v>65</v>
      </c>
      <c r="M193" s="77"/>
    </row>
    <row r="194" spans="1:13">
      <c r="A194" s="81" t="s">
        <v>60</v>
      </c>
      <c r="B194" s="81" t="s">
        <v>61</v>
      </c>
      <c r="C194" s="81" t="s">
        <v>245</v>
      </c>
      <c r="D194" s="81">
        <v>52</v>
      </c>
      <c r="E194" s="82" t="s">
        <v>12581</v>
      </c>
      <c r="F194" s="81" t="s">
        <v>12581</v>
      </c>
      <c r="G194" s="85">
        <v>92216</v>
      </c>
      <c r="H194" s="81" t="s">
        <v>252</v>
      </c>
      <c r="I194" s="81" t="s">
        <v>25</v>
      </c>
      <c r="J194" s="81" t="s">
        <v>64</v>
      </c>
      <c r="K194" s="82">
        <v>352.49</v>
      </c>
      <c r="L194" s="81" t="s">
        <v>65</v>
      </c>
      <c r="M194" s="77"/>
    </row>
    <row r="195" spans="1:13">
      <c r="A195" s="81" t="s">
        <v>60</v>
      </c>
      <c r="B195" s="81" t="s">
        <v>61</v>
      </c>
      <c r="C195" s="81" t="s">
        <v>245</v>
      </c>
      <c r="D195" s="81">
        <v>52</v>
      </c>
      <c r="E195" s="82" t="s">
        <v>12581</v>
      </c>
      <c r="F195" s="81" t="s">
        <v>12581</v>
      </c>
      <c r="G195" s="85">
        <v>92219</v>
      </c>
      <c r="H195" s="81" t="s">
        <v>253</v>
      </c>
      <c r="I195" s="81" t="s">
        <v>25</v>
      </c>
      <c r="J195" s="81" t="s">
        <v>64</v>
      </c>
      <c r="K195" s="82">
        <v>112.32</v>
      </c>
      <c r="L195" s="81" t="s">
        <v>65</v>
      </c>
      <c r="M195" s="77"/>
    </row>
    <row r="196" spans="1:13">
      <c r="A196" s="81" t="s">
        <v>60</v>
      </c>
      <c r="B196" s="81" t="s">
        <v>61</v>
      </c>
      <c r="C196" s="81" t="s">
        <v>245</v>
      </c>
      <c r="D196" s="81">
        <v>52</v>
      </c>
      <c r="E196" s="82" t="s">
        <v>12581</v>
      </c>
      <c r="F196" s="81" t="s">
        <v>12581</v>
      </c>
      <c r="G196" s="85">
        <v>92220</v>
      </c>
      <c r="H196" s="81" t="s">
        <v>254</v>
      </c>
      <c r="I196" s="81" t="s">
        <v>25</v>
      </c>
      <c r="J196" s="81" t="s">
        <v>64</v>
      </c>
      <c r="K196" s="82">
        <v>135.37</v>
      </c>
      <c r="L196" s="81" t="s">
        <v>65</v>
      </c>
      <c r="M196" s="77"/>
    </row>
    <row r="197" spans="1:13">
      <c r="A197" s="81" t="s">
        <v>60</v>
      </c>
      <c r="B197" s="81" t="s">
        <v>61</v>
      </c>
      <c r="C197" s="81" t="s">
        <v>245</v>
      </c>
      <c r="D197" s="81">
        <v>52</v>
      </c>
      <c r="E197" s="82" t="s">
        <v>12581</v>
      </c>
      <c r="F197" s="81" t="s">
        <v>12581</v>
      </c>
      <c r="G197" s="85">
        <v>92221</v>
      </c>
      <c r="H197" s="81" t="s">
        <v>255</v>
      </c>
      <c r="I197" s="81" t="s">
        <v>25</v>
      </c>
      <c r="J197" s="81" t="s">
        <v>64</v>
      </c>
      <c r="K197" s="82">
        <v>196.09</v>
      </c>
      <c r="L197" s="81" t="s">
        <v>65</v>
      </c>
      <c r="M197" s="77"/>
    </row>
    <row r="198" spans="1:13">
      <c r="A198" s="81" t="s">
        <v>60</v>
      </c>
      <c r="B198" s="81" t="s">
        <v>61</v>
      </c>
      <c r="C198" s="81" t="s">
        <v>245</v>
      </c>
      <c r="D198" s="81">
        <v>52</v>
      </c>
      <c r="E198" s="82" t="s">
        <v>12581</v>
      </c>
      <c r="F198" s="81" t="s">
        <v>12581</v>
      </c>
      <c r="G198" s="85">
        <v>92222</v>
      </c>
      <c r="H198" s="81" t="s">
        <v>256</v>
      </c>
      <c r="I198" s="81" t="s">
        <v>25</v>
      </c>
      <c r="J198" s="81" t="s">
        <v>64</v>
      </c>
      <c r="K198" s="82">
        <v>254.25</v>
      </c>
      <c r="L198" s="81" t="s">
        <v>65</v>
      </c>
      <c r="M198" s="77"/>
    </row>
    <row r="199" spans="1:13">
      <c r="A199" s="81" t="s">
        <v>60</v>
      </c>
      <c r="B199" s="81" t="s">
        <v>61</v>
      </c>
      <c r="C199" s="81" t="s">
        <v>245</v>
      </c>
      <c r="D199" s="81">
        <v>52</v>
      </c>
      <c r="E199" s="82" t="s">
        <v>12581</v>
      </c>
      <c r="F199" s="81" t="s">
        <v>12581</v>
      </c>
      <c r="G199" s="85">
        <v>92223</v>
      </c>
      <c r="H199" s="81" t="s">
        <v>257</v>
      </c>
      <c r="I199" s="81" t="s">
        <v>25</v>
      </c>
      <c r="J199" s="81" t="s">
        <v>64</v>
      </c>
      <c r="K199" s="82">
        <v>305.49</v>
      </c>
      <c r="L199" s="81" t="s">
        <v>65</v>
      </c>
      <c r="M199" s="77"/>
    </row>
    <row r="200" spans="1:13">
      <c r="A200" s="81" t="s">
        <v>60</v>
      </c>
      <c r="B200" s="81" t="s">
        <v>61</v>
      </c>
      <c r="C200" s="81" t="s">
        <v>245</v>
      </c>
      <c r="D200" s="81">
        <v>52</v>
      </c>
      <c r="E200" s="82" t="s">
        <v>12581</v>
      </c>
      <c r="F200" s="81" t="s">
        <v>12581</v>
      </c>
      <c r="G200" s="85">
        <v>92224</v>
      </c>
      <c r="H200" s="81" t="s">
        <v>258</v>
      </c>
      <c r="I200" s="81" t="s">
        <v>25</v>
      </c>
      <c r="J200" s="81" t="s">
        <v>64</v>
      </c>
      <c r="K200" s="82">
        <v>350.22</v>
      </c>
      <c r="L200" s="81" t="s">
        <v>65</v>
      </c>
      <c r="M200" s="77"/>
    </row>
    <row r="201" spans="1:13">
      <c r="A201" s="81" t="s">
        <v>60</v>
      </c>
      <c r="B201" s="81" t="s">
        <v>61</v>
      </c>
      <c r="C201" s="81" t="s">
        <v>245</v>
      </c>
      <c r="D201" s="81">
        <v>52</v>
      </c>
      <c r="E201" s="82" t="s">
        <v>12581</v>
      </c>
      <c r="F201" s="81" t="s">
        <v>12581</v>
      </c>
      <c r="G201" s="85">
        <v>92226</v>
      </c>
      <c r="H201" s="81" t="s">
        <v>259</v>
      </c>
      <c r="I201" s="81" t="s">
        <v>25</v>
      </c>
      <c r="J201" s="81" t="s">
        <v>64</v>
      </c>
      <c r="K201" s="82">
        <v>369.09</v>
      </c>
      <c r="L201" s="81" t="s">
        <v>65</v>
      </c>
      <c r="M201" s="77"/>
    </row>
    <row r="202" spans="1:13">
      <c r="A202" s="81" t="s">
        <v>60</v>
      </c>
      <c r="B202" s="81" t="s">
        <v>61</v>
      </c>
      <c r="C202" s="81" t="s">
        <v>245</v>
      </c>
      <c r="D202" s="81">
        <v>52</v>
      </c>
      <c r="E202" s="82" t="s">
        <v>12581</v>
      </c>
      <c r="F202" s="81" t="s">
        <v>12581</v>
      </c>
      <c r="G202" s="85">
        <v>92808</v>
      </c>
      <c r="H202" s="81" t="s">
        <v>260</v>
      </c>
      <c r="I202" s="81" t="s">
        <v>25</v>
      </c>
      <c r="J202" s="81" t="s">
        <v>64</v>
      </c>
      <c r="K202" s="82">
        <v>28.72</v>
      </c>
      <c r="L202" s="81" t="s">
        <v>65</v>
      </c>
      <c r="M202" s="77"/>
    </row>
    <row r="203" spans="1:13">
      <c r="A203" s="81" t="s">
        <v>60</v>
      </c>
      <c r="B203" s="81" t="s">
        <v>61</v>
      </c>
      <c r="C203" s="81" t="s">
        <v>245</v>
      </c>
      <c r="D203" s="81">
        <v>52</v>
      </c>
      <c r="E203" s="82" t="s">
        <v>12581</v>
      </c>
      <c r="F203" s="81" t="s">
        <v>12581</v>
      </c>
      <c r="G203" s="85">
        <v>92809</v>
      </c>
      <c r="H203" s="81" t="s">
        <v>261</v>
      </c>
      <c r="I203" s="81" t="s">
        <v>25</v>
      </c>
      <c r="J203" s="81" t="s">
        <v>64</v>
      </c>
      <c r="K203" s="82">
        <v>36.840000000000003</v>
      </c>
      <c r="L203" s="81" t="s">
        <v>65</v>
      </c>
      <c r="M203" s="77"/>
    </row>
    <row r="204" spans="1:13">
      <c r="A204" s="81" t="s">
        <v>60</v>
      </c>
      <c r="B204" s="81" t="s">
        <v>61</v>
      </c>
      <c r="C204" s="81" t="s">
        <v>245</v>
      </c>
      <c r="D204" s="81">
        <v>52</v>
      </c>
      <c r="E204" s="82" t="s">
        <v>12581</v>
      </c>
      <c r="F204" s="81" t="s">
        <v>12581</v>
      </c>
      <c r="G204" s="85">
        <v>92810</v>
      </c>
      <c r="H204" s="81" t="s">
        <v>262</v>
      </c>
      <c r="I204" s="81" t="s">
        <v>25</v>
      </c>
      <c r="J204" s="81" t="s">
        <v>64</v>
      </c>
      <c r="K204" s="82">
        <v>44.86</v>
      </c>
      <c r="L204" s="81" t="s">
        <v>65</v>
      </c>
      <c r="M204" s="77"/>
    </row>
    <row r="205" spans="1:13">
      <c r="A205" s="81" t="s">
        <v>60</v>
      </c>
      <c r="B205" s="81" t="s">
        <v>61</v>
      </c>
      <c r="C205" s="81" t="s">
        <v>245</v>
      </c>
      <c r="D205" s="81">
        <v>52</v>
      </c>
      <c r="E205" s="82" t="s">
        <v>12581</v>
      </c>
      <c r="F205" s="81" t="s">
        <v>12581</v>
      </c>
      <c r="G205" s="85">
        <v>92811</v>
      </c>
      <c r="H205" s="81" t="s">
        <v>263</v>
      </c>
      <c r="I205" s="81" t="s">
        <v>25</v>
      </c>
      <c r="J205" s="81" t="s">
        <v>64</v>
      </c>
      <c r="K205" s="82">
        <v>53.45</v>
      </c>
      <c r="L205" s="81" t="s">
        <v>65</v>
      </c>
      <c r="M205" s="77"/>
    </row>
    <row r="206" spans="1:13">
      <c r="A206" s="81" t="s">
        <v>60</v>
      </c>
      <c r="B206" s="81" t="s">
        <v>61</v>
      </c>
      <c r="C206" s="81" t="s">
        <v>245</v>
      </c>
      <c r="D206" s="81">
        <v>52</v>
      </c>
      <c r="E206" s="82" t="s">
        <v>12581</v>
      </c>
      <c r="F206" s="81" t="s">
        <v>12581</v>
      </c>
      <c r="G206" s="85">
        <v>92812</v>
      </c>
      <c r="H206" s="81" t="s">
        <v>264</v>
      </c>
      <c r="I206" s="81" t="s">
        <v>25</v>
      </c>
      <c r="J206" s="81" t="s">
        <v>64</v>
      </c>
      <c r="K206" s="82">
        <v>61.93</v>
      </c>
      <c r="L206" s="81" t="s">
        <v>65</v>
      </c>
      <c r="M206" s="77"/>
    </row>
    <row r="207" spans="1:13">
      <c r="A207" s="81" t="s">
        <v>60</v>
      </c>
      <c r="B207" s="81" t="s">
        <v>61</v>
      </c>
      <c r="C207" s="81" t="s">
        <v>245</v>
      </c>
      <c r="D207" s="81">
        <v>52</v>
      </c>
      <c r="E207" s="82" t="s">
        <v>12581</v>
      </c>
      <c r="F207" s="81" t="s">
        <v>12581</v>
      </c>
      <c r="G207" s="85">
        <v>92813</v>
      </c>
      <c r="H207" s="81" t="s">
        <v>265</v>
      </c>
      <c r="I207" s="81" t="s">
        <v>25</v>
      </c>
      <c r="J207" s="81" t="s">
        <v>64</v>
      </c>
      <c r="K207" s="82">
        <v>71.91</v>
      </c>
      <c r="L207" s="81" t="s">
        <v>65</v>
      </c>
      <c r="M207" s="77"/>
    </row>
    <row r="208" spans="1:13">
      <c r="A208" s="81" t="s">
        <v>60</v>
      </c>
      <c r="B208" s="81" t="s">
        <v>61</v>
      </c>
      <c r="C208" s="81" t="s">
        <v>245</v>
      </c>
      <c r="D208" s="81">
        <v>52</v>
      </c>
      <c r="E208" s="82" t="s">
        <v>12581</v>
      </c>
      <c r="F208" s="81" t="s">
        <v>12581</v>
      </c>
      <c r="G208" s="85">
        <v>92814</v>
      </c>
      <c r="H208" s="81" t="s">
        <v>266</v>
      </c>
      <c r="I208" s="81" t="s">
        <v>25</v>
      </c>
      <c r="J208" s="81" t="s">
        <v>64</v>
      </c>
      <c r="K208" s="82">
        <v>82.36</v>
      </c>
      <c r="L208" s="81" t="s">
        <v>65</v>
      </c>
      <c r="M208" s="77"/>
    </row>
    <row r="209" spans="1:13">
      <c r="A209" s="81" t="s">
        <v>60</v>
      </c>
      <c r="B209" s="81" t="s">
        <v>61</v>
      </c>
      <c r="C209" s="81" t="s">
        <v>245</v>
      </c>
      <c r="D209" s="81">
        <v>52</v>
      </c>
      <c r="E209" s="82" t="s">
        <v>12581</v>
      </c>
      <c r="F209" s="81" t="s">
        <v>12581</v>
      </c>
      <c r="G209" s="85">
        <v>92815</v>
      </c>
      <c r="H209" s="81" t="s">
        <v>267</v>
      </c>
      <c r="I209" s="81" t="s">
        <v>25</v>
      </c>
      <c r="J209" s="81" t="s">
        <v>64</v>
      </c>
      <c r="K209" s="82">
        <v>94.46</v>
      </c>
      <c r="L209" s="81" t="s">
        <v>65</v>
      </c>
      <c r="M209" s="77"/>
    </row>
    <row r="210" spans="1:13">
      <c r="A210" s="81" t="s">
        <v>60</v>
      </c>
      <c r="B210" s="81" t="s">
        <v>61</v>
      </c>
      <c r="C210" s="81" t="s">
        <v>245</v>
      </c>
      <c r="D210" s="81">
        <v>52</v>
      </c>
      <c r="E210" s="82" t="s">
        <v>12581</v>
      </c>
      <c r="F210" s="81" t="s">
        <v>12581</v>
      </c>
      <c r="G210" s="85">
        <v>92816</v>
      </c>
      <c r="H210" s="81" t="s">
        <v>268</v>
      </c>
      <c r="I210" s="81" t="s">
        <v>25</v>
      </c>
      <c r="J210" s="81" t="s">
        <v>64</v>
      </c>
      <c r="K210" s="82">
        <v>503.59</v>
      </c>
      <c r="L210" s="81" t="s">
        <v>65</v>
      </c>
      <c r="M210" s="77"/>
    </row>
    <row r="211" spans="1:13">
      <c r="A211" s="81" t="s">
        <v>60</v>
      </c>
      <c r="B211" s="81" t="s">
        <v>61</v>
      </c>
      <c r="C211" s="81" t="s">
        <v>245</v>
      </c>
      <c r="D211" s="81">
        <v>52</v>
      </c>
      <c r="E211" s="82" t="s">
        <v>12581</v>
      </c>
      <c r="F211" s="81" t="s">
        <v>12581</v>
      </c>
      <c r="G211" s="85">
        <v>92817</v>
      </c>
      <c r="H211" s="81" t="s">
        <v>269</v>
      </c>
      <c r="I211" s="81" t="s">
        <v>25</v>
      </c>
      <c r="J211" s="81" t="s">
        <v>64</v>
      </c>
      <c r="K211" s="82">
        <v>118.21</v>
      </c>
      <c r="L211" s="81" t="s">
        <v>65</v>
      </c>
      <c r="M211" s="77"/>
    </row>
    <row r="212" spans="1:13">
      <c r="A212" s="81" t="s">
        <v>60</v>
      </c>
      <c r="B212" s="81" t="s">
        <v>61</v>
      </c>
      <c r="C212" s="81" t="s">
        <v>245</v>
      </c>
      <c r="D212" s="81">
        <v>52</v>
      </c>
      <c r="E212" s="82" t="s">
        <v>12581</v>
      </c>
      <c r="F212" s="81" t="s">
        <v>12581</v>
      </c>
      <c r="G212" s="85">
        <v>92818</v>
      </c>
      <c r="H212" s="81" t="s">
        <v>270</v>
      </c>
      <c r="I212" s="81" t="s">
        <v>25</v>
      </c>
      <c r="J212" s="81" t="s">
        <v>64</v>
      </c>
      <c r="K212" s="82">
        <v>717.45</v>
      </c>
      <c r="L212" s="81" t="s">
        <v>65</v>
      </c>
      <c r="M212" s="77"/>
    </row>
    <row r="213" spans="1:13">
      <c r="A213" s="81" t="s">
        <v>60</v>
      </c>
      <c r="B213" s="81" t="s">
        <v>61</v>
      </c>
      <c r="C213" s="81" t="s">
        <v>245</v>
      </c>
      <c r="D213" s="81">
        <v>52</v>
      </c>
      <c r="E213" s="82" t="s">
        <v>12581</v>
      </c>
      <c r="F213" s="81" t="s">
        <v>12581</v>
      </c>
      <c r="G213" s="85">
        <v>92819</v>
      </c>
      <c r="H213" s="81" t="s">
        <v>271</v>
      </c>
      <c r="I213" s="81" t="s">
        <v>25</v>
      </c>
      <c r="J213" s="81" t="s">
        <v>64</v>
      </c>
      <c r="K213" s="82">
        <v>159.12</v>
      </c>
      <c r="L213" s="81" t="s">
        <v>65</v>
      </c>
      <c r="M213" s="77"/>
    </row>
    <row r="214" spans="1:13">
      <c r="A214" s="81" t="s">
        <v>60</v>
      </c>
      <c r="B214" s="81" t="s">
        <v>61</v>
      </c>
      <c r="C214" s="81" t="s">
        <v>245</v>
      </c>
      <c r="D214" s="81">
        <v>52</v>
      </c>
      <c r="E214" s="82" t="s">
        <v>12581</v>
      </c>
      <c r="F214" s="81" t="s">
        <v>12581</v>
      </c>
      <c r="G214" s="85">
        <v>92820</v>
      </c>
      <c r="H214" s="81" t="s">
        <v>272</v>
      </c>
      <c r="I214" s="81" t="s">
        <v>25</v>
      </c>
      <c r="J214" s="81" t="s">
        <v>64</v>
      </c>
      <c r="K214" s="82">
        <v>34.26</v>
      </c>
      <c r="L214" s="81" t="s">
        <v>65</v>
      </c>
      <c r="M214" s="77"/>
    </row>
    <row r="215" spans="1:13">
      <c r="A215" s="81" t="s">
        <v>60</v>
      </c>
      <c r="B215" s="81" t="s">
        <v>61</v>
      </c>
      <c r="C215" s="81" t="s">
        <v>245</v>
      </c>
      <c r="D215" s="81">
        <v>52</v>
      </c>
      <c r="E215" s="82" t="s">
        <v>12581</v>
      </c>
      <c r="F215" s="81" t="s">
        <v>12581</v>
      </c>
      <c r="G215" s="85">
        <v>92821</v>
      </c>
      <c r="H215" s="81" t="s">
        <v>273</v>
      </c>
      <c r="I215" s="81" t="s">
        <v>25</v>
      </c>
      <c r="J215" s="81" t="s">
        <v>64</v>
      </c>
      <c r="K215" s="82">
        <v>43.93</v>
      </c>
      <c r="L215" s="81" t="s">
        <v>65</v>
      </c>
      <c r="M215" s="77"/>
    </row>
    <row r="216" spans="1:13">
      <c r="A216" s="81" t="s">
        <v>60</v>
      </c>
      <c r="B216" s="81" t="s">
        <v>61</v>
      </c>
      <c r="C216" s="81" t="s">
        <v>245</v>
      </c>
      <c r="D216" s="81">
        <v>52</v>
      </c>
      <c r="E216" s="82" t="s">
        <v>12581</v>
      </c>
      <c r="F216" s="81" t="s">
        <v>12581</v>
      </c>
      <c r="G216" s="85">
        <v>92822</v>
      </c>
      <c r="H216" s="81" t="s">
        <v>274</v>
      </c>
      <c r="I216" s="81" t="s">
        <v>25</v>
      </c>
      <c r="J216" s="81" t="s">
        <v>64</v>
      </c>
      <c r="K216" s="82">
        <v>53.63</v>
      </c>
      <c r="L216" s="81" t="s">
        <v>65</v>
      </c>
      <c r="M216" s="77"/>
    </row>
    <row r="217" spans="1:13">
      <c r="A217" s="81" t="s">
        <v>60</v>
      </c>
      <c r="B217" s="81" t="s">
        <v>61</v>
      </c>
      <c r="C217" s="81" t="s">
        <v>245</v>
      </c>
      <c r="D217" s="81">
        <v>52</v>
      </c>
      <c r="E217" s="82" t="s">
        <v>12581</v>
      </c>
      <c r="F217" s="81" t="s">
        <v>12581</v>
      </c>
      <c r="G217" s="85">
        <v>92824</v>
      </c>
      <c r="H217" s="81" t="s">
        <v>275</v>
      </c>
      <c r="I217" s="81" t="s">
        <v>25</v>
      </c>
      <c r="J217" s="81" t="s">
        <v>64</v>
      </c>
      <c r="K217" s="82">
        <v>63.74</v>
      </c>
      <c r="L217" s="81" t="s">
        <v>65</v>
      </c>
      <c r="M217" s="77"/>
    </row>
    <row r="218" spans="1:13">
      <c r="A218" s="81" t="s">
        <v>60</v>
      </c>
      <c r="B218" s="81" t="s">
        <v>61</v>
      </c>
      <c r="C218" s="81" t="s">
        <v>245</v>
      </c>
      <c r="D218" s="81">
        <v>52</v>
      </c>
      <c r="E218" s="82" t="s">
        <v>12581</v>
      </c>
      <c r="F218" s="81" t="s">
        <v>12581</v>
      </c>
      <c r="G218" s="85">
        <v>92825</v>
      </c>
      <c r="H218" s="81" t="s">
        <v>276</v>
      </c>
      <c r="I218" s="81" t="s">
        <v>25</v>
      </c>
      <c r="J218" s="81" t="s">
        <v>64</v>
      </c>
      <c r="K218" s="82">
        <v>73.86</v>
      </c>
      <c r="L218" s="81" t="s">
        <v>65</v>
      </c>
      <c r="M218" s="77"/>
    </row>
    <row r="219" spans="1:13">
      <c r="A219" s="81" t="s">
        <v>60</v>
      </c>
      <c r="B219" s="81" t="s">
        <v>61</v>
      </c>
      <c r="C219" s="81" t="s">
        <v>245</v>
      </c>
      <c r="D219" s="81">
        <v>52</v>
      </c>
      <c r="E219" s="82" t="s">
        <v>12581</v>
      </c>
      <c r="F219" s="81" t="s">
        <v>12581</v>
      </c>
      <c r="G219" s="85">
        <v>92826</v>
      </c>
      <c r="H219" s="81" t="s">
        <v>277</v>
      </c>
      <c r="I219" s="81" t="s">
        <v>25</v>
      </c>
      <c r="J219" s="81" t="s">
        <v>64</v>
      </c>
      <c r="K219" s="82">
        <v>85.28</v>
      </c>
      <c r="L219" s="81" t="s">
        <v>65</v>
      </c>
      <c r="M219" s="77"/>
    </row>
    <row r="220" spans="1:13">
      <c r="A220" s="81" t="s">
        <v>60</v>
      </c>
      <c r="B220" s="81" t="s">
        <v>61</v>
      </c>
      <c r="C220" s="81" t="s">
        <v>245</v>
      </c>
      <c r="D220" s="81">
        <v>52</v>
      </c>
      <c r="E220" s="82" t="s">
        <v>12581</v>
      </c>
      <c r="F220" s="81" t="s">
        <v>12581</v>
      </c>
      <c r="G220" s="85">
        <v>92827</v>
      </c>
      <c r="H220" s="81" t="s">
        <v>278</v>
      </c>
      <c r="I220" s="81" t="s">
        <v>25</v>
      </c>
      <c r="J220" s="81" t="s">
        <v>64</v>
      </c>
      <c r="K220" s="82">
        <v>97.2</v>
      </c>
      <c r="L220" s="81" t="s">
        <v>65</v>
      </c>
      <c r="M220" s="77"/>
    </row>
    <row r="221" spans="1:13">
      <c r="A221" s="81" t="s">
        <v>60</v>
      </c>
      <c r="B221" s="81" t="s">
        <v>61</v>
      </c>
      <c r="C221" s="81" t="s">
        <v>245</v>
      </c>
      <c r="D221" s="81">
        <v>52</v>
      </c>
      <c r="E221" s="82" t="s">
        <v>12581</v>
      </c>
      <c r="F221" s="81" t="s">
        <v>12581</v>
      </c>
      <c r="G221" s="85">
        <v>92828</v>
      </c>
      <c r="H221" s="81" t="s">
        <v>279</v>
      </c>
      <c r="I221" s="81" t="s">
        <v>25</v>
      </c>
      <c r="J221" s="81" t="s">
        <v>64</v>
      </c>
      <c r="K221" s="82">
        <v>111.06</v>
      </c>
      <c r="L221" s="81" t="s">
        <v>65</v>
      </c>
      <c r="M221" s="77"/>
    </row>
    <row r="222" spans="1:13">
      <c r="A222" s="81" t="s">
        <v>60</v>
      </c>
      <c r="B222" s="81" t="s">
        <v>61</v>
      </c>
      <c r="C222" s="81" t="s">
        <v>245</v>
      </c>
      <c r="D222" s="81">
        <v>52</v>
      </c>
      <c r="E222" s="82" t="s">
        <v>12581</v>
      </c>
      <c r="F222" s="81" t="s">
        <v>12581</v>
      </c>
      <c r="G222" s="85">
        <v>92829</v>
      </c>
      <c r="H222" s="81" t="s">
        <v>280</v>
      </c>
      <c r="I222" s="81" t="s">
        <v>25</v>
      </c>
      <c r="J222" s="81" t="s">
        <v>64</v>
      </c>
      <c r="K222" s="82">
        <v>523.15</v>
      </c>
      <c r="L222" s="81" t="s">
        <v>65</v>
      </c>
      <c r="M222" s="77"/>
    </row>
    <row r="223" spans="1:13">
      <c r="A223" s="81" t="s">
        <v>60</v>
      </c>
      <c r="B223" s="81" t="s">
        <v>61</v>
      </c>
      <c r="C223" s="81" t="s">
        <v>245</v>
      </c>
      <c r="D223" s="81">
        <v>52</v>
      </c>
      <c r="E223" s="82" t="s">
        <v>12581</v>
      </c>
      <c r="F223" s="81" t="s">
        <v>12581</v>
      </c>
      <c r="G223" s="85">
        <v>92830</v>
      </c>
      <c r="H223" s="81" t="s">
        <v>281</v>
      </c>
      <c r="I223" s="81" t="s">
        <v>25</v>
      </c>
      <c r="J223" s="81" t="s">
        <v>64</v>
      </c>
      <c r="K223" s="82">
        <v>137.77000000000001</v>
      </c>
      <c r="L223" s="81" t="s">
        <v>65</v>
      </c>
      <c r="M223" s="77"/>
    </row>
    <row r="224" spans="1:13">
      <c r="A224" s="81" t="s">
        <v>60</v>
      </c>
      <c r="B224" s="81" t="s">
        <v>61</v>
      </c>
      <c r="C224" s="81" t="s">
        <v>245</v>
      </c>
      <c r="D224" s="81">
        <v>52</v>
      </c>
      <c r="E224" s="82" t="s">
        <v>12581</v>
      </c>
      <c r="F224" s="81" t="s">
        <v>12581</v>
      </c>
      <c r="G224" s="85">
        <v>92831</v>
      </c>
      <c r="H224" s="81" t="s">
        <v>282</v>
      </c>
      <c r="I224" s="81" t="s">
        <v>25</v>
      </c>
      <c r="J224" s="81" t="s">
        <v>64</v>
      </c>
      <c r="K224" s="82">
        <v>741.47</v>
      </c>
      <c r="L224" s="81" t="s">
        <v>65</v>
      </c>
      <c r="M224" s="77"/>
    </row>
    <row r="225" spans="1:13">
      <c r="A225" s="81" t="s">
        <v>60</v>
      </c>
      <c r="B225" s="81" t="s">
        <v>61</v>
      </c>
      <c r="C225" s="81" t="s">
        <v>245</v>
      </c>
      <c r="D225" s="81">
        <v>52</v>
      </c>
      <c r="E225" s="82" t="s">
        <v>12581</v>
      </c>
      <c r="F225" s="81" t="s">
        <v>12581</v>
      </c>
      <c r="G225" s="85">
        <v>92832</v>
      </c>
      <c r="H225" s="81" t="s">
        <v>283</v>
      </c>
      <c r="I225" s="81" t="s">
        <v>25</v>
      </c>
      <c r="J225" s="81" t="s">
        <v>64</v>
      </c>
      <c r="K225" s="82">
        <v>183.14</v>
      </c>
      <c r="L225" s="81" t="s">
        <v>65</v>
      </c>
      <c r="M225" s="77"/>
    </row>
    <row r="226" spans="1:13">
      <c r="A226" s="81" t="s">
        <v>60</v>
      </c>
      <c r="B226" s="81" t="s">
        <v>61</v>
      </c>
      <c r="C226" s="81" t="s">
        <v>245</v>
      </c>
      <c r="D226" s="81">
        <v>52</v>
      </c>
      <c r="E226" s="82" t="s">
        <v>12581</v>
      </c>
      <c r="F226" s="81" t="s">
        <v>12581</v>
      </c>
      <c r="G226" s="85">
        <v>95565</v>
      </c>
      <c r="H226" s="81" t="s">
        <v>284</v>
      </c>
      <c r="I226" s="81" t="s">
        <v>25</v>
      </c>
      <c r="J226" s="81" t="s">
        <v>64</v>
      </c>
      <c r="K226" s="82">
        <v>89.91</v>
      </c>
      <c r="L226" s="81" t="s">
        <v>65</v>
      </c>
      <c r="M226" s="77"/>
    </row>
    <row r="227" spans="1:13">
      <c r="A227" s="81" t="s">
        <v>60</v>
      </c>
      <c r="B227" s="81" t="s">
        <v>61</v>
      </c>
      <c r="C227" s="81" t="s">
        <v>245</v>
      </c>
      <c r="D227" s="81">
        <v>52</v>
      </c>
      <c r="E227" s="82" t="s">
        <v>12581</v>
      </c>
      <c r="F227" s="81" t="s">
        <v>12581</v>
      </c>
      <c r="G227" s="85">
        <v>95566</v>
      </c>
      <c r="H227" s="81" t="s">
        <v>285</v>
      </c>
      <c r="I227" s="81" t="s">
        <v>25</v>
      </c>
      <c r="J227" s="81" t="s">
        <v>64</v>
      </c>
      <c r="K227" s="82">
        <v>95.57</v>
      </c>
      <c r="L227" s="81" t="s">
        <v>65</v>
      </c>
      <c r="M227" s="77"/>
    </row>
    <row r="228" spans="1:13">
      <c r="A228" s="81" t="s">
        <v>60</v>
      </c>
      <c r="B228" s="81" t="s">
        <v>61</v>
      </c>
      <c r="C228" s="81" t="s">
        <v>245</v>
      </c>
      <c r="D228" s="81">
        <v>52</v>
      </c>
      <c r="E228" s="82" t="s">
        <v>12581</v>
      </c>
      <c r="F228" s="81" t="s">
        <v>12581</v>
      </c>
      <c r="G228" s="85">
        <v>95567</v>
      </c>
      <c r="H228" s="81" t="s">
        <v>286</v>
      </c>
      <c r="I228" s="81" t="s">
        <v>25</v>
      </c>
      <c r="J228" s="81" t="s">
        <v>287</v>
      </c>
      <c r="K228" s="82">
        <v>65.290000000000006</v>
      </c>
      <c r="L228" s="81" t="s">
        <v>65</v>
      </c>
      <c r="M228" s="77"/>
    </row>
    <row r="229" spans="1:13">
      <c r="A229" s="81" t="s">
        <v>60</v>
      </c>
      <c r="B229" s="81" t="s">
        <v>61</v>
      </c>
      <c r="C229" s="81" t="s">
        <v>245</v>
      </c>
      <c r="D229" s="81">
        <v>52</v>
      </c>
      <c r="E229" s="82" t="s">
        <v>12581</v>
      </c>
      <c r="F229" s="81" t="s">
        <v>12581</v>
      </c>
      <c r="G229" s="85">
        <v>95568</v>
      </c>
      <c r="H229" s="81" t="s">
        <v>288</v>
      </c>
      <c r="I229" s="81" t="s">
        <v>25</v>
      </c>
      <c r="J229" s="81" t="s">
        <v>287</v>
      </c>
      <c r="K229" s="82">
        <v>80.11</v>
      </c>
      <c r="L229" s="81" t="s">
        <v>65</v>
      </c>
      <c r="M229" s="77"/>
    </row>
    <row r="230" spans="1:13">
      <c r="A230" s="81" t="s">
        <v>60</v>
      </c>
      <c r="B230" s="81" t="s">
        <v>61</v>
      </c>
      <c r="C230" s="81" t="s">
        <v>245</v>
      </c>
      <c r="D230" s="81">
        <v>52</v>
      </c>
      <c r="E230" s="82" t="s">
        <v>12581</v>
      </c>
      <c r="F230" s="81" t="s">
        <v>12581</v>
      </c>
      <c r="G230" s="85">
        <v>95569</v>
      </c>
      <c r="H230" s="81" t="s">
        <v>289</v>
      </c>
      <c r="I230" s="81" t="s">
        <v>25</v>
      </c>
      <c r="J230" s="81" t="s">
        <v>287</v>
      </c>
      <c r="K230" s="82">
        <v>109.05</v>
      </c>
      <c r="L230" s="81" t="s">
        <v>65</v>
      </c>
      <c r="M230" s="77"/>
    </row>
    <row r="231" spans="1:13">
      <c r="A231" s="81" t="s">
        <v>60</v>
      </c>
      <c r="B231" s="81" t="s">
        <v>61</v>
      </c>
      <c r="C231" s="81" t="s">
        <v>245</v>
      </c>
      <c r="D231" s="81">
        <v>52</v>
      </c>
      <c r="E231" s="82" t="s">
        <v>12581</v>
      </c>
      <c r="F231" s="81" t="s">
        <v>12581</v>
      </c>
      <c r="G231" s="85">
        <v>95570</v>
      </c>
      <c r="H231" s="81" t="s">
        <v>290</v>
      </c>
      <c r="I231" s="81" t="s">
        <v>25</v>
      </c>
      <c r="J231" s="81" t="s">
        <v>287</v>
      </c>
      <c r="K231" s="82">
        <v>70.95</v>
      </c>
      <c r="L231" s="81" t="s">
        <v>65</v>
      </c>
      <c r="M231" s="77"/>
    </row>
    <row r="232" spans="1:13">
      <c r="A232" s="81" t="s">
        <v>60</v>
      </c>
      <c r="B232" s="81" t="s">
        <v>61</v>
      </c>
      <c r="C232" s="81" t="s">
        <v>245</v>
      </c>
      <c r="D232" s="81">
        <v>52</v>
      </c>
      <c r="E232" s="82" t="s">
        <v>12581</v>
      </c>
      <c r="F232" s="81" t="s">
        <v>12581</v>
      </c>
      <c r="G232" s="85">
        <v>95571</v>
      </c>
      <c r="H232" s="81" t="s">
        <v>291</v>
      </c>
      <c r="I232" s="81" t="s">
        <v>25</v>
      </c>
      <c r="J232" s="81" t="s">
        <v>287</v>
      </c>
      <c r="K232" s="82">
        <v>87.35</v>
      </c>
      <c r="L232" s="81" t="s">
        <v>65</v>
      </c>
      <c r="M232" s="77"/>
    </row>
    <row r="233" spans="1:13">
      <c r="A233" s="81" t="s">
        <v>60</v>
      </c>
      <c r="B233" s="81" t="s">
        <v>61</v>
      </c>
      <c r="C233" s="81" t="s">
        <v>245</v>
      </c>
      <c r="D233" s="81">
        <v>52</v>
      </c>
      <c r="E233" s="82" t="s">
        <v>12581</v>
      </c>
      <c r="F233" s="81" t="s">
        <v>12581</v>
      </c>
      <c r="G233" s="85">
        <v>95572</v>
      </c>
      <c r="H233" s="81" t="s">
        <v>292</v>
      </c>
      <c r="I233" s="81" t="s">
        <v>25</v>
      </c>
      <c r="J233" s="81" t="s">
        <v>287</v>
      </c>
      <c r="K233" s="82">
        <v>118</v>
      </c>
      <c r="L233" s="81" t="s">
        <v>65</v>
      </c>
      <c r="M233" s="77"/>
    </row>
    <row r="234" spans="1:13">
      <c r="A234" s="81" t="s">
        <v>60</v>
      </c>
      <c r="B234" s="81" t="s">
        <v>61</v>
      </c>
      <c r="C234" s="81" t="s">
        <v>293</v>
      </c>
      <c r="D234" s="81">
        <v>230</v>
      </c>
      <c r="E234" s="82" t="s">
        <v>12581</v>
      </c>
      <c r="F234" s="81" t="s">
        <v>12581</v>
      </c>
      <c r="G234" s="85">
        <v>97127</v>
      </c>
      <c r="H234" s="81" t="s">
        <v>294</v>
      </c>
      <c r="I234" s="81" t="s">
        <v>25</v>
      </c>
      <c r="J234" s="81" t="s">
        <v>64</v>
      </c>
      <c r="K234" s="82">
        <v>4.08</v>
      </c>
      <c r="L234" s="81" t="s">
        <v>65</v>
      </c>
      <c r="M234" s="77"/>
    </row>
    <row r="235" spans="1:13">
      <c r="A235" s="81" t="s">
        <v>60</v>
      </c>
      <c r="B235" s="81" t="s">
        <v>61</v>
      </c>
      <c r="C235" s="81" t="s">
        <v>293</v>
      </c>
      <c r="D235" s="81">
        <v>230</v>
      </c>
      <c r="E235" s="82" t="s">
        <v>12581</v>
      </c>
      <c r="F235" s="81" t="s">
        <v>12581</v>
      </c>
      <c r="G235" s="85">
        <v>97128</v>
      </c>
      <c r="H235" s="81" t="s">
        <v>295</v>
      </c>
      <c r="I235" s="81" t="s">
        <v>25</v>
      </c>
      <c r="J235" s="81" t="s">
        <v>64</v>
      </c>
      <c r="K235" s="82">
        <v>7.93</v>
      </c>
      <c r="L235" s="81" t="s">
        <v>65</v>
      </c>
      <c r="M235" s="77"/>
    </row>
    <row r="236" spans="1:13">
      <c r="A236" s="81" t="s">
        <v>60</v>
      </c>
      <c r="B236" s="81" t="s">
        <v>61</v>
      </c>
      <c r="C236" s="81" t="s">
        <v>293</v>
      </c>
      <c r="D236" s="81">
        <v>230</v>
      </c>
      <c r="E236" s="82" t="s">
        <v>12581</v>
      </c>
      <c r="F236" s="81" t="s">
        <v>12581</v>
      </c>
      <c r="G236" s="85">
        <v>97129</v>
      </c>
      <c r="H236" s="81" t="s">
        <v>296</v>
      </c>
      <c r="I236" s="81" t="s">
        <v>25</v>
      </c>
      <c r="J236" s="81" t="s">
        <v>64</v>
      </c>
      <c r="K236" s="82">
        <v>9.76</v>
      </c>
      <c r="L236" s="81" t="s">
        <v>65</v>
      </c>
      <c r="M236" s="77"/>
    </row>
    <row r="237" spans="1:13">
      <c r="A237" s="81" t="s">
        <v>60</v>
      </c>
      <c r="B237" s="81" t="s">
        <v>61</v>
      </c>
      <c r="C237" s="81" t="s">
        <v>293</v>
      </c>
      <c r="D237" s="81">
        <v>230</v>
      </c>
      <c r="E237" s="82" t="s">
        <v>12581</v>
      </c>
      <c r="F237" s="81" t="s">
        <v>12581</v>
      </c>
      <c r="G237" s="85">
        <v>97130</v>
      </c>
      <c r="H237" s="81" t="s">
        <v>297</v>
      </c>
      <c r="I237" s="81" t="s">
        <v>25</v>
      </c>
      <c r="J237" s="81" t="s">
        <v>64</v>
      </c>
      <c r="K237" s="82">
        <v>11.57</v>
      </c>
      <c r="L237" s="81" t="s">
        <v>65</v>
      </c>
      <c r="M237" s="77"/>
    </row>
    <row r="238" spans="1:13">
      <c r="A238" s="81" t="s">
        <v>60</v>
      </c>
      <c r="B238" s="81" t="s">
        <v>61</v>
      </c>
      <c r="C238" s="81" t="s">
        <v>293</v>
      </c>
      <c r="D238" s="81">
        <v>230</v>
      </c>
      <c r="E238" s="82" t="s">
        <v>12581</v>
      </c>
      <c r="F238" s="81" t="s">
        <v>12581</v>
      </c>
      <c r="G238" s="85">
        <v>97131</v>
      </c>
      <c r="H238" s="81" t="s">
        <v>298</v>
      </c>
      <c r="I238" s="81" t="s">
        <v>25</v>
      </c>
      <c r="J238" s="81" t="s">
        <v>64</v>
      </c>
      <c r="K238" s="82">
        <v>13.39</v>
      </c>
      <c r="L238" s="81" t="s">
        <v>65</v>
      </c>
      <c r="M238" s="77"/>
    </row>
    <row r="239" spans="1:13">
      <c r="A239" s="81" t="s">
        <v>60</v>
      </c>
      <c r="B239" s="81" t="s">
        <v>61</v>
      </c>
      <c r="C239" s="81" t="s">
        <v>293</v>
      </c>
      <c r="D239" s="81">
        <v>230</v>
      </c>
      <c r="E239" s="82" t="s">
        <v>12581</v>
      </c>
      <c r="F239" s="81" t="s">
        <v>12581</v>
      </c>
      <c r="G239" s="85">
        <v>97132</v>
      </c>
      <c r="H239" s="81" t="s">
        <v>299</v>
      </c>
      <c r="I239" s="81" t="s">
        <v>25</v>
      </c>
      <c r="J239" s="81" t="s">
        <v>64</v>
      </c>
      <c r="K239" s="82">
        <v>15.19</v>
      </c>
      <c r="L239" s="81" t="s">
        <v>65</v>
      </c>
      <c r="M239" s="77"/>
    </row>
    <row r="240" spans="1:13">
      <c r="A240" s="81" t="s">
        <v>60</v>
      </c>
      <c r="B240" s="81" t="s">
        <v>61</v>
      </c>
      <c r="C240" s="81" t="s">
        <v>293</v>
      </c>
      <c r="D240" s="81">
        <v>230</v>
      </c>
      <c r="E240" s="82" t="s">
        <v>12581</v>
      </c>
      <c r="F240" s="81" t="s">
        <v>12581</v>
      </c>
      <c r="G240" s="85">
        <v>97133</v>
      </c>
      <c r="H240" s="81" t="s">
        <v>300</v>
      </c>
      <c r="I240" s="81" t="s">
        <v>25</v>
      </c>
      <c r="J240" s="81" t="s">
        <v>64</v>
      </c>
      <c r="K240" s="82">
        <v>18.829999999999998</v>
      </c>
      <c r="L240" s="81" t="s">
        <v>65</v>
      </c>
      <c r="M240" s="77"/>
    </row>
    <row r="241" spans="1:13">
      <c r="A241" s="81" t="s">
        <v>60</v>
      </c>
      <c r="B241" s="81" t="s">
        <v>61</v>
      </c>
      <c r="C241" s="81" t="s">
        <v>293</v>
      </c>
      <c r="D241" s="81">
        <v>230</v>
      </c>
      <c r="E241" s="82" t="s">
        <v>12581</v>
      </c>
      <c r="F241" s="81" t="s">
        <v>12581</v>
      </c>
      <c r="G241" s="85">
        <v>97134</v>
      </c>
      <c r="H241" s="81" t="s">
        <v>301</v>
      </c>
      <c r="I241" s="81" t="s">
        <v>25</v>
      </c>
      <c r="J241" s="81" t="s">
        <v>64</v>
      </c>
      <c r="K241" s="82">
        <v>1.85</v>
      </c>
      <c r="L241" s="81" t="s">
        <v>65</v>
      </c>
      <c r="M241" s="77"/>
    </row>
    <row r="242" spans="1:13">
      <c r="A242" s="81" t="s">
        <v>60</v>
      </c>
      <c r="B242" s="81" t="s">
        <v>61</v>
      </c>
      <c r="C242" s="81" t="s">
        <v>293</v>
      </c>
      <c r="D242" s="81">
        <v>230</v>
      </c>
      <c r="E242" s="82" t="s">
        <v>12581</v>
      </c>
      <c r="F242" s="81" t="s">
        <v>12581</v>
      </c>
      <c r="G242" s="85">
        <v>97135</v>
      </c>
      <c r="H242" s="81" t="s">
        <v>302</v>
      </c>
      <c r="I242" s="81" t="s">
        <v>25</v>
      </c>
      <c r="J242" s="81" t="s">
        <v>64</v>
      </c>
      <c r="K242" s="82">
        <v>3.94</v>
      </c>
      <c r="L242" s="81" t="s">
        <v>65</v>
      </c>
      <c r="M242" s="77"/>
    </row>
    <row r="243" spans="1:13">
      <c r="A243" s="81" t="s">
        <v>60</v>
      </c>
      <c r="B243" s="81" t="s">
        <v>61</v>
      </c>
      <c r="C243" s="81" t="s">
        <v>293</v>
      </c>
      <c r="D243" s="81">
        <v>230</v>
      </c>
      <c r="E243" s="82" t="s">
        <v>12581</v>
      </c>
      <c r="F243" s="81" t="s">
        <v>12581</v>
      </c>
      <c r="G243" s="85">
        <v>97136</v>
      </c>
      <c r="H243" s="81" t="s">
        <v>303</v>
      </c>
      <c r="I243" s="81" t="s">
        <v>25</v>
      </c>
      <c r="J243" s="81" t="s">
        <v>64</v>
      </c>
      <c r="K243" s="82">
        <v>4.8499999999999996</v>
      </c>
      <c r="L243" s="81" t="s">
        <v>65</v>
      </c>
      <c r="M243" s="77"/>
    </row>
    <row r="244" spans="1:13">
      <c r="A244" s="81" t="s">
        <v>60</v>
      </c>
      <c r="B244" s="81" t="s">
        <v>61</v>
      </c>
      <c r="C244" s="81" t="s">
        <v>293</v>
      </c>
      <c r="D244" s="81">
        <v>230</v>
      </c>
      <c r="E244" s="82" t="s">
        <v>12581</v>
      </c>
      <c r="F244" s="81" t="s">
        <v>12581</v>
      </c>
      <c r="G244" s="85">
        <v>97137</v>
      </c>
      <c r="H244" s="81" t="s">
        <v>304</v>
      </c>
      <c r="I244" s="81" t="s">
        <v>25</v>
      </c>
      <c r="J244" s="81" t="s">
        <v>64</v>
      </c>
      <c r="K244" s="82">
        <v>5.76</v>
      </c>
      <c r="L244" s="81" t="s">
        <v>65</v>
      </c>
      <c r="M244" s="77"/>
    </row>
    <row r="245" spans="1:13">
      <c r="A245" s="81" t="s">
        <v>60</v>
      </c>
      <c r="B245" s="81" t="s">
        <v>61</v>
      </c>
      <c r="C245" s="81" t="s">
        <v>293</v>
      </c>
      <c r="D245" s="81">
        <v>230</v>
      </c>
      <c r="E245" s="82" t="s">
        <v>12581</v>
      </c>
      <c r="F245" s="81" t="s">
        <v>12581</v>
      </c>
      <c r="G245" s="85">
        <v>97138</v>
      </c>
      <c r="H245" s="81" t="s">
        <v>305</v>
      </c>
      <c r="I245" s="81" t="s">
        <v>25</v>
      </c>
      <c r="J245" s="81" t="s">
        <v>64</v>
      </c>
      <c r="K245" s="82">
        <v>6.66</v>
      </c>
      <c r="L245" s="81" t="s">
        <v>65</v>
      </c>
      <c r="M245" s="77"/>
    </row>
    <row r="246" spans="1:13">
      <c r="A246" s="81" t="s">
        <v>60</v>
      </c>
      <c r="B246" s="81" t="s">
        <v>61</v>
      </c>
      <c r="C246" s="81" t="s">
        <v>293</v>
      </c>
      <c r="D246" s="81">
        <v>230</v>
      </c>
      <c r="E246" s="82" t="s">
        <v>12581</v>
      </c>
      <c r="F246" s="81" t="s">
        <v>12581</v>
      </c>
      <c r="G246" s="85">
        <v>97139</v>
      </c>
      <c r="H246" s="81" t="s">
        <v>306</v>
      </c>
      <c r="I246" s="81" t="s">
        <v>25</v>
      </c>
      <c r="J246" s="81" t="s">
        <v>64</v>
      </c>
      <c r="K246" s="82">
        <v>7.56</v>
      </c>
      <c r="L246" s="81" t="s">
        <v>65</v>
      </c>
      <c r="M246" s="77"/>
    </row>
    <row r="247" spans="1:13">
      <c r="A247" s="81" t="s">
        <v>60</v>
      </c>
      <c r="B247" s="81" t="s">
        <v>61</v>
      </c>
      <c r="C247" s="81" t="s">
        <v>293</v>
      </c>
      <c r="D247" s="81">
        <v>230</v>
      </c>
      <c r="E247" s="82" t="s">
        <v>12581</v>
      </c>
      <c r="F247" s="81" t="s">
        <v>12581</v>
      </c>
      <c r="G247" s="85">
        <v>97140</v>
      </c>
      <c r="H247" s="81" t="s">
        <v>307</v>
      </c>
      <c r="I247" s="81" t="s">
        <v>25</v>
      </c>
      <c r="J247" s="81" t="s">
        <v>64</v>
      </c>
      <c r="K247" s="82">
        <v>9.3800000000000008</v>
      </c>
      <c r="L247" s="81" t="s">
        <v>65</v>
      </c>
      <c r="M247" s="77"/>
    </row>
    <row r="248" spans="1:13">
      <c r="A248" s="81" t="s">
        <v>308</v>
      </c>
      <c r="B248" s="81" t="s">
        <v>309</v>
      </c>
      <c r="C248" s="81" t="s">
        <v>310</v>
      </c>
      <c r="D248" s="81">
        <v>1</v>
      </c>
      <c r="E248" s="82" t="s">
        <v>12581</v>
      </c>
      <c r="F248" s="81" t="s">
        <v>12581</v>
      </c>
      <c r="G248" s="85">
        <v>93206</v>
      </c>
      <c r="H248" s="81" t="s">
        <v>311</v>
      </c>
      <c r="I248" s="81" t="s">
        <v>312</v>
      </c>
      <c r="J248" s="81" t="s">
        <v>287</v>
      </c>
      <c r="K248" s="82">
        <v>850.3</v>
      </c>
      <c r="L248" s="81" t="s">
        <v>65</v>
      </c>
      <c r="M248" s="77"/>
    </row>
    <row r="249" spans="1:13">
      <c r="A249" s="81" t="s">
        <v>308</v>
      </c>
      <c r="B249" s="81" t="s">
        <v>309</v>
      </c>
      <c r="C249" s="81" t="s">
        <v>310</v>
      </c>
      <c r="D249" s="81">
        <v>1</v>
      </c>
      <c r="E249" s="82" t="s">
        <v>12581</v>
      </c>
      <c r="F249" s="81" t="s">
        <v>12581</v>
      </c>
      <c r="G249" s="85">
        <v>93207</v>
      </c>
      <c r="H249" s="81" t="s">
        <v>313</v>
      </c>
      <c r="I249" s="81" t="s">
        <v>312</v>
      </c>
      <c r="J249" s="81" t="s">
        <v>287</v>
      </c>
      <c r="K249" s="82">
        <v>819.78</v>
      </c>
      <c r="L249" s="81" t="s">
        <v>65</v>
      </c>
      <c r="M249" s="77"/>
    </row>
    <row r="250" spans="1:13">
      <c r="A250" s="81" t="s">
        <v>308</v>
      </c>
      <c r="B250" s="81" t="s">
        <v>309</v>
      </c>
      <c r="C250" s="81" t="s">
        <v>310</v>
      </c>
      <c r="D250" s="81">
        <v>1</v>
      </c>
      <c r="E250" s="82" t="s">
        <v>12581</v>
      </c>
      <c r="F250" s="81" t="s">
        <v>12581</v>
      </c>
      <c r="G250" s="85">
        <v>93208</v>
      </c>
      <c r="H250" s="81" t="s">
        <v>314</v>
      </c>
      <c r="I250" s="81" t="s">
        <v>312</v>
      </c>
      <c r="J250" s="81" t="s">
        <v>287</v>
      </c>
      <c r="K250" s="82">
        <v>646.76</v>
      </c>
      <c r="L250" s="81" t="s">
        <v>65</v>
      </c>
      <c r="M250" s="77"/>
    </row>
    <row r="251" spans="1:13">
      <c r="A251" s="81" t="s">
        <v>308</v>
      </c>
      <c r="B251" s="81" t="s">
        <v>309</v>
      </c>
      <c r="C251" s="81" t="s">
        <v>310</v>
      </c>
      <c r="D251" s="81">
        <v>1</v>
      </c>
      <c r="E251" s="82" t="s">
        <v>12581</v>
      </c>
      <c r="F251" s="81" t="s">
        <v>12581</v>
      </c>
      <c r="G251" s="85">
        <v>93209</v>
      </c>
      <c r="H251" s="81" t="s">
        <v>315</v>
      </c>
      <c r="I251" s="81" t="s">
        <v>312</v>
      </c>
      <c r="J251" s="81" t="s">
        <v>287</v>
      </c>
      <c r="K251" s="82">
        <v>684.15</v>
      </c>
      <c r="L251" s="81" t="s">
        <v>65</v>
      </c>
      <c r="M251" s="77"/>
    </row>
    <row r="252" spans="1:13">
      <c r="A252" s="81" t="s">
        <v>308</v>
      </c>
      <c r="B252" s="81" t="s">
        <v>309</v>
      </c>
      <c r="C252" s="81" t="s">
        <v>310</v>
      </c>
      <c r="D252" s="81">
        <v>1</v>
      </c>
      <c r="E252" s="82" t="s">
        <v>12581</v>
      </c>
      <c r="F252" s="81" t="s">
        <v>12581</v>
      </c>
      <c r="G252" s="85">
        <v>93210</v>
      </c>
      <c r="H252" s="81" t="s">
        <v>316</v>
      </c>
      <c r="I252" s="81" t="s">
        <v>312</v>
      </c>
      <c r="J252" s="81" t="s">
        <v>287</v>
      </c>
      <c r="K252" s="82">
        <v>427.33</v>
      </c>
      <c r="L252" s="81" t="s">
        <v>65</v>
      </c>
      <c r="M252" s="77"/>
    </row>
    <row r="253" spans="1:13">
      <c r="A253" s="81" t="s">
        <v>308</v>
      </c>
      <c r="B253" s="81" t="s">
        <v>309</v>
      </c>
      <c r="C253" s="81" t="s">
        <v>310</v>
      </c>
      <c r="D253" s="81">
        <v>1</v>
      </c>
      <c r="E253" s="82" t="s">
        <v>12581</v>
      </c>
      <c r="F253" s="81" t="s">
        <v>12581</v>
      </c>
      <c r="G253" s="85">
        <v>93211</v>
      </c>
      <c r="H253" s="81" t="s">
        <v>317</v>
      </c>
      <c r="I253" s="81" t="s">
        <v>312</v>
      </c>
      <c r="J253" s="81" t="s">
        <v>287</v>
      </c>
      <c r="K253" s="82">
        <v>424</v>
      </c>
      <c r="L253" s="81" t="s">
        <v>65</v>
      </c>
      <c r="M253" s="77"/>
    </row>
    <row r="254" spans="1:13">
      <c r="A254" s="81" t="s">
        <v>308</v>
      </c>
      <c r="B254" s="81" t="s">
        <v>309</v>
      </c>
      <c r="C254" s="81" t="s">
        <v>310</v>
      </c>
      <c r="D254" s="81">
        <v>1</v>
      </c>
      <c r="E254" s="82" t="s">
        <v>12581</v>
      </c>
      <c r="F254" s="81" t="s">
        <v>12581</v>
      </c>
      <c r="G254" s="85">
        <v>93212</v>
      </c>
      <c r="H254" s="81" t="s">
        <v>318</v>
      </c>
      <c r="I254" s="81" t="s">
        <v>312</v>
      </c>
      <c r="J254" s="81" t="s">
        <v>287</v>
      </c>
      <c r="K254" s="82">
        <v>740.01</v>
      </c>
      <c r="L254" s="81" t="s">
        <v>65</v>
      </c>
      <c r="M254" s="77"/>
    </row>
    <row r="255" spans="1:13">
      <c r="A255" s="81" t="s">
        <v>308</v>
      </c>
      <c r="B255" s="81" t="s">
        <v>309</v>
      </c>
      <c r="C255" s="81" t="s">
        <v>310</v>
      </c>
      <c r="D255" s="81">
        <v>1</v>
      </c>
      <c r="E255" s="82" t="s">
        <v>12581</v>
      </c>
      <c r="F255" s="81" t="s">
        <v>12581</v>
      </c>
      <c r="G255" s="85">
        <v>93213</v>
      </c>
      <c r="H255" s="81" t="s">
        <v>319</v>
      </c>
      <c r="I255" s="81" t="s">
        <v>312</v>
      </c>
      <c r="J255" s="81" t="s">
        <v>287</v>
      </c>
      <c r="K255" s="82">
        <v>769.16</v>
      </c>
      <c r="L255" s="81" t="s">
        <v>65</v>
      </c>
      <c r="M255" s="77"/>
    </row>
    <row r="256" spans="1:13">
      <c r="A256" s="81" t="s">
        <v>308</v>
      </c>
      <c r="B256" s="81" t="s">
        <v>309</v>
      </c>
      <c r="C256" s="81" t="s">
        <v>310</v>
      </c>
      <c r="D256" s="81">
        <v>1</v>
      </c>
      <c r="E256" s="82" t="s">
        <v>12581</v>
      </c>
      <c r="F256" s="81" t="s">
        <v>12581</v>
      </c>
      <c r="G256" s="85">
        <v>93214</v>
      </c>
      <c r="H256" s="81" t="s">
        <v>320</v>
      </c>
      <c r="I256" s="81" t="s">
        <v>24</v>
      </c>
      <c r="J256" s="81" t="s">
        <v>64</v>
      </c>
      <c r="K256" s="78">
        <v>5104.7299999999996</v>
      </c>
      <c r="L256" s="81" t="s">
        <v>65</v>
      </c>
      <c r="M256" s="77"/>
    </row>
    <row r="257" spans="1:13">
      <c r="A257" s="81" t="s">
        <v>308</v>
      </c>
      <c r="B257" s="81" t="s">
        <v>309</v>
      </c>
      <c r="C257" s="81" t="s">
        <v>310</v>
      </c>
      <c r="D257" s="81">
        <v>1</v>
      </c>
      <c r="E257" s="82" t="s">
        <v>12581</v>
      </c>
      <c r="F257" s="81" t="s">
        <v>12581</v>
      </c>
      <c r="G257" s="85">
        <v>93243</v>
      </c>
      <c r="H257" s="81" t="s">
        <v>321</v>
      </c>
      <c r="I257" s="81" t="s">
        <v>24</v>
      </c>
      <c r="J257" s="81" t="s">
        <v>64</v>
      </c>
      <c r="K257" s="78">
        <v>7682.06</v>
      </c>
      <c r="L257" s="81" t="s">
        <v>65</v>
      </c>
      <c r="M257" s="77"/>
    </row>
    <row r="258" spans="1:13">
      <c r="A258" s="81" t="s">
        <v>308</v>
      </c>
      <c r="B258" s="81" t="s">
        <v>309</v>
      </c>
      <c r="C258" s="81" t="s">
        <v>310</v>
      </c>
      <c r="D258" s="81">
        <v>1</v>
      </c>
      <c r="E258" s="82" t="s">
        <v>12581</v>
      </c>
      <c r="F258" s="81" t="s">
        <v>12581</v>
      </c>
      <c r="G258" s="85">
        <v>93582</v>
      </c>
      <c r="H258" s="81" t="s">
        <v>322</v>
      </c>
      <c r="I258" s="81" t="s">
        <v>312</v>
      </c>
      <c r="J258" s="81" t="s">
        <v>287</v>
      </c>
      <c r="K258" s="82">
        <v>202.28</v>
      </c>
      <c r="L258" s="81" t="s">
        <v>65</v>
      </c>
      <c r="M258" s="77"/>
    </row>
    <row r="259" spans="1:13">
      <c r="A259" s="81" t="s">
        <v>308</v>
      </c>
      <c r="B259" s="81" t="s">
        <v>309</v>
      </c>
      <c r="C259" s="81" t="s">
        <v>310</v>
      </c>
      <c r="D259" s="81">
        <v>1</v>
      </c>
      <c r="E259" s="82" t="s">
        <v>12581</v>
      </c>
      <c r="F259" s="81" t="s">
        <v>12581</v>
      </c>
      <c r="G259" s="85">
        <v>93583</v>
      </c>
      <c r="H259" s="81" t="s">
        <v>323</v>
      </c>
      <c r="I259" s="81" t="s">
        <v>312</v>
      </c>
      <c r="J259" s="81" t="s">
        <v>287</v>
      </c>
      <c r="K259" s="82">
        <v>328.95</v>
      </c>
      <c r="L259" s="81" t="s">
        <v>65</v>
      </c>
      <c r="M259" s="77"/>
    </row>
    <row r="260" spans="1:13">
      <c r="A260" s="81" t="s">
        <v>308</v>
      </c>
      <c r="B260" s="81" t="s">
        <v>309</v>
      </c>
      <c r="C260" s="81" t="s">
        <v>310</v>
      </c>
      <c r="D260" s="81">
        <v>1</v>
      </c>
      <c r="E260" s="82" t="s">
        <v>12581</v>
      </c>
      <c r="F260" s="81" t="s">
        <v>12581</v>
      </c>
      <c r="G260" s="85">
        <v>93584</v>
      </c>
      <c r="H260" s="81" t="s">
        <v>324</v>
      </c>
      <c r="I260" s="81" t="s">
        <v>312</v>
      </c>
      <c r="J260" s="81" t="s">
        <v>287</v>
      </c>
      <c r="K260" s="82">
        <v>650.04</v>
      </c>
      <c r="L260" s="81" t="s">
        <v>65</v>
      </c>
      <c r="M260" s="77"/>
    </row>
    <row r="261" spans="1:13">
      <c r="A261" s="81" t="s">
        <v>308</v>
      </c>
      <c r="B261" s="81" t="s">
        <v>309</v>
      </c>
      <c r="C261" s="81" t="s">
        <v>310</v>
      </c>
      <c r="D261" s="81">
        <v>1</v>
      </c>
      <c r="E261" s="82" t="s">
        <v>12581</v>
      </c>
      <c r="F261" s="81" t="s">
        <v>12581</v>
      </c>
      <c r="G261" s="85">
        <v>93585</v>
      </c>
      <c r="H261" s="81" t="s">
        <v>325</v>
      </c>
      <c r="I261" s="81" t="s">
        <v>312</v>
      </c>
      <c r="J261" s="81" t="s">
        <v>287</v>
      </c>
      <c r="K261" s="82">
        <v>877.04</v>
      </c>
      <c r="L261" s="81" t="s">
        <v>65</v>
      </c>
      <c r="M261" s="77"/>
    </row>
    <row r="262" spans="1:13">
      <c r="A262" s="81" t="s">
        <v>308</v>
      </c>
      <c r="B262" s="81" t="s">
        <v>309</v>
      </c>
      <c r="C262" s="81" t="s">
        <v>310</v>
      </c>
      <c r="D262" s="81">
        <v>1</v>
      </c>
      <c r="E262" s="82" t="s">
        <v>12581</v>
      </c>
      <c r="F262" s="81" t="s">
        <v>12581</v>
      </c>
      <c r="G262" s="85">
        <v>98441</v>
      </c>
      <c r="H262" s="81" t="s">
        <v>326</v>
      </c>
      <c r="I262" s="81" t="s">
        <v>312</v>
      </c>
      <c r="J262" s="81" t="s">
        <v>64</v>
      </c>
      <c r="K262" s="82">
        <v>109.53</v>
      </c>
      <c r="L262" s="81" t="s">
        <v>65</v>
      </c>
      <c r="M262" s="77"/>
    </row>
    <row r="263" spans="1:13">
      <c r="A263" s="81" t="s">
        <v>308</v>
      </c>
      <c r="B263" s="81" t="s">
        <v>309</v>
      </c>
      <c r="C263" s="81" t="s">
        <v>310</v>
      </c>
      <c r="D263" s="81">
        <v>1</v>
      </c>
      <c r="E263" s="82" t="s">
        <v>12581</v>
      </c>
      <c r="F263" s="81" t="s">
        <v>12581</v>
      </c>
      <c r="G263" s="85">
        <v>98442</v>
      </c>
      <c r="H263" s="81" t="s">
        <v>327</v>
      </c>
      <c r="I263" s="81" t="s">
        <v>312</v>
      </c>
      <c r="J263" s="81" t="s">
        <v>64</v>
      </c>
      <c r="K263" s="82">
        <v>112.14</v>
      </c>
      <c r="L263" s="81" t="s">
        <v>65</v>
      </c>
      <c r="M263" s="77"/>
    </row>
    <row r="264" spans="1:13">
      <c r="A264" s="81" t="s">
        <v>308</v>
      </c>
      <c r="B264" s="81" t="s">
        <v>309</v>
      </c>
      <c r="C264" s="81" t="s">
        <v>310</v>
      </c>
      <c r="D264" s="81">
        <v>1</v>
      </c>
      <c r="E264" s="82" t="s">
        <v>12581</v>
      </c>
      <c r="F264" s="81" t="s">
        <v>12581</v>
      </c>
      <c r="G264" s="85">
        <v>98443</v>
      </c>
      <c r="H264" s="81" t="s">
        <v>328</v>
      </c>
      <c r="I264" s="81" t="s">
        <v>312</v>
      </c>
      <c r="J264" s="81" t="s">
        <v>64</v>
      </c>
      <c r="K264" s="82">
        <v>96</v>
      </c>
      <c r="L264" s="81" t="s">
        <v>65</v>
      </c>
      <c r="M264" s="77"/>
    </row>
    <row r="265" spans="1:13">
      <c r="A265" s="81" t="s">
        <v>308</v>
      </c>
      <c r="B265" s="81" t="s">
        <v>309</v>
      </c>
      <c r="C265" s="81" t="s">
        <v>310</v>
      </c>
      <c r="D265" s="81">
        <v>1</v>
      </c>
      <c r="E265" s="82" t="s">
        <v>12581</v>
      </c>
      <c r="F265" s="81" t="s">
        <v>12581</v>
      </c>
      <c r="G265" s="85">
        <v>98444</v>
      </c>
      <c r="H265" s="81" t="s">
        <v>329</v>
      </c>
      <c r="I265" s="81" t="s">
        <v>312</v>
      </c>
      <c r="J265" s="81" t="s">
        <v>64</v>
      </c>
      <c r="K265" s="82">
        <v>97.85</v>
      </c>
      <c r="L265" s="81" t="s">
        <v>65</v>
      </c>
      <c r="M265" s="77"/>
    </row>
    <row r="266" spans="1:13">
      <c r="A266" s="81" t="s">
        <v>308</v>
      </c>
      <c r="B266" s="81" t="s">
        <v>309</v>
      </c>
      <c r="C266" s="81" t="s">
        <v>310</v>
      </c>
      <c r="D266" s="81">
        <v>1</v>
      </c>
      <c r="E266" s="82" t="s">
        <v>12581</v>
      </c>
      <c r="F266" s="81" t="s">
        <v>12581</v>
      </c>
      <c r="G266" s="85">
        <v>98445</v>
      </c>
      <c r="H266" s="81" t="s">
        <v>330</v>
      </c>
      <c r="I266" s="81" t="s">
        <v>312</v>
      </c>
      <c r="J266" s="81" t="s">
        <v>64</v>
      </c>
      <c r="K266" s="82">
        <v>131.19999999999999</v>
      </c>
      <c r="L266" s="81" t="s">
        <v>65</v>
      </c>
      <c r="M266" s="77"/>
    </row>
    <row r="267" spans="1:13">
      <c r="A267" s="81" t="s">
        <v>308</v>
      </c>
      <c r="B267" s="81" t="s">
        <v>309</v>
      </c>
      <c r="C267" s="81" t="s">
        <v>310</v>
      </c>
      <c r="D267" s="81">
        <v>1</v>
      </c>
      <c r="E267" s="82" t="s">
        <v>12581</v>
      </c>
      <c r="F267" s="81" t="s">
        <v>12581</v>
      </c>
      <c r="G267" s="85">
        <v>98446</v>
      </c>
      <c r="H267" s="81" t="s">
        <v>331</v>
      </c>
      <c r="I267" s="81" t="s">
        <v>312</v>
      </c>
      <c r="J267" s="81" t="s">
        <v>64</v>
      </c>
      <c r="K267" s="82">
        <v>168.08</v>
      </c>
      <c r="L267" s="81" t="s">
        <v>65</v>
      </c>
      <c r="M267" s="77"/>
    </row>
    <row r="268" spans="1:13">
      <c r="A268" s="81" t="s">
        <v>308</v>
      </c>
      <c r="B268" s="81" t="s">
        <v>309</v>
      </c>
      <c r="C268" s="81" t="s">
        <v>310</v>
      </c>
      <c r="D268" s="81">
        <v>1</v>
      </c>
      <c r="E268" s="82" t="s">
        <v>12581</v>
      </c>
      <c r="F268" s="81" t="s">
        <v>12581</v>
      </c>
      <c r="G268" s="85">
        <v>98447</v>
      </c>
      <c r="H268" s="81" t="s">
        <v>332</v>
      </c>
      <c r="I268" s="81" t="s">
        <v>312</v>
      </c>
      <c r="J268" s="81" t="s">
        <v>64</v>
      </c>
      <c r="K268" s="82">
        <v>112.46</v>
      </c>
      <c r="L268" s="81" t="s">
        <v>65</v>
      </c>
      <c r="M268" s="77"/>
    </row>
    <row r="269" spans="1:13">
      <c r="A269" s="81" t="s">
        <v>308</v>
      </c>
      <c r="B269" s="81" t="s">
        <v>309</v>
      </c>
      <c r="C269" s="81" t="s">
        <v>310</v>
      </c>
      <c r="D269" s="81">
        <v>1</v>
      </c>
      <c r="E269" s="82" t="s">
        <v>12581</v>
      </c>
      <c r="F269" s="81" t="s">
        <v>12581</v>
      </c>
      <c r="G269" s="85">
        <v>98448</v>
      </c>
      <c r="H269" s="81" t="s">
        <v>333</v>
      </c>
      <c r="I269" s="81" t="s">
        <v>312</v>
      </c>
      <c r="J269" s="81" t="s">
        <v>64</v>
      </c>
      <c r="K269" s="82">
        <v>141.13</v>
      </c>
      <c r="L269" s="81" t="s">
        <v>65</v>
      </c>
      <c r="M269" s="77"/>
    </row>
    <row r="270" spans="1:13">
      <c r="A270" s="81" t="s">
        <v>308</v>
      </c>
      <c r="B270" s="81" t="s">
        <v>309</v>
      </c>
      <c r="C270" s="81" t="s">
        <v>310</v>
      </c>
      <c r="D270" s="81">
        <v>1</v>
      </c>
      <c r="E270" s="82" t="s">
        <v>12581</v>
      </c>
      <c r="F270" s="81" t="s">
        <v>12581</v>
      </c>
      <c r="G270" s="85">
        <v>98449</v>
      </c>
      <c r="H270" s="81" t="s">
        <v>334</v>
      </c>
      <c r="I270" s="81" t="s">
        <v>312</v>
      </c>
      <c r="J270" s="81" t="s">
        <v>64</v>
      </c>
      <c r="K270" s="82">
        <v>129.88999999999999</v>
      </c>
      <c r="L270" s="81" t="s">
        <v>65</v>
      </c>
      <c r="M270" s="77"/>
    </row>
    <row r="271" spans="1:13">
      <c r="A271" s="81" t="s">
        <v>308</v>
      </c>
      <c r="B271" s="81" t="s">
        <v>309</v>
      </c>
      <c r="C271" s="81" t="s">
        <v>310</v>
      </c>
      <c r="D271" s="81">
        <v>1</v>
      </c>
      <c r="E271" s="82" t="s">
        <v>12581</v>
      </c>
      <c r="F271" s="81" t="s">
        <v>12581</v>
      </c>
      <c r="G271" s="85">
        <v>98450</v>
      </c>
      <c r="H271" s="81" t="s">
        <v>335</v>
      </c>
      <c r="I271" s="81" t="s">
        <v>312</v>
      </c>
      <c r="J271" s="81" t="s">
        <v>64</v>
      </c>
      <c r="K271" s="82">
        <v>133.68</v>
      </c>
      <c r="L271" s="81" t="s">
        <v>65</v>
      </c>
      <c r="M271" s="77"/>
    </row>
    <row r="272" spans="1:13">
      <c r="A272" s="81" t="s">
        <v>308</v>
      </c>
      <c r="B272" s="81" t="s">
        <v>309</v>
      </c>
      <c r="C272" s="81" t="s">
        <v>310</v>
      </c>
      <c r="D272" s="81">
        <v>1</v>
      </c>
      <c r="E272" s="82" t="s">
        <v>12581</v>
      </c>
      <c r="F272" s="81" t="s">
        <v>12581</v>
      </c>
      <c r="G272" s="85">
        <v>98451</v>
      </c>
      <c r="H272" s="81" t="s">
        <v>336</v>
      </c>
      <c r="I272" s="81" t="s">
        <v>312</v>
      </c>
      <c r="J272" s="81" t="s">
        <v>64</v>
      </c>
      <c r="K272" s="82">
        <v>114.1</v>
      </c>
      <c r="L272" s="81" t="s">
        <v>65</v>
      </c>
      <c r="M272" s="77"/>
    </row>
    <row r="273" spans="1:13">
      <c r="A273" s="81" t="s">
        <v>308</v>
      </c>
      <c r="B273" s="81" t="s">
        <v>309</v>
      </c>
      <c r="C273" s="81" t="s">
        <v>310</v>
      </c>
      <c r="D273" s="81">
        <v>1</v>
      </c>
      <c r="E273" s="82" t="s">
        <v>12581</v>
      </c>
      <c r="F273" s="81" t="s">
        <v>12581</v>
      </c>
      <c r="G273" s="85">
        <v>98452</v>
      </c>
      <c r="H273" s="81" t="s">
        <v>337</v>
      </c>
      <c r="I273" s="81" t="s">
        <v>312</v>
      </c>
      <c r="J273" s="81" t="s">
        <v>64</v>
      </c>
      <c r="K273" s="82">
        <v>116.39</v>
      </c>
      <c r="L273" s="81" t="s">
        <v>65</v>
      </c>
      <c r="M273" s="77"/>
    </row>
    <row r="274" spans="1:13">
      <c r="A274" s="81" t="s">
        <v>308</v>
      </c>
      <c r="B274" s="81" t="s">
        <v>309</v>
      </c>
      <c r="C274" s="81" t="s">
        <v>310</v>
      </c>
      <c r="D274" s="81">
        <v>1</v>
      </c>
      <c r="E274" s="82" t="s">
        <v>12581</v>
      </c>
      <c r="F274" s="81" t="s">
        <v>12581</v>
      </c>
      <c r="G274" s="85">
        <v>98453</v>
      </c>
      <c r="H274" s="81" t="s">
        <v>338</v>
      </c>
      <c r="I274" s="81" t="s">
        <v>312</v>
      </c>
      <c r="J274" s="81" t="s">
        <v>64</v>
      </c>
      <c r="K274" s="82">
        <v>156.02000000000001</v>
      </c>
      <c r="L274" s="81" t="s">
        <v>65</v>
      </c>
      <c r="M274" s="77"/>
    </row>
    <row r="275" spans="1:13">
      <c r="A275" s="81" t="s">
        <v>308</v>
      </c>
      <c r="B275" s="81" t="s">
        <v>309</v>
      </c>
      <c r="C275" s="81" t="s">
        <v>310</v>
      </c>
      <c r="D275" s="81">
        <v>1</v>
      </c>
      <c r="E275" s="82" t="s">
        <v>12581</v>
      </c>
      <c r="F275" s="81" t="s">
        <v>12581</v>
      </c>
      <c r="G275" s="85">
        <v>98454</v>
      </c>
      <c r="H275" s="81" t="s">
        <v>339</v>
      </c>
      <c r="I275" s="81" t="s">
        <v>312</v>
      </c>
      <c r="J275" s="81" t="s">
        <v>64</v>
      </c>
      <c r="K275" s="82">
        <v>203.77</v>
      </c>
      <c r="L275" s="81" t="s">
        <v>65</v>
      </c>
      <c r="M275" s="77"/>
    </row>
    <row r="276" spans="1:13">
      <c r="A276" s="81" t="s">
        <v>308</v>
      </c>
      <c r="B276" s="81" t="s">
        <v>309</v>
      </c>
      <c r="C276" s="81" t="s">
        <v>310</v>
      </c>
      <c r="D276" s="81">
        <v>1</v>
      </c>
      <c r="E276" s="82" t="s">
        <v>12581</v>
      </c>
      <c r="F276" s="81" t="s">
        <v>12581</v>
      </c>
      <c r="G276" s="85">
        <v>98455</v>
      </c>
      <c r="H276" s="81" t="s">
        <v>340</v>
      </c>
      <c r="I276" s="81" t="s">
        <v>312</v>
      </c>
      <c r="J276" s="81" t="s">
        <v>64</v>
      </c>
      <c r="K276" s="82">
        <v>135.02000000000001</v>
      </c>
      <c r="L276" s="81" t="s">
        <v>65</v>
      </c>
      <c r="M276" s="77"/>
    </row>
    <row r="277" spans="1:13">
      <c r="A277" s="81" t="s">
        <v>308</v>
      </c>
      <c r="B277" s="81" t="s">
        <v>309</v>
      </c>
      <c r="C277" s="81" t="s">
        <v>310</v>
      </c>
      <c r="D277" s="81">
        <v>1</v>
      </c>
      <c r="E277" s="82" t="s">
        <v>12581</v>
      </c>
      <c r="F277" s="81" t="s">
        <v>12581</v>
      </c>
      <c r="G277" s="85">
        <v>98456</v>
      </c>
      <c r="H277" s="81" t="s">
        <v>341</v>
      </c>
      <c r="I277" s="81" t="s">
        <v>312</v>
      </c>
      <c r="J277" s="81" t="s">
        <v>64</v>
      </c>
      <c r="K277" s="82">
        <v>173.82</v>
      </c>
      <c r="L277" s="81" t="s">
        <v>65</v>
      </c>
      <c r="M277" s="77"/>
    </row>
    <row r="278" spans="1:13">
      <c r="A278" s="81" t="s">
        <v>308</v>
      </c>
      <c r="B278" s="81" t="s">
        <v>309</v>
      </c>
      <c r="C278" s="81" t="s">
        <v>310</v>
      </c>
      <c r="D278" s="81">
        <v>1</v>
      </c>
      <c r="E278" s="82" t="s">
        <v>12581</v>
      </c>
      <c r="F278" s="81" t="s">
        <v>12581</v>
      </c>
      <c r="G278" s="85">
        <v>98458</v>
      </c>
      <c r="H278" s="81" t="s">
        <v>342</v>
      </c>
      <c r="I278" s="81" t="s">
        <v>312</v>
      </c>
      <c r="J278" s="81" t="s">
        <v>64</v>
      </c>
      <c r="K278" s="82">
        <v>105.12</v>
      </c>
      <c r="L278" s="81" t="s">
        <v>65</v>
      </c>
      <c r="M278" s="77"/>
    </row>
    <row r="279" spans="1:13">
      <c r="A279" s="81" t="s">
        <v>308</v>
      </c>
      <c r="B279" s="81" t="s">
        <v>309</v>
      </c>
      <c r="C279" s="81" t="s">
        <v>310</v>
      </c>
      <c r="D279" s="81">
        <v>1</v>
      </c>
      <c r="E279" s="82" t="s">
        <v>12581</v>
      </c>
      <c r="F279" s="81" t="s">
        <v>12581</v>
      </c>
      <c r="G279" s="85">
        <v>98459</v>
      </c>
      <c r="H279" s="81" t="s">
        <v>343</v>
      </c>
      <c r="I279" s="81" t="s">
        <v>312</v>
      </c>
      <c r="J279" s="81" t="s">
        <v>64</v>
      </c>
      <c r="K279" s="82">
        <v>88.86</v>
      </c>
      <c r="L279" s="81" t="s">
        <v>65</v>
      </c>
      <c r="M279" s="77"/>
    </row>
    <row r="280" spans="1:13">
      <c r="A280" s="81" t="s">
        <v>308</v>
      </c>
      <c r="B280" s="81" t="s">
        <v>309</v>
      </c>
      <c r="C280" s="81" t="s">
        <v>310</v>
      </c>
      <c r="D280" s="81">
        <v>1</v>
      </c>
      <c r="E280" s="82" t="s">
        <v>12581</v>
      </c>
      <c r="F280" s="81" t="s">
        <v>12581</v>
      </c>
      <c r="G280" s="85">
        <v>98460</v>
      </c>
      <c r="H280" s="81" t="s">
        <v>344</v>
      </c>
      <c r="I280" s="81" t="s">
        <v>312</v>
      </c>
      <c r="J280" s="81" t="s">
        <v>64</v>
      </c>
      <c r="K280" s="82">
        <v>85.86</v>
      </c>
      <c r="L280" s="81" t="s">
        <v>65</v>
      </c>
      <c r="M280" s="77"/>
    </row>
    <row r="281" spans="1:13">
      <c r="A281" s="81" t="s">
        <v>308</v>
      </c>
      <c r="B281" s="81" t="s">
        <v>309</v>
      </c>
      <c r="C281" s="81" t="s">
        <v>310</v>
      </c>
      <c r="D281" s="81">
        <v>1</v>
      </c>
      <c r="E281" s="82" t="s">
        <v>12581</v>
      </c>
      <c r="F281" s="81" t="s">
        <v>12581</v>
      </c>
      <c r="G281" s="85">
        <v>98461</v>
      </c>
      <c r="H281" s="81" t="s">
        <v>15734</v>
      </c>
      <c r="I281" s="81" t="s">
        <v>24</v>
      </c>
      <c r="J281" s="81" t="s">
        <v>64</v>
      </c>
      <c r="K281" s="78">
        <v>4444.01</v>
      </c>
      <c r="L281" s="81" t="s">
        <v>65</v>
      </c>
      <c r="M281" s="77"/>
    </row>
    <row r="282" spans="1:13">
      <c r="A282" s="81" t="s">
        <v>308</v>
      </c>
      <c r="B282" s="81" t="s">
        <v>309</v>
      </c>
      <c r="C282" s="81" t="s">
        <v>310</v>
      </c>
      <c r="D282" s="81">
        <v>1</v>
      </c>
      <c r="E282" s="82" t="s">
        <v>12581</v>
      </c>
      <c r="F282" s="81" t="s">
        <v>12581</v>
      </c>
      <c r="G282" s="85">
        <v>98462</v>
      </c>
      <c r="H282" s="81" t="s">
        <v>15735</v>
      </c>
      <c r="I282" s="81" t="s">
        <v>24</v>
      </c>
      <c r="J282" s="81" t="s">
        <v>64</v>
      </c>
      <c r="K282" s="78">
        <v>6516.69</v>
      </c>
      <c r="L282" s="81" t="s">
        <v>65</v>
      </c>
      <c r="M282" s="77"/>
    </row>
    <row r="283" spans="1:13">
      <c r="A283" s="81" t="s">
        <v>345</v>
      </c>
      <c r="B283" s="81" t="s">
        <v>346</v>
      </c>
      <c r="C283" s="81" t="s">
        <v>347</v>
      </c>
      <c r="D283" s="81">
        <v>325</v>
      </c>
      <c r="E283" s="82" t="s">
        <v>12581</v>
      </c>
      <c r="F283" s="81" t="s">
        <v>12581</v>
      </c>
      <c r="G283" s="85">
        <v>5631</v>
      </c>
      <c r="H283" s="81" t="s">
        <v>348</v>
      </c>
      <c r="I283" s="81" t="s">
        <v>349</v>
      </c>
      <c r="J283" s="81" t="s">
        <v>350</v>
      </c>
      <c r="K283" s="82">
        <v>127.82</v>
      </c>
      <c r="L283" s="81" t="s">
        <v>65</v>
      </c>
      <c r="M283" s="77"/>
    </row>
    <row r="284" spans="1:13">
      <c r="A284" s="81" t="s">
        <v>345</v>
      </c>
      <c r="B284" s="81" t="s">
        <v>346</v>
      </c>
      <c r="C284" s="81" t="s">
        <v>347</v>
      </c>
      <c r="D284" s="81">
        <v>325</v>
      </c>
      <c r="E284" s="82" t="s">
        <v>12581</v>
      </c>
      <c r="F284" s="81" t="s">
        <v>12581</v>
      </c>
      <c r="G284" s="85">
        <v>5678</v>
      </c>
      <c r="H284" s="81" t="s">
        <v>351</v>
      </c>
      <c r="I284" s="81" t="s">
        <v>349</v>
      </c>
      <c r="J284" s="81" t="s">
        <v>64</v>
      </c>
      <c r="K284" s="82">
        <v>95.39</v>
      </c>
      <c r="L284" s="81" t="s">
        <v>65</v>
      </c>
      <c r="M284" s="77"/>
    </row>
    <row r="285" spans="1:13">
      <c r="A285" s="81" t="s">
        <v>345</v>
      </c>
      <c r="B285" s="81" t="s">
        <v>346</v>
      </c>
      <c r="C285" s="81" t="s">
        <v>347</v>
      </c>
      <c r="D285" s="81">
        <v>325</v>
      </c>
      <c r="E285" s="82" t="s">
        <v>12581</v>
      </c>
      <c r="F285" s="81" t="s">
        <v>12581</v>
      </c>
      <c r="G285" s="85">
        <v>5680</v>
      </c>
      <c r="H285" s="81" t="s">
        <v>352</v>
      </c>
      <c r="I285" s="81" t="s">
        <v>349</v>
      </c>
      <c r="J285" s="81" t="s">
        <v>64</v>
      </c>
      <c r="K285" s="82">
        <v>88.77</v>
      </c>
      <c r="L285" s="81" t="s">
        <v>65</v>
      </c>
      <c r="M285" s="77"/>
    </row>
    <row r="286" spans="1:13">
      <c r="A286" s="81" t="s">
        <v>345</v>
      </c>
      <c r="B286" s="81" t="s">
        <v>346</v>
      </c>
      <c r="C286" s="81" t="s">
        <v>347</v>
      </c>
      <c r="D286" s="81">
        <v>325</v>
      </c>
      <c r="E286" s="82" t="s">
        <v>12581</v>
      </c>
      <c r="F286" s="81" t="s">
        <v>12581</v>
      </c>
      <c r="G286" s="85">
        <v>5684</v>
      </c>
      <c r="H286" s="81" t="s">
        <v>353</v>
      </c>
      <c r="I286" s="81" t="s">
        <v>349</v>
      </c>
      <c r="J286" s="81" t="s">
        <v>64</v>
      </c>
      <c r="K286" s="82">
        <v>94.94</v>
      </c>
      <c r="L286" s="81" t="s">
        <v>65</v>
      </c>
      <c r="M286" s="77"/>
    </row>
    <row r="287" spans="1:13">
      <c r="A287" s="81" t="s">
        <v>345</v>
      </c>
      <c r="B287" s="81" t="s">
        <v>346</v>
      </c>
      <c r="C287" s="81" t="s">
        <v>347</v>
      </c>
      <c r="D287" s="81">
        <v>325</v>
      </c>
      <c r="E287" s="82" t="s">
        <v>12581</v>
      </c>
      <c r="F287" s="81" t="s">
        <v>12581</v>
      </c>
      <c r="G287" s="85">
        <v>5689</v>
      </c>
      <c r="H287" s="81" t="s">
        <v>354</v>
      </c>
      <c r="I287" s="81" t="s">
        <v>349</v>
      </c>
      <c r="J287" s="81" t="s">
        <v>287</v>
      </c>
      <c r="K287" s="82">
        <v>3.5</v>
      </c>
      <c r="L287" s="81" t="s">
        <v>65</v>
      </c>
      <c r="M287" s="77"/>
    </row>
    <row r="288" spans="1:13">
      <c r="A288" s="81" t="s">
        <v>345</v>
      </c>
      <c r="B288" s="81" t="s">
        <v>346</v>
      </c>
      <c r="C288" s="81" t="s">
        <v>347</v>
      </c>
      <c r="D288" s="81">
        <v>325</v>
      </c>
      <c r="E288" s="82" t="s">
        <v>12581</v>
      </c>
      <c r="F288" s="81" t="s">
        <v>12581</v>
      </c>
      <c r="G288" s="85">
        <v>5795</v>
      </c>
      <c r="H288" s="81" t="s">
        <v>355</v>
      </c>
      <c r="I288" s="81" t="s">
        <v>349</v>
      </c>
      <c r="J288" s="81" t="s">
        <v>64</v>
      </c>
      <c r="K288" s="82">
        <v>20.95</v>
      </c>
      <c r="L288" s="81" t="s">
        <v>65</v>
      </c>
      <c r="M288" s="77"/>
    </row>
    <row r="289" spans="1:13">
      <c r="A289" s="81" t="s">
        <v>345</v>
      </c>
      <c r="B289" s="81" t="s">
        <v>346</v>
      </c>
      <c r="C289" s="81" t="s">
        <v>347</v>
      </c>
      <c r="D289" s="81">
        <v>325</v>
      </c>
      <c r="E289" s="82" t="s">
        <v>12581</v>
      </c>
      <c r="F289" s="81" t="s">
        <v>12581</v>
      </c>
      <c r="G289" s="85">
        <v>5811</v>
      </c>
      <c r="H289" s="81" t="s">
        <v>356</v>
      </c>
      <c r="I289" s="81" t="s">
        <v>349</v>
      </c>
      <c r="J289" s="81" t="s">
        <v>64</v>
      </c>
      <c r="K289" s="82">
        <v>123.01</v>
      </c>
      <c r="L289" s="81" t="s">
        <v>65</v>
      </c>
      <c r="M289" s="77"/>
    </row>
    <row r="290" spans="1:13">
      <c r="A290" s="81" t="s">
        <v>345</v>
      </c>
      <c r="B290" s="81" t="s">
        <v>346</v>
      </c>
      <c r="C290" s="81" t="s">
        <v>347</v>
      </c>
      <c r="D290" s="81">
        <v>325</v>
      </c>
      <c r="E290" s="82" t="s">
        <v>12581</v>
      </c>
      <c r="F290" s="81" t="s">
        <v>12581</v>
      </c>
      <c r="G290" s="85">
        <v>5823</v>
      </c>
      <c r="H290" s="81" t="s">
        <v>357</v>
      </c>
      <c r="I290" s="81" t="s">
        <v>349</v>
      </c>
      <c r="J290" s="81" t="s">
        <v>287</v>
      </c>
      <c r="K290" s="82">
        <v>177.06</v>
      </c>
      <c r="L290" s="81" t="s">
        <v>65</v>
      </c>
      <c r="M290" s="77"/>
    </row>
    <row r="291" spans="1:13">
      <c r="A291" s="81" t="s">
        <v>345</v>
      </c>
      <c r="B291" s="81" t="s">
        <v>346</v>
      </c>
      <c r="C291" s="81" t="s">
        <v>347</v>
      </c>
      <c r="D291" s="81">
        <v>325</v>
      </c>
      <c r="E291" s="82" t="s">
        <v>12581</v>
      </c>
      <c r="F291" s="81" t="s">
        <v>12581</v>
      </c>
      <c r="G291" s="85">
        <v>5824</v>
      </c>
      <c r="H291" s="81" t="s">
        <v>358</v>
      </c>
      <c r="I291" s="81" t="s">
        <v>349</v>
      </c>
      <c r="J291" s="81" t="s">
        <v>64</v>
      </c>
      <c r="K291" s="82">
        <v>117.97</v>
      </c>
      <c r="L291" s="81" t="s">
        <v>65</v>
      </c>
      <c r="M291" s="77"/>
    </row>
    <row r="292" spans="1:13">
      <c r="A292" s="81" t="s">
        <v>345</v>
      </c>
      <c r="B292" s="81" t="s">
        <v>346</v>
      </c>
      <c r="C292" s="81" t="s">
        <v>347</v>
      </c>
      <c r="D292" s="81">
        <v>325</v>
      </c>
      <c r="E292" s="82" t="s">
        <v>12581</v>
      </c>
      <c r="F292" s="81" t="s">
        <v>12581</v>
      </c>
      <c r="G292" s="85">
        <v>5835</v>
      </c>
      <c r="H292" s="81" t="s">
        <v>359</v>
      </c>
      <c r="I292" s="81" t="s">
        <v>349</v>
      </c>
      <c r="J292" s="81" t="s">
        <v>287</v>
      </c>
      <c r="K292" s="82">
        <v>258</v>
      </c>
      <c r="L292" s="81" t="s">
        <v>65</v>
      </c>
      <c r="M292" s="77"/>
    </row>
    <row r="293" spans="1:13">
      <c r="A293" s="81" t="s">
        <v>345</v>
      </c>
      <c r="B293" s="81" t="s">
        <v>346</v>
      </c>
      <c r="C293" s="81" t="s">
        <v>347</v>
      </c>
      <c r="D293" s="81">
        <v>325</v>
      </c>
      <c r="E293" s="82" t="s">
        <v>12581</v>
      </c>
      <c r="F293" s="81" t="s">
        <v>12581</v>
      </c>
      <c r="G293" s="85">
        <v>5839</v>
      </c>
      <c r="H293" s="81" t="s">
        <v>360</v>
      </c>
      <c r="I293" s="81" t="s">
        <v>349</v>
      </c>
      <c r="J293" s="81" t="s">
        <v>287</v>
      </c>
      <c r="K293" s="82">
        <v>5.27</v>
      </c>
      <c r="L293" s="81" t="s">
        <v>65</v>
      </c>
      <c r="M293" s="77"/>
    </row>
    <row r="294" spans="1:13">
      <c r="A294" s="81" t="s">
        <v>345</v>
      </c>
      <c r="B294" s="81" t="s">
        <v>346</v>
      </c>
      <c r="C294" s="81" t="s">
        <v>347</v>
      </c>
      <c r="D294" s="81">
        <v>325</v>
      </c>
      <c r="E294" s="82" t="s">
        <v>12581</v>
      </c>
      <c r="F294" s="81" t="s">
        <v>12581</v>
      </c>
      <c r="G294" s="85">
        <v>5843</v>
      </c>
      <c r="H294" s="81" t="s">
        <v>361</v>
      </c>
      <c r="I294" s="81" t="s">
        <v>349</v>
      </c>
      <c r="J294" s="81" t="s">
        <v>64</v>
      </c>
      <c r="K294" s="82">
        <v>150.79</v>
      </c>
      <c r="L294" s="81" t="s">
        <v>65</v>
      </c>
      <c r="M294" s="77"/>
    </row>
    <row r="295" spans="1:13">
      <c r="A295" s="81" t="s">
        <v>345</v>
      </c>
      <c r="B295" s="81" t="s">
        <v>346</v>
      </c>
      <c r="C295" s="81" t="s">
        <v>347</v>
      </c>
      <c r="D295" s="81">
        <v>325</v>
      </c>
      <c r="E295" s="82" t="s">
        <v>12581</v>
      </c>
      <c r="F295" s="81" t="s">
        <v>12581</v>
      </c>
      <c r="G295" s="85">
        <v>5847</v>
      </c>
      <c r="H295" s="81" t="s">
        <v>362</v>
      </c>
      <c r="I295" s="81" t="s">
        <v>349</v>
      </c>
      <c r="J295" s="81" t="s">
        <v>64</v>
      </c>
      <c r="K295" s="82">
        <v>169.58</v>
      </c>
      <c r="L295" s="81" t="s">
        <v>65</v>
      </c>
      <c r="M295" s="77"/>
    </row>
    <row r="296" spans="1:13">
      <c r="A296" s="81" t="s">
        <v>345</v>
      </c>
      <c r="B296" s="81" t="s">
        <v>346</v>
      </c>
      <c r="C296" s="81" t="s">
        <v>347</v>
      </c>
      <c r="D296" s="81">
        <v>325</v>
      </c>
      <c r="E296" s="82" t="s">
        <v>12581</v>
      </c>
      <c r="F296" s="81" t="s">
        <v>12581</v>
      </c>
      <c r="G296" s="85">
        <v>5851</v>
      </c>
      <c r="H296" s="81" t="s">
        <v>363</v>
      </c>
      <c r="I296" s="81" t="s">
        <v>349</v>
      </c>
      <c r="J296" s="81" t="s">
        <v>64</v>
      </c>
      <c r="K296" s="82">
        <v>162.51</v>
      </c>
      <c r="L296" s="81" t="s">
        <v>65</v>
      </c>
      <c r="M296" s="77"/>
    </row>
    <row r="297" spans="1:13">
      <c r="A297" s="81" t="s">
        <v>345</v>
      </c>
      <c r="B297" s="81" t="s">
        <v>346</v>
      </c>
      <c r="C297" s="81" t="s">
        <v>347</v>
      </c>
      <c r="D297" s="81">
        <v>325</v>
      </c>
      <c r="E297" s="82" t="s">
        <v>12581</v>
      </c>
      <c r="F297" s="81" t="s">
        <v>12581</v>
      </c>
      <c r="G297" s="85">
        <v>5855</v>
      </c>
      <c r="H297" s="81" t="s">
        <v>364</v>
      </c>
      <c r="I297" s="81" t="s">
        <v>349</v>
      </c>
      <c r="J297" s="81" t="s">
        <v>64</v>
      </c>
      <c r="K297" s="82">
        <v>424.82</v>
      </c>
      <c r="L297" s="81" t="s">
        <v>65</v>
      </c>
      <c r="M297" s="77"/>
    </row>
    <row r="298" spans="1:13">
      <c r="A298" s="81" t="s">
        <v>345</v>
      </c>
      <c r="B298" s="81" t="s">
        <v>346</v>
      </c>
      <c r="C298" s="81" t="s">
        <v>347</v>
      </c>
      <c r="D298" s="81">
        <v>325</v>
      </c>
      <c r="E298" s="82" t="s">
        <v>12581</v>
      </c>
      <c r="F298" s="81" t="s">
        <v>12581</v>
      </c>
      <c r="G298" s="85">
        <v>5863</v>
      </c>
      <c r="H298" s="81" t="s">
        <v>365</v>
      </c>
      <c r="I298" s="81" t="s">
        <v>349</v>
      </c>
      <c r="J298" s="81" t="s">
        <v>64</v>
      </c>
      <c r="K298" s="82">
        <v>12.29</v>
      </c>
      <c r="L298" s="81" t="s">
        <v>65</v>
      </c>
      <c r="M298" s="77"/>
    </row>
    <row r="299" spans="1:13">
      <c r="A299" s="81" t="s">
        <v>345</v>
      </c>
      <c r="B299" s="81" t="s">
        <v>346</v>
      </c>
      <c r="C299" s="81" t="s">
        <v>347</v>
      </c>
      <c r="D299" s="81">
        <v>325</v>
      </c>
      <c r="E299" s="82" t="s">
        <v>12581</v>
      </c>
      <c r="F299" s="81" t="s">
        <v>12581</v>
      </c>
      <c r="G299" s="85">
        <v>5867</v>
      </c>
      <c r="H299" s="81" t="s">
        <v>366</v>
      </c>
      <c r="I299" s="81" t="s">
        <v>349</v>
      </c>
      <c r="J299" s="81" t="s">
        <v>64</v>
      </c>
      <c r="K299" s="82">
        <v>94.71</v>
      </c>
      <c r="L299" s="81" t="s">
        <v>65</v>
      </c>
      <c r="M299" s="77"/>
    </row>
    <row r="300" spans="1:13">
      <c r="A300" s="81" t="s">
        <v>345</v>
      </c>
      <c r="B300" s="81" t="s">
        <v>346</v>
      </c>
      <c r="C300" s="81" t="s">
        <v>347</v>
      </c>
      <c r="D300" s="81">
        <v>325</v>
      </c>
      <c r="E300" s="82" t="s">
        <v>12581</v>
      </c>
      <c r="F300" s="81" t="s">
        <v>12581</v>
      </c>
      <c r="G300" s="85">
        <v>5875</v>
      </c>
      <c r="H300" s="81" t="s">
        <v>367</v>
      </c>
      <c r="I300" s="81" t="s">
        <v>349</v>
      </c>
      <c r="J300" s="81" t="s">
        <v>350</v>
      </c>
      <c r="K300" s="82">
        <v>89.14</v>
      </c>
      <c r="L300" s="81" t="s">
        <v>65</v>
      </c>
      <c r="M300" s="77"/>
    </row>
    <row r="301" spans="1:13">
      <c r="A301" s="81" t="s">
        <v>345</v>
      </c>
      <c r="B301" s="81" t="s">
        <v>346</v>
      </c>
      <c r="C301" s="81" t="s">
        <v>347</v>
      </c>
      <c r="D301" s="81">
        <v>325</v>
      </c>
      <c r="E301" s="82" t="s">
        <v>12581</v>
      </c>
      <c r="F301" s="81" t="s">
        <v>12581</v>
      </c>
      <c r="G301" s="85">
        <v>5879</v>
      </c>
      <c r="H301" s="81" t="s">
        <v>368</v>
      </c>
      <c r="I301" s="81" t="s">
        <v>349</v>
      </c>
      <c r="J301" s="81" t="s">
        <v>64</v>
      </c>
      <c r="K301" s="82">
        <v>82.54</v>
      </c>
      <c r="L301" s="81" t="s">
        <v>65</v>
      </c>
      <c r="M301" s="77"/>
    </row>
    <row r="302" spans="1:13">
      <c r="A302" s="81" t="s">
        <v>345</v>
      </c>
      <c r="B302" s="81" t="s">
        <v>346</v>
      </c>
      <c r="C302" s="81" t="s">
        <v>347</v>
      </c>
      <c r="D302" s="81">
        <v>325</v>
      </c>
      <c r="E302" s="82" t="s">
        <v>12581</v>
      </c>
      <c r="F302" s="81" t="s">
        <v>12581</v>
      </c>
      <c r="G302" s="85">
        <v>5882</v>
      </c>
      <c r="H302" s="81" t="s">
        <v>369</v>
      </c>
      <c r="I302" s="81" t="s">
        <v>349</v>
      </c>
      <c r="J302" s="81" t="s">
        <v>287</v>
      </c>
      <c r="K302" s="82">
        <v>76.73</v>
      </c>
      <c r="L302" s="81" t="s">
        <v>65</v>
      </c>
      <c r="M302" s="77"/>
    </row>
    <row r="303" spans="1:13">
      <c r="A303" s="81" t="s">
        <v>345</v>
      </c>
      <c r="B303" s="81" t="s">
        <v>346</v>
      </c>
      <c r="C303" s="81" t="s">
        <v>347</v>
      </c>
      <c r="D303" s="81">
        <v>325</v>
      </c>
      <c r="E303" s="82" t="s">
        <v>12581</v>
      </c>
      <c r="F303" s="81" t="s">
        <v>12581</v>
      </c>
      <c r="G303" s="85">
        <v>5890</v>
      </c>
      <c r="H303" s="81" t="s">
        <v>370</v>
      </c>
      <c r="I303" s="81" t="s">
        <v>349</v>
      </c>
      <c r="J303" s="81" t="s">
        <v>64</v>
      </c>
      <c r="K303" s="82">
        <v>119.11</v>
      </c>
      <c r="L303" s="81" t="s">
        <v>65</v>
      </c>
      <c r="M303" s="77"/>
    </row>
    <row r="304" spans="1:13">
      <c r="A304" s="81" t="s">
        <v>345</v>
      </c>
      <c r="B304" s="81" t="s">
        <v>346</v>
      </c>
      <c r="C304" s="81" t="s">
        <v>347</v>
      </c>
      <c r="D304" s="81">
        <v>325</v>
      </c>
      <c r="E304" s="82" t="s">
        <v>12581</v>
      </c>
      <c r="F304" s="81" t="s">
        <v>12581</v>
      </c>
      <c r="G304" s="85">
        <v>5894</v>
      </c>
      <c r="H304" s="81" t="s">
        <v>371</v>
      </c>
      <c r="I304" s="81" t="s">
        <v>349</v>
      </c>
      <c r="J304" s="81" t="s">
        <v>64</v>
      </c>
      <c r="K304" s="82">
        <v>116.09</v>
      </c>
      <c r="L304" s="81" t="s">
        <v>65</v>
      </c>
      <c r="M304" s="77"/>
    </row>
    <row r="305" spans="1:13">
      <c r="A305" s="81" t="s">
        <v>345</v>
      </c>
      <c r="B305" s="81" t="s">
        <v>346</v>
      </c>
      <c r="C305" s="81" t="s">
        <v>347</v>
      </c>
      <c r="D305" s="81">
        <v>325</v>
      </c>
      <c r="E305" s="82" t="s">
        <v>12581</v>
      </c>
      <c r="F305" s="81" t="s">
        <v>12581</v>
      </c>
      <c r="G305" s="85">
        <v>5901</v>
      </c>
      <c r="H305" s="81" t="s">
        <v>372</v>
      </c>
      <c r="I305" s="81" t="s">
        <v>349</v>
      </c>
      <c r="J305" s="81" t="s">
        <v>287</v>
      </c>
      <c r="K305" s="82">
        <v>180.01</v>
      </c>
      <c r="L305" s="81" t="s">
        <v>65</v>
      </c>
      <c r="M305" s="77"/>
    </row>
    <row r="306" spans="1:13">
      <c r="A306" s="81" t="s">
        <v>345</v>
      </c>
      <c r="B306" s="81" t="s">
        <v>346</v>
      </c>
      <c r="C306" s="81" t="s">
        <v>347</v>
      </c>
      <c r="D306" s="81">
        <v>325</v>
      </c>
      <c r="E306" s="82" t="s">
        <v>12581</v>
      </c>
      <c r="F306" s="81" t="s">
        <v>12581</v>
      </c>
      <c r="G306" s="85">
        <v>5909</v>
      </c>
      <c r="H306" s="81" t="s">
        <v>373</v>
      </c>
      <c r="I306" s="81" t="s">
        <v>349</v>
      </c>
      <c r="J306" s="81" t="s">
        <v>287</v>
      </c>
      <c r="K306" s="82">
        <v>23.27</v>
      </c>
      <c r="L306" s="81" t="s">
        <v>65</v>
      </c>
      <c r="M306" s="77"/>
    </row>
    <row r="307" spans="1:13">
      <c r="A307" s="81" t="s">
        <v>345</v>
      </c>
      <c r="B307" s="81" t="s">
        <v>346</v>
      </c>
      <c r="C307" s="81" t="s">
        <v>347</v>
      </c>
      <c r="D307" s="81">
        <v>325</v>
      </c>
      <c r="E307" s="82" t="s">
        <v>12581</v>
      </c>
      <c r="F307" s="81" t="s">
        <v>12581</v>
      </c>
      <c r="G307" s="85">
        <v>5921</v>
      </c>
      <c r="H307" s="81" t="s">
        <v>374</v>
      </c>
      <c r="I307" s="81" t="s">
        <v>349</v>
      </c>
      <c r="J307" s="81" t="s">
        <v>287</v>
      </c>
      <c r="K307" s="82">
        <v>2.75</v>
      </c>
      <c r="L307" s="81" t="s">
        <v>65</v>
      </c>
      <c r="M307" s="77"/>
    </row>
    <row r="308" spans="1:13">
      <c r="A308" s="81" t="s">
        <v>345</v>
      </c>
      <c r="B308" s="81" t="s">
        <v>346</v>
      </c>
      <c r="C308" s="81" t="s">
        <v>347</v>
      </c>
      <c r="D308" s="81">
        <v>325</v>
      </c>
      <c r="E308" s="82" t="s">
        <v>12581</v>
      </c>
      <c r="F308" s="81" t="s">
        <v>12581</v>
      </c>
      <c r="G308" s="85">
        <v>5928</v>
      </c>
      <c r="H308" s="81" t="s">
        <v>375</v>
      </c>
      <c r="I308" s="81" t="s">
        <v>349</v>
      </c>
      <c r="J308" s="81" t="s">
        <v>287</v>
      </c>
      <c r="K308" s="82">
        <v>150.32</v>
      </c>
      <c r="L308" s="81" t="s">
        <v>65</v>
      </c>
      <c r="M308" s="77"/>
    </row>
    <row r="309" spans="1:13">
      <c r="A309" s="81" t="s">
        <v>345</v>
      </c>
      <c r="B309" s="81" t="s">
        <v>346</v>
      </c>
      <c r="C309" s="81" t="s">
        <v>347</v>
      </c>
      <c r="D309" s="81">
        <v>325</v>
      </c>
      <c r="E309" s="82" t="s">
        <v>12581</v>
      </c>
      <c r="F309" s="81" t="s">
        <v>12581</v>
      </c>
      <c r="G309" s="85">
        <v>5932</v>
      </c>
      <c r="H309" s="81" t="s">
        <v>376</v>
      </c>
      <c r="I309" s="81" t="s">
        <v>349</v>
      </c>
      <c r="J309" s="81" t="s">
        <v>64</v>
      </c>
      <c r="K309" s="82">
        <v>148.38999999999999</v>
      </c>
      <c r="L309" s="81" t="s">
        <v>65</v>
      </c>
      <c r="M309" s="77"/>
    </row>
    <row r="310" spans="1:13">
      <c r="A310" s="81" t="s">
        <v>345</v>
      </c>
      <c r="B310" s="81" t="s">
        <v>346</v>
      </c>
      <c r="C310" s="81" t="s">
        <v>347</v>
      </c>
      <c r="D310" s="81">
        <v>325</v>
      </c>
      <c r="E310" s="82" t="s">
        <v>12581</v>
      </c>
      <c r="F310" s="81" t="s">
        <v>12581</v>
      </c>
      <c r="G310" s="85">
        <v>5940</v>
      </c>
      <c r="H310" s="81" t="s">
        <v>377</v>
      </c>
      <c r="I310" s="81" t="s">
        <v>349</v>
      </c>
      <c r="J310" s="81" t="s">
        <v>64</v>
      </c>
      <c r="K310" s="82">
        <v>132.63</v>
      </c>
      <c r="L310" s="81" t="s">
        <v>65</v>
      </c>
      <c r="M310" s="77"/>
    </row>
    <row r="311" spans="1:13">
      <c r="A311" s="81" t="s">
        <v>345</v>
      </c>
      <c r="B311" s="81" t="s">
        <v>346</v>
      </c>
      <c r="C311" s="81" t="s">
        <v>347</v>
      </c>
      <c r="D311" s="81">
        <v>325</v>
      </c>
      <c r="E311" s="82" t="s">
        <v>12581</v>
      </c>
      <c r="F311" s="81" t="s">
        <v>12581</v>
      </c>
      <c r="G311" s="85">
        <v>5944</v>
      </c>
      <c r="H311" s="81" t="s">
        <v>378</v>
      </c>
      <c r="I311" s="81" t="s">
        <v>349</v>
      </c>
      <c r="J311" s="81" t="s">
        <v>64</v>
      </c>
      <c r="K311" s="82">
        <v>149.52000000000001</v>
      </c>
      <c r="L311" s="81" t="s">
        <v>65</v>
      </c>
      <c r="M311" s="77"/>
    </row>
    <row r="312" spans="1:13">
      <c r="A312" s="81" t="s">
        <v>345</v>
      </c>
      <c r="B312" s="81" t="s">
        <v>346</v>
      </c>
      <c r="C312" s="81" t="s">
        <v>347</v>
      </c>
      <c r="D312" s="81">
        <v>325</v>
      </c>
      <c r="E312" s="82" t="s">
        <v>12581</v>
      </c>
      <c r="F312" s="81" t="s">
        <v>12581</v>
      </c>
      <c r="G312" s="85">
        <v>5953</v>
      </c>
      <c r="H312" s="81" t="s">
        <v>379</v>
      </c>
      <c r="I312" s="81" t="s">
        <v>349</v>
      </c>
      <c r="J312" s="81" t="s">
        <v>287</v>
      </c>
      <c r="K312" s="82">
        <v>35.18</v>
      </c>
      <c r="L312" s="81" t="s">
        <v>65</v>
      </c>
      <c r="M312" s="77"/>
    </row>
    <row r="313" spans="1:13">
      <c r="A313" s="81" t="s">
        <v>345</v>
      </c>
      <c r="B313" s="81" t="s">
        <v>346</v>
      </c>
      <c r="C313" s="81" t="s">
        <v>347</v>
      </c>
      <c r="D313" s="81">
        <v>325</v>
      </c>
      <c r="E313" s="82" t="s">
        <v>12581</v>
      </c>
      <c r="F313" s="81" t="s">
        <v>12581</v>
      </c>
      <c r="G313" s="85">
        <v>6259</v>
      </c>
      <c r="H313" s="81" t="s">
        <v>380</v>
      </c>
      <c r="I313" s="81" t="s">
        <v>349</v>
      </c>
      <c r="J313" s="81" t="s">
        <v>287</v>
      </c>
      <c r="K313" s="82">
        <v>150.01</v>
      </c>
      <c r="L313" s="81" t="s">
        <v>65</v>
      </c>
      <c r="M313" s="77"/>
    </row>
    <row r="314" spans="1:13">
      <c r="A314" s="81" t="s">
        <v>345</v>
      </c>
      <c r="B314" s="81" t="s">
        <v>346</v>
      </c>
      <c r="C314" s="81" t="s">
        <v>347</v>
      </c>
      <c r="D314" s="81">
        <v>325</v>
      </c>
      <c r="E314" s="82" t="s">
        <v>12581</v>
      </c>
      <c r="F314" s="81" t="s">
        <v>12581</v>
      </c>
      <c r="G314" s="85">
        <v>6879</v>
      </c>
      <c r="H314" s="81" t="s">
        <v>381</v>
      </c>
      <c r="I314" s="81" t="s">
        <v>349</v>
      </c>
      <c r="J314" s="81" t="s">
        <v>64</v>
      </c>
      <c r="K314" s="82">
        <v>122.31</v>
      </c>
      <c r="L314" s="81" t="s">
        <v>65</v>
      </c>
      <c r="M314" s="77"/>
    </row>
    <row r="315" spans="1:13">
      <c r="A315" s="81" t="s">
        <v>345</v>
      </c>
      <c r="B315" s="81" t="s">
        <v>346</v>
      </c>
      <c r="C315" s="81" t="s">
        <v>347</v>
      </c>
      <c r="D315" s="81">
        <v>325</v>
      </c>
      <c r="E315" s="82" t="s">
        <v>12581</v>
      </c>
      <c r="F315" s="81" t="s">
        <v>12581</v>
      </c>
      <c r="G315" s="85">
        <v>7030</v>
      </c>
      <c r="H315" s="81" t="s">
        <v>382</v>
      </c>
      <c r="I315" s="81" t="s">
        <v>349</v>
      </c>
      <c r="J315" s="81" t="s">
        <v>287</v>
      </c>
      <c r="K315" s="82">
        <v>140</v>
      </c>
      <c r="L315" s="81" t="s">
        <v>65</v>
      </c>
      <c r="M315" s="77"/>
    </row>
    <row r="316" spans="1:13">
      <c r="A316" s="81" t="s">
        <v>345</v>
      </c>
      <c r="B316" s="81" t="s">
        <v>346</v>
      </c>
      <c r="C316" s="81" t="s">
        <v>347</v>
      </c>
      <c r="D316" s="81">
        <v>325</v>
      </c>
      <c r="E316" s="82" t="s">
        <v>12581</v>
      </c>
      <c r="F316" s="81" t="s">
        <v>12581</v>
      </c>
      <c r="G316" s="85">
        <v>7042</v>
      </c>
      <c r="H316" s="81" t="s">
        <v>383</v>
      </c>
      <c r="I316" s="81" t="s">
        <v>349</v>
      </c>
      <c r="J316" s="81" t="s">
        <v>64</v>
      </c>
      <c r="K316" s="82">
        <v>8.0299999999999994</v>
      </c>
      <c r="L316" s="81" t="s">
        <v>65</v>
      </c>
      <c r="M316" s="77"/>
    </row>
    <row r="317" spans="1:13">
      <c r="A317" s="81" t="s">
        <v>345</v>
      </c>
      <c r="B317" s="81" t="s">
        <v>346</v>
      </c>
      <c r="C317" s="81" t="s">
        <v>347</v>
      </c>
      <c r="D317" s="81">
        <v>325</v>
      </c>
      <c r="E317" s="82" t="s">
        <v>12581</v>
      </c>
      <c r="F317" s="81" t="s">
        <v>12581</v>
      </c>
      <c r="G317" s="85">
        <v>7049</v>
      </c>
      <c r="H317" s="81" t="s">
        <v>384</v>
      </c>
      <c r="I317" s="81" t="s">
        <v>349</v>
      </c>
      <c r="J317" s="81" t="s">
        <v>64</v>
      </c>
      <c r="K317" s="82">
        <v>130.13</v>
      </c>
      <c r="L317" s="81" t="s">
        <v>65</v>
      </c>
      <c r="M317" s="77"/>
    </row>
    <row r="318" spans="1:13">
      <c r="A318" s="81" t="s">
        <v>345</v>
      </c>
      <c r="B318" s="81" t="s">
        <v>346</v>
      </c>
      <c r="C318" s="81" t="s">
        <v>347</v>
      </c>
      <c r="D318" s="81">
        <v>325</v>
      </c>
      <c r="E318" s="82" t="s">
        <v>12581</v>
      </c>
      <c r="F318" s="81" t="s">
        <v>12581</v>
      </c>
      <c r="G318" s="85">
        <v>67826</v>
      </c>
      <c r="H318" s="81" t="s">
        <v>385</v>
      </c>
      <c r="I318" s="81" t="s">
        <v>349</v>
      </c>
      <c r="J318" s="81" t="s">
        <v>64</v>
      </c>
      <c r="K318" s="82">
        <v>109.16</v>
      </c>
      <c r="L318" s="81" t="s">
        <v>65</v>
      </c>
      <c r="M318" s="77"/>
    </row>
    <row r="319" spans="1:13">
      <c r="A319" s="81" t="s">
        <v>345</v>
      </c>
      <c r="B319" s="81" t="s">
        <v>346</v>
      </c>
      <c r="C319" s="81" t="s">
        <v>347</v>
      </c>
      <c r="D319" s="81">
        <v>325</v>
      </c>
      <c r="E319" s="82" t="s">
        <v>12581</v>
      </c>
      <c r="F319" s="81" t="s">
        <v>12581</v>
      </c>
      <c r="G319" s="85">
        <v>73417</v>
      </c>
      <c r="H319" s="81" t="s">
        <v>386</v>
      </c>
      <c r="I319" s="81" t="s">
        <v>349</v>
      </c>
      <c r="J319" s="81" t="s">
        <v>64</v>
      </c>
      <c r="K319" s="82">
        <v>113.44</v>
      </c>
      <c r="L319" s="81" t="s">
        <v>65</v>
      </c>
      <c r="M319" s="77"/>
    </row>
    <row r="320" spans="1:13">
      <c r="A320" s="81" t="s">
        <v>345</v>
      </c>
      <c r="B320" s="81" t="s">
        <v>346</v>
      </c>
      <c r="C320" s="81" t="s">
        <v>347</v>
      </c>
      <c r="D320" s="81">
        <v>325</v>
      </c>
      <c r="E320" s="82" t="s">
        <v>12581</v>
      </c>
      <c r="F320" s="81" t="s">
        <v>12581</v>
      </c>
      <c r="G320" s="85">
        <v>73436</v>
      </c>
      <c r="H320" s="81" t="s">
        <v>387</v>
      </c>
      <c r="I320" s="81" t="s">
        <v>349</v>
      </c>
      <c r="J320" s="81" t="s">
        <v>64</v>
      </c>
      <c r="K320" s="82">
        <v>135.82</v>
      </c>
      <c r="L320" s="81" t="s">
        <v>65</v>
      </c>
      <c r="M320" s="77"/>
    </row>
    <row r="321" spans="1:13">
      <c r="A321" s="81" t="s">
        <v>345</v>
      </c>
      <c r="B321" s="81" t="s">
        <v>346</v>
      </c>
      <c r="C321" s="81" t="s">
        <v>347</v>
      </c>
      <c r="D321" s="81">
        <v>325</v>
      </c>
      <c r="E321" s="82" t="s">
        <v>12581</v>
      </c>
      <c r="F321" s="81" t="s">
        <v>12581</v>
      </c>
      <c r="G321" s="85">
        <v>73467</v>
      </c>
      <c r="H321" s="81" t="s">
        <v>388</v>
      </c>
      <c r="I321" s="81" t="s">
        <v>349</v>
      </c>
      <c r="J321" s="81" t="s">
        <v>64</v>
      </c>
      <c r="K321" s="82">
        <v>101.7</v>
      </c>
      <c r="L321" s="81" t="s">
        <v>65</v>
      </c>
      <c r="M321" s="77"/>
    </row>
    <row r="322" spans="1:13">
      <c r="A322" s="81" t="s">
        <v>345</v>
      </c>
      <c r="B322" s="81" t="s">
        <v>346</v>
      </c>
      <c r="C322" s="81" t="s">
        <v>347</v>
      </c>
      <c r="D322" s="81">
        <v>325</v>
      </c>
      <c r="E322" s="82" t="s">
        <v>12581</v>
      </c>
      <c r="F322" s="81" t="s">
        <v>12581</v>
      </c>
      <c r="G322" s="85">
        <v>73536</v>
      </c>
      <c r="H322" s="81" t="s">
        <v>389</v>
      </c>
      <c r="I322" s="81" t="s">
        <v>349</v>
      </c>
      <c r="J322" s="81" t="s">
        <v>64</v>
      </c>
      <c r="K322" s="82">
        <v>6.82</v>
      </c>
      <c r="L322" s="81" t="s">
        <v>65</v>
      </c>
      <c r="M322" s="77"/>
    </row>
    <row r="323" spans="1:13">
      <c r="A323" s="81" t="s">
        <v>345</v>
      </c>
      <c r="B323" s="81" t="s">
        <v>346</v>
      </c>
      <c r="C323" s="81" t="s">
        <v>347</v>
      </c>
      <c r="D323" s="81">
        <v>325</v>
      </c>
      <c r="E323" s="82" t="s">
        <v>12581</v>
      </c>
      <c r="F323" s="81" t="s">
        <v>12581</v>
      </c>
      <c r="G323" s="85">
        <v>83362</v>
      </c>
      <c r="H323" s="81" t="s">
        <v>390</v>
      </c>
      <c r="I323" s="81" t="s">
        <v>349</v>
      </c>
      <c r="J323" s="81" t="s">
        <v>287</v>
      </c>
      <c r="K323" s="82">
        <v>180.27</v>
      </c>
      <c r="L323" s="81" t="s">
        <v>65</v>
      </c>
      <c r="M323" s="77"/>
    </row>
    <row r="324" spans="1:13">
      <c r="A324" s="81" t="s">
        <v>345</v>
      </c>
      <c r="B324" s="81" t="s">
        <v>346</v>
      </c>
      <c r="C324" s="81" t="s">
        <v>347</v>
      </c>
      <c r="D324" s="81">
        <v>325</v>
      </c>
      <c r="E324" s="82" t="s">
        <v>12581</v>
      </c>
      <c r="F324" s="81" t="s">
        <v>12581</v>
      </c>
      <c r="G324" s="85">
        <v>83765</v>
      </c>
      <c r="H324" s="81" t="s">
        <v>391</v>
      </c>
      <c r="I324" s="81" t="s">
        <v>349</v>
      </c>
      <c r="J324" s="81" t="s">
        <v>64</v>
      </c>
      <c r="K324" s="82">
        <v>67.31</v>
      </c>
      <c r="L324" s="81" t="s">
        <v>65</v>
      </c>
      <c r="M324" s="77"/>
    </row>
    <row r="325" spans="1:13">
      <c r="A325" s="81" t="s">
        <v>345</v>
      </c>
      <c r="B325" s="81" t="s">
        <v>346</v>
      </c>
      <c r="C325" s="81" t="s">
        <v>347</v>
      </c>
      <c r="D325" s="81">
        <v>325</v>
      </c>
      <c r="E325" s="82" t="s">
        <v>12581</v>
      </c>
      <c r="F325" s="81" t="s">
        <v>12581</v>
      </c>
      <c r="G325" s="85">
        <v>87445</v>
      </c>
      <c r="H325" s="81" t="s">
        <v>392</v>
      </c>
      <c r="I325" s="81" t="s">
        <v>349</v>
      </c>
      <c r="J325" s="81" t="s">
        <v>64</v>
      </c>
      <c r="K325" s="82">
        <v>3.22</v>
      </c>
      <c r="L325" s="81" t="s">
        <v>65</v>
      </c>
      <c r="M325" s="77"/>
    </row>
    <row r="326" spans="1:13">
      <c r="A326" s="81" t="s">
        <v>345</v>
      </c>
      <c r="B326" s="81" t="s">
        <v>346</v>
      </c>
      <c r="C326" s="81" t="s">
        <v>347</v>
      </c>
      <c r="D326" s="81">
        <v>325</v>
      </c>
      <c r="E326" s="82" t="s">
        <v>12581</v>
      </c>
      <c r="F326" s="81" t="s">
        <v>12581</v>
      </c>
      <c r="G326" s="85">
        <v>88386</v>
      </c>
      <c r="H326" s="81" t="s">
        <v>393</v>
      </c>
      <c r="I326" s="81" t="s">
        <v>349</v>
      </c>
      <c r="J326" s="81" t="s">
        <v>64</v>
      </c>
      <c r="K326" s="82">
        <v>4.51</v>
      </c>
      <c r="L326" s="81" t="s">
        <v>65</v>
      </c>
      <c r="M326" s="77"/>
    </row>
    <row r="327" spans="1:13">
      <c r="A327" s="81" t="s">
        <v>345</v>
      </c>
      <c r="B327" s="81" t="s">
        <v>346</v>
      </c>
      <c r="C327" s="81" t="s">
        <v>347</v>
      </c>
      <c r="D327" s="81">
        <v>325</v>
      </c>
      <c r="E327" s="82" t="s">
        <v>12581</v>
      </c>
      <c r="F327" s="81" t="s">
        <v>12581</v>
      </c>
      <c r="G327" s="85">
        <v>88393</v>
      </c>
      <c r="H327" s="81" t="s">
        <v>394</v>
      </c>
      <c r="I327" s="81" t="s">
        <v>349</v>
      </c>
      <c r="J327" s="81" t="s">
        <v>64</v>
      </c>
      <c r="K327" s="82">
        <v>6.3</v>
      </c>
      <c r="L327" s="81" t="s">
        <v>65</v>
      </c>
      <c r="M327" s="77"/>
    </row>
    <row r="328" spans="1:13">
      <c r="A328" s="81" t="s">
        <v>345</v>
      </c>
      <c r="B328" s="81" t="s">
        <v>346</v>
      </c>
      <c r="C328" s="81" t="s">
        <v>347</v>
      </c>
      <c r="D328" s="81">
        <v>325</v>
      </c>
      <c r="E328" s="82" t="s">
        <v>12581</v>
      </c>
      <c r="F328" s="81" t="s">
        <v>12581</v>
      </c>
      <c r="G328" s="85">
        <v>88399</v>
      </c>
      <c r="H328" s="81" t="s">
        <v>395</v>
      </c>
      <c r="I328" s="81" t="s">
        <v>349</v>
      </c>
      <c r="J328" s="81" t="s">
        <v>64</v>
      </c>
      <c r="K328" s="82">
        <v>3.22</v>
      </c>
      <c r="L328" s="81" t="s">
        <v>65</v>
      </c>
      <c r="M328" s="77"/>
    </row>
    <row r="329" spans="1:13">
      <c r="A329" s="81" t="s">
        <v>345</v>
      </c>
      <c r="B329" s="81" t="s">
        <v>346</v>
      </c>
      <c r="C329" s="81" t="s">
        <v>347</v>
      </c>
      <c r="D329" s="81">
        <v>325</v>
      </c>
      <c r="E329" s="82" t="s">
        <v>12581</v>
      </c>
      <c r="F329" s="81" t="s">
        <v>12581</v>
      </c>
      <c r="G329" s="85">
        <v>88418</v>
      </c>
      <c r="H329" s="81" t="s">
        <v>396</v>
      </c>
      <c r="I329" s="81" t="s">
        <v>349</v>
      </c>
      <c r="J329" s="81" t="s">
        <v>64</v>
      </c>
      <c r="K329" s="82">
        <v>13.27</v>
      </c>
      <c r="L329" s="81" t="s">
        <v>65</v>
      </c>
      <c r="M329" s="77"/>
    </row>
    <row r="330" spans="1:13">
      <c r="A330" s="81" t="s">
        <v>345</v>
      </c>
      <c r="B330" s="81" t="s">
        <v>346</v>
      </c>
      <c r="C330" s="81" t="s">
        <v>347</v>
      </c>
      <c r="D330" s="81">
        <v>325</v>
      </c>
      <c r="E330" s="82" t="s">
        <v>12581</v>
      </c>
      <c r="F330" s="81" t="s">
        <v>12581</v>
      </c>
      <c r="G330" s="85">
        <v>88433</v>
      </c>
      <c r="H330" s="81" t="s">
        <v>397</v>
      </c>
      <c r="I330" s="81" t="s">
        <v>349</v>
      </c>
      <c r="J330" s="81" t="s">
        <v>64</v>
      </c>
      <c r="K330" s="82">
        <v>16.11</v>
      </c>
      <c r="L330" s="81" t="s">
        <v>65</v>
      </c>
      <c r="M330" s="77"/>
    </row>
    <row r="331" spans="1:13">
      <c r="A331" s="81" t="s">
        <v>345</v>
      </c>
      <c r="B331" s="81" t="s">
        <v>346</v>
      </c>
      <c r="C331" s="81" t="s">
        <v>347</v>
      </c>
      <c r="D331" s="81">
        <v>325</v>
      </c>
      <c r="E331" s="82" t="s">
        <v>12581</v>
      </c>
      <c r="F331" s="81" t="s">
        <v>12581</v>
      </c>
      <c r="G331" s="85">
        <v>88830</v>
      </c>
      <c r="H331" s="81" t="s">
        <v>398</v>
      </c>
      <c r="I331" s="81" t="s">
        <v>349</v>
      </c>
      <c r="J331" s="81" t="s">
        <v>64</v>
      </c>
      <c r="K331" s="82">
        <v>1.68</v>
      </c>
      <c r="L331" s="81" t="s">
        <v>65</v>
      </c>
      <c r="M331" s="77"/>
    </row>
    <row r="332" spans="1:13">
      <c r="A332" s="81" t="s">
        <v>345</v>
      </c>
      <c r="B332" s="81" t="s">
        <v>346</v>
      </c>
      <c r="C332" s="81" t="s">
        <v>347</v>
      </c>
      <c r="D332" s="81">
        <v>325</v>
      </c>
      <c r="E332" s="82" t="s">
        <v>12581</v>
      </c>
      <c r="F332" s="81" t="s">
        <v>12581</v>
      </c>
      <c r="G332" s="85">
        <v>88843</v>
      </c>
      <c r="H332" s="81" t="s">
        <v>399</v>
      </c>
      <c r="I332" s="81" t="s">
        <v>349</v>
      </c>
      <c r="J332" s="81" t="s">
        <v>64</v>
      </c>
      <c r="K332" s="82">
        <v>137.16</v>
      </c>
      <c r="L332" s="81" t="s">
        <v>65</v>
      </c>
      <c r="M332" s="77"/>
    </row>
    <row r="333" spans="1:13">
      <c r="A333" s="81" t="s">
        <v>345</v>
      </c>
      <c r="B333" s="81" t="s">
        <v>346</v>
      </c>
      <c r="C333" s="81" t="s">
        <v>347</v>
      </c>
      <c r="D333" s="81">
        <v>325</v>
      </c>
      <c r="E333" s="82" t="s">
        <v>12581</v>
      </c>
      <c r="F333" s="81" t="s">
        <v>12581</v>
      </c>
      <c r="G333" s="85">
        <v>88907</v>
      </c>
      <c r="H333" s="81" t="s">
        <v>400</v>
      </c>
      <c r="I333" s="81" t="s">
        <v>349</v>
      </c>
      <c r="J333" s="81" t="s">
        <v>64</v>
      </c>
      <c r="K333" s="82">
        <v>150.37</v>
      </c>
      <c r="L333" s="81" t="s">
        <v>65</v>
      </c>
      <c r="M333" s="77"/>
    </row>
    <row r="334" spans="1:13">
      <c r="A334" s="81" t="s">
        <v>345</v>
      </c>
      <c r="B334" s="81" t="s">
        <v>346</v>
      </c>
      <c r="C334" s="81" t="s">
        <v>347</v>
      </c>
      <c r="D334" s="81">
        <v>325</v>
      </c>
      <c r="E334" s="82" t="s">
        <v>12581</v>
      </c>
      <c r="F334" s="81" t="s">
        <v>12581</v>
      </c>
      <c r="G334" s="85">
        <v>89021</v>
      </c>
      <c r="H334" s="81" t="s">
        <v>401</v>
      </c>
      <c r="I334" s="81" t="s">
        <v>349</v>
      </c>
      <c r="J334" s="81" t="s">
        <v>64</v>
      </c>
      <c r="K334" s="82">
        <v>2.44</v>
      </c>
      <c r="L334" s="81" t="s">
        <v>65</v>
      </c>
      <c r="M334" s="77"/>
    </row>
    <row r="335" spans="1:13">
      <c r="A335" s="81" t="s">
        <v>345</v>
      </c>
      <c r="B335" s="81" t="s">
        <v>346</v>
      </c>
      <c r="C335" s="81" t="s">
        <v>347</v>
      </c>
      <c r="D335" s="81">
        <v>325</v>
      </c>
      <c r="E335" s="82" t="s">
        <v>12581</v>
      </c>
      <c r="F335" s="81" t="s">
        <v>12581</v>
      </c>
      <c r="G335" s="85">
        <v>89028</v>
      </c>
      <c r="H335" s="81" t="s">
        <v>402</v>
      </c>
      <c r="I335" s="81" t="s">
        <v>349</v>
      </c>
      <c r="J335" s="81" t="s">
        <v>287</v>
      </c>
      <c r="K335" s="82">
        <v>129.16999999999999</v>
      </c>
      <c r="L335" s="81" t="s">
        <v>65</v>
      </c>
      <c r="M335" s="77"/>
    </row>
    <row r="336" spans="1:13">
      <c r="A336" s="81" t="s">
        <v>345</v>
      </c>
      <c r="B336" s="81" t="s">
        <v>346</v>
      </c>
      <c r="C336" s="81" t="s">
        <v>347</v>
      </c>
      <c r="D336" s="81">
        <v>325</v>
      </c>
      <c r="E336" s="82" t="s">
        <v>12581</v>
      </c>
      <c r="F336" s="81" t="s">
        <v>12581</v>
      </c>
      <c r="G336" s="85">
        <v>89032</v>
      </c>
      <c r="H336" s="81" t="s">
        <v>403</v>
      </c>
      <c r="I336" s="81" t="s">
        <v>349</v>
      </c>
      <c r="J336" s="81" t="s">
        <v>64</v>
      </c>
      <c r="K336" s="82">
        <v>124.71</v>
      </c>
      <c r="L336" s="81" t="s">
        <v>65</v>
      </c>
      <c r="M336" s="77"/>
    </row>
    <row r="337" spans="1:13">
      <c r="A337" s="81" t="s">
        <v>345</v>
      </c>
      <c r="B337" s="81" t="s">
        <v>346</v>
      </c>
      <c r="C337" s="81" t="s">
        <v>347</v>
      </c>
      <c r="D337" s="81">
        <v>325</v>
      </c>
      <c r="E337" s="82" t="s">
        <v>12581</v>
      </c>
      <c r="F337" s="81" t="s">
        <v>12581</v>
      </c>
      <c r="G337" s="85">
        <v>89035</v>
      </c>
      <c r="H337" s="81" t="s">
        <v>404</v>
      </c>
      <c r="I337" s="81" t="s">
        <v>349</v>
      </c>
      <c r="J337" s="81" t="s">
        <v>64</v>
      </c>
      <c r="K337" s="82">
        <v>112.97</v>
      </c>
      <c r="L337" s="81" t="s">
        <v>65</v>
      </c>
      <c r="M337" s="77"/>
    </row>
    <row r="338" spans="1:13">
      <c r="A338" s="81" t="s">
        <v>345</v>
      </c>
      <c r="B338" s="81" t="s">
        <v>346</v>
      </c>
      <c r="C338" s="81" t="s">
        <v>347</v>
      </c>
      <c r="D338" s="81">
        <v>325</v>
      </c>
      <c r="E338" s="82" t="s">
        <v>12581</v>
      </c>
      <c r="F338" s="81" t="s">
        <v>12581</v>
      </c>
      <c r="G338" s="85">
        <v>89225</v>
      </c>
      <c r="H338" s="81" t="s">
        <v>405</v>
      </c>
      <c r="I338" s="81" t="s">
        <v>349</v>
      </c>
      <c r="J338" s="81" t="s">
        <v>64</v>
      </c>
      <c r="K338" s="82">
        <v>4.41</v>
      </c>
      <c r="L338" s="81" t="s">
        <v>65</v>
      </c>
      <c r="M338" s="77"/>
    </row>
    <row r="339" spans="1:13">
      <c r="A339" s="81" t="s">
        <v>345</v>
      </c>
      <c r="B339" s="81" t="s">
        <v>346</v>
      </c>
      <c r="C339" s="81" t="s">
        <v>347</v>
      </c>
      <c r="D339" s="81">
        <v>325</v>
      </c>
      <c r="E339" s="82" t="s">
        <v>12581</v>
      </c>
      <c r="F339" s="81" t="s">
        <v>12581</v>
      </c>
      <c r="G339" s="85">
        <v>89234</v>
      </c>
      <c r="H339" s="81" t="s">
        <v>406</v>
      </c>
      <c r="I339" s="81" t="s">
        <v>349</v>
      </c>
      <c r="J339" s="81" t="s">
        <v>287</v>
      </c>
      <c r="K339" s="82">
        <v>390.03</v>
      </c>
      <c r="L339" s="81" t="s">
        <v>65</v>
      </c>
      <c r="M339" s="77"/>
    </row>
    <row r="340" spans="1:13">
      <c r="A340" s="81" t="s">
        <v>345</v>
      </c>
      <c r="B340" s="81" t="s">
        <v>346</v>
      </c>
      <c r="C340" s="81" t="s">
        <v>347</v>
      </c>
      <c r="D340" s="81">
        <v>325</v>
      </c>
      <c r="E340" s="82" t="s">
        <v>12581</v>
      </c>
      <c r="F340" s="81" t="s">
        <v>12581</v>
      </c>
      <c r="G340" s="85">
        <v>89242</v>
      </c>
      <c r="H340" s="81" t="s">
        <v>407</v>
      </c>
      <c r="I340" s="81" t="s">
        <v>349</v>
      </c>
      <c r="J340" s="81" t="s">
        <v>287</v>
      </c>
      <c r="K340" s="82">
        <v>909.47</v>
      </c>
      <c r="L340" s="81" t="s">
        <v>65</v>
      </c>
      <c r="M340" s="77"/>
    </row>
    <row r="341" spans="1:13">
      <c r="A341" s="81" t="s">
        <v>345</v>
      </c>
      <c r="B341" s="81" t="s">
        <v>346</v>
      </c>
      <c r="C341" s="81" t="s">
        <v>347</v>
      </c>
      <c r="D341" s="81">
        <v>325</v>
      </c>
      <c r="E341" s="82" t="s">
        <v>12581</v>
      </c>
      <c r="F341" s="81" t="s">
        <v>12581</v>
      </c>
      <c r="G341" s="85">
        <v>89250</v>
      </c>
      <c r="H341" s="81" t="s">
        <v>408</v>
      </c>
      <c r="I341" s="81" t="s">
        <v>349</v>
      </c>
      <c r="J341" s="81" t="s">
        <v>287</v>
      </c>
      <c r="K341" s="82">
        <v>789.07</v>
      </c>
      <c r="L341" s="81" t="s">
        <v>65</v>
      </c>
      <c r="M341" s="77"/>
    </row>
    <row r="342" spans="1:13">
      <c r="A342" s="81" t="s">
        <v>345</v>
      </c>
      <c r="B342" s="81" t="s">
        <v>346</v>
      </c>
      <c r="C342" s="81" t="s">
        <v>347</v>
      </c>
      <c r="D342" s="81">
        <v>325</v>
      </c>
      <c r="E342" s="82" t="s">
        <v>12581</v>
      </c>
      <c r="F342" s="81" t="s">
        <v>12581</v>
      </c>
      <c r="G342" s="85">
        <v>89257</v>
      </c>
      <c r="H342" s="81" t="s">
        <v>409</v>
      </c>
      <c r="I342" s="81" t="s">
        <v>349</v>
      </c>
      <c r="J342" s="81" t="s">
        <v>287</v>
      </c>
      <c r="K342" s="82">
        <v>223.02</v>
      </c>
      <c r="L342" s="81" t="s">
        <v>65</v>
      </c>
      <c r="M342" s="77"/>
    </row>
    <row r="343" spans="1:13">
      <c r="A343" s="81" t="s">
        <v>345</v>
      </c>
      <c r="B343" s="81" t="s">
        <v>346</v>
      </c>
      <c r="C343" s="81" t="s">
        <v>347</v>
      </c>
      <c r="D343" s="81">
        <v>325</v>
      </c>
      <c r="E343" s="82" t="s">
        <v>12581</v>
      </c>
      <c r="F343" s="81" t="s">
        <v>12581</v>
      </c>
      <c r="G343" s="85">
        <v>89272</v>
      </c>
      <c r="H343" s="81" t="s">
        <v>410</v>
      </c>
      <c r="I343" s="81" t="s">
        <v>349</v>
      </c>
      <c r="J343" s="81" t="s">
        <v>287</v>
      </c>
      <c r="K343" s="82">
        <v>116.49</v>
      </c>
      <c r="L343" s="81" t="s">
        <v>65</v>
      </c>
      <c r="M343" s="77"/>
    </row>
    <row r="344" spans="1:13">
      <c r="A344" s="81" t="s">
        <v>345</v>
      </c>
      <c r="B344" s="81" t="s">
        <v>346</v>
      </c>
      <c r="C344" s="81" t="s">
        <v>347</v>
      </c>
      <c r="D344" s="81">
        <v>325</v>
      </c>
      <c r="E344" s="82" t="s">
        <v>12581</v>
      </c>
      <c r="F344" s="81" t="s">
        <v>12581</v>
      </c>
      <c r="G344" s="85">
        <v>89278</v>
      </c>
      <c r="H344" s="81" t="s">
        <v>411</v>
      </c>
      <c r="I344" s="81" t="s">
        <v>349</v>
      </c>
      <c r="J344" s="81" t="s">
        <v>64</v>
      </c>
      <c r="K344" s="82">
        <v>7.59</v>
      </c>
      <c r="L344" s="81" t="s">
        <v>65</v>
      </c>
      <c r="M344" s="77"/>
    </row>
    <row r="345" spans="1:13">
      <c r="A345" s="81" t="s">
        <v>345</v>
      </c>
      <c r="B345" s="81" t="s">
        <v>346</v>
      </c>
      <c r="C345" s="81" t="s">
        <v>347</v>
      </c>
      <c r="D345" s="81">
        <v>325</v>
      </c>
      <c r="E345" s="82" t="s">
        <v>12581</v>
      </c>
      <c r="F345" s="81" t="s">
        <v>12581</v>
      </c>
      <c r="G345" s="85">
        <v>89843</v>
      </c>
      <c r="H345" s="81" t="s">
        <v>412</v>
      </c>
      <c r="I345" s="81" t="s">
        <v>349</v>
      </c>
      <c r="J345" s="81" t="s">
        <v>287</v>
      </c>
      <c r="K345" s="82">
        <v>141.38</v>
      </c>
      <c r="L345" s="81" t="s">
        <v>65</v>
      </c>
      <c r="M345" s="77"/>
    </row>
    <row r="346" spans="1:13">
      <c r="A346" s="81" t="s">
        <v>345</v>
      </c>
      <c r="B346" s="81" t="s">
        <v>346</v>
      </c>
      <c r="C346" s="81" t="s">
        <v>347</v>
      </c>
      <c r="D346" s="81">
        <v>325</v>
      </c>
      <c r="E346" s="82" t="s">
        <v>12581</v>
      </c>
      <c r="F346" s="81" t="s">
        <v>12581</v>
      </c>
      <c r="G346" s="85">
        <v>89876</v>
      </c>
      <c r="H346" s="81" t="s">
        <v>413</v>
      </c>
      <c r="I346" s="81" t="s">
        <v>349</v>
      </c>
      <c r="J346" s="81" t="s">
        <v>64</v>
      </c>
      <c r="K346" s="82">
        <v>190.55</v>
      </c>
      <c r="L346" s="81" t="s">
        <v>65</v>
      </c>
      <c r="M346" s="77"/>
    </row>
    <row r="347" spans="1:13">
      <c r="A347" s="81" t="s">
        <v>345</v>
      </c>
      <c r="B347" s="81" t="s">
        <v>346</v>
      </c>
      <c r="C347" s="81" t="s">
        <v>347</v>
      </c>
      <c r="D347" s="81">
        <v>325</v>
      </c>
      <c r="E347" s="82" t="s">
        <v>12581</v>
      </c>
      <c r="F347" s="81" t="s">
        <v>12581</v>
      </c>
      <c r="G347" s="85">
        <v>89883</v>
      </c>
      <c r="H347" s="81" t="s">
        <v>414</v>
      </c>
      <c r="I347" s="81" t="s">
        <v>349</v>
      </c>
      <c r="J347" s="81" t="s">
        <v>64</v>
      </c>
      <c r="K347" s="82">
        <v>210.37</v>
      </c>
      <c r="L347" s="81" t="s">
        <v>65</v>
      </c>
      <c r="M347" s="77"/>
    </row>
    <row r="348" spans="1:13">
      <c r="A348" s="81" t="s">
        <v>345</v>
      </c>
      <c r="B348" s="81" t="s">
        <v>346</v>
      </c>
      <c r="C348" s="81" t="s">
        <v>347</v>
      </c>
      <c r="D348" s="81">
        <v>325</v>
      </c>
      <c r="E348" s="82" t="s">
        <v>12581</v>
      </c>
      <c r="F348" s="81" t="s">
        <v>12581</v>
      </c>
      <c r="G348" s="85">
        <v>90586</v>
      </c>
      <c r="H348" s="81" t="s">
        <v>415</v>
      </c>
      <c r="I348" s="81" t="s">
        <v>349</v>
      </c>
      <c r="J348" s="81" t="s">
        <v>287</v>
      </c>
      <c r="K348" s="82">
        <v>1.88</v>
      </c>
      <c r="L348" s="81" t="s">
        <v>65</v>
      </c>
      <c r="M348" s="77"/>
    </row>
    <row r="349" spans="1:13">
      <c r="A349" s="81" t="s">
        <v>345</v>
      </c>
      <c r="B349" s="81" t="s">
        <v>346</v>
      </c>
      <c r="C349" s="81" t="s">
        <v>347</v>
      </c>
      <c r="D349" s="81">
        <v>325</v>
      </c>
      <c r="E349" s="82" t="s">
        <v>12581</v>
      </c>
      <c r="F349" s="81" t="s">
        <v>12581</v>
      </c>
      <c r="G349" s="85">
        <v>90625</v>
      </c>
      <c r="H349" s="81" t="s">
        <v>416</v>
      </c>
      <c r="I349" s="81" t="s">
        <v>349</v>
      </c>
      <c r="J349" s="81" t="s">
        <v>64</v>
      </c>
      <c r="K349" s="82">
        <v>5.63</v>
      </c>
      <c r="L349" s="81" t="s">
        <v>65</v>
      </c>
      <c r="M349" s="77"/>
    </row>
    <row r="350" spans="1:13">
      <c r="A350" s="81" t="s">
        <v>345</v>
      </c>
      <c r="B350" s="81" t="s">
        <v>346</v>
      </c>
      <c r="C350" s="81" t="s">
        <v>347</v>
      </c>
      <c r="D350" s="81">
        <v>325</v>
      </c>
      <c r="E350" s="82" t="s">
        <v>12581</v>
      </c>
      <c r="F350" s="81" t="s">
        <v>12581</v>
      </c>
      <c r="G350" s="85">
        <v>90631</v>
      </c>
      <c r="H350" s="81" t="s">
        <v>417</v>
      </c>
      <c r="I350" s="81" t="s">
        <v>349</v>
      </c>
      <c r="J350" s="81" t="s">
        <v>64</v>
      </c>
      <c r="K350" s="82">
        <v>99.04</v>
      </c>
      <c r="L350" s="81" t="s">
        <v>65</v>
      </c>
      <c r="M350" s="77"/>
    </row>
    <row r="351" spans="1:13">
      <c r="A351" s="81" t="s">
        <v>345</v>
      </c>
      <c r="B351" s="81" t="s">
        <v>346</v>
      </c>
      <c r="C351" s="81" t="s">
        <v>347</v>
      </c>
      <c r="D351" s="81">
        <v>325</v>
      </c>
      <c r="E351" s="82" t="s">
        <v>12581</v>
      </c>
      <c r="F351" s="81" t="s">
        <v>12581</v>
      </c>
      <c r="G351" s="85">
        <v>90637</v>
      </c>
      <c r="H351" s="81" t="s">
        <v>418</v>
      </c>
      <c r="I351" s="81" t="s">
        <v>349</v>
      </c>
      <c r="J351" s="81" t="s">
        <v>64</v>
      </c>
      <c r="K351" s="82">
        <v>12.7</v>
      </c>
      <c r="L351" s="81" t="s">
        <v>65</v>
      </c>
      <c r="M351" s="77"/>
    </row>
    <row r="352" spans="1:13">
      <c r="A352" s="81" t="s">
        <v>345</v>
      </c>
      <c r="B352" s="81" t="s">
        <v>346</v>
      </c>
      <c r="C352" s="81" t="s">
        <v>347</v>
      </c>
      <c r="D352" s="81">
        <v>325</v>
      </c>
      <c r="E352" s="82" t="s">
        <v>12581</v>
      </c>
      <c r="F352" s="81" t="s">
        <v>12581</v>
      </c>
      <c r="G352" s="85">
        <v>90643</v>
      </c>
      <c r="H352" s="81" t="s">
        <v>419</v>
      </c>
      <c r="I352" s="81" t="s">
        <v>349</v>
      </c>
      <c r="J352" s="81" t="s">
        <v>64</v>
      </c>
      <c r="K352" s="82">
        <v>15.57</v>
      </c>
      <c r="L352" s="81" t="s">
        <v>65</v>
      </c>
      <c r="M352" s="77"/>
    </row>
    <row r="353" spans="1:13">
      <c r="A353" s="81" t="s">
        <v>345</v>
      </c>
      <c r="B353" s="81" t="s">
        <v>346</v>
      </c>
      <c r="C353" s="81" t="s">
        <v>347</v>
      </c>
      <c r="D353" s="81">
        <v>325</v>
      </c>
      <c r="E353" s="82" t="s">
        <v>12581</v>
      </c>
      <c r="F353" s="81" t="s">
        <v>12581</v>
      </c>
      <c r="G353" s="85">
        <v>90650</v>
      </c>
      <c r="H353" s="81" t="s">
        <v>420</v>
      </c>
      <c r="I353" s="81" t="s">
        <v>349</v>
      </c>
      <c r="J353" s="81" t="s">
        <v>64</v>
      </c>
      <c r="K353" s="82">
        <v>10.78</v>
      </c>
      <c r="L353" s="81" t="s">
        <v>65</v>
      </c>
      <c r="M353" s="77"/>
    </row>
    <row r="354" spans="1:13">
      <c r="A354" s="81" t="s">
        <v>345</v>
      </c>
      <c r="B354" s="81" t="s">
        <v>346</v>
      </c>
      <c r="C354" s="81" t="s">
        <v>347</v>
      </c>
      <c r="D354" s="81">
        <v>325</v>
      </c>
      <c r="E354" s="82" t="s">
        <v>12581</v>
      </c>
      <c r="F354" s="81" t="s">
        <v>12581</v>
      </c>
      <c r="G354" s="85">
        <v>90656</v>
      </c>
      <c r="H354" s="81" t="s">
        <v>421</v>
      </c>
      <c r="I354" s="81" t="s">
        <v>349</v>
      </c>
      <c r="J354" s="81" t="s">
        <v>64</v>
      </c>
      <c r="K354" s="82">
        <v>12.64</v>
      </c>
      <c r="L354" s="81" t="s">
        <v>65</v>
      </c>
      <c r="M354" s="77"/>
    </row>
    <row r="355" spans="1:13">
      <c r="A355" s="81" t="s">
        <v>345</v>
      </c>
      <c r="B355" s="81" t="s">
        <v>346</v>
      </c>
      <c r="C355" s="81" t="s">
        <v>347</v>
      </c>
      <c r="D355" s="81">
        <v>325</v>
      </c>
      <c r="E355" s="82" t="s">
        <v>12581</v>
      </c>
      <c r="F355" s="81" t="s">
        <v>12581</v>
      </c>
      <c r="G355" s="85">
        <v>90662</v>
      </c>
      <c r="H355" s="81" t="s">
        <v>422</v>
      </c>
      <c r="I355" s="81" t="s">
        <v>349</v>
      </c>
      <c r="J355" s="81" t="s">
        <v>64</v>
      </c>
      <c r="K355" s="82">
        <v>13.1</v>
      </c>
      <c r="L355" s="81" t="s">
        <v>65</v>
      </c>
      <c r="M355" s="77"/>
    </row>
    <row r="356" spans="1:13">
      <c r="A356" s="81" t="s">
        <v>345</v>
      </c>
      <c r="B356" s="81" t="s">
        <v>346</v>
      </c>
      <c r="C356" s="81" t="s">
        <v>347</v>
      </c>
      <c r="D356" s="81">
        <v>325</v>
      </c>
      <c r="E356" s="82" t="s">
        <v>12581</v>
      </c>
      <c r="F356" s="81" t="s">
        <v>12581</v>
      </c>
      <c r="G356" s="85">
        <v>90668</v>
      </c>
      <c r="H356" s="81" t="s">
        <v>423</v>
      </c>
      <c r="I356" s="81" t="s">
        <v>349</v>
      </c>
      <c r="J356" s="81" t="s">
        <v>287</v>
      </c>
      <c r="K356" s="82">
        <v>19</v>
      </c>
      <c r="L356" s="81" t="s">
        <v>65</v>
      </c>
      <c r="M356" s="77"/>
    </row>
    <row r="357" spans="1:13">
      <c r="A357" s="81" t="s">
        <v>345</v>
      </c>
      <c r="B357" s="81" t="s">
        <v>346</v>
      </c>
      <c r="C357" s="81" t="s">
        <v>347</v>
      </c>
      <c r="D357" s="81">
        <v>325</v>
      </c>
      <c r="E357" s="82" t="s">
        <v>12581</v>
      </c>
      <c r="F357" s="81" t="s">
        <v>12581</v>
      </c>
      <c r="G357" s="85">
        <v>90674</v>
      </c>
      <c r="H357" s="81" t="s">
        <v>424</v>
      </c>
      <c r="I357" s="81" t="s">
        <v>349</v>
      </c>
      <c r="J357" s="81" t="s">
        <v>64</v>
      </c>
      <c r="K357" s="82">
        <v>390.74</v>
      </c>
      <c r="L357" s="81" t="s">
        <v>65</v>
      </c>
      <c r="M357" s="77"/>
    </row>
    <row r="358" spans="1:13">
      <c r="A358" s="81" t="s">
        <v>345</v>
      </c>
      <c r="B358" s="81" t="s">
        <v>346</v>
      </c>
      <c r="C358" s="81" t="s">
        <v>347</v>
      </c>
      <c r="D358" s="81">
        <v>325</v>
      </c>
      <c r="E358" s="82" t="s">
        <v>12581</v>
      </c>
      <c r="F358" s="81" t="s">
        <v>12581</v>
      </c>
      <c r="G358" s="85">
        <v>90680</v>
      </c>
      <c r="H358" s="81" t="s">
        <v>425</v>
      </c>
      <c r="I358" s="81" t="s">
        <v>349</v>
      </c>
      <c r="J358" s="81" t="s">
        <v>64</v>
      </c>
      <c r="K358" s="82">
        <v>235.05</v>
      </c>
      <c r="L358" s="81" t="s">
        <v>65</v>
      </c>
      <c r="M358" s="77"/>
    </row>
    <row r="359" spans="1:13">
      <c r="A359" s="81" t="s">
        <v>345</v>
      </c>
      <c r="B359" s="81" t="s">
        <v>346</v>
      </c>
      <c r="C359" s="81" t="s">
        <v>347</v>
      </c>
      <c r="D359" s="81">
        <v>325</v>
      </c>
      <c r="E359" s="82" t="s">
        <v>12581</v>
      </c>
      <c r="F359" s="81" t="s">
        <v>12581</v>
      </c>
      <c r="G359" s="85">
        <v>90686</v>
      </c>
      <c r="H359" s="81" t="s">
        <v>426</v>
      </c>
      <c r="I359" s="81" t="s">
        <v>349</v>
      </c>
      <c r="J359" s="81" t="s">
        <v>287</v>
      </c>
      <c r="K359" s="82">
        <v>112.58</v>
      </c>
      <c r="L359" s="81" t="s">
        <v>65</v>
      </c>
      <c r="M359" s="77"/>
    </row>
    <row r="360" spans="1:13">
      <c r="A360" s="81" t="s">
        <v>345</v>
      </c>
      <c r="B360" s="81" t="s">
        <v>346</v>
      </c>
      <c r="C360" s="81" t="s">
        <v>347</v>
      </c>
      <c r="D360" s="81">
        <v>325</v>
      </c>
      <c r="E360" s="82" t="s">
        <v>12581</v>
      </c>
      <c r="F360" s="81" t="s">
        <v>12581</v>
      </c>
      <c r="G360" s="85">
        <v>90692</v>
      </c>
      <c r="H360" s="81" t="s">
        <v>427</v>
      </c>
      <c r="I360" s="81" t="s">
        <v>349</v>
      </c>
      <c r="J360" s="81" t="s">
        <v>64</v>
      </c>
      <c r="K360" s="82">
        <v>91.02</v>
      </c>
      <c r="L360" s="81" t="s">
        <v>65</v>
      </c>
      <c r="M360" s="77"/>
    </row>
    <row r="361" spans="1:13">
      <c r="A361" s="81" t="s">
        <v>345</v>
      </c>
      <c r="B361" s="81" t="s">
        <v>346</v>
      </c>
      <c r="C361" s="81" t="s">
        <v>347</v>
      </c>
      <c r="D361" s="81">
        <v>325</v>
      </c>
      <c r="E361" s="82" t="s">
        <v>12581</v>
      </c>
      <c r="F361" s="81" t="s">
        <v>12581</v>
      </c>
      <c r="G361" s="85">
        <v>90964</v>
      </c>
      <c r="H361" s="81" t="s">
        <v>428</v>
      </c>
      <c r="I361" s="81" t="s">
        <v>349</v>
      </c>
      <c r="J361" s="81" t="s">
        <v>287</v>
      </c>
      <c r="K361" s="82">
        <v>17.95</v>
      </c>
      <c r="L361" s="81" t="s">
        <v>65</v>
      </c>
      <c r="M361" s="77"/>
    </row>
    <row r="362" spans="1:13">
      <c r="A362" s="81" t="s">
        <v>345</v>
      </c>
      <c r="B362" s="81" t="s">
        <v>346</v>
      </c>
      <c r="C362" s="81" t="s">
        <v>347</v>
      </c>
      <c r="D362" s="81">
        <v>325</v>
      </c>
      <c r="E362" s="82" t="s">
        <v>12581</v>
      </c>
      <c r="F362" s="81" t="s">
        <v>12581</v>
      </c>
      <c r="G362" s="85">
        <v>90972</v>
      </c>
      <c r="H362" s="81" t="s">
        <v>429</v>
      </c>
      <c r="I362" s="81" t="s">
        <v>349</v>
      </c>
      <c r="J362" s="81" t="s">
        <v>287</v>
      </c>
      <c r="K362" s="82">
        <v>45.6</v>
      </c>
      <c r="L362" s="81" t="s">
        <v>65</v>
      </c>
      <c r="M362" s="77"/>
    </row>
    <row r="363" spans="1:13">
      <c r="A363" s="81" t="s">
        <v>345</v>
      </c>
      <c r="B363" s="81" t="s">
        <v>346</v>
      </c>
      <c r="C363" s="81" t="s">
        <v>347</v>
      </c>
      <c r="D363" s="81">
        <v>325</v>
      </c>
      <c r="E363" s="82" t="s">
        <v>12581</v>
      </c>
      <c r="F363" s="81" t="s">
        <v>12581</v>
      </c>
      <c r="G363" s="85">
        <v>90979</v>
      </c>
      <c r="H363" s="81" t="s">
        <v>430</v>
      </c>
      <c r="I363" s="81" t="s">
        <v>349</v>
      </c>
      <c r="J363" s="81" t="s">
        <v>287</v>
      </c>
      <c r="K363" s="82">
        <v>117.81</v>
      </c>
      <c r="L363" s="81" t="s">
        <v>65</v>
      </c>
      <c r="M363" s="77"/>
    </row>
    <row r="364" spans="1:13">
      <c r="A364" s="81" t="s">
        <v>345</v>
      </c>
      <c r="B364" s="81" t="s">
        <v>346</v>
      </c>
      <c r="C364" s="81" t="s">
        <v>347</v>
      </c>
      <c r="D364" s="81">
        <v>325</v>
      </c>
      <c r="E364" s="82" t="s">
        <v>12581</v>
      </c>
      <c r="F364" s="81" t="s">
        <v>12581</v>
      </c>
      <c r="G364" s="85">
        <v>90991</v>
      </c>
      <c r="H364" s="81" t="s">
        <v>431</v>
      </c>
      <c r="I364" s="81" t="s">
        <v>349</v>
      </c>
      <c r="J364" s="81" t="s">
        <v>64</v>
      </c>
      <c r="K364" s="82">
        <v>124.57</v>
      </c>
      <c r="L364" s="81" t="s">
        <v>65</v>
      </c>
      <c r="M364" s="77"/>
    </row>
    <row r="365" spans="1:13">
      <c r="A365" s="81" t="s">
        <v>345</v>
      </c>
      <c r="B365" s="81" t="s">
        <v>346</v>
      </c>
      <c r="C365" s="81" t="s">
        <v>347</v>
      </c>
      <c r="D365" s="81">
        <v>325</v>
      </c>
      <c r="E365" s="82" t="s">
        <v>12581</v>
      </c>
      <c r="F365" s="81" t="s">
        <v>12581</v>
      </c>
      <c r="G365" s="85">
        <v>90999</v>
      </c>
      <c r="H365" s="81" t="s">
        <v>432</v>
      </c>
      <c r="I365" s="81" t="s">
        <v>349</v>
      </c>
      <c r="J365" s="81" t="s">
        <v>287</v>
      </c>
      <c r="K365" s="82">
        <v>60.4</v>
      </c>
      <c r="L365" s="81" t="s">
        <v>65</v>
      </c>
      <c r="M365" s="77"/>
    </row>
    <row r="366" spans="1:13">
      <c r="A366" s="81" t="s">
        <v>345</v>
      </c>
      <c r="B366" s="81" t="s">
        <v>346</v>
      </c>
      <c r="C366" s="81" t="s">
        <v>347</v>
      </c>
      <c r="D366" s="81">
        <v>325</v>
      </c>
      <c r="E366" s="82" t="s">
        <v>12581</v>
      </c>
      <c r="F366" s="81" t="s">
        <v>12581</v>
      </c>
      <c r="G366" s="85">
        <v>91031</v>
      </c>
      <c r="H366" s="81" t="s">
        <v>433</v>
      </c>
      <c r="I366" s="81" t="s">
        <v>349</v>
      </c>
      <c r="J366" s="81" t="s">
        <v>64</v>
      </c>
      <c r="K366" s="82">
        <v>144.46</v>
      </c>
      <c r="L366" s="81" t="s">
        <v>65</v>
      </c>
      <c r="M366" s="77"/>
    </row>
    <row r="367" spans="1:13">
      <c r="A367" s="81" t="s">
        <v>345</v>
      </c>
      <c r="B367" s="81" t="s">
        <v>346</v>
      </c>
      <c r="C367" s="81" t="s">
        <v>347</v>
      </c>
      <c r="D367" s="81">
        <v>325</v>
      </c>
      <c r="E367" s="82" t="s">
        <v>12581</v>
      </c>
      <c r="F367" s="81" t="s">
        <v>12581</v>
      </c>
      <c r="G367" s="85">
        <v>91277</v>
      </c>
      <c r="H367" s="81" t="s">
        <v>434</v>
      </c>
      <c r="I367" s="81" t="s">
        <v>349</v>
      </c>
      <c r="J367" s="81" t="s">
        <v>287</v>
      </c>
      <c r="K367" s="82">
        <v>7.54</v>
      </c>
      <c r="L367" s="81" t="s">
        <v>65</v>
      </c>
      <c r="M367" s="77"/>
    </row>
    <row r="368" spans="1:13">
      <c r="A368" s="81" t="s">
        <v>345</v>
      </c>
      <c r="B368" s="81" t="s">
        <v>346</v>
      </c>
      <c r="C368" s="81" t="s">
        <v>347</v>
      </c>
      <c r="D368" s="81">
        <v>325</v>
      </c>
      <c r="E368" s="82" t="s">
        <v>12581</v>
      </c>
      <c r="F368" s="81" t="s">
        <v>12581</v>
      </c>
      <c r="G368" s="85">
        <v>91283</v>
      </c>
      <c r="H368" s="81" t="s">
        <v>435</v>
      </c>
      <c r="I368" s="81" t="s">
        <v>349</v>
      </c>
      <c r="J368" s="81" t="s">
        <v>64</v>
      </c>
      <c r="K368" s="82">
        <v>16.89</v>
      </c>
      <c r="L368" s="81" t="s">
        <v>65</v>
      </c>
      <c r="M368" s="77"/>
    </row>
    <row r="369" spans="1:13">
      <c r="A369" s="81" t="s">
        <v>345</v>
      </c>
      <c r="B369" s="81" t="s">
        <v>346</v>
      </c>
      <c r="C369" s="81" t="s">
        <v>347</v>
      </c>
      <c r="D369" s="81">
        <v>325</v>
      </c>
      <c r="E369" s="82" t="s">
        <v>12581</v>
      </c>
      <c r="F369" s="81" t="s">
        <v>12581</v>
      </c>
      <c r="G369" s="85">
        <v>91386</v>
      </c>
      <c r="H369" s="81" t="s">
        <v>436</v>
      </c>
      <c r="I369" s="81" t="s">
        <v>349</v>
      </c>
      <c r="J369" s="81" t="s">
        <v>64</v>
      </c>
      <c r="K369" s="82">
        <v>152.84</v>
      </c>
      <c r="L369" s="81" t="s">
        <v>65</v>
      </c>
      <c r="M369" s="77"/>
    </row>
    <row r="370" spans="1:13">
      <c r="A370" s="81" t="s">
        <v>345</v>
      </c>
      <c r="B370" s="81" t="s">
        <v>346</v>
      </c>
      <c r="C370" s="81" t="s">
        <v>347</v>
      </c>
      <c r="D370" s="81">
        <v>325</v>
      </c>
      <c r="E370" s="82" t="s">
        <v>12581</v>
      </c>
      <c r="F370" s="81" t="s">
        <v>12581</v>
      </c>
      <c r="G370" s="85">
        <v>91533</v>
      </c>
      <c r="H370" s="81" t="s">
        <v>437</v>
      </c>
      <c r="I370" s="81" t="s">
        <v>349</v>
      </c>
      <c r="J370" s="81" t="s">
        <v>287</v>
      </c>
      <c r="K370" s="82">
        <v>28.61</v>
      </c>
      <c r="L370" s="81" t="s">
        <v>65</v>
      </c>
      <c r="M370" s="77"/>
    </row>
    <row r="371" spans="1:13">
      <c r="A371" s="81" t="s">
        <v>345</v>
      </c>
      <c r="B371" s="81" t="s">
        <v>346</v>
      </c>
      <c r="C371" s="81" t="s">
        <v>347</v>
      </c>
      <c r="D371" s="81">
        <v>325</v>
      </c>
      <c r="E371" s="82" t="s">
        <v>12581</v>
      </c>
      <c r="F371" s="81" t="s">
        <v>12581</v>
      </c>
      <c r="G371" s="85">
        <v>91634</v>
      </c>
      <c r="H371" s="81" t="s">
        <v>438</v>
      </c>
      <c r="I371" s="81" t="s">
        <v>349</v>
      </c>
      <c r="J371" s="81" t="s">
        <v>287</v>
      </c>
      <c r="K371" s="82">
        <v>133.22</v>
      </c>
      <c r="L371" s="81" t="s">
        <v>65</v>
      </c>
      <c r="M371" s="77"/>
    </row>
    <row r="372" spans="1:13">
      <c r="A372" s="81" t="s">
        <v>345</v>
      </c>
      <c r="B372" s="81" t="s">
        <v>346</v>
      </c>
      <c r="C372" s="81" t="s">
        <v>347</v>
      </c>
      <c r="D372" s="81">
        <v>325</v>
      </c>
      <c r="E372" s="82" t="s">
        <v>12581</v>
      </c>
      <c r="F372" s="81" t="s">
        <v>12581</v>
      </c>
      <c r="G372" s="85">
        <v>91645</v>
      </c>
      <c r="H372" s="81" t="s">
        <v>439</v>
      </c>
      <c r="I372" s="81" t="s">
        <v>349</v>
      </c>
      <c r="J372" s="81" t="s">
        <v>287</v>
      </c>
      <c r="K372" s="82">
        <v>278.86</v>
      </c>
      <c r="L372" s="81" t="s">
        <v>65</v>
      </c>
      <c r="M372" s="77"/>
    </row>
    <row r="373" spans="1:13">
      <c r="A373" s="81" t="s">
        <v>345</v>
      </c>
      <c r="B373" s="81" t="s">
        <v>346</v>
      </c>
      <c r="C373" s="81" t="s">
        <v>347</v>
      </c>
      <c r="D373" s="81">
        <v>325</v>
      </c>
      <c r="E373" s="82" t="s">
        <v>12581</v>
      </c>
      <c r="F373" s="81" t="s">
        <v>12581</v>
      </c>
      <c r="G373" s="85">
        <v>91692</v>
      </c>
      <c r="H373" s="81" t="s">
        <v>440</v>
      </c>
      <c r="I373" s="81" t="s">
        <v>349</v>
      </c>
      <c r="J373" s="81" t="s">
        <v>64</v>
      </c>
      <c r="K373" s="82">
        <v>25.44</v>
      </c>
      <c r="L373" s="81" t="s">
        <v>65</v>
      </c>
      <c r="M373" s="77"/>
    </row>
    <row r="374" spans="1:13">
      <c r="A374" s="81" t="s">
        <v>345</v>
      </c>
      <c r="B374" s="81" t="s">
        <v>346</v>
      </c>
      <c r="C374" s="81" t="s">
        <v>347</v>
      </c>
      <c r="D374" s="81">
        <v>325</v>
      </c>
      <c r="E374" s="82" t="s">
        <v>12581</v>
      </c>
      <c r="F374" s="81" t="s">
        <v>12581</v>
      </c>
      <c r="G374" s="85">
        <v>92043</v>
      </c>
      <c r="H374" s="81" t="s">
        <v>441</v>
      </c>
      <c r="I374" s="81" t="s">
        <v>349</v>
      </c>
      <c r="J374" s="81" t="s">
        <v>287</v>
      </c>
      <c r="K374" s="82">
        <v>8</v>
      </c>
      <c r="L374" s="81" t="s">
        <v>65</v>
      </c>
      <c r="M374" s="77"/>
    </row>
    <row r="375" spans="1:13">
      <c r="A375" s="81" t="s">
        <v>345</v>
      </c>
      <c r="B375" s="81" t="s">
        <v>346</v>
      </c>
      <c r="C375" s="81" t="s">
        <v>347</v>
      </c>
      <c r="D375" s="81">
        <v>325</v>
      </c>
      <c r="E375" s="82" t="s">
        <v>12581</v>
      </c>
      <c r="F375" s="81" t="s">
        <v>12581</v>
      </c>
      <c r="G375" s="85">
        <v>92106</v>
      </c>
      <c r="H375" s="81" t="s">
        <v>442</v>
      </c>
      <c r="I375" s="81" t="s">
        <v>349</v>
      </c>
      <c r="J375" s="81" t="s">
        <v>287</v>
      </c>
      <c r="K375" s="82">
        <v>184.17</v>
      </c>
      <c r="L375" s="81" t="s">
        <v>65</v>
      </c>
      <c r="M375" s="77"/>
    </row>
    <row r="376" spans="1:13">
      <c r="A376" s="81" t="s">
        <v>345</v>
      </c>
      <c r="B376" s="81" t="s">
        <v>346</v>
      </c>
      <c r="C376" s="81" t="s">
        <v>347</v>
      </c>
      <c r="D376" s="81">
        <v>325</v>
      </c>
      <c r="E376" s="82" t="s">
        <v>12581</v>
      </c>
      <c r="F376" s="81" t="s">
        <v>12581</v>
      </c>
      <c r="G376" s="85">
        <v>92112</v>
      </c>
      <c r="H376" s="81" t="s">
        <v>443</v>
      </c>
      <c r="I376" s="81" t="s">
        <v>349</v>
      </c>
      <c r="J376" s="81" t="s">
        <v>64</v>
      </c>
      <c r="K376" s="82">
        <v>2.5299999999999998</v>
      </c>
      <c r="L376" s="81" t="s">
        <v>65</v>
      </c>
      <c r="M376" s="77"/>
    </row>
    <row r="377" spans="1:13">
      <c r="A377" s="81" t="s">
        <v>345</v>
      </c>
      <c r="B377" s="81" t="s">
        <v>346</v>
      </c>
      <c r="C377" s="81" t="s">
        <v>347</v>
      </c>
      <c r="D377" s="81">
        <v>325</v>
      </c>
      <c r="E377" s="82" t="s">
        <v>12581</v>
      </c>
      <c r="F377" s="81" t="s">
        <v>12581</v>
      </c>
      <c r="G377" s="85">
        <v>92118</v>
      </c>
      <c r="H377" s="81" t="s">
        <v>444</v>
      </c>
      <c r="I377" s="81" t="s">
        <v>349</v>
      </c>
      <c r="J377" s="81" t="s">
        <v>64</v>
      </c>
      <c r="K377" s="82">
        <v>0.18</v>
      </c>
      <c r="L377" s="81" t="s">
        <v>65</v>
      </c>
      <c r="M377" s="77"/>
    </row>
    <row r="378" spans="1:13">
      <c r="A378" s="81" t="s">
        <v>345</v>
      </c>
      <c r="B378" s="81" t="s">
        <v>346</v>
      </c>
      <c r="C378" s="81" t="s">
        <v>347</v>
      </c>
      <c r="D378" s="81">
        <v>325</v>
      </c>
      <c r="E378" s="82" t="s">
        <v>12581</v>
      </c>
      <c r="F378" s="81" t="s">
        <v>12581</v>
      </c>
      <c r="G378" s="85">
        <v>92138</v>
      </c>
      <c r="H378" s="81" t="s">
        <v>445</v>
      </c>
      <c r="I378" s="81" t="s">
        <v>349</v>
      </c>
      <c r="J378" s="81" t="s">
        <v>64</v>
      </c>
      <c r="K378" s="82">
        <v>63.6</v>
      </c>
      <c r="L378" s="81" t="s">
        <v>65</v>
      </c>
      <c r="M378" s="77"/>
    </row>
    <row r="379" spans="1:13">
      <c r="A379" s="81" t="s">
        <v>345</v>
      </c>
      <c r="B379" s="81" t="s">
        <v>346</v>
      </c>
      <c r="C379" s="81" t="s">
        <v>347</v>
      </c>
      <c r="D379" s="81">
        <v>325</v>
      </c>
      <c r="E379" s="82" t="s">
        <v>12581</v>
      </c>
      <c r="F379" s="81" t="s">
        <v>12581</v>
      </c>
      <c r="G379" s="85">
        <v>92145</v>
      </c>
      <c r="H379" s="81" t="s">
        <v>446</v>
      </c>
      <c r="I379" s="81" t="s">
        <v>349</v>
      </c>
      <c r="J379" s="81" t="s">
        <v>64</v>
      </c>
      <c r="K379" s="82">
        <v>55.96</v>
      </c>
      <c r="L379" s="81" t="s">
        <v>65</v>
      </c>
      <c r="M379" s="77"/>
    </row>
    <row r="380" spans="1:13">
      <c r="A380" s="81" t="s">
        <v>345</v>
      </c>
      <c r="B380" s="81" t="s">
        <v>346</v>
      </c>
      <c r="C380" s="81" t="s">
        <v>347</v>
      </c>
      <c r="D380" s="81">
        <v>325</v>
      </c>
      <c r="E380" s="82" t="s">
        <v>12581</v>
      </c>
      <c r="F380" s="81" t="s">
        <v>12581</v>
      </c>
      <c r="G380" s="85">
        <v>92242</v>
      </c>
      <c r="H380" s="81" t="s">
        <v>447</v>
      </c>
      <c r="I380" s="81" t="s">
        <v>349</v>
      </c>
      <c r="J380" s="81" t="s">
        <v>287</v>
      </c>
      <c r="K380" s="82">
        <v>245.25</v>
      </c>
      <c r="L380" s="81" t="s">
        <v>65</v>
      </c>
      <c r="M380" s="77"/>
    </row>
    <row r="381" spans="1:13">
      <c r="A381" s="81" t="s">
        <v>345</v>
      </c>
      <c r="B381" s="81" t="s">
        <v>346</v>
      </c>
      <c r="C381" s="81" t="s">
        <v>347</v>
      </c>
      <c r="D381" s="81">
        <v>325</v>
      </c>
      <c r="E381" s="82" t="s">
        <v>12581</v>
      </c>
      <c r="F381" s="81" t="s">
        <v>12581</v>
      </c>
      <c r="G381" s="85">
        <v>92716</v>
      </c>
      <c r="H381" s="81" t="s">
        <v>448</v>
      </c>
      <c r="I381" s="81" t="s">
        <v>349</v>
      </c>
      <c r="J381" s="81" t="s">
        <v>64</v>
      </c>
      <c r="K381" s="82">
        <v>25.96</v>
      </c>
      <c r="L381" s="81" t="s">
        <v>65</v>
      </c>
      <c r="M381" s="77"/>
    </row>
    <row r="382" spans="1:13">
      <c r="A382" s="81" t="s">
        <v>345</v>
      </c>
      <c r="B382" s="81" t="s">
        <v>346</v>
      </c>
      <c r="C382" s="81" t="s">
        <v>347</v>
      </c>
      <c r="D382" s="81">
        <v>325</v>
      </c>
      <c r="E382" s="82" t="s">
        <v>12581</v>
      </c>
      <c r="F382" s="81" t="s">
        <v>12581</v>
      </c>
      <c r="G382" s="85">
        <v>92960</v>
      </c>
      <c r="H382" s="81" t="s">
        <v>449</v>
      </c>
      <c r="I382" s="81" t="s">
        <v>349</v>
      </c>
      <c r="J382" s="81" t="s">
        <v>64</v>
      </c>
      <c r="K382" s="82">
        <v>10.34</v>
      </c>
      <c r="L382" s="81" t="s">
        <v>65</v>
      </c>
      <c r="M382" s="77"/>
    </row>
    <row r="383" spans="1:13">
      <c r="A383" s="81" t="s">
        <v>345</v>
      </c>
      <c r="B383" s="81" t="s">
        <v>346</v>
      </c>
      <c r="C383" s="81" t="s">
        <v>347</v>
      </c>
      <c r="D383" s="81">
        <v>325</v>
      </c>
      <c r="E383" s="82" t="s">
        <v>12581</v>
      </c>
      <c r="F383" s="81" t="s">
        <v>12581</v>
      </c>
      <c r="G383" s="85">
        <v>92966</v>
      </c>
      <c r="H383" s="81" t="s">
        <v>450</v>
      </c>
      <c r="I383" s="81" t="s">
        <v>349</v>
      </c>
      <c r="J383" s="81" t="s">
        <v>64</v>
      </c>
      <c r="K383" s="82">
        <v>21.01</v>
      </c>
      <c r="L383" s="81" t="s">
        <v>65</v>
      </c>
      <c r="M383" s="77"/>
    </row>
    <row r="384" spans="1:13">
      <c r="A384" s="81" t="s">
        <v>345</v>
      </c>
      <c r="B384" s="81" t="s">
        <v>346</v>
      </c>
      <c r="C384" s="81" t="s">
        <v>347</v>
      </c>
      <c r="D384" s="81">
        <v>325</v>
      </c>
      <c r="E384" s="82" t="s">
        <v>12581</v>
      </c>
      <c r="F384" s="81" t="s">
        <v>12581</v>
      </c>
      <c r="G384" s="85">
        <v>93224</v>
      </c>
      <c r="H384" s="81" t="s">
        <v>451</v>
      </c>
      <c r="I384" s="81" t="s">
        <v>349</v>
      </c>
      <c r="J384" s="81" t="s">
        <v>64</v>
      </c>
      <c r="K384" s="82">
        <v>577.22</v>
      </c>
      <c r="L384" s="81" t="s">
        <v>65</v>
      </c>
      <c r="M384" s="77"/>
    </row>
    <row r="385" spans="1:13">
      <c r="A385" s="81" t="s">
        <v>345</v>
      </c>
      <c r="B385" s="81" t="s">
        <v>346</v>
      </c>
      <c r="C385" s="81" t="s">
        <v>347</v>
      </c>
      <c r="D385" s="81">
        <v>325</v>
      </c>
      <c r="E385" s="82" t="s">
        <v>12581</v>
      </c>
      <c r="F385" s="81" t="s">
        <v>12581</v>
      </c>
      <c r="G385" s="85">
        <v>93233</v>
      </c>
      <c r="H385" s="81" t="s">
        <v>452</v>
      </c>
      <c r="I385" s="81" t="s">
        <v>349</v>
      </c>
      <c r="J385" s="81" t="s">
        <v>64</v>
      </c>
      <c r="K385" s="82">
        <v>7.1</v>
      </c>
      <c r="L385" s="81" t="s">
        <v>65</v>
      </c>
      <c r="M385" s="77"/>
    </row>
    <row r="386" spans="1:13">
      <c r="A386" s="81" t="s">
        <v>345</v>
      </c>
      <c r="B386" s="81" t="s">
        <v>346</v>
      </c>
      <c r="C386" s="81" t="s">
        <v>347</v>
      </c>
      <c r="D386" s="81">
        <v>325</v>
      </c>
      <c r="E386" s="82" t="s">
        <v>12581</v>
      </c>
      <c r="F386" s="81" t="s">
        <v>12581</v>
      </c>
      <c r="G386" s="85">
        <v>93272</v>
      </c>
      <c r="H386" s="81" t="s">
        <v>453</v>
      </c>
      <c r="I386" s="81" t="s">
        <v>349</v>
      </c>
      <c r="J386" s="81" t="s">
        <v>287</v>
      </c>
      <c r="K386" s="82">
        <v>84.92</v>
      </c>
      <c r="L386" s="81" t="s">
        <v>65</v>
      </c>
      <c r="M386" s="77"/>
    </row>
    <row r="387" spans="1:13">
      <c r="A387" s="81" t="s">
        <v>345</v>
      </c>
      <c r="B387" s="81" t="s">
        <v>346</v>
      </c>
      <c r="C387" s="81" t="s">
        <v>347</v>
      </c>
      <c r="D387" s="81">
        <v>325</v>
      </c>
      <c r="E387" s="82" t="s">
        <v>12581</v>
      </c>
      <c r="F387" s="81" t="s">
        <v>12581</v>
      </c>
      <c r="G387" s="85">
        <v>93281</v>
      </c>
      <c r="H387" s="81" t="s">
        <v>454</v>
      </c>
      <c r="I387" s="81" t="s">
        <v>349</v>
      </c>
      <c r="J387" s="81" t="s">
        <v>64</v>
      </c>
      <c r="K387" s="82">
        <v>22.69</v>
      </c>
      <c r="L387" s="81" t="s">
        <v>65</v>
      </c>
      <c r="M387" s="77"/>
    </row>
    <row r="388" spans="1:13">
      <c r="A388" s="81" t="s">
        <v>345</v>
      </c>
      <c r="B388" s="81" t="s">
        <v>346</v>
      </c>
      <c r="C388" s="81" t="s">
        <v>347</v>
      </c>
      <c r="D388" s="81">
        <v>325</v>
      </c>
      <c r="E388" s="82" t="s">
        <v>12581</v>
      </c>
      <c r="F388" s="81" t="s">
        <v>12581</v>
      </c>
      <c r="G388" s="85">
        <v>93287</v>
      </c>
      <c r="H388" s="81" t="s">
        <v>455</v>
      </c>
      <c r="I388" s="81" t="s">
        <v>349</v>
      </c>
      <c r="J388" s="81" t="s">
        <v>287</v>
      </c>
      <c r="K388" s="82">
        <v>384.46</v>
      </c>
      <c r="L388" s="81" t="s">
        <v>65</v>
      </c>
      <c r="M388" s="77"/>
    </row>
    <row r="389" spans="1:13">
      <c r="A389" s="81" t="s">
        <v>345</v>
      </c>
      <c r="B389" s="81" t="s">
        <v>346</v>
      </c>
      <c r="C389" s="81" t="s">
        <v>347</v>
      </c>
      <c r="D389" s="81">
        <v>325</v>
      </c>
      <c r="E389" s="82" t="s">
        <v>12581</v>
      </c>
      <c r="F389" s="81" t="s">
        <v>12581</v>
      </c>
      <c r="G389" s="85">
        <v>93402</v>
      </c>
      <c r="H389" s="81" t="s">
        <v>456</v>
      </c>
      <c r="I389" s="81" t="s">
        <v>349</v>
      </c>
      <c r="J389" s="81" t="s">
        <v>287</v>
      </c>
      <c r="K389" s="82">
        <v>147.91999999999999</v>
      </c>
      <c r="L389" s="81" t="s">
        <v>65</v>
      </c>
      <c r="M389" s="77"/>
    </row>
    <row r="390" spans="1:13">
      <c r="A390" s="81" t="s">
        <v>345</v>
      </c>
      <c r="B390" s="81" t="s">
        <v>346</v>
      </c>
      <c r="C390" s="81" t="s">
        <v>347</v>
      </c>
      <c r="D390" s="81">
        <v>325</v>
      </c>
      <c r="E390" s="82" t="s">
        <v>12581</v>
      </c>
      <c r="F390" s="81" t="s">
        <v>12581</v>
      </c>
      <c r="G390" s="85">
        <v>93408</v>
      </c>
      <c r="H390" s="81" t="s">
        <v>457</v>
      </c>
      <c r="I390" s="81" t="s">
        <v>349</v>
      </c>
      <c r="J390" s="81" t="s">
        <v>287</v>
      </c>
      <c r="K390" s="82">
        <v>64.099999999999994</v>
      </c>
      <c r="L390" s="81" t="s">
        <v>65</v>
      </c>
      <c r="M390" s="77"/>
    </row>
    <row r="391" spans="1:13">
      <c r="A391" s="81" t="s">
        <v>345</v>
      </c>
      <c r="B391" s="81" t="s">
        <v>346</v>
      </c>
      <c r="C391" s="81" t="s">
        <v>347</v>
      </c>
      <c r="D391" s="81">
        <v>325</v>
      </c>
      <c r="E391" s="82" t="s">
        <v>12581</v>
      </c>
      <c r="F391" s="81" t="s">
        <v>12581</v>
      </c>
      <c r="G391" s="85">
        <v>93415</v>
      </c>
      <c r="H391" s="81" t="s">
        <v>458</v>
      </c>
      <c r="I391" s="81" t="s">
        <v>349</v>
      </c>
      <c r="J391" s="81" t="s">
        <v>64</v>
      </c>
      <c r="K391" s="82">
        <v>11.47</v>
      </c>
      <c r="L391" s="81" t="s">
        <v>65</v>
      </c>
      <c r="M391" s="77"/>
    </row>
    <row r="392" spans="1:13">
      <c r="A392" s="81" t="s">
        <v>345</v>
      </c>
      <c r="B392" s="81" t="s">
        <v>346</v>
      </c>
      <c r="C392" s="81" t="s">
        <v>347</v>
      </c>
      <c r="D392" s="81">
        <v>325</v>
      </c>
      <c r="E392" s="82" t="s">
        <v>12581</v>
      </c>
      <c r="F392" s="81" t="s">
        <v>12581</v>
      </c>
      <c r="G392" s="85">
        <v>93421</v>
      </c>
      <c r="H392" s="81" t="s">
        <v>459</v>
      </c>
      <c r="I392" s="81" t="s">
        <v>349</v>
      </c>
      <c r="J392" s="81" t="s">
        <v>64</v>
      </c>
      <c r="K392" s="82">
        <v>44.49</v>
      </c>
      <c r="L392" s="81" t="s">
        <v>65</v>
      </c>
      <c r="M392" s="77"/>
    </row>
    <row r="393" spans="1:13">
      <c r="A393" s="81" t="s">
        <v>345</v>
      </c>
      <c r="B393" s="81" t="s">
        <v>346</v>
      </c>
      <c r="C393" s="81" t="s">
        <v>347</v>
      </c>
      <c r="D393" s="81">
        <v>325</v>
      </c>
      <c r="E393" s="82" t="s">
        <v>12581</v>
      </c>
      <c r="F393" s="81" t="s">
        <v>12581</v>
      </c>
      <c r="G393" s="85">
        <v>93427</v>
      </c>
      <c r="H393" s="81" t="s">
        <v>460</v>
      </c>
      <c r="I393" s="81" t="s">
        <v>349</v>
      </c>
      <c r="J393" s="81" t="s">
        <v>64</v>
      </c>
      <c r="K393" s="82">
        <v>102.51</v>
      </c>
      <c r="L393" s="81" t="s">
        <v>65</v>
      </c>
      <c r="M393" s="77"/>
    </row>
    <row r="394" spans="1:13">
      <c r="A394" s="81" t="s">
        <v>345</v>
      </c>
      <c r="B394" s="81" t="s">
        <v>346</v>
      </c>
      <c r="C394" s="81" t="s">
        <v>347</v>
      </c>
      <c r="D394" s="81">
        <v>325</v>
      </c>
      <c r="E394" s="82" t="s">
        <v>12581</v>
      </c>
      <c r="F394" s="81" t="s">
        <v>12581</v>
      </c>
      <c r="G394" s="85">
        <v>93433</v>
      </c>
      <c r="H394" s="81" t="s">
        <v>461</v>
      </c>
      <c r="I394" s="81" t="s">
        <v>349</v>
      </c>
      <c r="J394" s="81" t="s">
        <v>287</v>
      </c>
      <c r="K394" s="78">
        <v>2009.34</v>
      </c>
      <c r="L394" s="81" t="s">
        <v>65</v>
      </c>
      <c r="M394" s="77"/>
    </row>
    <row r="395" spans="1:13">
      <c r="A395" s="81" t="s">
        <v>345</v>
      </c>
      <c r="B395" s="81" t="s">
        <v>346</v>
      </c>
      <c r="C395" s="81" t="s">
        <v>347</v>
      </c>
      <c r="D395" s="81">
        <v>325</v>
      </c>
      <c r="E395" s="82" t="s">
        <v>12581</v>
      </c>
      <c r="F395" s="81" t="s">
        <v>12581</v>
      </c>
      <c r="G395" s="85">
        <v>93439</v>
      </c>
      <c r="H395" s="81" t="s">
        <v>462</v>
      </c>
      <c r="I395" s="81" t="s">
        <v>349</v>
      </c>
      <c r="J395" s="81" t="s">
        <v>287</v>
      </c>
      <c r="K395" s="82">
        <v>111.5</v>
      </c>
      <c r="L395" s="81" t="s">
        <v>65</v>
      </c>
      <c r="M395" s="77"/>
    </row>
    <row r="396" spans="1:13">
      <c r="A396" s="81" t="s">
        <v>345</v>
      </c>
      <c r="B396" s="81" t="s">
        <v>346</v>
      </c>
      <c r="C396" s="81" t="s">
        <v>347</v>
      </c>
      <c r="D396" s="81">
        <v>325</v>
      </c>
      <c r="E396" s="82" t="s">
        <v>12581</v>
      </c>
      <c r="F396" s="81" t="s">
        <v>12581</v>
      </c>
      <c r="G396" s="85">
        <v>95121</v>
      </c>
      <c r="H396" s="81" t="s">
        <v>463</v>
      </c>
      <c r="I396" s="81" t="s">
        <v>349</v>
      </c>
      <c r="J396" s="81" t="s">
        <v>287</v>
      </c>
      <c r="K396" s="82">
        <v>228.61</v>
      </c>
      <c r="L396" s="81" t="s">
        <v>65</v>
      </c>
      <c r="M396" s="77"/>
    </row>
    <row r="397" spans="1:13">
      <c r="A397" s="81" t="s">
        <v>345</v>
      </c>
      <c r="B397" s="81" t="s">
        <v>346</v>
      </c>
      <c r="C397" s="81" t="s">
        <v>347</v>
      </c>
      <c r="D397" s="81">
        <v>325</v>
      </c>
      <c r="E397" s="82" t="s">
        <v>12581</v>
      </c>
      <c r="F397" s="81" t="s">
        <v>12581</v>
      </c>
      <c r="G397" s="85">
        <v>95127</v>
      </c>
      <c r="H397" s="81" t="s">
        <v>464</v>
      </c>
      <c r="I397" s="81" t="s">
        <v>349</v>
      </c>
      <c r="J397" s="81" t="s">
        <v>287</v>
      </c>
      <c r="K397" s="82">
        <v>137.01</v>
      </c>
      <c r="L397" s="81" t="s">
        <v>65</v>
      </c>
      <c r="M397" s="77"/>
    </row>
    <row r="398" spans="1:13">
      <c r="A398" s="81" t="s">
        <v>345</v>
      </c>
      <c r="B398" s="81" t="s">
        <v>346</v>
      </c>
      <c r="C398" s="81" t="s">
        <v>347</v>
      </c>
      <c r="D398" s="81">
        <v>325</v>
      </c>
      <c r="E398" s="82" t="s">
        <v>12581</v>
      </c>
      <c r="F398" s="81" t="s">
        <v>12581</v>
      </c>
      <c r="G398" s="85">
        <v>95133</v>
      </c>
      <c r="H398" s="81" t="s">
        <v>465</v>
      </c>
      <c r="I398" s="81" t="s">
        <v>349</v>
      </c>
      <c r="J398" s="81" t="s">
        <v>287</v>
      </c>
      <c r="K398" s="82">
        <v>104.91</v>
      </c>
      <c r="L398" s="81" t="s">
        <v>65</v>
      </c>
      <c r="M398" s="77"/>
    </row>
    <row r="399" spans="1:13">
      <c r="A399" s="81" t="s">
        <v>345</v>
      </c>
      <c r="B399" s="81" t="s">
        <v>346</v>
      </c>
      <c r="C399" s="81" t="s">
        <v>347</v>
      </c>
      <c r="D399" s="81">
        <v>325</v>
      </c>
      <c r="E399" s="82" t="s">
        <v>12581</v>
      </c>
      <c r="F399" s="81" t="s">
        <v>12581</v>
      </c>
      <c r="G399" s="85">
        <v>95139</v>
      </c>
      <c r="H399" s="81" t="s">
        <v>466</v>
      </c>
      <c r="I399" s="81" t="s">
        <v>349</v>
      </c>
      <c r="J399" s="81" t="s">
        <v>350</v>
      </c>
      <c r="K399" s="82">
        <v>0.06</v>
      </c>
      <c r="L399" s="81" t="s">
        <v>65</v>
      </c>
      <c r="M399" s="77"/>
    </row>
    <row r="400" spans="1:13">
      <c r="A400" s="81" t="s">
        <v>345</v>
      </c>
      <c r="B400" s="81" t="s">
        <v>346</v>
      </c>
      <c r="C400" s="81" t="s">
        <v>347</v>
      </c>
      <c r="D400" s="81">
        <v>325</v>
      </c>
      <c r="E400" s="82" t="s">
        <v>12581</v>
      </c>
      <c r="F400" s="81" t="s">
        <v>12581</v>
      </c>
      <c r="G400" s="85">
        <v>95212</v>
      </c>
      <c r="H400" s="81" t="s">
        <v>467</v>
      </c>
      <c r="I400" s="81" t="s">
        <v>349</v>
      </c>
      <c r="J400" s="81" t="s">
        <v>287</v>
      </c>
      <c r="K400" s="82">
        <v>92.35</v>
      </c>
      <c r="L400" s="81" t="s">
        <v>65</v>
      </c>
      <c r="M400" s="77"/>
    </row>
    <row r="401" spans="1:13">
      <c r="A401" s="81" t="s">
        <v>345</v>
      </c>
      <c r="B401" s="81" t="s">
        <v>346</v>
      </c>
      <c r="C401" s="81" t="s">
        <v>347</v>
      </c>
      <c r="D401" s="81">
        <v>325</v>
      </c>
      <c r="E401" s="82" t="s">
        <v>12581</v>
      </c>
      <c r="F401" s="81" t="s">
        <v>12581</v>
      </c>
      <c r="G401" s="85">
        <v>95218</v>
      </c>
      <c r="H401" s="81" t="s">
        <v>468</v>
      </c>
      <c r="I401" s="81" t="s">
        <v>349</v>
      </c>
      <c r="J401" s="81" t="s">
        <v>64</v>
      </c>
      <c r="K401" s="82">
        <v>23.31</v>
      </c>
      <c r="L401" s="81" t="s">
        <v>65</v>
      </c>
      <c r="M401" s="77"/>
    </row>
    <row r="402" spans="1:13">
      <c r="A402" s="81" t="s">
        <v>345</v>
      </c>
      <c r="B402" s="81" t="s">
        <v>346</v>
      </c>
      <c r="C402" s="81" t="s">
        <v>347</v>
      </c>
      <c r="D402" s="81">
        <v>325</v>
      </c>
      <c r="E402" s="82" t="s">
        <v>12581</v>
      </c>
      <c r="F402" s="81" t="s">
        <v>12581</v>
      </c>
      <c r="G402" s="85">
        <v>95258</v>
      </c>
      <c r="H402" s="81" t="s">
        <v>469</v>
      </c>
      <c r="I402" s="81" t="s">
        <v>349</v>
      </c>
      <c r="J402" s="81" t="s">
        <v>64</v>
      </c>
      <c r="K402" s="82">
        <v>20.73</v>
      </c>
      <c r="L402" s="81" t="s">
        <v>65</v>
      </c>
      <c r="M402" s="77"/>
    </row>
    <row r="403" spans="1:13">
      <c r="A403" s="81" t="s">
        <v>345</v>
      </c>
      <c r="B403" s="81" t="s">
        <v>346</v>
      </c>
      <c r="C403" s="81" t="s">
        <v>347</v>
      </c>
      <c r="D403" s="81">
        <v>325</v>
      </c>
      <c r="E403" s="82" t="s">
        <v>12581</v>
      </c>
      <c r="F403" s="81" t="s">
        <v>12581</v>
      </c>
      <c r="G403" s="85">
        <v>95264</v>
      </c>
      <c r="H403" s="81" t="s">
        <v>470</v>
      </c>
      <c r="I403" s="81" t="s">
        <v>349</v>
      </c>
      <c r="J403" s="81" t="s">
        <v>287</v>
      </c>
      <c r="K403" s="82">
        <v>4.9000000000000004</v>
      </c>
      <c r="L403" s="81" t="s">
        <v>65</v>
      </c>
      <c r="M403" s="77"/>
    </row>
    <row r="404" spans="1:13">
      <c r="A404" s="81" t="s">
        <v>345</v>
      </c>
      <c r="B404" s="81" t="s">
        <v>346</v>
      </c>
      <c r="C404" s="81" t="s">
        <v>347</v>
      </c>
      <c r="D404" s="81">
        <v>325</v>
      </c>
      <c r="E404" s="82" t="s">
        <v>12581</v>
      </c>
      <c r="F404" s="81" t="s">
        <v>12581</v>
      </c>
      <c r="G404" s="85">
        <v>95270</v>
      </c>
      <c r="H404" s="81" t="s">
        <v>471</v>
      </c>
      <c r="I404" s="81" t="s">
        <v>349</v>
      </c>
      <c r="J404" s="81" t="s">
        <v>287</v>
      </c>
      <c r="K404" s="82">
        <v>7.34</v>
      </c>
      <c r="L404" s="81" t="s">
        <v>65</v>
      </c>
      <c r="M404" s="77"/>
    </row>
    <row r="405" spans="1:13">
      <c r="A405" s="81" t="s">
        <v>345</v>
      </c>
      <c r="B405" s="81" t="s">
        <v>346</v>
      </c>
      <c r="C405" s="81" t="s">
        <v>347</v>
      </c>
      <c r="D405" s="81">
        <v>325</v>
      </c>
      <c r="E405" s="82" t="s">
        <v>12581</v>
      </c>
      <c r="F405" s="81" t="s">
        <v>12581</v>
      </c>
      <c r="G405" s="85">
        <v>95276</v>
      </c>
      <c r="H405" s="81" t="s">
        <v>472</v>
      </c>
      <c r="I405" s="81" t="s">
        <v>349</v>
      </c>
      <c r="J405" s="81" t="s">
        <v>287</v>
      </c>
      <c r="K405" s="82">
        <v>3.18</v>
      </c>
      <c r="L405" s="81" t="s">
        <v>65</v>
      </c>
      <c r="M405" s="77"/>
    </row>
    <row r="406" spans="1:13">
      <c r="A406" s="81" t="s">
        <v>345</v>
      </c>
      <c r="B406" s="81" t="s">
        <v>346</v>
      </c>
      <c r="C406" s="81" t="s">
        <v>347</v>
      </c>
      <c r="D406" s="81">
        <v>325</v>
      </c>
      <c r="E406" s="82" t="s">
        <v>12581</v>
      </c>
      <c r="F406" s="81" t="s">
        <v>12581</v>
      </c>
      <c r="G406" s="85">
        <v>95282</v>
      </c>
      <c r="H406" s="81" t="s">
        <v>473</v>
      </c>
      <c r="I406" s="81" t="s">
        <v>349</v>
      </c>
      <c r="J406" s="81" t="s">
        <v>287</v>
      </c>
      <c r="K406" s="82">
        <v>7.32</v>
      </c>
      <c r="L406" s="81" t="s">
        <v>65</v>
      </c>
      <c r="M406" s="77"/>
    </row>
    <row r="407" spans="1:13">
      <c r="A407" s="81" t="s">
        <v>345</v>
      </c>
      <c r="B407" s="81" t="s">
        <v>346</v>
      </c>
      <c r="C407" s="81" t="s">
        <v>347</v>
      </c>
      <c r="D407" s="81">
        <v>325</v>
      </c>
      <c r="E407" s="82" t="s">
        <v>12581</v>
      </c>
      <c r="F407" s="81" t="s">
        <v>12581</v>
      </c>
      <c r="G407" s="85">
        <v>95620</v>
      </c>
      <c r="H407" s="81" t="s">
        <v>474</v>
      </c>
      <c r="I407" s="81" t="s">
        <v>349</v>
      </c>
      <c r="J407" s="81" t="s">
        <v>64</v>
      </c>
      <c r="K407" s="82">
        <v>20.420000000000002</v>
      </c>
      <c r="L407" s="81" t="s">
        <v>65</v>
      </c>
      <c r="M407" s="77"/>
    </row>
    <row r="408" spans="1:13">
      <c r="A408" s="81" t="s">
        <v>345</v>
      </c>
      <c r="B408" s="81" t="s">
        <v>346</v>
      </c>
      <c r="C408" s="81" t="s">
        <v>347</v>
      </c>
      <c r="D408" s="81">
        <v>325</v>
      </c>
      <c r="E408" s="82" t="s">
        <v>12581</v>
      </c>
      <c r="F408" s="81" t="s">
        <v>12581</v>
      </c>
      <c r="G408" s="85">
        <v>95631</v>
      </c>
      <c r="H408" s="81" t="s">
        <v>475</v>
      </c>
      <c r="I408" s="81" t="s">
        <v>349</v>
      </c>
      <c r="J408" s="81" t="s">
        <v>64</v>
      </c>
      <c r="K408" s="82">
        <v>134.6</v>
      </c>
      <c r="L408" s="81" t="s">
        <v>65</v>
      </c>
      <c r="M408" s="77"/>
    </row>
    <row r="409" spans="1:13">
      <c r="A409" s="81" t="s">
        <v>345</v>
      </c>
      <c r="B409" s="81" t="s">
        <v>346</v>
      </c>
      <c r="C409" s="81" t="s">
        <v>347</v>
      </c>
      <c r="D409" s="81">
        <v>325</v>
      </c>
      <c r="E409" s="82" t="s">
        <v>12581</v>
      </c>
      <c r="F409" s="81" t="s">
        <v>12581</v>
      </c>
      <c r="G409" s="85">
        <v>95702</v>
      </c>
      <c r="H409" s="81" t="s">
        <v>476</v>
      </c>
      <c r="I409" s="81" t="s">
        <v>349</v>
      </c>
      <c r="J409" s="81" t="s">
        <v>64</v>
      </c>
      <c r="K409" s="82">
        <v>31.1</v>
      </c>
      <c r="L409" s="81" t="s">
        <v>65</v>
      </c>
      <c r="M409" s="77"/>
    </row>
    <row r="410" spans="1:13">
      <c r="A410" s="81" t="s">
        <v>345</v>
      </c>
      <c r="B410" s="81" t="s">
        <v>346</v>
      </c>
      <c r="C410" s="81" t="s">
        <v>347</v>
      </c>
      <c r="D410" s="81">
        <v>325</v>
      </c>
      <c r="E410" s="82" t="s">
        <v>12581</v>
      </c>
      <c r="F410" s="81" t="s">
        <v>12581</v>
      </c>
      <c r="G410" s="85">
        <v>95708</v>
      </c>
      <c r="H410" s="81" t="s">
        <v>477</v>
      </c>
      <c r="I410" s="81" t="s">
        <v>349</v>
      </c>
      <c r="J410" s="81" t="s">
        <v>64</v>
      </c>
      <c r="K410" s="82">
        <v>117.67</v>
      </c>
      <c r="L410" s="81" t="s">
        <v>65</v>
      </c>
      <c r="M410" s="77"/>
    </row>
    <row r="411" spans="1:13">
      <c r="A411" s="81" t="s">
        <v>345</v>
      </c>
      <c r="B411" s="81" t="s">
        <v>346</v>
      </c>
      <c r="C411" s="81" t="s">
        <v>347</v>
      </c>
      <c r="D411" s="81">
        <v>325</v>
      </c>
      <c r="E411" s="82" t="s">
        <v>12581</v>
      </c>
      <c r="F411" s="81" t="s">
        <v>12581</v>
      </c>
      <c r="G411" s="85">
        <v>95714</v>
      </c>
      <c r="H411" s="81" t="s">
        <v>478</v>
      </c>
      <c r="I411" s="81" t="s">
        <v>349</v>
      </c>
      <c r="J411" s="81" t="s">
        <v>64</v>
      </c>
      <c r="K411" s="82">
        <v>154.16</v>
      </c>
      <c r="L411" s="81" t="s">
        <v>65</v>
      </c>
      <c r="M411" s="77"/>
    </row>
    <row r="412" spans="1:13">
      <c r="A412" s="81" t="s">
        <v>345</v>
      </c>
      <c r="B412" s="81" t="s">
        <v>346</v>
      </c>
      <c r="C412" s="81" t="s">
        <v>347</v>
      </c>
      <c r="D412" s="81">
        <v>325</v>
      </c>
      <c r="E412" s="82" t="s">
        <v>12581</v>
      </c>
      <c r="F412" s="81" t="s">
        <v>12581</v>
      </c>
      <c r="G412" s="85">
        <v>95720</v>
      </c>
      <c r="H412" s="81" t="s">
        <v>479</v>
      </c>
      <c r="I412" s="81" t="s">
        <v>349</v>
      </c>
      <c r="J412" s="81" t="s">
        <v>64</v>
      </c>
      <c r="K412" s="82">
        <v>151.4</v>
      </c>
      <c r="L412" s="81" t="s">
        <v>65</v>
      </c>
      <c r="M412" s="77"/>
    </row>
    <row r="413" spans="1:13">
      <c r="A413" s="81" t="s">
        <v>345</v>
      </c>
      <c r="B413" s="81" t="s">
        <v>346</v>
      </c>
      <c r="C413" s="81" t="s">
        <v>347</v>
      </c>
      <c r="D413" s="81">
        <v>325</v>
      </c>
      <c r="E413" s="82" t="s">
        <v>12581</v>
      </c>
      <c r="F413" s="81" t="s">
        <v>12581</v>
      </c>
      <c r="G413" s="85">
        <v>95872</v>
      </c>
      <c r="H413" s="81" t="s">
        <v>480</v>
      </c>
      <c r="I413" s="81" t="s">
        <v>349</v>
      </c>
      <c r="J413" s="81" t="s">
        <v>64</v>
      </c>
      <c r="K413" s="82">
        <v>174.08</v>
      </c>
      <c r="L413" s="81" t="s">
        <v>65</v>
      </c>
      <c r="M413" s="77"/>
    </row>
    <row r="414" spans="1:13">
      <c r="A414" s="81" t="s">
        <v>345</v>
      </c>
      <c r="B414" s="81" t="s">
        <v>346</v>
      </c>
      <c r="C414" s="81" t="s">
        <v>347</v>
      </c>
      <c r="D414" s="81">
        <v>325</v>
      </c>
      <c r="E414" s="82" t="s">
        <v>12581</v>
      </c>
      <c r="F414" s="81" t="s">
        <v>12581</v>
      </c>
      <c r="G414" s="85">
        <v>96013</v>
      </c>
      <c r="H414" s="81" t="s">
        <v>481</v>
      </c>
      <c r="I414" s="81" t="s">
        <v>349</v>
      </c>
      <c r="J414" s="81" t="s">
        <v>287</v>
      </c>
      <c r="K414" s="82">
        <v>155.47999999999999</v>
      </c>
      <c r="L414" s="81" t="s">
        <v>65</v>
      </c>
      <c r="M414" s="77"/>
    </row>
    <row r="415" spans="1:13">
      <c r="A415" s="81" t="s">
        <v>345</v>
      </c>
      <c r="B415" s="81" t="s">
        <v>346</v>
      </c>
      <c r="C415" s="81" t="s">
        <v>347</v>
      </c>
      <c r="D415" s="81">
        <v>325</v>
      </c>
      <c r="E415" s="82" t="s">
        <v>12581</v>
      </c>
      <c r="F415" s="81" t="s">
        <v>12581</v>
      </c>
      <c r="G415" s="85">
        <v>96020</v>
      </c>
      <c r="H415" s="81" t="s">
        <v>482</v>
      </c>
      <c r="I415" s="81" t="s">
        <v>349</v>
      </c>
      <c r="J415" s="81" t="s">
        <v>287</v>
      </c>
      <c r="K415" s="82">
        <v>155.21</v>
      </c>
      <c r="L415" s="81" t="s">
        <v>65</v>
      </c>
      <c r="M415" s="77"/>
    </row>
    <row r="416" spans="1:13">
      <c r="A416" s="81" t="s">
        <v>345</v>
      </c>
      <c r="B416" s="81" t="s">
        <v>346</v>
      </c>
      <c r="C416" s="81" t="s">
        <v>347</v>
      </c>
      <c r="D416" s="81">
        <v>325</v>
      </c>
      <c r="E416" s="82" t="s">
        <v>12581</v>
      </c>
      <c r="F416" s="81" t="s">
        <v>12581</v>
      </c>
      <c r="G416" s="85">
        <v>96028</v>
      </c>
      <c r="H416" s="81" t="s">
        <v>483</v>
      </c>
      <c r="I416" s="81" t="s">
        <v>349</v>
      </c>
      <c r="J416" s="81" t="s">
        <v>287</v>
      </c>
      <c r="K416" s="82">
        <v>117.39</v>
      </c>
      <c r="L416" s="81" t="s">
        <v>65</v>
      </c>
      <c r="M416" s="77"/>
    </row>
    <row r="417" spans="1:13">
      <c r="A417" s="81" t="s">
        <v>345</v>
      </c>
      <c r="B417" s="81" t="s">
        <v>346</v>
      </c>
      <c r="C417" s="81" t="s">
        <v>347</v>
      </c>
      <c r="D417" s="81">
        <v>325</v>
      </c>
      <c r="E417" s="82" t="s">
        <v>12581</v>
      </c>
      <c r="F417" s="81" t="s">
        <v>12581</v>
      </c>
      <c r="G417" s="85">
        <v>96035</v>
      </c>
      <c r="H417" s="81" t="s">
        <v>484</v>
      </c>
      <c r="I417" s="81" t="s">
        <v>349</v>
      </c>
      <c r="J417" s="81" t="s">
        <v>287</v>
      </c>
      <c r="K417" s="82">
        <v>160.01</v>
      </c>
      <c r="L417" s="81" t="s">
        <v>65</v>
      </c>
      <c r="M417" s="77"/>
    </row>
    <row r="418" spans="1:13">
      <c r="A418" s="81" t="s">
        <v>345</v>
      </c>
      <c r="B418" s="81" t="s">
        <v>346</v>
      </c>
      <c r="C418" s="81" t="s">
        <v>347</v>
      </c>
      <c r="D418" s="81">
        <v>325</v>
      </c>
      <c r="E418" s="82" t="s">
        <v>12581</v>
      </c>
      <c r="F418" s="81" t="s">
        <v>12581</v>
      </c>
      <c r="G418" s="85">
        <v>96157</v>
      </c>
      <c r="H418" s="81" t="s">
        <v>485</v>
      </c>
      <c r="I418" s="81" t="s">
        <v>349</v>
      </c>
      <c r="J418" s="81" t="s">
        <v>287</v>
      </c>
      <c r="K418" s="82">
        <v>117.66</v>
      </c>
      <c r="L418" s="81" t="s">
        <v>65</v>
      </c>
      <c r="M418" s="77"/>
    </row>
    <row r="419" spans="1:13">
      <c r="A419" s="81" t="s">
        <v>345</v>
      </c>
      <c r="B419" s="81" t="s">
        <v>346</v>
      </c>
      <c r="C419" s="81" t="s">
        <v>347</v>
      </c>
      <c r="D419" s="81">
        <v>325</v>
      </c>
      <c r="E419" s="82" t="s">
        <v>12581</v>
      </c>
      <c r="F419" s="81" t="s">
        <v>12581</v>
      </c>
      <c r="G419" s="85">
        <v>96158</v>
      </c>
      <c r="H419" s="81" t="s">
        <v>486</v>
      </c>
      <c r="I419" s="81" t="s">
        <v>349</v>
      </c>
      <c r="J419" s="81" t="s">
        <v>287</v>
      </c>
      <c r="K419" s="82">
        <v>98.45</v>
      </c>
      <c r="L419" s="81" t="s">
        <v>65</v>
      </c>
      <c r="M419" s="77"/>
    </row>
    <row r="420" spans="1:13">
      <c r="A420" s="81" t="s">
        <v>345</v>
      </c>
      <c r="B420" s="81" t="s">
        <v>346</v>
      </c>
      <c r="C420" s="81" t="s">
        <v>347</v>
      </c>
      <c r="D420" s="81">
        <v>325</v>
      </c>
      <c r="E420" s="82" t="s">
        <v>12581</v>
      </c>
      <c r="F420" s="81" t="s">
        <v>12581</v>
      </c>
      <c r="G420" s="85">
        <v>96245</v>
      </c>
      <c r="H420" s="81" t="s">
        <v>487</v>
      </c>
      <c r="I420" s="81" t="s">
        <v>349</v>
      </c>
      <c r="J420" s="81" t="s">
        <v>64</v>
      </c>
      <c r="K420" s="82">
        <v>72.62</v>
      </c>
      <c r="L420" s="81" t="s">
        <v>65</v>
      </c>
      <c r="M420" s="77"/>
    </row>
    <row r="421" spans="1:13">
      <c r="A421" s="81" t="s">
        <v>345</v>
      </c>
      <c r="B421" s="81" t="s">
        <v>346</v>
      </c>
      <c r="C421" s="81" t="s">
        <v>347</v>
      </c>
      <c r="D421" s="81">
        <v>325</v>
      </c>
      <c r="E421" s="82" t="s">
        <v>12581</v>
      </c>
      <c r="F421" s="81" t="s">
        <v>12581</v>
      </c>
      <c r="G421" s="85">
        <v>96303</v>
      </c>
      <c r="H421" s="81" t="s">
        <v>488</v>
      </c>
      <c r="I421" s="81" t="s">
        <v>349</v>
      </c>
      <c r="J421" s="81" t="s">
        <v>64</v>
      </c>
      <c r="K421" s="82">
        <v>148.52000000000001</v>
      </c>
      <c r="L421" s="81" t="s">
        <v>65</v>
      </c>
      <c r="M421" s="77"/>
    </row>
    <row r="422" spans="1:13">
      <c r="A422" s="81" t="s">
        <v>345</v>
      </c>
      <c r="B422" s="81" t="s">
        <v>346</v>
      </c>
      <c r="C422" s="81" t="s">
        <v>347</v>
      </c>
      <c r="D422" s="81">
        <v>325</v>
      </c>
      <c r="E422" s="82" t="s">
        <v>12581</v>
      </c>
      <c r="F422" s="81" t="s">
        <v>12581</v>
      </c>
      <c r="G422" s="85">
        <v>96309</v>
      </c>
      <c r="H422" s="81" t="s">
        <v>489</v>
      </c>
      <c r="I422" s="81" t="s">
        <v>349</v>
      </c>
      <c r="J422" s="81" t="s">
        <v>287</v>
      </c>
      <c r="K422" s="82">
        <v>1.52</v>
      </c>
      <c r="L422" s="81" t="s">
        <v>65</v>
      </c>
      <c r="M422" s="77"/>
    </row>
    <row r="423" spans="1:13">
      <c r="A423" s="81" t="s">
        <v>345</v>
      </c>
      <c r="B423" s="81" t="s">
        <v>346</v>
      </c>
      <c r="C423" s="81" t="s">
        <v>347</v>
      </c>
      <c r="D423" s="81">
        <v>325</v>
      </c>
      <c r="E423" s="82" t="s">
        <v>12581</v>
      </c>
      <c r="F423" s="81" t="s">
        <v>12581</v>
      </c>
      <c r="G423" s="85">
        <v>96463</v>
      </c>
      <c r="H423" s="81" t="s">
        <v>490</v>
      </c>
      <c r="I423" s="81" t="s">
        <v>349</v>
      </c>
      <c r="J423" s="81" t="s">
        <v>64</v>
      </c>
      <c r="K423" s="82">
        <v>125.85</v>
      </c>
      <c r="L423" s="81" t="s">
        <v>65</v>
      </c>
      <c r="M423" s="77"/>
    </row>
    <row r="424" spans="1:13">
      <c r="A424" s="81" t="s">
        <v>345</v>
      </c>
      <c r="B424" s="81" t="s">
        <v>346</v>
      </c>
      <c r="C424" s="81" t="s">
        <v>347</v>
      </c>
      <c r="D424" s="81">
        <v>325</v>
      </c>
      <c r="E424" s="82" t="s">
        <v>12581</v>
      </c>
      <c r="F424" s="81" t="s">
        <v>12581</v>
      </c>
      <c r="G424" s="85">
        <v>98764</v>
      </c>
      <c r="H424" s="81" t="s">
        <v>491</v>
      </c>
      <c r="I424" s="81" t="s">
        <v>349</v>
      </c>
      <c r="J424" s="81" t="s">
        <v>64</v>
      </c>
      <c r="K424" s="82">
        <v>4.57</v>
      </c>
      <c r="L424" s="81" t="s">
        <v>65</v>
      </c>
      <c r="M424" s="77"/>
    </row>
    <row r="425" spans="1:13">
      <c r="A425" s="81" t="s">
        <v>345</v>
      </c>
      <c r="B425" s="81" t="s">
        <v>346</v>
      </c>
      <c r="C425" s="81" t="s">
        <v>347</v>
      </c>
      <c r="D425" s="81">
        <v>325</v>
      </c>
      <c r="E425" s="82" t="s">
        <v>12581</v>
      </c>
      <c r="F425" s="81" t="s">
        <v>12581</v>
      </c>
      <c r="G425" s="85">
        <v>99833</v>
      </c>
      <c r="H425" s="81" t="s">
        <v>492</v>
      </c>
      <c r="I425" s="81" t="s">
        <v>349</v>
      </c>
      <c r="J425" s="81" t="s">
        <v>64</v>
      </c>
      <c r="K425" s="82">
        <v>1.49</v>
      </c>
      <c r="L425" s="81" t="s">
        <v>65</v>
      </c>
      <c r="M425" s="77"/>
    </row>
    <row r="426" spans="1:13">
      <c r="A426" s="81" t="s">
        <v>345</v>
      </c>
      <c r="B426" s="81" t="s">
        <v>346</v>
      </c>
      <c r="C426" s="81" t="s">
        <v>347</v>
      </c>
      <c r="D426" s="81">
        <v>325</v>
      </c>
      <c r="E426" s="82" t="s">
        <v>12581</v>
      </c>
      <c r="F426" s="81" t="s">
        <v>12581</v>
      </c>
      <c r="G426" s="85">
        <v>100641</v>
      </c>
      <c r="H426" s="81" t="s">
        <v>493</v>
      </c>
      <c r="I426" s="81" t="s">
        <v>349</v>
      </c>
      <c r="J426" s="81" t="s">
        <v>287</v>
      </c>
      <c r="K426" s="82">
        <v>482.84</v>
      </c>
      <c r="L426" s="81" t="s">
        <v>65</v>
      </c>
      <c r="M426" s="77"/>
    </row>
    <row r="427" spans="1:13">
      <c r="A427" s="81" t="s">
        <v>345</v>
      </c>
      <c r="B427" s="81" t="s">
        <v>346</v>
      </c>
      <c r="C427" s="81" t="s">
        <v>347</v>
      </c>
      <c r="D427" s="81">
        <v>325</v>
      </c>
      <c r="E427" s="82" t="s">
        <v>12581</v>
      </c>
      <c r="F427" s="81" t="s">
        <v>12581</v>
      </c>
      <c r="G427" s="85">
        <v>100647</v>
      </c>
      <c r="H427" s="81" t="s">
        <v>494</v>
      </c>
      <c r="I427" s="81" t="s">
        <v>349</v>
      </c>
      <c r="J427" s="81" t="s">
        <v>287</v>
      </c>
      <c r="K427" s="82">
        <v>960.97</v>
      </c>
      <c r="L427" s="81" t="s">
        <v>65</v>
      </c>
      <c r="M427" s="77"/>
    </row>
    <row r="428" spans="1:13">
      <c r="A428" s="81" t="s">
        <v>345</v>
      </c>
      <c r="B428" s="81" t="s">
        <v>346</v>
      </c>
      <c r="C428" s="81" t="s">
        <v>495</v>
      </c>
      <c r="D428" s="81">
        <v>327</v>
      </c>
      <c r="E428" s="82" t="s">
        <v>12581</v>
      </c>
      <c r="F428" s="81" t="s">
        <v>12581</v>
      </c>
      <c r="G428" s="85">
        <v>5632</v>
      </c>
      <c r="H428" s="81" t="s">
        <v>496</v>
      </c>
      <c r="I428" s="81" t="s">
        <v>497</v>
      </c>
      <c r="J428" s="81" t="s">
        <v>350</v>
      </c>
      <c r="K428" s="82">
        <v>55.7</v>
      </c>
      <c r="L428" s="81" t="s">
        <v>65</v>
      </c>
      <c r="M428" s="77"/>
    </row>
    <row r="429" spans="1:13">
      <c r="A429" s="81" t="s">
        <v>345</v>
      </c>
      <c r="B429" s="81" t="s">
        <v>346</v>
      </c>
      <c r="C429" s="81" t="s">
        <v>495</v>
      </c>
      <c r="D429" s="81">
        <v>327</v>
      </c>
      <c r="E429" s="82" t="s">
        <v>12581</v>
      </c>
      <c r="F429" s="81" t="s">
        <v>12581</v>
      </c>
      <c r="G429" s="85">
        <v>5679</v>
      </c>
      <c r="H429" s="81" t="s">
        <v>498</v>
      </c>
      <c r="I429" s="81" t="s">
        <v>497</v>
      </c>
      <c r="J429" s="81" t="s">
        <v>64</v>
      </c>
      <c r="K429" s="82">
        <v>43.45</v>
      </c>
      <c r="L429" s="81" t="s">
        <v>65</v>
      </c>
      <c r="M429" s="77"/>
    </row>
    <row r="430" spans="1:13">
      <c r="A430" s="81" t="s">
        <v>345</v>
      </c>
      <c r="B430" s="81" t="s">
        <v>346</v>
      </c>
      <c r="C430" s="81" t="s">
        <v>495</v>
      </c>
      <c r="D430" s="81">
        <v>327</v>
      </c>
      <c r="E430" s="82" t="s">
        <v>12581</v>
      </c>
      <c r="F430" s="81" t="s">
        <v>12581</v>
      </c>
      <c r="G430" s="85">
        <v>5681</v>
      </c>
      <c r="H430" s="81" t="s">
        <v>499</v>
      </c>
      <c r="I430" s="81" t="s">
        <v>497</v>
      </c>
      <c r="J430" s="81" t="s">
        <v>64</v>
      </c>
      <c r="K430" s="82">
        <v>41.47</v>
      </c>
      <c r="L430" s="81" t="s">
        <v>65</v>
      </c>
      <c r="M430" s="77"/>
    </row>
    <row r="431" spans="1:13">
      <c r="A431" s="81" t="s">
        <v>345</v>
      </c>
      <c r="B431" s="81" t="s">
        <v>346</v>
      </c>
      <c r="C431" s="81" t="s">
        <v>495</v>
      </c>
      <c r="D431" s="81">
        <v>327</v>
      </c>
      <c r="E431" s="82" t="s">
        <v>12581</v>
      </c>
      <c r="F431" s="81" t="s">
        <v>12581</v>
      </c>
      <c r="G431" s="85">
        <v>5685</v>
      </c>
      <c r="H431" s="81" t="s">
        <v>500</v>
      </c>
      <c r="I431" s="81" t="s">
        <v>497</v>
      </c>
      <c r="J431" s="81" t="s">
        <v>64</v>
      </c>
      <c r="K431" s="82">
        <v>39.04</v>
      </c>
      <c r="L431" s="81" t="s">
        <v>65</v>
      </c>
      <c r="M431" s="77"/>
    </row>
    <row r="432" spans="1:13">
      <c r="A432" s="81" t="s">
        <v>345</v>
      </c>
      <c r="B432" s="81" t="s">
        <v>346</v>
      </c>
      <c r="C432" s="81" t="s">
        <v>495</v>
      </c>
      <c r="D432" s="81">
        <v>327</v>
      </c>
      <c r="E432" s="82" t="s">
        <v>12581</v>
      </c>
      <c r="F432" s="81" t="s">
        <v>12581</v>
      </c>
      <c r="G432" s="85">
        <v>5690</v>
      </c>
      <c r="H432" s="81" t="s">
        <v>501</v>
      </c>
      <c r="I432" s="81" t="s">
        <v>497</v>
      </c>
      <c r="J432" s="81" t="s">
        <v>287</v>
      </c>
      <c r="K432" s="82">
        <v>2.17</v>
      </c>
      <c r="L432" s="81" t="s">
        <v>65</v>
      </c>
      <c r="M432" s="77"/>
    </row>
    <row r="433" spans="1:13">
      <c r="A433" s="81" t="s">
        <v>345</v>
      </c>
      <c r="B433" s="81" t="s">
        <v>346</v>
      </c>
      <c r="C433" s="81" t="s">
        <v>495</v>
      </c>
      <c r="D433" s="81">
        <v>327</v>
      </c>
      <c r="E433" s="82" t="s">
        <v>12581</v>
      </c>
      <c r="F433" s="81" t="s">
        <v>12581</v>
      </c>
      <c r="G433" s="85">
        <v>5806</v>
      </c>
      <c r="H433" s="81" t="s">
        <v>502</v>
      </c>
      <c r="I433" s="81" t="s">
        <v>497</v>
      </c>
      <c r="J433" s="81" t="s">
        <v>64</v>
      </c>
      <c r="K433" s="82">
        <v>0.21</v>
      </c>
      <c r="L433" s="81" t="s">
        <v>65</v>
      </c>
      <c r="M433" s="77"/>
    </row>
    <row r="434" spans="1:13">
      <c r="A434" s="81" t="s">
        <v>345</v>
      </c>
      <c r="B434" s="81" t="s">
        <v>346</v>
      </c>
      <c r="C434" s="81" t="s">
        <v>495</v>
      </c>
      <c r="D434" s="81">
        <v>327</v>
      </c>
      <c r="E434" s="82" t="s">
        <v>12581</v>
      </c>
      <c r="F434" s="81" t="s">
        <v>12581</v>
      </c>
      <c r="G434" s="85">
        <v>5826</v>
      </c>
      <c r="H434" s="81" t="s">
        <v>503</v>
      </c>
      <c r="I434" s="81" t="s">
        <v>497</v>
      </c>
      <c r="J434" s="81" t="s">
        <v>64</v>
      </c>
      <c r="K434" s="82">
        <v>32.090000000000003</v>
      </c>
      <c r="L434" s="81" t="s">
        <v>65</v>
      </c>
      <c r="M434" s="77"/>
    </row>
    <row r="435" spans="1:13">
      <c r="A435" s="81" t="s">
        <v>345</v>
      </c>
      <c r="B435" s="81" t="s">
        <v>346</v>
      </c>
      <c r="C435" s="81" t="s">
        <v>495</v>
      </c>
      <c r="D435" s="81">
        <v>327</v>
      </c>
      <c r="E435" s="82" t="s">
        <v>12581</v>
      </c>
      <c r="F435" s="81" t="s">
        <v>12581</v>
      </c>
      <c r="G435" s="85">
        <v>5829</v>
      </c>
      <c r="H435" s="81" t="s">
        <v>504</v>
      </c>
      <c r="I435" s="81" t="s">
        <v>497</v>
      </c>
      <c r="J435" s="81" t="s">
        <v>287</v>
      </c>
      <c r="K435" s="82">
        <v>119.22</v>
      </c>
      <c r="L435" s="81" t="s">
        <v>65</v>
      </c>
      <c r="M435" s="77"/>
    </row>
    <row r="436" spans="1:13">
      <c r="A436" s="81" t="s">
        <v>345</v>
      </c>
      <c r="B436" s="81" t="s">
        <v>346</v>
      </c>
      <c r="C436" s="81" t="s">
        <v>495</v>
      </c>
      <c r="D436" s="81">
        <v>327</v>
      </c>
      <c r="E436" s="82" t="s">
        <v>12581</v>
      </c>
      <c r="F436" s="81" t="s">
        <v>12581</v>
      </c>
      <c r="G436" s="85">
        <v>5837</v>
      </c>
      <c r="H436" s="81" t="s">
        <v>505</v>
      </c>
      <c r="I436" s="81" t="s">
        <v>497</v>
      </c>
      <c r="J436" s="81" t="s">
        <v>287</v>
      </c>
      <c r="K436" s="82">
        <v>100.6</v>
      </c>
      <c r="L436" s="81" t="s">
        <v>65</v>
      </c>
      <c r="M436" s="77"/>
    </row>
    <row r="437" spans="1:13">
      <c r="A437" s="81" t="s">
        <v>345</v>
      </c>
      <c r="B437" s="81" t="s">
        <v>346</v>
      </c>
      <c r="C437" s="81" t="s">
        <v>495</v>
      </c>
      <c r="D437" s="81">
        <v>327</v>
      </c>
      <c r="E437" s="82" t="s">
        <v>12581</v>
      </c>
      <c r="F437" s="81" t="s">
        <v>12581</v>
      </c>
      <c r="G437" s="85">
        <v>5841</v>
      </c>
      <c r="H437" s="81" t="s">
        <v>506</v>
      </c>
      <c r="I437" s="81" t="s">
        <v>497</v>
      </c>
      <c r="J437" s="81" t="s">
        <v>287</v>
      </c>
      <c r="K437" s="82">
        <v>2.5099999999999998</v>
      </c>
      <c r="L437" s="81" t="s">
        <v>65</v>
      </c>
      <c r="M437" s="77"/>
    </row>
    <row r="438" spans="1:13">
      <c r="A438" s="81" t="s">
        <v>345</v>
      </c>
      <c r="B438" s="81" t="s">
        <v>346</v>
      </c>
      <c r="C438" s="81" t="s">
        <v>495</v>
      </c>
      <c r="D438" s="81">
        <v>327</v>
      </c>
      <c r="E438" s="82" t="s">
        <v>12581</v>
      </c>
      <c r="F438" s="81" t="s">
        <v>12581</v>
      </c>
      <c r="G438" s="85">
        <v>5845</v>
      </c>
      <c r="H438" s="81" t="s">
        <v>507</v>
      </c>
      <c r="I438" s="81" t="s">
        <v>497</v>
      </c>
      <c r="J438" s="81" t="s">
        <v>64</v>
      </c>
      <c r="K438" s="82">
        <v>35.26</v>
      </c>
      <c r="L438" s="81" t="s">
        <v>65</v>
      </c>
      <c r="M438" s="77"/>
    </row>
    <row r="439" spans="1:13">
      <c r="A439" s="81" t="s">
        <v>345</v>
      </c>
      <c r="B439" s="81" t="s">
        <v>346</v>
      </c>
      <c r="C439" s="81" t="s">
        <v>495</v>
      </c>
      <c r="D439" s="81">
        <v>327</v>
      </c>
      <c r="E439" s="82" t="s">
        <v>12581</v>
      </c>
      <c r="F439" s="81" t="s">
        <v>12581</v>
      </c>
      <c r="G439" s="85">
        <v>5849</v>
      </c>
      <c r="H439" s="81" t="s">
        <v>508</v>
      </c>
      <c r="I439" s="81" t="s">
        <v>497</v>
      </c>
      <c r="J439" s="81" t="s">
        <v>64</v>
      </c>
      <c r="K439" s="82">
        <v>56.61</v>
      </c>
      <c r="L439" s="81" t="s">
        <v>65</v>
      </c>
      <c r="M439" s="77"/>
    </row>
    <row r="440" spans="1:13">
      <c r="A440" s="81" t="s">
        <v>345</v>
      </c>
      <c r="B440" s="81" t="s">
        <v>346</v>
      </c>
      <c r="C440" s="81" t="s">
        <v>495</v>
      </c>
      <c r="D440" s="81">
        <v>327</v>
      </c>
      <c r="E440" s="82" t="s">
        <v>12581</v>
      </c>
      <c r="F440" s="81" t="s">
        <v>12581</v>
      </c>
      <c r="G440" s="85">
        <v>5853</v>
      </c>
      <c r="H440" s="81" t="s">
        <v>509</v>
      </c>
      <c r="I440" s="81" t="s">
        <v>497</v>
      </c>
      <c r="J440" s="81" t="s">
        <v>64</v>
      </c>
      <c r="K440" s="82">
        <v>56.81</v>
      </c>
      <c r="L440" s="81" t="s">
        <v>65</v>
      </c>
      <c r="M440" s="77"/>
    </row>
    <row r="441" spans="1:13">
      <c r="A441" s="81" t="s">
        <v>345</v>
      </c>
      <c r="B441" s="81" t="s">
        <v>346</v>
      </c>
      <c r="C441" s="81" t="s">
        <v>495</v>
      </c>
      <c r="D441" s="81">
        <v>327</v>
      </c>
      <c r="E441" s="82" t="s">
        <v>12581</v>
      </c>
      <c r="F441" s="81" t="s">
        <v>12581</v>
      </c>
      <c r="G441" s="85">
        <v>5857</v>
      </c>
      <c r="H441" s="81" t="s">
        <v>510</v>
      </c>
      <c r="I441" s="81" t="s">
        <v>497</v>
      </c>
      <c r="J441" s="81" t="s">
        <v>64</v>
      </c>
      <c r="K441" s="82">
        <v>133.19999999999999</v>
      </c>
      <c r="L441" s="81" t="s">
        <v>65</v>
      </c>
      <c r="M441" s="77"/>
    </row>
    <row r="442" spans="1:13">
      <c r="A442" s="81" t="s">
        <v>345</v>
      </c>
      <c r="B442" s="81" t="s">
        <v>346</v>
      </c>
      <c r="C442" s="81" t="s">
        <v>495</v>
      </c>
      <c r="D442" s="81">
        <v>327</v>
      </c>
      <c r="E442" s="82" t="s">
        <v>12581</v>
      </c>
      <c r="F442" s="81" t="s">
        <v>12581</v>
      </c>
      <c r="G442" s="85">
        <v>5865</v>
      </c>
      <c r="H442" s="81" t="s">
        <v>511</v>
      </c>
      <c r="I442" s="81" t="s">
        <v>497</v>
      </c>
      <c r="J442" s="81" t="s">
        <v>64</v>
      </c>
      <c r="K442" s="82">
        <v>5.85</v>
      </c>
      <c r="L442" s="81" t="s">
        <v>65</v>
      </c>
      <c r="M442" s="77"/>
    </row>
    <row r="443" spans="1:13">
      <c r="A443" s="81" t="s">
        <v>345</v>
      </c>
      <c r="B443" s="81" t="s">
        <v>346</v>
      </c>
      <c r="C443" s="81" t="s">
        <v>495</v>
      </c>
      <c r="D443" s="81">
        <v>327</v>
      </c>
      <c r="E443" s="82" t="s">
        <v>12581</v>
      </c>
      <c r="F443" s="81" t="s">
        <v>12581</v>
      </c>
      <c r="G443" s="85">
        <v>5869</v>
      </c>
      <c r="H443" s="81" t="s">
        <v>512</v>
      </c>
      <c r="I443" s="81" t="s">
        <v>497</v>
      </c>
      <c r="J443" s="81" t="s">
        <v>64</v>
      </c>
      <c r="K443" s="82">
        <v>43.46</v>
      </c>
      <c r="L443" s="81" t="s">
        <v>65</v>
      </c>
      <c r="M443" s="77"/>
    </row>
    <row r="444" spans="1:13">
      <c r="A444" s="81" t="s">
        <v>345</v>
      </c>
      <c r="B444" s="81" t="s">
        <v>346</v>
      </c>
      <c r="C444" s="81" t="s">
        <v>495</v>
      </c>
      <c r="D444" s="81">
        <v>327</v>
      </c>
      <c r="E444" s="82" t="s">
        <v>12581</v>
      </c>
      <c r="F444" s="81" t="s">
        <v>12581</v>
      </c>
      <c r="G444" s="85">
        <v>5877</v>
      </c>
      <c r="H444" s="81" t="s">
        <v>513</v>
      </c>
      <c r="I444" s="81" t="s">
        <v>497</v>
      </c>
      <c r="J444" s="81" t="s">
        <v>350</v>
      </c>
      <c r="K444" s="82">
        <v>42.82</v>
      </c>
      <c r="L444" s="81" t="s">
        <v>65</v>
      </c>
      <c r="M444" s="77"/>
    </row>
    <row r="445" spans="1:13">
      <c r="A445" s="81" t="s">
        <v>345</v>
      </c>
      <c r="B445" s="81" t="s">
        <v>346</v>
      </c>
      <c r="C445" s="81" t="s">
        <v>495</v>
      </c>
      <c r="D445" s="81">
        <v>327</v>
      </c>
      <c r="E445" s="82" t="s">
        <v>12581</v>
      </c>
      <c r="F445" s="81" t="s">
        <v>12581</v>
      </c>
      <c r="G445" s="85">
        <v>5881</v>
      </c>
      <c r="H445" s="81" t="s">
        <v>514</v>
      </c>
      <c r="I445" s="81" t="s">
        <v>497</v>
      </c>
      <c r="J445" s="81" t="s">
        <v>64</v>
      </c>
      <c r="K445" s="82">
        <v>46.15</v>
      </c>
      <c r="L445" s="81" t="s">
        <v>65</v>
      </c>
      <c r="M445" s="77"/>
    </row>
    <row r="446" spans="1:13">
      <c r="A446" s="81" t="s">
        <v>345</v>
      </c>
      <c r="B446" s="81" t="s">
        <v>346</v>
      </c>
      <c r="C446" s="81" t="s">
        <v>495</v>
      </c>
      <c r="D446" s="81">
        <v>327</v>
      </c>
      <c r="E446" s="82" t="s">
        <v>12581</v>
      </c>
      <c r="F446" s="81" t="s">
        <v>12581</v>
      </c>
      <c r="G446" s="85">
        <v>5884</v>
      </c>
      <c r="H446" s="81" t="s">
        <v>515</v>
      </c>
      <c r="I446" s="81" t="s">
        <v>497</v>
      </c>
      <c r="J446" s="81" t="s">
        <v>287</v>
      </c>
      <c r="K446" s="82">
        <v>32.76</v>
      </c>
      <c r="L446" s="81" t="s">
        <v>65</v>
      </c>
      <c r="M446" s="77"/>
    </row>
    <row r="447" spans="1:13">
      <c r="A447" s="81" t="s">
        <v>345</v>
      </c>
      <c r="B447" s="81" t="s">
        <v>346</v>
      </c>
      <c r="C447" s="81" t="s">
        <v>495</v>
      </c>
      <c r="D447" s="81">
        <v>327</v>
      </c>
      <c r="E447" s="82" t="s">
        <v>12581</v>
      </c>
      <c r="F447" s="81" t="s">
        <v>12581</v>
      </c>
      <c r="G447" s="85">
        <v>5892</v>
      </c>
      <c r="H447" s="81" t="s">
        <v>516</v>
      </c>
      <c r="I447" s="81" t="s">
        <v>497</v>
      </c>
      <c r="J447" s="81" t="s">
        <v>64</v>
      </c>
      <c r="K447" s="82">
        <v>33.17</v>
      </c>
      <c r="L447" s="81" t="s">
        <v>65</v>
      </c>
      <c r="M447" s="77"/>
    </row>
    <row r="448" spans="1:13">
      <c r="A448" s="81" t="s">
        <v>345</v>
      </c>
      <c r="B448" s="81" t="s">
        <v>346</v>
      </c>
      <c r="C448" s="81" t="s">
        <v>495</v>
      </c>
      <c r="D448" s="81">
        <v>327</v>
      </c>
      <c r="E448" s="82" t="s">
        <v>12581</v>
      </c>
      <c r="F448" s="81" t="s">
        <v>12581</v>
      </c>
      <c r="G448" s="85">
        <v>5896</v>
      </c>
      <c r="H448" s="81" t="s">
        <v>517</v>
      </c>
      <c r="I448" s="81" t="s">
        <v>497</v>
      </c>
      <c r="J448" s="81" t="s">
        <v>64</v>
      </c>
      <c r="K448" s="82">
        <v>31.33</v>
      </c>
      <c r="L448" s="81" t="s">
        <v>65</v>
      </c>
      <c r="M448" s="77"/>
    </row>
    <row r="449" spans="1:13">
      <c r="A449" s="81" t="s">
        <v>345</v>
      </c>
      <c r="B449" s="81" t="s">
        <v>346</v>
      </c>
      <c r="C449" s="81" t="s">
        <v>495</v>
      </c>
      <c r="D449" s="81">
        <v>327</v>
      </c>
      <c r="E449" s="82" t="s">
        <v>12581</v>
      </c>
      <c r="F449" s="81" t="s">
        <v>12581</v>
      </c>
      <c r="G449" s="85">
        <v>5903</v>
      </c>
      <c r="H449" s="81" t="s">
        <v>518</v>
      </c>
      <c r="I449" s="81" t="s">
        <v>497</v>
      </c>
      <c r="J449" s="81" t="s">
        <v>287</v>
      </c>
      <c r="K449" s="82">
        <v>38.67</v>
      </c>
      <c r="L449" s="81" t="s">
        <v>65</v>
      </c>
      <c r="M449" s="77"/>
    </row>
    <row r="450" spans="1:13">
      <c r="A450" s="81" t="s">
        <v>345</v>
      </c>
      <c r="B450" s="81" t="s">
        <v>346</v>
      </c>
      <c r="C450" s="81" t="s">
        <v>495</v>
      </c>
      <c r="D450" s="81">
        <v>327</v>
      </c>
      <c r="E450" s="82" t="s">
        <v>12581</v>
      </c>
      <c r="F450" s="81" t="s">
        <v>12581</v>
      </c>
      <c r="G450" s="85">
        <v>5911</v>
      </c>
      <c r="H450" s="81" t="s">
        <v>519</v>
      </c>
      <c r="I450" s="81" t="s">
        <v>497</v>
      </c>
      <c r="J450" s="81" t="s">
        <v>287</v>
      </c>
      <c r="K450" s="82">
        <v>18.149999999999999</v>
      </c>
      <c r="L450" s="81" t="s">
        <v>65</v>
      </c>
      <c r="M450" s="77"/>
    </row>
    <row r="451" spans="1:13">
      <c r="A451" s="81" t="s">
        <v>345</v>
      </c>
      <c r="B451" s="81" t="s">
        <v>346</v>
      </c>
      <c r="C451" s="81" t="s">
        <v>495</v>
      </c>
      <c r="D451" s="81">
        <v>327</v>
      </c>
      <c r="E451" s="82" t="s">
        <v>12581</v>
      </c>
      <c r="F451" s="81" t="s">
        <v>12581</v>
      </c>
      <c r="G451" s="85">
        <v>5923</v>
      </c>
      <c r="H451" s="81" t="s">
        <v>520</v>
      </c>
      <c r="I451" s="81" t="s">
        <v>497</v>
      </c>
      <c r="J451" s="81" t="s">
        <v>287</v>
      </c>
      <c r="K451" s="82">
        <v>1.71</v>
      </c>
      <c r="L451" s="81" t="s">
        <v>65</v>
      </c>
      <c r="M451" s="77"/>
    </row>
    <row r="452" spans="1:13">
      <c r="A452" s="81" t="s">
        <v>345</v>
      </c>
      <c r="B452" s="81" t="s">
        <v>346</v>
      </c>
      <c r="C452" s="81" t="s">
        <v>495</v>
      </c>
      <c r="D452" s="81">
        <v>327</v>
      </c>
      <c r="E452" s="82" t="s">
        <v>12581</v>
      </c>
      <c r="F452" s="81" t="s">
        <v>12581</v>
      </c>
      <c r="G452" s="85">
        <v>5930</v>
      </c>
      <c r="H452" s="81" t="s">
        <v>521</v>
      </c>
      <c r="I452" s="81" t="s">
        <v>497</v>
      </c>
      <c r="J452" s="81" t="s">
        <v>287</v>
      </c>
      <c r="K452" s="82">
        <v>35.450000000000003</v>
      </c>
      <c r="L452" s="81" t="s">
        <v>65</v>
      </c>
      <c r="M452" s="77"/>
    </row>
    <row r="453" spans="1:13">
      <c r="A453" s="81" t="s">
        <v>345</v>
      </c>
      <c r="B453" s="81" t="s">
        <v>346</v>
      </c>
      <c r="C453" s="81" t="s">
        <v>495</v>
      </c>
      <c r="D453" s="81">
        <v>327</v>
      </c>
      <c r="E453" s="82" t="s">
        <v>12581</v>
      </c>
      <c r="F453" s="81" t="s">
        <v>12581</v>
      </c>
      <c r="G453" s="85">
        <v>5934</v>
      </c>
      <c r="H453" s="81" t="s">
        <v>522</v>
      </c>
      <c r="I453" s="81" t="s">
        <v>497</v>
      </c>
      <c r="J453" s="81" t="s">
        <v>64</v>
      </c>
      <c r="K453" s="82">
        <v>57.91</v>
      </c>
      <c r="L453" s="81" t="s">
        <v>65</v>
      </c>
      <c r="M453" s="77"/>
    </row>
    <row r="454" spans="1:13">
      <c r="A454" s="81" t="s">
        <v>345</v>
      </c>
      <c r="B454" s="81" t="s">
        <v>346</v>
      </c>
      <c r="C454" s="81" t="s">
        <v>495</v>
      </c>
      <c r="D454" s="81">
        <v>327</v>
      </c>
      <c r="E454" s="82" t="s">
        <v>12581</v>
      </c>
      <c r="F454" s="81" t="s">
        <v>12581</v>
      </c>
      <c r="G454" s="85">
        <v>5942</v>
      </c>
      <c r="H454" s="81" t="s">
        <v>523</v>
      </c>
      <c r="I454" s="81" t="s">
        <v>497</v>
      </c>
      <c r="J454" s="81" t="s">
        <v>64</v>
      </c>
      <c r="K454" s="82">
        <v>53.44</v>
      </c>
      <c r="L454" s="81" t="s">
        <v>65</v>
      </c>
      <c r="M454" s="77"/>
    </row>
    <row r="455" spans="1:13">
      <c r="A455" s="81" t="s">
        <v>345</v>
      </c>
      <c r="B455" s="81" t="s">
        <v>346</v>
      </c>
      <c r="C455" s="81" t="s">
        <v>495</v>
      </c>
      <c r="D455" s="81">
        <v>327</v>
      </c>
      <c r="E455" s="82" t="s">
        <v>12581</v>
      </c>
      <c r="F455" s="81" t="s">
        <v>12581</v>
      </c>
      <c r="G455" s="85">
        <v>5946</v>
      </c>
      <c r="H455" s="81" t="s">
        <v>524</v>
      </c>
      <c r="I455" s="81" t="s">
        <v>497</v>
      </c>
      <c r="J455" s="81" t="s">
        <v>64</v>
      </c>
      <c r="K455" s="82">
        <v>64.25</v>
      </c>
      <c r="L455" s="81" t="s">
        <v>65</v>
      </c>
      <c r="M455" s="77"/>
    </row>
    <row r="456" spans="1:13">
      <c r="A456" s="81" t="s">
        <v>345</v>
      </c>
      <c r="B456" s="81" t="s">
        <v>346</v>
      </c>
      <c r="C456" s="81" t="s">
        <v>495</v>
      </c>
      <c r="D456" s="81">
        <v>327</v>
      </c>
      <c r="E456" s="82" t="s">
        <v>12581</v>
      </c>
      <c r="F456" s="81" t="s">
        <v>12581</v>
      </c>
      <c r="G456" s="85">
        <v>5952</v>
      </c>
      <c r="H456" s="81" t="s">
        <v>525</v>
      </c>
      <c r="I456" s="81" t="s">
        <v>497</v>
      </c>
      <c r="J456" s="81" t="s">
        <v>64</v>
      </c>
      <c r="K456" s="82">
        <v>19.91</v>
      </c>
      <c r="L456" s="81" t="s">
        <v>65</v>
      </c>
      <c r="M456" s="77"/>
    </row>
    <row r="457" spans="1:13">
      <c r="A457" s="81" t="s">
        <v>345</v>
      </c>
      <c r="B457" s="81" t="s">
        <v>346</v>
      </c>
      <c r="C457" s="81" t="s">
        <v>495</v>
      </c>
      <c r="D457" s="81">
        <v>327</v>
      </c>
      <c r="E457" s="82" t="s">
        <v>12581</v>
      </c>
      <c r="F457" s="81" t="s">
        <v>12581</v>
      </c>
      <c r="G457" s="85">
        <v>5954</v>
      </c>
      <c r="H457" s="81" t="s">
        <v>526</v>
      </c>
      <c r="I457" s="81" t="s">
        <v>497</v>
      </c>
      <c r="J457" s="81" t="s">
        <v>287</v>
      </c>
      <c r="K457" s="82">
        <v>3.17</v>
      </c>
      <c r="L457" s="81" t="s">
        <v>65</v>
      </c>
      <c r="M457" s="77"/>
    </row>
    <row r="458" spans="1:13">
      <c r="A458" s="81" t="s">
        <v>345</v>
      </c>
      <c r="B458" s="81" t="s">
        <v>346</v>
      </c>
      <c r="C458" s="81" t="s">
        <v>495</v>
      </c>
      <c r="D458" s="81">
        <v>327</v>
      </c>
      <c r="E458" s="82" t="s">
        <v>12581</v>
      </c>
      <c r="F458" s="81" t="s">
        <v>12581</v>
      </c>
      <c r="G458" s="85">
        <v>5961</v>
      </c>
      <c r="H458" s="81" t="s">
        <v>527</v>
      </c>
      <c r="I458" s="81" t="s">
        <v>497</v>
      </c>
      <c r="J458" s="81" t="s">
        <v>64</v>
      </c>
      <c r="K458" s="82">
        <v>37.01</v>
      </c>
      <c r="L458" s="81" t="s">
        <v>65</v>
      </c>
      <c r="M458" s="77"/>
    </row>
    <row r="459" spans="1:13">
      <c r="A459" s="81" t="s">
        <v>345</v>
      </c>
      <c r="B459" s="81" t="s">
        <v>346</v>
      </c>
      <c r="C459" s="81" t="s">
        <v>495</v>
      </c>
      <c r="D459" s="81">
        <v>327</v>
      </c>
      <c r="E459" s="82" t="s">
        <v>12581</v>
      </c>
      <c r="F459" s="81" t="s">
        <v>12581</v>
      </c>
      <c r="G459" s="85">
        <v>6260</v>
      </c>
      <c r="H459" s="81" t="s">
        <v>528</v>
      </c>
      <c r="I459" s="81" t="s">
        <v>497</v>
      </c>
      <c r="J459" s="81" t="s">
        <v>287</v>
      </c>
      <c r="K459" s="82">
        <v>34.89</v>
      </c>
      <c r="L459" s="81" t="s">
        <v>65</v>
      </c>
      <c r="M459" s="77"/>
    </row>
    <row r="460" spans="1:13">
      <c r="A460" s="81" t="s">
        <v>345</v>
      </c>
      <c r="B460" s="81" t="s">
        <v>346</v>
      </c>
      <c r="C460" s="81" t="s">
        <v>495</v>
      </c>
      <c r="D460" s="81">
        <v>327</v>
      </c>
      <c r="E460" s="82" t="s">
        <v>12581</v>
      </c>
      <c r="F460" s="81" t="s">
        <v>12581</v>
      </c>
      <c r="G460" s="85">
        <v>6880</v>
      </c>
      <c r="H460" s="81" t="s">
        <v>529</v>
      </c>
      <c r="I460" s="81" t="s">
        <v>497</v>
      </c>
      <c r="J460" s="81" t="s">
        <v>64</v>
      </c>
      <c r="K460" s="82">
        <v>49.98</v>
      </c>
      <c r="L460" s="81" t="s">
        <v>65</v>
      </c>
      <c r="M460" s="77"/>
    </row>
    <row r="461" spans="1:13">
      <c r="A461" s="81" t="s">
        <v>345</v>
      </c>
      <c r="B461" s="81" t="s">
        <v>346</v>
      </c>
      <c r="C461" s="81" t="s">
        <v>495</v>
      </c>
      <c r="D461" s="81">
        <v>327</v>
      </c>
      <c r="E461" s="82" t="s">
        <v>12581</v>
      </c>
      <c r="F461" s="81" t="s">
        <v>12581</v>
      </c>
      <c r="G461" s="85">
        <v>7031</v>
      </c>
      <c r="H461" s="81" t="s">
        <v>530</v>
      </c>
      <c r="I461" s="81" t="s">
        <v>497</v>
      </c>
      <c r="J461" s="81" t="s">
        <v>287</v>
      </c>
      <c r="K461" s="82">
        <v>4.0999999999999996</v>
      </c>
      <c r="L461" s="81" t="s">
        <v>65</v>
      </c>
      <c r="M461" s="77"/>
    </row>
    <row r="462" spans="1:13">
      <c r="A462" s="81" t="s">
        <v>345</v>
      </c>
      <c r="B462" s="81" t="s">
        <v>346</v>
      </c>
      <c r="C462" s="81" t="s">
        <v>495</v>
      </c>
      <c r="D462" s="81">
        <v>327</v>
      </c>
      <c r="E462" s="82" t="s">
        <v>12581</v>
      </c>
      <c r="F462" s="81" t="s">
        <v>12581</v>
      </c>
      <c r="G462" s="85">
        <v>7043</v>
      </c>
      <c r="H462" s="81" t="s">
        <v>531</v>
      </c>
      <c r="I462" s="81" t="s">
        <v>497</v>
      </c>
      <c r="J462" s="81" t="s">
        <v>64</v>
      </c>
      <c r="K462" s="82">
        <v>0.25</v>
      </c>
      <c r="L462" s="81" t="s">
        <v>65</v>
      </c>
      <c r="M462" s="77"/>
    </row>
    <row r="463" spans="1:13">
      <c r="A463" s="81" t="s">
        <v>345</v>
      </c>
      <c r="B463" s="81" t="s">
        <v>346</v>
      </c>
      <c r="C463" s="81" t="s">
        <v>495</v>
      </c>
      <c r="D463" s="81">
        <v>327</v>
      </c>
      <c r="E463" s="82" t="s">
        <v>12581</v>
      </c>
      <c r="F463" s="81" t="s">
        <v>12581</v>
      </c>
      <c r="G463" s="85">
        <v>7050</v>
      </c>
      <c r="H463" s="81" t="s">
        <v>532</v>
      </c>
      <c r="I463" s="81" t="s">
        <v>497</v>
      </c>
      <c r="J463" s="81" t="s">
        <v>64</v>
      </c>
      <c r="K463" s="82">
        <v>46.54</v>
      </c>
      <c r="L463" s="81" t="s">
        <v>65</v>
      </c>
      <c r="M463" s="77"/>
    </row>
    <row r="464" spans="1:13">
      <c r="A464" s="81" t="s">
        <v>345</v>
      </c>
      <c r="B464" s="81" t="s">
        <v>346</v>
      </c>
      <c r="C464" s="81" t="s">
        <v>495</v>
      </c>
      <c r="D464" s="81">
        <v>327</v>
      </c>
      <c r="E464" s="82" t="s">
        <v>12581</v>
      </c>
      <c r="F464" s="81" t="s">
        <v>12581</v>
      </c>
      <c r="G464" s="85">
        <v>67827</v>
      </c>
      <c r="H464" s="81" t="s">
        <v>533</v>
      </c>
      <c r="I464" s="81" t="s">
        <v>497</v>
      </c>
      <c r="J464" s="81" t="s">
        <v>64</v>
      </c>
      <c r="K464" s="82">
        <v>36.26</v>
      </c>
      <c r="L464" s="81" t="s">
        <v>65</v>
      </c>
      <c r="M464" s="77"/>
    </row>
    <row r="465" spans="1:13">
      <c r="A465" s="81" t="s">
        <v>345</v>
      </c>
      <c r="B465" s="81" t="s">
        <v>346</v>
      </c>
      <c r="C465" s="81" t="s">
        <v>495</v>
      </c>
      <c r="D465" s="81">
        <v>327</v>
      </c>
      <c r="E465" s="82" t="s">
        <v>12581</v>
      </c>
      <c r="F465" s="81" t="s">
        <v>12581</v>
      </c>
      <c r="G465" s="85">
        <v>73395</v>
      </c>
      <c r="H465" s="81" t="s">
        <v>534</v>
      </c>
      <c r="I465" s="81" t="s">
        <v>497</v>
      </c>
      <c r="J465" s="81" t="s">
        <v>64</v>
      </c>
      <c r="K465" s="82">
        <v>3.54</v>
      </c>
      <c r="L465" s="81" t="s">
        <v>65</v>
      </c>
      <c r="M465" s="77"/>
    </row>
    <row r="466" spans="1:13">
      <c r="A466" s="81" t="s">
        <v>345</v>
      </c>
      <c r="B466" s="81" t="s">
        <v>346</v>
      </c>
      <c r="C466" s="81" t="s">
        <v>495</v>
      </c>
      <c r="D466" s="81">
        <v>327</v>
      </c>
      <c r="E466" s="82" t="s">
        <v>12581</v>
      </c>
      <c r="F466" s="81" t="s">
        <v>12581</v>
      </c>
      <c r="G466" s="85">
        <v>83766</v>
      </c>
      <c r="H466" s="81" t="s">
        <v>535</v>
      </c>
      <c r="I466" s="81" t="s">
        <v>497</v>
      </c>
      <c r="J466" s="81" t="s">
        <v>64</v>
      </c>
      <c r="K466" s="82">
        <v>28.93</v>
      </c>
      <c r="L466" s="81" t="s">
        <v>65</v>
      </c>
      <c r="M466" s="77"/>
    </row>
    <row r="467" spans="1:13">
      <c r="A467" s="81" t="s">
        <v>345</v>
      </c>
      <c r="B467" s="81" t="s">
        <v>346</v>
      </c>
      <c r="C467" s="81" t="s">
        <v>495</v>
      </c>
      <c r="D467" s="81">
        <v>327</v>
      </c>
      <c r="E467" s="82" t="s">
        <v>12581</v>
      </c>
      <c r="F467" s="81" t="s">
        <v>12581</v>
      </c>
      <c r="G467" s="85">
        <v>84013</v>
      </c>
      <c r="H467" s="81" t="s">
        <v>536</v>
      </c>
      <c r="I467" s="81" t="s">
        <v>497</v>
      </c>
      <c r="J467" s="81" t="s">
        <v>64</v>
      </c>
      <c r="K467" s="82">
        <v>54.33</v>
      </c>
      <c r="L467" s="81" t="s">
        <v>65</v>
      </c>
      <c r="M467" s="77"/>
    </row>
    <row r="468" spans="1:13">
      <c r="A468" s="81" t="s">
        <v>345</v>
      </c>
      <c r="B468" s="81" t="s">
        <v>346</v>
      </c>
      <c r="C468" s="81" t="s">
        <v>495</v>
      </c>
      <c r="D468" s="81">
        <v>327</v>
      </c>
      <c r="E468" s="82" t="s">
        <v>12581</v>
      </c>
      <c r="F468" s="81" t="s">
        <v>12581</v>
      </c>
      <c r="G468" s="85">
        <v>87446</v>
      </c>
      <c r="H468" s="81" t="s">
        <v>537</v>
      </c>
      <c r="I468" s="81" t="s">
        <v>497</v>
      </c>
      <c r="J468" s="81" t="s">
        <v>64</v>
      </c>
      <c r="K468" s="82">
        <v>0.35</v>
      </c>
      <c r="L468" s="81" t="s">
        <v>65</v>
      </c>
      <c r="M468" s="77"/>
    </row>
    <row r="469" spans="1:13">
      <c r="A469" s="81" t="s">
        <v>345</v>
      </c>
      <c r="B469" s="81" t="s">
        <v>346</v>
      </c>
      <c r="C469" s="81" t="s">
        <v>495</v>
      </c>
      <c r="D469" s="81">
        <v>327</v>
      </c>
      <c r="E469" s="82" t="s">
        <v>12581</v>
      </c>
      <c r="F469" s="81" t="s">
        <v>12581</v>
      </c>
      <c r="G469" s="85">
        <v>88392</v>
      </c>
      <c r="H469" s="81" t="s">
        <v>538</v>
      </c>
      <c r="I469" s="81" t="s">
        <v>497</v>
      </c>
      <c r="J469" s="81" t="s">
        <v>64</v>
      </c>
      <c r="K469" s="82">
        <v>0.71</v>
      </c>
      <c r="L469" s="81" t="s">
        <v>65</v>
      </c>
      <c r="M469" s="77"/>
    </row>
    <row r="470" spans="1:13">
      <c r="A470" s="81" t="s">
        <v>345</v>
      </c>
      <c r="B470" s="81" t="s">
        <v>346</v>
      </c>
      <c r="C470" s="81" t="s">
        <v>495</v>
      </c>
      <c r="D470" s="81">
        <v>327</v>
      </c>
      <c r="E470" s="82" t="s">
        <v>12581</v>
      </c>
      <c r="F470" s="81" t="s">
        <v>12581</v>
      </c>
      <c r="G470" s="85">
        <v>88398</v>
      </c>
      <c r="H470" s="81" t="s">
        <v>539</v>
      </c>
      <c r="I470" s="81" t="s">
        <v>497</v>
      </c>
      <c r="J470" s="81" t="s">
        <v>64</v>
      </c>
      <c r="K470" s="82">
        <v>0.85</v>
      </c>
      <c r="L470" s="81" t="s">
        <v>65</v>
      </c>
      <c r="M470" s="77"/>
    </row>
    <row r="471" spans="1:13">
      <c r="A471" s="81" t="s">
        <v>345</v>
      </c>
      <c r="B471" s="81" t="s">
        <v>346</v>
      </c>
      <c r="C471" s="81" t="s">
        <v>495</v>
      </c>
      <c r="D471" s="81">
        <v>327</v>
      </c>
      <c r="E471" s="82" t="s">
        <v>12581</v>
      </c>
      <c r="F471" s="81" t="s">
        <v>12581</v>
      </c>
      <c r="G471" s="85">
        <v>88404</v>
      </c>
      <c r="H471" s="81" t="s">
        <v>540</v>
      </c>
      <c r="I471" s="81" t="s">
        <v>497</v>
      </c>
      <c r="J471" s="81" t="s">
        <v>64</v>
      </c>
      <c r="K471" s="82">
        <v>0.67</v>
      </c>
      <c r="L471" s="81" t="s">
        <v>65</v>
      </c>
      <c r="M471" s="77"/>
    </row>
    <row r="472" spans="1:13">
      <c r="A472" s="81" t="s">
        <v>345</v>
      </c>
      <c r="B472" s="81" t="s">
        <v>346</v>
      </c>
      <c r="C472" s="81" t="s">
        <v>495</v>
      </c>
      <c r="D472" s="81">
        <v>327</v>
      </c>
      <c r="E472" s="82" t="s">
        <v>12581</v>
      </c>
      <c r="F472" s="81" t="s">
        <v>12581</v>
      </c>
      <c r="G472" s="85">
        <v>88430</v>
      </c>
      <c r="H472" s="81" t="s">
        <v>541</v>
      </c>
      <c r="I472" s="81" t="s">
        <v>497</v>
      </c>
      <c r="J472" s="81" t="s">
        <v>64</v>
      </c>
      <c r="K472" s="82">
        <v>4.4000000000000004</v>
      </c>
      <c r="L472" s="81" t="s">
        <v>65</v>
      </c>
      <c r="M472" s="77"/>
    </row>
    <row r="473" spans="1:13">
      <c r="A473" s="81" t="s">
        <v>345</v>
      </c>
      <c r="B473" s="81" t="s">
        <v>346</v>
      </c>
      <c r="C473" s="81" t="s">
        <v>495</v>
      </c>
      <c r="D473" s="81">
        <v>327</v>
      </c>
      <c r="E473" s="82" t="s">
        <v>12581</v>
      </c>
      <c r="F473" s="81" t="s">
        <v>12581</v>
      </c>
      <c r="G473" s="85">
        <v>88438</v>
      </c>
      <c r="H473" s="81" t="s">
        <v>542</v>
      </c>
      <c r="I473" s="81" t="s">
        <v>497</v>
      </c>
      <c r="J473" s="81" t="s">
        <v>64</v>
      </c>
      <c r="K473" s="82">
        <v>5.84</v>
      </c>
      <c r="L473" s="81" t="s">
        <v>65</v>
      </c>
      <c r="M473" s="77"/>
    </row>
    <row r="474" spans="1:13">
      <c r="A474" s="81" t="s">
        <v>345</v>
      </c>
      <c r="B474" s="81" t="s">
        <v>346</v>
      </c>
      <c r="C474" s="81" t="s">
        <v>495</v>
      </c>
      <c r="D474" s="81">
        <v>327</v>
      </c>
      <c r="E474" s="82" t="s">
        <v>12581</v>
      </c>
      <c r="F474" s="81" t="s">
        <v>12581</v>
      </c>
      <c r="G474" s="85">
        <v>88831</v>
      </c>
      <c r="H474" s="81" t="s">
        <v>543</v>
      </c>
      <c r="I474" s="81" t="s">
        <v>497</v>
      </c>
      <c r="J474" s="81" t="s">
        <v>350</v>
      </c>
      <c r="K474" s="82">
        <v>0.26</v>
      </c>
      <c r="L474" s="81" t="s">
        <v>65</v>
      </c>
      <c r="M474" s="77"/>
    </row>
    <row r="475" spans="1:13">
      <c r="A475" s="81" t="s">
        <v>345</v>
      </c>
      <c r="B475" s="81" t="s">
        <v>346</v>
      </c>
      <c r="C475" s="81" t="s">
        <v>495</v>
      </c>
      <c r="D475" s="81">
        <v>327</v>
      </c>
      <c r="E475" s="82" t="s">
        <v>12581</v>
      </c>
      <c r="F475" s="81" t="s">
        <v>12581</v>
      </c>
      <c r="G475" s="85">
        <v>88844</v>
      </c>
      <c r="H475" s="81" t="s">
        <v>544</v>
      </c>
      <c r="I475" s="81" t="s">
        <v>497</v>
      </c>
      <c r="J475" s="81" t="s">
        <v>64</v>
      </c>
      <c r="K475" s="82">
        <v>50.35</v>
      </c>
      <c r="L475" s="81" t="s">
        <v>65</v>
      </c>
      <c r="M475" s="77"/>
    </row>
    <row r="476" spans="1:13">
      <c r="A476" s="81" t="s">
        <v>345</v>
      </c>
      <c r="B476" s="81" t="s">
        <v>346</v>
      </c>
      <c r="C476" s="81" t="s">
        <v>495</v>
      </c>
      <c r="D476" s="81">
        <v>327</v>
      </c>
      <c r="E476" s="82" t="s">
        <v>12581</v>
      </c>
      <c r="F476" s="81" t="s">
        <v>12581</v>
      </c>
      <c r="G476" s="85">
        <v>88908</v>
      </c>
      <c r="H476" s="81" t="s">
        <v>545</v>
      </c>
      <c r="I476" s="81" t="s">
        <v>497</v>
      </c>
      <c r="J476" s="81" t="s">
        <v>64</v>
      </c>
      <c r="K476" s="82">
        <v>59.1</v>
      </c>
      <c r="L476" s="81" t="s">
        <v>65</v>
      </c>
      <c r="M476" s="77"/>
    </row>
    <row r="477" spans="1:13">
      <c r="A477" s="81" t="s">
        <v>345</v>
      </c>
      <c r="B477" s="81" t="s">
        <v>346</v>
      </c>
      <c r="C477" s="81" t="s">
        <v>495</v>
      </c>
      <c r="D477" s="81">
        <v>327</v>
      </c>
      <c r="E477" s="82" t="s">
        <v>12581</v>
      </c>
      <c r="F477" s="81" t="s">
        <v>12581</v>
      </c>
      <c r="G477" s="85">
        <v>89022</v>
      </c>
      <c r="H477" s="81" t="s">
        <v>546</v>
      </c>
      <c r="I477" s="81" t="s">
        <v>497</v>
      </c>
      <c r="J477" s="81" t="s">
        <v>64</v>
      </c>
      <c r="K477" s="82">
        <v>0.3</v>
      </c>
      <c r="L477" s="81" t="s">
        <v>65</v>
      </c>
      <c r="M477" s="77"/>
    </row>
    <row r="478" spans="1:13">
      <c r="A478" s="81" t="s">
        <v>345</v>
      </c>
      <c r="B478" s="81" t="s">
        <v>346</v>
      </c>
      <c r="C478" s="81" t="s">
        <v>495</v>
      </c>
      <c r="D478" s="81">
        <v>327</v>
      </c>
      <c r="E478" s="82" t="s">
        <v>12581</v>
      </c>
      <c r="F478" s="81" t="s">
        <v>12581</v>
      </c>
      <c r="G478" s="85">
        <v>89027</v>
      </c>
      <c r="H478" s="81" t="s">
        <v>547</v>
      </c>
      <c r="I478" s="81" t="s">
        <v>497</v>
      </c>
      <c r="J478" s="81" t="s">
        <v>287</v>
      </c>
      <c r="K478" s="82">
        <v>3.33</v>
      </c>
      <c r="L478" s="81" t="s">
        <v>65</v>
      </c>
      <c r="M478" s="77"/>
    </row>
    <row r="479" spans="1:13">
      <c r="A479" s="81" t="s">
        <v>345</v>
      </c>
      <c r="B479" s="81" t="s">
        <v>346</v>
      </c>
      <c r="C479" s="81" t="s">
        <v>495</v>
      </c>
      <c r="D479" s="81">
        <v>327</v>
      </c>
      <c r="E479" s="82" t="s">
        <v>12581</v>
      </c>
      <c r="F479" s="81" t="s">
        <v>12581</v>
      </c>
      <c r="G479" s="85">
        <v>89031</v>
      </c>
      <c r="H479" s="81" t="s">
        <v>548</v>
      </c>
      <c r="I479" s="81" t="s">
        <v>497</v>
      </c>
      <c r="J479" s="81" t="s">
        <v>64</v>
      </c>
      <c r="K479" s="82">
        <v>49.14</v>
      </c>
      <c r="L479" s="81" t="s">
        <v>65</v>
      </c>
      <c r="M479" s="77"/>
    </row>
    <row r="480" spans="1:13">
      <c r="A480" s="81" t="s">
        <v>345</v>
      </c>
      <c r="B480" s="81" t="s">
        <v>346</v>
      </c>
      <c r="C480" s="81" t="s">
        <v>495</v>
      </c>
      <c r="D480" s="81">
        <v>327</v>
      </c>
      <c r="E480" s="82" t="s">
        <v>12581</v>
      </c>
      <c r="F480" s="81" t="s">
        <v>12581</v>
      </c>
      <c r="G480" s="85">
        <v>89036</v>
      </c>
      <c r="H480" s="81" t="s">
        <v>549</v>
      </c>
      <c r="I480" s="81" t="s">
        <v>497</v>
      </c>
      <c r="J480" s="81" t="s">
        <v>64</v>
      </c>
      <c r="K480" s="82">
        <v>32.049999999999997</v>
      </c>
      <c r="L480" s="81" t="s">
        <v>65</v>
      </c>
      <c r="M480" s="77"/>
    </row>
    <row r="481" spans="1:13">
      <c r="A481" s="81" t="s">
        <v>345</v>
      </c>
      <c r="B481" s="81" t="s">
        <v>346</v>
      </c>
      <c r="C481" s="81" t="s">
        <v>495</v>
      </c>
      <c r="D481" s="81">
        <v>327</v>
      </c>
      <c r="E481" s="82" t="s">
        <v>12581</v>
      </c>
      <c r="F481" s="81" t="s">
        <v>12581</v>
      </c>
      <c r="G481" s="85">
        <v>89218</v>
      </c>
      <c r="H481" s="81" t="s">
        <v>550</v>
      </c>
      <c r="I481" s="81" t="s">
        <v>497</v>
      </c>
      <c r="J481" s="81" t="s">
        <v>287</v>
      </c>
      <c r="K481" s="82">
        <v>70.31</v>
      </c>
      <c r="L481" s="81" t="s">
        <v>65</v>
      </c>
      <c r="M481" s="77"/>
    </row>
    <row r="482" spans="1:13">
      <c r="A482" s="81" t="s">
        <v>345</v>
      </c>
      <c r="B482" s="81" t="s">
        <v>346</v>
      </c>
      <c r="C482" s="81" t="s">
        <v>495</v>
      </c>
      <c r="D482" s="81">
        <v>327</v>
      </c>
      <c r="E482" s="82" t="s">
        <v>12581</v>
      </c>
      <c r="F482" s="81" t="s">
        <v>12581</v>
      </c>
      <c r="G482" s="85">
        <v>89226</v>
      </c>
      <c r="H482" s="81" t="s">
        <v>551</v>
      </c>
      <c r="I482" s="81" t="s">
        <v>497</v>
      </c>
      <c r="J482" s="81" t="s">
        <v>64</v>
      </c>
      <c r="K482" s="82">
        <v>1.0900000000000001</v>
      </c>
      <c r="L482" s="81" t="s">
        <v>65</v>
      </c>
      <c r="M482" s="77"/>
    </row>
    <row r="483" spans="1:13">
      <c r="A483" s="81" t="s">
        <v>345</v>
      </c>
      <c r="B483" s="81" t="s">
        <v>346</v>
      </c>
      <c r="C483" s="81" t="s">
        <v>495</v>
      </c>
      <c r="D483" s="81">
        <v>327</v>
      </c>
      <c r="E483" s="82" t="s">
        <v>12581</v>
      </c>
      <c r="F483" s="81" t="s">
        <v>12581</v>
      </c>
      <c r="G483" s="85">
        <v>89235</v>
      </c>
      <c r="H483" s="81" t="s">
        <v>552</v>
      </c>
      <c r="I483" s="81" t="s">
        <v>497</v>
      </c>
      <c r="J483" s="81" t="s">
        <v>287</v>
      </c>
      <c r="K483" s="82">
        <v>128.66999999999999</v>
      </c>
      <c r="L483" s="81" t="s">
        <v>65</v>
      </c>
      <c r="M483" s="77"/>
    </row>
    <row r="484" spans="1:13">
      <c r="A484" s="81" t="s">
        <v>345</v>
      </c>
      <c r="B484" s="81" t="s">
        <v>346</v>
      </c>
      <c r="C484" s="81" t="s">
        <v>495</v>
      </c>
      <c r="D484" s="81">
        <v>327</v>
      </c>
      <c r="E484" s="82" t="s">
        <v>12581</v>
      </c>
      <c r="F484" s="81" t="s">
        <v>12581</v>
      </c>
      <c r="G484" s="85">
        <v>89243</v>
      </c>
      <c r="H484" s="81" t="s">
        <v>553</v>
      </c>
      <c r="I484" s="81" t="s">
        <v>497</v>
      </c>
      <c r="J484" s="81" t="s">
        <v>287</v>
      </c>
      <c r="K484" s="82">
        <v>267.73</v>
      </c>
      <c r="L484" s="81" t="s">
        <v>65</v>
      </c>
      <c r="M484" s="77"/>
    </row>
    <row r="485" spans="1:13">
      <c r="A485" s="81" t="s">
        <v>345</v>
      </c>
      <c r="B485" s="81" t="s">
        <v>346</v>
      </c>
      <c r="C485" s="81" t="s">
        <v>495</v>
      </c>
      <c r="D485" s="81">
        <v>327</v>
      </c>
      <c r="E485" s="82" t="s">
        <v>12581</v>
      </c>
      <c r="F485" s="81" t="s">
        <v>12581</v>
      </c>
      <c r="G485" s="85">
        <v>89251</v>
      </c>
      <c r="H485" s="81" t="s">
        <v>554</v>
      </c>
      <c r="I485" s="81" t="s">
        <v>497</v>
      </c>
      <c r="J485" s="81" t="s">
        <v>287</v>
      </c>
      <c r="K485" s="82">
        <v>235.86</v>
      </c>
      <c r="L485" s="81" t="s">
        <v>65</v>
      </c>
      <c r="M485" s="77"/>
    </row>
    <row r="486" spans="1:13">
      <c r="A486" s="81" t="s">
        <v>345</v>
      </c>
      <c r="B486" s="81" t="s">
        <v>346</v>
      </c>
      <c r="C486" s="81" t="s">
        <v>495</v>
      </c>
      <c r="D486" s="81">
        <v>327</v>
      </c>
      <c r="E486" s="82" t="s">
        <v>12581</v>
      </c>
      <c r="F486" s="81" t="s">
        <v>12581</v>
      </c>
      <c r="G486" s="85">
        <v>89258</v>
      </c>
      <c r="H486" s="81" t="s">
        <v>555</v>
      </c>
      <c r="I486" s="81" t="s">
        <v>497</v>
      </c>
      <c r="J486" s="81" t="s">
        <v>287</v>
      </c>
      <c r="K486" s="82">
        <v>86.88</v>
      </c>
      <c r="L486" s="81" t="s">
        <v>65</v>
      </c>
      <c r="M486" s="77"/>
    </row>
    <row r="487" spans="1:13">
      <c r="A487" s="81" t="s">
        <v>345</v>
      </c>
      <c r="B487" s="81" t="s">
        <v>346</v>
      </c>
      <c r="C487" s="81" t="s">
        <v>495</v>
      </c>
      <c r="D487" s="81">
        <v>327</v>
      </c>
      <c r="E487" s="82" t="s">
        <v>12581</v>
      </c>
      <c r="F487" s="81" t="s">
        <v>12581</v>
      </c>
      <c r="G487" s="85">
        <v>89273</v>
      </c>
      <c r="H487" s="81" t="s">
        <v>556</v>
      </c>
      <c r="I487" s="81" t="s">
        <v>497</v>
      </c>
      <c r="J487" s="81" t="s">
        <v>287</v>
      </c>
      <c r="K487" s="82">
        <v>54.56</v>
      </c>
      <c r="L487" s="81" t="s">
        <v>65</v>
      </c>
      <c r="M487" s="77"/>
    </row>
    <row r="488" spans="1:13">
      <c r="A488" s="81" t="s">
        <v>345</v>
      </c>
      <c r="B488" s="81" t="s">
        <v>346</v>
      </c>
      <c r="C488" s="81" t="s">
        <v>495</v>
      </c>
      <c r="D488" s="81">
        <v>327</v>
      </c>
      <c r="E488" s="82" t="s">
        <v>12581</v>
      </c>
      <c r="F488" s="81" t="s">
        <v>12581</v>
      </c>
      <c r="G488" s="85">
        <v>89279</v>
      </c>
      <c r="H488" s="81" t="s">
        <v>557</v>
      </c>
      <c r="I488" s="81" t="s">
        <v>497</v>
      </c>
      <c r="J488" s="81" t="s">
        <v>64</v>
      </c>
      <c r="K488" s="82">
        <v>1.33</v>
      </c>
      <c r="L488" s="81" t="s">
        <v>65</v>
      </c>
      <c r="M488" s="77"/>
    </row>
    <row r="489" spans="1:13">
      <c r="A489" s="81" t="s">
        <v>345</v>
      </c>
      <c r="B489" s="81" t="s">
        <v>346</v>
      </c>
      <c r="C489" s="81" t="s">
        <v>495</v>
      </c>
      <c r="D489" s="81">
        <v>327</v>
      </c>
      <c r="E489" s="82" t="s">
        <v>12581</v>
      </c>
      <c r="F489" s="81" t="s">
        <v>12581</v>
      </c>
      <c r="G489" s="85">
        <v>89877</v>
      </c>
      <c r="H489" s="81" t="s">
        <v>558</v>
      </c>
      <c r="I489" s="81" t="s">
        <v>497</v>
      </c>
      <c r="J489" s="81" t="s">
        <v>64</v>
      </c>
      <c r="K489" s="82">
        <v>45.9</v>
      </c>
      <c r="L489" s="81" t="s">
        <v>65</v>
      </c>
      <c r="M489" s="77"/>
    </row>
    <row r="490" spans="1:13">
      <c r="A490" s="81" t="s">
        <v>345</v>
      </c>
      <c r="B490" s="81" t="s">
        <v>346</v>
      </c>
      <c r="C490" s="81" t="s">
        <v>495</v>
      </c>
      <c r="D490" s="81">
        <v>327</v>
      </c>
      <c r="E490" s="82" t="s">
        <v>12581</v>
      </c>
      <c r="F490" s="81" t="s">
        <v>12581</v>
      </c>
      <c r="G490" s="85">
        <v>89884</v>
      </c>
      <c r="H490" s="81" t="s">
        <v>559</v>
      </c>
      <c r="I490" s="81" t="s">
        <v>497</v>
      </c>
      <c r="J490" s="81" t="s">
        <v>64</v>
      </c>
      <c r="K490" s="82">
        <v>47.28</v>
      </c>
      <c r="L490" s="81" t="s">
        <v>65</v>
      </c>
      <c r="M490" s="77"/>
    </row>
    <row r="491" spans="1:13">
      <c r="A491" s="81" t="s">
        <v>345</v>
      </c>
      <c r="B491" s="81" t="s">
        <v>346</v>
      </c>
      <c r="C491" s="81" t="s">
        <v>495</v>
      </c>
      <c r="D491" s="81">
        <v>327</v>
      </c>
      <c r="E491" s="82" t="s">
        <v>12581</v>
      </c>
      <c r="F491" s="81" t="s">
        <v>12581</v>
      </c>
      <c r="G491" s="85">
        <v>90587</v>
      </c>
      <c r="H491" s="81" t="s">
        <v>560</v>
      </c>
      <c r="I491" s="81" t="s">
        <v>497</v>
      </c>
      <c r="J491" s="81" t="s">
        <v>287</v>
      </c>
      <c r="K491" s="82">
        <v>0.4</v>
      </c>
      <c r="L491" s="81" t="s">
        <v>65</v>
      </c>
      <c r="M491" s="77"/>
    </row>
    <row r="492" spans="1:13">
      <c r="A492" s="81" t="s">
        <v>345</v>
      </c>
      <c r="B492" s="81" t="s">
        <v>346</v>
      </c>
      <c r="C492" s="81" t="s">
        <v>495</v>
      </c>
      <c r="D492" s="81">
        <v>327</v>
      </c>
      <c r="E492" s="82" t="s">
        <v>12581</v>
      </c>
      <c r="F492" s="81" t="s">
        <v>12581</v>
      </c>
      <c r="G492" s="85">
        <v>90626</v>
      </c>
      <c r="H492" s="81" t="s">
        <v>561</v>
      </c>
      <c r="I492" s="81" t="s">
        <v>497</v>
      </c>
      <c r="J492" s="81" t="s">
        <v>64</v>
      </c>
      <c r="K492" s="82">
        <v>1.24</v>
      </c>
      <c r="L492" s="81" t="s">
        <v>65</v>
      </c>
      <c r="M492" s="77"/>
    </row>
    <row r="493" spans="1:13">
      <c r="A493" s="81" t="s">
        <v>345</v>
      </c>
      <c r="B493" s="81" t="s">
        <v>346</v>
      </c>
      <c r="C493" s="81" t="s">
        <v>495</v>
      </c>
      <c r="D493" s="81">
        <v>327</v>
      </c>
      <c r="E493" s="82" t="s">
        <v>12581</v>
      </c>
      <c r="F493" s="81" t="s">
        <v>12581</v>
      </c>
      <c r="G493" s="85">
        <v>90632</v>
      </c>
      <c r="H493" s="81" t="s">
        <v>562</v>
      </c>
      <c r="I493" s="81" t="s">
        <v>497</v>
      </c>
      <c r="J493" s="81" t="s">
        <v>64</v>
      </c>
      <c r="K493" s="82">
        <v>53.1</v>
      </c>
      <c r="L493" s="81" t="s">
        <v>65</v>
      </c>
      <c r="M493" s="77"/>
    </row>
    <row r="494" spans="1:13">
      <c r="A494" s="81" t="s">
        <v>345</v>
      </c>
      <c r="B494" s="81" t="s">
        <v>346</v>
      </c>
      <c r="C494" s="81" t="s">
        <v>495</v>
      </c>
      <c r="D494" s="81">
        <v>327</v>
      </c>
      <c r="E494" s="82" t="s">
        <v>12581</v>
      </c>
      <c r="F494" s="81" t="s">
        <v>12581</v>
      </c>
      <c r="G494" s="85">
        <v>90638</v>
      </c>
      <c r="H494" s="81" t="s">
        <v>563</v>
      </c>
      <c r="I494" s="81" t="s">
        <v>497</v>
      </c>
      <c r="J494" s="81" t="s">
        <v>64</v>
      </c>
      <c r="K494" s="82">
        <v>3.39</v>
      </c>
      <c r="L494" s="81" t="s">
        <v>65</v>
      </c>
      <c r="M494" s="77"/>
    </row>
    <row r="495" spans="1:13">
      <c r="A495" s="81" t="s">
        <v>345</v>
      </c>
      <c r="B495" s="81" t="s">
        <v>346</v>
      </c>
      <c r="C495" s="81" t="s">
        <v>495</v>
      </c>
      <c r="D495" s="81">
        <v>327</v>
      </c>
      <c r="E495" s="82" t="s">
        <v>12581</v>
      </c>
      <c r="F495" s="81" t="s">
        <v>12581</v>
      </c>
      <c r="G495" s="85">
        <v>90644</v>
      </c>
      <c r="H495" s="81" t="s">
        <v>564</v>
      </c>
      <c r="I495" s="81" t="s">
        <v>497</v>
      </c>
      <c r="J495" s="81" t="s">
        <v>64</v>
      </c>
      <c r="K495" s="82">
        <v>5.05</v>
      </c>
      <c r="L495" s="81" t="s">
        <v>65</v>
      </c>
      <c r="M495" s="77"/>
    </row>
    <row r="496" spans="1:13">
      <c r="A496" s="81" t="s">
        <v>345</v>
      </c>
      <c r="B496" s="81" t="s">
        <v>346</v>
      </c>
      <c r="C496" s="81" t="s">
        <v>495</v>
      </c>
      <c r="D496" s="81">
        <v>327</v>
      </c>
      <c r="E496" s="82" t="s">
        <v>12581</v>
      </c>
      <c r="F496" s="81" t="s">
        <v>12581</v>
      </c>
      <c r="G496" s="85">
        <v>90651</v>
      </c>
      <c r="H496" s="81" t="s">
        <v>565</v>
      </c>
      <c r="I496" s="81" t="s">
        <v>497</v>
      </c>
      <c r="J496" s="81" t="s">
        <v>64</v>
      </c>
      <c r="K496" s="82">
        <v>0.74</v>
      </c>
      <c r="L496" s="81" t="s">
        <v>65</v>
      </c>
      <c r="M496" s="77"/>
    </row>
    <row r="497" spans="1:13">
      <c r="A497" s="81" t="s">
        <v>345</v>
      </c>
      <c r="B497" s="81" t="s">
        <v>346</v>
      </c>
      <c r="C497" s="81" t="s">
        <v>495</v>
      </c>
      <c r="D497" s="81">
        <v>327</v>
      </c>
      <c r="E497" s="82" t="s">
        <v>12581</v>
      </c>
      <c r="F497" s="81" t="s">
        <v>12581</v>
      </c>
      <c r="G497" s="85">
        <v>90657</v>
      </c>
      <c r="H497" s="81" t="s">
        <v>566</v>
      </c>
      <c r="I497" s="81" t="s">
        <v>497</v>
      </c>
      <c r="J497" s="81" t="s">
        <v>64</v>
      </c>
      <c r="K497" s="82">
        <v>3.29</v>
      </c>
      <c r="L497" s="81" t="s">
        <v>65</v>
      </c>
      <c r="M497" s="77"/>
    </row>
    <row r="498" spans="1:13">
      <c r="A498" s="81" t="s">
        <v>345</v>
      </c>
      <c r="B498" s="81" t="s">
        <v>346</v>
      </c>
      <c r="C498" s="81" t="s">
        <v>495</v>
      </c>
      <c r="D498" s="81">
        <v>327</v>
      </c>
      <c r="E498" s="82" t="s">
        <v>12581</v>
      </c>
      <c r="F498" s="81" t="s">
        <v>12581</v>
      </c>
      <c r="G498" s="85">
        <v>90663</v>
      </c>
      <c r="H498" s="81" t="s">
        <v>567</v>
      </c>
      <c r="I498" s="81" t="s">
        <v>497</v>
      </c>
      <c r="J498" s="81" t="s">
        <v>64</v>
      </c>
      <c r="K498" s="82">
        <v>3.52</v>
      </c>
      <c r="L498" s="81" t="s">
        <v>65</v>
      </c>
      <c r="M498" s="77"/>
    </row>
    <row r="499" spans="1:13">
      <c r="A499" s="81" t="s">
        <v>345</v>
      </c>
      <c r="B499" s="81" t="s">
        <v>346</v>
      </c>
      <c r="C499" s="81" t="s">
        <v>495</v>
      </c>
      <c r="D499" s="81">
        <v>327</v>
      </c>
      <c r="E499" s="82" t="s">
        <v>12581</v>
      </c>
      <c r="F499" s="81" t="s">
        <v>12581</v>
      </c>
      <c r="G499" s="85">
        <v>90669</v>
      </c>
      <c r="H499" s="81" t="s">
        <v>568</v>
      </c>
      <c r="I499" s="81" t="s">
        <v>497</v>
      </c>
      <c r="J499" s="81" t="s">
        <v>287</v>
      </c>
      <c r="K499" s="82">
        <v>5.0199999999999996</v>
      </c>
      <c r="L499" s="81" t="s">
        <v>65</v>
      </c>
      <c r="M499" s="77"/>
    </row>
    <row r="500" spans="1:13">
      <c r="A500" s="81" t="s">
        <v>345</v>
      </c>
      <c r="B500" s="81" t="s">
        <v>346</v>
      </c>
      <c r="C500" s="81" t="s">
        <v>495</v>
      </c>
      <c r="D500" s="81">
        <v>327</v>
      </c>
      <c r="E500" s="82" t="s">
        <v>12581</v>
      </c>
      <c r="F500" s="81" t="s">
        <v>12581</v>
      </c>
      <c r="G500" s="85">
        <v>90675</v>
      </c>
      <c r="H500" s="81" t="s">
        <v>569</v>
      </c>
      <c r="I500" s="81" t="s">
        <v>497</v>
      </c>
      <c r="J500" s="81" t="s">
        <v>64</v>
      </c>
      <c r="K500" s="82">
        <v>163.33000000000001</v>
      </c>
      <c r="L500" s="81" t="s">
        <v>65</v>
      </c>
      <c r="M500" s="77"/>
    </row>
    <row r="501" spans="1:13">
      <c r="A501" s="81" t="s">
        <v>345</v>
      </c>
      <c r="B501" s="81" t="s">
        <v>346</v>
      </c>
      <c r="C501" s="81" t="s">
        <v>495</v>
      </c>
      <c r="D501" s="81">
        <v>327</v>
      </c>
      <c r="E501" s="82" t="s">
        <v>12581</v>
      </c>
      <c r="F501" s="81" t="s">
        <v>12581</v>
      </c>
      <c r="G501" s="85">
        <v>90681</v>
      </c>
      <c r="H501" s="81" t="s">
        <v>570</v>
      </c>
      <c r="I501" s="81" t="s">
        <v>497</v>
      </c>
      <c r="J501" s="81" t="s">
        <v>64</v>
      </c>
      <c r="K501" s="82">
        <v>99.03</v>
      </c>
      <c r="L501" s="81" t="s">
        <v>65</v>
      </c>
      <c r="M501" s="77"/>
    </row>
    <row r="502" spans="1:13">
      <c r="A502" s="81" t="s">
        <v>345</v>
      </c>
      <c r="B502" s="81" t="s">
        <v>346</v>
      </c>
      <c r="C502" s="81" t="s">
        <v>495</v>
      </c>
      <c r="D502" s="81">
        <v>327</v>
      </c>
      <c r="E502" s="82" t="s">
        <v>12581</v>
      </c>
      <c r="F502" s="81" t="s">
        <v>12581</v>
      </c>
      <c r="G502" s="85">
        <v>90687</v>
      </c>
      <c r="H502" s="81" t="s">
        <v>571</v>
      </c>
      <c r="I502" s="81" t="s">
        <v>497</v>
      </c>
      <c r="J502" s="81" t="s">
        <v>287</v>
      </c>
      <c r="K502" s="82">
        <v>52.1</v>
      </c>
      <c r="L502" s="81" t="s">
        <v>65</v>
      </c>
      <c r="M502" s="77"/>
    </row>
    <row r="503" spans="1:13">
      <c r="A503" s="81" t="s">
        <v>345</v>
      </c>
      <c r="B503" s="81" t="s">
        <v>346</v>
      </c>
      <c r="C503" s="81" t="s">
        <v>495</v>
      </c>
      <c r="D503" s="81">
        <v>327</v>
      </c>
      <c r="E503" s="82" t="s">
        <v>12581</v>
      </c>
      <c r="F503" s="81" t="s">
        <v>12581</v>
      </c>
      <c r="G503" s="85">
        <v>90693</v>
      </c>
      <c r="H503" s="81" t="s">
        <v>572</v>
      </c>
      <c r="I503" s="81" t="s">
        <v>497</v>
      </c>
      <c r="J503" s="81" t="s">
        <v>64</v>
      </c>
      <c r="K503" s="82">
        <v>41.31</v>
      </c>
      <c r="L503" s="81" t="s">
        <v>65</v>
      </c>
      <c r="M503" s="77"/>
    </row>
    <row r="504" spans="1:13">
      <c r="A504" s="81" t="s">
        <v>345</v>
      </c>
      <c r="B504" s="81" t="s">
        <v>346</v>
      </c>
      <c r="C504" s="81" t="s">
        <v>495</v>
      </c>
      <c r="D504" s="81">
        <v>327</v>
      </c>
      <c r="E504" s="82" t="s">
        <v>12581</v>
      </c>
      <c r="F504" s="81" t="s">
        <v>12581</v>
      </c>
      <c r="G504" s="85">
        <v>90965</v>
      </c>
      <c r="H504" s="81" t="s">
        <v>573</v>
      </c>
      <c r="I504" s="81" t="s">
        <v>497</v>
      </c>
      <c r="J504" s="81" t="s">
        <v>287</v>
      </c>
      <c r="K504" s="82">
        <v>4.24</v>
      </c>
      <c r="L504" s="81" t="s">
        <v>65</v>
      </c>
      <c r="M504" s="77"/>
    </row>
    <row r="505" spans="1:13">
      <c r="A505" s="81" t="s">
        <v>345</v>
      </c>
      <c r="B505" s="81" t="s">
        <v>346</v>
      </c>
      <c r="C505" s="81" t="s">
        <v>495</v>
      </c>
      <c r="D505" s="81">
        <v>327</v>
      </c>
      <c r="E505" s="82" t="s">
        <v>12581</v>
      </c>
      <c r="F505" s="81" t="s">
        <v>12581</v>
      </c>
      <c r="G505" s="85">
        <v>90973</v>
      </c>
      <c r="H505" s="81" t="s">
        <v>574</v>
      </c>
      <c r="I505" s="81" t="s">
        <v>497</v>
      </c>
      <c r="J505" s="81" t="s">
        <v>287</v>
      </c>
      <c r="K505" s="82">
        <v>4.25</v>
      </c>
      <c r="L505" s="81" t="s">
        <v>65</v>
      </c>
      <c r="M505" s="77"/>
    </row>
    <row r="506" spans="1:13">
      <c r="A506" s="81" t="s">
        <v>345</v>
      </c>
      <c r="B506" s="81" t="s">
        <v>346</v>
      </c>
      <c r="C506" s="81" t="s">
        <v>495</v>
      </c>
      <c r="D506" s="81">
        <v>327</v>
      </c>
      <c r="E506" s="82" t="s">
        <v>12581</v>
      </c>
      <c r="F506" s="81" t="s">
        <v>12581</v>
      </c>
      <c r="G506" s="85">
        <v>90982</v>
      </c>
      <c r="H506" s="81" t="s">
        <v>575</v>
      </c>
      <c r="I506" s="81" t="s">
        <v>497</v>
      </c>
      <c r="J506" s="81" t="s">
        <v>287</v>
      </c>
      <c r="K506" s="82">
        <v>10.8</v>
      </c>
      <c r="L506" s="81" t="s">
        <v>65</v>
      </c>
      <c r="M506" s="77"/>
    </row>
    <row r="507" spans="1:13">
      <c r="A507" s="81" t="s">
        <v>345</v>
      </c>
      <c r="B507" s="81" t="s">
        <v>346</v>
      </c>
      <c r="C507" s="81" t="s">
        <v>495</v>
      </c>
      <c r="D507" s="81">
        <v>327</v>
      </c>
      <c r="E507" s="82" t="s">
        <v>12581</v>
      </c>
      <c r="F507" s="81" t="s">
        <v>12581</v>
      </c>
      <c r="G507" s="85">
        <v>91001</v>
      </c>
      <c r="H507" s="81" t="s">
        <v>576</v>
      </c>
      <c r="I507" s="81" t="s">
        <v>497</v>
      </c>
      <c r="J507" s="81" t="s">
        <v>287</v>
      </c>
      <c r="K507" s="82">
        <v>5.04</v>
      </c>
      <c r="L507" s="81" t="s">
        <v>65</v>
      </c>
      <c r="M507" s="77"/>
    </row>
    <row r="508" spans="1:13">
      <c r="A508" s="81" t="s">
        <v>345</v>
      </c>
      <c r="B508" s="81" t="s">
        <v>346</v>
      </c>
      <c r="C508" s="81" t="s">
        <v>495</v>
      </c>
      <c r="D508" s="81">
        <v>327</v>
      </c>
      <c r="E508" s="82" t="s">
        <v>12581</v>
      </c>
      <c r="F508" s="81" t="s">
        <v>12581</v>
      </c>
      <c r="G508" s="85">
        <v>91032</v>
      </c>
      <c r="H508" s="81" t="s">
        <v>577</v>
      </c>
      <c r="I508" s="81" t="s">
        <v>497</v>
      </c>
      <c r="J508" s="81" t="s">
        <v>64</v>
      </c>
      <c r="K508" s="82">
        <v>36.51</v>
      </c>
      <c r="L508" s="81" t="s">
        <v>65</v>
      </c>
      <c r="M508" s="77"/>
    </row>
    <row r="509" spans="1:13">
      <c r="A509" s="81" t="s">
        <v>345</v>
      </c>
      <c r="B509" s="81" t="s">
        <v>346</v>
      </c>
      <c r="C509" s="81" t="s">
        <v>495</v>
      </c>
      <c r="D509" s="81">
        <v>327</v>
      </c>
      <c r="E509" s="82" t="s">
        <v>12581</v>
      </c>
      <c r="F509" s="81" t="s">
        <v>12581</v>
      </c>
      <c r="G509" s="85">
        <v>91278</v>
      </c>
      <c r="H509" s="81" t="s">
        <v>578</v>
      </c>
      <c r="I509" s="81" t="s">
        <v>497</v>
      </c>
      <c r="J509" s="81" t="s">
        <v>287</v>
      </c>
      <c r="K509" s="82">
        <v>0.54</v>
      </c>
      <c r="L509" s="81" t="s">
        <v>65</v>
      </c>
      <c r="M509" s="77"/>
    </row>
    <row r="510" spans="1:13">
      <c r="A510" s="81" t="s">
        <v>345</v>
      </c>
      <c r="B510" s="81" t="s">
        <v>346</v>
      </c>
      <c r="C510" s="81" t="s">
        <v>495</v>
      </c>
      <c r="D510" s="81">
        <v>327</v>
      </c>
      <c r="E510" s="82" t="s">
        <v>12581</v>
      </c>
      <c r="F510" s="81" t="s">
        <v>12581</v>
      </c>
      <c r="G510" s="85">
        <v>91285</v>
      </c>
      <c r="H510" s="81" t="s">
        <v>579</v>
      </c>
      <c r="I510" s="81" t="s">
        <v>497</v>
      </c>
      <c r="J510" s="81" t="s">
        <v>64</v>
      </c>
      <c r="K510" s="82">
        <v>0.74</v>
      </c>
      <c r="L510" s="81" t="s">
        <v>65</v>
      </c>
      <c r="M510" s="77"/>
    </row>
    <row r="511" spans="1:13">
      <c r="A511" s="81" t="s">
        <v>345</v>
      </c>
      <c r="B511" s="81" t="s">
        <v>346</v>
      </c>
      <c r="C511" s="81" t="s">
        <v>495</v>
      </c>
      <c r="D511" s="81">
        <v>327</v>
      </c>
      <c r="E511" s="82" t="s">
        <v>12581</v>
      </c>
      <c r="F511" s="81" t="s">
        <v>12581</v>
      </c>
      <c r="G511" s="85">
        <v>91387</v>
      </c>
      <c r="H511" s="81" t="s">
        <v>580</v>
      </c>
      <c r="I511" s="81" t="s">
        <v>497</v>
      </c>
      <c r="J511" s="81" t="s">
        <v>64</v>
      </c>
      <c r="K511" s="82">
        <v>39.15</v>
      </c>
      <c r="L511" s="81" t="s">
        <v>65</v>
      </c>
      <c r="M511" s="77"/>
    </row>
    <row r="512" spans="1:13">
      <c r="A512" s="81" t="s">
        <v>345</v>
      </c>
      <c r="B512" s="81" t="s">
        <v>346</v>
      </c>
      <c r="C512" s="81" t="s">
        <v>495</v>
      </c>
      <c r="D512" s="81">
        <v>327</v>
      </c>
      <c r="E512" s="82" t="s">
        <v>12581</v>
      </c>
      <c r="F512" s="81" t="s">
        <v>12581</v>
      </c>
      <c r="G512" s="85">
        <v>91395</v>
      </c>
      <c r="H512" s="81" t="s">
        <v>581</v>
      </c>
      <c r="I512" s="81" t="s">
        <v>497</v>
      </c>
      <c r="J512" s="81" t="s">
        <v>64</v>
      </c>
      <c r="K512" s="82">
        <v>34.1</v>
      </c>
      <c r="L512" s="81" t="s">
        <v>65</v>
      </c>
      <c r="M512" s="77"/>
    </row>
    <row r="513" spans="1:13">
      <c r="A513" s="81" t="s">
        <v>345</v>
      </c>
      <c r="B513" s="81" t="s">
        <v>346</v>
      </c>
      <c r="C513" s="81" t="s">
        <v>495</v>
      </c>
      <c r="D513" s="81">
        <v>327</v>
      </c>
      <c r="E513" s="82" t="s">
        <v>12581</v>
      </c>
      <c r="F513" s="81" t="s">
        <v>12581</v>
      </c>
      <c r="G513" s="85">
        <v>91486</v>
      </c>
      <c r="H513" s="81" t="s">
        <v>582</v>
      </c>
      <c r="I513" s="81" t="s">
        <v>497</v>
      </c>
      <c r="J513" s="81" t="s">
        <v>287</v>
      </c>
      <c r="K513" s="82">
        <v>39.5</v>
      </c>
      <c r="L513" s="81" t="s">
        <v>65</v>
      </c>
      <c r="M513" s="77"/>
    </row>
    <row r="514" spans="1:13">
      <c r="A514" s="81" t="s">
        <v>345</v>
      </c>
      <c r="B514" s="81" t="s">
        <v>346</v>
      </c>
      <c r="C514" s="81" t="s">
        <v>495</v>
      </c>
      <c r="D514" s="81">
        <v>327</v>
      </c>
      <c r="E514" s="82" t="s">
        <v>12581</v>
      </c>
      <c r="F514" s="81" t="s">
        <v>12581</v>
      </c>
      <c r="G514" s="85">
        <v>91534</v>
      </c>
      <c r="H514" s="81" t="s">
        <v>583</v>
      </c>
      <c r="I514" s="81" t="s">
        <v>497</v>
      </c>
      <c r="J514" s="81" t="s">
        <v>287</v>
      </c>
      <c r="K514" s="82">
        <v>23.07</v>
      </c>
      <c r="L514" s="81" t="s">
        <v>65</v>
      </c>
      <c r="M514" s="77"/>
    </row>
    <row r="515" spans="1:13">
      <c r="A515" s="81" t="s">
        <v>345</v>
      </c>
      <c r="B515" s="81" t="s">
        <v>346</v>
      </c>
      <c r="C515" s="81" t="s">
        <v>495</v>
      </c>
      <c r="D515" s="81">
        <v>327</v>
      </c>
      <c r="E515" s="82" t="s">
        <v>12581</v>
      </c>
      <c r="F515" s="81" t="s">
        <v>12581</v>
      </c>
      <c r="G515" s="85">
        <v>91635</v>
      </c>
      <c r="H515" s="81" t="s">
        <v>584</v>
      </c>
      <c r="I515" s="81" t="s">
        <v>497</v>
      </c>
      <c r="J515" s="81" t="s">
        <v>287</v>
      </c>
      <c r="K515" s="82">
        <v>34.47</v>
      </c>
      <c r="L515" s="81" t="s">
        <v>65</v>
      </c>
      <c r="M515" s="77"/>
    </row>
    <row r="516" spans="1:13">
      <c r="A516" s="81" t="s">
        <v>345</v>
      </c>
      <c r="B516" s="81" t="s">
        <v>346</v>
      </c>
      <c r="C516" s="81" t="s">
        <v>495</v>
      </c>
      <c r="D516" s="81">
        <v>327</v>
      </c>
      <c r="E516" s="82" t="s">
        <v>12581</v>
      </c>
      <c r="F516" s="81" t="s">
        <v>12581</v>
      </c>
      <c r="G516" s="85">
        <v>91646</v>
      </c>
      <c r="H516" s="81" t="s">
        <v>585</v>
      </c>
      <c r="I516" s="81" t="s">
        <v>497</v>
      </c>
      <c r="J516" s="81" t="s">
        <v>287</v>
      </c>
      <c r="K516" s="82">
        <v>55.8</v>
      </c>
      <c r="L516" s="81" t="s">
        <v>65</v>
      </c>
      <c r="M516" s="77"/>
    </row>
    <row r="517" spans="1:13">
      <c r="A517" s="81" t="s">
        <v>345</v>
      </c>
      <c r="B517" s="81" t="s">
        <v>346</v>
      </c>
      <c r="C517" s="81" t="s">
        <v>495</v>
      </c>
      <c r="D517" s="81">
        <v>327</v>
      </c>
      <c r="E517" s="82" t="s">
        <v>12581</v>
      </c>
      <c r="F517" s="81" t="s">
        <v>12581</v>
      </c>
      <c r="G517" s="85">
        <v>91693</v>
      </c>
      <c r="H517" s="81" t="s">
        <v>586</v>
      </c>
      <c r="I517" s="81" t="s">
        <v>497</v>
      </c>
      <c r="J517" s="81" t="s">
        <v>64</v>
      </c>
      <c r="K517" s="82">
        <v>22.35</v>
      </c>
      <c r="L517" s="81" t="s">
        <v>65</v>
      </c>
      <c r="M517" s="77"/>
    </row>
    <row r="518" spans="1:13">
      <c r="A518" s="81" t="s">
        <v>345</v>
      </c>
      <c r="B518" s="81" t="s">
        <v>346</v>
      </c>
      <c r="C518" s="81" t="s">
        <v>495</v>
      </c>
      <c r="D518" s="81">
        <v>327</v>
      </c>
      <c r="E518" s="82" t="s">
        <v>12581</v>
      </c>
      <c r="F518" s="81" t="s">
        <v>12581</v>
      </c>
      <c r="G518" s="85">
        <v>92044</v>
      </c>
      <c r="H518" s="81" t="s">
        <v>587</v>
      </c>
      <c r="I518" s="81" t="s">
        <v>497</v>
      </c>
      <c r="J518" s="81" t="s">
        <v>287</v>
      </c>
      <c r="K518" s="82">
        <v>4.5599999999999996</v>
      </c>
      <c r="L518" s="81" t="s">
        <v>65</v>
      </c>
      <c r="M518" s="77"/>
    </row>
    <row r="519" spans="1:13">
      <c r="A519" s="81" t="s">
        <v>345</v>
      </c>
      <c r="B519" s="81" t="s">
        <v>346</v>
      </c>
      <c r="C519" s="81" t="s">
        <v>495</v>
      </c>
      <c r="D519" s="81">
        <v>327</v>
      </c>
      <c r="E519" s="82" t="s">
        <v>12581</v>
      </c>
      <c r="F519" s="81" t="s">
        <v>12581</v>
      </c>
      <c r="G519" s="85">
        <v>92107</v>
      </c>
      <c r="H519" s="81" t="s">
        <v>588</v>
      </c>
      <c r="I519" s="81" t="s">
        <v>497</v>
      </c>
      <c r="J519" s="81" t="s">
        <v>287</v>
      </c>
      <c r="K519" s="82">
        <v>40.36</v>
      </c>
      <c r="L519" s="81" t="s">
        <v>65</v>
      </c>
      <c r="M519" s="77"/>
    </row>
    <row r="520" spans="1:13">
      <c r="A520" s="81" t="s">
        <v>345</v>
      </c>
      <c r="B520" s="81" t="s">
        <v>346</v>
      </c>
      <c r="C520" s="81" t="s">
        <v>495</v>
      </c>
      <c r="D520" s="81">
        <v>327</v>
      </c>
      <c r="E520" s="82" t="s">
        <v>12581</v>
      </c>
      <c r="F520" s="81" t="s">
        <v>12581</v>
      </c>
      <c r="G520" s="85">
        <v>92113</v>
      </c>
      <c r="H520" s="81" t="s">
        <v>589</v>
      </c>
      <c r="I520" s="81" t="s">
        <v>497</v>
      </c>
      <c r="J520" s="81" t="s">
        <v>64</v>
      </c>
      <c r="K520" s="82">
        <v>0.78</v>
      </c>
      <c r="L520" s="81" t="s">
        <v>65</v>
      </c>
      <c r="M520" s="77"/>
    </row>
    <row r="521" spans="1:13">
      <c r="A521" s="81" t="s">
        <v>345</v>
      </c>
      <c r="B521" s="81" t="s">
        <v>346</v>
      </c>
      <c r="C521" s="81" t="s">
        <v>495</v>
      </c>
      <c r="D521" s="81">
        <v>327</v>
      </c>
      <c r="E521" s="82" t="s">
        <v>12581</v>
      </c>
      <c r="F521" s="81" t="s">
        <v>12581</v>
      </c>
      <c r="G521" s="85">
        <v>92119</v>
      </c>
      <c r="H521" s="81" t="s">
        <v>590</v>
      </c>
      <c r="I521" s="81" t="s">
        <v>497</v>
      </c>
      <c r="J521" s="81" t="s">
        <v>64</v>
      </c>
      <c r="K521" s="82">
        <v>0.08</v>
      </c>
      <c r="L521" s="81" t="s">
        <v>65</v>
      </c>
      <c r="M521" s="77"/>
    </row>
    <row r="522" spans="1:13">
      <c r="A522" s="81" t="s">
        <v>345</v>
      </c>
      <c r="B522" s="81" t="s">
        <v>346</v>
      </c>
      <c r="C522" s="81" t="s">
        <v>495</v>
      </c>
      <c r="D522" s="81">
        <v>327</v>
      </c>
      <c r="E522" s="82" t="s">
        <v>12581</v>
      </c>
      <c r="F522" s="81" t="s">
        <v>12581</v>
      </c>
      <c r="G522" s="85">
        <v>92139</v>
      </c>
      <c r="H522" s="81" t="s">
        <v>591</v>
      </c>
      <c r="I522" s="81" t="s">
        <v>497</v>
      </c>
      <c r="J522" s="81" t="s">
        <v>64</v>
      </c>
      <c r="K522" s="82">
        <v>29.57</v>
      </c>
      <c r="L522" s="81" t="s">
        <v>65</v>
      </c>
      <c r="M522" s="77"/>
    </row>
    <row r="523" spans="1:13">
      <c r="A523" s="81" t="s">
        <v>345</v>
      </c>
      <c r="B523" s="81" t="s">
        <v>346</v>
      </c>
      <c r="C523" s="81" t="s">
        <v>495</v>
      </c>
      <c r="D523" s="81">
        <v>327</v>
      </c>
      <c r="E523" s="82" t="s">
        <v>12581</v>
      </c>
      <c r="F523" s="81" t="s">
        <v>12581</v>
      </c>
      <c r="G523" s="85">
        <v>92146</v>
      </c>
      <c r="H523" s="81" t="s">
        <v>592</v>
      </c>
      <c r="I523" s="81" t="s">
        <v>497</v>
      </c>
      <c r="J523" s="81" t="s">
        <v>64</v>
      </c>
      <c r="K523" s="82">
        <v>22.72</v>
      </c>
      <c r="L523" s="81" t="s">
        <v>65</v>
      </c>
      <c r="M523" s="77"/>
    </row>
    <row r="524" spans="1:13">
      <c r="A524" s="81" t="s">
        <v>345</v>
      </c>
      <c r="B524" s="81" t="s">
        <v>346</v>
      </c>
      <c r="C524" s="81" t="s">
        <v>495</v>
      </c>
      <c r="D524" s="81">
        <v>327</v>
      </c>
      <c r="E524" s="82" t="s">
        <v>12581</v>
      </c>
      <c r="F524" s="81" t="s">
        <v>12581</v>
      </c>
      <c r="G524" s="85">
        <v>92243</v>
      </c>
      <c r="H524" s="81" t="s">
        <v>593</v>
      </c>
      <c r="I524" s="81" t="s">
        <v>497</v>
      </c>
      <c r="J524" s="81" t="s">
        <v>287</v>
      </c>
      <c r="K524" s="82">
        <v>48.27</v>
      </c>
      <c r="L524" s="81" t="s">
        <v>65</v>
      </c>
      <c r="M524" s="77"/>
    </row>
    <row r="525" spans="1:13">
      <c r="A525" s="81" t="s">
        <v>345</v>
      </c>
      <c r="B525" s="81" t="s">
        <v>346</v>
      </c>
      <c r="C525" s="81" t="s">
        <v>495</v>
      </c>
      <c r="D525" s="81">
        <v>327</v>
      </c>
      <c r="E525" s="82" t="s">
        <v>12581</v>
      </c>
      <c r="F525" s="81" t="s">
        <v>12581</v>
      </c>
      <c r="G525" s="85">
        <v>92717</v>
      </c>
      <c r="H525" s="81" t="s">
        <v>594</v>
      </c>
      <c r="I525" s="81" t="s">
        <v>497</v>
      </c>
      <c r="J525" s="81" t="s">
        <v>64</v>
      </c>
      <c r="K525" s="82">
        <v>0.22</v>
      </c>
      <c r="L525" s="81" t="s">
        <v>65</v>
      </c>
      <c r="M525" s="77"/>
    </row>
    <row r="526" spans="1:13">
      <c r="A526" s="81" t="s">
        <v>345</v>
      </c>
      <c r="B526" s="81" t="s">
        <v>346</v>
      </c>
      <c r="C526" s="81" t="s">
        <v>495</v>
      </c>
      <c r="D526" s="81">
        <v>327</v>
      </c>
      <c r="E526" s="82" t="s">
        <v>12581</v>
      </c>
      <c r="F526" s="81" t="s">
        <v>12581</v>
      </c>
      <c r="G526" s="85">
        <v>92961</v>
      </c>
      <c r="H526" s="81" t="s">
        <v>595</v>
      </c>
      <c r="I526" s="81" t="s">
        <v>497</v>
      </c>
      <c r="J526" s="81" t="s">
        <v>64</v>
      </c>
      <c r="K526" s="82">
        <v>2.39</v>
      </c>
      <c r="L526" s="81" t="s">
        <v>65</v>
      </c>
      <c r="M526" s="77"/>
    </row>
    <row r="527" spans="1:13">
      <c r="A527" s="81" t="s">
        <v>345</v>
      </c>
      <c r="B527" s="81" t="s">
        <v>346</v>
      </c>
      <c r="C527" s="81" t="s">
        <v>495</v>
      </c>
      <c r="D527" s="81">
        <v>327</v>
      </c>
      <c r="E527" s="82" t="s">
        <v>12581</v>
      </c>
      <c r="F527" s="81" t="s">
        <v>12581</v>
      </c>
      <c r="G527" s="85">
        <v>92967</v>
      </c>
      <c r="H527" s="81" t="s">
        <v>596</v>
      </c>
      <c r="I527" s="81" t="s">
        <v>497</v>
      </c>
      <c r="J527" s="81" t="s">
        <v>64</v>
      </c>
      <c r="K527" s="82">
        <v>19.940000000000001</v>
      </c>
      <c r="L527" s="81" t="s">
        <v>65</v>
      </c>
      <c r="M527" s="77"/>
    </row>
    <row r="528" spans="1:13">
      <c r="A528" s="81" t="s">
        <v>345</v>
      </c>
      <c r="B528" s="81" t="s">
        <v>346</v>
      </c>
      <c r="C528" s="81" t="s">
        <v>495</v>
      </c>
      <c r="D528" s="81">
        <v>327</v>
      </c>
      <c r="E528" s="82" t="s">
        <v>12581</v>
      </c>
      <c r="F528" s="81" t="s">
        <v>12581</v>
      </c>
      <c r="G528" s="85">
        <v>93225</v>
      </c>
      <c r="H528" s="81" t="s">
        <v>597</v>
      </c>
      <c r="I528" s="81" t="s">
        <v>497</v>
      </c>
      <c r="J528" s="81" t="s">
        <v>64</v>
      </c>
      <c r="K528" s="82">
        <v>241.63</v>
      </c>
      <c r="L528" s="81" t="s">
        <v>65</v>
      </c>
      <c r="M528" s="77"/>
    </row>
    <row r="529" spans="1:13">
      <c r="A529" s="81" t="s">
        <v>345</v>
      </c>
      <c r="B529" s="81" t="s">
        <v>346</v>
      </c>
      <c r="C529" s="81" t="s">
        <v>495</v>
      </c>
      <c r="D529" s="81">
        <v>327</v>
      </c>
      <c r="E529" s="82" t="s">
        <v>12581</v>
      </c>
      <c r="F529" s="81" t="s">
        <v>12581</v>
      </c>
      <c r="G529" s="85">
        <v>93234</v>
      </c>
      <c r="H529" s="81" t="s">
        <v>598</v>
      </c>
      <c r="I529" s="81" t="s">
        <v>497</v>
      </c>
      <c r="J529" s="81" t="s">
        <v>64</v>
      </c>
      <c r="K529" s="82">
        <v>0.33</v>
      </c>
      <c r="L529" s="81" t="s">
        <v>65</v>
      </c>
      <c r="M529" s="77"/>
    </row>
    <row r="530" spans="1:13">
      <c r="A530" s="81" t="s">
        <v>345</v>
      </c>
      <c r="B530" s="81" t="s">
        <v>346</v>
      </c>
      <c r="C530" s="81" t="s">
        <v>495</v>
      </c>
      <c r="D530" s="81">
        <v>327</v>
      </c>
      <c r="E530" s="82" t="s">
        <v>12581</v>
      </c>
      <c r="F530" s="81" t="s">
        <v>12581</v>
      </c>
      <c r="G530" s="85">
        <v>93244</v>
      </c>
      <c r="H530" s="81" t="s">
        <v>599</v>
      </c>
      <c r="I530" s="81" t="s">
        <v>497</v>
      </c>
      <c r="J530" s="81" t="s">
        <v>64</v>
      </c>
      <c r="K530" s="82">
        <v>39.81</v>
      </c>
      <c r="L530" s="81" t="s">
        <v>65</v>
      </c>
      <c r="M530" s="77"/>
    </row>
    <row r="531" spans="1:13">
      <c r="A531" s="81" t="s">
        <v>345</v>
      </c>
      <c r="B531" s="81" t="s">
        <v>346</v>
      </c>
      <c r="C531" s="81" t="s">
        <v>495</v>
      </c>
      <c r="D531" s="81">
        <v>327</v>
      </c>
      <c r="E531" s="82" t="s">
        <v>12581</v>
      </c>
      <c r="F531" s="81" t="s">
        <v>12581</v>
      </c>
      <c r="G531" s="85">
        <v>93274</v>
      </c>
      <c r="H531" s="81" t="s">
        <v>600</v>
      </c>
      <c r="I531" s="81" t="s">
        <v>497</v>
      </c>
      <c r="J531" s="81" t="s">
        <v>287</v>
      </c>
      <c r="K531" s="82">
        <v>48.32</v>
      </c>
      <c r="L531" s="81" t="s">
        <v>65</v>
      </c>
      <c r="M531" s="77"/>
    </row>
    <row r="532" spans="1:13">
      <c r="A532" s="81" t="s">
        <v>345</v>
      </c>
      <c r="B532" s="81" t="s">
        <v>346</v>
      </c>
      <c r="C532" s="81" t="s">
        <v>495</v>
      </c>
      <c r="D532" s="81">
        <v>327</v>
      </c>
      <c r="E532" s="82" t="s">
        <v>12581</v>
      </c>
      <c r="F532" s="81" t="s">
        <v>12581</v>
      </c>
      <c r="G532" s="85">
        <v>93282</v>
      </c>
      <c r="H532" s="81" t="s">
        <v>601</v>
      </c>
      <c r="I532" s="81" t="s">
        <v>497</v>
      </c>
      <c r="J532" s="81" t="s">
        <v>64</v>
      </c>
      <c r="K532" s="82">
        <v>21.66</v>
      </c>
      <c r="L532" s="81" t="s">
        <v>65</v>
      </c>
      <c r="M532" s="77"/>
    </row>
    <row r="533" spans="1:13">
      <c r="A533" s="81" t="s">
        <v>345</v>
      </c>
      <c r="B533" s="81" t="s">
        <v>346</v>
      </c>
      <c r="C533" s="81" t="s">
        <v>495</v>
      </c>
      <c r="D533" s="81">
        <v>327</v>
      </c>
      <c r="E533" s="82" t="s">
        <v>12581</v>
      </c>
      <c r="F533" s="81" t="s">
        <v>12581</v>
      </c>
      <c r="G533" s="85">
        <v>93288</v>
      </c>
      <c r="H533" s="81" t="s">
        <v>602</v>
      </c>
      <c r="I533" s="81" t="s">
        <v>497</v>
      </c>
      <c r="J533" s="81" t="s">
        <v>287</v>
      </c>
      <c r="K533" s="82">
        <v>86.95</v>
      </c>
      <c r="L533" s="81" t="s">
        <v>65</v>
      </c>
      <c r="M533" s="77"/>
    </row>
    <row r="534" spans="1:13">
      <c r="A534" s="81" t="s">
        <v>345</v>
      </c>
      <c r="B534" s="81" t="s">
        <v>346</v>
      </c>
      <c r="C534" s="81" t="s">
        <v>495</v>
      </c>
      <c r="D534" s="81">
        <v>327</v>
      </c>
      <c r="E534" s="82" t="s">
        <v>12581</v>
      </c>
      <c r="F534" s="81" t="s">
        <v>12581</v>
      </c>
      <c r="G534" s="85">
        <v>93403</v>
      </c>
      <c r="H534" s="81" t="s">
        <v>603</v>
      </c>
      <c r="I534" s="81" t="s">
        <v>497</v>
      </c>
      <c r="J534" s="81" t="s">
        <v>287</v>
      </c>
      <c r="K534" s="82">
        <v>34.47</v>
      </c>
      <c r="L534" s="81" t="s">
        <v>65</v>
      </c>
      <c r="M534" s="77"/>
    </row>
    <row r="535" spans="1:13">
      <c r="A535" s="81" t="s">
        <v>345</v>
      </c>
      <c r="B535" s="81" t="s">
        <v>346</v>
      </c>
      <c r="C535" s="81" t="s">
        <v>495</v>
      </c>
      <c r="D535" s="81">
        <v>327</v>
      </c>
      <c r="E535" s="82" t="s">
        <v>12581</v>
      </c>
      <c r="F535" s="81" t="s">
        <v>12581</v>
      </c>
      <c r="G535" s="85">
        <v>93409</v>
      </c>
      <c r="H535" s="81" t="s">
        <v>604</v>
      </c>
      <c r="I535" s="81" t="s">
        <v>497</v>
      </c>
      <c r="J535" s="81" t="s">
        <v>287</v>
      </c>
      <c r="K535" s="82">
        <v>29.01</v>
      </c>
      <c r="L535" s="81" t="s">
        <v>65</v>
      </c>
      <c r="M535" s="77"/>
    </row>
    <row r="536" spans="1:13">
      <c r="A536" s="81" t="s">
        <v>345</v>
      </c>
      <c r="B536" s="81" t="s">
        <v>346</v>
      </c>
      <c r="C536" s="81" t="s">
        <v>495</v>
      </c>
      <c r="D536" s="81">
        <v>327</v>
      </c>
      <c r="E536" s="82" t="s">
        <v>12581</v>
      </c>
      <c r="F536" s="81" t="s">
        <v>12581</v>
      </c>
      <c r="G536" s="85">
        <v>93416</v>
      </c>
      <c r="H536" s="81" t="s">
        <v>605</v>
      </c>
      <c r="I536" s="81" t="s">
        <v>497</v>
      </c>
      <c r="J536" s="81" t="s">
        <v>64</v>
      </c>
      <c r="K536" s="82">
        <v>0.16</v>
      </c>
      <c r="L536" s="81" t="s">
        <v>65</v>
      </c>
      <c r="M536" s="77"/>
    </row>
    <row r="537" spans="1:13">
      <c r="A537" s="81" t="s">
        <v>345</v>
      </c>
      <c r="B537" s="81" t="s">
        <v>346</v>
      </c>
      <c r="C537" s="81" t="s">
        <v>495</v>
      </c>
      <c r="D537" s="81">
        <v>327</v>
      </c>
      <c r="E537" s="82" t="s">
        <v>12581</v>
      </c>
      <c r="F537" s="81" t="s">
        <v>12581</v>
      </c>
      <c r="G537" s="85">
        <v>93422</v>
      </c>
      <c r="H537" s="81" t="s">
        <v>606</v>
      </c>
      <c r="I537" s="81" t="s">
        <v>497</v>
      </c>
      <c r="J537" s="81" t="s">
        <v>64</v>
      </c>
      <c r="K537" s="82">
        <v>2.23</v>
      </c>
      <c r="L537" s="81" t="s">
        <v>65</v>
      </c>
      <c r="M537" s="77"/>
    </row>
    <row r="538" spans="1:13">
      <c r="A538" s="81" t="s">
        <v>345</v>
      </c>
      <c r="B538" s="81" t="s">
        <v>346</v>
      </c>
      <c r="C538" s="81" t="s">
        <v>495</v>
      </c>
      <c r="D538" s="81">
        <v>327</v>
      </c>
      <c r="E538" s="82" t="s">
        <v>12581</v>
      </c>
      <c r="F538" s="81" t="s">
        <v>12581</v>
      </c>
      <c r="G538" s="85">
        <v>93428</v>
      </c>
      <c r="H538" s="81" t="s">
        <v>607</v>
      </c>
      <c r="I538" s="81" t="s">
        <v>497</v>
      </c>
      <c r="J538" s="81" t="s">
        <v>64</v>
      </c>
      <c r="K538" s="82">
        <v>3.15</v>
      </c>
      <c r="L538" s="81" t="s">
        <v>65</v>
      </c>
      <c r="M538" s="77"/>
    </row>
    <row r="539" spans="1:13">
      <c r="A539" s="81" t="s">
        <v>345</v>
      </c>
      <c r="B539" s="81" t="s">
        <v>346</v>
      </c>
      <c r="C539" s="81" t="s">
        <v>495</v>
      </c>
      <c r="D539" s="81">
        <v>327</v>
      </c>
      <c r="E539" s="82" t="s">
        <v>12581</v>
      </c>
      <c r="F539" s="81" t="s">
        <v>12581</v>
      </c>
      <c r="G539" s="85">
        <v>93434</v>
      </c>
      <c r="H539" s="81" t="s">
        <v>608</v>
      </c>
      <c r="I539" s="81" t="s">
        <v>497</v>
      </c>
      <c r="J539" s="81" t="s">
        <v>287</v>
      </c>
      <c r="K539" s="82">
        <v>162.43</v>
      </c>
      <c r="L539" s="81" t="s">
        <v>65</v>
      </c>
      <c r="M539" s="77"/>
    </row>
    <row r="540" spans="1:13">
      <c r="A540" s="81" t="s">
        <v>345</v>
      </c>
      <c r="B540" s="81" t="s">
        <v>346</v>
      </c>
      <c r="C540" s="81" t="s">
        <v>495</v>
      </c>
      <c r="D540" s="81">
        <v>327</v>
      </c>
      <c r="E540" s="82" t="s">
        <v>12581</v>
      </c>
      <c r="F540" s="81" t="s">
        <v>12581</v>
      </c>
      <c r="G540" s="85">
        <v>93440</v>
      </c>
      <c r="H540" s="81" t="s">
        <v>609</v>
      </c>
      <c r="I540" s="81" t="s">
        <v>497</v>
      </c>
      <c r="J540" s="81" t="s">
        <v>287</v>
      </c>
      <c r="K540" s="82">
        <v>86.64</v>
      </c>
      <c r="L540" s="81" t="s">
        <v>65</v>
      </c>
      <c r="M540" s="77"/>
    </row>
    <row r="541" spans="1:13">
      <c r="A541" s="81" t="s">
        <v>345</v>
      </c>
      <c r="B541" s="81" t="s">
        <v>346</v>
      </c>
      <c r="C541" s="81" t="s">
        <v>495</v>
      </c>
      <c r="D541" s="81">
        <v>327</v>
      </c>
      <c r="E541" s="82" t="s">
        <v>12581</v>
      </c>
      <c r="F541" s="81" t="s">
        <v>12581</v>
      </c>
      <c r="G541" s="85">
        <v>95122</v>
      </c>
      <c r="H541" s="81" t="s">
        <v>610</v>
      </c>
      <c r="I541" s="81" t="s">
        <v>497</v>
      </c>
      <c r="J541" s="81" t="s">
        <v>287</v>
      </c>
      <c r="K541" s="82">
        <v>123.57</v>
      </c>
      <c r="L541" s="81" t="s">
        <v>65</v>
      </c>
      <c r="M541" s="77"/>
    </row>
    <row r="542" spans="1:13">
      <c r="A542" s="81" t="s">
        <v>345</v>
      </c>
      <c r="B542" s="81" t="s">
        <v>346</v>
      </c>
      <c r="C542" s="81" t="s">
        <v>495</v>
      </c>
      <c r="D542" s="81">
        <v>327</v>
      </c>
      <c r="E542" s="82" t="s">
        <v>12581</v>
      </c>
      <c r="F542" s="81" t="s">
        <v>12581</v>
      </c>
      <c r="G542" s="85">
        <v>95128</v>
      </c>
      <c r="H542" s="81" t="s">
        <v>611</v>
      </c>
      <c r="I542" s="81" t="s">
        <v>497</v>
      </c>
      <c r="J542" s="81" t="s">
        <v>287</v>
      </c>
      <c r="K542" s="82">
        <v>35.46</v>
      </c>
      <c r="L542" s="81" t="s">
        <v>65</v>
      </c>
      <c r="M542" s="77"/>
    </row>
    <row r="543" spans="1:13">
      <c r="A543" s="81" t="s">
        <v>345</v>
      </c>
      <c r="B543" s="81" t="s">
        <v>346</v>
      </c>
      <c r="C543" s="81" t="s">
        <v>495</v>
      </c>
      <c r="D543" s="81">
        <v>327</v>
      </c>
      <c r="E543" s="82" t="s">
        <v>12581</v>
      </c>
      <c r="F543" s="81" t="s">
        <v>12581</v>
      </c>
      <c r="G543" s="85">
        <v>95140</v>
      </c>
      <c r="H543" s="81" t="s">
        <v>612</v>
      </c>
      <c r="I543" s="81" t="s">
        <v>497</v>
      </c>
      <c r="J543" s="81" t="s">
        <v>350</v>
      </c>
      <c r="K543" s="82">
        <v>0.04</v>
      </c>
      <c r="L543" s="81" t="s">
        <v>65</v>
      </c>
      <c r="M543" s="77"/>
    </row>
    <row r="544" spans="1:13">
      <c r="A544" s="81" t="s">
        <v>345</v>
      </c>
      <c r="B544" s="81" t="s">
        <v>346</v>
      </c>
      <c r="C544" s="81" t="s">
        <v>495</v>
      </c>
      <c r="D544" s="81">
        <v>327</v>
      </c>
      <c r="E544" s="82" t="s">
        <v>12581</v>
      </c>
      <c r="F544" s="81" t="s">
        <v>12581</v>
      </c>
      <c r="G544" s="85">
        <v>95213</v>
      </c>
      <c r="H544" s="81" t="s">
        <v>613</v>
      </c>
      <c r="I544" s="81" t="s">
        <v>497</v>
      </c>
      <c r="J544" s="81" t="s">
        <v>287</v>
      </c>
      <c r="K544" s="82">
        <v>52.08</v>
      </c>
      <c r="L544" s="81" t="s">
        <v>65</v>
      </c>
      <c r="M544" s="77"/>
    </row>
    <row r="545" spans="1:13">
      <c r="A545" s="81" t="s">
        <v>345</v>
      </c>
      <c r="B545" s="81" t="s">
        <v>346</v>
      </c>
      <c r="C545" s="81" t="s">
        <v>495</v>
      </c>
      <c r="D545" s="81">
        <v>327</v>
      </c>
      <c r="E545" s="82" t="s">
        <v>12581</v>
      </c>
      <c r="F545" s="81" t="s">
        <v>12581</v>
      </c>
      <c r="G545" s="85">
        <v>95219</v>
      </c>
      <c r="H545" s="81" t="s">
        <v>614</v>
      </c>
      <c r="I545" s="81" t="s">
        <v>497</v>
      </c>
      <c r="J545" s="81" t="s">
        <v>64</v>
      </c>
      <c r="K545" s="82">
        <v>22.53</v>
      </c>
      <c r="L545" s="81" t="s">
        <v>65</v>
      </c>
      <c r="M545" s="77"/>
    </row>
    <row r="546" spans="1:13">
      <c r="A546" s="81" t="s">
        <v>345</v>
      </c>
      <c r="B546" s="81" t="s">
        <v>346</v>
      </c>
      <c r="C546" s="81" t="s">
        <v>495</v>
      </c>
      <c r="D546" s="81">
        <v>327</v>
      </c>
      <c r="E546" s="82" t="s">
        <v>12581</v>
      </c>
      <c r="F546" s="81" t="s">
        <v>12581</v>
      </c>
      <c r="G546" s="85">
        <v>95259</v>
      </c>
      <c r="H546" s="81" t="s">
        <v>615</v>
      </c>
      <c r="I546" s="81" t="s">
        <v>497</v>
      </c>
      <c r="J546" s="81" t="s">
        <v>64</v>
      </c>
      <c r="K546" s="82">
        <v>19.809999999999999</v>
      </c>
      <c r="L546" s="81" t="s">
        <v>65</v>
      </c>
      <c r="M546" s="77"/>
    </row>
    <row r="547" spans="1:13">
      <c r="A547" s="81" t="s">
        <v>345</v>
      </c>
      <c r="B547" s="81" t="s">
        <v>346</v>
      </c>
      <c r="C547" s="81" t="s">
        <v>495</v>
      </c>
      <c r="D547" s="81">
        <v>327</v>
      </c>
      <c r="E547" s="82" t="s">
        <v>12581</v>
      </c>
      <c r="F547" s="81" t="s">
        <v>12581</v>
      </c>
      <c r="G547" s="85">
        <v>95265</v>
      </c>
      <c r="H547" s="81" t="s">
        <v>616</v>
      </c>
      <c r="I547" s="81" t="s">
        <v>497</v>
      </c>
      <c r="J547" s="81" t="s">
        <v>287</v>
      </c>
      <c r="K547" s="82">
        <v>0.66</v>
      </c>
      <c r="L547" s="81" t="s">
        <v>65</v>
      </c>
      <c r="M547" s="77"/>
    </row>
    <row r="548" spans="1:13">
      <c r="A548" s="81" t="s">
        <v>345</v>
      </c>
      <c r="B548" s="81" t="s">
        <v>346</v>
      </c>
      <c r="C548" s="81" t="s">
        <v>495</v>
      </c>
      <c r="D548" s="81">
        <v>327</v>
      </c>
      <c r="E548" s="82" t="s">
        <v>12581</v>
      </c>
      <c r="F548" s="81" t="s">
        <v>12581</v>
      </c>
      <c r="G548" s="85">
        <v>95271</v>
      </c>
      <c r="H548" s="81" t="s">
        <v>617</v>
      </c>
      <c r="I548" s="81" t="s">
        <v>497</v>
      </c>
      <c r="J548" s="81" t="s">
        <v>287</v>
      </c>
      <c r="K548" s="82">
        <v>0.45</v>
      </c>
      <c r="L548" s="81" t="s">
        <v>65</v>
      </c>
      <c r="M548" s="77"/>
    </row>
    <row r="549" spans="1:13">
      <c r="A549" s="81" t="s">
        <v>345</v>
      </c>
      <c r="B549" s="81" t="s">
        <v>346</v>
      </c>
      <c r="C549" s="81" t="s">
        <v>495</v>
      </c>
      <c r="D549" s="81">
        <v>327</v>
      </c>
      <c r="E549" s="82" t="s">
        <v>12581</v>
      </c>
      <c r="F549" s="81" t="s">
        <v>12581</v>
      </c>
      <c r="G549" s="85">
        <v>95277</v>
      </c>
      <c r="H549" s="81" t="s">
        <v>618</v>
      </c>
      <c r="I549" s="81" t="s">
        <v>497</v>
      </c>
      <c r="J549" s="81" t="s">
        <v>287</v>
      </c>
      <c r="K549" s="82">
        <v>0.44</v>
      </c>
      <c r="L549" s="81" t="s">
        <v>65</v>
      </c>
      <c r="M549" s="77"/>
    </row>
    <row r="550" spans="1:13">
      <c r="A550" s="81" t="s">
        <v>345</v>
      </c>
      <c r="B550" s="81" t="s">
        <v>346</v>
      </c>
      <c r="C550" s="81" t="s">
        <v>495</v>
      </c>
      <c r="D550" s="81">
        <v>327</v>
      </c>
      <c r="E550" s="82" t="s">
        <v>12581</v>
      </c>
      <c r="F550" s="81" t="s">
        <v>12581</v>
      </c>
      <c r="G550" s="85">
        <v>95283</v>
      </c>
      <c r="H550" s="81" t="s">
        <v>619</v>
      </c>
      <c r="I550" s="81" t="s">
        <v>497</v>
      </c>
      <c r="J550" s="81" t="s">
        <v>287</v>
      </c>
      <c r="K550" s="82">
        <v>0.49</v>
      </c>
      <c r="L550" s="81" t="s">
        <v>65</v>
      </c>
      <c r="M550" s="77"/>
    </row>
    <row r="551" spans="1:13">
      <c r="A551" s="81" t="s">
        <v>345</v>
      </c>
      <c r="B551" s="81" t="s">
        <v>346</v>
      </c>
      <c r="C551" s="81" t="s">
        <v>495</v>
      </c>
      <c r="D551" s="81">
        <v>327</v>
      </c>
      <c r="E551" s="82" t="s">
        <v>12581</v>
      </c>
      <c r="F551" s="81" t="s">
        <v>12581</v>
      </c>
      <c r="G551" s="85">
        <v>95621</v>
      </c>
      <c r="H551" s="81" t="s">
        <v>620</v>
      </c>
      <c r="I551" s="81" t="s">
        <v>497</v>
      </c>
      <c r="J551" s="81" t="s">
        <v>64</v>
      </c>
      <c r="K551" s="82">
        <v>19.66</v>
      </c>
      <c r="L551" s="81" t="s">
        <v>65</v>
      </c>
      <c r="M551" s="77"/>
    </row>
    <row r="552" spans="1:13">
      <c r="A552" s="81" t="s">
        <v>345</v>
      </c>
      <c r="B552" s="81" t="s">
        <v>346</v>
      </c>
      <c r="C552" s="81" t="s">
        <v>495</v>
      </c>
      <c r="D552" s="81">
        <v>327</v>
      </c>
      <c r="E552" s="82" t="s">
        <v>12581</v>
      </c>
      <c r="F552" s="81" t="s">
        <v>12581</v>
      </c>
      <c r="G552" s="85">
        <v>95632</v>
      </c>
      <c r="H552" s="81" t="s">
        <v>621</v>
      </c>
      <c r="I552" s="81" t="s">
        <v>497</v>
      </c>
      <c r="J552" s="81" t="s">
        <v>64</v>
      </c>
      <c r="K552" s="82">
        <v>48.67</v>
      </c>
      <c r="L552" s="81" t="s">
        <v>65</v>
      </c>
      <c r="M552" s="77"/>
    </row>
    <row r="553" spans="1:13">
      <c r="A553" s="81" t="s">
        <v>345</v>
      </c>
      <c r="B553" s="81" t="s">
        <v>346</v>
      </c>
      <c r="C553" s="81" t="s">
        <v>495</v>
      </c>
      <c r="D553" s="81">
        <v>327</v>
      </c>
      <c r="E553" s="82" t="s">
        <v>12581</v>
      </c>
      <c r="F553" s="81" t="s">
        <v>12581</v>
      </c>
      <c r="G553" s="85">
        <v>95703</v>
      </c>
      <c r="H553" s="81" t="s">
        <v>622</v>
      </c>
      <c r="I553" s="81" t="s">
        <v>497</v>
      </c>
      <c r="J553" s="81" t="s">
        <v>64</v>
      </c>
      <c r="K553" s="82">
        <v>25.02</v>
      </c>
      <c r="L553" s="81" t="s">
        <v>65</v>
      </c>
      <c r="M553" s="77"/>
    </row>
    <row r="554" spans="1:13">
      <c r="A554" s="81" t="s">
        <v>345</v>
      </c>
      <c r="B554" s="81" t="s">
        <v>346</v>
      </c>
      <c r="C554" s="81" t="s">
        <v>495</v>
      </c>
      <c r="D554" s="81">
        <v>327</v>
      </c>
      <c r="E554" s="82" t="s">
        <v>12581</v>
      </c>
      <c r="F554" s="81" t="s">
        <v>12581</v>
      </c>
      <c r="G554" s="85">
        <v>95709</v>
      </c>
      <c r="H554" s="81" t="s">
        <v>623</v>
      </c>
      <c r="I554" s="81" t="s">
        <v>497</v>
      </c>
      <c r="J554" s="81" t="s">
        <v>64</v>
      </c>
      <c r="K554" s="82">
        <v>51.82</v>
      </c>
      <c r="L554" s="81" t="s">
        <v>65</v>
      </c>
      <c r="M554" s="77"/>
    </row>
    <row r="555" spans="1:13">
      <c r="A555" s="81" t="s">
        <v>345</v>
      </c>
      <c r="B555" s="81" t="s">
        <v>346</v>
      </c>
      <c r="C555" s="81" t="s">
        <v>495</v>
      </c>
      <c r="D555" s="81">
        <v>327</v>
      </c>
      <c r="E555" s="82" t="s">
        <v>12581</v>
      </c>
      <c r="F555" s="81" t="s">
        <v>12581</v>
      </c>
      <c r="G555" s="85">
        <v>95715</v>
      </c>
      <c r="H555" s="81" t="s">
        <v>624</v>
      </c>
      <c r="I555" s="81" t="s">
        <v>497</v>
      </c>
      <c r="J555" s="81" t="s">
        <v>64</v>
      </c>
      <c r="K555" s="82">
        <v>60.9</v>
      </c>
      <c r="L555" s="81" t="s">
        <v>65</v>
      </c>
      <c r="M555" s="77"/>
    </row>
    <row r="556" spans="1:13">
      <c r="A556" s="81" t="s">
        <v>345</v>
      </c>
      <c r="B556" s="81" t="s">
        <v>346</v>
      </c>
      <c r="C556" s="81" t="s">
        <v>495</v>
      </c>
      <c r="D556" s="81">
        <v>327</v>
      </c>
      <c r="E556" s="82" t="s">
        <v>12581</v>
      </c>
      <c r="F556" s="81" t="s">
        <v>12581</v>
      </c>
      <c r="G556" s="85">
        <v>95721</v>
      </c>
      <c r="H556" s="81" t="s">
        <v>625</v>
      </c>
      <c r="I556" s="81" t="s">
        <v>497</v>
      </c>
      <c r="J556" s="81" t="s">
        <v>64</v>
      </c>
      <c r="K556" s="82">
        <v>59.59</v>
      </c>
      <c r="L556" s="81" t="s">
        <v>65</v>
      </c>
      <c r="M556" s="77"/>
    </row>
    <row r="557" spans="1:13">
      <c r="A557" s="81" t="s">
        <v>345</v>
      </c>
      <c r="B557" s="81" t="s">
        <v>346</v>
      </c>
      <c r="C557" s="81" t="s">
        <v>495</v>
      </c>
      <c r="D557" s="81">
        <v>327</v>
      </c>
      <c r="E557" s="82" t="s">
        <v>12581</v>
      </c>
      <c r="F557" s="81" t="s">
        <v>12581</v>
      </c>
      <c r="G557" s="85">
        <v>95873</v>
      </c>
      <c r="H557" s="81" t="s">
        <v>626</v>
      </c>
      <c r="I557" s="81" t="s">
        <v>497</v>
      </c>
      <c r="J557" s="81" t="s">
        <v>64</v>
      </c>
      <c r="K557" s="82">
        <v>5.05</v>
      </c>
      <c r="L557" s="81" t="s">
        <v>65</v>
      </c>
      <c r="M557" s="77"/>
    </row>
    <row r="558" spans="1:13">
      <c r="A558" s="81" t="s">
        <v>345</v>
      </c>
      <c r="B558" s="81" t="s">
        <v>346</v>
      </c>
      <c r="C558" s="81" t="s">
        <v>495</v>
      </c>
      <c r="D558" s="81">
        <v>327</v>
      </c>
      <c r="E558" s="82" t="s">
        <v>12581</v>
      </c>
      <c r="F558" s="81" t="s">
        <v>12581</v>
      </c>
      <c r="G558" s="85">
        <v>96014</v>
      </c>
      <c r="H558" s="81" t="s">
        <v>627</v>
      </c>
      <c r="I558" s="81" t="s">
        <v>497</v>
      </c>
      <c r="J558" s="81" t="s">
        <v>287</v>
      </c>
      <c r="K558" s="82">
        <v>37.65</v>
      </c>
      <c r="L558" s="81" t="s">
        <v>65</v>
      </c>
      <c r="M558" s="77"/>
    </row>
    <row r="559" spans="1:13">
      <c r="A559" s="81" t="s">
        <v>345</v>
      </c>
      <c r="B559" s="81" t="s">
        <v>346</v>
      </c>
      <c r="C559" s="81" t="s">
        <v>495</v>
      </c>
      <c r="D559" s="81">
        <v>327</v>
      </c>
      <c r="E559" s="82" t="s">
        <v>12581</v>
      </c>
      <c r="F559" s="81" t="s">
        <v>12581</v>
      </c>
      <c r="G559" s="85">
        <v>96021</v>
      </c>
      <c r="H559" s="81" t="s">
        <v>628</v>
      </c>
      <c r="I559" s="81" t="s">
        <v>497</v>
      </c>
      <c r="J559" s="81" t="s">
        <v>287</v>
      </c>
      <c r="K559" s="82">
        <v>37.51</v>
      </c>
      <c r="L559" s="81" t="s">
        <v>65</v>
      </c>
      <c r="M559" s="77"/>
    </row>
    <row r="560" spans="1:13">
      <c r="A560" s="81" t="s">
        <v>345</v>
      </c>
      <c r="B560" s="81" t="s">
        <v>346</v>
      </c>
      <c r="C560" s="81" t="s">
        <v>495</v>
      </c>
      <c r="D560" s="81">
        <v>327</v>
      </c>
      <c r="E560" s="82" t="s">
        <v>12581</v>
      </c>
      <c r="F560" s="81" t="s">
        <v>12581</v>
      </c>
      <c r="G560" s="85">
        <v>96029</v>
      </c>
      <c r="H560" s="81" t="s">
        <v>629</v>
      </c>
      <c r="I560" s="81" t="s">
        <v>497</v>
      </c>
      <c r="J560" s="81" t="s">
        <v>287</v>
      </c>
      <c r="K560" s="82">
        <v>34.299999999999997</v>
      </c>
      <c r="L560" s="81" t="s">
        <v>65</v>
      </c>
      <c r="M560" s="77"/>
    </row>
    <row r="561" spans="1:13">
      <c r="A561" s="81" t="s">
        <v>345</v>
      </c>
      <c r="B561" s="81" t="s">
        <v>346</v>
      </c>
      <c r="C561" s="81" t="s">
        <v>495</v>
      </c>
      <c r="D561" s="81">
        <v>327</v>
      </c>
      <c r="E561" s="82" t="s">
        <v>12581</v>
      </c>
      <c r="F561" s="81" t="s">
        <v>12581</v>
      </c>
      <c r="G561" s="85">
        <v>96036</v>
      </c>
      <c r="H561" s="81" t="s">
        <v>630</v>
      </c>
      <c r="I561" s="81" t="s">
        <v>497</v>
      </c>
      <c r="J561" s="81" t="s">
        <v>287</v>
      </c>
      <c r="K561" s="82">
        <v>42.02</v>
      </c>
      <c r="L561" s="81" t="s">
        <v>65</v>
      </c>
      <c r="M561" s="77"/>
    </row>
    <row r="562" spans="1:13">
      <c r="A562" s="81" t="s">
        <v>345</v>
      </c>
      <c r="B562" s="81" t="s">
        <v>346</v>
      </c>
      <c r="C562" s="81" t="s">
        <v>495</v>
      </c>
      <c r="D562" s="81">
        <v>327</v>
      </c>
      <c r="E562" s="82" t="s">
        <v>12581</v>
      </c>
      <c r="F562" s="81" t="s">
        <v>12581</v>
      </c>
      <c r="G562" s="85">
        <v>96155</v>
      </c>
      <c r="H562" s="81" t="s">
        <v>631</v>
      </c>
      <c r="I562" s="81" t="s">
        <v>497</v>
      </c>
      <c r="J562" s="81" t="s">
        <v>287</v>
      </c>
      <c r="K562" s="82">
        <v>34.44</v>
      </c>
      <c r="L562" s="81" t="s">
        <v>65</v>
      </c>
      <c r="M562" s="77"/>
    </row>
    <row r="563" spans="1:13">
      <c r="A563" s="81" t="s">
        <v>345</v>
      </c>
      <c r="B563" s="81" t="s">
        <v>346</v>
      </c>
      <c r="C563" s="81" t="s">
        <v>495</v>
      </c>
      <c r="D563" s="81">
        <v>327</v>
      </c>
      <c r="E563" s="82" t="s">
        <v>12581</v>
      </c>
      <c r="F563" s="81" t="s">
        <v>12581</v>
      </c>
      <c r="G563" s="85">
        <v>96156</v>
      </c>
      <c r="H563" s="81" t="s">
        <v>632</v>
      </c>
      <c r="I563" s="81" t="s">
        <v>497</v>
      </c>
      <c r="J563" s="81" t="s">
        <v>287</v>
      </c>
      <c r="K563" s="82">
        <v>44.79</v>
      </c>
      <c r="L563" s="81" t="s">
        <v>65</v>
      </c>
      <c r="M563" s="77"/>
    </row>
    <row r="564" spans="1:13">
      <c r="A564" s="81" t="s">
        <v>345</v>
      </c>
      <c r="B564" s="81" t="s">
        <v>346</v>
      </c>
      <c r="C564" s="81" t="s">
        <v>495</v>
      </c>
      <c r="D564" s="81">
        <v>327</v>
      </c>
      <c r="E564" s="82" t="s">
        <v>12581</v>
      </c>
      <c r="F564" s="81" t="s">
        <v>12581</v>
      </c>
      <c r="G564" s="85">
        <v>96159</v>
      </c>
      <c r="H564" s="81" t="s">
        <v>633</v>
      </c>
      <c r="I564" s="81" t="s">
        <v>497</v>
      </c>
      <c r="J564" s="81" t="s">
        <v>287</v>
      </c>
      <c r="K564" s="82">
        <v>47.46</v>
      </c>
      <c r="L564" s="81" t="s">
        <v>65</v>
      </c>
      <c r="M564" s="77"/>
    </row>
    <row r="565" spans="1:13">
      <c r="A565" s="81" t="s">
        <v>345</v>
      </c>
      <c r="B565" s="81" t="s">
        <v>346</v>
      </c>
      <c r="C565" s="81" t="s">
        <v>495</v>
      </c>
      <c r="D565" s="81">
        <v>327</v>
      </c>
      <c r="E565" s="82" t="s">
        <v>12581</v>
      </c>
      <c r="F565" s="81" t="s">
        <v>12581</v>
      </c>
      <c r="G565" s="85">
        <v>96246</v>
      </c>
      <c r="H565" s="81" t="s">
        <v>634</v>
      </c>
      <c r="I565" s="81" t="s">
        <v>497</v>
      </c>
      <c r="J565" s="81" t="s">
        <v>64</v>
      </c>
      <c r="K565" s="82">
        <v>42.97</v>
      </c>
      <c r="L565" s="81" t="s">
        <v>65</v>
      </c>
      <c r="M565" s="77"/>
    </row>
    <row r="566" spans="1:13">
      <c r="A566" s="81" t="s">
        <v>345</v>
      </c>
      <c r="B566" s="81" t="s">
        <v>346</v>
      </c>
      <c r="C566" s="81" t="s">
        <v>495</v>
      </c>
      <c r="D566" s="81">
        <v>327</v>
      </c>
      <c r="E566" s="82" t="s">
        <v>12581</v>
      </c>
      <c r="F566" s="81" t="s">
        <v>12581</v>
      </c>
      <c r="G566" s="85">
        <v>96302</v>
      </c>
      <c r="H566" s="81" t="s">
        <v>635</v>
      </c>
      <c r="I566" s="81" t="s">
        <v>497</v>
      </c>
      <c r="J566" s="81" t="s">
        <v>64</v>
      </c>
      <c r="K566" s="82">
        <v>68.260000000000005</v>
      </c>
      <c r="L566" s="81" t="s">
        <v>65</v>
      </c>
      <c r="M566" s="77"/>
    </row>
    <row r="567" spans="1:13">
      <c r="A567" s="81" t="s">
        <v>345</v>
      </c>
      <c r="B567" s="81" t="s">
        <v>346</v>
      </c>
      <c r="C567" s="81" t="s">
        <v>495</v>
      </c>
      <c r="D567" s="81">
        <v>327</v>
      </c>
      <c r="E567" s="82" t="s">
        <v>12581</v>
      </c>
      <c r="F567" s="81" t="s">
        <v>12581</v>
      </c>
      <c r="G567" s="85">
        <v>96308</v>
      </c>
      <c r="H567" s="81" t="s">
        <v>636</v>
      </c>
      <c r="I567" s="81" t="s">
        <v>497</v>
      </c>
      <c r="J567" s="81" t="s">
        <v>287</v>
      </c>
      <c r="K567" s="82">
        <v>0.14000000000000001</v>
      </c>
      <c r="L567" s="81" t="s">
        <v>65</v>
      </c>
      <c r="M567" s="77"/>
    </row>
    <row r="568" spans="1:13">
      <c r="A568" s="81" t="s">
        <v>345</v>
      </c>
      <c r="B568" s="81" t="s">
        <v>346</v>
      </c>
      <c r="C568" s="81" t="s">
        <v>495</v>
      </c>
      <c r="D568" s="81">
        <v>327</v>
      </c>
      <c r="E568" s="82" t="s">
        <v>12581</v>
      </c>
      <c r="F568" s="81" t="s">
        <v>12581</v>
      </c>
      <c r="G568" s="85">
        <v>96464</v>
      </c>
      <c r="H568" s="81" t="s">
        <v>637</v>
      </c>
      <c r="I568" s="81" t="s">
        <v>497</v>
      </c>
      <c r="J568" s="81" t="s">
        <v>64</v>
      </c>
      <c r="K568" s="82">
        <v>51.83</v>
      </c>
      <c r="L568" s="81" t="s">
        <v>65</v>
      </c>
      <c r="M568" s="77"/>
    </row>
    <row r="569" spans="1:13">
      <c r="A569" s="81" t="s">
        <v>345</v>
      </c>
      <c r="B569" s="81" t="s">
        <v>346</v>
      </c>
      <c r="C569" s="81" t="s">
        <v>495</v>
      </c>
      <c r="D569" s="81">
        <v>327</v>
      </c>
      <c r="E569" s="82" t="s">
        <v>12581</v>
      </c>
      <c r="F569" s="81" t="s">
        <v>12581</v>
      </c>
      <c r="G569" s="85">
        <v>98765</v>
      </c>
      <c r="H569" s="81" t="s">
        <v>638</v>
      </c>
      <c r="I569" s="81" t="s">
        <v>497</v>
      </c>
      <c r="J569" s="81" t="s">
        <v>350</v>
      </c>
      <c r="K569" s="82">
        <v>0.08</v>
      </c>
      <c r="L569" s="81" t="s">
        <v>65</v>
      </c>
      <c r="M569" s="77"/>
    </row>
    <row r="570" spans="1:13">
      <c r="A570" s="81" t="s">
        <v>345</v>
      </c>
      <c r="B570" s="81" t="s">
        <v>346</v>
      </c>
      <c r="C570" s="81" t="s">
        <v>495</v>
      </c>
      <c r="D570" s="81">
        <v>327</v>
      </c>
      <c r="E570" s="82" t="s">
        <v>12581</v>
      </c>
      <c r="F570" s="81" t="s">
        <v>12581</v>
      </c>
      <c r="G570" s="85">
        <v>99834</v>
      </c>
      <c r="H570" s="81" t="s">
        <v>639</v>
      </c>
      <c r="I570" s="81" t="s">
        <v>497</v>
      </c>
      <c r="J570" s="81" t="s">
        <v>350</v>
      </c>
      <c r="K570" s="82">
        <v>0.15</v>
      </c>
      <c r="L570" s="81" t="s">
        <v>65</v>
      </c>
      <c r="M570" s="77"/>
    </row>
    <row r="571" spans="1:13">
      <c r="A571" s="81" t="s">
        <v>345</v>
      </c>
      <c r="B571" s="81" t="s">
        <v>346</v>
      </c>
      <c r="C571" s="81" t="s">
        <v>495</v>
      </c>
      <c r="D571" s="81">
        <v>327</v>
      </c>
      <c r="E571" s="82" t="s">
        <v>12581</v>
      </c>
      <c r="F571" s="81" t="s">
        <v>12581</v>
      </c>
      <c r="G571" s="85">
        <v>100642</v>
      </c>
      <c r="H571" s="81" t="s">
        <v>640</v>
      </c>
      <c r="I571" s="81" t="s">
        <v>497</v>
      </c>
      <c r="J571" s="81" t="s">
        <v>287</v>
      </c>
      <c r="K571" s="82">
        <v>120.1</v>
      </c>
      <c r="L571" s="81" t="s">
        <v>65</v>
      </c>
      <c r="M571" s="77"/>
    </row>
    <row r="572" spans="1:13">
      <c r="A572" s="81" t="s">
        <v>345</v>
      </c>
      <c r="B572" s="81" t="s">
        <v>346</v>
      </c>
      <c r="C572" s="81" t="s">
        <v>495</v>
      </c>
      <c r="D572" s="81">
        <v>327</v>
      </c>
      <c r="E572" s="82" t="s">
        <v>12581</v>
      </c>
      <c r="F572" s="81" t="s">
        <v>12581</v>
      </c>
      <c r="G572" s="85">
        <v>100648</v>
      </c>
      <c r="H572" s="81" t="s">
        <v>641</v>
      </c>
      <c r="I572" s="81" t="s">
        <v>497</v>
      </c>
      <c r="J572" s="81" t="s">
        <v>287</v>
      </c>
      <c r="K572" s="82">
        <v>281.05</v>
      </c>
      <c r="L572" s="81" t="s">
        <v>65</v>
      </c>
      <c r="M572" s="77"/>
    </row>
    <row r="573" spans="1:13">
      <c r="A573" s="81" t="s">
        <v>345</v>
      </c>
      <c r="B573" s="81" t="s">
        <v>346</v>
      </c>
      <c r="C573" s="81" t="s">
        <v>642</v>
      </c>
      <c r="D573" s="81">
        <v>329</v>
      </c>
      <c r="E573" s="82" t="s">
        <v>12581</v>
      </c>
      <c r="F573" s="81" t="s">
        <v>12581</v>
      </c>
      <c r="G573" s="85">
        <v>5089</v>
      </c>
      <c r="H573" s="81" t="s">
        <v>643</v>
      </c>
      <c r="I573" s="81" t="s">
        <v>644</v>
      </c>
      <c r="J573" s="81" t="s">
        <v>64</v>
      </c>
      <c r="K573" s="82">
        <v>22.18</v>
      </c>
      <c r="L573" s="81" t="s">
        <v>65</v>
      </c>
      <c r="M573" s="77"/>
    </row>
    <row r="574" spans="1:13">
      <c r="A574" s="81" t="s">
        <v>345</v>
      </c>
      <c r="B574" s="81" t="s">
        <v>346</v>
      </c>
      <c r="C574" s="81" t="s">
        <v>642</v>
      </c>
      <c r="D574" s="81">
        <v>329</v>
      </c>
      <c r="E574" s="82" t="s">
        <v>12581</v>
      </c>
      <c r="F574" s="81" t="s">
        <v>12581</v>
      </c>
      <c r="G574" s="85">
        <v>5627</v>
      </c>
      <c r="H574" s="81" t="s">
        <v>645</v>
      </c>
      <c r="I574" s="81" t="s">
        <v>644</v>
      </c>
      <c r="J574" s="81" t="s">
        <v>350</v>
      </c>
      <c r="K574" s="82">
        <v>26.51</v>
      </c>
      <c r="L574" s="81" t="s">
        <v>65</v>
      </c>
      <c r="M574" s="77"/>
    </row>
    <row r="575" spans="1:13">
      <c r="A575" s="81" t="s">
        <v>345</v>
      </c>
      <c r="B575" s="81" t="s">
        <v>346</v>
      </c>
      <c r="C575" s="81" t="s">
        <v>642</v>
      </c>
      <c r="D575" s="81">
        <v>329</v>
      </c>
      <c r="E575" s="82" t="s">
        <v>12581</v>
      </c>
      <c r="F575" s="81" t="s">
        <v>12581</v>
      </c>
      <c r="G575" s="85">
        <v>5628</v>
      </c>
      <c r="H575" s="81" t="s">
        <v>646</v>
      </c>
      <c r="I575" s="81" t="s">
        <v>644</v>
      </c>
      <c r="J575" s="81" t="s">
        <v>350</v>
      </c>
      <c r="K575" s="82">
        <v>3.59</v>
      </c>
      <c r="L575" s="81" t="s">
        <v>65</v>
      </c>
      <c r="M575" s="77"/>
    </row>
    <row r="576" spans="1:13">
      <c r="A576" s="81" t="s">
        <v>345</v>
      </c>
      <c r="B576" s="81" t="s">
        <v>346</v>
      </c>
      <c r="C576" s="81" t="s">
        <v>642</v>
      </c>
      <c r="D576" s="81">
        <v>329</v>
      </c>
      <c r="E576" s="82" t="s">
        <v>12581</v>
      </c>
      <c r="F576" s="81" t="s">
        <v>12581</v>
      </c>
      <c r="G576" s="85">
        <v>5629</v>
      </c>
      <c r="H576" s="81" t="s">
        <v>647</v>
      </c>
      <c r="I576" s="81" t="s">
        <v>644</v>
      </c>
      <c r="J576" s="81" t="s">
        <v>350</v>
      </c>
      <c r="K576" s="82">
        <v>33.14</v>
      </c>
      <c r="L576" s="81" t="s">
        <v>65</v>
      </c>
      <c r="M576" s="77"/>
    </row>
    <row r="577" spans="1:13">
      <c r="A577" s="81" t="s">
        <v>345</v>
      </c>
      <c r="B577" s="81" t="s">
        <v>346</v>
      </c>
      <c r="C577" s="81" t="s">
        <v>642</v>
      </c>
      <c r="D577" s="81">
        <v>329</v>
      </c>
      <c r="E577" s="82" t="s">
        <v>12581</v>
      </c>
      <c r="F577" s="81" t="s">
        <v>12581</v>
      </c>
      <c r="G577" s="85">
        <v>5630</v>
      </c>
      <c r="H577" s="81" t="s">
        <v>648</v>
      </c>
      <c r="I577" s="81" t="s">
        <v>644</v>
      </c>
      <c r="J577" s="81" t="s">
        <v>350</v>
      </c>
      <c r="K577" s="82">
        <v>38.979999999999997</v>
      </c>
      <c r="L577" s="81" t="s">
        <v>65</v>
      </c>
      <c r="M577" s="77"/>
    </row>
    <row r="578" spans="1:13">
      <c r="A578" s="81" t="s">
        <v>345</v>
      </c>
      <c r="B578" s="81" t="s">
        <v>346</v>
      </c>
      <c r="C578" s="81" t="s">
        <v>642</v>
      </c>
      <c r="D578" s="81">
        <v>329</v>
      </c>
      <c r="E578" s="82" t="s">
        <v>12581</v>
      </c>
      <c r="F578" s="81" t="s">
        <v>12581</v>
      </c>
      <c r="G578" s="85">
        <v>5658</v>
      </c>
      <c r="H578" s="81" t="s">
        <v>649</v>
      </c>
      <c r="I578" s="81" t="s">
        <v>644</v>
      </c>
      <c r="J578" s="81" t="s">
        <v>287</v>
      </c>
      <c r="K578" s="82">
        <v>1.33</v>
      </c>
      <c r="L578" s="81" t="s">
        <v>65</v>
      </c>
      <c r="M578" s="77"/>
    </row>
    <row r="579" spans="1:13">
      <c r="A579" s="81" t="s">
        <v>345</v>
      </c>
      <c r="B579" s="81" t="s">
        <v>346</v>
      </c>
      <c r="C579" s="81" t="s">
        <v>642</v>
      </c>
      <c r="D579" s="81">
        <v>329</v>
      </c>
      <c r="E579" s="82" t="s">
        <v>12581</v>
      </c>
      <c r="F579" s="81" t="s">
        <v>12581</v>
      </c>
      <c r="G579" s="85">
        <v>5664</v>
      </c>
      <c r="H579" s="81" t="s">
        <v>650</v>
      </c>
      <c r="I579" s="81" t="s">
        <v>644</v>
      </c>
      <c r="J579" s="81" t="s">
        <v>64</v>
      </c>
      <c r="K579" s="82">
        <v>19.649999999999999</v>
      </c>
      <c r="L579" s="81" t="s">
        <v>65</v>
      </c>
      <c r="M579" s="77"/>
    </row>
    <row r="580" spans="1:13">
      <c r="A580" s="81" t="s">
        <v>345</v>
      </c>
      <c r="B580" s="81" t="s">
        <v>346</v>
      </c>
      <c r="C580" s="81" t="s">
        <v>642</v>
      </c>
      <c r="D580" s="81">
        <v>329</v>
      </c>
      <c r="E580" s="82" t="s">
        <v>12581</v>
      </c>
      <c r="F580" s="81" t="s">
        <v>12581</v>
      </c>
      <c r="G580" s="85">
        <v>5667</v>
      </c>
      <c r="H580" s="81" t="s">
        <v>651</v>
      </c>
      <c r="I580" s="81" t="s">
        <v>644</v>
      </c>
      <c r="J580" s="81" t="s">
        <v>64</v>
      </c>
      <c r="K580" s="82">
        <v>17.48</v>
      </c>
      <c r="L580" s="81" t="s">
        <v>65</v>
      </c>
      <c r="M580" s="77"/>
    </row>
    <row r="581" spans="1:13">
      <c r="A581" s="81" t="s">
        <v>345</v>
      </c>
      <c r="B581" s="81" t="s">
        <v>346</v>
      </c>
      <c r="C581" s="81" t="s">
        <v>642</v>
      </c>
      <c r="D581" s="81">
        <v>329</v>
      </c>
      <c r="E581" s="82" t="s">
        <v>12581</v>
      </c>
      <c r="F581" s="81" t="s">
        <v>12581</v>
      </c>
      <c r="G581" s="85">
        <v>5668</v>
      </c>
      <c r="H581" s="81" t="s">
        <v>652</v>
      </c>
      <c r="I581" s="81" t="s">
        <v>644</v>
      </c>
      <c r="J581" s="81" t="s">
        <v>350</v>
      </c>
      <c r="K581" s="82">
        <v>29.82</v>
      </c>
      <c r="L581" s="81" t="s">
        <v>65</v>
      </c>
      <c r="M581" s="77"/>
    </row>
    <row r="582" spans="1:13">
      <c r="A582" s="81" t="s">
        <v>345</v>
      </c>
      <c r="B582" s="81" t="s">
        <v>346</v>
      </c>
      <c r="C582" s="81" t="s">
        <v>642</v>
      </c>
      <c r="D582" s="81">
        <v>329</v>
      </c>
      <c r="E582" s="82" t="s">
        <v>12581</v>
      </c>
      <c r="F582" s="81" t="s">
        <v>12581</v>
      </c>
      <c r="G582" s="85">
        <v>5674</v>
      </c>
      <c r="H582" s="81" t="s">
        <v>653</v>
      </c>
      <c r="I582" s="81" t="s">
        <v>644</v>
      </c>
      <c r="J582" s="81" t="s">
        <v>64</v>
      </c>
      <c r="K582" s="82">
        <v>21.33</v>
      </c>
      <c r="L582" s="81" t="s">
        <v>65</v>
      </c>
      <c r="M582" s="77"/>
    </row>
    <row r="583" spans="1:13">
      <c r="A583" s="81" t="s">
        <v>345</v>
      </c>
      <c r="B583" s="81" t="s">
        <v>346</v>
      </c>
      <c r="C583" s="81" t="s">
        <v>642</v>
      </c>
      <c r="D583" s="81">
        <v>329</v>
      </c>
      <c r="E583" s="82" t="s">
        <v>12581</v>
      </c>
      <c r="F583" s="81" t="s">
        <v>12581</v>
      </c>
      <c r="G583" s="85">
        <v>5692</v>
      </c>
      <c r="H583" s="81" t="s">
        <v>654</v>
      </c>
      <c r="I583" s="81" t="s">
        <v>644</v>
      </c>
      <c r="J583" s="81" t="s">
        <v>64</v>
      </c>
      <c r="K583" s="82">
        <v>0.21</v>
      </c>
      <c r="L583" s="81" t="s">
        <v>65</v>
      </c>
      <c r="M583" s="77"/>
    </row>
    <row r="584" spans="1:13">
      <c r="A584" s="81" t="s">
        <v>345</v>
      </c>
      <c r="B584" s="81" t="s">
        <v>346</v>
      </c>
      <c r="C584" s="81" t="s">
        <v>642</v>
      </c>
      <c r="D584" s="81">
        <v>329</v>
      </c>
      <c r="E584" s="82" t="s">
        <v>12581</v>
      </c>
      <c r="F584" s="81" t="s">
        <v>12581</v>
      </c>
      <c r="G584" s="85">
        <v>5693</v>
      </c>
      <c r="H584" s="81" t="s">
        <v>655</v>
      </c>
      <c r="I584" s="81" t="s">
        <v>644</v>
      </c>
      <c r="J584" s="81" t="s">
        <v>350</v>
      </c>
      <c r="K584" s="82">
        <v>6.4</v>
      </c>
      <c r="L584" s="81" t="s">
        <v>65</v>
      </c>
      <c r="M584" s="77"/>
    </row>
    <row r="585" spans="1:13">
      <c r="A585" s="81" t="s">
        <v>345</v>
      </c>
      <c r="B585" s="81" t="s">
        <v>346</v>
      </c>
      <c r="C585" s="81" t="s">
        <v>642</v>
      </c>
      <c r="D585" s="81">
        <v>329</v>
      </c>
      <c r="E585" s="82" t="s">
        <v>12581</v>
      </c>
      <c r="F585" s="81" t="s">
        <v>12581</v>
      </c>
      <c r="G585" s="85">
        <v>5695</v>
      </c>
      <c r="H585" s="81" t="s">
        <v>656</v>
      </c>
      <c r="I585" s="81" t="s">
        <v>644</v>
      </c>
      <c r="J585" s="81" t="s">
        <v>64</v>
      </c>
      <c r="K585" s="82">
        <v>24.72</v>
      </c>
      <c r="L585" s="81" t="s">
        <v>65</v>
      </c>
      <c r="M585" s="77"/>
    </row>
    <row r="586" spans="1:13">
      <c r="A586" s="81" t="s">
        <v>345</v>
      </c>
      <c r="B586" s="81" t="s">
        <v>346</v>
      </c>
      <c r="C586" s="81" t="s">
        <v>642</v>
      </c>
      <c r="D586" s="81">
        <v>329</v>
      </c>
      <c r="E586" s="82" t="s">
        <v>12581</v>
      </c>
      <c r="F586" s="81" t="s">
        <v>12581</v>
      </c>
      <c r="G586" s="85">
        <v>5703</v>
      </c>
      <c r="H586" s="81" t="s">
        <v>657</v>
      </c>
      <c r="I586" s="81" t="s">
        <v>644</v>
      </c>
      <c r="J586" s="81" t="s">
        <v>64</v>
      </c>
      <c r="K586" s="82">
        <v>22.84</v>
      </c>
      <c r="L586" s="81" t="s">
        <v>65</v>
      </c>
      <c r="M586" s="77"/>
    </row>
    <row r="587" spans="1:13">
      <c r="A587" s="81" t="s">
        <v>345</v>
      </c>
      <c r="B587" s="81" t="s">
        <v>346</v>
      </c>
      <c r="C587" s="81" t="s">
        <v>642</v>
      </c>
      <c r="D587" s="81">
        <v>329</v>
      </c>
      <c r="E587" s="82" t="s">
        <v>12581</v>
      </c>
      <c r="F587" s="81" t="s">
        <v>12581</v>
      </c>
      <c r="G587" s="85">
        <v>5705</v>
      </c>
      <c r="H587" s="81" t="s">
        <v>658</v>
      </c>
      <c r="I587" s="81" t="s">
        <v>644</v>
      </c>
      <c r="J587" s="81" t="s">
        <v>64</v>
      </c>
      <c r="K587" s="82">
        <v>15.4</v>
      </c>
      <c r="L587" s="81" t="s">
        <v>65</v>
      </c>
      <c r="M587" s="77"/>
    </row>
    <row r="588" spans="1:13">
      <c r="A588" s="81" t="s">
        <v>345</v>
      </c>
      <c r="B588" s="81" t="s">
        <v>346</v>
      </c>
      <c r="C588" s="81" t="s">
        <v>642</v>
      </c>
      <c r="D588" s="81">
        <v>329</v>
      </c>
      <c r="E588" s="82" t="s">
        <v>12581</v>
      </c>
      <c r="F588" s="81" t="s">
        <v>12581</v>
      </c>
      <c r="G588" s="85">
        <v>5707</v>
      </c>
      <c r="H588" s="81" t="s">
        <v>659</v>
      </c>
      <c r="I588" s="81" t="s">
        <v>644</v>
      </c>
      <c r="J588" s="81" t="s">
        <v>287</v>
      </c>
      <c r="K588" s="82">
        <v>43.84</v>
      </c>
      <c r="L588" s="81" t="s">
        <v>65</v>
      </c>
      <c r="M588" s="77"/>
    </row>
    <row r="589" spans="1:13">
      <c r="A589" s="81" t="s">
        <v>345</v>
      </c>
      <c r="B589" s="81" t="s">
        <v>346</v>
      </c>
      <c r="C589" s="81" t="s">
        <v>642</v>
      </c>
      <c r="D589" s="81">
        <v>329</v>
      </c>
      <c r="E589" s="82" t="s">
        <v>12581</v>
      </c>
      <c r="F589" s="81" t="s">
        <v>12581</v>
      </c>
      <c r="G589" s="85">
        <v>5710</v>
      </c>
      <c r="H589" s="81" t="s">
        <v>660</v>
      </c>
      <c r="I589" s="81" t="s">
        <v>644</v>
      </c>
      <c r="J589" s="81" t="s">
        <v>287</v>
      </c>
      <c r="K589" s="82">
        <v>103.54</v>
      </c>
      <c r="L589" s="81" t="s">
        <v>65</v>
      </c>
      <c r="M589" s="77"/>
    </row>
    <row r="590" spans="1:13">
      <c r="A590" s="81" t="s">
        <v>345</v>
      </c>
      <c r="B590" s="81" t="s">
        <v>346</v>
      </c>
      <c r="C590" s="81" t="s">
        <v>642</v>
      </c>
      <c r="D590" s="81">
        <v>329</v>
      </c>
      <c r="E590" s="82" t="s">
        <v>12581</v>
      </c>
      <c r="F590" s="81" t="s">
        <v>12581</v>
      </c>
      <c r="G590" s="85">
        <v>5711</v>
      </c>
      <c r="H590" s="81" t="s">
        <v>661</v>
      </c>
      <c r="I590" s="81" t="s">
        <v>644</v>
      </c>
      <c r="J590" s="81" t="s">
        <v>350</v>
      </c>
      <c r="K590" s="82">
        <v>53.86</v>
      </c>
      <c r="L590" s="81" t="s">
        <v>65</v>
      </c>
      <c r="M590" s="77"/>
    </row>
    <row r="591" spans="1:13">
      <c r="A591" s="81" t="s">
        <v>345</v>
      </c>
      <c r="B591" s="81" t="s">
        <v>346</v>
      </c>
      <c r="C591" s="81" t="s">
        <v>642</v>
      </c>
      <c r="D591" s="81">
        <v>329</v>
      </c>
      <c r="E591" s="82" t="s">
        <v>12581</v>
      </c>
      <c r="F591" s="81" t="s">
        <v>12581</v>
      </c>
      <c r="G591" s="85">
        <v>5714</v>
      </c>
      <c r="H591" s="81" t="s">
        <v>662</v>
      </c>
      <c r="I591" s="81" t="s">
        <v>644</v>
      </c>
      <c r="J591" s="81" t="s">
        <v>350</v>
      </c>
      <c r="K591" s="82">
        <v>8.4499999999999993</v>
      </c>
      <c r="L591" s="81" t="s">
        <v>65</v>
      </c>
      <c r="M591" s="77"/>
    </row>
    <row r="592" spans="1:13">
      <c r="A592" s="81" t="s">
        <v>345</v>
      </c>
      <c r="B592" s="81" t="s">
        <v>346</v>
      </c>
      <c r="C592" s="81" t="s">
        <v>642</v>
      </c>
      <c r="D592" s="81">
        <v>329</v>
      </c>
      <c r="E592" s="82" t="s">
        <v>12581</v>
      </c>
      <c r="F592" s="81" t="s">
        <v>12581</v>
      </c>
      <c r="G592" s="85">
        <v>5715</v>
      </c>
      <c r="H592" s="81" t="s">
        <v>663</v>
      </c>
      <c r="I592" s="81" t="s">
        <v>644</v>
      </c>
      <c r="J592" s="81" t="s">
        <v>350</v>
      </c>
      <c r="K592" s="82">
        <v>72.47</v>
      </c>
      <c r="L592" s="81" t="s">
        <v>65</v>
      </c>
      <c r="M592" s="77"/>
    </row>
    <row r="593" spans="1:13">
      <c r="A593" s="81" t="s">
        <v>345</v>
      </c>
      <c r="B593" s="81" t="s">
        <v>346</v>
      </c>
      <c r="C593" s="81" t="s">
        <v>642</v>
      </c>
      <c r="D593" s="81">
        <v>329</v>
      </c>
      <c r="E593" s="82" t="s">
        <v>12581</v>
      </c>
      <c r="F593" s="81" t="s">
        <v>12581</v>
      </c>
      <c r="G593" s="85">
        <v>5718</v>
      </c>
      <c r="H593" s="81" t="s">
        <v>664</v>
      </c>
      <c r="I593" s="81" t="s">
        <v>644</v>
      </c>
      <c r="J593" s="81" t="s">
        <v>350</v>
      </c>
      <c r="K593" s="82">
        <v>64.290000000000006</v>
      </c>
      <c r="L593" s="81" t="s">
        <v>65</v>
      </c>
      <c r="M593" s="77"/>
    </row>
    <row r="594" spans="1:13">
      <c r="A594" s="81" t="s">
        <v>345</v>
      </c>
      <c r="B594" s="81" t="s">
        <v>346</v>
      </c>
      <c r="C594" s="81" t="s">
        <v>642</v>
      </c>
      <c r="D594" s="81">
        <v>329</v>
      </c>
      <c r="E594" s="82" t="s">
        <v>12581</v>
      </c>
      <c r="F594" s="81" t="s">
        <v>12581</v>
      </c>
      <c r="G594" s="85">
        <v>5721</v>
      </c>
      <c r="H594" s="81" t="s">
        <v>665</v>
      </c>
      <c r="I594" s="81" t="s">
        <v>644</v>
      </c>
      <c r="J594" s="81" t="s">
        <v>350</v>
      </c>
      <c r="K594" s="82">
        <v>56.72</v>
      </c>
      <c r="L594" s="81" t="s">
        <v>65</v>
      </c>
      <c r="M594" s="77"/>
    </row>
    <row r="595" spans="1:13">
      <c r="A595" s="81" t="s">
        <v>345</v>
      </c>
      <c r="B595" s="81" t="s">
        <v>346</v>
      </c>
      <c r="C595" s="81" t="s">
        <v>642</v>
      </c>
      <c r="D595" s="81">
        <v>329</v>
      </c>
      <c r="E595" s="82" t="s">
        <v>12581</v>
      </c>
      <c r="F595" s="81" t="s">
        <v>12581</v>
      </c>
      <c r="G595" s="85">
        <v>5722</v>
      </c>
      <c r="H595" s="81" t="s">
        <v>666</v>
      </c>
      <c r="I595" s="81" t="s">
        <v>644</v>
      </c>
      <c r="J595" s="81" t="s">
        <v>350</v>
      </c>
      <c r="K595" s="82">
        <v>131.18</v>
      </c>
      <c r="L595" s="81" t="s">
        <v>65</v>
      </c>
      <c r="M595" s="77"/>
    </row>
    <row r="596" spans="1:13">
      <c r="A596" s="81" t="s">
        <v>345</v>
      </c>
      <c r="B596" s="81" t="s">
        <v>346</v>
      </c>
      <c r="C596" s="81" t="s">
        <v>642</v>
      </c>
      <c r="D596" s="81">
        <v>329</v>
      </c>
      <c r="E596" s="82" t="s">
        <v>12581</v>
      </c>
      <c r="F596" s="81" t="s">
        <v>12581</v>
      </c>
      <c r="G596" s="85">
        <v>5724</v>
      </c>
      <c r="H596" s="81" t="s">
        <v>667</v>
      </c>
      <c r="I596" s="81" t="s">
        <v>644</v>
      </c>
      <c r="J596" s="81" t="s">
        <v>64</v>
      </c>
      <c r="K596" s="82">
        <v>37.78</v>
      </c>
      <c r="L596" s="81" t="s">
        <v>65</v>
      </c>
      <c r="M596" s="77"/>
    </row>
    <row r="597" spans="1:13">
      <c r="A597" s="81" t="s">
        <v>345</v>
      </c>
      <c r="B597" s="81" t="s">
        <v>346</v>
      </c>
      <c r="C597" s="81" t="s">
        <v>642</v>
      </c>
      <c r="D597" s="81">
        <v>329</v>
      </c>
      <c r="E597" s="82" t="s">
        <v>12581</v>
      </c>
      <c r="F597" s="81" t="s">
        <v>12581</v>
      </c>
      <c r="G597" s="85">
        <v>5727</v>
      </c>
      <c r="H597" s="81" t="s">
        <v>668</v>
      </c>
      <c r="I597" s="81" t="s">
        <v>644</v>
      </c>
      <c r="J597" s="81" t="s">
        <v>64</v>
      </c>
      <c r="K597" s="82">
        <v>6.44</v>
      </c>
      <c r="L597" s="81" t="s">
        <v>65</v>
      </c>
      <c r="M597" s="77"/>
    </row>
    <row r="598" spans="1:13">
      <c r="A598" s="81" t="s">
        <v>345</v>
      </c>
      <c r="B598" s="81" t="s">
        <v>346</v>
      </c>
      <c r="C598" s="81" t="s">
        <v>642</v>
      </c>
      <c r="D598" s="81">
        <v>329</v>
      </c>
      <c r="E598" s="82" t="s">
        <v>12581</v>
      </c>
      <c r="F598" s="81" t="s">
        <v>12581</v>
      </c>
      <c r="G598" s="85">
        <v>5729</v>
      </c>
      <c r="H598" s="81" t="s">
        <v>669</v>
      </c>
      <c r="I598" s="81" t="s">
        <v>644</v>
      </c>
      <c r="J598" s="81" t="s">
        <v>64</v>
      </c>
      <c r="K598" s="82">
        <v>26.2</v>
      </c>
      <c r="L598" s="81" t="s">
        <v>65</v>
      </c>
      <c r="M598" s="77"/>
    </row>
    <row r="599" spans="1:13">
      <c r="A599" s="81" t="s">
        <v>345</v>
      </c>
      <c r="B599" s="81" t="s">
        <v>346</v>
      </c>
      <c r="C599" s="81" t="s">
        <v>642</v>
      </c>
      <c r="D599" s="81">
        <v>329</v>
      </c>
      <c r="E599" s="82" t="s">
        <v>12581</v>
      </c>
      <c r="F599" s="81" t="s">
        <v>12581</v>
      </c>
      <c r="G599" s="85">
        <v>5730</v>
      </c>
      <c r="H599" s="81" t="s">
        <v>670</v>
      </c>
      <c r="I599" s="81" t="s">
        <v>644</v>
      </c>
      <c r="J599" s="81" t="s">
        <v>350</v>
      </c>
      <c r="K599" s="82">
        <v>25.05</v>
      </c>
      <c r="L599" s="81" t="s">
        <v>65</v>
      </c>
      <c r="M599" s="77"/>
    </row>
    <row r="600" spans="1:13">
      <c r="A600" s="81" t="s">
        <v>345</v>
      </c>
      <c r="B600" s="81" t="s">
        <v>346</v>
      </c>
      <c r="C600" s="81" t="s">
        <v>642</v>
      </c>
      <c r="D600" s="81">
        <v>329</v>
      </c>
      <c r="E600" s="82" t="s">
        <v>12581</v>
      </c>
      <c r="F600" s="81" t="s">
        <v>12581</v>
      </c>
      <c r="G600" s="85">
        <v>5735</v>
      </c>
      <c r="H600" s="81" t="s">
        <v>671</v>
      </c>
      <c r="I600" s="81" t="s">
        <v>644</v>
      </c>
      <c r="J600" s="81" t="s">
        <v>350</v>
      </c>
      <c r="K600" s="82">
        <v>18.96</v>
      </c>
      <c r="L600" s="81" t="s">
        <v>65</v>
      </c>
      <c r="M600" s="77"/>
    </row>
    <row r="601" spans="1:13">
      <c r="A601" s="81" t="s">
        <v>345</v>
      </c>
      <c r="B601" s="81" t="s">
        <v>346</v>
      </c>
      <c r="C601" s="81" t="s">
        <v>642</v>
      </c>
      <c r="D601" s="81">
        <v>329</v>
      </c>
      <c r="E601" s="82" t="s">
        <v>12581</v>
      </c>
      <c r="F601" s="81" t="s">
        <v>12581</v>
      </c>
      <c r="G601" s="85">
        <v>5736</v>
      </c>
      <c r="H601" s="81" t="s">
        <v>672</v>
      </c>
      <c r="I601" s="81" t="s">
        <v>644</v>
      </c>
      <c r="J601" s="81" t="s">
        <v>350</v>
      </c>
      <c r="K601" s="82">
        <v>27.36</v>
      </c>
      <c r="L601" s="81" t="s">
        <v>65</v>
      </c>
      <c r="M601" s="77"/>
    </row>
    <row r="602" spans="1:13">
      <c r="A602" s="81" t="s">
        <v>345</v>
      </c>
      <c r="B602" s="81" t="s">
        <v>346</v>
      </c>
      <c r="C602" s="81" t="s">
        <v>642</v>
      </c>
      <c r="D602" s="81">
        <v>329</v>
      </c>
      <c r="E602" s="82" t="s">
        <v>12581</v>
      </c>
      <c r="F602" s="81" t="s">
        <v>12581</v>
      </c>
      <c r="G602" s="85">
        <v>5738</v>
      </c>
      <c r="H602" s="81" t="s">
        <v>673</v>
      </c>
      <c r="I602" s="81" t="s">
        <v>644</v>
      </c>
      <c r="J602" s="81" t="s">
        <v>64</v>
      </c>
      <c r="K602" s="82">
        <v>23.29</v>
      </c>
      <c r="L602" s="81" t="s">
        <v>65</v>
      </c>
      <c r="M602" s="77"/>
    </row>
    <row r="603" spans="1:13">
      <c r="A603" s="81" t="s">
        <v>345</v>
      </c>
      <c r="B603" s="81" t="s">
        <v>346</v>
      </c>
      <c r="C603" s="81" t="s">
        <v>642</v>
      </c>
      <c r="D603" s="81">
        <v>329</v>
      </c>
      <c r="E603" s="82" t="s">
        <v>12581</v>
      </c>
      <c r="F603" s="81" t="s">
        <v>12581</v>
      </c>
      <c r="G603" s="85">
        <v>5739</v>
      </c>
      <c r="H603" s="81" t="s">
        <v>674</v>
      </c>
      <c r="I603" s="81" t="s">
        <v>644</v>
      </c>
      <c r="J603" s="81" t="s">
        <v>64</v>
      </c>
      <c r="K603" s="82">
        <v>29.15</v>
      </c>
      <c r="L603" s="81" t="s">
        <v>65</v>
      </c>
      <c r="M603" s="77"/>
    </row>
    <row r="604" spans="1:13">
      <c r="A604" s="81" t="s">
        <v>345</v>
      </c>
      <c r="B604" s="81" t="s">
        <v>346</v>
      </c>
      <c r="C604" s="81" t="s">
        <v>642</v>
      </c>
      <c r="D604" s="81">
        <v>329</v>
      </c>
      <c r="E604" s="82" t="s">
        <v>12581</v>
      </c>
      <c r="F604" s="81" t="s">
        <v>12581</v>
      </c>
      <c r="G604" s="85">
        <v>5741</v>
      </c>
      <c r="H604" s="81" t="s">
        <v>675</v>
      </c>
      <c r="I604" s="81" t="s">
        <v>644</v>
      </c>
      <c r="J604" s="81" t="s">
        <v>287</v>
      </c>
      <c r="K604" s="82">
        <v>27.29</v>
      </c>
      <c r="L604" s="81" t="s">
        <v>65</v>
      </c>
      <c r="M604" s="77"/>
    </row>
    <row r="605" spans="1:13">
      <c r="A605" s="81" t="s">
        <v>345</v>
      </c>
      <c r="B605" s="81" t="s">
        <v>346</v>
      </c>
      <c r="C605" s="81" t="s">
        <v>642</v>
      </c>
      <c r="D605" s="81">
        <v>329</v>
      </c>
      <c r="E605" s="82" t="s">
        <v>12581</v>
      </c>
      <c r="F605" s="81" t="s">
        <v>12581</v>
      </c>
      <c r="G605" s="85">
        <v>5742</v>
      </c>
      <c r="H605" s="81" t="s">
        <v>676</v>
      </c>
      <c r="I605" s="81" t="s">
        <v>644</v>
      </c>
      <c r="J605" s="81" t="s">
        <v>350</v>
      </c>
      <c r="K605" s="82">
        <v>16.68</v>
      </c>
      <c r="L605" s="81" t="s">
        <v>65</v>
      </c>
      <c r="M605" s="77"/>
    </row>
    <row r="606" spans="1:13">
      <c r="A606" s="81" t="s">
        <v>345</v>
      </c>
      <c r="B606" s="81" t="s">
        <v>346</v>
      </c>
      <c r="C606" s="81" t="s">
        <v>642</v>
      </c>
      <c r="D606" s="81">
        <v>329</v>
      </c>
      <c r="E606" s="82" t="s">
        <v>12581</v>
      </c>
      <c r="F606" s="81" t="s">
        <v>12581</v>
      </c>
      <c r="G606" s="85">
        <v>5747</v>
      </c>
      <c r="H606" s="81" t="s">
        <v>677</v>
      </c>
      <c r="I606" s="81" t="s">
        <v>644</v>
      </c>
      <c r="J606" s="81" t="s">
        <v>350</v>
      </c>
      <c r="K606" s="82">
        <v>95.67</v>
      </c>
      <c r="L606" s="81" t="s">
        <v>65</v>
      </c>
      <c r="M606" s="77"/>
    </row>
    <row r="607" spans="1:13">
      <c r="A607" s="81" t="s">
        <v>345</v>
      </c>
      <c r="B607" s="81" t="s">
        <v>346</v>
      </c>
      <c r="C607" s="81" t="s">
        <v>642</v>
      </c>
      <c r="D607" s="81">
        <v>329</v>
      </c>
      <c r="E607" s="82" t="s">
        <v>12581</v>
      </c>
      <c r="F607" s="81" t="s">
        <v>12581</v>
      </c>
      <c r="G607" s="85">
        <v>5751</v>
      </c>
      <c r="H607" s="81" t="s">
        <v>678</v>
      </c>
      <c r="I607" s="81" t="s">
        <v>644</v>
      </c>
      <c r="J607" s="81" t="s">
        <v>64</v>
      </c>
      <c r="K607" s="82">
        <v>16.95</v>
      </c>
      <c r="L607" s="81" t="s">
        <v>65</v>
      </c>
      <c r="M607" s="77"/>
    </row>
    <row r="608" spans="1:13">
      <c r="A608" s="81" t="s">
        <v>345</v>
      </c>
      <c r="B608" s="81" t="s">
        <v>346</v>
      </c>
      <c r="C608" s="81" t="s">
        <v>642</v>
      </c>
      <c r="D608" s="81">
        <v>329</v>
      </c>
      <c r="E608" s="82" t="s">
        <v>12581</v>
      </c>
      <c r="F608" s="81" t="s">
        <v>12581</v>
      </c>
      <c r="G608" s="85">
        <v>5754</v>
      </c>
      <c r="H608" s="81" t="s">
        <v>679</v>
      </c>
      <c r="I608" s="81" t="s">
        <v>644</v>
      </c>
      <c r="J608" s="81" t="s">
        <v>64</v>
      </c>
      <c r="K608" s="82">
        <v>14.28</v>
      </c>
      <c r="L608" s="81" t="s">
        <v>65</v>
      </c>
      <c r="M608" s="77"/>
    </row>
    <row r="609" spans="1:13">
      <c r="A609" s="81" t="s">
        <v>345</v>
      </c>
      <c r="B609" s="81" t="s">
        <v>346</v>
      </c>
      <c r="C609" s="81" t="s">
        <v>642</v>
      </c>
      <c r="D609" s="81">
        <v>329</v>
      </c>
      <c r="E609" s="82" t="s">
        <v>12581</v>
      </c>
      <c r="F609" s="81" t="s">
        <v>12581</v>
      </c>
      <c r="G609" s="85">
        <v>5763</v>
      </c>
      <c r="H609" s="81" t="s">
        <v>680</v>
      </c>
      <c r="I609" s="81" t="s">
        <v>644</v>
      </c>
      <c r="J609" s="81" t="s">
        <v>287</v>
      </c>
      <c r="K609" s="82">
        <v>24.93</v>
      </c>
      <c r="L609" s="81" t="s">
        <v>65</v>
      </c>
      <c r="M609" s="77"/>
    </row>
    <row r="610" spans="1:13">
      <c r="A610" s="81" t="s">
        <v>345</v>
      </c>
      <c r="B610" s="81" t="s">
        <v>346</v>
      </c>
      <c r="C610" s="81" t="s">
        <v>642</v>
      </c>
      <c r="D610" s="81">
        <v>329</v>
      </c>
      <c r="E610" s="82" t="s">
        <v>12581</v>
      </c>
      <c r="F610" s="81" t="s">
        <v>12581</v>
      </c>
      <c r="G610" s="85">
        <v>5765</v>
      </c>
      <c r="H610" s="81" t="s">
        <v>681</v>
      </c>
      <c r="I610" s="81" t="s">
        <v>644</v>
      </c>
      <c r="J610" s="81" t="s">
        <v>287</v>
      </c>
      <c r="K610" s="82">
        <v>1.92</v>
      </c>
      <c r="L610" s="81" t="s">
        <v>65</v>
      </c>
      <c r="M610" s="77"/>
    </row>
    <row r="611" spans="1:13">
      <c r="A611" s="81" t="s">
        <v>345</v>
      </c>
      <c r="B611" s="81" t="s">
        <v>346</v>
      </c>
      <c r="C611" s="81" t="s">
        <v>642</v>
      </c>
      <c r="D611" s="81">
        <v>329</v>
      </c>
      <c r="E611" s="82" t="s">
        <v>12581</v>
      </c>
      <c r="F611" s="81" t="s">
        <v>12581</v>
      </c>
      <c r="G611" s="85">
        <v>5766</v>
      </c>
      <c r="H611" s="81" t="s">
        <v>682</v>
      </c>
      <c r="I611" s="81" t="s">
        <v>644</v>
      </c>
      <c r="J611" s="81" t="s">
        <v>350</v>
      </c>
      <c r="K611" s="82">
        <v>3.2</v>
      </c>
      <c r="L611" s="81" t="s">
        <v>65</v>
      </c>
      <c r="M611" s="77"/>
    </row>
    <row r="612" spans="1:13">
      <c r="A612" s="81" t="s">
        <v>345</v>
      </c>
      <c r="B612" s="81" t="s">
        <v>346</v>
      </c>
      <c r="C612" s="81" t="s">
        <v>642</v>
      </c>
      <c r="D612" s="81">
        <v>329</v>
      </c>
      <c r="E612" s="82" t="s">
        <v>12581</v>
      </c>
      <c r="F612" s="81" t="s">
        <v>12581</v>
      </c>
      <c r="G612" s="85">
        <v>5779</v>
      </c>
      <c r="H612" s="81" t="s">
        <v>683</v>
      </c>
      <c r="I612" s="81" t="s">
        <v>644</v>
      </c>
      <c r="J612" s="81" t="s">
        <v>350</v>
      </c>
      <c r="K612" s="82">
        <v>39.840000000000003</v>
      </c>
      <c r="L612" s="81" t="s">
        <v>65</v>
      </c>
      <c r="M612" s="77"/>
    </row>
    <row r="613" spans="1:13">
      <c r="A613" s="81" t="s">
        <v>345</v>
      </c>
      <c r="B613" s="81" t="s">
        <v>346</v>
      </c>
      <c r="C613" s="81" t="s">
        <v>642</v>
      </c>
      <c r="D613" s="81">
        <v>329</v>
      </c>
      <c r="E613" s="82" t="s">
        <v>12581</v>
      </c>
      <c r="F613" s="81" t="s">
        <v>12581</v>
      </c>
      <c r="G613" s="85">
        <v>5787</v>
      </c>
      <c r="H613" s="81" t="s">
        <v>684</v>
      </c>
      <c r="I613" s="81" t="s">
        <v>644</v>
      </c>
      <c r="J613" s="81" t="s">
        <v>350</v>
      </c>
      <c r="K613" s="82">
        <v>42.57</v>
      </c>
      <c r="L613" s="81" t="s">
        <v>65</v>
      </c>
      <c r="M613" s="77"/>
    </row>
    <row r="614" spans="1:13">
      <c r="A614" s="81" t="s">
        <v>345</v>
      </c>
      <c r="B614" s="81" t="s">
        <v>346</v>
      </c>
      <c r="C614" s="81" t="s">
        <v>642</v>
      </c>
      <c r="D614" s="81">
        <v>329</v>
      </c>
      <c r="E614" s="82" t="s">
        <v>12581</v>
      </c>
      <c r="F614" s="81" t="s">
        <v>12581</v>
      </c>
      <c r="G614" s="85">
        <v>5797</v>
      </c>
      <c r="H614" s="81" t="s">
        <v>685</v>
      </c>
      <c r="I614" s="81" t="s">
        <v>644</v>
      </c>
      <c r="J614" s="81" t="s">
        <v>287</v>
      </c>
      <c r="K614" s="82">
        <v>3.49</v>
      </c>
      <c r="L614" s="81" t="s">
        <v>65</v>
      </c>
      <c r="M614" s="77"/>
    </row>
    <row r="615" spans="1:13">
      <c r="A615" s="81" t="s">
        <v>345</v>
      </c>
      <c r="B615" s="81" t="s">
        <v>346</v>
      </c>
      <c r="C615" s="81" t="s">
        <v>642</v>
      </c>
      <c r="D615" s="81">
        <v>329</v>
      </c>
      <c r="E615" s="82" t="s">
        <v>12581</v>
      </c>
      <c r="F615" s="81" t="s">
        <v>12581</v>
      </c>
      <c r="G615" s="85">
        <v>5800</v>
      </c>
      <c r="H615" s="81" t="s">
        <v>686</v>
      </c>
      <c r="I615" s="81" t="s">
        <v>644</v>
      </c>
      <c r="J615" s="81" t="s">
        <v>64</v>
      </c>
      <c r="K615" s="82">
        <v>0.3</v>
      </c>
      <c r="L615" s="81" t="s">
        <v>65</v>
      </c>
      <c r="M615" s="77"/>
    </row>
    <row r="616" spans="1:13">
      <c r="A616" s="81" t="s">
        <v>345</v>
      </c>
      <c r="B616" s="81" t="s">
        <v>346</v>
      </c>
      <c r="C616" s="81" t="s">
        <v>642</v>
      </c>
      <c r="D616" s="81">
        <v>329</v>
      </c>
      <c r="E616" s="82" t="s">
        <v>12581</v>
      </c>
      <c r="F616" s="81" t="s">
        <v>12581</v>
      </c>
      <c r="G616" s="85">
        <v>7032</v>
      </c>
      <c r="H616" s="81" t="s">
        <v>687</v>
      </c>
      <c r="I616" s="81" t="s">
        <v>644</v>
      </c>
      <c r="J616" s="81" t="s">
        <v>287</v>
      </c>
      <c r="K616" s="82">
        <v>3.52</v>
      </c>
      <c r="L616" s="81" t="s">
        <v>65</v>
      </c>
      <c r="M616" s="77"/>
    </row>
    <row r="617" spans="1:13">
      <c r="A617" s="81" t="s">
        <v>345</v>
      </c>
      <c r="B617" s="81" t="s">
        <v>346</v>
      </c>
      <c r="C617" s="81" t="s">
        <v>642</v>
      </c>
      <c r="D617" s="81">
        <v>329</v>
      </c>
      <c r="E617" s="82" t="s">
        <v>12581</v>
      </c>
      <c r="F617" s="81" t="s">
        <v>12581</v>
      </c>
      <c r="G617" s="85">
        <v>7033</v>
      </c>
      <c r="H617" s="81" t="s">
        <v>688</v>
      </c>
      <c r="I617" s="81" t="s">
        <v>644</v>
      </c>
      <c r="J617" s="81" t="s">
        <v>287</v>
      </c>
      <c r="K617" s="82">
        <v>0.57999999999999996</v>
      </c>
      <c r="L617" s="81" t="s">
        <v>65</v>
      </c>
      <c r="M617" s="77"/>
    </row>
    <row r="618" spans="1:13">
      <c r="A618" s="81" t="s">
        <v>345</v>
      </c>
      <c r="B618" s="81" t="s">
        <v>346</v>
      </c>
      <c r="C618" s="81" t="s">
        <v>642</v>
      </c>
      <c r="D618" s="81">
        <v>329</v>
      </c>
      <c r="E618" s="82" t="s">
        <v>12581</v>
      </c>
      <c r="F618" s="81" t="s">
        <v>12581</v>
      </c>
      <c r="G618" s="85">
        <v>7034</v>
      </c>
      <c r="H618" s="81" t="s">
        <v>689</v>
      </c>
      <c r="I618" s="81" t="s">
        <v>644</v>
      </c>
      <c r="J618" s="81" t="s">
        <v>287</v>
      </c>
      <c r="K618" s="82">
        <v>6.61</v>
      </c>
      <c r="L618" s="81" t="s">
        <v>65</v>
      </c>
      <c r="M618" s="77"/>
    </row>
    <row r="619" spans="1:13">
      <c r="A619" s="81" t="s">
        <v>345</v>
      </c>
      <c r="B619" s="81" t="s">
        <v>346</v>
      </c>
      <c r="C619" s="81" t="s">
        <v>642</v>
      </c>
      <c r="D619" s="81">
        <v>329</v>
      </c>
      <c r="E619" s="82" t="s">
        <v>12581</v>
      </c>
      <c r="F619" s="81" t="s">
        <v>12581</v>
      </c>
      <c r="G619" s="85">
        <v>7035</v>
      </c>
      <c r="H619" s="81" t="s">
        <v>690</v>
      </c>
      <c r="I619" s="81" t="s">
        <v>644</v>
      </c>
      <c r="J619" s="81" t="s">
        <v>350</v>
      </c>
      <c r="K619" s="82">
        <v>129.29</v>
      </c>
      <c r="L619" s="81" t="s">
        <v>65</v>
      </c>
      <c r="M619" s="77"/>
    </row>
    <row r="620" spans="1:13">
      <c r="A620" s="81" t="s">
        <v>345</v>
      </c>
      <c r="B620" s="81" t="s">
        <v>346</v>
      </c>
      <c r="C620" s="81" t="s">
        <v>642</v>
      </c>
      <c r="D620" s="81">
        <v>329</v>
      </c>
      <c r="E620" s="82" t="s">
        <v>12581</v>
      </c>
      <c r="F620" s="81" t="s">
        <v>12581</v>
      </c>
      <c r="G620" s="85">
        <v>7038</v>
      </c>
      <c r="H620" s="81" t="s">
        <v>691</v>
      </c>
      <c r="I620" s="81" t="s">
        <v>644</v>
      </c>
      <c r="J620" s="81" t="s">
        <v>350</v>
      </c>
      <c r="K620" s="82">
        <v>26.65</v>
      </c>
      <c r="L620" s="81" t="s">
        <v>65</v>
      </c>
      <c r="M620" s="77"/>
    </row>
    <row r="621" spans="1:13">
      <c r="A621" s="81" t="s">
        <v>345</v>
      </c>
      <c r="B621" s="81" t="s">
        <v>346</v>
      </c>
      <c r="C621" s="81" t="s">
        <v>642</v>
      </c>
      <c r="D621" s="81">
        <v>329</v>
      </c>
      <c r="E621" s="82" t="s">
        <v>12581</v>
      </c>
      <c r="F621" s="81" t="s">
        <v>12581</v>
      </c>
      <c r="G621" s="85">
        <v>7039</v>
      </c>
      <c r="H621" s="81" t="s">
        <v>692</v>
      </c>
      <c r="I621" s="81" t="s">
        <v>644</v>
      </c>
      <c r="J621" s="81" t="s">
        <v>350</v>
      </c>
      <c r="K621" s="82">
        <v>3.7</v>
      </c>
      <c r="L621" s="81" t="s">
        <v>65</v>
      </c>
      <c r="M621" s="77"/>
    </row>
    <row r="622" spans="1:13">
      <c r="A622" s="81" t="s">
        <v>345</v>
      </c>
      <c r="B622" s="81" t="s">
        <v>346</v>
      </c>
      <c r="C622" s="81" t="s">
        <v>642</v>
      </c>
      <c r="D622" s="81">
        <v>329</v>
      </c>
      <c r="E622" s="82" t="s">
        <v>12581</v>
      </c>
      <c r="F622" s="81" t="s">
        <v>12581</v>
      </c>
      <c r="G622" s="85">
        <v>7040</v>
      </c>
      <c r="H622" s="81" t="s">
        <v>693</v>
      </c>
      <c r="I622" s="81" t="s">
        <v>644</v>
      </c>
      <c r="J622" s="81" t="s">
        <v>350</v>
      </c>
      <c r="K622" s="82">
        <v>33.35</v>
      </c>
      <c r="L622" s="81" t="s">
        <v>65</v>
      </c>
      <c r="M622" s="77"/>
    </row>
    <row r="623" spans="1:13">
      <c r="A623" s="81" t="s">
        <v>345</v>
      </c>
      <c r="B623" s="81" t="s">
        <v>346</v>
      </c>
      <c r="C623" s="81" t="s">
        <v>642</v>
      </c>
      <c r="D623" s="81">
        <v>329</v>
      </c>
      <c r="E623" s="82" t="s">
        <v>12581</v>
      </c>
      <c r="F623" s="81" t="s">
        <v>12581</v>
      </c>
      <c r="G623" s="85">
        <v>7044</v>
      </c>
      <c r="H623" s="81" t="s">
        <v>694</v>
      </c>
      <c r="I623" s="81" t="s">
        <v>644</v>
      </c>
      <c r="J623" s="81" t="s">
        <v>64</v>
      </c>
      <c r="K623" s="82">
        <v>0.23</v>
      </c>
      <c r="L623" s="81" t="s">
        <v>65</v>
      </c>
      <c r="M623" s="77"/>
    </row>
    <row r="624" spans="1:13">
      <c r="A624" s="81" t="s">
        <v>345</v>
      </c>
      <c r="B624" s="81" t="s">
        <v>346</v>
      </c>
      <c r="C624" s="81" t="s">
        <v>642</v>
      </c>
      <c r="D624" s="81">
        <v>329</v>
      </c>
      <c r="E624" s="82" t="s">
        <v>12581</v>
      </c>
      <c r="F624" s="81" t="s">
        <v>12581</v>
      </c>
      <c r="G624" s="85">
        <v>7045</v>
      </c>
      <c r="H624" s="81" t="s">
        <v>695</v>
      </c>
      <c r="I624" s="81" t="s">
        <v>644</v>
      </c>
      <c r="J624" s="81" t="s">
        <v>64</v>
      </c>
      <c r="K624" s="82">
        <v>0.02</v>
      </c>
      <c r="L624" s="81" t="s">
        <v>65</v>
      </c>
      <c r="M624" s="77"/>
    </row>
    <row r="625" spans="1:13">
      <c r="A625" s="81" t="s">
        <v>345</v>
      </c>
      <c r="B625" s="81" t="s">
        <v>346</v>
      </c>
      <c r="C625" s="81" t="s">
        <v>642</v>
      </c>
      <c r="D625" s="81">
        <v>329</v>
      </c>
      <c r="E625" s="82" t="s">
        <v>12581</v>
      </c>
      <c r="F625" s="81" t="s">
        <v>12581</v>
      </c>
      <c r="G625" s="85">
        <v>7046</v>
      </c>
      <c r="H625" s="81" t="s">
        <v>696</v>
      </c>
      <c r="I625" s="81" t="s">
        <v>644</v>
      </c>
      <c r="J625" s="81" t="s">
        <v>64</v>
      </c>
      <c r="K625" s="82">
        <v>0.25</v>
      </c>
      <c r="L625" s="81" t="s">
        <v>65</v>
      </c>
      <c r="M625" s="77"/>
    </row>
    <row r="626" spans="1:13">
      <c r="A626" s="81" t="s">
        <v>345</v>
      </c>
      <c r="B626" s="81" t="s">
        <v>346</v>
      </c>
      <c r="C626" s="81" t="s">
        <v>642</v>
      </c>
      <c r="D626" s="81">
        <v>329</v>
      </c>
      <c r="E626" s="82" t="s">
        <v>12581</v>
      </c>
      <c r="F626" s="81" t="s">
        <v>12581</v>
      </c>
      <c r="G626" s="85">
        <v>7047</v>
      </c>
      <c r="H626" s="81" t="s">
        <v>697</v>
      </c>
      <c r="I626" s="81" t="s">
        <v>644</v>
      </c>
      <c r="J626" s="81" t="s">
        <v>350</v>
      </c>
      <c r="K626" s="82">
        <v>7.53</v>
      </c>
      <c r="L626" s="81" t="s">
        <v>65</v>
      </c>
      <c r="M626" s="77"/>
    </row>
    <row r="627" spans="1:13">
      <c r="A627" s="81" t="s">
        <v>345</v>
      </c>
      <c r="B627" s="81" t="s">
        <v>346</v>
      </c>
      <c r="C627" s="81" t="s">
        <v>642</v>
      </c>
      <c r="D627" s="81">
        <v>329</v>
      </c>
      <c r="E627" s="82" t="s">
        <v>12581</v>
      </c>
      <c r="F627" s="81" t="s">
        <v>12581</v>
      </c>
      <c r="G627" s="85">
        <v>7051</v>
      </c>
      <c r="H627" s="81" t="s">
        <v>698</v>
      </c>
      <c r="I627" s="81" t="s">
        <v>644</v>
      </c>
      <c r="J627" s="81" t="s">
        <v>64</v>
      </c>
      <c r="K627" s="82">
        <v>23.63</v>
      </c>
      <c r="L627" s="81" t="s">
        <v>65</v>
      </c>
      <c r="M627" s="77"/>
    </row>
    <row r="628" spans="1:13">
      <c r="A628" s="81" t="s">
        <v>345</v>
      </c>
      <c r="B628" s="81" t="s">
        <v>346</v>
      </c>
      <c r="C628" s="81" t="s">
        <v>642</v>
      </c>
      <c r="D628" s="81">
        <v>329</v>
      </c>
      <c r="E628" s="82" t="s">
        <v>12581</v>
      </c>
      <c r="F628" s="81" t="s">
        <v>12581</v>
      </c>
      <c r="G628" s="85">
        <v>7052</v>
      </c>
      <c r="H628" s="81" t="s">
        <v>699</v>
      </c>
      <c r="I628" s="81" t="s">
        <v>644</v>
      </c>
      <c r="J628" s="81" t="s">
        <v>64</v>
      </c>
      <c r="K628" s="82">
        <v>3.28</v>
      </c>
      <c r="L628" s="81" t="s">
        <v>65</v>
      </c>
      <c r="M628" s="77"/>
    </row>
    <row r="629" spans="1:13">
      <c r="A629" s="81" t="s">
        <v>345</v>
      </c>
      <c r="B629" s="81" t="s">
        <v>346</v>
      </c>
      <c r="C629" s="81" t="s">
        <v>642</v>
      </c>
      <c r="D629" s="81">
        <v>329</v>
      </c>
      <c r="E629" s="82" t="s">
        <v>12581</v>
      </c>
      <c r="F629" s="81" t="s">
        <v>12581</v>
      </c>
      <c r="G629" s="85">
        <v>7053</v>
      </c>
      <c r="H629" s="81" t="s">
        <v>700</v>
      </c>
      <c r="I629" s="81" t="s">
        <v>644</v>
      </c>
      <c r="J629" s="81" t="s">
        <v>64</v>
      </c>
      <c r="K629" s="82">
        <v>29.58</v>
      </c>
      <c r="L629" s="81" t="s">
        <v>65</v>
      </c>
      <c r="M629" s="77"/>
    </row>
    <row r="630" spans="1:13">
      <c r="A630" s="81" t="s">
        <v>345</v>
      </c>
      <c r="B630" s="81" t="s">
        <v>346</v>
      </c>
      <c r="C630" s="81" t="s">
        <v>642</v>
      </c>
      <c r="D630" s="81">
        <v>329</v>
      </c>
      <c r="E630" s="82" t="s">
        <v>12581</v>
      </c>
      <c r="F630" s="81" t="s">
        <v>12581</v>
      </c>
      <c r="G630" s="85">
        <v>7054</v>
      </c>
      <c r="H630" s="81" t="s">
        <v>701</v>
      </c>
      <c r="I630" s="81" t="s">
        <v>644</v>
      </c>
      <c r="J630" s="81" t="s">
        <v>350</v>
      </c>
      <c r="K630" s="82">
        <v>54.01</v>
      </c>
      <c r="L630" s="81" t="s">
        <v>65</v>
      </c>
      <c r="M630" s="77"/>
    </row>
    <row r="631" spans="1:13">
      <c r="A631" s="81" t="s">
        <v>345</v>
      </c>
      <c r="B631" s="81" t="s">
        <v>346</v>
      </c>
      <c r="C631" s="81" t="s">
        <v>642</v>
      </c>
      <c r="D631" s="81">
        <v>329</v>
      </c>
      <c r="E631" s="82" t="s">
        <v>12581</v>
      </c>
      <c r="F631" s="81" t="s">
        <v>12581</v>
      </c>
      <c r="G631" s="85">
        <v>7058</v>
      </c>
      <c r="H631" s="81" t="s">
        <v>702</v>
      </c>
      <c r="I631" s="81" t="s">
        <v>644</v>
      </c>
      <c r="J631" s="81" t="s">
        <v>64</v>
      </c>
      <c r="K631" s="82">
        <v>12.58</v>
      </c>
      <c r="L631" s="81" t="s">
        <v>65</v>
      </c>
      <c r="M631" s="77"/>
    </row>
    <row r="632" spans="1:13">
      <c r="A632" s="81" t="s">
        <v>345</v>
      </c>
      <c r="B632" s="81" t="s">
        <v>346</v>
      </c>
      <c r="C632" s="81" t="s">
        <v>642</v>
      </c>
      <c r="D632" s="81">
        <v>329</v>
      </c>
      <c r="E632" s="82" t="s">
        <v>12581</v>
      </c>
      <c r="F632" s="81" t="s">
        <v>12581</v>
      </c>
      <c r="G632" s="85">
        <v>7059</v>
      </c>
      <c r="H632" s="81" t="s">
        <v>703</v>
      </c>
      <c r="I632" s="81" t="s">
        <v>644</v>
      </c>
      <c r="J632" s="81" t="s">
        <v>64</v>
      </c>
      <c r="K632" s="82">
        <v>2.3199999999999998</v>
      </c>
      <c r="L632" s="81" t="s">
        <v>65</v>
      </c>
      <c r="M632" s="77"/>
    </row>
    <row r="633" spans="1:13">
      <c r="A633" s="81" t="s">
        <v>345</v>
      </c>
      <c r="B633" s="81" t="s">
        <v>346</v>
      </c>
      <c r="C633" s="81" t="s">
        <v>642</v>
      </c>
      <c r="D633" s="81">
        <v>329</v>
      </c>
      <c r="E633" s="82" t="s">
        <v>12581</v>
      </c>
      <c r="F633" s="81" t="s">
        <v>12581</v>
      </c>
      <c r="G633" s="85">
        <v>7060</v>
      </c>
      <c r="H633" s="81" t="s">
        <v>704</v>
      </c>
      <c r="I633" s="81" t="s">
        <v>644</v>
      </c>
      <c r="J633" s="81" t="s">
        <v>64</v>
      </c>
      <c r="K633" s="82">
        <v>23.6</v>
      </c>
      <c r="L633" s="81" t="s">
        <v>65</v>
      </c>
      <c r="M633" s="77"/>
    </row>
    <row r="634" spans="1:13">
      <c r="A634" s="81" t="s">
        <v>345</v>
      </c>
      <c r="B634" s="81" t="s">
        <v>346</v>
      </c>
      <c r="C634" s="81" t="s">
        <v>642</v>
      </c>
      <c r="D634" s="81">
        <v>329</v>
      </c>
      <c r="E634" s="82" t="s">
        <v>12581</v>
      </c>
      <c r="F634" s="81" t="s">
        <v>12581</v>
      </c>
      <c r="G634" s="85">
        <v>7061</v>
      </c>
      <c r="H634" s="81" t="s">
        <v>705</v>
      </c>
      <c r="I634" s="81" t="s">
        <v>644</v>
      </c>
      <c r="J634" s="81" t="s">
        <v>350</v>
      </c>
      <c r="K634" s="82">
        <v>49.3</v>
      </c>
      <c r="L634" s="81" t="s">
        <v>65</v>
      </c>
      <c r="M634" s="77"/>
    </row>
    <row r="635" spans="1:13">
      <c r="A635" s="81" t="s">
        <v>345</v>
      </c>
      <c r="B635" s="81" t="s">
        <v>346</v>
      </c>
      <c r="C635" s="81" t="s">
        <v>642</v>
      </c>
      <c r="D635" s="81">
        <v>329</v>
      </c>
      <c r="E635" s="82" t="s">
        <v>12581</v>
      </c>
      <c r="F635" s="81" t="s">
        <v>12581</v>
      </c>
      <c r="G635" s="85">
        <v>7063</v>
      </c>
      <c r="H635" s="81" t="s">
        <v>706</v>
      </c>
      <c r="I635" s="81" t="s">
        <v>644</v>
      </c>
      <c r="J635" s="81" t="s">
        <v>64</v>
      </c>
      <c r="K635" s="82">
        <v>10.54</v>
      </c>
      <c r="L635" s="81" t="s">
        <v>65</v>
      </c>
      <c r="M635" s="77"/>
    </row>
    <row r="636" spans="1:13">
      <c r="A636" s="81" t="s">
        <v>345</v>
      </c>
      <c r="B636" s="81" t="s">
        <v>346</v>
      </c>
      <c r="C636" s="81" t="s">
        <v>642</v>
      </c>
      <c r="D636" s="81">
        <v>329</v>
      </c>
      <c r="E636" s="82" t="s">
        <v>12581</v>
      </c>
      <c r="F636" s="81" t="s">
        <v>12581</v>
      </c>
      <c r="G636" s="85">
        <v>7064</v>
      </c>
      <c r="H636" s="81" t="s">
        <v>707</v>
      </c>
      <c r="I636" s="81" t="s">
        <v>644</v>
      </c>
      <c r="J636" s="81" t="s">
        <v>64</v>
      </c>
      <c r="K636" s="82">
        <v>1.46</v>
      </c>
      <c r="L636" s="81" t="s">
        <v>65</v>
      </c>
      <c r="M636" s="77"/>
    </row>
    <row r="637" spans="1:13">
      <c r="A637" s="81" t="s">
        <v>345</v>
      </c>
      <c r="B637" s="81" t="s">
        <v>346</v>
      </c>
      <c r="C637" s="81" t="s">
        <v>642</v>
      </c>
      <c r="D637" s="81">
        <v>329</v>
      </c>
      <c r="E637" s="82" t="s">
        <v>12581</v>
      </c>
      <c r="F637" s="81" t="s">
        <v>12581</v>
      </c>
      <c r="G637" s="85">
        <v>7065</v>
      </c>
      <c r="H637" s="81" t="s">
        <v>708</v>
      </c>
      <c r="I637" s="81" t="s">
        <v>644</v>
      </c>
      <c r="J637" s="81" t="s">
        <v>64</v>
      </c>
      <c r="K637" s="82">
        <v>11.53</v>
      </c>
      <c r="L637" s="81" t="s">
        <v>65</v>
      </c>
      <c r="M637" s="77"/>
    </row>
    <row r="638" spans="1:13">
      <c r="A638" s="81" t="s">
        <v>345</v>
      </c>
      <c r="B638" s="81" t="s">
        <v>346</v>
      </c>
      <c r="C638" s="81" t="s">
        <v>642</v>
      </c>
      <c r="D638" s="81">
        <v>329</v>
      </c>
      <c r="E638" s="82" t="s">
        <v>12581</v>
      </c>
      <c r="F638" s="81" t="s">
        <v>12581</v>
      </c>
      <c r="G638" s="85">
        <v>7066</v>
      </c>
      <c r="H638" s="81" t="s">
        <v>709</v>
      </c>
      <c r="I638" s="81" t="s">
        <v>644</v>
      </c>
      <c r="J638" s="81" t="s">
        <v>350</v>
      </c>
      <c r="K638" s="82">
        <v>104</v>
      </c>
      <c r="L638" s="81" t="s">
        <v>65</v>
      </c>
      <c r="M638" s="77"/>
    </row>
    <row r="639" spans="1:13">
      <c r="A639" s="81" t="s">
        <v>345</v>
      </c>
      <c r="B639" s="81" t="s">
        <v>346</v>
      </c>
      <c r="C639" s="81" t="s">
        <v>642</v>
      </c>
      <c r="D639" s="81">
        <v>329</v>
      </c>
      <c r="E639" s="82" t="s">
        <v>12581</v>
      </c>
      <c r="F639" s="81" t="s">
        <v>12581</v>
      </c>
      <c r="G639" s="85">
        <v>53786</v>
      </c>
      <c r="H639" s="81" t="s">
        <v>710</v>
      </c>
      <c r="I639" s="81" t="s">
        <v>644</v>
      </c>
      <c r="J639" s="81" t="s">
        <v>350</v>
      </c>
      <c r="K639" s="82">
        <v>32.29</v>
      </c>
      <c r="L639" s="81" t="s">
        <v>65</v>
      </c>
      <c r="M639" s="77"/>
    </row>
    <row r="640" spans="1:13">
      <c r="A640" s="81" t="s">
        <v>345</v>
      </c>
      <c r="B640" s="81" t="s">
        <v>346</v>
      </c>
      <c r="C640" s="81" t="s">
        <v>642</v>
      </c>
      <c r="D640" s="81">
        <v>329</v>
      </c>
      <c r="E640" s="82" t="s">
        <v>12581</v>
      </c>
      <c r="F640" s="81" t="s">
        <v>12581</v>
      </c>
      <c r="G640" s="85">
        <v>53788</v>
      </c>
      <c r="H640" s="81" t="s">
        <v>711</v>
      </c>
      <c r="I640" s="81" t="s">
        <v>644</v>
      </c>
      <c r="J640" s="81" t="s">
        <v>350</v>
      </c>
      <c r="K640" s="82">
        <v>34.57</v>
      </c>
      <c r="L640" s="81" t="s">
        <v>65</v>
      </c>
      <c r="M640" s="77"/>
    </row>
    <row r="641" spans="1:13">
      <c r="A641" s="81" t="s">
        <v>345</v>
      </c>
      <c r="B641" s="81" t="s">
        <v>346</v>
      </c>
      <c r="C641" s="81" t="s">
        <v>642</v>
      </c>
      <c r="D641" s="81">
        <v>329</v>
      </c>
      <c r="E641" s="82" t="s">
        <v>12581</v>
      </c>
      <c r="F641" s="81" t="s">
        <v>12581</v>
      </c>
      <c r="G641" s="85">
        <v>53792</v>
      </c>
      <c r="H641" s="81" t="s">
        <v>712</v>
      </c>
      <c r="I641" s="81" t="s">
        <v>644</v>
      </c>
      <c r="J641" s="81" t="s">
        <v>350</v>
      </c>
      <c r="K641" s="82">
        <v>61.28</v>
      </c>
      <c r="L641" s="81" t="s">
        <v>65</v>
      </c>
      <c r="M641" s="77"/>
    </row>
    <row r="642" spans="1:13">
      <c r="A642" s="81" t="s">
        <v>345</v>
      </c>
      <c r="B642" s="81" t="s">
        <v>346</v>
      </c>
      <c r="C642" s="81" t="s">
        <v>642</v>
      </c>
      <c r="D642" s="81">
        <v>329</v>
      </c>
      <c r="E642" s="82" t="s">
        <v>12581</v>
      </c>
      <c r="F642" s="81" t="s">
        <v>12581</v>
      </c>
      <c r="G642" s="85">
        <v>53794</v>
      </c>
      <c r="H642" s="81" t="s">
        <v>713</v>
      </c>
      <c r="I642" s="81" t="s">
        <v>644</v>
      </c>
      <c r="J642" s="81" t="s">
        <v>287</v>
      </c>
      <c r="K642" s="82">
        <v>35</v>
      </c>
      <c r="L642" s="81" t="s">
        <v>65</v>
      </c>
      <c r="M642" s="77"/>
    </row>
    <row r="643" spans="1:13">
      <c r="A643" s="81" t="s">
        <v>345</v>
      </c>
      <c r="B643" s="81" t="s">
        <v>346</v>
      </c>
      <c r="C643" s="81" t="s">
        <v>642</v>
      </c>
      <c r="D643" s="81">
        <v>329</v>
      </c>
      <c r="E643" s="82" t="s">
        <v>12581</v>
      </c>
      <c r="F643" s="81" t="s">
        <v>12581</v>
      </c>
      <c r="G643" s="85">
        <v>53797</v>
      </c>
      <c r="H643" s="81" t="s">
        <v>714</v>
      </c>
      <c r="I643" s="81" t="s">
        <v>644</v>
      </c>
      <c r="J643" s="81" t="s">
        <v>350</v>
      </c>
      <c r="K643" s="82">
        <v>70.48</v>
      </c>
      <c r="L643" s="81" t="s">
        <v>65</v>
      </c>
      <c r="M643" s="77"/>
    </row>
    <row r="644" spans="1:13">
      <c r="A644" s="81" t="s">
        <v>345</v>
      </c>
      <c r="B644" s="81" t="s">
        <v>346</v>
      </c>
      <c r="C644" s="81" t="s">
        <v>642</v>
      </c>
      <c r="D644" s="81">
        <v>329</v>
      </c>
      <c r="E644" s="82" t="s">
        <v>12581</v>
      </c>
      <c r="F644" s="81" t="s">
        <v>12581</v>
      </c>
      <c r="G644" s="85">
        <v>53804</v>
      </c>
      <c r="H644" s="81" t="s">
        <v>715</v>
      </c>
      <c r="I644" s="81" t="s">
        <v>644</v>
      </c>
      <c r="J644" s="81" t="s">
        <v>287</v>
      </c>
      <c r="K644" s="82">
        <v>2.76</v>
      </c>
      <c r="L644" s="81" t="s">
        <v>65</v>
      </c>
      <c r="M644" s="77"/>
    </row>
    <row r="645" spans="1:13">
      <c r="A645" s="81" t="s">
        <v>345</v>
      </c>
      <c r="B645" s="81" t="s">
        <v>346</v>
      </c>
      <c r="C645" s="81" t="s">
        <v>642</v>
      </c>
      <c r="D645" s="81">
        <v>329</v>
      </c>
      <c r="E645" s="82" t="s">
        <v>12581</v>
      </c>
      <c r="F645" s="81" t="s">
        <v>12581</v>
      </c>
      <c r="G645" s="85">
        <v>53806</v>
      </c>
      <c r="H645" s="81" t="s">
        <v>716</v>
      </c>
      <c r="I645" s="81" t="s">
        <v>644</v>
      </c>
      <c r="J645" s="81" t="s">
        <v>64</v>
      </c>
      <c r="K645" s="82">
        <v>48.68</v>
      </c>
      <c r="L645" s="81" t="s">
        <v>65</v>
      </c>
      <c r="M645" s="77"/>
    </row>
    <row r="646" spans="1:13">
      <c r="A646" s="81" t="s">
        <v>345</v>
      </c>
      <c r="B646" s="81" t="s">
        <v>346</v>
      </c>
      <c r="C646" s="81" t="s">
        <v>642</v>
      </c>
      <c r="D646" s="81">
        <v>329</v>
      </c>
      <c r="E646" s="82" t="s">
        <v>12581</v>
      </c>
      <c r="F646" s="81" t="s">
        <v>12581</v>
      </c>
      <c r="G646" s="85">
        <v>53810</v>
      </c>
      <c r="H646" s="81" t="s">
        <v>717</v>
      </c>
      <c r="I646" s="81" t="s">
        <v>644</v>
      </c>
      <c r="J646" s="81" t="s">
        <v>350</v>
      </c>
      <c r="K646" s="82">
        <v>48.98</v>
      </c>
      <c r="L646" s="81" t="s">
        <v>65</v>
      </c>
      <c r="M646" s="77"/>
    </row>
    <row r="647" spans="1:13">
      <c r="A647" s="81" t="s">
        <v>345</v>
      </c>
      <c r="B647" s="81" t="s">
        <v>346</v>
      </c>
      <c r="C647" s="81" t="s">
        <v>642</v>
      </c>
      <c r="D647" s="81">
        <v>329</v>
      </c>
      <c r="E647" s="82" t="s">
        <v>12581</v>
      </c>
      <c r="F647" s="81" t="s">
        <v>12581</v>
      </c>
      <c r="G647" s="85">
        <v>53814</v>
      </c>
      <c r="H647" s="81" t="s">
        <v>718</v>
      </c>
      <c r="I647" s="81" t="s">
        <v>644</v>
      </c>
      <c r="J647" s="81" t="s">
        <v>64</v>
      </c>
      <c r="K647" s="82">
        <v>160.44</v>
      </c>
      <c r="L647" s="81" t="s">
        <v>65</v>
      </c>
      <c r="M647" s="77"/>
    </row>
    <row r="648" spans="1:13">
      <c r="A648" s="81" t="s">
        <v>345</v>
      </c>
      <c r="B648" s="81" t="s">
        <v>346</v>
      </c>
      <c r="C648" s="81" t="s">
        <v>642</v>
      </c>
      <c r="D648" s="81">
        <v>329</v>
      </c>
      <c r="E648" s="82" t="s">
        <v>12581</v>
      </c>
      <c r="F648" s="81" t="s">
        <v>12581</v>
      </c>
      <c r="G648" s="85">
        <v>53817</v>
      </c>
      <c r="H648" s="81" t="s">
        <v>719</v>
      </c>
      <c r="I648" s="81" t="s">
        <v>644</v>
      </c>
      <c r="J648" s="81" t="s">
        <v>350</v>
      </c>
      <c r="K648" s="82">
        <v>37.79</v>
      </c>
      <c r="L648" s="81" t="s">
        <v>65</v>
      </c>
      <c r="M648" s="77"/>
    </row>
    <row r="649" spans="1:13">
      <c r="A649" s="81" t="s">
        <v>345</v>
      </c>
      <c r="B649" s="81" t="s">
        <v>346</v>
      </c>
      <c r="C649" s="81" t="s">
        <v>642</v>
      </c>
      <c r="D649" s="81">
        <v>329</v>
      </c>
      <c r="E649" s="82" t="s">
        <v>12581</v>
      </c>
      <c r="F649" s="81" t="s">
        <v>12581</v>
      </c>
      <c r="G649" s="85">
        <v>53818</v>
      </c>
      <c r="H649" s="81" t="s">
        <v>720</v>
      </c>
      <c r="I649" s="81" t="s">
        <v>644</v>
      </c>
      <c r="J649" s="81" t="s">
        <v>64</v>
      </c>
      <c r="K649" s="82">
        <v>5.14</v>
      </c>
      <c r="L649" s="81" t="s">
        <v>65</v>
      </c>
      <c r="M649" s="77"/>
    </row>
    <row r="650" spans="1:13">
      <c r="A650" s="81" t="s">
        <v>345</v>
      </c>
      <c r="B650" s="81" t="s">
        <v>346</v>
      </c>
      <c r="C650" s="81" t="s">
        <v>642</v>
      </c>
      <c r="D650" s="81">
        <v>329</v>
      </c>
      <c r="E650" s="82" t="s">
        <v>12581</v>
      </c>
      <c r="F650" s="81" t="s">
        <v>12581</v>
      </c>
      <c r="G650" s="85">
        <v>53827</v>
      </c>
      <c r="H650" s="81" t="s">
        <v>721</v>
      </c>
      <c r="I650" s="81" t="s">
        <v>644</v>
      </c>
      <c r="J650" s="81" t="s">
        <v>350</v>
      </c>
      <c r="K650" s="82">
        <v>68.989999999999995</v>
      </c>
      <c r="L650" s="81" t="s">
        <v>65</v>
      </c>
      <c r="M650" s="77"/>
    </row>
    <row r="651" spans="1:13">
      <c r="A651" s="81" t="s">
        <v>345</v>
      </c>
      <c r="B651" s="81" t="s">
        <v>346</v>
      </c>
      <c r="C651" s="81" t="s">
        <v>642</v>
      </c>
      <c r="D651" s="81">
        <v>329</v>
      </c>
      <c r="E651" s="82" t="s">
        <v>12581</v>
      </c>
      <c r="F651" s="81" t="s">
        <v>12581</v>
      </c>
      <c r="G651" s="85">
        <v>53829</v>
      </c>
      <c r="H651" s="81" t="s">
        <v>722</v>
      </c>
      <c r="I651" s="81" t="s">
        <v>644</v>
      </c>
      <c r="J651" s="81" t="s">
        <v>350</v>
      </c>
      <c r="K651" s="82">
        <v>70.48</v>
      </c>
      <c r="L651" s="81" t="s">
        <v>65</v>
      </c>
      <c r="M651" s="77"/>
    </row>
    <row r="652" spans="1:13">
      <c r="A652" s="81" t="s">
        <v>345</v>
      </c>
      <c r="B652" s="81" t="s">
        <v>346</v>
      </c>
      <c r="C652" s="81" t="s">
        <v>642</v>
      </c>
      <c r="D652" s="81">
        <v>329</v>
      </c>
      <c r="E652" s="82" t="s">
        <v>12581</v>
      </c>
      <c r="F652" s="81" t="s">
        <v>12581</v>
      </c>
      <c r="G652" s="85">
        <v>53831</v>
      </c>
      <c r="H652" s="81" t="s">
        <v>723</v>
      </c>
      <c r="I652" s="81" t="s">
        <v>644</v>
      </c>
      <c r="J652" s="81" t="s">
        <v>350</v>
      </c>
      <c r="K652" s="82">
        <v>116.41</v>
      </c>
      <c r="L652" s="81" t="s">
        <v>65</v>
      </c>
      <c r="M652" s="77"/>
    </row>
    <row r="653" spans="1:13">
      <c r="A653" s="81" t="s">
        <v>345</v>
      </c>
      <c r="B653" s="81" t="s">
        <v>346</v>
      </c>
      <c r="C653" s="81" t="s">
        <v>642</v>
      </c>
      <c r="D653" s="81">
        <v>329</v>
      </c>
      <c r="E653" s="82" t="s">
        <v>12581</v>
      </c>
      <c r="F653" s="81" t="s">
        <v>12581</v>
      </c>
      <c r="G653" s="85">
        <v>53840</v>
      </c>
      <c r="H653" s="81" t="s">
        <v>724</v>
      </c>
      <c r="I653" s="81" t="s">
        <v>644</v>
      </c>
      <c r="J653" s="81" t="s">
        <v>287</v>
      </c>
      <c r="K653" s="82">
        <v>1.5</v>
      </c>
      <c r="L653" s="81" t="s">
        <v>65</v>
      </c>
      <c r="M653" s="77"/>
    </row>
    <row r="654" spans="1:13">
      <c r="A654" s="81" t="s">
        <v>345</v>
      </c>
      <c r="B654" s="81" t="s">
        <v>346</v>
      </c>
      <c r="C654" s="81" t="s">
        <v>642</v>
      </c>
      <c r="D654" s="81">
        <v>329</v>
      </c>
      <c r="E654" s="82" t="s">
        <v>12581</v>
      </c>
      <c r="F654" s="81" t="s">
        <v>12581</v>
      </c>
      <c r="G654" s="85">
        <v>53841</v>
      </c>
      <c r="H654" s="81" t="s">
        <v>725</v>
      </c>
      <c r="I654" s="81" t="s">
        <v>644</v>
      </c>
      <c r="J654" s="81" t="s">
        <v>287</v>
      </c>
      <c r="K654" s="82">
        <v>1.04</v>
      </c>
      <c r="L654" s="81" t="s">
        <v>65</v>
      </c>
      <c r="M654" s="77"/>
    </row>
    <row r="655" spans="1:13">
      <c r="A655" s="81" t="s">
        <v>345</v>
      </c>
      <c r="B655" s="81" t="s">
        <v>346</v>
      </c>
      <c r="C655" s="81" t="s">
        <v>642</v>
      </c>
      <c r="D655" s="81">
        <v>329</v>
      </c>
      <c r="E655" s="82" t="s">
        <v>12581</v>
      </c>
      <c r="F655" s="81" t="s">
        <v>12581</v>
      </c>
      <c r="G655" s="85">
        <v>53849</v>
      </c>
      <c r="H655" s="81" t="s">
        <v>726</v>
      </c>
      <c r="I655" s="81" t="s">
        <v>644</v>
      </c>
      <c r="J655" s="81" t="s">
        <v>350</v>
      </c>
      <c r="K655" s="82">
        <v>50.64</v>
      </c>
      <c r="L655" s="81" t="s">
        <v>65</v>
      </c>
      <c r="M655" s="77"/>
    </row>
    <row r="656" spans="1:13">
      <c r="A656" s="81" t="s">
        <v>345</v>
      </c>
      <c r="B656" s="81" t="s">
        <v>346</v>
      </c>
      <c r="C656" s="81" t="s">
        <v>642</v>
      </c>
      <c r="D656" s="81">
        <v>329</v>
      </c>
      <c r="E656" s="82" t="s">
        <v>12581</v>
      </c>
      <c r="F656" s="81" t="s">
        <v>12581</v>
      </c>
      <c r="G656" s="85">
        <v>53857</v>
      </c>
      <c r="H656" s="81" t="s">
        <v>727</v>
      </c>
      <c r="I656" s="81" t="s">
        <v>644</v>
      </c>
      <c r="J656" s="81" t="s">
        <v>350</v>
      </c>
      <c r="K656" s="82">
        <v>30.8</v>
      </c>
      <c r="L656" s="81" t="s">
        <v>65</v>
      </c>
      <c r="M656" s="77"/>
    </row>
    <row r="657" spans="1:13">
      <c r="A657" s="81" t="s">
        <v>345</v>
      </c>
      <c r="B657" s="81" t="s">
        <v>346</v>
      </c>
      <c r="C657" s="81" t="s">
        <v>642</v>
      </c>
      <c r="D657" s="81">
        <v>329</v>
      </c>
      <c r="E657" s="82" t="s">
        <v>12581</v>
      </c>
      <c r="F657" s="81" t="s">
        <v>12581</v>
      </c>
      <c r="G657" s="85">
        <v>53858</v>
      </c>
      <c r="H657" s="81" t="s">
        <v>728</v>
      </c>
      <c r="I657" s="81" t="s">
        <v>644</v>
      </c>
      <c r="J657" s="81" t="s">
        <v>350</v>
      </c>
      <c r="K657" s="82">
        <v>48.39</v>
      </c>
      <c r="L657" s="81" t="s">
        <v>65</v>
      </c>
      <c r="M657" s="77"/>
    </row>
    <row r="658" spans="1:13">
      <c r="A658" s="81" t="s">
        <v>345</v>
      </c>
      <c r="B658" s="81" t="s">
        <v>346</v>
      </c>
      <c r="C658" s="81" t="s">
        <v>642</v>
      </c>
      <c r="D658" s="81">
        <v>329</v>
      </c>
      <c r="E658" s="82" t="s">
        <v>12581</v>
      </c>
      <c r="F658" s="81" t="s">
        <v>12581</v>
      </c>
      <c r="G658" s="85">
        <v>53861</v>
      </c>
      <c r="H658" s="81" t="s">
        <v>729</v>
      </c>
      <c r="I658" s="81" t="s">
        <v>644</v>
      </c>
      <c r="J658" s="81" t="s">
        <v>64</v>
      </c>
      <c r="K658" s="82">
        <v>42.7</v>
      </c>
      <c r="L658" s="81" t="s">
        <v>65</v>
      </c>
      <c r="M658" s="77"/>
    </row>
    <row r="659" spans="1:13">
      <c r="A659" s="81" t="s">
        <v>345</v>
      </c>
      <c r="B659" s="81" t="s">
        <v>346</v>
      </c>
      <c r="C659" s="81" t="s">
        <v>642</v>
      </c>
      <c r="D659" s="81">
        <v>329</v>
      </c>
      <c r="E659" s="82" t="s">
        <v>12581</v>
      </c>
      <c r="F659" s="81" t="s">
        <v>12581</v>
      </c>
      <c r="G659" s="85">
        <v>53863</v>
      </c>
      <c r="H659" s="81" t="s">
        <v>730</v>
      </c>
      <c r="I659" s="81" t="s">
        <v>644</v>
      </c>
      <c r="J659" s="81" t="s">
        <v>64</v>
      </c>
      <c r="K659" s="82">
        <v>1.04</v>
      </c>
      <c r="L659" s="81" t="s">
        <v>65</v>
      </c>
      <c r="M659" s="77"/>
    </row>
    <row r="660" spans="1:13">
      <c r="A660" s="81" t="s">
        <v>345</v>
      </c>
      <c r="B660" s="81" t="s">
        <v>346</v>
      </c>
      <c r="C660" s="81" t="s">
        <v>642</v>
      </c>
      <c r="D660" s="81">
        <v>329</v>
      </c>
      <c r="E660" s="82" t="s">
        <v>12581</v>
      </c>
      <c r="F660" s="81" t="s">
        <v>12581</v>
      </c>
      <c r="G660" s="85">
        <v>53865</v>
      </c>
      <c r="H660" s="81" t="s">
        <v>731</v>
      </c>
      <c r="I660" s="81" t="s">
        <v>644</v>
      </c>
      <c r="J660" s="81" t="s">
        <v>350</v>
      </c>
      <c r="K660" s="82">
        <v>28.52</v>
      </c>
      <c r="L660" s="81" t="s">
        <v>65</v>
      </c>
      <c r="M660" s="77"/>
    </row>
    <row r="661" spans="1:13">
      <c r="A661" s="81" t="s">
        <v>345</v>
      </c>
      <c r="B661" s="81" t="s">
        <v>346</v>
      </c>
      <c r="C661" s="81" t="s">
        <v>642</v>
      </c>
      <c r="D661" s="81">
        <v>329</v>
      </c>
      <c r="E661" s="82" t="s">
        <v>12581</v>
      </c>
      <c r="F661" s="81" t="s">
        <v>12581</v>
      </c>
      <c r="G661" s="85">
        <v>53866</v>
      </c>
      <c r="H661" s="81" t="s">
        <v>732</v>
      </c>
      <c r="I661" s="81" t="s">
        <v>644</v>
      </c>
      <c r="J661" s="81" t="s">
        <v>350</v>
      </c>
      <c r="K661" s="82">
        <v>1.84</v>
      </c>
      <c r="L661" s="81" t="s">
        <v>65</v>
      </c>
      <c r="M661" s="77"/>
    </row>
    <row r="662" spans="1:13">
      <c r="A662" s="81" t="s">
        <v>345</v>
      </c>
      <c r="B662" s="81" t="s">
        <v>346</v>
      </c>
      <c r="C662" s="81" t="s">
        <v>642</v>
      </c>
      <c r="D662" s="81">
        <v>329</v>
      </c>
      <c r="E662" s="82" t="s">
        <v>12581</v>
      </c>
      <c r="F662" s="81" t="s">
        <v>12581</v>
      </c>
      <c r="G662" s="85">
        <v>53882</v>
      </c>
      <c r="H662" s="81" t="s">
        <v>733</v>
      </c>
      <c r="I662" s="81" t="s">
        <v>644</v>
      </c>
      <c r="J662" s="81" t="s">
        <v>287</v>
      </c>
      <c r="K662" s="82">
        <v>19.45</v>
      </c>
      <c r="L662" s="81" t="s">
        <v>65</v>
      </c>
      <c r="M662" s="77"/>
    </row>
    <row r="663" spans="1:13">
      <c r="A663" s="81" t="s">
        <v>345</v>
      </c>
      <c r="B663" s="81" t="s">
        <v>346</v>
      </c>
      <c r="C663" s="81" t="s">
        <v>642</v>
      </c>
      <c r="D663" s="81">
        <v>329</v>
      </c>
      <c r="E663" s="82" t="s">
        <v>12581</v>
      </c>
      <c r="F663" s="81" t="s">
        <v>12581</v>
      </c>
      <c r="G663" s="85">
        <v>55263</v>
      </c>
      <c r="H663" s="81" t="s">
        <v>734</v>
      </c>
      <c r="I663" s="81" t="s">
        <v>644</v>
      </c>
      <c r="J663" s="81" t="s">
        <v>350</v>
      </c>
      <c r="K663" s="82">
        <v>38.979999999999997</v>
      </c>
      <c r="L663" s="81" t="s">
        <v>65</v>
      </c>
      <c r="M663" s="77"/>
    </row>
    <row r="664" spans="1:13">
      <c r="A664" s="81" t="s">
        <v>345</v>
      </c>
      <c r="B664" s="81" t="s">
        <v>346</v>
      </c>
      <c r="C664" s="81" t="s">
        <v>642</v>
      </c>
      <c r="D664" s="81">
        <v>329</v>
      </c>
      <c r="E664" s="82" t="s">
        <v>12581</v>
      </c>
      <c r="F664" s="81" t="s">
        <v>12581</v>
      </c>
      <c r="G664" s="85">
        <v>73303</v>
      </c>
      <c r="H664" s="81" t="s">
        <v>735</v>
      </c>
      <c r="I664" s="81" t="s">
        <v>644</v>
      </c>
      <c r="J664" s="81" t="s">
        <v>64</v>
      </c>
      <c r="K664" s="82">
        <v>3</v>
      </c>
      <c r="L664" s="81" t="s">
        <v>65</v>
      </c>
      <c r="M664" s="77"/>
    </row>
    <row r="665" spans="1:13">
      <c r="A665" s="81" t="s">
        <v>345</v>
      </c>
      <c r="B665" s="81" t="s">
        <v>346</v>
      </c>
      <c r="C665" s="81" t="s">
        <v>642</v>
      </c>
      <c r="D665" s="81">
        <v>329</v>
      </c>
      <c r="E665" s="82" t="s">
        <v>12581</v>
      </c>
      <c r="F665" s="81" t="s">
        <v>12581</v>
      </c>
      <c r="G665" s="85">
        <v>73307</v>
      </c>
      <c r="H665" s="81" t="s">
        <v>736</v>
      </c>
      <c r="I665" s="81" t="s">
        <v>644</v>
      </c>
      <c r="J665" s="81" t="s">
        <v>64</v>
      </c>
      <c r="K665" s="82">
        <v>2.68</v>
      </c>
      <c r="L665" s="81" t="s">
        <v>65</v>
      </c>
      <c r="M665" s="77"/>
    </row>
    <row r="666" spans="1:13">
      <c r="A666" s="81" t="s">
        <v>345</v>
      </c>
      <c r="B666" s="81" t="s">
        <v>346</v>
      </c>
      <c r="C666" s="81" t="s">
        <v>642</v>
      </c>
      <c r="D666" s="81">
        <v>329</v>
      </c>
      <c r="E666" s="82" t="s">
        <v>12581</v>
      </c>
      <c r="F666" s="81" t="s">
        <v>12581</v>
      </c>
      <c r="G666" s="85">
        <v>73309</v>
      </c>
      <c r="H666" s="81" t="s">
        <v>737</v>
      </c>
      <c r="I666" s="81" t="s">
        <v>644</v>
      </c>
      <c r="J666" s="81" t="s">
        <v>64</v>
      </c>
      <c r="K666" s="82">
        <v>17.72</v>
      </c>
      <c r="L666" s="81" t="s">
        <v>65</v>
      </c>
      <c r="M666" s="77"/>
    </row>
    <row r="667" spans="1:13">
      <c r="A667" s="81" t="s">
        <v>345</v>
      </c>
      <c r="B667" s="81" t="s">
        <v>346</v>
      </c>
      <c r="C667" s="81" t="s">
        <v>642</v>
      </c>
      <c r="D667" s="81">
        <v>329</v>
      </c>
      <c r="E667" s="82" t="s">
        <v>12581</v>
      </c>
      <c r="F667" s="81" t="s">
        <v>12581</v>
      </c>
      <c r="G667" s="85">
        <v>73311</v>
      </c>
      <c r="H667" s="81" t="s">
        <v>738</v>
      </c>
      <c r="I667" s="81" t="s">
        <v>644</v>
      </c>
      <c r="J667" s="81" t="s">
        <v>350</v>
      </c>
      <c r="K667" s="82">
        <v>107.76</v>
      </c>
      <c r="L667" s="81" t="s">
        <v>65</v>
      </c>
      <c r="M667" s="77"/>
    </row>
    <row r="668" spans="1:13">
      <c r="A668" s="81" t="s">
        <v>345</v>
      </c>
      <c r="B668" s="81" t="s">
        <v>346</v>
      </c>
      <c r="C668" s="81" t="s">
        <v>642</v>
      </c>
      <c r="D668" s="81">
        <v>329</v>
      </c>
      <c r="E668" s="82" t="s">
        <v>12581</v>
      </c>
      <c r="F668" s="81" t="s">
        <v>12581</v>
      </c>
      <c r="G668" s="85">
        <v>73313</v>
      </c>
      <c r="H668" s="81" t="s">
        <v>739</v>
      </c>
      <c r="I668" s="81" t="s">
        <v>644</v>
      </c>
      <c r="J668" s="81" t="s">
        <v>64</v>
      </c>
      <c r="K668" s="82">
        <v>2.46</v>
      </c>
      <c r="L668" s="81" t="s">
        <v>65</v>
      </c>
      <c r="M668" s="77"/>
    </row>
    <row r="669" spans="1:13">
      <c r="A669" s="81" t="s">
        <v>345</v>
      </c>
      <c r="B669" s="81" t="s">
        <v>346</v>
      </c>
      <c r="C669" s="81" t="s">
        <v>642</v>
      </c>
      <c r="D669" s="81">
        <v>329</v>
      </c>
      <c r="E669" s="82" t="s">
        <v>12581</v>
      </c>
      <c r="F669" s="81" t="s">
        <v>12581</v>
      </c>
      <c r="G669" s="85">
        <v>73315</v>
      </c>
      <c r="H669" s="81" t="s">
        <v>740</v>
      </c>
      <c r="I669" s="81" t="s">
        <v>644</v>
      </c>
      <c r="J669" s="81" t="s">
        <v>350</v>
      </c>
      <c r="K669" s="82">
        <v>34.57</v>
      </c>
      <c r="L669" s="81" t="s">
        <v>65</v>
      </c>
      <c r="M669" s="77"/>
    </row>
    <row r="670" spans="1:13">
      <c r="A670" s="81" t="s">
        <v>345</v>
      </c>
      <c r="B670" s="81" t="s">
        <v>346</v>
      </c>
      <c r="C670" s="81" t="s">
        <v>642</v>
      </c>
      <c r="D670" s="81">
        <v>329</v>
      </c>
      <c r="E670" s="82" t="s">
        <v>12581</v>
      </c>
      <c r="F670" s="81" t="s">
        <v>12581</v>
      </c>
      <c r="G670" s="85">
        <v>73335</v>
      </c>
      <c r="H670" s="81" t="s">
        <v>741</v>
      </c>
      <c r="I670" s="81" t="s">
        <v>644</v>
      </c>
      <c r="J670" s="81" t="s">
        <v>64</v>
      </c>
      <c r="K670" s="82">
        <v>18.3</v>
      </c>
      <c r="L670" s="81" t="s">
        <v>65</v>
      </c>
      <c r="M670" s="77"/>
    </row>
    <row r="671" spans="1:13">
      <c r="A671" s="81" t="s">
        <v>345</v>
      </c>
      <c r="B671" s="81" t="s">
        <v>346</v>
      </c>
      <c r="C671" s="81" t="s">
        <v>642</v>
      </c>
      <c r="D671" s="81">
        <v>329</v>
      </c>
      <c r="E671" s="82" t="s">
        <v>12581</v>
      </c>
      <c r="F671" s="81" t="s">
        <v>12581</v>
      </c>
      <c r="G671" s="85">
        <v>73340</v>
      </c>
      <c r="H671" s="81" t="s">
        <v>742</v>
      </c>
      <c r="I671" s="81" t="s">
        <v>644</v>
      </c>
      <c r="J671" s="81" t="s">
        <v>350</v>
      </c>
      <c r="K671" s="82">
        <v>49.3</v>
      </c>
      <c r="L671" s="81" t="s">
        <v>65</v>
      </c>
      <c r="M671" s="77"/>
    </row>
    <row r="672" spans="1:13">
      <c r="A672" s="81" t="s">
        <v>345</v>
      </c>
      <c r="B672" s="81" t="s">
        <v>346</v>
      </c>
      <c r="C672" s="81" t="s">
        <v>642</v>
      </c>
      <c r="D672" s="81">
        <v>329</v>
      </c>
      <c r="E672" s="82" t="s">
        <v>12581</v>
      </c>
      <c r="F672" s="81" t="s">
        <v>12581</v>
      </c>
      <c r="G672" s="85">
        <v>83361</v>
      </c>
      <c r="H672" s="81" t="s">
        <v>743</v>
      </c>
      <c r="I672" s="81" t="s">
        <v>644</v>
      </c>
      <c r="J672" s="81" t="s">
        <v>287</v>
      </c>
      <c r="K672" s="82">
        <v>10.93</v>
      </c>
      <c r="L672" s="81" t="s">
        <v>65</v>
      </c>
      <c r="M672" s="77"/>
    </row>
    <row r="673" spans="1:13">
      <c r="A673" s="81" t="s">
        <v>345</v>
      </c>
      <c r="B673" s="81" t="s">
        <v>346</v>
      </c>
      <c r="C673" s="81" t="s">
        <v>642</v>
      </c>
      <c r="D673" s="81">
        <v>329</v>
      </c>
      <c r="E673" s="82" t="s">
        <v>12581</v>
      </c>
      <c r="F673" s="81" t="s">
        <v>12581</v>
      </c>
      <c r="G673" s="85">
        <v>83761</v>
      </c>
      <c r="H673" s="81" t="s">
        <v>744</v>
      </c>
      <c r="I673" s="81" t="s">
        <v>644</v>
      </c>
      <c r="J673" s="81" t="s">
        <v>64</v>
      </c>
      <c r="K673" s="82">
        <v>6.41</v>
      </c>
      <c r="L673" s="81" t="s">
        <v>65</v>
      </c>
      <c r="M673" s="77"/>
    </row>
    <row r="674" spans="1:13">
      <c r="A674" s="81" t="s">
        <v>345</v>
      </c>
      <c r="B674" s="81" t="s">
        <v>346</v>
      </c>
      <c r="C674" s="81" t="s">
        <v>642</v>
      </c>
      <c r="D674" s="81">
        <v>329</v>
      </c>
      <c r="E674" s="82" t="s">
        <v>12581</v>
      </c>
      <c r="F674" s="81" t="s">
        <v>12581</v>
      </c>
      <c r="G674" s="85">
        <v>83762</v>
      </c>
      <c r="H674" s="81" t="s">
        <v>745</v>
      </c>
      <c r="I674" s="81" t="s">
        <v>644</v>
      </c>
      <c r="J674" s="81" t="s">
        <v>64</v>
      </c>
      <c r="K674" s="82">
        <v>8.01</v>
      </c>
      <c r="L674" s="81" t="s">
        <v>65</v>
      </c>
      <c r="M674" s="77"/>
    </row>
    <row r="675" spans="1:13">
      <c r="A675" s="81" t="s">
        <v>345</v>
      </c>
      <c r="B675" s="81" t="s">
        <v>346</v>
      </c>
      <c r="C675" s="81" t="s">
        <v>642</v>
      </c>
      <c r="D675" s="81">
        <v>329</v>
      </c>
      <c r="E675" s="82" t="s">
        <v>12581</v>
      </c>
      <c r="F675" s="81" t="s">
        <v>12581</v>
      </c>
      <c r="G675" s="85">
        <v>83763</v>
      </c>
      <c r="H675" s="81" t="s">
        <v>746</v>
      </c>
      <c r="I675" s="81" t="s">
        <v>644</v>
      </c>
      <c r="J675" s="81" t="s">
        <v>350</v>
      </c>
      <c r="K675" s="82">
        <v>30.37</v>
      </c>
      <c r="L675" s="81" t="s">
        <v>65</v>
      </c>
      <c r="M675" s="77"/>
    </row>
    <row r="676" spans="1:13">
      <c r="A676" s="81" t="s">
        <v>345</v>
      </c>
      <c r="B676" s="81" t="s">
        <v>346</v>
      </c>
      <c r="C676" s="81" t="s">
        <v>642</v>
      </c>
      <c r="D676" s="81">
        <v>329</v>
      </c>
      <c r="E676" s="82" t="s">
        <v>12581</v>
      </c>
      <c r="F676" s="81" t="s">
        <v>12581</v>
      </c>
      <c r="G676" s="85">
        <v>83764</v>
      </c>
      <c r="H676" s="81" t="s">
        <v>747</v>
      </c>
      <c r="I676" s="81" t="s">
        <v>644</v>
      </c>
      <c r="J676" s="81" t="s">
        <v>64</v>
      </c>
      <c r="K676" s="82">
        <v>0.72</v>
      </c>
      <c r="L676" s="81" t="s">
        <v>65</v>
      </c>
      <c r="M676" s="77"/>
    </row>
    <row r="677" spans="1:13">
      <c r="A677" s="81" t="s">
        <v>345</v>
      </c>
      <c r="B677" s="81" t="s">
        <v>346</v>
      </c>
      <c r="C677" s="81" t="s">
        <v>642</v>
      </c>
      <c r="D677" s="81">
        <v>329</v>
      </c>
      <c r="E677" s="82" t="s">
        <v>12581</v>
      </c>
      <c r="F677" s="81" t="s">
        <v>12581</v>
      </c>
      <c r="G677" s="85">
        <v>87026</v>
      </c>
      <c r="H677" s="81" t="s">
        <v>748</v>
      </c>
      <c r="I677" s="81" t="s">
        <v>644</v>
      </c>
      <c r="J677" s="81" t="s">
        <v>287</v>
      </c>
      <c r="K677" s="82">
        <v>0.21</v>
      </c>
      <c r="L677" s="81" t="s">
        <v>65</v>
      </c>
      <c r="M677" s="77"/>
    </row>
    <row r="678" spans="1:13">
      <c r="A678" s="81" t="s">
        <v>345</v>
      </c>
      <c r="B678" s="81" t="s">
        <v>346</v>
      </c>
      <c r="C678" s="81" t="s">
        <v>642</v>
      </c>
      <c r="D678" s="81">
        <v>329</v>
      </c>
      <c r="E678" s="82" t="s">
        <v>12581</v>
      </c>
      <c r="F678" s="81" t="s">
        <v>12581</v>
      </c>
      <c r="G678" s="85">
        <v>87441</v>
      </c>
      <c r="H678" s="81" t="s">
        <v>749</v>
      </c>
      <c r="I678" s="81" t="s">
        <v>644</v>
      </c>
      <c r="J678" s="81" t="s">
        <v>64</v>
      </c>
      <c r="K678" s="82">
        <v>0.32</v>
      </c>
      <c r="L678" s="81" t="s">
        <v>65</v>
      </c>
      <c r="M678" s="77"/>
    </row>
    <row r="679" spans="1:13">
      <c r="A679" s="81" t="s">
        <v>345</v>
      </c>
      <c r="B679" s="81" t="s">
        <v>346</v>
      </c>
      <c r="C679" s="81" t="s">
        <v>642</v>
      </c>
      <c r="D679" s="81">
        <v>329</v>
      </c>
      <c r="E679" s="82" t="s">
        <v>12581</v>
      </c>
      <c r="F679" s="81" t="s">
        <v>12581</v>
      </c>
      <c r="G679" s="85">
        <v>87442</v>
      </c>
      <c r="H679" s="81" t="s">
        <v>750</v>
      </c>
      <c r="I679" s="81" t="s">
        <v>644</v>
      </c>
      <c r="J679" s="81" t="s">
        <v>64</v>
      </c>
      <c r="K679" s="82">
        <v>0.03</v>
      </c>
      <c r="L679" s="81" t="s">
        <v>65</v>
      </c>
      <c r="M679" s="77"/>
    </row>
    <row r="680" spans="1:13">
      <c r="A680" s="81" t="s">
        <v>345</v>
      </c>
      <c r="B680" s="81" t="s">
        <v>346</v>
      </c>
      <c r="C680" s="81" t="s">
        <v>642</v>
      </c>
      <c r="D680" s="81">
        <v>329</v>
      </c>
      <c r="E680" s="82" t="s">
        <v>12581</v>
      </c>
      <c r="F680" s="81" t="s">
        <v>12581</v>
      </c>
      <c r="G680" s="85">
        <v>87443</v>
      </c>
      <c r="H680" s="81" t="s">
        <v>751</v>
      </c>
      <c r="I680" s="81" t="s">
        <v>644</v>
      </c>
      <c r="J680" s="81" t="s">
        <v>64</v>
      </c>
      <c r="K680" s="82">
        <v>0.3</v>
      </c>
      <c r="L680" s="81" t="s">
        <v>65</v>
      </c>
      <c r="M680" s="77"/>
    </row>
    <row r="681" spans="1:13">
      <c r="A681" s="81" t="s">
        <v>345</v>
      </c>
      <c r="B681" s="81" t="s">
        <v>346</v>
      </c>
      <c r="C681" s="81" t="s">
        <v>642</v>
      </c>
      <c r="D681" s="81">
        <v>329</v>
      </c>
      <c r="E681" s="82" t="s">
        <v>12581</v>
      </c>
      <c r="F681" s="81" t="s">
        <v>12581</v>
      </c>
      <c r="G681" s="85">
        <v>87444</v>
      </c>
      <c r="H681" s="81" t="s">
        <v>752</v>
      </c>
      <c r="I681" s="81" t="s">
        <v>644</v>
      </c>
      <c r="J681" s="81" t="s">
        <v>350</v>
      </c>
      <c r="K681" s="82">
        <v>2.57</v>
      </c>
      <c r="L681" s="81" t="s">
        <v>65</v>
      </c>
      <c r="M681" s="77"/>
    </row>
    <row r="682" spans="1:13">
      <c r="A682" s="81" t="s">
        <v>345</v>
      </c>
      <c r="B682" s="81" t="s">
        <v>346</v>
      </c>
      <c r="C682" s="81" t="s">
        <v>642</v>
      </c>
      <c r="D682" s="81">
        <v>329</v>
      </c>
      <c r="E682" s="82" t="s">
        <v>12581</v>
      </c>
      <c r="F682" s="81" t="s">
        <v>12581</v>
      </c>
      <c r="G682" s="85">
        <v>88387</v>
      </c>
      <c r="H682" s="81" t="s">
        <v>753</v>
      </c>
      <c r="I682" s="81" t="s">
        <v>644</v>
      </c>
      <c r="J682" s="81" t="s">
        <v>64</v>
      </c>
      <c r="K682" s="82">
        <v>0.64</v>
      </c>
      <c r="L682" s="81" t="s">
        <v>65</v>
      </c>
      <c r="M682" s="77"/>
    </row>
    <row r="683" spans="1:13">
      <c r="A683" s="81" t="s">
        <v>345</v>
      </c>
      <c r="B683" s="81" t="s">
        <v>346</v>
      </c>
      <c r="C683" s="81" t="s">
        <v>642</v>
      </c>
      <c r="D683" s="81">
        <v>329</v>
      </c>
      <c r="E683" s="82" t="s">
        <v>12581</v>
      </c>
      <c r="F683" s="81" t="s">
        <v>12581</v>
      </c>
      <c r="G683" s="85">
        <v>88389</v>
      </c>
      <c r="H683" s="81" t="s">
        <v>754</v>
      </c>
      <c r="I683" s="81" t="s">
        <v>644</v>
      </c>
      <c r="J683" s="81" t="s">
        <v>64</v>
      </c>
      <c r="K683" s="82">
        <v>7.0000000000000007E-2</v>
      </c>
      <c r="L683" s="81" t="s">
        <v>65</v>
      </c>
      <c r="M683" s="77"/>
    </row>
    <row r="684" spans="1:13">
      <c r="A684" s="81" t="s">
        <v>345</v>
      </c>
      <c r="B684" s="81" t="s">
        <v>346</v>
      </c>
      <c r="C684" s="81" t="s">
        <v>642</v>
      </c>
      <c r="D684" s="81">
        <v>329</v>
      </c>
      <c r="E684" s="82" t="s">
        <v>12581</v>
      </c>
      <c r="F684" s="81" t="s">
        <v>12581</v>
      </c>
      <c r="G684" s="85">
        <v>88390</v>
      </c>
      <c r="H684" s="81" t="s">
        <v>755</v>
      </c>
      <c r="I684" s="81" t="s">
        <v>644</v>
      </c>
      <c r="J684" s="81" t="s">
        <v>64</v>
      </c>
      <c r="K684" s="82">
        <v>0.8</v>
      </c>
      <c r="L684" s="81" t="s">
        <v>65</v>
      </c>
      <c r="M684" s="77"/>
    </row>
    <row r="685" spans="1:13">
      <c r="A685" s="81" t="s">
        <v>345</v>
      </c>
      <c r="B685" s="81" t="s">
        <v>346</v>
      </c>
      <c r="C685" s="81" t="s">
        <v>642</v>
      </c>
      <c r="D685" s="81">
        <v>329</v>
      </c>
      <c r="E685" s="82" t="s">
        <v>12581</v>
      </c>
      <c r="F685" s="81" t="s">
        <v>12581</v>
      </c>
      <c r="G685" s="85">
        <v>88391</v>
      </c>
      <c r="H685" s="81" t="s">
        <v>756</v>
      </c>
      <c r="I685" s="81" t="s">
        <v>644</v>
      </c>
      <c r="J685" s="81" t="s">
        <v>64</v>
      </c>
      <c r="K685" s="82">
        <v>3</v>
      </c>
      <c r="L685" s="81" t="s">
        <v>65</v>
      </c>
      <c r="M685" s="77"/>
    </row>
    <row r="686" spans="1:13">
      <c r="A686" s="81" t="s">
        <v>345</v>
      </c>
      <c r="B686" s="81" t="s">
        <v>346</v>
      </c>
      <c r="C686" s="81" t="s">
        <v>642</v>
      </c>
      <c r="D686" s="81">
        <v>329</v>
      </c>
      <c r="E686" s="82" t="s">
        <v>12581</v>
      </c>
      <c r="F686" s="81" t="s">
        <v>12581</v>
      </c>
      <c r="G686" s="85">
        <v>88394</v>
      </c>
      <c r="H686" s="81" t="s">
        <v>757</v>
      </c>
      <c r="I686" s="81" t="s">
        <v>644</v>
      </c>
      <c r="J686" s="81" t="s">
        <v>64</v>
      </c>
      <c r="K686" s="82">
        <v>0.76</v>
      </c>
      <c r="L686" s="81" t="s">
        <v>65</v>
      </c>
      <c r="M686" s="77"/>
    </row>
    <row r="687" spans="1:13">
      <c r="A687" s="81" t="s">
        <v>345</v>
      </c>
      <c r="B687" s="81" t="s">
        <v>346</v>
      </c>
      <c r="C687" s="81" t="s">
        <v>642</v>
      </c>
      <c r="D687" s="81">
        <v>329</v>
      </c>
      <c r="E687" s="82" t="s">
        <v>12581</v>
      </c>
      <c r="F687" s="81" t="s">
        <v>12581</v>
      </c>
      <c r="G687" s="85">
        <v>88395</v>
      </c>
      <c r="H687" s="81" t="s">
        <v>758</v>
      </c>
      <c r="I687" s="81" t="s">
        <v>644</v>
      </c>
      <c r="J687" s="81" t="s">
        <v>64</v>
      </c>
      <c r="K687" s="82">
        <v>0.09</v>
      </c>
      <c r="L687" s="81" t="s">
        <v>65</v>
      </c>
      <c r="M687" s="77"/>
    </row>
    <row r="688" spans="1:13">
      <c r="A688" s="81" t="s">
        <v>345</v>
      </c>
      <c r="B688" s="81" t="s">
        <v>346</v>
      </c>
      <c r="C688" s="81" t="s">
        <v>642</v>
      </c>
      <c r="D688" s="81">
        <v>329</v>
      </c>
      <c r="E688" s="82" t="s">
        <v>12581</v>
      </c>
      <c r="F688" s="81" t="s">
        <v>12581</v>
      </c>
      <c r="G688" s="85">
        <v>88396</v>
      </c>
      <c r="H688" s="81" t="s">
        <v>759</v>
      </c>
      <c r="I688" s="81" t="s">
        <v>644</v>
      </c>
      <c r="J688" s="81" t="s">
        <v>64</v>
      </c>
      <c r="K688" s="82">
        <v>0.95</v>
      </c>
      <c r="L688" s="81" t="s">
        <v>65</v>
      </c>
      <c r="M688" s="77"/>
    </row>
    <row r="689" spans="1:13">
      <c r="A689" s="81" t="s">
        <v>345</v>
      </c>
      <c r="B689" s="81" t="s">
        <v>346</v>
      </c>
      <c r="C689" s="81" t="s">
        <v>642</v>
      </c>
      <c r="D689" s="81">
        <v>329</v>
      </c>
      <c r="E689" s="82" t="s">
        <v>12581</v>
      </c>
      <c r="F689" s="81" t="s">
        <v>12581</v>
      </c>
      <c r="G689" s="85">
        <v>88397</v>
      </c>
      <c r="H689" s="81" t="s">
        <v>760</v>
      </c>
      <c r="I689" s="81" t="s">
        <v>644</v>
      </c>
      <c r="J689" s="81" t="s">
        <v>64</v>
      </c>
      <c r="K689" s="82">
        <v>4.5</v>
      </c>
      <c r="L689" s="81" t="s">
        <v>65</v>
      </c>
      <c r="M689" s="77"/>
    </row>
    <row r="690" spans="1:13">
      <c r="A690" s="81" t="s">
        <v>345</v>
      </c>
      <c r="B690" s="81" t="s">
        <v>346</v>
      </c>
      <c r="C690" s="81" t="s">
        <v>642</v>
      </c>
      <c r="D690" s="81">
        <v>329</v>
      </c>
      <c r="E690" s="82" t="s">
        <v>12581</v>
      </c>
      <c r="F690" s="81" t="s">
        <v>12581</v>
      </c>
      <c r="G690" s="85">
        <v>88400</v>
      </c>
      <c r="H690" s="81" t="s">
        <v>761</v>
      </c>
      <c r="I690" s="81" t="s">
        <v>644</v>
      </c>
      <c r="J690" s="81" t="s">
        <v>64</v>
      </c>
      <c r="K690" s="82">
        <v>0.6</v>
      </c>
      <c r="L690" s="81" t="s">
        <v>65</v>
      </c>
      <c r="M690" s="77"/>
    </row>
    <row r="691" spans="1:13">
      <c r="A691" s="81" t="s">
        <v>345</v>
      </c>
      <c r="B691" s="81" t="s">
        <v>346</v>
      </c>
      <c r="C691" s="81" t="s">
        <v>642</v>
      </c>
      <c r="D691" s="81">
        <v>329</v>
      </c>
      <c r="E691" s="82" t="s">
        <v>12581</v>
      </c>
      <c r="F691" s="81" t="s">
        <v>12581</v>
      </c>
      <c r="G691" s="85">
        <v>88401</v>
      </c>
      <c r="H691" s="81" t="s">
        <v>762</v>
      </c>
      <c r="I691" s="81" t="s">
        <v>644</v>
      </c>
      <c r="J691" s="81" t="s">
        <v>64</v>
      </c>
      <c r="K691" s="82">
        <v>7.0000000000000007E-2</v>
      </c>
      <c r="L691" s="81" t="s">
        <v>65</v>
      </c>
      <c r="M691" s="77"/>
    </row>
    <row r="692" spans="1:13">
      <c r="A692" s="81" t="s">
        <v>345</v>
      </c>
      <c r="B692" s="81" t="s">
        <v>346</v>
      </c>
      <c r="C692" s="81" t="s">
        <v>642</v>
      </c>
      <c r="D692" s="81">
        <v>329</v>
      </c>
      <c r="E692" s="82" t="s">
        <v>12581</v>
      </c>
      <c r="F692" s="81" t="s">
        <v>12581</v>
      </c>
      <c r="G692" s="85">
        <v>88402</v>
      </c>
      <c r="H692" s="81" t="s">
        <v>763</v>
      </c>
      <c r="I692" s="81" t="s">
        <v>644</v>
      </c>
      <c r="J692" s="81" t="s">
        <v>64</v>
      </c>
      <c r="K692" s="82">
        <v>0.75</v>
      </c>
      <c r="L692" s="81" t="s">
        <v>65</v>
      </c>
      <c r="M692" s="77"/>
    </row>
    <row r="693" spans="1:13">
      <c r="A693" s="81" t="s">
        <v>345</v>
      </c>
      <c r="B693" s="81" t="s">
        <v>346</v>
      </c>
      <c r="C693" s="81" t="s">
        <v>642</v>
      </c>
      <c r="D693" s="81">
        <v>329</v>
      </c>
      <c r="E693" s="82" t="s">
        <v>12581</v>
      </c>
      <c r="F693" s="81" t="s">
        <v>12581</v>
      </c>
      <c r="G693" s="85">
        <v>88403</v>
      </c>
      <c r="H693" s="81" t="s">
        <v>764</v>
      </c>
      <c r="I693" s="81" t="s">
        <v>644</v>
      </c>
      <c r="J693" s="81" t="s">
        <v>64</v>
      </c>
      <c r="K693" s="82">
        <v>1.8</v>
      </c>
      <c r="L693" s="81" t="s">
        <v>65</v>
      </c>
      <c r="M693" s="77"/>
    </row>
    <row r="694" spans="1:13">
      <c r="A694" s="81" t="s">
        <v>345</v>
      </c>
      <c r="B694" s="81" t="s">
        <v>346</v>
      </c>
      <c r="C694" s="81" t="s">
        <v>642</v>
      </c>
      <c r="D694" s="81">
        <v>329</v>
      </c>
      <c r="E694" s="82" t="s">
        <v>12581</v>
      </c>
      <c r="F694" s="81" t="s">
        <v>12581</v>
      </c>
      <c r="G694" s="85">
        <v>88419</v>
      </c>
      <c r="H694" s="81" t="s">
        <v>765</v>
      </c>
      <c r="I694" s="81" t="s">
        <v>644</v>
      </c>
      <c r="J694" s="81" t="s">
        <v>64</v>
      </c>
      <c r="K694" s="82">
        <v>3.94</v>
      </c>
      <c r="L694" s="81" t="s">
        <v>65</v>
      </c>
      <c r="M694" s="77"/>
    </row>
    <row r="695" spans="1:13">
      <c r="A695" s="81" t="s">
        <v>345</v>
      </c>
      <c r="B695" s="81" t="s">
        <v>346</v>
      </c>
      <c r="C695" s="81" t="s">
        <v>642</v>
      </c>
      <c r="D695" s="81">
        <v>329</v>
      </c>
      <c r="E695" s="82" t="s">
        <v>12581</v>
      </c>
      <c r="F695" s="81" t="s">
        <v>12581</v>
      </c>
      <c r="G695" s="85">
        <v>88422</v>
      </c>
      <c r="H695" s="81" t="s">
        <v>766</v>
      </c>
      <c r="I695" s="81" t="s">
        <v>644</v>
      </c>
      <c r="J695" s="81" t="s">
        <v>64</v>
      </c>
      <c r="K695" s="82">
        <v>0.46</v>
      </c>
      <c r="L695" s="81" t="s">
        <v>65</v>
      </c>
      <c r="M695" s="77"/>
    </row>
    <row r="696" spans="1:13">
      <c r="A696" s="81" t="s">
        <v>345</v>
      </c>
      <c r="B696" s="81" t="s">
        <v>346</v>
      </c>
      <c r="C696" s="81" t="s">
        <v>642</v>
      </c>
      <c r="D696" s="81">
        <v>329</v>
      </c>
      <c r="E696" s="82" t="s">
        <v>12581</v>
      </c>
      <c r="F696" s="81" t="s">
        <v>12581</v>
      </c>
      <c r="G696" s="85">
        <v>88425</v>
      </c>
      <c r="H696" s="81" t="s">
        <v>767</v>
      </c>
      <c r="I696" s="81" t="s">
        <v>644</v>
      </c>
      <c r="J696" s="81" t="s">
        <v>64</v>
      </c>
      <c r="K696" s="82">
        <v>4.3099999999999996</v>
      </c>
      <c r="L696" s="81" t="s">
        <v>65</v>
      </c>
      <c r="M696" s="77"/>
    </row>
    <row r="697" spans="1:13">
      <c r="A697" s="81" t="s">
        <v>345</v>
      </c>
      <c r="B697" s="81" t="s">
        <v>346</v>
      </c>
      <c r="C697" s="81" t="s">
        <v>642</v>
      </c>
      <c r="D697" s="81">
        <v>329</v>
      </c>
      <c r="E697" s="82" t="s">
        <v>12581</v>
      </c>
      <c r="F697" s="81" t="s">
        <v>12581</v>
      </c>
      <c r="G697" s="85">
        <v>88427</v>
      </c>
      <c r="H697" s="81" t="s">
        <v>768</v>
      </c>
      <c r="I697" s="81" t="s">
        <v>644</v>
      </c>
      <c r="J697" s="81" t="s">
        <v>64</v>
      </c>
      <c r="K697" s="82">
        <v>4.5599999999999996</v>
      </c>
      <c r="L697" s="81" t="s">
        <v>65</v>
      </c>
      <c r="M697" s="77"/>
    </row>
    <row r="698" spans="1:13">
      <c r="A698" s="81" t="s">
        <v>345</v>
      </c>
      <c r="B698" s="81" t="s">
        <v>346</v>
      </c>
      <c r="C698" s="81" t="s">
        <v>642</v>
      </c>
      <c r="D698" s="81">
        <v>329</v>
      </c>
      <c r="E698" s="82" t="s">
        <v>12581</v>
      </c>
      <c r="F698" s="81" t="s">
        <v>12581</v>
      </c>
      <c r="G698" s="85">
        <v>88434</v>
      </c>
      <c r="H698" s="81" t="s">
        <v>769</v>
      </c>
      <c r="I698" s="81" t="s">
        <v>644</v>
      </c>
      <c r="J698" s="81" t="s">
        <v>64</v>
      </c>
      <c r="K698" s="82">
        <v>5.22</v>
      </c>
      <c r="L698" s="81" t="s">
        <v>65</v>
      </c>
      <c r="M698" s="77"/>
    </row>
    <row r="699" spans="1:13">
      <c r="A699" s="81" t="s">
        <v>345</v>
      </c>
      <c r="B699" s="81" t="s">
        <v>346</v>
      </c>
      <c r="C699" s="81" t="s">
        <v>642</v>
      </c>
      <c r="D699" s="81">
        <v>329</v>
      </c>
      <c r="E699" s="82" t="s">
        <v>12581</v>
      </c>
      <c r="F699" s="81" t="s">
        <v>12581</v>
      </c>
      <c r="G699" s="85">
        <v>88435</v>
      </c>
      <c r="H699" s="81" t="s">
        <v>770</v>
      </c>
      <c r="I699" s="81" t="s">
        <v>644</v>
      </c>
      <c r="J699" s="81" t="s">
        <v>64</v>
      </c>
      <c r="K699" s="82">
        <v>0.62</v>
      </c>
      <c r="L699" s="81" t="s">
        <v>65</v>
      </c>
      <c r="M699" s="77"/>
    </row>
    <row r="700" spans="1:13">
      <c r="A700" s="81" t="s">
        <v>345</v>
      </c>
      <c r="B700" s="81" t="s">
        <v>346</v>
      </c>
      <c r="C700" s="81" t="s">
        <v>642</v>
      </c>
      <c r="D700" s="81">
        <v>329</v>
      </c>
      <c r="E700" s="82" t="s">
        <v>12581</v>
      </c>
      <c r="F700" s="81" t="s">
        <v>12581</v>
      </c>
      <c r="G700" s="85">
        <v>88436</v>
      </c>
      <c r="H700" s="81" t="s">
        <v>771</v>
      </c>
      <c r="I700" s="81" t="s">
        <v>644</v>
      </c>
      <c r="J700" s="81" t="s">
        <v>64</v>
      </c>
      <c r="K700" s="82">
        <v>5.71</v>
      </c>
      <c r="L700" s="81" t="s">
        <v>65</v>
      </c>
      <c r="M700" s="77"/>
    </row>
    <row r="701" spans="1:13">
      <c r="A701" s="81" t="s">
        <v>345</v>
      </c>
      <c r="B701" s="81" t="s">
        <v>346</v>
      </c>
      <c r="C701" s="81" t="s">
        <v>642</v>
      </c>
      <c r="D701" s="81">
        <v>329</v>
      </c>
      <c r="E701" s="82" t="s">
        <v>12581</v>
      </c>
      <c r="F701" s="81" t="s">
        <v>12581</v>
      </c>
      <c r="G701" s="85">
        <v>88437</v>
      </c>
      <c r="H701" s="81" t="s">
        <v>772</v>
      </c>
      <c r="I701" s="81" t="s">
        <v>644</v>
      </c>
      <c r="J701" s="81" t="s">
        <v>64</v>
      </c>
      <c r="K701" s="82">
        <v>4.5599999999999996</v>
      </c>
      <c r="L701" s="81" t="s">
        <v>65</v>
      </c>
      <c r="M701" s="77"/>
    </row>
    <row r="702" spans="1:13">
      <c r="A702" s="81" t="s">
        <v>345</v>
      </c>
      <c r="B702" s="81" t="s">
        <v>346</v>
      </c>
      <c r="C702" s="81" t="s">
        <v>642</v>
      </c>
      <c r="D702" s="81">
        <v>329</v>
      </c>
      <c r="E702" s="82" t="s">
        <v>12581</v>
      </c>
      <c r="F702" s="81" t="s">
        <v>12581</v>
      </c>
      <c r="G702" s="85">
        <v>88569</v>
      </c>
      <c r="H702" s="81" t="s">
        <v>773</v>
      </c>
      <c r="I702" s="81" t="s">
        <v>644</v>
      </c>
      <c r="J702" s="81" t="s">
        <v>287</v>
      </c>
      <c r="K702" s="82">
        <v>2.46</v>
      </c>
      <c r="L702" s="81" t="s">
        <v>65</v>
      </c>
      <c r="M702" s="77"/>
    </row>
    <row r="703" spans="1:13">
      <c r="A703" s="81" t="s">
        <v>345</v>
      </c>
      <c r="B703" s="81" t="s">
        <v>346</v>
      </c>
      <c r="C703" s="81" t="s">
        <v>642</v>
      </c>
      <c r="D703" s="81">
        <v>329</v>
      </c>
      <c r="E703" s="82" t="s">
        <v>12581</v>
      </c>
      <c r="F703" s="81" t="s">
        <v>12581</v>
      </c>
      <c r="G703" s="85">
        <v>88570</v>
      </c>
      <c r="H703" s="81" t="s">
        <v>774</v>
      </c>
      <c r="I703" s="81" t="s">
        <v>644</v>
      </c>
      <c r="J703" s="81" t="s">
        <v>287</v>
      </c>
      <c r="K703" s="82">
        <v>0.53</v>
      </c>
      <c r="L703" s="81" t="s">
        <v>65</v>
      </c>
      <c r="M703" s="77"/>
    </row>
    <row r="704" spans="1:13">
      <c r="A704" s="81" t="s">
        <v>345</v>
      </c>
      <c r="B704" s="81" t="s">
        <v>346</v>
      </c>
      <c r="C704" s="81" t="s">
        <v>642</v>
      </c>
      <c r="D704" s="81">
        <v>329</v>
      </c>
      <c r="E704" s="82" t="s">
        <v>12581</v>
      </c>
      <c r="F704" s="81" t="s">
        <v>12581</v>
      </c>
      <c r="G704" s="85">
        <v>88826</v>
      </c>
      <c r="H704" s="81" t="s">
        <v>775</v>
      </c>
      <c r="I704" s="81" t="s">
        <v>644</v>
      </c>
      <c r="J704" s="81" t="s">
        <v>350</v>
      </c>
      <c r="K704" s="82">
        <v>0.24</v>
      </c>
      <c r="L704" s="81" t="s">
        <v>65</v>
      </c>
      <c r="M704" s="77"/>
    </row>
    <row r="705" spans="1:13">
      <c r="A705" s="81" t="s">
        <v>345</v>
      </c>
      <c r="B705" s="81" t="s">
        <v>346</v>
      </c>
      <c r="C705" s="81" t="s">
        <v>642</v>
      </c>
      <c r="D705" s="81">
        <v>329</v>
      </c>
      <c r="E705" s="82" t="s">
        <v>12581</v>
      </c>
      <c r="F705" s="81" t="s">
        <v>12581</v>
      </c>
      <c r="G705" s="85">
        <v>88827</v>
      </c>
      <c r="H705" s="81" t="s">
        <v>776</v>
      </c>
      <c r="I705" s="81" t="s">
        <v>644</v>
      </c>
      <c r="J705" s="81" t="s">
        <v>350</v>
      </c>
      <c r="K705" s="82">
        <v>0.02</v>
      </c>
      <c r="L705" s="81" t="s">
        <v>65</v>
      </c>
      <c r="M705" s="77"/>
    </row>
    <row r="706" spans="1:13">
      <c r="A706" s="81" t="s">
        <v>345</v>
      </c>
      <c r="B706" s="81" t="s">
        <v>346</v>
      </c>
      <c r="C706" s="81" t="s">
        <v>642</v>
      </c>
      <c r="D706" s="81">
        <v>329</v>
      </c>
      <c r="E706" s="82" t="s">
        <v>12581</v>
      </c>
      <c r="F706" s="81" t="s">
        <v>12581</v>
      </c>
      <c r="G706" s="85">
        <v>88828</v>
      </c>
      <c r="H706" s="81" t="s">
        <v>777</v>
      </c>
      <c r="I706" s="81" t="s">
        <v>644</v>
      </c>
      <c r="J706" s="81" t="s">
        <v>350</v>
      </c>
      <c r="K706" s="82">
        <v>0.22</v>
      </c>
      <c r="L706" s="81" t="s">
        <v>65</v>
      </c>
      <c r="M706" s="77"/>
    </row>
    <row r="707" spans="1:13">
      <c r="A707" s="81" t="s">
        <v>345</v>
      </c>
      <c r="B707" s="81" t="s">
        <v>346</v>
      </c>
      <c r="C707" s="81" t="s">
        <v>642</v>
      </c>
      <c r="D707" s="81">
        <v>329</v>
      </c>
      <c r="E707" s="82" t="s">
        <v>12581</v>
      </c>
      <c r="F707" s="81" t="s">
        <v>12581</v>
      </c>
      <c r="G707" s="85">
        <v>88829</v>
      </c>
      <c r="H707" s="81" t="s">
        <v>778</v>
      </c>
      <c r="I707" s="81" t="s">
        <v>644</v>
      </c>
      <c r="J707" s="81" t="s">
        <v>64</v>
      </c>
      <c r="K707" s="82">
        <v>1.2</v>
      </c>
      <c r="L707" s="81" t="s">
        <v>65</v>
      </c>
      <c r="M707" s="77"/>
    </row>
    <row r="708" spans="1:13">
      <c r="A708" s="81" t="s">
        <v>345</v>
      </c>
      <c r="B708" s="81" t="s">
        <v>346</v>
      </c>
      <c r="C708" s="81" t="s">
        <v>642</v>
      </c>
      <c r="D708" s="81">
        <v>329</v>
      </c>
      <c r="E708" s="82" t="s">
        <v>12581</v>
      </c>
      <c r="F708" s="81" t="s">
        <v>12581</v>
      </c>
      <c r="G708" s="85">
        <v>88832</v>
      </c>
      <c r="H708" s="81" t="s">
        <v>779</v>
      </c>
      <c r="I708" s="81" t="s">
        <v>644</v>
      </c>
      <c r="J708" s="81" t="s">
        <v>64</v>
      </c>
      <c r="K708" s="82">
        <v>25.3</v>
      </c>
      <c r="L708" s="81" t="s">
        <v>65</v>
      </c>
      <c r="M708" s="77"/>
    </row>
    <row r="709" spans="1:13">
      <c r="A709" s="81" t="s">
        <v>345</v>
      </c>
      <c r="B709" s="81" t="s">
        <v>346</v>
      </c>
      <c r="C709" s="81" t="s">
        <v>642</v>
      </c>
      <c r="D709" s="81">
        <v>329</v>
      </c>
      <c r="E709" s="82" t="s">
        <v>12581</v>
      </c>
      <c r="F709" s="81" t="s">
        <v>12581</v>
      </c>
      <c r="G709" s="85">
        <v>88834</v>
      </c>
      <c r="H709" s="81" t="s">
        <v>780</v>
      </c>
      <c r="I709" s="81" t="s">
        <v>644</v>
      </c>
      <c r="J709" s="81" t="s">
        <v>64</v>
      </c>
      <c r="K709" s="82">
        <v>3.43</v>
      </c>
      <c r="L709" s="81" t="s">
        <v>65</v>
      </c>
      <c r="M709" s="77"/>
    </row>
    <row r="710" spans="1:13">
      <c r="A710" s="81" t="s">
        <v>345</v>
      </c>
      <c r="B710" s="81" t="s">
        <v>346</v>
      </c>
      <c r="C710" s="81" t="s">
        <v>642</v>
      </c>
      <c r="D710" s="81">
        <v>329</v>
      </c>
      <c r="E710" s="82" t="s">
        <v>12581</v>
      </c>
      <c r="F710" s="81" t="s">
        <v>12581</v>
      </c>
      <c r="G710" s="85">
        <v>88835</v>
      </c>
      <c r="H710" s="81" t="s">
        <v>781</v>
      </c>
      <c r="I710" s="81" t="s">
        <v>644</v>
      </c>
      <c r="J710" s="81" t="s">
        <v>64</v>
      </c>
      <c r="K710" s="82">
        <v>31.62</v>
      </c>
      <c r="L710" s="81" t="s">
        <v>65</v>
      </c>
      <c r="M710" s="77"/>
    </row>
    <row r="711" spans="1:13">
      <c r="A711" s="81" t="s">
        <v>345</v>
      </c>
      <c r="B711" s="81" t="s">
        <v>346</v>
      </c>
      <c r="C711" s="81" t="s">
        <v>642</v>
      </c>
      <c r="D711" s="81">
        <v>329</v>
      </c>
      <c r="E711" s="82" t="s">
        <v>12581</v>
      </c>
      <c r="F711" s="81" t="s">
        <v>12581</v>
      </c>
      <c r="G711" s="85">
        <v>88836</v>
      </c>
      <c r="H711" s="81" t="s">
        <v>782</v>
      </c>
      <c r="I711" s="81" t="s">
        <v>644</v>
      </c>
      <c r="J711" s="81" t="s">
        <v>350</v>
      </c>
      <c r="K711" s="82">
        <v>38.619999999999997</v>
      </c>
      <c r="L711" s="81" t="s">
        <v>65</v>
      </c>
      <c r="M711" s="77"/>
    </row>
    <row r="712" spans="1:13">
      <c r="A712" s="81" t="s">
        <v>345</v>
      </c>
      <c r="B712" s="81" t="s">
        <v>346</v>
      </c>
      <c r="C712" s="81" t="s">
        <v>642</v>
      </c>
      <c r="D712" s="81">
        <v>329</v>
      </c>
      <c r="E712" s="82" t="s">
        <v>12581</v>
      </c>
      <c r="F712" s="81" t="s">
        <v>12581</v>
      </c>
      <c r="G712" s="85">
        <v>88839</v>
      </c>
      <c r="H712" s="81" t="s">
        <v>783</v>
      </c>
      <c r="I712" s="81" t="s">
        <v>644</v>
      </c>
      <c r="J712" s="81" t="s">
        <v>64</v>
      </c>
      <c r="K712" s="82">
        <v>22.12</v>
      </c>
      <c r="L712" s="81" t="s">
        <v>65</v>
      </c>
      <c r="M712" s="77"/>
    </row>
    <row r="713" spans="1:13">
      <c r="A713" s="81" t="s">
        <v>345</v>
      </c>
      <c r="B713" s="81" t="s">
        <v>346</v>
      </c>
      <c r="C713" s="81" t="s">
        <v>642</v>
      </c>
      <c r="D713" s="81">
        <v>329</v>
      </c>
      <c r="E713" s="82" t="s">
        <v>12581</v>
      </c>
      <c r="F713" s="81" t="s">
        <v>12581</v>
      </c>
      <c r="G713" s="85">
        <v>88840</v>
      </c>
      <c r="H713" s="81" t="s">
        <v>784</v>
      </c>
      <c r="I713" s="81" t="s">
        <v>644</v>
      </c>
      <c r="J713" s="81" t="s">
        <v>64</v>
      </c>
      <c r="K713" s="82">
        <v>4.97</v>
      </c>
      <c r="L713" s="81" t="s">
        <v>65</v>
      </c>
      <c r="M713" s="77"/>
    </row>
    <row r="714" spans="1:13">
      <c r="A714" s="81" t="s">
        <v>345</v>
      </c>
      <c r="B714" s="81" t="s">
        <v>346</v>
      </c>
      <c r="C714" s="81" t="s">
        <v>642</v>
      </c>
      <c r="D714" s="81">
        <v>329</v>
      </c>
      <c r="E714" s="82" t="s">
        <v>12581</v>
      </c>
      <c r="F714" s="81" t="s">
        <v>12581</v>
      </c>
      <c r="G714" s="85">
        <v>88841</v>
      </c>
      <c r="H714" s="81" t="s">
        <v>785</v>
      </c>
      <c r="I714" s="81" t="s">
        <v>644</v>
      </c>
      <c r="J714" s="81" t="s">
        <v>64</v>
      </c>
      <c r="K714" s="82">
        <v>39.54</v>
      </c>
      <c r="L714" s="81" t="s">
        <v>65</v>
      </c>
      <c r="M714" s="77"/>
    </row>
    <row r="715" spans="1:13">
      <c r="A715" s="81" t="s">
        <v>345</v>
      </c>
      <c r="B715" s="81" t="s">
        <v>346</v>
      </c>
      <c r="C715" s="81" t="s">
        <v>642</v>
      </c>
      <c r="D715" s="81">
        <v>329</v>
      </c>
      <c r="E715" s="82" t="s">
        <v>12581</v>
      </c>
      <c r="F715" s="81" t="s">
        <v>12581</v>
      </c>
      <c r="G715" s="85">
        <v>88842</v>
      </c>
      <c r="H715" s="81" t="s">
        <v>786</v>
      </c>
      <c r="I715" s="81" t="s">
        <v>644</v>
      </c>
      <c r="J715" s="81" t="s">
        <v>350</v>
      </c>
      <c r="K715" s="82">
        <v>47.27</v>
      </c>
      <c r="L715" s="81" t="s">
        <v>65</v>
      </c>
      <c r="M715" s="77"/>
    </row>
    <row r="716" spans="1:13">
      <c r="A716" s="81" t="s">
        <v>345</v>
      </c>
      <c r="B716" s="81" t="s">
        <v>346</v>
      </c>
      <c r="C716" s="81" t="s">
        <v>642</v>
      </c>
      <c r="D716" s="81">
        <v>329</v>
      </c>
      <c r="E716" s="82" t="s">
        <v>12581</v>
      </c>
      <c r="F716" s="81" t="s">
        <v>12581</v>
      </c>
      <c r="G716" s="85">
        <v>88847</v>
      </c>
      <c r="H716" s="81" t="s">
        <v>787</v>
      </c>
      <c r="I716" s="81" t="s">
        <v>644</v>
      </c>
      <c r="J716" s="81" t="s">
        <v>287</v>
      </c>
      <c r="K716" s="82">
        <v>14.55</v>
      </c>
      <c r="L716" s="81" t="s">
        <v>65</v>
      </c>
      <c r="M716" s="77"/>
    </row>
    <row r="717" spans="1:13">
      <c r="A717" s="81" t="s">
        <v>345</v>
      </c>
      <c r="B717" s="81" t="s">
        <v>346</v>
      </c>
      <c r="C717" s="81" t="s">
        <v>642</v>
      </c>
      <c r="D717" s="81">
        <v>329</v>
      </c>
      <c r="E717" s="82" t="s">
        <v>12581</v>
      </c>
      <c r="F717" s="81" t="s">
        <v>12581</v>
      </c>
      <c r="G717" s="85">
        <v>88848</v>
      </c>
      <c r="H717" s="81" t="s">
        <v>788</v>
      </c>
      <c r="I717" s="81" t="s">
        <v>644</v>
      </c>
      <c r="J717" s="81" t="s">
        <v>287</v>
      </c>
      <c r="K717" s="82">
        <v>3.05</v>
      </c>
      <c r="L717" s="81" t="s">
        <v>65</v>
      </c>
      <c r="M717" s="77"/>
    </row>
    <row r="718" spans="1:13">
      <c r="A718" s="81" t="s">
        <v>345</v>
      </c>
      <c r="B718" s="81" t="s">
        <v>346</v>
      </c>
      <c r="C718" s="81" t="s">
        <v>642</v>
      </c>
      <c r="D718" s="81">
        <v>329</v>
      </c>
      <c r="E718" s="82" t="s">
        <v>12581</v>
      </c>
      <c r="F718" s="81" t="s">
        <v>12581</v>
      </c>
      <c r="G718" s="85">
        <v>88853</v>
      </c>
      <c r="H718" s="81" t="s">
        <v>789</v>
      </c>
      <c r="I718" s="81" t="s">
        <v>644</v>
      </c>
      <c r="J718" s="81" t="s">
        <v>64</v>
      </c>
      <c r="K718" s="82">
        <v>0.19</v>
      </c>
      <c r="L718" s="81" t="s">
        <v>65</v>
      </c>
      <c r="M718" s="77"/>
    </row>
    <row r="719" spans="1:13">
      <c r="A719" s="81" t="s">
        <v>345</v>
      </c>
      <c r="B719" s="81" t="s">
        <v>346</v>
      </c>
      <c r="C719" s="81" t="s">
        <v>642</v>
      </c>
      <c r="D719" s="81">
        <v>329</v>
      </c>
      <c r="E719" s="82" t="s">
        <v>12581</v>
      </c>
      <c r="F719" s="81" t="s">
        <v>12581</v>
      </c>
      <c r="G719" s="85">
        <v>88854</v>
      </c>
      <c r="H719" s="81" t="s">
        <v>790</v>
      </c>
      <c r="I719" s="81" t="s">
        <v>644</v>
      </c>
      <c r="J719" s="81" t="s">
        <v>64</v>
      </c>
      <c r="K719" s="82">
        <v>0.02</v>
      </c>
      <c r="L719" s="81" t="s">
        <v>65</v>
      </c>
      <c r="M719" s="77"/>
    </row>
    <row r="720" spans="1:13">
      <c r="A720" s="81" t="s">
        <v>345</v>
      </c>
      <c r="B720" s="81" t="s">
        <v>346</v>
      </c>
      <c r="C720" s="81" t="s">
        <v>642</v>
      </c>
      <c r="D720" s="81">
        <v>329</v>
      </c>
      <c r="E720" s="82" t="s">
        <v>12581</v>
      </c>
      <c r="F720" s="81" t="s">
        <v>12581</v>
      </c>
      <c r="G720" s="85">
        <v>88855</v>
      </c>
      <c r="H720" s="81" t="s">
        <v>791</v>
      </c>
      <c r="I720" s="81" t="s">
        <v>644</v>
      </c>
      <c r="J720" s="81" t="s">
        <v>287</v>
      </c>
      <c r="K720" s="82">
        <v>1.91</v>
      </c>
      <c r="L720" s="81" t="s">
        <v>65</v>
      </c>
      <c r="M720" s="77"/>
    </row>
    <row r="721" spans="1:13">
      <c r="A721" s="81" t="s">
        <v>345</v>
      </c>
      <c r="B721" s="81" t="s">
        <v>346</v>
      </c>
      <c r="C721" s="81" t="s">
        <v>642</v>
      </c>
      <c r="D721" s="81">
        <v>329</v>
      </c>
      <c r="E721" s="82" t="s">
        <v>12581</v>
      </c>
      <c r="F721" s="81" t="s">
        <v>12581</v>
      </c>
      <c r="G721" s="85">
        <v>88856</v>
      </c>
      <c r="H721" s="81" t="s">
        <v>792</v>
      </c>
      <c r="I721" s="81" t="s">
        <v>644</v>
      </c>
      <c r="J721" s="81" t="s">
        <v>287</v>
      </c>
      <c r="K721" s="82">
        <v>0.26</v>
      </c>
      <c r="L721" s="81" t="s">
        <v>65</v>
      </c>
      <c r="M721" s="77"/>
    </row>
    <row r="722" spans="1:13">
      <c r="A722" s="81" t="s">
        <v>345</v>
      </c>
      <c r="B722" s="81" t="s">
        <v>346</v>
      </c>
      <c r="C722" s="81" t="s">
        <v>642</v>
      </c>
      <c r="D722" s="81">
        <v>329</v>
      </c>
      <c r="E722" s="82" t="s">
        <v>12581</v>
      </c>
      <c r="F722" s="81" t="s">
        <v>12581</v>
      </c>
      <c r="G722" s="85">
        <v>88857</v>
      </c>
      <c r="H722" s="81" t="s">
        <v>793</v>
      </c>
      <c r="I722" s="81" t="s">
        <v>644</v>
      </c>
      <c r="J722" s="81" t="s">
        <v>64</v>
      </c>
      <c r="K722" s="82">
        <v>15.72</v>
      </c>
      <c r="L722" s="81" t="s">
        <v>65</v>
      </c>
      <c r="M722" s="77"/>
    </row>
    <row r="723" spans="1:13">
      <c r="A723" s="81" t="s">
        <v>345</v>
      </c>
      <c r="B723" s="81" t="s">
        <v>346</v>
      </c>
      <c r="C723" s="81" t="s">
        <v>642</v>
      </c>
      <c r="D723" s="81">
        <v>329</v>
      </c>
      <c r="E723" s="82" t="s">
        <v>12581</v>
      </c>
      <c r="F723" s="81" t="s">
        <v>12581</v>
      </c>
      <c r="G723" s="85">
        <v>88858</v>
      </c>
      <c r="H723" s="81" t="s">
        <v>794</v>
      </c>
      <c r="I723" s="81" t="s">
        <v>644</v>
      </c>
      <c r="J723" s="81" t="s">
        <v>64</v>
      </c>
      <c r="K723" s="82">
        <v>2.13</v>
      </c>
      <c r="L723" s="81" t="s">
        <v>65</v>
      </c>
      <c r="M723" s="77"/>
    </row>
    <row r="724" spans="1:13">
      <c r="A724" s="81" t="s">
        <v>345</v>
      </c>
      <c r="B724" s="81" t="s">
        <v>346</v>
      </c>
      <c r="C724" s="81" t="s">
        <v>642</v>
      </c>
      <c r="D724" s="81">
        <v>329</v>
      </c>
      <c r="E724" s="82" t="s">
        <v>12581</v>
      </c>
      <c r="F724" s="81" t="s">
        <v>12581</v>
      </c>
      <c r="G724" s="85">
        <v>88859</v>
      </c>
      <c r="H724" s="81" t="s">
        <v>795</v>
      </c>
      <c r="I724" s="81" t="s">
        <v>644</v>
      </c>
      <c r="J724" s="81" t="s">
        <v>64</v>
      </c>
      <c r="K724" s="82">
        <v>13.98</v>
      </c>
      <c r="L724" s="81" t="s">
        <v>65</v>
      </c>
      <c r="M724" s="77"/>
    </row>
    <row r="725" spans="1:13">
      <c r="A725" s="81" t="s">
        <v>345</v>
      </c>
      <c r="B725" s="81" t="s">
        <v>346</v>
      </c>
      <c r="C725" s="81" t="s">
        <v>642</v>
      </c>
      <c r="D725" s="81">
        <v>329</v>
      </c>
      <c r="E725" s="82" t="s">
        <v>12581</v>
      </c>
      <c r="F725" s="81" t="s">
        <v>12581</v>
      </c>
      <c r="G725" s="85">
        <v>88860</v>
      </c>
      <c r="H725" s="81" t="s">
        <v>796</v>
      </c>
      <c r="I725" s="81" t="s">
        <v>644</v>
      </c>
      <c r="J725" s="81" t="s">
        <v>64</v>
      </c>
      <c r="K725" s="82">
        <v>1.89</v>
      </c>
      <c r="L725" s="81" t="s">
        <v>65</v>
      </c>
      <c r="M725" s="77"/>
    </row>
    <row r="726" spans="1:13">
      <c r="A726" s="81" t="s">
        <v>345</v>
      </c>
      <c r="B726" s="81" t="s">
        <v>346</v>
      </c>
      <c r="C726" s="81" t="s">
        <v>642</v>
      </c>
      <c r="D726" s="81">
        <v>329</v>
      </c>
      <c r="E726" s="82" t="s">
        <v>12581</v>
      </c>
      <c r="F726" s="81" t="s">
        <v>12581</v>
      </c>
      <c r="G726" s="85">
        <v>88900</v>
      </c>
      <c r="H726" s="81" t="s">
        <v>797</v>
      </c>
      <c r="I726" s="81" t="s">
        <v>644</v>
      </c>
      <c r="J726" s="81" t="s">
        <v>64</v>
      </c>
      <c r="K726" s="82">
        <v>29.5</v>
      </c>
      <c r="L726" s="81" t="s">
        <v>65</v>
      </c>
      <c r="M726" s="77"/>
    </row>
    <row r="727" spans="1:13">
      <c r="A727" s="81" t="s">
        <v>345</v>
      </c>
      <c r="B727" s="81" t="s">
        <v>346</v>
      </c>
      <c r="C727" s="81" t="s">
        <v>642</v>
      </c>
      <c r="D727" s="81">
        <v>329</v>
      </c>
      <c r="E727" s="82" t="s">
        <v>12581</v>
      </c>
      <c r="F727" s="81" t="s">
        <v>12581</v>
      </c>
      <c r="G727" s="85">
        <v>88902</v>
      </c>
      <c r="H727" s="81" t="s">
        <v>798</v>
      </c>
      <c r="I727" s="81" t="s">
        <v>644</v>
      </c>
      <c r="J727" s="81" t="s">
        <v>64</v>
      </c>
      <c r="K727" s="82">
        <v>4</v>
      </c>
      <c r="L727" s="81" t="s">
        <v>65</v>
      </c>
      <c r="M727" s="77"/>
    </row>
    <row r="728" spans="1:13">
      <c r="A728" s="81" t="s">
        <v>345</v>
      </c>
      <c r="B728" s="81" t="s">
        <v>346</v>
      </c>
      <c r="C728" s="81" t="s">
        <v>642</v>
      </c>
      <c r="D728" s="81">
        <v>329</v>
      </c>
      <c r="E728" s="82" t="s">
        <v>12581</v>
      </c>
      <c r="F728" s="81" t="s">
        <v>12581</v>
      </c>
      <c r="G728" s="85">
        <v>88903</v>
      </c>
      <c r="H728" s="81" t="s">
        <v>799</v>
      </c>
      <c r="I728" s="81" t="s">
        <v>644</v>
      </c>
      <c r="J728" s="81" t="s">
        <v>64</v>
      </c>
      <c r="K728" s="82">
        <v>36.869999999999997</v>
      </c>
      <c r="L728" s="81" t="s">
        <v>65</v>
      </c>
      <c r="M728" s="77"/>
    </row>
    <row r="729" spans="1:13">
      <c r="A729" s="81" t="s">
        <v>345</v>
      </c>
      <c r="B729" s="81" t="s">
        <v>346</v>
      </c>
      <c r="C729" s="81" t="s">
        <v>642</v>
      </c>
      <c r="D729" s="81">
        <v>329</v>
      </c>
      <c r="E729" s="82" t="s">
        <v>12581</v>
      </c>
      <c r="F729" s="81" t="s">
        <v>12581</v>
      </c>
      <c r="G729" s="85">
        <v>88904</v>
      </c>
      <c r="H729" s="81" t="s">
        <v>800</v>
      </c>
      <c r="I729" s="81" t="s">
        <v>644</v>
      </c>
      <c r="J729" s="81" t="s">
        <v>350</v>
      </c>
      <c r="K729" s="82">
        <v>54.4</v>
      </c>
      <c r="L729" s="81" t="s">
        <v>65</v>
      </c>
      <c r="M729" s="77"/>
    </row>
    <row r="730" spans="1:13">
      <c r="A730" s="81" t="s">
        <v>345</v>
      </c>
      <c r="B730" s="81" t="s">
        <v>346</v>
      </c>
      <c r="C730" s="81" t="s">
        <v>642</v>
      </c>
      <c r="D730" s="81">
        <v>329</v>
      </c>
      <c r="E730" s="82" t="s">
        <v>12581</v>
      </c>
      <c r="F730" s="81" t="s">
        <v>12581</v>
      </c>
      <c r="G730" s="85">
        <v>89009</v>
      </c>
      <c r="H730" s="81" t="s">
        <v>801</v>
      </c>
      <c r="I730" s="81" t="s">
        <v>644</v>
      </c>
      <c r="J730" s="81" t="s">
        <v>350</v>
      </c>
      <c r="K730" s="82">
        <v>27.39</v>
      </c>
      <c r="L730" s="81" t="s">
        <v>65</v>
      </c>
      <c r="M730" s="77"/>
    </row>
    <row r="731" spans="1:13">
      <c r="A731" s="81" t="s">
        <v>345</v>
      </c>
      <c r="B731" s="81" t="s">
        <v>346</v>
      </c>
      <c r="C731" s="81" t="s">
        <v>642</v>
      </c>
      <c r="D731" s="81">
        <v>329</v>
      </c>
      <c r="E731" s="82" t="s">
        <v>12581</v>
      </c>
      <c r="F731" s="81" t="s">
        <v>12581</v>
      </c>
      <c r="G731" s="85">
        <v>89010</v>
      </c>
      <c r="H731" s="81" t="s">
        <v>802</v>
      </c>
      <c r="I731" s="81" t="s">
        <v>644</v>
      </c>
      <c r="J731" s="81" t="s">
        <v>350</v>
      </c>
      <c r="K731" s="82">
        <v>6.16</v>
      </c>
      <c r="L731" s="81" t="s">
        <v>65</v>
      </c>
      <c r="M731" s="77"/>
    </row>
    <row r="732" spans="1:13">
      <c r="A732" s="81" t="s">
        <v>345</v>
      </c>
      <c r="B732" s="81" t="s">
        <v>346</v>
      </c>
      <c r="C732" s="81" t="s">
        <v>642</v>
      </c>
      <c r="D732" s="81">
        <v>329</v>
      </c>
      <c r="E732" s="82" t="s">
        <v>12581</v>
      </c>
      <c r="F732" s="81" t="s">
        <v>12581</v>
      </c>
      <c r="G732" s="85">
        <v>89011</v>
      </c>
      <c r="H732" s="81" t="s">
        <v>803</v>
      </c>
      <c r="I732" s="81" t="s">
        <v>644</v>
      </c>
      <c r="J732" s="81" t="s">
        <v>350</v>
      </c>
      <c r="K732" s="82">
        <v>15.17</v>
      </c>
      <c r="L732" s="81" t="s">
        <v>65</v>
      </c>
      <c r="M732" s="77"/>
    </row>
    <row r="733" spans="1:13">
      <c r="A733" s="81" t="s">
        <v>345</v>
      </c>
      <c r="B733" s="81" t="s">
        <v>346</v>
      </c>
      <c r="C733" s="81" t="s">
        <v>642</v>
      </c>
      <c r="D733" s="81">
        <v>329</v>
      </c>
      <c r="E733" s="82" t="s">
        <v>12581</v>
      </c>
      <c r="F733" s="81" t="s">
        <v>12581</v>
      </c>
      <c r="G733" s="85">
        <v>89012</v>
      </c>
      <c r="H733" s="81" t="s">
        <v>804</v>
      </c>
      <c r="I733" s="81" t="s">
        <v>644</v>
      </c>
      <c r="J733" s="81" t="s">
        <v>350</v>
      </c>
      <c r="K733" s="82">
        <v>2.0499999999999998</v>
      </c>
      <c r="L733" s="81" t="s">
        <v>65</v>
      </c>
      <c r="M733" s="77"/>
    </row>
    <row r="734" spans="1:13">
      <c r="A734" s="81" t="s">
        <v>345</v>
      </c>
      <c r="B734" s="81" t="s">
        <v>346</v>
      </c>
      <c r="C734" s="81" t="s">
        <v>642</v>
      </c>
      <c r="D734" s="81">
        <v>329</v>
      </c>
      <c r="E734" s="82" t="s">
        <v>12581</v>
      </c>
      <c r="F734" s="81" t="s">
        <v>12581</v>
      </c>
      <c r="G734" s="85">
        <v>89013</v>
      </c>
      <c r="H734" s="81" t="s">
        <v>805</v>
      </c>
      <c r="I734" s="81" t="s">
        <v>644</v>
      </c>
      <c r="J734" s="81" t="s">
        <v>64</v>
      </c>
      <c r="K734" s="82">
        <v>89.74</v>
      </c>
      <c r="L734" s="81" t="s">
        <v>65</v>
      </c>
      <c r="M734" s="77"/>
    </row>
    <row r="735" spans="1:13">
      <c r="A735" s="81" t="s">
        <v>345</v>
      </c>
      <c r="B735" s="81" t="s">
        <v>346</v>
      </c>
      <c r="C735" s="81" t="s">
        <v>642</v>
      </c>
      <c r="D735" s="81">
        <v>329</v>
      </c>
      <c r="E735" s="82" t="s">
        <v>12581</v>
      </c>
      <c r="F735" s="81" t="s">
        <v>12581</v>
      </c>
      <c r="G735" s="85">
        <v>89014</v>
      </c>
      <c r="H735" s="81" t="s">
        <v>806</v>
      </c>
      <c r="I735" s="81" t="s">
        <v>644</v>
      </c>
      <c r="J735" s="81" t="s">
        <v>64</v>
      </c>
      <c r="K735" s="82">
        <v>20.2</v>
      </c>
      <c r="L735" s="81" t="s">
        <v>65</v>
      </c>
      <c r="M735" s="77"/>
    </row>
    <row r="736" spans="1:13">
      <c r="A736" s="81" t="s">
        <v>345</v>
      </c>
      <c r="B736" s="81" t="s">
        <v>346</v>
      </c>
      <c r="C736" s="81" t="s">
        <v>642</v>
      </c>
      <c r="D736" s="81">
        <v>329</v>
      </c>
      <c r="E736" s="82" t="s">
        <v>12581</v>
      </c>
      <c r="F736" s="81" t="s">
        <v>12581</v>
      </c>
      <c r="G736" s="85">
        <v>89015</v>
      </c>
      <c r="H736" s="81" t="s">
        <v>807</v>
      </c>
      <c r="I736" s="81" t="s">
        <v>644</v>
      </c>
      <c r="J736" s="81" t="s">
        <v>287</v>
      </c>
      <c r="K736" s="82">
        <v>2.21</v>
      </c>
      <c r="L736" s="81" t="s">
        <v>65</v>
      </c>
      <c r="M736" s="77"/>
    </row>
    <row r="737" spans="1:13">
      <c r="A737" s="81" t="s">
        <v>345</v>
      </c>
      <c r="B737" s="81" t="s">
        <v>346</v>
      </c>
      <c r="C737" s="81" t="s">
        <v>642</v>
      </c>
      <c r="D737" s="81">
        <v>329</v>
      </c>
      <c r="E737" s="82" t="s">
        <v>12581</v>
      </c>
      <c r="F737" s="81" t="s">
        <v>12581</v>
      </c>
      <c r="G737" s="85">
        <v>89016</v>
      </c>
      <c r="H737" s="81" t="s">
        <v>808</v>
      </c>
      <c r="I737" s="81" t="s">
        <v>644</v>
      </c>
      <c r="J737" s="81" t="s">
        <v>287</v>
      </c>
      <c r="K737" s="82">
        <v>0.3</v>
      </c>
      <c r="L737" s="81" t="s">
        <v>65</v>
      </c>
      <c r="M737" s="77"/>
    </row>
    <row r="738" spans="1:13">
      <c r="A738" s="81" t="s">
        <v>345</v>
      </c>
      <c r="B738" s="81" t="s">
        <v>346</v>
      </c>
      <c r="C738" s="81" t="s">
        <v>642</v>
      </c>
      <c r="D738" s="81">
        <v>329</v>
      </c>
      <c r="E738" s="82" t="s">
        <v>12581</v>
      </c>
      <c r="F738" s="81" t="s">
        <v>12581</v>
      </c>
      <c r="G738" s="85">
        <v>89017</v>
      </c>
      <c r="H738" s="81" t="s">
        <v>809</v>
      </c>
      <c r="I738" s="81" t="s">
        <v>644</v>
      </c>
      <c r="J738" s="81" t="s">
        <v>64</v>
      </c>
      <c r="K738" s="82">
        <v>27.23</v>
      </c>
      <c r="L738" s="81" t="s">
        <v>65</v>
      </c>
      <c r="M738" s="77"/>
    </row>
    <row r="739" spans="1:13">
      <c r="A739" s="81" t="s">
        <v>345</v>
      </c>
      <c r="B739" s="81" t="s">
        <v>346</v>
      </c>
      <c r="C739" s="81" t="s">
        <v>642</v>
      </c>
      <c r="D739" s="81">
        <v>329</v>
      </c>
      <c r="E739" s="82" t="s">
        <v>12581</v>
      </c>
      <c r="F739" s="81" t="s">
        <v>12581</v>
      </c>
      <c r="G739" s="85">
        <v>89018</v>
      </c>
      <c r="H739" s="81" t="s">
        <v>810</v>
      </c>
      <c r="I739" s="81" t="s">
        <v>644</v>
      </c>
      <c r="J739" s="81" t="s">
        <v>64</v>
      </c>
      <c r="K739" s="82">
        <v>6.12</v>
      </c>
      <c r="L739" s="81" t="s">
        <v>65</v>
      </c>
      <c r="M739" s="77"/>
    </row>
    <row r="740" spans="1:13">
      <c r="A740" s="81" t="s">
        <v>345</v>
      </c>
      <c r="B740" s="81" t="s">
        <v>346</v>
      </c>
      <c r="C740" s="81" t="s">
        <v>642</v>
      </c>
      <c r="D740" s="81">
        <v>329</v>
      </c>
      <c r="E740" s="82" t="s">
        <v>12581</v>
      </c>
      <c r="F740" s="81" t="s">
        <v>12581</v>
      </c>
      <c r="G740" s="85">
        <v>89019</v>
      </c>
      <c r="H740" s="81" t="s">
        <v>811</v>
      </c>
      <c r="I740" s="81" t="s">
        <v>644</v>
      </c>
      <c r="J740" s="81" t="s">
        <v>64</v>
      </c>
      <c r="K740" s="82">
        <v>0.27</v>
      </c>
      <c r="L740" s="81" t="s">
        <v>65</v>
      </c>
      <c r="M740" s="77"/>
    </row>
    <row r="741" spans="1:13">
      <c r="A741" s="81" t="s">
        <v>345</v>
      </c>
      <c r="B741" s="81" t="s">
        <v>346</v>
      </c>
      <c r="C741" s="81" t="s">
        <v>642</v>
      </c>
      <c r="D741" s="81">
        <v>329</v>
      </c>
      <c r="E741" s="82" t="s">
        <v>12581</v>
      </c>
      <c r="F741" s="81" t="s">
        <v>12581</v>
      </c>
      <c r="G741" s="85">
        <v>89020</v>
      </c>
      <c r="H741" s="81" t="s">
        <v>812</v>
      </c>
      <c r="I741" s="81" t="s">
        <v>644</v>
      </c>
      <c r="J741" s="81" t="s">
        <v>64</v>
      </c>
      <c r="K741" s="82">
        <v>0.03</v>
      </c>
      <c r="L741" s="81" t="s">
        <v>65</v>
      </c>
      <c r="M741" s="77"/>
    </row>
    <row r="742" spans="1:13">
      <c r="A742" s="81" t="s">
        <v>345</v>
      </c>
      <c r="B742" s="81" t="s">
        <v>346</v>
      </c>
      <c r="C742" s="81" t="s">
        <v>642</v>
      </c>
      <c r="D742" s="81">
        <v>329</v>
      </c>
      <c r="E742" s="82" t="s">
        <v>12581</v>
      </c>
      <c r="F742" s="81" t="s">
        <v>12581</v>
      </c>
      <c r="G742" s="85">
        <v>89023</v>
      </c>
      <c r="H742" s="81" t="s">
        <v>813</v>
      </c>
      <c r="I742" s="81" t="s">
        <v>644</v>
      </c>
      <c r="J742" s="81" t="s">
        <v>287</v>
      </c>
      <c r="K742" s="82">
        <v>2.86</v>
      </c>
      <c r="L742" s="81" t="s">
        <v>65</v>
      </c>
      <c r="M742" s="77"/>
    </row>
    <row r="743" spans="1:13">
      <c r="A743" s="81" t="s">
        <v>345</v>
      </c>
      <c r="B743" s="81" t="s">
        <v>346</v>
      </c>
      <c r="C743" s="81" t="s">
        <v>642</v>
      </c>
      <c r="D743" s="81">
        <v>329</v>
      </c>
      <c r="E743" s="82" t="s">
        <v>12581</v>
      </c>
      <c r="F743" s="81" t="s">
        <v>12581</v>
      </c>
      <c r="G743" s="85">
        <v>89024</v>
      </c>
      <c r="H743" s="81" t="s">
        <v>814</v>
      </c>
      <c r="I743" s="81" t="s">
        <v>644</v>
      </c>
      <c r="J743" s="81" t="s">
        <v>287</v>
      </c>
      <c r="K743" s="82">
        <v>0.47</v>
      </c>
      <c r="L743" s="81" t="s">
        <v>65</v>
      </c>
      <c r="M743" s="77"/>
    </row>
    <row r="744" spans="1:13">
      <c r="A744" s="81" t="s">
        <v>345</v>
      </c>
      <c r="B744" s="81" t="s">
        <v>346</v>
      </c>
      <c r="C744" s="81" t="s">
        <v>642</v>
      </c>
      <c r="D744" s="81">
        <v>329</v>
      </c>
      <c r="E744" s="82" t="s">
        <v>12581</v>
      </c>
      <c r="F744" s="81" t="s">
        <v>12581</v>
      </c>
      <c r="G744" s="85">
        <v>89025</v>
      </c>
      <c r="H744" s="81" t="s">
        <v>815</v>
      </c>
      <c r="I744" s="81" t="s">
        <v>644</v>
      </c>
      <c r="J744" s="81" t="s">
        <v>287</v>
      </c>
      <c r="K744" s="82">
        <v>5.37</v>
      </c>
      <c r="L744" s="81" t="s">
        <v>65</v>
      </c>
      <c r="M744" s="77"/>
    </row>
    <row r="745" spans="1:13">
      <c r="A745" s="81" t="s">
        <v>345</v>
      </c>
      <c r="B745" s="81" t="s">
        <v>346</v>
      </c>
      <c r="C745" s="81" t="s">
        <v>642</v>
      </c>
      <c r="D745" s="81">
        <v>329</v>
      </c>
      <c r="E745" s="82" t="s">
        <v>12581</v>
      </c>
      <c r="F745" s="81" t="s">
        <v>12581</v>
      </c>
      <c r="G745" s="85">
        <v>89026</v>
      </c>
      <c r="H745" s="81" t="s">
        <v>816</v>
      </c>
      <c r="I745" s="81" t="s">
        <v>644</v>
      </c>
      <c r="J745" s="81" t="s">
        <v>350</v>
      </c>
      <c r="K745" s="82">
        <v>120.47</v>
      </c>
      <c r="L745" s="81" t="s">
        <v>65</v>
      </c>
      <c r="M745" s="77"/>
    </row>
    <row r="746" spans="1:13">
      <c r="A746" s="81" t="s">
        <v>345</v>
      </c>
      <c r="B746" s="81" t="s">
        <v>346</v>
      </c>
      <c r="C746" s="81" t="s">
        <v>642</v>
      </c>
      <c r="D746" s="81">
        <v>329</v>
      </c>
      <c r="E746" s="82" t="s">
        <v>12581</v>
      </c>
      <c r="F746" s="81" t="s">
        <v>12581</v>
      </c>
      <c r="G746" s="85">
        <v>89029</v>
      </c>
      <c r="H746" s="81" t="s">
        <v>817</v>
      </c>
      <c r="I746" s="81" t="s">
        <v>644</v>
      </c>
      <c r="J746" s="81" t="s">
        <v>64</v>
      </c>
      <c r="K746" s="82">
        <v>21.13</v>
      </c>
      <c r="L746" s="81" t="s">
        <v>65</v>
      </c>
      <c r="M746" s="77"/>
    </row>
    <row r="747" spans="1:13">
      <c r="A747" s="81" t="s">
        <v>345</v>
      </c>
      <c r="B747" s="81" t="s">
        <v>346</v>
      </c>
      <c r="C747" s="81" t="s">
        <v>642</v>
      </c>
      <c r="D747" s="81">
        <v>329</v>
      </c>
      <c r="E747" s="82" t="s">
        <v>12581</v>
      </c>
      <c r="F747" s="81" t="s">
        <v>12581</v>
      </c>
      <c r="G747" s="85">
        <v>89030</v>
      </c>
      <c r="H747" s="81" t="s">
        <v>818</v>
      </c>
      <c r="I747" s="81" t="s">
        <v>644</v>
      </c>
      <c r="J747" s="81" t="s">
        <v>64</v>
      </c>
      <c r="K747" s="82">
        <v>4.75</v>
      </c>
      <c r="L747" s="81" t="s">
        <v>65</v>
      </c>
      <c r="M747" s="77"/>
    </row>
    <row r="748" spans="1:13">
      <c r="A748" s="81" t="s">
        <v>345</v>
      </c>
      <c r="B748" s="81" t="s">
        <v>346</v>
      </c>
      <c r="C748" s="81" t="s">
        <v>642</v>
      </c>
      <c r="D748" s="81">
        <v>329</v>
      </c>
      <c r="E748" s="82" t="s">
        <v>12581</v>
      </c>
      <c r="F748" s="81" t="s">
        <v>12581</v>
      </c>
      <c r="G748" s="85">
        <v>89033</v>
      </c>
      <c r="H748" s="81" t="s">
        <v>819</v>
      </c>
      <c r="I748" s="81" t="s">
        <v>644</v>
      </c>
      <c r="J748" s="81" t="s">
        <v>350</v>
      </c>
      <c r="K748" s="82">
        <v>7.72</v>
      </c>
      <c r="L748" s="81" t="s">
        <v>65</v>
      </c>
      <c r="M748" s="77"/>
    </row>
    <row r="749" spans="1:13">
      <c r="A749" s="81" t="s">
        <v>345</v>
      </c>
      <c r="B749" s="81" t="s">
        <v>346</v>
      </c>
      <c r="C749" s="81" t="s">
        <v>642</v>
      </c>
      <c r="D749" s="81">
        <v>329</v>
      </c>
      <c r="E749" s="82" t="s">
        <v>12581</v>
      </c>
      <c r="F749" s="81" t="s">
        <v>12581</v>
      </c>
      <c r="G749" s="85">
        <v>89034</v>
      </c>
      <c r="H749" s="81" t="s">
        <v>820</v>
      </c>
      <c r="I749" s="81" t="s">
        <v>644</v>
      </c>
      <c r="J749" s="81" t="s">
        <v>350</v>
      </c>
      <c r="K749" s="82">
        <v>1.07</v>
      </c>
      <c r="L749" s="81" t="s">
        <v>65</v>
      </c>
      <c r="M749" s="77"/>
    </row>
    <row r="750" spans="1:13">
      <c r="A750" s="81" t="s">
        <v>345</v>
      </c>
      <c r="B750" s="81" t="s">
        <v>346</v>
      </c>
      <c r="C750" s="81" t="s">
        <v>642</v>
      </c>
      <c r="D750" s="81">
        <v>329</v>
      </c>
      <c r="E750" s="82" t="s">
        <v>12581</v>
      </c>
      <c r="F750" s="81" t="s">
        <v>12581</v>
      </c>
      <c r="G750" s="85">
        <v>89128</v>
      </c>
      <c r="H750" s="81" t="s">
        <v>821</v>
      </c>
      <c r="I750" s="81" t="s">
        <v>644</v>
      </c>
      <c r="J750" s="81" t="s">
        <v>350</v>
      </c>
      <c r="K750" s="82">
        <v>24.64</v>
      </c>
      <c r="L750" s="81" t="s">
        <v>65</v>
      </c>
      <c r="M750" s="77"/>
    </row>
    <row r="751" spans="1:13">
      <c r="A751" s="81" t="s">
        <v>345</v>
      </c>
      <c r="B751" s="81" t="s">
        <v>346</v>
      </c>
      <c r="C751" s="81" t="s">
        <v>642</v>
      </c>
      <c r="D751" s="81">
        <v>329</v>
      </c>
      <c r="E751" s="82" t="s">
        <v>12581</v>
      </c>
      <c r="F751" s="81" t="s">
        <v>12581</v>
      </c>
      <c r="G751" s="85">
        <v>89129</v>
      </c>
      <c r="H751" s="81" t="s">
        <v>822</v>
      </c>
      <c r="I751" s="81" t="s">
        <v>644</v>
      </c>
      <c r="J751" s="81" t="s">
        <v>350</v>
      </c>
      <c r="K751" s="82">
        <v>3.34</v>
      </c>
      <c r="L751" s="81" t="s">
        <v>65</v>
      </c>
      <c r="M751" s="77"/>
    </row>
    <row r="752" spans="1:13">
      <c r="A752" s="81" t="s">
        <v>345</v>
      </c>
      <c r="B752" s="81" t="s">
        <v>346</v>
      </c>
      <c r="C752" s="81" t="s">
        <v>642</v>
      </c>
      <c r="D752" s="81">
        <v>329</v>
      </c>
      <c r="E752" s="82" t="s">
        <v>12581</v>
      </c>
      <c r="F752" s="81" t="s">
        <v>12581</v>
      </c>
      <c r="G752" s="85">
        <v>89130</v>
      </c>
      <c r="H752" s="81" t="s">
        <v>823</v>
      </c>
      <c r="I752" s="81" t="s">
        <v>644</v>
      </c>
      <c r="J752" s="81" t="s">
        <v>64</v>
      </c>
      <c r="K752" s="82">
        <v>34.159999999999997</v>
      </c>
      <c r="L752" s="81" t="s">
        <v>65</v>
      </c>
      <c r="M752" s="77"/>
    </row>
    <row r="753" spans="1:13">
      <c r="A753" s="81" t="s">
        <v>345</v>
      </c>
      <c r="B753" s="81" t="s">
        <v>346</v>
      </c>
      <c r="C753" s="81" t="s">
        <v>642</v>
      </c>
      <c r="D753" s="81">
        <v>329</v>
      </c>
      <c r="E753" s="82" t="s">
        <v>12581</v>
      </c>
      <c r="F753" s="81" t="s">
        <v>12581</v>
      </c>
      <c r="G753" s="85">
        <v>89131</v>
      </c>
      <c r="H753" s="81" t="s">
        <v>824</v>
      </c>
      <c r="I753" s="81" t="s">
        <v>644</v>
      </c>
      <c r="J753" s="81" t="s">
        <v>64</v>
      </c>
      <c r="K753" s="82">
        <v>4.63</v>
      </c>
      <c r="L753" s="81" t="s">
        <v>65</v>
      </c>
      <c r="M753" s="77"/>
    </row>
    <row r="754" spans="1:13">
      <c r="A754" s="81" t="s">
        <v>345</v>
      </c>
      <c r="B754" s="81" t="s">
        <v>346</v>
      </c>
      <c r="C754" s="81" t="s">
        <v>642</v>
      </c>
      <c r="D754" s="81">
        <v>329</v>
      </c>
      <c r="E754" s="82" t="s">
        <v>12581</v>
      </c>
      <c r="F754" s="81" t="s">
        <v>12581</v>
      </c>
      <c r="G754" s="85">
        <v>89210</v>
      </c>
      <c r="H754" s="81" t="s">
        <v>825</v>
      </c>
      <c r="I754" s="81" t="s">
        <v>644</v>
      </c>
      <c r="J754" s="81" t="s">
        <v>64</v>
      </c>
      <c r="K754" s="82">
        <v>17.05</v>
      </c>
      <c r="L754" s="81" t="s">
        <v>65</v>
      </c>
      <c r="M754" s="77"/>
    </row>
    <row r="755" spans="1:13">
      <c r="A755" s="81" t="s">
        <v>345</v>
      </c>
      <c r="B755" s="81" t="s">
        <v>346</v>
      </c>
      <c r="C755" s="81" t="s">
        <v>642</v>
      </c>
      <c r="D755" s="81">
        <v>329</v>
      </c>
      <c r="E755" s="82" t="s">
        <v>12581</v>
      </c>
      <c r="F755" s="81" t="s">
        <v>12581</v>
      </c>
      <c r="G755" s="85">
        <v>89211</v>
      </c>
      <c r="H755" s="81" t="s">
        <v>826</v>
      </c>
      <c r="I755" s="81" t="s">
        <v>644</v>
      </c>
      <c r="J755" s="81" t="s">
        <v>64</v>
      </c>
      <c r="K755" s="82">
        <v>2.36</v>
      </c>
      <c r="L755" s="81" t="s">
        <v>65</v>
      </c>
      <c r="M755" s="77"/>
    </row>
    <row r="756" spans="1:13">
      <c r="A756" s="81" t="s">
        <v>345</v>
      </c>
      <c r="B756" s="81" t="s">
        <v>346</v>
      </c>
      <c r="C756" s="81" t="s">
        <v>642</v>
      </c>
      <c r="D756" s="81">
        <v>329</v>
      </c>
      <c r="E756" s="82" t="s">
        <v>12581</v>
      </c>
      <c r="F756" s="81" t="s">
        <v>12581</v>
      </c>
      <c r="G756" s="85">
        <v>89212</v>
      </c>
      <c r="H756" s="81" t="s">
        <v>827</v>
      </c>
      <c r="I756" s="81" t="s">
        <v>644</v>
      </c>
      <c r="J756" s="81" t="s">
        <v>287</v>
      </c>
      <c r="K756" s="82">
        <v>15.86</v>
      </c>
      <c r="L756" s="81" t="s">
        <v>65</v>
      </c>
      <c r="M756" s="77"/>
    </row>
    <row r="757" spans="1:13">
      <c r="A757" s="81" t="s">
        <v>345</v>
      </c>
      <c r="B757" s="81" t="s">
        <v>346</v>
      </c>
      <c r="C757" s="81" t="s">
        <v>642</v>
      </c>
      <c r="D757" s="81">
        <v>329</v>
      </c>
      <c r="E757" s="82" t="s">
        <v>12581</v>
      </c>
      <c r="F757" s="81" t="s">
        <v>12581</v>
      </c>
      <c r="G757" s="85">
        <v>89213</v>
      </c>
      <c r="H757" s="81" t="s">
        <v>828</v>
      </c>
      <c r="I757" s="81" t="s">
        <v>644</v>
      </c>
      <c r="J757" s="81" t="s">
        <v>287</v>
      </c>
      <c r="K757" s="82">
        <v>2.4900000000000002</v>
      </c>
      <c r="L757" s="81" t="s">
        <v>65</v>
      </c>
      <c r="M757" s="77"/>
    </row>
    <row r="758" spans="1:13">
      <c r="A758" s="81" t="s">
        <v>345</v>
      </c>
      <c r="B758" s="81" t="s">
        <v>346</v>
      </c>
      <c r="C758" s="81" t="s">
        <v>642</v>
      </c>
      <c r="D758" s="81">
        <v>329</v>
      </c>
      <c r="E758" s="82" t="s">
        <v>12581</v>
      </c>
      <c r="F758" s="81" t="s">
        <v>12581</v>
      </c>
      <c r="G758" s="85">
        <v>89214</v>
      </c>
      <c r="H758" s="81" t="s">
        <v>829</v>
      </c>
      <c r="I758" s="81" t="s">
        <v>644</v>
      </c>
      <c r="J758" s="81" t="s">
        <v>287</v>
      </c>
      <c r="K758" s="82">
        <v>14.89</v>
      </c>
      <c r="L758" s="81" t="s">
        <v>65</v>
      </c>
      <c r="M758" s="77"/>
    </row>
    <row r="759" spans="1:13">
      <c r="A759" s="81" t="s">
        <v>345</v>
      </c>
      <c r="B759" s="81" t="s">
        <v>346</v>
      </c>
      <c r="C759" s="81" t="s">
        <v>642</v>
      </c>
      <c r="D759" s="81">
        <v>329</v>
      </c>
      <c r="E759" s="82" t="s">
        <v>12581</v>
      </c>
      <c r="F759" s="81" t="s">
        <v>12581</v>
      </c>
      <c r="G759" s="85">
        <v>89215</v>
      </c>
      <c r="H759" s="81" t="s">
        <v>830</v>
      </c>
      <c r="I759" s="81" t="s">
        <v>644</v>
      </c>
      <c r="J759" s="81" t="s">
        <v>350</v>
      </c>
      <c r="K759" s="82">
        <v>56.18</v>
      </c>
      <c r="L759" s="81" t="s">
        <v>65</v>
      </c>
      <c r="M759" s="77"/>
    </row>
    <row r="760" spans="1:13">
      <c r="A760" s="81" t="s">
        <v>345</v>
      </c>
      <c r="B760" s="81" t="s">
        <v>346</v>
      </c>
      <c r="C760" s="81" t="s">
        <v>642</v>
      </c>
      <c r="D760" s="81">
        <v>329</v>
      </c>
      <c r="E760" s="82" t="s">
        <v>12581</v>
      </c>
      <c r="F760" s="81" t="s">
        <v>12581</v>
      </c>
      <c r="G760" s="85">
        <v>89221</v>
      </c>
      <c r="H760" s="81" t="s">
        <v>831</v>
      </c>
      <c r="I760" s="81" t="s">
        <v>644</v>
      </c>
      <c r="J760" s="81" t="s">
        <v>64</v>
      </c>
      <c r="K760" s="82">
        <v>0.98</v>
      </c>
      <c r="L760" s="81" t="s">
        <v>65</v>
      </c>
      <c r="M760" s="77"/>
    </row>
    <row r="761" spans="1:13">
      <c r="A761" s="81" t="s">
        <v>345</v>
      </c>
      <c r="B761" s="81" t="s">
        <v>346</v>
      </c>
      <c r="C761" s="81" t="s">
        <v>642</v>
      </c>
      <c r="D761" s="81">
        <v>329</v>
      </c>
      <c r="E761" s="82" t="s">
        <v>12581</v>
      </c>
      <c r="F761" s="81" t="s">
        <v>12581</v>
      </c>
      <c r="G761" s="85">
        <v>89222</v>
      </c>
      <c r="H761" s="81" t="s">
        <v>832</v>
      </c>
      <c r="I761" s="81" t="s">
        <v>644</v>
      </c>
      <c r="J761" s="81" t="s">
        <v>64</v>
      </c>
      <c r="K761" s="82">
        <v>0.11</v>
      </c>
      <c r="L761" s="81" t="s">
        <v>65</v>
      </c>
      <c r="M761" s="77"/>
    </row>
    <row r="762" spans="1:13">
      <c r="A762" s="81" t="s">
        <v>345</v>
      </c>
      <c r="B762" s="81" t="s">
        <v>346</v>
      </c>
      <c r="C762" s="81" t="s">
        <v>642</v>
      </c>
      <c r="D762" s="81">
        <v>329</v>
      </c>
      <c r="E762" s="82" t="s">
        <v>12581</v>
      </c>
      <c r="F762" s="81" t="s">
        <v>12581</v>
      </c>
      <c r="G762" s="85">
        <v>89223</v>
      </c>
      <c r="H762" s="81" t="s">
        <v>833</v>
      </c>
      <c r="I762" s="81" t="s">
        <v>644</v>
      </c>
      <c r="J762" s="81" t="s">
        <v>64</v>
      </c>
      <c r="K762" s="82">
        <v>0.92</v>
      </c>
      <c r="L762" s="81" t="s">
        <v>65</v>
      </c>
      <c r="M762" s="77"/>
    </row>
    <row r="763" spans="1:13">
      <c r="A763" s="81" t="s">
        <v>345</v>
      </c>
      <c r="B763" s="81" t="s">
        <v>346</v>
      </c>
      <c r="C763" s="81" t="s">
        <v>642</v>
      </c>
      <c r="D763" s="81">
        <v>329</v>
      </c>
      <c r="E763" s="82" t="s">
        <v>12581</v>
      </c>
      <c r="F763" s="81" t="s">
        <v>12581</v>
      </c>
      <c r="G763" s="85">
        <v>89224</v>
      </c>
      <c r="H763" s="81" t="s">
        <v>834</v>
      </c>
      <c r="I763" s="81" t="s">
        <v>644</v>
      </c>
      <c r="J763" s="81" t="s">
        <v>64</v>
      </c>
      <c r="K763" s="82">
        <v>2.4</v>
      </c>
      <c r="L763" s="81" t="s">
        <v>65</v>
      </c>
      <c r="M763" s="77"/>
    </row>
    <row r="764" spans="1:13">
      <c r="A764" s="81" t="s">
        <v>345</v>
      </c>
      <c r="B764" s="81" t="s">
        <v>346</v>
      </c>
      <c r="C764" s="81" t="s">
        <v>642</v>
      </c>
      <c r="D764" s="81">
        <v>329</v>
      </c>
      <c r="E764" s="82" t="s">
        <v>12581</v>
      </c>
      <c r="F764" s="81" t="s">
        <v>12581</v>
      </c>
      <c r="G764" s="85">
        <v>89228</v>
      </c>
      <c r="H764" s="81" t="s">
        <v>835</v>
      </c>
      <c r="I764" s="81" t="s">
        <v>644</v>
      </c>
      <c r="J764" s="81" t="s">
        <v>350</v>
      </c>
      <c r="K764" s="82">
        <v>24.79</v>
      </c>
      <c r="L764" s="81" t="s">
        <v>65</v>
      </c>
      <c r="M764" s="77"/>
    </row>
    <row r="765" spans="1:13">
      <c r="A765" s="81" t="s">
        <v>345</v>
      </c>
      <c r="B765" s="81" t="s">
        <v>346</v>
      </c>
      <c r="C765" s="81" t="s">
        <v>642</v>
      </c>
      <c r="D765" s="81">
        <v>329</v>
      </c>
      <c r="E765" s="82" t="s">
        <v>12581</v>
      </c>
      <c r="F765" s="81" t="s">
        <v>12581</v>
      </c>
      <c r="G765" s="85">
        <v>89229</v>
      </c>
      <c r="H765" s="81" t="s">
        <v>836</v>
      </c>
      <c r="I765" s="81" t="s">
        <v>644</v>
      </c>
      <c r="J765" s="81" t="s">
        <v>350</v>
      </c>
      <c r="K765" s="82">
        <v>4.46</v>
      </c>
      <c r="L765" s="81" t="s">
        <v>65</v>
      </c>
      <c r="M765" s="77"/>
    </row>
    <row r="766" spans="1:13">
      <c r="A766" s="81" t="s">
        <v>345</v>
      </c>
      <c r="B766" s="81" t="s">
        <v>346</v>
      </c>
      <c r="C766" s="81" t="s">
        <v>642</v>
      </c>
      <c r="D766" s="81">
        <v>329</v>
      </c>
      <c r="E766" s="82" t="s">
        <v>12581</v>
      </c>
      <c r="F766" s="81" t="s">
        <v>12581</v>
      </c>
      <c r="G766" s="85">
        <v>89230</v>
      </c>
      <c r="H766" s="81" t="s">
        <v>837</v>
      </c>
      <c r="I766" s="81" t="s">
        <v>644</v>
      </c>
      <c r="J766" s="81" t="s">
        <v>287</v>
      </c>
      <c r="K766" s="82">
        <v>89.84</v>
      </c>
      <c r="L766" s="81" t="s">
        <v>65</v>
      </c>
      <c r="M766" s="77"/>
    </row>
    <row r="767" spans="1:13">
      <c r="A767" s="81" t="s">
        <v>345</v>
      </c>
      <c r="B767" s="81" t="s">
        <v>346</v>
      </c>
      <c r="C767" s="81" t="s">
        <v>642</v>
      </c>
      <c r="D767" s="81">
        <v>329</v>
      </c>
      <c r="E767" s="82" t="s">
        <v>12581</v>
      </c>
      <c r="F767" s="81" t="s">
        <v>12581</v>
      </c>
      <c r="G767" s="85">
        <v>89231</v>
      </c>
      <c r="H767" s="81" t="s">
        <v>838</v>
      </c>
      <c r="I767" s="81" t="s">
        <v>644</v>
      </c>
      <c r="J767" s="81" t="s">
        <v>287</v>
      </c>
      <c r="K767" s="82">
        <v>14.23</v>
      </c>
      <c r="L767" s="81" t="s">
        <v>65</v>
      </c>
      <c r="M767" s="77"/>
    </row>
    <row r="768" spans="1:13">
      <c r="A768" s="81" t="s">
        <v>345</v>
      </c>
      <c r="B768" s="81" t="s">
        <v>346</v>
      </c>
      <c r="C768" s="81" t="s">
        <v>642</v>
      </c>
      <c r="D768" s="81">
        <v>329</v>
      </c>
      <c r="E768" s="82" t="s">
        <v>12581</v>
      </c>
      <c r="F768" s="81" t="s">
        <v>12581</v>
      </c>
      <c r="G768" s="85">
        <v>89232</v>
      </c>
      <c r="H768" s="81" t="s">
        <v>839</v>
      </c>
      <c r="I768" s="81" t="s">
        <v>644</v>
      </c>
      <c r="J768" s="81" t="s">
        <v>287</v>
      </c>
      <c r="K768" s="82">
        <v>160.26</v>
      </c>
      <c r="L768" s="81" t="s">
        <v>65</v>
      </c>
      <c r="M768" s="77"/>
    </row>
    <row r="769" spans="1:13">
      <c r="A769" s="81" t="s">
        <v>345</v>
      </c>
      <c r="B769" s="81" t="s">
        <v>346</v>
      </c>
      <c r="C769" s="81" t="s">
        <v>642</v>
      </c>
      <c r="D769" s="81">
        <v>329</v>
      </c>
      <c r="E769" s="82" t="s">
        <v>12581</v>
      </c>
      <c r="F769" s="81" t="s">
        <v>12581</v>
      </c>
      <c r="G769" s="85">
        <v>89233</v>
      </c>
      <c r="H769" s="81" t="s">
        <v>840</v>
      </c>
      <c r="I769" s="81" t="s">
        <v>644</v>
      </c>
      <c r="J769" s="81" t="s">
        <v>350</v>
      </c>
      <c r="K769" s="82">
        <v>101.1</v>
      </c>
      <c r="L769" s="81" t="s">
        <v>65</v>
      </c>
      <c r="M769" s="77"/>
    </row>
    <row r="770" spans="1:13">
      <c r="A770" s="81" t="s">
        <v>345</v>
      </c>
      <c r="B770" s="81" t="s">
        <v>346</v>
      </c>
      <c r="C770" s="81" t="s">
        <v>642</v>
      </c>
      <c r="D770" s="81">
        <v>329</v>
      </c>
      <c r="E770" s="82" t="s">
        <v>12581</v>
      </c>
      <c r="F770" s="81" t="s">
        <v>12581</v>
      </c>
      <c r="G770" s="85">
        <v>89236</v>
      </c>
      <c r="H770" s="81" t="s">
        <v>841</v>
      </c>
      <c r="I770" s="81" t="s">
        <v>644</v>
      </c>
      <c r="J770" s="81" t="s">
        <v>287</v>
      </c>
      <c r="K770" s="82">
        <v>209.88</v>
      </c>
      <c r="L770" s="81" t="s">
        <v>65</v>
      </c>
      <c r="M770" s="77"/>
    </row>
    <row r="771" spans="1:13">
      <c r="A771" s="81" t="s">
        <v>345</v>
      </c>
      <c r="B771" s="81" t="s">
        <v>346</v>
      </c>
      <c r="C771" s="81" t="s">
        <v>642</v>
      </c>
      <c r="D771" s="81">
        <v>329</v>
      </c>
      <c r="E771" s="82" t="s">
        <v>12581</v>
      </c>
      <c r="F771" s="81" t="s">
        <v>12581</v>
      </c>
      <c r="G771" s="85">
        <v>89237</v>
      </c>
      <c r="H771" s="81" t="s">
        <v>842</v>
      </c>
      <c r="I771" s="81" t="s">
        <v>644</v>
      </c>
      <c r="J771" s="81" t="s">
        <v>287</v>
      </c>
      <c r="K771" s="82">
        <v>33.25</v>
      </c>
      <c r="L771" s="81" t="s">
        <v>65</v>
      </c>
      <c r="M771" s="77"/>
    </row>
    <row r="772" spans="1:13">
      <c r="A772" s="81" t="s">
        <v>345</v>
      </c>
      <c r="B772" s="81" t="s">
        <v>346</v>
      </c>
      <c r="C772" s="81" t="s">
        <v>642</v>
      </c>
      <c r="D772" s="81">
        <v>329</v>
      </c>
      <c r="E772" s="82" t="s">
        <v>12581</v>
      </c>
      <c r="F772" s="81" t="s">
        <v>12581</v>
      </c>
      <c r="G772" s="85">
        <v>89238</v>
      </c>
      <c r="H772" s="81" t="s">
        <v>843</v>
      </c>
      <c r="I772" s="81" t="s">
        <v>644</v>
      </c>
      <c r="J772" s="81" t="s">
        <v>287</v>
      </c>
      <c r="K772" s="82">
        <v>374.37</v>
      </c>
      <c r="L772" s="81" t="s">
        <v>65</v>
      </c>
      <c r="M772" s="77"/>
    </row>
    <row r="773" spans="1:13">
      <c r="A773" s="81" t="s">
        <v>345</v>
      </c>
      <c r="B773" s="81" t="s">
        <v>346</v>
      </c>
      <c r="C773" s="81" t="s">
        <v>642</v>
      </c>
      <c r="D773" s="81">
        <v>329</v>
      </c>
      <c r="E773" s="82" t="s">
        <v>12581</v>
      </c>
      <c r="F773" s="81" t="s">
        <v>12581</v>
      </c>
      <c r="G773" s="85">
        <v>89239</v>
      </c>
      <c r="H773" s="81" t="s">
        <v>844</v>
      </c>
      <c r="I773" s="81" t="s">
        <v>644</v>
      </c>
      <c r="J773" s="81" t="s">
        <v>350</v>
      </c>
      <c r="K773" s="82">
        <v>267.37</v>
      </c>
      <c r="L773" s="81" t="s">
        <v>65</v>
      </c>
      <c r="M773" s="77"/>
    </row>
    <row r="774" spans="1:13">
      <c r="A774" s="81" t="s">
        <v>345</v>
      </c>
      <c r="B774" s="81" t="s">
        <v>346</v>
      </c>
      <c r="C774" s="81" t="s">
        <v>642</v>
      </c>
      <c r="D774" s="81">
        <v>329</v>
      </c>
      <c r="E774" s="82" t="s">
        <v>12581</v>
      </c>
      <c r="F774" s="81" t="s">
        <v>12581</v>
      </c>
      <c r="G774" s="85">
        <v>89240</v>
      </c>
      <c r="H774" s="81" t="s">
        <v>845</v>
      </c>
      <c r="I774" s="81" t="s">
        <v>644</v>
      </c>
      <c r="J774" s="81" t="s">
        <v>287</v>
      </c>
      <c r="K774" s="82">
        <v>64.41</v>
      </c>
      <c r="L774" s="81" t="s">
        <v>65</v>
      </c>
      <c r="M774" s="77"/>
    </row>
    <row r="775" spans="1:13">
      <c r="A775" s="81" t="s">
        <v>345</v>
      </c>
      <c r="B775" s="81" t="s">
        <v>346</v>
      </c>
      <c r="C775" s="81" t="s">
        <v>642</v>
      </c>
      <c r="D775" s="81">
        <v>329</v>
      </c>
      <c r="E775" s="82" t="s">
        <v>12581</v>
      </c>
      <c r="F775" s="81" t="s">
        <v>12581</v>
      </c>
      <c r="G775" s="85">
        <v>89241</v>
      </c>
      <c r="H775" s="81" t="s">
        <v>846</v>
      </c>
      <c r="I775" s="81" t="s">
        <v>644</v>
      </c>
      <c r="J775" s="81" t="s">
        <v>287</v>
      </c>
      <c r="K775" s="82">
        <v>11.59</v>
      </c>
      <c r="L775" s="81" t="s">
        <v>65</v>
      </c>
      <c r="M775" s="77"/>
    </row>
    <row r="776" spans="1:13">
      <c r="A776" s="81" t="s">
        <v>345</v>
      </c>
      <c r="B776" s="81" t="s">
        <v>346</v>
      </c>
      <c r="C776" s="81" t="s">
        <v>642</v>
      </c>
      <c r="D776" s="81">
        <v>329</v>
      </c>
      <c r="E776" s="82" t="s">
        <v>12581</v>
      </c>
      <c r="F776" s="81" t="s">
        <v>12581</v>
      </c>
      <c r="G776" s="85">
        <v>89246</v>
      </c>
      <c r="H776" s="81" t="s">
        <v>847</v>
      </c>
      <c r="I776" s="81" t="s">
        <v>644</v>
      </c>
      <c r="J776" s="81" t="s">
        <v>287</v>
      </c>
      <c r="K776" s="82">
        <v>182.37</v>
      </c>
      <c r="L776" s="81" t="s">
        <v>65</v>
      </c>
      <c r="M776" s="77"/>
    </row>
    <row r="777" spans="1:13">
      <c r="A777" s="81" t="s">
        <v>345</v>
      </c>
      <c r="B777" s="81" t="s">
        <v>346</v>
      </c>
      <c r="C777" s="81" t="s">
        <v>642</v>
      </c>
      <c r="D777" s="81">
        <v>329</v>
      </c>
      <c r="E777" s="82" t="s">
        <v>12581</v>
      </c>
      <c r="F777" s="81" t="s">
        <v>12581</v>
      </c>
      <c r="G777" s="85">
        <v>89247</v>
      </c>
      <c r="H777" s="81" t="s">
        <v>848</v>
      </c>
      <c r="I777" s="81" t="s">
        <v>644</v>
      </c>
      <c r="J777" s="81" t="s">
        <v>287</v>
      </c>
      <c r="K777" s="82">
        <v>28.89</v>
      </c>
      <c r="L777" s="81" t="s">
        <v>65</v>
      </c>
      <c r="M777" s="77"/>
    </row>
    <row r="778" spans="1:13">
      <c r="A778" s="81" t="s">
        <v>345</v>
      </c>
      <c r="B778" s="81" t="s">
        <v>346</v>
      </c>
      <c r="C778" s="81" t="s">
        <v>642</v>
      </c>
      <c r="D778" s="81">
        <v>329</v>
      </c>
      <c r="E778" s="82" t="s">
        <v>12581</v>
      </c>
      <c r="F778" s="81" t="s">
        <v>12581</v>
      </c>
      <c r="G778" s="85">
        <v>89248</v>
      </c>
      <c r="H778" s="81" t="s">
        <v>849</v>
      </c>
      <c r="I778" s="81" t="s">
        <v>644</v>
      </c>
      <c r="J778" s="81" t="s">
        <v>287</v>
      </c>
      <c r="K778" s="82">
        <v>325.3</v>
      </c>
      <c r="L778" s="81" t="s">
        <v>65</v>
      </c>
      <c r="M778" s="77"/>
    </row>
    <row r="779" spans="1:13">
      <c r="A779" s="81" t="s">
        <v>345</v>
      </c>
      <c r="B779" s="81" t="s">
        <v>346</v>
      </c>
      <c r="C779" s="81" t="s">
        <v>642</v>
      </c>
      <c r="D779" s="81">
        <v>329</v>
      </c>
      <c r="E779" s="82" t="s">
        <v>12581</v>
      </c>
      <c r="F779" s="81" t="s">
        <v>12581</v>
      </c>
      <c r="G779" s="85">
        <v>89249</v>
      </c>
      <c r="H779" s="81" t="s">
        <v>850</v>
      </c>
      <c r="I779" s="81" t="s">
        <v>644</v>
      </c>
      <c r="J779" s="81" t="s">
        <v>350</v>
      </c>
      <c r="K779" s="82">
        <v>227.91</v>
      </c>
      <c r="L779" s="81" t="s">
        <v>65</v>
      </c>
      <c r="M779" s="77"/>
    </row>
    <row r="780" spans="1:13">
      <c r="A780" s="81" t="s">
        <v>345</v>
      </c>
      <c r="B780" s="81" t="s">
        <v>346</v>
      </c>
      <c r="C780" s="81" t="s">
        <v>642</v>
      </c>
      <c r="D780" s="81">
        <v>329</v>
      </c>
      <c r="E780" s="82" t="s">
        <v>12581</v>
      </c>
      <c r="F780" s="81" t="s">
        <v>12581</v>
      </c>
      <c r="G780" s="85">
        <v>89253</v>
      </c>
      <c r="H780" s="81" t="s">
        <v>851</v>
      </c>
      <c r="I780" s="81" t="s">
        <v>644</v>
      </c>
      <c r="J780" s="81" t="s">
        <v>287</v>
      </c>
      <c r="K780" s="82">
        <v>52.78</v>
      </c>
      <c r="L780" s="81" t="s">
        <v>65</v>
      </c>
      <c r="M780" s="77"/>
    </row>
    <row r="781" spans="1:13">
      <c r="A781" s="81" t="s">
        <v>345</v>
      </c>
      <c r="B781" s="81" t="s">
        <v>346</v>
      </c>
      <c r="C781" s="81" t="s">
        <v>642</v>
      </c>
      <c r="D781" s="81">
        <v>329</v>
      </c>
      <c r="E781" s="82" t="s">
        <v>12581</v>
      </c>
      <c r="F781" s="81" t="s">
        <v>12581</v>
      </c>
      <c r="G781" s="85">
        <v>89254</v>
      </c>
      <c r="H781" s="81" t="s">
        <v>852</v>
      </c>
      <c r="I781" s="81" t="s">
        <v>644</v>
      </c>
      <c r="J781" s="81" t="s">
        <v>287</v>
      </c>
      <c r="K781" s="82">
        <v>9.5</v>
      </c>
      <c r="L781" s="81" t="s">
        <v>65</v>
      </c>
      <c r="M781" s="77"/>
    </row>
    <row r="782" spans="1:13">
      <c r="A782" s="81" t="s">
        <v>345</v>
      </c>
      <c r="B782" s="81" t="s">
        <v>346</v>
      </c>
      <c r="C782" s="81" t="s">
        <v>642</v>
      </c>
      <c r="D782" s="81">
        <v>329</v>
      </c>
      <c r="E782" s="82" t="s">
        <v>12581</v>
      </c>
      <c r="F782" s="81" t="s">
        <v>12581</v>
      </c>
      <c r="G782" s="85">
        <v>89255</v>
      </c>
      <c r="H782" s="81" t="s">
        <v>853</v>
      </c>
      <c r="I782" s="81" t="s">
        <v>644</v>
      </c>
      <c r="J782" s="81" t="s">
        <v>287</v>
      </c>
      <c r="K782" s="82">
        <v>84.85</v>
      </c>
      <c r="L782" s="81" t="s">
        <v>65</v>
      </c>
      <c r="M782" s="77"/>
    </row>
    <row r="783" spans="1:13">
      <c r="A783" s="81" t="s">
        <v>345</v>
      </c>
      <c r="B783" s="81" t="s">
        <v>346</v>
      </c>
      <c r="C783" s="81" t="s">
        <v>642</v>
      </c>
      <c r="D783" s="81">
        <v>329</v>
      </c>
      <c r="E783" s="82" t="s">
        <v>12581</v>
      </c>
      <c r="F783" s="81" t="s">
        <v>12581</v>
      </c>
      <c r="G783" s="85">
        <v>89256</v>
      </c>
      <c r="H783" s="81" t="s">
        <v>854</v>
      </c>
      <c r="I783" s="81" t="s">
        <v>644</v>
      </c>
      <c r="J783" s="81" t="s">
        <v>350</v>
      </c>
      <c r="K783" s="82">
        <v>51.29</v>
      </c>
      <c r="L783" s="81" t="s">
        <v>65</v>
      </c>
      <c r="M783" s="77"/>
    </row>
    <row r="784" spans="1:13">
      <c r="A784" s="81" t="s">
        <v>345</v>
      </c>
      <c r="B784" s="81" t="s">
        <v>346</v>
      </c>
      <c r="C784" s="81" t="s">
        <v>642</v>
      </c>
      <c r="D784" s="81">
        <v>329</v>
      </c>
      <c r="E784" s="82" t="s">
        <v>12581</v>
      </c>
      <c r="F784" s="81" t="s">
        <v>12581</v>
      </c>
      <c r="G784" s="85">
        <v>89259</v>
      </c>
      <c r="H784" s="81" t="s">
        <v>855</v>
      </c>
      <c r="I784" s="81" t="s">
        <v>644</v>
      </c>
      <c r="J784" s="81" t="s">
        <v>287</v>
      </c>
      <c r="K784" s="82">
        <v>10.23</v>
      </c>
      <c r="L784" s="81" t="s">
        <v>65</v>
      </c>
      <c r="M784" s="77"/>
    </row>
    <row r="785" spans="1:13">
      <c r="A785" s="81" t="s">
        <v>345</v>
      </c>
      <c r="B785" s="81" t="s">
        <v>346</v>
      </c>
      <c r="C785" s="81" t="s">
        <v>642</v>
      </c>
      <c r="D785" s="81">
        <v>329</v>
      </c>
      <c r="E785" s="82" t="s">
        <v>12581</v>
      </c>
      <c r="F785" s="81" t="s">
        <v>12581</v>
      </c>
      <c r="G785" s="85">
        <v>89260</v>
      </c>
      <c r="H785" s="81" t="s">
        <v>856</v>
      </c>
      <c r="I785" s="81" t="s">
        <v>644</v>
      </c>
      <c r="J785" s="81" t="s">
        <v>287</v>
      </c>
      <c r="K785" s="82">
        <v>2.14</v>
      </c>
      <c r="L785" s="81" t="s">
        <v>65</v>
      </c>
      <c r="M785" s="77"/>
    </row>
    <row r="786" spans="1:13">
      <c r="A786" s="81" t="s">
        <v>345</v>
      </c>
      <c r="B786" s="81" t="s">
        <v>346</v>
      </c>
      <c r="C786" s="81" t="s">
        <v>642</v>
      </c>
      <c r="D786" s="81">
        <v>329</v>
      </c>
      <c r="E786" s="82" t="s">
        <v>12581</v>
      </c>
      <c r="F786" s="81" t="s">
        <v>12581</v>
      </c>
      <c r="G786" s="85">
        <v>89262</v>
      </c>
      <c r="H786" s="81" t="s">
        <v>857</v>
      </c>
      <c r="I786" s="81" t="s">
        <v>644</v>
      </c>
      <c r="J786" s="81" t="s">
        <v>287</v>
      </c>
      <c r="K786" s="82">
        <v>19.2</v>
      </c>
      <c r="L786" s="81" t="s">
        <v>65</v>
      </c>
      <c r="M786" s="77"/>
    </row>
    <row r="787" spans="1:13">
      <c r="A787" s="81" t="s">
        <v>345</v>
      </c>
      <c r="B787" s="81" t="s">
        <v>346</v>
      </c>
      <c r="C787" s="81" t="s">
        <v>642</v>
      </c>
      <c r="D787" s="81">
        <v>329</v>
      </c>
      <c r="E787" s="82" t="s">
        <v>12581</v>
      </c>
      <c r="F787" s="81" t="s">
        <v>12581</v>
      </c>
      <c r="G787" s="85">
        <v>89264</v>
      </c>
      <c r="H787" s="81" t="s">
        <v>858</v>
      </c>
      <c r="I787" s="81" t="s">
        <v>644</v>
      </c>
      <c r="J787" s="81" t="s">
        <v>64</v>
      </c>
      <c r="K787" s="82">
        <v>8.2100000000000009</v>
      </c>
      <c r="L787" s="81" t="s">
        <v>65</v>
      </c>
      <c r="M787" s="77"/>
    </row>
    <row r="788" spans="1:13">
      <c r="A788" s="81" t="s">
        <v>345</v>
      </c>
      <c r="B788" s="81" t="s">
        <v>346</v>
      </c>
      <c r="C788" s="81" t="s">
        <v>642</v>
      </c>
      <c r="D788" s="81">
        <v>329</v>
      </c>
      <c r="E788" s="82" t="s">
        <v>12581</v>
      </c>
      <c r="F788" s="81" t="s">
        <v>12581</v>
      </c>
      <c r="G788" s="85">
        <v>89265</v>
      </c>
      <c r="H788" s="81" t="s">
        <v>859</v>
      </c>
      <c r="I788" s="81" t="s">
        <v>644</v>
      </c>
      <c r="J788" s="81" t="s">
        <v>64</v>
      </c>
      <c r="K788" s="82">
        <v>1.71</v>
      </c>
      <c r="L788" s="81" t="s">
        <v>65</v>
      </c>
      <c r="M788" s="77"/>
    </row>
    <row r="789" spans="1:13">
      <c r="A789" s="81" t="s">
        <v>345</v>
      </c>
      <c r="B789" s="81" t="s">
        <v>346</v>
      </c>
      <c r="C789" s="81" t="s">
        <v>642</v>
      </c>
      <c r="D789" s="81">
        <v>329</v>
      </c>
      <c r="E789" s="82" t="s">
        <v>12581</v>
      </c>
      <c r="F789" s="81" t="s">
        <v>12581</v>
      </c>
      <c r="G789" s="85">
        <v>89266</v>
      </c>
      <c r="H789" s="81" t="s">
        <v>860</v>
      </c>
      <c r="I789" s="81" t="s">
        <v>644</v>
      </c>
      <c r="J789" s="81" t="s">
        <v>64</v>
      </c>
      <c r="K789" s="82">
        <v>0.66</v>
      </c>
      <c r="L789" s="81" t="s">
        <v>65</v>
      </c>
      <c r="M789" s="77"/>
    </row>
    <row r="790" spans="1:13">
      <c r="A790" s="81" t="s">
        <v>345</v>
      </c>
      <c r="B790" s="81" t="s">
        <v>346</v>
      </c>
      <c r="C790" s="81" t="s">
        <v>642</v>
      </c>
      <c r="D790" s="81">
        <v>329</v>
      </c>
      <c r="E790" s="82" t="s">
        <v>12581</v>
      </c>
      <c r="F790" s="81" t="s">
        <v>12581</v>
      </c>
      <c r="G790" s="85">
        <v>89267</v>
      </c>
      <c r="H790" s="81" t="s">
        <v>861</v>
      </c>
      <c r="I790" s="81" t="s">
        <v>644</v>
      </c>
      <c r="J790" s="81" t="s">
        <v>287</v>
      </c>
      <c r="K790" s="82">
        <v>27.6</v>
      </c>
      <c r="L790" s="81" t="s">
        <v>65</v>
      </c>
      <c r="M790" s="77"/>
    </row>
    <row r="791" spans="1:13">
      <c r="A791" s="81" t="s">
        <v>345</v>
      </c>
      <c r="B791" s="81" t="s">
        <v>346</v>
      </c>
      <c r="C791" s="81" t="s">
        <v>642</v>
      </c>
      <c r="D791" s="81">
        <v>329</v>
      </c>
      <c r="E791" s="82" t="s">
        <v>12581</v>
      </c>
      <c r="F791" s="81" t="s">
        <v>12581</v>
      </c>
      <c r="G791" s="85">
        <v>89268</v>
      </c>
      <c r="H791" s="81" t="s">
        <v>862</v>
      </c>
      <c r="I791" s="81" t="s">
        <v>644</v>
      </c>
      <c r="J791" s="81" t="s">
        <v>287</v>
      </c>
      <c r="K791" s="82">
        <v>4.96</v>
      </c>
      <c r="L791" s="81" t="s">
        <v>65</v>
      </c>
      <c r="M791" s="77"/>
    </row>
    <row r="792" spans="1:13">
      <c r="A792" s="81" t="s">
        <v>345</v>
      </c>
      <c r="B792" s="81" t="s">
        <v>346</v>
      </c>
      <c r="C792" s="81" t="s">
        <v>642</v>
      </c>
      <c r="D792" s="81">
        <v>329</v>
      </c>
      <c r="E792" s="82" t="s">
        <v>12581</v>
      </c>
      <c r="F792" s="81" t="s">
        <v>12581</v>
      </c>
      <c r="G792" s="85">
        <v>89269</v>
      </c>
      <c r="H792" s="81" t="s">
        <v>863</v>
      </c>
      <c r="I792" s="81" t="s">
        <v>644</v>
      </c>
      <c r="J792" s="81" t="s">
        <v>287</v>
      </c>
      <c r="K792" s="82">
        <v>1.93</v>
      </c>
      <c r="L792" s="81" t="s">
        <v>65</v>
      </c>
      <c r="M792" s="77"/>
    </row>
    <row r="793" spans="1:13">
      <c r="A793" s="81" t="s">
        <v>345</v>
      </c>
      <c r="B793" s="81" t="s">
        <v>346</v>
      </c>
      <c r="C793" s="81" t="s">
        <v>642</v>
      </c>
      <c r="D793" s="81">
        <v>329</v>
      </c>
      <c r="E793" s="82" t="s">
        <v>12581</v>
      </c>
      <c r="F793" s="81" t="s">
        <v>12581</v>
      </c>
      <c r="G793" s="85">
        <v>89270</v>
      </c>
      <c r="H793" s="81" t="s">
        <v>864</v>
      </c>
      <c r="I793" s="81" t="s">
        <v>644</v>
      </c>
      <c r="J793" s="81" t="s">
        <v>287</v>
      </c>
      <c r="K793" s="82">
        <v>44.38</v>
      </c>
      <c r="L793" s="81" t="s">
        <v>65</v>
      </c>
      <c r="M793" s="77"/>
    </row>
    <row r="794" spans="1:13">
      <c r="A794" s="81" t="s">
        <v>345</v>
      </c>
      <c r="B794" s="81" t="s">
        <v>346</v>
      </c>
      <c r="C794" s="81" t="s">
        <v>642</v>
      </c>
      <c r="D794" s="81">
        <v>329</v>
      </c>
      <c r="E794" s="82" t="s">
        <v>12581</v>
      </c>
      <c r="F794" s="81" t="s">
        <v>12581</v>
      </c>
      <c r="G794" s="85">
        <v>89271</v>
      </c>
      <c r="H794" s="81" t="s">
        <v>865</v>
      </c>
      <c r="I794" s="81" t="s">
        <v>644</v>
      </c>
      <c r="J794" s="81" t="s">
        <v>350</v>
      </c>
      <c r="K794" s="82">
        <v>17.55</v>
      </c>
      <c r="L794" s="81" t="s">
        <v>65</v>
      </c>
      <c r="M794" s="77"/>
    </row>
    <row r="795" spans="1:13">
      <c r="A795" s="81" t="s">
        <v>345</v>
      </c>
      <c r="B795" s="81" t="s">
        <v>346</v>
      </c>
      <c r="C795" s="81" t="s">
        <v>642</v>
      </c>
      <c r="D795" s="81">
        <v>329</v>
      </c>
      <c r="E795" s="82" t="s">
        <v>12581</v>
      </c>
      <c r="F795" s="81" t="s">
        <v>12581</v>
      </c>
      <c r="G795" s="85">
        <v>89274</v>
      </c>
      <c r="H795" s="81" t="s">
        <v>866</v>
      </c>
      <c r="I795" s="81" t="s">
        <v>644</v>
      </c>
      <c r="J795" s="81" t="s">
        <v>64</v>
      </c>
      <c r="K795" s="82">
        <v>1.19</v>
      </c>
      <c r="L795" s="81" t="s">
        <v>65</v>
      </c>
      <c r="M795" s="77"/>
    </row>
    <row r="796" spans="1:13">
      <c r="A796" s="81" t="s">
        <v>345</v>
      </c>
      <c r="B796" s="81" t="s">
        <v>346</v>
      </c>
      <c r="C796" s="81" t="s">
        <v>642</v>
      </c>
      <c r="D796" s="81">
        <v>329</v>
      </c>
      <c r="E796" s="82" t="s">
        <v>12581</v>
      </c>
      <c r="F796" s="81" t="s">
        <v>12581</v>
      </c>
      <c r="G796" s="85">
        <v>89275</v>
      </c>
      <c r="H796" s="81" t="s">
        <v>867</v>
      </c>
      <c r="I796" s="81" t="s">
        <v>644</v>
      </c>
      <c r="J796" s="81" t="s">
        <v>64</v>
      </c>
      <c r="K796" s="82">
        <v>0.14000000000000001</v>
      </c>
      <c r="L796" s="81" t="s">
        <v>65</v>
      </c>
      <c r="M796" s="77"/>
    </row>
    <row r="797" spans="1:13">
      <c r="A797" s="81" t="s">
        <v>345</v>
      </c>
      <c r="B797" s="81" t="s">
        <v>346</v>
      </c>
      <c r="C797" s="81" t="s">
        <v>642</v>
      </c>
      <c r="D797" s="81">
        <v>329</v>
      </c>
      <c r="E797" s="82" t="s">
        <v>12581</v>
      </c>
      <c r="F797" s="81" t="s">
        <v>12581</v>
      </c>
      <c r="G797" s="85">
        <v>89276</v>
      </c>
      <c r="H797" s="81" t="s">
        <v>868</v>
      </c>
      <c r="I797" s="81" t="s">
        <v>644</v>
      </c>
      <c r="J797" s="81" t="s">
        <v>64</v>
      </c>
      <c r="K797" s="82">
        <v>1.1200000000000001</v>
      </c>
      <c r="L797" s="81" t="s">
        <v>65</v>
      </c>
      <c r="M797" s="77"/>
    </row>
    <row r="798" spans="1:13">
      <c r="A798" s="81" t="s">
        <v>345</v>
      </c>
      <c r="B798" s="81" t="s">
        <v>346</v>
      </c>
      <c r="C798" s="81" t="s">
        <v>642</v>
      </c>
      <c r="D798" s="81">
        <v>329</v>
      </c>
      <c r="E798" s="82" t="s">
        <v>12581</v>
      </c>
      <c r="F798" s="81" t="s">
        <v>12581</v>
      </c>
      <c r="G798" s="85">
        <v>89277</v>
      </c>
      <c r="H798" s="81" t="s">
        <v>869</v>
      </c>
      <c r="I798" s="81" t="s">
        <v>644</v>
      </c>
      <c r="J798" s="81" t="s">
        <v>350</v>
      </c>
      <c r="K798" s="82">
        <v>5.14</v>
      </c>
      <c r="L798" s="81" t="s">
        <v>65</v>
      </c>
      <c r="M798" s="77"/>
    </row>
    <row r="799" spans="1:13">
      <c r="A799" s="81" t="s">
        <v>345</v>
      </c>
      <c r="B799" s="81" t="s">
        <v>346</v>
      </c>
      <c r="C799" s="81" t="s">
        <v>642</v>
      </c>
      <c r="D799" s="81">
        <v>329</v>
      </c>
      <c r="E799" s="82" t="s">
        <v>12581</v>
      </c>
      <c r="F799" s="81" t="s">
        <v>12581</v>
      </c>
      <c r="G799" s="85">
        <v>89280</v>
      </c>
      <c r="H799" s="81" t="s">
        <v>870</v>
      </c>
      <c r="I799" s="81" t="s">
        <v>644</v>
      </c>
      <c r="J799" s="81" t="s">
        <v>64</v>
      </c>
      <c r="K799" s="82">
        <v>20.93</v>
      </c>
      <c r="L799" s="81" t="s">
        <v>65</v>
      </c>
      <c r="M799" s="77"/>
    </row>
    <row r="800" spans="1:13">
      <c r="A800" s="81" t="s">
        <v>345</v>
      </c>
      <c r="B800" s="81" t="s">
        <v>346</v>
      </c>
      <c r="C800" s="81" t="s">
        <v>642</v>
      </c>
      <c r="D800" s="81">
        <v>329</v>
      </c>
      <c r="E800" s="82" t="s">
        <v>12581</v>
      </c>
      <c r="F800" s="81" t="s">
        <v>12581</v>
      </c>
      <c r="G800" s="85">
        <v>89281</v>
      </c>
      <c r="H800" s="81" t="s">
        <v>871</v>
      </c>
      <c r="I800" s="81" t="s">
        <v>644</v>
      </c>
      <c r="J800" s="81" t="s">
        <v>64</v>
      </c>
      <c r="K800" s="82">
        <v>2.9</v>
      </c>
      <c r="L800" s="81" t="s">
        <v>65</v>
      </c>
      <c r="M800" s="77"/>
    </row>
    <row r="801" spans="1:13">
      <c r="A801" s="81" t="s">
        <v>345</v>
      </c>
      <c r="B801" s="81" t="s">
        <v>346</v>
      </c>
      <c r="C801" s="81" t="s">
        <v>642</v>
      </c>
      <c r="D801" s="81">
        <v>329</v>
      </c>
      <c r="E801" s="82" t="s">
        <v>12581</v>
      </c>
      <c r="F801" s="81" t="s">
        <v>12581</v>
      </c>
      <c r="G801" s="85">
        <v>89870</v>
      </c>
      <c r="H801" s="81" t="s">
        <v>872</v>
      </c>
      <c r="I801" s="81" t="s">
        <v>644</v>
      </c>
      <c r="J801" s="81" t="s">
        <v>64</v>
      </c>
      <c r="K801" s="82">
        <v>20.239999999999998</v>
      </c>
      <c r="L801" s="81" t="s">
        <v>65</v>
      </c>
      <c r="M801" s="77"/>
    </row>
    <row r="802" spans="1:13">
      <c r="A802" s="81" t="s">
        <v>345</v>
      </c>
      <c r="B802" s="81" t="s">
        <v>346</v>
      </c>
      <c r="C802" s="81" t="s">
        <v>642</v>
      </c>
      <c r="D802" s="81">
        <v>329</v>
      </c>
      <c r="E802" s="82" t="s">
        <v>12581</v>
      </c>
      <c r="F802" s="81" t="s">
        <v>12581</v>
      </c>
      <c r="G802" s="85">
        <v>89871</v>
      </c>
      <c r="H802" s="81" t="s">
        <v>873</v>
      </c>
      <c r="I802" s="81" t="s">
        <v>644</v>
      </c>
      <c r="J802" s="81" t="s">
        <v>64</v>
      </c>
      <c r="K802" s="82">
        <v>3.74</v>
      </c>
      <c r="L802" s="81" t="s">
        <v>65</v>
      </c>
      <c r="M802" s="77"/>
    </row>
    <row r="803" spans="1:13">
      <c r="A803" s="81" t="s">
        <v>345</v>
      </c>
      <c r="B803" s="81" t="s">
        <v>346</v>
      </c>
      <c r="C803" s="81" t="s">
        <v>642</v>
      </c>
      <c r="D803" s="81">
        <v>329</v>
      </c>
      <c r="E803" s="82" t="s">
        <v>12581</v>
      </c>
      <c r="F803" s="81" t="s">
        <v>12581</v>
      </c>
      <c r="G803" s="85">
        <v>89872</v>
      </c>
      <c r="H803" s="81" t="s">
        <v>874</v>
      </c>
      <c r="I803" s="81" t="s">
        <v>644</v>
      </c>
      <c r="J803" s="81" t="s">
        <v>64</v>
      </c>
      <c r="K803" s="82">
        <v>1.46</v>
      </c>
      <c r="L803" s="81" t="s">
        <v>65</v>
      </c>
      <c r="M803" s="77"/>
    </row>
    <row r="804" spans="1:13">
      <c r="A804" s="81" t="s">
        <v>345</v>
      </c>
      <c r="B804" s="81" t="s">
        <v>346</v>
      </c>
      <c r="C804" s="81" t="s">
        <v>642</v>
      </c>
      <c r="D804" s="81">
        <v>329</v>
      </c>
      <c r="E804" s="82" t="s">
        <v>12581</v>
      </c>
      <c r="F804" s="81" t="s">
        <v>12581</v>
      </c>
      <c r="G804" s="85">
        <v>89873</v>
      </c>
      <c r="H804" s="81" t="s">
        <v>875</v>
      </c>
      <c r="I804" s="81" t="s">
        <v>644</v>
      </c>
      <c r="J804" s="81" t="s">
        <v>64</v>
      </c>
      <c r="K804" s="82">
        <v>37.97</v>
      </c>
      <c r="L804" s="81" t="s">
        <v>65</v>
      </c>
      <c r="M804" s="77"/>
    </row>
    <row r="805" spans="1:13">
      <c r="A805" s="81" t="s">
        <v>345</v>
      </c>
      <c r="B805" s="81" t="s">
        <v>346</v>
      </c>
      <c r="C805" s="81" t="s">
        <v>642</v>
      </c>
      <c r="D805" s="81">
        <v>329</v>
      </c>
      <c r="E805" s="82" t="s">
        <v>12581</v>
      </c>
      <c r="F805" s="81" t="s">
        <v>12581</v>
      </c>
      <c r="G805" s="85">
        <v>89874</v>
      </c>
      <c r="H805" s="81" t="s">
        <v>876</v>
      </c>
      <c r="I805" s="81" t="s">
        <v>644</v>
      </c>
      <c r="J805" s="81" t="s">
        <v>350</v>
      </c>
      <c r="K805" s="82">
        <v>106.68</v>
      </c>
      <c r="L805" s="81" t="s">
        <v>65</v>
      </c>
      <c r="M805" s="77"/>
    </row>
    <row r="806" spans="1:13">
      <c r="A806" s="81" t="s">
        <v>345</v>
      </c>
      <c r="B806" s="81" t="s">
        <v>346</v>
      </c>
      <c r="C806" s="81" t="s">
        <v>642</v>
      </c>
      <c r="D806" s="81">
        <v>329</v>
      </c>
      <c r="E806" s="82" t="s">
        <v>12581</v>
      </c>
      <c r="F806" s="81" t="s">
        <v>12581</v>
      </c>
      <c r="G806" s="85">
        <v>89878</v>
      </c>
      <c r="H806" s="81" t="s">
        <v>877</v>
      </c>
      <c r="I806" s="81" t="s">
        <v>644</v>
      </c>
      <c r="J806" s="81" t="s">
        <v>64</v>
      </c>
      <c r="K806" s="82">
        <v>21.34</v>
      </c>
      <c r="L806" s="81" t="s">
        <v>65</v>
      </c>
      <c r="M806" s="77"/>
    </row>
    <row r="807" spans="1:13">
      <c r="A807" s="81" t="s">
        <v>345</v>
      </c>
      <c r="B807" s="81" t="s">
        <v>346</v>
      </c>
      <c r="C807" s="81" t="s">
        <v>642</v>
      </c>
      <c r="D807" s="81">
        <v>329</v>
      </c>
      <c r="E807" s="82" t="s">
        <v>12581</v>
      </c>
      <c r="F807" s="81" t="s">
        <v>12581</v>
      </c>
      <c r="G807" s="85">
        <v>89879</v>
      </c>
      <c r="H807" s="81" t="s">
        <v>878</v>
      </c>
      <c r="I807" s="81" t="s">
        <v>644</v>
      </c>
      <c r="J807" s="81" t="s">
        <v>64</v>
      </c>
      <c r="K807" s="82">
        <v>3.94</v>
      </c>
      <c r="L807" s="81" t="s">
        <v>65</v>
      </c>
      <c r="M807" s="77"/>
    </row>
    <row r="808" spans="1:13">
      <c r="A808" s="81" t="s">
        <v>345</v>
      </c>
      <c r="B808" s="81" t="s">
        <v>346</v>
      </c>
      <c r="C808" s="81" t="s">
        <v>642</v>
      </c>
      <c r="D808" s="81">
        <v>329</v>
      </c>
      <c r="E808" s="82" t="s">
        <v>12581</v>
      </c>
      <c r="F808" s="81" t="s">
        <v>12581</v>
      </c>
      <c r="G808" s="85">
        <v>89880</v>
      </c>
      <c r="H808" s="81" t="s">
        <v>879</v>
      </c>
      <c r="I808" s="81" t="s">
        <v>644</v>
      </c>
      <c r="J808" s="81" t="s">
        <v>64</v>
      </c>
      <c r="K808" s="82">
        <v>1.54</v>
      </c>
      <c r="L808" s="81" t="s">
        <v>65</v>
      </c>
      <c r="M808" s="77"/>
    </row>
    <row r="809" spans="1:13">
      <c r="A809" s="81" t="s">
        <v>345</v>
      </c>
      <c r="B809" s="81" t="s">
        <v>346</v>
      </c>
      <c r="C809" s="81" t="s">
        <v>642</v>
      </c>
      <c r="D809" s="81">
        <v>329</v>
      </c>
      <c r="E809" s="82" t="s">
        <v>12581</v>
      </c>
      <c r="F809" s="81" t="s">
        <v>12581</v>
      </c>
      <c r="G809" s="85">
        <v>89881</v>
      </c>
      <c r="H809" s="81" t="s">
        <v>880</v>
      </c>
      <c r="I809" s="81" t="s">
        <v>644</v>
      </c>
      <c r="J809" s="81" t="s">
        <v>64</v>
      </c>
      <c r="K809" s="82">
        <v>40.01</v>
      </c>
      <c r="L809" s="81" t="s">
        <v>65</v>
      </c>
      <c r="M809" s="77"/>
    </row>
    <row r="810" spans="1:13">
      <c r="A810" s="81" t="s">
        <v>345</v>
      </c>
      <c r="B810" s="81" t="s">
        <v>346</v>
      </c>
      <c r="C810" s="81" t="s">
        <v>642</v>
      </c>
      <c r="D810" s="81">
        <v>329</v>
      </c>
      <c r="E810" s="82" t="s">
        <v>12581</v>
      </c>
      <c r="F810" s="81" t="s">
        <v>12581</v>
      </c>
      <c r="G810" s="85">
        <v>89882</v>
      </c>
      <c r="H810" s="81" t="s">
        <v>881</v>
      </c>
      <c r="I810" s="81" t="s">
        <v>644</v>
      </c>
      <c r="J810" s="81" t="s">
        <v>350</v>
      </c>
      <c r="K810" s="82">
        <v>123.08</v>
      </c>
      <c r="L810" s="81" t="s">
        <v>65</v>
      </c>
      <c r="M810" s="77"/>
    </row>
    <row r="811" spans="1:13">
      <c r="A811" s="81" t="s">
        <v>345</v>
      </c>
      <c r="B811" s="81" t="s">
        <v>346</v>
      </c>
      <c r="C811" s="81" t="s">
        <v>642</v>
      </c>
      <c r="D811" s="81">
        <v>329</v>
      </c>
      <c r="E811" s="82" t="s">
        <v>12581</v>
      </c>
      <c r="F811" s="81" t="s">
        <v>12581</v>
      </c>
      <c r="G811" s="85">
        <v>90582</v>
      </c>
      <c r="H811" s="81" t="s">
        <v>882</v>
      </c>
      <c r="I811" s="81" t="s">
        <v>644</v>
      </c>
      <c r="J811" s="81" t="s">
        <v>287</v>
      </c>
      <c r="K811" s="82">
        <v>0.36</v>
      </c>
      <c r="L811" s="81" t="s">
        <v>65</v>
      </c>
      <c r="M811" s="77"/>
    </row>
    <row r="812" spans="1:13">
      <c r="A812" s="81" t="s">
        <v>345</v>
      </c>
      <c r="B812" s="81" t="s">
        <v>346</v>
      </c>
      <c r="C812" s="81" t="s">
        <v>642</v>
      </c>
      <c r="D812" s="81">
        <v>329</v>
      </c>
      <c r="E812" s="82" t="s">
        <v>12581</v>
      </c>
      <c r="F812" s="81" t="s">
        <v>12581</v>
      </c>
      <c r="G812" s="85">
        <v>90583</v>
      </c>
      <c r="H812" s="81" t="s">
        <v>883</v>
      </c>
      <c r="I812" s="81" t="s">
        <v>644</v>
      </c>
      <c r="J812" s="81" t="s">
        <v>287</v>
      </c>
      <c r="K812" s="82">
        <v>0.04</v>
      </c>
      <c r="L812" s="81" t="s">
        <v>65</v>
      </c>
      <c r="M812" s="77"/>
    </row>
    <row r="813" spans="1:13">
      <c r="A813" s="81" t="s">
        <v>345</v>
      </c>
      <c r="B813" s="81" t="s">
        <v>346</v>
      </c>
      <c r="C813" s="81" t="s">
        <v>642</v>
      </c>
      <c r="D813" s="81">
        <v>329</v>
      </c>
      <c r="E813" s="82" t="s">
        <v>12581</v>
      </c>
      <c r="F813" s="81" t="s">
        <v>12581</v>
      </c>
      <c r="G813" s="85">
        <v>90584</v>
      </c>
      <c r="H813" s="81" t="s">
        <v>884</v>
      </c>
      <c r="I813" s="81" t="s">
        <v>644</v>
      </c>
      <c r="J813" s="81" t="s">
        <v>287</v>
      </c>
      <c r="K813" s="82">
        <v>0.28000000000000003</v>
      </c>
      <c r="L813" s="81" t="s">
        <v>65</v>
      </c>
      <c r="M813" s="77"/>
    </row>
    <row r="814" spans="1:13">
      <c r="A814" s="81" t="s">
        <v>345</v>
      </c>
      <c r="B814" s="81" t="s">
        <v>346</v>
      </c>
      <c r="C814" s="81" t="s">
        <v>642</v>
      </c>
      <c r="D814" s="81">
        <v>329</v>
      </c>
      <c r="E814" s="82" t="s">
        <v>12581</v>
      </c>
      <c r="F814" s="81" t="s">
        <v>12581</v>
      </c>
      <c r="G814" s="85">
        <v>90585</v>
      </c>
      <c r="H814" s="81" t="s">
        <v>885</v>
      </c>
      <c r="I814" s="81" t="s">
        <v>644</v>
      </c>
      <c r="J814" s="81" t="s">
        <v>64</v>
      </c>
      <c r="K814" s="82">
        <v>1.2</v>
      </c>
      <c r="L814" s="81" t="s">
        <v>65</v>
      </c>
      <c r="M814" s="77"/>
    </row>
    <row r="815" spans="1:13">
      <c r="A815" s="81" t="s">
        <v>345</v>
      </c>
      <c r="B815" s="81" t="s">
        <v>346</v>
      </c>
      <c r="C815" s="81" t="s">
        <v>642</v>
      </c>
      <c r="D815" s="81">
        <v>329</v>
      </c>
      <c r="E815" s="82" t="s">
        <v>12581</v>
      </c>
      <c r="F815" s="81" t="s">
        <v>12581</v>
      </c>
      <c r="G815" s="85">
        <v>90621</v>
      </c>
      <c r="H815" s="81" t="s">
        <v>886</v>
      </c>
      <c r="I815" s="81" t="s">
        <v>644</v>
      </c>
      <c r="J815" s="81" t="s">
        <v>64</v>
      </c>
      <c r="K815" s="82">
        <v>1.1100000000000001</v>
      </c>
      <c r="L815" s="81" t="s">
        <v>65</v>
      </c>
      <c r="M815" s="77"/>
    </row>
    <row r="816" spans="1:13">
      <c r="A816" s="81" t="s">
        <v>345</v>
      </c>
      <c r="B816" s="81" t="s">
        <v>346</v>
      </c>
      <c r="C816" s="81" t="s">
        <v>642</v>
      </c>
      <c r="D816" s="81">
        <v>329</v>
      </c>
      <c r="E816" s="82" t="s">
        <v>12581</v>
      </c>
      <c r="F816" s="81" t="s">
        <v>12581</v>
      </c>
      <c r="G816" s="85">
        <v>90622</v>
      </c>
      <c r="H816" s="81" t="s">
        <v>887</v>
      </c>
      <c r="I816" s="81" t="s">
        <v>644</v>
      </c>
      <c r="J816" s="81" t="s">
        <v>64</v>
      </c>
      <c r="K816" s="82">
        <v>0.13</v>
      </c>
      <c r="L816" s="81" t="s">
        <v>65</v>
      </c>
      <c r="M816" s="77"/>
    </row>
    <row r="817" spans="1:13">
      <c r="A817" s="81" t="s">
        <v>345</v>
      </c>
      <c r="B817" s="81" t="s">
        <v>346</v>
      </c>
      <c r="C817" s="81" t="s">
        <v>642</v>
      </c>
      <c r="D817" s="81">
        <v>329</v>
      </c>
      <c r="E817" s="82" t="s">
        <v>12581</v>
      </c>
      <c r="F817" s="81" t="s">
        <v>12581</v>
      </c>
      <c r="G817" s="85">
        <v>90623</v>
      </c>
      <c r="H817" s="81" t="s">
        <v>888</v>
      </c>
      <c r="I817" s="81" t="s">
        <v>644</v>
      </c>
      <c r="J817" s="81" t="s">
        <v>64</v>
      </c>
      <c r="K817" s="82">
        <v>1.39</v>
      </c>
      <c r="L817" s="81" t="s">
        <v>65</v>
      </c>
      <c r="M817" s="77"/>
    </row>
    <row r="818" spans="1:13">
      <c r="A818" s="81" t="s">
        <v>345</v>
      </c>
      <c r="B818" s="81" t="s">
        <v>346</v>
      </c>
      <c r="C818" s="81" t="s">
        <v>642</v>
      </c>
      <c r="D818" s="81">
        <v>329</v>
      </c>
      <c r="E818" s="82" t="s">
        <v>12581</v>
      </c>
      <c r="F818" s="81" t="s">
        <v>12581</v>
      </c>
      <c r="G818" s="85">
        <v>90624</v>
      </c>
      <c r="H818" s="81" t="s">
        <v>889</v>
      </c>
      <c r="I818" s="81" t="s">
        <v>644</v>
      </c>
      <c r="J818" s="81" t="s">
        <v>64</v>
      </c>
      <c r="K818" s="82">
        <v>3</v>
      </c>
      <c r="L818" s="81" t="s">
        <v>65</v>
      </c>
      <c r="M818" s="77"/>
    </row>
    <row r="819" spans="1:13">
      <c r="A819" s="81" t="s">
        <v>345</v>
      </c>
      <c r="B819" s="81" t="s">
        <v>346</v>
      </c>
      <c r="C819" s="81" t="s">
        <v>642</v>
      </c>
      <c r="D819" s="81">
        <v>329</v>
      </c>
      <c r="E819" s="82" t="s">
        <v>12581</v>
      </c>
      <c r="F819" s="81" t="s">
        <v>12581</v>
      </c>
      <c r="G819" s="85">
        <v>90627</v>
      </c>
      <c r="H819" s="81" t="s">
        <v>890</v>
      </c>
      <c r="I819" s="81" t="s">
        <v>644</v>
      </c>
      <c r="J819" s="81" t="s">
        <v>64</v>
      </c>
      <c r="K819" s="82">
        <v>26.99</v>
      </c>
      <c r="L819" s="81" t="s">
        <v>65</v>
      </c>
      <c r="M819" s="77"/>
    </row>
    <row r="820" spans="1:13">
      <c r="A820" s="81" t="s">
        <v>345</v>
      </c>
      <c r="B820" s="81" t="s">
        <v>346</v>
      </c>
      <c r="C820" s="81" t="s">
        <v>642</v>
      </c>
      <c r="D820" s="81">
        <v>329</v>
      </c>
      <c r="E820" s="82" t="s">
        <v>12581</v>
      </c>
      <c r="F820" s="81" t="s">
        <v>12581</v>
      </c>
      <c r="G820" s="85">
        <v>90628</v>
      </c>
      <c r="H820" s="81" t="s">
        <v>891</v>
      </c>
      <c r="I820" s="81" t="s">
        <v>644</v>
      </c>
      <c r="J820" s="81" t="s">
        <v>64</v>
      </c>
      <c r="K820" s="82">
        <v>3.84</v>
      </c>
      <c r="L820" s="81" t="s">
        <v>65</v>
      </c>
      <c r="M820" s="77"/>
    </row>
    <row r="821" spans="1:13">
      <c r="A821" s="81" t="s">
        <v>345</v>
      </c>
      <c r="B821" s="81" t="s">
        <v>346</v>
      </c>
      <c r="C821" s="81" t="s">
        <v>642</v>
      </c>
      <c r="D821" s="81">
        <v>329</v>
      </c>
      <c r="E821" s="82" t="s">
        <v>12581</v>
      </c>
      <c r="F821" s="81" t="s">
        <v>12581</v>
      </c>
      <c r="G821" s="85">
        <v>90629</v>
      </c>
      <c r="H821" s="81" t="s">
        <v>892</v>
      </c>
      <c r="I821" s="81" t="s">
        <v>644</v>
      </c>
      <c r="J821" s="81" t="s">
        <v>64</v>
      </c>
      <c r="K821" s="82">
        <v>33.770000000000003</v>
      </c>
      <c r="L821" s="81" t="s">
        <v>65</v>
      </c>
      <c r="M821" s="77"/>
    </row>
    <row r="822" spans="1:13">
      <c r="A822" s="81" t="s">
        <v>345</v>
      </c>
      <c r="B822" s="81" t="s">
        <v>346</v>
      </c>
      <c r="C822" s="81" t="s">
        <v>642</v>
      </c>
      <c r="D822" s="81">
        <v>329</v>
      </c>
      <c r="E822" s="82" t="s">
        <v>12581</v>
      </c>
      <c r="F822" s="81" t="s">
        <v>12581</v>
      </c>
      <c r="G822" s="85">
        <v>90630</v>
      </c>
      <c r="H822" s="81" t="s">
        <v>893</v>
      </c>
      <c r="I822" s="81" t="s">
        <v>644</v>
      </c>
      <c r="J822" s="81" t="s">
        <v>64</v>
      </c>
      <c r="K822" s="82">
        <v>12.17</v>
      </c>
      <c r="L822" s="81" t="s">
        <v>65</v>
      </c>
      <c r="M822" s="77"/>
    </row>
    <row r="823" spans="1:13">
      <c r="A823" s="81" t="s">
        <v>345</v>
      </c>
      <c r="B823" s="81" t="s">
        <v>346</v>
      </c>
      <c r="C823" s="81" t="s">
        <v>642</v>
      </c>
      <c r="D823" s="81">
        <v>329</v>
      </c>
      <c r="E823" s="82" t="s">
        <v>12581</v>
      </c>
      <c r="F823" s="81" t="s">
        <v>12581</v>
      </c>
      <c r="G823" s="85">
        <v>90633</v>
      </c>
      <c r="H823" s="81" t="s">
        <v>894</v>
      </c>
      <c r="I823" s="81" t="s">
        <v>644</v>
      </c>
      <c r="J823" s="81" t="s">
        <v>64</v>
      </c>
      <c r="K823" s="82">
        <v>3.03</v>
      </c>
      <c r="L823" s="81" t="s">
        <v>65</v>
      </c>
      <c r="M823" s="77"/>
    </row>
    <row r="824" spans="1:13">
      <c r="A824" s="81" t="s">
        <v>345</v>
      </c>
      <c r="B824" s="81" t="s">
        <v>346</v>
      </c>
      <c r="C824" s="81" t="s">
        <v>642</v>
      </c>
      <c r="D824" s="81">
        <v>329</v>
      </c>
      <c r="E824" s="82" t="s">
        <v>12581</v>
      </c>
      <c r="F824" s="81" t="s">
        <v>12581</v>
      </c>
      <c r="G824" s="85">
        <v>90634</v>
      </c>
      <c r="H824" s="81" t="s">
        <v>895</v>
      </c>
      <c r="I824" s="81" t="s">
        <v>644</v>
      </c>
      <c r="J824" s="81" t="s">
        <v>64</v>
      </c>
      <c r="K824" s="82">
        <v>0.36</v>
      </c>
      <c r="L824" s="81" t="s">
        <v>65</v>
      </c>
      <c r="M824" s="77"/>
    </row>
    <row r="825" spans="1:13">
      <c r="A825" s="81" t="s">
        <v>345</v>
      </c>
      <c r="B825" s="81" t="s">
        <v>346</v>
      </c>
      <c r="C825" s="81" t="s">
        <v>642</v>
      </c>
      <c r="D825" s="81">
        <v>329</v>
      </c>
      <c r="E825" s="82" t="s">
        <v>12581</v>
      </c>
      <c r="F825" s="81" t="s">
        <v>12581</v>
      </c>
      <c r="G825" s="85">
        <v>90635</v>
      </c>
      <c r="H825" s="81" t="s">
        <v>896</v>
      </c>
      <c r="I825" s="81" t="s">
        <v>644</v>
      </c>
      <c r="J825" s="81" t="s">
        <v>64</v>
      </c>
      <c r="K825" s="82">
        <v>3.31</v>
      </c>
      <c r="L825" s="81" t="s">
        <v>65</v>
      </c>
      <c r="M825" s="77"/>
    </row>
    <row r="826" spans="1:13">
      <c r="A826" s="81" t="s">
        <v>345</v>
      </c>
      <c r="B826" s="81" t="s">
        <v>346</v>
      </c>
      <c r="C826" s="81" t="s">
        <v>642</v>
      </c>
      <c r="D826" s="81">
        <v>329</v>
      </c>
      <c r="E826" s="82" t="s">
        <v>12581</v>
      </c>
      <c r="F826" s="81" t="s">
        <v>12581</v>
      </c>
      <c r="G826" s="85">
        <v>90636</v>
      </c>
      <c r="H826" s="81" t="s">
        <v>897</v>
      </c>
      <c r="I826" s="81" t="s">
        <v>644</v>
      </c>
      <c r="J826" s="81" t="s">
        <v>64</v>
      </c>
      <c r="K826" s="82">
        <v>6</v>
      </c>
      <c r="L826" s="81" t="s">
        <v>65</v>
      </c>
      <c r="M826" s="77"/>
    </row>
    <row r="827" spans="1:13">
      <c r="A827" s="81" t="s">
        <v>345</v>
      </c>
      <c r="B827" s="81" t="s">
        <v>346</v>
      </c>
      <c r="C827" s="81" t="s">
        <v>642</v>
      </c>
      <c r="D827" s="81">
        <v>329</v>
      </c>
      <c r="E827" s="82" t="s">
        <v>12581</v>
      </c>
      <c r="F827" s="81" t="s">
        <v>12581</v>
      </c>
      <c r="G827" s="85">
        <v>90639</v>
      </c>
      <c r="H827" s="81" t="s">
        <v>898</v>
      </c>
      <c r="I827" s="81" t="s">
        <v>644</v>
      </c>
      <c r="J827" s="81" t="s">
        <v>64</v>
      </c>
      <c r="K827" s="82">
        <v>4.5199999999999996</v>
      </c>
      <c r="L827" s="81" t="s">
        <v>65</v>
      </c>
      <c r="M827" s="77"/>
    </row>
    <row r="828" spans="1:13">
      <c r="A828" s="81" t="s">
        <v>345</v>
      </c>
      <c r="B828" s="81" t="s">
        <v>346</v>
      </c>
      <c r="C828" s="81" t="s">
        <v>642</v>
      </c>
      <c r="D828" s="81">
        <v>329</v>
      </c>
      <c r="E828" s="82" t="s">
        <v>12581</v>
      </c>
      <c r="F828" s="81" t="s">
        <v>12581</v>
      </c>
      <c r="G828" s="85">
        <v>90640</v>
      </c>
      <c r="H828" s="81" t="s">
        <v>899</v>
      </c>
      <c r="I828" s="81" t="s">
        <v>644</v>
      </c>
      <c r="J828" s="81" t="s">
        <v>64</v>
      </c>
      <c r="K828" s="82">
        <v>0.53</v>
      </c>
      <c r="L828" s="81" t="s">
        <v>65</v>
      </c>
      <c r="M828" s="77"/>
    </row>
    <row r="829" spans="1:13">
      <c r="A829" s="81" t="s">
        <v>345</v>
      </c>
      <c r="B829" s="81" t="s">
        <v>346</v>
      </c>
      <c r="C829" s="81" t="s">
        <v>642</v>
      </c>
      <c r="D829" s="81">
        <v>329</v>
      </c>
      <c r="E829" s="82" t="s">
        <v>12581</v>
      </c>
      <c r="F829" s="81" t="s">
        <v>12581</v>
      </c>
      <c r="G829" s="85">
        <v>90641</v>
      </c>
      <c r="H829" s="81" t="s">
        <v>900</v>
      </c>
      <c r="I829" s="81" t="s">
        <v>644</v>
      </c>
      <c r="J829" s="81" t="s">
        <v>64</v>
      </c>
      <c r="K829" s="82">
        <v>4.95</v>
      </c>
      <c r="L829" s="81" t="s">
        <v>65</v>
      </c>
      <c r="M829" s="77"/>
    </row>
    <row r="830" spans="1:13">
      <c r="A830" s="81" t="s">
        <v>345</v>
      </c>
      <c r="B830" s="81" t="s">
        <v>346</v>
      </c>
      <c r="C830" s="81" t="s">
        <v>642</v>
      </c>
      <c r="D830" s="81">
        <v>329</v>
      </c>
      <c r="E830" s="82" t="s">
        <v>12581</v>
      </c>
      <c r="F830" s="81" t="s">
        <v>12581</v>
      </c>
      <c r="G830" s="85">
        <v>90642</v>
      </c>
      <c r="H830" s="81" t="s">
        <v>901</v>
      </c>
      <c r="I830" s="81" t="s">
        <v>644</v>
      </c>
      <c r="J830" s="81" t="s">
        <v>350</v>
      </c>
      <c r="K830" s="82">
        <v>5.57</v>
      </c>
      <c r="L830" s="81" t="s">
        <v>65</v>
      </c>
      <c r="M830" s="77"/>
    </row>
    <row r="831" spans="1:13">
      <c r="A831" s="81" t="s">
        <v>345</v>
      </c>
      <c r="B831" s="81" t="s">
        <v>346</v>
      </c>
      <c r="C831" s="81" t="s">
        <v>642</v>
      </c>
      <c r="D831" s="81">
        <v>329</v>
      </c>
      <c r="E831" s="82" t="s">
        <v>12581</v>
      </c>
      <c r="F831" s="81" t="s">
        <v>12581</v>
      </c>
      <c r="G831" s="85">
        <v>90646</v>
      </c>
      <c r="H831" s="81" t="s">
        <v>902</v>
      </c>
      <c r="I831" s="81" t="s">
        <v>644</v>
      </c>
      <c r="J831" s="81" t="s">
        <v>64</v>
      </c>
      <c r="K831" s="82">
        <v>0.67</v>
      </c>
      <c r="L831" s="81" t="s">
        <v>65</v>
      </c>
      <c r="M831" s="77"/>
    </row>
    <row r="832" spans="1:13">
      <c r="A832" s="81" t="s">
        <v>345</v>
      </c>
      <c r="B832" s="81" t="s">
        <v>346</v>
      </c>
      <c r="C832" s="81" t="s">
        <v>642</v>
      </c>
      <c r="D832" s="81">
        <v>329</v>
      </c>
      <c r="E832" s="82" t="s">
        <v>12581</v>
      </c>
      <c r="F832" s="81" t="s">
        <v>12581</v>
      </c>
      <c r="G832" s="85">
        <v>90647</v>
      </c>
      <c r="H832" s="81" t="s">
        <v>903</v>
      </c>
      <c r="I832" s="81" t="s">
        <v>644</v>
      </c>
      <c r="J832" s="81" t="s">
        <v>64</v>
      </c>
      <c r="K832" s="82">
        <v>7.0000000000000007E-2</v>
      </c>
      <c r="L832" s="81" t="s">
        <v>65</v>
      </c>
      <c r="M832" s="77"/>
    </row>
    <row r="833" spans="1:13">
      <c r="A833" s="81" t="s">
        <v>345</v>
      </c>
      <c r="B833" s="81" t="s">
        <v>346</v>
      </c>
      <c r="C833" s="81" t="s">
        <v>642</v>
      </c>
      <c r="D833" s="81">
        <v>329</v>
      </c>
      <c r="E833" s="82" t="s">
        <v>12581</v>
      </c>
      <c r="F833" s="81" t="s">
        <v>12581</v>
      </c>
      <c r="G833" s="85">
        <v>90648</v>
      </c>
      <c r="H833" s="81" t="s">
        <v>904</v>
      </c>
      <c r="I833" s="81" t="s">
        <v>644</v>
      </c>
      <c r="J833" s="81" t="s">
        <v>64</v>
      </c>
      <c r="K833" s="82">
        <v>0.73</v>
      </c>
      <c r="L833" s="81" t="s">
        <v>65</v>
      </c>
      <c r="M833" s="77"/>
    </row>
    <row r="834" spans="1:13">
      <c r="A834" s="81" t="s">
        <v>345</v>
      </c>
      <c r="B834" s="81" t="s">
        <v>346</v>
      </c>
      <c r="C834" s="81" t="s">
        <v>642</v>
      </c>
      <c r="D834" s="81">
        <v>329</v>
      </c>
      <c r="E834" s="82" t="s">
        <v>12581</v>
      </c>
      <c r="F834" s="81" t="s">
        <v>12581</v>
      </c>
      <c r="G834" s="85">
        <v>90649</v>
      </c>
      <c r="H834" s="81" t="s">
        <v>905</v>
      </c>
      <c r="I834" s="81" t="s">
        <v>644</v>
      </c>
      <c r="J834" s="81" t="s">
        <v>350</v>
      </c>
      <c r="K834" s="82">
        <v>9.31</v>
      </c>
      <c r="L834" s="81" t="s">
        <v>65</v>
      </c>
      <c r="M834" s="77"/>
    </row>
    <row r="835" spans="1:13">
      <c r="A835" s="81" t="s">
        <v>345</v>
      </c>
      <c r="B835" s="81" t="s">
        <v>346</v>
      </c>
      <c r="C835" s="81" t="s">
        <v>642</v>
      </c>
      <c r="D835" s="81">
        <v>329</v>
      </c>
      <c r="E835" s="82" t="s">
        <v>12581</v>
      </c>
      <c r="F835" s="81" t="s">
        <v>12581</v>
      </c>
      <c r="G835" s="85">
        <v>90652</v>
      </c>
      <c r="H835" s="81" t="s">
        <v>906</v>
      </c>
      <c r="I835" s="81" t="s">
        <v>644</v>
      </c>
      <c r="J835" s="81" t="s">
        <v>64</v>
      </c>
      <c r="K835" s="82">
        <v>2.94</v>
      </c>
      <c r="L835" s="81" t="s">
        <v>65</v>
      </c>
      <c r="M835" s="77"/>
    </row>
    <row r="836" spans="1:13">
      <c r="A836" s="81" t="s">
        <v>345</v>
      </c>
      <c r="B836" s="81" t="s">
        <v>346</v>
      </c>
      <c r="C836" s="81" t="s">
        <v>642</v>
      </c>
      <c r="D836" s="81">
        <v>329</v>
      </c>
      <c r="E836" s="82" t="s">
        <v>12581</v>
      </c>
      <c r="F836" s="81" t="s">
        <v>12581</v>
      </c>
      <c r="G836" s="85">
        <v>90653</v>
      </c>
      <c r="H836" s="81" t="s">
        <v>907</v>
      </c>
      <c r="I836" s="81" t="s">
        <v>644</v>
      </c>
      <c r="J836" s="81" t="s">
        <v>64</v>
      </c>
      <c r="K836" s="82">
        <v>0.35</v>
      </c>
      <c r="L836" s="81" t="s">
        <v>65</v>
      </c>
      <c r="M836" s="77"/>
    </row>
    <row r="837" spans="1:13">
      <c r="A837" s="81" t="s">
        <v>345</v>
      </c>
      <c r="B837" s="81" t="s">
        <v>346</v>
      </c>
      <c r="C837" s="81" t="s">
        <v>642</v>
      </c>
      <c r="D837" s="81">
        <v>329</v>
      </c>
      <c r="E837" s="82" t="s">
        <v>12581</v>
      </c>
      <c r="F837" s="81" t="s">
        <v>12581</v>
      </c>
      <c r="G837" s="85">
        <v>90654</v>
      </c>
      <c r="H837" s="81" t="s">
        <v>908</v>
      </c>
      <c r="I837" s="81" t="s">
        <v>644</v>
      </c>
      <c r="J837" s="81" t="s">
        <v>64</v>
      </c>
      <c r="K837" s="82">
        <v>3.22</v>
      </c>
      <c r="L837" s="81" t="s">
        <v>65</v>
      </c>
      <c r="M837" s="77"/>
    </row>
    <row r="838" spans="1:13">
      <c r="A838" s="81" t="s">
        <v>345</v>
      </c>
      <c r="B838" s="81" t="s">
        <v>346</v>
      </c>
      <c r="C838" s="81" t="s">
        <v>642</v>
      </c>
      <c r="D838" s="81">
        <v>329</v>
      </c>
      <c r="E838" s="82" t="s">
        <v>12581</v>
      </c>
      <c r="F838" s="81" t="s">
        <v>12581</v>
      </c>
      <c r="G838" s="85">
        <v>90655</v>
      </c>
      <c r="H838" s="81" t="s">
        <v>909</v>
      </c>
      <c r="I838" s="81" t="s">
        <v>644</v>
      </c>
      <c r="J838" s="81" t="s">
        <v>350</v>
      </c>
      <c r="K838" s="82">
        <v>6.13</v>
      </c>
      <c r="L838" s="81" t="s">
        <v>65</v>
      </c>
      <c r="M838" s="77"/>
    </row>
    <row r="839" spans="1:13">
      <c r="A839" s="81" t="s">
        <v>345</v>
      </c>
      <c r="B839" s="81" t="s">
        <v>346</v>
      </c>
      <c r="C839" s="81" t="s">
        <v>642</v>
      </c>
      <c r="D839" s="81">
        <v>329</v>
      </c>
      <c r="E839" s="82" t="s">
        <v>12581</v>
      </c>
      <c r="F839" s="81" t="s">
        <v>12581</v>
      </c>
      <c r="G839" s="85">
        <v>90658</v>
      </c>
      <c r="H839" s="81" t="s">
        <v>910</v>
      </c>
      <c r="I839" s="81" t="s">
        <v>644</v>
      </c>
      <c r="J839" s="81" t="s">
        <v>64</v>
      </c>
      <c r="K839" s="82">
        <v>3.15</v>
      </c>
      <c r="L839" s="81" t="s">
        <v>65</v>
      </c>
      <c r="M839" s="77"/>
    </row>
    <row r="840" spans="1:13">
      <c r="A840" s="81" t="s">
        <v>345</v>
      </c>
      <c r="B840" s="81" t="s">
        <v>346</v>
      </c>
      <c r="C840" s="81" t="s">
        <v>642</v>
      </c>
      <c r="D840" s="81">
        <v>329</v>
      </c>
      <c r="E840" s="82" t="s">
        <v>12581</v>
      </c>
      <c r="F840" s="81" t="s">
        <v>12581</v>
      </c>
      <c r="G840" s="85">
        <v>90659</v>
      </c>
      <c r="H840" s="81" t="s">
        <v>911</v>
      </c>
      <c r="I840" s="81" t="s">
        <v>644</v>
      </c>
      <c r="J840" s="81" t="s">
        <v>64</v>
      </c>
      <c r="K840" s="82">
        <v>0.37</v>
      </c>
      <c r="L840" s="81" t="s">
        <v>65</v>
      </c>
      <c r="M840" s="77"/>
    </row>
    <row r="841" spans="1:13">
      <c r="A841" s="81" t="s">
        <v>345</v>
      </c>
      <c r="B841" s="81" t="s">
        <v>346</v>
      </c>
      <c r="C841" s="81" t="s">
        <v>642</v>
      </c>
      <c r="D841" s="81">
        <v>329</v>
      </c>
      <c r="E841" s="82" t="s">
        <v>12581</v>
      </c>
      <c r="F841" s="81" t="s">
        <v>12581</v>
      </c>
      <c r="G841" s="85">
        <v>90660</v>
      </c>
      <c r="H841" s="81" t="s">
        <v>912</v>
      </c>
      <c r="I841" s="81" t="s">
        <v>644</v>
      </c>
      <c r="J841" s="81" t="s">
        <v>64</v>
      </c>
      <c r="K841" s="82">
        <v>3.45</v>
      </c>
      <c r="L841" s="81" t="s">
        <v>65</v>
      </c>
      <c r="M841" s="77"/>
    </row>
    <row r="842" spans="1:13">
      <c r="A842" s="81" t="s">
        <v>345</v>
      </c>
      <c r="B842" s="81" t="s">
        <v>346</v>
      </c>
      <c r="C842" s="81" t="s">
        <v>642</v>
      </c>
      <c r="D842" s="81">
        <v>329</v>
      </c>
      <c r="E842" s="82" t="s">
        <v>12581</v>
      </c>
      <c r="F842" s="81" t="s">
        <v>12581</v>
      </c>
      <c r="G842" s="85">
        <v>90661</v>
      </c>
      <c r="H842" s="81" t="s">
        <v>913</v>
      </c>
      <c r="I842" s="81" t="s">
        <v>644</v>
      </c>
      <c r="J842" s="81" t="s">
        <v>350</v>
      </c>
      <c r="K842" s="82">
        <v>6.13</v>
      </c>
      <c r="L842" s="81" t="s">
        <v>65</v>
      </c>
      <c r="M842" s="77"/>
    </row>
    <row r="843" spans="1:13">
      <c r="A843" s="81" t="s">
        <v>345</v>
      </c>
      <c r="B843" s="81" t="s">
        <v>346</v>
      </c>
      <c r="C843" s="81" t="s">
        <v>642</v>
      </c>
      <c r="D843" s="81">
        <v>329</v>
      </c>
      <c r="E843" s="82" t="s">
        <v>12581</v>
      </c>
      <c r="F843" s="81" t="s">
        <v>12581</v>
      </c>
      <c r="G843" s="85">
        <v>90664</v>
      </c>
      <c r="H843" s="81" t="s">
        <v>914</v>
      </c>
      <c r="I843" s="81" t="s">
        <v>644</v>
      </c>
      <c r="J843" s="81" t="s">
        <v>287</v>
      </c>
      <c r="K843" s="82">
        <v>4.51</v>
      </c>
      <c r="L843" s="81" t="s">
        <v>65</v>
      </c>
      <c r="M843" s="77"/>
    </row>
    <row r="844" spans="1:13">
      <c r="A844" s="81" t="s">
        <v>345</v>
      </c>
      <c r="B844" s="81" t="s">
        <v>346</v>
      </c>
      <c r="C844" s="81" t="s">
        <v>642</v>
      </c>
      <c r="D844" s="81">
        <v>329</v>
      </c>
      <c r="E844" s="82" t="s">
        <v>12581</v>
      </c>
      <c r="F844" s="81" t="s">
        <v>12581</v>
      </c>
      <c r="G844" s="85">
        <v>90665</v>
      </c>
      <c r="H844" s="81" t="s">
        <v>915</v>
      </c>
      <c r="I844" s="81" t="s">
        <v>644</v>
      </c>
      <c r="J844" s="81" t="s">
        <v>287</v>
      </c>
      <c r="K844" s="82">
        <v>0.51</v>
      </c>
      <c r="L844" s="81" t="s">
        <v>65</v>
      </c>
      <c r="M844" s="77"/>
    </row>
    <row r="845" spans="1:13">
      <c r="A845" s="81" t="s">
        <v>345</v>
      </c>
      <c r="B845" s="81" t="s">
        <v>346</v>
      </c>
      <c r="C845" s="81" t="s">
        <v>642</v>
      </c>
      <c r="D845" s="81">
        <v>329</v>
      </c>
      <c r="E845" s="82" t="s">
        <v>12581</v>
      </c>
      <c r="F845" s="81" t="s">
        <v>12581</v>
      </c>
      <c r="G845" s="85">
        <v>90666</v>
      </c>
      <c r="H845" s="81" t="s">
        <v>916</v>
      </c>
      <c r="I845" s="81" t="s">
        <v>644</v>
      </c>
      <c r="J845" s="81" t="s">
        <v>287</v>
      </c>
      <c r="K845" s="82">
        <v>4.93</v>
      </c>
      <c r="L845" s="81" t="s">
        <v>65</v>
      </c>
      <c r="M845" s="77"/>
    </row>
    <row r="846" spans="1:13">
      <c r="A846" s="81" t="s">
        <v>345</v>
      </c>
      <c r="B846" s="81" t="s">
        <v>346</v>
      </c>
      <c r="C846" s="81" t="s">
        <v>642</v>
      </c>
      <c r="D846" s="81">
        <v>329</v>
      </c>
      <c r="E846" s="82" t="s">
        <v>12581</v>
      </c>
      <c r="F846" s="81" t="s">
        <v>12581</v>
      </c>
      <c r="G846" s="85">
        <v>90667</v>
      </c>
      <c r="H846" s="81" t="s">
        <v>917</v>
      </c>
      <c r="I846" s="81" t="s">
        <v>644</v>
      </c>
      <c r="J846" s="81" t="s">
        <v>350</v>
      </c>
      <c r="K846" s="82">
        <v>9.0500000000000007</v>
      </c>
      <c r="L846" s="81" t="s">
        <v>65</v>
      </c>
      <c r="M846" s="77"/>
    </row>
    <row r="847" spans="1:13">
      <c r="A847" s="81" t="s">
        <v>345</v>
      </c>
      <c r="B847" s="81" t="s">
        <v>346</v>
      </c>
      <c r="C847" s="81" t="s">
        <v>642</v>
      </c>
      <c r="D847" s="81">
        <v>329</v>
      </c>
      <c r="E847" s="82" t="s">
        <v>12581</v>
      </c>
      <c r="F847" s="81" t="s">
        <v>12581</v>
      </c>
      <c r="G847" s="85">
        <v>90670</v>
      </c>
      <c r="H847" s="81" t="s">
        <v>918</v>
      </c>
      <c r="I847" s="81" t="s">
        <v>644</v>
      </c>
      <c r="J847" s="81" t="s">
        <v>64</v>
      </c>
      <c r="K847" s="82">
        <v>123.87</v>
      </c>
      <c r="L847" s="81" t="s">
        <v>65</v>
      </c>
      <c r="M847" s="77"/>
    </row>
    <row r="848" spans="1:13">
      <c r="A848" s="81" t="s">
        <v>345</v>
      </c>
      <c r="B848" s="81" t="s">
        <v>346</v>
      </c>
      <c r="C848" s="81" t="s">
        <v>642</v>
      </c>
      <c r="D848" s="81">
        <v>329</v>
      </c>
      <c r="E848" s="82" t="s">
        <v>12581</v>
      </c>
      <c r="F848" s="81" t="s">
        <v>12581</v>
      </c>
      <c r="G848" s="85">
        <v>90671</v>
      </c>
      <c r="H848" s="81" t="s">
        <v>919</v>
      </c>
      <c r="I848" s="81" t="s">
        <v>644</v>
      </c>
      <c r="J848" s="81" t="s">
        <v>64</v>
      </c>
      <c r="K848" s="82">
        <v>17.190000000000001</v>
      </c>
      <c r="L848" s="81" t="s">
        <v>65</v>
      </c>
      <c r="M848" s="77"/>
    </row>
    <row r="849" spans="1:13">
      <c r="A849" s="81" t="s">
        <v>345</v>
      </c>
      <c r="B849" s="81" t="s">
        <v>346</v>
      </c>
      <c r="C849" s="81" t="s">
        <v>642</v>
      </c>
      <c r="D849" s="81">
        <v>329</v>
      </c>
      <c r="E849" s="82" t="s">
        <v>12581</v>
      </c>
      <c r="F849" s="81" t="s">
        <v>12581</v>
      </c>
      <c r="G849" s="85">
        <v>90672</v>
      </c>
      <c r="H849" s="81" t="s">
        <v>920</v>
      </c>
      <c r="I849" s="81" t="s">
        <v>644</v>
      </c>
      <c r="J849" s="81" t="s">
        <v>64</v>
      </c>
      <c r="K849" s="82">
        <v>155.01</v>
      </c>
      <c r="L849" s="81" t="s">
        <v>65</v>
      </c>
      <c r="M849" s="77"/>
    </row>
    <row r="850" spans="1:13">
      <c r="A850" s="81" t="s">
        <v>345</v>
      </c>
      <c r="B850" s="81" t="s">
        <v>346</v>
      </c>
      <c r="C850" s="81" t="s">
        <v>642</v>
      </c>
      <c r="D850" s="81">
        <v>329</v>
      </c>
      <c r="E850" s="82" t="s">
        <v>12581</v>
      </c>
      <c r="F850" s="81" t="s">
        <v>12581</v>
      </c>
      <c r="G850" s="85">
        <v>90673</v>
      </c>
      <c r="H850" s="81" t="s">
        <v>921</v>
      </c>
      <c r="I850" s="81" t="s">
        <v>644</v>
      </c>
      <c r="J850" s="81" t="s">
        <v>350</v>
      </c>
      <c r="K850" s="82">
        <v>72.400000000000006</v>
      </c>
      <c r="L850" s="81" t="s">
        <v>65</v>
      </c>
      <c r="M850" s="77"/>
    </row>
    <row r="851" spans="1:13">
      <c r="A851" s="81" t="s">
        <v>345</v>
      </c>
      <c r="B851" s="81" t="s">
        <v>346</v>
      </c>
      <c r="C851" s="81" t="s">
        <v>642</v>
      </c>
      <c r="D851" s="81">
        <v>329</v>
      </c>
      <c r="E851" s="82" t="s">
        <v>12581</v>
      </c>
      <c r="F851" s="81" t="s">
        <v>12581</v>
      </c>
      <c r="G851" s="85">
        <v>90676</v>
      </c>
      <c r="H851" s="81" t="s">
        <v>922</v>
      </c>
      <c r="I851" s="81" t="s">
        <v>644</v>
      </c>
      <c r="J851" s="81" t="s">
        <v>64</v>
      </c>
      <c r="K851" s="82">
        <v>64.349999999999994</v>
      </c>
      <c r="L851" s="81" t="s">
        <v>65</v>
      </c>
      <c r="M851" s="77"/>
    </row>
    <row r="852" spans="1:13">
      <c r="A852" s="81" t="s">
        <v>345</v>
      </c>
      <c r="B852" s="81" t="s">
        <v>346</v>
      </c>
      <c r="C852" s="81" t="s">
        <v>642</v>
      </c>
      <c r="D852" s="81">
        <v>329</v>
      </c>
      <c r="E852" s="82" t="s">
        <v>12581</v>
      </c>
      <c r="F852" s="81" t="s">
        <v>12581</v>
      </c>
      <c r="G852" s="85">
        <v>90677</v>
      </c>
      <c r="H852" s="81" t="s">
        <v>923</v>
      </c>
      <c r="I852" s="81" t="s">
        <v>644</v>
      </c>
      <c r="J852" s="81" t="s">
        <v>64</v>
      </c>
      <c r="K852" s="82">
        <v>8.92</v>
      </c>
      <c r="L852" s="81" t="s">
        <v>65</v>
      </c>
      <c r="M852" s="77"/>
    </row>
    <row r="853" spans="1:13">
      <c r="A853" s="81" t="s">
        <v>345</v>
      </c>
      <c r="B853" s="81" t="s">
        <v>346</v>
      </c>
      <c r="C853" s="81" t="s">
        <v>642</v>
      </c>
      <c r="D853" s="81">
        <v>329</v>
      </c>
      <c r="E853" s="82" t="s">
        <v>12581</v>
      </c>
      <c r="F853" s="81" t="s">
        <v>12581</v>
      </c>
      <c r="G853" s="85">
        <v>90678</v>
      </c>
      <c r="H853" s="81" t="s">
        <v>924</v>
      </c>
      <c r="I853" s="81" t="s">
        <v>644</v>
      </c>
      <c r="J853" s="81" t="s">
        <v>64</v>
      </c>
      <c r="K853" s="82">
        <v>80.53</v>
      </c>
      <c r="L853" s="81" t="s">
        <v>65</v>
      </c>
      <c r="M853" s="77"/>
    </row>
    <row r="854" spans="1:13">
      <c r="A854" s="81" t="s">
        <v>345</v>
      </c>
      <c r="B854" s="81" t="s">
        <v>346</v>
      </c>
      <c r="C854" s="81" t="s">
        <v>642</v>
      </c>
      <c r="D854" s="81">
        <v>329</v>
      </c>
      <c r="E854" s="82" t="s">
        <v>12581</v>
      </c>
      <c r="F854" s="81" t="s">
        <v>12581</v>
      </c>
      <c r="G854" s="85">
        <v>90679</v>
      </c>
      <c r="H854" s="81" t="s">
        <v>925</v>
      </c>
      <c r="I854" s="81" t="s">
        <v>644</v>
      </c>
      <c r="J854" s="81" t="s">
        <v>350</v>
      </c>
      <c r="K854" s="82">
        <v>55.49</v>
      </c>
      <c r="L854" s="81" t="s">
        <v>65</v>
      </c>
      <c r="M854" s="77"/>
    </row>
    <row r="855" spans="1:13">
      <c r="A855" s="81" t="s">
        <v>345</v>
      </c>
      <c r="B855" s="81" t="s">
        <v>346</v>
      </c>
      <c r="C855" s="81" t="s">
        <v>642</v>
      </c>
      <c r="D855" s="81">
        <v>329</v>
      </c>
      <c r="E855" s="82" t="s">
        <v>12581</v>
      </c>
      <c r="F855" s="81" t="s">
        <v>12581</v>
      </c>
      <c r="G855" s="85">
        <v>90682</v>
      </c>
      <c r="H855" s="81" t="s">
        <v>926</v>
      </c>
      <c r="I855" s="81" t="s">
        <v>644</v>
      </c>
      <c r="J855" s="81" t="s">
        <v>287</v>
      </c>
      <c r="K855" s="82">
        <v>23.82</v>
      </c>
      <c r="L855" s="81" t="s">
        <v>65</v>
      </c>
      <c r="M855" s="77"/>
    </row>
    <row r="856" spans="1:13">
      <c r="A856" s="81" t="s">
        <v>345</v>
      </c>
      <c r="B856" s="81" t="s">
        <v>346</v>
      </c>
      <c r="C856" s="81" t="s">
        <v>642</v>
      </c>
      <c r="D856" s="81">
        <v>329</v>
      </c>
      <c r="E856" s="82" t="s">
        <v>12581</v>
      </c>
      <c r="F856" s="81" t="s">
        <v>12581</v>
      </c>
      <c r="G856" s="85">
        <v>90683</v>
      </c>
      <c r="H856" s="81" t="s">
        <v>927</v>
      </c>
      <c r="I856" s="81" t="s">
        <v>644</v>
      </c>
      <c r="J856" s="81" t="s">
        <v>287</v>
      </c>
      <c r="K856" s="82">
        <v>2.82</v>
      </c>
      <c r="L856" s="81" t="s">
        <v>65</v>
      </c>
      <c r="M856" s="77"/>
    </row>
    <row r="857" spans="1:13">
      <c r="A857" s="81" t="s">
        <v>345</v>
      </c>
      <c r="B857" s="81" t="s">
        <v>346</v>
      </c>
      <c r="C857" s="81" t="s">
        <v>642</v>
      </c>
      <c r="D857" s="81">
        <v>329</v>
      </c>
      <c r="E857" s="82" t="s">
        <v>12581</v>
      </c>
      <c r="F857" s="81" t="s">
        <v>12581</v>
      </c>
      <c r="G857" s="85">
        <v>90684</v>
      </c>
      <c r="H857" s="81" t="s">
        <v>928</v>
      </c>
      <c r="I857" s="81" t="s">
        <v>644</v>
      </c>
      <c r="J857" s="81" t="s">
        <v>287</v>
      </c>
      <c r="K857" s="82">
        <v>26.06</v>
      </c>
      <c r="L857" s="81" t="s">
        <v>65</v>
      </c>
      <c r="M857" s="77"/>
    </row>
    <row r="858" spans="1:13">
      <c r="A858" s="81" t="s">
        <v>345</v>
      </c>
      <c r="B858" s="81" t="s">
        <v>346</v>
      </c>
      <c r="C858" s="81" t="s">
        <v>642</v>
      </c>
      <c r="D858" s="81">
        <v>329</v>
      </c>
      <c r="E858" s="82" t="s">
        <v>12581</v>
      </c>
      <c r="F858" s="81" t="s">
        <v>12581</v>
      </c>
      <c r="G858" s="85">
        <v>90685</v>
      </c>
      <c r="H858" s="81" t="s">
        <v>929</v>
      </c>
      <c r="I858" s="81" t="s">
        <v>644</v>
      </c>
      <c r="J858" s="81" t="s">
        <v>350</v>
      </c>
      <c r="K858" s="82">
        <v>34.42</v>
      </c>
      <c r="L858" s="81" t="s">
        <v>65</v>
      </c>
      <c r="M858" s="77"/>
    </row>
    <row r="859" spans="1:13">
      <c r="A859" s="81" t="s">
        <v>345</v>
      </c>
      <c r="B859" s="81" t="s">
        <v>346</v>
      </c>
      <c r="C859" s="81" t="s">
        <v>642</v>
      </c>
      <c r="D859" s="81">
        <v>329</v>
      </c>
      <c r="E859" s="82" t="s">
        <v>12581</v>
      </c>
      <c r="F859" s="81" t="s">
        <v>12581</v>
      </c>
      <c r="G859" s="85">
        <v>90688</v>
      </c>
      <c r="H859" s="81" t="s">
        <v>930</v>
      </c>
      <c r="I859" s="81" t="s">
        <v>644</v>
      </c>
      <c r="J859" s="81" t="s">
        <v>350</v>
      </c>
      <c r="K859" s="82">
        <v>14.4</v>
      </c>
      <c r="L859" s="81" t="s">
        <v>65</v>
      </c>
      <c r="M859" s="77"/>
    </row>
    <row r="860" spans="1:13">
      <c r="A860" s="81" t="s">
        <v>345</v>
      </c>
      <c r="B860" s="81" t="s">
        <v>346</v>
      </c>
      <c r="C860" s="81" t="s">
        <v>642</v>
      </c>
      <c r="D860" s="81">
        <v>329</v>
      </c>
      <c r="E860" s="82" t="s">
        <v>12581</v>
      </c>
      <c r="F860" s="81" t="s">
        <v>12581</v>
      </c>
      <c r="G860" s="85">
        <v>90689</v>
      </c>
      <c r="H860" s="81" t="s">
        <v>931</v>
      </c>
      <c r="I860" s="81" t="s">
        <v>644</v>
      </c>
      <c r="J860" s="81" t="s">
        <v>350</v>
      </c>
      <c r="K860" s="82">
        <v>1.45</v>
      </c>
      <c r="L860" s="81" t="s">
        <v>65</v>
      </c>
      <c r="M860" s="77"/>
    </row>
    <row r="861" spans="1:13">
      <c r="A861" s="81" t="s">
        <v>345</v>
      </c>
      <c r="B861" s="81" t="s">
        <v>346</v>
      </c>
      <c r="C861" s="81" t="s">
        <v>642</v>
      </c>
      <c r="D861" s="81">
        <v>329</v>
      </c>
      <c r="E861" s="82" t="s">
        <v>12581</v>
      </c>
      <c r="F861" s="81" t="s">
        <v>12581</v>
      </c>
      <c r="G861" s="85">
        <v>90690</v>
      </c>
      <c r="H861" s="81" t="s">
        <v>932</v>
      </c>
      <c r="I861" s="81" t="s">
        <v>644</v>
      </c>
      <c r="J861" s="81" t="s">
        <v>350</v>
      </c>
      <c r="K861" s="82">
        <v>18</v>
      </c>
      <c r="L861" s="81" t="s">
        <v>65</v>
      </c>
      <c r="M861" s="77"/>
    </row>
    <row r="862" spans="1:13">
      <c r="A862" s="81" t="s">
        <v>345</v>
      </c>
      <c r="B862" s="81" t="s">
        <v>346</v>
      </c>
      <c r="C862" s="81" t="s">
        <v>642</v>
      </c>
      <c r="D862" s="81">
        <v>329</v>
      </c>
      <c r="E862" s="82" t="s">
        <v>12581</v>
      </c>
      <c r="F862" s="81" t="s">
        <v>12581</v>
      </c>
      <c r="G862" s="85">
        <v>90691</v>
      </c>
      <c r="H862" s="81" t="s">
        <v>933</v>
      </c>
      <c r="I862" s="81" t="s">
        <v>644</v>
      </c>
      <c r="J862" s="81" t="s">
        <v>350</v>
      </c>
      <c r="K862" s="82">
        <v>31.71</v>
      </c>
      <c r="L862" s="81" t="s">
        <v>65</v>
      </c>
      <c r="M862" s="77"/>
    </row>
    <row r="863" spans="1:13">
      <c r="A863" s="81" t="s">
        <v>345</v>
      </c>
      <c r="B863" s="81" t="s">
        <v>346</v>
      </c>
      <c r="C863" s="81" t="s">
        <v>642</v>
      </c>
      <c r="D863" s="81">
        <v>329</v>
      </c>
      <c r="E863" s="82" t="s">
        <v>12581</v>
      </c>
      <c r="F863" s="81" t="s">
        <v>12581</v>
      </c>
      <c r="G863" s="85">
        <v>90957</v>
      </c>
      <c r="H863" s="81" t="s">
        <v>934</v>
      </c>
      <c r="I863" s="81" t="s">
        <v>644</v>
      </c>
      <c r="J863" s="81" t="s">
        <v>287</v>
      </c>
      <c r="K863" s="82">
        <v>2.79</v>
      </c>
      <c r="L863" s="81" t="s">
        <v>65</v>
      </c>
      <c r="M863" s="77"/>
    </row>
    <row r="864" spans="1:13">
      <c r="A864" s="81" t="s">
        <v>345</v>
      </c>
      <c r="B864" s="81" t="s">
        <v>346</v>
      </c>
      <c r="C864" s="81" t="s">
        <v>642</v>
      </c>
      <c r="D864" s="81">
        <v>329</v>
      </c>
      <c r="E864" s="82" t="s">
        <v>12581</v>
      </c>
      <c r="F864" s="81" t="s">
        <v>12581</v>
      </c>
      <c r="G864" s="85">
        <v>90958</v>
      </c>
      <c r="H864" s="81" t="s">
        <v>935</v>
      </c>
      <c r="I864" s="81" t="s">
        <v>644</v>
      </c>
      <c r="J864" s="81" t="s">
        <v>287</v>
      </c>
      <c r="K864" s="82">
        <v>0.38</v>
      </c>
      <c r="L864" s="81" t="s">
        <v>65</v>
      </c>
      <c r="M864" s="77"/>
    </row>
    <row r="865" spans="1:13">
      <c r="A865" s="81" t="s">
        <v>345</v>
      </c>
      <c r="B865" s="81" t="s">
        <v>346</v>
      </c>
      <c r="C865" s="81" t="s">
        <v>642</v>
      </c>
      <c r="D865" s="81">
        <v>329</v>
      </c>
      <c r="E865" s="82" t="s">
        <v>12581</v>
      </c>
      <c r="F865" s="81" t="s">
        <v>12581</v>
      </c>
      <c r="G865" s="85">
        <v>90960</v>
      </c>
      <c r="H865" s="81" t="s">
        <v>936</v>
      </c>
      <c r="I865" s="81" t="s">
        <v>644</v>
      </c>
      <c r="J865" s="81" t="s">
        <v>287</v>
      </c>
      <c r="K865" s="82">
        <v>3.73</v>
      </c>
      <c r="L865" s="81" t="s">
        <v>65</v>
      </c>
      <c r="M865" s="77"/>
    </row>
    <row r="866" spans="1:13">
      <c r="A866" s="81" t="s">
        <v>345</v>
      </c>
      <c r="B866" s="81" t="s">
        <v>346</v>
      </c>
      <c r="C866" s="81" t="s">
        <v>642</v>
      </c>
      <c r="D866" s="81">
        <v>329</v>
      </c>
      <c r="E866" s="82" t="s">
        <v>12581</v>
      </c>
      <c r="F866" s="81" t="s">
        <v>12581</v>
      </c>
      <c r="G866" s="85">
        <v>90961</v>
      </c>
      <c r="H866" s="81" t="s">
        <v>937</v>
      </c>
      <c r="I866" s="81" t="s">
        <v>644</v>
      </c>
      <c r="J866" s="81" t="s">
        <v>287</v>
      </c>
      <c r="K866" s="82">
        <v>0.51</v>
      </c>
      <c r="L866" s="81" t="s">
        <v>65</v>
      </c>
      <c r="M866" s="77"/>
    </row>
    <row r="867" spans="1:13">
      <c r="A867" s="81" t="s">
        <v>345</v>
      </c>
      <c r="B867" s="81" t="s">
        <v>346</v>
      </c>
      <c r="C867" s="81" t="s">
        <v>642</v>
      </c>
      <c r="D867" s="81">
        <v>329</v>
      </c>
      <c r="E867" s="82" t="s">
        <v>12581</v>
      </c>
      <c r="F867" s="81" t="s">
        <v>12581</v>
      </c>
      <c r="G867" s="85">
        <v>90962</v>
      </c>
      <c r="H867" s="81" t="s">
        <v>938</v>
      </c>
      <c r="I867" s="81" t="s">
        <v>644</v>
      </c>
      <c r="J867" s="81" t="s">
        <v>287</v>
      </c>
      <c r="K867" s="82">
        <v>4.66</v>
      </c>
      <c r="L867" s="81" t="s">
        <v>65</v>
      </c>
      <c r="M867" s="77"/>
    </row>
    <row r="868" spans="1:13">
      <c r="A868" s="81" t="s">
        <v>345</v>
      </c>
      <c r="B868" s="81" t="s">
        <v>346</v>
      </c>
      <c r="C868" s="81" t="s">
        <v>642</v>
      </c>
      <c r="D868" s="81">
        <v>329</v>
      </c>
      <c r="E868" s="82" t="s">
        <v>12581</v>
      </c>
      <c r="F868" s="81" t="s">
        <v>12581</v>
      </c>
      <c r="G868" s="85">
        <v>90963</v>
      </c>
      <c r="H868" s="81" t="s">
        <v>939</v>
      </c>
      <c r="I868" s="81" t="s">
        <v>644</v>
      </c>
      <c r="J868" s="81" t="s">
        <v>350</v>
      </c>
      <c r="K868" s="82">
        <v>9.0500000000000007</v>
      </c>
      <c r="L868" s="81" t="s">
        <v>65</v>
      </c>
      <c r="M868" s="77"/>
    </row>
    <row r="869" spans="1:13">
      <c r="A869" s="81" t="s">
        <v>345</v>
      </c>
      <c r="B869" s="81" t="s">
        <v>346</v>
      </c>
      <c r="C869" s="81" t="s">
        <v>642</v>
      </c>
      <c r="D869" s="81">
        <v>329</v>
      </c>
      <c r="E869" s="82" t="s">
        <v>12581</v>
      </c>
      <c r="F869" s="81" t="s">
        <v>12581</v>
      </c>
      <c r="G869" s="85">
        <v>90968</v>
      </c>
      <c r="H869" s="81" t="s">
        <v>940</v>
      </c>
      <c r="I869" s="81" t="s">
        <v>644</v>
      </c>
      <c r="J869" s="81" t="s">
        <v>287</v>
      </c>
      <c r="K869" s="82">
        <v>3.74</v>
      </c>
      <c r="L869" s="81" t="s">
        <v>65</v>
      </c>
      <c r="M869" s="77"/>
    </row>
    <row r="870" spans="1:13">
      <c r="A870" s="81" t="s">
        <v>345</v>
      </c>
      <c r="B870" s="81" t="s">
        <v>346</v>
      </c>
      <c r="C870" s="81" t="s">
        <v>642</v>
      </c>
      <c r="D870" s="81">
        <v>329</v>
      </c>
      <c r="E870" s="82" t="s">
        <v>12581</v>
      </c>
      <c r="F870" s="81" t="s">
        <v>12581</v>
      </c>
      <c r="G870" s="85">
        <v>90969</v>
      </c>
      <c r="H870" s="81" t="s">
        <v>941</v>
      </c>
      <c r="I870" s="81" t="s">
        <v>644</v>
      </c>
      <c r="J870" s="81" t="s">
        <v>287</v>
      </c>
      <c r="K870" s="82">
        <v>0.51</v>
      </c>
      <c r="L870" s="81" t="s">
        <v>65</v>
      </c>
      <c r="M870" s="77"/>
    </row>
    <row r="871" spans="1:13">
      <c r="A871" s="81" t="s">
        <v>345</v>
      </c>
      <c r="B871" s="81" t="s">
        <v>346</v>
      </c>
      <c r="C871" s="81" t="s">
        <v>642</v>
      </c>
      <c r="D871" s="81">
        <v>329</v>
      </c>
      <c r="E871" s="82" t="s">
        <v>12581</v>
      </c>
      <c r="F871" s="81" t="s">
        <v>12581</v>
      </c>
      <c r="G871" s="85">
        <v>90970</v>
      </c>
      <c r="H871" s="81" t="s">
        <v>942</v>
      </c>
      <c r="I871" s="81" t="s">
        <v>644</v>
      </c>
      <c r="J871" s="81" t="s">
        <v>287</v>
      </c>
      <c r="K871" s="82">
        <v>4.68</v>
      </c>
      <c r="L871" s="81" t="s">
        <v>65</v>
      </c>
      <c r="M871" s="77"/>
    </row>
    <row r="872" spans="1:13">
      <c r="A872" s="81" t="s">
        <v>345</v>
      </c>
      <c r="B872" s="81" t="s">
        <v>346</v>
      </c>
      <c r="C872" s="81" t="s">
        <v>642</v>
      </c>
      <c r="D872" s="81">
        <v>329</v>
      </c>
      <c r="E872" s="82" t="s">
        <v>12581</v>
      </c>
      <c r="F872" s="81" t="s">
        <v>12581</v>
      </c>
      <c r="G872" s="85">
        <v>90971</v>
      </c>
      <c r="H872" s="81" t="s">
        <v>943</v>
      </c>
      <c r="I872" s="81" t="s">
        <v>644</v>
      </c>
      <c r="J872" s="81" t="s">
        <v>350</v>
      </c>
      <c r="K872" s="82">
        <v>36.67</v>
      </c>
      <c r="L872" s="81" t="s">
        <v>65</v>
      </c>
      <c r="M872" s="77"/>
    </row>
    <row r="873" spans="1:13">
      <c r="A873" s="81" t="s">
        <v>345</v>
      </c>
      <c r="B873" s="81" t="s">
        <v>346</v>
      </c>
      <c r="C873" s="81" t="s">
        <v>642</v>
      </c>
      <c r="D873" s="81">
        <v>329</v>
      </c>
      <c r="E873" s="82" t="s">
        <v>12581</v>
      </c>
      <c r="F873" s="81" t="s">
        <v>12581</v>
      </c>
      <c r="G873" s="85">
        <v>90975</v>
      </c>
      <c r="H873" s="81" t="s">
        <v>944</v>
      </c>
      <c r="I873" s="81" t="s">
        <v>644</v>
      </c>
      <c r="J873" s="81" t="s">
        <v>287</v>
      </c>
      <c r="K873" s="82">
        <v>9.49</v>
      </c>
      <c r="L873" s="81" t="s">
        <v>65</v>
      </c>
      <c r="M873" s="77"/>
    </row>
    <row r="874" spans="1:13">
      <c r="A874" s="81" t="s">
        <v>345</v>
      </c>
      <c r="B874" s="81" t="s">
        <v>346</v>
      </c>
      <c r="C874" s="81" t="s">
        <v>642</v>
      </c>
      <c r="D874" s="81">
        <v>329</v>
      </c>
      <c r="E874" s="82" t="s">
        <v>12581</v>
      </c>
      <c r="F874" s="81" t="s">
        <v>12581</v>
      </c>
      <c r="G874" s="85">
        <v>90976</v>
      </c>
      <c r="H874" s="81" t="s">
        <v>945</v>
      </c>
      <c r="I874" s="81" t="s">
        <v>644</v>
      </c>
      <c r="J874" s="81" t="s">
        <v>287</v>
      </c>
      <c r="K874" s="82">
        <v>1.31</v>
      </c>
      <c r="L874" s="81" t="s">
        <v>65</v>
      </c>
      <c r="M874" s="77"/>
    </row>
    <row r="875" spans="1:13">
      <c r="A875" s="81" t="s">
        <v>345</v>
      </c>
      <c r="B875" s="81" t="s">
        <v>346</v>
      </c>
      <c r="C875" s="81" t="s">
        <v>642</v>
      </c>
      <c r="D875" s="81">
        <v>329</v>
      </c>
      <c r="E875" s="82" t="s">
        <v>12581</v>
      </c>
      <c r="F875" s="81" t="s">
        <v>12581</v>
      </c>
      <c r="G875" s="85">
        <v>90977</v>
      </c>
      <c r="H875" s="81" t="s">
        <v>946</v>
      </c>
      <c r="I875" s="81" t="s">
        <v>644</v>
      </c>
      <c r="J875" s="81" t="s">
        <v>287</v>
      </c>
      <c r="K875" s="82">
        <v>11.88</v>
      </c>
      <c r="L875" s="81" t="s">
        <v>65</v>
      </c>
      <c r="M875" s="77"/>
    </row>
    <row r="876" spans="1:13">
      <c r="A876" s="81" t="s">
        <v>345</v>
      </c>
      <c r="B876" s="81" t="s">
        <v>346</v>
      </c>
      <c r="C876" s="81" t="s">
        <v>642</v>
      </c>
      <c r="D876" s="81">
        <v>329</v>
      </c>
      <c r="E876" s="82" t="s">
        <v>12581</v>
      </c>
      <c r="F876" s="81" t="s">
        <v>12581</v>
      </c>
      <c r="G876" s="85">
        <v>90978</v>
      </c>
      <c r="H876" s="81" t="s">
        <v>947</v>
      </c>
      <c r="I876" s="81" t="s">
        <v>644</v>
      </c>
      <c r="J876" s="81" t="s">
        <v>350</v>
      </c>
      <c r="K876" s="82">
        <v>95.13</v>
      </c>
      <c r="L876" s="81" t="s">
        <v>65</v>
      </c>
      <c r="M876" s="77"/>
    </row>
    <row r="877" spans="1:13">
      <c r="A877" s="81" t="s">
        <v>345</v>
      </c>
      <c r="B877" s="81" t="s">
        <v>346</v>
      </c>
      <c r="C877" s="81" t="s">
        <v>642</v>
      </c>
      <c r="D877" s="81">
        <v>329</v>
      </c>
      <c r="E877" s="82" t="s">
        <v>12581</v>
      </c>
      <c r="F877" s="81" t="s">
        <v>12581</v>
      </c>
      <c r="G877" s="85">
        <v>90992</v>
      </c>
      <c r="H877" s="81" t="s">
        <v>948</v>
      </c>
      <c r="I877" s="81" t="s">
        <v>644</v>
      </c>
      <c r="J877" s="81" t="s">
        <v>287</v>
      </c>
      <c r="K877" s="82">
        <v>4.43</v>
      </c>
      <c r="L877" s="81" t="s">
        <v>65</v>
      </c>
      <c r="M877" s="77"/>
    </row>
    <row r="878" spans="1:13">
      <c r="A878" s="81" t="s">
        <v>345</v>
      </c>
      <c r="B878" s="81" t="s">
        <v>346</v>
      </c>
      <c r="C878" s="81" t="s">
        <v>642</v>
      </c>
      <c r="D878" s="81">
        <v>329</v>
      </c>
      <c r="E878" s="82" t="s">
        <v>12581</v>
      </c>
      <c r="F878" s="81" t="s">
        <v>12581</v>
      </c>
      <c r="G878" s="85">
        <v>90993</v>
      </c>
      <c r="H878" s="81" t="s">
        <v>949</v>
      </c>
      <c r="I878" s="81" t="s">
        <v>644</v>
      </c>
      <c r="J878" s="81" t="s">
        <v>287</v>
      </c>
      <c r="K878" s="82">
        <v>0.61</v>
      </c>
      <c r="L878" s="81" t="s">
        <v>65</v>
      </c>
      <c r="M878" s="77"/>
    </row>
    <row r="879" spans="1:13">
      <c r="A879" s="81" t="s">
        <v>345</v>
      </c>
      <c r="B879" s="81" t="s">
        <v>346</v>
      </c>
      <c r="C879" s="81" t="s">
        <v>642</v>
      </c>
      <c r="D879" s="81">
        <v>329</v>
      </c>
      <c r="E879" s="82" t="s">
        <v>12581</v>
      </c>
      <c r="F879" s="81" t="s">
        <v>12581</v>
      </c>
      <c r="G879" s="85">
        <v>90994</v>
      </c>
      <c r="H879" s="81" t="s">
        <v>950</v>
      </c>
      <c r="I879" s="81" t="s">
        <v>644</v>
      </c>
      <c r="J879" s="81" t="s">
        <v>287</v>
      </c>
      <c r="K879" s="82">
        <v>5.55</v>
      </c>
      <c r="L879" s="81" t="s">
        <v>65</v>
      </c>
      <c r="M879" s="77"/>
    </row>
    <row r="880" spans="1:13">
      <c r="A880" s="81" t="s">
        <v>345</v>
      </c>
      <c r="B880" s="81" t="s">
        <v>346</v>
      </c>
      <c r="C880" s="81" t="s">
        <v>642</v>
      </c>
      <c r="D880" s="81">
        <v>329</v>
      </c>
      <c r="E880" s="82" t="s">
        <v>12581</v>
      </c>
      <c r="F880" s="81" t="s">
        <v>12581</v>
      </c>
      <c r="G880" s="85">
        <v>90995</v>
      </c>
      <c r="H880" s="81" t="s">
        <v>951</v>
      </c>
      <c r="I880" s="81" t="s">
        <v>644</v>
      </c>
      <c r="J880" s="81" t="s">
        <v>350</v>
      </c>
      <c r="K880" s="82">
        <v>49.81</v>
      </c>
      <c r="L880" s="81" t="s">
        <v>65</v>
      </c>
      <c r="M880" s="77"/>
    </row>
    <row r="881" spans="1:13">
      <c r="A881" s="81" t="s">
        <v>345</v>
      </c>
      <c r="B881" s="81" t="s">
        <v>346</v>
      </c>
      <c r="C881" s="81" t="s">
        <v>642</v>
      </c>
      <c r="D881" s="81">
        <v>329</v>
      </c>
      <c r="E881" s="82" t="s">
        <v>12581</v>
      </c>
      <c r="F881" s="81" t="s">
        <v>12581</v>
      </c>
      <c r="G881" s="85">
        <v>91021</v>
      </c>
      <c r="H881" s="81" t="s">
        <v>952</v>
      </c>
      <c r="I881" s="81" t="s">
        <v>644</v>
      </c>
      <c r="J881" s="81" t="s">
        <v>64</v>
      </c>
      <c r="K881" s="82">
        <v>3.49</v>
      </c>
      <c r="L881" s="81" t="s">
        <v>65</v>
      </c>
      <c r="M881" s="77"/>
    </row>
    <row r="882" spans="1:13">
      <c r="A882" s="81" t="s">
        <v>345</v>
      </c>
      <c r="B882" s="81" t="s">
        <v>346</v>
      </c>
      <c r="C882" s="81" t="s">
        <v>642</v>
      </c>
      <c r="D882" s="81">
        <v>329</v>
      </c>
      <c r="E882" s="82" t="s">
        <v>12581</v>
      </c>
      <c r="F882" s="81" t="s">
        <v>12581</v>
      </c>
      <c r="G882" s="85">
        <v>91026</v>
      </c>
      <c r="H882" s="81" t="s">
        <v>953</v>
      </c>
      <c r="I882" s="81" t="s">
        <v>644</v>
      </c>
      <c r="J882" s="81" t="s">
        <v>64</v>
      </c>
      <c r="K882" s="82">
        <v>11.63</v>
      </c>
      <c r="L882" s="81" t="s">
        <v>65</v>
      </c>
      <c r="M882" s="77"/>
    </row>
    <row r="883" spans="1:13">
      <c r="A883" s="81" t="s">
        <v>345</v>
      </c>
      <c r="B883" s="81" t="s">
        <v>346</v>
      </c>
      <c r="C883" s="81" t="s">
        <v>642</v>
      </c>
      <c r="D883" s="81">
        <v>329</v>
      </c>
      <c r="E883" s="82" t="s">
        <v>12581</v>
      </c>
      <c r="F883" s="81" t="s">
        <v>12581</v>
      </c>
      <c r="G883" s="85">
        <v>91027</v>
      </c>
      <c r="H883" s="81" t="s">
        <v>954</v>
      </c>
      <c r="I883" s="81" t="s">
        <v>644</v>
      </c>
      <c r="J883" s="81" t="s">
        <v>64</v>
      </c>
      <c r="K883" s="82">
        <v>2.4300000000000002</v>
      </c>
      <c r="L883" s="81" t="s">
        <v>65</v>
      </c>
      <c r="M883" s="77"/>
    </row>
    <row r="884" spans="1:13">
      <c r="A884" s="81" t="s">
        <v>345</v>
      </c>
      <c r="B884" s="81" t="s">
        <v>346</v>
      </c>
      <c r="C884" s="81" t="s">
        <v>642</v>
      </c>
      <c r="D884" s="81">
        <v>329</v>
      </c>
      <c r="E884" s="82" t="s">
        <v>12581</v>
      </c>
      <c r="F884" s="81" t="s">
        <v>12581</v>
      </c>
      <c r="G884" s="85">
        <v>91028</v>
      </c>
      <c r="H884" s="81" t="s">
        <v>955</v>
      </c>
      <c r="I884" s="81" t="s">
        <v>644</v>
      </c>
      <c r="J884" s="81" t="s">
        <v>64</v>
      </c>
      <c r="K884" s="82">
        <v>0.94</v>
      </c>
      <c r="L884" s="81" t="s">
        <v>65</v>
      </c>
      <c r="M884" s="77"/>
    </row>
    <row r="885" spans="1:13">
      <c r="A885" s="81" t="s">
        <v>345</v>
      </c>
      <c r="B885" s="81" t="s">
        <v>346</v>
      </c>
      <c r="C885" s="81" t="s">
        <v>642</v>
      </c>
      <c r="D885" s="81">
        <v>329</v>
      </c>
      <c r="E885" s="82" t="s">
        <v>12581</v>
      </c>
      <c r="F885" s="81" t="s">
        <v>12581</v>
      </c>
      <c r="G885" s="85">
        <v>91029</v>
      </c>
      <c r="H885" s="81" t="s">
        <v>956</v>
      </c>
      <c r="I885" s="81" t="s">
        <v>644</v>
      </c>
      <c r="J885" s="81" t="s">
        <v>64</v>
      </c>
      <c r="K885" s="82">
        <v>21.8</v>
      </c>
      <c r="L885" s="81" t="s">
        <v>65</v>
      </c>
      <c r="M885" s="77"/>
    </row>
    <row r="886" spans="1:13">
      <c r="A886" s="81" t="s">
        <v>345</v>
      </c>
      <c r="B886" s="81" t="s">
        <v>346</v>
      </c>
      <c r="C886" s="81" t="s">
        <v>642</v>
      </c>
      <c r="D886" s="81">
        <v>329</v>
      </c>
      <c r="E886" s="82" t="s">
        <v>12581</v>
      </c>
      <c r="F886" s="81" t="s">
        <v>12581</v>
      </c>
      <c r="G886" s="85">
        <v>91030</v>
      </c>
      <c r="H886" s="81" t="s">
        <v>957</v>
      </c>
      <c r="I886" s="81" t="s">
        <v>644</v>
      </c>
      <c r="J886" s="81" t="s">
        <v>350</v>
      </c>
      <c r="K886" s="82">
        <v>86.15</v>
      </c>
      <c r="L886" s="81" t="s">
        <v>65</v>
      </c>
      <c r="M886" s="77"/>
    </row>
    <row r="887" spans="1:13">
      <c r="A887" s="81" t="s">
        <v>345</v>
      </c>
      <c r="B887" s="81" t="s">
        <v>346</v>
      </c>
      <c r="C887" s="81" t="s">
        <v>642</v>
      </c>
      <c r="D887" s="81">
        <v>329</v>
      </c>
      <c r="E887" s="82" t="s">
        <v>12581</v>
      </c>
      <c r="F887" s="81" t="s">
        <v>12581</v>
      </c>
      <c r="G887" s="85">
        <v>91273</v>
      </c>
      <c r="H887" s="81" t="s">
        <v>958</v>
      </c>
      <c r="I887" s="81" t="s">
        <v>644</v>
      </c>
      <c r="J887" s="81" t="s">
        <v>287</v>
      </c>
      <c r="K887" s="82">
        <v>0.48</v>
      </c>
      <c r="L887" s="81" t="s">
        <v>65</v>
      </c>
      <c r="M887" s="77"/>
    </row>
    <row r="888" spans="1:13">
      <c r="A888" s="81" t="s">
        <v>345</v>
      </c>
      <c r="B888" s="81" t="s">
        <v>346</v>
      </c>
      <c r="C888" s="81" t="s">
        <v>642</v>
      </c>
      <c r="D888" s="81">
        <v>329</v>
      </c>
      <c r="E888" s="82" t="s">
        <v>12581</v>
      </c>
      <c r="F888" s="81" t="s">
        <v>12581</v>
      </c>
      <c r="G888" s="85">
        <v>91274</v>
      </c>
      <c r="H888" s="81" t="s">
        <v>959</v>
      </c>
      <c r="I888" s="81" t="s">
        <v>644</v>
      </c>
      <c r="J888" s="81" t="s">
        <v>287</v>
      </c>
      <c r="K888" s="82">
        <v>0.06</v>
      </c>
      <c r="L888" s="81" t="s">
        <v>65</v>
      </c>
      <c r="M888" s="77"/>
    </row>
    <row r="889" spans="1:13">
      <c r="A889" s="81" t="s">
        <v>345</v>
      </c>
      <c r="B889" s="81" t="s">
        <v>346</v>
      </c>
      <c r="C889" s="81" t="s">
        <v>642</v>
      </c>
      <c r="D889" s="81">
        <v>329</v>
      </c>
      <c r="E889" s="82" t="s">
        <v>12581</v>
      </c>
      <c r="F889" s="81" t="s">
        <v>12581</v>
      </c>
      <c r="G889" s="85">
        <v>91275</v>
      </c>
      <c r="H889" s="81" t="s">
        <v>960</v>
      </c>
      <c r="I889" s="81" t="s">
        <v>644</v>
      </c>
      <c r="J889" s="81" t="s">
        <v>287</v>
      </c>
      <c r="K889" s="82">
        <v>0.6</v>
      </c>
      <c r="L889" s="81" t="s">
        <v>65</v>
      </c>
      <c r="M889" s="77"/>
    </row>
    <row r="890" spans="1:13">
      <c r="A890" s="81" t="s">
        <v>345</v>
      </c>
      <c r="B890" s="81" t="s">
        <v>346</v>
      </c>
      <c r="C890" s="81" t="s">
        <v>642</v>
      </c>
      <c r="D890" s="81">
        <v>329</v>
      </c>
      <c r="E890" s="82" t="s">
        <v>12581</v>
      </c>
      <c r="F890" s="81" t="s">
        <v>12581</v>
      </c>
      <c r="G890" s="85">
        <v>91276</v>
      </c>
      <c r="H890" s="81" t="s">
        <v>961</v>
      </c>
      <c r="I890" s="81" t="s">
        <v>644</v>
      </c>
      <c r="J890" s="81" t="s">
        <v>350</v>
      </c>
      <c r="K890" s="82">
        <v>6.4</v>
      </c>
      <c r="L890" s="81" t="s">
        <v>65</v>
      </c>
      <c r="M890" s="77"/>
    </row>
    <row r="891" spans="1:13">
      <c r="A891" s="81" t="s">
        <v>345</v>
      </c>
      <c r="B891" s="81" t="s">
        <v>346</v>
      </c>
      <c r="C891" s="81" t="s">
        <v>642</v>
      </c>
      <c r="D891" s="81">
        <v>329</v>
      </c>
      <c r="E891" s="82" t="s">
        <v>12581</v>
      </c>
      <c r="F891" s="81" t="s">
        <v>12581</v>
      </c>
      <c r="G891" s="85">
        <v>91279</v>
      </c>
      <c r="H891" s="81" t="s">
        <v>962</v>
      </c>
      <c r="I891" s="81" t="s">
        <v>644</v>
      </c>
      <c r="J891" s="81" t="s">
        <v>64</v>
      </c>
      <c r="K891" s="82">
        <v>0.67</v>
      </c>
      <c r="L891" s="81" t="s">
        <v>65</v>
      </c>
      <c r="M891" s="77"/>
    </row>
    <row r="892" spans="1:13">
      <c r="A892" s="81" t="s">
        <v>345</v>
      </c>
      <c r="B892" s="81" t="s">
        <v>346</v>
      </c>
      <c r="C892" s="81" t="s">
        <v>642</v>
      </c>
      <c r="D892" s="81">
        <v>329</v>
      </c>
      <c r="E892" s="82" t="s">
        <v>12581</v>
      </c>
      <c r="F892" s="81" t="s">
        <v>12581</v>
      </c>
      <c r="G892" s="85">
        <v>91280</v>
      </c>
      <c r="H892" s="81" t="s">
        <v>963</v>
      </c>
      <c r="I892" s="81" t="s">
        <v>644</v>
      </c>
      <c r="J892" s="81" t="s">
        <v>64</v>
      </c>
      <c r="K892" s="82">
        <v>7.0000000000000007E-2</v>
      </c>
      <c r="L892" s="81" t="s">
        <v>65</v>
      </c>
      <c r="M892" s="77"/>
    </row>
    <row r="893" spans="1:13">
      <c r="A893" s="81" t="s">
        <v>345</v>
      </c>
      <c r="B893" s="81" t="s">
        <v>346</v>
      </c>
      <c r="C893" s="81" t="s">
        <v>642</v>
      </c>
      <c r="D893" s="81">
        <v>329</v>
      </c>
      <c r="E893" s="82" t="s">
        <v>12581</v>
      </c>
      <c r="F893" s="81" t="s">
        <v>12581</v>
      </c>
      <c r="G893" s="85">
        <v>91281</v>
      </c>
      <c r="H893" s="81" t="s">
        <v>964</v>
      </c>
      <c r="I893" s="81" t="s">
        <v>644</v>
      </c>
      <c r="J893" s="81" t="s">
        <v>64</v>
      </c>
      <c r="K893" s="82">
        <v>0.84</v>
      </c>
      <c r="L893" s="81" t="s">
        <v>65</v>
      </c>
      <c r="M893" s="77"/>
    </row>
    <row r="894" spans="1:13">
      <c r="A894" s="81" t="s">
        <v>345</v>
      </c>
      <c r="B894" s="81" t="s">
        <v>346</v>
      </c>
      <c r="C894" s="81" t="s">
        <v>642</v>
      </c>
      <c r="D894" s="81">
        <v>329</v>
      </c>
      <c r="E894" s="82" t="s">
        <v>12581</v>
      </c>
      <c r="F894" s="81" t="s">
        <v>12581</v>
      </c>
      <c r="G894" s="85">
        <v>91282</v>
      </c>
      <c r="H894" s="81" t="s">
        <v>965</v>
      </c>
      <c r="I894" s="81" t="s">
        <v>644</v>
      </c>
      <c r="J894" s="81" t="s">
        <v>350</v>
      </c>
      <c r="K894" s="82">
        <v>15.31</v>
      </c>
      <c r="L894" s="81" t="s">
        <v>65</v>
      </c>
      <c r="M894" s="77"/>
    </row>
    <row r="895" spans="1:13">
      <c r="A895" s="81" t="s">
        <v>345</v>
      </c>
      <c r="B895" s="81" t="s">
        <v>346</v>
      </c>
      <c r="C895" s="81" t="s">
        <v>642</v>
      </c>
      <c r="D895" s="81">
        <v>329</v>
      </c>
      <c r="E895" s="82" t="s">
        <v>12581</v>
      </c>
      <c r="F895" s="81" t="s">
        <v>12581</v>
      </c>
      <c r="G895" s="85">
        <v>91354</v>
      </c>
      <c r="H895" s="81" t="s">
        <v>966</v>
      </c>
      <c r="I895" s="81" t="s">
        <v>644</v>
      </c>
      <c r="J895" s="81" t="s">
        <v>64</v>
      </c>
      <c r="K895" s="82">
        <v>9.0399999999999991</v>
      </c>
      <c r="L895" s="81" t="s">
        <v>65</v>
      </c>
      <c r="M895" s="77"/>
    </row>
    <row r="896" spans="1:13">
      <c r="A896" s="81" t="s">
        <v>345</v>
      </c>
      <c r="B896" s="81" t="s">
        <v>346</v>
      </c>
      <c r="C896" s="81" t="s">
        <v>642</v>
      </c>
      <c r="D896" s="81">
        <v>329</v>
      </c>
      <c r="E896" s="82" t="s">
        <v>12581</v>
      </c>
      <c r="F896" s="81" t="s">
        <v>12581</v>
      </c>
      <c r="G896" s="85">
        <v>91355</v>
      </c>
      <c r="H896" s="81" t="s">
        <v>967</v>
      </c>
      <c r="I896" s="81" t="s">
        <v>644</v>
      </c>
      <c r="J896" s="81" t="s">
        <v>64</v>
      </c>
      <c r="K896" s="82">
        <v>1.89</v>
      </c>
      <c r="L896" s="81" t="s">
        <v>65</v>
      </c>
      <c r="M896" s="77"/>
    </row>
    <row r="897" spans="1:13">
      <c r="A897" s="81" t="s">
        <v>345</v>
      </c>
      <c r="B897" s="81" t="s">
        <v>346</v>
      </c>
      <c r="C897" s="81" t="s">
        <v>642</v>
      </c>
      <c r="D897" s="81">
        <v>329</v>
      </c>
      <c r="E897" s="82" t="s">
        <v>12581</v>
      </c>
      <c r="F897" s="81" t="s">
        <v>12581</v>
      </c>
      <c r="G897" s="85">
        <v>91356</v>
      </c>
      <c r="H897" s="81" t="s">
        <v>968</v>
      </c>
      <c r="I897" s="81" t="s">
        <v>644</v>
      </c>
      <c r="J897" s="81" t="s">
        <v>64</v>
      </c>
      <c r="K897" s="82">
        <v>0.73</v>
      </c>
      <c r="L897" s="81" t="s">
        <v>65</v>
      </c>
      <c r="M897" s="77"/>
    </row>
    <row r="898" spans="1:13">
      <c r="A898" s="81" t="s">
        <v>345</v>
      </c>
      <c r="B898" s="81" t="s">
        <v>346</v>
      </c>
      <c r="C898" s="81" t="s">
        <v>642</v>
      </c>
      <c r="D898" s="81">
        <v>329</v>
      </c>
      <c r="E898" s="82" t="s">
        <v>12581</v>
      </c>
      <c r="F898" s="81" t="s">
        <v>12581</v>
      </c>
      <c r="G898" s="85">
        <v>91359</v>
      </c>
      <c r="H898" s="81" t="s">
        <v>969</v>
      </c>
      <c r="I898" s="81" t="s">
        <v>644</v>
      </c>
      <c r="J898" s="81" t="s">
        <v>287</v>
      </c>
      <c r="K898" s="82">
        <v>10.37</v>
      </c>
      <c r="L898" s="81" t="s">
        <v>65</v>
      </c>
      <c r="M898" s="77"/>
    </row>
    <row r="899" spans="1:13">
      <c r="A899" s="81" t="s">
        <v>345</v>
      </c>
      <c r="B899" s="81" t="s">
        <v>346</v>
      </c>
      <c r="C899" s="81" t="s">
        <v>642</v>
      </c>
      <c r="D899" s="81">
        <v>329</v>
      </c>
      <c r="E899" s="82" t="s">
        <v>12581</v>
      </c>
      <c r="F899" s="81" t="s">
        <v>12581</v>
      </c>
      <c r="G899" s="85">
        <v>91360</v>
      </c>
      <c r="H899" s="81" t="s">
        <v>970</v>
      </c>
      <c r="I899" s="81" t="s">
        <v>644</v>
      </c>
      <c r="J899" s="81" t="s">
        <v>287</v>
      </c>
      <c r="K899" s="82">
        <v>2.17</v>
      </c>
      <c r="L899" s="81" t="s">
        <v>65</v>
      </c>
      <c r="M899" s="77"/>
    </row>
    <row r="900" spans="1:13">
      <c r="A900" s="81" t="s">
        <v>345</v>
      </c>
      <c r="B900" s="81" t="s">
        <v>346</v>
      </c>
      <c r="C900" s="81" t="s">
        <v>642</v>
      </c>
      <c r="D900" s="81">
        <v>329</v>
      </c>
      <c r="E900" s="82" t="s">
        <v>12581</v>
      </c>
      <c r="F900" s="81" t="s">
        <v>12581</v>
      </c>
      <c r="G900" s="85">
        <v>91361</v>
      </c>
      <c r="H900" s="81" t="s">
        <v>971</v>
      </c>
      <c r="I900" s="81" t="s">
        <v>644</v>
      </c>
      <c r="J900" s="81" t="s">
        <v>287</v>
      </c>
      <c r="K900" s="82">
        <v>0.84</v>
      </c>
      <c r="L900" s="81" t="s">
        <v>65</v>
      </c>
      <c r="M900" s="77"/>
    </row>
    <row r="901" spans="1:13">
      <c r="A901" s="81" t="s">
        <v>345</v>
      </c>
      <c r="B901" s="81" t="s">
        <v>346</v>
      </c>
      <c r="C901" s="81" t="s">
        <v>642</v>
      </c>
      <c r="D901" s="81">
        <v>329</v>
      </c>
      <c r="E901" s="82" t="s">
        <v>12581</v>
      </c>
      <c r="F901" s="81" t="s">
        <v>12581</v>
      </c>
      <c r="G901" s="85">
        <v>91367</v>
      </c>
      <c r="H901" s="81" t="s">
        <v>972</v>
      </c>
      <c r="I901" s="81" t="s">
        <v>644</v>
      </c>
      <c r="J901" s="81" t="s">
        <v>64</v>
      </c>
      <c r="K901" s="82">
        <v>13.18</v>
      </c>
      <c r="L901" s="81" t="s">
        <v>65</v>
      </c>
      <c r="M901" s="77"/>
    </row>
    <row r="902" spans="1:13">
      <c r="A902" s="81" t="s">
        <v>345</v>
      </c>
      <c r="B902" s="81" t="s">
        <v>346</v>
      </c>
      <c r="C902" s="81" t="s">
        <v>642</v>
      </c>
      <c r="D902" s="81">
        <v>329</v>
      </c>
      <c r="E902" s="82" t="s">
        <v>12581</v>
      </c>
      <c r="F902" s="81" t="s">
        <v>12581</v>
      </c>
      <c r="G902" s="85">
        <v>91368</v>
      </c>
      <c r="H902" s="81" t="s">
        <v>973</v>
      </c>
      <c r="I902" s="81" t="s">
        <v>644</v>
      </c>
      <c r="J902" s="81" t="s">
        <v>64</v>
      </c>
      <c r="K902" s="82">
        <v>2.4300000000000002</v>
      </c>
      <c r="L902" s="81" t="s">
        <v>65</v>
      </c>
      <c r="M902" s="77"/>
    </row>
    <row r="903" spans="1:13">
      <c r="A903" s="81" t="s">
        <v>345</v>
      </c>
      <c r="B903" s="81" t="s">
        <v>346</v>
      </c>
      <c r="C903" s="81" t="s">
        <v>642</v>
      </c>
      <c r="D903" s="81">
        <v>329</v>
      </c>
      <c r="E903" s="82" t="s">
        <v>12581</v>
      </c>
      <c r="F903" s="81" t="s">
        <v>12581</v>
      </c>
      <c r="G903" s="85">
        <v>91369</v>
      </c>
      <c r="H903" s="81" t="s">
        <v>974</v>
      </c>
      <c r="I903" s="81" t="s">
        <v>644</v>
      </c>
      <c r="J903" s="81" t="s">
        <v>64</v>
      </c>
      <c r="K903" s="82">
        <v>0.94</v>
      </c>
      <c r="L903" s="81" t="s">
        <v>65</v>
      </c>
      <c r="M903" s="77"/>
    </row>
    <row r="904" spans="1:13">
      <c r="A904" s="81" t="s">
        <v>345</v>
      </c>
      <c r="B904" s="81" t="s">
        <v>346</v>
      </c>
      <c r="C904" s="81" t="s">
        <v>642</v>
      </c>
      <c r="D904" s="81">
        <v>329</v>
      </c>
      <c r="E904" s="82" t="s">
        <v>12581</v>
      </c>
      <c r="F904" s="81" t="s">
        <v>12581</v>
      </c>
      <c r="G904" s="85">
        <v>91375</v>
      </c>
      <c r="H904" s="81" t="s">
        <v>975</v>
      </c>
      <c r="I904" s="81" t="s">
        <v>644</v>
      </c>
      <c r="J904" s="81" t="s">
        <v>64</v>
      </c>
      <c r="K904" s="82">
        <v>7.61</v>
      </c>
      <c r="L904" s="81" t="s">
        <v>65</v>
      </c>
      <c r="M904" s="77"/>
    </row>
    <row r="905" spans="1:13">
      <c r="A905" s="81" t="s">
        <v>345</v>
      </c>
      <c r="B905" s="81" t="s">
        <v>346</v>
      </c>
      <c r="C905" s="81" t="s">
        <v>642</v>
      </c>
      <c r="D905" s="81">
        <v>329</v>
      </c>
      <c r="E905" s="82" t="s">
        <v>12581</v>
      </c>
      <c r="F905" s="81" t="s">
        <v>12581</v>
      </c>
      <c r="G905" s="85">
        <v>91376</v>
      </c>
      <c r="H905" s="81" t="s">
        <v>976</v>
      </c>
      <c r="I905" s="81" t="s">
        <v>644</v>
      </c>
      <c r="J905" s="81" t="s">
        <v>64</v>
      </c>
      <c r="K905" s="82">
        <v>1.59</v>
      </c>
      <c r="L905" s="81" t="s">
        <v>65</v>
      </c>
      <c r="M905" s="77"/>
    </row>
    <row r="906" spans="1:13">
      <c r="A906" s="81" t="s">
        <v>345</v>
      </c>
      <c r="B906" s="81" t="s">
        <v>346</v>
      </c>
      <c r="C906" s="81" t="s">
        <v>642</v>
      </c>
      <c r="D906" s="81">
        <v>329</v>
      </c>
      <c r="E906" s="82" t="s">
        <v>12581</v>
      </c>
      <c r="F906" s="81" t="s">
        <v>12581</v>
      </c>
      <c r="G906" s="85">
        <v>91377</v>
      </c>
      <c r="H906" s="81" t="s">
        <v>977</v>
      </c>
      <c r="I906" s="81" t="s">
        <v>644</v>
      </c>
      <c r="J906" s="81" t="s">
        <v>64</v>
      </c>
      <c r="K906" s="82">
        <v>0.62</v>
      </c>
      <c r="L906" s="81" t="s">
        <v>65</v>
      </c>
      <c r="M906" s="77"/>
    </row>
    <row r="907" spans="1:13">
      <c r="A907" s="81" t="s">
        <v>345</v>
      </c>
      <c r="B907" s="81" t="s">
        <v>346</v>
      </c>
      <c r="C907" s="81" t="s">
        <v>642</v>
      </c>
      <c r="D907" s="81">
        <v>329</v>
      </c>
      <c r="E907" s="82" t="s">
        <v>12581</v>
      </c>
      <c r="F907" s="81" t="s">
        <v>12581</v>
      </c>
      <c r="G907" s="85">
        <v>91380</v>
      </c>
      <c r="H907" s="81" t="s">
        <v>978</v>
      </c>
      <c r="I907" s="81" t="s">
        <v>644</v>
      </c>
      <c r="J907" s="81" t="s">
        <v>64</v>
      </c>
      <c r="K907" s="82">
        <v>14.88</v>
      </c>
      <c r="L907" s="81" t="s">
        <v>65</v>
      </c>
      <c r="M907" s="77"/>
    </row>
    <row r="908" spans="1:13">
      <c r="A908" s="81" t="s">
        <v>345</v>
      </c>
      <c r="B908" s="81" t="s">
        <v>346</v>
      </c>
      <c r="C908" s="81" t="s">
        <v>642</v>
      </c>
      <c r="D908" s="81">
        <v>329</v>
      </c>
      <c r="E908" s="82" t="s">
        <v>12581</v>
      </c>
      <c r="F908" s="81" t="s">
        <v>12581</v>
      </c>
      <c r="G908" s="85">
        <v>91381</v>
      </c>
      <c r="H908" s="81" t="s">
        <v>979</v>
      </c>
      <c r="I908" s="81" t="s">
        <v>644</v>
      </c>
      <c r="J908" s="81" t="s">
        <v>64</v>
      </c>
      <c r="K908" s="82">
        <v>2.74</v>
      </c>
      <c r="L908" s="81" t="s">
        <v>65</v>
      </c>
      <c r="M908" s="77"/>
    </row>
    <row r="909" spans="1:13">
      <c r="A909" s="81" t="s">
        <v>345</v>
      </c>
      <c r="B909" s="81" t="s">
        <v>346</v>
      </c>
      <c r="C909" s="81" t="s">
        <v>642</v>
      </c>
      <c r="D909" s="81">
        <v>329</v>
      </c>
      <c r="E909" s="82" t="s">
        <v>12581</v>
      </c>
      <c r="F909" s="81" t="s">
        <v>12581</v>
      </c>
      <c r="G909" s="85">
        <v>91382</v>
      </c>
      <c r="H909" s="81" t="s">
        <v>980</v>
      </c>
      <c r="I909" s="81" t="s">
        <v>644</v>
      </c>
      <c r="J909" s="81" t="s">
        <v>64</v>
      </c>
      <c r="K909" s="82">
        <v>1.07</v>
      </c>
      <c r="L909" s="81" t="s">
        <v>65</v>
      </c>
      <c r="M909" s="77"/>
    </row>
    <row r="910" spans="1:13">
      <c r="A910" s="81" t="s">
        <v>345</v>
      </c>
      <c r="B910" s="81" t="s">
        <v>346</v>
      </c>
      <c r="C910" s="81" t="s">
        <v>642</v>
      </c>
      <c r="D910" s="81">
        <v>329</v>
      </c>
      <c r="E910" s="82" t="s">
        <v>12581</v>
      </c>
      <c r="F910" s="81" t="s">
        <v>12581</v>
      </c>
      <c r="G910" s="85">
        <v>91383</v>
      </c>
      <c r="H910" s="81" t="s">
        <v>981</v>
      </c>
      <c r="I910" s="81" t="s">
        <v>644</v>
      </c>
      <c r="J910" s="81" t="s">
        <v>64</v>
      </c>
      <c r="K910" s="82">
        <v>27.9</v>
      </c>
      <c r="L910" s="81" t="s">
        <v>65</v>
      </c>
      <c r="M910" s="77"/>
    </row>
    <row r="911" spans="1:13">
      <c r="A911" s="81" t="s">
        <v>345</v>
      </c>
      <c r="B911" s="81" t="s">
        <v>346</v>
      </c>
      <c r="C911" s="81" t="s">
        <v>642</v>
      </c>
      <c r="D911" s="81">
        <v>329</v>
      </c>
      <c r="E911" s="82" t="s">
        <v>12581</v>
      </c>
      <c r="F911" s="81" t="s">
        <v>12581</v>
      </c>
      <c r="G911" s="85">
        <v>91384</v>
      </c>
      <c r="H911" s="81" t="s">
        <v>982</v>
      </c>
      <c r="I911" s="81" t="s">
        <v>644</v>
      </c>
      <c r="J911" s="81" t="s">
        <v>350</v>
      </c>
      <c r="K911" s="82">
        <v>85.79</v>
      </c>
      <c r="L911" s="81" t="s">
        <v>65</v>
      </c>
      <c r="M911" s="77"/>
    </row>
    <row r="912" spans="1:13">
      <c r="A912" s="81" t="s">
        <v>345</v>
      </c>
      <c r="B912" s="81" t="s">
        <v>346</v>
      </c>
      <c r="C912" s="81" t="s">
        <v>642</v>
      </c>
      <c r="D912" s="81">
        <v>329</v>
      </c>
      <c r="E912" s="82" t="s">
        <v>12581</v>
      </c>
      <c r="F912" s="81" t="s">
        <v>12581</v>
      </c>
      <c r="G912" s="85">
        <v>91390</v>
      </c>
      <c r="H912" s="81" t="s">
        <v>983</v>
      </c>
      <c r="I912" s="81" t="s">
        <v>644</v>
      </c>
      <c r="J912" s="81" t="s">
        <v>64</v>
      </c>
      <c r="K912" s="82">
        <v>9.76</v>
      </c>
      <c r="L912" s="81" t="s">
        <v>65</v>
      </c>
      <c r="M912" s="77"/>
    </row>
    <row r="913" spans="1:13">
      <c r="A913" s="81" t="s">
        <v>345</v>
      </c>
      <c r="B913" s="81" t="s">
        <v>346</v>
      </c>
      <c r="C913" s="81" t="s">
        <v>642</v>
      </c>
      <c r="D913" s="81">
        <v>329</v>
      </c>
      <c r="E913" s="82" t="s">
        <v>12581</v>
      </c>
      <c r="F913" s="81" t="s">
        <v>12581</v>
      </c>
      <c r="G913" s="85">
        <v>91391</v>
      </c>
      <c r="H913" s="81" t="s">
        <v>984</v>
      </c>
      <c r="I913" s="81" t="s">
        <v>644</v>
      </c>
      <c r="J913" s="81" t="s">
        <v>64</v>
      </c>
      <c r="K913" s="82">
        <v>2.04</v>
      </c>
      <c r="L913" s="81" t="s">
        <v>65</v>
      </c>
      <c r="M913" s="77"/>
    </row>
    <row r="914" spans="1:13">
      <c r="A914" s="81" t="s">
        <v>345</v>
      </c>
      <c r="B914" s="81" t="s">
        <v>346</v>
      </c>
      <c r="C914" s="81" t="s">
        <v>642</v>
      </c>
      <c r="D914" s="81">
        <v>329</v>
      </c>
      <c r="E914" s="82" t="s">
        <v>12581</v>
      </c>
      <c r="F914" s="81" t="s">
        <v>12581</v>
      </c>
      <c r="G914" s="85">
        <v>91392</v>
      </c>
      <c r="H914" s="81" t="s">
        <v>985</v>
      </c>
      <c r="I914" s="81" t="s">
        <v>644</v>
      </c>
      <c r="J914" s="81" t="s">
        <v>64</v>
      </c>
      <c r="K914" s="82">
        <v>0.79</v>
      </c>
      <c r="L914" s="81" t="s">
        <v>65</v>
      </c>
      <c r="M914" s="77"/>
    </row>
    <row r="915" spans="1:13">
      <c r="A915" s="81" t="s">
        <v>345</v>
      </c>
      <c r="B915" s="81" t="s">
        <v>346</v>
      </c>
      <c r="C915" s="81" t="s">
        <v>642</v>
      </c>
      <c r="D915" s="81">
        <v>329</v>
      </c>
      <c r="E915" s="82" t="s">
        <v>12581</v>
      </c>
      <c r="F915" s="81" t="s">
        <v>12581</v>
      </c>
      <c r="G915" s="85">
        <v>91396</v>
      </c>
      <c r="H915" s="81" t="s">
        <v>986</v>
      </c>
      <c r="I915" s="81" t="s">
        <v>644</v>
      </c>
      <c r="J915" s="81" t="s">
        <v>287</v>
      </c>
      <c r="K915" s="82">
        <v>13.3</v>
      </c>
      <c r="L915" s="81" t="s">
        <v>65</v>
      </c>
      <c r="M915" s="77"/>
    </row>
    <row r="916" spans="1:13">
      <c r="A916" s="81" t="s">
        <v>345</v>
      </c>
      <c r="B916" s="81" t="s">
        <v>346</v>
      </c>
      <c r="C916" s="81" t="s">
        <v>642</v>
      </c>
      <c r="D916" s="81">
        <v>329</v>
      </c>
      <c r="E916" s="82" t="s">
        <v>12581</v>
      </c>
      <c r="F916" s="81" t="s">
        <v>12581</v>
      </c>
      <c r="G916" s="85">
        <v>91397</v>
      </c>
      <c r="H916" s="81" t="s">
        <v>987</v>
      </c>
      <c r="I916" s="81" t="s">
        <v>644</v>
      </c>
      <c r="J916" s="81" t="s">
        <v>287</v>
      </c>
      <c r="K916" s="82">
        <v>2.79</v>
      </c>
      <c r="L916" s="81" t="s">
        <v>65</v>
      </c>
      <c r="M916" s="77"/>
    </row>
    <row r="917" spans="1:13">
      <c r="A917" s="81" t="s">
        <v>345</v>
      </c>
      <c r="B917" s="81" t="s">
        <v>346</v>
      </c>
      <c r="C917" s="81" t="s">
        <v>642</v>
      </c>
      <c r="D917" s="81">
        <v>329</v>
      </c>
      <c r="E917" s="82" t="s">
        <v>12581</v>
      </c>
      <c r="F917" s="81" t="s">
        <v>12581</v>
      </c>
      <c r="G917" s="85">
        <v>91398</v>
      </c>
      <c r="H917" s="81" t="s">
        <v>988</v>
      </c>
      <c r="I917" s="81" t="s">
        <v>644</v>
      </c>
      <c r="J917" s="81" t="s">
        <v>287</v>
      </c>
      <c r="K917" s="82">
        <v>1.07</v>
      </c>
      <c r="L917" s="81" t="s">
        <v>65</v>
      </c>
      <c r="M917" s="77"/>
    </row>
    <row r="918" spans="1:13">
      <c r="A918" s="81" t="s">
        <v>345</v>
      </c>
      <c r="B918" s="81" t="s">
        <v>346</v>
      </c>
      <c r="C918" s="81" t="s">
        <v>642</v>
      </c>
      <c r="D918" s="81">
        <v>329</v>
      </c>
      <c r="E918" s="82" t="s">
        <v>12581</v>
      </c>
      <c r="F918" s="81" t="s">
        <v>12581</v>
      </c>
      <c r="G918" s="85">
        <v>91402</v>
      </c>
      <c r="H918" s="81" t="s">
        <v>989</v>
      </c>
      <c r="I918" s="81" t="s">
        <v>644</v>
      </c>
      <c r="J918" s="81" t="s">
        <v>64</v>
      </c>
      <c r="K918" s="82">
        <v>0.9</v>
      </c>
      <c r="L918" s="81" t="s">
        <v>65</v>
      </c>
      <c r="M918" s="77"/>
    </row>
    <row r="919" spans="1:13">
      <c r="A919" s="81" t="s">
        <v>345</v>
      </c>
      <c r="B919" s="81" t="s">
        <v>346</v>
      </c>
      <c r="C919" s="81" t="s">
        <v>642</v>
      </c>
      <c r="D919" s="81">
        <v>329</v>
      </c>
      <c r="E919" s="82" t="s">
        <v>12581</v>
      </c>
      <c r="F919" s="81" t="s">
        <v>12581</v>
      </c>
      <c r="G919" s="85">
        <v>91466</v>
      </c>
      <c r="H919" s="81" t="s">
        <v>990</v>
      </c>
      <c r="I919" s="81" t="s">
        <v>644</v>
      </c>
      <c r="J919" s="81" t="s">
        <v>287</v>
      </c>
      <c r="K919" s="82">
        <v>0.83</v>
      </c>
      <c r="L919" s="81" t="s">
        <v>65</v>
      </c>
      <c r="M919" s="77"/>
    </row>
    <row r="920" spans="1:13">
      <c r="A920" s="81" t="s">
        <v>345</v>
      </c>
      <c r="B920" s="81" t="s">
        <v>346</v>
      </c>
      <c r="C920" s="81" t="s">
        <v>642</v>
      </c>
      <c r="D920" s="81">
        <v>329</v>
      </c>
      <c r="E920" s="82" t="s">
        <v>12581</v>
      </c>
      <c r="F920" s="81" t="s">
        <v>12581</v>
      </c>
      <c r="G920" s="85">
        <v>91467</v>
      </c>
      <c r="H920" s="81" t="s">
        <v>991</v>
      </c>
      <c r="I920" s="81" t="s">
        <v>644</v>
      </c>
      <c r="J920" s="81" t="s">
        <v>350</v>
      </c>
      <c r="K920" s="82">
        <v>95.67</v>
      </c>
      <c r="L920" s="81" t="s">
        <v>65</v>
      </c>
      <c r="M920" s="77"/>
    </row>
    <row r="921" spans="1:13">
      <c r="A921" s="81" t="s">
        <v>345</v>
      </c>
      <c r="B921" s="81" t="s">
        <v>346</v>
      </c>
      <c r="C921" s="81" t="s">
        <v>642</v>
      </c>
      <c r="D921" s="81">
        <v>329</v>
      </c>
      <c r="E921" s="82" t="s">
        <v>12581</v>
      </c>
      <c r="F921" s="81" t="s">
        <v>12581</v>
      </c>
      <c r="G921" s="85">
        <v>91468</v>
      </c>
      <c r="H921" s="81" t="s">
        <v>992</v>
      </c>
      <c r="I921" s="81" t="s">
        <v>644</v>
      </c>
      <c r="J921" s="81" t="s">
        <v>287</v>
      </c>
      <c r="K921" s="82">
        <v>14.01</v>
      </c>
      <c r="L921" s="81" t="s">
        <v>65</v>
      </c>
      <c r="M921" s="77"/>
    </row>
    <row r="922" spans="1:13">
      <c r="A922" s="81" t="s">
        <v>345</v>
      </c>
      <c r="B922" s="81" t="s">
        <v>346</v>
      </c>
      <c r="C922" s="81" t="s">
        <v>642</v>
      </c>
      <c r="D922" s="81">
        <v>329</v>
      </c>
      <c r="E922" s="82" t="s">
        <v>12581</v>
      </c>
      <c r="F922" s="81" t="s">
        <v>12581</v>
      </c>
      <c r="G922" s="85">
        <v>91469</v>
      </c>
      <c r="H922" s="81" t="s">
        <v>993</v>
      </c>
      <c r="I922" s="81" t="s">
        <v>644</v>
      </c>
      <c r="J922" s="81" t="s">
        <v>287</v>
      </c>
      <c r="K922" s="82">
        <v>3.02</v>
      </c>
      <c r="L922" s="81" t="s">
        <v>65</v>
      </c>
      <c r="M922" s="77"/>
    </row>
    <row r="923" spans="1:13">
      <c r="A923" s="81" t="s">
        <v>345</v>
      </c>
      <c r="B923" s="81" t="s">
        <v>346</v>
      </c>
      <c r="C923" s="81" t="s">
        <v>642</v>
      </c>
      <c r="D923" s="81">
        <v>329</v>
      </c>
      <c r="E923" s="82" t="s">
        <v>12581</v>
      </c>
      <c r="F923" s="81" t="s">
        <v>12581</v>
      </c>
      <c r="G923" s="85">
        <v>91484</v>
      </c>
      <c r="H923" s="81" t="s">
        <v>994</v>
      </c>
      <c r="I923" s="81" t="s">
        <v>644</v>
      </c>
      <c r="J923" s="81" t="s">
        <v>287</v>
      </c>
      <c r="K923" s="82">
        <v>0.96</v>
      </c>
      <c r="L923" s="81" t="s">
        <v>65</v>
      </c>
      <c r="M923" s="77"/>
    </row>
    <row r="924" spans="1:13">
      <c r="A924" s="81" t="s">
        <v>345</v>
      </c>
      <c r="B924" s="81" t="s">
        <v>346</v>
      </c>
      <c r="C924" s="81" t="s">
        <v>642</v>
      </c>
      <c r="D924" s="81">
        <v>329</v>
      </c>
      <c r="E924" s="82" t="s">
        <v>12581</v>
      </c>
      <c r="F924" s="81" t="s">
        <v>12581</v>
      </c>
      <c r="G924" s="85">
        <v>91485</v>
      </c>
      <c r="H924" s="81" t="s">
        <v>995</v>
      </c>
      <c r="I924" s="81" t="s">
        <v>644</v>
      </c>
      <c r="J924" s="81" t="s">
        <v>350</v>
      </c>
      <c r="K924" s="82">
        <v>129.84</v>
      </c>
      <c r="L924" s="81" t="s">
        <v>65</v>
      </c>
      <c r="M924" s="77"/>
    </row>
    <row r="925" spans="1:13">
      <c r="A925" s="81" t="s">
        <v>345</v>
      </c>
      <c r="B925" s="81" t="s">
        <v>346</v>
      </c>
      <c r="C925" s="81" t="s">
        <v>642</v>
      </c>
      <c r="D925" s="81">
        <v>329</v>
      </c>
      <c r="E925" s="82" t="s">
        <v>12581</v>
      </c>
      <c r="F925" s="81" t="s">
        <v>12581</v>
      </c>
      <c r="G925" s="85">
        <v>91529</v>
      </c>
      <c r="H925" s="81" t="s">
        <v>996</v>
      </c>
      <c r="I925" s="81" t="s">
        <v>644</v>
      </c>
      <c r="J925" s="81" t="s">
        <v>287</v>
      </c>
      <c r="K925" s="82">
        <v>0.71</v>
      </c>
      <c r="L925" s="81" t="s">
        <v>65</v>
      </c>
      <c r="M925" s="77"/>
    </row>
    <row r="926" spans="1:13">
      <c r="A926" s="81" t="s">
        <v>345</v>
      </c>
      <c r="B926" s="81" t="s">
        <v>346</v>
      </c>
      <c r="C926" s="81" t="s">
        <v>642</v>
      </c>
      <c r="D926" s="81">
        <v>329</v>
      </c>
      <c r="E926" s="82" t="s">
        <v>12581</v>
      </c>
      <c r="F926" s="81" t="s">
        <v>12581</v>
      </c>
      <c r="G926" s="85">
        <v>91530</v>
      </c>
      <c r="H926" s="81" t="s">
        <v>997</v>
      </c>
      <c r="I926" s="81" t="s">
        <v>644</v>
      </c>
      <c r="J926" s="81" t="s">
        <v>287</v>
      </c>
      <c r="K926" s="82">
        <v>0.09</v>
      </c>
      <c r="L926" s="81" t="s">
        <v>65</v>
      </c>
      <c r="M926" s="77"/>
    </row>
    <row r="927" spans="1:13">
      <c r="A927" s="81" t="s">
        <v>345</v>
      </c>
      <c r="B927" s="81" t="s">
        <v>346</v>
      </c>
      <c r="C927" s="81" t="s">
        <v>642</v>
      </c>
      <c r="D927" s="81">
        <v>329</v>
      </c>
      <c r="E927" s="82" t="s">
        <v>12581</v>
      </c>
      <c r="F927" s="81" t="s">
        <v>12581</v>
      </c>
      <c r="G927" s="85">
        <v>91531</v>
      </c>
      <c r="H927" s="81" t="s">
        <v>998</v>
      </c>
      <c r="I927" s="81" t="s">
        <v>644</v>
      </c>
      <c r="J927" s="81" t="s">
        <v>287</v>
      </c>
      <c r="K927" s="82">
        <v>0.9</v>
      </c>
      <c r="L927" s="81" t="s">
        <v>65</v>
      </c>
      <c r="M927" s="77"/>
    </row>
    <row r="928" spans="1:13">
      <c r="A928" s="81" t="s">
        <v>345</v>
      </c>
      <c r="B928" s="81" t="s">
        <v>346</v>
      </c>
      <c r="C928" s="81" t="s">
        <v>642</v>
      </c>
      <c r="D928" s="81">
        <v>329</v>
      </c>
      <c r="E928" s="82" t="s">
        <v>12581</v>
      </c>
      <c r="F928" s="81" t="s">
        <v>12581</v>
      </c>
      <c r="G928" s="85">
        <v>91532</v>
      </c>
      <c r="H928" s="81" t="s">
        <v>999</v>
      </c>
      <c r="I928" s="81" t="s">
        <v>644</v>
      </c>
      <c r="J928" s="81" t="s">
        <v>350</v>
      </c>
      <c r="K928" s="82">
        <v>4.6399999999999997</v>
      </c>
      <c r="L928" s="81" t="s">
        <v>65</v>
      </c>
      <c r="M928" s="77"/>
    </row>
    <row r="929" spans="1:13">
      <c r="A929" s="81" t="s">
        <v>345</v>
      </c>
      <c r="B929" s="81" t="s">
        <v>346</v>
      </c>
      <c r="C929" s="81" t="s">
        <v>642</v>
      </c>
      <c r="D929" s="81">
        <v>329</v>
      </c>
      <c r="E929" s="82" t="s">
        <v>12581</v>
      </c>
      <c r="F929" s="81" t="s">
        <v>12581</v>
      </c>
      <c r="G929" s="85">
        <v>91629</v>
      </c>
      <c r="H929" s="81" t="s">
        <v>1000</v>
      </c>
      <c r="I929" s="81" t="s">
        <v>644</v>
      </c>
      <c r="J929" s="81" t="s">
        <v>287</v>
      </c>
      <c r="K929" s="82">
        <v>9.4700000000000006</v>
      </c>
      <c r="L929" s="81" t="s">
        <v>65</v>
      </c>
      <c r="M929" s="77"/>
    </row>
    <row r="930" spans="1:13">
      <c r="A930" s="81" t="s">
        <v>345</v>
      </c>
      <c r="B930" s="81" t="s">
        <v>346</v>
      </c>
      <c r="C930" s="81" t="s">
        <v>642</v>
      </c>
      <c r="D930" s="81">
        <v>329</v>
      </c>
      <c r="E930" s="82" t="s">
        <v>12581</v>
      </c>
      <c r="F930" s="81" t="s">
        <v>12581</v>
      </c>
      <c r="G930" s="85">
        <v>91630</v>
      </c>
      <c r="H930" s="81" t="s">
        <v>1001</v>
      </c>
      <c r="I930" s="81" t="s">
        <v>644</v>
      </c>
      <c r="J930" s="81" t="s">
        <v>287</v>
      </c>
      <c r="K930" s="82">
        <v>1.98</v>
      </c>
      <c r="L930" s="81" t="s">
        <v>65</v>
      </c>
      <c r="M930" s="77"/>
    </row>
    <row r="931" spans="1:13">
      <c r="A931" s="81" t="s">
        <v>345</v>
      </c>
      <c r="B931" s="81" t="s">
        <v>346</v>
      </c>
      <c r="C931" s="81" t="s">
        <v>642</v>
      </c>
      <c r="D931" s="81">
        <v>329</v>
      </c>
      <c r="E931" s="82" t="s">
        <v>12581</v>
      </c>
      <c r="F931" s="81" t="s">
        <v>12581</v>
      </c>
      <c r="G931" s="85">
        <v>91631</v>
      </c>
      <c r="H931" s="81" t="s">
        <v>1002</v>
      </c>
      <c r="I931" s="81" t="s">
        <v>644</v>
      </c>
      <c r="J931" s="81" t="s">
        <v>287</v>
      </c>
      <c r="K931" s="82">
        <v>0.77</v>
      </c>
      <c r="L931" s="81" t="s">
        <v>65</v>
      </c>
      <c r="M931" s="77"/>
    </row>
    <row r="932" spans="1:13">
      <c r="A932" s="81" t="s">
        <v>345</v>
      </c>
      <c r="B932" s="81" t="s">
        <v>346</v>
      </c>
      <c r="C932" s="81" t="s">
        <v>642</v>
      </c>
      <c r="D932" s="81">
        <v>329</v>
      </c>
      <c r="E932" s="82" t="s">
        <v>12581</v>
      </c>
      <c r="F932" s="81" t="s">
        <v>12581</v>
      </c>
      <c r="G932" s="85">
        <v>91632</v>
      </c>
      <c r="H932" s="81" t="s">
        <v>1003</v>
      </c>
      <c r="I932" s="81" t="s">
        <v>644</v>
      </c>
      <c r="J932" s="81" t="s">
        <v>287</v>
      </c>
      <c r="K932" s="82">
        <v>17.78</v>
      </c>
      <c r="L932" s="81" t="s">
        <v>65</v>
      </c>
      <c r="M932" s="77"/>
    </row>
    <row r="933" spans="1:13">
      <c r="A933" s="81" t="s">
        <v>345</v>
      </c>
      <c r="B933" s="81" t="s">
        <v>346</v>
      </c>
      <c r="C933" s="81" t="s">
        <v>642</v>
      </c>
      <c r="D933" s="81">
        <v>329</v>
      </c>
      <c r="E933" s="82" t="s">
        <v>12581</v>
      </c>
      <c r="F933" s="81" t="s">
        <v>12581</v>
      </c>
      <c r="G933" s="85">
        <v>91633</v>
      </c>
      <c r="H933" s="81" t="s">
        <v>1004</v>
      </c>
      <c r="I933" s="81" t="s">
        <v>644</v>
      </c>
      <c r="J933" s="81" t="s">
        <v>350</v>
      </c>
      <c r="K933" s="82">
        <v>80.97</v>
      </c>
      <c r="L933" s="81" t="s">
        <v>65</v>
      </c>
      <c r="M933" s="77"/>
    </row>
    <row r="934" spans="1:13">
      <c r="A934" s="81" t="s">
        <v>345</v>
      </c>
      <c r="B934" s="81" t="s">
        <v>346</v>
      </c>
      <c r="C934" s="81" t="s">
        <v>642</v>
      </c>
      <c r="D934" s="81">
        <v>329</v>
      </c>
      <c r="E934" s="82" t="s">
        <v>12581</v>
      </c>
      <c r="F934" s="81" t="s">
        <v>12581</v>
      </c>
      <c r="G934" s="85">
        <v>91640</v>
      </c>
      <c r="H934" s="81" t="s">
        <v>1005</v>
      </c>
      <c r="I934" s="81" t="s">
        <v>644</v>
      </c>
      <c r="J934" s="81" t="s">
        <v>287</v>
      </c>
      <c r="K934" s="82">
        <v>21.77</v>
      </c>
      <c r="L934" s="81" t="s">
        <v>65</v>
      </c>
      <c r="M934" s="77"/>
    </row>
    <row r="935" spans="1:13">
      <c r="A935" s="81" t="s">
        <v>345</v>
      </c>
      <c r="B935" s="81" t="s">
        <v>346</v>
      </c>
      <c r="C935" s="81" t="s">
        <v>642</v>
      </c>
      <c r="D935" s="81">
        <v>329</v>
      </c>
      <c r="E935" s="82" t="s">
        <v>12581</v>
      </c>
      <c r="F935" s="81" t="s">
        <v>12581</v>
      </c>
      <c r="G935" s="85">
        <v>91641</v>
      </c>
      <c r="H935" s="81" t="s">
        <v>1006</v>
      </c>
      <c r="I935" s="81" t="s">
        <v>644</v>
      </c>
      <c r="J935" s="81" t="s">
        <v>287</v>
      </c>
      <c r="K935" s="82">
        <v>4.57</v>
      </c>
      <c r="L935" s="81" t="s">
        <v>65</v>
      </c>
      <c r="M935" s="77"/>
    </row>
    <row r="936" spans="1:13">
      <c r="A936" s="81" t="s">
        <v>345</v>
      </c>
      <c r="B936" s="81" t="s">
        <v>346</v>
      </c>
      <c r="C936" s="81" t="s">
        <v>642</v>
      </c>
      <c r="D936" s="81">
        <v>329</v>
      </c>
      <c r="E936" s="82" t="s">
        <v>12581</v>
      </c>
      <c r="F936" s="81" t="s">
        <v>12581</v>
      </c>
      <c r="G936" s="85">
        <v>91642</v>
      </c>
      <c r="H936" s="81" t="s">
        <v>1007</v>
      </c>
      <c r="I936" s="81" t="s">
        <v>644</v>
      </c>
      <c r="J936" s="81" t="s">
        <v>287</v>
      </c>
      <c r="K936" s="82">
        <v>1.77</v>
      </c>
      <c r="L936" s="81" t="s">
        <v>65</v>
      </c>
      <c r="M936" s="77"/>
    </row>
    <row r="937" spans="1:13">
      <c r="A937" s="81" t="s">
        <v>345</v>
      </c>
      <c r="B937" s="81" t="s">
        <v>346</v>
      </c>
      <c r="C937" s="81" t="s">
        <v>642</v>
      </c>
      <c r="D937" s="81">
        <v>329</v>
      </c>
      <c r="E937" s="82" t="s">
        <v>12581</v>
      </c>
      <c r="F937" s="81" t="s">
        <v>12581</v>
      </c>
      <c r="G937" s="85">
        <v>91643</v>
      </c>
      <c r="H937" s="81" t="s">
        <v>1008</v>
      </c>
      <c r="I937" s="81" t="s">
        <v>644</v>
      </c>
      <c r="J937" s="81" t="s">
        <v>287</v>
      </c>
      <c r="K937" s="82">
        <v>40.83</v>
      </c>
      <c r="L937" s="81" t="s">
        <v>65</v>
      </c>
      <c r="M937" s="77"/>
    </row>
    <row r="938" spans="1:13">
      <c r="A938" s="81" t="s">
        <v>345</v>
      </c>
      <c r="B938" s="81" t="s">
        <v>346</v>
      </c>
      <c r="C938" s="81" t="s">
        <v>642</v>
      </c>
      <c r="D938" s="81">
        <v>329</v>
      </c>
      <c r="E938" s="82" t="s">
        <v>12581</v>
      </c>
      <c r="F938" s="81" t="s">
        <v>12581</v>
      </c>
      <c r="G938" s="85">
        <v>91644</v>
      </c>
      <c r="H938" s="81" t="s">
        <v>1009</v>
      </c>
      <c r="I938" s="81" t="s">
        <v>644</v>
      </c>
      <c r="J938" s="81" t="s">
        <v>350</v>
      </c>
      <c r="K938" s="82">
        <v>182.23</v>
      </c>
      <c r="L938" s="81" t="s">
        <v>65</v>
      </c>
      <c r="M938" s="77"/>
    </row>
    <row r="939" spans="1:13">
      <c r="A939" s="81" t="s">
        <v>345</v>
      </c>
      <c r="B939" s="81" t="s">
        <v>346</v>
      </c>
      <c r="C939" s="81" t="s">
        <v>642</v>
      </c>
      <c r="D939" s="81">
        <v>329</v>
      </c>
      <c r="E939" s="82" t="s">
        <v>12581</v>
      </c>
      <c r="F939" s="81" t="s">
        <v>12581</v>
      </c>
      <c r="G939" s="85">
        <v>91688</v>
      </c>
      <c r="H939" s="81" t="s">
        <v>1010</v>
      </c>
      <c r="I939" s="81" t="s">
        <v>644</v>
      </c>
      <c r="J939" s="81" t="s">
        <v>64</v>
      </c>
      <c r="K939" s="82">
        <v>7.0000000000000007E-2</v>
      </c>
      <c r="L939" s="81" t="s">
        <v>65</v>
      </c>
      <c r="M939" s="77"/>
    </row>
    <row r="940" spans="1:13">
      <c r="A940" s="81" t="s">
        <v>345</v>
      </c>
      <c r="B940" s="81" t="s">
        <v>346</v>
      </c>
      <c r="C940" s="81" t="s">
        <v>642</v>
      </c>
      <c r="D940" s="81">
        <v>329</v>
      </c>
      <c r="E940" s="82" t="s">
        <v>12581</v>
      </c>
      <c r="F940" s="81" t="s">
        <v>12581</v>
      </c>
      <c r="G940" s="85">
        <v>91689</v>
      </c>
      <c r="H940" s="81" t="s">
        <v>1011</v>
      </c>
      <c r="I940" s="81" t="s">
        <v>644</v>
      </c>
      <c r="J940" s="81" t="s">
        <v>64</v>
      </c>
      <c r="K940" s="82">
        <v>0.01</v>
      </c>
      <c r="L940" s="81" t="s">
        <v>65</v>
      </c>
      <c r="M940" s="77"/>
    </row>
    <row r="941" spans="1:13">
      <c r="A941" s="81" t="s">
        <v>345</v>
      </c>
      <c r="B941" s="81" t="s">
        <v>346</v>
      </c>
      <c r="C941" s="81" t="s">
        <v>642</v>
      </c>
      <c r="D941" s="81">
        <v>329</v>
      </c>
      <c r="E941" s="82" t="s">
        <v>12581</v>
      </c>
      <c r="F941" s="81" t="s">
        <v>12581</v>
      </c>
      <c r="G941" s="85">
        <v>91690</v>
      </c>
      <c r="H941" s="81" t="s">
        <v>1012</v>
      </c>
      <c r="I941" s="81" t="s">
        <v>644</v>
      </c>
      <c r="J941" s="81" t="s">
        <v>64</v>
      </c>
      <c r="K941" s="82">
        <v>0.05</v>
      </c>
      <c r="L941" s="81" t="s">
        <v>65</v>
      </c>
      <c r="M941" s="77"/>
    </row>
    <row r="942" spans="1:13">
      <c r="A942" s="81" t="s">
        <v>345</v>
      </c>
      <c r="B942" s="81" t="s">
        <v>346</v>
      </c>
      <c r="C942" s="81" t="s">
        <v>642</v>
      </c>
      <c r="D942" s="81">
        <v>329</v>
      </c>
      <c r="E942" s="82" t="s">
        <v>12581</v>
      </c>
      <c r="F942" s="81" t="s">
        <v>12581</v>
      </c>
      <c r="G942" s="85">
        <v>91691</v>
      </c>
      <c r="H942" s="81" t="s">
        <v>1013</v>
      </c>
      <c r="I942" s="81" t="s">
        <v>644</v>
      </c>
      <c r="J942" s="81" t="s">
        <v>64</v>
      </c>
      <c r="K942" s="82">
        <v>3.04</v>
      </c>
      <c r="L942" s="81" t="s">
        <v>65</v>
      </c>
      <c r="M942" s="77"/>
    </row>
    <row r="943" spans="1:13">
      <c r="A943" s="81" t="s">
        <v>345</v>
      </c>
      <c r="B943" s="81" t="s">
        <v>346</v>
      </c>
      <c r="C943" s="81" t="s">
        <v>642</v>
      </c>
      <c r="D943" s="81">
        <v>329</v>
      </c>
      <c r="E943" s="82" t="s">
        <v>12581</v>
      </c>
      <c r="F943" s="81" t="s">
        <v>12581</v>
      </c>
      <c r="G943" s="85">
        <v>92040</v>
      </c>
      <c r="H943" s="81" t="s">
        <v>1014</v>
      </c>
      <c r="I943" s="81" t="s">
        <v>644</v>
      </c>
      <c r="J943" s="81" t="s">
        <v>287</v>
      </c>
      <c r="K943" s="82">
        <v>4.13</v>
      </c>
      <c r="L943" s="81" t="s">
        <v>65</v>
      </c>
      <c r="M943" s="77"/>
    </row>
    <row r="944" spans="1:13">
      <c r="A944" s="81" t="s">
        <v>345</v>
      </c>
      <c r="B944" s="81" t="s">
        <v>346</v>
      </c>
      <c r="C944" s="81" t="s">
        <v>642</v>
      </c>
      <c r="D944" s="81">
        <v>329</v>
      </c>
      <c r="E944" s="82" t="s">
        <v>12581</v>
      </c>
      <c r="F944" s="81" t="s">
        <v>12581</v>
      </c>
      <c r="G944" s="85">
        <v>92041</v>
      </c>
      <c r="H944" s="81" t="s">
        <v>1015</v>
      </c>
      <c r="I944" s="81" t="s">
        <v>644</v>
      </c>
      <c r="J944" s="81" t="s">
        <v>287</v>
      </c>
      <c r="K944" s="82">
        <v>0.43</v>
      </c>
      <c r="L944" s="81" t="s">
        <v>65</v>
      </c>
      <c r="M944" s="77"/>
    </row>
    <row r="945" spans="1:13">
      <c r="A945" s="81" t="s">
        <v>345</v>
      </c>
      <c r="B945" s="81" t="s">
        <v>346</v>
      </c>
      <c r="C945" s="81" t="s">
        <v>642</v>
      </c>
      <c r="D945" s="81">
        <v>329</v>
      </c>
      <c r="E945" s="82" t="s">
        <v>12581</v>
      </c>
      <c r="F945" s="81" t="s">
        <v>12581</v>
      </c>
      <c r="G945" s="85">
        <v>92042</v>
      </c>
      <c r="H945" s="81" t="s">
        <v>1016</v>
      </c>
      <c r="I945" s="81" t="s">
        <v>644</v>
      </c>
      <c r="J945" s="81" t="s">
        <v>287</v>
      </c>
      <c r="K945" s="82">
        <v>3.44</v>
      </c>
      <c r="L945" s="81" t="s">
        <v>65</v>
      </c>
      <c r="M945" s="77"/>
    </row>
    <row r="946" spans="1:13">
      <c r="A946" s="81" t="s">
        <v>345</v>
      </c>
      <c r="B946" s="81" t="s">
        <v>346</v>
      </c>
      <c r="C946" s="81" t="s">
        <v>642</v>
      </c>
      <c r="D946" s="81">
        <v>329</v>
      </c>
      <c r="E946" s="82" t="s">
        <v>12581</v>
      </c>
      <c r="F946" s="81" t="s">
        <v>12581</v>
      </c>
      <c r="G946" s="85">
        <v>92101</v>
      </c>
      <c r="H946" s="81" t="s">
        <v>1017</v>
      </c>
      <c r="I946" s="81" t="s">
        <v>644</v>
      </c>
      <c r="J946" s="81" t="s">
        <v>287</v>
      </c>
      <c r="K946" s="82">
        <v>14.61</v>
      </c>
      <c r="L946" s="81" t="s">
        <v>65</v>
      </c>
      <c r="M946" s="77"/>
    </row>
    <row r="947" spans="1:13">
      <c r="A947" s="81" t="s">
        <v>345</v>
      </c>
      <c r="B947" s="81" t="s">
        <v>346</v>
      </c>
      <c r="C947" s="81" t="s">
        <v>642</v>
      </c>
      <c r="D947" s="81">
        <v>329</v>
      </c>
      <c r="E947" s="82" t="s">
        <v>12581</v>
      </c>
      <c r="F947" s="81" t="s">
        <v>12581</v>
      </c>
      <c r="G947" s="85">
        <v>92102</v>
      </c>
      <c r="H947" s="81" t="s">
        <v>1018</v>
      </c>
      <c r="I947" s="81" t="s">
        <v>644</v>
      </c>
      <c r="J947" s="81" t="s">
        <v>287</v>
      </c>
      <c r="K947" s="82">
        <v>3.06</v>
      </c>
      <c r="L947" s="81" t="s">
        <v>65</v>
      </c>
      <c r="M947" s="77"/>
    </row>
    <row r="948" spans="1:13">
      <c r="A948" s="81" t="s">
        <v>345</v>
      </c>
      <c r="B948" s="81" t="s">
        <v>346</v>
      </c>
      <c r="C948" s="81" t="s">
        <v>642</v>
      </c>
      <c r="D948" s="81">
        <v>329</v>
      </c>
      <c r="E948" s="82" t="s">
        <v>12581</v>
      </c>
      <c r="F948" s="81" t="s">
        <v>12581</v>
      </c>
      <c r="G948" s="85">
        <v>92103</v>
      </c>
      <c r="H948" s="81" t="s">
        <v>1019</v>
      </c>
      <c r="I948" s="81" t="s">
        <v>644</v>
      </c>
      <c r="J948" s="81" t="s">
        <v>287</v>
      </c>
      <c r="K948" s="82">
        <v>1.18</v>
      </c>
      <c r="L948" s="81" t="s">
        <v>65</v>
      </c>
      <c r="M948" s="77"/>
    </row>
    <row r="949" spans="1:13">
      <c r="A949" s="81" t="s">
        <v>345</v>
      </c>
      <c r="B949" s="81" t="s">
        <v>346</v>
      </c>
      <c r="C949" s="81" t="s">
        <v>642</v>
      </c>
      <c r="D949" s="81">
        <v>329</v>
      </c>
      <c r="E949" s="82" t="s">
        <v>12581</v>
      </c>
      <c r="F949" s="81" t="s">
        <v>12581</v>
      </c>
      <c r="G949" s="85">
        <v>92104</v>
      </c>
      <c r="H949" s="81" t="s">
        <v>1020</v>
      </c>
      <c r="I949" s="81" t="s">
        <v>644</v>
      </c>
      <c r="J949" s="81" t="s">
        <v>287</v>
      </c>
      <c r="K949" s="82">
        <v>27.4</v>
      </c>
      <c r="L949" s="81" t="s">
        <v>65</v>
      </c>
      <c r="M949" s="77"/>
    </row>
    <row r="950" spans="1:13">
      <c r="A950" s="81" t="s">
        <v>345</v>
      </c>
      <c r="B950" s="81" t="s">
        <v>346</v>
      </c>
      <c r="C950" s="81" t="s">
        <v>642</v>
      </c>
      <c r="D950" s="81">
        <v>329</v>
      </c>
      <c r="E950" s="82" t="s">
        <v>12581</v>
      </c>
      <c r="F950" s="81" t="s">
        <v>12581</v>
      </c>
      <c r="G950" s="85">
        <v>92105</v>
      </c>
      <c r="H950" s="81" t="s">
        <v>1021</v>
      </c>
      <c r="I950" s="81" t="s">
        <v>644</v>
      </c>
      <c r="J950" s="81" t="s">
        <v>350</v>
      </c>
      <c r="K950" s="82">
        <v>116.41</v>
      </c>
      <c r="L950" s="81" t="s">
        <v>65</v>
      </c>
      <c r="M950" s="77"/>
    </row>
    <row r="951" spans="1:13">
      <c r="A951" s="81" t="s">
        <v>345</v>
      </c>
      <c r="B951" s="81" t="s">
        <v>346</v>
      </c>
      <c r="C951" s="81" t="s">
        <v>642</v>
      </c>
      <c r="D951" s="81">
        <v>329</v>
      </c>
      <c r="E951" s="82" t="s">
        <v>12581</v>
      </c>
      <c r="F951" s="81" t="s">
        <v>12581</v>
      </c>
      <c r="G951" s="85">
        <v>92108</v>
      </c>
      <c r="H951" s="81" t="s">
        <v>1022</v>
      </c>
      <c r="I951" s="81" t="s">
        <v>644</v>
      </c>
      <c r="J951" s="81" t="s">
        <v>64</v>
      </c>
      <c r="K951" s="82">
        <v>0.7</v>
      </c>
      <c r="L951" s="81" t="s">
        <v>65</v>
      </c>
      <c r="M951" s="77"/>
    </row>
    <row r="952" spans="1:13">
      <c r="A952" s="81" t="s">
        <v>345</v>
      </c>
      <c r="B952" s="81" t="s">
        <v>346</v>
      </c>
      <c r="C952" s="81" t="s">
        <v>642</v>
      </c>
      <c r="D952" s="81">
        <v>329</v>
      </c>
      <c r="E952" s="82" t="s">
        <v>12581</v>
      </c>
      <c r="F952" s="81" t="s">
        <v>12581</v>
      </c>
      <c r="G952" s="85">
        <v>92109</v>
      </c>
      <c r="H952" s="81" t="s">
        <v>1023</v>
      </c>
      <c r="I952" s="81" t="s">
        <v>644</v>
      </c>
      <c r="J952" s="81" t="s">
        <v>64</v>
      </c>
      <c r="K952" s="82">
        <v>0.08</v>
      </c>
      <c r="L952" s="81" t="s">
        <v>65</v>
      </c>
      <c r="M952" s="77"/>
    </row>
    <row r="953" spans="1:13">
      <c r="A953" s="81" t="s">
        <v>345</v>
      </c>
      <c r="B953" s="81" t="s">
        <v>346</v>
      </c>
      <c r="C953" s="81" t="s">
        <v>642</v>
      </c>
      <c r="D953" s="81">
        <v>329</v>
      </c>
      <c r="E953" s="82" t="s">
        <v>12581</v>
      </c>
      <c r="F953" s="81" t="s">
        <v>12581</v>
      </c>
      <c r="G953" s="85">
        <v>92110</v>
      </c>
      <c r="H953" s="81" t="s">
        <v>1024</v>
      </c>
      <c r="I953" s="81" t="s">
        <v>644</v>
      </c>
      <c r="J953" s="81" t="s">
        <v>64</v>
      </c>
      <c r="K953" s="82">
        <v>0.55000000000000004</v>
      </c>
      <c r="L953" s="81" t="s">
        <v>65</v>
      </c>
      <c r="M953" s="77"/>
    </row>
    <row r="954" spans="1:13">
      <c r="A954" s="81" t="s">
        <v>345</v>
      </c>
      <c r="B954" s="81" t="s">
        <v>346</v>
      </c>
      <c r="C954" s="81" t="s">
        <v>642</v>
      </c>
      <c r="D954" s="81">
        <v>329</v>
      </c>
      <c r="E954" s="82" t="s">
        <v>12581</v>
      </c>
      <c r="F954" s="81" t="s">
        <v>12581</v>
      </c>
      <c r="G954" s="85">
        <v>92111</v>
      </c>
      <c r="H954" s="81" t="s">
        <v>1025</v>
      </c>
      <c r="I954" s="81" t="s">
        <v>644</v>
      </c>
      <c r="J954" s="81" t="s">
        <v>64</v>
      </c>
      <c r="K954" s="82">
        <v>1.2</v>
      </c>
      <c r="L954" s="81" t="s">
        <v>65</v>
      </c>
      <c r="M954" s="77"/>
    </row>
    <row r="955" spans="1:13">
      <c r="A955" s="81" t="s">
        <v>345</v>
      </c>
      <c r="B955" s="81" t="s">
        <v>346</v>
      </c>
      <c r="C955" s="81" t="s">
        <v>642</v>
      </c>
      <c r="D955" s="81">
        <v>329</v>
      </c>
      <c r="E955" s="82" t="s">
        <v>12581</v>
      </c>
      <c r="F955" s="81" t="s">
        <v>12581</v>
      </c>
      <c r="G955" s="85">
        <v>92114</v>
      </c>
      <c r="H955" s="81" t="s">
        <v>1026</v>
      </c>
      <c r="I955" s="81" t="s">
        <v>644</v>
      </c>
      <c r="J955" s="81" t="s">
        <v>64</v>
      </c>
      <c r="K955" s="82">
        <v>0.08</v>
      </c>
      <c r="L955" s="81" t="s">
        <v>65</v>
      </c>
      <c r="M955" s="77"/>
    </row>
    <row r="956" spans="1:13">
      <c r="A956" s="81" t="s">
        <v>345</v>
      </c>
      <c r="B956" s="81" t="s">
        <v>346</v>
      </c>
      <c r="C956" s="81" t="s">
        <v>642</v>
      </c>
      <c r="D956" s="81">
        <v>329</v>
      </c>
      <c r="E956" s="82" t="s">
        <v>12581</v>
      </c>
      <c r="F956" s="81" t="s">
        <v>12581</v>
      </c>
      <c r="G956" s="85">
        <v>92115</v>
      </c>
      <c r="H956" s="81" t="s">
        <v>1027</v>
      </c>
      <c r="I956" s="81" t="s">
        <v>644</v>
      </c>
      <c r="J956" s="81" t="s">
        <v>64</v>
      </c>
      <c r="K956" s="82">
        <v>0</v>
      </c>
      <c r="L956" s="81" t="s">
        <v>65</v>
      </c>
      <c r="M956" s="77"/>
    </row>
    <row r="957" spans="1:13">
      <c r="A957" s="81" t="s">
        <v>345</v>
      </c>
      <c r="B957" s="81" t="s">
        <v>346</v>
      </c>
      <c r="C957" s="81" t="s">
        <v>642</v>
      </c>
      <c r="D957" s="81">
        <v>329</v>
      </c>
      <c r="E957" s="82" t="s">
        <v>12581</v>
      </c>
      <c r="F957" s="81" t="s">
        <v>12581</v>
      </c>
      <c r="G957" s="85">
        <v>92116</v>
      </c>
      <c r="H957" s="81" t="s">
        <v>1028</v>
      </c>
      <c r="I957" s="81" t="s">
        <v>644</v>
      </c>
      <c r="J957" s="81" t="s">
        <v>64</v>
      </c>
      <c r="K957" s="82">
        <v>0.1</v>
      </c>
      <c r="L957" s="81" t="s">
        <v>65</v>
      </c>
      <c r="M957" s="77"/>
    </row>
    <row r="958" spans="1:13">
      <c r="A958" s="81" t="s">
        <v>345</v>
      </c>
      <c r="B958" s="81" t="s">
        <v>346</v>
      </c>
      <c r="C958" s="81" t="s">
        <v>642</v>
      </c>
      <c r="D958" s="81">
        <v>329</v>
      </c>
      <c r="E958" s="82" t="s">
        <v>12581</v>
      </c>
      <c r="F958" s="81" t="s">
        <v>12581</v>
      </c>
      <c r="G958" s="85">
        <v>92133</v>
      </c>
      <c r="H958" s="81" t="s">
        <v>1029</v>
      </c>
      <c r="I958" s="81" t="s">
        <v>644</v>
      </c>
      <c r="J958" s="81" t="s">
        <v>350</v>
      </c>
      <c r="K958" s="82">
        <v>8.06</v>
      </c>
      <c r="L958" s="81" t="s">
        <v>65</v>
      </c>
      <c r="M958" s="77"/>
    </row>
    <row r="959" spans="1:13">
      <c r="A959" s="81" t="s">
        <v>345</v>
      </c>
      <c r="B959" s="81" t="s">
        <v>346</v>
      </c>
      <c r="C959" s="81" t="s">
        <v>642</v>
      </c>
      <c r="D959" s="81">
        <v>329</v>
      </c>
      <c r="E959" s="82" t="s">
        <v>12581</v>
      </c>
      <c r="F959" s="81" t="s">
        <v>12581</v>
      </c>
      <c r="G959" s="85">
        <v>92134</v>
      </c>
      <c r="H959" s="81" t="s">
        <v>1030</v>
      </c>
      <c r="I959" s="81" t="s">
        <v>644</v>
      </c>
      <c r="J959" s="81" t="s">
        <v>350</v>
      </c>
      <c r="K959" s="82">
        <v>1.27</v>
      </c>
      <c r="L959" s="81" t="s">
        <v>65</v>
      </c>
      <c r="M959" s="77"/>
    </row>
    <row r="960" spans="1:13">
      <c r="A960" s="81" t="s">
        <v>345</v>
      </c>
      <c r="B960" s="81" t="s">
        <v>346</v>
      </c>
      <c r="C960" s="81" t="s">
        <v>642</v>
      </c>
      <c r="D960" s="81">
        <v>329</v>
      </c>
      <c r="E960" s="82" t="s">
        <v>12581</v>
      </c>
      <c r="F960" s="81" t="s">
        <v>12581</v>
      </c>
      <c r="G960" s="85">
        <v>92135</v>
      </c>
      <c r="H960" s="81" t="s">
        <v>1031</v>
      </c>
      <c r="I960" s="81" t="s">
        <v>644</v>
      </c>
      <c r="J960" s="81" t="s">
        <v>350</v>
      </c>
      <c r="K960" s="82">
        <v>0.5</v>
      </c>
      <c r="L960" s="81" t="s">
        <v>65</v>
      </c>
      <c r="M960" s="77"/>
    </row>
    <row r="961" spans="1:13">
      <c r="A961" s="81" t="s">
        <v>345</v>
      </c>
      <c r="B961" s="81" t="s">
        <v>346</v>
      </c>
      <c r="C961" s="81" t="s">
        <v>642</v>
      </c>
      <c r="D961" s="81">
        <v>329</v>
      </c>
      <c r="E961" s="82" t="s">
        <v>12581</v>
      </c>
      <c r="F961" s="81" t="s">
        <v>12581</v>
      </c>
      <c r="G961" s="85">
        <v>92136</v>
      </c>
      <c r="H961" s="81" t="s">
        <v>1032</v>
      </c>
      <c r="I961" s="81" t="s">
        <v>644</v>
      </c>
      <c r="J961" s="81" t="s">
        <v>350</v>
      </c>
      <c r="K961" s="82">
        <v>10.07</v>
      </c>
      <c r="L961" s="81" t="s">
        <v>65</v>
      </c>
      <c r="M961" s="77"/>
    </row>
    <row r="962" spans="1:13">
      <c r="A962" s="81" t="s">
        <v>345</v>
      </c>
      <c r="B962" s="81" t="s">
        <v>346</v>
      </c>
      <c r="C962" s="81" t="s">
        <v>642</v>
      </c>
      <c r="D962" s="81">
        <v>329</v>
      </c>
      <c r="E962" s="82" t="s">
        <v>12581</v>
      </c>
      <c r="F962" s="81" t="s">
        <v>12581</v>
      </c>
      <c r="G962" s="85">
        <v>92137</v>
      </c>
      <c r="H962" s="81" t="s">
        <v>1033</v>
      </c>
      <c r="I962" s="81" t="s">
        <v>644</v>
      </c>
      <c r="J962" s="81" t="s">
        <v>350</v>
      </c>
      <c r="K962" s="82">
        <v>23.96</v>
      </c>
      <c r="L962" s="81" t="s">
        <v>65</v>
      </c>
      <c r="M962" s="77"/>
    </row>
    <row r="963" spans="1:13">
      <c r="A963" s="81" t="s">
        <v>345</v>
      </c>
      <c r="B963" s="81" t="s">
        <v>346</v>
      </c>
      <c r="C963" s="81" t="s">
        <v>642</v>
      </c>
      <c r="D963" s="81">
        <v>329</v>
      </c>
      <c r="E963" s="82" t="s">
        <v>12581</v>
      </c>
      <c r="F963" s="81" t="s">
        <v>12581</v>
      </c>
      <c r="G963" s="85">
        <v>92140</v>
      </c>
      <c r="H963" s="81" t="s">
        <v>1034</v>
      </c>
      <c r="I963" s="81" t="s">
        <v>644</v>
      </c>
      <c r="J963" s="81" t="s">
        <v>64</v>
      </c>
      <c r="K963" s="82">
        <v>2.4500000000000002</v>
      </c>
      <c r="L963" s="81" t="s">
        <v>65</v>
      </c>
      <c r="M963" s="77"/>
    </row>
    <row r="964" spans="1:13">
      <c r="A964" s="81" t="s">
        <v>345</v>
      </c>
      <c r="B964" s="81" t="s">
        <v>346</v>
      </c>
      <c r="C964" s="81" t="s">
        <v>642</v>
      </c>
      <c r="D964" s="81">
        <v>329</v>
      </c>
      <c r="E964" s="82" t="s">
        <v>12581</v>
      </c>
      <c r="F964" s="81" t="s">
        <v>12581</v>
      </c>
      <c r="G964" s="85">
        <v>92141</v>
      </c>
      <c r="H964" s="81" t="s">
        <v>1035</v>
      </c>
      <c r="I964" s="81" t="s">
        <v>644</v>
      </c>
      <c r="J964" s="81" t="s">
        <v>64</v>
      </c>
      <c r="K964" s="82">
        <v>0.38</v>
      </c>
      <c r="L964" s="81" t="s">
        <v>65</v>
      </c>
      <c r="M964" s="77"/>
    </row>
    <row r="965" spans="1:13">
      <c r="A965" s="81" t="s">
        <v>345</v>
      </c>
      <c r="B965" s="81" t="s">
        <v>346</v>
      </c>
      <c r="C965" s="81" t="s">
        <v>642</v>
      </c>
      <c r="D965" s="81">
        <v>329</v>
      </c>
      <c r="E965" s="82" t="s">
        <v>12581</v>
      </c>
      <c r="F965" s="81" t="s">
        <v>12581</v>
      </c>
      <c r="G965" s="85">
        <v>92142</v>
      </c>
      <c r="H965" s="81" t="s">
        <v>1036</v>
      </c>
      <c r="I965" s="81" t="s">
        <v>644</v>
      </c>
      <c r="J965" s="81" t="s">
        <v>64</v>
      </c>
      <c r="K965" s="82">
        <v>0.15</v>
      </c>
      <c r="L965" s="81" t="s">
        <v>65</v>
      </c>
      <c r="M965" s="77"/>
    </row>
    <row r="966" spans="1:13">
      <c r="A966" s="81" t="s">
        <v>345</v>
      </c>
      <c r="B966" s="81" t="s">
        <v>346</v>
      </c>
      <c r="C966" s="81" t="s">
        <v>642</v>
      </c>
      <c r="D966" s="81">
        <v>329</v>
      </c>
      <c r="E966" s="82" t="s">
        <v>12581</v>
      </c>
      <c r="F966" s="81" t="s">
        <v>12581</v>
      </c>
      <c r="G966" s="85">
        <v>92143</v>
      </c>
      <c r="H966" s="81" t="s">
        <v>1037</v>
      </c>
      <c r="I966" s="81" t="s">
        <v>644</v>
      </c>
      <c r="J966" s="81" t="s">
        <v>64</v>
      </c>
      <c r="K966" s="82">
        <v>3.07</v>
      </c>
      <c r="L966" s="81" t="s">
        <v>65</v>
      </c>
      <c r="M966" s="77"/>
    </row>
    <row r="967" spans="1:13">
      <c r="A967" s="81" t="s">
        <v>345</v>
      </c>
      <c r="B967" s="81" t="s">
        <v>346</v>
      </c>
      <c r="C967" s="81" t="s">
        <v>642</v>
      </c>
      <c r="D967" s="81">
        <v>329</v>
      </c>
      <c r="E967" s="82" t="s">
        <v>12581</v>
      </c>
      <c r="F967" s="81" t="s">
        <v>12581</v>
      </c>
      <c r="G967" s="85">
        <v>92144</v>
      </c>
      <c r="H967" s="81" t="s">
        <v>1038</v>
      </c>
      <c r="I967" s="81" t="s">
        <v>644</v>
      </c>
      <c r="J967" s="81" t="s">
        <v>350</v>
      </c>
      <c r="K967" s="82">
        <v>30.17</v>
      </c>
      <c r="L967" s="81" t="s">
        <v>65</v>
      </c>
      <c r="M967" s="77"/>
    </row>
    <row r="968" spans="1:13">
      <c r="A968" s="81" t="s">
        <v>345</v>
      </c>
      <c r="B968" s="81" t="s">
        <v>346</v>
      </c>
      <c r="C968" s="81" t="s">
        <v>642</v>
      </c>
      <c r="D968" s="81">
        <v>329</v>
      </c>
      <c r="E968" s="82" t="s">
        <v>12581</v>
      </c>
      <c r="F968" s="81" t="s">
        <v>12581</v>
      </c>
      <c r="G968" s="85">
        <v>92237</v>
      </c>
      <c r="H968" s="81" t="s">
        <v>1039</v>
      </c>
      <c r="I968" s="81" t="s">
        <v>644</v>
      </c>
      <c r="J968" s="81" t="s">
        <v>287</v>
      </c>
      <c r="K968" s="82">
        <v>15.95</v>
      </c>
      <c r="L968" s="81" t="s">
        <v>65</v>
      </c>
      <c r="M968" s="77"/>
    </row>
    <row r="969" spans="1:13">
      <c r="A969" s="81" t="s">
        <v>345</v>
      </c>
      <c r="B969" s="81" t="s">
        <v>346</v>
      </c>
      <c r="C969" s="81" t="s">
        <v>642</v>
      </c>
      <c r="D969" s="81">
        <v>329</v>
      </c>
      <c r="E969" s="82" t="s">
        <v>12581</v>
      </c>
      <c r="F969" s="81" t="s">
        <v>12581</v>
      </c>
      <c r="G969" s="85">
        <v>92238</v>
      </c>
      <c r="H969" s="81" t="s">
        <v>1040</v>
      </c>
      <c r="I969" s="81" t="s">
        <v>644</v>
      </c>
      <c r="J969" s="81" t="s">
        <v>287</v>
      </c>
      <c r="K969" s="82">
        <v>3.34</v>
      </c>
      <c r="L969" s="81" t="s">
        <v>65</v>
      </c>
      <c r="M969" s="77"/>
    </row>
    <row r="970" spans="1:13">
      <c r="A970" s="81" t="s">
        <v>345</v>
      </c>
      <c r="B970" s="81" t="s">
        <v>346</v>
      </c>
      <c r="C970" s="81" t="s">
        <v>642</v>
      </c>
      <c r="D970" s="81">
        <v>329</v>
      </c>
      <c r="E970" s="82" t="s">
        <v>12581</v>
      </c>
      <c r="F970" s="81" t="s">
        <v>12581</v>
      </c>
      <c r="G970" s="85">
        <v>92239</v>
      </c>
      <c r="H970" s="81" t="s">
        <v>1041</v>
      </c>
      <c r="I970" s="81" t="s">
        <v>644</v>
      </c>
      <c r="J970" s="81" t="s">
        <v>287</v>
      </c>
      <c r="K970" s="82">
        <v>1.29</v>
      </c>
      <c r="L970" s="81" t="s">
        <v>65</v>
      </c>
      <c r="M970" s="77"/>
    </row>
    <row r="971" spans="1:13">
      <c r="A971" s="81" t="s">
        <v>345</v>
      </c>
      <c r="B971" s="81" t="s">
        <v>346</v>
      </c>
      <c r="C971" s="81" t="s">
        <v>642</v>
      </c>
      <c r="D971" s="81">
        <v>329</v>
      </c>
      <c r="E971" s="82" t="s">
        <v>12581</v>
      </c>
      <c r="F971" s="81" t="s">
        <v>12581</v>
      </c>
      <c r="G971" s="85">
        <v>92240</v>
      </c>
      <c r="H971" s="81" t="s">
        <v>1042</v>
      </c>
      <c r="I971" s="81" t="s">
        <v>644</v>
      </c>
      <c r="J971" s="81" t="s">
        <v>287</v>
      </c>
      <c r="K971" s="82">
        <v>29.92</v>
      </c>
      <c r="L971" s="81" t="s">
        <v>65</v>
      </c>
      <c r="M971" s="77"/>
    </row>
    <row r="972" spans="1:13">
      <c r="A972" s="81" t="s">
        <v>345</v>
      </c>
      <c r="B972" s="81" t="s">
        <v>346</v>
      </c>
      <c r="C972" s="81" t="s">
        <v>642</v>
      </c>
      <c r="D972" s="81">
        <v>329</v>
      </c>
      <c r="E972" s="82" t="s">
        <v>12581</v>
      </c>
      <c r="F972" s="81" t="s">
        <v>12581</v>
      </c>
      <c r="G972" s="85">
        <v>92241</v>
      </c>
      <c r="H972" s="81" t="s">
        <v>1043</v>
      </c>
      <c r="I972" s="81" t="s">
        <v>644</v>
      </c>
      <c r="J972" s="81" t="s">
        <v>350</v>
      </c>
      <c r="K972" s="82">
        <v>167.06</v>
      </c>
      <c r="L972" s="81" t="s">
        <v>65</v>
      </c>
      <c r="M972" s="77"/>
    </row>
    <row r="973" spans="1:13">
      <c r="A973" s="81" t="s">
        <v>345</v>
      </c>
      <c r="B973" s="81" t="s">
        <v>346</v>
      </c>
      <c r="C973" s="81" t="s">
        <v>642</v>
      </c>
      <c r="D973" s="81">
        <v>329</v>
      </c>
      <c r="E973" s="82" t="s">
        <v>12581</v>
      </c>
      <c r="F973" s="81" t="s">
        <v>12581</v>
      </c>
      <c r="G973" s="85">
        <v>92712</v>
      </c>
      <c r="H973" s="81" t="s">
        <v>1044</v>
      </c>
      <c r="I973" s="81" t="s">
        <v>644</v>
      </c>
      <c r="J973" s="81" t="s">
        <v>64</v>
      </c>
      <c r="K973" s="82">
        <v>0.2</v>
      </c>
      <c r="L973" s="81" t="s">
        <v>65</v>
      </c>
      <c r="M973" s="77"/>
    </row>
    <row r="974" spans="1:13">
      <c r="A974" s="81" t="s">
        <v>345</v>
      </c>
      <c r="B974" s="81" t="s">
        <v>346</v>
      </c>
      <c r="C974" s="81" t="s">
        <v>642</v>
      </c>
      <c r="D974" s="81">
        <v>329</v>
      </c>
      <c r="E974" s="82" t="s">
        <v>12581</v>
      </c>
      <c r="F974" s="81" t="s">
        <v>12581</v>
      </c>
      <c r="G974" s="85">
        <v>92713</v>
      </c>
      <c r="H974" s="81" t="s">
        <v>1045</v>
      </c>
      <c r="I974" s="81" t="s">
        <v>644</v>
      </c>
      <c r="J974" s="81" t="s">
        <v>64</v>
      </c>
      <c r="K974" s="82">
        <v>0.02</v>
      </c>
      <c r="L974" s="81" t="s">
        <v>65</v>
      </c>
      <c r="M974" s="77"/>
    </row>
    <row r="975" spans="1:13">
      <c r="A975" s="81" t="s">
        <v>345</v>
      </c>
      <c r="B975" s="81" t="s">
        <v>346</v>
      </c>
      <c r="C975" s="81" t="s">
        <v>642</v>
      </c>
      <c r="D975" s="81">
        <v>329</v>
      </c>
      <c r="E975" s="82" t="s">
        <v>12581</v>
      </c>
      <c r="F975" s="81" t="s">
        <v>12581</v>
      </c>
      <c r="G975" s="85">
        <v>92714</v>
      </c>
      <c r="H975" s="81" t="s">
        <v>1046</v>
      </c>
      <c r="I975" s="81" t="s">
        <v>644</v>
      </c>
      <c r="J975" s="81" t="s">
        <v>64</v>
      </c>
      <c r="K975" s="82">
        <v>0.25</v>
      </c>
      <c r="L975" s="81" t="s">
        <v>65</v>
      </c>
      <c r="M975" s="77"/>
    </row>
    <row r="976" spans="1:13">
      <c r="A976" s="81" t="s">
        <v>345</v>
      </c>
      <c r="B976" s="81" t="s">
        <v>346</v>
      </c>
      <c r="C976" s="81" t="s">
        <v>642</v>
      </c>
      <c r="D976" s="81">
        <v>329</v>
      </c>
      <c r="E976" s="82" t="s">
        <v>12581</v>
      </c>
      <c r="F976" s="81" t="s">
        <v>12581</v>
      </c>
      <c r="G976" s="85">
        <v>92715</v>
      </c>
      <c r="H976" s="81" t="s">
        <v>1047</v>
      </c>
      <c r="I976" s="81" t="s">
        <v>644</v>
      </c>
      <c r="J976" s="81" t="s">
        <v>64</v>
      </c>
      <c r="K976" s="82">
        <v>25.49</v>
      </c>
      <c r="L976" s="81" t="s">
        <v>65</v>
      </c>
      <c r="M976" s="77"/>
    </row>
    <row r="977" spans="1:13">
      <c r="A977" s="81" t="s">
        <v>345</v>
      </c>
      <c r="B977" s="81" t="s">
        <v>346</v>
      </c>
      <c r="C977" s="81" t="s">
        <v>642</v>
      </c>
      <c r="D977" s="81">
        <v>329</v>
      </c>
      <c r="E977" s="82" t="s">
        <v>12581</v>
      </c>
      <c r="F977" s="81" t="s">
        <v>12581</v>
      </c>
      <c r="G977" s="85">
        <v>92956</v>
      </c>
      <c r="H977" s="81" t="s">
        <v>1048</v>
      </c>
      <c r="I977" s="81" t="s">
        <v>644</v>
      </c>
      <c r="J977" s="81" t="s">
        <v>64</v>
      </c>
      <c r="K977" s="82">
        <v>2.14</v>
      </c>
      <c r="L977" s="81" t="s">
        <v>65</v>
      </c>
      <c r="M977" s="77"/>
    </row>
    <row r="978" spans="1:13">
      <c r="A978" s="81" t="s">
        <v>345</v>
      </c>
      <c r="B978" s="81" t="s">
        <v>346</v>
      </c>
      <c r="C978" s="81" t="s">
        <v>642</v>
      </c>
      <c r="D978" s="81">
        <v>329</v>
      </c>
      <c r="E978" s="82" t="s">
        <v>12581</v>
      </c>
      <c r="F978" s="81" t="s">
        <v>12581</v>
      </c>
      <c r="G978" s="85">
        <v>92957</v>
      </c>
      <c r="H978" s="81" t="s">
        <v>1049</v>
      </c>
      <c r="I978" s="81" t="s">
        <v>644</v>
      </c>
      <c r="J978" s="81" t="s">
        <v>64</v>
      </c>
      <c r="K978" s="82">
        <v>0.25</v>
      </c>
      <c r="L978" s="81" t="s">
        <v>65</v>
      </c>
      <c r="M978" s="77"/>
    </row>
    <row r="979" spans="1:13">
      <c r="A979" s="81" t="s">
        <v>345</v>
      </c>
      <c r="B979" s="81" t="s">
        <v>346</v>
      </c>
      <c r="C979" s="81" t="s">
        <v>642</v>
      </c>
      <c r="D979" s="81">
        <v>329</v>
      </c>
      <c r="E979" s="82" t="s">
        <v>12581</v>
      </c>
      <c r="F979" s="81" t="s">
        <v>12581</v>
      </c>
      <c r="G979" s="85">
        <v>92958</v>
      </c>
      <c r="H979" s="81" t="s">
        <v>1050</v>
      </c>
      <c r="I979" s="81" t="s">
        <v>644</v>
      </c>
      <c r="J979" s="81" t="s">
        <v>64</v>
      </c>
      <c r="K979" s="82">
        <v>2.34</v>
      </c>
      <c r="L979" s="81" t="s">
        <v>65</v>
      </c>
      <c r="M979" s="77"/>
    </row>
    <row r="980" spans="1:13">
      <c r="A980" s="81" t="s">
        <v>345</v>
      </c>
      <c r="B980" s="81" t="s">
        <v>346</v>
      </c>
      <c r="C980" s="81" t="s">
        <v>642</v>
      </c>
      <c r="D980" s="81">
        <v>329</v>
      </c>
      <c r="E980" s="82" t="s">
        <v>12581</v>
      </c>
      <c r="F980" s="81" t="s">
        <v>12581</v>
      </c>
      <c r="G980" s="85">
        <v>92959</v>
      </c>
      <c r="H980" s="81" t="s">
        <v>1051</v>
      </c>
      <c r="I980" s="81" t="s">
        <v>644</v>
      </c>
      <c r="J980" s="81" t="s">
        <v>350</v>
      </c>
      <c r="K980" s="82">
        <v>5.61</v>
      </c>
      <c r="L980" s="81" t="s">
        <v>65</v>
      </c>
      <c r="M980" s="77"/>
    </row>
    <row r="981" spans="1:13">
      <c r="A981" s="81" t="s">
        <v>345</v>
      </c>
      <c r="B981" s="81" t="s">
        <v>346</v>
      </c>
      <c r="C981" s="81" t="s">
        <v>642</v>
      </c>
      <c r="D981" s="81">
        <v>329</v>
      </c>
      <c r="E981" s="82" t="s">
        <v>12581</v>
      </c>
      <c r="F981" s="81" t="s">
        <v>12581</v>
      </c>
      <c r="G981" s="85">
        <v>92963</v>
      </c>
      <c r="H981" s="81" t="s">
        <v>1052</v>
      </c>
      <c r="I981" s="81" t="s">
        <v>644</v>
      </c>
      <c r="J981" s="81" t="s">
        <v>64</v>
      </c>
      <c r="K981" s="82">
        <v>0.85</v>
      </c>
      <c r="L981" s="81" t="s">
        <v>65</v>
      </c>
      <c r="M981" s="77"/>
    </row>
    <row r="982" spans="1:13">
      <c r="A982" s="81" t="s">
        <v>345</v>
      </c>
      <c r="B982" s="81" t="s">
        <v>346</v>
      </c>
      <c r="C982" s="81" t="s">
        <v>642</v>
      </c>
      <c r="D982" s="81">
        <v>329</v>
      </c>
      <c r="E982" s="82" t="s">
        <v>12581</v>
      </c>
      <c r="F982" s="81" t="s">
        <v>12581</v>
      </c>
      <c r="G982" s="85">
        <v>92964</v>
      </c>
      <c r="H982" s="81" t="s">
        <v>1053</v>
      </c>
      <c r="I982" s="81" t="s">
        <v>644</v>
      </c>
      <c r="J982" s="81" t="s">
        <v>64</v>
      </c>
      <c r="K982" s="82">
        <v>0.1</v>
      </c>
      <c r="L982" s="81" t="s">
        <v>65</v>
      </c>
      <c r="M982" s="77"/>
    </row>
    <row r="983" spans="1:13">
      <c r="A983" s="81" t="s">
        <v>345</v>
      </c>
      <c r="B983" s="81" t="s">
        <v>346</v>
      </c>
      <c r="C983" s="81" t="s">
        <v>642</v>
      </c>
      <c r="D983" s="81">
        <v>329</v>
      </c>
      <c r="E983" s="82" t="s">
        <v>12581</v>
      </c>
      <c r="F983" s="81" t="s">
        <v>12581</v>
      </c>
      <c r="G983" s="85">
        <v>92965</v>
      </c>
      <c r="H983" s="81" t="s">
        <v>1054</v>
      </c>
      <c r="I983" s="81" t="s">
        <v>644</v>
      </c>
      <c r="J983" s="81" t="s">
        <v>64</v>
      </c>
      <c r="K983" s="82">
        <v>1.07</v>
      </c>
      <c r="L983" s="81" t="s">
        <v>65</v>
      </c>
      <c r="M983" s="77"/>
    </row>
    <row r="984" spans="1:13">
      <c r="A984" s="81" t="s">
        <v>345</v>
      </c>
      <c r="B984" s="81" t="s">
        <v>346</v>
      </c>
      <c r="C984" s="81" t="s">
        <v>642</v>
      </c>
      <c r="D984" s="81">
        <v>329</v>
      </c>
      <c r="E984" s="82" t="s">
        <v>12581</v>
      </c>
      <c r="F984" s="81" t="s">
        <v>12581</v>
      </c>
      <c r="G984" s="85">
        <v>93220</v>
      </c>
      <c r="H984" s="81" t="s">
        <v>1055</v>
      </c>
      <c r="I984" s="81" t="s">
        <v>644</v>
      </c>
      <c r="J984" s="81" t="s">
        <v>64</v>
      </c>
      <c r="K984" s="82">
        <v>192.62</v>
      </c>
      <c r="L984" s="81" t="s">
        <v>65</v>
      </c>
      <c r="M984" s="77"/>
    </row>
    <row r="985" spans="1:13">
      <c r="A985" s="81" t="s">
        <v>345</v>
      </c>
      <c r="B985" s="81" t="s">
        <v>346</v>
      </c>
      <c r="C985" s="81" t="s">
        <v>642</v>
      </c>
      <c r="D985" s="81">
        <v>329</v>
      </c>
      <c r="E985" s="82" t="s">
        <v>12581</v>
      </c>
      <c r="F985" s="81" t="s">
        <v>12581</v>
      </c>
      <c r="G985" s="85">
        <v>93221</v>
      </c>
      <c r="H985" s="81" t="s">
        <v>1056</v>
      </c>
      <c r="I985" s="81" t="s">
        <v>644</v>
      </c>
      <c r="J985" s="81" t="s">
        <v>64</v>
      </c>
      <c r="K985" s="82">
        <v>26.74</v>
      </c>
      <c r="L985" s="81" t="s">
        <v>65</v>
      </c>
      <c r="M985" s="77"/>
    </row>
    <row r="986" spans="1:13">
      <c r="A986" s="81" t="s">
        <v>345</v>
      </c>
      <c r="B986" s="81" t="s">
        <v>346</v>
      </c>
      <c r="C986" s="81" t="s">
        <v>642</v>
      </c>
      <c r="D986" s="81">
        <v>329</v>
      </c>
      <c r="E986" s="82" t="s">
        <v>12581</v>
      </c>
      <c r="F986" s="81" t="s">
        <v>12581</v>
      </c>
      <c r="G986" s="85">
        <v>93222</v>
      </c>
      <c r="H986" s="81" t="s">
        <v>1057</v>
      </c>
      <c r="I986" s="81" t="s">
        <v>644</v>
      </c>
      <c r="J986" s="81" t="s">
        <v>64</v>
      </c>
      <c r="K986" s="82">
        <v>241.04</v>
      </c>
      <c r="L986" s="81" t="s">
        <v>65</v>
      </c>
      <c r="M986" s="77"/>
    </row>
    <row r="987" spans="1:13">
      <c r="A987" s="81" t="s">
        <v>345</v>
      </c>
      <c r="B987" s="81" t="s">
        <v>346</v>
      </c>
      <c r="C987" s="81" t="s">
        <v>642</v>
      </c>
      <c r="D987" s="81">
        <v>329</v>
      </c>
      <c r="E987" s="82" t="s">
        <v>12581</v>
      </c>
      <c r="F987" s="81" t="s">
        <v>12581</v>
      </c>
      <c r="G987" s="85">
        <v>93223</v>
      </c>
      <c r="H987" s="81" t="s">
        <v>1058</v>
      </c>
      <c r="I987" s="81" t="s">
        <v>644</v>
      </c>
      <c r="J987" s="81" t="s">
        <v>350</v>
      </c>
      <c r="K987" s="82">
        <v>94.55</v>
      </c>
      <c r="L987" s="81" t="s">
        <v>65</v>
      </c>
      <c r="M987" s="77"/>
    </row>
    <row r="988" spans="1:13">
      <c r="A988" s="81" t="s">
        <v>345</v>
      </c>
      <c r="B988" s="81" t="s">
        <v>346</v>
      </c>
      <c r="C988" s="81" t="s">
        <v>642</v>
      </c>
      <c r="D988" s="81">
        <v>329</v>
      </c>
      <c r="E988" s="82" t="s">
        <v>12581</v>
      </c>
      <c r="F988" s="81" t="s">
        <v>12581</v>
      </c>
      <c r="G988" s="85">
        <v>93229</v>
      </c>
      <c r="H988" s="81" t="s">
        <v>1059</v>
      </c>
      <c r="I988" s="81" t="s">
        <v>644</v>
      </c>
      <c r="J988" s="81" t="s">
        <v>64</v>
      </c>
      <c r="K988" s="82">
        <v>0.3</v>
      </c>
      <c r="L988" s="81" t="s">
        <v>65</v>
      </c>
      <c r="M988" s="77"/>
    </row>
    <row r="989" spans="1:13">
      <c r="A989" s="81" t="s">
        <v>345</v>
      </c>
      <c r="B989" s="81" t="s">
        <v>346</v>
      </c>
      <c r="C989" s="81" t="s">
        <v>642</v>
      </c>
      <c r="D989" s="81">
        <v>329</v>
      </c>
      <c r="E989" s="82" t="s">
        <v>12581</v>
      </c>
      <c r="F989" s="81" t="s">
        <v>12581</v>
      </c>
      <c r="G989" s="85">
        <v>93230</v>
      </c>
      <c r="H989" s="81" t="s">
        <v>1060</v>
      </c>
      <c r="I989" s="81" t="s">
        <v>644</v>
      </c>
      <c r="J989" s="81" t="s">
        <v>64</v>
      </c>
      <c r="K989" s="82">
        <v>0.03</v>
      </c>
      <c r="L989" s="81" t="s">
        <v>65</v>
      </c>
      <c r="M989" s="77"/>
    </row>
    <row r="990" spans="1:13">
      <c r="A990" s="81" t="s">
        <v>345</v>
      </c>
      <c r="B990" s="81" t="s">
        <v>346</v>
      </c>
      <c r="C990" s="81" t="s">
        <v>642</v>
      </c>
      <c r="D990" s="81">
        <v>329</v>
      </c>
      <c r="E990" s="82" t="s">
        <v>12581</v>
      </c>
      <c r="F990" s="81" t="s">
        <v>12581</v>
      </c>
      <c r="G990" s="85">
        <v>93231</v>
      </c>
      <c r="H990" s="81" t="s">
        <v>1061</v>
      </c>
      <c r="I990" s="81" t="s">
        <v>644</v>
      </c>
      <c r="J990" s="81" t="s">
        <v>64</v>
      </c>
      <c r="K990" s="82">
        <v>0.28000000000000003</v>
      </c>
      <c r="L990" s="81" t="s">
        <v>65</v>
      </c>
      <c r="M990" s="77"/>
    </row>
    <row r="991" spans="1:13">
      <c r="A991" s="81" t="s">
        <v>345</v>
      </c>
      <c r="B991" s="81" t="s">
        <v>346</v>
      </c>
      <c r="C991" s="81" t="s">
        <v>642</v>
      </c>
      <c r="D991" s="81">
        <v>329</v>
      </c>
      <c r="E991" s="82" t="s">
        <v>12581</v>
      </c>
      <c r="F991" s="81" t="s">
        <v>12581</v>
      </c>
      <c r="G991" s="85">
        <v>93232</v>
      </c>
      <c r="H991" s="81" t="s">
        <v>1062</v>
      </c>
      <c r="I991" s="81" t="s">
        <v>644</v>
      </c>
      <c r="J991" s="81" t="s">
        <v>350</v>
      </c>
      <c r="K991" s="82">
        <v>6.49</v>
      </c>
      <c r="L991" s="81" t="s">
        <v>65</v>
      </c>
      <c r="M991" s="77"/>
    </row>
    <row r="992" spans="1:13">
      <c r="A992" s="81" t="s">
        <v>345</v>
      </c>
      <c r="B992" s="81" t="s">
        <v>346</v>
      </c>
      <c r="C992" s="81" t="s">
        <v>642</v>
      </c>
      <c r="D992" s="81">
        <v>329</v>
      </c>
      <c r="E992" s="82" t="s">
        <v>12581</v>
      </c>
      <c r="F992" s="81" t="s">
        <v>12581</v>
      </c>
      <c r="G992" s="85">
        <v>93235</v>
      </c>
      <c r="H992" s="81" t="s">
        <v>1063</v>
      </c>
      <c r="I992" s="81" t="s">
        <v>644</v>
      </c>
      <c r="J992" s="81" t="s">
        <v>64</v>
      </c>
      <c r="K992" s="82">
        <v>0.54</v>
      </c>
      <c r="L992" s="81" t="s">
        <v>65</v>
      </c>
      <c r="M992" s="77"/>
    </row>
    <row r="993" spans="1:13">
      <c r="A993" s="81" t="s">
        <v>345</v>
      </c>
      <c r="B993" s="81" t="s">
        <v>346</v>
      </c>
      <c r="C993" s="81" t="s">
        <v>642</v>
      </c>
      <c r="D993" s="81">
        <v>329</v>
      </c>
      <c r="E993" s="82" t="s">
        <v>12581</v>
      </c>
      <c r="F993" s="81" t="s">
        <v>12581</v>
      </c>
      <c r="G993" s="85">
        <v>93238</v>
      </c>
      <c r="H993" s="81" t="s">
        <v>1064</v>
      </c>
      <c r="I993" s="81" t="s">
        <v>644</v>
      </c>
      <c r="J993" s="81" t="s">
        <v>64</v>
      </c>
      <c r="K993" s="82">
        <v>0.71</v>
      </c>
      <c r="L993" s="81" t="s">
        <v>65</v>
      </c>
      <c r="M993" s="77"/>
    </row>
    <row r="994" spans="1:13">
      <c r="A994" s="81" t="s">
        <v>345</v>
      </c>
      <c r="B994" s="81" t="s">
        <v>346</v>
      </c>
      <c r="C994" s="81" t="s">
        <v>642</v>
      </c>
      <c r="D994" s="81">
        <v>329</v>
      </c>
      <c r="E994" s="82" t="s">
        <v>12581</v>
      </c>
      <c r="F994" s="81" t="s">
        <v>12581</v>
      </c>
      <c r="G994" s="85">
        <v>93239</v>
      </c>
      <c r="H994" s="81" t="s">
        <v>1065</v>
      </c>
      <c r="I994" s="81" t="s">
        <v>644</v>
      </c>
      <c r="J994" s="81" t="s">
        <v>64</v>
      </c>
      <c r="K994" s="82">
        <v>3.23</v>
      </c>
      <c r="L994" s="81" t="s">
        <v>65</v>
      </c>
      <c r="M994" s="77"/>
    </row>
    <row r="995" spans="1:13">
      <c r="A995" s="81" t="s">
        <v>345</v>
      </c>
      <c r="B995" s="81" t="s">
        <v>346</v>
      </c>
      <c r="C995" s="81" t="s">
        <v>642</v>
      </c>
      <c r="D995" s="81">
        <v>329</v>
      </c>
      <c r="E995" s="82" t="s">
        <v>12581</v>
      </c>
      <c r="F995" s="81" t="s">
        <v>12581</v>
      </c>
      <c r="G995" s="85">
        <v>93240</v>
      </c>
      <c r="H995" s="81" t="s">
        <v>1066</v>
      </c>
      <c r="I995" s="81" t="s">
        <v>644</v>
      </c>
      <c r="J995" s="81" t="s">
        <v>350</v>
      </c>
      <c r="K995" s="82">
        <v>7.24</v>
      </c>
      <c r="L995" s="81" t="s">
        <v>65</v>
      </c>
      <c r="M995" s="77"/>
    </row>
    <row r="996" spans="1:13">
      <c r="A996" s="81" t="s">
        <v>345</v>
      </c>
      <c r="B996" s="81" t="s">
        <v>346</v>
      </c>
      <c r="C996" s="81" t="s">
        <v>642</v>
      </c>
      <c r="D996" s="81">
        <v>329</v>
      </c>
      <c r="E996" s="82" t="s">
        <v>12581</v>
      </c>
      <c r="F996" s="81" t="s">
        <v>12581</v>
      </c>
      <c r="G996" s="85">
        <v>93267</v>
      </c>
      <c r="H996" s="81" t="s">
        <v>1067</v>
      </c>
      <c r="I996" s="81" t="s">
        <v>644</v>
      </c>
      <c r="J996" s="81" t="s">
        <v>287</v>
      </c>
      <c r="K996" s="82">
        <v>25.26</v>
      </c>
      <c r="L996" s="81" t="s">
        <v>65</v>
      </c>
      <c r="M996" s="77"/>
    </row>
    <row r="997" spans="1:13">
      <c r="A997" s="81" t="s">
        <v>345</v>
      </c>
      <c r="B997" s="81" t="s">
        <v>346</v>
      </c>
      <c r="C997" s="81" t="s">
        <v>642</v>
      </c>
      <c r="D997" s="81">
        <v>329</v>
      </c>
      <c r="E997" s="82" t="s">
        <v>12581</v>
      </c>
      <c r="F997" s="81" t="s">
        <v>12581</v>
      </c>
      <c r="G997" s="85">
        <v>93269</v>
      </c>
      <c r="H997" s="81" t="s">
        <v>1068</v>
      </c>
      <c r="I997" s="81" t="s">
        <v>644</v>
      </c>
      <c r="J997" s="81" t="s">
        <v>287</v>
      </c>
      <c r="K997" s="82">
        <v>2.99</v>
      </c>
      <c r="L997" s="81" t="s">
        <v>65</v>
      </c>
      <c r="M997" s="77"/>
    </row>
    <row r="998" spans="1:13">
      <c r="A998" s="81" t="s">
        <v>345</v>
      </c>
      <c r="B998" s="81" t="s">
        <v>346</v>
      </c>
      <c r="C998" s="81" t="s">
        <v>642</v>
      </c>
      <c r="D998" s="81">
        <v>329</v>
      </c>
      <c r="E998" s="82" t="s">
        <v>12581</v>
      </c>
      <c r="F998" s="81" t="s">
        <v>12581</v>
      </c>
      <c r="G998" s="85">
        <v>93270</v>
      </c>
      <c r="H998" s="81" t="s">
        <v>1069</v>
      </c>
      <c r="I998" s="81" t="s">
        <v>644</v>
      </c>
      <c r="J998" s="81" t="s">
        <v>287</v>
      </c>
      <c r="K998" s="82">
        <v>27.63</v>
      </c>
      <c r="L998" s="81" t="s">
        <v>65</v>
      </c>
      <c r="M998" s="77"/>
    </row>
    <row r="999" spans="1:13">
      <c r="A999" s="81" t="s">
        <v>345</v>
      </c>
      <c r="B999" s="81" t="s">
        <v>346</v>
      </c>
      <c r="C999" s="81" t="s">
        <v>642</v>
      </c>
      <c r="D999" s="81">
        <v>329</v>
      </c>
      <c r="E999" s="82" t="s">
        <v>12581</v>
      </c>
      <c r="F999" s="81" t="s">
        <v>12581</v>
      </c>
      <c r="G999" s="85">
        <v>93271</v>
      </c>
      <c r="H999" s="81" t="s">
        <v>1070</v>
      </c>
      <c r="I999" s="81" t="s">
        <v>644</v>
      </c>
      <c r="J999" s="81" t="s">
        <v>64</v>
      </c>
      <c r="K999" s="82">
        <v>8.9700000000000006</v>
      </c>
      <c r="L999" s="81" t="s">
        <v>65</v>
      </c>
      <c r="M999" s="77"/>
    </row>
    <row r="1000" spans="1:13">
      <c r="A1000" s="81" t="s">
        <v>345</v>
      </c>
      <c r="B1000" s="81" t="s">
        <v>346</v>
      </c>
      <c r="C1000" s="81" t="s">
        <v>642</v>
      </c>
      <c r="D1000" s="81">
        <v>329</v>
      </c>
      <c r="E1000" s="82" t="s">
        <v>12581</v>
      </c>
      <c r="F1000" s="81" t="s">
        <v>12581</v>
      </c>
      <c r="G1000" s="85">
        <v>93277</v>
      </c>
      <c r="H1000" s="81" t="s">
        <v>1071</v>
      </c>
      <c r="I1000" s="81" t="s">
        <v>644</v>
      </c>
      <c r="J1000" s="81" t="s">
        <v>64</v>
      </c>
      <c r="K1000" s="82">
        <v>0.31</v>
      </c>
      <c r="L1000" s="81" t="s">
        <v>65</v>
      </c>
      <c r="M1000" s="77"/>
    </row>
    <row r="1001" spans="1:13">
      <c r="A1001" s="81" t="s">
        <v>345</v>
      </c>
      <c r="B1001" s="81" t="s">
        <v>346</v>
      </c>
      <c r="C1001" s="81" t="s">
        <v>642</v>
      </c>
      <c r="D1001" s="81">
        <v>329</v>
      </c>
      <c r="E1001" s="82" t="s">
        <v>12581</v>
      </c>
      <c r="F1001" s="81" t="s">
        <v>12581</v>
      </c>
      <c r="G1001" s="85">
        <v>93278</v>
      </c>
      <c r="H1001" s="81" t="s">
        <v>1072</v>
      </c>
      <c r="I1001" s="81" t="s">
        <v>644</v>
      </c>
      <c r="J1001" s="81" t="s">
        <v>64</v>
      </c>
      <c r="K1001" s="82">
        <v>0.03</v>
      </c>
      <c r="L1001" s="81" t="s">
        <v>65</v>
      </c>
      <c r="M1001" s="77"/>
    </row>
    <row r="1002" spans="1:13">
      <c r="A1002" s="81" t="s">
        <v>345</v>
      </c>
      <c r="B1002" s="81" t="s">
        <v>346</v>
      </c>
      <c r="C1002" s="81" t="s">
        <v>642</v>
      </c>
      <c r="D1002" s="81">
        <v>329</v>
      </c>
      <c r="E1002" s="82" t="s">
        <v>12581</v>
      </c>
      <c r="F1002" s="81" t="s">
        <v>12581</v>
      </c>
      <c r="G1002" s="85">
        <v>93279</v>
      </c>
      <c r="H1002" s="81" t="s">
        <v>1073</v>
      </c>
      <c r="I1002" s="81" t="s">
        <v>644</v>
      </c>
      <c r="J1002" s="81" t="s">
        <v>64</v>
      </c>
      <c r="K1002" s="82">
        <v>0.28999999999999998</v>
      </c>
      <c r="L1002" s="81" t="s">
        <v>65</v>
      </c>
      <c r="M1002" s="77"/>
    </row>
    <row r="1003" spans="1:13">
      <c r="A1003" s="81" t="s">
        <v>345</v>
      </c>
      <c r="B1003" s="81" t="s">
        <v>346</v>
      </c>
      <c r="C1003" s="81" t="s">
        <v>642</v>
      </c>
      <c r="D1003" s="81">
        <v>329</v>
      </c>
      <c r="E1003" s="82" t="s">
        <v>12581</v>
      </c>
      <c r="F1003" s="81" t="s">
        <v>12581</v>
      </c>
      <c r="G1003" s="85">
        <v>93280</v>
      </c>
      <c r="H1003" s="81" t="s">
        <v>1074</v>
      </c>
      <c r="I1003" s="81" t="s">
        <v>644</v>
      </c>
      <c r="J1003" s="81" t="s">
        <v>64</v>
      </c>
      <c r="K1003" s="82">
        <v>0.74</v>
      </c>
      <c r="L1003" s="81" t="s">
        <v>65</v>
      </c>
      <c r="M1003" s="77"/>
    </row>
    <row r="1004" spans="1:13">
      <c r="A1004" s="81" t="s">
        <v>345</v>
      </c>
      <c r="B1004" s="81" t="s">
        <v>346</v>
      </c>
      <c r="C1004" s="81" t="s">
        <v>642</v>
      </c>
      <c r="D1004" s="81">
        <v>329</v>
      </c>
      <c r="E1004" s="82" t="s">
        <v>12581</v>
      </c>
      <c r="F1004" s="81" t="s">
        <v>12581</v>
      </c>
      <c r="G1004" s="85">
        <v>93283</v>
      </c>
      <c r="H1004" s="81" t="s">
        <v>1075</v>
      </c>
      <c r="I1004" s="81" t="s">
        <v>644</v>
      </c>
      <c r="J1004" s="81" t="s">
        <v>287</v>
      </c>
      <c r="K1004" s="82">
        <v>53.09</v>
      </c>
      <c r="L1004" s="81" t="s">
        <v>65</v>
      </c>
      <c r="M1004" s="77"/>
    </row>
    <row r="1005" spans="1:13">
      <c r="A1005" s="81" t="s">
        <v>345</v>
      </c>
      <c r="B1005" s="81" t="s">
        <v>346</v>
      </c>
      <c r="C1005" s="81" t="s">
        <v>642</v>
      </c>
      <c r="D1005" s="81">
        <v>329</v>
      </c>
      <c r="E1005" s="82" t="s">
        <v>12581</v>
      </c>
      <c r="F1005" s="81" t="s">
        <v>12581</v>
      </c>
      <c r="G1005" s="85">
        <v>93284</v>
      </c>
      <c r="H1005" s="81" t="s">
        <v>1076</v>
      </c>
      <c r="I1005" s="81" t="s">
        <v>644</v>
      </c>
      <c r="J1005" s="81" t="s">
        <v>287</v>
      </c>
      <c r="K1005" s="82">
        <v>10.08</v>
      </c>
      <c r="L1005" s="81" t="s">
        <v>65</v>
      </c>
      <c r="M1005" s="77"/>
    </row>
    <row r="1006" spans="1:13">
      <c r="A1006" s="81" t="s">
        <v>345</v>
      </c>
      <c r="B1006" s="81" t="s">
        <v>346</v>
      </c>
      <c r="C1006" s="81" t="s">
        <v>642</v>
      </c>
      <c r="D1006" s="81">
        <v>329</v>
      </c>
      <c r="E1006" s="82" t="s">
        <v>12581</v>
      </c>
      <c r="F1006" s="81" t="s">
        <v>12581</v>
      </c>
      <c r="G1006" s="85">
        <v>93285</v>
      </c>
      <c r="H1006" s="81" t="s">
        <v>1077</v>
      </c>
      <c r="I1006" s="81" t="s">
        <v>644</v>
      </c>
      <c r="J1006" s="81" t="s">
        <v>287</v>
      </c>
      <c r="K1006" s="82">
        <v>85.35</v>
      </c>
      <c r="L1006" s="81" t="s">
        <v>65</v>
      </c>
      <c r="M1006" s="77"/>
    </row>
    <row r="1007" spans="1:13">
      <c r="A1007" s="81" t="s">
        <v>345</v>
      </c>
      <c r="B1007" s="81" t="s">
        <v>346</v>
      </c>
      <c r="C1007" s="81" t="s">
        <v>642</v>
      </c>
      <c r="D1007" s="81">
        <v>329</v>
      </c>
      <c r="E1007" s="82" t="s">
        <v>12581</v>
      </c>
      <c r="F1007" s="81" t="s">
        <v>12581</v>
      </c>
      <c r="G1007" s="85">
        <v>93286</v>
      </c>
      <c r="H1007" s="81" t="s">
        <v>1078</v>
      </c>
      <c r="I1007" s="81" t="s">
        <v>644</v>
      </c>
      <c r="J1007" s="81" t="s">
        <v>64</v>
      </c>
      <c r="K1007" s="82">
        <v>212.16</v>
      </c>
      <c r="L1007" s="81" t="s">
        <v>65</v>
      </c>
      <c r="M1007" s="77"/>
    </row>
    <row r="1008" spans="1:13">
      <c r="A1008" s="81" t="s">
        <v>345</v>
      </c>
      <c r="B1008" s="81" t="s">
        <v>346</v>
      </c>
      <c r="C1008" s="81" t="s">
        <v>642</v>
      </c>
      <c r="D1008" s="81">
        <v>329</v>
      </c>
      <c r="E1008" s="82" t="s">
        <v>12581</v>
      </c>
      <c r="F1008" s="81" t="s">
        <v>12581</v>
      </c>
      <c r="G1008" s="85">
        <v>93296</v>
      </c>
      <c r="H1008" s="81" t="s">
        <v>1079</v>
      </c>
      <c r="I1008" s="81" t="s">
        <v>644</v>
      </c>
      <c r="J1008" s="81" t="s">
        <v>287</v>
      </c>
      <c r="K1008" s="82">
        <v>3.71</v>
      </c>
      <c r="L1008" s="81" t="s">
        <v>65</v>
      </c>
      <c r="M1008" s="77"/>
    </row>
    <row r="1009" spans="1:13">
      <c r="A1009" s="81" t="s">
        <v>345</v>
      </c>
      <c r="B1009" s="81" t="s">
        <v>346</v>
      </c>
      <c r="C1009" s="81" t="s">
        <v>642</v>
      </c>
      <c r="D1009" s="81">
        <v>329</v>
      </c>
      <c r="E1009" s="82" t="s">
        <v>12581</v>
      </c>
      <c r="F1009" s="81" t="s">
        <v>12581</v>
      </c>
      <c r="G1009" s="85">
        <v>93397</v>
      </c>
      <c r="H1009" s="81" t="s">
        <v>1080</v>
      </c>
      <c r="I1009" s="81" t="s">
        <v>644</v>
      </c>
      <c r="J1009" s="81" t="s">
        <v>287</v>
      </c>
      <c r="K1009" s="82">
        <v>9.4700000000000006</v>
      </c>
      <c r="L1009" s="81" t="s">
        <v>65</v>
      </c>
      <c r="M1009" s="77"/>
    </row>
    <row r="1010" spans="1:13">
      <c r="A1010" s="81" t="s">
        <v>345</v>
      </c>
      <c r="B1010" s="81" t="s">
        <v>346</v>
      </c>
      <c r="C1010" s="81" t="s">
        <v>642</v>
      </c>
      <c r="D1010" s="81">
        <v>329</v>
      </c>
      <c r="E1010" s="82" t="s">
        <v>12581</v>
      </c>
      <c r="F1010" s="81" t="s">
        <v>12581</v>
      </c>
      <c r="G1010" s="85">
        <v>93398</v>
      </c>
      <c r="H1010" s="81" t="s">
        <v>1081</v>
      </c>
      <c r="I1010" s="81" t="s">
        <v>644</v>
      </c>
      <c r="J1010" s="81" t="s">
        <v>287</v>
      </c>
      <c r="K1010" s="82">
        <v>1.98</v>
      </c>
      <c r="L1010" s="81" t="s">
        <v>65</v>
      </c>
      <c r="M1010" s="77"/>
    </row>
    <row r="1011" spans="1:13">
      <c r="A1011" s="81" t="s">
        <v>345</v>
      </c>
      <c r="B1011" s="81" t="s">
        <v>346</v>
      </c>
      <c r="C1011" s="81" t="s">
        <v>642</v>
      </c>
      <c r="D1011" s="81">
        <v>329</v>
      </c>
      <c r="E1011" s="82" t="s">
        <v>12581</v>
      </c>
      <c r="F1011" s="81" t="s">
        <v>12581</v>
      </c>
      <c r="G1011" s="85">
        <v>93399</v>
      </c>
      <c r="H1011" s="81" t="s">
        <v>1082</v>
      </c>
      <c r="I1011" s="81" t="s">
        <v>644</v>
      </c>
      <c r="J1011" s="81" t="s">
        <v>287</v>
      </c>
      <c r="K1011" s="82">
        <v>0.77</v>
      </c>
      <c r="L1011" s="81" t="s">
        <v>65</v>
      </c>
      <c r="M1011" s="77"/>
    </row>
    <row r="1012" spans="1:13">
      <c r="A1012" s="81" t="s">
        <v>345</v>
      </c>
      <c r="B1012" s="81" t="s">
        <v>346</v>
      </c>
      <c r="C1012" s="81" t="s">
        <v>642</v>
      </c>
      <c r="D1012" s="81">
        <v>329</v>
      </c>
      <c r="E1012" s="82" t="s">
        <v>12581</v>
      </c>
      <c r="F1012" s="81" t="s">
        <v>12581</v>
      </c>
      <c r="G1012" s="85">
        <v>93400</v>
      </c>
      <c r="H1012" s="81" t="s">
        <v>1083</v>
      </c>
      <c r="I1012" s="81" t="s">
        <v>644</v>
      </c>
      <c r="J1012" s="81" t="s">
        <v>287</v>
      </c>
      <c r="K1012" s="82">
        <v>17.78</v>
      </c>
      <c r="L1012" s="81" t="s">
        <v>65</v>
      </c>
      <c r="M1012" s="77"/>
    </row>
    <row r="1013" spans="1:13">
      <c r="A1013" s="81" t="s">
        <v>345</v>
      </c>
      <c r="B1013" s="81" t="s">
        <v>346</v>
      </c>
      <c r="C1013" s="81" t="s">
        <v>642</v>
      </c>
      <c r="D1013" s="81">
        <v>329</v>
      </c>
      <c r="E1013" s="82" t="s">
        <v>12581</v>
      </c>
      <c r="F1013" s="81" t="s">
        <v>12581</v>
      </c>
      <c r="G1013" s="85">
        <v>93401</v>
      </c>
      <c r="H1013" s="81" t="s">
        <v>1084</v>
      </c>
      <c r="I1013" s="81" t="s">
        <v>644</v>
      </c>
      <c r="J1013" s="81" t="s">
        <v>350</v>
      </c>
      <c r="K1013" s="82">
        <v>95.67</v>
      </c>
      <c r="L1013" s="81" t="s">
        <v>65</v>
      </c>
      <c r="M1013" s="77"/>
    </row>
    <row r="1014" spans="1:13">
      <c r="A1014" s="81" t="s">
        <v>345</v>
      </c>
      <c r="B1014" s="81" t="s">
        <v>346</v>
      </c>
      <c r="C1014" s="81" t="s">
        <v>642</v>
      </c>
      <c r="D1014" s="81">
        <v>329</v>
      </c>
      <c r="E1014" s="82" t="s">
        <v>12581</v>
      </c>
      <c r="F1014" s="81" t="s">
        <v>12581</v>
      </c>
      <c r="G1014" s="85">
        <v>93404</v>
      </c>
      <c r="H1014" s="81" t="s">
        <v>1085</v>
      </c>
      <c r="I1014" s="81" t="s">
        <v>644</v>
      </c>
      <c r="J1014" s="81" t="s">
        <v>287</v>
      </c>
      <c r="K1014" s="82">
        <v>5.26</v>
      </c>
      <c r="L1014" s="81" t="s">
        <v>65</v>
      </c>
      <c r="M1014" s="77"/>
    </row>
    <row r="1015" spans="1:13">
      <c r="A1015" s="81" t="s">
        <v>345</v>
      </c>
      <c r="B1015" s="81" t="s">
        <v>346</v>
      </c>
      <c r="C1015" s="81" t="s">
        <v>642</v>
      </c>
      <c r="D1015" s="81">
        <v>329</v>
      </c>
      <c r="E1015" s="82" t="s">
        <v>12581</v>
      </c>
      <c r="F1015" s="81" t="s">
        <v>12581</v>
      </c>
      <c r="G1015" s="85">
        <v>93405</v>
      </c>
      <c r="H1015" s="81" t="s">
        <v>1086</v>
      </c>
      <c r="I1015" s="81" t="s">
        <v>644</v>
      </c>
      <c r="J1015" s="81" t="s">
        <v>287</v>
      </c>
      <c r="K1015" s="82">
        <v>0.53</v>
      </c>
      <c r="L1015" s="81" t="s">
        <v>65</v>
      </c>
      <c r="M1015" s="77"/>
    </row>
    <row r="1016" spans="1:13">
      <c r="A1016" s="81" t="s">
        <v>345</v>
      </c>
      <c r="B1016" s="81" t="s">
        <v>346</v>
      </c>
      <c r="C1016" s="81" t="s">
        <v>642</v>
      </c>
      <c r="D1016" s="81">
        <v>329</v>
      </c>
      <c r="E1016" s="82" t="s">
        <v>12581</v>
      </c>
      <c r="F1016" s="81" t="s">
        <v>12581</v>
      </c>
      <c r="G1016" s="85">
        <v>93406</v>
      </c>
      <c r="H1016" s="81" t="s">
        <v>1087</v>
      </c>
      <c r="I1016" s="81" t="s">
        <v>644</v>
      </c>
      <c r="J1016" s="81" t="s">
        <v>287</v>
      </c>
      <c r="K1016" s="82">
        <v>6.57</v>
      </c>
      <c r="L1016" s="81" t="s">
        <v>65</v>
      </c>
      <c r="M1016" s="77"/>
    </row>
    <row r="1017" spans="1:13">
      <c r="A1017" s="81" t="s">
        <v>345</v>
      </c>
      <c r="B1017" s="81" t="s">
        <v>346</v>
      </c>
      <c r="C1017" s="81" t="s">
        <v>642</v>
      </c>
      <c r="D1017" s="81">
        <v>329</v>
      </c>
      <c r="E1017" s="82" t="s">
        <v>12581</v>
      </c>
      <c r="F1017" s="81" t="s">
        <v>12581</v>
      </c>
      <c r="G1017" s="85">
        <v>93407</v>
      </c>
      <c r="H1017" s="81" t="s">
        <v>1088</v>
      </c>
      <c r="I1017" s="81" t="s">
        <v>644</v>
      </c>
      <c r="J1017" s="81" t="s">
        <v>350</v>
      </c>
      <c r="K1017" s="82">
        <v>28.52</v>
      </c>
      <c r="L1017" s="81" t="s">
        <v>65</v>
      </c>
      <c r="M1017" s="77"/>
    </row>
    <row r="1018" spans="1:13">
      <c r="A1018" s="81" t="s">
        <v>345</v>
      </c>
      <c r="B1018" s="81" t="s">
        <v>346</v>
      </c>
      <c r="C1018" s="81" t="s">
        <v>642</v>
      </c>
      <c r="D1018" s="81">
        <v>329</v>
      </c>
      <c r="E1018" s="82" t="s">
        <v>12581</v>
      </c>
      <c r="F1018" s="81" t="s">
        <v>12581</v>
      </c>
      <c r="G1018" s="85">
        <v>93411</v>
      </c>
      <c r="H1018" s="81" t="s">
        <v>1089</v>
      </c>
      <c r="I1018" s="81" t="s">
        <v>644</v>
      </c>
      <c r="J1018" s="81" t="s">
        <v>64</v>
      </c>
      <c r="K1018" s="82">
        <v>0.14000000000000001</v>
      </c>
      <c r="L1018" s="81" t="s">
        <v>65</v>
      </c>
      <c r="M1018" s="77"/>
    </row>
    <row r="1019" spans="1:13">
      <c r="A1019" s="81" t="s">
        <v>345</v>
      </c>
      <c r="B1019" s="81" t="s">
        <v>346</v>
      </c>
      <c r="C1019" s="81" t="s">
        <v>642</v>
      </c>
      <c r="D1019" s="81">
        <v>329</v>
      </c>
      <c r="E1019" s="82" t="s">
        <v>12581</v>
      </c>
      <c r="F1019" s="81" t="s">
        <v>12581</v>
      </c>
      <c r="G1019" s="85">
        <v>93412</v>
      </c>
      <c r="H1019" s="81" t="s">
        <v>1090</v>
      </c>
      <c r="I1019" s="81" t="s">
        <v>644</v>
      </c>
      <c r="J1019" s="81" t="s">
        <v>64</v>
      </c>
      <c r="K1019" s="82">
        <v>0.02</v>
      </c>
      <c r="L1019" s="81" t="s">
        <v>65</v>
      </c>
      <c r="M1019" s="77"/>
    </row>
    <row r="1020" spans="1:13">
      <c r="A1020" s="81" t="s">
        <v>345</v>
      </c>
      <c r="B1020" s="81" t="s">
        <v>346</v>
      </c>
      <c r="C1020" s="81" t="s">
        <v>642</v>
      </c>
      <c r="D1020" s="81">
        <v>329</v>
      </c>
      <c r="E1020" s="82" t="s">
        <v>12581</v>
      </c>
      <c r="F1020" s="81" t="s">
        <v>12581</v>
      </c>
      <c r="G1020" s="85">
        <v>93413</v>
      </c>
      <c r="H1020" s="81" t="s">
        <v>1091</v>
      </c>
      <c r="I1020" s="81" t="s">
        <v>644</v>
      </c>
      <c r="J1020" s="81" t="s">
        <v>64</v>
      </c>
      <c r="K1020" s="82">
        <v>0.12</v>
      </c>
      <c r="L1020" s="81" t="s">
        <v>65</v>
      </c>
      <c r="M1020" s="77"/>
    </row>
    <row r="1021" spans="1:13">
      <c r="A1021" s="81" t="s">
        <v>345</v>
      </c>
      <c r="B1021" s="81" t="s">
        <v>346</v>
      </c>
      <c r="C1021" s="81" t="s">
        <v>642</v>
      </c>
      <c r="D1021" s="81">
        <v>329</v>
      </c>
      <c r="E1021" s="82" t="s">
        <v>12581</v>
      </c>
      <c r="F1021" s="81" t="s">
        <v>12581</v>
      </c>
      <c r="G1021" s="85">
        <v>93414</v>
      </c>
      <c r="H1021" s="81" t="s">
        <v>1092</v>
      </c>
      <c r="I1021" s="81" t="s">
        <v>644</v>
      </c>
      <c r="J1021" s="81" t="s">
        <v>350</v>
      </c>
      <c r="K1021" s="82">
        <v>11.19</v>
      </c>
      <c r="L1021" s="81" t="s">
        <v>65</v>
      </c>
      <c r="M1021" s="77"/>
    </row>
    <row r="1022" spans="1:13">
      <c r="A1022" s="81" t="s">
        <v>345</v>
      </c>
      <c r="B1022" s="81" t="s">
        <v>346</v>
      </c>
      <c r="C1022" s="81" t="s">
        <v>642</v>
      </c>
      <c r="D1022" s="81">
        <v>329</v>
      </c>
      <c r="E1022" s="82" t="s">
        <v>12581</v>
      </c>
      <c r="F1022" s="81" t="s">
        <v>12581</v>
      </c>
      <c r="G1022" s="85">
        <v>93417</v>
      </c>
      <c r="H1022" s="81" t="s">
        <v>1093</v>
      </c>
      <c r="I1022" s="81" t="s">
        <v>644</v>
      </c>
      <c r="J1022" s="81" t="s">
        <v>64</v>
      </c>
      <c r="K1022" s="82">
        <v>1.89</v>
      </c>
      <c r="L1022" s="81" t="s">
        <v>65</v>
      </c>
      <c r="M1022" s="77"/>
    </row>
    <row r="1023" spans="1:13">
      <c r="A1023" s="81" t="s">
        <v>345</v>
      </c>
      <c r="B1023" s="81" t="s">
        <v>346</v>
      </c>
      <c r="C1023" s="81" t="s">
        <v>642</v>
      </c>
      <c r="D1023" s="81">
        <v>329</v>
      </c>
      <c r="E1023" s="82" t="s">
        <v>12581</v>
      </c>
      <c r="F1023" s="81" t="s">
        <v>12581</v>
      </c>
      <c r="G1023" s="85">
        <v>93418</v>
      </c>
      <c r="H1023" s="81" t="s">
        <v>1094</v>
      </c>
      <c r="I1023" s="81" t="s">
        <v>644</v>
      </c>
      <c r="J1023" s="81" t="s">
        <v>64</v>
      </c>
      <c r="K1023" s="82">
        <v>0.34</v>
      </c>
      <c r="L1023" s="81" t="s">
        <v>65</v>
      </c>
      <c r="M1023" s="77"/>
    </row>
    <row r="1024" spans="1:13">
      <c r="A1024" s="81" t="s">
        <v>345</v>
      </c>
      <c r="B1024" s="81" t="s">
        <v>346</v>
      </c>
      <c r="C1024" s="81" t="s">
        <v>642</v>
      </c>
      <c r="D1024" s="81">
        <v>329</v>
      </c>
      <c r="E1024" s="82" t="s">
        <v>12581</v>
      </c>
      <c r="F1024" s="81" t="s">
        <v>12581</v>
      </c>
      <c r="G1024" s="85">
        <v>93419</v>
      </c>
      <c r="H1024" s="81" t="s">
        <v>1095</v>
      </c>
      <c r="I1024" s="81" t="s">
        <v>644</v>
      </c>
      <c r="J1024" s="81" t="s">
        <v>64</v>
      </c>
      <c r="K1024" s="82">
        <v>1.68</v>
      </c>
      <c r="L1024" s="81" t="s">
        <v>65</v>
      </c>
      <c r="M1024" s="77"/>
    </row>
    <row r="1025" spans="1:13">
      <c r="A1025" s="81" t="s">
        <v>345</v>
      </c>
      <c r="B1025" s="81" t="s">
        <v>346</v>
      </c>
      <c r="C1025" s="81" t="s">
        <v>642</v>
      </c>
      <c r="D1025" s="81">
        <v>329</v>
      </c>
      <c r="E1025" s="82" t="s">
        <v>12581</v>
      </c>
      <c r="F1025" s="81" t="s">
        <v>12581</v>
      </c>
      <c r="G1025" s="85">
        <v>93420</v>
      </c>
      <c r="H1025" s="81" t="s">
        <v>1096</v>
      </c>
      <c r="I1025" s="81" t="s">
        <v>644</v>
      </c>
      <c r="J1025" s="81" t="s">
        <v>350</v>
      </c>
      <c r="K1025" s="82">
        <v>40.58</v>
      </c>
      <c r="L1025" s="81" t="s">
        <v>65</v>
      </c>
      <c r="M1025" s="77"/>
    </row>
    <row r="1026" spans="1:13">
      <c r="A1026" s="81" t="s">
        <v>345</v>
      </c>
      <c r="B1026" s="81" t="s">
        <v>346</v>
      </c>
      <c r="C1026" s="81" t="s">
        <v>642</v>
      </c>
      <c r="D1026" s="81">
        <v>329</v>
      </c>
      <c r="E1026" s="82" t="s">
        <v>12581</v>
      </c>
      <c r="F1026" s="81" t="s">
        <v>12581</v>
      </c>
      <c r="G1026" s="85">
        <v>93423</v>
      </c>
      <c r="H1026" s="81" t="s">
        <v>1097</v>
      </c>
      <c r="I1026" s="81" t="s">
        <v>644</v>
      </c>
      <c r="J1026" s="81" t="s">
        <v>64</v>
      </c>
      <c r="K1026" s="82">
        <v>2.67</v>
      </c>
      <c r="L1026" s="81" t="s">
        <v>65</v>
      </c>
      <c r="M1026" s="77"/>
    </row>
    <row r="1027" spans="1:13">
      <c r="A1027" s="81" t="s">
        <v>345</v>
      </c>
      <c r="B1027" s="81" t="s">
        <v>346</v>
      </c>
      <c r="C1027" s="81" t="s">
        <v>642</v>
      </c>
      <c r="D1027" s="81">
        <v>329</v>
      </c>
      <c r="E1027" s="82" t="s">
        <v>12581</v>
      </c>
      <c r="F1027" s="81" t="s">
        <v>12581</v>
      </c>
      <c r="G1027" s="85">
        <v>93424</v>
      </c>
      <c r="H1027" s="81" t="s">
        <v>1098</v>
      </c>
      <c r="I1027" s="81" t="s">
        <v>644</v>
      </c>
      <c r="J1027" s="81" t="s">
        <v>64</v>
      </c>
      <c r="K1027" s="82">
        <v>0.48</v>
      </c>
      <c r="L1027" s="81" t="s">
        <v>65</v>
      </c>
      <c r="M1027" s="77"/>
    </row>
    <row r="1028" spans="1:13">
      <c r="A1028" s="81" t="s">
        <v>345</v>
      </c>
      <c r="B1028" s="81" t="s">
        <v>346</v>
      </c>
      <c r="C1028" s="81" t="s">
        <v>642</v>
      </c>
      <c r="D1028" s="81">
        <v>329</v>
      </c>
      <c r="E1028" s="82" t="s">
        <v>12581</v>
      </c>
      <c r="F1028" s="81" t="s">
        <v>12581</v>
      </c>
      <c r="G1028" s="85">
        <v>93425</v>
      </c>
      <c r="H1028" s="81" t="s">
        <v>1099</v>
      </c>
      <c r="I1028" s="81" t="s">
        <v>644</v>
      </c>
      <c r="J1028" s="81" t="s">
        <v>64</v>
      </c>
      <c r="K1028" s="82">
        <v>2.39</v>
      </c>
      <c r="L1028" s="81" t="s">
        <v>65</v>
      </c>
      <c r="M1028" s="77"/>
    </row>
    <row r="1029" spans="1:13">
      <c r="A1029" s="81" t="s">
        <v>345</v>
      </c>
      <c r="B1029" s="81" t="s">
        <v>346</v>
      </c>
      <c r="C1029" s="81" t="s">
        <v>642</v>
      </c>
      <c r="D1029" s="81">
        <v>329</v>
      </c>
      <c r="E1029" s="82" t="s">
        <v>12581</v>
      </c>
      <c r="F1029" s="81" t="s">
        <v>12581</v>
      </c>
      <c r="G1029" s="85">
        <v>93426</v>
      </c>
      <c r="H1029" s="81" t="s">
        <v>1100</v>
      </c>
      <c r="I1029" s="81" t="s">
        <v>644</v>
      </c>
      <c r="J1029" s="81" t="s">
        <v>350</v>
      </c>
      <c r="K1029" s="82">
        <v>96.97</v>
      </c>
      <c r="L1029" s="81" t="s">
        <v>65</v>
      </c>
      <c r="M1029" s="77"/>
    </row>
    <row r="1030" spans="1:13">
      <c r="A1030" s="81" t="s">
        <v>345</v>
      </c>
      <c r="B1030" s="81" t="s">
        <v>346</v>
      </c>
      <c r="C1030" s="81" t="s">
        <v>642</v>
      </c>
      <c r="D1030" s="81">
        <v>329</v>
      </c>
      <c r="E1030" s="82" t="s">
        <v>12581</v>
      </c>
      <c r="F1030" s="81" t="s">
        <v>12581</v>
      </c>
      <c r="G1030" s="85">
        <v>93429</v>
      </c>
      <c r="H1030" s="81" t="s">
        <v>1101</v>
      </c>
      <c r="I1030" s="81" t="s">
        <v>644</v>
      </c>
      <c r="J1030" s="81" t="s">
        <v>287</v>
      </c>
      <c r="K1030" s="82">
        <v>68</v>
      </c>
      <c r="L1030" s="81" t="s">
        <v>65</v>
      </c>
      <c r="M1030" s="77"/>
    </row>
    <row r="1031" spans="1:13">
      <c r="A1031" s="81" t="s">
        <v>345</v>
      </c>
      <c r="B1031" s="81" t="s">
        <v>346</v>
      </c>
      <c r="C1031" s="81" t="s">
        <v>642</v>
      </c>
      <c r="D1031" s="81">
        <v>329</v>
      </c>
      <c r="E1031" s="82" t="s">
        <v>12581</v>
      </c>
      <c r="F1031" s="81" t="s">
        <v>12581</v>
      </c>
      <c r="G1031" s="85">
        <v>93430</v>
      </c>
      <c r="H1031" s="81" t="s">
        <v>1102</v>
      </c>
      <c r="I1031" s="81" t="s">
        <v>644</v>
      </c>
      <c r="J1031" s="81" t="s">
        <v>287</v>
      </c>
      <c r="K1031" s="82">
        <v>12.24</v>
      </c>
      <c r="L1031" s="81" t="s">
        <v>65</v>
      </c>
      <c r="M1031" s="77"/>
    </row>
    <row r="1032" spans="1:13">
      <c r="A1032" s="81" t="s">
        <v>345</v>
      </c>
      <c r="B1032" s="81" t="s">
        <v>346</v>
      </c>
      <c r="C1032" s="81" t="s">
        <v>642</v>
      </c>
      <c r="D1032" s="81">
        <v>329</v>
      </c>
      <c r="E1032" s="82" t="s">
        <v>12581</v>
      </c>
      <c r="F1032" s="81" t="s">
        <v>12581</v>
      </c>
      <c r="G1032" s="85">
        <v>93431</v>
      </c>
      <c r="H1032" s="81" t="s">
        <v>1103</v>
      </c>
      <c r="I1032" s="81" t="s">
        <v>644</v>
      </c>
      <c r="J1032" s="81" t="s">
        <v>287</v>
      </c>
      <c r="K1032" s="82">
        <v>109.31</v>
      </c>
      <c r="L1032" s="81" t="s">
        <v>65</v>
      </c>
      <c r="M1032" s="77"/>
    </row>
    <row r="1033" spans="1:13">
      <c r="A1033" s="81" t="s">
        <v>345</v>
      </c>
      <c r="B1033" s="81" t="s">
        <v>346</v>
      </c>
      <c r="C1033" s="81" t="s">
        <v>642</v>
      </c>
      <c r="D1033" s="81">
        <v>329</v>
      </c>
      <c r="E1033" s="82" t="s">
        <v>12581</v>
      </c>
      <c r="F1033" s="81" t="s">
        <v>12581</v>
      </c>
      <c r="G1033" s="85">
        <v>93432</v>
      </c>
      <c r="H1033" s="81" t="s">
        <v>1104</v>
      </c>
      <c r="I1033" s="81" t="s">
        <v>644</v>
      </c>
      <c r="J1033" s="81" t="s">
        <v>350</v>
      </c>
      <c r="K1033" s="78">
        <v>1737.6</v>
      </c>
      <c r="L1033" s="81" t="s">
        <v>65</v>
      </c>
      <c r="M1033" s="77"/>
    </row>
    <row r="1034" spans="1:13">
      <c r="A1034" s="81" t="s">
        <v>345</v>
      </c>
      <c r="B1034" s="81" t="s">
        <v>346</v>
      </c>
      <c r="C1034" s="81" t="s">
        <v>642</v>
      </c>
      <c r="D1034" s="81">
        <v>329</v>
      </c>
      <c r="E1034" s="82" t="s">
        <v>12581</v>
      </c>
      <c r="F1034" s="81" t="s">
        <v>12581</v>
      </c>
      <c r="G1034" s="85">
        <v>93435</v>
      </c>
      <c r="H1034" s="81" t="s">
        <v>1105</v>
      </c>
      <c r="I1034" s="81" t="s">
        <v>644</v>
      </c>
      <c r="J1034" s="81" t="s">
        <v>287</v>
      </c>
      <c r="K1034" s="82">
        <v>3.68</v>
      </c>
      <c r="L1034" s="81" t="s">
        <v>65</v>
      </c>
      <c r="M1034" s="77"/>
    </row>
    <row r="1035" spans="1:13">
      <c r="A1035" s="81" t="s">
        <v>345</v>
      </c>
      <c r="B1035" s="81" t="s">
        <v>346</v>
      </c>
      <c r="C1035" s="81" t="s">
        <v>642</v>
      </c>
      <c r="D1035" s="81">
        <v>329</v>
      </c>
      <c r="E1035" s="82" t="s">
        <v>12581</v>
      </c>
      <c r="F1035" s="81" t="s">
        <v>12581</v>
      </c>
      <c r="G1035" s="85">
        <v>93436</v>
      </c>
      <c r="H1035" s="81" t="s">
        <v>1106</v>
      </c>
      <c r="I1035" s="81" t="s">
        <v>644</v>
      </c>
      <c r="J1035" s="81" t="s">
        <v>287</v>
      </c>
      <c r="K1035" s="82">
        <v>0.77</v>
      </c>
      <c r="L1035" s="81" t="s">
        <v>65</v>
      </c>
      <c r="M1035" s="77"/>
    </row>
    <row r="1036" spans="1:13">
      <c r="A1036" s="81" t="s">
        <v>345</v>
      </c>
      <c r="B1036" s="81" t="s">
        <v>346</v>
      </c>
      <c r="C1036" s="81" t="s">
        <v>642</v>
      </c>
      <c r="D1036" s="81">
        <v>329</v>
      </c>
      <c r="E1036" s="82" t="s">
        <v>12581</v>
      </c>
      <c r="F1036" s="81" t="s">
        <v>12581</v>
      </c>
      <c r="G1036" s="85">
        <v>93437</v>
      </c>
      <c r="H1036" s="81" t="s">
        <v>1107</v>
      </c>
      <c r="I1036" s="81" t="s">
        <v>644</v>
      </c>
      <c r="J1036" s="81" t="s">
        <v>287</v>
      </c>
      <c r="K1036" s="82">
        <v>6.9</v>
      </c>
      <c r="L1036" s="81" t="s">
        <v>65</v>
      </c>
      <c r="M1036" s="77"/>
    </row>
    <row r="1037" spans="1:13">
      <c r="A1037" s="81" t="s">
        <v>345</v>
      </c>
      <c r="B1037" s="81" t="s">
        <v>346</v>
      </c>
      <c r="C1037" s="81" t="s">
        <v>642</v>
      </c>
      <c r="D1037" s="81">
        <v>329</v>
      </c>
      <c r="E1037" s="82" t="s">
        <v>12581</v>
      </c>
      <c r="F1037" s="81" t="s">
        <v>12581</v>
      </c>
      <c r="G1037" s="85">
        <v>93438</v>
      </c>
      <c r="H1037" s="81" t="s">
        <v>1108</v>
      </c>
      <c r="I1037" s="81" t="s">
        <v>644</v>
      </c>
      <c r="J1037" s="81" t="s">
        <v>350</v>
      </c>
      <c r="K1037" s="82">
        <v>17.96</v>
      </c>
      <c r="L1037" s="81" t="s">
        <v>65</v>
      </c>
      <c r="M1037" s="77"/>
    </row>
    <row r="1038" spans="1:13">
      <c r="A1038" s="81" t="s">
        <v>345</v>
      </c>
      <c r="B1038" s="81" t="s">
        <v>346</v>
      </c>
      <c r="C1038" s="81" t="s">
        <v>642</v>
      </c>
      <c r="D1038" s="81">
        <v>329</v>
      </c>
      <c r="E1038" s="82" t="s">
        <v>12581</v>
      </c>
      <c r="F1038" s="81" t="s">
        <v>12581</v>
      </c>
      <c r="G1038" s="85">
        <v>95114</v>
      </c>
      <c r="H1038" s="81" t="s">
        <v>1109</v>
      </c>
      <c r="I1038" s="81" t="s">
        <v>644</v>
      </c>
      <c r="J1038" s="81" t="s">
        <v>64</v>
      </c>
      <c r="K1038" s="82">
        <v>0.83</v>
      </c>
      <c r="L1038" s="81" t="s">
        <v>65</v>
      </c>
      <c r="M1038" s="77"/>
    </row>
    <row r="1039" spans="1:13">
      <c r="A1039" s="81" t="s">
        <v>345</v>
      </c>
      <c r="B1039" s="81" t="s">
        <v>346</v>
      </c>
      <c r="C1039" s="81" t="s">
        <v>642</v>
      </c>
      <c r="D1039" s="81">
        <v>329</v>
      </c>
      <c r="E1039" s="82" t="s">
        <v>12581</v>
      </c>
      <c r="F1039" s="81" t="s">
        <v>12581</v>
      </c>
      <c r="G1039" s="85">
        <v>95115</v>
      </c>
      <c r="H1039" s="81" t="s">
        <v>1110</v>
      </c>
      <c r="I1039" s="81" t="s">
        <v>644</v>
      </c>
      <c r="J1039" s="81" t="s">
        <v>64</v>
      </c>
      <c r="K1039" s="82">
        <v>0.09</v>
      </c>
      <c r="L1039" s="81" t="s">
        <v>65</v>
      </c>
      <c r="M1039" s="77"/>
    </row>
    <row r="1040" spans="1:13">
      <c r="A1040" s="81" t="s">
        <v>345</v>
      </c>
      <c r="B1040" s="81" t="s">
        <v>346</v>
      </c>
      <c r="C1040" s="81" t="s">
        <v>642</v>
      </c>
      <c r="D1040" s="81">
        <v>329</v>
      </c>
      <c r="E1040" s="82" t="s">
        <v>12581</v>
      </c>
      <c r="F1040" s="81" t="s">
        <v>12581</v>
      </c>
      <c r="G1040" s="85">
        <v>95116</v>
      </c>
      <c r="H1040" s="81" t="s">
        <v>1111</v>
      </c>
      <c r="I1040" s="81" t="s">
        <v>644</v>
      </c>
      <c r="J1040" s="81" t="s">
        <v>287</v>
      </c>
      <c r="K1040" s="82">
        <v>31.99</v>
      </c>
      <c r="L1040" s="81" t="s">
        <v>65</v>
      </c>
      <c r="M1040" s="77"/>
    </row>
    <row r="1041" spans="1:13">
      <c r="A1041" s="81" t="s">
        <v>345</v>
      </c>
      <c r="B1041" s="81" t="s">
        <v>346</v>
      </c>
      <c r="C1041" s="81" t="s">
        <v>642</v>
      </c>
      <c r="D1041" s="81">
        <v>329</v>
      </c>
      <c r="E1041" s="82" t="s">
        <v>12581</v>
      </c>
      <c r="F1041" s="81" t="s">
        <v>12581</v>
      </c>
      <c r="G1041" s="85">
        <v>95117</v>
      </c>
      <c r="H1041" s="81" t="s">
        <v>1112</v>
      </c>
      <c r="I1041" s="81" t="s">
        <v>644</v>
      </c>
      <c r="J1041" s="81" t="s">
        <v>287</v>
      </c>
      <c r="K1041" s="82">
        <v>5.04</v>
      </c>
      <c r="L1041" s="81" t="s">
        <v>65</v>
      </c>
      <c r="M1041" s="77"/>
    </row>
    <row r="1042" spans="1:13">
      <c r="A1042" s="81" t="s">
        <v>345</v>
      </c>
      <c r="B1042" s="81" t="s">
        <v>346</v>
      </c>
      <c r="C1042" s="81" t="s">
        <v>642</v>
      </c>
      <c r="D1042" s="81">
        <v>329</v>
      </c>
      <c r="E1042" s="82" t="s">
        <v>12581</v>
      </c>
      <c r="F1042" s="81" t="s">
        <v>12581</v>
      </c>
      <c r="G1042" s="85">
        <v>95118</v>
      </c>
      <c r="H1042" s="81" t="s">
        <v>1113</v>
      </c>
      <c r="I1042" s="81" t="s">
        <v>644</v>
      </c>
      <c r="J1042" s="81" t="s">
        <v>287</v>
      </c>
      <c r="K1042" s="82">
        <v>35.07</v>
      </c>
      <c r="L1042" s="81" t="s">
        <v>65</v>
      </c>
      <c r="M1042" s="77"/>
    </row>
    <row r="1043" spans="1:13">
      <c r="A1043" s="81" t="s">
        <v>345</v>
      </c>
      <c r="B1043" s="81" t="s">
        <v>346</v>
      </c>
      <c r="C1043" s="81" t="s">
        <v>642</v>
      </c>
      <c r="D1043" s="81">
        <v>329</v>
      </c>
      <c r="E1043" s="82" t="s">
        <v>12581</v>
      </c>
      <c r="F1043" s="81" t="s">
        <v>12581</v>
      </c>
      <c r="G1043" s="85">
        <v>95119</v>
      </c>
      <c r="H1043" s="81" t="s">
        <v>1114</v>
      </c>
      <c r="I1043" s="81" t="s">
        <v>644</v>
      </c>
      <c r="J1043" s="81" t="s">
        <v>287</v>
      </c>
      <c r="K1043" s="82">
        <v>6.31</v>
      </c>
      <c r="L1043" s="81" t="s">
        <v>65</v>
      </c>
      <c r="M1043" s="77"/>
    </row>
    <row r="1044" spans="1:13">
      <c r="A1044" s="81" t="s">
        <v>345</v>
      </c>
      <c r="B1044" s="81" t="s">
        <v>346</v>
      </c>
      <c r="C1044" s="81" t="s">
        <v>642</v>
      </c>
      <c r="D1044" s="81">
        <v>329</v>
      </c>
      <c r="E1044" s="82" t="s">
        <v>12581</v>
      </c>
      <c r="F1044" s="81" t="s">
        <v>12581</v>
      </c>
      <c r="G1044" s="85">
        <v>95120</v>
      </c>
      <c r="H1044" s="81" t="s">
        <v>1115</v>
      </c>
      <c r="I1044" s="81" t="s">
        <v>644</v>
      </c>
      <c r="J1044" s="81" t="s">
        <v>64</v>
      </c>
      <c r="K1044" s="82">
        <v>61.2</v>
      </c>
      <c r="L1044" s="81" t="s">
        <v>65</v>
      </c>
      <c r="M1044" s="77"/>
    </row>
    <row r="1045" spans="1:13">
      <c r="A1045" s="81" t="s">
        <v>345</v>
      </c>
      <c r="B1045" s="81" t="s">
        <v>346</v>
      </c>
      <c r="C1045" s="81" t="s">
        <v>642</v>
      </c>
      <c r="D1045" s="81">
        <v>329</v>
      </c>
      <c r="E1045" s="82" t="s">
        <v>12581</v>
      </c>
      <c r="F1045" s="81" t="s">
        <v>12581</v>
      </c>
      <c r="G1045" s="85">
        <v>95123</v>
      </c>
      <c r="H1045" s="81" t="s">
        <v>1116</v>
      </c>
      <c r="I1045" s="81" t="s">
        <v>644</v>
      </c>
      <c r="J1045" s="81" t="s">
        <v>287</v>
      </c>
      <c r="K1045" s="82">
        <v>11.4</v>
      </c>
      <c r="L1045" s="81" t="s">
        <v>65</v>
      </c>
      <c r="M1045" s="77"/>
    </row>
    <row r="1046" spans="1:13">
      <c r="A1046" s="81" t="s">
        <v>345</v>
      </c>
      <c r="B1046" s="81" t="s">
        <v>346</v>
      </c>
      <c r="C1046" s="81" t="s">
        <v>642</v>
      </c>
      <c r="D1046" s="81">
        <v>329</v>
      </c>
      <c r="E1046" s="82" t="s">
        <v>12581</v>
      </c>
      <c r="F1046" s="81" t="s">
        <v>12581</v>
      </c>
      <c r="G1046" s="85">
        <v>95124</v>
      </c>
      <c r="H1046" s="81" t="s">
        <v>1117</v>
      </c>
      <c r="I1046" s="81" t="s">
        <v>644</v>
      </c>
      <c r="J1046" s="81" t="s">
        <v>287</v>
      </c>
      <c r="K1046" s="82">
        <v>1.79</v>
      </c>
      <c r="L1046" s="81" t="s">
        <v>65</v>
      </c>
      <c r="M1046" s="77"/>
    </row>
    <row r="1047" spans="1:13">
      <c r="A1047" s="81" t="s">
        <v>345</v>
      </c>
      <c r="B1047" s="81" t="s">
        <v>346</v>
      </c>
      <c r="C1047" s="81" t="s">
        <v>642</v>
      </c>
      <c r="D1047" s="81">
        <v>329</v>
      </c>
      <c r="E1047" s="82" t="s">
        <v>12581</v>
      </c>
      <c r="F1047" s="81" t="s">
        <v>12581</v>
      </c>
      <c r="G1047" s="85">
        <v>95125</v>
      </c>
      <c r="H1047" s="81" t="s">
        <v>1118</v>
      </c>
      <c r="I1047" s="81" t="s">
        <v>644</v>
      </c>
      <c r="J1047" s="81" t="s">
        <v>287</v>
      </c>
      <c r="K1047" s="82">
        <v>12.47</v>
      </c>
      <c r="L1047" s="81" t="s">
        <v>65</v>
      </c>
      <c r="M1047" s="77"/>
    </row>
    <row r="1048" spans="1:13">
      <c r="A1048" s="81" t="s">
        <v>345</v>
      </c>
      <c r="B1048" s="81" t="s">
        <v>346</v>
      </c>
      <c r="C1048" s="81" t="s">
        <v>642</v>
      </c>
      <c r="D1048" s="81">
        <v>329</v>
      </c>
      <c r="E1048" s="82" t="s">
        <v>12581</v>
      </c>
      <c r="F1048" s="81" t="s">
        <v>12581</v>
      </c>
      <c r="G1048" s="85">
        <v>95126</v>
      </c>
      <c r="H1048" s="81" t="s">
        <v>1119</v>
      </c>
      <c r="I1048" s="81" t="s">
        <v>644</v>
      </c>
      <c r="J1048" s="81" t="s">
        <v>350</v>
      </c>
      <c r="K1048" s="82">
        <v>89.08</v>
      </c>
      <c r="L1048" s="81" t="s">
        <v>65</v>
      </c>
      <c r="M1048" s="77"/>
    </row>
    <row r="1049" spans="1:13">
      <c r="A1049" s="81" t="s">
        <v>345</v>
      </c>
      <c r="B1049" s="81" t="s">
        <v>346</v>
      </c>
      <c r="C1049" s="81" t="s">
        <v>642</v>
      </c>
      <c r="D1049" s="81">
        <v>329</v>
      </c>
      <c r="E1049" s="82" t="s">
        <v>12581</v>
      </c>
      <c r="F1049" s="81" t="s">
        <v>12581</v>
      </c>
      <c r="G1049" s="85">
        <v>95129</v>
      </c>
      <c r="H1049" s="81" t="s">
        <v>1120</v>
      </c>
      <c r="I1049" s="81" t="s">
        <v>644</v>
      </c>
      <c r="J1049" s="81" t="s">
        <v>287</v>
      </c>
      <c r="K1049" s="82">
        <v>20.23</v>
      </c>
      <c r="L1049" s="81" t="s">
        <v>65</v>
      </c>
      <c r="M1049" s="77"/>
    </row>
    <row r="1050" spans="1:13">
      <c r="A1050" s="81" t="s">
        <v>345</v>
      </c>
      <c r="B1050" s="81" t="s">
        <v>346</v>
      </c>
      <c r="C1050" s="81" t="s">
        <v>642</v>
      </c>
      <c r="D1050" s="81">
        <v>329</v>
      </c>
      <c r="E1050" s="82" t="s">
        <v>12581</v>
      </c>
      <c r="F1050" s="81" t="s">
        <v>12581</v>
      </c>
      <c r="G1050" s="85">
        <v>95130</v>
      </c>
      <c r="H1050" s="81" t="s">
        <v>1121</v>
      </c>
      <c r="I1050" s="81" t="s">
        <v>644</v>
      </c>
      <c r="J1050" s="81" t="s">
        <v>287</v>
      </c>
      <c r="K1050" s="82">
        <v>3.64</v>
      </c>
      <c r="L1050" s="81" t="s">
        <v>65</v>
      </c>
      <c r="M1050" s="77"/>
    </row>
    <row r="1051" spans="1:13">
      <c r="A1051" s="81" t="s">
        <v>345</v>
      </c>
      <c r="B1051" s="81" t="s">
        <v>346</v>
      </c>
      <c r="C1051" s="81" t="s">
        <v>642</v>
      </c>
      <c r="D1051" s="81">
        <v>329</v>
      </c>
      <c r="E1051" s="82" t="s">
        <v>12581</v>
      </c>
      <c r="F1051" s="81" t="s">
        <v>12581</v>
      </c>
      <c r="G1051" s="85">
        <v>95131</v>
      </c>
      <c r="H1051" s="81" t="s">
        <v>1122</v>
      </c>
      <c r="I1051" s="81" t="s">
        <v>644</v>
      </c>
      <c r="J1051" s="81" t="s">
        <v>287</v>
      </c>
      <c r="K1051" s="82">
        <v>37.94</v>
      </c>
      <c r="L1051" s="81" t="s">
        <v>65</v>
      </c>
      <c r="M1051" s="77"/>
    </row>
    <row r="1052" spans="1:13">
      <c r="A1052" s="81" t="s">
        <v>345</v>
      </c>
      <c r="B1052" s="81" t="s">
        <v>346</v>
      </c>
      <c r="C1052" s="81" t="s">
        <v>642</v>
      </c>
      <c r="D1052" s="81">
        <v>329</v>
      </c>
      <c r="E1052" s="82" t="s">
        <v>12581</v>
      </c>
      <c r="F1052" s="81" t="s">
        <v>12581</v>
      </c>
      <c r="G1052" s="85">
        <v>95132</v>
      </c>
      <c r="H1052" s="81" t="s">
        <v>1123</v>
      </c>
      <c r="I1052" s="81" t="s">
        <v>644</v>
      </c>
      <c r="J1052" s="81" t="s">
        <v>350</v>
      </c>
      <c r="K1052" s="82">
        <v>19.510000000000002</v>
      </c>
      <c r="L1052" s="81" t="s">
        <v>65</v>
      </c>
      <c r="M1052" s="77"/>
    </row>
    <row r="1053" spans="1:13">
      <c r="A1053" s="81" t="s">
        <v>345</v>
      </c>
      <c r="B1053" s="81" t="s">
        <v>346</v>
      </c>
      <c r="C1053" s="81" t="s">
        <v>642</v>
      </c>
      <c r="D1053" s="81">
        <v>329</v>
      </c>
      <c r="E1053" s="82" t="s">
        <v>12581</v>
      </c>
      <c r="F1053" s="81" t="s">
        <v>12581</v>
      </c>
      <c r="G1053" s="85">
        <v>95136</v>
      </c>
      <c r="H1053" s="81" t="s">
        <v>1124</v>
      </c>
      <c r="I1053" s="81" t="s">
        <v>644</v>
      </c>
      <c r="J1053" s="81" t="s">
        <v>350</v>
      </c>
      <c r="K1053" s="82">
        <v>0.03</v>
      </c>
      <c r="L1053" s="81" t="s">
        <v>65</v>
      </c>
      <c r="M1053" s="77"/>
    </row>
    <row r="1054" spans="1:13">
      <c r="A1054" s="81" t="s">
        <v>345</v>
      </c>
      <c r="B1054" s="81" t="s">
        <v>346</v>
      </c>
      <c r="C1054" s="81" t="s">
        <v>642</v>
      </c>
      <c r="D1054" s="81">
        <v>329</v>
      </c>
      <c r="E1054" s="82" t="s">
        <v>12581</v>
      </c>
      <c r="F1054" s="81" t="s">
        <v>12581</v>
      </c>
      <c r="G1054" s="85">
        <v>95137</v>
      </c>
      <c r="H1054" s="81" t="s">
        <v>1125</v>
      </c>
      <c r="I1054" s="81" t="s">
        <v>644</v>
      </c>
      <c r="J1054" s="81" t="s">
        <v>350</v>
      </c>
      <c r="K1054" s="82">
        <v>0.01</v>
      </c>
      <c r="L1054" s="81" t="s">
        <v>65</v>
      </c>
      <c r="M1054" s="77"/>
    </row>
    <row r="1055" spans="1:13">
      <c r="A1055" s="81" t="s">
        <v>345</v>
      </c>
      <c r="B1055" s="81" t="s">
        <v>346</v>
      </c>
      <c r="C1055" s="81" t="s">
        <v>642</v>
      </c>
      <c r="D1055" s="81">
        <v>329</v>
      </c>
      <c r="E1055" s="82" t="s">
        <v>12581</v>
      </c>
      <c r="F1055" s="81" t="s">
        <v>12581</v>
      </c>
      <c r="G1055" s="85">
        <v>95138</v>
      </c>
      <c r="H1055" s="81" t="s">
        <v>1126</v>
      </c>
      <c r="I1055" s="81" t="s">
        <v>644</v>
      </c>
      <c r="J1055" s="81" t="s">
        <v>350</v>
      </c>
      <c r="K1055" s="82">
        <v>0.02</v>
      </c>
      <c r="L1055" s="81" t="s">
        <v>65</v>
      </c>
      <c r="M1055" s="77"/>
    </row>
    <row r="1056" spans="1:13">
      <c r="A1056" s="81" t="s">
        <v>345</v>
      </c>
      <c r="B1056" s="81" t="s">
        <v>346</v>
      </c>
      <c r="C1056" s="81" t="s">
        <v>642</v>
      </c>
      <c r="D1056" s="81">
        <v>329</v>
      </c>
      <c r="E1056" s="82" t="s">
        <v>12581</v>
      </c>
      <c r="F1056" s="81" t="s">
        <v>12581</v>
      </c>
      <c r="G1056" s="85">
        <v>95208</v>
      </c>
      <c r="H1056" s="81" t="s">
        <v>1127</v>
      </c>
      <c r="I1056" s="81" t="s">
        <v>644</v>
      </c>
      <c r="J1056" s="81" t="s">
        <v>287</v>
      </c>
      <c r="K1056" s="82">
        <v>28.62</v>
      </c>
      <c r="L1056" s="81" t="s">
        <v>65</v>
      </c>
      <c r="M1056" s="77"/>
    </row>
    <row r="1057" spans="1:13">
      <c r="A1057" s="81" t="s">
        <v>345</v>
      </c>
      <c r="B1057" s="81" t="s">
        <v>346</v>
      </c>
      <c r="C1057" s="81" t="s">
        <v>642</v>
      </c>
      <c r="D1057" s="81">
        <v>329</v>
      </c>
      <c r="E1057" s="82" t="s">
        <v>12581</v>
      </c>
      <c r="F1057" s="81" t="s">
        <v>12581</v>
      </c>
      <c r="G1057" s="85">
        <v>95209</v>
      </c>
      <c r="H1057" s="81" t="s">
        <v>1128</v>
      </c>
      <c r="I1057" s="81" t="s">
        <v>644</v>
      </c>
      <c r="J1057" s="81" t="s">
        <v>287</v>
      </c>
      <c r="K1057" s="82">
        <v>3.39</v>
      </c>
      <c r="L1057" s="81" t="s">
        <v>65</v>
      </c>
      <c r="M1057" s="77"/>
    </row>
    <row r="1058" spans="1:13">
      <c r="A1058" s="81" t="s">
        <v>345</v>
      </c>
      <c r="B1058" s="81" t="s">
        <v>346</v>
      </c>
      <c r="C1058" s="81" t="s">
        <v>642</v>
      </c>
      <c r="D1058" s="81">
        <v>329</v>
      </c>
      <c r="E1058" s="82" t="s">
        <v>12581</v>
      </c>
      <c r="F1058" s="81" t="s">
        <v>12581</v>
      </c>
      <c r="G1058" s="85">
        <v>95210</v>
      </c>
      <c r="H1058" s="81" t="s">
        <v>1129</v>
      </c>
      <c r="I1058" s="81" t="s">
        <v>644</v>
      </c>
      <c r="J1058" s="81" t="s">
        <v>287</v>
      </c>
      <c r="K1058" s="82">
        <v>31.3</v>
      </c>
      <c r="L1058" s="81" t="s">
        <v>65</v>
      </c>
      <c r="M1058" s="77"/>
    </row>
    <row r="1059" spans="1:13">
      <c r="A1059" s="81" t="s">
        <v>345</v>
      </c>
      <c r="B1059" s="81" t="s">
        <v>346</v>
      </c>
      <c r="C1059" s="81" t="s">
        <v>642</v>
      </c>
      <c r="D1059" s="81">
        <v>329</v>
      </c>
      <c r="E1059" s="82" t="s">
        <v>12581</v>
      </c>
      <c r="F1059" s="81" t="s">
        <v>12581</v>
      </c>
      <c r="G1059" s="85">
        <v>95211</v>
      </c>
      <c r="H1059" s="81" t="s">
        <v>1130</v>
      </c>
      <c r="I1059" s="81" t="s">
        <v>644</v>
      </c>
      <c r="J1059" s="81" t="s">
        <v>64</v>
      </c>
      <c r="K1059" s="82">
        <v>8.9700000000000006</v>
      </c>
      <c r="L1059" s="81" t="s">
        <v>65</v>
      </c>
      <c r="M1059" s="77"/>
    </row>
    <row r="1060" spans="1:13">
      <c r="A1060" s="81" t="s">
        <v>345</v>
      </c>
      <c r="B1060" s="81" t="s">
        <v>346</v>
      </c>
      <c r="C1060" s="81" t="s">
        <v>642</v>
      </c>
      <c r="D1060" s="81">
        <v>329</v>
      </c>
      <c r="E1060" s="82" t="s">
        <v>12581</v>
      </c>
      <c r="F1060" s="81" t="s">
        <v>12581</v>
      </c>
      <c r="G1060" s="85">
        <v>95214</v>
      </c>
      <c r="H1060" s="81" t="s">
        <v>1131</v>
      </c>
      <c r="I1060" s="81" t="s">
        <v>644</v>
      </c>
      <c r="J1060" s="81" t="s">
        <v>64</v>
      </c>
      <c r="K1060" s="82">
        <v>0.26</v>
      </c>
      <c r="L1060" s="81" t="s">
        <v>65</v>
      </c>
      <c r="M1060" s="77"/>
    </row>
    <row r="1061" spans="1:13">
      <c r="A1061" s="81" t="s">
        <v>345</v>
      </c>
      <c r="B1061" s="81" t="s">
        <v>346</v>
      </c>
      <c r="C1061" s="81" t="s">
        <v>642</v>
      </c>
      <c r="D1061" s="81">
        <v>329</v>
      </c>
      <c r="E1061" s="82" t="s">
        <v>12581</v>
      </c>
      <c r="F1061" s="81" t="s">
        <v>12581</v>
      </c>
      <c r="G1061" s="85">
        <v>95215</v>
      </c>
      <c r="H1061" s="81" t="s">
        <v>1132</v>
      </c>
      <c r="I1061" s="81" t="s">
        <v>644</v>
      </c>
      <c r="J1061" s="81" t="s">
        <v>64</v>
      </c>
      <c r="K1061" s="82">
        <v>0.02</v>
      </c>
      <c r="L1061" s="81" t="s">
        <v>65</v>
      </c>
      <c r="M1061" s="77"/>
    </row>
    <row r="1062" spans="1:13">
      <c r="A1062" s="81" t="s">
        <v>345</v>
      </c>
      <c r="B1062" s="81" t="s">
        <v>346</v>
      </c>
      <c r="C1062" s="81" t="s">
        <v>642</v>
      </c>
      <c r="D1062" s="81">
        <v>329</v>
      </c>
      <c r="E1062" s="82" t="s">
        <v>12581</v>
      </c>
      <c r="F1062" s="81" t="s">
        <v>12581</v>
      </c>
      <c r="G1062" s="85">
        <v>95216</v>
      </c>
      <c r="H1062" s="81" t="s">
        <v>1133</v>
      </c>
      <c r="I1062" s="81" t="s">
        <v>644</v>
      </c>
      <c r="J1062" s="81" t="s">
        <v>64</v>
      </c>
      <c r="K1062" s="82">
        <v>0.18</v>
      </c>
      <c r="L1062" s="81" t="s">
        <v>65</v>
      </c>
      <c r="M1062" s="77"/>
    </row>
    <row r="1063" spans="1:13">
      <c r="A1063" s="81" t="s">
        <v>345</v>
      </c>
      <c r="B1063" s="81" t="s">
        <v>346</v>
      </c>
      <c r="C1063" s="81" t="s">
        <v>642</v>
      </c>
      <c r="D1063" s="81">
        <v>329</v>
      </c>
      <c r="E1063" s="82" t="s">
        <v>12581</v>
      </c>
      <c r="F1063" s="81" t="s">
        <v>12581</v>
      </c>
      <c r="G1063" s="85">
        <v>95217</v>
      </c>
      <c r="H1063" s="81" t="s">
        <v>1134</v>
      </c>
      <c r="I1063" s="81" t="s">
        <v>644</v>
      </c>
      <c r="J1063" s="81" t="s">
        <v>64</v>
      </c>
      <c r="K1063" s="82">
        <v>0.6</v>
      </c>
      <c r="L1063" s="81" t="s">
        <v>65</v>
      </c>
      <c r="M1063" s="77"/>
    </row>
    <row r="1064" spans="1:13">
      <c r="A1064" s="81" t="s">
        <v>345</v>
      </c>
      <c r="B1064" s="81" t="s">
        <v>346</v>
      </c>
      <c r="C1064" s="81" t="s">
        <v>642</v>
      </c>
      <c r="D1064" s="81">
        <v>329</v>
      </c>
      <c r="E1064" s="82" t="s">
        <v>12581</v>
      </c>
      <c r="F1064" s="81" t="s">
        <v>12581</v>
      </c>
      <c r="G1064" s="85">
        <v>95255</v>
      </c>
      <c r="H1064" s="81" t="s">
        <v>1135</v>
      </c>
      <c r="I1064" s="81" t="s">
        <v>644</v>
      </c>
      <c r="J1064" s="81" t="s">
        <v>64</v>
      </c>
      <c r="K1064" s="82">
        <v>0.74</v>
      </c>
      <c r="L1064" s="81" t="s">
        <v>65</v>
      </c>
      <c r="M1064" s="77"/>
    </row>
    <row r="1065" spans="1:13">
      <c r="A1065" s="81" t="s">
        <v>345</v>
      </c>
      <c r="B1065" s="81" t="s">
        <v>346</v>
      </c>
      <c r="C1065" s="81" t="s">
        <v>642</v>
      </c>
      <c r="D1065" s="81">
        <v>329</v>
      </c>
      <c r="E1065" s="82" t="s">
        <v>12581</v>
      </c>
      <c r="F1065" s="81" t="s">
        <v>12581</v>
      </c>
      <c r="G1065" s="85">
        <v>95256</v>
      </c>
      <c r="H1065" s="81" t="s">
        <v>1136</v>
      </c>
      <c r="I1065" s="81" t="s">
        <v>644</v>
      </c>
      <c r="J1065" s="81" t="s">
        <v>64</v>
      </c>
      <c r="K1065" s="82">
        <v>0.08</v>
      </c>
      <c r="L1065" s="81" t="s">
        <v>65</v>
      </c>
      <c r="M1065" s="77"/>
    </row>
    <row r="1066" spans="1:13">
      <c r="A1066" s="81" t="s">
        <v>345</v>
      </c>
      <c r="B1066" s="81" t="s">
        <v>346</v>
      </c>
      <c r="C1066" s="81" t="s">
        <v>642</v>
      </c>
      <c r="D1066" s="81">
        <v>329</v>
      </c>
      <c r="E1066" s="82" t="s">
        <v>12581</v>
      </c>
      <c r="F1066" s="81" t="s">
        <v>12581</v>
      </c>
      <c r="G1066" s="85">
        <v>95257</v>
      </c>
      <c r="H1066" s="81" t="s">
        <v>1137</v>
      </c>
      <c r="I1066" s="81" t="s">
        <v>644</v>
      </c>
      <c r="J1066" s="81" t="s">
        <v>64</v>
      </c>
      <c r="K1066" s="82">
        <v>0.92</v>
      </c>
      <c r="L1066" s="81" t="s">
        <v>65</v>
      </c>
      <c r="M1066" s="77"/>
    </row>
    <row r="1067" spans="1:13">
      <c r="A1067" s="81" t="s">
        <v>345</v>
      </c>
      <c r="B1067" s="81" t="s">
        <v>346</v>
      </c>
      <c r="C1067" s="81" t="s">
        <v>642</v>
      </c>
      <c r="D1067" s="81">
        <v>329</v>
      </c>
      <c r="E1067" s="82" t="s">
        <v>12581</v>
      </c>
      <c r="F1067" s="81" t="s">
        <v>12581</v>
      </c>
      <c r="G1067" s="85">
        <v>95260</v>
      </c>
      <c r="H1067" s="81" t="s">
        <v>1138</v>
      </c>
      <c r="I1067" s="81" t="s">
        <v>644</v>
      </c>
      <c r="J1067" s="81" t="s">
        <v>287</v>
      </c>
      <c r="K1067" s="82">
        <v>0.57999999999999996</v>
      </c>
      <c r="L1067" s="81" t="s">
        <v>65</v>
      </c>
      <c r="M1067" s="77"/>
    </row>
    <row r="1068" spans="1:13">
      <c r="A1068" s="81" t="s">
        <v>345</v>
      </c>
      <c r="B1068" s="81" t="s">
        <v>346</v>
      </c>
      <c r="C1068" s="81" t="s">
        <v>642</v>
      </c>
      <c r="D1068" s="81">
        <v>329</v>
      </c>
      <c r="E1068" s="82" t="s">
        <v>12581</v>
      </c>
      <c r="F1068" s="81" t="s">
        <v>12581</v>
      </c>
      <c r="G1068" s="85">
        <v>95261</v>
      </c>
      <c r="H1068" s="81" t="s">
        <v>1139</v>
      </c>
      <c r="I1068" s="81" t="s">
        <v>644</v>
      </c>
      <c r="J1068" s="81" t="s">
        <v>64</v>
      </c>
      <c r="K1068" s="82">
        <v>0.08</v>
      </c>
      <c r="L1068" s="81" t="s">
        <v>65</v>
      </c>
      <c r="M1068" s="77"/>
    </row>
    <row r="1069" spans="1:13">
      <c r="A1069" s="81" t="s">
        <v>345</v>
      </c>
      <c r="B1069" s="81" t="s">
        <v>346</v>
      </c>
      <c r="C1069" s="81" t="s">
        <v>642</v>
      </c>
      <c r="D1069" s="81">
        <v>329</v>
      </c>
      <c r="E1069" s="82" t="s">
        <v>12581</v>
      </c>
      <c r="F1069" s="81" t="s">
        <v>12581</v>
      </c>
      <c r="G1069" s="85">
        <v>95262</v>
      </c>
      <c r="H1069" s="81" t="s">
        <v>1140</v>
      </c>
      <c r="I1069" s="81" t="s">
        <v>644</v>
      </c>
      <c r="J1069" s="81" t="s">
        <v>64</v>
      </c>
      <c r="K1069" s="82">
        <v>0.77</v>
      </c>
      <c r="L1069" s="81" t="s">
        <v>65</v>
      </c>
      <c r="M1069" s="77"/>
    </row>
    <row r="1070" spans="1:13">
      <c r="A1070" s="81" t="s">
        <v>345</v>
      </c>
      <c r="B1070" s="81" t="s">
        <v>346</v>
      </c>
      <c r="C1070" s="81" t="s">
        <v>642</v>
      </c>
      <c r="D1070" s="81">
        <v>329</v>
      </c>
      <c r="E1070" s="82" t="s">
        <v>12581</v>
      </c>
      <c r="F1070" s="81" t="s">
        <v>12581</v>
      </c>
      <c r="G1070" s="85">
        <v>95263</v>
      </c>
      <c r="H1070" s="81" t="s">
        <v>1141</v>
      </c>
      <c r="I1070" s="81" t="s">
        <v>644</v>
      </c>
      <c r="J1070" s="81" t="s">
        <v>350</v>
      </c>
      <c r="K1070" s="82">
        <v>3.47</v>
      </c>
      <c r="L1070" s="81" t="s">
        <v>65</v>
      </c>
      <c r="M1070" s="77"/>
    </row>
    <row r="1071" spans="1:13">
      <c r="A1071" s="81" t="s">
        <v>345</v>
      </c>
      <c r="B1071" s="81" t="s">
        <v>346</v>
      </c>
      <c r="C1071" s="81" t="s">
        <v>642</v>
      </c>
      <c r="D1071" s="81">
        <v>329</v>
      </c>
      <c r="E1071" s="82" t="s">
        <v>12581</v>
      </c>
      <c r="F1071" s="81" t="s">
        <v>12581</v>
      </c>
      <c r="G1071" s="85">
        <v>95266</v>
      </c>
      <c r="H1071" s="81" t="s">
        <v>1142</v>
      </c>
      <c r="I1071" s="81" t="s">
        <v>644</v>
      </c>
      <c r="J1071" s="81" t="s">
        <v>287</v>
      </c>
      <c r="K1071" s="82">
        <v>0.41</v>
      </c>
      <c r="L1071" s="81" t="s">
        <v>65</v>
      </c>
      <c r="M1071" s="77"/>
    </row>
    <row r="1072" spans="1:13">
      <c r="A1072" s="81" t="s">
        <v>345</v>
      </c>
      <c r="B1072" s="81" t="s">
        <v>346</v>
      </c>
      <c r="C1072" s="81" t="s">
        <v>642</v>
      </c>
      <c r="D1072" s="81">
        <v>329</v>
      </c>
      <c r="E1072" s="82" t="s">
        <v>12581</v>
      </c>
      <c r="F1072" s="81" t="s">
        <v>12581</v>
      </c>
      <c r="G1072" s="85">
        <v>95267</v>
      </c>
      <c r="H1072" s="81" t="s">
        <v>1143</v>
      </c>
      <c r="I1072" s="81" t="s">
        <v>644</v>
      </c>
      <c r="J1072" s="81" t="s">
        <v>287</v>
      </c>
      <c r="K1072" s="82">
        <v>0.04</v>
      </c>
      <c r="L1072" s="81" t="s">
        <v>65</v>
      </c>
      <c r="M1072" s="77"/>
    </row>
    <row r="1073" spans="1:13">
      <c r="A1073" s="81" t="s">
        <v>345</v>
      </c>
      <c r="B1073" s="81" t="s">
        <v>346</v>
      </c>
      <c r="C1073" s="81" t="s">
        <v>642</v>
      </c>
      <c r="D1073" s="81">
        <v>329</v>
      </c>
      <c r="E1073" s="82" t="s">
        <v>12581</v>
      </c>
      <c r="F1073" s="81" t="s">
        <v>12581</v>
      </c>
      <c r="G1073" s="85">
        <v>95268</v>
      </c>
      <c r="H1073" s="81" t="s">
        <v>1144</v>
      </c>
      <c r="I1073" s="81" t="s">
        <v>644</v>
      </c>
      <c r="J1073" s="81" t="s">
        <v>287</v>
      </c>
      <c r="K1073" s="82">
        <v>0.4</v>
      </c>
      <c r="L1073" s="81" t="s">
        <v>65</v>
      </c>
      <c r="M1073" s="77"/>
    </row>
    <row r="1074" spans="1:13">
      <c r="A1074" s="81" t="s">
        <v>345</v>
      </c>
      <c r="B1074" s="81" t="s">
        <v>346</v>
      </c>
      <c r="C1074" s="81" t="s">
        <v>642</v>
      </c>
      <c r="D1074" s="81">
        <v>329</v>
      </c>
      <c r="E1074" s="82" t="s">
        <v>12581</v>
      </c>
      <c r="F1074" s="81" t="s">
        <v>12581</v>
      </c>
      <c r="G1074" s="85">
        <v>95269</v>
      </c>
      <c r="H1074" s="81" t="s">
        <v>1145</v>
      </c>
      <c r="I1074" s="81" t="s">
        <v>644</v>
      </c>
      <c r="J1074" s="81" t="s">
        <v>350</v>
      </c>
      <c r="K1074" s="82">
        <v>6.49</v>
      </c>
      <c r="L1074" s="81" t="s">
        <v>65</v>
      </c>
      <c r="M1074" s="77"/>
    </row>
    <row r="1075" spans="1:13">
      <c r="A1075" s="81" t="s">
        <v>345</v>
      </c>
      <c r="B1075" s="81" t="s">
        <v>346</v>
      </c>
      <c r="C1075" s="81" t="s">
        <v>642</v>
      </c>
      <c r="D1075" s="81">
        <v>329</v>
      </c>
      <c r="E1075" s="82" t="s">
        <v>12581</v>
      </c>
      <c r="F1075" s="81" t="s">
        <v>12581</v>
      </c>
      <c r="G1075" s="85">
        <v>95272</v>
      </c>
      <c r="H1075" s="81" t="s">
        <v>1146</v>
      </c>
      <c r="I1075" s="81" t="s">
        <v>644</v>
      </c>
      <c r="J1075" s="81" t="s">
        <v>287</v>
      </c>
      <c r="K1075" s="82">
        <v>0.4</v>
      </c>
      <c r="L1075" s="81" t="s">
        <v>65</v>
      </c>
      <c r="M1075" s="77"/>
    </row>
    <row r="1076" spans="1:13">
      <c r="A1076" s="81" t="s">
        <v>345</v>
      </c>
      <c r="B1076" s="81" t="s">
        <v>346</v>
      </c>
      <c r="C1076" s="81" t="s">
        <v>642</v>
      </c>
      <c r="D1076" s="81">
        <v>329</v>
      </c>
      <c r="E1076" s="82" t="s">
        <v>12581</v>
      </c>
      <c r="F1076" s="81" t="s">
        <v>12581</v>
      </c>
      <c r="G1076" s="85">
        <v>95273</v>
      </c>
      <c r="H1076" s="81" t="s">
        <v>1147</v>
      </c>
      <c r="I1076" s="81" t="s">
        <v>644</v>
      </c>
      <c r="J1076" s="81" t="s">
        <v>287</v>
      </c>
      <c r="K1076" s="82">
        <v>0.04</v>
      </c>
      <c r="L1076" s="81" t="s">
        <v>65</v>
      </c>
      <c r="M1076" s="77"/>
    </row>
    <row r="1077" spans="1:13">
      <c r="A1077" s="81" t="s">
        <v>345</v>
      </c>
      <c r="B1077" s="81" t="s">
        <v>346</v>
      </c>
      <c r="C1077" s="81" t="s">
        <v>642</v>
      </c>
      <c r="D1077" s="81">
        <v>329</v>
      </c>
      <c r="E1077" s="82" t="s">
        <v>12581</v>
      </c>
      <c r="F1077" s="81" t="s">
        <v>12581</v>
      </c>
      <c r="G1077" s="85">
        <v>95274</v>
      </c>
      <c r="H1077" s="81" t="s">
        <v>1148</v>
      </c>
      <c r="I1077" s="81" t="s">
        <v>644</v>
      </c>
      <c r="J1077" s="81" t="s">
        <v>287</v>
      </c>
      <c r="K1077" s="82">
        <v>0.31</v>
      </c>
      <c r="L1077" s="81" t="s">
        <v>65</v>
      </c>
      <c r="M1077" s="77"/>
    </row>
    <row r="1078" spans="1:13">
      <c r="A1078" s="81" t="s">
        <v>345</v>
      </c>
      <c r="B1078" s="81" t="s">
        <v>346</v>
      </c>
      <c r="C1078" s="81" t="s">
        <v>642</v>
      </c>
      <c r="D1078" s="81">
        <v>329</v>
      </c>
      <c r="E1078" s="82" t="s">
        <v>12581</v>
      </c>
      <c r="F1078" s="81" t="s">
        <v>12581</v>
      </c>
      <c r="G1078" s="85">
        <v>95275</v>
      </c>
      <c r="H1078" s="81" t="s">
        <v>1149</v>
      </c>
      <c r="I1078" s="81" t="s">
        <v>644</v>
      </c>
      <c r="J1078" s="81" t="s">
        <v>64</v>
      </c>
      <c r="K1078" s="82">
        <v>2.4300000000000002</v>
      </c>
      <c r="L1078" s="81" t="s">
        <v>65</v>
      </c>
      <c r="M1078" s="77"/>
    </row>
    <row r="1079" spans="1:13">
      <c r="A1079" s="81" t="s">
        <v>345</v>
      </c>
      <c r="B1079" s="81" t="s">
        <v>346</v>
      </c>
      <c r="C1079" s="81" t="s">
        <v>642</v>
      </c>
      <c r="D1079" s="81">
        <v>329</v>
      </c>
      <c r="E1079" s="82" t="s">
        <v>12581</v>
      </c>
      <c r="F1079" s="81" t="s">
        <v>12581</v>
      </c>
      <c r="G1079" s="85">
        <v>95278</v>
      </c>
      <c r="H1079" s="81" t="s">
        <v>1150</v>
      </c>
      <c r="I1079" s="81" t="s">
        <v>644</v>
      </c>
      <c r="J1079" s="81" t="s">
        <v>287</v>
      </c>
      <c r="K1079" s="82">
        <v>0.44</v>
      </c>
      <c r="L1079" s="81" t="s">
        <v>65</v>
      </c>
      <c r="M1079" s="77"/>
    </row>
    <row r="1080" spans="1:13">
      <c r="A1080" s="81" t="s">
        <v>345</v>
      </c>
      <c r="B1080" s="81" t="s">
        <v>346</v>
      </c>
      <c r="C1080" s="81" t="s">
        <v>642</v>
      </c>
      <c r="D1080" s="81">
        <v>329</v>
      </c>
      <c r="E1080" s="82" t="s">
        <v>12581</v>
      </c>
      <c r="F1080" s="81" t="s">
        <v>12581</v>
      </c>
      <c r="G1080" s="85">
        <v>95279</v>
      </c>
      <c r="H1080" s="81" t="s">
        <v>1151</v>
      </c>
      <c r="I1080" s="81" t="s">
        <v>644</v>
      </c>
      <c r="J1080" s="81" t="s">
        <v>287</v>
      </c>
      <c r="K1080" s="82">
        <v>0.05</v>
      </c>
      <c r="L1080" s="81" t="s">
        <v>65</v>
      </c>
      <c r="M1080" s="77"/>
    </row>
    <row r="1081" spans="1:13">
      <c r="A1081" s="81" t="s">
        <v>345</v>
      </c>
      <c r="B1081" s="81" t="s">
        <v>346</v>
      </c>
      <c r="C1081" s="81" t="s">
        <v>642</v>
      </c>
      <c r="D1081" s="81">
        <v>329</v>
      </c>
      <c r="E1081" s="82" t="s">
        <v>12581</v>
      </c>
      <c r="F1081" s="81" t="s">
        <v>12581</v>
      </c>
      <c r="G1081" s="85">
        <v>95280</v>
      </c>
      <c r="H1081" s="81" t="s">
        <v>1152</v>
      </c>
      <c r="I1081" s="81" t="s">
        <v>644</v>
      </c>
      <c r="J1081" s="81" t="s">
        <v>287</v>
      </c>
      <c r="K1081" s="82">
        <v>0.34</v>
      </c>
      <c r="L1081" s="81" t="s">
        <v>65</v>
      </c>
      <c r="M1081" s="77"/>
    </row>
    <row r="1082" spans="1:13">
      <c r="A1082" s="81" t="s">
        <v>345</v>
      </c>
      <c r="B1082" s="81" t="s">
        <v>346</v>
      </c>
      <c r="C1082" s="81" t="s">
        <v>642</v>
      </c>
      <c r="D1082" s="81">
        <v>329</v>
      </c>
      <c r="E1082" s="82" t="s">
        <v>12581</v>
      </c>
      <c r="F1082" s="81" t="s">
        <v>12581</v>
      </c>
      <c r="G1082" s="85">
        <v>95281</v>
      </c>
      <c r="H1082" s="81" t="s">
        <v>1153</v>
      </c>
      <c r="I1082" s="81" t="s">
        <v>644</v>
      </c>
      <c r="J1082" s="81" t="s">
        <v>350</v>
      </c>
      <c r="K1082" s="82">
        <v>6.49</v>
      </c>
      <c r="L1082" s="81" t="s">
        <v>65</v>
      </c>
      <c r="M1082" s="77"/>
    </row>
    <row r="1083" spans="1:13">
      <c r="A1083" s="81" t="s">
        <v>345</v>
      </c>
      <c r="B1083" s="81" t="s">
        <v>346</v>
      </c>
      <c r="C1083" s="81" t="s">
        <v>642</v>
      </c>
      <c r="D1083" s="81">
        <v>329</v>
      </c>
      <c r="E1083" s="82" t="s">
        <v>12581</v>
      </c>
      <c r="F1083" s="81" t="s">
        <v>12581</v>
      </c>
      <c r="G1083" s="85">
        <v>95617</v>
      </c>
      <c r="H1083" s="81" t="s">
        <v>1154</v>
      </c>
      <c r="I1083" s="81" t="s">
        <v>644</v>
      </c>
      <c r="J1083" s="81" t="s">
        <v>64</v>
      </c>
      <c r="K1083" s="82">
        <v>0.6</v>
      </c>
      <c r="L1083" s="81" t="s">
        <v>65</v>
      </c>
      <c r="M1083" s="77"/>
    </row>
    <row r="1084" spans="1:13">
      <c r="A1084" s="81" t="s">
        <v>345</v>
      </c>
      <c r="B1084" s="81" t="s">
        <v>346</v>
      </c>
      <c r="C1084" s="81" t="s">
        <v>642</v>
      </c>
      <c r="D1084" s="81">
        <v>329</v>
      </c>
      <c r="E1084" s="82" t="s">
        <v>12581</v>
      </c>
      <c r="F1084" s="81" t="s">
        <v>12581</v>
      </c>
      <c r="G1084" s="85">
        <v>95618</v>
      </c>
      <c r="H1084" s="81" t="s">
        <v>1155</v>
      </c>
      <c r="I1084" s="81" t="s">
        <v>644</v>
      </c>
      <c r="J1084" s="81" t="s">
        <v>64</v>
      </c>
      <c r="K1084" s="82">
        <v>7.0000000000000007E-2</v>
      </c>
      <c r="L1084" s="81" t="s">
        <v>65</v>
      </c>
      <c r="M1084" s="77"/>
    </row>
    <row r="1085" spans="1:13">
      <c r="A1085" s="81" t="s">
        <v>345</v>
      </c>
      <c r="B1085" s="81" t="s">
        <v>346</v>
      </c>
      <c r="C1085" s="81" t="s">
        <v>642</v>
      </c>
      <c r="D1085" s="81">
        <v>329</v>
      </c>
      <c r="E1085" s="82" t="s">
        <v>12581</v>
      </c>
      <c r="F1085" s="81" t="s">
        <v>12581</v>
      </c>
      <c r="G1085" s="85">
        <v>95619</v>
      </c>
      <c r="H1085" s="81" t="s">
        <v>1156</v>
      </c>
      <c r="I1085" s="81" t="s">
        <v>644</v>
      </c>
      <c r="J1085" s="81" t="s">
        <v>64</v>
      </c>
      <c r="K1085" s="82">
        <v>0.76</v>
      </c>
      <c r="L1085" s="81" t="s">
        <v>65</v>
      </c>
      <c r="M1085" s="77"/>
    </row>
    <row r="1086" spans="1:13">
      <c r="A1086" s="81" t="s">
        <v>345</v>
      </c>
      <c r="B1086" s="81" t="s">
        <v>346</v>
      </c>
      <c r="C1086" s="81" t="s">
        <v>642</v>
      </c>
      <c r="D1086" s="81">
        <v>329</v>
      </c>
      <c r="E1086" s="82" t="s">
        <v>12581</v>
      </c>
      <c r="F1086" s="81" t="s">
        <v>12581</v>
      </c>
      <c r="G1086" s="85">
        <v>95627</v>
      </c>
      <c r="H1086" s="81" t="s">
        <v>1157</v>
      </c>
      <c r="I1086" s="81" t="s">
        <v>644</v>
      </c>
      <c r="J1086" s="81" t="s">
        <v>64</v>
      </c>
      <c r="K1086" s="82">
        <v>25.5</v>
      </c>
      <c r="L1086" s="81" t="s">
        <v>65</v>
      </c>
      <c r="M1086" s="77"/>
    </row>
    <row r="1087" spans="1:13">
      <c r="A1087" s="81" t="s">
        <v>345</v>
      </c>
      <c r="B1087" s="81" t="s">
        <v>346</v>
      </c>
      <c r="C1087" s="81" t="s">
        <v>642</v>
      </c>
      <c r="D1087" s="81">
        <v>329</v>
      </c>
      <c r="E1087" s="82" t="s">
        <v>12581</v>
      </c>
      <c r="F1087" s="81" t="s">
        <v>12581</v>
      </c>
      <c r="G1087" s="85">
        <v>95628</v>
      </c>
      <c r="H1087" s="81" t="s">
        <v>1158</v>
      </c>
      <c r="I1087" s="81" t="s">
        <v>644</v>
      </c>
      <c r="J1087" s="81" t="s">
        <v>64</v>
      </c>
      <c r="K1087" s="82">
        <v>3.54</v>
      </c>
      <c r="L1087" s="81" t="s">
        <v>65</v>
      </c>
      <c r="M1087" s="77"/>
    </row>
    <row r="1088" spans="1:13">
      <c r="A1088" s="81" t="s">
        <v>345</v>
      </c>
      <c r="B1088" s="81" t="s">
        <v>346</v>
      </c>
      <c r="C1088" s="81" t="s">
        <v>642</v>
      </c>
      <c r="D1088" s="81">
        <v>329</v>
      </c>
      <c r="E1088" s="82" t="s">
        <v>12581</v>
      </c>
      <c r="F1088" s="81" t="s">
        <v>12581</v>
      </c>
      <c r="G1088" s="85">
        <v>95629</v>
      </c>
      <c r="H1088" s="81" t="s">
        <v>1159</v>
      </c>
      <c r="I1088" s="81" t="s">
        <v>644</v>
      </c>
      <c r="J1088" s="81" t="s">
        <v>64</v>
      </c>
      <c r="K1088" s="82">
        <v>31.92</v>
      </c>
      <c r="L1088" s="81" t="s">
        <v>65</v>
      </c>
      <c r="M1088" s="77"/>
    </row>
    <row r="1089" spans="1:13">
      <c r="A1089" s="81" t="s">
        <v>345</v>
      </c>
      <c r="B1089" s="81" t="s">
        <v>346</v>
      </c>
      <c r="C1089" s="81" t="s">
        <v>642</v>
      </c>
      <c r="D1089" s="81">
        <v>329</v>
      </c>
      <c r="E1089" s="82" t="s">
        <v>12581</v>
      </c>
      <c r="F1089" s="81" t="s">
        <v>12581</v>
      </c>
      <c r="G1089" s="85">
        <v>95630</v>
      </c>
      <c r="H1089" s="81" t="s">
        <v>1160</v>
      </c>
      <c r="I1089" s="81" t="s">
        <v>644</v>
      </c>
      <c r="J1089" s="81" t="s">
        <v>350</v>
      </c>
      <c r="K1089" s="82">
        <v>54.01</v>
      </c>
      <c r="L1089" s="81" t="s">
        <v>65</v>
      </c>
      <c r="M1089" s="77"/>
    </row>
    <row r="1090" spans="1:13">
      <c r="A1090" s="81" t="s">
        <v>345</v>
      </c>
      <c r="B1090" s="81" t="s">
        <v>346</v>
      </c>
      <c r="C1090" s="81" t="s">
        <v>642</v>
      </c>
      <c r="D1090" s="81">
        <v>329</v>
      </c>
      <c r="E1090" s="82" t="s">
        <v>12581</v>
      </c>
      <c r="F1090" s="81" t="s">
        <v>12581</v>
      </c>
      <c r="G1090" s="85">
        <v>95698</v>
      </c>
      <c r="H1090" s="81" t="s">
        <v>1161</v>
      </c>
      <c r="I1090" s="81" t="s">
        <v>644</v>
      </c>
      <c r="J1090" s="81" t="s">
        <v>64</v>
      </c>
      <c r="K1090" s="82">
        <v>2.46</v>
      </c>
      <c r="L1090" s="81" t="s">
        <v>65</v>
      </c>
      <c r="M1090" s="77"/>
    </row>
    <row r="1091" spans="1:13">
      <c r="A1091" s="81" t="s">
        <v>345</v>
      </c>
      <c r="B1091" s="81" t="s">
        <v>346</v>
      </c>
      <c r="C1091" s="81" t="s">
        <v>642</v>
      </c>
      <c r="D1091" s="81">
        <v>329</v>
      </c>
      <c r="E1091" s="82" t="s">
        <v>12581</v>
      </c>
      <c r="F1091" s="81" t="s">
        <v>12581</v>
      </c>
      <c r="G1091" s="85">
        <v>95699</v>
      </c>
      <c r="H1091" s="81" t="s">
        <v>1162</v>
      </c>
      <c r="I1091" s="81" t="s">
        <v>644</v>
      </c>
      <c r="J1091" s="81" t="s">
        <v>64</v>
      </c>
      <c r="K1091" s="82">
        <v>0.28999999999999998</v>
      </c>
      <c r="L1091" s="81" t="s">
        <v>65</v>
      </c>
      <c r="M1091" s="77"/>
    </row>
    <row r="1092" spans="1:13">
      <c r="A1092" s="81" t="s">
        <v>345</v>
      </c>
      <c r="B1092" s="81" t="s">
        <v>346</v>
      </c>
      <c r="C1092" s="81" t="s">
        <v>642</v>
      </c>
      <c r="D1092" s="81">
        <v>329</v>
      </c>
      <c r="E1092" s="82" t="s">
        <v>12581</v>
      </c>
      <c r="F1092" s="81" t="s">
        <v>12581</v>
      </c>
      <c r="G1092" s="85">
        <v>95700</v>
      </c>
      <c r="H1092" s="81" t="s">
        <v>1163</v>
      </c>
      <c r="I1092" s="81" t="s">
        <v>644</v>
      </c>
      <c r="J1092" s="81" t="s">
        <v>64</v>
      </c>
      <c r="K1092" s="82">
        <v>3.08</v>
      </c>
      <c r="L1092" s="81" t="s">
        <v>65</v>
      </c>
      <c r="M1092" s="77"/>
    </row>
    <row r="1093" spans="1:13">
      <c r="A1093" s="81" t="s">
        <v>345</v>
      </c>
      <c r="B1093" s="81" t="s">
        <v>346</v>
      </c>
      <c r="C1093" s="81" t="s">
        <v>642</v>
      </c>
      <c r="D1093" s="81">
        <v>329</v>
      </c>
      <c r="E1093" s="82" t="s">
        <v>12581</v>
      </c>
      <c r="F1093" s="81" t="s">
        <v>12581</v>
      </c>
      <c r="G1093" s="85">
        <v>95701</v>
      </c>
      <c r="H1093" s="81" t="s">
        <v>1164</v>
      </c>
      <c r="I1093" s="81" t="s">
        <v>644</v>
      </c>
      <c r="J1093" s="81" t="s">
        <v>64</v>
      </c>
      <c r="K1093" s="82">
        <v>3</v>
      </c>
      <c r="L1093" s="81" t="s">
        <v>65</v>
      </c>
      <c r="M1093" s="77"/>
    </row>
    <row r="1094" spans="1:13">
      <c r="A1094" s="81" t="s">
        <v>345</v>
      </c>
      <c r="B1094" s="81" t="s">
        <v>346</v>
      </c>
      <c r="C1094" s="81" t="s">
        <v>642</v>
      </c>
      <c r="D1094" s="81">
        <v>329</v>
      </c>
      <c r="E1094" s="82" t="s">
        <v>12581</v>
      </c>
      <c r="F1094" s="81" t="s">
        <v>12581</v>
      </c>
      <c r="G1094" s="85">
        <v>95704</v>
      </c>
      <c r="H1094" s="81" t="s">
        <v>1165</v>
      </c>
      <c r="I1094" s="81" t="s">
        <v>644</v>
      </c>
      <c r="J1094" s="81" t="s">
        <v>64</v>
      </c>
      <c r="K1094" s="82">
        <v>25.87</v>
      </c>
      <c r="L1094" s="81" t="s">
        <v>65</v>
      </c>
      <c r="M1094" s="77"/>
    </row>
    <row r="1095" spans="1:13">
      <c r="A1095" s="81" t="s">
        <v>345</v>
      </c>
      <c r="B1095" s="81" t="s">
        <v>346</v>
      </c>
      <c r="C1095" s="81" t="s">
        <v>642</v>
      </c>
      <c r="D1095" s="81">
        <v>329</v>
      </c>
      <c r="E1095" s="82" t="s">
        <v>12581</v>
      </c>
      <c r="F1095" s="81" t="s">
        <v>12581</v>
      </c>
      <c r="G1095" s="85">
        <v>95705</v>
      </c>
      <c r="H1095" s="81" t="s">
        <v>1166</v>
      </c>
      <c r="I1095" s="81" t="s">
        <v>644</v>
      </c>
      <c r="J1095" s="81" t="s">
        <v>64</v>
      </c>
      <c r="K1095" s="82">
        <v>3.68</v>
      </c>
      <c r="L1095" s="81" t="s">
        <v>65</v>
      </c>
      <c r="M1095" s="77"/>
    </row>
    <row r="1096" spans="1:13">
      <c r="A1096" s="81" t="s">
        <v>345</v>
      </c>
      <c r="B1096" s="81" t="s">
        <v>346</v>
      </c>
      <c r="C1096" s="81" t="s">
        <v>642</v>
      </c>
      <c r="D1096" s="81">
        <v>329</v>
      </c>
      <c r="E1096" s="82" t="s">
        <v>12581</v>
      </c>
      <c r="F1096" s="81" t="s">
        <v>12581</v>
      </c>
      <c r="G1096" s="85">
        <v>95706</v>
      </c>
      <c r="H1096" s="81" t="s">
        <v>1167</v>
      </c>
      <c r="I1096" s="81" t="s">
        <v>644</v>
      </c>
      <c r="J1096" s="81" t="s">
        <v>64</v>
      </c>
      <c r="K1096" s="82">
        <v>32.369999999999997</v>
      </c>
      <c r="L1096" s="81" t="s">
        <v>65</v>
      </c>
      <c r="M1096" s="77"/>
    </row>
    <row r="1097" spans="1:13">
      <c r="A1097" s="81" t="s">
        <v>345</v>
      </c>
      <c r="B1097" s="81" t="s">
        <v>346</v>
      </c>
      <c r="C1097" s="81" t="s">
        <v>642</v>
      </c>
      <c r="D1097" s="81">
        <v>329</v>
      </c>
      <c r="E1097" s="82" t="s">
        <v>12581</v>
      </c>
      <c r="F1097" s="81" t="s">
        <v>12581</v>
      </c>
      <c r="G1097" s="85">
        <v>95707</v>
      </c>
      <c r="H1097" s="81" t="s">
        <v>1168</v>
      </c>
      <c r="I1097" s="81" t="s">
        <v>644</v>
      </c>
      <c r="J1097" s="81" t="s">
        <v>64</v>
      </c>
      <c r="K1097" s="82">
        <v>33.479999999999997</v>
      </c>
      <c r="L1097" s="81" t="s">
        <v>65</v>
      </c>
      <c r="M1097" s="77"/>
    </row>
    <row r="1098" spans="1:13">
      <c r="A1098" s="81" t="s">
        <v>345</v>
      </c>
      <c r="B1098" s="81" t="s">
        <v>346</v>
      </c>
      <c r="C1098" s="81" t="s">
        <v>642</v>
      </c>
      <c r="D1098" s="81">
        <v>329</v>
      </c>
      <c r="E1098" s="82" t="s">
        <v>12581</v>
      </c>
      <c r="F1098" s="81" t="s">
        <v>12581</v>
      </c>
      <c r="G1098" s="85">
        <v>95710</v>
      </c>
      <c r="H1098" s="81" t="s">
        <v>1169</v>
      </c>
      <c r="I1098" s="81" t="s">
        <v>644</v>
      </c>
      <c r="J1098" s="81" t="s">
        <v>64</v>
      </c>
      <c r="K1098" s="82">
        <v>31.09</v>
      </c>
      <c r="L1098" s="81" t="s">
        <v>65</v>
      </c>
      <c r="M1098" s="77"/>
    </row>
    <row r="1099" spans="1:13">
      <c r="A1099" s="81" t="s">
        <v>345</v>
      </c>
      <c r="B1099" s="81" t="s">
        <v>346</v>
      </c>
      <c r="C1099" s="81" t="s">
        <v>642</v>
      </c>
      <c r="D1099" s="81">
        <v>329</v>
      </c>
      <c r="E1099" s="82" t="s">
        <v>12581</v>
      </c>
      <c r="F1099" s="81" t="s">
        <v>12581</v>
      </c>
      <c r="G1099" s="85">
        <v>95711</v>
      </c>
      <c r="H1099" s="81" t="s">
        <v>1170</v>
      </c>
      <c r="I1099" s="81" t="s">
        <v>644</v>
      </c>
      <c r="J1099" s="81" t="s">
        <v>64</v>
      </c>
      <c r="K1099" s="82">
        <v>4.21</v>
      </c>
      <c r="L1099" s="81" t="s">
        <v>65</v>
      </c>
      <c r="M1099" s="77"/>
    </row>
    <row r="1100" spans="1:13">
      <c r="A1100" s="81" t="s">
        <v>345</v>
      </c>
      <c r="B1100" s="81" t="s">
        <v>346</v>
      </c>
      <c r="C1100" s="81" t="s">
        <v>642</v>
      </c>
      <c r="D1100" s="81">
        <v>329</v>
      </c>
      <c r="E1100" s="82" t="s">
        <v>12581</v>
      </c>
      <c r="F1100" s="81" t="s">
        <v>12581</v>
      </c>
      <c r="G1100" s="85">
        <v>95712</v>
      </c>
      <c r="H1100" s="81" t="s">
        <v>1171</v>
      </c>
      <c r="I1100" s="81" t="s">
        <v>644</v>
      </c>
      <c r="J1100" s="81" t="s">
        <v>64</v>
      </c>
      <c r="K1100" s="82">
        <v>38.86</v>
      </c>
      <c r="L1100" s="81" t="s">
        <v>65</v>
      </c>
      <c r="M1100" s="77"/>
    </row>
    <row r="1101" spans="1:13">
      <c r="A1101" s="81" t="s">
        <v>345</v>
      </c>
      <c r="B1101" s="81" t="s">
        <v>346</v>
      </c>
      <c r="C1101" s="81" t="s">
        <v>642</v>
      </c>
      <c r="D1101" s="81">
        <v>329</v>
      </c>
      <c r="E1101" s="82" t="s">
        <v>12581</v>
      </c>
      <c r="F1101" s="81" t="s">
        <v>12581</v>
      </c>
      <c r="G1101" s="85">
        <v>95713</v>
      </c>
      <c r="H1101" s="81" t="s">
        <v>1172</v>
      </c>
      <c r="I1101" s="81" t="s">
        <v>644</v>
      </c>
      <c r="J1101" s="81" t="s">
        <v>350</v>
      </c>
      <c r="K1101" s="82">
        <v>54.4</v>
      </c>
      <c r="L1101" s="81" t="s">
        <v>65</v>
      </c>
      <c r="M1101" s="77"/>
    </row>
    <row r="1102" spans="1:13">
      <c r="A1102" s="81" t="s">
        <v>345</v>
      </c>
      <c r="B1102" s="81" t="s">
        <v>346</v>
      </c>
      <c r="C1102" s="81" t="s">
        <v>642</v>
      </c>
      <c r="D1102" s="81">
        <v>329</v>
      </c>
      <c r="E1102" s="82" t="s">
        <v>12581</v>
      </c>
      <c r="F1102" s="81" t="s">
        <v>12581</v>
      </c>
      <c r="G1102" s="85">
        <v>95716</v>
      </c>
      <c r="H1102" s="81" t="s">
        <v>1173</v>
      </c>
      <c r="I1102" s="81" t="s">
        <v>644</v>
      </c>
      <c r="J1102" s="81" t="s">
        <v>64</v>
      </c>
      <c r="K1102" s="82">
        <v>29.93</v>
      </c>
      <c r="L1102" s="81" t="s">
        <v>65</v>
      </c>
      <c r="M1102" s="77"/>
    </row>
    <row r="1103" spans="1:13">
      <c r="A1103" s="81" t="s">
        <v>345</v>
      </c>
      <c r="B1103" s="81" t="s">
        <v>346</v>
      </c>
      <c r="C1103" s="81" t="s">
        <v>642</v>
      </c>
      <c r="D1103" s="81">
        <v>329</v>
      </c>
      <c r="E1103" s="82" t="s">
        <v>12581</v>
      </c>
      <c r="F1103" s="81" t="s">
        <v>12581</v>
      </c>
      <c r="G1103" s="85">
        <v>95717</v>
      </c>
      <c r="H1103" s="81" t="s">
        <v>1174</v>
      </c>
      <c r="I1103" s="81" t="s">
        <v>644</v>
      </c>
      <c r="J1103" s="81" t="s">
        <v>64</v>
      </c>
      <c r="K1103" s="82">
        <v>4.0599999999999996</v>
      </c>
      <c r="L1103" s="81" t="s">
        <v>65</v>
      </c>
      <c r="M1103" s="77"/>
    </row>
    <row r="1104" spans="1:13">
      <c r="A1104" s="81" t="s">
        <v>345</v>
      </c>
      <c r="B1104" s="81" t="s">
        <v>346</v>
      </c>
      <c r="C1104" s="81" t="s">
        <v>642</v>
      </c>
      <c r="D1104" s="81">
        <v>329</v>
      </c>
      <c r="E1104" s="82" t="s">
        <v>12581</v>
      </c>
      <c r="F1104" s="81" t="s">
        <v>12581</v>
      </c>
      <c r="G1104" s="85">
        <v>95718</v>
      </c>
      <c r="H1104" s="81" t="s">
        <v>1175</v>
      </c>
      <c r="I1104" s="81" t="s">
        <v>644</v>
      </c>
      <c r="J1104" s="81" t="s">
        <v>64</v>
      </c>
      <c r="K1104" s="82">
        <v>37.409999999999997</v>
      </c>
      <c r="L1104" s="81" t="s">
        <v>65</v>
      </c>
      <c r="M1104" s="77"/>
    </row>
    <row r="1105" spans="1:13">
      <c r="A1105" s="81" t="s">
        <v>345</v>
      </c>
      <c r="B1105" s="81" t="s">
        <v>346</v>
      </c>
      <c r="C1105" s="81" t="s">
        <v>642</v>
      </c>
      <c r="D1105" s="81">
        <v>329</v>
      </c>
      <c r="E1105" s="82" t="s">
        <v>12581</v>
      </c>
      <c r="F1105" s="81" t="s">
        <v>12581</v>
      </c>
      <c r="G1105" s="85">
        <v>95719</v>
      </c>
      <c r="H1105" s="81" t="s">
        <v>1176</v>
      </c>
      <c r="I1105" s="81" t="s">
        <v>644</v>
      </c>
      <c r="J1105" s="81" t="s">
        <v>350</v>
      </c>
      <c r="K1105" s="82">
        <v>54.4</v>
      </c>
      <c r="L1105" s="81" t="s">
        <v>65</v>
      </c>
      <c r="M1105" s="77"/>
    </row>
    <row r="1106" spans="1:13">
      <c r="A1106" s="81" t="s">
        <v>345</v>
      </c>
      <c r="B1106" s="81" t="s">
        <v>346</v>
      </c>
      <c r="C1106" s="81" t="s">
        <v>642</v>
      </c>
      <c r="D1106" s="81">
        <v>329</v>
      </c>
      <c r="E1106" s="82" t="s">
        <v>12581</v>
      </c>
      <c r="F1106" s="81" t="s">
        <v>12581</v>
      </c>
      <c r="G1106" s="85">
        <v>95869</v>
      </c>
      <c r="H1106" s="81" t="s">
        <v>1177</v>
      </c>
      <c r="I1106" s="81" t="s">
        <v>644</v>
      </c>
      <c r="J1106" s="81" t="s">
        <v>64</v>
      </c>
      <c r="K1106" s="82">
        <v>0.77</v>
      </c>
      <c r="L1106" s="81" t="s">
        <v>65</v>
      </c>
      <c r="M1106" s="77"/>
    </row>
    <row r="1107" spans="1:13">
      <c r="A1107" s="81" t="s">
        <v>345</v>
      </c>
      <c r="B1107" s="81" t="s">
        <v>346</v>
      </c>
      <c r="C1107" s="81" t="s">
        <v>642</v>
      </c>
      <c r="D1107" s="81">
        <v>329</v>
      </c>
      <c r="E1107" s="82" t="s">
        <v>12581</v>
      </c>
      <c r="F1107" s="81" t="s">
        <v>12581</v>
      </c>
      <c r="G1107" s="85">
        <v>95870</v>
      </c>
      <c r="H1107" s="81" t="s">
        <v>1178</v>
      </c>
      <c r="I1107" s="81" t="s">
        <v>644</v>
      </c>
      <c r="J1107" s="81" t="s">
        <v>64</v>
      </c>
      <c r="K1107" s="82">
        <v>3.82</v>
      </c>
      <c r="L1107" s="81" t="s">
        <v>65</v>
      </c>
      <c r="M1107" s="77"/>
    </row>
    <row r="1108" spans="1:13">
      <c r="A1108" s="81" t="s">
        <v>345</v>
      </c>
      <c r="B1108" s="81" t="s">
        <v>346</v>
      </c>
      <c r="C1108" s="81" t="s">
        <v>642</v>
      </c>
      <c r="D1108" s="81">
        <v>329</v>
      </c>
      <c r="E1108" s="82" t="s">
        <v>12581</v>
      </c>
      <c r="F1108" s="81" t="s">
        <v>12581</v>
      </c>
      <c r="G1108" s="85">
        <v>95871</v>
      </c>
      <c r="H1108" s="81" t="s">
        <v>1179</v>
      </c>
      <c r="I1108" s="81" t="s">
        <v>644</v>
      </c>
      <c r="J1108" s="81" t="s">
        <v>350</v>
      </c>
      <c r="K1108" s="82">
        <v>165.21</v>
      </c>
      <c r="L1108" s="81" t="s">
        <v>65</v>
      </c>
      <c r="M1108" s="77"/>
    </row>
    <row r="1109" spans="1:13">
      <c r="A1109" s="81" t="s">
        <v>345</v>
      </c>
      <c r="B1109" s="81" t="s">
        <v>346</v>
      </c>
      <c r="C1109" s="81" t="s">
        <v>642</v>
      </c>
      <c r="D1109" s="81">
        <v>329</v>
      </c>
      <c r="E1109" s="82" t="s">
        <v>12581</v>
      </c>
      <c r="F1109" s="81" t="s">
        <v>12581</v>
      </c>
      <c r="G1109" s="85">
        <v>95874</v>
      </c>
      <c r="H1109" s="81" t="s">
        <v>1180</v>
      </c>
      <c r="I1109" s="81" t="s">
        <v>644</v>
      </c>
      <c r="J1109" s="81" t="s">
        <v>64</v>
      </c>
      <c r="K1109" s="82">
        <v>4.28</v>
      </c>
      <c r="L1109" s="81" t="s">
        <v>65</v>
      </c>
      <c r="M1109" s="77"/>
    </row>
    <row r="1110" spans="1:13">
      <c r="A1110" s="81" t="s">
        <v>345</v>
      </c>
      <c r="B1110" s="81" t="s">
        <v>346</v>
      </c>
      <c r="C1110" s="81" t="s">
        <v>642</v>
      </c>
      <c r="D1110" s="81">
        <v>329</v>
      </c>
      <c r="E1110" s="82" t="s">
        <v>12581</v>
      </c>
      <c r="F1110" s="81" t="s">
        <v>12581</v>
      </c>
      <c r="G1110" s="85">
        <v>96008</v>
      </c>
      <c r="H1110" s="81" t="s">
        <v>1181</v>
      </c>
      <c r="I1110" s="81" t="s">
        <v>644</v>
      </c>
      <c r="J1110" s="81" t="s">
        <v>287</v>
      </c>
      <c r="K1110" s="82">
        <v>12.64</v>
      </c>
      <c r="L1110" s="81" t="s">
        <v>65</v>
      </c>
      <c r="M1110" s="77"/>
    </row>
    <row r="1111" spans="1:13">
      <c r="A1111" s="81" t="s">
        <v>345</v>
      </c>
      <c r="B1111" s="81" t="s">
        <v>346</v>
      </c>
      <c r="C1111" s="81" t="s">
        <v>642</v>
      </c>
      <c r="D1111" s="81">
        <v>329</v>
      </c>
      <c r="E1111" s="82" t="s">
        <v>12581</v>
      </c>
      <c r="F1111" s="81" t="s">
        <v>12581</v>
      </c>
      <c r="G1111" s="85">
        <v>96009</v>
      </c>
      <c r="H1111" s="81" t="s">
        <v>1182</v>
      </c>
      <c r="I1111" s="81" t="s">
        <v>644</v>
      </c>
      <c r="J1111" s="81" t="s">
        <v>287</v>
      </c>
      <c r="K1111" s="82">
        <v>1.75</v>
      </c>
      <c r="L1111" s="81" t="s">
        <v>65</v>
      </c>
      <c r="M1111" s="77"/>
    </row>
    <row r="1112" spans="1:13">
      <c r="A1112" s="81" t="s">
        <v>345</v>
      </c>
      <c r="B1112" s="81" t="s">
        <v>346</v>
      </c>
      <c r="C1112" s="81" t="s">
        <v>642</v>
      </c>
      <c r="D1112" s="81">
        <v>329</v>
      </c>
      <c r="E1112" s="82" t="s">
        <v>12581</v>
      </c>
      <c r="F1112" s="81" t="s">
        <v>12581</v>
      </c>
      <c r="G1112" s="85">
        <v>96011</v>
      </c>
      <c r="H1112" s="81" t="s">
        <v>1183</v>
      </c>
      <c r="I1112" s="81" t="s">
        <v>644</v>
      </c>
      <c r="J1112" s="81" t="s">
        <v>287</v>
      </c>
      <c r="K1112" s="82">
        <v>13.83</v>
      </c>
      <c r="L1112" s="81" t="s">
        <v>65</v>
      </c>
      <c r="M1112" s="77"/>
    </row>
    <row r="1113" spans="1:13">
      <c r="A1113" s="81" t="s">
        <v>345</v>
      </c>
      <c r="B1113" s="81" t="s">
        <v>346</v>
      </c>
      <c r="C1113" s="81" t="s">
        <v>642</v>
      </c>
      <c r="D1113" s="81">
        <v>329</v>
      </c>
      <c r="E1113" s="82" t="s">
        <v>12581</v>
      </c>
      <c r="F1113" s="81" t="s">
        <v>12581</v>
      </c>
      <c r="G1113" s="85">
        <v>96012</v>
      </c>
      <c r="H1113" s="81" t="s">
        <v>1184</v>
      </c>
      <c r="I1113" s="81" t="s">
        <v>644</v>
      </c>
      <c r="J1113" s="81" t="s">
        <v>350</v>
      </c>
      <c r="K1113" s="82">
        <v>104</v>
      </c>
      <c r="L1113" s="81" t="s">
        <v>65</v>
      </c>
      <c r="M1113" s="77"/>
    </row>
    <row r="1114" spans="1:13">
      <c r="A1114" s="81" t="s">
        <v>345</v>
      </c>
      <c r="B1114" s="81" t="s">
        <v>346</v>
      </c>
      <c r="C1114" s="81" t="s">
        <v>642</v>
      </c>
      <c r="D1114" s="81">
        <v>329</v>
      </c>
      <c r="E1114" s="82" t="s">
        <v>12581</v>
      </c>
      <c r="F1114" s="81" t="s">
        <v>12581</v>
      </c>
      <c r="G1114" s="85">
        <v>96015</v>
      </c>
      <c r="H1114" s="81" t="s">
        <v>1185</v>
      </c>
      <c r="I1114" s="81" t="s">
        <v>644</v>
      </c>
      <c r="J1114" s="81" t="s">
        <v>287</v>
      </c>
      <c r="K1114" s="82">
        <v>12.52</v>
      </c>
      <c r="L1114" s="81" t="s">
        <v>65</v>
      </c>
      <c r="M1114" s="77"/>
    </row>
    <row r="1115" spans="1:13">
      <c r="A1115" s="81" t="s">
        <v>345</v>
      </c>
      <c r="B1115" s="81" t="s">
        <v>346</v>
      </c>
      <c r="C1115" s="81" t="s">
        <v>642</v>
      </c>
      <c r="D1115" s="81">
        <v>329</v>
      </c>
      <c r="E1115" s="82" t="s">
        <v>12581</v>
      </c>
      <c r="F1115" s="81" t="s">
        <v>12581</v>
      </c>
      <c r="G1115" s="85">
        <v>96016</v>
      </c>
      <c r="H1115" s="81" t="s">
        <v>1186</v>
      </c>
      <c r="I1115" s="81" t="s">
        <v>644</v>
      </c>
      <c r="J1115" s="81" t="s">
        <v>287</v>
      </c>
      <c r="K1115" s="82">
        <v>1.73</v>
      </c>
      <c r="L1115" s="81" t="s">
        <v>65</v>
      </c>
      <c r="M1115" s="77"/>
    </row>
    <row r="1116" spans="1:13">
      <c r="A1116" s="81" t="s">
        <v>345</v>
      </c>
      <c r="B1116" s="81" t="s">
        <v>346</v>
      </c>
      <c r="C1116" s="81" t="s">
        <v>642</v>
      </c>
      <c r="D1116" s="81">
        <v>329</v>
      </c>
      <c r="E1116" s="82" t="s">
        <v>12581</v>
      </c>
      <c r="F1116" s="81" t="s">
        <v>12581</v>
      </c>
      <c r="G1116" s="85">
        <v>96018</v>
      </c>
      <c r="H1116" s="81" t="s">
        <v>1187</v>
      </c>
      <c r="I1116" s="81" t="s">
        <v>644</v>
      </c>
      <c r="J1116" s="81" t="s">
        <v>287</v>
      </c>
      <c r="K1116" s="82">
        <v>13.7</v>
      </c>
      <c r="L1116" s="81" t="s">
        <v>65</v>
      </c>
      <c r="M1116" s="77"/>
    </row>
    <row r="1117" spans="1:13">
      <c r="A1117" s="81" t="s">
        <v>345</v>
      </c>
      <c r="B1117" s="81" t="s">
        <v>346</v>
      </c>
      <c r="C1117" s="81" t="s">
        <v>642</v>
      </c>
      <c r="D1117" s="81">
        <v>329</v>
      </c>
      <c r="E1117" s="82" t="s">
        <v>12581</v>
      </c>
      <c r="F1117" s="81" t="s">
        <v>12581</v>
      </c>
      <c r="G1117" s="85">
        <v>96019</v>
      </c>
      <c r="H1117" s="81" t="s">
        <v>1188</v>
      </c>
      <c r="I1117" s="81" t="s">
        <v>644</v>
      </c>
      <c r="J1117" s="81" t="s">
        <v>350</v>
      </c>
      <c r="K1117" s="82">
        <v>104</v>
      </c>
      <c r="L1117" s="81" t="s">
        <v>65</v>
      </c>
      <c r="M1117" s="77"/>
    </row>
    <row r="1118" spans="1:13">
      <c r="A1118" s="81" t="s">
        <v>345</v>
      </c>
      <c r="B1118" s="81" t="s">
        <v>346</v>
      </c>
      <c r="C1118" s="81" t="s">
        <v>642</v>
      </c>
      <c r="D1118" s="81">
        <v>329</v>
      </c>
      <c r="E1118" s="82" t="s">
        <v>12581</v>
      </c>
      <c r="F1118" s="81" t="s">
        <v>12581</v>
      </c>
      <c r="G1118" s="85">
        <v>96023</v>
      </c>
      <c r="H1118" s="81" t="s">
        <v>1189</v>
      </c>
      <c r="I1118" s="81" t="s">
        <v>644</v>
      </c>
      <c r="J1118" s="81" t="s">
        <v>287</v>
      </c>
      <c r="K1118" s="82">
        <v>9.6999999999999993</v>
      </c>
      <c r="L1118" s="81" t="s">
        <v>65</v>
      </c>
      <c r="M1118" s="77"/>
    </row>
    <row r="1119" spans="1:13">
      <c r="A1119" s="81" t="s">
        <v>345</v>
      </c>
      <c r="B1119" s="81" t="s">
        <v>346</v>
      </c>
      <c r="C1119" s="81" t="s">
        <v>642</v>
      </c>
      <c r="D1119" s="81">
        <v>329</v>
      </c>
      <c r="E1119" s="82" t="s">
        <v>12581</v>
      </c>
      <c r="F1119" s="81" t="s">
        <v>12581</v>
      </c>
      <c r="G1119" s="85">
        <v>96024</v>
      </c>
      <c r="H1119" s="81" t="s">
        <v>1190</v>
      </c>
      <c r="I1119" s="81" t="s">
        <v>644</v>
      </c>
      <c r="J1119" s="81" t="s">
        <v>287</v>
      </c>
      <c r="K1119" s="82">
        <v>1.34</v>
      </c>
      <c r="L1119" s="81" t="s">
        <v>65</v>
      </c>
      <c r="M1119" s="77"/>
    </row>
    <row r="1120" spans="1:13">
      <c r="A1120" s="81" t="s">
        <v>345</v>
      </c>
      <c r="B1120" s="81" t="s">
        <v>346</v>
      </c>
      <c r="C1120" s="81" t="s">
        <v>642</v>
      </c>
      <c r="D1120" s="81">
        <v>329</v>
      </c>
      <c r="E1120" s="82" t="s">
        <v>12581</v>
      </c>
      <c r="F1120" s="81" t="s">
        <v>12581</v>
      </c>
      <c r="G1120" s="85">
        <v>96026</v>
      </c>
      <c r="H1120" s="81" t="s">
        <v>1191</v>
      </c>
      <c r="I1120" s="81" t="s">
        <v>644</v>
      </c>
      <c r="J1120" s="81" t="s">
        <v>287</v>
      </c>
      <c r="K1120" s="82">
        <v>10.62</v>
      </c>
      <c r="L1120" s="81" t="s">
        <v>65</v>
      </c>
      <c r="M1120" s="77"/>
    </row>
    <row r="1121" spans="1:13">
      <c r="A1121" s="81" t="s">
        <v>345</v>
      </c>
      <c r="B1121" s="81" t="s">
        <v>346</v>
      </c>
      <c r="C1121" s="81" t="s">
        <v>642</v>
      </c>
      <c r="D1121" s="81">
        <v>329</v>
      </c>
      <c r="E1121" s="82" t="s">
        <v>12581</v>
      </c>
      <c r="F1121" s="81" t="s">
        <v>12581</v>
      </c>
      <c r="G1121" s="85">
        <v>96027</v>
      </c>
      <c r="H1121" s="81" t="s">
        <v>1192</v>
      </c>
      <c r="I1121" s="81" t="s">
        <v>644</v>
      </c>
      <c r="J1121" s="81" t="s">
        <v>350</v>
      </c>
      <c r="K1121" s="82">
        <v>72.47</v>
      </c>
      <c r="L1121" s="81" t="s">
        <v>65</v>
      </c>
      <c r="M1121" s="77"/>
    </row>
    <row r="1122" spans="1:13">
      <c r="A1122" s="81" t="s">
        <v>345</v>
      </c>
      <c r="B1122" s="81" t="s">
        <v>346</v>
      </c>
      <c r="C1122" s="81" t="s">
        <v>642</v>
      </c>
      <c r="D1122" s="81">
        <v>329</v>
      </c>
      <c r="E1122" s="82" t="s">
        <v>12581</v>
      </c>
      <c r="F1122" s="81" t="s">
        <v>12581</v>
      </c>
      <c r="G1122" s="85">
        <v>96030</v>
      </c>
      <c r="H1122" s="81" t="s">
        <v>1193</v>
      </c>
      <c r="I1122" s="81" t="s">
        <v>644</v>
      </c>
      <c r="J1122" s="81" t="s">
        <v>287</v>
      </c>
      <c r="K1122" s="82">
        <v>17.170000000000002</v>
      </c>
      <c r="L1122" s="81" t="s">
        <v>65</v>
      </c>
      <c r="M1122" s="77"/>
    </row>
    <row r="1123" spans="1:13">
      <c r="A1123" s="81" t="s">
        <v>345</v>
      </c>
      <c r="B1123" s="81" t="s">
        <v>346</v>
      </c>
      <c r="C1123" s="81" t="s">
        <v>642</v>
      </c>
      <c r="D1123" s="81">
        <v>329</v>
      </c>
      <c r="E1123" s="82" t="s">
        <v>12581</v>
      </c>
      <c r="F1123" s="81" t="s">
        <v>12581</v>
      </c>
      <c r="G1123" s="85">
        <v>96031</v>
      </c>
      <c r="H1123" s="81" t="s">
        <v>1194</v>
      </c>
      <c r="I1123" s="81" t="s">
        <v>644</v>
      </c>
      <c r="J1123" s="81" t="s">
        <v>287</v>
      </c>
      <c r="K1123" s="82">
        <v>3.16</v>
      </c>
      <c r="L1123" s="81" t="s">
        <v>65</v>
      </c>
      <c r="M1123" s="77"/>
    </row>
    <row r="1124" spans="1:13">
      <c r="A1124" s="81" t="s">
        <v>345</v>
      </c>
      <c r="B1124" s="81" t="s">
        <v>346</v>
      </c>
      <c r="C1124" s="81" t="s">
        <v>642</v>
      </c>
      <c r="D1124" s="81">
        <v>329</v>
      </c>
      <c r="E1124" s="82" t="s">
        <v>12581</v>
      </c>
      <c r="F1124" s="81" t="s">
        <v>12581</v>
      </c>
      <c r="G1124" s="85">
        <v>96032</v>
      </c>
      <c r="H1124" s="81" t="s">
        <v>1195</v>
      </c>
      <c r="I1124" s="81" t="s">
        <v>644</v>
      </c>
      <c r="J1124" s="81" t="s">
        <v>287</v>
      </c>
      <c r="K1124" s="82">
        <v>1.23</v>
      </c>
      <c r="L1124" s="81" t="s">
        <v>65</v>
      </c>
      <c r="M1124" s="77"/>
    </row>
    <row r="1125" spans="1:13">
      <c r="A1125" s="81" t="s">
        <v>345</v>
      </c>
      <c r="B1125" s="81" t="s">
        <v>346</v>
      </c>
      <c r="C1125" s="81" t="s">
        <v>642</v>
      </c>
      <c r="D1125" s="81">
        <v>329</v>
      </c>
      <c r="E1125" s="82" t="s">
        <v>12581</v>
      </c>
      <c r="F1125" s="81" t="s">
        <v>12581</v>
      </c>
      <c r="G1125" s="85">
        <v>96033</v>
      </c>
      <c r="H1125" s="81" t="s">
        <v>1196</v>
      </c>
      <c r="I1125" s="81" t="s">
        <v>644</v>
      </c>
      <c r="J1125" s="81" t="s">
        <v>287</v>
      </c>
      <c r="K1125" s="82">
        <v>32.200000000000003</v>
      </c>
      <c r="L1125" s="81" t="s">
        <v>65</v>
      </c>
      <c r="M1125" s="77"/>
    </row>
    <row r="1126" spans="1:13">
      <c r="A1126" s="81" t="s">
        <v>345</v>
      </c>
      <c r="B1126" s="81" t="s">
        <v>346</v>
      </c>
      <c r="C1126" s="81" t="s">
        <v>642</v>
      </c>
      <c r="D1126" s="81">
        <v>329</v>
      </c>
      <c r="E1126" s="82" t="s">
        <v>12581</v>
      </c>
      <c r="F1126" s="81" t="s">
        <v>12581</v>
      </c>
      <c r="G1126" s="85">
        <v>96034</v>
      </c>
      <c r="H1126" s="81" t="s">
        <v>1197</v>
      </c>
      <c r="I1126" s="81" t="s">
        <v>644</v>
      </c>
      <c r="J1126" s="81" t="s">
        <v>350</v>
      </c>
      <c r="K1126" s="82">
        <v>85.79</v>
      </c>
      <c r="L1126" s="81" t="s">
        <v>65</v>
      </c>
      <c r="M1126" s="77"/>
    </row>
    <row r="1127" spans="1:13">
      <c r="A1127" s="81" t="s">
        <v>345</v>
      </c>
      <c r="B1127" s="81" t="s">
        <v>346</v>
      </c>
      <c r="C1127" s="81" t="s">
        <v>642</v>
      </c>
      <c r="D1127" s="81">
        <v>329</v>
      </c>
      <c r="E1127" s="82" t="s">
        <v>12581</v>
      </c>
      <c r="F1127" s="81" t="s">
        <v>12581</v>
      </c>
      <c r="G1127" s="85">
        <v>96053</v>
      </c>
      <c r="H1127" s="81" t="s">
        <v>1198</v>
      </c>
      <c r="I1127" s="81" t="s">
        <v>644</v>
      </c>
      <c r="J1127" s="81" t="s">
        <v>287</v>
      </c>
      <c r="K1127" s="82">
        <v>9.82</v>
      </c>
      <c r="L1127" s="81" t="s">
        <v>65</v>
      </c>
      <c r="M1127" s="77"/>
    </row>
    <row r="1128" spans="1:13">
      <c r="A1128" s="81" t="s">
        <v>345</v>
      </c>
      <c r="B1128" s="81" t="s">
        <v>346</v>
      </c>
      <c r="C1128" s="81" t="s">
        <v>642</v>
      </c>
      <c r="D1128" s="81">
        <v>329</v>
      </c>
      <c r="E1128" s="82" t="s">
        <v>12581</v>
      </c>
      <c r="F1128" s="81" t="s">
        <v>12581</v>
      </c>
      <c r="G1128" s="85">
        <v>96054</v>
      </c>
      <c r="H1128" s="81" t="s">
        <v>1199</v>
      </c>
      <c r="I1128" s="81" t="s">
        <v>644</v>
      </c>
      <c r="J1128" s="81" t="s">
        <v>287</v>
      </c>
      <c r="K1128" s="82">
        <v>17.559999999999999</v>
      </c>
      <c r="L1128" s="81" t="s">
        <v>65</v>
      </c>
      <c r="M1128" s="77"/>
    </row>
    <row r="1129" spans="1:13">
      <c r="A1129" s="81" t="s">
        <v>345</v>
      </c>
      <c r="B1129" s="81" t="s">
        <v>346</v>
      </c>
      <c r="C1129" s="81" t="s">
        <v>642</v>
      </c>
      <c r="D1129" s="81">
        <v>329</v>
      </c>
      <c r="E1129" s="82" t="s">
        <v>12581</v>
      </c>
      <c r="F1129" s="81" t="s">
        <v>12581</v>
      </c>
      <c r="G1129" s="85">
        <v>96055</v>
      </c>
      <c r="H1129" s="81" t="s">
        <v>1200</v>
      </c>
      <c r="I1129" s="81" t="s">
        <v>644</v>
      </c>
      <c r="J1129" s="81" t="s">
        <v>287</v>
      </c>
      <c r="K1129" s="82">
        <v>1.36</v>
      </c>
      <c r="L1129" s="81" t="s">
        <v>65</v>
      </c>
      <c r="M1129" s="77"/>
    </row>
    <row r="1130" spans="1:13">
      <c r="A1130" s="81" t="s">
        <v>345</v>
      </c>
      <c r="B1130" s="81" t="s">
        <v>346</v>
      </c>
      <c r="C1130" s="81" t="s">
        <v>642</v>
      </c>
      <c r="D1130" s="81">
        <v>329</v>
      </c>
      <c r="E1130" s="82" t="s">
        <v>12581</v>
      </c>
      <c r="F1130" s="81" t="s">
        <v>12581</v>
      </c>
      <c r="G1130" s="85">
        <v>96056</v>
      </c>
      <c r="H1130" s="81" t="s">
        <v>1201</v>
      </c>
      <c r="I1130" s="81" t="s">
        <v>644</v>
      </c>
      <c r="J1130" s="81" t="s">
        <v>287</v>
      </c>
      <c r="K1130" s="82">
        <v>10.75</v>
      </c>
      <c r="L1130" s="81" t="s">
        <v>65</v>
      </c>
      <c r="M1130" s="77"/>
    </row>
    <row r="1131" spans="1:13">
      <c r="A1131" s="81" t="s">
        <v>345</v>
      </c>
      <c r="B1131" s="81" t="s">
        <v>346</v>
      </c>
      <c r="C1131" s="81" t="s">
        <v>642</v>
      </c>
      <c r="D1131" s="81">
        <v>329</v>
      </c>
      <c r="E1131" s="82" t="s">
        <v>12581</v>
      </c>
      <c r="F1131" s="81" t="s">
        <v>12581</v>
      </c>
      <c r="G1131" s="85">
        <v>96057</v>
      </c>
      <c r="H1131" s="81" t="s">
        <v>1202</v>
      </c>
      <c r="I1131" s="81" t="s">
        <v>644</v>
      </c>
      <c r="J1131" s="81" t="s">
        <v>350</v>
      </c>
      <c r="K1131" s="82">
        <v>72.47</v>
      </c>
      <c r="L1131" s="81" t="s">
        <v>65</v>
      </c>
      <c r="M1131" s="77"/>
    </row>
    <row r="1132" spans="1:13">
      <c r="A1132" s="81" t="s">
        <v>345</v>
      </c>
      <c r="B1132" s="81" t="s">
        <v>346</v>
      </c>
      <c r="C1132" s="81" t="s">
        <v>642</v>
      </c>
      <c r="D1132" s="81">
        <v>329</v>
      </c>
      <c r="E1132" s="82" t="s">
        <v>12581</v>
      </c>
      <c r="F1132" s="81" t="s">
        <v>12581</v>
      </c>
      <c r="G1132" s="85">
        <v>96060</v>
      </c>
      <c r="H1132" s="81" t="s">
        <v>1203</v>
      </c>
      <c r="I1132" s="81" t="s">
        <v>644</v>
      </c>
      <c r="J1132" s="81" t="s">
        <v>287</v>
      </c>
      <c r="K1132" s="82">
        <v>1.77</v>
      </c>
      <c r="L1132" s="81" t="s">
        <v>65</v>
      </c>
      <c r="M1132" s="77"/>
    </row>
    <row r="1133" spans="1:13">
      <c r="A1133" s="81" t="s">
        <v>345</v>
      </c>
      <c r="B1133" s="81" t="s">
        <v>346</v>
      </c>
      <c r="C1133" s="81" t="s">
        <v>642</v>
      </c>
      <c r="D1133" s="81">
        <v>329</v>
      </c>
      <c r="E1133" s="82" t="s">
        <v>12581</v>
      </c>
      <c r="F1133" s="81" t="s">
        <v>12581</v>
      </c>
      <c r="G1133" s="85">
        <v>96061</v>
      </c>
      <c r="H1133" s="81" t="s">
        <v>1204</v>
      </c>
      <c r="I1133" s="81" t="s">
        <v>644</v>
      </c>
      <c r="J1133" s="81" t="s">
        <v>287</v>
      </c>
      <c r="K1133" s="82">
        <v>21.95</v>
      </c>
      <c r="L1133" s="81" t="s">
        <v>65</v>
      </c>
      <c r="M1133" s="77"/>
    </row>
    <row r="1134" spans="1:13">
      <c r="A1134" s="81" t="s">
        <v>345</v>
      </c>
      <c r="B1134" s="81" t="s">
        <v>346</v>
      </c>
      <c r="C1134" s="81" t="s">
        <v>642</v>
      </c>
      <c r="D1134" s="81">
        <v>329</v>
      </c>
      <c r="E1134" s="82" t="s">
        <v>12581</v>
      </c>
      <c r="F1134" s="81" t="s">
        <v>12581</v>
      </c>
      <c r="G1134" s="85">
        <v>96062</v>
      </c>
      <c r="H1134" s="81" t="s">
        <v>1205</v>
      </c>
      <c r="I1134" s="81" t="s">
        <v>644</v>
      </c>
      <c r="J1134" s="81" t="s">
        <v>350</v>
      </c>
      <c r="K1134" s="82">
        <v>31.71</v>
      </c>
      <c r="L1134" s="81" t="s">
        <v>65</v>
      </c>
      <c r="M1134" s="77"/>
    </row>
    <row r="1135" spans="1:13">
      <c r="A1135" s="81" t="s">
        <v>345</v>
      </c>
      <c r="B1135" s="81" t="s">
        <v>346</v>
      </c>
      <c r="C1135" s="81" t="s">
        <v>642</v>
      </c>
      <c r="D1135" s="81">
        <v>329</v>
      </c>
      <c r="E1135" s="82" t="s">
        <v>12581</v>
      </c>
      <c r="F1135" s="81" t="s">
        <v>12581</v>
      </c>
      <c r="G1135" s="85">
        <v>96241</v>
      </c>
      <c r="H1135" s="81" t="s">
        <v>1206</v>
      </c>
      <c r="I1135" s="81" t="s">
        <v>644</v>
      </c>
      <c r="J1135" s="81" t="s">
        <v>64</v>
      </c>
      <c r="K1135" s="82">
        <v>15.3</v>
      </c>
      <c r="L1135" s="81" t="s">
        <v>65</v>
      </c>
      <c r="M1135" s="77"/>
    </row>
    <row r="1136" spans="1:13">
      <c r="A1136" s="81" t="s">
        <v>345</v>
      </c>
      <c r="B1136" s="81" t="s">
        <v>346</v>
      </c>
      <c r="C1136" s="81" t="s">
        <v>642</v>
      </c>
      <c r="D1136" s="81">
        <v>329</v>
      </c>
      <c r="E1136" s="82" t="s">
        <v>12581</v>
      </c>
      <c r="F1136" s="81" t="s">
        <v>12581</v>
      </c>
      <c r="G1136" s="85">
        <v>96242</v>
      </c>
      <c r="H1136" s="81" t="s">
        <v>1207</v>
      </c>
      <c r="I1136" s="81" t="s">
        <v>644</v>
      </c>
      <c r="J1136" s="81" t="s">
        <v>64</v>
      </c>
      <c r="K1136" s="82">
        <v>2.0699999999999998</v>
      </c>
      <c r="L1136" s="81" t="s">
        <v>65</v>
      </c>
      <c r="M1136" s="77"/>
    </row>
    <row r="1137" spans="1:13">
      <c r="A1137" s="81" t="s">
        <v>345</v>
      </c>
      <c r="B1137" s="81" t="s">
        <v>346</v>
      </c>
      <c r="C1137" s="81" t="s">
        <v>642</v>
      </c>
      <c r="D1137" s="81">
        <v>329</v>
      </c>
      <c r="E1137" s="82" t="s">
        <v>12581</v>
      </c>
      <c r="F1137" s="81" t="s">
        <v>12581</v>
      </c>
      <c r="G1137" s="85">
        <v>96243</v>
      </c>
      <c r="H1137" s="81" t="s">
        <v>1208</v>
      </c>
      <c r="I1137" s="81" t="s">
        <v>644</v>
      </c>
      <c r="J1137" s="81" t="s">
        <v>64</v>
      </c>
      <c r="K1137" s="82">
        <v>19.12</v>
      </c>
      <c r="L1137" s="81" t="s">
        <v>65</v>
      </c>
      <c r="M1137" s="77"/>
    </row>
    <row r="1138" spans="1:13">
      <c r="A1138" s="81" t="s">
        <v>345</v>
      </c>
      <c r="B1138" s="81" t="s">
        <v>346</v>
      </c>
      <c r="C1138" s="81" t="s">
        <v>642</v>
      </c>
      <c r="D1138" s="81">
        <v>329</v>
      </c>
      <c r="E1138" s="82" t="s">
        <v>12581</v>
      </c>
      <c r="F1138" s="81" t="s">
        <v>12581</v>
      </c>
      <c r="G1138" s="85">
        <v>96244</v>
      </c>
      <c r="H1138" s="81" t="s">
        <v>1209</v>
      </c>
      <c r="I1138" s="81" t="s">
        <v>644</v>
      </c>
      <c r="J1138" s="81" t="s">
        <v>350</v>
      </c>
      <c r="K1138" s="82">
        <v>10.53</v>
      </c>
      <c r="L1138" s="81" t="s">
        <v>65</v>
      </c>
      <c r="M1138" s="77"/>
    </row>
    <row r="1139" spans="1:13">
      <c r="A1139" s="81" t="s">
        <v>345</v>
      </c>
      <c r="B1139" s="81" t="s">
        <v>346</v>
      </c>
      <c r="C1139" s="81" t="s">
        <v>642</v>
      </c>
      <c r="D1139" s="81">
        <v>329</v>
      </c>
      <c r="E1139" s="82" t="s">
        <v>12581</v>
      </c>
      <c r="F1139" s="81" t="s">
        <v>12581</v>
      </c>
      <c r="G1139" s="85">
        <v>96298</v>
      </c>
      <c r="H1139" s="81" t="s">
        <v>1210</v>
      </c>
      <c r="I1139" s="81" t="s">
        <v>644</v>
      </c>
      <c r="J1139" s="81" t="s">
        <v>64</v>
      </c>
      <c r="K1139" s="82">
        <v>40.39</v>
      </c>
      <c r="L1139" s="81" t="s">
        <v>65</v>
      </c>
      <c r="M1139" s="77"/>
    </row>
    <row r="1140" spans="1:13">
      <c r="A1140" s="81" t="s">
        <v>345</v>
      </c>
      <c r="B1140" s="81" t="s">
        <v>346</v>
      </c>
      <c r="C1140" s="81" t="s">
        <v>642</v>
      </c>
      <c r="D1140" s="81">
        <v>329</v>
      </c>
      <c r="E1140" s="82" t="s">
        <v>12581</v>
      </c>
      <c r="F1140" s="81" t="s">
        <v>12581</v>
      </c>
      <c r="G1140" s="85">
        <v>96299</v>
      </c>
      <c r="H1140" s="81" t="s">
        <v>1211</v>
      </c>
      <c r="I1140" s="81" t="s">
        <v>644</v>
      </c>
      <c r="J1140" s="81" t="s">
        <v>64</v>
      </c>
      <c r="K1140" s="82">
        <v>5.6</v>
      </c>
      <c r="L1140" s="81" t="s">
        <v>65</v>
      </c>
      <c r="M1140" s="77"/>
    </row>
    <row r="1141" spans="1:13">
      <c r="A1141" s="81" t="s">
        <v>345</v>
      </c>
      <c r="B1141" s="81" t="s">
        <v>346</v>
      </c>
      <c r="C1141" s="81" t="s">
        <v>642</v>
      </c>
      <c r="D1141" s="81">
        <v>329</v>
      </c>
      <c r="E1141" s="82" t="s">
        <v>12581</v>
      </c>
      <c r="F1141" s="81" t="s">
        <v>12581</v>
      </c>
      <c r="G1141" s="85">
        <v>96300</v>
      </c>
      <c r="H1141" s="81" t="s">
        <v>1212</v>
      </c>
      <c r="I1141" s="81" t="s">
        <v>644</v>
      </c>
      <c r="J1141" s="81" t="s">
        <v>64</v>
      </c>
      <c r="K1141" s="82">
        <v>50.54</v>
      </c>
      <c r="L1141" s="81" t="s">
        <v>65</v>
      </c>
      <c r="M1141" s="77"/>
    </row>
    <row r="1142" spans="1:13">
      <c r="A1142" s="81" t="s">
        <v>345</v>
      </c>
      <c r="B1142" s="81" t="s">
        <v>346</v>
      </c>
      <c r="C1142" s="81" t="s">
        <v>642</v>
      </c>
      <c r="D1142" s="81">
        <v>329</v>
      </c>
      <c r="E1142" s="82" t="s">
        <v>12581</v>
      </c>
      <c r="F1142" s="81" t="s">
        <v>12581</v>
      </c>
      <c r="G1142" s="85">
        <v>96301</v>
      </c>
      <c r="H1142" s="81" t="s">
        <v>1213</v>
      </c>
      <c r="I1142" s="81" t="s">
        <v>644</v>
      </c>
      <c r="J1142" s="81" t="s">
        <v>350</v>
      </c>
      <c r="K1142" s="82">
        <v>29.72</v>
      </c>
      <c r="L1142" s="81" t="s">
        <v>65</v>
      </c>
      <c r="M1142" s="77"/>
    </row>
    <row r="1143" spans="1:13">
      <c r="A1143" s="81" t="s">
        <v>345</v>
      </c>
      <c r="B1143" s="81" t="s">
        <v>346</v>
      </c>
      <c r="C1143" s="81" t="s">
        <v>642</v>
      </c>
      <c r="D1143" s="81">
        <v>329</v>
      </c>
      <c r="E1143" s="82" t="s">
        <v>12581</v>
      </c>
      <c r="F1143" s="81" t="s">
        <v>12581</v>
      </c>
      <c r="G1143" s="85">
        <v>96304</v>
      </c>
      <c r="H1143" s="81" t="s">
        <v>1214</v>
      </c>
      <c r="I1143" s="81" t="s">
        <v>644</v>
      </c>
      <c r="J1143" s="81" t="s">
        <v>287</v>
      </c>
      <c r="K1143" s="82">
        <v>0.13</v>
      </c>
      <c r="L1143" s="81" t="s">
        <v>65</v>
      </c>
      <c r="M1143" s="77"/>
    </row>
    <row r="1144" spans="1:13">
      <c r="A1144" s="81" t="s">
        <v>345</v>
      </c>
      <c r="B1144" s="81" t="s">
        <v>346</v>
      </c>
      <c r="C1144" s="81" t="s">
        <v>642</v>
      </c>
      <c r="D1144" s="81">
        <v>329</v>
      </c>
      <c r="E1144" s="82" t="s">
        <v>12581</v>
      </c>
      <c r="F1144" s="81" t="s">
        <v>12581</v>
      </c>
      <c r="G1144" s="85">
        <v>96305</v>
      </c>
      <c r="H1144" s="81" t="s">
        <v>1215</v>
      </c>
      <c r="I1144" s="81" t="s">
        <v>644</v>
      </c>
      <c r="J1144" s="81" t="s">
        <v>287</v>
      </c>
      <c r="K1144" s="82">
        <v>0.01</v>
      </c>
      <c r="L1144" s="81" t="s">
        <v>65</v>
      </c>
      <c r="M1144" s="77"/>
    </row>
    <row r="1145" spans="1:13">
      <c r="A1145" s="81" t="s">
        <v>345</v>
      </c>
      <c r="B1145" s="81" t="s">
        <v>346</v>
      </c>
      <c r="C1145" s="81" t="s">
        <v>642</v>
      </c>
      <c r="D1145" s="81">
        <v>329</v>
      </c>
      <c r="E1145" s="82" t="s">
        <v>12581</v>
      </c>
      <c r="F1145" s="81" t="s">
        <v>12581</v>
      </c>
      <c r="G1145" s="85">
        <v>96306</v>
      </c>
      <c r="H1145" s="81" t="s">
        <v>1216</v>
      </c>
      <c r="I1145" s="81" t="s">
        <v>644</v>
      </c>
      <c r="J1145" s="81" t="s">
        <v>287</v>
      </c>
      <c r="K1145" s="82">
        <v>0.17</v>
      </c>
      <c r="L1145" s="81" t="s">
        <v>65</v>
      </c>
      <c r="M1145" s="77"/>
    </row>
    <row r="1146" spans="1:13">
      <c r="A1146" s="81" t="s">
        <v>345</v>
      </c>
      <c r="B1146" s="81" t="s">
        <v>346</v>
      </c>
      <c r="C1146" s="81" t="s">
        <v>642</v>
      </c>
      <c r="D1146" s="81">
        <v>329</v>
      </c>
      <c r="E1146" s="82" t="s">
        <v>12581</v>
      </c>
      <c r="F1146" s="81" t="s">
        <v>12581</v>
      </c>
      <c r="G1146" s="85">
        <v>96307</v>
      </c>
      <c r="H1146" s="81" t="s">
        <v>1217</v>
      </c>
      <c r="I1146" s="81" t="s">
        <v>644</v>
      </c>
      <c r="J1146" s="81" t="s">
        <v>64</v>
      </c>
      <c r="K1146" s="82">
        <v>1.21</v>
      </c>
      <c r="L1146" s="81" t="s">
        <v>65</v>
      </c>
      <c r="M1146" s="77"/>
    </row>
    <row r="1147" spans="1:13">
      <c r="A1147" s="81" t="s">
        <v>345</v>
      </c>
      <c r="B1147" s="81" t="s">
        <v>346</v>
      </c>
      <c r="C1147" s="81" t="s">
        <v>642</v>
      </c>
      <c r="D1147" s="81">
        <v>329</v>
      </c>
      <c r="E1147" s="82" t="s">
        <v>12581</v>
      </c>
      <c r="F1147" s="81" t="s">
        <v>12581</v>
      </c>
      <c r="G1147" s="85">
        <v>96457</v>
      </c>
      <c r="H1147" s="81" t="s">
        <v>1218</v>
      </c>
      <c r="I1147" s="81" t="s">
        <v>644</v>
      </c>
      <c r="J1147" s="81" t="s">
        <v>350</v>
      </c>
      <c r="K1147" s="82">
        <v>38.619999999999997</v>
      </c>
      <c r="L1147" s="81" t="s">
        <v>65</v>
      </c>
      <c r="M1147" s="77"/>
    </row>
    <row r="1148" spans="1:13">
      <c r="A1148" s="81" t="s">
        <v>345</v>
      </c>
      <c r="B1148" s="81" t="s">
        <v>346</v>
      </c>
      <c r="C1148" s="81" t="s">
        <v>642</v>
      </c>
      <c r="D1148" s="81">
        <v>329</v>
      </c>
      <c r="E1148" s="82" t="s">
        <v>12581</v>
      </c>
      <c r="F1148" s="81" t="s">
        <v>12581</v>
      </c>
      <c r="G1148" s="85">
        <v>96458</v>
      </c>
      <c r="H1148" s="81" t="s">
        <v>1219</v>
      </c>
      <c r="I1148" s="81" t="s">
        <v>644</v>
      </c>
      <c r="J1148" s="81" t="s">
        <v>64</v>
      </c>
      <c r="K1148" s="82">
        <v>35.4</v>
      </c>
      <c r="L1148" s="81" t="s">
        <v>65</v>
      </c>
      <c r="M1148" s="77"/>
    </row>
    <row r="1149" spans="1:13">
      <c r="A1149" s="81" t="s">
        <v>345</v>
      </c>
      <c r="B1149" s="81" t="s">
        <v>346</v>
      </c>
      <c r="C1149" s="81" t="s">
        <v>642</v>
      </c>
      <c r="D1149" s="81">
        <v>329</v>
      </c>
      <c r="E1149" s="82" t="s">
        <v>12581</v>
      </c>
      <c r="F1149" s="81" t="s">
        <v>12581</v>
      </c>
      <c r="G1149" s="85">
        <v>96459</v>
      </c>
      <c r="H1149" s="81" t="s">
        <v>1220</v>
      </c>
      <c r="I1149" s="81" t="s">
        <v>644</v>
      </c>
      <c r="J1149" s="81" t="s">
        <v>64</v>
      </c>
      <c r="K1149" s="82">
        <v>3.92</v>
      </c>
      <c r="L1149" s="81" t="s">
        <v>65</v>
      </c>
      <c r="M1149" s="77"/>
    </row>
    <row r="1150" spans="1:13">
      <c r="A1150" s="81" t="s">
        <v>345</v>
      </c>
      <c r="B1150" s="81" t="s">
        <v>346</v>
      </c>
      <c r="C1150" s="81" t="s">
        <v>642</v>
      </c>
      <c r="D1150" s="81">
        <v>329</v>
      </c>
      <c r="E1150" s="82" t="s">
        <v>12581</v>
      </c>
      <c r="F1150" s="81" t="s">
        <v>12581</v>
      </c>
      <c r="G1150" s="85">
        <v>96460</v>
      </c>
      <c r="H1150" s="81" t="s">
        <v>1221</v>
      </c>
      <c r="I1150" s="81" t="s">
        <v>644</v>
      </c>
      <c r="J1150" s="81" t="s">
        <v>64</v>
      </c>
      <c r="K1150" s="82">
        <v>28.28</v>
      </c>
      <c r="L1150" s="81" t="s">
        <v>65</v>
      </c>
      <c r="M1150" s="77"/>
    </row>
    <row r="1151" spans="1:13">
      <c r="A1151" s="81" t="s">
        <v>345</v>
      </c>
      <c r="B1151" s="81" t="s">
        <v>346</v>
      </c>
      <c r="C1151" s="81" t="s">
        <v>642</v>
      </c>
      <c r="D1151" s="81">
        <v>329</v>
      </c>
      <c r="E1151" s="82" t="s">
        <v>12581</v>
      </c>
      <c r="F1151" s="81" t="s">
        <v>12581</v>
      </c>
      <c r="G1151" s="85">
        <v>98760</v>
      </c>
      <c r="H1151" s="81" t="s">
        <v>1222</v>
      </c>
      <c r="I1151" s="81" t="s">
        <v>644</v>
      </c>
      <c r="J1151" s="81" t="s">
        <v>350</v>
      </c>
      <c r="K1151" s="82">
        <v>7.0000000000000007E-2</v>
      </c>
      <c r="L1151" s="81" t="s">
        <v>65</v>
      </c>
      <c r="M1151" s="77"/>
    </row>
    <row r="1152" spans="1:13">
      <c r="A1152" s="81" t="s">
        <v>345</v>
      </c>
      <c r="B1152" s="81" t="s">
        <v>346</v>
      </c>
      <c r="C1152" s="81" t="s">
        <v>642</v>
      </c>
      <c r="D1152" s="81">
        <v>329</v>
      </c>
      <c r="E1152" s="82" t="s">
        <v>12581</v>
      </c>
      <c r="F1152" s="81" t="s">
        <v>12581</v>
      </c>
      <c r="G1152" s="85">
        <v>98761</v>
      </c>
      <c r="H1152" s="81" t="s">
        <v>1223</v>
      </c>
      <c r="I1152" s="81" t="s">
        <v>644</v>
      </c>
      <c r="J1152" s="81" t="s">
        <v>350</v>
      </c>
      <c r="K1152" s="82">
        <v>0.01</v>
      </c>
      <c r="L1152" s="81" t="s">
        <v>65</v>
      </c>
      <c r="M1152" s="77"/>
    </row>
    <row r="1153" spans="1:13">
      <c r="A1153" s="81" t="s">
        <v>345</v>
      </c>
      <c r="B1153" s="81" t="s">
        <v>346</v>
      </c>
      <c r="C1153" s="81" t="s">
        <v>642</v>
      </c>
      <c r="D1153" s="81">
        <v>329</v>
      </c>
      <c r="E1153" s="82" t="s">
        <v>12581</v>
      </c>
      <c r="F1153" s="81" t="s">
        <v>12581</v>
      </c>
      <c r="G1153" s="85">
        <v>98762</v>
      </c>
      <c r="H1153" s="81" t="s">
        <v>1224</v>
      </c>
      <c r="I1153" s="81" t="s">
        <v>644</v>
      </c>
      <c r="J1153" s="81" t="s">
        <v>350</v>
      </c>
      <c r="K1153" s="82">
        <v>0.09</v>
      </c>
      <c r="L1153" s="81" t="s">
        <v>65</v>
      </c>
      <c r="M1153" s="77"/>
    </row>
    <row r="1154" spans="1:13">
      <c r="A1154" s="81" t="s">
        <v>345</v>
      </c>
      <c r="B1154" s="81" t="s">
        <v>346</v>
      </c>
      <c r="C1154" s="81" t="s">
        <v>642</v>
      </c>
      <c r="D1154" s="81">
        <v>329</v>
      </c>
      <c r="E1154" s="82" t="s">
        <v>12581</v>
      </c>
      <c r="F1154" s="81" t="s">
        <v>12581</v>
      </c>
      <c r="G1154" s="85">
        <v>98763</v>
      </c>
      <c r="H1154" s="81" t="s">
        <v>1225</v>
      </c>
      <c r="I1154" s="81" t="s">
        <v>644</v>
      </c>
      <c r="J1154" s="81" t="s">
        <v>64</v>
      </c>
      <c r="K1154" s="82">
        <v>4.4000000000000004</v>
      </c>
      <c r="L1154" s="81" t="s">
        <v>65</v>
      </c>
      <c r="M1154" s="77"/>
    </row>
    <row r="1155" spans="1:13">
      <c r="A1155" s="81" t="s">
        <v>345</v>
      </c>
      <c r="B1155" s="81" t="s">
        <v>346</v>
      </c>
      <c r="C1155" s="81" t="s">
        <v>642</v>
      </c>
      <c r="D1155" s="81">
        <v>329</v>
      </c>
      <c r="E1155" s="82" t="s">
        <v>12581</v>
      </c>
      <c r="F1155" s="81" t="s">
        <v>12581</v>
      </c>
      <c r="G1155" s="85">
        <v>99829</v>
      </c>
      <c r="H1155" s="81" t="s">
        <v>1226</v>
      </c>
      <c r="I1155" s="81" t="s">
        <v>644</v>
      </c>
      <c r="J1155" s="81" t="s">
        <v>350</v>
      </c>
      <c r="K1155" s="82">
        <v>0.14000000000000001</v>
      </c>
      <c r="L1155" s="81" t="s">
        <v>65</v>
      </c>
      <c r="M1155" s="77"/>
    </row>
    <row r="1156" spans="1:13">
      <c r="A1156" s="81" t="s">
        <v>345</v>
      </c>
      <c r="B1156" s="81" t="s">
        <v>346</v>
      </c>
      <c r="C1156" s="81" t="s">
        <v>642</v>
      </c>
      <c r="D1156" s="81">
        <v>329</v>
      </c>
      <c r="E1156" s="82" t="s">
        <v>12581</v>
      </c>
      <c r="F1156" s="81" t="s">
        <v>12581</v>
      </c>
      <c r="G1156" s="85">
        <v>99830</v>
      </c>
      <c r="H1156" s="81" t="s">
        <v>1227</v>
      </c>
      <c r="I1156" s="81" t="s">
        <v>644</v>
      </c>
      <c r="J1156" s="81" t="s">
        <v>350</v>
      </c>
      <c r="K1156" s="82">
        <v>0.01</v>
      </c>
      <c r="L1156" s="81" t="s">
        <v>65</v>
      </c>
      <c r="M1156" s="77"/>
    </row>
    <row r="1157" spans="1:13">
      <c r="A1157" s="81" t="s">
        <v>345</v>
      </c>
      <c r="B1157" s="81" t="s">
        <v>346</v>
      </c>
      <c r="C1157" s="81" t="s">
        <v>642</v>
      </c>
      <c r="D1157" s="81">
        <v>329</v>
      </c>
      <c r="E1157" s="82" t="s">
        <v>12581</v>
      </c>
      <c r="F1157" s="81" t="s">
        <v>12581</v>
      </c>
      <c r="G1157" s="85">
        <v>99831</v>
      </c>
      <c r="H1157" s="81" t="s">
        <v>1228</v>
      </c>
      <c r="I1157" s="81" t="s">
        <v>644</v>
      </c>
      <c r="J1157" s="81" t="s">
        <v>350</v>
      </c>
      <c r="K1157" s="82">
        <v>0.2</v>
      </c>
      <c r="L1157" s="81" t="s">
        <v>65</v>
      </c>
      <c r="M1157" s="77"/>
    </row>
    <row r="1158" spans="1:13">
      <c r="A1158" s="81" t="s">
        <v>345</v>
      </c>
      <c r="B1158" s="81" t="s">
        <v>346</v>
      </c>
      <c r="C1158" s="81" t="s">
        <v>642</v>
      </c>
      <c r="D1158" s="81">
        <v>329</v>
      </c>
      <c r="E1158" s="82" t="s">
        <v>12581</v>
      </c>
      <c r="F1158" s="81" t="s">
        <v>12581</v>
      </c>
      <c r="G1158" s="85">
        <v>99832</v>
      </c>
      <c r="H1158" s="81" t="s">
        <v>1229</v>
      </c>
      <c r="I1158" s="81" t="s">
        <v>644</v>
      </c>
      <c r="J1158" s="81" t="s">
        <v>64</v>
      </c>
      <c r="K1158" s="82">
        <v>1.1399999999999999</v>
      </c>
      <c r="L1158" s="81" t="s">
        <v>65</v>
      </c>
      <c r="M1158" s="77"/>
    </row>
    <row r="1159" spans="1:13">
      <c r="A1159" s="81" t="s">
        <v>345</v>
      </c>
      <c r="B1159" s="81" t="s">
        <v>346</v>
      </c>
      <c r="C1159" s="81" t="s">
        <v>642</v>
      </c>
      <c r="D1159" s="81">
        <v>329</v>
      </c>
      <c r="E1159" s="82" t="s">
        <v>12581</v>
      </c>
      <c r="F1159" s="81" t="s">
        <v>12581</v>
      </c>
      <c r="G1159" s="85">
        <v>100637</v>
      </c>
      <c r="H1159" s="81" t="s">
        <v>1230</v>
      </c>
      <c r="I1159" s="81" t="s">
        <v>644</v>
      </c>
      <c r="J1159" s="81" t="s">
        <v>287</v>
      </c>
      <c r="K1159" s="82">
        <v>83.52</v>
      </c>
      <c r="L1159" s="81" t="s">
        <v>65</v>
      </c>
      <c r="M1159" s="77"/>
    </row>
    <row r="1160" spans="1:13">
      <c r="A1160" s="81" t="s">
        <v>345</v>
      </c>
      <c r="B1160" s="81" t="s">
        <v>346</v>
      </c>
      <c r="C1160" s="81" t="s">
        <v>642</v>
      </c>
      <c r="D1160" s="81">
        <v>329</v>
      </c>
      <c r="E1160" s="82" t="s">
        <v>12581</v>
      </c>
      <c r="F1160" s="81" t="s">
        <v>12581</v>
      </c>
      <c r="G1160" s="85">
        <v>100638</v>
      </c>
      <c r="H1160" s="81" t="s">
        <v>1231</v>
      </c>
      <c r="I1160" s="81" t="s">
        <v>644</v>
      </c>
      <c r="J1160" s="81" t="s">
        <v>287</v>
      </c>
      <c r="K1160" s="82">
        <v>15.03</v>
      </c>
      <c r="L1160" s="81" t="s">
        <v>65</v>
      </c>
      <c r="M1160" s="77"/>
    </row>
    <row r="1161" spans="1:13">
      <c r="A1161" s="81" t="s">
        <v>345</v>
      </c>
      <c r="B1161" s="81" t="s">
        <v>346</v>
      </c>
      <c r="C1161" s="81" t="s">
        <v>642</v>
      </c>
      <c r="D1161" s="81">
        <v>329</v>
      </c>
      <c r="E1161" s="82" t="s">
        <v>12581</v>
      </c>
      <c r="F1161" s="81" t="s">
        <v>12581</v>
      </c>
      <c r="G1161" s="85">
        <v>100639</v>
      </c>
      <c r="H1161" s="81" t="s">
        <v>1232</v>
      </c>
      <c r="I1161" s="81" t="s">
        <v>644</v>
      </c>
      <c r="J1161" s="81" t="s">
        <v>287</v>
      </c>
      <c r="K1161" s="82">
        <v>134.26</v>
      </c>
      <c r="L1161" s="81" t="s">
        <v>65</v>
      </c>
      <c r="M1161" s="77"/>
    </row>
    <row r="1162" spans="1:13">
      <c r="A1162" s="81" t="s">
        <v>345</v>
      </c>
      <c r="B1162" s="81" t="s">
        <v>346</v>
      </c>
      <c r="C1162" s="81" t="s">
        <v>642</v>
      </c>
      <c r="D1162" s="81">
        <v>329</v>
      </c>
      <c r="E1162" s="82" t="s">
        <v>12581</v>
      </c>
      <c r="F1162" s="81" t="s">
        <v>12581</v>
      </c>
      <c r="G1162" s="85">
        <v>100640</v>
      </c>
      <c r="H1162" s="81" t="s">
        <v>1233</v>
      </c>
      <c r="I1162" s="81" t="s">
        <v>644</v>
      </c>
      <c r="J1162" s="81" t="s">
        <v>64</v>
      </c>
      <c r="K1162" s="82">
        <v>228.48</v>
      </c>
      <c r="L1162" s="81" t="s">
        <v>65</v>
      </c>
      <c r="M1162" s="77"/>
    </row>
    <row r="1163" spans="1:13">
      <c r="A1163" s="81" t="s">
        <v>345</v>
      </c>
      <c r="B1163" s="81" t="s">
        <v>346</v>
      </c>
      <c r="C1163" s="81" t="s">
        <v>642</v>
      </c>
      <c r="D1163" s="81">
        <v>329</v>
      </c>
      <c r="E1163" s="82" t="s">
        <v>12581</v>
      </c>
      <c r="F1163" s="81" t="s">
        <v>12581</v>
      </c>
      <c r="G1163" s="85">
        <v>100643</v>
      </c>
      <c r="H1163" s="81" t="s">
        <v>1234</v>
      </c>
      <c r="I1163" s="81" t="s">
        <v>644</v>
      </c>
      <c r="J1163" s="81" t="s">
        <v>287</v>
      </c>
      <c r="K1163" s="82">
        <v>219.92</v>
      </c>
      <c r="L1163" s="81" t="s">
        <v>65</v>
      </c>
      <c r="M1163" s="77"/>
    </row>
    <row r="1164" spans="1:13">
      <c r="A1164" s="81" t="s">
        <v>345</v>
      </c>
      <c r="B1164" s="81" t="s">
        <v>346</v>
      </c>
      <c r="C1164" s="81" t="s">
        <v>642</v>
      </c>
      <c r="D1164" s="81">
        <v>329</v>
      </c>
      <c r="E1164" s="82" t="s">
        <v>12581</v>
      </c>
      <c r="F1164" s="81" t="s">
        <v>12581</v>
      </c>
      <c r="G1164" s="85">
        <v>100644</v>
      </c>
      <c r="H1164" s="81" t="s">
        <v>1235</v>
      </c>
      <c r="I1164" s="81" t="s">
        <v>644</v>
      </c>
      <c r="J1164" s="81" t="s">
        <v>287</v>
      </c>
      <c r="K1164" s="82">
        <v>39.58</v>
      </c>
      <c r="L1164" s="81" t="s">
        <v>65</v>
      </c>
      <c r="M1164" s="77"/>
    </row>
    <row r="1165" spans="1:13">
      <c r="A1165" s="81" t="s">
        <v>345</v>
      </c>
      <c r="B1165" s="81" t="s">
        <v>346</v>
      </c>
      <c r="C1165" s="81" t="s">
        <v>642</v>
      </c>
      <c r="D1165" s="81">
        <v>329</v>
      </c>
      <c r="E1165" s="82" t="s">
        <v>12581</v>
      </c>
      <c r="F1165" s="81" t="s">
        <v>12581</v>
      </c>
      <c r="G1165" s="85">
        <v>100645</v>
      </c>
      <c r="H1165" s="81" t="s">
        <v>1236</v>
      </c>
      <c r="I1165" s="81" t="s">
        <v>644</v>
      </c>
      <c r="J1165" s="81" t="s">
        <v>287</v>
      </c>
      <c r="K1165" s="82">
        <v>353.52</v>
      </c>
      <c r="L1165" s="81" t="s">
        <v>65</v>
      </c>
      <c r="M1165" s="77"/>
    </row>
    <row r="1166" spans="1:13">
      <c r="A1166" s="81" t="s">
        <v>345</v>
      </c>
      <c r="B1166" s="81" t="s">
        <v>346</v>
      </c>
      <c r="C1166" s="81" t="s">
        <v>642</v>
      </c>
      <c r="D1166" s="81">
        <v>329</v>
      </c>
      <c r="E1166" s="82" t="s">
        <v>12581</v>
      </c>
      <c r="F1166" s="81" t="s">
        <v>12581</v>
      </c>
      <c r="G1166" s="85">
        <v>100646</v>
      </c>
      <c r="H1166" s="81" t="s">
        <v>1237</v>
      </c>
      <c r="I1166" s="81" t="s">
        <v>644</v>
      </c>
      <c r="J1166" s="81" t="s">
        <v>64</v>
      </c>
      <c r="K1166" s="82">
        <v>326.39999999999998</v>
      </c>
      <c r="L1166" s="81" t="s">
        <v>65</v>
      </c>
      <c r="M1166" s="77"/>
    </row>
    <row r="1167" spans="1:13">
      <c r="A1167" s="81" t="s">
        <v>22</v>
      </c>
      <c r="B1167" s="81" t="s">
        <v>1238</v>
      </c>
      <c r="C1167" s="81" t="s">
        <v>1239</v>
      </c>
      <c r="D1167" s="81">
        <v>73</v>
      </c>
      <c r="E1167" s="82" t="s">
        <v>12581</v>
      </c>
      <c r="F1167" s="81" t="s">
        <v>12581</v>
      </c>
      <c r="G1167" s="85">
        <v>55960</v>
      </c>
      <c r="H1167" s="81" t="s">
        <v>1240</v>
      </c>
      <c r="I1167" s="81" t="s">
        <v>312</v>
      </c>
      <c r="J1167" s="81" t="s">
        <v>64</v>
      </c>
      <c r="K1167" s="82">
        <v>4.87</v>
      </c>
      <c r="L1167" s="81" t="s">
        <v>65</v>
      </c>
      <c r="M1167" s="77"/>
    </row>
    <row r="1168" spans="1:13">
      <c r="A1168" s="81" t="s">
        <v>22</v>
      </c>
      <c r="B1168" s="81" t="s">
        <v>1238</v>
      </c>
      <c r="C1168" s="81" t="s">
        <v>1239</v>
      </c>
      <c r="D1168" s="81">
        <v>73</v>
      </c>
      <c r="E1168" s="82" t="s">
        <v>12581</v>
      </c>
      <c r="F1168" s="81" t="s">
        <v>12581</v>
      </c>
      <c r="G1168" s="85">
        <v>92259</v>
      </c>
      <c r="H1168" s="81" t="s">
        <v>1241</v>
      </c>
      <c r="I1168" s="81" t="s">
        <v>24</v>
      </c>
      <c r="J1168" s="81" t="s">
        <v>287</v>
      </c>
      <c r="K1168" s="82">
        <v>377.46</v>
      </c>
      <c r="L1168" s="81" t="s">
        <v>65</v>
      </c>
      <c r="M1168" s="77"/>
    </row>
    <row r="1169" spans="1:13">
      <c r="A1169" s="81" t="s">
        <v>22</v>
      </c>
      <c r="B1169" s="81" t="s">
        <v>1238</v>
      </c>
      <c r="C1169" s="81" t="s">
        <v>1239</v>
      </c>
      <c r="D1169" s="81">
        <v>73</v>
      </c>
      <c r="E1169" s="82" t="s">
        <v>12581</v>
      </c>
      <c r="F1169" s="81" t="s">
        <v>12581</v>
      </c>
      <c r="G1169" s="85">
        <v>92260</v>
      </c>
      <c r="H1169" s="81" t="s">
        <v>1242</v>
      </c>
      <c r="I1169" s="81" t="s">
        <v>24</v>
      </c>
      <c r="J1169" s="81" t="s">
        <v>287</v>
      </c>
      <c r="K1169" s="82">
        <v>427.55</v>
      </c>
      <c r="L1169" s="81" t="s">
        <v>65</v>
      </c>
      <c r="M1169" s="77"/>
    </row>
    <row r="1170" spans="1:13">
      <c r="A1170" s="81" t="s">
        <v>22</v>
      </c>
      <c r="B1170" s="81" t="s">
        <v>1238</v>
      </c>
      <c r="C1170" s="81" t="s">
        <v>1239</v>
      </c>
      <c r="D1170" s="81">
        <v>73</v>
      </c>
      <c r="E1170" s="82" t="s">
        <v>12581</v>
      </c>
      <c r="F1170" s="81" t="s">
        <v>12581</v>
      </c>
      <c r="G1170" s="85">
        <v>92261</v>
      </c>
      <c r="H1170" s="81" t="s">
        <v>1243</v>
      </c>
      <c r="I1170" s="81" t="s">
        <v>24</v>
      </c>
      <c r="J1170" s="81" t="s">
        <v>287</v>
      </c>
      <c r="K1170" s="82">
        <v>476.12</v>
      </c>
      <c r="L1170" s="81" t="s">
        <v>65</v>
      </c>
      <c r="M1170" s="77"/>
    </row>
    <row r="1171" spans="1:13">
      <c r="A1171" s="81" t="s">
        <v>22</v>
      </c>
      <c r="B1171" s="81" t="s">
        <v>1238</v>
      </c>
      <c r="C1171" s="81" t="s">
        <v>1239</v>
      </c>
      <c r="D1171" s="81">
        <v>73</v>
      </c>
      <c r="E1171" s="82" t="s">
        <v>12581</v>
      </c>
      <c r="F1171" s="81" t="s">
        <v>12581</v>
      </c>
      <c r="G1171" s="85">
        <v>92262</v>
      </c>
      <c r="H1171" s="81" t="s">
        <v>1244</v>
      </c>
      <c r="I1171" s="81" t="s">
        <v>24</v>
      </c>
      <c r="J1171" s="81" t="s">
        <v>287</v>
      </c>
      <c r="K1171" s="82">
        <v>554.30999999999995</v>
      </c>
      <c r="L1171" s="81" t="s">
        <v>65</v>
      </c>
      <c r="M1171" s="77"/>
    </row>
    <row r="1172" spans="1:13">
      <c r="A1172" s="81" t="s">
        <v>22</v>
      </c>
      <c r="B1172" s="81" t="s">
        <v>1238</v>
      </c>
      <c r="C1172" s="81" t="s">
        <v>1239</v>
      </c>
      <c r="D1172" s="81">
        <v>73</v>
      </c>
      <c r="E1172" s="82" t="s">
        <v>12581</v>
      </c>
      <c r="F1172" s="81" t="s">
        <v>12581</v>
      </c>
      <c r="G1172" s="85">
        <v>92539</v>
      </c>
      <c r="H1172" s="81" t="s">
        <v>1245</v>
      </c>
      <c r="I1172" s="81" t="s">
        <v>312</v>
      </c>
      <c r="J1172" s="81" t="s">
        <v>64</v>
      </c>
      <c r="K1172" s="82">
        <v>65.88</v>
      </c>
      <c r="L1172" s="81" t="s">
        <v>65</v>
      </c>
      <c r="M1172" s="77"/>
    </row>
    <row r="1173" spans="1:13">
      <c r="A1173" s="81" t="s">
        <v>22</v>
      </c>
      <c r="B1173" s="81" t="s">
        <v>1238</v>
      </c>
      <c r="C1173" s="81" t="s">
        <v>1239</v>
      </c>
      <c r="D1173" s="81">
        <v>73</v>
      </c>
      <c r="E1173" s="82" t="s">
        <v>12581</v>
      </c>
      <c r="F1173" s="81" t="s">
        <v>12581</v>
      </c>
      <c r="G1173" s="85">
        <v>92540</v>
      </c>
      <c r="H1173" s="81" t="s">
        <v>1246</v>
      </c>
      <c r="I1173" s="81" t="s">
        <v>312</v>
      </c>
      <c r="J1173" s="81" t="s">
        <v>64</v>
      </c>
      <c r="K1173" s="82">
        <v>73.400000000000006</v>
      </c>
      <c r="L1173" s="81" t="s">
        <v>65</v>
      </c>
      <c r="M1173" s="77"/>
    </row>
    <row r="1174" spans="1:13">
      <c r="A1174" s="81" t="s">
        <v>22</v>
      </c>
      <c r="B1174" s="81" t="s">
        <v>1238</v>
      </c>
      <c r="C1174" s="81" t="s">
        <v>1239</v>
      </c>
      <c r="D1174" s="81">
        <v>73</v>
      </c>
      <c r="E1174" s="82" t="s">
        <v>12581</v>
      </c>
      <c r="F1174" s="81" t="s">
        <v>12581</v>
      </c>
      <c r="G1174" s="85">
        <v>92541</v>
      </c>
      <c r="H1174" s="81" t="s">
        <v>1247</v>
      </c>
      <c r="I1174" s="81" t="s">
        <v>312</v>
      </c>
      <c r="J1174" s="81" t="s">
        <v>64</v>
      </c>
      <c r="K1174" s="82">
        <v>70.760000000000005</v>
      </c>
      <c r="L1174" s="81" t="s">
        <v>65</v>
      </c>
      <c r="M1174" s="77"/>
    </row>
    <row r="1175" spans="1:13">
      <c r="A1175" s="81" t="s">
        <v>22</v>
      </c>
      <c r="B1175" s="81" t="s">
        <v>1238</v>
      </c>
      <c r="C1175" s="81" t="s">
        <v>1239</v>
      </c>
      <c r="D1175" s="81">
        <v>73</v>
      </c>
      <c r="E1175" s="82" t="s">
        <v>12581</v>
      </c>
      <c r="F1175" s="81" t="s">
        <v>12581</v>
      </c>
      <c r="G1175" s="85">
        <v>92542</v>
      </c>
      <c r="H1175" s="81" t="s">
        <v>1248</v>
      </c>
      <c r="I1175" s="81" t="s">
        <v>312</v>
      </c>
      <c r="J1175" s="81" t="s">
        <v>64</v>
      </c>
      <c r="K1175" s="82">
        <v>85.07</v>
      </c>
      <c r="L1175" s="81" t="s">
        <v>65</v>
      </c>
      <c r="M1175" s="77"/>
    </row>
    <row r="1176" spans="1:13">
      <c r="A1176" s="81" t="s">
        <v>22</v>
      </c>
      <c r="B1176" s="81" t="s">
        <v>1238</v>
      </c>
      <c r="C1176" s="81" t="s">
        <v>1239</v>
      </c>
      <c r="D1176" s="81">
        <v>73</v>
      </c>
      <c r="E1176" s="82" t="s">
        <v>12581</v>
      </c>
      <c r="F1176" s="81" t="s">
        <v>12581</v>
      </c>
      <c r="G1176" s="85">
        <v>92543</v>
      </c>
      <c r="H1176" s="81" t="s">
        <v>1249</v>
      </c>
      <c r="I1176" s="81" t="s">
        <v>312</v>
      </c>
      <c r="J1176" s="81" t="s">
        <v>64</v>
      </c>
      <c r="K1176" s="82">
        <v>18.739999999999998</v>
      </c>
      <c r="L1176" s="81" t="s">
        <v>65</v>
      </c>
      <c r="M1176" s="77"/>
    </row>
    <row r="1177" spans="1:13">
      <c r="A1177" s="81" t="s">
        <v>22</v>
      </c>
      <c r="B1177" s="81" t="s">
        <v>1238</v>
      </c>
      <c r="C1177" s="81" t="s">
        <v>1239</v>
      </c>
      <c r="D1177" s="81">
        <v>73</v>
      </c>
      <c r="E1177" s="82" t="s">
        <v>12581</v>
      </c>
      <c r="F1177" s="81" t="s">
        <v>12581</v>
      </c>
      <c r="G1177" s="85">
        <v>92544</v>
      </c>
      <c r="H1177" s="81" t="s">
        <v>1250</v>
      </c>
      <c r="I1177" s="81" t="s">
        <v>312</v>
      </c>
      <c r="J1177" s="81" t="s">
        <v>64</v>
      </c>
      <c r="K1177" s="82">
        <v>15.96</v>
      </c>
      <c r="L1177" s="81" t="s">
        <v>65</v>
      </c>
      <c r="M1177" s="77"/>
    </row>
    <row r="1178" spans="1:13">
      <c r="A1178" s="81" t="s">
        <v>22</v>
      </c>
      <c r="B1178" s="81" t="s">
        <v>1238</v>
      </c>
      <c r="C1178" s="81" t="s">
        <v>1239</v>
      </c>
      <c r="D1178" s="81">
        <v>73</v>
      </c>
      <c r="E1178" s="82" t="s">
        <v>12581</v>
      </c>
      <c r="F1178" s="81" t="s">
        <v>12581</v>
      </c>
      <c r="G1178" s="85">
        <v>92545</v>
      </c>
      <c r="H1178" s="81" t="s">
        <v>1251</v>
      </c>
      <c r="I1178" s="81" t="s">
        <v>24</v>
      </c>
      <c r="J1178" s="81" t="s">
        <v>287</v>
      </c>
      <c r="K1178" s="82">
        <v>808.94</v>
      </c>
      <c r="L1178" s="81" t="s">
        <v>65</v>
      </c>
      <c r="M1178" s="77"/>
    </row>
    <row r="1179" spans="1:13">
      <c r="A1179" s="81" t="s">
        <v>22</v>
      </c>
      <c r="B1179" s="81" t="s">
        <v>1238</v>
      </c>
      <c r="C1179" s="81" t="s">
        <v>1239</v>
      </c>
      <c r="D1179" s="81">
        <v>73</v>
      </c>
      <c r="E1179" s="82" t="s">
        <v>12581</v>
      </c>
      <c r="F1179" s="81" t="s">
        <v>12581</v>
      </c>
      <c r="G1179" s="85">
        <v>92546</v>
      </c>
      <c r="H1179" s="81" t="s">
        <v>1252</v>
      </c>
      <c r="I1179" s="81" t="s">
        <v>24</v>
      </c>
      <c r="J1179" s="81" t="s">
        <v>287</v>
      </c>
      <c r="K1179" s="82">
        <v>989.57</v>
      </c>
      <c r="L1179" s="81" t="s">
        <v>65</v>
      </c>
      <c r="M1179" s="77"/>
    </row>
    <row r="1180" spans="1:13">
      <c r="A1180" s="81" t="s">
        <v>22</v>
      </c>
      <c r="B1180" s="81" t="s">
        <v>1238</v>
      </c>
      <c r="C1180" s="81" t="s">
        <v>1239</v>
      </c>
      <c r="D1180" s="81">
        <v>73</v>
      </c>
      <c r="E1180" s="82" t="s">
        <v>12581</v>
      </c>
      <c r="F1180" s="81" t="s">
        <v>12581</v>
      </c>
      <c r="G1180" s="85">
        <v>92547</v>
      </c>
      <c r="H1180" s="81" t="s">
        <v>1253</v>
      </c>
      <c r="I1180" s="81" t="s">
        <v>24</v>
      </c>
      <c r="J1180" s="81" t="s">
        <v>287</v>
      </c>
      <c r="K1180" s="78">
        <v>1046.42</v>
      </c>
      <c r="L1180" s="81" t="s">
        <v>65</v>
      </c>
      <c r="M1180" s="77"/>
    </row>
    <row r="1181" spans="1:13">
      <c r="A1181" s="81" t="s">
        <v>22</v>
      </c>
      <c r="B1181" s="81" t="s">
        <v>1238</v>
      </c>
      <c r="C1181" s="81" t="s">
        <v>1239</v>
      </c>
      <c r="D1181" s="81">
        <v>73</v>
      </c>
      <c r="E1181" s="82" t="s">
        <v>12581</v>
      </c>
      <c r="F1181" s="81" t="s">
        <v>12581</v>
      </c>
      <c r="G1181" s="85">
        <v>92548</v>
      </c>
      <c r="H1181" s="81" t="s">
        <v>1254</v>
      </c>
      <c r="I1181" s="81" t="s">
        <v>24</v>
      </c>
      <c r="J1181" s="81" t="s">
        <v>287</v>
      </c>
      <c r="K1181" s="78">
        <v>1164.81</v>
      </c>
      <c r="L1181" s="81" t="s">
        <v>65</v>
      </c>
      <c r="M1181" s="77"/>
    </row>
    <row r="1182" spans="1:13">
      <c r="A1182" s="81" t="s">
        <v>22</v>
      </c>
      <c r="B1182" s="81" t="s">
        <v>1238</v>
      </c>
      <c r="C1182" s="81" t="s">
        <v>1239</v>
      </c>
      <c r="D1182" s="81">
        <v>73</v>
      </c>
      <c r="E1182" s="82" t="s">
        <v>12581</v>
      </c>
      <c r="F1182" s="81" t="s">
        <v>12581</v>
      </c>
      <c r="G1182" s="85">
        <v>92549</v>
      </c>
      <c r="H1182" s="81" t="s">
        <v>1255</v>
      </c>
      <c r="I1182" s="81" t="s">
        <v>24</v>
      </c>
      <c r="J1182" s="81" t="s">
        <v>287</v>
      </c>
      <c r="K1182" s="78">
        <v>1457.59</v>
      </c>
      <c r="L1182" s="81" t="s">
        <v>65</v>
      </c>
      <c r="M1182" s="77"/>
    </row>
    <row r="1183" spans="1:13">
      <c r="A1183" s="81" t="s">
        <v>22</v>
      </c>
      <c r="B1183" s="81" t="s">
        <v>1238</v>
      </c>
      <c r="C1183" s="81" t="s">
        <v>1239</v>
      </c>
      <c r="D1183" s="81">
        <v>73</v>
      </c>
      <c r="E1183" s="82" t="s">
        <v>12581</v>
      </c>
      <c r="F1183" s="81" t="s">
        <v>12581</v>
      </c>
      <c r="G1183" s="85">
        <v>92550</v>
      </c>
      <c r="H1183" s="81" t="s">
        <v>1256</v>
      </c>
      <c r="I1183" s="81" t="s">
        <v>24</v>
      </c>
      <c r="J1183" s="81" t="s">
        <v>287</v>
      </c>
      <c r="K1183" s="78">
        <v>1805.73</v>
      </c>
      <c r="L1183" s="81" t="s">
        <v>65</v>
      </c>
      <c r="M1183" s="77"/>
    </row>
    <row r="1184" spans="1:13">
      <c r="A1184" s="81" t="s">
        <v>22</v>
      </c>
      <c r="B1184" s="81" t="s">
        <v>1238</v>
      </c>
      <c r="C1184" s="81" t="s">
        <v>1239</v>
      </c>
      <c r="D1184" s="81">
        <v>73</v>
      </c>
      <c r="E1184" s="82" t="s">
        <v>12581</v>
      </c>
      <c r="F1184" s="81" t="s">
        <v>12581</v>
      </c>
      <c r="G1184" s="85">
        <v>92551</v>
      </c>
      <c r="H1184" s="81" t="s">
        <v>1257</v>
      </c>
      <c r="I1184" s="81" t="s">
        <v>24</v>
      </c>
      <c r="J1184" s="81" t="s">
        <v>287</v>
      </c>
      <c r="K1184" s="78">
        <v>1881.25</v>
      </c>
      <c r="L1184" s="81" t="s">
        <v>65</v>
      </c>
      <c r="M1184" s="77"/>
    </row>
    <row r="1185" spans="1:13">
      <c r="A1185" s="81" t="s">
        <v>22</v>
      </c>
      <c r="B1185" s="81" t="s">
        <v>1238</v>
      </c>
      <c r="C1185" s="81" t="s">
        <v>1239</v>
      </c>
      <c r="D1185" s="81">
        <v>73</v>
      </c>
      <c r="E1185" s="82" t="s">
        <v>12581</v>
      </c>
      <c r="F1185" s="81" t="s">
        <v>12581</v>
      </c>
      <c r="G1185" s="85">
        <v>92552</v>
      </c>
      <c r="H1185" s="81" t="s">
        <v>1258</v>
      </c>
      <c r="I1185" s="81" t="s">
        <v>24</v>
      </c>
      <c r="J1185" s="81" t="s">
        <v>287</v>
      </c>
      <c r="K1185" s="78">
        <v>2046.41</v>
      </c>
      <c r="L1185" s="81" t="s">
        <v>65</v>
      </c>
      <c r="M1185" s="77"/>
    </row>
    <row r="1186" spans="1:13">
      <c r="A1186" s="81" t="s">
        <v>22</v>
      </c>
      <c r="B1186" s="81" t="s">
        <v>1238</v>
      </c>
      <c r="C1186" s="81" t="s">
        <v>1239</v>
      </c>
      <c r="D1186" s="81">
        <v>73</v>
      </c>
      <c r="E1186" s="82" t="s">
        <v>12581</v>
      </c>
      <c r="F1186" s="81" t="s">
        <v>12581</v>
      </c>
      <c r="G1186" s="85">
        <v>92553</v>
      </c>
      <c r="H1186" s="81" t="s">
        <v>1259</v>
      </c>
      <c r="I1186" s="81" t="s">
        <v>24</v>
      </c>
      <c r="J1186" s="81" t="s">
        <v>287</v>
      </c>
      <c r="K1186" s="78">
        <v>2351.7800000000002</v>
      </c>
      <c r="L1186" s="81" t="s">
        <v>65</v>
      </c>
      <c r="M1186" s="77"/>
    </row>
    <row r="1187" spans="1:13">
      <c r="A1187" s="81" t="s">
        <v>22</v>
      </c>
      <c r="B1187" s="81" t="s">
        <v>1238</v>
      </c>
      <c r="C1187" s="81" t="s">
        <v>1239</v>
      </c>
      <c r="D1187" s="81">
        <v>73</v>
      </c>
      <c r="E1187" s="82" t="s">
        <v>12581</v>
      </c>
      <c r="F1187" s="81" t="s">
        <v>12581</v>
      </c>
      <c r="G1187" s="85">
        <v>92554</v>
      </c>
      <c r="H1187" s="81" t="s">
        <v>1260</v>
      </c>
      <c r="I1187" s="81" t="s">
        <v>24</v>
      </c>
      <c r="J1187" s="81" t="s">
        <v>287</v>
      </c>
      <c r="K1187" s="78">
        <v>2437.6999999999998</v>
      </c>
      <c r="L1187" s="81" t="s">
        <v>65</v>
      </c>
      <c r="M1187" s="77"/>
    </row>
    <row r="1188" spans="1:13">
      <c r="A1188" s="81" t="s">
        <v>22</v>
      </c>
      <c r="B1188" s="81" t="s">
        <v>1238</v>
      </c>
      <c r="C1188" s="81" t="s">
        <v>1239</v>
      </c>
      <c r="D1188" s="81">
        <v>73</v>
      </c>
      <c r="E1188" s="82" t="s">
        <v>12581</v>
      </c>
      <c r="F1188" s="81" t="s">
        <v>12581</v>
      </c>
      <c r="G1188" s="85">
        <v>92555</v>
      </c>
      <c r="H1188" s="81" t="s">
        <v>1261</v>
      </c>
      <c r="I1188" s="81" t="s">
        <v>24</v>
      </c>
      <c r="J1188" s="81" t="s">
        <v>287</v>
      </c>
      <c r="K1188" s="82">
        <v>797.5</v>
      </c>
      <c r="L1188" s="81" t="s">
        <v>65</v>
      </c>
      <c r="M1188" s="77"/>
    </row>
    <row r="1189" spans="1:13">
      <c r="A1189" s="81" t="s">
        <v>22</v>
      </c>
      <c r="B1189" s="81" t="s">
        <v>1238</v>
      </c>
      <c r="C1189" s="81" t="s">
        <v>1239</v>
      </c>
      <c r="D1189" s="81">
        <v>73</v>
      </c>
      <c r="E1189" s="82" t="s">
        <v>12581</v>
      </c>
      <c r="F1189" s="81" t="s">
        <v>12581</v>
      </c>
      <c r="G1189" s="85">
        <v>92556</v>
      </c>
      <c r="H1189" s="81" t="s">
        <v>1262</v>
      </c>
      <c r="I1189" s="81" t="s">
        <v>24</v>
      </c>
      <c r="J1189" s="81" t="s">
        <v>287</v>
      </c>
      <c r="K1189" s="82">
        <v>970.67</v>
      </c>
      <c r="L1189" s="81" t="s">
        <v>65</v>
      </c>
      <c r="M1189" s="77"/>
    </row>
    <row r="1190" spans="1:13">
      <c r="A1190" s="81" t="s">
        <v>22</v>
      </c>
      <c r="B1190" s="81" t="s">
        <v>1238</v>
      </c>
      <c r="C1190" s="81" t="s">
        <v>1239</v>
      </c>
      <c r="D1190" s="81">
        <v>73</v>
      </c>
      <c r="E1190" s="82" t="s">
        <v>12581</v>
      </c>
      <c r="F1190" s="81" t="s">
        <v>12581</v>
      </c>
      <c r="G1190" s="85">
        <v>92557</v>
      </c>
      <c r="H1190" s="81" t="s">
        <v>1263</v>
      </c>
      <c r="I1190" s="81" t="s">
        <v>24</v>
      </c>
      <c r="J1190" s="81" t="s">
        <v>287</v>
      </c>
      <c r="K1190" s="78">
        <v>1027.51</v>
      </c>
      <c r="L1190" s="81" t="s">
        <v>65</v>
      </c>
      <c r="M1190" s="77"/>
    </row>
    <row r="1191" spans="1:13">
      <c r="A1191" s="81" t="s">
        <v>22</v>
      </c>
      <c r="B1191" s="81" t="s">
        <v>1238</v>
      </c>
      <c r="C1191" s="81" t="s">
        <v>1239</v>
      </c>
      <c r="D1191" s="81">
        <v>73</v>
      </c>
      <c r="E1191" s="82" t="s">
        <v>12581</v>
      </c>
      <c r="F1191" s="81" t="s">
        <v>12581</v>
      </c>
      <c r="G1191" s="85">
        <v>92558</v>
      </c>
      <c r="H1191" s="81" t="s">
        <v>1264</v>
      </c>
      <c r="I1191" s="81" t="s">
        <v>24</v>
      </c>
      <c r="J1191" s="81" t="s">
        <v>287</v>
      </c>
      <c r="K1191" s="78">
        <v>1153.3599999999999</v>
      </c>
      <c r="L1191" s="81" t="s">
        <v>65</v>
      </c>
      <c r="M1191" s="77"/>
    </row>
    <row r="1192" spans="1:13">
      <c r="A1192" s="81" t="s">
        <v>22</v>
      </c>
      <c r="B1192" s="81" t="s">
        <v>1238</v>
      </c>
      <c r="C1192" s="81" t="s">
        <v>1239</v>
      </c>
      <c r="D1192" s="81">
        <v>73</v>
      </c>
      <c r="E1192" s="82" t="s">
        <v>12581</v>
      </c>
      <c r="F1192" s="81" t="s">
        <v>12581</v>
      </c>
      <c r="G1192" s="85">
        <v>92559</v>
      </c>
      <c r="H1192" s="81" t="s">
        <v>1265</v>
      </c>
      <c r="I1192" s="81" t="s">
        <v>24</v>
      </c>
      <c r="J1192" s="81" t="s">
        <v>287</v>
      </c>
      <c r="K1192" s="78">
        <v>1437.44</v>
      </c>
      <c r="L1192" s="81" t="s">
        <v>65</v>
      </c>
      <c r="M1192" s="77"/>
    </row>
    <row r="1193" spans="1:13">
      <c r="A1193" s="81" t="s">
        <v>22</v>
      </c>
      <c r="B1193" s="81" t="s">
        <v>1238</v>
      </c>
      <c r="C1193" s="81" t="s">
        <v>1239</v>
      </c>
      <c r="D1193" s="81">
        <v>73</v>
      </c>
      <c r="E1193" s="82" t="s">
        <v>12581</v>
      </c>
      <c r="F1193" s="81" t="s">
        <v>12581</v>
      </c>
      <c r="G1193" s="85">
        <v>92560</v>
      </c>
      <c r="H1193" s="81" t="s">
        <v>1266</v>
      </c>
      <c r="I1193" s="81" t="s">
        <v>24</v>
      </c>
      <c r="J1193" s="81" t="s">
        <v>287</v>
      </c>
      <c r="K1193" s="78">
        <v>1775.01</v>
      </c>
      <c r="L1193" s="81" t="s">
        <v>65</v>
      </c>
      <c r="M1193" s="77"/>
    </row>
    <row r="1194" spans="1:13">
      <c r="A1194" s="81" t="s">
        <v>22</v>
      </c>
      <c r="B1194" s="81" t="s">
        <v>1238</v>
      </c>
      <c r="C1194" s="81" t="s">
        <v>1239</v>
      </c>
      <c r="D1194" s="81">
        <v>73</v>
      </c>
      <c r="E1194" s="82" t="s">
        <v>12581</v>
      </c>
      <c r="F1194" s="81" t="s">
        <v>12581</v>
      </c>
      <c r="G1194" s="85">
        <v>92561</v>
      </c>
      <c r="H1194" s="81" t="s">
        <v>1267</v>
      </c>
      <c r="I1194" s="81" t="s">
        <v>24</v>
      </c>
      <c r="J1194" s="81" t="s">
        <v>287</v>
      </c>
      <c r="K1194" s="78">
        <v>1851.89</v>
      </c>
      <c r="L1194" s="81" t="s">
        <v>65</v>
      </c>
      <c r="M1194" s="77"/>
    </row>
    <row r="1195" spans="1:13">
      <c r="A1195" s="81" t="s">
        <v>22</v>
      </c>
      <c r="B1195" s="81" t="s">
        <v>1238</v>
      </c>
      <c r="C1195" s="81" t="s">
        <v>1239</v>
      </c>
      <c r="D1195" s="81">
        <v>73</v>
      </c>
      <c r="E1195" s="82" t="s">
        <v>12581</v>
      </c>
      <c r="F1195" s="81" t="s">
        <v>12581</v>
      </c>
      <c r="G1195" s="85">
        <v>92562</v>
      </c>
      <c r="H1195" s="81" t="s">
        <v>1268</v>
      </c>
      <c r="I1195" s="81" t="s">
        <v>24</v>
      </c>
      <c r="J1195" s="81" t="s">
        <v>287</v>
      </c>
      <c r="K1195" s="78">
        <v>1998.15</v>
      </c>
      <c r="L1195" s="81" t="s">
        <v>65</v>
      </c>
      <c r="M1195" s="77"/>
    </row>
    <row r="1196" spans="1:13">
      <c r="A1196" s="81" t="s">
        <v>22</v>
      </c>
      <c r="B1196" s="81" t="s">
        <v>1238</v>
      </c>
      <c r="C1196" s="81" t="s">
        <v>1239</v>
      </c>
      <c r="D1196" s="81">
        <v>73</v>
      </c>
      <c r="E1196" s="82" t="s">
        <v>12581</v>
      </c>
      <c r="F1196" s="81" t="s">
        <v>12581</v>
      </c>
      <c r="G1196" s="85">
        <v>92563</v>
      </c>
      <c r="H1196" s="81" t="s">
        <v>1269</v>
      </c>
      <c r="I1196" s="81" t="s">
        <v>24</v>
      </c>
      <c r="J1196" s="81" t="s">
        <v>287</v>
      </c>
      <c r="K1196" s="78">
        <v>2293.08</v>
      </c>
      <c r="L1196" s="81" t="s">
        <v>65</v>
      </c>
      <c r="M1196" s="77"/>
    </row>
    <row r="1197" spans="1:13">
      <c r="A1197" s="81" t="s">
        <v>22</v>
      </c>
      <c r="B1197" s="81" t="s">
        <v>1238</v>
      </c>
      <c r="C1197" s="81" t="s">
        <v>1239</v>
      </c>
      <c r="D1197" s="81">
        <v>73</v>
      </c>
      <c r="E1197" s="82" t="s">
        <v>12581</v>
      </c>
      <c r="F1197" s="81" t="s">
        <v>12581</v>
      </c>
      <c r="G1197" s="85">
        <v>92564</v>
      </c>
      <c r="H1197" s="81" t="s">
        <v>1270</v>
      </c>
      <c r="I1197" s="81" t="s">
        <v>24</v>
      </c>
      <c r="J1197" s="81" t="s">
        <v>287</v>
      </c>
      <c r="K1197" s="78">
        <v>2366.3200000000002</v>
      </c>
      <c r="L1197" s="81" t="s">
        <v>65</v>
      </c>
      <c r="M1197" s="77"/>
    </row>
    <row r="1198" spans="1:13">
      <c r="A1198" s="81" t="s">
        <v>22</v>
      </c>
      <c r="B1198" s="81" t="s">
        <v>1238</v>
      </c>
      <c r="C1198" s="81" t="s">
        <v>1239</v>
      </c>
      <c r="D1198" s="81">
        <v>73</v>
      </c>
      <c r="E1198" s="82" t="s">
        <v>12581</v>
      </c>
      <c r="F1198" s="81" t="s">
        <v>12581</v>
      </c>
      <c r="G1198" s="85">
        <v>92565</v>
      </c>
      <c r="H1198" s="81" t="s">
        <v>1271</v>
      </c>
      <c r="I1198" s="81" t="s">
        <v>312</v>
      </c>
      <c r="J1198" s="81" t="s">
        <v>64</v>
      </c>
      <c r="K1198" s="82">
        <v>31.16</v>
      </c>
      <c r="L1198" s="81" t="s">
        <v>65</v>
      </c>
      <c r="M1198" s="77"/>
    </row>
    <row r="1199" spans="1:13">
      <c r="A1199" s="81" t="s">
        <v>22</v>
      </c>
      <c r="B1199" s="81" t="s">
        <v>1238</v>
      </c>
      <c r="C1199" s="81" t="s">
        <v>1239</v>
      </c>
      <c r="D1199" s="81">
        <v>73</v>
      </c>
      <c r="E1199" s="82" t="s">
        <v>12581</v>
      </c>
      <c r="F1199" s="81" t="s">
        <v>12581</v>
      </c>
      <c r="G1199" s="85">
        <v>92566</v>
      </c>
      <c r="H1199" s="81" t="s">
        <v>1272</v>
      </c>
      <c r="I1199" s="81" t="s">
        <v>312</v>
      </c>
      <c r="J1199" s="81" t="s">
        <v>64</v>
      </c>
      <c r="K1199" s="82">
        <v>19.559999999999999</v>
      </c>
      <c r="L1199" s="81" t="s">
        <v>65</v>
      </c>
      <c r="M1199" s="77"/>
    </row>
    <row r="1200" spans="1:13">
      <c r="A1200" s="81" t="s">
        <v>22</v>
      </c>
      <c r="B1200" s="81" t="s">
        <v>1238</v>
      </c>
      <c r="C1200" s="81" t="s">
        <v>1239</v>
      </c>
      <c r="D1200" s="81">
        <v>73</v>
      </c>
      <c r="E1200" s="82" t="s">
        <v>12581</v>
      </c>
      <c r="F1200" s="81" t="s">
        <v>12581</v>
      </c>
      <c r="G1200" s="85">
        <v>92567</v>
      </c>
      <c r="H1200" s="81" t="s">
        <v>1273</v>
      </c>
      <c r="I1200" s="81" t="s">
        <v>312</v>
      </c>
      <c r="J1200" s="81" t="s">
        <v>64</v>
      </c>
      <c r="K1200" s="82">
        <v>28.11</v>
      </c>
      <c r="L1200" s="81" t="s">
        <v>65</v>
      </c>
      <c r="M1200" s="77"/>
    </row>
    <row r="1201" spans="1:13">
      <c r="A1201" s="81" t="s">
        <v>22</v>
      </c>
      <c r="B1201" s="81" t="s">
        <v>1238</v>
      </c>
      <c r="C1201" s="81" t="s">
        <v>1239</v>
      </c>
      <c r="D1201" s="81">
        <v>73</v>
      </c>
      <c r="E1201" s="82" t="s">
        <v>12581</v>
      </c>
      <c r="F1201" s="81" t="s">
        <v>12581</v>
      </c>
      <c r="G1201" s="85">
        <v>100379</v>
      </c>
      <c r="H1201" s="81" t="s">
        <v>1274</v>
      </c>
      <c r="I1201" s="81" t="s">
        <v>312</v>
      </c>
      <c r="J1201" s="81" t="s">
        <v>64</v>
      </c>
      <c r="K1201" s="82">
        <v>31.16</v>
      </c>
      <c r="L1201" s="81" t="s">
        <v>65</v>
      </c>
      <c r="M1201" s="77"/>
    </row>
    <row r="1202" spans="1:13">
      <c r="A1202" s="81" t="s">
        <v>22</v>
      </c>
      <c r="B1202" s="81" t="s">
        <v>1238</v>
      </c>
      <c r="C1202" s="81" t="s">
        <v>1239</v>
      </c>
      <c r="D1202" s="81">
        <v>73</v>
      </c>
      <c r="E1202" s="82" t="s">
        <v>12581</v>
      </c>
      <c r="F1202" s="81" t="s">
        <v>12581</v>
      </c>
      <c r="G1202" s="85">
        <v>100380</v>
      </c>
      <c r="H1202" s="81" t="s">
        <v>1275</v>
      </c>
      <c r="I1202" s="81" t="s">
        <v>312</v>
      </c>
      <c r="J1202" s="81" t="s">
        <v>287</v>
      </c>
      <c r="K1202" s="82">
        <v>41.12</v>
      </c>
      <c r="L1202" s="81" t="s">
        <v>65</v>
      </c>
      <c r="M1202" s="77"/>
    </row>
    <row r="1203" spans="1:13">
      <c r="A1203" s="81" t="s">
        <v>22</v>
      </c>
      <c r="B1203" s="81" t="s">
        <v>1238</v>
      </c>
      <c r="C1203" s="81" t="s">
        <v>1239</v>
      </c>
      <c r="D1203" s="81">
        <v>73</v>
      </c>
      <c r="E1203" s="82" t="s">
        <v>12581</v>
      </c>
      <c r="F1203" s="81" t="s">
        <v>12581</v>
      </c>
      <c r="G1203" s="85">
        <v>100381</v>
      </c>
      <c r="H1203" s="81" t="s">
        <v>1276</v>
      </c>
      <c r="I1203" s="81" t="s">
        <v>312</v>
      </c>
      <c r="J1203" s="81" t="s">
        <v>64</v>
      </c>
      <c r="K1203" s="82">
        <v>46.15</v>
      </c>
      <c r="L1203" s="81" t="s">
        <v>65</v>
      </c>
      <c r="M1203" s="77"/>
    </row>
    <row r="1204" spans="1:13">
      <c r="A1204" s="81" t="s">
        <v>22</v>
      </c>
      <c r="B1204" s="81" t="s">
        <v>1238</v>
      </c>
      <c r="C1204" s="81" t="s">
        <v>1239</v>
      </c>
      <c r="D1204" s="81">
        <v>73</v>
      </c>
      <c r="E1204" s="82" t="s">
        <v>12581</v>
      </c>
      <c r="F1204" s="81" t="s">
        <v>12581</v>
      </c>
      <c r="G1204" s="85">
        <v>100383</v>
      </c>
      <c r="H1204" s="81" t="s">
        <v>1277</v>
      </c>
      <c r="I1204" s="81" t="s">
        <v>312</v>
      </c>
      <c r="J1204" s="81" t="s">
        <v>287</v>
      </c>
      <c r="K1204" s="82">
        <v>21.13</v>
      </c>
      <c r="L1204" s="81" t="s">
        <v>65</v>
      </c>
      <c r="M1204" s="77"/>
    </row>
    <row r="1205" spans="1:13">
      <c r="A1205" s="81" t="s">
        <v>22</v>
      </c>
      <c r="B1205" s="81" t="s">
        <v>1238</v>
      </c>
      <c r="C1205" s="81" t="s">
        <v>1239</v>
      </c>
      <c r="D1205" s="81">
        <v>73</v>
      </c>
      <c r="E1205" s="82" t="s">
        <v>12581</v>
      </c>
      <c r="F1205" s="81" t="s">
        <v>12581</v>
      </c>
      <c r="G1205" s="85">
        <v>100384</v>
      </c>
      <c r="H1205" s="81" t="s">
        <v>1278</v>
      </c>
      <c r="I1205" s="81" t="s">
        <v>312</v>
      </c>
      <c r="J1205" s="81" t="s">
        <v>64</v>
      </c>
      <c r="K1205" s="82">
        <v>22.27</v>
      </c>
      <c r="L1205" s="81" t="s">
        <v>65</v>
      </c>
      <c r="M1205" s="77"/>
    </row>
    <row r="1206" spans="1:13">
      <c r="A1206" s="81" t="s">
        <v>22</v>
      </c>
      <c r="B1206" s="81" t="s">
        <v>1238</v>
      </c>
      <c r="C1206" s="81" t="s">
        <v>1239</v>
      </c>
      <c r="D1206" s="81">
        <v>73</v>
      </c>
      <c r="E1206" s="82" t="s">
        <v>12581</v>
      </c>
      <c r="F1206" s="81" t="s">
        <v>12581</v>
      </c>
      <c r="G1206" s="85">
        <v>100385</v>
      </c>
      <c r="H1206" s="81" t="s">
        <v>1279</v>
      </c>
      <c r="I1206" s="81" t="s">
        <v>312</v>
      </c>
      <c r="J1206" s="81" t="s">
        <v>64</v>
      </c>
      <c r="K1206" s="82">
        <v>28.11</v>
      </c>
      <c r="L1206" s="81" t="s">
        <v>65</v>
      </c>
      <c r="M1206" s="77"/>
    </row>
    <row r="1207" spans="1:13">
      <c r="A1207" s="81" t="s">
        <v>22</v>
      </c>
      <c r="B1207" s="81" t="s">
        <v>1238</v>
      </c>
      <c r="C1207" s="81" t="s">
        <v>1239</v>
      </c>
      <c r="D1207" s="81">
        <v>73</v>
      </c>
      <c r="E1207" s="82" t="s">
        <v>12581</v>
      </c>
      <c r="F1207" s="81" t="s">
        <v>12581</v>
      </c>
      <c r="G1207" s="85">
        <v>100386</v>
      </c>
      <c r="H1207" s="81" t="s">
        <v>1280</v>
      </c>
      <c r="I1207" s="81" t="s">
        <v>312</v>
      </c>
      <c r="J1207" s="81" t="s">
        <v>287</v>
      </c>
      <c r="K1207" s="82">
        <v>36.03</v>
      </c>
      <c r="L1207" s="81" t="s">
        <v>65</v>
      </c>
      <c r="M1207" s="77"/>
    </row>
    <row r="1208" spans="1:13">
      <c r="A1208" s="81" t="s">
        <v>22</v>
      </c>
      <c r="B1208" s="81" t="s">
        <v>1238</v>
      </c>
      <c r="C1208" s="81" t="s">
        <v>1239</v>
      </c>
      <c r="D1208" s="81">
        <v>73</v>
      </c>
      <c r="E1208" s="82" t="s">
        <v>12581</v>
      </c>
      <c r="F1208" s="81" t="s">
        <v>12581</v>
      </c>
      <c r="G1208" s="85">
        <v>100387</v>
      </c>
      <c r="H1208" s="81" t="s">
        <v>1281</v>
      </c>
      <c r="I1208" s="81" t="s">
        <v>312</v>
      </c>
      <c r="J1208" s="81" t="s">
        <v>64</v>
      </c>
      <c r="K1208" s="82">
        <v>44.37</v>
      </c>
      <c r="L1208" s="81" t="s">
        <v>65</v>
      </c>
      <c r="M1208" s="77"/>
    </row>
    <row r="1209" spans="1:13">
      <c r="A1209" s="81" t="s">
        <v>22</v>
      </c>
      <c r="B1209" s="81" t="s">
        <v>1238</v>
      </c>
      <c r="C1209" s="81" t="s">
        <v>1239</v>
      </c>
      <c r="D1209" s="81">
        <v>73</v>
      </c>
      <c r="E1209" s="82" t="s">
        <v>12581</v>
      </c>
      <c r="F1209" s="81" t="s">
        <v>12581</v>
      </c>
      <c r="G1209" s="85">
        <v>100388</v>
      </c>
      <c r="H1209" s="81" t="s">
        <v>1282</v>
      </c>
      <c r="I1209" s="81" t="s">
        <v>312</v>
      </c>
      <c r="J1209" s="81" t="s">
        <v>64</v>
      </c>
      <c r="K1209" s="82">
        <v>17.36</v>
      </c>
      <c r="L1209" s="81" t="s">
        <v>65</v>
      </c>
      <c r="M1209" s="77"/>
    </row>
    <row r="1210" spans="1:13">
      <c r="A1210" s="81" t="s">
        <v>22</v>
      </c>
      <c r="B1210" s="81" t="s">
        <v>1238</v>
      </c>
      <c r="C1210" s="81" t="s">
        <v>1239</v>
      </c>
      <c r="D1210" s="81">
        <v>73</v>
      </c>
      <c r="E1210" s="82" t="s">
        <v>12581</v>
      </c>
      <c r="F1210" s="81" t="s">
        <v>12581</v>
      </c>
      <c r="G1210" s="85">
        <v>100389</v>
      </c>
      <c r="H1210" s="81" t="s">
        <v>1283</v>
      </c>
      <c r="I1210" s="81" t="s">
        <v>312</v>
      </c>
      <c r="J1210" s="81" t="s">
        <v>64</v>
      </c>
      <c r="K1210" s="82">
        <v>14.13</v>
      </c>
      <c r="L1210" s="81" t="s">
        <v>65</v>
      </c>
      <c r="M1210" s="77"/>
    </row>
    <row r="1211" spans="1:13">
      <c r="A1211" s="81" t="s">
        <v>22</v>
      </c>
      <c r="B1211" s="81" t="s">
        <v>1238</v>
      </c>
      <c r="C1211" s="81" t="s">
        <v>1239</v>
      </c>
      <c r="D1211" s="81">
        <v>73</v>
      </c>
      <c r="E1211" s="82" t="s">
        <v>12581</v>
      </c>
      <c r="F1211" s="81" t="s">
        <v>12581</v>
      </c>
      <c r="G1211" s="85">
        <v>100390</v>
      </c>
      <c r="H1211" s="81" t="s">
        <v>1284</v>
      </c>
      <c r="I1211" s="81" t="s">
        <v>312</v>
      </c>
      <c r="J1211" s="81" t="s">
        <v>64</v>
      </c>
      <c r="K1211" s="82">
        <v>20.329999999999998</v>
      </c>
      <c r="L1211" s="81" t="s">
        <v>65</v>
      </c>
      <c r="M1211" s="77"/>
    </row>
    <row r="1212" spans="1:13">
      <c r="A1212" s="81" t="s">
        <v>22</v>
      </c>
      <c r="B1212" s="81" t="s">
        <v>1238</v>
      </c>
      <c r="C1212" s="81" t="s">
        <v>1239</v>
      </c>
      <c r="D1212" s="81">
        <v>73</v>
      </c>
      <c r="E1212" s="82" t="s">
        <v>12581</v>
      </c>
      <c r="F1212" s="81" t="s">
        <v>12581</v>
      </c>
      <c r="G1212" s="85">
        <v>100391</v>
      </c>
      <c r="H1212" s="81" t="s">
        <v>1285</v>
      </c>
      <c r="I1212" s="81" t="s">
        <v>312</v>
      </c>
      <c r="J1212" s="81" t="s">
        <v>64</v>
      </c>
      <c r="K1212" s="82">
        <v>16.03</v>
      </c>
      <c r="L1212" s="81" t="s">
        <v>65</v>
      </c>
      <c r="M1212" s="77"/>
    </row>
    <row r="1213" spans="1:13">
      <c r="A1213" s="81" t="s">
        <v>22</v>
      </c>
      <c r="B1213" s="81" t="s">
        <v>1238</v>
      </c>
      <c r="C1213" s="81" t="s">
        <v>1239</v>
      </c>
      <c r="D1213" s="81">
        <v>73</v>
      </c>
      <c r="E1213" s="82" t="s">
        <v>12581</v>
      </c>
      <c r="F1213" s="81" t="s">
        <v>12581</v>
      </c>
      <c r="G1213" s="85">
        <v>100392</v>
      </c>
      <c r="H1213" s="81" t="s">
        <v>1286</v>
      </c>
      <c r="I1213" s="81" t="s">
        <v>312</v>
      </c>
      <c r="J1213" s="81" t="s">
        <v>64</v>
      </c>
      <c r="K1213" s="82">
        <v>13.65</v>
      </c>
      <c r="L1213" s="81" t="s">
        <v>65</v>
      </c>
      <c r="M1213" s="77"/>
    </row>
    <row r="1214" spans="1:13">
      <c r="A1214" s="81" t="s">
        <v>22</v>
      </c>
      <c r="B1214" s="81" t="s">
        <v>1238</v>
      </c>
      <c r="C1214" s="81" t="s">
        <v>1239</v>
      </c>
      <c r="D1214" s="81">
        <v>73</v>
      </c>
      <c r="E1214" s="82" t="s">
        <v>12581</v>
      </c>
      <c r="F1214" s="81" t="s">
        <v>12581</v>
      </c>
      <c r="G1214" s="85">
        <v>100393</v>
      </c>
      <c r="H1214" s="81" t="s">
        <v>1287</v>
      </c>
      <c r="I1214" s="81" t="s">
        <v>312</v>
      </c>
      <c r="J1214" s="81" t="s">
        <v>64</v>
      </c>
      <c r="K1214" s="82">
        <v>16.149999999999999</v>
      </c>
      <c r="L1214" s="81" t="s">
        <v>65</v>
      </c>
      <c r="M1214" s="77"/>
    </row>
    <row r="1215" spans="1:13">
      <c r="A1215" s="81" t="s">
        <v>22</v>
      </c>
      <c r="B1215" s="81" t="s">
        <v>1238</v>
      </c>
      <c r="C1215" s="81" t="s">
        <v>1239</v>
      </c>
      <c r="D1215" s="81">
        <v>73</v>
      </c>
      <c r="E1215" s="82" t="s">
        <v>12581</v>
      </c>
      <c r="F1215" s="81" t="s">
        <v>12581</v>
      </c>
      <c r="G1215" s="85">
        <v>100394</v>
      </c>
      <c r="H1215" s="81" t="s">
        <v>1288</v>
      </c>
      <c r="I1215" s="81" t="s">
        <v>312</v>
      </c>
      <c r="J1215" s="81" t="s">
        <v>64</v>
      </c>
      <c r="K1215" s="82">
        <v>15.98</v>
      </c>
      <c r="L1215" s="81" t="s">
        <v>65</v>
      </c>
      <c r="M1215" s="77"/>
    </row>
    <row r="1216" spans="1:13">
      <c r="A1216" s="81" t="s">
        <v>22</v>
      </c>
      <c r="B1216" s="81" t="s">
        <v>1238</v>
      </c>
      <c r="C1216" s="81" t="s">
        <v>1239</v>
      </c>
      <c r="D1216" s="81">
        <v>73</v>
      </c>
      <c r="E1216" s="82" t="s">
        <v>12581</v>
      </c>
      <c r="F1216" s="81" t="s">
        <v>12581</v>
      </c>
      <c r="G1216" s="85">
        <v>100395</v>
      </c>
      <c r="H1216" s="81" t="s">
        <v>1289</v>
      </c>
      <c r="I1216" s="81" t="s">
        <v>312</v>
      </c>
      <c r="J1216" s="81" t="s">
        <v>64</v>
      </c>
      <c r="K1216" s="82">
        <v>19.13</v>
      </c>
      <c r="L1216" s="81" t="s">
        <v>65</v>
      </c>
      <c r="M1216" s="77"/>
    </row>
    <row r="1217" spans="1:13">
      <c r="A1217" s="81" t="s">
        <v>22</v>
      </c>
      <c r="B1217" s="81" t="s">
        <v>1238</v>
      </c>
      <c r="C1217" s="81" t="s">
        <v>1290</v>
      </c>
      <c r="D1217" s="81">
        <v>74</v>
      </c>
      <c r="E1217" s="82" t="s">
        <v>12581</v>
      </c>
      <c r="F1217" s="81" t="s">
        <v>12581</v>
      </c>
      <c r="G1217" s="85">
        <v>94189</v>
      </c>
      <c r="H1217" s="81" t="s">
        <v>1291</v>
      </c>
      <c r="I1217" s="81" t="s">
        <v>312</v>
      </c>
      <c r="J1217" s="81" t="s">
        <v>64</v>
      </c>
      <c r="K1217" s="82">
        <v>23.03</v>
      </c>
      <c r="L1217" s="81" t="s">
        <v>65</v>
      </c>
      <c r="M1217" s="77"/>
    </row>
    <row r="1218" spans="1:13">
      <c r="A1218" s="81" t="s">
        <v>22</v>
      </c>
      <c r="B1218" s="81" t="s">
        <v>1238</v>
      </c>
      <c r="C1218" s="81" t="s">
        <v>1290</v>
      </c>
      <c r="D1218" s="81">
        <v>74</v>
      </c>
      <c r="E1218" s="82" t="s">
        <v>12581</v>
      </c>
      <c r="F1218" s="81" t="s">
        <v>12581</v>
      </c>
      <c r="G1218" s="85">
        <v>94192</v>
      </c>
      <c r="H1218" s="81" t="s">
        <v>1292</v>
      </c>
      <c r="I1218" s="81" t="s">
        <v>312</v>
      </c>
      <c r="J1218" s="81" t="s">
        <v>64</v>
      </c>
      <c r="K1218" s="82">
        <v>25.09</v>
      </c>
      <c r="L1218" s="81" t="s">
        <v>65</v>
      </c>
      <c r="M1218" s="77"/>
    </row>
    <row r="1219" spans="1:13">
      <c r="A1219" s="81" t="s">
        <v>22</v>
      </c>
      <c r="B1219" s="81" t="s">
        <v>1238</v>
      </c>
      <c r="C1219" s="81" t="s">
        <v>1290</v>
      </c>
      <c r="D1219" s="81">
        <v>74</v>
      </c>
      <c r="E1219" s="82" t="s">
        <v>12581</v>
      </c>
      <c r="F1219" s="81" t="s">
        <v>12581</v>
      </c>
      <c r="G1219" s="85">
        <v>94195</v>
      </c>
      <c r="H1219" s="81" t="s">
        <v>1293</v>
      </c>
      <c r="I1219" s="81" t="s">
        <v>312</v>
      </c>
      <c r="J1219" s="81" t="s">
        <v>64</v>
      </c>
      <c r="K1219" s="82">
        <v>29.16</v>
      </c>
      <c r="L1219" s="81" t="s">
        <v>65</v>
      </c>
      <c r="M1219" s="77"/>
    </row>
    <row r="1220" spans="1:13">
      <c r="A1220" s="81" t="s">
        <v>22</v>
      </c>
      <c r="B1220" s="81" t="s">
        <v>1238</v>
      </c>
      <c r="C1220" s="81" t="s">
        <v>1290</v>
      </c>
      <c r="D1220" s="81">
        <v>74</v>
      </c>
      <c r="E1220" s="82" t="s">
        <v>12581</v>
      </c>
      <c r="F1220" s="81" t="s">
        <v>12581</v>
      </c>
      <c r="G1220" s="85">
        <v>94198</v>
      </c>
      <c r="H1220" s="81" t="s">
        <v>1294</v>
      </c>
      <c r="I1220" s="81" t="s">
        <v>312</v>
      </c>
      <c r="J1220" s="81" t="s">
        <v>64</v>
      </c>
      <c r="K1220" s="82">
        <v>31.89</v>
      </c>
      <c r="L1220" s="81" t="s">
        <v>65</v>
      </c>
      <c r="M1220" s="77"/>
    </row>
    <row r="1221" spans="1:13">
      <c r="A1221" s="81" t="s">
        <v>22</v>
      </c>
      <c r="B1221" s="81" t="s">
        <v>1238</v>
      </c>
      <c r="C1221" s="81" t="s">
        <v>1290</v>
      </c>
      <c r="D1221" s="81">
        <v>74</v>
      </c>
      <c r="E1221" s="82" t="s">
        <v>12581</v>
      </c>
      <c r="F1221" s="81" t="s">
        <v>12581</v>
      </c>
      <c r="G1221" s="85">
        <v>94201</v>
      </c>
      <c r="H1221" s="81" t="s">
        <v>1295</v>
      </c>
      <c r="I1221" s="81" t="s">
        <v>312</v>
      </c>
      <c r="J1221" s="81" t="s">
        <v>64</v>
      </c>
      <c r="K1221" s="82">
        <v>41.58</v>
      </c>
      <c r="L1221" s="81" t="s">
        <v>65</v>
      </c>
      <c r="M1221" s="77"/>
    </row>
    <row r="1222" spans="1:13">
      <c r="A1222" s="81" t="s">
        <v>22</v>
      </c>
      <c r="B1222" s="81" t="s">
        <v>1238</v>
      </c>
      <c r="C1222" s="81" t="s">
        <v>1290</v>
      </c>
      <c r="D1222" s="81">
        <v>74</v>
      </c>
      <c r="E1222" s="82" t="s">
        <v>12581</v>
      </c>
      <c r="F1222" s="81" t="s">
        <v>12581</v>
      </c>
      <c r="G1222" s="85">
        <v>94204</v>
      </c>
      <c r="H1222" s="81" t="s">
        <v>1296</v>
      </c>
      <c r="I1222" s="81" t="s">
        <v>312</v>
      </c>
      <c r="J1222" s="81" t="s">
        <v>64</v>
      </c>
      <c r="K1222" s="82">
        <v>46.23</v>
      </c>
      <c r="L1222" s="81" t="s">
        <v>65</v>
      </c>
      <c r="M1222" s="77"/>
    </row>
    <row r="1223" spans="1:13">
      <c r="A1223" s="81" t="s">
        <v>22</v>
      </c>
      <c r="B1223" s="81" t="s">
        <v>1238</v>
      </c>
      <c r="C1223" s="81" t="s">
        <v>1290</v>
      </c>
      <c r="D1223" s="81">
        <v>74</v>
      </c>
      <c r="E1223" s="82" t="s">
        <v>12581</v>
      </c>
      <c r="F1223" s="81" t="s">
        <v>12581</v>
      </c>
      <c r="G1223" s="85">
        <v>94224</v>
      </c>
      <c r="H1223" s="81" t="s">
        <v>1297</v>
      </c>
      <c r="I1223" s="81" t="s">
        <v>25</v>
      </c>
      <c r="J1223" s="81" t="s">
        <v>64</v>
      </c>
      <c r="K1223" s="82">
        <v>20.11</v>
      </c>
      <c r="L1223" s="81" t="s">
        <v>65</v>
      </c>
      <c r="M1223" s="77"/>
    </row>
    <row r="1224" spans="1:13">
      <c r="A1224" s="81" t="s">
        <v>22</v>
      </c>
      <c r="B1224" s="81" t="s">
        <v>1238</v>
      </c>
      <c r="C1224" s="81" t="s">
        <v>1290</v>
      </c>
      <c r="D1224" s="81">
        <v>74</v>
      </c>
      <c r="E1224" s="82" t="s">
        <v>12581</v>
      </c>
      <c r="F1224" s="81" t="s">
        <v>12581</v>
      </c>
      <c r="G1224" s="85">
        <v>94225</v>
      </c>
      <c r="H1224" s="81" t="s">
        <v>1298</v>
      </c>
      <c r="I1224" s="81" t="s">
        <v>312</v>
      </c>
      <c r="J1224" s="81" t="s">
        <v>64</v>
      </c>
      <c r="K1224" s="82">
        <v>16.48</v>
      </c>
      <c r="L1224" s="81" t="s">
        <v>65</v>
      </c>
      <c r="M1224" s="77"/>
    </row>
    <row r="1225" spans="1:13">
      <c r="A1225" s="81" t="s">
        <v>22</v>
      </c>
      <c r="B1225" s="81" t="s">
        <v>1238</v>
      </c>
      <c r="C1225" s="81" t="s">
        <v>1290</v>
      </c>
      <c r="D1225" s="81">
        <v>74</v>
      </c>
      <c r="E1225" s="82" t="s">
        <v>12581</v>
      </c>
      <c r="F1225" s="81" t="s">
        <v>12581</v>
      </c>
      <c r="G1225" s="85">
        <v>94226</v>
      </c>
      <c r="H1225" s="81" t="s">
        <v>1299</v>
      </c>
      <c r="I1225" s="81" t="s">
        <v>312</v>
      </c>
      <c r="J1225" s="81" t="s">
        <v>64</v>
      </c>
      <c r="K1225" s="82">
        <v>15.53</v>
      </c>
      <c r="L1225" s="81" t="s">
        <v>65</v>
      </c>
      <c r="M1225" s="77"/>
    </row>
    <row r="1226" spans="1:13">
      <c r="A1226" s="81" t="s">
        <v>22</v>
      </c>
      <c r="B1226" s="81" t="s">
        <v>1238</v>
      </c>
      <c r="C1226" s="81" t="s">
        <v>1290</v>
      </c>
      <c r="D1226" s="81">
        <v>74</v>
      </c>
      <c r="E1226" s="82" t="s">
        <v>12581</v>
      </c>
      <c r="F1226" s="81" t="s">
        <v>12581</v>
      </c>
      <c r="G1226" s="85">
        <v>94232</v>
      </c>
      <c r="H1226" s="81" t="s">
        <v>1300</v>
      </c>
      <c r="I1226" s="81" t="s">
        <v>24</v>
      </c>
      <c r="J1226" s="81" t="s">
        <v>64</v>
      </c>
      <c r="K1226" s="82">
        <v>2.4700000000000002</v>
      </c>
      <c r="L1226" s="81" t="s">
        <v>65</v>
      </c>
      <c r="M1226" s="77"/>
    </row>
    <row r="1227" spans="1:13">
      <c r="A1227" s="81" t="s">
        <v>22</v>
      </c>
      <c r="B1227" s="81" t="s">
        <v>1238</v>
      </c>
      <c r="C1227" s="81" t="s">
        <v>1290</v>
      </c>
      <c r="D1227" s="81">
        <v>74</v>
      </c>
      <c r="E1227" s="82" t="s">
        <v>12581</v>
      </c>
      <c r="F1227" s="81" t="s">
        <v>12581</v>
      </c>
      <c r="G1227" s="85">
        <v>94440</v>
      </c>
      <c r="H1227" s="81" t="s">
        <v>1301</v>
      </c>
      <c r="I1227" s="81" t="s">
        <v>312</v>
      </c>
      <c r="J1227" s="81" t="s">
        <v>64</v>
      </c>
      <c r="K1227" s="82">
        <v>29.16</v>
      </c>
      <c r="L1227" s="81" t="s">
        <v>65</v>
      </c>
      <c r="M1227" s="77"/>
    </row>
    <row r="1228" spans="1:13">
      <c r="A1228" s="81" t="s">
        <v>22</v>
      </c>
      <c r="B1228" s="81" t="s">
        <v>1238</v>
      </c>
      <c r="C1228" s="81" t="s">
        <v>1290</v>
      </c>
      <c r="D1228" s="81">
        <v>74</v>
      </c>
      <c r="E1228" s="82" t="s">
        <v>12581</v>
      </c>
      <c r="F1228" s="81" t="s">
        <v>12581</v>
      </c>
      <c r="G1228" s="85">
        <v>94441</v>
      </c>
      <c r="H1228" s="81" t="s">
        <v>1302</v>
      </c>
      <c r="I1228" s="81" t="s">
        <v>312</v>
      </c>
      <c r="J1228" s="81" t="s">
        <v>64</v>
      </c>
      <c r="K1228" s="82">
        <v>31.89</v>
      </c>
      <c r="L1228" s="81" t="s">
        <v>65</v>
      </c>
      <c r="M1228" s="77"/>
    </row>
    <row r="1229" spans="1:13">
      <c r="A1229" s="81" t="s">
        <v>22</v>
      </c>
      <c r="B1229" s="81" t="s">
        <v>1238</v>
      </c>
      <c r="C1229" s="81" t="s">
        <v>1290</v>
      </c>
      <c r="D1229" s="81">
        <v>74</v>
      </c>
      <c r="E1229" s="82" t="s">
        <v>12581</v>
      </c>
      <c r="F1229" s="81" t="s">
        <v>12581</v>
      </c>
      <c r="G1229" s="85">
        <v>94442</v>
      </c>
      <c r="H1229" s="81" t="s">
        <v>1303</v>
      </c>
      <c r="I1229" s="81" t="s">
        <v>312</v>
      </c>
      <c r="J1229" s="81" t="s">
        <v>64</v>
      </c>
      <c r="K1229" s="82">
        <v>29.16</v>
      </c>
      <c r="L1229" s="81" t="s">
        <v>65</v>
      </c>
      <c r="M1229" s="77"/>
    </row>
    <row r="1230" spans="1:13">
      <c r="A1230" s="81" t="s">
        <v>22</v>
      </c>
      <c r="B1230" s="81" t="s">
        <v>1238</v>
      </c>
      <c r="C1230" s="81" t="s">
        <v>1290</v>
      </c>
      <c r="D1230" s="81">
        <v>74</v>
      </c>
      <c r="E1230" s="82" t="s">
        <v>12581</v>
      </c>
      <c r="F1230" s="81" t="s">
        <v>12581</v>
      </c>
      <c r="G1230" s="85">
        <v>94443</v>
      </c>
      <c r="H1230" s="81" t="s">
        <v>1304</v>
      </c>
      <c r="I1230" s="81" t="s">
        <v>312</v>
      </c>
      <c r="J1230" s="81" t="s">
        <v>64</v>
      </c>
      <c r="K1230" s="82">
        <v>31.89</v>
      </c>
      <c r="L1230" s="81" t="s">
        <v>65</v>
      </c>
      <c r="M1230" s="77"/>
    </row>
    <row r="1231" spans="1:13">
      <c r="A1231" s="81" t="s">
        <v>22</v>
      </c>
      <c r="B1231" s="81" t="s">
        <v>1238</v>
      </c>
      <c r="C1231" s="81" t="s">
        <v>1290</v>
      </c>
      <c r="D1231" s="81">
        <v>74</v>
      </c>
      <c r="E1231" s="82" t="s">
        <v>12581</v>
      </c>
      <c r="F1231" s="81" t="s">
        <v>12581</v>
      </c>
      <c r="G1231" s="85">
        <v>94445</v>
      </c>
      <c r="H1231" s="81" t="s">
        <v>1305</v>
      </c>
      <c r="I1231" s="81" t="s">
        <v>312</v>
      </c>
      <c r="J1231" s="81" t="s">
        <v>64</v>
      </c>
      <c r="K1231" s="82">
        <v>41.58</v>
      </c>
      <c r="L1231" s="81" t="s">
        <v>65</v>
      </c>
      <c r="M1231" s="77"/>
    </row>
    <row r="1232" spans="1:13">
      <c r="A1232" s="81" t="s">
        <v>22</v>
      </c>
      <c r="B1232" s="81" t="s">
        <v>1238</v>
      </c>
      <c r="C1232" s="81" t="s">
        <v>1290</v>
      </c>
      <c r="D1232" s="81">
        <v>74</v>
      </c>
      <c r="E1232" s="82" t="s">
        <v>12581</v>
      </c>
      <c r="F1232" s="81" t="s">
        <v>12581</v>
      </c>
      <c r="G1232" s="85">
        <v>94446</v>
      </c>
      <c r="H1232" s="81" t="s">
        <v>1306</v>
      </c>
      <c r="I1232" s="81" t="s">
        <v>312</v>
      </c>
      <c r="J1232" s="81" t="s">
        <v>64</v>
      </c>
      <c r="K1232" s="82">
        <v>46.23</v>
      </c>
      <c r="L1232" s="81" t="s">
        <v>65</v>
      </c>
      <c r="M1232" s="77"/>
    </row>
    <row r="1233" spans="1:13">
      <c r="A1233" s="81" t="s">
        <v>22</v>
      </c>
      <c r="B1233" s="81" t="s">
        <v>1238</v>
      </c>
      <c r="C1233" s="81" t="s">
        <v>1290</v>
      </c>
      <c r="D1233" s="81">
        <v>74</v>
      </c>
      <c r="E1233" s="82" t="s">
        <v>12581</v>
      </c>
      <c r="F1233" s="81" t="s">
        <v>12581</v>
      </c>
      <c r="G1233" s="85">
        <v>94447</v>
      </c>
      <c r="H1233" s="81" t="s">
        <v>1307</v>
      </c>
      <c r="I1233" s="81" t="s">
        <v>312</v>
      </c>
      <c r="J1233" s="81" t="s">
        <v>64</v>
      </c>
      <c r="K1233" s="82">
        <v>41.58</v>
      </c>
      <c r="L1233" s="81" t="s">
        <v>65</v>
      </c>
      <c r="M1233" s="77"/>
    </row>
    <row r="1234" spans="1:13">
      <c r="A1234" s="81" t="s">
        <v>22</v>
      </c>
      <c r="B1234" s="81" t="s">
        <v>1238</v>
      </c>
      <c r="C1234" s="81" t="s">
        <v>1290</v>
      </c>
      <c r="D1234" s="81">
        <v>74</v>
      </c>
      <c r="E1234" s="82" t="s">
        <v>12581</v>
      </c>
      <c r="F1234" s="81" t="s">
        <v>12581</v>
      </c>
      <c r="G1234" s="85">
        <v>94448</v>
      </c>
      <c r="H1234" s="81" t="s">
        <v>1308</v>
      </c>
      <c r="I1234" s="81" t="s">
        <v>312</v>
      </c>
      <c r="J1234" s="81" t="s">
        <v>64</v>
      </c>
      <c r="K1234" s="82">
        <v>46.23</v>
      </c>
      <c r="L1234" s="81" t="s">
        <v>65</v>
      </c>
      <c r="M1234" s="77"/>
    </row>
    <row r="1235" spans="1:13">
      <c r="A1235" s="81" t="s">
        <v>22</v>
      </c>
      <c r="B1235" s="81" t="s">
        <v>1238</v>
      </c>
      <c r="C1235" s="81" t="s">
        <v>1309</v>
      </c>
      <c r="D1235" s="81">
        <v>75</v>
      </c>
      <c r="E1235" s="82" t="s">
        <v>12581</v>
      </c>
      <c r="F1235" s="81" t="s">
        <v>12581</v>
      </c>
      <c r="G1235" s="85">
        <v>94207</v>
      </c>
      <c r="H1235" s="81" t="s">
        <v>1310</v>
      </c>
      <c r="I1235" s="81" t="s">
        <v>312</v>
      </c>
      <c r="J1235" s="81" t="s">
        <v>64</v>
      </c>
      <c r="K1235" s="82">
        <v>31.89</v>
      </c>
      <c r="L1235" s="81" t="s">
        <v>65</v>
      </c>
      <c r="M1235" s="77"/>
    </row>
    <row r="1236" spans="1:13">
      <c r="A1236" s="81" t="s">
        <v>22</v>
      </c>
      <c r="B1236" s="81" t="s">
        <v>1238</v>
      </c>
      <c r="C1236" s="81" t="s">
        <v>1309</v>
      </c>
      <c r="D1236" s="81">
        <v>75</v>
      </c>
      <c r="E1236" s="82" t="s">
        <v>12581</v>
      </c>
      <c r="F1236" s="81" t="s">
        <v>12581</v>
      </c>
      <c r="G1236" s="85">
        <v>94210</v>
      </c>
      <c r="H1236" s="81" t="s">
        <v>1311</v>
      </c>
      <c r="I1236" s="81" t="s">
        <v>312</v>
      </c>
      <c r="J1236" s="81" t="s">
        <v>64</v>
      </c>
      <c r="K1236" s="82">
        <v>33.880000000000003</v>
      </c>
      <c r="L1236" s="81" t="s">
        <v>65</v>
      </c>
      <c r="M1236" s="77"/>
    </row>
    <row r="1237" spans="1:13">
      <c r="A1237" s="81" t="s">
        <v>22</v>
      </c>
      <c r="B1237" s="81" t="s">
        <v>1238</v>
      </c>
      <c r="C1237" s="81" t="s">
        <v>1309</v>
      </c>
      <c r="D1237" s="81">
        <v>75</v>
      </c>
      <c r="E1237" s="82" t="s">
        <v>12581</v>
      </c>
      <c r="F1237" s="81" t="s">
        <v>12581</v>
      </c>
      <c r="G1237" s="85">
        <v>94218</v>
      </c>
      <c r="H1237" s="81" t="s">
        <v>1312</v>
      </c>
      <c r="I1237" s="81" t="s">
        <v>312</v>
      </c>
      <c r="J1237" s="81" t="s">
        <v>64</v>
      </c>
      <c r="K1237" s="82">
        <v>67.38</v>
      </c>
      <c r="L1237" s="81" t="s">
        <v>65</v>
      </c>
      <c r="M1237" s="77"/>
    </row>
    <row r="1238" spans="1:13">
      <c r="A1238" s="81" t="s">
        <v>22</v>
      </c>
      <c r="B1238" s="81" t="s">
        <v>1238</v>
      </c>
      <c r="C1238" s="81" t="s">
        <v>1313</v>
      </c>
      <c r="D1238" s="81">
        <v>76</v>
      </c>
      <c r="E1238" s="82" t="s">
        <v>12581</v>
      </c>
      <c r="F1238" s="81" t="s">
        <v>12581</v>
      </c>
      <c r="G1238" s="85">
        <v>94213</v>
      </c>
      <c r="H1238" s="81" t="s">
        <v>1314</v>
      </c>
      <c r="I1238" s="81" t="s">
        <v>312</v>
      </c>
      <c r="J1238" s="81" t="s">
        <v>64</v>
      </c>
      <c r="K1238" s="82">
        <v>55.04</v>
      </c>
      <c r="L1238" s="81" t="s">
        <v>65</v>
      </c>
      <c r="M1238" s="77"/>
    </row>
    <row r="1239" spans="1:13">
      <c r="A1239" s="81" t="s">
        <v>22</v>
      </c>
      <c r="B1239" s="81" t="s">
        <v>1238</v>
      </c>
      <c r="C1239" s="81" t="s">
        <v>1313</v>
      </c>
      <c r="D1239" s="81">
        <v>76</v>
      </c>
      <c r="E1239" s="82" t="s">
        <v>12581</v>
      </c>
      <c r="F1239" s="81" t="s">
        <v>12581</v>
      </c>
      <c r="G1239" s="85">
        <v>94216</v>
      </c>
      <c r="H1239" s="81" t="s">
        <v>1315</v>
      </c>
      <c r="I1239" s="81" t="s">
        <v>312</v>
      </c>
      <c r="J1239" s="81" t="s">
        <v>64</v>
      </c>
      <c r="K1239" s="82">
        <v>157.61000000000001</v>
      </c>
      <c r="L1239" s="81" t="s">
        <v>65</v>
      </c>
      <c r="M1239" s="77"/>
    </row>
    <row r="1240" spans="1:13">
      <c r="A1240" s="81" t="s">
        <v>22</v>
      </c>
      <c r="B1240" s="81" t="s">
        <v>1238</v>
      </c>
      <c r="C1240" s="81" t="s">
        <v>1316</v>
      </c>
      <c r="D1240" s="81">
        <v>79</v>
      </c>
      <c r="E1240" s="82" t="s">
        <v>12581</v>
      </c>
      <c r="F1240" s="81" t="s">
        <v>12581</v>
      </c>
      <c r="G1240" s="85">
        <v>94219</v>
      </c>
      <c r="H1240" s="81" t="s">
        <v>1317</v>
      </c>
      <c r="I1240" s="81" t="s">
        <v>25</v>
      </c>
      <c r="J1240" s="81" t="s">
        <v>64</v>
      </c>
      <c r="K1240" s="82">
        <v>25.64</v>
      </c>
      <c r="L1240" s="81" t="s">
        <v>65</v>
      </c>
      <c r="M1240" s="77"/>
    </row>
    <row r="1241" spans="1:13">
      <c r="A1241" s="81" t="s">
        <v>22</v>
      </c>
      <c r="B1241" s="81" t="s">
        <v>1238</v>
      </c>
      <c r="C1241" s="81" t="s">
        <v>1316</v>
      </c>
      <c r="D1241" s="81">
        <v>79</v>
      </c>
      <c r="E1241" s="82" t="s">
        <v>12581</v>
      </c>
      <c r="F1241" s="81" t="s">
        <v>12581</v>
      </c>
      <c r="G1241" s="85">
        <v>94220</v>
      </c>
      <c r="H1241" s="81" t="s">
        <v>1318</v>
      </c>
      <c r="I1241" s="81" t="s">
        <v>25</v>
      </c>
      <c r="J1241" s="81" t="s">
        <v>64</v>
      </c>
      <c r="K1241" s="82">
        <v>34.97</v>
      </c>
      <c r="L1241" s="81" t="s">
        <v>65</v>
      </c>
      <c r="M1241" s="77"/>
    </row>
    <row r="1242" spans="1:13">
      <c r="A1242" s="81" t="s">
        <v>22</v>
      </c>
      <c r="B1242" s="81" t="s">
        <v>1238</v>
      </c>
      <c r="C1242" s="81" t="s">
        <v>1316</v>
      </c>
      <c r="D1242" s="81">
        <v>79</v>
      </c>
      <c r="E1242" s="82" t="s">
        <v>12581</v>
      </c>
      <c r="F1242" s="81" t="s">
        <v>12581</v>
      </c>
      <c r="G1242" s="85">
        <v>94221</v>
      </c>
      <c r="H1242" s="81" t="s">
        <v>1319</v>
      </c>
      <c r="I1242" s="81" t="s">
        <v>25</v>
      </c>
      <c r="J1242" s="81" t="s">
        <v>64</v>
      </c>
      <c r="K1242" s="82">
        <v>20.239999999999998</v>
      </c>
      <c r="L1242" s="81" t="s">
        <v>65</v>
      </c>
      <c r="M1242" s="77"/>
    </row>
    <row r="1243" spans="1:13">
      <c r="A1243" s="81" t="s">
        <v>22</v>
      </c>
      <c r="B1243" s="81" t="s">
        <v>1238</v>
      </c>
      <c r="C1243" s="81" t="s">
        <v>1316</v>
      </c>
      <c r="D1243" s="81">
        <v>79</v>
      </c>
      <c r="E1243" s="82" t="s">
        <v>12581</v>
      </c>
      <c r="F1243" s="81" t="s">
        <v>12581</v>
      </c>
      <c r="G1243" s="85">
        <v>94222</v>
      </c>
      <c r="H1243" s="81" t="s">
        <v>1320</v>
      </c>
      <c r="I1243" s="81" t="s">
        <v>25</v>
      </c>
      <c r="J1243" s="81" t="s">
        <v>64</v>
      </c>
      <c r="K1243" s="82">
        <v>29.57</v>
      </c>
      <c r="L1243" s="81" t="s">
        <v>65</v>
      </c>
      <c r="M1243" s="77"/>
    </row>
    <row r="1244" spans="1:13">
      <c r="A1244" s="81" t="s">
        <v>22</v>
      </c>
      <c r="B1244" s="81" t="s">
        <v>1238</v>
      </c>
      <c r="C1244" s="81" t="s">
        <v>1321</v>
      </c>
      <c r="D1244" s="81">
        <v>80</v>
      </c>
      <c r="E1244" s="82" t="s">
        <v>12581</v>
      </c>
      <c r="F1244" s="81" t="s">
        <v>12581</v>
      </c>
      <c r="G1244" s="85">
        <v>94223</v>
      </c>
      <c r="H1244" s="81" t="s">
        <v>1322</v>
      </c>
      <c r="I1244" s="81" t="s">
        <v>25</v>
      </c>
      <c r="J1244" s="81" t="s">
        <v>64</v>
      </c>
      <c r="K1244" s="82">
        <v>41.79</v>
      </c>
      <c r="L1244" s="81" t="s">
        <v>65</v>
      </c>
      <c r="M1244" s="77"/>
    </row>
    <row r="1245" spans="1:13">
      <c r="A1245" s="81" t="s">
        <v>22</v>
      </c>
      <c r="B1245" s="81" t="s">
        <v>1238</v>
      </c>
      <c r="C1245" s="81" t="s">
        <v>1321</v>
      </c>
      <c r="D1245" s="81">
        <v>80</v>
      </c>
      <c r="E1245" s="82" t="s">
        <v>12581</v>
      </c>
      <c r="F1245" s="81" t="s">
        <v>12581</v>
      </c>
      <c r="G1245" s="85">
        <v>94451</v>
      </c>
      <c r="H1245" s="81" t="s">
        <v>1323</v>
      </c>
      <c r="I1245" s="81" t="s">
        <v>25</v>
      </c>
      <c r="J1245" s="81" t="s">
        <v>64</v>
      </c>
      <c r="K1245" s="82">
        <v>89.34</v>
      </c>
      <c r="L1245" s="81" t="s">
        <v>65</v>
      </c>
      <c r="M1245" s="77"/>
    </row>
    <row r="1246" spans="1:13">
      <c r="A1246" s="81" t="s">
        <v>22</v>
      </c>
      <c r="B1246" s="81" t="s">
        <v>1238</v>
      </c>
      <c r="C1246" s="81" t="s">
        <v>1321</v>
      </c>
      <c r="D1246" s="81">
        <v>80</v>
      </c>
      <c r="E1246" s="82" t="s">
        <v>12581</v>
      </c>
      <c r="F1246" s="81" t="s">
        <v>12581</v>
      </c>
      <c r="G1246" s="85">
        <v>100325</v>
      </c>
      <c r="H1246" s="81" t="s">
        <v>1324</v>
      </c>
      <c r="I1246" s="81" t="s">
        <v>25</v>
      </c>
      <c r="J1246" s="81" t="s">
        <v>64</v>
      </c>
      <c r="K1246" s="82">
        <v>40.200000000000003</v>
      </c>
      <c r="L1246" s="81" t="s">
        <v>65</v>
      </c>
      <c r="M1246" s="77"/>
    </row>
    <row r="1247" spans="1:13">
      <c r="A1247" s="81" t="s">
        <v>22</v>
      </c>
      <c r="B1247" s="81" t="s">
        <v>1238</v>
      </c>
      <c r="C1247" s="81" t="s">
        <v>1321</v>
      </c>
      <c r="D1247" s="81">
        <v>80</v>
      </c>
      <c r="E1247" s="82" t="s">
        <v>12581</v>
      </c>
      <c r="F1247" s="81" t="s">
        <v>12581</v>
      </c>
      <c r="G1247" s="85">
        <v>100327</v>
      </c>
      <c r="H1247" s="81" t="s">
        <v>1325</v>
      </c>
      <c r="I1247" s="81" t="s">
        <v>25</v>
      </c>
      <c r="J1247" s="81" t="s">
        <v>64</v>
      </c>
      <c r="K1247" s="82">
        <v>44.89</v>
      </c>
      <c r="L1247" s="81" t="s">
        <v>65</v>
      </c>
      <c r="M1247" s="77"/>
    </row>
    <row r="1248" spans="1:13">
      <c r="A1248" s="81" t="s">
        <v>22</v>
      </c>
      <c r="B1248" s="81" t="s">
        <v>1238</v>
      </c>
      <c r="C1248" s="81" t="s">
        <v>1321</v>
      </c>
      <c r="D1248" s="81">
        <v>80</v>
      </c>
      <c r="E1248" s="82" t="s">
        <v>12581</v>
      </c>
      <c r="F1248" s="81" t="s">
        <v>12581</v>
      </c>
      <c r="G1248" s="85">
        <v>100328</v>
      </c>
      <c r="H1248" s="81" t="s">
        <v>1326</v>
      </c>
      <c r="I1248" s="81" t="s">
        <v>312</v>
      </c>
      <c r="J1248" s="81" t="s">
        <v>64</v>
      </c>
      <c r="K1248" s="82">
        <v>11.04</v>
      </c>
      <c r="L1248" s="81" t="s">
        <v>65</v>
      </c>
      <c r="M1248" s="77"/>
    </row>
    <row r="1249" spans="1:13">
      <c r="A1249" s="81" t="s">
        <v>22</v>
      </c>
      <c r="B1249" s="81" t="s">
        <v>1238</v>
      </c>
      <c r="C1249" s="81" t="s">
        <v>1321</v>
      </c>
      <c r="D1249" s="81">
        <v>80</v>
      </c>
      <c r="E1249" s="82" t="s">
        <v>12581</v>
      </c>
      <c r="F1249" s="81" t="s">
        <v>12581</v>
      </c>
      <c r="G1249" s="85">
        <v>100329</v>
      </c>
      <c r="H1249" s="81" t="s">
        <v>1327</v>
      </c>
      <c r="I1249" s="81" t="s">
        <v>312</v>
      </c>
      <c r="J1249" s="81" t="s">
        <v>64</v>
      </c>
      <c r="K1249" s="82">
        <v>13.78</v>
      </c>
      <c r="L1249" s="81" t="s">
        <v>65</v>
      </c>
      <c r="M1249" s="77"/>
    </row>
    <row r="1250" spans="1:13">
      <c r="A1250" s="81" t="s">
        <v>22</v>
      </c>
      <c r="B1250" s="81" t="s">
        <v>1238</v>
      </c>
      <c r="C1250" s="81" t="s">
        <v>1321</v>
      </c>
      <c r="D1250" s="81">
        <v>80</v>
      </c>
      <c r="E1250" s="82" t="s">
        <v>12581</v>
      </c>
      <c r="F1250" s="81" t="s">
        <v>12581</v>
      </c>
      <c r="G1250" s="85">
        <v>100330</v>
      </c>
      <c r="H1250" s="81" t="s">
        <v>1328</v>
      </c>
      <c r="I1250" s="81" t="s">
        <v>312</v>
      </c>
      <c r="J1250" s="81" t="s">
        <v>64</v>
      </c>
      <c r="K1250" s="82">
        <v>15.03</v>
      </c>
      <c r="L1250" s="81" t="s">
        <v>65</v>
      </c>
      <c r="M1250" s="77"/>
    </row>
    <row r="1251" spans="1:13">
      <c r="A1251" s="81" t="s">
        <v>22</v>
      </c>
      <c r="B1251" s="81" t="s">
        <v>1238</v>
      </c>
      <c r="C1251" s="81" t="s">
        <v>1321</v>
      </c>
      <c r="D1251" s="81">
        <v>80</v>
      </c>
      <c r="E1251" s="82" t="s">
        <v>12581</v>
      </c>
      <c r="F1251" s="81" t="s">
        <v>12581</v>
      </c>
      <c r="G1251" s="85">
        <v>100331</v>
      </c>
      <c r="H1251" s="81" t="s">
        <v>1329</v>
      </c>
      <c r="I1251" s="81" t="s">
        <v>312</v>
      </c>
      <c r="J1251" s="81" t="s">
        <v>64</v>
      </c>
      <c r="K1251" s="82">
        <v>19.7</v>
      </c>
      <c r="L1251" s="81" t="s">
        <v>65</v>
      </c>
      <c r="M1251" s="77"/>
    </row>
    <row r="1252" spans="1:13">
      <c r="A1252" s="81" t="s">
        <v>22</v>
      </c>
      <c r="B1252" s="81" t="s">
        <v>1238</v>
      </c>
      <c r="C1252" s="81" t="s">
        <v>1330</v>
      </c>
      <c r="D1252" s="81">
        <v>83</v>
      </c>
      <c r="E1252" s="82" t="s">
        <v>12581</v>
      </c>
      <c r="F1252" s="81" t="s">
        <v>12581</v>
      </c>
      <c r="G1252" s="85">
        <v>100434</v>
      </c>
      <c r="H1252" s="81" t="s">
        <v>1331</v>
      </c>
      <c r="I1252" s="81" t="s">
        <v>25</v>
      </c>
      <c r="J1252" s="81" t="s">
        <v>287</v>
      </c>
      <c r="K1252" s="82">
        <v>42.54</v>
      </c>
      <c r="L1252" s="81" t="s">
        <v>65</v>
      </c>
      <c r="M1252" s="77"/>
    </row>
    <row r="1253" spans="1:13">
      <c r="A1253" s="81" t="s">
        <v>22</v>
      </c>
      <c r="B1253" s="81" t="s">
        <v>1238</v>
      </c>
      <c r="C1253" s="81" t="s">
        <v>1330</v>
      </c>
      <c r="D1253" s="81">
        <v>83</v>
      </c>
      <c r="E1253" s="82" t="s">
        <v>12581</v>
      </c>
      <c r="F1253" s="81" t="s">
        <v>12581</v>
      </c>
      <c r="G1253" s="85">
        <v>100435</v>
      </c>
      <c r="H1253" s="81" t="s">
        <v>1332</v>
      </c>
      <c r="I1253" s="81" t="s">
        <v>25</v>
      </c>
      <c r="J1253" s="81" t="s">
        <v>64</v>
      </c>
      <c r="K1253" s="82">
        <v>21.06</v>
      </c>
      <c r="L1253" s="81" t="s">
        <v>65</v>
      </c>
      <c r="M1253" s="77"/>
    </row>
    <row r="1254" spans="1:13">
      <c r="A1254" s="81" t="s">
        <v>22</v>
      </c>
      <c r="B1254" s="81" t="s">
        <v>1238</v>
      </c>
      <c r="C1254" s="81" t="s">
        <v>1333</v>
      </c>
      <c r="D1254" s="81">
        <v>84</v>
      </c>
      <c r="E1254" s="82" t="s">
        <v>12581</v>
      </c>
      <c r="F1254" s="81" t="s">
        <v>12581</v>
      </c>
      <c r="G1254" s="85">
        <v>94227</v>
      </c>
      <c r="H1254" s="81" t="s">
        <v>1334</v>
      </c>
      <c r="I1254" s="81" t="s">
        <v>25</v>
      </c>
      <c r="J1254" s="81" t="s">
        <v>64</v>
      </c>
      <c r="K1254" s="82">
        <v>50.1</v>
      </c>
      <c r="L1254" s="81" t="s">
        <v>65</v>
      </c>
      <c r="M1254" s="77"/>
    </row>
    <row r="1255" spans="1:13">
      <c r="A1255" s="81" t="s">
        <v>22</v>
      </c>
      <c r="B1255" s="81" t="s">
        <v>1238</v>
      </c>
      <c r="C1255" s="81" t="s">
        <v>1333</v>
      </c>
      <c r="D1255" s="81">
        <v>84</v>
      </c>
      <c r="E1255" s="82" t="s">
        <v>12581</v>
      </c>
      <c r="F1255" s="81" t="s">
        <v>12581</v>
      </c>
      <c r="G1255" s="85">
        <v>94228</v>
      </c>
      <c r="H1255" s="81" t="s">
        <v>1335</v>
      </c>
      <c r="I1255" s="81" t="s">
        <v>25</v>
      </c>
      <c r="J1255" s="81" t="s">
        <v>64</v>
      </c>
      <c r="K1255" s="82">
        <v>68.37</v>
      </c>
      <c r="L1255" s="81" t="s">
        <v>65</v>
      </c>
      <c r="M1255" s="77"/>
    </row>
    <row r="1256" spans="1:13">
      <c r="A1256" s="81" t="s">
        <v>22</v>
      </c>
      <c r="B1256" s="81" t="s">
        <v>1238</v>
      </c>
      <c r="C1256" s="81" t="s">
        <v>1333</v>
      </c>
      <c r="D1256" s="81">
        <v>84</v>
      </c>
      <c r="E1256" s="82" t="s">
        <v>12581</v>
      </c>
      <c r="F1256" s="81" t="s">
        <v>12581</v>
      </c>
      <c r="G1256" s="85">
        <v>94229</v>
      </c>
      <c r="H1256" s="81" t="s">
        <v>1336</v>
      </c>
      <c r="I1256" s="81" t="s">
        <v>25</v>
      </c>
      <c r="J1256" s="81" t="s">
        <v>64</v>
      </c>
      <c r="K1256" s="82">
        <v>132.38</v>
      </c>
      <c r="L1256" s="81" t="s">
        <v>65</v>
      </c>
      <c r="M1256" s="77"/>
    </row>
    <row r="1257" spans="1:13">
      <c r="A1257" s="81" t="s">
        <v>22</v>
      </c>
      <c r="B1257" s="81" t="s">
        <v>1238</v>
      </c>
      <c r="C1257" s="81" t="s">
        <v>1337</v>
      </c>
      <c r="D1257" s="81">
        <v>86</v>
      </c>
      <c r="E1257" s="82" t="s">
        <v>12581</v>
      </c>
      <c r="F1257" s="81" t="s">
        <v>12581</v>
      </c>
      <c r="G1257" s="85">
        <v>94231</v>
      </c>
      <c r="H1257" s="81" t="s">
        <v>1338</v>
      </c>
      <c r="I1257" s="81" t="s">
        <v>25</v>
      </c>
      <c r="J1257" s="81" t="s">
        <v>64</v>
      </c>
      <c r="K1257" s="82">
        <v>39.409999999999997</v>
      </c>
      <c r="L1257" s="81" t="s">
        <v>65</v>
      </c>
      <c r="M1257" s="77"/>
    </row>
    <row r="1258" spans="1:13">
      <c r="A1258" s="81" t="s">
        <v>22</v>
      </c>
      <c r="B1258" s="81" t="s">
        <v>1238</v>
      </c>
      <c r="C1258" s="81" t="s">
        <v>1339</v>
      </c>
      <c r="D1258" s="81">
        <v>252</v>
      </c>
      <c r="E1258" s="82" t="s">
        <v>12581</v>
      </c>
      <c r="F1258" s="81" t="s">
        <v>12581</v>
      </c>
      <c r="G1258" s="85">
        <v>94449</v>
      </c>
      <c r="H1258" s="81" t="s">
        <v>1340</v>
      </c>
      <c r="I1258" s="81" t="s">
        <v>312</v>
      </c>
      <c r="J1258" s="81" t="s">
        <v>287</v>
      </c>
      <c r="K1258" s="82">
        <v>45.71</v>
      </c>
      <c r="L1258" s="81" t="s">
        <v>65</v>
      </c>
      <c r="M1258" s="77"/>
    </row>
    <row r="1259" spans="1:13">
      <c r="A1259" s="81" t="s">
        <v>22</v>
      </c>
      <c r="B1259" s="81" t="s">
        <v>1238</v>
      </c>
      <c r="C1259" s="81" t="s">
        <v>1341</v>
      </c>
      <c r="D1259" s="81">
        <v>291</v>
      </c>
      <c r="E1259" s="82" t="s">
        <v>12581</v>
      </c>
      <c r="F1259" s="81" t="s">
        <v>12581</v>
      </c>
      <c r="G1259" s="85">
        <v>92255</v>
      </c>
      <c r="H1259" s="81" t="s">
        <v>1342</v>
      </c>
      <c r="I1259" s="81" t="s">
        <v>24</v>
      </c>
      <c r="J1259" s="81" t="s">
        <v>287</v>
      </c>
      <c r="K1259" s="82">
        <v>157.04</v>
      </c>
      <c r="L1259" s="81" t="s">
        <v>65</v>
      </c>
      <c r="M1259" s="77"/>
    </row>
    <row r="1260" spans="1:13">
      <c r="A1260" s="81" t="s">
        <v>22</v>
      </c>
      <c r="B1260" s="81" t="s">
        <v>1238</v>
      </c>
      <c r="C1260" s="81" t="s">
        <v>1341</v>
      </c>
      <c r="D1260" s="81">
        <v>291</v>
      </c>
      <c r="E1260" s="82" t="s">
        <v>12581</v>
      </c>
      <c r="F1260" s="81" t="s">
        <v>12581</v>
      </c>
      <c r="G1260" s="85">
        <v>92256</v>
      </c>
      <c r="H1260" s="81" t="s">
        <v>1343</v>
      </c>
      <c r="I1260" s="81" t="s">
        <v>24</v>
      </c>
      <c r="J1260" s="81" t="s">
        <v>287</v>
      </c>
      <c r="K1260" s="82">
        <v>194.19</v>
      </c>
      <c r="L1260" s="81" t="s">
        <v>65</v>
      </c>
      <c r="M1260" s="77"/>
    </row>
    <row r="1261" spans="1:13">
      <c r="A1261" s="81" t="s">
        <v>22</v>
      </c>
      <c r="B1261" s="81" t="s">
        <v>1238</v>
      </c>
      <c r="C1261" s="81" t="s">
        <v>1341</v>
      </c>
      <c r="D1261" s="81">
        <v>291</v>
      </c>
      <c r="E1261" s="82" t="s">
        <v>12581</v>
      </c>
      <c r="F1261" s="81" t="s">
        <v>12581</v>
      </c>
      <c r="G1261" s="85">
        <v>92257</v>
      </c>
      <c r="H1261" s="81" t="s">
        <v>1344</v>
      </c>
      <c r="I1261" s="81" t="s">
        <v>24</v>
      </c>
      <c r="J1261" s="81" t="s">
        <v>287</v>
      </c>
      <c r="K1261" s="82">
        <v>230.82</v>
      </c>
      <c r="L1261" s="81" t="s">
        <v>65</v>
      </c>
      <c r="M1261" s="77"/>
    </row>
    <row r="1262" spans="1:13">
      <c r="A1262" s="81" t="s">
        <v>22</v>
      </c>
      <c r="B1262" s="81" t="s">
        <v>1238</v>
      </c>
      <c r="C1262" s="81" t="s">
        <v>1341</v>
      </c>
      <c r="D1262" s="81">
        <v>291</v>
      </c>
      <c r="E1262" s="82" t="s">
        <v>12581</v>
      </c>
      <c r="F1262" s="81" t="s">
        <v>12581</v>
      </c>
      <c r="G1262" s="85">
        <v>92258</v>
      </c>
      <c r="H1262" s="81" t="s">
        <v>1345</v>
      </c>
      <c r="I1262" s="81" t="s">
        <v>24</v>
      </c>
      <c r="J1262" s="81" t="s">
        <v>287</v>
      </c>
      <c r="K1262" s="82">
        <v>289.74</v>
      </c>
      <c r="L1262" s="81" t="s">
        <v>65</v>
      </c>
      <c r="M1262" s="77"/>
    </row>
    <row r="1263" spans="1:13">
      <c r="A1263" s="81" t="s">
        <v>22</v>
      </c>
      <c r="B1263" s="81" t="s">
        <v>1238</v>
      </c>
      <c r="C1263" s="81" t="s">
        <v>1341</v>
      </c>
      <c r="D1263" s="81">
        <v>291</v>
      </c>
      <c r="E1263" s="82" t="s">
        <v>12581</v>
      </c>
      <c r="F1263" s="81" t="s">
        <v>12581</v>
      </c>
      <c r="G1263" s="85">
        <v>92568</v>
      </c>
      <c r="H1263" s="81" t="s">
        <v>1346</v>
      </c>
      <c r="I1263" s="81" t="s">
        <v>312</v>
      </c>
      <c r="J1263" s="81" t="s">
        <v>64</v>
      </c>
      <c r="K1263" s="82">
        <v>93.92</v>
      </c>
      <c r="L1263" s="81" t="s">
        <v>65</v>
      </c>
      <c r="M1263" s="77"/>
    </row>
    <row r="1264" spans="1:13">
      <c r="A1264" s="81" t="s">
        <v>22</v>
      </c>
      <c r="B1264" s="81" t="s">
        <v>1238</v>
      </c>
      <c r="C1264" s="81" t="s">
        <v>1341</v>
      </c>
      <c r="D1264" s="81">
        <v>291</v>
      </c>
      <c r="E1264" s="82" t="s">
        <v>12581</v>
      </c>
      <c r="F1264" s="81" t="s">
        <v>12581</v>
      </c>
      <c r="G1264" s="85">
        <v>92569</v>
      </c>
      <c r="H1264" s="81" t="s">
        <v>1347</v>
      </c>
      <c r="I1264" s="81" t="s">
        <v>312</v>
      </c>
      <c r="J1264" s="81" t="s">
        <v>64</v>
      </c>
      <c r="K1264" s="82">
        <v>52.13</v>
      </c>
      <c r="L1264" s="81" t="s">
        <v>65</v>
      </c>
      <c r="M1264" s="77"/>
    </row>
    <row r="1265" spans="1:13">
      <c r="A1265" s="81" t="s">
        <v>22</v>
      </c>
      <c r="B1265" s="81" t="s">
        <v>1238</v>
      </c>
      <c r="C1265" s="81" t="s">
        <v>1341</v>
      </c>
      <c r="D1265" s="81">
        <v>291</v>
      </c>
      <c r="E1265" s="82" t="s">
        <v>12581</v>
      </c>
      <c r="F1265" s="81" t="s">
        <v>12581</v>
      </c>
      <c r="G1265" s="85">
        <v>92570</v>
      </c>
      <c r="H1265" s="81" t="s">
        <v>1348</v>
      </c>
      <c r="I1265" s="81" t="s">
        <v>312</v>
      </c>
      <c r="J1265" s="81" t="s">
        <v>64</v>
      </c>
      <c r="K1265" s="82">
        <v>32.950000000000003</v>
      </c>
      <c r="L1265" s="81" t="s">
        <v>65</v>
      </c>
      <c r="M1265" s="77"/>
    </row>
    <row r="1266" spans="1:13">
      <c r="A1266" s="81" t="s">
        <v>22</v>
      </c>
      <c r="B1266" s="81" t="s">
        <v>1238</v>
      </c>
      <c r="C1266" s="81" t="s">
        <v>1341</v>
      </c>
      <c r="D1266" s="81">
        <v>291</v>
      </c>
      <c r="E1266" s="82" t="s">
        <v>12581</v>
      </c>
      <c r="F1266" s="81" t="s">
        <v>12581</v>
      </c>
      <c r="G1266" s="85">
        <v>92571</v>
      </c>
      <c r="H1266" s="81" t="s">
        <v>1349</v>
      </c>
      <c r="I1266" s="81" t="s">
        <v>312</v>
      </c>
      <c r="J1266" s="81" t="s">
        <v>64</v>
      </c>
      <c r="K1266" s="82">
        <v>100.94</v>
      </c>
      <c r="L1266" s="81" t="s">
        <v>65</v>
      </c>
      <c r="M1266" s="77"/>
    </row>
    <row r="1267" spans="1:13">
      <c r="A1267" s="81" t="s">
        <v>22</v>
      </c>
      <c r="B1267" s="81" t="s">
        <v>1238</v>
      </c>
      <c r="C1267" s="81" t="s">
        <v>1341</v>
      </c>
      <c r="D1267" s="81">
        <v>291</v>
      </c>
      <c r="E1267" s="82" t="s">
        <v>12581</v>
      </c>
      <c r="F1267" s="81" t="s">
        <v>12581</v>
      </c>
      <c r="G1267" s="85">
        <v>92572</v>
      </c>
      <c r="H1267" s="81" t="s">
        <v>1350</v>
      </c>
      <c r="I1267" s="81" t="s">
        <v>312</v>
      </c>
      <c r="J1267" s="81" t="s">
        <v>64</v>
      </c>
      <c r="K1267" s="82">
        <v>60.31</v>
      </c>
      <c r="L1267" s="81" t="s">
        <v>65</v>
      </c>
      <c r="M1267" s="77"/>
    </row>
    <row r="1268" spans="1:13">
      <c r="A1268" s="81" t="s">
        <v>22</v>
      </c>
      <c r="B1268" s="81" t="s">
        <v>1238</v>
      </c>
      <c r="C1268" s="81" t="s">
        <v>1341</v>
      </c>
      <c r="D1268" s="81">
        <v>291</v>
      </c>
      <c r="E1268" s="82" t="s">
        <v>12581</v>
      </c>
      <c r="F1268" s="81" t="s">
        <v>12581</v>
      </c>
      <c r="G1268" s="85">
        <v>92573</v>
      </c>
      <c r="H1268" s="81" t="s">
        <v>1351</v>
      </c>
      <c r="I1268" s="81" t="s">
        <v>312</v>
      </c>
      <c r="J1268" s="81" t="s">
        <v>64</v>
      </c>
      <c r="K1268" s="82">
        <v>35.950000000000003</v>
      </c>
      <c r="L1268" s="81" t="s">
        <v>65</v>
      </c>
      <c r="M1268" s="77"/>
    </row>
    <row r="1269" spans="1:13">
      <c r="A1269" s="81" t="s">
        <v>22</v>
      </c>
      <c r="B1269" s="81" t="s">
        <v>1238</v>
      </c>
      <c r="C1269" s="81" t="s">
        <v>1341</v>
      </c>
      <c r="D1269" s="81">
        <v>291</v>
      </c>
      <c r="E1269" s="82" t="s">
        <v>12581</v>
      </c>
      <c r="F1269" s="81" t="s">
        <v>12581</v>
      </c>
      <c r="G1269" s="85">
        <v>92574</v>
      </c>
      <c r="H1269" s="81" t="s">
        <v>1352</v>
      </c>
      <c r="I1269" s="81" t="s">
        <v>312</v>
      </c>
      <c r="J1269" s="81" t="s">
        <v>64</v>
      </c>
      <c r="K1269" s="82">
        <v>95.59</v>
      </c>
      <c r="L1269" s="81" t="s">
        <v>65</v>
      </c>
      <c r="M1269" s="77"/>
    </row>
    <row r="1270" spans="1:13">
      <c r="A1270" s="81" t="s">
        <v>22</v>
      </c>
      <c r="B1270" s="81" t="s">
        <v>1238</v>
      </c>
      <c r="C1270" s="81" t="s">
        <v>1341</v>
      </c>
      <c r="D1270" s="81">
        <v>291</v>
      </c>
      <c r="E1270" s="82" t="s">
        <v>12581</v>
      </c>
      <c r="F1270" s="81" t="s">
        <v>12581</v>
      </c>
      <c r="G1270" s="85">
        <v>92575</v>
      </c>
      <c r="H1270" s="81" t="s">
        <v>1353</v>
      </c>
      <c r="I1270" s="81" t="s">
        <v>312</v>
      </c>
      <c r="J1270" s="81" t="s">
        <v>64</v>
      </c>
      <c r="K1270" s="82">
        <v>47.79</v>
      </c>
      <c r="L1270" s="81" t="s">
        <v>65</v>
      </c>
      <c r="M1270" s="77"/>
    </row>
    <row r="1271" spans="1:13">
      <c r="A1271" s="81" t="s">
        <v>22</v>
      </c>
      <c r="B1271" s="81" t="s">
        <v>1238</v>
      </c>
      <c r="C1271" s="81" t="s">
        <v>1341</v>
      </c>
      <c r="D1271" s="81">
        <v>291</v>
      </c>
      <c r="E1271" s="82" t="s">
        <v>12581</v>
      </c>
      <c r="F1271" s="81" t="s">
        <v>12581</v>
      </c>
      <c r="G1271" s="85">
        <v>92576</v>
      </c>
      <c r="H1271" s="81" t="s">
        <v>1354</v>
      </c>
      <c r="I1271" s="81" t="s">
        <v>312</v>
      </c>
      <c r="J1271" s="81" t="s">
        <v>64</v>
      </c>
      <c r="K1271" s="82">
        <v>26.07</v>
      </c>
      <c r="L1271" s="81" t="s">
        <v>65</v>
      </c>
      <c r="M1271" s="77"/>
    </row>
    <row r="1272" spans="1:13">
      <c r="A1272" s="81" t="s">
        <v>22</v>
      </c>
      <c r="B1272" s="81" t="s">
        <v>1238</v>
      </c>
      <c r="C1272" s="81" t="s">
        <v>1341</v>
      </c>
      <c r="D1272" s="81">
        <v>291</v>
      </c>
      <c r="E1272" s="82" t="s">
        <v>12581</v>
      </c>
      <c r="F1272" s="81" t="s">
        <v>12581</v>
      </c>
      <c r="G1272" s="85">
        <v>92577</v>
      </c>
      <c r="H1272" s="81" t="s">
        <v>1355</v>
      </c>
      <c r="I1272" s="81" t="s">
        <v>312</v>
      </c>
      <c r="J1272" s="81" t="s">
        <v>64</v>
      </c>
      <c r="K1272" s="82">
        <v>102.91</v>
      </c>
      <c r="L1272" s="81" t="s">
        <v>65</v>
      </c>
      <c r="M1272" s="77"/>
    </row>
    <row r="1273" spans="1:13">
      <c r="A1273" s="81" t="s">
        <v>22</v>
      </c>
      <c r="B1273" s="81" t="s">
        <v>1238</v>
      </c>
      <c r="C1273" s="81" t="s">
        <v>1341</v>
      </c>
      <c r="D1273" s="81">
        <v>291</v>
      </c>
      <c r="E1273" s="82" t="s">
        <v>12581</v>
      </c>
      <c r="F1273" s="81" t="s">
        <v>12581</v>
      </c>
      <c r="G1273" s="85">
        <v>92578</v>
      </c>
      <c r="H1273" s="81" t="s">
        <v>1356</v>
      </c>
      <c r="I1273" s="81" t="s">
        <v>312</v>
      </c>
      <c r="J1273" s="81" t="s">
        <v>64</v>
      </c>
      <c r="K1273" s="82">
        <v>51.89</v>
      </c>
      <c r="L1273" s="81" t="s">
        <v>65</v>
      </c>
      <c r="M1273" s="77"/>
    </row>
    <row r="1274" spans="1:13">
      <c r="A1274" s="81" t="s">
        <v>22</v>
      </c>
      <c r="B1274" s="81" t="s">
        <v>1238</v>
      </c>
      <c r="C1274" s="81" t="s">
        <v>1341</v>
      </c>
      <c r="D1274" s="81">
        <v>291</v>
      </c>
      <c r="E1274" s="82" t="s">
        <v>12581</v>
      </c>
      <c r="F1274" s="81" t="s">
        <v>12581</v>
      </c>
      <c r="G1274" s="85">
        <v>92579</v>
      </c>
      <c r="H1274" s="81" t="s">
        <v>1357</v>
      </c>
      <c r="I1274" s="81" t="s">
        <v>312</v>
      </c>
      <c r="J1274" s="81" t="s">
        <v>64</v>
      </c>
      <c r="K1274" s="82">
        <v>28.47</v>
      </c>
      <c r="L1274" s="81" t="s">
        <v>65</v>
      </c>
      <c r="M1274" s="77"/>
    </row>
    <row r="1275" spans="1:13">
      <c r="A1275" s="81" t="s">
        <v>22</v>
      </c>
      <c r="B1275" s="81" t="s">
        <v>1238</v>
      </c>
      <c r="C1275" s="81" t="s">
        <v>1341</v>
      </c>
      <c r="D1275" s="81">
        <v>291</v>
      </c>
      <c r="E1275" s="82" t="s">
        <v>12581</v>
      </c>
      <c r="F1275" s="81" t="s">
        <v>12581</v>
      </c>
      <c r="G1275" s="85">
        <v>92580</v>
      </c>
      <c r="H1275" s="81" t="s">
        <v>1358</v>
      </c>
      <c r="I1275" s="81" t="s">
        <v>312</v>
      </c>
      <c r="J1275" s="81" t="s">
        <v>64</v>
      </c>
      <c r="K1275" s="82">
        <v>35.659999999999997</v>
      </c>
      <c r="L1275" s="81" t="s">
        <v>65</v>
      </c>
      <c r="M1275" s="77"/>
    </row>
    <row r="1276" spans="1:13">
      <c r="A1276" s="81" t="s">
        <v>22</v>
      </c>
      <c r="B1276" s="81" t="s">
        <v>1238</v>
      </c>
      <c r="C1276" s="81" t="s">
        <v>1341</v>
      </c>
      <c r="D1276" s="81">
        <v>291</v>
      </c>
      <c r="E1276" s="82" t="s">
        <v>12581</v>
      </c>
      <c r="F1276" s="81" t="s">
        <v>12581</v>
      </c>
      <c r="G1276" s="85">
        <v>92581</v>
      </c>
      <c r="H1276" s="81" t="s">
        <v>1359</v>
      </c>
      <c r="I1276" s="81" t="s">
        <v>312</v>
      </c>
      <c r="J1276" s="81" t="s">
        <v>64</v>
      </c>
      <c r="K1276" s="82">
        <v>37.03</v>
      </c>
      <c r="L1276" s="81" t="s">
        <v>65</v>
      </c>
      <c r="M1276" s="77"/>
    </row>
    <row r="1277" spans="1:13">
      <c r="A1277" s="81" t="s">
        <v>22</v>
      </c>
      <c r="B1277" s="81" t="s">
        <v>1238</v>
      </c>
      <c r="C1277" s="81" t="s">
        <v>1341</v>
      </c>
      <c r="D1277" s="81">
        <v>291</v>
      </c>
      <c r="E1277" s="82" t="s">
        <v>12581</v>
      </c>
      <c r="F1277" s="81" t="s">
        <v>12581</v>
      </c>
      <c r="G1277" s="85">
        <v>92582</v>
      </c>
      <c r="H1277" s="81" t="s">
        <v>1360</v>
      </c>
      <c r="I1277" s="81" t="s">
        <v>24</v>
      </c>
      <c r="J1277" s="81" t="s">
        <v>287</v>
      </c>
      <c r="K1277" s="82">
        <v>538.22</v>
      </c>
      <c r="L1277" s="81" t="s">
        <v>65</v>
      </c>
      <c r="M1277" s="77"/>
    </row>
    <row r="1278" spans="1:13">
      <c r="A1278" s="81" t="s">
        <v>22</v>
      </c>
      <c r="B1278" s="81" t="s">
        <v>1238</v>
      </c>
      <c r="C1278" s="81" t="s">
        <v>1341</v>
      </c>
      <c r="D1278" s="81">
        <v>291</v>
      </c>
      <c r="E1278" s="82" t="s">
        <v>12581</v>
      </c>
      <c r="F1278" s="81" t="s">
        <v>12581</v>
      </c>
      <c r="G1278" s="85">
        <v>92584</v>
      </c>
      <c r="H1278" s="81" t="s">
        <v>1361</v>
      </c>
      <c r="I1278" s="81" t="s">
        <v>24</v>
      </c>
      <c r="J1278" s="81" t="s">
        <v>287</v>
      </c>
      <c r="K1278" s="82">
        <v>625.20000000000005</v>
      </c>
      <c r="L1278" s="81" t="s">
        <v>65</v>
      </c>
      <c r="M1278" s="77"/>
    </row>
    <row r="1279" spans="1:13">
      <c r="A1279" s="81" t="s">
        <v>22</v>
      </c>
      <c r="B1279" s="81" t="s">
        <v>1238</v>
      </c>
      <c r="C1279" s="81" t="s">
        <v>1341</v>
      </c>
      <c r="D1279" s="81">
        <v>291</v>
      </c>
      <c r="E1279" s="82" t="s">
        <v>12581</v>
      </c>
      <c r="F1279" s="81" t="s">
        <v>12581</v>
      </c>
      <c r="G1279" s="85">
        <v>92586</v>
      </c>
      <c r="H1279" s="81" t="s">
        <v>1362</v>
      </c>
      <c r="I1279" s="81" t="s">
        <v>24</v>
      </c>
      <c r="J1279" s="81" t="s">
        <v>287</v>
      </c>
      <c r="K1279" s="82">
        <v>712.18</v>
      </c>
      <c r="L1279" s="81" t="s">
        <v>65</v>
      </c>
      <c r="M1279" s="77"/>
    </row>
    <row r="1280" spans="1:13">
      <c r="A1280" s="81" t="s">
        <v>22</v>
      </c>
      <c r="B1280" s="81" t="s">
        <v>1238</v>
      </c>
      <c r="C1280" s="81" t="s">
        <v>1341</v>
      </c>
      <c r="D1280" s="81">
        <v>291</v>
      </c>
      <c r="E1280" s="82" t="s">
        <v>12581</v>
      </c>
      <c r="F1280" s="81" t="s">
        <v>12581</v>
      </c>
      <c r="G1280" s="85">
        <v>92588</v>
      </c>
      <c r="H1280" s="81" t="s">
        <v>1363</v>
      </c>
      <c r="I1280" s="81" t="s">
        <v>24</v>
      </c>
      <c r="J1280" s="81" t="s">
        <v>287</v>
      </c>
      <c r="K1280" s="82">
        <v>902.95</v>
      </c>
      <c r="L1280" s="81" t="s">
        <v>65</v>
      </c>
      <c r="M1280" s="77"/>
    </row>
    <row r="1281" spans="1:13">
      <c r="A1281" s="81" t="s">
        <v>22</v>
      </c>
      <c r="B1281" s="81" t="s">
        <v>1238</v>
      </c>
      <c r="C1281" s="81" t="s">
        <v>1341</v>
      </c>
      <c r="D1281" s="81">
        <v>291</v>
      </c>
      <c r="E1281" s="82" t="s">
        <v>12581</v>
      </c>
      <c r="F1281" s="81" t="s">
        <v>12581</v>
      </c>
      <c r="G1281" s="85">
        <v>92590</v>
      </c>
      <c r="H1281" s="81" t="s">
        <v>1364</v>
      </c>
      <c r="I1281" s="81" t="s">
        <v>24</v>
      </c>
      <c r="J1281" s="81" t="s">
        <v>287</v>
      </c>
      <c r="K1281" s="82">
        <v>989.92</v>
      </c>
      <c r="L1281" s="81" t="s">
        <v>65</v>
      </c>
      <c r="M1281" s="77"/>
    </row>
    <row r="1282" spans="1:13">
      <c r="A1282" s="81" t="s">
        <v>22</v>
      </c>
      <c r="B1282" s="81" t="s">
        <v>1238</v>
      </c>
      <c r="C1282" s="81" t="s">
        <v>1341</v>
      </c>
      <c r="D1282" s="81">
        <v>291</v>
      </c>
      <c r="E1282" s="82" t="s">
        <v>12581</v>
      </c>
      <c r="F1282" s="81" t="s">
        <v>12581</v>
      </c>
      <c r="G1282" s="85">
        <v>92592</v>
      </c>
      <c r="H1282" s="81" t="s">
        <v>1365</v>
      </c>
      <c r="I1282" s="81" t="s">
        <v>24</v>
      </c>
      <c r="J1282" s="81" t="s">
        <v>287</v>
      </c>
      <c r="K1282" s="78">
        <v>1113.54</v>
      </c>
      <c r="L1282" s="81" t="s">
        <v>65</v>
      </c>
      <c r="M1282" s="77"/>
    </row>
    <row r="1283" spans="1:13">
      <c r="A1283" s="81" t="s">
        <v>22</v>
      </c>
      <c r="B1283" s="81" t="s">
        <v>1238</v>
      </c>
      <c r="C1283" s="81" t="s">
        <v>1341</v>
      </c>
      <c r="D1283" s="81">
        <v>291</v>
      </c>
      <c r="E1283" s="82" t="s">
        <v>12581</v>
      </c>
      <c r="F1283" s="81" t="s">
        <v>12581</v>
      </c>
      <c r="G1283" s="85">
        <v>92593</v>
      </c>
      <c r="H1283" s="81" t="s">
        <v>1366</v>
      </c>
      <c r="I1283" s="81" t="s">
        <v>1367</v>
      </c>
      <c r="J1283" s="81" t="s">
        <v>287</v>
      </c>
      <c r="K1283" s="82">
        <v>8.43</v>
      </c>
      <c r="L1283" s="81" t="s">
        <v>65</v>
      </c>
      <c r="M1283" s="77"/>
    </row>
    <row r="1284" spans="1:13">
      <c r="A1284" s="81" t="s">
        <v>22</v>
      </c>
      <c r="B1284" s="81" t="s">
        <v>1238</v>
      </c>
      <c r="C1284" s="81" t="s">
        <v>1341</v>
      </c>
      <c r="D1284" s="81">
        <v>291</v>
      </c>
      <c r="E1284" s="82" t="s">
        <v>12581</v>
      </c>
      <c r="F1284" s="81" t="s">
        <v>12581</v>
      </c>
      <c r="G1284" s="85">
        <v>92594</v>
      </c>
      <c r="H1284" s="81" t="s">
        <v>1368</v>
      </c>
      <c r="I1284" s="81" t="s">
        <v>24</v>
      </c>
      <c r="J1284" s="81" t="s">
        <v>287</v>
      </c>
      <c r="K1284" s="78">
        <v>1289.2</v>
      </c>
      <c r="L1284" s="81" t="s">
        <v>65</v>
      </c>
      <c r="M1284" s="77"/>
    </row>
    <row r="1285" spans="1:13">
      <c r="A1285" s="81" t="s">
        <v>22</v>
      </c>
      <c r="B1285" s="81" t="s">
        <v>1238</v>
      </c>
      <c r="C1285" s="81" t="s">
        <v>1341</v>
      </c>
      <c r="D1285" s="81">
        <v>291</v>
      </c>
      <c r="E1285" s="82" t="s">
        <v>12581</v>
      </c>
      <c r="F1285" s="81" t="s">
        <v>12581</v>
      </c>
      <c r="G1285" s="85">
        <v>92596</v>
      </c>
      <c r="H1285" s="81" t="s">
        <v>1369</v>
      </c>
      <c r="I1285" s="81" t="s">
        <v>24</v>
      </c>
      <c r="J1285" s="81" t="s">
        <v>287</v>
      </c>
      <c r="K1285" s="78">
        <v>1438.84</v>
      </c>
      <c r="L1285" s="81" t="s">
        <v>65</v>
      </c>
      <c r="M1285" s="77"/>
    </row>
    <row r="1286" spans="1:13">
      <c r="A1286" s="81" t="s">
        <v>22</v>
      </c>
      <c r="B1286" s="81" t="s">
        <v>1238</v>
      </c>
      <c r="C1286" s="81" t="s">
        <v>1341</v>
      </c>
      <c r="D1286" s="81">
        <v>291</v>
      </c>
      <c r="E1286" s="82" t="s">
        <v>12581</v>
      </c>
      <c r="F1286" s="81" t="s">
        <v>12581</v>
      </c>
      <c r="G1286" s="85">
        <v>92598</v>
      </c>
      <c r="H1286" s="81" t="s">
        <v>1370</v>
      </c>
      <c r="I1286" s="81" t="s">
        <v>24</v>
      </c>
      <c r="J1286" s="81" t="s">
        <v>287</v>
      </c>
      <c r="K1286" s="78">
        <v>1525.81</v>
      </c>
      <c r="L1286" s="81" t="s">
        <v>65</v>
      </c>
      <c r="M1286" s="77"/>
    </row>
    <row r="1287" spans="1:13">
      <c r="A1287" s="81" t="s">
        <v>22</v>
      </c>
      <c r="B1287" s="81" t="s">
        <v>1238</v>
      </c>
      <c r="C1287" s="81" t="s">
        <v>1341</v>
      </c>
      <c r="D1287" s="81">
        <v>291</v>
      </c>
      <c r="E1287" s="82" t="s">
        <v>12581</v>
      </c>
      <c r="F1287" s="81" t="s">
        <v>12581</v>
      </c>
      <c r="G1287" s="85">
        <v>92600</v>
      </c>
      <c r="H1287" s="81" t="s">
        <v>1371</v>
      </c>
      <c r="I1287" s="81" t="s">
        <v>24</v>
      </c>
      <c r="J1287" s="81" t="s">
        <v>287</v>
      </c>
      <c r="K1287" s="78">
        <v>1634.83</v>
      </c>
      <c r="L1287" s="81" t="s">
        <v>65</v>
      </c>
      <c r="M1287" s="77"/>
    </row>
    <row r="1288" spans="1:13">
      <c r="A1288" s="81" t="s">
        <v>22</v>
      </c>
      <c r="B1288" s="81" t="s">
        <v>1238</v>
      </c>
      <c r="C1288" s="81" t="s">
        <v>1341</v>
      </c>
      <c r="D1288" s="81">
        <v>291</v>
      </c>
      <c r="E1288" s="82" t="s">
        <v>12581</v>
      </c>
      <c r="F1288" s="81" t="s">
        <v>12581</v>
      </c>
      <c r="G1288" s="85">
        <v>92602</v>
      </c>
      <c r="H1288" s="81" t="s">
        <v>1372</v>
      </c>
      <c r="I1288" s="81" t="s">
        <v>24</v>
      </c>
      <c r="J1288" s="81" t="s">
        <v>287</v>
      </c>
      <c r="K1288" s="82">
        <v>538.22</v>
      </c>
      <c r="L1288" s="81" t="s">
        <v>65</v>
      </c>
      <c r="M1288" s="77"/>
    </row>
    <row r="1289" spans="1:13">
      <c r="A1289" s="81" t="s">
        <v>22</v>
      </c>
      <c r="B1289" s="81" t="s">
        <v>1238</v>
      </c>
      <c r="C1289" s="81" t="s">
        <v>1341</v>
      </c>
      <c r="D1289" s="81">
        <v>291</v>
      </c>
      <c r="E1289" s="82" t="s">
        <v>12581</v>
      </c>
      <c r="F1289" s="81" t="s">
        <v>12581</v>
      </c>
      <c r="G1289" s="85">
        <v>92604</v>
      </c>
      <c r="H1289" s="81" t="s">
        <v>1373</v>
      </c>
      <c r="I1289" s="81" t="s">
        <v>24</v>
      </c>
      <c r="J1289" s="81" t="s">
        <v>287</v>
      </c>
      <c r="K1289" s="82">
        <v>603.16</v>
      </c>
      <c r="L1289" s="81" t="s">
        <v>65</v>
      </c>
      <c r="M1289" s="77"/>
    </row>
    <row r="1290" spans="1:13">
      <c r="A1290" s="81" t="s">
        <v>22</v>
      </c>
      <c r="B1290" s="81" t="s">
        <v>1238</v>
      </c>
      <c r="C1290" s="81" t="s">
        <v>1341</v>
      </c>
      <c r="D1290" s="81">
        <v>291</v>
      </c>
      <c r="E1290" s="82" t="s">
        <v>12581</v>
      </c>
      <c r="F1290" s="81" t="s">
        <v>12581</v>
      </c>
      <c r="G1290" s="85">
        <v>92606</v>
      </c>
      <c r="H1290" s="81" t="s">
        <v>1374</v>
      </c>
      <c r="I1290" s="81" t="s">
        <v>24</v>
      </c>
      <c r="J1290" s="81" t="s">
        <v>287</v>
      </c>
      <c r="K1290" s="82">
        <v>690.15</v>
      </c>
      <c r="L1290" s="81" t="s">
        <v>65</v>
      </c>
      <c r="M1290" s="77"/>
    </row>
    <row r="1291" spans="1:13">
      <c r="A1291" s="81" t="s">
        <v>22</v>
      </c>
      <c r="B1291" s="81" t="s">
        <v>1238</v>
      </c>
      <c r="C1291" s="81" t="s">
        <v>1341</v>
      </c>
      <c r="D1291" s="81">
        <v>291</v>
      </c>
      <c r="E1291" s="82" t="s">
        <v>12581</v>
      </c>
      <c r="F1291" s="81" t="s">
        <v>12581</v>
      </c>
      <c r="G1291" s="85">
        <v>92608</v>
      </c>
      <c r="H1291" s="81" t="s">
        <v>1375</v>
      </c>
      <c r="I1291" s="81" t="s">
        <v>24</v>
      </c>
      <c r="J1291" s="81" t="s">
        <v>287</v>
      </c>
      <c r="K1291" s="82">
        <v>858.88</v>
      </c>
      <c r="L1291" s="81" t="s">
        <v>65</v>
      </c>
      <c r="M1291" s="77"/>
    </row>
    <row r="1292" spans="1:13">
      <c r="A1292" s="81" t="s">
        <v>22</v>
      </c>
      <c r="B1292" s="81" t="s">
        <v>1238</v>
      </c>
      <c r="C1292" s="81" t="s">
        <v>1341</v>
      </c>
      <c r="D1292" s="81">
        <v>291</v>
      </c>
      <c r="E1292" s="82" t="s">
        <v>12581</v>
      </c>
      <c r="F1292" s="81" t="s">
        <v>12581</v>
      </c>
      <c r="G1292" s="85">
        <v>92610</v>
      </c>
      <c r="H1292" s="81" t="s">
        <v>1376</v>
      </c>
      <c r="I1292" s="81" t="s">
        <v>24</v>
      </c>
      <c r="J1292" s="81" t="s">
        <v>287</v>
      </c>
      <c r="K1292" s="82">
        <v>945.86</v>
      </c>
      <c r="L1292" s="81" t="s">
        <v>65</v>
      </c>
      <c r="M1292" s="77"/>
    </row>
    <row r="1293" spans="1:13">
      <c r="A1293" s="81" t="s">
        <v>22</v>
      </c>
      <c r="B1293" s="81" t="s">
        <v>1238</v>
      </c>
      <c r="C1293" s="81" t="s">
        <v>1341</v>
      </c>
      <c r="D1293" s="81">
        <v>291</v>
      </c>
      <c r="E1293" s="82" t="s">
        <v>12581</v>
      </c>
      <c r="F1293" s="81" t="s">
        <v>12581</v>
      </c>
      <c r="G1293" s="85">
        <v>92612</v>
      </c>
      <c r="H1293" s="81" t="s">
        <v>1377</v>
      </c>
      <c r="I1293" s="81" t="s">
        <v>24</v>
      </c>
      <c r="J1293" s="81" t="s">
        <v>287</v>
      </c>
      <c r="K1293" s="78">
        <v>1069.47</v>
      </c>
      <c r="L1293" s="81" t="s">
        <v>65</v>
      </c>
      <c r="M1293" s="77"/>
    </row>
    <row r="1294" spans="1:13">
      <c r="A1294" s="81" t="s">
        <v>22</v>
      </c>
      <c r="B1294" s="81" t="s">
        <v>1238</v>
      </c>
      <c r="C1294" s="81" t="s">
        <v>1341</v>
      </c>
      <c r="D1294" s="81">
        <v>291</v>
      </c>
      <c r="E1294" s="82" t="s">
        <v>12581</v>
      </c>
      <c r="F1294" s="81" t="s">
        <v>12581</v>
      </c>
      <c r="G1294" s="85">
        <v>92614</v>
      </c>
      <c r="H1294" s="81" t="s">
        <v>1378</v>
      </c>
      <c r="I1294" s="81" t="s">
        <v>24</v>
      </c>
      <c r="J1294" s="81" t="s">
        <v>287</v>
      </c>
      <c r="K1294" s="78">
        <v>1201.07</v>
      </c>
      <c r="L1294" s="81" t="s">
        <v>65</v>
      </c>
      <c r="M1294" s="77"/>
    </row>
    <row r="1295" spans="1:13">
      <c r="A1295" s="81" t="s">
        <v>22</v>
      </c>
      <c r="B1295" s="81" t="s">
        <v>1238</v>
      </c>
      <c r="C1295" s="81" t="s">
        <v>1341</v>
      </c>
      <c r="D1295" s="81">
        <v>291</v>
      </c>
      <c r="E1295" s="82" t="s">
        <v>12581</v>
      </c>
      <c r="F1295" s="81" t="s">
        <v>12581</v>
      </c>
      <c r="G1295" s="85">
        <v>92616</v>
      </c>
      <c r="H1295" s="81" t="s">
        <v>1379</v>
      </c>
      <c r="I1295" s="81" t="s">
        <v>24</v>
      </c>
      <c r="J1295" s="81" t="s">
        <v>287</v>
      </c>
      <c r="K1295" s="78">
        <v>1372.74</v>
      </c>
      <c r="L1295" s="81" t="s">
        <v>65</v>
      </c>
      <c r="M1295" s="77"/>
    </row>
    <row r="1296" spans="1:13">
      <c r="A1296" s="81" t="s">
        <v>22</v>
      </c>
      <c r="B1296" s="81" t="s">
        <v>1238</v>
      </c>
      <c r="C1296" s="81" t="s">
        <v>1341</v>
      </c>
      <c r="D1296" s="81">
        <v>291</v>
      </c>
      <c r="E1296" s="82" t="s">
        <v>12581</v>
      </c>
      <c r="F1296" s="81" t="s">
        <v>12581</v>
      </c>
      <c r="G1296" s="85">
        <v>92618</v>
      </c>
      <c r="H1296" s="81" t="s">
        <v>1380</v>
      </c>
      <c r="I1296" s="81" t="s">
        <v>24</v>
      </c>
      <c r="J1296" s="81" t="s">
        <v>287</v>
      </c>
      <c r="K1296" s="78">
        <v>1459.71</v>
      </c>
      <c r="L1296" s="81" t="s">
        <v>65</v>
      </c>
      <c r="M1296" s="77"/>
    </row>
    <row r="1297" spans="1:13">
      <c r="A1297" s="81" t="s">
        <v>22</v>
      </c>
      <c r="B1297" s="81" t="s">
        <v>1238</v>
      </c>
      <c r="C1297" s="81" t="s">
        <v>1341</v>
      </c>
      <c r="D1297" s="81">
        <v>291</v>
      </c>
      <c r="E1297" s="82" t="s">
        <v>12581</v>
      </c>
      <c r="F1297" s="81" t="s">
        <v>12581</v>
      </c>
      <c r="G1297" s="85">
        <v>92620</v>
      </c>
      <c r="H1297" s="81" t="s">
        <v>1381</v>
      </c>
      <c r="I1297" s="81" t="s">
        <v>24</v>
      </c>
      <c r="J1297" s="81" t="s">
        <v>287</v>
      </c>
      <c r="K1297" s="78">
        <v>1546.69</v>
      </c>
      <c r="L1297" s="81" t="s">
        <v>65</v>
      </c>
      <c r="M1297" s="77"/>
    </row>
    <row r="1298" spans="1:13">
      <c r="A1298" s="81" t="s">
        <v>22</v>
      </c>
      <c r="B1298" s="81" t="s">
        <v>1238</v>
      </c>
      <c r="C1298" s="81" t="s">
        <v>1341</v>
      </c>
      <c r="D1298" s="81">
        <v>291</v>
      </c>
      <c r="E1298" s="82" t="s">
        <v>12581</v>
      </c>
      <c r="F1298" s="81" t="s">
        <v>12581</v>
      </c>
      <c r="G1298" s="85">
        <v>100357</v>
      </c>
      <c r="H1298" s="81" t="s">
        <v>1382</v>
      </c>
      <c r="I1298" s="81" t="s">
        <v>24</v>
      </c>
      <c r="J1298" s="81" t="s">
        <v>287</v>
      </c>
      <c r="K1298" s="82">
        <v>836.83</v>
      </c>
      <c r="L1298" s="81" t="s">
        <v>65</v>
      </c>
      <c r="M1298" s="77"/>
    </row>
    <row r="1299" spans="1:13">
      <c r="A1299" s="81" t="s">
        <v>22</v>
      </c>
      <c r="B1299" s="81" t="s">
        <v>1238</v>
      </c>
      <c r="C1299" s="81" t="s">
        <v>1341</v>
      </c>
      <c r="D1299" s="81">
        <v>291</v>
      </c>
      <c r="E1299" s="82" t="s">
        <v>12581</v>
      </c>
      <c r="F1299" s="81" t="s">
        <v>12581</v>
      </c>
      <c r="G1299" s="85">
        <v>100358</v>
      </c>
      <c r="H1299" s="81" t="s">
        <v>1383</v>
      </c>
      <c r="I1299" s="81" t="s">
        <v>24</v>
      </c>
      <c r="J1299" s="81" t="s">
        <v>287</v>
      </c>
      <c r="K1299" s="78">
        <v>1135.58</v>
      </c>
      <c r="L1299" s="81" t="s">
        <v>65</v>
      </c>
      <c r="M1299" s="77"/>
    </row>
    <row r="1300" spans="1:13">
      <c r="A1300" s="81" t="s">
        <v>22</v>
      </c>
      <c r="B1300" s="81" t="s">
        <v>1238</v>
      </c>
      <c r="C1300" s="81" t="s">
        <v>1341</v>
      </c>
      <c r="D1300" s="81">
        <v>291</v>
      </c>
      <c r="E1300" s="82" t="s">
        <v>12581</v>
      </c>
      <c r="F1300" s="81" t="s">
        <v>12581</v>
      </c>
      <c r="G1300" s="85">
        <v>100359</v>
      </c>
      <c r="H1300" s="81" t="s">
        <v>1384</v>
      </c>
      <c r="I1300" s="81" t="s">
        <v>24</v>
      </c>
      <c r="J1300" s="81" t="s">
        <v>287</v>
      </c>
      <c r="K1300" s="78">
        <v>1194.3800000000001</v>
      </c>
      <c r="L1300" s="81" t="s">
        <v>65</v>
      </c>
      <c r="M1300" s="77"/>
    </row>
    <row r="1301" spans="1:13">
      <c r="A1301" s="81" t="s">
        <v>22</v>
      </c>
      <c r="B1301" s="81" t="s">
        <v>1238</v>
      </c>
      <c r="C1301" s="81" t="s">
        <v>1341</v>
      </c>
      <c r="D1301" s="81">
        <v>291</v>
      </c>
      <c r="E1301" s="82" t="s">
        <v>12581</v>
      </c>
      <c r="F1301" s="81" t="s">
        <v>12581</v>
      </c>
      <c r="G1301" s="85">
        <v>100360</v>
      </c>
      <c r="H1301" s="81" t="s">
        <v>1385</v>
      </c>
      <c r="I1301" s="81" t="s">
        <v>24</v>
      </c>
      <c r="J1301" s="81" t="s">
        <v>287</v>
      </c>
      <c r="K1301" s="78">
        <v>1324.79</v>
      </c>
      <c r="L1301" s="81" t="s">
        <v>65</v>
      </c>
      <c r="M1301" s="77"/>
    </row>
    <row r="1302" spans="1:13">
      <c r="A1302" s="81" t="s">
        <v>22</v>
      </c>
      <c r="B1302" s="81" t="s">
        <v>1238</v>
      </c>
      <c r="C1302" s="81" t="s">
        <v>1341</v>
      </c>
      <c r="D1302" s="81">
        <v>291</v>
      </c>
      <c r="E1302" s="82" t="s">
        <v>12581</v>
      </c>
      <c r="F1302" s="81" t="s">
        <v>12581</v>
      </c>
      <c r="G1302" s="85">
        <v>100361</v>
      </c>
      <c r="H1302" s="81" t="s">
        <v>1386</v>
      </c>
      <c r="I1302" s="81" t="s">
        <v>24</v>
      </c>
      <c r="J1302" s="81" t="s">
        <v>287</v>
      </c>
      <c r="K1302" s="78">
        <v>1648.89</v>
      </c>
      <c r="L1302" s="81" t="s">
        <v>65</v>
      </c>
      <c r="M1302" s="77"/>
    </row>
    <row r="1303" spans="1:13">
      <c r="A1303" s="81" t="s">
        <v>22</v>
      </c>
      <c r="B1303" s="81" t="s">
        <v>1238</v>
      </c>
      <c r="C1303" s="81" t="s">
        <v>1341</v>
      </c>
      <c r="D1303" s="81">
        <v>291</v>
      </c>
      <c r="E1303" s="82" t="s">
        <v>12581</v>
      </c>
      <c r="F1303" s="81" t="s">
        <v>12581</v>
      </c>
      <c r="G1303" s="85">
        <v>100362</v>
      </c>
      <c r="H1303" s="81" t="s">
        <v>1387</v>
      </c>
      <c r="I1303" s="81" t="s">
        <v>24</v>
      </c>
      <c r="J1303" s="81" t="s">
        <v>287</v>
      </c>
      <c r="K1303" s="78">
        <v>2185.91</v>
      </c>
      <c r="L1303" s="81" t="s">
        <v>65</v>
      </c>
      <c r="M1303" s="77"/>
    </row>
    <row r="1304" spans="1:13">
      <c r="A1304" s="81" t="s">
        <v>22</v>
      </c>
      <c r="B1304" s="81" t="s">
        <v>1238</v>
      </c>
      <c r="C1304" s="81" t="s">
        <v>1341</v>
      </c>
      <c r="D1304" s="81">
        <v>291</v>
      </c>
      <c r="E1304" s="82" t="s">
        <v>12581</v>
      </c>
      <c r="F1304" s="81" t="s">
        <v>12581</v>
      </c>
      <c r="G1304" s="85">
        <v>100363</v>
      </c>
      <c r="H1304" s="81" t="s">
        <v>1388</v>
      </c>
      <c r="I1304" s="81" t="s">
        <v>24</v>
      </c>
      <c r="J1304" s="81" t="s">
        <v>287</v>
      </c>
      <c r="K1304" s="78">
        <v>2272.08</v>
      </c>
      <c r="L1304" s="81" t="s">
        <v>65</v>
      </c>
      <c r="M1304" s="77"/>
    </row>
    <row r="1305" spans="1:13">
      <c r="A1305" s="81" t="s">
        <v>22</v>
      </c>
      <c r="B1305" s="81" t="s">
        <v>1238</v>
      </c>
      <c r="C1305" s="81" t="s">
        <v>1341</v>
      </c>
      <c r="D1305" s="81">
        <v>291</v>
      </c>
      <c r="E1305" s="82" t="s">
        <v>12581</v>
      </c>
      <c r="F1305" s="81" t="s">
        <v>12581</v>
      </c>
      <c r="G1305" s="85">
        <v>100364</v>
      </c>
      <c r="H1305" s="81" t="s">
        <v>1389</v>
      </c>
      <c r="I1305" s="81" t="s">
        <v>24</v>
      </c>
      <c r="J1305" s="81" t="s">
        <v>287</v>
      </c>
      <c r="K1305" s="78">
        <v>2475.29</v>
      </c>
      <c r="L1305" s="81" t="s">
        <v>65</v>
      </c>
      <c r="M1305" s="77"/>
    </row>
    <row r="1306" spans="1:13">
      <c r="A1306" s="81" t="s">
        <v>22</v>
      </c>
      <c r="B1306" s="81" t="s">
        <v>1238</v>
      </c>
      <c r="C1306" s="81" t="s">
        <v>1341</v>
      </c>
      <c r="D1306" s="81">
        <v>291</v>
      </c>
      <c r="E1306" s="82" t="s">
        <v>12581</v>
      </c>
      <c r="F1306" s="81" t="s">
        <v>12581</v>
      </c>
      <c r="G1306" s="85">
        <v>100365</v>
      </c>
      <c r="H1306" s="81" t="s">
        <v>1390</v>
      </c>
      <c r="I1306" s="81" t="s">
        <v>24</v>
      </c>
      <c r="J1306" s="81" t="s">
        <v>287</v>
      </c>
      <c r="K1306" s="78">
        <v>2847.9</v>
      </c>
      <c r="L1306" s="81" t="s">
        <v>65</v>
      </c>
      <c r="M1306" s="77"/>
    </row>
    <row r="1307" spans="1:13">
      <c r="A1307" s="81" t="s">
        <v>22</v>
      </c>
      <c r="B1307" s="81" t="s">
        <v>1238</v>
      </c>
      <c r="C1307" s="81" t="s">
        <v>1341</v>
      </c>
      <c r="D1307" s="81">
        <v>291</v>
      </c>
      <c r="E1307" s="82" t="s">
        <v>12581</v>
      </c>
      <c r="F1307" s="81" t="s">
        <v>12581</v>
      </c>
      <c r="G1307" s="85">
        <v>100366</v>
      </c>
      <c r="H1307" s="81" t="s">
        <v>1391</v>
      </c>
      <c r="I1307" s="81" t="s">
        <v>24</v>
      </c>
      <c r="J1307" s="81" t="s">
        <v>287</v>
      </c>
      <c r="K1307" s="78">
        <v>3054.23</v>
      </c>
      <c r="L1307" s="81" t="s">
        <v>65</v>
      </c>
      <c r="M1307" s="77"/>
    </row>
    <row r="1308" spans="1:13">
      <c r="A1308" s="81" t="s">
        <v>22</v>
      </c>
      <c r="B1308" s="81" t="s">
        <v>1238</v>
      </c>
      <c r="C1308" s="81" t="s">
        <v>1341</v>
      </c>
      <c r="D1308" s="81">
        <v>291</v>
      </c>
      <c r="E1308" s="82" t="s">
        <v>12581</v>
      </c>
      <c r="F1308" s="81" t="s">
        <v>12581</v>
      </c>
      <c r="G1308" s="85">
        <v>100367</v>
      </c>
      <c r="H1308" s="81" t="s">
        <v>1392</v>
      </c>
      <c r="I1308" s="81" t="s">
        <v>24</v>
      </c>
      <c r="J1308" s="81" t="s">
        <v>287</v>
      </c>
      <c r="K1308" s="82">
        <v>813.94</v>
      </c>
      <c r="L1308" s="81" t="s">
        <v>65</v>
      </c>
      <c r="M1308" s="77"/>
    </row>
    <row r="1309" spans="1:13">
      <c r="A1309" s="81" t="s">
        <v>22</v>
      </c>
      <c r="B1309" s="81" t="s">
        <v>1238</v>
      </c>
      <c r="C1309" s="81" t="s">
        <v>1341</v>
      </c>
      <c r="D1309" s="81">
        <v>291</v>
      </c>
      <c r="E1309" s="82" t="s">
        <v>12581</v>
      </c>
      <c r="F1309" s="81" t="s">
        <v>12581</v>
      </c>
      <c r="G1309" s="85">
        <v>100368</v>
      </c>
      <c r="H1309" s="81" t="s">
        <v>1393</v>
      </c>
      <c r="I1309" s="81" t="s">
        <v>24</v>
      </c>
      <c r="J1309" s="81" t="s">
        <v>287</v>
      </c>
      <c r="K1309" s="78">
        <v>1106.22</v>
      </c>
      <c r="L1309" s="81" t="s">
        <v>65</v>
      </c>
      <c r="M1309" s="77"/>
    </row>
    <row r="1310" spans="1:13">
      <c r="A1310" s="81" t="s">
        <v>22</v>
      </c>
      <c r="B1310" s="81" t="s">
        <v>1238</v>
      </c>
      <c r="C1310" s="81" t="s">
        <v>1341</v>
      </c>
      <c r="D1310" s="81">
        <v>291</v>
      </c>
      <c r="E1310" s="82" t="s">
        <v>12581</v>
      </c>
      <c r="F1310" s="81" t="s">
        <v>12581</v>
      </c>
      <c r="G1310" s="85">
        <v>100369</v>
      </c>
      <c r="H1310" s="81" t="s">
        <v>1394</v>
      </c>
      <c r="I1310" s="81" t="s">
        <v>24</v>
      </c>
      <c r="J1310" s="81" t="s">
        <v>287</v>
      </c>
      <c r="K1310" s="78">
        <v>1165.03</v>
      </c>
      <c r="L1310" s="81" t="s">
        <v>65</v>
      </c>
      <c r="M1310" s="77"/>
    </row>
    <row r="1311" spans="1:13">
      <c r="A1311" s="81" t="s">
        <v>22</v>
      </c>
      <c r="B1311" s="81" t="s">
        <v>1238</v>
      </c>
      <c r="C1311" s="81" t="s">
        <v>1341</v>
      </c>
      <c r="D1311" s="81">
        <v>291</v>
      </c>
      <c r="E1311" s="82" t="s">
        <v>12581</v>
      </c>
      <c r="F1311" s="81" t="s">
        <v>12581</v>
      </c>
      <c r="G1311" s="85">
        <v>100370</v>
      </c>
      <c r="H1311" s="81" t="s">
        <v>1395</v>
      </c>
      <c r="I1311" s="81" t="s">
        <v>24</v>
      </c>
      <c r="J1311" s="81" t="s">
        <v>287</v>
      </c>
      <c r="K1311" s="78">
        <v>1381.79</v>
      </c>
      <c r="L1311" s="81" t="s">
        <v>65</v>
      </c>
      <c r="M1311" s="77"/>
    </row>
    <row r="1312" spans="1:13">
      <c r="A1312" s="81" t="s">
        <v>22</v>
      </c>
      <c r="B1312" s="81" t="s">
        <v>1238</v>
      </c>
      <c r="C1312" s="81" t="s">
        <v>1341</v>
      </c>
      <c r="D1312" s="81">
        <v>291</v>
      </c>
      <c r="E1312" s="82" t="s">
        <v>12581</v>
      </c>
      <c r="F1312" s="81" t="s">
        <v>12581</v>
      </c>
      <c r="G1312" s="85">
        <v>100371</v>
      </c>
      <c r="H1312" s="81" t="s">
        <v>1396</v>
      </c>
      <c r="I1312" s="81" t="s">
        <v>24</v>
      </c>
      <c r="J1312" s="81" t="s">
        <v>287</v>
      </c>
      <c r="K1312" s="78">
        <v>1569.68</v>
      </c>
      <c r="L1312" s="81" t="s">
        <v>65</v>
      </c>
      <c r="M1312" s="77"/>
    </row>
    <row r="1313" spans="1:13">
      <c r="A1313" s="81" t="s">
        <v>22</v>
      </c>
      <c r="B1313" s="81" t="s">
        <v>1238</v>
      </c>
      <c r="C1313" s="81" t="s">
        <v>1341</v>
      </c>
      <c r="D1313" s="81">
        <v>291</v>
      </c>
      <c r="E1313" s="82" t="s">
        <v>12581</v>
      </c>
      <c r="F1313" s="81" t="s">
        <v>12581</v>
      </c>
      <c r="G1313" s="85">
        <v>100372</v>
      </c>
      <c r="H1313" s="81" t="s">
        <v>1397</v>
      </c>
      <c r="I1313" s="81" t="s">
        <v>24</v>
      </c>
      <c r="J1313" s="81" t="s">
        <v>287</v>
      </c>
      <c r="K1313" s="78">
        <v>2059.29</v>
      </c>
      <c r="L1313" s="81" t="s">
        <v>65</v>
      </c>
      <c r="M1313" s="77"/>
    </row>
    <row r="1314" spans="1:13">
      <c r="A1314" s="81" t="s">
        <v>22</v>
      </c>
      <c r="B1314" s="81" t="s">
        <v>1238</v>
      </c>
      <c r="C1314" s="81" t="s">
        <v>1341</v>
      </c>
      <c r="D1314" s="81">
        <v>291</v>
      </c>
      <c r="E1314" s="82" t="s">
        <v>12581</v>
      </c>
      <c r="F1314" s="81" t="s">
        <v>12581</v>
      </c>
      <c r="G1314" s="85">
        <v>100373</v>
      </c>
      <c r="H1314" s="81" t="s">
        <v>1398</v>
      </c>
      <c r="I1314" s="81" t="s">
        <v>24</v>
      </c>
      <c r="J1314" s="81" t="s">
        <v>287</v>
      </c>
      <c r="K1314" s="78">
        <v>2131.54</v>
      </c>
      <c r="L1314" s="81" t="s">
        <v>65</v>
      </c>
      <c r="M1314" s="77"/>
    </row>
    <row r="1315" spans="1:13">
      <c r="A1315" s="81" t="s">
        <v>22</v>
      </c>
      <c r="B1315" s="81" t="s">
        <v>1238</v>
      </c>
      <c r="C1315" s="81" t="s">
        <v>1341</v>
      </c>
      <c r="D1315" s="81">
        <v>291</v>
      </c>
      <c r="E1315" s="82" t="s">
        <v>12581</v>
      </c>
      <c r="F1315" s="81" t="s">
        <v>12581</v>
      </c>
      <c r="G1315" s="85">
        <v>100374</v>
      </c>
      <c r="H1315" s="81" t="s">
        <v>1399</v>
      </c>
      <c r="I1315" s="81" t="s">
        <v>24</v>
      </c>
      <c r="J1315" s="81" t="s">
        <v>287</v>
      </c>
      <c r="K1315" s="78">
        <v>2287.21</v>
      </c>
      <c r="L1315" s="81" t="s">
        <v>65</v>
      </c>
      <c r="M1315" s="77"/>
    </row>
    <row r="1316" spans="1:13">
      <c r="A1316" s="81" t="s">
        <v>22</v>
      </c>
      <c r="B1316" s="81" t="s">
        <v>1238</v>
      </c>
      <c r="C1316" s="81" t="s">
        <v>1341</v>
      </c>
      <c r="D1316" s="81">
        <v>291</v>
      </c>
      <c r="E1316" s="82" t="s">
        <v>12581</v>
      </c>
      <c r="F1316" s="81" t="s">
        <v>12581</v>
      </c>
      <c r="G1316" s="85">
        <v>100375</v>
      </c>
      <c r="H1316" s="81" t="s">
        <v>1400</v>
      </c>
      <c r="I1316" s="81" t="s">
        <v>24</v>
      </c>
      <c r="J1316" s="81" t="s">
        <v>287</v>
      </c>
      <c r="K1316" s="78">
        <v>2574.0300000000002</v>
      </c>
      <c r="L1316" s="81" t="s">
        <v>65</v>
      </c>
      <c r="M1316" s="77"/>
    </row>
    <row r="1317" spans="1:13">
      <c r="A1317" s="81" t="s">
        <v>22</v>
      </c>
      <c r="B1317" s="81" t="s">
        <v>1238</v>
      </c>
      <c r="C1317" s="81" t="s">
        <v>1341</v>
      </c>
      <c r="D1317" s="81">
        <v>291</v>
      </c>
      <c r="E1317" s="82" t="s">
        <v>12581</v>
      </c>
      <c r="F1317" s="81" t="s">
        <v>12581</v>
      </c>
      <c r="G1317" s="85">
        <v>100376</v>
      </c>
      <c r="H1317" s="81" t="s">
        <v>1401</v>
      </c>
      <c r="I1317" s="81" t="s">
        <v>24</v>
      </c>
      <c r="J1317" s="81" t="s">
        <v>287</v>
      </c>
      <c r="K1317" s="78">
        <v>2495.06</v>
      </c>
      <c r="L1317" s="81" t="s">
        <v>65</v>
      </c>
      <c r="M1317" s="77"/>
    </row>
    <row r="1318" spans="1:13">
      <c r="A1318" s="81" t="s">
        <v>22</v>
      </c>
      <c r="B1318" s="81" t="s">
        <v>1238</v>
      </c>
      <c r="C1318" s="81" t="s">
        <v>1341</v>
      </c>
      <c r="D1318" s="81">
        <v>291</v>
      </c>
      <c r="E1318" s="82" t="s">
        <v>12581</v>
      </c>
      <c r="F1318" s="81" t="s">
        <v>12581</v>
      </c>
      <c r="G1318" s="85">
        <v>100377</v>
      </c>
      <c r="H1318" s="81" t="s">
        <v>1402</v>
      </c>
      <c r="I1318" s="81" t="s">
        <v>1367</v>
      </c>
      <c r="J1318" s="81" t="s">
        <v>287</v>
      </c>
      <c r="K1318" s="82">
        <v>8.84</v>
      </c>
      <c r="L1318" s="81" t="s">
        <v>65</v>
      </c>
      <c r="M1318" s="77"/>
    </row>
    <row r="1319" spans="1:13">
      <c r="A1319" s="81" t="s">
        <v>22</v>
      </c>
      <c r="B1319" s="81" t="s">
        <v>1238</v>
      </c>
      <c r="C1319" s="81" t="s">
        <v>1341</v>
      </c>
      <c r="D1319" s="81">
        <v>291</v>
      </c>
      <c r="E1319" s="82" t="s">
        <v>12581</v>
      </c>
      <c r="F1319" s="81" t="s">
        <v>12581</v>
      </c>
      <c r="G1319" s="85">
        <v>100378</v>
      </c>
      <c r="H1319" s="81" t="s">
        <v>1403</v>
      </c>
      <c r="I1319" s="81" t="s">
        <v>1367</v>
      </c>
      <c r="J1319" s="81" t="s">
        <v>287</v>
      </c>
      <c r="K1319" s="82">
        <v>8.15</v>
      </c>
      <c r="L1319" s="81" t="s">
        <v>65</v>
      </c>
      <c r="M1319" s="77"/>
    </row>
    <row r="1320" spans="1:13">
      <c r="A1320" s="81" t="s">
        <v>22</v>
      </c>
      <c r="B1320" s="81" t="s">
        <v>1238</v>
      </c>
      <c r="C1320" s="81" t="s">
        <v>1341</v>
      </c>
      <c r="D1320" s="81">
        <v>291</v>
      </c>
      <c r="E1320" s="82" t="s">
        <v>12581</v>
      </c>
      <c r="F1320" s="81" t="s">
        <v>12581</v>
      </c>
      <c r="G1320" s="85">
        <v>100382</v>
      </c>
      <c r="H1320" s="81" t="s">
        <v>1404</v>
      </c>
      <c r="I1320" s="81" t="s">
        <v>312</v>
      </c>
      <c r="J1320" s="81" t="s">
        <v>64</v>
      </c>
      <c r="K1320" s="82">
        <v>19.559999999999999</v>
      </c>
      <c r="L1320" s="81" t="s">
        <v>65</v>
      </c>
      <c r="M1320" s="77"/>
    </row>
    <row r="1321" spans="1:13">
      <c r="A1321" s="81" t="s">
        <v>22</v>
      </c>
      <c r="B1321" s="81" t="s">
        <v>1238</v>
      </c>
      <c r="C1321" s="81" t="s">
        <v>1405</v>
      </c>
      <c r="D1321" s="81">
        <v>302</v>
      </c>
      <c r="E1321" s="82" t="s">
        <v>12581</v>
      </c>
      <c r="F1321" s="81" t="s">
        <v>12581</v>
      </c>
      <c r="G1321" s="85">
        <v>94444</v>
      </c>
      <c r="H1321" s="81" t="s">
        <v>1406</v>
      </c>
      <c r="I1321" s="81" t="s">
        <v>312</v>
      </c>
      <c r="J1321" s="81" t="s">
        <v>64</v>
      </c>
      <c r="K1321" s="82">
        <v>670.79</v>
      </c>
      <c r="L1321" s="81" t="s">
        <v>65</v>
      </c>
      <c r="M1321" s="77"/>
    </row>
    <row r="1322" spans="1:13">
      <c r="A1322" s="81" t="s">
        <v>1407</v>
      </c>
      <c r="B1322" s="81" t="s">
        <v>1408</v>
      </c>
      <c r="C1322" s="81" t="s">
        <v>1409</v>
      </c>
      <c r="D1322" s="81">
        <v>28</v>
      </c>
      <c r="E1322" s="82">
        <v>73816</v>
      </c>
      <c r="F1322" s="81" t="s">
        <v>1410</v>
      </c>
      <c r="G1322" s="85" t="s">
        <v>1411</v>
      </c>
      <c r="H1322" s="81" t="s">
        <v>1412</v>
      </c>
      <c r="I1322" s="81" t="s">
        <v>25</v>
      </c>
      <c r="J1322" s="81" t="s">
        <v>287</v>
      </c>
      <c r="K1322" s="82">
        <v>26.28</v>
      </c>
      <c r="L1322" s="81" t="s">
        <v>65</v>
      </c>
      <c r="M1322" s="77"/>
    </row>
    <row r="1323" spans="1:13">
      <c r="A1323" s="81" t="s">
        <v>1407</v>
      </c>
      <c r="B1323" s="81" t="s">
        <v>1408</v>
      </c>
      <c r="C1323" s="81" t="s">
        <v>1409</v>
      </c>
      <c r="D1323" s="81">
        <v>28</v>
      </c>
      <c r="E1323" s="82">
        <v>73881</v>
      </c>
      <c r="F1323" s="81" t="s">
        <v>1413</v>
      </c>
      <c r="G1323" s="85" t="s">
        <v>1414</v>
      </c>
      <c r="H1323" s="81" t="s">
        <v>1415</v>
      </c>
      <c r="I1323" s="81" t="s">
        <v>312</v>
      </c>
      <c r="J1323" s="81" t="s">
        <v>64</v>
      </c>
      <c r="K1323" s="82">
        <v>5.44</v>
      </c>
      <c r="L1323" s="81" t="s">
        <v>65</v>
      </c>
      <c r="M1323" s="77"/>
    </row>
    <row r="1324" spans="1:13">
      <c r="A1324" s="81" t="s">
        <v>1407</v>
      </c>
      <c r="B1324" s="81" t="s">
        <v>1408</v>
      </c>
      <c r="C1324" s="81" t="s">
        <v>1409</v>
      </c>
      <c r="D1324" s="81">
        <v>28</v>
      </c>
      <c r="E1324" s="82">
        <v>73881</v>
      </c>
      <c r="F1324" s="81" t="s">
        <v>1413</v>
      </c>
      <c r="G1324" s="85" t="s">
        <v>1416</v>
      </c>
      <c r="H1324" s="81" t="s">
        <v>1417</v>
      </c>
      <c r="I1324" s="81" t="s">
        <v>312</v>
      </c>
      <c r="J1324" s="81" t="s">
        <v>64</v>
      </c>
      <c r="K1324" s="82">
        <v>10.62</v>
      </c>
      <c r="L1324" s="81" t="s">
        <v>65</v>
      </c>
      <c r="M1324" s="77"/>
    </row>
    <row r="1325" spans="1:13">
      <c r="A1325" s="81" t="s">
        <v>1407</v>
      </c>
      <c r="B1325" s="81" t="s">
        <v>1408</v>
      </c>
      <c r="C1325" s="81" t="s">
        <v>1409</v>
      </c>
      <c r="D1325" s="81">
        <v>28</v>
      </c>
      <c r="E1325" s="82">
        <v>73883</v>
      </c>
      <c r="F1325" s="81" t="s">
        <v>1418</v>
      </c>
      <c r="G1325" s="85" t="s">
        <v>1419</v>
      </c>
      <c r="H1325" s="81" t="s">
        <v>1420</v>
      </c>
      <c r="I1325" s="81" t="s">
        <v>1421</v>
      </c>
      <c r="J1325" s="81" t="s">
        <v>350</v>
      </c>
      <c r="K1325" s="82">
        <v>99.7</v>
      </c>
      <c r="L1325" s="81" t="s">
        <v>65</v>
      </c>
      <c r="M1325" s="77"/>
    </row>
    <row r="1326" spans="1:13">
      <c r="A1326" s="81" t="s">
        <v>1407</v>
      </c>
      <c r="B1326" s="81" t="s">
        <v>1408</v>
      </c>
      <c r="C1326" s="81" t="s">
        <v>1409</v>
      </c>
      <c r="D1326" s="81">
        <v>28</v>
      </c>
      <c r="E1326" s="82">
        <v>73883</v>
      </c>
      <c r="F1326" s="81" t="s">
        <v>1418</v>
      </c>
      <c r="G1326" s="85" t="s">
        <v>1422</v>
      </c>
      <c r="H1326" s="81" t="s">
        <v>1423</v>
      </c>
      <c r="I1326" s="81" t="s">
        <v>1421</v>
      </c>
      <c r="J1326" s="81" t="s">
        <v>350</v>
      </c>
      <c r="K1326" s="82">
        <v>112.24</v>
      </c>
      <c r="L1326" s="81" t="s">
        <v>65</v>
      </c>
      <c r="M1326" s="77"/>
    </row>
    <row r="1327" spans="1:13">
      <c r="A1327" s="81" t="s">
        <v>1407</v>
      </c>
      <c r="B1327" s="81" t="s">
        <v>1408</v>
      </c>
      <c r="C1327" s="81" t="s">
        <v>1409</v>
      </c>
      <c r="D1327" s="81">
        <v>28</v>
      </c>
      <c r="E1327" s="82">
        <v>73883</v>
      </c>
      <c r="F1327" s="81" t="s">
        <v>1418</v>
      </c>
      <c r="G1327" s="85" t="s">
        <v>1424</v>
      </c>
      <c r="H1327" s="81" t="s">
        <v>1425</v>
      </c>
      <c r="I1327" s="81" t="s">
        <v>1421</v>
      </c>
      <c r="J1327" s="81" t="s">
        <v>64</v>
      </c>
      <c r="K1327" s="82">
        <v>69.349999999999994</v>
      </c>
      <c r="L1327" s="81" t="s">
        <v>65</v>
      </c>
      <c r="M1327" s="77"/>
    </row>
    <row r="1328" spans="1:13">
      <c r="A1328" s="81" t="s">
        <v>1407</v>
      </c>
      <c r="B1328" s="81" t="s">
        <v>1408</v>
      </c>
      <c r="C1328" s="81" t="s">
        <v>1409</v>
      </c>
      <c r="D1328" s="81">
        <v>28</v>
      </c>
      <c r="E1328" s="82">
        <v>73969</v>
      </c>
      <c r="F1328" s="81" t="s">
        <v>1426</v>
      </c>
      <c r="G1328" s="85" t="s">
        <v>1427</v>
      </c>
      <c r="H1328" s="81" t="s">
        <v>1428</v>
      </c>
      <c r="I1328" s="81" t="s">
        <v>25</v>
      </c>
      <c r="J1328" s="81" t="s">
        <v>287</v>
      </c>
      <c r="K1328" s="82">
        <v>65.180000000000007</v>
      </c>
      <c r="L1328" s="81" t="s">
        <v>65</v>
      </c>
      <c r="M1328" s="77"/>
    </row>
    <row r="1329" spans="1:13">
      <c r="A1329" s="81" t="s">
        <v>1407</v>
      </c>
      <c r="B1329" s="81" t="s">
        <v>1408</v>
      </c>
      <c r="C1329" s="81" t="s">
        <v>1409</v>
      </c>
      <c r="D1329" s="81">
        <v>28</v>
      </c>
      <c r="E1329" s="82">
        <v>74017</v>
      </c>
      <c r="F1329" s="81" t="s">
        <v>1429</v>
      </c>
      <c r="G1329" s="85" t="s">
        <v>1430</v>
      </c>
      <c r="H1329" s="81" t="s">
        <v>1431</v>
      </c>
      <c r="I1329" s="81" t="s">
        <v>25</v>
      </c>
      <c r="J1329" s="81" t="s">
        <v>287</v>
      </c>
      <c r="K1329" s="82">
        <v>44.29</v>
      </c>
      <c r="L1329" s="81" t="s">
        <v>65</v>
      </c>
      <c r="M1329" s="77"/>
    </row>
    <row r="1330" spans="1:13">
      <c r="A1330" s="81" t="s">
        <v>1407</v>
      </c>
      <c r="B1330" s="81" t="s">
        <v>1408</v>
      </c>
      <c r="C1330" s="81" t="s">
        <v>1409</v>
      </c>
      <c r="D1330" s="81">
        <v>28</v>
      </c>
      <c r="E1330" s="82">
        <v>74017</v>
      </c>
      <c r="F1330" s="81" t="s">
        <v>1429</v>
      </c>
      <c r="G1330" s="85" t="s">
        <v>1432</v>
      </c>
      <c r="H1330" s="81" t="s">
        <v>1433</v>
      </c>
      <c r="I1330" s="81" t="s">
        <v>25</v>
      </c>
      <c r="J1330" s="81" t="s">
        <v>287</v>
      </c>
      <c r="K1330" s="82">
        <v>57.72</v>
      </c>
      <c r="L1330" s="81" t="s">
        <v>65</v>
      </c>
      <c r="M1330" s="77"/>
    </row>
    <row r="1331" spans="1:13">
      <c r="A1331" s="81" t="s">
        <v>1407</v>
      </c>
      <c r="B1331" s="81" t="s">
        <v>1408</v>
      </c>
      <c r="C1331" s="81" t="s">
        <v>1409</v>
      </c>
      <c r="D1331" s="81">
        <v>28</v>
      </c>
      <c r="E1331" s="82">
        <v>75029</v>
      </c>
      <c r="F1331" s="81" t="s">
        <v>1434</v>
      </c>
      <c r="G1331" s="85" t="s">
        <v>1435</v>
      </c>
      <c r="H1331" s="81" t="s">
        <v>1436</v>
      </c>
      <c r="I1331" s="81" t="s">
        <v>25</v>
      </c>
      <c r="J1331" s="81" t="s">
        <v>287</v>
      </c>
      <c r="K1331" s="82">
        <v>37.229999999999997</v>
      </c>
      <c r="L1331" s="81" t="s">
        <v>65</v>
      </c>
      <c r="M1331" s="77"/>
    </row>
    <row r="1332" spans="1:13">
      <c r="A1332" s="81" t="s">
        <v>1407</v>
      </c>
      <c r="B1332" s="81" t="s">
        <v>1408</v>
      </c>
      <c r="C1332" s="81" t="s">
        <v>1409</v>
      </c>
      <c r="D1332" s="81">
        <v>28</v>
      </c>
      <c r="E1332" s="82" t="s">
        <v>12581</v>
      </c>
      <c r="F1332" s="81" t="s">
        <v>12581</v>
      </c>
      <c r="G1332" s="85">
        <v>83651</v>
      </c>
      <c r="H1332" s="81" t="s">
        <v>1437</v>
      </c>
      <c r="I1332" s="81" t="s">
        <v>25</v>
      </c>
      <c r="J1332" s="81" t="s">
        <v>287</v>
      </c>
      <c r="K1332" s="82">
        <v>29.86</v>
      </c>
      <c r="L1332" s="81" t="s">
        <v>65</v>
      </c>
      <c r="M1332" s="77"/>
    </row>
    <row r="1333" spans="1:13">
      <c r="A1333" s="81" t="s">
        <v>1407</v>
      </c>
      <c r="B1333" s="81" t="s">
        <v>1408</v>
      </c>
      <c r="C1333" s="81" t="s">
        <v>1409</v>
      </c>
      <c r="D1333" s="81">
        <v>28</v>
      </c>
      <c r="E1333" s="82" t="s">
        <v>12581</v>
      </c>
      <c r="F1333" s="81" t="s">
        <v>12581</v>
      </c>
      <c r="G1333" s="85">
        <v>83658</v>
      </c>
      <c r="H1333" s="81" t="s">
        <v>1438</v>
      </c>
      <c r="I1333" s="81" t="s">
        <v>25</v>
      </c>
      <c r="J1333" s="81" t="s">
        <v>64</v>
      </c>
      <c r="K1333" s="82">
        <v>156.63999999999999</v>
      </c>
      <c r="L1333" s="81" t="s">
        <v>65</v>
      </c>
      <c r="M1333" s="77"/>
    </row>
    <row r="1334" spans="1:13">
      <c r="A1334" s="81" t="s">
        <v>1407</v>
      </c>
      <c r="B1334" s="81" t="s">
        <v>1408</v>
      </c>
      <c r="C1334" s="81" t="s">
        <v>1409</v>
      </c>
      <c r="D1334" s="81">
        <v>28</v>
      </c>
      <c r="E1334" s="82" t="s">
        <v>12581</v>
      </c>
      <c r="F1334" s="81" t="s">
        <v>12581</v>
      </c>
      <c r="G1334" s="85">
        <v>83661</v>
      </c>
      <c r="H1334" s="81" t="s">
        <v>1439</v>
      </c>
      <c r="I1334" s="81" t="s">
        <v>25</v>
      </c>
      <c r="J1334" s="81" t="s">
        <v>287</v>
      </c>
      <c r="K1334" s="82">
        <v>105.08</v>
      </c>
      <c r="L1334" s="81" t="s">
        <v>65</v>
      </c>
      <c r="M1334" s="77"/>
    </row>
    <row r="1335" spans="1:13">
      <c r="A1335" s="81" t="s">
        <v>1407</v>
      </c>
      <c r="B1335" s="81" t="s">
        <v>1408</v>
      </c>
      <c r="C1335" s="81" t="s">
        <v>1409</v>
      </c>
      <c r="D1335" s="81">
        <v>28</v>
      </c>
      <c r="E1335" s="82" t="s">
        <v>12581</v>
      </c>
      <c r="F1335" s="81" t="s">
        <v>12581</v>
      </c>
      <c r="G1335" s="85">
        <v>83662</v>
      </c>
      <c r="H1335" s="81" t="s">
        <v>1440</v>
      </c>
      <c r="I1335" s="81" t="s">
        <v>1421</v>
      </c>
      <c r="J1335" s="81" t="s">
        <v>64</v>
      </c>
      <c r="K1335" s="82">
        <v>103.41</v>
      </c>
      <c r="L1335" s="81" t="s">
        <v>65</v>
      </c>
      <c r="M1335" s="77"/>
    </row>
    <row r="1336" spans="1:13">
      <c r="A1336" s="81" t="s">
        <v>1407</v>
      </c>
      <c r="B1336" s="81" t="s">
        <v>1408</v>
      </c>
      <c r="C1336" s="81" t="s">
        <v>1409</v>
      </c>
      <c r="D1336" s="81">
        <v>28</v>
      </c>
      <c r="E1336" s="82" t="s">
        <v>12581</v>
      </c>
      <c r="F1336" s="81" t="s">
        <v>12581</v>
      </c>
      <c r="G1336" s="85">
        <v>83664</v>
      </c>
      <c r="H1336" s="81" t="s">
        <v>1441</v>
      </c>
      <c r="I1336" s="81" t="s">
        <v>25</v>
      </c>
      <c r="J1336" s="81" t="s">
        <v>287</v>
      </c>
      <c r="K1336" s="82">
        <v>61.95</v>
      </c>
      <c r="L1336" s="81" t="s">
        <v>65</v>
      </c>
      <c r="M1336" s="77"/>
    </row>
    <row r="1337" spans="1:13">
      <c r="A1337" s="81" t="s">
        <v>1407</v>
      </c>
      <c r="B1337" s="81" t="s">
        <v>1408</v>
      </c>
      <c r="C1337" s="81" t="s">
        <v>1409</v>
      </c>
      <c r="D1337" s="81">
        <v>28</v>
      </c>
      <c r="E1337" s="82" t="s">
        <v>12581</v>
      </c>
      <c r="F1337" s="81" t="s">
        <v>12581</v>
      </c>
      <c r="G1337" s="85">
        <v>83670</v>
      </c>
      <c r="H1337" s="81" t="s">
        <v>1442</v>
      </c>
      <c r="I1337" s="81" t="s">
        <v>25</v>
      </c>
      <c r="J1337" s="81" t="s">
        <v>64</v>
      </c>
      <c r="K1337" s="82">
        <v>49.1</v>
      </c>
      <c r="L1337" s="81" t="s">
        <v>65</v>
      </c>
      <c r="M1337" s="77"/>
    </row>
    <row r="1338" spans="1:13">
      <c r="A1338" s="81" t="s">
        <v>1407</v>
      </c>
      <c r="B1338" s="81" t="s">
        <v>1408</v>
      </c>
      <c r="C1338" s="81" t="s">
        <v>1409</v>
      </c>
      <c r="D1338" s="81">
        <v>28</v>
      </c>
      <c r="E1338" s="82" t="s">
        <v>12581</v>
      </c>
      <c r="F1338" s="81" t="s">
        <v>12581</v>
      </c>
      <c r="G1338" s="85">
        <v>83671</v>
      </c>
      <c r="H1338" s="81" t="s">
        <v>1443</v>
      </c>
      <c r="I1338" s="81" t="s">
        <v>25</v>
      </c>
      <c r="J1338" s="81" t="s">
        <v>64</v>
      </c>
      <c r="K1338" s="82">
        <v>52.84</v>
      </c>
      <c r="L1338" s="81" t="s">
        <v>65</v>
      </c>
      <c r="M1338" s="77"/>
    </row>
    <row r="1339" spans="1:13">
      <c r="A1339" s="81" t="s">
        <v>1407</v>
      </c>
      <c r="B1339" s="81" t="s">
        <v>1408</v>
      </c>
      <c r="C1339" s="81" t="s">
        <v>1409</v>
      </c>
      <c r="D1339" s="81">
        <v>28</v>
      </c>
      <c r="E1339" s="82" t="s">
        <v>12581</v>
      </c>
      <c r="F1339" s="81" t="s">
        <v>12581</v>
      </c>
      <c r="G1339" s="85">
        <v>83679</v>
      </c>
      <c r="H1339" s="81" t="s">
        <v>1444</v>
      </c>
      <c r="I1339" s="81" t="s">
        <v>25</v>
      </c>
      <c r="J1339" s="81" t="s">
        <v>64</v>
      </c>
      <c r="K1339" s="82">
        <v>15.73</v>
      </c>
      <c r="L1339" s="81" t="s">
        <v>65</v>
      </c>
      <c r="M1339" s="77"/>
    </row>
    <row r="1340" spans="1:13">
      <c r="A1340" s="81" t="s">
        <v>1407</v>
      </c>
      <c r="B1340" s="81" t="s">
        <v>1408</v>
      </c>
      <c r="C1340" s="81" t="s">
        <v>1409</v>
      </c>
      <c r="D1340" s="81">
        <v>28</v>
      </c>
      <c r="E1340" s="82" t="s">
        <v>12581</v>
      </c>
      <c r="F1340" s="81" t="s">
        <v>12581</v>
      </c>
      <c r="G1340" s="85">
        <v>83680</v>
      </c>
      <c r="H1340" s="81" t="s">
        <v>1445</v>
      </c>
      <c r="I1340" s="81" t="s">
        <v>25</v>
      </c>
      <c r="J1340" s="81" t="s">
        <v>64</v>
      </c>
      <c r="K1340" s="82">
        <v>19.399999999999999</v>
      </c>
      <c r="L1340" s="81" t="s">
        <v>65</v>
      </c>
      <c r="M1340" s="77"/>
    </row>
    <row r="1341" spans="1:13">
      <c r="A1341" s="81" t="s">
        <v>1407</v>
      </c>
      <c r="B1341" s="81" t="s">
        <v>1408</v>
      </c>
      <c r="C1341" s="81" t="s">
        <v>1409</v>
      </c>
      <c r="D1341" s="81">
        <v>28</v>
      </c>
      <c r="E1341" s="82" t="s">
        <v>12581</v>
      </c>
      <c r="F1341" s="81" t="s">
        <v>12581</v>
      </c>
      <c r="G1341" s="85">
        <v>83681</v>
      </c>
      <c r="H1341" s="81" t="s">
        <v>1446</v>
      </c>
      <c r="I1341" s="81" t="s">
        <v>25</v>
      </c>
      <c r="J1341" s="81" t="s">
        <v>64</v>
      </c>
      <c r="K1341" s="82">
        <v>21.03</v>
      </c>
      <c r="L1341" s="81" t="s">
        <v>65</v>
      </c>
      <c r="M1341" s="77"/>
    </row>
    <row r="1342" spans="1:13">
      <c r="A1342" s="81" t="s">
        <v>1407</v>
      </c>
      <c r="B1342" s="81" t="s">
        <v>1408</v>
      </c>
      <c r="C1342" s="81" t="s">
        <v>1447</v>
      </c>
      <c r="D1342" s="81">
        <v>31</v>
      </c>
      <c r="E1342" s="82" t="s">
        <v>12581</v>
      </c>
      <c r="F1342" s="81" t="s">
        <v>12581</v>
      </c>
      <c r="G1342" s="85">
        <v>92743</v>
      </c>
      <c r="H1342" s="81" t="s">
        <v>1448</v>
      </c>
      <c r="I1342" s="81" t="s">
        <v>1421</v>
      </c>
      <c r="J1342" s="81" t="s">
        <v>287</v>
      </c>
      <c r="K1342" s="82">
        <v>510.79</v>
      </c>
      <c r="L1342" s="81" t="s">
        <v>65</v>
      </c>
      <c r="M1342" s="77"/>
    </row>
    <row r="1343" spans="1:13">
      <c r="A1343" s="81" t="s">
        <v>1407</v>
      </c>
      <c r="B1343" s="81" t="s">
        <v>1408</v>
      </c>
      <c r="C1343" s="81" t="s">
        <v>1447</v>
      </c>
      <c r="D1343" s="81">
        <v>31</v>
      </c>
      <c r="E1343" s="82" t="s">
        <v>12581</v>
      </c>
      <c r="F1343" s="81" t="s">
        <v>12581</v>
      </c>
      <c r="G1343" s="85">
        <v>92744</v>
      </c>
      <c r="H1343" s="81" t="s">
        <v>1449</v>
      </c>
      <c r="I1343" s="81" t="s">
        <v>1421</v>
      </c>
      <c r="J1343" s="81" t="s">
        <v>287</v>
      </c>
      <c r="K1343" s="82">
        <v>493.32</v>
      </c>
      <c r="L1343" s="81" t="s">
        <v>65</v>
      </c>
      <c r="M1343" s="77"/>
    </row>
    <row r="1344" spans="1:13">
      <c r="A1344" s="81" t="s">
        <v>1407</v>
      </c>
      <c r="B1344" s="81" t="s">
        <v>1408</v>
      </c>
      <c r="C1344" s="81" t="s">
        <v>1447</v>
      </c>
      <c r="D1344" s="81">
        <v>31</v>
      </c>
      <c r="E1344" s="82" t="s">
        <v>12581</v>
      </c>
      <c r="F1344" s="81" t="s">
        <v>12581</v>
      </c>
      <c r="G1344" s="85">
        <v>92745</v>
      </c>
      <c r="H1344" s="81" t="s">
        <v>1450</v>
      </c>
      <c r="I1344" s="81" t="s">
        <v>1421</v>
      </c>
      <c r="J1344" s="81" t="s">
        <v>287</v>
      </c>
      <c r="K1344" s="82">
        <v>632.72</v>
      </c>
      <c r="L1344" s="81" t="s">
        <v>65</v>
      </c>
      <c r="M1344" s="77"/>
    </row>
    <row r="1345" spans="1:13">
      <c r="A1345" s="81" t="s">
        <v>1407</v>
      </c>
      <c r="B1345" s="81" t="s">
        <v>1408</v>
      </c>
      <c r="C1345" s="81" t="s">
        <v>1447</v>
      </c>
      <c r="D1345" s="81">
        <v>31</v>
      </c>
      <c r="E1345" s="82" t="s">
        <v>12581</v>
      </c>
      <c r="F1345" s="81" t="s">
        <v>12581</v>
      </c>
      <c r="G1345" s="85">
        <v>92746</v>
      </c>
      <c r="H1345" s="81" t="s">
        <v>1451</v>
      </c>
      <c r="I1345" s="81" t="s">
        <v>1421</v>
      </c>
      <c r="J1345" s="81" t="s">
        <v>287</v>
      </c>
      <c r="K1345" s="82">
        <v>582.78</v>
      </c>
      <c r="L1345" s="81" t="s">
        <v>65</v>
      </c>
      <c r="M1345" s="77"/>
    </row>
    <row r="1346" spans="1:13">
      <c r="A1346" s="81" t="s">
        <v>1407</v>
      </c>
      <c r="B1346" s="81" t="s">
        <v>1408</v>
      </c>
      <c r="C1346" s="81" t="s">
        <v>1447</v>
      </c>
      <c r="D1346" s="81">
        <v>31</v>
      </c>
      <c r="E1346" s="82" t="s">
        <v>12581</v>
      </c>
      <c r="F1346" s="81" t="s">
        <v>12581</v>
      </c>
      <c r="G1346" s="85">
        <v>92747</v>
      </c>
      <c r="H1346" s="81" t="s">
        <v>1452</v>
      </c>
      <c r="I1346" s="81" t="s">
        <v>1421</v>
      </c>
      <c r="J1346" s="81" t="s">
        <v>287</v>
      </c>
      <c r="K1346" s="82">
        <v>701.55</v>
      </c>
      <c r="L1346" s="81" t="s">
        <v>65</v>
      </c>
      <c r="M1346" s="77"/>
    </row>
    <row r="1347" spans="1:13">
      <c r="A1347" s="81" t="s">
        <v>1407</v>
      </c>
      <c r="B1347" s="81" t="s">
        <v>1408</v>
      </c>
      <c r="C1347" s="81" t="s">
        <v>1447</v>
      </c>
      <c r="D1347" s="81">
        <v>31</v>
      </c>
      <c r="E1347" s="82" t="s">
        <v>12581</v>
      </c>
      <c r="F1347" s="81" t="s">
        <v>12581</v>
      </c>
      <c r="G1347" s="85">
        <v>92748</v>
      </c>
      <c r="H1347" s="81" t="s">
        <v>1453</v>
      </c>
      <c r="I1347" s="81" t="s">
        <v>1421</v>
      </c>
      <c r="J1347" s="81" t="s">
        <v>287</v>
      </c>
      <c r="K1347" s="82">
        <v>633.46</v>
      </c>
      <c r="L1347" s="81" t="s">
        <v>65</v>
      </c>
      <c r="M1347" s="77"/>
    </row>
    <row r="1348" spans="1:13">
      <c r="A1348" s="81" t="s">
        <v>1407</v>
      </c>
      <c r="B1348" s="81" t="s">
        <v>1408</v>
      </c>
      <c r="C1348" s="81" t="s">
        <v>1447</v>
      </c>
      <c r="D1348" s="81">
        <v>31</v>
      </c>
      <c r="E1348" s="82" t="s">
        <v>12581</v>
      </c>
      <c r="F1348" s="81" t="s">
        <v>12581</v>
      </c>
      <c r="G1348" s="85">
        <v>92749</v>
      </c>
      <c r="H1348" s="81" t="s">
        <v>1454</v>
      </c>
      <c r="I1348" s="81" t="s">
        <v>1421</v>
      </c>
      <c r="J1348" s="81" t="s">
        <v>287</v>
      </c>
      <c r="K1348" s="82">
        <v>732.64</v>
      </c>
      <c r="L1348" s="81" t="s">
        <v>65</v>
      </c>
      <c r="M1348" s="77"/>
    </row>
    <row r="1349" spans="1:13">
      <c r="A1349" s="81" t="s">
        <v>1407</v>
      </c>
      <c r="B1349" s="81" t="s">
        <v>1408</v>
      </c>
      <c r="C1349" s="81" t="s">
        <v>1447</v>
      </c>
      <c r="D1349" s="81">
        <v>31</v>
      </c>
      <c r="E1349" s="82" t="s">
        <v>12581</v>
      </c>
      <c r="F1349" s="81" t="s">
        <v>12581</v>
      </c>
      <c r="G1349" s="85">
        <v>92750</v>
      </c>
      <c r="H1349" s="81" t="s">
        <v>1455</v>
      </c>
      <c r="I1349" s="81" t="s">
        <v>1421</v>
      </c>
      <c r="J1349" s="81" t="s">
        <v>287</v>
      </c>
      <c r="K1349" s="78">
        <v>1258.53</v>
      </c>
      <c r="L1349" s="81" t="s">
        <v>65</v>
      </c>
      <c r="M1349" s="77"/>
    </row>
    <row r="1350" spans="1:13">
      <c r="A1350" s="81" t="s">
        <v>1407</v>
      </c>
      <c r="B1350" s="81" t="s">
        <v>1408</v>
      </c>
      <c r="C1350" s="81" t="s">
        <v>1447</v>
      </c>
      <c r="D1350" s="81">
        <v>31</v>
      </c>
      <c r="E1350" s="82" t="s">
        <v>12581</v>
      </c>
      <c r="F1350" s="81" t="s">
        <v>12581</v>
      </c>
      <c r="G1350" s="85">
        <v>92751</v>
      </c>
      <c r="H1350" s="81" t="s">
        <v>1456</v>
      </c>
      <c r="I1350" s="81" t="s">
        <v>1421</v>
      </c>
      <c r="J1350" s="81" t="s">
        <v>287</v>
      </c>
      <c r="K1350" s="78">
        <v>1563.72</v>
      </c>
      <c r="L1350" s="81" t="s">
        <v>65</v>
      </c>
      <c r="M1350" s="77"/>
    </row>
    <row r="1351" spans="1:13">
      <c r="A1351" s="81" t="s">
        <v>1407</v>
      </c>
      <c r="B1351" s="81" t="s">
        <v>1408</v>
      </c>
      <c r="C1351" s="81" t="s">
        <v>1447</v>
      </c>
      <c r="D1351" s="81">
        <v>31</v>
      </c>
      <c r="E1351" s="82" t="s">
        <v>12581</v>
      </c>
      <c r="F1351" s="81" t="s">
        <v>12581</v>
      </c>
      <c r="G1351" s="85">
        <v>92752</v>
      </c>
      <c r="H1351" s="81" t="s">
        <v>1457</v>
      </c>
      <c r="I1351" s="81" t="s">
        <v>1421</v>
      </c>
      <c r="J1351" s="81" t="s">
        <v>287</v>
      </c>
      <c r="K1351" s="78">
        <v>1867.76</v>
      </c>
      <c r="L1351" s="81" t="s">
        <v>65</v>
      </c>
      <c r="M1351" s="77"/>
    </row>
    <row r="1352" spans="1:13">
      <c r="A1352" s="81" t="s">
        <v>1407</v>
      </c>
      <c r="B1352" s="81" t="s">
        <v>1408</v>
      </c>
      <c r="C1352" s="81" t="s">
        <v>1447</v>
      </c>
      <c r="D1352" s="81">
        <v>31</v>
      </c>
      <c r="E1352" s="82" t="s">
        <v>12581</v>
      </c>
      <c r="F1352" s="81" t="s">
        <v>12581</v>
      </c>
      <c r="G1352" s="85">
        <v>92753</v>
      </c>
      <c r="H1352" s="81" t="s">
        <v>1458</v>
      </c>
      <c r="I1352" s="81" t="s">
        <v>1421</v>
      </c>
      <c r="J1352" s="81" t="s">
        <v>287</v>
      </c>
      <c r="K1352" s="82">
        <v>479.43</v>
      </c>
      <c r="L1352" s="81" t="s">
        <v>65</v>
      </c>
      <c r="M1352" s="77"/>
    </row>
    <row r="1353" spans="1:13">
      <c r="A1353" s="81" t="s">
        <v>1407</v>
      </c>
      <c r="B1353" s="81" t="s">
        <v>1408</v>
      </c>
      <c r="C1353" s="81" t="s">
        <v>1447</v>
      </c>
      <c r="D1353" s="81">
        <v>31</v>
      </c>
      <c r="E1353" s="82" t="s">
        <v>12581</v>
      </c>
      <c r="F1353" s="81" t="s">
        <v>12581</v>
      </c>
      <c r="G1353" s="85">
        <v>92754</v>
      </c>
      <c r="H1353" s="81" t="s">
        <v>1459</v>
      </c>
      <c r="I1353" s="81" t="s">
        <v>1421</v>
      </c>
      <c r="J1353" s="81" t="s">
        <v>287</v>
      </c>
      <c r="K1353" s="82">
        <v>437.41</v>
      </c>
      <c r="L1353" s="81" t="s">
        <v>65</v>
      </c>
      <c r="M1353" s="77"/>
    </row>
    <row r="1354" spans="1:13">
      <c r="A1354" s="81" t="s">
        <v>1407</v>
      </c>
      <c r="B1354" s="81" t="s">
        <v>1408</v>
      </c>
      <c r="C1354" s="81" t="s">
        <v>1447</v>
      </c>
      <c r="D1354" s="81">
        <v>31</v>
      </c>
      <c r="E1354" s="82" t="s">
        <v>12581</v>
      </c>
      <c r="F1354" s="81" t="s">
        <v>12581</v>
      </c>
      <c r="G1354" s="85">
        <v>92755</v>
      </c>
      <c r="H1354" s="81" t="s">
        <v>1460</v>
      </c>
      <c r="I1354" s="81" t="s">
        <v>312</v>
      </c>
      <c r="J1354" s="81" t="s">
        <v>287</v>
      </c>
      <c r="K1354" s="82">
        <v>184.79</v>
      </c>
      <c r="L1354" s="81" t="s">
        <v>65</v>
      </c>
      <c r="M1354" s="77"/>
    </row>
    <row r="1355" spans="1:13">
      <c r="A1355" s="81" t="s">
        <v>1407</v>
      </c>
      <c r="B1355" s="81" t="s">
        <v>1408</v>
      </c>
      <c r="C1355" s="81" t="s">
        <v>1447</v>
      </c>
      <c r="D1355" s="81">
        <v>31</v>
      </c>
      <c r="E1355" s="82" t="s">
        <v>12581</v>
      </c>
      <c r="F1355" s="81" t="s">
        <v>12581</v>
      </c>
      <c r="G1355" s="85">
        <v>92756</v>
      </c>
      <c r="H1355" s="81" t="s">
        <v>1461</v>
      </c>
      <c r="I1355" s="81" t="s">
        <v>312</v>
      </c>
      <c r="J1355" s="81" t="s">
        <v>287</v>
      </c>
      <c r="K1355" s="82">
        <v>209.76</v>
      </c>
      <c r="L1355" s="81" t="s">
        <v>65</v>
      </c>
      <c r="M1355" s="77"/>
    </row>
    <row r="1356" spans="1:13">
      <c r="A1356" s="81" t="s">
        <v>1407</v>
      </c>
      <c r="B1356" s="81" t="s">
        <v>1408</v>
      </c>
      <c r="C1356" s="81" t="s">
        <v>1447</v>
      </c>
      <c r="D1356" s="81">
        <v>31</v>
      </c>
      <c r="E1356" s="82" t="s">
        <v>12581</v>
      </c>
      <c r="F1356" s="81" t="s">
        <v>12581</v>
      </c>
      <c r="G1356" s="85">
        <v>92757</v>
      </c>
      <c r="H1356" s="81" t="s">
        <v>1462</v>
      </c>
      <c r="I1356" s="81" t="s">
        <v>312</v>
      </c>
      <c r="J1356" s="81" t="s">
        <v>287</v>
      </c>
      <c r="K1356" s="82">
        <v>240.06</v>
      </c>
      <c r="L1356" s="81" t="s">
        <v>65</v>
      </c>
      <c r="M1356" s="77"/>
    </row>
    <row r="1357" spans="1:13">
      <c r="A1357" s="81" t="s">
        <v>1407</v>
      </c>
      <c r="B1357" s="81" t="s">
        <v>1408</v>
      </c>
      <c r="C1357" s="81" t="s">
        <v>1447</v>
      </c>
      <c r="D1357" s="81">
        <v>31</v>
      </c>
      <c r="E1357" s="82" t="s">
        <v>12581</v>
      </c>
      <c r="F1357" s="81" t="s">
        <v>12581</v>
      </c>
      <c r="G1357" s="85">
        <v>92758</v>
      </c>
      <c r="H1357" s="81" t="s">
        <v>1463</v>
      </c>
      <c r="I1357" s="81" t="s">
        <v>1421</v>
      </c>
      <c r="J1357" s="81" t="s">
        <v>287</v>
      </c>
      <c r="K1357" s="82">
        <v>584.14</v>
      </c>
      <c r="L1357" s="81" t="s">
        <v>65</v>
      </c>
      <c r="M1357" s="77"/>
    </row>
    <row r="1358" spans="1:13">
      <c r="A1358" s="81" t="s">
        <v>1407</v>
      </c>
      <c r="B1358" s="81" t="s">
        <v>1408</v>
      </c>
      <c r="C1358" s="81" t="s">
        <v>1464</v>
      </c>
      <c r="D1358" s="81">
        <v>32</v>
      </c>
      <c r="E1358" s="82" t="s">
        <v>12581</v>
      </c>
      <c r="F1358" s="81" t="s">
        <v>12581</v>
      </c>
      <c r="G1358" s="85">
        <v>91069</v>
      </c>
      <c r="H1358" s="81" t="s">
        <v>1465</v>
      </c>
      <c r="I1358" s="81" t="s">
        <v>312</v>
      </c>
      <c r="J1358" s="81" t="s">
        <v>287</v>
      </c>
      <c r="K1358" s="82">
        <v>100.16</v>
      </c>
      <c r="L1358" s="81" t="s">
        <v>65</v>
      </c>
      <c r="M1358" s="77"/>
    </row>
    <row r="1359" spans="1:13">
      <c r="A1359" s="81" t="s">
        <v>1407</v>
      </c>
      <c r="B1359" s="81" t="s">
        <v>1408</v>
      </c>
      <c r="C1359" s="81" t="s">
        <v>1464</v>
      </c>
      <c r="D1359" s="81">
        <v>32</v>
      </c>
      <c r="E1359" s="82" t="s">
        <v>12581</v>
      </c>
      <c r="F1359" s="81" t="s">
        <v>12581</v>
      </c>
      <c r="G1359" s="85">
        <v>91070</v>
      </c>
      <c r="H1359" s="81" t="s">
        <v>1466</v>
      </c>
      <c r="I1359" s="81" t="s">
        <v>312</v>
      </c>
      <c r="J1359" s="81" t="s">
        <v>287</v>
      </c>
      <c r="K1359" s="82">
        <v>109.71</v>
      </c>
      <c r="L1359" s="81" t="s">
        <v>65</v>
      </c>
      <c r="M1359" s="77"/>
    </row>
    <row r="1360" spans="1:13">
      <c r="A1360" s="81" t="s">
        <v>1407</v>
      </c>
      <c r="B1360" s="81" t="s">
        <v>1408</v>
      </c>
      <c r="C1360" s="81" t="s">
        <v>1464</v>
      </c>
      <c r="D1360" s="81">
        <v>32</v>
      </c>
      <c r="E1360" s="82" t="s">
        <v>12581</v>
      </c>
      <c r="F1360" s="81" t="s">
        <v>12581</v>
      </c>
      <c r="G1360" s="85">
        <v>91071</v>
      </c>
      <c r="H1360" s="81" t="s">
        <v>1467</v>
      </c>
      <c r="I1360" s="81" t="s">
        <v>312</v>
      </c>
      <c r="J1360" s="81" t="s">
        <v>287</v>
      </c>
      <c r="K1360" s="82">
        <v>134.88999999999999</v>
      </c>
      <c r="L1360" s="81" t="s">
        <v>65</v>
      </c>
      <c r="M1360" s="77"/>
    </row>
    <row r="1361" spans="1:13">
      <c r="A1361" s="81" t="s">
        <v>1407</v>
      </c>
      <c r="B1361" s="81" t="s">
        <v>1408</v>
      </c>
      <c r="C1361" s="81" t="s">
        <v>1464</v>
      </c>
      <c r="D1361" s="81">
        <v>32</v>
      </c>
      <c r="E1361" s="82" t="s">
        <v>12581</v>
      </c>
      <c r="F1361" s="81" t="s">
        <v>12581</v>
      </c>
      <c r="G1361" s="85">
        <v>91072</v>
      </c>
      <c r="H1361" s="81" t="s">
        <v>1468</v>
      </c>
      <c r="I1361" s="81" t="s">
        <v>312</v>
      </c>
      <c r="J1361" s="81" t="s">
        <v>287</v>
      </c>
      <c r="K1361" s="82">
        <v>144.4</v>
      </c>
      <c r="L1361" s="81" t="s">
        <v>65</v>
      </c>
      <c r="M1361" s="77"/>
    </row>
    <row r="1362" spans="1:13">
      <c r="A1362" s="81" t="s">
        <v>1407</v>
      </c>
      <c r="B1362" s="81" t="s">
        <v>1408</v>
      </c>
      <c r="C1362" s="81" t="s">
        <v>1464</v>
      </c>
      <c r="D1362" s="81">
        <v>32</v>
      </c>
      <c r="E1362" s="82" t="s">
        <v>12581</v>
      </c>
      <c r="F1362" s="81" t="s">
        <v>12581</v>
      </c>
      <c r="G1362" s="85">
        <v>91073</v>
      </c>
      <c r="H1362" s="81" t="s">
        <v>1469</v>
      </c>
      <c r="I1362" s="81" t="s">
        <v>312</v>
      </c>
      <c r="J1362" s="81" t="s">
        <v>287</v>
      </c>
      <c r="K1362" s="82">
        <v>112.64</v>
      </c>
      <c r="L1362" s="81" t="s">
        <v>65</v>
      </c>
      <c r="M1362" s="77"/>
    </row>
    <row r="1363" spans="1:13">
      <c r="A1363" s="81" t="s">
        <v>1407</v>
      </c>
      <c r="B1363" s="81" t="s">
        <v>1408</v>
      </c>
      <c r="C1363" s="81" t="s">
        <v>1464</v>
      </c>
      <c r="D1363" s="81">
        <v>32</v>
      </c>
      <c r="E1363" s="82" t="s">
        <v>12581</v>
      </c>
      <c r="F1363" s="81" t="s">
        <v>12581</v>
      </c>
      <c r="G1363" s="85">
        <v>91074</v>
      </c>
      <c r="H1363" s="81" t="s">
        <v>1470</v>
      </c>
      <c r="I1363" s="81" t="s">
        <v>312</v>
      </c>
      <c r="J1363" s="81" t="s">
        <v>287</v>
      </c>
      <c r="K1363" s="82">
        <v>123.48</v>
      </c>
      <c r="L1363" s="81" t="s">
        <v>65</v>
      </c>
      <c r="M1363" s="77"/>
    </row>
    <row r="1364" spans="1:13">
      <c r="A1364" s="81" t="s">
        <v>1407</v>
      </c>
      <c r="B1364" s="81" t="s">
        <v>1408</v>
      </c>
      <c r="C1364" s="81" t="s">
        <v>1464</v>
      </c>
      <c r="D1364" s="81">
        <v>32</v>
      </c>
      <c r="E1364" s="82" t="s">
        <v>12581</v>
      </c>
      <c r="F1364" s="81" t="s">
        <v>12581</v>
      </c>
      <c r="G1364" s="85">
        <v>91075</v>
      </c>
      <c r="H1364" s="81" t="s">
        <v>1471</v>
      </c>
      <c r="I1364" s="81" t="s">
        <v>312</v>
      </c>
      <c r="J1364" s="81" t="s">
        <v>287</v>
      </c>
      <c r="K1364" s="82">
        <v>149.63</v>
      </c>
      <c r="L1364" s="81" t="s">
        <v>65</v>
      </c>
      <c r="M1364" s="77"/>
    </row>
    <row r="1365" spans="1:13">
      <c r="A1365" s="81" t="s">
        <v>1407</v>
      </c>
      <c r="B1365" s="81" t="s">
        <v>1408</v>
      </c>
      <c r="C1365" s="81" t="s">
        <v>1464</v>
      </c>
      <c r="D1365" s="81">
        <v>32</v>
      </c>
      <c r="E1365" s="82" t="s">
        <v>12581</v>
      </c>
      <c r="F1365" s="81" t="s">
        <v>12581</v>
      </c>
      <c r="G1365" s="85">
        <v>91076</v>
      </c>
      <c r="H1365" s="81" t="s">
        <v>1472</v>
      </c>
      <c r="I1365" s="81" t="s">
        <v>312</v>
      </c>
      <c r="J1365" s="81" t="s">
        <v>287</v>
      </c>
      <c r="K1365" s="82">
        <v>160.47</v>
      </c>
      <c r="L1365" s="81" t="s">
        <v>65</v>
      </c>
      <c r="M1365" s="77"/>
    </row>
    <row r="1366" spans="1:13">
      <c r="A1366" s="81" t="s">
        <v>1407</v>
      </c>
      <c r="B1366" s="81" t="s">
        <v>1408</v>
      </c>
      <c r="C1366" s="81" t="s">
        <v>1464</v>
      </c>
      <c r="D1366" s="81">
        <v>32</v>
      </c>
      <c r="E1366" s="82" t="s">
        <v>12581</v>
      </c>
      <c r="F1366" s="81" t="s">
        <v>12581</v>
      </c>
      <c r="G1366" s="85">
        <v>91077</v>
      </c>
      <c r="H1366" s="81" t="s">
        <v>1473</v>
      </c>
      <c r="I1366" s="81" t="s">
        <v>312</v>
      </c>
      <c r="J1366" s="81" t="s">
        <v>287</v>
      </c>
      <c r="K1366" s="82">
        <v>95.09</v>
      </c>
      <c r="L1366" s="81" t="s">
        <v>65</v>
      </c>
      <c r="M1366" s="77"/>
    </row>
    <row r="1367" spans="1:13">
      <c r="A1367" s="81" t="s">
        <v>1407</v>
      </c>
      <c r="B1367" s="81" t="s">
        <v>1408</v>
      </c>
      <c r="C1367" s="81" t="s">
        <v>1464</v>
      </c>
      <c r="D1367" s="81">
        <v>32</v>
      </c>
      <c r="E1367" s="82" t="s">
        <v>12581</v>
      </c>
      <c r="F1367" s="81" t="s">
        <v>12581</v>
      </c>
      <c r="G1367" s="85">
        <v>91078</v>
      </c>
      <c r="H1367" s="81" t="s">
        <v>1474</v>
      </c>
      <c r="I1367" s="81" t="s">
        <v>312</v>
      </c>
      <c r="J1367" s="81" t="s">
        <v>287</v>
      </c>
      <c r="K1367" s="82">
        <v>111.39</v>
      </c>
      <c r="L1367" s="81" t="s">
        <v>65</v>
      </c>
      <c r="M1367" s="77"/>
    </row>
    <row r="1368" spans="1:13">
      <c r="A1368" s="81" t="s">
        <v>1407</v>
      </c>
      <c r="B1368" s="81" t="s">
        <v>1408</v>
      </c>
      <c r="C1368" s="81" t="s">
        <v>1464</v>
      </c>
      <c r="D1368" s="81">
        <v>32</v>
      </c>
      <c r="E1368" s="82" t="s">
        <v>12581</v>
      </c>
      <c r="F1368" s="81" t="s">
        <v>12581</v>
      </c>
      <c r="G1368" s="85">
        <v>91079</v>
      </c>
      <c r="H1368" s="81" t="s">
        <v>1475</v>
      </c>
      <c r="I1368" s="81" t="s">
        <v>312</v>
      </c>
      <c r="J1368" s="81" t="s">
        <v>287</v>
      </c>
      <c r="K1368" s="82">
        <v>99.99</v>
      </c>
      <c r="L1368" s="81" t="s">
        <v>65</v>
      </c>
      <c r="M1368" s="77"/>
    </row>
    <row r="1369" spans="1:13">
      <c r="A1369" s="81" t="s">
        <v>1407</v>
      </c>
      <c r="B1369" s="81" t="s">
        <v>1408</v>
      </c>
      <c r="C1369" s="81" t="s">
        <v>1464</v>
      </c>
      <c r="D1369" s="81">
        <v>32</v>
      </c>
      <c r="E1369" s="82" t="s">
        <v>12581</v>
      </c>
      <c r="F1369" s="81" t="s">
        <v>12581</v>
      </c>
      <c r="G1369" s="85">
        <v>91080</v>
      </c>
      <c r="H1369" s="81" t="s">
        <v>1476</v>
      </c>
      <c r="I1369" s="81" t="s">
        <v>312</v>
      </c>
      <c r="J1369" s="81" t="s">
        <v>287</v>
      </c>
      <c r="K1369" s="82">
        <v>116.13</v>
      </c>
      <c r="L1369" s="81" t="s">
        <v>65</v>
      </c>
      <c r="M1369" s="77"/>
    </row>
    <row r="1370" spans="1:13">
      <c r="A1370" s="81" t="s">
        <v>1407</v>
      </c>
      <c r="B1370" s="81" t="s">
        <v>1408</v>
      </c>
      <c r="C1370" s="81" t="s">
        <v>1464</v>
      </c>
      <c r="D1370" s="81">
        <v>32</v>
      </c>
      <c r="E1370" s="82" t="s">
        <v>12581</v>
      </c>
      <c r="F1370" s="81" t="s">
        <v>12581</v>
      </c>
      <c r="G1370" s="85">
        <v>91081</v>
      </c>
      <c r="H1370" s="81" t="s">
        <v>1477</v>
      </c>
      <c r="I1370" s="81" t="s">
        <v>312</v>
      </c>
      <c r="J1370" s="81" t="s">
        <v>287</v>
      </c>
      <c r="K1370" s="82">
        <v>108.96</v>
      </c>
      <c r="L1370" s="81" t="s">
        <v>65</v>
      </c>
      <c r="M1370" s="77"/>
    </row>
    <row r="1371" spans="1:13">
      <c r="A1371" s="81" t="s">
        <v>1407</v>
      </c>
      <c r="B1371" s="81" t="s">
        <v>1408</v>
      </c>
      <c r="C1371" s="81" t="s">
        <v>1464</v>
      </c>
      <c r="D1371" s="81">
        <v>32</v>
      </c>
      <c r="E1371" s="82" t="s">
        <v>12581</v>
      </c>
      <c r="F1371" s="81" t="s">
        <v>12581</v>
      </c>
      <c r="G1371" s="85">
        <v>91082</v>
      </c>
      <c r="H1371" s="81" t="s">
        <v>1478</v>
      </c>
      <c r="I1371" s="81" t="s">
        <v>312</v>
      </c>
      <c r="J1371" s="81" t="s">
        <v>287</v>
      </c>
      <c r="K1371" s="82">
        <v>126.38</v>
      </c>
      <c r="L1371" s="81" t="s">
        <v>65</v>
      </c>
      <c r="M1371" s="77"/>
    </row>
    <row r="1372" spans="1:13">
      <c r="A1372" s="81" t="s">
        <v>1407</v>
      </c>
      <c r="B1372" s="81" t="s">
        <v>1408</v>
      </c>
      <c r="C1372" s="81" t="s">
        <v>1464</v>
      </c>
      <c r="D1372" s="81">
        <v>32</v>
      </c>
      <c r="E1372" s="82" t="s">
        <v>12581</v>
      </c>
      <c r="F1372" s="81" t="s">
        <v>12581</v>
      </c>
      <c r="G1372" s="85">
        <v>91083</v>
      </c>
      <c r="H1372" s="81" t="s">
        <v>1479</v>
      </c>
      <c r="I1372" s="81" t="s">
        <v>312</v>
      </c>
      <c r="J1372" s="81" t="s">
        <v>287</v>
      </c>
      <c r="K1372" s="82">
        <v>117.69</v>
      </c>
      <c r="L1372" s="81" t="s">
        <v>65</v>
      </c>
      <c r="M1372" s="77"/>
    </row>
    <row r="1373" spans="1:13">
      <c r="A1373" s="81" t="s">
        <v>1407</v>
      </c>
      <c r="B1373" s="81" t="s">
        <v>1408</v>
      </c>
      <c r="C1373" s="81" t="s">
        <v>1464</v>
      </c>
      <c r="D1373" s="81">
        <v>32</v>
      </c>
      <c r="E1373" s="82" t="s">
        <v>12581</v>
      </c>
      <c r="F1373" s="81" t="s">
        <v>12581</v>
      </c>
      <c r="G1373" s="85">
        <v>91084</v>
      </c>
      <c r="H1373" s="81" t="s">
        <v>1480</v>
      </c>
      <c r="I1373" s="81" t="s">
        <v>312</v>
      </c>
      <c r="J1373" s="81" t="s">
        <v>287</v>
      </c>
      <c r="K1373" s="82">
        <v>134.9</v>
      </c>
      <c r="L1373" s="81" t="s">
        <v>65</v>
      </c>
      <c r="M1373" s="77"/>
    </row>
    <row r="1374" spans="1:13">
      <c r="A1374" s="81" t="s">
        <v>1407</v>
      </c>
      <c r="B1374" s="81" t="s">
        <v>1408</v>
      </c>
      <c r="C1374" s="81" t="s">
        <v>1464</v>
      </c>
      <c r="D1374" s="81">
        <v>32</v>
      </c>
      <c r="E1374" s="82" t="s">
        <v>12581</v>
      </c>
      <c r="F1374" s="81" t="s">
        <v>12581</v>
      </c>
      <c r="G1374" s="85">
        <v>91086</v>
      </c>
      <c r="H1374" s="81" t="s">
        <v>1481</v>
      </c>
      <c r="I1374" s="81" t="s">
        <v>312</v>
      </c>
      <c r="J1374" s="81" t="s">
        <v>287</v>
      </c>
      <c r="K1374" s="82">
        <v>109.61</v>
      </c>
      <c r="L1374" s="81" t="s">
        <v>65</v>
      </c>
      <c r="M1374" s="77"/>
    </row>
    <row r="1375" spans="1:13">
      <c r="A1375" s="81" t="s">
        <v>1407</v>
      </c>
      <c r="B1375" s="81" t="s">
        <v>1408</v>
      </c>
      <c r="C1375" s="81" t="s">
        <v>1464</v>
      </c>
      <c r="D1375" s="81">
        <v>32</v>
      </c>
      <c r="E1375" s="82" t="s">
        <v>12581</v>
      </c>
      <c r="F1375" s="81" t="s">
        <v>12581</v>
      </c>
      <c r="G1375" s="85">
        <v>91087</v>
      </c>
      <c r="H1375" s="81" t="s">
        <v>1482</v>
      </c>
      <c r="I1375" s="81" t="s">
        <v>312</v>
      </c>
      <c r="J1375" s="81" t="s">
        <v>287</v>
      </c>
      <c r="K1375" s="82">
        <v>119.4</v>
      </c>
      <c r="L1375" s="81" t="s">
        <v>65</v>
      </c>
      <c r="M1375" s="77"/>
    </row>
    <row r="1376" spans="1:13">
      <c r="A1376" s="81" t="s">
        <v>1407</v>
      </c>
      <c r="B1376" s="81" t="s">
        <v>1408</v>
      </c>
      <c r="C1376" s="81" t="s">
        <v>1464</v>
      </c>
      <c r="D1376" s="81">
        <v>32</v>
      </c>
      <c r="E1376" s="82" t="s">
        <v>12581</v>
      </c>
      <c r="F1376" s="81" t="s">
        <v>12581</v>
      </c>
      <c r="G1376" s="85">
        <v>91088</v>
      </c>
      <c r="H1376" s="81" t="s">
        <v>1483</v>
      </c>
      <c r="I1376" s="81" t="s">
        <v>312</v>
      </c>
      <c r="J1376" s="81" t="s">
        <v>287</v>
      </c>
      <c r="K1376" s="82">
        <v>145.54</v>
      </c>
      <c r="L1376" s="81" t="s">
        <v>65</v>
      </c>
      <c r="M1376" s="77"/>
    </row>
    <row r="1377" spans="1:13">
      <c r="A1377" s="81" t="s">
        <v>1407</v>
      </c>
      <c r="B1377" s="81" t="s">
        <v>1408</v>
      </c>
      <c r="C1377" s="81" t="s">
        <v>1464</v>
      </c>
      <c r="D1377" s="81">
        <v>32</v>
      </c>
      <c r="E1377" s="82" t="s">
        <v>12581</v>
      </c>
      <c r="F1377" s="81" t="s">
        <v>12581</v>
      </c>
      <c r="G1377" s="85">
        <v>91089</v>
      </c>
      <c r="H1377" s="81" t="s">
        <v>1484</v>
      </c>
      <c r="I1377" s="81" t="s">
        <v>312</v>
      </c>
      <c r="J1377" s="81" t="s">
        <v>287</v>
      </c>
      <c r="K1377" s="82">
        <v>155.47</v>
      </c>
      <c r="L1377" s="81" t="s">
        <v>65</v>
      </c>
      <c r="M1377" s="77"/>
    </row>
    <row r="1378" spans="1:13">
      <c r="A1378" s="81" t="s">
        <v>1407</v>
      </c>
      <c r="B1378" s="81" t="s">
        <v>1408</v>
      </c>
      <c r="C1378" s="81" t="s">
        <v>1464</v>
      </c>
      <c r="D1378" s="81">
        <v>32</v>
      </c>
      <c r="E1378" s="82" t="s">
        <v>12581</v>
      </c>
      <c r="F1378" s="81" t="s">
        <v>12581</v>
      </c>
      <c r="G1378" s="85">
        <v>91090</v>
      </c>
      <c r="H1378" s="81" t="s">
        <v>1485</v>
      </c>
      <c r="I1378" s="81" t="s">
        <v>312</v>
      </c>
      <c r="J1378" s="81" t="s">
        <v>287</v>
      </c>
      <c r="K1378" s="82">
        <v>120.39</v>
      </c>
      <c r="L1378" s="81" t="s">
        <v>65</v>
      </c>
      <c r="M1378" s="77"/>
    </row>
    <row r="1379" spans="1:13">
      <c r="A1379" s="81" t="s">
        <v>1407</v>
      </c>
      <c r="B1379" s="81" t="s">
        <v>1408</v>
      </c>
      <c r="C1379" s="81" t="s">
        <v>1464</v>
      </c>
      <c r="D1379" s="81">
        <v>32</v>
      </c>
      <c r="E1379" s="82" t="s">
        <v>12581</v>
      </c>
      <c r="F1379" s="81" t="s">
        <v>12581</v>
      </c>
      <c r="G1379" s="85">
        <v>91091</v>
      </c>
      <c r="H1379" s="81" t="s">
        <v>1486</v>
      </c>
      <c r="I1379" s="81" t="s">
        <v>312</v>
      </c>
      <c r="J1379" s="81" t="s">
        <v>287</v>
      </c>
      <c r="K1379" s="82">
        <v>131.65</v>
      </c>
      <c r="L1379" s="81" t="s">
        <v>65</v>
      </c>
      <c r="M1379" s="77"/>
    </row>
    <row r="1380" spans="1:13">
      <c r="A1380" s="81" t="s">
        <v>1407</v>
      </c>
      <c r="B1380" s="81" t="s">
        <v>1408</v>
      </c>
      <c r="C1380" s="81" t="s">
        <v>1464</v>
      </c>
      <c r="D1380" s="81">
        <v>32</v>
      </c>
      <c r="E1380" s="82" t="s">
        <v>12581</v>
      </c>
      <c r="F1380" s="81" t="s">
        <v>12581</v>
      </c>
      <c r="G1380" s="85">
        <v>91092</v>
      </c>
      <c r="H1380" s="81" t="s">
        <v>1487</v>
      </c>
      <c r="I1380" s="81" t="s">
        <v>312</v>
      </c>
      <c r="J1380" s="81" t="s">
        <v>287</v>
      </c>
      <c r="K1380" s="82">
        <v>158.19999999999999</v>
      </c>
      <c r="L1380" s="81" t="s">
        <v>65</v>
      </c>
      <c r="M1380" s="77"/>
    </row>
    <row r="1381" spans="1:13">
      <c r="A1381" s="81" t="s">
        <v>1407</v>
      </c>
      <c r="B1381" s="81" t="s">
        <v>1408</v>
      </c>
      <c r="C1381" s="81" t="s">
        <v>1464</v>
      </c>
      <c r="D1381" s="81">
        <v>32</v>
      </c>
      <c r="E1381" s="82" t="s">
        <v>12581</v>
      </c>
      <c r="F1381" s="81" t="s">
        <v>12581</v>
      </c>
      <c r="G1381" s="85">
        <v>91093</v>
      </c>
      <c r="H1381" s="81" t="s">
        <v>1488</v>
      </c>
      <c r="I1381" s="81" t="s">
        <v>312</v>
      </c>
      <c r="J1381" s="81" t="s">
        <v>287</v>
      </c>
      <c r="K1381" s="82">
        <v>169.73</v>
      </c>
      <c r="L1381" s="81" t="s">
        <v>65</v>
      </c>
      <c r="M1381" s="77"/>
    </row>
    <row r="1382" spans="1:13">
      <c r="A1382" s="81" t="s">
        <v>1407</v>
      </c>
      <c r="B1382" s="81" t="s">
        <v>1408</v>
      </c>
      <c r="C1382" s="81" t="s">
        <v>1464</v>
      </c>
      <c r="D1382" s="81">
        <v>32</v>
      </c>
      <c r="E1382" s="82" t="s">
        <v>12581</v>
      </c>
      <c r="F1382" s="81" t="s">
        <v>12581</v>
      </c>
      <c r="G1382" s="85">
        <v>91094</v>
      </c>
      <c r="H1382" s="81" t="s">
        <v>1489</v>
      </c>
      <c r="I1382" s="81" t="s">
        <v>312</v>
      </c>
      <c r="J1382" s="81" t="s">
        <v>287</v>
      </c>
      <c r="K1382" s="82">
        <v>100.62</v>
      </c>
      <c r="L1382" s="81" t="s">
        <v>65</v>
      </c>
      <c r="M1382" s="77"/>
    </row>
    <row r="1383" spans="1:13">
      <c r="A1383" s="81" t="s">
        <v>1407</v>
      </c>
      <c r="B1383" s="81" t="s">
        <v>1408</v>
      </c>
      <c r="C1383" s="81" t="s">
        <v>1464</v>
      </c>
      <c r="D1383" s="81">
        <v>32</v>
      </c>
      <c r="E1383" s="82" t="s">
        <v>12581</v>
      </c>
      <c r="F1383" s="81" t="s">
        <v>12581</v>
      </c>
      <c r="G1383" s="85">
        <v>91095</v>
      </c>
      <c r="H1383" s="81" t="s">
        <v>1490</v>
      </c>
      <c r="I1383" s="81" t="s">
        <v>312</v>
      </c>
      <c r="J1383" s="81" t="s">
        <v>287</v>
      </c>
      <c r="K1383" s="82">
        <v>117.25</v>
      </c>
      <c r="L1383" s="81" t="s">
        <v>65</v>
      </c>
      <c r="M1383" s="77"/>
    </row>
    <row r="1384" spans="1:13">
      <c r="A1384" s="81" t="s">
        <v>1407</v>
      </c>
      <c r="B1384" s="81" t="s">
        <v>1408</v>
      </c>
      <c r="C1384" s="81" t="s">
        <v>1464</v>
      </c>
      <c r="D1384" s="81">
        <v>32</v>
      </c>
      <c r="E1384" s="82" t="s">
        <v>12581</v>
      </c>
      <c r="F1384" s="81" t="s">
        <v>12581</v>
      </c>
      <c r="G1384" s="85">
        <v>91096</v>
      </c>
      <c r="H1384" s="81" t="s">
        <v>1491</v>
      </c>
      <c r="I1384" s="81" t="s">
        <v>312</v>
      </c>
      <c r="J1384" s="81" t="s">
        <v>287</v>
      </c>
      <c r="K1384" s="82">
        <v>103.04</v>
      </c>
      <c r="L1384" s="81" t="s">
        <v>65</v>
      </c>
      <c r="M1384" s="77"/>
    </row>
    <row r="1385" spans="1:13">
      <c r="A1385" s="81" t="s">
        <v>1407</v>
      </c>
      <c r="B1385" s="81" t="s">
        <v>1408</v>
      </c>
      <c r="C1385" s="81" t="s">
        <v>1464</v>
      </c>
      <c r="D1385" s="81">
        <v>32</v>
      </c>
      <c r="E1385" s="82" t="s">
        <v>12581</v>
      </c>
      <c r="F1385" s="81" t="s">
        <v>12581</v>
      </c>
      <c r="G1385" s="85">
        <v>91097</v>
      </c>
      <c r="H1385" s="81" t="s">
        <v>1492</v>
      </c>
      <c r="I1385" s="81" t="s">
        <v>312</v>
      </c>
      <c r="J1385" s="81" t="s">
        <v>287</v>
      </c>
      <c r="K1385" s="82">
        <v>119.53</v>
      </c>
      <c r="L1385" s="81" t="s">
        <v>65</v>
      </c>
      <c r="M1385" s="77"/>
    </row>
    <row r="1386" spans="1:13">
      <c r="A1386" s="81" t="s">
        <v>1407</v>
      </c>
      <c r="B1386" s="81" t="s">
        <v>1408</v>
      </c>
      <c r="C1386" s="81" t="s">
        <v>1464</v>
      </c>
      <c r="D1386" s="81">
        <v>32</v>
      </c>
      <c r="E1386" s="82" t="s">
        <v>12581</v>
      </c>
      <c r="F1386" s="81" t="s">
        <v>12581</v>
      </c>
      <c r="G1386" s="85">
        <v>91098</v>
      </c>
      <c r="H1386" s="81" t="s">
        <v>1493</v>
      </c>
      <c r="I1386" s="81" t="s">
        <v>312</v>
      </c>
      <c r="J1386" s="81" t="s">
        <v>287</v>
      </c>
      <c r="K1386" s="82">
        <v>114.37</v>
      </c>
      <c r="L1386" s="81" t="s">
        <v>65</v>
      </c>
      <c r="M1386" s="77"/>
    </row>
    <row r="1387" spans="1:13">
      <c r="A1387" s="81" t="s">
        <v>1407</v>
      </c>
      <c r="B1387" s="81" t="s">
        <v>1408</v>
      </c>
      <c r="C1387" s="81" t="s">
        <v>1464</v>
      </c>
      <c r="D1387" s="81">
        <v>32</v>
      </c>
      <c r="E1387" s="82" t="s">
        <v>12581</v>
      </c>
      <c r="F1387" s="81" t="s">
        <v>12581</v>
      </c>
      <c r="G1387" s="85">
        <v>91099</v>
      </c>
      <c r="H1387" s="81" t="s">
        <v>1494</v>
      </c>
      <c r="I1387" s="81" t="s">
        <v>312</v>
      </c>
      <c r="J1387" s="81" t="s">
        <v>287</v>
      </c>
      <c r="K1387" s="82">
        <v>132.21</v>
      </c>
      <c r="L1387" s="81" t="s">
        <v>65</v>
      </c>
      <c r="M1387" s="77"/>
    </row>
    <row r="1388" spans="1:13">
      <c r="A1388" s="81" t="s">
        <v>1407</v>
      </c>
      <c r="B1388" s="81" t="s">
        <v>1408</v>
      </c>
      <c r="C1388" s="81" t="s">
        <v>1464</v>
      </c>
      <c r="D1388" s="81">
        <v>32</v>
      </c>
      <c r="E1388" s="82" t="s">
        <v>12581</v>
      </c>
      <c r="F1388" s="81" t="s">
        <v>12581</v>
      </c>
      <c r="G1388" s="85">
        <v>91100</v>
      </c>
      <c r="H1388" s="81" t="s">
        <v>1495</v>
      </c>
      <c r="I1388" s="81" t="s">
        <v>312</v>
      </c>
      <c r="J1388" s="81" t="s">
        <v>287</v>
      </c>
      <c r="K1388" s="82">
        <v>121.25</v>
      </c>
      <c r="L1388" s="81" t="s">
        <v>65</v>
      </c>
      <c r="M1388" s="77"/>
    </row>
    <row r="1389" spans="1:13">
      <c r="A1389" s="81" t="s">
        <v>1407</v>
      </c>
      <c r="B1389" s="81" t="s">
        <v>1408</v>
      </c>
      <c r="C1389" s="81" t="s">
        <v>1464</v>
      </c>
      <c r="D1389" s="81">
        <v>32</v>
      </c>
      <c r="E1389" s="82" t="s">
        <v>12581</v>
      </c>
      <c r="F1389" s="81" t="s">
        <v>12581</v>
      </c>
      <c r="G1389" s="85">
        <v>91101</v>
      </c>
      <c r="H1389" s="81" t="s">
        <v>1496</v>
      </c>
      <c r="I1389" s="81" t="s">
        <v>312</v>
      </c>
      <c r="J1389" s="81" t="s">
        <v>287</v>
      </c>
      <c r="K1389" s="82">
        <v>139</v>
      </c>
      <c r="L1389" s="81" t="s">
        <v>65</v>
      </c>
      <c r="M1389" s="77"/>
    </row>
    <row r="1390" spans="1:13">
      <c r="A1390" s="81" t="s">
        <v>1407</v>
      </c>
      <c r="B1390" s="81" t="s">
        <v>1408</v>
      </c>
      <c r="C1390" s="81" t="s">
        <v>1464</v>
      </c>
      <c r="D1390" s="81">
        <v>32</v>
      </c>
      <c r="E1390" s="82" t="s">
        <v>12581</v>
      </c>
      <c r="F1390" s="81" t="s">
        <v>12581</v>
      </c>
      <c r="G1390" s="85">
        <v>93952</v>
      </c>
      <c r="H1390" s="81" t="s">
        <v>1497</v>
      </c>
      <c r="I1390" s="81" t="s">
        <v>25</v>
      </c>
      <c r="J1390" s="81" t="s">
        <v>287</v>
      </c>
      <c r="K1390" s="82">
        <v>181.33</v>
      </c>
      <c r="L1390" s="81" t="s">
        <v>65</v>
      </c>
      <c r="M1390" s="77"/>
    </row>
    <row r="1391" spans="1:13">
      <c r="A1391" s="81" t="s">
        <v>1407</v>
      </c>
      <c r="B1391" s="81" t="s">
        <v>1408</v>
      </c>
      <c r="C1391" s="81" t="s">
        <v>1464</v>
      </c>
      <c r="D1391" s="81">
        <v>32</v>
      </c>
      <c r="E1391" s="82" t="s">
        <v>12581</v>
      </c>
      <c r="F1391" s="81" t="s">
        <v>12581</v>
      </c>
      <c r="G1391" s="85">
        <v>93953</v>
      </c>
      <c r="H1391" s="81" t="s">
        <v>1498</v>
      </c>
      <c r="I1391" s="81" t="s">
        <v>25</v>
      </c>
      <c r="J1391" s="81" t="s">
        <v>287</v>
      </c>
      <c r="K1391" s="82">
        <v>168.66</v>
      </c>
      <c r="L1391" s="81" t="s">
        <v>65</v>
      </c>
      <c r="M1391" s="77"/>
    </row>
    <row r="1392" spans="1:13">
      <c r="A1392" s="81" t="s">
        <v>1407</v>
      </c>
      <c r="B1392" s="81" t="s">
        <v>1408</v>
      </c>
      <c r="C1392" s="81" t="s">
        <v>1464</v>
      </c>
      <c r="D1392" s="81">
        <v>32</v>
      </c>
      <c r="E1392" s="82" t="s">
        <v>12581</v>
      </c>
      <c r="F1392" s="81" t="s">
        <v>12581</v>
      </c>
      <c r="G1392" s="85">
        <v>93954</v>
      </c>
      <c r="H1392" s="81" t="s">
        <v>1499</v>
      </c>
      <c r="I1392" s="81" t="s">
        <v>25</v>
      </c>
      <c r="J1392" s="81" t="s">
        <v>287</v>
      </c>
      <c r="K1392" s="82">
        <v>161.16</v>
      </c>
      <c r="L1392" s="81" t="s">
        <v>65</v>
      </c>
      <c r="M1392" s="77"/>
    </row>
    <row r="1393" spans="1:13">
      <c r="A1393" s="81" t="s">
        <v>1407</v>
      </c>
      <c r="B1393" s="81" t="s">
        <v>1408</v>
      </c>
      <c r="C1393" s="81" t="s">
        <v>1464</v>
      </c>
      <c r="D1393" s="81">
        <v>32</v>
      </c>
      <c r="E1393" s="82" t="s">
        <v>12581</v>
      </c>
      <c r="F1393" s="81" t="s">
        <v>12581</v>
      </c>
      <c r="G1393" s="85">
        <v>93955</v>
      </c>
      <c r="H1393" s="81" t="s">
        <v>1500</v>
      </c>
      <c r="I1393" s="81" t="s">
        <v>25</v>
      </c>
      <c r="J1393" s="81" t="s">
        <v>287</v>
      </c>
      <c r="K1393" s="82">
        <v>155.79</v>
      </c>
      <c r="L1393" s="81" t="s">
        <v>65</v>
      </c>
      <c r="M1393" s="77"/>
    </row>
    <row r="1394" spans="1:13">
      <c r="A1394" s="81" t="s">
        <v>1407</v>
      </c>
      <c r="B1394" s="81" t="s">
        <v>1408</v>
      </c>
      <c r="C1394" s="81" t="s">
        <v>1464</v>
      </c>
      <c r="D1394" s="81">
        <v>32</v>
      </c>
      <c r="E1394" s="82" t="s">
        <v>12581</v>
      </c>
      <c r="F1394" s="81" t="s">
        <v>12581</v>
      </c>
      <c r="G1394" s="85">
        <v>93956</v>
      </c>
      <c r="H1394" s="81" t="s">
        <v>1501</v>
      </c>
      <c r="I1394" s="81" t="s">
        <v>25</v>
      </c>
      <c r="J1394" s="81" t="s">
        <v>287</v>
      </c>
      <c r="K1394" s="82">
        <v>151.63</v>
      </c>
      <c r="L1394" s="81" t="s">
        <v>65</v>
      </c>
      <c r="M1394" s="77"/>
    </row>
    <row r="1395" spans="1:13">
      <c r="A1395" s="81" t="s">
        <v>1407</v>
      </c>
      <c r="B1395" s="81" t="s">
        <v>1408</v>
      </c>
      <c r="C1395" s="81" t="s">
        <v>1464</v>
      </c>
      <c r="D1395" s="81">
        <v>32</v>
      </c>
      <c r="E1395" s="82" t="s">
        <v>12581</v>
      </c>
      <c r="F1395" s="81" t="s">
        <v>12581</v>
      </c>
      <c r="G1395" s="85">
        <v>93957</v>
      </c>
      <c r="H1395" s="81" t="s">
        <v>1502</v>
      </c>
      <c r="I1395" s="81" t="s">
        <v>25</v>
      </c>
      <c r="J1395" s="81" t="s">
        <v>287</v>
      </c>
      <c r="K1395" s="82">
        <v>193.63</v>
      </c>
      <c r="L1395" s="81" t="s">
        <v>65</v>
      </c>
      <c r="M1395" s="77"/>
    </row>
    <row r="1396" spans="1:13">
      <c r="A1396" s="81" t="s">
        <v>1407</v>
      </c>
      <c r="B1396" s="81" t="s">
        <v>1408</v>
      </c>
      <c r="C1396" s="81" t="s">
        <v>1464</v>
      </c>
      <c r="D1396" s="81">
        <v>32</v>
      </c>
      <c r="E1396" s="82" t="s">
        <v>12581</v>
      </c>
      <c r="F1396" s="81" t="s">
        <v>12581</v>
      </c>
      <c r="G1396" s="85">
        <v>93958</v>
      </c>
      <c r="H1396" s="81" t="s">
        <v>1503</v>
      </c>
      <c r="I1396" s="81" t="s">
        <v>25</v>
      </c>
      <c r="J1396" s="81" t="s">
        <v>287</v>
      </c>
      <c r="K1396" s="82">
        <v>180.23</v>
      </c>
      <c r="L1396" s="81" t="s">
        <v>65</v>
      </c>
      <c r="M1396" s="77"/>
    </row>
    <row r="1397" spans="1:13">
      <c r="A1397" s="81" t="s">
        <v>1407</v>
      </c>
      <c r="B1397" s="81" t="s">
        <v>1408</v>
      </c>
      <c r="C1397" s="81" t="s">
        <v>1464</v>
      </c>
      <c r="D1397" s="81">
        <v>32</v>
      </c>
      <c r="E1397" s="82" t="s">
        <v>12581</v>
      </c>
      <c r="F1397" s="81" t="s">
        <v>12581</v>
      </c>
      <c r="G1397" s="85">
        <v>93959</v>
      </c>
      <c r="H1397" s="81" t="s">
        <v>1504</v>
      </c>
      <c r="I1397" s="81" t="s">
        <v>25</v>
      </c>
      <c r="J1397" s="81" t="s">
        <v>287</v>
      </c>
      <c r="K1397" s="82">
        <v>172.32</v>
      </c>
      <c r="L1397" s="81" t="s">
        <v>65</v>
      </c>
      <c r="M1397" s="77"/>
    </row>
    <row r="1398" spans="1:13">
      <c r="A1398" s="81" t="s">
        <v>1407</v>
      </c>
      <c r="B1398" s="81" t="s">
        <v>1408</v>
      </c>
      <c r="C1398" s="81" t="s">
        <v>1464</v>
      </c>
      <c r="D1398" s="81">
        <v>32</v>
      </c>
      <c r="E1398" s="82" t="s">
        <v>12581</v>
      </c>
      <c r="F1398" s="81" t="s">
        <v>12581</v>
      </c>
      <c r="G1398" s="85">
        <v>93960</v>
      </c>
      <c r="H1398" s="81" t="s">
        <v>1505</v>
      </c>
      <c r="I1398" s="81" t="s">
        <v>25</v>
      </c>
      <c r="J1398" s="81" t="s">
        <v>287</v>
      </c>
      <c r="K1398" s="82">
        <v>166.73</v>
      </c>
      <c r="L1398" s="81" t="s">
        <v>65</v>
      </c>
      <c r="M1398" s="77"/>
    </row>
    <row r="1399" spans="1:13">
      <c r="A1399" s="81" t="s">
        <v>1407</v>
      </c>
      <c r="B1399" s="81" t="s">
        <v>1408</v>
      </c>
      <c r="C1399" s="81" t="s">
        <v>1464</v>
      </c>
      <c r="D1399" s="81">
        <v>32</v>
      </c>
      <c r="E1399" s="82" t="s">
        <v>12581</v>
      </c>
      <c r="F1399" s="81" t="s">
        <v>12581</v>
      </c>
      <c r="G1399" s="85">
        <v>93961</v>
      </c>
      <c r="H1399" s="81" t="s">
        <v>1506</v>
      </c>
      <c r="I1399" s="81" t="s">
        <v>25</v>
      </c>
      <c r="J1399" s="81" t="s">
        <v>287</v>
      </c>
      <c r="K1399" s="82">
        <v>162.38999999999999</v>
      </c>
      <c r="L1399" s="81" t="s">
        <v>65</v>
      </c>
      <c r="M1399" s="77"/>
    </row>
    <row r="1400" spans="1:13">
      <c r="A1400" s="81" t="s">
        <v>1407</v>
      </c>
      <c r="B1400" s="81" t="s">
        <v>1408</v>
      </c>
      <c r="C1400" s="81" t="s">
        <v>1464</v>
      </c>
      <c r="D1400" s="81">
        <v>32</v>
      </c>
      <c r="E1400" s="82" t="s">
        <v>12581</v>
      </c>
      <c r="F1400" s="81" t="s">
        <v>12581</v>
      </c>
      <c r="G1400" s="85">
        <v>93962</v>
      </c>
      <c r="H1400" s="81" t="s">
        <v>1507</v>
      </c>
      <c r="I1400" s="81" t="s">
        <v>25</v>
      </c>
      <c r="J1400" s="81" t="s">
        <v>287</v>
      </c>
      <c r="K1400" s="82">
        <v>171.01</v>
      </c>
      <c r="L1400" s="81" t="s">
        <v>65</v>
      </c>
      <c r="M1400" s="77"/>
    </row>
    <row r="1401" spans="1:13">
      <c r="A1401" s="81" t="s">
        <v>1407</v>
      </c>
      <c r="B1401" s="81" t="s">
        <v>1408</v>
      </c>
      <c r="C1401" s="81" t="s">
        <v>1464</v>
      </c>
      <c r="D1401" s="81">
        <v>32</v>
      </c>
      <c r="E1401" s="82" t="s">
        <v>12581</v>
      </c>
      <c r="F1401" s="81" t="s">
        <v>12581</v>
      </c>
      <c r="G1401" s="85">
        <v>93963</v>
      </c>
      <c r="H1401" s="81" t="s">
        <v>1508</v>
      </c>
      <c r="I1401" s="81" t="s">
        <v>25</v>
      </c>
      <c r="J1401" s="81" t="s">
        <v>287</v>
      </c>
      <c r="K1401" s="82">
        <v>158.41999999999999</v>
      </c>
      <c r="L1401" s="81" t="s">
        <v>65</v>
      </c>
      <c r="M1401" s="77"/>
    </row>
    <row r="1402" spans="1:13">
      <c r="A1402" s="81" t="s">
        <v>1407</v>
      </c>
      <c r="B1402" s="81" t="s">
        <v>1408</v>
      </c>
      <c r="C1402" s="81" t="s">
        <v>1464</v>
      </c>
      <c r="D1402" s="81">
        <v>32</v>
      </c>
      <c r="E1402" s="82" t="s">
        <v>12581</v>
      </c>
      <c r="F1402" s="81" t="s">
        <v>12581</v>
      </c>
      <c r="G1402" s="85">
        <v>93964</v>
      </c>
      <c r="H1402" s="81" t="s">
        <v>1509</v>
      </c>
      <c r="I1402" s="81" t="s">
        <v>25</v>
      </c>
      <c r="J1402" s="81" t="s">
        <v>287</v>
      </c>
      <c r="K1402" s="82">
        <v>150.91999999999999</v>
      </c>
      <c r="L1402" s="81" t="s">
        <v>65</v>
      </c>
      <c r="M1402" s="77"/>
    </row>
    <row r="1403" spans="1:13">
      <c r="A1403" s="81" t="s">
        <v>1407</v>
      </c>
      <c r="B1403" s="81" t="s">
        <v>1408</v>
      </c>
      <c r="C1403" s="81" t="s">
        <v>1464</v>
      </c>
      <c r="D1403" s="81">
        <v>32</v>
      </c>
      <c r="E1403" s="82" t="s">
        <v>12581</v>
      </c>
      <c r="F1403" s="81" t="s">
        <v>12581</v>
      </c>
      <c r="G1403" s="85">
        <v>93965</v>
      </c>
      <c r="H1403" s="81" t="s">
        <v>1510</v>
      </c>
      <c r="I1403" s="81" t="s">
        <v>25</v>
      </c>
      <c r="J1403" s="81" t="s">
        <v>287</v>
      </c>
      <c r="K1403" s="82">
        <v>143.38</v>
      </c>
      <c r="L1403" s="81" t="s">
        <v>65</v>
      </c>
      <c r="M1403" s="77"/>
    </row>
    <row r="1404" spans="1:13">
      <c r="A1404" s="81" t="s">
        <v>1407</v>
      </c>
      <c r="B1404" s="81" t="s">
        <v>1408</v>
      </c>
      <c r="C1404" s="81" t="s">
        <v>1464</v>
      </c>
      <c r="D1404" s="81">
        <v>32</v>
      </c>
      <c r="E1404" s="82" t="s">
        <v>12581</v>
      </c>
      <c r="F1404" s="81" t="s">
        <v>12581</v>
      </c>
      <c r="G1404" s="85">
        <v>93966</v>
      </c>
      <c r="H1404" s="81" t="s">
        <v>1511</v>
      </c>
      <c r="I1404" s="81" t="s">
        <v>25</v>
      </c>
      <c r="J1404" s="81" t="s">
        <v>287</v>
      </c>
      <c r="K1404" s="82">
        <v>141.43</v>
      </c>
      <c r="L1404" s="81" t="s">
        <v>65</v>
      </c>
      <c r="M1404" s="77"/>
    </row>
    <row r="1405" spans="1:13">
      <c r="A1405" s="81" t="s">
        <v>1407</v>
      </c>
      <c r="B1405" s="81" t="s">
        <v>1408</v>
      </c>
      <c r="C1405" s="81" t="s">
        <v>1464</v>
      </c>
      <c r="D1405" s="81">
        <v>32</v>
      </c>
      <c r="E1405" s="82" t="s">
        <v>12581</v>
      </c>
      <c r="F1405" s="81" t="s">
        <v>12581</v>
      </c>
      <c r="G1405" s="85">
        <v>93967</v>
      </c>
      <c r="H1405" s="81" t="s">
        <v>1512</v>
      </c>
      <c r="I1405" s="81" t="s">
        <v>25</v>
      </c>
      <c r="J1405" s="81" t="s">
        <v>287</v>
      </c>
      <c r="K1405" s="82">
        <v>183.32</v>
      </c>
      <c r="L1405" s="81" t="s">
        <v>65</v>
      </c>
      <c r="M1405" s="77"/>
    </row>
    <row r="1406" spans="1:13">
      <c r="A1406" s="81" t="s">
        <v>1407</v>
      </c>
      <c r="B1406" s="81" t="s">
        <v>1408</v>
      </c>
      <c r="C1406" s="81" t="s">
        <v>1464</v>
      </c>
      <c r="D1406" s="81">
        <v>32</v>
      </c>
      <c r="E1406" s="82" t="s">
        <v>12581</v>
      </c>
      <c r="F1406" s="81" t="s">
        <v>12581</v>
      </c>
      <c r="G1406" s="85">
        <v>93968</v>
      </c>
      <c r="H1406" s="81" t="s">
        <v>1513</v>
      </c>
      <c r="I1406" s="81" t="s">
        <v>25</v>
      </c>
      <c r="J1406" s="81" t="s">
        <v>287</v>
      </c>
      <c r="K1406" s="82">
        <v>169.98</v>
      </c>
      <c r="L1406" s="81" t="s">
        <v>65</v>
      </c>
      <c r="M1406" s="77"/>
    </row>
    <row r="1407" spans="1:13">
      <c r="A1407" s="81" t="s">
        <v>1407</v>
      </c>
      <c r="B1407" s="81" t="s">
        <v>1408</v>
      </c>
      <c r="C1407" s="81" t="s">
        <v>1464</v>
      </c>
      <c r="D1407" s="81">
        <v>32</v>
      </c>
      <c r="E1407" s="82" t="s">
        <v>12581</v>
      </c>
      <c r="F1407" s="81" t="s">
        <v>12581</v>
      </c>
      <c r="G1407" s="85">
        <v>93969</v>
      </c>
      <c r="H1407" s="81" t="s">
        <v>1514</v>
      </c>
      <c r="I1407" s="81" t="s">
        <v>25</v>
      </c>
      <c r="J1407" s="81" t="s">
        <v>287</v>
      </c>
      <c r="K1407" s="82">
        <v>162.08000000000001</v>
      </c>
      <c r="L1407" s="81" t="s">
        <v>65</v>
      </c>
      <c r="M1407" s="77"/>
    </row>
    <row r="1408" spans="1:13">
      <c r="A1408" s="81" t="s">
        <v>1407</v>
      </c>
      <c r="B1408" s="81" t="s">
        <v>1408</v>
      </c>
      <c r="C1408" s="81" t="s">
        <v>1464</v>
      </c>
      <c r="D1408" s="81">
        <v>32</v>
      </c>
      <c r="E1408" s="82" t="s">
        <v>12581</v>
      </c>
      <c r="F1408" s="81" t="s">
        <v>12581</v>
      </c>
      <c r="G1408" s="85">
        <v>93970</v>
      </c>
      <c r="H1408" s="81" t="s">
        <v>1515</v>
      </c>
      <c r="I1408" s="81" t="s">
        <v>25</v>
      </c>
      <c r="J1408" s="81" t="s">
        <v>287</v>
      </c>
      <c r="K1408" s="82">
        <v>156.53</v>
      </c>
      <c r="L1408" s="81" t="s">
        <v>65</v>
      </c>
      <c r="M1408" s="77"/>
    </row>
    <row r="1409" spans="1:13">
      <c r="A1409" s="81" t="s">
        <v>1407</v>
      </c>
      <c r="B1409" s="81" t="s">
        <v>1408</v>
      </c>
      <c r="C1409" s="81" t="s">
        <v>1464</v>
      </c>
      <c r="D1409" s="81">
        <v>32</v>
      </c>
      <c r="E1409" s="82" t="s">
        <v>12581</v>
      </c>
      <c r="F1409" s="81" t="s">
        <v>12581</v>
      </c>
      <c r="G1409" s="85">
        <v>93971</v>
      </c>
      <c r="H1409" s="81" t="s">
        <v>1516</v>
      </c>
      <c r="I1409" s="81" t="s">
        <v>25</v>
      </c>
      <c r="J1409" s="81" t="s">
        <v>287</v>
      </c>
      <c r="K1409" s="82">
        <v>148.19</v>
      </c>
      <c r="L1409" s="81" t="s">
        <v>65</v>
      </c>
      <c r="M1409" s="77"/>
    </row>
    <row r="1410" spans="1:13">
      <c r="A1410" s="81" t="s">
        <v>1407</v>
      </c>
      <c r="B1410" s="81" t="s">
        <v>1408</v>
      </c>
      <c r="C1410" s="81" t="s">
        <v>1464</v>
      </c>
      <c r="D1410" s="81">
        <v>32</v>
      </c>
      <c r="E1410" s="82" t="s">
        <v>12581</v>
      </c>
      <c r="F1410" s="81" t="s">
        <v>12581</v>
      </c>
      <c r="G1410" s="85">
        <v>95108</v>
      </c>
      <c r="H1410" s="81" t="s">
        <v>1517</v>
      </c>
      <c r="I1410" s="81" t="s">
        <v>24</v>
      </c>
      <c r="J1410" s="81" t="s">
        <v>64</v>
      </c>
      <c r="K1410" s="82">
        <v>23.69</v>
      </c>
      <c r="L1410" s="81" t="s">
        <v>65</v>
      </c>
      <c r="M1410" s="77"/>
    </row>
    <row r="1411" spans="1:13">
      <c r="A1411" s="81" t="s">
        <v>1407</v>
      </c>
      <c r="B1411" s="81" t="s">
        <v>1408</v>
      </c>
      <c r="C1411" s="81" t="s">
        <v>1464</v>
      </c>
      <c r="D1411" s="81">
        <v>32</v>
      </c>
      <c r="E1411" s="82" t="s">
        <v>12581</v>
      </c>
      <c r="F1411" s="81" t="s">
        <v>12581</v>
      </c>
      <c r="G1411" s="85">
        <v>100332</v>
      </c>
      <c r="H1411" s="81" t="s">
        <v>1518</v>
      </c>
      <c r="I1411" s="81" t="s">
        <v>312</v>
      </c>
      <c r="J1411" s="81" t="s">
        <v>287</v>
      </c>
      <c r="K1411" s="82">
        <v>606.12</v>
      </c>
      <c r="L1411" s="81" t="s">
        <v>65</v>
      </c>
      <c r="M1411" s="77"/>
    </row>
    <row r="1412" spans="1:13">
      <c r="A1412" s="81" t="s">
        <v>1407</v>
      </c>
      <c r="B1412" s="81" t="s">
        <v>1408</v>
      </c>
      <c r="C1412" s="81" t="s">
        <v>1464</v>
      </c>
      <c r="D1412" s="81">
        <v>32</v>
      </c>
      <c r="E1412" s="82" t="s">
        <v>12581</v>
      </c>
      <c r="F1412" s="81" t="s">
        <v>12581</v>
      </c>
      <c r="G1412" s="85">
        <v>100333</v>
      </c>
      <c r="H1412" s="81" t="s">
        <v>1519</v>
      </c>
      <c r="I1412" s="81" t="s">
        <v>312</v>
      </c>
      <c r="J1412" s="81" t="s">
        <v>287</v>
      </c>
      <c r="K1412" s="82">
        <v>369.08</v>
      </c>
      <c r="L1412" s="81" t="s">
        <v>65</v>
      </c>
      <c r="M1412" s="77"/>
    </row>
    <row r="1413" spans="1:13">
      <c r="A1413" s="81" t="s">
        <v>1407</v>
      </c>
      <c r="B1413" s="81" t="s">
        <v>1408</v>
      </c>
      <c r="C1413" s="81" t="s">
        <v>1464</v>
      </c>
      <c r="D1413" s="81">
        <v>32</v>
      </c>
      <c r="E1413" s="82" t="s">
        <v>12581</v>
      </c>
      <c r="F1413" s="81" t="s">
        <v>12581</v>
      </c>
      <c r="G1413" s="85">
        <v>100334</v>
      </c>
      <c r="H1413" s="81" t="s">
        <v>1520</v>
      </c>
      <c r="I1413" s="81" t="s">
        <v>312</v>
      </c>
      <c r="J1413" s="81" t="s">
        <v>287</v>
      </c>
      <c r="K1413" s="82">
        <v>477.48</v>
      </c>
      <c r="L1413" s="81" t="s">
        <v>65</v>
      </c>
      <c r="M1413" s="77"/>
    </row>
    <row r="1414" spans="1:13">
      <c r="A1414" s="81" t="s">
        <v>1407</v>
      </c>
      <c r="B1414" s="81" t="s">
        <v>1408</v>
      </c>
      <c r="C1414" s="81" t="s">
        <v>1464</v>
      </c>
      <c r="D1414" s="81">
        <v>32</v>
      </c>
      <c r="E1414" s="82" t="s">
        <v>12581</v>
      </c>
      <c r="F1414" s="81" t="s">
        <v>12581</v>
      </c>
      <c r="G1414" s="85">
        <v>100335</v>
      </c>
      <c r="H1414" s="81" t="s">
        <v>1521</v>
      </c>
      <c r="I1414" s="81" t="s">
        <v>312</v>
      </c>
      <c r="J1414" s="81" t="s">
        <v>287</v>
      </c>
      <c r="K1414" s="82">
        <v>299.7</v>
      </c>
      <c r="L1414" s="81" t="s">
        <v>65</v>
      </c>
      <c r="M1414" s="77"/>
    </row>
    <row r="1415" spans="1:13">
      <c r="A1415" s="81" t="s">
        <v>1407</v>
      </c>
      <c r="B1415" s="81" t="s">
        <v>1408</v>
      </c>
      <c r="C1415" s="81" t="s">
        <v>1464</v>
      </c>
      <c r="D1415" s="81">
        <v>32</v>
      </c>
      <c r="E1415" s="82" t="s">
        <v>12581</v>
      </c>
      <c r="F1415" s="81" t="s">
        <v>12581</v>
      </c>
      <c r="G1415" s="85">
        <v>100341</v>
      </c>
      <c r="H1415" s="81" t="s">
        <v>1522</v>
      </c>
      <c r="I1415" s="81" t="s">
        <v>312</v>
      </c>
      <c r="J1415" s="81" t="s">
        <v>64</v>
      </c>
      <c r="K1415" s="82">
        <v>24</v>
      </c>
      <c r="L1415" s="81" t="s">
        <v>65</v>
      </c>
      <c r="M1415" s="77"/>
    </row>
    <row r="1416" spans="1:13">
      <c r="A1416" s="81" t="s">
        <v>1407</v>
      </c>
      <c r="B1416" s="81" t="s">
        <v>1408</v>
      </c>
      <c r="C1416" s="81" t="s">
        <v>1464</v>
      </c>
      <c r="D1416" s="81">
        <v>32</v>
      </c>
      <c r="E1416" s="82" t="s">
        <v>12581</v>
      </c>
      <c r="F1416" s="81" t="s">
        <v>12581</v>
      </c>
      <c r="G1416" s="85">
        <v>100342</v>
      </c>
      <c r="H1416" s="81" t="s">
        <v>1523</v>
      </c>
      <c r="I1416" s="81" t="s">
        <v>1367</v>
      </c>
      <c r="J1416" s="81" t="s">
        <v>64</v>
      </c>
      <c r="K1416" s="82">
        <v>13.14</v>
      </c>
      <c r="L1416" s="81" t="s">
        <v>65</v>
      </c>
      <c r="M1416" s="77"/>
    </row>
    <row r="1417" spans="1:13">
      <c r="A1417" s="81" t="s">
        <v>1407</v>
      </c>
      <c r="B1417" s="81" t="s">
        <v>1408</v>
      </c>
      <c r="C1417" s="81" t="s">
        <v>1464</v>
      </c>
      <c r="D1417" s="81">
        <v>32</v>
      </c>
      <c r="E1417" s="82" t="s">
        <v>12581</v>
      </c>
      <c r="F1417" s="81" t="s">
        <v>12581</v>
      </c>
      <c r="G1417" s="85">
        <v>100343</v>
      </c>
      <c r="H1417" s="81" t="s">
        <v>1524</v>
      </c>
      <c r="I1417" s="81" t="s">
        <v>1367</v>
      </c>
      <c r="J1417" s="81" t="s">
        <v>64</v>
      </c>
      <c r="K1417" s="82">
        <v>12.39</v>
      </c>
      <c r="L1417" s="81" t="s">
        <v>65</v>
      </c>
      <c r="M1417" s="77"/>
    </row>
    <row r="1418" spans="1:13">
      <c r="A1418" s="81" t="s">
        <v>1407</v>
      </c>
      <c r="B1418" s="81" t="s">
        <v>1408</v>
      </c>
      <c r="C1418" s="81" t="s">
        <v>1464</v>
      </c>
      <c r="D1418" s="81">
        <v>32</v>
      </c>
      <c r="E1418" s="82" t="s">
        <v>12581</v>
      </c>
      <c r="F1418" s="81" t="s">
        <v>12581</v>
      </c>
      <c r="G1418" s="85">
        <v>100344</v>
      </c>
      <c r="H1418" s="81" t="s">
        <v>1525</v>
      </c>
      <c r="I1418" s="81" t="s">
        <v>1367</v>
      </c>
      <c r="J1418" s="81" t="s">
        <v>64</v>
      </c>
      <c r="K1418" s="82">
        <v>11.09</v>
      </c>
      <c r="L1418" s="81" t="s">
        <v>65</v>
      </c>
      <c r="M1418" s="77"/>
    </row>
    <row r="1419" spans="1:13">
      <c r="A1419" s="81" t="s">
        <v>1407</v>
      </c>
      <c r="B1419" s="81" t="s">
        <v>1408</v>
      </c>
      <c r="C1419" s="81" t="s">
        <v>1464</v>
      </c>
      <c r="D1419" s="81">
        <v>32</v>
      </c>
      <c r="E1419" s="82" t="s">
        <v>12581</v>
      </c>
      <c r="F1419" s="81" t="s">
        <v>12581</v>
      </c>
      <c r="G1419" s="85">
        <v>100345</v>
      </c>
      <c r="H1419" s="81" t="s">
        <v>1526</v>
      </c>
      <c r="I1419" s="81" t="s">
        <v>1367</v>
      </c>
      <c r="J1419" s="81" t="s">
        <v>64</v>
      </c>
      <c r="K1419" s="82">
        <v>9.3699999999999992</v>
      </c>
      <c r="L1419" s="81" t="s">
        <v>65</v>
      </c>
      <c r="M1419" s="77"/>
    </row>
    <row r="1420" spans="1:13">
      <c r="A1420" s="81" t="s">
        <v>1407</v>
      </c>
      <c r="B1420" s="81" t="s">
        <v>1408</v>
      </c>
      <c r="C1420" s="81" t="s">
        <v>1464</v>
      </c>
      <c r="D1420" s="81">
        <v>32</v>
      </c>
      <c r="E1420" s="82" t="s">
        <v>12581</v>
      </c>
      <c r="F1420" s="81" t="s">
        <v>12581</v>
      </c>
      <c r="G1420" s="85">
        <v>100346</v>
      </c>
      <c r="H1420" s="81" t="s">
        <v>1527</v>
      </c>
      <c r="I1420" s="81" t="s">
        <v>1367</v>
      </c>
      <c r="J1420" s="81" t="s">
        <v>64</v>
      </c>
      <c r="K1420" s="82">
        <v>8.92</v>
      </c>
      <c r="L1420" s="81" t="s">
        <v>65</v>
      </c>
      <c r="M1420" s="77"/>
    </row>
    <row r="1421" spans="1:13">
      <c r="A1421" s="81" t="s">
        <v>1407</v>
      </c>
      <c r="B1421" s="81" t="s">
        <v>1408</v>
      </c>
      <c r="C1421" s="81" t="s">
        <v>1464</v>
      </c>
      <c r="D1421" s="81">
        <v>32</v>
      </c>
      <c r="E1421" s="82" t="s">
        <v>12581</v>
      </c>
      <c r="F1421" s="81" t="s">
        <v>12581</v>
      </c>
      <c r="G1421" s="85">
        <v>100347</v>
      </c>
      <c r="H1421" s="81" t="s">
        <v>1528</v>
      </c>
      <c r="I1421" s="81" t="s">
        <v>1367</v>
      </c>
      <c r="J1421" s="81" t="s">
        <v>64</v>
      </c>
      <c r="K1421" s="82">
        <v>10.050000000000001</v>
      </c>
      <c r="L1421" s="81" t="s">
        <v>65</v>
      </c>
      <c r="M1421" s="77"/>
    </row>
    <row r="1422" spans="1:13">
      <c r="A1422" s="81" t="s">
        <v>1407</v>
      </c>
      <c r="B1422" s="81" t="s">
        <v>1408</v>
      </c>
      <c r="C1422" s="81" t="s">
        <v>1464</v>
      </c>
      <c r="D1422" s="81">
        <v>32</v>
      </c>
      <c r="E1422" s="82" t="s">
        <v>12581</v>
      </c>
      <c r="F1422" s="81" t="s">
        <v>12581</v>
      </c>
      <c r="G1422" s="85">
        <v>100348</v>
      </c>
      <c r="H1422" s="81" t="s">
        <v>1529</v>
      </c>
      <c r="I1422" s="81" t="s">
        <v>1367</v>
      </c>
      <c r="J1422" s="81" t="s">
        <v>64</v>
      </c>
      <c r="K1422" s="82">
        <v>9.83</v>
      </c>
      <c r="L1422" s="81" t="s">
        <v>65</v>
      </c>
      <c r="M1422" s="77"/>
    </row>
    <row r="1423" spans="1:13">
      <c r="A1423" s="81" t="s">
        <v>1407</v>
      </c>
      <c r="B1423" s="81" t="s">
        <v>1408</v>
      </c>
      <c r="C1423" s="81" t="s">
        <v>1464</v>
      </c>
      <c r="D1423" s="81">
        <v>32</v>
      </c>
      <c r="E1423" s="82" t="s">
        <v>12581</v>
      </c>
      <c r="F1423" s="81" t="s">
        <v>12581</v>
      </c>
      <c r="G1423" s="85">
        <v>100349</v>
      </c>
      <c r="H1423" s="81" t="s">
        <v>1530</v>
      </c>
      <c r="I1423" s="81" t="s">
        <v>1421</v>
      </c>
      <c r="J1423" s="81" t="s">
        <v>287</v>
      </c>
      <c r="K1423" s="82">
        <v>383.43</v>
      </c>
      <c r="L1423" s="81" t="s">
        <v>65</v>
      </c>
      <c r="M1423" s="77"/>
    </row>
    <row r="1424" spans="1:13">
      <c r="A1424" s="81" t="s">
        <v>1407</v>
      </c>
      <c r="B1424" s="81" t="s">
        <v>1408</v>
      </c>
      <c r="C1424" s="81" t="s">
        <v>1531</v>
      </c>
      <c r="D1424" s="81">
        <v>36</v>
      </c>
      <c r="E1424" s="82">
        <v>73799</v>
      </c>
      <c r="F1424" s="81" t="s">
        <v>1532</v>
      </c>
      <c r="G1424" s="85" t="s">
        <v>1533</v>
      </c>
      <c r="H1424" s="81" t="s">
        <v>1534</v>
      </c>
      <c r="I1424" s="81" t="s">
        <v>24</v>
      </c>
      <c r="J1424" s="81" t="s">
        <v>64</v>
      </c>
      <c r="K1424" s="82">
        <v>292.74</v>
      </c>
      <c r="L1424" s="81" t="s">
        <v>65</v>
      </c>
      <c r="M1424" s="77"/>
    </row>
    <row r="1425" spans="1:13">
      <c r="A1425" s="81" t="s">
        <v>1407</v>
      </c>
      <c r="B1425" s="81" t="s">
        <v>1408</v>
      </c>
      <c r="C1425" s="81" t="s">
        <v>1531</v>
      </c>
      <c r="D1425" s="81">
        <v>36</v>
      </c>
      <c r="E1425" s="82">
        <v>73856</v>
      </c>
      <c r="F1425" s="81" t="s">
        <v>1535</v>
      </c>
      <c r="G1425" s="85" t="s">
        <v>1536</v>
      </c>
      <c r="H1425" s="81" t="s">
        <v>1537</v>
      </c>
      <c r="I1425" s="81" t="s">
        <v>24</v>
      </c>
      <c r="J1425" s="81" t="s">
        <v>287</v>
      </c>
      <c r="K1425" s="82">
        <v>717.06</v>
      </c>
      <c r="L1425" s="81" t="s">
        <v>65</v>
      </c>
      <c r="M1425" s="77"/>
    </row>
    <row r="1426" spans="1:13">
      <c r="A1426" s="81" t="s">
        <v>1407</v>
      </c>
      <c r="B1426" s="81" t="s">
        <v>1408</v>
      </c>
      <c r="C1426" s="81" t="s">
        <v>1531</v>
      </c>
      <c r="D1426" s="81">
        <v>36</v>
      </c>
      <c r="E1426" s="82">
        <v>73856</v>
      </c>
      <c r="F1426" s="81" t="s">
        <v>1535</v>
      </c>
      <c r="G1426" s="85" t="s">
        <v>1538</v>
      </c>
      <c r="H1426" s="81" t="s">
        <v>1539</v>
      </c>
      <c r="I1426" s="81" t="s">
        <v>24</v>
      </c>
      <c r="J1426" s="81" t="s">
        <v>287</v>
      </c>
      <c r="K1426" s="78">
        <v>1163.48</v>
      </c>
      <c r="L1426" s="81" t="s">
        <v>65</v>
      </c>
      <c r="M1426" s="77"/>
    </row>
    <row r="1427" spans="1:13">
      <c r="A1427" s="81" t="s">
        <v>1407</v>
      </c>
      <c r="B1427" s="81" t="s">
        <v>1408</v>
      </c>
      <c r="C1427" s="81" t="s">
        <v>1531</v>
      </c>
      <c r="D1427" s="81">
        <v>36</v>
      </c>
      <c r="E1427" s="82">
        <v>73856</v>
      </c>
      <c r="F1427" s="81" t="s">
        <v>1535</v>
      </c>
      <c r="G1427" s="85" t="s">
        <v>1540</v>
      </c>
      <c r="H1427" s="81" t="s">
        <v>1541</v>
      </c>
      <c r="I1427" s="81" t="s">
        <v>24</v>
      </c>
      <c r="J1427" s="81" t="s">
        <v>287</v>
      </c>
      <c r="K1427" s="78">
        <v>1729.31</v>
      </c>
      <c r="L1427" s="81" t="s">
        <v>65</v>
      </c>
      <c r="M1427" s="77"/>
    </row>
    <row r="1428" spans="1:13">
      <c r="A1428" s="81" t="s">
        <v>1407</v>
      </c>
      <c r="B1428" s="81" t="s">
        <v>1408</v>
      </c>
      <c r="C1428" s="81" t="s">
        <v>1531</v>
      </c>
      <c r="D1428" s="81">
        <v>36</v>
      </c>
      <c r="E1428" s="82">
        <v>73856</v>
      </c>
      <c r="F1428" s="81" t="s">
        <v>1535</v>
      </c>
      <c r="G1428" s="85" t="s">
        <v>1542</v>
      </c>
      <c r="H1428" s="81" t="s">
        <v>1543</v>
      </c>
      <c r="I1428" s="81" t="s">
        <v>24</v>
      </c>
      <c r="J1428" s="81" t="s">
        <v>287</v>
      </c>
      <c r="K1428" s="78">
        <v>2421.27</v>
      </c>
      <c r="L1428" s="81" t="s">
        <v>65</v>
      </c>
      <c r="M1428" s="77"/>
    </row>
    <row r="1429" spans="1:13">
      <c r="A1429" s="81" t="s">
        <v>1407</v>
      </c>
      <c r="B1429" s="81" t="s">
        <v>1408</v>
      </c>
      <c r="C1429" s="81" t="s">
        <v>1531</v>
      </c>
      <c r="D1429" s="81">
        <v>36</v>
      </c>
      <c r="E1429" s="82">
        <v>73856</v>
      </c>
      <c r="F1429" s="81" t="s">
        <v>1535</v>
      </c>
      <c r="G1429" s="85" t="s">
        <v>1544</v>
      </c>
      <c r="H1429" s="81" t="s">
        <v>1545</v>
      </c>
      <c r="I1429" s="81" t="s">
        <v>24</v>
      </c>
      <c r="J1429" s="81" t="s">
        <v>287</v>
      </c>
      <c r="K1429" s="78">
        <v>3244.68</v>
      </c>
      <c r="L1429" s="81" t="s">
        <v>65</v>
      </c>
      <c r="M1429" s="77"/>
    </row>
    <row r="1430" spans="1:13">
      <c r="A1430" s="81" t="s">
        <v>1407</v>
      </c>
      <c r="B1430" s="81" t="s">
        <v>1408</v>
      </c>
      <c r="C1430" s="81" t="s">
        <v>1531</v>
      </c>
      <c r="D1430" s="81">
        <v>36</v>
      </c>
      <c r="E1430" s="82">
        <v>73856</v>
      </c>
      <c r="F1430" s="81" t="s">
        <v>1535</v>
      </c>
      <c r="G1430" s="85" t="s">
        <v>1546</v>
      </c>
      <c r="H1430" s="81" t="s">
        <v>1547</v>
      </c>
      <c r="I1430" s="81" t="s">
        <v>24</v>
      </c>
      <c r="J1430" s="81" t="s">
        <v>287</v>
      </c>
      <c r="K1430" s="78">
        <v>1004.51</v>
      </c>
      <c r="L1430" s="81" t="s">
        <v>65</v>
      </c>
      <c r="M1430" s="77"/>
    </row>
    <row r="1431" spans="1:13">
      <c r="A1431" s="81" t="s">
        <v>1407</v>
      </c>
      <c r="B1431" s="81" t="s">
        <v>1408</v>
      </c>
      <c r="C1431" s="81" t="s">
        <v>1531</v>
      </c>
      <c r="D1431" s="81">
        <v>36</v>
      </c>
      <c r="E1431" s="82">
        <v>73856</v>
      </c>
      <c r="F1431" s="81" t="s">
        <v>1535</v>
      </c>
      <c r="G1431" s="85" t="s">
        <v>1548</v>
      </c>
      <c r="H1431" s="81" t="s">
        <v>1549</v>
      </c>
      <c r="I1431" s="81" t="s">
        <v>24</v>
      </c>
      <c r="J1431" s="81" t="s">
        <v>287</v>
      </c>
      <c r="K1431" s="78">
        <v>1640.4</v>
      </c>
      <c r="L1431" s="81" t="s">
        <v>65</v>
      </c>
      <c r="M1431" s="77"/>
    </row>
    <row r="1432" spans="1:13">
      <c r="A1432" s="81" t="s">
        <v>1407</v>
      </c>
      <c r="B1432" s="81" t="s">
        <v>1408</v>
      </c>
      <c r="C1432" s="81" t="s">
        <v>1531</v>
      </c>
      <c r="D1432" s="81">
        <v>36</v>
      </c>
      <c r="E1432" s="82">
        <v>73856</v>
      </c>
      <c r="F1432" s="81" t="s">
        <v>1535</v>
      </c>
      <c r="G1432" s="85" t="s">
        <v>1550</v>
      </c>
      <c r="H1432" s="81" t="s">
        <v>1551</v>
      </c>
      <c r="I1432" s="81" t="s">
        <v>24</v>
      </c>
      <c r="J1432" s="81" t="s">
        <v>287</v>
      </c>
      <c r="K1432" s="78">
        <v>2444.23</v>
      </c>
      <c r="L1432" s="81" t="s">
        <v>65</v>
      </c>
      <c r="M1432" s="77"/>
    </row>
    <row r="1433" spans="1:13">
      <c r="A1433" s="81" t="s">
        <v>1407</v>
      </c>
      <c r="B1433" s="81" t="s">
        <v>1408</v>
      </c>
      <c r="C1433" s="81" t="s">
        <v>1531</v>
      </c>
      <c r="D1433" s="81">
        <v>36</v>
      </c>
      <c r="E1433" s="82">
        <v>73856</v>
      </c>
      <c r="F1433" s="81" t="s">
        <v>1535</v>
      </c>
      <c r="G1433" s="85" t="s">
        <v>1552</v>
      </c>
      <c r="H1433" s="81" t="s">
        <v>1553</v>
      </c>
      <c r="I1433" s="81" t="s">
        <v>24</v>
      </c>
      <c r="J1433" s="81" t="s">
        <v>287</v>
      </c>
      <c r="K1433" s="78">
        <v>3066.42</v>
      </c>
      <c r="L1433" s="81" t="s">
        <v>65</v>
      </c>
      <c r="M1433" s="77"/>
    </row>
    <row r="1434" spans="1:13">
      <c r="A1434" s="81" t="s">
        <v>1407</v>
      </c>
      <c r="B1434" s="81" t="s">
        <v>1408</v>
      </c>
      <c r="C1434" s="81" t="s">
        <v>1531</v>
      </c>
      <c r="D1434" s="81">
        <v>36</v>
      </c>
      <c r="E1434" s="82">
        <v>73856</v>
      </c>
      <c r="F1434" s="81" t="s">
        <v>1535</v>
      </c>
      <c r="G1434" s="85" t="s">
        <v>1554</v>
      </c>
      <c r="H1434" s="81" t="s">
        <v>1555</v>
      </c>
      <c r="I1434" s="81" t="s">
        <v>24</v>
      </c>
      <c r="J1434" s="81" t="s">
        <v>287</v>
      </c>
      <c r="K1434" s="78">
        <v>4585.25</v>
      </c>
      <c r="L1434" s="81" t="s">
        <v>65</v>
      </c>
      <c r="M1434" s="77"/>
    </row>
    <row r="1435" spans="1:13">
      <c r="A1435" s="81" t="s">
        <v>1407</v>
      </c>
      <c r="B1435" s="81" t="s">
        <v>1408</v>
      </c>
      <c r="C1435" s="81" t="s">
        <v>1531</v>
      </c>
      <c r="D1435" s="81">
        <v>36</v>
      </c>
      <c r="E1435" s="82">
        <v>73856</v>
      </c>
      <c r="F1435" s="81" t="s">
        <v>1535</v>
      </c>
      <c r="G1435" s="85" t="s">
        <v>1556</v>
      </c>
      <c r="H1435" s="81" t="s">
        <v>1557</v>
      </c>
      <c r="I1435" s="81" t="s">
        <v>24</v>
      </c>
      <c r="J1435" s="81" t="s">
        <v>287</v>
      </c>
      <c r="K1435" s="78">
        <v>1291.51</v>
      </c>
      <c r="L1435" s="81" t="s">
        <v>65</v>
      </c>
      <c r="M1435" s="77"/>
    </row>
    <row r="1436" spans="1:13">
      <c r="A1436" s="81" t="s">
        <v>1407</v>
      </c>
      <c r="B1436" s="81" t="s">
        <v>1408</v>
      </c>
      <c r="C1436" s="81" t="s">
        <v>1531</v>
      </c>
      <c r="D1436" s="81">
        <v>36</v>
      </c>
      <c r="E1436" s="82">
        <v>73856</v>
      </c>
      <c r="F1436" s="81" t="s">
        <v>1535</v>
      </c>
      <c r="G1436" s="85" t="s">
        <v>1558</v>
      </c>
      <c r="H1436" s="81" t="s">
        <v>1559</v>
      </c>
      <c r="I1436" s="81" t="s">
        <v>24</v>
      </c>
      <c r="J1436" s="81" t="s">
        <v>287</v>
      </c>
      <c r="K1436" s="78">
        <v>2116.8200000000002</v>
      </c>
      <c r="L1436" s="81" t="s">
        <v>65</v>
      </c>
      <c r="M1436" s="77"/>
    </row>
    <row r="1437" spans="1:13">
      <c r="A1437" s="81" t="s">
        <v>1407</v>
      </c>
      <c r="B1437" s="81" t="s">
        <v>1408</v>
      </c>
      <c r="C1437" s="81" t="s">
        <v>1531</v>
      </c>
      <c r="D1437" s="81">
        <v>36</v>
      </c>
      <c r="E1437" s="82">
        <v>73856</v>
      </c>
      <c r="F1437" s="81" t="s">
        <v>1535</v>
      </c>
      <c r="G1437" s="85" t="s">
        <v>1560</v>
      </c>
      <c r="H1437" s="81" t="s">
        <v>1561</v>
      </c>
      <c r="I1437" s="81" t="s">
        <v>24</v>
      </c>
      <c r="J1437" s="81" t="s">
        <v>287</v>
      </c>
      <c r="K1437" s="78">
        <v>3158.78</v>
      </c>
      <c r="L1437" s="81" t="s">
        <v>65</v>
      </c>
      <c r="M1437" s="77"/>
    </row>
    <row r="1438" spans="1:13">
      <c r="A1438" s="81" t="s">
        <v>1407</v>
      </c>
      <c r="B1438" s="81" t="s">
        <v>1408</v>
      </c>
      <c r="C1438" s="81" t="s">
        <v>1531</v>
      </c>
      <c r="D1438" s="81">
        <v>36</v>
      </c>
      <c r="E1438" s="82">
        <v>73856</v>
      </c>
      <c r="F1438" s="81" t="s">
        <v>1535</v>
      </c>
      <c r="G1438" s="85" t="s">
        <v>1562</v>
      </c>
      <c r="H1438" s="81" t="s">
        <v>1563</v>
      </c>
      <c r="I1438" s="81" t="s">
        <v>24</v>
      </c>
      <c r="J1438" s="81" t="s">
        <v>287</v>
      </c>
      <c r="K1438" s="78">
        <v>4425.78</v>
      </c>
      <c r="L1438" s="81" t="s">
        <v>65</v>
      </c>
      <c r="M1438" s="77"/>
    </row>
    <row r="1439" spans="1:13">
      <c r="A1439" s="81" t="s">
        <v>1407</v>
      </c>
      <c r="B1439" s="81" t="s">
        <v>1408</v>
      </c>
      <c r="C1439" s="81" t="s">
        <v>1531</v>
      </c>
      <c r="D1439" s="81">
        <v>36</v>
      </c>
      <c r="E1439" s="82">
        <v>73856</v>
      </c>
      <c r="F1439" s="81" t="s">
        <v>1535</v>
      </c>
      <c r="G1439" s="85" t="s">
        <v>1564</v>
      </c>
      <c r="H1439" s="81" t="s">
        <v>1565</v>
      </c>
      <c r="I1439" s="81" t="s">
        <v>24</v>
      </c>
      <c r="J1439" s="81" t="s">
        <v>287</v>
      </c>
      <c r="K1439" s="78">
        <v>5925.96</v>
      </c>
      <c r="L1439" s="81" t="s">
        <v>65</v>
      </c>
      <c r="M1439" s="77"/>
    </row>
    <row r="1440" spans="1:13">
      <c r="A1440" s="81" t="s">
        <v>1407</v>
      </c>
      <c r="B1440" s="81" t="s">
        <v>1408</v>
      </c>
      <c r="C1440" s="81" t="s">
        <v>1531</v>
      </c>
      <c r="D1440" s="81">
        <v>36</v>
      </c>
      <c r="E1440" s="82">
        <v>74224</v>
      </c>
      <c r="F1440" s="81" t="s">
        <v>1566</v>
      </c>
      <c r="G1440" s="85" t="s">
        <v>1567</v>
      </c>
      <c r="H1440" s="81" t="s">
        <v>1568</v>
      </c>
      <c r="I1440" s="81" t="s">
        <v>24</v>
      </c>
      <c r="J1440" s="81" t="s">
        <v>287</v>
      </c>
      <c r="K1440" s="78">
        <v>1501.82</v>
      </c>
      <c r="L1440" s="81" t="s">
        <v>65</v>
      </c>
      <c r="M1440" s="77"/>
    </row>
    <row r="1441" spans="1:13">
      <c r="A1441" s="81" t="s">
        <v>1407</v>
      </c>
      <c r="B1441" s="81" t="s">
        <v>1408</v>
      </c>
      <c r="C1441" s="81" t="s">
        <v>1531</v>
      </c>
      <c r="D1441" s="81">
        <v>36</v>
      </c>
      <c r="E1441" s="82" t="s">
        <v>12581</v>
      </c>
      <c r="F1441" s="81" t="s">
        <v>12581</v>
      </c>
      <c r="G1441" s="85">
        <v>83659</v>
      </c>
      <c r="H1441" s="81" t="s">
        <v>1569</v>
      </c>
      <c r="I1441" s="81" t="s">
        <v>24</v>
      </c>
      <c r="J1441" s="81" t="s">
        <v>64</v>
      </c>
      <c r="K1441" s="82">
        <v>846.45</v>
      </c>
      <c r="L1441" s="81" t="s">
        <v>65</v>
      </c>
      <c r="M1441" s="77"/>
    </row>
    <row r="1442" spans="1:13">
      <c r="A1442" s="81" t="s">
        <v>1407</v>
      </c>
      <c r="B1442" s="81" t="s">
        <v>1408</v>
      </c>
      <c r="C1442" s="81" t="s">
        <v>1531</v>
      </c>
      <c r="D1442" s="81">
        <v>36</v>
      </c>
      <c r="E1442" s="82" t="s">
        <v>12581</v>
      </c>
      <c r="F1442" s="81" t="s">
        <v>12581</v>
      </c>
      <c r="G1442" s="85">
        <v>83716</v>
      </c>
      <c r="H1442" s="81" t="s">
        <v>1570</v>
      </c>
      <c r="I1442" s="81" t="s">
        <v>24</v>
      </c>
      <c r="J1442" s="81" t="s">
        <v>64</v>
      </c>
      <c r="K1442" s="82">
        <v>291.97000000000003</v>
      </c>
      <c r="L1442" s="81" t="s">
        <v>65</v>
      </c>
      <c r="M1442" s="77"/>
    </row>
    <row r="1443" spans="1:13">
      <c r="A1443" s="81" t="s">
        <v>1407</v>
      </c>
      <c r="B1443" s="81" t="s">
        <v>1408</v>
      </c>
      <c r="C1443" s="81" t="s">
        <v>1531</v>
      </c>
      <c r="D1443" s="81">
        <v>36</v>
      </c>
      <c r="E1443" s="82" t="s">
        <v>12581</v>
      </c>
      <c r="F1443" s="81" t="s">
        <v>12581</v>
      </c>
      <c r="G1443" s="85">
        <v>97933</v>
      </c>
      <c r="H1443" s="81" t="s">
        <v>21822</v>
      </c>
      <c r="I1443" s="81" t="s">
        <v>24</v>
      </c>
      <c r="J1443" s="81" t="s">
        <v>287</v>
      </c>
      <c r="K1443" s="82">
        <v>627.99</v>
      </c>
      <c r="L1443" s="81" t="s">
        <v>65</v>
      </c>
      <c r="M1443" s="77"/>
    </row>
    <row r="1444" spans="1:13">
      <c r="A1444" s="81" t="s">
        <v>1407</v>
      </c>
      <c r="B1444" s="81" t="s">
        <v>1408</v>
      </c>
      <c r="C1444" s="81" t="s">
        <v>1531</v>
      </c>
      <c r="D1444" s="81">
        <v>36</v>
      </c>
      <c r="E1444" s="82" t="s">
        <v>12581</v>
      </c>
      <c r="F1444" s="81" t="s">
        <v>12581</v>
      </c>
      <c r="G1444" s="85">
        <v>97947</v>
      </c>
      <c r="H1444" s="81" t="s">
        <v>21823</v>
      </c>
      <c r="I1444" s="81" t="s">
        <v>24</v>
      </c>
      <c r="J1444" s="81" t="s">
        <v>287</v>
      </c>
      <c r="K1444" s="78">
        <v>1461.48</v>
      </c>
      <c r="L1444" s="81" t="s">
        <v>65</v>
      </c>
      <c r="M1444" s="77"/>
    </row>
    <row r="1445" spans="1:13">
      <c r="A1445" s="81" t="s">
        <v>1407</v>
      </c>
      <c r="B1445" s="81" t="s">
        <v>1408</v>
      </c>
      <c r="C1445" s="81" t="s">
        <v>1531</v>
      </c>
      <c r="D1445" s="81">
        <v>36</v>
      </c>
      <c r="E1445" s="82" t="s">
        <v>12581</v>
      </c>
      <c r="F1445" s="81" t="s">
        <v>12581</v>
      </c>
      <c r="G1445" s="85">
        <v>97948</v>
      </c>
      <c r="H1445" s="81" t="s">
        <v>21824</v>
      </c>
      <c r="I1445" s="81" t="s">
        <v>24</v>
      </c>
      <c r="J1445" s="81" t="s">
        <v>287</v>
      </c>
      <c r="K1445" s="78">
        <v>2642.4</v>
      </c>
      <c r="L1445" s="81" t="s">
        <v>65</v>
      </c>
      <c r="M1445" s="77"/>
    </row>
    <row r="1446" spans="1:13">
      <c r="A1446" s="81" t="s">
        <v>1407</v>
      </c>
      <c r="B1446" s="81" t="s">
        <v>1408</v>
      </c>
      <c r="C1446" s="81" t="s">
        <v>1531</v>
      </c>
      <c r="D1446" s="81">
        <v>36</v>
      </c>
      <c r="E1446" s="82" t="s">
        <v>12581</v>
      </c>
      <c r="F1446" s="81" t="s">
        <v>12581</v>
      </c>
      <c r="G1446" s="85">
        <v>97953</v>
      </c>
      <c r="H1446" s="81" t="s">
        <v>21825</v>
      </c>
      <c r="I1446" s="81" t="s">
        <v>24</v>
      </c>
      <c r="J1446" s="81" t="s">
        <v>287</v>
      </c>
      <c r="K1446" s="82">
        <v>939.09</v>
      </c>
      <c r="L1446" s="81" t="s">
        <v>65</v>
      </c>
      <c r="M1446" s="77"/>
    </row>
    <row r="1447" spans="1:13">
      <c r="A1447" s="81" t="s">
        <v>1407</v>
      </c>
      <c r="B1447" s="81" t="s">
        <v>1408</v>
      </c>
      <c r="C1447" s="81" t="s">
        <v>1531</v>
      </c>
      <c r="D1447" s="81">
        <v>36</v>
      </c>
      <c r="E1447" s="82" t="s">
        <v>12581</v>
      </c>
      <c r="F1447" s="81" t="s">
        <v>12581</v>
      </c>
      <c r="G1447" s="85">
        <v>97955</v>
      </c>
      <c r="H1447" s="81" t="s">
        <v>21826</v>
      </c>
      <c r="I1447" s="81" t="s">
        <v>24</v>
      </c>
      <c r="J1447" s="81" t="s">
        <v>287</v>
      </c>
      <c r="K1447" s="78">
        <v>2056.16</v>
      </c>
      <c r="L1447" s="81" t="s">
        <v>65</v>
      </c>
      <c r="M1447" s="77"/>
    </row>
    <row r="1448" spans="1:13">
      <c r="A1448" s="81" t="s">
        <v>1407</v>
      </c>
      <c r="B1448" s="81" t="s">
        <v>1408</v>
      </c>
      <c r="C1448" s="81" t="s">
        <v>1531</v>
      </c>
      <c r="D1448" s="81">
        <v>36</v>
      </c>
      <c r="E1448" s="82" t="s">
        <v>12581</v>
      </c>
      <c r="F1448" s="81" t="s">
        <v>12581</v>
      </c>
      <c r="G1448" s="85">
        <v>97974</v>
      </c>
      <c r="H1448" s="81" t="s">
        <v>21827</v>
      </c>
      <c r="I1448" s="81" t="s">
        <v>24</v>
      </c>
      <c r="J1448" s="81" t="s">
        <v>287</v>
      </c>
      <c r="K1448" s="82">
        <v>350.25</v>
      </c>
      <c r="L1448" s="81" t="s">
        <v>65</v>
      </c>
      <c r="M1448" s="77"/>
    </row>
    <row r="1449" spans="1:13">
      <c r="A1449" s="81" t="s">
        <v>1407</v>
      </c>
      <c r="B1449" s="81" t="s">
        <v>1408</v>
      </c>
      <c r="C1449" s="81" t="s">
        <v>1531</v>
      </c>
      <c r="D1449" s="81">
        <v>36</v>
      </c>
      <c r="E1449" s="82" t="s">
        <v>12581</v>
      </c>
      <c r="F1449" s="81" t="s">
        <v>12581</v>
      </c>
      <c r="G1449" s="85">
        <v>97975</v>
      </c>
      <c r="H1449" s="81" t="s">
        <v>21828</v>
      </c>
      <c r="I1449" s="81" t="s">
        <v>24</v>
      </c>
      <c r="J1449" s="81" t="s">
        <v>287</v>
      </c>
      <c r="K1449" s="82">
        <v>451.02</v>
      </c>
      <c r="L1449" s="81" t="s">
        <v>65</v>
      </c>
      <c r="M1449" s="77"/>
    </row>
    <row r="1450" spans="1:13">
      <c r="A1450" s="81" t="s">
        <v>1407</v>
      </c>
      <c r="B1450" s="81" t="s">
        <v>1408</v>
      </c>
      <c r="C1450" s="81" t="s">
        <v>1531</v>
      </c>
      <c r="D1450" s="81">
        <v>36</v>
      </c>
      <c r="E1450" s="82" t="s">
        <v>12581</v>
      </c>
      <c r="F1450" s="81" t="s">
        <v>12581</v>
      </c>
      <c r="G1450" s="85">
        <v>97976</v>
      </c>
      <c r="H1450" s="81" t="s">
        <v>1571</v>
      </c>
      <c r="I1450" s="81" t="s">
        <v>24</v>
      </c>
      <c r="J1450" s="81" t="s">
        <v>287</v>
      </c>
      <c r="K1450" s="82">
        <v>927.7</v>
      </c>
      <c r="L1450" s="81" t="s">
        <v>65</v>
      </c>
      <c r="M1450" s="77"/>
    </row>
    <row r="1451" spans="1:13">
      <c r="A1451" s="81" t="s">
        <v>1407</v>
      </c>
      <c r="B1451" s="81" t="s">
        <v>1408</v>
      </c>
      <c r="C1451" s="81" t="s">
        <v>1531</v>
      </c>
      <c r="D1451" s="81">
        <v>36</v>
      </c>
      <c r="E1451" s="82" t="s">
        <v>12581</v>
      </c>
      <c r="F1451" s="81" t="s">
        <v>12581</v>
      </c>
      <c r="G1451" s="85">
        <v>97977</v>
      </c>
      <c r="H1451" s="81" t="s">
        <v>1572</v>
      </c>
      <c r="I1451" s="81" t="s">
        <v>24</v>
      </c>
      <c r="J1451" s="81" t="s">
        <v>287</v>
      </c>
      <c r="K1451" s="78">
        <v>1362.94</v>
      </c>
      <c r="L1451" s="81" t="s">
        <v>65</v>
      </c>
      <c r="M1451" s="77"/>
    </row>
    <row r="1452" spans="1:13">
      <c r="A1452" s="81" t="s">
        <v>1407</v>
      </c>
      <c r="B1452" s="81" t="s">
        <v>1408</v>
      </c>
      <c r="C1452" s="81" t="s">
        <v>1531</v>
      </c>
      <c r="D1452" s="81">
        <v>36</v>
      </c>
      <c r="E1452" s="82" t="s">
        <v>12581</v>
      </c>
      <c r="F1452" s="81" t="s">
        <v>12581</v>
      </c>
      <c r="G1452" s="85">
        <v>97978</v>
      </c>
      <c r="H1452" s="81" t="s">
        <v>21829</v>
      </c>
      <c r="I1452" s="81" t="s">
        <v>24</v>
      </c>
      <c r="J1452" s="81" t="s">
        <v>287</v>
      </c>
      <c r="K1452" s="82">
        <v>672.03</v>
      </c>
      <c r="L1452" s="81" t="s">
        <v>65</v>
      </c>
      <c r="M1452" s="77"/>
    </row>
    <row r="1453" spans="1:13">
      <c r="A1453" s="81" t="s">
        <v>1407</v>
      </c>
      <c r="B1453" s="81" t="s">
        <v>1408</v>
      </c>
      <c r="C1453" s="81" t="s">
        <v>1531</v>
      </c>
      <c r="D1453" s="81">
        <v>36</v>
      </c>
      <c r="E1453" s="82" t="s">
        <v>12581</v>
      </c>
      <c r="F1453" s="81" t="s">
        <v>12581</v>
      </c>
      <c r="G1453" s="85">
        <v>97980</v>
      </c>
      <c r="H1453" s="81" t="s">
        <v>1573</v>
      </c>
      <c r="I1453" s="81" t="s">
        <v>24</v>
      </c>
      <c r="J1453" s="81" t="s">
        <v>287</v>
      </c>
      <c r="K1453" s="78">
        <v>1740.12</v>
      </c>
      <c r="L1453" s="81" t="s">
        <v>65</v>
      </c>
      <c r="M1453" s="77"/>
    </row>
    <row r="1454" spans="1:13">
      <c r="A1454" s="81" t="s">
        <v>1407</v>
      </c>
      <c r="B1454" s="81" t="s">
        <v>1408</v>
      </c>
      <c r="C1454" s="81" t="s">
        <v>1531</v>
      </c>
      <c r="D1454" s="81">
        <v>36</v>
      </c>
      <c r="E1454" s="82" t="s">
        <v>12581</v>
      </c>
      <c r="F1454" s="81" t="s">
        <v>12581</v>
      </c>
      <c r="G1454" s="85">
        <v>97981</v>
      </c>
      <c r="H1454" s="81" t="s">
        <v>1574</v>
      </c>
      <c r="I1454" s="81" t="s">
        <v>25</v>
      </c>
      <c r="J1454" s="81" t="s">
        <v>64</v>
      </c>
      <c r="K1454" s="78">
        <v>1068.25</v>
      </c>
      <c r="L1454" s="81" t="s">
        <v>65</v>
      </c>
      <c r="M1454" s="77"/>
    </row>
    <row r="1455" spans="1:13">
      <c r="A1455" s="81" t="s">
        <v>1407</v>
      </c>
      <c r="B1455" s="81" t="s">
        <v>1408</v>
      </c>
      <c r="C1455" s="81" t="s">
        <v>1531</v>
      </c>
      <c r="D1455" s="81">
        <v>36</v>
      </c>
      <c r="E1455" s="82" t="s">
        <v>12581</v>
      </c>
      <c r="F1455" s="81" t="s">
        <v>12581</v>
      </c>
      <c r="G1455" s="85">
        <v>97983</v>
      </c>
      <c r="H1455" s="81" t="s">
        <v>1575</v>
      </c>
      <c r="I1455" s="81" t="s">
        <v>25</v>
      </c>
      <c r="J1455" s="81" t="s">
        <v>64</v>
      </c>
      <c r="K1455" s="82">
        <v>355.09</v>
      </c>
      <c r="L1455" s="81" t="s">
        <v>65</v>
      </c>
      <c r="M1455" s="77"/>
    </row>
    <row r="1456" spans="1:13">
      <c r="A1456" s="81" t="s">
        <v>1407</v>
      </c>
      <c r="B1456" s="81" t="s">
        <v>1408</v>
      </c>
      <c r="C1456" s="81" t="s">
        <v>1531</v>
      </c>
      <c r="D1456" s="81">
        <v>36</v>
      </c>
      <c r="E1456" s="82" t="s">
        <v>12581</v>
      </c>
      <c r="F1456" s="81" t="s">
        <v>12581</v>
      </c>
      <c r="G1456" s="85">
        <v>97985</v>
      </c>
      <c r="H1456" s="81" t="s">
        <v>1576</v>
      </c>
      <c r="I1456" s="81" t="s">
        <v>25</v>
      </c>
      <c r="J1456" s="81" t="s">
        <v>64</v>
      </c>
      <c r="K1456" s="78">
        <v>1295.8499999999999</v>
      </c>
      <c r="L1456" s="81" t="s">
        <v>65</v>
      </c>
      <c r="M1456" s="77"/>
    </row>
    <row r="1457" spans="1:13">
      <c r="A1457" s="81" t="s">
        <v>1407</v>
      </c>
      <c r="B1457" s="81" t="s">
        <v>1408</v>
      </c>
      <c r="C1457" s="81" t="s">
        <v>1531</v>
      </c>
      <c r="D1457" s="81">
        <v>36</v>
      </c>
      <c r="E1457" s="82" t="s">
        <v>12581</v>
      </c>
      <c r="F1457" s="81" t="s">
        <v>12581</v>
      </c>
      <c r="G1457" s="85">
        <v>97986</v>
      </c>
      <c r="H1457" s="81" t="s">
        <v>21830</v>
      </c>
      <c r="I1457" s="81" t="s">
        <v>24</v>
      </c>
      <c r="J1457" s="81" t="s">
        <v>287</v>
      </c>
      <c r="K1457" s="78">
        <v>1201.95</v>
      </c>
      <c r="L1457" s="81" t="s">
        <v>65</v>
      </c>
      <c r="M1457" s="77"/>
    </row>
    <row r="1458" spans="1:13">
      <c r="A1458" s="81" t="s">
        <v>1407</v>
      </c>
      <c r="B1458" s="81" t="s">
        <v>1408</v>
      </c>
      <c r="C1458" s="81" t="s">
        <v>1531</v>
      </c>
      <c r="D1458" s="81">
        <v>36</v>
      </c>
      <c r="E1458" s="82" t="s">
        <v>12581</v>
      </c>
      <c r="F1458" s="81" t="s">
        <v>12581</v>
      </c>
      <c r="G1458" s="85">
        <v>97987</v>
      </c>
      <c r="H1458" s="81" t="s">
        <v>1577</v>
      </c>
      <c r="I1458" s="81" t="s">
        <v>25</v>
      </c>
      <c r="J1458" s="81" t="s">
        <v>64</v>
      </c>
      <c r="K1458" s="82">
        <v>465.08</v>
      </c>
      <c r="L1458" s="81" t="s">
        <v>65</v>
      </c>
      <c r="M1458" s="77"/>
    </row>
    <row r="1459" spans="1:13">
      <c r="A1459" s="81" t="s">
        <v>1407</v>
      </c>
      <c r="B1459" s="81" t="s">
        <v>1408</v>
      </c>
      <c r="C1459" s="81" t="s">
        <v>1531</v>
      </c>
      <c r="D1459" s="81">
        <v>36</v>
      </c>
      <c r="E1459" s="82" t="s">
        <v>12581</v>
      </c>
      <c r="F1459" s="81" t="s">
        <v>12581</v>
      </c>
      <c r="G1459" s="85">
        <v>97988</v>
      </c>
      <c r="H1459" s="81" t="s">
        <v>1578</v>
      </c>
      <c r="I1459" s="81" t="s">
        <v>24</v>
      </c>
      <c r="J1459" s="81" t="s">
        <v>287</v>
      </c>
      <c r="K1459" s="78">
        <v>2528.17</v>
      </c>
      <c r="L1459" s="81" t="s">
        <v>65</v>
      </c>
      <c r="M1459" s="77"/>
    </row>
    <row r="1460" spans="1:13">
      <c r="A1460" s="81" t="s">
        <v>1407</v>
      </c>
      <c r="B1460" s="81" t="s">
        <v>1408</v>
      </c>
      <c r="C1460" s="81" t="s">
        <v>1531</v>
      </c>
      <c r="D1460" s="81">
        <v>36</v>
      </c>
      <c r="E1460" s="82" t="s">
        <v>12581</v>
      </c>
      <c r="F1460" s="81" t="s">
        <v>12581</v>
      </c>
      <c r="G1460" s="85">
        <v>97989</v>
      </c>
      <c r="H1460" s="81" t="s">
        <v>1579</v>
      </c>
      <c r="I1460" s="81" t="s">
        <v>25</v>
      </c>
      <c r="J1460" s="81" t="s">
        <v>64</v>
      </c>
      <c r="K1460" s="78">
        <v>1523.5</v>
      </c>
      <c r="L1460" s="81" t="s">
        <v>65</v>
      </c>
      <c r="M1460" s="77"/>
    </row>
    <row r="1461" spans="1:13">
      <c r="A1461" s="81" t="s">
        <v>1407</v>
      </c>
      <c r="B1461" s="81" t="s">
        <v>1408</v>
      </c>
      <c r="C1461" s="81" t="s">
        <v>1531</v>
      </c>
      <c r="D1461" s="81">
        <v>36</v>
      </c>
      <c r="E1461" s="82" t="s">
        <v>12581</v>
      </c>
      <c r="F1461" s="81" t="s">
        <v>12581</v>
      </c>
      <c r="G1461" s="85">
        <v>97990</v>
      </c>
      <c r="H1461" s="81" t="s">
        <v>21831</v>
      </c>
      <c r="I1461" s="81" t="s">
        <v>24</v>
      </c>
      <c r="J1461" s="81" t="s">
        <v>287</v>
      </c>
      <c r="K1461" s="78">
        <v>1838.85</v>
      </c>
      <c r="L1461" s="81" t="s">
        <v>65</v>
      </c>
      <c r="M1461" s="77"/>
    </row>
    <row r="1462" spans="1:13">
      <c r="A1462" s="81" t="s">
        <v>1407</v>
      </c>
      <c r="B1462" s="81" t="s">
        <v>1408</v>
      </c>
      <c r="C1462" s="81" t="s">
        <v>1531</v>
      </c>
      <c r="D1462" s="81">
        <v>36</v>
      </c>
      <c r="E1462" s="82" t="s">
        <v>12581</v>
      </c>
      <c r="F1462" s="81" t="s">
        <v>12581</v>
      </c>
      <c r="G1462" s="85">
        <v>97991</v>
      </c>
      <c r="H1462" s="81" t="s">
        <v>1580</v>
      </c>
      <c r="I1462" s="81" t="s">
        <v>25</v>
      </c>
      <c r="J1462" s="81" t="s">
        <v>64</v>
      </c>
      <c r="K1462" s="82">
        <v>657.2</v>
      </c>
      <c r="L1462" s="81" t="s">
        <v>65</v>
      </c>
      <c r="M1462" s="77"/>
    </row>
    <row r="1463" spans="1:13">
      <c r="A1463" s="81" t="s">
        <v>1407</v>
      </c>
      <c r="B1463" s="81" t="s">
        <v>1408</v>
      </c>
      <c r="C1463" s="81" t="s">
        <v>1531</v>
      </c>
      <c r="D1463" s="81">
        <v>36</v>
      </c>
      <c r="E1463" s="82" t="s">
        <v>12581</v>
      </c>
      <c r="F1463" s="81" t="s">
        <v>12581</v>
      </c>
      <c r="G1463" s="85">
        <v>97992</v>
      </c>
      <c r="H1463" s="81" t="s">
        <v>1581</v>
      </c>
      <c r="I1463" s="81" t="s">
        <v>24</v>
      </c>
      <c r="J1463" s="81" t="s">
        <v>287</v>
      </c>
      <c r="K1463" s="78">
        <v>3217.16</v>
      </c>
      <c r="L1463" s="81" t="s">
        <v>65</v>
      </c>
      <c r="M1463" s="77"/>
    </row>
    <row r="1464" spans="1:13">
      <c r="A1464" s="81" t="s">
        <v>1407</v>
      </c>
      <c r="B1464" s="81" t="s">
        <v>1408</v>
      </c>
      <c r="C1464" s="81" t="s">
        <v>1531</v>
      </c>
      <c r="D1464" s="81">
        <v>36</v>
      </c>
      <c r="E1464" s="82" t="s">
        <v>12581</v>
      </c>
      <c r="F1464" s="81" t="s">
        <v>12581</v>
      </c>
      <c r="G1464" s="85">
        <v>97993</v>
      </c>
      <c r="H1464" s="81" t="s">
        <v>1582</v>
      </c>
      <c r="I1464" s="81" t="s">
        <v>25</v>
      </c>
      <c r="J1464" s="81" t="s">
        <v>64</v>
      </c>
      <c r="K1464" s="78">
        <v>1864.93</v>
      </c>
      <c r="L1464" s="81" t="s">
        <v>65</v>
      </c>
      <c r="M1464" s="77"/>
    </row>
    <row r="1465" spans="1:13">
      <c r="A1465" s="81" t="s">
        <v>1407</v>
      </c>
      <c r="B1465" s="81" t="s">
        <v>1408</v>
      </c>
      <c r="C1465" s="81" t="s">
        <v>1531</v>
      </c>
      <c r="D1465" s="81">
        <v>36</v>
      </c>
      <c r="E1465" s="82" t="s">
        <v>12581</v>
      </c>
      <c r="F1465" s="81" t="s">
        <v>12581</v>
      </c>
      <c r="G1465" s="85">
        <v>97994</v>
      </c>
      <c r="H1465" s="81" t="s">
        <v>1583</v>
      </c>
      <c r="I1465" s="81" t="s">
        <v>24</v>
      </c>
      <c r="J1465" s="81" t="s">
        <v>287</v>
      </c>
      <c r="K1465" s="78">
        <v>2062.3000000000002</v>
      </c>
      <c r="L1465" s="81" t="s">
        <v>65</v>
      </c>
      <c r="M1465" s="77"/>
    </row>
    <row r="1466" spans="1:13">
      <c r="A1466" s="81" t="s">
        <v>1407</v>
      </c>
      <c r="B1466" s="81" t="s">
        <v>1408</v>
      </c>
      <c r="C1466" s="81" t="s">
        <v>1531</v>
      </c>
      <c r="D1466" s="81">
        <v>36</v>
      </c>
      <c r="E1466" s="82" t="s">
        <v>12581</v>
      </c>
      <c r="F1466" s="81" t="s">
        <v>12581</v>
      </c>
      <c r="G1466" s="85">
        <v>97995</v>
      </c>
      <c r="H1466" s="81" t="s">
        <v>1584</v>
      </c>
      <c r="I1466" s="81" t="s">
        <v>25</v>
      </c>
      <c r="J1466" s="81" t="s">
        <v>64</v>
      </c>
      <c r="K1466" s="78">
        <v>1018.6</v>
      </c>
      <c r="L1466" s="81" t="s">
        <v>65</v>
      </c>
      <c r="M1466" s="77"/>
    </row>
    <row r="1467" spans="1:13">
      <c r="A1467" s="81" t="s">
        <v>1407</v>
      </c>
      <c r="B1467" s="81" t="s">
        <v>1408</v>
      </c>
      <c r="C1467" s="81" t="s">
        <v>1531</v>
      </c>
      <c r="D1467" s="81">
        <v>36</v>
      </c>
      <c r="E1467" s="82" t="s">
        <v>12581</v>
      </c>
      <c r="F1467" s="81" t="s">
        <v>12581</v>
      </c>
      <c r="G1467" s="85">
        <v>97996</v>
      </c>
      <c r="H1467" s="81" t="s">
        <v>1585</v>
      </c>
      <c r="I1467" s="81" t="s">
        <v>24</v>
      </c>
      <c r="J1467" s="81" t="s">
        <v>287</v>
      </c>
      <c r="K1467" s="78">
        <v>2609.2199999999998</v>
      </c>
      <c r="L1467" s="81" t="s">
        <v>65</v>
      </c>
      <c r="M1467" s="77"/>
    </row>
    <row r="1468" spans="1:13">
      <c r="A1468" s="81" t="s">
        <v>1407</v>
      </c>
      <c r="B1468" s="81" t="s">
        <v>1408</v>
      </c>
      <c r="C1468" s="81" t="s">
        <v>1531</v>
      </c>
      <c r="D1468" s="81">
        <v>36</v>
      </c>
      <c r="E1468" s="82" t="s">
        <v>12581</v>
      </c>
      <c r="F1468" s="81" t="s">
        <v>12581</v>
      </c>
      <c r="G1468" s="85">
        <v>97997</v>
      </c>
      <c r="H1468" s="81" t="s">
        <v>1586</v>
      </c>
      <c r="I1468" s="81" t="s">
        <v>25</v>
      </c>
      <c r="J1468" s="81" t="s">
        <v>64</v>
      </c>
      <c r="K1468" s="78">
        <v>1218.28</v>
      </c>
      <c r="L1468" s="81" t="s">
        <v>65</v>
      </c>
      <c r="M1468" s="77"/>
    </row>
    <row r="1469" spans="1:13">
      <c r="A1469" s="81" t="s">
        <v>1407</v>
      </c>
      <c r="B1469" s="81" t="s">
        <v>1408</v>
      </c>
      <c r="C1469" s="81" t="s">
        <v>1531</v>
      </c>
      <c r="D1469" s="81">
        <v>36</v>
      </c>
      <c r="E1469" s="82" t="s">
        <v>12581</v>
      </c>
      <c r="F1469" s="81" t="s">
        <v>12581</v>
      </c>
      <c r="G1469" s="85">
        <v>97999</v>
      </c>
      <c r="H1469" s="81" t="s">
        <v>1587</v>
      </c>
      <c r="I1469" s="81" t="s">
        <v>25</v>
      </c>
      <c r="J1469" s="81" t="s">
        <v>64</v>
      </c>
      <c r="K1469" s="78">
        <v>1418</v>
      </c>
      <c r="L1469" s="81" t="s">
        <v>65</v>
      </c>
      <c r="M1469" s="77"/>
    </row>
    <row r="1470" spans="1:13">
      <c r="A1470" s="81" t="s">
        <v>1407</v>
      </c>
      <c r="B1470" s="81" t="s">
        <v>1408</v>
      </c>
      <c r="C1470" s="81" t="s">
        <v>1531</v>
      </c>
      <c r="D1470" s="81">
        <v>36</v>
      </c>
      <c r="E1470" s="82" t="s">
        <v>12581</v>
      </c>
      <c r="F1470" s="81" t="s">
        <v>12581</v>
      </c>
      <c r="G1470" s="85">
        <v>98001</v>
      </c>
      <c r="H1470" s="81" t="s">
        <v>1588</v>
      </c>
      <c r="I1470" s="81" t="s">
        <v>25</v>
      </c>
      <c r="J1470" s="81" t="s">
        <v>64</v>
      </c>
      <c r="K1470" s="78">
        <v>1617.73</v>
      </c>
      <c r="L1470" s="81" t="s">
        <v>65</v>
      </c>
      <c r="M1470" s="77"/>
    </row>
    <row r="1471" spans="1:13">
      <c r="A1471" s="81" t="s">
        <v>1407</v>
      </c>
      <c r="B1471" s="81" t="s">
        <v>1408</v>
      </c>
      <c r="C1471" s="81" t="s">
        <v>1531</v>
      </c>
      <c r="D1471" s="81">
        <v>36</v>
      </c>
      <c r="E1471" s="82" t="s">
        <v>12581</v>
      </c>
      <c r="F1471" s="81" t="s">
        <v>12581</v>
      </c>
      <c r="G1471" s="85">
        <v>98002</v>
      </c>
      <c r="H1471" s="81" t="s">
        <v>1589</v>
      </c>
      <c r="I1471" s="81" t="s">
        <v>24</v>
      </c>
      <c r="J1471" s="81" t="s">
        <v>287</v>
      </c>
      <c r="K1471" s="78">
        <v>4271.6899999999996</v>
      </c>
      <c r="L1471" s="81" t="s">
        <v>65</v>
      </c>
      <c r="M1471" s="77"/>
    </row>
    <row r="1472" spans="1:13">
      <c r="A1472" s="81" t="s">
        <v>1407</v>
      </c>
      <c r="B1472" s="81" t="s">
        <v>1408</v>
      </c>
      <c r="C1472" s="81" t="s">
        <v>1531</v>
      </c>
      <c r="D1472" s="81">
        <v>36</v>
      </c>
      <c r="E1472" s="82" t="s">
        <v>12581</v>
      </c>
      <c r="F1472" s="81" t="s">
        <v>12581</v>
      </c>
      <c r="G1472" s="85">
        <v>98003</v>
      </c>
      <c r="H1472" s="81" t="s">
        <v>1590</v>
      </c>
      <c r="I1472" s="81" t="s">
        <v>25</v>
      </c>
      <c r="J1472" s="81" t="s">
        <v>64</v>
      </c>
      <c r="K1472" s="78">
        <v>1817.45</v>
      </c>
      <c r="L1472" s="81" t="s">
        <v>65</v>
      </c>
      <c r="M1472" s="77"/>
    </row>
    <row r="1473" spans="1:13">
      <c r="A1473" s="81" t="s">
        <v>1407</v>
      </c>
      <c r="B1473" s="81" t="s">
        <v>1408</v>
      </c>
      <c r="C1473" s="81" t="s">
        <v>1531</v>
      </c>
      <c r="D1473" s="81">
        <v>36</v>
      </c>
      <c r="E1473" s="82" t="s">
        <v>12581</v>
      </c>
      <c r="F1473" s="81" t="s">
        <v>12581</v>
      </c>
      <c r="G1473" s="85">
        <v>98005</v>
      </c>
      <c r="H1473" s="81" t="s">
        <v>1591</v>
      </c>
      <c r="I1473" s="81" t="s">
        <v>25</v>
      </c>
      <c r="J1473" s="81" t="s">
        <v>64</v>
      </c>
      <c r="K1473" s="78">
        <v>2017.18</v>
      </c>
      <c r="L1473" s="81" t="s">
        <v>65</v>
      </c>
      <c r="M1473" s="77"/>
    </row>
    <row r="1474" spans="1:13">
      <c r="A1474" s="81" t="s">
        <v>1407</v>
      </c>
      <c r="B1474" s="81" t="s">
        <v>1408</v>
      </c>
      <c r="C1474" s="81" t="s">
        <v>1531</v>
      </c>
      <c r="D1474" s="81">
        <v>36</v>
      </c>
      <c r="E1474" s="82" t="s">
        <v>12581</v>
      </c>
      <c r="F1474" s="81" t="s">
        <v>12581</v>
      </c>
      <c r="G1474" s="85">
        <v>98006</v>
      </c>
      <c r="H1474" s="81" t="s">
        <v>1592</v>
      </c>
      <c r="I1474" s="81" t="s">
        <v>24</v>
      </c>
      <c r="J1474" s="81" t="s">
        <v>287</v>
      </c>
      <c r="K1474" s="78">
        <v>5370.95</v>
      </c>
      <c r="L1474" s="81" t="s">
        <v>65</v>
      </c>
      <c r="M1474" s="77"/>
    </row>
    <row r="1475" spans="1:13">
      <c r="A1475" s="81" t="s">
        <v>1407</v>
      </c>
      <c r="B1475" s="81" t="s">
        <v>1408</v>
      </c>
      <c r="C1475" s="81" t="s">
        <v>1531</v>
      </c>
      <c r="D1475" s="81">
        <v>36</v>
      </c>
      <c r="E1475" s="82" t="s">
        <v>12581</v>
      </c>
      <c r="F1475" s="81" t="s">
        <v>12581</v>
      </c>
      <c r="G1475" s="85">
        <v>98007</v>
      </c>
      <c r="H1475" s="81" t="s">
        <v>1593</v>
      </c>
      <c r="I1475" s="81" t="s">
        <v>25</v>
      </c>
      <c r="J1475" s="81" t="s">
        <v>64</v>
      </c>
      <c r="K1475" s="78">
        <v>2216.88</v>
      </c>
      <c r="L1475" s="81" t="s">
        <v>65</v>
      </c>
      <c r="M1475" s="77"/>
    </row>
    <row r="1476" spans="1:13">
      <c r="A1476" s="81" t="s">
        <v>1407</v>
      </c>
      <c r="B1476" s="81" t="s">
        <v>1408</v>
      </c>
      <c r="C1476" s="81" t="s">
        <v>1531</v>
      </c>
      <c r="D1476" s="81">
        <v>36</v>
      </c>
      <c r="E1476" s="82" t="s">
        <v>12581</v>
      </c>
      <c r="F1476" s="81" t="s">
        <v>12581</v>
      </c>
      <c r="G1476" s="85">
        <v>98008</v>
      </c>
      <c r="H1476" s="81" t="s">
        <v>1594</v>
      </c>
      <c r="I1476" s="81" t="s">
        <v>24</v>
      </c>
      <c r="J1476" s="81" t="s">
        <v>287</v>
      </c>
      <c r="K1476" s="78">
        <v>3235.7</v>
      </c>
      <c r="L1476" s="81" t="s">
        <v>65</v>
      </c>
      <c r="M1476" s="77"/>
    </row>
    <row r="1477" spans="1:13">
      <c r="A1477" s="81" t="s">
        <v>1407</v>
      </c>
      <c r="B1477" s="81" t="s">
        <v>1408</v>
      </c>
      <c r="C1477" s="81" t="s">
        <v>1531</v>
      </c>
      <c r="D1477" s="81">
        <v>36</v>
      </c>
      <c r="E1477" s="82" t="s">
        <v>12581</v>
      </c>
      <c r="F1477" s="81" t="s">
        <v>12581</v>
      </c>
      <c r="G1477" s="85">
        <v>98009</v>
      </c>
      <c r="H1477" s="81" t="s">
        <v>1595</v>
      </c>
      <c r="I1477" s="81" t="s">
        <v>25</v>
      </c>
      <c r="J1477" s="81" t="s">
        <v>64</v>
      </c>
      <c r="K1477" s="78">
        <v>1418</v>
      </c>
      <c r="L1477" s="81" t="s">
        <v>65</v>
      </c>
      <c r="M1477" s="77"/>
    </row>
    <row r="1478" spans="1:13">
      <c r="A1478" s="81" t="s">
        <v>1407</v>
      </c>
      <c r="B1478" s="81" t="s">
        <v>1408</v>
      </c>
      <c r="C1478" s="81" t="s">
        <v>1531</v>
      </c>
      <c r="D1478" s="81">
        <v>36</v>
      </c>
      <c r="E1478" s="82" t="s">
        <v>12581</v>
      </c>
      <c r="F1478" s="81" t="s">
        <v>12581</v>
      </c>
      <c r="G1478" s="85">
        <v>98010</v>
      </c>
      <c r="H1478" s="81" t="s">
        <v>1596</v>
      </c>
      <c r="I1478" s="81" t="s">
        <v>24</v>
      </c>
      <c r="J1478" s="81" t="s">
        <v>287</v>
      </c>
      <c r="K1478" s="78">
        <v>3939.6</v>
      </c>
      <c r="L1478" s="81" t="s">
        <v>65</v>
      </c>
      <c r="M1478" s="77"/>
    </row>
    <row r="1479" spans="1:13">
      <c r="A1479" s="81" t="s">
        <v>1407</v>
      </c>
      <c r="B1479" s="81" t="s">
        <v>1408</v>
      </c>
      <c r="C1479" s="81" t="s">
        <v>1531</v>
      </c>
      <c r="D1479" s="81">
        <v>36</v>
      </c>
      <c r="E1479" s="82" t="s">
        <v>12581</v>
      </c>
      <c r="F1479" s="81" t="s">
        <v>12581</v>
      </c>
      <c r="G1479" s="85">
        <v>98011</v>
      </c>
      <c r="H1479" s="81" t="s">
        <v>1597</v>
      </c>
      <c r="I1479" s="81" t="s">
        <v>25</v>
      </c>
      <c r="J1479" s="81" t="s">
        <v>64</v>
      </c>
      <c r="K1479" s="78">
        <v>1617.73</v>
      </c>
      <c r="L1479" s="81" t="s">
        <v>65</v>
      </c>
      <c r="M1479" s="77"/>
    </row>
    <row r="1480" spans="1:13">
      <c r="A1480" s="81" t="s">
        <v>1407</v>
      </c>
      <c r="B1480" s="81" t="s">
        <v>1408</v>
      </c>
      <c r="C1480" s="81" t="s">
        <v>1531</v>
      </c>
      <c r="D1480" s="81">
        <v>36</v>
      </c>
      <c r="E1480" s="82" t="s">
        <v>12581</v>
      </c>
      <c r="F1480" s="81" t="s">
        <v>12581</v>
      </c>
      <c r="G1480" s="85">
        <v>98012</v>
      </c>
      <c r="H1480" s="81" t="s">
        <v>1598</v>
      </c>
      <c r="I1480" s="81" t="s">
        <v>24</v>
      </c>
      <c r="J1480" s="81" t="s">
        <v>287</v>
      </c>
      <c r="K1480" s="78">
        <v>4626.34</v>
      </c>
      <c r="L1480" s="81" t="s">
        <v>65</v>
      </c>
      <c r="M1480" s="77"/>
    </row>
    <row r="1481" spans="1:13">
      <c r="A1481" s="81" t="s">
        <v>1407</v>
      </c>
      <c r="B1481" s="81" t="s">
        <v>1408</v>
      </c>
      <c r="C1481" s="81" t="s">
        <v>1531</v>
      </c>
      <c r="D1481" s="81">
        <v>36</v>
      </c>
      <c r="E1481" s="82" t="s">
        <v>12581</v>
      </c>
      <c r="F1481" s="81" t="s">
        <v>12581</v>
      </c>
      <c r="G1481" s="85">
        <v>98013</v>
      </c>
      <c r="H1481" s="81" t="s">
        <v>1599</v>
      </c>
      <c r="I1481" s="81" t="s">
        <v>25</v>
      </c>
      <c r="J1481" s="81" t="s">
        <v>64</v>
      </c>
      <c r="K1481" s="78">
        <v>1817.45</v>
      </c>
      <c r="L1481" s="81" t="s">
        <v>65</v>
      </c>
      <c r="M1481" s="77"/>
    </row>
    <row r="1482" spans="1:13">
      <c r="A1482" s="81" t="s">
        <v>1407</v>
      </c>
      <c r="B1482" s="81" t="s">
        <v>1408</v>
      </c>
      <c r="C1482" s="81" t="s">
        <v>1531</v>
      </c>
      <c r="D1482" s="81">
        <v>36</v>
      </c>
      <c r="E1482" s="82" t="s">
        <v>12581</v>
      </c>
      <c r="F1482" s="81" t="s">
        <v>12581</v>
      </c>
      <c r="G1482" s="85">
        <v>98014</v>
      </c>
      <c r="H1482" s="81" t="s">
        <v>1600</v>
      </c>
      <c r="I1482" s="81" t="s">
        <v>24</v>
      </c>
      <c r="J1482" s="81" t="s">
        <v>287</v>
      </c>
      <c r="K1482" s="78">
        <v>5312.96</v>
      </c>
      <c r="L1482" s="81" t="s">
        <v>65</v>
      </c>
      <c r="M1482" s="77"/>
    </row>
    <row r="1483" spans="1:13">
      <c r="A1483" s="81" t="s">
        <v>1407</v>
      </c>
      <c r="B1483" s="81" t="s">
        <v>1408</v>
      </c>
      <c r="C1483" s="81" t="s">
        <v>1531</v>
      </c>
      <c r="D1483" s="81">
        <v>36</v>
      </c>
      <c r="E1483" s="82" t="s">
        <v>12581</v>
      </c>
      <c r="F1483" s="81" t="s">
        <v>12581</v>
      </c>
      <c r="G1483" s="85">
        <v>98015</v>
      </c>
      <c r="H1483" s="81" t="s">
        <v>1601</v>
      </c>
      <c r="I1483" s="81" t="s">
        <v>25</v>
      </c>
      <c r="J1483" s="81" t="s">
        <v>64</v>
      </c>
      <c r="K1483" s="78">
        <v>2017.18</v>
      </c>
      <c r="L1483" s="81" t="s">
        <v>65</v>
      </c>
      <c r="M1483" s="77"/>
    </row>
    <row r="1484" spans="1:13">
      <c r="A1484" s="81" t="s">
        <v>1407</v>
      </c>
      <c r="B1484" s="81" t="s">
        <v>1408</v>
      </c>
      <c r="C1484" s="81" t="s">
        <v>1531</v>
      </c>
      <c r="D1484" s="81">
        <v>36</v>
      </c>
      <c r="E1484" s="82" t="s">
        <v>12581</v>
      </c>
      <c r="F1484" s="81" t="s">
        <v>12581</v>
      </c>
      <c r="G1484" s="85">
        <v>98016</v>
      </c>
      <c r="H1484" s="81" t="s">
        <v>1602</v>
      </c>
      <c r="I1484" s="81" t="s">
        <v>24</v>
      </c>
      <c r="J1484" s="81" t="s">
        <v>287</v>
      </c>
      <c r="K1484" s="78">
        <v>5999.73</v>
      </c>
      <c r="L1484" s="81" t="s">
        <v>65</v>
      </c>
      <c r="M1484" s="77"/>
    </row>
    <row r="1485" spans="1:13">
      <c r="A1485" s="81" t="s">
        <v>1407</v>
      </c>
      <c r="B1485" s="81" t="s">
        <v>1408</v>
      </c>
      <c r="C1485" s="81" t="s">
        <v>1531</v>
      </c>
      <c r="D1485" s="81">
        <v>36</v>
      </c>
      <c r="E1485" s="82" t="s">
        <v>12581</v>
      </c>
      <c r="F1485" s="81" t="s">
        <v>12581</v>
      </c>
      <c r="G1485" s="85">
        <v>98017</v>
      </c>
      <c r="H1485" s="81" t="s">
        <v>1603</v>
      </c>
      <c r="I1485" s="81" t="s">
        <v>25</v>
      </c>
      <c r="J1485" s="81" t="s">
        <v>64</v>
      </c>
      <c r="K1485" s="78">
        <v>2216.88</v>
      </c>
      <c r="L1485" s="81" t="s">
        <v>65</v>
      </c>
      <c r="M1485" s="77"/>
    </row>
    <row r="1486" spans="1:13">
      <c r="A1486" s="81" t="s">
        <v>1407</v>
      </c>
      <c r="B1486" s="81" t="s">
        <v>1408</v>
      </c>
      <c r="C1486" s="81" t="s">
        <v>1531</v>
      </c>
      <c r="D1486" s="81">
        <v>36</v>
      </c>
      <c r="E1486" s="82" t="s">
        <v>12581</v>
      </c>
      <c r="F1486" s="81" t="s">
        <v>12581</v>
      </c>
      <c r="G1486" s="85">
        <v>98018</v>
      </c>
      <c r="H1486" s="81" t="s">
        <v>1604</v>
      </c>
      <c r="I1486" s="81" t="s">
        <v>24</v>
      </c>
      <c r="J1486" s="81" t="s">
        <v>287</v>
      </c>
      <c r="K1486" s="78">
        <v>6686.46</v>
      </c>
      <c r="L1486" s="81" t="s">
        <v>65</v>
      </c>
      <c r="M1486" s="77"/>
    </row>
    <row r="1487" spans="1:13">
      <c r="A1487" s="81" t="s">
        <v>1407</v>
      </c>
      <c r="B1487" s="81" t="s">
        <v>1408</v>
      </c>
      <c r="C1487" s="81" t="s">
        <v>1531</v>
      </c>
      <c r="D1487" s="81">
        <v>36</v>
      </c>
      <c r="E1487" s="82" t="s">
        <v>12581</v>
      </c>
      <c r="F1487" s="81" t="s">
        <v>12581</v>
      </c>
      <c r="G1487" s="85">
        <v>98019</v>
      </c>
      <c r="H1487" s="81" t="s">
        <v>1605</v>
      </c>
      <c r="I1487" s="81" t="s">
        <v>25</v>
      </c>
      <c r="J1487" s="81" t="s">
        <v>64</v>
      </c>
      <c r="K1487" s="78">
        <v>2445.88</v>
      </c>
      <c r="L1487" s="81" t="s">
        <v>65</v>
      </c>
      <c r="M1487" s="77"/>
    </row>
    <row r="1488" spans="1:13">
      <c r="A1488" s="81" t="s">
        <v>1407</v>
      </c>
      <c r="B1488" s="81" t="s">
        <v>1408</v>
      </c>
      <c r="C1488" s="81" t="s">
        <v>1531</v>
      </c>
      <c r="D1488" s="81">
        <v>36</v>
      </c>
      <c r="E1488" s="82" t="s">
        <v>12581</v>
      </c>
      <c r="F1488" s="81" t="s">
        <v>12581</v>
      </c>
      <c r="G1488" s="85">
        <v>98020</v>
      </c>
      <c r="H1488" s="81" t="s">
        <v>1606</v>
      </c>
      <c r="I1488" s="81" t="s">
        <v>24</v>
      </c>
      <c r="J1488" s="81" t="s">
        <v>287</v>
      </c>
      <c r="K1488" s="78">
        <v>4767.28</v>
      </c>
      <c r="L1488" s="81" t="s">
        <v>65</v>
      </c>
      <c r="M1488" s="77"/>
    </row>
    <row r="1489" spans="1:13">
      <c r="A1489" s="81" t="s">
        <v>1407</v>
      </c>
      <c r="B1489" s="81" t="s">
        <v>1408</v>
      </c>
      <c r="C1489" s="81" t="s">
        <v>1531</v>
      </c>
      <c r="D1489" s="81">
        <v>36</v>
      </c>
      <c r="E1489" s="82" t="s">
        <v>12581</v>
      </c>
      <c r="F1489" s="81" t="s">
        <v>12581</v>
      </c>
      <c r="G1489" s="85">
        <v>98021</v>
      </c>
      <c r="H1489" s="81" t="s">
        <v>1607</v>
      </c>
      <c r="I1489" s="81" t="s">
        <v>25</v>
      </c>
      <c r="J1489" s="81" t="s">
        <v>64</v>
      </c>
      <c r="K1489" s="78">
        <v>1846.71</v>
      </c>
      <c r="L1489" s="81" t="s">
        <v>65</v>
      </c>
      <c r="M1489" s="77"/>
    </row>
    <row r="1490" spans="1:13">
      <c r="A1490" s="81" t="s">
        <v>1407</v>
      </c>
      <c r="B1490" s="81" t="s">
        <v>1408</v>
      </c>
      <c r="C1490" s="81" t="s">
        <v>1531</v>
      </c>
      <c r="D1490" s="81">
        <v>36</v>
      </c>
      <c r="E1490" s="82" t="s">
        <v>12581</v>
      </c>
      <c r="F1490" s="81" t="s">
        <v>12581</v>
      </c>
      <c r="G1490" s="85">
        <v>98022</v>
      </c>
      <c r="H1490" s="81" t="s">
        <v>1608</v>
      </c>
      <c r="I1490" s="81" t="s">
        <v>24</v>
      </c>
      <c r="J1490" s="81" t="s">
        <v>287</v>
      </c>
      <c r="K1490" s="78">
        <v>5584.28</v>
      </c>
      <c r="L1490" s="81" t="s">
        <v>65</v>
      </c>
      <c r="M1490" s="77"/>
    </row>
    <row r="1491" spans="1:13">
      <c r="A1491" s="81" t="s">
        <v>1407</v>
      </c>
      <c r="B1491" s="81" t="s">
        <v>1408</v>
      </c>
      <c r="C1491" s="81" t="s">
        <v>1531</v>
      </c>
      <c r="D1491" s="81">
        <v>36</v>
      </c>
      <c r="E1491" s="82" t="s">
        <v>12581</v>
      </c>
      <c r="F1491" s="81" t="s">
        <v>12581</v>
      </c>
      <c r="G1491" s="85">
        <v>98023</v>
      </c>
      <c r="H1491" s="81" t="s">
        <v>1609</v>
      </c>
      <c r="I1491" s="81" t="s">
        <v>25</v>
      </c>
      <c r="J1491" s="81" t="s">
        <v>64</v>
      </c>
      <c r="K1491" s="78">
        <v>2046.44</v>
      </c>
      <c r="L1491" s="81" t="s">
        <v>65</v>
      </c>
      <c r="M1491" s="77"/>
    </row>
    <row r="1492" spans="1:13">
      <c r="A1492" s="81" t="s">
        <v>1407</v>
      </c>
      <c r="B1492" s="81" t="s">
        <v>1408</v>
      </c>
      <c r="C1492" s="81" t="s">
        <v>1531</v>
      </c>
      <c r="D1492" s="81">
        <v>36</v>
      </c>
      <c r="E1492" s="82" t="s">
        <v>12581</v>
      </c>
      <c r="F1492" s="81" t="s">
        <v>12581</v>
      </c>
      <c r="G1492" s="85">
        <v>98024</v>
      </c>
      <c r="H1492" s="81" t="s">
        <v>1610</v>
      </c>
      <c r="I1492" s="81" t="s">
        <v>24</v>
      </c>
      <c r="J1492" s="81" t="s">
        <v>287</v>
      </c>
      <c r="K1492" s="78">
        <v>6440.44</v>
      </c>
      <c r="L1492" s="81" t="s">
        <v>65</v>
      </c>
      <c r="M1492" s="77"/>
    </row>
    <row r="1493" spans="1:13">
      <c r="A1493" s="81" t="s">
        <v>1407</v>
      </c>
      <c r="B1493" s="81" t="s">
        <v>1408</v>
      </c>
      <c r="C1493" s="81" t="s">
        <v>1531</v>
      </c>
      <c r="D1493" s="81">
        <v>36</v>
      </c>
      <c r="E1493" s="82" t="s">
        <v>12581</v>
      </c>
      <c r="F1493" s="81" t="s">
        <v>12581</v>
      </c>
      <c r="G1493" s="85">
        <v>98025</v>
      </c>
      <c r="H1493" s="81" t="s">
        <v>1611</v>
      </c>
      <c r="I1493" s="81" t="s">
        <v>25</v>
      </c>
      <c r="J1493" s="81" t="s">
        <v>64</v>
      </c>
      <c r="K1493" s="78">
        <v>2246.14</v>
      </c>
      <c r="L1493" s="81" t="s">
        <v>65</v>
      </c>
      <c r="M1493" s="77"/>
    </row>
    <row r="1494" spans="1:13">
      <c r="A1494" s="81" t="s">
        <v>1407</v>
      </c>
      <c r="B1494" s="81" t="s">
        <v>1408</v>
      </c>
      <c r="C1494" s="81" t="s">
        <v>1531</v>
      </c>
      <c r="D1494" s="81">
        <v>36</v>
      </c>
      <c r="E1494" s="82" t="s">
        <v>12581</v>
      </c>
      <c r="F1494" s="81" t="s">
        <v>12581</v>
      </c>
      <c r="G1494" s="85">
        <v>98026</v>
      </c>
      <c r="H1494" s="81" t="s">
        <v>1612</v>
      </c>
      <c r="I1494" s="81" t="s">
        <v>24</v>
      </c>
      <c r="J1494" s="81" t="s">
        <v>287</v>
      </c>
      <c r="K1494" s="78">
        <v>7262.29</v>
      </c>
      <c r="L1494" s="81" t="s">
        <v>65</v>
      </c>
      <c r="M1494" s="77"/>
    </row>
    <row r="1495" spans="1:13">
      <c r="A1495" s="81" t="s">
        <v>1407</v>
      </c>
      <c r="B1495" s="81" t="s">
        <v>1408</v>
      </c>
      <c r="C1495" s="81" t="s">
        <v>1531</v>
      </c>
      <c r="D1495" s="81">
        <v>36</v>
      </c>
      <c r="E1495" s="82" t="s">
        <v>12581</v>
      </c>
      <c r="F1495" s="81" t="s">
        <v>12581</v>
      </c>
      <c r="G1495" s="85">
        <v>98027</v>
      </c>
      <c r="H1495" s="81" t="s">
        <v>1613</v>
      </c>
      <c r="I1495" s="81" t="s">
        <v>25</v>
      </c>
      <c r="J1495" s="81" t="s">
        <v>64</v>
      </c>
      <c r="K1495" s="78">
        <v>2445.88</v>
      </c>
      <c r="L1495" s="81" t="s">
        <v>65</v>
      </c>
      <c r="M1495" s="77"/>
    </row>
    <row r="1496" spans="1:13">
      <c r="A1496" s="81" t="s">
        <v>1407</v>
      </c>
      <c r="B1496" s="81" t="s">
        <v>1408</v>
      </c>
      <c r="C1496" s="81" t="s">
        <v>1531</v>
      </c>
      <c r="D1496" s="81">
        <v>36</v>
      </c>
      <c r="E1496" s="82" t="s">
        <v>12581</v>
      </c>
      <c r="F1496" s="81" t="s">
        <v>12581</v>
      </c>
      <c r="G1496" s="85">
        <v>98028</v>
      </c>
      <c r="H1496" s="81" t="s">
        <v>1614</v>
      </c>
      <c r="I1496" s="81" t="s">
        <v>24</v>
      </c>
      <c r="J1496" s="81" t="s">
        <v>287</v>
      </c>
      <c r="K1496" s="78">
        <v>8084.09</v>
      </c>
      <c r="L1496" s="81" t="s">
        <v>65</v>
      </c>
      <c r="M1496" s="77"/>
    </row>
    <row r="1497" spans="1:13">
      <c r="A1497" s="81" t="s">
        <v>1407</v>
      </c>
      <c r="B1497" s="81" t="s">
        <v>1408</v>
      </c>
      <c r="C1497" s="81" t="s">
        <v>1531</v>
      </c>
      <c r="D1497" s="81">
        <v>36</v>
      </c>
      <c r="E1497" s="82" t="s">
        <v>12581</v>
      </c>
      <c r="F1497" s="81" t="s">
        <v>12581</v>
      </c>
      <c r="G1497" s="85">
        <v>98029</v>
      </c>
      <c r="H1497" s="81" t="s">
        <v>1615</v>
      </c>
      <c r="I1497" s="81" t="s">
        <v>25</v>
      </c>
      <c r="J1497" s="81" t="s">
        <v>64</v>
      </c>
      <c r="K1497" s="78">
        <v>2651.61</v>
      </c>
      <c r="L1497" s="81" t="s">
        <v>65</v>
      </c>
      <c r="M1497" s="77"/>
    </row>
    <row r="1498" spans="1:13">
      <c r="A1498" s="81" t="s">
        <v>1407</v>
      </c>
      <c r="B1498" s="81" t="s">
        <v>1408</v>
      </c>
      <c r="C1498" s="81" t="s">
        <v>1531</v>
      </c>
      <c r="D1498" s="81">
        <v>36</v>
      </c>
      <c r="E1498" s="82" t="s">
        <v>12581</v>
      </c>
      <c r="F1498" s="81" t="s">
        <v>12581</v>
      </c>
      <c r="G1498" s="85">
        <v>98030</v>
      </c>
      <c r="H1498" s="81" t="s">
        <v>1616</v>
      </c>
      <c r="I1498" s="81" t="s">
        <v>24</v>
      </c>
      <c r="J1498" s="81" t="s">
        <v>287</v>
      </c>
      <c r="K1498" s="78">
        <v>6586.19</v>
      </c>
      <c r="L1498" s="81" t="s">
        <v>65</v>
      </c>
      <c r="M1498" s="77"/>
    </row>
    <row r="1499" spans="1:13">
      <c r="A1499" s="81" t="s">
        <v>1407</v>
      </c>
      <c r="B1499" s="81" t="s">
        <v>1408</v>
      </c>
      <c r="C1499" s="81" t="s">
        <v>1531</v>
      </c>
      <c r="D1499" s="81">
        <v>36</v>
      </c>
      <c r="E1499" s="82" t="s">
        <v>12581</v>
      </c>
      <c r="F1499" s="81" t="s">
        <v>12581</v>
      </c>
      <c r="G1499" s="85">
        <v>98031</v>
      </c>
      <c r="H1499" s="81" t="s">
        <v>1617</v>
      </c>
      <c r="I1499" s="81" t="s">
        <v>25</v>
      </c>
      <c r="J1499" s="81" t="s">
        <v>64</v>
      </c>
      <c r="K1499" s="78">
        <v>2252.2399999999998</v>
      </c>
      <c r="L1499" s="81" t="s">
        <v>65</v>
      </c>
      <c r="M1499" s="77"/>
    </row>
    <row r="1500" spans="1:13">
      <c r="A1500" s="81" t="s">
        <v>1407</v>
      </c>
      <c r="B1500" s="81" t="s">
        <v>1408</v>
      </c>
      <c r="C1500" s="81" t="s">
        <v>1531</v>
      </c>
      <c r="D1500" s="81">
        <v>36</v>
      </c>
      <c r="E1500" s="82" t="s">
        <v>12581</v>
      </c>
      <c r="F1500" s="81" t="s">
        <v>12581</v>
      </c>
      <c r="G1500" s="85">
        <v>98032</v>
      </c>
      <c r="H1500" s="81" t="s">
        <v>1618</v>
      </c>
      <c r="I1500" s="81" t="s">
        <v>24</v>
      </c>
      <c r="J1500" s="81" t="s">
        <v>287</v>
      </c>
      <c r="K1500" s="78">
        <v>7570.8</v>
      </c>
      <c r="L1500" s="81" t="s">
        <v>65</v>
      </c>
      <c r="M1500" s="77"/>
    </row>
    <row r="1501" spans="1:13">
      <c r="A1501" s="81" t="s">
        <v>1407</v>
      </c>
      <c r="B1501" s="81" t="s">
        <v>1408</v>
      </c>
      <c r="C1501" s="81" t="s">
        <v>1531</v>
      </c>
      <c r="D1501" s="81">
        <v>36</v>
      </c>
      <c r="E1501" s="82" t="s">
        <v>12581</v>
      </c>
      <c r="F1501" s="81" t="s">
        <v>12581</v>
      </c>
      <c r="G1501" s="85">
        <v>98033</v>
      </c>
      <c r="H1501" s="81" t="s">
        <v>1619</v>
      </c>
      <c r="I1501" s="81" t="s">
        <v>25</v>
      </c>
      <c r="J1501" s="81" t="s">
        <v>64</v>
      </c>
      <c r="K1501" s="78">
        <v>2451.98</v>
      </c>
      <c r="L1501" s="81" t="s">
        <v>65</v>
      </c>
      <c r="M1501" s="77"/>
    </row>
    <row r="1502" spans="1:13">
      <c r="A1502" s="81" t="s">
        <v>1407</v>
      </c>
      <c r="B1502" s="81" t="s">
        <v>1408</v>
      </c>
      <c r="C1502" s="81" t="s">
        <v>1531</v>
      </c>
      <c r="D1502" s="81">
        <v>36</v>
      </c>
      <c r="E1502" s="82" t="s">
        <v>12581</v>
      </c>
      <c r="F1502" s="81" t="s">
        <v>12581</v>
      </c>
      <c r="G1502" s="85">
        <v>98034</v>
      </c>
      <c r="H1502" s="81" t="s">
        <v>1620</v>
      </c>
      <c r="I1502" s="81" t="s">
        <v>24</v>
      </c>
      <c r="J1502" s="81" t="s">
        <v>287</v>
      </c>
      <c r="K1502" s="78">
        <v>8555.41</v>
      </c>
      <c r="L1502" s="81" t="s">
        <v>65</v>
      </c>
      <c r="M1502" s="77"/>
    </row>
    <row r="1503" spans="1:13">
      <c r="A1503" s="81" t="s">
        <v>1407</v>
      </c>
      <c r="B1503" s="81" t="s">
        <v>1408</v>
      </c>
      <c r="C1503" s="81" t="s">
        <v>1531</v>
      </c>
      <c r="D1503" s="81">
        <v>36</v>
      </c>
      <c r="E1503" s="82" t="s">
        <v>12581</v>
      </c>
      <c r="F1503" s="81" t="s">
        <v>12581</v>
      </c>
      <c r="G1503" s="85">
        <v>98035</v>
      </c>
      <c r="H1503" s="81" t="s">
        <v>1621</v>
      </c>
      <c r="I1503" s="81" t="s">
        <v>25</v>
      </c>
      <c r="J1503" s="81" t="s">
        <v>64</v>
      </c>
      <c r="K1503" s="78">
        <v>2651.61</v>
      </c>
      <c r="L1503" s="81" t="s">
        <v>65</v>
      </c>
      <c r="M1503" s="77"/>
    </row>
    <row r="1504" spans="1:13">
      <c r="A1504" s="81" t="s">
        <v>1407</v>
      </c>
      <c r="B1504" s="81" t="s">
        <v>1408</v>
      </c>
      <c r="C1504" s="81" t="s">
        <v>1531</v>
      </c>
      <c r="D1504" s="81">
        <v>36</v>
      </c>
      <c r="E1504" s="82" t="s">
        <v>12581</v>
      </c>
      <c r="F1504" s="81" t="s">
        <v>12581</v>
      </c>
      <c r="G1504" s="85">
        <v>98036</v>
      </c>
      <c r="H1504" s="81" t="s">
        <v>1622</v>
      </c>
      <c r="I1504" s="81" t="s">
        <v>24</v>
      </c>
      <c r="J1504" s="81" t="s">
        <v>287</v>
      </c>
      <c r="K1504" s="78">
        <v>9540.06</v>
      </c>
      <c r="L1504" s="81" t="s">
        <v>65</v>
      </c>
      <c r="M1504" s="77"/>
    </row>
    <row r="1505" spans="1:13">
      <c r="A1505" s="81" t="s">
        <v>1407</v>
      </c>
      <c r="B1505" s="81" t="s">
        <v>1408</v>
      </c>
      <c r="C1505" s="81" t="s">
        <v>1531</v>
      </c>
      <c r="D1505" s="81">
        <v>36</v>
      </c>
      <c r="E1505" s="82" t="s">
        <v>12581</v>
      </c>
      <c r="F1505" s="81" t="s">
        <v>12581</v>
      </c>
      <c r="G1505" s="85">
        <v>98037</v>
      </c>
      <c r="H1505" s="81" t="s">
        <v>1623</v>
      </c>
      <c r="I1505" s="81" t="s">
        <v>25</v>
      </c>
      <c r="J1505" s="81" t="s">
        <v>64</v>
      </c>
      <c r="K1505" s="78">
        <v>2857.41</v>
      </c>
      <c r="L1505" s="81" t="s">
        <v>65</v>
      </c>
      <c r="M1505" s="77"/>
    </row>
    <row r="1506" spans="1:13">
      <c r="A1506" s="81" t="s">
        <v>1407</v>
      </c>
      <c r="B1506" s="81" t="s">
        <v>1408</v>
      </c>
      <c r="C1506" s="81" t="s">
        <v>1531</v>
      </c>
      <c r="D1506" s="81">
        <v>36</v>
      </c>
      <c r="E1506" s="82" t="s">
        <v>12581</v>
      </c>
      <c r="F1506" s="81" t="s">
        <v>12581</v>
      </c>
      <c r="G1506" s="85">
        <v>98038</v>
      </c>
      <c r="H1506" s="81" t="s">
        <v>1624</v>
      </c>
      <c r="I1506" s="81" t="s">
        <v>24</v>
      </c>
      <c r="J1506" s="81" t="s">
        <v>287</v>
      </c>
      <c r="K1506" s="78">
        <v>8743.61</v>
      </c>
      <c r="L1506" s="81" t="s">
        <v>65</v>
      </c>
      <c r="M1506" s="77"/>
    </row>
    <row r="1507" spans="1:13">
      <c r="A1507" s="81" t="s">
        <v>1407</v>
      </c>
      <c r="B1507" s="81" t="s">
        <v>1408</v>
      </c>
      <c r="C1507" s="81" t="s">
        <v>1531</v>
      </c>
      <c r="D1507" s="81">
        <v>36</v>
      </c>
      <c r="E1507" s="82" t="s">
        <v>12581</v>
      </c>
      <c r="F1507" s="81" t="s">
        <v>12581</v>
      </c>
      <c r="G1507" s="85">
        <v>98039</v>
      </c>
      <c r="H1507" s="81" t="s">
        <v>1625</v>
      </c>
      <c r="I1507" s="81" t="s">
        <v>25</v>
      </c>
      <c r="J1507" s="81" t="s">
        <v>64</v>
      </c>
      <c r="K1507" s="78">
        <v>2657.71</v>
      </c>
      <c r="L1507" s="81" t="s">
        <v>65</v>
      </c>
      <c r="M1507" s="77"/>
    </row>
    <row r="1508" spans="1:13">
      <c r="A1508" s="81" t="s">
        <v>1407</v>
      </c>
      <c r="B1508" s="81" t="s">
        <v>1408</v>
      </c>
      <c r="C1508" s="81" t="s">
        <v>1531</v>
      </c>
      <c r="D1508" s="81">
        <v>36</v>
      </c>
      <c r="E1508" s="82" t="s">
        <v>12581</v>
      </c>
      <c r="F1508" s="81" t="s">
        <v>12581</v>
      </c>
      <c r="G1508" s="85">
        <v>98040</v>
      </c>
      <c r="H1508" s="81" t="s">
        <v>1626</v>
      </c>
      <c r="I1508" s="81" t="s">
        <v>24</v>
      </c>
      <c r="J1508" s="81" t="s">
        <v>287</v>
      </c>
      <c r="K1508" s="78">
        <v>9875.8700000000008</v>
      </c>
      <c r="L1508" s="81" t="s">
        <v>65</v>
      </c>
      <c r="M1508" s="77"/>
    </row>
    <row r="1509" spans="1:13">
      <c r="A1509" s="81" t="s">
        <v>1407</v>
      </c>
      <c r="B1509" s="81" t="s">
        <v>1408</v>
      </c>
      <c r="C1509" s="81" t="s">
        <v>1531</v>
      </c>
      <c r="D1509" s="81">
        <v>36</v>
      </c>
      <c r="E1509" s="82" t="s">
        <v>12581</v>
      </c>
      <c r="F1509" s="81" t="s">
        <v>12581</v>
      </c>
      <c r="G1509" s="85">
        <v>98041</v>
      </c>
      <c r="H1509" s="81" t="s">
        <v>1627</v>
      </c>
      <c r="I1509" s="81" t="s">
        <v>25</v>
      </c>
      <c r="J1509" s="81" t="s">
        <v>64</v>
      </c>
      <c r="K1509" s="78">
        <v>2857.41</v>
      </c>
      <c r="L1509" s="81" t="s">
        <v>65</v>
      </c>
      <c r="M1509" s="77"/>
    </row>
    <row r="1510" spans="1:13">
      <c r="A1510" s="81" t="s">
        <v>1407</v>
      </c>
      <c r="B1510" s="81" t="s">
        <v>1408</v>
      </c>
      <c r="C1510" s="81" t="s">
        <v>1531</v>
      </c>
      <c r="D1510" s="81">
        <v>36</v>
      </c>
      <c r="E1510" s="82" t="s">
        <v>12581</v>
      </c>
      <c r="F1510" s="81" t="s">
        <v>12581</v>
      </c>
      <c r="G1510" s="85">
        <v>98042</v>
      </c>
      <c r="H1510" s="81" t="s">
        <v>1628</v>
      </c>
      <c r="I1510" s="81" t="s">
        <v>24</v>
      </c>
      <c r="J1510" s="81" t="s">
        <v>287</v>
      </c>
      <c r="K1510" s="78">
        <v>11008.17</v>
      </c>
      <c r="L1510" s="81" t="s">
        <v>65</v>
      </c>
      <c r="M1510" s="77"/>
    </row>
    <row r="1511" spans="1:13">
      <c r="A1511" s="81" t="s">
        <v>1407</v>
      </c>
      <c r="B1511" s="81" t="s">
        <v>1408</v>
      </c>
      <c r="C1511" s="81" t="s">
        <v>1531</v>
      </c>
      <c r="D1511" s="81">
        <v>36</v>
      </c>
      <c r="E1511" s="82" t="s">
        <v>12581</v>
      </c>
      <c r="F1511" s="81" t="s">
        <v>12581</v>
      </c>
      <c r="G1511" s="85">
        <v>98043</v>
      </c>
      <c r="H1511" s="81" t="s">
        <v>1629</v>
      </c>
      <c r="I1511" s="81" t="s">
        <v>25</v>
      </c>
      <c r="J1511" s="81" t="s">
        <v>64</v>
      </c>
      <c r="K1511" s="78">
        <v>3063.24</v>
      </c>
      <c r="L1511" s="81" t="s">
        <v>65</v>
      </c>
      <c r="M1511" s="77"/>
    </row>
    <row r="1512" spans="1:13">
      <c r="A1512" s="81" t="s">
        <v>1407</v>
      </c>
      <c r="B1512" s="81" t="s">
        <v>1408</v>
      </c>
      <c r="C1512" s="81" t="s">
        <v>1531</v>
      </c>
      <c r="D1512" s="81">
        <v>36</v>
      </c>
      <c r="E1512" s="82" t="s">
        <v>12581</v>
      </c>
      <c r="F1512" s="81" t="s">
        <v>12581</v>
      </c>
      <c r="G1512" s="85">
        <v>98044</v>
      </c>
      <c r="H1512" s="81" t="s">
        <v>1630</v>
      </c>
      <c r="I1512" s="81" t="s">
        <v>24</v>
      </c>
      <c r="J1512" s="81" t="s">
        <v>287</v>
      </c>
      <c r="K1512" s="78">
        <v>11203.72</v>
      </c>
      <c r="L1512" s="81" t="s">
        <v>65</v>
      </c>
      <c r="M1512" s="77"/>
    </row>
    <row r="1513" spans="1:13">
      <c r="A1513" s="81" t="s">
        <v>1407</v>
      </c>
      <c r="B1513" s="81" t="s">
        <v>1408</v>
      </c>
      <c r="C1513" s="81" t="s">
        <v>1531</v>
      </c>
      <c r="D1513" s="81">
        <v>36</v>
      </c>
      <c r="E1513" s="82" t="s">
        <v>12581</v>
      </c>
      <c r="F1513" s="81" t="s">
        <v>12581</v>
      </c>
      <c r="G1513" s="85">
        <v>98045</v>
      </c>
      <c r="H1513" s="81" t="s">
        <v>1631</v>
      </c>
      <c r="I1513" s="81" t="s">
        <v>25</v>
      </c>
      <c r="J1513" s="81" t="s">
        <v>64</v>
      </c>
      <c r="K1513" s="78">
        <v>3063.24</v>
      </c>
      <c r="L1513" s="81" t="s">
        <v>65</v>
      </c>
      <c r="M1513" s="77"/>
    </row>
    <row r="1514" spans="1:13">
      <c r="A1514" s="81" t="s">
        <v>1407</v>
      </c>
      <c r="B1514" s="81" t="s">
        <v>1408</v>
      </c>
      <c r="C1514" s="81" t="s">
        <v>1531</v>
      </c>
      <c r="D1514" s="81">
        <v>36</v>
      </c>
      <c r="E1514" s="82" t="s">
        <v>12581</v>
      </c>
      <c r="F1514" s="81" t="s">
        <v>12581</v>
      </c>
      <c r="G1514" s="85">
        <v>98046</v>
      </c>
      <c r="H1514" s="81" t="s">
        <v>1632</v>
      </c>
      <c r="I1514" s="81" t="s">
        <v>24</v>
      </c>
      <c r="J1514" s="81" t="s">
        <v>287</v>
      </c>
      <c r="K1514" s="78">
        <v>12484.7</v>
      </c>
      <c r="L1514" s="81" t="s">
        <v>65</v>
      </c>
      <c r="M1514" s="77"/>
    </row>
    <row r="1515" spans="1:13">
      <c r="A1515" s="81" t="s">
        <v>1407</v>
      </c>
      <c r="B1515" s="81" t="s">
        <v>1408</v>
      </c>
      <c r="C1515" s="81" t="s">
        <v>1531</v>
      </c>
      <c r="D1515" s="81">
        <v>36</v>
      </c>
      <c r="E1515" s="82" t="s">
        <v>12581</v>
      </c>
      <c r="F1515" s="81" t="s">
        <v>12581</v>
      </c>
      <c r="G1515" s="85">
        <v>98047</v>
      </c>
      <c r="H1515" s="81" t="s">
        <v>1633</v>
      </c>
      <c r="I1515" s="81" t="s">
        <v>25</v>
      </c>
      <c r="J1515" s="81" t="s">
        <v>64</v>
      </c>
      <c r="K1515" s="78">
        <v>3269.05</v>
      </c>
      <c r="L1515" s="81" t="s">
        <v>65</v>
      </c>
      <c r="M1515" s="77"/>
    </row>
    <row r="1516" spans="1:13">
      <c r="A1516" s="81" t="s">
        <v>1407</v>
      </c>
      <c r="B1516" s="81" t="s">
        <v>1408</v>
      </c>
      <c r="C1516" s="81" t="s">
        <v>1531</v>
      </c>
      <c r="D1516" s="81">
        <v>36</v>
      </c>
      <c r="E1516" s="82" t="s">
        <v>12581</v>
      </c>
      <c r="F1516" s="81" t="s">
        <v>12581</v>
      </c>
      <c r="G1516" s="85">
        <v>98048</v>
      </c>
      <c r="H1516" s="81" t="s">
        <v>1634</v>
      </c>
      <c r="I1516" s="81" t="s">
        <v>24</v>
      </c>
      <c r="J1516" s="81" t="s">
        <v>287</v>
      </c>
      <c r="K1516" s="78">
        <v>13969.84</v>
      </c>
      <c r="L1516" s="81" t="s">
        <v>65</v>
      </c>
      <c r="M1516" s="77"/>
    </row>
    <row r="1517" spans="1:13">
      <c r="A1517" s="81" t="s">
        <v>1407</v>
      </c>
      <c r="B1517" s="81" t="s">
        <v>1408</v>
      </c>
      <c r="C1517" s="81" t="s">
        <v>1531</v>
      </c>
      <c r="D1517" s="81">
        <v>36</v>
      </c>
      <c r="E1517" s="82" t="s">
        <v>12581</v>
      </c>
      <c r="F1517" s="81" t="s">
        <v>12581</v>
      </c>
      <c r="G1517" s="85">
        <v>98049</v>
      </c>
      <c r="H1517" s="81" t="s">
        <v>1635</v>
      </c>
      <c r="I1517" s="81" t="s">
        <v>25</v>
      </c>
      <c r="J1517" s="81" t="s">
        <v>64</v>
      </c>
      <c r="K1517" s="78">
        <v>3415.13</v>
      </c>
      <c r="L1517" s="81" t="s">
        <v>65</v>
      </c>
      <c r="M1517" s="77"/>
    </row>
    <row r="1518" spans="1:13">
      <c r="A1518" s="81" t="s">
        <v>1407</v>
      </c>
      <c r="B1518" s="81" t="s">
        <v>1408</v>
      </c>
      <c r="C1518" s="81" t="s">
        <v>1531</v>
      </c>
      <c r="D1518" s="81">
        <v>36</v>
      </c>
      <c r="E1518" s="82" t="s">
        <v>12581</v>
      </c>
      <c r="F1518" s="81" t="s">
        <v>12581</v>
      </c>
      <c r="G1518" s="85">
        <v>98050</v>
      </c>
      <c r="H1518" s="81" t="s">
        <v>1636</v>
      </c>
      <c r="I1518" s="81" t="s">
        <v>25</v>
      </c>
      <c r="J1518" s="81" t="s">
        <v>64</v>
      </c>
      <c r="K1518" s="82">
        <v>190.08</v>
      </c>
      <c r="L1518" s="81" t="s">
        <v>65</v>
      </c>
      <c r="M1518" s="77"/>
    </row>
    <row r="1519" spans="1:13">
      <c r="A1519" s="81" t="s">
        <v>1407</v>
      </c>
      <c r="B1519" s="81" t="s">
        <v>1408</v>
      </c>
      <c r="C1519" s="81" t="s">
        <v>1531</v>
      </c>
      <c r="D1519" s="81">
        <v>36</v>
      </c>
      <c r="E1519" s="82" t="s">
        <v>12581</v>
      </c>
      <c r="F1519" s="81" t="s">
        <v>12581</v>
      </c>
      <c r="G1519" s="85">
        <v>98051</v>
      </c>
      <c r="H1519" s="81" t="s">
        <v>1637</v>
      </c>
      <c r="I1519" s="81" t="s">
        <v>25</v>
      </c>
      <c r="J1519" s="81" t="s">
        <v>64</v>
      </c>
      <c r="K1519" s="82">
        <v>838.73</v>
      </c>
      <c r="L1519" s="81" t="s">
        <v>65</v>
      </c>
      <c r="M1519" s="77"/>
    </row>
    <row r="1520" spans="1:13">
      <c r="A1520" s="81" t="s">
        <v>1407</v>
      </c>
      <c r="B1520" s="81" t="s">
        <v>1408</v>
      </c>
      <c r="C1520" s="81" t="s">
        <v>1531</v>
      </c>
      <c r="D1520" s="81">
        <v>36</v>
      </c>
      <c r="E1520" s="82" t="s">
        <v>12581</v>
      </c>
      <c r="F1520" s="81" t="s">
        <v>12581</v>
      </c>
      <c r="G1520" s="85">
        <v>98405</v>
      </c>
      <c r="H1520" s="81" t="s">
        <v>1638</v>
      </c>
      <c r="I1520" s="81" t="s">
        <v>24</v>
      </c>
      <c r="J1520" s="81" t="s">
        <v>287</v>
      </c>
      <c r="K1520" s="78">
        <v>2138.09</v>
      </c>
      <c r="L1520" s="81" t="s">
        <v>65</v>
      </c>
      <c r="M1520" s="77"/>
    </row>
    <row r="1521" spans="1:13">
      <c r="A1521" s="81" t="s">
        <v>1407</v>
      </c>
      <c r="B1521" s="81" t="s">
        <v>1408</v>
      </c>
      <c r="C1521" s="81" t="s">
        <v>1531</v>
      </c>
      <c r="D1521" s="81">
        <v>36</v>
      </c>
      <c r="E1521" s="82" t="s">
        <v>12581</v>
      </c>
      <c r="F1521" s="81" t="s">
        <v>12581</v>
      </c>
      <c r="G1521" s="85">
        <v>98406</v>
      </c>
      <c r="H1521" s="81" t="s">
        <v>1639</v>
      </c>
      <c r="I1521" s="81" t="s">
        <v>24</v>
      </c>
      <c r="J1521" s="81" t="s">
        <v>287</v>
      </c>
      <c r="K1521" s="78">
        <v>4821.25</v>
      </c>
      <c r="L1521" s="81" t="s">
        <v>65</v>
      </c>
      <c r="M1521" s="77"/>
    </row>
    <row r="1522" spans="1:13">
      <c r="A1522" s="81" t="s">
        <v>1407</v>
      </c>
      <c r="B1522" s="81" t="s">
        <v>1408</v>
      </c>
      <c r="C1522" s="81" t="s">
        <v>1531</v>
      </c>
      <c r="D1522" s="81">
        <v>36</v>
      </c>
      <c r="E1522" s="82" t="s">
        <v>12581</v>
      </c>
      <c r="F1522" s="81" t="s">
        <v>12581</v>
      </c>
      <c r="G1522" s="85">
        <v>98407</v>
      </c>
      <c r="H1522" s="81" t="s">
        <v>1640</v>
      </c>
      <c r="I1522" s="81" t="s">
        <v>24</v>
      </c>
      <c r="J1522" s="81" t="s">
        <v>287</v>
      </c>
      <c r="K1522" s="78">
        <v>3156.1</v>
      </c>
      <c r="L1522" s="81" t="s">
        <v>65</v>
      </c>
      <c r="M1522" s="77"/>
    </row>
    <row r="1523" spans="1:13">
      <c r="A1523" s="81" t="s">
        <v>1407</v>
      </c>
      <c r="B1523" s="81" t="s">
        <v>1408</v>
      </c>
      <c r="C1523" s="81" t="s">
        <v>1531</v>
      </c>
      <c r="D1523" s="81">
        <v>36</v>
      </c>
      <c r="E1523" s="82" t="s">
        <v>12581</v>
      </c>
      <c r="F1523" s="81" t="s">
        <v>12581</v>
      </c>
      <c r="G1523" s="85">
        <v>98408</v>
      </c>
      <c r="H1523" s="81" t="s">
        <v>1641</v>
      </c>
      <c r="I1523" s="81" t="s">
        <v>24</v>
      </c>
      <c r="J1523" s="81" t="s">
        <v>287</v>
      </c>
      <c r="K1523" s="78">
        <v>3702.98</v>
      </c>
      <c r="L1523" s="81" t="s">
        <v>65</v>
      </c>
      <c r="M1523" s="77"/>
    </row>
    <row r="1524" spans="1:13">
      <c r="A1524" s="81" t="s">
        <v>1407</v>
      </c>
      <c r="B1524" s="81" t="s">
        <v>1408</v>
      </c>
      <c r="C1524" s="81" t="s">
        <v>1531</v>
      </c>
      <c r="D1524" s="81">
        <v>36</v>
      </c>
      <c r="E1524" s="82" t="s">
        <v>12581</v>
      </c>
      <c r="F1524" s="81" t="s">
        <v>12581</v>
      </c>
      <c r="G1524" s="85">
        <v>98409</v>
      </c>
      <c r="H1524" s="81" t="s">
        <v>1642</v>
      </c>
      <c r="I1524" s="81" t="s">
        <v>25</v>
      </c>
      <c r="J1524" s="81" t="s">
        <v>64</v>
      </c>
      <c r="K1524" s="82">
        <v>271.77999999999997</v>
      </c>
      <c r="L1524" s="81" t="s">
        <v>65</v>
      </c>
      <c r="M1524" s="77"/>
    </row>
    <row r="1525" spans="1:13">
      <c r="A1525" s="81" t="s">
        <v>1407</v>
      </c>
      <c r="B1525" s="81" t="s">
        <v>1408</v>
      </c>
      <c r="C1525" s="81" t="s">
        <v>1531</v>
      </c>
      <c r="D1525" s="81">
        <v>36</v>
      </c>
      <c r="E1525" s="82" t="s">
        <v>12581</v>
      </c>
      <c r="F1525" s="81" t="s">
        <v>12581</v>
      </c>
      <c r="G1525" s="85">
        <v>98410</v>
      </c>
      <c r="H1525" s="81" t="s">
        <v>21832</v>
      </c>
      <c r="I1525" s="81" t="s">
        <v>24</v>
      </c>
      <c r="J1525" s="81" t="s">
        <v>287</v>
      </c>
      <c r="K1525" s="82">
        <v>871.84</v>
      </c>
      <c r="L1525" s="81" t="s">
        <v>65</v>
      </c>
      <c r="M1525" s="77"/>
    </row>
    <row r="1526" spans="1:13">
      <c r="A1526" s="81" t="s">
        <v>1407</v>
      </c>
      <c r="B1526" s="81" t="s">
        <v>1408</v>
      </c>
      <c r="C1526" s="81" t="s">
        <v>1531</v>
      </c>
      <c r="D1526" s="81">
        <v>36</v>
      </c>
      <c r="E1526" s="82" t="s">
        <v>12581</v>
      </c>
      <c r="F1526" s="81" t="s">
        <v>12581</v>
      </c>
      <c r="G1526" s="85">
        <v>98414</v>
      </c>
      <c r="H1526" s="81" t="s">
        <v>1643</v>
      </c>
      <c r="I1526" s="81" t="s">
        <v>24</v>
      </c>
      <c r="J1526" s="81" t="s">
        <v>287</v>
      </c>
      <c r="K1526" s="82">
        <v>814.33</v>
      </c>
      <c r="L1526" s="81" t="s">
        <v>65</v>
      </c>
      <c r="M1526" s="77"/>
    </row>
    <row r="1527" spans="1:13">
      <c r="A1527" s="81" t="s">
        <v>1407</v>
      </c>
      <c r="B1527" s="81" t="s">
        <v>1408</v>
      </c>
      <c r="C1527" s="81" t="s">
        <v>1531</v>
      </c>
      <c r="D1527" s="81">
        <v>36</v>
      </c>
      <c r="E1527" s="82" t="s">
        <v>12581</v>
      </c>
      <c r="F1527" s="81" t="s">
        <v>12581</v>
      </c>
      <c r="G1527" s="85">
        <v>98415</v>
      </c>
      <c r="H1527" s="81" t="s">
        <v>1644</v>
      </c>
      <c r="I1527" s="81" t="s">
        <v>24</v>
      </c>
      <c r="J1527" s="81" t="s">
        <v>287</v>
      </c>
      <c r="K1527" s="82">
        <v>937.77</v>
      </c>
      <c r="L1527" s="81" t="s">
        <v>65</v>
      </c>
      <c r="M1527" s="77"/>
    </row>
    <row r="1528" spans="1:13">
      <c r="A1528" s="81" t="s">
        <v>1407</v>
      </c>
      <c r="B1528" s="81" t="s">
        <v>1408</v>
      </c>
      <c r="C1528" s="81" t="s">
        <v>1531</v>
      </c>
      <c r="D1528" s="81">
        <v>36</v>
      </c>
      <c r="E1528" s="82" t="s">
        <v>12581</v>
      </c>
      <c r="F1528" s="81" t="s">
        <v>12581</v>
      </c>
      <c r="G1528" s="85">
        <v>98416</v>
      </c>
      <c r="H1528" s="81" t="s">
        <v>1645</v>
      </c>
      <c r="I1528" s="81" t="s">
        <v>24</v>
      </c>
      <c r="J1528" s="81" t="s">
        <v>287</v>
      </c>
      <c r="K1528" s="82">
        <v>991.87</v>
      </c>
      <c r="L1528" s="81" t="s">
        <v>65</v>
      </c>
      <c r="M1528" s="77"/>
    </row>
    <row r="1529" spans="1:13">
      <c r="A1529" s="81" t="s">
        <v>1407</v>
      </c>
      <c r="B1529" s="81" t="s">
        <v>1408</v>
      </c>
      <c r="C1529" s="81" t="s">
        <v>1531</v>
      </c>
      <c r="D1529" s="81">
        <v>36</v>
      </c>
      <c r="E1529" s="82" t="s">
        <v>12581</v>
      </c>
      <c r="F1529" s="81" t="s">
        <v>12581</v>
      </c>
      <c r="G1529" s="85">
        <v>98417</v>
      </c>
      <c r="H1529" s="81" t="s">
        <v>1646</v>
      </c>
      <c r="I1529" s="81" t="s">
        <v>24</v>
      </c>
      <c r="J1529" s="81" t="s">
        <v>287</v>
      </c>
      <c r="K1529" s="78">
        <v>1169.42</v>
      </c>
      <c r="L1529" s="81" t="s">
        <v>65</v>
      </c>
      <c r="M1529" s="77"/>
    </row>
    <row r="1530" spans="1:13">
      <c r="A1530" s="81" t="s">
        <v>1407</v>
      </c>
      <c r="B1530" s="81" t="s">
        <v>1408</v>
      </c>
      <c r="C1530" s="81" t="s">
        <v>1531</v>
      </c>
      <c r="D1530" s="81">
        <v>36</v>
      </c>
      <c r="E1530" s="82" t="s">
        <v>12581</v>
      </c>
      <c r="F1530" s="81" t="s">
        <v>12581</v>
      </c>
      <c r="G1530" s="85">
        <v>98418</v>
      </c>
      <c r="H1530" s="81" t="s">
        <v>1647</v>
      </c>
      <c r="I1530" s="81" t="s">
        <v>24</v>
      </c>
      <c r="J1530" s="81" t="s">
        <v>287</v>
      </c>
      <c r="K1530" s="78">
        <v>1264.46</v>
      </c>
      <c r="L1530" s="81" t="s">
        <v>65</v>
      </c>
      <c r="M1530" s="77"/>
    </row>
    <row r="1531" spans="1:13">
      <c r="A1531" s="81" t="s">
        <v>1407</v>
      </c>
      <c r="B1531" s="81" t="s">
        <v>1408</v>
      </c>
      <c r="C1531" s="81" t="s">
        <v>1531</v>
      </c>
      <c r="D1531" s="81">
        <v>36</v>
      </c>
      <c r="E1531" s="82" t="s">
        <v>12581</v>
      </c>
      <c r="F1531" s="81" t="s">
        <v>12581</v>
      </c>
      <c r="G1531" s="85">
        <v>98419</v>
      </c>
      <c r="H1531" s="81" t="s">
        <v>1648</v>
      </c>
      <c r="I1531" s="81" t="s">
        <v>24</v>
      </c>
      <c r="J1531" s="81" t="s">
        <v>287</v>
      </c>
      <c r="K1531" s="78">
        <v>1359.5</v>
      </c>
      <c r="L1531" s="81" t="s">
        <v>65</v>
      </c>
      <c r="M1531" s="77"/>
    </row>
    <row r="1532" spans="1:13">
      <c r="A1532" s="81" t="s">
        <v>1407</v>
      </c>
      <c r="B1532" s="81" t="s">
        <v>1408</v>
      </c>
      <c r="C1532" s="81" t="s">
        <v>1531</v>
      </c>
      <c r="D1532" s="81">
        <v>36</v>
      </c>
      <c r="E1532" s="82" t="s">
        <v>12581</v>
      </c>
      <c r="F1532" s="81" t="s">
        <v>12581</v>
      </c>
      <c r="G1532" s="85">
        <v>98420</v>
      </c>
      <c r="H1532" s="81" t="s">
        <v>1649</v>
      </c>
      <c r="I1532" s="81" t="s">
        <v>24</v>
      </c>
      <c r="J1532" s="81" t="s">
        <v>287</v>
      </c>
      <c r="K1532" s="78">
        <v>1192.23</v>
      </c>
      <c r="L1532" s="81" t="s">
        <v>65</v>
      </c>
      <c r="M1532" s="77"/>
    </row>
    <row r="1533" spans="1:13">
      <c r="A1533" s="81" t="s">
        <v>1407</v>
      </c>
      <c r="B1533" s="81" t="s">
        <v>1408</v>
      </c>
      <c r="C1533" s="81" t="s">
        <v>1531</v>
      </c>
      <c r="D1533" s="81">
        <v>36</v>
      </c>
      <c r="E1533" s="82" t="s">
        <v>12581</v>
      </c>
      <c r="F1533" s="81" t="s">
        <v>12581</v>
      </c>
      <c r="G1533" s="85">
        <v>98421</v>
      </c>
      <c r="H1533" s="81" t="s">
        <v>1650</v>
      </c>
      <c r="I1533" s="81" t="s">
        <v>24</v>
      </c>
      <c r="J1533" s="81" t="s">
        <v>287</v>
      </c>
      <c r="K1533" s="78">
        <v>1369.77</v>
      </c>
      <c r="L1533" s="81" t="s">
        <v>65</v>
      </c>
      <c r="M1533" s="77"/>
    </row>
    <row r="1534" spans="1:13">
      <c r="A1534" s="81" t="s">
        <v>1407</v>
      </c>
      <c r="B1534" s="81" t="s">
        <v>1408</v>
      </c>
      <c r="C1534" s="81" t="s">
        <v>1531</v>
      </c>
      <c r="D1534" s="81">
        <v>36</v>
      </c>
      <c r="E1534" s="82" t="s">
        <v>12581</v>
      </c>
      <c r="F1534" s="81" t="s">
        <v>12581</v>
      </c>
      <c r="G1534" s="85">
        <v>98422</v>
      </c>
      <c r="H1534" s="81" t="s">
        <v>1651</v>
      </c>
      <c r="I1534" s="81" t="s">
        <v>24</v>
      </c>
      <c r="J1534" s="81" t="s">
        <v>287</v>
      </c>
      <c r="K1534" s="78">
        <v>1547.32</v>
      </c>
      <c r="L1534" s="81" t="s">
        <v>65</v>
      </c>
      <c r="M1534" s="77"/>
    </row>
    <row r="1535" spans="1:13">
      <c r="A1535" s="81" t="s">
        <v>1407</v>
      </c>
      <c r="B1535" s="81" t="s">
        <v>1408</v>
      </c>
      <c r="C1535" s="81" t="s">
        <v>1531</v>
      </c>
      <c r="D1535" s="81">
        <v>36</v>
      </c>
      <c r="E1535" s="82" t="s">
        <v>12581</v>
      </c>
      <c r="F1535" s="81" t="s">
        <v>12581</v>
      </c>
      <c r="G1535" s="85">
        <v>98423</v>
      </c>
      <c r="H1535" s="81" t="s">
        <v>1652</v>
      </c>
      <c r="I1535" s="81" t="s">
        <v>24</v>
      </c>
      <c r="J1535" s="81" t="s">
        <v>287</v>
      </c>
      <c r="K1535" s="78">
        <v>1642.36</v>
      </c>
      <c r="L1535" s="81" t="s">
        <v>65</v>
      </c>
      <c r="M1535" s="77"/>
    </row>
    <row r="1536" spans="1:13">
      <c r="A1536" s="81" t="s">
        <v>1407</v>
      </c>
      <c r="B1536" s="81" t="s">
        <v>1408</v>
      </c>
      <c r="C1536" s="81" t="s">
        <v>1531</v>
      </c>
      <c r="D1536" s="81">
        <v>36</v>
      </c>
      <c r="E1536" s="82" t="s">
        <v>12581</v>
      </c>
      <c r="F1536" s="81" t="s">
        <v>12581</v>
      </c>
      <c r="G1536" s="85">
        <v>98424</v>
      </c>
      <c r="H1536" s="81" t="s">
        <v>1653</v>
      </c>
      <c r="I1536" s="81" t="s">
        <v>24</v>
      </c>
      <c r="J1536" s="81" t="s">
        <v>287</v>
      </c>
      <c r="K1536" s="78">
        <v>1737.4</v>
      </c>
      <c r="L1536" s="81" t="s">
        <v>65</v>
      </c>
      <c r="M1536" s="77"/>
    </row>
    <row r="1537" spans="1:13">
      <c r="A1537" s="81" t="s">
        <v>1407</v>
      </c>
      <c r="B1537" s="81" t="s">
        <v>1408</v>
      </c>
      <c r="C1537" s="81" t="s">
        <v>1531</v>
      </c>
      <c r="D1537" s="81">
        <v>36</v>
      </c>
      <c r="E1537" s="82" t="s">
        <v>12581</v>
      </c>
      <c r="F1537" s="81" t="s">
        <v>12581</v>
      </c>
      <c r="G1537" s="85">
        <v>98425</v>
      </c>
      <c r="H1537" s="81" t="s">
        <v>1654</v>
      </c>
      <c r="I1537" s="81" t="s">
        <v>24</v>
      </c>
      <c r="J1537" s="81" t="s">
        <v>287</v>
      </c>
      <c r="K1537" s="78">
        <v>2528.17</v>
      </c>
      <c r="L1537" s="81" t="s">
        <v>65</v>
      </c>
      <c r="M1537" s="77"/>
    </row>
    <row r="1538" spans="1:13">
      <c r="A1538" s="81" t="s">
        <v>1407</v>
      </c>
      <c r="B1538" s="81" t="s">
        <v>1408</v>
      </c>
      <c r="C1538" s="81" t="s">
        <v>1531</v>
      </c>
      <c r="D1538" s="81">
        <v>36</v>
      </c>
      <c r="E1538" s="82" t="s">
        <v>12581</v>
      </c>
      <c r="F1538" s="81" t="s">
        <v>12581</v>
      </c>
      <c r="G1538" s="85">
        <v>98426</v>
      </c>
      <c r="H1538" s="81" t="s">
        <v>1655</v>
      </c>
      <c r="I1538" s="81" t="s">
        <v>24</v>
      </c>
      <c r="J1538" s="81" t="s">
        <v>287</v>
      </c>
      <c r="K1538" s="78">
        <v>3289.92</v>
      </c>
      <c r="L1538" s="81" t="s">
        <v>65</v>
      </c>
      <c r="M1538" s="77"/>
    </row>
    <row r="1539" spans="1:13">
      <c r="A1539" s="81" t="s">
        <v>1407</v>
      </c>
      <c r="B1539" s="81" t="s">
        <v>1408</v>
      </c>
      <c r="C1539" s="81" t="s">
        <v>1531</v>
      </c>
      <c r="D1539" s="81">
        <v>36</v>
      </c>
      <c r="E1539" s="82" t="s">
        <v>12581</v>
      </c>
      <c r="F1539" s="81" t="s">
        <v>12581</v>
      </c>
      <c r="G1539" s="85">
        <v>98427</v>
      </c>
      <c r="H1539" s="81" t="s">
        <v>1656</v>
      </c>
      <c r="I1539" s="81" t="s">
        <v>24</v>
      </c>
      <c r="J1539" s="81" t="s">
        <v>287</v>
      </c>
      <c r="K1539" s="78">
        <v>4051.67</v>
      </c>
      <c r="L1539" s="81" t="s">
        <v>65</v>
      </c>
      <c r="M1539" s="77"/>
    </row>
    <row r="1540" spans="1:13">
      <c r="A1540" s="81" t="s">
        <v>1407</v>
      </c>
      <c r="B1540" s="81" t="s">
        <v>1408</v>
      </c>
      <c r="C1540" s="81" t="s">
        <v>1531</v>
      </c>
      <c r="D1540" s="81">
        <v>36</v>
      </c>
      <c r="E1540" s="82" t="s">
        <v>12581</v>
      </c>
      <c r="F1540" s="81" t="s">
        <v>12581</v>
      </c>
      <c r="G1540" s="85">
        <v>98428</v>
      </c>
      <c r="H1540" s="81" t="s">
        <v>1657</v>
      </c>
      <c r="I1540" s="81" t="s">
        <v>24</v>
      </c>
      <c r="J1540" s="81" t="s">
        <v>287</v>
      </c>
      <c r="K1540" s="78">
        <v>4471.03</v>
      </c>
      <c r="L1540" s="81" t="s">
        <v>65</v>
      </c>
      <c r="M1540" s="77"/>
    </row>
    <row r="1541" spans="1:13">
      <c r="A1541" s="81" t="s">
        <v>1407</v>
      </c>
      <c r="B1541" s="81" t="s">
        <v>1408</v>
      </c>
      <c r="C1541" s="81" t="s">
        <v>1531</v>
      </c>
      <c r="D1541" s="81">
        <v>36</v>
      </c>
      <c r="E1541" s="82" t="s">
        <v>12581</v>
      </c>
      <c r="F1541" s="81" t="s">
        <v>12581</v>
      </c>
      <c r="G1541" s="85">
        <v>98429</v>
      </c>
      <c r="H1541" s="81" t="s">
        <v>1658</v>
      </c>
      <c r="I1541" s="81" t="s">
        <v>24</v>
      </c>
      <c r="J1541" s="81" t="s">
        <v>287</v>
      </c>
      <c r="K1541" s="78">
        <v>4890.3999999999996</v>
      </c>
      <c r="L1541" s="81" t="s">
        <v>65</v>
      </c>
      <c r="M1541" s="77"/>
    </row>
    <row r="1542" spans="1:13">
      <c r="A1542" s="81" t="s">
        <v>1407</v>
      </c>
      <c r="B1542" s="81" t="s">
        <v>1408</v>
      </c>
      <c r="C1542" s="81" t="s">
        <v>1531</v>
      </c>
      <c r="D1542" s="81">
        <v>36</v>
      </c>
      <c r="E1542" s="82" t="s">
        <v>12581</v>
      </c>
      <c r="F1542" s="81" t="s">
        <v>12581</v>
      </c>
      <c r="G1542" s="85">
        <v>98430</v>
      </c>
      <c r="H1542" s="81" t="s">
        <v>1659</v>
      </c>
      <c r="I1542" s="81" t="s">
        <v>24</v>
      </c>
      <c r="J1542" s="81" t="s">
        <v>287</v>
      </c>
      <c r="K1542" s="78">
        <v>2906.07</v>
      </c>
      <c r="L1542" s="81" t="s">
        <v>65</v>
      </c>
      <c r="M1542" s="77"/>
    </row>
    <row r="1543" spans="1:13">
      <c r="A1543" s="81" t="s">
        <v>1407</v>
      </c>
      <c r="B1543" s="81" t="s">
        <v>1408</v>
      </c>
      <c r="C1543" s="81" t="s">
        <v>1531</v>
      </c>
      <c r="D1543" s="81">
        <v>36</v>
      </c>
      <c r="E1543" s="82" t="s">
        <v>12581</v>
      </c>
      <c r="F1543" s="81" t="s">
        <v>12581</v>
      </c>
      <c r="G1543" s="85">
        <v>98431</v>
      </c>
      <c r="H1543" s="81" t="s">
        <v>1660</v>
      </c>
      <c r="I1543" s="81" t="s">
        <v>24</v>
      </c>
      <c r="J1543" s="81" t="s">
        <v>287</v>
      </c>
      <c r="K1543" s="78">
        <v>3667.82</v>
      </c>
      <c r="L1543" s="81" t="s">
        <v>65</v>
      </c>
      <c r="M1543" s="77"/>
    </row>
    <row r="1544" spans="1:13">
      <c r="A1544" s="81" t="s">
        <v>1407</v>
      </c>
      <c r="B1544" s="81" t="s">
        <v>1408</v>
      </c>
      <c r="C1544" s="81" t="s">
        <v>1531</v>
      </c>
      <c r="D1544" s="81">
        <v>36</v>
      </c>
      <c r="E1544" s="82" t="s">
        <v>12581</v>
      </c>
      <c r="F1544" s="81" t="s">
        <v>12581</v>
      </c>
      <c r="G1544" s="85">
        <v>98432</v>
      </c>
      <c r="H1544" s="81" t="s">
        <v>1661</v>
      </c>
      <c r="I1544" s="81" t="s">
        <v>24</v>
      </c>
      <c r="J1544" s="81" t="s">
        <v>287</v>
      </c>
      <c r="K1544" s="78">
        <v>4429.57</v>
      </c>
      <c r="L1544" s="81" t="s">
        <v>65</v>
      </c>
      <c r="M1544" s="77"/>
    </row>
    <row r="1545" spans="1:13">
      <c r="A1545" s="81" t="s">
        <v>1407</v>
      </c>
      <c r="B1545" s="81" t="s">
        <v>1408</v>
      </c>
      <c r="C1545" s="81" t="s">
        <v>1531</v>
      </c>
      <c r="D1545" s="81">
        <v>36</v>
      </c>
      <c r="E1545" s="82" t="s">
        <v>12581</v>
      </c>
      <c r="F1545" s="81" t="s">
        <v>12581</v>
      </c>
      <c r="G1545" s="85">
        <v>98433</v>
      </c>
      <c r="H1545" s="81" t="s">
        <v>1662</v>
      </c>
      <c r="I1545" s="81" t="s">
        <v>24</v>
      </c>
      <c r="J1545" s="81" t="s">
        <v>287</v>
      </c>
      <c r="K1545" s="78">
        <v>4848.93</v>
      </c>
      <c r="L1545" s="81" t="s">
        <v>65</v>
      </c>
      <c r="M1545" s="77"/>
    </row>
    <row r="1546" spans="1:13">
      <c r="A1546" s="81" t="s">
        <v>1407</v>
      </c>
      <c r="B1546" s="81" t="s">
        <v>1408</v>
      </c>
      <c r="C1546" s="81" t="s">
        <v>1531</v>
      </c>
      <c r="D1546" s="81">
        <v>36</v>
      </c>
      <c r="E1546" s="82" t="s">
        <v>12581</v>
      </c>
      <c r="F1546" s="81" t="s">
        <v>12581</v>
      </c>
      <c r="G1546" s="85">
        <v>98434</v>
      </c>
      <c r="H1546" s="81" t="s">
        <v>1663</v>
      </c>
      <c r="I1546" s="81" t="s">
        <v>24</v>
      </c>
      <c r="J1546" s="81" t="s">
        <v>287</v>
      </c>
      <c r="K1546" s="78">
        <v>5268.3</v>
      </c>
      <c r="L1546" s="81" t="s">
        <v>65</v>
      </c>
      <c r="M1546" s="77"/>
    </row>
    <row r="1547" spans="1:13">
      <c r="A1547" s="81" t="s">
        <v>1407</v>
      </c>
      <c r="B1547" s="81" t="s">
        <v>1408</v>
      </c>
      <c r="C1547" s="81" t="s">
        <v>1531</v>
      </c>
      <c r="D1547" s="81">
        <v>36</v>
      </c>
      <c r="E1547" s="82" t="s">
        <v>12581</v>
      </c>
      <c r="F1547" s="81" t="s">
        <v>12581</v>
      </c>
      <c r="G1547" s="85">
        <v>99240</v>
      </c>
      <c r="H1547" s="81" t="s">
        <v>1664</v>
      </c>
      <c r="I1547" s="81" t="s">
        <v>25</v>
      </c>
      <c r="J1547" s="81" t="s">
        <v>64</v>
      </c>
      <c r="K1547" s="82">
        <v>457.1</v>
      </c>
      <c r="L1547" s="81" t="s">
        <v>65</v>
      </c>
      <c r="M1547" s="77"/>
    </row>
    <row r="1548" spans="1:13">
      <c r="A1548" s="81" t="s">
        <v>1407</v>
      </c>
      <c r="B1548" s="81" t="s">
        <v>1408</v>
      </c>
      <c r="C1548" s="81" t="s">
        <v>1531</v>
      </c>
      <c r="D1548" s="81">
        <v>36</v>
      </c>
      <c r="E1548" s="82" t="s">
        <v>12581</v>
      </c>
      <c r="F1548" s="81" t="s">
        <v>12581</v>
      </c>
      <c r="G1548" s="85">
        <v>99241</v>
      </c>
      <c r="H1548" s="81" t="s">
        <v>1665</v>
      </c>
      <c r="I1548" s="81" t="s">
        <v>25</v>
      </c>
      <c r="J1548" s="81" t="s">
        <v>64</v>
      </c>
      <c r="K1548" s="78">
        <v>1376.21</v>
      </c>
      <c r="L1548" s="81" t="s">
        <v>65</v>
      </c>
      <c r="M1548" s="77"/>
    </row>
    <row r="1549" spans="1:13">
      <c r="A1549" s="81" t="s">
        <v>1407</v>
      </c>
      <c r="B1549" s="81" t="s">
        <v>1408</v>
      </c>
      <c r="C1549" s="81" t="s">
        <v>1531</v>
      </c>
      <c r="D1549" s="81">
        <v>36</v>
      </c>
      <c r="E1549" s="82" t="s">
        <v>12581</v>
      </c>
      <c r="F1549" s="81" t="s">
        <v>12581</v>
      </c>
      <c r="G1549" s="85">
        <v>99242</v>
      </c>
      <c r="H1549" s="81" t="s">
        <v>1666</v>
      </c>
      <c r="I1549" s="81" t="s">
        <v>24</v>
      </c>
      <c r="J1549" s="81" t="s">
        <v>287</v>
      </c>
      <c r="K1549" s="78">
        <v>2461.0100000000002</v>
      </c>
      <c r="L1549" s="81" t="s">
        <v>65</v>
      </c>
      <c r="M1549" s="77"/>
    </row>
    <row r="1550" spans="1:13">
      <c r="A1550" s="81" t="s">
        <v>1407</v>
      </c>
      <c r="B1550" s="81" t="s">
        <v>1408</v>
      </c>
      <c r="C1550" s="81" t="s">
        <v>1531</v>
      </c>
      <c r="D1550" s="81">
        <v>36</v>
      </c>
      <c r="E1550" s="82" t="s">
        <v>12581</v>
      </c>
      <c r="F1550" s="81" t="s">
        <v>12581</v>
      </c>
      <c r="G1550" s="85">
        <v>99243</v>
      </c>
      <c r="H1550" s="81" t="s">
        <v>1667</v>
      </c>
      <c r="I1550" s="81" t="s">
        <v>25</v>
      </c>
      <c r="J1550" s="81" t="s">
        <v>64</v>
      </c>
      <c r="K1550" s="78">
        <v>1469.68</v>
      </c>
      <c r="L1550" s="81" t="s">
        <v>65</v>
      </c>
      <c r="M1550" s="77"/>
    </row>
    <row r="1551" spans="1:13">
      <c r="A1551" s="81" t="s">
        <v>1407</v>
      </c>
      <c r="B1551" s="81" t="s">
        <v>1408</v>
      </c>
      <c r="C1551" s="81" t="s">
        <v>1531</v>
      </c>
      <c r="D1551" s="81">
        <v>36</v>
      </c>
      <c r="E1551" s="82" t="s">
        <v>12581</v>
      </c>
      <c r="F1551" s="81" t="s">
        <v>12581</v>
      </c>
      <c r="G1551" s="85">
        <v>99244</v>
      </c>
      <c r="H1551" s="81" t="s">
        <v>1668</v>
      </c>
      <c r="I1551" s="81" t="s">
        <v>24</v>
      </c>
      <c r="J1551" s="81" t="s">
        <v>287</v>
      </c>
      <c r="K1551" s="78">
        <v>3853.59</v>
      </c>
      <c r="L1551" s="81" t="s">
        <v>65</v>
      </c>
      <c r="M1551" s="77"/>
    </row>
    <row r="1552" spans="1:13">
      <c r="A1552" s="81" t="s">
        <v>1407</v>
      </c>
      <c r="B1552" s="81" t="s">
        <v>1408</v>
      </c>
      <c r="C1552" s="81" t="s">
        <v>1531</v>
      </c>
      <c r="D1552" s="81">
        <v>36</v>
      </c>
      <c r="E1552" s="82" t="s">
        <v>12581</v>
      </c>
      <c r="F1552" s="81" t="s">
        <v>12581</v>
      </c>
      <c r="G1552" s="85">
        <v>99245</v>
      </c>
      <c r="H1552" s="81" t="s">
        <v>21833</v>
      </c>
      <c r="I1552" s="81" t="s">
        <v>24</v>
      </c>
      <c r="J1552" s="81" t="s">
        <v>287</v>
      </c>
      <c r="K1552" s="78">
        <v>1799.51</v>
      </c>
      <c r="L1552" s="81" t="s">
        <v>65</v>
      </c>
      <c r="M1552" s="77"/>
    </row>
    <row r="1553" spans="1:13">
      <c r="A1553" s="81" t="s">
        <v>1407</v>
      </c>
      <c r="B1553" s="81" t="s">
        <v>1408</v>
      </c>
      <c r="C1553" s="81" t="s">
        <v>1531</v>
      </c>
      <c r="D1553" s="81">
        <v>36</v>
      </c>
      <c r="E1553" s="82" t="s">
        <v>12581</v>
      </c>
      <c r="F1553" s="81" t="s">
        <v>12581</v>
      </c>
      <c r="G1553" s="85">
        <v>99246</v>
      </c>
      <c r="H1553" s="81" t="s">
        <v>1669</v>
      </c>
      <c r="I1553" s="81" t="s">
        <v>25</v>
      </c>
      <c r="J1553" s="81" t="s">
        <v>64</v>
      </c>
      <c r="K1553" s="82">
        <v>646.32000000000005</v>
      </c>
      <c r="L1553" s="81" t="s">
        <v>65</v>
      </c>
      <c r="M1553" s="77"/>
    </row>
    <row r="1554" spans="1:13">
      <c r="A1554" s="81" t="s">
        <v>1407</v>
      </c>
      <c r="B1554" s="81" t="s">
        <v>1408</v>
      </c>
      <c r="C1554" s="81" t="s">
        <v>1531</v>
      </c>
      <c r="D1554" s="81">
        <v>36</v>
      </c>
      <c r="E1554" s="82" t="s">
        <v>12581</v>
      </c>
      <c r="F1554" s="81" t="s">
        <v>12581</v>
      </c>
      <c r="G1554" s="85">
        <v>99247</v>
      </c>
      <c r="H1554" s="81" t="s">
        <v>1670</v>
      </c>
      <c r="I1554" s="81" t="s">
        <v>25</v>
      </c>
      <c r="J1554" s="81" t="s">
        <v>64</v>
      </c>
      <c r="K1554" s="78">
        <v>1569.79</v>
      </c>
      <c r="L1554" s="81" t="s">
        <v>65</v>
      </c>
      <c r="M1554" s="77"/>
    </row>
    <row r="1555" spans="1:13">
      <c r="A1555" s="81" t="s">
        <v>1407</v>
      </c>
      <c r="B1555" s="81" t="s">
        <v>1408</v>
      </c>
      <c r="C1555" s="81" t="s">
        <v>1531</v>
      </c>
      <c r="D1555" s="81">
        <v>36</v>
      </c>
      <c r="E1555" s="82" t="s">
        <v>12581</v>
      </c>
      <c r="F1555" s="81" t="s">
        <v>12581</v>
      </c>
      <c r="G1555" s="85">
        <v>99248</v>
      </c>
      <c r="H1555" s="81" t="s">
        <v>1671</v>
      </c>
      <c r="I1555" s="81" t="s">
        <v>24</v>
      </c>
      <c r="J1555" s="81" t="s">
        <v>287</v>
      </c>
      <c r="K1555" s="78">
        <v>3133.79</v>
      </c>
      <c r="L1555" s="81" t="s">
        <v>65</v>
      </c>
      <c r="M1555" s="77"/>
    </row>
    <row r="1556" spans="1:13">
      <c r="A1556" s="81" t="s">
        <v>1407</v>
      </c>
      <c r="B1556" s="81" t="s">
        <v>1408</v>
      </c>
      <c r="C1556" s="81" t="s">
        <v>1531</v>
      </c>
      <c r="D1556" s="81">
        <v>36</v>
      </c>
      <c r="E1556" s="82" t="s">
        <v>12581</v>
      </c>
      <c r="F1556" s="81" t="s">
        <v>12581</v>
      </c>
      <c r="G1556" s="85">
        <v>99249</v>
      </c>
      <c r="H1556" s="81" t="s">
        <v>1672</v>
      </c>
      <c r="I1556" s="81" t="s">
        <v>25</v>
      </c>
      <c r="J1556" s="81" t="s">
        <v>64</v>
      </c>
      <c r="K1556" s="78">
        <v>1802.73</v>
      </c>
      <c r="L1556" s="81" t="s">
        <v>65</v>
      </c>
      <c r="M1556" s="77"/>
    </row>
    <row r="1557" spans="1:13">
      <c r="A1557" s="81" t="s">
        <v>1407</v>
      </c>
      <c r="B1557" s="81" t="s">
        <v>1408</v>
      </c>
      <c r="C1557" s="81" t="s">
        <v>1531</v>
      </c>
      <c r="D1557" s="81">
        <v>36</v>
      </c>
      <c r="E1557" s="82" t="s">
        <v>12581</v>
      </c>
      <c r="F1557" s="81" t="s">
        <v>12581</v>
      </c>
      <c r="G1557" s="85">
        <v>99252</v>
      </c>
      <c r="H1557" s="81" t="s">
        <v>1673</v>
      </c>
      <c r="I1557" s="81" t="s">
        <v>24</v>
      </c>
      <c r="J1557" s="81" t="s">
        <v>287</v>
      </c>
      <c r="K1557" s="78">
        <v>2018.21</v>
      </c>
      <c r="L1557" s="81" t="s">
        <v>65</v>
      </c>
      <c r="M1557" s="77"/>
    </row>
    <row r="1558" spans="1:13">
      <c r="A1558" s="81" t="s">
        <v>1407</v>
      </c>
      <c r="B1558" s="81" t="s">
        <v>1408</v>
      </c>
      <c r="C1558" s="81" t="s">
        <v>1531</v>
      </c>
      <c r="D1558" s="81">
        <v>36</v>
      </c>
      <c r="E1558" s="82" t="s">
        <v>12581</v>
      </c>
      <c r="F1558" s="81" t="s">
        <v>12581</v>
      </c>
      <c r="G1558" s="85">
        <v>99254</v>
      </c>
      <c r="H1558" s="81" t="s">
        <v>1674</v>
      </c>
      <c r="I1558" s="81" t="s">
        <v>25</v>
      </c>
      <c r="J1558" s="81" t="s">
        <v>64</v>
      </c>
      <c r="K1558" s="82">
        <v>989.09</v>
      </c>
      <c r="L1558" s="81" t="s">
        <v>65</v>
      </c>
      <c r="M1558" s="77"/>
    </row>
    <row r="1559" spans="1:13">
      <c r="A1559" s="81" t="s">
        <v>1407</v>
      </c>
      <c r="B1559" s="81" t="s">
        <v>1408</v>
      </c>
      <c r="C1559" s="81" t="s">
        <v>1531</v>
      </c>
      <c r="D1559" s="81">
        <v>36</v>
      </c>
      <c r="E1559" s="82" t="s">
        <v>12581</v>
      </c>
      <c r="F1559" s="81" t="s">
        <v>12581</v>
      </c>
      <c r="G1559" s="85">
        <v>99256</v>
      </c>
      <c r="H1559" s="81" t="s">
        <v>1675</v>
      </c>
      <c r="I1559" s="81" t="s">
        <v>24</v>
      </c>
      <c r="J1559" s="81" t="s">
        <v>287</v>
      </c>
      <c r="K1559" s="78">
        <v>4524.7700000000004</v>
      </c>
      <c r="L1559" s="81" t="s">
        <v>65</v>
      </c>
      <c r="M1559" s="77"/>
    </row>
    <row r="1560" spans="1:13">
      <c r="A1560" s="81" t="s">
        <v>1407</v>
      </c>
      <c r="B1560" s="81" t="s">
        <v>1408</v>
      </c>
      <c r="C1560" s="81" t="s">
        <v>1531</v>
      </c>
      <c r="D1560" s="81">
        <v>36</v>
      </c>
      <c r="E1560" s="82" t="s">
        <v>12581</v>
      </c>
      <c r="F1560" s="81" t="s">
        <v>12581</v>
      </c>
      <c r="G1560" s="85">
        <v>99259</v>
      </c>
      <c r="H1560" s="81" t="s">
        <v>1676</v>
      </c>
      <c r="I1560" s="81" t="s">
        <v>24</v>
      </c>
      <c r="J1560" s="81" t="s">
        <v>287</v>
      </c>
      <c r="K1560" s="78">
        <v>2553.27</v>
      </c>
      <c r="L1560" s="81" t="s">
        <v>65</v>
      </c>
      <c r="M1560" s="77"/>
    </row>
    <row r="1561" spans="1:13">
      <c r="A1561" s="81" t="s">
        <v>1407</v>
      </c>
      <c r="B1561" s="81" t="s">
        <v>1408</v>
      </c>
      <c r="C1561" s="81" t="s">
        <v>1531</v>
      </c>
      <c r="D1561" s="81">
        <v>36</v>
      </c>
      <c r="E1561" s="82" t="s">
        <v>12581</v>
      </c>
      <c r="F1561" s="81" t="s">
        <v>12581</v>
      </c>
      <c r="G1561" s="85">
        <v>99261</v>
      </c>
      <c r="H1561" s="81" t="s">
        <v>1677</v>
      </c>
      <c r="I1561" s="81" t="s">
        <v>25</v>
      </c>
      <c r="J1561" s="81" t="s">
        <v>64</v>
      </c>
      <c r="K1561" s="78">
        <v>1182.6300000000001</v>
      </c>
      <c r="L1561" s="81" t="s">
        <v>65</v>
      </c>
      <c r="M1561" s="77"/>
    </row>
    <row r="1562" spans="1:13">
      <c r="A1562" s="81" t="s">
        <v>1407</v>
      </c>
      <c r="B1562" s="81" t="s">
        <v>1408</v>
      </c>
      <c r="C1562" s="81" t="s">
        <v>1531</v>
      </c>
      <c r="D1562" s="81">
        <v>36</v>
      </c>
      <c r="E1562" s="82" t="s">
        <v>12581</v>
      </c>
      <c r="F1562" s="81" t="s">
        <v>12581</v>
      </c>
      <c r="G1562" s="85">
        <v>99263</v>
      </c>
      <c r="H1562" s="81" t="s">
        <v>1678</v>
      </c>
      <c r="I1562" s="81" t="s">
        <v>25</v>
      </c>
      <c r="J1562" s="81" t="s">
        <v>64</v>
      </c>
      <c r="K1562" s="78">
        <v>1763.37</v>
      </c>
      <c r="L1562" s="81" t="s">
        <v>65</v>
      </c>
      <c r="M1562" s="77"/>
    </row>
    <row r="1563" spans="1:13">
      <c r="A1563" s="81" t="s">
        <v>1407</v>
      </c>
      <c r="B1563" s="81" t="s">
        <v>1408</v>
      </c>
      <c r="C1563" s="81" t="s">
        <v>1531</v>
      </c>
      <c r="D1563" s="81">
        <v>36</v>
      </c>
      <c r="E1563" s="82" t="s">
        <v>12581</v>
      </c>
      <c r="F1563" s="81" t="s">
        <v>12581</v>
      </c>
      <c r="G1563" s="85">
        <v>99265</v>
      </c>
      <c r="H1563" s="81" t="s">
        <v>1679</v>
      </c>
      <c r="I1563" s="81" t="s">
        <v>24</v>
      </c>
      <c r="J1563" s="81" t="s">
        <v>287</v>
      </c>
      <c r="K1563" s="78">
        <v>3088.3</v>
      </c>
      <c r="L1563" s="81" t="s">
        <v>65</v>
      </c>
      <c r="M1563" s="77"/>
    </row>
    <row r="1564" spans="1:13">
      <c r="A1564" s="81" t="s">
        <v>1407</v>
      </c>
      <c r="B1564" s="81" t="s">
        <v>1408</v>
      </c>
      <c r="C1564" s="81" t="s">
        <v>1531</v>
      </c>
      <c r="D1564" s="81">
        <v>36</v>
      </c>
      <c r="E1564" s="82" t="s">
        <v>12581</v>
      </c>
      <c r="F1564" s="81" t="s">
        <v>12581</v>
      </c>
      <c r="G1564" s="85">
        <v>99266</v>
      </c>
      <c r="H1564" s="81" t="s">
        <v>1680</v>
      </c>
      <c r="I1564" s="81" t="s">
        <v>25</v>
      </c>
      <c r="J1564" s="81" t="s">
        <v>64</v>
      </c>
      <c r="K1564" s="78">
        <v>1376.21</v>
      </c>
      <c r="L1564" s="81" t="s">
        <v>65</v>
      </c>
      <c r="M1564" s="77"/>
    </row>
    <row r="1565" spans="1:13">
      <c r="A1565" s="81" t="s">
        <v>1407</v>
      </c>
      <c r="B1565" s="81" t="s">
        <v>1408</v>
      </c>
      <c r="C1565" s="81" t="s">
        <v>1531</v>
      </c>
      <c r="D1565" s="81">
        <v>36</v>
      </c>
      <c r="E1565" s="82" t="s">
        <v>12581</v>
      </c>
      <c r="F1565" s="81" t="s">
        <v>12581</v>
      </c>
      <c r="G1565" s="85">
        <v>99267</v>
      </c>
      <c r="H1565" s="81" t="s">
        <v>1681</v>
      </c>
      <c r="I1565" s="81" t="s">
        <v>24</v>
      </c>
      <c r="J1565" s="81" t="s">
        <v>287</v>
      </c>
      <c r="K1565" s="78">
        <v>3623.33</v>
      </c>
      <c r="L1565" s="81" t="s">
        <v>65</v>
      </c>
      <c r="M1565" s="77"/>
    </row>
    <row r="1566" spans="1:13">
      <c r="A1566" s="81" t="s">
        <v>1407</v>
      </c>
      <c r="B1566" s="81" t="s">
        <v>1408</v>
      </c>
      <c r="C1566" s="81" t="s">
        <v>1531</v>
      </c>
      <c r="D1566" s="81">
        <v>36</v>
      </c>
      <c r="E1566" s="82" t="s">
        <v>12581</v>
      </c>
      <c r="F1566" s="81" t="s">
        <v>12581</v>
      </c>
      <c r="G1566" s="85">
        <v>99268</v>
      </c>
      <c r="H1566" s="81" t="s">
        <v>21834</v>
      </c>
      <c r="I1566" s="81" t="s">
        <v>24</v>
      </c>
      <c r="J1566" s="81" t="s">
        <v>287</v>
      </c>
      <c r="K1566" s="82">
        <v>344.79</v>
      </c>
      <c r="L1566" s="81" t="s">
        <v>65</v>
      </c>
      <c r="M1566" s="77"/>
    </row>
    <row r="1567" spans="1:13">
      <c r="A1567" s="81" t="s">
        <v>1407</v>
      </c>
      <c r="B1567" s="81" t="s">
        <v>1408</v>
      </c>
      <c r="C1567" s="81" t="s">
        <v>1531</v>
      </c>
      <c r="D1567" s="81">
        <v>36</v>
      </c>
      <c r="E1567" s="82" t="s">
        <v>12581</v>
      </c>
      <c r="F1567" s="81" t="s">
        <v>12581</v>
      </c>
      <c r="G1567" s="85">
        <v>99269</v>
      </c>
      <c r="H1567" s="81" t="s">
        <v>1682</v>
      </c>
      <c r="I1567" s="81" t="s">
        <v>25</v>
      </c>
      <c r="J1567" s="81" t="s">
        <v>64</v>
      </c>
      <c r="K1567" s="78">
        <v>1569.79</v>
      </c>
      <c r="L1567" s="81" t="s">
        <v>65</v>
      </c>
      <c r="M1567" s="77"/>
    </row>
    <row r="1568" spans="1:13">
      <c r="A1568" s="81" t="s">
        <v>1407</v>
      </c>
      <c r="B1568" s="81" t="s">
        <v>1408</v>
      </c>
      <c r="C1568" s="81" t="s">
        <v>1531</v>
      </c>
      <c r="D1568" s="81">
        <v>36</v>
      </c>
      <c r="E1568" s="82" t="s">
        <v>12581</v>
      </c>
      <c r="F1568" s="81" t="s">
        <v>12581</v>
      </c>
      <c r="G1568" s="85">
        <v>99270</v>
      </c>
      <c r="H1568" s="81" t="s">
        <v>21835</v>
      </c>
      <c r="I1568" s="81" t="s">
        <v>24</v>
      </c>
      <c r="J1568" s="81" t="s">
        <v>287</v>
      </c>
      <c r="K1568" s="82">
        <v>443.84</v>
      </c>
      <c r="L1568" s="81" t="s">
        <v>65</v>
      </c>
      <c r="M1568" s="77"/>
    </row>
    <row r="1569" spans="1:13">
      <c r="A1569" s="81" t="s">
        <v>1407</v>
      </c>
      <c r="B1569" s="81" t="s">
        <v>1408</v>
      </c>
      <c r="C1569" s="81" t="s">
        <v>1531</v>
      </c>
      <c r="D1569" s="81">
        <v>36</v>
      </c>
      <c r="E1569" s="82" t="s">
        <v>12581</v>
      </c>
      <c r="F1569" s="81" t="s">
        <v>12581</v>
      </c>
      <c r="G1569" s="85">
        <v>99271</v>
      </c>
      <c r="H1569" s="81" t="s">
        <v>1683</v>
      </c>
      <c r="I1569" s="81" t="s">
        <v>24</v>
      </c>
      <c r="J1569" s="81" t="s">
        <v>287</v>
      </c>
      <c r="K1569" s="78">
        <v>5195.84</v>
      </c>
      <c r="L1569" s="81" t="s">
        <v>65</v>
      </c>
      <c r="M1569" s="77"/>
    </row>
    <row r="1570" spans="1:13">
      <c r="A1570" s="81" t="s">
        <v>1407</v>
      </c>
      <c r="B1570" s="81" t="s">
        <v>1408</v>
      </c>
      <c r="C1570" s="81" t="s">
        <v>1531</v>
      </c>
      <c r="D1570" s="81">
        <v>36</v>
      </c>
      <c r="E1570" s="82" t="s">
        <v>12581</v>
      </c>
      <c r="F1570" s="81" t="s">
        <v>12581</v>
      </c>
      <c r="G1570" s="85">
        <v>99272</v>
      </c>
      <c r="H1570" s="81" t="s">
        <v>1684</v>
      </c>
      <c r="I1570" s="81" t="s">
        <v>24</v>
      </c>
      <c r="J1570" s="81" t="s">
        <v>287</v>
      </c>
      <c r="K1570" s="82">
        <v>899.32</v>
      </c>
      <c r="L1570" s="81" t="s">
        <v>65</v>
      </c>
      <c r="M1570" s="77"/>
    </row>
    <row r="1571" spans="1:13">
      <c r="A1571" s="81" t="s">
        <v>1407</v>
      </c>
      <c r="B1571" s="81" t="s">
        <v>1408</v>
      </c>
      <c r="C1571" s="81" t="s">
        <v>1531</v>
      </c>
      <c r="D1571" s="81">
        <v>36</v>
      </c>
      <c r="E1571" s="82" t="s">
        <v>12581</v>
      </c>
      <c r="F1571" s="81" t="s">
        <v>12581</v>
      </c>
      <c r="G1571" s="85">
        <v>99273</v>
      </c>
      <c r="H1571" s="81" t="s">
        <v>1685</v>
      </c>
      <c r="I1571" s="81" t="s">
        <v>24</v>
      </c>
      <c r="J1571" s="81" t="s">
        <v>287</v>
      </c>
      <c r="K1571" s="78">
        <v>1314.79</v>
      </c>
      <c r="L1571" s="81" t="s">
        <v>65</v>
      </c>
      <c r="M1571" s="77"/>
    </row>
    <row r="1572" spans="1:13">
      <c r="A1572" s="81" t="s">
        <v>1407</v>
      </c>
      <c r="B1572" s="81" t="s">
        <v>1408</v>
      </c>
      <c r="C1572" s="81" t="s">
        <v>1531</v>
      </c>
      <c r="D1572" s="81">
        <v>36</v>
      </c>
      <c r="E1572" s="82" t="s">
        <v>12581</v>
      </c>
      <c r="F1572" s="81" t="s">
        <v>12581</v>
      </c>
      <c r="G1572" s="85">
        <v>99274</v>
      </c>
      <c r="H1572" s="81" t="s">
        <v>1686</v>
      </c>
      <c r="I1572" s="81" t="s">
        <v>24</v>
      </c>
      <c r="J1572" s="81" t="s">
        <v>287</v>
      </c>
      <c r="K1572" s="78">
        <v>4180.17</v>
      </c>
      <c r="L1572" s="81" t="s">
        <v>65</v>
      </c>
      <c r="M1572" s="77"/>
    </row>
    <row r="1573" spans="1:13">
      <c r="A1573" s="81" t="s">
        <v>1407</v>
      </c>
      <c r="B1573" s="81" t="s">
        <v>1408</v>
      </c>
      <c r="C1573" s="81" t="s">
        <v>1531</v>
      </c>
      <c r="D1573" s="81">
        <v>36</v>
      </c>
      <c r="E1573" s="82" t="s">
        <v>12581</v>
      </c>
      <c r="F1573" s="81" t="s">
        <v>12581</v>
      </c>
      <c r="G1573" s="85">
        <v>99275</v>
      </c>
      <c r="H1573" s="81" t="s">
        <v>21836</v>
      </c>
      <c r="I1573" s="81" t="s">
        <v>24</v>
      </c>
      <c r="J1573" s="81" t="s">
        <v>287</v>
      </c>
      <c r="K1573" s="82">
        <v>661.17</v>
      </c>
      <c r="L1573" s="81" t="s">
        <v>65</v>
      </c>
      <c r="M1573" s="77"/>
    </row>
    <row r="1574" spans="1:13">
      <c r="A1574" s="81" t="s">
        <v>1407</v>
      </c>
      <c r="B1574" s="81" t="s">
        <v>1408</v>
      </c>
      <c r="C1574" s="81" t="s">
        <v>1531</v>
      </c>
      <c r="D1574" s="81">
        <v>36</v>
      </c>
      <c r="E1574" s="82" t="s">
        <v>12581</v>
      </c>
      <c r="F1574" s="81" t="s">
        <v>12581</v>
      </c>
      <c r="G1574" s="85">
        <v>99276</v>
      </c>
      <c r="H1574" s="81" t="s">
        <v>1687</v>
      </c>
      <c r="I1574" s="81" t="s">
        <v>25</v>
      </c>
      <c r="J1574" s="81" t="s">
        <v>64</v>
      </c>
      <c r="K1574" s="78">
        <v>1956.95</v>
      </c>
      <c r="L1574" s="81" t="s">
        <v>65</v>
      </c>
      <c r="M1574" s="77"/>
    </row>
    <row r="1575" spans="1:13">
      <c r="A1575" s="81" t="s">
        <v>1407</v>
      </c>
      <c r="B1575" s="81" t="s">
        <v>1408</v>
      </c>
      <c r="C1575" s="81" t="s">
        <v>1531</v>
      </c>
      <c r="D1575" s="81">
        <v>36</v>
      </c>
      <c r="E1575" s="82" t="s">
        <v>12581</v>
      </c>
      <c r="F1575" s="81" t="s">
        <v>12581</v>
      </c>
      <c r="G1575" s="85">
        <v>99277</v>
      </c>
      <c r="H1575" s="81" t="s">
        <v>1688</v>
      </c>
      <c r="I1575" s="81" t="s">
        <v>25</v>
      </c>
      <c r="J1575" s="81" t="s">
        <v>64</v>
      </c>
      <c r="K1575" s="78">
        <v>1763.37</v>
      </c>
      <c r="L1575" s="81" t="s">
        <v>65</v>
      </c>
      <c r="M1575" s="77"/>
    </row>
    <row r="1576" spans="1:13">
      <c r="A1576" s="81" t="s">
        <v>1407</v>
      </c>
      <c r="B1576" s="81" t="s">
        <v>1408</v>
      </c>
      <c r="C1576" s="81" t="s">
        <v>1531</v>
      </c>
      <c r="D1576" s="81">
        <v>36</v>
      </c>
      <c r="E1576" s="82" t="s">
        <v>12581</v>
      </c>
      <c r="F1576" s="81" t="s">
        <v>12581</v>
      </c>
      <c r="G1576" s="85">
        <v>99278</v>
      </c>
      <c r="H1576" s="81" t="s">
        <v>1689</v>
      </c>
      <c r="I1576" s="81" t="s">
        <v>25</v>
      </c>
      <c r="J1576" s="81" t="s">
        <v>64</v>
      </c>
      <c r="K1576" s="82">
        <v>266.94</v>
      </c>
      <c r="L1576" s="81" t="s">
        <v>65</v>
      </c>
      <c r="M1576" s="77"/>
    </row>
    <row r="1577" spans="1:13">
      <c r="A1577" s="81" t="s">
        <v>1407</v>
      </c>
      <c r="B1577" s="81" t="s">
        <v>1408</v>
      </c>
      <c r="C1577" s="81" t="s">
        <v>1531</v>
      </c>
      <c r="D1577" s="81">
        <v>36</v>
      </c>
      <c r="E1577" s="82" t="s">
        <v>12581</v>
      </c>
      <c r="F1577" s="81" t="s">
        <v>12581</v>
      </c>
      <c r="G1577" s="85">
        <v>99279</v>
      </c>
      <c r="H1577" s="81" t="s">
        <v>1690</v>
      </c>
      <c r="I1577" s="81" t="s">
        <v>24</v>
      </c>
      <c r="J1577" s="81" t="s">
        <v>287</v>
      </c>
      <c r="K1577" s="78">
        <v>4717.87</v>
      </c>
      <c r="L1577" s="81" t="s">
        <v>65</v>
      </c>
      <c r="M1577" s="77"/>
    </row>
    <row r="1578" spans="1:13">
      <c r="A1578" s="81" t="s">
        <v>1407</v>
      </c>
      <c r="B1578" s="81" t="s">
        <v>1408</v>
      </c>
      <c r="C1578" s="81" t="s">
        <v>1531</v>
      </c>
      <c r="D1578" s="81">
        <v>36</v>
      </c>
      <c r="E1578" s="82" t="s">
        <v>12581</v>
      </c>
      <c r="F1578" s="81" t="s">
        <v>12581</v>
      </c>
      <c r="G1578" s="85">
        <v>99280</v>
      </c>
      <c r="H1578" s="81" t="s">
        <v>1691</v>
      </c>
      <c r="I1578" s="81" t="s">
        <v>24</v>
      </c>
      <c r="J1578" s="81" t="s">
        <v>287</v>
      </c>
      <c r="K1578" s="78">
        <v>1689.06</v>
      </c>
      <c r="L1578" s="81" t="s">
        <v>65</v>
      </c>
      <c r="M1578" s="77"/>
    </row>
    <row r="1579" spans="1:13">
      <c r="A1579" s="81" t="s">
        <v>1407</v>
      </c>
      <c r="B1579" s="81" t="s">
        <v>1408</v>
      </c>
      <c r="C1579" s="81" t="s">
        <v>1531</v>
      </c>
      <c r="D1579" s="81">
        <v>36</v>
      </c>
      <c r="E1579" s="82" t="s">
        <v>12581</v>
      </c>
      <c r="F1579" s="81" t="s">
        <v>12581</v>
      </c>
      <c r="G1579" s="85">
        <v>99281</v>
      </c>
      <c r="H1579" s="81" t="s">
        <v>1692</v>
      </c>
      <c r="I1579" s="81" t="s">
        <v>25</v>
      </c>
      <c r="J1579" s="81" t="s">
        <v>64</v>
      </c>
      <c r="K1579" s="78">
        <v>1956.95</v>
      </c>
      <c r="L1579" s="81" t="s">
        <v>65</v>
      </c>
      <c r="M1579" s="77"/>
    </row>
    <row r="1580" spans="1:13">
      <c r="A1580" s="81" t="s">
        <v>1407</v>
      </c>
      <c r="B1580" s="81" t="s">
        <v>1408</v>
      </c>
      <c r="C1580" s="81" t="s">
        <v>1531</v>
      </c>
      <c r="D1580" s="81">
        <v>36</v>
      </c>
      <c r="E1580" s="82" t="s">
        <v>12581</v>
      </c>
      <c r="F1580" s="81" t="s">
        <v>12581</v>
      </c>
      <c r="G1580" s="85">
        <v>99282</v>
      </c>
      <c r="H1580" s="81" t="s">
        <v>1693</v>
      </c>
      <c r="I1580" s="81" t="s">
        <v>25</v>
      </c>
      <c r="J1580" s="81" t="s">
        <v>64</v>
      </c>
      <c r="K1580" s="78">
        <v>2181.4</v>
      </c>
      <c r="L1580" s="81" t="s">
        <v>65</v>
      </c>
      <c r="M1580" s="77"/>
    </row>
    <row r="1581" spans="1:13">
      <c r="A1581" s="81" t="s">
        <v>1407</v>
      </c>
      <c r="B1581" s="81" t="s">
        <v>1408</v>
      </c>
      <c r="C1581" s="81" t="s">
        <v>1531</v>
      </c>
      <c r="D1581" s="81">
        <v>36</v>
      </c>
      <c r="E1581" s="82" t="s">
        <v>12581</v>
      </c>
      <c r="F1581" s="81" t="s">
        <v>12581</v>
      </c>
      <c r="G1581" s="85">
        <v>99283</v>
      </c>
      <c r="H1581" s="81" t="s">
        <v>1694</v>
      </c>
      <c r="I1581" s="81" t="s">
        <v>25</v>
      </c>
      <c r="J1581" s="81" t="s">
        <v>64</v>
      </c>
      <c r="K1581" s="78">
        <v>1025.5899999999999</v>
      </c>
      <c r="L1581" s="81" t="s">
        <v>65</v>
      </c>
      <c r="M1581" s="77"/>
    </row>
    <row r="1582" spans="1:13">
      <c r="A1582" s="81" t="s">
        <v>1407</v>
      </c>
      <c r="B1582" s="81" t="s">
        <v>1408</v>
      </c>
      <c r="C1582" s="81" t="s">
        <v>1531</v>
      </c>
      <c r="D1582" s="81">
        <v>36</v>
      </c>
      <c r="E1582" s="82" t="s">
        <v>12581</v>
      </c>
      <c r="F1582" s="81" t="s">
        <v>12581</v>
      </c>
      <c r="G1582" s="85">
        <v>99284</v>
      </c>
      <c r="H1582" s="81" t="s">
        <v>1695</v>
      </c>
      <c r="I1582" s="81" t="s">
        <v>24</v>
      </c>
      <c r="J1582" s="81" t="s">
        <v>287</v>
      </c>
      <c r="K1582" s="78">
        <v>5867.06</v>
      </c>
      <c r="L1582" s="81" t="s">
        <v>65</v>
      </c>
      <c r="M1582" s="77"/>
    </row>
    <row r="1583" spans="1:13">
      <c r="A1583" s="81" t="s">
        <v>1407</v>
      </c>
      <c r="B1583" s="81" t="s">
        <v>1408</v>
      </c>
      <c r="C1583" s="81" t="s">
        <v>1531</v>
      </c>
      <c r="D1583" s="81">
        <v>36</v>
      </c>
      <c r="E1583" s="82" t="s">
        <v>12581</v>
      </c>
      <c r="F1583" s="81" t="s">
        <v>12581</v>
      </c>
      <c r="G1583" s="85">
        <v>99285</v>
      </c>
      <c r="H1583" s="81" t="s">
        <v>21837</v>
      </c>
      <c r="I1583" s="81" t="s">
        <v>24</v>
      </c>
      <c r="J1583" s="81" t="s">
        <v>287</v>
      </c>
      <c r="K1583" s="82">
        <v>854.83</v>
      </c>
      <c r="L1583" s="81" t="s">
        <v>65</v>
      </c>
      <c r="M1583" s="77"/>
    </row>
    <row r="1584" spans="1:13">
      <c r="A1584" s="81" t="s">
        <v>1407</v>
      </c>
      <c r="B1584" s="81" t="s">
        <v>1408</v>
      </c>
      <c r="C1584" s="81" t="s">
        <v>1531</v>
      </c>
      <c r="D1584" s="81">
        <v>36</v>
      </c>
      <c r="E1584" s="82" t="s">
        <v>12581</v>
      </c>
      <c r="F1584" s="81" t="s">
        <v>12581</v>
      </c>
      <c r="G1584" s="85">
        <v>99286</v>
      </c>
      <c r="H1584" s="81" t="s">
        <v>1696</v>
      </c>
      <c r="I1584" s="81" t="s">
        <v>24</v>
      </c>
      <c r="J1584" s="81" t="s">
        <v>287</v>
      </c>
      <c r="K1584" s="78">
        <v>5255.72</v>
      </c>
      <c r="L1584" s="81" t="s">
        <v>65</v>
      </c>
      <c r="M1584" s="77"/>
    </row>
    <row r="1585" spans="1:13">
      <c r="A1585" s="81" t="s">
        <v>1407</v>
      </c>
      <c r="B1585" s="81" t="s">
        <v>1408</v>
      </c>
      <c r="C1585" s="81" t="s">
        <v>1531</v>
      </c>
      <c r="D1585" s="81">
        <v>36</v>
      </c>
      <c r="E1585" s="82" t="s">
        <v>12581</v>
      </c>
      <c r="F1585" s="81" t="s">
        <v>12581</v>
      </c>
      <c r="G1585" s="85">
        <v>99287</v>
      </c>
      <c r="H1585" s="81" t="s">
        <v>1697</v>
      </c>
      <c r="I1585" s="81" t="s">
        <v>24</v>
      </c>
      <c r="J1585" s="81" t="s">
        <v>287</v>
      </c>
      <c r="K1585" s="78">
        <v>7392.91</v>
      </c>
      <c r="L1585" s="81" t="s">
        <v>65</v>
      </c>
      <c r="M1585" s="77"/>
    </row>
    <row r="1586" spans="1:13">
      <c r="A1586" s="81" t="s">
        <v>1407</v>
      </c>
      <c r="B1586" s="81" t="s">
        <v>1408</v>
      </c>
      <c r="C1586" s="81" t="s">
        <v>1531</v>
      </c>
      <c r="D1586" s="81">
        <v>36</v>
      </c>
      <c r="E1586" s="82" t="s">
        <v>12581</v>
      </c>
      <c r="F1586" s="81" t="s">
        <v>12581</v>
      </c>
      <c r="G1586" s="85">
        <v>99288</v>
      </c>
      <c r="H1586" s="81" t="s">
        <v>1698</v>
      </c>
      <c r="I1586" s="81" t="s">
        <v>25</v>
      </c>
      <c r="J1586" s="81" t="s">
        <v>64</v>
      </c>
      <c r="K1586" s="82">
        <v>348.74</v>
      </c>
      <c r="L1586" s="81" t="s">
        <v>65</v>
      </c>
      <c r="M1586" s="77"/>
    </row>
    <row r="1587" spans="1:13">
      <c r="A1587" s="81" t="s">
        <v>1407</v>
      </c>
      <c r="B1587" s="81" t="s">
        <v>1408</v>
      </c>
      <c r="C1587" s="81" t="s">
        <v>1531</v>
      </c>
      <c r="D1587" s="81">
        <v>36</v>
      </c>
      <c r="E1587" s="82" t="s">
        <v>12581</v>
      </c>
      <c r="F1587" s="81" t="s">
        <v>12581</v>
      </c>
      <c r="G1587" s="85">
        <v>99289</v>
      </c>
      <c r="H1587" s="81" t="s">
        <v>1699</v>
      </c>
      <c r="I1587" s="81" t="s">
        <v>25</v>
      </c>
      <c r="J1587" s="81" t="s">
        <v>64</v>
      </c>
      <c r="K1587" s="78">
        <v>2150.5100000000002</v>
      </c>
      <c r="L1587" s="81" t="s">
        <v>65</v>
      </c>
      <c r="M1587" s="77"/>
    </row>
    <row r="1588" spans="1:13">
      <c r="A1588" s="81" t="s">
        <v>1407</v>
      </c>
      <c r="B1588" s="81" t="s">
        <v>1408</v>
      </c>
      <c r="C1588" s="81" t="s">
        <v>1531</v>
      </c>
      <c r="D1588" s="81">
        <v>36</v>
      </c>
      <c r="E1588" s="82" t="s">
        <v>12581</v>
      </c>
      <c r="F1588" s="81" t="s">
        <v>12581</v>
      </c>
      <c r="G1588" s="85">
        <v>99290</v>
      </c>
      <c r="H1588" s="81" t="s">
        <v>1700</v>
      </c>
      <c r="I1588" s="81" t="s">
        <v>24</v>
      </c>
      <c r="J1588" s="81" t="s">
        <v>287</v>
      </c>
      <c r="K1588" s="78">
        <v>3165.24</v>
      </c>
      <c r="L1588" s="81" t="s">
        <v>65</v>
      </c>
      <c r="M1588" s="77"/>
    </row>
    <row r="1589" spans="1:13">
      <c r="A1589" s="81" t="s">
        <v>1407</v>
      </c>
      <c r="B1589" s="81" t="s">
        <v>1408</v>
      </c>
      <c r="C1589" s="81" t="s">
        <v>1531</v>
      </c>
      <c r="D1589" s="81">
        <v>36</v>
      </c>
      <c r="E1589" s="82" t="s">
        <v>12581</v>
      </c>
      <c r="F1589" s="81" t="s">
        <v>12581</v>
      </c>
      <c r="G1589" s="85">
        <v>99291</v>
      </c>
      <c r="H1589" s="81" t="s">
        <v>1701</v>
      </c>
      <c r="I1589" s="81" t="s">
        <v>25</v>
      </c>
      <c r="J1589" s="81" t="s">
        <v>64</v>
      </c>
      <c r="K1589" s="78">
        <v>2150.5100000000002</v>
      </c>
      <c r="L1589" s="81" t="s">
        <v>65</v>
      </c>
      <c r="M1589" s="77"/>
    </row>
    <row r="1590" spans="1:13">
      <c r="A1590" s="81" t="s">
        <v>1407</v>
      </c>
      <c r="B1590" s="81" t="s">
        <v>1408</v>
      </c>
      <c r="C1590" s="81" t="s">
        <v>1531</v>
      </c>
      <c r="D1590" s="81">
        <v>36</v>
      </c>
      <c r="E1590" s="82" t="s">
        <v>12581</v>
      </c>
      <c r="F1590" s="81" t="s">
        <v>12581</v>
      </c>
      <c r="G1590" s="85">
        <v>99292</v>
      </c>
      <c r="H1590" s="81" t="s">
        <v>1702</v>
      </c>
      <c r="I1590" s="81" t="s">
        <v>24</v>
      </c>
      <c r="J1590" s="81" t="s">
        <v>287</v>
      </c>
      <c r="K1590" s="78">
        <v>2078.85</v>
      </c>
      <c r="L1590" s="81" t="s">
        <v>65</v>
      </c>
      <c r="M1590" s="77"/>
    </row>
    <row r="1591" spans="1:13">
      <c r="A1591" s="81" t="s">
        <v>1407</v>
      </c>
      <c r="B1591" s="81" t="s">
        <v>1408</v>
      </c>
      <c r="C1591" s="81" t="s">
        <v>1531</v>
      </c>
      <c r="D1591" s="81">
        <v>36</v>
      </c>
      <c r="E1591" s="82" t="s">
        <v>12581</v>
      </c>
      <c r="F1591" s="81" t="s">
        <v>12581</v>
      </c>
      <c r="G1591" s="85">
        <v>99293</v>
      </c>
      <c r="H1591" s="81" t="s">
        <v>1703</v>
      </c>
      <c r="I1591" s="81" t="s">
        <v>25</v>
      </c>
      <c r="J1591" s="81" t="s">
        <v>64</v>
      </c>
      <c r="K1591" s="78">
        <v>1247.6099999999999</v>
      </c>
      <c r="L1591" s="81" t="s">
        <v>65</v>
      </c>
      <c r="M1591" s="77"/>
    </row>
    <row r="1592" spans="1:13">
      <c r="A1592" s="81" t="s">
        <v>1407</v>
      </c>
      <c r="B1592" s="81" t="s">
        <v>1408</v>
      </c>
      <c r="C1592" s="81" t="s">
        <v>1531</v>
      </c>
      <c r="D1592" s="81">
        <v>36</v>
      </c>
      <c r="E1592" s="82" t="s">
        <v>12581</v>
      </c>
      <c r="F1592" s="81" t="s">
        <v>12581</v>
      </c>
      <c r="G1592" s="85">
        <v>99294</v>
      </c>
      <c r="H1592" s="81" t="s">
        <v>1704</v>
      </c>
      <c r="I1592" s="81" t="s">
        <v>24</v>
      </c>
      <c r="J1592" s="81" t="s">
        <v>287</v>
      </c>
      <c r="K1592" s="78">
        <v>6538.23</v>
      </c>
      <c r="L1592" s="81" t="s">
        <v>65</v>
      </c>
      <c r="M1592" s="77"/>
    </row>
    <row r="1593" spans="1:13">
      <c r="A1593" s="81" t="s">
        <v>1407</v>
      </c>
      <c r="B1593" s="81" t="s">
        <v>1408</v>
      </c>
      <c r="C1593" s="81" t="s">
        <v>1531</v>
      </c>
      <c r="D1593" s="81">
        <v>36</v>
      </c>
      <c r="E1593" s="82" t="s">
        <v>12581</v>
      </c>
      <c r="F1593" s="81" t="s">
        <v>12581</v>
      </c>
      <c r="G1593" s="85">
        <v>99295</v>
      </c>
      <c r="H1593" s="81" t="s">
        <v>1702</v>
      </c>
      <c r="I1593" s="81" t="s">
        <v>24</v>
      </c>
      <c r="J1593" s="81" t="s">
        <v>287</v>
      </c>
      <c r="K1593" s="78">
        <v>1345.07</v>
      </c>
      <c r="L1593" s="81" t="s">
        <v>65</v>
      </c>
      <c r="M1593" s="77"/>
    </row>
    <row r="1594" spans="1:13">
      <c r="A1594" s="81" t="s">
        <v>1407</v>
      </c>
      <c r="B1594" s="81" t="s">
        <v>1408</v>
      </c>
      <c r="C1594" s="81" t="s">
        <v>1531</v>
      </c>
      <c r="D1594" s="81">
        <v>36</v>
      </c>
      <c r="E1594" s="82" t="s">
        <v>12581</v>
      </c>
      <c r="F1594" s="81" t="s">
        <v>12581</v>
      </c>
      <c r="G1594" s="85">
        <v>99296</v>
      </c>
      <c r="H1594" s="81" t="s">
        <v>1705</v>
      </c>
      <c r="I1594" s="81" t="s">
        <v>25</v>
      </c>
      <c r="J1594" s="81" t="s">
        <v>64</v>
      </c>
      <c r="K1594" s="78">
        <v>2374.9899999999998</v>
      </c>
      <c r="L1594" s="81" t="s">
        <v>65</v>
      </c>
      <c r="M1594" s="77"/>
    </row>
    <row r="1595" spans="1:13">
      <c r="A1595" s="81" t="s">
        <v>1407</v>
      </c>
      <c r="B1595" s="81" t="s">
        <v>1408</v>
      </c>
      <c r="C1595" s="81" t="s">
        <v>1531</v>
      </c>
      <c r="D1595" s="81">
        <v>36</v>
      </c>
      <c r="E1595" s="82" t="s">
        <v>12581</v>
      </c>
      <c r="F1595" s="81" t="s">
        <v>12581</v>
      </c>
      <c r="G1595" s="85">
        <v>99297</v>
      </c>
      <c r="H1595" s="81" t="s">
        <v>1706</v>
      </c>
      <c r="I1595" s="81" t="s">
        <v>25</v>
      </c>
      <c r="J1595" s="81" t="s">
        <v>64</v>
      </c>
      <c r="K1595" s="78">
        <v>2369.66</v>
      </c>
      <c r="L1595" s="81" t="s">
        <v>65</v>
      </c>
      <c r="M1595" s="77"/>
    </row>
    <row r="1596" spans="1:13">
      <c r="A1596" s="81" t="s">
        <v>1407</v>
      </c>
      <c r="B1596" s="81" t="s">
        <v>1408</v>
      </c>
      <c r="C1596" s="81" t="s">
        <v>1531</v>
      </c>
      <c r="D1596" s="81">
        <v>36</v>
      </c>
      <c r="E1596" s="82" t="s">
        <v>12581</v>
      </c>
      <c r="F1596" s="81" t="s">
        <v>12581</v>
      </c>
      <c r="G1596" s="85">
        <v>99298</v>
      </c>
      <c r="H1596" s="81" t="s">
        <v>1707</v>
      </c>
      <c r="I1596" s="81" t="s">
        <v>24</v>
      </c>
      <c r="J1596" s="81" t="s">
        <v>287</v>
      </c>
      <c r="K1596" s="78">
        <v>8352.91</v>
      </c>
      <c r="L1596" s="81" t="s">
        <v>65</v>
      </c>
      <c r="M1596" s="77"/>
    </row>
    <row r="1597" spans="1:13">
      <c r="A1597" s="81" t="s">
        <v>1407</v>
      </c>
      <c r="B1597" s="81" t="s">
        <v>1408</v>
      </c>
      <c r="C1597" s="81" t="s">
        <v>1531</v>
      </c>
      <c r="D1597" s="81">
        <v>36</v>
      </c>
      <c r="E1597" s="82" t="s">
        <v>12581</v>
      </c>
      <c r="F1597" s="81" t="s">
        <v>12581</v>
      </c>
      <c r="G1597" s="85">
        <v>99299</v>
      </c>
      <c r="H1597" s="81" t="s">
        <v>1708</v>
      </c>
      <c r="I1597" s="81" t="s">
        <v>25</v>
      </c>
      <c r="J1597" s="81" t="s">
        <v>64</v>
      </c>
      <c r="K1597" s="78">
        <v>2568.48</v>
      </c>
      <c r="L1597" s="81" t="s">
        <v>65</v>
      </c>
      <c r="M1597" s="77"/>
    </row>
    <row r="1598" spans="1:13">
      <c r="A1598" s="81" t="s">
        <v>1407</v>
      </c>
      <c r="B1598" s="81" t="s">
        <v>1408</v>
      </c>
      <c r="C1598" s="81" t="s">
        <v>1531</v>
      </c>
      <c r="D1598" s="81">
        <v>36</v>
      </c>
      <c r="E1598" s="82" t="s">
        <v>12581</v>
      </c>
      <c r="F1598" s="81" t="s">
        <v>12581</v>
      </c>
      <c r="G1598" s="85">
        <v>99300</v>
      </c>
      <c r="H1598" s="81" t="s">
        <v>1709</v>
      </c>
      <c r="I1598" s="81" t="s">
        <v>24</v>
      </c>
      <c r="J1598" s="81" t="s">
        <v>287</v>
      </c>
      <c r="K1598" s="78">
        <v>9312.9500000000007</v>
      </c>
      <c r="L1598" s="81" t="s">
        <v>65</v>
      </c>
      <c r="M1598" s="77"/>
    </row>
    <row r="1599" spans="1:13">
      <c r="A1599" s="81" t="s">
        <v>1407</v>
      </c>
      <c r="B1599" s="81" t="s">
        <v>1408</v>
      </c>
      <c r="C1599" s="81" t="s">
        <v>1531</v>
      </c>
      <c r="D1599" s="81">
        <v>36</v>
      </c>
      <c r="E1599" s="82" t="s">
        <v>12581</v>
      </c>
      <c r="F1599" s="81" t="s">
        <v>12581</v>
      </c>
      <c r="G1599" s="85">
        <v>99301</v>
      </c>
      <c r="H1599" s="81" t="s">
        <v>1710</v>
      </c>
      <c r="I1599" s="81" t="s">
        <v>24</v>
      </c>
      <c r="J1599" s="81" t="s">
        <v>287</v>
      </c>
      <c r="K1599" s="78">
        <v>4660.95</v>
      </c>
      <c r="L1599" s="81" t="s">
        <v>65</v>
      </c>
      <c r="M1599" s="77"/>
    </row>
    <row r="1600" spans="1:13">
      <c r="A1600" s="81" t="s">
        <v>1407</v>
      </c>
      <c r="B1600" s="81" t="s">
        <v>1408</v>
      </c>
      <c r="C1600" s="81" t="s">
        <v>1531</v>
      </c>
      <c r="D1600" s="81">
        <v>36</v>
      </c>
      <c r="E1600" s="82" t="s">
        <v>12581</v>
      </c>
      <c r="F1600" s="81" t="s">
        <v>12581</v>
      </c>
      <c r="G1600" s="85">
        <v>99302</v>
      </c>
      <c r="H1600" s="81" t="s">
        <v>1711</v>
      </c>
      <c r="I1600" s="81" t="s">
        <v>25</v>
      </c>
      <c r="J1600" s="81" t="s">
        <v>64</v>
      </c>
      <c r="K1600" s="78">
        <v>2767.36</v>
      </c>
      <c r="L1600" s="81" t="s">
        <v>65</v>
      </c>
      <c r="M1600" s="77"/>
    </row>
    <row r="1601" spans="1:13">
      <c r="A1601" s="81" t="s">
        <v>1407</v>
      </c>
      <c r="B1601" s="81" t="s">
        <v>1408</v>
      </c>
      <c r="C1601" s="81" t="s">
        <v>1531</v>
      </c>
      <c r="D1601" s="81">
        <v>36</v>
      </c>
      <c r="E1601" s="82" t="s">
        <v>12581</v>
      </c>
      <c r="F1601" s="81" t="s">
        <v>12581</v>
      </c>
      <c r="G1601" s="85">
        <v>99303</v>
      </c>
      <c r="H1601" s="81" t="s">
        <v>1712</v>
      </c>
      <c r="I1601" s="81" t="s">
        <v>24</v>
      </c>
      <c r="J1601" s="81" t="s">
        <v>287</v>
      </c>
      <c r="K1601" s="78">
        <v>8533.9500000000007</v>
      </c>
      <c r="L1601" s="81" t="s">
        <v>65</v>
      </c>
      <c r="M1601" s="77"/>
    </row>
    <row r="1602" spans="1:13">
      <c r="A1602" s="81" t="s">
        <v>1407</v>
      </c>
      <c r="B1602" s="81" t="s">
        <v>1408</v>
      </c>
      <c r="C1602" s="81" t="s">
        <v>1531</v>
      </c>
      <c r="D1602" s="81">
        <v>36</v>
      </c>
      <c r="E1602" s="82" t="s">
        <v>12581</v>
      </c>
      <c r="F1602" s="81" t="s">
        <v>12581</v>
      </c>
      <c r="G1602" s="85">
        <v>99304</v>
      </c>
      <c r="H1602" s="81" t="s">
        <v>1713</v>
      </c>
      <c r="I1602" s="81" t="s">
        <v>25</v>
      </c>
      <c r="J1602" s="81" t="s">
        <v>64</v>
      </c>
      <c r="K1602" s="78">
        <v>2573.81</v>
      </c>
      <c r="L1602" s="81" t="s">
        <v>65</v>
      </c>
      <c r="M1602" s="77"/>
    </row>
    <row r="1603" spans="1:13">
      <c r="A1603" s="81" t="s">
        <v>1407</v>
      </c>
      <c r="B1603" s="81" t="s">
        <v>1408</v>
      </c>
      <c r="C1603" s="81" t="s">
        <v>1531</v>
      </c>
      <c r="D1603" s="81">
        <v>36</v>
      </c>
      <c r="E1603" s="82" t="s">
        <v>12581</v>
      </c>
      <c r="F1603" s="81" t="s">
        <v>12581</v>
      </c>
      <c r="G1603" s="85">
        <v>99305</v>
      </c>
      <c r="H1603" s="81" t="s">
        <v>1714</v>
      </c>
      <c r="I1603" s="81" t="s">
        <v>24</v>
      </c>
      <c r="J1603" s="81" t="s">
        <v>287</v>
      </c>
      <c r="K1603" s="78">
        <v>9637.24</v>
      </c>
      <c r="L1603" s="81" t="s">
        <v>65</v>
      </c>
      <c r="M1603" s="77"/>
    </row>
    <row r="1604" spans="1:13">
      <c r="A1604" s="81" t="s">
        <v>1407</v>
      </c>
      <c r="B1604" s="81" t="s">
        <v>1408</v>
      </c>
      <c r="C1604" s="81" t="s">
        <v>1531</v>
      </c>
      <c r="D1604" s="81">
        <v>36</v>
      </c>
      <c r="E1604" s="82" t="s">
        <v>12581</v>
      </c>
      <c r="F1604" s="81" t="s">
        <v>12581</v>
      </c>
      <c r="G1604" s="85">
        <v>99306</v>
      </c>
      <c r="H1604" s="81" t="s">
        <v>1715</v>
      </c>
      <c r="I1604" s="81" t="s">
        <v>25</v>
      </c>
      <c r="J1604" s="81" t="s">
        <v>64</v>
      </c>
      <c r="K1604" s="78">
        <v>2767.36</v>
      </c>
      <c r="L1604" s="81" t="s">
        <v>65</v>
      </c>
      <c r="M1604" s="77"/>
    </row>
    <row r="1605" spans="1:13">
      <c r="A1605" s="81" t="s">
        <v>1407</v>
      </c>
      <c r="B1605" s="81" t="s">
        <v>1408</v>
      </c>
      <c r="C1605" s="81" t="s">
        <v>1531</v>
      </c>
      <c r="D1605" s="81">
        <v>36</v>
      </c>
      <c r="E1605" s="82" t="s">
        <v>12581</v>
      </c>
      <c r="F1605" s="81" t="s">
        <v>12581</v>
      </c>
      <c r="G1605" s="85">
        <v>99307</v>
      </c>
      <c r="H1605" s="81" t="s">
        <v>1716</v>
      </c>
      <c r="I1605" s="81" t="s">
        <v>25</v>
      </c>
      <c r="J1605" s="81" t="s">
        <v>64</v>
      </c>
      <c r="K1605" s="78">
        <v>1788.93</v>
      </c>
      <c r="L1605" s="81" t="s">
        <v>65</v>
      </c>
      <c r="M1605" s="77"/>
    </row>
    <row r="1606" spans="1:13">
      <c r="A1606" s="81" t="s">
        <v>1407</v>
      </c>
      <c r="B1606" s="81" t="s">
        <v>1408</v>
      </c>
      <c r="C1606" s="81" t="s">
        <v>1531</v>
      </c>
      <c r="D1606" s="81">
        <v>36</v>
      </c>
      <c r="E1606" s="82" t="s">
        <v>12581</v>
      </c>
      <c r="F1606" s="81" t="s">
        <v>12581</v>
      </c>
      <c r="G1606" s="85">
        <v>99308</v>
      </c>
      <c r="H1606" s="81" t="s">
        <v>1717</v>
      </c>
      <c r="I1606" s="81" t="s">
        <v>24</v>
      </c>
      <c r="J1606" s="81" t="s">
        <v>287</v>
      </c>
      <c r="K1606" s="78">
        <v>10740.55</v>
      </c>
      <c r="L1606" s="81" t="s">
        <v>65</v>
      </c>
      <c r="M1606" s="77"/>
    </row>
    <row r="1607" spans="1:13">
      <c r="A1607" s="81" t="s">
        <v>1407</v>
      </c>
      <c r="B1607" s="81" t="s">
        <v>1408</v>
      </c>
      <c r="C1607" s="81" t="s">
        <v>1531</v>
      </c>
      <c r="D1607" s="81">
        <v>36</v>
      </c>
      <c r="E1607" s="82" t="s">
        <v>12581</v>
      </c>
      <c r="F1607" s="81" t="s">
        <v>12581</v>
      </c>
      <c r="G1607" s="85">
        <v>99309</v>
      </c>
      <c r="H1607" s="81" t="s">
        <v>1718</v>
      </c>
      <c r="I1607" s="81" t="s">
        <v>25</v>
      </c>
      <c r="J1607" s="81" t="s">
        <v>64</v>
      </c>
      <c r="K1607" s="78">
        <v>2966.27</v>
      </c>
      <c r="L1607" s="81" t="s">
        <v>65</v>
      </c>
      <c r="M1607" s="77"/>
    </row>
    <row r="1608" spans="1:13">
      <c r="A1608" s="81" t="s">
        <v>1407</v>
      </c>
      <c r="B1608" s="81" t="s">
        <v>1408</v>
      </c>
      <c r="C1608" s="81" t="s">
        <v>1531</v>
      </c>
      <c r="D1608" s="81">
        <v>36</v>
      </c>
      <c r="E1608" s="82" t="s">
        <v>12581</v>
      </c>
      <c r="F1608" s="81" t="s">
        <v>12581</v>
      </c>
      <c r="G1608" s="85">
        <v>99310</v>
      </c>
      <c r="H1608" s="81" t="s">
        <v>1719</v>
      </c>
      <c r="I1608" s="81" t="s">
        <v>24</v>
      </c>
      <c r="J1608" s="81" t="s">
        <v>287</v>
      </c>
      <c r="K1608" s="78">
        <v>10928.39</v>
      </c>
      <c r="L1608" s="81" t="s">
        <v>65</v>
      </c>
      <c r="M1608" s="77"/>
    </row>
    <row r="1609" spans="1:13">
      <c r="A1609" s="81" t="s">
        <v>1407</v>
      </c>
      <c r="B1609" s="81" t="s">
        <v>1408</v>
      </c>
      <c r="C1609" s="81" t="s">
        <v>1531</v>
      </c>
      <c r="D1609" s="81">
        <v>36</v>
      </c>
      <c r="E1609" s="82" t="s">
        <v>12581</v>
      </c>
      <c r="F1609" s="81" t="s">
        <v>12581</v>
      </c>
      <c r="G1609" s="85">
        <v>99311</v>
      </c>
      <c r="H1609" s="81" t="s">
        <v>1720</v>
      </c>
      <c r="I1609" s="81" t="s">
        <v>25</v>
      </c>
      <c r="J1609" s="81" t="s">
        <v>64</v>
      </c>
      <c r="K1609" s="78">
        <v>2966.27</v>
      </c>
      <c r="L1609" s="81" t="s">
        <v>65</v>
      </c>
      <c r="M1609" s="77"/>
    </row>
    <row r="1610" spans="1:13">
      <c r="A1610" s="81" t="s">
        <v>1407</v>
      </c>
      <c r="B1610" s="81" t="s">
        <v>1408</v>
      </c>
      <c r="C1610" s="81" t="s">
        <v>1531</v>
      </c>
      <c r="D1610" s="81">
        <v>36</v>
      </c>
      <c r="E1610" s="82" t="s">
        <v>12581</v>
      </c>
      <c r="F1610" s="81" t="s">
        <v>12581</v>
      </c>
      <c r="G1610" s="85">
        <v>99312</v>
      </c>
      <c r="H1610" s="81" t="s">
        <v>1721</v>
      </c>
      <c r="I1610" s="81" t="s">
        <v>24</v>
      </c>
      <c r="J1610" s="81" t="s">
        <v>287</v>
      </c>
      <c r="K1610" s="78">
        <v>5458.97</v>
      </c>
      <c r="L1610" s="81" t="s">
        <v>65</v>
      </c>
      <c r="M1610" s="77"/>
    </row>
    <row r="1611" spans="1:13">
      <c r="A1611" s="81" t="s">
        <v>1407</v>
      </c>
      <c r="B1611" s="81" t="s">
        <v>1408</v>
      </c>
      <c r="C1611" s="81" t="s">
        <v>1531</v>
      </c>
      <c r="D1611" s="81">
        <v>36</v>
      </c>
      <c r="E1611" s="82" t="s">
        <v>12581</v>
      </c>
      <c r="F1611" s="81" t="s">
        <v>12581</v>
      </c>
      <c r="G1611" s="85">
        <v>99313</v>
      </c>
      <c r="H1611" s="81" t="s">
        <v>1722</v>
      </c>
      <c r="I1611" s="81" t="s">
        <v>24</v>
      </c>
      <c r="J1611" s="81" t="s">
        <v>287</v>
      </c>
      <c r="K1611" s="78">
        <v>12175.94</v>
      </c>
      <c r="L1611" s="81" t="s">
        <v>65</v>
      </c>
      <c r="M1611" s="77"/>
    </row>
    <row r="1612" spans="1:13">
      <c r="A1612" s="81" t="s">
        <v>1407</v>
      </c>
      <c r="B1612" s="81" t="s">
        <v>1408</v>
      </c>
      <c r="C1612" s="81" t="s">
        <v>1531</v>
      </c>
      <c r="D1612" s="81">
        <v>36</v>
      </c>
      <c r="E1612" s="82" t="s">
        <v>12581</v>
      </c>
      <c r="F1612" s="81" t="s">
        <v>12581</v>
      </c>
      <c r="G1612" s="85">
        <v>99314</v>
      </c>
      <c r="H1612" s="81" t="s">
        <v>1723</v>
      </c>
      <c r="I1612" s="81" t="s">
        <v>25</v>
      </c>
      <c r="J1612" s="81" t="s">
        <v>64</v>
      </c>
      <c r="K1612" s="78">
        <v>3165.17</v>
      </c>
      <c r="L1612" s="81" t="s">
        <v>65</v>
      </c>
      <c r="M1612" s="77"/>
    </row>
    <row r="1613" spans="1:13">
      <c r="A1613" s="81" t="s">
        <v>1407</v>
      </c>
      <c r="B1613" s="81" t="s">
        <v>1408</v>
      </c>
      <c r="C1613" s="81" t="s">
        <v>1531</v>
      </c>
      <c r="D1613" s="81">
        <v>36</v>
      </c>
      <c r="E1613" s="82" t="s">
        <v>12581</v>
      </c>
      <c r="F1613" s="81" t="s">
        <v>12581</v>
      </c>
      <c r="G1613" s="85">
        <v>99315</v>
      </c>
      <c r="H1613" s="81" t="s">
        <v>1724</v>
      </c>
      <c r="I1613" s="81" t="s">
        <v>24</v>
      </c>
      <c r="J1613" s="81" t="s">
        <v>287</v>
      </c>
      <c r="K1613" s="78">
        <v>13619.31</v>
      </c>
      <c r="L1613" s="81" t="s">
        <v>65</v>
      </c>
      <c r="M1613" s="77"/>
    </row>
    <row r="1614" spans="1:13">
      <c r="A1614" s="81" t="s">
        <v>1407</v>
      </c>
      <c r="B1614" s="81" t="s">
        <v>1408</v>
      </c>
      <c r="C1614" s="81" t="s">
        <v>1531</v>
      </c>
      <c r="D1614" s="81">
        <v>36</v>
      </c>
      <c r="E1614" s="82" t="s">
        <v>12581</v>
      </c>
      <c r="F1614" s="81" t="s">
        <v>12581</v>
      </c>
      <c r="G1614" s="85">
        <v>99317</v>
      </c>
      <c r="H1614" s="81" t="s">
        <v>1725</v>
      </c>
      <c r="I1614" s="81" t="s">
        <v>25</v>
      </c>
      <c r="J1614" s="81" t="s">
        <v>64</v>
      </c>
      <c r="K1614" s="78">
        <v>1982.51</v>
      </c>
      <c r="L1614" s="81" t="s">
        <v>65</v>
      </c>
      <c r="M1614" s="77"/>
    </row>
    <row r="1615" spans="1:13">
      <c r="A1615" s="81" t="s">
        <v>1407</v>
      </c>
      <c r="B1615" s="81" t="s">
        <v>1408</v>
      </c>
      <c r="C1615" s="81" t="s">
        <v>1531</v>
      </c>
      <c r="D1615" s="81">
        <v>36</v>
      </c>
      <c r="E1615" s="82" t="s">
        <v>12581</v>
      </c>
      <c r="F1615" s="81" t="s">
        <v>12581</v>
      </c>
      <c r="G1615" s="85">
        <v>99318</v>
      </c>
      <c r="H1615" s="81" t="s">
        <v>1726</v>
      </c>
      <c r="I1615" s="81" t="s">
        <v>25</v>
      </c>
      <c r="J1615" s="81" t="s">
        <v>64</v>
      </c>
      <c r="K1615" s="82">
        <v>187.9</v>
      </c>
      <c r="L1615" s="81" t="s">
        <v>65</v>
      </c>
      <c r="M1615" s="77"/>
    </row>
    <row r="1616" spans="1:13">
      <c r="A1616" s="81" t="s">
        <v>1407</v>
      </c>
      <c r="B1616" s="81" t="s">
        <v>1408</v>
      </c>
      <c r="C1616" s="81" t="s">
        <v>1531</v>
      </c>
      <c r="D1616" s="81">
        <v>36</v>
      </c>
      <c r="E1616" s="82" t="s">
        <v>12581</v>
      </c>
      <c r="F1616" s="81" t="s">
        <v>12581</v>
      </c>
      <c r="G1616" s="85">
        <v>99319</v>
      </c>
      <c r="H1616" s="81" t="s">
        <v>1727</v>
      </c>
      <c r="I1616" s="81" t="s">
        <v>25</v>
      </c>
      <c r="J1616" s="81" t="s">
        <v>64</v>
      </c>
      <c r="K1616" s="82">
        <v>803.04</v>
      </c>
      <c r="L1616" s="81" t="s">
        <v>65</v>
      </c>
      <c r="M1616" s="77"/>
    </row>
    <row r="1617" spans="1:13">
      <c r="A1617" s="81" t="s">
        <v>1407</v>
      </c>
      <c r="B1617" s="81" t="s">
        <v>1408</v>
      </c>
      <c r="C1617" s="81" t="s">
        <v>1531</v>
      </c>
      <c r="D1617" s="81">
        <v>36</v>
      </c>
      <c r="E1617" s="82" t="s">
        <v>12581</v>
      </c>
      <c r="F1617" s="81" t="s">
        <v>12581</v>
      </c>
      <c r="G1617" s="85">
        <v>99320</v>
      </c>
      <c r="H1617" s="81" t="s">
        <v>1728</v>
      </c>
      <c r="I1617" s="81" t="s">
        <v>24</v>
      </c>
      <c r="J1617" s="81" t="s">
        <v>287</v>
      </c>
      <c r="K1617" s="78">
        <v>6296.13</v>
      </c>
      <c r="L1617" s="81" t="s">
        <v>65</v>
      </c>
      <c r="M1617" s="77"/>
    </row>
    <row r="1618" spans="1:13">
      <c r="A1618" s="81" t="s">
        <v>1407</v>
      </c>
      <c r="B1618" s="81" t="s">
        <v>1408</v>
      </c>
      <c r="C1618" s="81" t="s">
        <v>1531</v>
      </c>
      <c r="D1618" s="81">
        <v>36</v>
      </c>
      <c r="E1618" s="82" t="s">
        <v>12581</v>
      </c>
      <c r="F1618" s="81" t="s">
        <v>12581</v>
      </c>
      <c r="G1618" s="85">
        <v>99321</v>
      </c>
      <c r="H1618" s="81" t="s">
        <v>1729</v>
      </c>
      <c r="I1618" s="81" t="s">
        <v>25</v>
      </c>
      <c r="J1618" s="81" t="s">
        <v>64</v>
      </c>
      <c r="K1618" s="78">
        <v>2176.0700000000002</v>
      </c>
      <c r="L1618" s="81" t="s">
        <v>65</v>
      </c>
      <c r="M1618" s="77"/>
    </row>
    <row r="1619" spans="1:13">
      <c r="A1619" s="81" t="s">
        <v>1407</v>
      </c>
      <c r="B1619" s="81" t="s">
        <v>1408</v>
      </c>
      <c r="C1619" s="81" t="s">
        <v>1531</v>
      </c>
      <c r="D1619" s="81">
        <v>36</v>
      </c>
      <c r="E1619" s="82" t="s">
        <v>12581</v>
      </c>
      <c r="F1619" s="81" t="s">
        <v>12581</v>
      </c>
      <c r="G1619" s="85">
        <v>99322</v>
      </c>
      <c r="H1619" s="81" t="s">
        <v>1730</v>
      </c>
      <c r="I1619" s="81" t="s">
        <v>24</v>
      </c>
      <c r="J1619" s="81" t="s">
        <v>287</v>
      </c>
      <c r="K1619" s="78">
        <v>7099</v>
      </c>
      <c r="L1619" s="81" t="s">
        <v>65</v>
      </c>
      <c r="M1619" s="77"/>
    </row>
    <row r="1620" spans="1:13">
      <c r="A1620" s="81" t="s">
        <v>1407</v>
      </c>
      <c r="B1620" s="81" t="s">
        <v>1408</v>
      </c>
      <c r="C1620" s="81" t="s">
        <v>1531</v>
      </c>
      <c r="D1620" s="81">
        <v>36</v>
      </c>
      <c r="E1620" s="82" t="s">
        <v>12581</v>
      </c>
      <c r="F1620" s="81" t="s">
        <v>12581</v>
      </c>
      <c r="G1620" s="85">
        <v>99323</v>
      </c>
      <c r="H1620" s="81" t="s">
        <v>1731</v>
      </c>
      <c r="I1620" s="81" t="s">
        <v>25</v>
      </c>
      <c r="J1620" s="81" t="s">
        <v>64</v>
      </c>
      <c r="K1620" s="78">
        <v>2369.66</v>
      </c>
      <c r="L1620" s="81" t="s">
        <v>65</v>
      </c>
      <c r="M1620" s="77"/>
    </row>
    <row r="1621" spans="1:13">
      <c r="A1621" s="81" t="s">
        <v>1407</v>
      </c>
      <c r="B1621" s="81" t="s">
        <v>1408</v>
      </c>
      <c r="C1621" s="81" t="s">
        <v>1531</v>
      </c>
      <c r="D1621" s="81">
        <v>36</v>
      </c>
      <c r="E1621" s="82" t="s">
        <v>12581</v>
      </c>
      <c r="F1621" s="81" t="s">
        <v>12581</v>
      </c>
      <c r="G1621" s="85">
        <v>99324</v>
      </c>
      <c r="H1621" s="81" t="s">
        <v>1732</v>
      </c>
      <c r="I1621" s="81" t="s">
        <v>24</v>
      </c>
      <c r="J1621" s="81" t="s">
        <v>287</v>
      </c>
      <c r="K1621" s="78">
        <v>7901.81</v>
      </c>
      <c r="L1621" s="81" t="s">
        <v>65</v>
      </c>
      <c r="M1621" s="77"/>
    </row>
    <row r="1622" spans="1:13">
      <c r="A1622" s="81" t="s">
        <v>1407</v>
      </c>
      <c r="B1622" s="81" t="s">
        <v>1408</v>
      </c>
      <c r="C1622" s="81" t="s">
        <v>1531</v>
      </c>
      <c r="D1622" s="81">
        <v>36</v>
      </c>
      <c r="E1622" s="82" t="s">
        <v>12581</v>
      </c>
      <c r="F1622" s="81" t="s">
        <v>12581</v>
      </c>
      <c r="G1622" s="85">
        <v>99325</v>
      </c>
      <c r="H1622" s="81" t="s">
        <v>1733</v>
      </c>
      <c r="I1622" s="81" t="s">
        <v>25</v>
      </c>
      <c r="J1622" s="81" t="s">
        <v>64</v>
      </c>
      <c r="K1622" s="78">
        <v>2568.48</v>
      </c>
      <c r="L1622" s="81" t="s">
        <v>65</v>
      </c>
      <c r="M1622" s="77"/>
    </row>
    <row r="1623" spans="1:13">
      <c r="A1623" s="81" t="s">
        <v>1407</v>
      </c>
      <c r="B1623" s="81" t="s">
        <v>1408</v>
      </c>
      <c r="C1623" s="81" t="s">
        <v>1531</v>
      </c>
      <c r="D1623" s="81">
        <v>36</v>
      </c>
      <c r="E1623" s="82" t="s">
        <v>12581</v>
      </c>
      <c r="F1623" s="81" t="s">
        <v>12581</v>
      </c>
      <c r="G1623" s="85">
        <v>99326</v>
      </c>
      <c r="H1623" s="81" t="s">
        <v>1734</v>
      </c>
      <c r="I1623" s="81" t="s">
        <v>24</v>
      </c>
      <c r="J1623" s="81" t="s">
        <v>287</v>
      </c>
      <c r="K1623" s="78">
        <v>6432.9</v>
      </c>
      <c r="L1623" s="81" t="s">
        <v>65</v>
      </c>
      <c r="M1623" s="77"/>
    </row>
    <row r="1624" spans="1:13">
      <c r="A1624" s="81" t="s">
        <v>1407</v>
      </c>
      <c r="B1624" s="81" t="s">
        <v>1408</v>
      </c>
      <c r="C1624" s="81" t="s">
        <v>1531</v>
      </c>
      <c r="D1624" s="81">
        <v>36</v>
      </c>
      <c r="E1624" s="82" t="s">
        <v>12581</v>
      </c>
      <c r="F1624" s="81" t="s">
        <v>12581</v>
      </c>
      <c r="G1624" s="85">
        <v>99327</v>
      </c>
      <c r="H1624" s="81" t="s">
        <v>1735</v>
      </c>
      <c r="I1624" s="81" t="s">
        <v>25</v>
      </c>
      <c r="J1624" s="81" t="s">
        <v>64</v>
      </c>
      <c r="K1624" s="78">
        <v>3311.87</v>
      </c>
      <c r="L1624" s="81" t="s">
        <v>65</v>
      </c>
      <c r="M1624" s="77"/>
    </row>
    <row r="1625" spans="1:13">
      <c r="A1625" s="81" t="s">
        <v>1407</v>
      </c>
      <c r="B1625" s="81" t="s">
        <v>1408</v>
      </c>
      <c r="C1625" s="81" t="s">
        <v>1736</v>
      </c>
      <c r="D1625" s="81">
        <v>37</v>
      </c>
      <c r="E1625" s="82" t="s">
        <v>12581</v>
      </c>
      <c r="F1625" s="81" t="s">
        <v>12581</v>
      </c>
      <c r="G1625" s="85">
        <v>94263</v>
      </c>
      <c r="H1625" s="81" t="s">
        <v>1737</v>
      </c>
      <c r="I1625" s="81" t="s">
        <v>25</v>
      </c>
      <c r="J1625" s="81" t="s">
        <v>64</v>
      </c>
      <c r="K1625" s="82">
        <v>23.11</v>
      </c>
      <c r="L1625" s="81" t="s">
        <v>65</v>
      </c>
      <c r="M1625" s="77"/>
    </row>
    <row r="1626" spans="1:13">
      <c r="A1626" s="81" t="s">
        <v>1407</v>
      </c>
      <c r="B1626" s="81" t="s">
        <v>1408</v>
      </c>
      <c r="C1626" s="81" t="s">
        <v>1736</v>
      </c>
      <c r="D1626" s="81">
        <v>37</v>
      </c>
      <c r="E1626" s="82" t="s">
        <v>12581</v>
      </c>
      <c r="F1626" s="81" t="s">
        <v>12581</v>
      </c>
      <c r="G1626" s="85">
        <v>94264</v>
      </c>
      <c r="H1626" s="81" t="s">
        <v>1738</v>
      </c>
      <c r="I1626" s="81" t="s">
        <v>25</v>
      </c>
      <c r="J1626" s="81" t="s">
        <v>64</v>
      </c>
      <c r="K1626" s="82">
        <v>25.84</v>
      </c>
      <c r="L1626" s="81" t="s">
        <v>65</v>
      </c>
      <c r="M1626" s="77"/>
    </row>
    <row r="1627" spans="1:13">
      <c r="A1627" s="81" t="s">
        <v>1407</v>
      </c>
      <c r="B1627" s="81" t="s">
        <v>1408</v>
      </c>
      <c r="C1627" s="81" t="s">
        <v>1736</v>
      </c>
      <c r="D1627" s="81">
        <v>37</v>
      </c>
      <c r="E1627" s="82" t="s">
        <v>12581</v>
      </c>
      <c r="F1627" s="81" t="s">
        <v>12581</v>
      </c>
      <c r="G1627" s="85">
        <v>94265</v>
      </c>
      <c r="H1627" s="81" t="s">
        <v>1739</v>
      </c>
      <c r="I1627" s="81" t="s">
        <v>25</v>
      </c>
      <c r="J1627" s="81" t="s">
        <v>64</v>
      </c>
      <c r="K1627" s="82">
        <v>29.71</v>
      </c>
      <c r="L1627" s="81" t="s">
        <v>65</v>
      </c>
      <c r="M1627" s="77"/>
    </row>
    <row r="1628" spans="1:13">
      <c r="A1628" s="81" t="s">
        <v>1407</v>
      </c>
      <c r="B1628" s="81" t="s">
        <v>1408</v>
      </c>
      <c r="C1628" s="81" t="s">
        <v>1736</v>
      </c>
      <c r="D1628" s="81">
        <v>37</v>
      </c>
      <c r="E1628" s="82" t="s">
        <v>12581</v>
      </c>
      <c r="F1628" s="81" t="s">
        <v>12581</v>
      </c>
      <c r="G1628" s="85">
        <v>94266</v>
      </c>
      <c r="H1628" s="81" t="s">
        <v>1740</v>
      </c>
      <c r="I1628" s="81" t="s">
        <v>25</v>
      </c>
      <c r="J1628" s="81" t="s">
        <v>64</v>
      </c>
      <c r="K1628" s="82">
        <v>32.840000000000003</v>
      </c>
      <c r="L1628" s="81" t="s">
        <v>65</v>
      </c>
      <c r="M1628" s="77"/>
    </row>
    <row r="1629" spans="1:13">
      <c r="A1629" s="81" t="s">
        <v>1407</v>
      </c>
      <c r="B1629" s="81" t="s">
        <v>1408</v>
      </c>
      <c r="C1629" s="81" t="s">
        <v>1736</v>
      </c>
      <c r="D1629" s="81">
        <v>37</v>
      </c>
      <c r="E1629" s="82" t="s">
        <v>12581</v>
      </c>
      <c r="F1629" s="81" t="s">
        <v>12581</v>
      </c>
      <c r="G1629" s="85">
        <v>94267</v>
      </c>
      <c r="H1629" s="81" t="s">
        <v>1741</v>
      </c>
      <c r="I1629" s="81" t="s">
        <v>25</v>
      </c>
      <c r="J1629" s="81" t="s">
        <v>64</v>
      </c>
      <c r="K1629" s="82">
        <v>35.090000000000003</v>
      </c>
      <c r="L1629" s="81" t="s">
        <v>65</v>
      </c>
      <c r="M1629" s="77"/>
    </row>
    <row r="1630" spans="1:13">
      <c r="A1630" s="81" t="s">
        <v>1407</v>
      </c>
      <c r="B1630" s="81" t="s">
        <v>1408</v>
      </c>
      <c r="C1630" s="81" t="s">
        <v>1736</v>
      </c>
      <c r="D1630" s="81">
        <v>37</v>
      </c>
      <c r="E1630" s="82" t="s">
        <v>12581</v>
      </c>
      <c r="F1630" s="81" t="s">
        <v>12581</v>
      </c>
      <c r="G1630" s="85">
        <v>94268</v>
      </c>
      <c r="H1630" s="81" t="s">
        <v>1742</v>
      </c>
      <c r="I1630" s="81" t="s">
        <v>25</v>
      </c>
      <c r="J1630" s="81" t="s">
        <v>64</v>
      </c>
      <c r="K1630" s="82">
        <v>38.54</v>
      </c>
      <c r="L1630" s="81" t="s">
        <v>65</v>
      </c>
      <c r="M1630" s="77"/>
    </row>
    <row r="1631" spans="1:13">
      <c r="A1631" s="81" t="s">
        <v>1407</v>
      </c>
      <c r="B1631" s="81" t="s">
        <v>1408</v>
      </c>
      <c r="C1631" s="81" t="s">
        <v>1736</v>
      </c>
      <c r="D1631" s="81">
        <v>37</v>
      </c>
      <c r="E1631" s="82" t="s">
        <v>12581</v>
      </c>
      <c r="F1631" s="81" t="s">
        <v>12581</v>
      </c>
      <c r="G1631" s="85">
        <v>94269</v>
      </c>
      <c r="H1631" s="81" t="s">
        <v>1743</v>
      </c>
      <c r="I1631" s="81" t="s">
        <v>25</v>
      </c>
      <c r="J1631" s="81" t="s">
        <v>64</v>
      </c>
      <c r="K1631" s="82">
        <v>49.51</v>
      </c>
      <c r="L1631" s="81" t="s">
        <v>65</v>
      </c>
      <c r="M1631" s="77"/>
    </row>
    <row r="1632" spans="1:13">
      <c r="A1632" s="81" t="s">
        <v>1407</v>
      </c>
      <c r="B1632" s="81" t="s">
        <v>1408</v>
      </c>
      <c r="C1632" s="81" t="s">
        <v>1736</v>
      </c>
      <c r="D1632" s="81">
        <v>37</v>
      </c>
      <c r="E1632" s="82" t="s">
        <v>12581</v>
      </c>
      <c r="F1632" s="81" t="s">
        <v>12581</v>
      </c>
      <c r="G1632" s="85">
        <v>94270</v>
      </c>
      <c r="H1632" s="81" t="s">
        <v>1744</v>
      </c>
      <c r="I1632" s="81" t="s">
        <v>25</v>
      </c>
      <c r="J1632" s="81" t="s">
        <v>64</v>
      </c>
      <c r="K1632" s="82">
        <v>54.33</v>
      </c>
      <c r="L1632" s="81" t="s">
        <v>65</v>
      </c>
      <c r="M1632" s="77"/>
    </row>
    <row r="1633" spans="1:13">
      <c r="A1633" s="81" t="s">
        <v>1407</v>
      </c>
      <c r="B1633" s="81" t="s">
        <v>1408</v>
      </c>
      <c r="C1633" s="81" t="s">
        <v>1736</v>
      </c>
      <c r="D1633" s="81">
        <v>37</v>
      </c>
      <c r="E1633" s="82" t="s">
        <v>12581</v>
      </c>
      <c r="F1633" s="81" t="s">
        <v>12581</v>
      </c>
      <c r="G1633" s="85">
        <v>94271</v>
      </c>
      <c r="H1633" s="81" t="s">
        <v>1745</v>
      </c>
      <c r="I1633" s="81" t="s">
        <v>25</v>
      </c>
      <c r="J1633" s="81" t="s">
        <v>64</v>
      </c>
      <c r="K1633" s="82">
        <v>60.3</v>
      </c>
      <c r="L1633" s="81" t="s">
        <v>65</v>
      </c>
      <c r="M1633" s="77"/>
    </row>
    <row r="1634" spans="1:13">
      <c r="A1634" s="81" t="s">
        <v>1407</v>
      </c>
      <c r="B1634" s="81" t="s">
        <v>1408</v>
      </c>
      <c r="C1634" s="81" t="s">
        <v>1736</v>
      </c>
      <c r="D1634" s="81">
        <v>37</v>
      </c>
      <c r="E1634" s="82" t="s">
        <v>12581</v>
      </c>
      <c r="F1634" s="81" t="s">
        <v>12581</v>
      </c>
      <c r="G1634" s="85">
        <v>94272</v>
      </c>
      <c r="H1634" s="81" t="s">
        <v>1746</v>
      </c>
      <c r="I1634" s="81" t="s">
        <v>25</v>
      </c>
      <c r="J1634" s="81" t="s">
        <v>64</v>
      </c>
      <c r="K1634" s="82">
        <v>66.7</v>
      </c>
      <c r="L1634" s="81" t="s">
        <v>65</v>
      </c>
      <c r="M1634" s="77"/>
    </row>
    <row r="1635" spans="1:13">
      <c r="A1635" s="81" t="s">
        <v>1407</v>
      </c>
      <c r="B1635" s="81" t="s">
        <v>1408</v>
      </c>
      <c r="C1635" s="81" t="s">
        <v>1736</v>
      </c>
      <c r="D1635" s="81">
        <v>37</v>
      </c>
      <c r="E1635" s="82" t="s">
        <v>12581</v>
      </c>
      <c r="F1635" s="81" t="s">
        <v>12581</v>
      </c>
      <c r="G1635" s="85">
        <v>94273</v>
      </c>
      <c r="H1635" s="81" t="s">
        <v>1747</v>
      </c>
      <c r="I1635" s="81" t="s">
        <v>25</v>
      </c>
      <c r="J1635" s="81" t="s">
        <v>64</v>
      </c>
      <c r="K1635" s="82">
        <v>38.5</v>
      </c>
      <c r="L1635" s="81" t="s">
        <v>65</v>
      </c>
      <c r="M1635" s="77"/>
    </row>
    <row r="1636" spans="1:13">
      <c r="A1636" s="81" t="s">
        <v>1407</v>
      </c>
      <c r="B1636" s="81" t="s">
        <v>1408</v>
      </c>
      <c r="C1636" s="81" t="s">
        <v>1736</v>
      </c>
      <c r="D1636" s="81">
        <v>37</v>
      </c>
      <c r="E1636" s="82" t="s">
        <v>12581</v>
      </c>
      <c r="F1636" s="81" t="s">
        <v>12581</v>
      </c>
      <c r="G1636" s="85">
        <v>94274</v>
      </c>
      <c r="H1636" s="81" t="s">
        <v>1748</v>
      </c>
      <c r="I1636" s="81" t="s">
        <v>25</v>
      </c>
      <c r="J1636" s="81" t="s">
        <v>64</v>
      </c>
      <c r="K1636" s="82">
        <v>41.74</v>
      </c>
      <c r="L1636" s="81" t="s">
        <v>65</v>
      </c>
      <c r="M1636" s="77"/>
    </row>
    <row r="1637" spans="1:13">
      <c r="A1637" s="81" t="s">
        <v>1407</v>
      </c>
      <c r="B1637" s="81" t="s">
        <v>1408</v>
      </c>
      <c r="C1637" s="81" t="s">
        <v>1736</v>
      </c>
      <c r="D1637" s="81">
        <v>37</v>
      </c>
      <c r="E1637" s="82" t="s">
        <v>12581</v>
      </c>
      <c r="F1637" s="81" t="s">
        <v>12581</v>
      </c>
      <c r="G1637" s="85">
        <v>94275</v>
      </c>
      <c r="H1637" s="81" t="s">
        <v>1749</v>
      </c>
      <c r="I1637" s="81" t="s">
        <v>25</v>
      </c>
      <c r="J1637" s="81" t="s">
        <v>64</v>
      </c>
      <c r="K1637" s="82">
        <v>36.799999999999997</v>
      </c>
      <c r="L1637" s="81" t="s">
        <v>65</v>
      </c>
      <c r="M1637" s="77"/>
    </row>
    <row r="1638" spans="1:13">
      <c r="A1638" s="81" t="s">
        <v>1407</v>
      </c>
      <c r="B1638" s="81" t="s">
        <v>1408</v>
      </c>
      <c r="C1638" s="81" t="s">
        <v>1736</v>
      </c>
      <c r="D1638" s="81">
        <v>37</v>
      </c>
      <c r="E1638" s="82" t="s">
        <v>12581</v>
      </c>
      <c r="F1638" s="81" t="s">
        <v>12581</v>
      </c>
      <c r="G1638" s="85">
        <v>94276</v>
      </c>
      <c r="H1638" s="81" t="s">
        <v>1750</v>
      </c>
      <c r="I1638" s="81" t="s">
        <v>25</v>
      </c>
      <c r="J1638" s="81" t="s">
        <v>64</v>
      </c>
      <c r="K1638" s="82">
        <v>40.04</v>
      </c>
      <c r="L1638" s="81" t="s">
        <v>65</v>
      </c>
      <c r="M1638" s="77"/>
    </row>
    <row r="1639" spans="1:13">
      <c r="A1639" s="81" t="s">
        <v>1407</v>
      </c>
      <c r="B1639" s="81" t="s">
        <v>1408</v>
      </c>
      <c r="C1639" s="81" t="s">
        <v>1736</v>
      </c>
      <c r="D1639" s="81">
        <v>37</v>
      </c>
      <c r="E1639" s="82" t="s">
        <v>12581</v>
      </c>
      <c r="F1639" s="81" t="s">
        <v>12581</v>
      </c>
      <c r="G1639" s="85">
        <v>94281</v>
      </c>
      <c r="H1639" s="81" t="s">
        <v>1751</v>
      </c>
      <c r="I1639" s="81" t="s">
        <v>25</v>
      </c>
      <c r="J1639" s="81" t="s">
        <v>64</v>
      </c>
      <c r="K1639" s="82">
        <v>37.28</v>
      </c>
      <c r="L1639" s="81" t="s">
        <v>65</v>
      </c>
      <c r="M1639" s="77"/>
    </row>
    <row r="1640" spans="1:13">
      <c r="A1640" s="81" t="s">
        <v>1407</v>
      </c>
      <c r="B1640" s="81" t="s">
        <v>1408</v>
      </c>
      <c r="C1640" s="81" t="s">
        <v>1736</v>
      </c>
      <c r="D1640" s="81">
        <v>37</v>
      </c>
      <c r="E1640" s="82" t="s">
        <v>12581</v>
      </c>
      <c r="F1640" s="81" t="s">
        <v>12581</v>
      </c>
      <c r="G1640" s="85">
        <v>94282</v>
      </c>
      <c r="H1640" s="81" t="s">
        <v>1752</v>
      </c>
      <c r="I1640" s="81" t="s">
        <v>25</v>
      </c>
      <c r="J1640" s="81" t="s">
        <v>64</v>
      </c>
      <c r="K1640" s="82">
        <v>47.15</v>
      </c>
      <c r="L1640" s="81" t="s">
        <v>65</v>
      </c>
      <c r="M1640" s="77"/>
    </row>
    <row r="1641" spans="1:13">
      <c r="A1641" s="81" t="s">
        <v>1407</v>
      </c>
      <c r="B1641" s="81" t="s">
        <v>1408</v>
      </c>
      <c r="C1641" s="81" t="s">
        <v>1736</v>
      </c>
      <c r="D1641" s="81">
        <v>37</v>
      </c>
      <c r="E1641" s="82" t="s">
        <v>12581</v>
      </c>
      <c r="F1641" s="81" t="s">
        <v>12581</v>
      </c>
      <c r="G1641" s="85">
        <v>94283</v>
      </c>
      <c r="H1641" s="81" t="s">
        <v>1753</v>
      </c>
      <c r="I1641" s="81" t="s">
        <v>25</v>
      </c>
      <c r="J1641" s="81" t="s">
        <v>64</v>
      </c>
      <c r="K1641" s="82">
        <v>47.23</v>
      </c>
      <c r="L1641" s="81" t="s">
        <v>65</v>
      </c>
      <c r="M1641" s="77"/>
    </row>
    <row r="1642" spans="1:13">
      <c r="A1642" s="81" t="s">
        <v>1407</v>
      </c>
      <c r="B1642" s="81" t="s">
        <v>1408</v>
      </c>
      <c r="C1642" s="81" t="s">
        <v>1736</v>
      </c>
      <c r="D1642" s="81">
        <v>37</v>
      </c>
      <c r="E1642" s="82" t="s">
        <v>12581</v>
      </c>
      <c r="F1642" s="81" t="s">
        <v>12581</v>
      </c>
      <c r="G1642" s="85">
        <v>94284</v>
      </c>
      <c r="H1642" s="81" t="s">
        <v>1754</v>
      </c>
      <c r="I1642" s="81" t="s">
        <v>25</v>
      </c>
      <c r="J1642" s="81" t="s">
        <v>64</v>
      </c>
      <c r="K1642" s="82">
        <v>57.1</v>
      </c>
      <c r="L1642" s="81" t="s">
        <v>65</v>
      </c>
      <c r="M1642" s="77"/>
    </row>
    <row r="1643" spans="1:13">
      <c r="A1643" s="81" t="s">
        <v>1407</v>
      </c>
      <c r="B1643" s="81" t="s">
        <v>1408</v>
      </c>
      <c r="C1643" s="81" t="s">
        <v>1736</v>
      </c>
      <c r="D1643" s="81">
        <v>37</v>
      </c>
      <c r="E1643" s="82" t="s">
        <v>12581</v>
      </c>
      <c r="F1643" s="81" t="s">
        <v>12581</v>
      </c>
      <c r="G1643" s="85">
        <v>94285</v>
      </c>
      <c r="H1643" s="81" t="s">
        <v>1755</v>
      </c>
      <c r="I1643" s="81" t="s">
        <v>25</v>
      </c>
      <c r="J1643" s="81" t="s">
        <v>64</v>
      </c>
      <c r="K1643" s="82">
        <v>56.68</v>
      </c>
      <c r="L1643" s="81" t="s">
        <v>65</v>
      </c>
      <c r="M1643" s="77"/>
    </row>
    <row r="1644" spans="1:13">
      <c r="A1644" s="81" t="s">
        <v>1407</v>
      </c>
      <c r="B1644" s="81" t="s">
        <v>1408</v>
      </c>
      <c r="C1644" s="81" t="s">
        <v>1736</v>
      </c>
      <c r="D1644" s="81">
        <v>37</v>
      </c>
      <c r="E1644" s="82" t="s">
        <v>12581</v>
      </c>
      <c r="F1644" s="81" t="s">
        <v>12581</v>
      </c>
      <c r="G1644" s="85">
        <v>94286</v>
      </c>
      <c r="H1644" s="81" t="s">
        <v>1756</v>
      </c>
      <c r="I1644" s="81" t="s">
        <v>25</v>
      </c>
      <c r="J1644" s="81" t="s">
        <v>64</v>
      </c>
      <c r="K1644" s="82">
        <v>66.55</v>
      </c>
      <c r="L1644" s="81" t="s">
        <v>65</v>
      </c>
      <c r="M1644" s="77"/>
    </row>
    <row r="1645" spans="1:13">
      <c r="A1645" s="81" t="s">
        <v>1407</v>
      </c>
      <c r="B1645" s="81" t="s">
        <v>1408</v>
      </c>
      <c r="C1645" s="81" t="s">
        <v>1736</v>
      </c>
      <c r="D1645" s="81">
        <v>37</v>
      </c>
      <c r="E1645" s="82" t="s">
        <v>12581</v>
      </c>
      <c r="F1645" s="81" t="s">
        <v>12581</v>
      </c>
      <c r="G1645" s="85">
        <v>94287</v>
      </c>
      <c r="H1645" s="81" t="s">
        <v>1757</v>
      </c>
      <c r="I1645" s="81" t="s">
        <v>25</v>
      </c>
      <c r="J1645" s="81" t="s">
        <v>64</v>
      </c>
      <c r="K1645" s="82">
        <v>29.53</v>
      </c>
      <c r="L1645" s="81" t="s">
        <v>65</v>
      </c>
      <c r="M1645" s="77"/>
    </row>
    <row r="1646" spans="1:13">
      <c r="A1646" s="81" t="s">
        <v>1407</v>
      </c>
      <c r="B1646" s="81" t="s">
        <v>1408</v>
      </c>
      <c r="C1646" s="81" t="s">
        <v>1736</v>
      </c>
      <c r="D1646" s="81">
        <v>37</v>
      </c>
      <c r="E1646" s="82" t="s">
        <v>12581</v>
      </c>
      <c r="F1646" s="81" t="s">
        <v>12581</v>
      </c>
      <c r="G1646" s="85">
        <v>94288</v>
      </c>
      <c r="H1646" s="81" t="s">
        <v>1758</v>
      </c>
      <c r="I1646" s="81" t="s">
        <v>25</v>
      </c>
      <c r="J1646" s="81" t="s">
        <v>64</v>
      </c>
      <c r="K1646" s="82">
        <v>38.159999999999997</v>
      </c>
      <c r="L1646" s="81" t="s">
        <v>65</v>
      </c>
      <c r="M1646" s="77"/>
    </row>
    <row r="1647" spans="1:13">
      <c r="A1647" s="81" t="s">
        <v>1407</v>
      </c>
      <c r="B1647" s="81" t="s">
        <v>1408</v>
      </c>
      <c r="C1647" s="81" t="s">
        <v>1736</v>
      </c>
      <c r="D1647" s="81">
        <v>37</v>
      </c>
      <c r="E1647" s="82" t="s">
        <v>12581</v>
      </c>
      <c r="F1647" s="81" t="s">
        <v>12581</v>
      </c>
      <c r="G1647" s="85">
        <v>94289</v>
      </c>
      <c r="H1647" s="81" t="s">
        <v>1759</v>
      </c>
      <c r="I1647" s="81" t="s">
        <v>25</v>
      </c>
      <c r="J1647" s="81" t="s">
        <v>64</v>
      </c>
      <c r="K1647" s="82">
        <v>36.72</v>
      </c>
      <c r="L1647" s="81" t="s">
        <v>65</v>
      </c>
      <c r="M1647" s="77"/>
    </row>
    <row r="1648" spans="1:13">
      <c r="A1648" s="81" t="s">
        <v>1407</v>
      </c>
      <c r="B1648" s="81" t="s">
        <v>1408</v>
      </c>
      <c r="C1648" s="81" t="s">
        <v>1736</v>
      </c>
      <c r="D1648" s="81">
        <v>37</v>
      </c>
      <c r="E1648" s="82" t="s">
        <v>12581</v>
      </c>
      <c r="F1648" s="81" t="s">
        <v>12581</v>
      </c>
      <c r="G1648" s="85">
        <v>94290</v>
      </c>
      <c r="H1648" s="81" t="s">
        <v>1760</v>
      </c>
      <c r="I1648" s="81" t="s">
        <v>25</v>
      </c>
      <c r="J1648" s="81" t="s">
        <v>64</v>
      </c>
      <c r="K1648" s="82">
        <v>45.36</v>
      </c>
      <c r="L1648" s="81" t="s">
        <v>65</v>
      </c>
      <c r="M1648" s="77"/>
    </row>
    <row r="1649" spans="1:13">
      <c r="A1649" s="81" t="s">
        <v>1407</v>
      </c>
      <c r="B1649" s="81" t="s">
        <v>1408</v>
      </c>
      <c r="C1649" s="81" t="s">
        <v>1736</v>
      </c>
      <c r="D1649" s="81">
        <v>37</v>
      </c>
      <c r="E1649" s="82" t="s">
        <v>12581</v>
      </c>
      <c r="F1649" s="81" t="s">
        <v>12581</v>
      </c>
      <c r="G1649" s="85">
        <v>94291</v>
      </c>
      <c r="H1649" s="81" t="s">
        <v>1761</v>
      </c>
      <c r="I1649" s="81" t="s">
        <v>25</v>
      </c>
      <c r="J1649" s="81" t="s">
        <v>64</v>
      </c>
      <c r="K1649" s="82">
        <v>43.47</v>
      </c>
      <c r="L1649" s="81" t="s">
        <v>65</v>
      </c>
      <c r="M1649" s="77"/>
    </row>
    <row r="1650" spans="1:13">
      <c r="A1650" s="81" t="s">
        <v>1407</v>
      </c>
      <c r="B1650" s="81" t="s">
        <v>1408</v>
      </c>
      <c r="C1650" s="81" t="s">
        <v>1736</v>
      </c>
      <c r="D1650" s="81">
        <v>37</v>
      </c>
      <c r="E1650" s="82" t="s">
        <v>12581</v>
      </c>
      <c r="F1650" s="81" t="s">
        <v>12581</v>
      </c>
      <c r="G1650" s="85">
        <v>94292</v>
      </c>
      <c r="H1650" s="81" t="s">
        <v>1762</v>
      </c>
      <c r="I1650" s="81" t="s">
        <v>25</v>
      </c>
      <c r="J1650" s="81" t="s">
        <v>64</v>
      </c>
      <c r="K1650" s="82">
        <v>52.1</v>
      </c>
      <c r="L1650" s="81" t="s">
        <v>65</v>
      </c>
      <c r="M1650" s="77"/>
    </row>
    <row r="1651" spans="1:13">
      <c r="A1651" s="81" t="s">
        <v>1407</v>
      </c>
      <c r="B1651" s="81" t="s">
        <v>1408</v>
      </c>
      <c r="C1651" s="81" t="s">
        <v>1736</v>
      </c>
      <c r="D1651" s="81">
        <v>37</v>
      </c>
      <c r="E1651" s="82" t="s">
        <v>12581</v>
      </c>
      <c r="F1651" s="81" t="s">
        <v>12581</v>
      </c>
      <c r="G1651" s="85">
        <v>94293</v>
      </c>
      <c r="H1651" s="81" t="s">
        <v>1763</v>
      </c>
      <c r="I1651" s="81" t="s">
        <v>25</v>
      </c>
      <c r="J1651" s="81" t="s">
        <v>64</v>
      </c>
      <c r="K1651" s="82">
        <v>110.43</v>
      </c>
      <c r="L1651" s="81" t="s">
        <v>65</v>
      </c>
      <c r="M1651" s="77"/>
    </row>
    <row r="1652" spans="1:13">
      <c r="A1652" s="81" t="s">
        <v>1407</v>
      </c>
      <c r="B1652" s="81" t="s">
        <v>1408</v>
      </c>
      <c r="C1652" s="81" t="s">
        <v>1736</v>
      </c>
      <c r="D1652" s="81">
        <v>37</v>
      </c>
      <c r="E1652" s="82" t="s">
        <v>12581</v>
      </c>
      <c r="F1652" s="81" t="s">
        <v>12581</v>
      </c>
      <c r="G1652" s="85">
        <v>94294</v>
      </c>
      <c r="H1652" s="81" t="s">
        <v>1764</v>
      </c>
      <c r="I1652" s="81" t="s">
        <v>25</v>
      </c>
      <c r="J1652" s="81" t="s">
        <v>64</v>
      </c>
      <c r="K1652" s="82">
        <v>6.57</v>
      </c>
      <c r="L1652" s="81" t="s">
        <v>65</v>
      </c>
      <c r="M1652" s="77"/>
    </row>
    <row r="1653" spans="1:13">
      <c r="A1653" s="81" t="s">
        <v>1765</v>
      </c>
      <c r="B1653" s="81" t="s">
        <v>1766</v>
      </c>
      <c r="C1653" s="81" t="s">
        <v>1767</v>
      </c>
      <c r="D1653" s="81">
        <v>23</v>
      </c>
      <c r="E1653" s="82" t="s">
        <v>12581</v>
      </c>
      <c r="F1653" s="81" t="s">
        <v>12581</v>
      </c>
      <c r="G1653" s="85">
        <v>101570</v>
      </c>
      <c r="H1653" s="81" t="s">
        <v>21327</v>
      </c>
      <c r="I1653" s="81" t="s">
        <v>312</v>
      </c>
      <c r="J1653" s="81" t="s">
        <v>64</v>
      </c>
      <c r="K1653" s="82">
        <v>16.95</v>
      </c>
      <c r="L1653" s="81" t="s">
        <v>65</v>
      </c>
      <c r="M1653" s="77"/>
    </row>
    <row r="1654" spans="1:13">
      <c r="A1654" s="81" t="s">
        <v>1765</v>
      </c>
      <c r="B1654" s="81" t="s">
        <v>1766</v>
      </c>
      <c r="C1654" s="81" t="s">
        <v>1767</v>
      </c>
      <c r="D1654" s="81">
        <v>23</v>
      </c>
      <c r="E1654" s="82" t="s">
        <v>12581</v>
      </c>
      <c r="F1654" s="81" t="s">
        <v>12581</v>
      </c>
      <c r="G1654" s="85">
        <v>101571</v>
      </c>
      <c r="H1654" s="81" t="s">
        <v>21328</v>
      </c>
      <c r="I1654" s="81" t="s">
        <v>312</v>
      </c>
      <c r="J1654" s="81" t="s">
        <v>64</v>
      </c>
      <c r="K1654" s="82">
        <v>23.32</v>
      </c>
      <c r="L1654" s="81" t="s">
        <v>65</v>
      </c>
      <c r="M1654" s="77"/>
    </row>
    <row r="1655" spans="1:13">
      <c r="A1655" s="81" t="s">
        <v>1765</v>
      </c>
      <c r="B1655" s="81" t="s">
        <v>1766</v>
      </c>
      <c r="C1655" s="81" t="s">
        <v>1767</v>
      </c>
      <c r="D1655" s="81">
        <v>23</v>
      </c>
      <c r="E1655" s="82" t="s">
        <v>12581</v>
      </c>
      <c r="F1655" s="81" t="s">
        <v>12581</v>
      </c>
      <c r="G1655" s="85">
        <v>101572</v>
      </c>
      <c r="H1655" s="81" t="s">
        <v>21329</v>
      </c>
      <c r="I1655" s="81" t="s">
        <v>312</v>
      </c>
      <c r="J1655" s="81" t="s">
        <v>64</v>
      </c>
      <c r="K1655" s="82">
        <v>13.21</v>
      </c>
      <c r="L1655" s="81" t="s">
        <v>65</v>
      </c>
      <c r="M1655" s="77"/>
    </row>
    <row r="1656" spans="1:13">
      <c r="A1656" s="81" t="s">
        <v>1765</v>
      </c>
      <c r="B1656" s="81" t="s">
        <v>1766</v>
      </c>
      <c r="C1656" s="81" t="s">
        <v>1767</v>
      </c>
      <c r="D1656" s="81">
        <v>23</v>
      </c>
      <c r="E1656" s="82" t="s">
        <v>12581</v>
      </c>
      <c r="F1656" s="81" t="s">
        <v>12581</v>
      </c>
      <c r="G1656" s="85">
        <v>101573</v>
      </c>
      <c r="H1656" s="81" t="s">
        <v>21330</v>
      </c>
      <c r="I1656" s="81" t="s">
        <v>312</v>
      </c>
      <c r="J1656" s="81" t="s">
        <v>64</v>
      </c>
      <c r="K1656" s="82">
        <v>19.57</v>
      </c>
      <c r="L1656" s="81" t="s">
        <v>65</v>
      </c>
      <c r="M1656" s="77"/>
    </row>
    <row r="1657" spans="1:13">
      <c r="A1657" s="81" t="s">
        <v>1765</v>
      </c>
      <c r="B1657" s="81" t="s">
        <v>1766</v>
      </c>
      <c r="C1657" s="81" t="s">
        <v>1767</v>
      </c>
      <c r="D1657" s="81">
        <v>23</v>
      </c>
      <c r="E1657" s="82" t="s">
        <v>12581</v>
      </c>
      <c r="F1657" s="81" t="s">
        <v>12581</v>
      </c>
      <c r="G1657" s="85">
        <v>101574</v>
      </c>
      <c r="H1657" s="81" t="s">
        <v>21331</v>
      </c>
      <c r="I1657" s="81" t="s">
        <v>312</v>
      </c>
      <c r="J1657" s="81" t="s">
        <v>64</v>
      </c>
      <c r="K1657" s="82">
        <v>9.92</v>
      </c>
      <c r="L1657" s="81" t="s">
        <v>65</v>
      </c>
      <c r="M1657" s="77"/>
    </row>
    <row r="1658" spans="1:13">
      <c r="A1658" s="81" t="s">
        <v>1765</v>
      </c>
      <c r="B1658" s="81" t="s">
        <v>1766</v>
      </c>
      <c r="C1658" s="81" t="s">
        <v>1767</v>
      </c>
      <c r="D1658" s="81">
        <v>23</v>
      </c>
      <c r="E1658" s="82" t="s">
        <v>12581</v>
      </c>
      <c r="F1658" s="81" t="s">
        <v>12581</v>
      </c>
      <c r="G1658" s="85">
        <v>101575</v>
      </c>
      <c r="H1658" s="81" t="s">
        <v>21332</v>
      </c>
      <c r="I1658" s="81" t="s">
        <v>312</v>
      </c>
      <c r="J1658" s="81" t="s">
        <v>64</v>
      </c>
      <c r="K1658" s="82">
        <v>16.38</v>
      </c>
      <c r="L1658" s="81" t="s">
        <v>65</v>
      </c>
      <c r="M1658" s="77"/>
    </row>
    <row r="1659" spans="1:13">
      <c r="A1659" s="81" t="s">
        <v>1765</v>
      </c>
      <c r="B1659" s="81" t="s">
        <v>1766</v>
      </c>
      <c r="C1659" s="81" t="s">
        <v>1767</v>
      </c>
      <c r="D1659" s="81">
        <v>23</v>
      </c>
      <c r="E1659" s="82" t="s">
        <v>12581</v>
      </c>
      <c r="F1659" s="81" t="s">
        <v>12581</v>
      </c>
      <c r="G1659" s="85">
        <v>101576</v>
      </c>
      <c r="H1659" s="81" t="s">
        <v>21333</v>
      </c>
      <c r="I1659" s="81" t="s">
        <v>312</v>
      </c>
      <c r="J1659" s="81" t="s">
        <v>64</v>
      </c>
      <c r="K1659" s="82">
        <v>30.37</v>
      </c>
      <c r="L1659" s="81" t="s">
        <v>65</v>
      </c>
      <c r="M1659" s="77"/>
    </row>
    <row r="1660" spans="1:13">
      <c r="A1660" s="81" t="s">
        <v>1765</v>
      </c>
      <c r="B1660" s="81" t="s">
        <v>1766</v>
      </c>
      <c r="C1660" s="81" t="s">
        <v>1767</v>
      </c>
      <c r="D1660" s="81">
        <v>23</v>
      </c>
      <c r="E1660" s="82" t="s">
        <v>12581</v>
      </c>
      <c r="F1660" s="81" t="s">
        <v>12581</v>
      </c>
      <c r="G1660" s="85">
        <v>101577</v>
      </c>
      <c r="H1660" s="81" t="s">
        <v>21334</v>
      </c>
      <c r="I1660" s="81" t="s">
        <v>312</v>
      </c>
      <c r="J1660" s="81" t="s">
        <v>64</v>
      </c>
      <c r="K1660" s="82">
        <v>38.549999999999997</v>
      </c>
      <c r="L1660" s="81" t="s">
        <v>65</v>
      </c>
      <c r="M1660" s="77"/>
    </row>
    <row r="1661" spans="1:13">
      <c r="A1661" s="81" t="s">
        <v>1765</v>
      </c>
      <c r="B1661" s="81" t="s">
        <v>1766</v>
      </c>
      <c r="C1661" s="81" t="s">
        <v>1767</v>
      </c>
      <c r="D1661" s="81">
        <v>23</v>
      </c>
      <c r="E1661" s="82" t="s">
        <v>12581</v>
      </c>
      <c r="F1661" s="81" t="s">
        <v>12581</v>
      </c>
      <c r="G1661" s="85">
        <v>101578</v>
      </c>
      <c r="H1661" s="81" t="s">
        <v>21335</v>
      </c>
      <c r="I1661" s="81" t="s">
        <v>312</v>
      </c>
      <c r="J1661" s="81" t="s">
        <v>64</v>
      </c>
      <c r="K1661" s="82">
        <v>25.06</v>
      </c>
      <c r="L1661" s="81" t="s">
        <v>65</v>
      </c>
      <c r="M1661" s="77"/>
    </row>
    <row r="1662" spans="1:13">
      <c r="A1662" s="81" t="s">
        <v>1765</v>
      </c>
      <c r="B1662" s="81" t="s">
        <v>1766</v>
      </c>
      <c r="C1662" s="81" t="s">
        <v>1767</v>
      </c>
      <c r="D1662" s="81">
        <v>23</v>
      </c>
      <c r="E1662" s="82" t="s">
        <v>12581</v>
      </c>
      <c r="F1662" s="81" t="s">
        <v>12581</v>
      </c>
      <c r="G1662" s="85">
        <v>101579</v>
      </c>
      <c r="H1662" s="81" t="s">
        <v>21336</v>
      </c>
      <c r="I1662" s="81" t="s">
        <v>312</v>
      </c>
      <c r="J1662" s="81" t="s">
        <v>64</v>
      </c>
      <c r="K1662" s="82">
        <v>33.229999999999997</v>
      </c>
      <c r="L1662" s="81" t="s">
        <v>65</v>
      </c>
      <c r="M1662" s="77"/>
    </row>
    <row r="1663" spans="1:13">
      <c r="A1663" s="81" t="s">
        <v>1765</v>
      </c>
      <c r="B1663" s="81" t="s">
        <v>1766</v>
      </c>
      <c r="C1663" s="81" t="s">
        <v>1767</v>
      </c>
      <c r="D1663" s="81">
        <v>23</v>
      </c>
      <c r="E1663" s="82" t="s">
        <v>12581</v>
      </c>
      <c r="F1663" s="81" t="s">
        <v>12581</v>
      </c>
      <c r="G1663" s="85">
        <v>101580</v>
      </c>
      <c r="H1663" s="81" t="s">
        <v>21337</v>
      </c>
      <c r="I1663" s="81" t="s">
        <v>312</v>
      </c>
      <c r="J1663" s="81" t="s">
        <v>64</v>
      </c>
      <c r="K1663" s="82">
        <v>22.2</v>
      </c>
      <c r="L1663" s="81" t="s">
        <v>65</v>
      </c>
      <c r="M1663" s="77"/>
    </row>
    <row r="1664" spans="1:13">
      <c r="A1664" s="81" t="s">
        <v>1765</v>
      </c>
      <c r="B1664" s="81" t="s">
        <v>1766</v>
      </c>
      <c r="C1664" s="81" t="s">
        <v>1767</v>
      </c>
      <c r="D1664" s="81">
        <v>23</v>
      </c>
      <c r="E1664" s="82" t="s">
        <v>12581</v>
      </c>
      <c r="F1664" s="81" t="s">
        <v>12581</v>
      </c>
      <c r="G1664" s="85">
        <v>101581</v>
      </c>
      <c r="H1664" s="81" t="s">
        <v>21338</v>
      </c>
      <c r="I1664" s="81" t="s">
        <v>312</v>
      </c>
      <c r="J1664" s="81" t="s">
        <v>64</v>
      </c>
      <c r="K1664" s="82">
        <v>30.46</v>
      </c>
      <c r="L1664" s="81" t="s">
        <v>65</v>
      </c>
      <c r="M1664" s="77"/>
    </row>
    <row r="1665" spans="1:13">
      <c r="A1665" s="81" t="s">
        <v>1765</v>
      </c>
      <c r="B1665" s="81" t="s">
        <v>1766</v>
      </c>
      <c r="C1665" s="81" t="s">
        <v>1767</v>
      </c>
      <c r="D1665" s="81">
        <v>23</v>
      </c>
      <c r="E1665" s="82" t="s">
        <v>12581</v>
      </c>
      <c r="F1665" s="81" t="s">
        <v>12581</v>
      </c>
      <c r="G1665" s="85">
        <v>101582</v>
      </c>
      <c r="H1665" s="81" t="s">
        <v>21339</v>
      </c>
      <c r="I1665" s="81" t="s">
        <v>312</v>
      </c>
      <c r="J1665" s="81" t="s">
        <v>64</v>
      </c>
      <c r="K1665" s="82">
        <v>48.95</v>
      </c>
      <c r="L1665" s="81" t="s">
        <v>65</v>
      </c>
      <c r="M1665" s="77"/>
    </row>
    <row r="1666" spans="1:13">
      <c r="A1666" s="81" t="s">
        <v>1765</v>
      </c>
      <c r="B1666" s="81" t="s">
        <v>1766</v>
      </c>
      <c r="C1666" s="81" t="s">
        <v>1767</v>
      </c>
      <c r="D1666" s="81">
        <v>23</v>
      </c>
      <c r="E1666" s="82" t="s">
        <v>12581</v>
      </c>
      <c r="F1666" s="81" t="s">
        <v>12581</v>
      </c>
      <c r="G1666" s="85">
        <v>101583</v>
      </c>
      <c r="H1666" s="81" t="s">
        <v>21340</v>
      </c>
      <c r="I1666" s="81" t="s">
        <v>312</v>
      </c>
      <c r="J1666" s="81" t="s">
        <v>64</v>
      </c>
      <c r="K1666" s="82">
        <v>61.71</v>
      </c>
      <c r="L1666" s="81" t="s">
        <v>65</v>
      </c>
      <c r="M1666" s="77"/>
    </row>
    <row r="1667" spans="1:13">
      <c r="A1667" s="81" t="s">
        <v>1765</v>
      </c>
      <c r="B1667" s="81" t="s">
        <v>1766</v>
      </c>
      <c r="C1667" s="81" t="s">
        <v>1767</v>
      </c>
      <c r="D1667" s="81">
        <v>23</v>
      </c>
      <c r="E1667" s="82" t="s">
        <v>12581</v>
      </c>
      <c r="F1667" s="81" t="s">
        <v>12581</v>
      </c>
      <c r="G1667" s="85">
        <v>101584</v>
      </c>
      <c r="H1667" s="81" t="s">
        <v>21341</v>
      </c>
      <c r="I1667" s="81" t="s">
        <v>312</v>
      </c>
      <c r="J1667" s="81" t="s">
        <v>64</v>
      </c>
      <c r="K1667" s="82">
        <v>40.07</v>
      </c>
      <c r="L1667" s="81" t="s">
        <v>65</v>
      </c>
      <c r="M1667" s="77"/>
    </row>
    <row r="1668" spans="1:13">
      <c r="A1668" s="81" t="s">
        <v>1765</v>
      </c>
      <c r="B1668" s="81" t="s">
        <v>1766</v>
      </c>
      <c r="C1668" s="81" t="s">
        <v>1767</v>
      </c>
      <c r="D1668" s="81">
        <v>23</v>
      </c>
      <c r="E1668" s="82" t="s">
        <v>12581</v>
      </c>
      <c r="F1668" s="81" t="s">
        <v>12581</v>
      </c>
      <c r="G1668" s="85">
        <v>101585</v>
      </c>
      <c r="H1668" s="81" t="s">
        <v>21342</v>
      </c>
      <c r="I1668" s="81" t="s">
        <v>312</v>
      </c>
      <c r="J1668" s="81" t="s">
        <v>64</v>
      </c>
      <c r="K1668" s="82">
        <v>52.83</v>
      </c>
      <c r="L1668" s="81" t="s">
        <v>65</v>
      </c>
      <c r="M1668" s="77"/>
    </row>
    <row r="1669" spans="1:13">
      <c r="A1669" s="81" t="s">
        <v>1765</v>
      </c>
      <c r="B1669" s="81" t="s">
        <v>1766</v>
      </c>
      <c r="C1669" s="81" t="s">
        <v>1767</v>
      </c>
      <c r="D1669" s="81">
        <v>23</v>
      </c>
      <c r="E1669" s="82" t="s">
        <v>12581</v>
      </c>
      <c r="F1669" s="81" t="s">
        <v>12581</v>
      </c>
      <c r="G1669" s="85">
        <v>101586</v>
      </c>
      <c r="H1669" s="81" t="s">
        <v>21343</v>
      </c>
      <c r="I1669" s="81" t="s">
        <v>312</v>
      </c>
      <c r="J1669" s="81" t="s">
        <v>64</v>
      </c>
      <c r="K1669" s="82">
        <v>34.46</v>
      </c>
      <c r="L1669" s="81" t="s">
        <v>65</v>
      </c>
      <c r="M1669" s="77"/>
    </row>
    <row r="1670" spans="1:13">
      <c r="A1670" s="81" t="s">
        <v>1765</v>
      </c>
      <c r="B1670" s="81" t="s">
        <v>1766</v>
      </c>
      <c r="C1670" s="81" t="s">
        <v>1767</v>
      </c>
      <c r="D1670" s="81">
        <v>23</v>
      </c>
      <c r="E1670" s="82" t="s">
        <v>12581</v>
      </c>
      <c r="F1670" s="81" t="s">
        <v>12581</v>
      </c>
      <c r="G1670" s="85">
        <v>101587</v>
      </c>
      <c r="H1670" s="81" t="s">
        <v>21344</v>
      </c>
      <c r="I1670" s="81" t="s">
        <v>312</v>
      </c>
      <c r="J1670" s="81" t="s">
        <v>64</v>
      </c>
      <c r="K1670" s="82">
        <v>47.31</v>
      </c>
      <c r="L1670" s="81" t="s">
        <v>65</v>
      </c>
      <c r="M1670" s="77"/>
    </row>
    <row r="1671" spans="1:13">
      <c r="A1671" s="81" t="s">
        <v>1765</v>
      </c>
      <c r="B1671" s="81" t="s">
        <v>1766</v>
      </c>
      <c r="C1671" s="81" t="s">
        <v>21345</v>
      </c>
      <c r="D1671" s="81">
        <v>24</v>
      </c>
      <c r="E1671" s="82" t="s">
        <v>12581</v>
      </c>
      <c r="F1671" s="81" t="s">
        <v>12581</v>
      </c>
      <c r="G1671" s="85">
        <v>101588</v>
      </c>
      <c r="H1671" s="81" t="s">
        <v>21346</v>
      </c>
      <c r="I1671" s="81" t="s">
        <v>312</v>
      </c>
      <c r="J1671" s="81" t="s">
        <v>64</v>
      </c>
      <c r="K1671" s="82">
        <v>59.88</v>
      </c>
      <c r="L1671" s="81" t="s">
        <v>65</v>
      </c>
      <c r="M1671" s="77"/>
    </row>
    <row r="1672" spans="1:13">
      <c r="A1672" s="81" t="s">
        <v>1765</v>
      </c>
      <c r="B1672" s="81" t="s">
        <v>1766</v>
      </c>
      <c r="C1672" s="81" t="s">
        <v>21345</v>
      </c>
      <c r="D1672" s="81">
        <v>24</v>
      </c>
      <c r="E1672" s="82" t="s">
        <v>12581</v>
      </c>
      <c r="F1672" s="81" t="s">
        <v>12581</v>
      </c>
      <c r="G1672" s="85">
        <v>101589</v>
      </c>
      <c r="H1672" s="81" t="s">
        <v>21347</v>
      </c>
      <c r="I1672" s="81" t="s">
        <v>312</v>
      </c>
      <c r="J1672" s="81" t="s">
        <v>64</v>
      </c>
      <c r="K1672" s="82">
        <v>87.27</v>
      </c>
      <c r="L1672" s="81" t="s">
        <v>65</v>
      </c>
      <c r="M1672" s="77"/>
    </row>
    <row r="1673" spans="1:13">
      <c r="A1673" s="81" t="s">
        <v>1765</v>
      </c>
      <c r="B1673" s="81" t="s">
        <v>1766</v>
      </c>
      <c r="C1673" s="81" t="s">
        <v>21345</v>
      </c>
      <c r="D1673" s="81">
        <v>24</v>
      </c>
      <c r="E1673" s="82" t="s">
        <v>12581</v>
      </c>
      <c r="F1673" s="81" t="s">
        <v>12581</v>
      </c>
      <c r="G1673" s="85">
        <v>101590</v>
      </c>
      <c r="H1673" s="81" t="s">
        <v>21348</v>
      </c>
      <c r="I1673" s="81" t="s">
        <v>312</v>
      </c>
      <c r="J1673" s="81" t="s">
        <v>64</v>
      </c>
      <c r="K1673" s="82">
        <v>45.32</v>
      </c>
      <c r="L1673" s="81" t="s">
        <v>65</v>
      </c>
      <c r="M1673" s="77"/>
    </row>
    <row r="1674" spans="1:13">
      <c r="A1674" s="81" t="s">
        <v>1765</v>
      </c>
      <c r="B1674" s="81" t="s">
        <v>1766</v>
      </c>
      <c r="C1674" s="81" t="s">
        <v>21345</v>
      </c>
      <c r="D1674" s="81">
        <v>24</v>
      </c>
      <c r="E1674" s="82" t="s">
        <v>12581</v>
      </c>
      <c r="F1674" s="81" t="s">
        <v>12581</v>
      </c>
      <c r="G1674" s="85">
        <v>101591</v>
      </c>
      <c r="H1674" s="81" t="s">
        <v>21349</v>
      </c>
      <c r="I1674" s="81" t="s">
        <v>312</v>
      </c>
      <c r="J1674" s="81" t="s">
        <v>64</v>
      </c>
      <c r="K1674" s="82">
        <v>72.709999999999994</v>
      </c>
      <c r="L1674" s="81" t="s">
        <v>65</v>
      </c>
      <c r="M1674" s="77"/>
    </row>
    <row r="1675" spans="1:13">
      <c r="A1675" s="81" t="s">
        <v>1765</v>
      </c>
      <c r="B1675" s="81" t="s">
        <v>1766</v>
      </c>
      <c r="C1675" s="81" t="s">
        <v>21345</v>
      </c>
      <c r="D1675" s="81">
        <v>24</v>
      </c>
      <c r="E1675" s="82" t="s">
        <v>12581</v>
      </c>
      <c r="F1675" s="81" t="s">
        <v>12581</v>
      </c>
      <c r="G1675" s="85">
        <v>101592</v>
      </c>
      <c r="H1675" s="81" t="s">
        <v>21350</v>
      </c>
      <c r="I1675" s="81" t="s">
        <v>312</v>
      </c>
      <c r="J1675" s="81" t="s">
        <v>64</v>
      </c>
      <c r="K1675" s="82">
        <v>31.83</v>
      </c>
      <c r="L1675" s="81" t="s">
        <v>65</v>
      </c>
      <c r="M1675" s="77"/>
    </row>
    <row r="1676" spans="1:13">
      <c r="A1676" s="81" t="s">
        <v>1765</v>
      </c>
      <c r="B1676" s="81" t="s">
        <v>1766</v>
      </c>
      <c r="C1676" s="81" t="s">
        <v>21345</v>
      </c>
      <c r="D1676" s="81">
        <v>24</v>
      </c>
      <c r="E1676" s="82" t="s">
        <v>12581</v>
      </c>
      <c r="F1676" s="81" t="s">
        <v>12581</v>
      </c>
      <c r="G1676" s="85">
        <v>101593</v>
      </c>
      <c r="H1676" s="81" t="s">
        <v>21351</v>
      </c>
      <c r="I1676" s="81" t="s">
        <v>312</v>
      </c>
      <c r="J1676" s="81" t="s">
        <v>64</v>
      </c>
      <c r="K1676" s="82">
        <v>59.27</v>
      </c>
      <c r="L1676" s="81" t="s">
        <v>65</v>
      </c>
      <c r="M1676" s="77"/>
    </row>
    <row r="1677" spans="1:13">
      <c r="A1677" s="81" t="s">
        <v>1765</v>
      </c>
      <c r="B1677" s="81" t="s">
        <v>1766</v>
      </c>
      <c r="C1677" s="81" t="s">
        <v>21345</v>
      </c>
      <c r="D1677" s="81">
        <v>24</v>
      </c>
      <c r="E1677" s="82" t="s">
        <v>12581</v>
      </c>
      <c r="F1677" s="81" t="s">
        <v>12581</v>
      </c>
      <c r="G1677" s="85">
        <v>101600</v>
      </c>
      <c r="H1677" s="81" t="s">
        <v>21352</v>
      </c>
      <c r="I1677" s="81" t="s">
        <v>312</v>
      </c>
      <c r="J1677" s="81" t="s">
        <v>350</v>
      </c>
      <c r="K1677" s="82">
        <v>11.22</v>
      </c>
      <c r="L1677" s="81" t="s">
        <v>65</v>
      </c>
      <c r="M1677" s="77"/>
    </row>
    <row r="1678" spans="1:13">
      <c r="A1678" s="81" t="s">
        <v>1765</v>
      </c>
      <c r="B1678" s="81" t="s">
        <v>1766</v>
      </c>
      <c r="C1678" s="81" t="s">
        <v>21345</v>
      </c>
      <c r="D1678" s="81">
        <v>24</v>
      </c>
      <c r="E1678" s="82" t="s">
        <v>12581</v>
      </c>
      <c r="F1678" s="81" t="s">
        <v>12581</v>
      </c>
      <c r="G1678" s="85">
        <v>101601</v>
      </c>
      <c r="H1678" s="81" t="s">
        <v>21353</v>
      </c>
      <c r="I1678" s="81" t="s">
        <v>312</v>
      </c>
      <c r="J1678" s="81" t="s">
        <v>350</v>
      </c>
      <c r="K1678" s="82">
        <v>16.61</v>
      </c>
      <c r="L1678" s="81" t="s">
        <v>65</v>
      </c>
      <c r="M1678" s="77"/>
    </row>
    <row r="1679" spans="1:13">
      <c r="A1679" s="81" t="s">
        <v>1765</v>
      </c>
      <c r="B1679" s="81" t="s">
        <v>1766</v>
      </c>
      <c r="C1679" s="81" t="s">
        <v>21345</v>
      </c>
      <c r="D1679" s="81">
        <v>24</v>
      </c>
      <c r="E1679" s="82" t="s">
        <v>12581</v>
      </c>
      <c r="F1679" s="81" t="s">
        <v>12581</v>
      </c>
      <c r="G1679" s="85">
        <v>101602</v>
      </c>
      <c r="H1679" s="81" t="s">
        <v>21354</v>
      </c>
      <c r="I1679" s="81" t="s">
        <v>312</v>
      </c>
      <c r="J1679" s="81" t="s">
        <v>350</v>
      </c>
      <c r="K1679" s="82">
        <v>8.32</v>
      </c>
      <c r="L1679" s="81" t="s">
        <v>65</v>
      </c>
      <c r="M1679" s="77"/>
    </row>
    <row r="1680" spans="1:13">
      <c r="A1680" s="81" t="s">
        <v>1765</v>
      </c>
      <c r="B1680" s="81" t="s">
        <v>1766</v>
      </c>
      <c r="C1680" s="81" t="s">
        <v>21345</v>
      </c>
      <c r="D1680" s="81">
        <v>24</v>
      </c>
      <c r="E1680" s="82" t="s">
        <v>12581</v>
      </c>
      <c r="F1680" s="81" t="s">
        <v>12581</v>
      </c>
      <c r="G1680" s="85">
        <v>101603</v>
      </c>
      <c r="H1680" s="81" t="s">
        <v>21355</v>
      </c>
      <c r="I1680" s="81" t="s">
        <v>312</v>
      </c>
      <c r="J1680" s="81" t="s">
        <v>350</v>
      </c>
      <c r="K1680" s="82">
        <v>13.72</v>
      </c>
      <c r="L1680" s="81" t="s">
        <v>65</v>
      </c>
      <c r="M1680" s="77"/>
    </row>
    <row r="1681" spans="1:13">
      <c r="A1681" s="81" t="s">
        <v>1765</v>
      </c>
      <c r="B1681" s="81" t="s">
        <v>1766</v>
      </c>
      <c r="C1681" s="81" t="s">
        <v>21345</v>
      </c>
      <c r="D1681" s="81">
        <v>24</v>
      </c>
      <c r="E1681" s="82" t="s">
        <v>12581</v>
      </c>
      <c r="F1681" s="81" t="s">
        <v>12581</v>
      </c>
      <c r="G1681" s="85">
        <v>101604</v>
      </c>
      <c r="H1681" s="81" t="s">
        <v>21356</v>
      </c>
      <c r="I1681" s="81" t="s">
        <v>312</v>
      </c>
      <c r="J1681" s="81" t="s">
        <v>350</v>
      </c>
      <c r="K1681" s="82">
        <v>5.45</v>
      </c>
      <c r="L1681" s="81" t="s">
        <v>65</v>
      </c>
      <c r="M1681" s="77"/>
    </row>
    <row r="1682" spans="1:13">
      <c r="A1682" s="81" t="s">
        <v>1765</v>
      </c>
      <c r="B1682" s="81" t="s">
        <v>1766</v>
      </c>
      <c r="C1682" s="81" t="s">
        <v>21345</v>
      </c>
      <c r="D1682" s="81">
        <v>24</v>
      </c>
      <c r="E1682" s="82" t="s">
        <v>12581</v>
      </c>
      <c r="F1682" s="81" t="s">
        <v>12581</v>
      </c>
      <c r="G1682" s="85">
        <v>101605</v>
      </c>
      <c r="H1682" s="81" t="s">
        <v>21357</v>
      </c>
      <c r="I1682" s="81" t="s">
        <v>312</v>
      </c>
      <c r="J1682" s="81" t="s">
        <v>350</v>
      </c>
      <c r="K1682" s="82">
        <v>10.83</v>
      </c>
      <c r="L1682" s="81" t="s">
        <v>65</v>
      </c>
      <c r="M1682" s="77"/>
    </row>
    <row r="1683" spans="1:13">
      <c r="A1683" s="81" t="s">
        <v>1768</v>
      </c>
      <c r="B1683" s="81" t="s">
        <v>1769</v>
      </c>
      <c r="C1683" s="81" t="s">
        <v>1770</v>
      </c>
      <c r="D1683" s="81">
        <v>89</v>
      </c>
      <c r="E1683" s="82" t="s">
        <v>12581</v>
      </c>
      <c r="F1683" s="81" t="s">
        <v>12581</v>
      </c>
      <c r="G1683" s="85">
        <v>90788</v>
      </c>
      <c r="H1683" s="81" t="s">
        <v>1771</v>
      </c>
      <c r="I1683" s="81" t="s">
        <v>24</v>
      </c>
      <c r="J1683" s="81" t="s">
        <v>64</v>
      </c>
      <c r="K1683" s="82">
        <v>494.59</v>
      </c>
      <c r="L1683" s="81" t="s">
        <v>65</v>
      </c>
      <c r="M1683" s="77"/>
    </row>
    <row r="1684" spans="1:13">
      <c r="A1684" s="81" t="s">
        <v>1768</v>
      </c>
      <c r="B1684" s="81" t="s">
        <v>1769</v>
      </c>
      <c r="C1684" s="81" t="s">
        <v>1770</v>
      </c>
      <c r="D1684" s="81">
        <v>89</v>
      </c>
      <c r="E1684" s="82" t="s">
        <v>12581</v>
      </c>
      <c r="F1684" s="81" t="s">
        <v>12581</v>
      </c>
      <c r="G1684" s="85">
        <v>90789</v>
      </c>
      <c r="H1684" s="81" t="s">
        <v>1772</v>
      </c>
      <c r="I1684" s="81" t="s">
        <v>24</v>
      </c>
      <c r="J1684" s="81" t="s">
        <v>64</v>
      </c>
      <c r="K1684" s="82">
        <v>495.87</v>
      </c>
      <c r="L1684" s="81" t="s">
        <v>65</v>
      </c>
      <c r="M1684" s="77"/>
    </row>
    <row r="1685" spans="1:13">
      <c r="A1685" s="81" t="s">
        <v>1768</v>
      </c>
      <c r="B1685" s="81" t="s">
        <v>1769</v>
      </c>
      <c r="C1685" s="81" t="s">
        <v>1770</v>
      </c>
      <c r="D1685" s="81">
        <v>89</v>
      </c>
      <c r="E1685" s="82" t="s">
        <v>12581</v>
      </c>
      <c r="F1685" s="81" t="s">
        <v>12581</v>
      </c>
      <c r="G1685" s="85">
        <v>90790</v>
      </c>
      <c r="H1685" s="81" t="s">
        <v>1773</v>
      </c>
      <c r="I1685" s="81" t="s">
        <v>24</v>
      </c>
      <c r="J1685" s="81" t="s">
        <v>64</v>
      </c>
      <c r="K1685" s="82">
        <v>511.55</v>
      </c>
      <c r="L1685" s="81" t="s">
        <v>65</v>
      </c>
      <c r="M1685" s="77"/>
    </row>
    <row r="1686" spans="1:13">
      <c r="A1686" s="81" t="s">
        <v>1768</v>
      </c>
      <c r="B1686" s="81" t="s">
        <v>1769</v>
      </c>
      <c r="C1686" s="81" t="s">
        <v>1770</v>
      </c>
      <c r="D1686" s="81">
        <v>89</v>
      </c>
      <c r="E1686" s="82" t="s">
        <v>12581</v>
      </c>
      <c r="F1686" s="81" t="s">
        <v>12581</v>
      </c>
      <c r="G1686" s="85">
        <v>90791</v>
      </c>
      <c r="H1686" s="81" t="s">
        <v>21358</v>
      </c>
      <c r="I1686" s="81" t="s">
        <v>24</v>
      </c>
      <c r="J1686" s="81" t="s">
        <v>64</v>
      </c>
      <c r="K1686" s="82">
        <v>599.77</v>
      </c>
      <c r="L1686" s="81" t="s">
        <v>65</v>
      </c>
      <c r="M1686" s="77"/>
    </row>
    <row r="1687" spans="1:13">
      <c r="A1687" s="81" t="s">
        <v>1768</v>
      </c>
      <c r="B1687" s="81" t="s">
        <v>1769</v>
      </c>
      <c r="C1687" s="81" t="s">
        <v>1770</v>
      </c>
      <c r="D1687" s="81">
        <v>89</v>
      </c>
      <c r="E1687" s="82" t="s">
        <v>12581</v>
      </c>
      <c r="F1687" s="81" t="s">
        <v>12581</v>
      </c>
      <c r="G1687" s="85">
        <v>90793</v>
      </c>
      <c r="H1687" s="81" t="s">
        <v>21359</v>
      </c>
      <c r="I1687" s="81" t="s">
        <v>24</v>
      </c>
      <c r="J1687" s="81" t="s">
        <v>64</v>
      </c>
      <c r="K1687" s="82">
        <v>638.52</v>
      </c>
      <c r="L1687" s="81" t="s">
        <v>65</v>
      </c>
      <c r="M1687" s="77"/>
    </row>
    <row r="1688" spans="1:13">
      <c r="A1688" s="81" t="s">
        <v>1768</v>
      </c>
      <c r="B1688" s="81" t="s">
        <v>1769</v>
      </c>
      <c r="C1688" s="81" t="s">
        <v>1770</v>
      </c>
      <c r="D1688" s="81">
        <v>89</v>
      </c>
      <c r="E1688" s="82" t="s">
        <v>12581</v>
      </c>
      <c r="F1688" s="81" t="s">
        <v>12581</v>
      </c>
      <c r="G1688" s="85">
        <v>90794</v>
      </c>
      <c r="H1688" s="81" t="s">
        <v>21360</v>
      </c>
      <c r="I1688" s="81" t="s">
        <v>24</v>
      </c>
      <c r="J1688" s="81" t="s">
        <v>64</v>
      </c>
      <c r="K1688" s="82">
        <v>437.17</v>
      </c>
      <c r="L1688" s="81" t="s">
        <v>65</v>
      </c>
      <c r="M1688" s="77"/>
    </row>
    <row r="1689" spans="1:13">
      <c r="A1689" s="81" t="s">
        <v>1768</v>
      </c>
      <c r="B1689" s="81" t="s">
        <v>1769</v>
      </c>
      <c r="C1689" s="81" t="s">
        <v>1770</v>
      </c>
      <c r="D1689" s="81">
        <v>89</v>
      </c>
      <c r="E1689" s="82" t="s">
        <v>12581</v>
      </c>
      <c r="F1689" s="81" t="s">
        <v>12581</v>
      </c>
      <c r="G1689" s="85">
        <v>90795</v>
      </c>
      <c r="H1689" s="81" t="s">
        <v>21361</v>
      </c>
      <c r="I1689" s="81" t="s">
        <v>24</v>
      </c>
      <c r="J1689" s="81" t="s">
        <v>64</v>
      </c>
      <c r="K1689" s="82">
        <v>442.8</v>
      </c>
      <c r="L1689" s="81" t="s">
        <v>65</v>
      </c>
      <c r="M1689" s="77"/>
    </row>
    <row r="1690" spans="1:13">
      <c r="A1690" s="81" t="s">
        <v>1768</v>
      </c>
      <c r="B1690" s="81" t="s">
        <v>1769</v>
      </c>
      <c r="C1690" s="81" t="s">
        <v>1770</v>
      </c>
      <c r="D1690" s="81">
        <v>89</v>
      </c>
      <c r="E1690" s="82" t="s">
        <v>12581</v>
      </c>
      <c r="F1690" s="81" t="s">
        <v>12581</v>
      </c>
      <c r="G1690" s="85">
        <v>90796</v>
      </c>
      <c r="H1690" s="81" t="s">
        <v>21362</v>
      </c>
      <c r="I1690" s="81" t="s">
        <v>24</v>
      </c>
      <c r="J1690" s="81" t="s">
        <v>64</v>
      </c>
      <c r="K1690" s="82">
        <v>448.41</v>
      </c>
      <c r="L1690" s="81" t="s">
        <v>65</v>
      </c>
      <c r="M1690" s="77"/>
    </row>
    <row r="1691" spans="1:13">
      <c r="A1691" s="81" t="s">
        <v>1768</v>
      </c>
      <c r="B1691" s="81" t="s">
        <v>1769</v>
      </c>
      <c r="C1691" s="81" t="s">
        <v>1770</v>
      </c>
      <c r="D1691" s="81">
        <v>89</v>
      </c>
      <c r="E1691" s="82" t="s">
        <v>12581</v>
      </c>
      <c r="F1691" s="81" t="s">
        <v>12581</v>
      </c>
      <c r="G1691" s="85">
        <v>90797</v>
      </c>
      <c r="H1691" s="81" t="s">
        <v>21363</v>
      </c>
      <c r="I1691" s="81" t="s">
        <v>24</v>
      </c>
      <c r="J1691" s="81" t="s">
        <v>64</v>
      </c>
      <c r="K1691" s="82">
        <v>454.04</v>
      </c>
      <c r="L1691" s="81" t="s">
        <v>65</v>
      </c>
      <c r="M1691" s="77"/>
    </row>
    <row r="1692" spans="1:13">
      <c r="A1692" s="81" t="s">
        <v>1768</v>
      </c>
      <c r="B1692" s="81" t="s">
        <v>1769</v>
      </c>
      <c r="C1692" s="81" t="s">
        <v>1770</v>
      </c>
      <c r="D1692" s="81">
        <v>89</v>
      </c>
      <c r="E1692" s="82" t="s">
        <v>12581</v>
      </c>
      <c r="F1692" s="81" t="s">
        <v>12581</v>
      </c>
      <c r="G1692" s="85">
        <v>90798</v>
      </c>
      <c r="H1692" s="81" t="s">
        <v>21364</v>
      </c>
      <c r="I1692" s="81" t="s">
        <v>24</v>
      </c>
      <c r="J1692" s="81" t="s">
        <v>64</v>
      </c>
      <c r="K1692" s="82">
        <v>650.63</v>
      </c>
      <c r="L1692" s="81" t="s">
        <v>65</v>
      </c>
      <c r="M1692" s="77"/>
    </row>
    <row r="1693" spans="1:13">
      <c r="A1693" s="81" t="s">
        <v>1768</v>
      </c>
      <c r="B1693" s="81" t="s">
        <v>1769</v>
      </c>
      <c r="C1693" s="81" t="s">
        <v>1770</v>
      </c>
      <c r="D1693" s="81">
        <v>89</v>
      </c>
      <c r="E1693" s="82" t="s">
        <v>12581</v>
      </c>
      <c r="F1693" s="81" t="s">
        <v>12581</v>
      </c>
      <c r="G1693" s="85">
        <v>90799</v>
      </c>
      <c r="H1693" s="81" t="s">
        <v>21365</v>
      </c>
      <c r="I1693" s="81" t="s">
        <v>24</v>
      </c>
      <c r="J1693" s="81" t="s">
        <v>64</v>
      </c>
      <c r="K1693" s="82">
        <v>672.38</v>
      </c>
      <c r="L1693" s="81" t="s">
        <v>65</v>
      </c>
      <c r="M1693" s="77"/>
    </row>
    <row r="1694" spans="1:13">
      <c r="A1694" s="81" t="s">
        <v>1768</v>
      </c>
      <c r="B1694" s="81" t="s">
        <v>1769</v>
      </c>
      <c r="C1694" s="81" t="s">
        <v>1770</v>
      </c>
      <c r="D1694" s="81">
        <v>89</v>
      </c>
      <c r="E1694" s="82" t="s">
        <v>12581</v>
      </c>
      <c r="F1694" s="81" t="s">
        <v>12581</v>
      </c>
      <c r="G1694" s="85">
        <v>90801</v>
      </c>
      <c r="H1694" s="81" t="s">
        <v>1774</v>
      </c>
      <c r="I1694" s="81" t="s">
        <v>24</v>
      </c>
      <c r="J1694" s="81" t="s">
        <v>64</v>
      </c>
      <c r="K1694" s="82">
        <v>188.14</v>
      </c>
      <c r="L1694" s="81" t="s">
        <v>65</v>
      </c>
      <c r="M1694" s="77"/>
    </row>
    <row r="1695" spans="1:13">
      <c r="A1695" s="81" t="s">
        <v>1768</v>
      </c>
      <c r="B1695" s="81" t="s">
        <v>1769</v>
      </c>
      <c r="C1695" s="81" t="s">
        <v>1770</v>
      </c>
      <c r="D1695" s="81">
        <v>89</v>
      </c>
      <c r="E1695" s="82" t="s">
        <v>12581</v>
      </c>
      <c r="F1695" s="81" t="s">
        <v>12581</v>
      </c>
      <c r="G1695" s="85">
        <v>90806</v>
      </c>
      <c r="H1695" s="81" t="s">
        <v>1775</v>
      </c>
      <c r="I1695" s="81" t="s">
        <v>24</v>
      </c>
      <c r="J1695" s="81" t="s">
        <v>64</v>
      </c>
      <c r="K1695" s="82">
        <v>256.25</v>
      </c>
      <c r="L1695" s="81" t="s">
        <v>65</v>
      </c>
      <c r="M1695" s="77"/>
    </row>
    <row r="1696" spans="1:13">
      <c r="A1696" s="81" t="s">
        <v>1768</v>
      </c>
      <c r="B1696" s="81" t="s">
        <v>1769</v>
      </c>
      <c r="C1696" s="81" t="s">
        <v>1770</v>
      </c>
      <c r="D1696" s="81">
        <v>89</v>
      </c>
      <c r="E1696" s="82" t="s">
        <v>12581</v>
      </c>
      <c r="F1696" s="81" t="s">
        <v>12581</v>
      </c>
      <c r="G1696" s="85">
        <v>90820</v>
      </c>
      <c r="H1696" s="81" t="s">
        <v>1776</v>
      </c>
      <c r="I1696" s="81" t="s">
        <v>24</v>
      </c>
      <c r="J1696" s="81" t="s">
        <v>64</v>
      </c>
      <c r="K1696" s="82">
        <v>190.29</v>
      </c>
      <c r="L1696" s="81" t="s">
        <v>65</v>
      </c>
      <c r="M1696" s="77"/>
    </row>
    <row r="1697" spans="1:13">
      <c r="A1697" s="81" t="s">
        <v>1768</v>
      </c>
      <c r="B1697" s="81" t="s">
        <v>1769</v>
      </c>
      <c r="C1697" s="81" t="s">
        <v>1770</v>
      </c>
      <c r="D1697" s="81">
        <v>89</v>
      </c>
      <c r="E1697" s="82" t="s">
        <v>12581</v>
      </c>
      <c r="F1697" s="81" t="s">
        <v>12581</v>
      </c>
      <c r="G1697" s="85">
        <v>90821</v>
      </c>
      <c r="H1697" s="81" t="s">
        <v>1777</v>
      </c>
      <c r="I1697" s="81" t="s">
        <v>24</v>
      </c>
      <c r="J1697" s="81" t="s">
        <v>64</v>
      </c>
      <c r="K1697" s="82">
        <v>194.89</v>
      </c>
      <c r="L1697" s="81" t="s">
        <v>65</v>
      </c>
      <c r="M1697" s="77"/>
    </row>
    <row r="1698" spans="1:13">
      <c r="A1698" s="81" t="s">
        <v>1768</v>
      </c>
      <c r="B1698" s="81" t="s">
        <v>1769</v>
      </c>
      <c r="C1698" s="81" t="s">
        <v>1770</v>
      </c>
      <c r="D1698" s="81">
        <v>89</v>
      </c>
      <c r="E1698" s="82" t="s">
        <v>12581</v>
      </c>
      <c r="F1698" s="81" t="s">
        <v>12581</v>
      </c>
      <c r="G1698" s="85">
        <v>90822</v>
      </c>
      <c r="H1698" s="81" t="s">
        <v>1778</v>
      </c>
      <c r="I1698" s="81" t="s">
        <v>24</v>
      </c>
      <c r="J1698" s="81" t="s">
        <v>64</v>
      </c>
      <c r="K1698" s="82">
        <v>209.62</v>
      </c>
      <c r="L1698" s="81" t="s">
        <v>65</v>
      </c>
      <c r="M1698" s="77"/>
    </row>
    <row r="1699" spans="1:13">
      <c r="A1699" s="81" t="s">
        <v>1768</v>
      </c>
      <c r="B1699" s="81" t="s">
        <v>1769</v>
      </c>
      <c r="C1699" s="81" t="s">
        <v>1770</v>
      </c>
      <c r="D1699" s="81">
        <v>89</v>
      </c>
      <c r="E1699" s="82" t="s">
        <v>12581</v>
      </c>
      <c r="F1699" s="81" t="s">
        <v>12581</v>
      </c>
      <c r="G1699" s="85">
        <v>90823</v>
      </c>
      <c r="H1699" s="81" t="s">
        <v>1779</v>
      </c>
      <c r="I1699" s="81" t="s">
        <v>24</v>
      </c>
      <c r="J1699" s="81" t="s">
        <v>64</v>
      </c>
      <c r="K1699" s="82">
        <v>257.70999999999998</v>
      </c>
      <c r="L1699" s="81" t="s">
        <v>65</v>
      </c>
      <c r="M1699" s="77"/>
    </row>
    <row r="1700" spans="1:13">
      <c r="A1700" s="81" t="s">
        <v>1768</v>
      </c>
      <c r="B1700" s="81" t="s">
        <v>1769</v>
      </c>
      <c r="C1700" s="81" t="s">
        <v>1770</v>
      </c>
      <c r="D1700" s="81">
        <v>89</v>
      </c>
      <c r="E1700" s="82" t="s">
        <v>12581</v>
      </c>
      <c r="F1700" s="81" t="s">
        <v>12581</v>
      </c>
      <c r="G1700" s="85">
        <v>90824</v>
      </c>
      <c r="H1700" s="81" t="s">
        <v>1780</v>
      </c>
      <c r="I1700" s="81" t="s">
        <v>24</v>
      </c>
      <c r="J1700" s="81" t="s">
        <v>64</v>
      </c>
      <c r="K1700" s="82">
        <v>369.53</v>
      </c>
      <c r="L1700" s="81" t="s">
        <v>65</v>
      </c>
      <c r="M1700" s="77"/>
    </row>
    <row r="1701" spans="1:13">
      <c r="A1701" s="81" t="s">
        <v>1768</v>
      </c>
      <c r="B1701" s="81" t="s">
        <v>1769</v>
      </c>
      <c r="C1701" s="81" t="s">
        <v>1770</v>
      </c>
      <c r="D1701" s="81">
        <v>89</v>
      </c>
      <c r="E1701" s="82" t="s">
        <v>12581</v>
      </c>
      <c r="F1701" s="81" t="s">
        <v>12581</v>
      </c>
      <c r="G1701" s="85">
        <v>90825</v>
      </c>
      <c r="H1701" s="81" t="s">
        <v>1781</v>
      </c>
      <c r="I1701" s="81" t="s">
        <v>24</v>
      </c>
      <c r="J1701" s="81" t="s">
        <v>64</v>
      </c>
      <c r="K1701" s="82">
        <v>411.85</v>
      </c>
      <c r="L1701" s="81" t="s">
        <v>65</v>
      </c>
      <c r="M1701" s="77"/>
    </row>
    <row r="1702" spans="1:13">
      <c r="A1702" s="81" t="s">
        <v>1768</v>
      </c>
      <c r="B1702" s="81" t="s">
        <v>1769</v>
      </c>
      <c r="C1702" s="81" t="s">
        <v>1770</v>
      </c>
      <c r="D1702" s="81">
        <v>89</v>
      </c>
      <c r="E1702" s="82" t="s">
        <v>12581</v>
      </c>
      <c r="F1702" s="81" t="s">
        <v>12581</v>
      </c>
      <c r="G1702" s="85">
        <v>90830</v>
      </c>
      <c r="H1702" s="81" t="s">
        <v>1782</v>
      </c>
      <c r="I1702" s="81" t="s">
        <v>24</v>
      </c>
      <c r="J1702" s="81" t="s">
        <v>64</v>
      </c>
      <c r="K1702" s="82">
        <v>105.56</v>
      </c>
      <c r="L1702" s="81" t="s">
        <v>65</v>
      </c>
      <c r="M1702" s="77"/>
    </row>
    <row r="1703" spans="1:13">
      <c r="A1703" s="81" t="s">
        <v>1768</v>
      </c>
      <c r="B1703" s="81" t="s">
        <v>1769</v>
      </c>
      <c r="C1703" s="81" t="s">
        <v>1770</v>
      </c>
      <c r="D1703" s="81">
        <v>89</v>
      </c>
      <c r="E1703" s="82" t="s">
        <v>12581</v>
      </c>
      <c r="F1703" s="81" t="s">
        <v>12581</v>
      </c>
      <c r="G1703" s="85">
        <v>90831</v>
      </c>
      <c r="H1703" s="81" t="s">
        <v>1783</v>
      </c>
      <c r="I1703" s="81" t="s">
        <v>24</v>
      </c>
      <c r="J1703" s="81" t="s">
        <v>64</v>
      </c>
      <c r="K1703" s="82">
        <v>91.92</v>
      </c>
      <c r="L1703" s="81" t="s">
        <v>65</v>
      </c>
      <c r="M1703" s="77"/>
    </row>
    <row r="1704" spans="1:13">
      <c r="A1704" s="81" t="s">
        <v>1768</v>
      </c>
      <c r="B1704" s="81" t="s">
        <v>1769</v>
      </c>
      <c r="C1704" s="81" t="s">
        <v>1770</v>
      </c>
      <c r="D1704" s="81">
        <v>89</v>
      </c>
      <c r="E1704" s="82" t="s">
        <v>12581</v>
      </c>
      <c r="F1704" s="81" t="s">
        <v>12581</v>
      </c>
      <c r="G1704" s="85">
        <v>90841</v>
      </c>
      <c r="H1704" s="81" t="s">
        <v>1784</v>
      </c>
      <c r="I1704" s="81" t="s">
        <v>24</v>
      </c>
      <c r="J1704" s="81" t="s">
        <v>64</v>
      </c>
      <c r="K1704" s="82">
        <v>595.29</v>
      </c>
      <c r="L1704" s="81" t="s">
        <v>65</v>
      </c>
      <c r="M1704" s="77"/>
    </row>
    <row r="1705" spans="1:13">
      <c r="A1705" s="81" t="s">
        <v>1768</v>
      </c>
      <c r="B1705" s="81" t="s">
        <v>1769</v>
      </c>
      <c r="C1705" s="81" t="s">
        <v>1770</v>
      </c>
      <c r="D1705" s="81">
        <v>89</v>
      </c>
      <c r="E1705" s="82" t="s">
        <v>12581</v>
      </c>
      <c r="F1705" s="81" t="s">
        <v>12581</v>
      </c>
      <c r="G1705" s="85">
        <v>90842</v>
      </c>
      <c r="H1705" s="81" t="s">
        <v>1785</v>
      </c>
      <c r="I1705" s="81" t="s">
        <v>24</v>
      </c>
      <c r="J1705" s="81" t="s">
        <v>64</v>
      </c>
      <c r="K1705" s="82">
        <v>601.07000000000005</v>
      </c>
      <c r="L1705" s="81" t="s">
        <v>65</v>
      </c>
      <c r="M1705" s="77"/>
    </row>
    <row r="1706" spans="1:13">
      <c r="A1706" s="81" t="s">
        <v>1768</v>
      </c>
      <c r="B1706" s="81" t="s">
        <v>1769</v>
      </c>
      <c r="C1706" s="81" t="s">
        <v>1770</v>
      </c>
      <c r="D1706" s="81">
        <v>89</v>
      </c>
      <c r="E1706" s="82" t="s">
        <v>12581</v>
      </c>
      <c r="F1706" s="81" t="s">
        <v>12581</v>
      </c>
      <c r="G1706" s="85">
        <v>90843</v>
      </c>
      <c r="H1706" s="81" t="s">
        <v>1786</v>
      </c>
      <c r="I1706" s="81" t="s">
        <v>24</v>
      </c>
      <c r="J1706" s="81" t="s">
        <v>64</v>
      </c>
      <c r="K1706" s="82">
        <v>630.63</v>
      </c>
      <c r="L1706" s="81" t="s">
        <v>65</v>
      </c>
      <c r="M1706" s="77"/>
    </row>
    <row r="1707" spans="1:13">
      <c r="A1707" s="81" t="s">
        <v>1768</v>
      </c>
      <c r="B1707" s="81" t="s">
        <v>1769</v>
      </c>
      <c r="C1707" s="81" t="s">
        <v>1770</v>
      </c>
      <c r="D1707" s="81">
        <v>89</v>
      </c>
      <c r="E1707" s="82" t="s">
        <v>12581</v>
      </c>
      <c r="F1707" s="81" t="s">
        <v>12581</v>
      </c>
      <c r="G1707" s="85">
        <v>90844</v>
      </c>
      <c r="H1707" s="81" t="s">
        <v>1787</v>
      </c>
      <c r="I1707" s="81" t="s">
        <v>24</v>
      </c>
      <c r="J1707" s="81" t="s">
        <v>64</v>
      </c>
      <c r="K1707" s="82">
        <v>679.9</v>
      </c>
      <c r="L1707" s="81" t="s">
        <v>65</v>
      </c>
      <c r="M1707" s="77"/>
    </row>
    <row r="1708" spans="1:13">
      <c r="A1708" s="81" t="s">
        <v>1768</v>
      </c>
      <c r="B1708" s="81" t="s">
        <v>1769</v>
      </c>
      <c r="C1708" s="81" t="s">
        <v>1770</v>
      </c>
      <c r="D1708" s="81">
        <v>89</v>
      </c>
      <c r="E1708" s="82" t="s">
        <v>12581</v>
      </c>
      <c r="F1708" s="81" t="s">
        <v>12581</v>
      </c>
      <c r="G1708" s="85">
        <v>90845</v>
      </c>
      <c r="H1708" s="81" t="s">
        <v>15736</v>
      </c>
      <c r="I1708" s="81" t="s">
        <v>24</v>
      </c>
      <c r="J1708" s="81" t="s">
        <v>64</v>
      </c>
      <c r="K1708" s="82">
        <v>790.54</v>
      </c>
      <c r="L1708" s="81" t="s">
        <v>65</v>
      </c>
      <c r="M1708" s="77"/>
    </row>
    <row r="1709" spans="1:13">
      <c r="A1709" s="81" t="s">
        <v>1768</v>
      </c>
      <c r="B1709" s="81" t="s">
        <v>1769</v>
      </c>
      <c r="C1709" s="81" t="s">
        <v>1770</v>
      </c>
      <c r="D1709" s="81">
        <v>89</v>
      </c>
      <c r="E1709" s="82" t="s">
        <v>12581</v>
      </c>
      <c r="F1709" s="81" t="s">
        <v>12581</v>
      </c>
      <c r="G1709" s="85">
        <v>90846</v>
      </c>
      <c r="H1709" s="81" t="s">
        <v>15737</v>
      </c>
      <c r="I1709" s="81" t="s">
        <v>24</v>
      </c>
      <c r="J1709" s="81" t="s">
        <v>64</v>
      </c>
      <c r="K1709" s="82">
        <v>834.04</v>
      </c>
      <c r="L1709" s="81" t="s">
        <v>65</v>
      </c>
      <c r="M1709" s="77"/>
    </row>
    <row r="1710" spans="1:13">
      <c r="A1710" s="81" t="s">
        <v>1768</v>
      </c>
      <c r="B1710" s="81" t="s">
        <v>1769</v>
      </c>
      <c r="C1710" s="81" t="s">
        <v>1770</v>
      </c>
      <c r="D1710" s="81">
        <v>89</v>
      </c>
      <c r="E1710" s="82" t="s">
        <v>12581</v>
      </c>
      <c r="F1710" s="81" t="s">
        <v>12581</v>
      </c>
      <c r="G1710" s="85">
        <v>90847</v>
      </c>
      <c r="H1710" s="81" t="s">
        <v>1788</v>
      </c>
      <c r="I1710" s="81" t="s">
        <v>24</v>
      </c>
      <c r="J1710" s="81" t="s">
        <v>64</v>
      </c>
      <c r="K1710" s="82">
        <v>503.37</v>
      </c>
      <c r="L1710" s="81" t="s">
        <v>65</v>
      </c>
      <c r="M1710" s="77"/>
    </row>
    <row r="1711" spans="1:13">
      <c r="A1711" s="81" t="s">
        <v>1768</v>
      </c>
      <c r="B1711" s="81" t="s">
        <v>1769</v>
      </c>
      <c r="C1711" s="81" t="s">
        <v>1770</v>
      </c>
      <c r="D1711" s="81">
        <v>89</v>
      </c>
      <c r="E1711" s="82" t="s">
        <v>12581</v>
      </c>
      <c r="F1711" s="81" t="s">
        <v>12581</v>
      </c>
      <c r="G1711" s="85">
        <v>90848</v>
      </c>
      <c r="H1711" s="81" t="s">
        <v>1789</v>
      </c>
      <c r="I1711" s="81" t="s">
        <v>24</v>
      </c>
      <c r="J1711" s="81" t="s">
        <v>64</v>
      </c>
      <c r="K1711" s="82">
        <v>509.15</v>
      </c>
      <c r="L1711" s="81" t="s">
        <v>65</v>
      </c>
      <c r="M1711" s="77"/>
    </row>
    <row r="1712" spans="1:13">
      <c r="A1712" s="81" t="s">
        <v>1768</v>
      </c>
      <c r="B1712" s="81" t="s">
        <v>1769</v>
      </c>
      <c r="C1712" s="81" t="s">
        <v>1770</v>
      </c>
      <c r="D1712" s="81">
        <v>89</v>
      </c>
      <c r="E1712" s="82" t="s">
        <v>12581</v>
      </c>
      <c r="F1712" s="81" t="s">
        <v>12581</v>
      </c>
      <c r="G1712" s="85">
        <v>90849</v>
      </c>
      <c r="H1712" s="81" t="s">
        <v>1790</v>
      </c>
      <c r="I1712" s="81" t="s">
        <v>24</v>
      </c>
      <c r="J1712" s="81" t="s">
        <v>64</v>
      </c>
      <c r="K1712" s="82">
        <v>525.07000000000005</v>
      </c>
      <c r="L1712" s="81" t="s">
        <v>65</v>
      </c>
      <c r="M1712" s="77"/>
    </row>
    <row r="1713" spans="1:13">
      <c r="A1713" s="81" t="s">
        <v>1768</v>
      </c>
      <c r="B1713" s="81" t="s">
        <v>1769</v>
      </c>
      <c r="C1713" s="81" t="s">
        <v>1770</v>
      </c>
      <c r="D1713" s="81">
        <v>89</v>
      </c>
      <c r="E1713" s="82" t="s">
        <v>12581</v>
      </c>
      <c r="F1713" s="81" t="s">
        <v>12581</v>
      </c>
      <c r="G1713" s="85">
        <v>90850</v>
      </c>
      <c r="H1713" s="81" t="s">
        <v>1791</v>
      </c>
      <c r="I1713" s="81" t="s">
        <v>24</v>
      </c>
      <c r="J1713" s="81" t="s">
        <v>64</v>
      </c>
      <c r="K1713" s="82">
        <v>574.34</v>
      </c>
      <c r="L1713" s="81" t="s">
        <v>65</v>
      </c>
      <c r="M1713" s="77"/>
    </row>
    <row r="1714" spans="1:13">
      <c r="A1714" s="81" t="s">
        <v>1768</v>
      </c>
      <c r="B1714" s="81" t="s">
        <v>1769</v>
      </c>
      <c r="C1714" s="81" t="s">
        <v>1770</v>
      </c>
      <c r="D1714" s="81">
        <v>89</v>
      </c>
      <c r="E1714" s="82" t="s">
        <v>12581</v>
      </c>
      <c r="F1714" s="81" t="s">
        <v>12581</v>
      </c>
      <c r="G1714" s="85">
        <v>90851</v>
      </c>
      <c r="H1714" s="81" t="s">
        <v>15738</v>
      </c>
      <c r="I1714" s="81" t="s">
        <v>24</v>
      </c>
      <c r="J1714" s="81" t="s">
        <v>64</v>
      </c>
      <c r="K1714" s="82">
        <v>684.98</v>
      </c>
      <c r="L1714" s="81" t="s">
        <v>65</v>
      </c>
      <c r="M1714" s="77"/>
    </row>
    <row r="1715" spans="1:13">
      <c r="A1715" s="81" t="s">
        <v>1768</v>
      </c>
      <c r="B1715" s="81" t="s">
        <v>1769</v>
      </c>
      <c r="C1715" s="81" t="s">
        <v>1770</v>
      </c>
      <c r="D1715" s="81">
        <v>89</v>
      </c>
      <c r="E1715" s="82" t="s">
        <v>12581</v>
      </c>
      <c r="F1715" s="81" t="s">
        <v>12581</v>
      </c>
      <c r="G1715" s="85">
        <v>90852</v>
      </c>
      <c r="H1715" s="81" t="s">
        <v>15739</v>
      </c>
      <c r="I1715" s="81" t="s">
        <v>24</v>
      </c>
      <c r="J1715" s="81" t="s">
        <v>64</v>
      </c>
      <c r="K1715" s="82">
        <v>728.48</v>
      </c>
      <c r="L1715" s="81" t="s">
        <v>65</v>
      </c>
      <c r="M1715" s="77"/>
    </row>
    <row r="1716" spans="1:13">
      <c r="A1716" s="81" t="s">
        <v>1768</v>
      </c>
      <c r="B1716" s="81" t="s">
        <v>1769</v>
      </c>
      <c r="C1716" s="81" t="s">
        <v>1770</v>
      </c>
      <c r="D1716" s="81">
        <v>89</v>
      </c>
      <c r="E1716" s="82" t="s">
        <v>12581</v>
      </c>
      <c r="F1716" s="81" t="s">
        <v>12581</v>
      </c>
      <c r="G1716" s="85">
        <v>91009</v>
      </c>
      <c r="H1716" s="81" t="s">
        <v>1792</v>
      </c>
      <c r="I1716" s="81" t="s">
        <v>24</v>
      </c>
      <c r="J1716" s="81" t="s">
        <v>64</v>
      </c>
      <c r="K1716" s="82">
        <v>196.96</v>
      </c>
      <c r="L1716" s="81" t="s">
        <v>65</v>
      </c>
      <c r="M1716" s="77"/>
    </row>
    <row r="1717" spans="1:13">
      <c r="A1717" s="81" t="s">
        <v>1768</v>
      </c>
      <c r="B1717" s="81" t="s">
        <v>1769</v>
      </c>
      <c r="C1717" s="81" t="s">
        <v>1770</v>
      </c>
      <c r="D1717" s="81">
        <v>89</v>
      </c>
      <c r="E1717" s="82" t="s">
        <v>12581</v>
      </c>
      <c r="F1717" s="81" t="s">
        <v>12581</v>
      </c>
      <c r="G1717" s="85">
        <v>91010</v>
      </c>
      <c r="H1717" s="81" t="s">
        <v>1793</v>
      </c>
      <c r="I1717" s="81" t="s">
        <v>24</v>
      </c>
      <c r="J1717" s="81" t="s">
        <v>64</v>
      </c>
      <c r="K1717" s="82">
        <v>201.88</v>
      </c>
      <c r="L1717" s="81" t="s">
        <v>65</v>
      </c>
      <c r="M1717" s="77"/>
    </row>
    <row r="1718" spans="1:13">
      <c r="A1718" s="81" t="s">
        <v>1768</v>
      </c>
      <c r="B1718" s="81" t="s">
        <v>1769</v>
      </c>
      <c r="C1718" s="81" t="s">
        <v>1770</v>
      </c>
      <c r="D1718" s="81">
        <v>89</v>
      </c>
      <c r="E1718" s="82" t="s">
        <v>12581</v>
      </c>
      <c r="F1718" s="81" t="s">
        <v>12581</v>
      </c>
      <c r="G1718" s="85">
        <v>91011</v>
      </c>
      <c r="H1718" s="81" t="s">
        <v>1794</v>
      </c>
      <c r="I1718" s="81" t="s">
        <v>24</v>
      </c>
      <c r="J1718" s="81" t="s">
        <v>64</v>
      </c>
      <c r="K1718" s="82">
        <v>236.72</v>
      </c>
      <c r="L1718" s="81" t="s">
        <v>65</v>
      </c>
      <c r="M1718" s="77"/>
    </row>
    <row r="1719" spans="1:13">
      <c r="A1719" s="81" t="s">
        <v>1768</v>
      </c>
      <c r="B1719" s="81" t="s">
        <v>1769</v>
      </c>
      <c r="C1719" s="81" t="s">
        <v>1770</v>
      </c>
      <c r="D1719" s="81">
        <v>89</v>
      </c>
      <c r="E1719" s="82" t="s">
        <v>12581</v>
      </c>
      <c r="F1719" s="81" t="s">
        <v>12581</v>
      </c>
      <c r="G1719" s="85">
        <v>91012</v>
      </c>
      <c r="H1719" s="81" t="s">
        <v>1795</v>
      </c>
      <c r="I1719" s="81" t="s">
        <v>24</v>
      </c>
      <c r="J1719" s="81" t="s">
        <v>64</v>
      </c>
      <c r="K1719" s="82">
        <v>263.62</v>
      </c>
      <c r="L1719" s="81" t="s">
        <v>65</v>
      </c>
      <c r="M1719" s="77"/>
    </row>
    <row r="1720" spans="1:13">
      <c r="A1720" s="81" t="s">
        <v>1768</v>
      </c>
      <c r="B1720" s="81" t="s">
        <v>1769</v>
      </c>
      <c r="C1720" s="81" t="s">
        <v>1770</v>
      </c>
      <c r="D1720" s="81">
        <v>89</v>
      </c>
      <c r="E1720" s="82" t="s">
        <v>12581</v>
      </c>
      <c r="F1720" s="81" t="s">
        <v>12581</v>
      </c>
      <c r="G1720" s="85">
        <v>91013</v>
      </c>
      <c r="H1720" s="81" t="s">
        <v>1796</v>
      </c>
      <c r="I1720" s="81" t="s">
        <v>24</v>
      </c>
      <c r="J1720" s="81" t="s">
        <v>64</v>
      </c>
      <c r="K1720" s="82">
        <v>510.04</v>
      </c>
      <c r="L1720" s="81" t="s">
        <v>65</v>
      </c>
      <c r="M1720" s="77"/>
    </row>
    <row r="1721" spans="1:13">
      <c r="A1721" s="81" t="s">
        <v>1768</v>
      </c>
      <c r="B1721" s="81" t="s">
        <v>1769</v>
      </c>
      <c r="C1721" s="81" t="s">
        <v>1770</v>
      </c>
      <c r="D1721" s="81">
        <v>89</v>
      </c>
      <c r="E1721" s="82" t="s">
        <v>12581</v>
      </c>
      <c r="F1721" s="81" t="s">
        <v>12581</v>
      </c>
      <c r="G1721" s="85">
        <v>91014</v>
      </c>
      <c r="H1721" s="81" t="s">
        <v>1797</v>
      </c>
      <c r="I1721" s="81" t="s">
        <v>24</v>
      </c>
      <c r="J1721" s="81" t="s">
        <v>64</v>
      </c>
      <c r="K1721" s="82">
        <v>516.14</v>
      </c>
      <c r="L1721" s="81" t="s">
        <v>65</v>
      </c>
      <c r="M1721" s="77"/>
    </row>
    <row r="1722" spans="1:13">
      <c r="A1722" s="81" t="s">
        <v>1768</v>
      </c>
      <c r="B1722" s="81" t="s">
        <v>1769</v>
      </c>
      <c r="C1722" s="81" t="s">
        <v>1770</v>
      </c>
      <c r="D1722" s="81">
        <v>89</v>
      </c>
      <c r="E1722" s="82" t="s">
        <v>12581</v>
      </c>
      <c r="F1722" s="81" t="s">
        <v>12581</v>
      </c>
      <c r="G1722" s="85">
        <v>91015</v>
      </c>
      <c r="H1722" s="81" t="s">
        <v>1798</v>
      </c>
      <c r="I1722" s="81" t="s">
        <v>24</v>
      </c>
      <c r="J1722" s="81" t="s">
        <v>64</v>
      </c>
      <c r="K1722" s="82">
        <v>552.16999999999996</v>
      </c>
      <c r="L1722" s="81" t="s">
        <v>65</v>
      </c>
      <c r="M1722" s="77"/>
    </row>
    <row r="1723" spans="1:13">
      <c r="A1723" s="81" t="s">
        <v>1768</v>
      </c>
      <c r="B1723" s="81" t="s">
        <v>1769</v>
      </c>
      <c r="C1723" s="81" t="s">
        <v>1770</v>
      </c>
      <c r="D1723" s="81">
        <v>89</v>
      </c>
      <c r="E1723" s="82" t="s">
        <v>12581</v>
      </c>
      <c r="F1723" s="81" t="s">
        <v>12581</v>
      </c>
      <c r="G1723" s="85">
        <v>91016</v>
      </c>
      <c r="H1723" s="81" t="s">
        <v>1799</v>
      </c>
      <c r="I1723" s="81" t="s">
        <v>24</v>
      </c>
      <c r="J1723" s="81" t="s">
        <v>64</v>
      </c>
      <c r="K1723" s="82">
        <v>580.25</v>
      </c>
      <c r="L1723" s="81" t="s">
        <v>65</v>
      </c>
      <c r="M1723" s="77"/>
    </row>
    <row r="1724" spans="1:13">
      <c r="A1724" s="81" t="s">
        <v>1768</v>
      </c>
      <c r="B1724" s="81" t="s">
        <v>1769</v>
      </c>
      <c r="C1724" s="81" t="s">
        <v>1770</v>
      </c>
      <c r="D1724" s="81">
        <v>89</v>
      </c>
      <c r="E1724" s="82" t="s">
        <v>12581</v>
      </c>
      <c r="F1724" s="81" t="s">
        <v>12581</v>
      </c>
      <c r="G1724" s="85">
        <v>91287</v>
      </c>
      <c r="H1724" s="81" t="s">
        <v>1800</v>
      </c>
      <c r="I1724" s="81" t="s">
        <v>24</v>
      </c>
      <c r="J1724" s="81" t="s">
        <v>64</v>
      </c>
      <c r="K1724" s="82">
        <v>149.41</v>
      </c>
      <c r="L1724" s="81" t="s">
        <v>65</v>
      </c>
      <c r="M1724" s="77"/>
    </row>
    <row r="1725" spans="1:13">
      <c r="A1725" s="81" t="s">
        <v>1768</v>
      </c>
      <c r="B1725" s="81" t="s">
        <v>1769</v>
      </c>
      <c r="C1725" s="81" t="s">
        <v>1770</v>
      </c>
      <c r="D1725" s="81">
        <v>89</v>
      </c>
      <c r="E1725" s="82" t="s">
        <v>12581</v>
      </c>
      <c r="F1725" s="81" t="s">
        <v>12581</v>
      </c>
      <c r="G1725" s="85">
        <v>91292</v>
      </c>
      <c r="H1725" s="81" t="s">
        <v>1801</v>
      </c>
      <c r="I1725" s="81" t="s">
        <v>24</v>
      </c>
      <c r="J1725" s="81" t="s">
        <v>64</v>
      </c>
      <c r="K1725" s="82">
        <v>217.52</v>
      </c>
      <c r="L1725" s="81" t="s">
        <v>65</v>
      </c>
      <c r="M1725" s="77"/>
    </row>
    <row r="1726" spans="1:13">
      <c r="A1726" s="81" t="s">
        <v>1768</v>
      </c>
      <c r="B1726" s="81" t="s">
        <v>1769</v>
      </c>
      <c r="C1726" s="81" t="s">
        <v>1770</v>
      </c>
      <c r="D1726" s="81">
        <v>89</v>
      </c>
      <c r="E1726" s="82" t="s">
        <v>12581</v>
      </c>
      <c r="F1726" s="81" t="s">
        <v>12581</v>
      </c>
      <c r="G1726" s="85">
        <v>91295</v>
      </c>
      <c r="H1726" s="81" t="s">
        <v>1802</v>
      </c>
      <c r="I1726" s="81" t="s">
        <v>24</v>
      </c>
      <c r="J1726" s="81" t="s">
        <v>64</v>
      </c>
      <c r="K1726" s="82">
        <v>202.74</v>
      </c>
      <c r="L1726" s="81" t="s">
        <v>65</v>
      </c>
      <c r="M1726" s="77"/>
    </row>
    <row r="1727" spans="1:13">
      <c r="A1727" s="81" t="s">
        <v>1768</v>
      </c>
      <c r="B1727" s="81" t="s">
        <v>1769</v>
      </c>
      <c r="C1727" s="81" t="s">
        <v>1770</v>
      </c>
      <c r="D1727" s="81">
        <v>89</v>
      </c>
      <c r="E1727" s="82" t="s">
        <v>12581</v>
      </c>
      <c r="F1727" s="81" t="s">
        <v>12581</v>
      </c>
      <c r="G1727" s="85">
        <v>91296</v>
      </c>
      <c r="H1727" s="81" t="s">
        <v>1803</v>
      </c>
      <c r="I1727" s="81" t="s">
        <v>24</v>
      </c>
      <c r="J1727" s="81" t="s">
        <v>64</v>
      </c>
      <c r="K1727" s="82">
        <v>218.03</v>
      </c>
      <c r="L1727" s="81" t="s">
        <v>65</v>
      </c>
      <c r="M1727" s="77"/>
    </row>
    <row r="1728" spans="1:13">
      <c r="A1728" s="81" t="s">
        <v>1768</v>
      </c>
      <c r="B1728" s="81" t="s">
        <v>1769</v>
      </c>
      <c r="C1728" s="81" t="s">
        <v>1770</v>
      </c>
      <c r="D1728" s="81">
        <v>89</v>
      </c>
      <c r="E1728" s="82" t="s">
        <v>12581</v>
      </c>
      <c r="F1728" s="81" t="s">
        <v>12581</v>
      </c>
      <c r="G1728" s="85">
        <v>91297</v>
      </c>
      <c r="H1728" s="81" t="s">
        <v>1804</v>
      </c>
      <c r="I1728" s="81" t="s">
        <v>24</v>
      </c>
      <c r="J1728" s="81" t="s">
        <v>64</v>
      </c>
      <c r="K1728" s="82">
        <v>240.58</v>
      </c>
      <c r="L1728" s="81" t="s">
        <v>65</v>
      </c>
      <c r="M1728" s="77"/>
    </row>
    <row r="1729" spans="1:13">
      <c r="A1729" s="81" t="s">
        <v>1768</v>
      </c>
      <c r="B1729" s="81" t="s">
        <v>1769</v>
      </c>
      <c r="C1729" s="81" t="s">
        <v>1770</v>
      </c>
      <c r="D1729" s="81">
        <v>89</v>
      </c>
      <c r="E1729" s="82" t="s">
        <v>12581</v>
      </c>
      <c r="F1729" s="81" t="s">
        <v>12581</v>
      </c>
      <c r="G1729" s="85">
        <v>91298</v>
      </c>
      <c r="H1729" s="81" t="s">
        <v>1805</v>
      </c>
      <c r="I1729" s="81" t="s">
        <v>24</v>
      </c>
      <c r="J1729" s="81" t="s">
        <v>64</v>
      </c>
      <c r="K1729" s="82">
        <v>710.99</v>
      </c>
      <c r="L1729" s="81" t="s">
        <v>65</v>
      </c>
      <c r="M1729" s="77"/>
    </row>
    <row r="1730" spans="1:13">
      <c r="A1730" s="81" t="s">
        <v>1768</v>
      </c>
      <c r="B1730" s="81" t="s">
        <v>1769</v>
      </c>
      <c r="C1730" s="81" t="s">
        <v>1770</v>
      </c>
      <c r="D1730" s="81">
        <v>89</v>
      </c>
      <c r="E1730" s="82" t="s">
        <v>12581</v>
      </c>
      <c r="F1730" s="81" t="s">
        <v>12581</v>
      </c>
      <c r="G1730" s="85">
        <v>91299</v>
      </c>
      <c r="H1730" s="81" t="s">
        <v>1806</v>
      </c>
      <c r="I1730" s="81" t="s">
        <v>24</v>
      </c>
      <c r="J1730" s="81" t="s">
        <v>64</v>
      </c>
      <c r="K1730" s="78">
        <v>1005.02</v>
      </c>
      <c r="L1730" s="81" t="s">
        <v>65</v>
      </c>
      <c r="M1730" s="77"/>
    </row>
    <row r="1731" spans="1:13">
      <c r="A1731" s="81" t="s">
        <v>1768</v>
      </c>
      <c r="B1731" s="81" t="s">
        <v>1769</v>
      </c>
      <c r="C1731" s="81" t="s">
        <v>1770</v>
      </c>
      <c r="D1731" s="81">
        <v>89</v>
      </c>
      <c r="E1731" s="82" t="s">
        <v>12581</v>
      </c>
      <c r="F1731" s="81" t="s">
        <v>12581</v>
      </c>
      <c r="G1731" s="85">
        <v>91304</v>
      </c>
      <c r="H1731" s="81" t="s">
        <v>1807</v>
      </c>
      <c r="I1731" s="81" t="s">
        <v>24</v>
      </c>
      <c r="J1731" s="81" t="s">
        <v>64</v>
      </c>
      <c r="K1731" s="82">
        <v>66.52</v>
      </c>
      <c r="L1731" s="81" t="s">
        <v>65</v>
      </c>
      <c r="M1731" s="77"/>
    </row>
    <row r="1732" spans="1:13">
      <c r="A1732" s="81" t="s">
        <v>1768</v>
      </c>
      <c r="B1732" s="81" t="s">
        <v>1769</v>
      </c>
      <c r="C1732" s="81" t="s">
        <v>1770</v>
      </c>
      <c r="D1732" s="81">
        <v>89</v>
      </c>
      <c r="E1732" s="82" t="s">
        <v>12581</v>
      </c>
      <c r="F1732" s="81" t="s">
        <v>12581</v>
      </c>
      <c r="G1732" s="85">
        <v>91305</v>
      </c>
      <c r="H1732" s="81" t="s">
        <v>1808</v>
      </c>
      <c r="I1732" s="81" t="s">
        <v>24</v>
      </c>
      <c r="J1732" s="81" t="s">
        <v>64</v>
      </c>
      <c r="K1732" s="82">
        <v>65.06</v>
      </c>
      <c r="L1732" s="81" t="s">
        <v>65</v>
      </c>
      <c r="M1732" s="77"/>
    </row>
    <row r="1733" spans="1:13">
      <c r="A1733" s="81" t="s">
        <v>1768</v>
      </c>
      <c r="B1733" s="81" t="s">
        <v>1769</v>
      </c>
      <c r="C1733" s="81" t="s">
        <v>1770</v>
      </c>
      <c r="D1733" s="81">
        <v>89</v>
      </c>
      <c r="E1733" s="82" t="s">
        <v>12581</v>
      </c>
      <c r="F1733" s="81" t="s">
        <v>12581</v>
      </c>
      <c r="G1733" s="85">
        <v>91306</v>
      </c>
      <c r="H1733" s="81" t="s">
        <v>1809</v>
      </c>
      <c r="I1733" s="81" t="s">
        <v>24</v>
      </c>
      <c r="J1733" s="81" t="s">
        <v>64</v>
      </c>
      <c r="K1733" s="82">
        <v>91.92</v>
      </c>
      <c r="L1733" s="81" t="s">
        <v>65</v>
      </c>
      <c r="M1733" s="77"/>
    </row>
    <row r="1734" spans="1:13">
      <c r="A1734" s="81" t="s">
        <v>1768</v>
      </c>
      <c r="B1734" s="81" t="s">
        <v>1769</v>
      </c>
      <c r="C1734" s="81" t="s">
        <v>1770</v>
      </c>
      <c r="D1734" s="81">
        <v>89</v>
      </c>
      <c r="E1734" s="82" t="s">
        <v>12581</v>
      </c>
      <c r="F1734" s="81" t="s">
        <v>12581</v>
      </c>
      <c r="G1734" s="85">
        <v>91307</v>
      </c>
      <c r="H1734" s="81" t="s">
        <v>1810</v>
      </c>
      <c r="I1734" s="81" t="s">
        <v>24</v>
      </c>
      <c r="J1734" s="81" t="s">
        <v>64</v>
      </c>
      <c r="K1734" s="82">
        <v>56</v>
      </c>
      <c r="L1734" s="81" t="s">
        <v>65</v>
      </c>
      <c r="M1734" s="77"/>
    </row>
    <row r="1735" spans="1:13">
      <c r="A1735" s="81" t="s">
        <v>1768</v>
      </c>
      <c r="B1735" s="81" t="s">
        <v>1769</v>
      </c>
      <c r="C1735" s="81" t="s">
        <v>1770</v>
      </c>
      <c r="D1735" s="81">
        <v>89</v>
      </c>
      <c r="E1735" s="82" t="s">
        <v>12581</v>
      </c>
      <c r="F1735" s="81" t="s">
        <v>12581</v>
      </c>
      <c r="G1735" s="85">
        <v>91312</v>
      </c>
      <c r="H1735" s="81" t="s">
        <v>1811</v>
      </c>
      <c r="I1735" s="81" t="s">
        <v>24</v>
      </c>
      <c r="J1735" s="81" t="s">
        <v>64</v>
      </c>
      <c r="K1735" s="82">
        <v>520.66999999999996</v>
      </c>
      <c r="L1735" s="81" t="s">
        <v>65</v>
      </c>
      <c r="M1735" s="77"/>
    </row>
    <row r="1736" spans="1:13">
      <c r="A1736" s="81" t="s">
        <v>1768</v>
      </c>
      <c r="B1736" s="81" t="s">
        <v>1769</v>
      </c>
      <c r="C1736" s="81" t="s">
        <v>1770</v>
      </c>
      <c r="D1736" s="81">
        <v>89</v>
      </c>
      <c r="E1736" s="82" t="s">
        <v>12581</v>
      </c>
      <c r="F1736" s="81" t="s">
        <v>12581</v>
      </c>
      <c r="G1736" s="85">
        <v>91313</v>
      </c>
      <c r="H1736" s="81" t="s">
        <v>1812</v>
      </c>
      <c r="I1736" s="81" t="s">
        <v>24</v>
      </c>
      <c r="J1736" s="81" t="s">
        <v>64</v>
      </c>
      <c r="K1736" s="82">
        <v>517.21</v>
      </c>
      <c r="L1736" s="81" t="s">
        <v>65</v>
      </c>
      <c r="M1736" s="77"/>
    </row>
    <row r="1737" spans="1:13">
      <c r="A1737" s="81" t="s">
        <v>1768</v>
      </c>
      <c r="B1737" s="81" t="s">
        <v>1769</v>
      </c>
      <c r="C1737" s="81" t="s">
        <v>1770</v>
      </c>
      <c r="D1737" s="81">
        <v>89</v>
      </c>
      <c r="E1737" s="82" t="s">
        <v>12581</v>
      </c>
      <c r="F1737" s="81" t="s">
        <v>12581</v>
      </c>
      <c r="G1737" s="85">
        <v>91314</v>
      </c>
      <c r="H1737" s="81" t="s">
        <v>1813</v>
      </c>
      <c r="I1737" s="81" t="s">
        <v>24</v>
      </c>
      <c r="J1737" s="81" t="s">
        <v>64</v>
      </c>
      <c r="K1737" s="82">
        <v>543.46</v>
      </c>
      <c r="L1737" s="81" t="s">
        <v>65</v>
      </c>
      <c r="M1737" s="77"/>
    </row>
    <row r="1738" spans="1:13">
      <c r="A1738" s="81" t="s">
        <v>1768</v>
      </c>
      <c r="B1738" s="81" t="s">
        <v>1769</v>
      </c>
      <c r="C1738" s="81" t="s">
        <v>1770</v>
      </c>
      <c r="D1738" s="81">
        <v>89</v>
      </c>
      <c r="E1738" s="82" t="s">
        <v>12581</v>
      </c>
      <c r="F1738" s="81" t="s">
        <v>12581</v>
      </c>
      <c r="G1738" s="85">
        <v>91315</v>
      </c>
      <c r="H1738" s="81" t="s">
        <v>1814</v>
      </c>
      <c r="I1738" s="81" t="s">
        <v>24</v>
      </c>
      <c r="J1738" s="81" t="s">
        <v>64</v>
      </c>
      <c r="K1738" s="82">
        <v>592.54</v>
      </c>
      <c r="L1738" s="81" t="s">
        <v>65</v>
      </c>
      <c r="M1738" s="77"/>
    </row>
    <row r="1739" spans="1:13">
      <c r="A1739" s="81" t="s">
        <v>1768</v>
      </c>
      <c r="B1739" s="81" t="s">
        <v>1769</v>
      </c>
      <c r="C1739" s="81" t="s">
        <v>1770</v>
      </c>
      <c r="D1739" s="81">
        <v>89</v>
      </c>
      <c r="E1739" s="82" t="s">
        <v>12581</v>
      </c>
      <c r="F1739" s="81" t="s">
        <v>12581</v>
      </c>
      <c r="G1739" s="85">
        <v>91316</v>
      </c>
      <c r="H1739" s="81" t="s">
        <v>15740</v>
      </c>
      <c r="I1739" s="81" t="s">
        <v>24</v>
      </c>
      <c r="J1739" s="81" t="s">
        <v>64</v>
      </c>
      <c r="K1739" s="82">
        <v>703.37</v>
      </c>
      <c r="L1739" s="81" t="s">
        <v>65</v>
      </c>
      <c r="M1739" s="77"/>
    </row>
    <row r="1740" spans="1:13">
      <c r="A1740" s="81" t="s">
        <v>1768</v>
      </c>
      <c r="B1740" s="81" t="s">
        <v>1769</v>
      </c>
      <c r="C1740" s="81" t="s">
        <v>1770</v>
      </c>
      <c r="D1740" s="81">
        <v>89</v>
      </c>
      <c r="E1740" s="82" t="s">
        <v>12581</v>
      </c>
      <c r="F1740" s="81" t="s">
        <v>12581</v>
      </c>
      <c r="G1740" s="85">
        <v>91317</v>
      </c>
      <c r="H1740" s="81" t="s">
        <v>15741</v>
      </c>
      <c r="I1740" s="81" t="s">
        <v>24</v>
      </c>
      <c r="J1740" s="81" t="s">
        <v>64</v>
      </c>
      <c r="K1740" s="82">
        <v>746.68</v>
      </c>
      <c r="L1740" s="81" t="s">
        <v>65</v>
      </c>
      <c r="M1740" s="77"/>
    </row>
    <row r="1741" spans="1:13">
      <c r="A1741" s="81" t="s">
        <v>1768</v>
      </c>
      <c r="B1741" s="81" t="s">
        <v>1769</v>
      </c>
      <c r="C1741" s="81" t="s">
        <v>1770</v>
      </c>
      <c r="D1741" s="81">
        <v>89</v>
      </c>
      <c r="E1741" s="82" t="s">
        <v>12581</v>
      </c>
      <c r="F1741" s="81" t="s">
        <v>12581</v>
      </c>
      <c r="G1741" s="85">
        <v>91318</v>
      </c>
      <c r="H1741" s="81" t="s">
        <v>1815</v>
      </c>
      <c r="I1741" s="81" t="s">
        <v>24</v>
      </c>
      <c r="J1741" s="81" t="s">
        <v>64</v>
      </c>
      <c r="K1741" s="82">
        <v>455.61</v>
      </c>
      <c r="L1741" s="81" t="s">
        <v>65</v>
      </c>
      <c r="M1741" s="77"/>
    </row>
    <row r="1742" spans="1:13">
      <c r="A1742" s="81" t="s">
        <v>1768</v>
      </c>
      <c r="B1742" s="81" t="s">
        <v>1769</v>
      </c>
      <c r="C1742" s="81" t="s">
        <v>1770</v>
      </c>
      <c r="D1742" s="81">
        <v>89</v>
      </c>
      <c r="E1742" s="82" t="s">
        <v>12581</v>
      </c>
      <c r="F1742" s="81" t="s">
        <v>12581</v>
      </c>
      <c r="G1742" s="85">
        <v>91319</v>
      </c>
      <c r="H1742" s="81" t="s">
        <v>1816</v>
      </c>
      <c r="I1742" s="81" t="s">
        <v>24</v>
      </c>
      <c r="J1742" s="81" t="s">
        <v>64</v>
      </c>
      <c r="K1742" s="82">
        <v>461.21</v>
      </c>
      <c r="L1742" s="81" t="s">
        <v>65</v>
      </c>
      <c r="M1742" s="77"/>
    </row>
    <row r="1743" spans="1:13">
      <c r="A1743" s="81" t="s">
        <v>1768</v>
      </c>
      <c r="B1743" s="81" t="s">
        <v>1769</v>
      </c>
      <c r="C1743" s="81" t="s">
        <v>1770</v>
      </c>
      <c r="D1743" s="81">
        <v>89</v>
      </c>
      <c r="E1743" s="82" t="s">
        <v>12581</v>
      </c>
      <c r="F1743" s="81" t="s">
        <v>12581</v>
      </c>
      <c r="G1743" s="85">
        <v>91320</v>
      </c>
      <c r="H1743" s="81" t="s">
        <v>1817</v>
      </c>
      <c r="I1743" s="81" t="s">
        <v>24</v>
      </c>
      <c r="J1743" s="81" t="s">
        <v>64</v>
      </c>
      <c r="K1743" s="82">
        <v>476.94</v>
      </c>
      <c r="L1743" s="81" t="s">
        <v>65</v>
      </c>
      <c r="M1743" s="77"/>
    </row>
    <row r="1744" spans="1:13">
      <c r="A1744" s="81" t="s">
        <v>1768</v>
      </c>
      <c r="B1744" s="81" t="s">
        <v>1769</v>
      </c>
      <c r="C1744" s="81" t="s">
        <v>1770</v>
      </c>
      <c r="D1744" s="81">
        <v>89</v>
      </c>
      <c r="E1744" s="82" t="s">
        <v>12581</v>
      </c>
      <c r="F1744" s="81" t="s">
        <v>12581</v>
      </c>
      <c r="G1744" s="85">
        <v>91321</v>
      </c>
      <c r="H1744" s="81" t="s">
        <v>1818</v>
      </c>
      <c r="I1744" s="81" t="s">
        <v>24</v>
      </c>
      <c r="J1744" s="81" t="s">
        <v>64</v>
      </c>
      <c r="K1744" s="82">
        <v>526.02</v>
      </c>
      <c r="L1744" s="81" t="s">
        <v>65</v>
      </c>
      <c r="M1744" s="77"/>
    </row>
    <row r="1745" spans="1:13">
      <c r="A1745" s="81" t="s">
        <v>1768</v>
      </c>
      <c r="B1745" s="81" t="s">
        <v>1769</v>
      </c>
      <c r="C1745" s="81" t="s">
        <v>1770</v>
      </c>
      <c r="D1745" s="81">
        <v>89</v>
      </c>
      <c r="E1745" s="82" t="s">
        <v>12581</v>
      </c>
      <c r="F1745" s="81" t="s">
        <v>12581</v>
      </c>
      <c r="G1745" s="85">
        <v>91322</v>
      </c>
      <c r="H1745" s="81" t="s">
        <v>15742</v>
      </c>
      <c r="I1745" s="81" t="s">
        <v>24</v>
      </c>
      <c r="J1745" s="81" t="s">
        <v>64</v>
      </c>
      <c r="K1745" s="82">
        <v>636.85</v>
      </c>
      <c r="L1745" s="81" t="s">
        <v>65</v>
      </c>
      <c r="M1745" s="77"/>
    </row>
    <row r="1746" spans="1:13">
      <c r="A1746" s="81" t="s">
        <v>1768</v>
      </c>
      <c r="B1746" s="81" t="s">
        <v>1769</v>
      </c>
      <c r="C1746" s="81" t="s">
        <v>1770</v>
      </c>
      <c r="D1746" s="81">
        <v>89</v>
      </c>
      <c r="E1746" s="82" t="s">
        <v>12581</v>
      </c>
      <c r="F1746" s="81" t="s">
        <v>12581</v>
      </c>
      <c r="G1746" s="85">
        <v>91323</v>
      </c>
      <c r="H1746" s="81" t="s">
        <v>15743</v>
      </c>
      <c r="I1746" s="81" t="s">
        <v>24</v>
      </c>
      <c r="J1746" s="81" t="s">
        <v>64</v>
      </c>
      <c r="K1746" s="82">
        <v>680.16</v>
      </c>
      <c r="L1746" s="81" t="s">
        <v>65</v>
      </c>
      <c r="M1746" s="77"/>
    </row>
    <row r="1747" spans="1:13">
      <c r="A1747" s="81" t="s">
        <v>1768</v>
      </c>
      <c r="B1747" s="81" t="s">
        <v>1769</v>
      </c>
      <c r="C1747" s="81" t="s">
        <v>1770</v>
      </c>
      <c r="D1747" s="81">
        <v>89</v>
      </c>
      <c r="E1747" s="82" t="s">
        <v>12581</v>
      </c>
      <c r="F1747" s="81" t="s">
        <v>12581</v>
      </c>
      <c r="G1747" s="85">
        <v>91324</v>
      </c>
      <c r="H1747" s="81" t="s">
        <v>1819</v>
      </c>
      <c r="I1747" s="81" t="s">
        <v>24</v>
      </c>
      <c r="J1747" s="81" t="s">
        <v>64</v>
      </c>
      <c r="K1747" s="82">
        <v>462.28</v>
      </c>
      <c r="L1747" s="81" t="s">
        <v>65</v>
      </c>
      <c r="M1747" s="77"/>
    </row>
    <row r="1748" spans="1:13">
      <c r="A1748" s="81" t="s">
        <v>1768</v>
      </c>
      <c r="B1748" s="81" t="s">
        <v>1769</v>
      </c>
      <c r="C1748" s="81" t="s">
        <v>1770</v>
      </c>
      <c r="D1748" s="81">
        <v>89</v>
      </c>
      <c r="E1748" s="82" t="s">
        <v>12581</v>
      </c>
      <c r="F1748" s="81" t="s">
        <v>12581</v>
      </c>
      <c r="G1748" s="85">
        <v>91325</v>
      </c>
      <c r="H1748" s="81" t="s">
        <v>1820</v>
      </c>
      <c r="I1748" s="81" t="s">
        <v>24</v>
      </c>
      <c r="J1748" s="81" t="s">
        <v>64</v>
      </c>
      <c r="K1748" s="82">
        <v>468.2</v>
      </c>
      <c r="L1748" s="81" t="s">
        <v>65</v>
      </c>
      <c r="M1748" s="77"/>
    </row>
    <row r="1749" spans="1:13">
      <c r="A1749" s="81" t="s">
        <v>1768</v>
      </c>
      <c r="B1749" s="81" t="s">
        <v>1769</v>
      </c>
      <c r="C1749" s="81" t="s">
        <v>1770</v>
      </c>
      <c r="D1749" s="81">
        <v>89</v>
      </c>
      <c r="E1749" s="82" t="s">
        <v>12581</v>
      </c>
      <c r="F1749" s="81" t="s">
        <v>12581</v>
      </c>
      <c r="G1749" s="85">
        <v>91326</v>
      </c>
      <c r="H1749" s="81" t="s">
        <v>1821</v>
      </c>
      <c r="I1749" s="81" t="s">
        <v>24</v>
      </c>
      <c r="J1749" s="81" t="s">
        <v>64</v>
      </c>
      <c r="K1749" s="82">
        <v>504.04</v>
      </c>
      <c r="L1749" s="81" t="s">
        <v>65</v>
      </c>
      <c r="M1749" s="77"/>
    </row>
    <row r="1750" spans="1:13">
      <c r="A1750" s="81" t="s">
        <v>1768</v>
      </c>
      <c r="B1750" s="81" t="s">
        <v>1769</v>
      </c>
      <c r="C1750" s="81" t="s">
        <v>1770</v>
      </c>
      <c r="D1750" s="81">
        <v>89</v>
      </c>
      <c r="E1750" s="82" t="s">
        <v>12581</v>
      </c>
      <c r="F1750" s="81" t="s">
        <v>12581</v>
      </c>
      <c r="G1750" s="85">
        <v>91327</v>
      </c>
      <c r="H1750" s="81" t="s">
        <v>1822</v>
      </c>
      <c r="I1750" s="81" t="s">
        <v>24</v>
      </c>
      <c r="J1750" s="81" t="s">
        <v>64</v>
      </c>
      <c r="K1750" s="82">
        <v>531.92999999999995</v>
      </c>
      <c r="L1750" s="81" t="s">
        <v>65</v>
      </c>
      <c r="M1750" s="77"/>
    </row>
    <row r="1751" spans="1:13">
      <c r="A1751" s="81" t="s">
        <v>1768</v>
      </c>
      <c r="B1751" s="81" t="s">
        <v>1769</v>
      </c>
      <c r="C1751" s="81" t="s">
        <v>1770</v>
      </c>
      <c r="D1751" s="81">
        <v>89</v>
      </c>
      <c r="E1751" s="82" t="s">
        <v>12581</v>
      </c>
      <c r="F1751" s="81" t="s">
        <v>12581</v>
      </c>
      <c r="G1751" s="85">
        <v>91328</v>
      </c>
      <c r="H1751" s="81" t="s">
        <v>1823</v>
      </c>
      <c r="I1751" s="81" t="s">
        <v>24</v>
      </c>
      <c r="J1751" s="81" t="s">
        <v>64</v>
      </c>
      <c r="K1751" s="82">
        <v>515.82000000000005</v>
      </c>
      <c r="L1751" s="81" t="s">
        <v>65</v>
      </c>
      <c r="M1751" s="77"/>
    </row>
    <row r="1752" spans="1:13">
      <c r="A1752" s="81" t="s">
        <v>1768</v>
      </c>
      <c r="B1752" s="81" t="s">
        <v>1769</v>
      </c>
      <c r="C1752" s="81" t="s">
        <v>1770</v>
      </c>
      <c r="D1752" s="81">
        <v>89</v>
      </c>
      <c r="E1752" s="82" t="s">
        <v>12581</v>
      </c>
      <c r="F1752" s="81" t="s">
        <v>12581</v>
      </c>
      <c r="G1752" s="85">
        <v>91329</v>
      </c>
      <c r="H1752" s="81" t="s">
        <v>1824</v>
      </c>
      <c r="I1752" s="81" t="s">
        <v>24</v>
      </c>
      <c r="J1752" s="81" t="s">
        <v>64</v>
      </c>
      <c r="K1752" s="82">
        <v>468.06</v>
      </c>
      <c r="L1752" s="81" t="s">
        <v>65</v>
      </c>
      <c r="M1752" s="77"/>
    </row>
    <row r="1753" spans="1:13">
      <c r="A1753" s="81" t="s">
        <v>1768</v>
      </c>
      <c r="B1753" s="81" t="s">
        <v>1769</v>
      </c>
      <c r="C1753" s="81" t="s">
        <v>1770</v>
      </c>
      <c r="D1753" s="81">
        <v>89</v>
      </c>
      <c r="E1753" s="82" t="s">
        <v>12581</v>
      </c>
      <c r="F1753" s="81" t="s">
        <v>12581</v>
      </c>
      <c r="G1753" s="85">
        <v>91330</v>
      </c>
      <c r="H1753" s="81" t="s">
        <v>1825</v>
      </c>
      <c r="I1753" s="81" t="s">
        <v>24</v>
      </c>
      <c r="J1753" s="81" t="s">
        <v>64</v>
      </c>
      <c r="K1753" s="82">
        <v>532.29</v>
      </c>
      <c r="L1753" s="81" t="s">
        <v>65</v>
      </c>
      <c r="M1753" s="77"/>
    </row>
    <row r="1754" spans="1:13">
      <c r="A1754" s="81" t="s">
        <v>1768</v>
      </c>
      <c r="B1754" s="81" t="s">
        <v>1769</v>
      </c>
      <c r="C1754" s="81" t="s">
        <v>1770</v>
      </c>
      <c r="D1754" s="81">
        <v>89</v>
      </c>
      <c r="E1754" s="82" t="s">
        <v>12581</v>
      </c>
      <c r="F1754" s="81" t="s">
        <v>12581</v>
      </c>
      <c r="G1754" s="85">
        <v>91331</v>
      </c>
      <c r="H1754" s="81" t="s">
        <v>1826</v>
      </c>
      <c r="I1754" s="81" t="s">
        <v>24</v>
      </c>
      <c r="J1754" s="81" t="s">
        <v>64</v>
      </c>
      <c r="K1754" s="82">
        <v>484.35</v>
      </c>
      <c r="L1754" s="81" t="s">
        <v>65</v>
      </c>
      <c r="M1754" s="77"/>
    </row>
    <row r="1755" spans="1:13">
      <c r="A1755" s="81" t="s">
        <v>1768</v>
      </c>
      <c r="B1755" s="81" t="s">
        <v>1769</v>
      </c>
      <c r="C1755" s="81" t="s">
        <v>1770</v>
      </c>
      <c r="D1755" s="81">
        <v>89</v>
      </c>
      <c r="E1755" s="82" t="s">
        <v>12581</v>
      </c>
      <c r="F1755" s="81" t="s">
        <v>12581</v>
      </c>
      <c r="G1755" s="85">
        <v>91332</v>
      </c>
      <c r="H1755" s="81" t="s">
        <v>1827</v>
      </c>
      <c r="I1755" s="81" t="s">
        <v>24</v>
      </c>
      <c r="J1755" s="81" t="s">
        <v>64</v>
      </c>
      <c r="K1755" s="82">
        <v>556.03</v>
      </c>
      <c r="L1755" s="81" t="s">
        <v>65</v>
      </c>
      <c r="M1755" s="77"/>
    </row>
    <row r="1756" spans="1:13">
      <c r="A1756" s="81" t="s">
        <v>1768</v>
      </c>
      <c r="B1756" s="81" t="s">
        <v>1769</v>
      </c>
      <c r="C1756" s="81" t="s">
        <v>1770</v>
      </c>
      <c r="D1756" s="81">
        <v>89</v>
      </c>
      <c r="E1756" s="82" t="s">
        <v>12581</v>
      </c>
      <c r="F1756" s="81" t="s">
        <v>12581</v>
      </c>
      <c r="G1756" s="85">
        <v>91333</v>
      </c>
      <c r="H1756" s="81" t="s">
        <v>1828</v>
      </c>
      <c r="I1756" s="81" t="s">
        <v>24</v>
      </c>
      <c r="J1756" s="81" t="s">
        <v>64</v>
      </c>
      <c r="K1756" s="82">
        <v>507.9</v>
      </c>
      <c r="L1756" s="81" t="s">
        <v>65</v>
      </c>
      <c r="M1756" s="77"/>
    </row>
    <row r="1757" spans="1:13">
      <c r="A1757" s="81" t="s">
        <v>1768</v>
      </c>
      <c r="B1757" s="81" t="s">
        <v>1769</v>
      </c>
      <c r="C1757" s="81" t="s">
        <v>1770</v>
      </c>
      <c r="D1757" s="81">
        <v>89</v>
      </c>
      <c r="E1757" s="82" t="s">
        <v>12581</v>
      </c>
      <c r="F1757" s="81" t="s">
        <v>12581</v>
      </c>
      <c r="G1757" s="85">
        <v>91334</v>
      </c>
      <c r="H1757" s="81" t="s">
        <v>1829</v>
      </c>
      <c r="I1757" s="81" t="s">
        <v>24</v>
      </c>
      <c r="J1757" s="81" t="s">
        <v>64</v>
      </c>
      <c r="K1757" s="78">
        <v>1026.44</v>
      </c>
      <c r="L1757" s="81" t="s">
        <v>65</v>
      </c>
      <c r="M1757" s="77"/>
    </row>
    <row r="1758" spans="1:13">
      <c r="A1758" s="81" t="s">
        <v>1768</v>
      </c>
      <c r="B1758" s="81" t="s">
        <v>1769</v>
      </c>
      <c r="C1758" s="81" t="s">
        <v>1770</v>
      </c>
      <c r="D1758" s="81">
        <v>89</v>
      </c>
      <c r="E1758" s="82" t="s">
        <v>12581</v>
      </c>
      <c r="F1758" s="81" t="s">
        <v>12581</v>
      </c>
      <c r="G1758" s="85">
        <v>91335</v>
      </c>
      <c r="H1758" s="81" t="s">
        <v>1830</v>
      </c>
      <c r="I1758" s="81" t="s">
        <v>24</v>
      </c>
      <c r="J1758" s="81" t="s">
        <v>64</v>
      </c>
      <c r="K1758" s="82">
        <v>978.31</v>
      </c>
      <c r="L1758" s="81" t="s">
        <v>65</v>
      </c>
      <c r="M1758" s="77"/>
    </row>
    <row r="1759" spans="1:13">
      <c r="A1759" s="81" t="s">
        <v>1768</v>
      </c>
      <c r="B1759" s="81" t="s">
        <v>1769</v>
      </c>
      <c r="C1759" s="81" t="s">
        <v>1770</v>
      </c>
      <c r="D1759" s="81">
        <v>89</v>
      </c>
      <c r="E1759" s="82" t="s">
        <v>12581</v>
      </c>
      <c r="F1759" s="81" t="s">
        <v>12581</v>
      </c>
      <c r="G1759" s="85">
        <v>91336</v>
      </c>
      <c r="H1759" s="81" t="s">
        <v>1831</v>
      </c>
      <c r="I1759" s="81" t="s">
        <v>24</v>
      </c>
      <c r="J1759" s="81" t="s">
        <v>64</v>
      </c>
      <c r="K1759" s="78">
        <v>1320.47</v>
      </c>
      <c r="L1759" s="81" t="s">
        <v>65</v>
      </c>
      <c r="M1759" s="77"/>
    </row>
    <row r="1760" spans="1:13">
      <c r="A1760" s="81" t="s">
        <v>1768</v>
      </c>
      <c r="B1760" s="81" t="s">
        <v>1769</v>
      </c>
      <c r="C1760" s="81" t="s">
        <v>1770</v>
      </c>
      <c r="D1760" s="81">
        <v>89</v>
      </c>
      <c r="E1760" s="82" t="s">
        <v>12581</v>
      </c>
      <c r="F1760" s="81" t="s">
        <v>12581</v>
      </c>
      <c r="G1760" s="85">
        <v>91337</v>
      </c>
      <c r="H1760" s="81" t="s">
        <v>1832</v>
      </c>
      <c r="I1760" s="81" t="s">
        <v>24</v>
      </c>
      <c r="J1760" s="81" t="s">
        <v>64</v>
      </c>
      <c r="K1760" s="78">
        <v>1272.3399999999999</v>
      </c>
      <c r="L1760" s="81" t="s">
        <v>65</v>
      </c>
      <c r="M1760" s="77"/>
    </row>
    <row r="1761" spans="1:13">
      <c r="A1761" s="81" t="s">
        <v>1768</v>
      </c>
      <c r="B1761" s="81" t="s">
        <v>1769</v>
      </c>
      <c r="C1761" s="81" t="s">
        <v>1770</v>
      </c>
      <c r="D1761" s="81">
        <v>89</v>
      </c>
      <c r="E1761" s="82" t="s">
        <v>12581</v>
      </c>
      <c r="F1761" s="81" t="s">
        <v>12581</v>
      </c>
      <c r="G1761" s="85">
        <v>100659</v>
      </c>
      <c r="H1761" s="81" t="s">
        <v>1833</v>
      </c>
      <c r="I1761" s="81" t="s">
        <v>25</v>
      </c>
      <c r="J1761" s="81" t="s">
        <v>64</v>
      </c>
      <c r="K1761" s="82">
        <v>5.92</v>
      </c>
      <c r="L1761" s="81" t="s">
        <v>65</v>
      </c>
      <c r="M1761" s="77"/>
    </row>
    <row r="1762" spans="1:13">
      <c r="A1762" s="81" t="s">
        <v>1768</v>
      </c>
      <c r="B1762" s="81" t="s">
        <v>1769</v>
      </c>
      <c r="C1762" s="81" t="s">
        <v>1770</v>
      </c>
      <c r="D1762" s="81">
        <v>89</v>
      </c>
      <c r="E1762" s="82" t="s">
        <v>12581</v>
      </c>
      <c r="F1762" s="81" t="s">
        <v>12581</v>
      </c>
      <c r="G1762" s="85">
        <v>100660</v>
      </c>
      <c r="H1762" s="81" t="s">
        <v>1834</v>
      </c>
      <c r="I1762" s="81" t="s">
        <v>25</v>
      </c>
      <c r="J1762" s="81" t="s">
        <v>64</v>
      </c>
      <c r="K1762" s="82">
        <v>4.9800000000000004</v>
      </c>
      <c r="L1762" s="81" t="s">
        <v>65</v>
      </c>
      <c r="M1762" s="77"/>
    </row>
    <row r="1763" spans="1:13">
      <c r="A1763" s="81" t="s">
        <v>1768</v>
      </c>
      <c r="B1763" s="81" t="s">
        <v>1769</v>
      </c>
      <c r="C1763" s="81" t="s">
        <v>1770</v>
      </c>
      <c r="D1763" s="81">
        <v>89</v>
      </c>
      <c r="E1763" s="82" t="s">
        <v>12581</v>
      </c>
      <c r="F1763" s="81" t="s">
        <v>12581</v>
      </c>
      <c r="G1763" s="85">
        <v>100675</v>
      </c>
      <c r="H1763" s="81" t="s">
        <v>1835</v>
      </c>
      <c r="I1763" s="81" t="s">
        <v>24</v>
      </c>
      <c r="J1763" s="81" t="s">
        <v>64</v>
      </c>
      <c r="K1763" s="82">
        <v>568.85</v>
      </c>
      <c r="L1763" s="81" t="s">
        <v>65</v>
      </c>
      <c r="M1763" s="77"/>
    </row>
    <row r="1764" spans="1:13">
      <c r="A1764" s="81" t="s">
        <v>1768</v>
      </c>
      <c r="B1764" s="81" t="s">
        <v>1769</v>
      </c>
      <c r="C1764" s="81" t="s">
        <v>1770</v>
      </c>
      <c r="D1764" s="81">
        <v>89</v>
      </c>
      <c r="E1764" s="82" t="s">
        <v>12581</v>
      </c>
      <c r="F1764" s="81" t="s">
        <v>12581</v>
      </c>
      <c r="G1764" s="85">
        <v>100676</v>
      </c>
      <c r="H1764" s="81" t="s">
        <v>1836</v>
      </c>
      <c r="I1764" s="81" t="s">
        <v>24</v>
      </c>
      <c r="J1764" s="81" t="s">
        <v>64</v>
      </c>
      <c r="K1764" s="82">
        <v>123.64</v>
      </c>
      <c r="L1764" s="81" t="s">
        <v>65</v>
      </c>
      <c r="M1764" s="77"/>
    </row>
    <row r="1765" spans="1:13">
      <c r="A1765" s="81" t="s">
        <v>1768</v>
      </c>
      <c r="B1765" s="81" t="s">
        <v>1769</v>
      </c>
      <c r="C1765" s="81" t="s">
        <v>1770</v>
      </c>
      <c r="D1765" s="81">
        <v>89</v>
      </c>
      <c r="E1765" s="82" t="s">
        <v>12581</v>
      </c>
      <c r="F1765" s="81" t="s">
        <v>12581</v>
      </c>
      <c r="G1765" s="85">
        <v>100678</v>
      </c>
      <c r="H1765" s="81" t="s">
        <v>1837</v>
      </c>
      <c r="I1765" s="81" t="s">
        <v>24</v>
      </c>
      <c r="J1765" s="81" t="s">
        <v>64</v>
      </c>
      <c r="K1765" s="82">
        <v>601.96</v>
      </c>
      <c r="L1765" s="81" t="s">
        <v>65</v>
      </c>
      <c r="M1765" s="77"/>
    </row>
    <row r="1766" spans="1:13">
      <c r="A1766" s="81" t="s">
        <v>1768</v>
      </c>
      <c r="B1766" s="81" t="s">
        <v>1769</v>
      </c>
      <c r="C1766" s="81" t="s">
        <v>1770</v>
      </c>
      <c r="D1766" s="81">
        <v>89</v>
      </c>
      <c r="E1766" s="82" t="s">
        <v>12581</v>
      </c>
      <c r="F1766" s="81" t="s">
        <v>12581</v>
      </c>
      <c r="G1766" s="85">
        <v>100679</v>
      </c>
      <c r="H1766" s="81" t="s">
        <v>1838</v>
      </c>
      <c r="I1766" s="81" t="s">
        <v>24</v>
      </c>
      <c r="J1766" s="81" t="s">
        <v>64</v>
      </c>
      <c r="K1766" s="82">
        <v>527.34</v>
      </c>
      <c r="L1766" s="81" t="s">
        <v>65</v>
      </c>
      <c r="M1766" s="77"/>
    </row>
    <row r="1767" spans="1:13">
      <c r="A1767" s="81" t="s">
        <v>1768</v>
      </c>
      <c r="B1767" s="81" t="s">
        <v>1769</v>
      </c>
      <c r="C1767" s="81" t="s">
        <v>1770</v>
      </c>
      <c r="D1767" s="81">
        <v>89</v>
      </c>
      <c r="E1767" s="82" t="s">
        <v>12581</v>
      </c>
      <c r="F1767" s="81" t="s">
        <v>12581</v>
      </c>
      <c r="G1767" s="85">
        <v>100680</v>
      </c>
      <c r="H1767" s="81" t="s">
        <v>1839</v>
      </c>
      <c r="I1767" s="81" t="s">
        <v>24</v>
      </c>
      <c r="J1767" s="81" t="s">
        <v>64</v>
      </c>
      <c r="K1767" s="82">
        <v>608.05999999999995</v>
      </c>
      <c r="L1767" s="81" t="s">
        <v>65</v>
      </c>
      <c r="M1767" s="77"/>
    </row>
    <row r="1768" spans="1:13">
      <c r="A1768" s="81" t="s">
        <v>1768</v>
      </c>
      <c r="B1768" s="81" t="s">
        <v>1769</v>
      </c>
      <c r="C1768" s="81" t="s">
        <v>1770</v>
      </c>
      <c r="D1768" s="81">
        <v>89</v>
      </c>
      <c r="E1768" s="82" t="s">
        <v>12581</v>
      </c>
      <c r="F1768" s="81" t="s">
        <v>12581</v>
      </c>
      <c r="G1768" s="85">
        <v>100681</v>
      </c>
      <c r="H1768" s="81" t="s">
        <v>1840</v>
      </c>
      <c r="I1768" s="81" t="s">
        <v>24</v>
      </c>
      <c r="J1768" s="81" t="s">
        <v>64</v>
      </c>
      <c r="K1768" s="82">
        <v>624.21</v>
      </c>
      <c r="L1768" s="81" t="s">
        <v>65</v>
      </c>
      <c r="M1768" s="77"/>
    </row>
    <row r="1769" spans="1:13">
      <c r="A1769" s="81" t="s">
        <v>1768</v>
      </c>
      <c r="B1769" s="81" t="s">
        <v>1769</v>
      </c>
      <c r="C1769" s="81" t="s">
        <v>1770</v>
      </c>
      <c r="D1769" s="81">
        <v>89</v>
      </c>
      <c r="E1769" s="82" t="s">
        <v>12581</v>
      </c>
      <c r="F1769" s="81" t="s">
        <v>12581</v>
      </c>
      <c r="G1769" s="85">
        <v>100682</v>
      </c>
      <c r="H1769" s="81" t="s">
        <v>1841</v>
      </c>
      <c r="I1769" s="81" t="s">
        <v>24</v>
      </c>
      <c r="J1769" s="81" t="s">
        <v>64</v>
      </c>
      <c r="K1769" s="82">
        <v>540.35</v>
      </c>
      <c r="L1769" s="81" t="s">
        <v>65</v>
      </c>
      <c r="M1769" s="77"/>
    </row>
    <row r="1770" spans="1:13">
      <c r="A1770" s="81" t="s">
        <v>1768</v>
      </c>
      <c r="B1770" s="81" t="s">
        <v>1769</v>
      </c>
      <c r="C1770" s="81" t="s">
        <v>1770</v>
      </c>
      <c r="D1770" s="81">
        <v>89</v>
      </c>
      <c r="E1770" s="82" t="s">
        <v>12581</v>
      </c>
      <c r="F1770" s="81" t="s">
        <v>12581</v>
      </c>
      <c r="G1770" s="85">
        <v>100683</v>
      </c>
      <c r="H1770" s="81" t="s">
        <v>1842</v>
      </c>
      <c r="I1770" s="81" t="s">
        <v>24</v>
      </c>
      <c r="J1770" s="81" t="s">
        <v>64</v>
      </c>
      <c r="K1770" s="82">
        <v>657.73</v>
      </c>
      <c r="L1770" s="81" t="s">
        <v>65</v>
      </c>
      <c r="M1770" s="77"/>
    </row>
    <row r="1771" spans="1:13">
      <c r="A1771" s="81" t="s">
        <v>1768</v>
      </c>
      <c r="B1771" s="81" t="s">
        <v>1769</v>
      </c>
      <c r="C1771" s="81" t="s">
        <v>1770</v>
      </c>
      <c r="D1771" s="81">
        <v>89</v>
      </c>
      <c r="E1771" s="82" t="s">
        <v>12581</v>
      </c>
      <c r="F1771" s="81" t="s">
        <v>12581</v>
      </c>
      <c r="G1771" s="85">
        <v>100684</v>
      </c>
      <c r="H1771" s="81" t="s">
        <v>1843</v>
      </c>
      <c r="I1771" s="81" t="s">
        <v>24</v>
      </c>
      <c r="J1771" s="81" t="s">
        <v>64</v>
      </c>
      <c r="K1771" s="82">
        <v>570.55999999999995</v>
      </c>
      <c r="L1771" s="81" t="s">
        <v>65</v>
      </c>
      <c r="M1771" s="77"/>
    </row>
    <row r="1772" spans="1:13">
      <c r="A1772" s="81" t="s">
        <v>1768</v>
      </c>
      <c r="B1772" s="81" t="s">
        <v>1769</v>
      </c>
      <c r="C1772" s="81" t="s">
        <v>1770</v>
      </c>
      <c r="D1772" s="81">
        <v>89</v>
      </c>
      <c r="E1772" s="82" t="s">
        <v>12581</v>
      </c>
      <c r="F1772" s="81" t="s">
        <v>12581</v>
      </c>
      <c r="G1772" s="85">
        <v>100685</v>
      </c>
      <c r="H1772" s="81" t="s">
        <v>1844</v>
      </c>
      <c r="I1772" s="81" t="s">
        <v>24</v>
      </c>
      <c r="J1772" s="81" t="s">
        <v>64</v>
      </c>
      <c r="K1772" s="82">
        <v>685.81</v>
      </c>
      <c r="L1772" s="81" t="s">
        <v>65</v>
      </c>
      <c r="M1772" s="77"/>
    </row>
    <row r="1773" spans="1:13">
      <c r="A1773" s="81" t="s">
        <v>1768</v>
      </c>
      <c r="B1773" s="81" t="s">
        <v>1769</v>
      </c>
      <c r="C1773" s="81" t="s">
        <v>1770</v>
      </c>
      <c r="D1773" s="81">
        <v>89</v>
      </c>
      <c r="E1773" s="82" t="s">
        <v>12581</v>
      </c>
      <c r="F1773" s="81" t="s">
        <v>12581</v>
      </c>
      <c r="G1773" s="85">
        <v>100686</v>
      </c>
      <c r="H1773" s="81" t="s">
        <v>1845</v>
      </c>
      <c r="I1773" s="81" t="s">
        <v>24</v>
      </c>
      <c r="J1773" s="81" t="s">
        <v>64</v>
      </c>
      <c r="K1773" s="82">
        <v>598.45000000000005</v>
      </c>
      <c r="L1773" s="81" t="s">
        <v>65</v>
      </c>
      <c r="M1773" s="77"/>
    </row>
    <row r="1774" spans="1:13">
      <c r="A1774" s="81" t="s">
        <v>1768</v>
      </c>
      <c r="B1774" s="81" t="s">
        <v>1769</v>
      </c>
      <c r="C1774" s="81" t="s">
        <v>1770</v>
      </c>
      <c r="D1774" s="81">
        <v>89</v>
      </c>
      <c r="E1774" s="82" t="s">
        <v>12581</v>
      </c>
      <c r="F1774" s="81" t="s">
        <v>12581</v>
      </c>
      <c r="G1774" s="85">
        <v>100687</v>
      </c>
      <c r="H1774" s="81" t="s">
        <v>1846</v>
      </c>
      <c r="I1774" s="81" t="s">
        <v>24</v>
      </c>
      <c r="J1774" s="81" t="s">
        <v>64</v>
      </c>
      <c r="K1774" s="82">
        <v>607.74</v>
      </c>
      <c r="L1774" s="81" t="s">
        <v>65</v>
      </c>
      <c r="M1774" s="77"/>
    </row>
    <row r="1775" spans="1:13">
      <c r="A1775" s="81" t="s">
        <v>1768</v>
      </c>
      <c r="B1775" s="81" t="s">
        <v>1769</v>
      </c>
      <c r="C1775" s="81" t="s">
        <v>1770</v>
      </c>
      <c r="D1775" s="81">
        <v>89</v>
      </c>
      <c r="E1775" s="82" t="s">
        <v>12581</v>
      </c>
      <c r="F1775" s="81" t="s">
        <v>12581</v>
      </c>
      <c r="G1775" s="85">
        <v>100688</v>
      </c>
      <c r="H1775" s="81" t="s">
        <v>1847</v>
      </c>
      <c r="I1775" s="81" t="s">
        <v>24</v>
      </c>
      <c r="J1775" s="81" t="s">
        <v>64</v>
      </c>
      <c r="K1775" s="82">
        <v>533.12</v>
      </c>
      <c r="L1775" s="81" t="s">
        <v>65</v>
      </c>
      <c r="M1775" s="77"/>
    </row>
    <row r="1776" spans="1:13">
      <c r="A1776" s="81" t="s">
        <v>1768</v>
      </c>
      <c r="B1776" s="81" t="s">
        <v>1769</v>
      </c>
      <c r="C1776" s="81" t="s">
        <v>1770</v>
      </c>
      <c r="D1776" s="81">
        <v>89</v>
      </c>
      <c r="E1776" s="82" t="s">
        <v>12581</v>
      </c>
      <c r="F1776" s="81" t="s">
        <v>12581</v>
      </c>
      <c r="G1776" s="85">
        <v>100689</v>
      </c>
      <c r="H1776" s="81" t="s">
        <v>1848</v>
      </c>
      <c r="I1776" s="81" t="s">
        <v>24</v>
      </c>
      <c r="J1776" s="81" t="s">
        <v>64</v>
      </c>
      <c r="K1776" s="82">
        <v>661.59</v>
      </c>
      <c r="L1776" s="81" t="s">
        <v>65</v>
      </c>
      <c r="M1776" s="77"/>
    </row>
    <row r="1777" spans="1:13">
      <c r="A1777" s="81" t="s">
        <v>1768</v>
      </c>
      <c r="B1777" s="81" t="s">
        <v>1769</v>
      </c>
      <c r="C1777" s="81" t="s">
        <v>1770</v>
      </c>
      <c r="D1777" s="81">
        <v>89</v>
      </c>
      <c r="E1777" s="82" t="s">
        <v>12581</v>
      </c>
      <c r="F1777" s="81" t="s">
        <v>12581</v>
      </c>
      <c r="G1777" s="85">
        <v>100690</v>
      </c>
      <c r="H1777" s="81" t="s">
        <v>1849</v>
      </c>
      <c r="I1777" s="81" t="s">
        <v>24</v>
      </c>
      <c r="J1777" s="81" t="s">
        <v>64</v>
      </c>
      <c r="K1777" s="82">
        <v>574.41999999999996</v>
      </c>
      <c r="L1777" s="81" t="s">
        <v>65</v>
      </c>
      <c r="M1777" s="77"/>
    </row>
    <row r="1778" spans="1:13">
      <c r="A1778" s="81" t="s">
        <v>1768</v>
      </c>
      <c r="B1778" s="81" t="s">
        <v>1769</v>
      </c>
      <c r="C1778" s="81" t="s">
        <v>1770</v>
      </c>
      <c r="D1778" s="81">
        <v>89</v>
      </c>
      <c r="E1778" s="82" t="s">
        <v>12581</v>
      </c>
      <c r="F1778" s="81" t="s">
        <v>12581</v>
      </c>
      <c r="G1778" s="85">
        <v>100691</v>
      </c>
      <c r="H1778" s="81" t="s">
        <v>1850</v>
      </c>
      <c r="I1778" s="81" t="s">
        <v>24</v>
      </c>
      <c r="J1778" s="81" t="s">
        <v>64</v>
      </c>
      <c r="K1778" s="78">
        <v>1132</v>
      </c>
      <c r="L1778" s="81" t="s">
        <v>65</v>
      </c>
      <c r="M1778" s="77"/>
    </row>
    <row r="1779" spans="1:13">
      <c r="A1779" s="81" t="s">
        <v>1768</v>
      </c>
      <c r="B1779" s="81" t="s">
        <v>1769</v>
      </c>
      <c r="C1779" s="81" t="s">
        <v>1770</v>
      </c>
      <c r="D1779" s="81">
        <v>89</v>
      </c>
      <c r="E1779" s="82" t="s">
        <v>12581</v>
      </c>
      <c r="F1779" s="81" t="s">
        <v>12581</v>
      </c>
      <c r="G1779" s="85">
        <v>100692</v>
      </c>
      <c r="H1779" s="81" t="s">
        <v>1851</v>
      </c>
      <c r="I1779" s="81" t="s">
        <v>24</v>
      </c>
      <c r="J1779" s="81" t="s">
        <v>64</v>
      </c>
      <c r="K1779" s="78">
        <v>1044.83</v>
      </c>
      <c r="L1779" s="81" t="s">
        <v>65</v>
      </c>
      <c r="M1779" s="77"/>
    </row>
    <row r="1780" spans="1:13">
      <c r="A1780" s="81" t="s">
        <v>1768</v>
      </c>
      <c r="B1780" s="81" t="s">
        <v>1769</v>
      </c>
      <c r="C1780" s="81" t="s">
        <v>1770</v>
      </c>
      <c r="D1780" s="81">
        <v>89</v>
      </c>
      <c r="E1780" s="82" t="s">
        <v>12581</v>
      </c>
      <c r="F1780" s="81" t="s">
        <v>12581</v>
      </c>
      <c r="G1780" s="85">
        <v>100693</v>
      </c>
      <c r="H1780" s="81" t="s">
        <v>1852</v>
      </c>
      <c r="I1780" s="81" t="s">
        <v>24</v>
      </c>
      <c r="J1780" s="81" t="s">
        <v>64</v>
      </c>
      <c r="K1780" s="78">
        <v>1426.03</v>
      </c>
      <c r="L1780" s="81" t="s">
        <v>65</v>
      </c>
      <c r="M1780" s="77"/>
    </row>
    <row r="1781" spans="1:13">
      <c r="A1781" s="81" t="s">
        <v>1768</v>
      </c>
      <c r="B1781" s="81" t="s">
        <v>1769</v>
      </c>
      <c r="C1781" s="81" t="s">
        <v>1770</v>
      </c>
      <c r="D1781" s="81">
        <v>89</v>
      </c>
      <c r="E1781" s="82" t="s">
        <v>12581</v>
      </c>
      <c r="F1781" s="81" t="s">
        <v>12581</v>
      </c>
      <c r="G1781" s="85">
        <v>100694</v>
      </c>
      <c r="H1781" s="81" t="s">
        <v>1853</v>
      </c>
      <c r="I1781" s="81" t="s">
        <v>24</v>
      </c>
      <c r="J1781" s="81" t="s">
        <v>64</v>
      </c>
      <c r="K1781" s="78">
        <v>1338.86</v>
      </c>
      <c r="L1781" s="81" t="s">
        <v>65</v>
      </c>
      <c r="M1781" s="77"/>
    </row>
    <row r="1782" spans="1:13">
      <c r="A1782" s="81" t="s">
        <v>1768</v>
      </c>
      <c r="B1782" s="81" t="s">
        <v>1769</v>
      </c>
      <c r="C1782" s="81" t="s">
        <v>1770</v>
      </c>
      <c r="D1782" s="81">
        <v>89</v>
      </c>
      <c r="E1782" s="82" t="s">
        <v>12581</v>
      </c>
      <c r="F1782" s="81" t="s">
        <v>12581</v>
      </c>
      <c r="G1782" s="85">
        <v>100695</v>
      </c>
      <c r="H1782" s="81" t="s">
        <v>1854</v>
      </c>
      <c r="I1782" s="81" t="s">
        <v>24</v>
      </c>
      <c r="J1782" s="81" t="s">
        <v>64</v>
      </c>
      <c r="K1782" s="82">
        <v>43.69</v>
      </c>
      <c r="L1782" s="81" t="s">
        <v>65</v>
      </c>
      <c r="M1782" s="77"/>
    </row>
    <row r="1783" spans="1:13">
      <c r="A1783" s="81" t="s">
        <v>1768</v>
      </c>
      <c r="B1783" s="81" t="s">
        <v>1769</v>
      </c>
      <c r="C1783" s="81" t="s">
        <v>1770</v>
      </c>
      <c r="D1783" s="81">
        <v>89</v>
      </c>
      <c r="E1783" s="82" t="s">
        <v>12581</v>
      </c>
      <c r="F1783" s="81" t="s">
        <v>12581</v>
      </c>
      <c r="G1783" s="85">
        <v>100696</v>
      </c>
      <c r="H1783" s="81" t="s">
        <v>1855</v>
      </c>
      <c r="I1783" s="81" t="s">
        <v>24</v>
      </c>
      <c r="J1783" s="81" t="s">
        <v>64</v>
      </c>
      <c r="K1783" s="82">
        <v>48.6</v>
      </c>
      <c r="L1783" s="81" t="s">
        <v>65</v>
      </c>
      <c r="M1783" s="77"/>
    </row>
    <row r="1784" spans="1:13">
      <c r="A1784" s="81" t="s">
        <v>1768</v>
      </c>
      <c r="B1784" s="81" t="s">
        <v>1769</v>
      </c>
      <c r="C1784" s="81" t="s">
        <v>1770</v>
      </c>
      <c r="D1784" s="81">
        <v>89</v>
      </c>
      <c r="E1784" s="82" t="s">
        <v>12581</v>
      </c>
      <c r="F1784" s="81" t="s">
        <v>12581</v>
      </c>
      <c r="G1784" s="85">
        <v>100697</v>
      </c>
      <c r="H1784" s="81" t="s">
        <v>1856</v>
      </c>
      <c r="I1784" s="81" t="s">
        <v>24</v>
      </c>
      <c r="J1784" s="81" t="s">
        <v>64</v>
      </c>
      <c r="K1784" s="82">
        <v>53.53</v>
      </c>
      <c r="L1784" s="81" t="s">
        <v>65</v>
      </c>
      <c r="M1784" s="77"/>
    </row>
    <row r="1785" spans="1:13">
      <c r="A1785" s="81" t="s">
        <v>1768</v>
      </c>
      <c r="B1785" s="81" t="s">
        <v>1769</v>
      </c>
      <c r="C1785" s="81" t="s">
        <v>1770</v>
      </c>
      <c r="D1785" s="81">
        <v>89</v>
      </c>
      <c r="E1785" s="82" t="s">
        <v>12581</v>
      </c>
      <c r="F1785" s="81" t="s">
        <v>12581</v>
      </c>
      <c r="G1785" s="85">
        <v>100698</v>
      </c>
      <c r="H1785" s="81" t="s">
        <v>1857</v>
      </c>
      <c r="I1785" s="81" t="s">
        <v>24</v>
      </c>
      <c r="J1785" s="81" t="s">
        <v>64</v>
      </c>
      <c r="K1785" s="82">
        <v>58.46</v>
      </c>
      <c r="L1785" s="81" t="s">
        <v>65</v>
      </c>
      <c r="M1785" s="77"/>
    </row>
    <row r="1786" spans="1:13">
      <c r="A1786" s="81" t="s">
        <v>1768</v>
      </c>
      <c r="B1786" s="81" t="s">
        <v>1769</v>
      </c>
      <c r="C1786" s="81" t="s">
        <v>1770</v>
      </c>
      <c r="D1786" s="81">
        <v>89</v>
      </c>
      <c r="E1786" s="82" t="s">
        <v>12581</v>
      </c>
      <c r="F1786" s="81" t="s">
        <v>12581</v>
      </c>
      <c r="G1786" s="85">
        <v>100699</v>
      </c>
      <c r="H1786" s="81" t="s">
        <v>1858</v>
      </c>
      <c r="I1786" s="81" t="s">
        <v>24</v>
      </c>
      <c r="J1786" s="81" t="s">
        <v>64</v>
      </c>
      <c r="K1786" s="82">
        <v>69.45</v>
      </c>
      <c r="L1786" s="81" t="s">
        <v>65</v>
      </c>
      <c r="M1786" s="77"/>
    </row>
    <row r="1787" spans="1:13">
      <c r="A1787" s="81" t="s">
        <v>1768</v>
      </c>
      <c r="B1787" s="81" t="s">
        <v>1769</v>
      </c>
      <c r="C1787" s="81" t="s">
        <v>1770</v>
      </c>
      <c r="D1787" s="81">
        <v>89</v>
      </c>
      <c r="E1787" s="82" t="s">
        <v>12581</v>
      </c>
      <c r="F1787" s="81" t="s">
        <v>12581</v>
      </c>
      <c r="G1787" s="85">
        <v>100700</v>
      </c>
      <c r="H1787" s="81" t="s">
        <v>1859</v>
      </c>
      <c r="I1787" s="81" t="s">
        <v>24</v>
      </c>
      <c r="J1787" s="81" t="s">
        <v>64</v>
      </c>
      <c r="K1787" s="82">
        <v>514.29</v>
      </c>
      <c r="L1787" s="81" t="s">
        <v>65</v>
      </c>
      <c r="M1787" s="77"/>
    </row>
    <row r="1788" spans="1:13">
      <c r="A1788" s="81" t="s">
        <v>1768</v>
      </c>
      <c r="B1788" s="81" t="s">
        <v>1769</v>
      </c>
      <c r="C1788" s="81" t="s">
        <v>1770</v>
      </c>
      <c r="D1788" s="81">
        <v>89</v>
      </c>
      <c r="E1788" s="82" t="s">
        <v>12581</v>
      </c>
      <c r="F1788" s="81" t="s">
        <v>12581</v>
      </c>
      <c r="G1788" s="85">
        <v>100712</v>
      </c>
      <c r="H1788" s="81" t="s">
        <v>1860</v>
      </c>
      <c r="I1788" s="81" t="s">
        <v>24</v>
      </c>
      <c r="J1788" s="81" t="s">
        <v>64</v>
      </c>
      <c r="K1788" s="82">
        <v>524.20000000000005</v>
      </c>
      <c r="L1788" s="81" t="s">
        <v>65</v>
      </c>
      <c r="M1788" s="77"/>
    </row>
    <row r="1789" spans="1:13">
      <c r="A1789" s="81" t="s">
        <v>1768</v>
      </c>
      <c r="B1789" s="81" t="s">
        <v>1769</v>
      </c>
      <c r="C1789" s="81" t="s">
        <v>1861</v>
      </c>
      <c r="D1789" s="81">
        <v>90</v>
      </c>
      <c r="E1789" s="82" t="s">
        <v>12581</v>
      </c>
      <c r="F1789" s="81" t="s">
        <v>12581</v>
      </c>
      <c r="G1789" s="85">
        <v>100665</v>
      </c>
      <c r="H1789" s="81" t="s">
        <v>1862</v>
      </c>
      <c r="I1789" s="81" t="s">
        <v>312</v>
      </c>
      <c r="J1789" s="81" t="s">
        <v>287</v>
      </c>
      <c r="K1789" s="82">
        <v>704.23</v>
      </c>
      <c r="L1789" s="81" t="s">
        <v>65</v>
      </c>
      <c r="M1789" s="77"/>
    </row>
    <row r="1790" spans="1:13">
      <c r="A1790" s="81" t="s">
        <v>1768</v>
      </c>
      <c r="B1790" s="81" t="s">
        <v>1769</v>
      </c>
      <c r="C1790" s="81" t="s">
        <v>1861</v>
      </c>
      <c r="D1790" s="81">
        <v>90</v>
      </c>
      <c r="E1790" s="82" t="s">
        <v>12581</v>
      </c>
      <c r="F1790" s="81" t="s">
        <v>12581</v>
      </c>
      <c r="G1790" s="85">
        <v>100666</v>
      </c>
      <c r="H1790" s="81" t="s">
        <v>1863</v>
      </c>
      <c r="I1790" s="81" t="s">
        <v>312</v>
      </c>
      <c r="J1790" s="81" t="s">
        <v>287</v>
      </c>
      <c r="K1790" s="82">
        <v>557</v>
      </c>
      <c r="L1790" s="81" t="s">
        <v>65</v>
      </c>
      <c r="M1790" s="77"/>
    </row>
    <row r="1791" spans="1:13">
      <c r="A1791" s="81" t="s">
        <v>1768</v>
      </c>
      <c r="B1791" s="81" t="s">
        <v>1769</v>
      </c>
      <c r="C1791" s="81" t="s">
        <v>1861</v>
      </c>
      <c r="D1791" s="81">
        <v>90</v>
      </c>
      <c r="E1791" s="82" t="s">
        <v>12581</v>
      </c>
      <c r="F1791" s="81" t="s">
        <v>12581</v>
      </c>
      <c r="G1791" s="85">
        <v>100667</v>
      </c>
      <c r="H1791" s="81" t="s">
        <v>1864</v>
      </c>
      <c r="I1791" s="81" t="s">
        <v>312</v>
      </c>
      <c r="J1791" s="81" t="s">
        <v>287</v>
      </c>
      <c r="K1791" s="82">
        <v>912.36</v>
      </c>
      <c r="L1791" s="81" t="s">
        <v>65</v>
      </c>
      <c r="M1791" s="77"/>
    </row>
    <row r="1792" spans="1:13">
      <c r="A1792" s="81" t="s">
        <v>1768</v>
      </c>
      <c r="B1792" s="81" t="s">
        <v>1769</v>
      </c>
      <c r="C1792" s="81" t="s">
        <v>1861</v>
      </c>
      <c r="D1792" s="81">
        <v>90</v>
      </c>
      <c r="E1792" s="82" t="s">
        <v>12581</v>
      </c>
      <c r="F1792" s="81" t="s">
        <v>12581</v>
      </c>
      <c r="G1792" s="85">
        <v>100668</v>
      </c>
      <c r="H1792" s="81" t="s">
        <v>1865</v>
      </c>
      <c r="I1792" s="81" t="s">
        <v>312</v>
      </c>
      <c r="J1792" s="81" t="s">
        <v>287</v>
      </c>
      <c r="K1792" s="78">
        <v>1093.02</v>
      </c>
      <c r="L1792" s="81" t="s">
        <v>65</v>
      </c>
      <c r="M1792" s="77"/>
    </row>
    <row r="1793" spans="1:13">
      <c r="A1793" s="81" t="s">
        <v>1768</v>
      </c>
      <c r="B1793" s="81" t="s">
        <v>1769</v>
      </c>
      <c r="C1793" s="81" t="s">
        <v>1861</v>
      </c>
      <c r="D1793" s="81">
        <v>90</v>
      </c>
      <c r="E1793" s="82" t="s">
        <v>12581</v>
      </c>
      <c r="F1793" s="81" t="s">
        <v>12581</v>
      </c>
      <c r="G1793" s="85">
        <v>100669</v>
      </c>
      <c r="H1793" s="81" t="s">
        <v>1866</v>
      </c>
      <c r="I1793" s="81" t="s">
        <v>312</v>
      </c>
      <c r="J1793" s="81" t="s">
        <v>287</v>
      </c>
      <c r="K1793" s="82">
        <v>652.89</v>
      </c>
      <c r="L1793" s="81" t="s">
        <v>65</v>
      </c>
      <c r="M1793" s="77"/>
    </row>
    <row r="1794" spans="1:13">
      <c r="A1794" s="81" t="s">
        <v>1768</v>
      </c>
      <c r="B1794" s="81" t="s">
        <v>1769</v>
      </c>
      <c r="C1794" s="81" t="s">
        <v>1861</v>
      </c>
      <c r="D1794" s="81">
        <v>90</v>
      </c>
      <c r="E1794" s="82" t="s">
        <v>12581</v>
      </c>
      <c r="F1794" s="81" t="s">
        <v>12581</v>
      </c>
      <c r="G1794" s="85">
        <v>100670</v>
      </c>
      <c r="H1794" s="81" t="s">
        <v>1867</v>
      </c>
      <c r="I1794" s="81" t="s">
        <v>312</v>
      </c>
      <c r="J1794" s="81" t="s">
        <v>287</v>
      </c>
      <c r="K1794" s="82">
        <v>875.3</v>
      </c>
      <c r="L1794" s="81" t="s">
        <v>65</v>
      </c>
      <c r="M1794" s="77"/>
    </row>
    <row r="1795" spans="1:13">
      <c r="A1795" s="81" t="s">
        <v>1768</v>
      </c>
      <c r="B1795" s="81" t="s">
        <v>1769</v>
      </c>
      <c r="C1795" s="81" t="s">
        <v>1861</v>
      </c>
      <c r="D1795" s="81">
        <v>90</v>
      </c>
      <c r="E1795" s="82" t="s">
        <v>12581</v>
      </c>
      <c r="F1795" s="81" t="s">
        <v>12581</v>
      </c>
      <c r="G1795" s="85">
        <v>100671</v>
      </c>
      <c r="H1795" s="81" t="s">
        <v>1868</v>
      </c>
      <c r="I1795" s="81" t="s">
        <v>312</v>
      </c>
      <c r="J1795" s="81" t="s">
        <v>287</v>
      </c>
      <c r="K1795" s="78">
        <v>1086.8599999999999</v>
      </c>
      <c r="L1795" s="81" t="s">
        <v>65</v>
      </c>
      <c r="M1795" s="77"/>
    </row>
    <row r="1796" spans="1:13">
      <c r="A1796" s="81" t="s">
        <v>1768</v>
      </c>
      <c r="B1796" s="81" t="s">
        <v>1769</v>
      </c>
      <c r="C1796" s="81" t="s">
        <v>1861</v>
      </c>
      <c r="D1796" s="81">
        <v>90</v>
      </c>
      <c r="E1796" s="82" t="s">
        <v>12581</v>
      </c>
      <c r="F1796" s="81" t="s">
        <v>12581</v>
      </c>
      <c r="G1796" s="85">
        <v>100672</v>
      </c>
      <c r="H1796" s="81" t="s">
        <v>1869</v>
      </c>
      <c r="I1796" s="81" t="s">
        <v>312</v>
      </c>
      <c r="J1796" s="81" t="s">
        <v>287</v>
      </c>
      <c r="K1796" s="82">
        <v>700.85</v>
      </c>
      <c r="L1796" s="81" t="s">
        <v>65</v>
      </c>
      <c r="M1796" s="77"/>
    </row>
    <row r="1797" spans="1:13">
      <c r="A1797" s="81" t="s">
        <v>1768</v>
      </c>
      <c r="B1797" s="81" t="s">
        <v>1769</v>
      </c>
      <c r="C1797" s="81" t="s">
        <v>1870</v>
      </c>
      <c r="D1797" s="81">
        <v>92</v>
      </c>
      <c r="E1797" s="82" t="s">
        <v>12581</v>
      </c>
      <c r="F1797" s="81" t="s">
        <v>12581</v>
      </c>
      <c r="G1797" s="85">
        <v>100701</v>
      </c>
      <c r="H1797" s="81" t="s">
        <v>1871</v>
      </c>
      <c r="I1797" s="81" t="s">
        <v>312</v>
      </c>
      <c r="J1797" s="81" t="s">
        <v>64</v>
      </c>
      <c r="K1797" s="82">
        <v>490.78</v>
      </c>
      <c r="L1797" s="81" t="s">
        <v>65</v>
      </c>
      <c r="M1797" s="77"/>
    </row>
    <row r="1798" spans="1:13">
      <c r="A1798" s="81" t="s">
        <v>1768</v>
      </c>
      <c r="B1798" s="81" t="s">
        <v>1769</v>
      </c>
      <c r="C1798" s="81" t="s">
        <v>1872</v>
      </c>
      <c r="D1798" s="81">
        <v>93</v>
      </c>
      <c r="E1798" s="82" t="s">
        <v>12581</v>
      </c>
      <c r="F1798" s="81" t="s">
        <v>12581</v>
      </c>
      <c r="G1798" s="85">
        <v>94559</v>
      </c>
      <c r="H1798" s="81" t="s">
        <v>1873</v>
      </c>
      <c r="I1798" s="81" t="s">
        <v>312</v>
      </c>
      <c r="J1798" s="81" t="s">
        <v>287</v>
      </c>
      <c r="K1798" s="82">
        <v>596.99</v>
      </c>
      <c r="L1798" s="81" t="s">
        <v>65</v>
      </c>
      <c r="M1798" s="77"/>
    </row>
    <row r="1799" spans="1:13">
      <c r="A1799" s="81" t="s">
        <v>1768</v>
      </c>
      <c r="B1799" s="81" t="s">
        <v>1769</v>
      </c>
      <c r="C1799" s="81" t="s">
        <v>1872</v>
      </c>
      <c r="D1799" s="81">
        <v>93</v>
      </c>
      <c r="E1799" s="82" t="s">
        <v>12581</v>
      </c>
      <c r="F1799" s="81" t="s">
        <v>12581</v>
      </c>
      <c r="G1799" s="85">
        <v>94560</v>
      </c>
      <c r="H1799" s="81" t="s">
        <v>1874</v>
      </c>
      <c r="I1799" s="81" t="s">
        <v>312</v>
      </c>
      <c r="J1799" s="81" t="s">
        <v>287</v>
      </c>
      <c r="K1799" s="82">
        <v>539.79</v>
      </c>
      <c r="L1799" s="81" t="s">
        <v>65</v>
      </c>
      <c r="M1799" s="77"/>
    </row>
    <row r="1800" spans="1:13">
      <c r="A1800" s="81" t="s">
        <v>1768</v>
      </c>
      <c r="B1800" s="81" t="s">
        <v>1769</v>
      </c>
      <c r="C1800" s="81" t="s">
        <v>1872</v>
      </c>
      <c r="D1800" s="81">
        <v>93</v>
      </c>
      <c r="E1800" s="82" t="s">
        <v>12581</v>
      </c>
      <c r="F1800" s="81" t="s">
        <v>12581</v>
      </c>
      <c r="G1800" s="85">
        <v>94562</v>
      </c>
      <c r="H1800" s="81" t="s">
        <v>1875</v>
      </c>
      <c r="I1800" s="81" t="s">
        <v>312</v>
      </c>
      <c r="J1800" s="81" t="s">
        <v>287</v>
      </c>
      <c r="K1800" s="82">
        <v>567.15</v>
      </c>
      <c r="L1800" s="81" t="s">
        <v>65</v>
      </c>
      <c r="M1800" s="77"/>
    </row>
    <row r="1801" spans="1:13">
      <c r="A1801" s="81" t="s">
        <v>1768</v>
      </c>
      <c r="B1801" s="81" t="s">
        <v>1769</v>
      </c>
      <c r="C1801" s="81" t="s">
        <v>1872</v>
      </c>
      <c r="D1801" s="81">
        <v>93</v>
      </c>
      <c r="E1801" s="82" t="s">
        <v>12581</v>
      </c>
      <c r="F1801" s="81" t="s">
        <v>12581</v>
      </c>
      <c r="G1801" s="85">
        <v>94563</v>
      </c>
      <c r="H1801" s="81" t="s">
        <v>1876</v>
      </c>
      <c r="I1801" s="81" t="s">
        <v>312</v>
      </c>
      <c r="J1801" s="81" t="s">
        <v>287</v>
      </c>
      <c r="K1801" s="82">
        <v>712.58</v>
      </c>
      <c r="L1801" s="81" t="s">
        <v>65</v>
      </c>
      <c r="M1801" s="77"/>
    </row>
    <row r="1802" spans="1:13">
      <c r="A1802" s="81" t="s">
        <v>1768</v>
      </c>
      <c r="B1802" s="81" t="s">
        <v>1769</v>
      </c>
      <c r="C1802" s="81" t="s">
        <v>1872</v>
      </c>
      <c r="D1802" s="81">
        <v>93</v>
      </c>
      <c r="E1802" s="82" t="s">
        <v>12581</v>
      </c>
      <c r="F1802" s="81" t="s">
        <v>12581</v>
      </c>
      <c r="G1802" s="85">
        <v>94587</v>
      </c>
      <c r="H1802" s="81" t="s">
        <v>1877</v>
      </c>
      <c r="I1802" s="81" t="s">
        <v>25</v>
      </c>
      <c r="J1802" s="81" t="s">
        <v>64</v>
      </c>
      <c r="K1802" s="82">
        <v>47.44</v>
      </c>
      <c r="L1802" s="81" t="s">
        <v>65</v>
      </c>
      <c r="M1802" s="77"/>
    </row>
    <row r="1803" spans="1:13">
      <c r="A1803" s="81" t="s">
        <v>1768</v>
      </c>
      <c r="B1803" s="81" t="s">
        <v>1769</v>
      </c>
      <c r="C1803" s="81" t="s">
        <v>1872</v>
      </c>
      <c r="D1803" s="81">
        <v>93</v>
      </c>
      <c r="E1803" s="82" t="s">
        <v>12581</v>
      </c>
      <c r="F1803" s="81" t="s">
        <v>12581</v>
      </c>
      <c r="G1803" s="85">
        <v>94588</v>
      </c>
      <c r="H1803" s="81" t="s">
        <v>1878</v>
      </c>
      <c r="I1803" s="81" t="s">
        <v>25</v>
      </c>
      <c r="J1803" s="81" t="s">
        <v>64</v>
      </c>
      <c r="K1803" s="82">
        <v>40.409999999999997</v>
      </c>
      <c r="L1803" s="81" t="s">
        <v>65</v>
      </c>
      <c r="M1803" s="77"/>
    </row>
    <row r="1804" spans="1:13">
      <c r="A1804" s="81" t="s">
        <v>1768</v>
      </c>
      <c r="B1804" s="81" t="s">
        <v>1769</v>
      </c>
      <c r="C1804" s="81" t="s">
        <v>1879</v>
      </c>
      <c r="D1804" s="81">
        <v>95</v>
      </c>
      <c r="E1804" s="82" t="s">
        <v>12581</v>
      </c>
      <c r="F1804" s="81" t="s">
        <v>12581</v>
      </c>
      <c r="G1804" s="85">
        <v>99837</v>
      </c>
      <c r="H1804" s="81" t="s">
        <v>1880</v>
      </c>
      <c r="I1804" s="81" t="s">
        <v>25</v>
      </c>
      <c r="J1804" s="81" t="s">
        <v>64</v>
      </c>
      <c r="K1804" s="82">
        <v>446.11</v>
      </c>
      <c r="L1804" s="81" t="s">
        <v>65</v>
      </c>
      <c r="M1804" s="77"/>
    </row>
    <row r="1805" spans="1:13">
      <c r="A1805" s="81" t="s">
        <v>1768</v>
      </c>
      <c r="B1805" s="81" t="s">
        <v>1769</v>
      </c>
      <c r="C1805" s="81" t="s">
        <v>1879</v>
      </c>
      <c r="D1805" s="81">
        <v>95</v>
      </c>
      <c r="E1805" s="82" t="s">
        <v>12581</v>
      </c>
      <c r="F1805" s="81" t="s">
        <v>12581</v>
      </c>
      <c r="G1805" s="85">
        <v>99839</v>
      </c>
      <c r="H1805" s="81" t="s">
        <v>1881</v>
      </c>
      <c r="I1805" s="81" t="s">
        <v>25</v>
      </c>
      <c r="J1805" s="81" t="s">
        <v>64</v>
      </c>
      <c r="K1805" s="82">
        <v>373.34</v>
      </c>
      <c r="L1805" s="81" t="s">
        <v>65</v>
      </c>
      <c r="M1805" s="77"/>
    </row>
    <row r="1806" spans="1:13">
      <c r="A1806" s="81" t="s">
        <v>1768</v>
      </c>
      <c r="B1806" s="81" t="s">
        <v>1769</v>
      </c>
      <c r="C1806" s="81" t="s">
        <v>1879</v>
      </c>
      <c r="D1806" s="81">
        <v>95</v>
      </c>
      <c r="E1806" s="82" t="s">
        <v>12581</v>
      </c>
      <c r="F1806" s="81" t="s">
        <v>12581</v>
      </c>
      <c r="G1806" s="85">
        <v>99841</v>
      </c>
      <c r="H1806" s="81" t="s">
        <v>1882</v>
      </c>
      <c r="I1806" s="81" t="s">
        <v>25</v>
      </c>
      <c r="J1806" s="81" t="s">
        <v>287</v>
      </c>
      <c r="K1806" s="82">
        <v>873.75</v>
      </c>
      <c r="L1806" s="81" t="s">
        <v>65</v>
      </c>
      <c r="M1806" s="77"/>
    </row>
    <row r="1807" spans="1:13">
      <c r="A1807" s="81" t="s">
        <v>1768</v>
      </c>
      <c r="B1807" s="81" t="s">
        <v>1769</v>
      </c>
      <c r="C1807" s="81" t="s">
        <v>1879</v>
      </c>
      <c r="D1807" s="81">
        <v>95</v>
      </c>
      <c r="E1807" s="82" t="s">
        <v>12581</v>
      </c>
      <c r="F1807" s="81" t="s">
        <v>12581</v>
      </c>
      <c r="G1807" s="85">
        <v>99855</v>
      </c>
      <c r="H1807" s="81" t="s">
        <v>1883</v>
      </c>
      <c r="I1807" s="81" t="s">
        <v>25</v>
      </c>
      <c r="J1807" s="81" t="s">
        <v>64</v>
      </c>
      <c r="K1807" s="82">
        <v>81.08</v>
      </c>
      <c r="L1807" s="81" t="s">
        <v>65</v>
      </c>
      <c r="M1807" s="77"/>
    </row>
    <row r="1808" spans="1:13">
      <c r="A1808" s="81" t="s">
        <v>1768</v>
      </c>
      <c r="B1808" s="81" t="s">
        <v>1769</v>
      </c>
      <c r="C1808" s="81" t="s">
        <v>1879</v>
      </c>
      <c r="D1808" s="81">
        <v>95</v>
      </c>
      <c r="E1808" s="82" t="s">
        <v>12581</v>
      </c>
      <c r="F1808" s="81" t="s">
        <v>12581</v>
      </c>
      <c r="G1808" s="85">
        <v>99857</v>
      </c>
      <c r="H1808" s="81" t="s">
        <v>1884</v>
      </c>
      <c r="I1808" s="81" t="s">
        <v>25</v>
      </c>
      <c r="J1808" s="81" t="s">
        <v>64</v>
      </c>
      <c r="K1808" s="82">
        <v>76.7</v>
      </c>
      <c r="L1808" s="81" t="s">
        <v>65</v>
      </c>
      <c r="M1808" s="77"/>
    </row>
    <row r="1809" spans="1:13">
      <c r="A1809" s="81" t="s">
        <v>1768</v>
      </c>
      <c r="B1809" s="81" t="s">
        <v>1769</v>
      </c>
      <c r="C1809" s="81" t="s">
        <v>1879</v>
      </c>
      <c r="D1809" s="81">
        <v>95</v>
      </c>
      <c r="E1809" s="82" t="s">
        <v>12581</v>
      </c>
      <c r="F1809" s="81" t="s">
        <v>12581</v>
      </c>
      <c r="G1809" s="85">
        <v>99861</v>
      </c>
      <c r="H1809" s="81" t="s">
        <v>1885</v>
      </c>
      <c r="I1809" s="81" t="s">
        <v>312</v>
      </c>
      <c r="J1809" s="81" t="s">
        <v>64</v>
      </c>
      <c r="K1809" s="82">
        <v>464.43</v>
      </c>
      <c r="L1809" s="81" t="s">
        <v>65</v>
      </c>
      <c r="M1809" s="77"/>
    </row>
    <row r="1810" spans="1:13">
      <c r="A1810" s="81" t="s">
        <v>1768</v>
      </c>
      <c r="B1810" s="81" t="s">
        <v>1769</v>
      </c>
      <c r="C1810" s="81" t="s">
        <v>1879</v>
      </c>
      <c r="D1810" s="81">
        <v>95</v>
      </c>
      <c r="E1810" s="82" t="s">
        <v>12581</v>
      </c>
      <c r="F1810" s="81" t="s">
        <v>12581</v>
      </c>
      <c r="G1810" s="85">
        <v>99862</v>
      </c>
      <c r="H1810" s="81" t="s">
        <v>1886</v>
      </c>
      <c r="I1810" s="81" t="s">
        <v>312</v>
      </c>
      <c r="J1810" s="81" t="s">
        <v>64</v>
      </c>
      <c r="K1810" s="82">
        <v>526.9</v>
      </c>
      <c r="L1810" s="81" t="s">
        <v>65</v>
      </c>
      <c r="M1810" s="77"/>
    </row>
    <row r="1811" spans="1:13">
      <c r="A1811" s="81" t="s">
        <v>1768</v>
      </c>
      <c r="B1811" s="81" t="s">
        <v>1769</v>
      </c>
      <c r="C1811" s="81" t="s">
        <v>1887</v>
      </c>
      <c r="D1811" s="81">
        <v>98</v>
      </c>
      <c r="E1811" s="82" t="s">
        <v>12581</v>
      </c>
      <c r="F1811" s="81" t="s">
        <v>12581</v>
      </c>
      <c r="G1811" s="85">
        <v>90838</v>
      </c>
      <c r="H1811" s="81" t="s">
        <v>1888</v>
      </c>
      <c r="I1811" s="81" t="s">
        <v>24</v>
      </c>
      <c r="J1811" s="81" t="s">
        <v>64</v>
      </c>
      <c r="K1811" s="78">
        <v>1096.43</v>
      </c>
      <c r="L1811" s="81" t="s">
        <v>65</v>
      </c>
      <c r="M1811" s="77"/>
    </row>
    <row r="1812" spans="1:13">
      <c r="A1812" s="81" t="s">
        <v>1768</v>
      </c>
      <c r="B1812" s="81" t="s">
        <v>1769</v>
      </c>
      <c r="C1812" s="81" t="s">
        <v>1887</v>
      </c>
      <c r="D1812" s="81">
        <v>98</v>
      </c>
      <c r="E1812" s="82" t="s">
        <v>12581</v>
      </c>
      <c r="F1812" s="81" t="s">
        <v>12581</v>
      </c>
      <c r="G1812" s="85">
        <v>91338</v>
      </c>
      <c r="H1812" s="81" t="s">
        <v>1889</v>
      </c>
      <c r="I1812" s="81" t="s">
        <v>312</v>
      </c>
      <c r="J1812" s="81" t="s">
        <v>64</v>
      </c>
      <c r="K1812" s="82">
        <v>563</v>
      </c>
      <c r="L1812" s="81" t="s">
        <v>65</v>
      </c>
      <c r="M1812" s="77"/>
    </row>
    <row r="1813" spans="1:13">
      <c r="A1813" s="81" t="s">
        <v>1768</v>
      </c>
      <c r="B1813" s="81" t="s">
        <v>1769</v>
      </c>
      <c r="C1813" s="81" t="s">
        <v>1887</v>
      </c>
      <c r="D1813" s="81">
        <v>98</v>
      </c>
      <c r="E1813" s="82" t="s">
        <v>12581</v>
      </c>
      <c r="F1813" s="81" t="s">
        <v>12581</v>
      </c>
      <c r="G1813" s="85">
        <v>91341</v>
      </c>
      <c r="H1813" s="81" t="s">
        <v>1890</v>
      </c>
      <c r="I1813" s="81" t="s">
        <v>312</v>
      </c>
      <c r="J1813" s="81" t="s">
        <v>64</v>
      </c>
      <c r="K1813" s="82">
        <v>413.69</v>
      </c>
      <c r="L1813" s="81" t="s">
        <v>65</v>
      </c>
      <c r="M1813" s="77"/>
    </row>
    <row r="1814" spans="1:13">
      <c r="A1814" s="81" t="s">
        <v>1768</v>
      </c>
      <c r="B1814" s="81" t="s">
        <v>1769</v>
      </c>
      <c r="C1814" s="81" t="s">
        <v>1887</v>
      </c>
      <c r="D1814" s="81">
        <v>98</v>
      </c>
      <c r="E1814" s="82" t="s">
        <v>12581</v>
      </c>
      <c r="F1814" s="81" t="s">
        <v>12581</v>
      </c>
      <c r="G1814" s="85">
        <v>94805</v>
      </c>
      <c r="H1814" s="81" t="s">
        <v>1891</v>
      </c>
      <c r="I1814" s="81" t="s">
        <v>24</v>
      </c>
      <c r="J1814" s="81" t="s">
        <v>64</v>
      </c>
      <c r="K1814" s="82">
        <v>654.65</v>
      </c>
      <c r="L1814" s="81" t="s">
        <v>65</v>
      </c>
      <c r="M1814" s="77"/>
    </row>
    <row r="1815" spans="1:13">
      <c r="A1815" s="81" t="s">
        <v>1768</v>
      </c>
      <c r="B1815" s="81" t="s">
        <v>1769</v>
      </c>
      <c r="C1815" s="81" t="s">
        <v>1887</v>
      </c>
      <c r="D1815" s="81">
        <v>98</v>
      </c>
      <c r="E1815" s="82" t="s">
        <v>12581</v>
      </c>
      <c r="F1815" s="81" t="s">
        <v>12581</v>
      </c>
      <c r="G1815" s="85">
        <v>94806</v>
      </c>
      <c r="H1815" s="81" t="s">
        <v>1892</v>
      </c>
      <c r="I1815" s="81" t="s">
        <v>24</v>
      </c>
      <c r="J1815" s="81" t="s">
        <v>64</v>
      </c>
      <c r="K1815" s="82">
        <v>500.68</v>
      </c>
      <c r="L1815" s="81" t="s">
        <v>65</v>
      </c>
      <c r="M1815" s="77"/>
    </row>
    <row r="1816" spans="1:13">
      <c r="A1816" s="81" t="s">
        <v>1768</v>
      </c>
      <c r="B1816" s="81" t="s">
        <v>1769</v>
      </c>
      <c r="C1816" s="81" t="s">
        <v>1887</v>
      </c>
      <c r="D1816" s="81">
        <v>98</v>
      </c>
      <c r="E1816" s="82" t="s">
        <v>12581</v>
      </c>
      <c r="F1816" s="81" t="s">
        <v>12581</v>
      </c>
      <c r="G1816" s="85">
        <v>94807</v>
      </c>
      <c r="H1816" s="81" t="s">
        <v>1893</v>
      </c>
      <c r="I1816" s="81" t="s">
        <v>24</v>
      </c>
      <c r="J1816" s="81" t="s">
        <v>64</v>
      </c>
      <c r="K1816" s="82">
        <v>606.11</v>
      </c>
      <c r="L1816" s="81" t="s">
        <v>65</v>
      </c>
      <c r="M1816" s="77"/>
    </row>
    <row r="1817" spans="1:13">
      <c r="A1817" s="81" t="s">
        <v>1768</v>
      </c>
      <c r="B1817" s="81" t="s">
        <v>1769</v>
      </c>
      <c r="C1817" s="81" t="s">
        <v>1887</v>
      </c>
      <c r="D1817" s="81">
        <v>98</v>
      </c>
      <c r="E1817" s="82" t="s">
        <v>12581</v>
      </c>
      <c r="F1817" s="81" t="s">
        <v>12581</v>
      </c>
      <c r="G1817" s="85">
        <v>100702</v>
      </c>
      <c r="H1817" s="81" t="s">
        <v>1894</v>
      </c>
      <c r="I1817" s="81" t="s">
        <v>312</v>
      </c>
      <c r="J1817" s="81" t="s">
        <v>64</v>
      </c>
      <c r="K1817" s="82">
        <v>338.19</v>
      </c>
      <c r="L1817" s="81" t="s">
        <v>65</v>
      </c>
      <c r="M1817" s="77"/>
    </row>
    <row r="1818" spans="1:13">
      <c r="A1818" s="81" t="s">
        <v>1768</v>
      </c>
      <c r="B1818" s="81" t="s">
        <v>1769</v>
      </c>
      <c r="C1818" s="81" t="s">
        <v>1895</v>
      </c>
      <c r="D1818" s="81">
        <v>100</v>
      </c>
      <c r="E1818" s="82" t="s">
        <v>12581</v>
      </c>
      <c r="F1818" s="81" t="s">
        <v>12581</v>
      </c>
      <c r="G1818" s="85">
        <v>84885</v>
      </c>
      <c r="H1818" s="81" t="s">
        <v>1896</v>
      </c>
      <c r="I1818" s="81" t="s">
        <v>24</v>
      </c>
      <c r="J1818" s="81" t="s">
        <v>64</v>
      </c>
      <c r="K1818" s="82">
        <v>343.04</v>
      </c>
      <c r="L1818" s="81" t="s">
        <v>65</v>
      </c>
      <c r="M1818" s="77"/>
    </row>
    <row r="1819" spans="1:13">
      <c r="A1819" s="81" t="s">
        <v>1768</v>
      </c>
      <c r="B1819" s="81" t="s">
        <v>1769</v>
      </c>
      <c r="C1819" s="81" t="s">
        <v>1895</v>
      </c>
      <c r="D1819" s="81">
        <v>100</v>
      </c>
      <c r="E1819" s="82" t="s">
        <v>12581</v>
      </c>
      <c r="F1819" s="81" t="s">
        <v>12581</v>
      </c>
      <c r="G1819" s="85">
        <v>84886</v>
      </c>
      <c r="H1819" s="81" t="s">
        <v>1897</v>
      </c>
      <c r="I1819" s="81" t="s">
        <v>24</v>
      </c>
      <c r="J1819" s="81" t="s">
        <v>64</v>
      </c>
      <c r="K1819" s="82">
        <v>513.58000000000004</v>
      </c>
      <c r="L1819" s="81" t="s">
        <v>65</v>
      </c>
      <c r="M1819" s="77"/>
    </row>
    <row r="1820" spans="1:13">
      <c r="A1820" s="81" t="s">
        <v>1768</v>
      </c>
      <c r="B1820" s="81" t="s">
        <v>1769</v>
      </c>
      <c r="C1820" s="81" t="s">
        <v>1898</v>
      </c>
      <c r="D1820" s="81">
        <v>102</v>
      </c>
      <c r="E1820" s="82" t="s">
        <v>12581</v>
      </c>
      <c r="F1820" s="81" t="s">
        <v>12581</v>
      </c>
      <c r="G1820" s="85">
        <v>100703</v>
      </c>
      <c r="H1820" s="81" t="s">
        <v>1899</v>
      </c>
      <c r="I1820" s="81" t="s">
        <v>24</v>
      </c>
      <c r="J1820" s="81" t="s">
        <v>64</v>
      </c>
      <c r="K1820" s="82">
        <v>24.17</v>
      </c>
      <c r="L1820" s="81" t="s">
        <v>65</v>
      </c>
      <c r="M1820" s="77"/>
    </row>
    <row r="1821" spans="1:13">
      <c r="A1821" s="81" t="s">
        <v>1768</v>
      </c>
      <c r="B1821" s="81" t="s">
        <v>1769</v>
      </c>
      <c r="C1821" s="81" t="s">
        <v>1898</v>
      </c>
      <c r="D1821" s="81">
        <v>102</v>
      </c>
      <c r="E1821" s="82" t="s">
        <v>12581</v>
      </c>
      <c r="F1821" s="81" t="s">
        <v>12581</v>
      </c>
      <c r="G1821" s="85">
        <v>100704</v>
      </c>
      <c r="H1821" s="81" t="s">
        <v>1900</v>
      </c>
      <c r="I1821" s="81" t="s">
        <v>24</v>
      </c>
      <c r="J1821" s="81" t="s">
        <v>64</v>
      </c>
      <c r="K1821" s="82">
        <v>51.38</v>
      </c>
      <c r="L1821" s="81" t="s">
        <v>65</v>
      </c>
      <c r="M1821" s="77"/>
    </row>
    <row r="1822" spans="1:13">
      <c r="A1822" s="81" t="s">
        <v>1768</v>
      </c>
      <c r="B1822" s="81" t="s">
        <v>1769</v>
      </c>
      <c r="C1822" s="81" t="s">
        <v>1898</v>
      </c>
      <c r="D1822" s="81">
        <v>102</v>
      </c>
      <c r="E1822" s="82" t="s">
        <v>12581</v>
      </c>
      <c r="F1822" s="81" t="s">
        <v>12581</v>
      </c>
      <c r="G1822" s="85">
        <v>100705</v>
      </c>
      <c r="H1822" s="81" t="s">
        <v>1901</v>
      </c>
      <c r="I1822" s="81" t="s">
        <v>24</v>
      </c>
      <c r="J1822" s="81" t="s">
        <v>64</v>
      </c>
      <c r="K1822" s="82">
        <v>58.97</v>
      </c>
      <c r="L1822" s="81" t="s">
        <v>65</v>
      </c>
      <c r="M1822" s="77"/>
    </row>
    <row r="1823" spans="1:13">
      <c r="A1823" s="81" t="s">
        <v>1768</v>
      </c>
      <c r="B1823" s="81" t="s">
        <v>1769</v>
      </c>
      <c r="C1823" s="81" t="s">
        <v>1898</v>
      </c>
      <c r="D1823" s="81">
        <v>102</v>
      </c>
      <c r="E1823" s="82" t="s">
        <v>12581</v>
      </c>
      <c r="F1823" s="81" t="s">
        <v>12581</v>
      </c>
      <c r="G1823" s="85">
        <v>100706</v>
      </c>
      <c r="H1823" s="81" t="s">
        <v>1902</v>
      </c>
      <c r="I1823" s="81" t="s">
        <v>24</v>
      </c>
      <c r="J1823" s="81" t="s">
        <v>64</v>
      </c>
      <c r="K1823" s="82">
        <v>52.34</v>
      </c>
      <c r="L1823" s="81" t="s">
        <v>65</v>
      </c>
      <c r="M1823" s="77"/>
    </row>
    <row r="1824" spans="1:13">
      <c r="A1824" s="81" t="s">
        <v>1768</v>
      </c>
      <c r="B1824" s="81" t="s">
        <v>1769</v>
      </c>
      <c r="C1824" s="81" t="s">
        <v>1898</v>
      </c>
      <c r="D1824" s="81">
        <v>102</v>
      </c>
      <c r="E1824" s="82" t="s">
        <v>12581</v>
      </c>
      <c r="F1824" s="81" t="s">
        <v>12581</v>
      </c>
      <c r="G1824" s="85">
        <v>100707</v>
      </c>
      <c r="H1824" s="81" t="s">
        <v>1903</v>
      </c>
      <c r="I1824" s="81" t="s">
        <v>24</v>
      </c>
      <c r="J1824" s="81" t="s">
        <v>64</v>
      </c>
      <c r="K1824" s="82">
        <v>108.71</v>
      </c>
      <c r="L1824" s="81" t="s">
        <v>65</v>
      </c>
      <c r="M1824" s="77"/>
    </row>
    <row r="1825" spans="1:13">
      <c r="A1825" s="81" t="s">
        <v>1768</v>
      </c>
      <c r="B1825" s="81" t="s">
        <v>1769</v>
      </c>
      <c r="C1825" s="81" t="s">
        <v>1898</v>
      </c>
      <c r="D1825" s="81">
        <v>102</v>
      </c>
      <c r="E1825" s="82" t="s">
        <v>12581</v>
      </c>
      <c r="F1825" s="81" t="s">
        <v>12581</v>
      </c>
      <c r="G1825" s="85">
        <v>100708</v>
      </c>
      <c r="H1825" s="81" t="s">
        <v>1904</v>
      </c>
      <c r="I1825" s="81" t="s">
        <v>24</v>
      </c>
      <c r="J1825" s="81" t="s">
        <v>64</v>
      </c>
      <c r="K1825" s="82">
        <v>136.22999999999999</v>
      </c>
      <c r="L1825" s="81" t="s">
        <v>65</v>
      </c>
      <c r="M1825" s="77"/>
    </row>
    <row r="1826" spans="1:13">
      <c r="A1826" s="81" t="s">
        <v>1768</v>
      </c>
      <c r="B1826" s="81" t="s">
        <v>1769</v>
      </c>
      <c r="C1826" s="81" t="s">
        <v>1898</v>
      </c>
      <c r="D1826" s="81">
        <v>102</v>
      </c>
      <c r="E1826" s="82" t="s">
        <v>12581</v>
      </c>
      <c r="F1826" s="81" t="s">
        <v>12581</v>
      </c>
      <c r="G1826" s="85">
        <v>100709</v>
      </c>
      <c r="H1826" s="81" t="s">
        <v>1905</v>
      </c>
      <c r="I1826" s="81" t="s">
        <v>24</v>
      </c>
      <c r="J1826" s="81" t="s">
        <v>64</v>
      </c>
      <c r="K1826" s="82">
        <v>30.57</v>
      </c>
      <c r="L1826" s="81" t="s">
        <v>65</v>
      </c>
      <c r="M1826" s="77"/>
    </row>
    <row r="1827" spans="1:13">
      <c r="A1827" s="81" t="s">
        <v>1768</v>
      </c>
      <c r="B1827" s="81" t="s">
        <v>1769</v>
      </c>
      <c r="C1827" s="81" t="s">
        <v>1898</v>
      </c>
      <c r="D1827" s="81">
        <v>102</v>
      </c>
      <c r="E1827" s="82" t="s">
        <v>12581</v>
      </c>
      <c r="F1827" s="81" t="s">
        <v>12581</v>
      </c>
      <c r="G1827" s="85">
        <v>100710</v>
      </c>
      <c r="H1827" s="81" t="s">
        <v>1906</v>
      </c>
      <c r="I1827" s="81" t="s">
        <v>24</v>
      </c>
      <c r="J1827" s="81" t="s">
        <v>64</v>
      </c>
      <c r="K1827" s="82">
        <v>65.489999999999995</v>
      </c>
      <c r="L1827" s="81" t="s">
        <v>65</v>
      </c>
      <c r="M1827" s="77"/>
    </row>
    <row r="1828" spans="1:13">
      <c r="A1828" s="81" t="s">
        <v>1768</v>
      </c>
      <c r="B1828" s="81" t="s">
        <v>1769</v>
      </c>
      <c r="C1828" s="81" t="s">
        <v>1907</v>
      </c>
      <c r="D1828" s="81">
        <v>103</v>
      </c>
      <c r="E1828" s="82" t="s">
        <v>12581</v>
      </c>
      <c r="F1828" s="81" t="s">
        <v>12581</v>
      </c>
      <c r="G1828" s="85">
        <v>72116</v>
      </c>
      <c r="H1828" s="81" t="s">
        <v>1908</v>
      </c>
      <c r="I1828" s="81" t="s">
        <v>312</v>
      </c>
      <c r="J1828" s="81" t="s">
        <v>64</v>
      </c>
      <c r="K1828" s="82">
        <v>107.33</v>
      </c>
      <c r="L1828" s="81" t="s">
        <v>65</v>
      </c>
      <c r="M1828" s="77"/>
    </row>
    <row r="1829" spans="1:13">
      <c r="A1829" s="81" t="s">
        <v>1768</v>
      </c>
      <c r="B1829" s="81" t="s">
        <v>1769</v>
      </c>
      <c r="C1829" s="81" t="s">
        <v>1907</v>
      </c>
      <c r="D1829" s="81">
        <v>103</v>
      </c>
      <c r="E1829" s="82" t="s">
        <v>12581</v>
      </c>
      <c r="F1829" s="81" t="s">
        <v>12581</v>
      </c>
      <c r="G1829" s="85">
        <v>72117</v>
      </c>
      <c r="H1829" s="81" t="s">
        <v>1909</v>
      </c>
      <c r="I1829" s="81" t="s">
        <v>312</v>
      </c>
      <c r="J1829" s="81" t="s">
        <v>64</v>
      </c>
      <c r="K1829" s="82">
        <v>137.52000000000001</v>
      </c>
      <c r="L1829" s="81" t="s">
        <v>65</v>
      </c>
      <c r="M1829" s="77"/>
    </row>
    <row r="1830" spans="1:13">
      <c r="A1830" s="81" t="s">
        <v>1768</v>
      </c>
      <c r="B1830" s="81" t="s">
        <v>1769</v>
      </c>
      <c r="C1830" s="81" t="s">
        <v>1907</v>
      </c>
      <c r="D1830" s="81">
        <v>103</v>
      </c>
      <c r="E1830" s="82" t="s">
        <v>12581</v>
      </c>
      <c r="F1830" s="81" t="s">
        <v>12581</v>
      </c>
      <c r="G1830" s="85">
        <v>72118</v>
      </c>
      <c r="H1830" s="81" t="s">
        <v>1910</v>
      </c>
      <c r="I1830" s="81" t="s">
        <v>312</v>
      </c>
      <c r="J1830" s="81" t="s">
        <v>64</v>
      </c>
      <c r="K1830" s="82">
        <v>146.96</v>
      </c>
      <c r="L1830" s="81" t="s">
        <v>65</v>
      </c>
      <c r="M1830" s="77"/>
    </row>
    <row r="1831" spans="1:13">
      <c r="A1831" s="81" t="s">
        <v>1768</v>
      </c>
      <c r="B1831" s="81" t="s">
        <v>1769</v>
      </c>
      <c r="C1831" s="81" t="s">
        <v>1907</v>
      </c>
      <c r="D1831" s="81">
        <v>103</v>
      </c>
      <c r="E1831" s="82" t="s">
        <v>12581</v>
      </c>
      <c r="F1831" s="81" t="s">
        <v>12581</v>
      </c>
      <c r="G1831" s="85">
        <v>72119</v>
      </c>
      <c r="H1831" s="81" t="s">
        <v>1911</v>
      </c>
      <c r="I1831" s="81" t="s">
        <v>312</v>
      </c>
      <c r="J1831" s="81" t="s">
        <v>64</v>
      </c>
      <c r="K1831" s="82">
        <v>183.55</v>
      </c>
      <c r="L1831" s="81" t="s">
        <v>65</v>
      </c>
      <c r="M1831" s="77"/>
    </row>
    <row r="1832" spans="1:13">
      <c r="A1832" s="81" t="s">
        <v>1768</v>
      </c>
      <c r="B1832" s="81" t="s">
        <v>1769</v>
      </c>
      <c r="C1832" s="81" t="s">
        <v>1907</v>
      </c>
      <c r="D1832" s="81">
        <v>103</v>
      </c>
      <c r="E1832" s="82" t="s">
        <v>12581</v>
      </c>
      <c r="F1832" s="81" t="s">
        <v>12581</v>
      </c>
      <c r="G1832" s="85">
        <v>72120</v>
      </c>
      <c r="H1832" s="81" t="s">
        <v>1912</v>
      </c>
      <c r="I1832" s="81" t="s">
        <v>312</v>
      </c>
      <c r="J1832" s="81" t="s">
        <v>64</v>
      </c>
      <c r="K1832" s="82">
        <v>230.2</v>
      </c>
      <c r="L1832" s="81" t="s">
        <v>65</v>
      </c>
      <c r="M1832" s="77"/>
    </row>
    <row r="1833" spans="1:13">
      <c r="A1833" s="81" t="s">
        <v>1768</v>
      </c>
      <c r="B1833" s="81" t="s">
        <v>1769</v>
      </c>
      <c r="C1833" s="81" t="s">
        <v>1907</v>
      </c>
      <c r="D1833" s="81">
        <v>103</v>
      </c>
      <c r="E1833" s="82" t="s">
        <v>12581</v>
      </c>
      <c r="F1833" s="81" t="s">
        <v>12581</v>
      </c>
      <c r="G1833" s="85">
        <v>72122</v>
      </c>
      <c r="H1833" s="81" t="s">
        <v>1913</v>
      </c>
      <c r="I1833" s="81" t="s">
        <v>312</v>
      </c>
      <c r="J1833" s="81" t="s">
        <v>64</v>
      </c>
      <c r="K1833" s="82">
        <v>118.25</v>
      </c>
      <c r="L1833" s="81" t="s">
        <v>65</v>
      </c>
      <c r="M1833" s="77"/>
    </row>
    <row r="1834" spans="1:13">
      <c r="A1834" s="81" t="s">
        <v>1768</v>
      </c>
      <c r="B1834" s="81" t="s">
        <v>1769</v>
      </c>
      <c r="C1834" s="81" t="s">
        <v>1907</v>
      </c>
      <c r="D1834" s="81">
        <v>103</v>
      </c>
      <c r="E1834" s="82" t="s">
        <v>12581</v>
      </c>
      <c r="F1834" s="81" t="s">
        <v>12581</v>
      </c>
      <c r="G1834" s="85">
        <v>72123</v>
      </c>
      <c r="H1834" s="81" t="s">
        <v>1914</v>
      </c>
      <c r="I1834" s="81" t="s">
        <v>312</v>
      </c>
      <c r="J1834" s="81" t="s">
        <v>64</v>
      </c>
      <c r="K1834" s="82">
        <v>313.08999999999997</v>
      </c>
      <c r="L1834" s="81" t="s">
        <v>65</v>
      </c>
      <c r="M1834" s="77"/>
    </row>
    <row r="1835" spans="1:13">
      <c r="A1835" s="81" t="s">
        <v>1768</v>
      </c>
      <c r="B1835" s="81" t="s">
        <v>1769</v>
      </c>
      <c r="C1835" s="81" t="s">
        <v>1907</v>
      </c>
      <c r="D1835" s="81">
        <v>103</v>
      </c>
      <c r="E1835" s="82">
        <v>73838</v>
      </c>
      <c r="F1835" s="81" t="s">
        <v>1915</v>
      </c>
      <c r="G1835" s="85" t="s">
        <v>1916</v>
      </c>
      <c r="H1835" s="81" t="s">
        <v>1917</v>
      </c>
      <c r="I1835" s="81" t="s">
        <v>24</v>
      </c>
      <c r="J1835" s="81" t="s">
        <v>64</v>
      </c>
      <c r="K1835" s="82">
        <v>986.54</v>
      </c>
      <c r="L1835" s="81" t="s">
        <v>65</v>
      </c>
      <c r="M1835" s="77"/>
    </row>
    <row r="1836" spans="1:13">
      <c r="A1836" s="81" t="s">
        <v>1768</v>
      </c>
      <c r="B1836" s="81" t="s">
        <v>1769</v>
      </c>
      <c r="C1836" s="81" t="s">
        <v>1907</v>
      </c>
      <c r="D1836" s="81">
        <v>103</v>
      </c>
      <c r="E1836" s="82">
        <v>74125</v>
      </c>
      <c r="F1836" s="81" t="s">
        <v>1918</v>
      </c>
      <c r="G1836" s="85" t="s">
        <v>1919</v>
      </c>
      <c r="H1836" s="81" t="s">
        <v>1920</v>
      </c>
      <c r="I1836" s="81" t="s">
        <v>312</v>
      </c>
      <c r="J1836" s="81" t="s">
        <v>64</v>
      </c>
      <c r="K1836" s="82">
        <v>409.1</v>
      </c>
      <c r="L1836" s="81" t="s">
        <v>65</v>
      </c>
      <c r="M1836" s="77"/>
    </row>
    <row r="1837" spans="1:13">
      <c r="A1837" s="81" t="s">
        <v>1768</v>
      </c>
      <c r="B1837" s="81" t="s">
        <v>1769</v>
      </c>
      <c r="C1837" s="81" t="s">
        <v>1907</v>
      </c>
      <c r="D1837" s="81">
        <v>103</v>
      </c>
      <c r="E1837" s="82">
        <v>74125</v>
      </c>
      <c r="F1837" s="81" t="s">
        <v>1918</v>
      </c>
      <c r="G1837" s="85" t="s">
        <v>1921</v>
      </c>
      <c r="H1837" s="81" t="s">
        <v>1922</v>
      </c>
      <c r="I1837" s="81" t="s">
        <v>312</v>
      </c>
      <c r="J1837" s="81" t="s">
        <v>64</v>
      </c>
      <c r="K1837" s="82">
        <v>473.32</v>
      </c>
      <c r="L1837" s="81" t="s">
        <v>65</v>
      </c>
      <c r="M1837" s="77"/>
    </row>
    <row r="1838" spans="1:13">
      <c r="A1838" s="81" t="s">
        <v>1768</v>
      </c>
      <c r="B1838" s="81" t="s">
        <v>1769</v>
      </c>
      <c r="C1838" s="81" t="s">
        <v>1907</v>
      </c>
      <c r="D1838" s="81">
        <v>103</v>
      </c>
      <c r="E1838" s="82" t="s">
        <v>12581</v>
      </c>
      <c r="F1838" s="81" t="s">
        <v>12581</v>
      </c>
      <c r="G1838" s="85">
        <v>84957</v>
      </c>
      <c r="H1838" s="81" t="s">
        <v>1923</v>
      </c>
      <c r="I1838" s="81" t="s">
        <v>312</v>
      </c>
      <c r="J1838" s="81" t="s">
        <v>64</v>
      </c>
      <c r="K1838" s="82">
        <v>164.98</v>
      </c>
      <c r="L1838" s="81" t="s">
        <v>65</v>
      </c>
      <c r="M1838" s="77"/>
    </row>
    <row r="1839" spans="1:13">
      <c r="A1839" s="81" t="s">
        <v>1768</v>
      </c>
      <c r="B1839" s="81" t="s">
        <v>1769</v>
      </c>
      <c r="C1839" s="81" t="s">
        <v>1907</v>
      </c>
      <c r="D1839" s="81">
        <v>103</v>
      </c>
      <c r="E1839" s="82" t="s">
        <v>12581</v>
      </c>
      <c r="F1839" s="81" t="s">
        <v>12581</v>
      </c>
      <c r="G1839" s="85">
        <v>84959</v>
      </c>
      <c r="H1839" s="81" t="s">
        <v>1924</v>
      </c>
      <c r="I1839" s="81" t="s">
        <v>312</v>
      </c>
      <c r="J1839" s="81" t="s">
        <v>64</v>
      </c>
      <c r="K1839" s="82">
        <v>192.82</v>
      </c>
      <c r="L1839" s="81" t="s">
        <v>65</v>
      </c>
      <c r="M1839" s="77"/>
    </row>
    <row r="1840" spans="1:13">
      <c r="A1840" s="81" t="s">
        <v>1768</v>
      </c>
      <c r="B1840" s="81" t="s">
        <v>1769</v>
      </c>
      <c r="C1840" s="81" t="s">
        <v>1907</v>
      </c>
      <c r="D1840" s="81">
        <v>103</v>
      </c>
      <c r="E1840" s="82" t="s">
        <v>12581</v>
      </c>
      <c r="F1840" s="81" t="s">
        <v>12581</v>
      </c>
      <c r="G1840" s="85">
        <v>85001</v>
      </c>
      <c r="H1840" s="81" t="s">
        <v>1925</v>
      </c>
      <c r="I1840" s="81" t="s">
        <v>312</v>
      </c>
      <c r="J1840" s="81" t="s">
        <v>64</v>
      </c>
      <c r="K1840" s="82">
        <v>183.54</v>
      </c>
      <c r="L1840" s="81" t="s">
        <v>65</v>
      </c>
      <c r="M1840" s="77"/>
    </row>
    <row r="1841" spans="1:13">
      <c r="A1841" s="81" t="s">
        <v>1768</v>
      </c>
      <c r="B1841" s="81" t="s">
        <v>1769</v>
      </c>
      <c r="C1841" s="81" t="s">
        <v>1907</v>
      </c>
      <c r="D1841" s="81">
        <v>103</v>
      </c>
      <c r="E1841" s="82" t="s">
        <v>12581</v>
      </c>
      <c r="F1841" s="81" t="s">
        <v>12581</v>
      </c>
      <c r="G1841" s="85">
        <v>85002</v>
      </c>
      <c r="H1841" s="81" t="s">
        <v>1926</v>
      </c>
      <c r="I1841" s="81" t="s">
        <v>312</v>
      </c>
      <c r="J1841" s="81" t="s">
        <v>64</v>
      </c>
      <c r="K1841" s="82">
        <v>257.76</v>
      </c>
      <c r="L1841" s="81" t="s">
        <v>65</v>
      </c>
      <c r="M1841" s="77"/>
    </row>
    <row r="1842" spans="1:13">
      <c r="A1842" s="81" t="s">
        <v>1768</v>
      </c>
      <c r="B1842" s="81" t="s">
        <v>1769</v>
      </c>
      <c r="C1842" s="81" t="s">
        <v>1907</v>
      </c>
      <c r="D1842" s="81">
        <v>103</v>
      </c>
      <c r="E1842" s="82" t="s">
        <v>12581</v>
      </c>
      <c r="F1842" s="81" t="s">
        <v>12581</v>
      </c>
      <c r="G1842" s="85">
        <v>85004</v>
      </c>
      <c r="H1842" s="81" t="s">
        <v>1927</v>
      </c>
      <c r="I1842" s="81" t="s">
        <v>312</v>
      </c>
      <c r="J1842" s="81" t="s">
        <v>64</v>
      </c>
      <c r="K1842" s="82">
        <v>127.87</v>
      </c>
      <c r="L1842" s="81" t="s">
        <v>65</v>
      </c>
      <c r="M1842" s="77"/>
    </row>
    <row r="1843" spans="1:13">
      <c r="A1843" s="81" t="s">
        <v>1768</v>
      </c>
      <c r="B1843" s="81" t="s">
        <v>1769</v>
      </c>
      <c r="C1843" s="81" t="s">
        <v>1907</v>
      </c>
      <c r="D1843" s="81">
        <v>103</v>
      </c>
      <c r="E1843" s="82" t="s">
        <v>12581</v>
      </c>
      <c r="F1843" s="81" t="s">
        <v>12581</v>
      </c>
      <c r="G1843" s="85">
        <v>85005</v>
      </c>
      <c r="H1843" s="81" t="s">
        <v>1928</v>
      </c>
      <c r="I1843" s="81" t="s">
        <v>312</v>
      </c>
      <c r="J1843" s="81" t="s">
        <v>287</v>
      </c>
      <c r="K1843" s="82">
        <v>375.83</v>
      </c>
      <c r="L1843" s="81" t="s">
        <v>65</v>
      </c>
      <c r="M1843" s="77"/>
    </row>
    <row r="1844" spans="1:13">
      <c r="A1844" s="81" t="s">
        <v>1768</v>
      </c>
      <c r="B1844" s="81" t="s">
        <v>1769</v>
      </c>
      <c r="C1844" s="81" t="s">
        <v>1929</v>
      </c>
      <c r="D1844" s="81">
        <v>222</v>
      </c>
      <c r="E1844" s="82" t="s">
        <v>12581</v>
      </c>
      <c r="F1844" s="81" t="s">
        <v>12581</v>
      </c>
      <c r="G1844" s="85">
        <v>94569</v>
      </c>
      <c r="H1844" s="81" t="s">
        <v>1930</v>
      </c>
      <c r="I1844" s="81" t="s">
        <v>312</v>
      </c>
      <c r="J1844" s="81" t="s">
        <v>64</v>
      </c>
      <c r="K1844" s="82">
        <v>380.86</v>
      </c>
      <c r="L1844" s="81" t="s">
        <v>65</v>
      </c>
      <c r="M1844" s="77"/>
    </row>
    <row r="1845" spans="1:13">
      <c r="A1845" s="81" t="s">
        <v>1768</v>
      </c>
      <c r="B1845" s="81" t="s">
        <v>1769</v>
      </c>
      <c r="C1845" s="81" t="s">
        <v>1929</v>
      </c>
      <c r="D1845" s="81">
        <v>222</v>
      </c>
      <c r="E1845" s="82" t="s">
        <v>12581</v>
      </c>
      <c r="F1845" s="81" t="s">
        <v>12581</v>
      </c>
      <c r="G1845" s="85">
        <v>94570</v>
      </c>
      <c r="H1845" s="81" t="s">
        <v>1931</v>
      </c>
      <c r="I1845" s="81" t="s">
        <v>312</v>
      </c>
      <c r="J1845" s="81" t="s">
        <v>64</v>
      </c>
      <c r="K1845" s="82">
        <v>235.06</v>
      </c>
      <c r="L1845" s="81" t="s">
        <v>65</v>
      </c>
      <c r="M1845" s="77"/>
    </row>
    <row r="1846" spans="1:13">
      <c r="A1846" s="81" t="s">
        <v>1768</v>
      </c>
      <c r="B1846" s="81" t="s">
        <v>1769</v>
      </c>
      <c r="C1846" s="81" t="s">
        <v>1929</v>
      </c>
      <c r="D1846" s="81">
        <v>222</v>
      </c>
      <c r="E1846" s="82" t="s">
        <v>12581</v>
      </c>
      <c r="F1846" s="81" t="s">
        <v>12581</v>
      </c>
      <c r="G1846" s="85">
        <v>94572</v>
      </c>
      <c r="H1846" s="81" t="s">
        <v>1932</v>
      </c>
      <c r="I1846" s="81" t="s">
        <v>312</v>
      </c>
      <c r="J1846" s="81" t="s">
        <v>64</v>
      </c>
      <c r="K1846" s="82">
        <v>351.94</v>
      </c>
      <c r="L1846" s="81" t="s">
        <v>65</v>
      </c>
      <c r="M1846" s="77"/>
    </row>
    <row r="1847" spans="1:13">
      <c r="A1847" s="81" t="s">
        <v>1768</v>
      </c>
      <c r="B1847" s="81" t="s">
        <v>1769</v>
      </c>
      <c r="C1847" s="81" t="s">
        <v>1929</v>
      </c>
      <c r="D1847" s="81">
        <v>222</v>
      </c>
      <c r="E1847" s="82" t="s">
        <v>12581</v>
      </c>
      <c r="F1847" s="81" t="s">
        <v>12581</v>
      </c>
      <c r="G1847" s="85">
        <v>94573</v>
      </c>
      <c r="H1847" s="81" t="s">
        <v>1933</v>
      </c>
      <c r="I1847" s="81" t="s">
        <v>312</v>
      </c>
      <c r="J1847" s="81" t="s">
        <v>64</v>
      </c>
      <c r="K1847" s="82">
        <v>273.93</v>
      </c>
      <c r="L1847" s="81" t="s">
        <v>65</v>
      </c>
      <c r="M1847" s="77"/>
    </row>
    <row r="1848" spans="1:13">
      <c r="A1848" s="81" t="s">
        <v>1768</v>
      </c>
      <c r="B1848" s="81" t="s">
        <v>1769</v>
      </c>
      <c r="C1848" s="81" t="s">
        <v>1929</v>
      </c>
      <c r="D1848" s="81">
        <v>222</v>
      </c>
      <c r="E1848" s="82" t="s">
        <v>12581</v>
      </c>
      <c r="F1848" s="81" t="s">
        <v>12581</v>
      </c>
      <c r="G1848" s="85">
        <v>94580</v>
      </c>
      <c r="H1848" s="81" t="s">
        <v>1934</v>
      </c>
      <c r="I1848" s="81" t="s">
        <v>312</v>
      </c>
      <c r="J1848" s="81" t="s">
        <v>64</v>
      </c>
      <c r="K1848" s="82">
        <v>399.77</v>
      </c>
      <c r="L1848" s="81" t="s">
        <v>65</v>
      </c>
      <c r="M1848" s="77"/>
    </row>
    <row r="1849" spans="1:13">
      <c r="A1849" s="81" t="s">
        <v>1768</v>
      </c>
      <c r="B1849" s="81" t="s">
        <v>1769</v>
      </c>
      <c r="C1849" s="81" t="s">
        <v>1929</v>
      </c>
      <c r="D1849" s="81">
        <v>222</v>
      </c>
      <c r="E1849" s="82" t="s">
        <v>12581</v>
      </c>
      <c r="F1849" s="81" t="s">
        <v>12581</v>
      </c>
      <c r="G1849" s="85">
        <v>100674</v>
      </c>
      <c r="H1849" s="81" t="s">
        <v>1935</v>
      </c>
      <c r="I1849" s="81" t="s">
        <v>312</v>
      </c>
      <c r="J1849" s="81" t="s">
        <v>64</v>
      </c>
      <c r="K1849" s="82">
        <v>260.02999999999997</v>
      </c>
      <c r="L1849" s="81" t="s">
        <v>65</v>
      </c>
      <c r="M1849" s="77"/>
    </row>
    <row r="1850" spans="1:13">
      <c r="A1850" s="81" t="s">
        <v>1936</v>
      </c>
      <c r="B1850" s="81" t="s">
        <v>1937</v>
      </c>
      <c r="C1850" s="81" t="s">
        <v>1938</v>
      </c>
      <c r="D1850" s="81">
        <v>38</v>
      </c>
      <c r="E1850" s="82" t="s">
        <v>12581</v>
      </c>
      <c r="F1850" s="81" t="s">
        <v>12581</v>
      </c>
      <c r="G1850" s="85">
        <v>101096</v>
      </c>
      <c r="H1850" s="81" t="s">
        <v>1939</v>
      </c>
      <c r="I1850" s="81" t="s">
        <v>1421</v>
      </c>
      <c r="J1850" s="81" t="s">
        <v>64</v>
      </c>
      <c r="K1850" s="78">
        <v>1026.6600000000001</v>
      </c>
      <c r="L1850" s="81" t="s">
        <v>65</v>
      </c>
      <c r="M1850" s="77"/>
    </row>
    <row r="1851" spans="1:13">
      <c r="A1851" s="81" t="s">
        <v>1936</v>
      </c>
      <c r="B1851" s="81" t="s">
        <v>1937</v>
      </c>
      <c r="C1851" s="81" t="s">
        <v>1938</v>
      </c>
      <c r="D1851" s="81">
        <v>38</v>
      </c>
      <c r="E1851" s="82" t="s">
        <v>12581</v>
      </c>
      <c r="F1851" s="81" t="s">
        <v>12581</v>
      </c>
      <c r="G1851" s="85">
        <v>101097</v>
      </c>
      <c r="H1851" s="81" t="s">
        <v>1940</v>
      </c>
      <c r="I1851" s="81" t="s">
        <v>1421</v>
      </c>
      <c r="J1851" s="81" t="s">
        <v>64</v>
      </c>
      <c r="K1851" s="82">
        <v>968.51</v>
      </c>
      <c r="L1851" s="81" t="s">
        <v>65</v>
      </c>
      <c r="M1851" s="77"/>
    </row>
    <row r="1852" spans="1:13">
      <c r="A1852" s="81" t="s">
        <v>1936</v>
      </c>
      <c r="B1852" s="81" t="s">
        <v>1937</v>
      </c>
      <c r="C1852" s="81" t="s">
        <v>1938</v>
      </c>
      <c r="D1852" s="81">
        <v>38</v>
      </c>
      <c r="E1852" s="82" t="s">
        <v>12581</v>
      </c>
      <c r="F1852" s="81" t="s">
        <v>12581</v>
      </c>
      <c r="G1852" s="85">
        <v>101098</v>
      </c>
      <c r="H1852" s="81" t="s">
        <v>1941</v>
      </c>
      <c r="I1852" s="81" t="s">
        <v>1421</v>
      </c>
      <c r="J1852" s="81" t="s">
        <v>64</v>
      </c>
      <c r="K1852" s="82">
        <v>893.47</v>
      </c>
      <c r="L1852" s="81" t="s">
        <v>65</v>
      </c>
      <c r="M1852" s="77"/>
    </row>
    <row r="1853" spans="1:13">
      <c r="A1853" s="81" t="s">
        <v>1936</v>
      </c>
      <c r="B1853" s="81" t="s">
        <v>1937</v>
      </c>
      <c r="C1853" s="81" t="s">
        <v>1938</v>
      </c>
      <c r="D1853" s="81">
        <v>38</v>
      </c>
      <c r="E1853" s="82" t="s">
        <v>12581</v>
      </c>
      <c r="F1853" s="81" t="s">
        <v>12581</v>
      </c>
      <c r="G1853" s="85">
        <v>101099</v>
      </c>
      <c r="H1853" s="81" t="s">
        <v>1942</v>
      </c>
      <c r="I1853" s="81" t="s">
        <v>1421</v>
      </c>
      <c r="J1853" s="81" t="s">
        <v>64</v>
      </c>
      <c r="K1853" s="82">
        <v>812.21</v>
      </c>
      <c r="L1853" s="81" t="s">
        <v>65</v>
      </c>
      <c r="M1853" s="77"/>
    </row>
    <row r="1854" spans="1:13">
      <c r="A1854" s="81" t="s">
        <v>1936</v>
      </c>
      <c r="B1854" s="81" t="s">
        <v>1937</v>
      </c>
      <c r="C1854" s="81" t="s">
        <v>1938</v>
      </c>
      <c r="D1854" s="81">
        <v>38</v>
      </c>
      <c r="E1854" s="82" t="s">
        <v>12581</v>
      </c>
      <c r="F1854" s="81" t="s">
        <v>12581</v>
      </c>
      <c r="G1854" s="85">
        <v>101100</v>
      </c>
      <c r="H1854" s="81" t="s">
        <v>1943</v>
      </c>
      <c r="I1854" s="81" t="s">
        <v>1421</v>
      </c>
      <c r="J1854" s="81" t="s">
        <v>64</v>
      </c>
      <c r="K1854" s="82">
        <v>702.47</v>
      </c>
      <c r="L1854" s="81" t="s">
        <v>65</v>
      </c>
      <c r="M1854" s="77"/>
    </row>
    <row r="1855" spans="1:13">
      <c r="A1855" s="81" t="s">
        <v>1936</v>
      </c>
      <c r="B1855" s="81" t="s">
        <v>1937</v>
      </c>
      <c r="C1855" s="81" t="s">
        <v>1938</v>
      </c>
      <c r="D1855" s="81">
        <v>38</v>
      </c>
      <c r="E1855" s="82" t="s">
        <v>12581</v>
      </c>
      <c r="F1855" s="81" t="s">
        <v>12581</v>
      </c>
      <c r="G1855" s="85">
        <v>101101</v>
      </c>
      <c r="H1855" s="81" t="s">
        <v>1944</v>
      </c>
      <c r="I1855" s="81" t="s">
        <v>1421</v>
      </c>
      <c r="J1855" s="81" t="s">
        <v>64</v>
      </c>
      <c r="K1855" s="82">
        <v>688.52</v>
      </c>
      <c r="L1855" s="81" t="s">
        <v>65</v>
      </c>
      <c r="M1855" s="77"/>
    </row>
    <row r="1856" spans="1:13">
      <c r="A1856" s="81" t="s">
        <v>1936</v>
      </c>
      <c r="B1856" s="81" t="s">
        <v>1937</v>
      </c>
      <c r="C1856" s="81" t="s">
        <v>1938</v>
      </c>
      <c r="D1856" s="81">
        <v>38</v>
      </c>
      <c r="E1856" s="82" t="s">
        <v>12581</v>
      </c>
      <c r="F1856" s="81" t="s">
        <v>12581</v>
      </c>
      <c r="G1856" s="85">
        <v>101102</v>
      </c>
      <c r="H1856" s="81" t="s">
        <v>1945</v>
      </c>
      <c r="I1856" s="81" t="s">
        <v>1421</v>
      </c>
      <c r="J1856" s="81" t="s">
        <v>64</v>
      </c>
      <c r="K1856" s="82">
        <v>674.21</v>
      </c>
      <c r="L1856" s="81" t="s">
        <v>65</v>
      </c>
      <c r="M1856" s="77"/>
    </row>
    <row r="1857" spans="1:13">
      <c r="A1857" s="81" t="s">
        <v>1936</v>
      </c>
      <c r="B1857" s="81" t="s">
        <v>1937</v>
      </c>
      <c r="C1857" s="81" t="s">
        <v>1938</v>
      </c>
      <c r="D1857" s="81">
        <v>38</v>
      </c>
      <c r="E1857" s="82" t="s">
        <v>12581</v>
      </c>
      <c r="F1857" s="81" t="s">
        <v>12581</v>
      </c>
      <c r="G1857" s="85">
        <v>101103</v>
      </c>
      <c r="H1857" s="81" t="s">
        <v>1946</v>
      </c>
      <c r="I1857" s="81" t="s">
        <v>1421</v>
      </c>
      <c r="J1857" s="81" t="s">
        <v>64</v>
      </c>
      <c r="K1857" s="82">
        <v>632.37</v>
      </c>
      <c r="L1857" s="81" t="s">
        <v>65</v>
      </c>
      <c r="M1857" s="77"/>
    </row>
    <row r="1858" spans="1:13">
      <c r="A1858" s="81" t="s">
        <v>1936</v>
      </c>
      <c r="B1858" s="81" t="s">
        <v>1937</v>
      </c>
      <c r="C1858" s="81" t="s">
        <v>1938</v>
      </c>
      <c r="D1858" s="81">
        <v>38</v>
      </c>
      <c r="E1858" s="82" t="s">
        <v>12581</v>
      </c>
      <c r="F1858" s="81" t="s">
        <v>12581</v>
      </c>
      <c r="G1858" s="85">
        <v>101104</v>
      </c>
      <c r="H1858" s="81" t="s">
        <v>1947</v>
      </c>
      <c r="I1858" s="81" t="s">
        <v>1421</v>
      </c>
      <c r="J1858" s="81" t="s">
        <v>64</v>
      </c>
      <c r="K1858" s="82">
        <v>952.73</v>
      </c>
      <c r="L1858" s="81" t="s">
        <v>65</v>
      </c>
      <c r="M1858" s="77"/>
    </row>
    <row r="1859" spans="1:13">
      <c r="A1859" s="81" t="s">
        <v>1936</v>
      </c>
      <c r="B1859" s="81" t="s">
        <v>1937</v>
      </c>
      <c r="C1859" s="81" t="s">
        <v>1938</v>
      </c>
      <c r="D1859" s="81">
        <v>38</v>
      </c>
      <c r="E1859" s="82" t="s">
        <v>12581</v>
      </c>
      <c r="F1859" s="81" t="s">
        <v>12581</v>
      </c>
      <c r="G1859" s="85">
        <v>101105</v>
      </c>
      <c r="H1859" s="81" t="s">
        <v>1948</v>
      </c>
      <c r="I1859" s="81" t="s">
        <v>1421</v>
      </c>
      <c r="J1859" s="81" t="s">
        <v>64</v>
      </c>
      <c r="K1859" s="82">
        <v>895.91</v>
      </c>
      <c r="L1859" s="81" t="s">
        <v>65</v>
      </c>
      <c r="M1859" s="77"/>
    </row>
    <row r="1860" spans="1:13">
      <c r="A1860" s="81" t="s">
        <v>1936</v>
      </c>
      <c r="B1860" s="81" t="s">
        <v>1937</v>
      </c>
      <c r="C1860" s="81" t="s">
        <v>1938</v>
      </c>
      <c r="D1860" s="81">
        <v>38</v>
      </c>
      <c r="E1860" s="82" t="s">
        <v>12581</v>
      </c>
      <c r="F1860" s="81" t="s">
        <v>12581</v>
      </c>
      <c r="G1860" s="85">
        <v>101106</v>
      </c>
      <c r="H1860" s="81" t="s">
        <v>1949</v>
      </c>
      <c r="I1860" s="81" t="s">
        <v>1421</v>
      </c>
      <c r="J1860" s="81" t="s">
        <v>64</v>
      </c>
      <c r="K1860" s="82">
        <v>823.21</v>
      </c>
      <c r="L1860" s="81" t="s">
        <v>65</v>
      </c>
      <c r="M1860" s="77"/>
    </row>
    <row r="1861" spans="1:13">
      <c r="A1861" s="81" t="s">
        <v>1936</v>
      </c>
      <c r="B1861" s="81" t="s">
        <v>1937</v>
      </c>
      <c r="C1861" s="81" t="s">
        <v>1938</v>
      </c>
      <c r="D1861" s="81">
        <v>38</v>
      </c>
      <c r="E1861" s="82" t="s">
        <v>12581</v>
      </c>
      <c r="F1861" s="81" t="s">
        <v>12581</v>
      </c>
      <c r="G1861" s="85">
        <v>101107</v>
      </c>
      <c r="H1861" s="81" t="s">
        <v>1950</v>
      </c>
      <c r="I1861" s="81" t="s">
        <v>1421</v>
      </c>
      <c r="J1861" s="81" t="s">
        <v>64</v>
      </c>
      <c r="K1861" s="82">
        <v>744.67</v>
      </c>
      <c r="L1861" s="81" t="s">
        <v>65</v>
      </c>
      <c r="M1861" s="77"/>
    </row>
    <row r="1862" spans="1:13">
      <c r="A1862" s="81" t="s">
        <v>1936</v>
      </c>
      <c r="B1862" s="81" t="s">
        <v>1937</v>
      </c>
      <c r="C1862" s="81" t="s">
        <v>1938</v>
      </c>
      <c r="D1862" s="81">
        <v>38</v>
      </c>
      <c r="E1862" s="82" t="s">
        <v>12581</v>
      </c>
      <c r="F1862" s="81" t="s">
        <v>12581</v>
      </c>
      <c r="G1862" s="85">
        <v>101108</v>
      </c>
      <c r="H1862" s="81" t="s">
        <v>1951</v>
      </c>
      <c r="I1862" s="81" t="s">
        <v>1421</v>
      </c>
      <c r="J1862" s="81" t="s">
        <v>64</v>
      </c>
      <c r="K1862" s="82">
        <v>622.96</v>
      </c>
      <c r="L1862" s="81" t="s">
        <v>65</v>
      </c>
      <c r="M1862" s="77"/>
    </row>
    <row r="1863" spans="1:13">
      <c r="A1863" s="81" t="s">
        <v>1936</v>
      </c>
      <c r="B1863" s="81" t="s">
        <v>1937</v>
      </c>
      <c r="C1863" s="81" t="s">
        <v>1938</v>
      </c>
      <c r="D1863" s="81">
        <v>38</v>
      </c>
      <c r="E1863" s="82" t="s">
        <v>12581</v>
      </c>
      <c r="F1863" s="81" t="s">
        <v>12581</v>
      </c>
      <c r="G1863" s="85">
        <v>101109</v>
      </c>
      <c r="H1863" s="81" t="s">
        <v>1952</v>
      </c>
      <c r="I1863" s="81" t="s">
        <v>1421</v>
      </c>
      <c r="J1863" s="81" t="s">
        <v>64</v>
      </c>
      <c r="K1863" s="82">
        <v>610.65</v>
      </c>
      <c r="L1863" s="81" t="s">
        <v>65</v>
      </c>
      <c r="M1863" s="77"/>
    </row>
    <row r="1864" spans="1:13">
      <c r="A1864" s="81" t="s">
        <v>1936</v>
      </c>
      <c r="B1864" s="81" t="s">
        <v>1937</v>
      </c>
      <c r="C1864" s="81" t="s">
        <v>1938</v>
      </c>
      <c r="D1864" s="81">
        <v>38</v>
      </c>
      <c r="E1864" s="82" t="s">
        <v>12581</v>
      </c>
      <c r="F1864" s="81" t="s">
        <v>12581</v>
      </c>
      <c r="G1864" s="85">
        <v>101110</v>
      </c>
      <c r="H1864" s="81" t="s">
        <v>1953</v>
      </c>
      <c r="I1864" s="81" t="s">
        <v>1421</v>
      </c>
      <c r="J1864" s="81" t="s">
        <v>64</v>
      </c>
      <c r="K1864" s="82">
        <v>599.30999999999995</v>
      </c>
      <c r="L1864" s="81" t="s">
        <v>65</v>
      </c>
      <c r="M1864" s="77"/>
    </row>
    <row r="1865" spans="1:13">
      <c r="A1865" s="81" t="s">
        <v>1936</v>
      </c>
      <c r="B1865" s="81" t="s">
        <v>1937</v>
      </c>
      <c r="C1865" s="81" t="s">
        <v>1938</v>
      </c>
      <c r="D1865" s="81">
        <v>38</v>
      </c>
      <c r="E1865" s="82" t="s">
        <v>12581</v>
      </c>
      <c r="F1865" s="81" t="s">
        <v>12581</v>
      </c>
      <c r="G1865" s="85">
        <v>101111</v>
      </c>
      <c r="H1865" s="81" t="s">
        <v>1954</v>
      </c>
      <c r="I1865" s="81" t="s">
        <v>1421</v>
      </c>
      <c r="J1865" s="81" t="s">
        <v>64</v>
      </c>
      <c r="K1865" s="82">
        <v>560.80999999999995</v>
      </c>
      <c r="L1865" s="81" t="s">
        <v>65</v>
      </c>
      <c r="M1865" s="77"/>
    </row>
    <row r="1866" spans="1:13">
      <c r="A1866" s="81" t="s">
        <v>1936</v>
      </c>
      <c r="B1866" s="81" t="s">
        <v>1937</v>
      </c>
      <c r="C1866" s="81" t="s">
        <v>1938</v>
      </c>
      <c r="D1866" s="81">
        <v>38</v>
      </c>
      <c r="E1866" s="82" t="s">
        <v>12581</v>
      </c>
      <c r="F1866" s="81" t="s">
        <v>12581</v>
      </c>
      <c r="G1866" s="85">
        <v>101112</v>
      </c>
      <c r="H1866" s="81" t="s">
        <v>1955</v>
      </c>
      <c r="I1866" s="81" t="s">
        <v>1421</v>
      </c>
      <c r="J1866" s="81" t="s">
        <v>64</v>
      </c>
      <c r="K1866" s="82">
        <v>684.51</v>
      </c>
      <c r="L1866" s="81" t="s">
        <v>65</v>
      </c>
      <c r="M1866" s="77"/>
    </row>
    <row r="1867" spans="1:13">
      <c r="A1867" s="81" t="s">
        <v>1936</v>
      </c>
      <c r="B1867" s="81" t="s">
        <v>1937</v>
      </c>
      <c r="C1867" s="81" t="s">
        <v>1938</v>
      </c>
      <c r="D1867" s="81">
        <v>38</v>
      </c>
      <c r="E1867" s="82" t="s">
        <v>12581</v>
      </c>
      <c r="F1867" s="81" t="s">
        <v>12581</v>
      </c>
      <c r="G1867" s="85">
        <v>101113</v>
      </c>
      <c r="H1867" s="81" t="s">
        <v>1956</v>
      </c>
      <c r="I1867" s="81" t="s">
        <v>1421</v>
      </c>
      <c r="J1867" s="81" t="s">
        <v>64</v>
      </c>
      <c r="K1867" s="82">
        <v>612.73</v>
      </c>
      <c r="L1867" s="81" t="s">
        <v>65</v>
      </c>
      <c r="M1867" s="77"/>
    </row>
    <row r="1868" spans="1:13">
      <c r="A1868" s="81" t="s">
        <v>1936</v>
      </c>
      <c r="B1868" s="81" t="s">
        <v>1937</v>
      </c>
      <c r="C1868" s="81" t="s">
        <v>12</v>
      </c>
      <c r="D1868" s="81">
        <v>39</v>
      </c>
      <c r="E1868" s="82" t="s">
        <v>12581</v>
      </c>
      <c r="F1868" s="81" t="s">
        <v>12581</v>
      </c>
      <c r="G1868" s="85">
        <v>95601</v>
      </c>
      <c r="H1868" s="81" t="s">
        <v>1957</v>
      </c>
      <c r="I1868" s="81" t="s">
        <v>24</v>
      </c>
      <c r="J1868" s="81" t="s">
        <v>64</v>
      </c>
      <c r="K1868" s="82">
        <v>17.670000000000002</v>
      </c>
      <c r="L1868" s="81" t="s">
        <v>65</v>
      </c>
      <c r="M1868" s="77"/>
    </row>
    <row r="1869" spans="1:13">
      <c r="A1869" s="81" t="s">
        <v>1936</v>
      </c>
      <c r="B1869" s="81" t="s">
        <v>1937</v>
      </c>
      <c r="C1869" s="81" t="s">
        <v>12</v>
      </c>
      <c r="D1869" s="81">
        <v>39</v>
      </c>
      <c r="E1869" s="82" t="s">
        <v>12581</v>
      </c>
      <c r="F1869" s="81" t="s">
        <v>12581</v>
      </c>
      <c r="G1869" s="85">
        <v>95602</v>
      </c>
      <c r="H1869" s="81" t="s">
        <v>1958</v>
      </c>
      <c r="I1869" s="81" t="s">
        <v>24</v>
      </c>
      <c r="J1869" s="81" t="s">
        <v>64</v>
      </c>
      <c r="K1869" s="82">
        <v>22.44</v>
      </c>
      <c r="L1869" s="81" t="s">
        <v>65</v>
      </c>
      <c r="M1869" s="77"/>
    </row>
    <row r="1870" spans="1:13">
      <c r="A1870" s="81" t="s">
        <v>1936</v>
      </c>
      <c r="B1870" s="81" t="s">
        <v>1937</v>
      </c>
      <c r="C1870" s="81" t="s">
        <v>12</v>
      </c>
      <c r="D1870" s="81">
        <v>39</v>
      </c>
      <c r="E1870" s="82" t="s">
        <v>12581</v>
      </c>
      <c r="F1870" s="81" t="s">
        <v>12581</v>
      </c>
      <c r="G1870" s="85">
        <v>95603</v>
      </c>
      <c r="H1870" s="81" t="s">
        <v>1959</v>
      </c>
      <c r="I1870" s="81" t="s">
        <v>24</v>
      </c>
      <c r="J1870" s="81" t="s">
        <v>64</v>
      </c>
      <c r="K1870" s="82">
        <v>29.45</v>
      </c>
      <c r="L1870" s="81" t="s">
        <v>65</v>
      </c>
      <c r="M1870" s="77"/>
    </row>
    <row r="1871" spans="1:13">
      <c r="A1871" s="81" t="s">
        <v>1936</v>
      </c>
      <c r="B1871" s="81" t="s">
        <v>1937</v>
      </c>
      <c r="C1871" s="81" t="s">
        <v>12</v>
      </c>
      <c r="D1871" s="81">
        <v>39</v>
      </c>
      <c r="E1871" s="82" t="s">
        <v>12581</v>
      </c>
      <c r="F1871" s="81" t="s">
        <v>12581</v>
      </c>
      <c r="G1871" s="85">
        <v>95604</v>
      </c>
      <c r="H1871" s="81" t="s">
        <v>1960</v>
      </c>
      <c r="I1871" s="81" t="s">
        <v>24</v>
      </c>
      <c r="J1871" s="81" t="s">
        <v>64</v>
      </c>
      <c r="K1871" s="82">
        <v>38.78</v>
      </c>
      <c r="L1871" s="81" t="s">
        <v>65</v>
      </c>
      <c r="M1871" s="77"/>
    </row>
    <row r="1872" spans="1:13">
      <c r="A1872" s="81" t="s">
        <v>1936</v>
      </c>
      <c r="B1872" s="81" t="s">
        <v>1937</v>
      </c>
      <c r="C1872" s="81" t="s">
        <v>12</v>
      </c>
      <c r="D1872" s="81">
        <v>39</v>
      </c>
      <c r="E1872" s="82" t="s">
        <v>12581</v>
      </c>
      <c r="F1872" s="81" t="s">
        <v>12581</v>
      </c>
      <c r="G1872" s="85">
        <v>95605</v>
      </c>
      <c r="H1872" s="81" t="s">
        <v>1961</v>
      </c>
      <c r="I1872" s="81" t="s">
        <v>24</v>
      </c>
      <c r="J1872" s="81" t="s">
        <v>64</v>
      </c>
      <c r="K1872" s="82">
        <v>60.79</v>
      </c>
      <c r="L1872" s="81" t="s">
        <v>65</v>
      </c>
      <c r="M1872" s="77"/>
    </row>
    <row r="1873" spans="1:13">
      <c r="A1873" s="81" t="s">
        <v>1936</v>
      </c>
      <c r="B1873" s="81" t="s">
        <v>1937</v>
      </c>
      <c r="C1873" s="81" t="s">
        <v>12</v>
      </c>
      <c r="D1873" s="81">
        <v>39</v>
      </c>
      <c r="E1873" s="82" t="s">
        <v>12581</v>
      </c>
      <c r="F1873" s="81" t="s">
        <v>12581</v>
      </c>
      <c r="G1873" s="85">
        <v>95607</v>
      </c>
      <c r="H1873" s="81" t="s">
        <v>1962</v>
      </c>
      <c r="I1873" s="81" t="s">
        <v>24</v>
      </c>
      <c r="J1873" s="81" t="s">
        <v>64</v>
      </c>
      <c r="K1873" s="82">
        <v>5.78</v>
      </c>
      <c r="L1873" s="81" t="s">
        <v>65</v>
      </c>
      <c r="M1873" s="77"/>
    </row>
    <row r="1874" spans="1:13">
      <c r="A1874" s="81" t="s">
        <v>1936</v>
      </c>
      <c r="B1874" s="81" t="s">
        <v>1937</v>
      </c>
      <c r="C1874" s="81" t="s">
        <v>12</v>
      </c>
      <c r="D1874" s="81">
        <v>39</v>
      </c>
      <c r="E1874" s="82" t="s">
        <v>12581</v>
      </c>
      <c r="F1874" s="81" t="s">
        <v>12581</v>
      </c>
      <c r="G1874" s="85">
        <v>95608</v>
      </c>
      <c r="H1874" s="81" t="s">
        <v>1963</v>
      </c>
      <c r="I1874" s="81" t="s">
        <v>24</v>
      </c>
      <c r="J1874" s="81" t="s">
        <v>64</v>
      </c>
      <c r="K1874" s="82">
        <v>6.67</v>
      </c>
      <c r="L1874" s="81" t="s">
        <v>65</v>
      </c>
      <c r="M1874" s="77"/>
    </row>
    <row r="1875" spans="1:13">
      <c r="A1875" s="81" t="s">
        <v>1936</v>
      </c>
      <c r="B1875" s="81" t="s">
        <v>1937</v>
      </c>
      <c r="C1875" s="81" t="s">
        <v>12</v>
      </c>
      <c r="D1875" s="81">
        <v>39</v>
      </c>
      <c r="E1875" s="82" t="s">
        <v>12581</v>
      </c>
      <c r="F1875" s="81" t="s">
        <v>12581</v>
      </c>
      <c r="G1875" s="85">
        <v>95609</v>
      </c>
      <c r="H1875" s="81" t="s">
        <v>1964</v>
      </c>
      <c r="I1875" s="81" t="s">
        <v>24</v>
      </c>
      <c r="J1875" s="81" t="s">
        <v>64</v>
      </c>
      <c r="K1875" s="82">
        <v>7.43</v>
      </c>
      <c r="L1875" s="81" t="s">
        <v>65</v>
      </c>
      <c r="M1875" s="77"/>
    </row>
    <row r="1876" spans="1:13">
      <c r="A1876" s="81" t="s">
        <v>1936</v>
      </c>
      <c r="B1876" s="81" t="s">
        <v>1937</v>
      </c>
      <c r="C1876" s="81" t="s">
        <v>12</v>
      </c>
      <c r="D1876" s="81">
        <v>39</v>
      </c>
      <c r="E1876" s="82" t="s">
        <v>12581</v>
      </c>
      <c r="F1876" s="81" t="s">
        <v>12581</v>
      </c>
      <c r="G1876" s="85">
        <v>100651</v>
      </c>
      <c r="H1876" s="81" t="s">
        <v>22297</v>
      </c>
      <c r="I1876" s="81" t="s">
        <v>25</v>
      </c>
      <c r="J1876" s="81" t="s">
        <v>64</v>
      </c>
      <c r="K1876" s="82">
        <v>91.76</v>
      </c>
      <c r="L1876" s="81" t="s">
        <v>65</v>
      </c>
      <c r="M1876" s="77"/>
    </row>
    <row r="1877" spans="1:13">
      <c r="A1877" s="81" t="s">
        <v>1936</v>
      </c>
      <c r="B1877" s="81" t="s">
        <v>1937</v>
      </c>
      <c r="C1877" s="81" t="s">
        <v>12</v>
      </c>
      <c r="D1877" s="81">
        <v>39</v>
      </c>
      <c r="E1877" s="82" t="s">
        <v>12581</v>
      </c>
      <c r="F1877" s="81" t="s">
        <v>12581</v>
      </c>
      <c r="G1877" s="85">
        <v>100652</v>
      </c>
      <c r="H1877" s="81" t="s">
        <v>22298</v>
      </c>
      <c r="I1877" s="81" t="s">
        <v>25</v>
      </c>
      <c r="J1877" s="81" t="s">
        <v>64</v>
      </c>
      <c r="K1877" s="82">
        <v>170.76</v>
      </c>
      <c r="L1877" s="81" t="s">
        <v>65</v>
      </c>
      <c r="M1877" s="77"/>
    </row>
    <row r="1878" spans="1:13">
      <c r="A1878" s="81" t="s">
        <v>1936</v>
      </c>
      <c r="B1878" s="81" t="s">
        <v>1937</v>
      </c>
      <c r="C1878" s="81" t="s">
        <v>12</v>
      </c>
      <c r="D1878" s="81">
        <v>39</v>
      </c>
      <c r="E1878" s="82" t="s">
        <v>12581</v>
      </c>
      <c r="F1878" s="81" t="s">
        <v>12581</v>
      </c>
      <c r="G1878" s="85">
        <v>100653</v>
      </c>
      <c r="H1878" s="81" t="s">
        <v>22299</v>
      </c>
      <c r="I1878" s="81" t="s">
        <v>25</v>
      </c>
      <c r="J1878" s="81" t="s">
        <v>64</v>
      </c>
      <c r="K1878" s="82">
        <v>282.58999999999997</v>
      </c>
      <c r="L1878" s="81" t="s">
        <v>65</v>
      </c>
      <c r="M1878" s="77"/>
    </row>
    <row r="1879" spans="1:13">
      <c r="A1879" s="81" t="s">
        <v>1936</v>
      </c>
      <c r="B1879" s="81" t="s">
        <v>1937</v>
      </c>
      <c r="C1879" s="81" t="s">
        <v>12</v>
      </c>
      <c r="D1879" s="81">
        <v>39</v>
      </c>
      <c r="E1879" s="82" t="s">
        <v>12581</v>
      </c>
      <c r="F1879" s="81" t="s">
        <v>12581</v>
      </c>
      <c r="G1879" s="85">
        <v>100654</v>
      </c>
      <c r="H1879" s="81" t="s">
        <v>22300</v>
      </c>
      <c r="I1879" s="81" t="s">
        <v>25</v>
      </c>
      <c r="J1879" s="81" t="s">
        <v>64</v>
      </c>
      <c r="K1879" s="82">
        <v>392.66</v>
      </c>
      <c r="L1879" s="81" t="s">
        <v>65</v>
      </c>
      <c r="M1879" s="77"/>
    </row>
    <row r="1880" spans="1:13">
      <c r="A1880" s="81" t="s">
        <v>1936</v>
      </c>
      <c r="B1880" s="81" t="s">
        <v>1937</v>
      </c>
      <c r="C1880" s="81" t="s">
        <v>12</v>
      </c>
      <c r="D1880" s="81">
        <v>39</v>
      </c>
      <c r="E1880" s="82" t="s">
        <v>12581</v>
      </c>
      <c r="F1880" s="81" t="s">
        <v>12581</v>
      </c>
      <c r="G1880" s="85">
        <v>100655</v>
      </c>
      <c r="H1880" s="81" t="s">
        <v>22301</v>
      </c>
      <c r="I1880" s="81" t="s">
        <v>25</v>
      </c>
      <c r="J1880" s="81" t="s">
        <v>64</v>
      </c>
      <c r="K1880" s="82">
        <v>447.02</v>
      </c>
      <c r="L1880" s="81" t="s">
        <v>65</v>
      </c>
      <c r="M1880" s="77"/>
    </row>
    <row r="1881" spans="1:13">
      <c r="A1881" s="81" t="s">
        <v>1936</v>
      </c>
      <c r="B1881" s="81" t="s">
        <v>1937</v>
      </c>
      <c r="C1881" s="81" t="s">
        <v>12</v>
      </c>
      <c r="D1881" s="81">
        <v>39</v>
      </c>
      <c r="E1881" s="82" t="s">
        <v>12581</v>
      </c>
      <c r="F1881" s="81" t="s">
        <v>12581</v>
      </c>
      <c r="G1881" s="85">
        <v>100656</v>
      </c>
      <c r="H1881" s="81" t="s">
        <v>1965</v>
      </c>
      <c r="I1881" s="81" t="s">
        <v>25</v>
      </c>
      <c r="J1881" s="81" t="s">
        <v>287</v>
      </c>
      <c r="K1881" s="82">
        <v>70.989999999999995</v>
      </c>
      <c r="L1881" s="81" t="s">
        <v>65</v>
      </c>
      <c r="M1881" s="77"/>
    </row>
    <row r="1882" spans="1:13">
      <c r="A1882" s="81" t="s">
        <v>1936</v>
      </c>
      <c r="B1882" s="81" t="s">
        <v>1937</v>
      </c>
      <c r="C1882" s="81" t="s">
        <v>12</v>
      </c>
      <c r="D1882" s="81">
        <v>39</v>
      </c>
      <c r="E1882" s="82" t="s">
        <v>12581</v>
      </c>
      <c r="F1882" s="81" t="s">
        <v>12581</v>
      </c>
      <c r="G1882" s="85">
        <v>100657</v>
      </c>
      <c r="H1882" s="81" t="s">
        <v>1966</v>
      </c>
      <c r="I1882" s="81" t="s">
        <v>25</v>
      </c>
      <c r="J1882" s="81" t="s">
        <v>287</v>
      </c>
      <c r="K1882" s="82">
        <v>90.79</v>
      </c>
      <c r="L1882" s="81" t="s">
        <v>65</v>
      </c>
      <c r="M1882" s="77"/>
    </row>
    <row r="1883" spans="1:13">
      <c r="A1883" s="81" t="s">
        <v>1936</v>
      </c>
      <c r="B1883" s="81" t="s">
        <v>1937</v>
      </c>
      <c r="C1883" s="81" t="s">
        <v>12</v>
      </c>
      <c r="D1883" s="81">
        <v>39</v>
      </c>
      <c r="E1883" s="82" t="s">
        <v>12581</v>
      </c>
      <c r="F1883" s="81" t="s">
        <v>12581</v>
      </c>
      <c r="G1883" s="85">
        <v>100658</v>
      </c>
      <c r="H1883" s="81" t="s">
        <v>1967</v>
      </c>
      <c r="I1883" s="81" t="s">
        <v>25</v>
      </c>
      <c r="J1883" s="81" t="s">
        <v>287</v>
      </c>
      <c r="K1883" s="82">
        <v>204.62</v>
      </c>
      <c r="L1883" s="81" t="s">
        <v>65</v>
      </c>
      <c r="M1883" s="77"/>
    </row>
    <row r="1884" spans="1:13">
      <c r="A1884" s="81" t="s">
        <v>1936</v>
      </c>
      <c r="B1884" s="81" t="s">
        <v>1937</v>
      </c>
      <c r="C1884" s="81" t="s">
        <v>12</v>
      </c>
      <c r="D1884" s="81">
        <v>39</v>
      </c>
      <c r="E1884" s="82" t="s">
        <v>12581</v>
      </c>
      <c r="F1884" s="81" t="s">
        <v>12581</v>
      </c>
      <c r="G1884" s="85">
        <v>100889</v>
      </c>
      <c r="H1884" s="81" t="s">
        <v>1968</v>
      </c>
      <c r="I1884" s="81" t="s">
        <v>1367</v>
      </c>
      <c r="J1884" s="81" t="s">
        <v>287</v>
      </c>
      <c r="K1884" s="82">
        <v>9.7200000000000006</v>
      </c>
      <c r="L1884" s="81" t="s">
        <v>65</v>
      </c>
      <c r="M1884" s="77"/>
    </row>
    <row r="1885" spans="1:13">
      <c r="A1885" s="81" t="s">
        <v>1936</v>
      </c>
      <c r="B1885" s="81" t="s">
        <v>1937</v>
      </c>
      <c r="C1885" s="81" t="s">
        <v>12</v>
      </c>
      <c r="D1885" s="81">
        <v>39</v>
      </c>
      <c r="E1885" s="82" t="s">
        <v>12581</v>
      </c>
      <c r="F1885" s="81" t="s">
        <v>12581</v>
      </c>
      <c r="G1885" s="85">
        <v>100890</v>
      </c>
      <c r="H1885" s="81" t="s">
        <v>1969</v>
      </c>
      <c r="I1885" s="81" t="s">
        <v>1367</v>
      </c>
      <c r="J1885" s="81" t="s">
        <v>287</v>
      </c>
      <c r="K1885" s="82">
        <v>9.61</v>
      </c>
      <c r="L1885" s="81" t="s">
        <v>65</v>
      </c>
      <c r="M1885" s="77"/>
    </row>
    <row r="1886" spans="1:13">
      <c r="A1886" s="81" t="s">
        <v>1936</v>
      </c>
      <c r="B1886" s="81" t="s">
        <v>1937</v>
      </c>
      <c r="C1886" s="81" t="s">
        <v>12</v>
      </c>
      <c r="D1886" s="81">
        <v>39</v>
      </c>
      <c r="E1886" s="82" t="s">
        <v>12581</v>
      </c>
      <c r="F1886" s="81" t="s">
        <v>12581</v>
      </c>
      <c r="G1886" s="85">
        <v>100892</v>
      </c>
      <c r="H1886" s="81" t="s">
        <v>1970</v>
      </c>
      <c r="I1886" s="81" t="s">
        <v>1367</v>
      </c>
      <c r="J1886" s="81" t="s">
        <v>287</v>
      </c>
      <c r="K1886" s="82">
        <v>9.32</v>
      </c>
      <c r="L1886" s="81" t="s">
        <v>65</v>
      </c>
      <c r="M1886" s="77"/>
    </row>
    <row r="1887" spans="1:13">
      <c r="A1887" s="81" t="s">
        <v>1936</v>
      </c>
      <c r="B1887" s="81" t="s">
        <v>1937</v>
      </c>
      <c r="C1887" s="81" t="s">
        <v>12</v>
      </c>
      <c r="D1887" s="81">
        <v>39</v>
      </c>
      <c r="E1887" s="82" t="s">
        <v>12581</v>
      </c>
      <c r="F1887" s="81" t="s">
        <v>12581</v>
      </c>
      <c r="G1887" s="85">
        <v>100893</v>
      </c>
      <c r="H1887" s="81" t="s">
        <v>1971</v>
      </c>
      <c r="I1887" s="81" t="s">
        <v>1367</v>
      </c>
      <c r="J1887" s="81" t="s">
        <v>287</v>
      </c>
      <c r="K1887" s="82">
        <v>9.17</v>
      </c>
      <c r="L1887" s="81" t="s">
        <v>65</v>
      </c>
      <c r="M1887" s="77"/>
    </row>
    <row r="1888" spans="1:13">
      <c r="A1888" s="81" t="s">
        <v>1936</v>
      </c>
      <c r="B1888" s="81" t="s">
        <v>1937</v>
      </c>
      <c r="C1888" s="81" t="s">
        <v>12</v>
      </c>
      <c r="D1888" s="81">
        <v>39</v>
      </c>
      <c r="E1888" s="82" t="s">
        <v>12581</v>
      </c>
      <c r="F1888" s="81" t="s">
        <v>12581</v>
      </c>
      <c r="G1888" s="85">
        <v>100894</v>
      </c>
      <c r="H1888" s="81" t="s">
        <v>1972</v>
      </c>
      <c r="I1888" s="81" t="s">
        <v>1367</v>
      </c>
      <c r="J1888" s="81" t="s">
        <v>287</v>
      </c>
      <c r="K1888" s="82">
        <v>9.09</v>
      </c>
      <c r="L1888" s="81" t="s">
        <v>65</v>
      </c>
      <c r="M1888" s="77"/>
    </row>
    <row r="1889" spans="1:13">
      <c r="A1889" s="81" t="s">
        <v>1936</v>
      </c>
      <c r="B1889" s="81" t="s">
        <v>1937</v>
      </c>
      <c r="C1889" s="81" t="s">
        <v>12</v>
      </c>
      <c r="D1889" s="81">
        <v>39</v>
      </c>
      <c r="E1889" s="82" t="s">
        <v>12581</v>
      </c>
      <c r="F1889" s="81" t="s">
        <v>12581</v>
      </c>
      <c r="G1889" s="85">
        <v>100896</v>
      </c>
      <c r="H1889" s="81" t="s">
        <v>1973</v>
      </c>
      <c r="I1889" s="81" t="s">
        <v>25</v>
      </c>
      <c r="J1889" s="81" t="s">
        <v>64</v>
      </c>
      <c r="K1889" s="82">
        <v>39.909999999999997</v>
      </c>
      <c r="L1889" s="81" t="s">
        <v>65</v>
      </c>
      <c r="M1889" s="77"/>
    </row>
    <row r="1890" spans="1:13">
      <c r="A1890" s="81" t="s">
        <v>1936</v>
      </c>
      <c r="B1890" s="81" t="s">
        <v>1937</v>
      </c>
      <c r="C1890" s="81" t="s">
        <v>12</v>
      </c>
      <c r="D1890" s="81">
        <v>39</v>
      </c>
      <c r="E1890" s="82" t="s">
        <v>12581</v>
      </c>
      <c r="F1890" s="81" t="s">
        <v>12581</v>
      </c>
      <c r="G1890" s="85">
        <v>100897</v>
      </c>
      <c r="H1890" s="81" t="s">
        <v>1974</v>
      </c>
      <c r="I1890" s="81" t="s">
        <v>25</v>
      </c>
      <c r="J1890" s="81" t="s">
        <v>64</v>
      </c>
      <c r="K1890" s="82">
        <v>75.87</v>
      </c>
      <c r="L1890" s="81" t="s">
        <v>65</v>
      </c>
      <c r="M1890" s="77"/>
    </row>
    <row r="1891" spans="1:13">
      <c r="A1891" s="81" t="s">
        <v>1936</v>
      </c>
      <c r="B1891" s="81" t="s">
        <v>1937</v>
      </c>
      <c r="C1891" s="81" t="s">
        <v>12</v>
      </c>
      <c r="D1891" s="81">
        <v>39</v>
      </c>
      <c r="E1891" s="82" t="s">
        <v>12581</v>
      </c>
      <c r="F1891" s="81" t="s">
        <v>12581</v>
      </c>
      <c r="G1891" s="85">
        <v>100898</v>
      </c>
      <c r="H1891" s="81" t="s">
        <v>1975</v>
      </c>
      <c r="I1891" s="81" t="s">
        <v>25</v>
      </c>
      <c r="J1891" s="81" t="s">
        <v>64</v>
      </c>
      <c r="K1891" s="82">
        <v>144.54</v>
      </c>
      <c r="L1891" s="81" t="s">
        <v>65</v>
      </c>
      <c r="M1891" s="77"/>
    </row>
    <row r="1892" spans="1:13">
      <c r="A1892" s="81" t="s">
        <v>1936</v>
      </c>
      <c r="B1892" s="81" t="s">
        <v>1937</v>
      </c>
      <c r="C1892" s="81" t="s">
        <v>12</v>
      </c>
      <c r="D1892" s="81">
        <v>39</v>
      </c>
      <c r="E1892" s="82" t="s">
        <v>12581</v>
      </c>
      <c r="F1892" s="81" t="s">
        <v>12581</v>
      </c>
      <c r="G1892" s="85">
        <v>100899</v>
      </c>
      <c r="H1892" s="81" t="s">
        <v>1976</v>
      </c>
      <c r="I1892" s="81" t="s">
        <v>25</v>
      </c>
      <c r="J1892" s="81" t="s">
        <v>64</v>
      </c>
      <c r="K1892" s="82">
        <v>57.18</v>
      </c>
      <c r="L1892" s="81" t="s">
        <v>65</v>
      </c>
      <c r="M1892" s="77"/>
    </row>
    <row r="1893" spans="1:13">
      <c r="A1893" s="81" t="s">
        <v>1936</v>
      </c>
      <c r="B1893" s="81" t="s">
        <v>1937</v>
      </c>
      <c r="C1893" s="81" t="s">
        <v>12</v>
      </c>
      <c r="D1893" s="81">
        <v>39</v>
      </c>
      <c r="E1893" s="82" t="s">
        <v>12581</v>
      </c>
      <c r="F1893" s="81" t="s">
        <v>12581</v>
      </c>
      <c r="G1893" s="85">
        <v>100900</v>
      </c>
      <c r="H1893" s="81" t="s">
        <v>1977</v>
      </c>
      <c r="I1893" s="81" t="s">
        <v>25</v>
      </c>
      <c r="J1893" s="81" t="s">
        <v>64</v>
      </c>
      <c r="K1893" s="82">
        <v>165.07</v>
      </c>
      <c r="L1893" s="81" t="s">
        <v>65</v>
      </c>
      <c r="M1893" s="77"/>
    </row>
    <row r="1894" spans="1:13">
      <c r="A1894" s="81" t="s">
        <v>1936</v>
      </c>
      <c r="B1894" s="81" t="s">
        <v>1937</v>
      </c>
      <c r="C1894" s="81" t="s">
        <v>12</v>
      </c>
      <c r="D1894" s="81">
        <v>39</v>
      </c>
      <c r="E1894" s="82" t="s">
        <v>12581</v>
      </c>
      <c r="F1894" s="81" t="s">
        <v>12581</v>
      </c>
      <c r="G1894" s="85">
        <v>100929</v>
      </c>
      <c r="H1894" s="81" t="s">
        <v>1978</v>
      </c>
      <c r="I1894" s="81" t="s">
        <v>25</v>
      </c>
      <c r="J1894" s="81" t="s">
        <v>287</v>
      </c>
      <c r="K1894" s="82">
        <v>217.41</v>
      </c>
      <c r="L1894" s="81" t="s">
        <v>65</v>
      </c>
      <c r="M1894" s="77"/>
    </row>
    <row r="1895" spans="1:13">
      <c r="A1895" s="81" t="s">
        <v>1936</v>
      </c>
      <c r="B1895" s="81" t="s">
        <v>1937</v>
      </c>
      <c r="C1895" s="81" t="s">
        <v>12</v>
      </c>
      <c r="D1895" s="81">
        <v>39</v>
      </c>
      <c r="E1895" s="82" t="s">
        <v>12581</v>
      </c>
      <c r="F1895" s="81" t="s">
        <v>12581</v>
      </c>
      <c r="G1895" s="85">
        <v>100930</v>
      </c>
      <c r="H1895" s="81" t="s">
        <v>1979</v>
      </c>
      <c r="I1895" s="81" t="s">
        <v>25</v>
      </c>
      <c r="J1895" s="81" t="s">
        <v>287</v>
      </c>
      <c r="K1895" s="82">
        <v>314.12</v>
      </c>
      <c r="L1895" s="81" t="s">
        <v>65</v>
      </c>
      <c r="M1895" s="77"/>
    </row>
    <row r="1896" spans="1:13">
      <c r="A1896" s="81" t="s">
        <v>1936</v>
      </c>
      <c r="B1896" s="81" t="s">
        <v>1937</v>
      </c>
      <c r="C1896" s="81" t="s">
        <v>12</v>
      </c>
      <c r="D1896" s="81">
        <v>39</v>
      </c>
      <c r="E1896" s="82" t="s">
        <v>12581</v>
      </c>
      <c r="F1896" s="81" t="s">
        <v>12581</v>
      </c>
      <c r="G1896" s="85">
        <v>100931</v>
      </c>
      <c r="H1896" s="81" t="s">
        <v>1980</v>
      </c>
      <c r="I1896" s="81" t="s">
        <v>25</v>
      </c>
      <c r="J1896" s="81" t="s">
        <v>287</v>
      </c>
      <c r="K1896" s="82">
        <v>391.87</v>
      </c>
      <c r="L1896" s="81" t="s">
        <v>65</v>
      </c>
      <c r="M1896" s="77"/>
    </row>
    <row r="1897" spans="1:13">
      <c r="A1897" s="81" t="s">
        <v>1936</v>
      </c>
      <c r="B1897" s="81" t="s">
        <v>1937</v>
      </c>
      <c r="C1897" s="81" t="s">
        <v>12</v>
      </c>
      <c r="D1897" s="81">
        <v>39</v>
      </c>
      <c r="E1897" s="82" t="s">
        <v>12581</v>
      </c>
      <c r="F1897" s="81" t="s">
        <v>12581</v>
      </c>
      <c r="G1897" s="85">
        <v>100932</v>
      </c>
      <c r="H1897" s="81" t="s">
        <v>1981</v>
      </c>
      <c r="I1897" s="81" t="s">
        <v>25</v>
      </c>
      <c r="J1897" s="81" t="s">
        <v>287</v>
      </c>
      <c r="K1897" s="82">
        <v>531.25</v>
      </c>
      <c r="L1897" s="81" t="s">
        <v>65</v>
      </c>
      <c r="M1897" s="77"/>
    </row>
    <row r="1898" spans="1:13">
      <c r="A1898" s="81" t="s">
        <v>1936</v>
      </c>
      <c r="B1898" s="81" t="s">
        <v>1937</v>
      </c>
      <c r="C1898" s="81" t="s">
        <v>12</v>
      </c>
      <c r="D1898" s="81">
        <v>39</v>
      </c>
      <c r="E1898" s="82" t="s">
        <v>12581</v>
      </c>
      <c r="F1898" s="81" t="s">
        <v>12581</v>
      </c>
      <c r="G1898" s="85">
        <v>100933</v>
      </c>
      <c r="H1898" s="81" t="s">
        <v>1982</v>
      </c>
      <c r="I1898" s="81" t="s">
        <v>25</v>
      </c>
      <c r="J1898" s="81" t="s">
        <v>287</v>
      </c>
      <c r="K1898" s="82">
        <v>270.83</v>
      </c>
      <c r="L1898" s="81" t="s">
        <v>65</v>
      </c>
      <c r="M1898" s="77"/>
    </row>
    <row r="1899" spans="1:13">
      <c r="A1899" s="81" t="s">
        <v>1936</v>
      </c>
      <c r="B1899" s="81" t="s">
        <v>1937</v>
      </c>
      <c r="C1899" s="81" t="s">
        <v>12</v>
      </c>
      <c r="D1899" s="81">
        <v>39</v>
      </c>
      <c r="E1899" s="82" t="s">
        <v>12581</v>
      </c>
      <c r="F1899" s="81" t="s">
        <v>12581</v>
      </c>
      <c r="G1899" s="85">
        <v>100934</v>
      </c>
      <c r="H1899" s="81" t="s">
        <v>1983</v>
      </c>
      <c r="I1899" s="81" t="s">
        <v>25</v>
      </c>
      <c r="J1899" s="81" t="s">
        <v>287</v>
      </c>
      <c r="K1899" s="82">
        <v>380.96</v>
      </c>
      <c r="L1899" s="81" t="s">
        <v>65</v>
      </c>
      <c r="M1899" s="77"/>
    </row>
    <row r="1900" spans="1:13">
      <c r="A1900" s="81" t="s">
        <v>1936</v>
      </c>
      <c r="B1900" s="81" t="s">
        <v>1937</v>
      </c>
      <c r="C1900" s="81" t="s">
        <v>12</v>
      </c>
      <c r="D1900" s="81">
        <v>39</v>
      </c>
      <c r="E1900" s="82" t="s">
        <v>12581</v>
      </c>
      <c r="F1900" s="81" t="s">
        <v>12581</v>
      </c>
      <c r="G1900" s="85">
        <v>100935</v>
      </c>
      <c r="H1900" s="81" t="s">
        <v>1984</v>
      </c>
      <c r="I1900" s="81" t="s">
        <v>25</v>
      </c>
      <c r="J1900" s="81" t="s">
        <v>287</v>
      </c>
      <c r="K1900" s="82">
        <v>475.92</v>
      </c>
      <c r="L1900" s="81" t="s">
        <v>65</v>
      </c>
      <c r="M1900" s="77"/>
    </row>
    <row r="1901" spans="1:13">
      <c r="A1901" s="81" t="s">
        <v>1936</v>
      </c>
      <c r="B1901" s="81" t="s">
        <v>1937</v>
      </c>
      <c r="C1901" s="81" t="s">
        <v>12</v>
      </c>
      <c r="D1901" s="81">
        <v>39</v>
      </c>
      <c r="E1901" s="82" t="s">
        <v>12581</v>
      </c>
      <c r="F1901" s="81" t="s">
        <v>12581</v>
      </c>
      <c r="G1901" s="85">
        <v>100936</v>
      </c>
      <c r="H1901" s="81" t="s">
        <v>1985</v>
      </c>
      <c r="I1901" s="81" t="s">
        <v>25</v>
      </c>
      <c r="J1901" s="81" t="s">
        <v>287</v>
      </c>
      <c r="K1901" s="82">
        <v>629.27</v>
      </c>
      <c r="L1901" s="81" t="s">
        <v>65</v>
      </c>
      <c r="M1901" s="77"/>
    </row>
    <row r="1902" spans="1:13">
      <c r="A1902" s="81" t="s">
        <v>1936</v>
      </c>
      <c r="B1902" s="81" t="s">
        <v>1937</v>
      </c>
      <c r="C1902" s="81" t="s">
        <v>12</v>
      </c>
      <c r="D1902" s="81">
        <v>39</v>
      </c>
      <c r="E1902" s="82" t="s">
        <v>12581</v>
      </c>
      <c r="F1902" s="81" t="s">
        <v>12581</v>
      </c>
      <c r="G1902" s="85">
        <v>101173</v>
      </c>
      <c r="H1902" s="81" t="s">
        <v>1986</v>
      </c>
      <c r="I1902" s="81" t="s">
        <v>25</v>
      </c>
      <c r="J1902" s="81" t="s">
        <v>64</v>
      </c>
      <c r="K1902" s="82">
        <v>46.97</v>
      </c>
      <c r="L1902" s="81" t="s">
        <v>65</v>
      </c>
      <c r="M1902" s="77"/>
    </row>
    <row r="1903" spans="1:13">
      <c r="A1903" s="81" t="s">
        <v>1936</v>
      </c>
      <c r="B1903" s="81" t="s">
        <v>1937</v>
      </c>
      <c r="C1903" s="81" t="s">
        <v>12</v>
      </c>
      <c r="D1903" s="81">
        <v>39</v>
      </c>
      <c r="E1903" s="82" t="s">
        <v>12581</v>
      </c>
      <c r="F1903" s="81" t="s">
        <v>12581</v>
      </c>
      <c r="G1903" s="85">
        <v>101174</v>
      </c>
      <c r="H1903" s="81" t="s">
        <v>1987</v>
      </c>
      <c r="I1903" s="81" t="s">
        <v>25</v>
      </c>
      <c r="J1903" s="81" t="s">
        <v>64</v>
      </c>
      <c r="K1903" s="82">
        <v>64.790000000000006</v>
      </c>
      <c r="L1903" s="81" t="s">
        <v>65</v>
      </c>
      <c r="M1903" s="77"/>
    </row>
    <row r="1904" spans="1:13">
      <c r="A1904" s="81" t="s">
        <v>1936</v>
      </c>
      <c r="B1904" s="81" t="s">
        <v>1937</v>
      </c>
      <c r="C1904" s="81" t="s">
        <v>12</v>
      </c>
      <c r="D1904" s="81">
        <v>39</v>
      </c>
      <c r="E1904" s="82" t="s">
        <v>12581</v>
      </c>
      <c r="F1904" s="81" t="s">
        <v>12581</v>
      </c>
      <c r="G1904" s="85">
        <v>101175</v>
      </c>
      <c r="H1904" s="81" t="s">
        <v>1988</v>
      </c>
      <c r="I1904" s="81" t="s">
        <v>25</v>
      </c>
      <c r="J1904" s="81" t="s">
        <v>64</v>
      </c>
      <c r="K1904" s="82">
        <v>88.44</v>
      </c>
      <c r="L1904" s="81" t="s">
        <v>65</v>
      </c>
      <c r="M1904" s="77"/>
    </row>
    <row r="1905" spans="1:13">
      <c r="A1905" s="81" t="s">
        <v>1936</v>
      </c>
      <c r="B1905" s="81" t="s">
        <v>1937</v>
      </c>
      <c r="C1905" s="81" t="s">
        <v>12</v>
      </c>
      <c r="D1905" s="81">
        <v>39</v>
      </c>
      <c r="E1905" s="82" t="s">
        <v>12581</v>
      </c>
      <c r="F1905" s="81" t="s">
        <v>12581</v>
      </c>
      <c r="G1905" s="85">
        <v>101176</v>
      </c>
      <c r="H1905" s="81" t="s">
        <v>1989</v>
      </c>
      <c r="I1905" s="81" t="s">
        <v>25</v>
      </c>
      <c r="J1905" s="81" t="s">
        <v>64</v>
      </c>
      <c r="K1905" s="82">
        <v>117.67</v>
      </c>
      <c r="L1905" s="81" t="s">
        <v>65</v>
      </c>
      <c r="M1905" s="77"/>
    </row>
    <row r="1906" spans="1:13">
      <c r="A1906" s="81" t="s">
        <v>1936</v>
      </c>
      <c r="B1906" s="81" t="s">
        <v>1937</v>
      </c>
      <c r="C1906" s="81" t="s">
        <v>1990</v>
      </c>
      <c r="D1906" s="81">
        <v>40</v>
      </c>
      <c r="E1906" s="82" t="s">
        <v>12581</v>
      </c>
      <c r="F1906" s="81" t="s">
        <v>12581</v>
      </c>
      <c r="G1906" s="85">
        <v>95240</v>
      </c>
      <c r="H1906" s="81" t="s">
        <v>1991</v>
      </c>
      <c r="I1906" s="81" t="s">
        <v>312</v>
      </c>
      <c r="J1906" s="81" t="s">
        <v>64</v>
      </c>
      <c r="K1906" s="82">
        <v>13.39</v>
      </c>
      <c r="L1906" s="81" t="s">
        <v>65</v>
      </c>
      <c r="M1906" s="77"/>
    </row>
    <row r="1907" spans="1:13">
      <c r="A1907" s="81" t="s">
        <v>1936</v>
      </c>
      <c r="B1907" s="81" t="s">
        <v>1937</v>
      </c>
      <c r="C1907" s="81" t="s">
        <v>1990</v>
      </c>
      <c r="D1907" s="81">
        <v>40</v>
      </c>
      <c r="E1907" s="82" t="s">
        <v>12581</v>
      </c>
      <c r="F1907" s="81" t="s">
        <v>12581</v>
      </c>
      <c r="G1907" s="85">
        <v>95241</v>
      </c>
      <c r="H1907" s="81" t="s">
        <v>1992</v>
      </c>
      <c r="I1907" s="81" t="s">
        <v>312</v>
      </c>
      <c r="J1907" s="81" t="s">
        <v>64</v>
      </c>
      <c r="K1907" s="82">
        <v>22.33</v>
      </c>
      <c r="L1907" s="81" t="s">
        <v>65</v>
      </c>
      <c r="M1907" s="77"/>
    </row>
    <row r="1908" spans="1:13">
      <c r="A1908" s="81" t="s">
        <v>1936</v>
      </c>
      <c r="B1908" s="81" t="s">
        <v>1937</v>
      </c>
      <c r="C1908" s="81" t="s">
        <v>1990</v>
      </c>
      <c r="D1908" s="81">
        <v>40</v>
      </c>
      <c r="E1908" s="82" t="s">
        <v>12581</v>
      </c>
      <c r="F1908" s="81" t="s">
        <v>12581</v>
      </c>
      <c r="G1908" s="85">
        <v>96616</v>
      </c>
      <c r="H1908" s="81" t="s">
        <v>1993</v>
      </c>
      <c r="I1908" s="81" t="s">
        <v>1421</v>
      </c>
      <c r="J1908" s="81" t="s">
        <v>64</v>
      </c>
      <c r="K1908" s="82">
        <v>466.62</v>
      </c>
      <c r="L1908" s="81" t="s">
        <v>65</v>
      </c>
      <c r="M1908" s="77"/>
    </row>
    <row r="1909" spans="1:13">
      <c r="A1909" s="81" t="s">
        <v>1936</v>
      </c>
      <c r="B1909" s="81" t="s">
        <v>1937</v>
      </c>
      <c r="C1909" s="81" t="s">
        <v>1990</v>
      </c>
      <c r="D1909" s="81">
        <v>40</v>
      </c>
      <c r="E1909" s="82" t="s">
        <v>12581</v>
      </c>
      <c r="F1909" s="81" t="s">
        <v>12581</v>
      </c>
      <c r="G1909" s="85">
        <v>96617</v>
      </c>
      <c r="H1909" s="81" t="s">
        <v>1994</v>
      </c>
      <c r="I1909" s="81" t="s">
        <v>312</v>
      </c>
      <c r="J1909" s="81" t="s">
        <v>64</v>
      </c>
      <c r="K1909" s="82">
        <v>13.99</v>
      </c>
      <c r="L1909" s="81" t="s">
        <v>65</v>
      </c>
      <c r="M1909" s="77"/>
    </row>
    <row r="1910" spans="1:13">
      <c r="A1910" s="81" t="s">
        <v>1936</v>
      </c>
      <c r="B1910" s="81" t="s">
        <v>1937</v>
      </c>
      <c r="C1910" s="81" t="s">
        <v>1990</v>
      </c>
      <c r="D1910" s="81">
        <v>40</v>
      </c>
      <c r="E1910" s="82" t="s">
        <v>12581</v>
      </c>
      <c r="F1910" s="81" t="s">
        <v>12581</v>
      </c>
      <c r="G1910" s="85">
        <v>96619</v>
      </c>
      <c r="H1910" s="81" t="s">
        <v>1995</v>
      </c>
      <c r="I1910" s="81" t="s">
        <v>312</v>
      </c>
      <c r="J1910" s="81" t="s">
        <v>64</v>
      </c>
      <c r="K1910" s="82">
        <v>23.32</v>
      </c>
      <c r="L1910" s="81" t="s">
        <v>65</v>
      </c>
      <c r="M1910" s="77"/>
    </row>
    <row r="1911" spans="1:13">
      <c r="A1911" s="81" t="s">
        <v>1936</v>
      </c>
      <c r="B1911" s="81" t="s">
        <v>1937</v>
      </c>
      <c r="C1911" s="81" t="s">
        <v>1990</v>
      </c>
      <c r="D1911" s="81">
        <v>40</v>
      </c>
      <c r="E1911" s="82" t="s">
        <v>12581</v>
      </c>
      <c r="F1911" s="81" t="s">
        <v>12581</v>
      </c>
      <c r="G1911" s="85">
        <v>96620</v>
      </c>
      <c r="H1911" s="81" t="s">
        <v>1996</v>
      </c>
      <c r="I1911" s="81" t="s">
        <v>1421</v>
      </c>
      <c r="J1911" s="81" t="s">
        <v>64</v>
      </c>
      <c r="K1911" s="82">
        <v>446.95</v>
      </c>
      <c r="L1911" s="81" t="s">
        <v>65</v>
      </c>
      <c r="M1911" s="77"/>
    </row>
    <row r="1912" spans="1:13">
      <c r="A1912" s="81" t="s">
        <v>1936</v>
      </c>
      <c r="B1912" s="81" t="s">
        <v>1937</v>
      </c>
      <c r="C1912" s="81" t="s">
        <v>1990</v>
      </c>
      <c r="D1912" s="81">
        <v>40</v>
      </c>
      <c r="E1912" s="82" t="s">
        <v>12581</v>
      </c>
      <c r="F1912" s="81" t="s">
        <v>12581</v>
      </c>
      <c r="G1912" s="85">
        <v>96621</v>
      </c>
      <c r="H1912" s="81" t="s">
        <v>1997</v>
      </c>
      <c r="I1912" s="81" t="s">
        <v>1421</v>
      </c>
      <c r="J1912" s="81" t="s">
        <v>287</v>
      </c>
      <c r="K1912" s="82">
        <v>170.37</v>
      </c>
      <c r="L1912" s="81" t="s">
        <v>65</v>
      </c>
      <c r="M1912" s="77"/>
    </row>
    <row r="1913" spans="1:13">
      <c r="A1913" s="81" t="s">
        <v>1936</v>
      </c>
      <c r="B1913" s="81" t="s">
        <v>1937</v>
      </c>
      <c r="C1913" s="81" t="s">
        <v>1990</v>
      </c>
      <c r="D1913" s="81">
        <v>40</v>
      </c>
      <c r="E1913" s="82" t="s">
        <v>12581</v>
      </c>
      <c r="F1913" s="81" t="s">
        <v>12581</v>
      </c>
      <c r="G1913" s="85">
        <v>96622</v>
      </c>
      <c r="H1913" s="81" t="s">
        <v>1998</v>
      </c>
      <c r="I1913" s="81" t="s">
        <v>1421</v>
      </c>
      <c r="J1913" s="81" t="s">
        <v>287</v>
      </c>
      <c r="K1913" s="82">
        <v>112.59</v>
      </c>
      <c r="L1913" s="81" t="s">
        <v>65</v>
      </c>
      <c r="M1913" s="77"/>
    </row>
    <row r="1914" spans="1:13">
      <c r="A1914" s="81" t="s">
        <v>1936</v>
      </c>
      <c r="B1914" s="81" t="s">
        <v>1937</v>
      </c>
      <c r="C1914" s="81" t="s">
        <v>1990</v>
      </c>
      <c r="D1914" s="81">
        <v>40</v>
      </c>
      <c r="E1914" s="82" t="s">
        <v>12581</v>
      </c>
      <c r="F1914" s="81" t="s">
        <v>12581</v>
      </c>
      <c r="G1914" s="85">
        <v>96623</v>
      </c>
      <c r="H1914" s="81" t="s">
        <v>1999</v>
      </c>
      <c r="I1914" s="81" t="s">
        <v>1421</v>
      </c>
      <c r="J1914" s="81" t="s">
        <v>287</v>
      </c>
      <c r="K1914" s="82">
        <v>156.9</v>
      </c>
      <c r="L1914" s="81" t="s">
        <v>65</v>
      </c>
      <c r="M1914" s="77"/>
    </row>
    <row r="1915" spans="1:13">
      <c r="A1915" s="81" t="s">
        <v>1936</v>
      </c>
      <c r="B1915" s="81" t="s">
        <v>1937</v>
      </c>
      <c r="C1915" s="81" t="s">
        <v>1990</v>
      </c>
      <c r="D1915" s="81">
        <v>40</v>
      </c>
      <c r="E1915" s="82" t="s">
        <v>12581</v>
      </c>
      <c r="F1915" s="81" t="s">
        <v>12581</v>
      </c>
      <c r="G1915" s="85">
        <v>96624</v>
      </c>
      <c r="H1915" s="81" t="s">
        <v>2000</v>
      </c>
      <c r="I1915" s="81" t="s">
        <v>1421</v>
      </c>
      <c r="J1915" s="81" t="s">
        <v>287</v>
      </c>
      <c r="K1915" s="82">
        <v>107.83</v>
      </c>
      <c r="L1915" s="81" t="s">
        <v>65</v>
      </c>
      <c r="M1915" s="77"/>
    </row>
    <row r="1916" spans="1:13">
      <c r="A1916" s="81" t="s">
        <v>1936</v>
      </c>
      <c r="B1916" s="81" t="s">
        <v>1937</v>
      </c>
      <c r="C1916" s="81" t="s">
        <v>1990</v>
      </c>
      <c r="D1916" s="81">
        <v>40</v>
      </c>
      <c r="E1916" s="82" t="s">
        <v>12581</v>
      </c>
      <c r="F1916" s="81" t="s">
        <v>12581</v>
      </c>
      <c r="G1916" s="85">
        <v>97082</v>
      </c>
      <c r="H1916" s="81" t="s">
        <v>2001</v>
      </c>
      <c r="I1916" s="81" t="s">
        <v>1421</v>
      </c>
      <c r="J1916" s="81" t="s">
        <v>350</v>
      </c>
      <c r="K1916" s="82">
        <v>44.02</v>
      </c>
      <c r="L1916" s="81" t="s">
        <v>65</v>
      </c>
      <c r="M1916" s="77"/>
    </row>
    <row r="1917" spans="1:13">
      <c r="A1917" s="81" t="s">
        <v>1936</v>
      </c>
      <c r="B1917" s="81" t="s">
        <v>1937</v>
      </c>
      <c r="C1917" s="81" t="s">
        <v>1990</v>
      </c>
      <c r="D1917" s="81">
        <v>40</v>
      </c>
      <c r="E1917" s="82" t="s">
        <v>12581</v>
      </c>
      <c r="F1917" s="81" t="s">
        <v>12581</v>
      </c>
      <c r="G1917" s="85">
        <v>97083</v>
      </c>
      <c r="H1917" s="81" t="s">
        <v>2002</v>
      </c>
      <c r="I1917" s="81" t="s">
        <v>312</v>
      </c>
      <c r="J1917" s="81" t="s">
        <v>287</v>
      </c>
      <c r="K1917" s="82">
        <v>2.4300000000000002</v>
      </c>
      <c r="L1917" s="81" t="s">
        <v>65</v>
      </c>
      <c r="M1917" s="77"/>
    </row>
    <row r="1918" spans="1:13">
      <c r="A1918" s="81" t="s">
        <v>1936</v>
      </c>
      <c r="B1918" s="81" t="s">
        <v>1937</v>
      </c>
      <c r="C1918" s="81" t="s">
        <v>1990</v>
      </c>
      <c r="D1918" s="81">
        <v>40</v>
      </c>
      <c r="E1918" s="82" t="s">
        <v>12581</v>
      </c>
      <c r="F1918" s="81" t="s">
        <v>12581</v>
      </c>
      <c r="G1918" s="85">
        <v>97084</v>
      </c>
      <c r="H1918" s="81" t="s">
        <v>2003</v>
      </c>
      <c r="I1918" s="81" t="s">
        <v>312</v>
      </c>
      <c r="J1918" s="81" t="s">
        <v>287</v>
      </c>
      <c r="K1918" s="82">
        <v>0.5</v>
      </c>
      <c r="L1918" s="81" t="s">
        <v>65</v>
      </c>
      <c r="M1918" s="77"/>
    </row>
    <row r="1919" spans="1:13">
      <c r="A1919" s="81" t="s">
        <v>1936</v>
      </c>
      <c r="B1919" s="81" t="s">
        <v>1937</v>
      </c>
      <c r="C1919" s="81" t="s">
        <v>1990</v>
      </c>
      <c r="D1919" s="81">
        <v>40</v>
      </c>
      <c r="E1919" s="82" t="s">
        <v>12581</v>
      </c>
      <c r="F1919" s="81" t="s">
        <v>12581</v>
      </c>
      <c r="G1919" s="85">
        <v>97086</v>
      </c>
      <c r="H1919" s="81" t="s">
        <v>2004</v>
      </c>
      <c r="I1919" s="81" t="s">
        <v>312</v>
      </c>
      <c r="J1919" s="81" t="s">
        <v>64</v>
      </c>
      <c r="K1919" s="82">
        <v>94.8</v>
      </c>
      <c r="L1919" s="81" t="s">
        <v>65</v>
      </c>
      <c r="M1919" s="77"/>
    </row>
    <row r="1920" spans="1:13">
      <c r="A1920" s="81" t="s">
        <v>1936</v>
      </c>
      <c r="B1920" s="81" t="s">
        <v>1937</v>
      </c>
      <c r="C1920" s="81" t="s">
        <v>1990</v>
      </c>
      <c r="D1920" s="81">
        <v>40</v>
      </c>
      <c r="E1920" s="82" t="s">
        <v>12581</v>
      </c>
      <c r="F1920" s="81" t="s">
        <v>12581</v>
      </c>
      <c r="G1920" s="85">
        <v>97087</v>
      </c>
      <c r="H1920" s="81" t="s">
        <v>22302</v>
      </c>
      <c r="I1920" s="81" t="s">
        <v>312</v>
      </c>
      <c r="J1920" s="81" t="s">
        <v>64</v>
      </c>
      <c r="K1920" s="82">
        <v>1.79</v>
      </c>
      <c r="L1920" s="81" t="s">
        <v>65</v>
      </c>
      <c r="M1920" s="77"/>
    </row>
    <row r="1921" spans="1:13">
      <c r="A1921" s="81" t="s">
        <v>1936</v>
      </c>
      <c r="B1921" s="81" t="s">
        <v>1937</v>
      </c>
      <c r="C1921" s="81" t="s">
        <v>1990</v>
      </c>
      <c r="D1921" s="81">
        <v>40</v>
      </c>
      <c r="E1921" s="82" t="s">
        <v>12581</v>
      </c>
      <c r="F1921" s="81" t="s">
        <v>12581</v>
      </c>
      <c r="G1921" s="85">
        <v>97088</v>
      </c>
      <c r="H1921" s="81" t="s">
        <v>22303</v>
      </c>
      <c r="I1921" s="81" t="s">
        <v>1367</v>
      </c>
      <c r="J1921" s="81" t="s">
        <v>64</v>
      </c>
      <c r="K1921" s="82">
        <v>21.54</v>
      </c>
      <c r="L1921" s="81" t="s">
        <v>65</v>
      </c>
      <c r="M1921" s="77"/>
    </row>
    <row r="1922" spans="1:13">
      <c r="A1922" s="81" t="s">
        <v>1936</v>
      </c>
      <c r="B1922" s="81" t="s">
        <v>1937</v>
      </c>
      <c r="C1922" s="81" t="s">
        <v>1990</v>
      </c>
      <c r="D1922" s="81">
        <v>40</v>
      </c>
      <c r="E1922" s="82" t="s">
        <v>12581</v>
      </c>
      <c r="F1922" s="81" t="s">
        <v>12581</v>
      </c>
      <c r="G1922" s="85">
        <v>97089</v>
      </c>
      <c r="H1922" s="81" t="s">
        <v>22304</v>
      </c>
      <c r="I1922" s="81" t="s">
        <v>1367</v>
      </c>
      <c r="J1922" s="81" t="s">
        <v>64</v>
      </c>
      <c r="K1922" s="82">
        <v>19.72</v>
      </c>
      <c r="L1922" s="81" t="s">
        <v>65</v>
      </c>
      <c r="M1922" s="77"/>
    </row>
    <row r="1923" spans="1:13">
      <c r="A1923" s="81" t="s">
        <v>1936</v>
      </c>
      <c r="B1923" s="81" t="s">
        <v>1937</v>
      </c>
      <c r="C1923" s="81" t="s">
        <v>1990</v>
      </c>
      <c r="D1923" s="81">
        <v>40</v>
      </c>
      <c r="E1923" s="82" t="s">
        <v>12581</v>
      </c>
      <c r="F1923" s="81" t="s">
        <v>12581</v>
      </c>
      <c r="G1923" s="85">
        <v>97090</v>
      </c>
      <c r="H1923" s="81" t="s">
        <v>22305</v>
      </c>
      <c r="I1923" s="81" t="s">
        <v>1367</v>
      </c>
      <c r="J1923" s="81" t="s">
        <v>64</v>
      </c>
      <c r="K1923" s="82">
        <v>19.41</v>
      </c>
      <c r="L1923" s="81" t="s">
        <v>65</v>
      </c>
      <c r="M1923" s="77"/>
    </row>
    <row r="1924" spans="1:13">
      <c r="A1924" s="81" t="s">
        <v>1936</v>
      </c>
      <c r="B1924" s="81" t="s">
        <v>1937</v>
      </c>
      <c r="C1924" s="81" t="s">
        <v>1990</v>
      </c>
      <c r="D1924" s="81">
        <v>40</v>
      </c>
      <c r="E1924" s="82" t="s">
        <v>12581</v>
      </c>
      <c r="F1924" s="81" t="s">
        <v>12581</v>
      </c>
      <c r="G1924" s="85">
        <v>97091</v>
      </c>
      <c r="H1924" s="81" t="s">
        <v>22306</v>
      </c>
      <c r="I1924" s="81" t="s">
        <v>1367</v>
      </c>
      <c r="J1924" s="81" t="s">
        <v>64</v>
      </c>
      <c r="K1924" s="82">
        <v>18.84</v>
      </c>
      <c r="L1924" s="81" t="s">
        <v>65</v>
      </c>
      <c r="M1924" s="77"/>
    </row>
    <row r="1925" spans="1:13">
      <c r="A1925" s="81" t="s">
        <v>1936</v>
      </c>
      <c r="B1925" s="81" t="s">
        <v>1937</v>
      </c>
      <c r="C1925" s="81" t="s">
        <v>1990</v>
      </c>
      <c r="D1925" s="81">
        <v>40</v>
      </c>
      <c r="E1925" s="82" t="s">
        <v>12581</v>
      </c>
      <c r="F1925" s="81" t="s">
        <v>12581</v>
      </c>
      <c r="G1925" s="85">
        <v>97092</v>
      </c>
      <c r="H1925" s="81" t="s">
        <v>22307</v>
      </c>
      <c r="I1925" s="81" t="s">
        <v>1367</v>
      </c>
      <c r="J1925" s="81" t="s">
        <v>64</v>
      </c>
      <c r="K1925" s="82">
        <v>18.27</v>
      </c>
      <c r="L1925" s="81" t="s">
        <v>65</v>
      </c>
      <c r="M1925" s="77"/>
    </row>
    <row r="1926" spans="1:13">
      <c r="A1926" s="81" t="s">
        <v>1936</v>
      </c>
      <c r="B1926" s="81" t="s">
        <v>1937</v>
      </c>
      <c r="C1926" s="81" t="s">
        <v>1990</v>
      </c>
      <c r="D1926" s="81">
        <v>40</v>
      </c>
      <c r="E1926" s="82" t="s">
        <v>12581</v>
      </c>
      <c r="F1926" s="81" t="s">
        <v>12581</v>
      </c>
      <c r="G1926" s="85">
        <v>97093</v>
      </c>
      <c r="H1926" s="81" t="s">
        <v>22308</v>
      </c>
      <c r="I1926" s="81" t="s">
        <v>1367</v>
      </c>
      <c r="J1926" s="81" t="s">
        <v>64</v>
      </c>
      <c r="K1926" s="82">
        <v>17.190000000000001</v>
      </c>
      <c r="L1926" s="81" t="s">
        <v>65</v>
      </c>
      <c r="M1926" s="77"/>
    </row>
    <row r="1927" spans="1:13">
      <c r="A1927" s="81" t="s">
        <v>1936</v>
      </c>
      <c r="B1927" s="81" t="s">
        <v>1937</v>
      </c>
      <c r="C1927" s="81" t="s">
        <v>1990</v>
      </c>
      <c r="D1927" s="81">
        <v>40</v>
      </c>
      <c r="E1927" s="82" t="s">
        <v>12581</v>
      </c>
      <c r="F1927" s="81" t="s">
        <v>12581</v>
      </c>
      <c r="G1927" s="85">
        <v>97094</v>
      </c>
      <c r="H1927" s="81" t="s">
        <v>2005</v>
      </c>
      <c r="I1927" s="81" t="s">
        <v>1421</v>
      </c>
      <c r="J1927" s="81" t="s">
        <v>287</v>
      </c>
      <c r="K1927" s="82">
        <v>398.19</v>
      </c>
      <c r="L1927" s="81" t="s">
        <v>65</v>
      </c>
      <c r="M1927" s="77"/>
    </row>
    <row r="1928" spans="1:13">
      <c r="A1928" s="81" t="s">
        <v>1936</v>
      </c>
      <c r="B1928" s="81" t="s">
        <v>1937</v>
      </c>
      <c r="C1928" s="81" t="s">
        <v>1990</v>
      </c>
      <c r="D1928" s="81">
        <v>40</v>
      </c>
      <c r="E1928" s="82" t="s">
        <v>12581</v>
      </c>
      <c r="F1928" s="81" t="s">
        <v>12581</v>
      </c>
      <c r="G1928" s="85">
        <v>97095</v>
      </c>
      <c r="H1928" s="81" t="s">
        <v>2006</v>
      </c>
      <c r="I1928" s="81" t="s">
        <v>1421</v>
      </c>
      <c r="J1928" s="81" t="s">
        <v>287</v>
      </c>
      <c r="K1928" s="82">
        <v>373.71</v>
      </c>
      <c r="L1928" s="81" t="s">
        <v>65</v>
      </c>
      <c r="M1928" s="77"/>
    </row>
    <row r="1929" spans="1:13">
      <c r="A1929" s="81" t="s">
        <v>1936</v>
      </c>
      <c r="B1929" s="81" t="s">
        <v>1937</v>
      </c>
      <c r="C1929" s="81" t="s">
        <v>1990</v>
      </c>
      <c r="D1929" s="81">
        <v>40</v>
      </c>
      <c r="E1929" s="82" t="s">
        <v>12581</v>
      </c>
      <c r="F1929" s="81" t="s">
        <v>12581</v>
      </c>
      <c r="G1929" s="85">
        <v>97096</v>
      </c>
      <c r="H1929" s="81" t="s">
        <v>2007</v>
      </c>
      <c r="I1929" s="81" t="s">
        <v>1421</v>
      </c>
      <c r="J1929" s="81" t="s">
        <v>287</v>
      </c>
      <c r="K1929" s="82">
        <v>361.13</v>
      </c>
      <c r="L1929" s="81" t="s">
        <v>65</v>
      </c>
      <c r="M1929" s="77"/>
    </row>
    <row r="1930" spans="1:13">
      <c r="A1930" s="81" t="s">
        <v>1936</v>
      </c>
      <c r="B1930" s="81" t="s">
        <v>1937</v>
      </c>
      <c r="C1930" s="81" t="s">
        <v>1990</v>
      </c>
      <c r="D1930" s="81">
        <v>40</v>
      </c>
      <c r="E1930" s="82" t="s">
        <v>12581</v>
      </c>
      <c r="F1930" s="81" t="s">
        <v>12581</v>
      </c>
      <c r="G1930" s="85">
        <v>97097</v>
      </c>
      <c r="H1930" s="81" t="s">
        <v>2008</v>
      </c>
      <c r="I1930" s="81" t="s">
        <v>312</v>
      </c>
      <c r="J1930" s="81" t="s">
        <v>287</v>
      </c>
      <c r="K1930" s="82">
        <v>22</v>
      </c>
      <c r="L1930" s="81" t="s">
        <v>65</v>
      </c>
      <c r="M1930" s="77"/>
    </row>
    <row r="1931" spans="1:13">
      <c r="A1931" s="81" t="s">
        <v>1936</v>
      </c>
      <c r="B1931" s="81" t="s">
        <v>1937</v>
      </c>
      <c r="C1931" s="81" t="s">
        <v>1990</v>
      </c>
      <c r="D1931" s="81">
        <v>40</v>
      </c>
      <c r="E1931" s="82" t="s">
        <v>12581</v>
      </c>
      <c r="F1931" s="81" t="s">
        <v>12581</v>
      </c>
      <c r="G1931" s="85">
        <v>97101</v>
      </c>
      <c r="H1931" s="81" t="s">
        <v>22309</v>
      </c>
      <c r="I1931" s="81" t="s">
        <v>312</v>
      </c>
      <c r="J1931" s="81" t="s">
        <v>287</v>
      </c>
      <c r="K1931" s="82">
        <v>173.77</v>
      </c>
      <c r="L1931" s="81" t="s">
        <v>65</v>
      </c>
      <c r="M1931" s="77"/>
    </row>
    <row r="1932" spans="1:13">
      <c r="A1932" s="81" t="s">
        <v>1936</v>
      </c>
      <c r="B1932" s="81" t="s">
        <v>1937</v>
      </c>
      <c r="C1932" s="81" t="s">
        <v>1990</v>
      </c>
      <c r="D1932" s="81">
        <v>40</v>
      </c>
      <c r="E1932" s="82" t="s">
        <v>12581</v>
      </c>
      <c r="F1932" s="81" t="s">
        <v>12581</v>
      </c>
      <c r="G1932" s="85">
        <v>97102</v>
      </c>
      <c r="H1932" s="81" t="s">
        <v>22310</v>
      </c>
      <c r="I1932" s="81" t="s">
        <v>312</v>
      </c>
      <c r="J1932" s="81" t="s">
        <v>287</v>
      </c>
      <c r="K1932" s="82">
        <v>191.9</v>
      </c>
      <c r="L1932" s="81" t="s">
        <v>65</v>
      </c>
      <c r="M1932" s="77"/>
    </row>
    <row r="1933" spans="1:13">
      <c r="A1933" s="81" t="s">
        <v>1936</v>
      </c>
      <c r="B1933" s="81" t="s">
        <v>1937</v>
      </c>
      <c r="C1933" s="81" t="s">
        <v>1990</v>
      </c>
      <c r="D1933" s="81">
        <v>40</v>
      </c>
      <c r="E1933" s="82" t="s">
        <v>12581</v>
      </c>
      <c r="F1933" s="81" t="s">
        <v>12581</v>
      </c>
      <c r="G1933" s="85">
        <v>97103</v>
      </c>
      <c r="H1933" s="81" t="s">
        <v>22311</v>
      </c>
      <c r="I1933" s="81" t="s">
        <v>312</v>
      </c>
      <c r="J1933" s="81" t="s">
        <v>287</v>
      </c>
      <c r="K1933" s="82">
        <v>252.88</v>
      </c>
      <c r="L1933" s="81" t="s">
        <v>65</v>
      </c>
      <c r="M1933" s="77"/>
    </row>
    <row r="1934" spans="1:13">
      <c r="A1934" s="81" t="s">
        <v>1936</v>
      </c>
      <c r="B1934" s="81" t="s">
        <v>1937</v>
      </c>
      <c r="C1934" s="81" t="s">
        <v>1990</v>
      </c>
      <c r="D1934" s="81">
        <v>40</v>
      </c>
      <c r="E1934" s="82" t="s">
        <v>12581</v>
      </c>
      <c r="F1934" s="81" t="s">
        <v>12581</v>
      </c>
      <c r="G1934" s="85">
        <v>100322</v>
      </c>
      <c r="H1934" s="81" t="s">
        <v>2009</v>
      </c>
      <c r="I1934" s="81" t="s">
        <v>1421</v>
      </c>
      <c r="J1934" s="81" t="s">
        <v>287</v>
      </c>
      <c r="K1934" s="82">
        <v>107.83</v>
      </c>
      <c r="L1934" s="81" t="s">
        <v>65</v>
      </c>
      <c r="M1934" s="77"/>
    </row>
    <row r="1935" spans="1:13">
      <c r="A1935" s="81" t="s">
        <v>1936</v>
      </c>
      <c r="B1935" s="81" t="s">
        <v>1937</v>
      </c>
      <c r="C1935" s="81" t="s">
        <v>1990</v>
      </c>
      <c r="D1935" s="81">
        <v>40</v>
      </c>
      <c r="E1935" s="82" t="s">
        <v>12581</v>
      </c>
      <c r="F1935" s="81" t="s">
        <v>12581</v>
      </c>
      <c r="G1935" s="85">
        <v>100323</v>
      </c>
      <c r="H1935" s="81" t="s">
        <v>2010</v>
      </c>
      <c r="I1935" s="81" t="s">
        <v>1421</v>
      </c>
      <c r="J1935" s="81" t="s">
        <v>287</v>
      </c>
      <c r="K1935" s="82">
        <v>102.66</v>
      </c>
      <c r="L1935" s="81" t="s">
        <v>65</v>
      </c>
      <c r="M1935" s="77"/>
    </row>
    <row r="1936" spans="1:13">
      <c r="A1936" s="81" t="s">
        <v>1936</v>
      </c>
      <c r="B1936" s="81" t="s">
        <v>1937</v>
      </c>
      <c r="C1936" s="81" t="s">
        <v>1990</v>
      </c>
      <c r="D1936" s="81">
        <v>40</v>
      </c>
      <c r="E1936" s="82" t="s">
        <v>12581</v>
      </c>
      <c r="F1936" s="81" t="s">
        <v>12581</v>
      </c>
      <c r="G1936" s="85">
        <v>100324</v>
      </c>
      <c r="H1936" s="81" t="s">
        <v>2011</v>
      </c>
      <c r="I1936" s="81" t="s">
        <v>1421</v>
      </c>
      <c r="J1936" s="81" t="s">
        <v>287</v>
      </c>
      <c r="K1936" s="82">
        <v>107.83</v>
      </c>
      <c r="L1936" s="81" t="s">
        <v>65</v>
      </c>
      <c r="M1936" s="77"/>
    </row>
    <row r="1937" spans="1:13">
      <c r="A1937" s="81" t="s">
        <v>1936</v>
      </c>
      <c r="B1937" s="81" t="s">
        <v>1937</v>
      </c>
      <c r="C1937" s="81" t="s">
        <v>2012</v>
      </c>
      <c r="D1937" s="81">
        <v>41</v>
      </c>
      <c r="E1937" s="82" t="s">
        <v>12581</v>
      </c>
      <c r="F1937" s="81" t="s">
        <v>12581</v>
      </c>
      <c r="G1937" s="85">
        <v>90996</v>
      </c>
      <c r="H1937" s="81" t="s">
        <v>2013</v>
      </c>
      <c r="I1937" s="81" t="s">
        <v>312</v>
      </c>
      <c r="J1937" s="81" t="s">
        <v>287</v>
      </c>
      <c r="K1937" s="82">
        <v>12.13</v>
      </c>
      <c r="L1937" s="81" t="s">
        <v>65</v>
      </c>
      <c r="M1937" s="77"/>
    </row>
    <row r="1938" spans="1:13">
      <c r="A1938" s="81" t="s">
        <v>1936</v>
      </c>
      <c r="B1938" s="81" t="s">
        <v>1937</v>
      </c>
      <c r="C1938" s="81" t="s">
        <v>2012</v>
      </c>
      <c r="D1938" s="81">
        <v>41</v>
      </c>
      <c r="E1938" s="82" t="s">
        <v>12581</v>
      </c>
      <c r="F1938" s="81" t="s">
        <v>12581</v>
      </c>
      <c r="G1938" s="85">
        <v>90997</v>
      </c>
      <c r="H1938" s="81" t="s">
        <v>2014</v>
      </c>
      <c r="I1938" s="81" t="s">
        <v>312</v>
      </c>
      <c r="J1938" s="81" t="s">
        <v>287</v>
      </c>
      <c r="K1938" s="82">
        <v>16.649999999999999</v>
      </c>
      <c r="L1938" s="81" t="s">
        <v>65</v>
      </c>
      <c r="M1938" s="77"/>
    </row>
    <row r="1939" spans="1:13">
      <c r="A1939" s="81" t="s">
        <v>1936</v>
      </c>
      <c r="B1939" s="81" t="s">
        <v>1937</v>
      </c>
      <c r="C1939" s="81" t="s">
        <v>2012</v>
      </c>
      <c r="D1939" s="81">
        <v>41</v>
      </c>
      <c r="E1939" s="82" t="s">
        <v>12581</v>
      </c>
      <c r="F1939" s="81" t="s">
        <v>12581</v>
      </c>
      <c r="G1939" s="85">
        <v>90998</v>
      </c>
      <c r="H1939" s="81" t="s">
        <v>2015</v>
      </c>
      <c r="I1939" s="81" t="s">
        <v>312</v>
      </c>
      <c r="J1939" s="81" t="s">
        <v>287</v>
      </c>
      <c r="K1939" s="82">
        <v>20.21</v>
      </c>
      <c r="L1939" s="81" t="s">
        <v>65</v>
      </c>
      <c r="M1939" s="77"/>
    </row>
    <row r="1940" spans="1:13">
      <c r="A1940" s="81" t="s">
        <v>1936</v>
      </c>
      <c r="B1940" s="81" t="s">
        <v>1937</v>
      </c>
      <c r="C1940" s="81" t="s">
        <v>2012</v>
      </c>
      <c r="D1940" s="81">
        <v>41</v>
      </c>
      <c r="E1940" s="82" t="s">
        <v>12581</v>
      </c>
      <c r="F1940" s="81" t="s">
        <v>12581</v>
      </c>
      <c r="G1940" s="85">
        <v>91000</v>
      </c>
      <c r="H1940" s="81" t="s">
        <v>2016</v>
      </c>
      <c r="I1940" s="81" t="s">
        <v>312</v>
      </c>
      <c r="J1940" s="81" t="s">
        <v>287</v>
      </c>
      <c r="K1940" s="82">
        <v>15.31</v>
      </c>
      <c r="L1940" s="81" t="s">
        <v>65</v>
      </c>
      <c r="M1940" s="77"/>
    </row>
    <row r="1941" spans="1:13">
      <c r="A1941" s="81" t="s">
        <v>1936</v>
      </c>
      <c r="B1941" s="81" t="s">
        <v>1937</v>
      </c>
      <c r="C1941" s="81" t="s">
        <v>2012</v>
      </c>
      <c r="D1941" s="81">
        <v>41</v>
      </c>
      <c r="E1941" s="82" t="s">
        <v>12581</v>
      </c>
      <c r="F1941" s="81" t="s">
        <v>12581</v>
      </c>
      <c r="G1941" s="85">
        <v>91002</v>
      </c>
      <c r="H1941" s="81" t="s">
        <v>2017</v>
      </c>
      <c r="I1941" s="81" t="s">
        <v>312</v>
      </c>
      <c r="J1941" s="81" t="s">
        <v>287</v>
      </c>
      <c r="K1941" s="82">
        <v>14.04</v>
      </c>
      <c r="L1941" s="81" t="s">
        <v>65</v>
      </c>
      <c r="M1941" s="77"/>
    </row>
    <row r="1942" spans="1:13">
      <c r="A1942" s="81" t="s">
        <v>1936</v>
      </c>
      <c r="B1942" s="81" t="s">
        <v>1937</v>
      </c>
      <c r="C1942" s="81" t="s">
        <v>2012</v>
      </c>
      <c r="D1942" s="81">
        <v>41</v>
      </c>
      <c r="E1942" s="82" t="s">
        <v>12581</v>
      </c>
      <c r="F1942" s="81" t="s">
        <v>12581</v>
      </c>
      <c r="G1942" s="85">
        <v>91003</v>
      </c>
      <c r="H1942" s="81" t="s">
        <v>2018</v>
      </c>
      <c r="I1942" s="81" t="s">
        <v>312</v>
      </c>
      <c r="J1942" s="81" t="s">
        <v>287</v>
      </c>
      <c r="K1942" s="82">
        <v>16.329999999999998</v>
      </c>
      <c r="L1942" s="81" t="s">
        <v>65</v>
      </c>
      <c r="M1942" s="77"/>
    </row>
    <row r="1943" spans="1:13">
      <c r="A1943" s="81" t="s">
        <v>1936</v>
      </c>
      <c r="B1943" s="81" t="s">
        <v>1937</v>
      </c>
      <c r="C1943" s="81" t="s">
        <v>2012</v>
      </c>
      <c r="D1943" s="81">
        <v>41</v>
      </c>
      <c r="E1943" s="82" t="s">
        <v>12581</v>
      </c>
      <c r="F1943" s="81" t="s">
        <v>12581</v>
      </c>
      <c r="G1943" s="85">
        <v>91004</v>
      </c>
      <c r="H1943" s="81" t="s">
        <v>2019</v>
      </c>
      <c r="I1943" s="81" t="s">
        <v>312</v>
      </c>
      <c r="J1943" s="81" t="s">
        <v>287</v>
      </c>
      <c r="K1943" s="82">
        <v>12.89</v>
      </c>
      <c r="L1943" s="81" t="s">
        <v>65</v>
      </c>
      <c r="M1943" s="77"/>
    </row>
    <row r="1944" spans="1:13">
      <c r="A1944" s="81" t="s">
        <v>1936</v>
      </c>
      <c r="B1944" s="81" t="s">
        <v>1937</v>
      </c>
      <c r="C1944" s="81" t="s">
        <v>2012</v>
      </c>
      <c r="D1944" s="81">
        <v>41</v>
      </c>
      <c r="E1944" s="82" t="s">
        <v>12581</v>
      </c>
      <c r="F1944" s="81" t="s">
        <v>12581</v>
      </c>
      <c r="G1944" s="85">
        <v>91005</v>
      </c>
      <c r="H1944" s="81" t="s">
        <v>2020</v>
      </c>
      <c r="I1944" s="81" t="s">
        <v>312</v>
      </c>
      <c r="J1944" s="81" t="s">
        <v>287</v>
      </c>
      <c r="K1944" s="82">
        <v>15.54</v>
      </c>
      <c r="L1944" s="81" t="s">
        <v>65</v>
      </c>
      <c r="M1944" s="77"/>
    </row>
    <row r="1945" spans="1:13">
      <c r="A1945" s="81" t="s">
        <v>1936</v>
      </c>
      <c r="B1945" s="81" t="s">
        <v>1937</v>
      </c>
      <c r="C1945" s="81" t="s">
        <v>2012</v>
      </c>
      <c r="D1945" s="81">
        <v>41</v>
      </c>
      <c r="E1945" s="82" t="s">
        <v>12581</v>
      </c>
      <c r="F1945" s="81" t="s">
        <v>12581</v>
      </c>
      <c r="G1945" s="85">
        <v>91006</v>
      </c>
      <c r="H1945" s="81" t="s">
        <v>2021</v>
      </c>
      <c r="I1945" s="81" t="s">
        <v>312</v>
      </c>
      <c r="J1945" s="81" t="s">
        <v>287</v>
      </c>
      <c r="K1945" s="82">
        <v>11.88</v>
      </c>
      <c r="L1945" s="81" t="s">
        <v>65</v>
      </c>
      <c r="M1945" s="77"/>
    </row>
    <row r="1946" spans="1:13">
      <c r="A1946" s="81" t="s">
        <v>1936</v>
      </c>
      <c r="B1946" s="81" t="s">
        <v>1937</v>
      </c>
      <c r="C1946" s="81" t="s">
        <v>2012</v>
      </c>
      <c r="D1946" s="81">
        <v>41</v>
      </c>
      <c r="E1946" s="82" t="s">
        <v>12581</v>
      </c>
      <c r="F1946" s="81" t="s">
        <v>12581</v>
      </c>
      <c r="G1946" s="85">
        <v>91007</v>
      </c>
      <c r="H1946" s="81" t="s">
        <v>2022</v>
      </c>
      <c r="I1946" s="81" t="s">
        <v>312</v>
      </c>
      <c r="J1946" s="81" t="s">
        <v>287</v>
      </c>
      <c r="K1946" s="82">
        <v>10.62</v>
      </c>
      <c r="L1946" s="81" t="s">
        <v>65</v>
      </c>
      <c r="M1946" s="77"/>
    </row>
    <row r="1947" spans="1:13">
      <c r="A1947" s="81" t="s">
        <v>1936</v>
      </c>
      <c r="B1947" s="81" t="s">
        <v>1937</v>
      </c>
      <c r="C1947" s="81" t="s">
        <v>2012</v>
      </c>
      <c r="D1947" s="81">
        <v>41</v>
      </c>
      <c r="E1947" s="82" t="s">
        <v>12581</v>
      </c>
      <c r="F1947" s="81" t="s">
        <v>12581</v>
      </c>
      <c r="G1947" s="85">
        <v>91008</v>
      </c>
      <c r="H1947" s="81" t="s">
        <v>2023</v>
      </c>
      <c r="I1947" s="81" t="s">
        <v>312</v>
      </c>
      <c r="J1947" s="81" t="s">
        <v>287</v>
      </c>
      <c r="K1947" s="82">
        <v>12.91</v>
      </c>
      <c r="L1947" s="81" t="s">
        <v>65</v>
      </c>
      <c r="M1947" s="77"/>
    </row>
    <row r="1948" spans="1:13">
      <c r="A1948" s="81" t="s">
        <v>1936</v>
      </c>
      <c r="B1948" s="81" t="s">
        <v>1937</v>
      </c>
      <c r="C1948" s="81" t="s">
        <v>2012</v>
      </c>
      <c r="D1948" s="81">
        <v>41</v>
      </c>
      <c r="E1948" s="82" t="s">
        <v>12581</v>
      </c>
      <c r="F1948" s="81" t="s">
        <v>12581</v>
      </c>
      <c r="G1948" s="85">
        <v>92263</v>
      </c>
      <c r="H1948" s="81" t="s">
        <v>21366</v>
      </c>
      <c r="I1948" s="81" t="s">
        <v>312</v>
      </c>
      <c r="J1948" s="81" t="s">
        <v>64</v>
      </c>
      <c r="K1948" s="82">
        <v>98.79</v>
      </c>
      <c r="L1948" s="81" t="s">
        <v>65</v>
      </c>
      <c r="M1948" s="77"/>
    </row>
    <row r="1949" spans="1:13">
      <c r="A1949" s="81" t="s">
        <v>1936</v>
      </c>
      <c r="B1949" s="81" t="s">
        <v>1937</v>
      </c>
      <c r="C1949" s="81" t="s">
        <v>2012</v>
      </c>
      <c r="D1949" s="81">
        <v>41</v>
      </c>
      <c r="E1949" s="82" t="s">
        <v>12581</v>
      </c>
      <c r="F1949" s="81" t="s">
        <v>12581</v>
      </c>
      <c r="G1949" s="85">
        <v>92264</v>
      </c>
      <c r="H1949" s="81" t="s">
        <v>21367</v>
      </c>
      <c r="I1949" s="81" t="s">
        <v>312</v>
      </c>
      <c r="J1949" s="81" t="s">
        <v>64</v>
      </c>
      <c r="K1949" s="82">
        <v>108.99</v>
      </c>
      <c r="L1949" s="81" t="s">
        <v>65</v>
      </c>
      <c r="M1949" s="77"/>
    </row>
    <row r="1950" spans="1:13">
      <c r="A1950" s="81" t="s">
        <v>1936</v>
      </c>
      <c r="B1950" s="81" t="s">
        <v>1937</v>
      </c>
      <c r="C1950" s="81" t="s">
        <v>2012</v>
      </c>
      <c r="D1950" s="81">
        <v>41</v>
      </c>
      <c r="E1950" s="82" t="s">
        <v>12581</v>
      </c>
      <c r="F1950" s="81" t="s">
        <v>12581</v>
      </c>
      <c r="G1950" s="85">
        <v>92265</v>
      </c>
      <c r="H1950" s="81" t="s">
        <v>21368</v>
      </c>
      <c r="I1950" s="81" t="s">
        <v>312</v>
      </c>
      <c r="J1950" s="81" t="s">
        <v>64</v>
      </c>
      <c r="K1950" s="82">
        <v>72.41</v>
      </c>
      <c r="L1950" s="81" t="s">
        <v>65</v>
      </c>
      <c r="M1950" s="77"/>
    </row>
    <row r="1951" spans="1:13">
      <c r="A1951" s="81" t="s">
        <v>1936</v>
      </c>
      <c r="B1951" s="81" t="s">
        <v>1937</v>
      </c>
      <c r="C1951" s="81" t="s">
        <v>2012</v>
      </c>
      <c r="D1951" s="81">
        <v>41</v>
      </c>
      <c r="E1951" s="82" t="s">
        <v>12581</v>
      </c>
      <c r="F1951" s="81" t="s">
        <v>12581</v>
      </c>
      <c r="G1951" s="85">
        <v>92266</v>
      </c>
      <c r="H1951" s="81" t="s">
        <v>21369</v>
      </c>
      <c r="I1951" s="81" t="s">
        <v>312</v>
      </c>
      <c r="J1951" s="81" t="s">
        <v>64</v>
      </c>
      <c r="K1951" s="82">
        <v>81.16</v>
      </c>
      <c r="L1951" s="81" t="s">
        <v>65</v>
      </c>
      <c r="M1951" s="77"/>
    </row>
    <row r="1952" spans="1:13">
      <c r="A1952" s="81" t="s">
        <v>1936</v>
      </c>
      <c r="B1952" s="81" t="s">
        <v>1937</v>
      </c>
      <c r="C1952" s="81" t="s">
        <v>2012</v>
      </c>
      <c r="D1952" s="81">
        <v>41</v>
      </c>
      <c r="E1952" s="82" t="s">
        <v>12581</v>
      </c>
      <c r="F1952" s="81" t="s">
        <v>12581</v>
      </c>
      <c r="G1952" s="85">
        <v>92267</v>
      </c>
      <c r="H1952" s="81" t="s">
        <v>21370</v>
      </c>
      <c r="I1952" s="81" t="s">
        <v>312</v>
      </c>
      <c r="J1952" s="81" t="s">
        <v>64</v>
      </c>
      <c r="K1952" s="82">
        <v>26.8</v>
      </c>
      <c r="L1952" s="81" t="s">
        <v>65</v>
      </c>
      <c r="M1952" s="77"/>
    </row>
    <row r="1953" spans="1:13">
      <c r="A1953" s="81" t="s">
        <v>1936</v>
      </c>
      <c r="B1953" s="81" t="s">
        <v>1937</v>
      </c>
      <c r="C1953" s="81" t="s">
        <v>2012</v>
      </c>
      <c r="D1953" s="81">
        <v>41</v>
      </c>
      <c r="E1953" s="82" t="s">
        <v>12581</v>
      </c>
      <c r="F1953" s="81" t="s">
        <v>12581</v>
      </c>
      <c r="G1953" s="85">
        <v>92268</v>
      </c>
      <c r="H1953" s="81" t="s">
        <v>21371</v>
      </c>
      <c r="I1953" s="81" t="s">
        <v>312</v>
      </c>
      <c r="J1953" s="81" t="s">
        <v>64</v>
      </c>
      <c r="K1953" s="82">
        <v>34.82</v>
      </c>
      <c r="L1953" s="81" t="s">
        <v>65</v>
      </c>
      <c r="M1953" s="77"/>
    </row>
    <row r="1954" spans="1:13">
      <c r="A1954" s="81" t="s">
        <v>1936</v>
      </c>
      <c r="B1954" s="81" t="s">
        <v>1937</v>
      </c>
      <c r="C1954" s="81" t="s">
        <v>2012</v>
      </c>
      <c r="D1954" s="81">
        <v>41</v>
      </c>
      <c r="E1954" s="82" t="s">
        <v>12581</v>
      </c>
      <c r="F1954" s="81" t="s">
        <v>12581</v>
      </c>
      <c r="G1954" s="85">
        <v>92269</v>
      </c>
      <c r="H1954" s="81" t="s">
        <v>21372</v>
      </c>
      <c r="I1954" s="81" t="s">
        <v>312</v>
      </c>
      <c r="J1954" s="81" t="s">
        <v>64</v>
      </c>
      <c r="K1954" s="82">
        <v>146.97</v>
      </c>
      <c r="L1954" s="81" t="s">
        <v>65</v>
      </c>
      <c r="M1954" s="77"/>
    </row>
    <row r="1955" spans="1:13">
      <c r="A1955" s="81" t="s">
        <v>1936</v>
      </c>
      <c r="B1955" s="81" t="s">
        <v>1937</v>
      </c>
      <c r="C1955" s="81" t="s">
        <v>2012</v>
      </c>
      <c r="D1955" s="81">
        <v>41</v>
      </c>
      <c r="E1955" s="82" t="s">
        <v>12581</v>
      </c>
      <c r="F1955" s="81" t="s">
        <v>12581</v>
      </c>
      <c r="G1955" s="85">
        <v>92270</v>
      </c>
      <c r="H1955" s="81" t="s">
        <v>21373</v>
      </c>
      <c r="I1955" s="81" t="s">
        <v>312</v>
      </c>
      <c r="J1955" s="81" t="s">
        <v>64</v>
      </c>
      <c r="K1955" s="82">
        <v>114.88</v>
      </c>
      <c r="L1955" s="81" t="s">
        <v>65</v>
      </c>
      <c r="M1955" s="77"/>
    </row>
    <row r="1956" spans="1:13">
      <c r="A1956" s="81" t="s">
        <v>1936</v>
      </c>
      <c r="B1956" s="81" t="s">
        <v>1937</v>
      </c>
      <c r="C1956" s="81" t="s">
        <v>2012</v>
      </c>
      <c r="D1956" s="81">
        <v>41</v>
      </c>
      <c r="E1956" s="82" t="s">
        <v>12581</v>
      </c>
      <c r="F1956" s="81" t="s">
        <v>12581</v>
      </c>
      <c r="G1956" s="85">
        <v>92271</v>
      </c>
      <c r="H1956" s="81" t="s">
        <v>21374</v>
      </c>
      <c r="I1956" s="81" t="s">
        <v>312</v>
      </c>
      <c r="J1956" s="81" t="s">
        <v>64</v>
      </c>
      <c r="K1956" s="82">
        <v>69.78</v>
      </c>
      <c r="L1956" s="81" t="s">
        <v>65</v>
      </c>
      <c r="M1956" s="77"/>
    </row>
    <row r="1957" spans="1:13">
      <c r="A1957" s="81" t="s">
        <v>1936</v>
      </c>
      <c r="B1957" s="81" t="s">
        <v>1937</v>
      </c>
      <c r="C1957" s="81" t="s">
        <v>2012</v>
      </c>
      <c r="D1957" s="81">
        <v>41</v>
      </c>
      <c r="E1957" s="82" t="s">
        <v>12581</v>
      </c>
      <c r="F1957" s="81" t="s">
        <v>12581</v>
      </c>
      <c r="G1957" s="85">
        <v>92272</v>
      </c>
      <c r="H1957" s="81" t="s">
        <v>21375</v>
      </c>
      <c r="I1957" s="81" t="s">
        <v>25</v>
      </c>
      <c r="J1957" s="81" t="s">
        <v>64</v>
      </c>
      <c r="K1957" s="82">
        <v>20.51</v>
      </c>
      <c r="L1957" s="81" t="s">
        <v>65</v>
      </c>
      <c r="M1957" s="77"/>
    </row>
    <row r="1958" spans="1:13">
      <c r="A1958" s="81" t="s">
        <v>1936</v>
      </c>
      <c r="B1958" s="81" t="s">
        <v>1937</v>
      </c>
      <c r="C1958" s="81" t="s">
        <v>2012</v>
      </c>
      <c r="D1958" s="81">
        <v>41</v>
      </c>
      <c r="E1958" s="82" t="s">
        <v>12581</v>
      </c>
      <c r="F1958" s="81" t="s">
        <v>12581</v>
      </c>
      <c r="G1958" s="85">
        <v>92273</v>
      </c>
      <c r="H1958" s="81" t="s">
        <v>21376</v>
      </c>
      <c r="I1958" s="81" t="s">
        <v>25</v>
      </c>
      <c r="J1958" s="81" t="s">
        <v>64</v>
      </c>
      <c r="K1958" s="82">
        <v>9.67</v>
      </c>
      <c r="L1958" s="81" t="s">
        <v>65</v>
      </c>
      <c r="M1958" s="77"/>
    </row>
    <row r="1959" spans="1:13">
      <c r="A1959" s="81" t="s">
        <v>1936</v>
      </c>
      <c r="B1959" s="81" t="s">
        <v>1937</v>
      </c>
      <c r="C1959" s="81" t="s">
        <v>2012</v>
      </c>
      <c r="D1959" s="81">
        <v>41</v>
      </c>
      <c r="E1959" s="82" t="s">
        <v>12581</v>
      </c>
      <c r="F1959" s="81" t="s">
        <v>12581</v>
      </c>
      <c r="G1959" s="85">
        <v>92409</v>
      </c>
      <c r="H1959" s="81" t="s">
        <v>21377</v>
      </c>
      <c r="I1959" s="81" t="s">
        <v>312</v>
      </c>
      <c r="J1959" s="81" t="s">
        <v>64</v>
      </c>
      <c r="K1959" s="82">
        <v>223.64</v>
      </c>
      <c r="L1959" s="81" t="s">
        <v>65</v>
      </c>
      <c r="M1959" s="77"/>
    </row>
    <row r="1960" spans="1:13">
      <c r="A1960" s="81" t="s">
        <v>1936</v>
      </c>
      <c r="B1960" s="81" t="s">
        <v>1937</v>
      </c>
      <c r="C1960" s="81" t="s">
        <v>2012</v>
      </c>
      <c r="D1960" s="81">
        <v>41</v>
      </c>
      <c r="E1960" s="82" t="s">
        <v>12581</v>
      </c>
      <c r="F1960" s="81" t="s">
        <v>12581</v>
      </c>
      <c r="G1960" s="85">
        <v>92411</v>
      </c>
      <c r="H1960" s="81" t="s">
        <v>21378</v>
      </c>
      <c r="I1960" s="81" t="s">
        <v>312</v>
      </c>
      <c r="J1960" s="81" t="s">
        <v>64</v>
      </c>
      <c r="K1960" s="82">
        <v>143.03</v>
      </c>
      <c r="L1960" s="81" t="s">
        <v>65</v>
      </c>
      <c r="M1960" s="77"/>
    </row>
    <row r="1961" spans="1:13">
      <c r="A1961" s="81" t="s">
        <v>1936</v>
      </c>
      <c r="B1961" s="81" t="s">
        <v>1937</v>
      </c>
      <c r="C1961" s="81" t="s">
        <v>2012</v>
      </c>
      <c r="D1961" s="81">
        <v>41</v>
      </c>
      <c r="E1961" s="82" t="s">
        <v>12581</v>
      </c>
      <c r="F1961" s="81" t="s">
        <v>12581</v>
      </c>
      <c r="G1961" s="85">
        <v>92413</v>
      </c>
      <c r="H1961" s="81" t="s">
        <v>21379</v>
      </c>
      <c r="I1961" s="81" t="s">
        <v>312</v>
      </c>
      <c r="J1961" s="81" t="s">
        <v>64</v>
      </c>
      <c r="K1961" s="82">
        <v>90.62</v>
      </c>
      <c r="L1961" s="81" t="s">
        <v>65</v>
      </c>
      <c r="M1961" s="77"/>
    </row>
    <row r="1962" spans="1:13">
      <c r="A1962" s="81" t="s">
        <v>1936</v>
      </c>
      <c r="B1962" s="81" t="s">
        <v>1937</v>
      </c>
      <c r="C1962" s="81" t="s">
        <v>2012</v>
      </c>
      <c r="D1962" s="81">
        <v>41</v>
      </c>
      <c r="E1962" s="82" t="s">
        <v>12581</v>
      </c>
      <c r="F1962" s="81" t="s">
        <v>12581</v>
      </c>
      <c r="G1962" s="85">
        <v>92415</v>
      </c>
      <c r="H1962" s="81" t="s">
        <v>21380</v>
      </c>
      <c r="I1962" s="81" t="s">
        <v>312</v>
      </c>
      <c r="J1962" s="81" t="s">
        <v>64</v>
      </c>
      <c r="K1962" s="82">
        <v>89.47</v>
      </c>
      <c r="L1962" s="81" t="s">
        <v>65</v>
      </c>
      <c r="M1962" s="77"/>
    </row>
    <row r="1963" spans="1:13">
      <c r="A1963" s="81" t="s">
        <v>1936</v>
      </c>
      <c r="B1963" s="81" t="s">
        <v>1937</v>
      </c>
      <c r="C1963" s="81" t="s">
        <v>2012</v>
      </c>
      <c r="D1963" s="81">
        <v>41</v>
      </c>
      <c r="E1963" s="82" t="s">
        <v>12581</v>
      </c>
      <c r="F1963" s="81" t="s">
        <v>12581</v>
      </c>
      <c r="G1963" s="85">
        <v>92417</v>
      </c>
      <c r="H1963" s="81" t="s">
        <v>21381</v>
      </c>
      <c r="I1963" s="81" t="s">
        <v>312</v>
      </c>
      <c r="J1963" s="81" t="s">
        <v>64</v>
      </c>
      <c r="K1963" s="82">
        <v>107.09</v>
      </c>
      <c r="L1963" s="81" t="s">
        <v>65</v>
      </c>
      <c r="M1963" s="77"/>
    </row>
    <row r="1964" spans="1:13">
      <c r="A1964" s="81" t="s">
        <v>1936</v>
      </c>
      <c r="B1964" s="81" t="s">
        <v>1937</v>
      </c>
      <c r="C1964" s="81" t="s">
        <v>2012</v>
      </c>
      <c r="D1964" s="81">
        <v>41</v>
      </c>
      <c r="E1964" s="82" t="s">
        <v>12581</v>
      </c>
      <c r="F1964" s="81" t="s">
        <v>12581</v>
      </c>
      <c r="G1964" s="85">
        <v>92419</v>
      </c>
      <c r="H1964" s="81" t="s">
        <v>21382</v>
      </c>
      <c r="I1964" s="81" t="s">
        <v>312</v>
      </c>
      <c r="J1964" s="81" t="s">
        <v>64</v>
      </c>
      <c r="K1964" s="82">
        <v>57.32</v>
      </c>
      <c r="L1964" s="81" t="s">
        <v>65</v>
      </c>
      <c r="M1964" s="77"/>
    </row>
    <row r="1965" spans="1:13">
      <c r="A1965" s="81" t="s">
        <v>1936</v>
      </c>
      <c r="B1965" s="81" t="s">
        <v>1937</v>
      </c>
      <c r="C1965" s="81" t="s">
        <v>2012</v>
      </c>
      <c r="D1965" s="81">
        <v>41</v>
      </c>
      <c r="E1965" s="82" t="s">
        <v>12581</v>
      </c>
      <c r="F1965" s="81" t="s">
        <v>12581</v>
      </c>
      <c r="G1965" s="85">
        <v>92421</v>
      </c>
      <c r="H1965" s="81" t="s">
        <v>21383</v>
      </c>
      <c r="I1965" s="81" t="s">
        <v>312</v>
      </c>
      <c r="J1965" s="81" t="s">
        <v>64</v>
      </c>
      <c r="K1965" s="82">
        <v>70.83</v>
      </c>
      <c r="L1965" s="81" t="s">
        <v>65</v>
      </c>
      <c r="M1965" s="77"/>
    </row>
    <row r="1966" spans="1:13">
      <c r="A1966" s="81" t="s">
        <v>1936</v>
      </c>
      <c r="B1966" s="81" t="s">
        <v>1937</v>
      </c>
      <c r="C1966" s="81" t="s">
        <v>2012</v>
      </c>
      <c r="D1966" s="81">
        <v>41</v>
      </c>
      <c r="E1966" s="82" t="s">
        <v>12581</v>
      </c>
      <c r="F1966" s="81" t="s">
        <v>12581</v>
      </c>
      <c r="G1966" s="85">
        <v>92423</v>
      </c>
      <c r="H1966" s="81" t="s">
        <v>21384</v>
      </c>
      <c r="I1966" s="81" t="s">
        <v>312</v>
      </c>
      <c r="J1966" s="81" t="s">
        <v>64</v>
      </c>
      <c r="K1966" s="82">
        <v>47.14</v>
      </c>
      <c r="L1966" s="81" t="s">
        <v>65</v>
      </c>
      <c r="M1966" s="77"/>
    </row>
    <row r="1967" spans="1:13">
      <c r="A1967" s="81" t="s">
        <v>1936</v>
      </c>
      <c r="B1967" s="81" t="s">
        <v>1937</v>
      </c>
      <c r="C1967" s="81" t="s">
        <v>2012</v>
      </c>
      <c r="D1967" s="81">
        <v>41</v>
      </c>
      <c r="E1967" s="82" t="s">
        <v>12581</v>
      </c>
      <c r="F1967" s="81" t="s">
        <v>12581</v>
      </c>
      <c r="G1967" s="85">
        <v>92425</v>
      </c>
      <c r="H1967" s="81" t="s">
        <v>21385</v>
      </c>
      <c r="I1967" s="81" t="s">
        <v>312</v>
      </c>
      <c r="J1967" s="81" t="s">
        <v>64</v>
      </c>
      <c r="K1967" s="82">
        <v>58.89</v>
      </c>
      <c r="L1967" s="81" t="s">
        <v>65</v>
      </c>
      <c r="M1967" s="77"/>
    </row>
    <row r="1968" spans="1:13">
      <c r="A1968" s="81" t="s">
        <v>1936</v>
      </c>
      <c r="B1968" s="81" t="s">
        <v>1937</v>
      </c>
      <c r="C1968" s="81" t="s">
        <v>2012</v>
      </c>
      <c r="D1968" s="81">
        <v>41</v>
      </c>
      <c r="E1968" s="82" t="s">
        <v>12581</v>
      </c>
      <c r="F1968" s="81" t="s">
        <v>12581</v>
      </c>
      <c r="G1968" s="85">
        <v>92427</v>
      </c>
      <c r="H1968" s="81" t="s">
        <v>21386</v>
      </c>
      <c r="I1968" s="81" t="s">
        <v>312</v>
      </c>
      <c r="J1968" s="81" t="s">
        <v>64</v>
      </c>
      <c r="K1968" s="82">
        <v>41.99</v>
      </c>
      <c r="L1968" s="81" t="s">
        <v>65</v>
      </c>
      <c r="M1968" s="77"/>
    </row>
    <row r="1969" spans="1:13">
      <c r="A1969" s="81" t="s">
        <v>1936</v>
      </c>
      <c r="B1969" s="81" t="s">
        <v>1937</v>
      </c>
      <c r="C1969" s="81" t="s">
        <v>2012</v>
      </c>
      <c r="D1969" s="81">
        <v>41</v>
      </c>
      <c r="E1969" s="82" t="s">
        <v>12581</v>
      </c>
      <c r="F1969" s="81" t="s">
        <v>12581</v>
      </c>
      <c r="G1969" s="85">
        <v>92429</v>
      </c>
      <c r="H1969" s="81" t="s">
        <v>21387</v>
      </c>
      <c r="I1969" s="81" t="s">
        <v>312</v>
      </c>
      <c r="J1969" s="81" t="s">
        <v>64</v>
      </c>
      <c r="K1969" s="82">
        <v>52.88</v>
      </c>
      <c r="L1969" s="81" t="s">
        <v>65</v>
      </c>
      <c r="M1969" s="77"/>
    </row>
    <row r="1970" spans="1:13">
      <c r="A1970" s="81" t="s">
        <v>1936</v>
      </c>
      <c r="B1970" s="81" t="s">
        <v>1937</v>
      </c>
      <c r="C1970" s="81" t="s">
        <v>2012</v>
      </c>
      <c r="D1970" s="81">
        <v>41</v>
      </c>
      <c r="E1970" s="82" t="s">
        <v>12581</v>
      </c>
      <c r="F1970" s="81" t="s">
        <v>12581</v>
      </c>
      <c r="G1970" s="85">
        <v>92431</v>
      </c>
      <c r="H1970" s="81" t="s">
        <v>21388</v>
      </c>
      <c r="I1970" s="81" t="s">
        <v>312</v>
      </c>
      <c r="J1970" s="81" t="s">
        <v>64</v>
      </c>
      <c r="K1970" s="82">
        <v>37.770000000000003</v>
      </c>
      <c r="L1970" s="81" t="s">
        <v>65</v>
      </c>
      <c r="M1970" s="77"/>
    </row>
    <row r="1971" spans="1:13">
      <c r="A1971" s="81" t="s">
        <v>1936</v>
      </c>
      <c r="B1971" s="81" t="s">
        <v>1937</v>
      </c>
      <c r="C1971" s="81" t="s">
        <v>2012</v>
      </c>
      <c r="D1971" s="81">
        <v>41</v>
      </c>
      <c r="E1971" s="82" t="s">
        <v>12581</v>
      </c>
      <c r="F1971" s="81" t="s">
        <v>12581</v>
      </c>
      <c r="G1971" s="85">
        <v>92433</v>
      </c>
      <c r="H1971" s="81" t="s">
        <v>21389</v>
      </c>
      <c r="I1971" s="81" t="s">
        <v>312</v>
      </c>
      <c r="J1971" s="81" t="s">
        <v>64</v>
      </c>
      <c r="K1971" s="82">
        <v>48.12</v>
      </c>
      <c r="L1971" s="81" t="s">
        <v>65</v>
      </c>
      <c r="M1971" s="77"/>
    </row>
    <row r="1972" spans="1:13">
      <c r="A1972" s="81" t="s">
        <v>1936</v>
      </c>
      <c r="B1972" s="81" t="s">
        <v>1937</v>
      </c>
      <c r="C1972" s="81" t="s">
        <v>2012</v>
      </c>
      <c r="D1972" s="81">
        <v>41</v>
      </c>
      <c r="E1972" s="82" t="s">
        <v>12581</v>
      </c>
      <c r="F1972" s="81" t="s">
        <v>12581</v>
      </c>
      <c r="G1972" s="85">
        <v>92435</v>
      </c>
      <c r="H1972" s="81" t="s">
        <v>21390</v>
      </c>
      <c r="I1972" s="81" t="s">
        <v>312</v>
      </c>
      <c r="J1972" s="81" t="s">
        <v>64</v>
      </c>
      <c r="K1972" s="82">
        <v>36.020000000000003</v>
      </c>
      <c r="L1972" s="81" t="s">
        <v>65</v>
      </c>
      <c r="M1972" s="77"/>
    </row>
    <row r="1973" spans="1:13">
      <c r="A1973" s="81" t="s">
        <v>1936</v>
      </c>
      <c r="B1973" s="81" t="s">
        <v>1937</v>
      </c>
      <c r="C1973" s="81" t="s">
        <v>2012</v>
      </c>
      <c r="D1973" s="81">
        <v>41</v>
      </c>
      <c r="E1973" s="82" t="s">
        <v>12581</v>
      </c>
      <c r="F1973" s="81" t="s">
        <v>12581</v>
      </c>
      <c r="G1973" s="85">
        <v>92437</v>
      </c>
      <c r="H1973" s="81" t="s">
        <v>21391</v>
      </c>
      <c r="I1973" s="81" t="s">
        <v>312</v>
      </c>
      <c r="J1973" s="81" t="s">
        <v>64</v>
      </c>
      <c r="K1973" s="82">
        <v>46.02</v>
      </c>
      <c r="L1973" s="81" t="s">
        <v>65</v>
      </c>
      <c r="M1973" s="77"/>
    </row>
    <row r="1974" spans="1:13">
      <c r="A1974" s="81" t="s">
        <v>1936</v>
      </c>
      <c r="B1974" s="81" t="s">
        <v>1937</v>
      </c>
      <c r="C1974" s="81" t="s">
        <v>2012</v>
      </c>
      <c r="D1974" s="81">
        <v>41</v>
      </c>
      <c r="E1974" s="82" t="s">
        <v>12581</v>
      </c>
      <c r="F1974" s="81" t="s">
        <v>12581</v>
      </c>
      <c r="G1974" s="85">
        <v>92439</v>
      </c>
      <c r="H1974" s="81" t="s">
        <v>21392</v>
      </c>
      <c r="I1974" s="81" t="s">
        <v>312</v>
      </c>
      <c r="J1974" s="81" t="s">
        <v>64</v>
      </c>
      <c r="K1974" s="82">
        <v>34.76</v>
      </c>
      <c r="L1974" s="81" t="s">
        <v>65</v>
      </c>
      <c r="M1974" s="77"/>
    </row>
    <row r="1975" spans="1:13">
      <c r="A1975" s="81" t="s">
        <v>1936</v>
      </c>
      <c r="B1975" s="81" t="s">
        <v>1937</v>
      </c>
      <c r="C1975" s="81" t="s">
        <v>2012</v>
      </c>
      <c r="D1975" s="81">
        <v>41</v>
      </c>
      <c r="E1975" s="82" t="s">
        <v>12581</v>
      </c>
      <c r="F1975" s="81" t="s">
        <v>12581</v>
      </c>
      <c r="G1975" s="85">
        <v>92441</v>
      </c>
      <c r="H1975" s="81" t="s">
        <v>21393</v>
      </c>
      <c r="I1975" s="81" t="s">
        <v>312</v>
      </c>
      <c r="J1975" s="81" t="s">
        <v>64</v>
      </c>
      <c r="K1975" s="82">
        <v>44.51</v>
      </c>
      <c r="L1975" s="81" t="s">
        <v>65</v>
      </c>
      <c r="M1975" s="77"/>
    </row>
    <row r="1976" spans="1:13">
      <c r="A1976" s="81" t="s">
        <v>1936</v>
      </c>
      <c r="B1976" s="81" t="s">
        <v>1937</v>
      </c>
      <c r="C1976" s="81" t="s">
        <v>2012</v>
      </c>
      <c r="D1976" s="81">
        <v>41</v>
      </c>
      <c r="E1976" s="82" t="s">
        <v>12581</v>
      </c>
      <c r="F1976" s="81" t="s">
        <v>12581</v>
      </c>
      <c r="G1976" s="85">
        <v>92443</v>
      </c>
      <c r="H1976" s="81" t="s">
        <v>21394</v>
      </c>
      <c r="I1976" s="81" t="s">
        <v>312</v>
      </c>
      <c r="J1976" s="81" t="s">
        <v>64</v>
      </c>
      <c r="K1976" s="82">
        <v>32.159999999999997</v>
      </c>
      <c r="L1976" s="81" t="s">
        <v>65</v>
      </c>
      <c r="M1976" s="77"/>
    </row>
    <row r="1977" spans="1:13">
      <c r="A1977" s="81" t="s">
        <v>1936</v>
      </c>
      <c r="B1977" s="81" t="s">
        <v>1937</v>
      </c>
      <c r="C1977" s="81" t="s">
        <v>2012</v>
      </c>
      <c r="D1977" s="81">
        <v>41</v>
      </c>
      <c r="E1977" s="82" t="s">
        <v>12581</v>
      </c>
      <c r="F1977" s="81" t="s">
        <v>12581</v>
      </c>
      <c r="G1977" s="85">
        <v>92445</v>
      </c>
      <c r="H1977" s="81" t="s">
        <v>21395</v>
      </c>
      <c r="I1977" s="81" t="s">
        <v>312</v>
      </c>
      <c r="J1977" s="81" t="s">
        <v>64</v>
      </c>
      <c r="K1977" s="82">
        <v>41.56</v>
      </c>
      <c r="L1977" s="81" t="s">
        <v>65</v>
      </c>
      <c r="M1977" s="77"/>
    </row>
    <row r="1978" spans="1:13">
      <c r="A1978" s="81" t="s">
        <v>1936</v>
      </c>
      <c r="B1978" s="81" t="s">
        <v>1937</v>
      </c>
      <c r="C1978" s="81" t="s">
        <v>2012</v>
      </c>
      <c r="D1978" s="81">
        <v>41</v>
      </c>
      <c r="E1978" s="82" t="s">
        <v>12581</v>
      </c>
      <c r="F1978" s="81" t="s">
        <v>12581</v>
      </c>
      <c r="G1978" s="85">
        <v>92446</v>
      </c>
      <c r="H1978" s="81" t="s">
        <v>21396</v>
      </c>
      <c r="I1978" s="81" t="s">
        <v>312</v>
      </c>
      <c r="J1978" s="81" t="s">
        <v>64</v>
      </c>
      <c r="K1978" s="82">
        <v>205.91</v>
      </c>
      <c r="L1978" s="81" t="s">
        <v>65</v>
      </c>
      <c r="M1978" s="77"/>
    </row>
    <row r="1979" spans="1:13">
      <c r="A1979" s="81" t="s">
        <v>1936</v>
      </c>
      <c r="B1979" s="81" t="s">
        <v>1937</v>
      </c>
      <c r="C1979" s="81" t="s">
        <v>2012</v>
      </c>
      <c r="D1979" s="81">
        <v>41</v>
      </c>
      <c r="E1979" s="82" t="s">
        <v>12581</v>
      </c>
      <c r="F1979" s="81" t="s">
        <v>12581</v>
      </c>
      <c r="G1979" s="85">
        <v>92447</v>
      </c>
      <c r="H1979" s="81" t="s">
        <v>21397</v>
      </c>
      <c r="I1979" s="81" t="s">
        <v>312</v>
      </c>
      <c r="J1979" s="81" t="s">
        <v>64</v>
      </c>
      <c r="K1979" s="82">
        <v>143.88999999999999</v>
      </c>
      <c r="L1979" s="81" t="s">
        <v>65</v>
      </c>
      <c r="M1979" s="77"/>
    </row>
    <row r="1980" spans="1:13">
      <c r="A1980" s="81" t="s">
        <v>1936</v>
      </c>
      <c r="B1980" s="81" t="s">
        <v>1937</v>
      </c>
      <c r="C1980" s="81" t="s">
        <v>2012</v>
      </c>
      <c r="D1980" s="81">
        <v>41</v>
      </c>
      <c r="E1980" s="82" t="s">
        <v>12581</v>
      </c>
      <c r="F1980" s="81" t="s">
        <v>12581</v>
      </c>
      <c r="G1980" s="85">
        <v>92448</v>
      </c>
      <c r="H1980" s="81" t="s">
        <v>21398</v>
      </c>
      <c r="I1980" s="81" t="s">
        <v>312</v>
      </c>
      <c r="J1980" s="81" t="s">
        <v>64</v>
      </c>
      <c r="K1980" s="82">
        <v>112.29</v>
      </c>
      <c r="L1980" s="81" t="s">
        <v>65</v>
      </c>
      <c r="M1980" s="77"/>
    </row>
    <row r="1981" spans="1:13">
      <c r="A1981" s="81" t="s">
        <v>1936</v>
      </c>
      <c r="B1981" s="81" t="s">
        <v>1937</v>
      </c>
      <c r="C1981" s="81" t="s">
        <v>2012</v>
      </c>
      <c r="D1981" s="81">
        <v>41</v>
      </c>
      <c r="E1981" s="82" t="s">
        <v>12581</v>
      </c>
      <c r="F1981" s="81" t="s">
        <v>12581</v>
      </c>
      <c r="G1981" s="85">
        <v>92449</v>
      </c>
      <c r="H1981" s="81" t="s">
        <v>21399</v>
      </c>
      <c r="I1981" s="81" t="s">
        <v>312</v>
      </c>
      <c r="J1981" s="81" t="s">
        <v>64</v>
      </c>
      <c r="K1981" s="82">
        <v>169</v>
      </c>
      <c r="L1981" s="81" t="s">
        <v>65</v>
      </c>
      <c r="M1981" s="77"/>
    </row>
    <row r="1982" spans="1:13">
      <c r="A1982" s="81" t="s">
        <v>1936</v>
      </c>
      <c r="B1982" s="81" t="s">
        <v>1937</v>
      </c>
      <c r="C1982" s="81" t="s">
        <v>2012</v>
      </c>
      <c r="D1982" s="81">
        <v>41</v>
      </c>
      <c r="E1982" s="82" t="s">
        <v>12581</v>
      </c>
      <c r="F1982" s="81" t="s">
        <v>12581</v>
      </c>
      <c r="G1982" s="85">
        <v>92450</v>
      </c>
      <c r="H1982" s="81" t="s">
        <v>21400</v>
      </c>
      <c r="I1982" s="81" t="s">
        <v>312</v>
      </c>
      <c r="J1982" s="81" t="s">
        <v>64</v>
      </c>
      <c r="K1982" s="82">
        <v>225.31</v>
      </c>
      <c r="L1982" s="81" t="s">
        <v>65</v>
      </c>
      <c r="M1982" s="77"/>
    </row>
    <row r="1983" spans="1:13">
      <c r="A1983" s="81" t="s">
        <v>1936</v>
      </c>
      <c r="B1983" s="81" t="s">
        <v>1937</v>
      </c>
      <c r="C1983" s="81" t="s">
        <v>2012</v>
      </c>
      <c r="D1983" s="81">
        <v>41</v>
      </c>
      <c r="E1983" s="82" t="s">
        <v>12581</v>
      </c>
      <c r="F1983" s="81" t="s">
        <v>12581</v>
      </c>
      <c r="G1983" s="85">
        <v>92451</v>
      </c>
      <c r="H1983" s="81" t="s">
        <v>21401</v>
      </c>
      <c r="I1983" s="81" t="s">
        <v>312</v>
      </c>
      <c r="J1983" s="81" t="s">
        <v>64</v>
      </c>
      <c r="K1983" s="82">
        <v>115.98</v>
      </c>
      <c r="L1983" s="81" t="s">
        <v>65</v>
      </c>
      <c r="M1983" s="77"/>
    </row>
    <row r="1984" spans="1:13">
      <c r="A1984" s="81" t="s">
        <v>1936</v>
      </c>
      <c r="B1984" s="81" t="s">
        <v>1937</v>
      </c>
      <c r="C1984" s="81" t="s">
        <v>2012</v>
      </c>
      <c r="D1984" s="81">
        <v>41</v>
      </c>
      <c r="E1984" s="82" t="s">
        <v>12581</v>
      </c>
      <c r="F1984" s="81" t="s">
        <v>12581</v>
      </c>
      <c r="G1984" s="85">
        <v>92452</v>
      </c>
      <c r="H1984" s="81" t="s">
        <v>21402</v>
      </c>
      <c r="I1984" s="81" t="s">
        <v>312</v>
      </c>
      <c r="J1984" s="81" t="s">
        <v>64</v>
      </c>
      <c r="K1984" s="82">
        <v>110.24</v>
      </c>
      <c r="L1984" s="81" t="s">
        <v>65</v>
      </c>
      <c r="M1984" s="77"/>
    </row>
    <row r="1985" spans="1:13">
      <c r="A1985" s="81" t="s">
        <v>1936</v>
      </c>
      <c r="B1985" s="81" t="s">
        <v>1937</v>
      </c>
      <c r="C1985" s="81" t="s">
        <v>2012</v>
      </c>
      <c r="D1985" s="81">
        <v>41</v>
      </c>
      <c r="E1985" s="82" t="s">
        <v>12581</v>
      </c>
      <c r="F1985" s="81" t="s">
        <v>12581</v>
      </c>
      <c r="G1985" s="85">
        <v>92453</v>
      </c>
      <c r="H1985" s="81" t="s">
        <v>21403</v>
      </c>
      <c r="I1985" s="81" t="s">
        <v>312</v>
      </c>
      <c r="J1985" s="81" t="s">
        <v>64</v>
      </c>
      <c r="K1985" s="82">
        <v>144.78</v>
      </c>
      <c r="L1985" s="81" t="s">
        <v>65</v>
      </c>
      <c r="M1985" s="77"/>
    </row>
    <row r="1986" spans="1:13">
      <c r="A1986" s="81" t="s">
        <v>1936</v>
      </c>
      <c r="B1986" s="81" t="s">
        <v>1937</v>
      </c>
      <c r="C1986" s="81" t="s">
        <v>2012</v>
      </c>
      <c r="D1986" s="81">
        <v>41</v>
      </c>
      <c r="E1986" s="82" t="s">
        <v>12581</v>
      </c>
      <c r="F1986" s="81" t="s">
        <v>12581</v>
      </c>
      <c r="G1986" s="85">
        <v>92454</v>
      </c>
      <c r="H1986" s="81" t="s">
        <v>21404</v>
      </c>
      <c r="I1986" s="81" t="s">
        <v>312</v>
      </c>
      <c r="J1986" s="81" t="s">
        <v>64</v>
      </c>
      <c r="K1986" s="82">
        <v>206.02</v>
      </c>
      <c r="L1986" s="81" t="s">
        <v>65</v>
      </c>
      <c r="M1986" s="77"/>
    </row>
    <row r="1987" spans="1:13">
      <c r="A1987" s="81" t="s">
        <v>1936</v>
      </c>
      <c r="B1987" s="81" t="s">
        <v>1937</v>
      </c>
      <c r="C1987" s="81" t="s">
        <v>2012</v>
      </c>
      <c r="D1987" s="81">
        <v>41</v>
      </c>
      <c r="E1987" s="82" t="s">
        <v>12581</v>
      </c>
      <c r="F1987" s="81" t="s">
        <v>12581</v>
      </c>
      <c r="G1987" s="85">
        <v>92455</v>
      </c>
      <c r="H1987" s="81" t="s">
        <v>21405</v>
      </c>
      <c r="I1987" s="81" t="s">
        <v>312</v>
      </c>
      <c r="J1987" s="81" t="s">
        <v>64</v>
      </c>
      <c r="K1987" s="82">
        <v>95.36</v>
      </c>
      <c r="L1987" s="81" t="s">
        <v>65</v>
      </c>
      <c r="M1987" s="77"/>
    </row>
    <row r="1988" spans="1:13">
      <c r="A1988" s="81" t="s">
        <v>1936</v>
      </c>
      <c r="B1988" s="81" t="s">
        <v>1937</v>
      </c>
      <c r="C1988" s="81" t="s">
        <v>2012</v>
      </c>
      <c r="D1988" s="81">
        <v>41</v>
      </c>
      <c r="E1988" s="82" t="s">
        <v>12581</v>
      </c>
      <c r="F1988" s="81" t="s">
        <v>12581</v>
      </c>
      <c r="G1988" s="85">
        <v>92456</v>
      </c>
      <c r="H1988" s="81" t="s">
        <v>21406</v>
      </c>
      <c r="I1988" s="81" t="s">
        <v>312</v>
      </c>
      <c r="J1988" s="81" t="s">
        <v>64</v>
      </c>
      <c r="K1988" s="82">
        <v>91.02</v>
      </c>
      <c r="L1988" s="81" t="s">
        <v>65</v>
      </c>
      <c r="M1988" s="77"/>
    </row>
    <row r="1989" spans="1:13">
      <c r="A1989" s="81" t="s">
        <v>1936</v>
      </c>
      <c r="B1989" s="81" t="s">
        <v>1937</v>
      </c>
      <c r="C1989" s="81" t="s">
        <v>2012</v>
      </c>
      <c r="D1989" s="81">
        <v>41</v>
      </c>
      <c r="E1989" s="82" t="s">
        <v>12581</v>
      </c>
      <c r="F1989" s="81" t="s">
        <v>12581</v>
      </c>
      <c r="G1989" s="85">
        <v>92457</v>
      </c>
      <c r="H1989" s="81" t="s">
        <v>21407</v>
      </c>
      <c r="I1989" s="81" t="s">
        <v>312</v>
      </c>
      <c r="J1989" s="81" t="s">
        <v>64</v>
      </c>
      <c r="K1989" s="82">
        <v>126.19</v>
      </c>
      <c r="L1989" s="81" t="s">
        <v>65</v>
      </c>
      <c r="M1989" s="77"/>
    </row>
    <row r="1990" spans="1:13">
      <c r="A1990" s="81" t="s">
        <v>1936</v>
      </c>
      <c r="B1990" s="81" t="s">
        <v>1937</v>
      </c>
      <c r="C1990" s="81" t="s">
        <v>2012</v>
      </c>
      <c r="D1990" s="81">
        <v>41</v>
      </c>
      <c r="E1990" s="82" t="s">
        <v>12581</v>
      </c>
      <c r="F1990" s="81" t="s">
        <v>12581</v>
      </c>
      <c r="G1990" s="85">
        <v>92458</v>
      </c>
      <c r="H1990" s="81" t="s">
        <v>2024</v>
      </c>
      <c r="I1990" s="81" t="s">
        <v>312</v>
      </c>
      <c r="J1990" s="81" t="s">
        <v>64</v>
      </c>
      <c r="K1990" s="82">
        <v>193.54</v>
      </c>
      <c r="L1990" s="81" t="s">
        <v>65</v>
      </c>
      <c r="M1990" s="77"/>
    </row>
    <row r="1991" spans="1:13">
      <c r="A1991" s="81" t="s">
        <v>1936</v>
      </c>
      <c r="B1991" s="81" t="s">
        <v>1937</v>
      </c>
      <c r="C1991" s="81" t="s">
        <v>2012</v>
      </c>
      <c r="D1991" s="81">
        <v>41</v>
      </c>
      <c r="E1991" s="82" t="s">
        <v>12581</v>
      </c>
      <c r="F1991" s="81" t="s">
        <v>12581</v>
      </c>
      <c r="G1991" s="85">
        <v>92459</v>
      </c>
      <c r="H1991" s="81" t="s">
        <v>21408</v>
      </c>
      <c r="I1991" s="81" t="s">
        <v>312</v>
      </c>
      <c r="J1991" s="81" t="s">
        <v>64</v>
      </c>
      <c r="K1991" s="82">
        <v>81.34</v>
      </c>
      <c r="L1991" s="81" t="s">
        <v>65</v>
      </c>
      <c r="M1991" s="77"/>
    </row>
    <row r="1992" spans="1:13">
      <c r="A1992" s="81" t="s">
        <v>1936</v>
      </c>
      <c r="B1992" s="81" t="s">
        <v>1937</v>
      </c>
      <c r="C1992" s="81" t="s">
        <v>2012</v>
      </c>
      <c r="D1992" s="81">
        <v>41</v>
      </c>
      <c r="E1992" s="82" t="s">
        <v>12581</v>
      </c>
      <c r="F1992" s="81" t="s">
        <v>12581</v>
      </c>
      <c r="G1992" s="85">
        <v>92460</v>
      </c>
      <c r="H1992" s="81" t="s">
        <v>21409</v>
      </c>
      <c r="I1992" s="81" t="s">
        <v>312</v>
      </c>
      <c r="J1992" s="81" t="s">
        <v>64</v>
      </c>
      <c r="K1992" s="82">
        <v>75.11</v>
      </c>
      <c r="L1992" s="81" t="s">
        <v>65</v>
      </c>
      <c r="M1992" s="77"/>
    </row>
    <row r="1993" spans="1:13">
      <c r="A1993" s="81" t="s">
        <v>1936</v>
      </c>
      <c r="B1993" s="81" t="s">
        <v>1937</v>
      </c>
      <c r="C1993" s="81" t="s">
        <v>2012</v>
      </c>
      <c r="D1993" s="81">
        <v>41</v>
      </c>
      <c r="E1993" s="82" t="s">
        <v>12581</v>
      </c>
      <c r="F1993" s="81" t="s">
        <v>12581</v>
      </c>
      <c r="G1993" s="85">
        <v>92461</v>
      </c>
      <c r="H1993" s="81" t="s">
        <v>21410</v>
      </c>
      <c r="I1993" s="81" t="s">
        <v>312</v>
      </c>
      <c r="J1993" s="81" t="s">
        <v>64</v>
      </c>
      <c r="K1993" s="82">
        <v>116.36</v>
      </c>
      <c r="L1993" s="81" t="s">
        <v>65</v>
      </c>
      <c r="M1993" s="77"/>
    </row>
    <row r="1994" spans="1:13">
      <c r="A1994" s="81" t="s">
        <v>1936</v>
      </c>
      <c r="B1994" s="81" t="s">
        <v>1937</v>
      </c>
      <c r="C1994" s="81" t="s">
        <v>2012</v>
      </c>
      <c r="D1994" s="81">
        <v>41</v>
      </c>
      <c r="E1994" s="82" t="s">
        <v>12581</v>
      </c>
      <c r="F1994" s="81" t="s">
        <v>12581</v>
      </c>
      <c r="G1994" s="85">
        <v>92462</v>
      </c>
      <c r="H1994" s="81" t="s">
        <v>21411</v>
      </c>
      <c r="I1994" s="81" t="s">
        <v>312</v>
      </c>
      <c r="J1994" s="81" t="s">
        <v>64</v>
      </c>
      <c r="K1994" s="82">
        <v>185.41</v>
      </c>
      <c r="L1994" s="81" t="s">
        <v>65</v>
      </c>
      <c r="M1994" s="77"/>
    </row>
    <row r="1995" spans="1:13">
      <c r="A1995" s="81" t="s">
        <v>1936</v>
      </c>
      <c r="B1995" s="81" t="s">
        <v>1937</v>
      </c>
      <c r="C1995" s="81" t="s">
        <v>2012</v>
      </c>
      <c r="D1995" s="81">
        <v>41</v>
      </c>
      <c r="E1995" s="82" t="s">
        <v>12581</v>
      </c>
      <c r="F1995" s="81" t="s">
        <v>12581</v>
      </c>
      <c r="G1995" s="85">
        <v>92463</v>
      </c>
      <c r="H1995" s="81" t="s">
        <v>21412</v>
      </c>
      <c r="I1995" s="81" t="s">
        <v>312</v>
      </c>
      <c r="J1995" s="81" t="s">
        <v>64</v>
      </c>
      <c r="K1995" s="82">
        <v>73.73</v>
      </c>
      <c r="L1995" s="81" t="s">
        <v>65</v>
      </c>
      <c r="M1995" s="77"/>
    </row>
    <row r="1996" spans="1:13">
      <c r="A1996" s="81" t="s">
        <v>1936</v>
      </c>
      <c r="B1996" s="81" t="s">
        <v>1937</v>
      </c>
      <c r="C1996" s="81" t="s">
        <v>2012</v>
      </c>
      <c r="D1996" s="81">
        <v>41</v>
      </c>
      <c r="E1996" s="82" t="s">
        <v>12581</v>
      </c>
      <c r="F1996" s="81" t="s">
        <v>12581</v>
      </c>
      <c r="G1996" s="85">
        <v>92464</v>
      </c>
      <c r="H1996" s="81" t="s">
        <v>21413</v>
      </c>
      <c r="I1996" s="81" t="s">
        <v>312</v>
      </c>
      <c r="J1996" s="81" t="s">
        <v>64</v>
      </c>
      <c r="K1996" s="82">
        <v>71.290000000000006</v>
      </c>
      <c r="L1996" s="81" t="s">
        <v>65</v>
      </c>
      <c r="M1996" s="77"/>
    </row>
    <row r="1997" spans="1:13">
      <c r="A1997" s="81" t="s">
        <v>1936</v>
      </c>
      <c r="B1997" s="81" t="s">
        <v>1937</v>
      </c>
      <c r="C1997" s="81" t="s">
        <v>2012</v>
      </c>
      <c r="D1997" s="81">
        <v>41</v>
      </c>
      <c r="E1997" s="82" t="s">
        <v>12581</v>
      </c>
      <c r="F1997" s="81" t="s">
        <v>12581</v>
      </c>
      <c r="G1997" s="85">
        <v>92465</v>
      </c>
      <c r="H1997" s="81" t="s">
        <v>21414</v>
      </c>
      <c r="I1997" s="81" t="s">
        <v>312</v>
      </c>
      <c r="J1997" s="81" t="s">
        <v>64</v>
      </c>
      <c r="K1997" s="82">
        <v>92</v>
      </c>
      <c r="L1997" s="81" t="s">
        <v>65</v>
      </c>
      <c r="M1997" s="77"/>
    </row>
    <row r="1998" spans="1:13">
      <c r="A1998" s="81" t="s">
        <v>1936</v>
      </c>
      <c r="B1998" s="81" t="s">
        <v>1937</v>
      </c>
      <c r="C1998" s="81" t="s">
        <v>2012</v>
      </c>
      <c r="D1998" s="81">
        <v>41</v>
      </c>
      <c r="E1998" s="82" t="s">
        <v>12581</v>
      </c>
      <c r="F1998" s="81" t="s">
        <v>12581</v>
      </c>
      <c r="G1998" s="85">
        <v>92466</v>
      </c>
      <c r="H1998" s="81" t="s">
        <v>21415</v>
      </c>
      <c r="I1998" s="81" t="s">
        <v>312</v>
      </c>
      <c r="J1998" s="81" t="s">
        <v>64</v>
      </c>
      <c r="K1998" s="82">
        <v>178.29</v>
      </c>
      <c r="L1998" s="81" t="s">
        <v>65</v>
      </c>
      <c r="M1998" s="77"/>
    </row>
    <row r="1999" spans="1:13">
      <c r="A1999" s="81" t="s">
        <v>1936</v>
      </c>
      <c r="B1999" s="81" t="s">
        <v>1937</v>
      </c>
      <c r="C1999" s="81" t="s">
        <v>2012</v>
      </c>
      <c r="D1999" s="81">
        <v>41</v>
      </c>
      <c r="E1999" s="82" t="s">
        <v>12581</v>
      </c>
      <c r="F1999" s="81" t="s">
        <v>12581</v>
      </c>
      <c r="G1999" s="85">
        <v>92467</v>
      </c>
      <c r="H1999" s="81" t="s">
        <v>21416</v>
      </c>
      <c r="I1999" s="81" t="s">
        <v>312</v>
      </c>
      <c r="J1999" s="81" t="s">
        <v>64</v>
      </c>
      <c r="K1999" s="82">
        <v>59.29</v>
      </c>
      <c r="L1999" s="81" t="s">
        <v>65</v>
      </c>
      <c r="M1999" s="77"/>
    </row>
    <row r="2000" spans="1:13">
      <c r="A2000" s="81" t="s">
        <v>1936</v>
      </c>
      <c r="B2000" s="81" t="s">
        <v>1937</v>
      </c>
      <c r="C2000" s="81" t="s">
        <v>2012</v>
      </c>
      <c r="D2000" s="81">
        <v>41</v>
      </c>
      <c r="E2000" s="82" t="s">
        <v>12581</v>
      </c>
      <c r="F2000" s="81" t="s">
        <v>12581</v>
      </c>
      <c r="G2000" s="85">
        <v>92468</v>
      </c>
      <c r="H2000" s="81" t="s">
        <v>21417</v>
      </c>
      <c r="I2000" s="81" t="s">
        <v>312</v>
      </c>
      <c r="J2000" s="81" t="s">
        <v>64</v>
      </c>
      <c r="K2000" s="82">
        <v>64.599999999999994</v>
      </c>
      <c r="L2000" s="81" t="s">
        <v>65</v>
      </c>
      <c r="M2000" s="77"/>
    </row>
    <row r="2001" spans="1:13">
      <c r="A2001" s="81" t="s">
        <v>1936</v>
      </c>
      <c r="B2001" s="81" t="s">
        <v>1937</v>
      </c>
      <c r="C2001" s="81" t="s">
        <v>2012</v>
      </c>
      <c r="D2001" s="81">
        <v>41</v>
      </c>
      <c r="E2001" s="82" t="s">
        <v>12581</v>
      </c>
      <c r="F2001" s="81" t="s">
        <v>12581</v>
      </c>
      <c r="G2001" s="85">
        <v>92469</v>
      </c>
      <c r="H2001" s="81" t="s">
        <v>21418</v>
      </c>
      <c r="I2001" s="81" t="s">
        <v>312</v>
      </c>
      <c r="J2001" s="81" t="s">
        <v>64</v>
      </c>
      <c r="K2001" s="82">
        <v>84.01</v>
      </c>
      <c r="L2001" s="81" t="s">
        <v>65</v>
      </c>
      <c r="M2001" s="77"/>
    </row>
    <row r="2002" spans="1:13">
      <c r="A2002" s="81" t="s">
        <v>1936</v>
      </c>
      <c r="B2002" s="81" t="s">
        <v>1937</v>
      </c>
      <c r="C2002" s="81" t="s">
        <v>2012</v>
      </c>
      <c r="D2002" s="81">
        <v>41</v>
      </c>
      <c r="E2002" s="82" t="s">
        <v>12581</v>
      </c>
      <c r="F2002" s="81" t="s">
        <v>12581</v>
      </c>
      <c r="G2002" s="85">
        <v>92470</v>
      </c>
      <c r="H2002" s="81" t="s">
        <v>21419</v>
      </c>
      <c r="I2002" s="81" t="s">
        <v>312</v>
      </c>
      <c r="J2002" s="81" t="s">
        <v>64</v>
      </c>
      <c r="K2002" s="82">
        <v>173.76</v>
      </c>
      <c r="L2002" s="81" t="s">
        <v>65</v>
      </c>
      <c r="M2002" s="77"/>
    </row>
    <row r="2003" spans="1:13">
      <c r="A2003" s="81" t="s">
        <v>1936</v>
      </c>
      <c r="B2003" s="81" t="s">
        <v>1937</v>
      </c>
      <c r="C2003" s="81" t="s">
        <v>2012</v>
      </c>
      <c r="D2003" s="81">
        <v>41</v>
      </c>
      <c r="E2003" s="82" t="s">
        <v>12581</v>
      </c>
      <c r="F2003" s="81" t="s">
        <v>12581</v>
      </c>
      <c r="G2003" s="85">
        <v>92471</v>
      </c>
      <c r="H2003" s="81" t="s">
        <v>21420</v>
      </c>
      <c r="I2003" s="81" t="s">
        <v>312</v>
      </c>
      <c r="J2003" s="81" t="s">
        <v>64</v>
      </c>
      <c r="K2003" s="82">
        <v>54.23</v>
      </c>
      <c r="L2003" s="81" t="s">
        <v>65</v>
      </c>
      <c r="M2003" s="77"/>
    </row>
    <row r="2004" spans="1:13">
      <c r="A2004" s="81" t="s">
        <v>1936</v>
      </c>
      <c r="B2004" s="81" t="s">
        <v>1937</v>
      </c>
      <c r="C2004" s="81" t="s">
        <v>2012</v>
      </c>
      <c r="D2004" s="81">
        <v>41</v>
      </c>
      <c r="E2004" s="82" t="s">
        <v>12581</v>
      </c>
      <c r="F2004" s="81" t="s">
        <v>12581</v>
      </c>
      <c r="G2004" s="85">
        <v>92472</v>
      </c>
      <c r="H2004" s="81" t="s">
        <v>21421</v>
      </c>
      <c r="I2004" s="81" t="s">
        <v>312</v>
      </c>
      <c r="J2004" s="81" t="s">
        <v>64</v>
      </c>
      <c r="K2004" s="82">
        <v>60.73</v>
      </c>
      <c r="L2004" s="81" t="s">
        <v>65</v>
      </c>
      <c r="M2004" s="77"/>
    </row>
    <row r="2005" spans="1:13">
      <c r="A2005" s="81" t="s">
        <v>1936</v>
      </c>
      <c r="B2005" s="81" t="s">
        <v>1937</v>
      </c>
      <c r="C2005" s="81" t="s">
        <v>2012</v>
      </c>
      <c r="D2005" s="81">
        <v>41</v>
      </c>
      <c r="E2005" s="82" t="s">
        <v>12581</v>
      </c>
      <c r="F2005" s="81" t="s">
        <v>12581</v>
      </c>
      <c r="G2005" s="85">
        <v>92473</v>
      </c>
      <c r="H2005" s="81" t="s">
        <v>21422</v>
      </c>
      <c r="I2005" s="81" t="s">
        <v>312</v>
      </c>
      <c r="J2005" s="81" t="s">
        <v>64</v>
      </c>
      <c r="K2005" s="82">
        <v>77.459999999999994</v>
      </c>
      <c r="L2005" s="81" t="s">
        <v>65</v>
      </c>
      <c r="M2005" s="77"/>
    </row>
    <row r="2006" spans="1:13">
      <c r="A2006" s="81" t="s">
        <v>1936</v>
      </c>
      <c r="B2006" s="81" t="s">
        <v>1937</v>
      </c>
      <c r="C2006" s="81" t="s">
        <v>2012</v>
      </c>
      <c r="D2006" s="81">
        <v>41</v>
      </c>
      <c r="E2006" s="82" t="s">
        <v>12581</v>
      </c>
      <c r="F2006" s="81" t="s">
        <v>12581</v>
      </c>
      <c r="G2006" s="85">
        <v>92474</v>
      </c>
      <c r="H2006" s="81" t="s">
        <v>21423</v>
      </c>
      <c r="I2006" s="81" t="s">
        <v>312</v>
      </c>
      <c r="J2006" s="81" t="s">
        <v>64</v>
      </c>
      <c r="K2006" s="82">
        <v>169.79</v>
      </c>
      <c r="L2006" s="81" t="s">
        <v>65</v>
      </c>
      <c r="M2006" s="77"/>
    </row>
    <row r="2007" spans="1:13">
      <c r="A2007" s="81" t="s">
        <v>1936</v>
      </c>
      <c r="B2007" s="81" t="s">
        <v>1937</v>
      </c>
      <c r="C2007" s="81" t="s">
        <v>2012</v>
      </c>
      <c r="D2007" s="81">
        <v>41</v>
      </c>
      <c r="E2007" s="82" t="s">
        <v>12581</v>
      </c>
      <c r="F2007" s="81" t="s">
        <v>12581</v>
      </c>
      <c r="G2007" s="85">
        <v>92475</v>
      </c>
      <c r="H2007" s="81" t="s">
        <v>21424</v>
      </c>
      <c r="I2007" s="81" t="s">
        <v>312</v>
      </c>
      <c r="J2007" s="81" t="s">
        <v>64</v>
      </c>
      <c r="K2007" s="82">
        <v>50.06</v>
      </c>
      <c r="L2007" s="81" t="s">
        <v>65</v>
      </c>
      <c r="M2007" s="77"/>
    </row>
    <row r="2008" spans="1:13">
      <c r="A2008" s="81" t="s">
        <v>1936</v>
      </c>
      <c r="B2008" s="81" t="s">
        <v>1937</v>
      </c>
      <c r="C2008" s="81" t="s">
        <v>2012</v>
      </c>
      <c r="D2008" s="81">
        <v>41</v>
      </c>
      <c r="E2008" s="82" t="s">
        <v>12581</v>
      </c>
      <c r="F2008" s="81" t="s">
        <v>12581</v>
      </c>
      <c r="G2008" s="85">
        <v>92476</v>
      </c>
      <c r="H2008" s="81" t="s">
        <v>21425</v>
      </c>
      <c r="I2008" s="81" t="s">
        <v>312</v>
      </c>
      <c r="J2008" s="81" t="s">
        <v>64</v>
      </c>
      <c r="K2008" s="82">
        <v>57.4</v>
      </c>
      <c r="L2008" s="81" t="s">
        <v>65</v>
      </c>
      <c r="M2008" s="77"/>
    </row>
    <row r="2009" spans="1:13">
      <c r="A2009" s="81" t="s">
        <v>1936</v>
      </c>
      <c r="B2009" s="81" t="s">
        <v>1937</v>
      </c>
      <c r="C2009" s="81" t="s">
        <v>2012</v>
      </c>
      <c r="D2009" s="81">
        <v>41</v>
      </c>
      <c r="E2009" s="82" t="s">
        <v>12581</v>
      </c>
      <c r="F2009" s="81" t="s">
        <v>12581</v>
      </c>
      <c r="G2009" s="85">
        <v>92477</v>
      </c>
      <c r="H2009" s="81" t="s">
        <v>21426</v>
      </c>
      <c r="I2009" s="81" t="s">
        <v>312</v>
      </c>
      <c r="J2009" s="81" t="s">
        <v>64</v>
      </c>
      <c r="K2009" s="82">
        <v>63.69</v>
      </c>
      <c r="L2009" s="81" t="s">
        <v>65</v>
      </c>
      <c r="M2009" s="77"/>
    </row>
    <row r="2010" spans="1:13">
      <c r="A2010" s="81" t="s">
        <v>1936</v>
      </c>
      <c r="B2010" s="81" t="s">
        <v>1937</v>
      </c>
      <c r="C2010" s="81" t="s">
        <v>2012</v>
      </c>
      <c r="D2010" s="81">
        <v>41</v>
      </c>
      <c r="E2010" s="82" t="s">
        <v>12581</v>
      </c>
      <c r="F2010" s="81" t="s">
        <v>12581</v>
      </c>
      <c r="G2010" s="85">
        <v>92478</v>
      </c>
      <c r="H2010" s="81" t="s">
        <v>21427</v>
      </c>
      <c r="I2010" s="81" t="s">
        <v>312</v>
      </c>
      <c r="J2010" s="81" t="s">
        <v>64</v>
      </c>
      <c r="K2010" s="82">
        <v>162.13999999999999</v>
      </c>
      <c r="L2010" s="81" t="s">
        <v>65</v>
      </c>
      <c r="M2010" s="77"/>
    </row>
    <row r="2011" spans="1:13">
      <c r="A2011" s="81" t="s">
        <v>1936</v>
      </c>
      <c r="B2011" s="81" t="s">
        <v>1937</v>
      </c>
      <c r="C2011" s="81" t="s">
        <v>2012</v>
      </c>
      <c r="D2011" s="81">
        <v>41</v>
      </c>
      <c r="E2011" s="82" t="s">
        <v>12581</v>
      </c>
      <c r="F2011" s="81" t="s">
        <v>12581</v>
      </c>
      <c r="G2011" s="85">
        <v>92479</v>
      </c>
      <c r="H2011" s="81" t="s">
        <v>21428</v>
      </c>
      <c r="I2011" s="81" t="s">
        <v>312</v>
      </c>
      <c r="J2011" s="81" t="s">
        <v>64</v>
      </c>
      <c r="K2011" s="82">
        <v>41.28</v>
      </c>
      <c r="L2011" s="81" t="s">
        <v>65</v>
      </c>
      <c r="M2011" s="77"/>
    </row>
    <row r="2012" spans="1:13">
      <c r="A2012" s="81" t="s">
        <v>1936</v>
      </c>
      <c r="B2012" s="81" t="s">
        <v>1937</v>
      </c>
      <c r="C2012" s="81" t="s">
        <v>2012</v>
      </c>
      <c r="D2012" s="81">
        <v>41</v>
      </c>
      <c r="E2012" s="82" t="s">
        <v>12581</v>
      </c>
      <c r="F2012" s="81" t="s">
        <v>12581</v>
      </c>
      <c r="G2012" s="85">
        <v>92480</v>
      </c>
      <c r="H2012" s="81" t="s">
        <v>21429</v>
      </c>
      <c r="I2012" s="81" t="s">
        <v>312</v>
      </c>
      <c r="J2012" s="81" t="s">
        <v>64</v>
      </c>
      <c r="K2012" s="82">
        <v>50.89</v>
      </c>
      <c r="L2012" s="81" t="s">
        <v>65</v>
      </c>
      <c r="M2012" s="77"/>
    </row>
    <row r="2013" spans="1:13">
      <c r="A2013" s="81" t="s">
        <v>1936</v>
      </c>
      <c r="B2013" s="81" t="s">
        <v>1937</v>
      </c>
      <c r="C2013" s="81" t="s">
        <v>2012</v>
      </c>
      <c r="D2013" s="81">
        <v>41</v>
      </c>
      <c r="E2013" s="82" t="s">
        <v>12581</v>
      </c>
      <c r="F2013" s="81" t="s">
        <v>12581</v>
      </c>
      <c r="G2013" s="85">
        <v>92482</v>
      </c>
      <c r="H2013" s="81" t="s">
        <v>21430</v>
      </c>
      <c r="I2013" s="81" t="s">
        <v>312</v>
      </c>
      <c r="J2013" s="81" t="s">
        <v>64</v>
      </c>
      <c r="K2013" s="82">
        <v>229.09</v>
      </c>
      <c r="L2013" s="81" t="s">
        <v>65</v>
      </c>
      <c r="M2013" s="77"/>
    </row>
    <row r="2014" spans="1:13">
      <c r="A2014" s="81" t="s">
        <v>1936</v>
      </c>
      <c r="B2014" s="81" t="s">
        <v>1937</v>
      </c>
      <c r="C2014" s="81" t="s">
        <v>2012</v>
      </c>
      <c r="D2014" s="81">
        <v>41</v>
      </c>
      <c r="E2014" s="82" t="s">
        <v>12581</v>
      </c>
      <c r="F2014" s="81" t="s">
        <v>12581</v>
      </c>
      <c r="G2014" s="85">
        <v>92484</v>
      </c>
      <c r="H2014" s="81" t="s">
        <v>21431</v>
      </c>
      <c r="I2014" s="81" t="s">
        <v>312</v>
      </c>
      <c r="J2014" s="81" t="s">
        <v>64</v>
      </c>
      <c r="K2014" s="82">
        <v>165.94</v>
      </c>
      <c r="L2014" s="81" t="s">
        <v>65</v>
      </c>
      <c r="M2014" s="77"/>
    </row>
    <row r="2015" spans="1:13">
      <c r="A2015" s="81" t="s">
        <v>1936</v>
      </c>
      <c r="B2015" s="81" t="s">
        <v>1937</v>
      </c>
      <c r="C2015" s="81" t="s">
        <v>2012</v>
      </c>
      <c r="D2015" s="81">
        <v>41</v>
      </c>
      <c r="E2015" s="82" t="s">
        <v>12581</v>
      </c>
      <c r="F2015" s="81" t="s">
        <v>12581</v>
      </c>
      <c r="G2015" s="85">
        <v>92486</v>
      </c>
      <c r="H2015" s="81" t="s">
        <v>21432</v>
      </c>
      <c r="I2015" s="81" t="s">
        <v>312</v>
      </c>
      <c r="J2015" s="81" t="s">
        <v>64</v>
      </c>
      <c r="K2015" s="82">
        <v>115.84</v>
      </c>
      <c r="L2015" s="81" t="s">
        <v>65</v>
      </c>
      <c r="M2015" s="77"/>
    </row>
    <row r="2016" spans="1:13">
      <c r="A2016" s="81" t="s">
        <v>1936</v>
      </c>
      <c r="B2016" s="81" t="s">
        <v>1937</v>
      </c>
      <c r="C2016" s="81" t="s">
        <v>2012</v>
      </c>
      <c r="D2016" s="81">
        <v>41</v>
      </c>
      <c r="E2016" s="82" t="s">
        <v>12581</v>
      </c>
      <c r="F2016" s="81" t="s">
        <v>12581</v>
      </c>
      <c r="G2016" s="85">
        <v>92488</v>
      </c>
      <c r="H2016" s="81" t="s">
        <v>21433</v>
      </c>
      <c r="I2016" s="81" t="s">
        <v>312</v>
      </c>
      <c r="J2016" s="81" t="s">
        <v>287</v>
      </c>
      <c r="K2016" s="82">
        <v>70.11</v>
      </c>
      <c r="L2016" s="81" t="s">
        <v>65</v>
      </c>
      <c r="M2016" s="77"/>
    </row>
    <row r="2017" spans="1:13">
      <c r="A2017" s="81" t="s">
        <v>1936</v>
      </c>
      <c r="B2017" s="81" t="s">
        <v>1937</v>
      </c>
      <c r="C2017" s="81" t="s">
        <v>2012</v>
      </c>
      <c r="D2017" s="81">
        <v>41</v>
      </c>
      <c r="E2017" s="82" t="s">
        <v>12581</v>
      </c>
      <c r="F2017" s="81" t="s">
        <v>12581</v>
      </c>
      <c r="G2017" s="85">
        <v>92490</v>
      </c>
      <c r="H2017" s="81" t="s">
        <v>21434</v>
      </c>
      <c r="I2017" s="81" t="s">
        <v>312</v>
      </c>
      <c r="J2017" s="81" t="s">
        <v>287</v>
      </c>
      <c r="K2017" s="82">
        <v>39.9</v>
      </c>
      <c r="L2017" s="81" t="s">
        <v>65</v>
      </c>
      <c r="M2017" s="77"/>
    </row>
    <row r="2018" spans="1:13">
      <c r="A2018" s="81" t="s">
        <v>1936</v>
      </c>
      <c r="B2018" s="81" t="s">
        <v>1937</v>
      </c>
      <c r="C2018" s="81" t="s">
        <v>2012</v>
      </c>
      <c r="D2018" s="81">
        <v>41</v>
      </c>
      <c r="E2018" s="82" t="s">
        <v>12581</v>
      </c>
      <c r="F2018" s="81" t="s">
        <v>12581</v>
      </c>
      <c r="G2018" s="85">
        <v>92492</v>
      </c>
      <c r="H2018" s="81" t="s">
        <v>21435</v>
      </c>
      <c r="I2018" s="81" t="s">
        <v>312</v>
      </c>
      <c r="J2018" s="81" t="s">
        <v>287</v>
      </c>
      <c r="K2018" s="82">
        <v>67.709999999999994</v>
      </c>
      <c r="L2018" s="81" t="s">
        <v>65</v>
      </c>
      <c r="M2018" s="77"/>
    </row>
    <row r="2019" spans="1:13">
      <c r="A2019" s="81" t="s">
        <v>1936</v>
      </c>
      <c r="B2019" s="81" t="s">
        <v>1937</v>
      </c>
      <c r="C2019" s="81" t="s">
        <v>2012</v>
      </c>
      <c r="D2019" s="81">
        <v>41</v>
      </c>
      <c r="E2019" s="82" t="s">
        <v>12581</v>
      </c>
      <c r="F2019" s="81" t="s">
        <v>12581</v>
      </c>
      <c r="G2019" s="85">
        <v>92494</v>
      </c>
      <c r="H2019" s="81" t="s">
        <v>21436</v>
      </c>
      <c r="I2019" s="81" t="s">
        <v>312</v>
      </c>
      <c r="J2019" s="81" t="s">
        <v>287</v>
      </c>
      <c r="K2019" s="82">
        <v>37.89</v>
      </c>
      <c r="L2019" s="81" t="s">
        <v>65</v>
      </c>
      <c r="M2019" s="77"/>
    </row>
    <row r="2020" spans="1:13">
      <c r="A2020" s="81" t="s">
        <v>1936</v>
      </c>
      <c r="B2020" s="81" t="s">
        <v>1937</v>
      </c>
      <c r="C2020" s="81" t="s">
        <v>2012</v>
      </c>
      <c r="D2020" s="81">
        <v>41</v>
      </c>
      <c r="E2020" s="82" t="s">
        <v>12581</v>
      </c>
      <c r="F2020" s="81" t="s">
        <v>12581</v>
      </c>
      <c r="G2020" s="85">
        <v>92496</v>
      </c>
      <c r="H2020" s="81" t="s">
        <v>21437</v>
      </c>
      <c r="I2020" s="81" t="s">
        <v>312</v>
      </c>
      <c r="J2020" s="81" t="s">
        <v>287</v>
      </c>
      <c r="K2020" s="82">
        <v>66.09</v>
      </c>
      <c r="L2020" s="81" t="s">
        <v>65</v>
      </c>
      <c r="M2020" s="77"/>
    </row>
    <row r="2021" spans="1:13">
      <c r="A2021" s="81" t="s">
        <v>1936</v>
      </c>
      <c r="B2021" s="81" t="s">
        <v>1937</v>
      </c>
      <c r="C2021" s="81" t="s">
        <v>2012</v>
      </c>
      <c r="D2021" s="81">
        <v>41</v>
      </c>
      <c r="E2021" s="82" t="s">
        <v>12581</v>
      </c>
      <c r="F2021" s="81" t="s">
        <v>12581</v>
      </c>
      <c r="G2021" s="85">
        <v>92498</v>
      </c>
      <c r="H2021" s="81" t="s">
        <v>21438</v>
      </c>
      <c r="I2021" s="81" t="s">
        <v>312</v>
      </c>
      <c r="J2021" s="81" t="s">
        <v>287</v>
      </c>
      <c r="K2021" s="82">
        <v>36.54</v>
      </c>
      <c r="L2021" s="81" t="s">
        <v>65</v>
      </c>
      <c r="M2021" s="77"/>
    </row>
    <row r="2022" spans="1:13">
      <c r="A2022" s="81" t="s">
        <v>1936</v>
      </c>
      <c r="B2022" s="81" t="s">
        <v>1937</v>
      </c>
      <c r="C2022" s="81" t="s">
        <v>2012</v>
      </c>
      <c r="D2022" s="81">
        <v>41</v>
      </c>
      <c r="E2022" s="82" t="s">
        <v>12581</v>
      </c>
      <c r="F2022" s="81" t="s">
        <v>12581</v>
      </c>
      <c r="G2022" s="85">
        <v>92500</v>
      </c>
      <c r="H2022" s="81" t="s">
        <v>21439</v>
      </c>
      <c r="I2022" s="81" t="s">
        <v>312</v>
      </c>
      <c r="J2022" s="81" t="s">
        <v>287</v>
      </c>
      <c r="K2022" s="82">
        <v>65.13</v>
      </c>
      <c r="L2022" s="81" t="s">
        <v>65</v>
      </c>
      <c r="M2022" s="77"/>
    </row>
    <row r="2023" spans="1:13">
      <c r="A2023" s="81" t="s">
        <v>1936</v>
      </c>
      <c r="B2023" s="81" t="s">
        <v>1937</v>
      </c>
      <c r="C2023" s="81" t="s">
        <v>2012</v>
      </c>
      <c r="D2023" s="81">
        <v>41</v>
      </c>
      <c r="E2023" s="82" t="s">
        <v>12581</v>
      </c>
      <c r="F2023" s="81" t="s">
        <v>12581</v>
      </c>
      <c r="G2023" s="85">
        <v>92502</v>
      </c>
      <c r="H2023" s="81" t="s">
        <v>21440</v>
      </c>
      <c r="I2023" s="81" t="s">
        <v>312</v>
      </c>
      <c r="J2023" s="81" t="s">
        <v>287</v>
      </c>
      <c r="K2023" s="82">
        <v>35.76</v>
      </c>
      <c r="L2023" s="81" t="s">
        <v>65</v>
      </c>
      <c r="M2023" s="77"/>
    </row>
    <row r="2024" spans="1:13">
      <c r="A2024" s="81" t="s">
        <v>1936</v>
      </c>
      <c r="B2024" s="81" t="s">
        <v>1937</v>
      </c>
      <c r="C2024" s="81" t="s">
        <v>2012</v>
      </c>
      <c r="D2024" s="81">
        <v>41</v>
      </c>
      <c r="E2024" s="82" t="s">
        <v>12581</v>
      </c>
      <c r="F2024" s="81" t="s">
        <v>12581</v>
      </c>
      <c r="G2024" s="85">
        <v>92504</v>
      </c>
      <c r="H2024" s="81" t="s">
        <v>21441</v>
      </c>
      <c r="I2024" s="81" t="s">
        <v>312</v>
      </c>
      <c r="J2024" s="81" t="s">
        <v>287</v>
      </c>
      <c r="K2024" s="82">
        <v>41.59</v>
      </c>
      <c r="L2024" s="81" t="s">
        <v>65</v>
      </c>
      <c r="M2024" s="77"/>
    </row>
    <row r="2025" spans="1:13">
      <c r="A2025" s="81" t="s">
        <v>1936</v>
      </c>
      <c r="B2025" s="81" t="s">
        <v>1937</v>
      </c>
      <c r="C2025" s="81" t="s">
        <v>2012</v>
      </c>
      <c r="D2025" s="81">
        <v>41</v>
      </c>
      <c r="E2025" s="82" t="s">
        <v>12581</v>
      </c>
      <c r="F2025" s="81" t="s">
        <v>12581</v>
      </c>
      <c r="G2025" s="85">
        <v>92506</v>
      </c>
      <c r="H2025" s="81" t="s">
        <v>21442</v>
      </c>
      <c r="I2025" s="81" t="s">
        <v>312</v>
      </c>
      <c r="J2025" s="81" t="s">
        <v>287</v>
      </c>
      <c r="K2025" s="82">
        <v>34.47</v>
      </c>
      <c r="L2025" s="81" t="s">
        <v>65</v>
      </c>
      <c r="M2025" s="77"/>
    </row>
    <row r="2026" spans="1:13">
      <c r="A2026" s="81" t="s">
        <v>1936</v>
      </c>
      <c r="B2026" s="81" t="s">
        <v>1937</v>
      </c>
      <c r="C2026" s="81" t="s">
        <v>2012</v>
      </c>
      <c r="D2026" s="81">
        <v>41</v>
      </c>
      <c r="E2026" s="82" t="s">
        <v>12581</v>
      </c>
      <c r="F2026" s="81" t="s">
        <v>12581</v>
      </c>
      <c r="G2026" s="85">
        <v>92508</v>
      </c>
      <c r="H2026" s="81" t="s">
        <v>21443</v>
      </c>
      <c r="I2026" s="81" t="s">
        <v>312</v>
      </c>
      <c r="J2026" s="81" t="s">
        <v>287</v>
      </c>
      <c r="K2026" s="82">
        <v>70.739999999999995</v>
      </c>
      <c r="L2026" s="81" t="s">
        <v>65</v>
      </c>
      <c r="M2026" s="77"/>
    </row>
    <row r="2027" spans="1:13">
      <c r="A2027" s="81" t="s">
        <v>1936</v>
      </c>
      <c r="B2027" s="81" t="s">
        <v>1937</v>
      </c>
      <c r="C2027" s="81" t="s">
        <v>2012</v>
      </c>
      <c r="D2027" s="81">
        <v>41</v>
      </c>
      <c r="E2027" s="82" t="s">
        <v>12581</v>
      </c>
      <c r="F2027" s="81" t="s">
        <v>12581</v>
      </c>
      <c r="G2027" s="85">
        <v>92510</v>
      </c>
      <c r="H2027" s="81" t="s">
        <v>21444</v>
      </c>
      <c r="I2027" s="81" t="s">
        <v>312</v>
      </c>
      <c r="J2027" s="81" t="s">
        <v>287</v>
      </c>
      <c r="K2027" s="82">
        <v>36.729999999999997</v>
      </c>
      <c r="L2027" s="81" t="s">
        <v>65</v>
      </c>
      <c r="M2027" s="77"/>
    </row>
    <row r="2028" spans="1:13">
      <c r="A2028" s="81" t="s">
        <v>1936</v>
      </c>
      <c r="B2028" s="81" t="s">
        <v>1937</v>
      </c>
      <c r="C2028" s="81" t="s">
        <v>2012</v>
      </c>
      <c r="D2028" s="81">
        <v>41</v>
      </c>
      <c r="E2028" s="82" t="s">
        <v>12581</v>
      </c>
      <c r="F2028" s="81" t="s">
        <v>12581</v>
      </c>
      <c r="G2028" s="85">
        <v>92512</v>
      </c>
      <c r="H2028" s="81" t="s">
        <v>21445</v>
      </c>
      <c r="I2028" s="81" t="s">
        <v>312</v>
      </c>
      <c r="J2028" s="81" t="s">
        <v>287</v>
      </c>
      <c r="K2028" s="82">
        <v>57.78</v>
      </c>
      <c r="L2028" s="81" t="s">
        <v>65</v>
      </c>
      <c r="M2028" s="77"/>
    </row>
    <row r="2029" spans="1:13">
      <c r="A2029" s="81" t="s">
        <v>1936</v>
      </c>
      <c r="B2029" s="81" t="s">
        <v>1937</v>
      </c>
      <c r="C2029" s="81" t="s">
        <v>2012</v>
      </c>
      <c r="D2029" s="81">
        <v>41</v>
      </c>
      <c r="E2029" s="82" t="s">
        <v>12581</v>
      </c>
      <c r="F2029" s="81" t="s">
        <v>12581</v>
      </c>
      <c r="G2029" s="85">
        <v>92514</v>
      </c>
      <c r="H2029" s="81" t="s">
        <v>21446</v>
      </c>
      <c r="I2029" s="81" t="s">
        <v>312</v>
      </c>
      <c r="J2029" s="81" t="s">
        <v>287</v>
      </c>
      <c r="K2029" s="82">
        <v>26.55</v>
      </c>
      <c r="L2029" s="81" t="s">
        <v>65</v>
      </c>
      <c r="M2029" s="77"/>
    </row>
    <row r="2030" spans="1:13">
      <c r="A2030" s="81" t="s">
        <v>1936</v>
      </c>
      <c r="B2030" s="81" t="s">
        <v>1937</v>
      </c>
      <c r="C2030" s="81" t="s">
        <v>2012</v>
      </c>
      <c r="D2030" s="81">
        <v>41</v>
      </c>
      <c r="E2030" s="82" t="s">
        <v>12581</v>
      </c>
      <c r="F2030" s="81" t="s">
        <v>12581</v>
      </c>
      <c r="G2030" s="85">
        <v>92515</v>
      </c>
      <c r="H2030" s="81" t="s">
        <v>21447</v>
      </c>
      <c r="I2030" s="81" t="s">
        <v>312</v>
      </c>
      <c r="J2030" s="81" t="s">
        <v>287</v>
      </c>
      <c r="K2030" s="82">
        <v>52.3</v>
      </c>
      <c r="L2030" s="81" t="s">
        <v>65</v>
      </c>
      <c r="M2030" s="77"/>
    </row>
    <row r="2031" spans="1:13">
      <c r="A2031" s="81" t="s">
        <v>1936</v>
      </c>
      <c r="B2031" s="81" t="s">
        <v>1937</v>
      </c>
      <c r="C2031" s="81" t="s">
        <v>2012</v>
      </c>
      <c r="D2031" s="81">
        <v>41</v>
      </c>
      <c r="E2031" s="82" t="s">
        <v>12581</v>
      </c>
      <c r="F2031" s="81" t="s">
        <v>12581</v>
      </c>
      <c r="G2031" s="85">
        <v>92518</v>
      </c>
      <c r="H2031" s="81" t="s">
        <v>21448</v>
      </c>
      <c r="I2031" s="81" t="s">
        <v>312</v>
      </c>
      <c r="J2031" s="81" t="s">
        <v>287</v>
      </c>
      <c r="K2031" s="82">
        <v>22.3</v>
      </c>
      <c r="L2031" s="81" t="s">
        <v>65</v>
      </c>
      <c r="M2031" s="77"/>
    </row>
    <row r="2032" spans="1:13">
      <c r="A2032" s="81" t="s">
        <v>1936</v>
      </c>
      <c r="B2032" s="81" t="s">
        <v>1937</v>
      </c>
      <c r="C2032" s="81" t="s">
        <v>2012</v>
      </c>
      <c r="D2032" s="81">
        <v>41</v>
      </c>
      <c r="E2032" s="82" t="s">
        <v>12581</v>
      </c>
      <c r="F2032" s="81" t="s">
        <v>12581</v>
      </c>
      <c r="G2032" s="85">
        <v>92520</v>
      </c>
      <c r="H2032" s="81" t="s">
        <v>21449</v>
      </c>
      <c r="I2032" s="81" t="s">
        <v>312</v>
      </c>
      <c r="J2032" s="81" t="s">
        <v>287</v>
      </c>
      <c r="K2032" s="82">
        <v>49.51</v>
      </c>
      <c r="L2032" s="81" t="s">
        <v>65</v>
      </c>
      <c r="M2032" s="77"/>
    </row>
    <row r="2033" spans="1:13">
      <c r="A2033" s="81" t="s">
        <v>1936</v>
      </c>
      <c r="B2033" s="81" t="s">
        <v>1937</v>
      </c>
      <c r="C2033" s="81" t="s">
        <v>2012</v>
      </c>
      <c r="D2033" s="81">
        <v>41</v>
      </c>
      <c r="E2033" s="82" t="s">
        <v>12581</v>
      </c>
      <c r="F2033" s="81" t="s">
        <v>12581</v>
      </c>
      <c r="G2033" s="85">
        <v>92522</v>
      </c>
      <c r="H2033" s="81" t="s">
        <v>21450</v>
      </c>
      <c r="I2033" s="81" t="s">
        <v>312</v>
      </c>
      <c r="J2033" s="81" t="s">
        <v>287</v>
      </c>
      <c r="K2033" s="82">
        <v>20.12</v>
      </c>
      <c r="L2033" s="81" t="s">
        <v>65</v>
      </c>
      <c r="M2033" s="77"/>
    </row>
    <row r="2034" spans="1:13">
      <c r="A2034" s="81" t="s">
        <v>1936</v>
      </c>
      <c r="B2034" s="81" t="s">
        <v>1937</v>
      </c>
      <c r="C2034" s="81" t="s">
        <v>2012</v>
      </c>
      <c r="D2034" s="81">
        <v>41</v>
      </c>
      <c r="E2034" s="82" t="s">
        <v>12581</v>
      </c>
      <c r="F2034" s="81" t="s">
        <v>12581</v>
      </c>
      <c r="G2034" s="85">
        <v>92524</v>
      </c>
      <c r="H2034" s="81" t="s">
        <v>21451</v>
      </c>
      <c r="I2034" s="81" t="s">
        <v>312</v>
      </c>
      <c r="J2034" s="81" t="s">
        <v>287</v>
      </c>
      <c r="K2034" s="82">
        <v>48.12</v>
      </c>
      <c r="L2034" s="81" t="s">
        <v>65</v>
      </c>
      <c r="M2034" s="77"/>
    </row>
    <row r="2035" spans="1:13">
      <c r="A2035" s="81" t="s">
        <v>1936</v>
      </c>
      <c r="B2035" s="81" t="s">
        <v>1937</v>
      </c>
      <c r="C2035" s="81" t="s">
        <v>2012</v>
      </c>
      <c r="D2035" s="81">
        <v>41</v>
      </c>
      <c r="E2035" s="82" t="s">
        <v>12581</v>
      </c>
      <c r="F2035" s="81" t="s">
        <v>12581</v>
      </c>
      <c r="G2035" s="85">
        <v>92526</v>
      </c>
      <c r="H2035" s="81" t="s">
        <v>21452</v>
      </c>
      <c r="I2035" s="81" t="s">
        <v>312</v>
      </c>
      <c r="J2035" s="81" t="s">
        <v>287</v>
      </c>
      <c r="K2035" s="82">
        <v>19.09</v>
      </c>
      <c r="L2035" s="81" t="s">
        <v>65</v>
      </c>
      <c r="M2035" s="77"/>
    </row>
    <row r="2036" spans="1:13">
      <c r="A2036" s="81" t="s">
        <v>1936</v>
      </c>
      <c r="B2036" s="81" t="s">
        <v>1937</v>
      </c>
      <c r="C2036" s="81" t="s">
        <v>2012</v>
      </c>
      <c r="D2036" s="81">
        <v>41</v>
      </c>
      <c r="E2036" s="82" t="s">
        <v>12581</v>
      </c>
      <c r="F2036" s="81" t="s">
        <v>12581</v>
      </c>
      <c r="G2036" s="85">
        <v>92528</v>
      </c>
      <c r="H2036" s="81" t="s">
        <v>21453</v>
      </c>
      <c r="I2036" s="81" t="s">
        <v>312</v>
      </c>
      <c r="J2036" s="81" t="s">
        <v>287</v>
      </c>
      <c r="K2036" s="82">
        <v>47.06</v>
      </c>
      <c r="L2036" s="81" t="s">
        <v>65</v>
      </c>
      <c r="M2036" s="77"/>
    </row>
    <row r="2037" spans="1:13">
      <c r="A2037" s="81" t="s">
        <v>1936</v>
      </c>
      <c r="B2037" s="81" t="s">
        <v>1937</v>
      </c>
      <c r="C2037" s="81" t="s">
        <v>2012</v>
      </c>
      <c r="D2037" s="81">
        <v>41</v>
      </c>
      <c r="E2037" s="82" t="s">
        <v>12581</v>
      </c>
      <c r="F2037" s="81" t="s">
        <v>12581</v>
      </c>
      <c r="G2037" s="85">
        <v>92530</v>
      </c>
      <c r="H2037" s="81" t="s">
        <v>21454</v>
      </c>
      <c r="I2037" s="81" t="s">
        <v>312</v>
      </c>
      <c r="J2037" s="81" t="s">
        <v>287</v>
      </c>
      <c r="K2037" s="82">
        <v>18.260000000000002</v>
      </c>
      <c r="L2037" s="81" t="s">
        <v>65</v>
      </c>
      <c r="M2037" s="77"/>
    </row>
    <row r="2038" spans="1:13">
      <c r="A2038" s="81" t="s">
        <v>1936</v>
      </c>
      <c r="B2038" s="81" t="s">
        <v>1937</v>
      </c>
      <c r="C2038" s="81" t="s">
        <v>2012</v>
      </c>
      <c r="D2038" s="81">
        <v>41</v>
      </c>
      <c r="E2038" s="82" t="s">
        <v>12581</v>
      </c>
      <c r="F2038" s="81" t="s">
        <v>12581</v>
      </c>
      <c r="G2038" s="85">
        <v>92532</v>
      </c>
      <c r="H2038" s="81" t="s">
        <v>21455</v>
      </c>
      <c r="I2038" s="81" t="s">
        <v>312</v>
      </c>
      <c r="J2038" s="81" t="s">
        <v>287</v>
      </c>
      <c r="K2038" s="82">
        <v>46.25</v>
      </c>
      <c r="L2038" s="81" t="s">
        <v>65</v>
      </c>
      <c r="M2038" s="77"/>
    </row>
    <row r="2039" spans="1:13">
      <c r="A2039" s="81" t="s">
        <v>1936</v>
      </c>
      <c r="B2039" s="81" t="s">
        <v>1937</v>
      </c>
      <c r="C2039" s="81" t="s">
        <v>2012</v>
      </c>
      <c r="D2039" s="81">
        <v>41</v>
      </c>
      <c r="E2039" s="82" t="s">
        <v>12581</v>
      </c>
      <c r="F2039" s="81" t="s">
        <v>12581</v>
      </c>
      <c r="G2039" s="85">
        <v>92534</v>
      </c>
      <c r="H2039" s="81" t="s">
        <v>21456</v>
      </c>
      <c r="I2039" s="81" t="s">
        <v>312</v>
      </c>
      <c r="J2039" s="81" t="s">
        <v>287</v>
      </c>
      <c r="K2039" s="82">
        <v>17.68</v>
      </c>
      <c r="L2039" s="81" t="s">
        <v>65</v>
      </c>
      <c r="M2039" s="77"/>
    </row>
    <row r="2040" spans="1:13">
      <c r="A2040" s="81" t="s">
        <v>1936</v>
      </c>
      <c r="B2040" s="81" t="s">
        <v>1937</v>
      </c>
      <c r="C2040" s="81" t="s">
        <v>2012</v>
      </c>
      <c r="D2040" s="81">
        <v>41</v>
      </c>
      <c r="E2040" s="82" t="s">
        <v>12581</v>
      </c>
      <c r="F2040" s="81" t="s">
        <v>12581</v>
      </c>
      <c r="G2040" s="85">
        <v>92536</v>
      </c>
      <c r="H2040" s="81" t="s">
        <v>21457</v>
      </c>
      <c r="I2040" s="81" t="s">
        <v>312</v>
      </c>
      <c r="J2040" s="81" t="s">
        <v>287</v>
      </c>
      <c r="K2040" s="82">
        <v>44.85</v>
      </c>
      <c r="L2040" s="81" t="s">
        <v>65</v>
      </c>
      <c r="M2040" s="77"/>
    </row>
    <row r="2041" spans="1:13">
      <c r="A2041" s="81" t="s">
        <v>1936</v>
      </c>
      <c r="B2041" s="81" t="s">
        <v>1937</v>
      </c>
      <c r="C2041" s="81" t="s">
        <v>2012</v>
      </c>
      <c r="D2041" s="81">
        <v>41</v>
      </c>
      <c r="E2041" s="82" t="s">
        <v>12581</v>
      </c>
      <c r="F2041" s="81" t="s">
        <v>12581</v>
      </c>
      <c r="G2041" s="85">
        <v>92538</v>
      </c>
      <c r="H2041" s="81" t="s">
        <v>21458</v>
      </c>
      <c r="I2041" s="81" t="s">
        <v>312</v>
      </c>
      <c r="J2041" s="81" t="s">
        <v>287</v>
      </c>
      <c r="K2041" s="82">
        <v>16.489999999999998</v>
      </c>
      <c r="L2041" s="81" t="s">
        <v>65</v>
      </c>
      <c r="M2041" s="77"/>
    </row>
    <row r="2042" spans="1:13">
      <c r="A2042" s="81" t="s">
        <v>1936</v>
      </c>
      <c r="B2042" s="81" t="s">
        <v>1937</v>
      </c>
      <c r="C2042" s="81" t="s">
        <v>2012</v>
      </c>
      <c r="D2042" s="81">
        <v>41</v>
      </c>
      <c r="E2042" s="82" t="s">
        <v>12581</v>
      </c>
      <c r="F2042" s="81" t="s">
        <v>12581</v>
      </c>
      <c r="G2042" s="85">
        <v>96252</v>
      </c>
      <c r="H2042" s="81" t="s">
        <v>2025</v>
      </c>
      <c r="I2042" s="81" t="s">
        <v>312</v>
      </c>
      <c r="J2042" s="81" t="s">
        <v>64</v>
      </c>
      <c r="K2042" s="82">
        <v>172.84</v>
      </c>
      <c r="L2042" s="81" t="s">
        <v>65</v>
      </c>
      <c r="M2042" s="77"/>
    </row>
    <row r="2043" spans="1:13">
      <c r="A2043" s="81" t="s">
        <v>1936</v>
      </c>
      <c r="B2043" s="81" t="s">
        <v>1937</v>
      </c>
      <c r="C2043" s="81" t="s">
        <v>2012</v>
      </c>
      <c r="D2043" s="81">
        <v>41</v>
      </c>
      <c r="E2043" s="82" t="s">
        <v>12581</v>
      </c>
      <c r="F2043" s="81" t="s">
        <v>12581</v>
      </c>
      <c r="G2043" s="85">
        <v>96257</v>
      </c>
      <c r="H2043" s="81" t="s">
        <v>2026</v>
      </c>
      <c r="I2043" s="81" t="s">
        <v>312</v>
      </c>
      <c r="J2043" s="81" t="s">
        <v>64</v>
      </c>
      <c r="K2043" s="82">
        <v>145.91999999999999</v>
      </c>
      <c r="L2043" s="81" t="s">
        <v>65</v>
      </c>
      <c r="M2043" s="77"/>
    </row>
    <row r="2044" spans="1:13">
      <c r="A2044" s="81" t="s">
        <v>1936</v>
      </c>
      <c r="B2044" s="81" t="s">
        <v>1937</v>
      </c>
      <c r="C2044" s="81" t="s">
        <v>2012</v>
      </c>
      <c r="D2044" s="81">
        <v>41</v>
      </c>
      <c r="E2044" s="82" t="s">
        <v>12581</v>
      </c>
      <c r="F2044" s="81" t="s">
        <v>12581</v>
      </c>
      <c r="G2044" s="85">
        <v>96258</v>
      </c>
      <c r="H2044" s="81" t="s">
        <v>2027</v>
      </c>
      <c r="I2044" s="81" t="s">
        <v>312</v>
      </c>
      <c r="J2044" s="81" t="s">
        <v>64</v>
      </c>
      <c r="K2044" s="82">
        <v>136.57</v>
      </c>
      <c r="L2044" s="81" t="s">
        <v>65</v>
      </c>
      <c r="M2044" s="77"/>
    </row>
    <row r="2045" spans="1:13">
      <c r="A2045" s="81" t="s">
        <v>1936</v>
      </c>
      <c r="B2045" s="81" t="s">
        <v>1937</v>
      </c>
      <c r="C2045" s="81" t="s">
        <v>2012</v>
      </c>
      <c r="D2045" s="81">
        <v>41</v>
      </c>
      <c r="E2045" s="82" t="s">
        <v>12581</v>
      </c>
      <c r="F2045" s="81" t="s">
        <v>12581</v>
      </c>
      <c r="G2045" s="85">
        <v>96259</v>
      </c>
      <c r="H2045" s="81" t="s">
        <v>2028</v>
      </c>
      <c r="I2045" s="81" t="s">
        <v>312</v>
      </c>
      <c r="J2045" s="81" t="s">
        <v>64</v>
      </c>
      <c r="K2045" s="82">
        <v>164.82</v>
      </c>
      <c r="L2045" s="81" t="s">
        <v>65</v>
      </c>
      <c r="M2045" s="77"/>
    </row>
    <row r="2046" spans="1:13">
      <c r="A2046" s="81" t="s">
        <v>1936</v>
      </c>
      <c r="B2046" s="81" t="s">
        <v>1937</v>
      </c>
      <c r="C2046" s="81" t="s">
        <v>2012</v>
      </c>
      <c r="D2046" s="81">
        <v>41</v>
      </c>
      <c r="E2046" s="82" t="s">
        <v>12581</v>
      </c>
      <c r="F2046" s="81" t="s">
        <v>12581</v>
      </c>
      <c r="G2046" s="85">
        <v>96529</v>
      </c>
      <c r="H2046" s="81" t="s">
        <v>2029</v>
      </c>
      <c r="I2046" s="81" t="s">
        <v>312</v>
      </c>
      <c r="J2046" s="81" t="s">
        <v>64</v>
      </c>
      <c r="K2046" s="82">
        <v>244.67</v>
      </c>
      <c r="L2046" s="81" t="s">
        <v>65</v>
      </c>
      <c r="M2046" s="77"/>
    </row>
    <row r="2047" spans="1:13">
      <c r="A2047" s="81" t="s">
        <v>1936</v>
      </c>
      <c r="B2047" s="81" t="s">
        <v>1937</v>
      </c>
      <c r="C2047" s="81" t="s">
        <v>2012</v>
      </c>
      <c r="D2047" s="81">
        <v>41</v>
      </c>
      <c r="E2047" s="82" t="s">
        <v>12581</v>
      </c>
      <c r="F2047" s="81" t="s">
        <v>12581</v>
      </c>
      <c r="G2047" s="85">
        <v>96530</v>
      </c>
      <c r="H2047" s="81" t="s">
        <v>2030</v>
      </c>
      <c r="I2047" s="81" t="s">
        <v>312</v>
      </c>
      <c r="J2047" s="81" t="s">
        <v>64</v>
      </c>
      <c r="K2047" s="82">
        <v>128.88</v>
      </c>
      <c r="L2047" s="81" t="s">
        <v>65</v>
      </c>
      <c r="M2047" s="77"/>
    </row>
    <row r="2048" spans="1:13">
      <c r="A2048" s="81" t="s">
        <v>1936</v>
      </c>
      <c r="B2048" s="81" t="s">
        <v>1937</v>
      </c>
      <c r="C2048" s="81" t="s">
        <v>2012</v>
      </c>
      <c r="D2048" s="81">
        <v>41</v>
      </c>
      <c r="E2048" s="82" t="s">
        <v>12581</v>
      </c>
      <c r="F2048" s="81" t="s">
        <v>12581</v>
      </c>
      <c r="G2048" s="85">
        <v>96531</v>
      </c>
      <c r="H2048" s="81" t="s">
        <v>2031</v>
      </c>
      <c r="I2048" s="81" t="s">
        <v>312</v>
      </c>
      <c r="J2048" s="81" t="s">
        <v>64</v>
      </c>
      <c r="K2048" s="82">
        <v>91.77</v>
      </c>
      <c r="L2048" s="81" t="s">
        <v>65</v>
      </c>
      <c r="M2048" s="77"/>
    </row>
    <row r="2049" spans="1:13">
      <c r="A2049" s="81" t="s">
        <v>1936</v>
      </c>
      <c r="B2049" s="81" t="s">
        <v>1937</v>
      </c>
      <c r="C2049" s="81" t="s">
        <v>2012</v>
      </c>
      <c r="D2049" s="81">
        <v>41</v>
      </c>
      <c r="E2049" s="82" t="s">
        <v>12581</v>
      </c>
      <c r="F2049" s="81" t="s">
        <v>12581</v>
      </c>
      <c r="G2049" s="85">
        <v>96532</v>
      </c>
      <c r="H2049" s="81" t="s">
        <v>2032</v>
      </c>
      <c r="I2049" s="81" t="s">
        <v>312</v>
      </c>
      <c r="J2049" s="81" t="s">
        <v>64</v>
      </c>
      <c r="K2049" s="82">
        <v>157.35</v>
      </c>
      <c r="L2049" s="81" t="s">
        <v>65</v>
      </c>
      <c r="M2049" s="77"/>
    </row>
    <row r="2050" spans="1:13">
      <c r="A2050" s="81" t="s">
        <v>1936</v>
      </c>
      <c r="B2050" s="81" t="s">
        <v>1937</v>
      </c>
      <c r="C2050" s="81" t="s">
        <v>2012</v>
      </c>
      <c r="D2050" s="81">
        <v>41</v>
      </c>
      <c r="E2050" s="82" t="s">
        <v>12581</v>
      </c>
      <c r="F2050" s="81" t="s">
        <v>12581</v>
      </c>
      <c r="G2050" s="85">
        <v>96533</v>
      </c>
      <c r="H2050" s="81" t="s">
        <v>2033</v>
      </c>
      <c r="I2050" s="81" t="s">
        <v>312</v>
      </c>
      <c r="J2050" s="81" t="s">
        <v>64</v>
      </c>
      <c r="K2050" s="82">
        <v>80.92</v>
      </c>
      <c r="L2050" s="81" t="s">
        <v>65</v>
      </c>
      <c r="M2050" s="77"/>
    </row>
    <row r="2051" spans="1:13">
      <c r="A2051" s="81" t="s">
        <v>1936</v>
      </c>
      <c r="B2051" s="81" t="s">
        <v>1937</v>
      </c>
      <c r="C2051" s="81" t="s">
        <v>2012</v>
      </c>
      <c r="D2051" s="81">
        <v>41</v>
      </c>
      <c r="E2051" s="82" t="s">
        <v>12581</v>
      </c>
      <c r="F2051" s="81" t="s">
        <v>12581</v>
      </c>
      <c r="G2051" s="85">
        <v>96534</v>
      </c>
      <c r="H2051" s="81" t="s">
        <v>2034</v>
      </c>
      <c r="I2051" s="81" t="s">
        <v>312</v>
      </c>
      <c r="J2051" s="81" t="s">
        <v>64</v>
      </c>
      <c r="K2051" s="82">
        <v>65.28</v>
      </c>
      <c r="L2051" s="81" t="s">
        <v>65</v>
      </c>
      <c r="M2051" s="77"/>
    </row>
    <row r="2052" spans="1:13">
      <c r="A2052" s="81" t="s">
        <v>1936</v>
      </c>
      <c r="B2052" s="81" t="s">
        <v>1937</v>
      </c>
      <c r="C2052" s="81" t="s">
        <v>2012</v>
      </c>
      <c r="D2052" s="81">
        <v>41</v>
      </c>
      <c r="E2052" s="82" t="s">
        <v>12581</v>
      </c>
      <c r="F2052" s="81" t="s">
        <v>12581</v>
      </c>
      <c r="G2052" s="85">
        <v>96535</v>
      </c>
      <c r="H2052" s="81" t="s">
        <v>2035</v>
      </c>
      <c r="I2052" s="81" t="s">
        <v>312</v>
      </c>
      <c r="J2052" s="81" t="s">
        <v>64</v>
      </c>
      <c r="K2052" s="82">
        <v>111.85</v>
      </c>
      <c r="L2052" s="81" t="s">
        <v>65</v>
      </c>
      <c r="M2052" s="77"/>
    </row>
    <row r="2053" spans="1:13">
      <c r="A2053" s="81" t="s">
        <v>1936</v>
      </c>
      <c r="B2053" s="81" t="s">
        <v>1937</v>
      </c>
      <c r="C2053" s="81" t="s">
        <v>2012</v>
      </c>
      <c r="D2053" s="81">
        <v>41</v>
      </c>
      <c r="E2053" s="82" t="s">
        <v>12581</v>
      </c>
      <c r="F2053" s="81" t="s">
        <v>12581</v>
      </c>
      <c r="G2053" s="85">
        <v>96536</v>
      </c>
      <c r="H2053" s="81" t="s">
        <v>2036</v>
      </c>
      <c r="I2053" s="81" t="s">
        <v>312</v>
      </c>
      <c r="J2053" s="81" t="s">
        <v>64</v>
      </c>
      <c r="K2053" s="82">
        <v>55.98</v>
      </c>
      <c r="L2053" s="81" t="s">
        <v>65</v>
      </c>
      <c r="M2053" s="77"/>
    </row>
    <row r="2054" spans="1:13">
      <c r="A2054" s="81" t="s">
        <v>1936</v>
      </c>
      <c r="B2054" s="81" t="s">
        <v>1937</v>
      </c>
      <c r="C2054" s="81" t="s">
        <v>2012</v>
      </c>
      <c r="D2054" s="81">
        <v>41</v>
      </c>
      <c r="E2054" s="82" t="s">
        <v>12581</v>
      </c>
      <c r="F2054" s="81" t="s">
        <v>12581</v>
      </c>
      <c r="G2054" s="85">
        <v>96537</v>
      </c>
      <c r="H2054" s="81" t="s">
        <v>2037</v>
      </c>
      <c r="I2054" s="81" t="s">
        <v>312</v>
      </c>
      <c r="J2054" s="81" t="s">
        <v>64</v>
      </c>
      <c r="K2054" s="82">
        <v>131.47</v>
      </c>
      <c r="L2054" s="81" t="s">
        <v>65</v>
      </c>
      <c r="M2054" s="77"/>
    </row>
    <row r="2055" spans="1:13">
      <c r="A2055" s="81" t="s">
        <v>1936</v>
      </c>
      <c r="B2055" s="81" t="s">
        <v>1937</v>
      </c>
      <c r="C2055" s="81" t="s">
        <v>2012</v>
      </c>
      <c r="D2055" s="81">
        <v>41</v>
      </c>
      <c r="E2055" s="82" t="s">
        <v>12581</v>
      </c>
      <c r="F2055" s="81" t="s">
        <v>12581</v>
      </c>
      <c r="G2055" s="85">
        <v>96538</v>
      </c>
      <c r="H2055" s="81" t="s">
        <v>2038</v>
      </c>
      <c r="I2055" s="81" t="s">
        <v>312</v>
      </c>
      <c r="J2055" s="81" t="s">
        <v>64</v>
      </c>
      <c r="K2055" s="82">
        <v>191.86</v>
      </c>
      <c r="L2055" s="81" t="s">
        <v>65</v>
      </c>
      <c r="M2055" s="77"/>
    </row>
    <row r="2056" spans="1:13">
      <c r="A2056" s="81" t="s">
        <v>1936</v>
      </c>
      <c r="B2056" s="81" t="s">
        <v>1937</v>
      </c>
      <c r="C2056" s="81" t="s">
        <v>2012</v>
      </c>
      <c r="D2056" s="81">
        <v>41</v>
      </c>
      <c r="E2056" s="82" t="s">
        <v>12581</v>
      </c>
      <c r="F2056" s="81" t="s">
        <v>12581</v>
      </c>
      <c r="G2056" s="85">
        <v>96539</v>
      </c>
      <c r="H2056" s="81" t="s">
        <v>2039</v>
      </c>
      <c r="I2056" s="81" t="s">
        <v>312</v>
      </c>
      <c r="J2056" s="81" t="s">
        <v>64</v>
      </c>
      <c r="K2056" s="82">
        <v>84.7</v>
      </c>
      <c r="L2056" s="81" t="s">
        <v>65</v>
      </c>
      <c r="M2056" s="77"/>
    </row>
    <row r="2057" spans="1:13">
      <c r="A2057" s="81" t="s">
        <v>1936</v>
      </c>
      <c r="B2057" s="81" t="s">
        <v>1937</v>
      </c>
      <c r="C2057" s="81" t="s">
        <v>2012</v>
      </c>
      <c r="D2057" s="81">
        <v>41</v>
      </c>
      <c r="E2057" s="82" t="s">
        <v>12581</v>
      </c>
      <c r="F2057" s="81" t="s">
        <v>12581</v>
      </c>
      <c r="G2057" s="85">
        <v>96540</v>
      </c>
      <c r="H2057" s="81" t="s">
        <v>2040</v>
      </c>
      <c r="I2057" s="81" t="s">
        <v>312</v>
      </c>
      <c r="J2057" s="81" t="s">
        <v>64</v>
      </c>
      <c r="K2057" s="82">
        <v>94.21</v>
      </c>
      <c r="L2057" s="81" t="s">
        <v>65</v>
      </c>
      <c r="M2057" s="77"/>
    </row>
    <row r="2058" spans="1:13">
      <c r="A2058" s="81" t="s">
        <v>1936</v>
      </c>
      <c r="B2058" s="81" t="s">
        <v>1937</v>
      </c>
      <c r="C2058" s="81" t="s">
        <v>2012</v>
      </c>
      <c r="D2058" s="81">
        <v>41</v>
      </c>
      <c r="E2058" s="82" t="s">
        <v>12581</v>
      </c>
      <c r="F2058" s="81" t="s">
        <v>12581</v>
      </c>
      <c r="G2058" s="85">
        <v>96541</v>
      </c>
      <c r="H2058" s="81" t="s">
        <v>2041</v>
      </c>
      <c r="I2058" s="81" t="s">
        <v>312</v>
      </c>
      <c r="J2058" s="81" t="s">
        <v>64</v>
      </c>
      <c r="K2058" s="82">
        <v>138.84</v>
      </c>
      <c r="L2058" s="81" t="s">
        <v>65</v>
      </c>
      <c r="M2058" s="77"/>
    </row>
    <row r="2059" spans="1:13">
      <c r="A2059" s="81" t="s">
        <v>1936</v>
      </c>
      <c r="B2059" s="81" t="s">
        <v>1937</v>
      </c>
      <c r="C2059" s="81" t="s">
        <v>2012</v>
      </c>
      <c r="D2059" s="81">
        <v>41</v>
      </c>
      <c r="E2059" s="82" t="s">
        <v>12581</v>
      </c>
      <c r="F2059" s="81" t="s">
        <v>12581</v>
      </c>
      <c r="G2059" s="85">
        <v>96542</v>
      </c>
      <c r="H2059" s="81" t="s">
        <v>2042</v>
      </c>
      <c r="I2059" s="81" t="s">
        <v>312</v>
      </c>
      <c r="J2059" s="81" t="s">
        <v>64</v>
      </c>
      <c r="K2059" s="82">
        <v>65.760000000000005</v>
      </c>
      <c r="L2059" s="81" t="s">
        <v>65</v>
      </c>
      <c r="M2059" s="77"/>
    </row>
    <row r="2060" spans="1:13">
      <c r="A2060" s="81" t="s">
        <v>1936</v>
      </c>
      <c r="B2060" s="81" t="s">
        <v>1937</v>
      </c>
      <c r="C2060" s="81" t="s">
        <v>2012</v>
      </c>
      <c r="D2060" s="81">
        <v>41</v>
      </c>
      <c r="E2060" s="82" t="s">
        <v>12581</v>
      </c>
      <c r="F2060" s="81" t="s">
        <v>12581</v>
      </c>
      <c r="G2060" s="85">
        <v>96543</v>
      </c>
      <c r="H2060" s="81" t="s">
        <v>2043</v>
      </c>
      <c r="I2060" s="81" t="s">
        <v>1367</v>
      </c>
      <c r="J2060" s="81" t="s">
        <v>64</v>
      </c>
      <c r="K2060" s="82">
        <v>15.74</v>
      </c>
      <c r="L2060" s="81" t="s">
        <v>65</v>
      </c>
      <c r="M2060" s="77"/>
    </row>
    <row r="2061" spans="1:13">
      <c r="A2061" s="81" t="s">
        <v>1936</v>
      </c>
      <c r="B2061" s="81" t="s">
        <v>1937</v>
      </c>
      <c r="C2061" s="81" t="s">
        <v>2012</v>
      </c>
      <c r="D2061" s="81">
        <v>41</v>
      </c>
      <c r="E2061" s="82" t="s">
        <v>12581</v>
      </c>
      <c r="F2061" s="81" t="s">
        <v>12581</v>
      </c>
      <c r="G2061" s="85">
        <v>97747</v>
      </c>
      <c r="H2061" s="81" t="s">
        <v>2044</v>
      </c>
      <c r="I2061" s="81" t="s">
        <v>312</v>
      </c>
      <c r="J2061" s="81" t="s">
        <v>64</v>
      </c>
      <c r="K2061" s="82">
        <v>152.79</v>
      </c>
      <c r="L2061" s="81" t="s">
        <v>65</v>
      </c>
      <c r="M2061" s="77"/>
    </row>
    <row r="2062" spans="1:13">
      <c r="A2062" s="81" t="s">
        <v>1936</v>
      </c>
      <c r="B2062" s="81" t="s">
        <v>1937</v>
      </c>
      <c r="C2062" s="81" t="s">
        <v>2012</v>
      </c>
      <c r="D2062" s="81">
        <v>41</v>
      </c>
      <c r="E2062" s="82" t="s">
        <v>12581</v>
      </c>
      <c r="F2062" s="81" t="s">
        <v>12581</v>
      </c>
      <c r="G2062" s="85">
        <v>101791</v>
      </c>
      <c r="H2062" s="81" t="s">
        <v>21459</v>
      </c>
      <c r="I2062" s="81" t="s">
        <v>25</v>
      </c>
      <c r="J2062" s="81" t="s">
        <v>64</v>
      </c>
      <c r="K2062" s="82">
        <v>15.67</v>
      </c>
      <c r="L2062" s="81" t="s">
        <v>65</v>
      </c>
      <c r="M2062" s="77"/>
    </row>
    <row r="2063" spans="1:13">
      <c r="A2063" s="81" t="s">
        <v>1936</v>
      </c>
      <c r="B2063" s="81" t="s">
        <v>1937</v>
      </c>
      <c r="C2063" s="81" t="s">
        <v>2012</v>
      </c>
      <c r="D2063" s="81">
        <v>41</v>
      </c>
      <c r="E2063" s="82" t="s">
        <v>12581</v>
      </c>
      <c r="F2063" s="81" t="s">
        <v>12581</v>
      </c>
      <c r="G2063" s="85">
        <v>101792</v>
      </c>
      <c r="H2063" s="81" t="s">
        <v>21460</v>
      </c>
      <c r="I2063" s="81" t="s">
        <v>1421</v>
      </c>
      <c r="J2063" s="81" t="s">
        <v>64</v>
      </c>
      <c r="K2063" s="82">
        <v>11.43</v>
      </c>
      <c r="L2063" s="81" t="s">
        <v>65</v>
      </c>
      <c r="M2063" s="77"/>
    </row>
    <row r="2064" spans="1:13">
      <c r="A2064" s="81" t="s">
        <v>1936</v>
      </c>
      <c r="B2064" s="81" t="s">
        <v>1937</v>
      </c>
      <c r="C2064" s="81" t="s">
        <v>2012</v>
      </c>
      <c r="D2064" s="81">
        <v>41</v>
      </c>
      <c r="E2064" s="82" t="s">
        <v>12581</v>
      </c>
      <c r="F2064" s="81" t="s">
        <v>12581</v>
      </c>
      <c r="G2064" s="85">
        <v>101793</v>
      </c>
      <c r="H2064" s="81" t="s">
        <v>21461</v>
      </c>
      <c r="I2064" s="81" t="s">
        <v>1421</v>
      </c>
      <c r="J2064" s="81" t="s">
        <v>64</v>
      </c>
      <c r="K2064" s="82">
        <v>17.07</v>
      </c>
      <c r="L2064" s="81" t="s">
        <v>65</v>
      </c>
      <c r="M2064" s="77"/>
    </row>
    <row r="2065" spans="1:13">
      <c r="A2065" s="81" t="s">
        <v>1936</v>
      </c>
      <c r="B2065" s="81" t="s">
        <v>1937</v>
      </c>
      <c r="C2065" s="81" t="s">
        <v>2012</v>
      </c>
      <c r="D2065" s="81">
        <v>41</v>
      </c>
      <c r="E2065" s="82" t="s">
        <v>12581</v>
      </c>
      <c r="F2065" s="81" t="s">
        <v>12581</v>
      </c>
      <c r="G2065" s="85">
        <v>101969</v>
      </c>
      <c r="H2065" s="81" t="s">
        <v>22312</v>
      </c>
      <c r="I2065" s="81" t="s">
        <v>312</v>
      </c>
      <c r="J2065" s="81" t="s">
        <v>64</v>
      </c>
      <c r="K2065" s="82">
        <v>96.79</v>
      </c>
      <c r="L2065" s="81" t="s">
        <v>65</v>
      </c>
      <c r="M2065" s="77"/>
    </row>
    <row r="2066" spans="1:13">
      <c r="A2066" s="81" t="s">
        <v>1936</v>
      </c>
      <c r="B2066" s="81" t="s">
        <v>1937</v>
      </c>
      <c r="C2066" s="81" t="s">
        <v>2012</v>
      </c>
      <c r="D2066" s="81">
        <v>41</v>
      </c>
      <c r="E2066" s="82" t="s">
        <v>12581</v>
      </c>
      <c r="F2066" s="81" t="s">
        <v>12581</v>
      </c>
      <c r="G2066" s="85">
        <v>101971</v>
      </c>
      <c r="H2066" s="81" t="s">
        <v>22313</v>
      </c>
      <c r="I2066" s="81" t="s">
        <v>312</v>
      </c>
      <c r="J2066" s="81" t="s">
        <v>64</v>
      </c>
      <c r="K2066" s="82">
        <v>87.65</v>
      </c>
      <c r="L2066" s="81" t="s">
        <v>65</v>
      </c>
      <c r="M2066" s="77"/>
    </row>
    <row r="2067" spans="1:13">
      <c r="A2067" s="81" t="s">
        <v>1936</v>
      </c>
      <c r="B2067" s="81" t="s">
        <v>1937</v>
      </c>
      <c r="C2067" s="81" t="s">
        <v>2012</v>
      </c>
      <c r="D2067" s="81">
        <v>41</v>
      </c>
      <c r="E2067" s="82" t="s">
        <v>12581</v>
      </c>
      <c r="F2067" s="81" t="s">
        <v>12581</v>
      </c>
      <c r="G2067" s="85">
        <v>101973</v>
      </c>
      <c r="H2067" s="81" t="s">
        <v>22314</v>
      </c>
      <c r="I2067" s="81" t="s">
        <v>312</v>
      </c>
      <c r="J2067" s="81" t="s">
        <v>64</v>
      </c>
      <c r="K2067" s="82">
        <v>138.49</v>
      </c>
      <c r="L2067" s="81" t="s">
        <v>65</v>
      </c>
      <c r="M2067" s="77"/>
    </row>
    <row r="2068" spans="1:13">
      <c r="A2068" s="81" t="s">
        <v>1936</v>
      </c>
      <c r="B2068" s="81" t="s">
        <v>1937</v>
      </c>
      <c r="C2068" s="81" t="s">
        <v>2012</v>
      </c>
      <c r="D2068" s="81">
        <v>41</v>
      </c>
      <c r="E2068" s="82" t="s">
        <v>12581</v>
      </c>
      <c r="F2068" s="81" t="s">
        <v>12581</v>
      </c>
      <c r="G2068" s="85">
        <v>101974</v>
      </c>
      <c r="H2068" s="81" t="s">
        <v>22315</v>
      </c>
      <c r="I2068" s="81" t="s">
        <v>312</v>
      </c>
      <c r="J2068" s="81" t="s">
        <v>64</v>
      </c>
      <c r="K2068" s="82">
        <v>341.51</v>
      </c>
      <c r="L2068" s="81" t="s">
        <v>65</v>
      </c>
      <c r="M2068" s="77"/>
    </row>
    <row r="2069" spans="1:13">
      <c r="A2069" s="81" t="s">
        <v>1936</v>
      </c>
      <c r="B2069" s="81" t="s">
        <v>1937</v>
      </c>
      <c r="C2069" s="81" t="s">
        <v>2012</v>
      </c>
      <c r="D2069" s="81">
        <v>41</v>
      </c>
      <c r="E2069" s="82" t="s">
        <v>12581</v>
      </c>
      <c r="F2069" s="81" t="s">
        <v>12581</v>
      </c>
      <c r="G2069" s="85">
        <v>101975</v>
      </c>
      <c r="H2069" s="81" t="s">
        <v>22316</v>
      </c>
      <c r="I2069" s="81" t="s">
        <v>312</v>
      </c>
      <c r="J2069" s="81" t="s">
        <v>64</v>
      </c>
      <c r="K2069" s="82">
        <v>288.45</v>
      </c>
      <c r="L2069" s="81" t="s">
        <v>65</v>
      </c>
      <c r="M2069" s="77"/>
    </row>
    <row r="2070" spans="1:13">
      <c r="A2070" s="81" t="s">
        <v>1936</v>
      </c>
      <c r="B2070" s="81" t="s">
        <v>1937</v>
      </c>
      <c r="C2070" s="81" t="s">
        <v>2012</v>
      </c>
      <c r="D2070" s="81">
        <v>41</v>
      </c>
      <c r="E2070" s="82" t="s">
        <v>12581</v>
      </c>
      <c r="F2070" s="81" t="s">
        <v>12581</v>
      </c>
      <c r="G2070" s="85">
        <v>101977</v>
      </c>
      <c r="H2070" s="81" t="s">
        <v>22317</v>
      </c>
      <c r="I2070" s="81" t="s">
        <v>312</v>
      </c>
      <c r="J2070" s="81" t="s">
        <v>64</v>
      </c>
      <c r="K2070" s="82">
        <v>198.03</v>
      </c>
      <c r="L2070" s="81" t="s">
        <v>65</v>
      </c>
      <c r="M2070" s="77"/>
    </row>
    <row r="2071" spans="1:13">
      <c r="A2071" s="81" t="s">
        <v>1936</v>
      </c>
      <c r="B2071" s="81" t="s">
        <v>1937</v>
      </c>
      <c r="C2071" s="81" t="s">
        <v>2012</v>
      </c>
      <c r="D2071" s="81">
        <v>41</v>
      </c>
      <c r="E2071" s="82" t="s">
        <v>12581</v>
      </c>
      <c r="F2071" s="81" t="s">
        <v>12581</v>
      </c>
      <c r="G2071" s="85">
        <v>101980</v>
      </c>
      <c r="H2071" s="81" t="s">
        <v>22318</v>
      </c>
      <c r="I2071" s="81" t="s">
        <v>312</v>
      </c>
      <c r="J2071" s="81" t="s">
        <v>64</v>
      </c>
      <c r="K2071" s="82">
        <v>175.48</v>
      </c>
      <c r="L2071" s="81" t="s">
        <v>65</v>
      </c>
      <c r="M2071" s="77"/>
    </row>
    <row r="2072" spans="1:13">
      <c r="A2072" s="81" t="s">
        <v>1936</v>
      </c>
      <c r="B2072" s="81" t="s">
        <v>1937</v>
      </c>
      <c r="C2072" s="81" t="s">
        <v>2012</v>
      </c>
      <c r="D2072" s="81">
        <v>41</v>
      </c>
      <c r="E2072" s="82" t="s">
        <v>12581</v>
      </c>
      <c r="F2072" s="81" t="s">
        <v>12581</v>
      </c>
      <c r="G2072" s="85">
        <v>101981</v>
      </c>
      <c r="H2072" s="81" t="s">
        <v>22319</v>
      </c>
      <c r="I2072" s="81" t="s">
        <v>312</v>
      </c>
      <c r="J2072" s="81" t="s">
        <v>64</v>
      </c>
      <c r="K2072" s="82">
        <v>142.37</v>
      </c>
      <c r="L2072" s="81" t="s">
        <v>65</v>
      </c>
      <c r="M2072" s="77"/>
    </row>
    <row r="2073" spans="1:13">
      <c r="A2073" s="81" t="s">
        <v>1936</v>
      </c>
      <c r="B2073" s="81" t="s">
        <v>1937</v>
      </c>
      <c r="C2073" s="81" t="s">
        <v>2012</v>
      </c>
      <c r="D2073" s="81">
        <v>41</v>
      </c>
      <c r="E2073" s="82" t="s">
        <v>12581</v>
      </c>
      <c r="F2073" s="81" t="s">
        <v>12581</v>
      </c>
      <c r="G2073" s="85">
        <v>101982</v>
      </c>
      <c r="H2073" s="81" t="s">
        <v>22320</v>
      </c>
      <c r="I2073" s="81" t="s">
        <v>312</v>
      </c>
      <c r="J2073" s="81" t="s">
        <v>64</v>
      </c>
      <c r="K2073" s="82">
        <v>127.51</v>
      </c>
      <c r="L2073" s="81" t="s">
        <v>65</v>
      </c>
      <c r="M2073" s="77"/>
    </row>
    <row r="2074" spans="1:13">
      <c r="A2074" s="81" t="s">
        <v>1936</v>
      </c>
      <c r="B2074" s="81" t="s">
        <v>1937</v>
      </c>
      <c r="C2074" s="81" t="s">
        <v>2012</v>
      </c>
      <c r="D2074" s="81">
        <v>41</v>
      </c>
      <c r="E2074" s="82" t="s">
        <v>12581</v>
      </c>
      <c r="F2074" s="81" t="s">
        <v>12581</v>
      </c>
      <c r="G2074" s="85">
        <v>101983</v>
      </c>
      <c r="H2074" s="81" t="s">
        <v>22321</v>
      </c>
      <c r="I2074" s="81" t="s">
        <v>312</v>
      </c>
      <c r="J2074" s="81" t="s">
        <v>64</v>
      </c>
      <c r="K2074" s="82">
        <v>118.21</v>
      </c>
      <c r="L2074" s="81" t="s">
        <v>65</v>
      </c>
      <c r="M2074" s="77"/>
    </row>
    <row r="2075" spans="1:13">
      <c r="A2075" s="81" t="s">
        <v>1936</v>
      </c>
      <c r="B2075" s="81" t="s">
        <v>1937</v>
      </c>
      <c r="C2075" s="81" t="s">
        <v>2012</v>
      </c>
      <c r="D2075" s="81">
        <v>41</v>
      </c>
      <c r="E2075" s="82" t="s">
        <v>12581</v>
      </c>
      <c r="F2075" s="81" t="s">
        <v>12581</v>
      </c>
      <c r="G2075" s="85">
        <v>101985</v>
      </c>
      <c r="H2075" s="81" t="s">
        <v>22322</v>
      </c>
      <c r="I2075" s="81" t="s">
        <v>312</v>
      </c>
      <c r="J2075" s="81" t="s">
        <v>64</v>
      </c>
      <c r="K2075" s="82">
        <v>97.17</v>
      </c>
      <c r="L2075" s="81" t="s">
        <v>65</v>
      </c>
      <c r="M2075" s="77"/>
    </row>
    <row r="2076" spans="1:13">
      <c r="A2076" s="81" t="s">
        <v>1936</v>
      </c>
      <c r="B2076" s="81" t="s">
        <v>1937</v>
      </c>
      <c r="C2076" s="81" t="s">
        <v>2012</v>
      </c>
      <c r="D2076" s="81">
        <v>41</v>
      </c>
      <c r="E2076" s="82" t="s">
        <v>12581</v>
      </c>
      <c r="F2076" s="81" t="s">
        <v>12581</v>
      </c>
      <c r="G2076" s="85">
        <v>101986</v>
      </c>
      <c r="H2076" s="81" t="s">
        <v>22323</v>
      </c>
      <c r="I2076" s="81" t="s">
        <v>312</v>
      </c>
      <c r="J2076" s="81" t="s">
        <v>64</v>
      </c>
      <c r="K2076" s="82">
        <v>85.55</v>
      </c>
      <c r="L2076" s="81" t="s">
        <v>65</v>
      </c>
      <c r="M2076" s="77"/>
    </row>
    <row r="2077" spans="1:13">
      <c r="A2077" s="81" t="s">
        <v>1936</v>
      </c>
      <c r="B2077" s="81" t="s">
        <v>1937</v>
      </c>
      <c r="C2077" s="81" t="s">
        <v>2012</v>
      </c>
      <c r="D2077" s="81">
        <v>41</v>
      </c>
      <c r="E2077" s="82" t="s">
        <v>12581</v>
      </c>
      <c r="F2077" s="81" t="s">
        <v>12581</v>
      </c>
      <c r="G2077" s="85">
        <v>101987</v>
      </c>
      <c r="H2077" s="81" t="s">
        <v>22324</v>
      </c>
      <c r="I2077" s="81" t="s">
        <v>312</v>
      </c>
      <c r="J2077" s="81" t="s">
        <v>64</v>
      </c>
      <c r="K2077" s="82">
        <v>162.74</v>
      </c>
      <c r="L2077" s="81" t="s">
        <v>65</v>
      </c>
      <c r="M2077" s="77"/>
    </row>
    <row r="2078" spans="1:13">
      <c r="A2078" s="81" t="s">
        <v>1936</v>
      </c>
      <c r="B2078" s="81" t="s">
        <v>1937</v>
      </c>
      <c r="C2078" s="81" t="s">
        <v>2012</v>
      </c>
      <c r="D2078" s="81">
        <v>41</v>
      </c>
      <c r="E2078" s="82" t="s">
        <v>12581</v>
      </c>
      <c r="F2078" s="81" t="s">
        <v>12581</v>
      </c>
      <c r="G2078" s="85">
        <v>101988</v>
      </c>
      <c r="H2078" s="81" t="s">
        <v>22325</v>
      </c>
      <c r="I2078" s="81" t="s">
        <v>312</v>
      </c>
      <c r="J2078" s="81" t="s">
        <v>64</v>
      </c>
      <c r="K2078" s="82">
        <v>102.63</v>
      </c>
      <c r="L2078" s="81" t="s">
        <v>65</v>
      </c>
      <c r="M2078" s="77"/>
    </row>
    <row r="2079" spans="1:13">
      <c r="A2079" s="81" t="s">
        <v>1936</v>
      </c>
      <c r="B2079" s="81" t="s">
        <v>1937</v>
      </c>
      <c r="C2079" s="81" t="s">
        <v>2012</v>
      </c>
      <c r="D2079" s="81">
        <v>41</v>
      </c>
      <c r="E2079" s="82" t="s">
        <v>12581</v>
      </c>
      <c r="F2079" s="81" t="s">
        <v>12581</v>
      </c>
      <c r="G2079" s="85">
        <v>101989</v>
      </c>
      <c r="H2079" s="81" t="s">
        <v>22326</v>
      </c>
      <c r="I2079" s="81" t="s">
        <v>312</v>
      </c>
      <c r="J2079" s="81" t="s">
        <v>64</v>
      </c>
      <c r="K2079" s="82">
        <v>93.6</v>
      </c>
      <c r="L2079" s="81" t="s">
        <v>65</v>
      </c>
      <c r="M2079" s="77"/>
    </row>
    <row r="2080" spans="1:13">
      <c r="A2080" s="81" t="s">
        <v>1936</v>
      </c>
      <c r="B2080" s="81" t="s">
        <v>1937</v>
      </c>
      <c r="C2080" s="81" t="s">
        <v>2012</v>
      </c>
      <c r="D2080" s="81">
        <v>41</v>
      </c>
      <c r="E2080" s="82" t="s">
        <v>12581</v>
      </c>
      <c r="F2080" s="81" t="s">
        <v>12581</v>
      </c>
      <c r="G2080" s="85">
        <v>101990</v>
      </c>
      <c r="H2080" s="81" t="s">
        <v>22327</v>
      </c>
      <c r="I2080" s="81" t="s">
        <v>312</v>
      </c>
      <c r="J2080" s="81" t="s">
        <v>64</v>
      </c>
      <c r="K2080" s="82">
        <v>149.1</v>
      </c>
      <c r="L2080" s="81" t="s">
        <v>65</v>
      </c>
      <c r="M2080" s="77"/>
    </row>
    <row r="2081" spans="1:13">
      <c r="A2081" s="81" t="s">
        <v>1936</v>
      </c>
      <c r="B2081" s="81" t="s">
        <v>1937</v>
      </c>
      <c r="C2081" s="81" t="s">
        <v>2012</v>
      </c>
      <c r="D2081" s="81">
        <v>41</v>
      </c>
      <c r="E2081" s="82" t="s">
        <v>12581</v>
      </c>
      <c r="F2081" s="81" t="s">
        <v>12581</v>
      </c>
      <c r="G2081" s="85">
        <v>101991</v>
      </c>
      <c r="H2081" s="81" t="s">
        <v>22328</v>
      </c>
      <c r="I2081" s="81" t="s">
        <v>312</v>
      </c>
      <c r="J2081" s="81" t="s">
        <v>64</v>
      </c>
      <c r="K2081" s="82">
        <v>99.58</v>
      </c>
      <c r="L2081" s="81" t="s">
        <v>65</v>
      </c>
      <c r="M2081" s="77"/>
    </row>
    <row r="2082" spans="1:13">
      <c r="A2082" s="81" t="s">
        <v>1936</v>
      </c>
      <c r="B2082" s="81" t="s">
        <v>1937</v>
      </c>
      <c r="C2082" s="81" t="s">
        <v>2012</v>
      </c>
      <c r="D2082" s="81">
        <v>41</v>
      </c>
      <c r="E2082" s="82" t="s">
        <v>12581</v>
      </c>
      <c r="F2082" s="81" t="s">
        <v>12581</v>
      </c>
      <c r="G2082" s="85">
        <v>101992</v>
      </c>
      <c r="H2082" s="81" t="s">
        <v>22329</v>
      </c>
      <c r="I2082" s="81" t="s">
        <v>312</v>
      </c>
      <c r="J2082" s="81" t="s">
        <v>64</v>
      </c>
      <c r="K2082" s="82">
        <v>88.47</v>
      </c>
      <c r="L2082" s="81" t="s">
        <v>65</v>
      </c>
      <c r="M2082" s="77"/>
    </row>
    <row r="2083" spans="1:13">
      <c r="A2083" s="81" t="s">
        <v>1936</v>
      </c>
      <c r="B2083" s="81" t="s">
        <v>1937</v>
      </c>
      <c r="C2083" s="81" t="s">
        <v>2012</v>
      </c>
      <c r="D2083" s="81">
        <v>41</v>
      </c>
      <c r="E2083" s="82" t="s">
        <v>12581</v>
      </c>
      <c r="F2083" s="81" t="s">
        <v>12581</v>
      </c>
      <c r="G2083" s="85">
        <v>101993</v>
      </c>
      <c r="H2083" s="81" t="s">
        <v>22330</v>
      </c>
      <c r="I2083" s="81" t="s">
        <v>312</v>
      </c>
      <c r="J2083" s="81" t="s">
        <v>64</v>
      </c>
      <c r="K2083" s="82">
        <v>190.63</v>
      </c>
      <c r="L2083" s="81" t="s">
        <v>65</v>
      </c>
      <c r="M2083" s="77"/>
    </row>
    <row r="2084" spans="1:13">
      <c r="A2084" s="81" t="s">
        <v>1936</v>
      </c>
      <c r="B2084" s="81" t="s">
        <v>1937</v>
      </c>
      <c r="C2084" s="81" t="s">
        <v>2012</v>
      </c>
      <c r="D2084" s="81">
        <v>41</v>
      </c>
      <c r="E2084" s="82" t="s">
        <v>12581</v>
      </c>
      <c r="F2084" s="81" t="s">
        <v>12581</v>
      </c>
      <c r="G2084" s="85">
        <v>101994</v>
      </c>
      <c r="H2084" s="81" t="s">
        <v>22331</v>
      </c>
      <c r="I2084" s="81" t="s">
        <v>312</v>
      </c>
      <c r="J2084" s="81" t="s">
        <v>64</v>
      </c>
      <c r="K2084" s="82">
        <v>106.65</v>
      </c>
      <c r="L2084" s="81" t="s">
        <v>65</v>
      </c>
      <c r="M2084" s="77"/>
    </row>
    <row r="2085" spans="1:13">
      <c r="A2085" s="81" t="s">
        <v>1936</v>
      </c>
      <c r="B2085" s="81" t="s">
        <v>1937</v>
      </c>
      <c r="C2085" s="81" t="s">
        <v>2012</v>
      </c>
      <c r="D2085" s="81">
        <v>41</v>
      </c>
      <c r="E2085" s="82" t="s">
        <v>12581</v>
      </c>
      <c r="F2085" s="81" t="s">
        <v>12581</v>
      </c>
      <c r="G2085" s="85">
        <v>101995</v>
      </c>
      <c r="H2085" s="81" t="s">
        <v>22332</v>
      </c>
      <c r="I2085" s="81" t="s">
        <v>312</v>
      </c>
      <c r="J2085" s="81" t="s">
        <v>64</v>
      </c>
      <c r="K2085" s="82">
        <v>96.52</v>
      </c>
      <c r="L2085" s="81" t="s">
        <v>65</v>
      </c>
      <c r="M2085" s="77"/>
    </row>
    <row r="2086" spans="1:13">
      <c r="A2086" s="81" t="s">
        <v>1936</v>
      </c>
      <c r="B2086" s="81" t="s">
        <v>1937</v>
      </c>
      <c r="C2086" s="81" t="s">
        <v>2012</v>
      </c>
      <c r="D2086" s="81">
        <v>41</v>
      </c>
      <c r="E2086" s="82" t="s">
        <v>12581</v>
      </c>
      <c r="F2086" s="81" t="s">
        <v>12581</v>
      </c>
      <c r="G2086" s="85">
        <v>101996</v>
      </c>
      <c r="H2086" s="81" t="s">
        <v>22333</v>
      </c>
      <c r="I2086" s="81" t="s">
        <v>312</v>
      </c>
      <c r="J2086" s="81" t="s">
        <v>64</v>
      </c>
      <c r="K2086" s="82">
        <v>159.87</v>
      </c>
      <c r="L2086" s="81" t="s">
        <v>65</v>
      </c>
      <c r="M2086" s="77"/>
    </row>
    <row r="2087" spans="1:13">
      <c r="A2087" s="81" t="s">
        <v>1936</v>
      </c>
      <c r="B2087" s="81" t="s">
        <v>1937</v>
      </c>
      <c r="C2087" s="81" t="s">
        <v>2012</v>
      </c>
      <c r="D2087" s="81">
        <v>41</v>
      </c>
      <c r="E2087" s="82" t="s">
        <v>12581</v>
      </c>
      <c r="F2087" s="81" t="s">
        <v>12581</v>
      </c>
      <c r="G2087" s="85">
        <v>101997</v>
      </c>
      <c r="H2087" s="81" t="s">
        <v>22334</v>
      </c>
      <c r="I2087" s="81" t="s">
        <v>312</v>
      </c>
      <c r="J2087" s="81" t="s">
        <v>64</v>
      </c>
      <c r="K2087" s="82">
        <v>98.75</v>
      </c>
      <c r="L2087" s="81" t="s">
        <v>65</v>
      </c>
      <c r="M2087" s="77"/>
    </row>
    <row r="2088" spans="1:13">
      <c r="A2088" s="81" t="s">
        <v>1936</v>
      </c>
      <c r="B2088" s="81" t="s">
        <v>1937</v>
      </c>
      <c r="C2088" s="81" t="s">
        <v>2012</v>
      </c>
      <c r="D2088" s="81">
        <v>41</v>
      </c>
      <c r="E2088" s="82" t="s">
        <v>12581</v>
      </c>
      <c r="F2088" s="81" t="s">
        <v>12581</v>
      </c>
      <c r="G2088" s="85">
        <v>101998</v>
      </c>
      <c r="H2088" s="81" t="s">
        <v>22335</v>
      </c>
      <c r="I2088" s="81" t="s">
        <v>312</v>
      </c>
      <c r="J2088" s="81" t="s">
        <v>64</v>
      </c>
      <c r="K2088" s="82">
        <v>87.39</v>
      </c>
      <c r="L2088" s="81" t="s">
        <v>65</v>
      </c>
      <c r="M2088" s="77"/>
    </row>
    <row r="2089" spans="1:13">
      <c r="A2089" s="81" t="s">
        <v>1936</v>
      </c>
      <c r="B2089" s="81" t="s">
        <v>1937</v>
      </c>
      <c r="C2089" s="81" t="s">
        <v>2012</v>
      </c>
      <c r="D2089" s="81">
        <v>41</v>
      </c>
      <c r="E2089" s="82" t="s">
        <v>12581</v>
      </c>
      <c r="F2089" s="81" t="s">
        <v>12581</v>
      </c>
      <c r="G2089" s="85">
        <v>101999</v>
      </c>
      <c r="H2089" s="81" t="s">
        <v>22336</v>
      </c>
      <c r="I2089" s="81" t="s">
        <v>312</v>
      </c>
      <c r="J2089" s="81" t="s">
        <v>64</v>
      </c>
      <c r="K2089" s="82">
        <v>204.01</v>
      </c>
      <c r="L2089" s="81" t="s">
        <v>65</v>
      </c>
      <c r="M2089" s="77"/>
    </row>
    <row r="2090" spans="1:13">
      <c r="A2090" s="81" t="s">
        <v>1936</v>
      </c>
      <c r="B2090" s="81" t="s">
        <v>1937</v>
      </c>
      <c r="C2090" s="81" t="s">
        <v>2012</v>
      </c>
      <c r="D2090" s="81">
        <v>41</v>
      </c>
      <c r="E2090" s="82" t="s">
        <v>12581</v>
      </c>
      <c r="F2090" s="81" t="s">
        <v>12581</v>
      </c>
      <c r="G2090" s="85">
        <v>102000</v>
      </c>
      <c r="H2090" s="81" t="s">
        <v>22337</v>
      </c>
      <c r="I2090" s="81" t="s">
        <v>312</v>
      </c>
      <c r="J2090" s="81" t="s">
        <v>64</v>
      </c>
      <c r="K2090" s="82">
        <v>348.37</v>
      </c>
      <c r="L2090" s="81" t="s">
        <v>65</v>
      </c>
      <c r="M2090" s="77"/>
    </row>
    <row r="2091" spans="1:13">
      <c r="A2091" s="81" t="s">
        <v>1936</v>
      </c>
      <c r="B2091" s="81" t="s">
        <v>1937</v>
      </c>
      <c r="C2091" s="81" t="s">
        <v>2012</v>
      </c>
      <c r="D2091" s="81">
        <v>41</v>
      </c>
      <c r="E2091" s="82" t="s">
        <v>12581</v>
      </c>
      <c r="F2091" s="81" t="s">
        <v>12581</v>
      </c>
      <c r="G2091" s="85">
        <v>102001</v>
      </c>
      <c r="H2091" s="81" t="s">
        <v>22338</v>
      </c>
      <c r="I2091" s="81" t="s">
        <v>312</v>
      </c>
      <c r="J2091" s="81" t="s">
        <v>64</v>
      </c>
      <c r="K2091" s="82">
        <v>297.77</v>
      </c>
      <c r="L2091" s="81" t="s">
        <v>65</v>
      </c>
      <c r="M2091" s="77"/>
    </row>
    <row r="2092" spans="1:13">
      <c r="A2092" s="81" t="s">
        <v>1936</v>
      </c>
      <c r="B2092" s="81" t="s">
        <v>1937</v>
      </c>
      <c r="C2092" s="81" t="s">
        <v>2012</v>
      </c>
      <c r="D2092" s="81">
        <v>41</v>
      </c>
      <c r="E2092" s="82" t="s">
        <v>12581</v>
      </c>
      <c r="F2092" s="81" t="s">
        <v>12581</v>
      </c>
      <c r="G2092" s="85">
        <v>102002</v>
      </c>
      <c r="H2092" s="81" t="s">
        <v>22339</v>
      </c>
      <c r="I2092" s="81" t="s">
        <v>312</v>
      </c>
      <c r="J2092" s="81" t="s">
        <v>64</v>
      </c>
      <c r="K2092" s="82">
        <v>195.18</v>
      </c>
      <c r="L2092" s="81" t="s">
        <v>65</v>
      </c>
      <c r="M2092" s="77"/>
    </row>
    <row r="2093" spans="1:13">
      <c r="A2093" s="81" t="s">
        <v>1936</v>
      </c>
      <c r="B2093" s="81" t="s">
        <v>1937</v>
      </c>
      <c r="C2093" s="81" t="s">
        <v>2012</v>
      </c>
      <c r="D2093" s="81">
        <v>41</v>
      </c>
      <c r="E2093" s="82" t="s">
        <v>12581</v>
      </c>
      <c r="F2093" s="81" t="s">
        <v>12581</v>
      </c>
      <c r="G2093" s="85">
        <v>102003</v>
      </c>
      <c r="H2093" s="81" t="s">
        <v>22340</v>
      </c>
      <c r="I2093" s="81" t="s">
        <v>312</v>
      </c>
      <c r="J2093" s="81" t="s">
        <v>64</v>
      </c>
      <c r="K2093" s="82">
        <v>173.15</v>
      </c>
      <c r="L2093" s="81" t="s">
        <v>65</v>
      </c>
      <c r="M2093" s="77"/>
    </row>
    <row r="2094" spans="1:13">
      <c r="A2094" s="81" t="s">
        <v>1936</v>
      </c>
      <c r="B2094" s="81" t="s">
        <v>1937</v>
      </c>
      <c r="C2094" s="81" t="s">
        <v>2012</v>
      </c>
      <c r="D2094" s="81">
        <v>41</v>
      </c>
      <c r="E2094" s="82" t="s">
        <v>12581</v>
      </c>
      <c r="F2094" s="81" t="s">
        <v>12581</v>
      </c>
      <c r="G2094" s="85">
        <v>102004</v>
      </c>
      <c r="H2094" s="81" t="s">
        <v>22341</v>
      </c>
      <c r="I2094" s="81" t="s">
        <v>312</v>
      </c>
      <c r="J2094" s="81" t="s">
        <v>64</v>
      </c>
      <c r="K2094" s="82">
        <v>140.66</v>
      </c>
      <c r="L2094" s="81" t="s">
        <v>65</v>
      </c>
      <c r="M2094" s="77"/>
    </row>
    <row r="2095" spans="1:13">
      <c r="A2095" s="81" t="s">
        <v>1936</v>
      </c>
      <c r="B2095" s="81" t="s">
        <v>1937</v>
      </c>
      <c r="C2095" s="81" t="s">
        <v>2012</v>
      </c>
      <c r="D2095" s="81">
        <v>41</v>
      </c>
      <c r="E2095" s="82" t="s">
        <v>12581</v>
      </c>
      <c r="F2095" s="81" t="s">
        <v>12581</v>
      </c>
      <c r="G2095" s="85">
        <v>102005</v>
      </c>
      <c r="H2095" s="81" t="s">
        <v>22342</v>
      </c>
      <c r="I2095" s="81" t="s">
        <v>312</v>
      </c>
      <c r="J2095" s="81" t="s">
        <v>64</v>
      </c>
      <c r="K2095" s="82">
        <v>125.76</v>
      </c>
      <c r="L2095" s="81" t="s">
        <v>65</v>
      </c>
      <c r="M2095" s="77"/>
    </row>
    <row r="2096" spans="1:13">
      <c r="A2096" s="81" t="s">
        <v>1936</v>
      </c>
      <c r="B2096" s="81" t="s">
        <v>1937</v>
      </c>
      <c r="C2096" s="81" t="s">
        <v>2012</v>
      </c>
      <c r="D2096" s="81">
        <v>41</v>
      </c>
      <c r="E2096" s="82" t="s">
        <v>12581</v>
      </c>
      <c r="F2096" s="81" t="s">
        <v>12581</v>
      </c>
      <c r="G2096" s="85">
        <v>102006</v>
      </c>
      <c r="H2096" s="81" t="s">
        <v>22343</v>
      </c>
      <c r="I2096" s="81" t="s">
        <v>312</v>
      </c>
      <c r="J2096" s="81" t="s">
        <v>64</v>
      </c>
      <c r="K2096" s="82">
        <v>116.43</v>
      </c>
      <c r="L2096" s="81" t="s">
        <v>65</v>
      </c>
      <c r="M2096" s="77"/>
    </row>
    <row r="2097" spans="1:13">
      <c r="A2097" s="81" t="s">
        <v>1936</v>
      </c>
      <c r="B2097" s="81" t="s">
        <v>1937</v>
      </c>
      <c r="C2097" s="81" t="s">
        <v>2012</v>
      </c>
      <c r="D2097" s="81">
        <v>41</v>
      </c>
      <c r="E2097" s="82" t="s">
        <v>12581</v>
      </c>
      <c r="F2097" s="81" t="s">
        <v>12581</v>
      </c>
      <c r="G2097" s="85">
        <v>102007</v>
      </c>
      <c r="H2097" s="81" t="s">
        <v>22344</v>
      </c>
      <c r="I2097" s="81" t="s">
        <v>312</v>
      </c>
      <c r="J2097" s="81" t="s">
        <v>64</v>
      </c>
      <c r="K2097" s="82">
        <v>339.26</v>
      </c>
      <c r="L2097" s="81" t="s">
        <v>65</v>
      </c>
      <c r="M2097" s="77"/>
    </row>
    <row r="2098" spans="1:13">
      <c r="A2098" s="81" t="s">
        <v>1936</v>
      </c>
      <c r="B2098" s="81" t="s">
        <v>1937</v>
      </c>
      <c r="C2098" s="81" t="s">
        <v>2012</v>
      </c>
      <c r="D2098" s="81">
        <v>41</v>
      </c>
      <c r="E2098" s="82" t="s">
        <v>12581</v>
      </c>
      <c r="F2098" s="81" t="s">
        <v>12581</v>
      </c>
      <c r="G2098" s="85">
        <v>102008</v>
      </c>
      <c r="H2098" s="81" t="s">
        <v>22345</v>
      </c>
      <c r="I2098" s="81" t="s">
        <v>312</v>
      </c>
      <c r="J2098" s="81" t="s">
        <v>64</v>
      </c>
      <c r="K2098" s="82">
        <v>281.86</v>
      </c>
      <c r="L2098" s="81" t="s">
        <v>65</v>
      </c>
      <c r="M2098" s="77"/>
    </row>
    <row r="2099" spans="1:13">
      <c r="A2099" s="81" t="s">
        <v>1936</v>
      </c>
      <c r="B2099" s="81" t="s">
        <v>1937</v>
      </c>
      <c r="C2099" s="81" t="s">
        <v>2012</v>
      </c>
      <c r="D2099" s="81">
        <v>41</v>
      </c>
      <c r="E2099" s="82" t="s">
        <v>12581</v>
      </c>
      <c r="F2099" s="81" t="s">
        <v>12581</v>
      </c>
      <c r="G2099" s="85">
        <v>102009</v>
      </c>
      <c r="H2099" s="81" t="s">
        <v>22346</v>
      </c>
      <c r="I2099" s="81" t="s">
        <v>312</v>
      </c>
      <c r="J2099" s="81" t="s">
        <v>64</v>
      </c>
      <c r="K2099" s="82">
        <v>200.87</v>
      </c>
      <c r="L2099" s="81" t="s">
        <v>65</v>
      </c>
      <c r="M2099" s="77"/>
    </row>
    <row r="2100" spans="1:13">
      <c r="A2100" s="81" t="s">
        <v>1936</v>
      </c>
      <c r="B2100" s="81" t="s">
        <v>1937</v>
      </c>
      <c r="C2100" s="81" t="s">
        <v>2012</v>
      </c>
      <c r="D2100" s="81">
        <v>41</v>
      </c>
      <c r="E2100" s="82" t="s">
        <v>12581</v>
      </c>
      <c r="F2100" s="81" t="s">
        <v>12581</v>
      </c>
      <c r="G2100" s="85">
        <v>102010</v>
      </c>
      <c r="H2100" s="81" t="s">
        <v>22347</v>
      </c>
      <c r="I2100" s="81" t="s">
        <v>312</v>
      </c>
      <c r="J2100" s="81" t="s">
        <v>64</v>
      </c>
      <c r="K2100" s="82">
        <v>176.96</v>
      </c>
      <c r="L2100" s="81" t="s">
        <v>65</v>
      </c>
      <c r="M2100" s="77"/>
    </row>
    <row r="2101" spans="1:13">
      <c r="A2101" s="81" t="s">
        <v>1936</v>
      </c>
      <c r="B2101" s="81" t="s">
        <v>1937</v>
      </c>
      <c r="C2101" s="81" t="s">
        <v>2012</v>
      </c>
      <c r="D2101" s="81">
        <v>41</v>
      </c>
      <c r="E2101" s="82" t="s">
        <v>12581</v>
      </c>
      <c r="F2101" s="81" t="s">
        <v>12581</v>
      </c>
      <c r="G2101" s="85">
        <v>102011</v>
      </c>
      <c r="H2101" s="81" t="s">
        <v>22348</v>
      </c>
      <c r="I2101" s="81" t="s">
        <v>312</v>
      </c>
      <c r="J2101" s="81" t="s">
        <v>64</v>
      </c>
      <c r="K2101" s="82">
        <v>142.52000000000001</v>
      </c>
      <c r="L2101" s="81" t="s">
        <v>65</v>
      </c>
      <c r="M2101" s="77"/>
    </row>
    <row r="2102" spans="1:13">
      <c r="A2102" s="81" t="s">
        <v>1936</v>
      </c>
      <c r="B2102" s="81" t="s">
        <v>1937</v>
      </c>
      <c r="C2102" s="81" t="s">
        <v>2012</v>
      </c>
      <c r="D2102" s="81">
        <v>41</v>
      </c>
      <c r="E2102" s="82" t="s">
        <v>12581</v>
      </c>
      <c r="F2102" s="81" t="s">
        <v>12581</v>
      </c>
      <c r="G2102" s="85">
        <v>102012</v>
      </c>
      <c r="H2102" s="81" t="s">
        <v>22349</v>
      </c>
      <c r="I2102" s="81" t="s">
        <v>312</v>
      </c>
      <c r="J2102" s="81" t="s">
        <v>64</v>
      </c>
      <c r="K2102" s="82">
        <v>127.02</v>
      </c>
      <c r="L2102" s="81" t="s">
        <v>65</v>
      </c>
      <c r="M2102" s="77"/>
    </row>
    <row r="2103" spans="1:13">
      <c r="A2103" s="81" t="s">
        <v>1936</v>
      </c>
      <c r="B2103" s="81" t="s">
        <v>1937</v>
      </c>
      <c r="C2103" s="81" t="s">
        <v>2012</v>
      </c>
      <c r="D2103" s="81">
        <v>41</v>
      </c>
      <c r="E2103" s="82" t="s">
        <v>12581</v>
      </c>
      <c r="F2103" s="81" t="s">
        <v>12581</v>
      </c>
      <c r="G2103" s="85">
        <v>102013</v>
      </c>
      <c r="H2103" s="81" t="s">
        <v>22350</v>
      </c>
      <c r="I2103" s="81" t="s">
        <v>312</v>
      </c>
      <c r="J2103" s="81" t="s">
        <v>64</v>
      </c>
      <c r="K2103" s="82">
        <v>118.33</v>
      </c>
      <c r="L2103" s="81" t="s">
        <v>65</v>
      </c>
      <c r="M2103" s="77"/>
    </row>
    <row r="2104" spans="1:13">
      <c r="A2104" s="81" t="s">
        <v>1936</v>
      </c>
      <c r="B2104" s="81" t="s">
        <v>1937</v>
      </c>
      <c r="C2104" s="81" t="s">
        <v>2012</v>
      </c>
      <c r="D2104" s="81">
        <v>41</v>
      </c>
      <c r="E2104" s="82" t="s">
        <v>12581</v>
      </c>
      <c r="F2104" s="81" t="s">
        <v>12581</v>
      </c>
      <c r="G2104" s="85">
        <v>102014</v>
      </c>
      <c r="H2104" s="81" t="s">
        <v>22351</v>
      </c>
      <c r="I2104" s="81" t="s">
        <v>312</v>
      </c>
      <c r="J2104" s="81" t="s">
        <v>64</v>
      </c>
      <c r="K2104" s="82">
        <v>376.24</v>
      </c>
      <c r="L2104" s="81" t="s">
        <v>65</v>
      </c>
      <c r="M2104" s="77"/>
    </row>
    <row r="2105" spans="1:13">
      <c r="A2105" s="81" t="s">
        <v>1936</v>
      </c>
      <c r="B2105" s="81" t="s">
        <v>1937</v>
      </c>
      <c r="C2105" s="81" t="s">
        <v>2012</v>
      </c>
      <c r="D2105" s="81">
        <v>41</v>
      </c>
      <c r="E2105" s="82" t="s">
        <v>12581</v>
      </c>
      <c r="F2105" s="81" t="s">
        <v>12581</v>
      </c>
      <c r="G2105" s="85">
        <v>102015</v>
      </c>
      <c r="H2105" s="81" t="s">
        <v>22352</v>
      </c>
      <c r="I2105" s="81" t="s">
        <v>312</v>
      </c>
      <c r="J2105" s="81" t="s">
        <v>64</v>
      </c>
      <c r="K2105" s="82">
        <v>313.68</v>
      </c>
      <c r="L2105" s="81" t="s">
        <v>65</v>
      </c>
      <c r="M2105" s="77"/>
    </row>
    <row r="2106" spans="1:13">
      <c r="A2106" s="81" t="s">
        <v>1936</v>
      </c>
      <c r="B2106" s="81" t="s">
        <v>1937</v>
      </c>
      <c r="C2106" s="81" t="s">
        <v>2012</v>
      </c>
      <c r="D2106" s="81">
        <v>41</v>
      </c>
      <c r="E2106" s="82" t="s">
        <v>12581</v>
      </c>
      <c r="F2106" s="81" t="s">
        <v>12581</v>
      </c>
      <c r="G2106" s="85">
        <v>102016</v>
      </c>
      <c r="H2106" s="81" t="s">
        <v>22353</v>
      </c>
      <c r="I2106" s="81" t="s">
        <v>312</v>
      </c>
      <c r="J2106" s="81" t="s">
        <v>64</v>
      </c>
      <c r="K2106" s="82">
        <v>195.8</v>
      </c>
      <c r="L2106" s="81" t="s">
        <v>65</v>
      </c>
      <c r="M2106" s="77"/>
    </row>
    <row r="2107" spans="1:13">
      <c r="A2107" s="81" t="s">
        <v>1936</v>
      </c>
      <c r="B2107" s="81" t="s">
        <v>1937</v>
      </c>
      <c r="C2107" s="81" t="s">
        <v>2012</v>
      </c>
      <c r="D2107" s="81">
        <v>41</v>
      </c>
      <c r="E2107" s="82" t="s">
        <v>12581</v>
      </c>
      <c r="F2107" s="81" t="s">
        <v>12581</v>
      </c>
      <c r="G2107" s="85">
        <v>102017</v>
      </c>
      <c r="H2107" s="81" t="s">
        <v>22354</v>
      </c>
      <c r="I2107" s="81" t="s">
        <v>312</v>
      </c>
      <c r="J2107" s="81" t="s">
        <v>64</v>
      </c>
      <c r="K2107" s="82">
        <v>172.71</v>
      </c>
      <c r="L2107" s="81" t="s">
        <v>65</v>
      </c>
      <c r="M2107" s="77"/>
    </row>
    <row r="2108" spans="1:13">
      <c r="A2108" s="81" t="s">
        <v>1936</v>
      </c>
      <c r="B2108" s="81" t="s">
        <v>1937</v>
      </c>
      <c r="C2108" s="81" t="s">
        <v>2012</v>
      </c>
      <c r="D2108" s="81">
        <v>41</v>
      </c>
      <c r="E2108" s="82" t="s">
        <v>12581</v>
      </c>
      <c r="F2108" s="81" t="s">
        <v>12581</v>
      </c>
      <c r="G2108" s="85">
        <v>102036</v>
      </c>
      <c r="H2108" s="81" t="s">
        <v>22355</v>
      </c>
      <c r="I2108" s="81" t="s">
        <v>312</v>
      </c>
      <c r="J2108" s="81" t="s">
        <v>64</v>
      </c>
      <c r="K2108" s="82">
        <v>139.54</v>
      </c>
      <c r="L2108" s="81" t="s">
        <v>65</v>
      </c>
      <c r="M2108" s="77"/>
    </row>
    <row r="2109" spans="1:13">
      <c r="A2109" s="81" t="s">
        <v>1936</v>
      </c>
      <c r="B2109" s="81" t="s">
        <v>1937</v>
      </c>
      <c r="C2109" s="81" t="s">
        <v>2012</v>
      </c>
      <c r="D2109" s="81">
        <v>41</v>
      </c>
      <c r="E2109" s="82" t="s">
        <v>12581</v>
      </c>
      <c r="F2109" s="81" t="s">
        <v>12581</v>
      </c>
      <c r="G2109" s="85">
        <v>102037</v>
      </c>
      <c r="H2109" s="81" t="s">
        <v>22356</v>
      </c>
      <c r="I2109" s="81" t="s">
        <v>312</v>
      </c>
      <c r="J2109" s="81" t="s">
        <v>64</v>
      </c>
      <c r="K2109" s="82">
        <v>124.38</v>
      </c>
      <c r="L2109" s="81" t="s">
        <v>65</v>
      </c>
      <c r="M2109" s="77"/>
    </row>
    <row r="2110" spans="1:13">
      <c r="A2110" s="81" t="s">
        <v>1936</v>
      </c>
      <c r="B2110" s="81" t="s">
        <v>1937</v>
      </c>
      <c r="C2110" s="81" t="s">
        <v>2012</v>
      </c>
      <c r="D2110" s="81">
        <v>41</v>
      </c>
      <c r="E2110" s="82" t="s">
        <v>12581</v>
      </c>
      <c r="F2110" s="81" t="s">
        <v>12581</v>
      </c>
      <c r="G2110" s="85">
        <v>102038</v>
      </c>
      <c r="H2110" s="81" t="s">
        <v>22357</v>
      </c>
      <c r="I2110" s="81" t="s">
        <v>312</v>
      </c>
      <c r="J2110" s="81" t="s">
        <v>64</v>
      </c>
      <c r="K2110" s="82">
        <v>115.87</v>
      </c>
      <c r="L2110" s="81" t="s">
        <v>65</v>
      </c>
      <c r="M2110" s="77"/>
    </row>
    <row r="2111" spans="1:13">
      <c r="A2111" s="81" t="s">
        <v>1936</v>
      </c>
      <c r="B2111" s="81" t="s">
        <v>1937</v>
      </c>
      <c r="C2111" s="81" t="s">
        <v>2012</v>
      </c>
      <c r="D2111" s="81">
        <v>41</v>
      </c>
      <c r="E2111" s="82" t="s">
        <v>12581</v>
      </c>
      <c r="F2111" s="81" t="s">
        <v>12581</v>
      </c>
      <c r="G2111" s="85">
        <v>102039</v>
      </c>
      <c r="H2111" s="81" t="s">
        <v>22358</v>
      </c>
      <c r="I2111" s="81" t="s">
        <v>312</v>
      </c>
      <c r="J2111" s="81" t="s">
        <v>64</v>
      </c>
      <c r="K2111" s="82">
        <v>352.22</v>
      </c>
      <c r="L2111" s="81" t="s">
        <v>65</v>
      </c>
      <c r="M2111" s="77"/>
    </row>
    <row r="2112" spans="1:13">
      <c r="A2112" s="81" t="s">
        <v>1936</v>
      </c>
      <c r="B2112" s="81" t="s">
        <v>1937</v>
      </c>
      <c r="C2112" s="81" t="s">
        <v>2012</v>
      </c>
      <c r="D2112" s="81">
        <v>41</v>
      </c>
      <c r="E2112" s="82" t="s">
        <v>12581</v>
      </c>
      <c r="F2112" s="81" t="s">
        <v>12581</v>
      </c>
      <c r="G2112" s="85">
        <v>102040</v>
      </c>
      <c r="H2112" s="81" t="s">
        <v>22359</v>
      </c>
      <c r="I2112" s="81" t="s">
        <v>312</v>
      </c>
      <c r="J2112" s="81" t="s">
        <v>64</v>
      </c>
      <c r="K2112" s="82">
        <v>291.77</v>
      </c>
      <c r="L2112" s="81" t="s">
        <v>65</v>
      </c>
      <c r="M2112" s="77"/>
    </row>
    <row r="2113" spans="1:13">
      <c r="A2113" s="81" t="s">
        <v>1936</v>
      </c>
      <c r="B2113" s="81" t="s">
        <v>1937</v>
      </c>
      <c r="C2113" s="81" t="s">
        <v>2012</v>
      </c>
      <c r="D2113" s="81">
        <v>41</v>
      </c>
      <c r="E2113" s="82" t="s">
        <v>12581</v>
      </c>
      <c r="F2113" s="81" t="s">
        <v>12581</v>
      </c>
      <c r="G2113" s="85">
        <v>102041</v>
      </c>
      <c r="H2113" s="81" t="s">
        <v>22360</v>
      </c>
      <c r="I2113" s="81" t="s">
        <v>312</v>
      </c>
      <c r="J2113" s="81" t="s">
        <v>64</v>
      </c>
      <c r="K2113" s="82">
        <v>200.86</v>
      </c>
      <c r="L2113" s="81" t="s">
        <v>65</v>
      </c>
      <c r="M2113" s="77"/>
    </row>
    <row r="2114" spans="1:13">
      <c r="A2114" s="81" t="s">
        <v>1936</v>
      </c>
      <c r="B2114" s="81" t="s">
        <v>1937</v>
      </c>
      <c r="C2114" s="81" t="s">
        <v>2012</v>
      </c>
      <c r="D2114" s="81">
        <v>41</v>
      </c>
      <c r="E2114" s="82" t="s">
        <v>12581</v>
      </c>
      <c r="F2114" s="81" t="s">
        <v>12581</v>
      </c>
      <c r="G2114" s="85">
        <v>102042</v>
      </c>
      <c r="H2114" s="81" t="s">
        <v>22361</v>
      </c>
      <c r="I2114" s="81" t="s">
        <v>312</v>
      </c>
      <c r="J2114" s="81" t="s">
        <v>64</v>
      </c>
      <c r="K2114" s="82">
        <v>175.56</v>
      </c>
      <c r="L2114" s="81" t="s">
        <v>65</v>
      </c>
      <c r="M2114" s="77"/>
    </row>
    <row r="2115" spans="1:13">
      <c r="A2115" s="81" t="s">
        <v>1936</v>
      </c>
      <c r="B2115" s="81" t="s">
        <v>1937</v>
      </c>
      <c r="C2115" s="81" t="s">
        <v>2012</v>
      </c>
      <c r="D2115" s="81">
        <v>41</v>
      </c>
      <c r="E2115" s="82" t="s">
        <v>12581</v>
      </c>
      <c r="F2115" s="81" t="s">
        <v>12581</v>
      </c>
      <c r="G2115" s="85">
        <v>102043</v>
      </c>
      <c r="H2115" s="81" t="s">
        <v>22362</v>
      </c>
      <c r="I2115" s="81" t="s">
        <v>312</v>
      </c>
      <c r="J2115" s="81" t="s">
        <v>64</v>
      </c>
      <c r="K2115" s="82">
        <v>141.51</v>
      </c>
      <c r="L2115" s="81" t="s">
        <v>65</v>
      </c>
      <c r="M2115" s="77"/>
    </row>
    <row r="2116" spans="1:13">
      <c r="A2116" s="81" t="s">
        <v>1936</v>
      </c>
      <c r="B2116" s="81" t="s">
        <v>1937</v>
      </c>
      <c r="C2116" s="81" t="s">
        <v>2012</v>
      </c>
      <c r="D2116" s="81">
        <v>41</v>
      </c>
      <c r="E2116" s="82" t="s">
        <v>12581</v>
      </c>
      <c r="F2116" s="81" t="s">
        <v>12581</v>
      </c>
      <c r="G2116" s="85">
        <v>102044</v>
      </c>
      <c r="H2116" s="81" t="s">
        <v>22363</v>
      </c>
      <c r="I2116" s="81" t="s">
        <v>312</v>
      </c>
      <c r="J2116" s="81" t="s">
        <v>64</v>
      </c>
      <c r="K2116" s="82">
        <v>126.64</v>
      </c>
      <c r="L2116" s="81" t="s">
        <v>65</v>
      </c>
      <c r="M2116" s="77"/>
    </row>
    <row r="2117" spans="1:13">
      <c r="A2117" s="81" t="s">
        <v>1936</v>
      </c>
      <c r="B2117" s="81" t="s">
        <v>1937</v>
      </c>
      <c r="C2117" s="81" t="s">
        <v>2012</v>
      </c>
      <c r="D2117" s="81">
        <v>41</v>
      </c>
      <c r="E2117" s="82" t="s">
        <v>12581</v>
      </c>
      <c r="F2117" s="81" t="s">
        <v>12581</v>
      </c>
      <c r="G2117" s="85">
        <v>102045</v>
      </c>
      <c r="H2117" s="81" t="s">
        <v>22364</v>
      </c>
      <c r="I2117" s="81" t="s">
        <v>312</v>
      </c>
      <c r="J2117" s="81" t="s">
        <v>64</v>
      </c>
      <c r="K2117" s="82">
        <v>117.71</v>
      </c>
      <c r="L2117" s="81" t="s">
        <v>65</v>
      </c>
      <c r="M2117" s="77"/>
    </row>
    <row r="2118" spans="1:13">
      <c r="A2118" s="81" t="s">
        <v>1936</v>
      </c>
      <c r="B2118" s="81" t="s">
        <v>1937</v>
      </c>
      <c r="C2118" s="81" t="s">
        <v>2012</v>
      </c>
      <c r="D2118" s="81">
        <v>41</v>
      </c>
      <c r="E2118" s="82" t="s">
        <v>12581</v>
      </c>
      <c r="F2118" s="81" t="s">
        <v>12581</v>
      </c>
      <c r="G2118" s="85">
        <v>102046</v>
      </c>
      <c r="H2118" s="81" t="s">
        <v>22365</v>
      </c>
      <c r="I2118" s="81" t="s">
        <v>312</v>
      </c>
      <c r="J2118" s="81" t="s">
        <v>64</v>
      </c>
      <c r="K2118" s="82">
        <v>382.79</v>
      </c>
      <c r="L2118" s="81" t="s">
        <v>65</v>
      </c>
      <c r="M2118" s="77"/>
    </row>
    <row r="2119" spans="1:13">
      <c r="A2119" s="81" t="s">
        <v>1936</v>
      </c>
      <c r="B2119" s="81" t="s">
        <v>1937</v>
      </c>
      <c r="C2119" s="81" t="s">
        <v>2012</v>
      </c>
      <c r="D2119" s="81">
        <v>41</v>
      </c>
      <c r="E2119" s="82" t="s">
        <v>12581</v>
      </c>
      <c r="F2119" s="81" t="s">
        <v>12581</v>
      </c>
      <c r="G2119" s="85">
        <v>102047</v>
      </c>
      <c r="H2119" s="81" t="s">
        <v>22366</v>
      </c>
      <c r="I2119" s="81" t="s">
        <v>312</v>
      </c>
      <c r="J2119" s="81" t="s">
        <v>64</v>
      </c>
      <c r="K2119" s="82">
        <v>324.25</v>
      </c>
      <c r="L2119" s="81" t="s">
        <v>65</v>
      </c>
      <c r="M2119" s="77"/>
    </row>
    <row r="2120" spans="1:13">
      <c r="A2120" s="81" t="s">
        <v>1936</v>
      </c>
      <c r="B2120" s="81" t="s">
        <v>1937</v>
      </c>
      <c r="C2120" s="81" t="s">
        <v>2012</v>
      </c>
      <c r="D2120" s="81">
        <v>41</v>
      </c>
      <c r="E2120" s="82" t="s">
        <v>12581</v>
      </c>
      <c r="F2120" s="81" t="s">
        <v>12581</v>
      </c>
      <c r="G2120" s="85">
        <v>102048</v>
      </c>
      <c r="H2120" s="81" t="s">
        <v>22367</v>
      </c>
      <c r="I2120" s="81" t="s">
        <v>312</v>
      </c>
      <c r="J2120" s="81" t="s">
        <v>64</v>
      </c>
      <c r="K2120" s="82">
        <v>192.51</v>
      </c>
      <c r="L2120" s="81" t="s">
        <v>65</v>
      </c>
      <c r="M2120" s="77"/>
    </row>
    <row r="2121" spans="1:13">
      <c r="A2121" s="81" t="s">
        <v>1936</v>
      </c>
      <c r="B2121" s="81" t="s">
        <v>1937</v>
      </c>
      <c r="C2121" s="81" t="s">
        <v>2012</v>
      </c>
      <c r="D2121" s="81">
        <v>41</v>
      </c>
      <c r="E2121" s="82" t="s">
        <v>12581</v>
      </c>
      <c r="F2121" s="81" t="s">
        <v>12581</v>
      </c>
      <c r="G2121" s="85">
        <v>102049</v>
      </c>
      <c r="H2121" s="81" t="s">
        <v>22368</v>
      </c>
      <c r="I2121" s="81" t="s">
        <v>312</v>
      </c>
      <c r="J2121" s="81" t="s">
        <v>64</v>
      </c>
      <c r="K2121" s="82">
        <v>167.85</v>
      </c>
      <c r="L2121" s="81" t="s">
        <v>65</v>
      </c>
      <c r="M2121" s="77"/>
    </row>
    <row r="2122" spans="1:13">
      <c r="A2122" s="81" t="s">
        <v>1936</v>
      </c>
      <c r="B2122" s="81" t="s">
        <v>1937</v>
      </c>
      <c r="C2122" s="81" t="s">
        <v>2012</v>
      </c>
      <c r="D2122" s="81">
        <v>41</v>
      </c>
      <c r="E2122" s="82" t="s">
        <v>12581</v>
      </c>
      <c r="F2122" s="81" t="s">
        <v>12581</v>
      </c>
      <c r="G2122" s="85">
        <v>102050</v>
      </c>
      <c r="H2122" s="81" t="s">
        <v>22369</v>
      </c>
      <c r="I2122" s="81" t="s">
        <v>312</v>
      </c>
      <c r="J2122" s="81" t="s">
        <v>64</v>
      </c>
      <c r="K2122" s="82">
        <v>135.96</v>
      </c>
      <c r="L2122" s="81" t="s">
        <v>65</v>
      </c>
      <c r="M2122" s="77"/>
    </row>
    <row r="2123" spans="1:13">
      <c r="A2123" s="81" t="s">
        <v>1936</v>
      </c>
      <c r="B2123" s="81" t="s">
        <v>1937</v>
      </c>
      <c r="C2123" s="81" t="s">
        <v>2012</v>
      </c>
      <c r="D2123" s="81">
        <v>41</v>
      </c>
      <c r="E2123" s="82" t="s">
        <v>12581</v>
      </c>
      <c r="F2123" s="81" t="s">
        <v>12581</v>
      </c>
      <c r="G2123" s="85">
        <v>102051</v>
      </c>
      <c r="H2123" s="81" t="s">
        <v>22370</v>
      </c>
      <c r="I2123" s="81" t="s">
        <v>312</v>
      </c>
      <c r="J2123" s="81" t="s">
        <v>64</v>
      </c>
      <c r="K2123" s="82">
        <v>120.89</v>
      </c>
      <c r="L2123" s="81" t="s">
        <v>65</v>
      </c>
      <c r="M2123" s="77"/>
    </row>
    <row r="2124" spans="1:13">
      <c r="A2124" s="81" t="s">
        <v>1936</v>
      </c>
      <c r="B2124" s="81" t="s">
        <v>1937</v>
      </c>
      <c r="C2124" s="81" t="s">
        <v>2012</v>
      </c>
      <c r="D2124" s="81">
        <v>41</v>
      </c>
      <c r="E2124" s="82" t="s">
        <v>12581</v>
      </c>
      <c r="F2124" s="81" t="s">
        <v>12581</v>
      </c>
      <c r="G2124" s="85">
        <v>102052</v>
      </c>
      <c r="H2124" s="81" t="s">
        <v>22371</v>
      </c>
      <c r="I2124" s="81" t="s">
        <v>312</v>
      </c>
      <c r="J2124" s="81" t="s">
        <v>64</v>
      </c>
      <c r="K2124" s="82">
        <v>112.43</v>
      </c>
      <c r="L2124" s="81" t="s">
        <v>65</v>
      </c>
      <c r="M2124" s="77"/>
    </row>
    <row r="2125" spans="1:13">
      <c r="A2125" s="81" t="s">
        <v>1936</v>
      </c>
      <c r="B2125" s="81" t="s">
        <v>1937</v>
      </c>
      <c r="C2125" s="81" t="s">
        <v>2012</v>
      </c>
      <c r="D2125" s="81">
        <v>41</v>
      </c>
      <c r="E2125" s="82" t="s">
        <v>12581</v>
      </c>
      <c r="F2125" s="81" t="s">
        <v>12581</v>
      </c>
      <c r="G2125" s="85">
        <v>102059</v>
      </c>
      <c r="H2125" s="81" t="s">
        <v>22372</v>
      </c>
      <c r="I2125" s="81" t="s">
        <v>312</v>
      </c>
      <c r="J2125" s="81" t="s">
        <v>64</v>
      </c>
      <c r="K2125" s="82">
        <v>328.2</v>
      </c>
      <c r="L2125" s="81" t="s">
        <v>65</v>
      </c>
      <c r="M2125" s="77"/>
    </row>
    <row r="2126" spans="1:13">
      <c r="A2126" s="81" t="s">
        <v>1936</v>
      </c>
      <c r="B2126" s="81" t="s">
        <v>1937</v>
      </c>
      <c r="C2126" s="81" t="s">
        <v>2012</v>
      </c>
      <c r="D2126" s="81">
        <v>41</v>
      </c>
      <c r="E2126" s="82" t="s">
        <v>12581</v>
      </c>
      <c r="F2126" s="81" t="s">
        <v>12581</v>
      </c>
      <c r="G2126" s="85">
        <v>102060</v>
      </c>
      <c r="H2126" s="81" t="s">
        <v>22373</v>
      </c>
      <c r="I2126" s="81" t="s">
        <v>312</v>
      </c>
      <c r="J2126" s="81" t="s">
        <v>64</v>
      </c>
      <c r="K2126" s="82">
        <v>274.27</v>
      </c>
      <c r="L2126" s="81" t="s">
        <v>65</v>
      </c>
      <c r="M2126" s="77"/>
    </row>
    <row r="2127" spans="1:13">
      <c r="A2127" s="81" t="s">
        <v>1936</v>
      </c>
      <c r="B2127" s="81" t="s">
        <v>1937</v>
      </c>
      <c r="C2127" s="81" t="s">
        <v>2012</v>
      </c>
      <c r="D2127" s="81">
        <v>41</v>
      </c>
      <c r="E2127" s="82" t="s">
        <v>12581</v>
      </c>
      <c r="F2127" s="81" t="s">
        <v>12581</v>
      </c>
      <c r="G2127" s="85">
        <v>102061</v>
      </c>
      <c r="H2127" s="81" t="s">
        <v>22374</v>
      </c>
      <c r="I2127" s="81" t="s">
        <v>312</v>
      </c>
      <c r="J2127" s="81" t="s">
        <v>64</v>
      </c>
      <c r="K2127" s="82">
        <v>183.25</v>
      </c>
      <c r="L2127" s="81" t="s">
        <v>65</v>
      </c>
      <c r="M2127" s="77"/>
    </row>
    <row r="2128" spans="1:13">
      <c r="A2128" s="81" t="s">
        <v>1936</v>
      </c>
      <c r="B2128" s="81" t="s">
        <v>1937</v>
      </c>
      <c r="C2128" s="81" t="s">
        <v>2012</v>
      </c>
      <c r="D2128" s="81">
        <v>41</v>
      </c>
      <c r="E2128" s="82" t="s">
        <v>12581</v>
      </c>
      <c r="F2128" s="81" t="s">
        <v>12581</v>
      </c>
      <c r="G2128" s="85">
        <v>102062</v>
      </c>
      <c r="H2128" s="81" t="s">
        <v>22375</v>
      </c>
      <c r="I2128" s="81" t="s">
        <v>312</v>
      </c>
      <c r="J2128" s="81" t="s">
        <v>64</v>
      </c>
      <c r="K2128" s="82">
        <v>163.44</v>
      </c>
      <c r="L2128" s="81" t="s">
        <v>65</v>
      </c>
      <c r="M2128" s="77"/>
    </row>
    <row r="2129" spans="1:13">
      <c r="A2129" s="81" t="s">
        <v>1936</v>
      </c>
      <c r="B2129" s="81" t="s">
        <v>1937</v>
      </c>
      <c r="C2129" s="81" t="s">
        <v>2012</v>
      </c>
      <c r="D2129" s="81">
        <v>41</v>
      </c>
      <c r="E2129" s="82" t="s">
        <v>12581</v>
      </c>
      <c r="F2129" s="81" t="s">
        <v>12581</v>
      </c>
      <c r="G2129" s="85">
        <v>102063</v>
      </c>
      <c r="H2129" s="81" t="s">
        <v>22376</v>
      </c>
      <c r="I2129" s="81" t="s">
        <v>312</v>
      </c>
      <c r="J2129" s="81" t="s">
        <v>64</v>
      </c>
      <c r="K2129" s="82">
        <v>130.61000000000001</v>
      </c>
      <c r="L2129" s="81" t="s">
        <v>65</v>
      </c>
      <c r="M2129" s="77"/>
    </row>
    <row r="2130" spans="1:13">
      <c r="A2130" s="81" t="s">
        <v>1936</v>
      </c>
      <c r="B2130" s="81" t="s">
        <v>1937</v>
      </c>
      <c r="C2130" s="81" t="s">
        <v>2012</v>
      </c>
      <c r="D2130" s="81">
        <v>41</v>
      </c>
      <c r="E2130" s="82" t="s">
        <v>12581</v>
      </c>
      <c r="F2130" s="81" t="s">
        <v>12581</v>
      </c>
      <c r="G2130" s="85">
        <v>102064</v>
      </c>
      <c r="H2130" s="81" t="s">
        <v>22377</v>
      </c>
      <c r="I2130" s="81" t="s">
        <v>312</v>
      </c>
      <c r="J2130" s="81" t="s">
        <v>64</v>
      </c>
      <c r="K2130" s="82">
        <v>115.73</v>
      </c>
      <c r="L2130" s="81" t="s">
        <v>65</v>
      </c>
      <c r="M2130" s="77"/>
    </row>
    <row r="2131" spans="1:13">
      <c r="A2131" s="81" t="s">
        <v>1936</v>
      </c>
      <c r="B2131" s="81" t="s">
        <v>1937</v>
      </c>
      <c r="C2131" s="81" t="s">
        <v>2012</v>
      </c>
      <c r="D2131" s="81">
        <v>41</v>
      </c>
      <c r="E2131" s="82" t="s">
        <v>12581</v>
      </c>
      <c r="F2131" s="81" t="s">
        <v>12581</v>
      </c>
      <c r="G2131" s="85">
        <v>102065</v>
      </c>
      <c r="H2131" s="81" t="s">
        <v>22378</v>
      </c>
      <c r="I2131" s="81" t="s">
        <v>312</v>
      </c>
      <c r="J2131" s="81" t="s">
        <v>64</v>
      </c>
      <c r="K2131" s="82">
        <v>107.43</v>
      </c>
      <c r="L2131" s="81" t="s">
        <v>65</v>
      </c>
      <c r="M2131" s="77"/>
    </row>
    <row r="2132" spans="1:13">
      <c r="A2132" s="81" t="s">
        <v>1936</v>
      </c>
      <c r="B2132" s="81" t="s">
        <v>1937</v>
      </c>
      <c r="C2132" s="81" t="s">
        <v>2012</v>
      </c>
      <c r="D2132" s="81">
        <v>41</v>
      </c>
      <c r="E2132" s="82" t="s">
        <v>12581</v>
      </c>
      <c r="F2132" s="81" t="s">
        <v>12581</v>
      </c>
      <c r="G2132" s="85">
        <v>102066</v>
      </c>
      <c r="H2132" s="81" t="s">
        <v>22379</v>
      </c>
      <c r="I2132" s="81" t="s">
        <v>312</v>
      </c>
      <c r="J2132" s="81" t="s">
        <v>64</v>
      </c>
      <c r="K2132" s="82">
        <v>340.85</v>
      </c>
      <c r="L2132" s="81" t="s">
        <v>65</v>
      </c>
      <c r="M2132" s="77"/>
    </row>
    <row r="2133" spans="1:13">
      <c r="A2133" s="81" t="s">
        <v>1936</v>
      </c>
      <c r="B2133" s="81" t="s">
        <v>1937</v>
      </c>
      <c r="C2133" s="81" t="s">
        <v>2012</v>
      </c>
      <c r="D2133" s="81">
        <v>41</v>
      </c>
      <c r="E2133" s="82" t="s">
        <v>12581</v>
      </c>
      <c r="F2133" s="81" t="s">
        <v>12581</v>
      </c>
      <c r="G2133" s="85">
        <v>102067</v>
      </c>
      <c r="H2133" s="81" t="s">
        <v>22380</v>
      </c>
      <c r="I2133" s="81" t="s">
        <v>312</v>
      </c>
      <c r="J2133" s="81" t="s">
        <v>64</v>
      </c>
      <c r="K2133" s="82">
        <v>290.08999999999997</v>
      </c>
      <c r="L2133" s="81" t="s">
        <v>65</v>
      </c>
      <c r="M2133" s="77"/>
    </row>
    <row r="2134" spans="1:13">
      <c r="A2134" s="81" t="s">
        <v>1936</v>
      </c>
      <c r="B2134" s="81" t="s">
        <v>1937</v>
      </c>
      <c r="C2134" s="81" t="s">
        <v>2012</v>
      </c>
      <c r="D2134" s="81">
        <v>41</v>
      </c>
      <c r="E2134" s="82" t="s">
        <v>12581</v>
      </c>
      <c r="F2134" s="81" t="s">
        <v>12581</v>
      </c>
      <c r="G2134" s="85">
        <v>102068</v>
      </c>
      <c r="H2134" s="81" t="s">
        <v>22381</v>
      </c>
      <c r="I2134" s="81" t="s">
        <v>312</v>
      </c>
      <c r="J2134" s="81" t="s">
        <v>64</v>
      </c>
      <c r="K2134" s="82">
        <v>172.94</v>
      </c>
      <c r="L2134" s="81" t="s">
        <v>65</v>
      </c>
      <c r="M2134" s="77"/>
    </row>
    <row r="2135" spans="1:13">
      <c r="A2135" s="81" t="s">
        <v>1936</v>
      </c>
      <c r="B2135" s="81" t="s">
        <v>1937</v>
      </c>
      <c r="C2135" s="81" t="s">
        <v>2012</v>
      </c>
      <c r="D2135" s="81">
        <v>41</v>
      </c>
      <c r="E2135" s="82" t="s">
        <v>12581</v>
      </c>
      <c r="F2135" s="81" t="s">
        <v>12581</v>
      </c>
      <c r="G2135" s="85">
        <v>102069</v>
      </c>
      <c r="H2135" s="81" t="s">
        <v>22382</v>
      </c>
      <c r="I2135" s="81" t="s">
        <v>312</v>
      </c>
      <c r="J2135" s="81" t="s">
        <v>64</v>
      </c>
      <c r="K2135" s="82">
        <v>153.94999999999999</v>
      </c>
      <c r="L2135" s="81" t="s">
        <v>65</v>
      </c>
      <c r="M2135" s="77"/>
    </row>
    <row r="2136" spans="1:13">
      <c r="A2136" s="81" t="s">
        <v>1936</v>
      </c>
      <c r="B2136" s="81" t="s">
        <v>1937</v>
      </c>
      <c r="C2136" s="81" t="s">
        <v>2012</v>
      </c>
      <c r="D2136" s="81">
        <v>41</v>
      </c>
      <c r="E2136" s="82" t="s">
        <v>12581</v>
      </c>
      <c r="F2136" s="81" t="s">
        <v>12581</v>
      </c>
      <c r="G2136" s="85">
        <v>102070</v>
      </c>
      <c r="H2136" s="81" t="s">
        <v>22383</v>
      </c>
      <c r="I2136" s="81" t="s">
        <v>312</v>
      </c>
      <c r="J2136" s="81" t="s">
        <v>64</v>
      </c>
      <c r="K2136" s="82">
        <v>123.96</v>
      </c>
      <c r="L2136" s="81" t="s">
        <v>65</v>
      </c>
      <c r="M2136" s="77"/>
    </row>
    <row r="2137" spans="1:13">
      <c r="A2137" s="81" t="s">
        <v>1936</v>
      </c>
      <c r="B2137" s="81" t="s">
        <v>1937</v>
      </c>
      <c r="C2137" s="81" t="s">
        <v>2012</v>
      </c>
      <c r="D2137" s="81">
        <v>41</v>
      </c>
      <c r="E2137" s="82" t="s">
        <v>12581</v>
      </c>
      <c r="F2137" s="81" t="s">
        <v>12581</v>
      </c>
      <c r="G2137" s="85">
        <v>102071</v>
      </c>
      <c r="H2137" s="81" t="s">
        <v>22384</v>
      </c>
      <c r="I2137" s="81" t="s">
        <v>312</v>
      </c>
      <c r="J2137" s="81" t="s">
        <v>64</v>
      </c>
      <c r="K2137" s="82">
        <v>110.13</v>
      </c>
      <c r="L2137" s="81" t="s">
        <v>65</v>
      </c>
      <c r="M2137" s="77"/>
    </row>
    <row r="2138" spans="1:13">
      <c r="A2138" s="81" t="s">
        <v>1936</v>
      </c>
      <c r="B2138" s="81" t="s">
        <v>1937</v>
      </c>
      <c r="C2138" s="81" t="s">
        <v>2012</v>
      </c>
      <c r="D2138" s="81">
        <v>41</v>
      </c>
      <c r="E2138" s="82" t="s">
        <v>12581</v>
      </c>
      <c r="F2138" s="81" t="s">
        <v>12581</v>
      </c>
      <c r="G2138" s="85">
        <v>102072</v>
      </c>
      <c r="H2138" s="81" t="s">
        <v>22385</v>
      </c>
      <c r="I2138" s="81" t="s">
        <v>312</v>
      </c>
      <c r="J2138" s="81" t="s">
        <v>64</v>
      </c>
      <c r="K2138" s="82">
        <v>105.97</v>
      </c>
      <c r="L2138" s="81" t="s">
        <v>65</v>
      </c>
      <c r="M2138" s="77"/>
    </row>
    <row r="2139" spans="1:13">
      <c r="A2139" s="81" t="s">
        <v>1936</v>
      </c>
      <c r="B2139" s="81" t="s">
        <v>1937</v>
      </c>
      <c r="C2139" s="81" t="s">
        <v>2012</v>
      </c>
      <c r="D2139" s="81">
        <v>41</v>
      </c>
      <c r="E2139" s="82" t="s">
        <v>12581</v>
      </c>
      <c r="F2139" s="81" t="s">
        <v>12581</v>
      </c>
      <c r="G2139" s="85">
        <v>102073</v>
      </c>
      <c r="H2139" s="81" t="s">
        <v>22386</v>
      </c>
      <c r="I2139" s="81" t="s">
        <v>1421</v>
      </c>
      <c r="J2139" s="81" t="s">
        <v>287</v>
      </c>
      <c r="K2139" s="78">
        <v>2494.64</v>
      </c>
      <c r="L2139" s="81" t="s">
        <v>65</v>
      </c>
      <c r="M2139" s="77"/>
    </row>
    <row r="2140" spans="1:13">
      <c r="A2140" s="81" t="s">
        <v>1936</v>
      </c>
      <c r="B2140" s="81" t="s">
        <v>1937</v>
      </c>
      <c r="C2140" s="81" t="s">
        <v>2012</v>
      </c>
      <c r="D2140" s="81">
        <v>41</v>
      </c>
      <c r="E2140" s="82" t="s">
        <v>12581</v>
      </c>
      <c r="F2140" s="81" t="s">
        <v>12581</v>
      </c>
      <c r="G2140" s="85">
        <v>102074</v>
      </c>
      <c r="H2140" s="81" t="s">
        <v>22387</v>
      </c>
      <c r="I2140" s="81" t="s">
        <v>1421</v>
      </c>
      <c r="J2140" s="81" t="s">
        <v>287</v>
      </c>
      <c r="K2140" s="78">
        <v>3112.34</v>
      </c>
      <c r="L2140" s="81" t="s">
        <v>65</v>
      </c>
      <c r="M2140" s="77"/>
    </row>
    <row r="2141" spans="1:13">
      <c r="A2141" s="81" t="s">
        <v>1936</v>
      </c>
      <c r="B2141" s="81" t="s">
        <v>1937</v>
      </c>
      <c r="C2141" s="81" t="s">
        <v>2012</v>
      </c>
      <c r="D2141" s="81">
        <v>41</v>
      </c>
      <c r="E2141" s="82" t="s">
        <v>12581</v>
      </c>
      <c r="F2141" s="81" t="s">
        <v>12581</v>
      </c>
      <c r="G2141" s="85">
        <v>102075</v>
      </c>
      <c r="H2141" s="81" t="s">
        <v>22388</v>
      </c>
      <c r="I2141" s="81" t="s">
        <v>1421</v>
      </c>
      <c r="J2141" s="81" t="s">
        <v>287</v>
      </c>
      <c r="K2141" s="78">
        <v>3310.36</v>
      </c>
      <c r="L2141" s="81" t="s">
        <v>65</v>
      </c>
      <c r="M2141" s="77"/>
    </row>
    <row r="2142" spans="1:13">
      <c r="A2142" s="81" t="s">
        <v>1936</v>
      </c>
      <c r="B2142" s="81" t="s">
        <v>1937</v>
      </c>
      <c r="C2142" s="81" t="s">
        <v>2012</v>
      </c>
      <c r="D2142" s="81">
        <v>41</v>
      </c>
      <c r="E2142" s="82" t="s">
        <v>12581</v>
      </c>
      <c r="F2142" s="81" t="s">
        <v>12581</v>
      </c>
      <c r="G2142" s="85">
        <v>102076</v>
      </c>
      <c r="H2142" s="81" t="s">
        <v>22389</v>
      </c>
      <c r="I2142" s="81" t="s">
        <v>1421</v>
      </c>
      <c r="J2142" s="81" t="s">
        <v>287</v>
      </c>
      <c r="K2142" s="78">
        <v>3360.02</v>
      </c>
      <c r="L2142" s="81" t="s">
        <v>65</v>
      </c>
      <c r="M2142" s="77"/>
    </row>
    <row r="2143" spans="1:13">
      <c r="A2143" s="81" t="s">
        <v>1936</v>
      </c>
      <c r="B2143" s="81" t="s">
        <v>1937</v>
      </c>
      <c r="C2143" s="81" t="s">
        <v>2012</v>
      </c>
      <c r="D2143" s="81">
        <v>41</v>
      </c>
      <c r="E2143" s="82" t="s">
        <v>12581</v>
      </c>
      <c r="F2143" s="81" t="s">
        <v>12581</v>
      </c>
      <c r="G2143" s="85">
        <v>102077</v>
      </c>
      <c r="H2143" s="81" t="s">
        <v>22390</v>
      </c>
      <c r="I2143" s="81" t="s">
        <v>1421</v>
      </c>
      <c r="J2143" s="81" t="s">
        <v>287</v>
      </c>
      <c r="K2143" s="78">
        <v>3697.26</v>
      </c>
      <c r="L2143" s="81" t="s">
        <v>65</v>
      </c>
      <c r="M2143" s="77"/>
    </row>
    <row r="2144" spans="1:13">
      <c r="A2144" s="81" t="s">
        <v>1936</v>
      </c>
      <c r="B2144" s="81" t="s">
        <v>1937</v>
      </c>
      <c r="C2144" s="81" t="s">
        <v>2012</v>
      </c>
      <c r="D2144" s="81">
        <v>41</v>
      </c>
      <c r="E2144" s="82" t="s">
        <v>12581</v>
      </c>
      <c r="F2144" s="81" t="s">
        <v>12581</v>
      </c>
      <c r="G2144" s="85">
        <v>102078</v>
      </c>
      <c r="H2144" s="81" t="s">
        <v>22391</v>
      </c>
      <c r="I2144" s="81" t="s">
        <v>1421</v>
      </c>
      <c r="J2144" s="81" t="s">
        <v>287</v>
      </c>
      <c r="K2144" s="78">
        <v>3690.02</v>
      </c>
      <c r="L2144" s="81" t="s">
        <v>65</v>
      </c>
      <c r="M2144" s="77"/>
    </row>
    <row r="2145" spans="1:13">
      <c r="A2145" s="81" t="s">
        <v>1936</v>
      </c>
      <c r="B2145" s="81" t="s">
        <v>1937</v>
      </c>
      <c r="C2145" s="81" t="s">
        <v>2012</v>
      </c>
      <c r="D2145" s="81">
        <v>41</v>
      </c>
      <c r="E2145" s="82" t="s">
        <v>12581</v>
      </c>
      <c r="F2145" s="81" t="s">
        <v>12581</v>
      </c>
      <c r="G2145" s="85">
        <v>102079</v>
      </c>
      <c r="H2145" s="81" t="s">
        <v>22392</v>
      </c>
      <c r="I2145" s="81" t="s">
        <v>1421</v>
      </c>
      <c r="J2145" s="81" t="s">
        <v>287</v>
      </c>
      <c r="K2145" s="78">
        <v>3618.64</v>
      </c>
      <c r="L2145" s="81" t="s">
        <v>65</v>
      </c>
      <c r="M2145" s="77"/>
    </row>
    <row r="2146" spans="1:13">
      <c r="A2146" s="81" t="s">
        <v>1936</v>
      </c>
      <c r="B2146" s="81" t="s">
        <v>1937</v>
      </c>
      <c r="C2146" s="81" t="s">
        <v>2012</v>
      </c>
      <c r="D2146" s="81">
        <v>41</v>
      </c>
      <c r="E2146" s="82" t="s">
        <v>12581</v>
      </c>
      <c r="F2146" s="81" t="s">
        <v>12581</v>
      </c>
      <c r="G2146" s="85">
        <v>102080</v>
      </c>
      <c r="H2146" s="81" t="s">
        <v>22393</v>
      </c>
      <c r="I2146" s="81" t="s">
        <v>1421</v>
      </c>
      <c r="J2146" s="81" t="s">
        <v>287</v>
      </c>
      <c r="K2146" s="78">
        <v>3204.99</v>
      </c>
      <c r="L2146" s="81" t="s">
        <v>65</v>
      </c>
      <c r="M2146" s="77"/>
    </row>
    <row r="2147" spans="1:13">
      <c r="A2147" s="81" t="s">
        <v>1936</v>
      </c>
      <c r="B2147" s="81" t="s">
        <v>1937</v>
      </c>
      <c r="C2147" s="81" t="s">
        <v>2012</v>
      </c>
      <c r="D2147" s="81">
        <v>41</v>
      </c>
      <c r="E2147" s="82" t="s">
        <v>12581</v>
      </c>
      <c r="F2147" s="81" t="s">
        <v>12581</v>
      </c>
      <c r="G2147" s="85">
        <v>102086</v>
      </c>
      <c r="H2147" s="81" t="s">
        <v>22394</v>
      </c>
      <c r="I2147" s="81" t="s">
        <v>312</v>
      </c>
      <c r="J2147" s="81" t="s">
        <v>64</v>
      </c>
      <c r="K2147" s="82">
        <v>103.12</v>
      </c>
      <c r="L2147" s="81" t="s">
        <v>65</v>
      </c>
      <c r="M2147" s="77"/>
    </row>
    <row r="2148" spans="1:13">
      <c r="A2148" s="81" t="s">
        <v>1936</v>
      </c>
      <c r="B2148" s="81" t="s">
        <v>1937</v>
      </c>
      <c r="C2148" s="81" t="s">
        <v>2012</v>
      </c>
      <c r="D2148" s="81">
        <v>41</v>
      </c>
      <c r="E2148" s="82" t="s">
        <v>12581</v>
      </c>
      <c r="F2148" s="81" t="s">
        <v>12581</v>
      </c>
      <c r="G2148" s="85">
        <v>102087</v>
      </c>
      <c r="H2148" s="81" t="s">
        <v>22395</v>
      </c>
      <c r="I2148" s="81" t="s">
        <v>312</v>
      </c>
      <c r="J2148" s="81" t="s">
        <v>64</v>
      </c>
      <c r="K2148" s="82">
        <v>93.64</v>
      </c>
      <c r="L2148" s="81" t="s">
        <v>65</v>
      </c>
      <c r="M2148" s="77"/>
    </row>
    <row r="2149" spans="1:13">
      <c r="A2149" s="81" t="s">
        <v>1936</v>
      </c>
      <c r="B2149" s="81" t="s">
        <v>1937</v>
      </c>
      <c r="C2149" s="81" t="s">
        <v>2012</v>
      </c>
      <c r="D2149" s="81">
        <v>41</v>
      </c>
      <c r="E2149" s="82" t="s">
        <v>12581</v>
      </c>
      <c r="F2149" s="81" t="s">
        <v>12581</v>
      </c>
      <c r="G2149" s="85">
        <v>102088</v>
      </c>
      <c r="H2149" s="81" t="s">
        <v>22396</v>
      </c>
      <c r="I2149" s="81" t="s">
        <v>312</v>
      </c>
      <c r="J2149" s="81" t="s">
        <v>64</v>
      </c>
      <c r="K2149" s="82">
        <v>149.15</v>
      </c>
      <c r="L2149" s="81" t="s">
        <v>65</v>
      </c>
      <c r="M2149" s="77"/>
    </row>
    <row r="2150" spans="1:13">
      <c r="A2150" s="81" t="s">
        <v>1936</v>
      </c>
      <c r="B2150" s="81" t="s">
        <v>1937</v>
      </c>
      <c r="C2150" s="81" t="s">
        <v>2012</v>
      </c>
      <c r="D2150" s="81">
        <v>41</v>
      </c>
      <c r="E2150" s="82" t="s">
        <v>12581</v>
      </c>
      <c r="F2150" s="81" t="s">
        <v>12581</v>
      </c>
      <c r="G2150" s="85">
        <v>102089</v>
      </c>
      <c r="H2150" s="81" t="s">
        <v>22397</v>
      </c>
      <c r="I2150" s="81" t="s">
        <v>312</v>
      </c>
      <c r="J2150" s="81" t="s">
        <v>64</v>
      </c>
      <c r="K2150" s="82">
        <v>93.5</v>
      </c>
      <c r="L2150" s="81" t="s">
        <v>65</v>
      </c>
      <c r="M2150" s="77"/>
    </row>
    <row r="2151" spans="1:13">
      <c r="A2151" s="81" t="s">
        <v>1936</v>
      </c>
      <c r="B2151" s="81" t="s">
        <v>1937</v>
      </c>
      <c r="C2151" s="81" t="s">
        <v>2012</v>
      </c>
      <c r="D2151" s="81">
        <v>41</v>
      </c>
      <c r="E2151" s="82" t="s">
        <v>12581</v>
      </c>
      <c r="F2151" s="81" t="s">
        <v>12581</v>
      </c>
      <c r="G2151" s="85">
        <v>102090</v>
      </c>
      <c r="H2151" s="81" t="s">
        <v>22398</v>
      </c>
      <c r="I2151" s="81" t="s">
        <v>312</v>
      </c>
      <c r="J2151" s="81" t="s">
        <v>64</v>
      </c>
      <c r="K2151" s="82">
        <v>82.75</v>
      </c>
      <c r="L2151" s="81" t="s">
        <v>65</v>
      </c>
      <c r="M2151" s="77"/>
    </row>
    <row r="2152" spans="1:13">
      <c r="A2152" s="81" t="s">
        <v>1936</v>
      </c>
      <c r="B2152" s="81" t="s">
        <v>1937</v>
      </c>
      <c r="C2152" s="81" t="s">
        <v>2012</v>
      </c>
      <c r="D2152" s="81">
        <v>41</v>
      </c>
      <c r="E2152" s="82" t="s">
        <v>12581</v>
      </c>
      <c r="F2152" s="81" t="s">
        <v>12581</v>
      </c>
      <c r="G2152" s="85">
        <v>102091</v>
      </c>
      <c r="H2152" s="81" t="s">
        <v>22399</v>
      </c>
      <c r="I2152" s="81" t="s">
        <v>312</v>
      </c>
      <c r="J2152" s="81" t="s">
        <v>64</v>
      </c>
      <c r="K2152" s="82">
        <v>173.28</v>
      </c>
      <c r="L2152" s="81" t="s">
        <v>65</v>
      </c>
      <c r="M2152" s="77"/>
    </row>
    <row r="2153" spans="1:13">
      <c r="A2153" s="81" t="s">
        <v>1936</v>
      </c>
      <c r="B2153" s="81" t="s">
        <v>1937</v>
      </c>
      <c r="C2153" s="81" t="s">
        <v>2045</v>
      </c>
      <c r="D2153" s="81">
        <v>42</v>
      </c>
      <c r="E2153" s="82" t="s">
        <v>12581</v>
      </c>
      <c r="F2153" s="81" t="s">
        <v>12581</v>
      </c>
      <c r="G2153" s="85">
        <v>89996</v>
      </c>
      <c r="H2153" s="81" t="s">
        <v>2046</v>
      </c>
      <c r="I2153" s="81" t="s">
        <v>1367</v>
      </c>
      <c r="J2153" s="81" t="s">
        <v>64</v>
      </c>
      <c r="K2153" s="82">
        <v>10.029999999999999</v>
      </c>
      <c r="L2153" s="81" t="s">
        <v>65</v>
      </c>
      <c r="M2153" s="77"/>
    </row>
    <row r="2154" spans="1:13">
      <c r="A2154" s="81" t="s">
        <v>1936</v>
      </c>
      <c r="B2154" s="81" t="s">
        <v>1937</v>
      </c>
      <c r="C2154" s="81" t="s">
        <v>2045</v>
      </c>
      <c r="D2154" s="81">
        <v>42</v>
      </c>
      <c r="E2154" s="82" t="s">
        <v>12581</v>
      </c>
      <c r="F2154" s="81" t="s">
        <v>12581</v>
      </c>
      <c r="G2154" s="85">
        <v>89997</v>
      </c>
      <c r="H2154" s="81" t="s">
        <v>2047</v>
      </c>
      <c r="I2154" s="81" t="s">
        <v>1367</v>
      </c>
      <c r="J2154" s="81" t="s">
        <v>350</v>
      </c>
      <c r="K2154" s="82">
        <v>8.24</v>
      </c>
      <c r="L2154" s="81" t="s">
        <v>65</v>
      </c>
      <c r="M2154" s="77"/>
    </row>
    <row r="2155" spans="1:13">
      <c r="A2155" s="81" t="s">
        <v>1936</v>
      </c>
      <c r="B2155" s="81" t="s">
        <v>1937</v>
      </c>
      <c r="C2155" s="81" t="s">
        <v>2045</v>
      </c>
      <c r="D2155" s="81">
        <v>42</v>
      </c>
      <c r="E2155" s="82" t="s">
        <v>12581</v>
      </c>
      <c r="F2155" s="81" t="s">
        <v>12581</v>
      </c>
      <c r="G2155" s="85">
        <v>89998</v>
      </c>
      <c r="H2155" s="81" t="s">
        <v>2048</v>
      </c>
      <c r="I2155" s="81" t="s">
        <v>1367</v>
      </c>
      <c r="J2155" s="81" t="s">
        <v>64</v>
      </c>
      <c r="K2155" s="82">
        <v>9.59</v>
      </c>
      <c r="L2155" s="81" t="s">
        <v>65</v>
      </c>
      <c r="M2155" s="77"/>
    </row>
    <row r="2156" spans="1:13">
      <c r="A2156" s="81" t="s">
        <v>1936</v>
      </c>
      <c r="B2156" s="81" t="s">
        <v>1937</v>
      </c>
      <c r="C2156" s="81" t="s">
        <v>2045</v>
      </c>
      <c r="D2156" s="81">
        <v>42</v>
      </c>
      <c r="E2156" s="82" t="s">
        <v>12581</v>
      </c>
      <c r="F2156" s="81" t="s">
        <v>12581</v>
      </c>
      <c r="G2156" s="85">
        <v>89999</v>
      </c>
      <c r="H2156" s="81" t="s">
        <v>2049</v>
      </c>
      <c r="I2156" s="81" t="s">
        <v>1367</v>
      </c>
      <c r="J2156" s="81" t="s">
        <v>64</v>
      </c>
      <c r="K2156" s="82">
        <v>13.36</v>
      </c>
      <c r="L2156" s="81" t="s">
        <v>65</v>
      </c>
      <c r="M2156" s="77"/>
    </row>
    <row r="2157" spans="1:13">
      <c r="A2157" s="81" t="s">
        <v>1936</v>
      </c>
      <c r="B2157" s="81" t="s">
        <v>1937</v>
      </c>
      <c r="C2157" s="81" t="s">
        <v>2045</v>
      </c>
      <c r="D2157" s="81">
        <v>42</v>
      </c>
      <c r="E2157" s="82" t="s">
        <v>12581</v>
      </c>
      <c r="F2157" s="81" t="s">
        <v>12581</v>
      </c>
      <c r="G2157" s="85">
        <v>90000</v>
      </c>
      <c r="H2157" s="81" t="s">
        <v>2050</v>
      </c>
      <c r="I2157" s="81" t="s">
        <v>1367</v>
      </c>
      <c r="J2157" s="81" t="s">
        <v>64</v>
      </c>
      <c r="K2157" s="82">
        <v>11.13</v>
      </c>
      <c r="L2157" s="81" t="s">
        <v>65</v>
      </c>
      <c r="M2157" s="77"/>
    </row>
    <row r="2158" spans="1:13">
      <c r="A2158" s="81" t="s">
        <v>1936</v>
      </c>
      <c r="B2158" s="81" t="s">
        <v>1937</v>
      </c>
      <c r="C2158" s="81" t="s">
        <v>2045</v>
      </c>
      <c r="D2158" s="81">
        <v>42</v>
      </c>
      <c r="E2158" s="82" t="s">
        <v>12581</v>
      </c>
      <c r="F2158" s="81" t="s">
        <v>12581</v>
      </c>
      <c r="G2158" s="85">
        <v>91593</v>
      </c>
      <c r="H2158" s="81" t="s">
        <v>2051</v>
      </c>
      <c r="I2158" s="81" t="s">
        <v>1367</v>
      </c>
      <c r="J2158" s="81" t="s">
        <v>64</v>
      </c>
      <c r="K2158" s="82">
        <v>13.48</v>
      </c>
      <c r="L2158" s="81" t="s">
        <v>65</v>
      </c>
      <c r="M2158" s="77"/>
    </row>
    <row r="2159" spans="1:13">
      <c r="A2159" s="81" t="s">
        <v>1936</v>
      </c>
      <c r="B2159" s="81" t="s">
        <v>1937</v>
      </c>
      <c r="C2159" s="81" t="s">
        <v>2045</v>
      </c>
      <c r="D2159" s="81">
        <v>42</v>
      </c>
      <c r="E2159" s="82" t="s">
        <v>12581</v>
      </c>
      <c r="F2159" s="81" t="s">
        <v>12581</v>
      </c>
      <c r="G2159" s="85">
        <v>91594</v>
      </c>
      <c r="H2159" s="81" t="s">
        <v>2052</v>
      </c>
      <c r="I2159" s="81" t="s">
        <v>1367</v>
      </c>
      <c r="J2159" s="81" t="s">
        <v>64</v>
      </c>
      <c r="K2159" s="82">
        <v>13.8</v>
      </c>
      <c r="L2159" s="81" t="s">
        <v>65</v>
      </c>
      <c r="M2159" s="77"/>
    </row>
    <row r="2160" spans="1:13">
      <c r="A2160" s="81" t="s">
        <v>1936</v>
      </c>
      <c r="B2160" s="81" t="s">
        <v>1937</v>
      </c>
      <c r="C2160" s="81" t="s">
        <v>2045</v>
      </c>
      <c r="D2160" s="81">
        <v>42</v>
      </c>
      <c r="E2160" s="82" t="s">
        <v>12581</v>
      </c>
      <c r="F2160" s="81" t="s">
        <v>12581</v>
      </c>
      <c r="G2160" s="85">
        <v>91595</v>
      </c>
      <c r="H2160" s="81" t="s">
        <v>2053</v>
      </c>
      <c r="I2160" s="81" t="s">
        <v>1367</v>
      </c>
      <c r="J2160" s="81" t="s">
        <v>64</v>
      </c>
      <c r="K2160" s="82">
        <v>14.27</v>
      </c>
      <c r="L2160" s="81" t="s">
        <v>65</v>
      </c>
      <c r="M2160" s="77"/>
    </row>
    <row r="2161" spans="1:13">
      <c r="A2161" s="81" t="s">
        <v>1936</v>
      </c>
      <c r="B2161" s="81" t="s">
        <v>1937</v>
      </c>
      <c r="C2161" s="81" t="s">
        <v>2045</v>
      </c>
      <c r="D2161" s="81">
        <v>42</v>
      </c>
      <c r="E2161" s="82" t="s">
        <v>12581</v>
      </c>
      <c r="F2161" s="81" t="s">
        <v>12581</v>
      </c>
      <c r="G2161" s="85">
        <v>91596</v>
      </c>
      <c r="H2161" s="81" t="s">
        <v>2054</v>
      </c>
      <c r="I2161" s="81" t="s">
        <v>1367</v>
      </c>
      <c r="J2161" s="81" t="s">
        <v>64</v>
      </c>
      <c r="K2161" s="82">
        <v>13.73</v>
      </c>
      <c r="L2161" s="81" t="s">
        <v>65</v>
      </c>
      <c r="M2161" s="77"/>
    </row>
    <row r="2162" spans="1:13">
      <c r="A2162" s="81" t="s">
        <v>1936</v>
      </c>
      <c r="B2162" s="81" t="s">
        <v>1937</v>
      </c>
      <c r="C2162" s="81" t="s">
        <v>2045</v>
      </c>
      <c r="D2162" s="81">
        <v>42</v>
      </c>
      <c r="E2162" s="82" t="s">
        <v>12581</v>
      </c>
      <c r="F2162" s="81" t="s">
        <v>12581</v>
      </c>
      <c r="G2162" s="85">
        <v>91597</v>
      </c>
      <c r="H2162" s="81" t="s">
        <v>2055</v>
      </c>
      <c r="I2162" s="81" t="s">
        <v>1367</v>
      </c>
      <c r="J2162" s="81" t="s">
        <v>64</v>
      </c>
      <c r="K2162" s="82">
        <v>9.58</v>
      </c>
      <c r="L2162" s="81" t="s">
        <v>65</v>
      </c>
      <c r="M2162" s="77"/>
    </row>
    <row r="2163" spans="1:13">
      <c r="A2163" s="81" t="s">
        <v>1936</v>
      </c>
      <c r="B2163" s="81" t="s">
        <v>1937</v>
      </c>
      <c r="C2163" s="81" t="s">
        <v>2045</v>
      </c>
      <c r="D2163" s="81">
        <v>42</v>
      </c>
      <c r="E2163" s="82" t="s">
        <v>12581</v>
      </c>
      <c r="F2163" s="81" t="s">
        <v>12581</v>
      </c>
      <c r="G2163" s="85">
        <v>91598</v>
      </c>
      <c r="H2163" s="81" t="s">
        <v>2056</v>
      </c>
      <c r="I2163" s="81" t="s">
        <v>1367</v>
      </c>
      <c r="J2163" s="81" t="s">
        <v>64</v>
      </c>
      <c r="K2163" s="82">
        <v>13.35</v>
      </c>
      <c r="L2163" s="81" t="s">
        <v>65</v>
      </c>
      <c r="M2163" s="77"/>
    </row>
    <row r="2164" spans="1:13">
      <c r="A2164" s="81" t="s">
        <v>1936</v>
      </c>
      <c r="B2164" s="81" t="s">
        <v>1937</v>
      </c>
      <c r="C2164" s="81" t="s">
        <v>2045</v>
      </c>
      <c r="D2164" s="81">
        <v>42</v>
      </c>
      <c r="E2164" s="82" t="s">
        <v>12581</v>
      </c>
      <c r="F2164" s="81" t="s">
        <v>12581</v>
      </c>
      <c r="G2164" s="85">
        <v>91599</v>
      </c>
      <c r="H2164" s="81" t="s">
        <v>2057</v>
      </c>
      <c r="I2164" s="81" t="s">
        <v>1367</v>
      </c>
      <c r="J2164" s="81" t="s">
        <v>64</v>
      </c>
      <c r="K2164" s="82">
        <v>9.92</v>
      </c>
      <c r="L2164" s="81" t="s">
        <v>65</v>
      </c>
      <c r="M2164" s="77"/>
    </row>
    <row r="2165" spans="1:13">
      <c r="A2165" s="81" t="s">
        <v>1936</v>
      </c>
      <c r="B2165" s="81" t="s">
        <v>1937</v>
      </c>
      <c r="C2165" s="81" t="s">
        <v>2045</v>
      </c>
      <c r="D2165" s="81">
        <v>42</v>
      </c>
      <c r="E2165" s="82" t="s">
        <v>12581</v>
      </c>
      <c r="F2165" s="81" t="s">
        <v>12581</v>
      </c>
      <c r="G2165" s="85">
        <v>91600</v>
      </c>
      <c r="H2165" s="81" t="s">
        <v>2058</v>
      </c>
      <c r="I2165" s="81" t="s">
        <v>1367</v>
      </c>
      <c r="J2165" s="81" t="s">
        <v>64</v>
      </c>
      <c r="K2165" s="82">
        <v>15.72</v>
      </c>
      <c r="L2165" s="81" t="s">
        <v>65</v>
      </c>
      <c r="M2165" s="77"/>
    </row>
    <row r="2166" spans="1:13">
      <c r="A2166" s="81" t="s">
        <v>1936</v>
      </c>
      <c r="B2166" s="81" t="s">
        <v>1937</v>
      </c>
      <c r="C2166" s="81" t="s">
        <v>2045</v>
      </c>
      <c r="D2166" s="81">
        <v>42</v>
      </c>
      <c r="E2166" s="82" t="s">
        <v>12581</v>
      </c>
      <c r="F2166" s="81" t="s">
        <v>12581</v>
      </c>
      <c r="G2166" s="85">
        <v>91601</v>
      </c>
      <c r="H2166" s="81" t="s">
        <v>2059</v>
      </c>
      <c r="I2166" s="81" t="s">
        <v>1367</v>
      </c>
      <c r="J2166" s="81" t="s">
        <v>64</v>
      </c>
      <c r="K2166" s="82">
        <v>11.6</v>
      </c>
      <c r="L2166" s="81" t="s">
        <v>65</v>
      </c>
      <c r="M2166" s="77"/>
    </row>
    <row r="2167" spans="1:13">
      <c r="A2167" s="81" t="s">
        <v>1936</v>
      </c>
      <c r="B2167" s="81" t="s">
        <v>1937</v>
      </c>
      <c r="C2167" s="81" t="s">
        <v>2045</v>
      </c>
      <c r="D2167" s="81">
        <v>42</v>
      </c>
      <c r="E2167" s="82" t="s">
        <v>12581</v>
      </c>
      <c r="F2167" s="81" t="s">
        <v>12581</v>
      </c>
      <c r="G2167" s="85">
        <v>91602</v>
      </c>
      <c r="H2167" s="81" t="s">
        <v>2060</v>
      </c>
      <c r="I2167" s="81" t="s">
        <v>1367</v>
      </c>
      <c r="J2167" s="81" t="s">
        <v>64</v>
      </c>
      <c r="K2167" s="82">
        <v>10.83</v>
      </c>
      <c r="L2167" s="81" t="s">
        <v>65</v>
      </c>
      <c r="M2167" s="77"/>
    </row>
    <row r="2168" spans="1:13">
      <c r="A2168" s="81" t="s">
        <v>1936</v>
      </c>
      <c r="B2168" s="81" t="s">
        <v>1937</v>
      </c>
      <c r="C2168" s="81" t="s">
        <v>2045</v>
      </c>
      <c r="D2168" s="81">
        <v>42</v>
      </c>
      <c r="E2168" s="82" t="s">
        <v>12581</v>
      </c>
      <c r="F2168" s="81" t="s">
        <v>12581</v>
      </c>
      <c r="G2168" s="85">
        <v>91603</v>
      </c>
      <c r="H2168" s="81" t="s">
        <v>2061</v>
      </c>
      <c r="I2168" s="81" t="s">
        <v>1367</v>
      </c>
      <c r="J2168" s="81" t="s">
        <v>64</v>
      </c>
      <c r="K2168" s="82">
        <v>10.23</v>
      </c>
      <c r="L2168" s="81" t="s">
        <v>65</v>
      </c>
      <c r="M2168" s="77"/>
    </row>
    <row r="2169" spans="1:13">
      <c r="A2169" s="81" t="s">
        <v>1936</v>
      </c>
      <c r="B2169" s="81" t="s">
        <v>1937</v>
      </c>
      <c r="C2169" s="81" t="s">
        <v>2045</v>
      </c>
      <c r="D2169" s="81">
        <v>42</v>
      </c>
      <c r="E2169" s="82" t="s">
        <v>12581</v>
      </c>
      <c r="F2169" s="81" t="s">
        <v>12581</v>
      </c>
      <c r="G2169" s="85">
        <v>92759</v>
      </c>
      <c r="H2169" s="81" t="s">
        <v>2062</v>
      </c>
      <c r="I2169" s="81" t="s">
        <v>1367</v>
      </c>
      <c r="J2169" s="81" t="s">
        <v>64</v>
      </c>
      <c r="K2169" s="82">
        <v>13.45</v>
      </c>
      <c r="L2169" s="81" t="s">
        <v>65</v>
      </c>
      <c r="M2169" s="77"/>
    </row>
    <row r="2170" spans="1:13">
      <c r="A2170" s="81" t="s">
        <v>1936</v>
      </c>
      <c r="B2170" s="81" t="s">
        <v>1937</v>
      </c>
      <c r="C2170" s="81" t="s">
        <v>2045</v>
      </c>
      <c r="D2170" s="81">
        <v>42</v>
      </c>
      <c r="E2170" s="82" t="s">
        <v>12581</v>
      </c>
      <c r="F2170" s="81" t="s">
        <v>12581</v>
      </c>
      <c r="G2170" s="85">
        <v>92760</v>
      </c>
      <c r="H2170" s="81" t="s">
        <v>2063</v>
      </c>
      <c r="I2170" s="81" t="s">
        <v>1367</v>
      </c>
      <c r="J2170" s="81" t="s">
        <v>64</v>
      </c>
      <c r="K2170" s="82">
        <v>12.82</v>
      </c>
      <c r="L2170" s="81" t="s">
        <v>65</v>
      </c>
      <c r="M2170" s="77"/>
    </row>
    <row r="2171" spans="1:13">
      <c r="A2171" s="81" t="s">
        <v>1936</v>
      </c>
      <c r="B2171" s="81" t="s">
        <v>1937</v>
      </c>
      <c r="C2171" s="81" t="s">
        <v>2045</v>
      </c>
      <c r="D2171" s="81">
        <v>42</v>
      </c>
      <c r="E2171" s="82" t="s">
        <v>12581</v>
      </c>
      <c r="F2171" s="81" t="s">
        <v>12581</v>
      </c>
      <c r="G2171" s="85">
        <v>92761</v>
      </c>
      <c r="H2171" s="81" t="s">
        <v>2064</v>
      </c>
      <c r="I2171" s="81" t="s">
        <v>1367</v>
      </c>
      <c r="J2171" s="81" t="s">
        <v>64</v>
      </c>
      <c r="K2171" s="82">
        <v>12.15</v>
      </c>
      <c r="L2171" s="81" t="s">
        <v>65</v>
      </c>
      <c r="M2171" s="77"/>
    </row>
    <row r="2172" spans="1:13">
      <c r="A2172" s="81" t="s">
        <v>1936</v>
      </c>
      <c r="B2172" s="81" t="s">
        <v>1937</v>
      </c>
      <c r="C2172" s="81" t="s">
        <v>2045</v>
      </c>
      <c r="D2172" s="81">
        <v>42</v>
      </c>
      <c r="E2172" s="82" t="s">
        <v>12581</v>
      </c>
      <c r="F2172" s="81" t="s">
        <v>12581</v>
      </c>
      <c r="G2172" s="85">
        <v>92762</v>
      </c>
      <c r="H2172" s="81" t="s">
        <v>2065</v>
      </c>
      <c r="I2172" s="81" t="s">
        <v>1367</v>
      </c>
      <c r="J2172" s="81" t="s">
        <v>64</v>
      </c>
      <c r="K2172" s="82">
        <v>10.91</v>
      </c>
      <c r="L2172" s="81" t="s">
        <v>65</v>
      </c>
      <c r="M2172" s="77"/>
    </row>
    <row r="2173" spans="1:13">
      <c r="A2173" s="81" t="s">
        <v>1936</v>
      </c>
      <c r="B2173" s="81" t="s">
        <v>1937</v>
      </c>
      <c r="C2173" s="81" t="s">
        <v>2045</v>
      </c>
      <c r="D2173" s="81">
        <v>42</v>
      </c>
      <c r="E2173" s="82" t="s">
        <v>12581</v>
      </c>
      <c r="F2173" s="81" t="s">
        <v>12581</v>
      </c>
      <c r="G2173" s="85">
        <v>92763</v>
      </c>
      <c r="H2173" s="81" t="s">
        <v>2066</v>
      </c>
      <c r="I2173" s="81" t="s">
        <v>1367</v>
      </c>
      <c r="J2173" s="81" t="s">
        <v>64</v>
      </c>
      <c r="K2173" s="82">
        <v>9.23</v>
      </c>
      <c r="L2173" s="81" t="s">
        <v>65</v>
      </c>
      <c r="M2173" s="77"/>
    </row>
    <row r="2174" spans="1:13">
      <c r="A2174" s="81" t="s">
        <v>1936</v>
      </c>
      <c r="B2174" s="81" t="s">
        <v>1937</v>
      </c>
      <c r="C2174" s="81" t="s">
        <v>2045</v>
      </c>
      <c r="D2174" s="81">
        <v>42</v>
      </c>
      <c r="E2174" s="82" t="s">
        <v>12581</v>
      </c>
      <c r="F2174" s="81" t="s">
        <v>12581</v>
      </c>
      <c r="G2174" s="85">
        <v>92764</v>
      </c>
      <c r="H2174" s="81" t="s">
        <v>2067</v>
      </c>
      <c r="I2174" s="81" t="s">
        <v>1367</v>
      </c>
      <c r="J2174" s="81" t="s">
        <v>64</v>
      </c>
      <c r="K2174" s="82">
        <v>8.83</v>
      </c>
      <c r="L2174" s="81" t="s">
        <v>65</v>
      </c>
      <c r="M2174" s="77"/>
    </row>
    <row r="2175" spans="1:13">
      <c r="A2175" s="81" t="s">
        <v>1936</v>
      </c>
      <c r="B2175" s="81" t="s">
        <v>1937</v>
      </c>
      <c r="C2175" s="81" t="s">
        <v>2045</v>
      </c>
      <c r="D2175" s="81">
        <v>42</v>
      </c>
      <c r="E2175" s="82" t="s">
        <v>12581</v>
      </c>
      <c r="F2175" s="81" t="s">
        <v>12581</v>
      </c>
      <c r="G2175" s="85">
        <v>92765</v>
      </c>
      <c r="H2175" s="81" t="s">
        <v>2068</v>
      </c>
      <c r="I2175" s="81" t="s">
        <v>1367</v>
      </c>
      <c r="J2175" s="81" t="s">
        <v>64</v>
      </c>
      <c r="K2175" s="82">
        <v>9.99</v>
      </c>
      <c r="L2175" s="81" t="s">
        <v>65</v>
      </c>
      <c r="M2175" s="77"/>
    </row>
    <row r="2176" spans="1:13">
      <c r="A2176" s="81" t="s">
        <v>1936</v>
      </c>
      <c r="B2176" s="81" t="s">
        <v>1937</v>
      </c>
      <c r="C2176" s="81" t="s">
        <v>2045</v>
      </c>
      <c r="D2176" s="81">
        <v>42</v>
      </c>
      <c r="E2176" s="82" t="s">
        <v>12581</v>
      </c>
      <c r="F2176" s="81" t="s">
        <v>12581</v>
      </c>
      <c r="G2176" s="85">
        <v>92766</v>
      </c>
      <c r="H2176" s="81" t="s">
        <v>2069</v>
      </c>
      <c r="I2176" s="81" t="s">
        <v>1367</v>
      </c>
      <c r="J2176" s="81" t="s">
        <v>64</v>
      </c>
      <c r="K2176" s="82">
        <v>9.7899999999999991</v>
      </c>
      <c r="L2176" s="81" t="s">
        <v>65</v>
      </c>
      <c r="M2176" s="77"/>
    </row>
    <row r="2177" spans="1:13">
      <c r="A2177" s="81" t="s">
        <v>1936</v>
      </c>
      <c r="B2177" s="81" t="s">
        <v>1937</v>
      </c>
      <c r="C2177" s="81" t="s">
        <v>2045</v>
      </c>
      <c r="D2177" s="81">
        <v>42</v>
      </c>
      <c r="E2177" s="82" t="s">
        <v>12581</v>
      </c>
      <c r="F2177" s="81" t="s">
        <v>12581</v>
      </c>
      <c r="G2177" s="85">
        <v>92767</v>
      </c>
      <c r="H2177" s="81" t="s">
        <v>2070</v>
      </c>
      <c r="I2177" s="81" t="s">
        <v>1367</v>
      </c>
      <c r="J2177" s="81" t="s">
        <v>64</v>
      </c>
      <c r="K2177" s="82">
        <v>13.63</v>
      </c>
      <c r="L2177" s="81" t="s">
        <v>65</v>
      </c>
      <c r="M2177" s="77"/>
    </row>
    <row r="2178" spans="1:13">
      <c r="A2178" s="81" t="s">
        <v>1936</v>
      </c>
      <c r="B2178" s="81" t="s">
        <v>1937</v>
      </c>
      <c r="C2178" s="81" t="s">
        <v>2045</v>
      </c>
      <c r="D2178" s="81">
        <v>42</v>
      </c>
      <c r="E2178" s="82" t="s">
        <v>12581</v>
      </c>
      <c r="F2178" s="81" t="s">
        <v>12581</v>
      </c>
      <c r="G2178" s="85">
        <v>92768</v>
      </c>
      <c r="H2178" s="81" t="s">
        <v>2071</v>
      </c>
      <c r="I2178" s="81" t="s">
        <v>1367</v>
      </c>
      <c r="J2178" s="81" t="s">
        <v>64</v>
      </c>
      <c r="K2178" s="82">
        <v>12.23</v>
      </c>
      <c r="L2178" s="81" t="s">
        <v>65</v>
      </c>
      <c r="M2178" s="77"/>
    </row>
    <row r="2179" spans="1:13">
      <c r="A2179" s="81" t="s">
        <v>1936</v>
      </c>
      <c r="B2179" s="81" t="s">
        <v>1937</v>
      </c>
      <c r="C2179" s="81" t="s">
        <v>2045</v>
      </c>
      <c r="D2179" s="81">
        <v>42</v>
      </c>
      <c r="E2179" s="82" t="s">
        <v>12581</v>
      </c>
      <c r="F2179" s="81" t="s">
        <v>12581</v>
      </c>
      <c r="G2179" s="85">
        <v>92769</v>
      </c>
      <c r="H2179" s="81" t="s">
        <v>2072</v>
      </c>
      <c r="I2179" s="81" t="s">
        <v>1367</v>
      </c>
      <c r="J2179" s="81" t="s">
        <v>64</v>
      </c>
      <c r="K2179" s="82">
        <v>11.91</v>
      </c>
      <c r="L2179" s="81" t="s">
        <v>65</v>
      </c>
      <c r="M2179" s="77"/>
    </row>
    <row r="2180" spans="1:13">
      <c r="A2180" s="81" t="s">
        <v>1936</v>
      </c>
      <c r="B2180" s="81" t="s">
        <v>1937</v>
      </c>
      <c r="C2180" s="81" t="s">
        <v>2045</v>
      </c>
      <c r="D2180" s="81">
        <v>42</v>
      </c>
      <c r="E2180" s="82" t="s">
        <v>12581</v>
      </c>
      <c r="F2180" s="81" t="s">
        <v>12581</v>
      </c>
      <c r="G2180" s="85">
        <v>92770</v>
      </c>
      <c r="H2180" s="81" t="s">
        <v>2073</v>
      </c>
      <c r="I2180" s="81" t="s">
        <v>1367</v>
      </c>
      <c r="J2180" s="81" t="s">
        <v>64</v>
      </c>
      <c r="K2180" s="82">
        <v>11.45</v>
      </c>
      <c r="L2180" s="81" t="s">
        <v>65</v>
      </c>
      <c r="M2180" s="77"/>
    </row>
    <row r="2181" spans="1:13">
      <c r="A2181" s="81" t="s">
        <v>1936</v>
      </c>
      <c r="B2181" s="81" t="s">
        <v>1937</v>
      </c>
      <c r="C2181" s="81" t="s">
        <v>2045</v>
      </c>
      <c r="D2181" s="81">
        <v>42</v>
      </c>
      <c r="E2181" s="82" t="s">
        <v>12581</v>
      </c>
      <c r="F2181" s="81" t="s">
        <v>12581</v>
      </c>
      <c r="G2181" s="85">
        <v>92771</v>
      </c>
      <c r="H2181" s="81" t="s">
        <v>2074</v>
      </c>
      <c r="I2181" s="81" t="s">
        <v>1367</v>
      </c>
      <c r="J2181" s="81" t="s">
        <v>64</v>
      </c>
      <c r="K2181" s="82">
        <v>10.37</v>
      </c>
      <c r="L2181" s="81" t="s">
        <v>65</v>
      </c>
      <c r="M2181" s="77"/>
    </row>
    <row r="2182" spans="1:13">
      <c r="A2182" s="81" t="s">
        <v>1936</v>
      </c>
      <c r="B2182" s="81" t="s">
        <v>1937</v>
      </c>
      <c r="C2182" s="81" t="s">
        <v>2045</v>
      </c>
      <c r="D2182" s="81">
        <v>42</v>
      </c>
      <c r="E2182" s="82" t="s">
        <v>12581</v>
      </c>
      <c r="F2182" s="81" t="s">
        <v>12581</v>
      </c>
      <c r="G2182" s="85">
        <v>92772</v>
      </c>
      <c r="H2182" s="81" t="s">
        <v>2075</v>
      </c>
      <c r="I2182" s="81" t="s">
        <v>1367</v>
      </c>
      <c r="J2182" s="81" t="s">
        <v>64</v>
      </c>
      <c r="K2182" s="82">
        <v>8.83</v>
      </c>
      <c r="L2182" s="81" t="s">
        <v>65</v>
      </c>
      <c r="M2182" s="77"/>
    </row>
    <row r="2183" spans="1:13">
      <c r="A2183" s="81" t="s">
        <v>1936</v>
      </c>
      <c r="B2183" s="81" t="s">
        <v>1937</v>
      </c>
      <c r="C2183" s="81" t="s">
        <v>2045</v>
      </c>
      <c r="D2183" s="81">
        <v>42</v>
      </c>
      <c r="E2183" s="82" t="s">
        <v>12581</v>
      </c>
      <c r="F2183" s="81" t="s">
        <v>12581</v>
      </c>
      <c r="G2183" s="85">
        <v>92773</v>
      </c>
      <c r="H2183" s="81" t="s">
        <v>2076</v>
      </c>
      <c r="I2183" s="81" t="s">
        <v>1367</v>
      </c>
      <c r="J2183" s="81" t="s">
        <v>64</v>
      </c>
      <c r="K2183" s="82">
        <v>8.5399999999999991</v>
      </c>
      <c r="L2183" s="81" t="s">
        <v>65</v>
      </c>
      <c r="M2183" s="77"/>
    </row>
    <row r="2184" spans="1:13">
      <c r="A2184" s="81" t="s">
        <v>1936</v>
      </c>
      <c r="B2184" s="81" t="s">
        <v>1937</v>
      </c>
      <c r="C2184" s="81" t="s">
        <v>2045</v>
      </c>
      <c r="D2184" s="81">
        <v>42</v>
      </c>
      <c r="E2184" s="82" t="s">
        <v>12581</v>
      </c>
      <c r="F2184" s="81" t="s">
        <v>12581</v>
      </c>
      <c r="G2184" s="85">
        <v>92774</v>
      </c>
      <c r="H2184" s="81" t="s">
        <v>2077</v>
      </c>
      <c r="I2184" s="81" t="s">
        <v>1367</v>
      </c>
      <c r="J2184" s="81" t="s">
        <v>64</v>
      </c>
      <c r="K2184" s="82">
        <v>9.77</v>
      </c>
      <c r="L2184" s="81" t="s">
        <v>65</v>
      </c>
      <c r="M2184" s="77"/>
    </row>
    <row r="2185" spans="1:13">
      <c r="A2185" s="81" t="s">
        <v>1936</v>
      </c>
      <c r="B2185" s="81" t="s">
        <v>1937</v>
      </c>
      <c r="C2185" s="81" t="s">
        <v>2045</v>
      </c>
      <c r="D2185" s="81">
        <v>42</v>
      </c>
      <c r="E2185" s="82" t="s">
        <v>12581</v>
      </c>
      <c r="F2185" s="81" t="s">
        <v>12581</v>
      </c>
      <c r="G2185" s="85">
        <v>92775</v>
      </c>
      <c r="H2185" s="81" t="s">
        <v>2078</v>
      </c>
      <c r="I2185" s="81" t="s">
        <v>1367</v>
      </c>
      <c r="J2185" s="81" t="s">
        <v>64</v>
      </c>
      <c r="K2185" s="82">
        <v>15.83</v>
      </c>
      <c r="L2185" s="81" t="s">
        <v>65</v>
      </c>
      <c r="M2185" s="77"/>
    </row>
    <row r="2186" spans="1:13">
      <c r="A2186" s="81" t="s">
        <v>1936</v>
      </c>
      <c r="B2186" s="81" t="s">
        <v>1937</v>
      </c>
      <c r="C2186" s="81" t="s">
        <v>2045</v>
      </c>
      <c r="D2186" s="81">
        <v>42</v>
      </c>
      <c r="E2186" s="82" t="s">
        <v>12581</v>
      </c>
      <c r="F2186" s="81" t="s">
        <v>12581</v>
      </c>
      <c r="G2186" s="85">
        <v>92776</v>
      </c>
      <c r="H2186" s="81" t="s">
        <v>2079</v>
      </c>
      <c r="I2186" s="81" t="s">
        <v>1367</v>
      </c>
      <c r="J2186" s="81" t="s">
        <v>64</v>
      </c>
      <c r="K2186" s="82">
        <v>14.63</v>
      </c>
      <c r="L2186" s="81" t="s">
        <v>65</v>
      </c>
      <c r="M2186" s="77"/>
    </row>
    <row r="2187" spans="1:13">
      <c r="A2187" s="81" t="s">
        <v>1936</v>
      </c>
      <c r="B2187" s="81" t="s">
        <v>1937</v>
      </c>
      <c r="C2187" s="81" t="s">
        <v>2045</v>
      </c>
      <c r="D2187" s="81">
        <v>42</v>
      </c>
      <c r="E2187" s="82" t="s">
        <v>12581</v>
      </c>
      <c r="F2187" s="81" t="s">
        <v>12581</v>
      </c>
      <c r="G2187" s="85">
        <v>92777</v>
      </c>
      <c r="H2187" s="81" t="s">
        <v>2080</v>
      </c>
      <c r="I2187" s="81" t="s">
        <v>1367</v>
      </c>
      <c r="J2187" s="81" t="s">
        <v>64</v>
      </c>
      <c r="K2187" s="82">
        <v>13.5</v>
      </c>
      <c r="L2187" s="81" t="s">
        <v>65</v>
      </c>
      <c r="M2187" s="77"/>
    </row>
    <row r="2188" spans="1:13">
      <c r="A2188" s="81" t="s">
        <v>1936</v>
      </c>
      <c r="B2188" s="81" t="s">
        <v>1937</v>
      </c>
      <c r="C2188" s="81" t="s">
        <v>2045</v>
      </c>
      <c r="D2188" s="81">
        <v>42</v>
      </c>
      <c r="E2188" s="82" t="s">
        <v>12581</v>
      </c>
      <c r="F2188" s="81" t="s">
        <v>12581</v>
      </c>
      <c r="G2188" s="85">
        <v>92778</v>
      </c>
      <c r="H2188" s="81" t="s">
        <v>2081</v>
      </c>
      <c r="I2188" s="81" t="s">
        <v>1367</v>
      </c>
      <c r="J2188" s="81" t="s">
        <v>64</v>
      </c>
      <c r="K2188" s="82">
        <v>11.92</v>
      </c>
      <c r="L2188" s="81" t="s">
        <v>65</v>
      </c>
      <c r="M2188" s="77"/>
    </row>
    <row r="2189" spans="1:13">
      <c r="A2189" s="81" t="s">
        <v>1936</v>
      </c>
      <c r="B2189" s="81" t="s">
        <v>1937</v>
      </c>
      <c r="C2189" s="81" t="s">
        <v>2045</v>
      </c>
      <c r="D2189" s="81">
        <v>42</v>
      </c>
      <c r="E2189" s="82" t="s">
        <v>12581</v>
      </c>
      <c r="F2189" s="81" t="s">
        <v>12581</v>
      </c>
      <c r="G2189" s="85">
        <v>92779</v>
      </c>
      <c r="H2189" s="81" t="s">
        <v>2082</v>
      </c>
      <c r="I2189" s="81" t="s">
        <v>1367</v>
      </c>
      <c r="J2189" s="81" t="s">
        <v>64</v>
      </c>
      <c r="K2189" s="82">
        <v>9.9700000000000006</v>
      </c>
      <c r="L2189" s="81" t="s">
        <v>65</v>
      </c>
      <c r="M2189" s="77"/>
    </row>
    <row r="2190" spans="1:13">
      <c r="A2190" s="81" t="s">
        <v>1936</v>
      </c>
      <c r="B2190" s="81" t="s">
        <v>1937</v>
      </c>
      <c r="C2190" s="81" t="s">
        <v>2045</v>
      </c>
      <c r="D2190" s="81">
        <v>42</v>
      </c>
      <c r="E2190" s="82" t="s">
        <v>12581</v>
      </c>
      <c r="F2190" s="81" t="s">
        <v>12581</v>
      </c>
      <c r="G2190" s="85">
        <v>92780</v>
      </c>
      <c r="H2190" s="81" t="s">
        <v>2083</v>
      </c>
      <c r="I2190" s="81" t="s">
        <v>1367</v>
      </c>
      <c r="J2190" s="81" t="s">
        <v>64</v>
      </c>
      <c r="K2190" s="82">
        <v>9.33</v>
      </c>
      <c r="L2190" s="81" t="s">
        <v>65</v>
      </c>
      <c r="M2190" s="77"/>
    </row>
    <row r="2191" spans="1:13">
      <c r="A2191" s="81" t="s">
        <v>1936</v>
      </c>
      <c r="B2191" s="81" t="s">
        <v>1937</v>
      </c>
      <c r="C2191" s="81" t="s">
        <v>2045</v>
      </c>
      <c r="D2191" s="81">
        <v>42</v>
      </c>
      <c r="E2191" s="82" t="s">
        <v>12581</v>
      </c>
      <c r="F2191" s="81" t="s">
        <v>12581</v>
      </c>
      <c r="G2191" s="85">
        <v>92781</v>
      </c>
      <c r="H2191" s="81" t="s">
        <v>2084</v>
      </c>
      <c r="I2191" s="81" t="s">
        <v>1367</v>
      </c>
      <c r="J2191" s="81" t="s">
        <v>64</v>
      </c>
      <c r="K2191" s="82">
        <v>10.32</v>
      </c>
      <c r="L2191" s="81" t="s">
        <v>65</v>
      </c>
      <c r="M2191" s="77"/>
    </row>
    <row r="2192" spans="1:13">
      <c r="A2192" s="81" t="s">
        <v>1936</v>
      </c>
      <c r="B2192" s="81" t="s">
        <v>1937</v>
      </c>
      <c r="C2192" s="81" t="s">
        <v>2045</v>
      </c>
      <c r="D2192" s="81">
        <v>42</v>
      </c>
      <c r="E2192" s="82" t="s">
        <v>12581</v>
      </c>
      <c r="F2192" s="81" t="s">
        <v>12581</v>
      </c>
      <c r="G2192" s="85">
        <v>92782</v>
      </c>
      <c r="H2192" s="81" t="s">
        <v>2085</v>
      </c>
      <c r="I2192" s="81" t="s">
        <v>1367</v>
      </c>
      <c r="J2192" s="81" t="s">
        <v>64</v>
      </c>
      <c r="K2192" s="82">
        <v>9.98</v>
      </c>
      <c r="L2192" s="81" t="s">
        <v>65</v>
      </c>
      <c r="M2192" s="77"/>
    </row>
    <row r="2193" spans="1:13">
      <c r="A2193" s="81" t="s">
        <v>1936</v>
      </c>
      <c r="B2193" s="81" t="s">
        <v>1937</v>
      </c>
      <c r="C2193" s="81" t="s">
        <v>2045</v>
      </c>
      <c r="D2193" s="81">
        <v>42</v>
      </c>
      <c r="E2193" s="82" t="s">
        <v>12581</v>
      </c>
      <c r="F2193" s="81" t="s">
        <v>12581</v>
      </c>
      <c r="G2193" s="85">
        <v>92783</v>
      </c>
      <c r="H2193" s="81" t="s">
        <v>2086</v>
      </c>
      <c r="I2193" s="81" t="s">
        <v>1367</v>
      </c>
      <c r="J2193" s="81" t="s">
        <v>64</v>
      </c>
      <c r="K2193" s="82">
        <v>15.64</v>
      </c>
      <c r="L2193" s="81" t="s">
        <v>65</v>
      </c>
      <c r="M2193" s="77"/>
    </row>
    <row r="2194" spans="1:13">
      <c r="A2194" s="81" t="s">
        <v>1936</v>
      </c>
      <c r="B2194" s="81" t="s">
        <v>1937</v>
      </c>
      <c r="C2194" s="81" t="s">
        <v>2045</v>
      </c>
      <c r="D2194" s="81">
        <v>42</v>
      </c>
      <c r="E2194" s="82" t="s">
        <v>12581</v>
      </c>
      <c r="F2194" s="81" t="s">
        <v>12581</v>
      </c>
      <c r="G2194" s="85">
        <v>92784</v>
      </c>
      <c r="H2194" s="81" t="s">
        <v>2087</v>
      </c>
      <c r="I2194" s="81" t="s">
        <v>1367</v>
      </c>
      <c r="J2194" s="81" t="s">
        <v>64</v>
      </c>
      <c r="K2194" s="82">
        <v>13.87</v>
      </c>
      <c r="L2194" s="81" t="s">
        <v>65</v>
      </c>
      <c r="M2194" s="77"/>
    </row>
    <row r="2195" spans="1:13">
      <c r="A2195" s="81" t="s">
        <v>1936</v>
      </c>
      <c r="B2195" s="81" t="s">
        <v>1937</v>
      </c>
      <c r="C2195" s="81" t="s">
        <v>2045</v>
      </c>
      <c r="D2195" s="81">
        <v>42</v>
      </c>
      <c r="E2195" s="82" t="s">
        <v>12581</v>
      </c>
      <c r="F2195" s="81" t="s">
        <v>12581</v>
      </c>
      <c r="G2195" s="85">
        <v>92785</v>
      </c>
      <c r="H2195" s="81" t="s">
        <v>2088</v>
      </c>
      <c r="I2195" s="81" t="s">
        <v>1367</v>
      </c>
      <c r="J2195" s="81" t="s">
        <v>64</v>
      </c>
      <c r="K2195" s="82">
        <v>13.15</v>
      </c>
      <c r="L2195" s="81" t="s">
        <v>65</v>
      </c>
      <c r="M2195" s="77"/>
    </row>
    <row r="2196" spans="1:13">
      <c r="A2196" s="81" t="s">
        <v>1936</v>
      </c>
      <c r="B2196" s="81" t="s">
        <v>1937</v>
      </c>
      <c r="C2196" s="81" t="s">
        <v>2045</v>
      </c>
      <c r="D2196" s="81">
        <v>42</v>
      </c>
      <c r="E2196" s="82" t="s">
        <v>12581</v>
      </c>
      <c r="F2196" s="81" t="s">
        <v>12581</v>
      </c>
      <c r="G2196" s="85">
        <v>92786</v>
      </c>
      <c r="H2196" s="81" t="s">
        <v>2089</v>
      </c>
      <c r="I2196" s="81" t="s">
        <v>1367</v>
      </c>
      <c r="J2196" s="81" t="s">
        <v>64</v>
      </c>
      <c r="K2196" s="82">
        <v>12.36</v>
      </c>
      <c r="L2196" s="81" t="s">
        <v>65</v>
      </c>
      <c r="M2196" s="77"/>
    </row>
    <row r="2197" spans="1:13">
      <c r="A2197" s="81" t="s">
        <v>1936</v>
      </c>
      <c r="B2197" s="81" t="s">
        <v>1937</v>
      </c>
      <c r="C2197" s="81" t="s">
        <v>2045</v>
      </c>
      <c r="D2197" s="81">
        <v>42</v>
      </c>
      <c r="E2197" s="82" t="s">
        <v>12581</v>
      </c>
      <c r="F2197" s="81" t="s">
        <v>12581</v>
      </c>
      <c r="G2197" s="85">
        <v>92787</v>
      </c>
      <c r="H2197" s="81" t="s">
        <v>2090</v>
      </c>
      <c r="I2197" s="81" t="s">
        <v>1367</v>
      </c>
      <c r="J2197" s="81" t="s">
        <v>64</v>
      </c>
      <c r="K2197" s="82">
        <v>11.03</v>
      </c>
      <c r="L2197" s="81" t="s">
        <v>65</v>
      </c>
      <c r="M2197" s="77"/>
    </row>
    <row r="2198" spans="1:13">
      <c r="A2198" s="81" t="s">
        <v>1936</v>
      </c>
      <c r="B2198" s="81" t="s">
        <v>1937</v>
      </c>
      <c r="C2198" s="81" t="s">
        <v>2045</v>
      </c>
      <c r="D2198" s="81">
        <v>42</v>
      </c>
      <c r="E2198" s="82" t="s">
        <v>12581</v>
      </c>
      <c r="F2198" s="81" t="s">
        <v>12581</v>
      </c>
      <c r="G2198" s="85">
        <v>92788</v>
      </c>
      <c r="H2198" s="81" t="s">
        <v>2091</v>
      </c>
      <c r="I2198" s="81" t="s">
        <v>1367</v>
      </c>
      <c r="J2198" s="81" t="s">
        <v>64</v>
      </c>
      <c r="K2198" s="82">
        <v>9.3000000000000007</v>
      </c>
      <c r="L2198" s="81" t="s">
        <v>65</v>
      </c>
      <c r="M2198" s="77"/>
    </row>
    <row r="2199" spans="1:13">
      <c r="A2199" s="81" t="s">
        <v>1936</v>
      </c>
      <c r="B2199" s="81" t="s">
        <v>1937</v>
      </c>
      <c r="C2199" s="81" t="s">
        <v>2045</v>
      </c>
      <c r="D2199" s="81">
        <v>42</v>
      </c>
      <c r="E2199" s="82" t="s">
        <v>12581</v>
      </c>
      <c r="F2199" s="81" t="s">
        <v>12581</v>
      </c>
      <c r="G2199" s="85">
        <v>92789</v>
      </c>
      <c r="H2199" s="81" t="s">
        <v>2092</v>
      </c>
      <c r="I2199" s="81" t="s">
        <v>1367</v>
      </c>
      <c r="J2199" s="81" t="s">
        <v>64</v>
      </c>
      <c r="K2199" s="82">
        <v>8.84</v>
      </c>
      <c r="L2199" s="81" t="s">
        <v>65</v>
      </c>
      <c r="M2199" s="77"/>
    </row>
    <row r="2200" spans="1:13">
      <c r="A2200" s="81" t="s">
        <v>1936</v>
      </c>
      <c r="B2200" s="81" t="s">
        <v>1937</v>
      </c>
      <c r="C2200" s="81" t="s">
        <v>2045</v>
      </c>
      <c r="D2200" s="81">
        <v>42</v>
      </c>
      <c r="E2200" s="82" t="s">
        <v>12581</v>
      </c>
      <c r="F2200" s="81" t="s">
        <v>12581</v>
      </c>
      <c r="G2200" s="85">
        <v>92790</v>
      </c>
      <c r="H2200" s="81" t="s">
        <v>2093</v>
      </c>
      <c r="I2200" s="81" t="s">
        <v>1367</v>
      </c>
      <c r="J2200" s="81" t="s">
        <v>64</v>
      </c>
      <c r="K2200" s="82">
        <v>9.9600000000000009</v>
      </c>
      <c r="L2200" s="81" t="s">
        <v>65</v>
      </c>
      <c r="M2200" s="77"/>
    </row>
    <row r="2201" spans="1:13">
      <c r="A2201" s="81" t="s">
        <v>1936</v>
      </c>
      <c r="B2201" s="81" t="s">
        <v>1937</v>
      </c>
      <c r="C2201" s="81" t="s">
        <v>2045</v>
      </c>
      <c r="D2201" s="81">
        <v>42</v>
      </c>
      <c r="E2201" s="82" t="s">
        <v>12581</v>
      </c>
      <c r="F2201" s="81" t="s">
        <v>12581</v>
      </c>
      <c r="G2201" s="85">
        <v>92791</v>
      </c>
      <c r="H2201" s="81" t="s">
        <v>2094</v>
      </c>
      <c r="I2201" s="81" t="s">
        <v>1367</v>
      </c>
      <c r="J2201" s="81" t="s">
        <v>64</v>
      </c>
      <c r="K2201" s="82">
        <v>9.92</v>
      </c>
      <c r="L2201" s="81" t="s">
        <v>65</v>
      </c>
      <c r="M2201" s="77"/>
    </row>
    <row r="2202" spans="1:13">
      <c r="A2202" s="81" t="s">
        <v>1936</v>
      </c>
      <c r="B2202" s="81" t="s">
        <v>1937</v>
      </c>
      <c r="C2202" s="81" t="s">
        <v>2045</v>
      </c>
      <c r="D2202" s="81">
        <v>42</v>
      </c>
      <c r="E2202" s="82" t="s">
        <v>12581</v>
      </c>
      <c r="F2202" s="81" t="s">
        <v>12581</v>
      </c>
      <c r="G2202" s="85">
        <v>92792</v>
      </c>
      <c r="H2202" s="81" t="s">
        <v>2095</v>
      </c>
      <c r="I2202" s="81" t="s">
        <v>1367</v>
      </c>
      <c r="J2202" s="81" t="s">
        <v>64</v>
      </c>
      <c r="K2202" s="82">
        <v>10.029999999999999</v>
      </c>
      <c r="L2202" s="81" t="s">
        <v>65</v>
      </c>
      <c r="M2202" s="77"/>
    </row>
    <row r="2203" spans="1:13">
      <c r="A2203" s="81" t="s">
        <v>1936</v>
      </c>
      <c r="B2203" s="81" t="s">
        <v>1937</v>
      </c>
      <c r="C2203" s="81" t="s">
        <v>2045</v>
      </c>
      <c r="D2203" s="81">
        <v>42</v>
      </c>
      <c r="E2203" s="82" t="s">
        <v>12581</v>
      </c>
      <c r="F2203" s="81" t="s">
        <v>12581</v>
      </c>
      <c r="G2203" s="85">
        <v>92793</v>
      </c>
      <c r="H2203" s="81" t="s">
        <v>2096</v>
      </c>
      <c r="I2203" s="81" t="s">
        <v>1367</v>
      </c>
      <c r="J2203" s="81" t="s">
        <v>64</v>
      </c>
      <c r="K2203" s="82">
        <v>9.9700000000000006</v>
      </c>
      <c r="L2203" s="81" t="s">
        <v>65</v>
      </c>
      <c r="M2203" s="77"/>
    </row>
    <row r="2204" spans="1:13">
      <c r="A2204" s="81" t="s">
        <v>1936</v>
      </c>
      <c r="B2204" s="81" t="s">
        <v>1937</v>
      </c>
      <c r="C2204" s="81" t="s">
        <v>2045</v>
      </c>
      <c r="D2204" s="81">
        <v>42</v>
      </c>
      <c r="E2204" s="82" t="s">
        <v>12581</v>
      </c>
      <c r="F2204" s="81" t="s">
        <v>12581</v>
      </c>
      <c r="G2204" s="85">
        <v>92794</v>
      </c>
      <c r="H2204" s="81" t="s">
        <v>2097</v>
      </c>
      <c r="I2204" s="81" t="s">
        <v>1367</v>
      </c>
      <c r="J2204" s="81" t="s">
        <v>64</v>
      </c>
      <c r="K2204" s="82">
        <v>9.19</v>
      </c>
      <c r="L2204" s="81" t="s">
        <v>65</v>
      </c>
      <c r="M2204" s="77"/>
    </row>
    <row r="2205" spans="1:13">
      <c r="A2205" s="81" t="s">
        <v>1936</v>
      </c>
      <c r="B2205" s="81" t="s">
        <v>1937</v>
      </c>
      <c r="C2205" s="81" t="s">
        <v>2045</v>
      </c>
      <c r="D2205" s="81">
        <v>42</v>
      </c>
      <c r="E2205" s="82" t="s">
        <v>12581</v>
      </c>
      <c r="F2205" s="81" t="s">
        <v>12581</v>
      </c>
      <c r="G2205" s="85">
        <v>92795</v>
      </c>
      <c r="H2205" s="81" t="s">
        <v>2098</v>
      </c>
      <c r="I2205" s="81" t="s">
        <v>1367</v>
      </c>
      <c r="J2205" s="81" t="s">
        <v>64</v>
      </c>
      <c r="K2205" s="82">
        <v>7.87</v>
      </c>
      <c r="L2205" s="81" t="s">
        <v>65</v>
      </c>
      <c r="M2205" s="77"/>
    </row>
    <row r="2206" spans="1:13">
      <c r="A2206" s="81" t="s">
        <v>1936</v>
      </c>
      <c r="B2206" s="81" t="s">
        <v>1937</v>
      </c>
      <c r="C2206" s="81" t="s">
        <v>2045</v>
      </c>
      <c r="D2206" s="81">
        <v>42</v>
      </c>
      <c r="E2206" s="82" t="s">
        <v>12581</v>
      </c>
      <c r="F2206" s="81" t="s">
        <v>12581</v>
      </c>
      <c r="G2206" s="85">
        <v>92796</v>
      </c>
      <c r="H2206" s="81" t="s">
        <v>2099</v>
      </c>
      <c r="I2206" s="81" t="s">
        <v>1367</v>
      </c>
      <c r="J2206" s="81" t="s">
        <v>64</v>
      </c>
      <c r="K2206" s="82">
        <v>7.79</v>
      </c>
      <c r="L2206" s="81" t="s">
        <v>65</v>
      </c>
      <c r="M2206" s="77"/>
    </row>
    <row r="2207" spans="1:13">
      <c r="A2207" s="81" t="s">
        <v>1936</v>
      </c>
      <c r="B2207" s="81" t="s">
        <v>1937</v>
      </c>
      <c r="C2207" s="81" t="s">
        <v>2045</v>
      </c>
      <c r="D2207" s="81">
        <v>42</v>
      </c>
      <c r="E2207" s="82" t="s">
        <v>12581</v>
      </c>
      <c r="F2207" s="81" t="s">
        <v>12581</v>
      </c>
      <c r="G2207" s="85">
        <v>92797</v>
      </c>
      <c r="H2207" s="81" t="s">
        <v>2100</v>
      </c>
      <c r="I2207" s="81" t="s">
        <v>1367</v>
      </c>
      <c r="J2207" s="81" t="s">
        <v>64</v>
      </c>
      <c r="K2207" s="82">
        <v>9.18</v>
      </c>
      <c r="L2207" s="81" t="s">
        <v>65</v>
      </c>
      <c r="M2207" s="77"/>
    </row>
    <row r="2208" spans="1:13">
      <c r="A2208" s="81" t="s">
        <v>1936</v>
      </c>
      <c r="B2208" s="81" t="s">
        <v>1937</v>
      </c>
      <c r="C2208" s="81" t="s">
        <v>2045</v>
      </c>
      <c r="D2208" s="81">
        <v>42</v>
      </c>
      <c r="E2208" s="82" t="s">
        <v>12581</v>
      </c>
      <c r="F2208" s="81" t="s">
        <v>12581</v>
      </c>
      <c r="G2208" s="85">
        <v>92798</v>
      </c>
      <c r="H2208" s="81" t="s">
        <v>2101</v>
      </c>
      <c r="I2208" s="81" t="s">
        <v>1367</v>
      </c>
      <c r="J2208" s="81" t="s">
        <v>64</v>
      </c>
      <c r="K2208" s="82">
        <v>9.16</v>
      </c>
      <c r="L2208" s="81" t="s">
        <v>65</v>
      </c>
      <c r="M2208" s="77"/>
    </row>
    <row r="2209" spans="1:13">
      <c r="A2209" s="81" t="s">
        <v>1936</v>
      </c>
      <c r="B2209" s="81" t="s">
        <v>1937</v>
      </c>
      <c r="C2209" s="81" t="s">
        <v>2045</v>
      </c>
      <c r="D2209" s="81">
        <v>42</v>
      </c>
      <c r="E2209" s="82" t="s">
        <v>12581</v>
      </c>
      <c r="F2209" s="81" t="s">
        <v>12581</v>
      </c>
      <c r="G2209" s="85">
        <v>92799</v>
      </c>
      <c r="H2209" s="81" t="s">
        <v>2102</v>
      </c>
      <c r="I2209" s="81" t="s">
        <v>1367</v>
      </c>
      <c r="J2209" s="81" t="s">
        <v>64</v>
      </c>
      <c r="K2209" s="82">
        <v>10.3</v>
      </c>
      <c r="L2209" s="81" t="s">
        <v>65</v>
      </c>
      <c r="M2209" s="77"/>
    </row>
    <row r="2210" spans="1:13">
      <c r="A2210" s="81" t="s">
        <v>1936</v>
      </c>
      <c r="B2210" s="81" t="s">
        <v>1937</v>
      </c>
      <c r="C2210" s="81" t="s">
        <v>2045</v>
      </c>
      <c r="D2210" s="81">
        <v>42</v>
      </c>
      <c r="E2210" s="82" t="s">
        <v>12581</v>
      </c>
      <c r="F2210" s="81" t="s">
        <v>12581</v>
      </c>
      <c r="G2210" s="85">
        <v>92800</v>
      </c>
      <c r="H2210" s="81" t="s">
        <v>2103</v>
      </c>
      <c r="I2210" s="81" t="s">
        <v>1367</v>
      </c>
      <c r="J2210" s="81" t="s">
        <v>64</v>
      </c>
      <c r="K2210" s="82">
        <v>9.48</v>
      </c>
      <c r="L2210" s="81" t="s">
        <v>65</v>
      </c>
      <c r="M2210" s="77"/>
    </row>
    <row r="2211" spans="1:13">
      <c r="A2211" s="81" t="s">
        <v>1936</v>
      </c>
      <c r="B2211" s="81" t="s">
        <v>1937</v>
      </c>
      <c r="C2211" s="81" t="s">
        <v>2045</v>
      </c>
      <c r="D2211" s="81">
        <v>42</v>
      </c>
      <c r="E2211" s="82" t="s">
        <v>12581</v>
      </c>
      <c r="F2211" s="81" t="s">
        <v>12581</v>
      </c>
      <c r="G2211" s="85">
        <v>92801</v>
      </c>
      <c r="H2211" s="81" t="s">
        <v>2104</v>
      </c>
      <c r="I2211" s="81" t="s">
        <v>1367</v>
      </c>
      <c r="J2211" s="81" t="s">
        <v>64</v>
      </c>
      <c r="K2211" s="82">
        <v>9.7799999999999994</v>
      </c>
      <c r="L2211" s="81" t="s">
        <v>65</v>
      </c>
      <c r="M2211" s="77"/>
    </row>
    <row r="2212" spans="1:13">
      <c r="A2212" s="81" t="s">
        <v>1936</v>
      </c>
      <c r="B2212" s="81" t="s">
        <v>1937</v>
      </c>
      <c r="C2212" s="81" t="s">
        <v>2045</v>
      </c>
      <c r="D2212" s="81">
        <v>42</v>
      </c>
      <c r="E2212" s="82" t="s">
        <v>12581</v>
      </c>
      <c r="F2212" s="81" t="s">
        <v>12581</v>
      </c>
      <c r="G2212" s="85">
        <v>92802</v>
      </c>
      <c r="H2212" s="81" t="s">
        <v>2105</v>
      </c>
      <c r="I2212" s="81" t="s">
        <v>1367</v>
      </c>
      <c r="J2212" s="81" t="s">
        <v>64</v>
      </c>
      <c r="K2212" s="82">
        <v>9.82</v>
      </c>
      <c r="L2212" s="81" t="s">
        <v>65</v>
      </c>
      <c r="M2212" s="77"/>
    </row>
    <row r="2213" spans="1:13">
      <c r="A2213" s="81" t="s">
        <v>1936</v>
      </c>
      <c r="B2213" s="81" t="s">
        <v>1937</v>
      </c>
      <c r="C2213" s="81" t="s">
        <v>2045</v>
      </c>
      <c r="D2213" s="81">
        <v>42</v>
      </c>
      <c r="E2213" s="82" t="s">
        <v>12581</v>
      </c>
      <c r="F2213" s="81" t="s">
        <v>12581</v>
      </c>
      <c r="G2213" s="85">
        <v>92803</v>
      </c>
      <c r="H2213" s="81" t="s">
        <v>2106</v>
      </c>
      <c r="I2213" s="81" t="s">
        <v>1367</v>
      </c>
      <c r="J2213" s="81" t="s">
        <v>64</v>
      </c>
      <c r="K2213" s="82">
        <v>9.1</v>
      </c>
      <c r="L2213" s="81" t="s">
        <v>65</v>
      </c>
      <c r="M2213" s="77"/>
    </row>
    <row r="2214" spans="1:13">
      <c r="A2214" s="81" t="s">
        <v>1936</v>
      </c>
      <c r="B2214" s="81" t="s">
        <v>1937</v>
      </c>
      <c r="C2214" s="81" t="s">
        <v>2045</v>
      </c>
      <c r="D2214" s="81">
        <v>42</v>
      </c>
      <c r="E2214" s="82" t="s">
        <v>12581</v>
      </c>
      <c r="F2214" s="81" t="s">
        <v>12581</v>
      </c>
      <c r="G2214" s="85">
        <v>92804</v>
      </c>
      <c r="H2214" s="81" t="s">
        <v>2107</v>
      </c>
      <c r="I2214" s="81" t="s">
        <v>1367</v>
      </c>
      <c r="J2214" s="81" t="s">
        <v>64</v>
      </c>
      <c r="K2214" s="82">
        <v>7.83</v>
      </c>
      <c r="L2214" s="81" t="s">
        <v>65</v>
      </c>
      <c r="M2214" s="77"/>
    </row>
    <row r="2215" spans="1:13">
      <c r="A2215" s="81" t="s">
        <v>1936</v>
      </c>
      <c r="B2215" s="81" t="s">
        <v>1937</v>
      </c>
      <c r="C2215" s="81" t="s">
        <v>2045</v>
      </c>
      <c r="D2215" s="81">
        <v>42</v>
      </c>
      <c r="E2215" s="82" t="s">
        <v>12581</v>
      </c>
      <c r="F2215" s="81" t="s">
        <v>12581</v>
      </c>
      <c r="G2215" s="85">
        <v>92805</v>
      </c>
      <c r="H2215" s="81" t="s">
        <v>2108</v>
      </c>
      <c r="I2215" s="81" t="s">
        <v>1367</v>
      </c>
      <c r="J2215" s="81" t="s">
        <v>64</v>
      </c>
      <c r="K2215" s="82">
        <v>7.77</v>
      </c>
      <c r="L2215" s="81" t="s">
        <v>65</v>
      </c>
      <c r="M2215" s="77"/>
    </row>
    <row r="2216" spans="1:13">
      <c r="A2216" s="81" t="s">
        <v>1936</v>
      </c>
      <c r="B2216" s="81" t="s">
        <v>1937</v>
      </c>
      <c r="C2216" s="81" t="s">
        <v>2045</v>
      </c>
      <c r="D2216" s="81">
        <v>42</v>
      </c>
      <c r="E2216" s="82" t="s">
        <v>12581</v>
      </c>
      <c r="F2216" s="81" t="s">
        <v>12581</v>
      </c>
      <c r="G2216" s="85">
        <v>92806</v>
      </c>
      <c r="H2216" s="81" t="s">
        <v>2109</v>
      </c>
      <c r="I2216" s="81" t="s">
        <v>1367</v>
      </c>
      <c r="J2216" s="81" t="s">
        <v>64</v>
      </c>
      <c r="K2216" s="82">
        <v>9.16</v>
      </c>
      <c r="L2216" s="81" t="s">
        <v>65</v>
      </c>
      <c r="M2216" s="77"/>
    </row>
    <row r="2217" spans="1:13">
      <c r="A2217" s="81" t="s">
        <v>1936</v>
      </c>
      <c r="B2217" s="81" t="s">
        <v>1937</v>
      </c>
      <c r="C2217" s="81" t="s">
        <v>2045</v>
      </c>
      <c r="D2217" s="81">
        <v>42</v>
      </c>
      <c r="E2217" s="82" t="s">
        <v>12581</v>
      </c>
      <c r="F2217" s="81" t="s">
        <v>12581</v>
      </c>
      <c r="G2217" s="85">
        <v>92875</v>
      </c>
      <c r="H2217" s="81" t="s">
        <v>2110</v>
      </c>
      <c r="I2217" s="81" t="s">
        <v>1367</v>
      </c>
      <c r="J2217" s="81" t="s">
        <v>64</v>
      </c>
      <c r="K2217" s="82">
        <v>9.2100000000000009</v>
      </c>
      <c r="L2217" s="81" t="s">
        <v>65</v>
      </c>
      <c r="M2217" s="77"/>
    </row>
    <row r="2218" spans="1:13">
      <c r="A2218" s="81" t="s">
        <v>1936</v>
      </c>
      <c r="B2218" s="81" t="s">
        <v>1937</v>
      </c>
      <c r="C2218" s="81" t="s">
        <v>2045</v>
      </c>
      <c r="D2218" s="81">
        <v>42</v>
      </c>
      <c r="E2218" s="82" t="s">
        <v>12581</v>
      </c>
      <c r="F2218" s="81" t="s">
        <v>12581</v>
      </c>
      <c r="G2218" s="85">
        <v>92876</v>
      </c>
      <c r="H2218" s="81" t="s">
        <v>2111</v>
      </c>
      <c r="I2218" s="81" t="s">
        <v>1367</v>
      </c>
      <c r="J2218" s="81" t="s">
        <v>64</v>
      </c>
      <c r="K2218" s="82">
        <v>9.07</v>
      </c>
      <c r="L2218" s="81" t="s">
        <v>65</v>
      </c>
      <c r="M2218" s="77"/>
    </row>
    <row r="2219" spans="1:13">
      <c r="A2219" s="81" t="s">
        <v>1936</v>
      </c>
      <c r="B2219" s="81" t="s">
        <v>1937</v>
      </c>
      <c r="C2219" s="81" t="s">
        <v>2045</v>
      </c>
      <c r="D2219" s="81">
        <v>42</v>
      </c>
      <c r="E2219" s="82" t="s">
        <v>12581</v>
      </c>
      <c r="F2219" s="81" t="s">
        <v>12581</v>
      </c>
      <c r="G2219" s="85">
        <v>92877</v>
      </c>
      <c r="H2219" s="81" t="s">
        <v>2112</v>
      </c>
      <c r="I2219" s="81" t="s">
        <v>1367</v>
      </c>
      <c r="J2219" s="81" t="s">
        <v>64</v>
      </c>
      <c r="K2219" s="82">
        <v>9.85</v>
      </c>
      <c r="L2219" s="81" t="s">
        <v>65</v>
      </c>
      <c r="M2219" s="77"/>
    </row>
    <row r="2220" spans="1:13">
      <c r="A2220" s="81" t="s">
        <v>1936</v>
      </c>
      <c r="B2220" s="81" t="s">
        <v>1937</v>
      </c>
      <c r="C2220" s="81" t="s">
        <v>2045</v>
      </c>
      <c r="D2220" s="81">
        <v>42</v>
      </c>
      <c r="E2220" s="82" t="s">
        <v>12581</v>
      </c>
      <c r="F2220" s="81" t="s">
        <v>12581</v>
      </c>
      <c r="G2220" s="85">
        <v>92878</v>
      </c>
      <c r="H2220" s="81" t="s">
        <v>2113</v>
      </c>
      <c r="I2220" s="81" t="s">
        <v>1367</v>
      </c>
      <c r="J2220" s="81" t="s">
        <v>64</v>
      </c>
      <c r="K2220" s="82">
        <v>9.7200000000000006</v>
      </c>
      <c r="L2220" s="81" t="s">
        <v>65</v>
      </c>
      <c r="M2220" s="77"/>
    </row>
    <row r="2221" spans="1:13">
      <c r="A2221" s="81" t="s">
        <v>1936</v>
      </c>
      <c r="B2221" s="81" t="s">
        <v>1937</v>
      </c>
      <c r="C2221" s="81" t="s">
        <v>2045</v>
      </c>
      <c r="D2221" s="81">
        <v>42</v>
      </c>
      <c r="E2221" s="82" t="s">
        <v>12581</v>
      </c>
      <c r="F2221" s="81" t="s">
        <v>12581</v>
      </c>
      <c r="G2221" s="85">
        <v>92879</v>
      </c>
      <c r="H2221" s="81" t="s">
        <v>2114</v>
      </c>
      <c r="I2221" s="81" t="s">
        <v>1367</v>
      </c>
      <c r="J2221" s="81" t="s">
        <v>64</v>
      </c>
      <c r="K2221" s="82">
        <v>9.64</v>
      </c>
      <c r="L2221" s="81" t="s">
        <v>65</v>
      </c>
      <c r="M2221" s="77"/>
    </row>
    <row r="2222" spans="1:13">
      <c r="A2222" s="81" t="s">
        <v>1936</v>
      </c>
      <c r="B2222" s="81" t="s">
        <v>1937</v>
      </c>
      <c r="C2222" s="81" t="s">
        <v>2045</v>
      </c>
      <c r="D2222" s="81">
        <v>42</v>
      </c>
      <c r="E2222" s="82" t="s">
        <v>12581</v>
      </c>
      <c r="F2222" s="81" t="s">
        <v>12581</v>
      </c>
      <c r="G2222" s="85">
        <v>92880</v>
      </c>
      <c r="H2222" s="81" t="s">
        <v>2115</v>
      </c>
      <c r="I2222" s="81" t="s">
        <v>1367</v>
      </c>
      <c r="J2222" s="81" t="s">
        <v>64</v>
      </c>
      <c r="K2222" s="82">
        <v>9.8699999999999992</v>
      </c>
      <c r="L2222" s="81" t="s">
        <v>65</v>
      </c>
      <c r="M2222" s="77"/>
    </row>
    <row r="2223" spans="1:13">
      <c r="A2223" s="81" t="s">
        <v>1936</v>
      </c>
      <c r="B2223" s="81" t="s">
        <v>1937</v>
      </c>
      <c r="C2223" s="81" t="s">
        <v>2045</v>
      </c>
      <c r="D2223" s="81">
        <v>42</v>
      </c>
      <c r="E2223" s="82" t="s">
        <v>12581</v>
      </c>
      <c r="F2223" s="81" t="s">
        <v>12581</v>
      </c>
      <c r="G2223" s="85">
        <v>92881</v>
      </c>
      <c r="H2223" s="81" t="s">
        <v>2116</v>
      </c>
      <c r="I2223" s="81" t="s">
        <v>1367</v>
      </c>
      <c r="J2223" s="81" t="s">
        <v>64</v>
      </c>
      <c r="K2223" s="82">
        <v>9.85</v>
      </c>
      <c r="L2223" s="81" t="s">
        <v>65</v>
      </c>
      <c r="M2223" s="77"/>
    </row>
    <row r="2224" spans="1:13">
      <c r="A2224" s="81" t="s">
        <v>1936</v>
      </c>
      <c r="B2224" s="81" t="s">
        <v>1937</v>
      </c>
      <c r="C2224" s="81" t="s">
        <v>2045</v>
      </c>
      <c r="D2224" s="81">
        <v>42</v>
      </c>
      <c r="E2224" s="82" t="s">
        <v>12581</v>
      </c>
      <c r="F2224" s="81" t="s">
        <v>12581</v>
      </c>
      <c r="G2224" s="85">
        <v>92882</v>
      </c>
      <c r="H2224" s="81" t="s">
        <v>2117</v>
      </c>
      <c r="I2224" s="81" t="s">
        <v>1367</v>
      </c>
      <c r="J2224" s="81" t="s">
        <v>64</v>
      </c>
      <c r="K2224" s="82">
        <v>12</v>
      </c>
      <c r="L2224" s="81" t="s">
        <v>65</v>
      </c>
      <c r="M2224" s="77"/>
    </row>
    <row r="2225" spans="1:13">
      <c r="A2225" s="81" t="s">
        <v>1936</v>
      </c>
      <c r="B2225" s="81" t="s">
        <v>1937</v>
      </c>
      <c r="C2225" s="81" t="s">
        <v>2045</v>
      </c>
      <c r="D2225" s="81">
        <v>42</v>
      </c>
      <c r="E2225" s="82" t="s">
        <v>12581</v>
      </c>
      <c r="F2225" s="81" t="s">
        <v>12581</v>
      </c>
      <c r="G2225" s="85">
        <v>92883</v>
      </c>
      <c r="H2225" s="81" t="s">
        <v>2118</v>
      </c>
      <c r="I2225" s="81" t="s">
        <v>1367</v>
      </c>
      <c r="J2225" s="81" t="s">
        <v>64</v>
      </c>
      <c r="K2225" s="82">
        <v>11.25</v>
      </c>
      <c r="L2225" s="81" t="s">
        <v>65</v>
      </c>
      <c r="M2225" s="77"/>
    </row>
    <row r="2226" spans="1:13">
      <c r="A2226" s="81" t="s">
        <v>1936</v>
      </c>
      <c r="B2226" s="81" t="s">
        <v>1937</v>
      </c>
      <c r="C2226" s="81" t="s">
        <v>2045</v>
      </c>
      <c r="D2226" s="81">
        <v>42</v>
      </c>
      <c r="E2226" s="82" t="s">
        <v>12581</v>
      </c>
      <c r="F2226" s="81" t="s">
        <v>12581</v>
      </c>
      <c r="G2226" s="85">
        <v>92884</v>
      </c>
      <c r="H2226" s="81" t="s">
        <v>2119</v>
      </c>
      <c r="I2226" s="81" t="s">
        <v>1367</v>
      </c>
      <c r="J2226" s="81" t="s">
        <v>64</v>
      </c>
      <c r="K2226" s="82">
        <v>11.57</v>
      </c>
      <c r="L2226" s="81" t="s">
        <v>65</v>
      </c>
      <c r="M2226" s="77"/>
    </row>
    <row r="2227" spans="1:13">
      <c r="A2227" s="81" t="s">
        <v>1936</v>
      </c>
      <c r="B2227" s="81" t="s">
        <v>1937</v>
      </c>
      <c r="C2227" s="81" t="s">
        <v>2045</v>
      </c>
      <c r="D2227" s="81">
        <v>42</v>
      </c>
      <c r="E2227" s="82" t="s">
        <v>12581</v>
      </c>
      <c r="F2227" s="81" t="s">
        <v>12581</v>
      </c>
      <c r="G2227" s="85">
        <v>92885</v>
      </c>
      <c r="H2227" s="81" t="s">
        <v>2120</v>
      </c>
      <c r="I2227" s="81" t="s">
        <v>1367</v>
      </c>
      <c r="J2227" s="81" t="s">
        <v>64</v>
      </c>
      <c r="K2227" s="82">
        <v>11.08</v>
      </c>
      <c r="L2227" s="81" t="s">
        <v>65</v>
      </c>
      <c r="M2227" s="77"/>
    </row>
    <row r="2228" spans="1:13">
      <c r="A2228" s="81" t="s">
        <v>1936</v>
      </c>
      <c r="B2228" s="81" t="s">
        <v>1937</v>
      </c>
      <c r="C2228" s="81" t="s">
        <v>2045</v>
      </c>
      <c r="D2228" s="81">
        <v>42</v>
      </c>
      <c r="E2228" s="82" t="s">
        <v>12581</v>
      </c>
      <c r="F2228" s="81" t="s">
        <v>12581</v>
      </c>
      <c r="G2228" s="85">
        <v>92886</v>
      </c>
      <c r="H2228" s="81" t="s">
        <v>2121</v>
      </c>
      <c r="I2228" s="81" t="s">
        <v>1367</v>
      </c>
      <c r="J2228" s="81" t="s">
        <v>64</v>
      </c>
      <c r="K2228" s="82">
        <v>10.68</v>
      </c>
      <c r="L2228" s="81" t="s">
        <v>65</v>
      </c>
      <c r="M2228" s="77"/>
    </row>
    <row r="2229" spans="1:13">
      <c r="A2229" s="81" t="s">
        <v>1936</v>
      </c>
      <c r="B2229" s="81" t="s">
        <v>1937</v>
      </c>
      <c r="C2229" s="81" t="s">
        <v>2045</v>
      </c>
      <c r="D2229" s="81">
        <v>42</v>
      </c>
      <c r="E2229" s="82" t="s">
        <v>12581</v>
      </c>
      <c r="F2229" s="81" t="s">
        <v>12581</v>
      </c>
      <c r="G2229" s="85">
        <v>92887</v>
      </c>
      <c r="H2229" s="81" t="s">
        <v>2122</v>
      </c>
      <c r="I2229" s="81" t="s">
        <v>1367</v>
      </c>
      <c r="J2229" s="81" t="s">
        <v>64</v>
      </c>
      <c r="K2229" s="82">
        <v>10.68</v>
      </c>
      <c r="L2229" s="81" t="s">
        <v>65</v>
      </c>
      <c r="M2229" s="77"/>
    </row>
    <row r="2230" spans="1:13">
      <c r="A2230" s="81" t="s">
        <v>1936</v>
      </c>
      <c r="B2230" s="81" t="s">
        <v>1937</v>
      </c>
      <c r="C2230" s="81" t="s">
        <v>2045</v>
      </c>
      <c r="D2230" s="81">
        <v>42</v>
      </c>
      <c r="E2230" s="82" t="s">
        <v>12581</v>
      </c>
      <c r="F2230" s="81" t="s">
        <v>12581</v>
      </c>
      <c r="G2230" s="85">
        <v>92888</v>
      </c>
      <c r="H2230" s="81" t="s">
        <v>2123</v>
      </c>
      <c r="I2230" s="81" t="s">
        <v>1367</v>
      </c>
      <c r="J2230" s="81" t="s">
        <v>64</v>
      </c>
      <c r="K2230" s="82">
        <v>10.48</v>
      </c>
      <c r="L2230" s="81" t="s">
        <v>65</v>
      </c>
      <c r="M2230" s="77"/>
    </row>
    <row r="2231" spans="1:13">
      <c r="A2231" s="81" t="s">
        <v>1936</v>
      </c>
      <c r="B2231" s="81" t="s">
        <v>1937</v>
      </c>
      <c r="C2231" s="81" t="s">
        <v>2045</v>
      </c>
      <c r="D2231" s="81">
        <v>42</v>
      </c>
      <c r="E2231" s="82" t="s">
        <v>12581</v>
      </c>
      <c r="F2231" s="81" t="s">
        <v>12581</v>
      </c>
      <c r="G2231" s="85">
        <v>92915</v>
      </c>
      <c r="H2231" s="81" t="s">
        <v>2124</v>
      </c>
      <c r="I2231" s="81" t="s">
        <v>1367</v>
      </c>
      <c r="J2231" s="81" t="s">
        <v>64</v>
      </c>
      <c r="K2231" s="82">
        <v>14.64</v>
      </c>
      <c r="L2231" s="81" t="s">
        <v>65</v>
      </c>
      <c r="M2231" s="77"/>
    </row>
    <row r="2232" spans="1:13">
      <c r="A2232" s="81" t="s">
        <v>1936</v>
      </c>
      <c r="B2232" s="81" t="s">
        <v>1937</v>
      </c>
      <c r="C2232" s="81" t="s">
        <v>2045</v>
      </c>
      <c r="D2232" s="81">
        <v>42</v>
      </c>
      <c r="E2232" s="82" t="s">
        <v>12581</v>
      </c>
      <c r="F2232" s="81" t="s">
        <v>12581</v>
      </c>
      <c r="G2232" s="85">
        <v>92916</v>
      </c>
      <c r="H2232" s="81" t="s">
        <v>2125</v>
      </c>
      <c r="I2232" s="81" t="s">
        <v>1367</v>
      </c>
      <c r="J2232" s="81" t="s">
        <v>64</v>
      </c>
      <c r="K2232" s="82">
        <v>13.72</v>
      </c>
      <c r="L2232" s="81" t="s">
        <v>65</v>
      </c>
      <c r="M2232" s="77"/>
    </row>
    <row r="2233" spans="1:13">
      <c r="A2233" s="81" t="s">
        <v>1936</v>
      </c>
      <c r="B2233" s="81" t="s">
        <v>1937</v>
      </c>
      <c r="C2233" s="81" t="s">
        <v>2045</v>
      </c>
      <c r="D2233" s="81">
        <v>42</v>
      </c>
      <c r="E2233" s="82" t="s">
        <v>12581</v>
      </c>
      <c r="F2233" s="81" t="s">
        <v>12581</v>
      </c>
      <c r="G2233" s="85">
        <v>92917</v>
      </c>
      <c r="H2233" s="81" t="s">
        <v>2126</v>
      </c>
      <c r="I2233" s="81" t="s">
        <v>1367</v>
      </c>
      <c r="J2233" s="81" t="s">
        <v>64</v>
      </c>
      <c r="K2233" s="82">
        <v>12.82</v>
      </c>
      <c r="L2233" s="81" t="s">
        <v>65</v>
      </c>
      <c r="M2233" s="77"/>
    </row>
    <row r="2234" spans="1:13">
      <c r="A2234" s="81" t="s">
        <v>1936</v>
      </c>
      <c r="B2234" s="81" t="s">
        <v>1937</v>
      </c>
      <c r="C2234" s="81" t="s">
        <v>2045</v>
      </c>
      <c r="D2234" s="81">
        <v>42</v>
      </c>
      <c r="E2234" s="82" t="s">
        <v>12581</v>
      </c>
      <c r="F2234" s="81" t="s">
        <v>12581</v>
      </c>
      <c r="G2234" s="85">
        <v>92919</v>
      </c>
      <c r="H2234" s="81" t="s">
        <v>2127</v>
      </c>
      <c r="I2234" s="81" t="s">
        <v>1367</v>
      </c>
      <c r="J2234" s="81" t="s">
        <v>64</v>
      </c>
      <c r="K2234" s="82">
        <v>11.42</v>
      </c>
      <c r="L2234" s="81" t="s">
        <v>65</v>
      </c>
      <c r="M2234" s="77"/>
    </row>
    <row r="2235" spans="1:13">
      <c r="A2235" s="81" t="s">
        <v>1936</v>
      </c>
      <c r="B2235" s="81" t="s">
        <v>1937</v>
      </c>
      <c r="C2235" s="81" t="s">
        <v>2045</v>
      </c>
      <c r="D2235" s="81">
        <v>42</v>
      </c>
      <c r="E2235" s="82" t="s">
        <v>12581</v>
      </c>
      <c r="F2235" s="81" t="s">
        <v>12581</v>
      </c>
      <c r="G2235" s="85">
        <v>92921</v>
      </c>
      <c r="H2235" s="81" t="s">
        <v>2128</v>
      </c>
      <c r="I2235" s="81" t="s">
        <v>1367</v>
      </c>
      <c r="J2235" s="81" t="s">
        <v>64</v>
      </c>
      <c r="K2235" s="82">
        <v>9.6</v>
      </c>
      <c r="L2235" s="81" t="s">
        <v>65</v>
      </c>
      <c r="M2235" s="77"/>
    </row>
    <row r="2236" spans="1:13">
      <c r="A2236" s="81" t="s">
        <v>1936</v>
      </c>
      <c r="B2236" s="81" t="s">
        <v>1937</v>
      </c>
      <c r="C2236" s="81" t="s">
        <v>2045</v>
      </c>
      <c r="D2236" s="81">
        <v>42</v>
      </c>
      <c r="E2236" s="82" t="s">
        <v>12581</v>
      </c>
      <c r="F2236" s="81" t="s">
        <v>12581</v>
      </c>
      <c r="G2236" s="85">
        <v>92922</v>
      </c>
      <c r="H2236" s="81" t="s">
        <v>2129</v>
      </c>
      <c r="I2236" s="81" t="s">
        <v>1367</v>
      </c>
      <c r="J2236" s="81" t="s">
        <v>64</v>
      </c>
      <c r="K2236" s="82">
        <v>9.08</v>
      </c>
      <c r="L2236" s="81" t="s">
        <v>65</v>
      </c>
      <c r="M2236" s="77"/>
    </row>
    <row r="2237" spans="1:13">
      <c r="A2237" s="81" t="s">
        <v>1936</v>
      </c>
      <c r="B2237" s="81" t="s">
        <v>1937</v>
      </c>
      <c r="C2237" s="81" t="s">
        <v>2045</v>
      </c>
      <c r="D2237" s="81">
        <v>42</v>
      </c>
      <c r="E2237" s="82" t="s">
        <v>12581</v>
      </c>
      <c r="F2237" s="81" t="s">
        <v>12581</v>
      </c>
      <c r="G2237" s="85">
        <v>92923</v>
      </c>
      <c r="H2237" s="81" t="s">
        <v>2130</v>
      </c>
      <c r="I2237" s="81" t="s">
        <v>1367</v>
      </c>
      <c r="J2237" s="81" t="s">
        <v>64</v>
      </c>
      <c r="K2237" s="82">
        <v>10.16</v>
      </c>
      <c r="L2237" s="81" t="s">
        <v>65</v>
      </c>
      <c r="M2237" s="77"/>
    </row>
    <row r="2238" spans="1:13">
      <c r="A2238" s="81" t="s">
        <v>1936</v>
      </c>
      <c r="B2238" s="81" t="s">
        <v>1937</v>
      </c>
      <c r="C2238" s="81" t="s">
        <v>2045</v>
      </c>
      <c r="D2238" s="81">
        <v>42</v>
      </c>
      <c r="E2238" s="82" t="s">
        <v>12581</v>
      </c>
      <c r="F2238" s="81" t="s">
        <v>12581</v>
      </c>
      <c r="G2238" s="85">
        <v>92924</v>
      </c>
      <c r="H2238" s="81" t="s">
        <v>2131</v>
      </c>
      <c r="I2238" s="81" t="s">
        <v>1367</v>
      </c>
      <c r="J2238" s="81" t="s">
        <v>64</v>
      </c>
      <c r="K2238" s="82">
        <v>9.8800000000000008</v>
      </c>
      <c r="L2238" s="81" t="s">
        <v>65</v>
      </c>
      <c r="M2238" s="77"/>
    </row>
    <row r="2239" spans="1:13">
      <c r="A2239" s="81" t="s">
        <v>1936</v>
      </c>
      <c r="B2239" s="81" t="s">
        <v>1937</v>
      </c>
      <c r="C2239" s="81" t="s">
        <v>2045</v>
      </c>
      <c r="D2239" s="81">
        <v>42</v>
      </c>
      <c r="E2239" s="82" t="s">
        <v>12581</v>
      </c>
      <c r="F2239" s="81" t="s">
        <v>12581</v>
      </c>
      <c r="G2239" s="85">
        <v>95445</v>
      </c>
      <c r="H2239" s="81" t="s">
        <v>2132</v>
      </c>
      <c r="I2239" s="81" t="s">
        <v>1367</v>
      </c>
      <c r="J2239" s="81" t="s">
        <v>64</v>
      </c>
      <c r="K2239" s="82">
        <v>8.19</v>
      </c>
      <c r="L2239" s="81" t="s">
        <v>65</v>
      </c>
      <c r="M2239" s="77"/>
    </row>
    <row r="2240" spans="1:13">
      <c r="A2240" s="81" t="s">
        <v>1936</v>
      </c>
      <c r="B2240" s="81" t="s">
        <v>1937</v>
      </c>
      <c r="C2240" s="81" t="s">
        <v>2045</v>
      </c>
      <c r="D2240" s="81">
        <v>42</v>
      </c>
      <c r="E2240" s="82" t="s">
        <v>12581</v>
      </c>
      <c r="F2240" s="81" t="s">
        <v>12581</v>
      </c>
      <c r="G2240" s="85">
        <v>95446</v>
      </c>
      <c r="H2240" s="81" t="s">
        <v>2133</v>
      </c>
      <c r="I2240" s="81" t="s">
        <v>1367</v>
      </c>
      <c r="J2240" s="81" t="s">
        <v>64</v>
      </c>
      <c r="K2240" s="82">
        <v>8.91</v>
      </c>
      <c r="L2240" s="81" t="s">
        <v>65</v>
      </c>
      <c r="M2240" s="77"/>
    </row>
    <row r="2241" spans="1:13">
      <c r="A2241" s="81" t="s">
        <v>1936</v>
      </c>
      <c r="B2241" s="81" t="s">
        <v>1937</v>
      </c>
      <c r="C2241" s="81" t="s">
        <v>2045</v>
      </c>
      <c r="D2241" s="81">
        <v>42</v>
      </c>
      <c r="E2241" s="82" t="s">
        <v>12581</v>
      </c>
      <c r="F2241" s="81" t="s">
        <v>12581</v>
      </c>
      <c r="G2241" s="85">
        <v>95448</v>
      </c>
      <c r="H2241" s="81" t="s">
        <v>2134</v>
      </c>
      <c r="I2241" s="81" t="s">
        <v>1367</v>
      </c>
      <c r="J2241" s="81" t="s">
        <v>64</v>
      </c>
      <c r="K2241" s="82">
        <v>10.07</v>
      </c>
      <c r="L2241" s="81" t="s">
        <v>65</v>
      </c>
      <c r="M2241" s="77"/>
    </row>
    <row r="2242" spans="1:13">
      <c r="A2242" s="81" t="s">
        <v>1936</v>
      </c>
      <c r="B2242" s="81" t="s">
        <v>1937</v>
      </c>
      <c r="C2242" s="81" t="s">
        <v>2045</v>
      </c>
      <c r="D2242" s="81">
        <v>42</v>
      </c>
      <c r="E2242" s="82" t="s">
        <v>12581</v>
      </c>
      <c r="F2242" s="81" t="s">
        <v>12581</v>
      </c>
      <c r="G2242" s="85">
        <v>95576</v>
      </c>
      <c r="H2242" s="81" t="s">
        <v>2135</v>
      </c>
      <c r="I2242" s="81" t="s">
        <v>1367</v>
      </c>
      <c r="J2242" s="81" t="s">
        <v>64</v>
      </c>
      <c r="K2242" s="82">
        <v>12.27</v>
      </c>
      <c r="L2242" s="81" t="s">
        <v>65</v>
      </c>
      <c r="M2242" s="77"/>
    </row>
    <row r="2243" spans="1:13">
      <c r="A2243" s="81" t="s">
        <v>1936</v>
      </c>
      <c r="B2243" s="81" t="s">
        <v>1937</v>
      </c>
      <c r="C2243" s="81" t="s">
        <v>2045</v>
      </c>
      <c r="D2243" s="81">
        <v>42</v>
      </c>
      <c r="E2243" s="82" t="s">
        <v>12581</v>
      </c>
      <c r="F2243" s="81" t="s">
        <v>12581</v>
      </c>
      <c r="G2243" s="85">
        <v>95577</v>
      </c>
      <c r="H2243" s="81" t="s">
        <v>2136</v>
      </c>
      <c r="I2243" s="81" t="s">
        <v>1367</v>
      </c>
      <c r="J2243" s="81" t="s">
        <v>64</v>
      </c>
      <c r="K2243" s="82">
        <v>11.1</v>
      </c>
      <c r="L2243" s="81" t="s">
        <v>65</v>
      </c>
      <c r="M2243" s="77"/>
    </row>
    <row r="2244" spans="1:13">
      <c r="A2244" s="81" t="s">
        <v>1936</v>
      </c>
      <c r="B2244" s="81" t="s">
        <v>1937</v>
      </c>
      <c r="C2244" s="81" t="s">
        <v>2045</v>
      </c>
      <c r="D2244" s="81">
        <v>42</v>
      </c>
      <c r="E2244" s="82" t="s">
        <v>12581</v>
      </c>
      <c r="F2244" s="81" t="s">
        <v>12581</v>
      </c>
      <c r="G2244" s="85">
        <v>95578</v>
      </c>
      <c r="H2244" s="81" t="s">
        <v>2137</v>
      </c>
      <c r="I2244" s="81" t="s">
        <v>1367</v>
      </c>
      <c r="J2244" s="81" t="s">
        <v>64</v>
      </c>
      <c r="K2244" s="82">
        <v>9.48</v>
      </c>
      <c r="L2244" s="81" t="s">
        <v>65</v>
      </c>
      <c r="M2244" s="77"/>
    </row>
    <row r="2245" spans="1:13">
      <c r="A2245" s="81" t="s">
        <v>1936</v>
      </c>
      <c r="B2245" s="81" t="s">
        <v>1937</v>
      </c>
      <c r="C2245" s="81" t="s">
        <v>2045</v>
      </c>
      <c r="D2245" s="81">
        <v>42</v>
      </c>
      <c r="E2245" s="82" t="s">
        <v>12581</v>
      </c>
      <c r="F2245" s="81" t="s">
        <v>12581</v>
      </c>
      <c r="G2245" s="85">
        <v>95579</v>
      </c>
      <c r="H2245" s="81" t="s">
        <v>2138</v>
      </c>
      <c r="I2245" s="81" t="s">
        <v>1367</v>
      </c>
      <c r="J2245" s="81" t="s">
        <v>64</v>
      </c>
      <c r="K2245" s="82">
        <v>9.1</v>
      </c>
      <c r="L2245" s="81" t="s">
        <v>65</v>
      </c>
      <c r="M2245" s="77"/>
    </row>
    <row r="2246" spans="1:13">
      <c r="A2246" s="81" t="s">
        <v>1936</v>
      </c>
      <c r="B2246" s="81" t="s">
        <v>1937</v>
      </c>
      <c r="C2246" s="81" t="s">
        <v>2045</v>
      </c>
      <c r="D2246" s="81">
        <v>42</v>
      </c>
      <c r="E2246" s="82" t="s">
        <v>12581</v>
      </c>
      <c r="F2246" s="81" t="s">
        <v>12581</v>
      </c>
      <c r="G2246" s="85">
        <v>95580</v>
      </c>
      <c r="H2246" s="81" t="s">
        <v>2139</v>
      </c>
      <c r="I2246" s="81" t="s">
        <v>1367</v>
      </c>
      <c r="J2246" s="81" t="s">
        <v>64</v>
      </c>
      <c r="K2246" s="82">
        <v>10.32</v>
      </c>
      <c r="L2246" s="81" t="s">
        <v>65</v>
      </c>
      <c r="M2246" s="77"/>
    </row>
    <row r="2247" spans="1:13">
      <c r="A2247" s="81" t="s">
        <v>1936</v>
      </c>
      <c r="B2247" s="81" t="s">
        <v>1937</v>
      </c>
      <c r="C2247" s="81" t="s">
        <v>2045</v>
      </c>
      <c r="D2247" s="81">
        <v>42</v>
      </c>
      <c r="E2247" s="82" t="s">
        <v>12581</v>
      </c>
      <c r="F2247" s="81" t="s">
        <v>12581</v>
      </c>
      <c r="G2247" s="85">
        <v>95581</v>
      </c>
      <c r="H2247" s="81" t="s">
        <v>2140</v>
      </c>
      <c r="I2247" s="81" t="s">
        <v>1367</v>
      </c>
      <c r="J2247" s="81" t="s">
        <v>64</v>
      </c>
      <c r="K2247" s="82">
        <v>10.130000000000001</v>
      </c>
      <c r="L2247" s="81" t="s">
        <v>65</v>
      </c>
      <c r="M2247" s="77"/>
    </row>
    <row r="2248" spans="1:13">
      <c r="A2248" s="81" t="s">
        <v>1936</v>
      </c>
      <c r="B2248" s="81" t="s">
        <v>1937</v>
      </c>
      <c r="C2248" s="81" t="s">
        <v>2045</v>
      </c>
      <c r="D2248" s="81">
        <v>42</v>
      </c>
      <c r="E2248" s="82" t="s">
        <v>12581</v>
      </c>
      <c r="F2248" s="81" t="s">
        <v>12581</v>
      </c>
      <c r="G2248" s="85">
        <v>95582</v>
      </c>
      <c r="H2248" s="81" t="s">
        <v>2141</v>
      </c>
      <c r="I2248" s="81" t="s">
        <v>1367</v>
      </c>
      <c r="J2248" s="81" t="s">
        <v>64</v>
      </c>
      <c r="K2248" s="82">
        <v>10.91</v>
      </c>
      <c r="L2248" s="81" t="s">
        <v>65</v>
      </c>
      <c r="M2248" s="77"/>
    </row>
    <row r="2249" spans="1:13">
      <c r="A2249" s="81" t="s">
        <v>1936</v>
      </c>
      <c r="B2249" s="81" t="s">
        <v>1937</v>
      </c>
      <c r="C2249" s="81" t="s">
        <v>2045</v>
      </c>
      <c r="D2249" s="81">
        <v>42</v>
      </c>
      <c r="E2249" s="82" t="s">
        <v>12581</v>
      </c>
      <c r="F2249" s="81" t="s">
        <v>12581</v>
      </c>
      <c r="G2249" s="85">
        <v>95583</v>
      </c>
      <c r="H2249" s="81" t="s">
        <v>2142</v>
      </c>
      <c r="I2249" s="81" t="s">
        <v>1367</v>
      </c>
      <c r="J2249" s="81" t="s">
        <v>64</v>
      </c>
      <c r="K2249" s="82">
        <v>14.89</v>
      </c>
      <c r="L2249" s="81" t="s">
        <v>65</v>
      </c>
      <c r="M2249" s="77"/>
    </row>
    <row r="2250" spans="1:13">
      <c r="A2250" s="81" t="s">
        <v>1936</v>
      </c>
      <c r="B2250" s="81" t="s">
        <v>1937</v>
      </c>
      <c r="C2250" s="81" t="s">
        <v>2045</v>
      </c>
      <c r="D2250" s="81">
        <v>42</v>
      </c>
      <c r="E2250" s="82" t="s">
        <v>12581</v>
      </c>
      <c r="F2250" s="81" t="s">
        <v>12581</v>
      </c>
      <c r="G2250" s="85">
        <v>95584</v>
      </c>
      <c r="H2250" s="81" t="s">
        <v>2143</v>
      </c>
      <c r="I2250" s="81" t="s">
        <v>1367</v>
      </c>
      <c r="J2250" s="81" t="s">
        <v>64</v>
      </c>
      <c r="K2250" s="82">
        <v>13.2</v>
      </c>
      <c r="L2250" s="81" t="s">
        <v>65</v>
      </c>
      <c r="M2250" s="77"/>
    </row>
    <row r="2251" spans="1:13">
      <c r="A2251" s="81" t="s">
        <v>1936</v>
      </c>
      <c r="B2251" s="81" t="s">
        <v>1937</v>
      </c>
      <c r="C2251" s="81" t="s">
        <v>2045</v>
      </c>
      <c r="D2251" s="81">
        <v>42</v>
      </c>
      <c r="E2251" s="82" t="s">
        <v>12581</v>
      </c>
      <c r="F2251" s="81" t="s">
        <v>12581</v>
      </c>
      <c r="G2251" s="85">
        <v>95585</v>
      </c>
      <c r="H2251" s="81" t="s">
        <v>2144</v>
      </c>
      <c r="I2251" s="81" t="s">
        <v>1367</v>
      </c>
      <c r="J2251" s="81" t="s">
        <v>64</v>
      </c>
      <c r="K2251" s="82">
        <v>12.69</v>
      </c>
      <c r="L2251" s="81" t="s">
        <v>65</v>
      </c>
      <c r="M2251" s="77"/>
    </row>
    <row r="2252" spans="1:13">
      <c r="A2252" s="81" t="s">
        <v>1936</v>
      </c>
      <c r="B2252" s="81" t="s">
        <v>1937</v>
      </c>
      <c r="C2252" s="81" t="s">
        <v>2045</v>
      </c>
      <c r="D2252" s="81">
        <v>42</v>
      </c>
      <c r="E2252" s="82" t="s">
        <v>12581</v>
      </c>
      <c r="F2252" s="81" t="s">
        <v>12581</v>
      </c>
      <c r="G2252" s="85">
        <v>95586</v>
      </c>
      <c r="H2252" s="81" t="s">
        <v>2145</v>
      </c>
      <c r="I2252" s="81" t="s">
        <v>1367</v>
      </c>
      <c r="J2252" s="81" t="s">
        <v>64</v>
      </c>
      <c r="K2252" s="82">
        <v>11.42</v>
      </c>
      <c r="L2252" s="81" t="s">
        <v>65</v>
      </c>
      <c r="M2252" s="77"/>
    </row>
    <row r="2253" spans="1:13">
      <c r="A2253" s="81" t="s">
        <v>1936</v>
      </c>
      <c r="B2253" s="81" t="s">
        <v>1937</v>
      </c>
      <c r="C2253" s="81" t="s">
        <v>2045</v>
      </c>
      <c r="D2253" s="81">
        <v>42</v>
      </c>
      <c r="E2253" s="82" t="s">
        <v>12581</v>
      </c>
      <c r="F2253" s="81" t="s">
        <v>12581</v>
      </c>
      <c r="G2253" s="85">
        <v>95587</v>
      </c>
      <c r="H2253" s="81" t="s">
        <v>2146</v>
      </c>
      <c r="I2253" s="81" t="s">
        <v>1367</v>
      </c>
      <c r="J2253" s="81" t="s">
        <v>64</v>
      </c>
      <c r="K2253" s="82">
        <v>9.74</v>
      </c>
      <c r="L2253" s="81" t="s">
        <v>65</v>
      </c>
      <c r="M2253" s="77"/>
    </row>
    <row r="2254" spans="1:13">
      <c r="A2254" s="81" t="s">
        <v>1936</v>
      </c>
      <c r="B2254" s="81" t="s">
        <v>1937</v>
      </c>
      <c r="C2254" s="81" t="s">
        <v>2045</v>
      </c>
      <c r="D2254" s="81">
        <v>42</v>
      </c>
      <c r="E2254" s="82" t="s">
        <v>12581</v>
      </c>
      <c r="F2254" s="81" t="s">
        <v>12581</v>
      </c>
      <c r="G2254" s="85">
        <v>95588</v>
      </c>
      <c r="H2254" s="81" t="s">
        <v>2147</v>
      </c>
      <c r="I2254" s="81" t="s">
        <v>1367</v>
      </c>
      <c r="J2254" s="81" t="s">
        <v>64</v>
      </c>
      <c r="K2254" s="82">
        <v>9.31</v>
      </c>
      <c r="L2254" s="81" t="s">
        <v>65</v>
      </c>
      <c r="M2254" s="77"/>
    </row>
    <row r="2255" spans="1:13">
      <c r="A2255" s="81" t="s">
        <v>1936</v>
      </c>
      <c r="B2255" s="81" t="s">
        <v>1937</v>
      </c>
      <c r="C2255" s="81" t="s">
        <v>2045</v>
      </c>
      <c r="D2255" s="81">
        <v>42</v>
      </c>
      <c r="E2255" s="82" t="s">
        <v>12581</v>
      </c>
      <c r="F2255" s="81" t="s">
        <v>12581</v>
      </c>
      <c r="G2255" s="85">
        <v>95589</v>
      </c>
      <c r="H2255" s="81" t="s">
        <v>2148</v>
      </c>
      <c r="I2255" s="81" t="s">
        <v>1367</v>
      </c>
      <c r="J2255" s="81" t="s">
        <v>64</v>
      </c>
      <c r="K2255" s="82">
        <v>10.47</v>
      </c>
      <c r="L2255" s="81" t="s">
        <v>65</v>
      </c>
      <c r="M2255" s="77"/>
    </row>
    <row r="2256" spans="1:13">
      <c r="A2256" s="81" t="s">
        <v>1936</v>
      </c>
      <c r="B2256" s="81" t="s">
        <v>1937</v>
      </c>
      <c r="C2256" s="81" t="s">
        <v>2045</v>
      </c>
      <c r="D2256" s="81">
        <v>42</v>
      </c>
      <c r="E2256" s="82" t="s">
        <v>12581</v>
      </c>
      <c r="F2256" s="81" t="s">
        <v>12581</v>
      </c>
      <c r="G2256" s="85">
        <v>95590</v>
      </c>
      <c r="H2256" s="81" t="s">
        <v>2149</v>
      </c>
      <c r="I2256" s="81" t="s">
        <v>1367</v>
      </c>
      <c r="J2256" s="81" t="s">
        <v>64</v>
      </c>
      <c r="K2256" s="82">
        <v>10.27</v>
      </c>
      <c r="L2256" s="81" t="s">
        <v>65</v>
      </c>
      <c r="M2256" s="77"/>
    </row>
    <row r="2257" spans="1:13">
      <c r="A2257" s="81" t="s">
        <v>1936</v>
      </c>
      <c r="B2257" s="81" t="s">
        <v>1937</v>
      </c>
      <c r="C2257" s="81" t="s">
        <v>2045</v>
      </c>
      <c r="D2257" s="81">
        <v>42</v>
      </c>
      <c r="E2257" s="82" t="s">
        <v>12581</v>
      </c>
      <c r="F2257" s="81" t="s">
        <v>12581</v>
      </c>
      <c r="G2257" s="85">
        <v>95591</v>
      </c>
      <c r="H2257" s="81" t="s">
        <v>2150</v>
      </c>
      <c r="I2257" s="81" t="s">
        <v>1367</v>
      </c>
      <c r="J2257" s="81" t="s">
        <v>64</v>
      </c>
      <c r="K2257" s="82">
        <v>11</v>
      </c>
      <c r="L2257" s="81" t="s">
        <v>65</v>
      </c>
      <c r="M2257" s="77"/>
    </row>
    <row r="2258" spans="1:13">
      <c r="A2258" s="81" t="s">
        <v>1936</v>
      </c>
      <c r="B2258" s="81" t="s">
        <v>1937</v>
      </c>
      <c r="C2258" s="81" t="s">
        <v>2045</v>
      </c>
      <c r="D2258" s="81">
        <v>42</v>
      </c>
      <c r="E2258" s="82" t="s">
        <v>12581</v>
      </c>
      <c r="F2258" s="81" t="s">
        <v>12581</v>
      </c>
      <c r="G2258" s="85">
        <v>95592</v>
      </c>
      <c r="H2258" s="81" t="s">
        <v>2151</v>
      </c>
      <c r="I2258" s="81" t="s">
        <v>1367</v>
      </c>
      <c r="J2258" s="81" t="s">
        <v>64</v>
      </c>
      <c r="K2258" s="82">
        <v>17.89</v>
      </c>
      <c r="L2258" s="81" t="s">
        <v>65</v>
      </c>
      <c r="M2258" s="77"/>
    </row>
    <row r="2259" spans="1:13">
      <c r="A2259" s="81" t="s">
        <v>1936</v>
      </c>
      <c r="B2259" s="81" t="s">
        <v>1937</v>
      </c>
      <c r="C2259" s="81" t="s">
        <v>2045</v>
      </c>
      <c r="D2259" s="81">
        <v>42</v>
      </c>
      <c r="E2259" s="82" t="s">
        <v>12581</v>
      </c>
      <c r="F2259" s="81" t="s">
        <v>12581</v>
      </c>
      <c r="G2259" s="85">
        <v>95593</v>
      </c>
      <c r="H2259" s="81" t="s">
        <v>2152</v>
      </c>
      <c r="I2259" s="81" t="s">
        <v>1367</v>
      </c>
      <c r="J2259" s="81" t="s">
        <v>64</v>
      </c>
      <c r="K2259" s="82">
        <v>15.1</v>
      </c>
      <c r="L2259" s="81" t="s">
        <v>65</v>
      </c>
      <c r="M2259" s="77"/>
    </row>
    <row r="2260" spans="1:13">
      <c r="A2260" s="81" t="s">
        <v>1936</v>
      </c>
      <c r="B2260" s="81" t="s">
        <v>1937</v>
      </c>
      <c r="C2260" s="81" t="s">
        <v>2045</v>
      </c>
      <c r="D2260" s="81">
        <v>42</v>
      </c>
      <c r="E2260" s="82" t="s">
        <v>12581</v>
      </c>
      <c r="F2260" s="81" t="s">
        <v>12581</v>
      </c>
      <c r="G2260" s="85">
        <v>95943</v>
      </c>
      <c r="H2260" s="81" t="s">
        <v>22400</v>
      </c>
      <c r="I2260" s="81" t="s">
        <v>1367</v>
      </c>
      <c r="J2260" s="81" t="s">
        <v>64</v>
      </c>
      <c r="K2260" s="82">
        <v>18.68</v>
      </c>
      <c r="L2260" s="81" t="s">
        <v>65</v>
      </c>
      <c r="M2260" s="77"/>
    </row>
    <row r="2261" spans="1:13">
      <c r="A2261" s="81" t="s">
        <v>1936</v>
      </c>
      <c r="B2261" s="81" t="s">
        <v>1937</v>
      </c>
      <c r="C2261" s="81" t="s">
        <v>2045</v>
      </c>
      <c r="D2261" s="81">
        <v>42</v>
      </c>
      <c r="E2261" s="82" t="s">
        <v>12581</v>
      </c>
      <c r="F2261" s="81" t="s">
        <v>12581</v>
      </c>
      <c r="G2261" s="85">
        <v>95944</v>
      </c>
      <c r="H2261" s="81" t="s">
        <v>22401</v>
      </c>
      <c r="I2261" s="81" t="s">
        <v>1367</v>
      </c>
      <c r="J2261" s="81" t="s">
        <v>64</v>
      </c>
      <c r="K2261" s="82">
        <v>17.32</v>
      </c>
      <c r="L2261" s="81" t="s">
        <v>65</v>
      </c>
      <c r="M2261" s="77"/>
    </row>
    <row r="2262" spans="1:13">
      <c r="A2262" s="81" t="s">
        <v>1936</v>
      </c>
      <c r="B2262" s="81" t="s">
        <v>1937</v>
      </c>
      <c r="C2262" s="81" t="s">
        <v>2045</v>
      </c>
      <c r="D2262" s="81">
        <v>42</v>
      </c>
      <c r="E2262" s="82" t="s">
        <v>12581</v>
      </c>
      <c r="F2262" s="81" t="s">
        <v>12581</v>
      </c>
      <c r="G2262" s="85">
        <v>95945</v>
      </c>
      <c r="H2262" s="81" t="s">
        <v>22402</v>
      </c>
      <c r="I2262" s="81" t="s">
        <v>1367</v>
      </c>
      <c r="J2262" s="81" t="s">
        <v>64</v>
      </c>
      <c r="K2262" s="82">
        <v>14.44</v>
      </c>
      <c r="L2262" s="81" t="s">
        <v>65</v>
      </c>
      <c r="M2262" s="77"/>
    </row>
    <row r="2263" spans="1:13">
      <c r="A2263" s="81" t="s">
        <v>1936</v>
      </c>
      <c r="B2263" s="81" t="s">
        <v>1937</v>
      </c>
      <c r="C2263" s="81" t="s">
        <v>2045</v>
      </c>
      <c r="D2263" s="81">
        <v>42</v>
      </c>
      <c r="E2263" s="82" t="s">
        <v>12581</v>
      </c>
      <c r="F2263" s="81" t="s">
        <v>12581</v>
      </c>
      <c r="G2263" s="85">
        <v>95946</v>
      </c>
      <c r="H2263" s="81" t="s">
        <v>22403</v>
      </c>
      <c r="I2263" s="81" t="s">
        <v>1367</v>
      </c>
      <c r="J2263" s="81" t="s">
        <v>64</v>
      </c>
      <c r="K2263" s="82">
        <v>11.77</v>
      </c>
      <c r="L2263" s="81" t="s">
        <v>65</v>
      </c>
      <c r="M2263" s="77"/>
    </row>
    <row r="2264" spans="1:13">
      <c r="A2264" s="81" t="s">
        <v>1936</v>
      </c>
      <c r="B2264" s="81" t="s">
        <v>1937</v>
      </c>
      <c r="C2264" s="81" t="s">
        <v>2045</v>
      </c>
      <c r="D2264" s="81">
        <v>42</v>
      </c>
      <c r="E2264" s="82" t="s">
        <v>12581</v>
      </c>
      <c r="F2264" s="81" t="s">
        <v>12581</v>
      </c>
      <c r="G2264" s="85">
        <v>95947</v>
      </c>
      <c r="H2264" s="81" t="s">
        <v>22404</v>
      </c>
      <c r="I2264" s="81" t="s">
        <v>1367</v>
      </c>
      <c r="J2264" s="81" t="s">
        <v>64</v>
      </c>
      <c r="K2264" s="82">
        <v>9.26</v>
      </c>
      <c r="L2264" s="81" t="s">
        <v>65</v>
      </c>
      <c r="M2264" s="77"/>
    </row>
    <row r="2265" spans="1:13">
      <c r="A2265" s="81" t="s">
        <v>1936</v>
      </c>
      <c r="B2265" s="81" t="s">
        <v>1937</v>
      </c>
      <c r="C2265" s="81" t="s">
        <v>2045</v>
      </c>
      <c r="D2265" s="81">
        <v>42</v>
      </c>
      <c r="E2265" s="82" t="s">
        <v>12581</v>
      </c>
      <c r="F2265" s="81" t="s">
        <v>12581</v>
      </c>
      <c r="G2265" s="85">
        <v>95948</v>
      </c>
      <c r="H2265" s="81" t="s">
        <v>22405</v>
      </c>
      <c r="I2265" s="81" t="s">
        <v>1367</v>
      </c>
      <c r="J2265" s="81" t="s">
        <v>64</v>
      </c>
      <c r="K2265" s="82">
        <v>8.34</v>
      </c>
      <c r="L2265" s="81" t="s">
        <v>65</v>
      </c>
      <c r="M2265" s="77"/>
    </row>
    <row r="2266" spans="1:13">
      <c r="A2266" s="81" t="s">
        <v>1936</v>
      </c>
      <c r="B2266" s="81" t="s">
        <v>1937</v>
      </c>
      <c r="C2266" s="81" t="s">
        <v>2045</v>
      </c>
      <c r="D2266" s="81">
        <v>42</v>
      </c>
      <c r="E2266" s="82" t="s">
        <v>12581</v>
      </c>
      <c r="F2266" s="81" t="s">
        <v>12581</v>
      </c>
      <c r="G2266" s="85">
        <v>96544</v>
      </c>
      <c r="H2266" s="81" t="s">
        <v>2153</v>
      </c>
      <c r="I2266" s="81" t="s">
        <v>1367</v>
      </c>
      <c r="J2266" s="81" t="s">
        <v>64</v>
      </c>
      <c r="K2266" s="82">
        <v>14.58</v>
      </c>
      <c r="L2266" s="81" t="s">
        <v>65</v>
      </c>
      <c r="M2266" s="77"/>
    </row>
    <row r="2267" spans="1:13">
      <c r="A2267" s="81" t="s">
        <v>1936</v>
      </c>
      <c r="B2267" s="81" t="s">
        <v>1937</v>
      </c>
      <c r="C2267" s="81" t="s">
        <v>2045</v>
      </c>
      <c r="D2267" s="81">
        <v>42</v>
      </c>
      <c r="E2267" s="82" t="s">
        <v>12581</v>
      </c>
      <c r="F2267" s="81" t="s">
        <v>12581</v>
      </c>
      <c r="G2267" s="85">
        <v>96545</v>
      </c>
      <c r="H2267" s="81" t="s">
        <v>2154</v>
      </c>
      <c r="I2267" s="81" t="s">
        <v>1367</v>
      </c>
      <c r="J2267" s="81" t="s">
        <v>64</v>
      </c>
      <c r="K2267" s="82">
        <v>13.5</v>
      </c>
      <c r="L2267" s="81" t="s">
        <v>65</v>
      </c>
      <c r="M2267" s="77"/>
    </row>
    <row r="2268" spans="1:13">
      <c r="A2268" s="81" t="s">
        <v>1936</v>
      </c>
      <c r="B2268" s="81" t="s">
        <v>1937</v>
      </c>
      <c r="C2268" s="81" t="s">
        <v>2045</v>
      </c>
      <c r="D2268" s="81">
        <v>42</v>
      </c>
      <c r="E2268" s="82" t="s">
        <v>12581</v>
      </c>
      <c r="F2268" s="81" t="s">
        <v>12581</v>
      </c>
      <c r="G2268" s="85">
        <v>96546</v>
      </c>
      <c r="H2268" s="81" t="s">
        <v>2155</v>
      </c>
      <c r="I2268" s="81" t="s">
        <v>1367</v>
      </c>
      <c r="J2268" s="81" t="s">
        <v>64</v>
      </c>
      <c r="K2268" s="82">
        <v>11.99</v>
      </c>
      <c r="L2268" s="81" t="s">
        <v>65</v>
      </c>
      <c r="M2268" s="77"/>
    </row>
    <row r="2269" spans="1:13">
      <c r="A2269" s="81" t="s">
        <v>1936</v>
      </c>
      <c r="B2269" s="81" t="s">
        <v>1937</v>
      </c>
      <c r="C2269" s="81" t="s">
        <v>2045</v>
      </c>
      <c r="D2269" s="81">
        <v>42</v>
      </c>
      <c r="E2269" s="82" t="s">
        <v>12581</v>
      </c>
      <c r="F2269" s="81" t="s">
        <v>12581</v>
      </c>
      <c r="G2269" s="85">
        <v>96547</v>
      </c>
      <c r="H2269" s="81" t="s">
        <v>2156</v>
      </c>
      <c r="I2269" s="81" t="s">
        <v>1367</v>
      </c>
      <c r="J2269" s="81" t="s">
        <v>64</v>
      </c>
      <c r="K2269" s="82">
        <v>10.09</v>
      </c>
      <c r="L2269" s="81" t="s">
        <v>65</v>
      </c>
      <c r="M2269" s="77"/>
    </row>
    <row r="2270" spans="1:13">
      <c r="A2270" s="81" t="s">
        <v>1936</v>
      </c>
      <c r="B2270" s="81" t="s">
        <v>1937</v>
      </c>
      <c r="C2270" s="81" t="s">
        <v>2045</v>
      </c>
      <c r="D2270" s="81">
        <v>42</v>
      </c>
      <c r="E2270" s="82" t="s">
        <v>12581</v>
      </c>
      <c r="F2270" s="81" t="s">
        <v>12581</v>
      </c>
      <c r="G2270" s="85">
        <v>96548</v>
      </c>
      <c r="H2270" s="81" t="s">
        <v>2157</v>
      </c>
      <c r="I2270" s="81" t="s">
        <v>1367</v>
      </c>
      <c r="J2270" s="81" t="s">
        <v>64</v>
      </c>
      <c r="K2270" s="82">
        <v>9.51</v>
      </c>
      <c r="L2270" s="81" t="s">
        <v>65</v>
      </c>
      <c r="M2270" s="77"/>
    </row>
    <row r="2271" spans="1:13">
      <c r="A2271" s="81" t="s">
        <v>1936</v>
      </c>
      <c r="B2271" s="81" t="s">
        <v>1937</v>
      </c>
      <c r="C2271" s="81" t="s">
        <v>2045</v>
      </c>
      <c r="D2271" s="81">
        <v>42</v>
      </c>
      <c r="E2271" s="82" t="s">
        <v>12581</v>
      </c>
      <c r="F2271" s="81" t="s">
        <v>12581</v>
      </c>
      <c r="G2271" s="85">
        <v>96549</v>
      </c>
      <c r="H2271" s="81" t="s">
        <v>2158</v>
      </c>
      <c r="I2271" s="81" t="s">
        <v>1367</v>
      </c>
      <c r="J2271" s="81" t="s">
        <v>64</v>
      </c>
      <c r="K2271" s="82">
        <v>10.56</v>
      </c>
      <c r="L2271" s="81" t="s">
        <v>65</v>
      </c>
      <c r="M2271" s="77"/>
    </row>
    <row r="2272" spans="1:13">
      <c r="A2272" s="81" t="s">
        <v>1936</v>
      </c>
      <c r="B2272" s="81" t="s">
        <v>1937</v>
      </c>
      <c r="C2272" s="81" t="s">
        <v>2045</v>
      </c>
      <c r="D2272" s="81">
        <v>42</v>
      </c>
      <c r="E2272" s="82" t="s">
        <v>12581</v>
      </c>
      <c r="F2272" s="81" t="s">
        <v>12581</v>
      </c>
      <c r="G2272" s="85">
        <v>96550</v>
      </c>
      <c r="H2272" s="81" t="s">
        <v>2159</v>
      </c>
      <c r="I2272" s="81" t="s">
        <v>1367</v>
      </c>
      <c r="J2272" s="81" t="s">
        <v>64</v>
      </c>
      <c r="K2272" s="82">
        <v>10.24</v>
      </c>
      <c r="L2272" s="81" t="s">
        <v>65</v>
      </c>
      <c r="M2272" s="77"/>
    </row>
    <row r="2273" spans="1:13">
      <c r="A2273" s="81" t="s">
        <v>1936</v>
      </c>
      <c r="B2273" s="81" t="s">
        <v>1937</v>
      </c>
      <c r="C2273" s="81" t="s">
        <v>2045</v>
      </c>
      <c r="D2273" s="81">
        <v>42</v>
      </c>
      <c r="E2273" s="82" t="s">
        <v>12581</v>
      </c>
      <c r="F2273" s="81" t="s">
        <v>12581</v>
      </c>
      <c r="G2273" s="85">
        <v>100066</v>
      </c>
      <c r="H2273" s="81" t="s">
        <v>2160</v>
      </c>
      <c r="I2273" s="81" t="s">
        <v>1367</v>
      </c>
      <c r="J2273" s="81" t="s">
        <v>64</v>
      </c>
      <c r="K2273" s="82">
        <v>13.67</v>
      </c>
      <c r="L2273" s="81" t="s">
        <v>65</v>
      </c>
      <c r="M2273" s="77"/>
    </row>
    <row r="2274" spans="1:13">
      <c r="A2274" s="81" t="s">
        <v>1936</v>
      </c>
      <c r="B2274" s="81" t="s">
        <v>1937</v>
      </c>
      <c r="C2274" s="81" t="s">
        <v>2045</v>
      </c>
      <c r="D2274" s="81">
        <v>42</v>
      </c>
      <c r="E2274" s="82" t="s">
        <v>12581</v>
      </c>
      <c r="F2274" s="81" t="s">
        <v>12581</v>
      </c>
      <c r="G2274" s="85">
        <v>100067</v>
      </c>
      <c r="H2274" s="81" t="s">
        <v>2161</v>
      </c>
      <c r="I2274" s="81" t="s">
        <v>1367</v>
      </c>
      <c r="J2274" s="81" t="s">
        <v>64</v>
      </c>
      <c r="K2274" s="82">
        <v>11.15</v>
      </c>
      <c r="L2274" s="81" t="s">
        <v>65</v>
      </c>
      <c r="M2274" s="77"/>
    </row>
    <row r="2275" spans="1:13">
      <c r="A2275" s="81" t="s">
        <v>1936</v>
      </c>
      <c r="B2275" s="81" t="s">
        <v>1937</v>
      </c>
      <c r="C2275" s="81" t="s">
        <v>2045</v>
      </c>
      <c r="D2275" s="81">
        <v>42</v>
      </c>
      <c r="E2275" s="82" t="s">
        <v>12581</v>
      </c>
      <c r="F2275" s="81" t="s">
        <v>12581</v>
      </c>
      <c r="G2275" s="85">
        <v>100068</v>
      </c>
      <c r="H2275" s="81" t="s">
        <v>2162</v>
      </c>
      <c r="I2275" s="81" t="s">
        <v>1367</v>
      </c>
      <c r="J2275" s="81" t="s">
        <v>64</v>
      </c>
      <c r="K2275" s="82">
        <v>8.7799999999999994</v>
      </c>
      <c r="L2275" s="81" t="s">
        <v>65</v>
      </c>
      <c r="M2275" s="77"/>
    </row>
    <row r="2276" spans="1:13">
      <c r="A2276" s="81" t="s">
        <v>1936</v>
      </c>
      <c r="B2276" s="81" t="s">
        <v>1937</v>
      </c>
      <c r="C2276" s="81" t="s">
        <v>2163</v>
      </c>
      <c r="D2276" s="81">
        <v>43</v>
      </c>
      <c r="E2276" s="82" t="s">
        <v>12581</v>
      </c>
      <c r="F2276" s="81" t="s">
        <v>12581</v>
      </c>
      <c r="G2276" s="85">
        <v>89993</v>
      </c>
      <c r="H2276" s="81" t="s">
        <v>2164</v>
      </c>
      <c r="I2276" s="81" t="s">
        <v>1421</v>
      </c>
      <c r="J2276" s="81" t="s">
        <v>64</v>
      </c>
      <c r="K2276" s="82">
        <v>672.41</v>
      </c>
      <c r="L2276" s="81" t="s">
        <v>65</v>
      </c>
      <c r="M2276" s="77"/>
    </row>
    <row r="2277" spans="1:13">
      <c r="A2277" s="81" t="s">
        <v>1936</v>
      </c>
      <c r="B2277" s="81" t="s">
        <v>1937</v>
      </c>
      <c r="C2277" s="81" t="s">
        <v>2163</v>
      </c>
      <c r="D2277" s="81">
        <v>43</v>
      </c>
      <c r="E2277" s="82" t="s">
        <v>12581</v>
      </c>
      <c r="F2277" s="81" t="s">
        <v>12581</v>
      </c>
      <c r="G2277" s="85">
        <v>89994</v>
      </c>
      <c r="H2277" s="81" t="s">
        <v>2165</v>
      </c>
      <c r="I2277" s="81" t="s">
        <v>1421</v>
      </c>
      <c r="J2277" s="81" t="s">
        <v>64</v>
      </c>
      <c r="K2277" s="82">
        <v>564.66999999999996</v>
      </c>
      <c r="L2277" s="81" t="s">
        <v>65</v>
      </c>
      <c r="M2277" s="77"/>
    </row>
    <row r="2278" spans="1:13">
      <c r="A2278" s="81" t="s">
        <v>1936</v>
      </c>
      <c r="B2278" s="81" t="s">
        <v>1937</v>
      </c>
      <c r="C2278" s="81" t="s">
        <v>2163</v>
      </c>
      <c r="D2278" s="81">
        <v>43</v>
      </c>
      <c r="E2278" s="82" t="s">
        <v>12581</v>
      </c>
      <c r="F2278" s="81" t="s">
        <v>12581</v>
      </c>
      <c r="G2278" s="85">
        <v>89995</v>
      </c>
      <c r="H2278" s="81" t="s">
        <v>2166</v>
      </c>
      <c r="I2278" s="81" t="s">
        <v>1421</v>
      </c>
      <c r="J2278" s="81" t="s">
        <v>64</v>
      </c>
      <c r="K2278" s="82">
        <v>644.85</v>
      </c>
      <c r="L2278" s="81" t="s">
        <v>65</v>
      </c>
      <c r="M2278" s="77"/>
    </row>
    <row r="2279" spans="1:13">
      <c r="A2279" s="81" t="s">
        <v>1936</v>
      </c>
      <c r="B2279" s="81" t="s">
        <v>1937</v>
      </c>
      <c r="C2279" s="81" t="s">
        <v>2163</v>
      </c>
      <c r="D2279" s="81">
        <v>43</v>
      </c>
      <c r="E2279" s="82" t="s">
        <v>12581</v>
      </c>
      <c r="F2279" s="81" t="s">
        <v>12581</v>
      </c>
      <c r="G2279" s="85">
        <v>90278</v>
      </c>
      <c r="H2279" s="81" t="s">
        <v>2167</v>
      </c>
      <c r="I2279" s="81" t="s">
        <v>1421</v>
      </c>
      <c r="J2279" s="81" t="s">
        <v>64</v>
      </c>
      <c r="K2279" s="82">
        <v>324.57</v>
      </c>
      <c r="L2279" s="81" t="s">
        <v>65</v>
      </c>
      <c r="M2279" s="77"/>
    </row>
    <row r="2280" spans="1:13">
      <c r="A2280" s="81" t="s">
        <v>1936</v>
      </c>
      <c r="B2280" s="81" t="s">
        <v>1937</v>
      </c>
      <c r="C2280" s="81" t="s">
        <v>2163</v>
      </c>
      <c r="D2280" s="81">
        <v>43</v>
      </c>
      <c r="E2280" s="82" t="s">
        <v>12581</v>
      </c>
      <c r="F2280" s="81" t="s">
        <v>12581</v>
      </c>
      <c r="G2280" s="85">
        <v>90279</v>
      </c>
      <c r="H2280" s="81" t="s">
        <v>2168</v>
      </c>
      <c r="I2280" s="81" t="s">
        <v>1421</v>
      </c>
      <c r="J2280" s="81" t="s">
        <v>64</v>
      </c>
      <c r="K2280" s="82">
        <v>343.61</v>
      </c>
      <c r="L2280" s="81" t="s">
        <v>65</v>
      </c>
      <c r="M2280" s="77"/>
    </row>
    <row r="2281" spans="1:13">
      <c r="A2281" s="81" t="s">
        <v>1936</v>
      </c>
      <c r="B2281" s="81" t="s">
        <v>1937</v>
      </c>
      <c r="C2281" s="81" t="s">
        <v>2163</v>
      </c>
      <c r="D2281" s="81">
        <v>43</v>
      </c>
      <c r="E2281" s="82" t="s">
        <v>12581</v>
      </c>
      <c r="F2281" s="81" t="s">
        <v>12581</v>
      </c>
      <c r="G2281" s="85">
        <v>90280</v>
      </c>
      <c r="H2281" s="81" t="s">
        <v>2169</v>
      </c>
      <c r="I2281" s="81" t="s">
        <v>1421</v>
      </c>
      <c r="J2281" s="81" t="s">
        <v>64</v>
      </c>
      <c r="K2281" s="82">
        <v>382.91</v>
      </c>
      <c r="L2281" s="81" t="s">
        <v>65</v>
      </c>
      <c r="M2281" s="77"/>
    </row>
    <row r="2282" spans="1:13">
      <c r="A2282" s="81" t="s">
        <v>1936</v>
      </c>
      <c r="B2282" s="81" t="s">
        <v>1937</v>
      </c>
      <c r="C2282" s="81" t="s">
        <v>2163</v>
      </c>
      <c r="D2282" s="81">
        <v>43</v>
      </c>
      <c r="E2282" s="82" t="s">
        <v>12581</v>
      </c>
      <c r="F2282" s="81" t="s">
        <v>12581</v>
      </c>
      <c r="G2282" s="85">
        <v>90281</v>
      </c>
      <c r="H2282" s="81" t="s">
        <v>2170</v>
      </c>
      <c r="I2282" s="81" t="s">
        <v>1421</v>
      </c>
      <c r="J2282" s="81" t="s">
        <v>64</v>
      </c>
      <c r="K2282" s="82">
        <v>435.72</v>
      </c>
      <c r="L2282" s="81" t="s">
        <v>65</v>
      </c>
      <c r="M2282" s="77"/>
    </row>
    <row r="2283" spans="1:13">
      <c r="A2283" s="81" t="s">
        <v>1936</v>
      </c>
      <c r="B2283" s="81" t="s">
        <v>1937</v>
      </c>
      <c r="C2283" s="81" t="s">
        <v>2163</v>
      </c>
      <c r="D2283" s="81">
        <v>43</v>
      </c>
      <c r="E2283" s="82" t="s">
        <v>12581</v>
      </c>
      <c r="F2283" s="81" t="s">
        <v>12581</v>
      </c>
      <c r="G2283" s="85">
        <v>90282</v>
      </c>
      <c r="H2283" s="81" t="s">
        <v>2171</v>
      </c>
      <c r="I2283" s="81" t="s">
        <v>1421</v>
      </c>
      <c r="J2283" s="81" t="s">
        <v>64</v>
      </c>
      <c r="K2283" s="82">
        <v>327.95</v>
      </c>
      <c r="L2283" s="81" t="s">
        <v>65</v>
      </c>
      <c r="M2283" s="77"/>
    </row>
    <row r="2284" spans="1:13">
      <c r="A2284" s="81" t="s">
        <v>1936</v>
      </c>
      <c r="B2284" s="81" t="s">
        <v>1937</v>
      </c>
      <c r="C2284" s="81" t="s">
        <v>2163</v>
      </c>
      <c r="D2284" s="81">
        <v>43</v>
      </c>
      <c r="E2284" s="82" t="s">
        <v>12581</v>
      </c>
      <c r="F2284" s="81" t="s">
        <v>12581</v>
      </c>
      <c r="G2284" s="85">
        <v>90283</v>
      </c>
      <c r="H2284" s="81" t="s">
        <v>2172</v>
      </c>
      <c r="I2284" s="81" t="s">
        <v>1421</v>
      </c>
      <c r="J2284" s="81" t="s">
        <v>64</v>
      </c>
      <c r="K2284" s="82">
        <v>347.9</v>
      </c>
      <c r="L2284" s="81" t="s">
        <v>65</v>
      </c>
      <c r="M2284" s="77"/>
    </row>
    <row r="2285" spans="1:13">
      <c r="A2285" s="81" t="s">
        <v>1936</v>
      </c>
      <c r="B2285" s="81" t="s">
        <v>1937</v>
      </c>
      <c r="C2285" s="81" t="s">
        <v>2163</v>
      </c>
      <c r="D2285" s="81">
        <v>43</v>
      </c>
      <c r="E2285" s="82" t="s">
        <v>12581</v>
      </c>
      <c r="F2285" s="81" t="s">
        <v>12581</v>
      </c>
      <c r="G2285" s="85">
        <v>90284</v>
      </c>
      <c r="H2285" s="81" t="s">
        <v>2173</v>
      </c>
      <c r="I2285" s="81" t="s">
        <v>1421</v>
      </c>
      <c r="J2285" s="81" t="s">
        <v>64</v>
      </c>
      <c r="K2285" s="82">
        <v>387.81</v>
      </c>
      <c r="L2285" s="81" t="s">
        <v>65</v>
      </c>
      <c r="M2285" s="77"/>
    </row>
    <row r="2286" spans="1:13">
      <c r="A2286" s="81" t="s">
        <v>1936</v>
      </c>
      <c r="B2286" s="81" t="s">
        <v>1937</v>
      </c>
      <c r="C2286" s="81" t="s">
        <v>2163</v>
      </c>
      <c r="D2286" s="81">
        <v>43</v>
      </c>
      <c r="E2286" s="82" t="s">
        <v>12581</v>
      </c>
      <c r="F2286" s="81" t="s">
        <v>12581</v>
      </c>
      <c r="G2286" s="85">
        <v>90285</v>
      </c>
      <c r="H2286" s="81" t="s">
        <v>2174</v>
      </c>
      <c r="I2286" s="81" t="s">
        <v>1421</v>
      </c>
      <c r="J2286" s="81" t="s">
        <v>64</v>
      </c>
      <c r="K2286" s="82">
        <v>442.82</v>
      </c>
      <c r="L2286" s="81" t="s">
        <v>65</v>
      </c>
      <c r="M2286" s="77"/>
    </row>
    <row r="2287" spans="1:13">
      <c r="A2287" s="81" t="s">
        <v>1936</v>
      </c>
      <c r="B2287" s="81" t="s">
        <v>1937</v>
      </c>
      <c r="C2287" s="81" t="s">
        <v>2163</v>
      </c>
      <c r="D2287" s="81">
        <v>43</v>
      </c>
      <c r="E2287" s="82" t="s">
        <v>12581</v>
      </c>
      <c r="F2287" s="81" t="s">
        <v>12581</v>
      </c>
      <c r="G2287" s="85">
        <v>90853</v>
      </c>
      <c r="H2287" s="81" t="s">
        <v>2175</v>
      </c>
      <c r="I2287" s="81" t="s">
        <v>1421</v>
      </c>
      <c r="J2287" s="81" t="s">
        <v>287</v>
      </c>
      <c r="K2287" s="82">
        <v>402.75</v>
      </c>
      <c r="L2287" s="81" t="s">
        <v>65</v>
      </c>
      <c r="M2287" s="77"/>
    </row>
    <row r="2288" spans="1:13">
      <c r="A2288" s="81" t="s">
        <v>1936</v>
      </c>
      <c r="B2288" s="81" t="s">
        <v>1937</v>
      </c>
      <c r="C2288" s="81" t="s">
        <v>2163</v>
      </c>
      <c r="D2288" s="81">
        <v>43</v>
      </c>
      <c r="E2288" s="82" t="s">
        <v>12581</v>
      </c>
      <c r="F2288" s="81" t="s">
        <v>12581</v>
      </c>
      <c r="G2288" s="85">
        <v>90854</v>
      </c>
      <c r="H2288" s="81" t="s">
        <v>2176</v>
      </c>
      <c r="I2288" s="81" t="s">
        <v>1421</v>
      </c>
      <c r="J2288" s="81" t="s">
        <v>287</v>
      </c>
      <c r="K2288" s="82">
        <v>390.3</v>
      </c>
      <c r="L2288" s="81" t="s">
        <v>65</v>
      </c>
      <c r="M2288" s="77"/>
    </row>
    <row r="2289" spans="1:13">
      <c r="A2289" s="81" t="s">
        <v>1936</v>
      </c>
      <c r="B2289" s="81" t="s">
        <v>1937</v>
      </c>
      <c r="C2289" s="81" t="s">
        <v>2163</v>
      </c>
      <c r="D2289" s="81">
        <v>43</v>
      </c>
      <c r="E2289" s="82" t="s">
        <v>12581</v>
      </c>
      <c r="F2289" s="81" t="s">
        <v>12581</v>
      </c>
      <c r="G2289" s="85">
        <v>90855</v>
      </c>
      <c r="H2289" s="81" t="s">
        <v>2177</v>
      </c>
      <c r="I2289" s="81" t="s">
        <v>1421</v>
      </c>
      <c r="J2289" s="81" t="s">
        <v>287</v>
      </c>
      <c r="K2289" s="82">
        <v>428.27</v>
      </c>
      <c r="L2289" s="81" t="s">
        <v>65</v>
      </c>
      <c r="M2289" s="77"/>
    </row>
    <row r="2290" spans="1:13">
      <c r="A2290" s="81" t="s">
        <v>1936</v>
      </c>
      <c r="B2290" s="81" t="s">
        <v>1937</v>
      </c>
      <c r="C2290" s="81" t="s">
        <v>2163</v>
      </c>
      <c r="D2290" s="81">
        <v>43</v>
      </c>
      <c r="E2290" s="82" t="s">
        <v>12581</v>
      </c>
      <c r="F2290" s="81" t="s">
        <v>12581</v>
      </c>
      <c r="G2290" s="85">
        <v>90856</v>
      </c>
      <c r="H2290" s="81" t="s">
        <v>2178</v>
      </c>
      <c r="I2290" s="81" t="s">
        <v>1421</v>
      </c>
      <c r="J2290" s="81" t="s">
        <v>287</v>
      </c>
      <c r="K2290" s="82">
        <v>406.42</v>
      </c>
      <c r="L2290" s="81" t="s">
        <v>65</v>
      </c>
      <c r="M2290" s="77"/>
    </row>
    <row r="2291" spans="1:13">
      <c r="A2291" s="81" t="s">
        <v>1936</v>
      </c>
      <c r="B2291" s="81" t="s">
        <v>1937</v>
      </c>
      <c r="C2291" s="81" t="s">
        <v>2163</v>
      </c>
      <c r="D2291" s="81">
        <v>43</v>
      </c>
      <c r="E2291" s="82" t="s">
        <v>12581</v>
      </c>
      <c r="F2291" s="81" t="s">
        <v>12581</v>
      </c>
      <c r="G2291" s="85">
        <v>90857</v>
      </c>
      <c r="H2291" s="81" t="s">
        <v>2179</v>
      </c>
      <c r="I2291" s="81" t="s">
        <v>1421</v>
      </c>
      <c r="J2291" s="81" t="s">
        <v>287</v>
      </c>
      <c r="K2291" s="82">
        <v>392.74</v>
      </c>
      <c r="L2291" s="81" t="s">
        <v>65</v>
      </c>
      <c r="M2291" s="77"/>
    </row>
    <row r="2292" spans="1:13">
      <c r="A2292" s="81" t="s">
        <v>1936</v>
      </c>
      <c r="B2292" s="81" t="s">
        <v>1937</v>
      </c>
      <c r="C2292" s="81" t="s">
        <v>2163</v>
      </c>
      <c r="D2292" s="81">
        <v>43</v>
      </c>
      <c r="E2292" s="82" t="s">
        <v>12581</v>
      </c>
      <c r="F2292" s="81" t="s">
        <v>12581</v>
      </c>
      <c r="G2292" s="85">
        <v>90858</v>
      </c>
      <c r="H2292" s="81" t="s">
        <v>2180</v>
      </c>
      <c r="I2292" s="81" t="s">
        <v>1421</v>
      </c>
      <c r="J2292" s="81" t="s">
        <v>287</v>
      </c>
      <c r="K2292" s="82">
        <v>445.11</v>
      </c>
      <c r="L2292" s="81" t="s">
        <v>65</v>
      </c>
      <c r="M2292" s="77"/>
    </row>
    <row r="2293" spans="1:13">
      <c r="A2293" s="81" t="s">
        <v>1936</v>
      </c>
      <c r="B2293" s="81" t="s">
        <v>1937</v>
      </c>
      <c r="C2293" s="81" t="s">
        <v>2163</v>
      </c>
      <c r="D2293" s="81">
        <v>43</v>
      </c>
      <c r="E2293" s="82" t="s">
        <v>12581</v>
      </c>
      <c r="F2293" s="81" t="s">
        <v>12581</v>
      </c>
      <c r="G2293" s="85">
        <v>90859</v>
      </c>
      <c r="H2293" s="81" t="s">
        <v>2181</v>
      </c>
      <c r="I2293" s="81" t="s">
        <v>1421</v>
      </c>
      <c r="J2293" s="81" t="s">
        <v>64</v>
      </c>
      <c r="K2293" s="82">
        <v>403.3</v>
      </c>
      <c r="L2293" s="81" t="s">
        <v>65</v>
      </c>
      <c r="M2293" s="77"/>
    </row>
    <row r="2294" spans="1:13">
      <c r="A2294" s="81" t="s">
        <v>1936</v>
      </c>
      <c r="B2294" s="81" t="s">
        <v>1937</v>
      </c>
      <c r="C2294" s="81" t="s">
        <v>2163</v>
      </c>
      <c r="D2294" s="81">
        <v>43</v>
      </c>
      <c r="E2294" s="82" t="s">
        <v>12581</v>
      </c>
      <c r="F2294" s="81" t="s">
        <v>12581</v>
      </c>
      <c r="G2294" s="85">
        <v>90860</v>
      </c>
      <c r="H2294" s="81" t="s">
        <v>2182</v>
      </c>
      <c r="I2294" s="81" t="s">
        <v>1421</v>
      </c>
      <c r="J2294" s="81" t="s">
        <v>64</v>
      </c>
      <c r="K2294" s="82">
        <v>408.38</v>
      </c>
      <c r="L2294" s="81" t="s">
        <v>65</v>
      </c>
      <c r="M2294" s="77"/>
    </row>
    <row r="2295" spans="1:13">
      <c r="A2295" s="81" t="s">
        <v>1936</v>
      </c>
      <c r="B2295" s="81" t="s">
        <v>1937</v>
      </c>
      <c r="C2295" s="81" t="s">
        <v>2163</v>
      </c>
      <c r="D2295" s="81">
        <v>43</v>
      </c>
      <c r="E2295" s="82" t="s">
        <v>12581</v>
      </c>
      <c r="F2295" s="81" t="s">
        <v>12581</v>
      </c>
      <c r="G2295" s="85">
        <v>90861</v>
      </c>
      <c r="H2295" s="81" t="s">
        <v>2183</v>
      </c>
      <c r="I2295" s="81" t="s">
        <v>1421</v>
      </c>
      <c r="J2295" s="81" t="s">
        <v>287</v>
      </c>
      <c r="K2295" s="82">
        <v>396.49</v>
      </c>
      <c r="L2295" s="81" t="s">
        <v>65</v>
      </c>
      <c r="M2295" s="77"/>
    </row>
    <row r="2296" spans="1:13">
      <c r="A2296" s="81" t="s">
        <v>1936</v>
      </c>
      <c r="B2296" s="81" t="s">
        <v>1937</v>
      </c>
      <c r="C2296" s="81" t="s">
        <v>2163</v>
      </c>
      <c r="D2296" s="81">
        <v>43</v>
      </c>
      <c r="E2296" s="82" t="s">
        <v>12581</v>
      </c>
      <c r="F2296" s="81" t="s">
        <v>12581</v>
      </c>
      <c r="G2296" s="85">
        <v>90862</v>
      </c>
      <c r="H2296" s="81" t="s">
        <v>2184</v>
      </c>
      <c r="I2296" s="81" t="s">
        <v>1421</v>
      </c>
      <c r="J2296" s="81" t="s">
        <v>64</v>
      </c>
      <c r="K2296" s="82">
        <v>378.83</v>
      </c>
      <c r="L2296" s="81" t="s">
        <v>65</v>
      </c>
      <c r="M2296" s="77"/>
    </row>
    <row r="2297" spans="1:13">
      <c r="A2297" s="81" t="s">
        <v>1936</v>
      </c>
      <c r="B2297" s="81" t="s">
        <v>1937</v>
      </c>
      <c r="C2297" s="81" t="s">
        <v>2163</v>
      </c>
      <c r="D2297" s="81">
        <v>43</v>
      </c>
      <c r="E2297" s="82" t="s">
        <v>12581</v>
      </c>
      <c r="F2297" s="81" t="s">
        <v>12581</v>
      </c>
      <c r="G2297" s="85">
        <v>92718</v>
      </c>
      <c r="H2297" s="81" t="s">
        <v>2185</v>
      </c>
      <c r="I2297" s="81" t="s">
        <v>1421</v>
      </c>
      <c r="J2297" s="81" t="s">
        <v>287</v>
      </c>
      <c r="K2297" s="82">
        <v>486.23</v>
      </c>
      <c r="L2297" s="81" t="s">
        <v>65</v>
      </c>
      <c r="M2297" s="77"/>
    </row>
    <row r="2298" spans="1:13">
      <c r="A2298" s="81" t="s">
        <v>1936</v>
      </c>
      <c r="B2298" s="81" t="s">
        <v>1937</v>
      </c>
      <c r="C2298" s="81" t="s">
        <v>2163</v>
      </c>
      <c r="D2298" s="81">
        <v>43</v>
      </c>
      <c r="E2298" s="82" t="s">
        <v>12581</v>
      </c>
      <c r="F2298" s="81" t="s">
        <v>12581</v>
      </c>
      <c r="G2298" s="85">
        <v>92719</v>
      </c>
      <c r="H2298" s="81" t="s">
        <v>2186</v>
      </c>
      <c r="I2298" s="81" t="s">
        <v>1421</v>
      </c>
      <c r="J2298" s="81" t="s">
        <v>287</v>
      </c>
      <c r="K2298" s="82">
        <v>353.8</v>
      </c>
      <c r="L2298" s="81" t="s">
        <v>65</v>
      </c>
      <c r="M2298" s="77"/>
    </row>
    <row r="2299" spans="1:13">
      <c r="A2299" s="81" t="s">
        <v>1936</v>
      </c>
      <c r="B2299" s="81" t="s">
        <v>1937</v>
      </c>
      <c r="C2299" s="81" t="s">
        <v>2163</v>
      </c>
      <c r="D2299" s="81">
        <v>43</v>
      </c>
      <c r="E2299" s="82" t="s">
        <v>12581</v>
      </c>
      <c r="F2299" s="81" t="s">
        <v>12581</v>
      </c>
      <c r="G2299" s="85">
        <v>92720</v>
      </c>
      <c r="H2299" s="81" t="s">
        <v>2187</v>
      </c>
      <c r="I2299" s="81" t="s">
        <v>1421</v>
      </c>
      <c r="J2299" s="81" t="s">
        <v>287</v>
      </c>
      <c r="K2299" s="82">
        <v>376.01</v>
      </c>
      <c r="L2299" s="81" t="s">
        <v>65</v>
      </c>
      <c r="M2299" s="77"/>
    </row>
    <row r="2300" spans="1:13">
      <c r="A2300" s="81" t="s">
        <v>1936</v>
      </c>
      <c r="B2300" s="81" t="s">
        <v>1937</v>
      </c>
      <c r="C2300" s="81" t="s">
        <v>2163</v>
      </c>
      <c r="D2300" s="81">
        <v>43</v>
      </c>
      <c r="E2300" s="82" t="s">
        <v>12581</v>
      </c>
      <c r="F2300" s="81" t="s">
        <v>12581</v>
      </c>
      <c r="G2300" s="85">
        <v>92721</v>
      </c>
      <c r="H2300" s="81" t="s">
        <v>2188</v>
      </c>
      <c r="I2300" s="81" t="s">
        <v>1421</v>
      </c>
      <c r="J2300" s="81" t="s">
        <v>287</v>
      </c>
      <c r="K2300" s="82">
        <v>345.71</v>
      </c>
      <c r="L2300" s="81" t="s">
        <v>65</v>
      </c>
      <c r="M2300" s="77"/>
    </row>
    <row r="2301" spans="1:13">
      <c r="A2301" s="81" t="s">
        <v>1936</v>
      </c>
      <c r="B2301" s="81" t="s">
        <v>1937</v>
      </c>
      <c r="C2301" s="81" t="s">
        <v>2163</v>
      </c>
      <c r="D2301" s="81">
        <v>43</v>
      </c>
      <c r="E2301" s="82" t="s">
        <v>12581</v>
      </c>
      <c r="F2301" s="81" t="s">
        <v>12581</v>
      </c>
      <c r="G2301" s="85">
        <v>92722</v>
      </c>
      <c r="H2301" s="81" t="s">
        <v>2189</v>
      </c>
      <c r="I2301" s="81" t="s">
        <v>1421</v>
      </c>
      <c r="J2301" s="81" t="s">
        <v>287</v>
      </c>
      <c r="K2301" s="82">
        <v>372.69</v>
      </c>
      <c r="L2301" s="81" t="s">
        <v>65</v>
      </c>
      <c r="M2301" s="77"/>
    </row>
    <row r="2302" spans="1:13">
      <c r="A2302" s="81" t="s">
        <v>1936</v>
      </c>
      <c r="B2302" s="81" t="s">
        <v>1937</v>
      </c>
      <c r="C2302" s="81" t="s">
        <v>2163</v>
      </c>
      <c r="D2302" s="81">
        <v>43</v>
      </c>
      <c r="E2302" s="82" t="s">
        <v>12581</v>
      </c>
      <c r="F2302" s="81" t="s">
        <v>12581</v>
      </c>
      <c r="G2302" s="85">
        <v>92723</v>
      </c>
      <c r="H2302" s="81" t="s">
        <v>2190</v>
      </c>
      <c r="I2302" s="81" t="s">
        <v>1421</v>
      </c>
      <c r="J2302" s="81" t="s">
        <v>287</v>
      </c>
      <c r="K2302" s="82">
        <v>366.67</v>
      </c>
      <c r="L2302" s="81" t="s">
        <v>65</v>
      </c>
      <c r="M2302" s="77"/>
    </row>
    <row r="2303" spans="1:13">
      <c r="A2303" s="81" t="s">
        <v>1936</v>
      </c>
      <c r="B2303" s="81" t="s">
        <v>1937</v>
      </c>
      <c r="C2303" s="81" t="s">
        <v>2163</v>
      </c>
      <c r="D2303" s="81">
        <v>43</v>
      </c>
      <c r="E2303" s="82" t="s">
        <v>12581</v>
      </c>
      <c r="F2303" s="81" t="s">
        <v>12581</v>
      </c>
      <c r="G2303" s="85">
        <v>92724</v>
      </c>
      <c r="H2303" s="81" t="s">
        <v>2191</v>
      </c>
      <c r="I2303" s="81" t="s">
        <v>1421</v>
      </c>
      <c r="J2303" s="81" t="s">
        <v>287</v>
      </c>
      <c r="K2303" s="82">
        <v>363.68</v>
      </c>
      <c r="L2303" s="81" t="s">
        <v>65</v>
      </c>
      <c r="M2303" s="77"/>
    </row>
    <row r="2304" spans="1:13">
      <c r="A2304" s="81" t="s">
        <v>1936</v>
      </c>
      <c r="B2304" s="81" t="s">
        <v>1937</v>
      </c>
      <c r="C2304" s="81" t="s">
        <v>2163</v>
      </c>
      <c r="D2304" s="81">
        <v>43</v>
      </c>
      <c r="E2304" s="82" t="s">
        <v>12581</v>
      </c>
      <c r="F2304" s="81" t="s">
        <v>12581</v>
      </c>
      <c r="G2304" s="85">
        <v>92725</v>
      </c>
      <c r="H2304" s="81" t="s">
        <v>2192</v>
      </c>
      <c r="I2304" s="81" t="s">
        <v>1421</v>
      </c>
      <c r="J2304" s="81" t="s">
        <v>287</v>
      </c>
      <c r="K2304" s="82">
        <v>362.42</v>
      </c>
      <c r="L2304" s="81" t="s">
        <v>65</v>
      </c>
      <c r="M2304" s="77"/>
    </row>
    <row r="2305" spans="1:13">
      <c r="A2305" s="81" t="s">
        <v>1936</v>
      </c>
      <c r="B2305" s="81" t="s">
        <v>1937</v>
      </c>
      <c r="C2305" s="81" t="s">
        <v>2163</v>
      </c>
      <c r="D2305" s="81">
        <v>43</v>
      </c>
      <c r="E2305" s="82" t="s">
        <v>12581</v>
      </c>
      <c r="F2305" s="81" t="s">
        <v>12581</v>
      </c>
      <c r="G2305" s="85">
        <v>92726</v>
      </c>
      <c r="H2305" s="81" t="s">
        <v>2193</v>
      </c>
      <c r="I2305" s="81" t="s">
        <v>1421</v>
      </c>
      <c r="J2305" s="81" t="s">
        <v>287</v>
      </c>
      <c r="K2305" s="82">
        <v>360.29</v>
      </c>
      <c r="L2305" s="81" t="s">
        <v>65</v>
      </c>
      <c r="M2305" s="77"/>
    </row>
    <row r="2306" spans="1:13">
      <c r="A2306" s="81" t="s">
        <v>1936</v>
      </c>
      <c r="B2306" s="81" t="s">
        <v>1937</v>
      </c>
      <c r="C2306" s="81" t="s">
        <v>2163</v>
      </c>
      <c r="D2306" s="81">
        <v>43</v>
      </c>
      <c r="E2306" s="82" t="s">
        <v>12581</v>
      </c>
      <c r="F2306" s="81" t="s">
        <v>12581</v>
      </c>
      <c r="G2306" s="85">
        <v>92727</v>
      </c>
      <c r="H2306" s="81" t="s">
        <v>2194</v>
      </c>
      <c r="I2306" s="81" t="s">
        <v>1421</v>
      </c>
      <c r="J2306" s="81" t="s">
        <v>287</v>
      </c>
      <c r="K2306" s="82">
        <v>427.38</v>
      </c>
      <c r="L2306" s="81" t="s">
        <v>65</v>
      </c>
      <c r="M2306" s="77"/>
    </row>
    <row r="2307" spans="1:13">
      <c r="A2307" s="81" t="s">
        <v>1936</v>
      </c>
      <c r="B2307" s="81" t="s">
        <v>1937</v>
      </c>
      <c r="C2307" s="81" t="s">
        <v>2163</v>
      </c>
      <c r="D2307" s="81">
        <v>43</v>
      </c>
      <c r="E2307" s="82" t="s">
        <v>12581</v>
      </c>
      <c r="F2307" s="81" t="s">
        <v>12581</v>
      </c>
      <c r="G2307" s="85">
        <v>92728</v>
      </c>
      <c r="H2307" s="81" t="s">
        <v>2195</v>
      </c>
      <c r="I2307" s="81" t="s">
        <v>1421</v>
      </c>
      <c r="J2307" s="81" t="s">
        <v>287</v>
      </c>
      <c r="K2307" s="82">
        <v>406.47</v>
      </c>
      <c r="L2307" s="81" t="s">
        <v>65</v>
      </c>
      <c r="M2307" s="77"/>
    </row>
    <row r="2308" spans="1:13">
      <c r="A2308" s="81" t="s">
        <v>1936</v>
      </c>
      <c r="B2308" s="81" t="s">
        <v>1937</v>
      </c>
      <c r="C2308" s="81" t="s">
        <v>2163</v>
      </c>
      <c r="D2308" s="81">
        <v>43</v>
      </c>
      <c r="E2308" s="82" t="s">
        <v>12581</v>
      </c>
      <c r="F2308" s="81" t="s">
        <v>12581</v>
      </c>
      <c r="G2308" s="85">
        <v>92729</v>
      </c>
      <c r="H2308" s="81" t="s">
        <v>2196</v>
      </c>
      <c r="I2308" s="81" t="s">
        <v>1421</v>
      </c>
      <c r="J2308" s="81" t="s">
        <v>287</v>
      </c>
      <c r="K2308" s="82">
        <v>397.62</v>
      </c>
      <c r="L2308" s="81" t="s">
        <v>65</v>
      </c>
      <c r="M2308" s="77"/>
    </row>
    <row r="2309" spans="1:13">
      <c r="A2309" s="81" t="s">
        <v>1936</v>
      </c>
      <c r="B2309" s="81" t="s">
        <v>1937</v>
      </c>
      <c r="C2309" s="81" t="s">
        <v>2163</v>
      </c>
      <c r="D2309" s="81">
        <v>43</v>
      </c>
      <c r="E2309" s="82" t="s">
        <v>12581</v>
      </c>
      <c r="F2309" s="81" t="s">
        <v>12581</v>
      </c>
      <c r="G2309" s="85">
        <v>92730</v>
      </c>
      <c r="H2309" s="81" t="s">
        <v>2197</v>
      </c>
      <c r="I2309" s="81" t="s">
        <v>1421</v>
      </c>
      <c r="J2309" s="81" t="s">
        <v>287</v>
      </c>
      <c r="K2309" s="82">
        <v>382.87</v>
      </c>
      <c r="L2309" s="81" t="s">
        <v>65</v>
      </c>
      <c r="M2309" s="77"/>
    </row>
    <row r="2310" spans="1:13">
      <c r="A2310" s="81" t="s">
        <v>1936</v>
      </c>
      <c r="B2310" s="81" t="s">
        <v>1937</v>
      </c>
      <c r="C2310" s="81" t="s">
        <v>2163</v>
      </c>
      <c r="D2310" s="81">
        <v>43</v>
      </c>
      <c r="E2310" s="82" t="s">
        <v>12581</v>
      </c>
      <c r="F2310" s="81" t="s">
        <v>12581</v>
      </c>
      <c r="G2310" s="85">
        <v>92731</v>
      </c>
      <c r="H2310" s="81" t="s">
        <v>2198</v>
      </c>
      <c r="I2310" s="81" t="s">
        <v>1421</v>
      </c>
      <c r="J2310" s="81" t="s">
        <v>287</v>
      </c>
      <c r="K2310" s="82">
        <v>399.68</v>
      </c>
      <c r="L2310" s="81" t="s">
        <v>65</v>
      </c>
      <c r="M2310" s="77"/>
    </row>
    <row r="2311" spans="1:13">
      <c r="A2311" s="81" t="s">
        <v>1936</v>
      </c>
      <c r="B2311" s="81" t="s">
        <v>1937</v>
      </c>
      <c r="C2311" s="81" t="s">
        <v>2163</v>
      </c>
      <c r="D2311" s="81">
        <v>43</v>
      </c>
      <c r="E2311" s="82" t="s">
        <v>12581</v>
      </c>
      <c r="F2311" s="81" t="s">
        <v>12581</v>
      </c>
      <c r="G2311" s="85">
        <v>92732</v>
      </c>
      <c r="H2311" s="81" t="s">
        <v>2199</v>
      </c>
      <c r="I2311" s="81" t="s">
        <v>1421</v>
      </c>
      <c r="J2311" s="81" t="s">
        <v>287</v>
      </c>
      <c r="K2311" s="82">
        <v>385.4</v>
      </c>
      <c r="L2311" s="81" t="s">
        <v>65</v>
      </c>
      <c r="M2311" s="77"/>
    </row>
    <row r="2312" spans="1:13">
      <c r="A2312" s="81" t="s">
        <v>1936</v>
      </c>
      <c r="B2312" s="81" t="s">
        <v>1937</v>
      </c>
      <c r="C2312" s="81" t="s">
        <v>2163</v>
      </c>
      <c r="D2312" s="81">
        <v>43</v>
      </c>
      <c r="E2312" s="82" t="s">
        <v>12581</v>
      </c>
      <c r="F2312" s="81" t="s">
        <v>12581</v>
      </c>
      <c r="G2312" s="85">
        <v>92733</v>
      </c>
      <c r="H2312" s="81" t="s">
        <v>2200</v>
      </c>
      <c r="I2312" s="81" t="s">
        <v>1421</v>
      </c>
      <c r="J2312" s="81" t="s">
        <v>287</v>
      </c>
      <c r="K2312" s="82">
        <v>379.31</v>
      </c>
      <c r="L2312" s="81" t="s">
        <v>65</v>
      </c>
      <c r="M2312" s="77"/>
    </row>
    <row r="2313" spans="1:13">
      <c r="A2313" s="81" t="s">
        <v>1936</v>
      </c>
      <c r="B2313" s="81" t="s">
        <v>1937</v>
      </c>
      <c r="C2313" s="81" t="s">
        <v>2163</v>
      </c>
      <c r="D2313" s="81">
        <v>43</v>
      </c>
      <c r="E2313" s="82" t="s">
        <v>12581</v>
      </c>
      <c r="F2313" s="81" t="s">
        <v>12581</v>
      </c>
      <c r="G2313" s="85">
        <v>92734</v>
      </c>
      <c r="H2313" s="81" t="s">
        <v>2201</v>
      </c>
      <c r="I2313" s="81" t="s">
        <v>1421</v>
      </c>
      <c r="J2313" s="81" t="s">
        <v>287</v>
      </c>
      <c r="K2313" s="82">
        <v>369.24</v>
      </c>
      <c r="L2313" s="81" t="s">
        <v>65</v>
      </c>
      <c r="M2313" s="77"/>
    </row>
    <row r="2314" spans="1:13">
      <c r="A2314" s="81" t="s">
        <v>1936</v>
      </c>
      <c r="B2314" s="81" t="s">
        <v>1937</v>
      </c>
      <c r="C2314" s="81" t="s">
        <v>2163</v>
      </c>
      <c r="D2314" s="81">
        <v>43</v>
      </c>
      <c r="E2314" s="82" t="s">
        <v>12581</v>
      </c>
      <c r="F2314" s="81" t="s">
        <v>12581</v>
      </c>
      <c r="G2314" s="85">
        <v>92735</v>
      </c>
      <c r="H2314" s="81" t="s">
        <v>2202</v>
      </c>
      <c r="I2314" s="81" t="s">
        <v>1421</v>
      </c>
      <c r="J2314" s="81" t="s">
        <v>287</v>
      </c>
      <c r="K2314" s="82">
        <v>377.37</v>
      </c>
      <c r="L2314" s="81" t="s">
        <v>65</v>
      </c>
      <c r="M2314" s="77"/>
    </row>
    <row r="2315" spans="1:13">
      <c r="A2315" s="81" t="s">
        <v>1936</v>
      </c>
      <c r="B2315" s="81" t="s">
        <v>1937</v>
      </c>
      <c r="C2315" s="81" t="s">
        <v>2163</v>
      </c>
      <c r="D2315" s="81">
        <v>43</v>
      </c>
      <c r="E2315" s="82" t="s">
        <v>12581</v>
      </c>
      <c r="F2315" s="81" t="s">
        <v>12581</v>
      </c>
      <c r="G2315" s="85">
        <v>92736</v>
      </c>
      <c r="H2315" s="81" t="s">
        <v>2203</v>
      </c>
      <c r="I2315" s="81" t="s">
        <v>1421</v>
      </c>
      <c r="J2315" s="81" t="s">
        <v>287</v>
      </c>
      <c r="K2315" s="82">
        <v>366.07</v>
      </c>
      <c r="L2315" s="81" t="s">
        <v>65</v>
      </c>
      <c r="M2315" s="77"/>
    </row>
    <row r="2316" spans="1:13">
      <c r="A2316" s="81" t="s">
        <v>1936</v>
      </c>
      <c r="B2316" s="81" t="s">
        <v>1937</v>
      </c>
      <c r="C2316" s="81" t="s">
        <v>2163</v>
      </c>
      <c r="D2316" s="81">
        <v>43</v>
      </c>
      <c r="E2316" s="82" t="s">
        <v>12581</v>
      </c>
      <c r="F2316" s="81" t="s">
        <v>12581</v>
      </c>
      <c r="G2316" s="85">
        <v>92739</v>
      </c>
      <c r="H2316" s="81" t="s">
        <v>2204</v>
      </c>
      <c r="I2316" s="81" t="s">
        <v>1421</v>
      </c>
      <c r="J2316" s="81" t="s">
        <v>287</v>
      </c>
      <c r="K2316" s="82">
        <v>349.67</v>
      </c>
      <c r="L2316" s="81" t="s">
        <v>65</v>
      </c>
      <c r="M2316" s="77"/>
    </row>
    <row r="2317" spans="1:13">
      <c r="A2317" s="81" t="s">
        <v>1936</v>
      </c>
      <c r="B2317" s="81" t="s">
        <v>1937</v>
      </c>
      <c r="C2317" s="81" t="s">
        <v>2163</v>
      </c>
      <c r="D2317" s="81">
        <v>43</v>
      </c>
      <c r="E2317" s="82" t="s">
        <v>12581</v>
      </c>
      <c r="F2317" s="81" t="s">
        <v>12581</v>
      </c>
      <c r="G2317" s="85">
        <v>92740</v>
      </c>
      <c r="H2317" s="81" t="s">
        <v>2205</v>
      </c>
      <c r="I2317" s="81" t="s">
        <v>1421</v>
      </c>
      <c r="J2317" s="81" t="s">
        <v>287</v>
      </c>
      <c r="K2317" s="82">
        <v>344.07</v>
      </c>
      <c r="L2317" s="81" t="s">
        <v>65</v>
      </c>
      <c r="M2317" s="77"/>
    </row>
    <row r="2318" spans="1:13">
      <c r="A2318" s="81" t="s">
        <v>1936</v>
      </c>
      <c r="B2318" s="81" t="s">
        <v>1937</v>
      </c>
      <c r="C2318" s="81" t="s">
        <v>2163</v>
      </c>
      <c r="D2318" s="81">
        <v>43</v>
      </c>
      <c r="E2318" s="82" t="s">
        <v>12581</v>
      </c>
      <c r="F2318" s="81" t="s">
        <v>12581</v>
      </c>
      <c r="G2318" s="85">
        <v>92741</v>
      </c>
      <c r="H2318" s="81" t="s">
        <v>2206</v>
      </c>
      <c r="I2318" s="81" t="s">
        <v>1421</v>
      </c>
      <c r="J2318" s="81" t="s">
        <v>287</v>
      </c>
      <c r="K2318" s="82">
        <v>543.41</v>
      </c>
      <c r="L2318" s="81" t="s">
        <v>65</v>
      </c>
      <c r="M2318" s="77"/>
    </row>
    <row r="2319" spans="1:13">
      <c r="A2319" s="81" t="s">
        <v>1936</v>
      </c>
      <c r="B2319" s="81" t="s">
        <v>1937</v>
      </c>
      <c r="C2319" s="81" t="s">
        <v>2163</v>
      </c>
      <c r="D2319" s="81">
        <v>43</v>
      </c>
      <c r="E2319" s="82" t="s">
        <v>12581</v>
      </c>
      <c r="F2319" s="81" t="s">
        <v>12581</v>
      </c>
      <c r="G2319" s="85">
        <v>92742</v>
      </c>
      <c r="H2319" s="81" t="s">
        <v>2207</v>
      </c>
      <c r="I2319" s="81" t="s">
        <v>1421</v>
      </c>
      <c r="J2319" s="81" t="s">
        <v>287</v>
      </c>
      <c r="K2319" s="82">
        <v>753.84</v>
      </c>
      <c r="L2319" s="81" t="s">
        <v>65</v>
      </c>
      <c r="M2319" s="77"/>
    </row>
    <row r="2320" spans="1:13">
      <c r="A2320" s="81" t="s">
        <v>1936</v>
      </c>
      <c r="B2320" s="81" t="s">
        <v>1937</v>
      </c>
      <c r="C2320" s="81" t="s">
        <v>2163</v>
      </c>
      <c r="D2320" s="81">
        <v>43</v>
      </c>
      <c r="E2320" s="82" t="s">
        <v>12581</v>
      </c>
      <c r="F2320" s="81" t="s">
        <v>12581</v>
      </c>
      <c r="G2320" s="85">
        <v>92873</v>
      </c>
      <c r="H2320" s="81" t="s">
        <v>2208</v>
      </c>
      <c r="I2320" s="81" t="s">
        <v>1421</v>
      </c>
      <c r="J2320" s="81" t="s">
        <v>287</v>
      </c>
      <c r="K2320" s="82">
        <v>163.74</v>
      </c>
      <c r="L2320" s="81" t="s">
        <v>65</v>
      </c>
      <c r="M2320" s="77"/>
    </row>
    <row r="2321" spans="1:13">
      <c r="A2321" s="81" t="s">
        <v>1936</v>
      </c>
      <c r="B2321" s="81" t="s">
        <v>1937</v>
      </c>
      <c r="C2321" s="81" t="s">
        <v>2163</v>
      </c>
      <c r="D2321" s="81">
        <v>43</v>
      </c>
      <c r="E2321" s="82" t="s">
        <v>12581</v>
      </c>
      <c r="F2321" s="81" t="s">
        <v>12581</v>
      </c>
      <c r="G2321" s="85">
        <v>92874</v>
      </c>
      <c r="H2321" s="81" t="s">
        <v>2209</v>
      </c>
      <c r="I2321" s="81" t="s">
        <v>1421</v>
      </c>
      <c r="J2321" s="81" t="s">
        <v>287</v>
      </c>
      <c r="K2321" s="82">
        <v>26.65</v>
      </c>
      <c r="L2321" s="81" t="s">
        <v>65</v>
      </c>
      <c r="M2321" s="77"/>
    </row>
    <row r="2322" spans="1:13">
      <c r="A2322" s="81" t="s">
        <v>1936</v>
      </c>
      <c r="B2322" s="81" t="s">
        <v>1937</v>
      </c>
      <c r="C2322" s="81" t="s">
        <v>2163</v>
      </c>
      <c r="D2322" s="81">
        <v>43</v>
      </c>
      <c r="E2322" s="82" t="s">
        <v>12581</v>
      </c>
      <c r="F2322" s="81" t="s">
        <v>12581</v>
      </c>
      <c r="G2322" s="85">
        <v>94962</v>
      </c>
      <c r="H2322" s="81" t="s">
        <v>2210</v>
      </c>
      <c r="I2322" s="81" t="s">
        <v>1421</v>
      </c>
      <c r="J2322" s="81" t="s">
        <v>64</v>
      </c>
      <c r="K2322" s="82">
        <v>276.02999999999997</v>
      </c>
      <c r="L2322" s="81" t="s">
        <v>65</v>
      </c>
      <c r="M2322" s="77"/>
    </row>
    <row r="2323" spans="1:13">
      <c r="A2323" s="81" t="s">
        <v>1936</v>
      </c>
      <c r="B2323" s="81" t="s">
        <v>1937</v>
      </c>
      <c r="C2323" s="81" t="s">
        <v>2163</v>
      </c>
      <c r="D2323" s="81">
        <v>43</v>
      </c>
      <c r="E2323" s="82" t="s">
        <v>12581</v>
      </c>
      <c r="F2323" s="81" t="s">
        <v>12581</v>
      </c>
      <c r="G2323" s="85">
        <v>94963</v>
      </c>
      <c r="H2323" s="81" t="s">
        <v>2211</v>
      </c>
      <c r="I2323" s="81" t="s">
        <v>1421</v>
      </c>
      <c r="J2323" s="81" t="s">
        <v>64</v>
      </c>
      <c r="K2323" s="82">
        <v>307.25</v>
      </c>
      <c r="L2323" s="81" t="s">
        <v>65</v>
      </c>
      <c r="M2323" s="77"/>
    </row>
    <row r="2324" spans="1:13">
      <c r="A2324" s="81" t="s">
        <v>1936</v>
      </c>
      <c r="B2324" s="81" t="s">
        <v>1937</v>
      </c>
      <c r="C2324" s="81" t="s">
        <v>2163</v>
      </c>
      <c r="D2324" s="81">
        <v>43</v>
      </c>
      <c r="E2324" s="82" t="s">
        <v>12581</v>
      </c>
      <c r="F2324" s="81" t="s">
        <v>12581</v>
      </c>
      <c r="G2324" s="85">
        <v>94964</v>
      </c>
      <c r="H2324" s="81" t="s">
        <v>2212</v>
      </c>
      <c r="I2324" s="81" t="s">
        <v>1421</v>
      </c>
      <c r="J2324" s="81" t="s">
        <v>64</v>
      </c>
      <c r="K2324" s="82">
        <v>337.15</v>
      </c>
      <c r="L2324" s="81" t="s">
        <v>65</v>
      </c>
      <c r="M2324" s="77"/>
    </row>
    <row r="2325" spans="1:13">
      <c r="A2325" s="81" t="s">
        <v>1936</v>
      </c>
      <c r="B2325" s="81" t="s">
        <v>1937</v>
      </c>
      <c r="C2325" s="81" t="s">
        <v>2163</v>
      </c>
      <c r="D2325" s="81">
        <v>43</v>
      </c>
      <c r="E2325" s="82" t="s">
        <v>12581</v>
      </c>
      <c r="F2325" s="81" t="s">
        <v>12581</v>
      </c>
      <c r="G2325" s="85">
        <v>94965</v>
      </c>
      <c r="H2325" s="81" t="s">
        <v>2213</v>
      </c>
      <c r="I2325" s="81" t="s">
        <v>1421</v>
      </c>
      <c r="J2325" s="81" t="s">
        <v>64</v>
      </c>
      <c r="K2325" s="82">
        <v>350.66</v>
      </c>
      <c r="L2325" s="81" t="s">
        <v>65</v>
      </c>
      <c r="M2325" s="77"/>
    </row>
    <row r="2326" spans="1:13">
      <c r="A2326" s="81" t="s">
        <v>1936</v>
      </c>
      <c r="B2326" s="81" t="s">
        <v>1937</v>
      </c>
      <c r="C2326" s="81" t="s">
        <v>2163</v>
      </c>
      <c r="D2326" s="81">
        <v>43</v>
      </c>
      <c r="E2326" s="82" t="s">
        <v>12581</v>
      </c>
      <c r="F2326" s="81" t="s">
        <v>12581</v>
      </c>
      <c r="G2326" s="85">
        <v>94966</v>
      </c>
      <c r="H2326" s="81" t="s">
        <v>2214</v>
      </c>
      <c r="I2326" s="81" t="s">
        <v>1421</v>
      </c>
      <c r="J2326" s="81" t="s">
        <v>64</v>
      </c>
      <c r="K2326" s="82">
        <v>363.2</v>
      </c>
      <c r="L2326" s="81" t="s">
        <v>65</v>
      </c>
      <c r="M2326" s="77"/>
    </row>
    <row r="2327" spans="1:13">
      <c r="A2327" s="81" t="s">
        <v>1936</v>
      </c>
      <c r="B2327" s="81" t="s">
        <v>1937</v>
      </c>
      <c r="C2327" s="81" t="s">
        <v>2163</v>
      </c>
      <c r="D2327" s="81">
        <v>43</v>
      </c>
      <c r="E2327" s="82" t="s">
        <v>12581</v>
      </c>
      <c r="F2327" s="81" t="s">
        <v>12581</v>
      </c>
      <c r="G2327" s="85">
        <v>94967</v>
      </c>
      <c r="H2327" s="81" t="s">
        <v>2215</v>
      </c>
      <c r="I2327" s="81" t="s">
        <v>1421</v>
      </c>
      <c r="J2327" s="81" t="s">
        <v>64</v>
      </c>
      <c r="K2327" s="82">
        <v>415.82</v>
      </c>
      <c r="L2327" s="81" t="s">
        <v>65</v>
      </c>
      <c r="M2327" s="77"/>
    </row>
    <row r="2328" spans="1:13">
      <c r="A2328" s="81" t="s">
        <v>1936</v>
      </c>
      <c r="B2328" s="81" t="s">
        <v>1937</v>
      </c>
      <c r="C2328" s="81" t="s">
        <v>2163</v>
      </c>
      <c r="D2328" s="81">
        <v>43</v>
      </c>
      <c r="E2328" s="82" t="s">
        <v>12581</v>
      </c>
      <c r="F2328" s="81" t="s">
        <v>12581</v>
      </c>
      <c r="G2328" s="85">
        <v>94968</v>
      </c>
      <c r="H2328" s="81" t="s">
        <v>2216</v>
      </c>
      <c r="I2328" s="81" t="s">
        <v>1421</v>
      </c>
      <c r="J2328" s="81" t="s">
        <v>64</v>
      </c>
      <c r="K2328" s="82">
        <v>273.35000000000002</v>
      </c>
      <c r="L2328" s="81" t="s">
        <v>65</v>
      </c>
      <c r="M2328" s="77"/>
    </row>
    <row r="2329" spans="1:13">
      <c r="A2329" s="81" t="s">
        <v>1936</v>
      </c>
      <c r="B2329" s="81" t="s">
        <v>1937</v>
      </c>
      <c r="C2329" s="81" t="s">
        <v>2163</v>
      </c>
      <c r="D2329" s="81">
        <v>43</v>
      </c>
      <c r="E2329" s="82" t="s">
        <v>12581</v>
      </c>
      <c r="F2329" s="81" t="s">
        <v>12581</v>
      </c>
      <c r="G2329" s="85">
        <v>94969</v>
      </c>
      <c r="H2329" s="81" t="s">
        <v>2217</v>
      </c>
      <c r="I2329" s="81" t="s">
        <v>1421</v>
      </c>
      <c r="J2329" s="81" t="s">
        <v>64</v>
      </c>
      <c r="K2329" s="82">
        <v>302.08</v>
      </c>
      <c r="L2329" s="81" t="s">
        <v>65</v>
      </c>
      <c r="M2329" s="77"/>
    </row>
    <row r="2330" spans="1:13">
      <c r="A2330" s="81" t="s">
        <v>1936</v>
      </c>
      <c r="B2330" s="81" t="s">
        <v>1937</v>
      </c>
      <c r="C2330" s="81" t="s">
        <v>2163</v>
      </c>
      <c r="D2330" s="81">
        <v>43</v>
      </c>
      <c r="E2330" s="82" t="s">
        <v>12581</v>
      </c>
      <c r="F2330" s="81" t="s">
        <v>12581</v>
      </c>
      <c r="G2330" s="85">
        <v>94970</v>
      </c>
      <c r="H2330" s="81" t="s">
        <v>2218</v>
      </c>
      <c r="I2330" s="81" t="s">
        <v>1421</v>
      </c>
      <c r="J2330" s="81" t="s">
        <v>64</v>
      </c>
      <c r="K2330" s="82">
        <v>327.25</v>
      </c>
      <c r="L2330" s="81" t="s">
        <v>65</v>
      </c>
      <c r="M2330" s="77"/>
    </row>
    <row r="2331" spans="1:13">
      <c r="A2331" s="81" t="s">
        <v>1936</v>
      </c>
      <c r="B2331" s="81" t="s">
        <v>1937</v>
      </c>
      <c r="C2331" s="81" t="s">
        <v>2163</v>
      </c>
      <c r="D2331" s="81">
        <v>43</v>
      </c>
      <c r="E2331" s="82" t="s">
        <v>12581</v>
      </c>
      <c r="F2331" s="81" t="s">
        <v>12581</v>
      </c>
      <c r="G2331" s="85">
        <v>94971</v>
      </c>
      <c r="H2331" s="81" t="s">
        <v>2219</v>
      </c>
      <c r="I2331" s="81" t="s">
        <v>1421</v>
      </c>
      <c r="J2331" s="81" t="s">
        <v>64</v>
      </c>
      <c r="K2331" s="82">
        <v>345.46</v>
      </c>
      <c r="L2331" s="81" t="s">
        <v>65</v>
      </c>
      <c r="M2331" s="77"/>
    </row>
    <row r="2332" spans="1:13">
      <c r="A2332" s="81" t="s">
        <v>1936</v>
      </c>
      <c r="B2332" s="81" t="s">
        <v>1937</v>
      </c>
      <c r="C2332" s="81" t="s">
        <v>2163</v>
      </c>
      <c r="D2332" s="81">
        <v>43</v>
      </c>
      <c r="E2332" s="82" t="s">
        <v>12581</v>
      </c>
      <c r="F2332" s="81" t="s">
        <v>12581</v>
      </c>
      <c r="G2332" s="85">
        <v>94972</v>
      </c>
      <c r="H2332" s="81" t="s">
        <v>2220</v>
      </c>
      <c r="I2332" s="81" t="s">
        <v>1421</v>
      </c>
      <c r="J2332" s="81" t="s">
        <v>64</v>
      </c>
      <c r="K2332" s="82">
        <v>357.83</v>
      </c>
      <c r="L2332" s="81" t="s">
        <v>65</v>
      </c>
      <c r="M2332" s="77"/>
    </row>
    <row r="2333" spans="1:13">
      <c r="A2333" s="81" t="s">
        <v>1936</v>
      </c>
      <c r="B2333" s="81" t="s">
        <v>1937</v>
      </c>
      <c r="C2333" s="81" t="s">
        <v>2163</v>
      </c>
      <c r="D2333" s="81">
        <v>43</v>
      </c>
      <c r="E2333" s="82" t="s">
        <v>12581</v>
      </c>
      <c r="F2333" s="81" t="s">
        <v>12581</v>
      </c>
      <c r="G2333" s="85">
        <v>94973</v>
      </c>
      <c r="H2333" s="81" t="s">
        <v>2221</v>
      </c>
      <c r="I2333" s="81" t="s">
        <v>1421</v>
      </c>
      <c r="J2333" s="81" t="s">
        <v>64</v>
      </c>
      <c r="K2333" s="82">
        <v>409.2</v>
      </c>
      <c r="L2333" s="81" t="s">
        <v>65</v>
      </c>
      <c r="M2333" s="77"/>
    </row>
    <row r="2334" spans="1:13">
      <c r="A2334" s="81" t="s">
        <v>1936</v>
      </c>
      <c r="B2334" s="81" t="s">
        <v>1937</v>
      </c>
      <c r="C2334" s="81" t="s">
        <v>2163</v>
      </c>
      <c r="D2334" s="81">
        <v>43</v>
      </c>
      <c r="E2334" s="82" t="s">
        <v>12581</v>
      </c>
      <c r="F2334" s="81" t="s">
        <v>12581</v>
      </c>
      <c r="G2334" s="85">
        <v>94974</v>
      </c>
      <c r="H2334" s="81" t="s">
        <v>2222</v>
      </c>
      <c r="I2334" s="81" t="s">
        <v>1421</v>
      </c>
      <c r="J2334" s="81" t="s">
        <v>64</v>
      </c>
      <c r="K2334" s="82">
        <v>368.98</v>
      </c>
      <c r="L2334" s="81" t="s">
        <v>65</v>
      </c>
      <c r="M2334" s="77"/>
    </row>
    <row r="2335" spans="1:13">
      <c r="A2335" s="81" t="s">
        <v>1936</v>
      </c>
      <c r="B2335" s="81" t="s">
        <v>1937</v>
      </c>
      <c r="C2335" s="81" t="s">
        <v>2163</v>
      </c>
      <c r="D2335" s="81">
        <v>43</v>
      </c>
      <c r="E2335" s="82" t="s">
        <v>12581</v>
      </c>
      <c r="F2335" s="81" t="s">
        <v>12581</v>
      </c>
      <c r="G2335" s="85">
        <v>94975</v>
      </c>
      <c r="H2335" s="81" t="s">
        <v>2223</v>
      </c>
      <c r="I2335" s="81" t="s">
        <v>1421</v>
      </c>
      <c r="J2335" s="81" t="s">
        <v>64</v>
      </c>
      <c r="K2335" s="82">
        <v>398.35</v>
      </c>
      <c r="L2335" s="81" t="s">
        <v>65</v>
      </c>
      <c r="M2335" s="77"/>
    </row>
    <row r="2336" spans="1:13">
      <c r="A2336" s="81" t="s">
        <v>1936</v>
      </c>
      <c r="B2336" s="81" t="s">
        <v>1937</v>
      </c>
      <c r="C2336" s="81" t="s">
        <v>2163</v>
      </c>
      <c r="D2336" s="81">
        <v>43</v>
      </c>
      <c r="E2336" s="82" t="s">
        <v>12581</v>
      </c>
      <c r="F2336" s="81" t="s">
        <v>12581</v>
      </c>
      <c r="G2336" s="85">
        <v>96555</v>
      </c>
      <c r="H2336" s="81" t="s">
        <v>2224</v>
      </c>
      <c r="I2336" s="81" t="s">
        <v>1421</v>
      </c>
      <c r="J2336" s="81" t="s">
        <v>287</v>
      </c>
      <c r="K2336" s="82">
        <v>500.31</v>
      </c>
      <c r="L2336" s="81" t="s">
        <v>65</v>
      </c>
      <c r="M2336" s="77"/>
    </row>
    <row r="2337" spans="1:13">
      <c r="A2337" s="81" t="s">
        <v>1936</v>
      </c>
      <c r="B2337" s="81" t="s">
        <v>1937</v>
      </c>
      <c r="C2337" s="81" t="s">
        <v>2163</v>
      </c>
      <c r="D2337" s="81">
        <v>43</v>
      </c>
      <c r="E2337" s="82" t="s">
        <v>12581</v>
      </c>
      <c r="F2337" s="81" t="s">
        <v>12581</v>
      </c>
      <c r="G2337" s="85">
        <v>96556</v>
      </c>
      <c r="H2337" s="81" t="s">
        <v>2225</v>
      </c>
      <c r="I2337" s="81" t="s">
        <v>1421</v>
      </c>
      <c r="J2337" s="81" t="s">
        <v>287</v>
      </c>
      <c r="K2337" s="82">
        <v>567.04</v>
      </c>
      <c r="L2337" s="81" t="s">
        <v>65</v>
      </c>
      <c r="M2337" s="77"/>
    </row>
    <row r="2338" spans="1:13">
      <c r="A2338" s="81" t="s">
        <v>1936</v>
      </c>
      <c r="B2338" s="81" t="s">
        <v>1937</v>
      </c>
      <c r="C2338" s="81" t="s">
        <v>2163</v>
      </c>
      <c r="D2338" s="81">
        <v>43</v>
      </c>
      <c r="E2338" s="82" t="s">
        <v>12581</v>
      </c>
      <c r="F2338" s="81" t="s">
        <v>12581</v>
      </c>
      <c r="G2338" s="85">
        <v>96557</v>
      </c>
      <c r="H2338" s="81" t="s">
        <v>2226</v>
      </c>
      <c r="I2338" s="81" t="s">
        <v>1421</v>
      </c>
      <c r="J2338" s="81" t="s">
        <v>287</v>
      </c>
      <c r="K2338" s="82">
        <v>391.6</v>
      </c>
      <c r="L2338" s="81" t="s">
        <v>65</v>
      </c>
      <c r="M2338" s="77"/>
    </row>
    <row r="2339" spans="1:13">
      <c r="A2339" s="81" t="s">
        <v>1936</v>
      </c>
      <c r="B2339" s="81" t="s">
        <v>1937</v>
      </c>
      <c r="C2339" s="81" t="s">
        <v>2163</v>
      </c>
      <c r="D2339" s="81">
        <v>43</v>
      </c>
      <c r="E2339" s="82" t="s">
        <v>12581</v>
      </c>
      <c r="F2339" s="81" t="s">
        <v>12581</v>
      </c>
      <c r="G2339" s="85">
        <v>96558</v>
      </c>
      <c r="H2339" s="81" t="s">
        <v>2227</v>
      </c>
      <c r="I2339" s="81" t="s">
        <v>1421</v>
      </c>
      <c r="J2339" s="81" t="s">
        <v>287</v>
      </c>
      <c r="K2339" s="82">
        <v>397.42</v>
      </c>
      <c r="L2339" s="81" t="s">
        <v>65</v>
      </c>
      <c r="M2339" s="77"/>
    </row>
    <row r="2340" spans="1:13">
      <c r="A2340" s="81" t="s">
        <v>1936</v>
      </c>
      <c r="B2340" s="81" t="s">
        <v>1937</v>
      </c>
      <c r="C2340" s="81" t="s">
        <v>2163</v>
      </c>
      <c r="D2340" s="81">
        <v>43</v>
      </c>
      <c r="E2340" s="82" t="s">
        <v>12581</v>
      </c>
      <c r="F2340" s="81" t="s">
        <v>12581</v>
      </c>
      <c r="G2340" s="85">
        <v>99235</v>
      </c>
      <c r="H2340" s="81" t="s">
        <v>2228</v>
      </c>
      <c r="I2340" s="81" t="s">
        <v>1421</v>
      </c>
      <c r="J2340" s="81" t="s">
        <v>64</v>
      </c>
      <c r="K2340" s="82">
        <v>382.9</v>
      </c>
      <c r="L2340" s="81" t="s">
        <v>65</v>
      </c>
      <c r="M2340" s="77"/>
    </row>
    <row r="2341" spans="1:13">
      <c r="A2341" s="81" t="s">
        <v>1936</v>
      </c>
      <c r="B2341" s="81" t="s">
        <v>1937</v>
      </c>
      <c r="C2341" s="81" t="s">
        <v>2163</v>
      </c>
      <c r="D2341" s="81">
        <v>43</v>
      </c>
      <c r="E2341" s="82" t="s">
        <v>12581</v>
      </c>
      <c r="F2341" s="81" t="s">
        <v>12581</v>
      </c>
      <c r="G2341" s="85">
        <v>99431</v>
      </c>
      <c r="H2341" s="81" t="s">
        <v>2229</v>
      </c>
      <c r="I2341" s="81" t="s">
        <v>1421</v>
      </c>
      <c r="J2341" s="81" t="s">
        <v>287</v>
      </c>
      <c r="K2341" s="82">
        <v>401.12</v>
      </c>
      <c r="L2341" s="81" t="s">
        <v>65</v>
      </c>
      <c r="M2341" s="77"/>
    </row>
    <row r="2342" spans="1:13">
      <c r="A2342" s="81" t="s">
        <v>1936</v>
      </c>
      <c r="B2342" s="81" t="s">
        <v>1937</v>
      </c>
      <c r="C2342" s="81" t="s">
        <v>2163</v>
      </c>
      <c r="D2342" s="81">
        <v>43</v>
      </c>
      <c r="E2342" s="82" t="s">
        <v>12581</v>
      </c>
      <c r="F2342" s="81" t="s">
        <v>12581</v>
      </c>
      <c r="G2342" s="85">
        <v>99432</v>
      </c>
      <c r="H2342" s="81" t="s">
        <v>2230</v>
      </c>
      <c r="I2342" s="81" t="s">
        <v>1421</v>
      </c>
      <c r="J2342" s="81" t="s">
        <v>287</v>
      </c>
      <c r="K2342" s="82">
        <v>378.69</v>
      </c>
      <c r="L2342" s="81" t="s">
        <v>65</v>
      </c>
      <c r="M2342" s="77"/>
    </row>
    <row r="2343" spans="1:13">
      <c r="A2343" s="81" t="s">
        <v>1936</v>
      </c>
      <c r="B2343" s="81" t="s">
        <v>1937</v>
      </c>
      <c r="C2343" s="81" t="s">
        <v>2163</v>
      </c>
      <c r="D2343" s="81">
        <v>43</v>
      </c>
      <c r="E2343" s="82" t="s">
        <v>12581</v>
      </c>
      <c r="F2343" s="81" t="s">
        <v>12581</v>
      </c>
      <c r="G2343" s="85">
        <v>99433</v>
      </c>
      <c r="H2343" s="81" t="s">
        <v>2231</v>
      </c>
      <c r="I2343" s="81" t="s">
        <v>1421</v>
      </c>
      <c r="J2343" s="81" t="s">
        <v>287</v>
      </c>
      <c r="K2343" s="82">
        <v>426.59</v>
      </c>
      <c r="L2343" s="81" t="s">
        <v>65</v>
      </c>
      <c r="M2343" s="77"/>
    </row>
    <row r="2344" spans="1:13">
      <c r="A2344" s="81" t="s">
        <v>1936</v>
      </c>
      <c r="B2344" s="81" t="s">
        <v>1937</v>
      </c>
      <c r="C2344" s="81" t="s">
        <v>2163</v>
      </c>
      <c r="D2344" s="81">
        <v>43</v>
      </c>
      <c r="E2344" s="82" t="s">
        <v>12581</v>
      </c>
      <c r="F2344" s="81" t="s">
        <v>12581</v>
      </c>
      <c r="G2344" s="85">
        <v>99434</v>
      </c>
      <c r="H2344" s="81" t="s">
        <v>2232</v>
      </c>
      <c r="I2344" s="81" t="s">
        <v>1421</v>
      </c>
      <c r="J2344" s="81" t="s">
        <v>287</v>
      </c>
      <c r="K2344" s="82">
        <v>404.79</v>
      </c>
      <c r="L2344" s="81" t="s">
        <v>65</v>
      </c>
      <c r="M2344" s="77"/>
    </row>
    <row r="2345" spans="1:13">
      <c r="A2345" s="81" t="s">
        <v>1936</v>
      </c>
      <c r="B2345" s="81" t="s">
        <v>1937</v>
      </c>
      <c r="C2345" s="81" t="s">
        <v>2163</v>
      </c>
      <c r="D2345" s="81">
        <v>43</v>
      </c>
      <c r="E2345" s="82" t="s">
        <v>12581</v>
      </c>
      <c r="F2345" s="81" t="s">
        <v>12581</v>
      </c>
      <c r="G2345" s="85">
        <v>99435</v>
      </c>
      <c r="H2345" s="81" t="s">
        <v>2233</v>
      </c>
      <c r="I2345" s="81" t="s">
        <v>1421</v>
      </c>
      <c r="J2345" s="81" t="s">
        <v>287</v>
      </c>
      <c r="K2345" s="82">
        <v>391.16</v>
      </c>
      <c r="L2345" s="81" t="s">
        <v>65</v>
      </c>
      <c r="M2345" s="77"/>
    </row>
    <row r="2346" spans="1:13">
      <c r="A2346" s="81" t="s">
        <v>1936</v>
      </c>
      <c r="B2346" s="81" t="s">
        <v>1937</v>
      </c>
      <c r="C2346" s="81" t="s">
        <v>2163</v>
      </c>
      <c r="D2346" s="81">
        <v>43</v>
      </c>
      <c r="E2346" s="82" t="s">
        <v>12581</v>
      </c>
      <c r="F2346" s="81" t="s">
        <v>12581</v>
      </c>
      <c r="G2346" s="85">
        <v>99436</v>
      </c>
      <c r="H2346" s="81" t="s">
        <v>2234</v>
      </c>
      <c r="I2346" s="81" t="s">
        <v>1421</v>
      </c>
      <c r="J2346" s="81" t="s">
        <v>287</v>
      </c>
      <c r="K2346" s="82">
        <v>443.43</v>
      </c>
      <c r="L2346" s="81" t="s">
        <v>65</v>
      </c>
      <c r="M2346" s="77"/>
    </row>
    <row r="2347" spans="1:13">
      <c r="A2347" s="81" t="s">
        <v>1936</v>
      </c>
      <c r="B2347" s="81" t="s">
        <v>1937</v>
      </c>
      <c r="C2347" s="81" t="s">
        <v>2163</v>
      </c>
      <c r="D2347" s="81">
        <v>43</v>
      </c>
      <c r="E2347" s="82" t="s">
        <v>12581</v>
      </c>
      <c r="F2347" s="81" t="s">
        <v>12581</v>
      </c>
      <c r="G2347" s="85">
        <v>99437</v>
      </c>
      <c r="H2347" s="81" t="s">
        <v>2235</v>
      </c>
      <c r="I2347" s="81" t="s">
        <v>1421</v>
      </c>
      <c r="J2347" s="81" t="s">
        <v>64</v>
      </c>
      <c r="K2347" s="82">
        <v>407.59</v>
      </c>
      <c r="L2347" s="81" t="s">
        <v>65</v>
      </c>
      <c r="M2347" s="77"/>
    </row>
    <row r="2348" spans="1:13">
      <c r="A2348" s="81" t="s">
        <v>1936</v>
      </c>
      <c r="B2348" s="81" t="s">
        <v>1937</v>
      </c>
      <c r="C2348" s="81" t="s">
        <v>2163</v>
      </c>
      <c r="D2348" s="81">
        <v>43</v>
      </c>
      <c r="E2348" s="82" t="s">
        <v>12581</v>
      </c>
      <c r="F2348" s="81" t="s">
        <v>12581</v>
      </c>
      <c r="G2348" s="85">
        <v>99438</v>
      </c>
      <c r="H2348" s="81" t="s">
        <v>2236</v>
      </c>
      <c r="I2348" s="81" t="s">
        <v>1421</v>
      </c>
      <c r="J2348" s="81" t="s">
        <v>64</v>
      </c>
      <c r="K2348" s="82">
        <v>412.67</v>
      </c>
      <c r="L2348" s="81" t="s">
        <v>65</v>
      </c>
      <c r="M2348" s="77"/>
    </row>
    <row r="2349" spans="1:13">
      <c r="A2349" s="81" t="s">
        <v>1936</v>
      </c>
      <c r="B2349" s="81" t="s">
        <v>1937</v>
      </c>
      <c r="C2349" s="81" t="s">
        <v>2163</v>
      </c>
      <c r="D2349" s="81">
        <v>43</v>
      </c>
      <c r="E2349" s="82" t="s">
        <v>12581</v>
      </c>
      <c r="F2349" s="81" t="s">
        <v>12581</v>
      </c>
      <c r="G2349" s="85">
        <v>99439</v>
      </c>
      <c r="H2349" s="81" t="s">
        <v>2237</v>
      </c>
      <c r="I2349" s="81" t="s">
        <v>1421</v>
      </c>
      <c r="J2349" s="81" t="s">
        <v>287</v>
      </c>
      <c r="K2349" s="82">
        <v>394.9</v>
      </c>
      <c r="L2349" s="81" t="s">
        <v>65</v>
      </c>
      <c r="M2349" s="77"/>
    </row>
    <row r="2350" spans="1:13">
      <c r="A2350" s="81" t="s">
        <v>1936</v>
      </c>
      <c r="B2350" s="81" t="s">
        <v>1937</v>
      </c>
      <c r="C2350" s="81" t="s">
        <v>2238</v>
      </c>
      <c r="D2350" s="81">
        <v>44</v>
      </c>
      <c r="E2350" s="82" t="s">
        <v>12581</v>
      </c>
      <c r="F2350" s="81" t="s">
        <v>12581</v>
      </c>
      <c r="G2350" s="85">
        <v>101963</v>
      </c>
      <c r="H2350" s="81" t="s">
        <v>22406</v>
      </c>
      <c r="I2350" s="81" t="s">
        <v>312</v>
      </c>
      <c r="J2350" s="81" t="s">
        <v>287</v>
      </c>
      <c r="K2350" s="82">
        <v>139.33000000000001</v>
      </c>
      <c r="L2350" s="81" t="s">
        <v>65</v>
      </c>
      <c r="M2350" s="77"/>
    </row>
    <row r="2351" spans="1:13">
      <c r="A2351" s="81" t="s">
        <v>1936</v>
      </c>
      <c r="B2351" s="81" t="s">
        <v>1937</v>
      </c>
      <c r="C2351" s="81" t="s">
        <v>2238</v>
      </c>
      <c r="D2351" s="81">
        <v>44</v>
      </c>
      <c r="E2351" s="82" t="s">
        <v>12581</v>
      </c>
      <c r="F2351" s="81" t="s">
        <v>12581</v>
      </c>
      <c r="G2351" s="85">
        <v>101964</v>
      </c>
      <c r="H2351" s="81" t="s">
        <v>22407</v>
      </c>
      <c r="I2351" s="81" t="s">
        <v>312</v>
      </c>
      <c r="J2351" s="81" t="s">
        <v>287</v>
      </c>
      <c r="K2351" s="82">
        <v>130.29</v>
      </c>
      <c r="L2351" s="81" t="s">
        <v>65</v>
      </c>
      <c r="M2351" s="77"/>
    </row>
    <row r="2352" spans="1:13">
      <c r="A2352" s="81" t="s">
        <v>1936</v>
      </c>
      <c r="B2352" s="81" t="s">
        <v>1937</v>
      </c>
      <c r="C2352" s="81" t="s">
        <v>2239</v>
      </c>
      <c r="D2352" s="81">
        <v>247</v>
      </c>
      <c r="E2352" s="82" t="s">
        <v>12581</v>
      </c>
      <c r="F2352" s="81" t="s">
        <v>12581</v>
      </c>
      <c r="G2352" s="85">
        <v>101165</v>
      </c>
      <c r="H2352" s="81" t="s">
        <v>2240</v>
      </c>
      <c r="I2352" s="81" t="s">
        <v>1421</v>
      </c>
      <c r="J2352" s="81" t="s">
        <v>64</v>
      </c>
      <c r="K2352" s="82">
        <v>611.36</v>
      </c>
      <c r="L2352" s="81" t="s">
        <v>65</v>
      </c>
      <c r="M2352" s="77"/>
    </row>
    <row r="2353" spans="1:13">
      <c r="A2353" s="81" t="s">
        <v>1936</v>
      </c>
      <c r="B2353" s="81" t="s">
        <v>1937</v>
      </c>
      <c r="C2353" s="81" t="s">
        <v>2239</v>
      </c>
      <c r="D2353" s="81">
        <v>247</v>
      </c>
      <c r="E2353" s="82" t="s">
        <v>12581</v>
      </c>
      <c r="F2353" s="81" t="s">
        <v>12581</v>
      </c>
      <c r="G2353" s="85">
        <v>101166</v>
      </c>
      <c r="H2353" s="81" t="s">
        <v>2241</v>
      </c>
      <c r="I2353" s="81" t="s">
        <v>1421</v>
      </c>
      <c r="J2353" s="81" t="s">
        <v>64</v>
      </c>
      <c r="K2353" s="82">
        <v>502.2</v>
      </c>
      <c r="L2353" s="81" t="s">
        <v>65</v>
      </c>
      <c r="M2353" s="77"/>
    </row>
    <row r="2354" spans="1:13">
      <c r="A2354" s="81" t="s">
        <v>1936</v>
      </c>
      <c r="B2354" s="81" t="s">
        <v>1937</v>
      </c>
      <c r="C2354" s="81" t="s">
        <v>2242</v>
      </c>
      <c r="D2354" s="81">
        <v>286</v>
      </c>
      <c r="E2354" s="82" t="s">
        <v>12581</v>
      </c>
      <c r="F2354" s="81" t="s">
        <v>12581</v>
      </c>
      <c r="G2354" s="85">
        <v>98576</v>
      </c>
      <c r="H2354" s="81" t="s">
        <v>2243</v>
      </c>
      <c r="I2354" s="81" t="s">
        <v>25</v>
      </c>
      <c r="J2354" s="81" t="s">
        <v>64</v>
      </c>
      <c r="K2354" s="82">
        <v>14.11</v>
      </c>
      <c r="L2354" s="81" t="s">
        <v>65</v>
      </c>
      <c r="M2354" s="77"/>
    </row>
    <row r="2355" spans="1:13">
      <c r="A2355" s="81" t="s">
        <v>1936</v>
      </c>
      <c r="B2355" s="81" t="s">
        <v>1937</v>
      </c>
      <c r="C2355" s="81" t="s">
        <v>2244</v>
      </c>
      <c r="D2355" s="81">
        <v>296</v>
      </c>
      <c r="E2355" s="82" t="s">
        <v>12581</v>
      </c>
      <c r="F2355" s="81" t="s">
        <v>12581</v>
      </c>
      <c r="G2355" s="85">
        <v>93182</v>
      </c>
      <c r="H2355" s="81" t="s">
        <v>2245</v>
      </c>
      <c r="I2355" s="81" t="s">
        <v>25</v>
      </c>
      <c r="J2355" s="81" t="s">
        <v>64</v>
      </c>
      <c r="K2355" s="82">
        <v>35.31</v>
      </c>
      <c r="L2355" s="81" t="s">
        <v>65</v>
      </c>
      <c r="M2355" s="77"/>
    </row>
    <row r="2356" spans="1:13">
      <c r="A2356" s="81" t="s">
        <v>1936</v>
      </c>
      <c r="B2356" s="81" t="s">
        <v>1937</v>
      </c>
      <c r="C2356" s="81" t="s">
        <v>2244</v>
      </c>
      <c r="D2356" s="81">
        <v>296</v>
      </c>
      <c r="E2356" s="82" t="s">
        <v>12581</v>
      </c>
      <c r="F2356" s="81" t="s">
        <v>12581</v>
      </c>
      <c r="G2356" s="85">
        <v>93183</v>
      </c>
      <c r="H2356" s="81" t="s">
        <v>2246</v>
      </c>
      <c r="I2356" s="81" t="s">
        <v>25</v>
      </c>
      <c r="J2356" s="81" t="s">
        <v>64</v>
      </c>
      <c r="K2356" s="82">
        <v>45.17</v>
      </c>
      <c r="L2356" s="81" t="s">
        <v>65</v>
      </c>
      <c r="M2356" s="77"/>
    </row>
    <row r="2357" spans="1:13">
      <c r="A2357" s="81" t="s">
        <v>1936</v>
      </c>
      <c r="B2357" s="81" t="s">
        <v>1937</v>
      </c>
      <c r="C2357" s="81" t="s">
        <v>2244</v>
      </c>
      <c r="D2357" s="81">
        <v>296</v>
      </c>
      <c r="E2357" s="82" t="s">
        <v>12581</v>
      </c>
      <c r="F2357" s="81" t="s">
        <v>12581</v>
      </c>
      <c r="G2357" s="85">
        <v>93184</v>
      </c>
      <c r="H2357" s="81" t="s">
        <v>2247</v>
      </c>
      <c r="I2357" s="81" t="s">
        <v>25</v>
      </c>
      <c r="J2357" s="81" t="s">
        <v>64</v>
      </c>
      <c r="K2357" s="82">
        <v>26.25</v>
      </c>
      <c r="L2357" s="81" t="s">
        <v>65</v>
      </c>
      <c r="M2357" s="77"/>
    </row>
    <row r="2358" spans="1:13">
      <c r="A2358" s="81" t="s">
        <v>1936</v>
      </c>
      <c r="B2358" s="81" t="s">
        <v>1937</v>
      </c>
      <c r="C2358" s="81" t="s">
        <v>2244</v>
      </c>
      <c r="D2358" s="81">
        <v>296</v>
      </c>
      <c r="E2358" s="82" t="s">
        <v>12581</v>
      </c>
      <c r="F2358" s="81" t="s">
        <v>12581</v>
      </c>
      <c r="G2358" s="85">
        <v>93185</v>
      </c>
      <c r="H2358" s="81" t="s">
        <v>2248</v>
      </c>
      <c r="I2358" s="81" t="s">
        <v>25</v>
      </c>
      <c r="J2358" s="81" t="s">
        <v>64</v>
      </c>
      <c r="K2358" s="82">
        <v>44.5</v>
      </c>
      <c r="L2358" s="81" t="s">
        <v>65</v>
      </c>
      <c r="M2358" s="77"/>
    </row>
    <row r="2359" spans="1:13">
      <c r="A2359" s="81" t="s">
        <v>1936</v>
      </c>
      <c r="B2359" s="81" t="s">
        <v>1937</v>
      </c>
      <c r="C2359" s="81" t="s">
        <v>2244</v>
      </c>
      <c r="D2359" s="81">
        <v>296</v>
      </c>
      <c r="E2359" s="82" t="s">
        <v>12581</v>
      </c>
      <c r="F2359" s="81" t="s">
        <v>12581</v>
      </c>
      <c r="G2359" s="85">
        <v>93186</v>
      </c>
      <c r="H2359" s="81" t="s">
        <v>2249</v>
      </c>
      <c r="I2359" s="81" t="s">
        <v>25</v>
      </c>
      <c r="J2359" s="81" t="s">
        <v>64</v>
      </c>
      <c r="K2359" s="82">
        <v>64.510000000000005</v>
      </c>
      <c r="L2359" s="81" t="s">
        <v>65</v>
      </c>
      <c r="M2359" s="77"/>
    </row>
    <row r="2360" spans="1:13">
      <c r="A2360" s="81" t="s">
        <v>1936</v>
      </c>
      <c r="B2360" s="81" t="s">
        <v>1937</v>
      </c>
      <c r="C2360" s="81" t="s">
        <v>2244</v>
      </c>
      <c r="D2360" s="81">
        <v>296</v>
      </c>
      <c r="E2360" s="82" t="s">
        <v>12581</v>
      </c>
      <c r="F2360" s="81" t="s">
        <v>12581</v>
      </c>
      <c r="G2360" s="85">
        <v>93187</v>
      </c>
      <c r="H2360" s="81" t="s">
        <v>2250</v>
      </c>
      <c r="I2360" s="81" t="s">
        <v>25</v>
      </c>
      <c r="J2360" s="81" t="s">
        <v>64</v>
      </c>
      <c r="K2360" s="82">
        <v>74.069999999999993</v>
      </c>
      <c r="L2360" s="81" t="s">
        <v>65</v>
      </c>
      <c r="M2360" s="77"/>
    </row>
    <row r="2361" spans="1:13">
      <c r="A2361" s="81" t="s">
        <v>1936</v>
      </c>
      <c r="B2361" s="81" t="s">
        <v>1937</v>
      </c>
      <c r="C2361" s="81" t="s">
        <v>2244</v>
      </c>
      <c r="D2361" s="81">
        <v>296</v>
      </c>
      <c r="E2361" s="82" t="s">
        <v>12581</v>
      </c>
      <c r="F2361" s="81" t="s">
        <v>12581</v>
      </c>
      <c r="G2361" s="85">
        <v>93188</v>
      </c>
      <c r="H2361" s="81" t="s">
        <v>2251</v>
      </c>
      <c r="I2361" s="81" t="s">
        <v>25</v>
      </c>
      <c r="J2361" s="81" t="s">
        <v>64</v>
      </c>
      <c r="K2361" s="82">
        <v>59.39</v>
      </c>
      <c r="L2361" s="81" t="s">
        <v>65</v>
      </c>
      <c r="M2361" s="77"/>
    </row>
    <row r="2362" spans="1:13">
      <c r="A2362" s="81" t="s">
        <v>1936</v>
      </c>
      <c r="B2362" s="81" t="s">
        <v>1937</v>
      </c>
      <c r="C2362" s="81" t="s">
        <v>2244</v>
      </c>
      <c r="D2362" s="81">
        <v>296</v>
      </c>
      <c r="E2362" s="82" t="s">
        <v>12581</v>
      </c>
      <c r="F2362" s="81" t="s">
        <v>12581</v>
      </c>
      <c r="G2362" s="85">
        <v>93189</v>
      </c>
      <c r="H2362" s="81" t="s">
        <v>2252</v>
      </c>
      <c r="I2362" s="81" t="s">
        <v>25</v>
      </c>
      <c r="J2362" s="81" t="s">
        <v>64</v>
      </c>
      <c r="K2362" s="82">
        <v>74.56</v>
      </c>
      <c r="L2362" s="81" t="s">
        <v>65</v>
      </c>
      <c r="M2362" s="77"/>
    </row>
    <row r="2363" spans="1:13">
      <c r="A2363" s="81" t="s">
        <v>1936</v>
      </c>
      <c r="B2363" s="81" t="s">
        <v>1937</v>
      </c>
      <c r="C2363" s="81" t="s">
        <v>2244</v>
      </c>
      <c r="D2363" s="81">
        <v>296</v>
      </c>
      <c r="E2363" s="82" t="s">
        <v>12581</v>
      </c>
      <c r="F2363" s="81" t="s">
        <v>12581</v>
      </c>
      <c r="G2363" s="85">
        <v>93190</v>
      </c>
      <c r="H2363" s="81" t="s">
        <v>2253</v>
      </c>
      <c r="I2363" s="81" t="s">
        <v>25</v>
      </c>
      <c r="J2363" s="81" t="s">
        <v>64</v>
      </c>
      <c r="K2363" s="82">
        <v>31.45</v>
      </c>
      <c r="L2363" s="81" t="s">
        <v>65</v>
      </c>
      <c r="M2363" s="77"/>
    </row>
    <row r="2364" spans="1:13">
      <c r="A2364" s="81" t="s">
        <v>1936</v>
      </c>
      <c r="B2364" s="81" t="s">
        <v>1937</v>
      </c>
      <c r="C2364" s="81" t="s">
        <v>2244</v>
      </c>
      <c r="D2364" s="81">
        <v>296</v>
      </c>
      <c r="E2364" s="82" t="s">
        <v>12581</v>
      </c>
      <c r="F2364" s="81" t="s">
        <v>12581</v>
      </c>
      <c r="G2364" s="85">
        <v>93191</v>
      </c>
      <c r="H2364" s="81" t="s">
        <v>2254</v>
      </c>
      <c r="I2364" s="81" t="s">
        <v>25</v>
      </c>
      <c r="J2364" s="81" t="s">
        <v>64</v>
      </c>
      <c r="K2364" s="82">
        <v>33.4</v>
      </c>
      <c r="L2364" s="81" t="s">
        <v>65</v>
      </c>
      <c r="M2364" s="77"/>
    </row>
    <row r="2365" spans="1:13">
      <c r="A2365" s="81" t="s">
        <v>1936</v>
      </c>
      <c r="B2365" s="81" t="s">
        <v>1937</v>
      </c>
      <c r="C2365" s="81" t="s">
        <v>2244</v>
      </c>
      <c r="D2365" s="81">
        <v>296</v>
      </c>
      <c r="E2365" s="82" t="s">
        <v>12581</v>
      </c>
      <c r="F2365" s="81" t="s">
        <v>12581</v>
      </c>
      <c r="G2365" s="85">
        <v>93192</v>
      </c>
      <c r="H2365" s="81" t="s">
        <v>2255</v>
      </c>
      <c r="I2365" s="81" t="s">
        <v>25</v>
      </c>
      <c r="J2365" s="81" t="s">
        <v>64</v>
      </c>
      <c r="K2365" s="82">
        <v>34</v>
      </c>
      <c r="L2365" s="81" t="s">
        <v>65</v>
      </c>
      <c r="M2365" s="77"/>
    </row>
    <row r="2366" spans="1:13">
      <c r="A2366" s="81" t="s">
        <v>1936</v>
      </c>
      <c r="B2366" s="81" t="s">
        <v>1937</v>
      </c>
      <c r="C2366" s="81" t="s">
        <v>2244</v>
      </c>
      <c r="D2366" s="81">
        <v>296</v>
      </c>
      <c r="E2366" s="82" t="s">
        <v>12581</v>
      </c>
      <c r="F2366" s="81" t="s">
        <v>12581</v>
      </c>
      <c r="G2366" s="85">
        <v>93193</v>
      </c>
      <c r="H2366" s="81" t="s">
        <v>2256</v>
      </c>
      <c r="I2366" s="81" t="s">
        <v>25</v>
      </c>
      <c r="J2366" s="81" t="s">
        <v>64</v>
      </c>
      <c r="K2366" s="82">
        <v>33.96</v>
      </c>
      <c r="L2366" s="81" t="s">
        <v>65</v>
      </c>
      <c r="M2366" s="77"/>
    </row>
    <row r="2367" spans="1:13">
      <c r="A2367" s="81" t="s">
        <v>1936</v>
      </c>
      <c r="B2367" s="81" t="s">
        <v>1937</v>
      </c>
      <c r="C2367" s="81" t="s">
        <v>2244</v>
      </c>
      <c r="D2367" s="81">
        <v>296</v>
      </c>
      <c r="E2367" s="82" t="s">
        <v>12581</v>
      </c>
      <c r="F2367" s="81" t="s">
        <v>12581</v>
      </c>
      <c r="G2367" s="85">
        <v>93194</v>
      </c>
      <c r="H2367" s="81" t="s">
        <v>2257</v>
      </c>
      <c r="I2367" s="81" t="s">
        <v>25</v>
      </c>
      <c r="J2367" s="81" t="s">
        <v>64</v>
      </c>
      <c r="K2367" s="82">
        <v>34.630000000000003</v>
      </c>
      <c r="L2367" s="81" t="s">
        <v>65</v>
      </c>
      <c r="M2367" s="77"/>
    </row>
    <row r="2368" spans="1:13">
      <c r="A2368" s="81" t="s">
        <v>1936</v>
      </c>
      <c r="B2368" s="81" t="s">
        <v>1937</v>
      </c>
      <c r="C2368" s="81" t="s">
        <v>2244</v>
      </c>
      <c r="D2368" s="81">
        <v>296</v>
      </c>
      <c r="E2368" s="82" t="s">
        <v>12581</v>
      </c>
      <c r="F2368" s="81" t="s">
        <v>12581</v>
      </c>
      <c r="G2368" s="85">
        <v>93195</v>
      </c>
      <c r="H2368" s="81" t="s">
        <v>2258</v>
      </c>
      <c r="I2368" s="81" t="s">
        <v>25</v>
      </c>
      <c r="J2368" s="81" t="s">
        <v>64</v>
      </c>
      <c r="K2368" s="82">
        <v>41.75</v>
      </c>
      <c r="L2368" s="81" t="s">
        <v>65</v>
      </c>
      <c r="M2368" s="77"/>
    </row>
    <row r="2369" spans="1:13">
      <c r="A2369" s="81" t="s">
        <v>1936</v>
      </c>
      <c r="B2369" s="81" t="s">
        <v>1937</v>
      </c>
      <c r="C2369" s="81" t="s">
        <v>2244</v>
      </c>
      <c r="D2369" s="81">
        <v>296</v>
      </c>
      <c r="E2369" s="82" t="s">
        <v>12581</v>
      </c>
      <c r="F2369" s="81" t="s">
        <v>12581</v>
      </c>
      <c r="G2369" s="85">
        <v>93196</v>
      </c>
      <c r="H2369" s="81" t="s">
        <v>2259</v>
      </c>
      <c r="I2369" s="81" t="s">
        <v>25</v>
      </c>
      <c r="J2369" s="81" t="s">
        <v>64</v>
      </c>
      <c r="K2369" s="82">
        <v>62.82</v>
      </c>
      <c r="L2369" s="81" t="s">
        <v>65</v>
      </c>
      <c r="M2369" s="77"/>
    </row>
    <row r="2370" spans="1:13">
      <c r="A2370" s="81" t="s">
        <v>1936</v>
      </c>
      <c r="B2370" s="81" t="s">
        <v>1937</v>
      </c>
      <c r="C2370" s="81" t="s">
        <v>2244</v>
      </c>
      <c r="D2370" s="81">
        <v>296</v>
      </c>
      <c r="E2370" s="82" t="s">
        <v>12581</v>
      </c>
      <c r="F2370" s="81" t="s">
        <v>12581</v>
      </c>
      <c r="G2370" s="85">
        <v>93197</v>
      </c>
      <c r="H2370" s="81" t="s">
        <v>2260</v>
      </c>
      <c r="I2370" s="81" t="s">
        <v>25</v>
      </c>
      <c r="J2370" s="81" t="s">
        <v>64</v>
      </c>
      <c r="K2370" s="82">
        <v>70.06</v>
      </c>
      <c r="L2370" s="81" t="s">
        <v>65</v>
      </c>
      <c r="M2370" s="77"/>
    </row>
    <row r="2371" spans="1:13">
      <c r="A2371" s="81" t="s">
        <v>1936</v>
      </c>
      <c r="B2371" s="81" t="s">
        <v>1937</v>
      </c>
      <c r="C2371" s="81" t="s">
        <v>2244</v>
      </c>
      <c r="D2371" s="81">
        <v>296</v>
      </c>
      <c r="E2371" s="82" t="s">
        <v>12581</v>
      </c>
      <c r="F2371" s="81" t="s">
        <v>12581</v>
      </c>
      <c r="G2371" s="85">
        <v>93198</v>
      </c>
      <c r="H2371" s="81" t="s">
        <v>2261</v>
      </c>
      <c r="I2371" s="81" t="s">
        <v>25</v>
      </c>
      <c r="J2371" s="81" t="s">
        <v>64</v>
      </c>
      <c r="K2371" s="82">
        <v>27.6</v>
      </c>
      <c r="L2371" s="81" t="s">
        <v>65</v>
      </c>
      <c r="M2371" s="77"/>
    </row>
    <row r="2372" spans="1:13">
      <c r="A2372" s="81" t="s">
        <v>1936</v>
      </c>
      <c r="B2372" s="81" t="s">
        <v>1937</v>
      </c>
      <c r="C2372" s="81" t="s">
        <v>2244</v>
      </c>
      <c r="D2372" s="81">
        <v>296</v>
      </c>
      <c r="E2372" s="82" t="s">
        <v>12581</v>
      </c>
      <c r="F2372" s="81" t="s">
        <v>12581</v>
      </c>
      <c r="G2372" s="85">
        <v>93199</v>
      </c>
      <c r="H2372" s="81" t="s">
        <v>2262</v>
      </c>
      <c r="I2372" s="81" t="s">
        <v>25</v>
      </c>
      <c r="J2372" s="81" t="s">
        <v>64</v>
      </c>
      <c r="K2372" s="82">
        <v>27.14</v>
      </c>
      <c r="L2372" s="81" t="s">
        <v>65</v>
      </c>
      <c r="M2372" s="77"/>
    </row>
    <row r="2373" spans="1:13">
      <c r="A2373" s="81" t="s">
        <v>1936</v>
      </c>
      <c r="B2373" s="81" t="s">
        <v>1937</v>
      </c>
      <c r="C2373" s="81" t="s">
        <v>2244</v>
      </c>
      <c r="D2373" s="81">
        <v>296</v>
      </c>
      <c r="E2373" s="82" t="s">
        <v>12581</v>
      </c>
      <c r="F2373" s="81" t="s">
        <v>12581</v>
      </c>
      <c r="G2373" s="85">
        <v>93200</v>
      </c>
      <c r="H2373" s="81" t="s">
        <v>2263</v>
      </c>
      <c r="I2373" s="81" t="s">
        <v>25</v>
      </c>
      <c r="J2373" s="81" t="s">
        <v>64</v>
      </c>
      <c r="K2373" s="82">
        <v>2.31</v>
      </c>
      <c r="L2373" s="81" t="s">
        <v>65</v>
      </c>
      <c r="M2373" s="77"/>
    </row>
    <row r="2374" spans="1:13">
      <c r="A2374" s="81" t="s">
        <v>1936</v>
      </c>
      <c r="B2374" s="81" t="s">
        <v>1937</v>
      </c>
      <c r="C2374" s="81" t="s">
        <v>2244</v>
      </c>
      <c r="D2374" s="81">
        <v>296</v>
      </c>
      <c r="E2374" s="82" t="s">
        <v>12581</v>
      </c>
      <c r="F2374" s="81" t="s">
        <v>12581</v>
      </c>
      <c r="G2374" s="85">
        <v>93201</v>
      </c>
      <c r="H2374" s="81" t="s">
        <v>2264</v>
      </c>
      <c r="I2374" s="81" t="s">
        <v>25</v>
      </c>
      <c r="J2374" s="81" t="s">
        <v>64</v>
      </c>
      <c r="K2374" s="82">
        <v>4.9000000000000004</v>
      </c>
      <c r="L2374" s="81" t="s">
        <v>65</v>
      </c>
      <c r="M2374" s="77"/>
    </row>
    <row r="2375" spans="1:13">
      <c r="A2375" s="81" t="s">
        <v>1936</v>
      </c>
      <c r="B2375" s="81" t="s">
        <v>1937</v>
      </c>
      <c r="C2375" s="81" t="s">
        <v>2244</v>
      </c>
      <c r="D2375" s="81">
        <v>296</v>
      </c>
      <c r="E2375" s="82" t="s">
        <v>12581</v>
      </c>
      <c r="F2375" s="81" t="s">
        <v>12581</v>
      </c>
      <c r="G2375" s="85">
        <v>93202</v>
      </c>
      <c r="H2375" s="81" t="s">
        <v>2265</v>
      </c>
      <c r="I2375" s="81" t="s">
        <v>25</v>
      </c>
      <c r="J2375" s="81" t="s">
        <v>64</v>
      </c>
      <c r="K2375" s="82">
        <v>20.66</v>
      </c>
      <c r="L2375" s="81" t="s">
        <v>65</v>
      </c>
      <c r="M2375" s="77"/>
    </row>
    <row r="2376" spans="1:13">
      <c r="A2376" s="81" t="s">
        <v>1936</v>
      </c>
      <c r="B2376" s="81" t="s">
        <v>1937</v>
      </c>
      <c r="C2376" s="81" t="s">
        <v>2244</v>
      </c>
      <c r="D2376" s="81">
        <v>296</v>
      </c>
      <c r="E2376" s="82" t="s">
        <v>12581</v>
      </c>
      <c r="F2376" s="81" t="s">
        <v>12581</v>
      </c>
      <c r="G2376" s="85">
        <v>93203</v>
      </c>
      <c r="H2376" s="81" t="s">
        <v>2266</v>
      </c>
      <c r="I2376" s="81" t="s">
        <v>25</v>
      </c>
      <c r="J2376" s="81" t="s">
        <v>350</v>
      </c>
      <c r="K2376" s="82">
        <v>11.71</v>
      </c>
      <c r="L2376" s="81" t="s">
        <v>65</v>
      </c>
      <c r="M2376" s="77"/>
    </row>
    <row r="2377" spans="1:13">
      <c r="A2377" s="81" t="s">
        <v>1936</v>
      </c>
      <c r="B2377" s="81" t="s">
        <v>1937</v>
      </c>
      <c r="C2377" s="81" t="s">
        <v>2244</v>
      </c>
      <c r="D2377" s="81">
        <v>296</v>
      </c>
      <c r="E2377" s="82" t="s">
        <v>12581</v>
      </c>
      <c r="F2377" s="81" t="s">
        <v>12581</v>
      </c>
      <c r="G2377" s="85">
        <v>93204</v>
      </c>
      <c r="H2377" s="81" t="s">
        <v>2267</v>
      </c>
      <c r="I2377" s="81" t="s">
        <v>25</v>
      </c>
      <c r="J2377" s="81" t="s">
        <v>64</v>
      </c>
      <c r="K2377" s="82">
        <v>47.21</v>
      </c>
      <c r="L2377" s="81" t="s">
        <v>65</v>
      </c>
      <c r="M2377" s="77"/>
    </row>
    <row r="2378" spans="1:13">
      <c r="A2378" s="81" t="s">
        <v>1936</v>
      </c>
      <c r="B2378" s="81" t="s">
        <v>1937</v>
      </c>
      <c r="C2378" s="81" t="s">
        <v>2244</v>
      </c>
      <c r="D2378" s="81">
        <v>296</v>
      </c>
      <c r="E2378" s="82" t="s">
        <v>12581</v>
      </c>
      <c r="F2378" s="81" t="s">
        <v>12581</v>
      </c>
      <c r="G2378" s="85">
        <v>93205</v>
      </c>
      <c r="H2378" s="81" t="s">
        <v>2268</v>
      </c>
      <c r="I2378" s="81" t="s">
        <v>25</v>
      </c>
      <c r="J2378" s="81" t="s">
        <v>64</v>
      </c>
      <c r="K2378" s="82">
        <v>27.47</v>
      </c>
      <c r="L2378" s="81" t="s">
        <v>65</v>
      </c>
      <c r="M2378" s="77"/>
    </row>
    <row r="2379" spans="1:13">
      <c r="A2379" s="81" t="s">
        <v>1936</v>
      </c>
      <c r="B2379" s="81" t="s">
        <v>1937</v>
      </c>
      <c r="C2379" s="81" t="s">
        <v>2269</v>
      </c>
      <c r="D2379" s="81">
        <v>301</v>
      </c>
      <c r="E2379" s="82" t="s">
        <v>12581</v>
      </c>
      <c r="F2379" s="81" t="s">
        <v>12581</v>
      </c>
      <c r="G2379" s="85">
        <v>95952</v>
      </c>
      <c r="H2379" s="81" t="s">
        <v>2270</v>
      </c>
      <c r="I2379" s="81" t="s">
        <v>1421</v>
      </c>
      <c r="J2379" s="81" t="s">
        <v>287</v>
      </c>
      <c r="K2379" s="78">
        <v>1638.58</v>
      </c>
      <c r="L2379" s="81" t="s">
        <v>65</v>
      </c>
      <c r="M2379" s="77"/>
    </row>
    <row r="2380" spans="1:13">
      <c r="A2380" s="81" t="s">
        <v>1936</v>
      </c>
      <c r="B2380" s="81" t="s">
        <v>1937</v>
      </c>
      <c r="C2380" s="81" t="s">
        <v>2269</v>
      </c>
      <c r="D2380" s="81">
        <v>301</v>
      </c>
      <c r="E2380" s="82" t="s">
        <v>12581</v>
      </c>
      <c r="F2380" s="81" t="s">
        <v>12581</v>
      </c>
      <c r="G2380" s="85">
        <v>95953</v>
      </c>
      <c r="H2380" s="81" t="s">
        <v>2271</v>
      </c>
      <c r="I2380" s="81" t="s">
        <v>1421</v>
      </c>
      <c r="J2380" s="81" t="s">
        <v>287</v>
      </c>
      <c r="K2380" s="78">
        <v>2618.94</v>
      </c>
      <c r="L2380" s="81" t="s">
        <v>65</v>
      </c>
      <c r="M2380" s="77"/>
    </row>
    <row r="2381" spans="1:13">
      <c r="A2381" s="81" t="s">
        <v>1936</v>
      </c>
      <c r="B2381" s="81" t="s">
        <v>1937</v>
      </c>
      <c r="C2381" s="81" t="s">
        <v>2269</v>
      </c>
      <c r="D2381" s="81">
        <v>301</v>
      </c>
      <c r="E2381" s="82" t="s">
        <v>12581</v>
      </c>
      <c r="F2381" s="81" t="s">
        <v>12581</v>
      </c>
      <c r="G2381" s="85">
        <v>95954</v>
      </c>
      <c r="H2381" s="81" t="s">
        <v>2272</v>
      </c>
      <c r="I2381" s="81" t="s">
        <v>1421</v>
      </c>
      <c r="J2381" s="81" t="s">
        <v>287</v>
      </c>
      <c r="K2381" s="78">
        <v>1920.8</v>
      </c>
      <c r="L2381" s="81" t="s">
        <v>65</v>
      </c>
      <c r="M2381" s="77"/>
    </row>
    <row r="2382" spans="1:13">
      <c r="A2382" s="81" t="s">
        <v>1936</v>
      </c>
      <c r="B2382" s="81" t="s">
        <v>1937</v>
      </c>
      <c r="C2382" s="81" t="s">
        <v>2269</v>
      </c>
      <c r="D2382" s="81">
        <v>301</v>
      </c>
      <c r="E2382" s="82" t="s">
        <v>12581</v>
      </c>
      <c r="F2382" s="81" t="s">
        <v>12581</v>
      </c>
      <c r="G2382" s="85">
        <v>95955</v>
      </c>
      <c r="H2382" s="81" t="s">
        <v>2273</v>
      </c>
      <c r="I2382" s="81" t="s">
        <v>1421</v>
      </c>
      <c r="J2382" s="81" t="s">
        <v>287</v>
      </c>
      <c r="K2382" s="78">
        <v>2343.4499999999998</v>
      </c>
      <c r="L2382" s="81" t="s">
        <v>65</v>
      </c>
      <c r="M2382" s="77"/>
    </row>
    <row r="2383" spans="1:13">
      <c r="A2383" s="81" t="s">
        <v>1936</v>
      </c>
      <c r="B2383" s="81" t="s">
        <v>1937</v>
      </c>
      <c r="C2383" s="81" t="s">
        <v>2269</v>
      </c>
      <c r="D2383" s="81">
        <v>301</v>
      </c>
      <c r="E2383" s="82" t="s">
        <v>12581</v>
      </c>
      <c r="F2383" s="81" t="s">
        <v>12581</v>
      </c>
      <c r="G2383" s="85">
        <v>95956</v>
      </c>
      <c r="H2383" s="81" t="s">
        <v>2274</v>
      </c>
      <c r="I2383" s="81" t="s">
        <v>1421</v>
      </c>
      <c r="J2383" s="81" t="s">
        <v>287</v>
      </c>
      <c r="K2383" s="78">
        <v>1884.61</v>
      </c>
      <c r="L2383" s="81" t="s">
        <v>65</v>
      </c>
      <c r="M2383" s="77"/>
    </row>
    <row r="2384" spans="1:13">
      <c r="A2384" s="81" t="s">
        <v>1936</v>
      </c>
      <c r="B2384" s="81" t="s">
        <v>1937</v>
      </c>
      <c r="C2384" s="81" t="s">
        <v>2269</v>
      </c>
      <c r="D2384" s="81">
        <v>301</v>
      </c>
      <c r="E2384" s="82" t="s">
        <v>12581</v>
      </c>
      <c r="F2384" s="81" t="s">
        <v>12581</v>
      </c>
      <c r="G2384" s="85">
        <v>95957</v>
      </c>
      <c r="H2384" s="81" t="s">
        <v>2275</v>
      </c>
      <c r="I2384" s="81" t="s">
        <v>1421</v>
      </c>
      <c r="J2384" s="81" t="s">
        <v>287</v>
      </c>
      <c r="K2384" s="78">
        <v>2418.9</v>
      </c>
      <c r="L2384" s="81" t="s">
        <v>65</v>
      </c>
      <c r="M2384" s="77"/>
    </row>
    <row r="2385" spans="1:13">
      <c r="A2385" s="81" t="s">
        <v>1936</v>
      </c>
      <c r="B2385" s="81" t="s">
        <v>1937</v>
      </c>
      <c r="C2385" s="81" t="s">
        <v>2269</v>
      </c>
      <c r="D2385" s="81">
        <v>301</v>
      </c>
      <c r="E2385" s="82" t="s">
        <v>12581</v>
      </c>
      <c r="F2385" s="81" t="s">
        <v>12581</v>
      </c>
      <c r="G2385" s="85">
        <v>95969</v>
      </c>
      <c r="H2385" s="81" t="s">
        <v>2276</v>
      </c>
      <c r="I2385" s="81" t="s">
        <v>1421</v>
      </c>
      <c r="J2385" s="81" t="s">
        <v>287</v>
      </c>
      <c r="K2385" s="78">
        <v>2311.06</v>
      </c>
      <c r="L2385" s="81" t="s">
        <v>65</v>
      </c>
      <c r="M2385" s="77"/>
    </row>
    <row r="2386" spans="1:13">
      <c r="A2386" s="81" t="s">
        <v>1936</v>
      </c>
      <c r="B2386" s="81" t="s">
        <v>1937</v>
      </c>
      <c r="C2386" s="81" t="s">
        <v>2269</v>
      </c>
      <c r="D2386" s="81">
        <v>301</v>
      </c>
      <c r="E2386" s="82" t="s">
        <v>12581</v>
      </c>
      <c r="F2386" s="81" t="s">
        <v>12581</v>
      </c>
      <c r="G2386" s="85">
        <v>97733</v>
      </c>
      <c r="H2386" s="81" t="s">
        <v>2277</v>
      </c>
      <c r="I2386" s="81" t="s">
        <v>1421</v>
      </c>
      <c r="J2386" s="81" t="s">
        <v>287</v>
      </c>
      <c r="K2386" s="78">
        <v>2604.2399999999998</v>
      </c>
      <c r="L2386" s="81" t="s">
        <v>65</v>
      </c>
      <c r="M2386" s="77"/>
    </row>
    <row r="2387" spans="1:13">
      <c r="A2387" s="81" t="s">
        <v>1936</v>
      </c>
      <c r="B2387" s="81" t="s">
        <v>1937</v>
      </c>
      <c r="C2387" s="81" t="s">
        <v>2269</v>
      </c>
      <c r="D2387" s="81">
        <v>301</v>
      </c>
      <c r="E2387" s="82" t="s">
        <v>12581</v>
      </c>
      <c r="F2387" s="81" t="s">
        <v>12581</v>
      </c>
      <c r="G2387" s="85">
        <v>97734</v>
      </c>
      <c r="H2387" s="81" t="s">
        <v>2278</v>
      </c>
      <c r="I2387" s="81" t="s">
        <v>1421</v>
      </c>
      <c r="J2387" s="81" t="s">
        <v>287</v>
      </c>
      <c r="K2387" s="78">
        <v>2245.89</v>
      </c>
      <c r="L2387" s="81" t="s">
        <v>65</v>
      </c>
      <c r="M2387" s="77"/>
    </row>
    <row r="2388" spans="1:13">
      <c r="A2388" s="81" t="s">
        <v>1936</v>
      </c>
      <c r="B2388" s="81" t="s">
        <v>1937</v>
      </c>
      <c r="C2388" s="81" t="s">
        <v>2269</v>
      </c>
      <c r="D2388" s="81">
        <v>301</v>
      </c>
      <c r="E2388" s="82" t="s">
        <v>12581</v>
      </c>
      <c r="F2388" s="81" t="s">
        <v>12581</v>
      </c>
      <c r="G2388" s="85">
        <v>97735</v>
      </c>
      <c r="H2388" s="81" t="s">
        <v>2279</v>
      </c>
      <c r="I2388" s="81" t="s">
        <v>1421</v>
      </c>
      <c r="J2388" s="81" t="s">
        <v>287</v>
      </c>
      <c r="K2388" s="78">
        <v>1873.83</v>
      </c>
      <c r="L2388" s="81" t="s">
        <v>65</v>
      </c>
      <c r="M2388" s="77"/>
    </row>
    <row r="2389" spans="1:13">
      <c r="A2389" s="81" t="s">
        <v>1936</v>
      </c>
      <c r="B2389" s="81" t="s">
        <v>1937</v>
      </c>
      <c r="C2389" s="81" t="s">
        <v>2269</v>
      </c>
      <c r="D2389" s="81">
        <v>301</v>
      </c>
      <c r="E2389" s="82" t="s">
        <v>12581</v>
      </c>
      <c r="F2389" s="81" t="s">
        <v>12581</v>
      </c>
      <c r="G2389" s="85">
        <v>97736</v>
      </c>
      <c r="H2389" s="81" t="s">
        <v>2280</v>
      </c>
      <c r="I2389" s="81" t="s">
        <v>1421</v>
      </c>
      <c r="J2389" s="81" t="s">
        <v>287</v>
      </c>
      <c r="K2389" s="78">
        <v>1169.6099999999999</v>
      </c>
      <c r="L2389" s="81" t="s">
        <v>65</v>
      </c>
      <c r="M2389" s="77"/>
    </row>
    <row r="2390" spans="1:13">
      <c r="A2390" s="81" t="s">
        <v>1936</v>
      </c>
      <c r="B2390" s="81" t="s">
        <v>1937</v>
      </c>
      <c r="C2390" s="81" t="s">
        <v>2269</v>
      </c>
      <c r="D2390" s="81">
        <v>301</v>
      </c>
      <c r="E2390" s="82" t="s">
        <v>12581</v>
      </c>
      <c r="F2390" s="81" t="s">
        <v>12581</v>
      </c>
      <c r="G2390" s="85">
        <v>97737</v>
      </c>
      <c r="H2390" s="81" t="s">
        <v>2281</v>
      </c>
      <c r="I2390" s="81" t="s">
        <v>1421</v>
      </c>
      <c r="J2390" s="81" t="s">
        <v>287</v>
      </c>
      <c r="K2390" s="78">
        <v>2650.79</v>
      </c>
      <c r="L2390" s="81" t="s">
        <v>65</v>
      </c>
      <c r="M2390" s="77"/>
    </row>
    <row r="2391" spans="1:13">
      <c r="A2391" s="81" t="s">
        <v>1936</v>
      </c>
      <c r="B2391" s="81" t="s">
        <v>1937</v>
      </c>
      <c r="C2391" s="81" t="s">
        <v>2269</v>
      </c>
      <c r="D2391" s="81">
        <v>301</v>
      </c>
      <c r="E2391" s="82" t="s">
        <v>12581</v>
      </c>
      <c r="F2391" s="81" t="s">
        <v>12581</v>
      </c>
      <c r="G2391" s="85">
        <v>97738</v>
      </c>
      <c r="H2391" s="81" t="s">
        <v>2282</v>
      </c>
      <c r="I2391" s="81" t="s">
        <v>1421</v>
      </c>
      <c r="J2391" s="81" t="s">
        <v>287</v>
      </c>
      <c r="K2391" s="78">
        <v>3205.42</v>
      </c>
      <c r="L2391" s="81" t="s">
        <v>65</v>
      </c>
      <c r="M2391" s="77"/>
    </row>
    <row r="2392" spans="1:13">
      <c r="A2392" s="81" t="s">
        <v>1936</v>
      </c>
      <c r="B2392" s="81" t="s">
        <v>1937</v>
      </c>
      <c r="C2392" s="81" t="s">
        <v>2269</v>
      </c>
      <c r="D2392" s="81">
        <v>301</v>
      </c>
      <c r="E2392" s="82" t="s">
        <v>12581</v>
      </c>
      <c r="F2392" s="81" t="s">
        <v>12581</v>
      </c>
      <c r="G2392" s="85">
        <v>97739</v>
      </c>
      <c r="H2392" s="81" t="s">
        <v>2283</v>
      </c>
      <c r="I2392" s="81" t="s">
        <v>1421</v>
      </c>
      <c r="J2392" s="81" t="s">
        <v>287</v>
      </c>
      <c r="K2392" s="78">
        <v>2078.11</v>
      </c>
      <c r="L2392" s="81" t="s">
        <v>65</v>
      </c>
      <c r="M2392" s="77"/>
    </row>
    <row r="2393" spans="1:13">
      <c r="A2393" s="81" t="s">
        <v>1936</v>
      </c>
      <c r="B2393" s="81" t="s">
        <v>1937</v>
      </c>
      <c r="C2393" s="81" t="s">
        <v>2269</v>
      </c>
      <c r="D2393" s="81">
        <v>301</v>
      </c>
      <c r="E2393" s="82" t="s">
        <v>12581</v>
      </c>
      <c r="F2393" s="81" t="s">
        <v>12581</v>
      </c>
      <c r="G2393" s="85">
        <v>97740</v>
      </c>
      <c r="H2393" s="81" t="s">
        <v>2284</v>
      </c>
      <c r="I2393" s="81" t="s">
        <v>1421</v>
      </c>
      <c r="J2393" s="81" t="s">
        <v>287</v>
      </c>
      <c r="K2393" s="78">
        <v>1500.53</v>
      </c>
      <c r="L2393" s="81" t="s">
        <v>65</v>
      </c>
      <c r="M2393" s="77"/>
    </row>
    <row r="2394" spans="1:13">
      <c r="A2394" s="81" t="s">
        <v>1936</v>
      </c>
      <c r="B2394" s="81" t="s">
        <v>1937</v>
      </c>
      <c r="C2394" s="81" t="s">
        <v>2269</v>
      </c>
      <c r="D2394" s="81">
        <v>301</v>
      </c>
      <c r="E2394" s="82" t="s">
        <v>12581</v>
      </c>
      <c r="F2394" s="81" t="s">
        <v>12581</v>
      </c>
      <c r="G2394" s="85">
        <v>98615</v>
      </c>
      <c r="H2394" s="81" t="s">
        <v>2285</v>
      </c>
      <c r="I2394" s="81" t="s">
        <v>312</v>
      </c>
      <c r="J2394" s="81" t="s">
        <v>287</v>
      </c>
      <c r="K2394" s="82">
        <v>87.59</v>
      </c>
      <c r="L2394" s="81" t="s">
        <v>65</v>
      </c>
      <c r="M2394" s="77"/>
    </row>
    <row r="2395" spans="1:13">
      <c r="A2395" s="81" t="s">
        <v>1936</v>
      </c>
      <c r="B2395" s="81" t="s">
        <v>1937</v>
      </c>
      <c r="C2395" s="81" t="s">
        <v>2269</v>
      </c>
      <c r="D2395" s="81">
        <v>301</v>
      </c>
      <c r="E2395" s="82" t="s">
        <v>12581</v>
      </c>
      <c r="F2395" s="81" t="s">
        <v>12581</v>
      </c>
      <c r="G2395" s="85">
        <v>98616</v>
      </c>
      <c r="H2395" s="81" t="s">
        <v>2286</v>
      </c>
      <c r="I2395" s="81" t="s">
        <v>312</v>
      </c>
      <c r="J2395" s="81" t="s">
        <v>287</v>
      </c>
      <c r="K2395" s="82">
        <v>68.400000000000006</v>
      </c>
      <c r="L2395" s="81" t="s">
        <v>65</v>
      </c>
      <c r="M2395" s="77"/>
    </row>
    <row r="2396" spans="1:13">
      <c r="A2396" s="81" t="s">
        <v>1936</v>
      </c>
      <c r="B2396" s="81" t="s">
        <v>1937</v>
      </c>
      <c r="C2396" s="81" t="s">
        <v>2269</v>
      </c>
      <c r="D2396" s="81">
        <v>301</v>
      </c>
      <c r="E2396" s="82" t="s">
        <v>12581</v>
      </c>
      <c r="F2396" s="81" t="s">
        <v>12581</v>
      </c>
      <c r="G2396" s="85">
        <v>98617</v>
      </c>
      <c r="H2396" s="81" t="s">
        <v>2287</v>
      </c>
      <c r="I2396" s="81" t="s">
        <v>312</v>
      </c>
      <c r="J2396" s="81" t="s">
        <v>287</v>
      </c>
      <c r="K2396" s="82">
        <v>63.03</v>
      </c>
      <c r="L2396" s="81" t="s">
        <v>65</v>
      </c>
      <c r="M2396" s="77"/>
    </row>
    <row r="2397" spans="1:13">
      <c r="A2397" s="81" t="s">
        <v>1936</v>
      </c>
      <c r="B2397" s="81" t="s">
        <v>1937</v>
      </c>
      <c r="C2397" s="81" t="s">
        <v>2269</v>
      </c>
      <c r="D2397" s="81">
        <v>301</v>
      </c>
      <c r="E2397" s="82" t="s">
        <v>12581</v>
      </c>
      <c r="F2397" s="81" t="s">
        <v>12581</v>
      </c>
      <c r="G2397" s="85">
        <v>98618</v>
      </c>
      <c r="H2397" s="81" t="s">
        <v>2288</v>
      </c>
      <c r="I2397" s="81" t="s">
        <v>312</v>
      </c>
      <c r="J2397" s="81" t="s">
        <v>287</v>
      </c>
      <c r="K2397" s="82">
        <v>86.65</v>
      </c>
      <c r="L2397" s="81" t="s">
        <v>65</v>
      </c>
      <c r="M2397" s="77"/>
    </row>
    <row r="2398" spans="1:13">
      <c r="A2398" s="81" t="s">
        <v>1936</v>
      </c>
      <c r="B2398" s="81" t="s">
        <v>1937</v>
      </c>
      <c r="C2398" s="81" t="s">
        <v>2269</v>
      </c>
      <c r="D2398" s="81">
        <v>301</v>
      </c>
      <c r="E2398" s="82" t="s">
        <v>12581</v>
      </c>
      <c r="F2398" s="81" t="s">
        <v>12581</v>
      </c>
      <c r="G2398" s="85">
        <v>98619</v>
      </c>
      <c r="H2398" s="81" t="s">
        <v>2289</v>
      </c>
      <c r="I2398" s="81" t="s">
        <v>312</v>
      </c>
      <c r="J2398" s="81" t="s">
        <v>287</v>
      </c>
      <c r="K2398" s="82">
        <v>78.510000000000005</v>
      </c>
      <c r="L2398" s="81" t="s">
        <v>65</v>
      </c>
      <c r="M2398" s="77"/>
    </row>
    <row r="2399" spans="1:13">
      <c r="A2399" s="81" t="s">
        <v>1936</v>
      </c>
      <c r="B2399" s="81" t="s">
        <v>1937</v>
      </c>
      <c r="C2399" s="81" t="s">
        <v>2269</v>
      </c>
      <c r="D2399" s="81">
        <v>301</v>
      </c>
      <c r="E2399" s="82" t="s">
        <v>12581</v>
      </c>
      <c r="F2399" s="81" t="s">
        <v>12581</v>
      </c>
      <c r="G2399" s="85">
        <v>98620</v>
      </c>
      <c r="H2399" s="81" t="s">
        <v>2290</v>
      </c>
      <c r="I2399" s="81" t="s">
        <v>312</v>
      </c>
      <c r="J2399" s="81" t="s">
        <v>287</v>
      </c>
      <c r="K2399" s="82">
        <v>74.42</v>
      </c>
      <c r="L2399" s="81" t="s">
        <v>65</v>
      </c>
      <c r="M2399" s="77"/>
    </row>
    <row r="2400" spans="1:13">
      <c r="A2400" s="81" t="s">
        <v>1936</v>
      </c>
      <c r="B2400" s="81" t="s">
        <v>1937</v>
      </c>
      <c r="C2400" s="81" t="s">
        <v>2269</v>
      </c>
      <c r="D2400" s="81">
        <v>301</v>
      </c>
      <c r="E2400" s="82" t="s">
        <v>12581</v>
      </c>
      <c r="F2400" s="81" t="s">
        <v>12581</v>
      </c>
      <c r="G2400" s="85">
        <v>98621</v>
      </c>
      <c r="H2400" s="81" t="s">
        <v>2291</v>
      </c>
      <c r="I2400" s="81" t="s">
        <v>312</v>
      </c>
      <c r="J2400" s="81" t="s">
        <v>287</v>
      </c>
      <c r="K2400" s="82">
        <v>97.73</v>
      </c>
      <c r="L2400" s="81" t="s">
        <v>65</v>
      </c>
      <c r="M2400" s="77"/>
    </row>
    <row r="2401" spans="1:13">
      <c r="A2401" s="81" t="s">
        <v>1936</v>
      </c>
      <c r="B2401" s="81" t="s">
        <v>1937</v>
      </c>
      <c r="C2401" s="81" t="s">
        <v>2269</v>
      </c>
      <c r="D2401" s="81">
        <v>301</v>
      </c>
      <c r="E2401" s="82" t="s">
        <v>12581</v>
      </c>
      <c r="F2401" s="81" t="s">
        <v>12581</v>
      </c>
      <c r="G2401" s="85">
        <v>98622</v>
      </c>
      <c r="H2401" s="81" t="s">
        <v>2292</v>
      </c>
      <c r="I2401" s="81" t="s">
        <v>312</v>
      </c>
      <c r="J2401" s="81" t="s">
        <v>287</v>
      </c>
      <c r="K2401" s="82">
        <v>91.18</v>
      </c>
      <c r="L2401" s="81" t="s">
        <v>65</v>
      </c>
      <c r="M2401" s="77"/>
    </row>
    <row r="2402" spans="1:13">
      <c r="A2402" s="81" t="s">
        <v>1936</v>
      </c>
      <c r="B2402" s="81" t="s">
        <v>1937</v>
      </c>
      <c r="C2402" s="81" t="s">
        <v>2269</v>
      </c>
      <c r="D2402" s="81">
        <v>301</v>
      </c>
      <c r="E2402" s="82" t="s">
        <v>12581</v>
      </c>
      <c r="F2402" s="81" t="s">
        <v>12581</v>
      </c>
      <c r="G2402" s="85">
        <v>98623</v>
      </c>
      <c r="H2402" s="81" t="s">
        <v>2293</v>
      </c>
      <c r="I2402" s="81" t="s">
        <v>312</v>
      </c>
      <c r="J2402" s="81" t="s">
        <v>287</v>
      </c>
      <c r="K2402" s="82">
        <v>87.88</v>
      </c>
      <c r="L2402" s="81" t="s">
        <v>65</v>
      </c>
      <c r="M2402" s="77"/>
    </row>
    <row r="2403" spans="1:13">
      <c r="A2403" s="81" t="s">
        <v>1936</v>
      </c>
      <c r="B2403" s="81" t="s">
        <v>1937</v>
      </c>
      <c r="C2403" s="81" t="s">
        <v>2269</v>
      </c>
      <c r="D2403" s="81">
        <v>301</v>
      </c>
      <c r="E2403" s="82" t="s">
        <v>12581</v>
      </c>
      <c r="F2403" s="81" t="s">
        <v>12581</v>
      </c>
      <c r="G2403" s="85">
        <v>98624</v>
      </c>
      <c r="H2403" s="81" t="s">
        <v>2294</v>
      </c>
      <c r="I2403" s="81" t="s">
        <v>312</v>
      </c>
      <c r="J2403" s="81" t="s">
        <v>287</v>
      </c>
      <c r="K2403" s="82">
        <v>110</v>
      </c>
      <c r="L2403" s="81" t="s">
        <v>65</v>
      </c>
      <c r="M2403" s="77"/>
    </row>
    <row r="2404" spans="1:13">
      <c r="A2404" s="81" t="s">
        <v>1936</v>
      </c>
      <c r="B2404" s="81" t="s">
        <v>1937</v>
      </c>
      <c r="C2404" s="81" t="s">
        <v>2269</v>
      </c>
      <c r="D2404" s="81">
        <v>301</v>
      </c>
      <c r="E2404" s="82" t="s">
        <v>12581</v>
      </c>
      <c r="F2404" s="81" t="s">
        <v>12581</v>
      </c>
      <c r="G2404" s="85">
        <v>98625</v>
      </c>
      <c r="H2404" s="81" t="s">
        <v>2295</v>
      </c>
      <c r="I2404" s="81" t="s">
        <v>312</v>
      </c>
      <c r="J2404" s="81" t="s">
        <v>287</v>
      </c>
      <c r="K2404" s="82">
        <v>104.46</v>
      </c>
      <c r="L2404" s="81" t="s">
        <v>65</v>
      </c>
      <c r="M2404" s="77"/>
    </row>
    <row r="2405" spans="1:13">
      <c r="A2405" s="81" t="s">
        <v>1936</v>
      </c>
      <c r="B2405" s="81" t="s">
        <v>1937</v>
      </c>
      <c r="C2405" s="81" t="s">
        <v>2269</v>
      </c>
      <c r="D2405" s="81">
        <v>301</v>
      </c>
      <c r="E2405" s="82" t="s">
        <v>12581</v>
      </c>
      <c r="F2405" s="81" t="s">
        <v>12581</v>
      </c>
      <c r="G2405" s="85">
        <v>98626</v>
      </c>
      <c r="H2405" s="81" t="s">
        <v>2296</v>
      </c>
      <c r="I2405" s="81" t="s">
        <v>312</v>
      </c>
      <c r="J2405" s="81" t="s">
        <v>287</v>
      </c>
      <c r="K2405" s="82">
        <v>101.63</v>
      </c>
      <c r="L2405" s="81" t="s">
        <v>65</v>
      </c>
      <c r="M2405" s="77"/>
    </row>
    <row r="2406" spans="1:13">
      <c r="A2406" s="81" t="s">
        <v>1936</v>
      </c>
      <c r="B2406" s="81" t="s">
        <v>1937</v>
      </c>
      <c r="C2406" s="81" t="s">
        <v>2269</v>
      </c>
      <c r="D2406" s="81">
        <v>301</v>
      </c>
      <c r="E2406" s="82" t="s">
        <v>12581</v>
      </c>
      <c r="F2406" s="81" t="s">
        <v>12581</v>
      </c>
      <c r="G2406" s="85">
        <v>98655</v>
      </c>
      <c r="H2406" s="81" t="s">
        <v>2297</v>
      </c>
      <c r="I2406" s="81" t="s">
        <v>25</v>
      </c>
      <c r="J2406" s="81" t="s">
        <v>64</v>
      </c>
      <c r="K2406" s="82">
        <v>499.35</v>
      </c>
      <c r="L2406" s="81" t="s">
        <v>65</v>
      </c>
      <c r="M2406" s="77"/>
    </row>
    <row r="2407" spans="1:13">
      <c r="A2407" s="81" t="s">
        <v>1936</v>
      </c>
      <c r="B2407" s="81" t="s">
        <v>1937</v>
      </c>
      <c r="C2407" s="81" t="s">
        <v>2269</v>
      </c>
      <c r="D2407" s="81">
        <v>301</v>
      </c>
      <c r="E2407" s="82" t="s">
        <v>12581</v>
      </c>
      <c r="F2407" s="81" t="s">
        <v>12581</v>
      </c>
      <c r="G2407" s="85">
        <v>98656</v>
      </c>
      <c r="H2407" s="81" t="s">
        <v>2298</v>
      </c>
      <c r="I2407" s="81" t="s">
        <v>25</v>
      </c>
      <c r="J2407" s="81" t="s">
        <v>64</v>
      </c>
      <c r="K2407" s="82">
        <v>505.34</v>
      </c>
      <c r="L2407" s="81" t="s">
        <v>65</v>
      </c>
      <c r="M2407" s="77"/>
    </row>
    <row r="2408" spans="1:13">
      <c r="A2408" s="81" t="s">
        <v>1936</v>
      </c>
      <c r="B2408" s="81" t="s">
        <v>1937</v>
      </c>
      <c r="C2408" s="81" t="s">
        <v>2269</v>
      </c>
      <c r="D2408" s="81">
        <v>301</v>
      </c>
      <c r="E2408" s="82" t="s">
        <v>12581</v>
      </c>
      <c r="F2408" s="81" t="s">
        <v>12581</v>
      </c>
      <c r="G2408" s="85">
        <v>98657</v>
      </c>
      <c r="H2408" s="81" t="s">
        <v>2299</v>
      </c>
      <c r="I2408" s="81" t="s">
        <v>25</v>
      </c>
      <c r="J2408" s="81" t="s">
        <v>64</v>
      </c>
      <c r="K2408" s="82">
        <v>511.34</v>
      </c>
      <c r="L2408" s="81" t="s">
        <v>65</v>
      </c>
      <c r="M2408" s="77"/>
    </row>
    <row r="2409" spans="1:13">
      <c r="A2409" s="81" t="s">
        <v>1936</v>
      </c>
      <c r="B2409" s="81" t="s">
        <v>1937</v>
      </c>
      <c r="C2409" s="81" t="s">
        <v>2269</v>
      </c>
      <c r="D2409" s="81">
        <v>301</v>
      </c>
      <c r="E2409" s="82" t="s">
        <v>12581</v>
      </c>
      <c r="F2409" s="81" t="s">
        <v>12581</v>
      </c>
      <c r="G2409" s="85">
        <v>98658</v>
      </c>
      <c r="H2409" s="81" t="s">
        <v>2300</v>
      </c>
      <c r="I2409" s="81" t="s">
        <v>25</v>
      </c>
      <c r="J2409" s="81" t="s">
        <v>64</v>
      </c>
      <c r="K2409" s="82">
        <v>517.33000000000004</v>
      </c>
      <c r="L2409" s="81" t="s">
        <v>65</v>
      </c>
      <c r="M2409" s="77"/>
    </row>
    <row r="2410" spans="1:13">
      <c r="A2410" s="81" t="s">
        <v>1936</v>
      </c>
      <c r="B2410" s="81" t="s">
        <v>1937</v>
      </c>
      <c r="C2410" s="81" t="s">
        <v>2269</v>
      </c>
      <c r="D2410" s="81">
        <v>301</v>
      </c>
      <c r="E2410" s="82" t="s">
        <v>12581</v>
      </c>
      <c r="F2410" s="81" t="s">
        <v>12581</v>
      </c>
      <c r="G2410" s="85">
        <v>98659</v>
      </c>
      <c r="H2410" s="81" t="s">
        <v>2301</v>
      </c>
      <c r="I2410" s="81" t="s">
        <v>25</v>
      </c>
      <c r="J2410" s="81" t="s">
        <v>64</v>
      </c>
      <c r="K2410" s="82">
        <v>529.32000000000005</v>
      </c>
      <c r="L2410" s="81" t="s">
        <v>65</v>
      </c>
      <c r="M2410" s="77"/>
    </row>
    <row r="2411" spans="1:13">
      <c r="A2411" s="81" t="s">
        <v>1936</v>
      </c>
      <c r="B2411" s="81" t="s">
        <v>1937</v>
      </c>
      <c r="C2411" s="81" t="s">
        <v>2269</v>
      </c>
      <c r="D2411" s="81">
        <v>301</v>
      </c>
      <c r="E2411" s="82" t="s">
        <v>12581</v>
      </c>
      <c r="F2411" s="81" t="s">
        <v>12581</v>
      </c>
      <c r="G2411" s="85">
        <v>98746</v>
      </c>
      <c r="H2411" s="81" t="s">
        <v>2302</v>
      </c>
      <c r="I2411" s="81" t="s">
        <v>25</v>
      </c>
      <c r="J2411" s="81" t="s">
        <v>64</v>
      </c>
      <c r="K2411" s="82">
        <v>55.39</v>
      </c>
      <c r="L2411" s="81" t="s">
        <v>65</v>
      </c>
      <c r="M2411" s="77"/>
    </row>
    <row r="2412" spans="1:13">
      <c r="A2412" s="81" t="s">
        <v>1936</v>
      </c>
      <c r="B2412" s="81" t="s">
        <v>1937</v>
      </c>
      <c r="C2412" s="81" t="s">
        <v>2269</v>
      </c>
      <c r="D2412" s="81">
        <v>301</v>
      </c>
      <c r="E2412" s="82" t="s">
        <v>12581</v>
      </c>
      <c r="F2412" s="81" t="s">
        <v>12581</v>
      </c>
      <c r="G2412" s="85">
        <v>98749</v>
      </c>
      <c r="H2412" s="81" t="s">
        <v>2303</v>
      </c>
      <c r="I2412" s="81" t="s">
        <v>25</v>
      </c>
      <c r="J2412" s="81" t="s">
        <v>64</v>
      </c>
      <c r="K2412" s="82">
        <v>67.59</v>
      </c>
      <c r="L2412" s="81" t="s">
        <v>65</v>
      </c>
      <c r="M2412" s="77"/>
    </row>
    <row r="2413" spans="1:13">
      <c r="A2413" s="81" t="s">
        <v>1936</v>
      </c>
      <c r="B2413" s="81" t="s">
        <v>1937</v>
      </c>
      <c r="C2413" s="81" t="s">
        <v>2269</v>
      </c>
      <c r="D2413" s="81">
        <v>301</v>
      </c>
      <c r="E2413" s="82" t="s">
        <v>12581</v>
      </c>
      <c r="F2413" s="81" t="s">
        <v>12581</v>
      </c>
      <c r="G2413" s="85">
        <v>98750</v>
      </c>
      <c r="H2413" s="81" t="s">
        <v>2304</v>
      </c>
      <c r="I2413" s="81" t="s">
        <v>25</v>
      </c>
      <c r="J2413" s="81" t="s">
        <v>64</v>
      </c>
      <c r="K2413" s="82">
        <v>82.46</v>
      </c>
      <c r="L2413" s="81" t="s">
        <v>65</v>
      </c>
      <c r="M2413" s="77"/>
    </row>
    <row r="2414" spans="1:13">
      <c r="A2414" s="81" t="s">
        <v>1936</v>
      </c>
      <c r="B2414" s="81" t="s">
        <v>1937</v>
      </c>
      <c r="C2414" s="81" t="s">
        <v>2269</v>
      </c>
      <c r="D2414" s="81">
        <v>301</v>
      </c>
      <c r="E2414" s="82" t="s">
        <v>12581</v>
      </c>
      <c r="F2414" s="81" t="s">
        <v>12581</v>
      </c>
      <c r="G2414" s="85">
        <v>98751</v>
      </c>
      <c r="H2414" s="81" t="s">
        <v>2305</v>
      </c>
      <c r="I2414" s="81" t="s">
        <v>25</v>
      </c>
      <c r="J2414" s="81" t="s">
        <v>64</v>
      </c>
      <c r="K2414" s="82">
        <v>121.35</v>
      </c>
      <c r="L2414" s="81" t="s">
        <v>65</v>
      </c>
      <c r="M2414" s="77"/>
    </row>
    <row r="2415" spans="1:13">
      <c r="A2415" s="81" t="s">
        <v>1936</v>
      </c>
      <c r="B2415" s="81" t="s">
        <v>1937</v>
      </c>
      <c r="C2415" s="81" t="s">
        <v>2269</v>
      </c>
      <c r="D2415" s="81">
        <v>301</v>
      </c>
      <c r="E2415" s="82" t="s">
        <v>12581</v>
      </c>
      <c r="F2415" s="81" t="s">
        <v>12581</v>
      </c>
      <c r="G2415" s="85">
        <v>98752</v>
      </c>
      <c r="H2415" s="81" t="s">
        <v>2306</v>
      </c>
      <c r="I2415" s="81" t="s">
        <v>25</v>
      </c>
      <c r="J2415" s="81" t="s">
        <v>64</v>
      </c>
      <c r="K2415" s="82">
        <v>168.36</v>
      </c>
      <c r="L2415" s="81" t="s">
        <v>65</v>
      </c>
      <c r="M2415" s="77"/>
    </row>
    <row r="2416" spans="1:13">
      <c r="A2416" s="81" t="s">
        <v>1936</v>
      </c>
      <c r="B2416" s="81" t="s">
        <v>1937</v>
      </c>
      <c r="C2416" s="81" t="s">
        <v>2269</v>
      </c>
      <c r="D2416" s="81">
        <v>301</v>
      </c>
      <c r="E2416" s="82" t="s">
        <v>12581</v>
      </c>
      <c r="F2416" s="81" t="s">
        <v>12581</v>
      </c>
      <c r="G2416" s="85">
        <v>98753</v>
      </c>
      <c r="H2416" s="81" t="s">
        <v>2307</v>
      </c>
      <c r="I2416" s="81" t="s">
        <v>25</v>
      </c>
      <c r="J2416" s="81" t="s">
        <v>64</v>
      </c>
      <c r="K2416" s="82">
        <v>226.97</v>
      </c>
      <c r="L2416" s="81" t="s">
        <v>65</v>
      </c>
      <c r="M2416" s="77"/>
    </row>
    <row r="2417" spans="1:13">
      <c r="A2417" s="81" t="s">
        <v>1936</v>
      </c>
      <c r="B2417" s="81" t="s">
        <v>1937</v>
      </c>
      <c r="C2417" s="81" t="s">
        <v>2269</v>
      </c>
      <c r="D2417" s="81">
        <v>301</v>
      </c>
      <c r="E2417" s="82" t="s">
        <v>12581</v>
      </c>
      <c r="F2417" s="81" t="s">
        <v>12581</v>
      </c>
      <c r="G2417" s="85">
        <v>100763</v>
      </c>
      <c r="H2417" s="81" t="s">
        <v>2308</v>
      </c>
      <c r="I2417" s="81" t="s">
        <v>1367</v>
      </c>
      <c r="J2417" s="81" t="s">
        <v>287</v>
      </c>
      <c r="K2417" s="82">
        <v>11.5</v>
      </c>
      <c r="L2417" s="81" t="s">
        <v>65</v>
      </c>
      <c r="M2417" s="77"/>
    </row>
    <row r="2418" spans="1:13">
      <c r="A2418" s="81" t="s">
        <v>1936</v>
      </c>
      <c r="B2418" s="81" t="s">
        <v>1937</v>
      </c>
      <c r="C2418" s="81" t="s">
        <v>2269</v>
      </c>
      <c r="D2418" s="81">
        <v>301</v>
      </c>
      <c r="E2418" s="82" t="s">
        <v>12581</v>
      </c>
      <c r="F2418" s="81" t="s">
        <v>12581</v>
      </c>
      <c r="G2418" s="85">
        <v>100764</v>
      </c>
      <c r="H2418" s="81" t="s">
        <v>2309</v>
      </c>
      <c r="I2418" s="81" t="s">
        <v>1367</v>
      </c>
      <c r="J2418" s="81" t="s">
        <v>287</v>
      </c>
      <c r="K2418" s="82">
        <v>11.39</v>
      </c>
      <c r="L2418" s="81" t="s">
        <v>65</v>
      </c>
      <c r="M2418" s="77"/>
    </row>
    <row r="2419" spans="1:13">
      <c r="A2419" s="81" t="s">
        <v>1936</v>
      </c>
      <c r="B2419" s="81" t="s">
        <v>1937</v>
      </c>
      <c r="C2419" s="81" t="s">
        <v>2269</v>
      </c>
      <c r="D2419" s="81">
        <v>301</v>
      </c>
      <c r="E2419" s="82" t="s">
        <v>12581</v>
      </c>
      <c r="F2419" s="81" t="s">
        <v>12581</v>
      </c>
      <c r="G2419" s="85">
        <v>100765</v>
      </c>
      <c r="H2419" s="81" t="s">
        <v>2310</v>
      </c>
      <c r="I2419" s="81" t="s">
        <v>1367</v>
      </c>
      <c r="J2419" s="81" t="s">
        <v>287</v>
      </c>
      <c r="K2419" s="82">
        <v>10.5</v>
      </c>
      <c r="L2419" s="81" t="s">
        <v>65</v>
      </c>
      <c r="M2419" s="77"/>
    </row>
    <row r="2420" spans="1:13">
      <c r="A2420" s="81" t="s">
        <v>1936</v>
      </c>
      <c r="B2420" s="81" t="s">
        <v>1937</v>
      </c>
      <c r="C2420" s="81" t="s">
        <v>2269</v>
      </c>
      <c r="D2420" s="81">
        <v>301</v>
      </c>
      <c r="E2420" s="82" t="s">
        <v>12581</v>
      </c>
      <c r="F2420" s="81" t="s">
        <v>12581</v>
      </c>
      <c r="G2420" s="85">
        <v>100766</v>
      </c>
      <c r="H2420" s="81" t="s">
        <v>2311</v>
      </c>
      <c r="I2420" s="81" t="s">
        <v>1367</v>
      </c>
      <c r="J2420" s="81" t="s">
        <v>287</v>
      </c>
      <c r="K2420" s="82">
        <v>10.72</v>
      </c>
      <c r="L2420" s="81" t="s">
        <v>65</v>
      </c>
      <c r="M2420" s="77"/>
    </row>
    <row r="2421" spans="1:13">
      <c r="A2421" s="81" t="s">
        <v>1936</v>
      </c>
      <c r="B2421" s="81" t="s">
        <v>1937</v>
      </c>
      <c r="C2421" s="81" t="s">
        <v>2269</v>
      </c>
      <c r="D2421" s="81">
        <v>301</v>
      </c>
      <c r="E2421" s="82" t="s">
        <v>12581</v>
      </c>
      <c r="F2421" s="81" t="s">
        <v>12581</v>
      </c>
      <c r="G2421" s="85">
        <v>100767</v>
      </c>
      <c r="H2421" s="81" t="s">
        <v>2312</v>
      </c>
      <c r="I2421" s="81" t="s">
        <v>1367</v>
      </c>
      <c r="J2421" s="81" t="s">
        <v>287</v>
      </c>
      <c r="K2421" s="82">
        <v>11.74</v>
      </c>
      <c r="L2421" s="81" t="s">
        <v>65</v>
      </c>
      <c r="M2421" s="77"/>
    </row>
    <row r="2422" spans="1:13">
      <c r="A2422" s="81" t="s">
        <v>1936</v>
      </c>
      <c r="B2422" s="81" t="s">
        <v>1937</v>
      </c>
      <c r="C2422" s="81" t="s">
        <v>2269</v>
      </c>
      <c r="D2422" s="81">
        <v>301</v>
      </c>
      <c r="E2422" s="82" t="s">
        <v>12581</v>
      </c>
      <c r="F2422" s="81" t="s">
        <v>12581</v>
      </c>
      <c r="G2422" s="85">
        <v>100768</v>
      </c>
      <c r="H2422" s="81" t="s">
        <v>2313</v>
      </c>
      <c r="I2422" s="81" t="s">
        <v>1367</v>
      </c>
      <c r="J2422" s="81" t="s">
        <v>287</v>
      </c>
      <c r="K2422" s="82">
        <v>17.91</v>
      </c>
      <c r="L2422" s="81" t="s">
        <v>65</v>
      </c>
      <c r="M2422" s="77"/>
    </row>
    <row r="2423" spans="1:13">
      <c r="A2423" s="81" t="s">
        <v>1936</v>
      </c>
      <c r="B2423" s="81" t="s">
        <v>1937</v>
      </c>
      <c r="C2423" s="81" t="s">
        <v>2269</v>
      </c>
      <c r="D2423" s="81">
        <v>301</v>
      </c>
      <c r="E2423" s="82" t="s">
        <v>12581</v>
      </c>
      <c r="F2423" s="81" t="s">
        <v>12581</v>
      </c>
      <c r="G2423" s="85">
        <v>100769</v>
      </c>
      <c r="H2423" s="81" t="s">
        <v>2314</v>
      </c>
      <c r="I2423" s="81" t="s">
        <v>1367</v>
      </c>
      <c r="J2423" s="81" t="s">
        <v>287</v>
      </c>
      <c r="K2423" s="82">
        <v>17.03</v>
      </c>
      <c r="L2423" s="81" t="s">
        <v>65</v>
      </c>
      <c r="M2423" s="77"/>
    </row>
    <row r="2424" spans="1:13">
      <c r="A2424" s="81" t="s">
        <v>1936</v>
      </c>
      <c r="B2424" s="81" t="s">
        <v>1937</v>
      </c>
      <c r="C2424" s="81" t="s">
        <v>2269</v>
      </c>
      <c r="D2424" s="81">
        <v>301</v>
      </c>
      <c r="E2424" s="82" t="s">
        <v>12581</v>
      </c>
      <c r="F2424" s="81" t="s">
        <v>12581</v>
      </c>
      <c r="G2424" s="85">
        <v>100770</v>
      </c>
      <c r="H2424" s="81" t="s">
        <v>2315</v>
      </c>
      <c r="I2424" s="81" t="s">
        <v>1367</v>
      </c>
      <c r="J2424" s="81" t="s">
        <v>287</v>
      </c>
      <c r="K2424" s="82">
        <v>16.43</v>
      </c>
      <c r="L2424" s="81" t="s">
        <v>65</v>
      </c>
      <c r="M2424" s="77"/>
    </row>
    <row r="2425" spans="1:13">
      <c r="A2425" s="81" t="s">
        <v>1936</v>
      </c>
      <c r="B2425" s="81" t="s">
        <v>1937</v>
      </c>
      <c r="C2425" s="81" t="s">
        <v>2269</v>
      </c>
      <c r="D2425" s="81">
        <v>301</v>
      </c>
      <c r="E2425" s="82" t="s">
        <v>12581</v>
      </c>
      <c r="F2425" s="81" t="s">
        <v>12581</v>
      </c>
      <c r="G2425" s="85">
        <v>100771</v>
      </c>
      <c r="H2425" s="81" t="s">
        <v>2316</v>
      </c>
      <c r="I2425" s="81" t="s">
        <v>1367</v>
      </c>
      <c r="J2425" s="81" t="s">
        <v>287</v>
      </c>
      <c r="K2425" s="82">
        <v>18.78</v>
      </c>
      <c r="L2425" s="81" t="s">
        <v>65</v>
      </c>
      <c r="M2425" s="77"/>
    </row>
    <row r="2426" spans="1:13">
      <c r="A2426" s="81" t="s">
        <v>1936</v>
      </c>
      <c r="B2426" s="81" t="s">
        <v>1937</v>
      </c>
      <c r="C2426" s="81" t="s">
        <v>2269</v>
      </c>
      <c r="D2426" s="81">
        <v>301</v>
      </c>
      <c r="E2426" s="82" t="s">
        <v>12581</v>
      </c>
      <c r="F2426" s="81" t="s">
        <v>12581</v>
      </c>
      <c r="G2426" s="85">
        <v>100772</v>
      </c>
      <c r="H2426" s="81" t="s">
        <v>2317</v>
      </c>
      <c r="I2426" s="81" t="s">
        <v>1367</v>
      </c>
      <c r="J2426" s="81" t="s">
        <v>287</v>
      </c>
      <c r="K2426" s="82">
        <v>11.22</v>
      </c>
      <c r="L2426" s="81" t="s">
        <v>65</v>
      </c>
      <c r="M2426" s="77"/>
    </row>
    <row r="2427" spans="1:13">
      <c r="A2427" s="81" t="s">
        <v>1936</v>
      </c>
      <c r="B2427" s="81" t="s">
        <v>1937</v>
      </c>
      <c r="C2427" s="81" t="s">
        <v>2269</v>
      </c>
      <c r="D2427" s="81">
        <v>301</v>
      </c>
      <c r="E2427" s="82" t="s">
        <v>12581</v>
      </c>
      <c r="F2427" s="81" t="s">
        <v>12581</v>
      </c>
      <c r="G2427" s="85">
        <v>100773</v>
      </c>
      <c r="H2427" s="81" t="s">
        <v>2318</v>
      </c>
      <c r="I2427" s="81" t="s">
        <v>1367</v>
      </c>
      <c r="J2427" s="81" t="s">
        <v>287</v>
      </c>
      <c r="K2427" s="82">
        <v>14.41</v>
      </c>
      <c r="L2427" s="81" t="s">
        <v>65</v>
      </c>
      <c r="M2427" s="77"/>
    </row>
    <row r="2428" spans="1:13">
      <c r="A2428" s="81" t="s">
        <v>1936</v>
      </c>
      <c r="B2428" s="81" t="s">
        <v>1937</v>
      </c>
      <c r="C2428" s="81" t="s">
        <v>2269</v>
      </c>
      <c r="D2428" s="81">
        <v>301</v>
      </c>
      <c r="E2428" s="82" t="s">
        <v>12581</v>
      </c>
      <c r="F2428" s="81" t="s">
        <v>12581</v>
      </c>
      <c r="G2428" s="85">
        <v>100774</v>
      </c>
      <c r="H2428" s="81" t="s">
        <v>2319</v>
      </c>
      <c r="I2428" s="81" t="s">
        <v>1367</v>
      </c>
      <c r="J2428" s="81" t="s">
        <v>287</v>
      </c>
      <c r="K2428" s="82">
        <v>8.11</v>
      </c>
      <c r="L2428" s="81" t="s">
        <v>65</v>
      </c>
      <c r="M2428" s="77"/>
    </row>
    <row r="2429" spans="1:13">
      <c r="A2429" s="81" t="s">
        <v>1936</v>
      </c>
      <c r="B2429" s="81" t="s">
        <v>1937</v>
      </c>
      <c r="C2429" s="81" t="s">
        <v>2269</v>
      </c>
      <c r="D2429" s="81">
        <v>301</v>
      </c>
      <c r="E2429" s="82" t="s">
        <v>12581</v>
      </c>
      <c r="F2429" s="81" t="s">
        <v>12581</v>
      </c>
      <c r="G2429" s="85">
        <v>100775</v>
      </c>
      <c r="H2429" s="81" t="s">
        <v>2320</v>
      </c>
      <c r="I2429" s="81" t="s">
        <v>1367</v>
      </c>
      <c r="J2429" s="81" t="s">
        <v>287</v>
      </c>
      <c r="K2429" s="82">
        <v>9.7799999999999994</v>
      </c>
      <c r="L2429" s="81" t="s">
        <v>65</v>
      </c>
      <c r="M2429" s="77"/>
    </row>
    <row r="2430" spans="1:13">
      <c r="A2430" s="81" t="s">
        <v>1936</v>
      </c>
      <c r="B2430" s="81" t="s">
        <v>1937</v>
      </c>
      <c r="C2430" s="81" t="s">
        <v>2269</v>
      </c>
      <c r="D2430" s="81">
        <v>301</v>
      </c>
      <c r="E2430" s="82" t="s">
        <v>12581</v>
      </c>
      <c r="F2430" s="81" t="s">
        <v>12581</v>
      </c>
      <c r="G2430" s="85">
        <v>100776</v>
      </c>
      <c r="H2430" s="81" t="s">
        <v>2321</v>
      </c>
      <c r="I2430" s="81" t="s">
        <v>1367</v>
      </c>
      <c r="J2430" s="81" t="s">
        <v>287</v>
      </c>
      <c r="K2430" s="82">
        <v>14.51</v>
      </c>
      <c r="L2430" s="81" t="s">
        <v>65</v>
      </c>
      <c r="M2430" s="77"/>
    </row>
    <row r="2431" spans="1:13">
      <c r="A2431" s="81" t="s">
        <v>1936</v>
      </c>
      <c r="B2431" s="81" t="s">
        <v>1937</v>
      </c>
      <c r="C2431" s="81" t="s">
        <v>2269</v>
      </c>
      <c r="D2431" s="81">
        <v>301</v>
      </c>
      <c r="E2431" s="82" t="s">
        <v>12581</v>
      </c>
      <c r="F2431" s="81" t="s">
        <v>12581</v>
      </c>
      <c r="G2431" s="85">
        <v>100777</v>
      </c>
      <c r="H2431" s="81" t="s">
        <v>2322</v>
      </c>
      <c r="I2431" s="81" t="s">
        <v>1367</v>
      </c>
      <c r="J2431" s="81" t="s">
        <v>287</v>
      </c>
      <c r="K2431" s="82">
        <v>10.69</v>
      </c>
      <c r="L2431" s="81" t="s">
        <v>65</v>
      </c>
      <c r="M2431" s="77"/>
    </row>
    <row r="2432" spans="1:13">
      <c r="A2432" s="81" t="s">
        <v>1936</v>
      </c>
      <c r="B2432" s="81" t="s">
        <v>1937</v>
      </c>
      <c r="C2432" s="81" t="s">
        <v>2269</v>
      </c>
      <c r="D2432" s="81">
        <v>301</v>
      </c>
      <c r="E2432" s="82" t="s">
        <v>12581</v>
      </c>
      <c r="F2432" s="81" t="s">
        <v>12581</v>
      </c>
      <c r="G2432" s="85">
        <v>100778</v>
      </c>
      <c r="H2432" s="81" t="s">
        <v>2323</v>
      </c>
      <c r="I2432" s="81" t="s">
        <v>1367</v>
      </c>
      <c r="J2432" s="81" t="s">
        <v>287</v>
      </c>
      <c r="K2432" s="82">
        <v>6.87</v>
      </c>
      <c r="L2432" s="81" t="s">
        <v>65</v>
      </c>
      <c r="M2432" s="77"/>
    </row>
    <row r="2433" spans="1:13">
      <c r="A2433" s="81" t="s">
        <v>2324</v>
      </c>
      <c r="B2433" s="81" t="s">
        <v>2325</v>
      </c>
      <c r="C2433" s="81" t="s">
        <v>2326</v>
      </c>
      <c r="D2433" s="81">
        <v>138</v>
      </c>
      <c r="E2433" s="82" t="s">
        <v>12581</v>
      </c>
      <c r="F2433" s="81" t="s">
        <v>12581</v>
      </c>
      <c r="G2433" s="85">
        <v>98560</v>
      </c>
      <c r="H2433" s="81" t="s">
        <v>2327</v>
      </c>
      <c r="I2433" s="81" t="s">
        <v>312</v>
      </c>
      <c r="J2433" s="81" t="s">
        <v>64</v>
      </c>
      <c r="K2433" s="82">
        <v>36.880000000000003</v>
      </c>
      <c r="L2433" s="81" t="s">
        <v>65</v>
      </c>
      <c r="M2433" s="77"/>
    </row>
    <row r="2434" spans="1:13">
      <c r="A2434" s="81" t="s">
        <v>2324</v>
      </c>
      <c r="B2434" s="81" t="s">
        <v>2325</v>
      </c>
      <c r="C2434" s="81" t="s">
        <v>2326</v>
      </c>
      <c r="D2434" s="81">
        <v>138</v>
      </c>
      <c r="E2434" s="82" t="s">
        <v>12581</v>
      </c>
      <c r="F2434" s="81" t="s">
        <v>12581</v>
      </c>
      <c r="G2434" s="85">
        <v>98561</v>
      </c>
      <c r="H2434" s="81" t="s">
        <v>2328</v>
      </c>
      <c r="I2434" s="81" t="s">
        <v>312</v>
      </c>
      <c r="J2434" s="81" t="s">
        <v>64</v>
      </c>
      <c r="K2434" s="82">
        <v>32.61</v>
      </c>
      <c r="L2434" s="81" t="s">
        <v>65</v>
      </c>
      <c r="M2434" s="77"/>
    </row>
    <row r="2435" spans="1:13">
      <c r="A2435" s="81" t="s">
        <v>2324</v>
      </c>
      <c r="B2435" s="81" t="s">
        <v>2325</v>
      </c>
      <c r="C2435" s="81" t="s">
        <v>2326</v>
      </c>
      <c r="D2435" s="81">
        <v>138</v>
      </c>
      <c r="E2435" s="82" t="s">
        <v>12581</v>
      </c>
      <c r="F2435" s="81" t="s">
        <v>12581</v>
      </c>
      <c r="G2435" s="85">
        <v>98562</v>
      </c>
      <c r="H2435" s="81" t="s">
        <v>2329</v>
      </c>
      <c r="I2435" s="81" t="s">
        <v>312</v>
      </c>
      <c r="J2435" s="81" t="s">
        <v>64</v>
      </c>
      <c r="K2435" s="82">
        <v>32.07</v>
      </c>
      <c r="L2435" s="81" t="s">
        <v>65</v>
      </c>
      <c r="M2435" s="77"/>
    </row>
    <row r="2436" spans="1:13">
      <c r="A2436" s="81" t="s">
        <v>2324</v>
      </c>
      <c r="B2436" s="81" t="s">
        <v>2325</v>
      </c>
      <c r="C2436" s="81" t="s">
        <v>2330</v>
      </c>
      <c r="D2436" s="81">
        <v>140</v>
      </c>
      <c r="E2436" s="82" t="s">
        <v>12581</v>
      </c>
      <c r="F2436" s="81" t="s">
        <v>12581</v>
      </c>
      <c r="G2436" s="85">
        <v>98555</v>
      </c>
      <c r="H2436" s="81" t="s">
        <v>2331</v>
      </c>
      <c r="I2436" s="81" t="s">
        <v>312</v>
      </c>
      <c r="J2436" s="81" t="s">
        <v>64</v>
      </c>
      <c r="K2436" s="82">
        <v>19.25</v>
      </c>
      <c r="L2436" s="81" t="s">
        <v>65</v>
      </c>
      <c r="M2436" s="77"/>
    </row>
    <row r="2437" spans="1:13">
      <c r="A2437" s="81" t="s">
        <v>2324</v>
      </c>
      <c r="B2437" s="81" t="s">
        <v>2325</v>
      </c>
      <c r="C2437" s="81" t="s">
        <v>2330</v>
      </c>
      <c r="D2437" s="81">
        <v>140</v>
      </c>
      <c r="E2437" s="82" t="s">
        <v>12581</v>
      </c>
      <c r="F2437" s="81" t="s">
        <v>12581</v>
      </c>
      <c r="G2437" s="85">
        <v>98556</v>
      </c>
      <c r="H2437" s="81" t="s">
        <v>2332</v>
      </c>
      <c r="I2437" s="81" t="s">
        <v>312</v>
      </c>
      <c r="J2437" s="81" t="s">
        <v>64</v>
      </c>
      <c r="K2437" s="82">
        <v>35.96</v>
      </c>
      <c r="L2437" s="81" t="s">
        <v>65</v>
      </c>
      <c r="M2437" s="77"/>
    </row>
    <row r="2438" spans="1:13">
      <c r="A2438" s="81" t="s">
        <v>2324</v>
      </c>
      <c r="B2438" s="81" t="s">
        <v>2325</v>
      </c>
      <c r="C2438" s="81" t="s">
        <v>2330</v>
      </c>
      <c r="D2438" s="81">
        <v>140</v>
      </c>
      <c r="E2438" s="82" t="s">
        <v>12581</v>
      </c>
      <c r="F2438" s="81" t="s">
        <v>12581</v>
      </c>
      <c r="G2438" s="85">
        <v>98558</v>
      </c>
      <c r="H2438" s="81" t="s">
        <v>2333</v>
      </c>
      <c r="I2438" s="81" t="s">
        <v>24</v>
      </c>
      <c r="J2438" s="81" t="s">
        <v>64</v>
      </c>
      <c r="K2438" s="82">
        <v>5.42</v>
      </c>
      <c r="L2438" s="81" t="s">
        <v>65</v>
      </c>
      <c r="M2438" s="77"/>
    </row>
    <row r="2439" spans="1:13">
      <c r="A2439" s="81" t="s">
        <v>2324</v>
      </c>
      <c r="B2439" s="81" t="s">
        <v>2325</v>
      </c>
      <c r="C2439" s="81" t="s">
        <v>2330</v>
      </c>
      <c r="D2439" s="81">
        <v>140</v>
      </c>
      <c r="E2439" s="82" t="s">
        <v>12581</v>
      </c>
      <c r="F2439" s="81" t="s">
        <v>12581</v>
      </c>
      <c r="G2439" s="85">
        <v>98559</v>
      </c>
      <c r="H2439" s="81" t="s">
        <v>2334</v>
      </c>
      <c r="I2439" s="81" t="s">
        <v>25</v>
      </c>
      <c r="J2439" s="81" t="s">
        <v>64</v>
      </c>
      <c r="K2439" s="82">
        <v>3.26</v>
      </c>
      <c r="L2439" s="81" t="s">
        <v>65</v>
      </c>
      <c r="M2439" s="77"/>
    </row>
    <row r="2440" spans="1:13">
      <c r="A2440" s="81" t="s">
        <v>2324</v>
      </c>
      <c r="B2440" s="81" t="s">
        <v>2325</v>
      </c>
      <c r="C2440" s="81" t="s">
        <v>2335</v>
      </c>
      <c r="D2440" s="81">
        <v>141</v>
      </c>
      <c r="E2440" s="82" t="s">
        <v>12581</v>
      </c>
      <c r="F2440" s="81" t="s">
        <v>12581</v>
      </c>
      <c r="G2440" s="85">
        <v>98546</v>
      </c>
      <c r="H2440" s="81" t="s">
        <v>2336</v>
      </c>
      <c r="I2440" s="81" t="s">
        <v>312</v>
      </c>
      <c r="J2440" s="81" t="s">
        <v>64</v>
      </c>
      <c r="K2440" s="82">
        <v>71.150000000000006</v>
      </c>
      <c r="L2440" s="81" t="s">
        <v>65</v>
      </c>
      <c r="M2440" s="77"/>
    </row>
    <row r="2441" spans="1:13">
      <c r="A2441" s="81" t="s">
        <v>2324</v>
      </c>
      <c r="B2441" s="81" t="s">
        <v>2325</v>
      </c>
      <c r="C2441" s="81" t="s">
        <v>2335</v>
      </c>
      <c r="D2441" s="81">
        <v>141</v>
      </c>
      <c r="E2441" s="82" t="s">
        <v>12581</v>
      </c>
      <c r="F2441" s="81" t="s">
        <v>12581</v>
      </c>
      <c r="G2441" s="85">
        <v>98547</v>
      </c>
      <c r="H2441" s="81" t="s">
        <v>2337</v>
      </c>
      <c r="I2441" s="81" t="s">
        <v>312</v>
      </c>
      <c r="J2441" s="81" t="s">
        <v>64</v>
      </c>
      <c r="K2441" s="82">
        <v>131.19999999999999</v>
      </c>
      <c r="L2441" s="81" t="s">
        <v>65</v>
      </c>
      <c r="M2441" s="77"/>
    </row>
    <row r="2442" spans="1:13">
      <c r="A2442" s="81" t="s">
        <v>2324</v>
      </c>
      <c r="B2442" s="81" t="s">
        <v>2325</v>
      </c>
      <c r="C2442" s="81" t="s">
        <v>2335</v>
      </c>
      <c r="D2442" s="81">
        <v>141</v>
      </c>
      <c r="E2442" s="82" t="s">
        <v>12581</v>
      </c>
      <c r="F2442" s="81" t="s">
        <v>12581</v>
      </c>
      <c r="G2442" s="85">
        <v>98553</v>
      </c>
      <c r="H2442" s="81" t="s">
        <v>2338</v>
      </c>
      <c r="I2442" s="81" t="s">
        <v>312</v>
      </c>
      <c r="J2442" s="81" t="s">
        <v>64</v>
      </c>
      <c r="K2442" s="82">
        <v>79.73</v>
      </c>
      <c r="L2442" s="81" t="s">
        <v>65</v>
      </c>
      <c r="M2442" s="77"/>
    </row>
    <row r="2443" spans="1:13">
      <c r="A2443" s="81" t="s">
        <v>2324</v>
      </c>
      <c r="B2443" s="81" t="s">
        <v>2325</v>
      </c>
      <c r="C2443" s="81" t="s">
        <v>2335</v>
      </c>
      <c r="D2443" s="81">
        <v>141</v>
      </c>
      <c r="E2443" s="82" t="s">
        <v>12581</v>
      </c>
      <c r="F2443" s="81" t="s">
        <v>12581</v>
      </c>
      <c r="G2443" s="85">
        <v>98554</v>
      </c>
      <c r="H2443" s="81" t="s">
        <v>2339</v>
      </c>
      <c r="I2443" s="81" t="s">
        <v>312</v>
      </c>
      <c r="J2443" s="81" t="s">
        <v>64</v>
      </c>
      <c r="K2443" s="82">
        <v>30.18</v>
      </c>
      <c r="L2443" s="81" t="s">
        <v>65</v>
      </c>
      <c r="M2443" s="77"/>
    </row>
    <row r="2444" spans="1:13">
      <c r="A2444" s="81" t="s">
        <v>2324</v>
      </c>
      <c r="B2444" s="81" t="s">
        <v>2325</v>
      </c>
      <c r="C2444" s="81" t="s">
        <v>2340</v>
      </c>
      <c r="D2444" s="81">
        <v>145</v>
      </c>
      <c r="E2444" s="82" t="s">
        <v>12581</v>
      </c>
      <c r="F2444" s="81" t="s">
        <v>12581</v>
      </c>
      <c r="G2444" s="85">
        <v>98557</v>
      </c>
      <c r="H2444" s="81" t="s">
        <v>2341</v>
      </c>
      <c r="I2444" s="81" t="s">
        <v>312</v>
      </c>
      <c r="J2444" s="81" t="s">
        <v>64</v>
      </c>
      <c r="K2444" s="82">
        <v>28.85</v>
      </c>
      <c r="L2444" s="81" t="s">
        <v>65</v>
      </c>
      <c r="M2444" s="77"/>
    </row>
    <row r="2445" spans="1:13">
      <c r="A2445" s="81" t="s">
        <v>2324</v>
      </c>
      <c r="B2445" s="81" t="s">
        <v>2325</v>
      </c>
      <c r="C2445" s="81" t="s">
        <v>2342</v>
      </c>
      <c r="D2445" s="81">
        <v>150</v>
      </c>
      <c r="E2445" s="82" t="s">
        <v>12581</v>
      </c>
      <c r="F2445" s="81" t="s">
        <v>12581</v>
      </c>
      <c r="G2445" s="85">
        <v>98563</v>
      </c>
      <c r="H2445" s="81" t="s">
        <v>2343</v>
      </c>
      <c r="I2445" s="81" t="s">
        <v>312</v>
      </c>
      <c r="J2445" s="81" t="s">
        <v>64</v>
      </c>
      <c r="K2445" s="82">
        <v>25.67</v>
      </c>
      <c r="L2445" s="81" t="s">
        <v>65</v>
      </c>
      <c r="M2445" s="77"/>
    </row>
    <row r="2446" spans="1:13">
      <c r="A2446" s="81" t="s">
        <v>2324</v>
      </c>
      <c r="B2446" s="81" t="s">
        <v>2325</v>
      </c>
      <c r="C2446" s="81" t="s">
        <v>2342</v>
      </c>
      <c r="D2446" s="81">
        <v>150</v>
      </c>
      <c r="E2446" s="82" t="s">
        <v>12581</v>
      </c>
      <c r="F2446" s="81" t="s">
        <v>12581</v>
      </c>
      <c r="G2446" s="85">
        <v>98564</v>
      </c>
      <c r="H2446" s="81" t="s">
        <v>2344</v>
      </c>
      <c r="I2446" s="81" t="s">
        <v>312</v>
      </c>
      <c r="J2446" s="81" t="s">
        <v>64</v>
      </c>
      <c r="K2446" s="82">
        <v>35.43</v>
      </c>
      <c r="L2446" s="81" t="s">
        <v>65</v>
      </c>
      <c r="M2446" s="77"/>
    </row>
    <row r="2447" spans="1:13">
      <c r="A2447" s="81" t="s">
        <v>2324</v>
      </c>
      <c r="B2447" s="81" t="s">
        <v>2325</v>
      </c>
      <c r="C2447" s="81" t="s">
        <v>2342</v>
      </c>
      <c r="D2447" s="81">
        <v>150</v>
      </c>
      <c r="E2447" s="82" t="s">
        <v>12581</v>
      </c>
      <c r="F2447" s="81" t="s">
        <v>12581</v>
      </c>
      <c r="G2447" s="85">
        <v>98565</v>
      </c>
      <c r="H2447" s="81" t="s">
        <v>2345</v>
      </c>
      <c r="I2447" s="81" t="s">
        <v>312</v>
      </c>
      <c r="J2447" s="81" t="s">
        <v>64</v>
      </c>
      <c r="K2447" s="82">
        <v>37.15</v>
      </c>
      <c r="L2447" s="81" t="s">
        <v>65</v>
      </c>
      <c r="M2447" s="77"/>
    </row>
    <row r="2448" spans="1:13">
      <c r="A2448" s="81" t="s">
        <v>2324</v>
      </c>
      <c r="B2448" s="81" t="s">
        <v>2325</v>
      </c>
      <c r="C2448" s="81" t="s">
        <v>2342</v>
      </c>
      <c r="D2448" s="81">
        <v>150</v>
      </c>
      <c r="E2448" s="82" t="s">
        <v>12581</v>
      </c>
      <c r="F2448" s="81" t="s">
        <v>12581</v>
      </c>
      <c r="G2448" s="85">
        <v>98566</v>
      </c>
      <c r="H2448" s="81" t="s">
        <v>2346</v>
      </c>
      <c r="I2448" s="81" t="s">
        <v>312</v>
      </c>
      <c r="J2448" s="81" t="s">
        <v>64</v>
      </c>
      <c r="K2448" s="82">
        <v>46.89</v>
      </c>
      <c r="L2448" s="81" t="s">
        <v>65</v>
      </c>
      <c r="M2448" s="77"/>
    </row>
    <row r="2449" spans="1:13">
      <c r="A2449" s="81" t="s">
        <v>2324</v>
      </c>
      <c r="B2449" s="81" t="s">
        <v>2325</v>
      </c>
      <c r="C2449" s="81" t="s">
        <v>2342</v>
      </c>
      <c r="D2449" s="81">
        <v>150</v>
      </c>
      <c r="E2449" s="82" t="s">
        <v>12581</v>
      </c>
      <c r="F2449" s="81" t="s">
        <v>12581</v>
      </c>
      <c r="G2449" s="85">
        <v>98567</v>
      </c>
      <c r="H2449" s="81" t="s">
        <v>2347</v>
      </c>
      <c r="I2449" s="81" t="s">
        <v>312</v>
      </c>
      <c r="J2449" s="81" t="s">
        <v>64</v>
      </c>
      <c r="K2449" s="82">
        <v>48.07</v>
      </c>
      <c r="L2449" s="81" t="s">
        <v>65</v>
      </c>
      <c r="M2449" s="77"/>
    </row>
    <row r="2450" spans="1:13">
      <c r="A2450" s="81" t="s">
        <v>2324</v>
      </c>
      <c r="B2450" s="81" t="s">
        <v>2325</v>
      </c>
      <c r="C2450" s="81" t="s">
        <v>2342</v>
      </c>
      <c r="D2450" s="81">
        <v>150</v>
      </c>
      <c r="E2450" s="82" t="s">
        <v>12581</v>
      </c>
      <c r="F2450" s="81" t="s">
        <v>12581</v>
      </c>
      <c r="G2450" s="85">
        <v>98568</v>
      </c>
      <c r="H2450" s="81" t="s">
        <v>2348</v>
      </c>
      <c r="I2450" s="81" t="s">
        <v>312</v>
      </c>
      <c r="J2450" s="81" t="s">
        <v>64</v>
      </c>
      <c r="K2450" s="82">
        <v>57.81</v>
      </c>
      <c r="L2450" s="81" t="s">
        <v>65</v>
      </c>
      <c r="M2450" s="77"/>
    </row>
    <row r="2451" spans="1:13">
      <c r="A2451" s="81" t="s">
        <v>2324</v>
      </c>
      <c r="B2451" s="81" t="s">
        <v>2325</v>
      </c>
      <c r="C2451" s="81" t="s">
        <v>2342</v>
      </c>
      <c r="D2451" s="81">
        <v>150</v>
      </c>
      <c r="E2451" s="82" t="s">
        <v>12581</v>
      </c>
      <c r="F2451" s="81" t="s">
        <v>12581</v>
      </c>
      <c r="G2451" s="85">
        <v>98569</v>
      </c>
      <c r="H2451" s="81" t="s">
        <v>2349</v>
      </c>
      <c r="I2451" s="81" t="s">
        <v>312</v>
      </c>
      <c r="J2451" s="81" t="s">
        <v>64</v>
      </c>
      <c r="K2451" s="82">
        <v>59.53</v>
      </c>
      <c r="L2451" s="81" t="s">
        <v>65</v>
      </c>
      <c r="M2451" s="77"/>
    </row>
    <row r="2452" spans="1:13">
      <c r="A2452" s="81" t="s">
        <v>2324</v>
      </c>
      <c r="B2452" s="81" t="s">
        <v>2325</v>
      </c>
      <c r="C2452" s="81" t="s">
        <v>2342</v>
      </c>
      <c r="D2452" s="81">
        <v>150</v>
      </c>
      <c r="E2452" s="82" t="s">
        <v>12581</v>
      </c>
      <c r="F2452" s="81" t="s">
        <v>12581</v>
      </c>
      <c r="G2452" s="85">
        <v>98570</v>
      </c>
      <c r="H2452" s="81" t="s">
        <v>2350</v>
      </c>
      <c r="I2452" s="81" t="s">
        <v>312</v>
      </c>
      <c r="J2452" s="81" t="s">
        <v>64</v>
      </c>
      <c r="K2452" s="82">
        <v>69.3</v>
      </c>
      <c r="L2452" s="81" t="s">
        <v>65</v>
      </c>
      <c r="M2452" s="77"/>
    </row>
    <row r="2453" spans="1:13">
      <c r="A2453" s="81" t="s">
        <v>2324</v>
      </c>
      <c r="B2453" s="81" t="s">
        <v>2325</v>
      </c>
      <c r="C2453" s="81" t="s">
        <v>2342</v>
      </c>
      <c r="D2453" s="81">
        <v>150</v>
      </c>
      <c r="E2453" s="82" t="s">
        <v>12581</v>
      </c>
      <c r="F2453" s="81" t="s">
        <v>12581</v>
      </c>
      <c r="G2453" s="85">
        <v>98571</v>
      </c>
      <c r="H2453" s="81" t="s">
        <v>2351</v>
      </c>
      <c r="I2453" s="81" t="s">
        <v>312</v>
      </c>
      <c r="J2453" s="81" t="s">
        <v>64</v>
      </c>
      <c r="K2453" s="82">
        <v>28.88</v>
      </c>
      <c r="L2453" s="81" t="s">
        <v>65</v>
      </c>
      <c r="M2453" s="77"/>
    </row>
    <row r="2454" spans="1:13">
      <c r="A2454" s="81" t="s">
        <v>2324</v>
      </c>
      <c r="B2454" s="81" t="s">
        <v>2325</v>
      </c>
      <c r="C2454" s="81" t="s">
        <v>2342</v>
      </c>
      <c r="D2454" s="81">
        <v>150</v>
      </c>
      <c r="E2454" s="82" t="s">
        <v>12581</v>
      </c>
      <c r="F2454" s="81" t="s">
        <v>12581</v>
      </c>
      <c r="G2454" s="85">
        <v>98572</v>
      </c>
      <c r="H2454" s="81" t="s">
        <v>2352</v>
      </c>
      <c r="I2454" s="81" t="s">
        <v>312</v>
      </c>
      <c r="J2454" s="81" t="s">
        <v>64</v>
      </c>
      <c r="K2454" s="82">
        <v>35.700000000000003</v>
      </c>
      <c r="L2454" s="81" t="s">
        <v>65</v>
      </c>
      <c r="M2454" s="77"/>
    </row>
    <row r="2455" spans="1:13">
      <c r="A2455" s="81" t="s">
        <v>2324</v>
      </c>
      <c r="B2455" s="81" t="s">
        <v>2325</v>
      </c>
      <c r="C2455" s="81" t="s">
        <v>2342</v>
      </c>
      <c r="D2455" s="81">
        <v>150</v>
      </c>
      <c r="E2455" s="82" t="s">
        <v>12581</v>
      </c>
      <c r="F2455" s="81" t="s">
        <v>12581</v>
      </c>
      <c r="G2455" s="85">
        <v>98573</v>
      </c>
      <c r="H2455" s="81" t="s">
        <v>2353</v>
      </c>
      <c r="I2455" s="81" t="s">
        <v>312</v>
      </c>
      <c r="J2455" s="81" t="s">
        <v>64</v>
      </c>
      <c r="K2455" s="82">
        <v>45.12</v>
      </c>
      <c r="L2455" s="81" t="s">
        <v>65</v>
      </c>
      <c r="M2455" s="77"/>
    </row>
    <row r="2456" spans="1:13">
      <c r="A2456" s="81" t="s">
        <v>2354</v>
      </c>
      <c r="B2456" s="81" t="s">
        <v>2355</v>
      </c>
      <c r="C2456" s="81" t="s">
        <v>2356</v>
      </c>
      <c r="D2456" s="81">
        <v>165</v>
      </c>
      <c r="E2456" s="82" t="s">
        <v>12581</v>
      </c>
      <c r="F2456" s="81" t="s">
        <v>12581</v>
      </c>
      <c r="G2456" s="85">
        <v>91831</v>
      </c>
      <c r="H2456" s="81" t="s">
        <v>2357</v>
      </c>
      <c r="I2456" s="81" t="s">
        <v>25</v>
      </c>
      <c r="J2456" s="81" t="s">
        <v>64</v>
      </c>
      <c r="K2456" s="82">
        <v>5.62</v>
      </c>
      <c r="L2456" s="81" t="s">
        <v>65</v>
      </c>
      <c r="M2456" s="77"/>
    </row>
    <row r="2457" spans="1:13">
      <c r="A2457" s="81" t="s">
        <v>2354</v>
      </c>
      <c r="B2457" s="81" t="s">
        <v>2355</v>
      </c>
      <c r="C2457" s="81" t="s">
        <v>2356</v>
      </c>
      <c r="D2457" s="81">
        <v>165</v>
      </c>
      <c r="E2457" s="82" t="s">
        <v>12581</v>
      </c>
      <c r="F2457" s="81" t="s">
        <v>12581</v>
      </c>
      <c r="G2457" s="85">
        <v>91833</v>
      </c>
      <c r="H2457" s="81" t="s">
        <v>2358</v>
      </c>
      <c r="I2457" s="81" t="s">
        <v>25</v>
      </c>
      <c r="J2457" s="81" t="s">
        <v>64</v>
      </c>
      <c r="K2457" s="82">
        <v>5.99</v>
      </c>
      <c r="L2457" s="81" t="s">
        <v>65</v>
      </c>
      <c r="M2457" s="77"/>
    </row>
    <row r="2458" spans="1:13">
      <c r="A2458" s="81" t="s">
        <v>2354</v>
      </c>
      <c r="B2458" s="81" t="s">
        <v>2355</v>
      </c>
      <c r="C2458" s="81" t="s">
        <v>2356</v>
      </c>
      <c r="D2458" s="81">
        <v>165</v>
      </c>
      <c r="E2458" s="82" t="s">
        <v>12581</v>
      </c>
      <c r="F2458" s="81" t="s">
        <v>12581</v>
      </c>
      <c r="G2458" s="85">
        <v>91834</v>
      </c>
      <c r="H2458" s="81" t="s">
        <v>2359</v>
      </c>
      <c r="I2458" s="81" t="s">
        <v>25</v>
      </c>
      <c r="J2458" s="81" t="s">
        <v>64</v>
      </c>
      <c r="K2458" s="82">
        <v>6.32</v>
      </c>
      <c r="L2458" s="81" t="s">
        <v>65</v>
      </c>
      <c r="M2458" s="77"/>
    </row>
    <row r="2459" spans="1:13">
      <c r="A2459" s="81" t="s">
        <v>2354</v>
      </c>
      <c r="B2459" s="81" t="s">
        <v>2355</v>
      </c>
      <c r="C2459" s="81" t="s">
        <v>2356</v>
      </c>
      <c r="D2459" s="81">
        <v>165</v>
      </c>
      <c r="E2459" s="82" t="s">
        <v>12581</v>
      </c>
      <c r="F2459" s="81" t="s">
        <v>12581</v>
      </c>
      <c r="G2459" s="85">
        <v>91835</v>
      </c>
      <c r="H2459" s="81" t="s">
        <v>2360</v>
      </c>
      <c r="I2459" s="81" t="s">
        <v>25</v>
      </c>
      <c r="J2459" s="81" t="s">
        <v>64</v>
      </c>
      <c r="K2459" s="82">
        <v>7.24</v>
      </c>
      <c r="L2459" s="81" t="s">
        <v>65</v>
      </c>
      <c r="M2459" s="77"/>
    </row>
    <row r="2460" spans="1:13">
      <c r="A2460" s="81" t="s">
        <v>2354</v>
      </c>
      <c r="B2460" s="81" t="s">
        <v>2355</v>
      </c>
      <c r="C2460" s="81" t="s">
        <v>2356</v>
      </c>
      <c r="D2460" s="81">
        <v>165</v>
      </c>
      <c r="E2460" s="82" t="s">
        <v>12581</v>
      </c>
      <c r="F2460" s="81" t="s">
        <v>12581</v>
      </c>
      <c r="G2460" s="85">
        <v>91836</v>
      </c>
      <c r="H2460" s="81" t="s">
        <v>2361</v>
      </c>
      <c r="I2460" s="81" t="s">
        <v>25</v>
      </c>
      <c r="J2460" s="81" t="s">
        <v>64</v>
      </c>
      <c r="K2460" s="82">
        <v>8.33</v>
      </c>
      <c r="L2460" s="81" t="s">
        <v>65</v>
      </c>
      <c r="M2460" s="77"/>
    </row>
    <row r="2461" spans="1:13">
      <c r="A2461" s="81" t="s">
        <v>2354</v>
      </c>
      <c r="B2461" s="81" t="s">
        <v>2355</v>
      </c>
      <c r="C2461" s="81" t="s">
        <v>2356</v>
      </c>
      <c r="D2461" s="81">
        <v>165</v>
      </c>
      <c r="E2461" s="82" t="s">
        <v>12581</v>
      </c>
      <c r="F2461" s="81" t="s">
        <v>12581</v>
      </c>
      <c r="G2461" s="85">
        <v>91837</v>
      </c>
      <c r="H2461" s="81" t="s">
        <v>2362</v>
      </c>
      <c r="I2461" s="81" t="s">
        <v>25</v>
      </c>
      <c r="J2461" s="81" t="s">
        <v>64</v>
      </c>
      <c r="K2461" s="82">
        <v>10.49</v>
      </c>
      <c r="L2461" s="81" t="s">
        <v>65</v>
      </c>
      <c r="M2461" s="77"/>
    </row>
    <row r="2462" spans="1:13">
      <c r="A2462" s="81" t="s">
        <v>2354</v>
      </c>
      <c r="B2462" s="81" t="s">
        <v>2355</v>
      </c>
      <c r="C2462" s="81" t="s">
        <v>2356</v>
      </c>
      <c r="D2462" s="81">
        <v>165</v>
      </c>
      <c r="E2462" s="82" t="s">
        <v>12581</v>
      </c>
      <c r="F2462" s="81" t="s">
        <v>12581</v>
      </c>
      <c r="G2462" s="85">
        <v>91839</v>
      </c>
      <c r="H2462" s="81" t="s">
        <v>2363</v>
      </c>
      <c r="I2462" s="81" t="s">
        <v>25</v>
      </c>
      <c r="J2462" s="81" t="s">
        <v>287</v>
      </c>
      <c r="K2462" s="82">
        <v>7.64</v>
      </c>
      <c r="L2462" s="81" t="s">
        <v>65</v>
      </c>
      <c r="M2462" s="77"/>
    </row>
    <row r="2463" spans="1:13">
      <c r="A2463" s="81" t="s">
        <v>2354</v>
      </c>
      <c r="B2463" s="81" t="s">
        <v>2355</v>
      </c>
      <c r="C2463" s="81" t="s">
        <v>2356</v>
      </c>
      <c r="D2463" s="81">
        <v>165</v>
      </c>
      <c r="E2463" s="82" t="s">
        <v>12581</v>
      </c>
      <c r="F2463" s="81" t="s">
        <v>12581</v>
      </c>
      <c r="G2463" s="85">
        <v>91840</v>
      </c>
      <c r="H2463" s="81" t="s">
        <v>2364</v>
      </c>
      <c r="I2463" s="81" t="s">
        <v>25</v>
      </c>
      <c r="J2463" s="81" t="s">
        <v>287</v>
      </c>
      <c r="K2463" s="82">
        <v>9.6999999999999993</v>
      </c>
      <c r="L2463" s="81" t="s">
        <v>65</v>
      </c>
      <c r="M2463" s="77"/>
    </row>
    <row r="2464" spans="1:13">
      <c r="A2464" s="81" t="s">
        <v>2354</v>
      </c>
      <c r="B2464" s="81" t="s">
        <v>2355</v>
      </c>
      <c r="C2464" s="81" t="s">
        <v>2356</v>
      </c>
      <c r="D2464" s="81">
        <v>165</v>
      </c>
      <c r="E2464" s="82" t="s">
        <v>12581</v>
      </c>
      <c r="F2464" s="81" t="s">
        <v>12581</v>
      </c>
      <c r="G2464" s="85">
        <v>91841</v>
      </c>
      <c r="H2464" s="81" t="s">
        <v>2365</v>
      </c>
      <c r="I2464" s="81" t="s">
        <v>25</v>
      </c>
      <c r="J2464" s="81" t="s">
        <v>287</v>
      </c>
      <c r="K2464" s="82">
        <v>9.16</v>
      </c>
      <c r="L2464" s="81" t="s">
        <v>65</v>
      </c>
      <c r="M2464" s="77"/>
    </row>
    <row r="2465" spans="1:13">
      <c r="A2465" s="81" t="s">
        <v>2354</v>
      </c>
      <c r="B2465" s="81" t="s">
        <v>2355</v>
      </c>
      <c r="C2465" s="81" t="s">
        <v>2356</v>
      </c>
      <c r="D2465" s="81">
        <v>165</v>
      </c>
      <c r="E2465" s="82" t="s">
        <v>12581</v>
      </c>
      <c r="F2465" s="81" t="s">
        <v>12581</v>
      </c>
      <c r="G2465" s="85">
        <v>91842</v>
      </c>
      <c r="H2465" s="81" t="s">
        <v>2366</v>
      </c>
      <c r="I2465" s="81" t="s">
        <v>25</v>
      </c>
      <c r="J2465" s="81" t="s">
        <v>64</v>
      </c>
      <c r="K2465" s="82">
        <v>4.3499999999999996</v>
      </c>
      <c r="L2465" s="81" t="s">
        <v>65</v>
      </c>
      <c r="M2465" s="77"/>
    </row>
    <row r="2466" spans="1:13">
      <c r="A2466" s="81" t="s">
        <v>2354</v>
      </c>
      <c r="B2466" s="81" t="s">
        <v>2355</v>
      </c>
      <c r="C2466" s="81" t="s">
        <v>2356</v>
      </c>
      <c r="D2466" s="81">
        <v>165</v>
      </c>
      <c r="E2466" s="82" t="s">
        <v>12581</v>
      </c>
      <c r="F2466" s="81" t="s">
        <v>12581</v>
      </c>
      <c r="G2466" s="85">
        <v>91843</v>
      </c>
      <c r="H2466" s="81" t="s">
        <v>2367</v>
      </c>
      <c r="I2466" s="81" t="s">
        <v>25</v>
      </c>
      <c r="J2466" s="81" t="s">
        <v>64</v>
      </c>
      <c r="K2466" s="82">
        <v>4.72</v>
      </c>
      <c r="L2466" s="81" t="s">
        <v>65</v>
      </c>
      <c r="M2466" s="77"/>
    </row>
    <row r="2467" spans="1:13">
      <c r="A2467" s="81" t="s">
        <v>2354</v>
      </c>
      <c r="B2467" s="81" t="s">
        <v>2355</v>
      </c>
      <c r="C2467" s="81" t="s">
        <v>2356</v>
      </c>
      <c r="D2467" s="81">
        <v>165</v>
      </c>
      <c r="E2467" s="82" t="s">
        <v>12581</v>
      </c>
      <c r="F2467" s="81" t="s">
        <v>12581</v>
      </c>
      <c r="G2467" s="85">
        <v>91844</v>
      </c>
      <c r="H2467" s="81" t="s">
        <v>2368</v>
      </c>
      <c r="I2467" s="81" t="s">
        <v>25</v>
      </c>
      <c r="J2467" s="81" t="s">
        <v>64</v>
      </c>
      <c r="K2467" s="82">
        <v>5.05</v>
      </c>
      <c r="L2467" s="81" t="s">
        <v>65</v>
      </c>
      <c r="M2467" s="77"/>
    </row>
    <row r="2468" spans="1:13">
      <c r="A2468" s="81" t="s">
        <v>2354</v>
      </c>
      <c r="B2468" s="81" t="s">
        <v>2355</v>
      </c>
      <c r="C2468" s="81" t="s">
        <v>2356</v>
      </c>
      <c r="D2468" s="81">
        <v>165</v>
      </c>
      <c r="E2468" s="82" t="s">
        <v>12581</v>
      </c>
      <c r="F2468" s="81" t="s">
        <v>12581</v>
      </c>
      <c r="G2468" s="85">
        <v>91845</v>
      </c>
      <c r="H2468" s="81" t="s">
        <v>2369</v>
      </c>
      <c r="I2468" s="81" t="s">
        <v>25</v>
      </c>
      <c r="J2468" s="81" t="s">
        <v>64</v>
      </c>
      <c r="K2468" s="82">
        <v>5.97</v>
      </c>
      <c r="L2468" s="81" t="s">
        <v>65</v>
      </c>
      <c r="M2468" s="77"/>
    </row>
    <row r="2469" spans="1:13">
      <c r="A2469" s="81" t="s">
        <v>2354</v>
      </c>
      <c r="B2469" s="81" t="s">
        <v>2355</v>
      </c>
      <c r="C2469" s="81" t="s">
        <v>2356</v>
      </c>
      <c r="D2469" s="81">
        <v>165</v>
      </c>
      <c r="E2469" s="82" t="s">
        <v>12581</v>
      </c>
      <c r="F2469" s="81" t="s">
        <v>12581</v>
      </c>
      <c r="G2469" s="85">
        <v>91846</v>
      </c>
      <c r="H2469" s="81" t="s">
        <v>2370</v>
      </c>
      <c r="I2469" s="81" t="s">
        <v>25</v>
      </c>
      <c r="J2469" s="81" t="s">
        <v>64</v>
      </c>
      <c r="K2469" s="82">
        <v>7.06</v>
      </c>
      <c r="L2469" s="81" t="s">
        <v>65</v>
      </c>
      <c r="M2469" s="77"/>
    </row>
    <row r="2470" spans="1:13">
      <c r="A2470" s="81" t="s">
        <v>2354</v>
      </c>
      <c r="B2470" s="81" t="s">
        <v>2355</v>
      </c>
      <c r="C2470" s="81" t="s">
        <v>2356</v>
      </c>
      <c r="D2470" s="81">
        <v>165</v>
      </c>
      <c r="E2470" s="82" t="s">
        <v>12581</v>
      </c>
      <c r="F2470" s="81" t="s">
        <v>12581</v>
      </c>
      <c r="G2470" s="85">
        <v>91847</v>
      </c>
      <c r="H2470" s="81" t="s">
        <v>2371</v>
      </c>
      <c r="I2470" s="81" t="s">
        <v>25</v>
      </c>
      <c r="J2470" s="81" t="s">
        <v>64</v>
      </c>
      <c r="K2470" s="82">
        <v>9.2200000000000006</v>
      </c>
      <c r="L2470" s="81" t="s">
        <v>65</v>
      </c>
      <c r="M2470" s="77"/>
    </row>
    <row r="2471" spans="1:13">
      <c r="A2471" s="81" t="s">
        <v>2354</v>
      </c>
      <c r="B2471" s="81" t="s">
        <v>2355</v>
      </c>
      <c r="C2471" s="81" t="s">
        <v>2356</v>
      </c>
      <c r="D2471" s="81">
        <v>165</v>
      </c>
      <c r="E2471" s="82" t="s">
        <v>12581</v>
      </c>
      <c r="F2471" s="81" t="s">
        <v>12581</v>
      </c>
      <c r="G2471" s="85">
        <v>91849</v>
      </c>
      <c r="H2471" s="81" t="s">
        <v>2372</v>
      </c>
      <c r="I2471" s="81" t="s">
        <v>25</v>
      </c>
      <c r="J2471" s="81" t="s">
        <v>287</v>
      </c>
      <c r="K2471" s="82">
        <v>6.37</v>
      </c>
      <c r="L2471" s="81" t="s">
        <v>65</v>
      </c>
      <c r="M2471" s="77"/>
    </row>
    <row r="2472" spans="1:13">
      <c r="A2472" s="81" t="s">
        <v>2354</v>
      </c>
      <c r="B2472" s="81" t="s">
        <v>2355</v>
      </c>
      <c r="C2472" s="81" t="s">
        <v>2356</v>
      </c>
      <c r="D2472" s="81">
        <v>165</v>
      </c>
      <c r="E2472" s="82" t="s">
        <v>12581</v>
      </c>
      <c r="F2472" s="81" t="s">
        <v>12581</v>
      </c>
      <c r="G2472" s="85">
        <v>91850</v>
      </c>
      <c r="H2472" s="81" t="s">
        <v>2373</v>
      </c>
      <c r="I2472" s="81" t="s">
        <v>25</v>
      </c>
      <c r="J2472" s="81" t="s">
        <v>287</v>
      </c>
      <c r="K2472" s="82">
        <v>8.49</v>
      </c>
      <c r="L2472" s="81" t="s">
        <v>65</v>
      </c>
      <c r="M2472" s="77"/>
    </row>
    <row r="2473" spans="1:13">
      <c r="A2473" s="81" t="s">
        <v>2354</v>
      </c>
      <c r="B2473" s="81" t="s">
        <v>2355</v>
      </c>
      <c r="C2473" s="81" t="s">
        <v>2356</v>
      </c>
      <c r="D2473" s="81">
        <v>165</v>
      </c>
      <c r="E2473" s="82" t="s">
        <v>12581</v>
      </c>
      <c r="F2473" s="81" t="s">
        <v>12581</v>
      </c>
      <c r="G2473" s="85">
        <v>91851</v>
      </c>
      <c r="H2473" s="81" t="s">
        <v>2374</v>
      </c>
      <c r="I2473" s="81" t="s">
        <v>25</v>
      </c>
      <c r="J2473" s="81" t="s">
        <v>287</v>
      </c>
      <c r="K2473" s="82">
        <v>7.95</v>
      </c>
      <c r="L2473" s="81" t="s">
        <v>65</v>
      </c>
      <c r="M2473" s="77"/>
    </row>
    <row r="2474" spans="1:13">
      <c r="A2474" s="81" t="s">
        <v>2354</v>
      </c>
      <c r="B2474" s="81" t="s">
        <v>2355</v>
      </c>
      <c r="C2474" s="81" t="s">
        <v>2356</v>
      </c>
      <c r="D2474" s="81">
        <v>165</v>
      </c>
      <c r="E2474" s="82" t="s">
        <v>12581</v>
      </c>
      <c r="F2474" s="81" t="s">
        <v>12581</v>
      </c>
      <c r="G2474" s="85">
        <v>91852</v>
      </c>
      <c r="H2474" s="81" t="s">
        <v>2375</v>
      </c>
      <c r="I2474" s="81" t="s">
        <v>25</v>
      </c>
      <c r="J2474" s="81" t="s">
        <v>64</v>
      </c>
      <c r="K2474" s="82">
        <v>6.35</v>
      </c>
      <c r="L2474" s="81" t="s">
        <v>65</v>
      </c>
      <c r="M2474" s="77"/>
    </row>
    <row r="2475" spans="1:13">
      <c r="A2475" s="81" t="s">
        <v>2354</v>
      </c>
      <c r="B2475" s="81" t="s">
        <v>2355</v>
      </c>
      <c r="C2475" s="81" t="s">
        <v>2356</v>
      </c>
      <c r="D2475" s="81">
        <v>165</v>
      </c>
      <c r="E2475" s="82" t="s">
        <v>12581</v>
      </c>
      <c r="F2475" s="81" t="s">
        <v>12581</v>
      </c>
      <c r="G2475" s="85">
        <v>91853</v>
      </c>
      <c r="H2475" s="81" t="s">
        <v>2376</v>
      </c>
      <c r="I2475" s="81" t="s">
        <v>25</v>
      </c>
      <c r="J2475" s="81" t="s">
        <v>64</v>
      </c>
      <c r="K2475" s="82">
        <v>6.69</v>
      </c>
      <c r="L2475" s="81" t="s">
        <v>65</v>
      </c>
      <c r="M2475" s="77"/>
    </row>
    <row r="2476" spans="1:13">
      <c r="A2476" s="81" t="s">
        <v>2354</v>
      </c>
      <c r="B2476" s="81" t="s">
        <v>2355</v>
      </c>
      <c r="C2476" s="81" t="s">
        <v>2356</v>
      </c>
      <c r="D2476" s="81">
        <v>165</v>
      </c>
      <c r="E2476" s="82" t="s">
        <v>12581</v>
      </c>
      <c r="F2476" s="81" t="s">
        <v>12581</v>
      </c>
      <c r="G2476" s="85">
        <v>91854</v>
      </c>
      <c r="H2476" s="81" t="s">
        <v>2377</v>
      </c>
      <c r="I2476" s="81" t="s">
        <v>25</v>
      </c>
      <c r="J2476" s="81" t="s">
        <v>64</v>
      </c>
      <c r="K2476" s="82">
        <v>7.05</v>
      </c>
      <c r="L2476" s="81" t="s">
        <v>65</v>
      </c>
      <c r="M2476" s="77"/>
    </row>
    <row r="2477" spans="1:13">
      <c r="A2477" s="81" t="s">
        <v>2354</v>
      </c>
      <c r="B2477" s="81" t="s">
        <v>2355</v>
      </c>
      <c r="C2477" s="81" t="s">
        <v>2356</v>
      </c>
      <c r="D2477" s="81">
        <v>165</v>
      </c>
      <c r="E2477" s="82" t="s">
        <v>12581</v>
      </c>
      <c r="F2477" s="81" t="s">
        <v>12581</v>
      </c>
      <c r="G2477" s="85">
        <v>91855</v>
      </c>
      <c r="H2477" s="81" t="s">
        <v>2378</v>
      </c>
      <c r="I2477" s="81" t="s">
        <v>25</v>
      </c>
      <c r="J2477" s="81" t="s">
        <v>64</v>
      </c>
      <c r="K2477" s="82">
        <v>7.91</v>
      </c>
      <c r="L2477" s="81" t="s">
        <v>65</v>
      </c>
      <c r="M2477" s="77"/>
    </row>
    <row r="2478" spans="1:13">
      <c r="A2478" s="81" t="s">
        <v>2354</v>
      </c>
      <c r="B2478" s="81" t="s">
        <v>2355</v>
      </c>
      <c r="C2478" s="81" t="s">
        <v>2356</v>
      </c>
      <c r="D2478" s="81">
        <v>165</v>
      </c>
      <c r="E2478" s="82" t="s">
        <v>12581</v>
      </c>
      <c r="F2478" s="81" t="s">
        <v>12581</v>
      </c>
      <c r="G2478" s="85">
        <v>91856</v>
      </c>
      <c r="H2478" s="81" t="s">
        <v>2379</v>
      </c>
      <c r="I2478" s="81" t="s">
        <v>25</v>
      </c>
      <c r="J2478" s="81" t="s">
        <v>64</v>
      </c>
      <c r="K2478" s="82">
        <v>8.9499999999999993</v>
      </c>
      <c r="L2478" s="81" t="s">
        <v>65</v>
      </c>
      <c r="M2478" s="77"/>
    </row>
    <row r="2479" spans="1:13">
      <c r="A2479" s="81" t="s">
        <v>2354</v>
      </c>
      <c r="B2479" s="81" t="s">
        <v>2355</v>
      </c>
      <c r="C2479" s="81" t="s">
        <v>2356</v>
      </c>
      <c r="D2479" s="81">
        <v>165</v>
      </c>
      <c r="E2479" s="82" t="s">
        <v>12581</v>
      </c>
      <c r="F2479" s="81" t="s">
        <v>12581</v>
      </c>
      <c r="G2479" s="85">
        <v>91857</v>
      </c>
      <c r="H2479" s="81" t="s">
        <v>2380</v>
      </c>
      <c r="I2479" s="81" t="s">
        <v>25</v>
      </c>
      <c r="J2479" s="81" t="s">
        <v>64</v>
      </c>
      <c r="K2479" s="82">
        <v>10.94</v>
      </c>
      <c r="L2479" s="81" t="s">
        <v>65</v>
      </c>
      <c r="M2479" s="77"/>
    </row>
    <row r="2480" spans="1:13">
      <c r="A2480" s="81" t="s">
        <v>2354</v>
      </c>
      <c r="B2480" s="81" t="s">
        <v>2355</v>
      </c>
      <c r="C2480" s="81" t="s">
        <v>2356</v>
      </c>
      <c r="D2480" s="81">
        <v>165</v>
      </c>
      <c r="E2480" s="82" t="s">
        <v>12581</v>
      </c>
      <c r="F2480" s="81" t="s">
        <v>12581</v>
      </c>
      <c r="G2480" s="85">
        <v>91859</v>
      </c>
      <c r="H2480" s="81" t="s">
        <v>2381</v>
      </c>
      <c r="I2480" s="81" t="s">
        <v>25</v>
      </c>
      <c r="J2480" s="81" t="s">
        <v>287</v>
      </c>
      <c r="K2480" s="82">
        <v>8.31</v>
      </c>
      <c r="L2480" s="81" t="s">
        <v>65</v>
      </c>
      <c r="M2480" s="77"/>
    </row>
    <row r="2481" spans="1:13">
      <c r="A2481" s="81" t="s">
        <v>2354</v>
      </c>
      <c r="B2481" s="81" t="s">
        <v>2355</v>
      </c>
      <c r="C2481" s="81" t="s">
        <v>2356</v>
      </c>
      <c r="D2481" s="81">
        <v>165</v>
      </c>
      <c r="E2481" s="82" t="s">
        <v>12581</v>
      </c>
      <c r="F2481" s="81" t="s">
        <v>12581</v>
      </c>
      <c r="G2481" s="85">
        <v>91860</v>
      </c>
      <c r="H2481" s="81" t="s">
        <v>2382</v>
      </c>
      <c r="I2481" s="81" t="s">
        <v>25</v>
      </c>
      <c r="J2481" s="81" t="s">
        <v>287</v>
      </c>
      <c r="K2481" s="82">
        <v>10.33</v>
      </c>
      <c r="L2481" s="81" t="s">
        <v>65</v>
      </c>
      <c r="M2481" s="77"/>
    </row>
    <row r="2482" spans="1:13">
      <c r="A2482" s="81" t="s">
        <v>2354</v>
      </c>
      <c r="B2482" s="81" t="s">
        <v>2355</v>
      </c>
      <c r="C2482" s="81" t="s">
        <v>2356</v>
      </c>
      <c r="D2482" s="81">
        <v>165</v>
      </c>
      <c r="E2482" s="82" t="s">
        <v>12581</v>
      </c>
      <c r="F2482" s="81" t="s">
        <v>12581</v>
      </c>
      <c r="G2482" s="85">
        <v>91861</v>
      </c>
      <c r="H2482" s="81" t="s">
        <v>2383</v>
      </c>
      <c r="I2482" s="81" t="s">
        <v>25</v>
      </c>
      <c r="J2482" s="81" t="s">
        <v>287</v>
      </c>
      <c r="K2482" s="82">
        <v>9.83</v>
      </c>
      <c r="L2482" s="81" t="s">
        <v>65</v>
      </c>
      <c r="M2482" s="77"/>
    </row>
    <row r="2483" spans="1:13">
      <c r="A2483" s="81" t="s">
        <v>2354</v>
      </c>
      <c r="B2483" s="81" t="s">
        <v>2355</v>
      </c>
      <c r="C2483" s="81" t="s">
        <v>2356</v>
      </c>
      <c r="D2483" s="81">
        <v>165</v>
      </c>
      <c r="E2483" s="82" t="s">
        <v>12581</v>
      </c>
      <c r="F2483" s="81" t="s">
        <v>12581</v>
      </c>
      <c r="G2483" s="85">
        <v>91862</v>
      </c>
      <c r="H2483" s="81" t="s">
        <v>2384</v>
      </c>
      <c r="I2483" s="81" t="s">
        <v>25</v>
      </c>
      <c r="J2483" s="81" t="s">
        <v>64</v>
      </c>
      <c r="K2483" s="82">
        <v>6.86</v>
      </c>
      <c r="L2483" s="81" t="s">
        <v>65</v>
      </c>
      <c r="M2483" s="77"/>
    </row>
    <row r="2484" spans="1:13">
      <c r="A2484" s="81" t="s">
        <v>2354</v>
      </c>
      <c r="B2484" s="81" t="s">
        <v>2355</v>
      </c>
      <c r="C2484" s="81" t="s">
        <v>2356</v>
      </c>
      <c r="D2484" s="81">
        <v>165</v>
      </c>
      <c r="E2484" s="82" t="s">
        <v>12581</v>
      </c>
      <c r="F2484" s="81" t="s">
        <v>12581</v>
      </c>
      <c r="G2484" s="85">
        <v>91863</v>
      </c>
      <c r="H2484" s="81" t="s">
        <v>2385</v>
      </c>
      <c r="I2484" s="81" t="s">
        <v>25</v>
      </c>
      <c r="J2484" s="81" t="s">
        <v>64</v>
      </c>
      <c r="K2484" s="82">
        <v>8.11</v>
      </c>
      <c r="L2484" s="81" t="s">
        <v>65</v>
      </c>
      <c r="M2484" s="77"/>
    </row>
    <row r="2485" spans="1:13">
      <c r="A2485" s="81" t="s">
        <v>2354</v>
      </c>
      <c r="B2485" s="81" t="s">
        <v>2355</v>
      </c>
      <c r="C2485" s="81" t="s">
        <v>2356</v>
      </c>
      <c r="D2485" s="81">
        <v>165</v>
      </c>
      <c r="E2485" s="82" t="s">
        <v>12581</v>
      </c>
      <c r="F2485" s="81" t="s">
        <v>12581</v>
      </c>
      <c r="G2485" s="85">
        <v>91864</v>
      </c>
      <c r="H2485" s="81" t="s">
        <v>2386</v>
      </c>
      <c r="I2485" s="81" t="s">
        <v>25</v>
      </c>
      <c r="J2485" s="81" t="s">
        <v>64</v>
      </c>
      <c r="K2485" s="82">
        <v>10.76</v>
      </c>
      <c r="L2485" s="81" t="s">
        <v>65</v>
      </c>
      <c r="M2485" s="77"/>
    </row>
    <row r="2486" spans="1:13">
      <c r="A2486" s="81" t="s">
        <v>2354</v>
      </c>
      <c r="B2486" s="81" t="s">
        <v>2355</v>
      </c>
      <c r="C2486" s="81" t="s">
        <v>2356</v>
      </c>
      <c r="D2486" s="81">
        <v>165</v>
      </c>
      <c r="E2486" s="82" t="s">
        <v>12581</v>
      </c>
      <c r="F2486" s="81" t="s">
        <v>12581</v>
      </c>
      <c r="G2486" s="85">
        <v>91865</v>
      </c>
      <c r="H2486" s="81" t="s">
        <v>2387</v>
      </c>
      <c r="I2486" s="81" t="s">
        <v>25</v>
      </c>
      <c r="J2486" s="81" t="s">
        <v>64</v>
      </c>
      <c r="K2486" s="82">
        <v>13.41</v>
      </c>
      <c r="L2486" s="81" t="s">
        <v>65</v>
      </c>
      <c r="M2486" s="77"/>
    </row>
    <row r="2487" spans="1:13">
      <c r="A2487" s="81" t="s">
        <v>2354</v>
      </c>
      <c r="B2487" s="81" t="s">
        <v>2355</v>
      </c>
      <c r="C2487" s="81" t="s">
        <v>2356</v>
      </c>
      <c r="D2487" s="81">
        <v>165</v>
      </c>
      <c r="E2487" s="82" t="s">
        <v>12581</v>
      </c>
      <c r="F2487" s="81" t="s">
        <v>12581</v>
      </c>
      <c r="G2487" s="85">
        <v>91866</v>
      </c>
      <c r="H2487" s="81" t="s">
        <v>2388</v>
      </c>
      <c r="I2487" s="81" t="s">
        <v>25</v>
      </c>
      <c r="J2487" s="81" t="s">
        <v>64</v>
      </c>
      <c r="K2487" s="82">
        <v>5.71</v>
      </c>
      <c r="L2487" s="81" t="s">
        <v>65</v>
      </c>
      <c r="M2487" s="77"/>
    </row>
    <row r="2488" spans="1:13">
      <c r="A2488" s="81" t="s">
        <v>2354</v>
      </c>
      <c r="B2488" s="81" t="s">
        <v>2355</v>
      </c>
      <c r="C2488" s="81" t="s">
        <v>2356</v>
      </c>
      <c r="D2488" s="81">
        <v>165</v>
      </c>
      <c r="E2488" s="82" t="s">
        <v>12581</v>
      </c>
      <c r="F2488" s="81" t="s">
        <v>12581</v>
      </c>
      <c r="G2488" s="85">
        <v>91867</v>
      </c>
      <c r="H2488" s="81" t="s">
        <v>2389</v>
      </c>
      <c r="I2488" s="81" t="s">
        <v>25</v>
      </c>
      <c r="J2488" s="81" t="s">
        <v>64</v>
      </c>
      <c r="K2488" s="82">
        <v>6.95</v>
      </c>
      <c r="L2488" s="81" t="s">
        <v>65</v>
      </c>
      <c r="M2488" s="77"/>
    </row>
    <row r="2489" spans="1:13">
      <c r="A2489" s="81" t="s">
        <v>2354</v>
      </c>
      <c r="B2489" s="81" t="s">
        <v>2355</v>
      </c>
      <c r="C2489" s="81" t="s">
        <v>2356</v>
      </c>
      <c r="D2489" s="81">
        <v>165</v>
      </c>
      <c r="E2489" s="82" t="s">
        <v>12581</v>
      </c>
      <c r="F2489" s="81" t="s">
        <v>12581</v>
      </c>
      <c r="G2489" s="85">
        <v>91868</v>
      </c>
      <c r="H2489" s="81" t="s">
        <v>2390</v>
      </c>
      <c r="I2489" s="81" t="s">
        <v>25</v>
      </c>
      <c r="J2489" s="81" t="s">
        <v>64</v>
      </c>
      <c r="K2489" s="82">
        <v>9.61</v>
      </c>
      <c r="L2489" s="81" t="s">
        <v>65</v>
      </c>
      <c r="M2489" s="77"/>
    </row>
    <row r="2490" spans="1:13">
      <c r="A2490" s="81" t="s">
        <v>2354</v>
      </c>
      <c r="B2490" s="81" t="s">
        <v>2355</v>
      </c>
      <c r="C2490" s="81" t="s">
        <v>2356</v>
      </c>
      <c r="D2490" s="81">
        <v>165</v>
      </c>
      <c r="E2490" s="82" t="s">
        <v>12581</v>
      </c>
      <c r="F2490" s="81" t="s">
        <v>12581</v>
      </c>
      <c r="G2490" s="85">
        <v>91869</v>
      </c>
      <c r="H2490" s="81" t="s">
        <v>2391</v>
      </c>
      <c r="I2490" s="81" t="s">
        <v>25</v>
      </c>
      <c r="J2490" s="81" t="s">
        <v>64</v>
      </c>
      <c r="K2490" s="82">
        <v>12.27</v>
      </c>
      <c r="L2490" s="81" t="s">
        <v>65</v>
      </c>
      <c r="M2490" s="77"/>
    </row>
    <row r="2491" spans="1:13">
      <c r="A2491" s="81" t="s">
        <v>2354</v>
      </c>
      <c r="B2491" s="81" t="s">
        <v>2355</v>
      </c>
      <c r="C2491" s="81" t="s">
        <v>2356</v>
      </c>
      <c r="D2491" s="81">
        <v>165</v>
      </c>
      <c r="E2491" s="82" t="s">
        <v>12581</v>
      </c>
      <c r="F2491" s="81" t="s">
        <v>12581</v>
      </c>
      <c r="G2491" s="85">
        <v>91870</v>
      </c>
      <c r="H2491" s="81" t="s">
        <v>2392</v>
      </c>
      <c r="I2491" s="81" t="s">
        <v>25</v>
      </c>
      <c r="J2491" s="81" t="s">
        <v>64</v>
      </c>
      <c r="K2491" s="82">
        <v>8.2200000000000006</v>
      </c>
      <c r="L2491" s="81" t="s">
        <v>65</v>
      </c>
      <c r="M2491" s="77"/>
    </row>
    <row r="2492" spans="1:13">
      <c r="A2492" s="81" t="s">
        <v>2354</v>
      </c>
      <c r="B2492" s="81" t="s">
        <v>2355</v>
      </c>
      <c r="C2492" s="81" t="s">
        <v>2356</v>
      </c>
      <c r="D2492" s="81">
        <v>165</v>
      </c>
      <c r="E2492" s="82" t="s">
        <v>12581</v>
      </c>
      <c r="F2492" s="81" t="s">
        <v>12581</v>
      </c>
      <c r="G2492" s="85">
        <v>91871</v>
      </c>
      <c r="H2492" s="81" t="s">
        <v>2393</v>
      </c>
      <c r="I2492" s="81" t="s">
        <v>25</v>
      </c>
      <c r="J2492" s="81" t="s">
        <v>64</v>
      </c>
      <c r="K2492" s="82">
        <v>9.5</v>
      </c>
      <c r="L2492" s="81" t="s">
        <v>65</v>
      </c>
      <c r="M2492" s="77"/>
    </row>
    <row r="2493" spans="1:13">
      <c r="A2493" s="81" t="s">
        <v>2354</v>
      </c>
      <c r="B2493" s="81" t="s">
        <v>2355</v>
      </c>
      <c r="C2493" s="81" t="s">
        <v>2356</v>
      </c>
      <c r="D2493" s="81">
        <v>165</v>
      </c>
      <c r="E2493" s="82" t="s">
        <v>12581</v>
      </c>
      <c r="F2493" s="81" t="s">
        <v>12581</v>
      </c>
      <c r="G2493" s="85">
        <v>91872</v>
      </c>
      <c r="H2493" s="81" t="s">
        <v>2394</v>
      </c>
      <c r="I2493" s="81" t="s">
        <v>25</v>
      </c>
      <c r="J2493" s="81" t="s">
        <v>64</v>
      </c>
      <c r="K2493" s="82">
        <v>12.15</v>
      </c>
      <c r="L2493" s="81" t="s">
        <v>65</v>
      </c>
      <c r="M2493" s="77"/>
    </row>
    <row r="2494" spans="1:13">
      <c r="A2494" s="81" t="s">
        <v>2354</v>
      </c>
      <c r="B2494" s="81" t="s">
        <v>2355</v>
      </c>
      <c r="C2494" s="81" t="s">
        <v>2356</v>
      </c>
      <c r="D2494" s="81">
        <v>165</v>
      </c>
      <c r="E2494" s="82" t="s">
        <v>12581</v>
      </c>
      <c r="F2494" s="81" t="s">
        <v>12581</v>
      </c>
      <c r="G2494" s="85">
        <v>91873</v>
      </c>
      <c r="H2494" s="81" t="s">
        <v>2395</v>
      </c>
      <c r="I2494" s="81" t="s">
        <v>25</v>
      </c>
      <c r="J2494" s="81" t="s">
        <v>64</v>
      </c>
      <c r="K2494" s="82">
        <v>14.77</v>
      </c>
      <c r="L2494" s="81" t="s">
        <v>65</v>
      </c>
      <c r="M2494" s="77"/>
    </row>
    <row r="2495" spans="1:13">
      <c r="A2495" s="81" t="s">
        <v>2354</v>
      </c>
      <c r="B2495" s="81" t="s">
        <v>2355</v>
      </c>
      <c r="C2495" s="81" t="s">
        <v>2356</v>
      </c>
      <c r="D2495" s="81">
        <v>165</v>
      </c>
      <c r="E2495" s="82" t="s">
        <v>12581</v>
      </c>
      <c r="F2495" s="81" t="s">
        <v>12581</v>
      </c>
      <c r="G2495" s="85">
        <v>93008</v>
      </c>
      <c r="H2495" s="81" t="s">
        <v>2396</v>
      </c>
      <c r="I2495" s="81" t="s">
        <v>25</v>
      </c>
      <c r="J2495" s="81" t="s">
        <v>64</v>
      </c>
      <c r="K2495" s="82">
        <v>11.88</v>
      </c>
      <c r="L2495" s="81" t="s">
        <v>65</v>
      </c>
      <c r="M2495" s="77"/>
    </row>
    <row r="2496" spans="1:13">
      <c r="A2496" s="81" t="s">
        <v>2354</v>
      </c>
      <c r="B2496" s="81" t="s">
        <v>2355</v>
      </c>
      <c r="C2496" s="81" t="s">
        <v>2356</v>
      </c>
      <c r="D2496" s="81">
        <v>165</v>
      </c>
      <c r="E2496" s="82" t="s">
        <v>12581</v>
      </c>
      <c r="F2496" s="81" t="s">
        <v>12581</v>
      </c>
      <c r="G2496" s="85">
        <v>93009</v>
      </c>
      <c r="H2496" s="81" t="s">
        <v>2397</v>
      </c>
      <c r="I2496" s="81" t="s">
        <v>25</v>
      </c>
      <c r="J2496" s="81" t="s">
        <v>64</v>
      </c>
      <c r="K2496" s="82">
        <v>17.39</v>
      </c>
      <c r="L2496" s="81" t="s">
        <v>65</v>
      </c>
      <c r="M2496" s="77"/>
    </row>
    <row r="2497" spans="1:13">
      <c r="A2497" s="81" t="s">
        <v>2354</v>
      </c>
      <c r="B2497" s="81" t="s">
        <v>2355</v>
      </c>
      <c r="C2497" s="81" t="s">
        <v>2356</v>
      </c>
      <c r="D2497" s="81">
        <v>165</v>
      </c>
      <c r="E2497" s="82" t="s">
        <v>12581</v>
      </c>
      <c r="F2497" s="81" t="s">
        <v>12581</v>
      </c>
      <c r="G2497" s="85">
        <v>93010</v>
      </c>
      <c r="H2497" s="81" t="s">
        <v>2398</v>
      </c>
      <c r="I2497" s="81" t="s">
        <v>25</v>
      </c>
      <c r="J2497" s="81" t="s">
        <v>64</v>
      </c>
      <c r="K2497" s="82">
        <v>24.09</v>
      </c>
      <c r="L2497" s="81" t="s">
        <v>65</v>
      </c>
      <c r="M2497" s="77"/>
    </row>
    <row r="2498" spans="1:13">
      <c r="A2498" s="81" t="s">
        <v>2354</v>
      </c>
      <c r="B2498" s="81" t="s">
        <v>2355</v>
      </c>
      <c r="C2498" s="81" t="s">
        <v>2356</v>
      </c>
      <c r="D2498" s="81">
        <v>165</v>
      </c>
      <c r="E2498" s="82" t="s">
        <v>12581</v>
      </c>
      <c r="F2498" s="81" t="s">
        <v>12581</v>
      </c>
      <c r="G2498" s="85">
        <v>93011</v>
      </c>
      <c r="H2498" s="81" t="s">
        <v>2399</v>
      </c>
      <c r="I2498" s="81" t="s">
        <v>25</v>
      </c>
      <c r="J2498" s="81" t="s">
        <v>64</v>
      </c>
      <c r="K2498" s="82">
        <v>29.38</v>
      </c>
      <c r="L2498" s="81" t="s">
        <v>65</v>
      </c>
      <c r="M2498" s="77"/>
    </row>
    <row r="2499" spans="1:13">
      <c r="A2499" s="81" t="s">
        <v>2354</v>
      </c>
      <c r="B2499" s="81" t="s">
        <v>2355</v>
      </c>
      <c r="C2499" s="81" t="s">
        <v>2356</v>
      </c>
      <c r="D2499" s="81">
        <v>165</v>
      </c>
      <c r="E2499" s="82" t="s">
        <v>12581</v>
      </c>
      <c r="F2499" s="81" t="s">
        <v>12581</v>
      </c>
      <c r="G2499" s="85">
        <v>93012</v>
      </c>
      <c r="H2499" s="81" t="s">
        <v>2400</v>
      </c>
      <c r="I2499" s="81" t="s">
        <v>25</v>
      </c>
      <c r="J2499" s="81" t="s">
        <v>64</v>
      </c>
      <c r="K2499" s="82">
        <v>44.17</v>
      </c>
      <c r="L2499" s="81" t="s">
        <v>65</v>
      </c>
      <c r="M2499" s="77"/>
    </row>
    <row r="2500" spans="1:13">
      <c r="A2500" s="81" t="s">
        <v>2354</v>
      </c>
      <c r="B2500" s="81" t="s">
        <v>2355</v>
      </c>
      <c r="C2500" s="81" t="s">
        <v>2356</v>
      </c>
      <c r="D2500" s="81">
        <v>165</v>
      </c>
      <c r="E2500" s="82" t="s">
        <v>12581</v>
      </c>
      <c r="F2500" s="81" t="s">
        <v>12581</v>
      </c>
      <c r="G2500" s="85">
        <v>95726</v>
      </c>
      <c r="H2500" s="81" t="s">
        <v>2401</v>
      </c>
      <c r="I2500" s="81" t="s">
        <v>25</v>
      </c>
      <c r="J2500" s="81" t="s">
        <v>64</v>
      </c>
      <c r="K2500" s="82">
        <v>4.57</v>
      </c>
      <c r="L2500" s="81" t="s">
        <v>65</v>
      </c>
      <c r="M2500" s="77"/>
    </row>
    <row r="2501" spans="1:13">
      <c r="A2501" s="81" t="s">
        <v>2354</v>
      </c>
      <c r="B2501" s="81" t="s">
        <v>2355</v>
      </c>
      <c r="C2501" s="81" t="s">
        <v>2356</v>
      </c>
      <c r="D2501" s="81">
        <v>165</v>
      </c>
      <c r="E2501" s="82" t="s">
        <v>12581</v>
      </c>
      <c r="F2501" s="81" t="s">
        <v>12581</v>
      </c>
      <c r="G2501" s="85">
        <v>95727</v>
      </c>
      <c r="H2501" s="81" t="s">
        <v>2402</v>
      </c>
      <c r="I2501" s="81" t="s">
        <v>25</v>
      </c>
      <c r="J2501" s="81" t="s">
        <v>64</v>
      </c>
      <c r="K2501" s="82">
        <v>5.25</v>
      </c>
      <c r="L2501" s="81" t="s">
        <v>65</v>
      </c>
      <c r="M2501" s="77"/>
    </row>
    <row r="2502" spans="1:13">
      <c r="A2502" s="81" t="s">
        <v>2354</v>
      </c>
      <c r="B2502" s="81" t="s">
        <v>2355</v>
      </c>
      <c r="C2502" s="81" t="s">
        <v>2356</v>
      </c>
      <c r="D2502" s="81">
        <v>165</v>
      </c>
      <c r="E2502" s="82" t="s">
        <v>12581</v>
      </c>
      <c r="F2502" s="81" t="s">
        <v>12581</v>
      </c>
      <c r="G2502" s="85">
        <v>95728</v>
      </c>
      <c r="H2502" s="81" t="s">
        <v>2403</v>
      </c>
      <c r="I2502" s="81" t="s">
        <v>25</v>
      </c>
      <c r="J2502" s="81" t="s">
        <v>64</v>
      </c>
      <c r="K2502" s="82">
        <v>6.71</v>
      </c>
      <c r="L2502" s="81" t="s">
        <v>65</v>
      </c>
      <c r="M2502" s="77"/>
    </row>
    <row r="2503" spans="1:13">
      <c r="A2503" s="81" t="s">
        <v>2354</v>
      </c>
      <c r="B2503" s="81" t="s">
        <v>2355</v>
      </c>
      <c r="C2503" s="81" t="s">
        <v>2356</v>
      </c>
      <c r="D2503" s="81">
        <v>165</v>
      </c>
      <c r="E2503" s="82" t="s">
        <v>12581</v>
      </c>
      <c r="F2503" s="81" t="s">
        <v>12581</v>
      </c>
      <c r="G2503" s="85">
        <v>95729</v>
      </c>
      <c r="H2503" s="81" t="s">
        <v>2404</v>
      </c>
      <c r="I2503" s="81" t="s">
        <v>25</v>
      </c>
      <c r="J2503" s="81" t="s">
        <v>64</v>
      </c>
      <c r="K2503" s="82">
        <v>6.16</v>
      </c>
      <c r="L2503" s="81" t="s">
        <v>65</v>
      </c>
      <c r="M2503" s="77"/>
    </row>
    <row r="2504" spans="1:13">
      <c r="A2504" s="81" t="s">
        <v>2354</v>
      </c>
      <c r="B2504" s="81" t="s">
        <v>2355</v>
      </c>
      <c r="C2504" s="81" t="s">
        <v>2356</v>
      </c>
      <c r="D2504" s="81">
        <v>165</v>
      </c>
      <c r="E2504" s="82" t="s">
        <v>12581</v>
      </c>
      <c r="F2504" s="81" t="s">
        <v>12581</v>
      </c>
      <c r="G2504" s="85">
        <v>95730</v>
      </c>
      <c r="H2504" s="81" t="s">
        <v>2405</v>
      </c>
      <c r="I2504" s="81" t="s">
        <v>25</v>
      </c>
      <c r="J2504" s="81" t="s">
        <v>64</v>
      </c>
      <c r="K2504" s="82">
        <v>6.85</v>
      </c>
      <c r="L2504" s="81" t="s">
        <v>65</v>
      </c>
      <c r="M2504" s="77"/>
    </row>
    <row r="2505" spans="1:13">
      <c r="A2505" s="81" t="s">
        <v>2354</v>
      </c>
      <c r="B2505" s="81" t="s">
        <v>2355</v>
      </c>
      <c r="C2505" s="81" t="s">
        <v>2356</v>
      </c>
      <c r="D2505" s="81">
        <v>165</v>
      </c>
      <c r="E2505" s="82" t="s">
        <v>12581</v>
      </c>
      <c r="F2505" s="81" t="s">
        <v>12581</v>
      </c>
      <c r="G2505" s="85">
        <v>95731</v>
      </c>
      <c r="H2505" s="81" t="s">
        <v>2406</v>
      </c>
      <c r="I2505" s="81" t="s">
        <v>25</v>
      </c>
      <c r="J2505" s="81" t="s">
        <v>64</v>
      </c>
      <c r="K2505" s="82">
        <v>8.3000000000000007</v>
      </c>
      <c r="L2505" s="81" t="s">
        <v>65</v>
      </c>
      <c r="M2505" s="77"/>
    </row>
    <row r="2506" spans="1:13">
      <c r="A2506" s="81" t="s">
        <v>2354</v>
      </c>
      <c r="B2506" s="81" t="s">
        <v>2355</v>
      </c>
      <c r="C2506" s="81" t="s">
        <v>2356</v>
      </c>
      <c r="D2506" s="81">
        <v>165</v>
      </c>
      <c r="E2506" s="82" t="s">
        <v>12581</v>
      </c>
      <c r="F2506" s="81" t="s">
        <v>12581</v>
      </c>
      <c r="G2506" s="85">
        <v>95732</v>
      </c>
      <c r="H2506" s="81" t="s">
        <v>2407</v>
      </c>
      <c r="I2506" s="81" t="s">
        <v>24</v>
      </c>
      <c r="J2506" s="81" t="s">
        <v>64</v>
      </c>
      <c r="K2506" s="82">
        <v>3.47</v>
      </c>
      <c r="L2506" s="81" t="s">
        <v>65</v>
      </c>
      <c r="M2506" s="77"/>
    </row>
    <row r="2507" spans="1:13">
      <c r="A2507" s="81" t="s">
        <v>2354</v>
      </c>
      <c r="B2507" s="81" t="s">
        <v>2355</v>
      </c>
      <c r="C2507" s="81" t="s">
        <v>2356</v>
      </c>
      <c r="D2507" s="81">
        <v>165</v>
      </c>
      <c r="E2507" s="82" t="s">
        <v>12581</v>
      </c>
      <c r="F2507" s="81" t="s">
        <v>12581</v>
      </c>
      <c r="G2507" s="85">
        <v>95745</v>
      </c>
      <c r="H2507" s="81" t="s">
        <v>2408</v>
      </c>
      <c r="I2507" s="81" t="s">
        <v>25</v>
      </c>
      <c r="J2507" s="81" t="s">
        <v>64</v>
      </c>
      <c r="K2507" s="82">
        <v>15.59</v>
      </c>
      <c r="L2507" s="81" t="s">
        <v>65</v>
      </c>
      <c r="M2507" s="77"/>
    </row>
    <row r="2508" spans="1:13">
      <c r="A2508" s="81" t="s">
        <v>2354</v>
      </c>
      <c r="B2508" s="81" t="s">
        <v>2355</v>
      </c>
      <c r="C2508" s="81" t="s">
        <v>2356</v>
      </c>
      <c r="D2508" s="81">
        <v>165</v>
      </c>
      <c r="E2508" s="82" t="s">
        <v>12581</v>
      </c>
      <c r="F2508" s="81" t="s">
        <v>12581</v>
      </c>
      <c r="G2508" s="85">
        <v>95746</v>
      </c>
      <c r="H2508" s="81" t="s">
        <v>2409</v>
      </c>
      <c r="I2508" s="81" t="s">
        <v>25</v>
      </c>
      <c r="J2508" s="81" t="s">
        <v>64</v>
      </c>
      <c r="K2508" s="82">
        <v>19.440000000000001</v>
      </c>
      <c r="L2508" s="81" t="s">
        <v>65</v>
      </c>
      <c r="M2508" s="77"/>
    </row>
    <row r="2509" spans="1:13">
      <c r="A2509" s="81" t="s">
        <v>2354</v>
      </c>
      <c r="B2509" s="81" t="s">
        <v>2355</v>
      </c>
      <c r="C2509" s="81" t="s">
        <v>2356</v>
      </c>
      <c r="D2509" s="81">
        <v>165</v>
      </c>
      <c r="E2509" s="82" t="s">
        <v>12581</v>
      </c>
      <c r="F2509" s="81" t="s">
        <v>12581</v>
      </c>
      <c r="G2509" s="85">
        <v>95747</v>
      </c>
      <c r="H2509" s="81" t="s">
        <v>2410</v>
      </c>
      <c r="I2509" s="81" t="s">
        <v>25</v>
      </c>
      <c r="J2509" s="81" t="s">
        <v>64</v>
      </c>
      <c r="K2509" s="82">
        <v>32.020000000000003</v>
      </c>
      <c r="L2509" s="81" t="s">
        <v>65</v>
      </c>
      <c r="M2509" s="77"/>
    </row>
    <row r="2510" spans="1:13">
      <c r="A2510" s="81" t="s">
        <v>2354</v>
      </c>
      <c r="B2510" s="81" t="s">
        <v>2355</v>
      </c>
      <c r="C2510" s="81" t="s">
        <v>2356</v>
      </c>
      <c r="D2510" s="81">
        <v>165</v>
      </c>
      <c r="E2510" s="82" t="s">
        <v>12581</v>
      </c>
      <c r="F2510" s="81" t="s">
        <v>12581</v>
      </c>
      <c r="G2510" s="85">
        <v>95748</v>
      </c>
      <c r="H2510" s="81" t="s">
        <v>2411</v>
      </c>
      <c r="I2510" s="81" t="s">
        <v>25</v>
      </c>
      <c r="J2510" s="81" t="s">
        <v>64</v>
      </c>
      <c r="K2510" s="82">
        <v>34.770000000000003</v>
      </c>
      <c r="L2510" s="81" t="s">
        <v>65</v>
      </c>
      <c r="M2510" s="77"/>
    </row>
    <row r="2511" spans="1:13">
      <c r="A2511" s="81" t="s">
        <v>2354</v>
      </c>
      <c r="B2511" s="81" t="s">
        <v>2355</v>
      </c>
      <c r="C2511" s="81" t="s">
        <v>2356</v>
      </c>
      <c r="D2511" s="81">
        <v>165</v>
      </c>
      <c r="E2511" s="82" t="s">
        <v>12581</v>
      </c>
      <c r="F2511" s="81" t="s">
        <v>12581</v>
      </c>
      <c r="G2511" s="85">
        <v>95749</v>
      </c>
      <c r="H2511" s="81" t="s">
        <v>2412</v>
      </c>
      <c r="I2511" s="81" t="s">
        <v>25</v>
      </c>
      <c r="J2511" s="81" t="s">
        <v>64</v>
      </c>
      <c r="K2511" s="82">
        <v>20.81</v>
      </c>
      <c r="L2511" s="81" t="s">
        <v>65</v>
      </c>
      <c r="M2511" s="77"/>
    </row>
    <row r="2512" spans="1:13">
      <c r="A2512" s="81" t="s">
        <v>2354</v>
      </c>
      <c r="B2512" s="81" t="s">
        <v>2355</v>
      </c>
      <c r="C2512" s="81" t="s">
        <v>2356</v>
      </c>
      <c r="D2512" s="81">
        <v>165</v>
      </c>
      <c r="E2512" s="82" t="s">
        <v>12581</v>
      </c>
      <c r="F2512" s="81" t="s">
        <v>12581</v>
      </c>
      <c r="G2512" s="85">
        <v>95750</v>
      </c>
      <c r="H2512" s="81" t="s">
        <v>2413</v>
      </c>
      <c r="I2512" s="81" t="s">
        <v>25</v>
      </c>
      <c r="J2512" s="81" t="s">
        <v>64</v>
      </c>
      <c r="K2512" s="82">
        <v>24.52</v>
      </c>
      <c r="L2512" s="81" t="s">
        <v>65</v>
      </c>
      <c r="M2512" s="77"/>
    </row>
    <row r="2513" spans="1:13">
      <c r="A2513" s="81" t="s">
        <v>2354</v>
      </c>
      <c r="B2513" s="81" t="s">
        <v>2355</v>
      </c>
      <c r="C2513" s="81" t="s">
        <v>2356</v>
      </c>
      <c r="D2513" s="81">
        <v>165</v>
      </c>
      <c r="E2513" s="82" t="s">
        <v>12581</v>
      </c>
      <c r="F2513" s="81" t="s">
        <v>12581</v>
      </c>
      <c r="G2513" s="85">
        <v>95751</v>
      </c>
      <c r="H2513" s="81" t="s">
        <v>2414</v>
      </c>
      <c r="I2513" s="81" t="s">
        <v>25</v>
      </c>
      <c r="J2513" s="81" t="s">
        <v>64</v>
      </c>
      <c r="K2513" s="82">
        <v>36.950000000000003</v>
      </c>
      <c r="L2513" s="81" t="s">
        <v>65</v>
      </c>
      <c r="M2513" s="77"/>
    </row>
    <row r="2514" spans="1:13">
      <c r="A2514" s="81" t="s">
        <v>2354</v>
      </c>
      <c r="B2514" s="81" t="s">
        <v>2355</v>
      </c>
      <c r="C2514" s="81" t="s">
        <v>2356</v>
      </c>
      <c r="D2514" s="81">
        <v>165</v>
      </c>
      <c r="E2514" s="82" t="s">
        <v>12581</v>
      </c>
      <c r="F2514" s="81" t="s">
        <v>12581</v>
      </c>
      <c r="G2514" s="85">
        <v>95752</v>
      </c>
      <c r="H2514" s="81" t="s">
        <v>2415</v>
      </c>
      <c r="I2514" s="81" t="s">
        <v>25</v>
      </c>
      <c r="J2514" s="81" t="s">
        <v>64</v>
      </c>
      <c r="K2514" s="82">
        <v>39.51</v>
      </c>
      <c r="L2514" s="81" t="s">
        <v>65</v>
      </c>
      <c r="M2514" s="77"/>
    </row>
    <row r="2515" spans="1:13">
      <c r="A2515" s="81" t="s">
        <v>2354</v>
      </c>
      <c r="B2515" s="81" t="s">
        <v>2355</v>
      </c>
      <c r="C2515" s="81" t="s">
        <v>2356</v>
      </c>
      <c r="D2515" s="81">
        <v>165</v>
      </c>
      <c r="E2515" s="82" t="s">
        <v>12581</v>
      </c>
      <c r="F2515" s="81" t="s">
        <v>12581</v>
      </c>
      <c r="G2515" s="85">
        <v>97667</v>
      </c>
      <c r="H2515" s="81" t="s">
        <v>2416</v>
      </c>
      <c r="I2515" s="81" t="s">
        <v>25</v>
      </c>
      <c r="J2515" s="81" t="s">
        <v>287</v>
      </c>
      <c r="K2515" s="82">
        <v>6.36</v>
      </c>
      <c r="L2515" s="81" t="s">
        <v>65</v>
      </c>
      <c r="M2515" s="77"/>
    </row>
    <row r="2516" spans="1:13">
      <c r="A2516" s="81" t="s">
        <v>2354</v>
      </c>
      <c r="B2516" s="81" t="s">
        <v>2355</v>
      </c>
      <c r="C2516" s="81" t="s">
        <v>2356</v>
      </c>
      <c r="D2516" s="81">
        <v>165</v>
      </c>
      <c r="E2516" s="82" t="s">
        <v>12581</v>
      </c>
      <c r="F2516" s="81" t="s">
        <v>12581</v>
      </c>
      <c r="G2516" s="85">
        <v>97668</v>
      </c>
      <c r="H2516" s="81" t="s">
        <v>2417</v>
      </c>
      <c r="I2516" s="81" t="s">
        <v>25</v>
      </c>
      <c r="J2516" s="81" t="s">
        <v>287</v>
      </c>
      <c r="K2516" s="82">
        <v>9.74</v>
      </c>
      <c r="L2516" s="81" t="s">
        <v>65</v>
      </c>
      <c r="M2516" s="77"/>
    </row>
    <row r="2517" spans="1:13">
      <c r="A2517" s="81" t="s">
        <v>2354</v>
      </c>
      <c r="B2517" s="81" t="s">
        <v>2355</v>
      </c>
      <c r="C2517" s="81" t="s">
        <v>2356</v>
      </c>
      <c r="D2517" s="81">
        <v>165</v>
      </c>
      <c r="E2517" s="82" t="s">
        <v>12581</v>
      </c>
      <c r="F2517" s="81" t="s">
        <v>12581</v>
      </c>
      <c r="G2517" s="85">
        <v>97669</v>
      </c>
      <c r="H2517" s="81" t="s">
        <v>2418</v>
      </c>
      <c r="I2517" s="81" t="s">
        <v>25</v>
      </c>
      <c r="J2517" s="81" t="s">
        <v>287</v>
      </c>
      <c r="K2517" s="82">
        <v>15.49</v>
      </c>
      <c r="L2517" s="81" t="s">
        <v>65</v>
      </c>
      <c r="M2517" s="77"/>
    </row>
    <row r="2518" spans="1:13">
      <c r="A2518" s="81" t="s">
        <v>2354</v>
      </c>
      <c r="B2518" s="81" t="s">
        <v>2355</v>
      </c>
      <c r="C2518" s="81" t="s">
        <v>2356</v>
      </c>
      <c r="D2518" s="81">
        <v>165</v>
      </c>
      <c r="E2518" s="82" t="s">
        <v>12581</v>
      </c>
      <c r="F2518" s="81" t="s">
        <v>12581</v>
      </c>
      <c r="G2518" s="85">
        <v>97670</v>
      </c>
      <c r="H2518" s="81" t="s">
        <v>2419</v>
      </c>
      <c r="I2518" s="81" t="s">
        <v>25</v>
      </c>
      <c r="J2518" s="81" t="s">
        <v>287</v>
      </c>
      <c r="K2518" s="82">
        <v>19.97</v>
      </c>
      <c r="L2518" s="81" t="s">
        <v>65</v>
      </c>
      <c r="M2518" s="77"/>
    </row>
    <row r="2519" spans="1:13">
      <c r="A2519" s="81" t="s">
        <v>2354</v>
      </c>
      <c r="B2519" s="81" t="s">
        <v>2355</v>
      </c>
      <c r="C2519" s="81" t="s">
        <v>2420</v>
      </c>
      <c r="D2519" s="81">
        <v>166</v>
      </c>
      <c r="E2519" s="82" t="s">
        <v>12581</v>
      </c>
      <c r="F2519" s="81" t="s">
        <v>12581</v>
      </c>
      <c r="G2519" s="85">
        <v>91874</v>
      </c>
      <c r="H2519" s="81" t="s">
        <v>2421</v>
      </c>
      <c r="I2519" s="81" t="s">
        <v>24</v>
      </c>
      <c r="J2519" s="81" t="s">
        <v>64</v>
      </c>
      <c r="K2519" s="82">
        <v>3.84</v>
      </c>
      <c r="L2519" s="81" t="s">
        <v>65</v>
      </c>
      <c r="M2519" s="77"/>
    </row>
    <row r="2520" spans="1:13">
      <c r="A2520" s="81" t="s">
        <v>2354</v>
      </c>
      <c r="B2520" s="81" t="s">
        <v>2355</v>
      </c>
      <c r="C2520" s="81" t="s">
        <v>2420</v>
      </c>
      <c r="D2520" s="81">
        <v>166</v>
      </c>
      <c r="E2520" s="82" t="s">
        <v>12581</v>
      </c>
      <c r="F2520" s="81" t="s">
        <v>12581</v>
      </c>
      <c r="G2520" s="85">
        <v>91875</v>
      </c>
      <c r="H2520" s="81" t="s">
        <v>2422</v>
      </c>
      <c r="I2520" s="81" t="s">
        <v>24</v>
      </c>
      <c r="J2520" s="81" t="s">
        <v>64</v>
      </c>
      <c r="K2520" s="82">
        <v>5.09</v>
      </c>
      <c r="L2520" s="81" t="s">
        <v>65</v>
      </c>
      <c r="M2520" s="77"/>
    </row>
    <row r="2521" spans="1:13">
      <c r="A2521" s="81" t="s">
        <v>2354</v>
      </c>
      <c r="B2521" s="81" t="s">
        <v>2355</v>
      </c>
      <c r="C2521" s="81" t="s">
        <v>2420</v>
      </c>
      <c r="D2521" s="81">
        <v>166</v>
      </c>
      <c r="E2521" s="82" t="s">
        <v>12581</v>
      </c>
      <c r="F2521" s="81" t="s">
        <v>12581</v>
      </c>
      <c r="G2521" s="85">
        <v>91876</v>
      </c>
      <c r="H2521" s="81" t="s">
        <v>2423</v>
      </c>
      <c r="I2521" s="81" t="s">
        <v>24</v>
      </c>
      <c r="J2521" s="81" t="s">
        <v>64</v>
      </c>
      <c r="K2521" s="82">
        <v>6.73</v>
      </c>
      <c r="L2521" s="81" t="s">
        <v>65</v>
      </c>
      <c r="M2521" s="77"/>
    </row>
    <row r="2522" spans="1:13">
      <c r="A2522" s="81" t="s">
        <v>2354</v>
      </c>
      <c r="B2522" s="81" t="s">
        <v>2355</v>
      </c>
      <c r="C2522" s="81" t="s">
        <v>2420</v>
      </c>
      <c r="D2522" s="81">
        <v>166</v>
      </c>
      <c r="E2522" s="82" t="s">
        <v>12581</v>
      </c>
      <c r="F2522" s="81" t="s">
        <v>12581</v>
      </c>
      <c r="G2522" s="85">
        <v>91877</v>
      </c>
      <c r="H2522" s="81" t="s">
        <v>2424</v>
      </c>
      <c r="I2522" s="81" t="s">
        <v>24</v>
      </c>
      <c r="J2522" s="81" t="s">
        <v>64</v>
      </c>
      <c r="K2522" s="82">
        <v>8.9499999999999993</v>
      </c>
      <c r="L2522" s="81" t="s">
        <v>65</v>
      </c>
      <c r="M2522" s="77"/>
    </row>
    <row r="2523" spans="1:13">
      <c r="A2523" s="81" t="s">
        <v>2354</v>
      </c>
      <c r="B2523" s="81" t="s">
        <v>2355</v>
      </c>
      <c r="C2523" s="81" t="s">
        <v>2420</v>
      </c>
      <c r="D2523" s="81">
        <v>166</v>
      </c>
      <c r="E2523" s="82" t="s">
        <v>12581</v>
      </c>
      <c r="F2523" s="81" t="s">
        <v>12581</v>
      </c>
      <c r="G2523" s="85">
        <v>91878</v>
      </c>
      <c r="H2523" s="81" t="s">
        <v>2425</v>
      </c>
      <c r="I2523" s="81" t="s">
        <v>24</v>
      </c>
      <c r="J2523" s="81" t="s">
        <v>64</v>
      </c>
      <c r="K2523" s="82">
        <v>4.9400000000000004</v>
      </c>
      <c r="L2523" s="81" t="s">
        <v>65</v>
      </c>
      <c r="M2523" s="77"/>
    </row>
    <row r="2524" spans="1:13">
      <c r="A2524" s="81" t="s">
        <v>2354</v>
      </c>
      <c r="B2524" s="81" t="s">
        <v>2355</v>
      </c>
      <c r="C2524" s="81" t="s">
        <v>2420</v>
      </c>
      <c r="D2524" s="81">
        <v>166</v>
      </c>
      <c r="E2524" s="82" t="s">
        <v>12581</v>
      </c>
      <c r="F2524" s="81" t="s">
        <v>12581</v>
      </c>
      <c r="G2524" s="85">
        <v>91879</v>
      </c>
      <c r="H2524" s="81" t="s">
        <v>2426</v>
      </c>
      <c r="I2524" s="81" t="s">
        <v>24</v>
      </c>
      <c r="J2524" s="81" t="s">
        <v>64</v>
      </c>
      <c r="K2524" s="82">
        <v>6.15</v>
      </c>
      <c r="L2524" s="81" t="s">
        <v>65</v>
      </c>
      <c r="M2524" s="77"/>
    </row>
    <row r="2525" spans="1:13">
      <c r="A2525" s="81" t="s">
        <v>2354</v>
      </c>
      <c r="B2525" s="81" t="s">
        <v>2355</v>
      </c>
      <c r="C2525" s="81" t="s">
        <v>2420</v>
      </c>
      <c r="D2525" s="81">
        <v>166</v>
      </c>
      <c r="E2525" s="82" t="s">
        <v>12581</v>
      </c>
      <c r="F2525" s="81" t="s">
        <v>12581</v>
      </c>
      <c r="G2525" s="85">
        <v>91880</v>
      </c>
      <c r="H2525" s="81" t="s">
        <v>2427</v>
      </c>
      <c r="I2525" s="81" t="s">
        <v>24</v>
      </c>
      <c r="J2525" s="81" t="s">
        <v>64</v>
      </c>
      <c r="K2525" s="82">
        <v>7.82</v>
      </c>
      <c r="L2525" s="81" t="s">
        <v>65</v>
      </c>
      <c r="M2525" s="77"/>
    </row>
    <row r="2526" spans="1:13">
      <c r="A2526" s="81" t="s">
        <v>2354</v>
      </c>
      <c r="B2526" s="81" t="s">
        <v>2355</v>
      </c>
      <c r="C2526" s="81" t="s">
        <v>2420</v>
      </c>
      <c r="D2526" s="81">
        <v>166</v>
      </c>
      <c r="E2526" s="82" t="s">
        <v>12581</v>
      </c>
      <c r="F2526" s="81" t="s">
        <v>12581</v>
      </c>
      <c r="G2526" s="85">
        <v>91881</v>
      </c>
      <c r="H2526" s="81" t="s">
        <v>2428</v>
      </c>
      <c r="I2526" s="81" t="s">
        <v>24</v>
      </c>
      <c r="J2526" s="81" t="s">
        <v>64</v>
      </c>
      <c r="K2526" s="82">
        <v>10.039999999999999</v>
      </c>
      <c r="L2526" s="81" t="s">
        <v>65</v>
      </c>
      <c r="M2526" s="77"/>
    </row>
    <row r="2527" spans="1:13">
      <c r="A2527" s="81" t="s">
        <v>2354</v>
      </c>
      <c r="B2527" s="81" t="s">
        <v>2355</v>
      </c>
      <c r="C2527" s="81" t="s">
        <v>2420</v>
      </c>
      <c r="D2527" s="81">
        <v>166</v>
      </c>
      <c r="E2527" s="82" t="s">
        <v>12581</v>
      </c>
      <c r="F2527" s="81" t="s">
        <v>12581</v>
      </c>
      <c r="G2527" s="85">
        <v>91882</v>
      </c>
      <c r="H2527" s="81" t="s">
        <v>2429</v>
      </c>
      <c r="I2527" s="81" t="s">
        <v>24</v>
      </c>
      <c r="J2527" s="81" t="s">
        <v>64</v>
      </c>
      <c r="K2527" s="82">
        <v>6.1</v>
      </c>
      <c r="L2527" s="81" t="s">
        <v>65</v>
      </c>
      <c r="M2527" s="77"/>
    </row>
    <row r="2528" spans="1:13">
      <c r="A2528" s="81" t="s">
        <v>2354</v>
      </c>
      <c r="B2528" s="81" t="s">
        <v>2355</v>
      </c>
      <c r="C2528" s="81" t="s">
        <v>2420</v>
      </c>
      <c r="D2528" s="81">
        <v>166</v>
      </c>
      <c r="E2528" s="82" t="s">
        <v>12581</v>
      </c>
      <c r="F2528" s="81" t="s">
        <v>12581</v>
      </c>
      <c r="G2528" s="85">
        <v>91884</v>
      </c>
      <c r="H2528" s="81" t="s">
        <v>2430</v>
      </c>
      <c r="I2528" s="81" t="s">
        <v>24</v>
      </c>
      <c r="J2528" s="81" t="s">
        <v>64</v>
      </c>
      <c r="K2528" s="82">
        <v>7.06</v>
      </c>
      <c r="L2528" s="81" t="s">
        <v>65</v>
      </c>
      <c r="M2528" s="77"/>
    </row>
    <row r="2529" spans="1:13">
      <c r="A2529" s="81" t="s">
        <v>2354</v>
      </c>
      <c r="B2529" s="81" t="s">
        <v>2355</v>
      </c>
      <c r="C2529" s="81" t="s">
        <v>2420</v>
      </c>
      <c r="D2529" s="81">
        <v>166</v>
      </c>
      <c r="E2529" s="82" t="s">
        <v>12581</v>
      </c>
      <c r="F2529" s="81" t="s">
        <v>12581</v>
      </c>
      <c r="G2529" s="85">
        <v>91885</v>
      </c>
      <c r="H2529" s="81" t="s">
        <v>2431</v>
      </c>
      <c r="I2529" s="81" t="s">
        <v>24</v>
      </c>
      <c r="J2529" s="81" t="s">
        <v>64</v>
      </c>
      <c r="K2529" s="82">
        <v>8.34</v>
      </c>
      <c r="L2529" s="81" t="s">
        <v>65</v>
      </c>
      <c r="M2529" s="77"/>
    </row>
    <row r="2530" spans="1:13">
      <c r="A2530" s="81" t="s">
        <v>2354</v>
      </c>
      <c r="B2530" s="81" t="s">
        <v>2355</v>
      </c>
      <c r="C2530" s="81" t="s">
        <v>2420</v>
      </c>
      <c r="D2530" s="81">
        <v>166</v>
      </c>
      <c r="E2530" s="82" t="s">
        <v>12581</v>
      </c>
      <c r="F2530" s="81" t="s">
        <v>12581</v>
      </c>
      <c r="G2530" s="85">
        <v>91886</v>
      </c>
      <c r="H2530" s="81" t="s">
        <v>2432</v>
      </c>
      <c r="I2530" s="81" t="s">
        <v>24</v>
      </c>
      <c r="J2530" s="81" t="s">
        <v>64</v>
      </c>
      <c r="K2530" s="82">
        <v>10.16</v>
      </c>
      <c r="L2530" s="81" t="s">
        <v>65</v>
      </c>
      <c r="M2530" s="77"/>
    </row>
    <row r="2531" spans="1:13">
      <c r="A2531" s="81" t="s">
        <v>2354</v>
      </c>
      <c r="B2531" s="81" t="s">
        <v>2355</v>
      </c>
      <c r="C2531" s="81" t="s">
        <v>2420</v>
      </c>
      <c r="D2531" s="81">
        <v>166</v>
      </c>
      <c r="E2531" s="82" t="s">
        <v>12581</v>
      </c>
      <c r="F2531" s="81" t="s">
        <v>12581</v>
      </c>
      <c r="G2531" s="85">
        <v>91887</v>
      </c>
      <c r="H2531" s="81" t="s">
        <v>2433</v>
      </c>
      <c r="I2531" s="81" t="s">
        <v>24</v>
      </c>
      <c r="J2531" s="81" t="s">
        <v>64</v>
      </c>
      <c r="K2531" s="82">
        <v>7.15</v>
      </c>
      <c r="L2531" s="81" t="s">
        <v>65</v>
      </c>
      <c r="M2531" s="77"/>
    </row>
    <row r="2532" spans="1:13">
      <c r="A2532" s="81" t="s">
        <v>2354</v>
      </c>
      <c r="B2532" s="81" t="s">
        <v>2355</v>
      </c>
      <c r="C2532" s="81" t="s">
        <v>2420</v>
      </c>
      <c r="D2532" s="81">
        <v>166</v>
      </c>
      <c r="E2532" s="82" t="s">
        <v>12581</v>
      </c>
      <c r="F2532" s="81" t="s">
        <v>12581</v>
      </c>
      <c r="G2532" s="85">
        <v>91889</v>
      </c>
      <c r="H2532" s="81" t="s">
        <v>2434</v>
      </c>
      <c r="I2532" s="81" t="s">
        <v>24</v>
      </c>
      <c r="J2532" s="81" t="s">
        <v>64</v>
      </c>
      <c r="K2532" s="82">
        <v>6.88</v>
      </c>
      <c r="L2532" s="81" t="s">
        <v>65</v>
      </c>
      <c r="M2532" s="77"/>
    </row>
    <row r="2533" spans="1:13">
      <c r="A2533" s="81" t="s">
        <v>2354</v>
      </c>
      <c r="B2533" s="81" t="s">
        <v>2355</v>
      </c>
      <c r="C2533" s="81" t="s">
        <v>2420</v>
      </c>
      <c r="D2533" s="81">
        <v>166</v>
      </c>
      <c r="E2533" s="82" t="s">
        <v>12581</v>
      </c>
      <c r="F2533" s="81" t="s">
        <v>12581</v>
      </c>
      <c r="G2533" s="85">
        <v>91890</v>
      </c>
      <c r="H2533" s="81" t="s">
        <v>2435</v>
      </c>
      <c r="I2533" s="81" t="s">
        <v>24</v>
      </c>
      <c r="J2533" s="81" t="s">
        <v>64</v>
      </c>
      <c r="K2533" s="82">
        <v>8.5</v>
      </c>
      <c r="L2533" s="81" t="s">
        <v>65</v>
      </c>
      <c r="M2533" s="77"/>
    </row>
    <row r="2534" spans="1:13">
      <c r="A2534" s="81" t="s">
        <v>2354</v>
      </c>
      <c r="B2534" s="81" t="s">
        <v>2355</v>
      </c>
      <c r="C2534" s="81" t="s">
        <v>2420</v>
      </c>
      <c r="D2534" s="81">
        <v>166</v>
      </c>
      <c r="E2534" s="82" t="s">
        <v>12581</v>
      </c>
      <c r="F2534" s="81" t="s">
        <v>12581</v>
      </c>
      <c r="G2534" s="85">
        <v>91892</v>
      </c>
      <c r="H2534" s="81" t="s">
        <v>2436</v>
      </c>
      <c r="I2534" s="81" t="s">
        <v>24</v>
      </c>
      <c r="J2534" s="81" t="s">
        <v>64</v>
      </c>
      <c r="K2534" s="82">
        <v>10.27</v>
      </c>
      <c r="L2534" s="81" t="s">
        <v>65</v>
      </c>
      <c r="M2534" s="77"/>
    </row>
    <row r="2535" spans="1:13">
      <c r="A2535" s="81" t="s">
        <v>2354</v>
      </c>
      <c r="B2535" s="81" t="s">
        <v>2355</v>
      </c>
      <c r="C2535" s="81" t="s">
        <v>2420</v>
      </c>
      <c r="D2535" s="81">
        <v>166</v>
      </c>
      <c r="E2535" s="82" t="s">
        <v>12581</v>
      </c>
      <c r="F2535" s="81" t="s">
        <v>12581</v>
      </c>
      <c r="G2535" s="85">
        <v>91893</v>
      </c>
      <c r="H2535" s="81" t="s">
        <v>2437</v>
      </c>
      <c r="I2535" s="81" t="s">
        <v>24</v>
      </c>
      <c r="J2535" s="81" t="s">
        <v>64</v>
      </c>
      <c r="K2535" s="82">
        <v>11.61</v>
      </c>
      <c r="L2535" s="81" t="s">
        <v>65</v>
      </c>
      <c r="M2535" s="77"/>
    </row>
    <row r="2536" spans="1:13">
      <c r="A2536" s="81" t="s">
        <v>2354</v>
      </c>
      <c r="B2536" s="81" t="s">
        <v>2355</v>
      </c>
      <c r="C2536" s="81" t="s">
        <v>2420</v>
      </c>
      <c r="D2536" s="81">
        <v>166</v>
      </c>
      <c r="E2536" s="82" t="s">
        <v>12581</v>
      </c>
      <c r="F2536" s="81" t="s">
        <v>12581</v>
      </c>
      <c r="G2536" s="85">
        <v>91895</v>
      </c>
      <c r="H2536" s="81" t="s">
        <v>2438</v>
      </c>
      <c r="I2536" s="81" t="s">
        <v>24</v>
      </c>
      <c r="J2536" s="81" t="s">
        <v>64</v>
      </c>
      <c r="K2536" s="82">
        <v>13.41</v>
      </c>
      <c r="L2536" s="81" t="s">
        <v>65</v>
      </c>
      <c r="M2536" s="77"/>
    </row>
    <row r="2537" spans="1:13">
      <c r="A2537" s="81" t="s">
        <v>2354</v>
      </c>
      <c r="B2537" s="81" t="s">
        <v>2355</v>
      </c>
      <c r="C2537" s="81" t="s">
        <v>2420</v>
      </c>
      <c r="D2537" s="81">
        <v>166</v>
      </c>
      <c r="E2537" s="82" t="s">
        <v>12581</v>
      </c>
      <c r="F2537" s="81" t="s">
        <v>12581</v>
      </c>
      <c r="G2537" s="85">
        <v>91896</v>
      </c>
      <c r="H2537" s="81" t="s">
        <v>2439</v>
      </c>
      <c r="I2537" s="81" t="s">
        <v>24</v>
      </c>
      <c r="J2537" s="81" t="s">
        <v>64</v>
      </c>
      <c r="K2537" s="82">
        <v>14.17</v>
      </c>
      <c r="L2537" s="81" t="s">
        <v>65</v>
      </c>
      <c r="M2537" s="77"/>
    </row>
    <row r="2538" spans="1:13">
      <c r="A2538" s="81" t="s">
        <v>2354</v>
      </c>
      <c r="B2538" s="81" t="s">
        <v>2355</v>
      </c>
      <c r="C2538" s="81" t="s">
        <v>2420</v>
      </c>
      <c r="D2538" s="81">
        <v>166</v>
      </c>
      <c r="E2538" s="82" t="s">
        <v>12581</v>
      </c>
      <c r="F2538" s="81" t="s">
        <v>12581</v>
      </c>
      <c r="G2538" s="85">
        <v>91898</v>
      </c>
      <c r="H2538" s="81" t="s">
        <v>2440</v>
      </c>
      <c r="I2538" s="81" t="s">
        <v>24</v>
      </c>
      <c r="J2538" s="81" t="s">
        <v>64</v>
      </c>
      <c r="K2538" s="82">
        <v>16.100000000000001</v>
      </c>
      <c r="L2538" s="81" t="s">
        <v>65</v>
      </c>
      <c r="M2538" s="77"/>
    </row>
    <row r="2539" spans="1:13">
      <c r="A2539" s="81" t="s">
        <v>2354</v>
      </c>
      <c r="B2539" s="81" t="s">
        <v>2355</v>
      </c>
      <c r="C2539" s="81" t="s">
        <v>2420</v>
      </c>
      <c r="D2539" s="81">
        <v>166</v>
      </c>
      <c r="E2539" s="82" t="s">
        <v>12581</v>
      </c>
      <c r="F2539" s="81" t="s">
        <v>12581</v>
      </c>
      <c r="G2539" s="85">
        <v>91899</v>
      </c>
      <c r="H2539" s="81" t="s">
        <v>2441</v>
      </c>
      <c r="I2539" s="81" t="s">
        <v>24</v>
      </c>
      <c r="J2539" s="81" t="s">
        <v>64</v>
      </c>
      <c r="K2539" s="82">
        <v>8.73</v>
      </c>
      <c r="L2539" s="81" t="s">
        <v>65</v>
      </c>
      <c r="M2539" s="77"/>
    </row>
    <row r="2540" spans="1:13">
      <c r="A2540" s="81" t="s">
        <v>2354</v>
      </c>
      <c r="B2540" s="81" t="s">
        <v>2355</v>
      </c>
      <c r="C2540" s="81" t="s">
        <v>2420</v>
      </c>
      <c r="D2540" s="81">
        <v>166</v>
      </c>
      <c r="E2540" s="82" t="s">
        <v>12581</v>
      </c>
      <c r="F2540" s="81" t="s">
        <v>12581</v>
      </c>
      <c r="G2540" s="85">
        <v>91901</v>
      </c>
      <c r="H2540" s="81" t="s">
        <v>2442</v>
      </c>
      <c r="I2540" s="81" t="s">
        <v>24</v>
      </c>
      <c r="J2540" s="81" t="s">
        <v>64</v>
      </c>
      <c r="K2540" s="82">
        <v>8.4600000000000009</v>
      </c>
      <c r="L2540" s="81" t="s">
        <v>65</v>
      </c>
      <c r="M2540" s="77"/>
    </row>
    <row r="2541" spans="1:13">
      <c r="A2541" s="81" t="s">
        <v>2354</v>
      </c>
      <c r="B2541" s="81" t="s">
        <v>2355</v>
      </c>
      <c r="C2541" s="81" t="s">
        <v>2420</v>
      </c>
      <c r="D2541" s="81">
        <v>166</v>
      </c>
      <c r="E2541" s="82" t="s">
        <v>12581</v>
      </c>
      <c r="F2541" s="81" t="s">
        <v>12581</v>
      </c>
      <c r="G2541" s="85">
        <v>91902</v>
      </c>
      <c r="H2541" s="81" t="s">
        <v>2443</v>
      </c>
      <c r="I2541" s="81" t="s">
        <v>24</v>
      </c>
      <c r="J2541" s="81" t="s">
        <v>64</v>
      </c>
      <c r="K2541" s="82">
        <v>10.08</v>
      </c>
      <c r="L2541" s="81" t="s">
        <v>65</v>
      </c>
      <c r="M2541" s="77"/>
    </row>
    <row r="2542" spans="1:13">
      <c r="A2542" s="81" t="s">
        <v>2354</v>
      </c>
      <c r="B2542" s="81" t="s">
        <v>2355</v>
      </c>
      <c r="C2542" s="81" t="s">
        <v>2420</v>
      </c>
      <c r="D2542" s="81">
        <v>166</v>
      </c>
      <c r="E2542" s="82" t="s">
        <v>12581</v>
      </c>
      <c r="F2542" s="81" t="s">
        <v>12581</v>
      </c>
      <c r="G2542" s="85">
        <v>91904</v>
      </c>
      <c r="H2542" s="81" t="s">
        <v>2444</v>
      </c>
      <c r="I2542" s="81" t="s">
        <v>24</v>
      </c>
      <c r="J2542" s="81" t="s">
        <v>64</v>
      </c>
      <c r="K2542" s="82">
        <v>11.85</v>
      </c>
      <c r="L2542" s="81" t="s">
        <v>65</v>
      </c>
      <c r="M2542" s="77"/>
    </row>
    <row r="2543" spans="1:13">
      <c r="A2543" s="81" t="s">
        <v>2354</v>
      </c>
      <c r="B2543" s="81" t="s">
        <v>2355</v>
      </c>
      <c r="C2543" s="81" t="s">
        <v>2420</v>
      </c>
      <c r="D2543" s="81">
        <v>166</v>
      </c>
      <c r="E2543" s="82" t="s">
        <v>12581</v>
      </c>
      <c r="F2543" s="81" t="s">
        <v>12581</v>
      </c>
      <c r="G2543" s="85">
        <v>91905</v>
      </c>
      <c r="H2543" s="81" t="s">
        <v>2445</v>
      </c>
      <c r="I2543" s="81" t="s">
        <v>24</v>
      </c>
      <c r="J2543" s="81" t="s">
        <v>64</v>
      </c>
      <c r="K2543" s="82">
        <v>13.2</v>
      </c>
      <c r="L2543" s="81" t="s">
        <v>65</v>
      </c>
      <c r="M2543" s="77"/>
    </row>
    <row r="2544" spans="1:13">
      <c r="A2544" s="81" t="s">
        <v>2354</v>
      </c>
      <c r="B2544" s="81" t="s">
        <v>2355</v>
      </c>
      <c r="C2544" s="81" t="s">
        <v>2420</v>
      </c>
      <c r="D2544" s="81">
        <v>166</v>
      </c>
      <c r="E2544" s="82" t="s">
        <v>12581</v>
      </c>
      <c r="F2544" s="81" t="s">
        <v>12581</v>
      </c>
      <c r="G2544" s="85">
        <v>91907</v>
      </c>
      <c r="H2544" s="81" t="s">
        <v>2446</v>
      </c>
      <c r="I2544" s="81" t="s">
        <v>24</v>
      </c>
      <c r="J2544" s="81" t="s">
        <v>64</v>
      </c>
      <c r="K2544" s="82">
        <v>15</v>
      </c>
      <c r="L2544" s="81" t="s">
        <v>65</v>
      </c>
      <c r="M2544" s="77"/>
    </row>
    <row r="2545" spans="1:13">
      <c r="A2545" s="81" t="s">
        <v>2354</v>
      </c>
      <c r="B2545" s="81" t="s">
        <v>2355</v>
      </c>
      <c r="C2545" s="81" t="s">
        <v>2420</v>
      </c>
      <c r="D2545" s="81">
        <v>166</v>
      </c>
      <c r="E2545" s="82" t="s">
        <v>12581</v>
      </c>
      <c r="F2545" s="81" t="s">
        <v>12581</v>
      </c>
      <c r="G2545" s="85">
        <v>91908</v>
      </c>
      <c r="H2545" s="81" t="s">
        <v>2447</v>
      </c>
      <c r="I2545" s="81" t="s">
        <v>24</v>
      </c>
      <c r="J2545" s="81" t="s">
        <v>64</v>
      </c>
      <c r="K2545" s="82">
        <v>15.79</v>
      </c>
      <c r="L2545" s="81" t="s">
        <v>65</v>
      </c>
      <c r="M2545" s="77"/>
    </row>
    <row r="2546" spans="1:13">
      <c r="A2546" s="81" t="s">
        <v>2354</v>
      </c>
      <c r="B2546" s="81" t="s">
        <v>2355</v>
      </c>
      <c r="C2546" s="81" t="s">
        <v>2420</v>
      </c>
      <c r="D2546" s="81">
        <v>166</v>
      </c>
      <c r="E2546" s="82" t="s">
        <v>12581</v>
      </c>
      <c r="F2546" s="81" t="s">
        <v>12581</v>
      </c>
      <c r="G2546" s="85">
        <v>91910</v>
      </c>
      <c r="H2546" s="81" t="s">
        <v>2448</v>
      </c>
      <c r="I2546" s="81" t="s">
        <v>24</v>
      </c>
      <c r="J2546" s="81" t="s">
        <v>64</v>
      </c>
      <c r="K2546" s="82">
        <v>17.72</v>
      </c>
      <c r="L2546" s="81" t="s">
        <v>65</v>
      </c>
      <c r="M2546" s="77"/>
    </row>
    <row r="2547" spans="1:13">
      <c r="A2547" s="81" t="s">
        <v>2354</v>
      </c>
      <c r="B2547" s="81" t="s">
        <v>2355</v>
      </c>
      <c r="C2547" s="81" t="s">
        <v>2420</v>
      </c>
      <c r="D2547" s="81">
        <v>166</v>
      </c>
      <c r="E2547" s="82" t="s">
        <v>12581</v>
      </c>
      <c r="F2547" s="81" t="s">
        <v>12581</v>
      </c>
      <c r="G2547" s="85">
        <v>91911</v>
      </c>
      <c r="H2547" s="81" t="s">
        <v>2449</v>
      </c>
      <c r="I2547" s="81" t="s">
        <v>24</v>
      </c>
      <c r="J2547" s="81" t="s">
        <v>64</v>
      </c>
      <c r="K2547" s="82">
        <v>10.54</v>
      </c>
      <c r="L2547" s="81" t="s">
        <v>65</v>
      </c>
      <c r="M2547" s="77"/>
    </row>
    <row r="2548" spans="1:13">
      <c r="A2548" s="81" t="s">
        <v>2354</v>
      </c>
      <c r="B2548" s="81" t="s">
        <v>2355</v>
      </c>
      <c r="C2548" s="81" t="s">
        <v>2420</v>
      </c>
      <c r="D2548" s="81">
        <v>166</v>
      </c>
      <c r="E2548" s="82" t="s">
        <v>12581</v>
      </c>
      <c r="F2548" s="81" t="s">
        <v>12581</v>
      </c>
      <c r="G2548" s="85">
        <v>91913</v>
      </c>
      <c r="H2548" s="81" t="s">
        <v>2450</v>
      </c>
      <c r="I2548" s="81" t="s">
        <v>24</v>
      </c>
      <c r="J2548" s="81" t="s">
        <v>64</v>
      </c>
      <c r="K2548" s="82">
        <v>10.27</v>
      </c>
      <c r="L2548" s="81" t="s">
        <v>65</v>
      </c>
      <c r="M2548" s="77"/>
    </row>
    <row r="2549" spans="1:13">
      <c r="A2549" s="81" t="s">
        <v>2354</v>
      </c>
      <c r="B2549" s="81" t="s">
        <v>2355</v>
      </c>
      <c r="C2549" s="81" t="s">
        <v>2420</v>
      </c>
      <c r="D2549" s="81">
        <v>166</v>
      </c>
      <c r="E2549" s="82" t="s">
        <v>12581</v>
      </c>
      <c r="F2549" s="81" t="s">
        <v>12581</v>
      </c>
      <c r="G2549" s="85">
        <v>91914</v>
      </c>
      <c r="H2549" s="81" t="s">
        <v>2451</v>
      </c>
      <c r="I2549" s="81" t="s">
        <v>24</v>
      </c>
      <c r="J2549" s="81" t="s">
        <v>64</v>
      </c>
      <c r="K2549" s="82">
        <v>11.47</v>
      </c>
      <c r="L2549" s="81" t="s">
        <v>65</v>
      </c>
      <c r="M2549" s="77"/>
    </row>
    <row r="2550" spans="1:13">
      <c r="A2550" s="81" t="s">
        <v>2354</v>
      </c>
      <c r="B2550" s="81" t="s">
        <v>2355</v>
      </c>
      <c r="C2550" s="81" t="s">
        <v>2420</v>
      </c>
      <c r="D2550" s="81">
        <v>166</v>
      </c>
      <c r="E2550" s="82" t="s">
        <v>12581</v>
      </c>
      <c r="F2550" s="81" t="s">
        <v>12581</v>
      </c>
      <c r="G2550" s="85">
        <v>91916</v>
      </c>
      <c r="H2550" s="81" t="s">
        <v>2452</v>
      </c>
      <c r="I2550" s="81" t="s">
        <v>24</v>
      </c>
      <c r="J2550" s="81" t="s">
        <v>64</v>
      </c>
      <c r="K2550" s="82">
        <v>13.24</v>
      </c>
      <c r="L2550" s="81" t="s">
        <v>65</v>
      </c>
      <c r="M2550" s="77"/>
    </row>
    <row r="2551" spans="1:13">
      <c r="A2551" s="81" t="s">
        <v>2354</v>
      </c>
      <c r="B2551" s="81" t="s">
        <v>2355</v>
      </c>
      <c r="C2551" s="81" t="s">
        <v>2420</v>
      </c>
      <c r="D2551" s="81">
        <v>166</v>
      </c>
      <c r="E2551" s="82" t="s">
        <v>12581</v>
      </c>
      <c r="F2551" s="81" t="s">
        <v>12581</v>
      </c>
      <c r="G2551" s="85">
        <v>91917</v>
      </c>
      <c r="H2551" s="81" t="s">
        <v>2453</v>
      </c>
      <c r="I2551" s="81" t="s">
        <v>24</v>
      </c>
      <c r="J2551" s="81" t="s">
        <v>64</v>
      </c>
      <c r="K2551" s="82">
        <v>14.02</v>
      </c>
      <c r="L2551" s="81" t="s">
        <v>65</v>
      </c>
      <c r="M2551" s="77"/>
    </row>
    <row r="2552" spans="1:13">
      <c r="A2552" s="81" t="s">
        <v>2354</v>
      </c>
      <c r="B2552" s="81" t="s">
        <v>2355</v>
      </c>
      <c r="C2552" s="81" t="s">
        <v>2420</v>
      </c>
      <c r="D2552" s="81">
        <v>166</v>
      </c>
      <c r="E2552" s="82" t="s">
        <v>12581</v>
      </c>
      <c r="F2552" s="81" t="s">
        <v>12581</v>
      </c>
      <c r="G2552" s="85">
        <v>91919</v>
      </c>
      <c r="H2552" s="81" t="s">
        <v>2454</v>
      </c>
      <c r="I2552" s="81" t="s">
        <v>24</v>
      </c>
      <c r="J2552" s="81" t="s">
        <v>64</v>
      </c>
      <c r="K2552" s="82">
        <v>15.82</v>
      </c>
      <c r="L2552" s="81" t="s">
        <v>65</v>
      </c>
      <c r="M2552" s="77"/>
    </row>
    <row r="2553" spans="1:13">
      <c r="A2553" s="81" t="s">
        <v>2354</v>
      </c>
      <c r="B2553" s="81" t="s">
        <v>2355</v>
      </c>
      <c r="C2553" s="81" t="s">
        <v>2420</v>
      </c>
      <c r="D2553" s="81">
        <v>166</v>
      </c>
      <c r="E2553" s="82" t="s">
        <v>12581</v>
      </c>
      <c r="F2553" s="81" t="s">
        <v>12581</v>
      </c>
      <c r="G2553" s="85">
        <v>91920</v>
      </c>
      <c r="H2553" s="81" t="s">
        <v>2455</v>
      </c>
      <c r="I2553" s="81" t="s">
        <v>24</v>
      </c>
      <c r="J2553" s="81" t="s">
        <v>64</v>
      </c>
      <c r="K2553" s="82">
        <v>15.98</v>
      </c>
      <c r="L2553" s="81" t="s">
        <v>65</v>
      </c>
      <c r="M2553" s="77"/>
    </row>
    <row r="2554" spans="1:13">
      <c r="A2554" s="81" t="s">
        <v>2354</v>
      </c>
      <c r="B2554" s="81" t="s">
        <v>2355</v>
      </c>
      <c r="C2554" s="81" t="s">
        <v>2420</v>
      </c>
      <c r="D2554" s="81">
        <v>166</v>
      </c>
      <c r="E2554" s="82" t="s">
        <v>12581</v>
      </c>
      <c r="F2554" s="81" t="s">
        <v>12581</v>
      </c>
      <c r="G2554" s="85">
        <v>91922</v>
      </c>
      <c r="H2554" s="81" t="s">
        <v>2456</v>
      </c>
      <c r="I2554" s="81" t="s">
        <v>24</v>
      </c>
      <c r="J2554" s="81" t="s">
        <v>64</v>
      </c>
      <c r="K2554" s="82">
        <v>17.91</v>
      </c>
      <c r="L2554" s="81" t="s">
        <v>65</v>
      </c>
      <c r="M2554" s="77"/>
    </row>
    <row r="2555" spans="1:13">
      <c r="A2555" s="81" t="s">
        <v>2354</v>
      </c>
      <c r="B2555" s="81" t="s">
        <v>2355</v>
      </c>
      <c r="C2555" s="81" t="s">
        <v>2420</v>
      </c>
      <c r="D2555" s="81">
        <v>166</v>
      </c>
      <c r="E2555" s="82" t="s">
        <v>12581</v>
      </c>
      <c r="F2555" s="81" t="s">
        <v>12581</v>
      </c>
      <c r="G2555" s="85">
        <v>93013</v>
      </c>
      <c r="H2555" s="81" t="s">
        <v>2457</v>
      </c>
      <c r="I2555" s="81" t="s">
        <v>24</v>
      </c>
      <c r="J2555" s="81" t="s">
        <v>64</v>
      </c>
      <c r="K2555" s="82">
        <v>11.63</v>
      </c>
      <c r="L2555" s="81" t="s">
        <v>65</v>
      </c>
      <c r="M2555" s="77"/>
    </row>
    <row r="2556" spans="1:13">
      <c r="A2556" s="81" t="s">
        <v>2354</v>
      </c>
      <c r="B2556" s="81" t="s">
        <v>2355</v>
      </c>
      <c r="C2556" s="81" t="s">
        <v>2420</v>
      </c>
      <c r="D2556" s="81">
        <v>166</v>
      </c>
      <c r="E2556" s="82" t="s">
        <v>12581</v>
      </c>
      <c r="F2556" s="81" t="s">
        <v>12581</v>
      </c>
      <c r="G2556" s="85">
        <v>93014</v>
      </c>
      <c r="H2556" s="81" t="s">
        <v>2458</v>
      </c>
      <c r="I2556" s="81" t="s">
        <v>24</v>
      </c>
      <c r="J2556" s="81" t="s">
        <v>64</v>
      </c>
      <c r="K2556" s="82">
        <v>14.34</v>
      </c>
      <c r="L2556" s="81" t="s">
        <v>65</v>
      </c>
      <c r="M2556" s="77"/>
    </row>
    <row r="2557" spans="1:13">
      <c r="A2557" s="81" t="s">
        <v>2354</v>
      </c>
      <c r="B2557" s="81" t="s">
        <v>2355</v>
      </c>
      <c r="C2557" s="81" t="s">
        <v>2420</v>
      </c>
      <c r="D2557" s="81">
        <v>166</v>
      </c>
      <c r="E2557" s="82" t="s">
        <v>12581</v>
      </c>
      <c r="F2557" s="81" t="s">
        <v>12581</v>
      </c>
      <c r="G2557" s="85">
        <v>93015</v>
      </c>
      <c r="H2557" s="81" t="s">
        <v>2459</v>
      </c>
      <c r="I2557" s="81" t="s">
        <v>24</v>
      </c>
      <c r="J2557" s="81" t="s">
        <v>64</v>
      </c>
      <c r="K2557" s="82">
        <v>21.88</v>
      </c>
      <c r="L2557" s="81" t="s">
        <v>65</v>
      </c>
      <c r="M2557" s="77"/>
    </row>
    <row r="2558" spans="1:13">
      <c r="A2558" s="81" t="s">
        <v>2354</v>
      </c>
      <c r="B2558" s="81" t="s">
        <v>2355</v>
      </c>
      <c r="C2558" s="81" t="s">
        <v>2420</v>
      </c>
      <c r="D2558" s="81">
        <v>166</v>
      </c>
      <c r="E2558" s="82" t="s">
        <v>12581</v>
      </c>
      <c r="F2558" s="81" t="s">
        <v>12581</v>
      </c>
      <c r="G2558" s="85">
        <v>93016</v>
      </c>
      <c r="H2558" s="81" t="s">
        <v>2460</v>
      </c>
      <c r="I2558" s="81" t="s">
        <v>24</v>
      </c>
      <c r="J2558" s="81" t="s">
        <v>64</v>
      </c>
      <c r="K2558" s="82">
        <v>26.69</v>
      </c>
      <c r="L2558" s="81" t="s">
        <v>65</v>
      </c>
      <c r="M2558" s="77"/>
    </row>
    <row r="2559" spans="1:13">
      <c r="A2559" s="81" t="s">
        <v>2354</v>
      </c>
      <c r="B2559" s="81" t="s">
        <v>2355</v>
      </c>
      <c r="C2559" s="81" t="s">
        <v>2420</v>
      </c>
      <c r="D2559" s="81">
        <v>166</v>
      </c>
      <c r="E2559" s="82" t="s">
        <v>12581</v>
      </c>
      <c r="F2559" s="81" t="s">
        <v>12581</v>
      </c>
      <c r="G2559" s="85">
        <v>93017</v>
      </c>
      <c r="H2559" s="81" t="s">
        <v>2461</v>
      </c>
      <c r="I2559" s="81" t="s">
        <v>24</v>
      </c>
      <c r="J2559" s="81" t="s">
        <v>64</v>
      </c>
      <c r="K2559" s="82">
        <v>40.31</v>
      </c>
      <c r="L2559" s="81" t="s">
        <v>65</v>
      </c>
      <c r="M2559" s="77"/>
    </row>
    <row r="2560" spans="1:13">
      <c r="A2560" s="81" t="s">
        <v>2354</v>
      </c>
      <c r="B2560" s="81" t="s">
        <v>2355</v>
      </c>
      <c r="C2560" s="81" t="s">
        <v>2420</v>
      </c>
      <c r="D2560" s="81">
        <v>166</v>
      </c>
      <c r="E2560" s="82" t="s">
        <v>12581</v>
      </c>
      <c r="F2560" s="81" t="s">
        <v>12581</v>
      </c>
      <c r="G2560" s="85">
        <v>93018</v>
      </c>
      <c r="H2560" s="81" t="s">
        <v>2462</v>
      </c>
      <c r="I2560" s="81" t="s">
        <v>24</v>
      </c>
      <c r="J2560" s="81" t="s">
        <v>64</v>
      </c>
      <c r="K2560" s="82">
        <v>17.79</v>
      </c>
      <c r="L2560" s="81" t="s">
        <v>65</v>
      </c>
      <c r="M2560" s="77"/>
    </row>
    <row r="2561" spans="1:13">
      <c r="A2561" s="81" t="s">
        <v>2354</v>
      </c>
      <c r="B2561" s="81" t="s">
        <v>2355</v>
      </c>
      <c r="C2561" s="81" t="s">
        <v>2420</v>
      </c>
      <c r="D2561" s="81">
        <v>166</v>
      </c>
      <c r="E2561" s="82" t="s">
        <v>12581</v>
      </c>
      <c r="F2561" s="81" t="s">
        <v>12581</v>
      </c>
      <c r="G2561" s="85">
        <v>93020</v>
      </c>
      <c r="H2561" s="81" t="s">
        <v>2463</v>
      </c>
      <c r="I2561" s="81" t="s">
        <v>24</v>
      </c>
      <c r="J2561" s="81" t="s">
        <v>64</v>
      </c>
      <c r="K2561" s="82">
        <v>22.9</v>
      </c>
      <c r="L2561" s="81" t="s">
        <v>65</v>
      </c>
      <c r="M2561" s="77"/>
    </row>
    <row r="2562" spans="1:13">
      <c r="A2562" s="81" t="s">
        <v>2354</v>
      </c>
      <c r="B2562" s="81" t="s">
        <v>2355</v>
      </c>
      <c r="C2562" s="81" t="s">
        <v>2420</v>
      </c>
      <c r="D2562" s="81">
        <v>166</v>
      </c>
      <c r="E2562" s="82" t="s">
        <v>12581</v>
      </c>
      <c r="F2562" s="81" t="s">
        <v>12581</v>
      </c>
      <c r="G2562" s="85">
        <v>93022</v>
      </c>
      <c r="H2562" s="81" t="s">
        <v>2464</v>
      </c>
      <c r="I2562" s="81" t="s">
        <v>24</v>
      </c>
      <c r="J2562" s="81" t="s">
        <v>64</v>
      </c>
      <c r="K2562" s="82">
        <v>38.659999999999997</v>
      </c>
      <c r="L2562" s="81" t="s">
        <v>65</v>
      </c>
      <c r="M2562" s="77"/>
    </row>
    <row r="2563" spans="1:13">
      <c r="A2563" s="81" t="s">
        <v>2354</v>
      </c>
      <c r="B2563" s="81" t="s">
        <v>2355</v>
      </c>
      <c r="C2563" s="81" t="s">
        <v>2420</v>
      </c>
      <c r="D2563" s="81">
        <v>166</v>
      </c>
      <c r="E2563" s="82" t="s">
        <v>12581</v>
      </c>
      <c r="F2563" s="81" t="s">
        <v>12581</v>
      </c>
      <c r="G2563" s="85">
        <v>93024</v>
      </c>
      <c r="H2563" s="81" t="s">
        <v>2465</v>
      </c>
      <c r="I2563" s="81" t="s">
        <v>24</v>
      </c>
      <c r="J2563" s="81" t="s">
        <v>64</v>
      </c>
      <c r="K2563" s="82">
        <v>40.58</v>
      </c>
      <c r="L2563" s="81" t="s">
        <v>65</v>
      </c>
      <c r="M2563" s="77"/>
    </row>
    <row r="2564" spans="1:13">
      <c r="A2564" s="81" t="s">
        <v>2354</v>
      </c>
      <c r="B2564" s="81" t="s">
        <v>2355</v>
      </c>
      <c r="C2564" s="81" t="s">
        <v>2420</v>
      </c>
      <c r="D2564" s="81">
        <v>166</v>
      </c>
      <c r="E2564" s="82" t="s">
        <v>12581</v>
      </c>
      <c r="F2564" s="81" t="s">
        <v>12581</v>
      </c>
      <c r="G2564" s="85">
        <v>93026</v>
      </c>
      <c r="H2564" s="81" t="s">
        <v>2466</v>
      </c>
      <c r="I2564" s="81" t="s">
        <v>24</v>
      </c>
      <c r="J2564" s="81" t="s">
        <v>64</v>
      </c>
      <c r="K2564" s="82">
        <v>66.78</v>
      </c>
      <c r="L2564" s="81" t="s">
        <v>65</v>
      </c>
      <c r="M2564" s="77"/>
    </row>
    <row r="2565" spans="1:13">
      <c r="A2565" s="81" t="s">
        <v>2354</v>
      </c>
      <c r="B2565" s="81" t="s">
        <v>2355</v>
      </c>
      <c r="C2565" s="81" t="s">
        <v>2420</v>
      </c>
      <c r="D2565" s="81">
        <v>166</v>
      </c>
      <c r="E2565" s="82" t="s">
        <v>12581</v>
      </c>
      <c r="F2565" s="81" t="s">
        <v>12581</v>
      </c>
      <c r="G2565" s="85">
        <v>95733</v>
      </c>
      <c r="H2565" s="81" t="s">
        <v>2467</v>
      </c>
      <c r="I2565" s="81" t="s">
        <v>24</v>
      </c>
      <c r="J2565" s="81" t="s">
        <v>64</v>
      </c>
      <c r="K2565" s="82">
        <v>4.57</v>
      </c>
      <c r="L2565" s="81" t="s">
        <v>65</v>
      </c>
      <c r="M2565" s="77"/>
    </row>
    <row r="2566" spans="1:13">
      <c r="A2566" s="81" t="s">
        <v>2354</v>
      </c>
      <c r="B2566" s="81" t="s">
        <v>2355</v>
      </c>
      <c r="C2566" s="81" t="s">
        <v>2420</v>
      </c>
      <c r="D2566" s="81">
        <v>166</v>
      </c>
      <c r="E2566" s="82" t="s">
        <v>12581</v>
      </c>
      <c r="F2566" s="81" t="s">
        <v>12581</v>
      </c>
      <c r="G2566" s="85">
        <v>95734</v>
      </c>
      <c r="H2566" s="81" t="s">
        <v>2468</v>
      </c>
      <c r="I2566" s="81" t="s">
        <v>24</v>
      </c>
      <c r="J2566" s="81" t="s">
        <v>64</v>
      </c>
      <c r="K2566" s="82">
        <v>6.07</v>
      </c>
      <c r="L2566" s="81" t="s">
        <v>65</v>
      </c>
      <c r="M2566" s="77"/>
    </row>
    <row r="2567" spans="1:13">
      <c r="A2567" s="81" t="s">
        <v>2354</v>
      </c>
      <c r="B2567" s="81" t="s">
        <v>2355</v>
      </c>
      <c r="C2567" s="81" t="s">
        <v>2420</v>
      </c>
      <c r="D2567" s="81">
        <v>166</v>
      </c>
      <c r="E2567" s="82" t="s">
        <v>12581</v>
      </c>
      <c r="F2567" s="81" t="s">
        <v>12581</v>
      </c>
      <c r="G2567" s="85">
        <v>95735</v>
      </c>
      <c r="H2567" s="81" t="s">
        <v>2469</v>
      </c>
      <c r="I2567" s="81" t="s">
        <v>24</v>
      </c>
      <c r="J2567" s="81" t="s">
        <v>64</v>
      </c>
      <c r="K2567" s="82">
        <v>5.14</v>
      </c>
      <c r="L2567" s="81" t="s">
        <v>65</v>
      </c>
      <c r="M2567" s="77"/>
    </row>
    <row r="2568" spans="1:13">
      <c r="A2568" s="81" t="s">
        <v>2354</v>
      </c>
      <c r="B2568" s="81" t="s">
        <v>2355</v>
      </c>
      <c r="C2568" s="81" t="s">
        <v>2420</v>
      </c>
      <c r="D2568" s="81">
        <v>166</v>
      </c>
      <c r="E2568" s="82" t="s">
        <v>12581</v>
      </c>
      <c r="F2568" s="81" t="s">
        <v>12581</v>
      </c>
      <c r="G2568" s="85">
        <v>95736</v>
      </c>
      <c r="H2568" s="81" t="s">
        <v>2470</v>
      </c>
      <c r="I2568" s="81" t="s">
        <v>24</v>
      </c>
      <c r="J2568" s="81" t="s">
        <v>64</v>
      </c>
      <c r="K2568" s="82">
        <v>6.05</v>
      </c>
      <c r="L2568" s="81" t="s">
        <v>65</v>
      </c>
      <c r="M2568" s="77"/>
    </row>
    <row r="2569" spans="1:13">
      <c r="A2569" s="81" t="s">
        <v>2354</v>
      </c>
      <c r="B2569" s="81" t="s">
        <v>2355</v>
      </c>
      <c r="C2569" s="81" t="s">
        <v>2420</v>
      </c>
      <c r="D2569" s="81">
        <v>166</v>
      </c>
      <c r="E2569" s="82" t="s">
        <v>12581</v>
      </c>
      <c r="F2569" s="81" t="s">
        <v>12581</v>
      </c>
      <c r="G2569" s="85">
        <v>95738</v>
      </c>
      <c r="H2569" s="81" t="s">
        <v>2471</v>
      </c>
      <c r="I2569" s="81" t="s">
        <v>24</v>
      </c>
      <c r="J2569" s="81" t="s">
        <v>64</v>
      </c>
      <c r="K2569" s="82">
        <v>7.27</v>
      </c>
      <c r="L2569" s="81" t="s">
        <v>65</v>
      </c>
      <c r="M2569" s="77"/>
    </row>
    <row r="2570" spans="1:13">
      <c r="A2570" s="81" t="s">
        <v>2354</v>
      </c>
      <c r="B2570" s="81" t="s">
        <v>2355</v>
      </c>
      <c r="C2570" s="81" t="s">
        <v>2420</v>
      </c>
      <c r="D2570" s="81">
        <v>166</v>
      </c>
      <c r="E2570" s="82" t="s">
        <v>12581</v>
      </c>
      <c r="F2570" s="81" t="s">
        <v>12581</v>
      </c>
      <c r="G2570" s="85">
        <v>95753</v>
      </c>
      <c r="H2570" s="81" t="s">
        <v>2472</v>
      </c>
      <c r="I2570" s="81" t="s">
        <v>24</v>
      </c>
      <c r="J2570" s="81" t="s">
        <v>64</v>
      </c>
      <c r="K2570" s="82">
        <v>5.5</v>
      </c>
      <c r="L2570" s="81" t="s">
        <v>65</v>
      </c>
      <c r="M2570" s="77"/>
    </row>
    <row r="2571" spans="1:13">
      <c r="A2571" s="81" t="s">
        <v>2354</v>
      </c>
      <c r="B2571" s="81" t="s">
        <v>2355</v>
      </c>
      <c r="C2571" s="81" t="s">
        <v>2420</v>
      </c>
      <c r="D2571" s="81">
        <v>166</v>
      </c>
      <c r="E2571" s="82" t="s">
        <v>12581</v>
      </c>
      <c r="F2571" s="81" t="s">
        <v>12581</v>
      </c>
      <c r="G2571" s="85">
        <v>95754</v>
      </c>
      <c r="H2571" s="81" t="s">
        <v>2473</v>
      </c>
      <c r="I2571" s="81" t="s">
        <v>24</v>
      </c>
      <c r="J2571" s="81" t="s">
        <v>64</v>
      </c>
      <c r="K2571" s="82">
        <v>6.88</v>
      </c>
      <c r="L2571" s="81" t="s">
        <v>65</v>
      </c>
      <c r="M2571" s="77"/>
    </row>
    <row r="2572" spans="1:13">
      <c r="A2572" s="81" t="s">
        <v>2354</v>
      </c>
      <c r="B2572" s="81" t="s">
        <v>2355</v>
      </c>
      <c r="C2572" s="81" t="s">
        <v>2420</v>
      </c>
      <c r="D2572" s="81">
        <v>166</v>
      </c>
      <c r="E2572" s="82" t="s">
        <v>12581</v>
      </c>
      <c r="F2572" s="81" t="s">
        <v>12581</v>
      </c>
      <c r="G2572" s="85">
        <v>95755</v>
      </c>
      <c r="H2572" s="81" t="s">
        <v>2474</v>
      </c>
      <c r="I2572" s="81" t="s">
        <v>24</v>
      </c>
      <c r="J2572" s="81" t="s">
        <v>64</v>
      </c>
      <c r="K2572" s="82">
        <v>9.82</v>
      </c>
      <c r="L2572" s="81" t="s">
        <v>65</v>
      </c>
      <c r="M2572" s="77"/>
    </row>
    <row r="2573" spans="1:13">
      <c r="A2573" s="81" t="s">
        <v>2354</v>
      </c>
      <c r="B2573" s="81" t="s">
        <v>2355</v>
      </c>
      <c r="C2573" s="81" t="s">
        <v>2420</v>
      </c>
      <c r="D2573" s="81">
        <v>166</v>
      </c>
      <c r="E2573" s="82" t="s">
        <v>12581</v>
      </c>
      <c r="F2573" s="81" t="s">
        <v>12581</v>
      </c>
      <c r="G2573" s="85">
        <v>95756</v>
      </c>
      <c r="H2573" s="81" t="s">
        <v>2475</v>
      </c>
      <c r="I2573" s="81" t="s">
        <v>24</v>
      </c>
      <c r="J2573" s="81" t="s">
        <v>64</v>
      </c>
      <c r="K2573" s="82">
        <v>13.04</v>
      </c>
      <c r="L2573" s="81" t="s">
        <v>65</v>
      </c>
      <c r="M2573" s="77"/>
    </row>
    <row r="2574" spans="1:13">
      <c r="A2574" s="81" t="s">
        <v>2354</v>
      </c>
      <c r="B2574" s="81" t="s">
        <v>2355</v>
      </c>
      <c r="C2574" s="81" t="s">
        <v>2420</v>
      </c>
      <c r="D2574" s="81">
        <v>166</v>
      </c>
      <c r="E2574" s="82" t="s">
        <v>12581</v>
      </c>
      <c r="F2574" s="81" t="s">
        <v>12581</v>
      </c>
      <c r="G2574" s="85">
        <v>95757</v>
      </c>
      <c r="H2574" s="81" t="s">
        <v>2476</v>
      </c>
      <c r="I2574" s="81" t="s">
        <v>24</v>
      </c>
      <c r="J2574" s="81" t="s">
        <v>64</v>
      </c>
      <c r="K2574" s="82">
        <v>8.42</v>
      </c>
      <c r="L2574" s="81" t="s">
        <v>65</v>
      </c>
      <c r="M2574" s="77"/>
    </row>
    <row r="2575" spans="1:13">
      <c r="A2575" s="81" t="s">
        <v>2354</v>
      </c>
      <c r="B2575" s="81" t="s">
        <v>2355</v>
      </c>
      <c r="C2575" s="81" t="s">
        <v>2420</v>
      </c>
      <c r="D2575" s="81">
        <v>166</v>
      </c>
      <c r="E2575" s="82" t="s">
        <v>12581</v>
      </c>
      <c r="F2575" s="81" t="s">
        <v>12581</v>
      </c>
      <c r="G2575" s="85">
        <v>95758</v>
      </c>
      <c r="H2575" s="81" t="s">
        <v>2477</v>
      </c>
      <c r="I2575" s="81" t="s">
        <v>24</v>
      </c>
      <c r="J2575" s="81" t="s">
        <v>64</v>
      </c>
      <c r="K2575" s="82">
        <v>9.44</v>
      </c>
      <c r="L2575" s="81" t="s">
        <v>65</v>
      </c>
      <c r="M2575" s="77"/>
    </row>
    <row r="2576" spans="1:13">
      <c r="A2576" s="81" t="s">
        <v>2354</v>
      </c>
      <c r="B2576" s="81" t="s">
        <v>2355</v>
      </c>
      <c r="C2576" s="81" t="s">
        <v>2420</v>
      </c>
      <c r="D2576" s="81">
        <v>166</v>
      </c>
      <c r="E2576" s="82" t="s">
        <v>12581</v>
      </c>
      <c r="F2576" s="81" t="s">
        <v>12581</v>
      </c>
      <c r="G2576" s="85">
        <v>95759</v>
      </c>
      <c r="H2576" s="81" t="s">
        <v>2478</v>
      </c>
      <c r="I2576" s="81" t="s">
        <v>24</v>
      </c>
      <c r="J2576" s="81" t="s">
        <v>64</v>
      </c>
      <c r="K2576" s="82">
        <v>11.91</v>
      </c>
      <c r="L2576" s="81" t="s">
        <v>65</v>
      </c>
      <c r="M2576" s="77"/>
    </row>
    <row r="2577" spans="1:13">
      <c r="A2577" s="81" t="s">
        <v>2354</v>
      </c>
      <c r="B2577" s="81" t="s">
        <v>2355</v>
      </c>
      <c r="C2577" s="81" t="s">
        <v>2420</v>
      </c>
      <c r="D2577" s="81">
        <v>166</v>
      </c>
      <c r="E2577" s="82" t="s">
        <v>12581</v>
      </c>
      <c r="F2577" s="81" t="s">
        <v>12581</v>
      </c>
      <c r="G2577" s="85">
        <v>95760</v>
      </c>
      <c r="H2577" s="81" t="s">
        <v>2479</v>
      </c>
      <c r="I2577" s="81" t="s">
        <v>24</v>
      </c>
      <c r="J2577" s="81" t="s">
        <v>64</v>
      </c>
      <c r="K2577" s="82">
        <v>14.57</v>
      </c>
      <c r="L2577" s="81" t="s">
        <v>65</v>
      </c>
      <c r="M2577" s="77"/>
    </row>
    <row r="2578" spans="1:13">
      <c r="A2578" s="81" t="s">
        <v>2354</v>
      </c>
      <c r="B2578" s="81" t="s">
        <v>2355</v>
      </c>
      <c r="C2578" s="81" t="s">
        <v>2420</v>
      </c>
      <c r="D2578" s="81">
        <v>166</v>
      </c>
      <c r="E2578" s="82" t="s">
        <v>12581</v>
      </c>
      <c r="F2578" s="81" t="s">
        <v>12581</v>
      </c>
      <c r="G2578" s="85">
        <v>97559</v>
      </c>
      <c r="H2578" s="81" t="s">
        <v>2480</v>
      </c>
      <c r="I2578" s="81" t="s">
        <v>24</v>
      </c>
      <c r="J2578" s="81" t="s">
        <v>64</v>
      </c>
      <c r="K2578" s="82">
        <v>8.3000000000000007</v>
      </c>
      <c r="L2578" s="81" t="s">
        <v>65</v>
      </c>
      <c r="M2578" s="77"/>
    </row>
    <row r="2579" spans="1:13">
      <c r="A2579" s="81" t="s">
        <v>2354</v>
      </c>
      <c r="B2579" s="81" t="s">
        <v>2355</v>
      </c>
      <c r="C2579" s="81" t="s">
        <v>2420</v>
      </c>
      <c r="D2579" s="81">
        <v>166</v>
      </c>
      <c r="E2579" s="82" t="s">
        <v>12581</v>
      </c>
      <c r="F2579" s="81" t="s">
        <v>12581</v>
      </c>
      <c r="G2579" s="85">
        <v>97562</v>
      </c>
      <c r="H2579" s="81" t="s">
        <v>2481</v>
      </c>
      <c r="I2579" s="81" t="s">
        <v>24</v>
      </c>
      <c r="J2579" s="81" t="s">
        <v>64</v>
      </c>
      <c r="K2579" s="82">
        <v>9.8800000000000008</v>
      </c>
      <c r="L2579" s="81" t="s">
        <v>65</v>
      </c>
      <c r="M2579" s="77"/>
    </row>
    <row r="2580" spans="1:13">
      <c r="A2580" s="81" t="s">
        <v>2354</v>
      </c>
      <c r="B2580" s="81" t="s">
        <v>2355</v>
      </c>
      <c r="C2580" s="81" t="s">
        <v>2420</v>
      </c>
      <c r="D2580" s="81">
        <v>166</v>
      </c>
      <c r="E2580" s="82" t="s">
        <v>12581</v>
      </c>
      <c r="F2580" s="81" t="s">
        <v>12581</v>
      </c>
      <c r="G2580" s="85">
        <v>97564</v>
      </c>
      <c r="H2580" s="81" t="s">
        <v>2482</v>
      </c>
      <c r="I2580" s="81" t="s">
        <v>24</v>
      </c>
      <c r="J2580" s="81" t="s">
        <v>64</v>
      </c>
      <c r="K2580" s="82">
        <v>11.27</v>
      </c>
      <c r="L2580" s="81" t="s">
        <v>65</v>
      </c>
      <c r="M2580" s="77"/>
    </row>
    <row r="2581" spans="1:13">
      <c r="A2581" s="81" t="s">
        <v>2354</v>
      </c>
      <c r="B2581" s="81" t="s">
        <v>2355</v>
      </c>
      <c r="C2581" s="81" t="s">
        <v>2483</v>
      </c>
      <c r="D2581" s="81">
        <v>167</v>
      </c>
      <c r="E2581" s="82" t="s">
        <v>12581</v>
      </c>
      <c r="F2581" s="81" t="s">
        <v>12581</v>
      </c>
      <c r="G2581" s="85">
        <v>91924</v>
      </c>
      <c r="H2581" s="81" t="s">
        <v>2484</v>
      </c>
      <c r="I2581" s="81" t="s">
        <v>25</v>
      </c>
      <c r="J2581" s="81" t="s">
        <v>64</v>
      </c>
      <c r="K2581" s="82">
        <v>2.2799999999999998</v>
      </c>
      <c r="L2581" s="81" t="s">
        <v>65</v>
      </c>
      <c r="M2581" s="77"/>
    </row>
    <row r="2582" spans="1:13">
      <c r="A2582" s="81" t="s">
        <v>2354</v>
      </c>
      <c r="B2582" s="81" t="s">
        <v>2355</v>
      </c>
      <c r="C2582" s="81" t="s">
        <v>2483</v>
      </c>
      <c r="D2582" s="81">
        <v>167</v>
      </c>
      <c r="E2582" s="82" t="s">
        <v>12581</v>
      </c>
      <c r="F2582" s="81" t="s">
        <v>12581</v>
      </c>
      <c r="G2582" s="85">
        <v>91925</v>
      </c>
      <c r="H2582" s="81" t="s">
        <v>2485</v>
      </c>
      <c r="I2582" s="81" t="s">
        <v>25</v>
      </c>
      <c r="J2582" s="81" t="s">
        <v>64</v>
      </c>
      <c r="K2582" s="82">
        <v>3.25</v>
      </c>
      <c r="L2582" s="81" t="s">
        <v>65</v>
      </c>
      <c r="M2582" s="77"/>
    </row>
    <row r="2583" spans="1:13">
      <c r="A2583" s="81" t="s">
        <v>2354</v>
      </c>
      <c r="B2583" s="81" t="s">
        <v>2355</v>
      </c>
      <c r="C2583" s="81" t="s">
        <v>2483</v>
      </c>
      <c r="D2583" s="81">
        <v>167</v>
      </c>
      <c r="E2583" s="82" t="s">
        <v>12581</v>
      </c>
      <c r="F2583" s="81" t="s">
        <v>12581</v>
      </c>
      <c r="G2583" s="85">
        <v>91926</v>
      </c>
      <c r="H2583" s="81" t="s">
        <v>2486</v>
      </c>
      <c r="I2583" s="81" t="s">
        <v>25</v>
      </c>
      <c r="J2583" s="81" t="s">
        <v>64</v>
      </c>
      <c r="K2583" s="82">
        <v>3.31</v>
      </c>
      <c r="L2583" s="81" t="s">
        <v>65</v>
      </c>
      <c r="M2583" s="77"/>
    </row>
    <row r="2584" spans="1:13">
      <c r="A2584" s="81" t="s">
        <v>2354</v>
      </c>
      <c r="B2584" s="81" t="s">
        <v>2355</v>
      </c>
      <c r="C2584" s="81" t="s">
        <v>2483</v>
      </c>
      <c r="D2584" s="81">
        <v>167</v>
      </c>
      <c r="E2584" s="82" t="s">
        <v>12581</v>
      </c>
      <c r="F2584" s="81" t="s">
        <v>12581</v>
      </c>
      <c r="G2584" s="85">
        <v>91927</v>
      </c>
      <c r="H2584" s="81" t="s">
        <v>2487</v>
      </c>
      <c r="I2584" s="81" t="s">
        <v>25</v>
      </c>
      <c r="J2584" s="81" t="s">
        <v>64</v>
      </c>
      <c r="K2584" s="82">
        <v>4.37</v>
      </c>
      <c r="L2584" s="81" t="s">
        <v>65</v>
      </c>
      <c r="M2584" s="77"/>
    </row>
    <row r="2585" spans="1:13">
      <c r="A2585" s="81" t="s">
        <v>2354</v>
      </c>
      <c r="B2585" s="81" t="s">
        <v>2355</v>
      </c>
      <c r="C2585" s="81" t="s">
        <v>2483</v>
      </c>
      <c r="D2585" s="81">
        <v>167</v>
      </c>
      <c r="E2585" s="82" t="s">
        <v>12581</v>
      </c>
      <c r="F2585" s="81" t="s">
        <v>12581</v>
      </c>
      <c r="G2585" s="85">
        <v>91928</v>
      </c>
      <c r="H2585" s="81" t="s">
        <v>2488</v>
      </c>
      <c r="I2585" s="81" t="s">
        <v>25</v>
      </c>
      <c r="J2585" s="81" t="s">
        <v>64</v>
      </c>
      <c r="K2585" s="82">
        <v>5.41</v>
      </c>
      <c r="L2585" s="81" t="s">
        <v>65</v>
      </c>
      <c r="M2585" s="77"/>
    </row>
    <row r="2586" spans="1:13">
      <c r="A2586" s="81" t="s">
        <v>2354</v>
      </c>
      <c r="B2586" s="81" t="s">
        <v>2355</v>
      </c>
      <c r="C2586" s="81" t="s">
        <v>2483</v>
      </c>
      <c r="D2586" s="81">
        <v>167</v>
      </c>
      <c r="E2586" s="82" t="s">
        <v>12581</v>
      </c>
      <c r="F2586" s="81" t="s">
        <v>12581</v>
      </c>
      <c r="G2586" s="85">
        <v>91929</v>
      </c>
      <c r="H2586" s="81" t="s">
        <v>2489</v>
      </c>
      <c r="I2586" s="81" t="s">
        <v>25</v>
      </c>
      <c r="J2586" s="81" t="s">
        <v>64</v>
      </c>
      <c r="K2586" s="82">
        <v>6.16</v>
      </c>
      <c r="L2586" s="81" t="s">
        <v>65</v>
      </c>
      <c r="M2586" s="77"/>
    </row>
    <row r="2587" spans="1:13">
      <c r="A2587" s="81" t="s">
        <v>2354</v>
      </c>
      <c r="B2587" s="81" t="s">
        <v>2355</v>
      </c>
      <c r="C2587" s="81" t="s">
        <v>2483</v>
      </c>
      <c r="D2587" s="81">
        <v>167</v>
      </c>
      <c r="E2587" s="82" t="s">
        <v>12581</v>
      </c>
      <c r="F2587" s="81" t="s">
        <v>12581</v>
      </c>
      <c r="G2587" s="85">
        <v>91930</v>
      </c>
      <c r="H2587" s="81" t="s">
        <v>2490</v>
      </c>
      <c r="I2587" s="81" t="s">
        <v>25</v>
      </c>
      <c r="J2587" s="81" t="s">
        <v>64</v>
      </c>
      <c r="K2587" s="82">
        <v>7.42</v>
      </c>
      <c r="L2587" s="81" t="s">
        <v>65</v>
      </c>
      <c r="M2587" s="77"/>
    </row>
    <row r="2588" spans="1:13">
      <c r="A2588" s="81" t="s">
        <v>2354</v>
      </c>
      <c r="B2588" s="81" t="s">
        <v>2355</v>
      </c>
      <c r="C2588" s="81" t="s">
        <v>2483</v>
      </c>
      <c r="D2588" s="81">
        <v>167</v>
      </c>
      <c r="E2588" s="82" t="s">
        <v>12581</v>
      </c>
      <c r="F2588" s="81" t="s">
        <v>12581</v>
      </c>
      <c r="G2588" s="85">
        <v>91931</v>
      </c>
      <c r="H2588" s="81" t="s">
        <v>2491</v>
      </c>
      <c r="I2588" s="81" t="s">
        <v>25</v>
      </c>
      <c r="J2588" s="81" t="s">
        <v>64</v>
      </c>
      <c r="K2588" s="82">
        <v>8.31</v>
      </c>
      <c r="L2588" s="81" t="s">
        <v>65</v>
      </c>
      <c r="M2588" s="77"/>
    </row>
    <row r="2589" spans="1:13">
      <c r="A2589" s="81" t="s">
        <v>2354</v>
      </c>
      <c r="B2589" s="81" t="s">
        <v>2355</v>
      </c>
      <c r="C2589" s="81" t="s">
        <v>2483</v>
      </c>
      <c r="D2589" s="81">
        <v>167</v>
      </c>
      <c r="E2589" s="82" t="s">
        <v>12581</v>
      </c>
      <c r="F2589" s="81" t="s">
        <v>12581</v>
      </c>
      <c r="G2589" s="85">
        <v>91932</v>
      </c>
      <c r="H2589" s="81" t="s">
        <v>2492</v>
      </c>
      <c r="I2589" s="81" t="s">
        <v>25</v>
      </c>
      <c r="J2589" s="81" t="s">
        <v>64</v>
      </c>
      <c r="K2589" s="82">
        <v>12.23</v>
      </c>
      <c r="L2589" s="81" t="s">
        <v>65</v>
      </c>
      <c r="M2589" s="77"/>
    </row>
    <row r="2590" spans="1:13">
      <c r="A2590" s="81" t="s">
        <v>2354</v>
      </c>
      <c r="B2590" s="81" t="s">
        <v>2355</v>
      </c>
      <c r="C2590" s="81" t="s">
        <v>2483</v>
      </c>
      <c r="D2590" s="81">
        <v>167</v>
      </c>
      <c r="E2590" s="82" t="s">
        <v>12581</v>
      </c>
      <c r="F2590" s="81" t="s">
        <v>12581</v>
      </c>
      <c r="G2590" s="85">
        <v>91933</v>
      </c>
      <c r="H2590" s="81" t="s">
        <v>2493</v>
      </c>
      <c r="I2590" s="81" t="s">
        <v>25</v>
      </c>
      <c r="J2590" s="81" t="s">
        <v>64</v>
      </c>
      <c r="K2590" s="82">
        <v>13.08</v>
      </c>
      <c r="L2590" s="81" t="s">
        <v>65</v>
      </c>
      <c r="M2590" s="77"/>
    </row>
    <row r="2591" spans="1:13">
      <c r="A2591" s="81" t="s">
        <v>2354</v>
      </c>
      <c r="B2591" s="81" t="s">
        <v>2355</v>
      </c>
      <c r="C2591" s="81" t="s">
        <v>2483</v>
      </c>
      <c r="D2591" s="81">
        <v>167</v>
      </c>
      <c r="E2591" s="82" t="s">
        <v>12581</v>
      </c>
      <c r="F2591" s="81" t="s">
        <v>12581</v>
      </c>
      <c r="G2591" s="85">
        <v>91934</v>
      </c>
      <c r="H2591" s="81" t="s">
        <v>2494</v>
      </c>
      <c r="I2591" s="81" t="s">
        <v>25</v>
      </c>
      <c r="J2591" s="81" t="s">
        <v>64</v>
      </c>
      <c r="K2591" s="82">
        <v>18.7</v>
      </c>
      <c r="L2591" s="81" t="s">
        <v>65</v>
      </c>
      <c r="M2591" s="77"/>
    </row>
    <row r="2592" spans="1:13">
      <c r="A2592" s="81" t="s">
        <v>2354</v>
      </c>
      <c r="B2592" s="81" t="s">
        <v>2355</v>
      </c>
      <c r="C2592" s="81" t="s">
        <v>2483</v>
      </c>
      <c r="D2592" s="81">
        <v>167</v>
      </c>
      <c r="E2592" s="82" t="s">
        <v>12581</v>
      </c>
      <c r="F2592" s="81" t="s">
        <v>12581</v>
      </c>
      <c r="G2592" s="85">
        <v>91935</v>
      </c>
      <c r="H2592" s="81" t="s">
        <v>2495</v>
      </c>
      <c r="I2592" s="81" t="s">
        <v>25</v>
      </c>
      <c r="J2592" s="81" t="s">
        <v>64</v>
      </c>
      <c r="K2592" s="82">
        <v>19.920000000000002</v>
      </c>
      <c r="L2592" s="81" t="s">
        <v>65</v>
      </c>
      <c r="M2592" s="77"/>
    </row>
    <row r="2593" spans="1:13">
      <c r="A2593" s="81" t="s">
        <v>2354</v>
      </c>
      <c r="B2593" s="81" t="s">
        <v>2355</v>
      </c>
      <c r="C2593" s="81" t="s">
        <v>2483</v>
      </c>
      <c r="D2593" s="81">
        <v>167</v>
      </c>
      <c r="E2593" s="82" t="s">
        <v>12581</v>
      </c>
      <c r="F2593" s="81" t="s">
        <v>12581</v>
      </c>
      <c r="G2593" s="85">
        <v>92979</v>
      </c>
      <c r="H2593" s="81" t="s">
        <v>2496</v>
      </c>
      <c r="I2593" s="81" t="s">
        <v>25</v>
      </c>
      <c r="J2593" s="81" t="s">
        <v>64</v>
      </c>
      <c r="K2593" s="82">
        <v>8.4</v>
      </c>
      <c r="L2593" s="81" t="s">
        <v>65</v>
      </c>
      <c r="M2593" s="77"/>
    </row>
    <row r="2594" spans="1:13">
      <c r="A2594" s="81" t="s">
        <v>2354</v>
      </c>
      <c r="B2594" s="81" t="s">
        <v>2355</v>
      </c>
      <c r="C2594" s="81" t="s">
        <v>2483</v>
      </c>
      <c r="D2594" s="81">
        <v>167</v>
      </c>
      <c r="E2594" s="82" t="s">
        <v>12581</v>
      </c>
      <c r="F2594" s="81" t="s">
        <v>12581</v>
      </c>
      <c r="G2594" s="85">
        <v>92980</v>
      </c>
      <c r="H2594" s="81" t="s">
        <v>2497</v>
      </c>
      <c r="I2594" s="81" t="s">
        <v>25</v>
      </c>
      <c r="J2594" s="81" t="s">
        <v>64</v>
      </c>
      <c r="K2594" s="82">
        <v>9.1300000000000008</v>
      </c>
      <c r="L2594" s="81" t="s">
        <v>65</v>
      </c>
      <c r="M2594" s="77"/>
    </row>
    <row r="2595" spans="1:13">
      <c r="A2595" s="81" t="s">
        <v>2354</v>
      </c>
      <c r="B2595" s="81" t="s">
        <v>2355</v>
      </c>
      <c r="C2595" s="81" t="s">
        <v>2483</v>
      </c>
      <c r="D2595" s="81">
        <v>167</v>
      </c>
      <c r="E2595" s="82" t="s">
        <v>12581</v>
      </c>
      <c r="F2595" s="81" t="s">
        <v>12581</v>
      </c>
      <c r="G2595" s="85">
        <v>92981</v>
      </c>
      <c r="H2595" s="81" t="s">
        <v>2498</v>
      </c>
      <c r="I2595" s="81" t="s">
        <v>25</v>
      </c>
      <c r="J2595" s="81" t="s">
        <v>64</v>
      </c>
      <c r="K2595" s="82">
        <v>12.9</v>
      </c>
      <c r="L2595" s="81" t="s">
        <v>65</v>
      </c>
      <c r="M2595" s="77"/>
    </row>
    <row r="2596" spans="1:13">
      <c r="A2596" s="81" t="s">
        <v>2354</v>
      </c>
      <c r="B2596" s="81" t="s">
        <v>2355</v>
      </c>
      <c r="C2596" s="81" t="s">
        <v>2483</v>
      </c>
      <c r="D2596" s="81">
        <v>167</v>
      </c>
      <c r="E2596" s="82" t="s">
        <v>12581</v>
      </c>
      <c r="F2596" s="81" t="s">
        <v>12581</v>
      </c>
      <c r="G2596" s="85">
        <v>92982</v>
      </c>
      <c r="H2596" s="81" t="s">
        <v>2499</v>
      </c>
      <c r="I2596" s="81" t="s">
        <v>25</v>
      </c>
      <c r="J2596" s="81" t="s">
        <v>64</v>
      </c>
      <c r="K2596" s="82">
        <v>13.96</v>
      </c>
      <c r="L2596" s="81" t="s">
        <v>65</v>
      </c>
      <c r="M2596" s="77"/>
    </row>
    <row r="2597" spans="1:13">
      <c r="A2597" s="81" t="s">
        <v>2354</v>
      </c>
      <c r="B2597" s="81" t="s">
        <v>2355</v>
      </c>
      <c r="C2597" s="81" t="s">
        <v>2483</v>
      </c>
      <c r="D2597" s="81">
        <v>167</v>
      </c>
      <c r="E2597" s="82" t="s">
        <v>12581</v>
      </c>
      <c r="F2597" s="81" t="s">
        <v>12581</v>
      </c>
      <c r="G2597" s="85">
        <v>92983</v>
      </c>
      <c r="H2597" s="81" t="s">
        <v>2500</v>
      </c>
      <c r="I2597" s="81" t="s">
        <v>25</v>
      </c>
      <c r="J2597" s="81" t="s">
        <v>64</v>
      </c>
      <c r="K2597" s="82">
        <v>22.08</v>
      </c>
      <c r="L2597" s="81" t="s">
        <v>65</v>
      </c>
      <c r="M2597" s="77"/>
    </row>
    <row r="2598" spans="1:13">
      <c r="A2598" s="81" t="s">
        <v>2354</v>
      </c>
      <c r="B2598" s="81" t="s">
        <v>2355</v>
      </c>
      <c r="C2598" s="81" t="s">
        <v>2483</v>
      </c>
      <c r="D2598" s="81">
        <v>167</v>
      </c>
      <c r="E2598" s="82" t="s">
        <v>12581</v>
      </c>
      <c r="F2598" s="81" t="s">
        <v>12581</v>
      </c>
      <c r="G2598" s="85">
        <v>92984</v>
      </c>
      <c r="H2598" s="81" t="s">
        <v>2501</v>
      </c>
      <c r="I2598" s="81" t="s">
        <v>25</v>
      </c>
      <c r="J2598" s="81" t="s">
        <v>64</v>
      </c>
      <c r="K2598" s="82">
        <v>22.66</v>
      </c>
      <c r="L2598" s="81" t="s">
        <v>65</v>
      </c>
      <c r="M2598" s="77"/>
    </row>
    <row r="2599" spans="1:13">
      <c r="A2599" s="81" t="s">
        <v>2354</v>
      </c>
      <c r="B2599" s="81" t="s">
        <v>2355</v>
      </c>
      <c r="C2599" s="81" t="s">
        <v>2483</v>
      </c>
      <c r="D2599" s="81">
        <v>167</v>
      </c>
      <c r="E2599" s="82" t="s">
        <v>12581</v>
      </c>
      <c r="F2599" s="81" t="s">
        <v>12581</v>
      </c>
      <c r="G2599" s="85">
        <v>92985</v>
      </c>
      <c r="H2599" s="81" t="s">
        <v>2502</v>
      </c>
      <c r="I2599" s="81" t="s">
        <v>25</v>
      </c>
      <c r="J2599" s="81" t="s">
        <v>64</v>
      </c>
      <c r="K2599" s="82">
        <v>29.77</v>
      </c>
      <c r="L2599" s="81" t="s">
        <v>65</v>
      </c>
      <c r="M2599" s="77"/>
    </row>
    <row r="2600" spans="1:13">
      <c r="A2600" s="81" t="s">
        <v>2354</v>
      </c>
      <c r="B2600" s="81" t="s">
        <v>2355</v>
      </c>
      <c r="C2600" s="81" t="s">
        <v>2483</v>
      </c>
      <c r="D2600" s="81">
        <v>167</v>
      </c>
      <c r="E2600" s="82" t="s">
        <v>12581</v>
      </c>
      <c r="F2600" s="81" t="s">
        <v>12581</v>
      </c>
      <c r="G2600" s="85">
        <v>92986</v>
      </c>
      <c r="H2600" s="81" t="s">
        <v>2503</v>
      </c>
      <c r="I2600" s="81" t="s">
        <v>25</v>
      </c>
      <c r="J2600" s="81" t="s">
        <v>64</v>
      </c>
      <c r="K2600" s="82">
        <v>30.66</v>
      </c>
      <c r="L2600" s="81" t="s">
        <v>65</v>
      </c>
      <c r="M2600" s="77"/>
    </row>
    <row r="2601" spans="1:13">
      <c r="A2601" s="81" t="s">
        <v>2354</v>
      </c>
      <c r="B2601" s="81" t="s">
        <v>2355</v>
      </c>
      <c r="C2601" s="81" t="s">
        <v>2483</v>
      </c>
      <c r="D2601" s="81">
        <v>167</v>
      </c>
      <c r="E2601" s="82" t="s">
        <v>12581</v>
      </c>
      <c r="F2601" s="81" t="s">
        <v>12581</v>
      </c>
      <c r="G2601" s="85">
        <v>92987</v>
      </c>
      <c r="H2601" s="81" t="s">
        <v>2504</v>
      </c>
      <c r="I2601" s="81" t="s">
        <v>25</v>
      </c>
      <c r="J2601" s="81" t="s">
        <v>64</v>
      </c>
      <c r="K2601" s="82">
        <v>42.94</v>
      </c>
      <c r="L2601" s="81" t="s">
        <v>65</v>
      </c>
      <c r="M2601" s="77"/>
    </row>
    <row r="2602" spans="1:13">
      <c r="A2602" s="81" t="s">
        <v>2354</v>
      </c>
      <c r="B2602" s="81" t="s">
        <v>2355</v>
      </c>
      <c r="C2602" s="81" t="s">
        <v>2483</v>
      </c>
      <c r="D2602" s="81">
        <v>167</v>
      </c>
      <c r="E2602" s="82" t="s">
        <v>12581</v>
      </c>
      <c r="F2602" s="81" t="s">
        <v>12581</v>
      </c>
      <c r="G2602" s="85">
        <v>92988</v>
      </c>
      <c r="H2602" s="81" t="s">
        <v>2505</v>
      </c>
      <c r="I2602" s="81" t="s">
        <v>25</v>
      </c>
      <c r="J2602" s="81" t="s">
        <v>64</v>
      </c>
      <c r="K2602" s="82">
        <v>43.04</v>
      </c>
      <c r="L2602" s="81" t="s">
        <v>65</v>
      </c>
      <c r="M2602" s="77"/>
    </row>
    <row r="2603" spans="1:13">
      <c r="A2603" s="81" t="s">
        <v>2354</v>
      </c>
      <c r="B2603" s="81" t="s">
        <v>2355</v>
      </c>
      <c r="C2603" s="81" t="s">
        <v>2483</v>
      </c>
      <c r="D2603" s="81">
        <v>167</v>
      </c>
      <c r="E2603" s="82" t="s">
        <v>12581</v>
      </c>
      <c r="F2603" s="81" t="s">
        <v>12581</v>
      </c>
      <c r="G2603" s="85">
        <v>92989</v>
      </c>
      <c r="H2603" s="81" t="s">
        <v>2506</v>
      </c>
      <c r="I2603" s="81" t="s">
        <v>25</v>
      </c>
      <c r="J2603" s="81" t="s">
        <v>64</v>
      </c>
      <c r="K2603" s="82">
        <v>59.74</v>
      </c>
      <c r="L2603" s="81" t="s">
        <v>65</v>
      </c>
      <c r="M2603" s="77"/>
    </row>
    <row r="2604" spans="1:13">
      <c r="A2604" s="81" t="s">
        <v>2354</v>
      </c>
      <c r="B2604" s="81" t="s">
        <v>2355</v>
      </c>
      <c r="C2604" s="81" t="s">
        <v>2483</v>
      </c>
      <c r="D2604" s="81">
        <v>167</v>
      </c>
      <c r="E2604" s="82" t="s">
        <v>12581</v>
      </c>
      <c r="F2604" s="81" t="s">
        <v>12581</v>
      </c>
      <c r="G2604" s="85">
        <v>92990</v>
      </c>
      <c r="H2604" s="81" t="s">
        <v>2507</v>
      </c>
      <c r="I2604" s="81" t="s">
        <v>25</v>
      </c>
      <c r="J2604" s="81" t="s">
        <v>64</v>
      </c>
      <c r="K2604" s="82">
        <v>59.05</v>
      </c>
      <c r="L2604" s="81" t="s">
        <v>65</v>
      </c>
      <c r="M2604" s="77"/>
    </row>
    <row r="2605" spans="1:13">
      <c r="A2605" s="81" t="s">
        <v>2354</v>
      </c>
      <c r="B2605" s="81" t="s">
        <v>2355</v>
      </c>
      <c r="C2605" s="81" t="s">
        <v>2483</v>
      </c>
      <c r="D2605" s="81">
        <v>167</v>
      </c>
      <c r="E2605" s="82" t="s">
        <v>12581</v>
      </c>
      <c r="F2605" s="81" t="s">
        <v>12581</v>
      </c>
      <c r="G2605" s="85">
        <v>92991</v>
      </c>
      <c r="H2605" s="81" t="s">
        <v>2508</v>
      </c>
      <c r="I2605" s="81" t="s">
        <v>25</v>
      </c>
      <c r="J2605" s="81" t="s">
        <v>64</v>
      </c>
      <c r="K2605" s="82">
        <v>77.959999999999994</v>
      </c>
      <c r="L2605" s="81" t="s">
        <v>65</v>
      </c>
      <c r="M2605" s="77"/>
    </row>
    <row r="2606" spans="1:13">
      <c r="A2606" s="81" t="s">
        <v>2354</v>
      </c>
      <c r="B2606" s="81" t="s">
        <v>2355</v>
      </c>
      <c r="C2606" s="81" t="s">
        <v>2483</v>
      </c>
      <c r="D2606" s="81">
        <v>167</v>
      </c>
      <c r="E2606" s="82" t="s">
        <v>12581</v>
      </c>
      <c r="F2606" s="81" t="s">
        <v>12581</v>
      </c>
      <c r="G2606" s="85">
        <v>92992</v>
      </c>
      <c r="H2606" s="81" t="s">
        <v>2509</v>
      </c>
      <c r="I2606" s="81" t="s">
        <v>25</v>
      </c>
      <c r="J2606" s="81" t="s">
        <v>64</v>
      </c>
      <c r="K2606" s="82">
        <v>78.010000000000005</v>
      </c>
      <c r="L2606" s="81" t="s">
        <v>65</v>
      </c>
      <c r="M2606" s="77"/>
    </row>
    <row r="2607" spans="1:13">
      <c r="A2607" s="81" t="s">
        <v>2354</v>
      </c>
      <c r="B2607" s="81" t="s">
        <v>2355</v>
      </c>
      <c r="C2607" s="81" t="s">
        <v>2483</v>
      </c>
      <c r="D2607" s="81">
        <v>167</v>
      </c>
      <c r="E2607" s="82" t="s">
        <v>12581</v>
      </c>
      <c r="F2607" s="81" t="s">
        <v>12581</v>
      </c>
      <c r="G2607" s="85">
        <v>92993</v>
      </c>
      <c r="H2607" s="81" t="s">
        <v>2510</v>
      </c>
      <c r="I2607" s="81" t="s">
        <v>25</v>
      </c>
      <c r="J2607" s="81" t="s">
        <v>64</v>
      </c>
      <c r="K2607" s="82">
        <v>100</v>
      </c>
      <c r="L2607" s="81" t="s">
        <v>65</v>
      </c>
      <c r="M2607" s="77"/>
    </row>
    <row r="2608" spans="1:13">
      <c r="A2608" s="81" t="s">
        <v>2354</v>
      </c>
      <c r="B2608" s="81" t="s">
        <v>2355</v>
      </c>
      <c r="C2608" s="81" t="s">
        <v>2483</v>
      </c>
      <c r="D2608" s="81">
        <v>167</v>
      </c>
      <c r="E2608" s="82" t="s">
        <v>12581</v>
      </c>
      <c r="F2608" s="81" t="s">
        <v>12581</v>
      </c>
      <c r="G2608" s="85">
        <v>92994</v>
      </c>
      <c r="H2608" s="81" t="s">
        <v>2511</v>
      </c>
      <c r="I2608" s="81" t="s">
        <v>25</v>
      </c>
      <c r="J2608" s="81" t="s">
        <v>64</v>
      </c>
      <c r="K2608" s="82">
        <v>100.99</v>
      </c>
      <c r="L2608" s="81" t="s">
        <v>65</v>
      </c>
      <c r="M2608" s="77"/>
    </row>
    <row r="2609" spans="1:13">
      <c r="A2609" s="81" t="s">
        <v>2354</v>
      </c>
      <c r="B2609" s="81" t="s">
        <v>2355</v>
      </c>
      <c r="C2609" s="81" t="s">
        <v>2483</v>
      </c>
      <c r="D2609" s="81">
        <v>167</v>
      </c>
      <c r="E2609" s="82" t="s">
        <v>12581</v>
      </c>
      <c r="F2609" s="81" t="s">
        <v>12581</v>
      </c>
      <c r="G2609" s="85">
        <v>92995</v>
      </c>
      <c r="H2609" s="81" t="s">
        <v>2512</v>
      </c>
      <c r="I2609" s="81" t="s">
        <v>25</v>
      </c>
      <c r="J2609" s="81" t="s">
        <v>64</v>
      </c>
      <c r="K2609" s="82">
        <v>124.43</v>
      </c>
      <c r="L2609" s="81" t="s">
        <v>65</v>
      </c>
      <c r="M2609" s="77"/>
    </row>
    <row r="2610" spans="1:13">
      <c r="A2610" s="81" t="s">
        <v>2354</v>
      </c>
      <c r="B2610" s="81" t="s">
        <v>2355</v>
      </c>
      <c r="C2610" s="81" t="s">
        <v>2483</v>
      </c>
      <c r="D2610" s="81">
        <v>167</v>
      </c>
      <c r="E2610" s="82" t="s">
        <v>12581</v>
      </c>
      <c r="F2610" s="81" t="s">
        <v>12581</v>
      </c>
      <c r="G2610" s="85">
        <v>92996</v>
      </c>
      <c r="H2610" s="81" t="s">
        <v>2513</v>
      </c>
      <c r="I2610" s="81" t="s">
        <v>25</v>
      </c>
      <c r="J2610" s="81" t="s">
        <v>64</v>
      </c>
      <c r="K2610" s="82">
        <v>124.79</v>
      </c>
      <c r="L2610" s="81" t="s">
        <v>65</v>
      </c>
      <c r="M2610" s="77"/>
    </row>
    <row r="2611" spans="1:13">
      <c r="A2611" s="81" t="s">
        <v>2354</v>
      </c>
      <c r="B2611" s="81" t="s">
        <v>2355</v>
      </c>
      <c r="C2611" s="81" t="s">
        <v>2483</v>
      </c>
      <c r="D2611" s="81">
        <v>167</v>
      </c>
      <c r="E2611" s="82" t="s">
        <v>12581</v>
      </c>
      <c r="F2611" s="81" t="s">
        <v>12581</v>
      </c>
      <c r="G2611" s="85">
        <v>92997</v>
      </c>
      <c r="H2611" s="81" t="s">
        <v>2514</v>
      </c>
      <c r="I2611" s="81" t="s">
        <v>25</v>
      </c>
      <c r="J2611" s="81" t="s">
        <v>64</v>
      </c>
      <c r="K2611" s="82">
        <v>151.19999999999999</v>
      </c>
      <c r="L2611" s="81" t="s">
        <v>65</v>
      </c>
      <c r="M2611" s="77"/>
    </row>
    <row r="2612" spans="1:13">
      <c r="A2612" s="81" t="s">
        <v>2354</v>
      </c>
      <c r="B2612" s="81" t="s">
        <v>2355</v>
      </c>
      <c r="C2612" s="81" t="s">
        <v>2483</v>
      </c>
      <c r="D2612" s="81">
        <v>167</v>
      </c>
      <c r="E2612" s="82" t="s">
        <v>12581</v>
      </c>
      <c r="F2612" s="81" t="s">
        <v>12581</v>
      </c>
      <c r="G2612" s="85">
        <v>92998</v>
      </c>
      <c r="H2612" s="81" t="s">
        <v>2515</v>
      </c>
      <c r="I2612" s="81" t="s">
        <v>25</v>
      </c>
      <c r="J2612" s="81" t="s">
        <v>64</v>
      </c>
      <c r="K2612" s="82">
        <v>152.66</v>
      </c>
      <c r="L2612" s="81" t="s">
        <v>65</v>
      </c>
      <c r="M2612" s="77"/>
    </row>
    <row r="2613" spans="1:13">
      <c r="A2613" s="81" t="s">
        <v>2354</v>
      </c>
      <c r="B2613" s="81" t="s">
        <v>2355</v>
      </c>
      <c r="C2613" s="81" t="s">
        <v>2483</v>
      </c>
      <c r="D2613" s="81">
        <v>167</v>
      </c>
      <c r="E2613" s="82" t="s">
        <v>12581</v>
      </c>
      <c r="F2613" s="81" t="s">
        <v>12581</v>
      </c>
      <c r="G2613" s="85">
        <v>92999</v>
      </c>
      <c r="H2613" s="81" t="s">
        <v>2516</v>
      </c>
      <c r="I2613" s="81" t="s">
        <v>25</v>
      </c>
      <c r="J2613" s="81" t="s">
        <v>64</v>
      </c>
      <c r="K2613" s="82">
        <v>199.2</v>
      </c>
      <c r="L2613" s="81" t="s">
        <v>65</v>
      </c>
      <c r="M2613" s="77"/>
    </row>
    <row r="2614" spans="1:13">
      <c r="A2614" s="81" t="s">
        <v>2354</v>
      </c>
      <c r="B2614" s="81" t="s">
        <v>2355</v>
      </c>
      <c r="C2614" s="81" t="s">
        <v>2483</v>
      </c>
      <c r="D2614" s="81">
        <v>167</v>
      </c>
      <c r="E2614" s="82" t="s">
        <v>12581</v>
      </c>
      <c r="F2614" s="81" t="s">
        <v>12581</v>
      </c>
      <c r="G2614" s="85">
        <v>93000</v>
      </c>
      <c r="H2614" s="81" t="s">
        <v>2517</v>
      </c>
      <c r="I2614" s="81" t="s">
        <v>25</v>
      </c>
      <c r="J2614" s="81" t="s">
        <v>64</v>
      </c>
      <c r="K2614" s="82">
        <v>200.43</v>
      </c>
      <c r="L2614" s="81" t="s">
        <v>65</v>
      </c>
      <c r="M2614" s="77"/>
    </row>
    <row r="2615" spans="1:13">
      <c r="A2615" s="81" t="s">
        <v>2354</v>
      </c>
      <c r="B2615" s="81" t="s">
        <v>2355</v>
      </c>
      <c r="C2615" s="81" t="s">
        <v>2483</v>
      </c>
      <c r="D2615" s="81">
        <v>167</v>
      </c>
      <c r="E2615" s="82" t="s">
        <v>12581</v>
      </c>
      <c r="F2615" s="81" t="s">
        <v>12581</v>
      </c>
      <c r="G2615" s="85">
        <v>93001</v>
      </c>
      <c r="H2615" s="81" t="s">
        <v>2518</v>
      </c>
      <c r="I2615" s="81" t="s">
        <v>25</v>
      </c>
      <c r="J2615" s="81" t="s">
        <v>64</v>
      </c>
      <c r="K2615" s="82">
        <v>243.34</v>
      </c>
      <c r="L2615" s="81" t="s">
        <v>65</v>
      </c>
      <c r="M2615" s="77"/>
    </row>
    <row r="2616" spans="1:13">
      <c r="A2616" s="81" t="s">
        <v>2354</v>
      </c>
      <c r="B2616" s="81" t="s">
        <v>2355</v>
      </c>
      <c r="C2616" s="81" t="s">
        <v>2483</v>
      </c>
      <c r="D2616" s="81">
        <v>167</v>
      </c>
      <c r="E2616" s="82" t="s">
        <v>12581</v>
      </c>
      <c r="F2616" s="81" t="s">
        <v>12581</v>
      </c>
      <c r="G2616" s="85">
        <v>93002</v>
      </c>
      <c r="H2616" s="81" t="s">
        <v>2519</v>
      </c>
      <c r="I2616" s="81" t="s">
        <v>25</v>
      </c>
      <c r="J2616" s="81" t="s">
        <v>64</v>
      </c>
      <c r="K2616" s="82">
        <v>250.14</v>
      </c>
      <c r="L2616" s="81" t="s">
        <v>65</v>
      </c>
      <c r="M2616" s="77"/>
    </row>
    <row r="2617" spans="1:13">
      <c r="A2617" s="81" t="s">
        <v>2354</v>
      </c>
      <c r="B2617" s="81" t="s">
        <v>2355</v>
      </c>
      <c r="C2617" s="81" t="s">
        <v>2483</v>
      </c>
      <c r="D2617" s="81">
        <v>167</v>
      </c>
      <c r="E2617" s="82" t="s">
        <v>12581</v>
      </c>
      <c r="F2617" s="81" t="s">
        <v>12581</v>
      </c>
      <c r="G2617" s="85">
        <v>101884</v>
      </c>
      <c r="H2617" s="81" t="s">
        <v>21838</v>
      </c>
      <c r="I2617" s="81" t="s">
        <v>25</v>
      </c>
      <c r="J2617" s="81" t="s">
        <v>64</v>
      </c>
      <c r="K2617" s="82">
        <v>8.2100000000000009</v>
      </c>
      <c r="L2617" s="81" t="s">
        <v>65</v>
      </c>
      <c r="M2617" s="77"/>
    </row>
    <row r="2618" spans="1:13">
      <c r="A2618" s="81" t="s">
        <v>2354</v>
      </c>
      <c r="B2618" s="81" t="s">
        <v>2355</v>
      </c>
      <c r="C2618" s="81" t="s">
        <v>2483</v>
      </c>
      <c r="D2618" s="81">
        <v>167</v>
      </c>
      <c r="E2618" s="82" t="s">
        <v>12581</v>
      </c>
      <c r="F2618" s="81" t="s">
        <v>12581</v>
      </c>
      <c r="G2618" s="85">
        <v>101885</v>
      </c>
      <c r="H2618" s="81" t="s">
        <v>21839</v>
      </c>
      <c r="I2618" s="81" t="s">
        <v>25</v>
      </c>
      <c r="J2618" s="81" t="s">
        <v>64</v>
      </c>
      <c r="K2618" s="82">
        <v>8.94</v>
      </c>
      <c r="L2618" s="81" t="s">
        <v>65</v>
      </c>
      <c r="M2618" s="77"/>
    </row>
    <row r="2619" spans="1:13">
      <c r="A2619" s="81" t="s">
        <v>2354</v>
      </c>
      <c r="B2619" s="81" t="s">
        <v>2355</v>
      </c>
      <c r="C2619" s="81" t="s">
        <v>2483</v>
      </c>
      <c r="D2619" s="81">
        <v>167</v>
      </c>
      <c r="E2619" s="82" t="s">
        <v>12581</v>
      </c>
      <c r="F2619" s="81" t="s">
        <v>12581</v>
      </c>
      <c r="G2619" s="85">
        <v>101886</v>
      </c>
      <c r="H2619" s="81" t="s">
        <v>21840</v>
      </c>
      <c r="I2619" s="81" t="s">
        <v>25</v>
      </c>
      <c r="J2619" s="81" t="s">
        <v>64</v>
      </c>
      <c r="K2619" s="82">
        <v>12.68</v>
      </c>
      <c r="L2619" s="81" t="s">
        <v>65</v>
      </c>
      <c r="M2619" s="77"/>
    </row>
    <row r="2620" spans="1:13">
      <c r="A2620" s="81" t="s">
        <v>2354</v>
      </c>
      <c r="B2620" s="81" t="s">
        <v>2355</v>
      </c>
      <c r="C2620" s="81" t="s">
        <v>2483</v>
      </c>
      <c r="D2620" s="81">
        <v>167</v>
      </c>
      <c r="E2620" s="82" t="s">
        <v>12581</v>
      </c>
      <c r="F2620" s="81" t="s">
        <v>12581</v>
      </c>
      <c r="G2620" s="85">
        <v>101887</v>
      </c>
      <c r="H2620" s="81" t="s">
        <v>21841</v>
      </c>
      <c r="I2620" s="81" t="s">
        <v>25</v>
      </c>
      <c r="J2620" s="81" t="s">
        <v>64</v>
      </c>
      <c r="K2620" s="82">
        <v>13.74</v>
      </c>
      <c r="L2620" s="81" t="s">
        <v>65</v>
      </c>
      <c r="M2620" s="77"/>
    </row>
    <row r="2621" spans="1:13">
      <c r="A2621" s="81" t="s">
        <v>2354</v>
      </c>
      <c r="B2621" s="81" t="s">
        <v>2355</v>
      </c>
      <c r="C2621" s="81" t="s">
        <v>2483</v>
      </c>
      <c r="D2621" s="81">
        <v>167</v>
      </c>
      <c r="E2621" s="82" t="s">
        <v>12581</v>
      </c>
      <c r="F2621" s="81" t="s">
        <v>12581</v>
      </c>
      <c r="G2621" s="85">
        <v>101888</v>
      </c>
      <c r="H2621" s="81" t="s">
        <v>21842</v>
      </c>
      <c r="I2621" s="81" t="s">
        <v>25</v>
      </c>
      <c r="J2621" s="81" t="s">
        <v>64</v>
      </c>
      <c r="K2621" s="82">
        <v>20.350000000000001</v>
      </c>
      <c r="L2621" s="81" t="s">
        <v>65</v>
      </c>
      <c r="M2621" s="77"/>
    </row>
    <row r="2622" spans="1:13">
      <c r="A2622" s="81" t="s">
        <v>2354</v>
      </c>
      <c r="B2622" s="81" t="s">
        <v>2355</v>
      </c>
      <c r="C2622" s="81" t="s">
        <v>2483</v>
      </c>
      <c r="D2622" s="81">
        <v>167</v>
      </c>
      <c r="E2622" s="82" t="s">
        <v>12581</v>
      </c>
      <c r="F2622" s="81" t="s">
        <v>12581</v>
      </c>
      <c r="G2622" s="85">
        <v>101889</v>
      </c>
      <c r="H2622" s="81" t="s">
        <v>21843</v>
      </c>
      <c r="I2622" s="81" t="s">
        <v>25</v>
      </c>
      <c r="J2622" s="81" t="s">
        <v>64</v>
      </c>
      <c r="K2622" s="82">
        <v>20.94</v>
      </c>
      <c r="L2622" s="81" t="s">
        <v>65</v>
      </c>
      <c r="M2622" s="77"/>
    </row>
    <row r="2623" spans="1:13">
      <c r="A2623" s="81" t="s">
        <v>2354</v>
      </c>
      <c r="B2623" s="81" t="s">
        <v>2355</v>
      </c>
      <c r="C2623" s="81" t="s">
        <v>2520</v>
      </c>
      <c r="D2623" s="81">
        <v>168</v>
      </c>
      <c r="E2623" s="82" t="s">
        <v>12581</v>
      </c>
      <c r="F2623" s="81" t="s">
        <v>12581</v>
      </c>
      <c r="G2623" s="85">
        <v>83446</v>
      </c>
      <c r="H2623" s="81" t="s">
        <v>2521</v>
      </c>
      <c r="I2623" s="81" t="s">
        <v>24</v>
      </c>
      <c r="J2623" s="81" t="s">
        <v>64</v>
      </c>
      <c r="K2623" s="82">
        <v>172.73</v>
      </c>
      <c r="L2623" s="81" t="s">
        <v>65</v>
      </c>
      <c r="M2623" s="77"/>
    </row>
    <row r="2624" spans="1:13">
      <c r="A2624" s="81" t="s">
        <v>2354</v>
      </c>
      <c r="B2624" s="81" t="s">
        <v>2355</v>
      </c>
      <c r="C2624" s="81" t="s">
        <v>2520</v>
      </c>
      <c r="D2624" s="81">
        <v>168</v>
      </c>
      <c r="E2624" s="82" t="s">
        <v>12581</v>
      </c>
      <c r="F2624" s="81" t="s">
        <v>12581</v>
      </c>
      <c r="G2624" s="85">
        <v>91936</v>
      </c>
      <c r="H2624" s="81" t="s">
        <v>2522</v>
      </c>
      <c r="I2624" s="81" t="s">
        <v>24</v>
      </c>
      <c r="J2624" s="81" t="s">
        <v>64</v>
      </c>
      <c r="K2624" s="82">
        <v>10.89</v>
      </c>
      <c r="L2624" s="81" t="s">
        <v>65</v>
      </c>
      <c r="M2624" s="77"/>
    </row>
    <row r="2625" spans="1:13">
      <c r="A2625" s="81" t="s">
        <v>2354</v>
      </c>
      <c r="B2625" s="81" t="s">
        <v>2355</v>
      </c>
      <c r="C2625" s="81" t="s">
        <v>2520</v>
      </c>
      <c r="D2625" s="81">
        <v>168</v>
      </c>
      <c r="E2625" s="82" t="s">
        <v>12581</v>
      </c>
      <c r="F2625" s="81" t="s">
        <v>12581</v>
      </c>
      <c r="G2625" s="85">
        <v>91937</v>
      </c>
      <c r="H2625" s="81" t="s">
        <v>2523</v>
      </c>
      <c r="I2625" s="81" t="s">
        <v>24</v>
      </c>
      <c r="J2625" s="81" t="s">
        <v>64</v>
      </c>
      <c r="K2625" s="82">
        <v>9.19</v>
      </c>
      <c r="L2625" s="81" t="s">
        <v>65</v>
      </c>
      <c r="M2625" s="77"/>
    </row>
    <row r="2626" spans="1:13">
      <c r="A2626" s="81" t="s">
        <v>2354</v>
      </c>
      <c r="B2626" s="81" t="s">
        <v>2355</v>
      </c>
      <c r="C2626" s="81" t="s">
        <v>2520</v>
      </c>
      <c r="D2626" s="81">
        <v>168</v>
      </c>
      <c r="E2626" s="82" t="s">
        <v>12581</v>
      </c>
      <c r="F2626" s="81" t="s">
        <v>12581</v>
      </c>
      <c r="G2626" s="85">
        <v>91939</v>
      </c>
      <c r="H2626" s="81" t="s">
        <v>2524</v>
      </c>
      <c r="I2626" s="81" t="s">
        <v>24</v>
      </c>
      <c r="J2626" s="81" t="s">
        <v>64</v>
      </c>
      <c r="K2626" s="82">
        <v>22.1</v>
      </c>
      <c r="L2626" s="81" t="s">
        <v>65</v>
      </c>
      <c r="M2626" s="77"/>
    </row>
    <row r="2627" spans="1:13">
      <c r="A2627" s="81" t="s">
        <v>2354</v>
      </c>
      <c r="B2627" s="81" t="s">
        <v>2355</v>
      </c>
      <c r="C2627" s="81" t="s">
        <v>2520</v>
      </c>
      <c r="D2627" s="81">
        <v>168</v>
      </c>
      <c r="E2627" s="82" t="s">
        <v>12581</v>
      </c>
      <c r="F2627" s="81" t="s">
        <v>12581</v>
      </c>
      <c r="G2627" s="85">
        <v>91940</v>
      </c>
      <c r="H2627" s="81" t="s">
        <v>2525</v>
      </c>
      <c r="I2627" s="81" t="s">
        <v>24</v>
      </c>
      <c r="J2627" s="81" t="s">
        <v>64</v>
      </c>
      <c r="K2627" s="82">
        <v>11.85</v>
      </c>
      <c r="L2627" s="81" t="s">
        <v>65</v>
      </c>
      <c r="M2627" s="77"/>
    </row>
    <row r="2628" spans="1:13">
      <c r="A2628" s="81" t="s">
        <v>2354</v>
      </c>
      <c r="B2628" s="81" t="s">
        <v>2355</v>
      </c>
      <c r="C2628" s="81" t="s">
        <v>2520</v>
      </c>
      <c r="D2628" s="81">
        <v>168</v>
      </c>
      <c r="E2628" s="82" t="s">
        <v>12581</v>
      </c>
      <c r="F2628" s="81" t="s">
        <v>12581</v>
      </c>
      <c r="G2628" s="85">
        <v>91941</v>
      </c>
      <c r="H2628" s="81" t="s">
        <v>2526</v>
      </c>
      <c r="I2628" s="81" t="s">
        <v>24</v>
      </c>
      <c r="J2628" s="81" t="s">
        <v>64</v>
      </c>
      <c r="K2628" s="82">
        <v>8</v>
      </c>
      <c r="L2628" s="81" t="s">
        <v>65</v>
      </c>
      <c r="M2628" s="77"/>
    </row>
    <row r="2629" spans="1:13">
      <c r="A2629" s="81" t="s">
        <v>2354</v>
      </c>
      <c r="B2629" s="81" t="s">
        <v>2355</v>
      </c>
      <c r="C2629" s="81" t="s">
        <v>2520</v>
      </c>
      <c r="D2629" s="81">
        <v>168</v>
      </c>
      <c r="E2629" s="82" t="s">
        <v>12581</v>
      </c>
      <c r="F2629" s="81" t="s">
        <v>12581</v>
      </c>
      <c r="G2629" s="85">
        <v>91942</v>
      </c>
      <c r="H2629" s="81" t="s">
        <v>2527</v>
      </c>
      <c r="I2629" s="81" t="s">
        <v>24</v>
      </c>
      <c r="J2629" s="81" t="s">
        <v>64</v>
      </c>
      <c r="K2629" s="82">
        <v>27.27</v>
      </c>
      <c r="L2629" s="81" t="s">
        <v>65</v>
      </c>
      <c r="M2629" s="77"/>
    </row>
    <row r="2630" spans="1:13">
      <c r="A2630" s="81" t="s">
        <v>2354</v>
      </c>
      <c r="B2630" s="81" t="s">
        <v>2355</v>
      </c>
      <c r="C2630" s="81" t="s">
        <v>2520</v>
      </c>
      <c r="D2630" s="81">
        <v>168</v>
      </c>
      <c r="E2630" s="82" t="s">
        <v>12581</v>
      </c>
      <c r="F2630" s="81" t="s">
        <v>12581</v>
      </c>
      <c r="G2630" s="85">
        <v>91943</v>
      </c>
      <c r="H2630" s="81" t="s">
        <v>2528</v>
      </c>
      <c r="I2630" s="81" t="s">
        <v>24</v>
      </c>
      <c r="J2630" s="81" t="s">
        <v>64</v>
      </c>
      <c r="K2630" s="82">
        <v>15.46</v>
      </c>
      <c r="L2630" s="81" t="s">
        <v>65</v>
      </c>
      <c r="M2630" s="77"/>
    </row>
    <row r="2631" spans="1:13">
      <c r="A2631" s="81" t="s">
        <v>2354</v>
      </c>
      <c r="B2631" s="81" t="s">
        <v>2355</v>
      </c>
      <c r="C2631" s="81" t="s">
        <v>2520</v>
      </c>
      <c r="D2631" s="81">
        <v>168</v>
      </c>
      <c r="E2631" s="82" t="s">
        <v>12581</v>
      </c>
      <c r="F2631" s="81" t="s">
        <v>12581</v>
      </c>
      <c r="G2631" s="85">
        <v>91944</v>
      </c>
      <c r="H2631" s="81" t="s">
        <v>2529</v>
      </c>
      <c r="I2631" s="81" t="s">
        <v>24</v>
      </c>
      <c r="J2631" s="81" t="s">
        <v>64</v>
      </c>
      <c r="K2631" s="82">
        <v>11.04</v>
      </c>
      <c r="L2631" s="81" t="s">
        <v>65</v>
      </c>
      <c r="M2631" s="77"/>
    </row>
    <row r="2632" spans="1:13">
      <c r="A2632" s="81" t="s">
        <v>2354</v>
      </c>
      <c r="B2632" s="81" t="s">
        <v>2355</v>
      </c>
      <c r="C2632" s="81" t="s">
        <v>2520</v>
      </c>
      <c r="D2632" s="81">
        <v>168</v>
      </c>
      <c r="E2632" s="82" t="s">
        <v>12581</v>
      </c>
      <c r="F2632" s="81" t="s">
        <v>12581</v>
      </c>
      <c r="G2632" s="85">
        <v>92865</v>
      </c>
      <c r="H2632" s="81" t="s">
        <v>2530</v>
      </c>
      <c r="I2632" s="81" t="s">
        <v>24</v>
      </c>
      <c r="J2632" s="81" t="s">
        <v>64</v>
      </c>
      <c r="K2632" s="82">
        <v>7.92</v>
      </c>
      <c r="L2632" s="81" t="s">
        <v>65</v>
      </c>
      <c r="M2632" s="77"/>
    </row>
    <row r="2633" spans="1:13">
      <c r="A2633" s="81" t="s">
        <v>2354</v>
      </c>
      <c r="B2633" s="81" t="s">
        <v>2355</v>
      </c>
      <c r="C2633" s="81" t="s">
        <v>2520</v>
      </c>
      <c r="D2633" s="81">
        <v>168</v>
      </c>
      <c r="E2633" s="82" t="s">
        <v>12581</v>
      </c>
      <c r="F2633" s="81" t="s">
        <v>12581</v>
      </c>
      <c r="G2633" s="85">
        <v>92866</v>
      </c>
      <c r="H2633" s="81" t="s">
        <v>2531</v>
      </c>
      <c r="I2633" s="81" t="s">
        <v>24</v>
      </c>
      <c r="J2633" s="81" t="s">
        <v>64</v>
      </c>
      <c r="K2633" s="82">
        <v>6.54</v>
      </c>
      <c r="L2633" s="81" t="s">
        <v>65</v>
      </c>
      <c r="M2633" s="77"/>
    </row>
    <row r="2634" spans="1:13">
      <c r="A2634" s="81" t="s">
        <v>2354</v>
      </c>
      <c r="B2634" s="81" t="s">
        <v>2355</v>
      </c>
      <c r="C2634" s="81" t="s">
        <v>2520</v>
      </c>
      <c r="D2634" s="81">
        <v>168</v>
      </c>
      <c r="E2634" s="82" t="s">
        <v>12581</v>
      </c>
      <c r="F2634" s="81" t="s">
        <v>12581</v>
      </c>
      <c r="G2634" s="85">
        <v>92867</v>
      </c>
      <c r="H2634" s="81" t="s">
        <v>2532</v>
      </c>
      <c r="I2634" s="81" t="s">
        <v>24</v>
      </c>
      <c r="J2634" s="81" t="s">
        <v>64</v>
      </c>
      <c r="K2634" s="82">
        <v>21.17</v>
      </c>
      <c r="L2634" s="81" t="s">
        <v>65</v>
      </c>
      <c r="M2634" s="77"/>
    </row>
    <row r="2635" spans="1:13">
      <c r="A2635" s="81" t="s">
        <v>2354</v>
      </c>
      <c r="B2635" s="81" t="s">
        <v>2355</v>
      </c>
      <c r="C2635" s="81" t="s">
        <v>2520</v>
      </c>
      <c r="D2635" s="81">
        <v>168</v>
      </c>
      <c r="E2635" s="82" t="s">
        <v>12581</v>
      </c>
      <c r="F2635" s="81" t="s">
        <v>12581</v>
      </c>
      <c r="G2635" s="85">
        <v>92868</v>
      </c>
      <c r="H2635" s="81" t="s">
        <v>2533</v>
      </c>
      <c r="I2635" s="81" t="s">
        <v>24</v>
      </c>
      <c r="J2635" s="81" t="s">
        <v>64</v>
      </c>
      <c r="K2635" s="82">
        <v>10.92</v>
      </c>
      <c r="L2635" s="81" t="s">
        <v>65</v>
      </c>
      <c r="M2635" s="77"/>
    </row>
    <row r="2636" spans="1:13">
      <c r="A2636" s="81" t="s">
        <v>2354</v>
      </c>
      <c r="B2636" s="81" t="s">
        <v>2355</v>
      </c>
      <c r="C2636" s="81" t="s">
        <v>2520</v>
      </c>
      <c r="D2636" s="81">
        <v>168</v>
      </c>
      <c r="E2636" s="82" t="s">
        <v>12581</v>
      </c>
      <c r="F2636" s="81" t="s">
        <v>12581</v>
      </c>
      <c r="G2636" s="85">
        <v>92869</v>
      </c>
      <c r="H2636" s="81" t="s">
        <v>2534</v>
      </c>
      <c r="I2636" s="81" t="s">
        <v>24</v>
      </c>
      <c r="J2636" s="81" t="s">
        <v>64</v>
      </c>
      <c r="K2636" s="82">
        <v>7.07</v>
      </c>
      <c r="L2636" s="81" t="s">
        <v>65</v>
      </c>
      <c r="M2636" s="77"/>
    </row>
    <row r="2637" spans="1:13">
      <c r="A2637" s="81" t="s">
        <v>2354</v>
      </c>
      <c r="B2637" s="81" t="s">
        <v>2355</v>
      </c>
      <c r="C2637" s="81" t="s">
        <v>2520</v>
      </c>
      <c r="D2637" s="81">
        <v>168</v>
      </c>
      <c r="E2637" s="82" t="s">
        <v>12581</v>
      </c>
      <c r="F2637" s="81" t="s">
        <v>12581</v>
      </c>
      <c r="G2637" s="85">
        <v>92870</v>
      </c>
      <c r="H2637" s="81" t="s">
        <v>2535</v>
      </c>
      <c r="I2637" s="81" t="s">
        <v>24</v>
      </c>
      <c r="J2637" s="81" t="s">
        <v>64</v>
      </c>
      <c r="K2637" s="82">
        <v>25.57</v>
      </c>
      <c r="L2637" s="81" t="s">
        <v>65</v>
      </c>
      <c r="M2637" s="77"/>
    </row>
    <row r="2638" spans="1:13">
      <c r="A2638" s="81" t="s">
        <v>2354</v>
      </c>
      <c r="B2638" s="81" t="s">
        <v>2355</v>
      </c>
      <c r="C2638" s="81" t="s">
        <v>2520</v>
      </c>
      <c r="D2638" s="81">
        <v>168</v>
      </c>
      <c r="E2638" s="82" t="s">
        <v>12581</v>
      </c>
      <c r="F2638" s="81" t="s">
        <v>12581</v>
      </c>
      <c r="G2638" s="85">
        <v>92871</v>
      </c>
      <c r="H2638" s="81" t="s">
        <v>2536</v>
      </c>
      <c r="I2638" s="81" t="s">
        <v>24</v>
      </c>
      <c r="J2638" s="81" t="s">
        <v>64</v>
      </c>
      <c r="K2638" s="82">
        <v>13.76</v>
      </c>
      <c r="L2638" s="81" t="s">
        <v>65</v>
      </c>
      <c r="M2638" s="77"/>
    </row>
    <row r="2639" spans="1:13">
      <c r="A2639" s="81" t="s">
        <v>2354</v>
      </c>
      <c r="B2639" s="81" t="s">
        <v>2355</v>
      </c>
      <c r="C2639" s="81" t="s">
        <v>2520</v>
      </c>
      <c r="D2639" s="81">
        <v>168</v>
      </c>
      <c r="E2639" s="82" t="s">
        <v>12581</v>
      </c>
      <c r="F2639" s="81" t="s">
        <v>12581</v>
      </c>
      <c r="G2639" s="85">
        <v>92872</v>
      </c>
      <c r="H2639" s="81" t="s">
        <v>2537</v>
      </c>
      <c r="I2639" s="81" t="s">
        <v>24</v>
      </c>
      <c r="J2639" s="81" t="s">
        <v>64</v>
      </c>
      <c r="K2639" s="82">
        <v>9.34</v>
      </c>
      <c r="L2639" s="81" t="s">
        <v>65</v>
      </c>
      <c r="M2639" s="77"/>
    </row>
    <row r="2640" spans="1:13">
      <c r="A2640" s="81" t="s">
        <v>2354</v>
      </c>
      <c r="B2640" s="81" t="s">
        <v>2355</v>
      </c>
      <c r="C2640" s="81" t="s">
        <v>2520</v>
      </c>
      <c r="D2640" s="81">
        <v>168</v>
      </c>
      <c r="E2640" s="82" t="s">
        <v>12581</v>
      </c>
      <c r="F2640" s="81" t="s">
        <v>12581</v>
      </c>
      <c r="G2640" s="85">
        <v>95777</v>
      </c>
      <c r="H2640" s="81" t="s">
        <v>2538</v>
      </c>
      <c r="I2640" s="81" t="s">
        <v>24</v>
      </c>
      <c r="J2640" s="81" t="s">
        <v>64</v>
      </c>
      <c r="K2640" s="82">
        <v>21.37</v>
      </c>
      <c r="L2640" s="81" t="s">
        <v>65</v>
      </c>
      <c r="M2640" s="77"/>
    </row>
    <row r="2641" spans="1:13">
      <c r="A2641" s="81" t="s">
        <v>2354</v>
      </c>
      <c r="B2641" s="81" t="s">
        <v>2355</v>
      </c>
      <c r="C2641" s="81" t="s">
        <v>2520</v>
      </c>
      <c r="D2641" s="81">
        <v>168</v>
      </c>
      <c r="E2641" s="82" t="s">
        <v>12581</v>
      </c>
      <c r="F2641" s="81" t="s">
        <v>12581</v>
      </c>
      <c r="G2641" s="85">
        <v>95778</v>
      </c>
      <c r="H2641" s="81" t="s">
        <v>2539</v>
      </c>
      <c r="I2641" s="81" t="s">
        <v>24</v>
      </c>
      <c r="J2641" s="81" t="s">
        <v>64</v>
      </c>
      <c r="K2641" s="82">
        <v>21.86</v>
      </c>
      <c r="L2641" s="81" t="s">
        <v>65</v>
      </c>
      <c r="M2641" s="77"/>
    </row>
    <row r="2642" spans="1:13">
      <c r="A2642" s="81" t="s">
        <v>2354</v>
      </c>
      <c r="B2642" s="81" t="s">
        <v>2355</v>
      </c>
      <c r="C2642" s="81" t="s">
        <v>2520</v>
      </c>
      <c r="D2642" s="81">
        <v>168</v>
      </c>
      <c r="E2642" s="82" t="s">
        <v>12581</v>
      </c>
      <c r="F2642" s="81" t="s">
        <v>12581</v>
      </c>
      <c r="G2642" s="85">
        <v>95779</v>
      </c>
      <c r="H2642" s="81" t="s">
        <v>2540</v>
      </c>
      <c r="I2642" s="81" t="s">
        <v>24</v>
      </c>
      <c r="J2642" s="81" t="s">
        <v>64</v>
      </c>
      <c r="K2642" s="82">
        <v>20.21</v>
      </c>
      <c r="L2642" s="81" t="s">
        <v>65</v>
      </c>
      <c r="M2642" s="77"/>
    </row>
    <row r="2643" spans="1:13">
      <c r="A2643" s="81" t="s">
        <v>2354</v>
      </c>
      <c r="B2643" s="81" t="s">
        <v>2355</v>
      </c>
      <c r="C2643" s="81" t="s">
        <v>2520</v>
      </c>
      <c r="D2643" s="81">
        <v>168</v>
      </c>
      <c r="E2643" s="82" t="s">
        <v>12581</v>
      </c>
      <c r="F2643" s="81" t="s">
        <v>12581</v>
      </c>
      <c r="G2643" s="85">
        <v>95780</v>
      </c>
      <c r="H2643" s="81" t="s">
        <v>2541</v>
      </c>
      <c r="I2643" s="81" t="s">
        <v>24</v>
      </c>
      <c r="J2643" s="81" t="s">
        <v>64</v>
      </c>
      <c r="K2643" s="82">
        <v>24.19</v>
      </c>
      <c r="L2643" s="81" t="s">
        <v>65</v>
      </c>
      <c r="M2643" s="77"/>
    </row>
    <row r="2644" spans="1:13">
      <c r="A2644" s="81" t="s">
        <v>2354</v>
      </c>
      <c r="B2644" s="81" t="s">
        <v>2355</v>
      </c>
      <c r="C2644" s="81" t="s">
        <v>2520</v>
      </c>
      <c r="D2644" s="81">
        <v>168</v>
      </c>
      <c r="E2644" s="82" t="s">
        <v>12581</v>
      </c>
      <c r="F2644" s="81" t="s">
        <v>12581</v>
      </c>
      <c r="G2644" s="85">
        <v>95781</v>
      </c>
      <c r="H2644" s="81" t="s">
        <v>2542</v>
      </c>
      <c r="I2644" s="81" t="s">
        <v>24</v>
      </c>
      <c r="J2644" s="81" t="s">
        <v>64</v>
      </c>
      <c r="K2644" s="82">
        <v>24.55</v>
      </c>
      <c r="L2644" s="81" t="s">
        <v>65</v>
      </c>
      <c r="M2644" s="77"/>
    </row>
    <row r="2645" spans="1:13">
      <c r="A2645" s="81" t="s">
        <v>2354</v>
      </c>
      <c r="B2645" s="81" t="s">
        <v>2355</v>
      </c>
      <c r="C2645" s="81" t="s">
        <v>2520</v>
      </c>
      <c r="D2645" s="81">
        <v>168</v>
      </c>
      <c r="E2645" s="82" t="s">
        <v>12581</v>
      </c>
      <c r="F2645" s="81" t="s">
        <v>12581</v>
      </c>
      <c r="G2645" s="85">
        <v>95782</v>
      </c>
      <c r="H2645" s="81" t="s">
        <v>2543</v>
      </c>
      <c r="I2645" s="81" t="s">
        <v>24</v>
      </c>
      <c r="J2645" s="81" t="s">
        <v>64</v>
      </c>
      <c r="K2645" s="82">
        <v>25.51</v>
      </c>
      <c r="L2645" s="81" t="s">
        <v>65</v>
      </c>
      <c r="M2645" s="77"/>
    </row>
    <row r="2646" spans="1:13">
      <c r="A2646" s="81" t="s">
        <v>2354</v>
      </c>
      <c r="B2646" s="81" t="s">
        <v>2355</v>
      </c>
      <c r="C2646" s="81" t="s">
        <v>2520</v>
      </c>
      <c r="D2646" s="81">
        <v>168</v>
      </c>
      <c r="E2646" s="82" t="s">
        <v>12581</v>
      </c>
      <c r="F2646" s="81" t="s">
        <v>12581</v>
      </c>
      <c r="G2646" s="85">
        <v>95785</v>
      </c>
      <c r="H2646" s="81" t="s">
        <v>2544</v>
      </c>
      <c r="I2646" s="81" t="s">
        <v>24</v>
      </c>
      <c r="J2646" s="81" t="s">
        <v>64</v>
      </c>
      <c r="K2646" s="82">
        <v>28.9</v>
      </c>
      <c r="L2646" s="81" t="s">
        <v>65</v>
      </c>
      <c r="M2646" s="77"/>
    </row>
    <row r="2647" spans="1:13">
      <c r="A2647" s="81" t="s">
        <v>2354</v>
      </c>
      <c r="B2647" s="81" t="s">
        <v>2355</v>
      </c>
      <c r="C2647" s="81" t="s">
        <v>2520</v>
      </c>
      <c r="D2647" s="81">
        <v>168</v>
      </c>
      <c r="E2647" s="82" t="s">
        <v>12581</v>
      </c>
      <c r="F2647" s="81" t="s">
        <v>12581</v>
      </c>
      <c r="G2647" s="85">
        <v>95787</v>
      </c>
      <c r="H2647" s="81" t="s">
        <v>2545</v>
      </c>
      <c r="I2647" s="81" t="s">
        <v>24</v>
      </c>
      <c r="J2647" s="81" t="s">
        <v>64</v>
      </c>
      <c r="K2647" s="82">
        <v>21.7</v>
      </c>
      <c r="L2647" s="81" t="s">
        <v>65</v>
      </c>
      <c r="M2647" s="77"/>
    </row>
    <row r="2648" spans="1:13">
      <c r="A2648" s="81" t="s">
        <v>2354</v>
      </c>
      <c r="B2648" s="81" t="s">
        <v>2355</v>
      </c>
      <c r="C2648" s="81" t="s">
        <v>2520</v>
      </c>
      <c r="D2648" s="81">
        <v>168</v>
      </c>
      <c r="E2648" s="82" t="s">
        <v>12581</v>
      </c>
      <c r="F2648" s="81" t="s">
        <v>12581</v>
      </c>
      <c r="G2648" s="85">
        <v>95789</v>
      </c>
      <c r="H2648" s="81" t="s">
        <v>2546</v>
      </c>
      <c r="I2648" s="81" t="s">
        <v>24</v>
      </c>
      <c r="J2648" s="81" t="s">
        <v>64</v>
      </c>
      <c r="K2648" s="82">
        <v>26.65</v>
      </c>
      <c r="L2648" s="81" t="s">
        <v>65</v>
      </c>
      <c r="M2648" s="77"/>
    </row>
    <row r="2649" spans="1:13">
      <c r="A2649" s="81" t="s">
        <v>2354</v>
      </c>
      <c r="B2649" s="81" t="s">
        <v>2355</v>
      </c>
      <c r="C2649" s="81" t="s">
        <v>2520</v>
      </c>
      <c r="D2649" s="81">
        <v>168</v>
      </c>
      <c r="E2649" s="82" t="s">
        <v>12581</v>
      </c>
      <c r="F2649" s="81" t="s">
        <v>12581</v>
      </c>
      <c r="G2649" s="85">
        <v>95791</v>
      </c>
      <c r="H2649" s="81" t="s">
        <v>2547</v>
      </c>
      <c r="I2649" s="81" t="s">
        <v>24</v>
      </c>
      <c r="J2649" s="81" t="s">
        <v>64</v>
      </c>
      <c r="K2649" s="82">
        <v>34.020000000000003</v>
      </c>
      <c r="L2649" s="81" t="s">
        <v>65</v>
      </c>
      <c r="M2649" s="77"/>
    </row>
    <row r="2650" spans="1:13">
      <c r="A2650" s="81" t="s">
        <v>2354</v>
      </c>
      <c r="B2650" s="81" t="s">
        <v>2355</v>
      </c>
      <c r="C2650" s="81" t="s">
        <v>2520</v>
      </c>
      <c r="D2650" s="81">
        <v>168</v>
      </c>
      <c r="E2650" s="82" t="s">
        <v>12581</v>
      </c>
      <c r="F2650" s="81" t="s">
        <v>12581</v>
      </c>
      <c r="G2650" s="85">
        <v>95795</v>
      </c>
      <c r="H2650" s="81" t="s">
        <v>2548</v>
      </c>
      <c r="I2650" s="81" t="s">
        <v>24</v>
      </c>
      <c r="J2650" s="81" t="s">
        <v>64</v>
      </c>
      <c r="K2650" s="82">
        <v>25.09</v>
      </c>
      <c r="L2650" s="81" t="s">
        <v>65</v>
      </c>
      <c r="M2650" s="77"/>
    </row>
    <row r="2651" spans="1:13">
      <c r="A2651" s="81" t="s">
        <v>2354</v>
      </c>
      <c r="B2651" s="81" t="s">
        <v>2355</v>
      </c>
      <c r="C2651" s="81" t="s">
        <v>2520</v>
      </c>
      <c r="D2651" s="81">
        <v>168</v>
      </c>
      <c r="E2651" s="82" t="s">
        <v>12581</v>
      </c>
      <c r="F2651" s="81" t="s">
        <v>12581</v>
      </c>
      <c r="G2651" s="85">
        <v>95796</v>
      </c>
      <c r="H2651" s="81" t="s">
        <v>2549</v>
      </c>
      <c r="I2651" s="81" t="s">
        <v>24</v>
      </c>
      <c r="J2651" s="81" t="s">
        <v>64</v>
      </c>
      <c r="K2651" s="82">
        <v>31.38</v>
      </c>
      <c r="L2651" s="81" t="s">
        <v>65</v>
      </c>
      <c r="M2651" s="77"/>
    </row>
    <row r="2652" spans="1:13">
      <c r="A2652" s="81" t="s">
        <v>2354</v>
      </c>
      <c r="B2652" s="81" t="s">
        <v>2355</v>
      </c>
      <c r="C2652" s="81" t="s">
        <v>2520</v>
      </c>
      <c r="D2652" s="81">
        <v>168</v>
      </c>
      <c r="E2652" s="82" t="s">
        <v>12581</v>
      </c>
      <c r="F2652" s="81" t="s">
        <v>12581</v>
      </c>
      <c r="G2652" s="85">
        <v>95797</v>
      </c>
      <c r="H2652" s="81" t="s">
        <v>2550</v>
      </c>
      <c r="I2652" s="81" t="s">
        <v>24</v>
      </c>
      <c r="J2652" s="81" t="s">
        <v>64</v>
      </c>
      <c r="K2652" s="82">
        <v>39.58</v>
      </c>
      <c r="L2652" s="81" t="s">
        <v>65</v>
      </c>
      <c r="M2652" s="77"/>
    </row>
    <row r="2653" spans="1:13">
      <c r="A2653" s="81" t="s">
        <v>2354</v>
      </c>
      <c r="B2653" s="81" t="s">
        <v>2355</v>
      </c>
      <c r="C2653" s="81" t="s">
        <v>2520</v>
      </c>
      <c r="D2653" s="81">
        <v>168</v>
      </c>
      <c r="E2653" s="82" t="s">
        <v>12581</v>
      </c>
      <c r="F2653" s="81" t="s">
        <v>12581</v>
      </c>
      <c r="G2653" s="85">
        <v>95801</v>
      </c>
      <c r="H2653" s="81" t="s">
        <v>2551</v>
      </c>
      <c r="I2653" s="81" t="s">
        <v>24</v>
      </c>
      <c r="J2653" s="81" t="s">
        <v>64</v>
      </c>
      <c r="K2653" s="82">
        <v>30.02</v>
      </c>
      <c r="L2653" s="81" t="s">
        <v>65</v>
      </c>
      <c r="M2653" s="77"/>
    </row>
    <row r="2654" spans="1:13">
      <c r="A2654" s="81" t="s">
        <v>2354</v>
      </c>
      <c r="B2654" s="81" t="s">
        <v>2355</v>
      </c>
      <c r="C2654" s="81" t="s">
        <v>2520</v>
      </c>
      <c r="D2654" s="81">
        <v>168</v>
      </c>
      <c r="E2654" s="82" t="s">
        <v>12581</v>
      </c>
      <c r="F2654" s="81" t="s">
        <v>12581</v>
      </c>
      <c r="G2654" s="85">
        <v>95802</v>
      </c>
      <c r="H2654" s="81" t="s">
        <v>2552</v>
      </c>
      <c r="I2654" s="81" t="s">
        <v>24</v>
      </c>
      <c r="J2654" s="81" t="s">
        <v>64</v>
      </c>
      <c r="K2654" s="82">
        <v>33.450000000000003</v>
      </c>
      <c r="L2654" s="81" t="s">
        <v>65</v>
      </c>
      <c r="M2654" s="77"/>
    </row>
    <row r="2655" spans="1:13">
      <c r="A2655" s="81" t="s">
        <v>2354</v>
      </c>
      <c r="B2655" s="81" t="s">
        <v>2355</v>
      </c>
      <c r="C2655" s="81" t="s">
        <v>2520</v>
      </c>
      <c r="D2655" s="81">
        <v>168</v>
      </c>
      <c r="E2655" s="82" t="s">
        <v>12581</v>
      </c>
      <c r="F2655" s="81" t="s">
        <v>12581</v>
      </c>
      <c r="G2655" s="85">
        <v>95803</v>
      </c>
      <c r="H2655" s="81" t="s">
        <v>2553</v>
      </c>
      <c r="I2655" s="81" t="s">
        <v>24</v>
      </c>
      <c r="J2655" s="81" t="s">
        <v>64</v>
      </c>
      <c r="K2655" s="82">
        <v>43.95</v>
      </c>
      <c r="L2655" s="81" t="s">
        <v>65</v>
      </c>
      <c r="M2655" s="77"/>
    </row>
    <row r="2656" spans="1:13">
      <c r="A2656" s="81" t="s">
        <v>2354</v>
      </c>
      <c r="B2656" s="81" t="s">
        <v>2355</v>
      </c>
      <c r="C2656" s="81" t="s">
        <v>2520</v>
      </c>
      <c r="D2656" s="81">
        <v>168</v>
      </c>
      <c r="E2656" s="82" t="s">
        <v>12581</v>
      </c>
      <c r="F2656" s="81" t="s">
        <v>12581</v>
      </c>
      <c r="G2656" s="85">
        <v>95804</v>
      </c>
      <c r="H2656" s="81" t="s">
        <v>2554</v>
      </c>
      <c r="I2656" s="81" t="s">
        <v>24</v>
      </c>
      <c r="J2656" s="81" t="s">
        <v>64</v>
      </c>
      <c r="K2656" s="82">
        <v>19.91</v>
      </c>
      <c r="L2656" s="81" t="s">
        <v>65</v>
      </c>
      <c r="M2656" s="77"/>
    </row>
    <row r="2657" spans="1:13">
      <c r="A2657" s="81" t="s">
        <v>2354</v>
      </c>
      <c r="B2657" s="81" t="s">
        <v>2355</v>
      </c>
      <c r="C2657" s="81" t="s">
        <v>2520</v>
      </c>
      <c r="D2657" s="81">
        <v>168</v>
      </c>
      <c r="E2657" s="82" t="s">
        <v>12581</v>
      </c>
      <c r="F2657" s="81" t="s">
        <v>12581</v>
      </c>
      <c r="G2657" s="85">
        <v>95805</v>
      </c>
      <c r="H2657" s="81" t="s">
        <v>2555</v>
      </c>
      <c r="I2657" s="81" t="s">
        <v>24</v>
      </c>
      <c r="J2657" s="81" t="s">
        <v>64</v>
      </c>
      <c r="K2657" s="82">
        <v>20.079999999999998</v>
      </c>
      <c r="L2657" s="81" t="s">
        <v>65</v>
      </c>
      <c r="M2657" s="77"/>
    </row>
    <row r="2658" spans="1:13">
      <c r="A2658" s="81" t="s">
        <v>2354</v>
      </c>
      <c r="B2658" s="81" t="s">
        <v>2355</v>
      </c>
      <c r="C2658" s="81" t="s">
        <v>2520</v>
      </c>
      <c r="D2658" s="81">
        <v>168</v>
      </c>
      <c r="E2658" s="82" t="s">
        <v>12581</v>
      </c>
      <c r="F2658" s="81" t="s">
        <v>12581</v>
      </c>
      <c r="G2658" s="85">
        <v>95806</v>
      </c>
      <c r="H2658" s="81" t="s">
        <v>2556</v>
      </c>
      <c r="I2658" s="81" t="s">
        <v>24</v>
      </c>
      <c r="J2658" s="81" t="s">
        <v>64</v>
      </c>
      <c r="K2658" s="82">
        <v>20.75</v>
      </c>
      <c r="L2658" s="81" t="s">
        <v>65</v>
      </c>
      <c r="M2658" s="77"/>
    </row>
    <row r="2659" spans="1:13">
      <c r="A2659" s="81" t="s">
        <v>2354</v>
      </c>
      <c r="B2659" s="81" t="s">
        <v>2355</v>
      </c>
      <c r="C2659" s="81" t="s">
        <v>2520</v>
      </c>
      <c r="D2659" s="81">
        <v>168</v>
      </c>
      <c r="E2659" s="82" t="s">
        <v>12581</v>
      </c>
      <c r="F2659" s="81" t="s">
        <v>12581</v>
      </c>
      <c r="G2659" s="85">
        <v>95807</v>
      </c>
      <c r="H2659" s="81" t="s">
        <v>2557</v>
      </c>
      <c r="I2659" s="81" t="s">
        <v>24</v>
      </c>
      <c r="J2659" s="81" t="s">
        <v>64</v>
      </c>
      <c r="K2659" s="82">
        <v>22.86</v>
      </c>
      <c r="L2659" s="81" t="s">
        <v>65</v>
      </c>
      <c r="M2659" s="77"/>
    </row>
    <row r="2660" spans="1:13">
      <c r="A2660" s="81" t="s">
        <v>2354</v>
      </c>
      <c r="B2660" s="81" t="s">
        <v>2355</v>
      </c>
      <c r="C2660" s="81" t="s">
        <v>2520</v>
      </c>
      <c r="D2660" s="81">
        <v>168</v>
      </c>
      <c r="E2660" s="82" t="s">
        <v>12581</v>
      </c>
      <c r="F2660" s="81" t="s">
        <v>12581</v>
      </c>
      <c r="G2660" s="85">
        <v>95808</v>
      </c>
      <c r="H2660" s="81" t="s">
        <v>2558</v>
      </c>
      <c r="I2660" s="81" t="s">
        <v>24</v>
      </c>
      <c r="J2660" s="81" t="s">
        <v>64</v>
      </c>
      <c r="K2660" s="82">
        <v>23.4</v>
      </c>
      <c r="L2660" s="81" t="s">
        <v>65</v>
      </c>
      <c r="M2660" s="77"/>
    </row>
    <row r="2661" spans="1:13">
      <c r="A2661" s="81" t="s">
        <v>2354</v>
      </c>
      <c r="B2661" s="81" t="s">
        <v>2355</v>
      </c>
      <c r="C2661" s="81" t="s">
        <v>2520</v>
      </c>
      <c r="D2661" s="81">
        <v>168</v>
      </c>
      <c r="E2661" s="82" t="s">
        <v>12581</v>
      </c>
      <c r="F2661" s="81" t="s">
        <v>12581</v>
      </c>
      <c r="G2661" s="85">
        <v>95809</v>
      </c>
      <c r="H2661" s="81" t="s">
        <v>2559</v>
      </c>
      <c r="I2661" s="81" t="s">
        <v>24</v>
      </c>
      <c r="J2661" s="81" t="s">
        <v>64</v>
      </c>
      <c r="K2661" s="82">
        <v>25.76</v>
      </c>
      <c r="L2661" s="81" t="s">
        <v>65</v>
      </c>
      <c r="M2661" s="77"/>
    </row>
    <row r="2662" spans="1:13">
      <c r="A2662" s="81" t="s">
        <v>2354</v>
      </c>
      <c r="B2662" s="81" t="s">
        <v>2355</v>
      </c>
      <c r="C2662" s="81" t="s">
        <v>2520</v>
      </c>
      <c r="D2662" s="81">
        <v>168</v>
      </c>
      <c r="E2662" s="82" t="s">
        <v>12581</v>
      </c>
      <c r="F2662" s="81" t="s">
        <v>12581</v>
      </c>
      <c r="G2662" s="85">
        <v>95810</v>
      </c>
      <c r="H2662" s="81" t="s">
        <v>2560</v>
      </c>
      <c r="I2662" s="81" t="s">
        <v>24</v>
      </c>
      <c r="J2662" s="81" t="s">
        <v>64</v>
      </c>
      <c r="K2662" s="82">
        <v>12.93</v>
      </c>
      <c r="L2662" s="81" t="s">
        <v>65</v>
      </c>
      <c r="M2662" s="77"/>
    </row>
    <row r="2663" spans="1:13">
      <c r="A2663" s="81" t="s">
        <v>2354</v>
      </c>
      <c r="B2663" s="81" t="s">
        <v>2355</v>
      </c>
      <c r="C2663" s="81" t="s">
        <v>2520</v>
      </c>
      <c r="D2663" s="81">
        <v>168</v>
      </c>
      <c r="E2663" s="82" t="s">
        <v>12581</v>
      </c>
      <c r="F2663" s="81" t="s">
        <v>12581</v>
      </c>
      <c r="G2663" s="85">
        <v>95811</v>
      </c>
      <c r="H2663" s="81" t="s">
        <v>2561</v>
      </c>
      <c r="I2663" s="81" t="s">
        <v>24</v>
      </c>
      <c r="J2663" s="81" t="s">
        <v>64</v>
      </c>
      <c r="K2663" s="82">
        <v>13.46</v>
      </c>
      <c r="L2663" s="81" t="s">
        <v>65</v>
      </c>
      <c r="M2663" s="77"/>
    </row>
    <row r="2664" spans="1:13">
      <c r="A2664" s="81" t="s">
        <v>2354</v>
      </c>
      <c r="B2664" s="81" t="s">
        <v>2355</v>
      </c>
      <c r="C2664" s="81" t="s">
        <v>2520</v>
      </c>
      <c r="D2664" s="81">
        <v>168</v>
      </c>
      <c r="E2664" s="82" t="s">
        <v>12581</v>
      </c>
      <c r="F2664" s="81" t="s">
        <v>12581</v>
      </c>
      <c r="G2664" s="85">
        <v>95812</v>
      </c>
      <c r="H2664" s="81" t="s">
        <v>2562</v>
      </c>
      <c r="I2664" s="81" t="s">
        <v>24</v>
      </c>
      <c r="J2664" s="81" t="s">
        <v>64</v>
      </c>
      <c r="K2664" s="82">
        <v>15.81</v>
      </c>
      <c r="L2664" s="81" t="s">
        <v>65</v>
      </c>
      <c r="M2664" s="77"/>
    </row>
    <row r="2665" spans="1:13">
      <c r="A2665" s="81" t="s">
        <v>2354</v>
      </c>
      <c r="B2665" s="81" t="s">
        <v>2355</v>
      </c>
      <c r="C2665" s="81" t="s">
        <v>2520</v>
      </c>
      <c r="D2665" s="81">
        <v>168</v>
      </c>
      <c r="E2665" s="82" t="s">
        <v>12581</v>
      </c>
      <c r="F2665" s="81" t="s">
        <v>12581</v>
      </c>
      <c r="G2665" s="85">
        <v>95813</v>
      </c>
      <c r="H2665" s="81" t="s">
        <v>2563</v>
      </c>
      <c r="I2665" s="81" t="s">
        <v>24</v>
      </c>
      <c r="J2665" s="81" t="s">
        <v>64</v>
      </c>
      <c r="K2665" s="82">
        <v>15.46</v>
      </c>
      <c r="L2665" s="81" t="s">
        <v>65</v>
      </c>
      <c r="M2665" s="77"/>
    </row>
    <row r="2666" spans="1:13">
      <c r="A2666" s="81" t="s">
        <v>2354</v>
      </c>
      <c r="B2666" s="81" t="s">
        <v>2355</v>
      </c>
      <c r="C2666" s="81" t="s">
        <v>2520</v>
      </c>
      <c r="D2666" s="81">
        <v>168</v>
      </c>
      <c r="E2666" s="82" t="s">
        <v>12581</v>
      </c>
      <c r="F2666" s="81" t="s">
        <v>12581</v>
      </c>
      <c r="G2666" s="85">
        <v>95814</v>
      </c>
      <c r="H2666" s="81" t="s">
        <v>2564</v>
      </c>
      <c r="I2666" s="81" t="s">
        <v>24</v>
      </c>
      <c r="J2666" s="81" t="s">
        <v>64</v>
      </c>
      <c r="K2666" s="82">
        <v>16.27</v>
      </c>
      <c r="L2666" s="81" t="s">
        <v>65</v>
      </c>
      <c r="M2666" s="77"/>
    </row>
    <row r="2667" spans="1:13">
      <c r="A2667" s="81" t="s">
        <v>2354</v>
      </c>
      <c r="B2667" s="81" t="s">
        <v>2355</v>
      </c>
      <c r="C2667" s="81" t="s">
        <v>2520</v>
      </c>
      <c r="D2667" s="81">
        <v>168</v>
      </c>
      <c r="E2667" s="82" t="s">
        <v>12581</v>
      </c>
      <c r="F2667" s="81" t="s">
        <v>12581</v>
      </c>
      <c r="G2667" s="85">
        <v>95815</v>
      </c>
      <c r="H2667" s="81" t="s">
        <v>2565</v>
      </c>
      <c r="I2667" s="81" t="s">
        <v>24</v>
      </c>
      <c r="J2667" s="81" t="s">
        <v>64</v>
      </c>
      <c r="K2667" s="82">
        <v>20.87</v>
      </c>
      <c r="L2667" s="81" t="s">
        <v>65</v>
      </c>
      <c r="M2667" s="77"/>
    </row>
    <row r="2668" spans="1:13">
      <c r="A2668" s="81" t="s">
        <v>2354</v>
      </c>
      <c r="B2668" s="81" t="s">
        <v>2355</v>
      </c>
      <c r="C2668" s="81" t="s">
        <v>2520</v>
      </c>
      <c r="D2668" s="81">
        <v>168</v>
      </c>
      <c r="E2668" s="82" t="s">
        <v>12581</v>
      </c>
      <c r="F2668" s="81" t="s">
        <v>12581</v>
      </c>
      <c r="G2668" s="85">
        <v>95816</v>
      </c>
      <c r="H2668" s="81" t="s">
        <v>2566</v>
      </c>
      <c r="I2668" s="81" t="s">
        <v>24</v>
      </c>
      <c r="J2668" s="81" t="s">
        <v>64</v>
      </c>
      <c r="K2668" s="82">
        <v>28.17</v>
      </c>
      <c r="L2668" s="81" t="s">
        <v>65</v>
      </c>
      <c r="M2668" s="77"/>
    </row>
    <row r="2669" spans="1:13">
      <c r="A2669" s="81" t="s">
        <v>2354</v>
      </c>
      <c r="B2669" s="81" t="s">
        <v>2355</v>
      </c>
      <c r="C2669" s="81" t="s">
        <v>2520</v>
      </c>
      <c r="D2669" s="81">
        <v>168</v>
      </c>
      <c r="E2669" s="82" t="s">
        <v>12581</v>
      </c>
      <c r="F2669" s="81" t="s">
        <v>12581</v>
      </c>
      <c r="G2669" s="85">
        <v>95817</v>
      </c>
      <c r="H2669" s="81" t="s">
        <v>2567</v>
      </c>
      <c r="I2669" s="81" t="s">
        <v>24</v>
      </c>
      <c r="J2669" s="81" t="s">
        <v>64</v>
      </c>
      <c r="K2669" s="82">
        <v>28.84</v>
      </c>
      <c r="L2669" s="81" t="s">
        <v>65</v>
      </c>
      <c r="M2669" s="77"/>
    </row>
    <row r="2670" spans="1:13">
      <c r="A2670" s="81" t="s">
        <v>2354</v>
      </c>
      <c r="B2670" s="81" t="s">
        <v>2355</v>
      </c>
      <c r="C2670" s="81" t="s">
        <v>2520</v>
      </c>
      <c r="D2670" s="81">
        <v>168</v>
      </c>
      <c r="E2670" s="82" t="s">
        <v>12581</v>
      </c>
      <c r="F2670" s="81" t="s">
        <v>12581</v>
      </c>
      <c r="G2670" s="85">
        <v>95818</v>
      </c>
      <c r="H2670" s="81" t="s">
        <v>2568</v>
      </c>
      <c r="I2670" s="81" t="s">
        <v>24</v>
      </c>
      <c r="J2670" s="81" t="s">
        <v>64</v>
      </c>
      <c r="K2670" s="82">
        <v>35.03</v>
      </c>
      <c r="L2670" s="81" t="s">
        <v>65</v>
      </c>
      <c r="M2670" s="77"/>
    </row>
    <row r="2671" spans="1:13">
      <c r="A2671" s="81" t="s">
        <v>2354</v>
      </c>
      <c r="B2671" s="81" t="s">
        <v>2355</v>
      </c>
      <c r="C2671" s="81" t="s">
        <v>2520</v>
      </c>
      <c r="D2671" s="81">
        <v>168</v>
      </c>
      <c r="E2671" s="82" t="s">
        <v>12581</v>
      </c>
      <c r="F2671" s="81" t="s">
        <v>12581</v>
      </c>
      <c r="G2671" s="85">
        <v>97881</v>
      </c>
      <c r="H2671" s="81" t="s">
        <v>21844</v>
      </c>
      <c r="I2671" s="81" t="s">
        <v>24</v>
      </c>
      <c r="J2671" s="81" t="s">
        <v>287</v>
      </c>
      <c r="K2671" s="82">
        <v>85.21</v>
      </c>
      <c r="L2671" s="81" t="s">
        <v>65</v>
      </c>
      <c r="M2671" s="77"/>
    </row>
    <row r="2672" spans="1:13">
      <c r="A2672" s="81" t="s">
        <v>2354</v>
      </c>
      <c r="B2672" s="81" t="s">
        <v>2355</v>
      </c>
      <c r="C2672" s="81" t="s">
        <v>2520</v>
      </c>
      <c r="D2672" s="81">
        <v>168</v>
      </c>
      <c r="E2672" s="82" t="s">
        <v>12581</v>
      </c>
      <c r="F2672" s="81" t="s">
        <v>12581</v>
      </c>
      <c r="G2672" s="85">
        <v>97882</v>
      </c>
      <c r="H2672" s="81" t="s">
        <v>21845</v>
      </c>
      <c r="I2672" s="81" t="s">
        <v>24</v>
      </c>
      <c r="J2672" s="81" t="s">
        <v>287</v>
      </c>
      <c r="K2672" s="82">
        <v>132.22</v>
      </c>
      <c r="L2672" s="81" t="s">
        <v>65</v>
      </c>
      <c r="M2672" s="77"/>
    </row>
    <row r="2673" spans="1:13">
      <c r="A2673" s="81" t="s">
        <v>2354</v>
      </c>
      <c r="B2673" s="81" t="s">
        <v>2355</v>
      </c>
      <c r="C2673" s="81" t="s">
        <v>2520</v>
      </c>
      <c r="D2673" s="81">
        <v>168</v>
      </c>
      <c r="E2673" s="82" t="s">
        <v>12581</v>
      </c>
      <c r="F2673" s="81" t="s">
        <v>12581</v>
      </c>
      <c r="G2673" s="85">
        <v>97883</v>
      </c>
      <c r="H2673" s="81" t="s">
        <v>21846</v>
      </c>
      <c r="I2673" s="81" t="s">
        <v>24</v>
      </c>
      <c r="J2673" s="81" t="s">
        <v>287</v>
      </c>
      <c r="K2673" s="82">
        <v>252.7</v>
      </c>
      <c r="L2673" s="81" t="s">
        <v>65</v>
      </c>
      <c r="M2673" s="77"/>
    </row>
    <row r="2674" spans="1:13">
      <c r="A2674" s="81" t="s">
        <v>2354</v>
      </c>
      <c r="B2674" s="81" t="s">
        <v>2355</v>
      </c>
      <c r="C2674" s="81" t="s">
        <v>2520</v>
      </c>
      <c r="D2674" s="81">
        <v>168</v>
      </c>
      <c r="E2674" s="82" t="s">
        <v>12581</v>
      </c>
      <c r="F2674" s="81" t="s">
        <v>12581</v>
      </c>
      <c r="G2674" s="85">
        <v>97884</v>
      </c>
      <c r="H2674" s="81" t="s">
        <v>21847</v>
      </c>
      <c r="I2674" s="81" t="s">
        <v>24</v>
      </c>
      <c r="J2674" s="81" t="s">
        <v>287</v>
      </c>
      <c r="K2674" s="82">
        <v>481.04</v>
      </c>
      <c r="L2674" s="81" t="s">
        <v>65</v>
      </c>
      <c r="M2674" s="77"/>
    </row>
    <row r="2675" spans="1:13">
      <c r="A2675" s="81" t="s">
        <v>2354</v>
      </c>
      <c r="B2675" s="81" t="s">
        <v>2355</v>
      </c>
      <c r="C2675" s="81" t="s">
        <v>2520</v>
      </c>
      <c r="D2675" s="81">
        <v>168</v>
      </c>
      <c r="E2675" s="82" t="s">
        <v>12581</v>
      </c>
      <c r="F2675" s="81" t="s">
        <v>12581</v>
      </c>
      <c r="G2675" s="85">
        <v>97885</v>
      </c>
      <c r="H2675" s="81" t="s">
        <v>21848</v>
      </c>
      <c r="I2675" s="81" t="s">
        <v>24</v>
      </c>
      <c r="J2675" s="81" t="s">
        <v>287</v>
      </c>
      <c r="K2675" s="82">
        <v>742.07</v>
      </c>
      <c r="L2675" s="81" t="s">
        <v>65</v>
      </c>
      <c r="M2675" s="77"/>
    </row>
    <row r="2676" spans="1:13">
      <c r="A2676" s="81" t="s">
        <v>2354</v>
      </c>
      <c r="B2676" s="81" t="s">
        <v>2355</v>
      </c>
      <c r="C2676" s="81" t="s">
        <v>2520</v>
      </c>
      <c r="D2676" s="81">
        <v>168</v>
      </c>
      <c r="E2676" s="82" t="s">
        <v>12581</v>
      </c>
      <c r="F2676" s="81" t="s">
        <v>12581</v>
      </c>
      <c r="G2676" s="85">
        <v>97886</v>
      </c>
      <c r="H2676" s="81" t="s">
        <v>2569</v>
      </c>
      <c r="I2676" s="81" t="s">
        <v>24</v>
      </c>
      <c r="J2676" s="81" t="s">
        <v>287</v>
      </c>
      <c r="K2676" s="82">
        <v>139.97999999999999</v>
      </c>
      <c r="L2676" s="81" t="s">
        <v>65</v>
      </c>
      <c r="M2676" s="77"/>
    </row>
    <row r="2677" spans="1:13">
      <c r="A2677" s="81" t="s">
        <v>2354</v>
      </c>
      <c r="B2677" s="81" t="s">
        <v>2355</v>
      </c>
      <c r="C2677" s="81" t="s">
        <v>2520</v>
      </c>
      <c r="D2677" s="81">
        <v>168</v>
      </c>
      <c r="E2677" s="82" t="s">
        <v>12581</v>
      </c>
      <c r="F2677" s="81" t="s">
        <v>12581</v>
      </c>
      <c r="G2677" s="85">
        <v>97887</v>
      </c>
      <c r="H2677" s="81" t="s">
        <v>2570</v>
      </c>
      <c r="I2677" s="81" t="s">
        <v>24</v>
      </c>
      <c r="J2677" s="81" t="s">
        <v>287</v>
      </c>
      <c r="K2677" s="82">
        <v>221.43</v>
      </c>
      <c r="L2677" s="81" t="s">
        <v>65</v>
      </c>
      <c r="M2677" s="77"/>
    </row>
    <row r="2678" spans="1:13">
      <c r="A2678" s="81" t="s">
        <v>2354</v>
      </c>
      <c r="B2678" s="81" t="s">
        <v>2355</v>
      </c>
      <c r="C2678" s="81" t="s">
        <v>2520</v>
      </c>
      <c r="D2678" s="81">
        <v>168</v>
      </c>
      <c r="E2678" s="82" t="s">
        <v>12581</v>
      </c>
      <c r="F2678" s="81" t="s">
        <v>12581</v>
      </c>
      <c r="G2678" s="85">
        <v>97888</v>
      </c>
      <c r="H2678" s="81" t="s">
        <v>2571</v>
      </c>
      <c r="I2678" s="81" t="s">
        <v>24</v>
      </c>
      <c r="J2678" s="81" t="s">
        <v>287</v>
      </c>
      <c r="K2678" s="82">
        <v>429.95</v>
      </c>
      <c r="L2678" s="81" t="s">
        <v>65</v>
      </c>
      <c r="M2678" s="77"/>
    </row>
    <row r="2679" spans="1:13">
      <c r="A2679" s="81" t="s">
        <v>2354</v>
      </c>
      <c r="B2679" s="81" t="s">
        <v>2355</v>
      </c>
      <c r="C2679" s="81" t="s">
        <v>2520</v>
      </c>
      <c r="D2679" s="81">
        <v>168</v>
      </c>
      <c r="E2679" s="82" t="s">
        <v>12581</v>
      </c>
      <c r="F2679" s="81" t="s">
        <v>12581</v>
      </c>
      <c r="G2679" s="85">
        <v>97889</v>
      </c>
      <c r="H2679" s="81" t="s">
        <v>2572</v>
      </c>
      <c r="I2679" s="81" t="s">
        <v>24</v>
      </c>
      <c r="J2679" s="81" t="s">
        <v>287</v>
      </c>
      <c r="K2679" s="82">
        <v>570.67999999999995</v>
      </c>
      <c r="L2679" s="81" t="s">
        <v>65</v>
      </c>
      <c r="M2679" s="77"/>
    </row>
    <row r="2680" spans="1:13">
      <c r="A2680" s="81" t="s">
        <v>2354</v>
      </c>
      <c r="B2680" s="81" t="s">
        <v>2355</v>
      </c>
      <c r="C2680" s="81" t="s">
        <v>2520</v>
      </c>
      <c r="D2680" s="81">
        <v>168</v>
      </c>
      <c r="E2680" s="82" t="s">
        <v>12581</v>
      </c>
      <c r="F2680" s="81" t="s">
        <v>12581</v>
      </c>
      <c r="G2680" s="85">
        <v>97890</v>
      </c>
      <c r="H2680" s="81" t="s">
        <v>2573</v>
      </c>
      <c r="I2680" s="81" t="s">
        <v>24</v>
      </c>
      <c r="J2680" s="81" t="s">
        <v>287</v>
      </c>
      <c r="K2680" s="82">
        <v>656.25</v>
      </c>
      <c r="L2680" s="81" t="s">
        <v>65</v>
      </c>
      <c r="M2680" s="77"/>
    </row>
    <row r="2681" spans="1:13">
      <c r="A2681" s="81" t="s">
        <v>2354</v>
      </c>
      <c r="B2681" s="81" t="s">
        <v>2355</v>
      </c>
      <c r="C2681" s="81" t="s">
        <v>2520</v>
      </c>
      <c r="D2681" s="81">
        <v>168</v>
      </c>
      <c r="E2681" s="82" t="s">
        <v>12581</v>
      </c>
      <c r="F2681" s="81" t="s">
        <v>12581</v>
      </c>
      <c r="G2681" s="85">
        <v>97891</v>
      </c>
      <c r="H2681" s="81" t="s">
        <v>2574</v>
      </c>
      <c r="I2681" s="81" t="s">
        <v>24</v>
      </c>
      <c r="J2681" s="81" t="s">
        <v>287</v>
      </c>
      <c r="K2681" s="82">
        <v>155.06</v>
      </c>
      <c r="L2681" s="81" t="s">
        <v>65</v>
      </c>
      <c r="M2681" s="77"/>
    </row>
    <row r="2682" spans="1:13">
      <c r="A2682" s="81" t="s">
        <v>2354</v>
      </c>
      <c r="B2682" s="81" t="s">
        <v>2355</v>
      </c>
      <c r="C2682" s="81" t="s">
        <v>2520</v>
      </c>
      <c r="D2682" s="81">
        <v>168</v>
      </c>
      <c r="E2682" s="82" t="s">
        <v>12581</v>
      </c>
      <c r="F2682" s="81" t="s">
        <v>12581</v>
      </c>
      <c r="G2682" s="85">
        <v>97892</v>
      </c>
      <c r="H2682" s="81" t="s">
        <v>2575</v>
      </c>
      <c r="I2682" s="81" t="s">
        <v>24</v>
      </c>
      <c r="J2682" s="81" t="s">
        <v>287</v>
      </c>
      <c r="K2682" s="82">
        <v>289.64</v>
      </c>
      <c r="L2682" s="81" t="s">
        <v>65</v>
      </c>
      <c r="M2682" s="77"/>
    </row>
    <row r="2683" spans="1:13">
      <c r="A2683" s="81" t="s">
        <v>2354</v>
      </c>
      <c r="B2683" s="81" t="s">
        <v>2355</v>
      </c>
      <c r="C2683" s="81" t="s">
        <v>2520</v>
      </c>
      <c r="D2683" s="81">
        <v>168</v>
      </c>
      <c r="E2683" s="82" t="s">
        <v>12581</v>
      </c>
      <c r="F2683" s="81" t="s">
        <v>12581</v>
      </c>
      <c r="G2683" s="85">
        <v>97893</v>
      </c>
      <c r="H2683" s="81" t="s">
        <v>2576</v>
      </c>
      <c r="I2683" s="81" t="s">
        <v>24</v>
      </c>
      <c r="J2683" s="81" t="s">
        <v>287</v>
      </c>
      <c r="K2683" s="82">
        <v>391.75</v>
      </c>
      <c r="L2683" s="81" t="s">
        <v>65</v>
      </c>
      <c r="M2683" s="77"/>
    </row>
    <row r="2684" spans="1:13">
      <c r="A2684" s="81" t="s">
        <v>2354</v>
      </c>
      <c r="B2684" s="81" t="s">
        <v>2355</v>
      </c>
      <c r="C2684" s="81" t="s">
        <v>2520</v>
      </c>
      <c r="D2684" s="81">
        <v>168</v>
      </c>
      <c r="E2684" s="82" t="s">
        <v>12581</v>
      </c>
      <c r="F2684" s="81" t="s">
        <v>12581</v>
      </c>
      <c r="G2684" s="85">
        <v>97894</v>
      </c>
      <c r="H2684" s="81" t="s">
        <v>2577</v>
      </c>
      <c r="I2684" s="81" t="s">
        <v>24</v>
      </c>
      <c r="J2684" s="81" t="s">
        <v>287</v>
      </c>
      <c r="K2684" s="82">
        <v>439.44</v>
      </c>
      <c r="L2684" s="81" t="s">
        <v>65</v>
      </c>
      <c r="M2684" s="77"/>
    </row>
    <row r="2685" spans="1:13">
      <c r="A2685" s="81" t="s">
        <v>2354</v>
      </c>
      <c r="B2685" s="81" t="s">
        <v>2355</v>
      </c>
      <c r="C2685" s="81" t="s">
        <v>2578</v>
      </c>
      <c r="D2685" s="81">
        <v>169</v>
      </c>
      <c r="E2685" s="82" t="s">
        <v>12581</v>
      </c>
      <c r="F2685" s="81" t="s">
        <v>12581</v>
      </c>
      <c r="G2685" s="85">
        <v>93653</v>
      </c>
      <c r="H2685" s="81" t="s">
        <v>21849</v>
      </c>
      <c r="I2685" s="81" t="s">
        <v>24</v>
      </c>
      <c r="J2685" s="81" t="s">
        <v>287</v>
      </c>
      <c r="K2685" s="82">
        <v>14.1</v>
      </c>
      <c r="L2685" s="81" t="s">
        <v>65</v>
      </c>
      <c r="M2685" s="77"/>
    </row>
    <row r="2686" spans="1:13">
      <c r="A2686" s="81" t="s">
        <v>2354</v>
      </c>
      <c r="B2686" s="81" t="s">
        <v>2355</v>
      </c>
      <c r="C2686" s="81" t="s">
        <v>2578</v>
      </c>
      <c r="D2686" s="81">
        <v>169</v>
      </c>
      <c r="E2686" s="82" t="s">
        <v>12581</v>
      </c>
      <c r="F2686" s="81" t="s">
        <v>12581</v>
      </c>
      <c r="G2686" s="85">
        <v>93654</v>
      </c>
      <c r="H2686" s="81" t="s">
        <v>21850</v>
      </c>
      <c r="I2686" s="81" t="s">
        <v>24</v>
      </c>
      <c r="J2686" s="81" t="s">
        <v>287</v>
      </c>
      <c r="K2686" s="82">
        <v>14.57</v>
      </c>
      <c r="L2686" s="81" t="s">
        <v>65</v>
      </c>
      <c r="M2686" s="77"/>
    </row>
    <row r="2687" spans="1:13">
      <c r="A2687" s="81" t="s">
        <v>2354</v>
      </c>
      <c r="B2687" s="81" t="s">
        <v>2355</v>
      </c>
      <c r="C2687" s="81" t="s">
        <v>2578</v>
      </c>
      <c r="D2687" s="81">
        <v>169</v>
      </c>
      <c r="E2687" s="82" t="s">
        <v>12581</v>
      </c>
      <c r="F2687" s="81" t="s">
        <v>12581</v>
      </c>
      <c r="G2687" s="85">
        <v>93655</v>
      </c>
      <c r="H2687" s="81" t="s">
        <v>21851</v>
      </c>
      <c r="I2687" s="81" t="s">
        <v>24</v>
      </c>
      <c r="J2687" s="81" t="s">
        <v>287</v>
      </c>
      <c r="K2687" s="82">
        <v>15.5</v>
      </c>
      <c r="L2687" s="81" t="s">
        <v>65</v>
      </c>
      <c r="M2687" s="77"/>
    </row>
    <row r="2688" spans="1:13">
      <c r="A2688" s="81" t="s">
        <v>2354</v>
      </c>
      <c r="B2688" s="81" t="s">
        <v>2355</v>
      </c>
      <c r="C2688" s="81" t="s">
        <v>2578</v>
      </c>
      <c r="D2688" s="81">
        <v>169</v>
      </c>
      <c r="E2688" s="82" t="s">
        <v>12581</v>
      </c>
      <c r="F2688" s="81" t="s">
        <v>12581</v>
      </c>
      <c r="G2688" s="85">
        <v>93656</v>
      </c>
      <c r="H2688" s="81" t="s">
        <v>21852</v>
      </c>
      <c r="I2688" s="81" t="s">
        <v>24</v>
      </c>
      <c r="J2688" s="81" t="s">
        <v>287</v>
      </c>
      <c r="K2688" s="82">
        <v>15.5</v>
      </c>
      <c r="L2688" s="81" t="s">
        <v>65</v>
      </c>
      <c r="M2688" s="77"/>
    </row>
    <row r="2689" spans="1:13">
      <c r="A2689" s="81" t="s">
        <v>2354</v>
      </c>
      <c r="B2689" s="81" t="s">
        <v>2355</v>
      </c>
      <c r="C2689" s="81" t="s">
        <v>2578</v>
      </c>
      <c r="D2689" s="81">
        <v>169</v>
      </c>
      <c r="E2689" s="82" t="s">
        <v>12581</v>
      </c>
      <c r="F2689" s="81" t="s">
        <v>12581</v>
      </c>
      <c r="G2689" s="85">
        <v>93657</v>
      </c>
      <c r="H2689" s="81" t="s">
        <v>21853</v>
      </c>
      <c r="I2689" s="81" t="s">
        <v>24</v>
      </c>
      <c r="J2689" s="81" t="s">
        <v>287</v>
      </c>
      <c r="K2689" s="82">
        <v>16.63</v>
      </c>
      <c r="L2689" s="81" t="s">
        <v>65</v>
      </c>
      <c r="M2689" s="77"/>
    </row>
    <row r="2690" spans="1:13">
      <c r="A2690" s="81" t="s">
        <v>2354</v>
      </c>
      <c r="B2690" s="81" t="s">
        <v>2355</v>
      </c>
      <c r="C2690" s="81" t="s">
        <v>2578</v>
      </c>
      <c r="D2690" s="81">
        <v>169</v>
      </c>
      <c r="E2690" s="82" t="s">
        <v>12581</v>
      </c>
      <c r="F2690" s="81" t="s">
        <v>12581</v>
      </c>
      <c r="G2690" s="85">
        <v>93658</v>
      </c>
      <c r="H2690" s="81" t="s">
        <v>21854</v>
      </c>
      <c r="I2690" s="81" t="s">
        <v>24</v>
      </c>
      <c r="J2690" s="81" t="s">
        <v>287</v>
      </c>
      <c r="K2690" s="82">
        <v>24.19</v>
      </c>
      <c r="L2690" s="81" t="s">
        <v>65</v>
      </c>
      <c r="M2690" s="77"/>
    </row>
    <row r="2691" spans="1:13">
      <c r="A2691" s="81" t="s">
        <v>2354</v>
      </c>
      <c r="B2691" s="81" t="s">
        <v>2355</v>
      </c>
      <c r="C2691" s="81" t="s">
        <v>2578</v>
      </c>
      <c r="D2691" s="81">
        <v>169</v>
      </c>
      <c r="E2691" s="82" t="s">
        <v>12581</v>
      </c>
      <c r="F2691" s="81" t="s">
        <v>12581</v>
      </c>
      <c r="G2691" s="85">
        <v>93659</v>
      </c>
      <c r="H2691" s="81" t="s">
        <v>21855</v>
      </c>
      <c r="I2691" s="81" t="s">
        <v>24</v>
      </c>
      <c r="J2691" s="81" t="s">
        <v>287</v>
      </c>
      <c r="K2691" s="82">
        <v>26.48</v>
      </c>
      <c r="L2691" s="81" t="s">
        <v>65</v>
      </c>
      <c r="M2691" s="77"/>
    </row>
    <row r="2692" spans="1:13">
      <c r="A2692" s="81" t="s">
        <v>2354</v>
      </c>
      <c r="B2692" s="81" t="s">
        <v>2355</v>
      </c>
      <c r="C2692" s="81" t="s">
        <v>2578</v>
      </c>
      <c r="D2692" s="81">
        <v>169</v>
      </c>
      <c r="E2692" s="82" t="s">
        <v>12581</v>
      </c>
      <c r="F2692" s="81" t="s">
        <v>12581</v>
      </c>
      <c r="G2692" s="85">
        <v>93660</v>
      </c>
      <c r="H2692" s="81" t="s">
        <v>21856</v>
      </c>
      <c r="I2692" s="81" t="s">
        <v>24</v>
      </c>
      <c r="J2692" s="81" t="s">
        <v>287</v>
      </c>
      <c r="K2692" s="82">
        <v>73.02</v>
      </c>
      <c r="L2692" s="81" t="s">
        <v>65</v>
      </c>
      <c r="M2692" s="77"/>
    </row>
    <row r="2693" spans="1:13">
      <c r="A2693" s="81" t="s">
        <v>2354</v>
      </c>
      <c r="B2693" s="81" t="s">
        <v>2355</v>
      </c>
      <c r="C2693" s="81" t="s">
        <v>2578</v>
      </c>
      <c r="D2693" s="81">
        <v>169</v>
      </c>
      <c r="E2693" s="82" t="s">
        <v>12581</v>
      </c>
      <c r="F2693" s="81" t="s">
        <v>12581</v>
      </c>
      <c r="G2693" s="85">
        <v>93661</v>
      </c>
      <c r="H2693" s="81" t="s">
        <v>21857</v>
      </c>
      <c r="I2693" s="81" t="s">
        <v>24</v>
      </c>
      <c r="J2693" s="81" t="s">
        <v>287</v>
      </c>
      <c r="K2693" s="82">
        <v>73.959999999999994</v>
      </c>
      <c r="L2693" s="81" t="s">
        <v>65</v>
      </c>
      <c r="M2693" s="77"/>
    </row>
    <row r="2694" spans="1:13">
      <c r="A2694" s="81" t="s">
        <v>2354</v>
      </c>
      <c r="B2694" s="81" t="s">
        <v>2355</v>
      </c>
      <c r="C2694" s="81" t="s">
        <v>2578</v>
      </c>
      <c r="D2694" s="81">
        <v>169</v>
      </c>
      <c r="E2694" s="82" t="s">
        <v>12581</v>
      </c>
      <c r="F2694" s="81" t="s">
        <v>12581</v>
      </c>
      <c r="G2694" s="85">
        <v>93662</v>
      </c>
      <c r="H2694" s="81" t="s">
        <v>21858</v>
      </c>
      <c r="I2694" s="81" t="s">
        <v>24</v>
      </c>
      <c r="J2694" s="81" t="s">
        <v>287</v>
      </c>
      <c r="K2694" s="82">
        <v>75.83</v>
      </c>
      <c r="L2694" s="81" t="s">
        <v>65</v>
      </c>
      <c r="M2694" s="77"/>
    </row>
    <row r="2695" spans="1:13">
      <c r="A2695" s="81" t="s">
        <v>2354</v>
      </c>
      <c r="B2695" s="81" t="s">
        <v>2355</v>
      </c>
      <c r="C2695" s="81" t="s">
        <v>2578</v>
      </c>
      <c r="D2695" s="81">
        <v>169</v>
      </c>
      <c r="E2695" s="82" t="s">
        <v>12581</v>
      </c>
      <c r="F2695" s="81" t="s">
        <v>12581</v>
      </c>
      <c r="G2695" s="85">
        <v>93663</v>
      </c>
      <c r="H2695" s="81" t="s">
        <v>21859</v>
      </c>
      <c r="I2695" s="81" t="s">
        <v>24</v>
      </c>
      <c r="J2695" s="81" t="s">
        <v>287</v>
      </c>
      <c r="K2695" s="82">
        <v>75.83</v>
      </c>
      <c r="L2695" s="81" t="s">
        <v>65</v>
      </c>
      <c r="M2695" s="77"/>
    </row>
    <row r="2696" spans="1:13">
      <c r="A2696" s="81" t="s">
        <v>2354</v>
      </c>
      <c r="B2696" s="81" t="s">
        <v>2355</v>
      </c>
      <c r="C2696" s="81" t="s">
        <v>2578</v>
      </c>
      <c r="D2696" s="81">
        <v>169</v>
      </c>
      <c r="E2696" s="82" t="s">
        <v>12581</v>
      </c>
      <c r="F2696" s="81" t="s">
        <v>12581</v>
      </c>
      <c r="G2696" s="85">
        <v>93664</v>
      </c>
      <c r="H2696" s="81" t="s">
        <v>21860</v>
      </c>
      <c r="I2696" s="81" t="s">
        <v>24</v>
      </c>
      <c r="J2696" s="81" t="s">
        <v>287</v>
      </c>
      <c r="K2696" s="82">
        <v>78.09</v>
      </c>
      <c r="L2696" s="81" t="s">
        <v>65</v>
      </c>
      <c r="M2696" s="77"/>
    </row>
    <row r="2697" spans="1:13">
      <c r="A2697" s="81" t="s">
        <v>2354</v>
      </c>
      <c r="B2697" s="81" t="s">
        <v>2355</v>
      </c>
      <c r="C2697" s="81" t="s">
        <v>2578</v>
      </c>
      <c r="D2697" s="81">
        <v>169</v>
      </c>
      <c r="E2697" s="82" t="s">
        <v>12581</v>
      </c>
      <c r="F2697" s="81" t="s">
        <v>12581</v>
      </c>
      <c r="G2697" s="85">
        <v>93665</v>
      </c>
      <c r="H2697" s="81" t="s">
        <v>21861</v>
      </c>
      <c r="I2697" s="81" t="s">
        <v>24</v>
      </c>
      <c r="J2697" s="81" t="s">
        <v>287</v>
      </c>
      <c r="K2697" s="82">
        <v>80.55</v>
      </c>
      <c r="L2697" s="81" t="s">
        <v>65</v>
      </c>
      <c r="M2697" s="77"/>
    </row>
    <row r="2698" spans="1:13">
      <c r="A2698" s="81" t="s">
        <v>2354</v>
      </c>
      <c r="B2698" s="81" t="s">
        <v>2355</v>
      </c>
      <c r="C2698" s="81" t="s">
        <v>2578</v>
      </c>
      <c r="D2698" s="81">
        <v>169</v>
      </c>
      <c r="E2698" s="82" t="s">
        <v>12581</v>
      </c>
      <c r="F2698" s="81" t="s">
        <v>12581</v>
      </c>
      <c r="G2698" s="85">
        <v>93666</v>
      </c>
      <c r="H2698" s="81" t="s">
        <v>21862</v>
      </c>
      <c r="I2698" s="81" t="s">
        <v>24</v>
      </c>
      <c r="J2698" s="81" t="s">
        <v>287</v>
      </c>
      <c r="K2698" s="82">
        <v>85.13</v>
      </c>
      <c r="L2698" s="81" t="s">
        <v>65</v>
      </c>
      <c r="M2698" s="77"/>
    </row>
    <row r="2699" spans="1:13">
      <c r="A2699" s="81" t="s">
        <v>2354</v>
      </c>
      <c r="B2699" s="81" t="s">
        <v>2355</v>
      </c>
      <c r="C2699" s="81" t="s">
        <v>2578</v>
      </c>
      <c r="D2699" s="81">
        <v>169</v>
      </c>
      <c r="E2699" s="82" t="s">
        <v>12581</v>
      </c>
      <c r="F2699" s="81" t="s">
        <v>12581</v>
      </c>
      <c r="G2699" s="85">
        <v>93667</v>
      </c>
      <c r="H2699" s="81" t="s">
        <v>21863</v>
      </c>
      <c r="I2699" s="81" t="s">
        <v>24</v>
      </c>
      <c r="J2699" s="81" t="s">
        <v>287</v>
      </c>
      <c r="K2699" s="82">
        <v>90.63</v>
      </c>
      <c r="L2699" s="81" t="s">
        <v>65</v>
      </c>
      <c r="M2699" s="77"/>
    </row>
    <row r="2700" spans="1:13">
      <c r="A2700" s="81" t="s">
        <v>2354</v>
      </c>
      <c r="B2700" s="81" t="s">
        <v>2355</v>
      </c>
      <c r="C2700" s="81" t="s">
        <v>2578</v>
      </c>
      <c r="D2700" s="81">
        <v>169</v>
      </c>
      <c r="E2700" s="82" t="s">
        <v>12581</v>
      </c>
      <c r="F2700" s="81" t="s">
        <v>12581</v>
      </c>
      <c r="G2700" s="85">
        <v>93668</v>
      </c>
      <c r="H2700" s="81" t="s">
        <v>21864</v>
      </c>
      <c r="I2700" s="81" t="s">
        <v>24</v>
      </c>
      <c r="J2700" s="81" t="s">
        <v>287</v>
      </c>
      <c r="K2700" s="82">
        <v>92.04</v>
      </c>
      <c r="L2700" s="81" t="s">
        <v>65</v>
      </c>
      <c r="M2700" s="77"/>
    </row>
    <row r="2701" spans="1:13">
      <c r="A2701" s="81" t="s">
        <v>2354</v>
      </c>
      <c r="B2701" s="81" t="s">
        <v>2355</v>
      </c>
      <c r="C2701" s="81" t="s">
        <v>2578</v>
      </c>
      <c r="D2701" s="81">
        <v>169</v>
      </c>
      <c r="E2701" s="82" t="s">
        <v>12581</v>
      </c>
      <c r="F2701" s="81" t="s">
        <v>12581</v>
      </c>
      <c r="G2701" s="85">
        <v>93669</v>
      </c>
      <c r="H2701" s="81" t="s">
        <v>21865</v>
      </c>
      <c r="I2701" s="81" t="s">
        <v>24</v>
      </c>
      <c r="J2701" s="81" t="s">
        <v>287</v>
      </c>
      <c r="K2701" s="82">
        <v>94.84</v>
      </c>
      <c r="L2701" s="81" t="s">
        <v>65</v>
      </c>
      <c r="M2701" s="77"/>
    </row>
    <row r="2702" spans="1:13">
      <c r="A2702" s="81" t="s">
        <v>2354</v>
      </c>
      <c r="B2702" s="81" t="s">
        <v>2355</v>
      </c>
      <c r="C2702" s="81" t="s">
        <v>2578</v>
      </c>
      <c r="D2702" s="81">
        <v>169</v>
      </c>
      <c r="E2702" s="82" t="s">
        <v>12581</v>
      </c>
      <c r="F2702" s="81" t="s">
        <v>12581</v>
      </c>
      <c r="G2702" s="85">
        <v>93670</v>
      </c>
      <c r="H2702" s="81" t="s">
        <v>21866</v>
      </c>
      <c r="I2702" s="81" t="s">
        <v>24</v>
      </c>
      <c r="J2702" s="81" t="s">
        <v>287</v>
      </c>
      <c r="K2702" s="82">
        <v>94.84</v>
      </c>
      <c r="L2702" s="81" t="s">
        <v>65</v>
      </c>
      <c r="M2702" s="77"/>
    </row>
    <row r="2703" spans="1:13">
      <c r="A2703" s="81" t="s">
        <v>2354</v>
      </c>
      <c r="B2703" s="81" t="s">
        <v>2355</v>
      </c>
      <c r="C2703" s="81" t="s">
        <v>2578</v>
      </c>
      <c r="D2703" s="81">
        <v>169</v>
      </c>
      <c r="E2703" s="82" t="s">
        <v>12581</v>
      </c>
      <c r="F2703" s="81" t="s">
        <v>12581</v>
      </c>
      <c r="G2703" s="85">
        <v>93671</v>
      </c>
      <c r="H2703" s="81" t="s">
        <v>21867</v>
      </c>
      <c r="I2703" s="81" t="s">
        <v>24</v>
      </c>
      <c r="J2703" s="81" t="s">
        <v>287</v>
      </c>
      <c r="K2703" s="82">
        <v>98.22</v>
      </c>
      <c r="L2703" s="81" t="s">
        <v>65</v>
      </c>
      <c r="M2703" s="77"/>
    </row>
    <row r="2704" spans="1:13">
      <c r="A2704" s="81" t="s">
        <v>2354</v>
      </c>
      <c r="B2704" s="81" t="s">
        <v>2355</v>
      </c>
      <c r="C2704" s="81" t="s">
        <v>2578</v>
      </c>
      <c r="D2704" s="81">
        <v>169</v>
      </c>
      <c r="E2704" s="82" t="s">
        <v>12581</v>
      </c>
      <c r="F2704" s="81" t="s">
        <v>12581</v>
      </c>
      <c r="G2704" s="85">
        <v>93672</v>
      </c>
      <c r="H2704" s="81" t="s">
        <v>21868</v>
      </c>
      <c r="I2704" s="81" t="s">
        <v>24</v>
      </c>
      <c r="J2704" s="81" t="s">
        <v>287</v>
      </c>
      <c r="K2704" s="82">
        <v>103.51</v>
      </c>
      <c r="L2704" s="81" t="s">
        <v>65</v>
      </c>
      <c r="M2704" s="77"/>
    </row>
    <row r="2705" spans="1:13">
      <c r="A2705" s="81" t="s">
        <v>2354</v>
      </c>
      <c r="B2705" s="81" t="s">
        <v>2355</v>
      </c>
      <c r="C2705" s="81" t="s">
        <v>2578</v>
      </c>
      <c r="D2705" s="81">
        <v>169</v>
      </c>
      <c r="E2705" s="82" t="s">
        <v>12581</v>
      </c>
      <c r="F2705" s="81" t="s">
        <v>12581</v>
      </c>
      <c r="G2705" s="85">
        <v>93673</v>
      </c>
      <c r="H2705" s="81" t="s">
        <v>21869</v>
      </c>
      <c r="I2705" s="81" t="s">
        <v>24</v>
      </c>
      <c r="J2705" s="81" t="s">
        <v>287</v>
      </c>
      <c r="K2705" s="82">
        <v>110.38</v>
      </c>
      <c r="L2705" s="81" t="s">
        <v>65</v>
      </c>
      <c r="M2705" s="77"/>
    </row>
    <row r="2706" spans="1:13">
      <c r="A2706" s="81" t="s">
        <v>2354</v>
      </c>
      <c r="B2706" s="81" t="s">
        <v>2355</v>
      </c>
      <c r="C2706" s="81" t="s">
        <v>2578</v>
      </c>
      <c r="D2706" s="81">
        <v>169</v>
      </c>
      <c r="E2706" s="82" t="s">
        <v>12581</v>
      </c>
      <c r="F2706" s="81" t="s">
        <v>12581</v>
      </c>
      <c r="G2706" s="85">
        <v>97359</v>
      </c>
      <c r="H2706" s="81" t="s">
        <v>21870</v>
      </c>
      <c r="I2706" s="81" t="s">
        <v>24</v>
      </c>
      <c r="J2706" s="81" t="s">
        <v>287</v>
      </c>
      <c r="K2706" s="78">
        <v>1930.83</v>
      </c>
      <c r="L2706" s="81" t="s">
        <v>65</v>
      </c>
      <c r="M2706" s="77"/>
    </row>
    <row r="2707" spans="1:13">
      <c r="A2707" s="81" t="s">
        <v>2354</v>
      </c>
      <c r="B2707" s="81" t="s">
        <v>2355</v>
      </c>
      <c r="C2707" s="81" t="s">
        <v>2578</v>
      </c>
      <c r="D2707" s="81">
        <v>169</v>
      </c>
      <c r="E2707" s="82" t="s">
        <v>12581</v>
      </c>
      <c r="F2707" s="81" t="s">
        <v>12581</v>
      </c>
      <c r="G2707" s="85">
        <v>97360</v>
      </c>
      <c r="H2707" s="81" t="s">
        <v>21871</v>
      </c>
      <c r="I2707" s="81" t="s">
        <v>24</v>
      </c>
      <c r="J2707" s="81" t="s">
        <v>287</v>
      </c>
      <c r="K2707" s="78">
        <v>3703.01</v>
      </c>
      <c r="L2707" s="81" t="s">
        <v>65</v>
      </c>
      <c r="M2707" s="77"/>
    </row>
    <row r="2708" spans="1:13">
      <c r="A2708" s="81" t="s">
        <v>2354</v>
      </c>
      <c r="B2708" s="81" t="s">
        <v>2355</v>
      </c>
      <c r="C2708" s="81" t="s">
        <v>2578</v>
      </c>
      <c r="D2708" s="81">
        <v>169</v>
      </c>
      <c r="E2708" s="82" t="s">
        <v>12581</v>
      </c>
      <c r="F2708" s="81" t="s">
        <v>12581</v>
      </c>
      <c r="G2708" s="85">
        <v>97361</v>
      </c>
      <c r="H2708" s="81" t="s">
        <v>21872</v>
      </c>
      <c r="I2708" s="81" t="s">
        <v>24</v>
      </c>
      <c r="J2708" s="81" t="s">
        <v>287</v>
      </c>
      <c r="K2708" s="78">
        <v>4937.3500000000004</v>
      </c>
      <c r="L2708" s="81" t="s">
        <v>65</v>
      </c>
      <c r="M2708" s="77"/>
    </row>
    <row r="2709" spans="1:13">
      <c r="A2709" s="81" t="s">
        <v>2354</v>
      </c>
      <c r="B2709" s="81" t="s">
        <v>2355</v>
      </c>
      <c r="C2709" s="81" t="s">
        <v>2578</v>
      </c>
      <c r="D2709" s="81">
        <v>169</v>
      </c>
      <c r="E2709" s="82" t="s">
        <v>12581</v>
      </c>
      <c r="F2709" s="81" t="s">
        <v>12581</v>
      </c>
      <c r="G2709" s="85">
        <v>97362</v>
      </c>
      <c r="H2709" s="81" t="s">
        <v>21873</v>
      </c>
      <c r="I2709" s="81" t="s">
        <v>24</v>
      </c>
      <c r="J2709" s="81" t="s">
        <v>64</v>
      </c>
      <c r="K2709" s="78">
        <v>1374.18</v>
      </c>
      <c r="L2709" s="81" t="s">
        <v>65</v>
      </c>
      <c r="M2709" s="77"/>
    </row>
    <row r="2710" spans="1:13">
      <c r="A2710" s="81" t="s">
        <v>2354</v>
      </c>
      <c r="B2710" s="81" t="s">
        <v>2355</v>
      </c>
      <c r="C2710" s="81" t="s">
        <v>2578</v>
      </c>
      <c r="D2710" s="81">
        <v>169</v>
      </c>
      <c r="E2710" s="82" t="s">
        <v>12581</v>
      </c>
      <c r="F2710" s="81" t="s">
        <v>12581</v>
      </c>
      <c r="G2710" s="85">
        <v>101875</v>
      </c>
      <c r="H2710" s="81" t="s">
        <v>21874</v>
      </c>
      <c r="I2710" s="81" t="s">
        <v>24</v>
      </c>
      <c r="J2710" s="81" t="s">
        <v>64</v>
      </c>
      <c r="K2710" s="82">
        <v>295.5</v>
      </c>
      <c r="L2710" s="81" t="s">
        <v>65</v>
      </c>
      <c r="M2710" s="77"/>
    </row>
    <row r="2711" spans="1:13">
      <c r="A2711" s="81" t="s">
        <v>2354</v>
      </c>
      <c r="B2711" s="81" t="s">
        <v>2355</v>
      </c>
      <c r="C2711" s="81" t="s">
        <v>2578</v>
      </c>
      <c r="D2711" s="81">
        <v>169</v>
      </c>
      <c r="E2711" s="82" t="s">
        <v>12581</v>
      </c>
      <c r="F2711" s="81" t="s">
        <v>12581</v>
      </c>
      <c r="G2711" s="85">
        <v>101876</v>
      </c>
      <c r="H2711" s="81" t="s">
        <v>21875</v>
      </c>
      <c r="I2711" s="81" t="s">
        <v>24</v>
      </c>
      <c r="J2711" s="81" t="s">
        <v>287</v>
      </c>
      <c r="K2711" s="82">
        <v>46.75</v>
      </c>
      <c r="L2711" s="81" t="s">
        <v>65</v>
      </c>
      <c r="M2711" s="77"/>
    </row>
    <row r="2712" spans="1:13">
      <c r="A2712" s="81" t="s">
        <v>2354</v>
      </c>
      <c r="B2712" s="81" t="s">
        <v>2355</v>
      </c>
      <c r="C2712" s="81" t="s">
        <v>2578</v>
      </c>
      <c r="D2712" s="81">
        <v>169</v>
      </c>
      <c r="E2712" s="82" t="s">
        <v>12581</v>
      </c>
      <c r="F2712" s="81" t="s">
        <v>12581</v>
      </c>
      <c r="G2712" s="85">
        <v>101877</v>
      </c>
      <c r="H2712" s="81" t="s">
        <v>21876</v>
      </c>
      <c r="I2712" s="81" t="s">
        <v>24</v>
      </c>
      <c r="J2712" s="81" t="s">
        <v>287</v>
      </c>
      <c r="K2712" s="82">
        <v>33.08</v>
      </c>
      <c r="L2712" s="81" t="s">
        <v>65</v>
      </c>
      <c r="M2712" s="77"/>
    </row>
    <row r="2713" spans="1:13">
      <c r="A2713" s="81" t="s">
        <v>2354</v>
      </c>
      <c r="B2713" s="81" t="s">
        <v>2355</v>
      </c>
      <c r="C2713" s="81" t="s">
        <v>2578</v>
      </c>
      <c r="D2713" s="81">
        <v>169</v>
      </c>
      <c r="E2713" s="82" t="s">
        <v>12581</v>
      </c>
      <c r="F2713" s="81" t="s">
        <v>12581</v>
      </c>
      <c r="G2713" s="85">
        <v>101878</v>
      </c>
      <c r="H2713" s="81" t="s">
        <v>21877</v>
      </c>
      <c r="I2713" s="81" t="s">
        <v>24</v>
      </c>
      <c r="J2713" s="81" t="s">
        <v>64</v>
      </c>
      <c r="K2713" s="82">
        <v>410.15</v>
      </c>
      <c r="L2713" s="81" t="s">
        <v>65</v>
      </c>
      <c r="M2713" s="77"/>
    </row>
    <row r="2714" spans="1:13">
      <c r="A2714" s="81" t="s">
        <v>2354</v>
      </c>
      <c r="B2714" s="81" t="s">
        <v>2355</v>
      </c>
      <c r="C2714" s="81" t="s">
        <v>2578</v>
      </c>
      <c r="D2714" s="81">
        <v>169</v>
      </c>
      <c r="E2714" s="82" t="s">
        <v>12581</v>
      </c>
      <c r="F2714" s="81" t="s">
        <v>12581</v>
      </c>
      <c r="G2714" s="85">
        <v>101879</v>
      </c>
      <c r="H2714" s="81" t="s">
        <v>21878</v>
      </c>
      <c r="I2714" s="81" t="s">
        <v>24</v>
      </c>
      <c r="J2714" s="81" t="s">
        <v>64</v>
      </c>
      <c r="K2714" s="82">
        <v>427.33</v>
      </c>
      <c r="L2714" s="81" t="s">
        <v>65</v>
      </c>
      <c r="M2714" s="77"/>
    </row>
    <row r="2715" spans="1:13">
      <c r="A2715" s="81" t="s">
        <v>2354</v>
      </c>
      <c r="B2715" s="81" t="s">
        <v>2355</v>
      </c>
      <c r="C2715" s="81" t="s">
        <v>2578</v>
      </c>
      <c r="D2715" s="81">
        <v>169</v>
      </c>
      <c r="E2715" s="82" t="s">
        <v>12581</v>
      </c>
      <c r="F2715" s="81" t="s">
        <v>12581</v>
      </c>
      <c r="G2715" s="85">
        <v>101880</v>
      </c>
      <c r="H2715" s="81" t="s">
        <v>21879</v>
      </c>
      <c r="I2715" s="81" t="s">
        <v>24</v>
      </c>
      <c r="J2715" s="81" t="s">
        <v>64</v>
      </c>
      <c r="K2715" s="82">
        <v>492.08</v>
      </c>
      <c r="L2715" s="81" t="s">
        <v>65</v>
      </c>
      <c r="M2715" s="77"/>
    </row>
    <row r="2716" spans="1:13">
      <c r="A2716" s="81" t="s">
        <v>2354</v>
      </c>
      <c r="B2716" s="81" t="s">
        <v>2355</v>
      </c>
      <c r="C2716" s="81" t="s">
        <v>2578</v>
      </c>
      <c r="D2716" s="81">
        <v>169</v>
      </c>
      <c r="E2716" s="82" t="s">
        <v>12581</v>
      </c>
      <c r="F2716" s="81" t="s">
        <v>12581</v>
      </c>
      <c r="G2716" s="85">
        <v>101881</v>
      </c>
      <c r="H2716" s="81" t="s">
        <v>21880</v>
      </c>
      <c r="I2716" s="81" t="s">
        <v>24</v>
      </c>
      <c r="J2716" s="81" t="s">
        <v>64</v>
      </c>
      <c r="K2716" s="82">
        <v>706.77</v>
      </c>
      <c r="L2716" s="81" t="s">
        <v>65</v>
      </c>
      <c r="M2716" s="77"/>
    </row>
    <row r="2717" spans="1:13">
      <c r="A2717" s="81" t="s">
        <v>2354</v>
      </c>
      <c r="B2717" s="81" t="s">
        <v>2355</v>
      </c>
      <c r="C2717" s="81" t="s">
        <v>2578</v>
      </c>
      <c r="D2717" s="81">
        <v>169</v>
      </c>
      <c r="E2717" s="82" t="s">
        <v>12581</v>
      </c>
      <c r="F2717" s="81" t="s">
        <v>12581</v>
      </c>
      <c r="G2717" s="85">
        <v>101882</v>
      </c>
      <c r="H2717" s="81" t="s">
        <v>21881</v>
      </c>
      <c r="I2717" s="81" t="s">
        <v>24</v>
      </c>
      <c r="J2717" s="81" t="s">
        <v>64</v>
      </c>
      <c r="K2717" s="78">
        <v>1002.6</v>
      </c>
      <c r="L2717" s="81" t="s">
        <v>65</v>
      </c>
      <c r="M2717" s="77"/>
    </row>
    <row r="2718" spans="1:13">
      <c r="A2718" s="81" t="s">
        <v>2354</v>
      </c>
      <c r="B2718" s="81" t="s">
        <v>2355</v>
      </c>
      <c r="C2718" s="81" t="s">
        <v>2578</v>
      </c>
      <c r="D2718" s="81">
        <v>169</v>
      </c>
      <c r="E2718" s="82" t="s">
        <v>12581</v>
      </c>
      <c r="F2718" s="81" t="s">
        <v>12581</v>
      </c>
      <c r="G2718" s="85">
        <v>101883</v>
      </c>
      <c r="H2718" s="81" t="s">
        <v>21882</v>
      </c>
      <c r="I2718" s="81" t="s">
        <v>24</v>
      </c>
      <c r="J2718" s="81" t="s">
        <v>64</v>
      </c>
      <c r="K2718" s="82">
        <v>407.41</v>
      </c>
      <c r="L2718" s="81" t="s">
        <v>65</v>
      </c>
      <c r="M2718" s="77"/>
    </row>
    <row r="2719" spans="1:13">
      <c r="A2719" s="81" t="s">
        <v>2354</v>
      </c>
      <c r="B2719" s="81" t="s">
        <v>2355</v>
      </c>
      <c r="C2719" s="81" t="s">
        <v>2578</v>
      </c>
      <c r="D2719" s="81">
        <v>169</v>
      </c>
      <c r="E2719" s="82" t="s">
        <v>12581</v>
      </c>
      <c r="F2719" s="81" t="s">
        <v>12581</v>
      </c>
      <c r="G2719" s="85">
        <v>101890</v>
      </c>
      <c r="H2719" s="81" t="s">
        <v>21883</v>
      </c>
      <c r="I2719" s="81" t="s">
        <v>24</v>
      </c>
      <c r="J2719" s="81" t="s">
        <v>287</v>
      </c>
      <c r="K2719" s="82">
        <v>19.05</v>
      </c>
      <c r="L2719" s="81" t="s">
        <v>65</v>
      </c>
      <c r="M2719" s="77"/>
    </row>
    <row r="2720" spans="1:13">
      <c r="A2720" s="81" t="s">
        <v>2354</v>
      </c>
      <c r="B2720" s="81" t="s">
        <v>2355</v>
      </c>
      <c r="C2720" s="81" t="s">
        <v>2578</v>
      </c>
      <c r="D2720" s="81">
        <v>169</v>
      </c>
      <c r="E2720" s="82" t="s">
        <v>12581</v>
      </c>
      <c r="F2720" s="81" t="s">
        <v>12581</v>
      </c>
      <c r="G2720" s="85">
        <v>101891</v>
      </c>
      <c r="H2720" s="81" t="s">
        <v>21884</v>
      </c>
      <c r="I2720" s="81" t="s">
        <v>24</v>
      </c>
      <c r="J2720" s="81" t="s">
        <v>287</v>
      </c>
      <c r="K2720" s="82">
        <v>32.47</v>
      </c>
      <c r="L2720" s="81" t="s">
        <v>65</v>
      </c>
      <c r="M2720" s="77"/>
    </row>
    <row r="2721" spans="1:13">
      <c r="A2721" s="81" t="s">
        <v>2354</v>
      </c>
      <c r="B2721" s="81" t="s">
        <v>2355</v>
      </c>
      <c r="C2721" s="81" t="s">
        <v>2578</v>
      </c>
      <c r="D2721" s="81">
        <v>169</v>
      </c>
      <c r="E2721" s="82" t="s">
        <v>12581</v>
      </c>
      <c r="F2721" s="81" t="s">
        <v>12581</v>
      </c>
      <c r="G2721" s="85">
        <v>101892</v>
      </c>
      <c r="H2721" s="81" t="s">
        <v>21885</v>
      </c>
      <c r="I2721" s="81" t="s">
        <v>24</v>
      </c>
      <c r="J2721" s="81" t="s">
        <v>287</v>
      </c>
      <c r="K2721" s="82">
        <v>90.7</v>
      </c>
      <c r="L2721" s="81" t="s">
        <v>65</v>
      </c>
      <c r="M2721" s="77"/>
    </row>
    <row r="2722" spans="1:13">
      <c r="A2722" s="81" t="s">
        <v>2354</v>
      </c>
      <c r="B2722" s="81" t="s">
        <v>2355</v>
      </c>
      <c r="C2722" s="81" t="s">
        <v>2578</v>
      </c>
      <c r="D2722" s="81">
        <v>169</v>
      </c>
      <c r="E2722" s="82" t="s">
        <v>12581</v>
      </c>
      <c r="F2722" s="81" t="s">
        <v>12581</v>
      </c>
      <c r="G2722" s="85">
        <v>101893</v>
      </c>
      <c r="H2722" s="81" t="s">
        <v>21886</v>
      </c>
      <c r="I2722" s="81" t="s">
        <v>24</v>
      </c>
      <c r="J2722" s="81" t="s">
        <v>287</v>
      </c>
      <c r="K2722" s="82">
        <v>114.9</v>
      </c>
      <c r="L2722" s="81" t="s">
        <v>65</v>
      </c>
      <c r="M2722" s="77"/>
    </row>
    <row r="2723" spans="1:13">
      <c r="A2723" s="81" t="s">
        <v>2354</v>
      </c>
      <c r="B2723" s="81" t="s">
        <v>2355</v>
      </c>
      <c r="C2723" s="81" t="s">
        <v>2578</v>
      </c>
      <c r="D2723" s="81">
        <v>169</v>
      </c>
      <c r="E2723" s="82" t="s">
        <v>12581</v>
      </c>
      <c r="F2723" s="81" t="s">
        <v>12581</v>
      </c>
      <c r="G2723" s="85">
        <v>101894</v>
      </c>
      <c r="H2723" s="81" t="s">
        <v>21887</v>
      </c>
      <c r="I2723" s="81" t="s">
        <v>24</v>
      </c>
      <c r="J2723" s="81" t="s">
        <v>287</v>
      </c>
      <c r="K2723" s="82">
        <v>183.02</v>
      </c>
      <c r="L2723" s="81" t="s">
        <v>65</v>
      </c>
      <c r="M2723" s="77"/>
    </row>
    <row r="2724" spans="1:13">
      <c r="A2724" s="81" t="s">
        <v>2354</v>
      </c>
      <c r="B2724" s="81" t="s">
        <v>2355</v>
      </c>
      <c r="C2724" s="81" t="s">
        <v>2578</v>
      </c>
      <c r="D2724" s="81">
        <v>169</v>
      </c>
      <c r="E2724" s="82" t="s">
        <v>12581</v>
      </c>
      <c r="F2724" s="81" t="s">
        <v>12581</v>
      </c>
      <c r="G2724" s="85">
        <v>101895</v>
      </c>
      <c r="H2724" s="81" t="s">
        <v>21888</v>
      </c>
      <c r="I2724" s="81" t="s">
        <v>24</v>
      </c>
      <c r="J2724" s="81" t="s">
        <v>287</v>
      </c>
      <c r="K2724" s="82">
        <v>522.4</v>
      </c>
      <c r="L2724" s="81" t="s">
        <v>65</v>
      </c>
      <c r="M2724" s="77"/>
    </row>
    <row r="2725" spans="1:13">
      <c r="A2725" s="81" t="s">
        <v>2354</v>
      </c>
      <c r="B2725" s="81" t="s">
        <v>2355</v>
      </c>
      <c r="C2725" s="81" t="s">
        <v>2578</v>
      </c>
      <c r="D2725" s="81">
        <v>169</v>
      </c>
      <c r="E2725" s="82" t="s">
        <v>12581</v>
      </c>
      <c r="F2725" s="81" t="s">
        <v>12581</v>
      </c>
      <c r="G2725" s="85">
        <v>101896</v>
      </c>
      <c r="H2725" s="81" t="s">
        <v>21889</v>
      </c>
      <c r="I2725" s="81" t="s">
        <v>24</v>
      </c>
      <c r="J2725" s="81" t="s">
        <v>287</v>
      </c>
      <c r="K2725" s="82">
        <v>801.45</v>
      </c>
      <c r="L2725" s="81" t="s">
        <v>65</v>
      </c>
      <c r="M2725" s="77"/>
    </row>
    <row r="2726" spans="1:13">
      <c r="A2726" s="81" t="s">
        <v>2354</v>
      </c>
      <c r="B2726" s="81" t="s">
        <v>2355</v>
      </c>
      <c r="C2726" s="81" t="s">
        <v>2578</v>
      </c>
      <c r="D2726" s="81">
        <v>169</v>
      </c>
      <c r="E2726" s="82" t="s">
        <v>12581</v>
      </c>
      <c r="F2726" s="81" t="s">
        <v>12581</v>
      </c>
      <c r="G2726" s="85">
        <v>101897</v>
      </c>
      <c r="H2726" s="81" t="s">
        <v>21890</v>
      </c>
      <c r="I2726" s="81" t="s">
        <v>24</v>
      </c>
      <c r="J2726" s="81" t="s">
        <v>287</v>
      </c>
      <c r="K2726" s="78">
        <v>1303.29</v>
      </c>
      <c r="L2726" s="81" t="s">
        <v>65</v>
      </c>
      <c r="M2726" s="77"/>
    </row>
    <row r="2727" spans="1:13">
      <c r="A2727" s="81" t="s">
        <v>2354</v>
      </c>
      <c r="B2727" s="81" t="s">
        <v>2355</v>
      </c>
      <c r="C2727" s="81" t="s">
        <v>2578</v>
      </c>
      <c r="D2727" s="81">
        <v>169</v>
      </c>
      <c r="E2727" s="82" t="s">
        <v>12581</v>
      </c>
      <c r="F2727" s="81" t="s">
        <v>12581</v>
      </c>
      <c r="G2727" s="85">
        <v>101898</v>
      </c>
      <c r="H2727" s="81" t="s">
        <v>21891</v>
      </c>
      <c r="I2727" s="81" t="s">
        <v>24</v>
      </c>
      <c r="J2727" s="81" t="s">
        <v>287</v>
      </c>
      <c r="K2727" s="78">
        <v>1761.47</v>
      </c>
      <c r="L2727" s="81" t="s">
        <v>65</v>
      </c>
      <c r="M2727" s="77"/>
    </row>
    <row r="2728" spans="1:13">
      <c r="A2728" s="81" t="s">
        <v>2354</v>
      </c>
      <c r="B2728" s="81" t="s">
        <v>2355</v>
      </c>
      <c r="C2728" s="81" t="s">
        <v>2578</v>
      </c>
      <c r="D2728" s="81">
        <v>169</v>
      </c>
      <c r="E2728" s="82" t="s">
        <v>12581</v>
      </c>
      <c r="F2728" s="81" t="s">
        <v>12581</v>
      </c>
      <c r="G2728" s="85">
        <v>101899</v>
      </c>
      <c r="H2728" s="81" t="s">
        <v>21892</v>
      </c>
      <c r="I2728" s="81" t="s">
        <v>24</v>
      </c>
      <c r="J2728" s="81" t="s">
        <v>287</v>
      </c>
      <c r="K2728" s="78">
        <v>2851.29</v>
      </c>
      <c r="L2728" s="81" t="s">
        <v>65</v>
      </c>
      <c r="M2728" s="77"/>
    </row>
    <row r="2729" spans="1:13">
      <c r="A2729" s="81" t="s">
        <v>2354</v>
      </c>
      <c r="B2729" s="81" t="s">
        <v>2355</v>
      </c>
      <c r="C2729" s="81" t="s">
        <v>2578</v>
      </c>
      <c r="D2729" s="81">
        <v>169</v>
      </c>
      <c r="E2729" s="82" t="s">
        <v>12581</v>
      </c>
      <c r="F2729" s="81" t="s">
        <v>12581</v>
      </c>
      <c r="G2729" s="85">
        <v>101900</v>
      </c>
      <c r="H2729" s="81" t="s">
        <v>21893</v>
      </c>
      <c r="I2729" s="81" t="s">
        <v>24</v>
      </c>
      <c r="J2729" s="81" t="s">
        <v>287</v>
      </c>
      <c r="K2729" s="78">
        <v>6007.91</v>
      </c>
      <c r="L2729" s="81" t="s">
        <v>65</v>
      </c>
      <c r="M2729" s="77"/>
    </row>
    <row r="2730" spans="1:13">
      <c r="A2730" s="81" t="s">
        <v>2354</v>
      </c>
      <c r="B2730" s="81" t="s">
        <v>2355</v>
      </c>
      <c r="C2730" s="81" t="s">
        <v>2578</v>
      </c>
      <c r="D2730" s="81">
        <v>169</v>
      </c>
      <c r="E2730" s="82" t="s">
        <v>12581</v>
      </c>
      <c r="F2730" s="81" t="s">
        <v>12581</v>
      </c>
      <c r="G2730" s="85">
        <v>101901</v>
      </c>
      <c r="H2730" s="81" t="s">
        <v>21894</v>
      </c>
      <c r="I2730" s="81" t="s">
        <v>24</v>
      </c>
      <c r="J2730" s="81" t="s">
        <v>287</v>
      </c>
      <c r="K2730" s="82">
        <v>209.7</v>
      </c>
      <c r="L2730" s="81" t="s">
        <v>65</v>
      </c>
      <c r="M2730" s="77"/>
    </row>
    <row r="2731" spans="1:13">
      <c r="A2731" s="81" t="s">
        <v>2354</v>
      </c>
      <c r="B2731" s="81" t="s">
        <v>2355</v>
      </c>
      <c r="C2731" s="81" t="s">
        <v>2578</v>
      </c>
      <c r="D2731" s="81">
        <v>169</v>
      </c>
      <c r="E2731" s="82" t="s">
        <v>12581</v>
      </c>
      <c r="F2731" s="81" t="s">
        <v>12581</v>
      </c>
      <c r="G2731" s="85">
        <v>101902</v>
      </c>
      <c r="H2731" s="81" t="s">
        <v>21895</v>
      </c>
      <c r="I2731" s="81" t="s">
        <v>24</v>
      </c>
      <c r="J2731" s="81" t="s">
        <v>287</v>
      </c>
      <c r="K2731" s="82">
        <v>258.18</v>
      </c>
      <c r="L2731" s="81" t="s">
        <v>65</v>
      </c>
      <c r="M2731" s="77"/>
    </row>
    <row r="2732" spans="1:13">
      <c r="A2732" s="81" t="s">
        <v>2354</v>
      </c>
      <c r="B2732" s="81" t="s">
        <v>2355</v>
      </c>
      <c r="C2732" s="81" t="s">
        <v>2578</v>
      </c>
      <c r="D2732" s="81">
        <v>169</v>
      </c>
      <c r="E2732" s="82" t="s">
        <v>12581</v>
      </c>
      <c r="F2732" s="81" t="s">
        <v>12581</v>
      </c>
      <c r="G2732" s="85">
        <v>101903</v>
      </c>
      <c r="H2732" s="81" t="s">
        <v>21896</v>
      </c>
      <c r="I2732" s="81" t="s">
        <v>24</v>
      </c>
      <c r="J2732" s="81" t="s">
        <v>287</v>
      </c>
      <c r="K2732" s="82">
        <v>540.9</v>
      </c>
      <c r="L2732" s="81" t="s">
        <v>65</v>
      </c>
      <c r="M2732" s="77"/>
    </row>
    <row r="2733" spans="1:13">
      <c r="A2733" s="81" t="s">
        <v>2354</v>
      </c>
      <c r="B2733" s="81" t="s">
        <v>2355</v>
      </c>
      <c r="C2733" s="81" t="s">
        <v>2578</v>
      </c>
      <c r="D2733" s="81">
        <v>169</v>
      </c>
      <c r="E2733" s="82" t="s">
        <v>12581</v>
      </c>
      <c r="F2733" s="81" t="s">
        <v>12581</v>
      </c>
      <c r="G2733" s="85">
        <v>101904</v>
      </c>
      <c r="H2733" s="81" t="s">
        <v>21897</v>
      </c>
      <c r="I2733" s="81" t="s">
        <v>24</v>
      </c>
      <c r="J2733" s="81" t="s">
        <v>287</v>
      </c>
      <c r="K2733" s="78">
        <v>2020.45</v>
      </c>
      <c r="L2733" s="81" t="s">
        <v>65</v>
      </c>
      <c r="M2733" s="77"/>
    </row>
    <row r="2734" spans="1:13">
      <c r="A2734" s="81" t="s">
        <v>2354</v>
      </c>
      <c r="B2734" s="81" t="s">
        <v>2355</v>
      </c>
      <c r="C2734" s="81" t="s">
        <v>2578</v>
      </c>
      <c r="D2734" s="81">
        <v>169</v>
      </c>
      <c r="E2734" s="82" t="s">
        <v>12581</v>
      </c>
      <c r="F2734" s="81" t="s">
        <v>12581</v>
      </c>
      <c r="G2734" s="85">
        <v>101938</v>
      </c>
      <c r="H2734" s="81" t="s">
        <v>22408</v>
      </c>
      <c r="I2734" s="81" t="s">
        <v>24</v>
      </c>
      <c r="J2734" s="81" t="s">
        <v>287</v>
      </c>
      <c r="K2734" s="82">
        <v>62.56</v>
      </c>
      <c r="L2734" s="81" t="s">
        <v>65</v>
      </c>
      <c r="M2734" s="77"/>
    </row>
    <row r="2735" spans="1:13">
      <c r="A2735" s="81" t="s">
        <v>2354</v>
      </c>
      <c r="B2735" s="81" t="s">
        <v>2355</v>
      </c>
      <c r="C2735" s="81" t="s">
        <v>2578</v>
      </c>
      <c r="D2735" s="81">
        <v>169</v>
      </c>
      <c r="E2735" s="82" t="s">
        <v>12581</v>
      </c>
      <c r="F2735" s="81" t="s">
        <v>12581</v>
      </c>
      <c r="G2735" s="85">
        <v>101946</v>
      </c>
      <c r="H2735" s="81" t="s">
        <v>22409</v>
      </c>
      <c r="I2735" s="81" t="s">
        <v>24</v>
      </c>
      <c r="J2735" s="81" t="s">
        <v>287</v>
      </c>
      <c r="K2735" s="82">
        <v>101.62</v>
      </c>
      <c r="L2735" s="81" t="s">
        <v>65</v>
      </c>
      <c r="M2735" s="77"/>
    </row>
    <row r="2736" spans="1:13">
      <c r="A2736" s="81" t="s">
        <v>2354</v>
      </c>
      <c r="B2736" s="81" t="s">
        <v>2355</v>
      </c>
      <c r="C2736" s="81" t="s">
        <v>2579</v>
      </c>
      <c r="D2736" s="81">
        <v>170</v>
      </c>
      <c r="E2736" s="82" t="s">
        <v>12581</v>
      </c>
      <c r="F2736" s="81" t="s">
        <v>12581</v>
      </c>
      <c r="G2736" s="85">
        <v>91945</v>
      </c>
      <c r="H2736" s="81" t="s">
        <v>2580</v>
      </c>
      <c r="I2736" s="81" t="s">
        <v>24</v>
      </c>
      <c r="J2736" s="81" t="s">
        <v>64</v>
      </c>
      <c r="K2736" s="82">
        <v>7.52</v>
      </c>
      <c r="L2736" s="81" t="s">
        <v>65</v>
      </c>
      <c r="M2736" s="77"/>
    </row>
    <row r="2737" spans="1:13">
      <c r="A2737" s="81" t="s">
        <v>2354</v>
      </c>
      <c r="B2737" s="81" t="s">
        <v>2355</v>
      </c>
      <c r="C2737" s="81" t="s">
        <v>2579</v>
      </c>
      <c r="D2737" s="81">
        <v>170</v>
      </c>
      <c r="E2737" s="82" t="s">
        <v>12581</v>
      </c>
      <c r="F2737" s="81" t="s">
        <v>12581</v>
      </c>
      <c r="G2737" s="85">
        <v>91946</v>
      </c>
      <c r="H2737" s="81" t="s">
        <v>2581</v>
      </c>
      <c r="I2737" s="81" t="s">
        <v>24</v>
      </c>
      <c r="J2737" s="81" t="s">
        <v>64</v>
      </c>
      <c r="K2737" s="82">
        <v>6.28</v>
      </c>
      <c r="L2737" s="81" t="s">
        <v>65</v>
      </c>
      <c r="M2737" s="77"/>
    </row>
    <row r="2738" spans="1:13">
      <c r="A2738" s="81" t="s">
        <v>2354</v>
      </c>
      <c r="B2738" s="81" t="s">
        <v>2355</v>
      </c>
      <c r="C2738" s="81" t="s">
        <v>2579</v>
      </c>
      <c r="D2738" s="81">
        <v>170</v>
      </c>
      <c r="E2738" s="82" t="s">
        <v>12581</v>
      </c>
      <c r="F2738" s="81" t="s">
        <v>12581</v>
      </c>
      <c r="G2738" s="85">
        <v>91947</v>
      </c>
      <c r="H2738" s="81" t="s">
        <v>2582</v>
      </c>
      <c r="I2738" s="81" t="s">
        <v>24</v>
      </c>
      <c r="J2738" s="81" t="s">
        <v>64</v>
      </c>
      <c r="K2738" s="82">
        <v>5.5</v>
      </c>
      <c r="L2738" s="81" t="s">
        <v>65</v>
      </c>
      <c r="M2738" s="77"/>
    </row>
    <row r="2739" spans="1:13">
      <c r="A2739" s="81" t="s">
        <v>2354</v>
      </c>
      <c r="B2739" s="81" t="s">
        <v>2355</v>
      </c>
      <c r="C2739" s="81" t="s">
        <v>2579</v>
      </c>
      <c r="D2739" s="81">
        <v>170</v>
      </c>
      <c r="E2739" s="82" t="s">
        <v>12581</v>
      </c>
      <c r="F2739" s="81" t="s">
        <v>12581</v>
      </c>
      <c r="G2739" s="85">
        <v>91949</v>
      </c>
      <c r="H2739" s="81" t="s">
        <v>2583</v>
      </c>
      <c r="I2739" s="81" t="s">
        <v>24</v>
      </c>
      <c r="J2739" s="81" t="s">
        <v>64</v>
      </c>
      <c r="K2739" s="82">
        <v>11.49</v>
      </c>
      <c r="L2739" s="81" t="s">
        <v>65</v>
      </c>
      <c r="M2739" s="77"/>
    </row>
    <row r="2740" spans="1:13">
      <c r="A2740" s="81" t="s">
        <v>2354</v>
      </c>
      <c r="B2740" s="81" t="s">
        <v>2355</v>
      </c>
      <c r="C2740" s="81" t="s">
        <v>2579</v>
      </c>
      <c r="D2740" s="81">
        <v>170</v>
      </c>
      <c r="E2740" s="82" t="s">
        <v>12581</v>
      </c>
      <c r="F2740" s="81" t="s">
        <v>12581</v>
      </c>
      <c r="G2740" s="85">
        <v>91950</v>
      </c>
      <c r="H2740" s="81" t="s">
        <v>2584</v>
      </c>
      <c r="I2740" s="81" t="s">
        <v>24</v>
      </c>
      <c r="J2740" s="81" t="s">
        <v>64</v>
      </c>
      <c r="K2740" s="82">
        <v>9.99</v>
      </c>
      <c r="L2740" s="81" t="s">
        <v>65</v>
      </c>
      <c r="M2740" s="77"/>
    </row>
    <row r="2741" spans="1:13">
      <c r="A2741" s="81" t="s">
        <v>2354</v>
      </c>
      <c r="B2741" s="81" t="s">
        <v>2355</v>
      </c>
      <c r="C2741" s="81" t="s">
        <v>2579</v>
      </c>
      <c r="D2741" s="81">
        <v>170</v>
      </c>
      <c r="E2741" s="82" t="s">
        <v>12581</v>
      </c>
      <c r="F2741" s="81" t="s">
        <v>12581</v>
      </c>
      <c r="G2741" s="85">
        <v>91951</v>
      </c>
      <c r="H2741" s="81" t="s">
        <v>2585</v>
      </c>
      <c r="I2741" s="81" t="s">
        <v>24</v>
      </c>
      <c r="J2741" s="81" t="s">
        <v>64</v>
      </c>
      <c r="K2741" s="82">
        <v>9.09</v>
      </c>
      <c r="L2741" s="81" t="s">
        <v>65</v>
      </c>
      <c r="M2741" s="77"/>
    </row>
    <row r="2742" spans="1:13">
      <c r="A2742" s="81" t="s">
        <v>2354</v>
      </c>
      <c r="B2742" s="81" t="s">
        <v>2355</v>
      </c>
      <c r="C2742" s="81" t="s">
        <v>2579</v>
      </c>
      <c r="D2742" s="81">
        <v>170</v>
      </c>
      <c r="E2742" s="82" t="s">
        <v>12581</v>
      </c>
      <c r="F2742" s="81" t="s">
        <v>12581</v>
      </c>
      <c r="G2742" s="85">
        <v>91952</v>
      </c>
      <c r="H2742" s="81" t="s">
        <v>2586</v>
      </c>
      <c r="I2742" s="81" t="s">
        <v>24</v>
      </c>
      <c r="J2742" s="81" t="s">
        <v>64</v>
      </c>
      <c r="K2742" s="82">
        <v>14.1</v>
      </c>
      <c r="L2742" s="81" t="s">
        <v>65</v>
      </c>
      <c r="M2742" s="77"/>
    </row>
    <row r="2743" spans="1:13">
      <c r="A2743" s="81" t="s">
        <v>2354</v>
      </c>
      <c r="B2743" s="81" t="s">
        <v>2355</v>
      </c>
      <c r="C2743" s="81" t="s">
        <v>2579</v>
      </c>
      <c r="D2743" s="81">
        <v>170</v>
      </c>
      <c r="E2743" s="82" t="s">
        <v>12581</v>
      </c>
      <c r="F2743" s="81" t="s">
        <v>12581</v>
      </c>
      <c r="G2743" s="85">
        <v>91953</v>
      </c>
      <c r="H2743" s="81" t="s">
        <v>2587</v>
      </c>
      <c r="I2743" s="81" t="s">
        <v>24</v>
      </c>
      <c r="J2743" s="81" t="s">
        <v>64</v>
      </c>
      <c r="K2743" s="82">
        <v>20.38</v>
      </c>
      <c r="L2743" s="81" t="s">
        <v>65</v>
      </c>
      <c r="M2743" s="77"/>
    </row>
    <row r="2744" spans="1:13">
      <c r="A2744" s="81" t="s">
        <v>2354</v>
      </c>
      <c r="B2744" s="81" t="s">
        <v>2355</v>
      </c>
      <c r="C2744" s="81" t="s">
        <v>2579</v>
      </c>
      <c r="D2744" s="81">
        <v>170</v>
      </c>
      <c r="E2744" s="82" t="s">
        <v>12581</v>
      </c>
      <c r="F2744" s="81" t="s">
        <v>12581</v>
      </c>
      <c r="G2744" s="85">
        <v>91954</v>
      </c>
      <c r="H2744" s="81" t="s">
        <v>2588</v>
      </c>
      <c r="I2744" s="81" t="s">
        <v>24</v>
      </c>
      <c r="J2744" s="81" t="s">
        <v>64</v>
      </c>
      <c r="K2744" s="82">
        <v>18.93</v>
      </c>
      <c r="L2744" s="81" t="s">
        <v>65</v>
      </c>
      <c r="M2744" s="77"/>
    </row>
    <row r="2745" spans="1:13">
      <c r="A2745" s="81" t="s">
        <v>2354</v>
      </c>
      <c r="B2745" s="81" t="s">
        <v>2355</v>
      </c>
      <c r="C2745" s="81" t="s">
        <v>2579</v>
      </c>
      <c r="D2745" s="81">
        <v>170</v>
      </c>
      <c r="E2745" s="82" t="s">
        <v>12581</v>
      </c>
      <c r="F2745" s="81" t="s">
        <v>12581</v>
      </c>
      <c r="G2745" s="85">
        <v>91955</v>
      </c>
      <c r="H2745" s="81" t="s">
        <v>2589</v>
      </c>
      <c r="I2745" s="81" t="s">
        <v>24</v>
      </c>
      <c r="J2745" s="81" t="s">
        <v>64</v>
      </c>
      <c r="K2745" s="82">
        <v>25.21</v>
      </c>
      <c r="L2745" s="81" t="s">
        <v>65</v>
      </c>
      <c r="M2745" s="77"/>
    </row>
    <row r="2746" spans="1:13">
      <c r="A2746" s="81" t="s">
        <v>2354</v>
      </c>
      <c r="B2746" s="81" t="s">
        <v>2355</v>
      </c>
      <c r="C2746" s="81" t="s">
        <v>2579</v>
      </c>
      <c r="D2746" s="81">
        <v>170</v>
      </c>
      <c r="E2746" s="82" t="s">
        <v>12581</v>
      </c>
      <c r="F2746" s="81" t="s">
        <v>12581</v>
      </c>
      <c r="G2746" s="85">
        <v>91956</v>
      </c>
      <c r="H2746" s="81" t="s">
        <v>2590</v>
      </c>
      <c r="I2746" s="81" t="s">
        <v>24</v>
      </c>
      <c r="J2746" s="81" t="s">
        <v>64</v>
      </c>
      <c r="K2746" s="82">
        <v>30.75</v>
      </c>
      <c r="L2746" s="81" t="s">
        <v>65</v>
      </c>
      <c r="M2746" s="77"/>
    </row>
    <row r="2747" spans="1:13">
      <c r="A2747" s="81" t="s">
        <v>2354</v>
      </c>
      <c r="B2747" s="81" t="s">
        <v>2355</v>
      </c>
      <c r="C2747" s="81" t="s">
        <v>2579</v>
      </c>
      <c r="D2747" s="81">
        <v>170</v>
      </c>
      <c r="E2747" s="82" t="s">
        <v>12581</v>
      </c>
      <c r="F2747" s="81" t="s">
        <v>12581</v>
      </c>
      <c r="G2747" s="85">
        <v>91957</v>
      </c>
      <c r="H2747" s="81" t="s">
        <v>2591</v>
      </c>
      <c r="I2747" s="81" t="s">
        <v>24</v>
      </c>
      <c r="J2747" s="81" t="s">
        <v>64</v>
      </c>
      <c r="K2747" s="82">
        <v>37.03</v>
      </c>
      <c r="L2747" s="81" t="s">
        <v>65</v>
      </c>
      <c r="M2747" s="77"/>
    </row>
    <row r="2748" spans="1:13">
      <c r="A2748" s="81" t="s">
        <v>2354</v>
      </c>
      <c r="B2748" s="81" t="s">
        <v>2355</v>
      </c>
      <c r="C2748" s="81" t="s">
        <v>2579</v>
      </c>
      <c r="D2748" s="81">
        <v>170</v>
      </c>
      <c r="E2748" s="82" t="s">
        <v>12581</v>
      </c>
      <c r="F2748" s="81" t="s">
        <v>12581</v>
      </c>
      <c r="G2748" s="85">
        <v>91958</v>
      </c>
      <c r="H2748" s="81" t="s">
        <v>2592</v>
      </c>
      <c r="I2748" s="81" t="s">
        <v>24</v>
      </c>
      <c r="J2748" s="81" t="s">
        <v>64</v>
      </c>
      <c r="K2748" s="82">
        <v>25.96</v>
      </c>
      <c r="L2748" s="81" t="s">
        <v>65</v>
      </c>
      <c r="M2748" s="77"/>
    </row>
    <row r="2749" spans="1:13">
      <c r="A2749" s="81" t="s">
        <v>2354</v>
      </c>
      <c r="B2749" s="81" t="s">
        <v>2355</v>
      </c>
      <c r="C2749" s="81" t="s">
        <v>2579</v>
      </c>
      <c r="D2749" s="81">
        <v>170</v>
      </c>
      <c r="E2749" s="82" t="s">
        <v>12581</v>
      </c>
      <c r="F2749" s="81" t="s">
        <v>12581</v>
      </c>
      <c r="G2749" s="85">
        <v>91959</v>
      </c>
      <c r="H2749" s="81" t="s">
        <v>2593</v>
      </c>
      <c r="I2749" s="81" t="s">
        <v>24</v>
      </c>
      <c r="J2749" s="81" t="s">
        <v>64</v>
      </c>
      <c r="K2749" s="82">
        <v>32.24</v>
      </c>
      <c r="L2749" s="81" t="s">
        <v>65</v>
      </c>
      <c r="M2749" s="77"/>
    </row>
    <row r="2750" spans="1:13">
      <c r="A2750" s="81" t="s">
        <v>2354</v>
      </c>
      <c r="B2750" s="81" t="s">
        <v>2355</v>
      </c>
      <c r="C2750" s="81" t="s">
        <v>2579</v>
      </c>
      <c r="D2750" s="81">
        <v>170</v>
      </c>
      <c r="E2750" s="82" t="s">
        <v>12581</v>
      </c>
      <c r="F2750" s="81" t="s">
        <v>12581</v>
      </c>
      <c r="G2750" s="85">
        <v>91960</v>
      </c>
      <c r="H2750" s="81" t="s">
        <v>2594</v>
      </c>
      <c r="I2750" s="81" t="s">
        <v>24</v>
      </c>
      <c r="J2750" s="81" t="s">
        <v>64</v>
      </c>
      <c r="K2750" s="82">
        <v>35.590000000000003</v>
      </c>
      <c r="L2750" s="81" t="s">
        <v>65</v>
      </c>
      <c r="M2750" s="77"/>
    </row>
    <row r="2751" spans="1:13">
      <c r="A2751" s="81" t="s">
        <v>2354</v>
      </c>
      <c r="B2751" s="81" t="s">
        <v>2355</v>
      </c>
      <c r="C2751" s="81" t="s">
        <v>2579</v>
      </c>
      <c r="D2751" s="81">
        <v>170</v>
      </c>
      <c r="E2751" s="82" t="s">
        <v>12581</v>
      </c>
      <c r="F2751" s="81" t="s">
        <v>12581</v>
      </c>
      <c r="G2751" s="85">
        <v>91961</v>
      </c>
      <c r="H2751" s="81" t="s">
        <v>2595</v>
      </c>
      <c r="I2751" s="81" t="s">
        <v>24</v>
      </c>
      <c r="J2751" s="81" t="s">
        <v>64</v>
      </c>
      <c r="K2751" s="82">
        <v>41.87</v>
      </c>
      <c r="L2751" s="81" t="s">
        <v>65</v>
      </c>
      <c r="M2751" s="77"/>
    </row>
    <row r="2752" spans="1:13">
      <c r="A2752" s="81" t="s">
        <v>2354</v>
      </c>
      <c r="B2752" s="81" t="s">
        <v>2355</v>
      </c>
      <c r="C2752" s="81" t="s">
        <v>2579</v>
      </c>
      <c r="D2752" s="81">
        <v>170</v>
      </c>
      <c r="E2752" s="82" t="s">
        <v>12581</v>
      </c>
      <c r="F2752" s="81" t="s">
        <v>12581</v>
      </c>
      <c r="G2752" s="85">
        <v>91962</v>
      </c>
      <c r="H2752" s="81" t="s">
        <v>2596</v>
      </c>
      <c r="I2752" s="81" t="s">
        <v>24</v>
      </c>
      <c r="J2752" s="81" t="s">
        <v>64</v>
      </c>
      <c r="K2752" s="82">
        <v>47.44</v>
      </c>
      <c r="L2752" s="81" t="s">
        <v>65</v>
      </c>
      <c r="M2752" s="77"/>
    </row>
    <row r="2753" spans="1:13">
      <c r="A2753" s="81" t="s">
        <v>2354</v>
      </c>
      <c r="B2753" s="81" t="s">
        <v>2355</v>
      </c>
      <c r="C2753" s="81" t="s">
        <v>2579</v>
      </c>
      <c r="D2753" s="81">
        <v>170</v>
      </c>
      <c r="E2753" s="82" t="s">
        <v>12581</v>
      </c>
      <c r="F2753" s="81" t="s">
        <v>12581</v>
      </c>
      <c r="G2753" s="85">
        <v>91963</v>
      </c>
      <c r="H2753" s="81" t="s">
        <v>2597</v>
      </c>
      <c r="I2753" s="81" t="s">
        <v>24</v>
      </c>
      <c r="J2753" s="81" t="s">
        <v>64</v>
      </c>
      <c r="K2753" s="82">
        <v>53.72</v>
      </c>
      <c r="L2753" s="81" t="s">
        <v>65</v>
      </c>
      <c r="M2753" s="77"/>
    </row>
    <row r="2754" spans="1:13">
      <c r="A2754" s="81" t="s">
        <v>2354</v>
      </c>
      <c r="B2754" s="81" t="s">
        <v>2355</v>
      </c>
      <c r="C2754" s="81" t="s">
        <v>2579</v>
      </c>
      <c r="D2754" s="81">
        <v>170</v>
      </c>
      <c r="E2754" s="82" t="s">
        <v>12581</v>
      </c>
      <c r="F2754" s="81" t="s">
        <v>12581</v>
      </c>
      <c r="G2754" s="85">
        <v>91964</v>
      </c>
      <c r="H2754" s="81" t="s">
        <v>2598</v>
      </c>
      <c r="I2754" s="81" t="s">
        <v>24</v>
      </c>
      <c r="J2754" s="81" t="s">
        <v>64</v>
      </c>
      <c r="K2754" s="82">
        <v>42.61</v>
      </c>
      <c r="L2754" s="81" t="s">
        <v>65</v>
      </c>
      <c r="M2754" s="77"/>
    </row>
    <row r="2755" spans="1:13">
      <c r="A2755" s="81" t="s">
        <v>2354</v>
      </c>
      <c r="B2755" s="81" t="s">
        <v>2355</v>
      </c>
      <c r="C2755" s="81" t="s">
        <v>2579</v>
      </c>
      <c r="D2755" s="81">
        <v>170</v>
      </c>
      <c r="E2755" s="82" t="s">
        <v>12581</v>
      </c>
      <c r="F2755" s="81" t="s">
        <v>12581</v>
      </c>
      <c r="G2755" s="85">
        <v>91965</v>
      </c>
      <c r="H2755" s="81" t="s">
        <v>2599</v>
      </c>
      <c r="I2755" s="81" t="s">
        <v>24</v>
      </c>
      <c r="J2755" s="81" t="s">
        <v>64</v>
      </c>
      <c r="K2755" s="82">
        <v>48.89</v>
      </c>
      <c r="L2755" s="81" t="s">
        <v>65</v>
      </c>
      <c r="M2755" s="77"/>
    </row>
    <row r="2756" spans="1:13">
      <c r="A2756" s="81" t="s">
        <v>2354</v>
      </c>
      <c r="B2756" s="81" t="s">
        <v>2355</v>
      </c>
      <c r="C2756" s="81" t="s">
        <v>2579</v>
      </c>
      <c r="D2756" s="81">
        <v>170</v>
      </c>
      <c r="E2756" s="82" t="s">
        <v>12581</v>
      </c>
      <c r="F2756" s="81" t="s">
        <v>12581</v>
      </c>
      <c r="G2756" s="85">
        <v>91966</v>
      </c>
      <c r="H2756" s="81" t="s">
        <v>2600</v>
      </c>
      <c r="I2756" s="81" t="s">
        <v>24</v>
      </c>
      <c r="J2756" s="81" t="s">
        <v>64</v>
      </c>
      <c r="K2756" s="82">
        <v>37.82</v>
      </c>
      <c r="L2756" s="81" t="s">
        <v>65</v>
      </c>
      <c r="M2756" s="77"/>
    </row>
    <row r="2757" spans="1:13">
      <c r="A2757" s="81" t="s">
        <v>2354</v>
      </c>
      <c r="B2757" s="81" t="s">
        <v>2355</v>
      </c>
      <c r="C2757" s="81" t="s">
        <v>2579</v>
      </c>
      <c r="D2757" s="81">
        <v>170</v>
      </c>
      <c r="E2757" s="82" t="s">
        <v>12581</v>
      </c>
      <c r="F2757" s="81" t="s">
        <v>12581</v>
      </c>
      <c r="G2757" s="85">
        <v>91967</v>
      </c>
      <c r="H2757" s="81" t="s">
        <v>2601</v>
      </c>
      <c r="I2757" s="81" t="s">
        <v>24</v>
      </c>
      <c r="J2757" s="81" t="s">
        <v>64</v>
      </c>
      <c r="K2757" s="82">
        <v>44.1</v>
      </c>
      <c r="L2757" s="81" t="s">
        <v>65</v>
      </c>
      <c r="M2757" s="77"/>
    </row>
    <row r="2758" spans="1:13">
      <c r="A2758" s="81" t="s">
        <v>2354</v>
      </c>
      <c r="B2758" s="81" t="s">
        <v>2355</v>
      </c>
      <c r="C2758" s="81" t="s">
        <v>2579</v>
      </c>
      <c r="D2758" s="81">
        <v>170</v>
      </c>
      <c r="E2758" s="82" t="s">
        <v>12581</v>
      </c>
      <c r="F2758" s="81" t="s">
        <v>12581</v>
      </c>
      <c r="G2758" s="85">
        <v>91968</v>
      </c>
      <c r="H2758" s="81" t="s">
        <v>2602</v>
      </c>
      <c r="I2758" s="81" t="s">
        <v>24</v>
      </c>
      <c r="J2758" s="81" t="s">
        <v>64</v>
      </c>
      <c r="K2758" s="82">
        <v>52.24</v>
      </c>
      <c r="L2758" s="81" t="s">
        <v>65</v>
      </c>
      <c r="M2758" s="77"/>
    </row>
    <row r="2759" spans="1:13">
      <c r="A2759" s="81" t="s">
        <v>2354</v>
      </c>
      <c r="B2759" s="81" t="s">
        <v>2355</v>
      </c>
      <c r="C2759" s="81" t="s">
        <v>2579</v>
      </c>
      <c r="D2759" s="81">
        <v>170</v>
      </c>
      <c r="E2759" s="82" t="s">
        <v>12581</v>
      </c>
      <c r="F2759" s="81" t="s">
        <v>12581</v>
      </c>
      <c r="G2759" s="85">
        <v>91969</v>
      </c>
      <c r="H2759" s="81" t="s">
        <v>2603</v>
      </c>
      <c r="I2759" s="81" t="s">
        <v>24</v>
      </c>
      <c r="J2759" s="81" t="s">
        <v>64</v>
      </c>
      <c r="K2759" s="82">
        <v>58.52</v>
      </c>
      <c r="L2759" s="81" t="s">
        <v>65</v>
      </c>
      <c r="M2759" s="77"/>
    </row>
    <row r="2760" spans="1:13">
      <c r="A2760" s="81" t="s">
        <v>2354</v>
      </c>
      <c r="B2760" s="81" t="s">
        <v>2355</v>
      </c>
      <c r="C2760" s="81" t="s">
        <v>2579</v>
      </c>
      <c r="D2760" s="81">
        <v>170</v>
      </c>
      <c r="E2760" s="82" t="s">
        <v>12581</v>
      </c>
      <c r="F2760" s="81" t="s">
        <v>12581</v>
      </c>
      <c r="G2760" s="85">
        <v>91970</v>
      </c>
      <c r="H2760" s="81" t="s">
        <v>2604</v>
      </c>
      <c r="I2760" s="81" t="s">
        <v>24</v>
      </c>
      <c r="J2760" s="81" t="s">
        <v>64</v>
      </c>
      <c r="K2760" s="82">
        <v>54.73</v>
      </c>
      <c r="L2760" s="81" t="s">
        <v>65</v>
      </c>
      <c r="M2760" s="77"/>
    </row>
    <row r="2761" spans="1:13">
      <c r="A2761" s="81" t="s">
        <v>2354</v>
      </c>
      <c r="B2761" s="81" t="s">
        <v>2355</v>
      </c>
      <c r="C2761" s="81" t="s">
        <v>2579</v>
      </c>
      <c r="D2761" s="81">
        <v>170</v>
      </c>
      <c r="E2761" s="82" t="s">
        <v>12581</v>
      </c>
      <c r="F2761" s="81" t="s">
        <v>12581</v>
      </c>
      <c r="G2761" s="85">
        <v>91971</v>
      </c>
      <c r="H2761" s="81" t="s">
        <v>2605</v>
      </c>
      <c r="I2761" s="81" t="s">
        <v>24</v>
      </c>
      <c r="J2761" s="81" t="s">
        <v>64</v>
      </c>
      <c r="K2761" s="82">
        <v>64.72</v>
      </c>
      <c r="L2761" s="81" t="s">
        <v>65</v>
      </c>
      <c r="M2761" s="77"/>
    </row>
    <row r="2762" spans="1:13">
      <c r="A2762" s="81" t="s">
        <v>2354</v>
      </c>
      <c r="B2762" s="81" t="s">
        <v>2355</v>
      </c>
      <c r="C2762" s="81" t="s">
        <v>2579</v>
      </c>
      <c r="D2762" s="81">
        <v>170</v>
      </c>
      <c r="E2762" s="82" t="s">
        <v>12581</v>
      </c>
      <c r="F2762" s="81" t="s">
        <v>12581</v>
      </c>
      <c r="G2762" s="85">
        <v>91972</v>
      </c>
      <c r="H2762" s="81" t="s">
        <v>2606</v>
      </c>
      <c r="I2762" s="81" t="s">
        <v>24</v>
      </c>
      <c r="J2762" s="81" t="s">
        <v>64</v>
      </c>
      <c r="K2762" s="82">
        <v>59.56</v>
      </c>
      <c r="L2762" s="81" t="s">
        <v>65</v>
      </c>
      <c r="M2762" s="77"/>
    </row>
    <row r="2763" spans="1:13">
      <c r="A2763" s="81" t="s">
        <v>2354</v>
      </c>
      <c r="B2763" s="81" t="s">
        <v>2355</v>
      </c>
      <c r="C2763" s="81" t="s">
        <v>2579</v>
      </c>
      <c r="D2763" s="81">
        <v>170</v>
      </c>
      <c r="E2763" s="82" t="s">
        <v>12581</v>
      </c>
      <c r="F2763" s="81" t="s">
        <v>12581</v>
      </c>
      <c r="G2763" s="85">
        <v>91973</v>
      </c>
      <c r="H2763" s="81" t="s">
        <v>2607</v>
      </c>
      <c r="I2763" s="81" t="s">
        <v>24</v>
      </c>
      <c r="J2763" s="81" t="s">
        <v>64</v>
      </c>
      <c r="K2763" s="82">
        <v>69.55</v>
      </c>
      <c r="L2763" s="81" t="s">
        <v>65</v>
      </c>
      <c r="M2763" s="77"/>
    </row>
    <row r="2764" spans="1:13">
      <c r="A2764" s="81" t="s">
        <v>2354</v>
      </c>
      <c r="B2764" s="81" t="s">
        <v>2355</v>
      </c>
      <c r="C2764" s="81" t="s">
        <v>2579</v>
      </c>
      <c r="D2764" s="81">
        <v>170</v>
      </c>
      <c r="E2764" s="82" t="s">
        <v>12581</v>
      </c>
      <c r="F2764" s="81" t="s">
        <v>12581</v>
      </c>
      <c r="G2764" s="85">
        <v>91974</v>
      </c>
      <c r="H2764" s="81" t="s">
        <v>2608</v>
      </c>
      <c r="I2764" s="81" t="s">
        <v>24</v>
      </c>
      <c r="J2764" s="81" t="s">
        <v>64</v>
      </c>
      <c r="K2764" s="82">
        <v>49.89</v>
      </c>
      <c r="L2764" s="81" t="s">
        <v>65</v>
      </c>
      <c r="M2764" s="77"/>
    </row>
    <row r="2765" spans="1:13">
      <c r="A2765" s="81" t="s">
        <v>2354</v>
      </c>
      <c r="B2765" s="81" t="s">
        <v>2355</v>
      </c>
      <c r="C2765" s="81" t="s">
        <v>2579</v>
      </c>
      <c r="D2765" s="81">
        <v>170</v>
      </c>
      <c r="E2765" s="82" t="s">
        <v>12581</v>
      </c>
      <c r="F2765" s="81" t="s">
        <v>12581</v>
      </c>
      <c r="G2765" s="85">
        <v>91975</v>
      </c>
      <c r="H2765" s="81" t="s">
        <v>2609</v>
      </c>
      <c r="I2765" s="81" t="s">
        <v>24</v>
      </c>
      <c r="J2765" s="81" t="s">
        <v>64</v>
      </c>
      <c r="K2765" s="82">
        <v>59.88</v>
      </c>
      <c r="L2765" s="81" t="s">
        <v>65</v>
      </c>
      <c r="M2765" s="77"/>
    </row>
    <row r="2766" spans="1:13">
      <c r="A2766" s="81" t="s">
        <v>2354</v>
      </c>
      <c r="B2766" s="81" t="s">
        <v>2355</v>
      </c>
      <c r="C2766" s="81" t="s">
        <v>2579</v>
      </c>
      <c r="D2766" s="81">
        <v>170</v>
      </c>
      <c r="E2766" s="82" t="s">
        <v>12581</v>
      </c>
      <c r="F2766" s="81" t="s">
        <v>12581</v>
      </c>
      <c r="G2766" s="85">
        <v>91976</v>
      </c>
      <c r="H2766" s="81" t="s">
        <v>2610</v>
      </c>
      <c r="I2766" s="81" t="s">
        <v>24</v>
      </c>
      <c r="J2766" s="81" t="s">
        <v>64</v>
      </c>
      <c r="K2766" s="82">
        <v>73.680000000000007</v>
      </c>
      <c r="L2766" s="81" t="s">
        <v>65</v>
      </c>
      <c r="M2766" s="77"/>
    </row>
    <row r="2767" spans="1:13">
      <c r="A2767" s="81" t="s">
        <v>2354</v>
      </c>
      <c r="B2767" s="81" t="s">
        <v>2355</v>
      </c>
      <c r="C2767" s="81" t="s">
        <v>2579</v>
      </c>
      <c r="D2767" s="81">
        <v>170</v>
      </c>
      <c r="E2767" s="82" t="s">
        <v>12581</v>
      </c>
      <c r="F2767" s="81" t="s">
        <v>12581</v>
      </c>
      <c r="G2767" s="85">
        <v>91977</v>
      </c>
      <c r="H2767" s="81" t="s">
        <v>2611</v>
      </c>
      <c r="I2767" s="81" t="s">
        <v>24</v>
      </c>
      <c r="J2767" s="81" t="s">
        <v>64</v>
      </c>
      <c r="K2767" s="82">
        <v>83.67</v>
      </c>
      <c r="L2767" s="81" t="s">
        <v>65</v>
      </c>
      <c r="M2767" s="77"/>
    </row>
    <row r="2768" spans="1:13">
      <c r="A2768" s="81" t="s">
        <v>2354</v>
      </c>
      <c r="B2768" s="81" t="s">
        <v>2355</v>
      </c>
      <c r="C2768" s="81" t="s">
        <v>2579</v>
      </c>
      <c r="D2768" s="81">
        <v>170</v>
      </c>
      <c r="E2768" s="82" t="s">
        <v>12581</v>
      </c>
      <c r="F2768" s="81" t="s">
        <v>12581</v>
      </c>
      <c r="G2768" s="85">
        <v>91978</v>
      </c>
      <c r="H2768" s="81" t="s">
        <v>2612</v>
      </c>
      <c r="I2768" s="81" t="s">
        <v>24</v>
      </c>
      <c r="J2768" s="81" t="s">
        <v>64</v>
      </c>
      <c r="K2768" s="82">
        <v>30.28</v>
      </c>
      <c r="L2768" s="81" t="s">
        <v>65</v>
      </c>
      <c r="M2768" s="77"/>
    </row>
    <row r="2769" spans="1:13">
      <c r="A2769" s="81" t="s">
        <v>2354</v>
      </c>
      <c r="B2769" s="81" t="s">
        <v>2355</v>
      </c>
      <c r="C2769" s="81" t="s">
        <v>2579</v>
      </c>
      <c r="D2769" s="81">
        <v>170</v>
      </c>
      <c r="E2769" s="82" t="s">
        <v>12581</v>
      </c>
      <c r="F2769" s="81" t="s">
        <v>12581</v>
      </c>
      <c r="G2769" s="85">
        <v>91979</v>
      </c>
      <c r="H2769" s="81" t="s">
        <v>2613</v>
      </c>
      <c r="I2769" s="81" t="s">
        <v>24</v>
      </c>
      <c r="J2769" s="81" t="s">
        <v>64</v>
      </c>
      <c r="K2769" s="82">
        <v>36.56</v>
      </c>
      <c r="L2769" s="81" t="s">
        <v>65</v>
      </c>
      <c r="M2769" s="77"/>
    </row>
    <row r="2770" spans="1:13">
      <c r="A2770" s="81" t="s">
        <v>2354</v>
      </c>
      <c r="B2770" s="81" t="s">
        <v>2355</v>
      </c>
      <c r="C2770" s="81" t="s">
        <v>2579</v>
      </c>
      <c r="D2770" s="81">
        <v>170</v>
      </c>
      <c r="E2770" s="82" t="s">
        <v>12581</v>
      </c>
      <c r="F2770" s="81" t="s">
        <v>12581</v>
      </c>
      <c r="G2770" s="85">
        <v>91980</v>
      </c>
      <c r="H2770" s="81" t="s">
        <v>2614</v>
      </c>
      <c r="I2770" s="81" t="s">
        <v>24</v>
      </c>
      <c r="J2770" s="81" t="s">
        <v>64</v>
      </c>
      <c r="K2770" s="82">
        <v>29.29</v>
      </c>
      <c r="L2770" s="81" t="s">
        <v>65</v>
      </c>
      <c r="M2770" s="77"/>
    </row>
    <row r="2771" spans="1:13">
      <c r="A2771" s="81" t="s">
        <v>2354</v>
      </c>
      <c r="B2771" s="81" t="s">
        <v>2355</v>
      </c>
      <c r="C2771" s="81" t="s">
        <v>2579</v>
      </c>
      <c r="D2771" s="81">
        <v>170</v>
      </c>
      <c r="E2771" s="82" t="s">
        <v>12581</v>
      </c>
      <c r="F2771" s="81" t="s">
        <v>12581</v>
      </c>
      <c r="G2771" s="85">
        <v>91981</v>
      </c>
      <c r="H2771" s="81" t="s">
        <v>2615</v>
      </c>
      <c r="I2771" s="81" t="s">
        <v>24</v>
      </c>
      <c r="J2771" s="81" t="s">
        <v>64</v>
      </c>
      <c r="K2771" s="82">
        <v>35.57</v>
      </c>
      <c r="L2771" s="81" t="s">
        <v>65</v>
      </c>
      <c r="M2771" s="77"/>
    </row>
    <row r="2772" spans="1:13">
      <c r="A2772" s="81" t="s">
        <v>2354</v>
      </c>
      <c r="B2772" s="81" t="s">
        <v>2355</v>
      </c>
      <c r="C2772" s="81" t="s">
        <v>2579</v>
      </c>
      <c r="D2772" s="81">
        <v>170</v>
      </c>
      <c r="E2772" s="82" t="s">
        <v>12581</v>
      </c>
      <c r="F2772" s="81" t="s">
        <v>12581</v>
      </c>
      <c r="G2772" s="85">
        <v>91982</v>
      </c>
      <c r="H2772" s="81" t="s">
        <v>2616</v>
      </c>
      <c r="I2772" s="81" t="s">
        <v>24</v>
      </c>
      <c r="J2772" s="81" t="s">
        <v>64</v>
      </c>
      <c r="K2772" s="82">
        <v>71.14</v>
      </c>
      <c r="L2772" s="81" t="s">
        <v>65</v>
      </c>
      <c r="M2772" s="77"/>
    </row>
    <row r="2773" spans="1:13">
      <c r="A2773" s="81" t="s">
        <v>2354</v>
      </c>
      <c r="B2773" s="81" t="s">
        <v>2355</v>
      </c>
      <c r="C2773" s="81" t="s">
        <v>2579</v>
      </c>
      <c r="D2773" s="81">
        <v>170</v>
      </c>
      <c r="E2773" s="82" t="s">
        <v>12581</v>
      </c>
      <c r="F2773" s="81" t="s">
        <v>12581</v>
      </c>
      <c r="G2773" s="85">
        <v>91983</v>
      </c>
      <c r="H2773" s="81" t="s">
        <v>2617</v>
      </c>
      <c r="I2773" s="81" t="s">
        <v>24</v>
      </c>
      <c r="J2773" s="81" t="s">
        <v>64</v>
      </c>
      <c r="K2773" s="82">
        <v>77.42</v>
      </c>
      <c r="L2773" s="81" t="s">
        <v>65</v>
      </c>
      <c r="M2773" s="77"/>
    </row>
    <row r="2774" spans="1:13">
      <c r="A2774" s="81" t="s">
        <v>2354</v>
      </c>
      <c r="B2774" s="81" t="s">
        <v>2355</v>
      </c>
      <c r="C2774" s="81" t="s">
        <v>2579</v>
      </c>
      <c r="D2774" s="81">
        <v>170</v>
      </c>
      <c r="E2774" s="82" t="s">
        <v>12581</v>
      </c>
      <c r="F2774" s="81" t="s">
        <v>12581</v>
      </c>
      <c r="G2774" s="85">
        <v>91984</v>
      </c>
      <c r="H2774" s="81" t="s">
        <v>2618</v>
      </c>
      <c r="I2774" s="81" t="s">
        <v>24</v>
      </c>
      <c r="J2774" s="81" t="s">
        <v>64</v>
      </c>
      <c r="K2774" s="82">
        <v>13.19</v>
      </c>
      <c r="L2774" s="81" t="s">
        <v>65</v>
      </c>
      <c r="M2774" s="77"/>
    </row>
    <row r="2775" spans="1:13">
      <c r="A2775" s="81" t="s">
        <v>2354</v>
      </c>
      <c r="B2775" s="81" t="s">
        <v>2355</v>
      </c>
      <c r="C2775" s="81" t="s">
        <v>2579</v>
      </c>
      <c r="D2775" s="81">
        <v>170</v>
      </c>
      <c r="E2775" s="82" t="s">
        <v>12581</v>
      </c>
      <c r="F2775" s="81" t="s">
        <v>12581</v>
      </c>
      <c r="G2775" s="85">
        <v>91985</v>
      </c>
      <c r="H2775" s="81" t="s">
        <v>2619</v>
      </c>
      <c r="I2775" s="81" t="s">
        <v>24</v>
      </c>
      <c r="J2775" s="81" t="s">
        <v>64</v>
      </c>
      <c r="K2775" s="82">
        <v>19.47</v>
      </c>
      <c r="L2775" s="81" t="s">
        <v>65</v>
      </c>
      <c r="M2775" s="77"/>
    </row>
    <row r="2776" spans="1:13">
      <c r="A2776" s="81" t="s">
        <v>2354</v>
      </c>
      <c r="B2776" s="81" t="s">
        <v>2355</v>
      </c>
      <c r="C2776" s="81" t="s">
        <v>2579</v>
      </c>
      <c r="D2776" s="81">
        <v>170</v>
      </c>
      <c r="E2776" s="82" t="s">
        <v>12581</v>
      </c>
      <c r="F2776" s="81" t="s">
        <v>12581</v>
      </c>
      <c r="G2776" s="85">
        <v>91986</v>
      </c>
      <c r="H2776" s="81" t="s">
        <v>2620</v>
      </c>
      <c r="I2776" s="81" t="s">
        <v>24</v>
      </c>
      <c r="J2776" s="81" t="s">
        <v>64</v>
      </c>
      <c r="K2776" s="82">
        <v>28.32</v>
      </c>
      <c r="L2776" s="81" t="s">
        <v>65</v>
      </c>
      <c r="M2776" s="77"/>
    </row>
    <row r="2777" spans="1:13">
      <c r="A2777" s="81" t="s">
        <v>2354</v>
      </c>
      <c r="B2777" s="81" t="s">
        <v>2355</v>
      </c>
      <c r="C2777" s="81" t="s">
        <v>2579</v>
      </c>
      <c r="D2777" s="81">
        <v>170</v>
      </c>
      <c r="E2777" s="82" t="s">
        <v>12581</v>
      </c>
      <c r="F2777" s="81" t="s">
        <v>12581</v>
      </c>
      <c r="G2777" s="85">
        <v>91987</v>
      </c>
      <c r="H2777" s="81" t="s">
        <v>2621</v>
      </c>
      <c r="I2777" s="81" t="s">
        <v>24</v>
      </c>
      <c r="J2777" s="81" t="s">
        <v>64</v>
      </c>
      <c r="K2777" s="82">
        <v>34.6</v>
      </c>
      <c r="L2777" s="81" t="s">
        <v>65</v>
      </c>
      <c r="M2777" s="77"/>
    </row>
    <row r="2778" spans="1:13">
      <c r="A2778" s="81" t="s">
        <v>2354</v>
      </c>
      <c r="B2778" s="81" t="s">
        <v>2355</v>
      </c>
      <c r="C2778" s="81" t="s">
        <v>2579</v>
      </c>
      <c r="D2778" s="81">
        <v>170</v>
      </c>
      <c r="E2778" s="82" t="s">
        <v>12581</v>
      </c>
      <c r="F2778" s="81" t="s">
        <v>12581</v>
      </c>
      <c r="G2778" s="85">
        <v>91988</v>
      </c>
      <c r="H2778" s="81" t="s">
        <v>2622</v>
      </c>
      <c r="I2778" s="81" t="s">
        <v>24</v>
      </c>
      <c r="J2778" s="81" t="s">
        <v>64</v>
      </c>
      <c r="K2778" s="82">
        <v>16.5</v>
      </c>
      <c r="L2778" s="81" t="s">
        <v>65</v>
      </c>
      <c r="M2778" s="77"/>
    </row>
    <row r="2779" spans="1:13">
      <c r="A2779" s="81" t="s">
        <v>2354</v>
      </c>
      <c r="B2779" s="81" t="s">
        <v>2355</v>
      </c>
      <c r="C2779" s="81" t="s">
        <v>2579</v>
      </c>
      <c r="D2779" s="81">
        <v>170</v>
      </c>
      <c r="E2779" s="82" t="s">
        <v>12581</v>
      </c>
      <c r="F2779" s="81" t="s">
        <v>12581</v>
      </c>
      <c r="G2779" s="85">
        <v>91989</v>
      </c>
      <c r="H2779" s="81" t="s">
        <v>2623</v>
      </c>
      <c r="I2779" s="81" t="s">
        <v>24</v>
      </c>
      <c r="J2779" s="81" t="s">
        <v>64</v>
      </c>
      <c r="K2779" s="82">
        <v>22.78</v>
      </c>
      <c r="L2779" s="81" t="s">
        <v>65</v>
      </c>
      <c r="M2779" s="77"/>
    </row>
    <row r="2780" spans="1:13">
      <c r="A2780" s="81" t="s">
        <v>2354</v>
      </c>
      <c r="B2780" s="81" t="s">
        <v>2355</v>
      </c>
      <c r="C2780" s="81" t="s">
        <v>2579</v>
      </c>
      <c r="D2780" s="81">
        <v>170</v>
      </c>
      <c r="E2780" s="82" t="s">
        <v>12581</v>
      </c>
      <c r="F2780" s="81" t="s">
        <v>12581</v>
      </c>
      <c r="G2780" s="85">
        <v>91990</v>
      </c>
      <c r="H2780" s="81" t="s">
        <v>2624</v>
      </c>
      <c r="I2780" s="81" t="s">
        <v>24</v>
      </c>
      <c r="J2780" s="81" t="s">
        <v>64</v>
      </c>
      <c r="K2780" s="82">
        <v>25.11</v>
      </c>
      <c r="L2780" s="81" t="s">
        <v>65</v>
      </c>
      <c r="M2780" s="77"/>
    </row>
    <row r="2781" spans="1:13">
      <c r="A2781" s="81" t="s">
        <v>2354</v>
      </c>
      <c r="B2781" s="81" t="s">
        <v>2355</v>
      </c>
      <c r="C2781" s="81" t="s">
        <v>2579</v>
      </c>
      <c r="D2781" s="81">
        <v>170</v>
      </c>
      <c r="E2781" s="82" t="s">
        <v>12581</v>
      </c>
      <c r="F2781" s="81" t="s">
        <v>12581</v>
      </c>
      <c r="G2781" s="85">
        <v>91991</v>
      </c>
      <c r="H2781" s="81" t="s">
        <v>2625</v>
      </c>
      <c r="I2781" s="81" t="s">
        <v>24</v>
      </c>
      <c r="J2781" s="81" t="s">
        <v>64</v>
      </c>
      <c r="K2781" s="82">
        <v>26.9</v>
      </c>
      <c r="L2781" s="81" t="s">
        <v>65</v>
      </c>
      <c r="M2781" s="77"/>
    </row>
    <row r="2782" spans="1:13">
      <c r="A2782" s="81" t="s">
        <v>2354</v>
      </c>
      <c r="B2782" s="81" t="s">
        <v>2355</v>
      </c>
      <c r="C2782" s="81" t="s">
        <v>2579</v>
      </c>
      <c r="D2782" s="81">
        <v>170</v>
      </c>
      <c r="E2782" s="82" t="s">
        <v>12581</v>
      </c>
      <c r="F2782" s="81" t="s">
        <v>12581</v>
      </c>
      <c r="G2782" s="85">
        <v>91992</v>
      </c>
      <c r="H2782" s="81" t="s">
        <v>2626</v>
      </c>
      <c r="I2782" s="81" t="s">
        <v>24</v>
      </c>
      <c r="J2782" s="81" t="s">
        <v>64</v>
      </c>
      <c r="K2782" s="82">
        <v>31.39</v>
      </c>
      <c r="L2782" s="81" t="s">
        <v>65</v>
      </c>
      <c r="M2782" s="77"/>
    </row>
    <row r="2783" spans="1:13">
      <c r="A2783" s="81" t="s">
        <v>2354</v>
      </c>
      <c r="B2783" s="81" t="s">
        <v>2355</v>
      </c>
      <c r="C2783" s="81" t="s">
        <v>2579</v>
      </c>
      <c r="D2783" s="81">
        <v>170</v>
      </c>
      <c r="E2783" s="82" t="s">
        <v>12581</v>
      </c>
      <c r="F2783" s="81" t="s">
        <v>12581</v>
      </c>
      <c r="G2783" s="85">
        <v>91993</v>
      </c>
      <c r="H2783" s="81" t="s">
        <v>2627</v>
      </c>
      <c r="I2783" s="81" t="s">
        <v>24</v>
      </c>
      <c r="J2783" s="81" t="s">
        <v>64</v>
      </c>
      <c r="K2783" s="82">
        <v>33.18</v>
      </c>
      <c r="L2783" s="81" t="s">
        <v>65</v>
      </c>
      <c r="M2783" s="77"/>
    </row>
    <row r="2784" spans="1:13">
      <c r="A2784" s="81" t="s">
        <v>2354</v>
      </c>
      <c r="B2784" s="81" t="s">
        <v>2355</v>
      </c>
      <c r="C2784" s="81" t="s">
        <v>2579</v>
      </c>
      <c r="D2784" s="81">
        <v>170</v>
      </c>
      <c r="E2784" s="82" t="s">
        <v>12581</v>
      </c>
      <c r="F2784" s="81" t="s">
        <v>12581</v>
      </c>
      <c r="G2784" s="85">
        <v>91994</v>
      </c>
      <c r="H2784" s="81" t="s">
        <v>2628</v>
      </c>
      <c r="I2784" s="81" t="s">
        <v>24</v>
      </c>
      <c r="J2784" s="81" t="s">
        <v>64</v>
      </c>
      <c r="K2784" s="82">
        <v>18.010000000000002</v>
      </c>
      <c r="L2784" s="81" t="s">
        <v>65</v>
      </c>
      <c r="M2784" s="77"/>
    </row>
    <row r="2785" spans="1:13">
      <c r="A2785" s="81" t="s">
        <v>2354</v>
      </c>
      <c r="B2785" s="81" t="s">
        <v>2355</v>
      </c>
      <c r="C2785" s="81" t="s">
        <v>2579</v>
      </c>
      <c r="D2785" s="81">
        <v>170</v>
      </c>
      <c r="E2785" s="82" t="s">
        <v>12581</v>
      </c>
      <c r="F2785" s="81" t="s">
        <v>12581</v>
      </c>
      <c r="G2785" s="85">
        <v>91995</v>
      </c>
      <c r="H2785" s="81" t="s">
        <v>2629</v>
      </c>
      <c r="I2785" s="81" t="s">
        <v>24</v>
      </c>
      <c r="J2785" s="81" t="s">
        <v>64</v>
      </c>
      <c r="K2785" s="82">
        <v>19.8</v>
      </c>
      <c r="L2785" s="81" t="s">
        <v>65</v>
      </c>
      <c r="M2785" s="77"/>
    </row>
    <row r="2786" spans="1:13">
      <c r="A2786" s="81" t="s">
        <v>2354</v>
      </c>
      <c r="B2786" s="81" t="s">
        <v>2355</v>
      </c>
      <c r="C2786" s="81" t="s">
        <v>2579</v>
      </c>
      <c r="D2786" s="81">
        <v>170</v>
      </c>
      <c r="E2786" s="82" t="s">
        <v>12581</v>
      </c>
      <c r="F2786" s="81" t="s">
        <v>12581</v>
      </c>
      <c r="G2786" s="85">
        <v>91996</v>
      </c>
      <c r="H2786" s="81" t="s">
        <v>2630</v>
      </c>
      <c r="I2786" s="81" t="s">
        <v>24</v>
      </c>
      <c r="J2786" s="81" t="s">
        <v>64</v>
      </c>
      <c r="K2786" s="82">
        <v>24.29</v>
      </c>
      <c r="L2786" s="81" t="s">
        <v>65</v>
      </c>
      <c r="M2786" s="77"/>
    </row>
    <row r="2787" spans="1:13">
      <c r="A2787" s="81" t="s">
        <v>2354</v>
      </c>
      <c r="B2787" s="81" t="s">
        <v>2355</v>
      </c>
      <c r="C2787" s="81" t="s">
        <v>2579</v>
      </c>
      <c r="D2787" s="81">
        <v>170</v>
      </c>
      <c r="E2787" s="82" t="s">
        <v>12581</v>
      </c>
      <c r="F2787" s="81" t="s">
        <v>12581</v>
      </c>
      <c r="G2787" s="85">
        <v>91997</v>
      </c>
      <c r="H2787" s="81" t="s">
        <v>2631</v>
      </c>
      <c r="I2787" s="81" t="s">
        <v>24</v>
      </c>
      <c r="J2787" s="81" t="s">
        <v>64</v>
      </c>
      <c r="K2787" s="82">
        <v>26.08</v>
      </c>
      <c r="L2787" s="81" t="s">
        <v>65</v>
      </c>
      <c r="M2787" s="77"/>
    </row>
    <row r="2788" spans="1:13">
      <c r="A2788" s="81" t="s">
        <v>2354</v>
      </c>
      <c r="B2788" s="81" t="s">
        <v>2355</v>
      </c>
      <c r="C2788" s="81" t="s">
        <v>2579</v>
      </c>
      <c r="D2788" s="81">
        <v>170</v>
      </c>
      <c r="E2788" s="82" t="s">
        <v>12581</v>
      </c>
      <c r="F2788" s="81" t="s">
        <v>12581</v>
      </c>
      <c r="G2788" s="85">
        <v>91998</v>
      </c>
      <c r="H2788" s="81" t="s">
        <v>2632</v>
      </c>
      <c r="I2788" s="81" t="s">
        <v>24</v>
      </c>
      <c r="J2788" s="81" t="s">
        <v>64</v>
      </c>
      <c r="K2788" s="82">
        <v>15.27</v>
      </c>
      <c r="L2788" s="81" t="s">
        <v>65</v>
      </c>
      <c r="M2788" s="77"/>
    </row>
    <row r="2789" spans="1:13">
      <c r="A2789" s="81" t="s">
        <v>2354</v>
      </c>
      <c r="B2789" s="81" t="s">
        <v>2355</v>
      </c>
      <c r="C2789" s="81" t="s">
        <v>2579</v>
      </c>
      <c r="D2789" s="81">
        <v>170</v>
      </c>
      <c r="E2789" s="82" t="s">
        <v>12581</v>
      </c>
      <c r="F2789" s="81" t="s">
        <v>12581</v>
      </c>
      <c r="G2789" s="85">
        <v>91999</v>
      </c>
      <c r="H2789" s="81" t="s">
        <v>2633</v>
      </c>
      <c r="I2789" s="81" t="s">
        <v>24</v>
      </c>
      <c r="J2789" s="81" t="s">
        <v>64</v>
      </c>
      <c r="K2789" s="82">
        <v>17.059999999999999</v>
      </c>
      <c r="L2789" s="81" t="s">
        <v>65</v>
      </c>
      <c r="M2789" s="77"/>
    </row>
    <row r="2790" spans="1:13">
      <c r="A2790" s="81" t="s">
        <v>2354</v>
      </c>
      <c r="B2790" s="81" t="s">
        <v>2355</v>
      </c>
      <c r="C2790" s="81" t="s">
        <v>2579</v>
      </c>
      <c r="D2790" s="81">
        <v>170</v>
      </c>
      <c r="E2790" s="82" t="s">
        <v>12581</v>
      </c>
      <c r="F2790" s="81" t="s">
        <v>12581</v>
      </c>
      <c r="G2790" s="85">
        <v>92000</v>
      </c>
      <c r="H2790" s="81" t="s">
        <v>2634</v>
      </c>
      <c r="I2790" s="81" t="s">
        <v>24</v>
      </c>
      <c r="J2790" s="81" t="s">
        <v>64</v>
      </c>
      <c r="K2790" s="82">
        <v>21.55</v>
      </c>
      <c r="L2790" s="81" t="s">
        <v>65</v>
      </c>
      <c r="M2790" s="77"/>
    </row>
    <row r="2791" spans="1:13">
      <c r="A2791" s="81" t="s">
        <v>2354</v>
      </c>
      <c r="B2791" s="81" t="s">
        <v>2355</v>
      </c>
      <c r="C2791" s="81" t="s">
        <v>2579</v>
      </c>
      <c r="D2791" s="81">
        <v>170</v>
      </c>
      <c r="E2791" s="82" t="s">
        <v>12581</v>
      </c>
      <c r="F2791" s="81" t="s">
        <v>12581</v>
      </c>
      <c r="G2791" s="85">
        <v>92001</v>
      </c>
      <c r="H2791" s="81" t="s">
        <v>2635</v>
      </c>
      <c r="I2791" s="81" t="s">
        <v>24</v>
      </c>
      <c r="J2791" s="81" t="s">
        <v>64</v>
      </c>
      <c r="K2791" s="82">
        <v>23.34</v>
      </c>
      <c r="L2791" s="81" t="s">
        <v>65</v>
      </c>
      <c r="M2791" s="77"/>
    </row>
    <row r="2792" spans="1:13">
      <c r="A2792" s="81" t="s">
        <v>2354</v>
      </c>
      <c r="B2792" s="81" t="s">
        <v>2355</v>
      </c>
      <c r="C2792" s="81" t="s">
        <v>2579</v>
      </c>
      <c r="D2792" s="81">
        <v>170</v>
      </c>
      <c r="E2792" s="82" t="s">
        <v>12581</v>
      </c>
      <c r="F2792" s="81" t="s">
        <v>12581</v>
      </c>
      <c r="G2792" s="85">
        <v>92002</v>
      </c>
      <c r="H2792" s="81" t="s">
        <v>2636</v>
      </c>
      <c r="I2792" s="81" t="s">
        <v>24</v>
      </c>
      <c r="J2792" s="81" t="s">
        <v>64</v>
      </c>
      <c r="K2792" s="82">
        <v>33.75</v>
      </c>
      <c r="L2792" s="81" t="s">
        <v>65</v>
      </c>
      <c r="M2792" s="77"/>
    </row>
    <row r="2793" spans="1:13">
      <c r="A2793" s="81" t="s">
        <v>2354</v>
      </c>
      <c r="B2793" s="81" t="s">
        <v>2355</v>
      </c>
      <c r="C2793" s="81" t="s">
        <v>2579</v>
      </c>
      <c r="D2793" s="81">
        <v>170</v>
      </c>
      <c r="E2793" s="82" t="s">
        <v>12581</v>
      </c>
      <c r="F2793" s="81" t="s">
        <v>12581</v>
      </c>
      <c r="G2793" s="85">
        <v>92003</v>
      </c>
      <c r="H2793" s="81" t="s">
        <v>2637</v>
      </c>
      <c r="I2793" s="81" t="s">
        <v>24</v>
      </c>
      <c r="J2793" s="81" t="s">
        <v>64</v>
      </c>
      <c r="K2793" s="82">
        <v>37.33</v>
      </c>
      <c r="L2793" s="81" t="s">
        <v>65</v>
      </c>
      <c r="M2793" s="77"/>
    </row>
    <row r="2794" spans="1:13">
      <c r="A2794" s="81" t="s">
        <v>2354</v>
      </c>
      <c r="B2794" s="81" t="s">
        <v>2355</v>
      </c>
      <c r="C2794" s="81" t="s">
        <v>2579</v>
      </c>
      <c r="D2794" s="81">
        <v>170</v>
      </c>
      <c r="E2794" s="82" t="s">
        <v>12581</v>
      </c>
      <c r="F2794" s="81" t="s">
        <v>12581</v>
      </c>
      <c r="G2794" s="85">
        <v>92004</v>
      </c>
      <c r="H2794" s="81" t="s">
        <v>2638</v>
      </c>
      <c r="I2794" s="81" t="s">
        <v>24</v>
      </c>
      <c r="J2794" s="81" t="s">
        <v>64</v>
      </c>
      <c r="K2794" s="82">
        <v>40.03</v>
      </c>
      <c r="L2794" s="81" t="s">
        <v>65</v>
      </c>
      <c r="M2794" s="77"/>
    </row>
    <row r="2795" spans="1:13">
      <c r="A2795" s="81" t="s">
        <v>2354</v>
      </c>
      <c r="B2795" s="81" t="s">
        <v>2355</v>
      </c>
      <c r="C2795" s="81" t="s">
        <v>2579</v>
      </c>
      <c r="D2795" s="81">
        <v>170</v>
      </c>
      <c r="E2795" s="82" t="s">
        <v>12581</v>
      </c>
      <c r="F2795" s="81" t="s">
        <v>12581</v>
      </c>
      <c r="G2795" s="85">
        <v>92005</v>
      </c>
      <c r="H2795" s="81" t="s">
        <v>2639</v>
      </c>
      <c r="I2795" s="81" t="s">
        <v>24</v>
      </c>
      <c r="J2795" s="81" t="s">
        <v>64</v>
      </c>
      <c r="K2795" s="82">
        <v>43.61</v>
      </c>
      <c r="L2795" s="81" t="s">
        <v>65</v>
      </c>
      <c r="M2795" s="77"/>
    </row>
    <row r="2796" spans="1:13">
      <c r="A2796" s="81" t="s">
        <v>2354</v>
      </c>
      <c r="B2796" s="81" t="s">
        <v>2355</v>
      </c>
      <c r="C2796" s="81" t="s">
        <v>2579</v>
      </c>
      <c r="D2796" s="81">
        <v>170</v>
      </c>
      <c r="E2796" s="82" t="s">
        <v>12581</v>
      </c>
      <c r="F2796" s="81" t="s">
        <v>12581</v>
      </c>
      <c r="G2796" s="85">
        <v>92006</v>
      </c>
      <c r="H2796" s="81" t="s">
        <v>2640</v>
      </c>
      <c r="I2796" s="81" t="s">
        <v>24</v>
      </c>
      <c r="J2796" s="81" t="s">
        <v>64</v>
      </c>
      <c r="K2796" s="82">
        <v>28.24</v>
      </c>
      <c r="L2796" s="81" t="s">
        <v>65</v>
      </c>
      <c r="M2796" s="77"/>
    </row>
    <row r="2797" spans="1:13">
      <c r="A2797" s="81" t="s">
        <v>2354</v>
      </c>
      <c r="B2797" s="81" t="s">
        <v>2355</v>
      </c>
      <c r="C2797" s="81" t="s">
        <v>2579</v>
      </c>
      <c r="D2797" s="81">
        <v>170</v>
      </c>
      <c r="E2797" s="82" t="s">
        <v>12581</v>
      </c>
      <c r="F2797" s="81" t="s">
        <v>12581</v>
      </c>
      <c r="G2797" s="85">
        <v>92007</v>
      </c>
      <c r="H2797" s="81" t="s">
        <v>2641</v>
      </c>
      <c r="I2797" s="81" t="s">
        <v>24</v>
      </c>
      <c r="J2797" s="81" t="s">
        <v>64</v>
      </c>
      <c r="K2797" s="82">
        <v>31.82</v>
      </c>
      <c r="L2797" s="81" t="s">
        <v>65</v>
      </c>
      <c r="M2797" s="77"/>
    </row>
    <row r="2798" spans="1:13">
      <c r="A2798" s="81" t="s">
        <v>2354</v>
      </c>
      <c r="B2798" s="81" t="s">
        <v>2355</v>
      </c>
      <c r="C2798" s="81" t="s">
        <v>2579</v>
      </c>
      <c r="D2798" s="81">
        <v>170</v>
      </c>
      <c r="E2798" s="82" t="s">
        <v>12581</v>
      </c>
      <c r="F2798" s="81" t="s">
        <v>12581</v>
      </c>
      <c r="G2798" s="85">
        <v>92008</v>
      </c>
      <c r="H2798" s="81" t="s">
        <v>2642</v>
      </c>
      <c r="I2798" s="81" t="s">
        <v>24</v>
      </c>
      <c r="J2798" s="81" t="s">
        <v>64</v>
      </c>
      <c r="K2798" s="82">
        <v>34.520000000000003</v>
      </c>
      <c r="L2798" s="81" t="s">
        <v>65</v>
      </c>
      <c r="M2798" s="77"/>
    </row>
    <row r="2799" spans="1:13">
      <c r="A2799" s="81" t="s">
        <v>2354</v>
      </c>
      <c r="B2799" s="81" t="s">
        <v>2355</v>
      </c>
      <c r="C2799" s="81" t="s">
        <v>2579</v>
      </c>
      <c r="D2799" s="81">
        <v>170</v>
      </c>
      <c r="E2799" s="82" t="s">
        <v>12581</v>
      </c>
      <c r="F2799" s="81" t="s">
        <v>12581</v>
      </c>
      <c r="G2799" s="85">
        <v>92009</v>
      </c>
      <c r="H2799" s="81" t="s">
        <v>2643</v>
      </c>
      <c r="I2799" s="81" t="s">
        <v>24</v>
      </c>
      <c r="J2799" s="81" t="s">
        <v>64</v>
      </c>
      <c r="K2799" s="82">
        <v>38.1</v>
      </c>
      <c r="L2799" s="81" t="s">
        <v>65</v>
      </c>
      <c r="M2799" s="77"/>
    </row>
    <row r="2800" spans="1:13">
      <c r="A2800" s="81" t="s">
        <v>2354</v>
      </c>
      <c r="B2800" s="81" t="s">
        <v>2355</v>
      </c>
      <c r="C2800" s="81" t="s">
        <v>2579</v>
      </c>
      <c r="D2800" s="81">
        <v>170</v>
      </c>
      <c r="E2800" s="82" t="s">
        <v>12581</v>
      </c>
      <c r="F2800" s="81" t="s">
        <v>12581</v>
      </c>
      <c r="G2800" s="85">
        <v>92010</v>
      </c>
      <c r="H2800" s="81" t="s">
        <v>2644</v>
      </c>
      <c r="I2800" s="81" t="s">
        <v>24</v>
      </c>
      <c r="J2800" s="81" t="s">
        <v>64</v>
      </c>
      <c r="K2800" s="82">
        <v>49.48</v>
      </c>
      <c r="L2800" s="81" t="s">
        <v>65</v>
      </c>
      <c r="M2800" s="77"/>
    </row>
    <row r="2801" spans="1:13">
      <c r="A2801" s="81" t="s">
        <v>2354</v>
      </c>
      <c r="B2801" s="81" t="s">
        <v>2355</v>
      </c>
      <c r="C2801" s="81" t="s">
        <v>2579</v>
      </c>
      <c r="D2801" s="81">
        <v>170</v>
      </c>
      <c r="E2801" s="82" t="s">
        <v>12581</v>
      </c>
      <c r="F2801" s="81" t="s">
        <v>12581</v>
      </c>
      <c r="G2801" s="85">
        <v>92011</v>
      </c>
      <c r="H2801" s="81" t="s">
        <v>2645</v>
      </c>
      <c r="I2801" s="81" t="s">
        <v>24</v>
      </c>
      <c r="J2801" s="81" t="s">
        <v>64</v>
      </c>
      <c r="K2801" s="82">
        <v>54.85</v>
      </c>
      <c r="L2801" s="81" t="s">
        <v>65</v>
      </c>
      <c r="M2801" s="77"/>
    </row>
    <row r="2802" spans="1:13">
      <c r="A2802" s="81" t="s">
        <v>2354</v>
      </c>
      <c r="B2802" s="81" t="s">
        <v>2355</v>
      </c>
      <c r="C2802" s="81" t="s">
        <v>2579</v>
      </c>
      <c r="D2802" s="81">
        <v>170</v>
      </c>
      <c r="E2802" s="82" t="s">
        <v>12581</v>
      </c>
      <c r="F2802" s="81" t="s">
        <v>12581</v>
      </c>
      <c r="G2802" s="85">
        <v>92012</v>
      </c>
      <c r="H2802" s="81" t="s">
        <v>2646</v>
      </c>
      <c r="I2802" s="81" t="s">
        <v>24</v>
      </c>
      <c r="J2802" s="81" t="s">
        <v>64</v>
      </c>
      <c r="K2802" s="82">
        <v>55.76</v>
      </c>
      <c r="L2802" s="81" t="s">
        <v>65</v>
      </c>
      <c r="M2802" s="77"/>
    </row>
    <row r="2803" spans="1:13">
      <c r="A2803" s="81" t="s">
        <v>2354</v>
      </c>
      <c r="B2803" s="81" t="s">
        <v>2355</v>
      </c>
      <c r="C2803" s="81" t="s">
        <v>2579</v>
      </c>
      <c r="D2803" s="81">
        <v>170</v>
      </c>
      <c r="E2803" s="82" t="s">
        <v>12581</v>
      </c>
      <c r="F2803" s="81" t="s">
        <v>12581</v>
      </c>
      <c r="G2803" s="85">
        <v>92013</v>
      </c>
      <c r="H2803" s="81" t="s">
        <v>2647</v>
      </c>
      <c r="I2803" s="81" t="s">
        <v>24</v>
      </c>
      <c r="J2803" s="81" t="s">
        <v>64</v>
      </c>
      <c r="K2803" s="82">
        <v>61.13</v>
      </c>
      <c r="L2803" s="81" t="s">
        <v>65</v>
      </c>
      <c r="M2803" s="77"/>
    </row>
    <row r="2804" spans="1:13">
      <c r="A2804" s="81" t="s">
        <v>2354</v>
      </c>
      <c r="B2804" s="81" t="s">
        <v>2355</v>
      </c>
      <c r="C2804" s="81" t="s">
        <v>2579</v>
      </c>
      <c r="D2804" s="81">
        <v>170</v>
      </c>
      <c r="E2804" s="82" t="s">
        <v>12581</v>
      </c>
      <c r="F2804" s="81" t="s">
        <v>12581</v>
      </c>
      <c r="G2804" s="85">
        <v>92014</v>
      </c>
      <c r="H2804" s="81" t="s">
        <v>2648</v>
      </c>
      <c r="I2804" s="81" t="s">
        <v>24</v>
      </c>
      <c r="J2804" s="81" t="s">
        <v>64</v>
      </c>
      <c r="K2804" s="82">
        <v>41.21</v>
      </c>
      <c r="L2804" s="81" t="s">
        <v>65</v>
      </c>
      <c r="M2804" s="77"/>
    </row>
    <row r="2805" spans="1:13">
      <c r="A2805" s="81" t="s">
        <v>2354</v>
      </c>
      <c r="B2805" s="81" t="s">
        <v>2355</v>
      </c>
      <c r="C2805" s="81" t="s">
        <v>2579</v>
      </c>
      <c r="D2805" s="81">
        <v>170</v>
      </c>
      <c r="E2805" s="82" t="s">
        <v>12581</v>
      </c>
      <c r="F2805" s="81" t="s">
        <v>12581</v>
      </c>
      <c r="G2805" s="85">
        <v>92015</v>
      </c>
      <c r="H2805" s="81" t="s">
        <v>2649</v>
      </c>
      <c r="I2805" s="81" t="s">
        <v>24</v>
      </c>
      <c r="J2805" s="81" t="s">
        <v>64</v>
      </c>
      <c r="K2805" s="82">
        <v>46.58</v>
      </c>
      <c r="L2805" s="81" t="s">
        <v>65</v>
      </c>
      <c r="M2805" s="77"/>
    </row>
    <row r="2806" spans="1:13">
      <c r="A2806" s="81" t="s">
        <v>2354</v>
      </c>
      <c r="B2806" s="81" t="s">
        <v>2355</v>
      </c>
      <c r="C2806" s="81" t="s">
        <v>2579</v>
      </c>
      <c r="D2806" s="81">
        <v>170</v>
      </c>
      <c r="E2806" s="82" t="s">
        <v>12581</v>
      </c>
      <c r="F2806" s="81" t="s">
        <v>12581</v>
      </c>
      <c r="G2806" s="85">
        <v>92016</v>
      </c>
      <c r="H2806" s="81" t="s">
        <v>2650</v>
      </c>
      <c r="I2806" s="81" t="s">
        <v>24</v>
      </c>
      <c r="J2806" s="81" t="s">
        <v>64</v>
      </c>
      <c r="K2806" s="82">
        <v>47.49</v>
      </c>
      <c r="L2806" s="81" t="s">
        <v>65</v>
      </c>
      <c r="M2806" s="77"/>
    </row>
    <row r="2807" spans="1:13">
      <c r="A2807" s="81" t="s">
        <v>2354</v>
      </c>
      <c r="B2807" s="81" t="s">
        <v>2355</v>
      </c>
      <c r="C2807" s="81" t="s">
        <v>2579</v>
      </c>
      <c r="D2807" s="81">
        <v>170</v>
      </c>
      <c r="E2807" s="82" t="s">
        <v>12581</v>
      </c>
      <c r="F2807" s="81" t="s">
        <v>12581</v>
      </c>
      <c r="G2807" s="85">
        <v>92017</v>
      </c>
      <c r="H2807" s="81" t="s">
        <v>2651</v>
      </c>
      <c r="I2807" s="81" t="s">
        <v>24</v>
      </c>
      <c r="J2807" s="81" t="s">
        <v>64</v>
      </c>
      <c r="K2807" s="82">
        <v>52.86</v>
      </c>
      <c r="L2807" s="81" t="s">
        <v>65</v>
      </c>
      <c r="M2807" s="77"/>
    </row>
    <row r="2808" spans="1:13">
      <c r="A2808" s="81" t="s">
        <v>2354</v>
      </c>
      <c r="B2808" s="81" t="s">
        <v>2355</v>
      </c>
      <c r="C2808" s="81" t="s">
        <v>2579</v>
      </c>
      <c r="D2808" s="81">
        <v>170</v>
      </c>
      <c r="E2808" s="82" t="s">
        <v>12581</v>
      </c>
      <c r="F2808" s="81" t="s">
        <v>12581</v>
      </c>
      <c r="G2808" s="85">
        <v>92018</v>
      </c>
      <c r="H2808" s="81" t="s">
        <v>2652</v>
      </c>
      <c r="I2808" s="81" t="s">
        <v>24</v>
      </c>
      <c r="J2808" s="81" t="s">
        <v>64</v>
      </c>
      <c r="K2808" s="82">
        <v>54.56</v>
      </c>
      <c r="L2808" s="81" t="s">
        <v>65</v>
      </c>
      <c r="M2808" s="77"/>
    </row>
    <row r="2809" spans="1:13">
      <c r="A2809" s="81" t="s">
        <v>2354</v>
      </c>
      <c r="B2809" s="81" t="s">
        <v>2355</v>
      </c>
      <c r="C2809" s="81" t="s">
        <v>2579</v>
      </c>
      <c r="D2809" s="81">
        <v>170</v>
      </c>
      <c r="E2809" s="82" t="s">
        <v>12581</v>
      </c>
      <c r="F2809" s="81" t="s">
        <v>12581</v>
      </c>
      <c r="G2809" s="85">
        <v>92019</v>
      </c>
      <c r="H2809" s="81" t="s">
        <v>2653</v>
      </c>
      <c r="I2809" s="81" t="s">
        <v>24</v>
      </c>
      <c r="J2809" s="81" t="s">
        <v>64</v>
      </c>
      <c r="K2809" s="82">
        <v>64.55</v>
      </c>
      <c r="L2809" s="81" t="s">
        <v>65</v>
      </c>
      <c r="M2809" s="77"/>
    </row>
    <row r="2810" spans="1:13">
      <c r="A2810" s="81" t="s">
        <v>2354</v>
      </c>
      <c r="B2810" s="81" t="s">
        <v>2355</v>
      </c>
      <c r="C2810" s="81" t="s">
        <v>2579</v>
      </c>
      <c r="D2810" s="81">
        <v>170</v>
      </c>
      <c r="E2810" s="82" t="s">
        <v>12581</v>
      </c>
      <c r="F2810" s="81" t="s">
        <v>12581</v>
      </c>
      <c r="G2810" s="85">
        <v>92020</v>
      </c>
      <c r="H2810" s="81" t="s">
        <v>2654</v>
      </c>
      <c r="I2810" s="81" t="s">
        <v>24</v>
      </c>
      <c r="J2810" s="81" t="s">
        <v>64</v>
      </c>
      <c r="K2810" s="82">
        <v>80.7</v>
      </c>
      <c r="L2810" s="81" t="s">
        <v>65</v>
      </c>
      <c r="M2810" s="77"/>
    </row>
    <row r="2811" spans="1:13">
      <c r="A2811" s="81" t="s">
        <v>2354</v>
      </c>
      <c r="B2811" s="81" t="s">
        <v>2355</v>
      </c>
      <c r="C2811" s="81" t="s">
        <v>2579</v>
      </c>
      <c r="D2811" s="81">
        <v>170</v>
      </c>
      <c r="E2811" s="82" t="s">
        <v>12581</v>
      </c>
      <c r="F2811" s="81" t="s">
        <v>12581</v>
      </c>
      <c r="G2811" s="85">
        <v>92021</v>
      </c>
      <c r="H2811" s="81" t="s">
        <v>2655</v>
      </c>
      <c r="I2811" s="81" t="s">
        <v>24</v>
      </c>
      <c r="J2811" s="81" t="s">
        <v>64</v>
      </c>
      <c r="K2811" s="82">
        <v>90.69</v>
      </c>
      <c r="L2811" s="81" t="s">
        <v>65</v>
      </c>
      <c r="M2811" s="77"/>
    </row>
    <row r="2812" spans="1:13">
      <c r="A2812" s="81" t="s">
        <v>2354</v>
      </c>
      <c r="B2812" s="81" t="s">
        <v>2355</v>
      </c>
      <c r="C2812" s="81" t="s">
        <v>2579</v>
      </c>
      <c r="D2812" s="81">
        <v>170</v>
      </c>
      <c r="E2812" s="82" t="s">
        <v>12581</v>
      </c>
      <c r="F2812" s="81" t="s">
        <v>12581</v>
      </c>
      <c r="G2812" s="85">
        <v>92022</v>
      </c>
      <c r="H2812" s="81" t="s">
        <v>2656</v>
      </c>
      <c r="I2812" s="81" t="s">
        <v>24</v>
      </c>
      <c r="J2812" s="81" t="s">
        <v>64</v>
      </c>
      <c r="K2812" s="82">
        <v>29.83</v>
      </c>
      <c r="L2812" s="81" t="s">
        <v>65</v>
      </c>
      <c r="M2812" s="77"/>
    </row>
    <row r="2813" spans="1:13">
      <c r="A2813" s="81" t="s">
        <v>2354</v>
      </c>
      <c r="B2813" s="81" t="s">
        <v>2355</v>
      </c>
      <c r="C2813" s="81" t="s">
        <v>2579</v>
      </c>
      <c r="D2813" s="81">
        <v>170</v>
      </c>
      <c r="E2813" s="82" t="s">
        <v>12581</v>
      </c>
      <c r="F2813" s="81" t="s">
        <v>12581</v>
      </c>
      <c r="G2813" s="85">
        <v>92023</v>
      </c>
      <c r="H2813" s="81" t="s">
        <v>2657</v>
      </c>
      <c r="I2813" s="81" t="s">
        <v>24</v>
      </c>
      <c r="J2813" s="81" t="s">
        <v>64</v>
      </c>
      <c r="K2813" s="82">
        <v>36.11</v>
      </c>
      <c r="L2813" s="81" t="s">
        <v>65</v>
      </c>
      <c r="M2813" s="77"/>
    </row>
    <row r="2814" spans="1:13">
      <c r="A2814" s="81" t="s">
        <v>2354</v>
      </c>
      <c r="B2814" s="81" t="s">
        <v>2355</v>
      </c>
      <c r="C2814" s="81" t="s">
        <v>2579</v>
      </c>
      <c r="D2814" s="81">
        <v>170</v>
      </c>
      <c r="E2814" s="82" t="s">
        <v>12581</v>
      </c>
      <c r="F2814" s="81" t="s">
        <v>12581</v>
      </c>
      <c r="G2814" s="85">
        <v>92024</v>
      </c>
      <c r="H2814" s="81" t="s">
        <v>2658</v>
      </c>
      <c r="I2814" s="81" t="s">
        <v>24</v>
      </c>
      <c r="J2814" s="81" t="s">
        <v>64</v>
      </c>
      <c r="K2814" s="82">
        <v>45.6</v>
      </c>
      <c r="L2814" s="81" t="s">
        <v>65</v>
      </c>
      <c r="M2814" s="77"/>
    </row>
    <row r="2815" spans="1:13">
      <c r="A2815" s="81" t="s">
        <v>2354</v>
      </c>
      <c r="B2815" s="81" t="s">
        <v>2355</v>
      </c>
      <c r="C2815" s="81" t="s">
        <v>2579</v>
      </c>
      <c r="D2815" s="81">
        <v>170</v>
      </c>
      <c r="E2815" s="82" t="s">
        <v>12581</v>
      </c>
      <c r="F2815" s="81" t="s">
        <v>12581</v>
      </c>
      <c r="G2815" s="85">
        <v>92025</v>
      </c>
      <c r="H2815" s="81" t="s">
        <v>2659</v>
      </c>
      <c r="I2815" s="81" t="s">
        <v>24</v>
      </c>
      <c r="J2815" s="81" t="s">
        <v>64</v>
      </c>
      <c r="K2815" s="82">
        <v>51.88</v>
      </c>
      <c r="L2815" s="81" t="s">
        <v>65</v>
      </c>
      <c r="M2815" s="77"/>
    </row>
    <row r="2816" spans="1:13">
      <c r="A2816" s="81" t="s">
        <v>2354</v>
      </c>
      <c r="B2816" s="81" t="s">
        <v>2355</v>
      </c>
      <c r="C2816" s="81" t="s">
        <v>2579</v>
      </c>
      <c r="D2816" s="81">
        <v>170</v>
      </c>
      <c r="E2816" s="82" t="s">
        <v>12581</v>
      </c>
      <c r="F2816" s="81" t="s">
        <v>12581</v>
      </c>
      <c r="G2816" s="85">
        <v>92026</v>
      </c>
      <c r="H2816" s="81" t="s">
        <v>2660</v>
      </c>
      <c r="I2816" s="81" t="s">
        <v>24</v>
      </c>
      <c r="J2816" s="81" t="s">
        <v>64</v>
      </c>
      <c r="K2816" s="82">
        <v>41.69</v>
      </c>
      <c r="L2816" s="81" t="s">
        <v>65</v>
      </c>
      <c r="M2816" s="77"/>
    </row>
    <row r="2817" spans="1:13">
      <c r="A2817" s="81" t="s">
        <v>2354</v>
      </c>
      <c r="B2817" s="81" t="s">
        <v>2355</v>
      </c>
      <c r="C2817" s="81" t="s">
        <v>2579</v>
      </c>
      <c r="D2817" s="81">
        <v>170</v>
      </c>
      <c r="E2817" s="82" t="s">
        <v>12581</v>
      </c>
      <c r="F2817" s="81" t="s">
        <v>12581</v>
      </c>
      <c r="G2817" s="85">
        <v>92027</v>
      </c>
      <c r="H2817" s="81" t="s">
        <v>2661</v>
      </c>
      <c r="I2817" s="81" t="s">
        <v>24</v>
      </c>
      <c r="J2817" s="81" t="s">
        <v>64</v>
      </c>
      <c r="K2817" s="82">
        <v>47.97</v>
      </c>
      <c r="L2817" s="81" t="s">
        <v>65</v>
      </c>
      <c r="M2817" s="77"/>
    </row>
    <row r="2818" spans="1:13">
      <c r="A2818" s="81" t="s">
        <v>2354</v>
      </c>
      <c r="B2818" s="81" t="s">
        <v>2355</v>
      </c>
      <c r="C2818" s="81" t="s">
        <v>2579</v>
      </c>
      <c r="D2818" s="81">
        <v>170</v>
      </c>
      <c r="E2818" s="82" t="s">
        <v>12581</v>
      </c>
      <c r="F2818" s="81" t="s">
        <v>12581</v>
      </c>
      <c r="G2818" s="85">
        <v>92028</v>
      </c>
      <c r="H2818" s="81" t="s">
        <v>2662</v>
      </c>
      <c r="I2818" s="81" t="s">
        <v>24</v>
      </c>
      <c r="J2818" s="81" t="s">
        <v>64</v>
      </c>
      <c r="K2818" s="82">
        <v>34.67</v>
      </c>
      <c r="L2818" s="81" t="s">
        <v>65</v>
      </c>
      <c r="M2818" s="77"/>
    </row>
    <row r="2819" spans="1:13">
      <c r="A2819" s="81" t="s">
        <v>2354</v>
      </c>
      <c r="B2819" s="81" t="s">
        <v>2355</v>
      </c>
      <c r="C2819" s="81" t="s">
        <v>2579</v>
      </c>
      <c r="D2819" s="81">
        <v>170</v>
      </c>
      <c r="E2819" s="82" t="s">
        <v>12581</v>
      </c>
      <c r="F2819" s="81" t="s">
        <v>12581</v>
      </c>
      <c r="G2819" s="85">
        <v>92029</v>
      </c>
      <c r="H2819" s="81" t="s">
        <v>2663</v>
      </c>
      <c r="I2819" s="81" t="s">
        <v>24</v>
      </c>
      <c r="J2819" s="81" t="s">
        <v>64</v>
      </c>
      <c r="K2819" s="82">
        <v>40.950000000000003</v>
      </c>
      <c r="L2819" s="81" t="s">
        <v>65</v>
      </c>
      <c r="M2819" s="77"/>
    </row>
    <row r="2820" spans="1:13">
      <c r="A2820" s="81" t="s">
        <v>2354</v>
      </c>
      <c r="B2820" s="81" t="s">
        <v>2355</v>
      </c>
      <c r="C2820" s="81" t="s">
        <v>2579</v>
      </c>
      <c r="D2820" s="81">
        <v>170</v>
      </c>
      <c r="E2820" s="82" t="s">
        <v>12581</v>
      </c>
      <c r="F2820" s="81" t="s">
        <v>12581</v>
      </c>
      <c r="G2820" s="85">
        <v>92030</v>
      </c>
      <c r="H2820" s="81" t="s">
        <v>2664</v>
      </c>
      <c r="I2820" s="81" t="s">
        <v>24</v>
      </c>
      <c r="J2820" s="81" t="s">
        <v>64</v>
      </c>
      <c r="K2820" s="82">
        <v>50.4</v>
      </c>
      <c r="L2820" s="81" t="s">
        <v>65</v>
      </c>
      <c r="M2820" s="77"/>
    </row>
    <row r="2821" spans="1:13">
      <c r="A2821" s="81" t="s">
        <v>2354</v>
      </c>
      <c r="B2821" s="81" t="s">
        <v>2355</v>
      </c>
      <c r="C2821" s="81" t="s">
        <v>2579</v>
      </c>
      <c r="D2821" s="81">
        <v>170</v>
      </c>
      <c r="E2821" s="82" t="s">
        <v>12581</v>
      </c>
      <c r="F2821" s="81" t="s">
        <v>12581</v>
      </c>
      <c r="G2821" s="85">
        <v>92031</v>
      </c>
      <c r="H2821" s="81" t="s">
        <v>2665</v>
      </c>
      <c r="I2821" s="81" t="s">
        <v>24</v>
      </c>
      <c r="J2821" s="81" t="s">
        <v>64</v>
      </c>
      <c r="K2821" s="82">
        <v>56.68</v>
      </c>
      <c r="L2821" s="81" t="s">
        <v>65</v>
      </c>
      <c r="M2821" s="77"/>
    </row>
    <row r="2822" spans="1:13">
      <c r="A2822" s="81" t="s">
        <v>2354</v>
      </c>
      <c r="B2822" s="81" t="s">
        <v>2355</v>
      </c>
      <c r="C2822" s="81" t="s">
        <v>2579</v>
      </c>
      <c r="D2822" s="81">
        <v>170</v>
      </c>
      <c r="E2822" s="82" t="s">
        <v>12581</v>
      </c>
      <c r="F2822" s="81" t="s">
        <v>12581</v>
      </c>
      <c r="G2822" s="85">
        <v>92032</v>
      </c>
      <c r="H2822" s="81" t="s">
        <v>2666</v>
      </c>
      <c r="I2822" s="81" t="s">
        <v>24</v>
      </c>
      <c r="J2822" s="81" t="s">
        <v>64</v>
      </c>
      <c r="K2822" s="82">
        <v>51.32</v>
      </c>
      <c r="L2822" s="81" t="s">
        <v>65</v>
      </c>
      <c r="M2822" s="77"/>
    </row>
    <row r="2823" spans="1:13">
      <c r="A2823" s="81" t="s">
        <v>2354</v>
      </c>
      <c r="B2823" s="81" t="s">
        <v>2355</v>
      </c>
      <c r="C2823" s="81" t="s">
        <v>2579</v>
      </c>
      <c r="D2823" s="81">
        <v>170</v>
      </c>
      <c r="E2823" s="82" t="s">
        <v>12581</v>
      </c>
      <c r="F2823" s="81" t="s">
        <v>12581</v>
      </c>
      <c r="G2823" s="85">
        <v>92033</v>
      </c>
      <c r="H2823" s="81" t="s">
        <v>2667</v>
      </c>
      <c r="I2823" s="81" t="s">
        <v>24</v>
      </c>
      <c r="J2823" s="81" t="s">
        <v>64</v>
      </c>
      <c r="K2823" s="82">
        <v>57.6</v>
      </c>
      <c r="L2823" s="81" t="s">
        <v>65</v>
      </c>
      <c r="M2823" s="77"/>
    </row>
    <row r="2824" spans="1:13">
      <c r="A2824" s="81" t="s">
        <v>2354</v>
      </c>
      <c r="B2824" s="81" t="s">
        <v>2355</v>
      </c>
      <c r="C2824" s="81" t="s">
        <v>2579</v>
      </c>
      <c r="D2824" s="81">
        <v>170</v>
      </c>
      <c r="E2824" s="82" t="s">
        <v>12581</v>
      </c>
      <c r="F2824" s="81" t="s">
        <v>12581</v>
      </c>
      <c r="G2824" s="85">
        <v>92034</v>
      </c>
      <c r="H2824" s="81" t="s">
        <v>2668</v>
      </c>
      <c r="I2824" s="81" t="s">
        <v>24</v>
      </c>
      <c r="J2824" s="81" t="s">
        <v>64</v>
      </c>
      <c r="K2824" s="82">
        <v>46.52</v>
      </c>
      <c r="L2824" s="81" t="s">
        <v>65</v>
      </c>
      <c r="M2824" s="77"/>
    </row>
    <row r="2825" spans="1:13">
      <c r="A2825" s="81" t="s">
        <v>2354</v>
      </c>
      <c r="B2825" s="81" t="s">
        <v>2355</v>
      </c>
      <c r="C2825" s="81" t="s">
        <v>2579</v>
      </c>
      <c r="D2825" s="81">
        <v>170</v>
      </c>
      <c r="E2825" s="82" t="s">
        <v>12581</v>
      </c>
      <c r="F2825" s="81" t="s">
        <v>12581</v>
      </c>
      <c r="G2825" s="85">
        <v>92035</v>
      </c>
      <c r="H2825" s="81" t="s">
        <v>2669</v>
      </c>
      <c r="I2825" s="81" t="s">
        <v>24</v>
      </c>
      <c r="J2825" s="81" t="s">
        <v>64</v>
      </c>
      <c r="K2825" s="82">
        <v>52.8</v>
      </c>
      <c r="L2825" s="81" t="s">
        <v>65</v>
      </c>
      <c r="M2825" s="77"/>
    </row>
    <row r="2826" spans="1:13">
      <c r="A2826" s="81" t="s">
        <v>2354</v>
      </c>
      <c r="B2826" s="81" t="s">
        <v>2355</v>
      </c>
      <c r="C2826" s="81" t="s">
        <v>2670</v>
      </c>
      <c r="D2826" s="81">
        <v>171</v>
      </c>
      <c r="E2826" s="82" t="s">
        <v>12581</v>
      </c>
      <c r="F2826" s="81" t="s">
        <v>12581</v>
      </c>
      <c r="G2826" s="85">
        <v>97583</v>
      </c>
      <c r="H2826" s="81" t="s">
        <v>2671</v>
      </c>
      <c r="I2826" s="81" t="s">
        <v>24</v>
      </c>
      <c r="J2826" s="81" t="s">
        <v>287</v>
      </c>
      <c r="K2826" s="82">
        <v>51.17</v>
      </c>
      <c r="L2826" s="81" t="s">
        <v>65</v>
      </c>
      <c r="M2826" s="77"/>
    </row>
    <row r="2827" spans="1:13">
      <c r="A2827" s="81" t="s">
        <v>2354</v>
      </c>
      <c r="B2827" s="81" t="s">
        <v>2355</v>
      </c>
      <c r="C2827" s="81" t="s">
        <v>2670</v>
      </c>
      <c r="D2827" s="81">
        <v>171</v>
      </c>
      <c r="E2827" s="82" t="s">
        <v>12581</v>
      </c>
      <c r="F2827" s="81" t="s">
        <v>12581</v>
      </c>
      <c r="G2827" s="85">
        <v>97584</v>
      </c>
      <c r="H2827" s="81" t="s">
        <v>2672</v>
      </c>
      <c r="I2827" s="81" t="s">
        <v>24</v>
      </c>
      <c r="J2827" s="81" t="s">
        <v>287</v>
      </c>
      <c r="K2827" s="82">
        <v>70.61</v>
      </c>
      <c r="L2827" s="81" t="s">
        <v>65</v>
      </c>
      <c r="M2827" s="77"/>
    </row>
    <row r="2828" spans="1:13">
      <c r="A2828" s="81" t="s">
        <v>2354</v>
      </c>
      <c r="B2828" s="81" t="s">
        <v>2355</v>
      </c>
      <c r="C2828" s="81" t="s">
        <v>2670</v>
      </c>
      <c r="D2828" s="81">
        <v>171</v>
      </c>
      <c r="E2828" s="82" t="s">
        <v>12581</v>
      </c>
      <c r="F2828" s="81" t="s">
        <v>12581</v>
      </c>
      <c r="G2828" s="85">
        <v>97585</v>
      </c>
      <c r="H2828" s="81" t="s">
        <v>2673</v>
      </c>
      <c r="I2828" s="81" t="s">
        <v>24</v>
      </c>
      <c r="J2828" s="81" t="s">
        <v>287</v>
      </c>
      <c r="K2828" s="82">
        <v>68.349999999999994</v>
      </c>
      <c r="L2828" s="81" t="s">
        <v>65</v>
      </c>
      <c r="M2828" s="77"/>
    </row>
    <row r="2829" spans="1:13">
      <c r="A2829" s="81" t="s">
        <v>2354</v>
      </c>
      <c r="B2829" s="81" t="s">
        <v>2355</v>
      </c>
      <c r="C2829" s="81" t="s">
        <v>2670</v>
      </c>
      <c r="D2829" s="81">
        <v>171</v>
      </c>
      <c r="E2829" s="82" t="s">
        <v>12581</v>
      </c>
      <c r="F2829" s="81" t="s">
        <v>12581</v>
      </c>
      <c r="G2829" s="85">
        <v>97586</v>
      </c>
      <c r="H2829" s="81" t="s">
        <v>2674</v>
      </c>
      <c r="I2829" s="81" t="s">
        <v>24</v>
      </c>
      <c r="J2829" s="81" t="s">
        <v>287</v>
      </c>
      <c r="K2829" s="82">
        <v>91.83</v>
      </c>
      <c r="L2829" s="81" t="s">
        <v>65</v>
      </c>
      <c r="M2829" s="77"/>
    </row>
    <row r="2830" spans="1:13">
      <c r="A2830" s="81" t="s">
        <v>2354</v>
      </c>
      <c r="B2830" s="81" t="s">
        <v>2355</v>
      </c>
      <c r="C2830" s="81" t="s">
        <v>2670</v>
      </c>
      <c r="D2830" s="81">
        <v>171</v>
      </c>
      <c r="E2830" s="82" t="s">
        <v>12581</v>
      </c>
      <c r="F2830" s="81" t="s">
        <v>12581</v>
      </c>
      <c r="G2830" s="85">
        <v>97587</v>
      </c>
      <c r="H2830" s="81" t="s">
        <v>2675</v>
      </c>
      <c r="I2830" s="81" t="s">
        <v>24</v>
      </c>
      <c r="J2830" s="81" t="s">
        <v>287</v>
      </c>
      <c r="K2830" s="82">
        <v>164.89</v>
      </c>
      <c r="L2830" s="81" t="s">
        <v>65</v>
      </c>
      <c r="M2830" s="77"/>
    </row>
    <row r="2831" spans="1:13">
      <c r="A2831" s="81" t="s">
        <v>2354</v>
      </c>
      <c r="B2831" s="81" t="s">
        <v>2355</v>
      </c>
      <c r="C2831" s="81" t="s">
        <v>2670</v>
      </c>
      <c r="D2831" s="81">
        <v>171</v>
      </c>
      <c r="E2831" s="82" t="s">
        <v>12581</v>
      </c>
      <c r="F2831" s="81" t="s">
        <v>12581</v>
      </c>
      <c r="G2831" s="85">
        <v>97589</v>
      </c>
      <c r="H2831" s="81" t="s">
        <v>2676</v>
      </c>
      <c r="I2831" s="81" t="s">
        <v>24</v>
      </c>
      <c r="J2831" s="81" t="s">
        <v>287</v>
      </c>
      <c r="K2831" s="82">
        <v>32.56</v>
      </c>
      <c r="L2831" s="81" t="s">
        <v>65</v>
      </c>
      <c r="M2831" s="77"/>
    </row>
    <row r="2832" spans="1:13">
      <c r="A2832" s="81" t="s">
        <v>2354</v>
      </c>
      <c r="B2832" s="81" t="s">
        <v>2355</v>
      </c>
      <c r="C2832" s="81" t="s">
        <v>2670</v>
      </c>
      <c r="D2832" s="81">
        <v>171</v>
      </c>
      <c r="E2832" s="82" t="s">
        <v>12581</v>
      </c>
      <c r="F2832" s="81" t="s">
        <v>12581</v>
      </c>
      <c r="G2832" s="85">
        <v>97590</v>
      </c>
      <c r="H2832" s="81" t="s">
        <v>2677</v>
      </c>
      <c r="I2832" s="81" t="s">
        <v>24</v>
      </c>
      <c r="J2832" s="81" t="s">
        <v>287</v>
      </c>
      <c r="K2832" s="82">
        <v>65</v>
      </c>
      <c r="L2832" s="81" t="s">
        <v>65</v>
      </c>
      <c r="M2832" s="77"/>
    </row>
    <row r="2833" spans="1:13">
      <c r="A2833" s="81" t="s">
        <v>2354</v>
      </c>
      <c r="B2833" s="81" t="s">
        <v>2355</v>
      </c>
      <c r="C2833" s="81" t="s">
        <v>2670</v>
      </c>
      <c r="D2833" s="81">
        <v>171</v>
      </c>
      <c r="E2833" s="82" t="s">
        <v>12581</v>
      </c>
      <c r="F2833" s="81" t="s">
        <v>12581</v>
      </c>
      <c r="G2833" s="85">
        <v>97591</v>
      </c>
      <c r="H2833" s="81" t="s">
        <v>2678</v>
      </c>
      <c r="I2833" s="81" t="s">
        <v>24</v>
      </c>
      <c r="J2833" s="81" t="s">
        <v>287</v>
      </c>
      <c r="K2833" s="82">
        <v>88.76</v>
      </c>
      <c r="L2833" s="81" t="s">
        <v>65</v>
      </c>
      <c r="M2833" s="77"/>
    </row>
    <row r="2834" spans="1:13">
      <c r="A2834" s="81" t="s">
        <v>2354</v>
      </c>
      <c r="B2834" s="81" t="s">
        <v>2355</v>
      </c>
      <c r="C2834" s="81" t="s">
        <v>2670</v>
      </c>
      <c r="D2834" s="81">
        <v>171</v>
      </c>
      <c r="E2834" s="82" t="s">
        <v>12581</v>
      </c>
      <c r="F2834" s="81" t="s">
        <v>12581</v>
      </c>
      <c r="G2834" s="85">
        <v>97592</v>
      </c>
      <c r="H2834" s="81" t="s">
        <v>2679</v>
      </c>
      <c r="I2834" s="81" t="s">
        <v>24</v>
      </c>
      <c r="J2834" s="81" t="s">
        <v>64</v>
      </c>
      <c r="K2834" s="82">
        <v>37.97</v>
      </c>
      <c r="L2834" s="81" t="s">
        <v>65</v>
      </c>
      <c r="M2834" s="77"/>
    </row>
    <row r="2835" spans="1:13">
      <c r="A2835" s="81" t="s">
        <v>2354</v>
      </c>
      <c r="B2835" s="81" t="s">
        <v>2355</v>
      </c>
      <c r="C2835" s="81" t="s">
        <v>2670</v>
      </c>
      <c r="D2835" s="81">
        <v>171</v>
      </c>
      <c r="E2835" s="82" t="s">
        <v>12581</v>
      </c>
      <c r="F2835" s="81" t="s">
        <v>12581</v>
      </c>
      <c r="G2835" s="85">
        <v>97593</v>
      </c>
      <c r="H2835" s="81" t="s">
        <v>2680</v>
      </c>
      <c r="I2835" s="81" t="s">
        <v>24</v>
      </c>
      <c r="J2835" s="81" t="s">
        <v>287</v>
      </c>
      <c r="K2835" s="82">
        <v>89.29</v>
      </c>
      <c r="L2835" s="81" t="s">
        <v>65</v>
      </c>
      <c r="M2835" s="77"/>
    </row>
    <row r="2836" spans="1:13">
      <c r="A2836" s="81" t="s">
        <v>2354</v>
      </c>
      <c r="B2836" s="81" t="s">
        <v>2355</v>
      </c>
      <c r="C2836" s="81" t="s">
        <v>2670</v>
      </c>
      <c r="D2836" s="81">
        <v>171</v>
      </c>
      <c r="E2836" s="82" t="s">
        <v>12581</v>
      </c>
      <c r="F2836" s="81" t="s">
        <v>12581</v>
      </c>
      <c r="G2836" s="85">
        <v>97594</v>
      </c>
      <c r="H2836" s="81" t="s">
        <v>2681</v>
      </c>
      <c r="I2836" s="81" t="s">
        <v>24</v>
      </c>
      <c r="J2836" s="81" t="s">
        <v>287</v>
      </c>
      <c r="K2836" s="82">
        <v>88.36</v>
      </c>
      <c r="L2836" s="81" t="s">
        <v>65</v>
      </c>
      <c r="M2836" s="77"/>
    </row>
    <row r="2837" spans="1:13">
      <c r="A2837" s="81" t="s">
        <v>2354</v>
      </c>
      <c r="B2837" s="81" t="s">
        <v>2355</v>
      </c>
      <c r="C2837" s="81" t="s">
        <v>2670</v>
      </c>
      <c r="D2837" s="81">
        <v>171</v>
      </c>
      <c r="E2837" s="82" t="s">
        <v>12581</v>
      </c>
      <c r="F2837" s="81" t="s">
        <v>12581</v>
      </c>
      <c r="G2837" s="85">
        <v>97595</v>
      </c>
      <c r="H2837" s="81" t="s">
        <v>2682</v>
      </c>
      <c r="I2837" s="81" t="s">
        <v>24</v>
      </c>
      <c r="J2837" s="81" t="s">
        <v>287</v>
      </c>
      <c r="K2837" s="82">
        <v>61.85</v>
      </c>
      <c r="L2837" s="81" t="s">
        <v>65</v>
      </c>
      <c r="M2837" s="77"/>
    </row>
    <row r="2838" spans="1:13">
      <c r="A2838" s="81" t="s">
        <v>2354</v>
      </c>
      <c r="B2838" s="81" t="s">
        <v>2355</v>
      </c>
      <c r="C2838" s="81" t="s">
        <v>2670</v>
      </c>
      <c r="D2838" s="81">
        <v>171</v>
      </c>
      <c r="E2838" s="82" t="s">
        <v>12581</v>
      </c>
      <c r="F2838" s="81" t="s">
        <v>12581</v>
      </c>
      <c r="G2838" s="85">
        <v>97596</v>
      </c>
      <c r="H2838" s="81" t="s">
        <v>2683</v>
      </c>
      <c r="I2838" s="81" t="s">
        <v>24</v>
      </c>
      <c r="J2838" s="81" t="s">
        <v>287</v>
      </c>
      <c r="K2838" s="82">
        <v>44.33</v>
      </c>
      <c r="L2838" s="81" t="s">
        <v>65</v>
      </c>
      <c r="M2838" s="77"/>
    </row>
    <row r="2839" spans="1:13">
      <c r="A2839" s="81" t="s">
        <v>2354</v>
      </c>
      <c r="B2839" s="81" t="s">
        <v>2355</v>
      </c>
      <c r="C2839" s="81" t="s">
        <v>2670</v>
      </c>
      <c r="D2839" s="81">
        <v>171</v>
      </c>
      <c r="E2839" s="82" t="s">
        <v>12581</v>
      </c>
      <c r="F2839" s="81" t="s">
        <v>12581</v>
      </c>
      <c r="G2839" s="85">
        <v>97597</v>
      </c>
      <c r="H2839" s="81" t="s">
        <v>2684</v>
      </c>
      <c r="I2839" s="81" t="s">
        <v>24</v>
      </c>
      <c r="J2839" s="81" t="s">
        <v>287</v>
      </c>
      <c r="K2839" s="82">
        <v>42.56</v>
      </c>
      <c r="L2839" s="81" t="s">
        <v>65</v>
      </c>
      <c r="M2839" s="77"/>
    </row>
    <row r="2840" spans="1:13">
      <c r="A2840" s="81" t="s">
        <v>2354</v>
      </c>
      <c r="B2840" s="81" t="s">
        <v>2355</v>
      </c>
      <c r="C2840" s="81" t="s">
        <v>2670</v>
      </c>
      <c r="D2840" s="81">
        <v>171</v>
      </c>
      <c r="E2840" s="82" t="s">
        <v>12581</v>
      </c>
      <c r="F2840" s="81" t="s">
        <v>12581</v>
      </c>
      <c r="G2840" s="85">
        <v>97598</v>
      </c>
      <c r="H2840" s="81" t="s">
        <v>2685</v>
      </c>
      <c r="I2840" s="81" t="s">
        <v>24</v>
      </c>
      <c r="J2840" s="81" t="s">
        <v>287</v>
      </c>
      <c r="K2840" s="82">
        <v>40.32</v>
      </c>
      <c r="L2840" s="81" t="s">
        <v>65</v>
      </c>
      <c r="M2840" s="77"/>
    </row>
    <row r="2841" spans="1:13">
      <c r="A2841" s="81" t="s">
        <v>2354</v>
      </c>
      <c r="B2841" s="81" t="s">
        <v>2355</v>
      </c>
      <c r="C2841" s="81" t="s">
        <v>2670</v>
      </c>
      <c r="D2841" s="81">
        <v>171</v>
      </c>
      <c r="E2841" s="82" t="s">
        <v>12581</v>
      </c>
      <c r="F2841" s="81" t="s">
        <v>12581</v>
      </c>
      <c r="G2841" s="85">
        <v>97599</v>
      </c>
      <c r="H2841" s="81" t="s">
        <v>2686</v>
      </c>
      <c r="I2841" s="81" t="s">
        <v>24</v>
      </c>
      <c r="J2841" s="81" t="s">
        <v>64</v>
      </c>
      <c r="K2841" s="82">
        <v>30.05</v>
      </c>
      <c r="L2841" s="81" t="s">
        <v>65</v>
      </c>
      <c r="M2841" s="77"/>
    </row>
    <row r="2842" spans="1:13">
      <c r="A2842" s="81" t="s">
        <v>2354</v>
      </c>
      <c r="B2842" s="81" t="s">
        <v>2355</v>
      </c>
      <c r="C2842" s="81" t="s">
        <v>2670</v>
      </c>
      <c r="D2842" s="81">
        <v>171</v>
      </c>
      <c r="E2842" s="82" t="s">
        <v>12581</v>
      </c>
      <c r="F2842" s="81" t="s">
        <v>12581</v>
      </c>
      <c r="G2842" s="85">
        <v>97609</v>
      </c>
      <c r="H2842" s="81" t="s">
        <v>2687</v>
      </c>
      <c r="I2842" s="81" t="s">
        <v>24</v>
      </c>
      <c r="J2842" s="81" t="s">
        <v>287</v>
      </c>
      <c r="K2842" s="82">
        <v>16.329999999999998</v>
      </c>
      <c r="L2842" s="81" t="s">
        <v>65</v>
      </c>
      <c r="M2842" s="77"/>
    </row>
    <row r="2843" spans="1:13">
      <c r="A2843" s="81" t="s">
        <v>2354</v>
      </c>
      <c r="B2843" s="81" t="s">
        <v>2355</v>
      </c>
      <c r="C2843" s="81" t="s">
        <v>2670</v>
      </c>
      <c r="D2843" s="81">
        <v>171</v>
      </c>
      <c r="E2843" s="82" t="s">
        <v>12581</v>
      </c>
      <c r="F2843" s="81" t="s">
        <v>12581</v>
      </c>
      <c r="G2843" s="85">
        <v>97610</v>
      </c>
      <c r="H2843" s="81" t="s">
        <v>2688</v>
      </c>
      <c r="I2843" s="81" t="s">
        <v>24</v>
      </c>
      <c r="J2843" s="81" t="s">
        <v>287</v>
      </c>
      <c r="K2843" s="82">
        <v>17.64</v>
      </c>
      <c r="L2843" s="81" t="s">
        <v>65</v>
      </c>
      <c r="M2843" s="77"/>
    </row>
    <row r="2844" spans="1:13">
      <c r="A2844" s="81" t="s">
        <v>2354</v>
      </c>
      <c r="B2844" s="81" t="s">
        <v>2355</v>
      </c>
      <c r="C2844" s="81" t="s">
        <v>2670</v>
      </c>
      <c r="D2844" s="81">
        <v>171</v>
      </c>
      <c r="E2844" s="82" t="s">
        <v>12581</v>
      </c>
      <c r="F2844" s="81" t="s">
        <v>12581</v>
      </c>
      <c r="G2844" s="85">
        <v>97611</v>
      </c>
      <c r="H2844" s="81" t="s">
        <v>2689</v>
      </c>
      <c r="I2844" s="81" t="s">
        <v>24</v>
      </c>
      <c r="J2844" s="81" t="s">
        <v>287</v>
      </c>
      <c r="K2844" s="82">
        <v>21.3</v>
      </c>
      <c r="L2844" s="81" t="s">
        <v>65</v>
      </c>
      <c r="M2844" s="77"/>
    </row>
    <row r="2845" spans="1:13">
      <c r="A2845" s="81" t="s">
        <v>2354</v>
      </c>
      <c r="B2845" s="81" t="s">
        <v>2355</v>
      </c>
      <c r="C2845" s="81" t="s">
        <v>2670</v>
      </c>
      <c r="D2845" s="81">
        <v>171</v>
      </c>
      <c r="E2845" s="82" t="s">
        <v>12581</v>
      </c>
      <c r="F2845" s="81" t="s">
        <v>12581</v>
      </c>
      <c r="G2845" s="85">
        <v>97612</v>
      </c>
      <c r="H2845" s="81" t="s">
        <v>2690</v>
      </c>
      <c r="I2845" s="81" t="s">
        <v>24</v>
      </c>
      <c r="J2845" s="81" t="s">
        <v>287</v>
      </c>
      <c r="K2845" s="82">
        <v>23.22</v>
      </c>
      <c r="L2845" s="81" t="s">
        <v>65</v>
      </c>
      <c r="M2845" s="77"/>
    </row>
    <row r="2846" spans="1:13">
      <c r="A2846" s="81" t="s">
        <v>2354</v>
      </c>
      <c r="B2846" s="81" t="s">
        <v>2355</v>
      </c>
      <c r="C2846" s="81" t="s">
        <v>2670</v>
      </c>
      <c r="D2846" s="81">
        <v>171</v>
      </c>
      <c r="E2846" s="82" t="s">
        <v>12581</v>
      </c>
      <c r="F2846" s="81" t="s">
        <v>12581</v>
      </c>
      <c r="G2846" s="85">
        <v>97613</v>
      </c>
      <c r="H2846" s="81" t="s">
        <v>2691</v>
      </c>
      <c r="I2846" s="81" t="s">
        <v>24</v>
      </c>
      <c r="J2846" s="81" t="s">
        <v>287</v>
      </c>
      <c r="K2846" s="82">
        <v>29.6</v>
      </c>
      <c r="L2846" s="81" t="s">
        <v>65</v>
      </c>
      <c r="M2846" s="77"/>
    </row>
    <row r="2847" spans="1:13">
      <c r="A2847" s="81" t="s">
        <v>2354</v>
      </c>
      <c r="B2847" s="81" t="s">
        <v>2355</v>
      </c>
      <c r="C2847" s="81" t="s">
        <v>2670</v>
      </c>
      <c r="D2847" s="81">
        <v>171</v>
      </c>
      <c r="E2847" s="82" t="s">
        <v>12581</v>
      </c>
      <c r="F2847" s="81" t="s">
        <v>12581</v>
      </c>
      <c r="G2847" s="85">
        <v>97614</v>
      </c>
      <c r="H2847" s="81" t="s">
        <v>2692</v>
      </c>
      <c r="I2847" s="81" t="s">
        <v>24</v>
      </c>
      <c r="J2847" s="81" t="s">
        <v>287</v>
      </c>
      <c r="K2847" s="82">
        <v>52.61</v>
      </c>
      <c r="L2847" s="81" t="s">
        <v>65</v>
      </c>
      <c r="M2847" s="77"/>
    </row>
    <row r="2848" spans="1:13">
      <c r="A2848" s="81" t="s">
        <v>2354</v>
      </c>
      <c r="B2848" s="81" t="s">
        <v>2355</v>
      </c>
      <c r="C2848" s="81" t="s">
        <v>2670</v>
      </c>
      <c r="D2848" s="81">
        <v>171</v>
      </c>
      <c r="E2848" s="82" t="s">
        <v>12581</v>
      </c>
      <c r="F2848" s="81" t="s">
        <v>12581</v>
      </c>
      <c r="G2848" s="85">
        <v>97615</v>
      </c>
      <c r="H2848" s="81" t="s">
        <v>2693</v>
      </c>
      <c r="I2848" s="81" t="s">
        <v>24</v>
      </c>
      <c r="J2848" s="81" t="s">
        <v>287</v>
      </c>
      <c r="K2848" s="82">
        <v>37.96</v>
      </c>
      <c r="L2848" s="81" t="s">
        <v>65</v>
      </c>
      <c r="M2848" s="77"/>
    </row>
    <row r="2849" spans="1:13">
      <c r="A2849" s="81" t="s">
        <v>2354</v>
      </c>
      <c r="B2849" s="81" t="s">
        <v>2355</v>
      </c>
      <c r="C2849" s="81" t="s">
        <v>2670</v>
      </c>
      <c r="D2849" s="81">
        <v>171</v>
      </c>
      <c r="E2849" s="82" t="s">
        <v>12581</v>
      </c>
      <c r="F2849" s="81" t="s">
        <v>12581</v>
      </c>
      <c r="G2849" s="85">
        <v>97616</v>
      </c>
      <c r="H2849" s="81" t="s">
        <v>2694</v>
      </c>
      <c r="I2849" s="81" t="s">
        <v>24</v>
      </c>
      <c r="J2849" s="81" t="s">
        <v>287</v>
      </c>
      <c r="K2849" s="82">
        <v>42.63</v>
      </c>
      <c r="L2849" s="81" t="s">
        <v>65</v>
      </c>
      <c r="M2849" s="77"/>
    </row>
    <row r="2850" spans="1:13">
      <c r="A2850" s="81" t="s">
        <v>2354</v>
      </c>
      <c r="B2850" s="81" t="s">
        <v>2355</v>
      </c>
      <c r="C2850" s="81" t="s">
        <v>2670</v>
      </c>
      <c r="D2850" s="81">
        <v>171</v>
      </c>
      <c r="E2850" s="82" t="s">
        <v>12581</v>
      </c>
      <c r="F2850" s="81" t="s">
        <v>12581</v>
      </c>
      <c r="G2850" s="85">
        <v>97617</v>
      </c>
      <c r="H2850" s="81" t="s">
        <v>2695</v>
      </c>
      <c r="I2850" s="81" t="s">
        <v>24</v>
      </c>
      <c r="J2850" s="81" t="s">
        <v>287</v>
      </c>
      <c r="K2850" s="82">
        <v>42.34</v>
      </c>
      <c r="L2850" s="81" t="s">
        <v>65</v>
      </c>
      <c r="M2850" s="77"/>
    </row>
    <row r="2851" spans="1:13">
      <c r="A2851" s="81" t="s">
        <v>2354</v>
      </c>
      <c r="B2851" s="81" t="s">
        <v>2355</v>
      </c>
      <c r="C2851" s="81" t="s">
        <v>2670</v>
      </c>
      <c r="D2851" s="81">
        <v>171</v>
      </c>
      <c r="E2851" s="82" t="s">
        <v>12581</v>
      </c>
      <c r="F2851" s="81" t="s">
        <v>12581</v>
      </c>
      <c r="G2851" s="85">
        <v>97618</v>
      </c>
      <c r="H2851" s="81" t="s">
        <v>2696</v>
      </c>
      <c r="I2851" s="81" t="s">
        <v>24</v>
      </c>
      <c r="J2851" s="81" t="s">
        <v>287</v>
      </c>
      <c r="K2851" s="82">
        <v>40.65</v>
      </c>
      <c r="L2851" s="81" t="s">
        <v>65</v>
      </c>
      <c r="M2851" s="77"/>
    </row>
    <row r="2852" spans="1:13">
      <c r="A2852" s="81" t="s">
        <v>2354</v>
      </c>
      <c r="B2852" s="81" t="s">
        <v>2355</v>
      </c>
      <c r="C2852" s="81" t="s">
        <v>2670</v>
      </c>
      <c r="D2852" s="81">
        <v>171</v>
      </c>
      <c r="E2852" s="82" t="s">
        <v>12581</v>
      </c>
      <c r="F2852" s="81" t="s">
        <v>12581</v>
      </c>
      <c r="G2852" s="85">
        <v>100902</v>
      </c>
      <c r="H2852" s="81" t="s">
        <v>2697</v>
      </c>
      <c r="I2852" s="81" t="s">
        <v>24</v>
      </c>
      <c r="J2852" s="81" t="s">
        <v>287</v>
      </c>
      <c r="K2852" s="82">
        <v>26.32</v>
      </c>
      <c r="L2852" s="81" t="s">
        <v>65</v>
      </c>
      <c r="M2852" s="77"/>
    </row>
    <row r="2853" spans="1:13">
      <c r="A2853" s="81" t="s">
        <v>2354</v>
      </c>
      <c r="B2853" s="81" t="s">
        <v>2355</v>
      </c>
      <c r="C2853" s="81" t="s">
        <v>2670</v>
      </c>
      <c r="D2853" s="81">
        <v>171</v>
      </c>
      <c r="E2853" s="82" t="s">
        <v>12581</v>
      </c>
      <c r="F2853" s="81" t="s">
        <v>12581</v>
      </c>
      <c r="G2853" s="85">
        <v>100903</v>
      </c>
      <c r="H2853" s="81" t="s">
        <v>2698</v>
      </c>
      <c r="I2853" s="81" t="s">
        <v>24</v>
      </c>
      <c r="J2853" s="81" t="s">
        <v>287</v>
      </c>
      <c r="K2853" s="82">
        <v>32.090000000000003</v>
      </c>
      <c r="L2853" s="81" t="s">
        <v>65</v>
      </c>
      <c r="M2853" s="77"/>
    </row>
    <row r="2854" spans="1:13">
      <c r="A2854" s="81" t="s">
        <v>2354</v>
      </c>
      <c r="B2854" s="81" t="s">
        <v>2355</v>
      </c>
      <c r="C2854" s="81" t="s">
        <v>2670</v>
      </c>
      <c r="D2854" s="81">
        <v>171</v>
      </c>
      <c r="E2854" s="82" t="s">
        <v>12581</v>
      </c>
      <c r="F2854" s="81" t="s">
        <v>12581</v>
      </c>
      <c r="G2854" s="85">
        <v>100904</v>
      </c>
      <c r="H2854" s="81" t="s">
        <v>2699</v>
      </c>
      <c r="I2854" s="81" t="s">
        <v>24</v>
      </c>
      <c r="J2854" s="81" t="s">
        <v>287</v>
      </c>
      <c r="K2854" s="82">
        <v>51.17</v>
      </c>
      <c r="L2854" s="81" t="s">
        <v>65</v>
      </c>
      <c r="M2854" s="77"/>
    </row>
    <row r="2855" spans="1:13">
      <c r="A2855" s="81" t="s">
        <v>2354</v>
      </c>
      <c r="B2855" s="81" t="s">
        <v>2355</v>
      </c>
      <c r="C2855" s="81" t="s">
        <v>2670</v>
      </c>
      <c r="D2855" s="81">
        <v>171</v>
      </c>
      <c r="E2855" s="82" t="s">
        <v>12581</v>
      </c>
      <c r="F2855" s="81" t="s">
        <v>12581</v>
      </c>
      <c r="G2855" s="85">
        <v>100905</v>
      </c>
      <c r="H2855" s="81" t="s">
        <v>2700</v>
      </c>
      <c r="I2855" s="81" t="s">
        <v>24</v>
      </c>
      <c r="J2855" s="81" t="s">
        <v>287</v>
      </c>
      <c r="K2855" s="82">
        <v>136.71</v>
      </c>
      <c r="L2855" s="81" t="s">
        <v>65</v>
      </c>
      <c r="M2855" s="77"/>
    </row>
    <row r="2856" spans="1:13">
      <c r="A2856" s="81" t="s">
        <v>2354</v>
      </c>
      <c r="B2856" s="81" t="s">
        <v>2355</v>
      </c>
      <c r="C2856" s="81" t="s">
        <v>2670</v>
      </c>
      <c r="D2856" s="81">
        <v>171</v>
      </c>
      <c r="E2856" s="82" t="s">
        <v>12581</v>
      </c>
      <c r="F2856" s="81" t="s">
        <v>12581</v>
      </c>
      <c r="G2856" s="85">
        <v>100906</v>
      </c>
      <c r="H2856" s="81" t="s">
        <v>2701</v>
      </c>
      <c r="I2856" s="81" t="s">
        <v>24</v>
      </c>
      <c r="J2856" s="81" t="s">
        <v>287</v>
      </c>
      <c r="K2856" s="82">
        <v>183.67</v>
      </c>
      <c r="L2856" s="81" t="s">
        <v>65</v>
      </c>
      <c r="M2856" s="77"/>
    </row>
    <row r="2857" spans="1:13">
      <c r="A2857" s="81" t="s">
        <v>2354</v>
      </c>
      <c r="B2857" s="81" t="s">
        <v>2355</v>
      </c>
      <c r="C2857" s="81" t="s">
        <v>2670</v>
      </c>
      <c r="D2857" s="81">
        <v>171</v>
      </c>
      <c r="E2857" s="82" t="s">
        <v>12581</v>
      </c>
      <c r="F2857" s="81" t="s">
        <v>12581</v>
      </c>
      <c r="G2857" s="85">
        <v>100919</v>
      </c>
      <c r="H2857" s="81" t="s">
        <v>2702</v>
      </c>
      <c r="I2857" s="81" t="s">
        <v>24</v>
      </c>
      <c r="J2857" s="81" t="s">
        <v>287</v>
      </c>
      <c r="K2857" s="82">
        <v>60.13</v>
      </c>
      <c r="L2857" s="81" t="s">
        <v>65</v>
      </c>
      <c r="M2857" s="77"/>
    </row>
    <row r="2858" spans="1:13">
      <c r="A2858" s="81" t="s">
        <v>2354</v>
      </c>
      <c r="B2858" s="81" t="s">
        <v>2355</v>
      </c>
      <c r="C2858" s="81" t="s">
        <v>2670</v>
      </c>
      <c r="D2858" s="81">
        <v>171</v>
      </c>
      <c r="E2858" s="82" t="s">
        <v>12581</v>
      </c>
      <c r="F2858" s="81" t="s">
        <v>12581</v>
      </c>
      <c r="G2858" s="85">
        <v>100920</v>
      </c>
      <c r="H2858" s="81" t="s">
        <v>2703</v>
      </c>
      <c r="I2858" s="81" t="s">
        <v>24</v>
      </c>
      <c r="J2858" s="81" t="s">
        <v>287</v>
      </c>
      <c r="K2858" s="82">
        <v>102.59</v>
      </c>
      <c r="L2858" s="81" t="s">
        <v>65</v>
      </c>
      <c r="M2858" s="77"/>
    </row>
    <row r="2859" spans="1:13">
      <c r="A2859" s="81" t="s">
        <v>2354</v>
      </c>
      <c r="B2859" s="81" t="s">
        <v>2355</v>
      </c>
      <c r="C2859" s="81" t="s">
        <v>2670</v>
      </c>
      <c r="D2859" s="81">
        <v>171</v>
      </c>
      <c r="E2859" s="82" t="s">
        <v>12581</v>
      </c>
      <c r="F2859" s="81" t="s">
        <v>12581</v>
      </c>
      <c r="G2859" s="85">
        <v>100921</v>
      </c>
      <c r="H2859" s="81" t="s">
        <v>2704</v>
      </c>
      <c r="I2859" s="81" t="s">
        <v>24</v>
      </c>
      <c r="J2859" s="81" t="s">
        <v>287</v>
      </c>
      <c r="K2859" s="82">
        <v>42.27</v>
      </c>
      <c r="L2859" s="81" t="s">
        <v>65</v>
      </c>
      <c r="M2859" s="77"/>
    </row>
    <row r="2860" spans="1:13">
      <c r="A2860" s="81" t="s">
        <v>2354</v>
      </c>
      <c r="B2860" s="81" t="s">
        <v>2355</v>
      </c>
      <c r="C2860" s="81" t="s">
        <v>2670</v>
      </c>
      <c r="D2860" s="81">
        <v>171</v>
      </c>
      <c r="E2860" s="82" t="s">
        <v>12581</v>
      </c>
      <c r="F2860" s="81" t="s">
        <v>12581</v>
      </c>
      <c r="G2860" s="85">
        <v>100922</v>
      </c>
      <c r="H2860" s="81" t="s">
        <v>2705</v>
      </c>
      <c r="I2860" s="81" t="s">
        <v>24</v>
      </c>
      <c r="J2860" s="81" t="s">
        <v>287</v>
      </c>
      <c r="K2860" s="82">
        <v>30.21</v>
      </c>
      <c r="L2860" s="81" t="s">
        <v>65</v>
      </c>
      <c r="M2860" s="77"/>
    </row>
    <row r="2861" spans="1:13">
      <c r="A2861" s="81" t="s">
        <v>2354</v>
      </c>
      <c r="B2861" s="81" t="s">
        <v>2355</v>
      </c>
      <c r="C2861" s="81" t="s">
        <v>2670</v>
      </c>
      <c r="D2861" s="81">
        <v>171</v>
      </c>
      <c r="E2861" s="82" t="s">
        <v>12581</v>
      </c>
      <c r="F2861" s="81" t="s">
        <v>12581</v>
      </c>
      <c r="G2861" s="85">
        <v>100923</v>
      </c>
      <c r="H2861" s="81" t="s">
        <v>2706</v>
      </c>
      <c r="I2861" s="81" t="s">
        <v>24</v>
      </c>
      <c r="J2861" s="81" t="s">
        <v>287</v>
      </c>
      <c r="K2861" s="82">
        <v>34.4</v>
      </c>
      <c r="L2861" s="81" t="s">
        <v>65</v>
      </c>
      <c r="M2861" s="77"/>
    </row>
    <row r="2862" spans="1:13">
      <c r="A2862" s="81" t="s">
        <v>2354</v>
      </c>
      <c r="B2862" s="81" t="s">
        <v>2355</v>
      </c>
      <c r="C2862" s="81" t="s">
        <v>2707</v>
      </c>
      <c r="D2862" s="81">
        <v>172</v>
      </c>
      <c r="E2862" s="82" t="s">
        <v>12581</v>
      </c>
      <c r="F2862" s="81" t="s">
        <v>12581</v>
      </c>
      <c r="G2862" s="85">
        <v>73624</v>
      </c>
      <c r="H2862" s="81" t="s">
        <v>2708</v>
      </c>
      <c r="I2862" s="81" t="s">
        <v>24</v>
      </c>
      <c r="J2862" s="81" t="s">
        <v>287</v>
      </c>
      <c r="K2862" s="82">
        <v>83.21</v>
      </c>
      <c r="L2862" s="81" t="s">
        <v>65</v>
      </c>
      <c r="M2862" s="77"/>
    </row>
    <row r="2863" spans="1:13">
      <c r="A2863" s="81" t="s">
        <v>2354</v>
      </c>
      <c r="B2863" s="81" t="s">
        <v>2355</v>
      </c>
      <c r="C2863" s="81" t="s">
        <v>2707</v>
      </c>
      <c r="D2863" s="81">
        <v>172</v>
      </c>
      <c r="E2863" s="82" t="s">
        <v>12581</v>
      </c>
      <c r="F2863" s="81" t="s">
        <v>12581</v>
      </c>
      <c r="G2863" s="85">
        <v>101489</v>
      </c>
      <c r="H2863" s="81" t="s">
        <v>15744</v>
      </c>
      <c r="I2863" s="81" t="s">
        <v>24</v>
      </c>
      <c r="J2863" s="81" t="s">
        <v>287</v>
      </c>
      <c r="K2863" s="82">
        <v>989.28</v>
      </c>
      <c r="L2863" s="81" t="s">
        <v>65</v>
      </c>
      <c r="M2863" s="77"/>
    </row>
    <row r="2864" spans="1:13">
      <c r="A2864" s="81" t="s">
        <v>2354</v>
      </c>
      <c r="B2864" s="81" t="s">
        <v>2355</v>
      </c>
      <c r="C2864" s="81" t="s">
        <v>2707</v>
      </c>
      <c r="D2864" s="81">
        <v>172</v>
      </c>
      <c r="E2864" s="82" t="s">
        <v>12581</v>
      </c>
      <c r="F2864" s="81" t="s">
        <v>12581</v>
      </c>
      <c r="G2864" s="85">
        <v>101490</v>
      </c>
      <c r="H2864" s="81" t="s">
        <v>15745</v>
      </c>
      <c r="I2864" s="81" t="s">
        <v>24</v>
      </c>
      <c r="J2864" s="81" t="s">
        <v>287</v>
      </c>
      <c r="K2864" s="78">
        <v>1064.52</v>
      </c>
      <c r="L2864" s="81" t="s">
        <v>65</v>
      </c>
      <c r="M2864" s="77"/>
    </row>
    <row r="2865" spans="1:13">
      <c r="A2865" s="81" t="s">
        <v>2354</v>
      </c>
      <c r="B2865" s="81" t="s">
        <v>2355</v>
      </c>
      <c r="C2865" s="81" t="s">
        <v>2707</v>
      </c>
      <c r="D2865" s="81">
        <v>172</v>
      </c>
      <c r="E2865" s="82" t="s">
        <v>12581</v>
      </c>
      <c r="F2865" s="81" t="s">
        <v>12581</v>
      </c>
      <c r="G2865" s="85">
        <v>101491</v>
      </c>
      <c r="H2865" s="81" t="s">
        <v>15746</v>
      </c>
      <c r="I2865" s="81" t="s">
        <v>24</v>
      </c>
      <c r="J2865" s="81" t="s">
        <v>287</v>
      </c>
      <c r="K2865" s="78">
        <v>1094.6600000000001</v>
      </c>
      <c r="L2865" s="81" t="s">
        <v>65</v>
      </c>
      <c r="M2865" s="77"/>
    </row>
    <row r="2866" spans="1:13">
      <c r="A2866" s="81" t="s">
        <v>2354</v>
      </c>
      <c r="B2866" s="81" t="s">
        <v>2355</v>
      </c>
      <c r="C2866" s="81" t="s">
        <v>2707</v>
      </c>
      <c r="D2866" s="81">
        <v>172</v>
      </c>
      <c r="E2866" s="82" t="s">
        <v>12581</v>
      </c>
      <c r="F2866" s="81" t="s">
        <v>12581</v>
      </c>
      <c r="G2866" s="85">
        <v>101492</v>
      </c>
      <c r="H2866" s="81" t="s">
        <v>15747</v>
      </c>
      <c r="I2866" s="81" t="s">
        <v>24</v>
      </c>
      <c r="J2866" s="81" t="s">
        <v>287</v>
      </c>
      <c r="K2866" s="78">
        <v>1204.3800000000001</v>
      </c>
      <c r="L2866" s="81" t="s">
        <v>65</v>
      </c>
      <c r="M2866" s="77"/>
    </row>
    <row r="2867" spans="1:13">
      <c r="A2867" s="81" t="s">
        <v>2354</v>
      </c>
      <c r="B2867" s="81" t="s">
        <v>2355</v>
      </c>
      <c r="C2867" s="81" t="s">
        <v>2707</v>
      </c>
      <c r="D2867" s="81">
        <v>172</v>
      </c>
      <c r="E2867" s="82" t="s">
        <v>12581</v>
      </c>
      <c r="F2867" s="81" t="s">
        <v>12581</v>
      </c>
      <c r="G2867" s="85">
        <v>101493</v>
      </c>
      <c r="H2867" s="81" t="s">
        <v>15748</v>
      </c>
      <c r="I2867" s="81" t="s">
        <v>24</v>
      </c>
      <c r="J2867" s="81" t="s">
        <v>287</v>
      </c>
      <c r="K2867" s="82">
        <v>977.13</v>
      </c>
      <c r="L2867" s="81" t="s">
        <v>65</v>
      </c>
      <c r="M2867" s="77"/>
    </row>
    <row r="2868" spans="1:13">
      <c r="A2868" s="81" t="s">
        <v>2354</v>
      </c>
      <c r="B2868" s="81" t="s">
        <v>2355</v>
      </c>
      <c r="C2868" s="81" t="s">
        <v>2707</v>
      </c>
      <c r="D2868" s="81">
        <v>172</v>
      </c>
      <c r="E2868" s="82" t="s">
        <v>12581</v>
      </c>
      <c r="F2868" s="81" t="s">
        <v>12581</v>
      </c>
      <c r="G2868" s="85">
        <v>101494</v>
      </c>
      <c r="H2868" s="81" t="s">
        <v>15749</v>
      </c>
      <c r="I2868" s="81" t="s">
        <v>24</v>
      </c>
      <c r="J2868" s="81" t="s">
        <v>287</v>
      </c>
      <c r="K2868" s="78">
        <v>1052.3699999999999</v>
      </c>
      <c r="L2868" s="81" t="s">
        <v>65</v>
      </c>
      <c r="M2868" s="77"/>
    </row>
    <row r="2869" spans="1:13">
      <c r="A2869" s="81" t="s">
        <v>2354</v>
      </c>
      <c r="B2869" s="81" t="s">
        <v>2355</v>
      </c>
      <c r="C2869" s="81" t="s">
        <v>2707</v>
      </c>
      <c r="D2869" s="81">
        <v>172</v>
      </c>
      <c r="E2869" s="82" t="s">
        <v>12581</v>
      </c>
      <c r="F2869" s="81" t="s">
        <v>12581</v>
      </c>
      <c r="G2869" s="85">
        <v>101495</v>
      </c>
      <c r="H2869" s="81" t="s">
        <v>15750</v>
      </c>
      <c r="I2869" s="81" t="s">
        <v>24</v>
      </c>
      <c r="J2869" s="81" t="s">
        <v>287</v>
      </c>
      <c r="K2869" s="78">
        <v>1082.51</v>
      </c>
      <c r="L2869" s="81" t="s">
        <v>65</v>
      </c>
      <c r="M2869" s="77"/>
    </row>
    <row r="2870" spans="1:13">
      <c r="A2870" s="81" t="s">
        <v>2354</v>
      </c>
      <c r="B2870" s="81" t="s">
        <v>2355</v>
      </c>
      <c r="C2870" s="81" t="s">
        <v>2707</v>
      </c>
      <c r="D2870" s="81">
        <v>172</v>
      </c>
      <c r="E2870" s="82" t="s">
        <v>12581</v>
      </c>
      <c r="F2870" s="81" t="s">
        <v>12581</v>
      </c>
      <c r="G2870" s="85">
        <v>101496</v>
      </c>
      <c r="H2870" s="81" t="s">
        <v>15751</v>
      </c>
      <c r="I2870" s="81" t="s">
        <v>24</v>
      </c>
      <c r="J2870" s="81" t="s">
        <v>287</v>
      </c>
      <c r="K2870" s="78">
        <v>1192.23</v>
      </c>
      <c r="L2870" s="81" t="s">
        <v>65</v>
      </c>
      <c r="M2870" s="77"/>
    </row>
    <row r="2871" spans="1:13">
      <c r="A2871" s="81" t="s">
        <v>2354</v>
      </c>
      <c r="B2871" s="81" t="s">
        <v>2355</v>
      </c>
      <c r="C2871" s="81" t="s">
        <v>2707</v>
      </c>
      <c r="D2871" s="81">
        <v>172</v>
      </c>
      <c r="E2871" s="82" t="s">
        <v>12581</v>
      </c>
      <c r="F2871" s="81" t="s">
        <v>12581</v>
      </c>
      <c r="G2871" s="85">
        <v>101497</v>
      </c>
      <c r="H2871" s="81" t="s">
        <v>15752</v>
      </c>
      <c r="I2871" s="81" t="s">
        <v>24</v>
      </c>
      <c r="J2871" s="81" t="s">
        <v>287</v>
      </c>
      <c r="K2871" s="78">
        <v>1181.78</v>
      </c>
      <c r="L2871" s="81" t="s">
        <v>65</v>
      </c>
      <c r="M2871" s="77"/>
    </row>
    <row r="2872" spans="1:13">
      <c r="A2872" s="81" t="s">
        <v>2354</v>
      </c>
      <c r="B2872" s="81" t="s">
        <v>2355</v>
      </c>
      <c r="C2872" s="81" t="s">
        <v>2707</v>
      </c>
      <c r="D2872" s="81">
        <v>172</v>
      </c>
      <c r="E2872" s="82" t="s">
        <v>12581</v>
      </c>
      <c r="F2872" s="81" t="s">
        <v>12581</v>
      </c>
      <c r="G2872" s="85">
        <v>101498</v>
      </c>
      <c r="H2872" s="81" t="s">
        <v>15753</v>
      </c>
      <c r="I2872" s="81" t="s">
        <v>24</v>
      </c>
      <c r="J2872" s="81" t="s">
        <v>287</v>
      </c>
      <c r="K2872" s="78">
        <v>1295.6600000000001</v>
      </c>
      <c r="L2872" s="81" t="s">
        <v>65</v>
      </c>
      <c r="M2872" s="77"/>
    </row>
    <row r="2873" spans="1:13">
      <c r="A2873" s="81" t="s">
        <v>2354</v>
      </c>
      <c r="B2873" s="81" t="s">
        <v>2355</v>
      </c>
      <c r="C2873" s="81" t="s">
        <v>2707</v>
      </c>
      <c r="D2873" s="81">
        <v>172</v>
      </c>
      <c r="E2873" s="82" t="s">
        <v>12581</v>
      </c>
      <c r="F2873" s="81" t="s">
        <v>12581</v>
      </c>
      <c r="G2873" s="85">
        <v>101499</v>
      </c>
      <c r="H2873" s="81" t="s">
        <v>15754</v>
      </c>
      <c r="I2873" s="81" t="s">
        <v>24</v>
      </c>
      <c r="J2873" s="81" t="s">
        <v>287</v>
      </c>
      <c r="K2873" s="78">
        <v>1341.28</v>
      </c>
      <c r="L2873" s="81" t="s">
        <v>65</v>
      </c>
      <c r="M2873" s="77"/>
    </row>
    <row r="2874" spans="1:13">
      <c r="A2874" s="81" t="s">
        <v>2354</v>
      </c>
      <c r="B2874" s="81" t="s">
        <v>2355</v>
      </c>
      <c r="C2874" s="81" t="s">
        <v>2707</v>
      </c>
      <c r="D2874" s="81">
        <v>172</v>
      </c>
      <c r="E2874" s="82" t="s">
        <v>12581</v>
      </c>
      <c r="F2874" s="81" t="s">
        <v>12581</v>
      </c>
      <c r="G2874" s="85">
        <v>101500</v>
      </c>
      <c r="H2874" s="81" t="s">
        <v>15755</v>
      </c>
      <c r="I2874" s="81" t="s">
        <v>24</v>
      </c>
      <c r="J2874" s="81" t="s">
        <v>287</v>
      </c>
      <c r="K2874" s="78">
        <v>1496.2</v>
      </c>
      <c r="L2874" s="81" t="s">
        <v>65</v>
      </c>
      <c r="M2874" s="77"/>
    </row>
    <row r="2875" spans="1:13">
      <c r="A2875" s="81" t="s">
        <v>2354</v>
      </c>
      <c r="B2875" s="81" t="s">
        <v>2355</v>
      </c>
      <c r="C2875" s="81" t="s">
        <v>2707</v>
      </c>
      <c r="D2875" s="81">
        <v>172</v>
      </c>
      <c r="E2875" s="82" t="s">
        <v>12581</v>
      </c>
      <c r="F2875" s="81" t="s">
        <v>12581</v>
      </c>
      <c r="G2875" s="85">
        <v>101501</v>
      </c>
      <c r="H2875" s="81" t="s">
        <v>15756</v>
      </c>
      <c r="I2875" s="81" t="s">
        <v>24</v>
      </c>
      <c r="J2875" s="81" t="s">
        <v>287</v>
      </c>
      <c r="K2875" s="78">
        <v>1175.1099999999999</v>
      </c>
      <c r="L2875" s="81" t="s">
        <v>65</v>
      </c>
      <c r="M2875" s="77"/>
    </row>
    <row r="2876" spans="1:13">
      <c r="A2876" s="81" t="s">
        <v>2354</v>
      </c>
      <c r="B2876" s="81" t="s">
        <v>2355</v>
      </c>
      <c r="C2876" s="81" t="s">
        <v>2707</v>
      </c>
      <c r="D2876" s="81">
        <v>172</v>
      </c>
      <c r="E2876" s="82" t="s">
        <v>12581</v>
      </c>
      <c r="F2876" s="81" t="s">
        <v>12581</v>
      </c>
      <c r="G2876" s="85">
        <v>101502</v>
      </c>
      <c r="H2876" s="81" t="s">
        <v>15757</v>
      </c>
      <c r="I2876" s="81" t="s">
        <v>24</v>
      </c>
      <c r="J2876" s="81" t="s">
        <v>287</v>
      </c>
      <c r="K2876" s="78">
        <v>1288.99</v>
      </c>
      <c r="L2876" s="81" t="s">
        <v>65</v>
      </c>
      <c r="M2876" s="77"/>
    </row>
    <row r="2877" spans="1:13">
      <c r="A2877" s="81" t="s">
        <v>2354</v>
      </c>
      <c r="B2877" s="81" t="s">
        <v>2355</v>
      </c>
      <c r="C2877" s="81" t="s">
        <v>2707</v>
      </c>
      <c r="D2877" s="81">
        <v>172</v>
      </c>
      <c r="E2877" s="82" t="s">
        <v>12581</v>
      </c>
      <c r="F2877" s="81" t="s">
        <v>12581</v>
      </c>
      <c r="G2877" s="85">
        <v>101503</v>
      </c>
      <c r="H2877" s="81" t="s">
        <v>15758</v>
      </c>
      <c r="I2877" s="81" t="s">
        <v>24</v>
      </c>
      <c r="J2877" s="81" t="s">
        <v>287</v>
      </c>
      <c r="K2877" s="78">
        <v>1334.61</v>
      </c>
      <c r="L2877" s="81" t="s">
        <v>65</v>
      </c>
      <c r="M2877" s="77"/>
    </row>
    <row r="2878" spans="1:13">
      <c r="A2878" s="81" t="s">
        <v>2354</v>
      </c>
      <c r="B2878" s="81" t="s">
        <v>2355</v>
      </c>
      <c r="C2878" s="81" t="s">
        <v>2707</v>
      </c>
      <c r="D2878" s="81">
        <v>172</v>
      </c>
      <c r="E2878" s="82" t="s">
        <v>12581</v>
      </c>
      <c r="F2878" s="81" t="s">
        <v>12581</v>
      </c>
      <c r="G2878" s="85">
        <v>101504</v>
      </c>
      <c r="H2878" s="81" t="s">
        <v>15759</v>
      </c>
      <c r="I2878" s="81" t="s">
        <v>24</v>
      </c>
      <c r="J2878" s="81" t="s">
        <v>287</v>
      </c>
      <c r="K2878" s="78">
        <v>1489.53</v>
      </c>
      <c r="L2878" s="81" t="s">
        <v>65</v>
      </c>
      <c r="M2878" s="77"/>
    </row>
    <row r="2879" spans="1:13">
      <c r="A2879" s="81" t="s">
        <v>2354</v>
      </c>
      <c r="B2879" s="81" t="s">
        <v>2355</v>
      </c>
      <c r="C2879" s="81" t="s">
        <v>2707</v>
      </c>
      <c r="D2879" s="81">
        <v>172</v>
      </c>
      <c r="E2879" s="82" t="s">
        <v>12581</v>
      </c>
      <c r="F2879" s="81" t="s">
        <v>12581</v>
      </c>
      <c r="G2879" s="85">
        <v>101505</v>
      </c>
      <c r="H2879" s="81" t="s">
        <v>15760</v>
      </c>
      <c r="I2879" s="81" t="s">
        <v>24</v>
      </c>
      <c r="J2879" s="81" t="s">
        <v>287</v>
      </c>
      <c r="K2879" s="78">
        <v>1279.6199999999999</v>
      </c>
      <c r="L2879" s="81" t="s">
        <v>65</v>
      </c>
      <c r="M2879" s="77"/>
    </row>
    <row r="2880" spans="1:13">
      <c r="A2880" s="81" t="s">
        <v>2354</v>
      </c>
      <c r="B2880" s="81" t="s">
        <v>2355</v>
      </c>
      <c r="C2880" s="81" t="s">
        <v>2707</v>
      </c>
      <c r="D2880" s="81">
        <v>172</v>
      </c>
      <c r="E2880" s="82" t="s">
        <v>12581</v>
      </c>
      <c r="F2880" s="81" t="s">
        <v>12581</v>
      </c>
      <c r="G2880" s="85">
        <v>101506</v>
      </c>
      <c r="H2880" s="81" t="s">
        <v>15761</v>
      </c>
      <c r="I2880" s="81" t="s">
        <v>24</v>
      </c>
      <c r="J2880" s="81" t="s">
        <v>287</v>
      </c>
      <c r="K2880" s="78">
        <v>1431.47</v>
      </c>
      <c r="L2880" s="81" t="s">
        <v>65</v>
      </c>
      <c r="M2880" s="77"/>
    </row>
    <row r="2881" spans="1:13">
      <c r="A2881" s="81" t="s">
        <v>2354</v>
      </c>
      <c r="B2881" s="81" t="s">
        <v>2355</v>
      </c>
      <c r="C2881" s="81" t="s">
        <v>2707</v>
      </c>
      <c r="D2881" s="81">
        <v>172</v>
      </c>
      <c r="E2881" s="82" t="s">
        <v>12581</v>
      </c>
      <c r="F2881" s="81" t="s">
        <v>12581</v>
      </c>
      <c r="G2881" s="85">
        <v>101507</v>
      </c>
      <c r="H2881" s="81" t="s">
        <v>15762</v>
      </c>
      <c r="I2881" s="81" t="s">
        <v>24</v>
      </c>
      <c r="J2881" s="81" t="s">
        <v>287</v>
      </c>
      <c r="K2881" s="78">
        <v>1492.3</v>
      </c>
      <c r="L2881" s="81" t="s">
        <v>65</v>
      </c>
      <c r="M2881" s="77"/>
    </row>
    <row r="2882" spans="1:13">
      <c r="A2882" s="81" t="s">
        <v>2354</v>
      </c>
      <c r="B2882" s="81" t="s">
        <v>2355</v>
      </c>
      <c r="C2882" s="81" t="s">
        <v>2707</v>
      </c>
      <c r="D2882" s="81">
        <v>172</v>
      </c>
      <c r="E2882" s="82" t="s">
        <v>12581</v>
      </c>
      <c r="F2882" s="81" t="s">
        <v>12581</v>
      </c>
      <c r="G2882" s="85">
        <v>101508</v>
      </c>
      <c r="H2882" s="81" t="s">
        <v>15763</v>
      </c>
      <c r="I2882" s="81" t="s">
        <v>24</v>
      </c>
      <c r="J2882" s="81" t="s">
        <v>287</v>
      </c>
      <c r="K2882" s="78">
        <v>1691.62</v>
      </c>
      <c r="L2882" s="81" t="s">
        <v>65</v>
      </c>
      <c r="M2882" s="77"/>
    </row>
    <row r="2883" spans="1:13">
      <c r="A2883" s="81" t="s">
        <v>2354</v>
      </c>
      <c r="B2883" s="81" t="s">
        <v>2355</v>
      </c>
      <c r="C2883" s="81" t="s">
        <v>2707</v>
      </c>
      <c r="D2883" s="81">
        <v>172</v>
      </c>
      <c r="E2883" s="82" t="s">
        <v>12581</v>
      </c>
      <c r="F2883" s="81" t="s">
        <v>12581</v>
      </c>
      <c r="G2883" s="85">
        <v>101509</v>
      </c>
      <c r="H2883" s="81" t="s">
        <v>15764</v>
      </c>
      <c r="I2883" s="81" t="s">
        <v>24</v>
      </c>
      <c r="J2883" s="81" t="s">
        <v>287</v>
      </c>
      <c r="K2883" s="78">
        <v>1374.09</v>
      </c>
      <c r="L2883" s="81" t="s">
        <v>65</v>
      </c>
      <c r="M2883" s="77"/>
    </row>
    <row r="2884" spans="1:13">
      <c r="A2884" s="81" t="s">
        <v>2354</v>
      </c>
      <c r="B2884" s="81" t="s">
        <v>2355</v>
      </c>
      <c r="C2884" s="81" t="s">
        <v>2707</v>
      </c>
      <c r="D2884" s="81">
        <v>172</v>
      </c>
      <c r="E2884" s="82" t="s">
        <v>12581</v>
      </c>
      <c r="F2884" s="81" t="s">
        <v>12581</v>
      </c>
      <c r="G2884" s="85">
        <v>101510</v>
      </c>
      <c r="H2884" s="81" t="s">
        <v>15765</v>
      </c>
      <c r="I2884" s="81" t="s">
        <v>24</v>
      </c>
      <c r="J2884" s="81" t="s">
        <v>287</v>
      </c>
      <c r="K2884" s="78">
        <v>1525.94</v>
      </c>
      <c r="L2884" s="81" t="s">
        <v>65</v>
      </c>
      <c r="M2884" s="77"/>
    </row>
    <row r="2885" spans="1:13">
      <c r="A2885" s="81" t="s">
        <v>2354</v>
      </c>
      <c r="B2885" s="81" t="s">
        <v>2355</v>
      </c>
      <c r="C2885" s="81" t="s">
        <v>2707</v>
      </c>
      <c r="D2885" s="81">
        <v>172</v>
      </c>
      <c r="E2885" s="82" t="s">
        <v>12581</v>
      </c>
      <c r="F2885" s="81" t="s">
        <v>12581</v>
      </c>
      <c r="G2885" s="85">
        <v>101511</v>
      </c>
      <c r="H2885" s="81" t="s">
        <v>15766</v>
      </c>
      <c r="I2885" s="81" t="s">
        <v>24</v>
      </c>
      <c r="J2885" s="81" t="s">
        <v>287</v>
      </c>
      <c r="K2885" s="78">
        <v>1586.77</v>
      </c>
      <c r="L2885" s="81" t="s">
        <v>65</v>
      </c>
      <c r="M2885" s="77"/>
    </row>
    <row r="2886" spans="1:13">
      <c r="A2886" s="81" t="s">
        <v>2354</v>
      </c>
      <c r="B2886" s="81" t="s">
        <v>2355</v>
      </c>
      <c r="C2886" s="81" t="s">
        <v>2707</v>
      </c>
      <c r="D2886" s="81">
        <v>172</v>
      </c>
      <c r="E2886" s="82" t="s">
        <v>12581</v>
      </c>
      <c r="F2886" s="81" t="s">
        <v>12581</v>
      </c>
      <c r="G2886" s="85">
        <v>101512</v>
      </c>
      <c r="H2886" s="81" t="s">
        <v>15767</v>
      </c>
      <c r="I2886" s="81" t="s">
        <v>24</v>
      </c>
      <c r="J2886" s="81" t="s">
        <v>287</v>
      </c>
      <c r="K2886" s="78">
        <v>1786.09</v>
      </c>
      <c r="L2886" s="81" t="s">
        <v>65</v>
      </c>
      <c r="M2886" s="77"/>
    </row>
    <row r="2887" spans="1:13">
      <c r="A2887" s="81" t="s">
        <v>2354</v>
      </c>
      <c r="B2887" s="81" t="s">
        <v>2355</v>
      </c>
      <c r="C2887" s="81" t="s">
        <v>2707</v>
      </c>
      <c r="D2887" s="81">
        <v>172</v>
      </c>
      <c r="E2887" s="82" t="s">
        <v>12581</v>
      </c>
      <c r="F2887" s="81" t="s">
        <v>12581</v>
      </c>
      <c r="G2887" s="85">
        <v>101513</v>
      </c>
      <c r="H2887" s="81" t="s">
        <v>15768</v>
      </c>
      <c r="I2887" s="81" t="s">
        <v>24</v>
      </c>
      <c r="J2887" s="81" t="s">
        <v>287</v>
      </c>
      <c r="K2887" s="82">
        <v>545.99</v>
      </c>
      <c r="L2887" s="81" t="s">
        <v>65</v>
      </c>
      <c r="M2887" s="77"/>
    </row>
    <row r="2888" spans="1:13">
      <c r="A2888" s="81" t="s">
        <v>2354</v>
      </c>
      <c r="B2888" s="81" t="s">
        <v>2355</v>
      </c>
      <c r="C2888" s="81" t="s">
        <v>2707</v>
      </c>
      <c r="D2888" s="81">
        <v>172</v>
      </c>
      <c r="E2888" s="82" t="s">
        <v>12581</v>
      </c>
      <c r="F2888" s="81" t="s">
        <v>12581</v>
      </c>
      <c r="G2888" s="85">
        <v>101514</v>
      </c>
      <c r="H2888" s="81" t="s">
        <v>15769</v>
      </c>
      <c r="I2888" s="81" t="s">
        <v>24</v>
      </c>
      <c r="J2888" s="81" t="s">
        <v>287</v>
      </c>
      <c r="K2888" s="82">
        <v>636.28</v>
      </c>
      <c r="L2888" s="81" t="s">
        <v>65</v>
      </c>
      <c r="M2888" s="77"/>
    </row>
    <row r="2889" spans="1:13">
      <c r="A2889" s="81" t="s">
        <v>2354</v>
      </c>
      <c r="B2889" s="81" t="s">
        <v>2355</v>
      </c>
      <c r="C2889" s="81" t="s">
        <v>2707</v>
      </c>
      <c r="D2889" s="81">
        <v>172</v>
      </c>
      <c r="E2889" s="82" t="s">
        <v>12581</v>
      </c>
      <c r="F2889" s="81" t="s">
        <v>12581</v>
      </c>
      <c r="G2889" s="85">
        <v>101515</v>
      </c>
      <c r="H2889" s="81" t="s">
        <v>15770</v>
      </c>
      <c r="I2889" s="81" t="s">
        <v>24</v>
      </c>
      <c r="J2889" s="81" t="s">
        <v>287</v>
      </c>
      <c r="K2889" s="82">
        <v>672.45</v>
      </c>
      <c r="L2889" s="81" t="s">
        <v>65</v>
      </c>
      <c r="M2889" s="77"/>
    </row>
    <row r="2890" spans="1:13">
      <c r="A2890" s="81" t="s">
        <v>2354</v>
      </c>
      <c r="B2890" s="81" t="s">
        <v>2355</v>
      </c>
      <c r="C2890" s="81" t="s">
        <v>2707</v>
      </c>
      <c r="D2890" s="81">
        <v>172</v>
      </c>
      <c r="E2890" s="82" t="s">
        <v>12581</v>
      </c>
      <c r="F2890" s="81" t="s">
        <v>12581</v>
      </c>
      <c r="G2890" s="85">
        <v>101516</v>
      </c>
      <c r="H2890" s="81" t="s">
        <v>15771</v>
      </c>
      <c r="I2890" s="81" t="s">
        <v>24</v>
      </c>
      <c r="J2890" s="81" t="s">
        <v>287</v>
      </c>
      <c r="K2890" s="82">
        <v>778.05</v>
      </c>
      <c r="L2890" s="81" t="s">
        <v>65</v>
      </c>
      <c r="M2890" s="77"/>
    </row>
    <row r="2891" spans="1:13">
      <c r="A2891" s="81" t="s">
        <v>2354</v>
      </c>
      <c r="B2891" s="81" t="s">
        <v>2355</v>
      </c>
      <c r="C2891" s="81" t="s">
        <v>2707</v>
      </c>
      <c r="D2891" s="81">
        <v>172</v>
      </c>
      <c r="E2891" s="82" t="s">
        <v>12581</v>
      </c>
      <c r="F2891" s="81" t="s">
        <v>12581</v>
      </c>
      <c r="G2891" s="85">
        <v>101517</v>
      </c>
      <c r="H2891" s="81" t="s">
        <v>15772</v>
      </c>
      <c r="I2891" s="81" t="s">
        <v>24</v>
      </c>
      <c r="J2891" s="81" t="s">
        <v>287</v>
      </c>
      <c r="K2891" s="82">
        <v>533.83000000000004</v>
      </c>
      <c r="L2891" s="81" t="s">
        <v>65</v>
      </c>
      <c r="M2891" s="77"/>
    </row>
    <row r="2892" spans="1:13">
      <c r="A2892" s="81" t="s">
        <v>2354</v>
      </c>
      <c r="B2892" s="81" t="s">
        <v>2355</v>
      </c>
      <c r="C2892" s="81" t="s">
        <v>2707</v>
      </c>
      <c r="D2892" s="81">
        <v>172</v>
      </c>
      <c r="E2892" s="82" t="s">
        <v>12581</v>
      </c>
      <c r="F2892" s="81" t="s">
        <v>12581</v>
      </c>
      <c r="G2892" s="85">
        <v>101518</v>
      </c>
      <c r="H2892" s="81" t="s">
        <v>15773</v>
      </c>
      <c r="I2892" s="81" t="s">
        <v>24</v>
      </c>
      <c r="J2892" s="81" t="s">
        <v>287</v>
      </c>
      <c r="K2892" s="82">
        <v>624.12</v>
      </c>
      <c r="L2892" s="81" t="s">
        <v>65</v>
      </c>
      <c r="M2892" s="77"/>
    </row>
    <row r="2893" spans="1:13">
      <c r="A2893" s="81" t="s">
        <v>2354</v>
      </c>
      <c r="B2893" s="81" t="s">
        <v>2355</v>
      </c>
      <c r="C2893" s="81" t="s">
        <v>2707</v>
      </c>
      <c r="D2893" s="81">
        <v>172</v>
      </c>
      <c r="E2893" s="82" t="s">
        <v>12581</v>
      </c>
      <c r="F2893" s="81" t="s">
        <v>12581</v>
      </c>
      <c r="G2893" s="85">
        <v>101519</v>
      </c>
      <c r="H2893" s="81" t="s">
        <v>15774</v>
      </c>
      <c r="I2893" s="81" t="s">
        <v>24</v>
      </c>
      <c r="J2893" s="81" t="s">
        <v>287</v>
      </c>
      <c r="K2893" s="82">
        <v>660.29</v>
      </c>
      <c r="L2893" s="81" t="s">
        <v>65</v>
      </c>
      <c r="M2893" s="77"/>
    </row>
    <row r="2894" spans="1:13">
      <c r="A2894" s="81" t="s">
        <v>2354</v>
      </c>
      <c r="B2894" s="81" t="s">
        <v>2355</v>
      </c>
      <c r="C2894" s="81" t="s">
        <v>2707</v>
      </c>
      <c r="D2894" s="81">
        <v>172</v>
      </c>
      <c r="E2894" s="82" t="s">
        <v>12581</v>
      </c>
      <c r="F2894" s="81" t="s">
        <v>12581</v>
      </c>
      <c r="G2894" s="85">
        <v>101520</v>
      </c>
      <c r="H2894" s="81" t="s">
        <v>15775</v>
      </c>
      <c r="I2894" s="81" t="s">
        <v>24</v>
      </c>
      <c r="J2894" s="81" t="s">
        <v>287</v>
      </c>
      <c r="K2894" s="82">
        <v>765.89</v>
      </c>
      <c r="L2894" s="81" t="s">
        <v>65</v>
      </c>
      <c r="M2894" s="77"/>
    </row>
    <row r="2895" spans="1:13">
      <c r="A2895" s="81" t="s">
        <v>2354</v>
      </c>
      <c r="B2895" s="81" t="s">
        <v>2355</v>
      </c>
      <c r="C2895" s="81" t="s">
        <v>2707</v>
      </c>
      <c r="D2895" s="81">
        <v>172</v>
      </c>
      <c r="E2895" s="82" t="s">
        <v>12581</v>
      </c>
      <c r="F2895" s="81" t="s">
        <v>12581</v>
      </c>
      <c r="G2895" s="85">
        <v>101521</v>
      </c>
      <c r="H2895" s="81" t="s">
        <v>15776</v>
      </c>
      <c r="I2895" s="81" t="s">
        <v>24</v>
      </c>
      <c r="J2895" s="81" t="s">
        <v>287</v>
      </c>
      <c r="K2895" s="82">
        <v>750.92</v>
      </c>
      <c r="L2895" s="81" t="s">
        <v>65</v>
      </c>
      <c r="M2895" s="77"/>
    </row>
    <row r="2896" spans="1:13">
      <c r="A2896" s="81" t="s">
        <v>2354</v>
      </c>
      <c r="B2896" s="81" t="s">
        <v>2355</v>
      </c>
      <c r="C2896" s="81" t="s">
        <v>2707</v>
      </c>
      <c r="D2896" s="81">
        <v>172</v>
      </c>
      <c r="E2896" s="82" t="s">
        <v>12581</v>
      </c>
      <c r="F2896" s="81" t="s">
        <v>12581</v>
      </c>
      <c r="G2896" s="85">
        <v>101522</v>
      </c>
      <c r="H2896" s="81" t="s">
        <v>15777</v>
      </c>
      <c r="I2896" s="81" t="s">
        <v>24</v>
      </c>
      <c r="J2896" s="81" t="s">
        <v>287</v>
      </c>
      <c r="K2896" s="82">
        <v>886.35</v>
      </c>
      <c r="L2896" s="81" t="s">
        <v>65</v>
      </c>
      <c r="M2896" s="77"/>
    </row>
    <row r="2897" spans="1:13">
      <c r="A2897" s="81" t="s">
        <v>2354</v>
      </c>
      <c r="B2897" s="81" t="s">
        <v>2355</v>
      </c>
      <c r="C2897" s="81" t="s">
        <v>2707</v>
      </c>
      <c r="D2897" s="81">
        <v>172</v>
      </c>
      <c r="E2897" s="82" t="s">
        <v>12581</v>
      </c>
      <c r="F2897" s="81" t="s">
        <v>12581</v>
      </c>
      <c r="G2897" s="85">
        <v>101523</v>
      </c>
      <c r="H2897" s="81" t="s">
        <v>15778</v>
      </c>
      <c r="I2897" s="81" t="s">
        <v>24</v>
      </c>
      <c r="J2897" s="81" t="s">
        <v>287</v>
      </c>
      <c r="K2897" s="82">
        <v>940.6</v>
      </c>
      <c r="L2897" s="81" t="s">
        <v>65</v>
      </c>
      <c r="M2897" s="77"/>
    </row>
    <row r="2898" spans="1:13">
      <c r="A2898" s="81" t="s">
        <v>2354</v>
      </c>
      <c r="B2898" s="81" t="s">
        <v>2355</v>
      </c>
      <c r="C2898" s="81" t="s">
        <v>2707</v>
      </c>
      <c r="D2898" s="81">
        <v>172</v>
      </c>
      <c r="E2898" s="82" t="s">
        <v>12581</v>
      </c>
      <c r="F2898" s="81" t="s">
        <v>12581</v>
      </c>
      <c r="G2898" s="85">
        <v>101524</v>
      </c>
      <c r="H2898" s="81" t="s">
        <v>15779</v>
      </c>
      <c r="I2898" s="81" t="s">
        <v>24</v>
      </c>
      <c r="J2898" s="81" t="s">
        <v>287</v>
      </c>
      <c r="K2898" s="78">
        <v>1099</v>
      </c>
      <c r="L2898" s="81" t="s">
        <v>65</v>
      </c>
      <c r="M2898" s="77"/>
    </row>
    <row r="2899" spans="1:13">
      <c r="A2899" s="81" t="s">
        <v>2354</v>
      </c>
      <c r="B2899" s="81" t="s">
        <v>2355</v>
      </c>
      <c r="C2899" s="81" t="s">
        <v>2707</v>
      </c>
      <c r="D2899" s="81">
        <v>172</v>
      </c>
      <c r="E2899" s="82" t="s">
        <v>12581</v>
      </c>
      <c r="F2899" s="81" t="s">
        <v>12581</v>
      </c>
      <c r="G2899" s="85">
        <v>101525</v>
      </c>
      <c r="H2899" s="81" t="s">
        <v>15780</v>
      </c>
      <c r="I2899" s="81" t="s">
        <v>24</v>
      </c>
      <c r="J2899" s="81" t="s">
        <v>287</v>
      </c>
      <c r="K2899" s="82">
        <v>744.25</v>
      </c>
      <c r="L2899" s="81" t="s">
        <v>65</v>
      </c>
      <c r="M2899" s="77"/>
    </row>
    <row r="2900" spans="1:13">
      <c r="A2900" s="81" t="s">
        <v>2354</v>
      </c>
      <c r="B2900" s="81" t="s">
        <v>2355</v>
      </c>
      <c r="C2900" s="81" t="s">
        <v>2707</v>
      </c>
      <c r="D2900" s="81">
        <v>172</v>
      </c>
      <c r="E2900" s="82" t="s">
        <v>12581</v>
      </c>
      <c r="F2900" s="81" t="s">
        <v>12581</v>
      </c>
      <c r="G2900" s="85">
        <v>101526</v>
      </c>
      <c r="H2900" s="81" t="s">
        <v>15781</v>
      </c>
      <c r="I2900" s="81" t="s">
        <v>24</v>
      </c>
      <c r="J2900" s="81" t="s">
        <v>287</v>
      </c>
      <c r="K2900" s="82">
        <v>879.68</v>
      </c>
      <c r="L2900" s="81" t="s">
        <v>65</v>
      </c>
      <c r="M2900" s="77"/>
    </row>
    <row r="2901" spans="1:13">
      <c r="A2901" s="81" t="s">
        <v>2354</v>
      </c>
      <c r="B2901" s="81" t="s">
        <v>2355</v>
      </c>
      <c r="C2901" s="81" t="s">
        <v>2707</v>
      </c>
      <c r="D2901" s="81">
        <v>172</v>
      </c>
      <c r="E2901" s="82" t="s">
        <v>12581</v>
      </c>
      <c r="F2901" s="81" t="s">
        <v>12581</v>
      </c>
      <c r="G2901" s="85">
        <v>101527</v>
      </c>
      <c r="H2901" s="81" t="s">
        <v>15782</v>
      </c>
      <c r="I2901" s="81" t="s">
        <v>24</v>
      </c>
      <c r="J2901" s="81" t="s">
        <v>287</v>
      </c>
      <c r="K2901" s="82">
        <v>933.93</v>
      </c>
      <c r="L2901" s="81" t="s">
        <v>65</v>
      </c>
      <c r="M2901" s="77"/>
    </row>
    <row r="2902" spans="1:13">
      <c r="A2902" s="81" t="s">
        <v>2354</v>
      </c>
      <c r="B2902" s="81" t="s">
        <v>2355</v>
      </c>
      <c r="C2902" s="81" t="s">
        <v>2707</v>
      </c>
      <c r="D2902" s="81">
        <v>172</v>
      </c>
      <c r="E2902" s="82" t="s">
        <v>12581</v>
      </c>
      <c r="F2902" s="81" t="s">
        <v>12581</v>
      </c>
      <c r="G2902" s="85">
        <v>101528</v>
      </c>
      <c r="H2902" s="81" t="s">
        <v>15783</v>
      </c>
      <c r="I2902" s="81" t="s">
        <v>24</v>
      </c>
      <c r="J2902" s="81" t="s">
        <v>287</v>
      </c>
      <c r="K2902" s="78">
        <v>1092.33</v>
      </c>
      <c r="L2902" s="81" t="s">
        <v>65</v>
      </c>
      <c r="M2902" s="77"/>
    </row>
    <row r="2903" spans="1:13">
      <c r="A2903" s="81" t="s">
        <v>2354</v>
      </c>
      <c r="B2903" s="81" t="s">
        <v>2355</v>
      </c>
      <c r="C2903" s="81" t="s">
        <v>2707</v>
      </c>
      <c r="D2903" s="81">
        <v>172</v>
      </c>
      <c r="E2903" s="82" t="s">
        <v>12581</v>
      </c>
      <c r="F2903" s="81" t="s">
        <v>12581</v>
      </c>
      <c r="G2903" s="85">
        <v>101529</v>
      </c>
      <c r="H2903" s="81" t="s">
        <v>15784</v>
      </c>
      <c r="I2903" s="81" t="s">
        <v>24</v>
      </c>
      <c r="J2903" s="81" t="s">
        <v>287</v>
      </c>
      <c r="K2903" s="82">
        <v>862.5</v>
      </c>
      <c r="L2903" s="81" t="s">
        <v>65</v>
      </c>
      <c r="M2903" s="77"/>
    </row>
    <row r="2904" spans="1:13">
      <c r="A2904" s="81" t="s">
        <v>2354</v>
      </c>
      <c r="B2904" s="81" t="s">
        <v>2355</v>
      </c>
      <c r="C2904" s="81" t="s">
        <v>2707</v>
      </c>
      <c r="D2904" s="81">
        <v>172</v>
      </c>
      <c r="E2904" s="82" t="s">
        <v>12581</v>
      </c>
      <c r="F2904" s="81" t="s">
        <v>12581</v>
      </c>
      <c r="G2904" s="85">
        <v>101530</v>
      </c>
      <c r="H2904" s="81" t="s">
        <v>15785</v>
      </c>
      <c r="I2904" s="81" t="s">
        <v>24</v>
      </c>
      <c r="J2904" s="81" t="s">
        <v>287</v>
      </c>
      <c r="K2904" s="78">
        <v>1043.07</v>
      </c>
      <c r="L2904" s="81" t="s">
        <v>65</v>
      </c>
      <c r="M2904" s="77"/>
    </row>
    <row r="2905" spans="1:13">
      <c r="A2905" s="81" t="s">
        <v>2354</v>
      </c>
      <c r="B2905" s="81" t="s">
        <v>2355</v>
      </c>
      <c r="C2905" s="81" t="s">
        <v>2707</v>
      </c>
      <c r="D2905" s="81">
        <v>172</v>
      </c>
      <c r="E2905" s="82" t="s">
        <v>12581</v>
      </c>
      <c r="F2905" s="81" t="s">
        <v>12581</v>
      </c>
      <c r="G2905" s="85">
        <v>101531</v>
      </c>
      <c r="H2905" s="81" t="s">
        <v>15786</v>
      </c>
      <c r="I2905" s="81" t="s">
        <v>24</v>
      </c>
      <c r="J2905" s="81" t="s">
        <v>287</v>
      </c>
      <c r="K2905" s="78">
        <v>1115.4100000000001</v>
      </c>
      <c r="L2905" s="81" t="s">
        <v>65</v>
      </c>
      <c r="M2905" s="77"/>
    </row>
    <row r="2906" spans="1:13">
      <c r="A2906" s="81" t="s">
        <v>2354</v>
      </c>
      <c r="B2906" s="81" t="s">
        <v>2355</v>
      </c>
      <c r="C2906" s="81" t="s">
        <v>2707</v>
      </c>
      <c r="D2906" s="81">
        <v>172</v>
      </c>
      <c r="E2906" s="82" t="s">
        <v>12581</v>
      </c>
      <c r="F2906" s="81" t="s">
        <v>12581</v>
      </c>
      <c r="G2906" s="85">
        <v>101532</v>
      </c>
      <c r="H2906" s="81" t="s">
        <v>15787</v>
      </c>
      <c r="I2906" s="81" t="s">
        <v>24</v>
      </c>
      <c r="J2906" s="81" t="s">
        <v>287</v>
      </c>
      <c r="K2906" s="78">
        <v>1326.61</v>
      </c>
      <c r="L2906" s="81" t="s">
        <v>65</v>
      </c>
      <c r="M2906" s="77"/>
    </row>
    <row r="2907" spans="1:13">
      <c r="A2907" s="81" t="s">
        <v>2354</v>
      </c>
      <c r="B2907" s="81" t="s">
        <v>2355</v>
      </c>
      <c r="C2907" s="81" t="s">
        <v>2707</v>
      </c>
      <c r="D2907" s="81">
        <v>172</v>
      </c>
      <c r="E2907" s="82" t="s">
        <v>12581</v>
      </c>
      <c r="F2907" s="81" t="s">
        <v>12581</v>
      </c>
      <c r="G2907" s="85">
        <v>101533</v>
      </c>
      <c r="H2907" s="81" t="s">
        <v>15788</v>
      </c>
      <c r="I2907" s="81" t="s">
        <v>24</v>
      </c>
      <c r="J2907" s="81" t="s">
        <v>287</v>
      </c>
      <c r="K2907" s="82">
        <v>956.97</v>
      </c>
      <c r="L2907" s="81" t="s">
        <v>65</v>
      </c>
      <c r="M2907" s="77"/>
    </row>
    <row r="2908" spans="1:13">
      <c r="A2908" s="81" t="s">
        <v>2354</v>
      </c>
      <c r="B2908" s="81" t="s">
        <v>2355</v>
      </c>
      <c r="C2908" s="81" t="s">
        <v>2707</v>
      </c>
      <c r="D2908" s="81">
        <v>172</v>
      </c>
      <c r="E2908" s="82" t="s">
        <v>12581</v>
      </c>
      <c r="F2908" s="81" t="s">
        <v>12581</v>
      </c>
      <c r="G2908" s="85">
        <v>101534</v>
      </c>
      <c r="H2908" s="81" t="s">
        <v>15789</v>
      </c>
      <c r="I2908" s="81" t="s">
        <v>24</v>
      </c>
      <c r="J2908" s="81" t="s">
        <v>287</v>
      </c>
      <c r="K2908" s="78">
        <v>1137.54</v>
      </c>
      <c r="L2908" s="81" t="s">
        <v>65</v>
      </c>
      <c r="M2908" s="77"/>
    </row>
    <row r="2909" spans="1:13">
      <c r="A2909" s="81" t="s">
        <v>2354</v>
      </c>
      <c r="B2909" s="81" t="s">
        <v>2355</v>
      </c>
      <c r="C2909" s="81" t="s">
        <v>2707</v>
      </c>
      <c r="D2909" s="81">
        <v>172</v>
      </c>
      <c r="E2909" s="82" t="s">
        <v>12581</v>
      </c>
      <c r="F2909" s="81" t="s">
        <v>12581</v>
      </c>
      <c r="G2909" s="85">
        <v>101535</v>
      </c>
      <c r="H2909" s="81" t="s">
        <v>15790</v>
      </c>
      <c r="I2909" s="81" t="s">
        <v>24</v>
      </c>
      <c r="J2909" s="81" t="s">
        <v>287</v>
      </c>
      <c r="K2909" s="78">
        <v>1209.8800000000001</v>
      </c>
      <c r="L2909" s="81" t="s">
        <v>65</v>
      </c>
      <c r="M2909" s="77"/>
    </row>
    <row r="2910" spans="1:13">
      <c r="A2910" s="81" t="s">
        <v>2354</v>
      </c>
      <c r="B2910" s="81" t="s">
        <v>2355</v>
      </c>
      <c r="C2910" s="81" t="s">
        <v>2707</v>
      </c>
      <c r="D2910" s="81">
        <v>172</v>
      </c>
      <c r="E2910" s="82" t="s">
        <v>12581</v>
      </c>
      <c r="F2910" s="81" t="s">
        <v>12581</v>
      </c>
      <c r="G2910" s="85">
        <v>101536</v>
      </c>
      <c r="H2910" s="81" t="s">
        <v>15791</v>
      </c>
      <c r="I2910" s="81" t="s">
        <v>24</v>
      </c>
      <c r="J2910" s="81" t="s">
        <v>287</v>
      </c>
      <c r="K2910" s="78">
        <v>1421.08</v>
      </c>
      <c r="L2910" s="81" t="s">
        <v>65</v>
      </c>
      <c r="M2910" s="77"/>
    </row>
    <row r="2911" spans="1:13">
      <c r="A2911" s="81" t="s">
        <v>2354</v>
      </c>
      <c r="B2911" s="81" t="s">
        <v>2355</v>
      </c>
      <c r="C2911" s="81" t="s">
        <v>2707</v>
      </c>
      <c r="D2911" s="81">
        <v>172</v>
      </c>
      <c r="E2911" s="82" t="s">
        <v>12581</v>
      </c>
      <c r="F2911" s="81" t="s">
        <v>12581</v>
      </c>
      <c r="G2911" s="85">
        <v>101537</v>
      </c>
      <c r="H2911" s="81" t="s">
        <v>15792</v>
      </c>
      <c r="I2911" s="81" t="s">
        <v>24</v>
      </c>
      <c r="J2911" s="81" t="s">
        <v>64</v>
      </c>
      <c r="K2911" s="82">
        <v>140.97999999999999</v>
      </c>
      <c r="L2911" s="81" t="s">
        <v>65</v>
      </c>
      <c r="M2911" s="77"/>
    </row>
    <row r="2912" spans="1:13">
      <c r="A2912" s="81" t="s">
        <v>2354</v>
      </c>
      <c r="B2912" s="81" t="s">
        <v>2355</v>
      </c>
      <c r="C2912" s="81" t="s">
        <v>2707</v>
      </c>
      <c r="D2912" s="81">
        <v>172</v>
      </c>
      <c r="E2912" s="82" t="s">
        <v>12581</v>
      </c>
      <c r="F2912" s="81" t="s">
        <v>12581</v>
      </c>
      <c r="G2912" s="85">
        <v>101538</v>
      </c>
      <c r="H2912" s="81" t="s">
        <v>15793</v>
      </c>
      <c r="I2912" s="81" t="s">
        <v>24</v>
      </c>
      <c r="J2912" s="81" t="s">
        <v>287</v>
      </c>
      <c r="K2912" s="82">
        <v>32.44</v>
      </c>
      <c r="L2912" s="81" t="s">
        <v>65</v>
      </c>
      <c r="M2912" s="77"/>
    </row>
    <row r="2913" spans="1:13">
      <c r="A2913" s="81" t="s">
        <v>2354</v>
      </c>
      <c r="B2913" s="81" t="s">
        <v>2355</v>
      </c>
      <c r="C2913" s="81" t="s">
        <v>2707</v>
      </c>
      <c r="D2913" s="81">
        <v>172</v>
      </c>
      <c r="E2913" s="82" t="s">
        <v>12581</v>
      </c>
      <c r="F2913" s="81" t="s">
        <v>12581</v>
      </c>
      <c r="G2913" s="85">
        <v>101539</v>
      </c>
      <c r="H2913" s="81" t="s">
        <v>15794</v>
      </c>
      <c r="I2913" s="81" t="s">
        <v>24</v>
      </c>
      <c r="J2913" s="81" t="s">
        <v>287</v>
      </c>
      <c r="K2913" s="82">
        <v>53.88</v>
      </c>
      <c r="L2913" s="81" t="s">
        <v>65</v>
      </c>
      <c r="M2913" s="77"/>
    </row>
    <row r="2914" spans="1:13">
      <c r="A2914" s="81" t="s">
        <v>2354</v>
      </c>
      <c r="B2914" s="81" t="s">
        <v>2355</v>
      </c>
      <c r="C2914" s="81" t="s">
        <v>2707</v>
      </c>
      <c r="D2914" s="81">
        <v>172</v>
      </c>
      <c r="E2914" s="82" t="s">
        <v>12581</v>
      </c>
      <c r="F2914" s="81" t="s">
        <v>12581</v>
      </c>
      <c r="G2914" s="85">
        <v>101540</v>
      </c>
      <c r="H2914" s="81" t="s">
        <v>15795</v>
      </c>
      <c r="I2914" s="81" t="s">
        <v>24</v>
      </c>
      <c r="J2914" s="81" t="s">
        <v>287</v>
      </c>
      <c r="K2914" s="82">
        <v>90.61</v>
      </c>
      <c r="L2914" s="81" t="s">
        <v>65</v>
      </c>
      <c r="M2914" s="77"/>
    </row>
    <row r="2915" spans="1:13">
      <c r="A2915" s="81" t="s">
        <v>2354</v>
      </c>
      <c r="B2915" s="81" t="s">
        <v>2355</v>
      </c>
      <c r="C2915" s="81" t="s">
        <v>2707</v>
      </c>
      <c r="D2915" s="81">
        <v>172</v>
      </c>
      <c r="E2915" s="82" t="s">
        <v>12581</v>
      </c>
      <c r="F2915" s="81" t="s">
        <v>12581</v>
      </c>
      <c r="G2915" s="85">
        <v>101541</v>
      </c>
      <c r="H2915" s="81" t="s">
        <v>15796</v>
      </c>
      <c r="I2915" s="81" t="s">
        <v>24</v>
      </c>
      <c r="J2915" s="81" t="s">
        <v>287</v>
      </c>
      <c r="K2915" s="82">
        <v>118.25</v>
      </c>
      <c r="L2915" s="81" t="s">
        <v>65</v>
      </c>
      <c r="M2915" s="77"/>
    </row>
    <row r="2916" spans="1:13">
      <c r="A2916" s="81" t="s">
        <v>2354</v>
      </c>
      <c r="B2916" s="81" t="s">
        <v>2355</v>
      </c>
      <c r="C2916" s="81" t="s">
        <v>2707</v>
      </c>
      <c r="D2916" s="81">
        <v>172</v>
      </c>
      <c r="E2916" s="82" t="s">
        <v>12581</v>
      </c>
      <c r="F2916" s="81" t="s">
        <v>12581</v>
      </c>
      <c r="G2916" s="85">
        <v>101542</v>
      </c>
      <c r="H2916" s="81" t="s">
        <v>15797</v>
      </c>
      <c r="I2916" s="81" t="s">
        <v>24</v>
      </c>
      <c r="J2916" s="81" t="s">
        <v>287</v>
      </c>
      <c r="K2916" s="82">
        <v>24.56</v>
      </c>
      <c r="L2916" s="81" t="s">
        <v>65</v>
      </c>
      <c r="M2916" s="77"/>
    </row>
    <row r="2917" spans="1:13">
      <c r="A2917" s="81" t="s">
        <v>2354</v>
      </c>
      <c r="B2917" s="81" t="s">
        <v>2355</v>
      </c>
      <c r="C2917" s="81" t="s">
        <v>2707</v>
      </c>
      <c r="D2917" s="81">
        <v>172</v>
      </c>
      <c r="E2917" s="82" t="s">
        <v>12581</v>
      </c>
      <c r="F2917" s="81" t="s">
        <v>12581</v>
      </c>
      <c r="G2917" s="85">
        <v>101543</v>
      </c>
      <c r="H2917" s="81" t="s">
        <v>15798</v>
      </c>
      <c r="I2917" s="81" t="s">
        <v>24</v>
      </c>
      <c r="J2917" s="81" t="s">
        <v>287</v>
      </c>
      <c r="K2917" s="82">
        <v>43.8</v>
      </c>
      <c r="L2917" s="81" t="s">
        <v>65</v>
      </c>
      <c r="M2917" s="77"/>
    </row>
    <row r="2918" spans="1:13">
      <c r="A2918" s="81" t="s">
        <v>2354</v>
      </c>
      <c r="B2918" s="81" t="s">
        <v>2355</v>
      </c>
      <c r="C2918" s="81" t="s">
        <v>2707</v>
      </c>
      <c r="D2918" s="81">
        <v>172</v>
      </c>
      <c r="E2918" s="82" t="s">
        <v>12581</v>
      </c>
      <c r="F2918" s="81" t="s">
        <v>12581</v>
      </c>
      <c r="G2918" s="85">
        <v>101544</v>
      </c>
      <c r="H2918" s="81" t="s">
        <v>15799</v>
      </c>
      <c r="I2918" s="81" t="s">
        <v>24</v>
      </c>
      <c r="J2918" s="81" t="s">
        <v>287</v>
      </c>
      <c r="K2918" s="82">
        <v>69.94</v>
      </c>
      <c r="L2918" s="81" t="s">
        <v>65</v>
      </c>
      <c r="M2918" s="77"/>
    </row>
    <row r="2919" spans="1:13">
      <c r="A2919" s="81" t="s">
        <v>2354</v>
      </c>
      <c r="B2919" s="81" t="s">
        <v>2355</v>
      </c>
      <c r="C2919" s="81" t="s">
        <v>2707</v>
      </c>
      <c r="D2919" s="81">
        <v>172</v>
      </c>
      <c r="E2919" s="82" t="s">
        <v>12581</v>
      </c>
      <c r="F2919" s="81" t="s">
        <v>12581</v>
      </c>
      <c r="G2919" s="85">
        <v>101545</v>
      </c>
      <c r="H2919" s="81" t="s">
        <v>15800</v>
      </c>
      <c r="I2919" s="81" t="s">
        <v>24</v>
      </c>
      <c r="J2919" s="81" t="s">
        <v>287</v>
      </c>
      <c r="K2919" s="82">
        <v>101.29</v>
      </c>
      <c r="L2919" s="81" t="s">
        <v>65</v>
      </c>
      <c r="M2919" s="77"/>
    </row>
    <row r="2920" spans="1:13">
      <c r="A2920" s="81" t="s">
        <v>2354</v>
      </c>
      <c r="B2920" s="81" t="s">
        <v>2355</v>
      </c>
      <c r="C2920" s="81" t="s">
        <v>2707</v>
      </c>
      <c r="D2920" s="81">
        <v>172</v>
      </c>
      <c r="E2920" s="82" t="s">
        <v>12581</v>
      </c>
      <c r="F2920" s="81" t="s">
        <v>12581</v>
      </c>
      <c r="G2920" s="85">
        <v>101546</v>
      </c>
      <c r="H2920" s="81" t="s">
        <v>15801</v>
      </c>
      <c r="I2920" s="81" t="s">
        <v>24</v>
      </c>
      <c r="J2920" s="81" t="s">
        <v>64</v>
      </c>
      <c r="K2920" s="82">
        <v>27.93</v>
      </c>
      <c r="L2920" s="81" t="s">
        <v>65</v>
      </c>
      <c r="M2920" s="77"/>
    </row>
    <row r="2921" spans="1:13">
      <c r="A2921" s="81" t="s">
        <v>2354</v>
      </c>
      <c r="B2921" s="81" t="s">
        <v>2355</v>
      </c>
      <c r="C2921" s="81" t="s">
        <v>2707</v>
      </c>
      <c r="D2921" s="81">
        <v>172</v>
      </c>
      <c r="E2921" s="82" t="s">
        <v>12581</v>
      </c>
      <c r="F2921" s="81" t="s">
        <v>12581</v>
      </c>
      <c r="G2921" s="85">
        <v>101547</v>
      </c>
      <c r="H2921" s="81" t="s">
        <v>15802</v>
      </c>
      <c r="I2921" s="81" t="s">
        <v>24</v>
      </c>
      <c r="J2921" s="81" t="s">
        <v>64</v>
      </c>
      <c r="K2921" s="82">
        <v>88</v>
      </c>
      <c r="L2921" s="81" t="s">
        <v>65</v>
      </c>
      <c r="M2921" s="77"/>
    </row>
    <row r="2922" spans="1:13">
      <c r="A2922" s="81" t="s">
        <v>2354</v>
      </c>
      <c r="B2922" s="81" t="s">
        <v>2355</v>
      </c>
      <c r="C2922" s="81" t="s">
        <v>2707</v>
      </c>
      <c r="D2922" s="81">
        <v>172</v>
      </c>
      <c r="E2922" s="82" t="s">
        <v>12581</v>
      </c>
      <c r="F2922" s="81" t="s">
        <v>12581</v>
      </c>
      <c r="G2922" s="85">
        <v>101548</v>
      </c>
      <c r="H2922" s="81" t="s">
        <v>15803</v>
      </c>
      <c r="I2922" s="81" t="s">
        <v>24</v>
      </c>
      <c r="J2922" s="81" t="s">
        <v>64</v>
      </c>
      <c r="K2922" s="82">
        <v>6.74</v>
      </c>
      <c r="L2922" s="81" t="s">
        <v>65</v>
      </c>
      <c r="M2922" s="77"/>
    </row>
    <row r="2923" spans="1:13">
      <c r="A2923" s="81" t="s">
        <v>2354</v>
      </c>
      <c r="B2923" s="81" t="s">
        <v>2355</v>
      </c>
      <c r="C2923" s="81" t="s">
        <v>2707</v>
      </c>
      <c r="D2923" s="81">
        <v>172</v>
      </c>
      <c r="E2923" s="82" t="s">
        <v>12581</v>
      </c>
      <c r="F2923" s="81" t="s">
        <v>12581</v>
      </c>
      <c r="G2923" s="85">
        <v>101549</v>
      </c>
      <c r="H2923" s="81" t="s">
        <v>15804</v>
      </c>
      <c r="I2923" s="81" t="s">
        <v>24</v>
      </c>
      <c r="J2923" s="81" t="s">
        <v>64</v>
      </c>
      <c r="K2923" s="82">
        <v>11.13</v>
      </c>
      <c r="L2923" s="81" t="s">
        <v>65</v>
      </c>
      <c r="M2923" s="77"/>
    </row>
    <row r="2924" spans="1:13">
      <c r="A2924" s="81" t="s">
        <v>2354</v>
      </c>
      <c r="B2924" s="81" t="s">
        <v>2355</v>
      </c>
      <c r="C2924" s="81" t="s">
        <v>2707</v>
      </c>
      <c r="D2924" s="81">
        <v>172</v>
      </c>
      <c r="E2924" s="82" t="s">
        <v>12581</v>
      </c>
      <c r="F2924" s="81" t="s">
        <v>12581</v>
      </c>
      <c r="G2924" s="85">
        <v>101553</v>
      </c>
      <c r="H2924" s="81" t="s">
        <v>15805</v>
      </c>
      <c r="I2924" s="81" t="s">
        <v>24</v>
      </c>
      <c r="J2924" s="81" t="s">
        <v>287</v>
      </c>
      <c r="K2924" s="82">
        <v>11.51</v>
      </c>
      <c r="L2924" s="81" t="s">
        <v>65</v>
      </c>
      <c r="M2924" s="77"/>
    </row>
    <row r="2925" spans="1:13">
      <c r="A2925" s="81" t="s">
        <v>2354</v>
      </c>
      <c r="B2925" s="81" t="s">
        <v>2355</v>
      </c>
      <c r="C2925" s="81" t="s">
        <v>2707</v>
      </c>
      <c r="D2925" s="81">
        <v>172</v>
      </c>
      <c r="E2925" s="82" t="s">
        <v>12581</v>
      </c>
      <c r="F2925" s="81" t="s">
        <v>12581</v>
      </c>
      <c r="G2925" s="85">
        <v>101554</v>
      </c>
      <c r="H2925" s="81" t="s">
        <v>15806</v>
      </c>
      <c r="I2925" s="81" t="s">
        <v>24</v>
      </c>
      <c r="J2925" s="81" t="s">
        <v>287</v>
      </c>
      <c r="K2925" s="82">
        <v>8.39</v>
      </c>
      <c r="L2925" s="81" t="s">
        <v>65</v>
      </c>
      <c r="M2925" s="77"/>
    </row>
    <row r="2926" spans="1:13">
      <c r="A2926" s="81" t="s">
        <v>2354</v>
      </c>
      <c r="B2926" s="81" t="s">
        <v>2355</v>
      </c>
      <c r="C2926" s="81" t="s">
        <v>2707</v>
      </c>
      <c r="D2926" s="81">
        <v>172</v>
      </c>
      <c r="E2926" s="82" t="s">
        <v>12581</v>
      </c>
      <c r="F2926" s="81" t="s">
        <v>12581</v>
      </c>
      <c r="G2926" s="85">
        <v>101555</v>
      </c>
      <c r="H2926" s="81" t="s">
        <v>15807</v>
      </c>
      <c r="I2926" s="81" t="s">
        <v>24</v>
      </c>
      <c r="J2926" s="81" t="s">
        <v>287</v>
      </c>
      <c r="K2926" s="82">
        <v>5.54</v>
      </c>
      <c r="L2926" s="81" t="s">
        <v>65</v>
      </c>
      <c r="M2926" s="77"/>
    </row>
    <row r="2927" spans="1:13">
      <c r="A2927" s="81" t="s">
        <v>2354</v>
      </c>
      <c r="B2927" s="81" t="s">
        <v>2355</v>
      </c>
      <c r="C2927" s="81" t="s">
        <v>2707</v>
      </c>
      <c r="D2927" s="81">
        <v>172</v>
      </c>
      <c r="E2927" s="82" t="s">
        <v>12581</v>
      </c>
      <c r="F2927" s="81" t="s">
        <v>12581</v>
      </c>
      <c r="G2927" s="85">
        <v>101556</v>
      </c>
      <c r="H2927" s="81" t="s">
        <v>15808</v>
      </c>
      <c r="I2927" s="81" t="s">
        <v>24</v>
      </c>
      <c r="J2927" s="81" t="s">
        <v>287</v>
      </c>
      <c r="K2927" s="82">
        <v>5.09</v>
      </c>
      <c r="L2927" s="81" t="s">
        <v>65</v>
      </c>
      <c r="M2927" s="77"/>
    </row>
    <row r="2928" spans="1:13">
      <c r="A2928" s="81" t="s">
        <v>2354</v>
      </c>
      <c r="B2928" s="81" t="s">
        <v>2355</v>
      </c>
      <c r="C2928" s="81" t="s">
        <v>2707</v>
      </c>
      <c r="D2928" s="81">
        <v>172</v>
      </c>
      <c r="E2928" s="82" t="s">
        <v>12581</v>
      </c>
      <c r="F2928" s="81" t="s">
        <v>12581</v>
      </c>
      <c r="G2928" s="85">
        <v>101560</v>
      </c>
      <c r="H2928" s="81" t="s">
        <v>15809</v>
      </c>
      <c r="I2928" s="81" t="s">
        <v>25</v>
      </c>
      <c r="J2928" s="81" t="s">
        <v>64</v>
      </c>
      <c r="K2928" s="82">
        <v>8.94</v>
      </c>
      <c r="L2928" s="81" t="s">
        <v>65</v>
      </c>
      <c r="M2928" s="77"/>
    </row>
    <row r="2929" spans="1:13">
      <c r="A2929" s="81" t="s">
        <v>2354</v>
      </c>
      <c r="B2929" s="81" t="s">
        <v>2355</v>
      </c>
      <c r="C2929" s="81" t="s">
        <v>2707</v>
      </c>
      <c r="D2929" s="81">
        <v>172</v>
      </c>
      <c r="E2929" s="82" t="s">
        <v>12581</v>
      </c>
      <c r="F2929" s="81" t="s">
        <v>12581</v>
      </c>
      <c r="G2929" s="85">
        <v>101561</v>
      </c>
      <c r="H2929" s="81" t="s">
        <v>15810</v>
      </c>
      <c r="I2929" s="81" t="s">
        <v>25</v>
      </c>
      <c r="J2929" s="81" t="s">
        <v>64</v>
      </c>
      <c r="K2929" s="82">
        <v>13.68</v>
      </c>
      <c r="L2929" s="81" t="s">
        <v>65</v>
      </c>
      <c r="M2929" s="77"/>
    </row>
    <row r="2930" spans="1:13">
      <c r="A2930" s="81" t="s">
        <v>2354</v>
      </c>
      <c r="B2930" s="81" t="s">
        <v>2355</v>
      </c>
      <c r="C2930" s="81" t="s">
        <v>2707</v>
      </c>
      <c r="D2930" s="81">
        <v>172</v>
      </c>
      <c r="E2930" s="82" t="s">
        <v>12581</v>
      </c>
      <c r="F2930" s="81" t="s">
        <v>12581</v>
      </c>
      <c r="G2930" s="85">
        <v>101562</v>
      </c>
      <c r="H2930" s="81" t="s">
        <v>15811</v>
      </c>
      <c r="I2930" s="81" t="s">
        <v>25</v>
      </c>
      <c r="J2930" s="81" t="s">
        <v>64</v>
      </c>
      <c r="K2930" s="82">
        <v>20.79</v>
      </c>
      <c r="L2930" s="81" t="s">
        <v>65</v>
      </c>
      <c r="M2930" s="77"/>
    </row>
    <row r="2931" spans="1:13">
      <c r="A2931" s="81" t="s">
        <v>2354</v>
      </c>
      <c r="B2931" s="81" t="s">
        <v>2355</v>
      </c>
      <c r="C2931" s="81" t="s">
        <v>2707</v>
      </c>
      <c r="D2931" s="81">
        <v>172</v>
      </c>
      <c r="E2931" s="82" t="s">
        <v>12581</v>
      </c>
      <c r="F2931" s="81" t="s">
        <v>12581</v>
      </c>
      <c r="G2931" s="85">
        <v>101563</v>
      </c>
      <c r="H2931" s="81" t="s">
        <v>15812</v>
      </c>
      <c r="I2931" s="81" t="s">
        <v>25</v>
      </c>
      <c r="J2931" s="81" t="s">
        <v>64</v>
      </c>
      <c r="K2931" s="82">
        <v>28.65</v>
      </c>
      <c r="L2931" s="81" t="s">
        <v>65</v>
      </c>
      <c r="M2931" s="77"/>
    </row>
    <row r="2932" spans="1:13">
      <c r="A2932" s="81" t="s">
        <v>2354</v>
      </c>
      <c r="B2932" s="81" t="s">
        <v>2355</v>
      </c>
      <c r="C2932" s="81" t="s">
        <v>2707</v>
      </c>
      <c r="D2932" s="81">
        <v>172</v>
      </c>
      <c r="E2932" s="82" t="s">
        <v>12581</v>
      </c>
      <c r="F2932" s="81" t="s">
        <v>12581</v>
      </c>
      <c r="G2932" s="85">
        <v>101564</v>
      </c>
      <c r="H2932" s="81" t="s">
        <v>15813</v>
      </c>
      <c r="I2932" s="81" t="s">
        <v>25</v>
      </c>
      <c r="J2932" s="81" t="s">
        <v>64</v>
      </c>
      <c r="K2932" s="82">
        <v>40.799999999999997</v>
      </c>
      <c r="L2932" s="81" t="s">
        <v>65</v>
      </c>
      <c r="M2932" s="77"/>
    </row>
    <row r="2933" spans="1:13">
      <c r="A2933" s="81" t="s">
        <v>2354</v>
      </c>
      <c r="B2933" s="81" t="s">
        <v>2355</v>
      </c>
      <c r="C2933" s="81" t="s">
        <v>2707</v>
      </c>
      <c r="D2933" s="81">
        <v>172</v>
      </c>
      <c r="E2933" s="82" t="s">
        <v>12581</v>
      </c>
      <c r="F2933" s="81" t="s">
        <v>12581</v>
      </c>
      <c r="G2933" s="85">
        <v>101565</v>
      </c>
      <c r="H2933" s="81" t="s">
        <v>15814</v>
      </c>
      <c r="I2933" s="81" t="s">
        <v>25</v>
      </c>
      <c r="J2933" s="81" t="s">
        <v>64</v>
      </c>
      <c r="K2933" s="82">
        <v>56.5</v>
      </c>
      <c r="L2933" s="81" t="s">
        <v>65</v>
      </c>
      <c r="M2933" s="77"/>
    </row>
    <row r="2934" spans="1:13">
      <c r="A2934" s="81" t="s">
        <v>2354</v>
      </c>
      <c r="B2934" s="81" t="s">
        <v>2355</v>
      </c>
      <c r="C2934" s="81" t="s">
        <v>2707</v>
      </c>
      <c r="D2934" s="81">
        <v>172</v>
      </c>
      <c r="E2934" s="82" t="s">
        <v>12581</v>
      </c>
      <c r="F2934" s="81" t="s">
        <v>12581</v>
      </c>
      <c r="G2934" s="85">
        <v>101567</v>
      </c>
      <c r="H2934" s="81" t="s">
        <v>15815</v>
      </c>
      <c r="I2934" s="81" t="s">
        <v>25</v>
      </c>
      <c r="J2934" s="81" t="s">
        <v>64</v>
      </c>
      <c r="K2934" s="82">
        <v>75.040000000000006</v>
      </c>
      <c r="L2934" s="81" t="s">
        <v>65</v>
      </c>
      <c r="M2934" s="77"/>
    </row>
    <row r="2935" spans="1:13">
      <c r="A2935" s="81" t="s">
        <v>2354</v>
      </c>
      <c r="B2935" s="81" t="s">
        <v>2355</v>
      </c>
      <c r="C2935" s="81" t="s">
        <v>2707</v>
      </c>
      <c r="D2935" s="81">
        <v>172</v>
      </c>
      <c r="E2935" s="82" t="s">
        <v>12581</v>
      </c>
      <c r="F2935" s="81" t="s">
        <v>12581</v>
      </c>
      <c r="G2935" s="85">
        <v>101568</v>
      </c>
      <c r="H2935" s="81" t="s">
        <v>15816</v>
      </c>
      <c r="I2935" s="81" t="s">
        <v>25</v>
      </c>
      <c r="J2935" s="81" t="s">
        <v>64</v>
      </c>
      <c r="K2935" s="82">
        <v>97.67</v>
      </c>
      <c r="L2935" s="81" t="s">
        <v>65</v>
      </c>
      <c r="M2935" s="77"/>
    </row>
    <row r="2936" spans="1:13">
      <c r="A2936" s="81" t="s">
        <v>2354</v>
      </c>
      <c r="B2936" s="81" t="s">
        <v>2355</v>
      </c>
      <c r="C2936" s="81" t="s">
        <v>2707</v>
      </c>
      <c r="D2936" s="81">
        <v>172</v>
      </c>
      <c r="E2936" s="82" t="s">
        <v>12581</v>
      </c>
      <c r="F2936" s="81" t="s">
        <v>12581</v>
      </c>
      <c r="G2936" s="85">
        <v>101626</v>
      </c>
      <c r="H2936" s="81" t="s">
        <v>21462</v>
      </c>
      <c r="I2936" s="81" t="s">
        <v>24</v>
      </c>
      <c r="J2936" s="81" t="s">
        <v>287</v>
      </c>
      <c r="K2936" s="82">
        <v>97.78</v>
      </c>
      <c r="L2936" s="81" t="s">
        <v>65</v>
      </c>
      <c r="M2936" s="77"/>
    </row>
    <row r="2937" spans="1:13">
      <c r="A2937" s="81" t="s">
        <v>2354</v>
      </c>
      <c r="B2937" s="81" t="s">
        <v>2355</v>
      </c>
      <c r="C2937" s="81" t="s">
        <v>2707</v>
      </c>
      <c r="D2937" s="81">
        <v>172</v>
      </c>
      <c r="E2937" s="82" t="s">
        <v>12581</v>
      </c>
      <c r="F2937" s="81" t="s">
        <v>12581</v>
      </c>
      <c r="G2937" s="85">
        <v>101627</v>
      </c>
      <c r="H2937" s="81" t="s">
        <v>21463</v>
      </c>
      <c r="I2937" s="81" t="s">
        <v>24</v>
      </c>
      <c r="J2937" s="81" t="s">
        <v>287</v>
      </c>
      <c r="K2937" s="82">
        <v>150.93</v>
      </c>
      <c r="L2937" s="81" t="s">
        <v>65</v>
      </c>
      <c r="M2937" s="77"/>
    </row>
    <row r="2938" spans="1:13">
      <c r="A2938" s="81" t="s">
        <v>2354</v>
      </c>
      <c r="B2938" s="81" t="s">
        <v>2355</v>
      </c>
      <c r="C2938" s="81" t="s">
        <v>2707</v>
      </c>
      <c r="D2938" s="81">
        <v>172</v>
      </c>
      <c r="E2938" s="82" t="s">
        <v>12581</v>
      </c>
      <c r="F2938" s="81" t="s">
        <v>12581</v>
      </c>
      <c r="G2938" s="85">
        <v>101628</v>
      </c>
      <c r="H2938" s="81" t="s">
        <v>21464</v>
      </c>
      <c r="I2938" s="81" t="s">
        <v>24</v>
      </c>
      <c r="J2938" s="81" t="s">
        <v>287</v>
      </c>
      <c r="K2938" s="82">
        <v>73.19</v>
      </c>
      <c r="L2938" s="81" t="s">
        <v>65</v>
      </c>
      <c r="M2938" s="77"/>
    </row>
    <row r="2939" spans="1:13">
      <c r="A2939" s="81" t="s">
        <v>2354</v>
      </c>
      <c r="B2939" s="81" t="s">
        <v>2355</v>
      </c>
      <c r="C2939" s="81" t="s">
        <v>2707</v>
      </c>
      <c r="D2939" s="81">
        <v>172</v>
      </c>
      <c r="E2939" s="82" t="s">
        <v>12581</v>
      </c>
      <c r="F2939" s="81" t="s">
        <v>12581</v>
      </c>
      <c r="G2939" s="85">
        <v>101629</v>
      </c>
      <c r="H2939" s="81" t="s">
        <v>21465</v>
      </c>
      <c r="I2939" s="81" t="s">
        <v>24</v>
      </c>
      <c r="J2939" s="81" t="s">
        <v>287</v>
      </c>
      <c r="K2939" s="82">
        <v>85.85</v>
      </c>
      <c r="L2939" s="81" t="s">
        <v>65</v>
      </c>
      <c r="M2939" s="77"/>
    </row>
    <row r="2940" spans="1:13">
      <c r="A2940" s="81" t="s">
        <v>2354</v>
      </c>
      <c r="B2940" s="81" t="s">
        <v>2355</v>
      </c>
      <c r="C2940" s="81" t="s">
        <v>2707</v>
      </c>
      <c r="D2940" s="81">
        <v>172</v>
      </c>
      <c r="E2940" s="82" t="s">
        <v>12581</v>
      </c>
      <c r="F2940" s="81" t="s">
        <v>12581</v>
      </c>
      <c r="G2940" s="85">
        <v>101630</v>
      </c>
      <c r="H2940" s="81" t="s">
        <v>21466</v>
      </c>
      <c r="I2940" s="81" t="s">
        <v>24</v>
      </c>
      <c r="J2940" s="81" t="s">
        <v>287</v>
      </c>
      <c r="K2940" s="82">
        <v>46.35</v>
      </c>
      <c r="L2940" s="81" t="s">
        <v>65</v>
      </c>
      <c r="M2940" s="77"/>
    </row>
    <row r="2941" spans="1:13">
      <c r="A2941" s="81" t="s">
        <v>2354</v>
      </c>
      <c r="B2941" s="81" t="s">
        <v>2355</v>
      </c>
      <c r="C2941" s="81" t="s">
        <v>2707</v>
      </c>
      <c r="D2941" s="81">
        <v>172</v>
      </c>
      <c r="E2941" s="82" t="s">
        <v>12581</v>
      </c>
      <c r="F2941" s="81" t="s">
        <v>12581</v>
      </c>
      <c r="G2941" s="85">
        <v>101631</v>
      </c>
      <c r="H2941" s="81" t="s">
        <v>21467</v>
      </c>
      <c r="I2941" s="81" t="s">
        <v>24</v>
      </c>
      <c r="J2941" s="81" t="s">
        <v>287</v>
      </c>
      <c r="K2941" s="82">
        <v>23.64</v>
      </c>
      <c r="L2941" s="81" t="s">
        <v>65</v>
      </c>
      <c r="M2941" s="77"/>
    </row>
    <row r="2942" spans="1:13">
      <c r="A2942" s="81" t="s">
        <v>2354</v>
      </c>
      <c r="B2942" s="81" t="s">
        <v>2355</v>
      </c>
      <c r="C2942" s="81" t="s">
        <v>2707</v>
      </c>
      <c r="D2942" s="81">
        <v>172</v>
      </c>
      <c r="E2942" s="82" t="s">
        <v>12581</v>
      </c>
      <c r="F2942" s="81" t="s">
        <v>12581</v>
      </c>
      <c r="G2942" s="85">
        <v>101632</v>
      </c>
      <c r="H2942" s="81" t="s">
        <v>21468</v>
      </c>
      <c r="I2942" s="81" t="s">
        <v>24</v>
      </c>
      <c r="J2942" s="81" t="s">
        <v>287</v>
      </c>
      <c r="K2942" s="82">
        <v>21.48</v>
      </c>
      <c r="L2942" s="81" t="s">
        <v>65</v>
      </c>
      <c r="M2942" s="77"/>
    </row>
    <row r="2943" spans="1:13">
      <c r="A2943" s="81" t="s">
        <v>2354</v>
      </c>
      <c r="B2943" s="81" t="s">
        <v>2355</v>
      </c>
      <c r="C2943" s="81" t="s">
        <v>2707</v>
      </c>
      <c r="D2943" s="81">
        <v>172</v>
      </c>
      <c r="E2943" s="82" t="s">
        <v>12581</v>
      </c>
      <c r="F2943" s="81" t="s">
        <v>12581</v>
      </c>
      <c r="G2943" s="85">
        <v>101633</v>
      </c>
      <c r="H2943" s="81" t="s">
        <v>21469</v>
      </c>
      <c r="I2943" s="81" t="s">
        <v>24</v>
      </c>
      <c r="J2943" s="81" t="s">
        <v>287</v>
      </c>
      <c r="K2943" s="82">
        <v>57.99</v>
      </c>
      <c r="L2943" s="81" t="s">
        <v>65</v>
      </c>
      <c r="M2943" s="77"/>
    </row>
    <row r="2944" spans="1:13">
      <c r="A2944" s="81" t="s">
        <v>2354</v>
      </c>
      <c r="B2944" s="81" t="s">
        <v>2355</v>
      </c>
      <c r="C2944" s="81" t="s">
        <v>2707</v>
      </c>
      <c r="D2944" s="81">
        <v>172</v>
      </c>
      <c r="E2944" s="82" t="s">
        <v>12581</v>
      </c>
      <c r="F2944" s="81" t="s">
        <v>12581</v>
      </c>
      <c r="G2944" s="85">
        <v>101636</v>
      </c>
      <c r="H2944" s="81" t="s">
        <v>21470</v>
      </c>
      <c r="I2944" s="81" t="s">
        <v>24</v>
      </c>
      <c r="J2944" s="81" t="s">
        <v>287</v>
      </c>
      <c r="K2944" s="82">
        <v>97.73</v>
      </c>
      <c r="L2944" s="81" t="s">
        <v>65</v>
      </c>
      <c r="M2944" s="77"/>
    </row>
    <row r="2945" spans="1:13">
      <c r="A2945" s="81" t="s">
        <v>2354</v>
      </c>
      <c r="B2945" s="81" t="s">
        <v>2355</v>
      </c>
      <c r="C2945" s="81" t="s">
        <v>2707</v>
      </c>
      <c r="D2945" s="81">
        <v>172</v>
      </c>
      <c r="E2945" s="82" t="s">
        <v>12581</v>
      </c>
      <c r="F2945" s="81" t="s">
        <v>12581</v>
      </c>
      <c r="G2945" s="85">
        <v>101637</v>
      </c>
      <c r="H2945" s="81" t="s">
        <v>21471</v>
      </c>
      <c r="I2945" s="81" t="s">
        <v>24</v>
      </c>
      <c r="J2945" s="81" t="s">
        <v>287</v>
      </c>
      <c r="K2945" s="82">
        <v>92.29</v>
      </c>
      <c r="L2945" s="81" t="s">
        <v>65</v>
      </c>
      <c r="M2945" s="77"/>
    </row>
    <row r="2946" spans="1:13">
      <c r="A2946" s="81" t="s">
        <v>2354</v>
      </c>
      <c r="B2946" s="81" t="s">
        <v>2355</v>
      </c>
      <c r="C2946" s="81" t="s">
        <v>2707</v>
      </c>
      <c r="D2946" s="81">
        <v>172</v>
      </c>
      <c r="E2946" s="82" t="s">
        <v>12581</v>
      </c>
      <c r="F2946" s="81" t="s">
        <v>12581</v>
      </c>
      <c r="G2946" s="85">
        <v>101640</v>
      </c>
      <c r="H2946" s="81" t="s">
        <v>21472</v>
      </c>
      <c r="I2946" s="81" t="s">
        <v>24</v>
      </c>
      <c r="J2946" s="81" t="s">
        <v>64</v>
      </c>
      <c r="K2946" s="82">
        <v>88.93</v>
      </c>
      <c r="L2946" s="81" t="s">
        <v>65</v>
      </c>
      <c r="M2946" s="77"/>
    </row>
    <row r="2947" spans="1:13">
      <c r="A2947" s="81" t="s">
        <v>2354</v>
      </c>
      <c r="B2947" s="81" t="s">
        <v>2355</v>
      </c>
      <c r="C2947" s="81" t="s">
        <v>2707</v>
      </c>
      <c r="D2947" s="81">
        <v>172</v>
      </c>
      <c r="E2947" s="82" t="s">
        <v>12581</v>
      </c>
      <c r="F2947" s="81" t="s">
        <v>12581</v>
      </c>
      <c r="G2947" s="85">
        <v>101641</v>
      </c>
      <c r="H2947" s="81" t="s">
        <v>21473</v>
      </c>
      <c r="I2947" s="81" t="s">
        <v>24</v>
      </c>
      <c r="J2947" s="81" t="s">
        <v>64</v>
      </c>
      <c r="K2947" s="82">
        <v>45.94</v>
      </c>
      <c r="L2947" s="81" t="s">
        <v>65</v>
      </c>
      <c r="M2947" s="77"/>
    </row>
    <row r="2948" spans="1:13">
      <c r="A2948" s="81" t="s">
        <v>2354</v>
      </c>
      <c r="B2948" s="81" t="s">
        <v>2355</v>
      </c>
      <c r="C2948" s="81" t="s">
        <v>2707</v>
      </c>
      <c r="D2948" s="81">
        <v>172</v>
      </c>
      <c r="E2948" s="82" t="s">
        <v>12581</v>
      </c>
      <c r="F2948" s="81" t="s">
        <v>12581</v>
      </c>
      <c r="G2948" s="85">
        <v>101642</v>
      </c>
      <c r="H2948" s="81" t="s">
        <v>21474</v>
      </c>
      <c r="I2948" s="81" t="s">
        <v>24</v>
      </c>
      <c r="J2948" s="81" t="s">
        <v>64</v>
      </c>
      <c r="K2948" s="82">
        <v>22.93</v>
      </c>
      <c r="L2948" s="81" t="s">
        <v>65</v>
      </c>
      <c r="M2948" s="77"/>
    </row>
    <row r="2949" spans="1:13">
      <c r="A2949" s="81" t="s">
        <v>2354</v>
      </c>
      <c r="B2949" s="81" t="s">
        <v>2355</v>
      </c>
      <c r="C2949" s="81" t="s">
        <v>2707</v>
      </c>
      <c r="D2949" s="81">
        <v>172</v>
      </c>
      <c r="E2949" s="82" t="s">
        <v>12581</v>
      </c>
      <c r="F2949" s="81" t="s">
        <v>12581</v>
      </c>
      <c r="G2949" s="85">
        <v>101643</v>
      </c>
      <c r="H2949" s="81" t="s">
        <v>21475</v>
      </c>
      <c r="I2949" s="81" t="s">
        <v>24</v>
      </c>
      <c r="J2949" s="81" t="s">
        <v>64</v>
      </c>
      <c r="K2949" s="82">
        <v>40.07</v>
      </c>
      <c r="L2949" s="81" t="s">
        <v>65</v>
      </c>
      <c r="M2949" s="77"/>
    </row>
    <row r="2950" spans="1:13">
      <c r="A2950" s="81" t="s">
        <v>2354</v>
      </c>
      <c r="B2950" s="81" t="s">
        <v>2355</v>
      </c>
      <c r="C2950" s="81" t="s">
        <v>2707</v>
      </c>
      <c r="D2950" s="81">
        <v>172</v>
      </c>
      <c r="E2950" s="82" t="s">
        <v>12581</v>
      </c>
      <c r="F2950" s="81" t="s">
        <v>12581</v>
      </c>
      <c r="G2950" s="85">
        <v>101644</v>
      </c>
      <c r="H2950" s="81" t="s">
        <v>21476</v>
      </c>
      <c r="I2950" s="81" t="s">
        <v>24</v>
      </c>
      <c r="J2950" s="81" t="s">
        <v>64</v>
      </c>
      <c r="K2950" s="82">
        <v>54.31</v>
      </c>
      <c r="L2950" s="81" t="s">
        <v>65</v>
      </c>
      <c r="M2950" s="77"/>
    </row>
    <row r="2951" spans="1:13">
      <c r="A2951" s="81" t="s">
        <v>2354</v>
      </c>
      <c r="B2951" s="81" t="s">
        <v>2355</v>
      </c>
      <c r="C2951" s="81" t="s">
        <v>2707</v>
      </c>
      <c r="D2951" s="81">
        <v>172</v>
      </c>
      <c r="E2951" s="82" t="s">
        <v>12581</v>
      </c>
      <c r="F2951" s="81" t="s">
        <v>12581</v>
      </c>
      <c r="G2951" s="85">
        <v>101645</v>
      </c>
      <c r="H2951" s="81" t="s">
        <v>21477</v>
      </c>
      <c r="I2951" s="81" t="s">
        <v>24</v>
      </c>
      <c r="J2951" s="81" t="s">
        <v>64</v>
      </c>
      <c r="K2951" s="82">
        <v>25.58</v>
      </c>
      <c r="L2951" s="81" t="s">
        <v>65</v>
      </c>
      <c r="M2951" s="77"/>
    </row>
    <row r="2952" spans="1:13">
      <c r="A2952" s="81" t="s">
        <v>2354</v>
      </c>
      <c r="B2952" s="81" t="s">
        <v>2355</v>
      </c>
      <c r="C2952" s="81" t="s">
        <v>2707</v>
      </c>
      <c r="D2952" s="81">
        <v>172</v>
      </c>
      <c r="E2952" s="82" t="s">
        <v>12581</v>
      </c>
      <c r="F2952" s="81" t="s">
        <v>12581</v>
      </c>
      <c r="G2952" s="85">
        <v>101646</v>
      </c>
      <c r="H2952" s="81" t="s">
        <v>21478</v>
      </c>
      <c r="I2952" s="81" t="s">
        <v>24</v>
      </c>
      <c r="J2952" s="81" t="s">
        <v>64</v>
      </c>
      <c r="K2952" s="82">
        <v>34.049999999999997</v>
      </c>
      <c r="L2952" s="81" t="s">
        <v>65</v>
      </c>
      <c r="M2952" s="77"/>
    </row>
    <row r="2953" spans="1:13">
      <c r="A2953" s="81" t="s">
        <v>2354</v>
      </c>
      <c r="B2953" s="81" t="s">
        <v>2355</v>
      </c>
      <c r="C2953" s="81" t="s">
        <v>2707</v>
      </c>
      <c r="D2953" s="81">
        <v>172</v>
      </c>
      <c r="E2953" s="82" t="s">
        <v>12581</v>
      </c>
      <c r="F2953" s="81" t="s">
        <v>12581</v>
      </c>
      <c r="G2953" s="85">
        <v>101647</v>
      </c>
      <c r="H2953" s="81" t="s">
        <v>21479</v>
      </c>
      <c r="I2953" s="81" t="s">
        <v>24</v>
      </c>
      <c r="J2953" s="81" t="s">
        <v>64</v>
      </c>
      <c r="K2953" s="82">
        <v>62.75</v>
      </c>
      <c r="L2953" s="81" t="s">
        <v>65</v>
      </c>
      <c r="M2953" s="77"/>
    </row>
    <row r="2954" spans="1:13">
      <c r="A2954" s="81" t="s">
        <v>2354</v>
      </c>
      <c r="B2954" s="81" t="s">
        <v>2355</v>
      </c>
      <c r="C2954" s="81" t="s">
        <v>2707</v>
      </c>
      <c r="D2954" s="81">
        <v>172</v>
      </c>
      <c r="E2954" s="82" t="s">
        <v>12581</v>
      </c>
      <c r="F2954" s="81" t="s">
        <v>12581</v>
      </c>
      <c r="G2954" s="85">
        <v>101648</v>
      </c>
      <c r="H2954" s="81" t="s">
        <v>21480</v>
      </c>
      <c r="I2954" s="81" t="s">
        <v>24</v>
      </c>
      <c r="J2954" s="81" t="s">
        <v>64</v>
      </c>
      <c r="K2954" s="82">
        <v>48.48</v>
      </c>
      <c r="L2954" s="81" t="s">
        <v>65</v>
      </c>
      <c r="M2954" s="77"/>
    </row>
    <row r="2955" spans="1:13">
      <c r="A2955" s="81" t="s">
        <v>2354</v>
      </c>
      <c r="B2955" s="81" t="s">
        <v>2355</v>
      </c>
      <c r="C2955" s="81" t="s">
        <v>2707</v>
      </c>
      <c r="D2955" s="81">
        <v>172</v>
      </c>
      <c r="E2955" s="82" t="s">
        <v>12581</v>
      </c>
      <c r="F2955" s="81" t="s">
        <v>12581</v>
      </c>
      <c r="G2955" s="85">
        <v>101649</v>
      </c>
      <c r="H2955" s="81" t="s">
        <v>21481</v>
      </c>
      <c r="I2955" s="81" t="s">
        <v>24</v>
      </c>
      <c r="J2955" s="81" t="s">
        <v>64</v>
      </c>
      <c r="K2955" s="82">
        <v>55.89</v>
      </c>
      <c r="L2955" s="81" t="s">
        <v>65</v>
      </c>
      <c r="M2955" s="77"/>
    </row>
    <row r="2956" spans="1:13">
      <c r="A2956" s="81" t="s">
        <v>2354</v>
      </c>
      <c r="B2956" s="81" t="s">
        <v>2355</v>
      </c>
      <c r="C2956" s="81" t="s">
        <v>2707</v>
      </c>
      <c r="D2956" s="81">
        <v>172</v>
      </c>
      <c r="E2956" s="82" t="s">
        <v>12581</v>
      </c>
      <c r="F2956" s="81" t="s">
        <v>12581</v>
      </c>
      <c r="G2956" s="85">
        <v>101650</v>
      </c>
      <c r="H2956" s="81" t="s">
        <v>21482</v>
      </c>
      <c r="I2956" s="81" t="s">
        <v>24</v>
      </c>
      <c r="J2956" s="81" t="s">
        <v>64</v>
      </c>
      <c r="K2956" s="82">
        <v>65</v>
      </c>
      <c r="L2956" s="81" t="s">
        <v>65</v>
      </c>
      <c r="M2956" s="77"/>
    </row>
    <row r="2957" spans="1:13">
      <c r="A2957" s="81" t="s">
        <v>2354</v>
      </c>
      <c r="B2957" s="81" t="s">
        <v>2355</v>
      </c>
      <c r="C2957" s="81" t="s">
        <v>2707</v>
      </c>
      <c r="D2957" s="81">
        <v>172</v>
      </c>
      <c r="E2957" s="82" t="s">
        <v>12581</v>
      </c>
      <c r="F2957" s="81" t="s">
        <v>12581</v>
      </c>
      <c r="G2957" s="85">
        <v>101651</v>
      </c>
      <c r="H2957" s="81" t="s">
        <v>21483</v>
      </c>
      <c r="I2957" s="81" t="s">
        <v>24</v>
      </c>
      <c r="J2957" s="81" t="s">
        <v>287</v>
      </c>
      <c r="K2957" s="82">
        <v>38.08</v>
      </c>
      <c r="L2957" s="81" t="s">
        <v>65</v>
      </c>
      <c r="M2957" s="77"/>
    </row>
    <row r="2958" spans="1:13">
      <c r="A2958" s="81" t="s">
        <v>2354</v>
      </c>
      <c r="B2958" s="81" t="s">
        <v>2355</v>
      </c>
      <c r="C2958" s="81" t="s">
        <v>2707</v>
      </c>
      <c r="D2958" s="81">
        <v>172</v>
      </c>
      <c r="E2958" s="82" t="s">
        <v>12581</v>
      </c>
      <c r="F2958" s="81" t="s">
        <v>12581</v>
      </c>
      <c r="G2958" s="85">
        <v>101652</v>
      </c>
      <c r="H2958" s="81" t="s">
        <v>21484</v>
      </c>
      <c r="I2958" s="81" t="s">
        <v>24</v>
      </c>
      <c r="J2958" s="81" t="s">
        <v>287</v>
      </c>
      <c r="K2958" s="82">
        <v>295.14999999999998</v>
      </c>
      <c r="L2958" s="81" t="s">
        <v>65</v>
      </c>
      <c r="M2958" s="77"/>
    </row>
    <row r="2959" spans="1:13">
      <c r="A2959" s="81" t="s">
        <v>2354</v>
      </c>
      <c r="B2959" s="81" t="s">
        <v>2355</v>
      </c>
      <c r="C2959" s="81" t="s">
        <v>2707</v>
      </c>
      <c r="D2959" s="81">
        <v>172</v>
      </c>
      <c r="E2959" s="82" t="s">
        <v>12581</v>
      </c>
      <c r="F2959" s="81" t="s">
        <v>12581</v>
      </c>
      <c r="G2959" s="85">
        <v>101653</v>
      </c>
      <c r="H2959" s="81" t="s">
        <v>21485</v>
      </c>
      <c r="I2959" s="81" t="s">
        <v>24</v>
      </c>
      <c r="J2959" s="81" t="s">
        <v>287</v>
      </c>
      <c r="K2959" s="82">
        <v>177.35</v>
      </c>
      <c r="L2959" s="81" t="s">
        <v>65</v>
      </c>
      <c r="M2959" s="77"/>
    </row>
    <row r="2960" spans="1:13">
      <c r="A2960" s="81" t="s">
        <v>2354</v>
      </c>
      <c r="B2960" s="81" t="s">
        <v>2355</v>
      </c>
      <c r="C2960" s="81" t="s">
        <v>2707</v>
      </c>
      <c r="D2960" s="81">
        <v>172</v>
      </c>
      <c r="E2960" s="82" t="s">
        <v>12581</v>
      </c>
      <c r="F2960" s="81" t="s">
        <v>12581</v>
      </c>
      <c r="G2960" s="85">
        <v>101654</v>
      </c>
      <c r="H2960" s="81" t="s">
        <v>21486</v>
      </c>
      <c r="I2960" s="81" t="s">
        <v>24</v>
      </c>
      <c r="J2960" s="81" t="s">
        <v>287</v>
      </c>
      <c r="K2960" s="82">
        <v>301.3</v>
      </c>
      <c r="L2960" s="81" t="s">
        <v>65</v>
      </c>
      <c r="M2960" s="77"/>
    </row>
    <row r="2961" spans="1:13">
      <c r="A2961" s="81" t="s">
        <v>2354</v>
      </c>
      <c r="B2961" s="81" t="s">
        <v>2355</v>
      </c>
      <c r="C2961" s="81" t="s">
        <v>2707</v>
      </c>
      <c r="D2961" s="81">
        <v>172</v>
      </c>
      <c r="E2961" s="82" t="s">
        <v>12581</v>
      </c>
      <c r="F2961" s="81" t="s">
        <v>12581</v>
      </c>
      <c r="G2961" s="85">
        <v>101655</v>
      </c>
      <c r="H2961" s="81" t="s">
        <v>21487</v>
      </c>
      <c r="I2961" s="81" t="s">
        <v>24</v>
      </c>
      <c r="J2961" s="81" t="s">
        <v>287</v>
      </c>
      <c r="K2961" s="82">
        <v>518.04</v>
      </c>
      <c r="L2961" s="81" t="s">
        <v>65</v>
      </c>
      <c r="M2961" s="77"/>
    </row>
    <row r="2962" spans="1:13">
      <c r="A2962" s="81" t="s">
        <v>2354</v>
      </c>
      <c r="B2962" s="81" t="s">
        <v>2355</v>
      </c>
      <c r="C2962" s="81" t="s">
        <v>2707</v>
      </c>
      <c r="D2962" s="81">
        <v>172</v>
      </c>
      <c r="E2962" s="82" t="s">
        <v>12581</v>
      </c>
      <c r="F2962" s="81" t="s">
        <v>12581</v>
      </c>
      <c r="G2962" s="85">
        <v>101656</v>
      </c>
      <c r="H2962" s="81" t="s">
        <v>21488</v>
      </c>
      <c r="I2962" s="81" t="s">
        <v>24</v>
      </c>
      <c r="J2962" s="81" t="s">
        <v>287</v>
      </c>
      <c r="K2962" s="82">
        <v>568.65</v>
      </c>
      <c r="L2962" s="81" t="s">
        <v>65</v>
      </c>
      <c r="M2962" s="77"/>
    </row>
    <row r="2963" spans="1:13">
      <c r="A2963" s="81" t="s">
        <v>2354</v>
      </c>
      <c r="B2963" s="81" t="s">
        <v>2355</v>
      </c>
      <c r="C2963" s="81" t="s">
        <v>2707</v>
      </c>
      <c r="D2963" s="81">
        <v>172</v>
      </c>
      <c r="E2963" s="82" t="s">
        <v>12581</v>
      </c>
      <c r="F2963" s="81" t="s">
        <v>12581</v>
      </c>
      <c r="G2963" s="85">
        <v>101657</v>
      </c>
      <c r="H2963" s="81" t="s">
        <v>21489</v>
      </c>
      <c r="I2963" s="81" t="s">
        <v>24</v>
      </c>
      <c r="J2963" s="81" t="s">
        <v>287</v>
      </c>
      <c r="K2963" s="82">
        <v>676.44</v>
      </c>
      <c r="L2963" s="81" t="s">
        <v>65</v>
      </c>
      <c r="M2963" s="77"/>
    </row>
    <row r="2964" spans="1:13">
      <c r="A2964" s="81" t="s">
        <v>2354</v>
      </c>
      <c r="B2964" s="81" t="s">
        <v>2355</v>
      </c>
      <c r="C2964" s="81" t="s">
        <v>2707</v>
      </c>
      <c r="D2964" s="81">
        <v>172</v>
      </c>
      <c r="E2964" s="82" t="s">
        <v>12581</v>
      </c>
      <c r="F2964" s="81" t="s">
        <v>12581</v>
      </c>
      <c r="G2964" s="85">
        <v>101658</v>
      </c>
      <c r="H2964" s="81" t="s">
        <v>21490</v>
      </c>
      <c r="I2964" s="81" t="s">
        <v>24</v>
      </c>
      <c r="J2964" s="81" t="s">
        <v>287</v>
      </c>
      <c r="K2964" s="82">
        <v>898.1</v>
      </c>
      <c r="L2964" s="81" t="s">
        <v>65</v>
      </c>
      <c r="M2964" s="77"/>
    </row>
    <row r="2965" spans="1:13">
      <c r="A2965" s="81" t="s">
        <v>2354</v>
      </c>
      <c r="B2965" s="81" t="s">
        <v>2355</v>
      </c>
      <c r="C2965" s="81" t="s">
        <v>2707</v>
      </c>
      <c r="D2965" s="81">
        <v>172</v>
      </c>
      <c r="E2965" s="82" t="s">
        <v>12581</v>
      </c>
      <c r="F2965" s="81" t="s">
        <v>12581</v>
      </c>
      <c r="G2965" s="85">
        <v>101659</v>
      </c>
      <c r="H2965" s="81" t="s">
        <v>21491</v>
      </c>
      <c r="I2965" s="81" t="s">
        <v>24</v>
      </c>
      <c r="J2965" s="81" t="s">
        <v>287</v>
      </c>
      <c r="K2965" s="78">
        <v>1035.95</v>
      </c>
      <c r="L2965" s="81" t="s">
        <v>65</v>
      </c>
      <c r="M2965" s="77"/>
    </row>
    <row r="2966" spans="1:13">
      <c r="A2966" s="81" t="s">
        <v>2354</v>
      </c>
      <c r="B2966" s="81" t="s">
        <v>2355</v>
      </c>
      <c r="C2966" s="81" t="s">
        <v>2707</v>
      </c>
      <c r="D2966" s="81">
        <v>172</v>
      </c>
      <c r="E2966" s="82" t="s">
        <v>12581</v>
      </c>
      <c r="F2966" s="81" t="s">
        <v>12581</v>
      </c>
      <c r="G2966" s="85">
        <v>101660</v>
      </c>
      <c r="H2966" s="81" t="s">
        <v>21492</v>
      </c>
      <c r="I2966" s="81" t="s">
        <v>24</v>
      </c>
      <c r="J2966" s="81" t="s">
        <v>287</v>
      </c>
      <c r="K2966" s="78">
        <v>1686.73</v>
      </c>
      <c r="L2966" s="81" t="s">
        <v>65</v>
      </c>
      <c r="M2966" s="77"/>
    </row>
    <row r="2967" spans="1:13">
      <c r="A2967" s="81" t="s">
        <v>2354</v>
      </c>
      <c r="B2967" s="81" t="s">
        <v>2355</v>
      </c>
      <c r="C2967" s="81" t="s">
        <v>2707</v>
      </c>
      <c r="D2967" s="81">
        <v>172</v>
      </c>
      <c r="E2967" s="82" t="s">
        <v>12581</v>
      </c>
      <c r="F2967" s="81" t="s">
        <v>12581</v>
      </c>
      <c r="G2967" s="85">
        <v>101661</v>
      </c>
      <c r="H2967" s="81" t="s">
        <v>21493</v>
      </c>
      <c r="I2967" s="81" t="s">
        <v>24</v>
      </c>
      <c r="J2967" s="81" t="s">
        <v>287</v>
      </c>
      <c r="K2967" s="82">
        <v>75.44</v>
      </c>
      <c r="L2967" s="81" t="s">
        <v>65</v>
      </c>
      <c r="M2967" s="77"/>
    </row>
    <row r="2968" spans="1:13">
      <c r="A2968" s="81" t="s">
        <v>2354</v>
      </c>
      <c r="B2968" s="81" t="s">
        <v>2355</v>
      </c>
      <c r="C2968" s="81" t="s">
        <v>2707</v>
      </c>
      <c r="D2968" s="81">
        <v>172</v>
      </c>
      <c r="E2968" s="82" t="s">
        <v>12581</v>
      </c>
      <c r="F2968" s="81" t="s">
        <v>12581</v>
      </c>
      <c r="G2968" s="85">
        <v>101662</v>
      </c>
      <c r="H2968" s="81" t="s">
        <v>21494</v>
      </c>
      <c r="I2968" s="81" t="s">
        <v>24</v>
      </c>
      <c r="J2968" s="81" t="s">
        <v>287</v>
      </c>
      <c r="K2968" s="82">
        <v>421.08</v>
      </c>
      <c r="L2968" s="81" t="s">
        <v>65</v>
      </c>
      <c r="M2968" s="77"/>
    </row>
    <row r="2969" spans="1:13">
      <c r="A2969" s="81" t="s">
        <v>2354</v>
      </c>
      <c r="B2969" s="81" t="s">
        <v>2355</v>
      </c>
      <c r="C2969" s="81" t="s">
        <v>2707</v>
      </c>
      <c r="D2969" s="81">
        <v>172</v>
      </c>
      <c r="E2969" s="82" t="s">
        <v>12581</v>
      </c>
      <c r="F2969" s="81" t="s">
        <v>12581</v>
      </c>
      <c r="G2969" s="85">
        <v>101663</v>
      </c>
      <c r="H2969" s="81" t="s">
        <v>21495</v>
      </c>
      <c r="I2969" s="81" t="s">
        <v>24</v>
      </c>
      <c r="J2969" s="81" t="s">
        <v>64</v>
      </c>
      <c r="K2969" s="82">
        <v>20.29</v>
      </c>
      <c r="L2969" s="81" t="s">
        <v>65</v>
      </c>
      <c r="M2969" s="77"/>
    </row>
    <row r="2970" spans="1:13">
      <c r="A2970" s="81" t="s">
        <v>2354</v>
      </c>
      <c r="B2970" s="81" t="s">
        <v>2355</v>
      </c>
      <c r="C2970" s="81" t="s">
        <v>2707</v>
      </c>
      <c r="D2970" s="81">
        <v>172</v>
      </c>
      <c r="E2970" s="82" t="s">
        <v>12581</v>
      </c>
      <c r="F2970" s="81" t="s">
        <v>12581</v>
      </c>
      <c r="G2970" s="85">
        <v>101664</v>
      </c>
      <c r="H2970" s="81" t="s">
        <v>21496</v>
      </c>
      <c r="I2970" s="81" t="s">
        <v>24</v>
      </c>
      <c r="J2970" s="81" t="s">
        <v>64</v>
      </c>
      <c r="K2970" s="82">
        <v>21.23</v>
      </c>
      <c r="L2970" s="81" t="s">
        <v>65</v>
      </c>
      <c r="M2970" s="77"/>
    </row>
    <row r="2971" spans="1:13">
      <c r="A2971" s="81" t="s">
        <v>2354</v>
      </c>
      <c r="B2971" s="81" t="s">
        <v>2355</v>
      </c>
      <c r="C2971" s="81" t="s">
        <v>2707</v>
      </c>
      <c r="D2971" s="81">
        <v>172</v>
      </c>
      <c r="E2971" s="82" t="s">
        <v>12581</v>
      </c>
      <c r="F2971" s="81" t="s">
        <v>12581</v>
      </c>
      <c r="G2971" s="85">
        <v>101665</v>
      </c>
      <c r="H2971" s="81" t="s">
        <v>21497</v>
      </c>
      <c r="I2971" s="81" t="s">
        <v>24</v>
      </c>
      <c r="J2971" s="81" t="s">
        <v>64</v>
      </c>
      <c r="K2971" s="82">
        <v>25.27</v>
      </c>
      <c r="L2971" s="81" t="s">
        <v>65</v>
      </c>
      <c r="M2971" s="77"/>
    </row>
    <row r="2972" spans="1:13">
      <c r="A2972" s="81" t="s">
        <v>2354</v>
      </c>
      <c r="B2972" s="81" t="s">
        <v>2355</v>
      </c>
      <c r="C2972" s="81" t="s">
        <v>2707</v>
      </c>
      <c r="D2972" s="81">
        <v>172</v>
      </c>
      <c r="E2972" s="82" t="s">
        <v>12581</v>
      </c>
      <c r="F2972" s="81" t="s">
        <v>12581</v>
      </c>
      <c r="G2972" s="85">
        <v>101666</v>
      </c>
      <c r="H2972" s="81" t="s">
        <v>21498</v>
      </c>
      <c r="I2972" s="81" t="s">
        <v>24</v>
      </c>
      <c r="J2972" s="81" t="s">
        <v>287</v>
      </c>
      <c r="K2972" s="82">
        <v>263.91000000000003</v>
      </c>
      <c r="L2972" s="81" t="s">
        <v>65</v>
      </c>
      <c r="M2972" s="77"/>
    </row>
    <row r="2973" spans="1:13">
      <c r="A2973" s="81" t="s">
        <v>2354</v>
      </c>
      <c r="B2973" s="81" t="s">
        <v>2355</v>
      </c>
      <c r="C2973" s="81" t="s">
        <v>2707</v>
      </c>
      <c r="D2973" s="81">
        <v>172</v>
      </c>
      <c r="E2973" s="82" t="s">
        <v>12581</v>
      </c>
      <c r="F2973" s="81" t="s">
        <v>12581</v>
      </c>
      <c r="G2973" s="85">
        <v>102085</v>
      </c>
      <c r="H2973" s="81" t="s">
        <v>22410</v>
      </c>
      <c r="I2973" s="81" t="s">
        <v>24</v>
      </c>
      <c r="J2973" s="81" t="s">
        <v>287</v>
      </c>
      <c r="K2973" s="82">
        <v>118.34</v>
      </c>
      <c r="L2973" s="81" t="s">
        <v>65</v>
      </c>
      <c r="M2973" s="77"/>
    </row>
    <row r="2974" spans="1:13">
      <c r="A2974" s="81" t="s">
        <v>2354</v>
      </c>
      <c r="B2974" s="81" t="s">
        <v>2355</v>
      </c>
      <c r="C2974" s="81" t="s">
        <v>2709</v>
      </c>
      <c r="D2974" s="81">
        <v>173</v>
      </c>
      <c r="E2974" s="82" t="s">
        <v>12581</v>
      </c>
      <c r="F2974" s="81" t="s">
        <v>12581</v>
      </c>
      <c r="G2974" s="85">
        <v>100578</v>
      </c>
      <c r="H2974" s="81" t="s">
        <v>2710</v>
      </c>
      <c r="I2974" s="81" t="s">
        <v>24</v>
      </c>
      <c r="J2974" s="81" t="s">
        <v>287</v>
      </c>
      <c r="K2974" s="82">
        <v>349.55</v>
      </c>
      <c r="L2974" s="81" t="s">
        <v>65</v>
      </c>
      <c r="M2974" s="77"/>
    </row>
    <row r="2975" spans="1:13">
      <c r="A2975" s="81" t="s">
        <v>2354</v>
      </c>
      <c r="B2975" s="81" t="s">
        <v>2355</v>
      </c>
      <c r="C2975" s="81" t="s">
        <v>2709</v>
      </c>
      <c r="D2975" s="81">
        <v>173</v>
      </c>
      <c r="E2975" s="82" t="s">
        <v>12581</v>
      </c>
      <c r="F2975" s="81" t="s">
        <v>12581</v>
      </c>
      <c r="G2975" s="85">
        <v>100579</v>
      </c>
      <c r="H2975" s="81" t="s">
        <v>2711</v>
      </c>
      <c r="I2975" s="81" t="s">
        <v>24</v>
      </c>
      <c r="J2975" s="81" t="s">
        <v>287</v>
      </c>
      <c r="K2975" s="82">
        <v>383.52</v>
      </c>
      <c r="L2975" s="81" t="s">
        <v>65</v>
      </c>
      <c r="M2975" s="77"/>
    </row>
    <row r="2976" spans="1:13">
      <c r="A2976" s="81" t="s">
        <v>2354</v>
      </c>
      <c r="B2976" s="81" t="s">
        <v>2355</v>
      </c>
      <c r="C2976" s="81" t="s">
        <v>2709</v>
      </c>
      <c r="D2976" s="81">
        <v>173</v>
      </c>
      <c r="E2976" s="82" t="s">
        <v>12581</v>
      </c>
      <c r="F2976" s="81" t="s">
        <v>12581</v>
      </c>
      <c r="G2976" s="85">
        <v>100580</v>
      </c>
      <c r="H2976" s="81" t="s">
        <v>2712</v>
      </c>
      <c r="I2976" s="81" t="s">
        <v>24</v>
      </c>
      <c r="J2976" s="81" t="s">
        <v>287</v>
      </c>
      <c r="K2976" s="82">
        <v>419.93</v>
      </c>
      <c r="L2976" s="81" t="s">
        <v>65</v>
      </c>
      <c r="M2976" s="77"/>
    </row>
    <row r="2977" spans="1:13">
      <c r="A2977" s="81" t="s">
        <v>2354</v>
      </c>
      <c r="B2977" s="81" t="s">
        <v>2355</v>
      </c>
      <c r="C2977" s="81" t="s">
        <v>2709</v>
      </c>
      <c r="D2977" s="81">
        <v>173</v>
      </c>
      <c r="E2977" s="82" t="s">
        <v>12581</v>
      </c>
      <c r="F2977" s="81" t="s">
        <v>12581</v>
      </c>
      <c r="G2977" s="85">
        <v>100581</v>
      </c>
      <c r="H2977" s="81" t="s">
        <v>2713</v>
      </c>
      <c r="I2977" s="81" t="s">
        <v>24</v>
      </c>
      <c r="J2977" s="81" t="s">
        <v>287</v>
      </c>
      <c r="K2977" s="82">
        <v>400.37</v>
      </c>
      <c r="L2977" s="81" t="s">
        <v>65</v>
      </c>
      <c r="M2977" s="77"/>
    </row>
    <row r="2978" spans="1:13">
      <c r="A2978" s="81" t="s">
        <v>2354</v>
      </c>
      <c r="B2978" s="81" t="s">
        <v>2355</v>
      </c>
      <c r="C2978" s="81" t="s">
        <v>2709</v>
      </c>
      <c r="D2978" s="81">
        <v>173</v>
      </c>
      <c r="E2978" s="82" t="s">
        <v>12581</v>
      </c>
      <c r="F2978" s="81" t="s">
        <v>12581</v>
      </c>
      <c r="G2978" s="85">
        <v>100582</v>
      </c>
      <c r="H2978" s="81" t="s">
        <v>2714</v>
      </c>
      <c r="I2978" s="81" t="s">
        <v>24</v>
      </c>
      <c r="J2978" s="81" t="s">
        <v>287</v>
      </c>
      <c r="K2978" s="82">
        <v>466.08</v>
      </c>
      <c r="L2978" s="81" t="s">
        <v>65</v>
      </c>
      <c r="M2978" s="77"/>
    </row>
    <row r="2979" spans="1:13">
      <c r="A2979" s="81" t="s">
        <v>2354</v>
      </c>
      <c r="B2979" s="81" t="s">
        <v>2355</v>
      </c>
      <c r="C2979" s="81" t="s">
        <v>2709</v>
      </c>
      <c r="D2979" s="81">
        <v>173</v>
      </c>
      <c r="E2979" s="82" t="s">
        <v>12581</v>
      </c>
      <c r="F2979" s="81" t="s">
        <v>12581</v>
      </c>
      <c r="G2979" s="85">
        <v>100583</v>
      </c>
      <c r="H2979" s="81" t="s">
        <v>2715</v>
      </c>
      <c r="I2979" s="81" t="s">
        <v>24</v>
      </c>
      <c r="J2979" s="81" t="s">
        <v>287</v>
      </c>
      <c r="K2979" s="82">
        <v>418.38</v>
      </c>
      <c r="L2979" s="81" t="s">
        <v>65</v>
      </c>
      <c r="M2979" s="77"/>
    </row>
    <row r="2980" spans="1:13">
      <c r="A2980" s="81" t="s">
        <v>2354</v>
      </c>
      <c r="B2980" s="81" t="s">
        <v>2355</v>
      </c>
      <c r="C2980" s="81" t="s">
        <v>2709</v>
      </c>
      <c r="D2980" s="81">
        <v>173</v>
      </c>
      <c r="E2980" s="82" t="s">
        <v>12581</v>
      </c>
      <c r="F2980" s="81" t="s">
        <v>12581</v>
      </c>
      <c r="G2980" s="85">
        <v>100584</v>
      </c>
      <c r="H2980" s="81" t="s">
        <v>2716</v>
      </c>
      <c r="I2980" s="81" t="s">
        <v>24</v>
      </c>
      <c r="J2980" s="81" t="s">
        <v>287</v>
      </c>
      <c r="K2980" s="82">
        <v>457.84</v>
      </c>
      <c r="L2980" s="81" t="s">
        <v>65</v>
      </c>
      <c r="M2980" s="77"/>
    </row>
    <row r="2981" spans="1:13">
      <c r="A2981" s="81" t="s">
        <v>2354</v>
      </c>
      <c r="B2981" s="81" t="s">
        <v>2355</v>
      </c>
      <c r="C2981" s="81" t="s">
        <v>2709</v>
      </c>
      <c r="D2981" s="81">
        <v>173</v>
      </c>
      <c r="E2981" s="82" t="s">
        <v>12581</v>
      </c>
      <c r="F2981" s="81" t="s">
        <v>12581</v>
      </c>
      <c r="G2981" s="85">
        <v>100585</v>
      </c>
      <c r="H2981" s="81" t="s">
        <v>2717</v>
      </c>
      <c r="I2981" s="81" t="s">
        <v>24</v>
      </c>
      <c r="J2981" s="81" t="s">
        <v>287</v>
      </c>
      <c r="K2981" s="82">
        <v>453.44</v>
      </c>
      <c r="L2981" s="81" t="s">
        <v>65</v>
      </c>
      <c r="M2981" s="77"/>
    </row>
    <row r="2982" spans="1:13">
      <c r="A2982" s="81" t="s">
        <v>2354</v>
      </c>
      <c r="B2982" s="81" t="s">
        <v>2355</v>
      </c>
      <c r="C2982" s="81" t="s">
        <v>2709</v>
      </c>
      <c r="D2982" s="81">
        <v>173</v>
      </c>
      <c r="E2982" s="82" t="s">
        <v>12581</v>
      </c>
      <c r="F2982" s="81" t="s">
        <v>12581</v>
      </c>
      <c r="G2982" s="85">
        <v>100586</v>
      </c>
      <c r="H2982" s="81" t="s">
        <v>2718</v>
      </c>
      <c r="I2982" s="81" t="s">
        <v>24</v>
      </c>
      <c r="J2982" s="81" t="s">
        <v>287</v>
      </c>
      <c r="K2982" s="82">
        <v>516.26</v>
      </c>
      <c r="L2982" s="81" t="s">
        <v>65</v>
      </c>
      <c r="M2982" s="77"/>
    </row>
    <row r="2983" spans="1:13">
      <c r="A2983" s="81" t="s">
        <v>2354</v>
      </c>
      <c r="B2983" s="81" t="s">
        <v>2355</v>
      </c>
      <c r="C2983" s="81" t="s">
        <v>2709</v>
      </c>
      <c r="D2983" s="81">
        <v>173</v>
      </c>
      <c r="E2983" s="82" t="s">
        <v>12581</v>
      </c>
      <c r="F2983" s="81" t="s">
        <v>12581</v>
      </c>
      <c r="G2983" s="85">
        <v>100587</v>
      </c>
      <c r="H2983" s="81" t="s">
        <v>2719</v>
      </c>
      <c r="I2983" s="81" t="s">
        <v>24</v>
      </c>
      <c r="J2983" s="81" t="s">
        <v>287</v>
      </c>
      <c r="K2983" s="82">
        <v>489.73</v>
      </c>
      <c r="L2983" s="81" t="s">
        <v>65</v>
      </c>
      <c r="M2983" s="77"/>
    </row>
    <row r="2984" spans="1:13">
      <c r="A2984" s="81" t="s">
        <v>2354</v>
      </c>
      <c r="B2984" s="81" t="s">
        <v>2355</v>
      </c>
      <c r="C2984" s="81" t="s">
        <v>2709</v>
      </c>
      <c r="D2984" s="81">
        <v>173</v>
      </c>
      <c r="E2984" s="82" t="s">
        <v>12581</v>
      </c>
      <c r="F2984" s="81" t="s">
        <v>12581</v>
      </c>
      <c r="G2984" s="85">
        <v>100588</v>
      </c>
      <c r="H2984" s="81" t="s">
        <v>2720</v>
      </c>
      <c r="I2984" s="81" t="s">
        <v>24</v>
      </c>
      <c r="J2984" s="81" t="s">
        <v>287</v>
      </c>
      <c r="K2984" s="82">
        <v>538.55999999999995</v>
      </c>
      <c r="L2984" s="81" t="s">
        <v>65</v>
      </c>
      <c r="M2984" s="77"/>
    </row>
    <row r="2985" spans="1:13">
      <c r="A2985" s="81" t="s">
        <v>2354</v>
      </c>
      <c r="B2985" s="81" t="s">
        <v>2355</v>
      </c>
      <c r="C2985" s="81" t="s">
        <v>2709</v>
      </c>
      <c r="D2985" s="81">
        <v>173</v>
      </c>
      <c r="E2985" s="82" t="s">
        <v>12581</v>
      </c>
      <c r="F2985" s="81" t="s">
        <v>12581</v>
      </c>
      <c r="G2985" s="85">
        <v>100589</v>
      </c>
      <c r="H2985" s="81" t="s">
        <v>2721</v>
      </c>
      <c r="I2985" s="81" t="s">
        <v>24</v>
      </c>
      <c r="J2985" s="81" t="s">
        <v>287</v>
      </c>
      <c r="K2985" s="82">
        <v>541.92999999999995</v>
      </c>
      <c r="L2985" s="81" t="s">
        <v>65</v>
      </c>
      <c r="M2985" s="77"/>
    </row>
    <row r="2986" spans="1:13">
      <c r="A2986" s="81" t="s">
        <v>2354</v>
      </c>
      <c r="B2986" s="81" t="s">
        <v>2355</v>
      </c>
      <c r="C2986" s="81" t="s">
        <v>2709</v>
      </c>
      <c r="D2986" s="81">
        <v>173</v>
      </c>
      <c r="E2986" s="82" t="s">
        <v>12581</v>
      </c>
      <c r="F2986" s="81" t="s">
        <v>12581</v>
      </c>
      <c r="G2986" s="85">
        <v>100590</v>
      </c>
      <c r="H2986" s="81" t="s">
        <v>2722</v>
      </c>
      <c r="I2986" s="81" t="s">
        <v>24</v>
      </c>
      <c r="J2986" s="81" t="s">
        <v>287</v>
      </c>
      <c r="K2986" s="82">
        <v>590.33000000000004</v>
      </c>
      <c r="L2986" s="81" t="s">
        <v>65</v>
      </c>
      <c r="M2986" s="77"/>
    </row>
    <row r="2987" spans="1:13">
      <c r="A2987" s="81" t="s">
        <v>2354</v>
      </c>
      <c r="B2987" s="81" t="s">
        <v>2355</v>
      </c>
      <c r="C2987" s="81" t="s">
        <v>2709</v>
      </c>
      <c r="D2987" s="81">
        <v>173</v>
      </c>
      <c r="E2987" s="82" t="s">
        <v>12581</v>
      </c>
      <c r="F2987" s="81" t="s">
        <v>12581</v>
      </c>
      <c r="G2987" s="85">
        <v>100591</v>
      </c>
      <c r="H2987" s="81" t="s">
        <v>2723</v>
      </c>
      <c r="I2987" s="81" t="s">
        <v>24</v>
      </c>
      <c r="J2987" s="81" t="s">
        <v>287</v>
      </c>
      <c r="K2987" s="82">
        <v>538.75</v>
      </c>
      <c r="L2987" s="81" t="s">
        <v>65</v>
      </c>
      <c r="M2987" s="77"/>
    </row>
    <row r="2988" spans="1:13">
      <c r="A2988" s="81" t="s">
        <v>2354</v>
      </c>
      <c r="B2988" s="81" t="s">
        <v>2355</v>
      </c>
      <c r="C2988" s="81" t="s">
        <v>2709</v>
      </c>
      <c r="D2988" s="81">
        <v>173</v>
      </c>
      <c r="E2988" s="82" t="s">
        <v>12581</v>
      </c>
      <c r="F2988" s="81" t="s">
        <v>12581</v>
      </c>
      <c r="G2988" s="85">
        <v>100592</v>
      </c>
      <c r="H2988" s="81" t="s">
        <v>2724</v>
      </c>
      <c r="I2988" s="81" t="s">
        <v>24</v>
      </c>
      <c r="J2988" s="81" t="s">
        <v>287</v>
      </c>
      <c r="K2988" s="82">
        <v>578.83000000000004</v>
      </c>
      <c r="L2988" s="81" t="s">
        <v>65</v>
      </c>
      <c r="M2988" s="77"/>
    </row>
    <row r="2989" spans="1:13">
      <c r="A2989" s="81" t="s">
        <v>2354</v>
      </c>
      <c r="B2989" s="81" t="s">
        <v>2355</v>
      </c>
      <c r="C2989" s="81" t="s">
        <v>2709</v>
      </c>
      <c r="D2989" s="81">
        <v>173</v>
      </c>
      <c r="E2989" s="82" t="s">
        <v>12581</v>
      </c>
      <c r="F2989" s="81" t="s">
        <v>12581</v>
      </c>
      <c r="G2989" s="85">
        <v>100593</v>
      </c>
      <c r="H2989" s="81" t="s">
        <v>2725</v>
      </c>
      <c r="I2989" s="81" t="s">
        <v>24</v>
      </c>
      <c r="J2989" s="81" t="s">
        <v>287</v>
      </c>
      <c r="K2989" s="82">
        <v>577.23</v>
      </c>
      <c r="L2989" s="81" t="s">
        <v>65</v>
      </c>
      <c r="M2989" s="77"/>
    </row>
    <row r="2990" spans="1:13">
      <c r="A2990" s="81" t="s">
        <v>2354</v>
      </c>
      <c r="B2990" s="81" t="s">
        <v>2355</v>
      </c>
      <c r="C2990" s="81" t="s">
        <v>2709</v>
      </c>
      <c r="D2990" s="81">
        <v>173</v>
      </c>
      <c r="E2990" s="82" t="s">
        <v>12581</v>
      </c>
      <c r="F2990" s="81" t="s">
        <v>12581</v>
      </c>
      <c r="G2990" s="85">
        <v>100594</v>
      </c>
      <c r="H2990" s="81" t="s">
        <v>2726</v>
      </c>
      <c r="I2990" s="81" t="s">
        <v>24</v>
      </c>
      <c r="J2990" s="81" t="s">
        <v>287</v>
      </c>
      <c r="K2990" s="82">
        <v>645.05999999999995</v>
      </c>
      <c r="L2990" s="81" t="s">
        <v>65</v>
      </c>
      <c r="M2990" s="77"/>
    </row>
    <row r="2991" spans="1:13">
      <c r="A2991" s="81" t="s">
        <v>2354</v>
      </c>
      <c r="B2991" s="81" t="s">
        <v>2355</v>
      </c>
      <c r="C2991" s="81" t="s">
        <v>2709</v>
      </c>
      <c r="D2991" s="81">
        <v>173</v>
      </c>
      <c r="E2991" s="82" t="s">
        <v>12581</v>
      </c>
      <c r="F2991" s="81" t="s">
        <v>12581</v>
      </c>
      <c r="G2991" s="85">
        <v>100595</v>
      </c>
      <c r="H2991" s="81" t="s">
        <v>2727</v>
      </c>
      <c r="I2991" s="81" t="s">
        <v>24</v>
      </c>
      <c r="J2991" s="81" t="s">
        <v>287</v>
      </c>
      <c r="K2991" s="82">
        <v>692.75</v>
      </c>
      <c r="L2991" s="81" t="s">
        <v>65</v>
      </c>
      <c r="M2991" s="77"/>
    </row>
    <row r="2992" spans="1:13">
      <c r="A2992" s="81" t="s">
        <v>2354</v>
      </c>
      <c r="B2992" s="81" t="s">
        <v>2355</v>
      </c>
      <c r="C2992" s="81" t="s">
        <v>2709</v>
      </c>
      <c r="D2992" s="81">
        <v>173</v>
      </c>
      <c r="E2992" s="82" t="s">
        <v>12581</v>
      </c>
      <c r="F2992" s="81" t="s">
        <v>12581</v>
      </c>
      <c r="G2992" s="85">
        <v>100596</v>
      </c>
      <c r="H2992" s="81" t="s">
        <v>2728</v>
      </c>
      <c r="I2992" s="81" t="s">
        <v>24</v>
      </c>
      <c r="J2992" s="81" t="s">
        <v>287</v>
      </c>
      <c r="K2992" s="82">
        <v>784.13</v>
      </c>
      <c r="L2992" s="81" t="s">
        <v>65</v>
      </c>
      <c r="M2992" s="77"/>
    </row>
    <row r="2993" spans="1:13">
      <c r="A2993" s="81" t="s">
        <v>2354</v>
      </c>
      <c r="B2993" s="81" t="s">
        <v>2355</v>
      </c>
      <c r="C2993" s="81" t="s">
        <v>2709</v>
      </c>
      <c r="D2993" s="81">
        <v>173</v>
      </c>
      <c r="E2993" s="82" t="s">
        <v>12581</v>
      </c>
      <c r="F2993" s="81" t="s">
        <v>12581</v>
      </c>
      <c r="G2993" s="85">
        <v>100597</v>
      </c>
      <c r="H2993" s="81" t="s">
        <v>2729</v>
      </c>
      <c r="I2993" s="81" t="s">
        <v>24</v>
      </c>
      <c r="J2993" s="81" t="s">
        <v>287</v>
      </c>
      <c r="K2993" s="82">
        <v>800.87</v>
      </c>
      <c r="L2993" s="81" t="s">
        <v>65</v>
      </c>
      <c r="M2993" s="77"/>
    </row>
    <row r="2994" spans="1:13">
      <c r="A2994" s="81" t="s">
        <v>2354</v>
      </c>
      <c r="B2994" s="81" t="s">
        <v>2355</v>
      </c>
      <c r="C2994" s="81" t="s">
        <v>2709</v>
      </c>
      <c r="D2994" s="81">
        <v>173</v>
      </c>
      <c r="E2994" s="82" t="s">
        <v>12581</v>
      </c>
      <c r="F2994" s="81" t="s">
        <v>12581</v>
      </c>
      <c r="G2994" s="85">
        <v>100598</v>
      </c>
      <c r="H2994" s="81" t="s">
        <v>2730</v>
      </c>
      <c r="I2994" s="81" t="s">
        <v>24</v>
      </c>
      <c r="J2994" s="81" t="s">
        <v>287</v>
      </c>
      <c r="K2994" s="82">
        <v>876.21</v>
      </c>
      <c r="L2994" s="81" t="s">
        <v>65</v>
      </c>
      <c r="M2994" s="77"/>
    </row>
    <row r="2995" spans="1:13">
      <c r="A2995" s="81" t="s">
        <v>2354</v>
      </c>
      <c r="B2995" s="81" t="s">
        <v>2355</v>
      </c>
      <c r="C2995" s="81" t="s">
        <v>2709</v>
      </c>
      <c r="D2995" s="81">
        <v>173</v>
      </c>
      <c r="E2995" s="82" t="s">
        <v>12581</v>
      </c>
      <c r="F2995" s="81" t="s">
        <v>12581</v>
      </c>
      <c r="G2995" s="85">
        <v>100599</v>
      </c>
      <c r="H2995" s="81" t="s">
        <v>2731</v>
      </c>
      <c r="I2995" s="81" t="s">
        <v>24</v>
      </c>
      <c r="J2995" s="81" t="s">
        <v>287</v>
      </c>
      <c r="K2995" s="82">
        <v>362.66</v>
      </c>
      <c r="L2995" s="81" t="s">
        <v>65</v>
      </c>
      <c r="M2995" s="77"/>
    </row>
    <row r="2996" spans="1:13">
      <c r="A2996" s="81" t="s">
        <v>2354</v>
      </c>
      <c r="B2996" s="81" t="s">
        <v>2355</v>
      </c>
      <c r="C2996" s="81" t="s">
        <v>2709</v>
      </c>
      <c r="D2996" s="81">
        <v>173</v>
      </c>
      <c r="E2996" s="82" t="s">
        <v>12581</v>
      </c>
      <c r="F2996" s="81" t="s">
        <v>12581</v>
      </c>
      <c r="G2996" s="85">
        <v>100600</v>
      </c>
      <c r="H2996" s="81" t="s">
        <v>2732</v>
      </c>
      <c r="I2996" s="81" t="s">
        <v>24</v>
      </c>
      <c r="J2996" s="81" t="s">
        <v>287</v>
      </c>
      <c r="K2996" s="82">
        <v>431.23</v>
      </c>
      <c r="L2996" s="81" t="s">
        <v>65</v>
      </c>
      <c r="M2996" s="77"/>
    </row>
    <row r="2997" spans="1:13">
      <c r="A2997" s="81" t="s">
        <v>2354</v>
      </c>
      <c r="B2997" s="81" t="s">
        <v>2355</v>
      </c>
      <c r="C2997" s="81" t="s">
        <v>2709</v>
      </c>
      <c r="D2997" s="81">
        <v>173</v>
      </c>
      <c r="E2997" s="82" t="s">
        <v>12581</v>
      </c>
      <c r="F2997" s="81" t="s">
        <v>12581</v>
      </c>
      <c r="G2997" s="85">
        <v>100601</v>
      </c>
      <c r="H2997" s="81" t="s">
        <v>2733</v>
      </c>
      <c r="I2997" s="81" t="s">
        <v>24</v>
      </c>
      <c r="J2997" s="81" t="s">
        <v>287</v>
      </c>
      <c r="K2997" s="82">
        <v>547.49</v>
      </c>
      <c r="L2997" s="81" t="s">
        <v>65</v>
      </c>
      <c r="M2997" s="77"/>
    </row>
    <row r="2998" spans="1:13">
      <c r="A2998" s="81" t="s">
        <v>2354</v>
      </c>
      <c r="B2998" s="81" t="s">
        <v>2355</v>
      </c>
      <c r="C2998" s="81" t="s">
        <v>2709</v>
      </c>
      <c r="D2998" s="81">
        <v>173</v>
      </c>
      <c r="E2998" s="82" t="s">
        <v>12581</v>
      </c>
      <c r="F2998" s="81" t="s">
        <v>12581</v>
      </c>
      <c r="G2998" s="85">
        <v>100602</v>
      </c>
      <c r="H2998" s="81" t="s">
        <v>2734</v>
      </c>
      <c r="I2998" s="81" t="s">
        <v>24</v>
      </c>
      <c r="J2998" s="81" t="s">
        <v>287</v>
      </c>
      <c r="K2998" s="82">
        <v>692.54</v>
      </c>
      <c r="L2998" s="81" t="s">
        <v>65</v>
      </c>
      <c r="M2998" s="77"/>
    </row>
    <row r="2999" spans="1:13">
      <c r="A2999" s="81" t="s">
        <v>2354</v>
      </c>
      <c r="B2999" s="81" t="s">
        <v>2355</v>
      </c>
      <c r="C2999" s="81" t="s">
        <v>2709</v>
      </c>
      <c r="D2999" s="81">
        <v>173</v>
      </c>
      <c r="E2999" s="82" t="s">
        <v>12581</v>
      </c>
      <c r="F2999" s="81" t="s">
        <v>12581</v>
      </c>
      <c r="G2999" s="85">
        <v>100603</v>
      </c>
      <c r="H2999" s="81" t="s">
        <v>2735</v>
      </c>
      <c r="I2999" s="81" t="s">
        <v>24</v>
      </c>
      <c r="J2999" s="81" t="s">
        <v>287</v>
      </c>
      <c r="K2999" s="78">
        <v>1065.4100000000001</v>
      </c>
      <c r="L2999" s="81" t="s">
        <v>65</v>
      </c>
      <c r="M2999" s="77"/>
    </row>
    <row r="3000" spans="1:13">
      <c r="A3000" s="81" t="s">
        <v>2354</v>
      </c>
      <c r="B3000" s="81" t="s">
        <v>2355</v>
      </c>
      <c r="C3000" s="81" t="s">
        <v>2709</v>
      </c>
      <c r="D3000" s="81">
        <v>173</v>
      </c>
      <c r="E3000" s="82" t="s">
        <v>12581</v>
      </c>
      <c r="F3000" s="81" t="s">
        <v>12581</v>
      </c>
      <c r="G3000" s="85">
        <v>100604</v>
      </c>
      <c r="H3000" s="81" t="s">
        <v>2736</v>
      </c>
      <c r="I3000" s="81" t="s">
        <v>24</v>
      </c>
      <c r="J3000" s="81" t="s">
        <v>287</v>
      </c>
      <c r="K3000" s="82">
        <v>458.16</v>
      </c>
      <c r="L3000" s="81" t="s">
        <v>65</v>
      </c>
      <c r="M3000" s="77"/>
    </row>
    <row r="3001" spans="1:13">
      <c r="A3001" s="81" t="s">
        <v>2354</v>
      </c>
      <c r="B3001" s="81" t="s">
        <v>2355</v>
      </c>
      <c r="C3001" s="81" t="s">
        <v>2709</v>
      </c>
      <c r="D3001" s="81">
        <v>173</v>
      </c>
      <c r="E3001" s="82" t="s">
        <v>12581</v>
      </c>
      <c r="F3001" s="81" t="s">
        <v>12581</v>
      </c>
      <c r="G3001" s="85">
        <v>100605</v>
      </c>
      <c r="H3001" s="81" t="s">
        <v>2737</v>
      </c>
      <c r="I3001" s="81" t="s">
        <v>24</v>
      </c>
      <c r="J3001" s="81" t="s">
        <v>287</v>
      </c>
      <c r="K3001" s="82">
        <v>726.17</v>
      </c>
      <c r="L3001" s="81" t="s">
        <v>65</v>
      </c>
      <c r="M3001" s="77"/>
    </row>
    <row r="3002" spans="1:13">
      <c r="A3002" s="81" t="s">
        <v>2354</v>
      </c>
      <c r="B3002" s="81" t="s">
        <v>2355</v>
      </c>
      <c r="C3002" s="81" t="s">
        <v>2709</v>
      </c>
      <c r="D3002" s="81">
        <v>173</v>
      </c>
      <c r="E3002" s="82" t="s">
        <v>12581</v>
      </c>
      <c r="F3002" s="81" t="s">
        <v>12581</v>
      </c>
      <c r="G3002" s="85">
        <v>100606</v>
      </c>
      <c r="H3002" s="81" t="s">
        <v>2738</v>
      </c>
      <c r="I3002" s="81" t="s">
        <v>24</v>
      </c>
      <c r="J3002" s="81" t="s">
        <v>287</v>
      </c>
      <c r="K3002" s="78">
        <v>1107.75</v>
      </c>
      <c r="L3002" s="81" t="s">
        <v>65</v>
      </c>
      <c r="M3002" s="77"/>
    </row>
    <row r="3003" spans="1:13">
      <c r="A3003" s="81" t="s">
        <v>2354</v>
      </c>
      <c r="B3003" s="81" t="s">
        <v>2355</v>
      </c>
      <c r="C3003" s="81" t="s">
        <v>2709</v>
      </c>
      <c r="D3003" s="81">
        <v>173</v>
      </c>
      <c r="E3003" s="82" t="s">
        <v>12581</v>
      </c>
      <c r="F3003" s="81" t="s">
        <v>12581</v>
      </c>
      <c r="G3003" s="85">
        <v>100607</v>
      </c>
      <c r="H3003" s="81" t="s">
        <v>2739</v>
      </c>
      <c r="I3003" s="81" t="s">
        <v>24</v>
      </c>
      <c r="J3003" s="81" t="s">
        <v>287</v>
      </c>
      <c r="K3003" s="82">
        <v>471</v>
      </c>
      <c r="L3003" s="81" t="s">
        <v>65</v>
      </c>
      <c r="M3003" s="77"/>
    </row>
    <row r="3004" spans="1:13">
      <c r="A3004" s="81" t="s">
        <v>2354</v>
      </c>
      <c r="B3004" s="81" t="s">
        <v>2355</v>
      </c>
      <c r="C3004" s="81" t="s">
        <v>2709</v>
      </c>
      <c r="D3004" s="81">
        <v>173</v>
      </c>
      <c r="E3004" s="82" t="s">
        <v>12581</v>
      </c>
      <c r="F3004" s="81" t="s">
        <v>12581</v>
      </c>
      <c r="G3004" s="85">
        <v>100608</v>
      </c>
      <c r="H3004" s="81" t="s">
        <v>2740</v>
      </c>
      <c r="I3004" s="81" t="s">
        <v>24</v>
      </c>
      <c r="J3004" s="81" t="s">
        <v>287</v>
      </c>
      <c r="K3004" s="82">
        <v>742.79</v>
      </c>
      <c r="L3004" s="81" t="s">
        <v>65</v>
      </c>
      <c r="M3004" s="77"/>
    </row>
    <row r="3005" spans="1:13">
      <c r="A3005" s="81" t="s">
        <v>2354</v>
      </c>
      <c r="B3005" s="81" t="s">
        <v>2355</v>
      </c>
      <c r="C3005" s="81" t="s">
        <v>2709</v>
      </c>
      <c r="D3005" s="81">
        <v>173</v>
      </c>
      <c r="E3005" s="82" t="s">
        <v>12581</v>
      </c>
      <c r="F3005" s="81" t="s">
        <v>12581</v>
      </c>
      <c r="G3005" s="85">
        <v>100609</v>
      </c>
      <c r="H3005" s="81" t="s">
        <v>2741</v>
      </c>
      <c r="I3005" s="81" t="s">
        <v>24</v>
      </c>
      <c r="J3005" s="81" t="s">
        <v>287</v>
      </c>
      <c r="K3005" s="78">
        <v>1130.33</v>
      </c>
      <c r="L3005" s="81" t="s">
        <v>65</v>
      </c>
      <c r="M3005" s="77"/>
    </row>
    <row r="3006" spans="1:13">
      <c r="A3006" s="81" t="s">
        <v>2354</v>
      </c>
      <c r="B3006" s="81" t="s">
        <v>2355</v>
      </c>
      <c r="C3006" s="81" t="s">
        <v>2709</v>
      </c>
      <c r="D3006" s="81">
        <v>173</v>
      </c>
      <c r="E3006" s="82" t="s">
        <v>12581</v>
      </c>
      <c r="F3006" s="81" t="s">
        <v>12581</v>
      </c>
      <c r="G3006" s="85">
        <v>100610</v>
      </c>
      <c r="H3006" s="81" t="s">
        <v>2742</v>
      </c>
      <c r="I3006" s="81" t="s">
        <v>24</v>
      </c>
      <c r="J3006" s="81" t="s">
        <v>287</v>
      </c>
      <c r="K3006" s="82">
        <v>483.76</v>
      </c>
      <c r="L3006" s="81" t="s">
        <v>65</v>
      </c>
      <c r="M3006" s="77"/>
    </row>
    <row r="3007" spans="1:13">
      <c r="A3007" s="81" t="s">
        <v>2354</v>
      </c>
      <c r="B3007" s="81" t="s">
        <v>2355</v>
      </c>
      <c r="C3007" s="81" t="s">
        <v>2709</v>
      </c>
      <c r="D3007" s="81">
        <v>173</v>
      </c>
      <c r="E3007" s="82" t="s">
        <v>12581</v>
      </c>
      <c r="F3007" s="81" t="s">
        <v>12581</v>
      </c>
      <c r="G3007" s="85">
        <v>100611</v>
      </c>
      <c r="H3007" s="81" t="s">
        <v>2743</v>
      </c>
      <c r="I3007" s="81" t="s">
        <v>24</v>
      </c>
      <c r="J3007" s="81" t="s">
        <v>287</v>
      </c>
      <c r="K3007" s="82">
        <v>605.96</v>
      </c>
      <c r="L3007" s="81" t="s">
        <v>65</v>
      </c>
      <c r="M3007" s="77"/>
    </row>
    <row r="3008" spans="1:13">
      <c r="A3008" s="81" t="s">
        <v>2354</v>
      </c>
      <c r="B3008" s="81" t="s">
        <v>2355</v>
      </c>
      <c r="C3008" s="81" t="s">
        <v>2709</v>
      </c>
      <c r="D3008" s="81">
        <v>173</v>
      </c>
      <c r="E3008" s="82" t="s">
        <v>12581</v>
      </c>
      <c r="F3008" s="81" t="s">
        <v>12581</v>
      </c>
      <c r="G3008" s="85">
        <v>100612</v>
      </c>
      <c r="H3008" s="81" t="s">
        <v>2744</v>
      </c>
      <c r="I3008" s="81" t="s">
        <v>24</v>
      </c>
      <c r="J3008" s="81" t="s">
        <v>287</v>
      </c>
      <c r="K3008" s="82">
        <v>759.07</v>
      </c>
      <c r="L3008" s="81" t="s">
        <v>65</v>
      </c>
      <c r="M3008" s="77"/>
    </row>
    <row r="3009" spans="1:13">
      <c r="A3009" s="81" t="s">
        <v>2354</v>
      </c>
      <c r="B3009" s="81" t="s">
        <v>2355</v>
      </c>
      <c r="C3009" s="81" t="s">
        <v>2709</v>
      </c>
      <c r="D3009" s="81">
        <v>173</v>
      </c>
      <c r="E3009" s="82" t="s">
        <v>12581</v>
      </c>
      <c r="F3009" s="81" t="s">
        <v>12581</v>
      </c>
      <c r="G3009" s="85">
        <v>100613</v>
      </c>
      <c r="H3009" s="81" t="s">
        <v>2745</v>
      </c>
      <c r="I3009" s="81" t="s">
        <v>24</v>
      </c>
      <c r="J3009" s="81" t="s">
        <v>287</v>
      </c>
      <c r="K3009" s="78">
        <v>1152.43</v>
      </c>
      <c r="L3009" s="81" t="s">
        <v>65</v>
      </c>
      <c r="M3009" s="77"/>
    </row>
    <row r="3010" spans="1:13">
      <c r="A3010" s="81" t="s">
        <v>2354</v>
      </c>
      <c r="B3010" s="81" t="s">
        <v>2355</v>
      </c>
      <c r="C3010" s="81" t="s">
        <v>2709</v>
      </c>
      <c r="D3010" s="81">
        <v>173</v>
      </c>
      <c r="E3010" s="82" t="s">
        <v>12581</v>
      </c>
      <c r="F3010" s="81" t="s">
        <v>12581</v>
      </c>
      <c r="G3010" s="85">
        <v>100614</v>
      </c>
      <c r="H3010" s="81" t="s">
        <v>2746</v>
      </c>
      <c r="I3010" s="81" t="s">
        <v>24</v>
      </c>
      <c r="J3010" s="81" t="s">
        <v>287</v>
      </c>
      <c r="K3010" s="82">
        <v>634.65</v>
      </c>
      <c r="L3010" s="81" t="s">
        <v>65</v>
      </c>
      <c r="M3010" s="77"/>
    </row>
    <row r="3011" spans="1:13">
      <c r="A3011" s="81" t="s">
        <v>2354</v>
      </c>
      <c r="B3011" s="81" t="s">
        <v>2355</v>
      </c>
      <c r="C3011" s="81" t="s">
        <v>2709</v>
      </c>
      <c r="D3011" s="81">
        <v>173</v>
      </c>
      <c r="E3011" s="82" t="s">
        <v>12581</v>
      </c>
      <c r="F3011" s="81" t="s">
        <v>12581</v>
      </c>
      <c r="G3011" s="85">
        <v>100615</v>
      </c>
      <c r="H3011" s="81" t="s">
        <v>2747</v>
      </c>
      <c r="I3011" s="81" t="s">
        <v>24</v>
      </c>
      <c r="J3011" s="81" t="s">
        <v>287</v>
      </c>
      <c r="K3011" s="82">
        <v>791.36</v>
      </c>
      <c r="L3011" s="81" t="s">
        <v>65</v>
      </c>
      <c r="M3011" s="77"/>
    </row>
    <row r="3012" spans="1:13">
      <c r="A3012" s="81" t="s">
        <v>2354</v>
      </c>
      <c r="B3012" s="81" t="s">
        <v>2355</v>
      </c>
      <c r="C3012" s="81" t="s">
        <v>2709</v>
      </c>
      <c r="D3012" s="81">
        <v>173</v>
      </c>
      <c r="E3012" s="82" t="s">
        <v>12581</v>
      </c>
      <c r="F3012" s="81" t="s">
        <v>12581</v>
      </c>
      <c r="G3012" s="85">
        <v>100616</v>
      </c>
      <c r="H3012" s="81" t="s">
        <v>2748</v>
      </c>
      <c r="I3012" s="81" t="s">
        <v>24</v>
      </c>
      <c r="J3012" s="81" t="s">
        <v>287</v>
      </c>
      <c r="K3012" s="78">
        <v>1198.74</v>
      </c>
      <c r="L3012" s="81" t="s">
        <v>65</v>
      </c>
      <c r="M3012" s="77"/>
    </row>
    <row r="3013" spans="1:13">
      <c r="A3013" s="81" t="s">
        <v>2354</v>
      </c>
      <c r="B3013" s="81" t="s">
        <v>2355</v>
      </c>
      <c r="C3013" s="81" t="s">
        <v>2709</v>
      </c>
      <c r="D3013" s="81">
        <v>173</v>
      </c>
      <c r="E3013" s="82" t="s">
        <v>12581</v>
      </c>
      <c r="F3013" s="81" t="s">
        <v>12581</v>
      </c>
      <c r="G3013" s="85">
        <v>100617</v>
      </c>
      <c r="H3013" s="81" t="s">
        <v>2749</v>
      </c>
      <c r="I3013" s="81" t="s">
        <v>24</v>
      </c>
      <c r="J3013" s="81" t="s">
        <v>287</v>
      </c>
      <c r="K3013" s="82">
        <v>823.53</v>
      </c>
      <c r="L3013" s="81" t="s">
        <v>65</v>
      </c>
      <c r="M3013" s="77"/>
    </row>
    <row r="3014" spans="1:13">
      <c r="A3014" s="81" t="s">
        <v>2354</v>
      </c>
      <c r="B3014" s="81" t="s">
        <v>2355</v>
      </c>
      <c r="C3014" s="81" t="s">
        <v>2709</v>
      </c>
      <c r="D3014" s="81">
        <v>173</v>
      </c>
      <c r="E3014" s="82" t="s">
        <v>12581</v>
      </c>
      <c r="F3014" s="81" t="s">
        <v>12581</v>
      </c>
      <c r="G3014" s="85">
        <v>100618</v>
      </c>
      <c r="H3014" s="81" t="s">
        <v>2750</v>
      </c>
      <c r="I3014" s="81" t="s">
        <v>24</v>
      </c>
      <c r="J3014" s="81" t="s">
        <v>287</v>
      </c>
      <c r="K3014" s="78">
        <v>1248.98</v>
      </c>
      <c r="L3014" s="81" t="s">
        <v>65</v>
      </c>
      <c r="M3014" s="77"/>
    </row>
    <row r="3015" spans="1:13">
      <c r="A3015" s="81" t="s">
        <v>2354</v>
      </c>
      <c r="B3015" s="81" t="s">
        <v>2355</v>
      </c>
      <c r="C3015" s="81" t="s">
        <v>2751</v>
      </c>
      <c r="D3015" s="81">
        <v>174</v>
      </c>
      <c r="E3015" s="82" t="s">
        <v>12581</v>
      </c>
      <c r="F3015" s="81" t="s">
        <v>12581</v>
      </c>
      <c r="G3015" s="85">
        <v>100619</v>
      </c>
      <c r="H3015" s="81" t="s">
        <v>2752</v>
      </c>
      <c r="I3015" s="81" t="s">
        <v>24</v>
      </c>
      <c r="J3015" s="81" t="s">
        <v>287</v>
      </c>
      <c r="K3015" s="82">
        <v>414.82</v>
      </c>
      <c r="L3015" s="81" t="s">
        <v>65</v>
      </c>
      <c r="M3015" s="77"/>
    </row>
    <row r="3016" spans="1:13">
      <c r="A3016" s="81" t="s">
        <v>2354</v>
      </c>
      <c r="B3016" s="81" t="s">
        <v>2355</v>
      </c>
      <c r="C3016" s="81" t="s">
        <v>2751</v>
      </c>
      <c r="D3016" s="81">
        <v>174</v>
      </c>
      <c r="E3016" s="82" t="s">
        <v>12581</v>
      </c>
      <c r="F3016" s="81" t="s">
        <v>12581</v>
      </c>
      <c r="G3016" s="85">
        <v>100620</v>
      </c>
      <c r="H3016" s="81" t="s">
        <v>2753</v>
      </c>
      <c r="I3016" s="81" t="s">
        <v>24</v>
      </c>
      <c r="J3016" s="81" t="s">
        <v>287</v>
      </c>
      <c r="K3016" s="78">
        <v>2506.42</v>
      </c>
      <c r="L3016" s="81" t="s">
        <v>65</v>
      </c>
      <c r="M3016" s="77"/>
    </row>
    <row r="3017" spans="1:13">
      <c r="A3017" s="81" t="s">
        <v>2354</v>
      </c>
      <c r="B3017" s="81" t="s">
        <v>2355</v>
      </c>
      <c r="C3017" s="81" t="s">
        <v>2751</v>
      </c>
      <c r="D3017" s="81">
        <v>174</v>
      </c>
      <c r="E3017" s="82" t="s">
        <v>12581</v>
      </c>
      <c r="F3017" s="81" t="s">
        <v>12581</v>
      </c>
      <c r="G3017" s="85">
        <v>100621</v>
      </c>
      <c r="H3017" s="81" t="s">
        <v>2754</v>
      </c>
      <c r="I3017" s="81" t="s">
        <v>24</v>
      </c>
      <c r="J3017" s="81" t="s">
        <v>287</v>
      </c>
      <c r="K3017" s="78">
        <v>2806.32</v>
      </c>
      <c r="L3017" s="81" t="s">
        <v>65</v>
      </c>
      <c r="M3017" s="77"/>
    </row>
    <row r="3018" spans="1:13">
      <c r="A3018" s="81" t="s">
        <v>2354</v>
      </c>
      <c r="B3018" s="81" t="s">
        <v>2355</v>
      </c>
      <c r="C3018" s="81" t="s">
        <v>2751</v>
      </c>
      <c r="D3018" s="81">
        <v>174</v>
      </c>
      <c r="E3018" s="82" t="s">
        <v>12581</v>
      </c>
      <c r="F3018" s="81" t="s">
        <v>12581</v>
      </c>
      <c r="G3018" s="85">
        <v>100622</v>
      </c>
      <c r="H3018" s="81" t="s">
        <v>2755</v>
      </c>
      <c r="I3018" s="81" t="s">
        <v>24</v>
      </c>
      <c r="J3018" s="81" t="s">
        <v>287</v>
      </c>
      <c r="K3018" s="78">
        <v>1669.34</v>
      </c>
      <c r="L3018" s="81" t="s">
        <v>65</v>
      </c>
      <c r="M3018" s="77"/>
    </row>
    <row r="3019" spans="1:13">
      <c r="A3019" s="81" t="s">
        <v>2354</v>
      </c>
      <c r="B3019" s="81" t="s">
        <v>2355</v>
      </c>
      <c r="C3019" s="81" t="s">
        <v>2751</v>
      </c>
      <c r="D3019" s="81">
        <v>174</v>
      </c>
      <c r="E3019" s="82" t="s">
        <v>12581</v>
      </c>
      <c r="F3019" s="81" t="s">
        <v>12581</v>
      </c>
      <c r="G3019" s="85">
        <v>100623</v>
      </c>
      <c r="H3019" s="81" t="s">
        <v>2756</v>
      </c>
      <c r="I3019" s="81" t="s">
        <v>24</v>
      </c>
      <c r="J3019" s="81" t="s">
        <v>287</v>
      </c>
      <c r="K3019" s="78">
        <v>1787.22</v>
      </c>
      <c r="L3019" s="81" t="s">
        <v>65</v>
      </c>
      <c r="M3019" s="77"/>
    </row>
    <row r="3020" spans="1:13">
      <c r="A3020" s="81" t="s">
        <v>2354</v>
      </c>
      <c r="B3020" s="81" t="s">
        <v>2355</v>
      </c>
      <c r="C3020" s="81" t="s">
        <v>2757</v>
      </c>
      <c r="D3020" s="81">
        <v>175</v>
      </c>
      <c r="E3020" s="82" t="s">
        <v>12581</v>
      </c>
      <c r="F3020" s="81" t="s">
        <v>12581</v>
      </c>
      <c r="G3020" s="85">
        <v>97600</v>
      </c>
      <c r="H3020" s="81" t="s">
        <v>2758</v>
      </c>
      <c r="I3020" s="81" t="s">
        <v>24</v>
      </c>
      <c r="J3020" s="81" t="s">
        <v>287</v>
      </c>
      <c r="K3020" s="82">
        <v>206.63</v>
      </c>
      <c r="L3020" s="81" t="s">
        <v>65</v>
      </c>
      <c r="M3020" s="77"/>
    </row>
    <row r="3021" spans="1:13">
      <c r="A3021" s="81" t="s">
        <v>2354</v>
      </c>
      <c r="B3021" s="81" t="s">
        <v>2355</v>
      </c>
      <c r="C3021" s="81" t="s">
        <v>2757</v>
      </c>
      <c r="D3021" s="81">
        <v>175</v>
      </c>
      <c r="E3021" s="82" t="s">
        <v>12581</v>
      </c>
      <c r="F3021" s="81" t="s">
        <v>12581</v>
      </c>
      <c r="G3021" s="85">
        <v>97601</v>
      </c>
      <c r="H3021" s="81" t="s">
        <v>2759</v>
      </c>
      <c r="I3021" s="81" t="s">
        <v>24</v>
      </c>
      <c r="J3021" s="81" t="s">
        <v>287</v>
      </c>
      <c r="K3021" s="82">
        <v>223.77</v>
      </c>
      <c r="L3021" s="81" t="s">
        <v>65</v>
      </c>
      <c r="M3021" s="77"/>
    </row>
    <row r="3022" spans="1:13">
      <c r="A3022" s="81" t="s">
        <v>2354</v>
      </c>
      <c r="B3022" s="81" t="s">
        <v>2355</v>
      </c>
      <c r="C3022" s="81" t="s">
        <v>2757</v>
      </c>
      <c r="D3022" s="81">
        <v>175</v>
      </c>
      <c r="E3022" s="82" t="s">
        <v>12581</v>
      </c>
      <c r="F3022" s="81" t="s">
        <v>12581</v>
      </c>
      <c r="G3022" s="85">
        <v>97605</v>
      </c>
      <c r="H3022" s="81" t="s">
        <v>2760</v>
      </c>
      <c r="I3022" s="81" t="s">
        <v>24</v>
      </c>
      <c r="J3022" s="81" t="s">
        <v>287</v>
      </c>
      <c r="K3022" s="82">
        <v>60.25</v>
      </c>
      <c r="L3022" s="81" t="s">
        <v>65</v>
      </c>
      <c r="M3022" s="77"/>
    </row>
    <row r="3023" spans="1:13">
      <c r="A3023" s="81" t="s">
        <v>2354</v>
      </c>
      <c r="B3023" s="81" t="s">
        <v>2355</v>
      </c>
      <c r="C3023" s="81" t="s">
        <v>2757</v>
      </c>
      <c r="D3023" s="81">
        <v>175</v>
      </c>
      <c r="E3023" s="82" t="s">
        <v>12581</v>
      </c>
      <c r="F3023" s="81" t="s">
        <v>12581</v>
      </c>
      <c r="G3023" s="85">
        <v>97606</v>
      </c>
      <c r="H3023" s="81" t="s">
        <v>2761</v>
      </c>
      <c r="I3023" s="81" t="s">
        <v>24</v>
      </c>
      <c r="J3023" s="81" t="s">
        <v>287</v>
      </c>
      <c r="K3023" s="82">
        <v>65.22</v>
      </c>
      <c r="L3023" s="81" t="s">
        <v>65</v>
      </c>
      <c r="M3023" s="77"/>
    </row>
    <row r="3024" spans="1:13">
      <c r="A3024" s="81" t="s">
        <v>2354</v>
      </c>
      <c r="B3024" s="81" t="s">
        <v>2355</v>
      </c>
      <c r="C3024" s="81" t="s">
        <v>2757</v>
      </c>
      <c r="D3024" s="81">
        <v>175</v>
      </c>
      <c r="E3024" s="82" t="s">
        <v>12581</v>
      </c>
      <c r="F3024" s="81" t="s">
        <v>12581</v>
      </c>
      <c r="G3024" s="85">
        <v>97607</v>
      </c>
      <c r="H3024" s="81" t="s">
        <v>2762</v>
      </c>
      <c r="I3024" s="81" t="s">
        <v>24</v>
      </c>
      <c r="J3024" s="81" t="s">
        <v>287</v>
      </c>
      <c r="K3024" s="82">
        <v>71.569999999999993</v>
      </c>
      <c r="L3024" s="81" t="s">
        <v>65</v>
      </c>
      <c r="M3024" s="77"/>
    </row>
    <row r="3025" spans="1:13">
      <c r="A3025" s="81" t="s">
        <v>2354</v>
      </c>
      <c r="B3025" s="81" t="s">
        <v>2355</v>
      </c>
      <c r="C3025" s="81" t="s">
        <v>2757</v>
      </c>
      <c r="D3025" s="81">
        <v>175</v>
      </c>
      <c r="E3025" s="82" t="s">
        <v>12581</v>
      </c>
      <c r="F3025" s="81" t="s">
        <v>12581</v>
      </c>
      <c r="G3025" s="85">
        <v>97608</v>
      </c>
      <c r="H3025" s="81" t="s">
        <v>2763</v>
      </c>
      <c r="I3025" s="81" t="s">
        <v>24</v>
      </c>
      <c r="J3025" s="81" t="s">
        <v>287</v>
      </c>
      <c r="K3025" s="82">
        <v>76.540000000000006</v>
      </c>
      <c r="L3025" s="81" t="s">
        <v>65</v>
      </c>
      <c r="M3025" s="77"/>
    </row>
    <row r="3026" spans="1:13">
      <c r="A3026" s="81" t="s">
        <v>2354</v>
      </c>
      <c r="B3026" s="81" t="s">
        <v>2355</v>
      </c>
      <c r="C3026" s="81" t="s">
        <v>12582</v>
      </c>
      <c r="D3026" s="81">
        <v>176</v>
      </c>
      <c r="E3026" s="82">
        <v>73857</v>
      </c>
      <c r="F3026" s="81" t="s">
        <v>12583</v>
      </c>
      <c r="G3026" s="85" t="s">
        <v>12584</v>
      </c>
      <c r="H3026" s="81" t="s">
        <v>12585</v>
      </c>
      <c r="I3026" s="81" t="s">
        <v>24</v>
      </c>
      <c r="J3026" s="81" t="s">
        <v>287</v>
      </c>
      <c r="K3026" s="78">
        <v>7335.74</v>
      </c>
      <c r="L3026" s="81" t="s">
        <v>65</v>
      </c>
      <c r="M3026" s="77"/>
    </row>
    <row r="3027" spans="1:13">
      <c r="A3027" s="81" t="s">
        <v>2354</v>
      </c>
      <c r="B3027" s="81" t="s">
        <v>2355</v>
      </c>
      <c r="C3027" s="81" t="s">
        <v>12582</v>
      </c>
      <c r="D3027" s="81">
        <v>176</v>
      </c>
      <c r="E3027" s="82">
        <v>73857</v>
      </c>
      <c r="F3027" s="81" t="s">
        <v>12583</v>
      </c>
      <c r="G3027" s="85" t="s">
        <v>12586</v>
      </c>
      <c r="H3027" s="81" t="s">
        <v>12587</v>
      </c>
      <c r="I3027" s="81" t="s">
        <v>24</v>
      </c>
      <c r="J3027" s="81" t="s">
        <v>287</v>
      </c>
      <c r="K3027" s="78">
        <v>9065.2900000000009</v>
      </c>
      <c r="L3027" s="81" t="s">
        <v>65</v>
      </c>
      <c r="M3027" s="77"/>
    </row>
    <row r="3028" spans="1:13">
      <c r="A3028" s="81" t="s">
        <v>2354</v>
      </c>
      <c r="B3028" s="81" t="s">
        <v>2355</v>
      </c>
      <c r="C3028" s="81" t="s">
        <v>12582</v>
      </c>
      <c r="D3028" s="81">
        <v>176</v>
      </c>
      <c r="E3028" s="82">
        <v>73857</v>
      </c>
      <c r="F3028" s="81" t="s">
        <v>12583</v>
      </c>
      <c r="G3028" s="85" t="s">
        <v>12588</v>
      </c>
      <c r="H3028" s="81" t="s">
        <v>12589</v>
      </c>
      <c r="I3028" s="81" t="s">
        <v>24</v>
      </c>
      <c r="J3028" s="81" t="s">
        <v>287</v>
      </c>
      <c r="K3028" s="78">
        <v>11427.89</v>
      </c>
      <c r="L3028" s="81" t="s">
        <v>65</v>
      </c>
      <c r="M3028" s="77"/>
    </row>
    <row r="3029" spans="1:13">
      <c r="A3029" s="81" t="s">
        <v>2354</v>
      </c>
      <c r="B3029" s="81" t="s">
        <v>2355</v>
      </c>
      <c r="C3029" s="81" t="s">
        <v>12582</v>
      </c>
      <c r="D3029" s="81">
        <v>176</v>
      </c>
      <c r="E3029" s="82">
        <v>73857</v>
      </c>
      <c r="F3029" s="81" t="s">
        <v>12583</v>
      </c>
      <c r="G3029" s="85" t="s">
        <v>12590</v>
      </c>
      <c r="H3029" s="81" t="s">
        <v>12591</v>
      </c>
      <c r="I3029" s="81" t="s">
        <v>24</v>
      </c>
      <c r="J3029" s="81" t="s">
        <v>287</v>
      </c>
      <c r="K3029" s="78">
        <v>16005.7</v>
      </c>
      <c r="L3029" s="81" t="s">
        <v>65</v>
      </c>
      <c r="M3029" s="77"/>
    </row>
    <row r="3030" spans="1:13">
      <c r="A3030" s="81" t="s">
        <v>2354</v>
      </c>
      <c r="B3030" s="81" t="s">
        <v>2355</v>
      </c>
      <c r="C3030" s="81" t="s">
        <v>12582</v>
      </c>
      <c r="D3030" s="81">
        <v>176</v>
      </c>
      <c r="E3030" s="82">
        <v>73857</v>
      </c>
      <c r="F3030" s="81" t="s">
        <v>12583</v>
      </c>
      <c r="G3030" s="85" t="s">
        <v>12592</v>
      </c>
      <c r="H3030" s="81" t="s">
        <v>12593</v>
      </c>
      <c r="I3030" s="81" t="s">
        <v>24</v>
      </c>
      <c r="J3030" s="81" t="s">
        <v>287</v>
      </c>
      <c r="K3030" s="78">
        <v>18670.259999999998</v>
      </c>
      <c r="L3030" s="81" t="s">
        <v>65</v>
      </c>
      <c r="M3030" s="77"/>
    </row>
    <row r="3031" spans="1:13">
      <c r="A3031" s="81" t="s">
        <v>2354</v>
      </c>
      <c r="B3031" s="81" t="s">
        <v>2355</v>
      </c>
      <c r="C3031" s="81" t="s">
        <v>12582</v>
      </c>
      <c r="D3031" s="81">
        <v>176</v>
      </c>
      <c r="E3031" s="82">
        <v>73857</v>
      </c>
      <c r="F3031" s="81" t="s">
        <v>12583</v>
      </c>
      <c r="G3031" s="85" t="s">
        <v>12594</v>
      </c>
      <c r="H3031" s="81" t="s">
        <v>12595</v>
      </c>
      <c r="I3031" s="81" t="s">
        <v>24</v>
      </c>
      <c r="J3031" s="81" t="s">
        <v>287</v>
      </c>
      <c r="K3031" s="78">
        <v>30392.66</v>
      </c>
      <c r="L3031" s="81" t="s">
        <v>65</v>
      </c>
      <c r="M3031" s="77"/>
    </row>
    <row r="3032" spans="1:13">
      <c r="A3032" s="81" t="s">
        <v>2354</v>
      </c>
      <c r="B3032" s="81" t="s">
        <v>2355</v>
      </c>
      <c r="C3032" s="81" t="s">
        <v>12582</v>
      </c>
      <c r="D3032" s="81">
        <v>176</v>
      </c>
      <c r="E3032" s="82">
        <v>73857</v>
      </c>
      <c r="F3032" s="81" t="s">
        <v>12583</v>
      </c>
      <c r="G3032" s="85" t="s">
        <v>12596</v>
      </c>
      <c r="H3032" s="81" t="s">
        <v>12597</v>
      </c>
      <c r="I3032" s="81" t="s">
        <v>24</v>
      </c>
      <c r="J3032" s="81" t="s">
        <v>287</v>
      </c>
      <c r="K3032" s="78">
        <v>5064.5</v>
      </c>
      <c r="L3032" s="81" t="s">
        <v>65</v>
      </c>
      <c r="M3032" s="77"/>
    </row>
    <row r="3033" spans="1:13">
      <c r="A3033" s="81" t="s">
        <v>2354</v>
      </c>
      <c r="B3033" s="81" t="s">
        <v>2355</v>
      </c>
      <c r="C3033" s="81" t="s">
        <v>12582</v>
      </c>
      <c r="D3033" s="81">
        <v>176</v>
      </c>
      <c r="E3033" s="82">
        <v>73857</v>
      </c>
      <c r="F3033" s="81" t="s">
        <v>12583</v>
      </c>
      <c r="G3033" s="85" t="s">
        <v>12598</v>
      </c>
      <c r="H3033" s="81" t="s">
        <v>12599</v>
      </c>
      <c r="I3033" s="81" t="s">
        <v>24</v>
      </c>
      <c r="J3033" s="81" t="s">
        <v>287</v>
      </c>
      <c r="K3033" s="78">
        <v>5670.87</v>
      </c>
      <c r="L3033" s="81" t="s">
        <v>65</v>
      </c>
      <c r="M3033" s="77"/>
    </row>
    <row r="3034" spans="1:13">
      <c r="A3034" s="81" t="s">
        <v>2354</v>
      </c>
      <c r="B3034" s="81" t="s">
        <v>2355</v>
      </c>
      <c r="C3034" s="81" t="s">
        <v>12582</v>
      </c>
      <c r="D3034" s="81">
        <v>176</v>
      </c>
      <c r="E3034" s="82">
        <v>73857</v>
      </c>
      <c r="F3034" s="81" t="s">
        <v>12583</v>
      </c>
      <c r="G3034" s="85" t="s">
        <v>12600</v>
      </c>
      <c r="H3034" s="81" t="s">
        <v>12601</v>
      </c>
      <c r="I3034" s="81" t="s">
        <v>24</v>
      </c>
      <c r="J3034" s="81" t="s">
        <v>287</v>
      </c>
      <c r="K3034" s="78">
        <v>41645.79</v>
      </c>
      <c r="L3034" s="81" t="s">
        <v>65</v>
      </c>
      <c r="M3034" s="77"/>
    </row>
    <row r="3035" spans="1:13">
      <c r="A3035" s="81" t="s">
        <v>2354</v>
      </c>
      <c r="B3035" s="81" t="s">
        <v>2355</v>
      </c>
      <c r="C3035" s="81" t="s">
        <v>12582</v>
      </c>
      <c r="D3035" s="81">
        <v>176</v>
      </c>
      <c r="E3035" s="82">
        <v>73857</v>
      </c>
      <c r="F3035" s="81" t="s">
        <v>12583</v>
      </c>
      <c r="G3035" s="85" t="s">
        <v>12602</v>
      </c>
      <c r="H3035" s="81" t="s">
        <v>12603</v>
      </c>
      <c r="I3035" s="81" t="s">
        <v>24</v>
      </c>
      <c r="J3035" s="81" t="s">
        <v>287</v>
      </c>
      <c r="K3035" s="78">
        <v>58254.36</v>
      </c>
      <c r="L3035" s="81" t="s">
        <v>65</v>
      </c>
      <c r="M3035" s="77"/>
    </row>
    <row r="3036" spans="1:13">
      <c r="A3036" s="81" t="s">
        <v>2354</v>
      </c>
      <c r="B3036" s="81" t="s">
        <v>2355</v>
      </c>
      <c r="C3036" s="81" t="s">
        <v>12604</v>
      </c>
      <c r="D3036" s="81">
        <v>177</v>
      </c>
      <c r="E3036" s="82" t="s">
        <v>12581</v>
      </c>
      <c r="F3036" s="81" t="s">
        <v>12581</v>
      </c>
      <c r="G3036" s="85">
        <v>93128</v>
      </c>
      <c r="H3036" s="81" t="s">
        <v>12605</v>
      </c>
      <c r="I3036" s="81" t="s">
        <v>24</v>
      </c>
      <c r="J3036" s="81" t="s">
        <v>64</v>
      </c>
      <c r="K3036" s="82">
        <v>115.02</v>
      </c>
      <c r="L3036" s="81" t="s">
        <v>65</v>
      </c>
      <c r="M3036" s="77"/>
    </row>
    <row r="3037" spans="1:13">
      <c r="A3037" s="81" t="s">
        <v>2354</v>
      </c>
      <c r="B3037" s="81" t="s">
        <v>2355</v>
      </c>
      <c r="C3037" s="81" t="s">
        <v>12604</v>
      </c>
      <c r="D3037" s="81">
        <v>177</v>
      </c>
      <c r="E3037" s="82" t="s">
        <v>12581</v>
      </c>
      <c r="F3037" s="81" t="s">
        <v>12581</v>
      </c>
      <c r="G3037" s="85">
        <v>93137</v>
      </c>
      <c r="H3037" s="81" t="s">
        <v>12606</v>
      </c>
      <c r="I3037" s="81" t="s">
        <v>24</v>
      </c>
      <c r="J3037" s="81" t="s">
        <v>64</v>
      </c>
      <c r="K3037" s="82">
        <v>136.44999999999999</v>
      </c>
      <c r="L3037" s="81" t="s">
        <v>65</v>
      </c>
      <c r="M3037" s="77"/>
    </row>
    <row r="3038" spans="1:13">
      <c r="A3038" s="81" t="s">
        <v>2354</v>
      </c>
      <c r="B3038" s="81" t="s">
        <v>2355</v>
      </c>
      <c r="C3038" s="81" t="s">
        <v>12604</v>
      </c>
      <c r="D3038" s="81">
        <v>177</v>
      </c>
      <c r="E3038" s="82" t="s">
        <v>12581</v>
      </c>
      <c r="F3038" s="81" t="s">
        <v>12581</v>
      </c>
      <c r="G3038" s="85">
        <v>93138</v>
      </c>
      <c r="H3038" s="81" t="s">
        <v>12607</v>
      </c>
      <c r="I3038" s="81" t="s">
        <v>24</v>
      </c>
      <c r="J3038" s="81" t="s">
        <v>64</v>
      </c>
      <c r="K3038" s="82">
        <v>129.41999999999999</v>
      </c>
      <c r="L3038" s="81" t="s">
        <v>65</v>
      </c>
      <c r="M3038" s="77"/>
    </row>
    <row r="3039" spans="1:13">
      <c r="A3039" s="81" t="s">
        <v>2354</v>
      </c>
      <c r="B3039" s="81" t="s">
        <v>2355</v>
      </c>
      <c r="C3039" s="81" t="s">
        <v>12604</v>
      </c>
      <c r="D3039" s="81">
        <v>177</v>
      </c>
      <c r="E3039" s="82" t="s">
        <v>12581</v>
      </c>
      <c r="F3039" s="81" t="s">
        <v>12581</v>
      </c>
      <c r="G3039" s="85">
        <v>93139</v>
      </c>
      <c r="H3039" s="81" t="s">
        <v>12608</v>
      </c>
      <c r="I3039" s="81" t="s">
        <v>24</v>
      </c>
      <c r="J3039" s="81" t="s">
        <v>64</v>
      </c>
      <c r="K3039" s="82">
        <v>165.24</v>
      </c>
      <c r="L3039" s="81" t="s">
        <v>65</v>
      </c>
      <c r="M3039" s="77"/>
    </row>
    <row r="3040" spans="1:13">
      <c r="A3040" s="81" t="s">
        <v>2354</v>
      </c>
      <c r="B3040" s="81" t="s">
        <v>2355</v>
      </c>
      <c r="C3040" s="81" t="s">
        <v>12604</v>
      </c>
      <c r="D3040" s="81">
        <v>177</v>
      </c>
      <c r="E3040" s="82" t="s">
        <v>12581</v>
      </c>
      <c r="F3040" s="81" t="s">
        <v>12581</v>
      </c>
      <c r="G3040" s="85">
        <v>93140</v>
      </c>
      <c r="H3040" s="81" t="s">
        <v>12609</v>
      </c>
      <c r="I3040" s="81" t="s">
        <v>24</v>
      </c>
      <c r="J3040" s="81" t="s">
        <v>64</v>
      </c>
      <c r="K3040" s="82">
        <v>155.61000000000001</v>
      </c>
      <c r="L3040" s="81" t="s">
        <v>65</v>
      </c>
      <c r="M3040" s="77"/>
    </row>
    <row r="3041" spans="1:13">
      <c r="A3041" s="81" t="s">
        <v>2354</v>
      </c>
      <c r="B3041" s="81" t="s">
        <v>2355</v>
      </c>
      <c r="C3041" s="81" t="s">
        <v>12604</v>
      </c>
      <c r="D3041" s="81">
        <v>177</v>
      </c>
      <c r="E3041" s="82" t="s">
        <v>12581</v>
      </c>
      <c r="F3041" s="81" t="s">
        <v>12581</v>
      </c>
      <c r="G3041" s="85">
        <v>93141</v>
      </c>
      <c r="H3041" s="81" t="s">
        <v>12610</v>
      </c>
      <c r="I3041" s="81" t="s">
        <v>24</v>
      </c>
      <c r="J3041" s="81" t="s">
        <v>64</v>
      </c>
      <c r="K3041" s="82">
        <v>141.47999999999999</v>
      </c>
      <c r="L3041" s="81" t="s">
        <v>65</v>
      </c>
      <c r="M3041" s="77"/>
    </row>
    <row r="3042" spans="1:13">
      <c r="A3042" s="81" t="s">
        <v>2354</v>
      </c>
      <c r="B3042" s="81" t="s">
        <v>2355</v>
      </c>
      <c r="C3042" s="81" t="s">
        <v>12604</v>
      </c>
      <c r="D3042" s="81">
        <v>177</v>
      </c>
      <c r="E3042" s="82" t="s">
        <v>12581</v>
      </c>
      <c r="F3042" s="81" t="s">
        <v>12581</v>
      </c>
      <c r="G3042" s="85">
        <v>93142</v>
      </c>
      <c r="H3042" s="81" t="s">
        <v>12611</v>
      </c>
      <c r="I3042" s="81" t="s">
        <v>24</v>
      </c>
      <c r="J3042" s="81" t="s">
        <v>64</v>
      </c>
      <c r="K3042" s="82">
        <v>157.22</v>
      </c>
      <c r="L3042" s="81" t="s">
        <v>65</v>
      </c>
      <c r="M3042" s="77"/>
    </row>
    <row r="3043" spans="1:13">
      <c r="A3043" s="81" t="s">
        <v>2354</v>
      </c>
      <c r="B3043" s="81" t="s">
        <v>2355</v>
      </c>
      <c r="C3043" s="81" t="s">
        <v>12604</v>
      </c>
      <c r="D3043" s="81">
        <v>177</v>
      </c>
      <c r="E3043" s="82" t="s">
        <v>12581</v>
      </c>
      <c r="F3043" s="81" t="s">
        <v>12581</v>
      </c>
      <c r="G3043" s="85">
        <v>93143</v>
      </c>
      <c r="H3043" s="81" t="s">
        <v>12612</v>
      </c>
      <c r="I3043" s="81" t="s">
        <v>24</v>
      </c>
      <c r="J3043" s="81" t="s">
        <v>64</v>
      </c>
      <c r="K3043" s="82">
        <v>143.27000000000001</v>
      </c>
      <c r="L3043" s="81" t="s">
        <v>65</v>
      </c>
      <c r="M3043" s="77"/>
    </row>
    <row r="3044" spans="1:13">
      <c r="A3044" s="81" t="s">
        <v>2354</v>
      </c>
      <c r="B3044" s="81" t="s">
        <v>2355</v>
      </c>
      <c r="C3044" s="81" t="s">
        <v>12604</v>
      </c>
      <c r="D3044" s="81">
        <v>177</v>
      </c>
      <c r="E3044" s="82" t="s">
        <v>12581</v>
      </c>
      <c r="F3044" s="81" t="s">
        <v>12581</v>
      </c>
      <c r="G3044" s="85">
        <v>93144</v>
      </c>
      <c r="H3044" s="81" t="s">
        <v>12613</v>
      </c>
      <c r="I3044" s="81" t="s">
        <v>24</v>
      </c>
      <c r="J3044" s="81" t="s">
        <v>64</v>
      </c>
      <c r="K3044" s="82">
        <v>189.09</v>
      </c>
      <c r="L3044" s="81" t="s">
        <v>65</v>
      </c>
      <c r="M3044" s="77"/>
    </row>
    <row r="3045" spans="1:13">
      <c r="A3045" s="81" t="s">
        <v>2354</v>
      </c>
      <c r="B3045" s="81" t="s">
        <v>2355</v>
      </c>
      <c r="C3045" s="81" t="s">
        <v>12604</v>
      </c>
      <c r="D3045" s="81">
        <v>177</v>
      </c>
      <c r="E3045" s="82" t="s">
        <v>12581</v>
      </c>
      <c r="F3045" s="81" t="s">
        <v>12581</v>
      </c>
      <c r="G3045" s="85">
        <v>93145</v>
      </c>
      <c r="H3045" s="81" t="s">
        <v>12614</v>
      </c>
      <c r="I3045" s="81" t="s">
        <v>24</v>
      </c>
      <c r="J3045" s="81" t="s">
        <v>64</v>
      </c>
      <c r="K3045" s="82">
        <v>172.45</v>
      </c>
      <c r="L3045" s="81" t="s">
        <v>65</v>
      </c>
      <c r="M3045" s="77"/>
    </row>
    <row r="3046" spans="1:13">
      <c r="A3046" s="81" t="s">
        <v>2354</v>
      </c>
      <c r="B3046" s="81" t="s">
        <v>2355</v>
      </c>
      <c r="C3046" s="81" t="s">
        <v>12604</v>
      </c>
      <c r="D3046" s="81">
        <v>177</v>
      </c>
      <c r="E3046" s="82" t="s">
        <v>12581</v>
      </c>
      <c r="F3046" s="81" t="s">
        <v>12581</v>
      </c>
      <c r="G3046" s="85">
        <v>93146</v>
      </c>
      <c r="H3046" s="81" t="s">
        <v>12615</v>
      </c>
      <c r="I3046" s="81" t="s">
        <v>24</v>
      </c>
      <c r="J3046" s="81" t="s">
        <v>64</v>
      </c>
      <c r="K3046" s="82">
        <v>186.86</v>
      </c>
      <c r="L3046" s="81" t="s">
        <v>65</v>
      </c>
      <c r="M3046" s="77"/>
    </row>
    <row r="3047" spans="1:13">
      <c r="A3047" s="81" t="s">
        <v>2354</v>
      </c>
      <c r="B3047" s="81" t="s">
        <v>2355</v>
      </c>
      <c r="C3047" s="81" t="s">
        <v>12604</v>
      </c>
      <c r="D3047" s="81">
        <v>177</v>
      </c>
      <c r="E3047" s="82" t="s">
        <v>12581</v>
      </c>
      <c r="F3047" s="81" t="s">
        <v>12581</v>
      </c>
      <c r="G3047" s="85">
        <v>93147</v>
      </c>
      <c r="H3047" s="81" t="s">
        <v>12616</v>
      </c>
      <c r="I3047" s="81" t="s">
        <v>24</v>
      </c>
      <c r="J3047" s="81" t="s">
        <v>64</v>
      </c>
      <c r="K3047" s="82">
        <v>213.08</v>
      </c>
      <c r="L3047" s="81" t="s">
        <v>65</v>
      </c>
      <c r="M3047" s="77"/>
    </row>
    <row r="3048" spans="1:13">
      <c r="A3048" s="81" t="s">
        <v>2354</v>
      </c>
      <c r="B3048" s="81" t="s">
        <v>2355</v>
      </c>
      <c r="C3048" s="81" t="s">
        <v>12617</v>
      </c>
      <c r="D3048" s="81">
        <v>243</v>
      </c>
      <c r="E3048" s="82" t="s">
        <v>12581</v>
      </c>
      <c r="F3048" s="81" t="s">
        <v>12581</v>
      </c>
      <c r="G3048" s="85">
        <v>96971</v>
      </c>
      <c r="H3048" s="81" t="s">
        <v>12618</v>
      </c>
      <c r="I3048" s="81" t="s">
        <v>25</v>
      </c>
      <c r="J3048" s="81" t="s">
        <v>287</v>
      </c>
      <c r="K3048" s="82">
        <v>26.99</v>
      </c>
      <c r="L3048" s="81" t="s">
        <v>65</v>
      </c>
      <c r="M3048" s="77"/>
    </row>
    <row r="3049" spans="1:13">
      <c r="A3049" s="81" t="s">
        <v>2354</v>
      </c>
      <c r="B3049" s="81" t="s">
        <v>2355</v>
      </c>
      <c r="C3049" s="81" t="s">
        <v>12617</v>
      </c>
      <c r="D3049" s="81">
        <v>243</v>
      </c>
      <c r="E3049" s="82" t="s">
        <v>12581</v>
      </c>
      <c r="F3049" s="81" t="s">
        <v>12581</v>
      </c>
      <c r="G3049" s="85">
        <v>96972</v>
      </c>
      <c r="H3049" s="81" t="s">
        <v>12619</v>
      </c>
      <c r="I3049" s="81" t="s">
        <v>25</v>
      </c>
      <c r="J3049" s="81" t="s">
        <v>287</v>
      </c>
      <c r="K3049" s="82">
        <v>37.28</v>
      </c>
      <c r="L3049" s="81" t="s">
        <v>65</v>
      </c>
      <c r="M3049" s="77"/>
    </row>
    <row r="3050" spans="1:13">
      <c r="A3050" s="81" t="s">
        <v>2354</v>
      </c>
      <c r="B3050" s="81" t="s">
        <v>2355</v>
      </c>
      <c r="C3050" s="81" t="s">
        <v>12617</v>
      </c>
      <c r="D3050" s="81">
        <v>243</v>
      </c>
      <c r="E3050" s="82" t="s">
        <v>12581</v>
      </c>
      <c r="F3050" s="81" t="s">
        <v>12581</v>
      </c>
      <c r="G3050" s="85">
        <v>96973</v>
      </c>
      <c r="H3050" s="81" t="s">
        <v>12620</v>
      </c>
      <c r="I3050" s="81" t="s">
        <v>25</v>
      </c>
      <c r="J3050" s="81" t="s">
        <v>287</v>
      </c>
      <c r="K3050" s="82">
        <v>47.3</v>
      </c>
      <c r="L3050" s="81" t="s">
        <v>65</v>
      </c>
      <c r="M3050" s="77"/>
    </row>
    <row r="3051" spans="1:13">
      <c r="A3051" s="81" t="s">
        <v>2354</v>
      </c>
      <c r="B3051" s="81" t="s">
        <v>2355</v>
      </c>
      <c r="C3051" s="81" t="s">
        <v>12617</v>
      </c>
      <c r="D3051" s="81">
        <v>243</v>
      </c>
      <c r="E3051" s="82" t="s">
        <v>12581</v>
      </c>
      <c r="F3051" s="81" t="s">
        <v>12581</v>
      </c>
      <c r="G3051" s="85">
        <v>96974</v>
      </c>
      <c r="H3051" s="81" t="s">
        <v>12621</v>
      </c>
      <c r="I3051" s="81" t="s">
        <v>25</v>
      </c>
      <c r="J3051" s="81" t="s">
        <v>287</v>
      </c>
      <c r="K3051" s="82">
        <v>60.65</v>
      </c>
      <c r="L3051" s="81" t="s">
        <v>65</v>
      </c>
      <c r="M3051" s="77"/>
    </row>
    <row r="3052" spans="1:13">
      <c r="A3052" s="81" t="s">
        <v>2354</v>
      </c>
      <c r="B3052" s="81" t="s">
        <v>2355</v>
      </c>
      <c r="C3052" s="81" t="s">
        <v>12617</v>
      </c>
      <c r="D3052" s="81">
        <v>243</v>
      </c>
      <c r="E3052" s="82" t="s">
        <v>12581</v>
      </c>
      <c r="F3052" s="81" t="s">
        <v>12581</v>
      </c>
      <c r="G3052" s="85">
        <v>96975</v>
      </c>
      <c r="H3052" s="81" t="s">
        <v>12622</v>
      </c>
      <c r="I3052" s="81" t="s">
        <v>25</v>
      </c>
      <c r="J3052" s="81" t="s">
        <v>287</v>
      </c>
      <c r="K3052" s="82">
        <v>78.599999999999994</v>
      </c>
      <c r="L3052" s="81" t="s">
        <v>65</v>
      </c>
      <c r="M3052" s="77"/>
    </row>
    <row r="3053" spans="1:13">
      <c r="A3053" s="81" t="s">
        <v>2354</v>
      </c>
      <c r="B3053" s="81" t="s">
        <v>2355</v>
      </c>
      <c r="C3053" s="81" t="s">
        <v>12617</v>
      </c>
      <c r="D3053" s="81">
        <v>243</v>
      </c>
      <c r="E3053" s="82" t="s">
        <v>12581</v>
      </c>
      <c r="F3053" s="81" t="s">
        <v>12581</v>
      </c>
      <c r="G3053" s="85">
        <v>96976</v>
      </c>
      <c r="H3053" s="81" t="s">
        <v>12623</v>
      </c>
      <c r="I3053" s="81" t="s">
        <v>25</v>
      </c>
      <c r="J3053" s="81" t="s">
        <v>287</v>
      </c>
      <c r="K3053" s="82">
        <v>102.62</v>
      </c>
      <c r="L3053" s="81" t="s">
        <v>65</v>
      </c>
      <c r="M3053" s="77"/>
    </row>
    <row r="3054" spans="1:13">
      <c r="A3054" s="81" t="s">
        <v>2354</v>
      </c>
      <c r="B3054" s="81" t="s">
        <v>2355</v>
      </c>
      <c r="C3054" s="81" t="s">
        <v>12617</v>
      </c>
      <c r="D3054" s="81">
        <v>243</v>
      </c>
      <c r="E3054" s="82" t="s">
        <v>12581</v>
      </c>
      <c r="F3054" s="81" t="s">
        <v>12581</v>
      </c>
      <c r="G3054" s="85">
        <v>96977</v>
      </c>
      <c r="H3054" s="81" t="s">
        <v>12624</v>
      </c>
      <c r="I3054" s="81" t="s">
        <v>25</v>
      </c>
      <c r="J3054" s="81" t="s">
        <v>64</v>
      </c>
      <c r="K3054" s="82">
        <v>40.75</v>
      </c>
      <c r="L3054" s="81" t="s">
        <v>65</v>
      </c>
      <c r="M3054" s="77"/>
    </row>
    <row r="3055" spans="1:13">
      <c r="A3055" s="81" t="s">
        <v>2354</v>
      </c>
      <c r="B3055" s="81" t="s">
        <v>2355</v>
      </c>
      <c r="C3055" s="81" t="s">
        <v>12617</v>
      </c>
      <c r="D3055" s="81">
        <v>243</v>
      </c>
      <c r="E3055" s="82" t="s">
        <v>12581</v>
      </c>
      <c r="F3055" s="81" t="s">
        <v>12581</v>
      </c>
      <c r="G3055" s="85">
        <v>96978</v>
      </c>
      <c r="H3055" s="81" t="s">
        <v>12625</v>
      </c>
      <c r="I3055" s="81" t="s">
        <v>25</v>
      </c>
      <c r="J3055" s="81" t="s">
        <v>64</v>
      </c>
      <c r="K3055" s="82">
        <v>57.15</v>
      </c>
      <c r="L3055" s="81" t="s">
        <v>65</v>
      </c>
      <c r="M3055" s="77"/>
    </row>
    <row r="3056" spans="1:13">
      <c r="A3056" s="81" t="s">
        <v>2354</v>
      </c>
      <c r="B3056" s="81" t="s">
        <v>2355</v>
      </c>
      <c r="C3056" s="81" t="s">
        <v>12617</v>
      </c>
      <c r="D3056" s="81">
        <v>243</v>
      </c>
      <c r="E3056" s="82" t="s">
        <v>12581</v>
      </c>
      <c r="F3056" s="81" t="s">
        <v>12581</v>
      </c>
      <c r="G3056" s="85">
        <v>96979</v>
      </c>
      <c r="H3056" s="81" t="s">
        <v>12626</v>
      </c>
      <c r="I3056" s="81" t="s">
        <v>25</v>
      </c>
      <c r="J3056" s="81" t="s">
        <v>64</v>
      </c>
      <c r="K3056" s="82">
        <v>80.12</v>
      </c>
      <c r="L3056" s="81" t="s">
        <v>65</v>
      </c>
      <c r="M3056" s="77"/>
    </row>
    <row r="3057" spans="1:13">
      <c r="A3057" s="81" t="s">
        <v>2354</v>
      </c>
      <c r="B3057" s="81" t="s">
        <v>2355</v>
      </c>
      <c r="C3057" s="81" t="s">
        <v>12617</v>
      </c>
      <c r="D3057" s="81">
        <v>243</v>
      </c>
      <c r="E3057" s="82" t="s">
        <v>12581</v>
      </c>
      <c r="F3057" s="81" t="s">
        <v>12581</v>
      </c>
      <c r="G3057" s="85">
        <v>96984</v>
      </c>
      <c r="H3057" s="81" t="s">
        <v>12627</v>
      </c>
      <c r="I3057" s="81" t="s">
        <v>24</v>
      </c>
      <c r="J3057" s="81" t="s">
        <v>64</v>
      </c>
      <c r="K3057" s="82">
        <v>43.17</v>
      </c>
      <c r="L3057" s="81" t="s">
        <v>65</v>
      </c>
      <c r="M3057" s="77"/>
    </row>
    <row r="3058" spans="1:13">
      <c r="A3058" s="81" t="s">
        <v>2354</v>
      </c>
      <c r="B3058" s="81" t="s">
        <v>2355</v>
      </c>
      <c r="C3058" s="81" t="s">
        <v>12617</v>
      </c>
      <c r="D3058" s="81">
        <v>243</v>
      </c>
      <c r="E3058" s="82" t="s">
        <v>12581</v>
      </c>
      <c r="F3058" s="81" t="s">
        <v>12581</v>
      </c>
      <c r="G3058" s="85">
        <v>96985</v>
      </c>
      <c r="H3058" s="81" t="s">
        <v>12628</v>
      </c>
      <c r="I3058" s="81" t="s">
        <v>24</v>
      </c>
      <c r="J3058" s="81" t="s">
        <v>64</v>
      </c>
      <c r="K3058" s="82">
        <v>42.8</v>
      </c>
      <c r="L3058" s="81" t="s">
        <v>65</v>
      </c>
      <c r="M3058" s="77"/>
    </row>
    <row r="3059" spans="1:13">
      <c r="A3059" s="81" t="s">
        <v>2354</v>
      </c>
      <c r="B3059" s="81" t="s">
        <v>2355</v>
      </c>
      <c r="C3059" s="81" t="s">
        <v>12617</v>
      </c>
      <c r="D3059" s="81">
        <v>243</v>
      </c>
      <c r="E3059" s="82" t="s">
        <v>12581</v>
      </c>
      <c r="F3059" s="81" t="s">
        <v>12581</v>
      </c>
      <c r="G3059" s="85">
        <v>96986</v>
      </c>
      <c r="H3059" s="81" t="s">
        <v>12629</v>
      </c>
      <c r="I3059" s="81" t="s">
        <v>24</v>
      </c>
      <c r="J3059" s="81" t="s">
        <v>64</v>
      </c>
      <c r="K3059" s="82">
        <v>64.12</v>
      </c>
      <c r="L3059" s="81" t="s">
        <v>65</v>
      </c>
      <c r="M3059" s="77"/>
    </row>
    <row r="3060" spans="1:13">
      <c r="A3060" s="81" t="s">
        <v>2354</v>
      </c>
      <c r="B3060" s="81" t="s">
        <v>2355</v>
      </c>
      <c r="C3060" s="81" t="s">
        <v>12617</v>
      </c>
      <c r="D3060" s="81">
        <v>243</v>
      </c>
      <c r="E3060" s="82" t="s">
        <v>12581</v>
      </c>
      <c r="F3060" s="81" t="s">
        <v>12581</v>
      </c>
      <c r="G3060" s="85">
        <v>96987</v>
      </c>
      <c r="H3060" s="81" t="s">
        <v>12630</v>
      </c>
      <c r="I3060" s="81" t="s">
        <v>24</v>
      </c>
      <c r="J3060" s="81" t="s">
        <v>287</v>
      </c>
      <c r="K3060" s="82">
        <v>112.97</v>
      </c>
      <c r="L3060" s="81" t="s">
        <v>65</v>
      </c>
      <c r="M3060" s="77"/>
    </row>
    <row r="3061" spans="1:13">
      <c r="A3061" s="81" t="s">
        <v>2354</v>
      </c>
      <c r="B3061" s="81" t="s">
        <v>2355</v>
      </c>
      <c r="C3061" s="81" t="s">
        <v>12617</v>
      </c>
      <c r="D3061" s="81">
        <v>243</v>
      </c>
      <c r="E3061" s="82" t="s">
        <v>12581</v>
      </c>
      <c r="F3061" s="81" t="s">
        <v>12581</v>
      </c>
      <c r="G3061" s="85">
        <v>96988</v>
      </c>
      <c r="H3061" s="81" t="s">
        <v>12631</v>
      </c>
      <c r="I3061" s="81" t="s">
        <v>24</v>
      </c>
      <c r="J3061" s="81" t="s">
        <v>287</v>
      </c>
      <c r="K3061" s="82">
        <v>166.99</v>
      </c>
      <c r="L3061" s="81" t="s">
        <v>65</v>
      </c>
      <c r="M3061" s="77"/>
    </row>
    <row r="3062" spans="1:13">
      <c r="A3062" s="81" t="s">
        <v>2354</v>
      </c>
      <c r="B3062" s="81" t="s">
        <v>2355</v>
      </c>
      <c r="C3062" s="81" t="s">
        <v>12617</v>
      </c>
      <c r="D3062" s="81">
        <v>243</v>
      </c>
      <c r="E3062" s="82" t="s">
        <v>12581</v>
      </c>
      <c r="F3062" s="81" t="s">
        <v>12581</v>
      </c>
      <c r="G3062" s="85">
        <v>96989</v>
      </c>
      <c r="H3062" s="81" t="s">
        <v>12632</v>
      </c>
      <c r="I3062" s="81" t="s">
        <v>24</v>
      </c>
      <c r="J3062" s="81" t="s">
        <v>287</v>
      </c>
      <c r="K3062" s="82">
        <v>109.87</v>
      </c>
      <c r="L3062" s="81" t="s">
        <v>65</v>
      </c>
      <c r="M3062" s="77"/>
    </row>
    <row r="3063" spans="1:13">
      <c r="A3063" s="81" t="s">
        <v>2354</v>
      </c>
      <c r="B3063" s="81" t="s">
        <v>2355</v>
      </c>
      <c r="C3063" s="81" t="s">
        <v>12617</v>
      </c>
      <c r="D3063" s="81">
        <v>243</v>
      </c>
      <c r="E3063" s="82" t="s">
        <v>12581</v>
      </c>
      <c r="F3063" s="81" t="s">
        <v>12581</v>
      </c>
      <c r="G3063" s="85">
        <v>98463</v>
      </c>
      <c r="H3063" s="81" t="s">
        <v>12633</v>
      </c>
      <c r="I3063" s="81" t="s">
        <v>24</v>
      </c>
      <c r="J3063" s="81" t="s">
        <v>287</v>
      </c>
      <c r="K3063" s="82">
        <v>21.42</v>
      </c>
      <c r="L3063" s="81" t="s">
        <v>65</v>
      </c>
      <c r="M3063" s="77"/>
    </row>
    <row r="3064" spans="1:13">
      <c r="A3064" s="81" t="s">
        <v>2354</v>
      </c>
      <c r="B3064" s="81" t="s">
        <v>2355</v>
      </c>
      <c r="C3064" s="81" t="s">
        <v>12634</v>
      </c>
      <c r="D3064" s="81">
        <v>270</v>
      </c>
      <c r="E3064" s="82" t="s">
        <v>12581</v>
      </c>
      <c r="F3064" s="81" t="s">
        <v>12581</v>
      </c>
      <c r="G3064" s="85">
        <v>88547</v>
      </c>
      <c r="H3064" s="81" t="s">
        <v>12635</v>
      </c>
      <c r="I3064" s="81" t="s">
        <v>24</v>
      </c>
      <c r="J3064" s="81" t="s">
        <v>64</v>
      </c>
      <c r="K3064" s="82">
        <v>80.92</v>
      </c>
      <c r="L3064" s="81" t="s">
        <v>65</v>
      </c>
      <c r="M3064" s="77"/>
    </row>
    <row r="3065" spans="1:13">
      <c r="A3065" s="81" t="s">
        <v>12636</v>
      </c>
      <c r="B3065" s="81" t="s">
        <v>12637</v>
      </c>
      <c r="C3065" s="81" t="s">
        <v>12638</v>
      </c>
      <c r="D3065" s="81">
        <v>186</v>
      </c>
      <c r="E3065" s="82" t="s">
        <v>12581</v>
      </c>
      <c r="F3065" s="81" t="s">
        <v>12581</v>
      </c>
      <c r="G3065" s="85">
        <v>96765</v>
      </c>
      <c r="H3065" s="81" t="s">
        <v>21898</v>
      </c>
      <c r="I3065" s="81" t="s">
        <v>24</v>
      </c>
      <c r="J3065" s="81" t="s">
        <v>64</v>
      </c>
      <c r="K3065" s="82">
        <v>921.33</v>
      </c>
      <c r="L3065" s="81" t="s">
        <v>65</v>
      </c>
      <c r="M3065" s="77"/>
    </row>
    <row r="3066" spans="1:13">
      <c r="A3066" s="81" t="s">
        <v>12636</v>
      </c>
      <c r="B3066" s="81" t="s">
        <v>12637</v>
      </c>
      <c r="C3066" s="81" t="s">
        <v>12638</v>
      </c>
      <c r="D3066" s="81">
        <v>186</v>
      </c>
      <c r="E3066" s="82" t="s">
        <v>12581</v>
      </c>
      <c r="F3066" s="81" t="s">
        <v>12581</v>
      </c>
      <c r="G3066" s="85">
        <v>101905</v>
      </c>
      <c r="H3066" s="81" t="s">
        <v>21899</v>
      </c>
      <c r="I3066" s="81" t="s">
        <v>24</v>
      </c>
      <c r="J3066" s="81" t="s">
        <v>64</v>
      </c>
      <c r="K3066" s="82">
        <v>140.25</v>
      </c>
      <c r="L3066" s="81" t="s">
        <v>65</v>
      </c>
      <c r="M3066" s="77"/>
    </row>
    <row r="3067" spans="1:13">
      <c r="A3067" s="81" t="s">
        <v>12636</v>
      </c>
      <c r="B3067" s="81" t="s">
        <v>12637</v>
      </c>
      <c r="C3067" s="81" t="s">
        <v>12638</v>
      </c>
      <c r="D3067" s="81">
        <v>186</v>
      </c>
      <c r="E3067" s="82" t="s">
        <v>12581</v>
      </c>
      <c r="F3067" s="81" t="s">
        <v>12581</v>
      </c>
      <c r="G3067" s="85">
        <v>101906</v>
      </c>
      <c r="H3067" s="81" t="s">
        <v>21900</v>
      </c>
      <c r="I3067" s="81" t="s">
        <v>24</v>
      </c>
      <c r="J3067" s="81" t="s">
        <v>64</v>
      </c>
      <c r="K3067" s="82">
        <v>405.44</v>
      </c>
      <c r="L3067" s="81" t="s">
        <v>65</v>
      </c>
      <c r="M3067" s="77"/>
    </row>
    <row r="3068" spans="1:13">
      <c r="A3068" s="81" t="s">
        <v>12636</v>
      </c>
      <c r="B3068" s="81" t="s">
        <v>12637</v>
      </c>
      <c r="C3068" s="81" t="s">
        <v>12638</v>
      </c>
      <c r="D3068" s="81">
        <v>186</v>
      </c>
      <c r="E3068" s="82" t="s">
        <v>12581</v>
      </c>
      <c r="F3068" s="81" t="s">
        <v>12581</v>
      </c>
      <c r="G3068" s="85">
        <v>101907</v>
      </c>
      <c r="H3068" s="81" t="s">
        <v>21901</v>
      </c>
      <c r="I3068" s="81" t="s">
        <v>24</v>
      </c>
      <c r="J3068" s="81" t="s">
        <v>64</v>
      </c>
      <c r="K3068" s="82">
        <v>437.75</v>
      </c>
      <c r="L3068" s="81" t="s">
        <v>65</v>
      </c>
      <c r="M3068" s="77"/>
    </row>
    <row r="3069" spans="1:13">
      <c r="A3069" s="81" t="s">
        <v>12636</v>
      </c>
      <c r="B3069" s="81" t="s">
        <v>12637</v>
      </c>
      <c r="C3069" s="81" t="s">
        <v>12638</v>
      </c>
      <c r="D3069" s="81">
        <v>186</v>
      </c>
      <c r="E3069" s="82" t="s">
        <v>12581</v>
      </c>
      <c r="F3069" s="81" t="s">
        <v>12581</v>
      </c>
      <c r="G3069" s="85">
        <v>101908</v>
      </c>
      <c r="H3069" s="81" t="s">
        <v>21902</v>
      </c>
      <c r="I3069" s="81" t="s">
        <v>24</v>
      </c>
      <c r="J3069" s="81" t="s">
        <v>64</v>
      </c>
      <c r="K3069" s="82">
        <v>136.21</v>
      </c>
      <c r="L3069" s="81" t="s">
        <v>65</v>
      </c>
      <c r="M3069" s="77"/>
    </row>
    <row r="3070" spans="1:13">
      <c r="A3070" s="81" t="s">
        <v>12636</v>
      </c>
      <c r="B3070" s="81" t="s">
        <v>12637</v>
      </c>
      <c r="C3070" s="81" t="s">
        <v>12638</v>
      </c>
      <c r="D3070" s="81">
        <v>186</v>
      </c>
      <c r="E3070" s="82" t="s">
        <v>12581</v>
      </c>
      <c r="F3070" s="81" t="s">
        <v>12581</v>
      </c>
      <c r="G3070" s="85">
        <v>101909</v>
      </c>
      <c r="H3070" s="81" t="s">
        <v>21903</v>
      </c>
      <c r="I3070" s="81" t="s">
        <v>24</v>
      </c>
      <c r="J3070" s="81" t="s">
        <v>64</v>
      </c>
      <c r="K3070" s="82">
        <v>157.75</v>
      </c>
      <c r="L3070" s="81" t="s">
        <v>65</v>
      </c>
      <c r="M3070" s="77"/>
    </row>
    <row r="3071" spans="1:13">
      <c r="A3071" s="81" t="s">
        <v>12636</v>
      </c>
      <c r="B3071" s="81" t="s">
        <v>12637</v>
      </c>
      <c r="C3071" s="81" t="s">
        <v>12638</v>
      </c>
      <c r="D3071" s="81">
        <v>186</v>
      </c>
      <c r="E3071" s="82" t="s">
        <v>12581</v>
      </c>
      <c r="F3071" s="81" t="s">
        <v>12581</v>
      </c>
      <c r="G3071" s="85">
        <v>101910</v>
      </c>
      <c r="H3071" s="81" t="s">
        <v>21904</v>
      </c>
      <c r="I3071" s="81" t="s">
        <v>24</v>
      </c>
      <c r="J3071" s="81" t="s">
        <v>64</v>
      </c>
      <c r="K3071" s="82">
        <v>184.67</v>
      </c>
      <c r="L3071" s="81" t="s">
        <v>65</v>
      </c>
      <c r="M3071" s="77"/>
    </row>
    <row r="3072" spans="1:13">
      <c r="A3072" s="81" t="s">
        <v>12636</v>
      </c>
      <c r="B3072" s="81" t="s">
        <v>12637</v>
      </c>
      <c r="C3072" s="81" t="s">
        <v>12638</v>
      </c>
      <c r="D3072" s="81">
        <v>186</v>
      </c>
      <c r="E3072" s="82" t="s">
        <v>12581</v>
      </c>
      <c r="F3072" s="81" t="s">
        <v>12581</v>
      </c>
      <c r="G3072" s="85">
        <v>101911</v>
      </c>
      <c r="H3072" s="81" t="s">
        <v>21905</v>
      </c>
      <c r="I3072" s="81" t="s">
        <v>24</v>
      </c>
      <c r="J3072" s="81" t="s">
        <v>64</v>
      </c>
      <c r="K3072" s="82">
        <v>211.59</v>
      </c>
      <c r="L3072" s="81" t="s">
        <v>65</v>
      </c>
      <c r="M3072" s="77"/>
    </row>
    <row r="3073" spans="1:13">
      <c r="A3073" s="81" t="s">
        <v>12636</v>
      </c>
      <c r="B3073" s="81" t="s">
        <v>12637</v>
      </c>
      <c r="C3073" s="81" t="s">
        <v>12638</v>
      </c>
      <c r="D3073" s="81">
        <v>186</v>
      </c>
      <c r="E3073" s="82" t="s">
        <v>12581</v>
      </c>
      <c r="F3073" s="81" t="s">
        <v>12581</v>
      </c>
      <c r="G3073" s="85">
        <v>101912</v>
      </c>
      <c r="H3073" s="81" t="s">
        <v>21906</v>
      </c>
      <c r="I3073" s="81" t="s">
        <v>24</v>
      </c>
      <c r="J3073" s="81" t="s">
        <v>64</v>
      </c>
      <c r="K3073" s="82">
        <v>917.4</v>
      </c>
      <c r="L3073" s="81" t="s">
        <v>65</v>
      </c>
      <c r="M3073" s="77"/>
    </row>
    <row r="3074" spans="1:13">
      <c r="A3074" s="81" t="s">
        <v>12636</v>
      </c>
      <c r="B3074" s="81" t="s">
        <v>12637</v>
      </c>
      <c r="C3074" s="81" t="s">
        <v>12638</v>
      </c>
      <c r="D3074" s="81">
        <v>186</v>
      </c>
      <c r="E3074" s="82" t="s">
        <v>12581</v>
      </c>
      <c r="F3074" s="81" t="s">
        <v>12581</v>
      </c>
      <c r="G3074" s="85">
        <v>101913</v>
      </c>
      <c r="H3074" s="81" t="s">
        <v>21907</v>
      </c>
      <c r="I3074" s="81" t="s">
        <v>24</v>
      </c>
      <c r="J3074" s="81" t="s">
        <v>64</v>
      </c>
      <c r="K3074" s="82">
        <v>328.71</v>
      </c>
      <c r="L3074" s="81" t="s">
        <v>65</v>
      </c>
      <c r="M3074" s="77"/>
    </row>
    <row r="3075" spans="1:13">
      <c r="A3075" s="81" t="s">
        <v>12636</v>
      </c>
      <c r="B3075" s="81" t="s">
        <v>12637</v>
      </c>
      <c r="C3075" s="81" t="s">
        <v>12638</v>
      </c>
      <c r="D3075" s="81">
        <v>186</v>
      </c>
      <c r="E3075" s="82" t="s">
        <v>12581</v>
      </c>
      <c r="F3075" s="81" t="s">
        <v>12581</v>
      </c>
      <c r="G3075" s="85">
        <v>101914</v>
      </c>
      <c r="H3075" s="81" t="s">
        <v>21908</v>
      </c>
      <c r="I3075" s="81" t="s">
        <v>24</v>
      </c>
      <c r="J3075" s="81" t="s">
        <v>64</v>
      </c>
      <c r="K3075" s="82">
        <v>262.04000000000002</v>
      </c>
      <c r="L3075" s="81" t="s">
        <v>65</v>
      </c>
      <c r="M3075" s="77"/>
    </row>
    <row r="3076" spans="1:13">
      <c r="A3076" s="81" t="s">
        <v>12636</v>
      </c>
      <c r="B3076" s="81" t="s">
        <v>12637</v>
      </c>
      <c r="C3076" s="81" t="s">
        <v>12638</v>
      </c>
      <c r="D3076" s="81">
        <v>186</v>
      </c>
      <c r="E3076" s="82" t="s">
        <v>12581</v>
      </c>
      <c r="F3076" s="81" t="s">
        <v>12581</v>
      </c>
      <c r="G3076" s="85">
        <v>101915</v>
      </c>
      <c r="H3076" s="81" t="s">
        <v>21909</v>
      </c>
      <c r="I3076" s="81" t="s">
        <v>24</v>
      </c>
      <c r="J3076" s="81" t="s">
        <v>64</v>
      </c>
      <c r="K3076" s="82">
        <v>233.13</v>
      </c>
      <c r="L3076" s="81" t="s">
        <v>65</v>
      </c>
      <c r="M3076" s="77"/>
    </row>
    <row r="3077" spans="1:13">
      <c r="A3077" s="81" t="s">
        <v>12636</v>
      </c>
      <c r="B3077" s="81" t="s">
        <v>12637</v>
      </c>
      <c r="C3077" s="81" t="s">
        <v>12638</v>
      </c>
      <c r="D3077" s="81">
        <v>186</v>
      </c>
      <c r="E3077" s="82" t="s">
        <v>12581</v>
      </c>
      <c r="F3077" s="81" t="s">
        <v>12581</v>
      </c>
      <c r="G3077" s="85">
        <v>101916</v>
      </c>
      <c r="H3077" s="81" t="s">
        <v>21910</v>
      </c>
      <c r="I3077" s="81" t="s">
        <v>24</v>
      </c>
      <c r="J3077" s="81" t="s">
        <v>287</v>
      </c>
      <c r="K3077" s="78">
        <v>2123.25</v>
      </c>
      <c r="L3077" s="81" t="s">
        <v>65</v>
      </c>
      <c r="M3077" s="77"/>
    </row>
    <row r="3078" spans="1:13">
      <c r="A3078" s="81" t="s">
        <v>12636</v>
      </c>
      <c r="B3078" s="81" t="s">
        <v>12637</v>
      </c>
      <c r="C3078" s="81" t="s">
        <v>12638</v>
      </c>
      <c r="D3078" s="81">
        <v>186</v>
      </c>
      <c r="E3078" s="82" t="s">
        <v>12581</v>
      </c>
      <c r="F3078" s="81" t="s">
        <v>12581</v>
      </c>
      <c r="G3078" s="85">
        <v>101917</v>
      </c>
      <c r="H3078" s="81" t="s">
        <v>21911</v>
      </c>
      <c r="I3078" s="81" t="s">
        <v>24</v>
      </c>
      <c r="J3078" s="81" t="s">
        <v>287</v>
      </c>
      <c r="K3078" s="82">
        <v>100.35</v>
      </c>
      <c r="L3078" s="81" t="s">
        <v>65</v>
      </c>
      <c r="M3078" s="77"/>
    </row>
    <row r="3079" spans="1:13">
      <c r="A3079" s="81" t="s">
        <v>12636</v>
      </c>
      <c r="B3079" s="81" t="s">
        <v>12637</v>
      </c>
      <c r="C3079" s="81" t="s">
        <v>12639</v>
      </c>
      <c r="D3079" s="81">
        <v>187</v>
      </c>
      <c r="E3079" s="82">
        <v>73749</v>
      </c>
      <c r="F3079" s="81" t="s">
        <v>12640</v>
      </c>
      <c r="G3079" s="85" t="s">
        <v>12641</v>
      </c>
      <c r="H3079" s="81" t="s">
        <v>12642</v>
      </c>
      <c r="I3079" s="81" t="s">
        <v>24</v>
      </c>
      <c r="J3079" s="81" t="s">
        <v>64</v>
      </c>
      <c r="K3079" s="82">
        <v>200.57</v>
      </c>
      <c r="L3079" s="81" t="s">
        <v>65</v>
      </c>
      <c r="M3079" s="77"/>
    </row>
    <row r="3080" spans="1:13">
      <c r="A3080" s="81" t="s">
        <v>12636</v>
      </c>
      <c r="B3080" s="81" t="s">
        <v>12637</v>
      </c>
      <c r="C3080" s="81" t="s">
        <v>12639</v>
      </c>
      <c r="D3080" s="81">
        <v>187</v>
      </c>
      <c r="E3080" s="82">
        <v>73749</v>
      </c>
      <c r="F3080" s="81" t="s">
        <v>12640</v>
      </c>
      <c r="G3080" s="85" t="s">
        <v>12643</v>
      </c>
      <c r="H3080" s="81" t="s">
        <v>12644</v>
      </c>
      <c r="I3080" s="81" t="s">
        <v>24</v>
      </c>
      <c r="J3080" s="81" t="s">
        <v>64</v>
      </c>
      <c r="K3080" s="82">
        <v>378.28</v>
      </c>
      <c r="L3080" s="81" t="s">
        <v>65</v>
      </c>
      <c r="M3080" s="77"/>
    </row>
    <row r="3081" spans="1:13">
      <c r="A3081" s="81" t="s">
        <v>12636</v>
      </c>
      <c r="B3081" s="81" t="s">
        <v>12637</v>
      </c>
      <c r="C3081" s="81" t="s">
        <v>12639</v>
      </c>
      <c r="D3081" s="81">
        <v>187</v>
      </c>
      <c r="E3081" s="82">
        <v>73749</v>
      </c>
      <c r="F3081" s="81" t="s">
        <v>12640</v>
      </c>
      <c r="G3081" s="85" t="s">
        <v>12645</v>
      </c>
      <c r="H3081" s="81" t="s">
        <v>12646</v>
      </c>
      <c r="I3081" s="81" t="s">
        <v>24</v>
      </c>
      <c r="J3081" s="81" t="s">
        <v>64</v>
      </c>
      <c r="K3081" s="78">
        <v>1194.08</v>
      </c>
      <c r="L3081" s="81" t="s">
        <v>65</v>
      </c>
      <c r="M3081" s="77"/>
    </row>
    <row r="3082" spans="1:13">
      <c r="A3082" s="81" t="s">
        <v>12636</v>
      </c>
      <c r="B3082" s="81" t="s">
        <v>12637</v>
      </c>
      <c r="C3082" s="81" t="s">
        <v>12639</v>
      </c>
      <c r="D3082" s="81">
        <v>187</v>
      </c>
      <c r="E3082" s="82" t="s">
        <v>12581</v>
      </c>
      <c r="F3082" s="81" t="s">
        <v>12581</v>
      </c>
      <c r="G3082" s="85">
        <v>84796</v>
      </c>
      <c r="H3082" s="81" t="s">
        <v>12647</v>
      </c>
      <c r="I3082" s="81" t="s">
        <v>24</v>
      </c>
      <c r="J3082" s="81" t="s">
        <v>64</v>
      </c>
      <c r="K3082" s="82">
        <v>476.25</v>
      </c>
      <c r="L3082" s="81" t="s">
        <v>65</v>
      </c>
      <c r="M3082" s="77"/>
    </row>
    <row r="3083" spans="1:13">
      <c r="A3083" s="81" t="s">
        <v>12636</v>
      </c>
      <c r="B3083" s="81" t="s">
        <v>12637</v>
      </c>
      <c r="C3083" s="81" t="s">
        <v>12639</v>
      </c>
      <c r="D3083" s="81">
        <v>187</v>
      </c>
      <c r="E3083" s="82" t="s">
        <v>12581</v>
      </c>
      <c r="F3083" s="81" t="s">
        <v>12581</v>
      </c>
      <c r="G3083" s="85">
        <v>84798</v>
      </c>
      <c r="H3083" s="81" t="s">
        <v>12648</v>
      </c>
      <c r="I3083" s="81" t="s">
        <v>24</v>
      </c>
      <c r="J3083" s="81" t="s">
        <v>64</v>
      </c>
      <c r="K3083" s="82">
        <v>218.52</v>
      </c>
      <c r="L3083" s="81" t="s">
        <v>65</v>
      </c>
      <c r="M3083" s="77"/>
    </row>
    <row r="3084" spans="1:13">
      <c r="A3084" s="81" t="s">
        <v>12636</v>
      </c>
      <c r="B3084" s="81" t="s">
        <v>12637</v>
      </c>
      <c r="C3084" s="81" t="s">
        <v>12639</v>
      </c>
      <c r="D3084" s="81">
        <v>187</v>
      </c>
      <c r="E3084" s="82" t="s">
        <v>12581</v>
      </c>
      <c r="F3084" s="81" t="s">
        <v>12581</v>
      </c>
      <c r="G3084" s="85">
        <v>98261</v>
      </c>
      <c r="H3084" s="81" t="s">
        <v>12649</v>
      </c>
      <c r="I3084" s="81" t="s">
        <v>25</v>
      </c>
      <c r="J3084" s="81" t="s">
        <v>64</v>
      </c>
      <c r="K3084" s="82">
        <v>2.77</v>
      </c>
      <c r="L3084" s="81" t="s">
        <v>65</v>
      </c>
      <c r="M3084" s="77"/>
    </row>
    <row r="3085" spans="1:13">
      <c r="A3085" s="81" t="s">
        <v>12636</v>
      </c>
      <c r="B3085" s="81" t="s">
        <v>12637</v>
      </c>
      <c r="C3085" s="81" t="s">
        <v>12639</v>
      </c>
      <c r="D3085" s="81">
        <v>187</v>
      </c>
      <c r="E3085" s="82" t="s">
        <v>12581</v>
      </c>
      <c r="F3085" s="81" t="s">
        <v>12581</v>
      </c>
      <c r="G3085" s="85">
        <v>98262</v>
      </c>
      <c r="H3085" s="81" t="s">
        <v>12650</v>
      </c>
      <c r="I3085" s="81" t="s">
        <v>25</v>
      </c>
      <c r="J3085" s="81" t="s">
        <v>64</v>
      </c>
      <c r="K3085" s="82">
        <v>3.22</v>
      </c>
      <c r="L3085" s="81" t="s">
        <v>65</v>
      </c>
      <c r="M3085" s="77"/>
    </row>
    <row r="3086" spans="1:13">
      <c r="A3086" s="81" t="s">
        <v>12636</v>
      </c>
      <c r="B3086" s="81" t="s">
        <v>12637</v>
      </c>
      <c r="C3086" s="81" t="s">
        <v>12639</v>
      </c>
      <c r="D3086" s="81">
        <v>187</v>
      </c>
      <c r="E3086" s="82" t="s">
        <v>12581</v>
      </c>
      <c r="F3086" s="81" t="s">
        <v>12581</v>
      </c>
      <c r="G3086" s="85">
        <v>98263</v>
      </c>
      <c r="H3086" s="81" t="s">
        <v>12651</v>
      </c>
      <c r="I3086" s="81" t="s">
        <v>25</v>
      </c>
      <c r="J3086" s="81" t="s">
        <v>64</v>
      </c>
      <c r="K3086" s="82">
        <v>3.77</v>
      </c>
      <c r="L3086" s="81" t="s">
        <v>65</v>
      </c>
      <c r="M3086" s="77"/>
    </row>
    <row r="3087" spans="1:13">
      <c r="A3087" s="81" t="s">
        <v>12636</v>
      </c>
      <c r="B3087" s="81" t="s">
        <v>12637</v>
      </c>
      <c r="C3087" s="81" t="s">
        <v>12639</v>
      </c>
      <c r="D3087" s="81">
        <v>187</v>
      </c>
      <c r="E3087" s="82" t="s">
        <v>12581</v>
      </c>
      <c r="F3087" s="81" t="s">
        <v>12581</v>
      </c>
      <c r="G3087" s="85">
        <v>98264</v>
      </c>
      <c r="H3087" s="81" t="s">
        <v>12652</v>
      </c>
      <c r="I3087" s="81" t="s">
        <v>25</v>
      </c>
      <c r="J3087" s="81" t="s">
        <v>64</v>
      </c>
      <c r="K3087" s="82">
        <v>4.1900000000000004</v>
      </c>
      <c r="L3087" s="81" t="s">
        <v>65</v>
      </c>
      <c r="M3087" s="77"/>
    </row>
    <row r="3088" spans="1:13">
      <c r="A3088" s="81" t="s">
        <v>12636</v>
      </c>
      <c r="B3088" s="81" t="s">
        <v>12637</v>
      </c>
      <c r="C3088" s="81" t="s">
        <v>12639</v>
      </c>
      <c r="D3088" s="81">
        <v>187</v>
      </c>
      <c r="E3088" s="82" t="s">
        <v>12581</v>
      </c>
      <c r="F3088" s="81" t="s">
        <v>12581</v>
      </c>
      <c r="G3088" s="85">
        <v>98265</v>
      </c>
      <c r="H3088" s="81" t="s">
        <v>12653</v>
      </c>
      <c r="I3088" s="81" t="s">
        <v>25</v>
      </c>
      <c r="J3088" s="81" t="s">
        <v>64</v>
      </c>
      <c r="K3088" s="82">
        <v>4.8099999999999996</v>
      </c>
      <c r="L3088" s="81" t="s">
        <v>65</v>
      </c>
      <c r="M3088" s="77"/>
    </row>
    <row r="3089" spans="1:13">
      <c r="A3089" s="81" t="s">
        <v>12636</v>
      </c>
      <c r="B3089" s="81" t="s">
        <v>12637</v>
      </c>
      <c r="C3089" s="81" t="s">
        <v>12639</v>
      </c>
      <c r="D3089" s="81">
        <v>187</v>
      </c>
      <c r="E3089" s="82" t="s">
        <v>12581</v>
      </c>
      <c r="F3089" s="81" t="s">
        <v>12581</v>
      </c>
      <c r="G3089" s="85">
        <v>98266</v>
      </c>
      <c r="H3089" s="81" t="s">
        <v>12654</v>
      </c>
      <c r="I3089" s="81" t="s">
        <v>25</v>
      </c>
      <c r="J3089" s="81" t="s">
        <v>64</v>
      </c>
      <c r="K3089" s="82">
        <v>5.17</v>
      </c>
      <c r="L3089" s="81" t="s">
        <v>65</v>
      </c>
      <c r="M3089" s="77"/>
    </row>
    <row r="3090" spans="1:13">
      <c r="A3090" s="81" t="s">
        <v>12636</v>
      </c>
      <c r="B3090" s="81" t="s">
        <v>12637</v>
      </c>
      <c r="C3090" s="81" t="s">
        <v>12639</v>
      </c>
      <c r="D3090" s="81">
        <v>187</v>
      </c>
      <c r="E3090" s="82" t="s">
        <v>12581</v>
      </c>
      <c r="F3090" s="81" t="s">
        <v>12581</v>
      </c>
      <c r="G3090" s="85">
        <v>98267</v>
      </c>
      <c r="H3090" s="81" t="s">
        <v>12655</v>
      </c>
      <c r="I3090" s="81" t="s">
        <v>25</v>
      </c>
      <c r="J3090" s="81" t="s">
        <v>64</v>
      </c>
      <c r="K3090" s="82">
        <v>8.3699999999999992</v>
      </c>
      <c r="L3090" s="81" t="s">
        <v>65</v>
      </c>
      <c r="M3090" s="77"/>
    </row>
    <row r="3091" spans="1:13">
      <c r="A3091" s="81" t="s">
        <v>12636</v>
      </c>
      <c r="B3091" s="81" t="s">
        <v>12637</v>
      </c>
      <c r="C3091" s="81" t="s">
        <v>12639</v>
      </c>
      <c r="D3091" s="81">
        <v>187</v>
      </c>
      <c r="E3091" s="82" t="s">
        <v>12581</v>
      </c>
      <c r="F3091" s="81" t="s">
        <v>12581</v>
      </c>
      <c r="G3091" s="85">
        <v>98268</v>
      </c>
      <c r="H3091" s="81" t="s">
        <v>12656</v>
      </c>
      <c r="I3091" s="81" t="s">
        <v>25</v>
      </c>
      <c r="J3091" s="81" t="s">
        <v>64</v>
      </c>
      <c r="K3091" s="82">
        <v>13.45</v>
      </c>
      <c r="L3091" s="81" t="s">
        <v>65</v>
      </c>
      <c r="M3091" s="77"/>
    </row>
    <row r="3092" spans="1:13">
      <c r="A3092" s="81" t="s">
        <v>12636</v>
      </c>
      <c r="B3092" s="81" t="s">
        <v>12637</v>
      </c>
      <c r="C3092" s="81" t="s">
        <v>12639</v>
      </c>
      <c r="D3092" s="81">
        <v>187</v>
      </c>
      <c r="E3092" s="82" t="s">
        <v>12581</v>
      </c>
      <c r="F3092" s="81" t="s">
        <v>12581</v>
      </c>
      <c r="G3092" s="85">
        <v>98269</v>
      </c>
      <c r="H3092" s="81" t="s">
        <v>12657</v>
      </c>
      <c r="I3092" s="81" t="s">
        <v>25</v>
      </c>
      <c r="J3092" s="81" t="s">
        <v>64</v>
      </c>
      <c r="K3092" s="82">
        <v>17.27</v>
      </c>
      <c r="L3092" s="81" t="s">
        <v>65</v>
      </c>
      <c r="M3092" s="77"/>
    </row>
    <row r="3093" spans="1:13">
      <c r="A3093" s="81" t="s">
        <v>12636</v>
      </c>
      <c r="B3093" s="81" t="s">
        <v>12637</v>
      </c>
      <c r="C3093" s="81" t="s">
        <v>12639</v>
      </c>
      <c r="D3093" s="81">
        <v>187</v>
      </c>
      <c r="E3093" s="82" t="s">
        <v>12581</v>
      </c>
      <c r="F3093" s="81" t="s">
        <v>12581</v>
      </c>
      <c r="G3093" s="85">
        <v>98270</v>
      </c>
      <c r="H3093" s="81" t="s">
        <v>12658</v>
      </c>
      <c r="I3093" s="81" t="s">
        <v>25</v>
      </c>
      <c r="J3093" s="81" t="s">
        <v>64</v>
      </c>
      <c r="K3093" s="82">
        <v>27.8</v>
      </c>
      <c r="L3093" s="81" t="s">
        <v>65</v>
      </c>
      <c r="M3093" s="77"/>
    </row>
    <row r="3094" spans="1:13">
      <c r="A3094" s="81" t="s">
        <v>12636</v>
      </c>
      <c r="B3094" s="81" t="s">
        <v>12637</v>
      </c>
      <c r="C3094" s="81" t="s">
        <v>12639</v>
      </c>
      <c r="D3094" s="81">
        <v>187</v>
      </c>
      <c r="E3094" s="82" t="s">
        <v>12581</v>
      </c>
      <c r="F3094" s="81" t="s">
        <v>12581</v>
      </c>
      <c r="G3094" s="85">
        <v>98271</v>
      </c>
      <c r="H3094" s="81" t="s">
        <v>12659</v>
      </c>
      <c r="I3094" s="81" t="s">
        <v>25</v>
      </c>
      <c r="J3094" s="81" t="s">
        <v>64</v>
      </c>
      <c r="K3094" s="82">
        <v>42.86</v>
      </c>
      <c r="L3094" s="81" t="s">
        <v>65</v>
      </c>
      <c r="M3094" s="77"/>
    </row>
    <row r="3095" spans="1:13">
      <c r="A3095" s="81" t="s">
        <v>12636</v>
      </c>
      <c r="B3095" s="81" t="s">
        <v>12637</v>
      </c>
      <c r="C3095" s="81" t="s">
        <v>12639</v>
      </c>
      <c r="D3095" s="81">
        <v>187</v>
      </c>
      <c r="E3095" s="82" t="s">
        <v>12581</v>
      </c>
      <c r="F3095" s="81" t="s">
        <v>12581</v>
      </c>
      <c r="G3095" s="85">
        <v>98272</v>
      </c>
      <c r="H3095" s="81" t="s">
        <v>12660</v>
      </c>
      <c r="I3095" s="81" t="s">
        <v>25</v>
      </c>
      <c r="J3095" s="81" t="s">
        <v>64</v>
      </c>
      <c r="K3095" s="82">
        <v>99.87</v>
      </c>
      <c r="L3095" s="81" t="s">
        <v>65</v>
      </c>
      <c r="M3095" s="77"/>
    </row>
    <row r="3096" spans="1:13">
      <c r="A3096" s="81" t="s">
        <v>12636</v>
      </c>
      <c r="B3096" s="81" t="s">
        <v>12637</v>
      </c>
      <c r="C3096" s="81" t="s">
        <v>12639</v>
      </c>
      <c r="D3096" s="81">
        <v>187</v>
      </c>
      <c r="E3096" s="82" t="s">
        <v>12581</v>
      </c>
      <c r="F3096" s="81" t="s">
        <v>12581</v>
      </c>
      <c r="G3096" s="85">
        <v>98273</v>
      </c>
      <c r="H3096" s="81" t="s">
        <v>12661</v>
      </c>
      <c r="I3096" s="81" t="s">
        <v>25</v>
      </c>
      <c r="J3096" s="81" t="s">
        <v>64</v>
      </c>
      <c r="K3096" s="82">
        <v>1.92</v>
      </c>
      <c r="L3096" s="81" t="s">
        <v>65</v>
      </c>
      <c r="M3096" s="77"/>
    </row>
    <row r="3097" spans="1:13">
      <c r="A3097" s="81" t="s">
        <v>12636</v>
      </c>
      <c r="B3097" s="81" t="s">
        <v>12637</v>
      </c>
      <c r="C3097" s="81" t="s">
        <v>12639</v>
      </c>
      <c r="D3097" s="81">
        <v>187</v>
      </c>
      <c r="E3097" s="82" t="s">
        <v>12581</v>
      </c>
      <c r="F3097" s="81" t="s">
        <v>12581</v>
      </c>
      <c r="G3097" s="85">
        <v>98274</v>
      </c>
      <c r="H3097" s="81" t="s">
        <v>12662</v>
      </c>
      <c r="I3097" s="81" t="s">
        <v>25</v>
      </c>
      <c r="J3097" s="81" t="s">
        <v>64</v>
      </c>
      <c r="K3097" s="82">
        <v>2.54</v>
      </c>
      <c r="L3097" s="81" t="s">
        <v>65</v>
      </c>
      <c r="M3097" s="77"/>
    </row>
    <row r="3098" spans="1:13">
      <c r="A3098" s="81" t="s">
        <v>12636</v>
      </c>
      <c r="B3098" s="81" t="s">
        <v>12637</v>
      </c>
      <c r="C3098" s="81" t="s">
        <v>12639</v>
      </c>
      <c r="D3098" s="81">
        <v>187</v>
      </c>
      <c r="E3098" s="82" t="s">
        <v>12581</v>
      </c>
      <c r="F3098" s="81" t="s">
        <v>12581</v>
      </c>
      <c r="G3098" s="85">
        <v>98275</v>
      </c>
      <c r="H3098" s="81" t="s">
        <v>12663</v>
      </c>
      <c r="I3098" s="81" t="s">
        <v>25</v>
      </c>
      <c r="J3098" s="81" t="s">
        <v>64</v>
      </c>
      <c r="K3098" s="82">
        <v>2.9</v>
      </c>
      <c r="L3098" s="81" t="s">
        <v>65</v>
      </c>
      <c r="M3098" s="77"/>
    </row>
    <row r="3099" spans="1:13">
      <c r="A3099" s="81" t="s">
        <v>12636</v>
      </c>
      <c r="B3099" s="81" t="s">
        <v>12637</v>
      </c>
      <c r="C3099" s="81" t="s">
        <v>12639</v>
      </c>
      <c r="D3099" s="81">
        <v>187</v>
      </c>
      <c r="E3099" s="82" t="s">
        <v>12581</v>
      </c>
      <c r="F3099" s="81" t="s">
        <v>12581</v>
      </c>
      <c r="G3099" s="85">
        <v>98276</v>
      </c>
      <c r="H3099" s="81" t="s">
        <v>12664</v>
      </c>
      <c r="I3099" s="81" t="s">
        <v>25</v>
      </c>
      <c r="J3099" s="81" t="s">
        <v>64</v>
      </c>
      <c r="K3099" s="82">
        <v>6.09</v>
      </c>
      <c r="L3099" s="81" t="s">
        <v>65</v>
      </c>
      <c r="M3099" s="77"/>
    </row>
    <row r="3100" spans="1:13">
      <c r="A3100" s="81" t="s">
        <v>12636</v>
      </c>
      <c r="B3100" s="81" t="s">
        <v>12637</v>
      </c>
      <c r="C3100" s="81" t="s">
        <v>12639</v>
      </c>
      <c r="D3100" s="81">
        <v>187</v>
      </c>
      <c r="E3100" s="82" t="s">
        <v>12581</v>
      </c>
      <c r="F3100" s="81" t="s">
        <v>12581</v>
      </c>
      <c r="G3100" s="85">
        <v>98277</v>
      </c>
      <c r="H3100" s="81" t="s">
        <v>12665</v>
      </c>
      <c r="I3100" s="81" t="s">
        <v>25</v>
      </c>
      <c r="J3100" s="81" t="s">
        <v>64</v>
      </c>
      <c r="K3100" s="82">
        <v>11.18</v>
      </c>
      <c r="L3100" s="81" t="s">
        <v>65</v>
      </c>
      <c r="M3100" s="77"/>
    </row>
    <row r="3101" spans="1:13">
      <c r="A3101" s="81" t="s">
        <v>12636</v>
      </c>
      <c r="B3101" s="81" t="s">
        <v>12637</v>
      </c>
      <c r="C3101" s="81" t="s">
        <v>12639</v>
      </c>
      <c r="D3101" s="81">
        <v>187</v>
      </c>
      <c r="E3101" s="82" t="s">
        <v>12581</v>
      </c>
      <c r="F3101" s="81" t="s">
        <v>12581</v>
      </c>
      <c r="G3101" s="85">
        <v>98278</v>
      </c>
      <c r="H3101" s="81" t="s">
        <v>12666</v>
      </c>
      <c r="I3101" s="81" t="s">
        <v>25</v>
      </c>
      <c r="J3101" s="81" t="s">
        <v>64</v>
      </c>
      <c r="K3101" s="82">
        <v>15</v>
      </c>
      <c r="L3101" s="81" t="s">
        <v>65</v>
      </c>
      <c r="M3101" s="77"/>
    </row>
    <row r="3102" spans="1:13">
      <c r="A3102" s="81" t="s">
        <v>12636</v>
      </c>
      <c r="B3102" s="81" t="s">
        <v>12637</v>
      </c>
      <c r="C3102" s="81" t="s">
        <v>12639</v>
      </c>
      <c r="D3102" s="81">
        <v>187</v>
      </c>
      <c r="E3102" s="82" t="s">
        <v>12581</v>
      </c>
      <c r="F3102" s="81" t="s">
        <v>12581</v>
      </c>
      <c r="G3102" s="85">
        <v>98279</v>
      </c>
      <c r="H3102" s="81" t="s">
        <v>12667</v>
      </c>
      <c r="I3102" s="81" t="s">
        <v>25</v>
      </c>
      <c r="J3102" s="81" t="s">
        <v>64</v>
      </c>
      <c r="K3102" s="82">
        <v>25.53</v>
      </c>
      <c r="L3102" s="81" t="s">
        <v>65</v>
      </c>
      <c r="M3102" s="77"/>
    </row>
    <row r="3103" spans="1:13">
      <c r="A3103" s="81" t="s">
        <v>12636</v>
      </c>
      <c r="B3103" s="81" t="s">
        <v>12637</v>
      </c>
      <c r="C3103" s="81" t="s">
        <v>12639</v>
      </c>
      <c r="D3103" s="81">
        <v>187</v>
      </c>
      <c r="E3103" s="82" t="s">
        <v>12581</v>
      </c>
      <c r="F3103" s="81" t="s">
        <v>12581</v>
      </c>
      <c r="G3103" s="85">
        <v>98280</v>
      </c>
      <c r="H3103" s="81" t="s">
        <v>12668</v>
      </c>
      <c r="I3103" s="81" t="s">
        <v>25</v>
      </c>
      <c r="J3103" s="81" t="s">
        <v>64</v>
      </c>
      <c r="K3103" s="82">
        <v>5.69</v>
      </c>
      <c r="L3103" s="81" t="s">
        <v>65</v>
      </c>
      <c r="M3103" s="77"/>
    </row>
    <row r="3104" spans="1:13">
      <c r="A3104" s="81" t="s">
        <v>12636</v>
      </c>
      <c r="B3104" s="81" t="s">
        <v>12637</v>
      </c>
      <c r="C3104" s="81" t="s">
        <v>12639</v>
      </c>
      <c r="D3104" s="81">
        <v>187</v>
      </c>
      <c r="E3104" s="82" t="s">
        <v>12581</v>
      </c>
      <c r="F3104" s="81" t="s">
        <v>12581</v>
      </c>
      <c r="G3104" s="85">
        <v>98281</v>
      </c>
      <c r="H3104" s="81" t="s">
        <v>12669</v>
      </c>
      <c r="I3104" s="81" t="s">
        <v>25</v>
      </c>
      <c r="J3104" s="81" t="s">
        <v>64</v>
      </c>
      <c r="K3104" s="82">
        <v>6.14</v>
      </c>
      <c r="L3104" s="81" t="s">
        <v>65</v>
      </c>
      <c r="M3104" s="77"/>
    </row>
    <row r="3105" spans="1:13">
      <c r="A3105" s="81" t="s">
        <v>12636</v>
      </c>
      <c r="B3105" s="81" t="s">
        <v>12637</v>
      </c>
      <c r="C3105" s="81" t="s">
        <v>12639</v>
      </c>
      <c r="D3105" s="81">
        <v>187</v>
      </c>
      <c r="E3105" s="82" t="s">
        <v>12581</v>
      </c>
      <c r="F3105" s="81" t="s">
        <v>12581</v>
      </c>
      <c r="G3105" s="85">
        <v>98282</v>
      </c>
      <c r="H3105" s="81" t="s">
        <v>12670</v>
      </c>
      <c r="I3105" s="81" t="s">
        <v>25</v>
      </c>
      <c r="J3105" s="81" t="s">
        <v>64</v>
      </c>
      <c r="K3105" s="82">
        <v>6.7</v>
      </c>
      <c r="L3105" s="81" t="s">
        <v>65</v>
      </c>
      <c r="M3105" s="77"/>
    </row>
    <row r="3106" spans="1:13">
      <c r="A3106" s="81" t="s">
        <v>12636</v>
      </c>
      <c r="B3106" s="81" t="s">
        <v>12637</v>
      </c>
      <c r="C3106" s="81" t="s">
        <v>12639</v>
      </c>
      <c r="D3106" s="81">
        <v>187</v>
      </c>
      <c r="E3106" s="82" t="s">
        <v>12581</v>
      </c>
      <c r="F3106" s="81" t="s">
        <v>12581</v>
      </c>
      <c r="G3106" s="85">
        <v>98283</v>
      </c>
      <c r="H3106" s="81" t="s">
        <v>12671</v>
      </c>
      <c r="I3106" s="81" t="s">
        <v>25</v>
      </c>
      <c r="J3106" s="81" t="s">
        <v>64</v>
      </c>
      <c r="K3106" s="82">
        <v>7.11</v>
      </c>
      <c r="L3106" s="81" t="s">
        <v>65</v>
      </c>
      <c r="M3106" s="77"/>
    </row>
    <row r="3107" spans="1:13">
      <c r="A3107" s="81" t="s">
        <v>12636</v>
      </c>
      <c r="B3107" s="81" t="s">
        <v>12637</v>
      </c>
      <c r="C3107" s="81" t="s">
        <v>12639</v>
      </c>
      <c r="D3107" s="81">
        <v>187</v>
      </c>
      <c r="E3107" s="82" t="s">
        <v>12581</v>
      </c>
      <c r="F3107" s="81" t="s">
        <v>12581</v>
      </c>
      <c r="G3107" s="85">
        <v>98284</v>
      </c>
      <c r="H3107" s="81" t="s">
        <v>12672</v>
      </c>
      <c r="I3107" s="81" t="s">
        <v>25</v>
      </c>
      <c r="J3107" s="81" t="s">
        <v>64</v>
      </c>
      <c r="K3107" s="82">
        <v>7.73</v>
      </c>
      <c r="L3107" s="81" t="s">
        <v>65</v>
      </c>
      <c r="M3107" s="77"/>
    </row>
    <row r="3108" spans="1:13">
      <c r="A3108" s="81" t="s">
        <v>12636</v>
      </c>
      <c r="B3108" s="81" t="s">
        <v>12637</v>
      </c>
      <c r="C3108" s="81" t="s">
        <v>12639</v>
      </c>
      <c r="D3108" s="81">
        <v>187</v>
      </c>
      <c r="E3108" s="82" t="s">
        <v>12581</v>
      </c>
      <c r="F3108" s="81" t="s">
        <v>12581</v>
      </c>
      <c r="G3108" s="85">
        <v>98285</v>
      </c>
      <c r="H3108" s="81" t="s">
        <v>12673</v>
      </c>
      <c r="I3108" s="81" t="s">
        <v>25</v>
      </c>
      <c r="J3108" s="81" t="s">
        <v>64</v>
      </c>
      <c r="K3108" s="82">
        <v>8.09</v>
      </c>
      <c r="L3108" s="81" t="s">
        <v>65</v>
      </c>
      <c r="M3108" s="77"/>
    </row>
    <row r="3109" spans="1:13">
      <c r="A3109" s="81" t="s">
        <v>12636</v>
      </c>
      <c r="B3109" s="81" t="s">
        <v>12637</v>
      </c>
      <c r="C3109" s="81" t="s">
        <v>12639</v>
      </c>
      <c r="D3109" s="81">
        <v>187</v>
      </c>
      <c r="E3109" s="82" t="s">
        <v>12581</v>
      </c>
      <c r="F3109" s="81" t="s">
        <v>12581</v>
      </c>
      <c r="G3109" s="85">
        <v>98286</v>
      </c>
      <c r="H3109" s="81" t="s">
        <v>12674</v>
      </c>
      <c r="I3109" s="81" t="s">
        <v>25</v>
      </c>
      <c r="J3109" s="81" t="s">
        <v>64</v>
      </c>
      <c r="K3109" s="82">
        <v>11.29</v>
      </c>
      <c r="L3109" s="81" t="s">
        <v>65</v>
      </c>
      <c r="M3109" s="77"/>
    </row>
    <row r="3110" spans="1:13">
      <c r="A3110" s="81" t="s">
        <v>12636</v>
      </c>
      <c r="B3110" s="81" t="s">
        <v>12637</v>
      </c>
      <c r="C3110" s="81" t="s">
        <v>12639</v>
      </c>
      <c r="D3110" s="81">
        <v>187</v>
      </c>
      <c r="E3110" s="82" t="s">
        <v>12581</v>
      </c>
      <c r="F3110" s="81" t="s">
        <v>12581</v>
      </c>
      <c r="G3110" s="85">
        <v>98287</v>
      </c>
      <c r="H3110" s="81" t="s">
        <v>12675</v>
      </c>
      <c r="I3110" s="81" t="s">
        <v>25</v>
      </c>
      <c r="J3110" s="81" t="s">
        <v>64</v>
      </c>
      <c r="K3110" s="82">
        <v>1.02</v>
      </c>
      <c r="L3110" s="81" t="s">
        <v>65</v>
      </c>
      <c r="M3110" s="77"/>
    </row>
    <row r="3111" spans="1:13">
      <c r="A3111" s="81" t="s">
        <v>12636</v>
      </c>
      <c r="B3111" s="81" t="s">
        <v>12637</v>
      </c>
      <c r="C3111" s="81" t="s">
        <v>12639</v>
      </c>
      <c r="D3111" s="81">
        <v>187</v>
      </c>
      <c r="E3111" s="82" t="s">
        <v>12581</v>
      </c>
      <c r="F3111" s="81" t="s">
        <v>12581</v>
      </c>
      <c r="G3111" s="85">
        <v>98288</v>
      </c>
      <c r="H3111" s="81" t="s">
        <v>12676</v>
      </c>
      <c r="I3111" s="81" t="s">
        <v>25</v>
      </c>
      <c r="J3111" s="81" t="s">
        <v>64</v>
      </c>
      <c r="K3111" s="82">
        <v>1.46</v>
      </c>
      <c r="L3111" s="81" t="s">
        <v>65</v>
      </c>
      <c r="M3111" s="77"/>
    </row>
    <row r="3112" spans="1:13">
      <c r="A3112" s="81" t="s">
        <v>12636</v>
      </c>
      <c r="B3112" s="81" t="s">
        <v>12637</v>
      </c>
      <c r="C3112" s="81" t="s">
        <v>12639</v>
      </c>
      <c r="D3112" s="81">
        <v>187</v>
      </c>
      <c r="E3112" s="82" t="s">
        <v>12581</v>
      </c>
      <c r="F3112" s="81" t="s">
        <v>12581</v>
      </c>
      <c r="G3112" s="85">
        <v>98289</v>
      </c>
      <c r="H3112" s="81" t="s">
        <v>12677</v>
      </c>
      <c r="I3112" s="81" t="s">
        <v>25</v>
      </c>
      <c r="J3112" s="81" t="s">
        <v>64</v>
      </c>
      <c r="K3112" s="82">
        <v>2.02</v>
      </c>
      <c r="L3112" s="81" t="s">
        <v>65</v>
      </c>
      <c r="M3112" s="77"/>
    </row>
    <row r="3113" spans="1:13">
      <c r="A3113" s="81" t="s">
        <v>12636</v>
      </c>
      <c r="B3113" s="81" t="s">
        <v>12637</v>
      </c>
      <c r="C3113" s="81" t="s">
        <v>12639</v>
      </c>
      <c r="D3113" s="81">
        <v>187</v>
      </c>
      <c r="E3113" s="82" t="s">
        <v>12581</v>
      </c>
      <c r="F3113" s="81" t="s">
        <v>12581</v>
      </c>
      <c r="G3113" s="85">
        <v>98290</v>
      </c>
      <c r="H3113" s="81" t="s">
        <v>12678</v>
      </c>
      <c r="I3113" s="81" t="s">
        <v>25</v>
      </c>
      <c r="J3113" s="81" t="s">
        <v>64</v>
      </c>
      <c r="K3113" s="82">
        <v>2.4300000000000002</v>
      </c>
      <c r="L3113" s="81" t="s">
        <v>65</v>
      </c>
      <c r="M3113" s="77"/>
    </row>
    <row r="3114" spans="1:13">
      <c r="A3114" s="81" t="s">
        <v>12636</v>
      </c>
      <c r="B3114" s="81" t="s">
        <v>12637</v>
      </c>
      <c r="C3114" s="81" t="s">
        <v>12639</v>
      </c>
      <c r="D3114" s="81">
        <v>187</v>
      </c>
      <c r="E3114" s="82" t="s">
        <v>12581</v>
      </c>
      <c r="F3114" s="81" t="s">
        <v>12581</v>
      </c>
      <c r="G3114" s="85">
        <v>98291</v>
      </c>
      <c r="H3114" s="81" t="s">
        <v>12679</v>
      </c>
      <c r="I3114" s="81" t="s">
        <v>25</v>
      </c>
      <c r="J3114" s="81" t="s">
        <v>64</v>
      </c>
      <c r="K3114" s="82">
        <v>3.06</v>
      </c>
      <c r="L3114" s="81" t="s">
        <v>65</v>
      </c>
      <c r="M3114" s="77"/>
    </row>
    <row r="3115" spans="1:13">
      <c r="A3115" s="81" t="s">
        <v>12636</v>
      </c>
      <c r="B3115" s="81" t="s">
        <v>12637</v>
      </c>
      <c r="C3115" s="81" t="s">
        <v>12639</v>
      </c>
      <c r="D3115" s="81">
        <v>187</v>
      </c>
      <c r="E3115" s="82" t="s">
        <v>12581</v>
      </c>
      <c r="F3115" s="81" t="s">
        <v>12581</v>
      </c>
      <c r="G3115" s="85">
        <v>98292</v>
      </c>
      <c r="H3115" s="81" t="s">
        <v>12680</v>
      </c>
      <c r="I3115" s="81" t="s">
        <v>25</v>
      </c>
      <c r="J3115" s="81" t="s">
        <v>64</v>
      </c>
      <c r="K3115" s="82">
        <v>3.41</v>
      </c>
      <c r="L3115" s="81" t="s">
        <v>65</v>
      </c>
      <c r="M3115" s="77"/>
    </row>
    <row r="3116" spans="1:13">
      <c r="A3116" s="81" t="s">
        <v>12636</v>
      </c>
      <c r="B3116" s="81" t="s">
        <v>12637</v>
      </c>
      <c r="C3116" s="81" t="s">
        <v>12639</v>
      </c>
      <c r="D3116" s="81">
        <v>187</v>
      </c>
      <c r="E3116" s="82" t="s">
        <v>12581</v>
      </c>
      <c r="F3116" s="81" t="s">
        <v>12581</v>
      </c>
      <c r="G3116" s="85">
        <v>98293</v>
      </c>
      <c r="H3116" s="81" t="s">
        <v>12681</v>
      </c>
      <c r="I3116" s="81" t="s">
        <v>25</v>
      </c>
      <c r="J3116" s="81" t="s">
        <v>64</v>
      </c>
      <c r="K3116" s="82">
        <v>6.61</v>
      </c>
      <c r="L3116" s="81" t="s">
        <v>65</v>
      </c>
      <c r="M3116" s="77"/>
    </row>
    <row r="3117" spans="1:13">
      <c r="A3117" s="81" t="s">
        <v>12636</v>
      </c>
      <c r="B3117" s="81" t="s">
        <v>12637</v>
      </c>
      <c r="C3117" s="81" t="s">
        <v>12639</v>
      </c>
      <c r="D3117" s="81">
        <v>187</v>
      </c>
      <c r="E3117" s="82" t="s">
        <v>12581</v>
      </c>
      <c r="F3117" s="81" t="s">
        <v>12581</v>
      </c>
      <c r="G3117" s="85">
        <v>98400</v>
      </c>
      <c r="H3117" s="81" t="s">
        <v>12682</v>
      </c>
      <c r="I3117" s="81" t="s">
        <v>25</v>
      </c>
      <c r="J3117" s="81" t="s">
        <v>64</v>
      </c>
      <c r="K3117" s="82">
        <v>9.84</v>
      </c>
      <c r="L3117" s="81" t="s">
        <v>65</v>
      </c>
      <c r="M3117" s="77"/>
    </row>
    <row r="3118" spans="1:13">
      <c r="A3118" s="81" t="s">
        <v>12636</v>
      </c>
      <c r="B3118" s="81" t="s">
        <v>12637</v>
      </c>
      <c r="C3118" s="81" t="s">
        <v>12639</v>
      </c>
      <c r="D3118" s="81">
        <v>187</v>
      </c>
      <c r="E3118" s="82" t="s">
        <v>12581</v>
      </c>
      <c r="F3118" s="81" t="s">
        <v>12581</v>
      </c>
      <c r="G3118" s="85">
        <v>98401</v>
      </c>
      <c r="H3118" s="81" t="s">
        <v>12683</v>
      </c>
      <c r="I3118" s="81" t="s">
        <v>25</v>
      </c>
      <c r="J3118" s="81" t="s">
        <v>64</v>
      </c>
      <c r="K3118" s="82">
        <v>15.02</v>
      </c>
      <c r="L3118" s="81" t="s">
        <v>65</v>
      </c>
      <c r="M3118" s="77"/>
    </row>
    <row r="3119" spans="1:13">
      <c r="A3119" s="81" t="s">
        <v>12636</v>
      </c>
      <c r="B3119" s="81" t="s">
        <v>12637</v>
      </c>
      <c r="C3119" s="81" t="s">
        <v>12639</v>
      </c>
      <c r="D3119" s="81">
        <v>187</v>
      </c>
      <c r="E3119" s="82" t="s">
        <v>12581</v>
      </c>
      <c r="F3119" s="81" t="s">
        <v>12581</v>
      </c>
      <c r="G3119" s="85">
        <v>98402</v>
      </c>
      <c r="H3119" s="81" t="s">
        <v>12684</v>
      </c>
      <c r="I3119" s="81" t="s">
        <v>25</v>
      </c>
      <c r="J3119" s="81" t="s">
        <v>64</v>
      </c>
      <c r="K3119" s="82">
        <v>19.37</v>
      </c>
      <c r="L3119" s="81" t="s">
        <v>65</v>
      </c>
      <c r="M3119" s="77"/>
    </row>
    <row r="3120" spans="1:13">
      <c r="A3120" s="81" t="s">
        <v>12636</v>
      </c>
      <c r="B3120" s="81" t="s">
        <v>12637</v>
      </c>
      <c r="C3120" s="81" t="s">
        <v>12639</v>
      </c>
      <c r="D3120" s="81">
        <v>187</v>
      </c>
      <c r="E3120" s="82" t="s">
        <v>12581</v>
      </c>
      <c r="F3120" s="81" t="s">
        <v>12581</v>
      </c>
      <c r="G3120" s="85">
        <v>100556</v>
      </c>
      <c r="H3120" s="81" t="s">
        <v>12685</v>
      </c>
      <c r="I3120" s="81" t="s">
        <v>24</v>
      </c>
      <c r="J3120" s="81" t="s">
        <v>64</v>
      </c>
      <c r="K3120" s="82">
        <v>30.14</v>
      </c>
      <c r="L3120" s="81" t="s">
        <v>65</v>
      </c>
      <c r="M3120" s="77"/>
    </row>
    <row r="3121" spans="1:13">
      <c r="A3121" s="81" t="s">
        <v>12636</v>
      </c>
      <c r="B3121" s="81" t="s">
        <v>12637</v>
      </c>
      <c r="C3121" s="81" t="s">
        <v>12639</v>
      </c>
      <c r="D3121" s="81">
        <v>187</v>
      </c>
      <c r="E3121" s="82" t="s">
        <v>12581</v>
      </c>
      <c r="F3121" s="81" t="s">
        <v>12581</v>
      </c>
      <c r="G3121" s="85">
        <v>100557</v>
      </c>
      <c r="H3121" s="81" t="s">
        <v>12686</v>
      </c>
      <c r="I3121" s="81" t="s">
        <v>24</v>
      </c>
      <c r="J3121" s="81" t="s">
        <v>64</v>
      </c>
      <c r="K3121" s="82">
        <v>358.49</v>
      </c>
      <c r="L3121" s="81" t="s">
        <v>65</v>
      </c>
      <c r="M3121" s="77"/>
    </row>
    <row r="3122" spans="1:13">
      <c r="A3122" s="81" t="s">
        <v>12636</v>
      </c>
      <c r="B3122" s="81" t="s">
        <v>12637</v>
      </c>
      <c r="C3122" s="81" t="s">
        <v>12639</v>
      </c>
      <c r="D3122" s="81">
        <v>187</v>
      </c>
      <c r="E3122" s="82" t="s">
        <v>12581</v>
      </c>
      <c r="F3122" s="81" t="s">
        <v>12581</v>
      </c>
      <c r="G3122" s="85">
        <v>100560</v>
      </c>
      <c r="H3122" s="81" t="s">
        <v>12687</v>
      </c>
      <c r="I3122" s="81" t="s">
        <v>24</v>
      </c>
      <c r="J3122" s="81" t="s">
        <v>64</v>
      </c>
      <c r="K3122" s="82">
        <v>81.650000000000006</v>
      </c>
      <c r="L3122" s="81" t="s">
        <v>65</v>
      </c>
      <c r="M3122" s="77"/>
    </row>
    <row r="3123" spans="1:13">
      <c r="A3123" s="81" t="s">
        <v>12636</v>
      </c>
      <c r="B3123" s="81" t="s">
        <v>12637</v>
      </c>
      <c r="C3123" s="81" t="s">
        <v>12639</v>
      </c>
      <c r="D3123" s="81">
        <v>187</v>
      </c>
      <c r="E3123" s="82" t="s">
        <v>12581</v>
      </c>
      <c r="F3123" s="81" t="s">
        <v>12581</v>
      </c>
      <c r="G3123" s="85">
        <v>100561</v>
      </c>
      <c r="H3123" s="81" t="s">
        <v>12688</v>
      </c>
      <c r="I3123" s="81" t="s">
        <v>24</v>
      </c>
      <c r="J3123" s="81" t="s">
        <v>64</v>
      </c>
      <c r="K3123" s="82">
        <v>145.85</v>
      </c>
      <c r="L3123" s="81" t="s">
        <v>65</v>
      </c>
      <c r="M3123" s="77"/>
    </row>
    <row r="3124" spans="1:13">
      <c r="A3124" s="81" t="s">
        <v>12636</v>
      </c>
      <c r="B3124" s="81" t="s">
        <v>12637</v>
      </c>
      <c r="C3124" s="81" t="s">
        <v>12639</v>
      </c>
      <c r="D3124" s="81">
        <v>187</v>
      </c>
      <c r="E3124" s="82" t="s">
        <v>12581</v>
      </c>
      <c r="F3124" s="81" t="s">
        <v>12581</v>
      </c>
      <c r="G3124" s="85">
        <v>100562</v>
      </c>
      <c r="H3124" s="81" t="s">
        <v>12689</v>
      </c>
      <c r="I3124" s="81" t="s">
        <v>24</v>
      </c>
      <c r="J3124" s="81" t="s">
        <v>64</v>
      </c>
      <c r="K3124" s="82">
        <v>223.46</v>
      </c>
      <c r="L3124" s="81" t="s">
        <v>65</v>
      </c>
      <c r="M3124" s="77"/>
    </row>
    <row r="3125" spans="1:13">
      <c r="A3125" s="81" t="s">
        <v>12636</v>
      </c>
      <c r="B3125" s="81" t="s">
        <v>12637</v>
      </c>
      <c r="C3125" s="81" t="s">
        <v>12639</v>
      </c>
      <c r="D3125" s="81">
        <v>187</v>
      </c>
      <c r="E3125" s="82" t="s">
        <v>12581</v>
      </c>
      <c r="F3125" s="81" t="s">
        <v>12581</v>
      </c>
      <c r="G3125" s="85">
        <v>100563</v>
      </c>
      <c r="H3125" s="81" t="s">
        <v>12690</v>
      </c>
      <c r="I3125" s="81" t="s">
        <v>24</v>
      </c>
      <c r="J3125" s="81" t="s">
        <v>64</v>
      </c>
      <c r="K3125" s="82">
        <v>320.14999999999998</v>
      </c>
      <c r="L3125" s="81" t="s">
        <v>65</v>
      </c>
      <c r="M3125" s="77"/>
    </row>
    <row r="3126" spans="1:13">
      <c r="A3126" s="81" t="s">
        <v>12636</v>
      </c>
      <c r="B3126" s="81" t="s">
        <v>12637</v>
      </c>
      <c r="C3126" s="81" t="s">
        <v>12691</v>
      </c>
      <c r="D3126" s="81">
        <v>190</v>
      </c>
      <c r="E3126" s="82" t="s">
        <v>12581</v>
      </c>
      <c r="F3126" s="81" t="s">
        <v>12581</v>
      </c>
      <c r="G3126" s="85">
        <v>98397</v>
      </c>
      <c r="H3126" s="81" t="s">
        <v>12692</v>
      </c>
      <c r="I3126" s="81" t="s">
        <v>312</v>
      </c>
      <c r="J3126" s="81" t="s">
        <v>64</v>
      </c>
      <c r="K3126" s="82">
        <v>9.56</v>
      </c>
      <c r="L3126" s="81" t="s">
        <v>65</v>
      </c>
      <c r="M3126" s="77"/>
    </row>
    <row r="3127" spans="1:13">
      <c r="A3127" s="81" t="s">
        <v>12636</v>
      </c>
      <c r="B3127" s="81" t="s">
        <v>12637</v>
      </c>
      <c r="C3127" s="81" t="s">
        <v>12693</v>
      </c>
      <c r="D3127" s="81">
        <v>274</v>
      </c>
      <c r="E3127" s="82" t="s">
        <v>12581</v>
      </c>
      <c r="F3127" s="81" t="s">
        <v>12581</v>
      </c>
      <c r="G3127" s="85">
        <v>101936</v>
      </c>
      <c r="H3127" s="81" t="s">
        <v>21912</v>
      </c>
      <c r="I3127" s="81" t="s">
        <v>24</v>
      </c>
      <c r="J3127" s="81" t="s">
        <v>64</v>
      </c>
      <c r="K3127" s="78">
        <v>6170.77</v>
      </c>
      <c r="L3127" s="81" t="s">
        <v>65</v>
      </c>
      <c r="M3127" s="77"/>
    </row>
    <row r="3128" spans="1:13">
      <c r="A3128" s="81" t="s">
        <v>12636</v>
      </c>
      <c r="B3128" s="81" t="s">
        <v>12637</v>
      </c>
      <c r="C3128" s="81" t="s">
        <v>12693</v>
      </c>
      <c r="D3128" s="81">
        <v>274</v>
      </c>
      <c r="E3128" s="82" t="s">
        <v>12581</v>
      </c>
      <c r="F3128" s="81" t="s">
        <v>12581</v>
      </c>
      <c r="G3128" s="85">
        <v>101937</v>
      </c>
      <c r="H3128" s="81" t="s">
        <v>21913</v>
      </c>
      <c r="I3128" s="81" t="s">
        <v>24</v>
      </c>
      <c r="J3128" s="81" t="s">
        <v>64</v>
      </c>
      <c r="K3128" s="78">
        <v>11146.1</v>
      </c>
      <c r="L3128" s="81" t="s">
        <v>65</v>
      </c>
      <c r="M3128" s="77"/>
    </row>
    <row r="3129" spans="1:13">
      <c r="A3129" s="81" t="s">
        <v>12636</v>
      </c>
      <c r="B3129" s="81" t="s">
        <v>12637</v>
      </c>
      <c r="C3129" s="81" t="s">
        <v>12694</v>
      </c>
      <c r="D3129" s="81">
        <v>312</v>
      </c>
      <c r="E3129" s="82" t="s">
        <v>12581</v>
      </c>
      <c r="F3129" s="81" t="s">
        <v>12581</v>
      </c>
      <c r="G3129" s="85">
        <v>83486</v>
      </c>
      <c r="H3129" s="81" t="s">
        <v>12695</v>
      </c>
      <c r="I3129" s="81" t="s">
        <v>24</v>
      </c>
      <c r="J3129" s="81" t="s">
        <v>64</v>
      </c>
      <c r="K3129" s="78">
        <v>1483.97</v>
      </c>
      <c r="L3129" s="81" t="s">
        <v>65</v>
      </c>
      <c r="M3129" s="77"/>
    </row>
    <row r="3130" spans="1:13">
      <c r="A3130" s="81" t="s">
        <v>12636</v>
      </c>
      <c r="B3130" s="81" t="s">
        <v>12637</v>
      </c>
      <c r="C3130" s="81" t="s">
        <v>12694</v>
      </c>
      <c r="D3130" s="81">
        <v>312</v>
      </c>
      <c r="E3130" s="82" t="s">
        <v>12581</v>
      </c>
      <c r="F3130" s="81" t="s">
        <v>12581</v>
      </c>
      <c r="G3130" s="85">
        <v>83643</v>
      </c>
      <c r="H3130" s="81" t="s">
        <v>12696</v>
      </c>
      <c r="I3130" s="81" t="s">
        <v>24</v>
      </c>
      <c r="J3130" s="81" t="s">
        <v>64</v>
      </c>
      <c r="K3130" s="78">
        <v>3873.82</v>
      </c>
      <c r="L3130" s="81" t="s">
        <v>65</v>
      </c>
      <c r="M3130" s="77"/>
    </row>
    <row r="3131" spans="1:13">
      <c r="A3131" s="81" t="s">
        <v>12636</v>
      </c>
      <c r="B3131" s="81" t="s">
        <v>12637</v>
      </c>
      <c r="C3131" s="81" t="s">
        <v>12694</v>
      </c>
      <c r="D3131" s="81">
        <v>312</v>
      </c>
      <c r="E3131" s="82" t="s">
        <v>12581</v>
      </c>
      <c r="F3131" s="81" t="s">
        <v>12581</v>
      </c>
      <c r="G3131" s="85">
        <v>83644</v>
      </c>
      <c r="H3131" s="81" t="s">
        <v>12697</v>
      </c>
      <c r="I3131" s="81" t="s">
        <v>24</v>
      </c>
      <c r="J3131" s="81" t="s">
        <v>64</v>
      </c>
      <c r="K3131" s="78">
        <v>6540.57</v>
      </c>
      <c r="L3131" s="81" t="s">
        <v>65</v>
      </c>
      <c r="M3131" s="77"/>
    </row>
    <row r="3132" spans="1:13">
      <c r="A3132" s="81" t="s">
        <v>12636</v>
      </c>
      <c r="B3132" s="81" t="s">
        <v>12637</v>
      </c>
      <c r="C3132" s="81" t="s">
        <v>12694</v>
      </c>
      <c r="D3132" s="81">
        <v>312</v>
      </c>
      <c r="E3132" s="82" t="s">
        <v>12581</v>
      </c>
      <c r="F3132" s="81" t="s">
        <v>12581</v>
      </c>
      <c r="G3132" s="85">
        <v>83645</v>
      </c>
      <c r="H3132" s="81" t="s">
        <v>12698</v>
      </c>
      <c r="I3132" s="81" t="s">
        <v>24</v>
      </c>
      <c r="J3132" s="81" t="s">
        <v>64</v>
      </c>
      <c r="K3132" s="78">
        <v>2035.39</v>
      </c>
      <c r="L3132" s="81" t="s">
        <v>65</v>
      </c>
      <c r="M3132" s="77"/>
    </row>
    <row r="3133" spans="1:13">
      <c r="A3133" s="81" t="s">
        <v>12636</v>
      </c>
      <c r="B3133" s="81" t="s">
        <v>12637</v>
      </c>
      <c r="C3133" s="81" t="s">
        <v>12694</v>
      </c>
      <c r="D3133" s="81">
        <v>312</v>
      </c>
      <c r="E3133" s="82" t="s">
        <v>12581</v>
      </c>
      <c r="F3133" s="81" t="s">
        <v>12581</v>
      </c>
      <c r="G3133" s="85">
        <v>83646</v>
      </c>
      <c r="H3133" s="81" t="s">
        <v>12699</v>
      </c>
      <c r="I3133" s="81" t="s">
        <v>24</v>
      </c>
      <c r="J3133" s="81" t="s">
        <v>64</v>
      </c>
      <c r="K3133" s="78">
        <v>2372.92</v>
      </c>
      <c r="L3133" s="81" t="s">
        <v>65</v>
      </c>
      <c r="M3133" s="77"/>
    </row>
    <row r="3134" spans="1:13">
      <c r="A3134" s="81" t="s">
        <v>12636</v>
      </c>
      <c r="B3134" s="81" t="s">
        <v>12637</v>
      </c>
      <c r="C3134" s="81" t="s">
        <v>12694</v>
      </c>
      <c r="D3134" s="81">
        <v>312</v>
      </c>
      <c r="E3134" s="82" t="s">
        <v>12581</v>
      </c>
      <c r="F3134" s="81" t="s">
        <v>12581</v>
      </c>
      <c r="G3134" s="85">
        <v>83647</v>
      </c>
      <c r="H3134" s="81" t="s">
        <v>12700</v>
      </c>
      <c r="I3134" s="81" t="s">
        <v>24</v>
      </c>
      <c r="J3134" s="81" t="s">
        <v>64</v>
      </c>
      <c r="K3134" s="78">
        <v>1530.26</v>
      </c>
      <c r="L3134" s="81" t="s">
        <v>65</v>
      </c>
      <c r="M3134" s="77"/>
    </row>
    <row r="3135" spans="1:13">
      <c r="A3135" s="81" t="s">
        <v>12636</v>
      </c>
      <c r="B3135" s="81" t="s">
        <v>12637</v>
      </c>
      <c r="C3135" s="81" t="s">
        <v>12694</v>
      </c>
      <c r="D3135" s="81">
        <v>312</v>
      </c>
      <c r="E3135" s="82" t="s">
        <v>12581</v>
      </c>
      <c r="F3135" s="81" t="s">
        <v>12581</v>
      </c>
      <c r="G3135" s="85">
        <v>83648</v>
      </c>
      <c r="H3135" s="81" t="s">
        <v>12701</v>
      </c>
      <c r="I3135" s="81" t="s">
        <v>24</v>
      </c>
      <c r="J3135" s="81" t="s">
        <v>64</v>
      </c>
      <c r="K3135" s="82">
        <v>959.59</v>
      </c>
      <c r="L3135" s="81" t="s">
        <v>65</v>
      </c>
      <c r="M3135" s="77"/>
    </row>
    <row r="3136" spans="1:13">
      <c r="A3136" s="81" t="s">
        <v>12636</v>
      </c>
      <c r="B3136" s="81" t="s">
        <v>12637</v>
      </c>
      <c r="C3136" s="81" t="s">
        <v>12694</v>
      </c>
      <c r="D3136" s="81">
        <v>312</v>
      </c>
      <c r="E3136" s="82" t="s">
        <v>12581</v>
      </c>
      <c r="F3136" s="81" t="s">
        <v>12581</v>
      </c>
      <c r="G3136" s="85">
        <v>83649</v>
      </c>
      <c r="H3136" s="81" t="s">
        <v>12702</v>
      </c>
      <c r="I3136" s="81" t="s">
        <v>24</v>
      </c>
      <c r="J3136" s="81" t="s">
        <v>287</v>
      </c>
      <c r="K3136" s="78">
        <v>5654.64</v>
      </c>
      <c r="L3136" s="81" t="s">
        <v>65</v>
      </c>
      <c r="M3136" s="77"/>
    </row>
    <row r="3137" spans="1:13">
      <c r="A3137" s="81" t="s">
        <v>12636</v>
      </c>
      <c r="B3137" s="81" t="s">
        <v>12637</v>
      </c>
      <c r="C3137" s="81" t="s">
        <v>12694</v>
      </c>
      <c r="D3137" s="81">
        <v>312</v>
      </c>
      <c r="E3137" s="82" t="s">
        <v>12581</v>
      </c>
      <c r="F3137" s="81" t="s">
        <v>12581</v>
      </c>
      <c r="G3137" s="85">
        <v>83650</v>
      </c>
      <c r="H3137" s="81" t="s">
        <v>12703</v>
      </c>
      <c r="I3137" s="81" t="s">
        <v>24</v>
      </c>
      <c r="J3137" s="81" t="s">
        <v>287</v>
      </c>
      <c r="K3137" s="78">
        <v>4644.38</v>
      </c>
      <c r="L3137" s="81" t="s">
        <v>65</v>
      </c>
      <c r="M3137" s="77"/>
    </row>
    <row r="3138" spans="1:13">
      <c r="A3138" s="81" t="s">
        <v>12636</v>
      </c>
      <c r="B3138" s="81" t="s">
        <v>12637</v>
      </c>
      <c r="C3138" s="81" t="s">
        <v>12704</v>
      </c>
      <c r="D3138" s="81">
        <v>313</v>
      </c>
      <c r="E3138" s="82" t="s">
        <v>12581</v>
      </c>
      <c r="F3138" s="81" t="s">
        <v>12581</v>
      </c>
      <c r="G3138" s="85">
        <v>98294</v>
      </c>
      <c r="H3138" s="81" t="s">
        <v>12705</v>
      </c>
      <c r="I3138" s="81" t="s">
        <v>25</v>
      </c>
      <c r="J3138" s="81" t="s">
        <v>64</v>
      </c>
      <c r="K3138" s="82">
        <v>1.79</v>
      </c>
      <c r="L3138" s="81" t="s">
        <v>65</v>
      </c>
      <c r="M3138" s="77"/>
    </row>
    <row r="3139" spans="1:13">
      <c r="A3139" s="81" t="s">
        <v>12636</v>
      </c>
      <c r="B3139" s="81" t="s">
        <v>12637</v>
      </c>
      <c r="C3139" s="81" t="s">
        <v>12704</v>
      </c>
      <c r="D3139" s="81">
        <v>313</v>
      </c>
      <c r="E3139" s="82" t="s">
        <v>12581</v>
      </c>
      <c r="F3139" s="81" t="s">
        <v>12581</v>
      </c>
      <c r="G3139" s="85">
        <v>98295</v>
      </c>
      <c r="H3139" s="81" t="s">
        <v>12706</v>
      </c>
      <c r="I3139" s="81" t="s">
        <v>25</v>
      </c>
      <c r="J3139" s="81" t="s">
        <v>64</v>
      </c>
      <c r="K3139" s="82">
        <v>1.26</v>
      </c>
      <c r="L3139" s="81" t="s">
        <v>65</v>
      </c>
      <c r="M3139" s="77"/>
    </row>
    <row r="3140" spans="1:13">
      <c r="A3140" s="81" t="s">
        <v>12636</v>
      </c>
      <c r="B3140" s="81" t="s">
        <v>12637</v>
      </c>
      <c r="C3140" s="81" t="s">
        <v>12704</v>
      </c>
      <c r="D3140" s="81">
        <v>313</v>
      </c>
      <c r="E3140" s="82" t="s">
        <v>12581</v>
      </c>
      <c r="F3140" s="81" t="s">
        <v>12581</v>
      </c>
      <c r="G3140" s="85">
        <v>98296</v>
      </c>
      <c r="H3140" s="81" t="s">
        <v>12707</v>
      </c>
      <c r="I3140" s="81" t="s">
        <v>25</v>
      </c>
      <c r="J3140" s="81" t="s">
        <v>64</v>
      </c>
      <c r="K3140" s="82">
        <v>2.75</v>
      </c>
      <c r="L3140" s="81" t="s">
        <v>65</v>
      </c>
      <c r="M3140" s="77"/>
    </row>
    <row r="3141" spans="1:13">
      <c r="A3141" s="81" t="s">
        <v>12636</v>
      </c>
      <c r="B3141" s="81" t="s">
        <v>12637</v>
      </c>
      <c r="C3141" s="81" t="s">
        <v>12704</v>
      </c>
      <c r="D3141" s="81">
        <v>313</v>
      </c>
      <c r="E3141" s="82" t="s">
        <v>12581</v>
      </c>
      <c r="F3141" s="81" t="s">
        <v>12581</v>
      </c>
      <c r="G3141" s="85">
        <v>98297</v>
      </c>
      <c r="H3141" s="81" t="s">
        <v>12708</v>
      </c>
      <c r="I3141" s="81" t="s">
        <v>25</v>
      </c>
      <c r="J3141" s="81" t="s">
        <v>64</v>
      </c>
      <c r="K3141" s="82">
        <v>1.91</v>
      </c>
      <c r="L3141" s="81" t="s">
        <v>65</v>
      </c>
      <c r="M3141" s="77"/>
    </row>
    <row r="3142" spans="1:13">
      <c r="A3142" s="81" t="s">
        <v>12636</v>
      </c>
      <c r="B3142" s="81" t="s">
        <v>12637</v>
      </c>
      <c r="C3142" s="81" t="s">
        <v>12704</v>
      </c>
      <c r="D3142" s="81">
        <v>313</v>
      </c>
      <c r="E3142" s="82" t="s">
        <v>12581</v>
      </c>
      <c r="F3142" s="81" t="s">
        <v>12581</v>
      </c>
      <c r="G3142" s="85">
        <v>98301</v>
      </c>
      <c r="H3142" s="81" t="s">
        <v>12709</v>
      </c>
      <c r="I3142" s="81" t="s">
        <v>24</v>
      </c>
      <c r="J3142" s="81" t="s">
        <v>64</v>
      </c>
      <c r="K3142" s="82">
        <v>412.87</v>
      </c>
      <c r="L3142" s="81" t="s">
        <v>65</v>
      </c>
      <c r="M3142" s="77"/>
    </row>
    <row r="3143" spans="1:13">
      <c r="A3143" s="81" t="s">
        <v>12636</v>
      </c>
      <c r="B3143" s="81" t="s">
        <v>12637</v>
      </c>
      <c r="C3143" s="81" t="s">
        <v>12704</v>
      </c>
      <c r="D3143" s="81">
        <v>313</v>
      </c>
      <c r="E3143" s="82" t="s">
        <v>12581</v>
      </c>
      <c r="F3143" s="81" t="s">
        <v>12581</v>
      </c>
      <c r="G3143" s="85">
        <v>98302</v>
      </c>
      <c r="H3143" s="81" t="s">
        <v>12710</v>
      </c>
      <c r="I3143" s="81" t="s">
        <v>24</v>
      </c>
      <c r="J3143" s="81" t="s">
        <v>64</v>
      </c>
      <c r="K3143" s="82">
        <v>545.85</v>
      </c>
      <c r="L3143" s="81" t="s">
        <v>65</v>
      </c>
      <c r="M3143" s="77"/>
    </row>
    <row r="3144" spans="1:13">
      <c r="A3144" s="81" t="s">
        <v>12636</v>
      </c>
      <c r="B3144" s="81" t="s">
        <v>12637</v>
      </c>
      <c r="C3144" s="81" t="s">
        <v>12704</v>
      </c>
      <c r="D3144" s="81">
        <v>313</v>
      </c>
      <c r="E3144" s="82" t="s">
        <v>12581</v>
      </c>
      <c r="F3144" s="81" t="s">
        <v>12581</v>
      </c>
      <c r="G3144" s="85">
        <v>98304</v>
      </c>
      <c r="H3144" s="81" t="s">
        <v>12711</v>
      </c>
      <c r="I3144" s="81" t="s">
        <v>24</v>
      </c>
      <c r="J3144" s="81" t="s">
        <v>64</v>
      </c>
      <c r="K3144" s="82">
        <v>885.55</v>
      </c>
      <c r="L3144" s="81" t="s">
        <v>65</v>
      </c>
      <c r="M3144" s="77"/>
    </row>
    <row r="3145" spans="1:13">
      <c r="A3145" s="81" t="s">
        <v>12636</v>
      </c>
      <c r="B3145" s="81" t="s">
        <v>12637</v>
      </c>
      <c r="C3145" s="81" t="s">
        <v>12704</v>
      </c>
      <c r="D3145" s="81">
        <v>313</v>
      </c>
      <c r="E3145" s="82" t="s">
        <v>12581</v>
      </c>
      <c r="F3145" s="81" t="s">
        <v>12581</v>
      </c>
      <c r="G3145" s="85">
        <v>98307</v>
      </c>
      <c r="H3145" s="81" t="s">
        <v>12712</v>
      </c>
      <c r="I3145" s="81" t="s">
        <v>24</v>
      </c>
      <c r="J3145" s="81" t="s">
        <v>64</v>
      </c>
      <c r="K3145" s="82">
        <v>37.06</v>
      </c>
      <c r="L3145" s="81" t="s">
        <v>65</v>
      </c>
      <c r="M3145" s="77"/>
    </row>
    <row r="3146" spans="1:13">
      <c r="A3146" s="81" t="s">
        <v>12636</v>
      </c>
      <c r="B3146" s="81" t="s">
        <v>12637</v>
      </c>
      <c r="C3146" s="81" t="s">
        <v>12704</v>
      </c>
      <c r="D3146" s="81">
        <v>313</v>
      </c>
      <c r="E3146" s="82" t="s">
        <v>12581</v>
      </c>
      <c r="F3146" s="81" t="s">
        <v>12581</v>
      </c>
      <c r="G3146" s="85">
        <v>98308</v>
      </c>
      <c r="H3146" s="81" t="s">
        <v>12713</v>
      </c>
      <c r="I3146" s="81" t="s">
        <v>24</v>
      </c>
      <c r="J3146" s="81" t="s">
        <v>64</v>
      </c>
      <c r="K3146" s="82">
        <v>24.37</v>
      </c>
      <c r="L3146" s="81" t="s">
        <v>65</v>
      </c>
      <c r="M3146" s="77"/>
    </row>
    <row r="3147" spans="1:13">
      <c r="A3147" s="81" t="s">
        <v>12636</v>
      </c>
      <c r="B3147" s="81" t="s">
        <v>12637</v>
      </c>
      <c r="C3147" s="81" t="s">
        <v>12704</v>
      </c>
      <c r="D3147" s="81">
        <v>313</v>
      </c>
      <c r="E3147" s="82" t="s">
        <v>12581</v>
      </c>
      <c r="F3147" s="81" t="s">
        <v>12581</v>
      </c>
      <c r="G3147" s="85">
        <v>98593</v>
      </c>
      <c r="H3147" s="81" t="s">
        <v>12714</v>
      </c>
      <c r="I3147" s="81" t="s">
        <v>24</v>
      </c>
      <c r="J3147" s="81" t="s">
        <v>64</v>
      </c>
      <c r="K3147" s="82">
        <v>726.71</v>
      </c>
      <c r="L3147" s="81" t="s">
        <v>65</v>
      </c>
      <c r="M3147" s="77"/>
    </row>
    <row r="3148" spans="1:13">
      <c r="A3148" s="81" t="s">
        <v>12715</v>
      </c>
      <c r="B3148" s="81" t="s">
        <v>12716</v>
      </c>
      <c r="C3148" s="81" t="s">
        <v>12717</v>
      </c>
      <c r="D3148" s="81">
        <v>179</v>
      </c>
      <c r="E3148" s="82" t="s">
        <v>12581</v>
      </c>
      <c r="F3148" s="81" t="s">
        <v>12581</v>
      </c>
      <c r="G3148" s="85">
        <v>89355</v>
      </c>
      <c r="H3148" s="81" t="s">
        <v>12718</v>
      </c>
      <c r="I3148" s="81" t="s">
        <v>25</v>
      </c>
      <c r="J3148" s="81" t="s">
        <v>64</v>
      </c>
      <c r="K3148" s="82">
        <v>14.48</v>
      </c>
      <c r="L3148" s="81" t="s">
        <v>65</v>
      </c>
      <c r="M3148" s="77"/>
    </row>
    <row r="3149" spans="1:13">
      <c r="A3149" s="81" t="s">
        <v>12715</v>
      </c>
      <c r="B3149" s="81" t="s">
        <v>12716</v>
      </c>
      <c r="C3149" s="81" t="s">
        <v>12717</v>
      </c>
      <c r="D3149" s="81">
        <v>179</v>
      </c>
      <c r="E3149" s="82" t="s">
        <v>12581</v>
      </c>
      <c r="F3149" s="81" t="s">
        <v>12581</v>
      </c>
      <c r="G3149" s="85">
        <v>89356</v>
      </c>
      <c r="H3149" s="81" t="s">
        <v>12719</v>
      </c>
      <c r="I3149" s="81" t="s">
        <v>25</v>
      </c>
      <c r="J3149" s="81" t="s">
        <v>64</v>
      </c>
      <c r="K3149" s="82">
        <v>17.09</v>
      </c>
      <c r="L3149" s="81" t="s">
        <v>65</v>
      </c>
      <c r="M3149" s="77"/>
    </row>
    <row r="3150" spans="1:13">
      <c r="A3150" s="81" t="s">
        <v>12715</v>
      </c>
      <c r="B3150" s="81" t="s">
        <v>12716</v>
      </c>
      <c r="C3150" s="81" t="s">
        <v>12717</v>
      </c>
      <c r="D3150" s="81">
        <v>179</v>
      </c>
      <c r="E3150" s="82" t="s">
        <v>12581</v>
      </c>
      <c r="F3150" s="81" t="s">
        <v>12581</v>
      </c>
      <c r="G3150" s="85">
        <v>89357</v>
      </c>
      <c r="H3150" s="81" t="s">
        <v>12720</v>
      </c>
      <c r="I3150" s="81" t="s">
        <v>25</v>
      </c>
      <c r="J3150" s="81" t="s">
        <v>64</v>
      </c>
      <c r="K3150" s="82">
        <v>23.99</v>
      </c>
      <c r="L3150" s="81" t="s">
        <v>65</v>
      </c>
      <c r="M3150" s="77"/>
    </row>
    <row r="3151" spans="1:13">
      <c r="A3151" s="81" t="s">
        <v>12715</v>
      </c>
      <c r="B3151" s="81" t="s">
        <v>12716</v>
      </c>
      <c r="C3151" s="81" t="s">
        <v>12717</v>
      </c>
      <c r="D3151" s="81">
        <v>179</v>
      </c>
      <c r="E3151" s="82" t="s">
        <v>12581</v>
      </c>
      <c r="F3151" s="81" t="s">
        <v>12581</v>
      </c>
      <c r="G3151" s="85">
        <v>89401</v>
      </c>
      <c r="H3151" s="81" t="s">
        <v>12721</v>
      </c>
      <c r="I3151" s="81" t="s">
        <v>25</v>
      </c>
      <c r="J3151" s="81" t="s">
        <v>64</v>
      </c>
      <c r="K3151" s="82">
        <v>6.24</v>
      </c>
      <c r="L3151" s="81" t="s">
        <v>65</v>
      </c>
      <c r="M3151" s="77"/>
    </row>
    <row r="3152" spans="1:13">
      <c r="A3152" s="81" t="s">
        <v>12715</v>
      </c>
      <c r="B3152" s="81" t="s">
        <v>12716</v>
      </c>
      <c r="C3152" s="81" t="s">
        <v>12717</v>
      </c>
      <c r="D3152" s="81">
        <v>179</v>
      </c>
      <c r="E3152" s="82" t="s">
        <v>12581</v>
      </c>
      <c r="F3152" s="81" t="s">
        <v>12581</v>
      </c>
      <c r="G3152" s="85">
        <v>89402</v>
      </c>
      <c r="H3152" s="81" t="s">
        <v>12722</v>
      </c>
      <c r="I3152" s="81" t="s">
        <v>25</v>
      </c>
      <c r="J3152" s="81" t="s">
        <v>64</v>
      </c>
      <c r="K3152" s="82">
        <v>7.59</v>
      </c>
      <c r="L3152" s="81" t="s">
        <v>65</v>
      </c>
      <c r="M3152" s="77"/>
    </row>
    <row r="3153" spans="1:13">
      <c r="A3153" s="81" t="s">
        <v>12715</v>
      </c>
      <c r="B3153" s="81" t="s">
        <v>12716</v>
      </c>
      <c r="C3153" s="81" t="s">
        <v>12717</v>
      </c>
      <c r="D3153" s="81">
        <v>179</v>
      </c>
      <c r="E3153" s="82" t="s">
        <v>12581</v>
      </c>
      <c r="F3153" s="81" t="s">
        <v>12581</v>
      </c>
      <c r="G3153" s="85">
        <v>89403</v>
      </c>
      <c r="H3153" s="81" t="s">
        <v>12723</v>
      </c>
      <c r="I3153" s="81" t="s">
        <v>25</v>
      </c>
      <c r="J3153" s="81" t="s">
        <v>64</v>
      </c>
      <c r="K3153" s="82">
        <v>12.63</v>
      </c>
      <c r="L3153" s="81" t="s">
        <v>65</v>
      </c>
      <c r="M3153" s="77"/>
    </row>
    <row r="3154" spans="1:13">
      <c r="A3154" s="81" t="s">
        <v>12715</v>
      </c>
      <c r="B3154" s="81" t="s">
        <v>12716</v>
      </c>
      <c r="C3154" s="81" t="s">
        <v>12717</v>
      </c>
      <c r="D3154" s="81">
        <v>179</v>
      </c>
      <c r="E3154" s="82" t="s">
        <v>12581</v>
      </c>
      <c r="F3154" s="81" t="s">
        <v>12581</v>
      </c>
      <c r="G3154" s="85">
        <v>89446</v>
      </c>
      <c r="H3154" s="81" t="s">
        <v>12724</v>
      </c>
      <c r="I3154" s="81" t="s">
        <v>25</v>
      </c>
      <c r="J3154" s="81" t="s">
        <v>64</v>
      </c>
      <c r="K3154" s="82">
        <v>3.99</v>
      </c>
      <c r="L3154" s="81" t="s">
        <v>65</v>
      </c>
      <c r="M3154" s="77"/>
    </row>
    <row r="3155" spans="1:13">
      <c r="A3155" s="81" t="s">
        <v>12715</v>
      </c>
      <c r="B3155" s="81" t="s">
        <v>12716</v>
      </c>
      <c r="C3155" s="81" t="s">
        <v>12717</v>
      </c>
      <c r="D3155" s="81">
        <v>179</v>
      </c>
      <c r="E3155" s="82" t="s">
        <v>12581</v>
      </c>
      <c r="F3155" s="81" t="s">
        <v>12581</v>
      </c>
      <c r="G3155" s="85">
        <v>89447</v>
      </c>
      <c r="H3155" s="81" t="s">
        <v>12725</v>
      </c>
      <c r="I3155" s="81" t="s">
        <v>25</v>
      </c>
      <c r="J3155" s="81" t="s">
        <v>64</v>
      </c>
      <c r="K3155" s="82">
        <v>8.39</v>
      </c>
      <c r="L3155" s="81" t="s">
        <v>65</v>
      </c>
      <c r="M3155" s="77"/>
    </row>
    <row r="3156" spans="1:13">
      <c r="A3156" s="81" t="s">
        <v>12715</v>
      </c>
      <c r="B3156" s="81" t="s">
        <v>12716</v>
      </c>
      <c r="C3156" s="81" t="s">
        <v>12717</v>
      </c>
      <c r="D3156" s="81">
        <v>179</v>
      </c>
      <c r="E3156" s="82" t="s">
        <v>12581</v>
      </c>
      <c r="F3156" s="81" t="s">
        <v>12581</v>
      </c>
      <c r="G3156" s="85">
        <v>89448</v>
      </c>
      <c r="H3156" s="81" t="s">
        <v>12726</v>
      </c>
      <c r="I3156" s="81" t="s">
        <v>25</v>
      </c>
      <c r="J3156" s="81" t="s">
        <v>64</v>
      </c>
      <c r="K3156" s="82">
        <v>12.03</v>
      </c>
      <c r="L3156" s="81" t="s">
        <v>65</v>
      </c>
      <c r="M3156" s="77"/>
    </row>
    <row r="3157" spans="1:13">
      <c r="A3157" s="81" t="s">
        <v>12715</v>
      </c>
      <c r="B3157" s="81" t="s">
        <v>12716</v>
      </c>
      <c r="C3157" s="81" t="s">
        <v>12717</v>
      </c>
      <c r="D3157" s="81">
        <v>179</v>
      </c>
      <c r="E3157" s="82" t="s">
        <v>12581</v>
      </c>
      <c r="F3157" s="81" t="s">
        <v>12581</v>
      </c>
      <c r="G3157" s="85">
        <v>89449</v>
      </c>
      <c r="H3157" s="81" t="s">
        <v>12727</v>
      </c>
      <c r="I3157" s="81" t="s">
        <v>25</v>
      </c>
      <c r="J3157" s="81" t="s">
        <v>64</v>
      </c>
      <c r="K3157" s="82">
        <v>13.85</v>
      </c>
      <c r="L3157" s="81" t="s">
        <v>65</v>
      </c>
      <c r="M3157" s="77"/>
    </row>
    <row r="3158" spans="1:13">
      <c r="A3158" s="81" t="s">
        <v>12715</v>
      </c>
      <c r="B3158" s="81" t="s">
        <v>12716</v>
      </c>
      <c r="C3158" s="81" t="s">
        <v>12717</v>
      </c>
      <c r="D3158" s="81">
        <v>179</v>
      </c>
      <c r="E3158" s="82" t="s">
        <v>12581</v>
      </c>
      <c r="F3158" s="81" t="s">
        <v>12581</v>
      </c>
      <c r="G3158" s="85">
        <v>89450</v>
      </c>
      <c r="H3158" s="81" t="s">
        <v>12728</v>
      </c>
      <c r="I3158" s="81" t="s">
        <v>25</v>
      </c>
      <c r="J3158" s="81" t="s">
        <v>64</v>
      </c>
      <c r="K3158" s="82">
        <v>22.83</v>
      </c>
      <c r="L3158" s="81" t="s">
        <v>65</v>
      </c>
      <c r="M3158" s="77"/>
    </row>
    <row r="3159" spans="1:13">
      <c r="A3159" s="81" t="s">
        <v>12715</v>
      </c>
      <c r="B3159" s="81" t="s">
        <v>12716</v>
      </c>
      <c r="C3159" s="81" t="s">
        <v>12717</v>
      </c>
      <c r="D3159" s="81">
        <v>179</v>
      </c>
      <c r="E3159" s="82" t="s">
        <v>12581</v>
      </c>
      <c r="F3159" s="81" t="s">
        <v>12581</v>
      </c>
      <c r="G3159" s="85">
        <v>89451</v>
      </c>
      <c r="H3159" s="81" t="s">
        <v>12729</v>
      </c>
      <c r="I3159" s="81" t="s">
        <v>25</v>
      </c>
      <c r="J3159" s="81" t="s">
        <v>64</v>
      </c>
      <c r="K3159" s="82">
        <v>37.700000000000003</v>
      </c>
      <c r="L3159" s="81" t="s">
        <v>65</v>
      </c>
      <c r="M3159" s="77"/>
    </row>
    <row r="3160" spans="1:13">
      <c r="A3160" s="81" t="s">
        <v>12715</v>
      </c>
      <c r="B3160" s="81" t="s">
        <v>12716</v>
      </c>
      <c r="C3160" s="81" t="s">
        <v>12717</v>
      </c>
      <c r="D3160" s="81">
        <v>179</v>
      </c>
      <c r="E3160" s="82" t="s">
        <v>12581</v>
      </c>
      <c r="F3160" s="81" t="s">
        <v>12581</v>
      </c>
      <c r="G3160" s="85">
        <v>89452</v>
      </c>
      <c r="H3160" s="81" t="s">
        <v>12730</v>
      </c>
      <c r="I3160" s="81" t="s">
        <v>25</v>
      </c>
      <c r="J3160" s="81" t="s">
        <v>64</v>
      </c>
      <c r="K3160" s="82">
        <v>46.89</v>
      </c>
      <c r="L3160" s="81" t="s">
        <v>65</v>
      </c>
      <c r="M3160" s="77"/>
    </row>
    <row r="3161" spans="1:13">
      <c r="A3161" s="81" t="s">
        <v>12715</v>
      </c>
      <c r="B3161" s="81" t="s">
        <v>12716</v>
      </c>
      <c r="C3161" s="81" t="s">
        <v>12717</v>
      </c>
      <c r="D3161" s="81">
        <v>179</v>
      </c>
      <c r="E3161" s="82" t="s">
        <v>12581</v>
      </c>
      <c r="F3161" s="81" t="s">
        <v>12581</v>
      </c>
      <c r="G3161" s="85">
        <v>89508</v>
      </c>
      <c r="H3161" s="81" t="s">
        <v>12731</v>
      </c>
      <c r="I3161" s="81" t="s">
        <v>25</v>
      </c>
      <c r="J3161" s="81" t="s">
        <v>64</v>
      </c>
      <c r="K3161" s="82">
        <v>17.32</v>
      </c>
      <c r="L3161" s="81" t="s">
        <v>65</v>
      </c>
      <c r="M3161" s="77"/>
    </row>
    <row r="3162" spans="1:13">
      <c r="A3162" s="81" t="s">
        <v>12715</v>
      </c>
      <c r="B3162" s="81" t="s">
        <v>12716</v>
      </c>
      <c r="C3162" s="81" t="s">
        <v>12717</v>
      </c>
      <c r="D3162" s="81">
        <v>179</v>
      </c>
      <c r="E3162" s="82" t="s">
        <v>12581</v>
      </c>
      <c r="F3162" s="81" t="s">
        <v>12581</v>
      </c>
      <c r="G3162" s="85">
        <v>89509</v>
      </c>
      <c r="H3162" s="81" t="s">
        <v>12732</v>
      </c>
      <c r="I3162" s="81" t="s">
        <v>25</v>
      </c>
      <c r="J3162" s="81" t="s">
        <v>64</v>
      </c>
      <c r="K3162" s="82">
        <v>23.28</v>
      </c>
      <c r="L3162" s="81" t="s">
        <v>65</v>
      </c>
      <c r="M3162" s="77"/>
    </row>
    <row r="3163" spans="1:13">
      <c r="A3163" s="81" t="s">
        <v>12715</v>
      </c>
      <c r="B3163" s="81" t="s">
        <v>12716</v>
      </c>
      <c r="C3163" s="81" t="s">
        <v>12717</v>
      </c>
      <c r="D3163" s="81">
        <v>179</v>
      </c>
      <c r="E3163" s="82" t="s">
        <v>12581</v>
      </c>
      <c r="F3163" s="81" t="s">
        <v>12581</v>
      </c>
      <c r="G3163" s="85">
        <v>89511</v>
      </c>
      <c r="H3163" s="81" t="s">
        <v>12733</v>
      </c>
      <c r="I3163" s="81" t="s">
        <v>25</v>
      </c>
      <c r="J3163" s="81" t="s">
        <v>64</v>
      </c>
      <c r="K3163" s="82">
        <v>34.04</v>
      </c>
      <c r="L3163" s="81" t="s">
        <v>65</v>
      </c>
      <c r="M3163" s="77"/>
    </row>
    <row r="3164" spans="1:13">
      <c r="A3164" s="81" t="s">
        <v>12715</v>
      </c>
      <c r="B3164" s="81" t="s">
        <v>12716</v>
      </c>
      <c r="C3164" s="81" t="s">
        <v>12717</v>
      </c>
      <c r="D3164" s="81">
        <v>179</v>
      </c>
      <c r="E3164" s="82" t="s">
        <v>12581</v>
      </c>
      <c r="F3164" s="81" t="s">
        <v>12581</v>
      </c>
      <c r="G3164" s="85">
        <v>89512</v>
      </c>
      <c r="H3164" s="81" t="s">
        <v>12734</v>
      </c>
      <c r="I3164" s="81" t="s">
        <v>25</v>
      </c>
      <c r="J3164" s="81" t="s">
        <v>64</v>
      </c>
      <c r="K3164" s="82">
        <v>54.12</v>
      </c>
      <c r="L3164" s="81" t="s">
        <v>65</v>
      </c>
      <c r="M3164" s="77"/>
    </row>
    <row r="3165" spans="1:13">
      <c r="A3165" s="81" t="s">
        <v>12715</v>
      </c>
      <c r="B3165" s="81" t="s">
        <v>12716</v>
      </c>
      <c r="C3165" s="81" t="s">
        <v>12717</v>
      </c>
      <c r="D3165" s="81">
        <v>179</v>
      </c>
      <c r="E3165" s="82" t="s">
        <v>12581</v>
      </c>
      <c r="F3165" s="81" t="s">
        <v>12581</v>
      </c>
      <c r="G3165" s="85">
        <v>89576</v>
      </c>
      <c r="H3165" s="81" t="s">
        <v>12735</v>
      </c>
      <c r="I3165" s="81" t="s">
        <v>25</v>
      </c>
      <c r="J3165" s="81" t="s">
        <v>64</v>
      </c>
      <c r="K3165" s="82">
        <v>21.36</v>
      </c>
      <c r="L3165" s="81" t="s">
        <v>65</v>
      </c>
      <c r="M3165" s="77"/>
    </row>
    <row r="3166" spans="1:13">
      <c r="A3166" s="81" t="s">
        <v>12715</v>
      </c>
      <c r="B3166" s="81" t="s">
        <v>12716</v>
      </c>
      <c r="C3166" s="81" t="s">
        <v>12717</v>
      </c>
      <c r="D3166" s="81">
        <v>179</v>
      </c>
      <c r="E3166" s="82" t="s">
        <v>12581</v>
      </c>
      <c r="F3166" s="81" t="s">
        <v>12581</v>
      </c>
      <c r="G3166" s="85">
        <v>89578</v>
      </c>
      <c r="H3166" s="81" t="s">
        <v>12736</v>
      </c>
      <c r="I3166" s="81" t="s">
        <v>25</v>
      </c>
      <c r="J3166" s="81" t="s">
        <v>64</v>
      </c>
      <c r="K3166" s="82">
        <v>36.880000000000003</v>
      </c>
      <c r="L3166" s="81" t="s">
        <v>65</v>
      </c>
      <c r="M3166" s="77"/>
    </row>
    <row r="3167" spans="1:13">
      <c r="A3167" s="81" t="s">
        <v>12715</v>
      </c>
      <c r="B3167" s="81" t="s">
        <v>12716</v>
      </c>
      <c r="C3167" s="81" t="s">
        <v>12717</v>
      </c>
      <c r="D3167" s="81">
        <v>179</v>
      </c>
      <c r="E3167" s="82" t="s">
        <v>12581</v>
      </c>
      <c r="F3167" s="81" t="s">
        <v>12581</v>
      </c>
      <c r="G3167" s="85">
        <v>89580</v>
      </c>
      <c r="H3167" s="81" t="s">
        <v>12737</v>
      </c>
      <c r="I3167" s="81" t="s">
        <v>25</v>
      </c>
      <c r="J3167" s="81" t="s">
        <v>64</v>
      </c>
      <c r="K3167" s="82">
        <v>72.86</v>
      </c>
      <c r="L3167" s="81" t="s">
        <v>65</v>
      </c>
      <c r="M3167" s="77"/>
    </row>
    <row r="3168" spans="1:13">
      <c r="A3168" s="81" t="s">
        <v>12715</v>
      </c>
      <c r="B3168" s="81" t="s">
        <v>12716</v>
      </c>
      <c r="C3168" s="81" t="s">
        <v>12717</v>
      </c>
      <c r="D3168" s="81">
        <v>179</v>
      </c>
      <c r="E3168" s="82" t="s">
        <v>12581</v>
      </c>
      <c r="F3168" s="81" t="s">
        <v>12581</v>
      </c>
      <c r="G3168" s="85">
        <v>89633</v>
      </c>
      <c r="H3168" s="81" t="s">
        <v>12738</v>
      </c>
      <c r="I3168" s="81" t="s">
        <v>25</v>
      </c>
      <c r="J3168" s="81" t="s">
        <v>64</v>
      </c>
      <c r="K3168" s="82">
        <v>19.36</v>
      </c>
      <c r="L3168" s="81" t="s">
        <v>65</v>
      </c>
      <c r="M3168" s="77"/>
    </row>
    <row r="3169" spans="1:13">
      <c r="A3169" s="81" t="s">
        <v>12715</v>
      </c>
      <c r="B3169" s="81" t="s">
        <v>12716</v>
      </c>
      <c r="C3169" s="81" t="s">
        <v>12717</v>
      </c>
      <c r="D3169" s="81">
        <v>179</v>
      </c>
      <c r="E3169" s="82" t="s">
        <v>12581</v>
      </c>
      <c r="F3169" s="81" t="s">
        <v>12581</v>
      </c>
      <c r="G3169" s="85">
        <v>89634</v>
      </c>
      <c r="H3169" s="81" t="s">
        <v>12739</v>
      </c>
      <c r="I3169" s="81" t="s">
        <v>25</v>
      </c>
      <c r="J3169" s="81" t="s">
        <v>64</v>
      </c>
      <c r="K3169" s="82">
        <v>29.37</v>
      </c>
      <c r="L3169" s="81" t="s">
        <v>65</v>
      </c>
      <c r="M3169" s="77"/>
    </row>
    <row r="3170" spans="1:13">
      <c r="A3170" s="81" t="s">
        <v>12715</v>
      </c>
      <c r="B3170" s="81" t="s">
        <v>12716</v>
      </c>
      <c r="C3170" s="81" t="s">
        <v>12717</v>
      </c>
      <c r="D3170" s="81">
        <v>179</v>
      </c>
      <c r="E3170" s="82" t="s">
        <v>12581</v>
      </c>
      <c r="F3170" s="81" t="s">
        <v>12581</v>
      </c>
      <c r="G3170" s="85">
        <v>89635</v>
      </c>
      <c r="H3170" s="81" t="s">
        <v>12740</v>
      </c>
      <c r="I3170" s="81" t="s">
        <v>25</v>
      </c>
      <c r="J3170" s="81" t="s">
        <v>64</v>
      </c>
      <c r="K3170" s="82">
        <v>41.87</v>
      </c>
      <c r="L3170" s="81" t="s">
        <v>65</v>
      </c>
      <c r="M3170" s="77"/>
    </row>
    <row r="3171" spans="1:13">
      <c r="A3171" s="81" t="s">
        <v>12715</v>
      </c>
      <c r="B3171" s="81" t="s">
        <v>12716</v>
      </c>
      <c r="C3171" s="81" t="s">
        <v>12717</v>
      </c>
      <c r="D3171" s="81">
        <v>179</v>
      </c>
      <c r="E3171" s="82" t="s">
        <v>12581</v>
      </c>
      <c r="F3171" s="81" t="s">
        <v>12581</v>
      </c>
      <c r="G3171" s="85">
        <v>89636</v>
      </c>
      <c r="H3171" s="81" t="s">
        <v>12741</v>
      </c>
      <c r="I3171" s="81" t="s">
        <v>25</v>
      </c>
      <c r="J3171" s="81" t="s">
        <v>64</v>
      </c>
      <c r="K3171" s="82">
        <v>50.97</v>
      </c>
      <c r="L3171" s="81" t="s">
        <v>65</v>
      </c>
      <c r="M3171" s="77"/>
    </row>
    <row r="3172" spans="1:13">
      <c r="A3172" s="81" t="s">
        <v>12715</v>
      </c>
      <c r="B3172" s="81" t="s">
        <v>12716</v>
      </c>
      <c r="C3172" s="81" t="s">
        <v>12717</v>
      </c>
      <c r="D3172" s="81">
        <v>179</v>
      </c>
      <c r="E3172" s="82" t="s">
        <v>12581</v>
      </c>
      <c r="F3172" s="81" t="s">
        <v>12581</v>
      </c>
      <c r="G3172" s="85">
        <v>89711</v>
      </c>
      <c r="H3172" s="81" t="s">
        <v>12742</v>
      </c>
      <c r="I3172" s="81" t="s">
        <v>25</v>
      </c>
      <c r="J3172" s="81" t="s">
        <v>64</v>
      </c>
      <c r="K3172" s="82">
        <v>15.86</v>
      </c>
      <c r="L3172" s="81" t="s">
        <v>65</v>
      </c>
      <c r="M3172" s="77"/>
    </row>
    <row r="3173" spans="1:13">
      <c r="A3173" s="81" t="s">
        <v>12715</v>
      </c>
      <c r="B3173" s="81" t="s">
        <v>12716</v>
      </c>
      <c r="C3173" s="81" t="s">
        <v>12717</v>
      </c>
      <c r="D3173" s="81">
        <v>179</v>
      </c>
      <c r="E3173" s="82" t="s">
        <v>12581</v>
      </c>
      <c r="F3173" s="81" t="s">
        <v>12581</v>
      </c>
      <c r="G3173" s="85">
        <v>89712</v>
      </c>
      <c r="H3173" s="81" t="s">
        <v>12743</v>
      </c>
      <c r="I3173" s="81" t="s">
        <v>25</v>
      </c>
      <c r="J3173" s="81" t="s">
        <v>64</v>
      </c>
      <c r="K3173" s="82">
        <v>23.47</v>
      </c>
      <c r="L3173" s="81" t="s">
        <v>65</v>
      </c>
      <c r="M3173" s="77"/>
    </row>
    <row r="3174" spans="1:13">
      <c r="A3174" s="81" t="s">
        <v>12715</v>
      </c>
      <c r="B3174" s="81" t="s">
        <v>12716</v>
      </c>
      <c r="C3174" s="81" t="s">
        <v>12717</v>
      </c>
      <c r="D3174" s="81">
        <v>179</v>
      </c>
      <c r="E3174" s="82" t="s">
        <v>12581</v>
      </c>
      <c r="F3174" s="81" t="s">
        <v>12581</v>
      </c>
      <c r="G3174" s="85">
        <v>89713</v>
      </c>
      <c r="H3174" s="81" t="s">
        <v>12744</v>
      </c>
      <c r="I3174" s="81" t="s">
        <v>25</v>
      </c>
      <c r="J3174" s="81" t="s">
        <v>64</v>
      </c>
      <c r="K3174" s="82">
        <v>35.479999999999997</v>
      </c>
      <c r="L3174" s="81" t="s">
        <v>65</v>
      </c>
      <c r="M3174" s="77"/>
    </row>
    <row r="3175" spans="1:13">
      <c r="A3175" s="81" t="s">
        <v>12715</v>
      </c>
      <c r="B3175" s="81" t="s">
        <v>12716</v>
      </c>
      <c r="C3175" s="81" t="s">
        <v>12717</v>
      </c>
      <c r="D3175" s="81">
        <v>179</v>
      </c>
      <c r="E3175" s="82" t="s">
        <v>12581</v>
      </c>
      <c r="F3175" s="81" t="s">
        <v>12581</v>
      </c>
      <c r="G3175" s="85">
        <v>89714</v>
      </c>
      <c r="H3175" s="81" t="s">
        <v>12745</v>
      </c>
      <c r="I3175" s="81" t="s">
        <v>25</v>
      </c>
      <c r="J3175" s="81" t="s">
        <v>64</v>
      </c>
      <c r="K3175" s="82">
        <v>45.21</v>
      </c>
      <c r="L3175" s="81" t="s">
        <v>65</v>
      </c>
      <c r="M3175" s="77"/>
    </row>
    <row r="3176" spans="1:13">
      <c r="A3176" s="81" t="s">
        <v>12715</v>
      </c>
      <c r="B3176" s="81" t="s">
        <v>12716</v>
      </c>
      <c r="C3176" s="81" t="s">
        <v>12717</v>
      </c>
      <c r="D3176" s="81">
        <v>179</v>
      </c>
      <c r="E3176" s="82" t="s">
        <v>12581</v>
      </c>
      <c r="F3176" s="81" t="s">
        <v>12581</v>
      </c>
      <c r="G3176" s="85">
        <v>89716</v>
      </c>
      <c r="H3176" s="81" t="s">
        <v>12746</v>
      </c>
      <c r="I3176" s="81" t="s">
        <v>25</v>
      </c>
      <c r="J3176" s="81" t="s">
        <v>64</v>
      </c>
      <c r="K3176" s="82">
        <v>20.75</v>
      </c>
      <c r="L3176" s="81" t="s">
        <v>65</v>
      </c>
      <c r="M3176" s="77"/>
    </row>
    <row r="3177" spans="1:13">
      <c r="A3177" s="81" t="s">
        <v>12715</v>
      </c>
      <c r="B3177" s="81" t="s">
        <v>12716</v>
      </c>
      <c r="C3177" s="81" t="s">
        <v>12717</v>
      </c>
      <c r="D3177" s="81">
        <v>179</v>
      </c>
      <c r="E3177" s="82" t="s">
        <v>12581</v>
      </c>
      <c r="F3177" s="81" t="s">
        <v>12581</v>
      </c>
      <c r="G3177" s="85">
        <v>89717</v>
      </c>
      <c r="H3177" s="81" t="s">
        <v>12747</v>
      </c>
      <c r="I3177" s="81" t="s">
        <v>25</v>
      </c>
      <c r="J3177" s="81" t="s">
        <v>64</v>
      </c>
      <c r="K3177" s="82">
        <v>31.72</v>
      </c>
      <c r="L3177" s="81" t="s">
        <v>65</v>
      </c>
      <c r="M3177" s="77"/>
    </row>
    <row r="3178" spans="1:13">
      <c r="A3178" s="81" t="s">
        <v>12715</v>
      </c>
      <c r="B3178" s="81" t="s">
        <v>12716</v>
      </c>
      <c r="C3178" s="81" t="s">
        <v>12717</v>
      </c>
      <c r="D3178" s="81">
        <v>179</v>
      </c>
      <c r="E3178" s="82" t="s">
        <v>12581</v>
      </c>
      <c r="F3178" s="81" t="s">
        <v>12581</v>
      </c>
      <c r="G3178" s="85">
        <v>89770</v>
      </c>
      <c r="H3178" s="81" t="s">
        <v>12748</v>
      </c>
      <c r="I3178" s="81" t="s">
        <v>25</v>
      </c>
      <c r="J3178" s="81" t="s">
        <v>64</v>
      </c>
      <c r="K3178" s="82">
        <v>34.549999999999997</v>
      </c>
      <c r="L3178" s="81" t="s">
        <v>65</v>
      </c>
      <c r="M3178" s="77"/>
    </row>
    <row r="3179" spans="1:13">
      <c r="A3179" s="81" t="s">
        <v>12715</v>
      </c>
      <c r="B3179" s="81" t="s">
        <v>12716</v>
      </c>
      <c r="C3179" s="81" t="s">
        <v>12717</v>
      </c>
      <c r="D3179" s="81">
        <v>179</v>
      </c>
      <c r="E3179" s="82" t="s">
        <v>12581</v>
      </c>
      <c r="F3179" s="81" t="s">
        <v>12581</v>
      </c>
      <c r="G3179" s="85">
        <v>89771</v>
      </c>
      <c r="H3179" s="81" t="s">
        <v>12749</v>
      </c>
      <c r="I3179" s="81" t="s">
        <v>25</v>
      </c>
      <c r="J3179" s="81" t="s">
        <v>64</v>
      </c>
      <c r="K3179" s="82">
        <v>47.21</v>
      </c>
      <c r="L3179" s="81" t="s">
        <v>65</v>
      </c>
      <c r="M3179" s="77"/>
    </row>
    <row r="3180" spans="1:13">
      <c r="A3180" s="81" t="s">
        <v>12715</v>
      </c>
      <c r="B3180" s="81" t="s">
        <v>12716</v>
      </c>
      <c r="C3180" s="81" t="s">
        <v>12717</v>
      </c>
      <c r="D3180" s="81">
        <v>179</v>
      </c>
      <c r="E3180" s="82" t="s">
        <v>12581</v>
      </c>
      <c r="F3180" s="81" t="s">
        <v>12581</v>
      </c>
      <c r="G3180" s="85">
        <v>89773</v>
      </c>
      <c r="H3180" s="81" t="s">
        <v>12750</v>
      </c>
      <c r="I3180" s="81" t="s">
        <v>25</v>
      </c>
      <c r="J3180" s="81" t="s">
        <v>64</v>
      </c>
      <c r="K3180" s="82">
        <v>109.94</v>
      </c>
      <c r="L3180" s="81" t="s">
        <v>65</v>
      </c>
      <c r="M3180" s="77"/>
    </row>
    <row r="3181" spans="1:13">
      <c r="A3181" s="81" t="s">
        <v>12715</v>
      </c>
      <c r="B3181" s="81" t="s">
        <v>12716</v>
      </c>
      <c r="C3181" s="81" t="s">
        <v>12717</v>
      </c>
      <c r="D3181" s="81">
        <v>179</v>
      </c>
      <c r="E3181" s="82" t="s">
        <v>12581</v>
      </c>
      <c r="F3181" s="81" t="s">
        <v>12581</v>
      </c>
      <c r="G3181" s="85">
        <v>89775</v>
      </c>
      <c r="H3181" s="81" t="s">
        <v>12751</v>
      </c>
      <c r="I3181" s="81" t="s">
        <v>25</v>
      </c>
      <c r="J3181" s="81" t="s">
        <v>64</v>
      </c>
      <c r="K3181" s="82">
        <v>173.63</v>
      </c>
      <c r="L3181" s="81" t="s">
        <v>65</v>
      </c>
      <c r="M3181" s="77"/>
    </row>
    <row r="3182" spans="1:13">
      <c r="A3182" s="81" t="s">
        <v>12715</v>
      </c>
      <c r="B3182" s="81" t="s">
        <v>12716</v>
      </c>
      <c r="C3182" s="81" t="s">
        <v>12717</v>
      </c>
      <c r="D3182" s="81">
        <v>179</v>
      </c>
      <c r="E3182" s="82" t="s">
        <v>12581</v>
      </c>
      <c r="F3182" s="81" t="s">
        <v>12581</v>
      </c>
      <c r="G3182" s="85">
        <v>89798</v>
      </c>
      <c r="H3182" s="81" t="s">
        <v>12752</v>
      </c>
      <c r="I3182" s="81" t="s">
        <v>25</v>
      </c>
      <c r="J3182" s="81" t="s">
        <v>64</v>
      </c>
      <c r="K3182" s="82">
        <v>10.31</v>
      </c>
      <c r="L3182" s="81" t="s">
        <v>65</v>
      </c>
      <c r="M3182" s="77"/>
    </row>
    <row r="3183" spans="1:13">
      <c r="A3183" s="81" t="s">
        <v>12715</v>
      </c>
      <c r="B3183" s="81" t="s">
        <v>12716</v>
      </c>
      <c r="C3183" s="81" t="s">
        <v>12717</v>
      </c>
      <c r="D3183" s="81">
        <v>179</v>
      </c>
      <c r="E3183" s="82" t="s">
        <v>12581</v>
      </c>
      <c r="F3183" s="81" t="s">
        <v>12581</v>
      </c>
      <c r="G3183" s="85">
        <v>89799</v>
      </c>
      <c r="H3183" s="81" t="s">
        <v>12753</v>
      </c>
      <c r="I3183" s="81" t="s">
        <v>25</v>
      </c>
      <c r="J3183" s="81" t="s">
        <v>64</v>
      </c>
      <c r="K3183" s="82">
        <v>16.71</v>
      </c>
      <c r="L3183" s="81" t="s">
        <v>65</v>
      </c>
      <c r="M3183" s="77"/>
    </row>
    <row r="3184" spans="1:13">
      <c r="A3184" s="81" t="s">
        <v>12715</v>
      </c>
      <c r="B3184" s="81" t="s">
        <v>12716</v>
      </c>
      <c r="C3184" s="81" t="s">
        <v>12717</v>
      </c>
      <c r="D3184" s="81">
        <v>179</v>
      </c>
      <c r="E3184" s="82" t="s">
        <v>12581</v>
      </c>
      <c r="F3184" s="81" t="s">
        <v>12581</v>
      </c>
      <c r="G3184" s="85">
        <v>89800</v>
      </c>
      <c r="H3184" s="81" t="s">
        <v>12754</v>
      </c>
      <c r="I3184" s="81" t="s">
        <v>25</v>
      </c>
      <c r="J3184" s="81" t="s">
        <v>64</v>
      </c>
      <c r="K3184" s="82">
        <v>20.56</v>
      </c>
      <c r="L3184" s="81" t="s">
        <v>65</v>
      </c>
      <c r="M3184" s="77"/>
    </row>
    <row r="3185" spans="1:13">
      <c r="A3185" s="81" t="s">
        <v>12715</v>
      </c>
      <c r="B3185" s="81" t="s">
        <v>12716</v>
      </c>
      <c r="C3185" s="81" t="s">
        <v>12717</v>
      </c>
      <c r="D3185" s="81">
        <v>179</v>
      </c>
      <c r="E3185" s="82" t="s">
        <v>12581</v>
      </c>
      <c r="F3185" s="81" t="s">
        <v>12581</v>
      </c>
      <c r="G3185" s="85">
        <v>89848</v>
      </c>
      <c r="H3185" s="81" t="s">
        <v>12755</v>
      </c>
      <c r="I3185" s="81" t="s">
        <v>25</v>
      </c>
      <c r="J3185" s="81" t="s">
        <v>64</v>
      </c>
      <c r="K3185" s="82">
        <v>24.91</v>
      </c>
      <c r="L3185" s="81" t="s">
        <v>65</v>
      </c>
      <c r="M3185" s="77"/>
    </row>
    <row r="3186" spans="1:13">
      <c r="A3186" s="81" t="s">
        <v>12715</v>
      </c>
      <c r="B3186" s="81" t="s">
        <v>12716</v>
      </c>
      <c r="C3186" s="81" t="s">
        <v>12717</v>
      </c>
      <c r="D3186" s="81">
        <v>179</v>
      </c>
      <c r="E3186" s="82" t="s">
        <v>12581</v>
      </c>
      <c r="F3186" s="81" t="s">
        <v>12581</v>
      </c>
      <c r="G3186" s="85">
        <v>89849</v>
      </c>
      <c r="H3186" s="81" t="s">
        <v>12756</v>
      </c>
      <c r="I3186" s="81" t="s">
        <v>25</v>
      </c>
      <c r="J3186" s="81" t="s">
        <v>64</v>
      </c>
      <c r="K3186" s="82">
        <v>49.6</v>
      </c>
      <c r="L3186" s="81" t="s">
        <v>65</v>
      </c>
      <c r="M3186" s="77"/>
    </row>
    <row r="3187" spans="1:13">
      <c r="A3187" s="81" t="s">
        <v>12715</v>
      </c>
      <c r="B3187" s="81" t="s">
        <v>12716</v>
      </c>
      <c r="C3187" s="81" t="s">
        <v>12717</v>
      </c>
      <c r="D3187" s="81">
        <v>179</v>
      </c>
      <c r="E3187" s="82" t="s">
        <v>12581</v>
      </c>
      <c r="F3187" s="81" t="s">
        <v>12581</v>
      </c>
      <c r="G3187" s="85">
        <v>89865</v>
      </c>
      <c r="H3187" s="81" t="s">
        <v>12757</v>
      </c>
      <c r="I3187" s="81" t="s">
        <v>25</v>
      </c>
      <c r="J3187" s="81" t="s">
        <v>64</v>
      </c>
      <c r="K3187" s="82">
        <v>10.41</v>
      </c>
      <c r="L3187" s="81" t="s">
        <v>65</v>
      </c>
      <c r="M3187" s="77"/>
    </row>
    <row r="3188" spans="1:13">
      <c r="A3188" s="81" t="s">
        <v>12715</v>
      </c>
      <c r="B3188" s="81" t="s">
        <v>12716</v>
      </c>
      <c r="C3188" s="81" t="s">
        <v>12717</v>
      </c>
      <c r="D3188" s="81">
        <v>179</v>
      </c>
      <c r="E3188" s="82" t="s">
        <v>12581</v>
      </c>
      <c r="F3188" s="81" t="s">
        <v>12581</v>
      </c>
      <c r="G3188" s="85">
        <v>91784</v>
      </c>
      <c r="H3188" s="81" t="s">
        <v>12758</v>
      </c>
      <c r="I3188" s="81" t="s">
        <v>25</v>
      </c>
      <c r="J3188" s="81" t="s">
        <v>64</v>
      </c>
      <c r="K3188" s="82">
        <v>34.200000000000003</v>
      </c>
      <c r="L3188" s="81" t="s">
        <v>65</v>
      </c>
      <c r="M3188" s="77"/>
    </row>
    <row r="3189" spans="1:13">
      <c r="A3189" s="81" t="s">
        <v>12715</v>
      </c>
      <c r="B3189" s="81" t="s">
        <v>12716</v>
      </c>
      <c r="C3189" s="81" t="s">
        <v>12717</v>
      </c>
      <c r="D3189" s="81">
        <v>179</v>
      </c>
      <c r="E3189" s="82" t="s">
        <v>12581</v>
      </c>
      <c r="F3189" s="81" t="s">
        <v>12581</v>
      </c>
      <c r="G3189" s="85">
        <v>91785</v>
      </c>
      <c r="H3189" s="81" t="s">
        <v>12759</v>
      </c>
      <c r="I3189" s="81" t="s">
        <v>25</v>
      </c>
      <c r="J3189" s="81" t="s">
        <v>64</v>
      </c>
      <c r="K3189" s="82">
        <v>33.82</v>
      </c>
      <c r="L3189" s="81" t="s">
        <v>65</v>
      </c>
      <c r="M3189" s="77"/>
    </row>
    <row r="3190" spans="1:13">
      <c r="A3190" s="81" t="s">
        <v>12715</v>
      </c>
      <c r="B3190" s="81" t="s">
        <v>12716</v>
      </c>
      <c r="C3190" s="81" t="s">
        <v>12717</v>
      </c>
      <c r="D3190" s="81">
        <v>179</v>
      </c>
      <c r="E3190" s="82" t="s">
        <v>12581</v>
      </c>
      <c r="F3190" s="81" t="s">
        <v>12581</v>
      </c>
      <c r="G3190" s="85">
        <v>91786</v>
      </c>
      <c r="H3190" s="81" t="s">
        <v>12760</v>
      </c>
      <c r="I3190" s="81" t="s">
        <v>25</v>
      </c>
      <c r="J3190" s="81" t="s">
        <v>64</v>
      </c>
      <c r="K3190" s="82">
        <v>22.95</v>
      </c>
      <c r="L3190" s="81" t="s">
        <v>65</v>
      </c>
      <c r="M3190" s="77"/>
    </row>
    <row r="3191" spans="1:13">
      <c r="A3191" s="81" t="s">
        <v>12715</v>
      </c>
      <c r="B3191" s="81" t="s">
        <v>12716</v>
      </c>
      <c r="C3191" s="81" t="s">
        <v>12717</v>
      </c>
      <c r="D3191" s="81">
        <v>179</v>
      </c>
      <c r="E3191" s="82" t="s">
        <v>12581</v>
      </c>
      <c r="F3191" s="81" t="s">
        <v>12581</v>
      </c>
      <c r="G3191" s="85">
        <v>91787</v>
      </c>
      <c r="H3191" s="81" t="s">
        <v>12761</v>
      </c>
      <c r="I3191" s="81" t="s">
        <v>25</v>
      </c>
      <c r="J3191" s="81" t="s">
        <v>64</v>
      </c>
      <c r="K3191" s="82">
        <v>25.54</v>
      </c>
      <c r="L3191" s="81" t="s">
        <v>65</v>
      </c>
      <c r="M3191" s="77"/>
    </row>
    <row r="3192" spans="1:13">
      <c r="A3192" s="81" t="s">
        <v>12715</v>
      </c>
      <c r="B3192" s="81" t="s">
        <v>12716</v>
      </c>
      <c r="C3192" s="81" t="s">
        <v>12717</v>
      </c>
      <c r="D3192" s="81">
        <v>179</v>
      </c>
      <c r="E3192" s="82" t="s">
        <v>12581</v>
      </c>
      <c r="F3192" s="81" t="s">
        <v>12581</v>
      </c>
      <c r="G3192" s="85">
        <v>91788</v>
      </c>
      <c r="H3192" s="81" t="s">
        <v>12762</v>
      </c>
      <c r="I3192" s="81" t="s">
        <v>25</v>
      </c>
      <c r="J3192" s="81" t="s">
        <v>64</v>
      </c>
      <c r="K3192" s="82">
        <v>32.81</v>
      </c>
      <c r="L3192" s="81" t="s">
        <v>65</v>
      </c>
      <c r="M3192" s="77"/>
    </row>
    <row r="3193" spans="1:13">
      <c r="A3193" s="81" t="s">
        <v>12715</v>
      </c>
      <c r="B3193" s="81" t="s">
        <v>12716</v>
      </c>
      <c r="C3193" s="81" t="s">
        <v>12717</v>
      </c>
      <c r="D3193" s="81">
        <v>179</v>
      </c>
      <c r="E3193" s="82" t="s">
        <v>12581</v>
      </c>
      <c r="F3193" s="81" t="s">
        <v>12581</v>
      </c>
      <c r="G3193" s="85">
        <v>91789</v>
      </c>
      <c r="H3193" s="81" t="s">
        <v>12763</v>
      </c>
      <c r="I3193" s="81" t="s">
        <v>25</v>
      </c>
      <c r="J3193" s="81" t="s">
        <v>64</v>
      </c>
      <c r="K3193" s="82">
        <v>37.43</v>
      </c>
      <c r="L3193" s="81" t="s">
        <v>65</v>
      </c>
      <c r="M3193" s="77"/>
    </row>
    <row r="3194" spans="1:13">
      <c r="A3194" s="81" t="s">
        <v>12715</v>
      </c>
      <c r="B3194" s="81" t="s">
        <v>12716</v>
      </c>
      <c r="C3194" s="81" t="s">
        <v>12717</v>
      </c>
      <c r="D3194" s="81">
        <v>179</v>
      </c>
      <c r="E3194" s="82" t="s">
        <v>12581</v>
      </c>
      <c r="F3194" s="81" t="s">
        <v>12581</v>
      </c>
      <c r="G3194" s="85">
        <v>91790</v>
      </c>
      <c r="H3194" s="81" t="s">
        <v>12764</v>
      </c>
      <c r="I3194" s="81" t="s">
        <v>25</v>
      </c>
      <c r="J3194" s="81" t="s">
        <v>64</v>
      </c>
      <c r="K3194" s="82">
        <v>56.98</v>
      </c>
      <c r="L3194" s="81" t="s">
        <v>65</v>
      </c>
      <c r="M3194" s="77"/>
    </row>
    <row r="3195" spans="1:13">
      <c r="A3195" s="81" t="s">
        <v>12715</v>
      </c>
      <c r="B3195" s="81" t="s">
        <v>12716</v>
      </c>
      <c r="C3195" s="81" t="s">
        <v>12717</v>
      </c>
      <c r="D3195" s="81">
        <v>179</v>
      </c>
      <c r="E3195" s="82" t="s">
        <v>12581</v>
      </c>
      <c r="F3195" s="81" t="s">
        <v>12581</v>
      </c>
      <c r="G3195" s="85">
        <v>91791</v>
      </c>
      <c r="H3195" s="81" t="s">
        <v>12765</v>
      </c>
      <c r="I3195" s="81" t="s">
        <v>25</v>
      </c>
      <c r="J3195" s="81" t="s">
        <v>64</v>
      </c>
      <c r="K3195" s="82">
        <v>77.260000000000005</v>
      </c>
      <c r="L3195" s="81" t="s">
        <v>65</v>
      </c>
      <c r="M3195" s="77"/>
    </row>
    <row r="3196" spans="1:13">
      <c r="A3196" s="81" t="s">
        <v>12715</v>
      </c>
      <c r="B3196" s="81" t="s">
        <v>12716</v>
      </c>
      <c r="C3196" s="81" t="s">
        <v>12717</v>
      </c>
      <c r="D3196" s="81">
        <v>179</v>
      </c>
      <c r="E3196" s="82" t="s">
        <v>12581</v>
      </c>
      <c r="F3196" s="81" t="s">
        <v>12581</v>
      </c>
      <c r="G3196" s="85">
        <v>91792</v>
      </c>
      <c r="H3196" s="81" t="s">
        <v>12766</v>
      </c>
      <c r="I3196" s="81" t="s">
        <v>25</v>
      </c>
      <c r="J3196" s="81" t="s">
        <v>64</v>
      </c>
      <c r="K3196" s="82">
        <v>46.18</v>
      </c>
      <c r="L3196" s="81" t="s">
        <v>65</v>
      </c>
      <c r="M3196" s="77"/>
    </row>
    <row r="3197" spans="1:13">
      <c r="A3197" s="81" t="s">
        <v>12715</v>
      </c>
      <c r="B3197" s="81" t="s">
        <v>12716</v>
      </c>
      <c r="C3197" s="81" t="s">
        <v>12717</v>
      </c>
      <c r="D3197" s="81">
        <v>179</v>
      </c>
      <c r="E3197" s="82" t="s">
        <v>12581</v>
      </c>
      <c r="F3197" s="81" t="s">
        <v>12581</v>
      </c>
      <c r="G3197" s="85">
        <v>91793</v>
      </c>
      <c r="H3197" s="81" t="s">
        <v>12767</v>
      </c>
      <c r="I3197" s="81" t="s">
        <v>25</v>
      </c>
      <c r="J3197" s="81" t="s">
        <v>64</v>
      </c>
      <c r="K3197" s="82">
        <v>68.209999999999994</v>
      </c>
      <c r="L3197" s="81" t="s">
        <v>65</v>
      </c>
      <c r="M3197" s="77"/>
    </row>
    <row r="3198" spans="1:13">
      <c r="A3198" s="81" t="s">
        <v>12715</v>
      </c>
      <c r="B3198" s="81" t="s">
        <v>12716</v>
      </c>
      <c r="C3198" s="81" t="s">
        <v>12717</v>
      </c>
      <c r="D3198" s="81">
        <v>179</v>
      </c>
      <c r="E3198" s="82" t="s">
        <v>12581</v>
      </c>
      <c r="F3198" s="81" t="s">
        <v>12581</v>
      </c>
      <c r="G3198" s="85">
        <v>91794</v>
      </c>
      <c r="H3198" s="81" t="s">
        <v>12768</v>
      </c>
      <c r="I3198" s="81" t="s">
        <v>25</v>
      </c>
      <c r="J3198" s="81" t="s">
        <v>64</v>
      </c>
      <c r="K3198" s="82">
        <v>32.869999999999997</v>
      </c>
      <c r="L3198" s="81" t="s">
        <v>65</v>
      </c>
      <c r="M3198" s="77"/>
    </row>
    <row r="3199" spans="1:13">
      <c r="A3199" s="81" t="s">
        <v>12715</v>
      </c>
      <c r="B3199" s="81" t="s">
        <v>12716</v>
      </c>
      <c r="C3199" s="81" t="s">
        <v>12717</v>
      </c>
      <c r="D3199" s="81">
        <v>179</v>
      </c>
      <c r="E3199" s="82" t="s">
        <v>12581</v>
      </c>
      <c r="F3199" s="81" t="s">
        <v>12581</v>
      </c>
      <c r="G3199" s="85">
        <v>91795</v>
      </c>
      <c r="H3199" s="81" t="s">
        <v>12769</v>
      </c>
      <c r="I3199" s="81" t="s">
        <v>25</v>
      </c>
      <c r="J3199" s="81" t="s">
        <v>64</v>
      </c>
      <c r="K3199" s="82">
        <v>54.84</v>
      </c>
      <c r="L3199" s="81" t="s">
        <v>65</v>
      </c>
      <c r="M3199" s="77"/>
    </row>
    <row r="3200" spans="1:13">
      <c r="A3200" s="81" t="s">
        <v>12715</v>
      </c>
      <c r="B3200" s="81" t="s">
        <v>12716</v>
      </c>
      <c r="C3200" s="81" t="s">
        <v>12717</v>
      </c>
      <c r="D3200" s="81">
        <v>179</v>
      </c>
      <c r="E3200" s="82" t="s">
        <v>12581</v>
      </c>
      <c r="F3200" s="81" t="s">
        <v>12581</v>
      </c>
      <c r="G3200" s="85">
        <v>91796</v>
      </c>
      <c r="H3200" s="81" t="s">
        <v>12770</v>
      </c>
      <c r="I3200" s="81" t="s">
        <v>25</v>
      </c>
      <c r="J3200" s="81" t="s">
        <v>64</v>
      </c>
      <c r="K3200" s="82">
        <v>60.49</v>
      </c>
      <c r="L3200" s="81" t="s">
        <v>65</v>
      </c>
      <c r="M3200" s="77"/>
    </row>
    <row r="3201" spans="1:13">
      <c r="A3201" s="81" t="s">
        <v>12715</v>
      </c>
      <c r="B3201" s="81" t="s">
        <v>12716</v>
      </c>
      <c r="C3201" s="81" t="s">
        <v>12717</v>
      </c>
      <c r="D3201" s="81">
        <v>179</v>
      </c>
      <c r="E3201" s="82" t="s">
        <v>12581</v>
      </c>
      <c r="F3201" s="81" t="s">
        <v>12581</v>
      </c>
      <c r="G3201" s="85">
        <v>92275</v>
      </c>
      <c r="H3201" s="81" t="s">
        <v>12771</v>
      </c>
      <c r="I3201" s="81" t="s">
        <v>25</v>
      </c>
      <c r="J3201" s="81" t="s">
        <v>287</v>
      </c>
      <c r="K3201" s="82">
        <v>39.57</v>
      </c>
      <c r="L3201" s="81" t="s">
        <v>65</v>
      </c>
      <c r="M3201" s="77"/>
    </row>
    <row r="3202" spans="1:13">
      <c r="A3202" s="81" t="s">
        <v>12715</v>
      </c>
      <c r="B3202" s="81" t="s">
        <v>12716</v>
      </c>
      <c r="C3202" s="81" t="s">
        <v>12717</v>
      </c>
      <c r="D3202" s="81">
        <v>179</v>
      </c>
      <c r="E3202" s="82" t="s">
        <v>12581</v>
      </c>
      <c r="F3202" s="81" t="s">
        <v>12581</v>
      </c>
      <c r="G3202" s="85">
        <v>92276</v>
      </c>
      <c r="H3202" s="81" t="s">
        <v>12772</v>
      </c>
      <c r="I3202" s="81" t="s">
        <v>25</v>
      </c>
      <c r="J3202" s="81" t="s">
        <v>287</v>
      </c>
      <c r="K3202" s="82">
        <v>50.1</v>
      </c>
      <c r="L3202" s="81" t="s">
        <v>65</v>
      </c>
      <c r="M3202" s="77"/>
    </row>
    <row r="3203" spans="1:13">
      <c r="A3203" s="81" t="s">
        <v>12715</v>
      </c>
      <c r="B3203" s="81" t="s">
        <v>12716</v>
      </c>
      <c r="C3203" s="81" t="s">
        <v>12717</v>
      </c>
      <c r="D3203" s="81">
        <v>179</v>
      </c>
      <c r="E3203" s="82" t="s">
        <v>12581</v>
      </c>
      <c r="F3203" s="81" t="s">
        <v>12581</v>
      </c>
      <c r="G3203" s="85">
        <v>92277</v>
      </c>
      <c r="H3203" s="81" t="s">
        <v>12773</v>
      </c>
      <c r="I3203" s="81" t="s">
        <v>25</v>
      </c>
      <c r="J3203" s="81" t="s">
        <v>287</v>
      </c>
      <c r="K3203" s="82">
        <v>72.19</v>
      </c>
      <c r="L3203" s="81" t="s">
        <v>65</v>
      </c>
      <c r="M3203" s="77"/>
    </row>
    <row r="3204" spans="1:13">
      <c r="A3204" s="81" t="s">
        <v>12715</v>
      </c>
      <c r="B3204" s="81" t="s">
        <v>12716</v>
      </c>
      <c r="C3204" s="81" t="s">
        <v>12717</v>
      </c>
      <c r="D3204" s="81">
        <v>179</v>
      </c>
      <c r="E3204" s="82" t="s">
        <v>12581</v>
      </c>
      <c r="F3204" s="81" t="s">
        <v>12581</v>
      </c>
      <c r="G3204" s="85">
        <v>92278</v>
      </c>
      <c r="H3204" s="81" t="s">
        <v>12774</v>
      </c>
      <c r="I3204" s="81" t="s">
        <v>25</v>
      </c>
      <c r="J3204" s="81" t="s">
        <v>287</v>
      </c>
      <c r="K3204" s="82">
        <v>97</v>
      </c>
      <c r="L3204" s="81" t="s">
        <v>65</v>
      </c>
      <c r="M3204" s="77"/>
    </row>
    <row r="3205" spans="1:13">
      <c r="A3205" s="81" t="s">
        <v>12715</v>
      </c>
      <c r="B3205" s="81" t="s">
        <v>12716</v>
      </c>
      <c r="C3205" s="81" t="s">
        <v>12717</v>
      </c>
      <c r="D3205" s="81">
        <v>179</v>
      </c>
      <c r="E3205" s="82" t="s">
        <v>12581</v>
      </c>
      <c r="F3205" s="81" t="s">
        <v>12581</v>
      </c>
      <c r="G3205" s="85">
        <v>92279</v>
      </c>
      <c r="H3205" s="81" t="s">
        <v>12775</v>
      </c>
      <c r="I3205" s="81" t="s">
        <v>25</v>
      </c>
      <c r="J3205" s="81" t="s">
        <v>287</v>
      </c>
      <c r="K3205" s="82">
        <v>140.1</v>
      </c>
      <c r="L3205" s="81" t="s">
        <v>65</v>
      </c>
      <c r="M3205" s="77"/>
    </row>
    <row r="3206" spans="1:13">
      <c r="A3206" s="81" t="s">
        <v>12715</v>
      </c>
      <c r="B3206" s="81" t="s">
        <v>12716</v>
      </c>
      <c r="C3206" s="81" t="s">
        <v>12717</v>
      </c>
      <c r="D3206" s="81">
        <v>179</v>
      </c>
      <c r="E3206" s="82" t="s">
        <v>12581</v>
      </c>
      <c r="F3206" s="81" t="s">
        <v>12581</v>
      </c>
      <c r="G3206" s="85">
        <v>92280</v>
      </c>
      <c r="H3206" s="81" t="s">
        <v>12776</v>
      </c>
      <c r="I3206" s="81" t="s">
        <v>25</v>
      </c>
      <c r="J3206" s="81" t="s">
        <v>287</v>
      </c>
      <c r="K3206" s="82">
        <v>196.6</v>
      </c>
      <c r="L3206" s="81" t="s">
        <v>65</v>
      </c>
      <c r="M3206" s="77"/>
    </row>
    <row r="3207" spans="1:13">
      <c r="A3207" s="81" t="s">
        <v>12715</v>
      </c>
      <c r="B3207" s="81" t="s">
        <v>12716</v>
      </c>
      <c r="C3207" s="81" t="s">
        <v>12717</v>
      </c>
      <c r="D3207" s="81">
        <v>179</v>
      </c>
      <c r="E3207" s="82" t="s">
        <v>12581</v>
      </c>
      <c r="F3207" s="81" t="s">
        <v>12581</v>
      </c>
      <c r="G3207" s="85">
        <v>92281</v>
      </c>
      <c r="H3207" s="81" t="s">
        <v>12777</v>
      </c>
      <c r="I3207" s="81" t="s">
        <v>25</v>
      </c>
      <c r="J3207" s="81" t="s">
        <v>287</v>
      </c>
      <c r="K3207" s="82">
        <v>106.38</v>
      </c>
      <c r="L3207" s="81" t="s">
        <v>65</v>
      </c>
      <c r="M3207" s="77"/>
    </row>
    <row r="3208" spans="1:13">
      <c r="A3208" s="81" t="s">
        <v>12715</v>
      </c>
      <c r="B3208" s="81" t="s">
        <v>12716</v>
      </c>
      <c r="C3208" s="81" t="s">
        <v>12717</v>
      </c>
      <c r="D3208" s="81">
        <v>179</v>
      </c>
      <c r="E3208" s="82" t="s">
        <v>12581</v>
      </c>
      <c r="F3208" s="81" t="s">
        <v>12581</v>
      </c>
      <c r="G3208" s="85">
        <v>92282</v>
      </c>
      <c r="H3208" s="81" t="s">
        <v>12778</v>
      </c>
      <c r="I3208" s="81" t="s">
        <v>25</v>
      </c>
      <c r="J3208" s="81" t="s">
        <v>287</v>
      </c>
      <c r="K3208" s="82">
        <v>119.6</v>
      </c>
      <c r="L3208" s="81" t="s">
        <v>65</v>
      </c>
      <c r="M3208" s="77"/>
    </row>
    <row r="3209" spans="1:13">
      <c r="A3209" s="81" t="s">
        <v>12715</v>
      </c>
      <c r="B3209" s="81" t="s">
        <v>12716</v>
      </c>
      <c r="C3209" s="81" t="s">
        <v>12717</v>
      </c>
      <c r="D3209" s="81">
        <v>179</v>
      </c>
      <c r="E3209" s="82" t="s">
        <v>12581</v>
      </c>
      <c r="F3209" s="81" t="s">
        <v>12581</v>
      </c>
      <c r="G3209" s="85">
        <v>92283</v>
      </c>
      <c r="H3209" s="81" t="s">
        <v>12779</v>
      </c>
      <c r="I3209" s="81" t="s">
        <v>25</v>
      </c>
      <c r="J3209" s="81" t="s">
        <v>287</v>
      </c>
      <c r="K3209" s="82">
        <v>160.03</v>
      </c>
      <c r="L3209" s="81" t="s">
        <v>65</v>
      </c>
      <c r="M3209" s="77"/>
    </row>
    <row r="3210" spans="1:13">
      <c r="A3210" s="81" t="s">
        <v>12715</v>
      </c>
      <c r="B3210" s="81" t="s">
        <v>12716</v>
      </c>
      <c r="C3210" s="81" t="s">
        <v>12717</v>
      </c>
      <c r="D3210" s="81">
        <v>179</v>
      </c>
      <c r="E3210" s="82" t="s">
        <v>12581</v>
      </c>
      <c r="F3210" s="81" t="s">
        <v>12581</v>
      </c>
      <c r="G3210" s="85">
        <v>92284</v>
      </c>
      <c r="H3210" s="81" t="s">
        <v>12780</v>
      </c>
      <c r="I3210" s="81" t="s">
        <v>25</v>
      </c>
      <c r="J3210" s="81" t="s">
        <v>287</v>
      </c>
      <c r="K3210" s="82">
        <v>197.2</v>
      </c>
      <c r="L3210" s="81" t="s">
        <v>65</v>
      </c>
      <c r="M3210" s="77"/>
    </row>
    <row r="3211" spans="1:13">
      <c r="A3211" s="81" t="s">
        <v>12715</v>
      </c>
      <c r="B3211" s="81" t="s">
        <v>12716</v>
      </c>
      <c r="C3211" s="81" t="s">
        <v>12717</v>
      </c>
      <c r="D3211" s="81">
        <v>179</v>
      </c>
      <c r="E3211" s="82" t="s">
        <v>12581</v>
      </c>
      <c r="F3211" s="81" t="s">
        <v>12581</v>
      </c>
      <c r="G3211" s="85">
        <v>92285</v>
      </c>
      <c r="H3211" s="81" t="s">
        <v>12781</v>
      </c>
      <c r="I3211" s="81" t="s">
        <v>25</v>
      </c>
      <c r="J3211" s="81" t="s">
        <v>287</v>
      </c>
      <c r="K3211" s="82">
        <v>259.8</v>
      </c>
      <c r="L3211" s="81" t="s">
        <v>65</v>
      </c>
      <c r="M3211" s="77"/>
    </row>
    <row r="3212" spans="1:13">
      <c r="A3212" s="81" t="s">
        <v>12715</v>
      </c>
      <c r="B3212" s="81" t="s">
        <v>12716</v>
      </c>
      <c r="C3212" s="81" t="s">
        <v>12717</v>
      </c>
      <c r="D3212" s="81">
        <v>179</v>
      </c>
      <c r="E3212" s="82" t="s">
        <v>12581</v>
      </c>
      <c r="F3212" s="81" t="s">
        <v>12581</v>
      </c>
      <c r="G3212" s="85">
        <v>92286</v>
      </c>
      <c r="H3212" s="81" t="s">
        <v>12782</v>
      </c>
      <c r="I3212" s="81" t="s">
        <v>25</v>
      </c>
      <c r="J3212" s="81" t="s">
        <v>287</v>
      </c>
      <c r="K3212" s="82">
        <v>318</v>
      </c>
      <c r="L3212" s="81" t="s">
        <v>65</v>
      </c>
      <c r="M3212" s="77"/>
    </row>
    <row r="3213" spans="1:13">
      <c r="A3213" s="81" t="s">
        <v>12715</v>
      </c>
      <c r="B3213" s="81" t="s">
        <v>12716</v>
      </c>
      <c r="C3213" s="81" t="s">
        <v>12717</v>
      </c>
      <c r="D3213" s="81">
        <v>179</v>
      </c>
      <c r="E3213" s="82" t="s">
        <v>12581</v>
      </c>
      <c r="F3213" s="81" t="s">
        <v>12581</v>
      </c>
      <c r="G3213" s="85">
        <v>92305</v>
      </c>
      <c r="H3213" s="81" t="s">
        <v>12783</v>
      </c>
      <c r="I3213" s="81" t="s">
        <v>25</v>
      </c>
      <c r="J3213" s="81" t="s">
        <v>287</v>
      </c>
      <c r="K3213" s="82">
        <v>26.56</v>
      </c>
      <c r="L3213" s="81" t="s">
        <v>65</v>
      </c>
      <c r="M3213" s="77"/>
    </row>
    <row r="3214" spans="1:13">
      <c r="A3214" s="81" t="s">
        <v>12715</v>
      </c>
      <c r="B3214" s="81" t="s">
        <v>12716</v>
      </c>
      <c r="C3214" s="81" t="s">
        <v>12717</v>
      </c>
      <c r="D3214" s="81">
        <v>179</v>
      </c>
      <c r="E3214" s="82" t="s">
        <v>12581</v>
      </c>
      <c r="F3214" s="81" t="s">
        <v>12581</v>
      </c>
      <c r="G3214" s="85">
        <v>92306</v>
      </c>
      <c r="H3214" s="81" t="s">
        <v>12784</v>
      </c>
      <c r="I3214" s="81" t="s">
        <v>25</v>
      </c>
      <c r="J3214" s="81" t="s">
        <v>287</v>
      </c>
      <c r="K3214" s="82">
        <v>43.12</v>
      </c>
      <c r="L3214" s="81" t="s">
        <v>65</v>
      </c>
      <c r="M3214" s="77"/>
    </row>
    <row r="3215" spans="1:13">
      <c r="A3215" s="81" t="s">
        <v>12715</v>
      </c>
      <c r="B3215" s="81" t="s">
        <v>12716</v>
      </c>
      <c r="C3215" s="81" t="s">
        <v>12717</v>
      </c>
      <c r="D3215" s="81">
        <v>179</v>
      </c>
      <c r="E3215" s="82" t="s">
        <v>12581</v>
      </c>
      <c r="F3215" s="81" t="s">
        <v>12581</v>
      </c>
      <c r="G3215" s="85">
        <v>92307</v>
      </c>
      <c r="H3215" s="81" t="s">
        <v>12785</v>
      </c>
      <c r="I3215" s="81" t="s">
        <v>25</v>
      </c>
      <c r="J3215" s="81" t="s">
        <v>287</v>
      </c>
      <c r="K3215" s="82">
        <v>53.89</v>
      </c>
      <c r="L3215" s="81" t="s">
        <v>65</v>
      </c>
      <c r="M3215" s="77"/>
    </row>
    <row r="3216" spans="1:13">
      <c r="A3216" s="81" t="s">
        <v>12715</v>
      </c>
      <c r="B3216" s="81" t="s">
        <v>12716</v>
      </c>
      <c r="C3216" s="81" t="s">
        <v>12717</v>
      </c>
      <c r="D3216" s="81">
        <v>179</v>
      </c>
      <c r="E3216" s="82" t="s">
        <v>12581</v>
      </c>
      <c r="F3216" s="81" t="s">
        <v>12581</v>
      </c>
      <c r="G3216" s="85">
        <v>92308</v>
      </c>
      <c r="H3216" s="81" t="s">
        <v>12786</v>
      </c>
      <c r="I3216" s="81" t="s">
        <v>25</v>
      </c>
      <c r="J3216" s="81" t="s">
        <v>287</v>
      </c>
      <c r="K3216" s="82">
        <v>42.48</v>
      </c>
      <c r="L3216" s="81" t="s">
        <v>65</v>
      </c>
      <c r="M3216" s="77"/>
    </row>
    <row r="3217" spans="1:13">
      <c r="A3217" s="81" t="s">
        <v>12715</v>
      </c>
      <c r="B3217" s="81" t="s">
        <v>12716</v>
      </c>
      <c r="C3217" s="81" t="s">
        <v>12717</v>
      </c>
      <c r="D3217" s="81">
        <v>179</v>
      </c>
      <c r="E3217" s="82" t="s">
        <v>12581</v>
      </c>
      <c r="F3217" s="81" t="s">
        <v>12581</v>
      </c>
      <c r="G3217" s="85">
        <v>92309</v>
      </c>
      <c r="H3217" s="81" t="s">
        <v>12787</v>
      </c>
      <c r="I3217" s="81" t="s">
        <v>25</v>
      </c>
      <c r="J3217" s="81" t="s">
        <v>287</v>
      </c>
      <c r="K3217" s="82">
        <v>111.71</v>
      </c>
      <c r="L3217" s="81" t="s">
        <v>65</v>
      </c>
      <c r="M3217" s="77"/>
    </row>
    <row r="3218" spans="1:13">
      <c r="A3218" s="81" t="s">
        <v>12715</v>
      </c>
      <c r="B3218" s="81" t="s">
        <v>12716</v>
      </c>
      <c r="C3218" s="81" t="s">
        <v>12717</v>
      </c>
      <c r="D3218" s="81">
        <v>179</v>
      </c>
      <c r="E3218" s="82" t="s">
        <v>12581</v>
      </c>
      <c r="F3218" s="81" t="s">
        <v>12581</v>
      </c>
      <c r="G3218" s="85">
        <v>92310</v>
      </c>
      <c r="H3218" s="81" t="s">
        <v>12788</v>
      </c>
      <c r="I3218" s="81" t="s">
        <v>25</v>
      </c>
      <c r="J3218" s="81" t="s">
        <v>287</v>
      </c>
      <c r="K3218" s="82">
        <v>125.22</v>
      </c>
      <c r="L3218" s="81" t="s">
        <v>65</v>
      </c>
      <c r="M3218" s="77"/>
    </row>
    <row r="3219" spans="1:13">
      <c r="A3219" s="81" t="s">
        <v>12715</v>
      </c>
      <c r="B3219" s="81" t="s">
        <v>12716</v>
      </c>
      <c r="C3219" s="81" t="s">
        <v>12717</v>
      </c>
      <c r="D3219" s="81">
        <v>179</v>
      </c>
      <c r="E3219" s="82" t="s">
        <v>12581</v>
      </c>
      <c r="F3219" s="81" t="s">
        <v>12581</v>
      </c>
      <c r="G3219" s="85">
        <v>92320</v>
      </c>
      <c r="H3219" s="81" t="s">
        <v>12789</v>
      </c>
      <c r="I3219" s="81" t="s">
        <v>25</v>
      </c>
      <c r="J3219" s="81" t="s">
        <v>287</v>
      </c>
      <c r="K3219" s="82">
        <v>34.340000000000003</v>
      </c>
      <c r="L3219" s="81" t="s">
        <v>65</v>
      </c>
      <c r="M3219" s="77"/>
    </row>
    <row r="3220" spans="1:13">
      <c r="A3220" s="81" t="s">
        <v>12715</v>
      </c>
      <c r="B3220" s="81" t="s">
        <v>12716</v>
      </c>
      <c r="C3220" s="81" t="s">
        <v>12717</v>
      </c>
      <c r="D3220" s="81">
        <v>179</v>
      </c>
      <c r="E3220" s="82" t="s">
        <v>12581</v>
      </c>
      <c r="F3220" s="81" t="s">
        <v>12581</v>
      </c>
      <c r="G3220" s="85">
        <v>92321</v>
      </c>
      <c r="H3220" s="81" t="s">
        <v>12790</v>
      </c>
      <c r="I3220" s="81" t="s">
        <v>25</v>
      </c>
      <c r="J3220" s="81" t="s">
        <v>287</v>
      </c>
      <c r="K3220" s="82">
        <v>56.48</v>
      </c>
      <c r="L3220" s="81" t="s">
        <v>65</v>
      </c>
      <c r="M3220" s="77"/>
    </row>
    <row r="3221" spans="1:13">
      <c r="A3221" s="81" t="s">
        <v>12715</v>
      </c>
      <c r="B3221" s="81" t="s">
        <v>12716</v>
      </c>
      <c r="C3221" s="81" t="s">
        <v>12717</v>
      </c>
      <c r="D3221" s="81">
        <v>179</v>
      </c>
      <c r="E3221" s="82" t="s">
        <v>12581</v>
      </c>
      <c r="F3221" s="81" t="s">
        <v>12581</v>
      </c>
      <c r="G3221" s="85">
        <v>92322</v>
      </c>
      <c r="H3221" s="81" t="s">
        <v>12791</v>
      </c>
      <c r="I3221" s="81" t="s">
        <v>25</v>
      </c>
      <c r="J3221" s="81" t="s">
        <v>287</v>
      </c>
      <c r="K3221" s="82">
        <v>72.099999999999994</v>
      </c>
      <c r="L3221" s="81" t="s">
        <v>65</v>
      </c>
      <c r="M3221" s="77"/>
    </row>
    <row r="3222" spans="1:13">
      <c r="A3222" s="81" t="s">
        <v>12715</v>
      </c>
      <c r="B3222" s="81" t="s">
        <v>12716</v>
      </c>
      <c r="C3222" s="81" t="s">
        <v>12717</v>
      </c>
      <c r="D3222" s="81">
        <v>179</v>
      </c>
      <c r="E3222" s="82" t="s">
        <v>12581</v>
      </c>
      <c r="F3222" s="81" t="s">
        <v>12581</v>
      </c>
      <c r="G3222" s="85">
        <v>92323</v>
      </c>
      <c r="H3222" s="81" t="s">
        <v>12792</v>
      </c>
      <c r="I3222" s="81" t="s">
        <v>25</v>
      </c>
      <c r="J3222" s="81" t="s">
        <v>287</v>
      </c>
      <c r="K3222" s="82">
        <v>48.39</v>
      </c>
      <c r="L3222" s="81" t="s">
        <v>65</v>
      </c>
      <c r="M3222" s="77"/>
    </row>
    <row r="3223" spans="1:13">
      <c r="A3223" s="81" t="s">
        <v>12715</v>
      </c>
      <c r="B3223" s="81" t="s">
        <v>12716</v>
      </c>
      <c r="C3223" s="81" t="s">
        <v>12717</v>
      </c>
      <c r="D3223" s="81">
        <v>179</v>
      </c>
      <c r="E3223" s="82" t="s">
        <v>12581</v>
      </c>
      <c r="F3223" s="81" t="s">
        <v>12581</v>
      </c>
      <c r="G3223" s="85">
        <v>92324</v>
      </c>
      <c r="H3223" s="81" t="s">
        <v>12793</v>
      </c>
      <c r="I3223" s="81" t="s">
        <v>25</v>
      </c>
      <c r="J3223" s="81" t="s">
        <v>287</v>
      </c>
      <c r="K3223" s="82">
        <v>123.2</v>
      </c>
      <c r="L3223" s="81" t="s">
        <v>65</v>
      </c>
      <c r="M3223" s="77"/>
    </row>
    <row r="3224" spans="1:13">
      <c r="A3224" s="81" t="s">
        <v>12715</v>
      </c>
      <c r="B3224" s="81" t="s">
        <v>12716</v>
      </c>
      <c r="C3224" s="81" t="s">
        <v>12717</v>
      </c>
      <c r="D3224" s="81">
        <v>179</v>
      </c>
      <c r="E3224" s="82" t="s">
        <v>12581</v>
      </c>
      <c r="F3224" s="81" t="s">
        <v>12581</v>
      </c>
      <c r="G3224" s="85">
        <v>92325</v>
      </c>
      <c r="H3224" s="81" t="s">
        <v>12794</v>
      </c>
      <c r="I3224" s="81" t="s">
        <v>25</v>
      </c>
      <c r="J3224" s="81" t="s">
        <v>287</v>
      </c>
      <c r="K3224" s="82">
        <v>141.54</v>
      </c>
      <c r="L3224" s="81" t="s">
        <v>65</v>
      </c>
      <c r="M3224" s="77"/>
    </row>
    <row r="3225" spans="1:13">
      <c r="A3225" s="81" t="s">
        <v>12715</v>
      </c>
      <c r="B3225" s="81" t="s">
        <v>12716</v>
      </c>
      <c r="C3225" s="81" t="s">
        <v>12717</v>
      </c>
      <c r="D3225" s="81">
        <v>179</v>
      </c>
      <c r="E3225" s="82" t="s">
        <v>12581</v>
      </c>
      <c r="F3225" s="81" t="s">
        <v>12581</v>
      </c>
      <c r="G3225" s="85">
        <v>92335</v>
      </c>
      <c r="H3225" s="81" t="s">
        <v>21914</v>
      </c>
      <c r="I3225" s="81" t="s">
        <v>25</v>
      </c>
      <c r="J3225" s="81" t="s">
        <v>64</v>
      </c>
      <c r="K3225" s="82">
        <v>69.150000000000006</v>
      </c>
      <c r="L3225" s="81" t="s">
        <v>65</v>
      </c>
      <c r="M3225" s="77"/>
    </row>
    <row r="3226" spans="1:13">
      <c r="A3226" s="81" t="s">
        <v>12715</v>
      </c>
      <c r="B3226" s="81" t="s">
        <v>12716</v>
      </c>
      <c r="C3226" s="81" t="s">
        <v>12717</v>
      </c>
      <c r="D3226" s="81">
        <v>179</v>
      </c>
      <c r="E3226" s="82" t="s">
        <v>12581</v>
      </c>
      <c r="F3226" s="81" t="s">
        <v>12581</v>
      </c>
      <c r="G3226" s="85">
        <v>92336</v>
      </c>
      <c r="H3226" s="81" t="s">
        <v>21915</v>
      </c>
      <c r="I3226" s="81" t="s">
        <v>25</v>
      </c>
      <c r="J3226" s="81" t="s">
        <v>64</v>
      </c>
      <c r="K3226" s="82">
        <v>84.96</v>
      </c>
      <c r="L3226" s="81" t="s">
        <v>65</v>
      </c>
      <c r="M3226" s="77"/>
    </row>
    <row r="3227" spans="1:13">
      <c r="A3227" s="81" t="s">
        <v>12715</v>
      </c>
      <c r="B3227" s="81" t="s">
        <v>12716</v>
      </c>
      <c r="C3227" s="81" t="s">
        <v>12717</v>
      </c>
      <c r="D3227" s="81">
        <v>179</v>
      </c>
      <c r="E3227" s="82" t="s">
        <v>12581</v>
      </c>
      <c r="F3227" s="81" t="s">
        <v>12581</v>
      </c>
      <c r="G3227" s="85">
        <v>92337</v>
      </c>
      <c r="H3227" s="81" t="s">
        <v>21916</v>
      </c>
      <c r="I3227" s="81" t="s">
        <v>25</v>
      </c>
      <c r="J3227" s="81" t="s">
        <v>64</v>
      </c>
      <c r="K3227" s="82">
        <v>111.93</v>
      </c>
      <c r="L3227" s="81" t="s">
        <v>65</v>
      </c>
      <c r="M3227" s="77"/>
    </row>
    <row r="3228" spans="1:13">
      <c r="A3228" s="81" t="s">
        <v>12715</v>
      </c>
      <c r="B3228" s="81" t="s">
        <v>12716</v>
      </c>
      <c r="C3228" s="81" t="s">
        <v>12717</v>
      </c>
      <c r="D3228" s="81">
        <v>179</v>
      </c>
      <c r="E3228" s="82" t="s">
        <v>12581</v>
      </c>
      <c r="F3228" s="81" t="s">
        <v>12581</v>
      </c>
      <c r="G3228" s="85">
        <v>92338</v>
      </c>
      <c r="H3228" s="81" t="s">
        <v>21917</v>
      </c>
      <c r="I3228" s="81" t="s">
        <v>25</v>
      </c>
      <c r="J3228" s="81" t="s">
        <v>64</v>
      </c>
      <c r="K3228" s="82">
        <v>120.98</v>
      </c>
      <c r="L3228" s="81" t="s">
        <v>65</v>
      </c>
      <c r="M3228" s="77"/>
    </row>
    <row r="3229" spans="1:13">
      <c r="A3229" s="81" t="s">
        <v>12715</v>
      </c>
      <c r="B3229" s="81" t="s">
        <v>12716</v>
      </c>
      <c r="C3229" s="81" t="s">
        <v>12717</v>
      </c>
      <c r="D3229" s="81">
        <v>179</v>
      </c>
      <c r="E3229" s="82" t="s">
        <v>12581</v>
      </c>
      <c r="F3229" s="81" t="s">
        <v>12581</v>
      </c>
      <c r="G3229" s="85">
        <v>92339</v>
      </c>
      <c r="H3229" s="81" t="s">
        <v>21918</v>
      </c>
      <c r="I3229" s="81" t="s">
        <v>25</v>
      </c>
      <c r="J3229" s="81" t="s">
        <v>64</v>
      </c>
      <c r="K3229" s="82">
        <v>184.74</v>
      </c>
      <c r="L3229" s="81" t="s">
        <v>65</v>
      </c>
      <c r="M3229" s="77"/>
    </row>
    <row r="3230" spans="1:13">
      <c r="A3230" s="81" t="s">
        <v>12715</v>
      </c>
      <c r="B3230" s="81" t="s">
        <v>12716</v>
      </c>
      <c r="C3230" s="81" t="s">
        <v>12717</v>
      </c>
      <c r="D3230" s="81">
        <v>179</v>
      </c>
      <c r="E3230" s="82" t="s">
        <v>12581</v>
      </c>
      <c r="F3230" s="81" t="s">
        <v>12581</v>
      </c>
      <c r="G3230" s="85">
        <v>92341</v>
      </c>
      <c r="H3230" s="81" t="s">
        <v>21919</v>
      </c>
      <c r="I3230" s="81" t="s">
        <v>25</v>
      </c>
      <c r="J3230" s="81" t="s">
        <v>64</v>
      </c>
      <c r="K3230" s="82">
        <v>76.900000000000006</v>
      </c>
      <c r="L3230" s="81" t="s">
        <v>65</v>
      </c>
      <c r="M3230" s="77"/>
    </row>
    <row r="3231" spans="1:13">
      <c r="A3231" s="81" t="s">
        <v>12715</v>
      </c>
      <c r="B3231" s="81" t="s">
        <v>12716</v>
      </c>
      <c r="C3231" s="81" t="s">
        <v>12717</v>
      </c>
      <c r="D3231" s="81">
        <v>179</v>
      </c>
      <c r="E3231" s="82" t="s">
        <v>12581</v>
      </c>
      <c r="F3231" s="81" t="s">
        <v>12581</v>
      </c>
      <c r="G3231" s="85">
        <v>92342</v>
      </c>
      <c r="H3231" s="81" t="s">
        <v>21920</v>
      </c>
      <c r="I3231" s="81" t="s">
        <v>25</v>
      </c>
      <c r="J3231" s="81" t="s">
        <v>64</v>
      </c>
      <c r="K3231" s="82">
        <v>92.77</v>
      </c>
      <c r="L3231" s="81" t="s">
        <v>65</v>
      </c>
      <c r="M3231" s="77"/>
    </row>
    <row r="3232" spans="1:13">
      <c r="A3232" s="81" t="s">
        <v>12715</v>
      </c>
      <c r="B3232" s="81" t="s">
        <v>12716</v>
      </c>
      <c r="C3232" s="81" t="s">
        <v>12717</v>
      </c>
      <c r="D3232" s="81">
        <v>179</v>
      </c>
      <c r="E3232" s="82" t="s">
        <v>12581</v>
      </c>
      <c r="F3232" s="81" t="s">
        <v>12581</v>
      </c>
      <c r="G3232" s="85">
        <v>92343</v>
      </c>
      <c r="H3232" s="81" t="s">
        <v>21921</v>
      </c>
      <c r="I3232" s="81" t="s">
        <v>25</v>
      </c>
      <c r="J3232" s="81" t="s">
        <v>64</v>
      </c>
      <c r="K3232" s="82">
        <v>119.82</v>
      </c>
      <c r="L3232" s="81" t="s">
        <v>65</v>
      </c>
      <c r="M3232" s="77"/>
    </row>
    <row r="3233" spans="1:13">
      <c r="A3233" s="81" t="s">
        <v>12715</v>
      </c>
      <c r="B3233" s="81" t="s">
        <v>12716</v>
      </c>
      <c r="C3233" s="81" t="s">
        <v>12717</v>
      </c>
      <c r="D3233" s="81">
        <v>179</v>
      </c>
      <c r="E3233" s="82" t="s">
        <v>12581</v>
      </c>
      <c r="F3233" s="81" t="s">
        <v>12581</v>
      </c>
      <c r="G3233" s="85">
        <v>92359</v>
      </c>
      <c r="H3233" s="81" t="s">
        <v>21922</v>
      </c>
      <c r="I3233" s="81" t="s">
        <v>25</v>
      </c>
      <c r="J3233" s="81" t="s">
        <v>64</v>
      </c>
      <c r="K3233" s="82">
        <v>58.12</v>
      </c>
      <c r="L3233" s="81" t="s">
        <v>65</v>
      </c>
      <c r="M3233" s="77"/>
    </row>
    <row r="3234" spans="1:13">
      <c r="A3234" s="81" t="s">
        <v>12715</v>
      </c>
      <c r="B3234" s="81" t="s">
        <v>12716</v>
      </c>
      <c r="C3234" s="81" t="s">
        <v>12717</v>
      </c>
      <c r="D3234" s="81">
        <v>179</v>
      </c>
      <c r="E3234" s="82" t="s">
        <v>12581</v>
      </c>
      <c r="F3234" s="81" t="s">
        <v>12581</v>
      </c>
      <c r="G3234" s="85">
        <v>92360</v>
      </c>
      <c r="H3234" s="81" t="s">
        <v>21923</v>
      </c>
      <c r="I3234" s="81" t="s">
        <v>25</v>
      </c>
      <c r="J3234" s="81" t="s">
        <v>64</v>
      </c>
      <c r="K3234" s="82">
        <v>77.7</v>
      </c>
      <c r="L3234" s="81" t="s">
        <v>65</v>
      </c>
      <c r="M3234" s="77"/>
    </row>
    <row r="3235" spans="1:13">
      <c r="A3235" s="81" t="s">
        <v>12715</v>
      </c>
      <c r="B3235" s="81" t="s">
        <v>12716</v>
      </c>
      <c r="C3235" s="81" t="s">
        <v>12717</v>
      </c>
      <c r="D3235" s="81">
        <v>179</v>
      </c>
      <c r="E3235" s="82" t="s">
        <v>12581</v>
      </c>
      <c r="F3235" s="81" t="s">
        <v>12581</v>
      </c>
      <c r="G3235" s="85">
        <v>92361</v>
      </c>
      <c r="H3235" s="81" t="s">
        <v>21924</v>
      </c>
      <c r="I3235" s="81" t="s">
        <v>25</v>
      </c>
      <c r="J3235" s="81" t="s">
        <v>64</v>
      </c>
      <c r="K3235" s="82">
        <v>104.77</v>
      </c>
      <c r="L3235" s="81" t="s">
        <v>65</v>
      </c>
      <c r="M3235" s="77"/>
    </row>
    <row r="3236" spans="1:13">
      <c r="A3236" s="81" t="s">
        <v>12715</v>
      </c>
      <c r="B3236" s="81" t="s">
        <v>12716</v>
      </c>
      <c r="C3236" s="81" t="s">
        <v>12717</v>
      </c>
      <c r="D3236" s="81">
        <v>179</v>
      </c>
      <c r="E3236" s="82" t="s">
        <v>12581</v>
      </c>
      <c r="F3236" s="81" t="s">
        <v>12581</v>
      </c>
      <c r="G3236" s="85">
        <v>92362</v>
      </c>
      <c r="H3236" s="81" t="s">
        <v>21925</v>
      </c>
      <c r="I3236" s="81" t="s">
        <v>25</v>
      </c>
      <c r="J3236" s="81" t="s">
        <v>64</v>
      </c>
      <c r="K3236" s="82">
        <v>167.89</v>
      </c>
      <c r="L3236" s="81" t="s">
        <v>65</v>
      </c>
      <c r="M3236" s="77"/>
    </row>
    <row r="3237" spans="1:13">
      <c r="A3237" s="81" t="s">
        <v>12715</v>
      </c>
      <c r="B3237" s="81" t="s">
        <v>12716</v>
      </c>
      <c r="C3237" s="81" t="s">
        <v>12717</v>
      </c>
      <c r="D3237" s="81">
        <v>179</v>
      </c>
      <c r="E3237" s="82" t="s">
        <v>12581</v>
      </c>
      <c r="F3237" s="81" t="s">
        <v>12581</v>
      </c>
      <c r="G3237" s="85">
        <v>92364</v>
      </c>
      <c r="H3237" s="81" t="s">
        <v>21926</v>
      </c>
      <c r="I3237" s="81" t="s">
        <v>25</v>
      </c>
      <c r="J3237" s="81" t="s">
        <v>64</v>
      </c>
      <c r="K3237" s="82">
        <v>41.98</v>
      </c>
      <c r="L3237" s="81" t="s">
        <v>65</v>
      </c>
      <c r="M3237" s="77"/>
    </row>
    <row r="3238" spans="1:13">
      <c r="A3238" s="81" t="s">
        <v>12715</v>
      </c>
      <c r="B3238" s="81" t="s">
        <v>12716</v>
      </c>
      <c r="C3238" s="81" t="s">
        <v>12717</v>
      </c>
      <c r="D3238" s="81">
        <v>179</v>
      </c>
      <c r="E3238" s="82" t="s">
        <v>12581</v>
      </c>
      <c r="F3238" s="81" t="s">
        <v>12581</v>
      </c>
      <c r="G3238" s="85">
        <v>92365</v>
      </c>
      <c r="H3238" s="81" t="s">
        <v>21927</v>
      </c>
      <c r="I3238" s="81" t="s">
        <v>25</v>
      </c>
      <c r="J3238" s="81" t="s">
        <v>64</v>
      </c>
      <c r="K3238" s="82">
        <v>48.3</v>
      </c>
      <c r="L3238" s="81" t="s">
        <v>65</v>
      </c>
      <c r="M3238" s="77"/>
    </row>
    <row r="3239" spans="1:13">
      <c r="A3239" s="81" t="s">
        <v>12715</v>
      </c>
      <c r="B3239" s="81" t="s">
        <v>12716</v>
      </c>
      <c r="C3239" s="81" t="s">
        <v>12717</v>
      </c>
      <c r="D3239" s="81">
        <v>179</v>
      </c>
      <c r="E3239" s="82" t="s">
        <v>12581</v>
      </c>
      <c r="F3239" s="81" t="s">
        <v>12581</v>
      </c>
      <c r="G3239" s="85">
        <v>92366</v>
      </c>
      <c r="H3239" s="81" t="s">
        <v>21928</v>
      </c>
      <c r="I3239" s="81" t="s">
        <v>25</v>
      </c>
      <c r="J3239" s="81" t="s">
        <v>64</v>
      </c>
      <c r="K3239" s="82">
        <v>67.31</v>
      </c>
      <c r="L3239" s="81" t="s">
        <v>65</v>
      </c>
      <c r="M3239" s="77"/>
    </row>
    <row r="3240" spans="1:13">
      <c r="A3240" s="81" t="s">
        <v>12715</v>
      </c>
      <c r="B3240" s="81" t="s">
        <v>12716</v>
      </c>
      <c r="C3240" s="81" t="s">
        <v>12717</v>
      </c>
      <c r="D3240" s="81">
        <v>179</v>
      </c>
      <c r="E3240" s="82" t="s">
        <v>12581</v>
      </c>
      <c r="F3240" s="81" t="s">
        <v>12581</v>
      </c>
      <c r="G3240" s="85">
        <v>92367</v>
      </c>
      <c r="H3240" s="81" t="s">
        <v>21929</v>
      </c>
      <c r="I3240" s="81" t="s">
        <v>25</v>
      </c>
      <c r="J3240" s="81" t="s">
        <v>64</v>
      </c>
      <c r="K3240" s="82">
        <v>82.73</v>
      </c>
      <c r="L3240" s="81" t="s">
        <v>65</v>
      </c>
      <c r="M3240" s="77"/>
    </row>
    <row r="3241" spans="1:13">
      <c r="A3241" s="81" t="s">
        <v>12715</v>
      </c>
      <c r="B3241" s="81" t="s">
        <v>12716</v>
      </c>
      <c r="C3241" s="81" t="s">
        <v>12717</v>
      </c>
      <c r="D3241" s="81">
        <v>179</v>
      </c>
      <c r="E3241" s="82" t="s">
        <v>12581</v>
      </c>
      <c r="F3241" s="81" t="s">
        <v>12581</v>
      </c>
      <c r="G3241" s="85">
        <v>92368</v>
      </c>
      <c r="H3241" s="81" t="s">
        <v>21930</v>
      </c>
      <c r="I3241" s="81" t="s">
        <v>25</v>
      </c>
      <c r="J3241" s="81" t="s">
        <v>64</v>
      </c>
      <c r="K3241" s="82">
        <v>109.38</v>
      </c>
      <c r="L3241" s="81" t="s">
        <v>65</v>
      </c>
      <c r="M3241" s="77"/>
    </row>
    <row r="3242" spans="1:13">
      <c r="A3242" s="81" t="s">
        <v>12715</v>
      </c>
      <c r="B3242" s="81" t="s">
        <v>12716</v>
      </c>
      <c r="C3242" s="81" t="s">
        <v>12717</v>
      </c>
      <c r="D3242" s="81">
        <v>179</v>
      </c>
      <c r="E3242" s="82" t="s">
        <v>12581</v>
      </c>
      <c r="F3242" s="81" t="s">
        <v>12581</v>
      </c>
      <c r="G3242" s="85">
        <v>92645</v>
      </c>
      <c r="H3242" s="81" t="s">
        <v>21931</v>
      </c>
      <c r="I3242" s="81" t="s">
        <v>25</v>
      </c>
      <c r="J3242" s="81" t="s">
        <v>64</v>
      </c>
      <c r="K3242" s="82">
        <v>61.04</v>
      </c>
      <c r="L3242" s="81" t="s">
        <v>65</v>
      </c>
      <c r="M3242" s="77"/>
    </row>
    <row r="3243" spans="1:13">
      <c r="A3243" s="81" t="s">
        <v>12715</v>
      </c>
      <c r="B3243" s="81" t="s">
        <v>12716</v>
      </c>
      <c r="C3243" s="81" t="s">
        <v>12717</v>
      </c>
      <c r="D3243" s="81">
        <v>179</v>
      </c>
      <c r="E3243" s="82" t="s">
        <v>12581</v>
      </c>
      <c r="F3243" s="81" t="s">
        <v>12581</v>
      </c>
      <c r="G3243" s="85">
        <v>92646</v>
      </c>
      <c r="H3243" s="81" t="s">
        <v>21932</v>
      </c>
      <c r="I3243" s="81" t="s">
        <v>25</v>
      </c>
      <c r="J3243" s="81" t="s">
        <v>64</v>
      </c>
      <c r="K3243" s="82">
        <v>80.62</v>
      </c>
      <c r="L3243" s="81" t="s">
        <v>65</v>
      </c>
      <c r="M3243" s="77"/>
    </row>
    <row r="3244" spans="1:13">
      <c r="A3244" s="81" t="s">
        <v>12715</v>
      </c>
      <c r="B3244" s="81" t="s">
        <v>12716</v>
      </c>
      <c r="C3244" s="81" t="s">
        <v>12717</v>
      </c>
      <c r="D3244" s="81">
        <v>179</v>
      </c>
      <c r="E3244" s="82" t="s">
        <v>12581</v>
      </c>
      <c r="F3244" s="81" t="s">
        <v>12581</v>
      </c>
      <c r="G3244" s="85">
        <v>92648</v>
      </c>
      <c r="H3244" s="81" t="s">
        <v>21933</v>
      </c>
      <c r="I3244" s="81" t="s">
        <v>25</v>
      </c>
      <c r="J3244" s="81" t="s">
        <v>64</v>
      </c>
      <c r="K3244" s="82">
        <v>88.2</v>
      </c>
      <c r="L3244" s="81" t="s">
        <v>65</v>
      </c>
      <c r="M3244" s="77"/>
    </row>
    <row r="3245" spans="1:13">
      <c r="A3245" s="81" t="s">
        <v>12715</v>
      </c>
      <c r="B3245" s="81" t="s">
        <v>12716</v>
      </c>
      <c r="C3245" s="81" t="s">
        <v>12717</v>
      </c>
      <c r="D3245" s="81">
        <v>179</v>
      </c>
      <c r="E3245" s="82" t="s">
        <v>12581</v>
      </c>
      <c r="F3245" s="81" t="s">
        <v>12581</v>
      </c>
      <c r="G3245" s="85">
        <v>92649</v>
      </c>
      <c r="H3245" s="81" t="s">
        <v>21934</v>
      </c>
      <c r="I3245" s="81" t="s">
        <v>25</v>
      </c>
      <c r="J3245" s="81" t="s">
        <v>64</v>
      </c>
      <c r="K3245" s="82">
        <v>107.68</v>
      </c>
      <c r="L3245" s="81" t="s">
        <v>65</v>
      </c>
      <c r="M3245" s="77"/>
    </row>
    <row r="3246" spans="1:13">
      <c r="A3246" s="81" t="s">
        <v>12715</v>
      </c>
      <c r="B3246" s="81" t="s">
        <v>12716</v>
      </c>
      <c r="C3246" s="81" t="s">
        <v>12717</v>
      </c>
      <c r="D3246" s="81">
        <v>179</v>
      </c>
      <c r="E3246" s="82" t="s">
        <v>12581</v>
      </c>
      <c r="F3246" s="81" t="s">
        <v>12581</v>
      </c>
      <c r="G3246" s="85">
        <v>92650</v>
      </c>
      <c r="H3246" s="81" t="s">
        <v>21935</v>
      </c>
      <c r="I3246" s="81" t="s">
        <v>25</v>
      </c>
      <c r="J3246" s="81" t="s">
        <v>64</v>
      </c>
      <c r="K3246" s="82">
        <v>170.8</v>
      </c>
      <c r="L3246" s="81" t="s">
        <v>65</v>
      </c>
      <c r="M3246" s="77"/>
    </row>
    <row r="3247" spans="1:13">
      <c r="A3247" s="81" t="s">
        <v>12715</v>
      </c>
      <c r="B3247" s="81" t="s">
        <v>12716</v>
      </c>
      <c r="C3247" s="81" t="s">
        <v>12717</v>
      </c>
      <c r="D3247" s="81">
        <v>179</v>
      </c>
      <c r="E3247" s="82" t="s">
        <v>12581</v>
      </c>
      <c r="F3247" s="81" t="s">
        <v>12581</v>
      </c>
      <c r="G3247" s="85">
        <v>92652</v>
      </c>
      <c r="H3247" s="81" t="s">
        <v>21936</v>
      </c>
      <c r="I3247" s="81" t="s">
        <v>25</v>
      </c>
      <c r="J3247" s="81" t="s">
        <v>64</v>
      </c>
      <c r="K3247" s="82">
        <v>45.53</v>
      </c>
      <c r="L3247" s="81" t="s">
        <v>65</v>
      </c>
      <c r="M3247" s="77"/>
    </row>
    <row r="3248" spans="1:13">
      <c r="A3248" s="81" t="s">
        <v>12715</v>
      </c>
      <c r="B3248" s="81" t="s">
        <v>12716</v>
      </c>
      <c r="C3248" s="81" t="s">
        <v>12717</v>
      </c>
      <c r="D3248" s="81">
        <v>179</v>
      </c>
      <c r="E3248" s="82" t="s">
        <v>12581</v>
      </c>
      <c r="F3248" s="81" t="s">
        <v>12581</v>
      </c>
      <c r="G3248" s="85">
        <v>92653</v>
      </c>
      <c r="H3248" s="81" t="s">
        <v>21937</v>
      </c>
      <c r="I3248" s="81" t="s">
        <v>25</v>
      </c>
      <c r="J3248" s="81" t="s">
        <v>64</v>
      </c>
      <c r="K3248" s="82">
        <v>51.88</v>
      </c>
      <c r="L3248" s="81" t="s">
        <v>65</v>
      </c>
      <c r="M3248" s="77"/>
    </row>
    <row r="3249" spans="1:13">
      <c r="A3249" s="81" t="s">
        <v>12715</v>
      </c>
      <c r="B3249" s="81" t="s">
        <v>12716</v>
      </c>
      <c r="C3249" s="81" t="s">
        <v>12717</v>
      </c>
      <c r="D3249" s="81">
        <v>179</v>
      </c>
      <c r="E3249" s="82" t="s">
        <v>12581</v>
      </c>
      <c r="F3249" s="81" t="s">
        <v>12581</v>
      </c>
      <c r="G3249" s="85">
        <v>92654</v>
      </c>
      <c r="H3249" s="81" t="s">
        <v>21938</v>
      </c>
      <c r="I3249" s="81" t="s">
        <v>25</v>
      </c>
      <c r="J3249" s="81" t="s">
        <v>64</v>
      </c>
      <c r="K3249" s="82">
        <v>70.89</v>
      </c>
      <c r="L3249" s="81" t="s">
        <v>65</v>
      </c>
      <c r="M3249" s="77"/>
    </row>
    <row r="3250" spans="1:13">
      <c r="A3250" s="81" t="s">
        <v>12715</v>
      </c>
      <c r="B3250" s="81" t="s">
        <v>12716</v>
      </c>
      <c r="C3250" s="81" t="s">
        <v>12717</v>
      </c>
      <c r="D3250" s="81">
        <v>179</v>
      </c>
      <c r="E3250" s="82" t="s">
        <v>12581</v>
      </c>
      <c r="F3250" s="81" t="s">
        <v>12581</v>
      </c>
      <c r="G3250" s="85">
        <v>92655</v>
      </c>
      <c r="H3250" s="81" t="s">
        <v>21939</v>
      </c>
      <c r="I3250" s="81" t="s">
        <v>25</v>
      </c>
      <c r="J3250" s="81" t="s">
        <v>64</v>
      </c>
      <c r="K3250" s="82">
        <v>86.38</v>
      </c>
      <c r="L3250" s="81" t="s">
        <v>65</v>
      </c>
      <c r="M3250" s="77"/>
    </row>
    <row r="3251" spans="1:13">
      <c r="A3251" s="81" t="s">
        <v>12715</v>
      </c>
      <c r="B3251" s="81" t="s">
        <v>12716</v>
      </c>
      <c r="C3251" s="81" t="s">
        <v>12717</v>
      </c>
      <c r="D3251" s="81">
        <v>179</v>
      </c>
      <c r="E3251" s="82" t="s">
        <v>12581</v>
      </c>
      <c r="F3251" s="81" t="s">
        <v>12581</v>
      </c>
      <c r="G3251" s="85">
        <v>92656</v>
      </c>
      <c r="H3251" s="81" t="s">
        <v>21940</v>
      </c>
      <c r="I3251" s="81" t="s">
        <v>25</v>
      </c>
      <c r="J3251" s="81" t="s">
        <v>64</v>
      </c>
      <c r="K3251" s="82">
        <v>113.02</v>
      </c>
      <c r="L3251" s="81" t="s">
        <v>65</v>
      </c>
      <c r="M3251" s="77"/>
    </row>
    <row r="3252" spans="1:13">
      <c r="A3252" s="81" t="s">
        <v>12715</v>
      </c>
      <c r="B3252" s="81" t="s">
        <v>12716</v>
      </c>
      <c r="C3252" s="81" t="s">
        <v>12717</v>
      </c>
      <c r="D3252" s="81">
        <v>179</v>
      </c>
      <c r="E3252" s="82" t="s">
        <v>12581</v>
      </c>
      <c r="F3252" s="81" t="s">
        <v>12581</v>
      </c>
      <c r="G3252" s="85">
        <v>92687</v>
      </c>
      <c r="H3252" s="81" t="s">
        <v>21941</v>
      </c>
      <c r="I3252" s="81" t="s">
        <v>25</v>
      </c>
      <c r="J3252" s="81" t="s">
        <v>64</v>
      </c>
      <c r="K3252" s="82">
        <v>21.3</v>
      </c>
      <c r="L3252" s="81" t="s">
        <v>65</v>
      </c>
      <c r="M3252" s="77"/>
    </row>
    <row r="3253" spans="1:13">
      <c r="A3253" s="81" t="s">
        <v>12715</v>
      </c>
      <c r="B3253" s="81" t="s">
        <v>12716</v>
      </c>
      <c r="C3253" s="81" t="s">
        <v>12717</v>
      </c>
      <c r="D3253" s="81">
        <v>179</v>
      </c>
      <c r="E3253" s="82" t="s">
        <v>12581</v>
      </c>
      <c r="F3253" s="81" t="s">
        <v>12581</v>
      </c>
      <c r="G3253" s="85">
        <v>92688</v>
      </c>
      <c r="H3253" s="81" t="s">
        <v>21942</v>
      </c>
      <c r="I3253" s="81" t="s">
        <v>25</v>
      </c>
      <c r="J3253" s="81" t="s">
        <v>64</v>
      </c>
      <c r="K3253" s="82">
        <v>29.8</v>
      </c>
      <c r="L3253" s="81" t="s">
        <v>65</v>
      </c>
      <c r="M3253" s="77"/>
    </row>
    <row r="3254" spans="1:13">
      <c r="A3254" s="81" t="s">
        <v>12715</v>
      </c>
      <c r="B3254" s="81" t="s">
        <v>12716</v>
      </c>
      <c r="C3254" s="81" t="s">
        <v>12717</v>
      </c>
      <c r="D3254" s="81">
        <v>179</v>
      </c>
      <c r="E3254" s="82" t="s">
        <v>12581</v>
      </c>
      <c r="F3254" s="81" t="s">
        <v>12581</v>
      </c>
      <c r="G3254" s="85">
        <v>92689</v>
      </c>
      <c r="H3254" s="81" t="s">
        <v>21943</v>
      </c>
      <c r="I3254" s="81" t="s">
        <v>25</v>
      </c>
      <c r="J3254" s="81" t="s">
        <v>64</v>
      </c>
      <c r="K3254" s="82">
        <v>42.6</v>
      </c>
      <c r="L3254" s="81" t="s">
        <v>65</v>
      </c>
      <c r="M3254" s="77"/>
    </row>
    <row r="3255" spans="1:13">
      <c r="A3255" s="81" t="s">
        <v>12715</v>
      </c>
      <c r="B3255" s="81" t="s">
        <v>12716</v>
      </c>
      <c r="C3255" s="81" t="s">
        <v>12717</v>
      </c>
      <c r="D3255" s="81">
        <v>179</v>
      </c>
      <c r="E3255" s="82" t="s">
        <v>12581</v>
      </c>
      <c r="F3255" s="81" t="s">
        <v>12581</v>
      </c>
      <c r="G3255" s="85">
        <v>92690</v>
      </c>
      <c r="H3255" s="81" t="s">
        <v>21944</v>
      </c>
      <c r="I3255" s="81" t="s">
        <v>25</v>
      </c>
      <c r="J3255" s="81" t="s">
        <v>64</v>
      </c>
      <c r="K3255" s="82">
        <v>60.48</v>
      </c>
      <c r="L3255" s="81" t="s">
        <v>65</v>
      </c>
      <c r="M3255" s="77"/>
    </row>
    <row r="3256" spans="1:13">
      <c r="A3256" s="81" t="s">
        <v>12715</v>
      </c>
      <c r="B3256" s="81" t="s">
        <v>12716</v>
      </c>
      <c r="C3256" s="81" t="s">
        <v>12717</v>
      </c>
      <c r="D3256" s="81">
        <v>179</v>
      </c>
      <c r="E3256" s="82" t="s">
        <v>12581</v>
      </c>
      <c r="F3256" s="81" t="s">
        <v>12581</v>
      </c>
      <c r="G3256" s="85">
        <v>92691</v>
      </c>
      <c r="H3256" s="81" t="s">
        <v>22411</v>
      </c>
      <c r="I3256" s="81" t="s">
        <v>25</v>
      </c>
      <c r="J3256" s="81" t="s">
        <v>64</v>
      </c>
      <c r="K3256" s="82">
        <v>77.47</v>
      </c>
      <c r="L3256" s="81" t="s">
        <v>65</v>
      </c>
      <c r="M3256" s="77"/>
    </row>
    <row r="3257" spans="1:13">
      <c r="A3257" s="81" t="s">
        <v>12715</v>
      </c>
      <c r="B3257" s="81" t="s">
        <v>12716</v>
      </c>
      <c r="C3257" s="81" t="s">
        <v>12717</v>
      </c>
      <c r="D3257" s="81">
        <v>179</v>
      </c>
      <c r="E3257" s="82" t="s">
        <v>12581</v>
      </c>
      <c r="F3257" s="81" t="s">
        <v>12581</v>
      </c>
      <c r="G3257" s="85">
        <v>94462</v>
      </c>
      <c r="H3257" s="81" t="s">
        <v>12795</v>
      </c>
      <c r="I3257" s="81" t="s">
        <v>25</v>
      </c>
      <c r="J3257" s="81" t="s">
        <v>64</v>
      </c>
      <c r="K3257" s="82">
        <v>75.989999999999995</v>
      </c>
      <c r="L3257" s="81" t="s">
        <v>65</v>
      </c>
      <c r="M3257" s="77"/>
    </row>
    <row r="3258" spans="1:13">
      <c r="A3258" s="81" t="s">
        <v>12715</v>
      </c>
      <c r="B3258" s="81" t="s">
        <v>12716</v>
      </c>
      <c r="C3258" s="81" t="s">
        <v>12717</v>
      </c>
      <c r="D3258" s="81">
        <v>179</v>
      </c>
      <c r="E3258" s="82" t="s">
        <v>12581</v>
      </c>
      <c r="F3258" s="81" t="s">
        <v>12581</v>
      </c>
      <c r="G3258" s="85">
        <v>94463</v>
      </c>
      <c r="H3258" s="81" t="s">
        <v>12796</v>
      </c>
      <c r="I3258" s="81" t="s">
        <v>25</v>
      </c>
      <c r="J3258" s="81" t="s">
        <v>64</v>
      </c>
      <c r="K3258" s="82">
        <v>89.2</v>
      </c>
      <c r="L3258" s="81" t="s">
        <v>65</v>
      </c>
      <c r="M3258" s="77"/>
    </row>
    <row r="3259" spans="1:13">
      <c r="A3259" s="81" t="s">
        <v>12715</v>
      </c>
      <c r="B3259" s="81" t="s">
        <v>12716</v>
      </c>
      <c r="C3259" s="81" t="s">
        <v>12717</v>
      </c>
      <c r="D3259" s="81">
        <v>179</v>
      </c>
      <c r="E3259" s="82" t="s">
        <v>12581</v>
      </c>
      <c r="F3259" s="81" t="s">
        <v>12581</v>
      </c>
      <c r="G3259" s="85">
        <v>94464</v>
      </c>
      <c r="H3259" s="81" t="s">
        <v>12797</v>
      </c>
      <c r="I3259" s="81" t="s">
        <v>25</v>
      </c>
      <c r="J3259" s="81" t="s">
        <v>64</v>
      </c>
      <c r="K3259" s="82">
        <v>125.76</v>
      </c>
      <c r="L3259" s="81" t="s">
        <v>65</v>
      </c>
      <c r="M3259" s="77"/>
    </row>
    <row r="3260" spans="1:13">
      <c r="A3260" s="81" t="s">
        <v>12715</v>
      </c>
      <c r="B3260" s="81" t="s">
        <v>12716</v>
      </c>
      <c r="C3260" s="81" t="s">
        <v>12717</v>
      </c>
      <c r="D3260" s="81">
        <v>179</v>
      </c>
      <c r="E3260" s="82" t="s">
        <v>12581</v>
      </c>
      <c r="F3260" s="81" t="s">
        <v>12581</v>
      </c>
      <c r="G3260" s="85">
        <v>94602</v>
      </c>
      <c r="H3260" s="81" t="s">
        <v>12798</v>
      </c>
      <c r="I3260" s="81" t="s">
        <v>25</v>
      </c>
      <c r="J3260" s="81" t="s">
        <v>287</v>
      </c>
      <c r="K3260" s="82">
        <v>152.31</v>
      </c>
      <c r="L3260" s="81" t="s">
        <v>65</v>
      </c>
      <c r="M3260" s="77"/>
    </row>
    <row r="3261" spans="1:13">
      <c r="A3261" s="81" t="s">
        <v>12715</v>
      </c>
      <c r="B3261" s="81" t="s">
        <v>12716</v>
      </c>
      <c r="C3261" s="81" t="s">
        <v>12717</v>
      </c>
      <c r="D3261" s="81">
        <v>179</v>
      </c>
      <c r="E3261" s="82" t="s">
        <v>12581</v>
      </c>
      <c r="F3261" s="81" t="s">
        <v>12581</v>
      </c>
      <c r="G3261" s="85">
        <v>94603</v>
      </c>
      <c r="H3261" s="81" t="s">
        <v>12799</v>
      </c>
      <c r="I3261" s="81" t="s">
        <v>25</v>
      </c>
      <c r="J3261" s="81" t="s">
        <v>287</v>
      </c>
      <c r="K3261" s="82">
        <v>204.41</v>
      </c>
      <c r="L3261" s="81" t="s">
        <v>65</v>
      </c>
      <c r="M3261" s="77"/>
    </row>
    <row r="3262" spans="1:13">
      <c r="A3262" s="81" t="s">
        <v>12715</v>
      </c>
      <c r="B3262" s="81" t="s">
        <v>12716</v>
      </c>
      <c r="C3262" s="81" t="s">
        <v>12717</v>
      </c>
      <c r="D3262" s="81">
        <v>179</v>
      </c>
      <c r="E3262" s="82" t="s">
        <v>12581</v>
      </c>
      <c r="F3262" s="81" t="s">
        <v>12581</v>
      </c>
      <c r="G3262" s="85">
        <v>94604</v>
      </c>
      <c r="H3262" s="81" t="s">
        <v>12800</v>
      </c>
      <c r="I3262" s="81" t="s">
        <v>25</v>
      </c>
      <c r="J3262" s="81" t="s">
        <v>287</v>
      </c>
      <c r="K3262" s="82">
        <v>279.08</v>
      </c>
      <c r="L3262" s="81" t="s">
        <v>65</v>
      </c>
      <c r="M3262" s="77"/>
    </row>
    <row r="3263" spans="1:13">
      <c r="A3263" s="81" t="s">
        <v>12715</v>
      </c>
      <c r="B3263" s="81" t="s">
        <v>12716</v>
      </c>
      <c r="C3263" s="81" t="s">
        <v>12717</v>
      </c>
      <c r="D3263" s="81">
        <v>179</v>
      </c>
      <c r="E3263" s="82" t="s">
        <v>12581</v>
      </c>
      <c r="F3263" s="81" t="s">
        <v>12581</v>
      </c>
      <c r="G3263" s="85">
        <v>94605</v>
      </c>
      <c r="H3263" s="81" t="s">
        <v>12801</v>
      </c>
      <c r="I3263" s="81" t="s">
        <v>25</v>
      </c>
      <c r="J3263" s="81" t="s">
        <v>287</v>
      </c>
      <c r="K3263" s="82">
        <v>398.66</v>
      </c>
      <c r="L3263" s="81" t="s">
        <v>65</v>
      </c>
      <c r="M3263" s="77"/>
    </row>
    <row r="3264" spans="1:13">
      <c r="A3264" s="81" t="s">
        <v>12715</v>
      </c>
      <c r="B3264" s="81" t="s">
        <v>12716</v>
      </c>
      <c r="C3264" s="81" t="s">
        <v>12717</v>
      </c>
      <c r="D3264" s="81">
        <v>179</v>
      </c>
      <c r="E3264" s="82" t="s">
        <v>12581</v>
      </c>
      <c r="F3264" s="81" t="s">
        <v>12581</v>
      </c>
      <c r="G3264" s="85">
        <v>94648</v>
      </c>
      <c r="H3264" s="81" t="s">
        <v>12802</v>
      </c>
      <c r="I3264" s="81" t="s">
        <v>25</v>
      </c>
      <c r="J3264" s="81" t="s">
        <v>64</v>
      </c>
      <c r="K3264" s="82">
        <v>8.1999999999999993</v>
      </c>
      <c r="L3264" s="81" t="s">
        <v>65</v>
      </c>
      <c r="M3264" s="77"/>
    </row>
    <row r="3265" spans="1:13">
      <c r="A3265" s="81" t="s">
        <v>12715</v>
      </c>
      <c r="B3265" s="81" t="s">
        <v>12716</v>
      </c>
      <c r="C3265" s="81" t="s">
        <v>12717</v>
      </c>
      <c r="D3265" s="81">
        <v>179</v>
      </c>
      <c r="E3265" s="82" t="s">
        <v>12581</v>
      </c>
      <c r="F3265" s="81" t="s">
        <v>12581</v>
      </c>
      <c r="G3265" s="85">
        <v>94649</v>
      </c>
      <c r="H3265" s="81" t="s">
        <v>12803</v>
      </c>
      <c r="I3265" s="81" t="s">
        <v>25</v>
      </c>
      <c r="J3265" s="81" t="s">
        <v>64</v>
      </c>
      <c r="K3265" s="82">
        <v>12.39</v>
      </c>
      <c r="L3265" s="81" t="s">
        <v>65</v>
      </c>
      <c r="M3265" s="77"/>
    </row>
    <row r="3266" spans="1:13">
      <c r="A3266" s="81" t="s">
        <v>12715</v>
      </c>
      <c r="B3266" s="81" t="s">
        <v>12716</v>
      </c>
      <c r="C3266" s="81" t="s">
        <v>12717</v>
      </c>
      <c r="D3266" s="81">
        <v>179</v>
      </c>
      <c r="E3266" s="82" t="s">
        <v>12581</v>
      </c>
      <c r="F3266" s="81" t="s">
        <v>12581</v>
      </c>
      <c r="G3266" s="85">
        <v>94650</v>
      </c>
      <c r="H3266" s="81" t="s">
        <v>12804</v>
      </c>
      <c r="I3266" s="81" t="s">
        <v>25</v>
      </c>
      <c r="J3266" s="81" t="s">
        <v>64</v>
      </c>
      <c r="K3266" s="82">
        <v>17.71</v>
      </c>
      <c r="L3266" s="81" t="s">
        <v>65</v>
      </c>
      <c r="M3266" s="77"/>
    </row>
    <row r="3267" spans="1:13">
      <c r="A3267" s="81" t="s">
        <v>12715</v>
      </c>
      <c r="B3267" s="81" t="s">
        <v>12716</v>
      </c>
      <c r="C3267" s="81" t="s">
        <v>12717</v>
      </c>
      <c r="D3267" s="81">
        <v>179</v>
      </c>
      <c r="E3267" s="82" t="s">
        <v>12581</v>
      </c>
      <c r="F3267" s="81" t="s">
        <v>12581</v>
      </c>
      <c r="G3267" s="85">
        <v>94651</v>
      </c>
      <c r="H3267" s="81" t="s">
        <v>12805</v>
      </c>
      <c r="I3267" s="81" t="s">
        <v>25</v>
      </c>
      <c r="J3267" s="81" t="s">
        <v>64</v>
      </c>
      <c r="K3267" s="82">
        <v>19.29</v>
      </c>
      <c r="L3267" s="81" t="s">
        <v>65</v>
      </c>
      <c r="M3267" s="77"/>
    </row>
    <row r="3268" spans="1:13">
      <c r="A3268" s="81" t="s">
        <v>12715</v>
      </c>
      <c r="B3268" s="81" t="s">
        <v>12716</v>
      </c>
      <c r="C3268" s="81" t="s">
        <v>12717</v>
      </c>
      <c r="D3268" s="81">
        <v>179</v>
      </c>
      <c r="E3268" s="82" t="s">
        <v>12581</v>
      </c>
      <c r="F3268" s="81" t="s">
        <v>12581</v>
      </c>
      <c r="G3268" s="85">
        <v>94652</v>
      </c>
      <c r="H3268" s="81" t="s">
        <v>12806</v>
      </c>
      <c r="I3268" s="81" t="s">
        <v>25</v>
      </c>
      <c r="J3268" s="81" t="s">
        <v>64</v>
      </c>
      <c r="K3268" s="82">
        <v>31.37</v>
      </c>
      <c r="L3268" s="81" t="s">
        <v>65</v>
      </c>
      <c r="M3268" s="77"/>
    </row>
    <row r="3269" spans="1:13">
      <c r="A3269" s="81" t="s">
        <v>12715</v>
      </c>
      <c r="B3269" s="81" t="s">
        <v>12716</v>
      </c>
      <c r="C3269" s="81" t="s">
        <v>12717</v>
      </c>
      <c r="D3269" s="81">
        <v>179</v>
      </c>
      <c r="E3269" s="82" t="s">
        <v>12581</v>
      </c>
      <c r="F3269" s="81" t="s">
        <v>12581</v>
      </c>
      <c r="G3269" s="85">
        <v>94653</v>
      </c>
      <c r="H3269" s="81" t="s">
        <v>12807</v>
      </c>
      <c r="I3269" s="81" t="s">
        <v>25</v>
      </c>
      <c r="J3269" s="81" t="s">
        <v>64</v>
      </c>
      <c r="K3269" s="82">
        <v>44.99</v>
      </c>
      <c r="L3269" s="81" t="s">
        <v>65</v>
      </c>
      <c r="M3269" s="77"/>
    </row>
    <row r="3270" spans="1:13">
      <c r="A3270" s="81" t="s">
        <v>12715</v>
      </c>
      <c r="B3270" s="81" t="s">
        <v>12716</v>
      </c>
      <c r="C3270" s="81" t="s">
        <v>12717</v>
      </c>
      <c r="D3270" s="81">
        <v>179</v>
      </c>
      <c r="E3270" s="82" t="s">
        <v>12581</v>
      </c>
      <c r="F3270" s="81" t="s">
        <v>12581</v>
      </c>
      <c r="G3270" s="85">
        <v>94654</v>
      </c>
      <c r="H3270" s="81" t="s">
        <v>12808</v>
      </c>
      <c r="I3270" s="81" t="s">
        <v>25</v>
      </c>
      <c r="J3270" s="81" t="s">
        <v>64</v>
      </c>
      <c r="K3270" s="82">
        <v>59.79</v>
      </c>
      <c r="L3270" s="81" t="s">
        <v>65</v>
      </c>
      <c r="M3270" s="77"/>
    </row>
    <row r="3271" spans="1:13">
      <c r="A3271" s="81" t="s">
        <v>12715</v>
      </c>
      <c r="B3271" s="81" t="s">
        <v>12716</v>
      </c>
      <c r="C3271" s="81" t="s">
        <v>12717</v>
      </c>
      <c r="D3271" s="81">
        <v>179</v>
      </c>
      <c r="E3271" s="82" t="s">
        <v>12581</v>
      </c>
      <c r="F3271" s="81" t="s">
        <v>12581</v>
      </c>
      <c r="G3271" s="85">
        <v>94655</v>
      </c>
      <c r="H3271" s="81" t="s">
        <v>12809</v>
      </c>
      <c r="I3271" s="81" t="s">
        <v>25</v>
      </c>
      <c r="J3271" s="81" t="s">
        <v>64</v>
      </c>
      <c r="K3271" s="82">
        <v>84.02</v>
      </c>
      <c r="L3271" s="81" t="s">
        <v>65</v>
      </c>
      <c r="M3271" s="77"/>
    </row>
    <row r="3272" spans="1:13">
      <c r="A3272" s="81" t="s">
        <v>12715</v>
      </c>
      <c r="B3272" s="81" t="s">
        <v>12716</v>
      </c>
      <c r="C3272" s="81" t="s">
        <v>12717</v>
      </c>
      <c r="D3272" s="81">
        <v>179</v>
      </c>
      <c r="E3272" s="82" t="s">
        <v>12581</v>
      </c>
      <c r="F3272" s="81" t="s">
        <v>12581</v>
      </c>
      <c r="G3272" s="85">
        <v>94716</v>
      </c>
      <c r="H3272" s="81" t="s">
        <v>12810</v>
      </c>
      <c r="I3272" s="81" t="s">
        <v>25</v>
      </c>
      <c r="J3272" s="81" t="s">
        <v>64</v>
      </c>
      <c r="K3272" s="82">
        <v>20.98</v>
      </c>
      <c r="L3272" s="81" t="s">
        <v>65</v>
      </c>
      <c r="M3272" s="77"/>
    </row>
    <row r="3273" spans="1:13">
      <c r="A3273" s="81" t="s">
        <v>12715</v>
      </c>
      <c r="B3273" s="81" t="s">
        <v>12716</v>
      </c>
      <c r="C3273" s="81" t="s">
        <v>12717</v>
      </c>
      <c r="D3273" s="81">
        <v>179</v>
      </c>
      <c r="E3273" s="82" t="s">
        <v>12581</v>
      </c>
      <c r="F3273" s="81" t="s">
        <v>12581</v>
      </c>
      <c r="G3273" s="85">
        <v>94717</v>
      </c>
      <c r="H3273" s="81" t="s">
        <v>12811</v>
      </c>
      <c r="I3273" s="81" t="s">
        <v>25</v>
      </c>
      <c r="J3273" s="81" t="s">
        <v>64</v>
      </c>
      <c r="K3273" s="82">
        <v>30.93</v>
      </c>
      <c r="L3273" s="81" t="s">
        <v>65</v>
      </c>
      <c r="M3273" s="77"/>
    </row>
    <row r="3274" spans="1:13">
      <c r="A3274" s="81" t="s">
        <v>12715</v>
      </c>
      <c r="B3274" s="81" t="s">
        <v>12716</v>
      </c>
      <c r="C3274" s="81" t="s">
        <v>12717</v>
      </c>
      <c r="D3274" s="81">
        <v>179</v>
      </c>
      <c r="E3274" s="82" t="s">
        <v>12581</v>
      </c>
      <c r="F3274" s="81" t="s">
        <v>12581</v>
      </c>
      <c r="G3274" s="85">
        <v>94718</v>
      </c>
      <c r="H3274" s="81" t="s">
        <v>12812</v>
      </c>
      <c r="I3274" s="81" t="s">
        <v>25</v>
      </c>
      <c r="J3274" s="81" t="s">
        <v>64</v>
      </c>
      <c r="K3274" s="82">
        <v>38.229999999999997</v>
      </c>
      <c r="L3274" s="81" t="s">
        <v>65</v>
      </c>
      <c r="M3274" s="77"/>
    </row>
    <row r="3275" spans="1:13">
      <c r="A3275" s="81" t="s">
        <v>12715</v>
      </c>
      <c r="B3275" s="81" t="s">
        <v>12716</v>
      </c>
      <c r="C3275" s="81" t="s">
        <v>12717</v>
      </c>
      <c r="D3275" s="81">
        <v>179</v>
      </c>
      <c r="E3275" s="82" t="s">
        <v>12581</v>
      </c>
      <c r="F3275" s="81" t="s">
        <v>12581</v>
      </c>
      <c r="G3275" s="85">
        <v>94719</v>
      </c>
      <c r="H3275" s="81" t="s">
        <v>12813</v>
      </c>
      <c r="I3275" s="81" t="s">
        <v>25</v>
      </c>
      <c r="J3275" s="81" t="s">
        <v>64</v>
      </c>
      <c r="K3275" s="82">
        <v>50.18</v>
      </c>
      <c r="L3275" s="81" t="s">
        <v>65</v>
      </c>
      <c r="M3275" s="77"/>
    </row>
    <row r="3276" spans="1:13">
      <c r="A3276" s="81" t="s">
        <v>12715</v>
      </c>
      <c r="B3276" s="81" t="s">
        <v>12716</v>
      </c>
      <c r="C3276" s="81" t="s">
        <v>12717</v>
      </c>
      <c r="D3276" s="81">
        <v>179</v>
      </c>
      <c r="E3276" s="82" t="s">
        <v>12581</v>
      </c>
      <c r="F3276" s="81" t="s">
        <v>12581</v>
      </c>
      <c r="G3276" s="85">
        <v>94720</v>
      </c>
      <c r="H3276" s="81" t="s">
        <v>12814</v>
      </c>
      <c r="I3276" s="81" t="s">
        <v>25</v>
      </c>
      <c r="J3276" s="81" t="s">
        <v>64</v>
      </c>
      <c r="K3276" s="82">
        <v>75.7</v>
      </c>
      <c r="L3276" s="81" t="s">
        <v>65</v>
      </c>
      <c r="M3276" s="77"/>
    </row>
    <row r="3277" spans="1:13">
      <c r="A3277" s="81" t="s">
        <v>12715</v>
      </c>
      <c r="B3277" s="81" t="s">
        <v>12716</v>
      </c>
      <c r="C3277" s="81" t="s">
        <v>12717</v>
      </c>
      <c r="D3277" s="81">
        <v>179</v>
      </c>
      <c r="E3277" s="82" t="s">
        <v>12581</v>
      </c>
      <c r="F3277" s="81" t="s">
        <v>12581</v>
      </c>
      <c r="G3277" s="85">
        <v>94721</v>
      </c>
      <c r="H3277" s="81" t="s">
        <v>12815</v>
      </c>
      <c r="I3277" s="81" t="s">
        <v>25</v>
      </c>
      <c r="J3277" s="81" t="s">
        <v>64</v>
      </c>
      <c r="K3277" s="82">
        <v>110.73</v>
      </c>
      <c r="L3277" s="81" t="s">
        <v>65</v>
      </c>
      <c r="M3277" s="77"/>
    </row>
    <row r="3278" spans="1:13">
      <c r="A3278" s="81" t="s">
        <v>12715</v>
      </c>
      <c r="B3278" s="81" t="s">
        <v>12716</v>
      </c>
      <c r="C3278" s="81" t="s">
        <v>12717</v>
      </c>
      <c r="D3278" s="81">
        <v>179</v>
      </c>
      <c r="E3278" s="82" t="s">
        <v>12581</v>
      </c>
      <c r="F3278" s="81" t="s">
        <v>12581</v>
      </c>
      <c r="G3278" s="85">
        <v>94722</v>
      </c>
      <c r="H3278" s="81" t="s">
        <v>12816</v>
      </c>
      <c r="I3278" s="81" t="s">
        <v>25</v>
      </c>
      <c r="J3278" s="81" t="s">
        <v>64</v>
      </c>
      <c r="K3278" s="82">
        <v>192.83</v>
      </c>
      <c r="L3278" s="81" t="s">
        <v>65</v>
      </c>
      <c r="M3278" s="77"/>
    </row>
    <row r="3279" spans="1:13">
      <c r="A3279" s="81" t="s">
        <v>12715</v>
      </c>
      <c r="B3279" s="81" t="s">
        <v>12716</v>
      </c>
      <c r="C3279" s="81" t="s">
        <v>12717</v>
      </c>
      <c r="D3279" s="81">
        <v>179</v>
      </c>
      <c r="E3279" s="82" t="s">
        <v>12581</v>
      </c>
      <c r="F3279" s="81" t="s">
        <v>12581</v>
      </c>
      <c r="G3279" s="85">
        <v>95697</v>
      </c>
      <c r="H3279" s="81" t="s">
        <v>21945</v>
      </c>
      <c r="I3279" s="81" t="s">
        <v>25</v>
      </c>
      <c r="J3279" s="81" t="s">
        <v>64</v>
      </c>
      <c r="K3279" s="82">
        <v>85.28</v>
      </c>
      <c r="L3279" s="81" t="s">
        <v>65</v>
      </c>
      <c r="M3279" s="77"/>
    </row>
    <row r="3280" spans="1:13">
      <c r="A3280" s="81" t="s">
        <v>12715</v>
      </c>
      <c r="B3280" s="81" t="s">
        <v>12716</v>
      </c>
      <c r="C3280" s="81" t="s">
        <v>12717</v>
      </c>
      <c r="D3280" s="81">
        <v>179</v>
      </c>
      <c r="E3280" s="82" t="s">
        <v>12581</v>
      </c>
      <c r="F3280" s="81" t="s">
        <v>12581</v>
      </c>
      <c r="G3280" s="85">
        <v>96635</v>
      </c>
      <c r="H3280" s="81" t="s">
        <v>12817</v>
      </c>
      <c r="I3280" s="81" t="s">
        <v>25</v>
      </c>
      <c r="J3280" s="81" t="s">
        <v>64</v>
      </c>
      <c r="K3280" s="82">
        <v>21.71</v>
      </c>
      <c r="L3280" s="81" t="s">
        <v>65</v>
      </c>
      <c r="M3280" s="77"/>
    </row>
    <row r="3281" spans="1:13">
      <c r="A3281" s="81" t="s">
        <v>12715</v>
      </c>
      <c r="B3281" s="81" t="s">
        <v>12716</v>
      </c>
      <c r="C3281" s="81" t="s">
        <v>12717</v>
      </c>
      <c r="D3281" s="81">
        <v>179</v>
      </c>
      <c r="E3281" s="82" t="s">
        <v>12581</v>
      </c>
      <c r="F3281" s="81" t="s">
        <v>12581</v>
      </c>
      <c r="G3281" s="85">
        <v>96636</v>
      </c>
      <c r="H3281" s="81" t="s">
        <v>12818</v>
      </c>
      <c r="I3281" s="81" t="s">
        <v>25</v>
      </c>
      <c r="J3281" s="81" t="s">
        <v>64</v>
      </c>
      <c r="K3281" s="82">
        <v>23.03</v>
      </c>
      <c r="L3281" s="81" t="s">
        <v>65</v>
      </c>
      <c r="M3281" s="77"/>
    </row>
    <row r="3282" spans="1:13">
      <c r="A3282" s="81" t="s">
        <v>12715</v>
      </c>
      <c r="B3282" s="81" t="s">
        <v>12716</v>
      </c>
      <c r="C3282" s="81" t="s">
        <v>12717</v>
      </c>
      <c r="D3282" s="81">
        <v>179</v>
      </c>
      <c r="E3282" s="82" t="s">
        <v>12581</v>
      </c>
      <c r="F3282" s="81" t="s">
        <v>12581</v>
      </c>
      <c r="G3282" s="85">
        <v>96644</v>
      </c>
      <c r="H3282" s="81" t="s">
        <v>12819</v>
      </c>
      <c r="I3282" s="81" t="s">
        <v>25</v>
      </c>
      <c r="J3282" s="81" t="s">
        <v>64</v>
      </c>
      <c r="K3282" s="82">
        <v>13.65</v>
      </c>
      <c r="L3282" s="81" t="s">
        <v>65</v>
      </c>
      <c r="M3282" s="77"/>
    </row>
    <row r="3283" spans="1:13">
      <c r="A3283" s="81" t="s">
        <v>12715</v>
      </c>
      <c r="B3283" s="81" t="s">
        <v>12716</v>
      </c>
      <c r="C3283" s="81" t="s">
        <v>12717</v>
      </c>
      <c r="D3283" s="81">
        <v>179</v>
      </c>
      <c r="E3283" s="82" t="s">
        <v>12581</v>
      </c>
      <c r="F3283" s="81" t="s">
        <v>12581</v>
      </c>
      <c r="G3283" s="85">
        <v>96645</v>
      </c>
      <c r="H3283" s="81" t="s">
        <v>12820</v>
      </c>
      <c r="I3283" s="81" t="s">
        <v>25</v>
      </c>
      <c r="J3283" s="81" t="s">
        <v>64</v>
      </c>
      <c r="K3283" s="82">
        <v>17.73</v>
      </c>
      <c r="L3283" s="81" t="s">
        <v>65</v>
      </c>
      <c r="M3283" s="77"/>
    </row>
    <row r="3284" spans="1:13">
      <c r="A3284" s="81" t="s">
        <v>12715</v>
      </c>
      <c r="B3284" s="81" t="s">
        <v>12716</v>
      </c>
      <c r="C3284" s="81" t="s">
        <v>12717</v>
      </c>
      <c r="D3284" s="81">
        <v>179</v>
      </c>
      <c r="E3284" s="82" t="s">
        <v>12581</v>
      </c>
      <c r="F3284" s="81" t="s">
        <v>12581</v>
      </c>
      <c r="G3284" s="85">
        <v>96646</v>
      </c>
      <c r="H3284" s="81" t="s">
        <v>12821</v>
      </c>
      <c r="I3284" s="81" t="s">
        <v>25</v>
      </c>
      <c r="J3284" s="81" t="s">
        <v>64</v>
      </c>
      <c r="K3284" s="82">
        <v>27.55</v>
      </c>
      <c r="L3284" s="81" t="s">
        <v>65</v>
      </c>
      <c r="M3284" s="77"/>
    </row>
    <row r="3285" spans="1:13">
      <c r="A3285" s="81" t="s">
        <v>12715</v>
      </c>
      <c r="B3285" s="81" t="s">
        <v>12716</v>
      </c>
      <c r="C3285" s="81" t="s">
        <v>12717</v>
      </c>
      <c r="D3285" s="81">
        <v>179</v>
      </c>
      <c r="E3285" s="82" t="s">
        <v>12581</v>
      </c>
      <c r="F3285" s="81" t="s">
        <v>12581</v>
      </c>
      <c r="G3285" s="85">
        <v>96647</v>
      </c>
      <c r="H3285" s="81" t="s">
        <v>12822</v>
      </c>
      <c r="I3285" s="81" t="s">
        <v>25</v>
      </c>
      <c r="J3285" s="81" t="s">
        <v>64</v>
      </c>
      <c r="K3285" s="82">
        <v>12.19</v>
      </c>
      <c r="L3285" s="81" t="s">
        <v>65</v>
      </c>
      <c r="M3285" s="77"/>
    </row>
    <row r="3286" spans="1:13">
      <c r="A3286" s="81" t="s">
        <v>12715</v>
      </c>
      <c r="B3286" s="81" t="s">
        <v>12716</v>
      </c>
      <c r="C3286" s="81" t="s">
        <v>12717</v>
      </c>
      <c r="D3286" s="81">
        <v>179</v>
      </c>
      <c r="E3286" s="82" t="s">
        <v>12581</v>
      </c>
      <c r="F3286" s="81" t="s">
        <v>12581</v>
      </c>
      <c r="G3286" s="85">
        <v>96648</v>
      </c>
      <c r="H3286" s="81" t="s">
        <v>12823</v>
      </c>
      <c r="I3286" s="81" t="s">
        <v>25</v>
      </c>
      <c r="J3286" s="81" t="s">
        <v>64</v>
      </c>
      <c r="K3286" s="82">
        <v>22.4</v>
      </c>
      <c r="L3286" s="81" t="s">
        <v>65</v>
      </c>
      <c r="M3286" s="77"/>
    </row>
    <row r="3287" spans="1:13">
      <c r="A3287" s="81" t="s">
        <v>12715</v>
      </c>
      <c r="B3287" s="81" t="s">
        <v>12716</v>
      </c>
      <c r="C3287" s="81" t="s">
        <v>12717</v>
      </c>
      <c r="D3287" s="81">
        <v>179</v>
      </c>
      <c r="E3287" s="82" t="s">
        <v>12581</v>
      </c>
      <c r="F3287" s="81" t="s">
        <v>12581</v>
      </c>
      <c r="G3287" s="85">
        <v>96649</v>
      </c>
      <c r="H3287" s="81" t="s">
        <v>12824</v>
      </c>
      <c r="I3287" s="81" t="s">
        <v>25</v>
      </c>
      <c r="J3287" s="81" t="s">
        <v>64</v>
      </c>
      <c r="K3287" s="82">
        <v>33.24</v>
      </c>
      <c r="L3287" s="81" t="s">
        <v>65</v>
      </c>
      <c r="M3287" s="77"/>
    </row>
    <row r="3288" spans="1:13">
      <c r="A3288" s="81" t="s">
        <v>12715</v>
      </c>
      <c r="B3288" s="81" t="s">
        <v>12716</v>
      </c>
      <c r="C3288" s="81" t="s">
        <v>12717</v>
      </c>
      <c r="D3288" s="81">
        <v>179</v>
      </c>
      <c r="E3288" s="82" t="s">
        <v>12581</v>
      </c>
      <c r="F3288" s="81" t="s">
        <v>12581</v>
      </c>
      <c r="G3288" s="85">
        <v>96668</v>
      </c>
      <c r="H3288" s="81" t="s">
        <v>12825</v>
      </c>
      <c r="I3288" s="81" t="s">
        <v>25</v>
      </c>
      <c r="J3288" s="81" t="s">
        <v>64</v>
      </c>
      <c r="K3288" s="82">
        <v>8.02</v>
      </c>
      <c r="L3288" s="81" t="s">
        <v>65</v>
      </c>
      <c r="M3288" s="77"/>
    </row>
    <row r="3289" spans="1:13">
      <c r="A3289" s="81" t="s">
        <v>12715</v>
      </c>
      <c r="B3289" s="81" t="s">
        <v>12716</v>
      </c>
      <c r="C3289" s="81" t="s">
        <v>12717</v>
      </c>
      <c r="D3289" s="81">
        <v>179</v>
      </c>
      <c r="E3289" s="82" t="s">
        <v>12581</v>
      </c>
      <c r="F3289" s="81" t="s">
        <v>12581</v>
      </c>
      <c r="G3289" s="85">
        <v>96669</v>
      </c>
      <c r="H3289" s="81" t="s">
        <v>12826</v>
      </c>
      <c r="I3289" s="81" t="s">
        <v>25</v>
      </c>
      <c r="J3289" s="81" t="s">
        <v>64</v>
      </c>
      <c r="K3289" s="82">
        <v>9.9499999999999993</v>
      </c>
      <c r="L3289" s="81" t="s">
        <v>65</v>
      </c>
      <c r="M3289" s="77"/>
    </row>
    <row r="3290" spans="1:13">
      <c r="A3290" s="81" t="s">
        <v>12715</v>
      </c>
      <c r="B3290" s="81" t="s">
        <v>12716</v>
      </c>
      <c r="C3290" s="81" t="s">
        <v>12717</v>
      </c>
      <c r="D3290" s="81">
        <v>179</v>
      </c>
      <c r="E3290" s="82" t="s">
        <v>12581</v>
      </c>
      <c r="F3290" s="81" t="s">
        <v>12581</v>
      </c>
      <c r="G3290" s="85">
        <v>96670</v>
      </c>
      <c r="H3290" s="81" t="s">
        <v>12827</v>
      </c>
      <c r="I3290" s="81" t="s">
        <v>25</v>
      </c>
      <c r="J3290" s="81" t="s">
        <v>64</v>
      </c>
      <c r="K3290" s="82">
        <v>15.11</v>
      </c>
      <c r="L3290" s="81" t="s">
        <v>65</v>
      </c>
      <c r="M3290" s="77"/>
    </row>
    <row r="3291" spans="1:13">
      <c r="A3291" s="81" t="s">
        <v>12715</v>
      </c>
      <c r="B3291" s="81" t="s">
        <v>12716</v>
      </c>
      <c r="C3291" s="81" t="s">
        <v>12717</v>
      </c>
      <c r="D3291" s="81">
        <v>179</v>
      </c>
      <c r="E3291" s="82" t="s">
        <v>12581</v>
      </c>
      <c r="F3291" s="81" t="s">
        <v>12581</v>
      </c>
      <c r="G3291" s="85">
        <v>96671</v>
      </c>
      <c r="H3291" s="81" t="s">
        <v>12828</v>
      </c>
      <c r="I3291" s="81" t="s">
        <v>25</v>
      </c>
      <c r="J3291" s="81" t="s">
        <v>64</v>
      </c>
      <c r="K3291" s="82">
        <v>20.27</v>
      </c>
      <c r="L3291" s="81" t="s">
        <v>65</v>
      </c>
      <c r="M3291" s="77"/>
    </row>
    <row r="3292" spans="1:13">
      <c r="A3292" s="81" t="s">
        <v>12715</v>
      </c>
      <c r="B3292" s="81" t="s">
        <v>12716</v>
      </c>
      <c r="C3292" s="81" t="s">
        <v>12717</v>
      </c>
      <c r="D3292" s="81">
        <v>179</v>
      </c>
      <c r="E3292" s="82" t="s">
        <v>12581</v>
      </c>
      <c r="F3292" s="81" t="s">
        <v>12581</v>
      </c>
      <c r="G3292" s="85">
        <v>96672</v>
      </c>
      <c r="H3292" s="81" t="s">
        <v>12829</v>
      </c>
      <c r="I3292" s="81" t="s">
        <v>25</v>
      </c>
      <c r="J3292" s="81" t="s">
        <v>64</v>
      </c>
      <c r="K3292" s="82">
        <v>29.8</v>
      </c>
      <c r="L3292" s="81" t="s">
        <v>65</v>
      </c>
      <c r="M3292" s="77"/>
    </row>
    <row r="3293" spans="1:13">
      <c r="A3293" s="81" t="s">
        <v>12715</v>
      </c>
      <c r="B3293" s="81" t="s">
        <v>12716</v>
      </c>
      <c r="C3293" s="81" t="s">
        <v>12717</v>
      </c>
      <c r="D3293" s="81">
        <v>179</v>
      </c>
      <c r="E3293" s="82" t="s">
        <v>12581</v>
      </c>
      <c r="F3293" s="81" t="s">
        <v>12581</v>
      </c>
      <c r="G3293" s="85">
        <v>96673</v>
      </c>
      <c r="H3293" s="81" t="s">
        <v>12830</v>
      </c>
      <c r="I3293" s="81" t="s">
        <v>25</v>
      </c>
      <c r="J3293" s="81" t="s">
        <v>64</v>
      </c>
      <c r="K3293" s="82">
        <v>48.46</v>
      </c>
      <c r="L3293" s="81" t="s">
        <v>65</v>
      </c>
      <c r="M3293" s="77"/>
    </row>
    <row r="3294" spans="1:13">
      <c r="A3294" s="81" t="s">
        <v>12715</v>
      </c>
      <c r="B3294" s="81" t="s">
        <v>12716</v>
      </c>
      <c r="C3294" s="81" t="s">
        <v>12717</v>
      </c>
      <c r="D3294" s="81">
        <v>179</v>
      </c>
      <c r="E3294" s="82" t="s">
        <v>12581</v>
      </c>
      <c r="F3294" s="81" t="s">
        <v>12581</v>
      </c>
      <c r="G3294" s="85">
        <v>96674</v>
      </c>
      <c r="H3294" s="81" t="s">
        <v>12831</v>
      </c>
      <c r="I3294" s="81" t="s">
        <v>25</v>
      </c>
      <c r="J3294" s="81" t="s">
        <v>64</v>
      </c>
      <c r="K3294" s="82">
        <v>68.12</v>
      </c>
      <c r="L3294" s="81" t="s">
        <v>65</v>
      </c>
      <c r="M3294" s="77"/>
    </row>
    <row r="3295" spans="1:13">
      <c r="A3295" s="81" t="s">
        <v>12715</v>
      </c>
      <c r="B3295" s="81" t="s">
        <v>12716</v>
      </c>
      <c r="C3295" s="81" t="s">
        <v>12717</v>
      </c>
      <c r="D3295" s="81">
        <v>179</v>
      </c>
      <c r="E3295" s="82" t="s">
        <v>12581</v>
      </c>
      <c r="F3295" s="81" t="s">
        <v>12581</v>
      </c>
      <c r="G3295" s="85">
        <v>96675</v>
      </c>
      <c r="H3295" s="81" t="s">
        <v>12832</v>
      </c>
      <c r="I3295" s="81" t="s">
        <v>25</v>
      </c>
      <c r="J3295" s="81" t="s">
        <v>64</v>
      </c>
      <c r="K3295" s="82">
        <v>117.92</v>
      </c>
      <c r="L3295" s="81" t="s">
        <v>65</v>
      </c>
      <c r="M3295" s="77"/>
    </row>
    <row r="3296" spans="1:13">
      <c r="A3296" s="81" t="s">
        <v>12715</v>
      </c>
      <c r="B3296" s="81" t="s">
        <v>12716</v>
      </c>
      <c r="C3296" s="81" t="s">
        <v>12717</v>
      </c>
      <c r="D3296" s="81">
        <v>179</v>
      </c>
      <c r="E3296" s="82" t="s">
        <v>12581</v>
      </c>
      <c r="F3296" s="81" t="s">
        <v>12581</v>
      </c>
      <c r="G3296" s="85">
        <v>96676</v>
      </c>
      <c r="H3296" s="81" t="s">
        <v>12833</v>
      </c>
      <c r="I3296" s="81" t="s">
        <v>25</v>
      </c>
      <c r="J3296" s="81" t="s">
        <v>64</v>
      </c>
      <c r="K3296" s="82">
        <v>7.99</v>
      </c>
      <c r="L3296" s="81" t="s">
        <v>65</v>
      </c>
      <c r="M3296" s="77"/>
    </row>
    <row r="3297" spans="1:13">
      <c r="A3297" s="81" t="s">
        <v>12715</v>
      </c>
      <c r="B3297" s="81" t="s">
        <v>12716</v>
      </c>
      <c r="C3297" s="81" t="s">
        <v>12717</v>
      </c>
      <c r="D3297" s="81">
        <v>179</v>
      </c>
      <c r="E3297" s="82" t="s">
        <v>12581</v>
      </c>
      <c r="F3297" s="81" t="s">
        <v>12581</v>
      </c>
      <c r="G3297" s="85">
        <v>96677</v>
      </c>
      <c r="H3297" s="81" t="s">
        <v>12834</v>
      </c>
      <c r="I3297" s="81" t="s">
        <v>25</v>
      </c>
      <c r="J3297" s="81" t="s">
        <v>64</v>
      </c>
      <c r="K3297" s="82">
        <v>13.14</v>
      </c>
      <c r="L3297" s="81" t="s">
        <v>65</v>
      </c>
      <c r="M3297" s="77"/>
    </row>
    <row r="3298" spans="1:13">
      <c r="A3298" s="81" t="s">
        <v>12715</v>
      </c>
      <c r="B3298" s="81" t="s">
        <v>12716</v>
      </c>
      <c r="C3298" s="81" t="s">
        <v>12717</v>
      </c>
      <c r="D3298" s="81">
        <v>179</v>
      </c>
      <c r="E3298" s="82" t="s">
        <v>12581</v>
      </c>
      <c r="F3298" s="81" t="s">
        <v>12581</v>
      </c>
      <c r="G3298" s="85">
        <v>96678</v>
      </c>
      <c r="H3298" s="81" t="s">
        <v>12835</v>
      </c>
      <c r="I3298" s="81" t="s">
        <v>25</v>
      </c>
      <c r="J3298" s="81" t="s">
        <v>64</v>
      </c>
      <c r="K3298" s="82">
        <v>18.27</v>
      </c>
      <c r="L3298" s="81" t="s">
        <v>65</v>
      </c>
      <c r="M3298" s="77"/>
    </row>
    <row r="3299" spans="1:13">
      <c r="A3299" s="81" t="s">
        <v>12715</v>
      </c>
      <c r="B3299" s="81" t="s">
        <v>12716</v>
      </c>
      <c r="C3299" s="81" t="s">
        <v>12717</v>
      </c>
      <c r="D3299" s="81">
        <v>179</v>
      </c>
      <c r="E3299" s="82" t="s">
        <v>12581</v>
      </c>
      <c r="F3299" s="81" t="s">
        <v>12581</v>
      </c>
      <c r="G3299" s="85">
        <v>96679</v>
      </c>
      <c r="H3299" s="81" t="s">
        <v>12836</v>
      </c>
      <c r="I3299" s="81" t="s">
        <v>25</v>
      </c>
      <c r="J3299" s="81" t="s">
        <v>64</v>
      </c>
      <c r="K3299" s="82">
        <v>26.67</v>
      </c>
      <c r="L3299" s="81" t="s">
        <v>65</v>
      </c>
      <c r="M3299" s="77"/>
    </row>
    <row r="3300" spans="1:13">
      <c r="A3300" s="81" t="s">
        <v>12715</v>
      </c>
      <c r="B3300" s="81" t="s">
        <v>12716</v>
      </c>
      <c r="C3300" s="81" t="s">
        <v>12717</v>
      </c>
      <c r="D3300" s="81">
        <v>179</v>
      </c>
      <c r="E3300" s="82" t="s">
        <v>12581</v>
      </c>
      <c r="F3300" s="81" t="s">
        <v>12581</v>
      </c>
      <c r="G3300" s="85">
        <v>96680</v>
      </c>
      <c r="H3300" s="81" t="s">
        <v>12837</v>
      </c>
      <c r="I3300" s="81" t="s">
        <v>25</v>
      </c>
      <c r="J3300" s="81" t="s">
        <v>64</v>
      </c>
      <c r="K3300" s="82">
        <v>36.090000000000003</v>
      </c>
      <c r="L3300" s="81" t="s">
        <v>65</v>
      </c>
      <c r="M3300" s="77"/>
    </row>
    <row r="3301" spans="1:13">
      <c r="A3301" s="81" t="s">
        <v>12715</v>
      </c>
      <c r="B3301" s="81" t="s">
        <v>12716</v>
      </c>
      <c r="C3301" s="81" t="s">
        <v>12717</v>
      </c>
      <c r="D3301" s="81">
        <v>179</v>
      </c>
      <c r="E3301" s="82" t="s">
        <v>12581</v>
      </c>
      <c r="F3301" s="81" t="s">
        <v>12581</v>
      </c>
      <c r="G3301" s="85">
        <v>96681</v>
      </c>
      <c r="H3301" s="81" t="s">
        <v>12838</v>
      </c>
      <c r="I3301" s="81" t="s">
        <v>25</v>
      </c>
      <c r="J3301" s="81" t="s">
        <v>64</v>
      </c>
      <c r="K3301" s="82">
        <v>66.81</v>
      </c>
      <c r="L3301" s="81" t="s">
        <v>65</v>
      </c>
      <c r="M3301" s="77"/>
    </row>
    <row r="3302" spans="1:13">
      <c r="A3302" s="81" t="s">
        <v>12715</v>
      </c>
      <c r="B3302" s="81" t="s">
        <v>12716</v>
      </c>
      <c r="C3302" s="81" t="s">
        <v>12717</v>
      </c>
      <c r="D3302" s="81">
        <v>179</v>
      </c>
      <c r="E3302" s="82" t="s">
        <v>12581</v>
      </c>
      <c r="F3302" s="81" t="s">
        <v>12581</v>
      </c>
      <c r="G3302" s="85">
        <v>96682</v>
      </c>
      <c r="H3302" s="81" t="s">
        <v>12839</v>
      </c>
      <c r="I3302" s="81" t="s">
        <v>25</v>
      </c>
      <c r="J3302" s="81" t="s">
        <v>64</v>
      </c>
      <c r="K3302" s="82">
        <v>98.45</v>
      </c>
      <c r="L3302" s="81" t="s">
        <v>65</v>
      </c>
      <c r="M3302" s="77"/>
    </row>
    <row r="3303" spans="1:13">
      <c r="A3303" s="81" t="s">
        <v>12715</v>
      </c>
      <c r="B3303" s="81" t="s">
        <v>12716</v>
      </c>
      <c r="C3303" s="81" t="s">
        <v>12717</v>
      </c>
      <c r="D3303" s="81">
        <v>179</v>
      </c>
      <c r="E3303" s="82" t="s">
        <v>12581</v>
      </c>
      <c r="F3303" s="81" t="s">
        <v>12581</v>
      </c>
      <c r="G3303" s="85">
        <v>96683</v>
      </c>
      <c r="H3303" s="81" t="s">
        <v>12840</v>
      </c>
      <c r="I3303" s="81" t="s">
        <v>25</v>
      </c>
      <c r="J3303" s="81" t="s">
        <v>64</v>
      </c>
      <c r="K3303" s="82">
        <v>135.02000000000001</v>
      </c>
      <c r="L3303" s="81" t="s">
        <v>65</v>
      </c>
      <c r="M3303" s="77"/>
    </row>
    <row r="3304" spans="1:13">
      <c r="A3304" s="81" t="s">
        <v>12715</v>
      </c>
      <c r="B3304" s="81" t="s">
        <v>12716</v>
      </c>
      <c r="C3304" s="81" t="s">
        <v>12717</v>
      </c>
      <c r="D3304" s="81">
        <v>179</v>
      </c>
      <c r="E3304" s="82" t="s">
        <v>12581</v>
      </c>
      <c r="F3304" s="81" t="s">
        <v>12581</v>
      </c>
      <c r="G3304" s="85">
        <v>96718</v>
      </c>
      <c r="H3304" s="81" t="s">
        <v>12841</v>
      </c>
      <c r="I3304" s="81" t="s">
        <v>25</v>
      </c>
      <c r="J3304" s="81" t="s">
        <v>64</v>
      </c>
      <c r="K3304" s="82">
        <v>5.16</v>
      </c>
      <c r="L3304" s="81" t="s">
        <v>65</v>
      </c>
      <c r="M3304" s="77"/>
    </row>
    <row r="3305" spans="1:13">
      <c r="A3305" s="81" t="s">
        <v>12715</v>
      </c>
      <c r="B3305" s="81" t="s">
        <v>12716</v>
      </c>
      <c r="C3305" s="81" t="s">
        <v>12717</v>
      </c>
      <c r="D3305" s="81">
        <v>179</v>
      </c>
      <c r="E3305" s="82" t="s">
        <v>12581</v>
      </c>
      <c r="F3305" s="81" t="s">
        <v>12581</v>
      </c>
      <c r="G3305" s="85">
        <v>96719</v>
      </c>
      <c r="H3305" s="81" t="s">
        <v>12842</v>
      </c>
      <c r="I3305" s="81" t="s">
        <v>25</v>
      </c>
      <c r="J3305" s="81" t="s">
        <v>64</v>
      </c>
      <c r="K3305" s="82">
        <v>11.44</v>
      </c>
      <c r="L3305" s="81" t="s">
        <v>65</v>
      </c>
      <c r="M3305" s="77"/>
    </row>
    <row r="3306" spans="1:13">
      <c r="A3306" s="81" t="s">
        <v>12715</v>
      </c>
      <c r="B3306" s="81" t="s">
        <v>12716</v>
      </c>
      <c r="C3306" s="81" t="s">
        <v>12717</v>
      </c>
      <c r="D3306" s="81">
        <v>179</v>
      </c>
      <c r="E3306" s="82" t="s">
        <v>12581</v>
      </c>
      <c r="F3306" s="81" t="s">
        <v>12581</v>
      </c>
      <c r="G3306" s="85">
        <v>96720</v>
      </c>
      <c r="H3306" s="81" t="s">
        <v>12843</v>
      </c>
      <c r="I3306" s="81" t="s">
        <v>25</v>
      </c>
      <c r="J3306" s="81" t="s">
        <v>64</v>
      </c>
      <c r="K3306" s="82">
        <v>13.84</v>
      </c>
      <c r="L3306" s="81" t="s">
        <v>65</v>
      </c>
      <c r="M3306" s="77"/>
    </row>
    <row r="3307" spans="1:13">
      <c r="A3307" s="81" t="s">
        <v>12715</v>
      </c>
      <c r="B3307" s="81" t="s">
        <v>12716</v>
      </c>
      <c r="C3307" s="81" t="s">
        <v>12717</v>
      </c>
      <c r="D3307" s="81">
        <v>179</v>
      </c>
      <c r="E3307" s="82" t="s">
        <v>12581</v>
      </c>
      <c r="F3307" s="81" t="s">
        <v>12581</v>
      </c>
      <c r="G3307" s="85">
        <v>96721</v>
      </c>
      <c r="H3307" s="81" t="s">
        <v>12844</v>
      </c>
      <c r="I3307" s="81" t="s">
        <v>25</v>
      </c>
      <c r="J3307" s="81" t="s">
        <v>64</v>
      </c>
      <c r="K3307" s="82">
        <v>18.170000000000002</v>
      </c>
      <c r="L3307" s="81" t="s">
        <v>65</v>
      </c>
      <c r="M3307" s="77"/>
    </row>
    <row r="3308" spans="1:13">
      <c r="A3308" s="81" t="s">
        <v>12715</v>
      </c>
      <c r="B3308" s="81" t="s">
        <v>12716</v>
      </c>
      <c r="C3308" s="81" t="s">
        <v>12717</v>
      </c>
      <c r="D3308" s="81">
        <v>179</v>
      </c>
      <c r="E3308" s="82" t="s">
        <v>12581</v>
      </c>
      <c r="F3308" s="81" t="s">
        <v>12581</v>
      </c>
      <c r="G3308" s="85">
        <v>96722</v>
      </c>
      <c r="H3308" s="81" t="s">
        <v>12845</v>
      </c>
      <c r="I3308" s="81" t="s">
        <v>25</v>
      </c>
      <c r="J3308" s="81" t="s">
        <v>64</v>
      </c>
      <c r="K3308" s="82">
        <v>25</v>
      </c>
      <c r="L3308" s="81" t="s">
        <v>65</v>
      </c>
      <c r="M3308" s="77"/>
    </row>
    <row r="3309" spans="1:13">
      <c r="A3309" s="81" t="s">
        <v>12715</v>
      </c>
      <c r="B3309" s="81" t="s">
        <v>12716</v>
      </c>
      <c r="C3309" s="81" t="s">
        <v>12717</v>
      </c>
      <c r="D3309" s="81">
        <v>179</v>
      </c>
      <c r="E3309" s="82" t="s">
        <v>12581</v>
      </c>
      <c r="F3309" s="81" t="s">
        <v>12581</v>
      </c>
      <c r="G3309" s="85">
        <v>96723</v>
      </c>
      <c r="H3309" s="81" t="s">
        <v>12846</v>
      </c>
      <c r="I3309" s="81" t="s">
        <v>25</v>
      </c>
      <c r="J3309" s="81" t="s">
        <v>64</v>
      </c>
      <c r="K3309" s="82">
        <v>32.58</v>
      </c>
      <c r="L3309" s="81" t="s">
        <v>65</v>
      </c>
      <c r="M3309" s="77"/>
    </row>
    <row r="3310" spans="1:13">
      <c r="A3310" s="81" t="s">
        <v>12715</v>
      </c>
      <c r="B3310" s="81" t="s">
        <v>12716</v>
      </c>
      <c r="C3310" s="81" t="s">
        <v>12717</v>
      </c>
      <c r="D3310" s="81">
        <v>179</v>
      </c>
      <c r="E3310" s="82" t="s">
        <v>12581</v>
      </c>
      <c r="F3310" s="81" t="s">
        <v>12581</v>
      </c>
      <c r="G3310" s="85">
        <v>96724</v>
      </c>
      <c r="H3310" s="81" t="s">
        <v>12847</v>
      </c>
      <c r="I3310" s="81" t="s">
        <v>25</v>
      </c>
      <c r="J3310" s="81" t="s">
        <v>64</v>
      </c>
      <c r="K3310" s="82">
        <v>53.25</v>
      </c>
      <c r="L3310" s="81" t="s">
        <v>65</v>
      </c>
      <c r="M3310" s="77"/>
    </row>
    <row r="3311" spans="1:13">
      <c r="A3311" s="81" t="s">
        <v>12715</v>
      </c>
      <c r="B3311" s="81" t="s">
        <v>12716</v>
      </c>
      <c r="C3311" s="81" t="s">
        <v>12717</v>
      </c>
      <c r="D3311" s="81">
        <v>179</v>
      </c>
      <c r="E3311" s="82" t="s">
        <v>12581</v>
      </c>
      <c r="F3311" s="81" t="s">
        <v>12581</v>
      </c>
      <c r="G3311" s="85">
        <v>96725</v>
      </c>
      <c r="H3311" s="81" t="s">
        <v>12848</v>
      </c>
      <c r="I3311" s="81" t="s">
        <v>25</v>
      </c>
      <c r="J3311" s="81" t="s">
        <v>64</v>
      </c>
      <c r="K3311" s="82">
        <v>69.040000000000006</v>
      </c>
      <c r="L3311" s="81" t="s">
        <v>65</v>
      </c>
      <c r="M3311" s="77"/>
    </row>
    <row r="3312" spans="1:13">
      <c r="A3312" s="81" t="s">
        <v>12715</v>
      </c>
      <c r="B3312" s="81" t="s">
        <v>12716</v>
      </c>
      <c r="C3312" s="81" t="s">
        <v>12717</v>
      </c>
      <c r="D3312" s="81">
        <v>179</v>
      </c>
      <c r="E3312" s="82" t="s">
        <v>12581</v>
      </c>
      <c r="F3312" s="81" t="s">
        <v>12581</v>
      </c>
      <c r="G3312" s="85">
        <v>96726</v>
      </c>
      <c r="H3312" s="81" t="s">
        <v>12849</v>
      </c>
      <c r="I3312" s="81" t="s">
        <v>25</v>
      </c>
      <c r="J3312" s="81" t="s">
        <v>64</v>
      </c>
      <c r="K3312" s="82">
        <v>112.38</v>
      </c>
      <c r="L3312" s="81" t="s">
        <v>65</v>
      </c>
      <c r="M3312" s="77"/>
    </row>
    <row r="3313" spans="1:13">
      <c r="A3313" s="81" t="s">
        <v>12715</v>
      </c>
      <c r="B3313" s="81" t="s">
        <v>12716</v>
      </c>
      <c r="C3313" s="81" t="s">
        <v>12717</v>
      </c>
      <c r="D3313" s="81">
        <v>179</v>
      </c>
      <c r="E3313" s="82" t="s">
        <v>12581</v>
      </c>
      <c r="F3313" s="81" t="s">
        <v>12581</v>
      </c>
      <c r="G3313" s="85">
        <v>96727</v>
      </c>
      <c r="H3313" s="81" t="s">
        <v>12850</v>
      </c>
      <c r="I3313" s="81" t="s">
        <v>25</v>
      </c>
      <c r="J3313" s="81" t="s">
        <v>64</v>
      </c>
      <c r="K3313" s="82">
        <v>10.119999999999999</v>
      </c>
      <c r="L3313" s="81" t="s">
        <v>65</v>
      </c>
      <c r="M3313" s="77"/>
    </row>
    <row r="3314" spans="1:13">
      <c r="A3314" s="81" t="s">
        <v>12715</v>
      </c>
      <c r="B3314" s="81" t="s">
        <v>12716</v>
      </c>
      <c r="C3314" s="81" t="s">
        <v>12717</v>
      </c>
      <c r="D3314" s="81">
        <v>179</v>
      </c>
      <c r="E3314" s="82" t="s">
        <v>12581</v>
      </c>
      <c r="F3314" s="81" t="s">
        <v>12581</v>
      </c>
      <c r="G3314" s="85">
        <v>96728</v>
      </c>
      <c r="H3314" s="81" t="s">
        <v>12851</v>
      </c>
      <c r="I3314" s="81" t="s">
        <v>25</v>
      </c>
      <c r="J3314" s="81" t="s">
        <v>64</v>
      </c>
      <c r="K3314" s="82">
        <v>11.87</v>
      </c>
      <c r="L3314" s="81" t="s">
        <v>65</v>
      </c>
      <c r="M3314" s="77"/>
    </row>
    <row r="3315" spans="1:13">
      <c r="A3315" s="81" t="s">
        <v>12715</v>
      </c>
      <c r="B3315" s="81" t="s">
        <v>12716</v>
      </c>
      <c r="C3315" s="81" t="s">
        <v>12717</v>
      </c>
      <c r="D3315" s="81">
        <v>179</v>
      </c>
      <c r="E3315" s="82" t="s">
        <v>12581</v>
      </c>
      <c r="F3315" s="81" t="s">
        <v>12581</v>
      </c>
      <c r="G3315" s="85">
        <v>96729</v>
      </c>
      <c r="H3315" s="81" t="s">
        <v>12852</v>
      </c>
      <c r="I3315" s="81" t="s">
        <v>25</v>
      </c>
      <c r="J3315" s="81" t="s">
        <v>64</v>
      </c>
      <c r="K3315" s="82">
        <v>17.7</v>
      </c>
      <c r="L3315" s="81" t="s">
        <v>65</v>
      </c>
      <c r="M3315" s="77"/>
    </row>
    <row r="3316" spans="1:13">
      <c r="A3316" s="81" t="s">
        <v>12715</v>
      </c>
      <c r="B3316" s="81" t="s">
        <v>12716</v>
      </c>
      <c r="C3316" s="81" t="s">
        <v>12717</v>
      </c>
      <c r="D3316" s="81">
        <v>179</v>
      </c>
      <c r="E3316" s="82" t="s">
        <v>12581</v>
      </c>
      <c r="F3316" s="81" t="s">
        <v>12581</v>
      </c>
      <c r="G3316" s="85">
        <v>96730</v>
      </c>
      <c r="H3316" s="81" t="s">
        <v>12853</v>
      </c>
      <c r="I3316" s="81" t="s">
        <v>25</v>
      </c>
      <c r="J3316" s="81" t="s">
        <v>64</v>
      </c>
      <c r="K3316" s="82">
        <v>21.95</v>
      </c>
      <c r="L3316" s="81" t="s">
        <v>65</v>
      </c>
      <c r="M3316" s="77"/>
    </row>
    <row r="3317" spans="1:13">
      <c r="A3317" s="81" t="s">
        <v>12715</v>
      </c>
      <c r="B3317" s="81" t="s">
        <v>12716</v>
      </c>
      <c r="C3317" s="81" t="s">
        <v>12717</v>
      </c>
      <c r="D3317" s="81">
        <v>179</v>
      </c>
      <c r="E3317" s="82" t="s">
        <v>12581</v>
      </c>
      <c r="F3317" s="81" t="s">
        <v>12581</v>
      </c>
      <c r="G3317" s="85">
        <v>96731</v>
      </c>
      <c r="H3317" s="81" t="s">
        <v>12854</v>
      </c>
      <c r="I3317" s="81" t="s">
        <v>25</v>
      </c>
      <c r="J3317" s="81" t="s">
        <v>64</v>
      </c>
      <c r="K3317" s="82">
        <v>32.200000000000003</v>
      </c>
      <c r="L3317" s="81" t="s">
        <v>65</v>
      </c>
      <c r="M3317" s="77"/>
    </row>
    <row r="3318" spans="1:13">
      <c r="A3318" s="81" t="s">
        <v>12715</v>
      </c>
      <c r="B3318" s="81" t="s">
        <v>12716</v>
      </c>
      <c r="C3318" s="81" t="s">
        <v>12717</v>
      </c>
      <c r="D3318" s="81">
        <v>179</v>
      </c>
      <c r="E3318" s="82" t="s">
        <v>12581</v>
      </c>
      <c r="F3318" s="81" t="s">
        <v>12581</v>
      </c>
      <c r="G3318" s="85">
        <v>96732</v>
      </c>
      <c r="H3318" s="81" t="s">
        <v>12855</v>
      </c>
      <c r="I3318" s="81" t="s">
        <v>25</v>
      </c>
      <c r="J3318" s="81" t="s">
        <v>64</v>
      </c>
      <c r="K3318" s="82">
        <v>39.39</v>
      </c>
      <c r="L3318" s="81" t="s">
        <v>65</v>
      </c>
      <c r="M3318" s="77"/>
    </row>
    <row r="3319" spans="1:13">
      <c r="A3319" s="81" t="s">
        <v>12715</v>
      </c>
      <c r="B3319" s="81" t="s">
        <v>12716</v>
      </c>
      <c r="C3319" s="81" t="s">
        <v>12717</v>
      </c>
      <c r="D3319" s="81">
        <v>179</v>
      </c>
      <c r="E3319" s="82" t="s">
        <v>12581</v>
      </c>
      <c r="F3319" s="81" t="s">
        <v>12581</v>
      </c>
      <c r="G3319" s="85">
        <v>96733</v>
      </c>
      <c r="H3319" s="81" t="s">
        <v>12856</v>
      </c>
      <c r="I3319" s="81" t="s">
        <v>25</v>
      </c>
      <c r="J3319" s="81" t="s">
        <v>64</v>
      </c>
      <c r="K3319" s="82">
        <v>71.88</v>
      </c>
      <c r="L3319" s="81" t="s">
        <v>65</v>
      </c>
      <c r="M3319" s="77"/>
    </row>
    <row r="3320" spans="1:13">
      <c r="A3320" s="81" t="s">
        <v>12715</v>
      </c>
      <c r="B3320" s="81" t="s">
        <v>12716</v>
      </c>
      <c r="C3320" s="81" t="s">
        <v>12717</v>
      </c>
      <c r="D3320" s="81">
        <v>179</v>
      </c>
      <c r="E3320" s="82" t="s">
        <v>12581</v>
      </c>
      <c r="F3320" s="81" t="s">
        <v>12581</v>
      </c>
      <c r="G3320" s="85">
        <v>96734</v>
      </c>
      <c r="H3320" s="81" t="s">
        <v>12857</v>
      </c>
      <c r="I3320" s="81" t="s">
        <v>25</v>
      </c>
      <c r="J3320" s="81" t="s">
        <v>64</v>
      </c>
      <c r="K3320" s="82">
        <v>98.35</v>
      </c>
      <c r="L3320" s="81" t="s">
        <v>65</v>
      </c>
      <c r="M3320" s="77"/>
    </row>
    <row r="3321" spans="1:13">
      <c r="A3321" s="81" t="s">
        <v>12715</v>
      </c>
      <c r="B3321" s="81" t="s">
        <v>12716</v>
      </c>
      <c r="C3321" s="81" t="s">
        <v>12717</v>
      </c>
      <c r="D3321" s="81">
        <v>179</v>
      </c>
      <c r="E3321" s="82" t="s">
        <v>12581</v>
      </c>
      <c r="F3321" s="81" t="s">
        <v>12581</v>
      </c>
      <c r="G3321" s="85">
        <v>96735</v>
      </c>
      <c r="H3321" s="81" t="s">
        <v>12858</v>
      </c>
      <c r="I3321" s="81" t="s">
        <v>25</v>
      </c>
      <c r="J3321" s="81" t="s">
        <v>64</v>
      </c>
      <c r="K3321" s="82">
        <v>129.27000000000001</v>
      </c>
      <c r="L3321" s="81" t="s">
        <v>65</v>
      </c>
      <c r="M3321" s="77"/>
    </row>
    <row r="3322" spans="1:13">
      <c r="A3322" s="81" t="s">
        <v>12715</v>
      </c>
      <c r="B3322" s="81" t="s">
        <v>12716</v>
      </c>
      <c r="C3322" s="81" t="s">
        <v>12717</v>
      </c>
      <c r="D3322" s="81">
        <v>179</v>
      </c>
      <c r="E3322" s="82" t="s">
        <v>12581</v>
      </c>
      <c r="F3322" s="81" t="s">
        <v>12581</v>
      </c>
      <c r="G3322" s="85">
        <v>96794</v>
      </c>
      <c r="H3322" s="81" t="s">
        <v>12859</v>
      </c>
      <c r="I3322" s="81" t="s">
        <v>25</v>
      </c>
      <c r="J3322" s="81" t="s">
        <v>287</v>
      </c>
      <c r="K3322" s="82">
        <v>7.59</v>
      </c>
      <c r="L3322" s="81" t="s">
        <v>65</v>
      </c>
      <c r="M3322" s="77"/>
    </row>
    <row r="3323" spans="1:13">
      <c r="A3323" s="81" t="s">
        <v>12715</v>
      </c>
      <c r="B3323" s="81" t="s">
        <v>12716</v>
      </c>
      <c r="C3323" s="81" t="s">
        <v>12717</v>
      </c>
      <c r="D3323" s="81">
        <v>179</v>
      </c>
      <c r="E3323" s="82" t="s">
        <v>12581</v>
      </c>
      <c r="F3323" s="81" t="s">
        <v>12581</v>
      </c>
      <c r="G3323" s="85">
        <v>96795</v>
      </c>
      <c r="H3323" s="81" t="s">
        <v>12860</v>
      </c>
      <c r="I3323" s="81" t="s">
        <v>25</v>
      </c>
      <c r="J3323" s="81" t="s">
        <v>287</v>
      </c>
      <c r="K3323" s="82">
        <v>9.68</v>
      </c>
      <c r="L3323" s="81" t="s">
        <v>65</v>
      </c>
      <c r="M3323" s="77"/>
    </row>
    <row r="3324" spans="1:13">
      <c r="A3324" s="81" t="s">
        <v>12715</v>
      </c>
      <c r="B3324" s="81" t="s">
        <v>12716</v>
      </c>
      <c r="C3324" s="81" t="s">
        <v>12717</v>
      </c>
      <c r="D3324" s="81">
        <v>179</v>
      </c>
      <c r="E3324" s="82" t="s">
        <v>12581</v>
      </c>
      <c r="F3324" s="81" t="s">
        <v>12581</v>
      </c>
      <c r="G3324" s="85">
        <v>96796</v>
      </c>
      <c r="H3324" s="81" t="s">
        <v>12861</v>
      </c>
      <c r="I3324" s="81" t="s">
        <v>25</v>
      </c>
      <c r="J3324" s="81" t="s">
        <v>287</v>
      </c>
      <c r="K3324" s="82">
        <v>13.58</v>
      </c>
      <c r="L3324" s="81" t="s">
        <v>65</v>
      </c>
      <c r="M3324" s="77"/>
    </row>
    <row r="3325" spans="1:13">
      <c r="A3325" s="81" t="s">
        <v>12715</v>
      </c>
      <c r="B3325" s="81" t="s">
        <v>12716</v>
      </c>
      <c r="C3325" s="81" t="s">
        <v>12717</v>
      </c>
      <c r="D3325" s="81">
        <v>179</v>
      </c>
      <c r="E3325" s="82" t="s">
        <v>12581</v>
      </c>
      <c r="F3325" s="81" t="s">
        <v>12581</v>
      </c>
      <c r="G3325" s="85">
        <v>96797</v>
      </c>
      <c r="H3325" s="81" t="s">
        <v>12862</v>
      </c>
      <c r="I3325" s="81" t="s">
        <v>25</v>
      </c>
      <c r="J3325" s="81" t="s">
        <v>287</v>
      </c>
      <c r="K3325" s="82">
        <v>20.57</v>
      </c>
      <c r="L3325" s="81" t="s">
        <v>65</v>
      </c>
      <c r="M3325" s="77"/>
    </row>
    <row r="3326" spans="1:13">
      <c r="A3326" s="81" t="s">
        <v>12715</v>
      </c>
      <c r="B3326" s="81" t="s">
        <v>12716</v>
      </c>
      <c r="C3326" s="81" t="s">
        <v>12717</v>
      </c>
      <c r="D3326" s="81">
        <v>179</v>
      </c>
      <c r="E3326" s="82" t="s">
        <v>12581</v>
      </c>
      <c r="F3326" s="81" t="s">
        <v>12581</v>
      </c>
      <c r="G3326" s="85">
        <v>96798</v>
      </c>
      <c r="H3326" s="81" t="s">
        <v>12863</v>
      </c>
      <c r="I3326" s="81" t="s">
        <v>25</v>
      </c>
      <c r="J3326" s="81" t="s">
        <v>287</v>
      </c>
      <c r="K3326" s="82">
        <v>7.71</v>
      </c>
      <c r="L3326" s="81" t="s">
        <v>65</v>
      </c>
      <c r="M3326" s="77"/>
    </row>
    <row r="3327" spans="1:13">
      <c r="A3327" s="81" t="s">
        <v>12715</v>
      </c>
      <c r="B3327" s="81" t="s">
        <v>12716</v>
      </c>
      <c r="C3327" s="81" t="s">
        <v>12717</v>
      </c>
      <c r="D3327" s="81">
        <v>179</v>
      </c>
      <c r="E3327" s="82" t="s">
        <v>12581</v>
      </c>
      <c r="F3327" s="81" t="s">
        <v>12581</v>
      </c>
      <c r="G3327" s="85">
        <v>96799</v>
      </c>
      <c r="H3327" s="81" t="s">
        <v>12864</v>
      </c>
      <c r="I3327" s="81" t="s">
        <v>25</v>
      </c>
      <c r="J3327" s="81" t="s">
        <v>287</v>
      </c>
      <c r="K3327" s="82">
        <v>10.31</v>
      </c>
      <c r="L3327" s="81" t="s">
        <v>65</v>
      </c>
      <c r="M3327" s="77"/>
    </row>
    <row r="3328" spans="1:13">
      <c r="A3328" s="81" t="s">
        <v>12715</v>
      </c>
      <c r="B3328" s="81" t="s">
        <v>12716</v>
      </c>
      <c r="C3328" s="81" t="s">
        <v>12717</v>
      </c>
      <c r="D3328" s="81">
        <v>179</v>
      </c>
      <c r="E3328" s="82" t="s">
        <v>12581</v>
      </c>
      <c r="F3328" s="81" t="s">
        <v>12581</v>
      </c>
      <c r="G3328" s="85">
        <v>96800</v>
      </c>
      <c r="H3328" s="81" t="s">
        <v>12865</v>
      </c>
      <c r="I3328" s="81" t="s">
        <v>25</v>
      </c>
      <c r="J3328" s="81" t="s">
        <v>287</v>
      </c>
      <c r="K3328" s="82">
        <v>14.9</v>
      </c>
      <c r="L3328" s="81" t="s">
        <v>65</v>
      </c>
      <c r="M3328" s="77"/>
    </row>
    <row r="3329" spans="1:13">
      <c r="A3329" s="81" t="s">
        <v>12715</v>
      </c>
      <c r="B3329" s="81" t="s">
        <v>12716</v>
      </c>
      <c r="C3329" s="81" t="s">
        <v>12717</v>
      </c>
      <c r="D3329" s="81">
        <v>179</v>
      </c>
      <c r="E3329" s="82" t="s">
        <v>12581</v>
      </c>
      <c r="F3329" s="81" t="s">
        <v>12581</v>
      </c>
      <c r="G3329" s="85">
        <v>96801</v>
      </c>
      <c r="H3329" s="81" t="s">
        <v>12866</v>
      </c>
      <c r="I3329" s="81" t="s">
        <v>25</v>
      </c>
      <c r="J3329" s="81" t="s">
        <v>287</v>
      </c>
      <c r="K3329" s="82">
        <v>22.85</v>
      </c>
      <c r="L3329" s="81" t="s">
        <v>65</v>
      </c>
      <c r="M3329" s="77"/>
    </row>
    <row r="3330" spans="1:13">
      <c r="A3330" s="81" t="s">
        <v>12715</v>
      </c>
      <c r="B3330" s="81" t="s">
        <v>12716</v>
      </c>
      <c r="C3330" s="81" t="s">
        <v>12717</v>
      </c>
      <c r="D3330" s="81">
        <v>179</v>
      </c>
      <c r="E3330" s="82" t="s">
        <v>12581</v>
      </c>
      <c r="F3330" s="81" t="s">
        <v>12581</v>
      </c>
      <c r="G3330" s="85">
        <v>97327</v>
      </c>
      <c r="H3330" s="81" t="s">
        <v>12867</v>
      </c>
      <c r="I3330" s="81" t="s">
        <v>25</v>
      </c>
      <c r="J3330" s="81" t="s">
        <v>287</v>
      </c>
      <c r="K3330" s="82">
        <v>20.6</v>
      </c>
      <c r="L3330" s="81" t="s">
        <v>65</v>
      </c>
      <c r="M3330" s="77"/>
    </row>
    <row r="3331" spans="1:13">
      <c r="A3331" s="81" t="s">
        <v>12715</v>
      </c>
      <c r="B3331" s="81" t="s">
        <v>12716</v>
      </c>
      <c r="C3331" s="81" t="s">
        <v>12717</v>
      </c>
      <c r="D3331" s="81">
        <v>179</v>
      </c>
      <c r="E3331" s="82" t="s">
        <v>12581</v>
      </c>
      <c r="F3331" s="81" t="s">
        <v>12581</v>
      </c>
      <c r="G3331" s="85">
        <v>97328</v>
      </c>
      <c r="H3331" s="81" t="s">
        <v>12868</v>
      </c>
      <c r="I3331" s="81" t="s">
        <v>25</v>
      </c>
      <c r="J3331" s="81" t="s">
        <v>287</v>
      </c>
      <c r="K3331" s="82">
        <v>35.61</v>
      </c>
      <c r="L3331" s="81" t="s">
        <v>65</v>
      </c>
      <c r="M3331" s="77"/>
    </row>
    <row r="3332" spans="1:13">
      <c r="A3332" s="81" t="s">
        <v>12715</v>
      </c>
      <c r="B3332" s="81" t="s">
        <v>12716</v>
      </c>
      <c r="C3332" s="81" t="s">
        <v>12717</v>
      </c>
      <c r="D3332" s="81">
        <v>179</v>
      </c>
      <c r="E3332" s="82" t="s">
        <v>12581</v>
      </c>
      <c r="F3332" s="81" t="s">
        <v>12581</v>
      </c>
      <c r="G3332" s="85">
        <v>97329</v>
      </c>
      <c r="H3332" s="81" t="s">
        <v>12869</v>
      </c>
      <c r="I3332" s="81" t="s">
        <v>25</v>
      </c>
      <c r="J3332" s="81" t="s">
        <v>287</v>
      </c>
      <c r="K3332" s="82">
        <v>44.56</v>
      </c>
      <c r="L3332" s="81" t="s">
        <v>65</v>
      </c>
      <c r="M3332" s="77"/>
    </row>
    <row r="3333" spans="1:13">
      <c r="A3333" s="81" t="s">
        <v>12715</v>
      </c>
      <c r="B3333" s="81" t="s">
        <v>12716</v>
      </c>
      <c r="C3333" s="81" t="s">
        <v>12717</v>
      </c>
      <c r="D3333" s="81">
        <v>179</v>
      </c>
      <c r="E3333" s="82" t="s">
        <v>12581</v>
      </c>
      <c r="F3333" s="81" t="s">
        <v>12581</v>
      </c>
      <c r="G3333" s="85">
        <v>97330</v>
      </c>
      <c r="H3333" s="81" t="s">
        <v>12870</v>
      </c>
      <c r="I3333" s="81" t="s">
        <v>25</v>
      </c>
      <c r="J3333" s="81" t="s">
        <v>287</v>
      </c>
      <c r="K3333" s="82">
        <v>54.36</v>
      </c>
      <c r="L3333" s="81" t="s">
        <v>65</v>
      </c>
      <c r="M3333" s="77"/>
    </row>
    <row r="3334" spans="1:13">
      <c r="A3334" s="81" t="s">
        <v>12715</v>
      </c>
      <c r="B3334" s="81" t="s">
        <v>12716</v>
      </c>
      <c r="C3334" s="81" t="s">
        <v>12717</v>
      </c>
      <c r="D3334" s="81">
        <v>179</v>
      </c>
      <c r="E3334" s="82" t="s">
        <v>12581</v>
      </c>
      <c r="F3334" s="81" t="s">
        <v>12581</v>
      </c>
      <c r="G3334" s="85">
        <v>97331</v>
      </c>
      <c r="H3334" s="81" t="s">
        <v>12871</v>
      </c>
      <c r="I3334" s="81" t="s">
        <v>25</v>
      </c>
      <c r="J3334" s="81" t="s">
        <v>287</v>
      </c>
      <c r="K3334" s="82">
        <v>20.85</v>
      </c>
      <c r="L3334" s="81" t="s">
        <v>65</v>
      </c>
      <c r="M3334" s="77"/>
    </row>
    <row r="3335" spans="1:13">
      <c r="A3335" s="81" t="s">
        <v>12715</v>
      </c>
      <c r="B3335" s="81" t="s">
        <v>12716</v>
      </c>
      <c r="C3335" s="81" t="s">
        <v>12717</v>
      </c>
      <c r="D3335" s="81">
        <v>179</v>
      </c>
      <c r="E3335" s="82" t="s">
        <v>12581</v>
      </c>
      <c r="F3335" s="81" t="s">
        <v>12581</v>
      </c>
      <c r="G3335" s="85">
        <v>97332</v>
      </c>
      <c r="H3335" s="81" t="s">
        <v>12872</v>
      </c>
      <c r="I3335" s="81" t="s">
        <v>25</v>
      </c>
      <c r="J3335" s="81" t="s">
        <v>287</v>
      </c>
      <c r="K3335" s="82">
        <v>35.909999999999997</v>
      </c>
      <c r="L3335" s="81" t="s">
        <v>65</v>
      </c>
      <c r="M3335" s="77"/>
    </row>
    <row r="3336" spans="1:13">
      <c r="A3336" s="81" t="s">
        <v>12715</v>
      </c>
      <c r="B3336" s="81" t="s">
        <v>12716</v>
      </c>
      <c r="C3336" s="81" t="s">
        <v>12717</v>
      </c>
      <c r="D3336" s="81">
        <v>179</v>
      </c>
      <c r="E3336" s="82" t="s">
        <v>12581</v>
      </c>
      <c r="F3336" s="81" t="s">
        <v>12581</v>
      </c>
      <c r="G3336" s="85">
        <v>97333</v>
      </c>
      <c r="H3336" s="81" t="s">
        <v>12873</v>
      </c>
      <c r="I3336" s="81" t="s">
        <v>25</v>
      </c>
      <c r="J3336" s="81" t="s">
        <v>287</v>
      </c>
      <c r="K3336" s="82">
        <v>44.93</v>
      </c>
      <c r="L3336" s="81" t="s">
        <v>65</v>
      </c>
      <c r="M3336" s="77"/>
    </row>
    <row r="3337" spans="1:13">
      <c r="A3337" s="81" t="s">
        <v>12715</v>
      </c>
      <c r="B3337" s="81" t="s">
        <v>12716</v>
      </c>
      <c r="C3337" s="81" t="s">
        <v>12717</v>
      </c>
      <c r="D3337" s="81">
        <v>179</v>
      </c>
      <c r="E3337" s="82" t="s">
        <v>12581</v>
      </c>
      <c r="F3337" s="81" t="s">
        <v>12581</v>
      </c>
      <c r="G3337" s="85">
        <v>97334</v>
      </c>
      <c r="H3337" s="81" t="s">
        <v>12874</v>
      </c>
      <c r="I3337" s="81" t="s">
        <v>25</v>
      </c>
      <c r="J3337" s="81" t="s">
        <v>287</v>
      </c>
      <c r="K3337" s="82">
        <v>54.76</v>
      </c>
      <c r="L3337" s="81" t="s">
        <v>65</v>
      </c>
      <c r="M3337" s="77"/>
    </row>
    <row r="3338" spans="1:13">
      <c r="A3338" s="81" t="s">
        <v>12715</v>
      </c>
      <c r="B3338" s="81" t="s">
        <v>12716</v>
      </c>
      <c r="C3338" s="81" t="s">
        <v>12717</v>
      </c>
      <c r="D3338" s="81">
        <v>179</v>
      </c>
      <c r="E3338" s="82" t="s">
        <v>12581</v>
      </c>
      <c r="F3338" s="81" t="s">
        <v>12581</v>
      </c>
      <c r="G3338" s="85">
        <v>97335</v>
      </c>
      <c r="H3338" s="81" t="s">
        <v>12875</v>
      </c>
      <c r="I3338" s="81" t="s">
        <v>25</v>
      </c>
      <c r="J3338" s="81" t="s">
        <v>287</v>
      </c>
      <c r="K3338" s="82">
        <v>56.84</v>
      </c>
      <c r="L3338" s="81" t="s">
        <v>65</v>
      </c>
      <c r="M3338" s="77"/>
    </row>
    <row r="3339" spans="1:13">
      <c r="A3339" s="81" t="s">
        <v>12715</v>
      </c>
      <c r="B3339" s="81" t="s">
        <v>12716</v>
      </c>
      <c r="C3339" s="81" t="s">
        <v>12717</v>
      </c>
      <c r="D3339" s="81">
        <v>179</v>
      </c>
      <c r="E3339" s="82" t="s">
        <v>12581</v>
      </c>
      <c r="F3339" s="81" t="s">
        <v>12581</v>
      </c>
      <c r="G3339" s="85">
        <v>97336</v>
      </c>
      <c r="H3339" s="81" t="s">
        <v>12876</v>
      </c>
      <c r="I3339" s="81" t="s">
        <v>25</v>
      </c>
      <c r="J3339" s="81" t="s">
        <v>287</v>
      </c>
      <c r="K3339" s="82">
        <v>72.19</v>
      </c>
      <c r="L3339" s="81" t="s">
        <v>65</v>
      </c>
      <c r="M3339" s="77"/>
    </row>
    <row r="3340" spans="1:13">
      <c r="A3340" s="81" t="s">
        <v>12715</v>
      </c>
      <c r="B3340" s="81" t="s">
        <v>12716</v>
      </c>
      <c r="C3340" s="81" t="s">
        <v>12717</v>
      </c>
      <c r="D3340" s="81">
        <v>179</v>
      </c>
      <c r="E3340" s="82" t="s">
        <v>12581</v>
      </c>
      <c r="F3340" s="81" t="s">
        <v>12581</v>
      </c>
      <c r="G3340" s="85">
        <v>97337</v>
      </c>
      <c r="H3340" s="81" t="s">
        <v>12877</v>
      </c>
      <c r="I3340" s="81" t="s">
        <v>25</v>
      </c>
      <c r="J3340" s="81" t="s">
        <v>287</v>
      </c>
      <c r="K3340" s="82">
        <v>108.35</v>
      </c>
      <c r="L3340" s="81" t="s">
        <v>65</v>
      </c>
      <c r="M3340" s="77"/>
    </row>
    <row r="3341" spans="1:13">
      <c r="A3341" s="81" t="s">
        <v>12715</v>
      </c>
      <c r="B3341" s="81" t="s">
        <v>12716</v>
      </c>
      <c r="C3341" s="81" t="s">
        <v>12717</v>
      </c>
      <c r="D3341" s="81">
        <v>179</v>
      </c>
      <c r="E3341" s="82" t="s">
        <v>12581</v>
      </c>
      <c r="F3341" s="81" t="s">
        <v>12581</v>
      </c>
      <c r="G3341" s="85">
        <v>97338</v>
      </c>
      <c r="H3341" s="81" t="s">
        <v>12878</v>
      </c>
      <c r="I3341" s="81" t="s">
        <v>25</v>
      </c>
      <c r="J3341" s="81" t="s">
        <v>287</v>
      </c>
      <c r="K3341" s="82">
        <v>130.24</v>
      </c>
      <c r="L3341" s="81" t="s">
        <v>65</v>
      </c>
      <c r="M3341" s="77"/>
    </row>
    <row r="3342" spans="1:13">
      <c r="A3342" s="81" t="s">
        <v>12715</v>
      </c>
      <c r="B3342" s="81" t="s">
        <v>12716</v>
      </c>
      <c r="C3342" s="81" t="s">
        <v>12717</v>
      </c>
      <c r="D3342" s="81">
        <v>179</v>
      </c>
      <c r="E3342" s="82" t="s">
        <v>12581</v>
      </c>
      <c r="F3342" s="81" t="s">
        <v>12581</v>
      </c>
      <c r="G3342" s="85">
        <v>97339</v>
      </c>
      <c r="H3342" s="81" t="s">
        <v>12879</v>
      </c>
      <c r="I3342" s="81" t="s">
        <v>25</v>
      </c>
      <c r="J3342" s="81" t="s">
        <v>287</v>
      </c>
      <c r="K3342" s="82">
        <v>140.1</v>
      </c>
      <c r="L3342" s="81" t="s">
        <v>65</v>
      </c>
      <c r="M3342" s="77"/>
    </row>
    <row r="3343" spans="1:13">
      <c r="A3343" s="81" t="s">
        <v>12715</v>
      </c>
      <c r="B3343" s="81" t="s">
        <v>12716</v>
      </c>
      <c r="C3343" s="81" t="s">
        <v>12717</v>
      </c>
      <c r="D3343" s="81">
        <v>179</v>
      </c>
      <c r="E3343" s="82" t="s">
        <v>12581</v>
      </c>
      <c r="F3343" s="81" t="s">
        <v>12581</v>
      </c>
      <c r="G3343" s="85">
        <v>97340</v>
      </c>
      <c r="H3343" s="81" t="s">
        <v>12880</v>
      </c>
      <c r="I3343" s="81" t="s">
        <v>25</v>
      </c>
      <c r="J3343" s="81" t="s">
        <v>287</v>
      </c>
      <c r="K3343" s="82">
        <v>140.72</v>
      </c>
      <c r="L3343" s="81" t="s">
        <v>65</v>
      </c>
      <c r="M3343" s="77"/>
    </row>
    <row r="3344" spans="1:13">
      <c r="A3344" s="81" t="s">
        <v>12715</v>
      </c>
      <c r="B3344" s="81" t="s">
        <v>12716</v>
      </c>
      <c r="C3344" s="81" t="s">
        <v>12717</v>
      </c>
      <c r="D3344" s="81">
        <v>179</v>
      </c>
      <c r="E3344" s="82" t="s">
        <v>12581</v>
      </c>
      <c r="F3344" s="81" t="s">
        <v>12581</v>
      </c>
      <c r="G3344" s="85">
        <v>97341</v>
      </c>
      <c r="H3344" s="81" t="s">
        <v>12881</v>
      </c>
      <c r="I3344" s="81" t="s">
        <v>25</v>
      </c>
      <c r="J3344" s="81" t="s">
        <v>287</v>
      </c>
      <c r="K3344" s="82">
        <v>38.630000000000003</v>
      </c>
      <c r="L3344" s="81" t="s">
        <v>65</v>
      </c>
      <c r="M3344" s="77"/>
    </row>
    <row r="3345" spans="1:13">
      <c r="A3345" s="81" t="s">
        <v>12715</v>
      </c>
      <c r="B3345" s="81" t="s">
        <v>12716</v>
      </c>
      <c r="C3345" s="81" t="s">
        <v>12717</v>
      </c>
      <c r="D3345" s="81">
        <v>179</v>
      </c>
      <c r="E3345" s="82" t="s">
        <v>12581</v>
      </c>
      <c r="F3345" s="81" t="s">
        <v>12581</v>
      </c>
      <c r="G3345" s="85">
        <v>97342</v>
      </c>
      <c r="H3345" s="81" t="s">
        <v>12882</v>
      </c>
      <c r="I3345" s="81" t="s">
        <v>25</v>
      </c>
      <c r="J3345" s="81" t="s">
        <v>287</v>
      </c>
      <c r="K3345" s="82">
        <v>60.39</v>
      </c>
      <c r="L3345" s="81" t="s">
        <v>65</v>
      </c>
      <c r="M3345" s="77"/>
    </row>
    <row r="3346" spans="1:13">
      <c r="A3346" s="81" t="s">
        <v>12715</v>
      </c>
      <c r="B3346" s="81" t="s">
        <v>12716</v>
      </c>
      <c r="C3346" s="81" t="s">
        <v>12717</v>
      </c>
      <c r="D3346" s="81">
        <v>179</v>
      </c>
      <c r="E3346" s="82" t="s">
        <v>12581</v>
      </c>
      <c r="F3346" s="81" t="s">
        <v>12581</v>
      </c>
      <c r="G3346" s="85">
        <v>97343</v>
      </c>
      <c r="H3346" s="81" t="s">
        <v>12883</v>
      </c>
      <c r="I3346" s="81" t="s">
        <v>25</v>
      </c>
      <c r="J3346" s="81" t="s">
        <v>287</v>
      </c>
      <c r="K3346" s="82">
        <v>75.98</v>
      </c>
      <c r="L3346" s="81" t="s">
        <v>65</v>
      </c>
      <c r="M3346" s="77"/>
    </row>
    <row r="3347" spans="1:13">
      <c r="A3347" s="81" t="s">
        <v>12715</v>
      </c>
      <c r="B3347" s="81" t="s">
        <v>12716</v>
      </c>
      <c r="C3347" s="81" t="s">
        <v>12717</v>
      </c>
      <c r="D3347" s="81">
        <v>179</v>
      </c>
      <c r="E3347" s="82" t="s">
        <v>12581</v>
      </c>
      <c r="F3347" s="81" t="s">
        <v>12581</v>
      </c>
      <c r="G3347" s="85">
        <v>97344</v>
      </c>
      <c r="H3347" s="81" t="s">
        <v>12884</v>
      </c>
      <c r="I3347" s="81" t="s">
        <v>25</v>
      </c>
      <c r="J3347" s="81" t="s">
        <v>287</v>
      </c>
      <c r="K3347" s="82">
        <v>46.41</v>
      </c>
      <c r="L3347" s="81" t="s">
        <v>65</v>
      </c>
      <c r="M3347" s="77"/>
    </row>
    <row r="3348" spans="1:13">
      <c r="A3348" s="81" t="s">
        <v>12715</v>
      </c>
      <c r="B3348" s="81" t="s">
        <v>12716</v>
      </c>
      <c r="C3348" s="81" t="s">
        <v>12717</v>
      </c>
      <c r="D3348" s="81">
        <v>179</v>
      </c>
      <c r="E3348" s="82" t="s">
        <v>12581</v>
      </c>
      <c r="F3348" s="81" t="s">
        <v>12581</v>
      </c>
      <c r="G3348" s="85">
        <v>97345</v>
      </c>
      <c r="H3348" s="81" t="s">
        <v>12885</v>
      </c>
      <c r="I3348" s="81" t="s">
        <v>25</v>
      </c>
      <c r="J3348" s="81" t="s">
        <v>287</v>
      </c>
      <c r="K3348" s="82">
        <v>73.75</v>
      </c>
      <c r="L3348" s="81" t="s">
        <v>65</v>
      </c>
      <c r="M3348" s="77"/>
    </row>
    <row r="3349" spans="1:13">
      <c r="A3349" s="81" t="s">
        <v>12715</v>
      </c>
      <c r="B3349" s="81" t="s">
        <v>12716</v>
      </c>
      <c r="C3349" s="81" t="s">
        <v>12717</v>
      </c>
      <c r="D3349" s="81">
        <v>179</v>
      </c>
      <c r="E3349" s="82" t="s">
        <v>12581</v>
      </c>
      <c r="F3349" s="81" t="s">
        <v>12581</v>
      </c>
      <c r="G3349" s="85">
        <v>97346</v>
      </c>
      <c r="H3349" s="81" t="s">
        <v>12886</v>
      </c>
      <c r="I3349" s="81" t="s">
        <v>25</v>
      </c>
      <c r="J3349" s="81" t="s">
        <v>287</v>
      </c>
      <c r="K3349" s="82">
        <v>94.19</v>
      </c>
      <c r="L3349" s="81" t="s">
        <v>65</v>
      </c>
      <c r="M3349" s="77"/>
    </row>
    <row r="3350" spans="1:13">
      <c r="A3350" s="81" t="s">
        <v>12715</v>
      </c>
      <c r="B3350" s="81" t="s">
        <v>12716</v>
      </c>
      <c r="C3350" s="81" t="s">
        <v>12717</v>
      </c>
      <c r="D3350" s="81">
        <v>179</v>
      </c>
      <c r="E3350" s="82" t="s">
        <v>12581</v>
      </c>
      <c r="F3350" s="81" t="s">
        <v>12581</v>
      </c>
      <c r="G3350" s="85">
        <v>97347</v>
      </c>
      <c r="H3350" s="81" t="s">
        <v>12887</v>
      </c>
      <c r="I3350" s="81" t="s">
        <v>25</v>
      </c>
      <c r="J3350" s="81" t="s">
        <v>287</v>
      </c>
      <c r="K3350" s="82">
        <v>68.42</v>
      </c>
      <c r="L3350" s="81" t="s">
        <v>65</v>
      </c>
      <c r="M3350" s="77"/>
    </row>
    <row r="3351" spans="1:13">
      <c r="A3351" s="81" t="s">
        <v>12715</v>
      </c>
      <c r="B3351" s="81" t="s">
        <v>12716</v>
      </c>
      <c r="C3351" s="81" t="s">
        <v>12717</v>
      </c>
      <c r="D3351" s="81">
        <v>179</v>
      </c>
      <c r="E3351" s="82" t="s">
        <v>12581</v>
      </c>
      <c r="F3351" s="81" t="s">
        <v>12581</v>
      </c>
      <c r="G3351" s="85">
        <v>97348</v>
      </c>
      <c r="H3351" s="81" t="s">
        <v>12888</v>
      </c>
      <c r="I3351" s="81" t="s">
        <v>25</v>
      </c>
      <c r="J3351" s="81" t="s">
        <v>287</v>
      </c>
      <c r="K3351" s="82">
        <v>94.5</v>
      </c>
      <c r="L3351" s="81" t="s">
        <v>65</v>
      </c>
      <c r="M3351" s="77"/>
    </row>
    <row r="3352" spans="1:13">
      <c r="A3352" s="81" t="s">
        <v>12715</v>
      </c>
      <c r="B3352" s="81" t="s">
        <v>12716</v>
      </c>
      <c r="C3352" s="81" t="s">
        <v>12717</v>
      </c>
      <c r="D3352" s="81">
        <v>179</v>
      </c>
      <c r="E3352" s="82" t="s">
        <v>12581</v>
      </c>
      <c r="F3352" s="81" t="s">
        <v>12581</v>
      </c>
      <c r="G3352" s="85">
        <v>97349</v>
      </c>
      <c r="H3352" s="81" t="s">
        <v>12889</v>
      </c>
      <c r="I3352" s="81" t="s">
        <v>25</v>
      </c>
      <c r="J3352" s="81" t="s">
        <v>287</v>
      </c>
      <c r="K3352" s="82">
        <v>136.13</v>
      </c>
      <c r="L3352" s="81" t="s">
        <v>65</v>
      </c>
      <c r="M3352" s="77"/>
    </row>
    <row r="3353" spans="1:13">
      <c r="A3353" s="81" t="s">
        <v>12715</v>
      </c>
      <c r="B3353" s="81" t="s">
        <v>12716</v>
      </c>
      <c r="C3353" s="81" t="s">
        <v>12717</v>
      </c>
      <c r="D3353" s="81">
        <v>179</v>
      </c>
      <c r="E3353" s="82" t="s">
        <v>12581</v>
      </c>
      <c r="F3353" s="81" t="s">
        <v>12581</v>
      </c>
      <c r="G3353" s="85">
        <v>97350</v>
      </c>
      <c r="H3353" s="81" t="s">
        <v>12890</v>
      </c>
      <c r="I3353" s="81" t="s">
        <v>25</v>
      </c>
      <c r="J3353" s="81" t="s">
        <v>287</v>
      </c>
      <c r="K3353" s="82">
        <v>165.25</v>
      </c>
      <c r="L3353" s="81" t="s">
        <v>65</v>
      </c>
      <c r="M3353" s="77"/>
    </row>
    <row r="3354" spans="1:13">
      <c r="A3354" s="81" t="s">
        <v>12715</v>
      </c>
      <c r="B3354" s="81" t="s">
        <v>12716</v>
      </c>
      <c r="C3354" s="81" t="s">
        <v>12717</v>
      </c>
      <c r="D3354" s="81">
        <v>179</v>
      </c>
      <c r="E3354" s="82" t="s">
        <v>12581</v>
      </c>
      <c r="F3354" s="81" t="s">
        <v>12581</v>
      </c>
      <c r="G3354" s="85">
        <v>97351</v>
      </c>
      <c r="H3354" s="81" t="s">
        <v>12891</v>
      </c>
      <c r="I3354" s="81" t="s">
        <v>25</v>
      </c>
      <c r="J3354" s="81" t="s">
        <v>287</v>
      </c>
      <c r="K3354" s="82">
        <v>228.46</v>
      </c>
      <c r="L3354" s="81" t="s">
        <v>65</v>
      </c>
      <c r="M3354" s="77"/>
    </row>
    <row r="3355" spans="1:13">
      <c r="A3355" s="81" t="s">
        <v>12715</v>
      </c>
      <c r="B3355" s="81" t="s">
        <v>12716</v>
      </c>
      <c r="C3355" s="81" t="s">
        <v>12717</v>
      </c>
      <c r="D3355" s="81">
        <v>179</v>
      </c>
      <c r="E3355" s="82" t="s">
        <v>12581</v>
      </c>
      <c r="F3355" s="81" t="s">
        <v>12581</v>
      </c>
      <c r="G3355" s="85">
        <v>97352</v>
      </c>
      <c r="H3355" s="81" t="s">
        <v>12892</v>
      </c>
      <c r="I3355" s="81" t="s">
        <v>25</v>
      </c>
      <c r="J3355" s="81" t="s">
        <v>287</v>
      </c>
      <c r="K3355" s="82">
        <v>296.01</v>
      </c>
      <c r="L3355" s="81" t="s">
        <v>65</v>
      </c>
      <c r="M3355" s="77"/>
    </row>
    <row r="3356" spans="1:13">
      <c r="A3356" s="81" t="s">
        <v>12715</v>
      </c>
      <c r="B3356" s="81" t="s">
        <v>12716</v>
      </c>
      <c r="C3356" s="81" t="s">
        <v>12717</v>
      </c>
      <c r="D3356" s="81">
        <v>179</v>
      </c>
      <c r="E3356" s="82" t="s">
        <v>12581</v>
      </c>
      <c r="F3356" s="81" t="s">
        <v>12581</v>
      </c>
      <c r="G3356" s="85">
        <v>97353</v>
      </c>
      <c r="H3356" s="81" t="s">
        <v>12893</v>
      </c>
      <c r="I3356" s="81" t="s">
        <v>25</v>
      </c>
      <c r="J3356" s="81" t="s">
        <v>287</v>
      </c>
      <c r="K3356" s="82">
        <v>45.49</v>
      </c>
      <c r="L3356" s="81" t="s">
        <v>65</v>
      </c>
      <c r="M3356" s="77"/>
    </row>
    <row r="3357" spans="1:13">
      <c r="A3357" s="81" t="s">
        <v>12715</v>
      </c>
      <c r="B3357" s="81" t="s">
        <v>12716</v>
      </c>
      <c r="C3357" s="81" t="s">
        <v>12717</v>
      </c>
      <c r="D3357" s="81">
        <v>179</v>
      </c>
      <c r="E3357" s="82" t="s">
        <v>12581</v>
      </c>
      <c r="F3357" s="81" t="s">
        <v>12581</v>
      </c>
      <c r="G3357" s="85">
        <v>97354</v>
      </c>
      <c r="H3357" s="81" t="s">
        <v>12894</v>
      </c>
      <c r="I3357" s="81" t="s">
        <v>25</v>
      </c>
      <c r="J3357" s="81" t="s">
        <v>287</v>
      </c>
      <c r="K3357" s="82">
        <v>71.97</v>
      </c>
      <c r="L3357" s="81" t="s">
        <v>65</v>
      </c>
      <c r="M3357" s="77"/>
    </row>
    <row r="3358" spans="1:13">
      <c r="A3358" s="81" t="s">
        <v>12715</v>
      </c>
      <c r="B3358" s="81" t="s">
        <v>12716</v>
      </c>
      <c r="C3358" s="81" t="s">
        <v>12717</v>
      </c>
      <c r="D3358" s="81">
        <v>179</v>
      </c>
      <c r="E3358" s="82" t="s">
        <v>12581</v>
      </c>
      <c r="F3358" s="81" t="s">
        <v>12581</v>
      </c>
      <c r="G3358" s="85">
        <v>97355</v>
      </c>
      <c r="H3358" s="81" t="s">
        <v>12895</v>
      </c>
      <c r="I3358" s="81" t="s">
        <v>25</v>
      </c>
      <c r="J3358" s="81" t="s">
        <v>287</v>
      </c>
      <c r="K3358" s="82">
        <v>98.29</v>
      </c>
      <c r="L3358" s="81" t="s">
        <v>65</v>
      </c>
      <c r="M3358" s="77"/>
    </row>
    <row r="3359" spans="1:13">
      <c r="A3359" s="81" t="s">
        <v>12715</v>
      </c>
      <c r="B3359" s="81" t="s">
        <v>12716</v>
      </c>
      <c r="C3359" s="81" t="s">
        <v>12717</v>
      </c>
      <c r="D3359" s="81">
        <v>179</v>
      </c>
      <c r="E3359" s="82" t="s">
        <v>12581</v>
      </c>
      <c r="F3359" s="81" t="s">
        <v>12581</v>
      </c>
      <c r="G3359" s="85">
        <v>97356</v>
      </c>
      <c r="H3359" s="81" t="s">
        <v>12896</v>
      </c>
      <c r="I3359" s="81" t="s">
        <v>25</v>
      </c>
      <c r="J3359" s="81" t="s">
        <v>287</v>
      </c>
      <c r="K3359" s="82">
        <v>53.27</v>
      </c>
      <c r="L3359" s="81" t="s">
        <v>65</v>
      </c>
      <c r="M3359" s="77"/>
    </row>
    <row r="3360" spans="1:13">
      <c r="A3360" s="81" t="s">
        <v>12715</v>
      </c>
      <c r="B3360" s="81" t="s">
        <v>12716</v>
      </c>
      <c r="C3360" s="81" t="s">
        <v>12717</v>
      </c>
      <c r="D3360" s="81">
        <v>179</v>
      </c>
      <c r="E3360" s="82" t="s">
        <v>12581</v>
      </c>
      <c r="F3360" s="81" t="s">
        <v>12581</v>
      </c>
      <c r="G3360" s="85">
        <v>97357</v>
      </c>
      <c r="H3360" s="81" t="s">
        <v>12897</v>
      </c>
      <c r="I3360" s="81" t="s">
        <v>25</v>
      </c>
      <c r="J3360" s="81" t="s">
        <v>287</v>
      </c>
      <c r="K3360" s="82">
        <v>85.33</v>
      </c>
      <c r="L3360" s="81" t="s">
        <v>65</v>
      </c>
      <c r="M3360" s="77"/>
    </row>
    <row r="3361" spans="1:13">
      <c r="A3361" s="81" t="s">
        <v>12715</v>
      </c>
      <c r="B3361" s="81" t="s">
        <v>12716</v>
      </c>
      <c r="C3361" s="81" t="s">
        <v>12717</v>
      </c>
      <c r="D3361" s="81">
        <v>179</v>
      </c>
      <c r="E3361" s="82" t="s">
        <v>12581</v>
      </c>
      <c r="F3361" s="81" t="s">
        <v>12581</v>
      </c>
      <c r="G3361" s="85">
        <v>97358</v>
      </c>
      <c r="H3361" s="81" t="s">
        <v>12898</v>
      </c>
      <c r="I3361" s="81" t="s">
        <v>25</v>
      </c>
      <c r="J3361" s="81" t="s">
        <v>287</v>
      </c>
      <c r="K3361" s="82">
        <v>116.5</v>
      </c>
      <c r="L3361" s="81" t="s">
        <v>65</v>
      </c>
      <c r="M3361" s="77"/>
    </row>
    <row r="3362" spans="1:13">
      <c r="A3362" s="81" t="s">
        <v>12715</v>
      </c>
      <c r="B3362" s="81" t="s">
        <v>12716</v>
      </c>
      <c r="C3362" s="81" t="s">
        <v>12717</v>
      </c>
      <c r="D3362" s="81">
        <v>179</v>
      </c>
      <c r="E3362" s="82" t="s">
        <v>12581</v>
      </c>
      <c r="F3362" s="81" t="s">
        <v>12581</v>
      </c>
      <c r="G3362" s="85">
        <v>97498</v>
      </c>
      <c r="H3362" s="81" t="s">
        <v>21946</v>
      </c>
      <c r="I3362" s="81" t="s">
        <v>25</v>
      </c>
      <c r="J3362" s="81" t="s">
        <v>64</v>
      </c>
      <c r="K3362" s="82">
        <v>34.08</v>
      </c>
      <c r="L3362" s="81" t="s">
        <v>65</v>
      </c>
      <c r="M3362" s="77"/>
    </row>
    <row r="3363" spans="1:13">
      <c r="A3363" s="81" t="s">
        <v>12715</v>
      </c>
      <c r="B3363" s="81" t="s">
        <v>12716</v>
      </c>
      <c r="C3363" s="81" t="s">
        <v>12717</v>
      </c>
      <c r="D3363" s="81">
        <v>179</v>
      </c>
      <c r="E3363" s="82" t="s">
        <v>12581</v>
      </c>
      <c r="F3363" s="81" t="s">
        <v>12581</v>
      </c>
      <c r="G3363" s="85">
        <v>97535</v>
      </c>
      <c r="H3363" s="81" t="s">
        <v>21947</v>
      </c>
      <c r="I3363" s="81" t="s">
        <v>25</v>
      </c>
      <c r="J3363" s="81" t="s">
        <v>64</v>
      </c>
      <c r="K3363" s="82">
        <v>37.619999999999997</v>
      </c>
      <c r="L3363" s="81" t="s">
        <v>65</v>
      </c>
      <c r="M3363" s="77"/>
    </row>
    <row r="3364" spans="1:13">
      <c r="A3364" s="81" t="s">
        <v>12715</v>
      </c>
      <c r="B3364" s="81" t="s">
        <v>12716</v>
      </c>
      <c r="C3364" s="81" t="s">
        <v>12717</v>
      </c>
      <c r="D3364" s="81">
        <v>179</v>
      </c>
      <c r="E3364" s="82" t="s">
        <v>12581</v>
      </c>
      <c r="F3364" s="81" t="s">
        <v>12581</v>
      </c>
      <c r="G3364" s="85">
        <v>97536</v>
      </c>
      <c r="H3364" s="81" t="s">
        <v>21948</v>
      </c>
      <c r="I3364" s="81" t="s">
        <v>25</v>
      </c>
      <c r="J3364" s="81" t="s">
        <v>64</v>
      </c>
      <c r="K3364" s="82">
        <v>45.76</v>
      </c>
      <c r="L3364" s="81" t="s">
        <v>65</v>
      </c>
      <c r="M3364" s="77"/>
    </row>
    <row r="3365" spans="1:13">
      <c r="A3365" s="81" t="s">
        <v>12715</v>
      </c>
      <c r="B3365" s="81" t="s">
        <v>12716</v>
      </c>
      <c r="C3365" s="81" t="s">
        <v>12717</v>
      </c>
      <c r="D3365" s="81">
        <v>179</v>
      </c>
      <c r="E3365" s="82" t="s">
        <v>12581</v>
      </c>
      <c r="F3365" s="81" t="s">
        <v>12581</v>
      </c>
      <c r="G3365" s="85">
        <v>100788</v>
      </c>
      <c r="H3365" s="81" t="s">
        <v>12899</v>
      </c>
      <c r="I3365" s="81" t="s">
        <v>24</v>
      </c>
      <c r="J3365" s="81" t="s">
        <v>64</v>
      </c>
      <c r="K3365" s="82">
        <v>550.69000000000005</v>
      </c>
      <c r="L3365" s="81" t="s">
        <v>65</v>
      </c>
      <c r="M3365" s="77"/>
    </row>
    <row r="3366" spans="1:13">
      <c r="A3366" s="81" t="s">
        <v>12715</v>
      </c>
      <c r="B3366" s="81" t="s">
        <v>12716</v>
      </c>
      <c r="C3366" s="81" t="s">
        <v>12717</v>
      </c>
      <c r="D3366" s="81">
        <v>179</v>
      </c>
      <c r="E3366" s="82" t="s">
        <v>12581</v>
      </c>
      <c r="F3366" s="81" t="s">
        <v>12581</v>
      </c>
      <c r="G3366" s="85">
        <v>100791</v>
      </c>
      <c r="H3366" s="81" t="s">
        <v>12900</v>
      </c>
      <c r="I3366" s="81" t="s">
        <v>25</v>
      </c>
      <c r="J3366" s="81" t="s">
        <v>287</v>
      </c>
      <c r="K3366" s="82">
        <v>15.77</v>
      </c>
      <c r="L3366" s="81" t="s">
        <v>65</v>
      </c>
      <c r="M3366" s="77"/>
    </row>
    <row r="3367" spans="1:13">
      <c r="A3367" s="81" t="s">
        <v>12715</v>
      </c>
      <c r="B3367" s="81" t="s">
        <v>12716</v>
      </c>
      <c r="C3367" s="81" t="s">
        <v>12717</v>
      </c>
      <c r="D3367" s="81">
        <v>179</v>
      </c>
      <c r="E3367" s="82" t="s">
        <v>12581</v>
      </c>
      <c r="F3367" s="81" t="s">
        <v>12581</v>
      </c>
      <c r="G3367" s="85">
        <v>100792</v>
      </c>
      <c r="H3367" s="81" t="s">
        <v>12901</v>
      </c>
      <c r="I3367" s="81" t="s">
        <v>25</v>
      </c>
      <c r="J3367" s="81" t="s">
        <v>287</v>
      </c>
      <c r="K3367" s="82">
        <v>23.21</v>
      </c>
      <c r="L3367" s="81" t="s">
        <v>65</v>
      </c>
      <c r="M3367" s="77"/>
    </row>
    <row r="3368" spans="1:13">
      <c r="A3368" s="81" t="s">
        <v>12715</v>
      </c>
      <c r="B3368" s="81" t="s">
        <v>12716</v>
      </c>
      <c r="C3368" s="81" t="s">
        <v>12717</v>
      </c>
      <c r="D3368" s="81">
        <v>179</v>
      </c>
      <c r="E3368" s="82" t="s">
        <v>12581</v>
      </c>
      <c r="F3368" s="81" t="s">
        <v>12581</v>
      </c>
      <c r="G3368" s="85">
        <v>100793</v>
      </c>
      <c r="H3368" s="81" t="s">
        <v>12902</v>
      </c>
      <c r="I3368" s="81" t="s">
        <v>25</v>
      </c>
      <c r="J3368" s="81" t="s">
        <v>287</v>
      </c>
      <c r="K3368" s="82">
        <v>30.84</v>
      </c>
      <c r="L3368" s="81" t="s">
        <v>65</v>
      </c>
      <c r="M3368" s="77"/>
    </row>
    <row r="3369" spans="1:13">
      <c r="A3369" s="81" t="s">
        <v>12715</v>
      </c>
      <c r="B3369" s="81" t="s">
        <v>12716</v>
      </c>
      <c r="C3369" s="81" t="s">
        <v>12717</v>
      </c>
      <c r="D3369" s="81">
        <v>179</v>
      </c>
      <c r="E3369" s="82" t="s">
        <v>12581</v>
      </c>
      <c r="F3369" s="81" t="s">
        <v>12581</v>
      </c>
      <c r="G3369" s="85">
        <v>100794</v>
      </c>
      <c r="H3369" s="81" t="s">
        <v>12903</v>
      </c>
      <c r="I3369" s="81" t="s">
        <v>25</v>
      </c>
      <c r="J3369" s="81" t="s">
        <v>287</v>
      </c>
      <c r="K3369" s="82">
        <v>41.67</v>
      </c>
      <c r="L3369" s="81" t="s">
        <v>65</v>
      </c>
      <c r="M3369" s="77"/>
    </row>
    <row r="3370" spans="1:13">
      <c r="A3370" s="81" t="s">
        <v>12715</v>
      </c>
      <c r="B3370" s="81" t="s">
        <v>12716</v>
      </c>
      <c r="C3370" s="81" t="s">
        <v>12717</v>
      </c>
      <c r="D3370" s="81">
        <v>179</v>
      </c>
      <c r="E3370" s="82" t="s">
        <v>12581</v>
      </c>
      <c r="F3370" s="81" t="s">
        <v>12581</v>
      </c>
      <c r="G3370" s="85">
        <v>100803</v>
      </c>
      <c r="H3370" s="81" t="s">
        <v>12904</v>
      </c>
      <c r="I3370" s="81" t="s">
        <v>25</v>
      </c>
      <c r="J3370" s="81" t="s">
        <v>287</v>
      </c>
      <c r="K3370" s="82">
        <v>15.02</v>
      </c>
      <c r="L3370" s="81" t="s">
        <v>65</v>
      </c>
      <c r="M3370" s="77"/>
    </row>
    <row r="3371" spans="1:13">
      <c r="A3371" s="81" t="s">
        <v>12715</v>
      </c>
      <c r="B3371" s="81" t="s">
        <v>12716</v>
      </c>
      <c r="C3371" s="81" t="s">
        <v>12717</v>
      </c>
      <c r="D3371" s="81">
        <v>179</v>
      </c>
      <c r="E3371" s="82" t="s">
        <v>12581</v>
      </c>
      <c r="F3371" s="81" t="s">
        <v>12581</v>
      </c>
      <c r="G3371" s="85">
        <v>100804</v>
      </c>
      <c r="H3371" s="81" t="s">
        <v>12905</v>
      </c>
      <c r="I3371" s="81" t="s">
        <v>25</v>
      </c>
      <c r="J3371" s="81" t="s">
        <v>287</v>
      </c>
      <c r="K3371" s="82">
        <v>22.31</v>
      </c>
      <c r="L3371" s="81" t="s">
        <v>65</v>
      </c>
      <c r="M3371" s="77"/>
    </row>
    <row r="3372" spans="1:13">
      <c r="A3372" s="81" t="s">
        <v>12715</v>
      </c>
      <c r="B3372" s="81" t="s">
        <v>12716</v>
      </c>
      <c r="C3372" s="81" t="s">
        <v>12717</v>
      </c>
      <c r="D3372" s="81">
        <v>179</v>
      </c>
      <c r="E3372" s="82" t="s">
        <v>12581</v>
      </c>
      <c r="F3372" s="81" t="s">
        <v>12581</v>
      </c>
      <c r="G3372" s="85">
        <v>100805</v>
      </c>
      <c r="H3372" s="81" t="s">
        <v>12906</v>
      </c>
      <c r="I3372" s="81" t="s">
        <v>25</v>
      </c>
      <c r="J3372" s="81" t="s">
        <v>287</v>
      </c>
      <c r="K3372" s="82">
        <v>29.78</v>
      </c>
      <c r="L3372" s="81" t="s">
        <v>65</v>
      </c>
      <c r="M3372" s="77"/>
    </row>
    <row r="3373" spans="1:13">
      <c r="A3373" s="81" t="s">
        <v>12715</v>
      </c>
      <c r="B3373" s="81" t="s">
        <v>12716</v>
      </c>
      <c r="C3373" s="81" t="s">
        <v>12717</v>
      </c>
      <c r="D3373" s="81">
        <v>179</v>
      </c>
      <c r="E3373" s="82" t="s">
        <v>12581</v>
      </c>
      <c r="F3373" s="81" t="s">
        <v>12581</v>
      </c>
      <c r="G3373" s="85">
        <v>100806</v>
      </c>
      <c r="H3373" s="81" t="s">
        <v>12907</v>
      </c>
      <c r="I3373" s="81" t="s">
        <v>25</v>
      </c>
      <c r="J3373" s="81" t="s">
        <v>287</v>
      </c>
      <c r="K3373" s="82">
        <v>40.35</v>
      </c>
      <c r="L3373" s="81" t="s">
        <v>65</v>
      </c>
      <c r="M3373" s="77"/>
    </row>
    <row r="3374" spans="1:13">
      <c r="A3374" s="81" t="s">
        <v>12715</v>
      </c>
      <c r="B3374" s="81" t="s">
        <v>12716</v>
      </c>
      <c r="C3374" s="81" t="s">
        <v>12717</v>
      </c>
      <c r="D3374" s="81">
        <v>179</v>
      </c>
      <c r="E3374" s="82" t="s">
        <v>12581</v>
      </c>
      <c r="F3374" s="81" t="s">
        <v>12581</v>
      </c>
      <c r="G3374" s="85">
        <v>101918</v>
      </c>
      <c r="H3374" s="81" t="s">
        <v>21949</v>
      </c>
      <c r="I3374" s="81" t="s">
        <v>25</v>
      </c>
      <c r="J3374" s="81" t="s">
        <v>64</v>
      </c>
      <c r="K3374" s="82">
        <v>159.44999999999999</v>
      </c>
      <c r="L3374" s="81" t="s">
        <v>65</v>
      </c>
      <c r="M3374" s="77"/>
    </row>
    <row r="3375" spans="1:13">
      <c r="A3375" s="81" t="s">
        <v>12715</v>
      </c>
      <c r="B3375" s="81" t="s">
        <v>12716</v>
      </c>
      <c r="C3375" s="81" t="s">
        <v>12717</v>
      </c>
      <c r="D3375" s="81">
        <v>179</v>
      </c>
      <c r="E3375" s="82" t="s">
        <v>12581</v>
      </c>
      <c r="F3375" s="81" t="s">
        <v>12581</v>
      </c>
      <c r="G3375" s="85">
        <v>101919</v>
      </c>
      <c r="H3375" s="81" t="s">
        <v>21950</v>
      </c>
      <c r="I3375" s="81" t="s">
        <v>24</v>
      </c>
      <c r="J3375" s="81" t="s">
        <v>64</v>
      </c>
      <c r="K3375" s="82">
        <v>268.04000000000002</v>
      </c>
      <c r="L3375" s="81" t="s">
        <v>65</v>
      </c>
      <c r="M3375" s="77"/>
    </row>
    <row r="3376" spans="1:13">
      <c r="A3376" s="81" t="s">
        <v>12715</v>
      </c>
      <c r="B3376" s="81" t="s">
        <v>12716</v>
      </c>
      <c r="C3376" s="81" t="s">
        <v>12717</v>
      </c>
      <c r="D3376" s="81">
        <v>179</v>
      </c>
      <c r="E3376" s="82" t="s">
        <v>12581</v>
      </c>
      <c r="F3376" s="81" t="s">
        <v>12581</v>
      </c>
      <c r="G3376" s="85">
        <v>101920</v>
      </c>
      <c r="H3376" s="81" t="s">
        <v>21951</v>
      </c>
      <c r="I3376" s="81" t="s">
        <v>24</v>
      </c>
      <c r="J3376" s="81" t="s">
        <v>64</v>
      </c>
      <c r="K3376" s="82">
        <v>129.83000000000001</v>
      </c>
      <c r="L3376" s="81" t="s">
        <v>65</v>
      </c>
      <c r="M3376" s="77"/>
    </row>
    <row r="3377" spans="1:13">
      <c r="A3377" s="81" t="s">
        <v>12715</v>
      </c>
      <c r="B3377" s="81" t="s">
        <v>12716</v>
      </c>
      <c r="C3377" s="81" t="s">
        <v>12717</v>
      </c>
      <c r="D3377" s="81">
        <v>179</v>
      </c>
      <c r="E3377" s="82" t="s">
        <v>12581</v>
      </c>
      <c r="F3377" s="81" t="s">
        <v>12581</v>
      </c>
      <c r="G3377" s="85">
        <v>101921</v>
      </c>
      <c r="H3377" s="81" t="s">
        <v>21952</v>
      </c>
      <c r="I3377" s="81" t="s">
        <v>24</v>
      </c>
      <c r="J3377" s="81" t="s">
        <v>64</v>
      </c>
      <c r="K3377" s="82">
        <v>147.63</v>
      </c>
      <c r="L3377" s="81" t="s">
        <v>65</v>
      </c>
      <c r="M3377" s="77"/>
    </row>
    <row r="3378" spans="1:13">
      <c r="A3378" s="81" t="s">
        <v>12715</v>
      </c>
      <c r="B3378" s="81" t="s">
        <v>12716</v>
      </c>
      <c r="C3378" s="81" t="s">
        <v>12717</v>
      </c>
      <c r="D3378" s="81">
        <v>179</v>
      </c>
      <c r="E3378" s="82" t="s">
        <v>12581</v>
      </c>
      <c r="F3378" s="81" t="s">
        <v>12581</v>
      </c>
      <c r="G3378" s="85">
        <v>101922</v>
      </c>
      <c r="H3378" s="81" t="s">
        <v>21953</v>
      </c>
      <c r="I3378" s="81" t="s">
        <v>24</v>
      </c>
      <c r="J3378" s="81" t="s">
        <v>64</v>
      </c>
      <c r="K3378" s="82">
        <v>147.63</v>
      </c>
      <c r="L3378" s="81" t="s">
        <v>65</v>
      </c>
      <c r="M3378" s="77"/>
    </row>
    <row r="3379" spans="1:13">
      <c r="A3379" s="81" t="s">
        <v>12715</v>
      </c>
      <c r="B3379" s="81" t="s">
        <v>12716</v>
      </c>
      <c r="C3379" s="81" t="s">
        <v>12717</v>
      </c>
      <c r="D3379" s="81">
        <v>179</v>
      </c>
      <c r="E3379" s="82" t="s">
        <v>12581</v>
      </c>
      <c r="F3379" s="81" t="s">
        <v>12581</v>
      </c>
      <c r="G3379" s="85">
        <v>101923</v>
      </c>
      <c r="H3379" s="81" t="s">
        <v>21954</v>
      </c>
      <c r="I3379" s="81" t="s">
        <v>24</v>
      </c>
      <c r="J3379" s="81" t="s">
        <v>64</v>
      </c>
      <c r="K3379" s="82">
        <v>147.63</v>
      </c>
      <c r="L3379" s="81" t="s">
        <v>65</v>
      </c>
      <c r="M3379" s="77"/>
    </row>
    <row r="3380" spans="1:13">
      <c r="A3380" s="81" t="s">
        <v>12715</v>
      </c>
      <c r="B3380" s="81" t="s">
        <v>12716</v>
      </c>
      <c r="C3380" s="81" t="s">
        <v>12717</v>
      </c>
      <c r="D3380" s="81">
        <v>179</v>
      </c>
      <c r="E3380" s="82" t="s">
        <v>12581</v>
      </c>
      <c r="F3380" s="81" t="s">
        <v>12581</v>
      </c>
      <c r="G3380" s="85">
        <v>101924</v>
      </c>
      <c r="H3380" s="81" t="s">
        <v>21955</v>
      </c>
      <c r="I3380" s="81" t="s">
        <v>24</v>
      </c>
      <c r="J3380" s="81" t="s">
        <v>64</v>
      </c>
      <c r="K3380" s="82">
        <v>122.39</v>
      </c>
      <c r="L3380" s="81" t="s">
        <v>65</v>
      </c>
      <c r="M3380" s="77"/>
    </row>
    <row r="3381" spans="1:13">
      <c r="A3381" s="81" t="s">
        <v>12715</v>
      </c>
      <c r="B3381" s="81" t="s">
        <v>12716</v>
      </c>
      <c r="C3381" s="81" t="s">
        <v>12717</v>
      </c>
      <c r="D3381" s="81">
        <v>179</v>
      </c>
      <c r="E3381" s="82" t="s">
        <v>12581</v>
      </c>
      <c r="F3381" s="81" t="s">
        <v>12581</v>
      </c>
      <c r="G3381" s="85">
        <v>101925</v>
      </c>
      <c r="H3381" s="81" t="s">
        <v>21956</v>
      </c>
      <c r="I3381" s="81" t="s">
        <v>24</v>
      </c>
      <c r="J3381" s="81" t="s">
        <v>64</v>
      </c>
      <c r="K3381" s="82">
        <v>203.98</v>
      </c>
      <c r="L3381" s="81" t="s">
        <v>65</v>
      </c>
      <c r="M3381" s="77"/>
    </row>
    <row r="3382" spans="1:13">
      <c r="A3382" s="81" t="s">
        <v>12715</v>
      </c>
      <c r="B3382" s="81" t="s">
        <v>12716</v>
      </c>
      <c r="C3382" s="81" t="s">
        <v>12717</v>
      </c>
      <c r="D3382" s="81">
        <v>179</v>
      </c>
      <c r="E3382" s="82" t="s">
        <v>12581</v>
      </c>
      <c r="F3382" s="81" t="s">
        <v>12581</v>
      </c>
      <c r="G3382" s="85">
        <v>101926</v>
      </c>
      <c r="H3382" s="81" t="s">
        <v>21957</v>
      </c>
      <c r="I3382" s="81" t="s">
        <v>24</v>
      </c>
      <c r="J3382" s="81" t="s">
        <v>64</v>
      </c>
      <c r="K3382" s="82">
        <v>263.26</v>
      </c>
      <c r="L3382" s="81" t="s">
        <v>65</v>
      </c>
      <c r="M3382" s="77"/>
    </row>
    <row r="3383" spans="1:13">
      <c r="A3383" s="81" t="s">
        <v>12715</v>
      </c>
      <c r="B3383" s="81" t="s">
        <v>12716</v>
      </c>
      <c r="C3383" s="81" t="s">
        <v>12717</v>
      </c>
      <c r="D3383" s="81">
        <v>179</v>
      </c>
      <c r="E3383" s="82" t="s">
        <v>12581</v>
      </c>
      <c r="F3383" s="81" t="s">
        <v>12581</v>
      </c>
      <c r="G3383" s="85">
        <v>101927</v>
      </c>
      <c r="H3383" s="81" t="s">
        <v>21958</v>
      </c>
      <c r="I3383" s="81" t="s">
        <v>25</v>
      </c>
      <c r="J3383" s="81" t="s">
        <v>64</v>
      </c>
      <c r="K3383" s="82">
        <v>148.41</v>
      </c>
      <c r="L3383" s="81" t="s">
        <v>65</v>
      </c>
      <c r="M3383" s="77"/>
    </row>
    <row r="3384" spans="1:13">
      <c r="A3384" s="81" t="s">
        <v>12715</v>
      </c>
      <c r="B3384" s="81" t="s">
        <v>12716</v>
      </c>
      <c r="C3384" s="81" t="s">
        <v>12717</v>
      </c>
      <c r="D3384" s="81">
        <v>179</v>
      </c>
      <c r="E3384" s="82" t="s">
        <v>12581</v>
      </c>
      <c r="F3384" s="81" t="s">
        <v>12581</v>
      </c>
      <c r="G3384" s="85">
        <v>101928</v>
      </c>
      <c r="H3384" s="81" t="s">
        <v>21959</v>
      </c>
      <c r="I3384" s="81" t="s">
        <v>24</v>
      </c>
      <c r="J3384" s="81" t="s">
        <v>64</v>
      </c>
      <c r="K3384" s="82">
        <v>272.27</v>
      </c>
      <c r="L3384" s="81" t="s">
        <v>65</v>
      </c>
      <c r="M3384" s="77"/>
    </row>
    <row r="3385" spans="1:13">
      <c r="A3385" s="81" t="s">
        <v>12715</v>
      </c>
      <c r="B3385" s="81" t="s">
        <v>12716</v>
      </c>
      <c r="C3385" s="81" t="s">
        <v>12717</v>
      </c>
      <c r="D3385" s="81">
        <v>179</v>
      </c>
      <c r="E3385" s="82" t="s">
        <v>12581</v>
      </c>
      <c r="F3385" s="81" t="s">
        <v>12581</v>
      </c>
      <c r="G3385" s="85">
        <v>101929</v>
      </c>
      <c r="H3385" s="81" t="s">
        <v>21960</v>
      </c>
      <c r="I3385" s="81" t="s">
        <v>24</v>
      </c>
      <c r="J3385" s="81" t="s">
        <v>64</v>
      </c>
      <c r="K3385" s="82">
        <v>134.06</v>
      </c>
      <c r="L3385" s="81" t="s">
        <v>65</v>
      </c>
      <c r="M3385" s="77"/>
    </row>
    <row r="3386" spans="1:13">
      <c r="A3386" s="81" t="s">
        <v>12715</v>
      </c>
      <c r="B3386" s="81" t="s">
        <v>12716</v>
      </c>
      <c r="C3386" s="81" t="s">
        <v>12717</v>
      </c>
      <c r="D3386" s="81">
        <v>179</v>
      </c>
      <c r="E3386" s="82" t="s">
        <v>12581</v>
      </c>
      <c r="F3386" s="81" t="s">
        <v>12581</v>
      </c>
      <c r="G3386" s="85">
        <v>101930</v>
      </c>
      <c r="H3386" s="81" t="s">
        <v>21961</v>
      </c>
      <c r="I3386" s="81" t="s">
        <v>24</v>
      </c>
      <c r="J3386" s="81" t="s">
        <v>64</v>
      </c>
      <c r="K3386" s="82">
        <v>151.86000000000001</v>
      </c>
      <c r="L3386" s="81" t="s">
        <v>65</v>
      </c>
      <c r="M3386" s="77"/>
    </row>
    <row r="3387" spans="1:13">
      <c r="A3387" s="81" t="s">
        <v>12715</v>
      </c>
      <c r="B3387" s="81" t="s">
        <v>12716</v>
      </c>
      <c r="C3387" s="81" t="s">
        <v>12717</v>
      </c>
      <c r="D3387" s="81">
        <v>179</v>
      </c>
      <c r="E3387" s="82" t="s">
        <v>12581</v>
      </c>
      <c r="F3387" s="81" t="s">
        <v>12581</v>
      </c>
      <c r="G3387" s="85">
        <v>101931</v>
      </c>
      <c r="H3387" s="81" t="s">
        <v>21962</v>
      </c>
      <c r="I3387" s="81" t="s">
        <v>24</v>
      </c>
      <c r="J3387" s="81" t="s">
        <v>64</v>
      </c>
      <c r="K3387" s="82">
        <v>151.86000000000001</v>
      </c>
      <c r="L3387" s="81" t="s">
        <v>65</v>
      </c>
      <c r="M3387" s="77"/>
    </row>
    <row r="3388" spans="1:13">
      <c r="A3388" s="81" t="s">
        <v>12715</v>
      </c>
      <c r="B3388" s="81" t="s">
        <v>12716</v>
      </c>
      <c r="C3388" s="81" t="s">
        <v>12717</v>
      </c>
      <c r="D3388" s="81">
        <v>179</v>
      </c>
      <c r="E3388" s="82" t="s">
        <v>12581</v>
      </c>
      <c r="F3388" s="81" t="s">
        <v>12581</v>
      </c>
      <c r="G3388" s="85">
        <v>101932</v>
      </c>
      <c r="H3388" s="81" t="s">
        <v>21963</v>
      </c>
      <c r="I3388" s="81" t="s">
        <v>24</v>
      </c>
      <c r="J3388" s="81" t="s">
        <v>64</v>
      </c>
      <c r="K3388" s="82">
        <v>151.86000000000001</v>
      </c>
      <c r="L3388" s="81" t="s">
        <v>65</v>
      </c>
      <c r="M3388" s="77"/>
    </row>
    <row r="3389" spans="1:13">
      <c r="A3389" s="81" t="s">
        <v>12715</v>
      </c>
      <c r="B3389" s="81" t="s">
        <v>12716</v>
      </c>
      <c r="C3389" s="81" t="s">
        <v>12717</v>
      </c>
      <c r="D3389" s="81">
        <v>179</v>
      </c>
      <c r="E3389" s="82" t="s">
        <v>12581</v>
      </c>
      <c r="F3389" s="81" t="s">
        <v>12581</v>
      </c>
      <c r="G3389" s="85">
        <v>101933</v>
      </c>
      <c r="H3389" s="81" t="s">
        <v>21964</v>
      </c>
      <c r="I3389" s="81" t="s">
        <v>24</v>
      </c>
      <c r="J3389" s="81" t="s">
        <v>64</v>
      </c>
      <c r="K3389" s="82">
        <v>126.62</v>
      </c>
      <c r="L3389" s="81" t="s">
        <v>65</v>
      </c>
      <c r="M3389" s="77"/>
    </row>
    <row r="3390" spans="1:13">
      <c r="A3390" s="81" t="s">
        <v>12715</v>
      </c>
      <c r="B3390" s="81" t="s">
        <v>12716</v>
      </c>
      <c r="C3390" s="81" t="s">
        <v>12717</v>
      </c>
      <c r="D3390" s="81">
        <v>179</v>
      </c>
      <c r="E3390" s="82" t="s">
        <v>12581</v>
      </c>
      <c r="F3390" s="81" t="s">
        <v>12581</v>
      </c>
      <c r="G3390" s="85">
        <v>101934</v>
      </c>
      <c r="H3390" s="81" t="s">
        <v>21965</v>
      </c>
      <c r="I3390" s="81" t="s">
        <v>24</v>
      </c>
      <c r="J3390" s="81" t="s">
        <v>64</v>
      </c>
      <c r="K3390" s="82">
        <v>210.33</v>
      </c>
      <c r="L3390" s="81" t="s">
        <v>65</v>
      </c>
      <c r="M3390" s="77"/>
    </row>
    <row r="3391" spans="1:13">
      <c r="A3391" s="81" t="s">
        <v>12715</v>
      </c>
      <c r="B3391" s="81" t="s">
        <v>12716</v>
      </c>
      <c r="C3391" s="81" t="s">
        <v>12717</v>
      </c>
      <c r="D3391" s="81">
        <v>179</v>
      </c>
      <c r="E3391" s="82" t="s">
        <v>12581</v>
      </c>
      <c r="F3391" s="81" t="s">
        <v>12581</v>
      </c>
      <c r="G3391" s="85">
        <v>101935</v>
      </c>
      <c r="H3391" s="81" t="s">
        <v>21966</v>
      </c>
      <c r="I3391" s="81" t="s">
        <v>24</v>
      </c>
      <c r="J3391" s="81" t="s">
        <v>64</v>
      </c>
      <c r="K3391" s="82">
        <v>271.70999999999998</v>
      </c>
      <c r="L3391" s="81" t="s">
        <v>65</v>
      </c>
      <c r="M3391" s="77"/>
    </row>
    <row r="3392" spans="1:13">
      <c r="A3392" s="81" t="s">
        <v>12715</v>
      </c>
      <c r="B3392" s="81" t="s">
        <v>12716</v>
      </c>
      <c r="C3392" s="81" t="s">
        <v>2420</v>
      </c>
      <c r="D3392" s="81">
        <v>180</v>
      </c>
      <c r="E3392" s="82" t="s">
        <v>12581</v>
      </c>
      <c r="F3392" s="81" t="s">
        <v>12581</v>
      </c>
      <c r="G3392" s="85">
        <v>89358</v>
      </c>
      <c r="H3392" s="81" t="s">
        <v>12908</v>
      </c>
      <c r="I3392" s="81" t="s">
        <v>24</v>
      </c>
      <c r="J3392" s="81" t="s">
        <v>64</v>
      </c>
      <c r="K3392" s="82">
        <v>5.8</v>
      </c>
      <c r="L3392" s="81" t="s">
        <v>65</v>
      </c>
      <c r="M3392" s="77"/>
    </row>
    <row r="3393" spans="1:13">
      <c r="A3393" s="81" t="s">
        <v>12715</v>
      </c>
      <c r="B3393" s="81" t="s">
        <v>12716</v>
      </c>
      <c r="C3393" s="81" t="s">
        <v>2420</v>
      </c>
      <c r="D3393" s="81">
        <v>180</v>
      </c>
      <c r="E3393" s="82" t="s">
        <v>12581</v>
      </c>
      <c r="F3393" s="81" t="s">
        <v>12581</v>
      </c>
      <c r="G3393" s="85">
        <v>89359</v>
      </c>
      <c r="H3393" s="81" t="s">
        <v>12909</v>
      </c>
      <c r="I3393" s="81" t="s">
        <v>24</v>
      </c>
      <c r="J3393" s="81" t="s">
        <v>64</v>
      </c>
      <c r="K3393" s="82">
        <v>6.11</v>
      </c>
      <c r="L3393" s="81" t="s">
        <v>65</v>
      </c>
      <c r="M3393" s="77"/>
    </row>
    <row r="3394" spans="1:13">
      <c r="A3394" s="81" t="s">
        <v>12715</v>
      </c>
      <c r="B3394" s="81" t="s">
        <v>12716</v>
      </c>
      <c r="C3394" s="81" t="s">
        <v>2420</v>
      </c>
      <c r="D3394" s="81">
        <v>180</v>
      </c>
      <c r="E3394" s="82" t="s">
        <v>12581</v>
      </c>
      <c r="F3394" s="81" t="s">
        <v>12581</v>
      </c>
      <c r="G3394" s="85">
        <v>89360</v>
      </c>
      <c r="H3394" s="81" t="s">
        <v>12910</v>
      </c>
      <c r="I3394" s="81" t="s">
        <v>24</v>
      </c>
      <c r="J3394" s="81" t="s">
        <v>64</v>
      </c>
      <c r="K3394" s="82">
        <v>7.4</v>
      </c>
      <c r="L3394" s="81" t="s">
        <v>65</v>
      </c>
      <c r="M3394" s="77"/>
    </row>
    <row r="3395" spans="1:13">
      <c r="A3395" s="81" t="s">
        <v>12715</v>
      </c>
      <c r="B3395" s="81" t="s">
        <v>12716</v>
      </c>
      <c r="C3395" s="81" t="s">
        <v>2420</v>
      </c>
      <c r="D3395" s="81">
        <v>180</v>
      </c>
      <c r="E3395" s="82" t="s">
        <v>12581</v>
      </c>
      <c r="F3395" s="81" t="s">
        <v>12581</v>
      </c>
      <c r="G3395" s="85">
        <v>89361</v>
      </c>
      <c r="H3395" s="81" t="s">
        <v>12911</v>
      </c>
      <c r="I3395" s="81" t="s">
        <v>24</v>
      </c>
      <c r="J3395" s="81" t="s">
        <v>64</v>
      </c>
      <c r="K3395" s="82">
        <v>6.9</v>
      </c>
      <c r="L3395" s="81" t="s">
        <v>65</v>
      </c>
      <c r="M3395" s="77"/>
    </row>
    <row r="3396" spans="1:13">
      <c r="A3396" s="81" t="s">
        <v>12715</v>
      </c>
      <c r="B3396" s="81" t="s">
        <v>12716</v>
      </c>
      <c r="C3396" s="81" t="s">
        <v>2420</v>
      </c>
      <c r="D3396" s="81">
        <v>180</v>
      </c>
      <c r="E3396" s="82" t="s">
        <v>12581</v>
      </c>
      <c r="F3396" s="81" t="s">
        <v>12581</v>
      </c>
      <c r="G3396" s="85">
        <v>89362</v>
      </c>
      <c r="H3396" s="81" t="s">
        <v>12912</v>
      </c>
      <c r="I3396" s="81" t="s">
        <v>24</v>
      </c>
      <c r="J3396" s="81" t="s">
        <v>64</v>
      </c>
      <c r="K3396" s="82">
        <v>6.9</v>
      </c>
      <c r="L3396" s="81" t="s">
        <v>65</v>
      </c>
      <c r="M3396" s="77"/>
    </row>
    <row r="3397" spans="1:13">
      <c r="A3397" s="81" t="s">
        <v>12715</v>
      </c>
      <c r="B3397" s="81" t="s">
        <v>12716</v>
      </c>
      <c r="C3397" s="81" t="s">
        <v>2420</v>
      </c>
      <c r="D3397" s="81">
        <v>180</v>
      </c>
      <c r="E3397" s="82" t="s">
        <v>12581</v>
      </c>
      <c r="F3397" s="81" t="s">
        <v>12581</v>
      </c>
      <c r="G3397" s="85">
        <v>89363</v>
      </c>
      <c r="H3397" s="81" t="s">
        <v>12913</v>
      </c>
      <c r="I3397" s="81" t="s">
        <v>24</v>
      </c>
      <c r="J3397" s="81" t="s">
        <v>64</v>
      </c>
      <c r="K3397" s="82">
        <v>7.57</v>
      </c>
      <c r="L3397" s="81" t="s">
        <v>65</v>
      </c>
      <c r="M3397" s="77"/>
    </row>
    <row r="3398" spans="1:13">
      <c r="A3398" s="81" t="s">
        <v>12715</v>
      </c>
      <c r="B3398" s="81" t="s">
        <v>12716</v>
      </c>
      <c r="C3398" s="81" t="s">
        <v>2420</v>
      </c>
      <c r="D3398" s="81">
        <v>180</v>
      </c>
      <c r="E3398" s="82" t="s">
        <v>12581</v>
      </c>
      <c r="F3398" s="81" t="s">
        <v>12581</v>
      </c>
      <c r="G3398" s="85">
        <v>89364</v>
      </c>
      <c r="H3398" s="81" t="s">
        <v>12914</v>
      </c>
      <c r="I3398" s="81" t="s">
        <v>24</v>
      </c>
      <c r="J3398" s="81" t="s">
        <v>64</v>
      </c>
      <c r="K3398" s="82">
        <v>8.93</v>
      </c>
      <c r="L3398" s="81" t="s">
        <v>65</v>
      </c>
      <c r="M3398" s="77"/>
    </row>
    <row r="3399" spans="1:13">
      <c r="A3399" s="81" t="s">
        <v>12715</v>
      </c>
      <c r="B3399" s="81" t="s">
        <v>12716</v>
      </c>
      <c r="C3399" s="81" t="s">
        <v>2420</v>
      </c>
      <c r="D3399" s="81">
        <v>180</v>
      </c>
      <c r="E3399" s="82" t="s">
        <v>12581</v>
      </c>
      <c r="F3399" s="81" t="s">
        <v>12581</v>
      </c>
      <c r="G3399" s="85">
        <v>89365</v>
      </c>
      <c r="H3399" s="81" t="s">
        <v>12915</v>
      </c>
      <c r="I3399" s="81" t="s">
        <v>24</v>
      </c>
      <c r="J3399" s="81" t="s">
        <v>64</v>
      </c>
      <c r="K3399" s="82">
        <v>8.32</v>
      </c>
      <c r="L3399" s="81" t="s">
        <v>65</v>
      </c>
      <c r="M3399" s="77"/>
    </row>
    <row r="3400" spans="1:13">
      <c r="A3400" s="81" t="s">
        <v>12715</v>
      </c>
      <c r="B3400" s="81" t="s">
        <v>12716</v>
      </c>
      <c r="C3400" s="81" t="s">
        <v>2420</v>
      </c>
      <c r="D3400" s="81">
        <v>180</v>
      </c>
      <c r="E3400" s="82" t="s">
        <v>12581</v>
      </c>
      <c r="F3400" s="81" t="s">
        <v>12581</v>
      </c>
      <c r="G3400" s="85">
        <v>89366</v>
      </c>
      <c r="H3400" s="81" t="s">
        <v>12916</v>
      </c>
      <c r="I3400" s="81" t="s">
        <v>24</v>
      </c>
      <c r="J3400" s="81" t="s">
        <v>64</v>
      </c>
      <c r="K3400" s="82">
        <v>12.55</v>
      </c>
      <c r="L3400" s="81" t="s">
        <v>65</v>
      </c>
      <c r="M3400" s="77"/>
    </row>
    <row r="3401" spans="1:13">
      <c r="A3401" s="81" t="s">
        <v>12715</v>
      </c>
      <c r="B3401" s="81" t="s">
        <v>12716</v>
      </c>
      <c r="C3401" s="81" t="s">
        <v>2420</v>
      </c>
      <c r="D3401" s="81">
        <v>180</v>
      </c>
      <c r="E3401" s="82" t="s">
        <v>12581</v>
      </c>
      <c r="F3401" s="81" t="s">
        <v>12581</v>
      </c>
      <c r="G3401" s="85">
        <v>89367</v>
      </c>
      <c r="H3401" s="81" t="s">
        <v>12917</v>
      </c>
      <c r="I3401" s="81" t="s">
        <v>24</v>
      </c>
      <c r="J3401" s="81" t="s">
        <v>64</v>
      </c>
      <c r="K3401" s="82">
        <v>9.49</v>
      </c>
      <c r="L3401" s="81" t="s">
        <v>65</v>
      </c>
      <c r="M3401" s="77"/>
    </row>
    <row r="3402" spans="1:13">
      <c r="A3402" s="81" t="s">
        <v>12715</v>
      </c>
      <c r="B3402" s="81" t="s">
        <v>12716</v>
      </c>
      <c r="C3402" s="81" t="s">
        <v>2420</v>
      </c>
      <c r="D3402" s="81">
        <v>180</v>
      </c>
      <c r="E3402" s="82" t="s">
        <v>12581</v>
      </c>
      <c r="F3402" s="81" t="s">
        <v>12581</v>
      </c>
      <c r="G3402" s="85">
        <v>89368</v>
      </c>
      <c r="H3402" s="81" t="s">
        <v>12918</v>
      </c>
      <c r="I3402" s="81" t="s">
        <v>24</v>
      </c>
      <c r="J3402" s="81" t="s">
        <v>64</v>
      </c>
      <c r="K3402" s="82">
        <v>11.35</v>
      </c>
      <c r="L3402" s="81" t="s">
        <v>65</v>
      </c>
      <c r="M3402" s="77"/>
    </row>
    <row r="3403" spans="1:13">
      <c r="A3403" s="81" t="s">
        <v>12715</v>
      </c>
      <c r="B3403" s="81" t="s">
        <v>12716</v>
      </c>
      <c r="C3403" s="81" t="s">
        <v>2420</v>
      </c>
      <c r="D3403" s="81">
        <v>180</v>
      </c>
      <c r="E3403" s="82" t="s">
        <v>12581</v>
      </c>
      <c r="F3403" s="81" t="s">
        <v>12581</v>
      </c>
      <c r="G3403" s="85">
        <v>89369</v>
      </c>
      <c r="H3403" s="81" t="s">
        <v>12919</v>
      </c>
      <c r="I3403" s="81" t="s">
        <v>24</v>
      </c>
      <c r="J3403" s="81" t="s">
        <v>64</v>
      </c>
      <c r="K3403" s="82">
        <v>13.66</v>
      </c>
      <c r="L3403" s="81" t="s">
        <v>65</v>
      </c>
      <c r="M3403" s="77"/>
    </row>
    <row r="3404" spans="1:13">
      <c r="A3404" s="81" t="s">
        <v>12715</v>
      </c>
      <c r="B3404" s="81" t="s">
        <v>12716</v>
      </c>
      <c r="C3404" s="81" t="s">
        <v>2420</v>
      </c>
      <c r="D3404" s="81">
        <v>180</v>
      </c>
      <c r="E3404" s="82" t="s">
        <v>12581</v>
      </c>
      <c r="F3404" s="81" t="s">
        <v>12581</v>
      </c>
      <c r="G3404" s="85">
        <v>89370</v>
      </c>
      <c r="H3404" s="81" t="s">
        <v>12920</v>
      </c>
      <c r="I3404" s="81" t="s">
        <v>24</v>
      </c>
      <c r="J3404" s="81" t="s">
        <v>64</v>
      </c>
      <c r="K3404" s="82">
        <v>10.96</v>
      </c>
      <c r="L3404" s="81" t="s">
        <v>65</v>
      </c>
      <c r="M3404" s="77"/>
    </row>
    <row r="3405" spans="1:13">
      <c r="A3405" s="81" t="s">
        <v>12715</v>
      </c>
      <c r="B3405" s="81" t="s">
        <v>12716</v>
      </c>
      <c r="C3405" s="81" t="s">
        <v>2420</v>
      </c>
      <c r="D3405" s="81">
        <v>180</v>
      </c>
      <c r="E3405" s="82" t="s">
        <v>12581</v>
      </c>
      <c r="F3405" s="81" t="s">
        <v>12581</v>
      </c>
      <c r="G3405" s="85">
        <v>89371</v>
      </c>
      <c r="H3405" s="81" t="s">
        <v>12921</v>
      </c>
      <c r="I3405" s="81" t="s">
        <v>24</v>
      </c>
      <c r="J3405" s="81" t="s">
        <v>64</v>
      </c>
      <c r="K3405" s="82">
        <v>4.33</v>
      </c>
      <c r="L3405" s="81" t="s">
        <v>65</v>
      </c>
      <c r="M3405" s="77"/>
    </row>
    <row r="3406" spans="1:13">
      <c r="A3406" s="81" t="s">
        <v>12715</v>
      </c>
      <c r="B3406" s="81" t="s">
        <v>12716</v>
      </c>
      <c r="C3406" s="81" t="s">
        <v>2420</v>
      </c>
      <c r="D3406" s="81">
        <v>180</v>
      </c>
      <c r="E3406" s="82" t="s">
        <v>12581</v>
      </c>
      <c r="F3406" s="81" t="s">
        <v>12581</v>
      </c>
      <c r="G3406" s="85">
        <v>89372</v>
      </c>
      <c r="H3406" s="81" t="s">
        <v>12922</v>
      </c>
      <c r="I3406" s="81" t="s">
        <v>24</v>
      </c>
      <c r="J3406" s="81" t="s">
        <v>64</v>
      </c>
      <c r="K3406" s="82">
        <v>10.47</v>
      </c>
      <c r="L3406" s="81" t="s">
        <v>65</v>
      </c>
      <c r="M3406" s="77"/>
    </row>
    <row r="3407" spans="1:13">
      <c r="A3407" s="81" t="s">
        <v>12715</v>
      </c>
      <c r="B3407" s="81" t="s">
        <v>12716</v>
      </c>
      <c r="C3407" s="81" t="s">
        <v>2420</v>
      </c>
      <c r="D3407" s="81">
        <v>180</v>
      </c>
      <c r="E3407" s="82" t="s">
        <v>12581</v>
      </c>
      <c r="F3407" s="81" t="s">
        <v>12581</v>
      </c>
      <c r="G3407" s="85">
        <v>89373</v>
      </c>
      <c r="H3407" s="81" t="s">
        <v>12923</v>
      </c>
      <c r="I3407" s="81" t="s">
        <v>24</v>
      </c>
      <c r="J3407" s="81" t="s">
        <v>64</v>
      </c>
      <c r="K3407" s="82">
        <v>4.8899999999999997</v>
      </c>
      <c r="L3407" s="81" t="s">
        <v>65</v>
      </c>
      <c r="M3407" s="77"/>
    </row>
    <row r="3408" spans="1:13">
      <c r="A3408" s="81" t="s">
        <v>12715</v>
      </c>
      <c r="B3408" s="81" t="s">
        <v>12716</v>
      </c>
      <c r="C3408" s="81" t="s">
        <v>2420</v>
      </c>
      <c r="D3408" s="81">
        <v>180</v>
      </c>
      <c r="E3408" s="82" t="s">
        <v>12581</v>
      </c>
      <c r="F3408" s="81" t="s">
        <v>12581</v>
      </c>
      <c r="G3408" s="85">
        <v>89374</v>
      </c>
      <c r="H3408" s="81" t="s">
        <v>12924</v>
      </c>
      <c r="I3408" s="81" t="s">
        <v>24</v>
      </c>
      <c r="J3408" s="81" t="s">
        <v>64</v>
      </c>
      <c r="K3408" s="82">
        <v>8.2200000000000006</v>
      </c>
      <c r="L3408" s="81" t="s">
        <v>65</v>
      </c>
      <c r="M3408" s="77"/>
    </row>
    <row r="3409" spans="1:13">
      <c r="A3409" s="81" t="s">
        <v>12715</v>
      </c>
      <c r="B3409" s="81" t="s">
        <v>12716</v>
      </c>
      <c r="C3409" s="81" t="s">
        <v>2420</v>
      </c>
      <c r="D3409" s="81">
        <v>180</v>
      </c>
      <c r="E3409" s="82" t="s">
        <v>12581</v>
      </c>
      <c r="F3409" s="81" t="s">
        <v>12581</v>
      </c>
      <c r="G3409" s="85">
        <v>89375</v>
      </c>
      <c r="H3409" s="81" t="s">
        <v>12925</v>
      </c>
      <c r="I3409" s="81" t="s">
        <v>24</v>
      </c>
      <c r="J3409" s="81" t="s">
        <v>64</v>
      </c>
      <c r="K3409" s="82">
        <v>10.220000000000001</v>
      </c>
      <c r="L3409" s="81" t="s">
        <v>65</v>
      </c>
      <c r="M3409" s="77"/>
    </row>
    <row r="3410" spans="1:13">
      <c r="A3410" s="81" t="s">
        <v>12715</v>
      </c>
      <c r="B3410" s="81" t="s">
        <v>12716</v>
      </c>
      <c r="C3410" s="81" t="s">
        <v>2420</v>
      </c>
      <c r="D3410" s="81">
        <v>180</v>
      </c>
      <c r="E3410" s="82" t="s">
        <v>12581</v>
      </c>
      <c r="F3410" s="81" t="s">
        <v>12581</v>
      </c>
      <c r="G3410" s="85">
        <v>89376</v>
      </c>
      <c r="H3410" s="81" t="s">
        <v>12926</v>
      </c>
      <c r="I3410" s="81" t="s">
        <v>24</v>
      </c>
      <c r="J3410" s="81" t="s">
        <v>64</v>
      </c>
      <c r="K3410" s="82">
        <v>4.4000000000000004</v>
      </c>
      <c r="L3410" s="81" t="s">
        <v>65</v>
      </c>
      <c r="M3410" s="77"/>
    </row>
    <row r="3411" spans="1:13">
      <c r="A3411" s="81" t="s">
        <v>12715</v>
      </c>
      <c r="B3411" s="81" t="s">
        <v>12716</v>
      </c>
      <c r="C3411" s="81" t="s">
        <v>2420</v>
      </c>
      <c r="D3411" s="81">
        <v>180</v>
      </c>
      <c r="E3411" s="82" t="s">
        <v>12581</v>
      </c>
      <c r="F3411" s="81" t="s">
        <v>12581</v>
      </c>
      <c r="G3411" s="85">
        <v>89377</v>
      </c>
      <c r="H3411" s="81" t="s">
        <v>12927</v>
      </c>
      <c r="I3411" s="81" t="s">
        <v>24</v>
      </c>
      <c r="J3411" s="81" t="s">
        <v>64</v>
      </c>
      <c r="K3411" s="82">
        <v>7.36</v>
      </c>
      <c r="L3411" s="81" t="s">
        <v>65</v>
      </c>
      <c r="M3411" s="77"/>
    </row>
    <row r="3412" spans="1:13">
      <c r="A3412" s="81" t="s">
        <v>12715</v>
      </c>
      <c r="B3412" s="81" t="s">
        <v>12716</v>
      </c>
      <c r="C3412" s="81" t="s">
        <v>2420</v>
      </c>
      <c r="D3412" s="81">
        <v>180</v>
      </c>
      <c r="E3412" s="82" t="s">
        <v>12581</v>
      </c>
      <c r="F3412" s="81" t="s">
        <v>12581</v>
      </c>
      <c r="G3412" s="85">
        <v>89378</v>
      </c>
      <c r="H3412" s="81" t="s">
        <v>12928</v>
      </c>
      <c r="I3412" s="81" t="s">
        <v>24</v>
      </c>
      <c r="J3412" s="81" t="s">
        <v>64</v>
      </c>
      <c r="K3412" s="82">
        <v>5.13</v>
      </c>
      <c r="L3412" s="81" t="s">
        <v>65</v>
      </c>
      <c r="M3412" s="77"/>
    </row>
    <row r="3413" spans="1:13">
      <c r="A3413" s="81" t="s">
        <v>12715</v>
      </c>
      <c r="B3413" s="81" t="s">
        <v>12716</v>
      </c>
      <c r="C3413" s="81" t="s">
        <v>2420</v>
      </c>
      <c r="D3413" s="81">
        <v>180</v>
      </c>
      <c r="E3413" s="82" t="s">
        <v>12581</v>
      </c>
      <c r="F3413" s="81" t="s">
        <v>12581</v>
      </c>
      <c r="G3413" s="85">
        <v>89379</v>
      </c>
      <c r="H3413" s="81" t="s">
        <v>12929</v>
      </c>
      <c r="I3413" s="81" t="s">
        <v>24</v>
      </c>
      <c r="J3413" s="81" t="s">
        <v>64</v>
      </c>
      <c r="K3413" s="82">
        <v>13.3</v>
      </c>
      <c r="L3413" s="81" t="s">
        <v>65</v>
      </c>
      <c r="M3413" s="77"/>
    </row>
    <row r="3414" spans="1:13">
      <c r="A3414" s="81" t="s">
        <v>12715</v>
      </c>
      <c r="B3414" s="81" t="s">
        <v>12716</v>
      </c>
      <c r="C3414" s="81" t="s">
        <v>2420</v>
      </c>
      <c r="D3414" s="81">
        <v>180</v>
      </c>
      <c r="E3414" s="82" t="s">
        <v>12581</v>
      </c>
      <c r="F3414" s="81" t="s">
        <v>12581</v>
      </c>
      <c r="G3414" s="85">
        <v>89380</v>
      </c>
      <c r="H3414" s="81" t="s">
        <v>12930</v>
      </c>
      <c r="I3414" s="81" t="s">
        <v>24</v>
      </c>
      <c r="J3414" s="81" t="s">
        <v>64</v>
      </c>
      <c r="K3414" s="82">
        <v>7.64</v>
      </c>
      <c r="L3414" s="81" t="s">
        <v>65</v>
      </c>
      <c r="M3414" s="77"/>
    </row>
    <row r="3415" spans="1:13">
      <c r="A3415" s="81" t="s">
        <v>12715</v>
      </c>
      <c r="B3415" s="81" t="s">
        <v>12716</v>
      </c>
      <c r="C3415" s="81" t="s">
        <v>2420</v>
      </c>
      <c r="D3415" s="81">
        <v>180</v>
      </c>
      <c r="E3415" s="82" t="s">
        <v>12581</v>
      </c>
      <c r="F3415" s="81" t="s">
        <v>12581</v>
      </c>
      <c r="G3415" s="85">
        <v>89381</v>
      </c>
      <c r="H3415" s="81" t="s">
        <v>12931</v>
      </c>
      <c r="I3415" s="81" t="s">
        <v>24</v>
      </c>
      <c r="J3415" s="81" t="s">
        <v>64</v>
      </c>
      <c r="K3415" s="82">
        <v>10.3</v>
      </c>
      <c r="L3415" s="81" t="s">
        <v>65</v>
      </c>
      <c r="M3415" s="77"/>
    </row>
    <row r="3416" spans="1:13">
      <c r="A3416" s="81" t="s">
        <v>12715</v>
      </c>
      <c r="B3416" s="81" t="s">
        <v>12716</v>
      </c>
      <c r="C3416" s="81" t="s">
        <v>2420</v>
      </c>
      <c r="D3416" s="81">
        <v>180</v>
      </c>
      <c r="E3416" s="82" t="s">
        <v>12581</v>
      </c>
      <c r="F3416" s="81" t="s">
        <v>12581</v>
      </c>
      <c r="G3416" s="85">
        <v>89382</v>
      </c>
      <c r="H3416" s="81" t="s">
        <v>12932</v>
      </c>
      <c r="I3416" s="81" t="s">
        <v>24</v>
      </c>
      <c r="J3416" s="81" t="s">
        <v>64</v>
      </c>
      <c r="K3416" s="82">
        <v>12.17</v>
      </c>
      <c r="L3416" s="81" t="s">
        <v>65</v>
      </c>
      <c r="M3416" s="77"/>
    </row>
    <row r="3417" spans="1:13">
      <c r="A3417" s="81" t="s">
        <v>12715</v>
      </c>
      <c r="B3417" s="81" t="s">
        <v>12716</v>
      </c>
      <c r="C3417" s="81" t="s">
        <v>2420</v>
      </c>
      <c r="D3417" s="81">
        <v>180</v>
      </c>
      <c r="E3417" s="82" t="s">
        <v>12581</v>
      </c>
      <c r="F3417" s="81" t="s">
        <v>12581</v>
      </c>
      <c r="G3417" s="85">
        <v>89383</v>
      </c>
      <c r="H3417" s="81" t="s">
        <v>12933</v>
      </c>
      <c r="I3417" s="81" t="s">
        <v>24</v>
      </c>
      <c r="J3417" s="81" t="s">
        <v>64</v>
      </c>
      <c r="K3417" s="82">
        <v>5.21</v>
      </c>
      <c r="L3417" s="81" t="s">
        <v>65</v>
      </c>
      <c r="M3417" s="77"/>
    </row>
    <row r="3418" spans="1:13">
      <c r="A3418" s="81" t="s">
        <v>12715</v>
      </c>
      <c r="B3418" s="81" t="s">
        <v>12716</v>
      </c>
      <c r="C3418" s="81" t="s">
        <v>2420</v>
      </c>
      <c r="D3418" s="81">
        <v>180</v>
      </c>
      <c r="E3418" s="82" t="s">
        <v>12581</v>
      </c>
      <c r="F3418" s="81" t="s">
        <v>12581</v>
      </c>
      <c r="G3418" s="85">
        <v>89384</v>
      </c>
      <c r="H3418" s="81" t="s">
        <v>12934</v>
      </c>
      <c r="I3418" s="81" t="s">
        <v>24</v>
      </c>
      <c r="J3418" s="81" t="s">
        <v>64</v>
      </c>
      <c r="K3418" s="82">
        <v>10.43</v>
      </c>
      <c r="L3418" s="81" t="s">
        <v>65</v>
      </c>
      <c r="M3418" s="77"/>
    </row>
    <row r="3419" spans="1:13">
      <c r="A3419" s="81" t="s">
        <v>12715</v>
      </c>
      <c r="B3419" s="81" t="s">
        <v>12716</v>
      </c>
      <c r="C3419" s="81" t="s">
        <v>2420</v>
      </c>
      <c r="D3419" s="81">
        <v>180</v>
      </c>
      <c r="E3419" s="82" t="s">
        <v>12581</v>
      </c>
      <c r="F3419" s="81" t="s">
        <v>12581</v>
      </c>
      <c r="G3419" s="85">
        <v>89385</v>
      </c>
      <c r="H3419" s="81" t="s">
        <v>12935</v>
      </c>
      <c r="I3419" s="81" t="s">
        <v>24</v>
      </c>
      <c r="J3419" s="81" t="s">
        <v>64</v>
      </c>
      <c r="K3419" s="82">
        <v>5.86</v>
      </c>
      <c r="L3419" s="81" t="s">
        <v>65</v>
      </c>
      <c r="M3419" s="77"/>
    </row>
    <row r="3420" spans="1:13">
      <c r="A3420" s="81" t="s">
        <v>12715</v>
      </c>
      <c r="B3420" s="81" t="s">
        <v>12716</v>
      </c>
      <c r="C3420" s="81" t="s">
        <v>2420</v>
      </c>
      <c r="D3420" s="81">
        <v>180</v>
      </c>
      <c r="E3420" s="82" t="s">
        <v>12581</v>
      </c>
      <c r="F3420" s="81" t="s">
        <v>12581</v>
      </c>
      <c r="G3420" s="85">
        <v>89386</v>
      </c>
      <c r="H3420" s="81" t="s">
        <v>12936</v>
      </c>
      <c r="I3420" s="81" t="s">
        <v>24</v>
      </c>
      <c r="J3420" s="81" t="s">
        <v>64</v>
      </c>
      <c r="K3420" s="82">
        <v>7.09</v>
      </c>
      <c r="L3420" s="81" t="s">
        <v>65</v>
      </c>
      <c r="M3420" s="77"/>
    </row>
    <row r="3421" spans="1:13">
      <c r="A3421" s="81" t="s">
        <v>12715</v>
      </c>
      <c r="B3421" s="81" t="s">
        <v>12716</v>
      </c>
      <c r="C3421" s="81" t="s">
        <v>2420</v>
      </c>
      <c r="D3421" s="81">
        <v>180</v>
      </c>
      <c r="E3421" s="82" t="s">
        <v>12581</v>
      </c>
      <c r="F3421" s="81" t="s">
        <v>12581</v>
      </c>
      <c r="G3421" s="85">
        <v>89387</v>
      </c>
      <c r="H3421" s="81" t="s">
        <v>12937</v>
      </c>
      <c r="I3421" s="81" t="s">
        <v>24</v>
      </c>
      <c r="J3421" s="81" t="s">
        <v>64</v>
      </c>
      <c r="K3421" s="82">
        <v>26.6</v>
      </c>
      <c r="L3421" s="81" t="s">
        <v>65</v>
      </c>
      <c r="M3421" s="77"/>
    </row>
    <row r="3422" spans="1:13">
      <c r="A3422" s="81" t="s">
        <v>12715</v>
      </c>
      <c r="B3422" s="81" t="s">
        <v>12716</v>
      </c>
      <c r="C3422" s="81" t="s">
        <v>2420</v>
      </c>
      <c r="D3422" s="81">
        <v>180</v>
      </c>
      <c r="E3422" s="82" t="s">
        <v>12581</v>
      </c>
      <c r="F3422" s="81" t="s">
        <v>12581</v>
      </c>
      <c r="G3422" s="85">
        <v>89388</v>
      </c>
      <c r="H3422" s="81" t="s">
        <v>12938</v>
      </c>
      <c r="I3422" s="81" t="s">
        <v>24</v>
      </c>
      <c r="J3422" s="81" t="s">
        <v>64</v>
      </c>
      <c r="K3422" s="82">
        <v>9.2899999999999991</v>
      </c>
      <c r="L3422" s="81" t="s">
        <v>65</v>
      </c>
      <c r="M3422" s="77"/>
    </row>
    <row r="3423" spans="1:13">
      <c r="A3423" s="81" t="s">
        <v>12715</v>
      </c>
      <c r="B3423" s="81" t="s">
        <v>12716</v>
      </c>
      <c r="C3423" s="81" t="s">
        <v>2420</v>
      </c>
      <c r="D3423" s="81">
        <v>180</v>
      </c>
      <c r="E3423" s="82" t="s">
        <v>12581</v>
      </c>
      <c r="F3423" s="81" t="s">
        <v>12581</v>
      </c>
      <c r="G3423" s="85">
        <v>89389</v>
      </c>
      <c r="H3423" s="81" t="s">
        <v>12939</v>
      </c>
      <c r="I3423" s="81" t="s">
        <v>24</v>
      </c>
      <c r="J3423" s="81" t="s">
        <v>64</v>
      </c>
      <c r="K3423" s="82">
        <v>10.050000000000001</v>
      </c>
      <c r="L3423" s="81" t="s">
        <v>65</v>
      </c>
      <c r="M3423" s="77"/>
    </row>
    <row r="3424" spans="1:13">
      <c r="A3424" s="81" t="s">
        <v>12715</v>
      </c>
      <c r="B3424" s="81" t="s">
        <v>12716</v>
      </c>
      <c r="C3424" s="81" t="s">
        <v>2420</v>
      </c>
      <c r="D3424" s="81">
        <v>180</v>
      </c>
      <c r="E3424" s="82" t="s">
        <v>12581</v>
      </c>
      <c r="F3424" s="81" t="s">
        <v>12581</v>
      </c>
      <c r="G3424" s="85">
        <v>89390</v>
      </c>
      <c r="H3424" s="81" t="s">
        <v>12940</v>
      </c>
      <c r="I3424" s="81" t="s">
        <v>24</v>
      </c>
      <c r="J3424" s="81" t="s">
        <v>64</v>
      </c>
      <c r="K3424" s="82">
        <v>18.09</v>
      </c>
      <c r="L3424" s="81" t="s">
        <v>65</v>
      </c>
      <c r="M3424" s="77"/>
    </row>
    <row r="3425" spans="1:13">
      <c r="A3425" s="81" t="s">
        <v>12715</v>
      </c>
      <c r="B3425" s="81" t="s">
        <v>12716</v>
      </c>
      <c r="C3425" s="81" t="s">
        <v>2420</v>
      </c>
      <c r="D3425" s="81">
        <v>180</v>
      </c>
      <c r="E3425" s="82" t="s">
        <v>12581</v>
      </c>
      <c r="F3425" s="81" t="s">
        <v>12581</v>
      </c>
      <c r="G3425" s="85">
        <v>89391</v>
      </c>
      <c r="H3425" s="81" t="s">
        <v>12941</v>
      </c>
      <c r="I3425" s="81" t="s">
        <v>24</v>
      </c>
      <c r="J3425" s="81" t="s">
        <v>64</v>
      </c>
      <c r="K3425" s="82">
        <v>7</v>
      </c>
      <c r="L3425" s="81" t="s">
        <v>65</v>
      </c>
      <c r="M3425" s="77"/>
    </row>
    <row r="3426" spans="1:13">
      <c r="A3426" s="81" t="s">
        <v>12715</v>
      </c>
      <c r="B3426" s="81" t="s">
        <v>12716</v>
      </c>
      <c r="C3426" s="81" t="s">
        <v>2420</v>
      </c>
      <c r="D3426" s="81">
        <v>180</v>
      </c>
      <c r="E3426" s="82" t="s">
        <v>12581</v>
      </c>
      <c r="F3426" s="81" t="s">
        <v>12581</v>
      </c>
      <c r="G3426" s="85">
        <v>89392</v>
      </c>
      <c r="H3426" s="81" t="s">
        <v>12942</v>
      </c>
      <c r="I3426" s="81" t="s">
        <v>24</v>
      </c>
      <c r="J3426" s="81" t="s">
        <v>64</v>
      </c>
      <c r="K3426" s="82">
        <v>21.45</v>
      </c>
      <c r="L3426" s="81" t="s">
        <v>65</v>
      </c>
      <c r="M3426" s="77"/>
    </row>
    <row r="3427" spans="1:13">
      <c r="A3427" s="81" t="s">
        <v>12715</v>
      </c>
      <c r="B3427" s="81" t="s">
        <v>12716</v>
      </c>
      <c r="C3427" s="81" t="s">
        <v>2420</v>
      </c>
      <c r="D3427" s="81">
        <v>180</v>
      </c>
      <c r="E3427" s="82" t="s">
        <v>12581</v>
      </c>
      <c r="F3427" s="81" t="s">
        <v>12581</v>
      </c>
      <c r="G3427" s="85">
        <v>89393</v>
      </c>
      <c r="H3427" s="81" t="s">
        <v>12943</v>
      </c>
      <c r="I3427" s="81" t="s">
        <v>24</v>
      </c>
      <c r="J3427" s="81" t="s">
        <v>64</v>
      </c>
      <c r="K3427" s="82">
        <v>8.08</v>
      </c>
      <c r="L3427" s="81" t="s">
        <v>65</v>
      </c>
      <c r="M3427" s="77"/>
    </row>
    <row r="3428" spans="1:13">
      <c r="A3428" s="81" t="s">
        <v>12715</v>
      </c>
      <c r="B3428" s="81" t="s">
        <v>12716</v>
      </c>
      <c r="C3428" s="81" t="s">
        <v>2420</v>
      </c>
      <c r="D3428" s="81">
        <v>180</v>
      </c>
      <c r="E3428" s="82" t="s">
        <v>12581</v>
      </c>
      <c r="F3428" s="81" t="s">
        <v>12581</v>
      </c>
      <c r="G3428" s="85">
        <v>89394</v>
      </c>
      <c r="H3428" s="81" t="s">
        <v>12944</v>
      </c>
      <c r="I3428" s="81" t="s">
        <v>24</v>
      </c>
      <c r="J3428" s="81" t="s">
        <v>64</v>
      </c>
      <c r="K3428" s="82">
        <v>15.73</v>
      </c>
      <c r="L3428" s="81" t="s">
        <v>65</v>
      </c>
      <c r="M3428" s="77"/>
    </row>
    <row r="3429" spans="1:13">
      <c r="A3429" s="81" t="s">
        <v>12715</v>
      </c>
      <c r="B3429" s="81" t="s">
        <v>12716</v>
      </c>
      <c r="C3429" s="81" t="s">
        <v>2420</v>
      </c>
      <c r="D3429" s="81">
        <v>180</v>
      </c>
      <c r="E3429" s="82" t="s">
        <v>12581</v>
      </c>
      <c r="F3429" s="81" t="s">
        <v>12581</v>
      </c>
      <c r="G3429" s="85">
        <v>89395</v>
      </c>
      <c r="H3429" s="81" t="s">
        <v>12945</v>
      </c>
      <c r="I3429" s="81" t="s">
        <v>24</v>
      </c>
      <c r="J3429" s="81" t="s">
        <v>64</v>
      </c>
      <c r="K3429" s="82">
        <v>9.6</v>
      </c>
      <c r="L3429" s="81" t="s">
        <v>65</v>
      </c>
      <c r="M3429" s="77"/>
    </row>
    <row r="3430" spans="1:13">
      <c r="A3430" s="81" t="s">
        <v>12715</v>
      </c>
      <c r="B3430" s="81" t="s">
        <v>12716</v>
      </c>
      <c r="C3430" s="81" t="s">
        <v>2420</v>
      </c>
      <c r="D3430" s="81">
        <v>180</v>
      </c>
      <c r="E3430" s="82" t="s">
        <v>12581</v>
      </c>
      <c r="F3430" s="81" t="s">
        <v>12581</v>
      </c>
      <c r="G3430" s="85">
        <v>89396</v>
      </c>
      <c r="H3430" s="81" t="s">
        <v>12946</v>
      </c>
      <c r="I3430" s="81" t="s">
        <v>24</v>
      </c>
      <c r="J3430" s="81" t="s">
        <v>64</v>
      </c>
      <c r="K3430" s="82">
        <v>16.16</v>
      </c>
      <c r="L3430" s="81" t="s">
        <v>65</v>
      </c>
      <c r="M3430" s="77"/>
    </row>
    <row r="3431" spans="1:13">
      <c r="A3431" s="81" t="s">
        <v>12715</v>
      </c>
      <c r="B3431" s="81" t="s">
        <v>12716</v>
      </c>
      <c r="C3431" s="81" t="s">
        <v>2420</v>
      </c>
      <c r="D3431" s="81">
        <v>180</v>
      </c>
      <c r="E3431" s="82" t="s">
        <v>12581</v>
      </c>
      <c r="F3431" s="81" t="s">
        <v>12581</v>
      </c>
      <c r="G3431" s="85">
        <v>89397</v>
      </c>
      <c r="H3431" s="81" t="s">
        <v>12947</v>
      </c>
      <c r="I3431" s="81" t="s">
        <v>24</v>
      </c>
      <c r="J3431" s="81" t="s">
        <v>64</v>
      </c>
      <c r="K3431" s="82">
        <v>11.36</v>
      </c>
      <c r="L3431" s="81" t="s">
        <v>65</v>
      </c>
      <c r="M3431" s="77"/>
    </row>
    <row r="3432" spans="1:13">
      <c r="A3432" s="81" t="s">
        <v>12715</v>
      </c>
      <c r="B3432" s="81" t="s">
        <v>12716</v>
      </c>
      <c r="C3432" s="81" t="s">
        <v>2420</v>
      </c>
      <c r="D3432" s="81">
        <v>180</v>
      </c>
      <c r="E3432" s="82" t="s">
        <v>12581</v>
      </c>
      <c r="F3432" s="81" t="s">
        <v>12581</v>
      </c>
      <c r="G3432" s="85">
        <v>89398</v>
      </c>
      <c r="H3432" s="81" t="s">
        <v>12948</v>
      </c>
      <c r="I3432" s="81" t="s">
        <v>24</v>
      </c>
      <c r="J3432" s="81" t="s">
        <v>64</v>
      </c>
      <c r="K3432" s="82">
        <v>13.92</v>
      </c>
      <c r="L3432" s="81" t="s">
        <v>65</v>
      </c>
      <c r="M3432" s="77"/>
    </row>
    <row r="3433" spans="1:13">
      <c r="A3433" s="81" t="s">
        <v>12715</v>
      </c>
      <c r="B3433" s="81" t="s">
        <v>12716</v>
      </c>
      <c r="C3433" s="81" t="s">
        <v>2420</v>
      </c>
      <c r="D3433" s="81">
        <v>180</v>
      </c>
      <c r="E3433" s="82" t="s">
        <v>12581</v>
      </c>
      <c r="F3433" s="81" t="s">
        <v>12581</v>
      </c>
      <c r="G3433" s="85">
        <v>89399</v>
      </c>
      <c r="H3433" s="81" t="s">
        <v>12949</v>
      </c>
      <c r="I3433" s="81" t="s">
        <v>24</v>
      </c>
      <c r="J3433" s="81" t="s">
        <v>64</v>
      </c>
      <c r="K3433" s="82">
        <v>25.04</v>
      </c>
      <c r="L3433" s="81" t="s">
        <v>65</v>
      </c>
      <c r="M3433" s="77"/>
    </row>
    <row r="3434" spans="1:13">
      <c r="A3434" s="81" t="s">
        <v>12715</v>
      </c>
      <c r="B3434" s="81" t="s">
        <v>12716</v>
      </c>
      <c r="C3434" s="81" t="s">
        <v>2420</v>
      </c>
      <c r="D3434" s="81">
        <v>180</v>
      </c>
      <c r="E3434" s="82" t="s">
        <v>12581</v>
      </c>
      <c r="F3434" s="81" t="s">
        <v>12581</v>
      </c>
      <c r="G3434" s="85">
        <v>89400</v>
      </c>
      <c r="H3434" s="81" t="s">
        <v>12950</v>
      </c>
      <c r="I3434" s="81" t="s">
        <v>24</v>
      </c>
      <c r="J3434" s="81" t="s">
        <v>64</v>
      </c>
      <c r="K3434" s="82">
        <v>15.65</v>
      </c>
      <c r="L3434" s="81" t="s">
        <v>65</v>
      </c>
      <c r="M3434" s="77"/>
    </row>
    <row r="3435" spans="1:13">
      <c r="A3435" s="81" t="s">
        <v>12715</v>
      </c>
      <c r="B3435" s="81" t="s">
        <v>12716</v>
      </c>
      <c r="C3435" s="81" t="s">
        <v>2420</v>
      </c>
      <c r="D3435" s="81">
        <v>180</v>
      </c>
      <c r="E3435" s="82" t="s">
        <v>12581</v>
      </c>
      <c r="F3435" s="81" t="s">
        <v>12581</v>
      </c>
      <c r="G3435" s="85">
        <v>89404</v>
      </c>
      <c r="H3435" s="81" t="s">
        <v>12951</v>
      </c>
      <c r="I3435" s="81" t="s">
        <v>24</v>
      </c>
      <c r="J3435" s="81" t="s">
        <v>64</v>
      </c>
      <c r="K3435" s="82">
        <v>3.88</v>
      </c>
      <c r="L3435" s="81" t="s">
        <v>65</v>
      </c>
      <c r="M3435" s="77"/>
    </row>
    <row r="3436" spans="1:13">
      <c r="A3436" s="81" t="s">
        <v>12715</v>
      </c>
      <c r="B3436" s="81" t="s">
        <v>12716</v>
      </c>
      <c r="C3436" s="81" t="s">
        <v>2420</v>
      </c>
      <c r="D3436" s="81">
        <v>180</v>
      </c>
      <c r="E3436" s="82" t="s">
        <v>12581</v>
      </c>
      <c r="F3436" s="81" t="s">
        <v>12581</v>
      </c>
      <c r="G3436" s="85">
        <v>89405</v>
      </c>
      <c r="H3436" s="81" t="s">
        <v>12952</v>
      </c>
      <c r="I3436" s="81" t="s">
        <v>24</v>
      </c>
      <c r="J3436" s="81" t="s">
        <v>64</v>
      </c>
      <c r="K3436" s="82">
        <v>4.1900000000000004</v>
      </c>
      <c r="L3436" s="81" t="s">
        <v>65</v>
      </c>
      <c r="M3436" s="77"/>
    </row>
    <row r="3437" spans="1:13">
      <c r="A3437" s="81" t="s">
        <v>12715</v>
      </c>
      <c r="B3437" s="81" t="s">
        <v>12716</v>
      </c>
      <c r="C3437" s="81" t="s">
        <v>2420</v>
      </c>
      <c r="D3437" s="81">
        <v>180</v>
      </c>
      <c r="E3437" s="82" t="s">
        <v>12581</v>
      </c>
      <c r="F3437" s="81" t="s">
        <v>12581</v>
      </c>
      <c r="G3437" s="85">
        <v>89406</v>
      </c>
      <c r="H3437" s="81" t="s">
        <v>12953</v>
      </c>
      <c r="I3437" s="81" t="s">
        <v>24</v>
      </c>
      <c r="J3437" s="81" t="s">
        <v>64</v>
      </c>
      <c r="K3437" s="82">
        <v>5.48</v>
      </c>
      <c r="L3437" s="81" t="s">
        <v>65</v>
      </c>
      <c r="M3437" s="77"/>
    </row>
    <row r="3438" spans="1:13">
      <c r="A3438" s="81" t="s">
        <v>12715</v>
      </c>
      <c r="B3438" s="81" t="s">
        <v>12716</v>
      </c>
      <c r="C3438" s="81" t="s">
        <v>2420</v>
      </c>
      <c r="D3438" s="81">
        <v>180</v>
      </c>
      <c r="E3438" s="82" t="s">
        <v>12581</v>
      </c>
      <c r="F3438" s="81" t="s">
        <v>12581</v>
      </c>
      <c r="G3438" s="85">
        <v>89407</v>
      </c>
      <c r="H3438" s="81" t="s">
        <v>12954</v>
      </c>
      <c r="I3438" s="81" t="s">
        <v>24</v>
      </c>
      <c r="J3438" s="81" t="s">
        <v>64</v>
      </c>
      <c r="K3438" s="82">
        <v>4.9800000000000004</v>
      </c>
      <c r="L3438" s="81" t="s">
        <v>65</v>
      </c>
      <c r="M3438" s="77"/>
    </row>
    <row r="3439" spans="1:13">
      <c r="A3439" s="81" t="s">
        <v>12715</v>
      </c>
      <c r="B3439" s="81" t="s">
        <v>12716</v>
      </c>
      <c r="C3439" s="81" t="s">
        <v>2420</v>
      </c>
      <c r="D3439" s="81">
        <v>180</v>
      </c>
      <c r="E3439" s="82" t="s">
        <v>12581</v>
      </c>
      <c r="F3439" s="81" t="s">
        <v>12581</v>
      </c>
      <c r="G3439" s="85">
        <v>89408</v>
      </c>
      <c r="H3439" s="81" t="s">
        <v>12955</v>
      </c>
      <c r="I3439" s="81" t="s">
        <v>24</v>
      </c>
      <c r="J3439" s="81" t="s">
        <v>64</v>
      </c>
      <c r="K3439" s="82">
        <v>4.67</v>
      </c>
      <c r="L3439" s="81" t="s">
        <v>65</v>
      </c>
      <c r="M3439" s="77"/>
    </row>
    <row r="3440" spans="1:13">
      <c r="A3440" s="81" t="s">
        <v>12715</v>
      </c>
      <c r="B3440" s="81" t="s">
        <v>12716</v>
      </c>
      <c r="C3440" s="81" t="s">
        <v>2420</v>
      </c>
      <c r="D3440" s="81">
        <v>180</v>
      </c>
      <c r="E3440" s="82" t="s">
        <v>12581</v>
      </c>
      <c r="F3440" s="81" t="s">
        <v>12581</v>
      </c>
      <c r="G3440" s="85">
        <v>89409</v>
      </c>
      <c r="H3440" s="81" t="s">
        <v>12956</v>
      </c>
      <c r="I3440" s="81" t="s">
        <v>24</v>
      </c>
      <c r="J3440" s="81" t="s">
        <v>64</v>
      </c>
      <c r="K3440" s="82">
        <v>5.34</v>
      </c>
      <c r="L3440" s="81" t="s">
        <v>65</v>
      </c>
      <c r="M3440" s="77"/>
    </row>
    <row r="3441" spans="1:13">
      <c r="A3441" s="81" t="s">
        <v>12715</v>
      </c>
      <c r="B3441" s="81" t="s">
        <v>12716</v>
      </c>
      <c r="C3441" s="81" t="s">
        <v>2420</v>
      </c>
      <c r="D3441" s="81">
        <v>180</v>
      </c>
      <c r="E3441" s="82" t="s">
        <v>12581</v>
      </c>
      <c r="F3441" s="81" t="s">
        <v>12581</v>
      </c>
      <c r="G3441" s="85">
        <v>89410</v>
      </c>
      <c r="H3441" s="81" t="s">
        <v>12957</v>
      </c>
      <c r="I3441" s="81" t="s">
        <v>24</v>
      </c>
      <c r="J3441" s="81" t="s">
        <v>64</v>
      </c>
      <c r="K3441" s="82">
        <v>6.7</v>
      </c>
      <c r="L3441" s="81" t="s">
        <v>65</v>
      </c>
      <c r="M3441" s="77"/>
    </row>
    <row r="3442" spans="1:13">
      <c r="A3442" s="81" t="s">
        <v>12715</v>
      </c>
      <c r="B3442" s="81" t="s">
        <v>12716</v>
      </c>
      <c r="C3442" s="81" t="s">
        <v>2420</v>
      </c>
      <c r="D3442" s="81">
        <v>180</v>
      </c>
      <c r="E3442" s="82" t="s">
        <v>12581</v>
      </c>
      <c r="F3442" s="81" t="s">
        <v>12581</v>
      </c>
      <c r="G3442" s="85">
        <v>89411</v>
      </c>
      <c r="H3442" s="81" t="s">
        <v>12958</v>
      </c>
      <c r="I3442" s="81" t="s">
        <v>24</v>
      </c>
      <c r="J3442" s="81" t="s">
        <v>64</v>
      </c>
      <c r="K3442" s="82">
        <v>6.09</v>
      </c>
      <c r="L3442" s="81" t="s">
        <v>65</v>
      </c>
      <c r="M3442" s="77"/>
    </row>
    <row r="3443" spans="1:13">
      <c r="A3443" s="81" t="s">
        <v>12715</v>
      </c>
      <c r="B3443" s="81" t="s">
        <v>12716</v>
      </c>
      <c r="C3443" s="81" t="s">
        <v>2420</v>
      </c>
      <c r="D3443" s="81">
        <v>180</v>
      </c>
      <c r="E3443" s="82" t="s">
        <v>12581</v>
      </c>
      <c r="F3443" s="81" t="s">
        <v>12581</v>
      </c>
      <c r="G3443" s="85">
        <v>89412</v>
      </c>
      <c r="H3443" s="81" t="s">
        <v>12959</v>
      </c>
      <c r="I3443" s="81" t="s">
        <v>24</v>
      </c>
      <c r="J3443" s="81" t="s">
        <v>64</v>
      </c>
      <c r="K3443" s="82">
        <v>6.93</v>
      </c>
      <c r="L3443" s="81" t="s">
        <v>65</v>
      </c>
      <c r="M3443" s="77"/>
    </row>
    <row r="3444" spans="1:13">
      <c r="A3444" s="81" t="s">
        <v>12715</v>
      </c>
      <c r="B3444" s="81" t="s">
        <v>12716</v>
      </c>
      <c r="C3444" s="81" t="s">
        <v>2420</v>
      </c>
      <c r="D3444" s="81">
        <v>180</v>
      </c>
      <c r="E3444" s="82" t="s">
        <v>12581</v>
      </c>
      <c r="F3444" s="81" t="s">
        <v>12581</v>
      </c>
      <c r="G3444" s="85">
        <v>89413</v>
      </c>
      <c r="H3444" s="81" t="s">
        <v>12960</v>
      </c>
      <c r="I3444" s="81" t="s">
        <v>24</v>
      </c>
      <c r="J3444" s="81" t="s">
        <v>64</v>
      </c>
      <c r="K3444" s="82">
        <v>6.82</v>
      </c>
      <c r="L3444" s="81" t="s">
        <v>65</v>
      </c>
      <c r="M3444" s="77"/>
    </row>
    <row r="3445" spans="1:13">
      <c r="A3445" s="81" t="s">
        <v>12715</v>
      </c>
      <c r="B3445" s="81" t="s">
        <v>12716</v>
      </c>
      <c r="C3445" s="81" t="s">
        <v>2420</v>
      </c>
      <c r="D3445" s="81">
        <v>180</v>
      </c>
      <c r="E3445" s="82" t="s">
        <v>12581</v>
      </c>
      <c r="F3445" s="81" t="s">
        <v>12581</v>
      </c>
      <c r="G3445" s="85">
        <v>89414</v>
      </c>
      <c r="H3445" s="81" t="s">
        <v>12961</v>
      </c>
      <c r="I3445" s="81" t="s">
        <v>24</v>
      </c>
      <c r="J3445" s="81" t="s">
        <v>64</v>
      </c>
      <c r="K3445" s="82">
        <v>8.68</v>
      </c>
      <c r="L3445" s="81" t="s">
        <v>65</v>
      </c>
      <c r="M3445" s="77"/>
    </row>
    <row r="3446" spans="1:13">
      <c r="A3446" s="81" t="s">
        <v>12715</v>
      </c>
      <c r="B3446" s="81" t="s">
        <v>12716</v>
      </c>
      <c r="C3446" s="81" t="s">
        <v>2420</v>
      </c>
      <c r="D3446" s="81">
        <v>180</v>
      </c>
      <c r="E3446" s="82" t="s">
        <v>12581</v>
      </c>
      <c r="F3446" s="81" t="s">
        <v>12581</v>
      </c>
      <c r="G3446" s="85">
        <v>89415</v>
      </c>
      <c r="H3446" s="81" t="s">
        <v>12962</v>
      </c>
      <c r="I3446" s="81" t="s">
        <v>24</v>
      </c>
      <c r="J3446" s="81" t="s">
        <v>64</v>
      </c>
      <c r="K3446" s="82">
        <v>10.99</v>
      </c>
      <c r="L3446" s="81" t="s">
        <v>65</v>
      </c>
      <c r="M3446" s="77"/>
    </row>
    <row r="3447" spans="1:13">
      <c r="A3447" s="81" t="s">
        <v>12715</v>
      </c>
      <c r="B3447" s="81" t="s">
        <v>12716</v>
      </c>
      <c r="C3447" s="81" t="s">
        <v>2420</v>
      </c>
      <c r="D3447" s="81">
        <v>180</v>
      </c>
      <c r="E3447" s="82" t="s">
        <v>12581</v>
      </c>
      <c r="F3447" s="81" t="s">
        <v>12581</v>
      </c>
      <c r="G3447" s="85">
        <v>89416</v>
      </c>
      <c r="H3447" s="81" t="s">
        <v>12963</v>
      </c>
      <c r="I3447" s="81" t="s">
        <v>24</v>
      </c>
      <c r="J3447" s="81" t="s">
        <v>64</v>
      </c>
      <c r="K3447" s="82">
        <v>8.2899999999999991</v>
      </c>
      <c r="L3447" s="81" t="s">
        <v>65</v>
      </c>
      <c r="M3447" s="77"/>
    </row>
    <row r="3448" spans="1:13">
      <c r="A3448" s="81" t="s">
        <v>12715</v>
      </c>
      <c r="B3448" s="81" t="s">
        <v>12716</v>
      </c>
      <c r="C3448" s="81" t="s">
        <v>2420</v>
      </c>
      <c r="D3448" s="81">
        <v>180</v>
      </c>
      <c r="E3448" s="82" t="s">
        <v>12581</v>
      </c>
      <c r="F3448" s="81" t="s">
        <v>12581</v>
      </c>
      <c r="G3448" s="85">
        <v>89417</v>
      </c>
      <c r="H3448" s="81" t="s">
        <v>12964</v>
      </c>
      <c r="I3448" s="81" t="s">
        <v>24</v>
      </c>
      <c r="J3448" s="81" t="s">
        <v>64</v>
      </c>
      <c r="K3448" s="82">
        <v>3.06</v>
      </c>
      <c r="L3448" s="81" t="s">
        <v>65</v>
      </c>
      <c r="M3448" s="77"/>
    </row>
    <row r="3449" spans="1:13">
      <c r="A3449" s="81" t="s">
        <v>12715</v>
      </c>
      <c r="B3449" s="81" t="s">
        <v>12716</v>
      </c>
      <c r="C3449" s="81" t="s">
        <v>2420</v>
      </c>
      <c r="D3449" s="81">
        <v>180</v>
      </c>
      <c r="E3449" s="82" t="s">
        <v>12581</v>
      </c>
      <c r="F3449" s="81" t="s">
        <v>12581</v>
      </c>
      <c r="G3449" s="85">
        <v>89418</v>
      </c>
      <c r="H3449" s="81" t="s">
        <v>12965</v>
      </c>
      <c r="I3449" s="81" t="s">
        <v>24</v>
      </c>
      <c r="J3449" s="81" t="s">
        <v>64</v>
      </c>
      <c r="K3449" s="82">
        <v>9.1999999999999993</v>
      </c>
      <c r="L3449" s="81" t="s">
        <v>65</v>
      </c>
      <c r="M3449" s="77"/>
    </row>
    <row r="3450" spans="1:13">
      <c r="A3450" s="81" t="s">
        <v>12715</v>
      </c>
      <c r="B3450" s="81" t="s">
        <v>12716</v>
      </c>
      <c r="C3450" s="81" t="s">
        <v>2420</v>
      </c>
      <c r="D3450" s="81">
        <v>180</v>
      </c>
      <c r="E3450" s="82" t="s">
        <v>12581</v>
      </c>
      <c r="F3450" s="81" t="s">
        <v>12581</v>
      </c>
      <c r="G3450" s="85">
        <v>89419</v>
      </c>
      <c r="H3450" s="81" t="s">
        <v>12966</v>
      </c>
      <c r="I3450" s="81" t="s">
        <v>24</v>
      </c>
      <c r="J3450" s="81" t="s">
        <v>64</v>
      </c>
      <c r="K3450" s="82">
        <v>3.62</v>
      </c>
      <c r="L3450" s="81" t="s">
        <v>65</v>
      </c>
      <c r="M3450" s="77"/>
    </row>
    <row r="3451" spans="1:13">
      <c r="A3451" s="81" t="s">
        <v>12715</v>
      </c>
      <c r="B3451" s="81" t="s">
        <v>12716</v>
      </c>
      <c r="C3451" s="81" t="s">
        <v>2420</v>
      </c>
      <c r="D3451" s="81">
        <v>180</v>
      </c>
      <c r="E3451" s="82" t="s">
        <v>12581</v>
      </c>
      <c r="F3451" s="81" t="s">
        <v>12581</v>
      </c>
      <c r="G3451" s="85">
        <v>89420</v>
      </c>
      <c r="H3451" s="81" t="s">
        <v>12967</v>
      </c>
      <c r="I3451" s="81" t="s">
        <v>24</v>
      </c>
      <c r="J3451" s="81" t="s">
        <v>64</v>
      </c>
      <c r="K3451" s="82">
        <v>6.95</v>
      </c>
      <c r="L3451" s="81" t="s">
        <v>65</v>
      </c>
      <c r="M3451" s="77"/>
    </row>
    <row r="3452" spans="1:13">
      <c r="A3452" s="81" t="s">
        <v>12715</v>
      </c>
      <c r="B3452" s="81" t="s">
        <v>12716</v>
      </c>
      <c r="C3452" s="81" t="s">
        <v>2420</v>
      </c>
      <c r="D3452" s="81">
        <v>180</v>
      </c>
      <c r="E3452" s="82" t="s">
        <v>12581</v>
      </c>
      <c r="F3452" s="81" t="s">
        <v>12581</v>
      </c>
      <c r="G3452" s="85">
        <v>89421</v>
      </c>
      <c r="H3452" s="81" t="s">
        <v>12968</v>
      </c>
      <c r="I3452" s="81" t="s">
        <v>24</v>
      </c>
      <c r="J3452" s="81" t="s">
        <v>64</v>
      </c>
      <c r="K3452" s="82">
        <v>8.9499999999999993</v>
      </c>
      <c r="L3452" s="81" t="s">
        <v>65</v>
      </c>
      <c r="M3452" s="77"/>
    </row>
    <row r="3453" spans="1:13">
      <c r="A3453" s="81" t="s">
        <v>12715</v>
      </c>
      <c r="B3453" s="81" t="s">
        <v>12716</v>
      </c>
      <c r="C3453" s="81" t="s">
        <v>2420</v>
      </c>
      <c r="D3453" s="81">
        <v>180</v>
      </c>
      <c r="E3453" s="82" t="s">
        <v>12581</v>
      </c>
      <c r="F3453" s="81" t="s">
        <v>12581</v>
      </c>
      <c r="G3453" s="85">
        <v>89422</v>
      </c>
      <c r="H3453" s="81" t="s">
        <v>12969</v>
      </c>
      <c r="I3453" s="81" t="s">
        <v>24</v>
      </c>
      <c r="J3453" s="81" t="s">
        <v>64</v>
      </c>
      <c r="K3453" s="82">
        <v>3.13</v>
      </c>
      <c r="L3453" s="81" t="s">
        <v>65</v>
      </c>
      <c r="M3453" s="77"/>
    </row>
    <row r="3454" spans="1:13">
      <c r="A3454" s="81" t="s">
        <v>12715</v>
      </c>
      <c r="B3454" s="81" t="s">
        <v>12716</v>
      </c>
      <c r="C3454" s="81" t="s">
        <v>2420</v>
      </c>
      <c r="D3454" s="81">
        <v>180</v>
      </c>
      <c r="E3454" s="82" t="s">
        <v>12581</v>
      </c>
      <c r="F3454" s="81" t="s">
        <v>12581</v>
      </c>
      <c r="G3454" s="85">
        <v>89423</v>
      </c>
      <c r="H3454" s="81" t="s">
        <v>12970</v>
      </c>
      <c r="I3454" s="81" t="s">
        <v>24</v>
      </c>
      <c r="J3454" s="81" t="s">
        <v>64</v>
      </c>
      <c r="K3454" s="82">
        <v>6.53</v>
      </c>
      <c r="L3454" s="81" t="s">
        <v>65</v>
      </c>
      <c r="M3454" s="77"/>
    </row>
    <row r="3455" spans="1:13">
      <c r="A3455" s="81" t="s">
        <v>12715</v>
      </c>
      <c r="B3455" s="81" t="s">
        <v>12716</v>
      </c>
      <c r="C3455" s="81" t="s">
        <v>2420</v>
      </c>
      <c r="D3455" s="81">
        <v>180</v>
      </c>
      <c r="E3455" s="82" t="s">
        <v>12581</v>
      </c>
      <c r="F3455" s="81" t="s">
        <v>12581</v>
      </c>
      <c r="G3455" s="85">
        <v>89424</v>
      </c>
      <c r="H3455" s="81" t="s">
        <v>12971</v>
      </c>
      <c r="I3455" s="81" t="s">
        <v>24</v>
      </c>
      <c r="J3455" s="81" t="s">
        <v>64</v>
      </c>
      <c r="K3455" s="82">
        <v>3.63</v>
      </c>
      <c r="L3455" s="81" t="s">
        <v>65</v>
      </c>
      <c r="M3455" s="77"/>
    </row>
    <row r="3456" spans="1:13">
      <c r="A3456" s="81" t="s">
        <v>12715</v>
      </c>
      <c r="B3456" s="81" t="s">
        <v>12716</v>
      </c>
      <c r="C3456" s="81" t="s">
        <v>2420</v>
      </c>
      <c r="D3456" s="81">
        <v>180</v>
      </c>
      <c r="E3456" s="82" t="s">
        <v>12581</v>
      </c>
      <c r="F3456" s="81" t="s">
        <v>12581</v>
      </c>
      <c r="G3456" s="85">
        <v>89425</v>
      </c>
      <c r="H3456" s="81" t="s">
        <v>12972</v>
      </c>
      <c r="I3456" s="81" t="s">
        <v>24</v>
      </c>
      <c r="J3456" s="81" t="s">
        <v>64</v>
      </c>
      <c r="K3456" s="82">
        <v>11.8</v>
      </c>
      <c r="L3456" s="81" t="s">
        <v>65</v>
      </c>
      <c r="M3456" s="77"/>
    </row>
    <row r="3457" spans="1:13">
      <c r="A3457" s="81" t="s">
        <v>12715</v>
      </c>
      <c r="B3457" s="81" t="s">
        <v>12716</v>
      </c>
      <c r="C3457" s="81" t="s">
        <v>2420</v>
      </c>
      <c r="D3457" s="81">
        <v>180</v>
      </c>
      <c r="E3457" s="82" t="s">
        <v>12581</v>
      </c>
      <c r="F3457" s="81" t="s">
        <v>12581</v>
      </c>
      <c r="G3457" s="85">
        <v>89426</v>
      </c>
      <c r="H3457" s="81" t="s">
        <v>12973</v>
      </c>
      <c r="I3457" s="81" t="s">
        <v>24</v>
      </c>
      <c r="J3457" s="81" t="s">
        <v>64</v>
      </c>
      <c r="K3457" s="82">
        <v>6.14</v>
      </c>
      <c r="L3457" s="81" t="s">
        <v>65</v>
      </c>
      <c r="M3457" s="77"/>
    </row>
    <row r="3458" spans="1:13">
      <c r="A3458" s="81" t="s">
        <v>12715</v>
      </c>
      <c r="B3458" s="81" t="s">
        <v>12716</v>
      </c>
      <c r="C3458" s="81" t="s">
        <v>2420</v>
      </c>
      <c r="D3458" s="81">
        <v>180</v>
      </c>
      <c r="E3458" s="82" t="s">
        <v>12581</v>
      </c>
      <c r="F3458" s="81" t="s">
        <v>12581</v>
      </c>
      <c r="G3458" s="85">
        <v>89427</v>
      </c>
      <c r="H3458" s="81" t="s">
        <v>12974</v>
      </c>
      <c r="I3458" s="81" t="s">
        <v>24</v>
      </c>
      <c r="J3458" s="81" t="s">
        <v>64</v>
      </c>
      <c r="K3458" s="82">
        <v>8.8000000000000007</v>
      </c>
      <c r="L3458" s="81" t="s">
        <v>65</v>
      </c>
      <c r="M3458" s="77"/>
    </row>
    <row r="3459" spans="1:13">
      <c r="A3459" s="81" t="s">
        <v>12715</v>
      </c>
      <c r="B3459" s="81" t="s">
        <v>12716</v>
      </c>
      <c r="C3459" s="81" t="s">
        <v>2420</v>
      </c>
      <c r="D3459" s="81">
        <v>180</v>
      </c>
      <c r="E3459" s="82" t="s">
        <v>12581</v>
      </c>
      <c r="F3459" s="81" t="s">
        <v>12581</v>
      </c>
      <c r="G3459" s="85">
        <v>89428</v>
      </c>
      <c r="H3459" s="81" t="s">
        <v>12975</v>
      </c>
      <c r="I3459" s="81" t="s">
        <v>24</v>
      </c>
      <c r="J3459" s="81" t="s">
        <v>64</v>
      </c>
      <c r="K3459" s="82">
        <v>10.67</v>
      </c>
      <c r="L3459" s="81" t="s">
        <v>65</v>
      </c>
      <c r="M3459" s="77"/>
    </row>
    <row r="3460" spans="1:13">
      <c r="A3460" s="81" t="s">
        <v>12715</v>
      </c>
      <c r="B3460" s="81" t="s">
        <v>12716</v>
      </c>
      <c r="C3460" s="81" t="s">
        <v>2420</v>
      </c>
      <c r="D3460" s="81">
        <v>180</v>
      </c>
      <c r="E3460" s="82" t="s">
        <v>12581</v>
      </c>
      <c r="F3460" s="81" t="s">
        <v>12581</v>
      </c>
      <c r="G3460" s="85">
        <v>89429</v>
      </c>
      <c r="H3460" s="81" t="s">
        <v>12976</v>
      </c>
      <c r="I3460" s="81" t="s">
        <v>24</v>
      </c>
      <c r="J3460" s="81" t="s">
        <v>64</v>
      </c>
      <c r="K3460" s="82">
        <v>3.71</v>
      </c>
      <c r="L3460" s="81" t="s">
        <v>65</v>
      </c>
      <c r="M3460" s="77"/>
    </row>
    <row r="3461" spans="1:13">
      <c r="A3461" s="81" t="s">
        <v>12715</v>
      </c>
      <c r="B3461" s="81" t="s">
        <v>12716</v>
      </c>
      <c r="C3461" s="81" t="s">
        <v>2420</v>
      </c>
      <c r="D3461" s="81">
        <v>180</v>
      </c>
      <c r="E3461" s="82" t="s">
        <v>12581</v>
      </c>
      <c r="F3461" s="81" t="s">
        <v>12581</v>
      </c>
      <c r="G3461" s="85">
        <v>89430</v>
      </c>
      <c r="H3461" s="81" t="s">
        <v>12977</v>
      </c>
      <c r="I3461" s="81" t="s">
        <v>24</v>
      </c>
      <c r="J3461" s="81" t="s">
        <v>64</v>
      </c>
      <c r="K3461" s="82">
        <v>8.93</v>
      </c>
      <c r="L3461" s="81" t="s">
        <v>65</v>
      </c>
      <c r="M3461" s="77"/>
    </row>
    <row r="3462" spans="1:13">
      <c r="A3462" s="81" t="s">
        <v>12715</v>
      </c>
      <c r="B3462" s="81" t="s">
        <v>12716</v>
      </c>
      <c r="C3462" s="81" t="s">
        <v>2420</v>
      </c>
      <c r="D3462" s="81">
        <v>180</v>
      </c>
      <c r="E3462" s="82" t="s">
        <v>12581</v>
      </c>
      <c r="F3462" s="81" t="s">
        <v>12581</v>
      </c>
      <c r="G3462" s="85">
        <v>89431</v>
      </c>
      <c r="H3462" s="81" t="s">
        <v>12978</v>
      </c>
      <c r="I3462" s="81" t="s">
        <v>24</v>
      </c>
      <c r="J3462" s="81" t="s">
        <v>64</v>
      </c>
      <c r="K3462" s="82">
        <v>5.28</v>
      </c>
      <c r="L3462" s="81" t="s">
        <v>65</v>
      </c>
      <c r="M3462" s="77"/>
    </row>
    <row r="3463" spans="1:13">
      <c r="A3463" s="81" t="s">
        <v>12715</v>
      </c>
      <c r="B3463" s="81" t="s">
        <v>12716</v>
      </c>
      <c r="C3463" s="81" t="s">
        <v>2420</v>
      </c>
      <c r="D3463" s="81">
        <v>180</v>
      </c>
      <c r="E3463" s="82" t="s">
        <v>12581</v>
      </c>
      <c r="F3463" s="81" t="s">
        <v>12581</v>
      </c>
      <c r="G3463" s="85">
        <v>89432</v>
      </c>
      <c r="H3463" s="81" t="s">
        <v>12979</v>
      </c>
      <c r="I3463" s="81" t="s">
        <v>24</v>
      </c>
      <c r="J3463" s="81" t="s">
        <v>64</v>
      </c>
      <c r="K3463" s="82">
        <v>24.79</v>
      </c>
      <c r="L3463" s="81" t="s">
        <v>65</v>
      </c>
      <c r="M3463" s="77"/>
    </row>
    <row r="3464" spans="1:13">
      <c r="A3464" s="81" t="s">
        <v>12715</v>
      </c>
      <c r="B3464" s="81" t="s">
        <v>12716</v>
      </c>
      <c r="C3464" s="81" t="s">
        <v>2420</v>
      </c>
      <c r="D3464" s="81">
        <v>180</v>
      </c>
      <c r="E3464" s="82" t="s">
        <v>12581</v>
      </c>
      <c r="F3464" s="81" t="s">
        <v>12581</v>
      </c>
      <c r="G3464" s="85">
        <v>89433</v>
      </c>
      <c r="H3464" s="81" t="s">
        <v>12980</v>
      </c>
      <c r="I3464" s="81" t="s">
        <v>24</v>
      </c>
      <c r="J3464" s="81" t="s">
        <v>64</v>
      </c>
      <c r="K3464" s="82">
        <v>7.48</v>
      </c>
      <c r="L3464" s="81" t="s">
        <v>65</v>
      </c>
      <c r="M3464" s="77"/>
    </row>
    <row r="3465" spans="1:13">
      <c r="A3465" s="81" t="s">
        <v>12715</v>
      </c>
      <c r="B3465" s="81" t="s">
        <v>12716</v>
      </c>
      <c r="C3465" s="81" t="s">
        <v>2420</v>
      </c>
      <c r="D3465" s="81">
        <v>180</v>
      </c>
      <c r="E3465" s="82" t="s">
        <v>12581</v>
      </c>
      <c r="F3465" s="81" t="s">
        <v>12581</v>
      </c>
      <c r="G3465" s="85">
        <v>89434</v>
      </c>
      <c r="H3465" s="81" t="s">
        <v>12981</v>
      </c>
      <c r="I3465" s="81" t="s">
        <v>24</v>
      </c>
      <c r="J3465" s="81" t="s">
        <v>64</v>
      </c>
      <c r="K3465" s="82">
        <v>8.24</v>
      </c>
      <c r="L3465" s="81" t="s">
        <v>65</v>
      </c>
      <c r="M3465" s="77"/>
    </row>
    <row r="3466" spans="1:13">
      <c r="A3466" s="81" t="s">
        <v>12715</v>
      </c>
      <c r="B3466" s="81" t="s">
        <v>12716</v>
      </c>
      <c r="C3466" s="81" t="s">
        <v>2420</v>
      </c>
      <c r="D3466" s="81">
        <v>180</v>
      </c>
      <c r="E3466" s="82" t="s">
        <v>12581</v>
      </c>
      <c r="F3466" s="81" t="s">
        <v>12581</v>
      </c>
      <c r="G3466" s="85">
        <v>89435</v>
      </c>
      <c r="H3466" s="81" t="s">
        <v>12982</v>
      </c>
      <c r="I3466" s="81" t="s">
        <v>24</v>
      </c>
      <c r="J3466" s="81" t="s">
        <v>64</v>
      </c>
      <c r="K3466" s="82">
        <v>16.28</v>
      </c>
      <c r="L3466" s="81" t="s">
        <v>65</v>
      </c>
      <c r="M3466" s="77"/>
    </row>
    <row r="3467" spans="1:13">
      <c r="A3467" s="81" t="s">
        <v>12715</v>
      </c>
      <c r="B3467" s="81" t="s">
        <v>12716</v>
      </c>
      <c r="C3467" s="81" t="s">
        <v>2420</v>
      </c>
      <c r="D3467" s="81">
        <v>180</v>
      </c>
      <c r="E3467" s="82" t="s">
        <v>12581</v>
      </c>
      <c r="F3467" s="81" t="s">
        <v>12581</v>
      </c>
      <c r="G3467" s="85">
        <v>89436</v>
      </c>
      <c r="H3467" s="81" t="s">
        <v>12983</v>
      </c>
      <c r="I3467" s="81" t="s">
        <v>24</v>
      </c>
      <c r="J3467" s="81" t="s">
        <v>64</v>
      </c>
      <c r="K3467" s="82">
        <v>5.19</v>
      </c>
      <c r="L3467" s="81" t="s">
        <v>65</v>
      </c>
      <c r="M3467" s="77"/>
    </row>
    <row r="3468" spans="1:13">
      <c r="A3468" s="81" t="s">
        <v>12715</v>
      </c>
      <c r="B3468" s="81" t="s">
        <v>12716</v>
      </c>
      <c r="C3468" s="81" t="s">
        <v>2420</v>
      </c>
      <c r="D3468" s="81">
        <v>180</v>
      </c>
      <c r="E3468" s="82" t="s">
        <v>12581</v>
      </c>
      <c r="F3468" s="81" t="s">
        <v>12581</v>
      </c>
      <c r="G3468" s="85">
        <v>89437</v>
      </c>
      <c r="H3468" s="81" t="s">
        <v>12984</v>
      </c>
      <c r="I3468" s="81" t="s">
        <v>24</v>
      </c>
      <c r="J3468" s="81" t="s">
        <v>64</v>
      </c>
      <c r="K3468" s="82">
        <v>19.64</v>
      </c>
      <c r="L3468" s="81" t="s">
        <v>65</v>
      </c>
      <c r="M3468" s="77"/>
    </row>
    <row r="3469" spans="1:13">
      <c r="A3469" s="81" t="s">
        <v>12715</v>
      </c>
      <c r="B3469" s="81" t="s">
        <v>12716</v>
      </c>
      <c r="C3469" s="81" t="s">
        <v>2420</v>
      </c>
      <c r="D3469" s="81">
        <v>180</v>
      </c>
      <c r="E3469" s="82" t="s">
        <v>12581</v>
      </c>
      <c r="F3469" s="81" t="s">
        <v>12581</v>
      </c>
      <c r="G3469" s="85">
        <v>89438</v>
      </c>
      <c r="H3469" s="81" t="s">
        <v>12985</v>
      </c>
      <c r="I3469" s="81" t="s">
        <v>24</v>
      </c>
      <c r="J3469" s="81" t="s">
        <v>64</v>
      </c>
      <c r="K3469" s="82">
        <v>5.51</v>
      </c>
      <c r="L3469" s="81" t="s">
        <v>65</v>
      </c>
      <c r="M3469" s="77"/>
    </row>
    <row r="3470" spans="1:13">
      <c r="A3470" s="81" t="s">
        <v>12715</v>
      </c>
      <c r="B3470" s="81" t="s">
        <v>12716</v>
      </c>
      <c r="C3470" s="81" t="s">
        <v>2420</v>
      </c>
      <c r="D3470" s="81">
        <v>180</v>
      </c>
      <c r="E3470" s="82" t="s">
        <v>12581</v>
      </c>
      <c r="F3470" s="81" t="s">
        <v>12581</v>
      </c>
      <c r="G3470" s="85">
        <v>89439</v>
      </c>
      <c r="H3470" s="81" t="s">
        <v>12986</v>
      </c>
      <c r="I3470" s="81" t="s">
        <v>24</v>
      </c>
      <c r="J3470" s="81" t="s">
        <v>64</v>
      </c>
      <c r="K3470" s="82">
        <v>7.26</v>
      </c>
      <c r="L3470" s="81" t="s">
        <v>65</v>
      </c>
      <c r="M3470" s="77"/>
    </row>
    <row r="3471" spans="1:13">
      <c r="A3471" s="81" t="s">
        <v>12715</v>
      </c>
      <c r="B3471" s="81" t="s">
        <v>12716</v>
      </c>
      <c r="C3471" s="81" t="s">
        <v>2420</v>
      </c>
      <c r="D3471" s="81">
        <v>180</v>
      </c>
      <c r="E3471" s="82" t="s">
        <v>12581</v>
      </c>
      <c r="F3471" s="81" t="s">
        <v>12581</v>
      </c>
      <c r="G3471" s="85">
        <v>89440</v>
      </c>
      <c r="H3471" s="81" t="s">
        <v>12987</v>
      </c>
      <c r="I3471" s="81" t="s">
        <v>24</v>
      </c>
      <c r="J3471" s="81" t="s">
        <v>64</v>
      </c>
      <c r="K3471" s="82">
        <v>6.63</v>
      </c>
      <c r="L3471" s="81" t="s">
        <v>65</v>
      </c>
      <c r="M3471" s="77"/>
    </row>
    <row r="3472" spans="1:13">
      <c r="A3472" s="81" t="s">
        <v>12715</v>
      </c>
      <c r="B3472" s="81" t="s">
        <v>12716</v>
      </c>
      <c r="C3472" s="81" t="s">
        <v>2420</v>
      </c>
      <c r="D3472" s="81">
        <v>180</v>
      </c>
      <c r="E3472" s="82" t="s">
        <v>12581</v>
      </c>
      <c r="F3472" s="81" t="s">
        <v>12581</v>
      </c>
      <c r="G3472" s="85">
        <v>89441</v>
      </c>
      <c r="H3472" s="81" t="s">
        <v>12988</v>
      </c>
      <c r="I3472" s="81" t="s">
        <v>24</v>
      </c>
      <c r="J3472" s="81" t="s">
        <v>64</v>
      </c>
      <c r="K3472" s="82">
        <v>13.19</v>
      </c>
      <c r="L3472" s="81" t="s">
        <v>65</v>
      </c>
      <c r="M3472" s="77"/>
    </row>
    <row r="3473" spans="1:13">
      <c r="A3473" s="81" t="s">
        <v>12715</v>
      </c>
      <c r="B3473" s="81" t="s">
        <v>12716</v>
      </c>
      <c r="C3473" s="81" t="s">
        <v>2420</v>
      </c>
      <c r="D3473" s="81">
        <v>180</v>
      </c>
      <c r="E3473" s="82" t="s">
        <v>12581</v>
      </c>
      <c r="F3473" s="81" t="s">
        <v>12581</v>
      </c>
      <c r="G3473" s="85">
        <v>89442</v>
      </c>
      <c r="H3473" s="81" t="s">
        <v>12989</v>
      </c>
      <c r="I3473" s="81" t="s">
        <v>24</v>
      </c>
      <c r="J3473" s="81" t="s">
        <v>64</v>
      </c>
      <c r="K3473" s="82">
        <v>8.39</v>
      </c>
      <c r="L3473" s="81" t="s">
        <v>65</v>
      </c>
      <c r="M3473" s="77"/>
    </row>
    <row r="3474" spans="1:13">
      <c r="A3474" s="81" t="s">
        <v>12715</v>
      </c>
      <c r="B3474" s="81" t="s">
        <v>12716</v>
      </c>
      <c r="C3474" s="81" t="s">
        <v>2420</v>
      </c>
      <c r="D3474" s="81">
        <v>180</v>
      </c>
      <c r="E3474" s="82" t="s">
        <v>12581</v>
      </c>
      <c r="F3474" s="81" t="s">
        <v>12581</v>
      </c>
      <c r="G3474" s="85">
        <v>89443</v>
      </c>
      <c r="H3474" s="81" t="s">
        <v>12990</v>
      </c>
      <c r="I3474" s="81" t="s">
        <v>24</v>
      </c>
      <c r="J3474" s="81" t="s">
        <v>64</v>
      </c>
      <c r="K3474" s="82">
        <v>10.38</v>
      </c>
      <c r="L3474" s="81" t="s">
        <v>65</v>
      </c>
      <c r="M3474" s="77"/>
    </row>
    <row r="3475" spans="1:13">
      <c r="A3475" s="81" t="s">
        <v>12715</v>
      </c>
      <c r="B3475" s="81" t="s">
        <v>12716</v>
      </c>
      <c r="C3475" s="81" t="s">
        <v>2420</v>
      </c>
      <c r="D3475" s="81">
        <v>180</v>
      </c>
      <c r="E3475" s="82" t="s">
        <v>12581</v>
      </c>
      <c r="F3475" s="81" t="s">
        <v>12581</v>
      </c>
      <c r="G3475" s="85">
        <v>89444</v>
      </c>
      <c r="H3475" s="81" t="s">
        <v>12991</v>
      </c>
      <c r="I3475" s="81" t="s">
        <v>24</v>
      </c>
      <c r="J3475" s="81" t="s">
        <v>64</v>
      </c>
      <c r="K3475" s="82">
        <v>21.5</v>
      </c>
      <c r="L3475" s="81" t="s">
        <v>65</v>
      </c>
      <c r="M3475" s="77"/>
    </row>
    <row r="3476" spans="1:13">
      <c r="A3476" s="81" t="s">
        <v>12715</v>
      </c>
      <c r="B3476" s="81" t="s">
        <v>12716</v>
      </c>
      <c r="C3476" s="81" t="s">
        <v>2420</v>
      </c>
      <c r="D3476" s="81">
        <v>180</v>
      </c>
      <c r="E3476" s="82" t="s">
        <v>12581</v>
      </c>
      <c r="F3476" s="81" t="s">
        <v>12581</v>
      </c>
      <c r="G3476" s="85">
        <v>89445</v>
      </c>
      <c r="H3476" s="81" t="s">
        <v>12992</v>
      </c>
      <c r="I3476" s="81" t="s">
        <v>24</v>
      </c>
      <c r="J3476" s="81" t="s">
        <v>64</v>
      </c>
      <c r="K3476" s="82">
        <v>12.11</v>
      </c>
      <c r="L3476" s="81" t="s">
        <v>65</v>
      </c>
      <c r="M3476" s="77"/>
    </row>
    <row r="3477" spans="1:13">
      <c r="A3477" s="81" t="s">
        <v>12715</v>
      </c>
      <c r="B3477" s="81" t="s">
        <v>12716</v>
      </c>
      <c r="C3477" s="81" t="s">
        <v>2420</v>
      </c>
      <c r="D3477" s="81">
        <v>180</v>
      </c>
      <c r="E3477" s="82" t="s">
        <v>12581</v>
      </c>
      <c r="F3477" s="81" t="s">
        <v>12581</v>
      </c>
      <c r="G3477" s="85">
        <v>89481</v>
      </c>
      <c r="H3477" s="81" t="s">
        <v>12993</v>
      </c>
      <c r="I3477" s="81" t="s">
        <v>24</v>
      </c>
      <c r="J3477" s="81" t="s">
        <v>64</v>
      </c>
      <c r="K3477" s="82">
        <v>3.55</v>
      </c>
      <c r="L3477" s="81" t="s">
        <v>65</v>
      </c>
      <c r="M3477" s="77"/>
    </row>
    <row r="3478" spans="1:13">
      <c r="A3478" s="81" t="s">
        <v>12715</v>
      </c>
      <c r="B3478" s="81" t="s">
        <v>12716</v>
      </c>
      <c r="C3478" s="81" t="s">
        <v>2420</v>
      </c>
      <c r="D3478" s="81">
        <v>180</v>
      </c>
      <c r="E3478" s="82" t="s">
        <v>12581</v>
      </c>
      <c r="F3478" s="81" t="s">
        <v>12581</v>
      </c>
      <c r="G3478" s="85">
        <v>89485</v>
      </c>
      <c r="H3478" s="81" t="s">
        <v>12994</v>
      </c>
      <c r="I3478" s="81" t="s">
        <v>24</v>
      </c>
      <c r="J3478" s="81" t="s">
        <v>64</v>
      </c>
      <c r="K3478" s="82">
        <v>4.22</v>
      </c>
      <c r="L3478" s="81" t="s">
        <v>65</v>
      </c>
      <c r="M3478" s="77"/>
    </row>
    <row r="3479" spans="1:13">
      <c r="A3479" s="81" t="s">
        <v>12715</v>
      </c>
      <c r="B3479" s="81" t="s">
        <v>12716</v>
      </c>
      <c r="C3479" s="81" t="s">
        <v>2420</v>
      </c>
      <c r="D3479" s="81">
        <v>180</v>
      </c>
      <c r="E3479" s="82" t="s">
        <v>12581</v>
      </c>
      <c r="F3479" s="81" t="s">
        <v>12581</v>
      </c>
      <c r="G3479" s="85">
        <v>89489</v>
      </c>
      <c r="H3479" s="81" t="s">
        <v>12995</v>
      </c>
      <c r="I3479" s="81" t="s">
        <v>24</v>
      </c>
      <c r="J3479" s="81" t="s">
        <v>64</v>
      </c>
      <c r="K3479" s="82">
        <v>5.58</v>
      </c>
      <c r="L3479" s="81" t="s">
        <v>65</v>
      </c>
      <c r="M3479" s="77"/>
    </row>
    <row r="3480" spans="1:13">
      <c r="A3480" s="81" t="s">
        <v>12715</v>
      </c>
      <c r="B3480" s="81" t="s">
        <v>12716</v>
      </c>
      <c r="C3480" s="81" t="s">
        <v>2420</v>
      </c>
      <c r="D3480" s="81">
        <v>180</v>
      </c>
      <c r="E3480" s="82" t="s">
        <v>12581</v>
      </c>
      <c r="F3480" s="81" t="s">
        <v>12581</v>
      </c>
      <c r="G3480" s="85">
        <v>89490</v>
      </c>
      <c r="H3480" s="81" t="s">
        <v>12996</v>
      </c>
      <c r="I3480" s="81" t="s">
        <v>24</v>
      </c>
      <c r="J3480" s="81" t="s">
        <v>64</v>
      </c>
      <c r="K3480" s="82">
        <v>4.97</v>
      </c>
      <c r="L3480" s="81" t="s">
        <v>65</v>
      </c>
      <c r="M3480" s="77"/>
    </row>
    <row r="3481" spans="1:13">
      <c r="A3481" s="81" t="s">
        <v>12715</v>
      </c>
      <c r="B3481" s="81" t="s">
        <v>12716</v>
      </c>
      <c r="C3481" s="81" t="s">
        <v>2420</v>
      </c>
      <c r="D3481" s="81">
        <v>180</v>
      </c>
      <c r="E3481" s="82" t="s">
        <v>12581</v>
      </c>
      <c r="F3481" s="81" t="s">
        <v>12581</v>
      </c>
      <c r="G3481" s="85">
        <v>89492</v>
      </c>
      <c r="H3481" s="81" t="s">
        <v>12997</v>
      </c>
      <c r="I3481" s="81" t="s">
        <v>24</v>
      </c>
      <c r="J3481" s="81" t="s">
        <v>64</v>
      </c>
      <c r="K3481" s="82">
        <v>5.54</v>
      </c>
      <c r="L3481" s="81" t="s">
        <v>65</v>
      </c>
      <c r="M3481" s="77"/>
    </row>
    <row r="3482" spans="1:13">
      <c r="A3482" s="81" t="s">
        <v>12715</v>
      </c>
      <c r="B3482" s="81" t="s">
        <v>12716</v>
      </c>
      <c r="C3482" s="81" t="s">
        <v>2420</v>
      </c>
      <c r="D3482" s="81">
        <v>180</v>
      </c>
      <c r="E3482" s="82" t="s">
        <v>12581</v>
      </c>
      <c r="F3482" s="81" t="s">
        <v>12581</v>
      </c>
      <c r="G3482" s="85">
        <v>89493</v>
      </c>
      <c r="H3482" s="81" t="s">
        <v>12998</v>
      </c>
      <c r="I3482" s="81" t="s">
        <v>24</v>
      </c>
      <c r="J3482" s="81" t="s">
        <v>64</v>
      </c>
      <c r="K3482" s="82">
        <v>7.4</v>
      </c>
      <c r="L3482" s="81" t="s">
        <v>65</v>
      </c>
      <c r="M3482" s="77"/>
    </row>
    <row r="3483" spans="1:13">
      <c r="A3483" s="81" t="s">
        <v>12715</v>
      </c>
      <c r="B3483" s="81" t="s">
        <v>12716</v>
      </c>
      <c r="C3483" s="81" t="s">
        <v>2420</v>
      </c>
      <c r="D3483" s="81">
        <v>180</v>
      </c>
      <c r="E3483" s="82" t="s">
        <v>12581</v>
      </c>
      <c r="F3483" s="81" t="s">
        <v>12581</v>
      </c>
      <c r="G3483" s="85">
        <v>89494</v>
      </c>
      <c r="H3483" s="81" t="s">
        <v>12999</v>
      </c>
      <c r="I3483" s="81" t="s">
        <v>24</v>
      </c>
      <c r="J3483" s="81" t="s">
        <v>64</v>
      </c>
      <c r="K3483" s="82">
        <v>9.7100000000000009</v>
      </c>
      <c r="L3483" s="81" t="s">
        <v>65</v>
      </c>
      <c r="M3483" s="77"/>
    </row>
    <row r="3484" spans="1:13">
      <c r="A3484" s="81" t="s">
        <v>12715</v>
      </c>
      <c r="B3484" s="81" t="s">
        <v>12716</v>
      </c>
      <c r="C3484" s="81" t="s">
        <v>2420</v>
      </c>
      <c r="D3484" s="81">
        <v>180</v>
      </c>
      <c r="E3484" s="82" t="s">
        <v>12581</v>
      </c>
      <c r="F3484" s="81" t="s">
        <v>12581</v>
      </c>
      <c r="G3484" s="85">
        <v>89496</v>
      </c>
      <c r="H3484" s="81" t="s">
        <v>13000</v>
      </c>
      <c r="I3484" s="81" t="s">
        <v>24</v>
      </c>
      <c r="J3484" s="81" t="s">
        <v>64</v>
      </c>
      <c r="K3484" s="82">
        <v>7.01</v>
      </c>
      <c r="L3484" s="81" t="s">
        <v>65</v>
      </c>
      <c r="M3484" s="77"/>
    </row>
    <row r="3485" spans="1:13">
      <c r="A3485" s="81" t="s">
        <v>12715</v>
      </c>
      <c r="B3485" s="81" t="s">
        <v>12716</v>
      </c>
      <c r="C3485" s="81" t="s">
        <v>2420</v>
      </c>
      <c r="D3485" s="81">
        <v>180</v>
      </c>
      <c r="E3485" s="82" t="s">
        <v>12581</v>
      </c>
      <c r="F3485" s="81" t="s">
        <v>12581</v>
      </c>
      <c r="G3485" s="85">
        <v>89497</v>
      </c>
      <c r="H3485" s="81" t="s">
        <v>13001</v>
      </c>
      <c r="I3485" s="81" t="s">
        <v>24</v>
      </c>
      <c r="J3485" s="81" t="s">
        <v>64</v>
      </c>
      <c r="K3485" s="82">
        <v>9</v>
      </c>
      <c r="L3485" s="81" t="s">
        <v>65</v>
      </c>
      <c r="M3485" s="77"/>
    </row>
    <row r="3486" spans="1:13">
      <c r="A3486" s="81" t="s">
        <v>12715</v>
      </c>
      <c r="B3486" s="81" t="s">
        <v>12716</v>
      </c>
      <c r="C3486" s="81" t="s">
        <v>2420</v>
      </c>
      <c r="D3486" s="81">
        <v>180</v>
      </c>
      <c r="E3486" s="82" t="s">
        <v>12581</v>
      </c>
      <c r="F3486" s="81" t="s">
        <v>12581</v>
      </c>
      <c r="G3486" s="85">
        <v>89498</v>
      </c>
      <c r="H3486" s="81" t="s">
        <v>13002</v>
      </c>
      <c r="I3486" s="81" t="s">
        <v>24</v>
      </c>
      <c r="J3486" s="81" t="s">
        <v>64</v>
      </c>
      <c r="K3486" s="82">
        <v>9.85</v>
      </c>
      <c r="L3486" s="81" t="s">
        <v>65</v>
      </c>
      <c r="M3486" s="77"/>
    </row>
    <row r="3487" spans="1:13">
      <c r="A3487" s="81" t="s">
        <v>12715</v>
      </c>
      <c r="B3487" s="81" t="s">
        <v>12716</v>
      </c>
      <c r="C3487" s="81" t="s">
        <v>2420</v>
      </c>
      <c r="D3487" s="81">
        <v>180</v>
      </c>
      <c r="E3487" s="82" t="s">
        <v>12581</v>
      </c>
      <c r="F3487" s="81" t="s">
        <v>12581</v>
      </c>
      <c r="G3487" s="85">
        <v>89499</v>
      </c>
      <c r="H3487" s="81" t="s">
        <v>13003</v>
      </c>
      <c r="I3487" s="81" t="s">
        <v>24</v>
      </c>
      <c r="J3487" s="81" t="s">
        <v>64</v>
      </c>
      <c r="K3487" s="82">
        <v>15.27</v>
      </c>
      <c r="L3487" s="81" t="s">
        <v>65</v>
      </c>
      <c r="M3487" s="77"/>
    </row>
    <row r="3488" spans="1:13">
      <c r="A3488" s="81" t="s">
        <v>12715</v>
      </c>
      <c r="B3488" s="81" t="s">
        <v>12716</v>
      </c>
      <c r="C3488" s="81" t="s">
        <v>2420</v>
      </c>
      <c r="D3488" s="81">
        <v>180</v>
      </c>
      <c r="E3488" s="82" t="s">
        <v>12581</v>
      </c>
      <c r="F3488" s="81" t="s">
        <v>12581</v>
      </c>
      <c r="G3488" s="85">
        <v>89500</v>
      </c>
      <c r="H3488" s="81" t="s">
        <v>13004</v>
      </c>
      <c r="I3488" s="81" t="s">
        <v>24</v>
      </c>
      <c r="J3488" s="81" t="s">
        <v>64</v>
      </c>
      <c r="K3488" s="82">
        <v>10.02</v>
      </c>
      <c r="L3488" s="81" t="s">
        <v>65</v>
      </c>
      <c r="M3488" s="77"/>
    </row>
    <row r="3489" spans="1:13">
      <c r="A3489" s="81" t="s">
        <v>12715</v>
      </c>
      <c r="B3489" s="81" t="s">
        <v>12716</v>
      </c>
      <c r="C3489" s="81" t="s">
        <v>2420</v>
      </c>
      <c r="D3489" s="81">
        <v>180</v>
      </c>
      <c r="E3489" s="82" t="s">
        <v>12581</v>
      </c>
      <c r="F3489" s="81" t="s">
        <v>12581</v>
      </c>
      <c r="G3489" s="85">
        <v>89501</v>
      </c>
      <c r="H3489" s="81" t="s">
        <v>13005</v>
      </c>
      <c r="I3489" s="81" t="s">
        <v>24</v>
      </c>
      <c r="J3489" s="81" t="s">
        <v>64</v>
      </c>
      <c r="K3489" s="82">
        <v>10.77</v>
      </c>
      <c r="L3489" s="81" t="s">
        <v>65</v>
      </c>
      <c r="M3489" s="77"/>
    </row>
    <row r="3490" spans="1:13">
      <c r="A3490" s="81" t="s">
        <v>12715</v>
      </c>
      <c r="B3490" s="81" t="s">
        <v>12716</v>
      </c>
      <c r="C3490" s="81" t="s">
        <v>2420</v>
      </c>
      <c r="D3490" s="81">
        <v>180</v>
      </c>
      <c r="E3490" s="82" t="s">
        <v>12581</v>
      </c>
      <c r="F3490" s="81" t="s">
        <v>12581</v>
      </c>
      <c r="G3490" s="85">
        <v>89502</v>
      </c>
      <c r="H3490" s="81" t="s">
        <v>13006</v>
      </c>
      <c r="I3490" s="81" t="s">
        <v>24</v>
      </c>
      <c r="J3490" s="81" t="s">
        <v>64</v>
      </c>
      <c r="K3490" s="82">
        <v>12.31</v>
      </c>
      <c r="L3490" s="81" t="s">
        <v>65</v>
      </c>
      <c r="M3490" s="77"/>
    </row>
    <row r="3491" spans="1:13">
      <c r="A3491" s="81" t="s">
        <v>12715</v>
      </c>
      <c r="B3491" s="81" t="s">
        <v>12716</v>
      </c>
      <c r="C3491" s="81" t="s">
        <v>2420</v>
      </c>
      <c r="D3491" s="81">
        <v>180</v>
      </c>
      <c r="E3491" s="82" t="s">
        <v>12581</v>
      </c>
      <c r="F3491" s="81" t="s">
        <v>12581</v>
      </c>
      <c r="G3491" s="85">
        <v>89503</v>
      </c>
      <c r="H3491" s="81" t="s">
        <v>13007</v>
      </c>
      <c r="I3491" s="81" t="s">
        <v>24</v>
      </c>
      <c r="J3491" s="81" t="s">
        <v>64</v>
      </c>
      <c r="K3491" s="82">
        <v>19.02</v>
      </c>
      <c r="L3491" s="81" t="s">
        <v>65</v>
      </c>
      <c r="M3491" s="77"/>
    </row>
    <row r="3492" spans="1:13">
      <c r="A3492" s="81" t="s">
        <v>12715</v>
      </c>
      <c r="B3492" s="81" t="s">
        <v>12716</v>
      </c>
      <c r="C3492" s="81" t="s">
        <v>2420</v>
      </c>
      <c r="D3492" s="81">
        <v>180</v>
      </c>
      <c r="E3492" s="82" t="s">
        <v>12581</v>
      </c>
      <c r="F3492" s="81" t="s">
        <v>12581</v>
      </c>
      <c r="G3492" s="85">
        <v>89504</v>
      </c>
      <c r="H3492" s="81" t="s">
        <v>13008</v>
      </c>
      <c r="I3492" s="81" t="s">
        <v>24</v>
      </c>
      <c r="J3492" s="81" t="s">
        <v>64</v>
      </c>
      <c r="K3492" s="82">
        <v>16.59</v>
      </c>
      <c r="L3492" s="81" t="s">
        <v>65</v>
      </c>
      <c r="M3492" s="77"/>
    </row>
    <row r="3493" spans="1:13">
      <c r="A3493" s="81" t="s">
        <v>12715</v>
      </c>
      <c r="B3493" s="81" t="s">
        <v>12716</v>
      </c>
      <c r="C3493" s="81" t="s">
        <v>2420</v>
      </c>
      <c r="D3493" s="81">
        <v>180</v>
      </c>
      <c r="E3493" s="82" t="s">
        <v>12581</v>
      </c>
      <c r="F3493" s="81" t="s">
        <v>12581</v>
      </c>
      <c r="G3493" s="85">
        <v>89505</v>
      </c>
      <c r="H3493" s="81" t="s">
        <v>13009</v>
      </c>
      <c r="I3493" s="81" t="s">
        <v>24</v>
      </c>
      <c r="J3493" s="81" t="s">
        <v>64</v>
      </c>
      <c r="K3493" s="82">
        <v>28.44</v>
      </c>
      <c r="L3493" s="81" t="s">
        <v>65</v>
      </c>
      <c r="M3493" s="77"/>
    </row>
    <row r="3494" spans="1:13">
      <c r="A3494" s="81" t="s">
        <v>12715</v>
      </c>
      <c r="B3494" s="81" t="s">
        <v>12716</v>
      </c>
      <c r="C3494" s="81" t="s">
        <v>2420</v>
      </c>
      <c r="D3494" s="81">
        <v>180</v>
      </c>
      <c r="E3494" s="82" t="s">
        <v>12581</v>
      </c>
      <c r="F3494" s="81" t="s">
        <v>12581</v>
      </c>
      <c r="G3494" s="85">
        <v>89506</v>
      </c>
      <c r="H3494" s="81" t="s">
        <v>13010</v>
      </c>
      <c r="I3494" s="81" t="s">
        <v>24</v>
      </c>
      <c r="J3494" s="81" t="s">
        <v>64</v>
      </c>
      <c r="K3494" s="82">
        <v>32.1</v>
      </c>
      <c r="L3494" s="81" t="s">
        <v>65</v>
      </c>
      <c r="M3494" s="77"/>
    </row>
    <row r="3495" spans="1:13">
      <c r="A3495" s="81" t="s">
        <v>12715</v>
      </c>
      <c r="B3495" s="81" t="s">
        <v>12716</v>
      </c>
      <c r="C3495" s="81" t="s">
        <v>2420</v>
      </c>
      <c r="D3495" s="81">
        <v>180</v>
      </c>
      <c r="E3495" s="82" t="s">
        <v>12581</v>
      </c>
      <c r="F3495" s="81" t="s">
        <v>12581</v>
      </c>
      <c r="G3495" s="85">
        <v>89507</v>
      </c>
      <c r="H3495" s="81" t="s">
        <v>13011</v>
      </c>
      <c r="I3495" s="81" t="s">
        <v>24</v>
      </c>
      <c r="J3495" s="81" t="s">
        <v>64</v>
      </c>
      <c r="K3495" s="82">
        <v>39.74</v>
      </c>
      <c r="L3495" s="81" t="s">
        <v>65</v>
      </c>
      <c r="M3495" s="77"/>
    </row>
    <row r="3496" spans="1:13">
      <c r="A3496" s="81" t="s">
        <v>12715</v>
      </c>
      <c r="B3496" s="81" t="s">
        <v>12716</v>
      </c>
      <c r="C3496" s="81" t="s">
        <v>2420</v>
      </c>
      <c r="D3496" s="81">
        <v>180</v>
      </c>
      <c r="E3496" s="82" t="s">
        <v>12581</v>
      </c>
      <c r="F3496" s="81" t="s">
        <v>12581</v>
      </c>
      <c r="G3496" s="85">
        <v>89510</v>
      </c>
      <c r="H3496" s="81" t="s">
        <v>13012</v>
      </c>
      <c r="I3496" s="81" t="s">
        <v>24</v>
      </c>
      <c r="J3496" s="81" t="s">
        <v>64</v>
      </c>
      <c r="K3496" s="82">
        <v>25.73</v>
      </c>
      <c r="L3496" s="81" t="s">
        <v>65</v>
      </c>
      <c r="M3496" s="77"/>
    </row>
    <row r="3497" spans="1:13">
      <c r="A3497" s="81" t="s">
        <v>12715</v>
      </c>
      <c r="B3497" s="81" t="s">
        <v>12716</v>
      </c>
      <c r="C3497" s="81" t="s">
        <v>2420</v>
      </c>
      <c r="D3497" s="81">
        <v>180</v>
      </c>
      <c r="E3497" s="82" t="s">
        <v>12581</v>
      </c>
      <c r="F3497" s="81" t="s">
        <v>12581</v>
      </c>
      <c r="G3497" s="85">
        <v>89513</v>
      </c>
      <c r="H3497" s="81" t="s">
        <v>13013</v>
      </c>
      <c r="I3497" s="81" t="s">
        <v>24</v>
      </c>
      <c r="J3497" s="81" t="s">
        <v>64</v>
      </c>
      <c r="K3497" s="82">
        <v>89.51</v>
      </c>
      <c r="L3497" s="81" t="s">
        <v>65</v>
      </c>
      <c r="M3497" s="77"/>
    </row>
    <row r="3498" spans="1:13">
      <c r="A3498" s="81" t="s">
        <v>12715</v>
      </c>
      <c r="B3498" s="81" t="s">
        <v>12716</v>
      </c>
      <c r="C3498" s="81" t="s">
        <v>2420</v>
      </c>
      <c r="D3498" s="81">
        <v>180</v>
      </c>
      <c r="E3498" s="82" t="s">
        <v>12581</v>
      </c>
      <c r="F3498" s="81" t="s">
        <v>12581</v>
      </c>
      <c r="G3498" s="85">
        <v>89514</v>
      </c>
      <c r="H3498" s="81" t="s">
        <v>13014</v>
      </c>
      <c r="I3498" s="81" t="s">
        <v>24</v>
      </c>
      <c r="J3498" s="81" t="s">
        <v>64</v>
      </c>
      <c r="K3498" s="82">
        <v>8.1</v>
      </c>
      <c r="L3498" s="81" t="s">
        <v>65</v>
      </c>
      <c r="M3498" s="77"/>
    </row>
    <row r="3499" spans="1:13">
      <c r="A3499" s="81" t="s">
        <v>12715</v>
      </c>
      <c r="B3499" s="81" t="s">
        <v>12716</v>
      </c>
      <c r="C3499" s="81" t="s">
        <v>2420</v>
      </c>
      <c r="D3499" s="81">
        <v>180</v>
      </c>
      <c r="E3499" s="82" t="s">
        <v>12581</v>
      </c>
      <c r="F3499" s="81" t="s">
        <v>12581</v>
      </c>
      <c r="G3499" s="85">
        <v>89515</v>
      </c>
      <c r="H3499" s="81" t="s">
        <v>13015</v>
      </c>
      <c r="I3499" s="81" t="s">
        <v>24</v>
      </c>
      <c r="J3499" s="81" t="s">
        <v>64</v>
      </c>
      <c r="K3499" s="82">
        <v>67.180000000000007</v>
      </c>
      <c r="L3499" s="81" t="s">
        <v>65</v>
      </c>
      <c r="M3499" s="77"/>
    </row>
    <row r="3500" spans="1:13">
      <c r="A3500" s="81" t="s">
        <v>12715</v>
      </c>
      <c r="B3500" s="81" t="s">
        <v>12716</v>
      </c>
      <c r="C3500" s="81" t="s">
        <v>2420</v>
      </c>
      <c r="D3500" s="81">
        <v>180</v>
      </c>
      <c r="E3500" s="82" t="s">
        <v>12581</v>
      </c>
      <c r="F3500" s="81" t="s">
        <v>12581</v>
      </c>
      <c r="G3500" s="85">
        <v>89516</v>
      </c>
      <c r="H3500" s="81" t="s">
        <v>13016</v>
      </c>
      <c r="I3500" s="81" t="s">
        <v>24</v>
      </c>
      <c r="J3500" s="81" t="s">
        <v>64</v>
      </c>
      <c r="K3500" s="82">
        <v>6.98</v>
      </c>
      <c r="L3500" s="81" t="s">
        <v>65</v>
      </c>
      <c r="M3500" s="77"/>
    </row>
    <row r="3501" spans="1:13">
      <c r="A3501" s="81" t="s">
        <v>12715</v>
      </c>
      <c r="B3501" s="81" t="s">
        <v>12716</v>
      </c>
      <c r="C3501" s="81" t="s">
        <v>2420</v>
      </c>
      <c r="D3501" s="81">
        <v>180</v>
      </c>
      <c r="E3501" s="82" t="s">
        <v>12581</v>
      </c>
      <c r="F3501" s="81" t="s">
        <v>12581</v>
      </c>
      <c r="G3501" s="85">
        <v>89517</v>
      </c>
      <c r="H3501" s="81" t="s">
        <v>13017</v>
      </c>
      <c r="I3501" s="81" t="s">
        <v>24</v>
      </c>
      <c r="J3501" s="81" t="s">
        <v>64</v>
      </c>
      <c r="K3501" s="82">
        <v>56.32</v>
      </c>
      <c r="L3501" s="81" t="s">
        <v>65</v>
      </c>
      <c r="M3501" s="77"/>
    </row>
    <row r="3502" spans="1:13">
      <c r="A3502" s="81" t="s">
        <v>12715</v>
      </c>
      <c r="B3502" s="81" t="s">
        <v>12716</v>
      </c>
      <c r="C3502" s="81" t="s">
        <v>2420</v>
      </c>
      <c r="D3502" s="81">
        <v>180</v>
      </c>
      <c r="E3502" s="82" t="s">
        <v>12581</v>
      </c>
      <c r="F3502" s="81" t="s">
        <v>12581</v>
      </c>
      <c r="G3502" s="85">
        <v>89518</v>
      </c>
      <c r="H3502" s="81" t="s">
        <v>13018</v>
      </c>
      <c r="I3502" s="81" t="s">
        <v>24</v>
      </c>
      <c r="J3502" s="81" t="s">
        <v>64</v>
      </c>
      <c r="K3502" s="82">
        <v>11.44</v>
      </c>
      <c r="L3502" s="81" t="s">
        <v>65</v>
      </c>
      <c r="M3502" s="77"/>
    </row>
    <row r="3503" spans="1:13">
      <c r="A3503" s="81" t="s">
        <v>12715</v>
      </c>
      <c r="B3503" s="81" t="s">
        <v>12716</v>
      </c>
      <c r="C3503" s="81" t="s">
        <v>2420</v>
      </c>
      <c r="D3503" s="81">
        <v>180</v>
      </c>
      <c r="E3503" s="82" t="s">
        <v>12581</v>
      </c>
      <c r="F3503" s="81" t="s">
        <v>12581</v>
      </c>
      <c r="G3503" s="85">
        <v>89519</v>
      </c>
      <c r="H3503" s="81" t="s">
        <v>13019</v>
      </c>
      <c r="I3503" s="81" t="s">
        <v>24</v>
      </c>
      <c r="J3503" s="81" t="s">
        <v>64</v>
      </c>
      <c r="K3503" s="82">
        <v>37.58</v>
      </c>
      <c r="L3503" s="81" t="s">
        <v>65</v>
      </c>
      <c r="M3503" s="77"/>
    </row>
    <row r="3504" spans="1:13">
      <c r="A3504" s="81" t="s">
        <v>12715</v>
      </c>
      <c r="B3504" s="81" t="s">
        <v>12716</v>
      </c>
      <c r="C3504" s="81" t="s">
        <v>2420</v>
      </c>
      <c r="D3504" s="81">
        <v>180</v>
      </c>
      <c r="E3504" s="82" t="s">
        <v>12581</v>
      </c>
      <c r="F3504" s="81" t="s">
        <v>12581</v>
      </c>
      <c r="G3504" s="85">
        <v>89520</v>
      </c>
      <c r="H3504" s="81" t="s">
        <v>13020</v>
      </c>
      <c r="I3504" s="81" t="s">
        <v>24</v>
      </c>
      <c r="J3504" s="81" t="s">
        <v>64</v>
      </c>
      <c r="K3504" s="82">
        <v>9.9499999999999993</v>
      </c>
      <c r="L3504" s="81" t="s">
        <v>65</v>
      </c>
      <c r="M3504" s="77"/>
    </row>
    <row r="3505" spans="1:13">
      <c r="A3505" s="81" t="s">
        <v>12715</v>
      </c>
      <c r="B3505" s="81" t="s">
        <v>12716</v>
      </c>
      <c r="C3505" s="81" t="s">
        <v>2420</v>
      </c>
      <c r="D3505" s="81">
        <v>180</v>
      </c>
      <c r="E3505" s="82" t="s">
        <v>12581</v>
      </c>
      <c r="F3505" s="81" t="s">
        <v>12581</v>
      </c>
      <c r="G3505" s="85">
        <v>89521</v>
      </c>
      <c r="H3505" s="81" t="s">
        <v>13021</v>
      </c>
      <c r="I3505" s="81" t="s">
        <v>24</v>
      </c>
      <c r="J3505" s="81" t="s">
        <v>64</v>
      </c>
      <c r="K3505" s="82">
        <v>105.52</v>
      </c>
      <c r="L3505" s="81" t="s">
        <v>65</v>
      </c>
      <c r="M3505" s="77"/>
    </row>
    <row r="3506" spans="1:13">
      <c r="A3506" s="81" t="s">
        <v>12715</v>
      </c>
      <c r="B3506" s="81" t="s">
        <v>12716</v>
      </c>
      <c r="C3506" s="81" t="s">
        <v>2420</v>
      </c>
      <c r="D3506" s="81">
        <v>180</v>
      </c>
      <c r="E3506" s="82" t="s">
        <v>12581</v>
      </c>
      <c r="F3506" s="81" t="s">
        <v>12581</v>
      </c>
      <c r="G3506" s="85">
        <v>89522</v>
      </c>
      <c r="H3506" s="81" t="s">
        <v>13022</v>
      </c>
      <c r="I3506" s="81" t="s">
        <v>24</v>
      </c>
      <c r="J3506" s="81" t="s">
        <v>64</v>
      </c>
      <c r="K3506" s="82">
        <v>23.27</v>
      </c>
      <c r="L3506" s="81" t="s">
        <v>65</v>
      </c>
      <c r="M3506" s="77"/>
    </row>
    <row r="3507" spans="1:13">
      <c r="A3507" s="81" t="s">
        <v>12715</v>
      </c>
      <c r="B3507" s="81" t="s">
        <v>12716</v>
      </c>
      <c r="C3507" s="81" t="s">
        <v>2420</v>
      </c>
      <c r="D3507" s="81">
        <v>180</v>
      </c>
      <c r="E3507" s="82" t="s">
        <v>12581</v>
      </c>
      <c r="F3507" s="81" t="s">
        <v>12581</v>
      </c>
      <c r="G3507" s="85">
        <v>89523</v>
      </c>
      <c r="H3507" s="81" t="s">
        <v>13023</v>
      </c>
      <c r="I3507" s="81" t="s">
        <v>24</v>
      </c>
      <c r="J3507" s="81" t="s">
        <v>64</v>
      </c>
      <c r="K3507" s="82">
        <v>79.23</v>
      </c>
      <c r="L3507" s="81" t="s">
        <v>65</v>
      </c>
      <c r="M3507" s="77"/>
    </row>
    <row r="3508" spans="1:13">
      <c r="A3508" s="81" t="s">
        <v>12715</v>
      </c>
      <c r="B3508" s="81" t="s">
        <v>12716</v>
      </c>
      <c r="C3508" s="81" t="s">
        <v>2420</v>
      </c>
      <c r="D3508" s="81">
        <v>180</v>
      </c>
      <c r="E3508" s="82" t="s">
        <v>12581</v>
      </c>
      <c r="F3508" s="81" t="s">
        <v>12581</v>
      </c>
      <c r="G3508" s="85">
        <v>89524</v>
      </c>
      <c r="H3508" s="81" t="s">
        <v>13024</v>
      </c>
      <c r="I3508" s="81" t="s">
        <v>24</v>
      </c>
      <c r="J3508" s="81" t="s">
        <v>64</v>
      </c>
      <c r="K3508" s="82">
        <v>20.43</v>
      </c>
      <c r="L3508" s="81" t="s">
        <v>65</v>
      </c>
      <c r="M3508" s="77"/>
    </row>
    <row r="3509" spans="1:13">
      <c r="A3509" s="81" t="s">
        <v>12715</v>
      </c>
      <c r="B3509" s="81" t="s">
        <v>12716</v>
      </c>
      <c r="C3509" s="81" t="s">
        <v>2420</v>
      </c>
      <c r="D3509" s="81">
        <v>180</v>
      </c>
      <c r="E3509" s="82" t="s">
        <v>12581</v>
      </c>
      <c r="F3509" s="81" t="s">
        <v>12581</v>
      </c>
      <c r="G3509" s="85">
        <v>89525</v>
      </c>
      <c r="H3509" s="81" t="s">
        <v>13025</v>
      </c>
      <c r="I3509" s="81" t="s">
        <v>24</v>
      </c>
      <c r="J3509" s="81" t="s">
        <v>64</v>
      </c>
      <c r="K3509" s="82">
        <v>77.900000000000006</v>
      </c>
      <c r="L3509" s="81" t="s">
        <v>65</v>
      </c>
      <c r="M3509" s="77"/>
    </row>
    <row r="3510" spans="1:13">
      <c r="A3510" s="81" t="s">
        <v>12715</v>
      </c>
      <c r="B3510" s="81" t="s">
        <v>12716</v>
      </c>
      <c r="C3510" s="81" t="s">
        <v>2420</v>
      </c>
      <c r="D3510" s="81">
        <v>180</v>
      </c>
      <c r="E3510" s="82" t="s">
        <v>12581</v>
      </c>
      <c r="F3510" s="81" t="s">
        <v>12581</v>
      </c>
      <c r="G3510" s="85">
        <v>89526</v>
      </c>
      <c r="H3510" s="81" t="s">
        <v>13026</v>
      </c>
      <c r="I3510" s="81" t="s">
        <v>24</v>
      </c>
      <c r="J3510" s="81" t="s">
        <v>64</v>
      </c>
      <c r="K3510" s="82">
        <v>30.79</v>
      </c>
      <c r="L3510" s="81" t="s">
        <v>65</v>
      </c>
      <c r="M3510" s="77"/>
    </row>
    <row r="3511" spans="1:13">
      <c r="A3511" s="81" t="s">
        <v>12715</v>
      </c>
      <c r="B3511" s="81" t="s">
        <v>12716</v>
      </c>
      <c r="C3511" s="81" t="s">
        <v>2420</v>
      </c>
      <c r="D3511" s="81">
        <v>180</v>
      </c>
      <c r="E3511" s="82" t="s">
        <v>12581</v>
      </c>
      <c r="F3511" s="81" t="s">
        <v>12581</v>
      </c>
      <c r="G3511" s="85">
        <v>89527</v>
      </c>
      <c r="H3511" s="81" t="s">
        <v>13027</v>
      </c>
      <c r="I3511" s="81" t="s">
        <v>24</v>
      </c>
      <c r="J3511" s="81" t="s">
        <v>64</v>
      </c>
      <c r="K3511" s="82">
        <v>59.46</v>
      </c>
      <c r="L3511" s="81" t="s">
        <v>65</v>
      </c>
      <c r="M3511" s="77"/>
    </row>
    <row r="3512" spans="1:13">
      <c r="A3512" s="81" t="s">
        <v>12715</v>
      </c>
      <c r="B3512" s="81" t="s">
        <v>12716</v>
      </c>
      <c r="C3512" s="81" t="s">
        <v>2420</v>
      </c>
      <c r="D3512" s="81">
        <v>180</v>
      </c>
      <c r="E3512" s="82" t="s">
        <v>12581</v>
      </c>
      <c r="F3512" s="81" t="s">
        <v>12581</v>
      </c>
      <c r="G3512" s="85">
        <v>89528</v>
      </c>
      <c r="H3512" s="81" t="s">
        <v>13028</v>
      </c>
      <c r="I3512" s="81" t="s">
        <v>24</v>
      </c>
      <c r="J3512" s="81" t="s">
        <v>64</v>
      </c>
      <c r="K3512" s="82">
        <v>2.87</v>
      </c>
      <c r="L3512" s="81" t="s">
        <v>65</v>
      </c>
      <c r="M3512" s="77"/>
    </row>
    <row r="3513" spans="1:13">
      <c r="A3513" s="81" t="s">
        <v>12715</v>
      </c>
      <c r="B3513" s="81" t="s">
        <v>12716</v>
      </c>
      <c r="C3513" s="81" t="s">
        <v>2420</v>
      </c>
      <c r="D3513" s="81">
        <v>180</v>
      </c>
      <c r="E3513" s="82" t="s">
        <v>12581</v>
      </c>
      <c r="F3513" s="81" t="s">
        <v>12581</v>
      </c>
      <c r="G3513" s="85">
        <v>89529</v>
      </c>
      <c r="H3513" s="81" t="s">
        <v>13029</v>
      </c>
      <c r="I3513" s="81" t="s">
        <v>24</v>
      </c>
      <c r="J3513" s="81" t="s">
        <v>64</v>
      </c>
      <c r="K3513" s="82">
        <v>34.89</v>
      </c>
      <c r="L3513" s="81" t="s">
        <v>65</v>
      </c>
      <c r="M3513" s="77"/>
    </row>
    <row r="3514" spans="1:13">
      <c r="A3514" s="81" t="s">
        <v>12715</v>
      </c>
      <c r="B3514" s="81" t="s">
        <v>12716</v>
      </c>
      <c r="C3514" s="81" t="s">
        <v>2420</v>
      </c>
      <c r="D3514" s="81">
        <v>180</v>
      </c>
      <c r="E3514" s="82" t="s">
        <v>12581</v>
      </c>
      <c r="F3514" s="81" t="s">
        <v>12581</v>
      </c>
      <c r="G3514" s="85">
        <v>89530</v>
      </c>
      <c r="H3514" s="81" t="s">
        <v>13030</v>
      </c>
      <c r="I3514" s="81" t="s">
        <v>24</v>
      </c>
      <c r="J3514" s="81" t="s">
        <v>64</v>
      </c>
      <c r="K3514" s="82">
        <v>11.04</v>
      </c>
      <c r="L3514" s="81" t="s">
        <v>65</v>
      </c>
      <c r="M3514" s="77"/>
    </row>
    <row r="3515" spans="1:13">
      <c r="A3515" s="81" t="s">
        <v>12715</v>
      </c>
      <c r="B3515" s="81" t="s">
        <v>12716</v>
      </c>
      <c r="C3515" s="81" t="s">
        <v>2420</v>
      </c>
      <c r="D3515" s="81">
        <v>180</v>
      </c>
      <c r="E3515" s="82" t="s">
        <v>12581</v>
      </c>
      <c r="F3515" s="81" t="s">
        <v>12581</v>
      </c>
      <c r="G3515" s="85">
        <v>89531</v>
      </c>
      <c r="H3515" s="81" t="s">
        <v>13031</v>
      </c>
      <c r="I3515" s="81" t="s">
        <v>24</v>
      </c>
      <c r="J3515" s="81" t="s">
        <v>64</v>
      </c>
      <c r="K3515" s="82">
        <v>27.97</v>
      </c>
      <c r="L3515" s="81" t="s">
        <v>65</v>
      </c>
      <c r="M3515" s="77"/>
    </row>
    <row r="3516" spans="1:13">
      <c r="A3516" s="81" t="s">
        <v>12715</v>
      </c>
      <c r="B3516" s="81" t="s">
        <v>12716</v>
      </c>
      <c r="C3516" s="81" t="s">
        <v>2420</v>
      </c>
      <c r="D3516" s="81">
        <v>180</v>
      </c>
      <c r="E3516" s="82" t="s">
        <v>12581</v>
      </c>
      <c r="F3516" s="81" t="s">
        <v>12581</v>
      </c>
      <c r="G3516" s="85">
        <v>89532</v>
      </c>
      <c r="H3516" s="81" t="s">
        <v>13032</v>
      </c>
      <c r="I3516" s="81" t="s">
        <v>24</v>
      </c>
      <c r="J3516" s="81" t="s">
        <v>64</v>
      </c>
      <c r="K3516" s="82">
        <v>5.38</v>
      </c>
      <c r="L3516" s="81" t="s">
        <v>65</v>
      </c>
      <c r="M3516" s="77"/>
    </row>
    <row r="3517" spans="1:13">
      <c r="A3517" s="81" t="s">
        <v>12715</v>
      </c>
      <c r="B3517" s="81" t="s">
        <v>12716</v>
      </c>
      <c r="C3517" s="81" t="s">
        <v>2420</v>
      </c>
      <c r="D3517" s="81">
        <v>180</v>
      </c>
      <c r="E3517" s="82" t="s">
        <v>12581</v>
      </c>
      <c r="F3517" s="81" t="s">
        <v>12581</v>
      </c>
      <c r="G3517" s="85">
        <v>89533</v>
      </c>
      <c r="H3517" s="81" t="s">
        <v>13033</v>
      </c>
      <c r="I3517" s="81" t="s">
        <v>24</v>
      </c>
      <c r="J3517" s="81" t="s">
        <v>64</v>
      </c>
      <c r="K3517" s="82">
        <v>27.97</v>
      </c>
      <c r="L3517" s="81" t="s">
        <v>65</v>
      </c>
      <c r="M3517" s="77"/>
    </row>
    <row r="3518" spans="1:13">
      <c r="A3518" s="81" t="s">
        <v>12715</v>
      </c>
      <c r="B3518" s="81" t="s">
        <v>12716</v>
      </c>
      <c r="C3518" s="81" t="s">
        <v>2420</v>
      </c>
      <c r="D3518" s="81">
        <v>180</v>
      </c>
      <c r="E3518" s="82" t="s">
        <v>12581</v>
      </c>
      <c r="F3518" s="81" t="s">
        <v>12581</v>
      </c>
      <c r="G3518" s="85">
        <v>89534</v>
      </c>
      <c r="H3518" s="81" t="s">
        <v>13034</v>
      </c>
      <c r="I3518" s="81" t="s">
        <v>24</v>
      </c>
      <c r="J3518" s="81" t="s">
        <v>64</v>
      </c>
      <c r="K3518" s="82">
        <v>3.6</v>
      </c>
      <c r="L3518" s="81" t="s">
        <v>65</v>
      </c>
      <c r="M3518" s="77"/>
    </row>
    <row r="3519" spans="1:13">
      <c r="A3519" s="81" t="s">
        <v>12715</v>
      </c>
      <c r="B3519" s="81" t="s">
        <v>12716</v>
      </c>
      <c r="C3519" s="81" t="s">
        <v>2420</v>
      </c>
      <c r="D3519" s="81">
        <v>180</v>
      </c>
      <c r="E3519" s="82" t="s">
        <v>12581</v>
      </c>
      <c r="F3519" s="81" t="s">
        <v>12581</v>
      </c>
      <c r="G3519" s="85">
        <v>89535</v>
      </c>
      <c r="H3519" s="81" t="s">
        <v>13035</v>
      </c>
      <c r="I3519" s="81" t="s">
        <v>24</v>
      </c>
      <c r="J3519" s="81" t="s">
        <v>64</v>
      </c>
      <c r="K3519" s="82">
        <v>45.73</v>
      </c>
      <c r="L3519" s="81" t="s">
        <v>65</v>
      </c>
      <c r="M3519" s="77"/>
    </row>
    <row r="3520" spans="1:13">
      <c r="A3520" s="81" t="s">
        <v>12715</v>
      </c>
      <c r="B3520" s="81" t="s">
        <v>12716</v>
      </c>
      <c r="C3520" s="81" t="s">
        <v>2420</v>
      </c>
      <c r="D3520" s="81">
        <v>180</v>
      </c>
      <c r="E3520" s="82" t="s">
        <v>12581</v>
      </c>
      <c r="F3520" s="81" t="s">
        <v>12581</v>
      </c>
      <c r="G3520" s="85">
        <v>89536</v>
      </c>
      <c r="H3520" s="81" t="s">
        <v>13036</v>
      </c>
      <c r="I3520" s="81" t="s">
        <v>24</v>
      </c>
      <c r="J3520" s="81" t="s">
        <v>64</v>
      </c>
      <c r="K3520" s="82">
        <v>9.91</v>
      </c>
      <c r="L3520" s="81" t="s">
        <v>65</v>
      </c>
      <c r="M3520" s="77"/>
    </row>
    <row r="3521" spans="1:13">
      <c r="A3521" s="81" t="s">
        <v>12715</v>
      </c>
      <c r="B3521" s="81" t="s">
        <v>12716</v>
      </c>
      <c r="C3521" s="81" t="s">
        <v>2420</v>
      </c>
      <c r="D3521" s="81">
        <v>180</v>
      </c>
      <c r="E3521" s="82" t="s">
        <v>12581</v>
      </c>
      <c r="F3521" s="81" t="s">
        <v>12581</v>
      </c>
      <c r="G3521" s="85">
        <v>89538</v>
      </c>
      <c r="H3521" s="81" t="s">
        <v>13037</v>
      </c>
      <c r="I3521" s="81" t="s">
        <v>24</v>
      </c>
      <c r="J3521" s="81" t="s">
        <v>64</v>
      </c>
      <c r="K3521" s="82">
        <v>2.95</v>
      </c>
      <c r="L3521" s="81" t="s">
        <v>65</v>
      </c>
      <c r="M3521" s="77"/>
    </row>
    <row r="3522" spans="1:13">
      <c r="A3522" s="81" t="s">
        <v>12715</v>
      </c>
      <c r="B3522" s="81" t="s">
        <v>12716</v>
      </c>
      <c r="C3522" s="81" t="s">
        <v>2420</v>
      </c>
      <c r="D3522" s="81">
        <v>180</v>
      </c>
      <c r="E3522" s="82" t="s">
        <v>12581</v>
      </c>
      <c r="F3522" s="81" t="s">
        <v>12581</v>
      </c>
      <c r="G3522" s="85">
        <v>89540</v>
      </c>
      <c r="H3522" s="81" t="s">
        <v>13038</v>
      </c>
      <c r="I3522" s="81" t="s">
        <v>24</v>
      </c>
      <c r="J3522" s="81" t="s">
        <v>64</v>
      </c>
      <c r="K3522" s="82">
        <v>8.17</v>
      </c>
      <c r="L3522" s="81" t="s">
        <v>65</v>
      </c>
      <c r="M3522" s="77"/>
    </row>
    <row r="3523" spans="1:13">
      <c r="A3523" s="81" t="s">
        <v>12715</v>
      </c>
      <c r="B3523" s="81" t="s">
        <v>12716</v>
      </c>
      <c r="C3523" s="81" t="s">
        <v>2420</v>
      </c>
      <c r="D3523" s="81">
        <v>180</v>
      </c>
      <c r="E3523" s="82" t="s">
        <v>12581</v>
      </c>
      <c r="F3523" s="81" t="s">
        <v>12581</v>
      </c>
      <c r="G3523" s="85">
        <v>89541</v>
      </c>
      <c r="H3523" s="81" t="s">
        <v>13039</v>
      </c>
      <c r="I3523" s="81" t="s">
        <v>24</v>
      </c>
      <c r="J3523" s="81" t="s">
        <v>64</v>
      </c>
      <c r="K3523" s="82">
        <v>4.45</v>
      </c>
      <c r="L3523" s="81" t="s">
        <v>65</v>
      </c>
      <c r="M3523" s="77"/>
    </row>
    <row r="3524" spans="1:13">
      <c r="A3524" s="81" t="s">
        <v>12715</v>
      </c>
      <c r="B3524" s="81" t="s">
        <v>12716</v>
      </c>
      <c r="C3524" s="81" t="s">
        <v>2420</v>
      </c>
      <c r="D3524" s="81">
        <v>180</v>
      </c>
      <c r="E3524" s="82" t="s">
        <v>12581</v>
      </c>
      <c r="F3524" s="81" t="s">
        <v>12581</v>
      </c>
      <c r="G3524" s="85">
        <v>89542</v>
      </c>
      <c r="H3524" s="81" t="s">
        <v>13040</v>
      </c>
      <c r="I3524" s="81" t="s">
        <v>24</v>
      </c>
      <c r="J3524" s="81" t="s">
        <v>64</v>
      </c>
      <c r="K3524" s="82">
        <v>23.96</v>
      </c>
      <c r="L3524" s="81" t="s">
        <v>65</v>
      </c>
      <c r="M3524" s="77"/>
    </row>
    <row r="3525" spans="1:13">
      <c r="A3525" s="81" t="s">
        <v>12715</v>
      </c>
      <c r="B3525" s="81" t="s">
        <v>12716</v>
      </c>
      <c r="C3525" s="81" t="s">
        <v>2420</v>
      </c>
      <c r="D3525" s="81">
        <v>180</v>
      </c>
      <c r="E3525" s="82" t="s">
        <v>12581</v>
      </c>
      <c r="F3525" s="81" t="s">
        <v>12581</v>
      </c>
      <c r="G3525" s="85">
        <v>89544</v>
      </c>
      <c r="H3525" s="81" t="s">
        <v>13041</v>
      </c>
      <c r="I3525" s="81" t="s">
        <v>24</v>
      </c>
      <c r="J3525" s="81" t="s">
        <v>64</v>
      </c>
      <c r="K3525" s="82">
        <v>7.12</v>
      </c>
      <c r="L3525" s="81" t="s">
        <v>65</v>
      </c>
      <c r="M3525" s="77"/>
    </row>
    <row r="3526" spans="1:13">
      <c r="A3526" s="81" t="s">
        <v>12715</v>
      </c>
      <c r="B3526" s="81" t="s">
        <v>12716</v>
      </c>
      <c r="C3526" s="81" t="s">
        <v>2420</v>
      </c>
      <c r="D3526" s="81">
        <v>180</v>
      </c>
      <c r="E3526" s="82" t="s">
        <v>12581</v>
      </c>
      <c r="F3526" s="81" t="s">
        <v>12581</v>
      </c>
      <c r="G3526" s="85">
        <v>89545</v>
      </c>
      <c r="H3526" s="81" t="s">
        <v>13042</v>
      </c>
      <c r="I3526" s="81" t="s">
        <v>24</v>
      </c>
      <c r="J3526" s="81" t="s">
        <v>64</v>
      </c>
      <c r="K3526" s="82">
        <v>10.37</v>
      </c>
      <c r="L3526" s="81" t="s">
        <v>65</v>
      </c>
      <c r="M3526" s="77"/>
    </row>
    <row r="3527" spans="1:13">
      <c r="A3527" s="81" t="s">
        <v>12715</v>
      </c>
      <c r="B3527" s="81" t="s">
        <v>12716</v>
      </c>
      <c r="C3527" s="81" t="s">
        <v>2420</v>
      </c>
      <c r="D3527" s="81">
        <v>180</v>
      </c>
      <c r="E3527" s="82" t="s">
        <v>12581</v>
      </c>
      <c r="F3527" s="81" t="s">
        <v>12581</v>
      </c>
      <c r="G3527" s="85">
        <v>89546</v>
      </c>
      <c r="H3527" s="81" t="s">
        <v>13043</v>
      </c>
      <c r="I3527" s="81" t="s">
        <v>24</v>
      </c>
      <c r="J3527" s="81" t="s">
        <v>64</v>
      </c>
      <c r="K3527" s="82">
        <v>8.8800000000000008</v>
      </c>
      <c r="L3527" s="81" t="s">
        <v>65</v>
      </c>
      <c r="M3527" s="77"/>
    </row>
    <row r="3528" spans="1:13">
      <c r="A3528" s="81" t="s">
        <v>12715</v>
      </c>
      <c r="B3528" s="81" t="s">
        <v>12716</v>
      </c>
      <c r="C3528" s="81" t="s">
        <v>2420</v>
      </c>
      <c r="D3528" s="81">
        <v>180</v>
      </c>
      <c r="E3528" s="82" t="s">
        <v>12581</v>
      </c>
      <c r="F3528" s="81" t="s">
        <v>12581</v>
      </c>
      <c r="G3528" s="85">
        <v>89547</v>
      </c>
      <c r="H3528" s="81" t="s">
        <v>13044</v>
      </c>
      <c r="I3528" s="81" t="s">
        <v>24</v>
      </c>
      <c r="J3528" s="81" t="s">
        <v>64</v>
      </c>
      <c r="K3528" s="82">
        <v>15.4</v>
      </c>
      <c r="L3528" s="81" t="s">
        <v>65</v>
      </c>
      <c r="M3528" s="77"/>
    </row>
    <row r="3529" spans="1:13">
      <c r="A3529" s="81" t="s">
        <v>12715</v>
      </c>
      <c r="B3529" s="81" t="s">
        <v>12716</v>
      </c>
      <c r="C3529" s="81" t="s">
        <v>2420</v>
      </c>
      <c r="D3529" s="81">
        <v>180</v>
      </c>
      <c r="E3529" s="82" t="s">
        <v>12581</v>
      </c>
      <c r="F3529" s="81" t="s">
        <v>12581</v>
      </c>
      <c r="G3529" s="85">
        <v>89548</v>
      </c>
      <c r="H3529" s="81" t="s">
        <v>13045</v>
      </c>
      <c r="I3529" s="81" t="s">
        <v>24</v>
      </c>
      <c r="J3529" s="81" t="s">
        <v>64</v>
      </c>
      <c r="K3529" s="82">
        <v>16.82</v>
      </c>
      <c r="L3529" s="81" t="s">
        <v>65</v>
      </c>
      <c r="M3529" s="77"/>
    </row>
    <row r="3530" spans="1:13">
      <c r="A3530" s="81" t="s">
        <v>12715</v>
      </c>
      <c r="B3530" s="81" t="s">
        <v>12716</v>
      </c>
      <c r="C3530" s="81" t="s">
        <v>2420</v>
      </c>
      <c r="D3530" s="81">
        <v>180</v>
      </c>
      <c r="E3530" s="82" t="s">
        <v>12581</v>
      </c>
      <c r="F3530" s="81" t="s">
        <v>12581</v>
      </c>
      <c r="G3530" s="85">
        <v>89549</v>
      </c>
      <c r="H3530" s="81" t="s">
        <v>13046</v>
      </c>
      <c r="I3530" s="81" t="s">
        <v>24</v>
      </c>
      <c r="J3530" s="81" t="s">
        <v>64</v>
      </c>
      <c r="K3530" s="82">
        <v>11.62</v>
      </c>
      <c r="L3530" s="81" t="s">
        <v>65</v>
      </c>
      <c r="M3530" s="77"/>
    </row>
    <row r="3531" spans="1:13">
      <c r="A3531" s="81" t="s">
        <v>12715</v>
      </c>
      <c r="B3531" s="81" t="s">
        <v>12716</v>
      </c>
      <c r="C3531" s="81" t="s">
        <v>2420</v>
      </c>
      <c r="D3531" s="81">
        <v>180</v>
      </c>
      <c r="E3531" s="82" t="s">
        <v>12581</v>
      </c>
      <c r="F3531" s="81" t="s">
        <v>12581</v>
      </c>
      <c r="G3531" s="85">
        <v>89550</v>
      </c>
      <c r="H3531" s="81" t="s">
        <v>13047</v>
      </c>
      <c r="I3531" s="81" t="s">
        <v>24</v>
      </c>
      <c r="J3531" s="81" t="s">
        <v>64</v>
      </c>
      <c r="K3531" s="82">
        <v>30.92</v>
      </c>
      <c r="L3531" s="81" t="s">
        <v>65</v>
      </c>
      <c r="M3531" s="77"/>
    </row>
    <row r="3532" spans="1:13">
      <c r="A3532" s="81" t="s">
        <v>12715</v>
      </c>
      <c r="B3532" s="81" t="s">
        <v>12716</v>
      </c>
      <c r="C3532" s="81" t="s">
        <v>2420</v>
      </c>
      <c r="D3532" s="81">
        <v>180</v>
      </c>
      <c r="E3532" s="82" t="s">
        <v>12581</v>
      </c>
      <c r="F3532" s="81" t="s">
        <v>12581</v>
      </c>
      <c r="G3532" s="85">
        <v>89551</v>
      </c>
      <c r="H3532" s="81" t="s">
        <v>13048</v>
      </c>
      <c r="I3532" s="81" t="s">
        <v>24</v>
      </c>
      <c r="J3532" s="81" t="s">
        <v>64</v>
      </c>
      <c r="K3532" s="82">
        <v>7.41</v>
      </c>
      <c r="L3532" s="81" t="s">
        <v>65</v>
      </c>
      <c r="M3532" s="77"/>
    </row>
    <row r="3533" spans="1:13">
      <c r="A3533" s="81" t="s">
        <v>12715</v>
      </c>
      <c r="B3533" s="81" t="s">
        <v>12716</v>
      </c>
      <c r="C3533" s="81" t="s">
        <v>2420</v>
      </c>
      <c r="D3533" s="81">
        <v>180</v>
      </c>
      <c r="E3533" s="82" t="s">
        <v>12581</v>
      </c>
      <c r="F3533" s="81" t="s">
        <v>12581</v>
      </c>
      <c r="G3533" s="85">
        <v>89552</v>
      </c>
      <c r="H3533" s="81" t="s">
        <v>13049</v>
      </c>
      <c r="I3533" s="81" t="s">
        <v>24</v>
      </c>
      <c r="J3533" s="81" t="s">
        <v>64</v>
      </c>
      <c r="K3533" s="82">
        <v>15.45</v>
      </c>
      <c r="L3533" s="81" t="s">
        <v>65</v>
      </c>
      <c r="M3533" s="77"/>
    </row>
    <row r="3534" spans="1:13">
      <c r="A3534" s="81" t="s">
        <v>12715</v>
      </c>
      <c r="B3534" s="81" t="s">
        <v>12716</v>
      </c>
      <c r="C3534" s="81" t="s">
        <v>2420</v>
      </c>
      <c r="D3534" s="81">
        <v>180</v>
      </c>
      <c r="E3534" s="82" t="s">
        <v>12581</v>
      </c>
      <c r="F3534" s="81" t="s">
        <v>12581</v>
      </c>
      <c r="G3534" s="85">
        <v>89553</v>
      </c>
      <c r="H3534" s="81" t="s">
        <v>13050</v>
      </c>
      <c r="I3534" s="81" t="s">
        <v>24</v>
      </c>
      <c r="J3534" s="81" t="s">
        <v>64</v>
      </c>
      <c r="K3534" s="82">
        <v>4.3600000000000003</v>
      </c>
      <c r="L3534" s="81" t="s">
        <v>65</v>
      </c>
      <c r="M3534" s="77"/>
    </row>
    <row r="3535" spans="1:13">
      <c r="A3535" s="81" t="s">
        <v>12715</v>
      </c>
      <c r="B3535" s="81" t="s">
        <v>12716</v>
      </c>
      <c r="C3535" s="81" t="s">
        <v>2420</v>
      </c>
      <c r="D3535" s="81">
        <v>180</v>
      </c>
      <c r="E3535" s="82" t="s">
        <v>12581</v>
      </c>
      <c r="F3535" s="81" t="s">
        <v>12581</v>
      </c>
      <c r="G3535" s="85">
        <v>89554</v>
      </c>
      <c r="H3535" s="81" t="s">
        <v>13051</v>
      </c>
      <c r="I3535" s="81" t="s">
        <v>24</v>
      </c>
      <c r="J3535" s="81" t="s">
        <v>64</v>
      </c>
      <c r="K3535" s="82">
        <v>18.989999999999998</v>
      </c>
      <c r="L3535" s="81" t="s">
        <v>65</v>
      </c>
      <c r="M3535" s="77"/>
    </row>
    <row r="3536" spans="1:13">
      <c r="A3536" s="81" t="s">
        <v>12715</v>
      </c>
      <c r="B3536" s="81" t="s">
        <v>12716</v>
      </c>
      <c r="C3536" s="81" t="s">
        <v>2420</v>
      </c>
      <c r="D3536" s="81">
        <v>180</v>
      </c>
      <c r="E3536" s="82" t="s">
        <v>12581</v>
      </c>
      <c r="F3536" s="81" t="s">
        <v>12581</v>
      </c>
      <c r="G3536" s="85">
        <v>89555</v>
      </c>
      <c r="H3536" s="81" t="s">
        <v>13052</v>
      </c>
      <c r="I3536" s="81" t="s">
        <v>24</v>
      </c>
      <c r="J3536" s="81" t="s">
        <v>64</v>
      </c>
      <c r="K3536" s="82">
        <v>18.809999999999999</v>
      </c>
      <c r="L3536" s="81" t="s">
        <v>65</v>
      </c>
      <c r="M3536" s="77"/>
    </row>
    <row r="3537" spans="1:13">
      <c r="A3537" s="81" t="s">
        <v>12715</v>
      </c>
      <c r="B3537" s="81" t="s">
        <v>12716</v>
      </c>
      <c r="C3537" s="81" t="s">
        <v>2420</v>
      </c>
      <c r="D3537" s="81">
        <v>180</v>
      </c>
      <c r="E3537" s="82" t="s">
        <v>12581</v>
      </c>
      <c r="F3537" s="81" t="s">
        <v>12581</v>
      </c>
      <c r="G3537" s="85">
        <v>89556</v>
      </c>
      <c r="H3537" s="81" t="s">
        <v>13053</v>
      </c>
      <c r="I3537" s="81" t="s">
        <v>24</v>
      </c>
      <c r="J3537" s="81" t="s">
        <v>64</v>
      </c>
      <c r="K3537" s="82">
        <v>28.67</v>
      </c>
      <c r="L3537" s="81" t="s">
        <v>65</v>
      </c>
      <c r="M3537" s="77"/>
    </row>
    <row r="3538" spans="1:13">
      <c r="A3538" s="81" t="s">
        <v>12715</v>
      </c>
      <c r="B3538" s="81" t="s">
        <v>12716</v>
      </c>
      <c r="C3538" s="81" t="s">
        <v>2420</v>
      </c>
      <c r="D3538" s="81">
        <v>180</v>
      </c>
      <c r="E3538" s="82" t="s">
        <v>12581</v>
      </c>
      <c r="F3538" s="81" t="s">
        <v>12581</v>
      </c>
      <c r="G3538" s="85">
        <v>89557</v>
      </c>
      <c r="H3538" s="81" t="s">
        <v>13054</v>
      </c>
      <c r="I3538" s="81" t="s">
        <v>24</v>
      </c>
      <c r="J3538" s="81" t="s">
        <v>64</v>
      </c>
      <c r="K3538" s="82">
        <v>22.31</v>
      </c>
      <c r="L3538" s="81" t="s">
        <v>65</v>
      </c>
      <c r="M3538" s="77"/>
    </row>
    <row r="3539" spans="1:13">
      <c r="A3539" s="81" t="s">
        <v>12715</v>
      </c>
      <c r="B3539" s="81" t="s">
        <v>12716</v>
      </c>
      <c r="C3539" s="81" t="s">
        <v>2420</v>
      </c>
      <c r="D3539" s="81">
        <v>180</v>
      </c>
      <c r="E3539" s="82" t="s">
        <v>12581</v>
      </c>
      <c r="F3539" s="81" t="s">
        <v>12581</v>
      </c>
      <c r="G3539" s="85">
        <v>89558</v>
      </c>
      <c r="H3539" s="81" t="s">
        <v>13055</v>
      </c>
      <c r="I3539" s="81" t="s">
        <v>24</v>
      </c>
      <c r="J3539" s="81" t="s">
        <v>64</v>
      </c>
      <c r="K3539" s="82">
        <v>6.82</v>
      </c>
      <c r="L3539" s="81" t="s">
        <v>65</v>
      </c>
      <c r="M3539" s="77"/>
    </row>
    <row r="3540" spans="1:13">
      <c r="A3540" s="81" t="s">
        <v>12715</v>
      </c>
      <c r="B3540" s="81" t="s">
        <v>12716</v>
      </c>
      <c r="C3540" s="81" t="s">
        <v>2420</v>
      </c>
      <c r="D3540" s="81">
        <v>180</v>
      </c>
      <c r="E3540" s="82" t="s">
        <v>12581</v>
      </c>
      <c r="F3540" s="81" t="s">
        <v>12581</v>
      </c>
      <c r="G3540" s="85">
        <v>89559</v>
      </c>
      <c r="H3540" s="81" t="s">
        <v>13056</v>
      </c>
      <c r="I3540" s="81" t="s">
        <v>24</v>
      </c>
      <c r="J3540" s="81" t="s">
        <v>64</v>
      </c>
      <c r="K3540" s="82">
        <v>51.72</v>
      </c>
      <c r="L3540" s="81" t="s">
        <v>65</v>
      </c>
      <c r="M3540" s="77"/>
    </row>
    <row r="3541" spans="1:13">
      <c r="A3541" s="81" t="s">
        <v>12715</v>
      </c>
      <c r="B3541" s="81" t="s">
        <v>12716</v>
      </c>
      <c r="C3541" s="81" t="s">
        <v>2420</v>
      </c>
      <c r="D3541" s="81">
        <v>180</v>
      </c>
      <c r="E3541" s="82" t="s">
        <v>12581</v>
      </c>
      <c r="F3541" s="81" t="s">
        <v>12581</v>
      </c>
      <c r="G3541" s="85">
        <v>89561</v>
      </c>
      <c r="H3541" s="81" t="s">
        <v>13057</v>
      </c>
      <c r="I3541" s="81" t="s">
        <v>24</v>
      </c>
      <c r="J3541" s="81" t="s">
        <v>64</v>
      </c>
      <c r="K3541" s="82">
        <v>10.39</v>
      </c>
      <c r="L3541" s="81" t="s">
        <v>65</v>
      </c>
      <c r="M3541" s="77"/>
    </row>
    <row r="3542" spans="1:13">
      <c r="A3542" s="81" t="s">
        <v>12715</v>
      </c>
      <c r="B3542" s="81" t="s">
        <v>12716</v>
      </c>
      <c r="C3542" s="81" t="s">
        <v>2420</v>
      </c>
      <c r="D3542" s="81">
        <v>180</v>
      </c>
      <c r="E3542" s="82" t="s">
        <v>12581</v>
      </c>
      <c r="F3542" s="81" t="s">
        <v>12581</v>
      </c>
      <c r="G3542" s="85">
        <v>89562</v>
      </c>
      <c r="H3542" s="81" t="s">
        <v>13058</v>
      </c>
      <c r="I3542" s="81" t="s">
        <v>24</v>
      </c>
      <c r="J3542" s="81" t="s">
        <v>64</v>
      </c>
      <c r="K3542" s="82">
        <v>7.29</v>
      </c>
      <c r="L3542" s="81" t="s">
        <v>65</v>
      </c>
      <c r="M3542" s="77"/>
    </row>
    <row r="3543" spans="1:13">
      <c r="A3543" s="81" t="s">
        <v>12715</v>
      </c>
      <c r="B3543" s="81" t="s">
        <v>12716</v>
      </c>
      <c r="C3543" s="81" t="s">
        <v>2420</v>
      </c>
      <c r="D3543" s="81">
        <v>180</v>
      </c>
      <c r="E3543" s="82" t="s">
        <v>12581</v>
      </c>
      <c r="F3543" s="81" t="s">
        <v>12581</v>
      </c>
      <c r="G3543" s="85">
        <v>89563</v>
      </c>
      <c r="H3543" s="81" t="s">
        <v>13059</v>
      </c>
      <c r="I3543" s="81" t="s">
        <v>24</v>
      </c>
      <c r="J3543" s="81" t="s">
        <v>64</v>
      </c>
      <c r="K3543" s="82">
        <v>16.760000000000002</v>
      </c>
      <c r="L3543" s="81" t="s">
        <v>65</v>
      </c>
      <c r="M3543" s="77"/>
    </row>
    <row r="3544" spans="1:13">
      <c r="A3544" s="81" t="s">
        <v>12715</v>
      </c>
      <c r="B3544" s="81" t="s">
        <v>12716</v>
      </c>
      <c r="C3544" s="81" t="s">
        <v>2420</v>
      </c>
      <c r="D3544" s="81">
        <v>180</v>
      </c>
      <c r="E3544" s="82" t="s">
        <v>12581</v>
      </c>
      <c r="F3544" s="81" t="s">
        <v>12581</v>
      </c>
      <c r="G3544" s="85">
        <v>89564</v>
      </c>
      <c r="H3544" s="81" t="s">
        <v>13060</v>
      </c>
      <c r="I3544" s="81" t="s">
        <v>24</v>
      </c>
      <c r="J3544" s="81" t="s">
        <v>64</v>
      </c>
      <c r="K3544" s="82">
        <v>13.66</v>
      </c>
      <c r="L3544" s="81" t="s">
        <v>65</v>
      </c>
      <c r="M3544" s="77"/>
    </row>
    <row r="3545" spans="1:13">
      <c r="A3545" s="81" t="s">
        <v>12715</v>
      </c>
      <c r="B3545" s="81" t="s">
        <v>12716</v>
      </c>
      <c r="C3545" s="81" t="s">
        <v>2420</v>
      </c>
      <c r="D3545" s="81">
        <v>180</v>
      </c>
      <c r="E3545" s="82" t="s">
        <v>12581</v>
      </c>
      <c r="F3545" s="81" t="s">
        <v>12581</v>
      </c>
      <c r="G3545" s="85">
        <v>89565</v>
      </c>
      <c r="H3545" s="81" t="s">
        <v>13061</v>
      </c>
      <c r="I3545" s="81" t="s">
        <v>24</v>
      </c>
      <c r="J3545" s="81" t="s">
        <v>64</v>
      </c>
      <c r="K3545" s="82">
        <v>42.25</v>
      </c>
      <c r="L3545" s="81" t="s">
        <v>65</v>
      </c>
      <c r="M3545" s="77"/>
    </row>
    <row r="3546" spans="1:13">
      <c r="A3546" s="81" t="s">
        <v>12715</v>
      </c>
      <c r="B3546" s="81" t="s">
        <v>12716</v>
      </c>
      <c r="C3546" s="81" t="s">
        <v>2420</v>
      </c>
      <c r="D3546" s="81">
        <v>180</v>
      </c>
      <c r="E3546" s="82" t="s">
        <v>12581</v>
      </c>
      <c r="F3546" s="81" t="s">
        <v>12581</v>
      </c>
      <c r="G3546" s="85">
        <v>89566</v>
      </c>
      <c r="H3546" s="81" t="s">
        <v>13062</v>
      </c>
      <c r="I3546" s="81" t="s">
        <v>24</v>
      </c>
      <c r="J3546" s="81" t="s">
        <v>64</v>
      </c>
      <c r="K3546" s="82">
        <v>36.119999999999997</v>
      </c>
      <c r="L3546" s="81" t="s">
        <v>65</v>
      </c>
      <c r="M3546" s="77"/>
    </row>
    <row r="3547" spans="1:13">
      <c r="A3547" s="81" t="s">
        <v>12715</v>
      </c>
      <c r="B3547" s="81" t="s">
        <v>12716</v>
      </c>
      <c r="C3547" s="81" t="s">
        <v>2420</v>
      </c>
      <c r="D3547" s="81">
        <v>180</v>
      </c>
      <c r="E3547" s="82" t="s">
        <v>12581</v>
      </c>
      <c r="F3547" s="81" t="s">
        <v>12581</v>
      </c>
      <c r="G3547" s="85">
        <v>89567</v>
      </c>
      <c r="H3547" s="81" t="s">
        <v>13063</v>
      </c>
      <c r="I3547" s="81" t="s">
        <v>24</v>
      </c>
      <c r="J3547" s="81" t="s">
        <v>64</v>
      </c>
      <c r="K3547" s="82">
        <v>63.24</v>
      </c>
      <c r="L3547" s="81" t="s">
        <v>65</v>
      </c>
      <c r="M3547" s="77"/>
    </row>
    <row r="3548" spans="1:13">
      <c r="A3548" s="81" t="s">
        <v>12715</v>
      </c>
      <c r="B3548" s="81" t="s">
        <v>12716</v>
      </c>
      <c r="C3548" s="81" t="s">
        <v>2420</v>
      </c>
      <c r="D3548" s="81">
        <v>180</v>
      </c>
      <c r="E3548" s="82" t="s">
        <v>12581</v>
      </c>
      <c r="F3548" s="81" t="s">
        <v>12581</v>
      </c>
      <c r="G3548" s="85">
        <v>89568</v>
      </c>
      <c r="H3548" s="81" t="s">
        <v>13064</v>
      </c>
      <c r="I3548" s="81" t="s">
        <v>24</v>
      </c>
      <c r="J3548" s="81" t="s">
        <v>64</v>
      </c>
      <c r="K3548" s="82">
        <v>28.11</v>
      </c>
      <c r="L3548" s="81" t="s">
        <v>65</v>
      </c>
      <c r="M3548" s="77"/>
    </row>
    <row r="3549" spans="1:13">
      <c r="A3549" s="81" t="s">
        <v>12715</v>
      </c>
      <c r="B3549" s="81" t="s">
        <v>12716</v>
      </c>
      <c r="C3549" s="81" t="s">
        <v>2420</v>
      </c>
      <c r="D3549" s="81">
        <v>180</v>
      </c>
      <c r="E3549" s="82" t="s">
        <v>12581</v>
      </c>
      <c r="F3549" s="81" t="s">
        <v>12581</v>
      </c>
      <c r="G3549" s="85">
        <v>89569</v>
      </c>
      <c r="H3549" s="81" t="s">
        <v>13065</v>
      </c>
      <c r="I3549" s="81" t="s">
        <v>24</v>
      </c>
      <c r="J3549" s="81" t="s">
        <v>64</v>
      </c>
      <c r="K3549" s="82">
        <v>59.72</v>
      </c>
      <c r="L3549" s="81" t="s">
        <v>65</v>
      </c>
      <c r="M3549" s="77"/>
    </row>
    <row r="3550" spans="1:13">
      <c r="A3550" s="81" t="s">
        <v>12715</v>
      </c>
      <c r="B3550" s="81" t="s">
        <v>12716</v>
      </c>
      <c r="C3550" s="81" t="s">
        <v>2420</v>
      </c>
      <c r="D3550" s="81">
        <v>180</v>
      </c>
      <c r="E3550" s="82" t="s">
        <v>12581</v>
      </c>
      <c r="F3550" s="81" t="s">
        <v>12581</v>
      </c>
      <c r="G3550" s="85">
        <v>89570</v>
      </c>
      <c r="H3550" s="81" t="s">
        <v>13066</v>
      </c>
      <c r="I3550" s="81" t="s">
        <v>24</v>
      </c>
      <c r="J3550" s="81" t="s">
        <v>64</v>
      </c>
      <c r="K3550" s="82">
        <v>9.52</v>
      </c>
      <c r="L3550" s="81" t="s">
        <v>65</v>
      </c>
      <c r="M3550" s="77"/>
    </row>
    <row r="3551" spans="1:13">
      <c r="A3551" s="81" t="s">
        <v>12715</v>
      </c>
      <c r="B3551" s="81" t="s">
        <v>12716</v>
      </c>
      <c r="C3551" s="81" t="s">
        <v>2420</v>
      </c>
      <c r="D3551" s="81">
        <v>180</v>
      </c>
      <c r="E3551" s="82" t="s">
        <v>12581</v>
      </c>
      <c r="F3551" s="81" t="s">
        <v>12581</v>
      </c>
      <c r="G3551" s="85">
        <v>89571</v>
      </c>
      <c r="H3551" s="81" t="s">
        <v>13067</v>
      </c>
      <c r="I3551" s="81" t="s">
        <v>24</v>
      </c>
      <c r="J3551" s="81" t="s">
        <v>64</v>
      </c>
      <c r="K3551" s="82">
        <v>57.86</v>
      </c>
      <c r="L3551" s="81" t="s">
        <v>65</v>
      </c>
      <c r="M3551" s="77"/>
    </row>
    <row r="3552" spans="1:13">
      <c r="A3552" s="81" t="s">
        <v>12715</v>
      </c>
      <c r="B3552" s="81" t="s">
        <v>12716</v>
      </c>
      <c r="C3552" s="81" t="s">
        <v>2420</v>
      </c>
      <c r="D3552" s="81">
        <v>180</v>
      </c>
      <c r="E3552" s="82" t="s">
        <v>12581</v>
      </c>
      <c r="F3552" s="81" t="s">
        <v>12581</v>
      </c>
      <c r="G3552" s="85">
        <v>89572</v>
      </c>
      <c r="H3552" s="81" t="s">
        <v>13068</v>
      </c>
      <c r="I3552" s="81" t="s">
        <v>24</v>
      </c>
      <c r="J3552" s="81" t="s">
        <v>64</v>
      </c>
      <c r="K3552" s="82">
        <v>6.43</v>
      </c>
      <c r="L3552" s="81" t="s">
        <v>65</v>
      </c>
      <c r="M3552" s="77"/>
    </row>
    <row r="3553" spans="1:13">
      <c r="A3553" s="81" t="s">
        <v>12715</v>
      </c>
      <c r="B3553" s="81" t="s">
        <v>12716</v>
      </c>
      <c r="C3553" s="81" t="s">
        <v>2420</v>
      </c>
      <c r="D3553" s="81">
        <v>180</v>
      </c>
      <c r="E3553" s="82" t="s">
        <v>12581</v>
      </c>
      <c r="F3553" s="81" t="s">
        <v>12581</v>
      </c>
      <c r="G3553" s="85">
        <v>89573</v>
      </c>
      <c r="H3553" s="81" t="s">
        <v>13069</v>
      </c>
      <c r="I3553" s="81" t="s">
        <v>24</v>
      </c>
      <c r="J3553" s="81" t="s">
        <v>64</v>
      </c>
      <c r="K3553" s="82">
        <v>52.44</v>
      </c>
      <c r="L3553" s="81" t="s">
        <v>65</v>
      </c>
      <c r="M3553" s="77"/>
    </row>
    <row r="3554" spans="1:13">
      <c r="A3554" s="81" t="s">
        <v>12715</v>
      </c>
      <c r="B3554" s="81" t="s">
        <v>12716</v>
      </c>
      <c r="C3554" s="81" t="s">
        <v>2420</v>
      </c>
      <c r="D3554" s="81">
        <v>180</v>
      </c>
      <c r="E3554" s="82" t="s">
        <v>12581</v>
      </c>
      <c r="F3554" s="81" t="s">
        <v>12581</v>
      </c>
      <c r="G3554" s="85">
        <v>89574</v>
      </c>
      <c r="H3554" s="81" t="s">
        <v>13070</v>
      </c>
      <c r="I3554" s="81" t="s">
        <v>24</v>
      </c>
      <c r="J3554" s="81" t="s">
        <v>64</v>
      </c>
      <c r="K3554" s="82">
        <v>104.04</v>
      </c>
      <c r="L3554" s="81" t="s">
        <v>65</v>
      </c>
      <c r="M3554" s="77"/>
    </row>
    <row r="3555" spans="1:13">
      <c r="A3555" s="81" t="s">
        <v>12715</v>
      </c>
      <c r="B3555" s="81" t="s">
        <v>12716</v>
      </c>
      <c r="C3555" s="81" t="s">
        <v>2420</v>
      </c>
      <c r="D3555" s="81">
        <v>180</v>
      </c>
      <c r="E3555" s="82" t="s">
        <v>12581</v>
      </c>
      <c r="F3555" s="81" t="s">
        <v>12581</v>
      </c>
      <c r="G3555" s="85">
        <v>89575</v>
      </c>
      <c r="H3555" s="81" t="s">
        <v>13071</v>
      </c>
      <c r="I3555" s="81" t="s">
        <v>24</v>
      </c>
      <c r="J3555" s="81" t="s">
        <v>64</v>
      </c>
      <c r="K3555" s="82">
        <v>8.58</v>
      </c>
      <c r="L3555" s="81" t="s">
        <v>65</v>
      </c>
      <c r="M3555" s="77"/>
    </row>
    <row r="3556" spans="1:13">
      <c r="A3556" s="81" t="s">
        <v>12715</v>
      </c>
      <c r="B3556" s="81" t="s">
        <v>12716</v>
      </c>
      <c r="C3556" s="81" t="s">
        <v>2420</v>
      </c>
      <c r="D3556" s="81">
        <v>180</v>
      </c>
      <c r="E3556" s="82" t="s">
        <v>12581</v>
      </c>
      <c r="F3556" s="81" t="s">
        <v>12581</v>
      </c>
      <c r="G3556" s="85">
        <v>89577</v>
      </c>
      <c r="H3556" s="81" t="s">
        <v>13072</v>
      </c>
      <c r="I3556" s="81" t="s">
        <v>24</v>
      </c>
      <c r="J3556" s="81" t="s">
        <v>64</v>
      </c>
      <c r="K3556" s="82">
        <v>28.64</v>
      </c>
      <c r="L3556" s="81" t="s">
        <v>65</v>
      </c>
      <c r="M3556" s="77"/>
    </row>
    <row r="3557" spans="1:13">
      <c r="A3557" s="81" t="s">
        <v>12715</v>
      </c>
      <c r="B3557" s="81" t="s">
        <v>12716</v>
      </c>
      <c r="C3557" s="81" t="s">
        <v>2420</v>
      </c>
      <c r="D3557" s="81">
        <v>180</v>
      </c>
      <c r="E3557" s="82" t="s">
        <v>12581</v>
      </c>
      <c r="F3557" s="81" t="s">
        <v>12581</v>
      </c>
      <c r="G3557" s="85">
        <v>89579</v>
      </c>
      <c r="H3557" s="81" t="s">
        <v>13073</v>
      </c>
      <c r="I3557" s="81" t="s">
        <v>24</v>
      </c>
      <c r="J3557" s="81" t="s">
        <v>64</v>
      </c>
      <c r="K3557" s="82">
        <v>8.81</v>
      </c>
      <c r="L3557" s="81" t="s">
        <v>65</v>
      </c>
      <c r="M3557" s="77"/>
    </row>
    <row r="3558" spans="1:13">
      <c r="A3558" s="81" t="s">
        <v>12715</v>
      </c>
      <c r="B3558" s="81" t="s">
        <v>12716</v>
      </c>
      <c r="C3558" s="81" t="s">
        <v>2420</v>
      </c>
      <c r="D3558" s="81">
        <v>180</v>
      </c>
      <c r="E3558" s="82" t="s">
        <v>12581</v>
      </c>
      <c r="F3558" s="81" t="s">
        <v>12581</v>
      </c>
      <c r="G3558" s="85">
        <v>89581</v>
      </c>
      <c r="H3558" s="81" t="s">
        <v>13074</v>
      </c>
      <c r="I3558" s="81" t="s">
        <v>24</v>
      </c>
      <c r="J3558" s="81" t="s">
        <v>64</v>
      </c>
      <c r="K3558" s="82">
        <v>21.81</v>
      </c>
      <c r="L3558" s="81" t="s">
        <v>65</v>
      </c>
      <c r="M3558" s="77"/>
    </row>
    <row r="3559" spans="1:13">
      <c r="A3559" s="81" t="s">
        <v>12715</v>
      </c>
      <c r="B3559" s="81" t="s">
        <v>12716</v>
      </c>
      <c r="C3559" s="81" t="s">
        <v>2420</v>
      </c>
      <c r="D3559" s="81">
        <v>180</v>
      </c>
      <c r="E3559" s="82" t="s">
        <v>12581</v>
      </c>
      <c r="F3559" s="81" t="s">
        <v>12581</v>
      </c>
      <c r="G3559" s="85">
        <v>89582</v>
      </c>
      <c r="H3559" s="81" t="s">
        <v>13075</v>
      </c>
      <c r="I3559" s="81" t="s">
        <v>24</v>
      </c>
      <c r="J3559" s="81" t="s">
        <v>64</v>
      </c>
      <c r="K3559" s="82">
        <v>18.97</v>
      </c>
      <c r="L3559" s="81" t="s">
        <v>65</v>
      </c>
      <c r="M3559" s="77"/>
    </row>
    <row r="3560" spans="1:13">
      <c r="A3560" s="81" t="s">
        <v>12715</v>
      </c>
      <c r="B3560" s="81" t="s">
        <v>12716</v>
      </c>
      <c r="C3560" s="81" t="s">
        <v>2420</v>
      </c>
      <c r="D3560" s="81">
        <v>180</v>
      </c>
      <c r="E3560" s="82" t="s">
        <v>12581</v>
      </c>
      <c r="F3560" s="81" t="s">
        <v>12581</v>
      </c>
      <c r="G3560" s="85">
        <v>89583</v>
      </c>
      <c r="H3560" s="81" t="s">
        <v>13076</v>
      </c>
      <c r="I3560" s="81" t="s">
        <v>24</v>
      </c>
      <c r="J3560" s="81" t="s">
        <v>64</v>
      </c>
      <c r="K3560" s="82">
        <v>29.33</v>
      </c>
      <c r="L3560" s="81" t="s">
        <v>65</v>
      </c>
      <c r="M3560" s="77"/>
    </row>
    <row r="3561" spans="1:13">
      <c r="A3561" s="81" t="s">
        <v>12715</v>
      </c>
      <c r="B3561" s="81" t="s">
        <v>12716</v>
      </c>
      <c r="C3561" s="81" t="s">
        <v>2420</v>
      </c>
      <c r="D3561" s="81">
        <v>180</v>
      </c>
      <c r="E3561" s="82" t="s">
        <v>12581</v>
      </c>
      <c r="F3561" s="81" t="s">
        <v>12581</v>
      </c>
      <c r="G3561" s="85">
        <v>89584</v>
      </c>
      <c r="H3561" s="81" t="s">
        <v>13077</v>
      </c>
      <c r="I3561" s="81" t="s">
        <v>24</v>
      </c>
      <c r="J3561" s="81" t="s">
        <v>64</v>
      </c>
      <c r="K3561" s="82">
        <v>33.43</v>
      </c>
      <c r="L3561" s="81" t="s">
        <v>65</v>
      </c>
      <c r="M3561" s="77"/>
    </row>
    <row r="3562" spans="1:13">
      <c r="A3562" s="81" t="s">
        <v>12715</v>
      </c>
      <c r="B3562" s="81" t="s">
        <v>12716</v>
      </c>
      <c r="C3562" s="81" t="s">
        <v>2420</v>
      </c>
      <c r="D3562" s="81">
        <v>180</v>
      </c>
      <c r="E3562" s="82" t="s">
        <v>12581</v>
      </c>
      <c r="F3562" s="81" t="s">
        <v>12581</v>
      </c>
      <c r="G3562" s="85">
        <v>89585</v>
      </c>
      <c r="H3562" s="81" t="s">
        <v>13078</v>
      </c>
      <c r="I3562" s="81" t="s">
        <v>24</v>
      </c>
      <c r="J3562" s="81" t="s">
        <v>64</v>
      </c>
      <c r="K3562" s="82">
        <v>26.51</v>
      </c>
      <c r="L3562" s="81" t="s">
        <v>65</v>
      </c>
      <c r="M3562" s="77"/>
    </row>
    <row r="3563" spans="1:13">
      <c r="A3563" s="81" t="s">
        <v>12715</v>
      </c>
      <c r="B3563" s="81" t="s">
        <v>12716</v>
      </c>
      <c r="C3563" s="81" t="s">
        <v>2420</v>
      </c>
      <c r="D3563" s="81">
        <v>180</v>
      </c>
      <c r="E3563" s="82" t="s">
        <v>12581</v>
      </c>
      <c r="F3563" s="81" t="s">
        <v>12581</v>
      </c>
      <c r="G3563" s="85">
        <v>89586</v>
      </c>
      <c r="H3563" s="81" t="s">
        <v>13079</v>
      </c>
      <c r="I3563" s="81" t="s">
        <v>24</v>
      </c>
      <c r="J3563" s="81" t="s">
        <v>64</v>
      </c>
      <c r="K3563" s="82">
        <v>26.51</v>
      </c>
      <c r="L3563" s="81" t="s">
        <v>65</v>
      </c>
      <c r="M3563" s="77"/>
    </row>
    <row r="3564" spans="1:13">
      <c r="A3564" s="81" t="s">
        <v>12715</v>
      </c>
      <c r="B3564" s="81" t="s">
        <v>12716</v>
      </c>
      <c r="C3564" s="81" t="s">
        <v>2420</v>
      </c>
      <c r="D3564" s="81">
        <v>180</v>
      </c>
      <c r="E3564" s="82" t="s">
        <v>12581</v>
      </c>
      <c r="F3564" s="81" t="s">
        <v>12581</v>
      </c>
      <c r="G3564" s="85">
        <v>89587</v>
      </c>
      <c r="H3564" s="81" t="s">
        <v>13080</v>
      </c>
      <c r="I3564" s="81" t="s">
        <v>24</v>
      </c>
      <c r="J3564" s="81" t="s">
        <v>64</v>
      </c>
      <c r="K3564" s="82">
        <v>44.27</v>
      </c>
      <c r="L3564" s="81" t="s">
        <v>65</v>
      </c>
      <c r="M3564" s="77"/>
    </row>
    <row r="3565" spans="1:13">
      <c r="A3565" s="81" t="s">
        <v>12715</v>
      </c>
      <c r="B3565" s="81" t="s">
        <v>12716</v>
      </c>
      <c r="C3565" s="81" t="s">
        <v>2420</v>
      </c>
      <c r="D3565" s="81">
        <v>180</v>
      </c>
      <c r="E3565" s="82" t="s">
        <v>12581</v>
      </c>
      <c r="F3565" s="81" t="s">
        <v>12581</v>
      </c>
      <c r="G3565" s="85">
        <v>89590</v>
      </c>
      <c r="H3565" s="81" t="s">
        <v>13081</v>
      </c>
      <c r="I3565" s="81" t="s">
        <v>24</v>
      </c>
      <c r="J3565" s="81" t="s">
        <v>64</v>
      </c>
      <c r="K3565" s="82">
        <v>105.51</v>
      </c>
      <c r="L3565" s="81" t="s">
        <v>65</v>
      </c>
      <c r="M3565" s="77"/>
    </row>
    <row r="3566" spans="1:13">
      <c r="A3566" s="81" t="s">
        <v>12715</v>
      </c>
      <c r="B3566" s="81" t="s">
        <v>12716</v>
      </c>
      <c r="C3566" s="81" t="s">
        <v>2420</v>
      </c>
      <c r="D3566" s="81">
        <v>180</v>
      </c>
      <c r="E3566" s="82" t="s">
        <v>12581</v>
      </c>
      <c r="F3566" s="81" t="s">
        <v>12581</v>
      </c>
      <c r="G3566" s="85">
        <v>89591</v>
      </c>
      <c r="H3566" s="81" t="s">
        <v>13082</v>
      </c>
      <c r="I3566" s="81" t="s">
        <v>24</v>
      </c>
      <c r="J3566" s="81" t="s">
        <v>64</v>
      </c>
      <c r="K3566" s="82">
        <v>85.66</v>
      </c>
      <c r="L3566" s="81" t="s">
        <v>65</v>
      </c>
      <c r="M3566" s="77"/>
    </row>
    <row r="3567" spans="1:13">
      <c r="A3567" s="81" t="s">
        <v>12715</v>
      </c>
      <c r="B3567" s="81" t="s">
        <v>12716</v>
      </c>
      <c r="C3567" s="81" t="s">
        <v>2420</v>
      </c>
      <c r="D3567" s="81">
        <v>180</v>
      </c>
      <c r="E3567" s="82" t="s">
        <v>12581</v>
      </c>
      <c r="F3567" s="81" t="s">
        <v>12581</v>
      </c>
      <c r="G3567" s="85">
        <v>89592</v>
      </c>
      <c r="H3567" s="81" t="s">
        <v>13083</v>
      </c>
      <c r="I3567" s="81" t="s">
        <v>24</v>
      </c>
      <c r="J3567" s="81" t="s">
        <v>64</v>
      </c>
      <c r="K3567" s="82">
        <v>143.38999999999999</v>
      </c>
      <c r="L3567" s="81" t="s">
        <v>65</v>
      </c>
      <c r="M3567" s="77"/>
    </row>
    <row r="3568" spans="1:13">
      <c r="A3568" s="81" t="s">
        <v>12715</v>
      </c>
      <c r="B3568" s="81" t="s">
        <v>12716</v>
      </c>
      <c r="C3568" s="81" t="s">
        <v>2420</v>
      </c>
      <c r="D3568" s="81">
        <v>180</v>
      </c>
      <c r="E3568" s="82" t="s">
        <v>12581</v>
      </c>
      <c r="F3568" s="81" t="s">
        <v>12581</v>
      </c>
      <c r="G3568" s="85">
        <v>89593</v>
      </c>
      <c r="H3568" s="81" t="s">
        <v>13084</v>
      </c>
      <c r="I3568" s="81" t="s">
        <v>24</v>
      </c>
      <c r="J3568" s="81" t="s">
        <v>64</v>
      </c>
      <c r="K3568" s="82">
        <v>25.87</v>
      </c>
      <c r="L3568" s="81" t="s">
        <v>65</v>
      </c>
      <c r="M3568" s="77"/>
    </row>
    <row r="3569" spans="1:13">
      <c r="A3569" s="81" t="s">
        <v>12715</v>
      </c>
      <c r="B3569" s="81" t="s">
        <v>12716</v>
      </c>
      <c r="C3569" s="81" t="s">
        <v>2420</v>
      </c>
      <c r="D3569" s="81">
        <v>180</v>
      </c>
      <c r="E3569" s="82" t="s">
        <v>12581</v>
      </c>
      <c r="F3569" s="81" t="s">
        <v>12581</v>
      </c>
      <c r="G3569" s="85">
        <v>89594</v>
      </c>
      <c r="H3569" s="81" t="s">
        <v>13085</v>
      </c>
      <c r="I3569" s="81" t="s">
        <v>24</v>
      </c>
      <c r="J3569" s="81" t="s">
        <v>64</v>
      </c>
      <c r="K3569" s="82">
        <v>31.33</v>
      </c>
      <c r="L3569" s="81" t="s">
        <v>65</v>
      </c>
      <c r="M3569" s="77"/>
    </row>
    <row r="3570" spans="1:13">
      <c r="A3570" s="81" t="s">
        <v>12715</v>
      </c>
      <c r="B3570" s="81" t="s">
        <v>12716</v>
      </c>
      <c r="C3570" s="81" t="s">
        <v>2420</v>
      </c>
      <c r="D3570" s="81">
        <v>180</v>
      </c>
      <c r="E3570" s="82" t="s">
        <v>12581</v>
      </c>
      <c r="F3570" s="81" t="s">
        <v>12581</v>
      </c>
      <c r="G3570" s="85">
        <v>89595</v>
      </c>
      <c r="H3570" s="81" t="s">
        <v>13086</v>
      </c>
      <c r="I3570" s="81" t="s">
        <v>24</v>
      </c>
      <c r="J3570" s="81" t="s">
        <v>64</v>
      </c>
      <c r="K3570" s="82">
        <v>11.64</v>
      </c>
      <c r="L3570" s="81" t="s">
        <v>65</v>
      </c>
      <c r="M3570" s="77"/>
    </row>
    <row r="3571" spans="1:13">
      <c r="A3571" s="81" t="s">
        <v>12715</v>
      </c>
      <c r="B3571" s="81" t="s">
        <v>12716</v>
      </c>
      <c r="C3571" s="81" t="s">
        <v>2420</v>
      </c>
      <c r="D3571" s="81">
        <v>180</v>
      </c>
      <c r="E3571" s="82" t="s">
        <v>12581</v>
      </c>
      <c r="F3571" s="81" t="s">
        <v>12581</v>
      </c>
      <c r="G3571" s="85">
        <v>89596</v>
      </c>
      <c r="H3571" s="81" t="s">
        <v>13087</v>
      </c>
      <c r="I3571" s="81" t="s">
        <v>24</v>
      </c>
      <c r="J3571" s="81" t="s">
        <v>64</v>
      </c>
      <c r="K3571" s="82">
        <v>8.43</v>
      </c>
      <c r="L3571" s="81" t="s">
        <v>65</v>
      </c>
      <c r="M3571" s="77"/>
    </row>
    <row r="3572" spans="1:13">
      <c r="A3572" s="81" t="s">
        <v>12715</v>
      </c>
      <c r="B3572" s="81" t="s">
        <v>12716</v>
      </c>
      <c r="C3572" s="81" t="s">
        <v>2420</v>
      </c>
      <c r="D3572" s="81">
        <v>180</v>
      </c>
      <c r="E3572" s="82" t="s">
        <v>12581</v>
      </c>
      <c r="F3572" s="81" t="s">
        <v>12581</v>
      </c>
      <c r="G3572" s="85">
        <v>89597</v>
      </c>
      <c r="H3572" s="81" t="s">
        <v>13088</v>
      </c>
      <c r="I3572" s="81" t="s">
        <v>24</v>
      </c>
      <c r="J3572" s="81" t="s">
        <v>64</v>
      </c>
      <c r="K3572" s="82">
        <v>16.13</v>
      </c>
      <c r="L3572" s="81" t="s">
        <v>65</v>
      </c>
      <c r="M3572" s="77"/>
    </row>
    <row r="3573" spans="1:13">
      <c r="A3573" s="81" t="s">
        <v>12715</v>
      </c>
      <c r="B3573" s="81" t="s">
        <v>12716</v>
      </c>
      <c r="C3573" s="81" t="s">
        <v>2420</v>
      </c>
      <c r="D3573" s="81">
        <v>180</v>
      </c>
      <c r="E3573" s="82" t="s">
        <v>12581</v>
      </c>
      <c r="F3573" s="81" t="s">
        <v>12581</v>
      </c>
      <c r="G3573" s="85">
        <v>89598</v>
      </c>
      <c r="H3573" s="81" t="s">
        <v>13089</v>
      </c>
      <c r="I3573" s="81" t="s">
        <v>24</v>
      </c>
      <c r="J3573" s="81" t="s">
        <v>64</v>
      </c>
      <c r="K3573" s="82">
        <v>43.3</v>
      </c>
      <c r="L3573" s="81" t="s">
        <v>65</v>
      </c>
      <c r="M3573" s="77"/>
    </row>
    <row r="3574" spans="1:13">
      <c r="A3574" s="81" t="s">
        <v>12715</v>
      </c>
      <c r="B3574" s="81" t="s">
        <v>12716</v>
      </c>
      <c r="C3574" s="81" t="s">
        <v>2420</v>
      </c>
      <c r="D3574" s="81">
        <v>180</v>
      </c>
      <c r="E3574" s="82" t="s">
        <v>12581</v>
      </c>
      <c r="F3574" s="81" t="s">
        <v>12581</v>
      </c>
      <c r="G3574" s="85">
        <v>89599</v>
      </c>
      <c r="H3574" s="81" t="s">
        <v>13090</v>
      </c>
      <c r="I3574" s="81" t="s">
        <v>24</v>
      </c>
      <c r="J3574" s="81" t="s">
        <v>64</v>
      </c>
      <c r="K3574" s="82">
        <v>14.3</v>
      </c>
      <c r="L3574" s="81" t="s">
        <v>65</v>
      </c>
      <c r="M3574" s="77"/>
    </row>
    <row r="3575" spans="1:13">
      <c r="A3575" s="81" t="s">
        <v>12715</v>
      </c>
      <c r="B3575" s="81" t="s">
        <v>12716</v>
      </c>
      <c r="C3575" s="81" t="s">
        <v>2420</v>
      </c>
      <c r="D3575" s="81">
        <v>180</v>
      </c>
      <c r="E3575" s="82" t="s">
        <v>12581</v>
      </c>
      <c r="F3575" s="81" t="s">
        <v>12581</v>
      </c>
      <c r="G3575" s="85">
        <v>89600</v>
      </c>
      <c r="H3575" s="81" t="s">
        <v>13091</v>
      </c>
      <c r="I3575" s="81" t="s">
        <v>24</v>
      </c>
      <c r="J3575" s="81" t="s">
        <v>64</v>
      </c>
      <c r="K3575" s="82">
        <v>15.72</v>
      </c>
      <c r="L3575" s="81" t="s">
        <v>65</v>
      </c>
      <c r="M3575" s="77"/>
    </row>
    <row r="3576" spans="1:13">
      <c r="A3576" s="81" t="s">
        <v>12715</v>
      </c>
      <c r="B3576" s="81" t="s">
        <v>12716</v>
      </c>
      <c r="C3576" s="81" t="s">
        <v>2420</v>
      </c>
      <c r="D3576" s="81">
        <v>180</v>
      </c>
      <c r="E3576" s="82" t="s">
        <v>12581</v>
      </c>
      <c r="F3576" s="81" t="s">
        <v>12581</v>
      </c>
      <c r="G3576" s="85">
        <v>89605</v>
      </c>
      <c r="H3576" s="81" t="s">
        <v>13092</v>
      </c>
      <c r="I3576" s="81" t="s">
        <v>24</v>
      </c>
      <c r="J3576" s="81" t="s">
        <v>64</v>
      </c>
      <c r="K3576" s="82">
        <v>15.73</v>
      </c>
      <c r="L3576" s="81" t="s">
        <v>65</v>
      </c>
      <c r="M3576" s="77"/>
    </row>
    <row r="3577" spans="1:13">
      <c r="A3577" s="81" t="s">
        <v>12715</v>
      </c>
      <c r="B3577" s="81" t="s">
        <v>12716</v>
      </c>
      <c r="C3577" s="81" t="s">
        <v>2420</v>
      </c>
      <c r="D3577" s="81">
        <v>180</v>
      </c>
      <c r="E3577" s="82" t="s">
        <v>12581</v>
      </c>
      <c r="F3577" s="81" t="s">
        <v>12581</v>
      </c>
      <c r="G3577" s="85">
        <v>89609</v>
      </c>
      <c r="H3577" s="81" t="s">
        <v>13093</v>
      </c>
      <c r="I3577" s="81" t="s">
        <v>24</v>
      </c>
      <c r="J3577" s="81" t="s">
        <v>64</v>
      </c>
      <c r="K3577" s="82">
        <v>73.03</v>
      </c>
      <c r="L3577" s="81" t="s">
        <v>65</v>
      </c>
      <c r="M3577" s="77"/>
    </row>
    <row r="3578" spans="1:13">
      <c r="A3578" s="81" t="s">
        <v>12715</v>
      </c>
      <c r="B3578" s="81" t="s">
        <v>12716</v>
      </c>
      <c r="C3578" s="81" t="s">
        <v>2420</v>
      </c>
      <c r="D3578" s="81">
        <v>180</v>
      </c>
      <c r="E3578" s="82" t="s">
        <v>12581</v>
      </c>
      <c r="F3578" s="81" t="s">
        <v>12581</v>
      </c>
      <c r="G3578" s="85">
        <v>89610</v>
      </c>
      <c r="H3578" s="81" t="s">
        <v>13094</v>
      </c>
      <c r="I3578" s="81" t="s">
        <v>24</v>
      </c>
      <c r="J3578" s="81" t="s">
        <v>64</v>
      </c>
      <c r="K3578" s="82">
        <v>16.149999999999999</v>
      </c>
      <c r="L3578" s="81" t="s">
        <v>65</v>
      </c>
      <c r="M3578" s="77"/>
    </row>
    <row r="3579" spans="1:13">
      <c r="A3579" s="81" t="s">
        <v>12715</v>
      </c>
      <c r="B3579" s="81" t="s">
        <v>12716</v>
      </c>
      <c r="C3579" s="81" t="s">
        <v>2420</v>
      </c>
      <c r="D3579" s="81">
        <v>180</v>
      </c>
      <c r="E3579" s="82" t="s">
        <v>12581</v>
      </c>
      <c r="F3579" s="81" t="s">
        <v>12581</v>
      </c>
      <c r="G3579" s="85">
        <v>89611</v>
      </c>
      <c r="H3579" s="81" t="s">
        <v>13095</v>
      </c>
      <c r="I3579" s="81" t="s">
        <v>24</v>
      </c>
      <c r="J3579" s="81" t="s">
        <v>64</v>
      </c>
      <c r="K3579" s="82">
        <v>26.37</v>
      </c>
      <c r="L3579" s="81" t="s">
        <v>65</v>
      </c>
      <c r="M3579" s="77"/>
    </row>
    <row r="3580" spans="1:13">
      <c r="A3580" s="81" t="s">
        <v>12715</v>
      </c>
      <c r="B3580" s="81" t="s">
        <v>12716</v>
      </c>
      <c r="C3580" s="81" t="s">
        <v>2420</v>
      </c>
      <c r="D3580" s="81">
        <v>180</v>
      </c>
      <c r="E3580" s="82" t="s">
        <v>12581</v>
      </c>
      <c r="F3580" s="81" t="s">
        <v>12581</v>
      </c>
      <c r="G3580" s="85">
        <v>89612</v>
      </c>
      <c r="H3580" s="81" t="s">
        <v>13096</v>
      </c>
      <c r="I3580" s="81" t="s">
        <v>24</v>
      </c>
      <c r="J3580" s="81" t="s">
        <v>64</v>
      </c>
      <c r="K3580" s="82">
        <v>144.06</v>
      </c>
      <c r="L3580" s="81" t="s">
        <v>65</v>
      </c>
      <c r="M3580" s="77"/>
    </row>
    <row r="3581" spans="1:13">
      <c r="A3581" s="81" t="s">
        <v>12715</v>
      </c>
      <c r="B3581" s="81" t="s">
        <v>12716</v>
      </c>
      <c r="C3581" s="81" t="s">
        <v>2420</v>
      </c>
      <c r="D3581" s="81">
        <v>180</v>
      </c>
      <c r="E3581" s="82" t="s">
        <v>12581</v>
      </c>
      <c r="F3581" s="81" t="s">
        <v>12581</v>
      </c>
      <c r="G3581" s="85">
        <v>89613</v>
      </c>
      <c r="H3581" s="81" t="s">
        <v>13097</v>
      </c>
      <c r="I3581" s="81" t="s">
        <v>24</v>
      </c>
      <c r="J3581" s="81" t="s">
        <v>64</v>
      </c>
      <c r="K3581" s="82">
        <v>23.42</v>
      </c>
      <c r="L3581" s="81" t="s">
        <v>65</v>
      </c>
      <c r="M3581" s="77"/>
    </row>
    <row r="3582" spans="1:13">
      <c r="A3582" s="81" t="s">
        <v>12715</v>
      </c>
      <c r="B3582" s="81" t="s">
        <v>12716</v>
      </c>
      <c r="C3582" s="81" t="s">
        <v>2420</v>
      </c>
      <c r="D3582" s="81">
        <v>180</v>
      </c>
      <c r="E3582" s="82" t="s">
        <v>12581</v>
      </c>
      <c r="F3582" s="81" t="s">
        <v>12581</v>
      </c>
      <c r="G3582" s="85">
        <v>89614</v>
      </c>
      <c r="H3582" s="81" t="s">
        <v>13098</v>
      </c>
      <c r="I3582" s="81" t="s">
        <v>24</v>
      </c>
      <c r="J3582" s="81" t="s">
        <v>64</v>
      </c>
      <c r="K3582" s="82">
        <v>50.88</v>
      </c>
      <c r="L3582" s="81" t="s">
        <v>65</v>
      </c>
      <c r="M3582" s="77"/>
    </row>
    <row r="3583" spans="1:13">
      <c r="A3583" s="81" t="s">
        <v>12715</v>
      </c>
      <c r="B3583" s="81" t="s">
        <v>12716</v>
      </c>
      <c r="C3583" s="81" t="s">
        <v>2420</v>
      </c>
      <c r="D3583" s="81">
        <v>180</v>
      </c>
      <c r="E3583" s="82" t="s">
        <v>12581</v>
      </c>
      <c r="F3583" s="81" t="s">
        <v>12581</v>
      </c>
      <c r="G3583" s="85">
        <v>89615</v>
      </c>
      <c r="H3583" s="81" t="s">
        <v>13099</v>
      </c>
      <c r="I3583" s="81" t="s">
        <v>24</v>
      </c>
      <c r="J3583" s="81" t="s">
        <v>64</v>
      </c>
      <c r="K3583" s="82">
        <v>218.27</v>
      </c>
      <c r="L3583" s="81" t="s">
        <v>65</v>
      </c>
      <c r="M3583" s="77"/>
    </row>
    <row r="3584" spans="1:13">
      <c r="A3584" s="81" t="s">
        <v>12715</v>
      </c>
      <c r="B3584" s="81" t="s">
        <v>12716</v>
      </c>
      <c r="C3584" s="81" t="s">
        <v>2420</v>
      </c>
      <c r="D3584" s="81">
        <v>180</v>
      </c>
      <c r="E3584" s="82" t="s">
        <v>12581</v>
      </c>
      <c r="F3584" s="81" t="s">
        <v>12581</v>
      </c>
      <c r="G3584" s="85">
        <v>89616</v>
      </c>
      <c r="H3584" s="81" t="s">
        <v>13100</v>
      </c>
      <c r="I3584" s="81" t="s">
        <v>24</v>
      </c>
      <c r="J3584" s="81" t="s">
        <v>64</v>
      </c>
      <c r="K3584" s="82">
        <v>34.36</v>
      </c>
      <c r="L3584" s="81" t="s">
        <v>65</v>
      </c>
      <c r="M3584" s="77"/>
    </row>
    <row r="3585" spans="1:13">
      <c r="A3585" s="81" t="s">
        <v>12715</v>
      </c>
      <c r="B3585" s="81" t="s">
        <v>12716</v>
      </c>
      <c r="C3585" s="81" t="s">
        <v>2420</v>
      </c>
      <c r="D3585" s="81">
        <v>180</v>
      </c>
      <c r="E3585" s="82" t="s">
        <v>12581</v>
      </c>
      <c r="F3585" s="81" t="s">
        <v>12581</v>
      </c>
      <c r="G3585" s="85">
        <v>89617</v>
      </c>
      <c r="H3585" s="81" t="s">
        <v>13101</v>
      </c>
      <c r="I3585" s="81" t="s">
        <v>24</v>
      </c>
      <c r="J3585" s="81" t="s">
        <v>64</v>
      </c>
      <c r="K3585" s="82">
        <v>5.12</v>
      </c>
      <c r="L3585" s="81" t="s">
        <v>65</v>
      </c>
      <c r="M3585" s="77"/>
    </row>
    <row r="3586" spans="1:13">
      <c r="A3586" s="81" t="s">
        <v>12715</v>
      </c>
      <c r="B3586" s="81" t="s">
        <v>12716</v>
      </c>
      <c r="C3586" s="81" t="s">
        <v>2420</v>
      </c>
      <c r="D3586" s="81">
        <v>180</v>
      </c>
      <c r="E3586" s="82" t="s">
        <v>12581</v>
      </c>
      <c r="F3586" s="81" t="s">
        <v>12581</v>
      </c>
      <c r="G3586" s="85">
        <v>89618</v>
      </c>
      <c r="H3586" s="81" t="s">
        <v>13102</v>
      </c>
      <c r="I3586" s="81" t="s">
        <v>24</v>
      </c>
      <c r="J3586" s="81" t="s">
        <v>64</v>
      </c>
      <c r="K3586" s="82">
        <v>11.68</v>
      </c>
      <c r="L3586" s="81" t="s">
        <v>65</v>
      </c>
      <c r="M3586" s="77"/>
    </row>
    <row r="3587" spans="1:13">
      <c r="A3587" s="81" t="s">
        <v>12715</v>
      </c>
      <c r="B3587" s="81" t="s">
        <v>12716</v>
      </c>
      <c r="C3587" s="81" t="s">
        <v>2420</v>
      </c>
      <c r="D3587" s="81">
        <v>180</v>
      </c>
      <c r="E3587" s="82" t="s">
        <v>12581</v>
      </c>
      <c r="F3587" s="81" t="s">
        <v>12581</v>
      </c>
      <c r="G3587" s="85">
        <v>89619</v>
      </c>
      <c r="H3587" s="81" t="s">
        <v>13103</v>
      </c>
      <c r="I3587" s="81" t="s">
        <v>24</v>
      </c>
      <c r="J3587" s="81" t="s">
        <v>64</v>
      </c>
      <c r="K3587" s="82">
        <v>6.88</v>
      </c>
      <c r="L3587" s="81" t="s">
        <v>65</v>
      </c>
      <c r="M3587" s="77"/>
    </row>
    <row r="3588" spans="1:13">
      <c r="A3588" s="81" t="s">
        <v>12715</v>
      </c>
      <c r="B3588" s="81" t="s">
        <v>12716</v>
      </c>
      <c r="C3588" s="81" t="s">
        <v>2420</v>
      </c>
      <c r="D3588" s="81">
        <v>180</v>
      </c>
      <c r="E3588" s="82" t="s">
        <v>12581</v>
      </c>
      <c r="F3588" s="81" t="s">
        <v>12581</v>
      </c>
      <c r="G3588" s="85">
        <v>89620</v>
      </c>
      <c r="H3588" s="81" t="s">
        <v>13104</v>
      </c>
      <c r="I3588" s="81" t="s">
        <v>24</v>
      </c>
      <c r="J3588" s="81" t="s">
        <v>64</v>
      </c>
      <c r="K3588" s="82">
        <v>8.69</v>
      </c>
      <c r="L3588" s="81" t="s">
        <v>65</v>
      </c>
      <c r="M3588" s="77"/>
    </row>
    <row r="3589" spans="1:13">
      <c r="A3589" s="81" t="s">
        <v>12715</v>
      </c>
      <c r="B3589" s="81" t="s">
        <v>12716</v>
      </c>
      <c r="C3589" s="81" t="s">
        <v>2420</v>
      </c>
      <c r="D3589" s="81">
        <v>180</v>
      </c>
      <c r="E3589" s="82" t="s">
        <v>12581</v>
      </c>
      <c r="F3589" s="81" t="s">
        <v>12581</v>
      </c>
      <c r="G3589" s="85">
        <v>89621</v>
      </c>
      <c r="H3589" s="81" t="s">
        <v>13105</v>
      </c>
      <c r="I3589" s="81" t="s">
        <v>24</v>
      </c>
      <c r="J3589" s="81" t="s">
        <v>64</v>
      </c>
      <c r="K3589" s="82">
        <v>19.809999999999999</v>
      </c>
      <c r="L3589" s="81" t="s">
        <v>65</v>
      </c>
      <c r="M3589" s="77"/>
    </row>
    <row r="3590" spans="1:13">
      <c r="A3590" s="81" t="s">
        <v>12715</v>
      </c>
      <c r="B3590" s="81" t="s">
        <v>12716</v>
      </c>
      <c r="C3590" s="81" t="s">
        <v>2420</v>
      </c>
      <c r="D3590" s="81">
        <v>180</v>
      </c>
      <c r="E3590" s="82" t="s">
        <v>12581</v>
      </c>
      <c r="F3590" s="81" t="s">
        <v>12581</v>
      </c>
      <c r="G3590" s="85">
        <v>89622</v>
      </c>
      <c r="H3590" s="81" t="s">
        <v>13106</v>
      </c>
      <c r="I3590" s="81" t="s">
        <v>24</v>
      </c>
      <c r="J3590" s="81" t="s">
        <v>64</v>
      </c>
      <c r="K3590" s="82">
        <v>10.42</v>
      </c>
      <c r="L3590" s="81" t="s">
        <v>65</v>
      </c>
      <c r="M3590" s="77"/>
    </row>
    <row r="3591" spans="1:13">
      <c r="A3591" s="81" t="s">
        <v>12715</v>
      </c>
      <c r="B3591" s="81" t="s">
        <v>12716</v>
      </c>
      <c r="C3591" s="81" t="s">
        <v>2420</v>
      </c>
      <c r="D3591" s="81">
        <v>180</v>
      </c>
      <c r="E3591" s="82" t="s">
        <v>12581</v>
      </c>
      <c r="F3591" s="81" t="s">
        <v>12581</v>
      </c>
      <c r="G3591" s="85">
        <v>89623</v>
      </c>
      <c r="H3591" s="81" t="s">
        <v>13107</v>
      </c>
      <c r="I3591" s="81" t="s">
        <v>24</v>
      </c>
      <c r="J3591" s="81" t="s">
        <v>64</v>
      </c>
      <c r="K3591" s="82">
        <v>14.12</v>
      </c>
      <c r="L3591" s="81" t="s">
        <v>65</v>
      </c>
      <c r="M3591" s="77"/>
    </row>
    <row r="3592" spans="1:13">
      <c r="A3592" s="81" t="s">
        <v>12715</v>
      </c>
      <c r="B3592" s="81" t="s">
        <v>12716</v>
      </c>
      <c r="C3592" s="81" t="s">
        <v>2420</v>
      </c>
      <c r="D3592" s="81">
        <v>180</v>
      </c>
      <c r="E3592" s="82" t="s">
        <v>12581</v>
      </c>
      <c r="F3592" s="81" t="s">
        <v>12581</v>
      </c>
      <c r="G3592" s="85">
        <v>89624</v>
      </c>
      <c r="H3592" s="81" t="s">
        <v>13108</v>
      </c>
      <c r="I3592" s="81" t="s">
        <v>24</v>
      </c>
      <c r="J3592" s="81" t="s">
        <v>64</v>
      </c>
      <c r="K3592" s="82">
        <v>14.99</v>
      </c>
      <c r="L3592" s="81" t="s">
        <v>65</v>
      </c>
      <c r="M3592" s="77"/>
    </row>
    <row r="3593" spans="1:13">
      <c r="A3593" s="81" t="s">
        <v>12715</v>
      </c>
      <c r="B3593" s="81" t="s">
        <v>12716</v>
      </c>
      <c r="C3593" s="81" t="s">
        <v>2420</v>
      </c>
      <c r="D3593" s="81">
        <v>180</v>
      </c>
      <c r="E3593" s="82" t="s">
        <v>12581</v>
      </c>
      <c r="F3593" s="81" t="s">
        <v>12581</v>
      </c>
      <c r="G3593" s="85">
        <v>89625</v>
      </c>
      <c r="H3593" s="81" t="s">
        <v>13109</v>
      </c>
      <c r="I3593" s="81" t="s">
        <v>24</v>
      </c>
      <c r="J3593" s="81" t="s">
        <v>64</v>
      </c>
      <c r="K3593" s="82">
        <v>16.93</v>
      </c>
      <c r="L3593" s="81" t="s">
        <v>65</v>
      </c>
      <c r="M3593" s="77"/>
    </row>
    <row r="3594" spans="1:13">
      <c r="A3594" s="81" t="s">
        <v>12715</v>
      </c>
      <c r="B3594" s="81" t="s">
        <v>12716</v>
      </c>
      <c r="C3594" s="81" t="s">
        <v>2420</v>
      </c>
      <c r="D3594" s="81">
        <v>180</v>
      </c>
      <c r="E3594" s="82" t="s">
        <v>12581</v>
      </c>
      <c r="F3594" s="81" t="s">
        <v>12581</v>
      </c>
      <c r="G3594" s="85">
        <v>89626</v>
      </c>
      <c r="H3594" s="81" t="s">
        <v>13110</v>
      </c>
      <c r="I3594" s="81" t="s">
        <v>24</v>
      </c>
      <c r="J3594" s="81" t="s">
        <v>64</v>
      </c>
      <c r="K3594" s="82">
        <v>23.67</v>
      </c>
      <c r="L3594" s="81" t="s">
        <v>65</v>
      </c>
      <c r="M3594" s="77"/>
    </row>
    <row r="3595" spans="1:13">
      <c r="A3595" s="81" t="s">
        <v>12715</v>
      </c>
      <c r="B3595" s="81" t="s">
        <v>12716</v>
      </c>
      <c r="C3595" s="81" t="s">
        <v>2420</v>
      </c>
      <c r="D3595" s="81">
        <v>180</v>
      </c>
      <c r="E3595" s="82" t="s">
        <v>12581</v>
      </c>
      <c r="F3595" s="81" t="s">
        <v>12581</v>
      </c>
      <c r="G3595" s="85">
        <v>89627</v>
      </c>
      <c r="H3595" s="81" t="s">
        <v>13111</v>
      </c>
      <c r="I3595" s="81" t="s">
        <v>24</v>
      </c>
      <c r="J3595" s="81" t="s">
        <v>64</v>
      </c>
      <c r="K3595" s="82">
        <v>15.92</v>
      </c>
      <c r="L3595" s="81" t="s">
        <v>65</v>
      </c>
      <c r="M3595" s="77"/>
    </row>
    <row r="3596" spans="1:13">
      <c r="A3596" s="81" t="s">
        <v>12715</v>
      </c>
      <c r="B3596" s="81" t="s">
        <v>12716</v>
      </c>
      <c r="C3596" s="81" t="s">
        <v>2420</v>
      </c>
      <c r="D3596" s="81">
        <v>180</v>
      </c>
      <c r="E3596" s="82" t="s">
        <v>12581</v>
      </c>
      <c r="F3596" s="81" t="s">
        <v>12581</v>
      </c>
      <c r="G3596" s="85">
        <v>89628</v>
      </c>
      <c r="H3596" s="81" t="s">
        <v>13112</v>
      </c>
      <c r="I3596" s="81" t="s">
        <v>24</v>
      </c>
      <c r="J3596" s="81" t="s">
        <v>64</v>
      </c>
      <c r="K3596" s="82">
        <v>36.25</v>
      </c>
      <c r="L3596" s="81" t="s">
        <v>65</v>
      </c>
      <c r="M3596" s="77"/>
    </row>
    <row r="3597" spans="1:13">
      <c r="A3597" s="81" t="s">
        <v>12715</v>
      </c>
      <c r="B3597" s="81" t="s">
        <v>12716</v>
      </c>
      <c r="C3597" s="81" t="s">
        <v>2420</v>
      </c>
      <c r="D3597" s="81">
        <v>180</v>
      </c>
      <c r="E3597" s="82" t="s">
        <v>12581</v>
      </c>
      <c r="F3597" s="81" t="s">
        <v>12581</v>
      </c>
      <c r="G3597" s="85">
        <v>89629</v>
      </c>
      <c r="H3597" s="81" t="s">
        <v>13113</v>
      </c>
      <c r="I3597" s="81" t="s">
        <v>24</v>
      </c>
      <c r="J3597" s="81" t="s">
        <v>64</v>
      </c>
      <c r="K3597" s="82">
        <v>66.62</v>
      </c>
      <c r="L3597" s="81" t="s">
        <v>65</v>
      </c>
      <c r="M3597" s="77"/>
    </row>
    <row r="3598" spans="1:13">
      <c r="A3598" s="81" t="s">
        <v>12715</v>
      </c>
      <c r="B3598" s="81" t="s">
        <v>12716</v>
      </c>
      <c r="C3598" s="81" t="s">
        <v>2420</v>
      </c>
      <c r="D3598" s="81">
        <v>180</v>
      </c>
      <c r="E3598" s="82" t="s">
        <v>12581</v>
      </c>
      <c r="F3598" s="81" t="s">
        <v>12581</v>
      </c>
      <c r="G3598" s="85">
        <v>89630</v>
      </c>
      <c r="H3598" s="81" t="s">
        <v>13114</v>
      </c>
      <c r="I3598" s="81" t="s">
        <v>24</v>
      </c>
      <c r="J3598" s="81" t="s">
        <v>64</v>
      </c>
      <c r="K3598" s="82">
        <v>57.43</v>
      </c>
      <c r="L3598" s="81" t="s">
        <v>65</v>
      </c>
      <c r="M3598" s="77"/>
    </row>
    <row r="3599" spans="1:13">
      <c r="A3599" s="81" t="s">
        <v>12715</v>
      </c>
      <c r="B3599" s="81" t="s">
        <v>12716</v>
      </c>
      <c r="C3599" s="81" t="s">
        <v>2420</v>
      </c>
      <c r="D3599" s="81">
        <v>180</v>
      </c>
      <c r="E3599" s="82" t="s">
        <v>12581</v>
      </c>
      <c r="F3599" s="81" t="s">
        <v>12581</v>
      </c>
      <c r="G3599" s="85">
        <v>89631</v>
      </c>
      <c r="H3599" s="81" t="s">
        <v>13115</v>
      </c>
      <c r="I3599" s="81" t="s">
        <v>24</v>
      </c>
      <c r="J3599" s="81" t="s">
        <v>64</v>
      </c>
      <c r="K3599" s="82">
        <v>102.12</v>
      </c>
      <c r="L3599" s="81" t="s">
        <v>65</v>
      </c>
      <c r="M3599" s="77"/>
    </row>
    <row r="3600" spans="1:13">
      <c r="A3600" s="81" t="s">
        <v>12715</v>
      </c>
      <c r="B3600" s="81" t="s">
        <v>12716</v>
      </c>
      <c r="C3600" s="81" t="s">
        <v>2420</v>
      </c>
      <c r="D3600" s="81">
        <v>180</v>
      </c>
      <c r="E3600" s="82" t="s">
        <v>12581</v>
      </c>
      <c r="F3600" s="81" t="s">
        <v>12581</v>
      </c>
      <c r="G3600" s="85">
        <v>89632</v>
      </c>
      <c r="H3600" s="81" t="s">
        <v>13116</v>
      </c>
      <c r="I3600" s="81" t="s">
        <v>24</v>
      </c>
      <c r="J3600" s="81" t="s">
        <v>64</v>
      </c>
      <c r="K3600" s="82">
        <v>83.33</v>
      </c>
      <c r="L3600" s="81" t="s">
        <v>65</v>
      </c>
      <c r="M3600" s="77"/>
    </row>
    <row r="3601" spans="1:13">
      <c r="A3601" s="81" t="s">
        <v>12715</v>
      </c>
      <c r="B3601" s="81" t="s">
        <v>12716</v>
      </c>
      <c r="C3601" s="81" t="s">
        <v>2420</v>
      </c>
      <c r="D3601" s="81">
        <v>180</v>
      </c>
      <c r="E3601" s="82" t="s">
        <v>12581</v>
      </c>
      <c r="F3601" s="81" t="s">
        <v>12581</v>
      </c>
      <c r="G3601" s="85">
        <v>89637</v>
      </c>
      <c r="H3601" s="81" t="s">
        <v>13117</v>
      </c>
      <c r="I3601" s="81" t="s">
        <v>24</v>
      </c>
      <c r="J3601" s="81" t="s">
        <v>64</v>
      </c>
      <c r="K3601" s="82">
        <v>7.02</v>
      </c>
      <c r="L3601" s="81" t="s">
        <v>65</v>
      </c>
      <c r="M3601" s="77"/>
    </row>
    <row r="3602" spans="1:13">
      <c r="A3602" s="81" t="s">
        <v>12715</v>
      </c>
      <c r="B3602" s="81" t="s">
        <v>12716</v>
      </c>
      <c r="C3602" s="81" t="s">
        <v>2420</v>
      </c>
      <c r="D3602" s="81">
        <v>180</v>
      </c>
      <c r="E3602" s="82" t="s">
        <v>12581</v>
      </c>
      <c r="F3602" s="81" t="s">
        <v>12581</v>
      </c>
      <c r="G3602" s="85">
        <v>89638</v>
      </c>
      <c r="H3602" s="81" t="s">
        <v>13118</v>
      </c>
      <c r="I3602" s="81" t="s">
        <v>24</v>
      </c>
      <c r="J3602" s="81" t="s">
        <v>64</v>
      </c>
      <c r="K3602" s="82">
        <v>7.75</v>
      </c>
      <c r="L3602" s="81" t="s">
        <v>65</v>
      </c>
      <c r="M3602" s="77"/>
    </row>
    <row r="3603" spans="1:13">
      <c r="A3603" s="81" t="s">
        <v>12715</v>
      </c>
      <c r="B3603" s="81" t="s">
        <v>12716</v>
      </c>
      <c r="C3603" s="81" t="s">
        <v>2420</v>
      </c>
      <c r="D3603" s="81">
        <v>180</v>
      </c>
      <c r="E3603" s="82" t="s">
        <v>12581</v>
      </c>
      <c r="F3603" s="81" t="s">
        <v>12581</v>
      </c>
      <c r="G3603" s="85">
        <v>89639</v>
      </c>
      <c r="H3603" s="81" t="s">
        <v>13119</v>
      </c>
      <c r="I3603" s="81" t="s">
        <v>24</v>
      </c>
      <c r="J3603" s="81" t="s">
        <v>64</v>
      </c>
      <c r="K3603" s="82">
        <v>8.0399999999999991</v>
      </c>
      <c r="L3603" s="81" t="s">
        <v>65</v>
      </c>
      <c r="M3603" s="77"/>
    </row>
    <row r="3604" spans="1:13">
      <c r="A3604" s="81" t="s">
        <v>12715</v>
      </c>
      <c r="B3604" s="81" t="s">
        <v>12716</v>
      </c>
      <c r="C3604" s="81" t="s">
        <v>2420</v>
      </c>
      <c r="D3604" s="81">
        <v>180</v>
      </c>
      <c r="E3604" s="82" t="s">
        <v>12581</v>
      </c>
      <c r="F3604" s="81" t="s">
        <v>12581</v>
      </c>
      <c r="G3604" s="85">
        <v>89640</v>
      </c>
      <c r="H3604" s="81" t="s">
        <v>13120</v>
      </c>
      <c r="I3604" s="81" t="s">
        <v>24</v>
      </c>
      <c r="J3604" s="81" t="s">
        <v>64</v>
      </c>
      <c r="K3604" s="82">
        <v>12.44</v>
      </c>
      <c r="L3604" s="81" t="s">
        <v>65</v>
      </c>
      <c r="M3604" s="77"/>
    </row>
    <row r="3605" spans="1:13">
      <c r="A3605" s="81" t="s">
        <v>12715</v>
      </c>
      <c r="B3605" s="81" t="s">
        <v>12716</v>
      </c>
      <c r="C3605" s="81" t="s">
        <v>2420</v>
      </c>
      <c r="D3605" s="81">
        <v>180</v>
      </c>
      <c r="E3605" s="82" t="s">
        <v>12581</v>
      </c>
      <c r="F3605" s="81" t="s">
        <v>12581</v>
      </c>
      <c r="G3605" s="85">
        <v>89641</v>
      </c>
      <c r="H3605" s="81" t="s">
        <v>13121</v>
      </c>
      <c r="I3605" s="81" t="s">
        <v>24</v>
      </c>
      <c r="J3605" s="81" t="s">
        <v>64</v>
      </c>
      <c r="K3605" s="82">
        <v>9.81</v>
      </c>
      <c r="L3605" s="81" t="s">
        <v>65</v>
      </c>
      <c r="M3605" s="77"/>
    </row>
    <row r="3606" spans="1:13">
      <c r="A3606" s="81" t="s">
        <v>12715</v>
      </c>
      <c r="B3606" s="81" t="s">
        <v>12716</v>
      </c>
      <c r="C3606" s="81" t="s">
        <v>2420</v>
      </c>
      <c r="D3606" s="81">
        <v>180</v>
      </c>
      <c r="E3606" s="82" t="s">
        <v>12581</v>
      </c>
      <c r="F3606" s="81" t="s">
        <v>12581</v>
      </c>
      <c r="G3606" s="85">
        <v>89642</v>
      </c>
      <c r="H3606" s="81" t="s">
        <v>13122</v>
      </c>
      <c r="I3606" s="81" t="s">
        <v>24</v>
      </c>
      <c r="J3606" s="81" t="s">
        <v>64</v>
      </c>
      <c r="K3606" s="82">
        <v>11.23</v>
      </c>
      <c r="L3606" s="81" t="s">
        <v>65</v>
      </c>
      <c r="M3606" s="77"/>
    </row>
    <row r="3607" spans="1:13">
      <c r="A3607" s="81" t="s">
        <v>12715</v>
      </c>
      <c r="B3607" s="81" t="s">
        <v>12716</v>
      </c>
      <c r="C3607" s="81" t="s">
        <v>2420</v>
      </c>
      <c r="D3607" s="81">
        <v>180</v>
      </c>
      <c r="E3607" s="82" t="s">
        <v>12581</v>
      </c>
      <c r="F3607" s="81" t="s">
        <v>12581</v>
      </c>
      <c r="G3607" s="85">
        <v>89643</v>
      </c>
      <c r="H3607" s="81" t="s">
        <v>13123</v>
      </c>
      <c r="I3607" s="81" t="s">
        <v>24</v>
      </c>
      <c r="J3607" s="81" t="s">
        <v>64</v>
      </c>
      <c r="K3607" s="82">
        <v>11.7</v>
      </c>
      <c r="L3607" s="81" t="s">
        <v>65</v>
      </c>
      <c r="M3607" s="77"/>
    </row>
    <row r="3608" spans="1:13">
      <c r="A3608" s="81" t="s">
        <v>12715</v>
      </c>
      <c r="B3608" s="81" t="s">
        <v>12716</v>
      </c>
      <c r="C3608" s="81" t="s">
        <v>2420</v>
      </c>
      <c r="D3608" s="81">
        <v>180</v>
      </c>
      <c r="E3608" s="82" t="s">
        <v>12581</v>
      </c>
      <c r="F3608" s="81" t="s">
        <v>12581</v>
      </c>
      <c r="G3608" s="85">
        <v>89644</v>
      </c>
      <c r="H3608" s="81" t="s">
        <v>13124</v>
      </c>
      <c r="I3608" s="81" t="s">
        <v>24</v>
      </c>
      <c r="J3608" s="81" t="s">
        <v>64</v>
      </c>
      <c r="K3608" s="82">
        <v>18.399999999999999</v>
      </c>
      <c r="L3608" s="81" t="s">
        <v>65</v>
      </c>
      <c r="M3608" s="77"/>
    </row>
    <row r="3609" spans="1:13">
      <c r="A3609" s="81" t="s">
        <v>12715</v>
      </c>
      <c r="B3609" s="81" t="s">
        <v>12716</v>
      </c>
      <c r="C3609" s="81" t="s">
        <v>2420</v>
      </c>
      <c r="D3609" s="81">
        <v>180</v>
      </c>
      <c r="E3609" s="82" t="s">
        <v>12581</v>
      </c>
      <c r="F3609" s="81" t="s">
        <v>12581</v>
      </c>
      <c r="G3609" s="85">
        <v>89645</v>
      </c>
      <c r="H3609" s="81" t="s">
        <v>13125</v>
      </c>
      <c r="I3609" s="81" t="s">
        <v>24</v>
      </c>
      <c r="J3609" s="81" t="s">
        <v>64</v>
      </c>
      <c r="K3609" s="82">
        <v>20.329999999999998</v>
      </c>
      <c r="L3609" s="81" t="s">
        <v>65</v>
      </c>
      <c r="M3609" s="77"/>
    </row>
    <row r="3610" spans="1:13">
      <c r="A3610" s="81" t="s">
        <v>12715</v>
      </c>
      <c r="B3610" s="81" t="s">
        <v>12716</v>
      </c>
      <c r="C3610" s="81" t="s">
        <v>2420</v>
      </c>
      <c r="D3610" s="81">
        <v>180</v>
      </c>
      <c r="E3610" s="82" t="s">
        <v>12581</v>
      </c>
      <c r="F3610" s="81" t="s">
        <v>12581</v>
      </c>
      <c r="G3610" s="85">
        <v>89646</v>
      </c>
      <c r="H3610" s="81" t="s">
        <v>13126</v>
      </c>
      <c r="I3610" s="81" t="s">
        <v>24</v>
      </c>
      <c r="J3610" s="81" t="s">
        <v>64</v>
      </c>
      <c r="K3610" s="82">
        <v>15.09</v>
      </c>
      <c r="L3610" s="81" t="s">
        <v>65</v>
      </c>
      <c r="M3610" s="77"/>
    </row>
    <row r="3611" spans="1:13">
      <c r="A3611" s="81" t="s">
        <v>12715</v>
      </c>
      <c r="B3611" s="81" t="s">
        <v>12716</v>
      </c>
      <c r="C3611" s="81" t="s">
        <v>2420</v>
      </c>
      <c r="D3611" s="81">
        <v>180</v>
      </c>
      <c r="E3611" s="82" t="s">
        <v>12581</v>
      </c>
      <c r="F3611" s="81" t="s">
        <v>12581</v>
      </c>
      <c r="G3611" s="85">
        <v>89647</v>
      </c>
      <c r="H3611" s="81" t="s">
        <v>13127</v>
      </c>
      <c r="I3611" s="81" t="s">
        <v>24</v>
      </c>
      <c r="J3611" s="81" t="s">
        <v>64</v>
      </c>
      <c r="K3611" s="82">
        <v>14.76</v>
      </c>
      <c r="L3611" s="81" t="s">
        <v>65</v>
      </c>
      <c r="M3611" s="77"/>
    </row>
    <row r="3612" spans="1:13">
      <c r="A3612" s="81" t="s">
        <v>12715</v>
      </c>
      <c r="B3612" s="81" t="s">
        <v>12716</v>
      </c>
      <c r="C3612" s="81" t="s">
        <v>2420</v>
      </c>
      <c r="D3612" s="81">
        <v>180</v>
      </c>
      <c r="E3612" s="82" t="s">
        <v>12581</v>
      </c>
      <c r="F3612" s="81" t="s">
        <v>12581</v>
      </c>
      <c r="G3612" s="85">
        <v>89648</v>
      </c>
      <c r="H3612" s="81" t="s">
        <v>13128</v>
      </c>
      <c r="I3612" s="81" t="s">
        <v>24</v>
      </c>
      <c r="J3612" s="81" t="s">
        <v>64</v>
      </c>
      <c r="K3612" s="82">
        <v>16.28</v>
      </c>
      <c r="L3612" s="81" t="s">
        <v>65</v>
      </c>
      <c r="M3612" s="77"/>
    </row>
    <row r="3613" spans="1:13">
      <c r="A3613" s="81" t="s">
        <v>12715</v>
      </c>
      <c r="B3613" s="81" t="s">
        <v>12716</v>
      </c>
      <c r="C3613" s="81" t="s">
        <v>2420</v>
      </c>
      <c r="D3613" s="81">
        <v>180</v>
      </c>
      <c r="E3613" s="82" t="s">
        <v>12581</v>
      </c>
      <c r="F3613" s="81" t="s">
        <v>12581</v>
      </c>
      <c r="G3613" s="85">
        <v>89649</v>
      </c>
      <c r="H3613" s="81" t="s">
        <v>13129</v>
      </c>
      <c r="I3613" s="81" t="s">
        <v>24</v>
      </c>
      <c r="J3613" s="81" t="s">
        <v>64</v>
      </c>
      <c r="K3613" s="82">
        <v>22.11</v>
      </c>
      <c r="L3613" s="81" t="s">
        <v>65</v>
      </c>
      <c r="M3613" s="77"/>
    </row>
    <row r="3614" spans="1:13">
      <c r="A3614" s="81" t="s">
        <v>12715</v>
      </c>
      <c r="B3614" s="81" t="s">
        <v>12716</v>
      </c>
      <c r="C3614" s="81" t="s">
        <v>2420</v>
      </c>
      <c r="D3614" s="81">
        <v>180</v>
      </c>
      <c r="E3614" s="82" t="s">
        <v>12581</v>
      </c>
      <c r="F3614" s="81" t="s">
        <v>12581</v>
      </c>
      <c r="G3614" s="85">
        <v>89650</v>
      </c>
      <c r="H3614" s="81" t="s">
        <v>13130</v>
      </c>
      <c r="I3614" s="81" t="s">
        <v>24</v>
      </c>
      <c r="J3614" s="81" t="s">
        <v>64</v>
      </c>
      <c r="K3614" s="82">
        <v>22.11</v>
      </c>
      <c r="L3614" s="81" t="s">
        <v>65</v>
      </c>
      <c r="M3614" s="77"/>
    </row>
    <row r="3615" spans="1:13">
      <c r="A3615" s="81" t="s">
        <v>12715</v>
      </c>
      <c r="B3615" s="81" t="s">
        <v>12716</v>
      </c>
      <c r="C3615" s="81" t="s">
        <v>2420</v>
      </c>
      <c r="D3615" s="81">
        <v>180</v>
      </c>
      <c r="E3615" s="82" t="s">
        <v>12581</v>
      </c>
      <c r="F3615" s="81" t="s">
        <v>12581</v>
      </c>
      <c r="G3615" s="85">
        <v>89651</v>
      </c>
      <c r="H3615" s="81" t="s">
        <v>13131</v>
      </c>
      <c r="I3615" s="81" t="s">
        <v>24</v>
      </c>
      <c r="J3615" s="81" t="s">
        <v>64</v>
      </c>
      <c r="K3615" s="82">
        <v>4.7699999999999996</v>
      </c>
      <c r="L3615" s="81" t="s">
        <v>65</v>
      </c>
      <c r="M3615" s="77"/>
    </row>
    <row r="3616" spans="1:13">
      <c r="A3616" s="81" t="s">
        <v>12715</v>
      </c>
      <c r="B3616" s="81" t="s">
        <v>12716</v>
      </c>
      <c r="C3616" s="81" t="s">
        <v>2420</v>
      </c>
      <c r="D3616" s="81">
        <v>180</v>
      </c>
      <c r="E3616" s="82" t="s">
        <v>12581</v>
      </c>
      <c r="F3616" s="81" t="s">
        <v>12581</v>
      </c>
      <c r="G3616" s="85">
        <v>89652</v>
      </c>
      <c r="H3616" s="81" t="s">
        <v>13132</v>
      </c>
      <c r="I3616" s="81" t="s">
        <v>24</v>
      </c>
      <c r="J3616" s="81" t="s">
        <v>64</v>
      </c>
      <c r="K3616" s="82">
        <v>8.02</v>
      </c>
      <c r="L3616" s="81" t="s">
        <v>65</v>
      </c>
      <c r="M3616" s="77"/>
    </row>
    <row r="3617" spans="1:13">
      <c r="A3617" s="81" t="s">
        <v>12715</v>
      </c>
      <c r="B3617" s="81" t="s">
        <v>12716</v>
      </c>
      <c r="C3617" s="81" t="s">
        <v>2420</v>
      </c>
      <c r="D3617" s="81">
        <v>180</v>
      </c>
      <c r="E3617" s="82" t="s">
        <v>12581</v>
      </c>
      <c r="F3617" s="81" t="s">
        <v>12581</v>
      </c>
      <c r="G3617" s="85">
        <v>89653</v>
      </c>
      <c r="H3617" s="81" t="s">
        <v>13133</v>
      </c>
      <c r="I3617" s="81" t="s">
        <v>24</v>
      </c>
      <c r="J3617" s="81" t="s">
        <v>64</v>
      </c>
      <c r="K3617" s="82">
        <v>13.01</v>
      </c>
      <c r="L3617" s="81" t="s">
        <v>65</v>
      </c>
      <c r="M3617" s="77"/>
    </row>
    <row r="3618" spans="1:13">
      <c r="A3618" s="81" t="s">
        <v>12715</v>
      </c>
      <c r="B3618" s="81" t="s">
        <v>12716</v>
      </c>
      <c r="C3618" s="81" t="s">
        <v>2420</v>
      </c>
      <c r="D3618" s="81">
        <v>180</v>
      </c>
      <c r="E3618" s="82" t="s">
        <v>12581</v>
      </c>
      <c r="F3618" s="81" t="s">
        <v>12581</v>
      </c>
      <c r="G3618" s="85">
        <v>89654</v>
      </c>
      <c r="H3618" s="81" t="s">
        <v>13134</v>
      </c>
      <c r="I3618" s="81" t="s">
        <v>24</v>
      </c>
      <c r="J3618" s="81" t="s">
        <v>64</v>
      </c>
      <c r="K3618" s="82">
        <v>12.68</v>
      </c>
      <c r="L3618" s="81" t="s">
        <v>65</v>
      </c>
      <c r="M3618" s="77"/>
    </row>
    <row r="3619" spans="1:13">
      <c r="A3619" s="81" t="s">
        <v>12715</v>
      </c>
      <c r="B3619" s="81" t="s">
        <v>12716</v>
      </c>
      <c r="C3619" s="81" t="s">
        <v>2420</v>
      </c>
      <c r="D3619" s="81">
        <v>180</v>
      </c>
      <c r="E3619" s="82" t="s">
        <v>12581</v>
      </c>
      <c r="F3619" s="81" t="s">
        <v>12581</v>
      </c>
      <c r="G3619" s="85">
        <v>89655</v>
      </c>
      <c r="H3619" s="81" t="s">
        <v>13135</v>
      </c>
      <c r="I3619" s="81" t="s">
        <v>24</v>
      </c>
      <c r="J3619" s="81" t="s">
        <v>64</v>
      </c>
      <c r="K3619" s="82">
        <v>18.78</v>
      </c>
      <c r="L3619" s="81" t="s">
        <v>65</v>
      </c>
      <c r="M3619" s="77"/>
    </row>
    <row r="3620" spans="1:13">
      <c r="A3620" s="81" t="s">
        <v>12715</v>
      </c>
      <c r="B3620" s="81" t="s">
        <v>12716</v>
      </c>
      <c r="C3620" s="81" t="s">
        <v>2420</v>
      </c>
      <c r="D3620" s="81">
        <v>180</v>
      </c>
      <c r="E3620" s="82" t="s">
        <v>12581</v>
      </c>
      <c r="F3620" s="81" t="s">
        <v>12581</v>
      </c>
      <c r="G3620" s="85">
        <v>89656</v>
      </c>
      <c r="H3620" s="81" t="s">
        <v>13136</v>
      </c>
      <c r="I3620" s="81" t="s">
        <v>24</v>
      </c>
      <c r="J3620" s="81" t="s">
        <v>64</v>
      </c>
      <c r="K3620" s="82">
        <v>8.5299999999999994</v>
      </c>
      <c r="L3620" s="81" t="s">
        <v>65</v>
      </c>
      <c r="M3620" s="77"/>
    </row>
    <row r="3621" spans="1:13">
      <c r="A3621" s="81" t="s">
        <v>12715</v>
      </c>
      <c r="B3621" s="81" t="s">
        <v>12716</v>
      </c>
      <c r="C3621" s="81" t="s">
        <v>2420</v>
      </c>
      <c r="D3621" s="81">
        <v>180</v>
      </c>
      <c r="E3621" s="82" t="s">
        <v>12581</v>
      </c>
      <c r="F3621" s="81" t="s">
        <v>12581</v>
      </c>
      <c r="G3621" s="85">
        <v>89657</v>
      </c>
      <c r="H3621" s="81" t="s">
        <v>13137</v>
      </c>
      <c r="I3621" s="81" t="s">
        <v>24</v>
      </c>
      <c r="J3621" s="81" t="s">
        <v>64</v>
      </c>
      <c r="K3621" s="82">
        <v>8.69</v>
      </c>
      <c r="L3621" s="81" t="s">
        <v>65</v>
      </c>
      <c r="M3621" s="77"/>
    </row>
    <row r="3622" spans="1:13">
      <c r="A3622" s="81" t="s">
        <v>12715</v>
      </c>
      <c r="B3622" s="81" t="s">
        <v>12716</v>
      </c>
      <c r="C3622" s="81" t="s">
        <v>2420</v>
      </c>
      <c r="D3622" s="81">
        <v>180</v>
      </c>
      <c r="E3622" s="82" t="s">
        <v>12581</v>
      </c>
      <c r="F3622" s="81" t="s">
        <v>12581</v>
      </c>
      <c r="G3622" s="85">
        <v>89658</v>
      </c>
      <c r="H3622" s="81" t="s">
        <v>13138</v>
      </c>
      <c r="I3622" s="81" t="s">
        <v>24</v>
      </c>
      <c r="J3622" s="81" t="s">
        <v>64</v>
      </c>
      <c r="K3622" s="82">
        <v>6.53</v>
      </c>
      <c r="L3622" s="81" t="s">
        <v>65</v>
      </c>
      <c r="M3622" s="77"/>
    </row>
    <row r="3623" spans="1:13">
      <c r="A3623" s="81" t="s">
        <v>12715</v>
      </c>
      <c r="B3623" s="81" t="s">
        <v>12716</v>
      </c>
      <c r="C3623" s="81" t="s">
        <v>2420</v>
      </c>
      <c r="D3623" s="81">
        <v>180</v>
      </c>
      <c r="E3623" s="82" t="s">
        <v>12581</v>
      </c>
      <c r="F3623" s="81" t="s">
        <v>12581</v>
      </c>
      <c r="G3623" s="85">
        <v>89659</v>
      </c>
      <c r="H3623" s="81" t="s">
        <v>13139</v>
      </c>
      <c r="I3623" s="81" t="s">
        <v>24</v>
      </c>
      <c r="J3623" s="81" t="s">
        <v>64</v>
      </c>
      <c r="K3623" s="82">
        <v>11.5</v>
      </c>
      <c r="L3623" s="81" t="s">
        <v>65</v>
      </c>
      <c r="M3623" s="77"/>
    </row>
    <row r="3624" spans="1:13">
      <c r="A3624" s="81" t="s">
        <v>12715</v>
      </c>
      <c r="B3624" s="81" t="s">
        <v>12716</v>
      </c>
      <c r="C3624" s="81" t="s">
        <v>2420</v>
      </c>
      <c r="D3624" s="81">
        <v>180</v>
      </c>
      <c r="E3624" s="82" t="s">
        <v>12581</v>
      </c>
      <c r="F3624" s="81" t="s">
        <v>12581</v>
      </c>
      <c r="G3624" s="85">
        <v>89660</v>
      </c>
      <c r="H3624" s="81" t="s">
        <v>13140</v>
      </c>
      <c r="I3624" s="81" t="s">
        <v>24</v>
      </c>
      <c r="J3624" s="81" t="s">
        <v>64</v>
      </c>
      <c r="K3624" s="82">
        <v>6.1</v>
      </c>
      <c r="L3624" s="81" t="s">
        <v>65</v>
      </c>
      <c r="M3624" s="77"/>
    </row>
    <row r="3625" spans="1:13">
      <c r="A3625" s="81" t="s">
        <v>12715</v>
      </c>
      <c r="B3625" s="81" t="s">
        <v>12716</v>
      </c>
      <c r="C3625" s="81" t="s">
        <v>2420</v>
      </c>
      <c r="D3625" s="81">
        <v>180</v>
      </c>
      <c r="E3625" s="82" t="s">
        <v>12581</v>
      </c>
      <c r="F3625" s="81" t="s">
        <v>12581</v>
      </c>
      <c r="G3625" s="85">
        <v>89661</v>
      </c>
      <c r="H3625" s="81" t="s">
        <v>13141</v>
      </c>
      <c r="I3625" s="81" t="s">
        <v>24</v>
      </c>
      <c r="J3625" s="81" t="s">
        <v>64</v>
      </c>
      <c r="K3625" s="82">
        <v>15.28</v>
      </c>
      <c r="L3625" s="81" t="s">
        <v>65</v>
      </c>
      <c r="M3625" s="77"/>
    </row>
    <row r="3626" spans="1:13">
      <c r="A3626" s="81" t="s">
        <v>12715</v>
      </c>
      <c r="B3626" s="81" t="s">
        <v>12716</v>
      </c>
      <c r="C3626" s="81" t="s">
        <v>2420</v>
      </c>
      <c r="D3626" s="81">
        <v>180</v>
      </c>
      <c r="E3626" s="82" t="s">
        <v>12581</v>
      </c>
      <c r="F3626" s="81" t="s">
        <v>12581</v>
      </c>
      <c r="G3626" s="85">
        <v>89662</v>
      </c>
      <c r="H3626" s="81" t="s">
        <v>13142</v>
      </c>
      <c r="I3626" s="81" t="s">
        <v>24</v>
      </c>
      <c r="J3626" s="81" t="s">
        <v>64</v>
      </c>
      <c r="K3626" s="82">
        <v>23.37</v>
      </c>
      <c r="L3626" s="81" t="s">
        <v>65</v>
      </c>
      <c r="M3626" s="77"/>
    </row>
    <row r="3627" spans="1:13">
      <c r="A3627" s="81" t="s">
        <v>12715</v>
      </c>
      <c r="B3627" s="81" t="s">
        <v>12716</v>
      </c>
      <c r="C3627" s="81" t="s">
        <v>2420</v>
      </c>
      <c r="D3627" s="81">
        <v>180</v>
      </c>
      <c r="E3627" s="82" t="s">
        <v>12581</v>
      </c>
      <c r="F3627" s="81" t="s">
        <v>12581</v>
      </c>
      <c r="G3627" s="85">
        <v>89663</v>
      </c>
      <c r="H3627" s="81" t="s">
        <v>13143</v>
      </c>
      <c r="I3627" s="81" t="s">
        <v>24</v>
      </c>
      <c r="J3627" s="81" t="s">
        <v>64</v>
      </c>
      <c r="K3627" s="82">
        <v>9.81</v>
      </c>
      <c r="L3627" s="81" t="s">
        <v>65</v>
      </c>
      <c r="M3627" s="77"/>
    </row>
    <row r="3628" spans="1:13">
      <c r="A3628" s="81" t="s">
        <v>12715</v>
      </c>
      <c r="B3628" s="81" t="s">
        <v>12716</v>
      </c>
      <c r="C3628" s="81" t="s">
        <v>2420</v>
      </c>
      <c r="D3628" s="81">
        <v>180</v>
      </c>
      <c r="E3628" s="82" t="s">
        <v>12581</v>
      </c>
      <c r="F3628" s="81" t="s">
        <v>12581</v>
      </c>
      <c r="G3628" s="85">
        <v>89664</v>
      </c>
      <c r="H3628" s="81" t="s">
        <v>13144</v>
      </c>
      <c r="I3628" s="81" t="s">
        <v>24</v>
      </c>
      <c r="J3628" s="81" t="s">
        <v>64</v>
      </c>
      <c r="K3628" s="82">
        <v>11.5</v>
      </c>
      <c r="L3628" s="81" t="s">
        <v>65</v>
      </c>
      <c r="M3628" s="77"/>
    </row>
    <row r="3629" spans="1:13">
      <c r="A3629" s="81" t="s">
        <v>12715</v>
      </c>
      <c r="B3629" s="81" t="s">
        <v>12716</v>
      </c>
      <c r="C3629" s="81" t="s">
        <v>2420</v>
      </c>
      <c r="D3629" s="81">
        <v>180</v>
      </c>
      <c r="E3629" s="82" t="s">
        <v>12581</v>
      </c>
      <c r="F3629" s="81" t="s">
        <v>12581</v>
      </c>
      <c r="G3629" s="85">
        <v>89665</v>
      </c>
      <c r="H3629" s="81" t="s">
        <v>13145</v>
      </c>
      <c r="I3629" s="81" t="s">
        <v>24</v>
      </c>
      <c r="J3629" s="81" t="s">
        <v>64</v>
      </c>
      <c r="K3629" s="82">
        <v>10.52</v>
      </c>
      <c r="L3629" s="81" t="s">
        <v>65</v>
      </c>
      <c r="M3629" s="77"/>
    </row>
    <row r="3630" spans="1:13">
      <c r="A3630" s="81" t="s">
        <v>12715</v>
      </c>
      <c r="B3630" s="81" t="s">
        <v>12716</v>
      </c>
      <c r="C3630" s="81" t="s">
        <v>2420</v>
      </c>
      <c r="D3630" s="81">
        <v>180</v>
      </c>
      <c r="E3630" s="82" t="s">
        <v>12581</v>
      </c>
      <c r="F3630" s="81" t="s">
        <v>12581</v>
      </c>
      <c r="G3630" s="85">
        <v>89666</v>
      </c>
      <c r="H3630" s="81" t="s">
        <v>13146</v>
      </c>
      <c r="I3630" s="81" t="s">
        <v>24</v>
      </c>
      <c r="J3630" s="81" t="s">
        <v>64</v>
      </c>
      <c r="K3630" s="82">
        <v>5.36</v>
      </c>
      <c r="L3630" s="81" t="s">
        <v>65</v>
      </c>
      <c r="M3630" s="77"/>
    </row>
    <row r="3631" spans="1:13">
      <c r="A3631" s="81" t="s">
        <v>12715</v>
      </c>
      <c r="B3631" s="81" t="s">
        <v>12716</v>
      </c>
      <c r="C3631" s="81" t="s">
        <v>2420</v>
      </c>
      <c r="D3631" s="81">
        <v>180</v>
      </c>
      <c r="E3631" s="82" t="s">
        <v>12581</v>
      </c>
      <c r="F3631" s="81" t="s">
        <v>12581</v>
      </c>
      <c r="G3631" s="85">
        <v>89667</v>
      </c>
      <c r="H3631" s="81" t="s">
        <v>13147</v>
      </c>
      <c r="I3631" s="81" t="s">
        <v>24</v>
      </c>
      <c r="J3631" s="81" t="s">
        <v>64</v>
      </c>
      <c r="K3631" s="82">
        <v>29.82</v>
      </c>
      <c r="L3631" s="81" t="s">
        <v>65</v>
      </c>
      <c r="M3631" s="77"/>
    </row>
    <row r="3632" spans="1:13">
      <c r="A3632" s="81" t="s">
        <v>12715</v>
      </c>
      <c r="B3632" s="81" t="s">
        <v>12716</v>
      </c>
      <c r="C3632" s="81" t="s">
        <v>2420</v>
      </c>
      <c r="D3632" s="81">
        <v>180</v>
      </c>
      <c r="E3632" s="82" t="s">
        <v>12581</v>
      </c>
      <c r="F3632" s="81" t="s">
        <v>12581</v>
      </c>
      <c r="G3632" s="85">
        <v>89668</v>
      </c>
      <c r="H3632" s="81" t="s">
        <v>13148</v>
      </c>
      <c r="I3632" s="81" t="s">
        <v>24</v>
      </c>
      <c r="J3632" s="81" t="s">
        <v>64</v>
      </c>
      <c r="K3632" s="82">
        <v>22.18</v>
      </c>
      <c r="L3632" s="81" t="s">
        <v>65</v>
      </c>
      <c r="M3632" s="77"/>
    </row>
    <row r="3633" spans="1:13">
      <c r="A3633" s="81" t="s">
        <v>12715</v>
      </c>
      <c r="B3633" s="81" t="s">
        <v>12716</v>
      </c>
      <c r="C3633" s="81" t="s">
        <v>2420</v>
      </c>
      <c r="D3633" s="81">
        <v>180</v>
      </c>
      <c r="E3633" s="82" t="s">
        <v>12581</v>
      </c>
      <c r="F3633" s="81" t="s">
        <v>12581</v>
      </c>
      <c r="G3633" s="85">
        <v>89669</v>
      </c>
      <c r="H3633" s="81" t="s">
        <v>13149</v>
      </c>
      <c r="I3633" s="81" t="s">
        <v>24</v>
      </c>
      <c r="J3633" s="81" t="s">
        <v>64</v>
      </c>
      <c r="K3633" s="82">
        <v>18.079999999999998</v>
      </c>
      <c r="L3633" s="81" t="s">
        <v>65</v>
      </c>
      <c r="M3633" s="77"/>
    </row>
    <row r="3634" spans="1:13">
      <c r="A3634" s="81" t="s">
        <v>12715</v>
      </c>
      <c r="B3634" s="81" t="s">
        <v>12716</v>
      </c>
      <c r="C3634" s="81" t="s">
        <v>2420</v>
      </c>
      <c r="D3634" s="81">
        <v>180</v>
      </c>
      <c r="E3634" s="82" t="s">
        <v>12581</v>
      </c>
      <c r="F3634" s="81" t="s">
        <v>12581</v>
      </c>
      <c r="G3634" s="85">
        <v>89670</v>
      </c>
      <c r="H3634" s="81" t="s">
        <v>13150</v>
      </c>
      <c r="I3634" s="81" t="s">
        <v>24</v>
      </c>
      <c r="J3634" s="81" t="s">
        <v>64</v>
      </c>
      <c r="K3634" s="82">
        <v>9.58</v>
      </c>
      <c r="L3634" s="81" t="s">
        <v>65</v>
      </c>
      <c r="M3634" s="77"/>
    </row>
    <row r="3635" spans="1:13">
      <c r="A3635" s="81" t="s">
        <v>12715</v>
      </c>
      <c r="B3635" s="81" t="s">
        <v>12716</v>
      </c>
      <c r="C3635" s="81" t="s">
        <v>2420</v>
      </c>
      <c r="D3635" s="81">
        <v>180</v>
      </c>
      <c r="E3635" s="82" t="s">
        <v>12581</v>
      </c>
      <c r="F3635" s="81" t="s">
        <v>12581</v>
      </c>
      <c r="G3635" s="85">
        <v>89671</v>
      </c>
      <c r="H3635" s="81" t="s">
        <v>13151</v>
      </c>
      <c r="I3635" s="81" t="s">
        <v>24</v>
      </c>
      <c r="J3635" s="81" t="s">
        <v>64</v>
      </c>
      <c r="K3635" s="82">
        <v>27.76</v>
      </c>
      <c r="L3635" s="81" t="s">
        <v>65</v>
      </c>
      <c r="M3635" s="77"/>
    </row>
    <row r="3636" spans="1:13">
      <c r="A3636" s="81" t="s">
        <v>12715</v>
      </c>
      <c r="B3636" s="81" t="s">
        <v>12716</v>
      </c>
      <c r="C3636" s="81" t="s">
        <v>2420</v>
      </c>
      <c r="D3636" s="81">
        <v>180</v>
      </c>
      <c r="E3636" s="82" t="s">
        <v>12581</v>
      </c>
      <c r="F3636" s="81" t="s">
        <v>12581</v>
      </c>
      <c r="G3636" s="85">
        <v>89672</v>
      </c>
      <c r="H3636" s="81" t="s">
        <v>13152</v>
      </c>
      <c r="I3636" s="81" t="s">
        <v>24</v>
      </c>
      <c r="J3636" s="81" t="s">
        <v>64</v>
      </c>
      <c r="K3636" s="82">
        <v>15.27</v>
      </c>
      <c r="L3636" s="81" t="s">
        <v>65</v>
      </c>
      <c r="M3636" s="77"/>
    </row>
    <row r="3637" spans="1:13">
      <c r="A3637" s="81" t="s">
        <v>12715</v>
      </c>
      <c r="B3637" s="81" t="s">
        <v>12716</v>
      </c>
      <c r="C3637" s="81" t="s">
        <v>2420</v>
      </c>
      <c r="D3637" s="81">
        <v>180</v>
      </c>
      <c r="E3637" s="82" t="s">
        <v>12581</v>
      </c>
      <c r="F3637" s="81" t="s">
        <v>12581</v>
      </c>
      <c r="G3637" s="85">
        <v>89673</v>
      </c>
      <c r="H3637" s="81" t="s">
        <v>13153</v>
      </c>
      <c r="I3637" s="81" t="s">
        <v>24</v>
      </c>
      <c r="J3637" s="81" t="s">
        <v>64</v>
      </c>
      <c r="K3637" s="82">
        <v>21.4</v>
      </c>
      <c r="L3637" s="81" t="s">
        <v>65</v>
      </c>
      <c r="M3637" s="77"/>
    </row>
    <row r="3638" spans="1:13">
      <c r="A3638" s="81" t="s">
        <v>12715</v>
      </c>
      <c r="B3638" s="81" t="s">
        <v>12716</v>
      </c>
      <c r="C3638" s="81" t="s">
        <v>2420</v>
      </c>
      <c r="D3638" s="81">
        <v>180</v>
      </c>
      <c r="E3638" s="82" t="s">
        <v>12581</v>
      </c>
      <c r="F3638" s="81" t="s">
        <v>12581</v>
      </c>
      <c r="G3638" s="85">
        <v>89674</v>
      </c>
      <c r="H3638" s="81" t="s">
        <v>13154</v>
      </c>
      <c r="I3638" s="81" t="s">
        <v>24</v>
      </c>
      <c r="J3638" s="81" t="s">
        <v>64</v>
      </c>
      <c r="K3638" s="82">
        <v>22.52</v>
      </c>
      <c r="L3638" s="81" t="s">
        <v>65</v>
      </c>
      <c r="M3638" s="77"/>
    </row>
    <row r="3639" spans="1:13">
      <c r="A3639" s="81" t="s">
        <v>12715</v>
      </c>
      <c r="B3639" s="81" t="s">
        <v>12716</v>
      </c>
      <c r="C3639" s="81" t="s">
        <v>2420</v>
      </c>
      <c r="D3639" s="81">
        <v>180</v>
      </c>
      <c r="E3639" s="82" t="s">
        <v>12581</v>
      </c>
      <c r="F3639" s="81" t="s">
        <v>12581</v>
      </c>
      <c r="G3639" s="85">
        <v>89675</v>
      </c>
      <c r="H3639" s="81" t="s">
        <v>13155</v>
      </c>
      <c r="I3639" s="81" t="s">
        <v>24</v>
      </c>
      <c r="J3639" s="81" t="s">
        <v>64</v>
      </c>
      <c r="K3639" s="82">
        <v>50.81</v>
      </c>
      <c r="L3639" s="81" t="s">
        <v>65</v>
      </c>
      <c r="M3639" s="77"/>
    </row>
    <row r="3640" spans="1:13">
      <c r="A3640" s="81" t="s">
        <v>12715</v>
      </c>
      <c r="B3640" s="81" t="s">
        <v>12716</v>
      </c>
      <c r="C3640" s="81" t="s">
        <v>2420</v>
      </c>
      <c r="D3640" s="81">
        <v>180</v>
      </c>
      <c r="E3640" s="82" t="s">
        <v>12581</v>
      </c>
      <c r="F3640" s="81" t="s">
        <v>12581</v>
      </c>
      <c r="G3640" s="85">
        <v>89676</v>
      </c>
      <c r="H3640" s="81" t="s">
        <v>13156</v>
      </c>
      <c r="I3640" s="81" t="s">
        <v>24</v>
      </c>
      <c r="J3640" s="81" t="s">
        <v>64</v>
      </c>
      <c r="K3640" s="82">
        <v>34.35</v>
      </c>
      <c r="L3640" s="81" t="s">
        <v>65</v>
      </c>
      <c r="M3640" s="77"/>
    </row>
    <row r="3641" spans="1:13">
      <c r="A3641" s="81" t="s">
        <v>12715</v>
      </c>
      <c r="B3641" s="81" t="s">
        <v>12716</v>
      </c>
      <c r="C3641" s="81" t="s">
        <v>2420</v>
      </c>
      <c r="D3641" s="81">
        <v>180</v>
      </c>
      <c r="E3641" s="82" t="s">
        <v>12581</v>
      </c>
      <c r="F3641" s="81" t="s">
        <v>12581</v>
      </c>
      <c r="G3641" s="85">
        <v>89677</v>
      </c>
      <c r="H3641" s="81" t="s">
        <v>13157</v>
      </c>
      <c r="I3641" s="81" t="s">
        <v>24</v>
      </c>
      <c r="J3641" s="81" t="s">
        <v>64</v>
      </c>
      <c r="K3641" s="82">
        <v>51.59</v>
      </c>
      <c r="L3641" s="81" t="s">
        <v>65</v>
      </c>
      <c r="M3641" s="77"/>
    </row>
    <row r="3642" spans="1:13">
      <c r="A3642" s="81" t="s">
        <v>12715</v>
      </c>
      <c r="B3642" s="81" t="s">
        <v>12716</v>
      </c>
      <c r="C3642" s="81" t="s">
        <v>2420</v>
      </c>
      <c r="D3642" s="81">
        <v>180</v>
      </c>
      <c r="E3642" s="82" t="s">
        <v>12581</v>
      </c>
      <c r="F3642" s="81" t="s">
        <v>12581</v>
      </c>
      <c r="G3642" s="85">
        <v>89678</v>
      </c>
      <c r="H3642" s="81" t="s">
        <v>13158</v>
      </c>
      <c r="I3642" s="81" t="s">
        <v>24</v>
      </c>
      <c r="J3642" s="81" t="s">
        <v>64</v>
      </c>
      <c r="K3642" s="82">
        <v>7.06</v>
      </c>
      <c r="L3642" s="81" t="s">
        <v>65</v>
      </c>
      <c r="M3642" s="77"/>
    </row>
    <row r="3643" spans="1:13">
      <c r="A3643" s="81" t="s">
        <v>12715</v>
      </c>
      <c r="B3643" s="81" t="s">
        <v>12716</v>
      </c>
      <c r="C3643" s="81" t="s">
        <v>2420</v>
      </c>
      <c r="D3643" s="81">
        <v>180</v>
      </c>
      <c r="E3643" s="82" t="s">
        <v>12581</v>
      </c>
      <c r="F3643" s="81" t="s">
        <v>12581</v>
      </c>
      <c r="G3643" s="85">
        <v>89679</v>
      </c>
      <c r="H3643" s="81" t="s">
        <v>13159</v>
      </c>
      <c r="I3643" s="81" t="s">
        <v>24</v>
      </c>
      <c r="J3643" s="81" t="s">
        <v>64</v>
      </c>
      <c r="K3643" s="82">
        <v>86.1</v>
      </c>
      <c r="L3643" s="81" t="s">
        <v>65</v>
      </c>
      <c r="M3643" s="77"/>
    </row>
    <row r="3644" spans="1:13">
      <c r="A3644" s="81" t="s">
        <v>12715</v>
      </c>
      <c r="B3644" s="81" t="s">
        <v>12716</v>
      </c>
      <c r="C3644" s="81" t="s">
        <v>2420</v>
      </c>
      <c r="D3644" s="81">
        <v>180</v>
      </c>
      <c r="E3644" s="82" t="s">
        <v>12581</v>
      </c>
      <c r="F3644" s="81" t="s">
        <v>12581</v>
      </c>
      <c r="G3644" s="85">
        <v>89680</v>
      </c>
      <c r="H3644" s="81" t="s">
        <v>13160</v>
      </c>
      <c r="I3644" s="81" t="s">
        <v>24</v>
      </c>
      <c r="J3644" s="81" t="s">
        <v>64</v>
      </c>
      <c r="K3644" s="82">
        <v>14.95</v>
      </c>
      <c r="L3644" s="81" t="s">
        <v>65</v>
      </c>
      <c r="M3644" s="77"/>
    </row>
    <row r="3645" spans="1:13">
      <c r="A3645" s="81" t="s">
        <v>12715</v>
      </c>
      <c r="B3645" s="81" t="s">
        <v>12716</v>
      </c>
      <c r="C3645" s="81" t="s">
        <v>2420</v>
      </c>
      <c r="D3645" s="81">
        <v>180</v>
      </c>
      <c r="E3645" s="82" t="s">
        <v>12581</v>
      </c>
      <c r="F3645" s="81" t="s">
        <v>12581</v>
      </c>
      <c r="G3645" s="85">
        <v>89681</v>
      </c>
      <c r="H3645" s="81" t="s">
        <v>13161</v>
      </c>
      <c r="I3645" s="81" t="s">
        <v>24</v>
      </c>
      <c r="J3645" s="81" t="s">
        <v>64</v>
      </c>
      <c r="K3645" s="82">
        <v>57.7</v>
      </c>
      <c r="L3645" s="81" t="s">
        <v>65</v>
      </c>
      <c r="M3645" s="77"/>
    </row>
    <row r="3646" spans="1:13">
      <c r="A3646" s="81" t="s">
        <v>12715</v>
      </c>
      <c r="B3646" s="81" t="s">
        <v>12716</v>
      </c>
      <c r="C3646" s="81" t="s">
        <v>2420</v>
      </c>
      <c r="D3646" s="81">
        <v>180</v>
      </c>
      <c r="E3646" s="82" t="s">
        <v>12581</v>
      </c>
      <c r="F3646" s="81" t="s">
        <v>12581</v>
      </c>
      <c r="G3646" s="85">
        <v>89682</v>
      </c>
      <c r="H3646" s="81" t="s">
        <v>13162</v>
      </c>
      <c r="I3646" s="81" t="s">
        <v>24</v>
      </c>
      <c r="J3646" s="81" t="s">
        <v>64</v>
      </c>
      <c r="K3646" s="82">
        <v>23.45</v>
      </c>
      <c r="L3646" s="81" t="s">
        <v>65</v>
      </c>
      <c r="M3646" s="77"/>
    </row>
    <row r="3647" spans="1:13">
      <c r="A3647" s="81" t="s">
        <v>12715</v>
      </c>
      <c r="B3647" s="81" t="s">
        <v>12716</v>
      </c>
      <c r="C3647" s="81" t="s">
        <v>2420</v>
      </c>
      <c r="D3647" s="81">
        <v>180</v>
      </c>
      <c r="E3647" s="82" t="s">
        <v>12581</v>
      </c>
      <c r="F3647" s="81" t="s">
        <v>12581</v>
      </c>
      <c r="G3647" s="85">
        <v>89684</v>
      </c>
      <c r="H3647" s="81" t="s">
        <v>13163</v>
      </c>
      <c r="I3647" s="81" t="s">
        <v>24</v>
      </c>
      <c r="J3647" s="81" t="s">
        <v>64</v>
      </c>
      <c r="K3647" s="82">
        <v>32.57</v>
      </c>
      <c r="L3647" s="81" t="s">
        <v>65</v>
      </c>
      <c r="M3647" s="77"/>
    </row>
    <row r="3648" spans="1:13">
      <c r="A3648" s="81" t="s">
        <v>12715</v>
      </c>
      <c r="B3648" s="81" t="s">
        <v>12716</v>
      </c>
      <c r="C3648" s="81" t="s">
        <v>2420</v>
      </c>
      <c r="D3648" s="81">
        <v>180</v>
      </c>
      <c r="E3648" s="82" t="s">
        <v>12581</v>
      </c>
      <c r="F3648" s="81" t="s">
        <v>12581</v>
      </c>
      <c r="G3648" s="85">
        <v>89685</v>
      </c>
      <c r="H3648" s="81" t="s">
        <v>13164</v>
      </c>
      <c r="I3648" s="81" t="s">
        <v>24</v>
      </c>
      <c r="J3648" s="81" t="s">
        <v>64</v>
      </c>
      <c r="K3648" s="82">
        <v>40.24</v>
      </c>
      <c r="L3648" s="81" t="s">
        <v>65</v>
      </c>
      <c r="M3648" s="77"/>
    </row>
    <row r="3649" spans="1:13">
      <c r="A3649" s="81" t="s">
        <v>12715</v>
      </c>
      <c r="B3649" s="81" t="s">
        <v>12716</v>
      </c>
      <c r="C3649" s="81" t="s">
        <v>2420</v>
      </c>
      <c r="D3649" s="81">
        <v>180</v>
      </c>
      <c r="E3649" s="82" t="s">
        <v>12581</v>
      </c>
      <c r="F3649" s="81" t="s">
        <v>12581</v>
      </c>
      <c r="G3649" s="85">
        <v>89686</v>
      </c>
      <c r="H3649" s="81" t="s">
        <v>13165</v>
      </c>
      <c r="I3649" s="81" t="s">
        <v>24</v>
      </c>
      <c r="J3649" s="81" t="s">
        <v>64</v>
      </c>
      <c r="K3649" s="82">
        <v>122.78</v>
      </c>
      <c r="L3649" s="81" t="s">
        <v>65</v>
      </c>
      <c r="M3649" s="77"/>
    </row>
    <row r="3650" spans="1:13">
      <c r="A3650" s="81" t="s">
        <v>12715</v>
      </c>
      <c r="B3650" s="81" t="s">
        <v>12716</v>
      </c>
      <c r="C3650" s="81" t="s">
        <v>2420</v>
      </c>
      <c r="D3650" s="81">
        <v>180</v>
      </c>
      <c r="E3650" s="82" t="s">
        <v>12581</v>
      </c>
      <c r="F3650" s="81" t="s">
        <v>12581</v>
      </c>
      <c r="G3650" s="85">
        <v>89687</v>
      </c>
      <c r="H3650" s="81" t="s">
        <v>13166</v>
      </c>
      <c r="I3650" s="81" t="s">
        <v>24</v>
      </c>
      <c r="J3650" s="81" t="s">
        <v>64</v>
      </c>
      <c r="K3650" s="82">
        <v>34.11</v>
      </c>
      <c r="L3650" s="81" t="s">
        <v>65</v>
      </c>
      <c r="M3650" s="77"/>
    </row>
    <row r="3651" spans="1:13">
      <c r="A3651" s="81" t="s">
        <v>12715</v>
      </c>
      <c r="B3651" s="81" t="s">
        <v>12716</v>
      </c>
      <c r="C3651" s="81" t="s">
        <v>2420</v>
      </c>
      <c r="D3651" s="81">
        <v>180</v>
      </c>
      <c r="E3651" s="82" t="s">
        <v>12581</v>
      </c>
      <c r="F3651" s="81" t="s">
        <v>12581</v>
      </c>
      <c r="G3651" s="85">
        <v>89689</v>
      </c>
      <c r="H3651" s="81" t="s">
        <v>13167</v>
      </c>
      <c r="I3651" s="81" t="s">
        <v>24</v>
      </c>
      <c r="J3651" s="81" t="s">
        <v>64</v>
      </c>
      <c r="K3651" s="82">
        <v>25.28</v>
      </c>
      <c r="L3651" s="81" t="s">
        <v>65</v>
      </c>
      <c r="M3651" s="77"/>
    </row>
    <row r="3652" spans="1:13">
      <c r="A3652" s="81" t="s">
        <v>12715</v>
      </c>
      <c r="B3652" s="81" t="s">
        <v>12716</v>
      </c>
      <c r="C3652" s="81" t="s">
        <v>2420</v>
      </c>
      <c r="D3652" s="81">
        <v>180</v>
      </c>
      <c r="E3652" s="82" t="s">
        <v>12581</v>
      </c>
      <c r="F3652" s="81" t="s">
        <v>12581</v>
      </c>
      <c r="G3652" s="85">
        <v>89690</v>
      </c>
      <c r="H3652" s="81" t="s">
        <v>13168</v>
      </c>
      <c r="I3652" s="81" t="s">
        <v>24</v>
      </c>
      <c r="J3652" s="81" t="s">
        <v>64</v>
      </c>
      <c r="K3652" s="82">
        <v>61.23</v>
      </c>
      <c r="L3652" s="81" t="s">
        <v>65</v>
      </c>
      <c r="M3652" s="77"/>
    </row>
    <row r="3653" spans="1:13">
      <c r="A3653" s="81" t="s">
        <v>12715</v>
      </c>
      <c r="B3653" s="81" t="s">
        <v>12716</v>
      </c>
      <c r="C3653" s="81" t="s">
        <v>2420</v>
      </c>
      <c r="D3653" s="81">
        <v>180</v>
      </c>
      <c r="E3653" s="82" t="s">
        <v>12581</v>
      </c>
      <c r="F3653" s="81" t="s">
        <v>12581</v>
      </c>
      <c r="G3653" s="85">
        <v>89691</v>
      </c>
      <c r="H3653" s="81" t="s">
        <v>13169</v>
      </c>
      <c r="I3653" s="81" t="s">
        <v>24</v>
      </c>
      <c r="J3653" s="81" t="s">
        <v>64</v>
      </c>
      <c r="K3653" s="82">
        <v>9.0399999999999991</v>
      </c>
      <c r="L3653" s="81" t="s">
        <v>65</v>
      </c>
      <c r="M3653" s="77"/>
    </row>
    <row r="3654" spans="1:13">
      <c r="A3654" s="81" t="s">
        <v>12715</v>
      </c>
      <c r="B3654" s="81" t="s">
        <v>12716</v>
      </c>
      <c r="C3654" s="81" t="s">
        <v>2420</v>
      </c>
      <c r="D3654" s="81">
        <v>180</v>
      </c>
      <c r="E3654" s="82" t="s">
        <v>12581</v>
      </c>
      <c r="F3654" s="81" t="s">
        <v>12581</v>
      </c>
      <c r="G3654" s="85">
        <v>89692</v>
      </c>
      <c r="H3654" s="81" t="s">
        <v>13170</v>
      </c>
      <c r="I3654" s="81" t="s">
        <v>24</v>
      </c>
      <c r="J3654" s="81" t="s">
        <v>64</v>
      </c>
      <c r="K3654" s="82">
        <v>57.71</v>
      </c>
      <c r="L3654" s="81" t="s">
        <v>65</v>
      </c>
      <c r="M3654" s="77"/>
    </row>
    <row r="3655" spans="1:13">
      <c r="A3655" s="81" t="s">
        <v>12715</v>
      </c>
      <c r="B3655" s="81" t="s">
        <v>12716</v>
      </c>
      <c r="C3655" s="81" t="s">
        <v>2420</v>
      </c>
      <c r="D3655" s="81">
        <v>180</v>
      </c>
      <c r="E3655" s="82" t="s">
        <v>12581</v>
      </c>
      <c r="F3655" s="81" t="s">
        <v>12581</v>
      </c>
      <c r="G3655" s="85">
        <v>89693</v>
      </c>
      <c r="H3655" s="81" t="s">
        <v>13171</v>
      </c>
      <c r="I3655" s="81" t="s">
        <v>24</v>
      </c>
      <c r="J3655" s="81" t="s">
        <v>64</v>
      </c>
      <c r="K3655" s="82">
        <v>55.85</v>
      </c>
      <c r="L3655" s="81" t="s">
        <v>65</v>
      </c>
      <c r="M3655" s="77"/>
    </row>
    <row r="3656" spans="1:13">
      <c r="A3656" s="81" t="s">
        <v>12715</v>
      </c>
      <c r="B3656" s="81" t="s">
        <v>12716</v>
      </c>
      <c r="C3656" s="81" t="s">
        <v>2420</v>
      </c>
      <c r="D3656" s="81">
        <v>180</v>
      </c>
      <c r="E3656" s="82" t="s">
        <v>12581</v>
      </c>
      <c r="F3656" s="81" t="s">
        <v>12581</v>
      </c>
      <c r="G3656" s="85">
        <v>89694</v>
      </c>
      <c r="H3656" s="81" t="s">
        <v>13172</v>
      </c>
      <c r="I3656" s="81" t="s">
        <v>24</v>
      </c>
      <c r="J3656" s="81" t="s">
        <v>64</v>
      </c>
      <c r="K3656" s="82">
        <v>14.61</v>
      </c>
      <c r="L3656" s="81" t="s">
        <v>65</v>
      </c>
      <c r="M3656" s="77"/>
    </row>
    <row r="3657" spans="1:13">
      <c r="A3657" s="81" t="s">
        <v>12715</v>
      </c>
      <c r="B3657" s="81" t="s">
        <v>12716</v>
      </c>
      <c r="C3657" s="81" t="s">
        <v>2420</v>
      </c>
      <c r="D3657" s="81">
        <v>180</v>
      </c>
      <c r="E3657" s="82" t="s">
        <v>12581</v>
      </c>
      <c r="F3657" s="81" t="s">
        <v>12581</v>
      </c>
      <c r="G3657" s="85">
        <v>89695</v>
      </c>
      <c r="H3657" s="81" t="s">
        <v>13173</v>
      </c>
      <c r="I3657" s="81" t="s">
        <v>24</v>
      </c>
      <c r="J3657" s="81" t="s">
        <v>64</v>
      </c>
      <c r="K3657" s="82">
        <v>13.56</v>
      </c>
      <c r="L3657" s="81" t="s">
        <v>65</v>
      </c>
      <c r="M3657" s="77"/>
    </row>
    <row r="3658" spans="1:13">
      <c r="A3658" s="81" t="s">
        <v>12715</v>
      </c>
      <c r="B3658" s="81" t="s">
        <v>12716</v>
      </c>
      <c r="C3658" s="81" t="s">
        <v>2420</v>
      </c>
      <c r="D3658" s="81">
        <v>180</v>
      </c>
      <c r="E3658" s="82" t="s">
        <v>12581</v>
      </c>
      <c r="F3658" s="81" t="s">
        <v>12581</v>
      </c>
      <c r="G3658" s="85">
        <v>89696</v>
      </c>
      <c r="H3658" s="81" t="s">
        <v>13174</v>
      </c>
      <c r="I3658" s="81" t="s">
        <v>24</v>
      </c>
      <c r="J3658" s="81" t="s">
        <v>64</v>
      </c>
      <c r="K3658" s="82">
        <v>50.43</v>
      </c>
      <c r="L3658" s="81" t="s">
        <v>65</v>
      </c>
      <c r="M3658" s="77"/>
    </row>
    <row r="3659" spans="1:13">
      <c r="A3659" s="81" t="s">
        <v>12715</v>
      </c>
      <c r="B3659" s="81" t="s">
        <v>12716</v>
      </c>
      <c r="C3659" s="81" t="s">
        <v>2420</v>
      </c>
      <c r="D3659" s="81">
        <v>180</v>
      </c>
      <c r="E3659" s="82" t="s">
        <v>12581</v>
      </c>
      <c r="F3659" s="81" t="s">
        <v>12581</v>
      </c>
      <c r="G3659" s="85">
        <v>89697</v>
      </c>
      <c r="H3659" s="81" t="s">
        <v>13175</v>
      </c>
      <c r="I3659" s="81" t="s">
        <v>24</v>
      </c>
      <c r="J3659" s="81" t="s">
        <v>64</v>
      </c>
      <c r="K3659" s="82">
        <v>11.07</v>
      </c>
      <c r="L3659" s="81" t="s">
        <v>65</v>
      </c>
      <c r="M3659" s="77"/>
    </row>
    <row r="3660" spans="1:13">
      <c r="A3660" s="81" t="s">
        <v>12715</v>
      </c>
      <c r="B3660" s="81" t="s">
        <v>12716</v>
      </c>
      <c r="C3660" s="81" t="s">
        <v>2420</v>
      </c>
      <c r="D3660" s="81">
        <v>180</v>
      </c>
      <c r="E3660" s="82" t="s">
        <v>12581</v>
      </c>
      <c r="F3660" s="81" t="s">
        <v>12581</v>
      </c>
      <c r="G3660" s="85">
        <v>89698</v>
      </c>
      <c r="H3660" s="81" t="s">
        <v>13176</v>
      </c>
      <c r="I3660" s="81" t="s">
        <v>24</v>
      </c>
      <c r="J3660" s="81" t="s">
        <v>64</v>
      </c>
      <c r="K3660" s="82">
        <v>179.94</v>
      </c>
      <c r="L3660" s="81" t="s">
        <v>65</v>
      </c>
      <c r="M3660" s="77"/>
    </row>
    <row r="3661" spans="1:13">
      <c r="A3661" s="81" t="s">
        <v>12715</v>
      </c>
      <c r="B3661" s="81" t="s">
        <v>12716</v>
      </c>
      <c r="C3661" s="81" t="s">
        <v>2420</v>
      </c>
      <c r="D3661" s="81">
        <v>180</v>
      </c>
      <c r="E3661" s="82" t="s">
        <v>12581</v>
      </c>
      <c r="F3661" s="81" t="s">
        <v>12581</v>
      </c>
      <c r="G3661" s="85">
        <v>89699</v>
      </c>
      <c r="H3661" s="81" t="s">
        <v>13177</v>
      </c>
      <c r="I3661" s="81" t="s">
        <v>24</v>
      </c>
      <c r="J3661" s="81" t="s">
        <v>64</v>
      </c>
      <c r="K3661" s="82">
        <v>155.88</v>
      </c>
      <c r="L3661" s="81" t="s">
        <v>65</v>
      </c>
      <c r="M3661" s="77"/>
    </row>
    <row r="3662" spans="1:13">
      <c r="A3662" s="81" t="s">
        <v>12715</v>
      </c>
      <c r="B3662" s="81" t="s">
        <v>12716</v>
      </c>
      <c r="C3662" s="81" t="s">
        <v>2420</v>
      </c>
      <c r="D3662" s="81">
        <v>180</v>
      </c>
      <c r="E3662" s="82" t="s">
        <v>12581</v>
      </c>
      <c r="F3662" s="81" t="s">
        <v>12581</v>
      </c>
      <c r="G3662" s="85">
        <v>89700</v>
      </c>
      <c r="H3662" s="81" t="s">
        <v>13178</v>
      </c>
      <c r="I3662" s="81" t="s">
        <v>24</v>
      </c>
      <c r="J3662" s="81" t="s">
        <v>64</v>
      </c>
      <c r="K3662" s="82">
        <v>15.83</v>
      </c>
      <c r="L3662" s="81" t="s">
        <v>65</v>
      </c>
      <c r="M3662" s="77"/>
    </row>
    <row r="3663" spans="1:13">
      <c r="A3663" s="81" t="s">
        <v>12715</v>
      </c>
      <c r="B3663" s="81" t="s">
        <v>12716</v>
      </c>
      <c r="C3663" s="81" t="s">
        <v>2420</v>
      </c>
      <c r="D3663" s="81">
        <v>180</v>
      </c>
      <c r="E3663" s="82" t="s">
        <v>12581</v>
      </c>
      <c r="F3663" s="81" t="s">
        <v>12581</v>
      </c>
      <c r="G3663" s="85">
        <v>89701</v>
      </c>
      <c r="H3663" s="81" t="s">
        <v>13179</v>
      </c>
      <c r="I3663" s="81" t="s">
        <v>24</v>
      </c>
      <c r="J3663" s="81" t="s">
        <v>64</v>
      </c>
      <c r="K3663" s="82">
        <v>137.83000000000001</v>
      </c>
      <c r="L3663" s="81" t="s">
        <v>65</v>
      </c>
      <c r="M3663" s="77"/>
    </row>
    <row r="3664" spans="1:13">
      <c r="A3664" s="81" t="s">
        <v>12715</v>
      </c>
      <c r="B3664" s="81" t="s">
        <v>12716</v>
      </c>
      <c r="C3664" s="81" t="s">
        <v>2420</v>
      </c>
      <c r="D3664" s="81">
        <v>180</v>
      </c>
      <c r="E3664" s="82" t="s">
        <v>12581</v>
      </c>
      <c r="F3664" s="81" t="s">
        <v>12581</v>
      </c>
      <c r="G3664" s="85">
        <v>89702</v>
      </c>
      <c r="H3664" s="81" t="s">
        <v>13180</v>
      </c>
      <c r="I3664" s="81" t="s">
        <v>24</v>
      </c>
      <c r="J3664" s="81" t="s">
        <v>64</v>
      </c>
      <c r="K3664" s="82">
        <v>15.83</v>
      </c>
      <c r="L3664" s="81" t="s">
        <v>65</v>
      </c>
      <c r="M3664" s="77"/>
    </row>
    <row r="3665" spans="1:13">
      <c r="A3665" s="81" t="s">
        <v>12715</v>
      </c>
      <c r="B3665" s="81" t="s">
        <v>12716</v>
      </c>
      <c r="C3665" s="81" t="s">
        <v>2420</v>
      </c>
      <c r="D3665" s="81">
        <v>180</v>
      </c>
      <c r="E3665" s="82" t="s">
        <v>12581</v>
      </c>
      <c r="F3665" s="81" t="s">
        <v>12581</v>
      </c>
      <c r="G3665" s="85">
        <v>89703</v>
      </c>
      <c r="H3665" s="81" t="s">
        <v>13181</v>
      </c>
      <c r="I3665" s="81" t="s">
        <v>24</v>
      </c>
      <c r="J3665" s="81" t="s">
        <v>64</v>
      </c>
      <c r="K3665" s="82">
        <v>35.18</v>
      </c>
      <c r="L3665" s="81" t="s">
        <v>65</v>
      </c>
      <c r="M3665" s="77"/>
    </row>
    <row r="3666" spans="1:13">
      <c r="A3666" s="81" t="s">
        <v>12715</v>
      </c>
      <c r="B3666" s="81" t="s">
        <v>12716</v>
      </c>
      <c r="C3666" s="81" t="s">
        <v>2420</v>
      </c>
      <c r="D3666" s="81">
        <v>180</v>
      </c>
      <c r="E3666" s="82" t="s">
        <v>12581</v>
      </c>
      <c r="F3666" s="81" t="s">
        <v>12581</v>
      </c>
      <c r="G3666" s="85">
        <v>89704</v>
      </c>
      <c r="H3666" s="81" t="s">
        <v>13182</v>
      </c>
      <c r="I3666" s="81" t="s">
        <v>24</v>
      </c>
      <c r="J3666" s="81" t="s">
        <v>64</v>
      </c>
      <c r="K3666" s="82">
        <v>95.5</v>
      </c>
      <c r="L3666" s="81" t="s">
        <v>65</v>
      </c>
      <c r="M3666" s="77"/>
    </row>
    <row r="3667" spans="1:13">
      <c r="A3667" s="81" t="s">
        <v>12715</v>
      </c>
      <c r="B3667" s="81" t="s">
        <v>12716</v>
      </c>
      <c r="C3667" s="81" t="s">
        <v>2420</v>
      </c>
      <c r="D3667" s="81">
        <v>180</v>
      </c>
      <c r="E3667" s="82" t="s">
        <v>12581</v>
      </c>
      <c r="F3667" s="81" t="s">
        <v>12581</v>
      </c>
      <c r="G3667" s="85">
        <v>89705</v>
      </c>
      <c r="H3667" s="81" t="s">
        <v>13183</v>
      </c>
      <c r="I3667" s="81" t="s">
        <v>24</v>
      </c>
      <c r="J3667" s="81" t="s">
        <v>64</v>
      </c>
      <c r="K3667" s="82">
        <v>18.02</v>
      </c>
      <c r="L3667" s="81" t="s">
        <v>65</v>
      </c>
      <c r="M3667" s="77"/>
    </row>
    <row r="3668" spans="1:13">
      <c r="A3668" s="81" t="s">
        <v>12715</v>
      </c>
      <c r="B3668" s="81" t="s">
        <v>12716</v>
      </c>
      <c r="C3668" s="81" t="s">
        <v>2420</v>
      </c>
      <c r="D3668" s="81">
        <v>180</v>
      </c>
      <c r="E3668" s="82" t="s">
        <v>12581</v>
      </c>
      <c r="F3668" s="81" t="s">
        <v>12581</v>
      </c>
      <c r="G3668" s="85">
        <v>89706</v>
      </c>
      <c r="H3668" s="81" t="s">
        <v>13184</v>
      </c>
      <c r="I3668" s="81" t="s">
        <v>24</v>
      </c>
      <c r="J3668" s="81" t="s">
        <v>64</v>
      </c>
      <c r="K3668" s="82">
        <v>38.9</v>
      </c>
      <c r="L3668" s="81" t="s">
        <v>65</v>
      </c>
      <c r="M3668" s="77"/>
    </row>
    <row r="3669" spans="1:13">
      <c r="A3669" s="81" t="s">
        <v>12715</v>
      </c>
      <c r="B3669" s="81" t="s">
        <v>12716</v>
      </c>
      <c r="C3669" s="81" t="s">
        <v>2420</v>
      </c>
      <c r="D3669" s="81">
        <v>180</v>
      </c>
      <c r="E3669" s="82" t="s">
        <v>12581</v>
      </c>
      <c r="F3669" s="81" t="s">
        <v>12581</v>
      </c>
      <c r="G3669" s="85">
        <v>89718</v>
      </c>
      <c r="H3669" s="81" t="s">
        <v>13185</v>
      </c>
      <c r="I3669" s="81" t="s">
        <v>25</v>
      </c>
      <c r="J3669" s="81" t="s">
        <v>64</v>
      </c>
      <c r="K3669" s="82">
        <v>39.04</v>
      </c>
      <c r="L3669" s="81" t="s">
        <v>65</v>
      </c>
      <c r="M3669" s="77"/>
    </row>
    <row r="3670" spans="1:13">
      <c r="A3670" s="81" t="s">
        <v>12715</v>
      </c>
      <c r="B3670" s="81" t="s">
        <v>12716</v>
      </c>
      <c r="C3670" s="81" t="s">
        <v>2420</v>
      </c>
      <c r="D3670" s="81">
        <v>180</v>
      </c>
      <c r="E3670" s="82" t="s">
        <v>12581</v>
      </c>
      <c r="F3670" s="81" t="s">
        <v>12581</v>
      </c>
      <c r="G3670" s="85">
        <v>89719</v>
      </c>
      <c r="H3670" s="81" t="s">
        <v>13186</v>
      </c>
      <c r="I3670" s="81" t="s">
        <v>24</v>
      </c>
      <c r="J3670" s="81" t="s">
        <v>64</v>
      </c>
      <c r="K3670" s="82">
        <v>7.76</v>
      </c>
      <c r="L3670" s="81" t="s">
        <v>65</v>
      </c>
      <c r="M3670" s="77"/>
    </row>
    <row r="3671" spans="1:13">
      <c r="A3671" s="81" t="s">
        <v>12715</v>
      </c>
      <c r="B3671" s="81" t="s">
        <v>12716</v>
      </c>
      <c r="C3671" s="81" t="s">
        <v>2420</v>
      </c>
      <c r="D3671" s="81">
        <v>180</v>
      </c>
      <c r="E3671" s="82" t="s">
        <v>12581</v>
      </c>
      <c r="F3671" s="81" t="s">
        <v>12581</v>
      </c>
      <c r="G3671" s="85">
        <v>89720</v>
      </c>
      <c r="H3671" s="81" t="s">
        <v>13187</v>
      </c>
      <c r="I3671" s="81" t="s">
        <v>24</v>
      </c>
      <c r="J3671" s="81" t="s">
        <v>64</v>
      </c>
      <c r="K3671" s="82">
        <v>9.18</v>
      </c>
      <c r="L3671" s="81" t="s">
        <v>65</v>
      </c>
      <c r="M3671" s="77"/>
    </row>
    <row r="3672" spans="1:13">
      <c r="A3672" s="81" t="s">
        <v>12715</v>
      </c>
      <c r="B3672" s="81" t="s">
        <v>12716</v>
      </c>
      <c r="C3672" s="81" t="s">
        <v>2420</v>
      </c>
      <c r="D3672" s="81">
        <v>180</v>
      </c>
      <c r="E3672" s="82" t="s">
        <v>12581</v>
      </c>
      <c r="F3672" s="81" t="s">
        <v>12581</v>
      </c>
      <c r="G3672" s="85">
        <v>89721</v>
      </c>
      <c r="H3672" s="81" t="s">
        <v>13188</v>
      </c>
      <c r="I3672" s="81" t="s">
        <v>24</v>
      </c>
      <c r="J3672" s="81" t="s">
        <v>64</v>
      </c>
      <c r="K3672" s="82">
        <v>9.65</v>
      </c>
      <c r="L3672" s="81" t="s">
        <v>65</v>
      </c>
      <c r="M3672" s="77"/>
    </row>
    <row r="3673" spans="1:13">
      <c r="A3673" s="81" t="s">
        <v>12715</v>
      </c>
      <c r="B3673" s="81" t="s">
        <v>12716</v>
      </c>
      <c r="C3673" s="81" t="s">
        <v>2420</v>
      </c>
      <c r="D3673" s="81">
        <v>180</v>
      </c>
      <c r="E3673" s="82" t="s">
        <v>12581</v>
      </c>
      <c r="F3673" s="81" t="s">
        <v>12581</v>
      </c>
      <c r="G3673" s="85">
        <v>89722</v>
      </c>
      <c r="H3673" s="81" t="s">
        <v>13189</v>
      </c>
      <c r="I3673" s="81" t="s">
        <v>24</v>
      </c>
      <c r="J3673" s="81" t="s">
        <v>64</v>
      </c>
      <c r="K3673" s="82">
        <v>16.350000000000001</v>
      </c>
      <c r="L3673" s="81" t="s">
        <v>65</v>
      </c>
      <c r="M3673" s="77"/>
    </row>
    <row r="3674" spans="1:13">
      <c r="A3674" s="81" t="s">
        <v>12715</v>
      </c>
      <c r="B3674" s="81" t="s">
        <v>12716</v>
      </c>
      <c r="C3674" s="81" t="s">
        <v>2420</v>
      </c>
      <c r="D3674" s="81">
        <v>180</v>
      </c>
      <c r="E3674" s="82" t="s">
        <v>12581</v>
      </c>
      <c r="F3674" s="81" t="s">
        <v>12581</v>
      </c>
      <c r="G3674" s="85">
        <v>89723</v>
      </c>
      <c r="H3674" s="81" t="s">
        <v>13190</v>
      </c>
      <c r="I3674" s="81" t="s">
        <v>24</v>
      </c>
      <c r="J3674" s="81" t="s">
        <v>64</v>
      </c>
      <c r="K3674" s="82">
        <v>12.72</v>
      </c>
      <c r="L3674" s="81" t="s">
        <v>65</v>
      </c>
      <c r="M3674" s="77"/>
    </row>
    <row r="3675" spans="1:13">
      <c r="A3675" s="81" t="s">
        <v>12715</v>
      </c>
      <c r="B3675" s="81" t="s">
        <v>12716</v>
      </c>
      <c r="C3675" s="81" t="s">
        <v>2420</v>
      </c>
      <c r="D3675" s="81">
        <v>180</v>
      </c>
      <c r="E3675" s="82" t="s">
        <v>12581</v>
      </c>
      <c r="F3675" s="81" t="s">
        <v>12581</v>
      </c>
      <c r="G3675" s="85">
        <v>89724</v>
      </c>
      <c r="H3675" s="81" t="s">
        <v>13191</v>
      </c>
      <c r="I3675" s="81" t="s">
        <v>24</v>
      </c>
      <c r="J3675" s="81" t="s">
        <v>64</v>
      </c>
      <c r="K3675" s="82">
        <v>8</v>
      </c>
      <c r="L3675" s="81" t="s">
        <v>65</v>
      </c>
      <c r="M3675" s="77"/>
    </row>
    <row r="3676" spans="1:13">
      <c r="A3676" s="81" t="s">
        <v>12715</v>
      </c>
      <c r="B3676" s="81" t="s">
        <v>12716</v>
      </c>
      <c r="C3676" s="81" t="s">
        <v>2420</v>
      </c>
      <c r="D3676" s="81">
        <v>180</v>
      </c>
      <c r="E3676" s="82" t="s">
        <v>12581</v>
      </c>
      <c r="F3676" s="81" t="s">
        <v>12581</v>
      </c>
      <c r="G3676" s="85">
        <v>89725</v>
      </c>
      <c r="H3676" s="81" t="s">
        <v>13192</v>
      </c>
      <c r="I3676" s="81" t="s">
        <v>24</v>
      </c>
      <c r="J3676" s="81" t="s">
        <v>64</v>
      </c>
      <c r="K3676" s="82">
        <v>12.39</v>
      </c>
      <c r="L3676" s="81" t="s">
        <v>65</v>
      </c>
      <c r="M3676" s="77"/>
    </row>
    <row r="3677" spans="1:13">
      <c r="A3677" s="81" t="s">
        <v>12715</v>
      </c>
      <c r="B3677" s="81" t="s">
        <v>12716</v>
      </c>
      <c r="C3677" s="81" t="s">
        <v>2420</v>
      </c>
      <c r="D3677" s="81">
        <v>180</v>
      </c>
      <c r="E3677" s="82" t="s">
        <v>12581</v>
      </c>
      <c r="F3677" s="81" t="s">
        <v>12581</v>
      </c>
      <c r="G3677" s="85">
        <v>89726</v>
      </c>
      <c r="H3677" s="81" t="s">
        <v>13193</v>
      </c>
      <c r="I3677" s="81" t="s">
        <v>24</v>
      </c>
      <c r="J3677" s="81" t="s">
        <v>64</v>
      </c>
      <c r="K3677" s="82">
        <v>5.76</v>
      </c>
      <c r="L3677" s="81" t="s">
        <v>65</v>
      </c>
      <c r="M3677" s="77"/>
    </row>
    <row r="3678" spans="1:13">
      <c r="A3678" s="81" t="s">
        <v>12715</v>
      </c>
      <c r="B3678" s="81" t="s">
        <v>12716</v>
      </c>
      <c r="C3678" s="81" t="s">
        <v>2420</v>
      </c>
      <c r="D3678" s="81">
        <v>180</v>
      </c>
      <c r="E3678" s="82" t="s">
        <v>12581</v>
      </c>
      <c r="F3678" s="81" t="s">
        <v>12581</v>
      </c>
      <c r="G3678" s="85">
        <v>89727</v>
      </c>
      <c r="H3678" s="81" t="s">
        <v>13194</v>
      </c>
      <c r="I3678" s="81" t="s">
        <v>24</v>
      </c>
      <c r="J3678" s="81" t="s">
        <v>64</v>
      </c>
      <c r="K3678" s="82">
        <v>13.91</v>
      </c>
      <c r="L3678" s="81" t="s">
        <v>65</v>
      </c>
      <c r="M3678" s="77"/>
    </row>
    <row r="3679" spans="1:13">
      <c r="A3679" s="81" t="s">
        <v>12715</v>
      </c>
      <c r="B3679" s="81" t="s">
        <v>12716</v>
      </c>
      <c r="C3679" s="81" t="s">
        <v>2420</v>
      </c>
      <c r="D3679" s="81">
        <v>180</v>
      </c>
      <c r="E3679" s="82" t="s">
        <v>12581</v>
      </c>
      <c r="F3679" s="81" t="s">
        <v>12581</v>
      </c>
      <c r="G3679" s="85">
        <v>89728</v>
      </c>
      <c r="H3679" s="81" t="s">
        <v>13195</v>
      </c>
      <c r="I3679" s="81" t="s">
        <v>24</v>
      </c>
      <c r="J3679" s="81" t="s">
        <v>64</v>
      </c>
      <c r="K3679" s="82">
        <v>8.5500000000000007</v>
      </c>
      <c r="L3679" s="81" t="s">
        <v>65</v>
      </c>
      <c r="M3679" s="77"/>
    </row>
    <row r="3680" spans="1:13">
      <c r="A3680" s="81" t="s">
        <v>12715</v>
      </c>
      <c r="B3680" s="81" t="s">
        <v>12716</v>
      </c>
      <c r="C3680" s="81" t="s">
        <v>2420</v>
      </c>
      <c r="D3680" s="81">
        <v>180</v>
      </c>
      <c r="E3680" s="82" t="s">
        <v>12581</v>
      </c>
      <c r="F3680" s="81" t="s">
        <v>12581</v>
      </c>
      <c r="G3680" s="85">
        <v>89729</v>
      </c>
      <c r="H3680" s="81" t="s">
        <v>13196</v>
      </c>
      <c r="I3680" s="81" t="s">
        <v>24</v>
      </c>
      <c r="J3680" s="81" t="s">
        <v>64</v>
      </c>
      <c r="K3680" s="82">
        <v>19.3</v>
      </c>
      <c r="L3680" s="81" t="s">
        <v>65</v>
      </c>
      <c r="M3680" s="77"/>
    </row>
    <row r="3681" spans="1:13">
      <c r="A3681" s="81" t="s">
        <v>12715</v>
      </c>
      <c r="B3681" s="81" t="s">
        <v>12716</v>
      </c>
      <c r="C3681" s="81" t="s">
        <v>2420</v>
      </c>
      <c r="D3681" s="81">
        <v>180</v>
      </c>
      <c r="E3681" s="82" t="s">
        <v>12581</v>
      </c>
      <c r="F3681" s="81" t="s">
        <v>12581</v>
      </c>
      <c r="G3681" s="85">
        <v>89730</v>
      </c>
      <c r="H3681" s="81" t="s">
        <v>13197</v>
      </c>
      <c r="I3681" s="81" t="s">
        <v>24</v>
      </c>
      <c r="J3681" s="81" t="s">
        <v>64</v>
      </c>
      <c r="K3681" s="82">
        <v>9.2799999999999994</v>
      </c>
      <c r="L3681" s="81" t="s">
        <v>65</v>
      </c>
      <c r="M3681" s="77"/>
    </row>
    <row r="3682" spans="1:13">
      <c r="A3682" s="81" t="s">
        <v>12715</v>
      </c>
      <c r="B3682" s="81" t="s">
        <v>12716</v>
      </c>
      <c r="C3682" s="81" t="s">
        <v>2420</v>
      </c>
      <c r="D3682" s="81">
        <v>180</v>
      </c>
      <c r="E3682" s="82" t="s">
        <v>12581</v>
      </c>
      <c r="F3682" s="81" t="s">
        <v>12581</v>
      </c>
      <c r="G3682" s="85">
        <v>89731</v>
      </c>
      <c r="H3682" s="81" t="s">
        <v>13198</v>
      </c>
      <c r="I3682" s="81" t="s">
        <v>24</v>
      </c>
      <c r="J3682" s="81" t="s">
        <v>64</v>
      </c>
      <c r="K3682" s="82">
        <v>8.52</v>
      </c>
      <c r="L3682" s="81" t="s">
        <v>65</v>
      </c>
      <c r="M3682" s="77"/>
    </row>
    <row r="3683" spans="1:13">
      <c r="A3683" s="81" t="s">
        <v>12715</v>
      </c>
      <c r="B3683" s="81" t="s">
        <v>12716</v>
      </c>
      <c r="C3683" s="81" t="s">
        <v>2420</v>
      </c>
      <c r="D3683" s="81">
        <v>180</v>
      </c>
      <c r="E3683" s="82" t="s">
        <v>12581</v>
      </c>
      <c r="F3683" s="81" t="s">
        <v>12581</v>
      </c>
      <c r="G3683" s="85">
        <v>89732</v>
      </c>
      <c r="H3683" s="81" t="s">
        <v>13199</v>
      </c>
      <c r="I3683" s="81" t="s">
        <v>24</v>
      </c>
      <c r="J3683" s="81" t="s">
        <v>64</v>
      </c>
      <c r="K3683" s="82">
        <v>9.0500000000000007</v>
      </c>
      <c r="L3683" s="81" t="s">
        <v>65</v>
      </c>
      <c r="M3683" s="77"/>
    </row>
    <row r="3684" spans="1:13">
      <c r="A3684" s="81" t="s">
        <v>12715</v>
      </c>
      <c r="B3684" s="81" t="s">
        <v>12716</v>
      </c>
      <c r="C3684" s="81" t="s">
        <v>2420</v>
      </c>
      <c r="D3684" s="81">
        <v>180</v>
      </c>
      <c r="E3684" s="82" t="s">
        <v>12581</v>
      </c>
      <c r="F3684" s="81" t="s">
        <v>12581</v>
      </c>
      <c r="G3684" s="85">
        <v>89733</v>
      </c>
      <c r="H3684" s="81" t="s">
        <v>13200</v>
      </c>
      <c r="I3684" s="81" t="s">
        <v>24</v>
      </c>
      <c r="J3684" s="81" t="s">
        <v>64</v>
      </c>
      <c r="K3684" s="82">
        <v>14.75</v>
      </c>
      <c r="L3684" s="81" t="s">
        <v>65</v>
      </c>
      <c r="M3684" s="77"/>
    </row>
    <row r="3685" spans="1:13">
      <c r="A3685" s="81" t="s">
        <v>12715</v>
      </c>
      <c r="B3685" s="81" t="s">
        <v>12716</v>
      </c>
      <c r="C3685" s="81" t="s">
        <v>2420</v>
      </c>
      <c r="D3685" s="81">
        <v>180</v>
      </c>
      <c r="E3685" s="82" t="s">
        <v>12581</v>
      </c>
      <c r="F3685" s="81" t="s">
        <v>12581</v>
      </c>
      <c r="G3685" s="85">
        <v>89734</v>
      </c>
      <c r="H3685" s="81" t="s">
        <v>13201</v>
      </c>
      <c r="I3685" s="81" t="s">
        <v>24</v>
      </c>
      <c r="J3685" s="81" t="s">
        <v>64</v>
      </c>
      <c r="K3685" s="82">
        <v>19.3</v>
      </c>
      <c r="L3685" s="81" t="s">
        <v>65</v>
      </c>
      <c r="M3685" s="77"/>
    </row>
    <row r="3686" spans="1:13">
      <c r="A3686" s="81" t="s">
        <v>12715</v>
      </c>
      <c r="B3686" s="81" t="s">
        <v>12716</v>
      </c>
      <c r="C3686" s="81" t="s">
        <v>2420</v>
      </c>
      <c r="D3686" s="81">
        <v>180</v>
      </c>
      <c r="E3686" s="82" t="s">
        <v>12581</v>
      </c>
      <c r="F3686" s="81" t="s">
        <v>12581</v>
      </c>
      <c r="G3686" s="85">
        <v>89735</v>
      </c>
      <c r="H3686" s="81" t="s">
        <v>13202</v>
      </c>
      <c r="I3686" s="81" t="s">
        <v>24</v>
      </c>
      <c r="J3686" s="81" t="s">
        <v>64</v>
      </c>
      <c r="K3686" s="82">
        <v>15.62</v>
      </c>
      <c r="L3686" s="81" t="s">
        <v>65</v>
      </c>
      <c r="M3686" s="77"/>
    </row>
    <row r="3687" spans="1:13">
      <c r="A3687" s="81" t="s">
        <v>12715</v>
      </c>
      <c r="B3687" s="81" t="s">
        <v>12716</v>
      </c>
      <c r="C3687" s="81" t="s">
        <v>2420</v>
      </c>
      <c r="D3687" s="81">
        <v>180</v>
      </c>
      <c r="E3687" s="82" t="s">
        <v>12581</v>
      </c>
      <c r="F3687" s="81" t="s">
        <v>12581</v>
      </c>
      <c r="G3687" s="85">
        <v>89736</v>
      </c>
      <c r="H3687" s="81" t="s">
        <v>13203</v>
      </c>
      <c r="I3687" s="81" t="s">
        <v>24</v>
      </c>
      <c r="J3687" s="81" t="s">
        <v>64</v>
      </c>
      <c r="K3687" s="82">
        <v>5.18</v>
      </c>
      <c r="L3687" s="81" t="s">
        <v>65</v>
      </c>
      <c r="M3687" s="77"/>
    </row>
    <row r="3688" spans="1:13">
      <c r="A3688" s="81" t="s">
        <v>12715</v>
      </c>
      <c r="B3688" s="81" t="s">
        <v>12716</v>
      </c>
      <c r="C3688" s="81" t="s">
        <v>2420</v>
      </c>
      <c r="D3688" s="81">
        <v>180</v>
      </c>
      <c r="E3688" s="82" t="s">
        <v>12581</v>
      </c>
      <c r="F3688" s="81" t="s">
        <v>12581</v>
      </c>
      <c r="G3688" s="85">
        <v>89737</v>
      </c>
      <c r="H3688" s="81" t="s">
        <v>13204</v>
      </c>
      <c r="I3688" s="81" t="s">
        <v>24</v>
      </c>
      <c r="J3688" s="81" t="s">
        <v>64</v>
      </c>
      <c r="K3688" s="82">
        <v>14.85</v>
      </c>
      <c r="L3688" s="81" t="s">
        <v>65</v>
      </c>
      <c r="M3688" s="77"/>
    </row>
    <row r="3689" spans="1:13">
      <c r="A3689" s="81" t="s">
        <v>12715</v>
      </c>
      <c r="B3689" s="81" t="s">
        <v>12716</v>
      </c>
      <c r="C3689" s="81" t="s">
        <v>2420</v>
      </c>
      <c r="D3689" s="81">
        <v>180</v>
      </c>
      <c r="E3689" s="82" t="s">
        <v>12581</v>
      </c>
      <c r="F3689" s="81" t="s">
        <v>12581</v>
      </c>
      <c r="G3689" s="85">
        <v>89738</v>
      </c>
      <c r="H3689" s="81" t="s">
        <v>13205</v>
      </c>
      <c r="I3689" s="81" t="s">
        <v>24</v>
      </c>
      <c r="J3689" s="81" t="s">
        <v>64</v>
      </c>
      <c r="K3689" s="82">
        <v>10.15</v>
      </c>
      <c r="L3689" s="81" t="s">
        <v>65</v>
      </c>
      <c r="M3689" s="77"/>
    </row>
    <row r="3690" spans="1:13">
      <c r="A3690" s="81" t="s">
        <v>12715</v>
      </c>
      <c r="B3690" s="81" t="s">
        <v>12716</v>
      </c>
      <c r="C3690" s="81" t="s">
        <v>2420</v>
      </c>
      <c r="D3690" s="81">
        <v>180</v>
      </c>
      <c r="E3690" s="82" t="s">
        <v>12581</v>
      </c>
      <c r="F3690" s="81" t="s">
        <v>12581</v>
      </c>
      <c r="G3690" s="85">
        <v>89739</v>
      </c>
      <c r="H3690" s="81" t="s">
        <v>13206</v>
      </c>
      <c r="I3690" s="81" t="s">
        <v>24</v>
      </c>
      <c r="J3690" s="81" t="s">
        <v>64</v>
      </c>
      <c r="K3690" s="82">
        <v>15.6</v>
      </c>
      <c r="L3690" s="81" t="s">
        <v>65</v>
      </c>
      <c r="M3690" s="77"/>
    </row>
    <row r="3691" spans="1:13">
      <c r="A3691" s="81" t="s">
        <v>12715</v>
      </c>
      <c r="B3691" s="81" t="s">
        <v>12716</v>
      </c>
      <c r="C3691" s="81" t="s">
        <v>2420</v>
      </c>
      <c r="D3691" s="81">
        <v>180</v>
      </c>
      <c r="E3691" s="82" t="s">
        <v>12581</v>
      </c>
      <c r="F3691" s="81" t="s">
        <v>12581</v>
      </c>
      <c r="G3691" s="85">
        <v>89740</v>
      </c>
      <c r="H3691" s="81" t="s">
        <v>13207</v>
      </c>
      <c r="I3691" s="81" t="s">
        <v>24</v>
      </c>
      <c r="J3691" s="81" t="s">
        <v>64</v>
      </c>
      <c r="K3691" s="82">
        <v>4.75</v>
      </c>
      <c r="L3691" s="81" t="s">
        <v>65</v>
      </c>
      <c r="M3691" s="77"/>
    </row>
    <row r="3692" spans="1:13">
      <c r="A3692" s="81" t="s">
        <v>12715</v>
      </c>
      <c r="B3692" s="81" t="s">
        <v>12716</v>
      </c>
      <c r="C3692" s="81" t="s">
        <v>2420</v>
      </c>
      <c r="D3692" s="81">
        <v>180</v>
      </c>
      <c r="E3692" s="82" t="s">
        <v>12581</v>
      </c>
      <c r="F3692" s="81" t="s">
        <v>12581</v>
      </c>
      <c r="G3692" s="85">
        <v>89741</v>
      </c>
      <c r="H3692" s="81" t="s">
        <v>13208</v>
      </c>
      <c r="I3692" s="81" t="s">
        <v>24</v>
      </c>
      <c r="J3692" s="81" t="s">
        <v>64</v>
      </c>
      <c r="K3692" s="82">
        <v>13.93</v>
      </c>
      <c r="L3692" s="81" t="s">
        <v>65</v>
      </c>
      <c r="M3692" s="77"/>
    </row>
    <row r="3693" spans="1:13">
      <c r="A3693" s="81" t="s">
        <v>12715</v>
      </c>
      <c r="B3693" s="81" t="s">
        <v>12716</v>
      </c>
      <c r="C3693" s="81" t="s">
        <v>2420</v>
      </c>
      <c r="D3693" s="81">
        <v>180</v>
      </c>
      <c r="E3693" s="82" t="s">
        <v>12581</v>
      </c>
      <c r="F3693" s="81" t="s">
        <v>12581</v>
      </c>
      <c r="G3693" s="85">
        <v>89742</v>
      </c>
      <c r="H3693" s="81" t="s">
        <v>13209</v>
      </c>
      <c r="I3693" s="81" t="s">
        <v>24</v>
      </c>
      <c r="J3693" s="81" t="s">
        <v>64</v>
      </c>
      <c r="K3693" s="82">
        <v>25.66</v>
      </c>
      <c r="L3693" s="81" t="s">
        <v>65</v>
      </c>
      <c r="M3693" s="77"/>
    </row>
    <row r="3694" spans="1:13">
      <c r="A3694" s="81" t="s">
        <v>12715</v>
      </c>
      <c r="B3694" s="81" t="s">
        <v>12716</v>
      </c>
      <c r="C3694" s="81" t="s">
        <v>2420</v>
      </c>
      <c r="D3694" s="81">
        <v>180</v>
      </c>
      <c r="E3694" s="82" t="s">
        <v>12581</v>
      </c>
      <c r="F3694" s="81" t="s">
        <v>12581</v>
      </c>
      <c r="G3694" s="85">
        <v>89743</v>
      </c>
      <c r="H3694" s="81" t="s">
        <v>13210</v>
      </c>
      <c r="I3694" s="81" t="s">
        <v>24</v>
      </c>
      <c r="J3694" s="81" t="s">
        <v>64</v>
      </c>
      <c r="K3694" s="82">
        <v>36.5</v>
      </c>
      <c r="L3694" s="81" t="s">
        <v>65</v>
      </c>
      <c r="M3694" s="77"/>
    </row>
    <row r="3695" spans="1:13">
      <c r="A3695" s="81" t="s">
        <v>12715</v>
      </c>
      <c r="B3695" s="81" t="s">
        <v>12716</v>
      </c>
      <c r="C3695" s="81" t="s">
        <v>2420</v>
      </c>
      <c r="D3695" s="81">
        <v>180</v>
      </c>
      <c r="E3695" s="82" t="s">
        <v>12581</v>
      </c>
      <c r="F3695" s="81" t="s">
        <v>12581</v>
      </c>
      <c r="G3695" s="85">
        <v>89744</v>
      </c>
      <c r="H3695" s="81" t="s">
        <v>13211</v>
      </c>
      <c r="I3695" s="81" t="s">
        <v>24</v>
      </c>
      <c r="J3695" s="81" t="s">
        <v>64</v>
      </c>
      <c r="K3695" s="82">
        <v>19.329999999999998</v>
      </c>
      <c r="L3695" s="81" t="s">
        <v>65</v>
      </c>
      <c r="M3695" s="77"/>
    </row>
    <row r="3696" spans="1:13">
      <c r="A3696" s="81" t="s">
        <v>12715</v>
      </c>
      <c r="B3696" s="81" t="s">
        <v>12716</v>
      </c>
      <c r="C3696" s="81" t="s">
        <v>2420</v>
      </c>
      <c r="D3696" s="81">
        <v>180</v>
      </c>
      <c r="E3696" s="82" t="s">
        <v>12581</v>
      </c>
      <c r="F3696" s="81" t="s">
        <v>12581</v>
      </c>
      <c r="G3696" s="85">
        <v>89745</v>
      </c>
      <c r="H3696" s="81" t="s">
        <v>13212</v>
      </c>
      <c r="I3696" s="81" t="s">
        <v>24</v>
      </c>
      <c r="J3696" s="81" t="s">
        <v>64</v>
      </c>
      <c r="K3696" s="82">
        <v>22.02</v>
      </c>
      <c r="L3696" s="81" t="s">
        <v>65</v>
      </c>
      <c r="M3696" s="77"/>
    </row>
    <row r="3697" spans="1:13">
      <c r="A3697" s="81" t="s">
        <v>12715</v>
      </c>
      <c r="B3697" s="81" t="s">
        <v>12716</v>
      </c>
      <c r="C3697" s="81" t="s">
        <v>2420</v>
      </c>
      <c r="D3697" s="81">
        <v>180</v>
      </c>
      <c r="E3697" s="82" t="s">
        <v>12581</v>
      </c>
      <c r="F3697" s="81" t="s">
        <v>12581</v>
      </c>
      <c r="G3697" s="85">
        <v>89746</v>
      </c>
      <c r="H3697" s="81" t="s">
        <v>13213</v>
      </c>
      <c r="I3697" s="81" t="s">
        <v>24</v>
      </c>
      <c r="J3697" s="81" t="s">
        <v>64</v>
      </c>
      <c r="K3697" s="82">
        <v>19.28</v>
      </c>
      <c r="L3697" s="81" t="s">
        <v>65</v>
      </c>
      <c r="M3697" s="77"/>
    </row>
    <row r="3698" spans="1:13">
      <c r="A3698" s="81" t="s">
        <v>12715</v>
      </c>
      <c r="B3698" s="81" t="s">
        <v>12716</v>
      </c>
      <c r="C3698" s="81" t="s">
        <v>2420</v>
      </c>
      <c r="D3698" s="81">
        <v>180</v>
      </c>
      <c r="E3698" s="82" t="s">
        <v>12581</v>
      </c>
      <c r="F3698" s="81" t="s">
        <v>12581</v>
      </c>
      <c r="G3698" s="85">
        <v>89747</v>
      </c>
      <c r="H3698" s="81" t="s">
        <v>13214</v>
      </c>
      <c r="I3698" s="81" t="s">
        <v>24</v>
      </c>
      <c r="J3698" s="81" t="s">
        <v>64</v>
      </c>
      <c r="K3698" s="82">
        <v>8.4600000000000009</v>
      </c>
      <c r="L3698" s="81" t="s">
        <v>65</v>
      </c>
      <c r="M3698" s="77"/>
    </row>
    <row r="3699" spans="1:13">
      <c r="A3699" s="81" t="s">
        <v>12715</v>
      </c>
      <c r="B3699" s="81" t="s">
        <v>12716</v>
      </c>
      <c r="C3699" s="81" t="s">
        <v>2420</v>
      </c>
      <c r="D3699" s="81">
        <v>180</v>
      </c>
      <c r="E3699" s="82" t="s">
        <v>12581</v>
      </c>
      <c r="F3699" s="81" t="s">
        <v>12581</v>
      </c>
      <c r="G3699" s="85">
        <v>89748</v>
      </c>
      <c r="H3699" s="81" t="s">
        <v>13215</v>
      </c>
      <c r="I3699" s="81" t="s">
        <v>24</v>
      </c>
      <c r="J3699" s="81" t="s">
        <v>64</v>
      </c>
      <c r="K3699" s="82">
        <v>31.09</v>
      </c>
      <c r="L3699" s="81" t="s">
        <v>65</v>
      </c>
      <c r="M3699" s="77"/>
    </row>
    <row r="3700" spans="1:13">
      <c r="A3700" s="81" t="s">
        <v>12715</v>
      </c>
      <c r="B3700" s="81" t="s">
        <v>12716</v>
      </c>
      <c r="C3700" s="81" t="s">
        <v>2420</v>
      </c>
      <c r="D3700" s="81">
        <v>180</v>
      </c>
      <c r="E3700" s="82" t="s">
        <v>12581</v>
      </c>
      <c r="F3700" s="81" t="s">
        <v>12581</v>
      </c>
      <c r="G3700" s="85">
        <v>89749</v>
      </c>
      <c r="H3700" s="81" t="s">
        <v>13216</v>
      </c>
      <c r="I3700" s="81" t="s">
        <v>24</v>
      </c>
      <c r="J3700" s="81" t="s">
        <v>64</v>
      </c>
      <c r="K3700" s="82">
        <v>10.15</v>
      </c>
      <c r="L3700" s="81" t="s">
        <v>65</v>
      </c>
      <c r="M3700" s="77"/>
    </row>
    <row r="3701" spans="1:13">
      <c r="A3701" s="81" t="s">
        <v>12715</v>
      </c>
      <c r="B3701" s="81" t="s">
        <v>12716</v>
      </c>
      <c r="C3701" s="81" t="s">
        <v>2420</v>
      </c>
      <c r="D3701" s="81">
        <v>180</v>
      </c>
      <c r="E3701" s="82" t="s">
        <v>12581</v>
      </c>
      <c r="F3701" s="81" t="s">
        <v>12581</v>
      </c>
      <c r="G3701" s="85">
        <v>89750</v>
      </c>
      <c r="H3701" s="81" t="s">
        <v>13217</v>
      </c>
      <c r="I3701" s="81" t="s">
        <v>24</v>
      </c>
      <c r="J3701" s="81" t="s">
        <v>64</v>
      </c>
      <c r="K3701" s="82">
        <v>51.94</v>
      </c>
      <c r="L3701" s="81" t="s">
        <v>65</v>
      </c>
      <c r="M3701" s="77"/>
    </row>
    <row r="3702" spans="1:13">
      <c r="A3702" s="81" t="s">
        <v>12715</v>
      </c>
      <c r="B3702" s="81" t="s">
        <v>12716</v>
      </c>
      <c r="C3702" s="81" t="s">
        <v>2420</v>
      </c>
      <c r="D3702" s="81">
        <v>180</v>
      </c>
      <c r="E3702" s="82" t="s">
        <v>12581</v>
      </c>
      <c r="F3702" s="81" t="s">
        <v>12581</v>
      </c>
      <c r="G3702" s="85">
        <v>89751</v>
      </c>
      <c r="H3702" s="81" t="s">
        <v>13218</v>
      </c>
      <c r="I3702" s="81" t="s">
        <v>24</v>
      </c>
      <c r="J3702" s="81" t="s">
        <v>64</v>
      </c>
      <c r="K3702" s="82">
        <v>4.01</v>
      </c>
      <c r="L3702" s="81" t="s">
        <v>65</v>
      </c>
      <c r="M3702" s="77"/>
    </row>
    <row r="3703" spans="1:13">
      <c r="A3703" s="81" t="s">
        <v>12715</v>
      </c>
      <c r="B3703" s="81" t="s">
        <v>12716</v>
      </c>
      <c r="C3703" s="81" t="s">
        <v>2420</v>
      </c>
      <c r="D3703" s="81">
        <v>180</v>
      </c>
      <c r="E3703" s="82" t="s">
        <v>12581</v>
      </c>
      <c r="F3703" s="81" t="s">
        <v>12581</v>
      </c>
      <c r="G3703" s="85">
        <v>89752</v>
      </c>
      <c r="H3703" s="81" t="s">
        <v>13219</v>
      </c>
      <c r="I3703" s="81" t="s">
        <v>24</v>
      </c>
      <c r="J3703" s="81" t="s">
        <v>64</v>
      </c>
      <c r="K3703" s="82">
        <v>4.88</v>
      </c>
      <c r="L3703" s="81" t="s">
        <v>65</v>
      </c>
      <c r="M3703" s="77"/>
    </row>
    <row r="3704" spans="1:13">
      <c r="A3704" s="81" t="s">
        <v>12715</v>
      </c>
      <c r="B3704" s="81" t="s">
        <v>12716</v>
      </c>
      <c r="C3704" s="81" t="s">
        <v>2420</v>
      </c>
      <c r="D3704" s="81">
        <v>180</v>
      </c>
      <c r="E3704" s="82" t="s">
        <v>12581</v>
      </c>
      <c r="F3704" s="81" t="s">
        <v>12581</v>
      </c>
      <c r="G3704" s="85">
        <v>89753</v>
      </c>
      <c r="H3704" s="81" t="s">
        <v>13220</v>
      </c>
      <c r="I3704" s="81" t="s">
        <v>24</v>
      </c>
      <c r="J3704" s="81" t="s">
        <v>64</v>
      </c>
      <c r="K3704" s="82">
        <v>7.01</v>
      </c>
      <c r="L3704" s="81" t="s">
        <v>65</v>
      </c>
      <c r="M3704" s="77"/>
    </row>
    <row r="3705" spans="1:13">
      <c r="A3705" s="81" t="s">
        <v>12715</v>
      </c>
      <c r="B3705" s="81" t="s">
        <v>12716</v>
      </c>
      <c r="C3705" s="81" t="s">
        <v>2420</v>
      </c>
      <c r="D3705" s="81">
        <v>180</v>
      </c>
      <c r="E3705" s="82" t="s">
        <v>12581</v>
      </c>
      <c r="F3705" s="81" t="s">
        <v>12581</v>
      </c>
      <c r="G3705" s="85">
        <v>89754</v>
      </c>
      <c r="H3705" s="81" t="s">
        <v>13221</v>
      </c>
      <c r="I3705" s="81" t="s">
        <v>24</v>
      </c>
      <c r="J3705" s="81" t="s">
        <v>64</v>
      </c>
      <c r="K3705" s="82">
        <v>13.34</v>
      </c>
      <c r="L3705" s="81" t="s">
        <v>65</v>
      </c>
      <c r="M3705" s="77"/>
    </row>
    <row r="3706" spans="1:13">
      <c r="A3706" s="81" t="s">
        <v>12715</v>
      </c>
      <c r="B3706" s="81" t="s">
        <v>12716</v>
      </c>
      <c r="C3706" s="81" t="s">
        <v>2420</v>
      </c>
      <c r="D3706" s="81">
        <v>180</v>
      </c>
      <c r="E3706" s="82" t="s">
        <v>12581</v>
      </c>
      <c r="F3706" s="81" t="s">
        <v>12581</v>
      </c>
      <c r="G3706" s="85">
        <v>89755</v>
      </c>
      <c r="H3706" s="81" t="s">
        <v>13222</v>
      </c>
      <c r="I3706" s="81" t="s">
        <v>24</v>
      </c>
      <c r="J3706" s="81" t="s">
        <v>64</v>
      </c>
      <c r="K3706" s="82">
        <v>8.02</v>
      </c>
      <c r="L3706" s="81" t="s">
        <v>65</v>
      </c>
      <c r="M3706" s="77"/>
    </row>
    <row r="3707" spans="1:13">
      <c r="A3707" s="81" t="s">
        <v>12715</v>
      </c>
      <c r="B3707" s="81" t="s">
        <v>12716</v>
      </c>
      <c r="C3707" s="81" t="s">
        <v>2420</v>
      </c>
      <c r="D3707" s="81">
        <v>180</v>
      </c>
      <c r="E3707" s="82" t="s">
        <v>12581</v>
      </c>
      <c r="F3707" s="81" t="s">
        <v>12581</v>
      </c>
      <c r="G3707" s="85">
        <v>89756</v>
      </c>
      <c r="H3707" s="81" t="s">
        <v>13223</v>
      </c>
      <c r="I3707" s="81" t="s">
        <v>24</v>
      </c>
      <c r="J3707" s="81" t="s">
        <v>64</v>
      </c>
      <c r="K3707" s="82">
        <v>13.71</v>
      </c>
      <c r="L3707" s="81" t="s">
        <v>65</v>
      </c>
      <c r="M3707" s="77"/>
    </row>
    <row r="3708" spans="1:13">
      <c r="A3708" s="81" t="s">
        <v>12715</v>
      </c>
      <c r="B3708" s="81" t="s">
        <v>12716</v>
      </c>
      <c r="C3708" s="81" t="s">
        <v>2420</v>
      </c>
      <c r="D3708" s="81">
        <v>180</v>
      </c>
      <c r="E3708" s="82" t="s">
        <v>12581</v>
      </c>
      <c r="F3708" s="81" t="s">
        <v>12581</v>
      </c>
      <c r="G3708" s="85">
        <v>89757</v>
      </c>
      <c r="H3708" s="81" t="s">
        <v>13224</v>
      </c>
      <c r="I3708" s="81" t="s">
        <v>24</v>
      </c>
      <c r="J3708" s="81" t="s">
        <v>64</v>
      </c>
      <c r="K3708" s="82">
        <v>20.96</v>
      </c>
      <c r="L3708" s="81" t="s">
        <v>65</v>
      </c>
      <c r="M3708" s="77"/>
    </row>
    <row r="3709" spans="1:13">
      <c r="A3709" s="81" t="s">
        <v>12715</v>
      </c>
      <c r="B3709" s="81" t="s">
        <v>12716</v>
      </c>
      <c r="C3709" s="81" t="s">
        <v>2420</v>
      </c>
      <c r="D3709" s="81">
        <v>180</v>
      </c>
      <c r="E3709" s="82" t="s">
        <v>12581</v>
      </c>
      <c r="F3709" s="81" t="s">
        <v>12581</v>
      </c>
      <c r="G3709" s="85">
        <v>89758</v>
      </c>
      <c r="H3709" s="81" t="s">
        <v>13225</v>
      </c>
      <c r="I3709" s="81" t="s">
        <v>24</v>
      </c>
      <c r="J3709" s="81" t="s">
        <v>64</v>
      </c>
      <c r="K3709" s="82">
        <v>32.79</v>
      </c>
      <c r="L3709" s="81" t="s">
        <v>65</v>
      </c>
      <c r="M3709" s="77"/>
    </row>
    <row r="3710" spans="1:13">
      <c r="A3710" s="81" t="s">
        <v>12715</v>
      </c>
      <c r="B3710" s="81" t="s">
        <v>12716</v>
      </c>
      <c r="C3710" s="81" t="s">
        <v>2420</v>
      </c>
      <c r="D3710" s="81">
        <v>180</v>
      </c>
      <c r="E3710" s="82" t="s">
        <v>12581</v>
      </c>
      <c r="F3710" s="81" t="s">
        <v>12581</v>
      </c>
      <c r="G3710" s="85">
        <v>89759</v>
      </c>
      <c r="H3710" s="81" t="s">
        <v>13226</v>
      </c>
      <c r="I3710" s="81" t="s">
        <v>24</v>
      </c>
      <c r="J3710" s="81" t="s">
        <v>64</v>
      </c>
      <c r="K3710" s="82">
        <v>5.5</v>
      </c>
      <c r="L3710" s="81" t="s">
        <v>65</v>
      </c>
      <c r="M3710" s="77"/>
    </row>
    <row r="3711" spans="1:13">
      <c r="A3711" s="81" t="s">
        <v>12715</v>
      </c>
      <c r="B3711" s="81" t="s">
        <v>12716</v>
      </c>
      <c r="C3711" s="81" t="s">
        <v>2420</v>
      </c>
      <c r="D3711" s="81">
        <v>180</v>
      </c>
      <c r="E3711" s="82" t="s">
        <v>12581</v>
      </c>
      <c r="F3711" s="81" t="s">
        <v>12581</v>
      </c>
      <c r="G3711" s="85">
        <v>89760</v>
      </c>
      <c r="H3711" s="81" t="s">
        <v>13227</v>
      </c>
      <c r="I3711" s="81" t="s">
        <v>24</v>
      </c>
      <c r="J3711" s="81" t="s">
        <v>64</v>
      </c>
      <c r="K3711" s="82">
        <v>13.09</v>
      </c>
      <c r="L3711" s="81" t="s">
        <v>65</v>
      </c>
      <c r="M3711" s="77"/>
    </row>
    <row r="3712" spans="1:13">
      <c r="A3712" s="81" t="s">
        <v>12715</v>
      </c>
      <c r="B3712" s="81" t="s">
        <v>12716</v>
      </c>
      <c r="C3712" s="81" t="s">
        <v>2420</v>
      </c>
      <c r="D3712" s="81">
        <v>180</v>
      </c>
      <c r="E3712" s="82" t="s">
        <v>12581</v>
      </c>
      <c r="F3712" s="81" t="s">
        <v>12581</v>
      </c>
      <c r="G3712" s="85">
        <v>89761</v>
      </c>
      <c r="H3712" s="81" t="s">
        <v>13228</v>
      </c>
      <c r="I3712" s="81" t="s">
        <v>24</v>
      </c>
      <c r="J3712" s="81" t="s">
        <v>64</v>
      </c>
      <c r="K3712" s="82">
        <v>21.59</v>
      </c>
      <c r="L3712" s="81" t="s">
        <v>65</v>
      </c>
      <c r="M3712" s="77"/>
    </row>
    <row r="3713" spans="1:13">
      <c r="A3713" s="81" t="s">
        <v>12715</v>
      </c>
      <c r="B3713" s="81" t="s">
        <v>12716</v>
      </c>
      <c r="C3713" s="81" t="s">
        <v>2420</v>
      </c>
      <c r="D3713" s="81">
        <v>180</v>
      </c>
      <c r="E3713" s="82" t="s">
        <v>12581</v>
      </c>
      <c r="F3713" s="81" t="s">
        <v>12581</v>
      </c>
      <c r="G3713" s="85">
        <v>89762</v>
      </c>
      <c r="H3713" s="81" t="s">
        <v>13229</v>
      </c>
      <c r="I3713" s="81" t="s">
        <v>24</v>
      </c>
      <c r="J3713" s="81" t="s">
        <v>64</v>
      </c>
      <c r="K3713" s="82">
        <v>30.71</v>
      </c>
      <c r="L3713" s="81" t="s">
        <v>65</v>
      </c>
      <c r="M3713" s="77"/>
    </row>
    <row r="3714" spans="1:13">
      <c r="A3714" s="81" t="s">
        <v>12715</v>
      </c>
      <c r="B3714" s="81" t="s">
        <v>12716</v>
      </c>
      <c r="C3714" s="81" t="s">
        <v>2420</v>
      </c>
      <c r="D3714" s="81">
        <v>180</v>
      </c>
      <c r="E3714" s="82" t="s">
        <v>12581</v>
      </c>
      <c r="F3714" s="81" t="s">
        <v>12581</v>
      </c>
      <c r="G3714" s="85">
        <v>89763</v>
      </c>
      <c r="H3714" s="81" t="s">
        <v>13230</v>
      </c>
      <c r="I3714" s="81" t="s">
        <v>24</v>
      </c>
      <c r="J3714" s="81" t="s">
        <v>64</v>
      </c>
      <c r="K3714" s="82">
        <v>120.92</v>
      </c>
      <c r="L3714" s="81" t="s">
        <v>65</v>
      </c>
      <c r="M3714" s="77"/>
    </row>
    <row r="3715" spans="1:13">
      <c r="A3715" s="81" t="s">
        <v>12715</v>
      </c>
      <c r="B3715" s="81" t="s">
        <v>12716</v>
      </c>
      <c r="C3715" s="81" t="s">
        <v>2420</v>
      </c>
      <c r="D3715" s="81">
        <v>180</v>
      </c>
      <c r="E3715" s="82" t="s">
        <v>12581</v>
      </c>
      <c r="F3715" s="81" t="s">
        <v>12581</v>
      </c>
      <c r="G3715" s="85">
        <v>89764</v>
      </c>
      <c r="H3715" s="81" t="s">
        <v>13231</v>
      </c>
      <c r="I3715" s="81" t="s">
        <v>24</v>
      </c>
      <c r="J3715" s="81" t="s">
        <v>64</v>
      </c>
      <c r="K3715" s="82">
        <v>23.42</v>
      </c>
      <c r="L3715" s="81" t="s">
        <v>65</v>
      </c>
      <c r="M3715" s="77"/>
    </row>
    <row r="3716" spans="1:13">
      <c r="A3716" s="81" t="s">
        <v>12715</v>
      </c>
      <c r="B3716" s="81" t="s">
        <v>12716</v>
      </c>
      <c r="C3716" s="81" t="s">
        <v>2420</v>
      </c>
      <c r="D3716" s="81">
        <v>180</v>
      </c>
      <c r="E3716" s="82" t="s">
        <v>12581</v>
      </c>
      <c r="F3716" s="81" t="s">
        <v>12581</v>
      </c>
      <c r="G3716" s="85">
        <v>89765</v>
      </c>
      <c r="H3716" s="81" t="s">
        <v>13232</v>
      </c>
      <c r="I3716" s="81" t="s">
        <v>24</v>
      </c>
      <c r="J3716" s="81" t="s">
        <v>64</v>
      </c>
      <c r="K3716" s="82">
        <v>10</v>
      </c>
      <c r="L3716" s="81" t="s">
        <v>65</v>
      </c>
      <c r="M3716" s="77"/>
    </row>
    <row r="3717" spans="1:13">
      <c r="A3717" s="81" t="s">
        <v>12715</v>
      </c>
      <c r="B3717" s="81" t="s">
        <v>12716</v>
      </c>
      <c r="C3717" s="81" t="s">
        <v>2420</v>
      </c>
      <c r="D3717" s="81">
        <v>180</v>
      </c>
      <c r="E3717" s="82" t="s">
        <v>12581</v>
      </c>
      <c r="F3717" s="81" t="s">
        <v>12581</v>
      </c>
      <c r="G3717" s="85">
        <v>89766</v>
      </c>
      <c r="H3717" s="81" t="s">
        <v>13233</v>
      </c>
      <c r="I3717" s="81" t="s">
        <v>24</v>
      </c>
      <c r="J3717" s="81" t="s">
        <v>64</v>
      </c>
      <c r="K3717" s="82">
        <v>14.76</v>
      </c>
      <c r="L3717" s="81" t="s">
        <v>65</v>
      </c>
      <c r="M3717" s="77"/>
    </row>
    <row r="3718" spans="1:13">
      <c r="A3718" s="81" t="s">
        <v>12715</v>
      </c>
      <c r="B3718" s="81" t="s">
        <v>12716</v>
      </c>
      <c r="C3718" s="81" t="s">
        <v>2420</v>
      </c>
      <c r="D3718" s="81">
        <v>180</v>
      </c>
      <c r="E3718" s="82" t="s">
        <v>12581</v>
      </c>
      <c r="F3718" s="81" t="s">
        <v>12581</v>
      </c>
      <c r="G3718" s="85">
        <v>89767</v>
      </c>
      <c r="H3718" s="81" t="s">
        <v>13234</v>
      </c>
      <c r="I3718" s="81" t="s">
        <v>24</v>
      </c>
      <c r="J3718" s="81" t="s">
        <v>64</v>
      </c>
      <c r="K3718" s="82">
        <v>14.76</v>
      </c>
      <c r="L3718" s="81" t="s">
        <v>65</v>
      </c>
      <c r="M3718" s="77"/>
    </row>
    <row r="3719" spans="1:13">
      <c r="A3719" s="81" t="s">
        <v>12715</v>
      </c>
      <c r="B3719" s="81" t="s">
        <v>12716</v>
      </c>
      <c r="C3719" s="81" t="s">
        <v>2420</v>
      </c>
      <c r="D3719" s="81">
        <v>180</v>
      </c>
      <c r="E3719" s="82" t="s">
        <v>12581</v>
      </c>
      <c r="F3719" s="81" t="s">
        <v>12581</v>
      </c>
      <c r="G3719" s="85">
        <v>89768</v>
      </c>
      <c r="H3719" s="81" t="s">
        <v>13235</v>
      </c>
      <c r="I3719" s="81" t="s">
        <v>24</v>
      </c>
      <c r="J3719" s="81" t="s">
        <v>64</v>
      </c>
      <c r="K3719" s="82">
        <v>14.84</v>
      </c>
      <c r="L3719" s="81" t="s">
        <v>65</v>
      </c>
      <c r="M3719" s="77"/>
    </row>
    <row r="3720" spans="1:13">
      <c r="A3720" s="81" t="s">
        <v>12715</v>
      </c>
      <c r="B3720" s="81" t="s">
        <v>12716</v>
      </c>
      <c r="C3720" s="81" t="s">
        <v>2420</v>
      </c>
      <c r="D3720" s="81">
        <v>180</v>
      </c>
      <c r="E3720" s="82" t="s">
        <v>12581</v>
      </c>
      <c r="F3720" s="81" t="s">
        <v>12581</v>
      </c>
      <c r="G3720" s="85">
        <v>89769</v>
      </c>
      <c r="H3720" s="81" t="s">
        <v>13236</v>
      </c>
      <c r="I3720" s="81" t="s">
        <v>24</v>
      </c>
      <c r="J3720" s="81" t="s">
        <v>64</v>
      </c>
      <c r="K3720" s="82">
        <v>35.14</v>
      </c>
      <c r="L3720" s="81" t="s">
        <v>65</v>
      </c>
      <c r="M3720" s="77"/>
    </row>
    <row r="3721" spans="1:13">
      <c r="A3721" s="81" t="s">
        <v>12715</v>
      </c>
      <c r="B3721" s="81" t="s">
        <v>12716</v>
      </c>
      <c r="C3721" s="81" t="s">
        <v>2420</v>
      </c>
      <c r="D3721" s="81">
        <v>180</v>
      </c>
      <c r="E3721" s="82" t="s">
        <v>12581</v>
      </c>
      <c r="F3721" s="81" t="s">
        <v>12581</v>
      </c>
      <c r="G3721" s="85">
        <v>89772</v>
      </c>
      <c r="H3721" s="81" t="s">
        <v>13237</v>
      </c>
      <c r="I3721" s="81" t="s">
        <v>25</v>
      </c>
      <c r="J3721" s="81" t="s">
        <v>64</v>
      </c>
      <c r="K3721" s="82">
        <v>71.72</v>
      </c>
      <c r="L3721" s="81" t="s">
        <v>65</v>
      </c>
      <c r="M3721" s="77"/>
    </row>
    <row r="3722" spans="1:13">
      <c r="A3722" s="81" t="s">
        <v>12715</v>
      </c>
      <c r="B3722" s="81" t="s">
        <v>12716</v>
      </c>
      <c r="C3722" s="81" t="s">
        <v>2420</v>
      </c>
      <c r="D3722" s="81">
        <v>180</v>
      </c>
      <c r="E3722" s="82" t="s">
        <v>12581</v>
      </c>
      <c r="F3722" s="81" t="s">
        <v>12581</v>
      </c>
      <c r="G3722" s="85">
        <v>89774</v>
      </c>
      <c r="H3722" s="81" t="s">
        <v>13238</v>
      </c>
      <c r="I3722" s="81" t="s">
        <v>24</v>
      </c>
      <c r="J3722" s="81" t="s">
        <v>64</v>
      </c>
      <c r="K3722" s="82">
        <v>11.75</v>
      </c>
      <c r="L3722" s="81" t="s">
        <v>65</v>
      </c>
      <c r="M3722" s="77"/>
    </row>
    <row r="3723" spans="1:13">
      <c r="A3723" s="81" t="s">
        <v>12715</v>
      </c>
      <c r="B3723" s="81" t="s">
        <v>12716</v>
      </c>
      <c r="C3723" s="81" t="s">
        <v>2420</v>
      </c>
      <c r="D3723" s="81">
        <v>180</v>
      </c>
      <c r="E3723" s="82" t="s">
        <v>12581</v>
      </c>
      <c r="F3723" s="81" t="s">
        <v>12581</v>
      </c>
      <c r="G3723" s="85">
        <v>89776</v>
      </c>
      <c r="H3723" s="81" t="s">
        <v>13239</v>
      </c>
      <c r="I3723" s="81" t="s">
        <v>24</v>
      </c>
      <c r="J3723" s="81" t="s">
        <v>64</v>
      </c>
      <c r="K3723" s="82">
        <v>16.64</v>
      </c>
      <c r="L3723" s="81" t="s">
        <v>65</v>
      </c>
      <c r="M3723" s="77"/>
    </row>
    <row r="3724" spans="1:13">
      <c r="A3724" s="81" t="s">
        <v>12715</v>
      </c>
      <c r="B3724" s="81" t="s">
        <v>12716</v>
      </c>
      <c r="C3724" s="81" t="s">
        <v>2420</v>
      </c>
      <c r="D3724" s="81">
        <v>180</v>
      </c>
      <c r="E3724" s="82" t="s">
        <v>12581</v>
      </c>
      <c r="F3724" s="81" t="s">
        <v>12581</v>
      </c>
      <c r="G3724" s="85">
        <v>89777</v>
      </c>
      <c r="H3724" s="81" t="s">
        <v>13240</v>
      </c>
      <c r="I3724" s="81" t="s">
        <v>24</v>
      </c>
      <c r="J3724" s="81" t="s">
        <v>64</v>
      </c>
      <c r="K3724" s="82">
        <v>18.03</v>
      </c>
      <c r="L3724" s="81" t="s">
        <v>65</v>
      </c>
      <c r="M3724" s="77"/>
    </row>
    <row r="3725" spans="1:13">
      <c r="A3725" s="81" t="s">
        <v>12715</v>
      </c>
      <c r="B3725" s="81" t="s">
        <v>12716</v>
      </c>
      <c r="C3725" s="81" t="s">
        <v>2420</v>
      </c>
      <c r="D3725" s="81">
        <v>180</v>
      </c>
      <c r="E3725" s="82" t="s">
        <v>12581</v>
      </c>
      <c r="F3725" s="81" t="s">
        <v>12581</v>
      </c>
      <c r="G3725" s="85">
        <v>89778</v>
      </c>
      <c r="H3725" s="81" t="s">
        <v>13241</v>
      </c>
      <c r="I3725" s="81" t="s">
        <v>24</v>
      </c>
      <c r="J3725" s="81" t="s">
        <v>64</v>
      </c>
      <c r="K3725" s="82">
        <v>14.72</v>
      </c>
      <c r="L3725" s="81" t="s">
        <v>65</v>
      </c>
      <c r="M3725" s="77"/>
    </row>
    <row r="3726" spans="1:13">
      <c r="A3726" s="81" t="s">
        <v>12715</v>
      </c>
      <c r="B3726" s="81" t="s">
        <v>12716</v>
      </c>
      <c r="C3726" s="81" t="s">
        <v>2420</v>
      </c>
      <c r="D3726" s="81">
        <v>180</v>
      </c>
      <c r="E3726" s="82" t="s">
        <v>12581</v>
      </c>
      <c r="F3726" s="81" t="s">
        <v>12581</v>
      </c>
      <c r="G3726" s="85">
        <v>89779</v>
      </c>
      <c r="H3726" s="81" t="s">
        <v>13242</v>
      </c>
      <c r="I3726" s="81" t="s">
        <v>24</v>
      </c>
      <c r="J3726" s="81" t="s">
        <v>64</v>
      </c>
      <c r="K3726" s="82">
        <v>23.78</v>
      </c>
      <c r="L3726" s="81" t="s">
        <v>65</v>
      </c>
      <c r="M3726" s="77"/>
    </row>
    <row r="3727" spans="1:13">
      <c r="A3727" s="81" t="s">
        <v>12715</v>
      </c>
      <c r="B3727" s="81" t="s">
        <v>12716</v>
      </c>
      <c r="C3727" s="81" t="s">
        <v>2420</v>
      </c>
      <c r="D3727" s="81">
        <v>180</v>
      </c>
      <c r="E3727" s="82" t="s">
        <v>12581</v>
      </c>
      <c r="F3727" s="81" t="s">
        <v>12581</v>
      </c>
      <c r="G3727" s="85">
        <v>89780</v>
      </c>
      <c r="H3727" s="81" t="s">
        <v>13243</v>
      </c>
      <c r="I3727" s="81" t="s">
        <v>24</v>
      </c>
      <c r="J3727" s="81" t="s">
        <v>64</v>
      </c>
      <c r="K3727" s="82">
        <v>18.03</v>
      </c>
      <c r="L3727" s="81" t="s">
        <v>65</v>
      </c>
      <c r="M3727" s="77"/>
    </row>
    <row r="3728" spans="1:13">
      <c r="A3728" s="81" t="s">
        <v>12715</v>
      </c>
      <c r="B3728" s="81" t="s">
        <v>12716</v>
      </c>
      <c r="C3728" s="81" t="s">
        <v>2420</v>
      </c>
      <c r="D3728" s="81">
        <v>180</v>
      </c>
      <c r="E3728" s="82" t="s">
        <v>12581</v>
      </c>
      <c r="F3728" s="81" t="s">
        <v>12581</v>
      </c>
      <c r="G3728" s="85">
        <v>89781</v>
      </c>
      <c r="H3728" s="81" t="s">
        <v>13244</v>
      </c>
      <c r="I3728" s="81" t="s">
        <v>24</v>
      </c>
      <c r="J3728" s="81" t="s">
        <v>64</v>
      </c>
      <c r="K3728" s="82">
        <v>26.91</v>
      </c>
      <c r="L3728" s="81" t="s">
        <v>65</v>
      </c>
      <c r="M3728" s="77"/>
    </row>
    <row r="3729" spans="1:13">
      <c r="A3729" s="81" t="s">
        <v>12715</v>
      </c>
      <c r="B3729" s="81" t="s">
        <v>12716</v>
      </c>
      <c r="C3729" s="81" t="s">
        <v>2420</v>
      </c>
      <c r="D3729" s="81">
        <v>180</v>
      </c>
      <c r="E3729" s="82" t="s">
        <v>12581</v>
      </c>
      <c r="F3729" s="81" t="s">
        <v>12581</v>
      </c>
      <c r="G3729" s="85">
        <v>89782</v>
      </c>
      <c r="H3729" s="81" t="s">
        <v>13245</v>
      </c>
      <c r="I3729" s="81" t="s">
        <v>24</v>
      </c>
      <c r="J3729" s="81" t="s">
        <v>64</v>
      </c>
      <c r="K3729" s="82">
        <v>9.5500000000000007</v>
      </c>
      <c r="L3729" s="81" t="s">
        <v>65</v>
      </c>
      <c r="M3729" s="77"/>
    </row>
    <row r="3730" spans="1:13">
      <c r="A3730" s="81" t="s">
        <v>12715</v>
      </c>
      <c r="B3730" s="81" t="s">
        <v>12716</v>
      </c>
      <c r="C3730" s="81" t="s">
        <v>2420</v>
      </c>
      <c r="D3730" s="81">
        <v>180</v>
      </c>
      <c r="E3730" s="82" t="s">
        <v>12581</v>
      </c>
      <c r="F3730" s="81" t="s">
        <v>12581</v>
      </c>
      <c r="G3730" s="85">
        <v>89783</v>
      </c>
      <c r="H3730" s="81" t="s">
        <v>13246</v>
      </c>
      <c r="I3730" s="81" t="s">
        <v>24</v>
      </c>
      <c r="J3730" s="81" t="s">
        <v>64</v>
      </c>
      <c r="K3730" s="82">
        <v>9.7799999999999994</v>
      </c>
      <c r="L3730" s="81" t="s">
        <v>65</v>
      </c>
      <c r="M3730" s="77"/>
    </row>
    <row r="3731" spans="1:13">
      <c r="A3731" s="81" t="s">
        <v>12715</v>
      </c>
      <c r="B3731" s="81" t="s">
        <v>12716</v>
      </c>
      <c r="C3731" s="81" t="s">
        <v>2420</v>
      </c>
      <c r="D3731" s="81">
        <v>180</v>
      </c>
      <c r="E3731" s="82" t="s">
        <v>12581</v>
      </c>
      <c r="F3731" s="81" t="s">
        <v>12581</v>
      </c>
      <c r="G3731" s="85">
        <v>89784</v>
      </c>
      <c r="H3731" s="81" t="s">
        <v>13247</v>
      </c>
      <c r="I3731" s="81" t="s">
        <v>24</v>
      </c>
      <c r="J3731" s="81" t="s">
        <v>64</v>
      </c>
      <c r="K3731" s="82">
        <v>15.53</v>
      </c>
      <c r="L3731" s="81" t="s">
        <v>65</v>
      </c>
      <c r="M3731" s="77"/>
    </row>
    <row r="3732" spans="1:13">
      <c r="A3732" s="81" t="s">
        <v>12715</v>
      </c>
      <c r="B3732" s="81" t="s">
        <v>12716</v>
      </c>
      <c r="C3732" s="81" t="s">
        <v>2420</v>
      </c>
      <c r="D3732" s="81">
        <v>180</v>
      </c>
      <c r="E3732" s="82" t="s">
        <v>12581</v>
      </c>
      <c r="F3732" s="81" t="s">
        <v>12581</v>
      </c>
      <c r="G3732" s="85">
        <v>89785</v>
      </c>
      <c r="H3732" s="81" t="s">
        <v>13248</v>
      </c>
      <c r="I3732" s="81" t="s">
        <v>24</v>
      </c>
      <c r="J3732" s="81" t="s">
        <v>64</v>
      </c>
      <c r="K3732" s="82">
        <v>17.03</v>
      </c>
      <c r="L3732" s="81" t="s">
        <v>65</v>
      </c>
      <c r="M3732" s="77"/>
    </row>
    <row r="3733" spans="1:13">
      <c r="A3733" s="81" t="s">
        <v>12715</v>
      </c>
      <c r="B3733" s="81" t="s">
        <v>12716</v>
      </c>
      <c r="C3733" s="81" t="s">
        <v>2420</v>
      </c>
      <c r="D3733" s="81">
        <v>180</v>
      </c>
      <c r="E3733" s="82" t="s">
        <v>12581</v>
      </c>
      <c r="F3733" s="81" t="s">
        <v>12581</v>
      </c>
      <c r="G3733" s="85">
        <v>89786</v>
      </c>
      <c r="H3733" s="81" t="s">
        <v>13249</v>
      </c>
      <c r="I3733" s="81" t="s">
        <v>24</v>
      </c>
      <c r="J3733" s="81" t="s">
        <v>64</v>
      </c>
      <c r="K3733" s="82">
        <v>25.92</v>
      </c>
      <c r="L3733" s="81" t="s">
        <v>65</v>
      </c>
      <c r="M3733" s="77"/>
    </row>
    <row r="3734" spans="1:13">
      <c r="A3734" s="81" t="s">
        <v>12715</v>
      </c>
      <c r="B3734" s="81" t="s">
        <v>12716</v>
      </c>
      <c r="C3734" s="81" t="s">
        <v>2420</v>
      </c>
      <c r="D3734" s="81">
        <v>180</v>
      </c>
      <c r="E3734" s="82" t="s">
        <v>12581</v>
      </c>
      <c r="F3734" s="81" t="s">
        <v>12581</v>
      </c>
      <c r="G3734" s="85">
        <v>89787</v>
      </c>
      <c r="H3734" s="81" t="s">
        <v>13250</v>
      </c>
      <c r="I3734" s="81" t="s">
        <v>24</v>
      </c>
      <c r="J3734" s="81" t="s">
        <v>64</v>
      </c>
      <c r="K3734" s="82">
        <v>26.91</v>
      </c>
      <c r="L3734" s="81" t="s">
        <v>65</v>
      </c>
      <c r="M3734" s="77"/>
    </row>
    <row r="3735" spans="1:13">
      <c r="A3735" s="81" t="s">
        <v>12715</v>
      </c>
      <c r="B3735" s="81" t="s">
        <v>12716</v>
      </c>
      <c r="C3735" s="81" t="s">
        <v>2420</v>
      </c>
      <c r="D3735" s="81">
        <v>180</v>
      </c>
      <c r="E3735" s="82" t="s">
        <v>12581</v>
      </c>
      <c r="F3735" s="81" t="s">
        <v>12581</v>
      </c>
      <c r="G3735" s="85">
        <v>89788</v>
      </c>
      <c r="H3735" s="81" t="s">
        <v>13251</v>
      </c>
      <c r="I3735" s="81" t="s">
        <v>24</v>
      </c>
      <c r="J3735" s="81" t="s">
        <v>64</v>
      </c>
      <c r="K3735" s="82">
        <v>52.76</v>
      </c>
      <c r="L3735" s="81" t="s">
        <v>65</v>
      </c>
      <c r="M3735" s="77"/>
    </row>
    <row r="3736" spans="1:13">
      <c r="A3736" s="81" t="s">
        <v>12715</v>
      </c>
      <c r="B3736" s="81" t="s">
        <v>12716</v>
      </c>
      <c r="C3736" s="81" t="s">
        <v>2420</v>
      </c>
      <c r="D3736" s="81">
        <v>180</v>
      </c>
      <c r="E3736" s="82" t="s">
        <v>12581</v>
      </c>
      <c r="F3736" s="81" t="s">
        <v>12581</v>
      </c>
      <c r="G3736" s="85">
        <v>89789</v>
      </c>
      <c r="H3736" s="81" t="s">
        <v>13252</v>
      </c>
      <c r="I3736" s="81" t="s">
        <v>24</v>
      </c>
      <c r="J3736" s="81" t="s">
        <v>64</v>
      </c>
      <c r="K3736" s="82">
        <v>53.6</v>
      </c>
      <c r="L3736" s="81" t="s">
        <v>65</v>
      </c>
      <c r="M3736" s="77"/>
    </row>
    <row r="3737" spans="1:13">
      <c r="A3737" s="81" t="s">
        <v>12715</v>
      </c>
      <c r="B3737" s="81" t="s">
        <v>12716</v>
      </c>
      <c r="C3737" s="81" t="s">
        <v>2420</v>
      </c>
      <c r="D3737" s="81">
        <v>180</v>
      </c>
      <c r="E3737" s="82" t="s">
        <v>12581</v>
      </c>
      <c r="F3737" s="81" t="s">
        <v>12581</v>
      </c>
      <c r="G3737" s="85">
        <v>89790</v>
      </c>
      <c r="H3737" s="81" t="s">
        <v>13253</v>
      </c>
      <c r="I3737" s="81" t="s">
        <v>24</v>
      </c>
      <c r="J3737" s="81" t="s">
        <v>64</v>
      </c>
      <c r="K3737" s="82">
        <v>130.85</v>
      </c>
      <c r="L3737" s="81" t="s">
        <v>65</v>
      </c>
      <c r="M3737" s="77"/>
    </row>
    <row r="3738" spans="1:13">
      <c r="A3738" s="81" t="s">
        <v>12715</v>
      </c>
      <c r="B3738" s="81" t="s">
        <v>12716</v>
      </c>
      <c r="C3738" s="81" t="s">
        <v>2420</v>
      </c>
      <c r="D3738" s="81">
        <v>180</v>
      </c>
      <c r="E3738" s="82" t="s">
        <v>12581</v>
      </c>
      <c r="F3738" s="81" t="s">
        <v>12581</v>
      </c>
      <c r="G3738" s="85">
        <v>89791</v>
      </c>
      <c r="H3738" s="81" t="s">
        <v>13254</v>
      </c>
      <c r="I3738" s="81" t="s">
        <v>24</v>
      </c>
      <c r="J3738" s="81" t="s">
        <v>64</v>
      </c>
      <c r="K3738" s="82">
        <v>133.93</v>
      </c>
      <c r="L3738" s="81" t="s">
        <v>65</v>
      </c>
      <c r="M3738" s="77"/>
    </row>
    <row r="3739" spans="1:13">
      <c r="A3739" s="81" t="s">
        <v>12715</v>
      </c>
      <c r="B3739" s="81" t="s">
        <v>12716</v>
      </c>
      <c r="C3739" s="81" t="s">
        <v>2420</v>
      </c>
      <c r="D3739" s="81">
        <v>180</v>
      </c>
      <c r="E3739" s="82" t="s">
        <v>12581</v>
      </c>
      <c r="F3739" s="81" t="s">
        <v>12581</v>
      </c>
      <c r="G3739" s="85">
        <v>89792</v>
      </c>
      <c r="H3739" s="81" t="s">
        <v>13255</v>
      </c>
      <c r="I3739" s="81" t="s">
        <v>24</v>
      </c>
      <c r="J3739" s="81" t="s">
        <v>64</v>
      </c>
      <c r="K3739" s="82">
        <v>153.55000000000001</v>
      </c>
      <c r="L3739" s="81" t="s">
        <v>65</v>
      </c>
      <c r="M3739" s="77"/>
    </row>
    <row r="3740" spans="1:13">
      <c r="A3740" s="81" t="s">
        <v>12715</v>
      </c>
      <c r="B3740" s="81" t="s">
        <v>12716</v>
      </c>
      <c r="C3740" s="81" t="s">
        <v>2420</v>
      </c>
      <c r="D3740" s="81">
        <v>180</v>
      </c>
      <c r="E3740" s="82" t="s">
        <v>12581</v>
      </c>
      <c r="F3740" s="81" t="s">
        <v>12581</v>
      </c>
      <c r="G3740" s="85">
        <v>89793</v>
      </c>
      <c r="H3740" s="81" t="s">
        <v>13256</v>
      </c>
      <c r="I3740" s="81" t="s">
        <v>24</v>
      </c>
      <c r="J3740" s="81" t="s">
        <v>64</v>
      </c>
      <c r="K3740" s="82">
        <v>157.69999999999999</v>
      </c>
      <c r="L3740" s="81" t="s">
        <v>65</v>
      </c>
      <c r="M3740" s="77"/>
    </row>
    <row r="3741" spans="1:13">
      <c r="A3741" s="81" t="s">
        <v>12715</v>
      </c>
      <c r="B3741" s="81" t="s">
        <v>12716</v>
      </c>
      <c r="C3741" s="81" t="s">
        <v>2420</v>
      </c>
      <c r="D3741" s="81">
        <v>180</v>
      </c>
      <c r="E3741" s="82" t="s">
        <v>12581</v>
      </c>
      <c r="F3741" s="81" t="s">
        <v>12581</v>
      </c>
      <c r="G3741" s="85">
        <v>89794</v>
      </c>
      <c r="H3741" s="81" t="s">
        <v>13257</v>
      </c>
      <c r="I3741" s="81" t="s">
        <v>24</v>
      </c>
      <c r="J3741" s="81" t="s">
        <v>64</v>
      </c>
      <c r="K3741" s="82">
        <v>12.26</v>
      </c>
      <c r="L3741" s="81" t="s">
        <v>65</v>
      </c>
      <c r="M3741" s="77"/>
    </row>
    <row r="3742" spans="1:13">
      <c r="A3742" s="81" t="s">
        <v>12715</v>
      </c>
      <c r="B3742" s="81" t="s">
        <v>12716</v>
      </c>
      <c r="C3742" s="81" t="s">
        <v>2420</v>
      </c>
      <c r="D3742" s="81">
        <v>180</v>
      </c>
      <c r="E3742" s="82" t="s">
        <v>12581</v>
      </c>
      <c r="F3742" s="81" t="s">
        <v>12581</v>
      </c>
      <c r="G3742" s="85">
        <v>89795</v>
      </c>
      <c r="H3742" s="81" t="s">
        <v>13258</v>
      </c>
      <c r="I3742" s="81" t="s">
        <v>24</v>
      </c>
      <c r="J3742" s="81" t="s">
        <v>64</v>
      </c>
      <c r="K3742" s="82">
        <v>27.99</v>
      </c>
      <c r="L3742" s="81" t="s">
        <v>65</v>
      </c>
      <c r="M3742" s="77"/>
    </row>
    <row r="3743" spans="1:13">
      <c r="A3743" s="81" t="s">
        <v>12715</v>
      </c>
      <c r="B3743" s="81" t="s">
        <v>12716</v>
      </c>
      <c r="C3743" s="81" t="s">
        <v>2420</v>
      </c>
      <c r="D3743" s="81">
        <v>180</v>
      </c>
      <c r="E3743" s="82" t="s">
        <v>12581</v>
      </c>
      <c r="F3743" s="81" t="s">
        <v>12581</v>
      </c>
      <c r="G3743" s="85">
        <v>89796</v>
      </c>
      <c r="H3743" s="81" t="s">
        <v>13259</v>
      </c>
      <c r="I3743" s="81" t="s">
        <v>24</v>
      </c>
      <c r="J3743" s="81" t="s">
        <v>64</v>
      </c>
      <c r="K3743" s="82">
        <v>31.9</v>
      </c>
      <c r="L3743" s="81" t="s">
        <v>65</v>
      </c>
      <c r="M3743" s="77"/>
    </row>
    <row r="3744" spans="1:13">
      <c r="A3744" s="81" t="s">
        <v>12715</v>
      </c>
      <c r="B3744" s="81" t="s">
        <v>12716</v>
      </c>
      <c r="C3744" s="81" t="s">
        <v>2420</v>
      </c>
      <c r="D3744" s="81">
        <v>180</v>
      </c>
      <c r="E3744" s="82" t="s">
        <v>12581</v>
      </c>
      <c r="F3744" s="81" t="s">
        <v>12581</v>
      </c>
      <c r="G3744" s="85">
        <v>89797</v>
      </c>
      <c r="H3744" s="81" t="s">
        <v>13260</v>
      </c>
      <c r="I3744" s="81" t="s">
        <v>24</v>
      </c>
      <c r="J3744" s="81" t="s">
        <v>64</v>
      </c>
      <c r="K3744" s="82">
        <v>36.76</v>
      </c>
      <c r="L3744" s="81" t="s">
        <v>65</v>
      </c>
      <c r="M3744" s="77"/>
    </row>
    <row r="3745" spans="1:13">
      <c r="A3745" s="81" t="s">
        <v>12715</v>
      </c>
      <c r="B3745" s="81" t="s">
        <v>12716</v>
      </c>
      <c r="C3745" s="81" t="s">
        <v>2420</v>
      </c>
      <c r="D3745" s="81">
        <v>180</v>
      </c>
      <c r="E3745" s="82" t="s">
        <v>12581</v>
      </c>
      <c r="F3745" s="81" t="s">
        <v>12581</v>
      </c>
      <c r="G3745" s="85">
        <v>89801</v>
      </c>
      <c r="H3745" s="81" t="s">
        <v>13261</v>
      </c>
      <c r="I3745" s="81" t="s">
        <v>24</v>
      </c>
      <c r="J3745" s="81" t="s">
        <v>64</v>
      </c>
      <c r="K3745" s="82">
        <v>5.23</v>
      </c>
      <c r="L3745" s="81" t="s">
        <v>65</v>
      </c>
      <c r="M3745" s="77"/>
    </row>
    <row r="3746" spans="1:13">
      <c r="A3746" s="81" t="s">
        <v>12715</v>
      </c>
      <c r="B3746" s="81" t="s">
        <v>12716</v>
      </c>
      <c r="C3746" s="81" t="s">
        <v>2420</v>
      </c>
      <c r="D3746" s="81">
        <v>180</v>
      </c>
      <c r="E3746" s="82" t="s">
        <v>12581</v>
      </c>
      <c r="F3746" s="81" t="s">
        <v>12581</v>
      </c>
      <c r="G3746" s="85">
        <v>89802</v>
      </c>
      <c r="H3746" s="81" t="s">
        <v>13262</v>
      </c>
      <c r="I3746" s="81" t="s">
        <v>24</v>
      </c>
      <c r="J3746" s="81" t="s">
        <v>64</v>
      </c>
      <c r="K3746" s="82">
        <v>5.76</v>
      </c>
      <c r="L3746" s="81" t="s">
        <v>65</v>
      </c>
      <c r="M3746" s="77"/>
    </row>
    <row r="3747" spans="1:13">
      <c r="A3747" s="81" t="s">
        <v>12715</v>
      </c>
      <c r="B3747" s="81" t="s">
        <v>12716</v>
      </c>
      <c r="C3747" s="81" t="s">
        <v>2420</v>
      </c>
      <c r="D3747" s="81">
        <v>180</v>
      </c>
      <c r="E3747" s="82" t="s">
        <v>12581</v>
      </c>
      <c r="F3747" s="81" t="s">
        <v>12581</v>
      </c>
      <c r="G3747" s="85">
        <v>89803</v>
      </c>
      <c r="H3747" s="81" t="s">
        <v>13263</v>
      </c>
      <c r="I3747" s="81" t="s">
        <v>24</v>
      </c>
      <c r="J3747" s="81" t="s">
        <v>64</v>
      </c>
      <c r="K3747" s="82">
        <v>11.46</v>
      </c>
      <c r="L3747" s="81" t="s">
        <v>65</v>
      </c>
      <c r="M3747" s="77"/>
    </row>
    <row r="3748" spans="1:13">
      <c r="A3748" s="81" t="s">
        <v>12715</v>
      </c>
      <c r="B3748" s="81" t="s">
        <v>12716</v>
      </c>
      <c r="C3748" s="81" t="s">
        <v>2420</v>
      </c>
      <c r="D3748" s="81">
        <v>180</v>
      </c>
      <c r="E3748" s="82" t="s">
        <v>12581</v>
      </c>
      <c r="F3748" s="81" t="s">
        <v>12581</v>
      </c>
      <c r="G3748" s="85">
        <v>89804</v>
      </c>
      <c r="H3748" s="81" t="s">
        <v>13264</v>
      </c>
      <c r="I3748" s="81" t="s">
        <v>24</v>
      </c>
      <c r="J3748" s="81" t="s">
        <v>64</v>
      </c>
      <c r="K3748" s="82">
        <v>12.33</v>
      </c>
      <c r="L3748" s="81" t="s">
        <v>65</v>
      </c>
      <c r="M3748" s="77"/>
    </row>
    <row r="3749" spans="1:13">
      <c r="A3749" s="81" t="s">
        <v>12715</v>
      </c>
      <c r="B3749" s="81" t="s">
        <v>12716</v>
      </c>
      <c r="C3749" s="81" t="s">
        <v>2420</v>
      </c>
      <c r="D3749" s="81">
        <v>180</v>
      </c>
      <c r="E3749" s="82" t="s">
        <v>12581</v>
      </c>
      <c r="F3749" s="81" t="s">
        <v>12581</v>
      </c>
      <c r="G3749" s="85">
        <v>89805</v>
      </c>
      <c r="H3749" s="81" t="s">
        <v>13265</v>
      </c>
      <c r="I3749" s="81" t="s">
        <v>24</v>
      </c>
      <c r="J3749" s="81" t="s">
        <v>64</v>
      </c>
      <c r="K3749" s="82">
        <v>10.84</v>
      </c>
      <c r="L3749" s="81" t="s">
        <v>65</v>
      </c>
      <c r="M3749" s="77"/>
    </row>
    <row r="3750" spans="1:13">
      <c r="A3750" s="81" t="s">
        <v>12715</v>
      </c>
      <c r="B3750" s="81" t="s">
        <v>12716</v>
      </c>
      <c r="C3750" s="81" t="s">
        <v>2420</v>
      </c>
      <c r="D3750" s="81">
        <v>180</v>
      </c>
      <c r="E3750" s="82" t="s">
        <v>12581</v>
      </c>
      <c r="F3750" s="81" t="s">
        <v>12581</v>
      </c>
      <c r="G3750" s="85">
        <v>89806</v>
      </c>
      <c r="H3750" s="81" t="s">
        <v>13266</v>
      </c>
      <c r="I3750" s="81" t="s">
        <v>24</v>
      </c>
      <c r="J3750" s="81" t="s">
        <v>64</v>
      </c>
      <c r="K3750" s="82">
        <v>11.59</v>
      </c>
      <c r="L3750" s="81" t="s">
        <v>65</v>
      </c>
      <c r="M3750" s="77"/>
    </row>
    <row r="3751" spans="1:13">
      <c r="A3751" s="81" t="s">
        <v>12715</v>
      </c>
      <c r="B3751" s="81" t="s">
        <v>12716</v>
      </c>
      <c r="C3751" s="81" t="s">
        <v>2420</v>
      </c>
      <c r="D3751" s="81">
        <v>180</v>
      </c>
      <c r="E3751" s="82" t="s">
        <v>12581</v>
      </c>
      <c r="F3751" s="81" t="s">
        <v>12581</v>
      </c>
      <c r="G3751" s="85">
        <v>89807</v>
      </c>
      <c r="H3751" s="81" t="s">
        <v>13267</v>
      </c>
      <c r="I3751" s="81" t="s">
        <v>24</v>
      </c>
      <c r="J3751" s="81" t="s">
        <v>64</v>
      </c>
      <c r="K3751" s="82">
        <v>21.65</v>
      </c>
      <c r="L3751" s="81" t="s">
        <v>65</v>
      </c>
      <c r="M3751" s="77"/>
    </row>
    <row r="3752" spans="1:13">
      <c r="A3752" s="81" t="s">
        <v>12715</v>
      </c>
      <c r="B3752" s="81" t="s">
        <v>12716</v>
      </c>
      <c r="C3752" s="81" t="s">
        <v>2420</v>
      </c>
      <c r="D3752" s="81">
        <v>180</v>
      </c>
      <c r="E3752" s="82" t="s">
        <v>12581</v>
      </c>
      <c r="F3752" s="81" t="s">
        <v>12581</v>
      </c>
      <c r="G3752" s="85">
        <v>89808</v>
      </c>
      <c r="H3752" s="81" t="s">
        <v>13268</v>
      </c>
      <c r="I3752" s="81" t="s">
        <v>24</v>
      </c>
      <c r="J3752" s="81" t="s">
        <v>64</v>
      </c>
      <c r="K3752" s="82">
        <v>32.49</v>
      </c>
      <c r="L3752" s="81" t="s">
        <v>65</v>
      </c>
      <c r="M3752" s="77"/>
    </row>
    <row r="3753" spans="1:13">
      <c r="A3753" s="81" t="s">
        <v>12715</v>
      </c>
      <c r="B3753" s="81" t="s">
        <v>12716</v>
      </c>
      <c r="C3753" s="81" t="s">
        <v>2420</v>
      </c>
      <c r="D3753" s="81">
        <v>180</v>
      </c>
      <c r="E3753" s="82" t="s">
        <v>12581</v>
      </c>
      <c r="F3753" s="81" t="s">
        <v>12581</v>
      </c>
      <c r="G3753" s="85">
        <v>89809</v>
      </c>
      <c r="H3753" s="81" t="s">
        <v>13269</v>
      </c>
      <c r="I3753" s="81" t="s">
        <v>24</v>
      </c>
      <c r="J3753" s="81" t="s">
        <v>64</v>
      </c>
      <c r="K3753" s="82">
        <v>14.58</v>
      </c>
      <c r="L3753" s="81" t="s">
        <v>65</v>
      </c>
      <c r="M3753" s="77"/>
    </row>
    <row r="3754" spans="1:13">
      <c r="A3754" s="81" t="s">
        <v>12715</v>
      </c>
      <c r="B3754" s="81" t="s">
        <v>12716</v>
      </c>
      <c r="C3754" s="81" t="s">
        <v>2420</v>
      </c>
      <c r="D3754" s="81">
        <v>180</v>
      </c>
      <c r="E3754" s="82" t="s">
        <v>12581</v>
      </c>
      <c r="F3754" s="81" t="s">
        <v>12581</v>
      </c>
      <c r="G3754" s="85">
        <v>89810</v>
      </c>
      <c r="H3754" s="81" t="s">
        <v>13270</v>
      </c>
      <c r="I3754" s="81" t="s">
        <v>24</v>
      </c>
      <c r="J3754" s="81" t="s">
        <v>64</v>
      </c>
      <c r="K3754" s="82">
        <v>14.53</v>
      </c>
      <c r="L3754" s="81" t="s">
        <v>65</v>
      </c>
      <c r="M3754" s="77"/>
    </row>
    <row r="3755" spans="1:13">
      <c r="A3755" s="81" t="s">
        <v>12715</v>
      </c>
      <c r="B3755" s="81" t="s">
        <v>12716</v>
      </c>
      <c r="C3755" s="81" t="s">
        <v>2420</v>
      </c>
      <c r="D3755" s="81">
        <v>180</v>
      </c>
      <c r="E3755" s="82" t="s">
        <v>12581</v>
      </c>
      <c r="F3755" s="81" t="s">
        <v>12581</v>
      </c>
      <c r="G3755" s="85">
        <v>89811</v>
      </c>
      <c r="H3755" s="81" t="s">
        <v>13271</v>
      </c>
      <c r="I3755" s="81" t="s">
        <v>24</v>
      </c>
      <c r="J3755" s="81" t="s">
        <v>64</v>
      </c>
      <c r="K3755" s="82">
        <v>26.34</v>
      </c>
      <c r="L3755" s="81" t="s">
        <v>65</v>
      </c>
      <c r="M3755" s="77"/>
    </row>
    <row r="3756" spans="1:13">
      <c r="A3756" s="81" t="s">
        <v>12715</v>
      </c>
      <c r="B3756" s="81" t="s">
        <v>12716</v>
      </c>
      <c r="C3756" s="81" t="s">
        <v>2420</v>
      </c>
      <c r="D3756" s="81">
        <v>180</v>
      </c>
      <c r="E3756" s="82" t="s">
        <v>12581</v>
      </c>
      <c r="F3756" s="81" t="s">
        <v>12581</v>
      </c>
      <c r="G3756" s="85">
        <v>89812</v>
      </c>
      <c r="H3756" s="81" t="s">
        <v>13272</v>
      </c>
      <c r="I3756" s="81" t="s">
        <v>24</v>
      </c>
      <c r="J3756" s="81" t="s">
        <v>64</v>
      </c>
      <c r="K3756" s="82">
        <v>47.19</v>
      </c>
      <c r="L3756" s="81" t="s">
        <v>65</v>
      </c>
      <c r="M3756" s="77"/>
    </row>
    <row r="3757" spans="1:13">
      <c r="A3757" s="81" t="s">
        <v>12715</v>
      </c>
      <c r="B3757" s="81" t="s">
        <v>12716</v>
      </c>
      <c r="C3757" s="81" t="s">
        <v>2420</v>
      </c>
      <c r="D3757" s="81">
        <v>180</v>
      </c>
      <c r="E3757" s="82" t="s">
        <v>12581</v>
      </c>
      <c r="F3757" s="81" t="s">
        <v>12581</v>
      </c>
      <c r="G3757" s="85">
        <v>89813</v>
      </c>
      <c r="H3757" s="81" t="s">
        <v>13273</v>
      </c>
      <c r="I3757" s="81" t="s">
        <v>24</v>
      </c>
      <c r="J3757" s="81" t="s">
        <v>64</v>
      </c>
      <c r="K3757" s="82">
        <v>5.19</v>
      </c>
      <c r="L3757" s="81" t="s">
        <v>65</v>
      </c>
      <c r="M3757" s="77"/>
    </row>
    <row r="3758" spans="1:13">
      <c r="A3758" s="81" t="s">
        <v>12715</v>
      </c>
      <c r="B3758" s="81" t="s">
        <v>12716</v>
      </c>
      <c r="C3758" s="81" t="s">
        <v>2420</v>
      </c>
      <c r="D3758" s="81">
        <v>180</v>
      </c>
      <c r="E3758" s="82" t="s">
        <v>12581</v>
      </c>
      <c r="F3758" s="81" t="s">
        <v>12581</v>
      </c>
      <c r="G3758" s="85">
        <v>89814</v>
      </c>
      <c r="H3758" s="81" t="s">
        <v>13274</v>
      </c>
      <c r="I3758" s="81" t="s">
        <v>24</v>
      </c>
      <c r="J3758" s="81" t="s">
        <v>64</v>
      </c>
      <c r="K3758" s="82">
        <v>11.52</v>
      </c>
      <c r="L3758" s="81" t="s">
        <v>65</v>
      </c>
      <c r="M3758" s="77"/>
    </row>
    <row r="3759" spans="1:13">
      <c r="A3759" s="81" t="s">
        <v>12715</v>
      </c>
      <c r="B3759" s="81" t="s">
        <v>12716</v>
      </c>
      <c r="C3759" s="81" t="s">
        <v>2420</v>
      </c>
      <c r="D3759" s="81">
        <v>180</v>
      </c>
      <c r="E3759" s="82" t="s">
        <v>12581</v>
      </c>
      <c r="F3759" s="81" t="s">
        <v>12581</v>
      </c>
      <c r="G3759" s="85">
        <v>89815</v>
      </c>
      <c r="H3759" s="81" t="s">
        <v>13275</v>
      </c>
      <c r="I3759" s="81" t="s">
        <v>24</v>
      </c>
      <c r="J3759" s="81" t="s">
        <v>64</v>
      </c>
      <c r="K3759" s="82">
        <v>20.76</v>
      </c>
      <c r="L3759" s="81" t="s">
        <v>65</v>
      </c>
      <c r="M3759" s="77"/>
    </row>
    <row r="3760" spans="1:13">
      <c r="A3760" s="81" t="s">
        <v>12715</v>
      </c>
      <c r="B3760" s="81" t="s">
        <v>12716</v>
      </c>
      <c r="C3760" s="81" t="s">
        <v>2420</v>
      </c>
      <c r="D3760" s="81">
        <v>180</v>
      </c>
      <c r="E3760" s="82" t="s">
        <v>12581</v>
      </c>
      <c r="F3760" s="81" t="s">
        <v>12581</v>
      </c>
      <c r="G3760" s="85">
        <v>89816</v>
      </c>
      <c r="H3760" s="81" t="s">
        <v>13276</v>
      </c>
      <c r="I3760" s="81" t="s">
        <v>24</v>
      </c>
      <c r="J3760" s="81" t="s">
        <v>64</v>
      </c>
      <c r="K3760" s="82">
        <v>29.88</v>
      </c>
      <c r="L3760" s="81" t="s">
        <v>65</v>
      </c>
      <c r="M3760" s="77"/>
    </row>
    <row r="3761" spans="1:13">
      <c r="A3761" s="81" t="s">
        <v>12715</v>
      </c>
      <c r="B3761" s="81" t="s">
        <v>12716</v>
      </c>
      <c r="C3761" s="81" t="s">
        <v>2420</v>
      </c>
      <c r="D3761" s="81">
        <v>180</v>
      </c>
      <c r="E3761" s="82" t="s">
        <v>12581</v>
      </c>
      <c r="F3761" s="81" t="s">
        <v>12581</v>
      </c>
      <c r="G3761" s="85">
        <v>89817</v>
      </c>
      <c r="H3761" s="81" t="s">
        <v>13277</v>
      </c>
      <c r="I3761" s="81" t="s">
        <v>24</v>
      </c>
      <c r="J3761" s="81" t="s">
        <v>64</v>
      </c>
      <c r="K3761" s="82">
        <v>9.19</v>
      </c>
      <c r="L3761" s="81" t="s">
        <v>65</v>
      </c>
      <c r="M3761" s="77"/>
    </row>
    <row r="3762" spans="1:13">
      <c r="A3762" s="81" t="s">
        <v>12715</v>
      </c>
      <c r="B3762" s="81" t="s">
        <v>12716</v>
      </c>
      <c r="C3762" s="81" t="s">
        <v>2420</v>
      </c>
      <c r="D3762" s="81">
        <v>180</v>
      </c>
      <c r="E3762" s="82" t="s">
        <v>12581</v>
      </c>
      <c r="F3762" s="81" t="s">
        <v>12581</v>
      </c>
      <c r="G3762" s="85">
        <v>89818</v>
      </c>
      <c r="H3762" s="81" t="s">
        <v>13278</v>
      </c>
      <c r="I3762" s="81" t="s">
        <v>24</v>
      </c>
      <c r="J3762" s="81" t="s">
        <v>64</v>
      </c>
      <c r="K3762" s="82">
        <v>120.09</v>
      </c>
      <c r="L3762" s="81" t="s">
        <v>65</v>
      </c>
      <c r="M3762" s="77"/>
    </row>
    <row r="3763" spans="1:13">
      <c r="A3763" s="81" t="s">
        <v>12715</v>
      </c>
      <c r="B3763" s="81" t="s">
        <v>12716</v>
      </c>
      <c r="C3763" s="81" t="s">
        <v>2420</v>
      </c>
      <c r="D3763" s="81">
        <v>180</v>
      </c>
      <c r="E3763" s="82" t="s">
        <v>12581</v>
      </c>
      <c r="F3763" s="81" t="s">
        <v>12581</v>
      </c>
      <c r="G3763" s="85">
        <v>89819</v>
      </c>
      <c r="H3763" s="81" t="s">
        <v>13279</v>
      </c>
      <c r="I3763" s="81" t="s">
        <v>24</v>
      </c>
      <c r="J3763" s="81" t="s">
        <v>64</v>
      </c>
      <c r="K3763" s="82">
        <v>14.08</v>
      </c>
      <c r="L3763" s="81" t="s">
        <v>65</v>
      </c>
      <c r="M3763" s="77"/>
    </row>
    <row r="3764" spans="1:13">
      <c r="A3764" s="81" t="s">
        <v>12715</v>
      </c>
      <c r="B3764" s="81" t="s">
        <v>12716</v>
      </c>
      <c r="C3764" s="81" t="s">
        <v>2420</v>
      </c>
      <c r="D3764" s="81">
        <v>180</v>
      </c>
      <c r="E3764" s="82" t="s">
        <v>12581</v>
      </c>
      <c r="F3764" s="81" t="s">
        <v>12581</v>
      </c>
      <c r="G3764" s="85">
        <v>89820</v>
      </c>
      <c r="H3764" s="81" t="s">
        <v>13280</v>
      </c>
      <c r="I3764" s="81" t="s">
        <v>24</v>
      </c>
      <c r="J3764" s="81" t="s">
        <v>64</v>
      </c>
      <c r="K3764" s="82">
        <v>22.59</v>
      </c>
      <c r="L3764" s="81" t="s">
        <v>65</v>
      </c>
      <c r="M3764" s="77"/>
    </row>
    <row r="3765" spans="1:13">
      <c r="A3765" s="81" t="s">
        <v>12715</v>
      </c>
      <c r="B3765" s="81" t="s">
        <v>12716</v>
      </c>
      <c r="C3765" s="81" t="s">
        <v>2420</v>
      </c>
      <c r="D3765" s="81">
        <v>180</v>
      </c>
      <c r="E3765" s="82" t="s">
        <v>12581</v>
      </c>
      <c r="F3765" s="81" t="s">
        <v>12581</v>
      </c>
      <c r="G3765" s="85">
        <v>89821</v>
      </c>
      <c r="H3765" s="81" t="s">
        <v>13281</v>
      </c>
      <c r="I3765" s="81" t="s">
        <v>24</v>
      </c>
      <c r="J3765" s="81" t="s">
        <v>64</v>
      </c>
      <c r="K3765" s="82">
        <v>11.43</v>
      </c>
      <c r="L3765" s="81" t="s">
        <v>65</v>
      </c>
      <c r="M3765" s="77"/>
    </row>
    <row r="3766" spans="1:13">
      <c r="A3766" s="81" t="s">
        <v>12715</v>
      </c>
      <c r="B3766" s="81" t="s">
        <v>12716</v>
      </c>
      <c r="C3766" s="81" t="s">
        <v>2420</v>
      </c>
      <c r="D3766" s="81">
        <v>180</v>
      </c>
      <c r="E3766" s="82" t="s">
        <v>12581</v>
      </c>
      <c r="F3766" s="81" t="s">
        <v>12581</v>
      </c>
      <c r="G3766" s="85">
        <v>89822</v>
      </c>
      <c r="H3766" s="81" t="s">
        <v>13282</v>
      </c>
      <c r="I3766" s="81" t="s">
        <v>24</v>
      </c>
      <c r="J3766" s="81" t="s">
        <v>64</v>
      </c>
      <c r="K3766" s="82">
        <v>16.12</v>
      </c>
      <c r="L3766" s="81" t="s">
        <v>65</v>
      </c>
      <c r="M3766" s="77"/>
    </row>
    <row r="3767" spans="1:13">
      <c r="A3767" s="81" t="s">
        <v>12715</v>
      </c>
      <c r="B3767" s="81" t="s">
        <v>12716</v>
      </c>
      <c r="C3767" s="81" t="s">
        <v>2420</v>
      </c>
      <c r="D3767" s="81">
        <v>180</v>
      </c>
      <c r="E3767" s="82" t="s">
        <v>12581</v>
      </c>
      <c r="F3767" s="81" t="s">
        <v>12581</v>
      </c>
      <c r="G3767" s="85">
        <v>89823</v>
      </c>
      <c r="H3767" s="81" t="s">
        <v>13283</v>
      </c>
      <c r="I3767" s="81" t="s">
        <v>24</v>
      </c>
      <c r="J3767" s="81" t="s">
        <v>64</v>
      </c>
      <c r="K3767" s="82">
        <v>20.49</v>
      </c>
      <c r="L3767" s="81" t="s">
        <v>65</v>
      </c>
      <c r="M3767" s="77"/>
    </row>
    <row r="3768" spans="1:13">
      <c r="A3768" s="81" t="s">
        <v>12715</v>
      </c>
      <c r="B3768" s="81" t="s">
        <v>12716</v>
      </c>
      <c r="C3768" s="81" t="s">
        <v>2420</v>
      </c>
      <c r="D3768" s="81">
        <v>180</v>
      </c>
      <c r="E3768" s="82" t="s">
        <v>12581</v>
      </c>
      <c r="F3768" s="81" t="s">
        <v>12581</v>
      </c>
      <c r="G3768" s="85">
        <v>89824</v>
      </c>
      <c r="H3768" s="81" t="s">
        <v>13284</v>
      </c>
      <c r="I3768" s="81" t="s">
        <v>24</v>
      </c>
      <c r="J3768" s="81" t="s">
        <v>64</v>
      </c>
      <c r="K3768" s="82">
        <v>28.24</v>
      </c>
      <c r="L3768" s="81" t="s">
        <v>65</v>
      </c>
      <c r="M3768" s="77"/>
    </row>
    <row r="3769" spans="1:13">
      <c r="A3769" s="81" t="s">
        <v>12715</v>
      </c>
      <c r="B3769" s="81" t="s">
        <v>12716</v>
      </c>
      <c r="C3769" s="81" t="s">
        <v>2420</v>
      </c>
      <c r="D3769" s="81">
        <v>180</v>
      </c>
      <c r="E3769" s="82" t="s">
        <v>12581</v>
      </c>
      <c r="F3769" s="81" t="s">
        <v>12581</v>
      </c>
      <c r="G3769" s="85">
        <v>89825</v>
      </c>
      <c r="H3769" s="81" t="s">
        <v>13285</v>
      </c>
      <c r="I3769" s="81" t="s">
        <v>24</v>
      </c>
      <c r="J3769" s="81" t="s">
        <v>64</v>
      </c>
      <c r="K3769" s="82">
        <v>11.51</v>
      </c>
      <c r="L3769" s="81" t="s">
        <v>65</v>
      </c>
      <c r="M3769" s="77"/>
    </row>
    <row r="3770" spans="1:13">
      <c r="A3770" s="81" t="s">
        <v>12715</v>
      </c>
      <c r="B3770" s="81" t="s">
        <v>12716</v>
      </c>
      <c r="C3770" s="81" t="s">
        <v>2420</v>
      </c>
      <c r="D3770" s="81">
        <v>180</v>
      </c>
      <c r="E3770" s="82" t="s">
        <v>12581</v>
      </c>
      <c r="F3770" s="81" t="s">
        <v>12581</v>
      </c>
      <c r="G3770" s="85">
        <v>89826</v>
      </c>
      <c r="H3770" s="81" t="s">
        <v>13286</v>
      </c>
      <c r="I3770" s="81" t="s">
        <v>24</v>
      </c>
      <c r="J3770" s="81" t="s">
        <v>64</v>
      </c>
      <c r="K3770" s="82">
        <v>122.58</v>
      </c>
      <c r="L3770" s="81" t="s">
        <v>65</v>
      </c>
      <c r="M3770" s="77"/>
    </row>
    <row r="3771" spans="1:13">
      <c r="A3771" s="81" t="s">
        <v>12715</v>
      </c>
      <c r="B3771" s="81" t="s">
        <v>12716</v>
      </c>
      <c r="C3771" s="81" t="s">
        <v>2420</v>
      </c>
      <c r="D3771" s="81">
        <v>180</v>
      </c>
      <c r="E3771" s="82" t="s">
        <v>12581</v>
      </c>
      <c r="F3771" s="81" t="s">
        <v>12581</v>
      </c>
      <c r="G3771" s="85">
        <v>89827</v>
      </c>
      <c r="H3771" s="81" t="s">
        <v>13287</v>
      </c>
      <c r="I3771" s="81" t="s">
        <v>24</v>
      </c>
      <c r="J3771" s="81" t="s">
        <v>64</v>
      </c>
      <c r="K3771" s="82">
        <v>13.01</v>
      </c>
      <c r="L3771" s="81" t="s">
        <v>65</v>
      </c>
      <c r="M3771" s="77"/>
    </row>
    <row r="3772" spans="1:13">
      <c r="A3772" s="81" t="s">
        <v>12715</v>
      </c>
      <c r="B3772" s="81" t="s">
        <v>12716</v>
      </c>
      <c r="C3772" s="81" t="s">
        <v>2420</v>
      </c>
      <c r="D3772" s="81">
        <v>180</v>
      </c>
      <c r="E3772" s="82" t="s">
        <v>12581</v>
      </c>
      <c r="F3772" s="81" t="s">
        <v>12581</v>
      </c>
      <c r="G3772" s="85">
        <v>89828</v>
      </c>
      <c r="H3772" s="81" t="s">
        <v>13288</v>
      </c>
      <c r="I3772" s="81" t="s">
        <v>24</v>
      </c>
      <c r="J3772" s="81" t="s">
        <v>64</v>
      </c>
      <c r="K3772" s="82">
        <v>43.19</v>
      </c>
      <c r="L3772" s="81" t="s">
        <v>65</v>
      </c>
      <c r="M3772" s="77"/>
    </row>
    <row r="3773" spans="1:13">
      <c r="A3773" s="81" t="s">
        <v>12715</v>
      </c>
      <c r="B3773" s="81" t="s">
        <v>12716</v>
      </c>
      <c r="C3773" s="81" t="s">
        <v>2420</v>
      </c>
      <c r="D3773" s="81">
        <v>180</v>
      </c>
      <c r="E3773" s="82" t="s">
        <v>12581</v>
      </c>
      <c r="F3773" s="81" t="s">
        <v>12581</v>
      </c>
      <c r="G3773" s="85">
        <v>89829</v>
      </c>
      <c r="H3773" s="81" t="s">
        <v>13289</v>
      </c>
      <c r="I3773" s="81" t="s">
        <v>24</v>
      </c>
      <c r="J3773" s="81" t="s">
        <v>64</v>
      </c>
      <c r="K3773" s="82">
        <v>20.81</v>
      </c>
      <c r="L3773" s="81" t="s">
        <v>65</v>
      </c>
      <c r="M3773" s="77"/>
    </row>
    <row r="3774" spans="1:13">
      <c r="A3774" s="81" t="s">
        <v>12715</v>
      </c>
      <c r="B3774" s="81" t="s">
        <v>12716</v>
      </c>
      <c r="C3774" s="81" t="s">
        <v>2420</v>
      </c>
      <c r="D3774" s="81">
        <v>180</v>
      </c>
      <c r="E3774" s="82" t="s">
        <v>12581</v>
      </c>
      <c r="F3774" s="81" t="s">
        <v>12581</v>
      </c>
      <c r="G3774" s="85">
        <v>89830</v>
      </c>
      <c r="H3774" s="81" t="s">
        <v>13290</v>
      </c>
      <c r="I3774" s="81" t="s">
        <v>24</v>
      </c>
      <c r="J3774" s="81" t="s">
        <v>64</v>
      </c>
      <c r="K3774" s="82">
        <v>22.88</v>
      </c>
      <c r="L3774" s="81" t="s">
        <v>65</v>
      </c>
      <c r="M3774" s="77"/>
    </row>
    <row r="3775" spans="1:13">
      <c r="A3775" s="81" t="s">
        <v>12715</v>
      </c>
      <c r="B3775" s="81" t="s">
        <v>12716</v>
      </c>
      <c r="C3775" s="81" t="s">
        <v>2420</v>
      </c>
      <c r="D3775" s="81">
        <v>180</v>
      </c>
      <c r="E3775" s="82" t="s">
        <v>12581</v>
      </c>
      <c r="F3775" s="81" t="s">
        <v>12581</v>
      </c>
      <c r="G3775" s="85">
        <v>89831</v>
      </c>
      <c r="H3775" s="81" t="s">
        <v>13291</v>
      </c>
      <c r="I3775" s="81" t="s">
        <v>24</v>
      </c>
      <c r="J3775" s="81" t="s">
        <v>64</v>
      </c>
      <c r="K3775" s="82">
        <v>146.63</v>
      </c>
      <c r="L3775" s="81" t="s">
        <v>65</v>
      </c>
      <c r="M3775" s="77"/>
    </row>
    <row r="3776" spans="1:13">
      <c r="A3776" s="81" t="s">
        <v>12715</v>
      </c>
      <c r="B3776" s="81" t="s">
        <v>12716</v>
      </c>
      <c r="C3776" s="81" t="s">
        <v>2420</v>
      </c>
      <c r="D3776" s="81">
        <v>180</v>
      </c>
      <c r="E3776" s="82" t="s">
        <v>12581</v>
      </c>
      <c r="F3776" s="81" t="s">
        <v>12581</v>
      </c>
      <c r="G3776" s="85">
        <v>89832</v>
      </c>
      <c r="H3776" s="81" t="s">
        <v>13292</v>
      </c>
      <c r="I3776" s="81" t="s">
        <v>24</v>
      </c>
      <c r="J3776" s="81" t="s">
        <v>64</v>
      </c>
      <c r="K3776" s="82">
        <v>29.61</v>
      </c>
      <c r="L3776" s="81" t="s">
        <v>65</v>
      </c>
      <c r="M3776" s="77"/>
    </row>
    <row r="3777" spans="1:13">
      <c r="A3777" s="81" t="s">
        <v>12715</v>
      </c>
      <c r="B3777" s="81" t="s">
        <v>12716</v>
      </c>
      <c r="C3777" s="81" t="s">
        <v>2420</v>
      </c>
      <c r="D3777" s="81">
        <v>180</v>
      </c>
      <c r="E3777" s="82" t="s">
        <v>12581</v>
      </c>
      <c r="F3777" s="81" t="s">
        <v>12581</v>
      </c>
      <c r="G3777" s="85">
        <v>89833</v>
      </c>
      <c r="H3777" s="81" t="s">
        <v>13293</v>
      </c>
      <c r="I3777" s="81" t="s">
        <v>24</v>
      </c>
      <c r="J3777" s="81" t="s">
        <v>64</v>
      </c>
      <c r="K3777" s="82">
        <v>25.69</v>
      </c>
      <c r="L3777" s="81" t="s">
        <v>65</v>
      </c>
      <c r="M3777" s="77"/>
    </row>
    <row r="3778" spans="1:13">
      <c r="A3778" s="81" t="s">
        <v>12715</v>
      </c>
      <c r="B3778" s="81" t="s">
        <v>12716</v>
      </c>
      <c r="C3778" s="81" t="s">
        <v>2420</v>
      </c>
      <c r="D3778" s="81">
        <v>180</v>
      </c>
      <c r="E3778" s="82" t="s">
        <v>12581</v>
      </c>
      <c r="F3778" s="81" t="s">
        <v>12581</v>
      </c>
      <c r="G3778" s="85">
        <v>89834</v>
      </c>
      <c r="H3778" s="81" t="s">
        <v>13294</v>
      </c>
      <c r="I3778" s="81" t="s">
        <v>24</v>
      </c>
      <c r="J3778" s="81" t="s">
        <v>64</v>
      </c>
      <c r="K3778" s="82">
        <v>30.55</v>
      </c>
      <c r="L3778" s="81" t="s">
        <v>65</v>
      </c>
      <c r="M3778" s="77"/>
    </row>
    <row r="3779" spans="1:13">
      <c r="A3779" s="81" t="s">
        <v>12715</v>
      </c>
      <c r="B3779" s="81" t="s">
        <v>12716</v>
      </c>
      <c r="C3779" s="81" t="s">
        <v>2420</v>
      </c>
      <c r="D3779" s="81">
        <v>180</v>
      </c>
      <c r="E3779" s="82" t="s">
        <v>12581</v>
      </c>
      <c r="F3779" s="81" t="s">
        <v>12581</v>
      </c>
      <c r="G3779" s="85">
        <v>89835</v>
      </c>
      <c r="H3779" s="81" t="s">
        <v>13295</v>
      </c>
      <c r="I3779" s="81" t="s">
        <v>24</v>
      </c>
      <c r="J3779" s="81" t="s">
        <v>64</v>
      </c>
      <c r="K3779" s="82">
        <v>29.09</v>
      </c>
      <c r="L3779" s="81" t="s">
        <v>65</v>
      </c>
      <c r="M3779" s="77"/>
    </row>
    <row r="3780" spans="1:13">
      <c r="A3780" s="81" t="s">
        <v>12715</v>
      </c>
      <c r="B3780" s="81" t="s">
        <v>12716</v>
      </c>
      <c r="C3780" s="81" t="s">
        <v>2420</v>
      </c>
      <c r="D3780" s="81">
        <v>180</v>
      </c>
      <c r="E3780" s="82" t="s">
        <v>12581</v>
      </c>
      <c r="F3780" s="81" t="s">
        <v>12581</v>
      </c>
      <c r="G3780" s="85">
        <v>89836</v>
      </c>
      <c r="H3780" s="81" t="s">
        <v>13296</v>
      </c>
      <c r="I3780" s="81" t="s">
        <v>24</v>
      </c>
      <c r="J3780" s="81" t="s">
        <v>64</v>
      </c>
      <c r="K3780" s="82">
        <v>198.18</v>
      </c>
      <c r="L3780" s="81" t="s">
        <v>65</v>
      </c>
      <c r="M3780" s="77"/>
    </row>
    <row r="3781" spans="1:13">
      <c r="A3781" s="81" t="s">
        <v>12715</v>
      </c>
      <c r="B3781" s="81" t="s">
        <v>12716</v>
      </c>
      <c r="C3781" s="81" t="s">
        <v>2420</v>
      </c>
      <c r="D3781" s="81">
        <v>180</v>
      </c>
      <c r="E3781" s="82" t="s">
        <v>12581</v>
      </c>
      <c r="F3781" s="81" t="s">
        <v>12581</v>
      </c>
      <c r="G3781" s="85">
        <v>89837</v>
      </c>
      <c r="H3781" s="81" t="s">
        <v>13297</v>
      </c>
      <c r="I3781" s="81" t="s">
        <v>24</v>
      </c>
      <c r="J3781" s="81" t="s">
        <v>64</v>
      </c>
      <c r="K3781" s="82">
        <v>98.48</v>
      </c>
      <c r="L3781" s="81" t="s">
        <v>65</v>
      </c>
      <c r="M3781" s="77"/>
    </row>
    <row r="3782" spans="1:13">
      <c r="A3782" s="81" t="s">
        <v>12715</v>
      </c>
      <c r="B3782" s="81" t="s">
        <v>12716</v>
      </c>
      <c r="C3782" s="81" t="s">
        <v>2420</v>
      </c>
      <c r="D3782" s="81">
        <v>180</v>
      </c>
      <c r="E3782" s="82" t="s">
        <v>12581</v>
      </c>
      <c r="F3782" s="81" t="s">
        <v>12581</v>
      </c>
      <c r="G3782" s="85">
        <v>89838</v>
      </c>
      <c r="H3782" s="81" t="s">
        <v>13298</v>
      </c>
      <c r="I3782" s="81" t="s">
        <v>24</v>
      </c>
      <c r="J3782" s="81" t="s">
        <v>64</v>
      </c>
      <c r="K3782" s="82">
        <v>107.55</v>
      </c>
      <c r="L3782" s="81" t="s">
        <v>65</v>
      </c>
      <c r="M3782" s="77"/>
    </row>
    <row r="3783" spans="1:13">
      <c r="A3783" s="81" t="s">
        <v>12715</v>
      </c>
      <c r="B3783" s="81" t="s">
        <v>12716</v>
      </c>
      <c r="C3783" s="81" t="s">
        <v>2420</v>
      </c>
      <c r="D3783" s="81">
        <v>180</v>
      </c>
      <c r="E3783" s="82" t="s">
        <v>12581</v>
      </c>
      <c r="F3783" s="81" t="s">
        <v>12581</v>
      </c>
      <c r="G3783" s="85">
        <v>89839</v>
      </c>
      <c r="H3783" s="81" t="s">
        <v>13299</v>
      </c>
      <c r="I3783" s="81" t="s">
        <v>24</v>
      </c>
      <c r="J3783" s="81" t="s">
        <v>64</v>
      </c>
      <c r="K3783" s="82">
        <v>142.61000000000001</v>
      </c>
      <c r="L3783" s="81" t="s">
        <v>65</v>
      </c>
      <c r="M3783" s="77"/>
    </row>
    <row r="3784" spans="1:13">
      <c r="A3784" s="81" t="s">
        <v>12715</v>
      </c>
      <c r="B3784" s="81" t="s">
        <v>12716</v>
      </c>
      <c r="C3784" s="81" t="s">
        <v>2420</v>
      </c>
      <c r="D3784" s="81">
        <v>180</v>
      </c>
      <c r="E3784" s="82" t="s">
        <v>12581</v>
      </c>
      <c r="F3784" s="81" t="s">
        <v>12581</v>
      </c>
      <c r="G3784" s="85">
        <v>89840</v>
      </c>
      <c r="H3784" s="81" t="s">
        <v>13300</v>
      </c>
      <c r="I3784" s="81" t="s">
        <v>24</v>
      </c>
      <c r="J3784" s="81" t="s">
        <v>64</v>
      </c>
      <c r="K3784" s="82">
        <v>123.49</v>
      </c>
      <c r="L3784" s="81" t="s">
        <v>65</v>
      </c>
      <c r="M3784" s="77"/>
    </row>
    <row r="3785" spans="1:13">
      <c r="A3785" s="81" t="s">
        <v>12715</v>
      </c>
      <c r="B3785" s="81" t="s">
        <v>12716</v>
      </c>
      <c r="C3785" s="81" t="s">
        <v>2420</v>
      </c>
      <c r="D3785" s="81">
        <v>180</v>
      </c>
      <c r="E3785" s="82" t="s">
        <v>12581</v>
      </c>
      <c r="F3785" s="81" t="s">
        <v>12581</v>
      </c>
      <c r="G3785" s="85">
        <v>89841</v>
      </c>
      <c r="H3785" s="81" t="s">
        <v>13301</v>
      </c>
      <c r="I3785" s="81" t="s">
        <v>24</v>
      </c>
      <c r="J3785" s="81" t="s">
        <v>64</v>
      </c>
      <c r="K3785" s="82">
        <v>209.21</v>
      </c>
      <c r="L3785" s="81" t="s">
        <v>65</v>
      </c>
      <c r="M3785" s="77"/>
    </row>
    <row r="3786" spans="1:13">
      <c r="A3786" s="81" t="s">
        <v>12715</v>
      </c>
      <c r="B3786" s="81" t="s">
        <v>12716</v>
      </c>
      <c r="C3786" s="81" t="s">
        <v>2420</v>
      </c>
      <c r="D3786" s="81">
        <v>180</v>
      </c>
      <c r="E3786" s="82" t="s">
        <v>12581</v>
      </c>
      <c r="F3786" s="81" t="s">
        <v>12581</v>
      </c>
      <c r="G3786" s="85">
        <v>89842</v>
      </c>
      <c r="H3786" s="81" t="s">
        <v>13302</v>
      </c>
      <c r="I3786" s="81" t="s">
        <v>24</v>
      </c>
      <c r="J3786" s="81" t="s">
        <v>64</v>
      </c>
      <c r="K3786" s="82">
        <v>33.46</v>
      </c>
      <c r="L3786" s="81" t="s">
        <v>65</v>
      </c>
      <c r="M3786" s="77"/>
    </row>
    <row r="3787" spans="1:13">
      <c r="A3787" s="81" t="s">
        <v>12715</v>
      </c>
      <c r="B3787" s="81" t="s">
        <v>12716</v>
      </c>
      <c r="C3787" s="81" t="s">
        <v>2420</v>
      </c>
      <c r="D3787" s="81">
        <v>180</v>
      </c>
      <c r="E3787" s="82" t="s">
        <v>12581</v>
      </c>
      <c r="F3787" s="81" t="s">
        <v>12581</v>
      </c>
      <c r="G3787" s="85">
        <v>89844</v>
      </c>
      <c r="H3787" s="81" t="s">
        <v>13303</v>
      </c>
      <c r="I3787" s="81" t="s">
        <v>24</v>
      </c>
      <c r="J3787" s="81" t="s">
        <v>64</v>
      </c>
      <c r="K3787" s="82">
        <v>42.65</v>
      </c>
      <c r="L3787" s="81" t="s">
        <v>65</v>
      </c>
      <c r="M3787" s="77"/>
    </row>
    <row r="3788" spans="1:13">
      <c r="A3788" s="81" t="s">
        <v>12715</v>
      </c>
      <c r="B3788" s="81" t="s">
        <v>12716</v>
      </c>
      <c r="C3788" s="81" t="s">
        <v>2420</v>
      </c>
      <c r="D3788" s="81">
        <v>180</v>
      </c>
      <c r="E3788" s="82" t="s">
        <v>12581</v>
      </c>
      <c r="F3788" s="81" t="s">
        <v>12581</v>
      </c>
      <c r="G3788" s="85">
        <v>89845</v>
      </c>
      <c r="H3788" s="81" t="s">
        <v>13304</v>
      </c>
      <c r="I3788" s="81" t="s">
        <v>24</v>
      </c>
      <c r="J3788" s="81" t="s">
        <v>64</v>
      </c>
      <c r="K3788" s="82">
        <v>66.37</v>
      </c>
      <c r="L3788" s="81" t="s">
        <v>65</v>
      </c>
      <c r="M3788" s="77"/>
    </row>
    <row r="3789" spans="1:13">
      <c r="A3789" s="81" t="s">
        <v>12715</v>
      </c>
      <c r="B3789" s="81" t="s">
        <v>12716</v>
      </c>
      <c r="C3789" s="81" t="s">
        <v>2420</v>
      </c>
      <c r="D3789" s="81">
        <v>180</v>
      </c>
      <c r="E3789" s="82" t="s">
        <v>12581</v>
      </c>
      <c r="F3789" s="81" t="s">
        <v>12581</v>
      </c>
      <c r="G3789" s="85">
        <v>89846</v>
      </c>
      <c r="H3789" s="81" t="s">
        <v>13305</v>
      </c>
      <c r="I3789" s="81" t="s">
        <v>24</v>
      </c>
      <c r="J3789" s="81" t="s">
        <v>64</v>
      </c>
      <c r="K3789" s="82">
        <v>149.88</v>
      </c>
      <c r="L3789" s="81" t="s">
        <v>65</v>
      </c>
      <c r="M3789" s="77"/>
    </row>
    <row r="3790" spans="1:13">
      <c r="A3790" s="81" t="s">
        <v>12715</v>
      </c>
      <c r="B3790" s="81" t="s">
        <v>12716</v>
      </c>
      <c r="C3790" s="81" t="s">
        <v>2420</v>
      </c>
      <c r="D3790" s="81">
        <v>180</v>
      </c>
      <c r="E3790" s="82" t="s">
        <v>12581</v>
      </c>
      <c r="F3790" s="81" t="s">
        <v>12581</v>
      </c>
      <c r="G3790" s="85">
        <v>89847</v>
      </c>
      <c r="H3790" s="81" t="s">
        <v>13306</v>
      </c>
      <c r="I3790" s="81" t="s">
        <v>24</v>
      </c>
      <c r="J3790" s="81" t="s">
        <v>64</v>
      </c>
      <c r="K3790" s="82">
        <v>183.8</v>
      </c>
      <c r="L3790" s="81" t="s">
        <v>65</v>
      </c>
      <c r="M3790" s="77"/>
    </row>
    <row r="3791" spans="1:13">
      <c r="A3791" s="81" t="s">
        <v>12715</v>
      </c>
      <c r="B3791" s="81" t="s">
        <v>12716</v>
      </c>
      <c r="C3791" s="81" t="s">
        <v>2420</v>
      </c>
      <c r="D3791" s="81">
        <v>180</v>
      </c>
      <c r="E3791" s="82" t="s">
        <v>12581</v>
      </c>
      <c r="F3791" s="81" t="s">
        <v>12581</v>
      </c>
      <c r="G3791" s="85">
        <v>89850</v>
      </c>
      <c r="H3791" s="81" t="s">
        <v>13307</v>
      </c>
      <c r="I3791" s="81" t="s">
        <v>24</v>
      </c>
      <c r="J3791" s="81" t="s">
        <v>64</v>
      </c>
      <c r="K3791" s="82">
        <v>18.96</v>
      </c>
      <c r="L3791" s="81" t="s">
        <v>65</v>
      </c>
      <c r="M3791" s="77"/>
    </row>
    <row r="3792" spans="1:13">
      <c r="A3792" s="81" t="s">
        <v>12715</v>
      </c>
      <c r="B3792" s="81" t="s">
        <v>12716</v>
      </c>
      <c r="C3792" s="81" t="s">
        <v>2420</v>
      </c>
      <c r="D3792" s="81">
        <v>180</v>
      </c>
      <c r="E3792" s="82" t="s">
        <v>12581</v>
      </c>
      <c r="F3792" s="81" t="s">
        <v>12581</v>
      </c>
      <c r="G3792" s="85">
        <v>89851</v>
      </c>
      <c r="H3792" s="81" t="s">
        <v>13308</v>
      </c>
      <c r="I3792" s="81" t="s">
        <v>24</v>
      </c>
      <c r="J3792" s="81" t="s">
        <v>64</v>
      </c>
      <c r="K3792" s="82">
        <v>18.91</v>
      </c>
      <c r="L3792" s="81" t="s">
        <v>65</v>
      </c>
      <c r="M3792" s="77"/>
    </row>
    <row r="3793" spans="1:13">
      <c r="A3793" s="81" t="s">
        <v>12715</v>
      </c>
      <c r="B3793" s="81" t="s">
        <v>12716</v>
      </c>
      <c r="C3793" s="81" t="s">
        <v>2420</v>
      </c>
      <c r="D3793" s="81">
        <v>180</v>
      </c>
      <c r="E3793" s="82" t="s">
        <v>12581</v>
      </c>
      <c r="F3793" s="81" t="s">
        <v>12581</v>
      </c>
      <c r="G3793" s="85">
        <v>89852</v>
      </c>
      <c r="H3793" s="81" t="s">
        <v>13309</v>
      </c>
      <c r="I3793" s="81" t="s">
        <v>24</v>
      </c>
      <c r="J3793" s="81" t="s">
        <v>64</v>
      </c>
      <c r="K3793" s="82">
        <v>30.72</v>
      </c>
      <c r="L3793" s="81" t="s">
        <v>65</v>
      </c>
      <c r="M3793" s="77"/>
    </row>
    <row r="3794" spans="1:13">
      <c r="A3794" s="81" t="s">
        <v>12715</v>
      </c>
      <c r="B3794" s="81" t="s">
        <v>12716</v>
      </c>
      <c r="C3794" s="81" t="s">
        <v>2420</v>
      </c>
      <c r="D3794" s="81">
        <v>180</v>
      </c>
      <c r="E3794" s="82" t="s">
        <v>12581</v>
      </c>
      <c r="F3794" s="81" t="s">
        <v>12581</v>
      </c>
      <c r="G3794" s="85">
        <v>89853</v>
      </c>
      <c r="H3794" s="81" t="s">
        <v>13310</v>
      </c>
      <c r="I3794" s="81" t="s">
        <v>24</v>
      </c>
      <c r="J3794" s="81" t="s">
        <v>64</v>
      </c>
      <c r="K3794" s="82">
        <v>51.57</v>
      </c>
      <c r="L3794" s="81" t="s">
        <v>65</v>
      </c>
      <c r="M3794" s="77"/>
    </row>
    <row r="3795" spans="1:13">
      <c r="A3795" s="81" t="s">
        <v>12715</v>
      </c>
      <c r="B3795" s="81" t="s">
        <v>12716</v>
      </c>
      <c r="C3795" s="81" t="s">
        <v>2420</v>
      </c>
      <c r="D3795" s="81">
        <v>180</v>
      </c>
      <c r="E3795" s="82" t="s">
        <v>12581</v>
      </c>
      <c r="F3795" s="81" t="s">
        <v>12581</v>
      </c>
      <c r="G3795" s="85">
        <v>89854</v>
      </c>
      <c r="H3795" s="81" t="s">
        <v>13311</v>
      </c>
      <c r="I3795" s="81" t="s">
        <v>24</v>
      </c>
      <c r="J3795" s="81" t="s">
        <v>64</v>
      </c>
      <c r="K3795" s="82">
        <v>65.16</v>
      </c>
      <c r="L3795" s="81" t="s">
        <v>65</v>
      </c>
      <c r="M3795" s="77"/>
    </row>
    <row r="3796" spans="1:13">
      <c r="A3796" s="81" t="s">
        <v>12715</v>
      </c>
      <c r="B3796" s="81" t="s">
        <v>12716</v>
      </c>
      <c r="C3796" s="81" t="s">
        <v>2420</v>
      </c>
      <c r="D3796" s="81">
        <v>180</v>
      </c>
      <c r="E3796" s="82" t="s">
        <v>12581</v>
      </c>
      <c r="F3796" s="81" t="s">
        <v>12581</v>
      </c>
      <c r="G3796" s="85">
        <v>89855</v>
      </c>
      <c r="H3796" s="81" t="s">
        <v>13312</v>
      </c>
      <c r="I3796" s="81" t="s">
        <v>24</v>
      </c>
      <c r="J3796" s="81" t="s">
        <v>64</v>
      </c>
      <c r="K3796" s="82">
        <v>69.36</v>
      </c>
      <c r="L3796" s="81" t="s">
        <v>65</v>
      </c>
      <c r="M3796" s="77"/>
    </row>
    <row r="3797" spans="1:13">
      <c r="A3797" s="81" t="s">
        <v>12715</v>
      </c>
      <c r="B3797" s="81" t="s">
        <v>12716</v>
      </c>
      <c r="C3797" s="81" t="s">
        <v>2420</v>
      </c>
      <c r="D3797" s="81">
        <v>180</v>
      </c>
      <c r="E3797" s="82" t="s">
        <v>12581</v>
      </c>
      <c r="F3797" s="81" t="s">
        <v>12581</v>
      </c>
      <c r="G3797" s="85">
        <v>89856</v>
      </c>
      <c r="H3797" s="81" t="s">
        <v>13313</v>
      </c>
      <c r="I3797" s="81" t="s">
        <v>24</v>
      </c>
      <c r="J3797" s="81" t="s">
        <v>64</v>
      </c>
      <c r="K3797" s="82">
        <v>14.35</v>
      </c>
      <c r="L3797" s="81" t="s">
        <v>65</v>
      </c>
      <c r="M3797" s="77"/>
    </row>
    <row r="3798" spans="1:13">
      <c r="A3798" s="81" t="s">
        <v>12715</v>
      </c>
      <c r="B3798" s="81" t="s">
        <v>12716</v>
      </c>
      <c r="C3798" s="81" t="s">
        <v>2420</v>
      </c>
      <c r="D3798" s="81">
        <v>180</v>
      </c>
      <c r="E3798" s="82" t="s">
        <v>12581</v>
      </c>
      <c r="F3798" s="81" t="s">
        <v>12581</v>
      </c>
      <c r="G3798" s="85">
        <v>89857</v>
      </c>
      <c r="H3798" s="81" t="s">
        <v>13314</v>
      </c>
      <c r="I3798" s="81" t="s">
        <v>24</v>
      </c>
      <c r="J3798" s="81" t="s">
        <v>64</v>
      </c>
      <c r="K3798" s="82">
        <v>23.41</v>
      </c>
      <c r="L3798" s="81" t="s">
        <v>65</v>
      </c>
      <c r="M3798" s="77"/>
    </row>
    <row r="3799" spans="1:13">
      <c r="A3799" s="81" t="s">
        <v>12715</v>
      </c>
      <c r="B3799" s="81" t="s">
        <v>12716</v>
      </c>
      <c r="C3799" s="81" t="s">
        <v>2420</v>
      </c>
      <c r="D3799" s="81">
        <v>180</v>
      </c>
      <c r="E3799" s="82" t="s">
        <v>12581</v>
      </c>
      <c r="F3799" s="81" t="s">
        <v>12581</v>
      </c>
      <c r="G3799" s="85">
        <v>89859</v>
      </c>
      <c r="H3799" s="81" t="s">
        <v>13315</v>
      </c>
      <c r="I3799" s="81" t="s">
        <v>24</v>
      </c>
      <c r="J3799" s="81" t="s">
        <v>64</v>
      </c>
      <c r="K3799" s="82">
        <v>57.08</v>
      </c>
      <c r="L3799" s="81" t="s">
        <v>65</v>
      </c>
      <c r="M3799" s="77"/>
    </row>
    <row r="3800" spans="1:13">
      <c r="A3800" s="81" t="s">
        <v>12715</v>
      </c>
      <c r="B3800" s="81" t="s">
        <v>12716</v>
      </c>
      <c r="C3800" s="81" t="s">
        <v>2420</v>
      </c>
      <c r="D3800" s="81">
        <v>180</v>
      </c>
      <c r="E3800" s="82" t="s">
        <v>12581</v>
      </c>
      <c r="F3800" s="81" t="s">
        <v>12581</v>
      </c>
      <c r="G3800" s="85">
        <v>89860</v>
      </c>
      <c r="H3800" s="81" t="s">
        <v>13316</v>
      </c>
      <c r="I3800" s="81" t="s">
        <v>24</v>
      </c>
      <c r="J3800" s="81" t="s">
        <v>64</v>
      </c>
      <c r="K3800" s="82">
        <v>31.53</v>
      </c>
      <c r="L3800" s="81" t="s">
        <v>65</v>
      </c>
      <c r="M3800" s="77"/>
    </row>
    <row r="3801" spans="1:13">
      <c r="A3801" s="81" t="s">
        <v>12715</v>
      </c>
      <c r="B3801" s="81" t="s">
        <v>12716</v>
      </c>
      <c r="C3801" s="81" t="s">
        <v>2420</v>
      </c>
      <c r="D3801" s="81">
        <v>180</v>
      </c>
      <c r="E3801" s="82" t="s">
        <v>12581</v>
      </c>
      <c r="F3801" s="81" t="s">
        <v>12581</v>
      </c>
      <c r="G3801" s="85">
        <v>89861</v>
      </c>
      <c r="H3801" s="81" t="s">
        <v>13317</v>
      </c>
      <c r="I3801" s="81" t="s">
        <v>24</v>
      </c>
      <c r="J3801" s="81" t="s">
        <v>64</v>
      </c>
      <c r="K3801" s="82">
        <v>36.39</v>
      </c>
      <c r="L3801" s="81" t="s">
        <v>65</v>
      </c>
      <c r="M3801" s="77"/>
    </row>
    <row r="3802" spans="1:13">
      <c r="A3802" s="81" t="s">
        <v>12715</v>
      </c>
      <c r="B3802" s="81" t="s">
        <v>12716</v>
      </c>
      <c r="C3802" s="81" t="s">
        <v>2420</v>
      </c>
      <c r="D3802" s="81">
        <v>180</v>
      </c>
      <c r="E3802" s="82" t="s">
        <v>12581</v>
      </c>
      <c r="F3802" s="81" t="s">
        <v>12581</v>
      </c>
      <c r="G3802" s="85">
        <v>89862</v>
      </c>
      <c r="H3802" s="81" t="s">
        <v>13318</v>
      </c>
      <c r="I3802" s="81" t="s">
        <v>24</v>
      </c>
      <c r="J3802" s="81" t="s">
        <v>64</v>
      </c>
      <c r="K3802" s="82">
        <v>67.760000000000005</v>
      </c>
      <c r="L3802" s="81" t="s">
        <v>65</v>
      </c>
      <c r="M3802" s="77"/>
    </row>
    <row r="3803" spans="1:13">
      <c r="A3803" s="81" t="s">
        <v>12715</v>
      </c>
      <c r="B3803" s="81" t="s">
        <v>12716</v>
      </c>
      <c r="C3803" s="81" t="s">
        <v>2420</v>
      </c>
      <c r="D3803" s="81">
        <v>180</v>
      </c>
      <c r="E3803" s="82" t="s">
        <v>12581</v>
      </c>
      <c r="F3803" s="81" t="s">
        <v>12581</v>
      </c>
      <c r="G3803" s="85">
        <v>89863</v>
      </c>
      <c r="H3803" s="81" t="s">
        <v>13319</v>
      </c>
      <c r="I3803" s="81" t="s">
        <v>24</v>
      </c>
      <c r="J3803" s="81" t="s">
        <v>64</v>
      </c>
      <c r="K3803" s="82">
        <v>148.94</v>
      </c>
      <c r="L3803" s="81" t="s">
        <v>65</v>
      </c>
      <c r="M3803" s="77"/>
    </row>
    <row r="3804" spans="1:13">
      <c r="A3804" s="81" t="s">
        <v>12715</v>
      </c>
      <c r="B3804" s="81" t="s">
        <v>12716</v>
      </c>
      <c r="C3804" s="81" t="s">
        <v>2420</v>
      </c>
      <c r="D3804" s="81">
        <v>180</v>
      </c>
      <c r="E3804" s="82" t="s">
        <v>12581</v>
      </c>
      <c r="F3804" s="81" t="s">
        <v>12581</v>
      </c>
      <c r="G3804" s="85">
        <v>89866</v>
      </c>
      <c r="H3804" s="81" t="s">
        <v>13320</v>
      </c>
      <c r="I3804" s="81" t="s">
        <v>24</v>
      </c>
      <c r="J3804" s="81" t="s">
        <v>64</v>
      </c>
      <c r="K3804" s="82">
        <v>3.94</v>
      </c>
      <c r="L3804" s="81" t="s">
        <v>65</v>
      </c>
      <c r="M3804" s="77"/>
    </row>
    <row r="3805" spans="1:13">
      <c r="A3805" s="81" t="s">
        <v>12715</v>
      </c>
      <c r="B3805" s="81" t="s">
        <v>12716</v>
      </c>
      <c r="C3805" s="81" t="s">
        <v>2420</v>
      </c>
      <c r="D3805" s="81">
        <v>180</v>
      </c>
      <c r="E3805" s="82" t="s">
        <v>12581</v>
      </c>
      <c r="F3805" s="81" t="s">
        <v>12581</v>
      </c>
      <c r="G3805" s="85">
        <v>89867</v>
      </c>
      <c r="H3805" s="81" t="s">
        <v>13321</v>
      </c>
      <c r="I3805" s="81" t="s">
        <v>24</v>
      </c>
      <c r="J3805" s="81" t="s">
        <v>64</v>
      </c>
      <c r="K3805" s="82">
        <v>4.6100000000000003</v>
      </c>
      <c r="L3805" s="81" t="s">
        <v>65</v>
      </c>
      <c r="M3805" s="77"/>
    </row>
    <row r="3806" spans="1:13">
      <c r="A3806" s="81" t="s">
        <v>12715</v>
      </c>
      <c r="B3806" s="81" t="s">
        <v>12716</v>
      </c>
      <c r="C3806" s="81" t="s">
        <v>2420</v>
      </c>
      <c r="D3806" s="81">
        <v>180</v>
      </c>
      <c r="E3806" s="82" t="s">
        <v>12581</v>
      </c>
      <c r="F3806" s="81" t="s">
        <v>12581</v>
      </c>
      <c r="G3806" s="85">
        <v>89868</v>
      </c>
      <c r="H3806" s="81" t="s">
        <v>13322</v>
      </c>
      <c r="I3806" s="81" t="s">
        <v>24</v>
      </c>
      <c r="J3806" s="81" t="s">
        <v>64</v>
      </c>
      <c r="K3806" s="82">
        <v>2.89</v>
      </c>
      <c r="L3806" s="81" t="s">
        <v>65</v>
      </c>
      <c r="M3806" s="77"/>
    </row>
    <row r="3807" spans="1:13">
      <c r="A3807" s="81" t="s">
        <v>12715</v>
      </c>
      <c r="B3807" s="81" t="s">
        <v>12716</v>
      </c>
      <c r="C3807" s="81" t="s">
        <v>2420</v>
      </c>
      <c r="D3807" s="81">
        <v>180</v>
      </c>
      <c r="E3807" s="82" t="s">
        <v>12581</v>
      </c>
      <c r="F3807" s="81" t="s">
        <v>12581</v>
      </c>
      <c r="G3807" s="85">
        <v>89869</v>
      </c>
      <c r="H3807" s="81" t="s">
        <v>13323</v>
      </c>
      <c r="I3807" s="81" t="s">
        <v>24</v>
      </c>
      <c r="J3807" s="81" t="s">
        <v>64</v>
      </c>
      <c r="K3807" s="82">
        <v>6.18</v>
      </c>
      <c r="L3807" s="81" t="s">
        <v>65</v>
      </c>
      <c r="M3807" s="77"/>
    </row>
    <row r="3808" spans="1:13">
      <c r="A3808" s="81" t="s">
        <v>12715</v>
      </c>
      <c r="B3808" s="81" t="s">
        <v>12716</v>
      </c>
      <c r="C3808" s="81" t="s">
        <v>2420</v>
      </c>
      <c r="D3808" s="81">
        <v>180</v>
      </c>
      <c r="E3808" s="82" t="s">
        <v>12581</v>
      </c>
      <c r="F3808" s="81" t="s">
        <v>12581</v>
      </c>
      <c r="G3808" s="85">
        <v>89979</v>
      </c>
      <c r="H3808" s="81" t="s">
        <v>13324</v>
      </c>
      <c r="I3808" s="81" t="s">
        <v>24</v>
      </c>
      <c r="J3808" s="81" t="s">
        <v>64</v>
      </c>
      <c r="K3808" s="82">
        <v>21.34</v>
      </c>
      <c r="L3808" s="81" t="s">
        <v>65</v>
      </c>
      <c r="M3808" s="77"/>
    </row>
    <row r="3809" spans="1:13">
      <c r="A3809" s="81" t="s">
        <v>12715</v>
      </c>
      <c r="B3809" s="81" t="s">
        <v>12716</v>
      </c>
      <c r="C3809" s="81" t="s">
        <v>2420</v>
      </c>
      <c r="D3809" s="81">
        <v>180</v>
      </c>
      <c r="E3809" s="82" t="s">
        <v>12581</v>
      </c>
      <c r="F3809" s="81" t="s">
        <v>12581</v>
      </c>
      <c r="G3809" s="85">
        <v>89980</v>
      </c>
      <c r="H3809" s="81" t="s">
        <v>13325</v>
      </c>
      <c r="I3809" s="81" t="s">
        <v>24</v>
      </c>
      <c r="J3809" s="81" t="s">
        <v>64</v>
      </c>
      <c r="K3809" s="82">
        <v>8.0399999999999991</v>
      </c>
      <c r="L3809" s="81" t="s">
        <v>65</v>
      </c>
      <c r="M3809" s="77"/>
    </row>
    <row r="3810" spans="1:13">
      <c r="A3810" s="81" t="s">
        <v>12715</v>
      </c>
      <c r="B3810" s="81" t="s">
        <v>12716</v>
      </c>
      <c r="C3810" s="81" t="s">
        <v>2420</v>
      </c>
      <c r="D3810" s="81">
        <v>180</v>
      </c>
      <c r="E3810" s="82" t="s">
        <v>12581</v>
      </c>
      <c r="F3810" s="81" t="s">
        <v>12581</v>
      </c>
      <c r="G3810" s="85">
        <v>89981</v>
      </c>
      <c r="H3810" s="81" t="s">
        <v>13326</v>
      </c>
      <c r="I3810" s="81" t="s">
        <v>24</v>
      </c>
      <c r="J3810" s="81" t="s">
        <v>64</v>
      </c>
      <c r="K3810" s="82">
        <v>18.7</v>
      </c>
      <c r="L3810" s="81" t="s">
        <v>65</v>
      </c>
      <c r="M3810" s="77"/>
    </row>
    <row r="3811" spans="1:13">
      <c r="A3811" s="81" t="s">
        <v>12715</v>
      </c>
      <c r="B3811" s="81" t="s">
        <v>12716</v>
      </c>
      <c r="C3811" s="81" t="s">
        <v>2420</v>
      </c>
      <c r="D3811" s="81">
        <v>180</v>
      </c>
      <c r="E3811" s="82" t="s">
        <v>12581</v>
      </c>
      <c r="F3811" s="81" t="s">
        <v>12581</v>
      </c>
      <c r="G3811" s="85">
        <v>90373</v>
      </c>
      <c r="H3811" s="81" t="s">
        <v>13327</v>
      </c>
      <c r="I3811" s="81" t="s">
        <v>24</v>
      </c>
      <c r="J3811" s="81" t="s">
        <v>64</v>
      </c>
      <c r="K3811" s="82">
        <v>11.57</v>
      </c>
      <c r="L3811" s="81" t="s">
        <v>65</v>
      </c>
      <c r="M3811" s="77"/>
    </row>
    <row r="3812" spans="1:13">
      <c r="A3812" s="81" t="s">
        <v>12715</v>
      </c>
      <c r="B3812" s="81" t="s">
        <v>12716</v>
      </c>
      <c r="C3812" s="81" t="s">
        <v>2420</v>
      </c>
      <c r="D3812" s="81">
        <v>180</v>
      </c>
      <c r="E3812" s="82" t="s">
        <v>12581</v>
      </c>
      <c r="F3812" s="81" t="s">
        <v>12581</v>
      </c>
      <c r="G3812" s="85">
        <v>90374</v>
      </c>
      <c r="H3812" s="81" t="s">
        <v>13328</v>
      </c>
      <c r="I3812" s="81" t="s">
        <v>24</v>
      </c>
      <c r="J3812" s="81" t="s">
        <v>64</v>
      </c>
      <c r="K3812" s="82">
        <v>18.059999999999999</v>
      </c>
      <c r="L3812" s="81" t="s">
        <v>65</v>
      </c>
      <c r="M3812" s="77"/>
    </row>
    <row r="3813" spans="1:13">
      <c r="A3813" s="81" t="s">
        <v>12715</v>
      </c>
      <c r="B3813" s="81" t="s">
        <v>12716</v>
      </c>
      <c r="C3813" s="81" t="s">
        <v>2420</v>
      </c>
      <c r="D3813" s="81">
        <v>180</v>
      </c>
      <c r="E3813" s="82" t="s">
        <v>12581</v>
      </c>
      <c r="F3813" s="81" t="s">
        <v>12581</v>
      </c>
      <c r="G3813" s="85">
        <v>90375</v>
      </c>
      <c r="H3813" s="81" t="s">
        <v>13329</v>
      </c>
      <c r="I3813" s="81" t="s">
        <v>24</v>
      </c>
      <c r="J3813" s="81" t="s">
        <v>64</v>
      </c>
      <c r="K3813" s="82">
        <v>7.12</v>
      </c>
      <c r="L3813" s="81" t="s">
        <v>65</v>
      </c>
      <c r="M3813" s="77"/>
    </row>
    <row r="3814" spans="1:13">
      <c r="A3814" s="81" t="s">
        <v>12715</v>
      </c>
      <c r="B3814" s="81" t="s">
        <v>12716</v>
      </c>
      <c r="C3814" s="81" t="s">
        <v>2420</v>
      </c>
      <c r="D3814" s="81">
        <v>180</v>
      </c>
      <c r="E3814" s="82" t="s">
        <v>12581</v>
      </c>
      <c r="F3814" s="81" t="s">
        <v>12581</v>
      </c>
      <c r="G3814" s="85">
        <v>92287</v>
      </c>
      <c r="H3814" s="81" t="s">
        <v>13330</v>
      </c>
      <c r="I3814" s="81" t="s">
        <v>24</v>
      </c>
      <c r="J3814" s="81" t="s">
        <v>287</v>
      </c>
      <c r="K3814" s="82">
        <v>12.95</v>
      </c>
      <c r="L3814" s="81" t="s">
        <v>65</v>
      </c>
      <c r="M3814" s="77"/>
    </row>
    <row r="3815" spans="1:13">
      <c r="A3815" s="81" t="s">
        <v>12715</v>
      </c>
      <c r="B3815" s="81" t="s">
        <v>12716</v>
      </c>
      <c r="C3815" s="81" t="s">
        <v>2420</v>
      </c>
      <c r="D3815" s="81">
        <v>180</v>
      </c>
      <c r="E3815" s="82" t="s">
        <v>12581</v>
      </c>
      <c r="F3815" s="81" t="s">
        <v>12581</v>
      </c>
      <c r="G3815" s="85">
        <v>92288</v>
      </c>
      <c r="H3815" s="81" t="s">
        <v>13331</v>
      </c>
      <c r="I3815" s="81" t="s">
        <v>24</v>
      </c>
      <c r="J3815" s="81" t="s">
        <v>287</v>
      </c>
      <c r="K3815" s="82">
        <v>19.89</v>
      </c>
      <c r="L3815" s="81" t="s">
        <v>65</v>
      </c>
      <c r="M3815" s="77"/>
    </row>
    <row r="3816" spans="1:13">
      <c r="A3816" s="81" t="s">
        <v>12715</v>
      </c>
      <c r="B3816" s="81" t="s">
        <v>12716</v>
      </c>
      <c r="C3816" s="81" t="s">
        <v>2420</v>
      </c>
      <c r="D3816" s="81">
        <v>180</v>
      </c>
      <c r="E3816" s="82" t="s">
        <v>12581</v>
      </c>
      <c r="F3816" s="81" t="s">
        <v>12581</v>
      </c>
      <c r="G3816" s="85">
        <v>92289</v>
      </c>
      <c r="H3816" s="81" t="s">
        <v>13332</v>
      </c>
      <c r="I3816" s="81" t="s">
        <v>24</v>
      </c>
      <c r="J3816" s="81" t="s">
        <v>287</v>
      </c>
      <c r="K3816" s="82">
        <v>34.69</v>
      </c>
      <c r="L3816" s="81" t="s">
        <v>65</v>
      </c>
      <c r="M3816" s="77"/>
    </row>
    <row r="3817" spans="1:13">
      <c r="A3817" s="81" t="s">
        <v>12715</v>
      </c>
      <c r="B3817" s="81" t="s">
        <v>12716</v>
      </c>
      <c r="C3817" s="81" t="s">
        <v>2420</v>
      </c>
      <c r="D3817" s="81">
        <v>180</v>
      </c>
      <c r="E3817" s="82" t="s">
        <v>12581</v>
      </c>
      <c r="F3817" s="81" t="s">
        <v>12581</v>
      </c>
      <c r="G3817" s="85">
        <v>92290</v>
      </c>
      <c r="H3817" s="81" t="s">
        <v>13333</v>
      </c>
      <c r="I3817" s="81" t="s">
        <v>24</v>
      </c>
      <c r="J3817" s="81" t="s">
        <v>287</v>
      </c>
      <c r="K3817" s="82">
        <v>52.54</v>
      </c>
      <c r="L3817" s="81" t="s">
        <v>65</v>
      </c>
      <c r="M3817" s="77"/>
    </row>
    <row r="3818" spans="1:13">
      <c r="A3818" s="81" t="s">
        <v>12715</v>
      </c>
      <c r="B3818" s="81" t="s">
        <v>12716</v>
      </c>
      <c r="C3818" s="81" t="s">
        <v>2420</v>
      </c>
      <c r="D3818" s="81">
        <v>180</v>
      </c>
      <c r="E3818" s="82" t="s">
        <v>12581</v>
      </c>
      <c r="F3818" s="81" t="s">
        <v>12581</v>
      </c>
      <c r="G3818" s="85">
        <v>92291</v>
      </c>
      <c r="H3818" s="81" t="s">
        <v>13334</v>
      </c>
      <c r="I3818" s="81" t="s">
        <v>24</v>
      </c>
      <c r="J3818" s="81" t="s">
        <v>287</v>
      </c>
      <c r="K3818" s="82">
        <v>80.349999999999994</v>
      </c>
      <c r="L3818" s="81" t="s">
        <v>65</v>
      </c>
      <c r="M3818" s="77"/>
    </row>
    <row r="3819" spans="1:13">
      <c r="A3819" s="81" t="s">
        <v>12715</v>
      </c>
      <c r="B3819" s="81" t="s">
        <v>12716</v>
      </c>
      <c r="C3819" s="81" t="s">
        <v>2420</v>
      </c>
      <c r="D3819" s="81">
        <v>180</v>
      </c>
      <c r="E3819" s="82" t="s">
        <v>12581</v>
      </c>
      <c r="F3819" s="81" t="s">
        <v>12581</v>
      </c>
      <c r="G3819" s="85">
        <v>92292</v>
      </c>
      <c r="H3819" s="81" t="s">
        <v>13335</v>
      </c>
      <c r="I3819" s="81" t="s">
        <v>24</v>
      </c>
      <c r="J3819" s="81" t="s">
        <v>287</v>
      </c>
      <c r="K3819" s="82">
        <v>249.91</v>
      </c>
      <c r="L3819" s="81" t="s">
        <v>65</v>
      </c>
      <c r="M3819" s="77"/>
    </row>
    <row r="3820" spans="1:13">
      <c r="A3820" s="81" t="s">
        <v>12715</v>
      </c>
      <c r="B3820" s="81" t="s">
        <v>12716</v>
      </c>
      <c r="C3820" s="81" t="s">
        <v>2420</v>
      </c>
      <c r="D3820" s="81">
        <v>180</v>
      </c>
      <c r="E3820" s="82" t="s">
        <v>12581</v>
      </c>
      <c r="F3820" s="81" t="s">
        <v>12581</v>
      </c>
      <c r="G3820" s="85">
        <v>92293</v>
      </c>
      <c r="H3820" s="81" t="s">
        <v>13336</v>
      </c>
      <c r="I3820" s="81" t="s">
        <v>24</v>
      </c>
      <c r="J3820" s="81" t="s">
        <v>287</v>
      </c>
      <c r="K3820" s="82">
        <v>7.47</v>
      </c>
      <c r="L3820" s="81" t="s">
        <v>65</v>
      </c>
      <c r="M3820" s="77"/>
    </row>
    <row r="3821" spans="1:13">
      <c r="A3821" s="81" t="s">
        <v>12715</v>
      </c>
      <c r="B3821" s="81" t="s">
        <v>12716</v>
      </c>
      <c r="C3821" s="81" t="s">
        <v>2420</v>
      </c>
      <c r="D3821" s="81">
        <v>180</v>
      </c>
      <c r="E3821" s="82" t="s">
        <v>12581</v>
      </c>
      <c r="F3821" s="81" t="s">
        <v>12581</v>
      </c>
      <c r="G3821" s="85">
        <v>92294</v>
      </c>
      <c r="H3821" s="81" t="s">
        <v>13337</v>
      </c>
      <c r="I3821" s="81" t="s">
        <v>24</v>
      </c>
      <c r="J3821" s="81" t="s">
        <v>287</v>
      </c>
      <c r="K3821" s="82">
        <v>12.22</v>
      </c>
      <c r="L3821" s="81" t="s">
        <v>65</v>
      </c>
      <c r="M3821" s="77"/>
    </row>
    <row r="3822" spans="1:13">
      <c r="A3822" s="81" t="s">
        <v>12715</v>
      </c>
      <c r="B3822" s="81" t="s">
        <v>12716</v>
      </c>
      <c r="C3822" s="81" t="s">
        <v>2420</v>
      </c>
      <c r="D3822" s="81">
        <v>180</v>
      </c>
      <c r="E3822" s="82" t="s">
        <v>12581</v>
      </c>
      <c r="F3822" s="81" t="s">
        <v>12581</v>
      </c>
      <c r="G3822" s="85">
        <v>92295</v>
      </c>
      <c r="H3822" s="81" t="s">
        <v>13338</v>
      </c>
      <c r="I3822" s="81" t="s">
        <v>24</v>
      </c>
      <c r="J3822" s="81" t="s">
        <v>287</v>
      </c>
      <c r="K3822" s="82">
        <v>22.59</v>
      </c>
      <c r="L3822" s="81" t="s">
        <v>65</v>
      </c>
      <c r="M3822" s="77"/>
    </row>
    <row r="3823" spans="1:13">
      <c r="A3823" s="81" t="s">
        <v>12715</v>
      </c>
      <c r="B3823" s="81" t="s">
        <v>12716</v>
      </c>
      <c r="C3823" s="81" t="s">
        <v>2420</v>
      </c>
      <c r="D3823" s="81">
        <v>180</v>
      </c>
      <c r="E3823" s="82" t="s">
        <v>12581</v>
      </c>
      <c r="F3823" s="81" t="s">
        <v>12581</v>
      </c>
      <c r="G3823" s="85">
        <v>92296</v>
      </c>
      <c r="H3823" s="81" t="s">
        <v>13339</v>
      </c>
      <c r="I3823" s="81" t="s">
        <v>24</v>
      </c>
      <c r="J3823" s="81" t="s">
        <v>287</v>
      </c>
      <c r="K3823" s="82">
        <v>30.04</v>
      </c>
      <c r="L3823" s="81" t="s">
        <v>65</v>
      </c>
      <c r="M3823" s="77"/>
    </row>
    <row r="3824" spans="1:13">
      <c r="A3824" s="81" t="s">
        <v>12715</v>
      </c>
      <c r="B3824" s="81" t="s">
        <v>12716</v>
      </c>
      <c r="C3824" s="81" t="s">
        <v>2420</v>
      </c>
      <c r="D3824" s="81">
        <v>180</v>
      </c>
      <c r="E3824" s="82" t="s">
        <v>12581</v>
      </c>
      <c r="F3824" s="81" t="s">
        <v>12581</v>
      </c>
      <c r="G3824" s="85">
        <v>92297</v>
      </c>
      <c r="H3824" s="81" t="s">
        <v>13340</v>
      </c>
      <c r="I3824" s="81" t="s">
        <v>24</v>
      </c>
      <c r="J3824" s="81" t="s">
        <v>287</v>
      </c>
      <c r="K3824" s="82">
        <v>46.33</v>
      </c>
      <c r="L3824" s="81" t="s">
        <v>65</v>
      </c>
      <c r="M3824" s="77"/>
    </row>
    <row r="3825" spans="1:13">
      <c r="A3825" s="81" t="s">
        <v>12715</v>
      </c>
      <c r="B3825" s="81" t="s">
        <v>12716</v>
      </c>
      <c r="C3825" s="81" t="s">
        <v>2420</v>
      </c>
      <c r="D3825" s="81">
        <v>180</v>
      </c>
      <c r="E3825" s="82" t="s">
        <v>12581</v>
      </c>
      <c r="F3825" s="81" t="s">
        <v>12581</v>
      </c>
      <c r="G3825" s="85">
        <v>92298</v>
      </c>
      <c r="H3825" s="81" t="s">
        <v>13341</v>
      </c>
      <c r="I3825" s="81" t="s">
        <v>24</v>
      </c>
      <c r="J3825" s="81" t="s">
        <v>287</v>
      </c>
      <c r="K3825" s="82">
        <v>129.46</v>
      </c>
      <c r="L3825" s="81" t="s">
        <v>65</v>
      </c>
      <c r="M3825" s="77"/>
    </row>
    <row r="3826" spans="1:13">
      <c r="A3826" s="81" t="s">
        <v>12715</v>
      </c>
      <c r="B3826" s="81" t="s">
        <v>12716</v>
      </c>
      <c r="C3826" s="81" t="s">
        <v>2420</v>
      </c>
      <c r="D3826" s="81">
        <v>180</v>
      </c>
      <c r="E3826" s="82" t="s">
        <v>12581</v>
      </c>
      <c r="F3826" s="81" t="s">
        <v>12581</v>
      </c>
      <c r="G3826" s="85">
        <v>92299</v>
      </c>
      <c r="H3826" s="81" t="s">
        <v>13342</v>
      </c>
      <c r="I3826" s="81" t="s">
        <v>24</v>
      </c>
      <c r="J3826" s="81" t="s">
        <v>287</v>
      </c>
      <c r="K3826" s="82">
        <v>17.079999999999998</v>
      </c>
      <c r="L3826" s="81" t="s">
        <v>65</v>
      </c>
      <c r="M3826" s="77"/>
    </row>
    <row r="3827" spans="1:13">
      <c r="A3827" s="81" t="s">
        <v>12715</v>
      </c>
      <c r="B3827" s="81" t="s">
        <v>12716</v>
      </c>
      <c r="C3827" s="81" t="s">
        <v>2420</v>
      </c>
      <c r="D3827" s="81">
        <v>180</v>
      </c>
      <c r="E3827" s="82" t="s">
        <v>12581</v>
      </c>
      <c r="F3827" s="81" t="s">
        <v>12581</v>
      </c>
      <c r="G3827" s="85">
        <v>92300</v>
      </c>
      <c r="H3827" s="81" t="s">
        <v>13343</v>
      </c>
      <c r="I3827" s="81" t="s">
        <v>24</v>
      </c>
      <c r="J3827" s="81" t="s">
        <v>287</v>
      </c>
      <c r="K3827" s="82">
        <v>25.36</v>
      </c>
      <c r="L3827" s="81" t="s">
        <v>65</v>
      </c>
      <c r="M3827" s="77"/>
    </row>
    <row r="3828" spans="1:13">
      <c r="A3828" s="81" t="s">
        <v>12715</v>
      </c>
      <c r="B3828" s="81" t="s">
        <v>12716</v>
      </c>
      <c r="C3828" s="81" t="s">
        <v>2420</v>
      </c>
      <c r="D3828" s="81">
        <v>180</v>
      </c>
      <c r="E3828" s="82" t="s">
        <v>12581</v>
      </c>
      <c r="F3828" s="81" t="s">
        <v>12581</v>
      </c>
      <c r="G3828" s="85">
        <v>92301</v>
      </c>
      <c r="H3828" s="81" t="s">
        <v>13344</v>
      </c>
      <c r="I3828" s="81" t="s">
        <v>24</v>
      </c>
      <c r="J3828" s="81" t="s">
        <v>287</v>
      </c>
      <c r="K3828" s="82">
        <v>49.31</v>
      </c>
      <c r="L3828" s="81" t="s">
        <v>65</v>
      </c>
      <c r="M3828" s="77"/>
    </row>
    <row r="3829" spans="1:13">
      <c r="A3829" s="81" t="s">
        <v>12715</v>
      </c>
      <c r="B3829" s="81" t="s">
        <v>12716</v>
      </c>
      <c r="C3829" s="81" t="s">
        <v>2420</v>
      </c>
      <c r="D3829" s="81">
        <v>180</v>
      </c>
      <c r="E3829" s="82" t="s">
        <v>12581</v>
      </c>
      <c r="F3829" s="81" t="s">
        <v>12581</v>
      </c>
      <c r="G3829" s="85">
        <v>92302</v>
      </c>
      <c r="H3829" s="81" t="s">
        <v>13345</v>
      </c>
      <c r="I3829" s="81" t="s">
        <v>24</v>
      </c>
      <c r="J3829" s="81" t="s">
        <v>287</v>
      </c>
      <c r="K3829" s="82">
        <v>65.209999999999994</v>
      </c>
      <c r="L3829" s="81" t="s">
        <v>65</v>
      </c>
      <c r="M3829" s="77"/>
    </row>
    <row r="3830" spans="1:13">
      <c r="A3830" s="81" t="s">
        <v>12715</v>
      </c>
      <c r="B3830" s="81" t="s">
        <v>12716</v>
      </c>
      <c r="C3830" s="81" t="s">
        <v>2420</v>
      </c>
      <c r="D3830" s="81">
        <v>180</v>
      </c>
      <c r="E3830" s="82" t="s">
        <v>12581</v>
      </c>
      <c r="F3830" s="81" t="s">
        <v>12581</v>
      </c>
      <c r="G3830" s="85">
        <v>92303</v>
      </c>
      <c r="H3830" s="81" t="s">
        <v>13346</v>
      </c>
      <c r="I3830" s="81" t="s">
        <v>24</v>
      </c>
      <c r="J3830" s="81" t="s">
        <v>287</v>
      </c>
      <c r="K3830" s="82">
        <v>119.04</v>
      </c>
      <c r="L3830" s="81" t="s">
        <v>65</v>
      </c>
      <c r="M3830" s="77"/>
    </row>
    <row r="3831" spans="1:13">
      <c r="A3831" s="81" t="s">
        <v>12715</v>
      </c>
      <c r="B3831" s="81" t="s">
        <v>12716</v>
      </c>
      <c r="C3831" s="81" t="s">
        <v>2420</v>
      </c>
      <c r="D3831" s="81">
        <v>180</v>
      </c>
      <c r="E3831" s="82" t="s">
        <v>12581</v>
      </c>
      <c r="F3831" s="81" t="s">
        <v>12581</v>
      </c>
      <c r="G3831" s="85">
        <v>92304</v>
      </c>
      <c r="H3831" s="81" t="s">
        <v>13347</v>
      </c>
      <c r="I3831" s="81" t="s">
        <v>24</v>
      </c>
      <c r="J3831" s="81" t="s">
        <v>287</v>
      </c>
      <c r="K3831" s="82">
        <v>308.49</v>
      </c>
      <c r="L3831" s="81" t="s">
        <v>65</v>
      </c>
      <c r="M3831" s="77"/>
    </row>
    <row r="3832" spans="1:13">
      <c r="A3832" s="81" t="s">
        <v>12715</v>
      </c>
      <c r="B3832" s="81" t="s">
        <v>12716</v>
      </c>
      <c r="C3832" s="81" t="s">
        <v>2420</v>
      </c>
      <c r="D3832" s="81">
        <v>180</v>
      </c>
      <c r="E3832" s="82" t="s">
        <v>12581</v>
      </c>
      <c r="F3832" s="81" t="s">
        <v>12581</v>
      </c>
      <c r="G3832" s="85">
        <v>92311</v>
      </c>
      <c r="H3832" s="81" t="s">
        <v>13348</v>
      </c>
      <c r="I3832" s="81" t="s">
        <v>24</v>
      </c>
      <c r="J3832" s="81" t="s">
        <v>287</v>
      </c>
      <c r="K3832" s="82">
        <v>9.4</v>
      </c>
      <c r="L3832" s="81" t="s">
        <v>65</v>
      </c>
      <c r="M3832" s="77"/>
    </row>
    <row r="3833" spans="1:13">
      <c r="A3833" s="81" t="s">
        <v>12715</v>
      </c>
      <c r="B3833" s="81" t="s">
        <v>12716</v>
      </c>
      <c r="C3833" s="81" t="s">
        <v>2420</v>
      </c>
      <c r="D3833" s="81">
        <v>180</v>
      </c>
      <c r="E3833" s="82" t="s">
        <v>12581</v>
      </c>
      <c r="F3833" s="81" t="s">
        <v>12581</v>
      </c>
      <c r="G3833" s="85">
        <v>92312</v>
      </c>
      <c r="H3833" s="81" t="s">
        <v>13349</v>
      </c>
      <c r="I3833" s="81" t="s">
        <v>24</v>
      </c>
      <c r="J3833" s="81" t="s">
        <v>287</v>
      </c>
      <c r="K3833" s="82">
        <v>15.22</v>
      </c>
      <c r="L3833" s="81" t="s">
        <v>65</v>
      </c>
      <c r="M3833" s="77"/>
    </row>
    <row r="3834" spans="1:13">
      <c r="A3834" s="81" t="s">
        <v>12715</v>
      </c>
      <c r="B3834" s="81" t="s">
        <v>12716</v>
      </c>
      <c r="C3834" s="81" t="s">
        <v>2420</v>
      </c>
      <c r="D3834" s="81">
        <v>180</v>
      </c>
      <c r="E3834" s="82" t="s">
        <v>12581</v>
      </c>
      <c r="F3834" s="81" t="s">
        <v>12581</v>
      </c>
      <c r="G3834" s="85">
        <v>92313</v>
      </c>
      <c r="H3834" s="81" t="s">
        <v>13350</v>
      </c>
      <c r="I3834" s="81" t="s">
        <v>24</v>
      </c>
      <c r="J3834" s="81" t="s">
        <v>287</v>
      </c>
      <c r="K3834" s="82">
        <v>22.16</v>
      </c>
      <c r="L3834" s="81" t="s">
        <v>65</v>
      </c>
      <c r="M3834" s="77"/>
    </row>
    <row r="3835" spans="1:13">
      <c r="A3835" s="81" t="s">
        <v>12715</v>
      </c>
      <c r="B3835" s="81" t="s">
        <v>12716</v>
      </c>
      <c r="C3835" s="81" t="s">
        <v>2420</v>
      </c>
      <c r="D3835" s="81">
        <v>180</v>
      </c>
      <c r="E3835" s="82" t="s">
        <v>12581</v>
      </c>
      <c r="F3835" s="81" t="s">
        <v>12581</v>
      </c>
      <c r="G3835" s="85">
        <v>92314</v>
      </c>
      <c r="H3835" s="81" t="s">
        <v>13351</v>
      </c>
      <c r="I3835" s="81" t="s">
        <v>24</v>
      </c>
      <c r="J3835" s="81" t="s">
        <v>287</v>
      </c>
      <c r="K3835" s="82">
        <v>6.12</v>
      </c>
      <c r="L3835" s="81" t="s">
        <v>65</v>
      </c>
      <c r="M3835" s="77"/>
    </row>
    <row r="3836" spans="1:13">
      <c r="A3836" s="81" t="s">
        <v>12715</v>
      </c>
      <c r="B3836" s="81" t="s">
        <v>12716</v>
      </c>
      <c r="C3836" s="81" t="s">
        <v>2420</v>
      </c>
      <c r="D3836" s="81">
        <v>180</v>
      </c>
      <c r="E3836" s="82" t="s">
        <v>12581</v>
      </c>
      <c r="F3836" s="81" t="s">
        <v>12581</v>
      </c>
      <c r="G3836" s="85">
        <v>92315</v>
      </c>
      <c r="H3836" s="81" t="s">
        <v>13352</v>
      </c>
      <c r="I3836" s="81" t="s">
        <v>24</v>
      </c>
      <c r="J3836" s="81" t="s">
        <v>287</v>
      </c>
      <c r="K3836" s="82">
        <v>9.02</v>
      </c>
      <c r="L3836" s="81" t="s">
        <v>65</v>
      </c>
      <c r="M3836" s="77"/>
    </row>
    <row r="3837" spans="1:13">
      <c r="A3837" s="81" t="s">
        <v>12715</v>
      </c>
      <c r="B3837" s="81" t="s">
        <v>12716</v>
      </c>
      <c r="C3837" s="81" t="s">
        <v>2420</v>
      </c>
      <c r="D3837" s="81">
        <v>180</v>
      </c>
      <c r="E3837" s="82" t="s">
        <v>12581</v>
      </c>
      <c r="F3837" s="81" t="s">
        <v>12581</v>
      </c>
      <c r="G3837" s="85">
        <v>92316</v>
      </c>
      <c r="H3837" s="81" t="s">
        <v>13353</v>
      </c>
      <c r="I3837" s="81" t="s">
        <v>24</v>
      </c>
      <c r="J3837" s="81" t="s">
        <v>287</v>
      </c>
      <c r="K3837" s="82">
        <v>13.77</v>
      </c>
      <c r="L3837" s="81" t="s">
        <v>65</v>
      </c>
      <c r="M3837" s="77"/>
    </row>
    <row r="3838" spans="1:13">
      <c r="A3838" s="81" t="s">
        <v>12715</v>
      </c>
      <c r="B3838" s="81" t="s">
        <v>12716</v>
      </c>
      <c r="C3838" s="81" t="s">
        <v>2420</v>
      </c>
      <c r="D3838" s="81">
        <v>180</v>
      </c>
      <c r="E3838" s="82" t="s">
        <v>12581</v>
      </c>
      <c r="F3838" s="81" t="s">
        <v>12581</v>
      </c>
      <c r="G3838" s="85">
        <v>92317</v>
      </c>
      <c r="H3838" s="81" t="s">
        <v>13354</v>
      </c>
      <c r="I3838" s="81" t="s">
        <v>24</v>
      </c>
      <c r="J3838" s="81" t="s">
        <v>287</v>
      </c>
      <c r="K3838" s="82">
        <v>12.76</v>
      </c>
      <c r="L3838" s="81" t="s">
        <v>65</v>
      </c>
      <c r="M3838" s="77"/>
    </row>
    <row r="3839" spans="1:13">
      <c r="A3839" s="81" t="s">
        <v>12715</v>
      </c>
      <c r="B3839" s="81" t="s">
        <v>12716</v>
      </c>
      <c r="C3839" s="81" t="s">
        <v>2420</v>
      </c>
      <c r="D3839" s="81">
        <v>180</v>
      </c>
      <c r="E3839" s="82" t="s">
        <v>12581</v>
      </c>
      <c r="F3839" s="81" t="s">
        <v>12581</v>
      </c>
      <c r="G3839" s="85">
        <v>92318</v>
      </c>
      <c r="H3839" s="81" t="s">
        <v>13355</v>
      </c>
      <c r="I3839" s="81" t="s">
        <v>24</v>
      </c>
      <c r="J3839" s="81" t="s">
        <v>287</v>
      </c>
      <c r="K3839" s="82">
        <v>20.13</v>
      </c>
      <c r="L3839" s="81" t="s">
        <v>65</v>
      </c>
      <c r="M3839" s="77"/>
    </row>
    <row r="3840" spans="1:13">
      <c r="A3840" s="81" t="s">
        <v>12715</v>
      </c>
      <c r="B3840" s="81" t="s">
        <v>12716</v>
      </c>
      <c r="C3840" s="81" t="s">
        <v>2420</v>
      </c>
      <c r="D3840" s="81">
        <v>180</v>
      </c>
      <c r="E3840" s="82" t="s">
        <v>12581</v>
      </c>
      <c r="F3840" s="81" t="s">
        <v>12581</v>
      </c>
      <c r="G3840" s="85">
        <v>92319</v>
      </c>
      <c r="H3840" s="81" t="s">
        <v>13356</v>
      </c>
      <c r="I3840" s="81" t="s">
        <v>24</v>
      </c>
      <c r="J3840" s="81" t="s">
        <v>287</v>
      </c>
      <c r="K3840" s="82">
        <v>28.41</v>
      </c>
      <c r="L3840" s="81" t="s">
        <v>65</v>
      </c>
      <c r="M3840" s="77"/>
    </row>
    <row r="3841" spans="1:13">
      <c r="A3841" s="81" t="s">
        <v>12715</v>
      </c>
      <c r="B3841" s="81" t="s">
        <v>12716</v>
      </c>
      <c r="C3841" s="81" t="s">
        <v>2420</v>
      </c>
      <c r="D3841" s="81">
        <v>180</v>
      </c>
      <c r="E3841" s="82" t="s">
        <v>12581</v>
      </c>
      <c r="F3841" s="81" t="s">
        <v>12581</v>
      </c>
      <c r="G3841" s="85">
        <v>92326</v>
      </c>
      <c r="H3841" s="81" t="s">
        <v>13357</v>
      </c>
      <c r="I3841" s="81" t="s">
        <v>24</v>
      </c>
      <c r="J3841" s="81" t="s">
        <v>287</v>
      </c>
      <c r="K3841" s="82">
        <v>10.78</v>
      </c>
      <c r="L3841" s="81" t="s">
        <v>65</v>
      </c>
      <c r="M3841" s="77"/>
    </row>
    <row r="3842" spans="1:13">
      <c r="A3842" s="81" t="s">
        <v>12715</v>
      </c>
      <c r="B3842" s="81" t="s">
        <v>12716</v>
      </c>
      <c r="C3842" s="81" t="s">
        <v>2420</v>
      </c>
      <c r="D3842" s="81">
        <v>180</v>
      </c>
      <c r="E3842" s="82" t="s">
        <v>12581</v>
      </c>
      <c r="F3842" s="81" t="s">
        <v>12581</v>
      </c>
      <c r="G3842" s="85">
        <v>92327</v>
      </c>
      <c r="H3842" s="81" t="s">
        <v>13358</v>
      </c>
      <c r="I3842" s="81" t="s">
        <v>24</v>
      </c>
      <c r="J3842" s="81" t="s">
        <v>287</v>
      </c>
      <c r="K3842" s="82">
        <v>17.34</v>
      </c>
      <c r="L3842" s="81" t="s">
        <v>65</v>
      </c>
      <c r="M3842" s="77"/>
    </row>
    <row r="3843" spans="1:13">
      <c r="A3843" s="81" t="s">
        <v>12715</v>
      </c>
      <c r="B3843" s="81" t="s">
        <v>12716</v>
      </c>
      <c r="C3843" s="81" t="s">
        <v>2420</v>
      </c>
      <c r="D3843" s="81">
        <v>180</v>
      </c>
      <c r="E3843" s="82" t="s">
        <v>12581</v>
      </c>
      <c r="F3843" s="81" t="s">
        <v>12581</v>
      </c>
      <c r="G3843" s="85">
        <v>92328</v>
      </c>
      <c r="H3843" s="81" t="s">
        <v>13359</v>
      </c>
      <c r="I3843" s="81" t="s">
        <v>24</v>
      </c>
      <c r="J3843" s="81" t="s">
        <v>287</v>
      </c>
      <c r="K3843" s="82">
        <v>25.92</v>
      </c>
      <c r="L3843" s="81" t="s">
        <v>65</v>
      </c>
      <c r="M3843" s="77"/>
    </row>
    <row r="3844" spans="1:13">
      <c r="A3844" s="81" t="s">
        <v>12715</v>
      </c>
      <c r="B3844" s="81" t="s">
        <v>12716</v>
      </c>
      <c r="C3844" s="81" t="s">
        <v>2420</v>
      </c>
      <c r="D3844" s="81">
        <v>180</v>
      </c>
      <c r="E3844" s="82" t="s">
        <v>12581</v>
      </c>
      <c r="F3844" s="81" t="s">
        <v>12581</v>
      </c>
      <c r="G3844" s="85">
        <v>92329</v>
      </c>
      <c r="H3844" s="81" t="s">
        <v>13360</v>
      </c>
      <c r="I3844" s="81" t="s">
        <v>24</v>
      </c>
      <c r="J3844" s="81" t="s">
        <v>287</v>
      </c>
      <c r="K3844" s="82">
        <v>6.26</v>
      </c>
      <c r="L3844" s="81" t="s">
        <v>65</v>
      </c>
      <c r="M3844" s="77"/>
    </row>
    <row r="3845" spans="1:13">
      <c r="A3845" s="81" t="s">
        <v>12715</v>
      </c>
      <c r="B3845" s="81" t="s">
        <v>12716</v>
      </c>
      <c r="C3845" s="81" t="s">
        <v>2420</v>
      </c>
      <c r="D3845" s="81">
        <v>180</v>
      </c>
      <c r="E3845" s="82" t="s">
        <v>12581</v>
      </c>
      <c r="F3845" s="81" t="s">
        <v>12581</v>
      </c>
      <c r="G3845" s="85">
        <v>92330</v>
      </c>
      <c r="H3845" s="81" t="s">
        <v>13361</v>
      </c>
      <c r="I3845" s="81" t="s">
        <v>24</v>
      </c>
      <c r="J3845" s="81" t="s">
        <v>287</v>
      </c>
      <c r="K3845" s="82">
        <v>10.41</v>
      </c>
      <c r="L3845" s="81" t="s">
        <v>65</v>
      </c>
      <c r="M3845" s="77"/>
    </row>
    <row r="3846" spans="1:13">
      <c r="A3846" s="81" t="s">
        <v>12715</v>
      </c>
      <c r="B3846" s="81" t="s">
        <v>12716</v>
      </c>
      <c r="C3846" s="81" t="s">
        <v>2420</v>
      </c>
      <c r="D3846" s="81">
        <v>180</v>
      </c>
      <c r="E3846" s="82" t="s">
        <v>12581</v>
      </c>
      <c r="F3846" s="81" t="s">
        <v>12581</v>
      </c>
      <c r="G3846" s="85">
        <v>92331</v>
      </c>
      <c r="H3846" s="81" t="s">
        <v>13362</v>
      </c>
      <c r="I3846" s="81" t="s">
        <v>24</v>
      </c>
      <c r="J3846" s="81" t="s">
        <v>287</v>
      </c>
      <c r="K3846" s="82">
        <v>16.29</v>
      </c>
      <c r="L3846" s="81" t="s">
        <v>65</v>
      </c>
      <c r="M3846" s="77"/>
    </row>
    <row r="3847" spans="1:13">
      <c r="A3847" s="81" t="s">
        <v>12715</v>
      </c>
      <c r="B3847" s="81" t="s">
        <v>12716</v>
      </c>
      <c r="C3847" s="81" t="s">
        <v>2420</v>
      </c>
      <c r="D3847" s="81">
        <v>180</v>
      </c>
      <c r="E3847" s="82" t="s">
        <v>12581</v>
      </c>
      <c r="F3847" s="81" t="s">
        <v>12581</v>
      </c>
      <c r="G3847" s="85">
        <v>92332</v>
      </c>
      <c r="H3847" s="81" t="s">
        <v>13363</v>
      </c>
      <c r="I3847" s="81" t="s">
        <v>24</v>
      </c>
      <c r="J3847" s="81" t="s">
        <v>287</v>
      </c>
      <c r="K3847" s="82">
        <v>12.99</v>
      </c>
      <c r="L3847" s="81" t="s">
        <v>65</v>
      </c>
      <c r="M3847" s="77"/>
    </row>
    <row r="3848" spans="1:13">
      <c r="A3848" s="81" t="s">
        <v>12715</v>
      </c>
      <c r="B3848" s="81" t="s">
        <v>12716</v>
      </c>
      <c r="C3848" s="81" t="s">
        <v>2420</v>
      </c>
      <c r="D3848" s="81">
        <v>180</v>
      </c>
      <c r="E3848" s="82" t="s">
        <v>12581</v>
      </c>
      <c r="F3848" s="81" t="s">
        <v>12581</v>
      </c>
      <c r="G3848" s="85">
        <v>92333</v>
      </c>
      <c r="H3848" s="81" t="s">
        <v>13364</v>
      </c>
      <c r="I3848" s="81" t="s">
        <v>24</v>
      </c>
      <c r="J3848" s="81" t="s">
        <v>287</v>
      </c>
      <c r="K3848" s="82">
        <v>22.92</v>
      </c>
      <c r="L3848" s="81" t="s">
        <v>65</v>
      </c>
      <c r="M3848" s="77"/>
    </row>
    <row r="3849" spans="1:13">
      <c r="A3849" s="81" t="s">
        <v>12715</v>
      </c>
      <c r="B3849" s="81" t="s">
        <v>12716</v>
      </c>
      <c r="C3849" s="81" t="s">
        <v>2420</v>
      </c>
      <c r="D3849" s="81">
        <v>180</v>
      </c>
      <c r="E3849" s="82" t="s">
        <v>12581</v>
      </c>
      <c r="F3849" s="81" t="s">
        <v>12581</v>
      </c>
      <c r="G3849" s="85">
        <v>92334</v>
      </c>
      <c r="H3849" s="81" t="s">
        <v>13365</v>
      </c>
      <c r="I3849" s="81" t="s">
        <v>24</v>
      </c>
      <c r="J3849" s="81" t="s">
        <v>287</v>
      </c>
      <c r="K3849" s="82">
        <v>33.39</v>
      </c>
      <c r="L3849" s="81" t="s">
        <v>65</v>
      </c>
      <c r="M3849" s="77"/>
    </row>
    <row r="3850" spans="1:13">
      <c r="A3850" s="81" t="s">
        <v>12715</v>
      </c>
      <c r="B3850" s="81" t="s">
        <v>12716</v>
      </c>
      <c r="C3850" s="81" t="s">
        <v>2420</v>
      </c>
      <c r="D3850" s="81">
        <v>180</v>
      </c>
      <c r="E3850" s="82" t="s">
        <v>12581</v>
      </c>
      <c r="F3850" s="81" t="s">
        <v>12581</v>
      </c>
      <c r="G3850" s="85">
        <v>92344</v>
      </c>
      <c r="H3850" s="81" t="s">
        <v>21967</v>
      </c>
      <c r="I3850" s="81" t="s">
        <v>24</v>
      </c>
      <c r="J3850" s="81" t="s">
        <v>64</v>
      </c>
      <c r="K3850" s="82">
        <v>46.66</v>
      </c>
      <c r="L3850" s="81" t="s">
        <v>65</v>
      </c>
      <c r="M3850" s="77"/>
    </row>
    <row r="3851" spans="1:13">
      <c r="A3851" s="81" t="s">
        <v>12715</v>
      </c>
      <c r="B3851" s="81" t="s">
        <v>12716</v>
      </c>
      <c r="C3851" s="81" t="s">
        <v>2420</v>
      </c>
      <c r="D3851" s="81">
        <v>180</v>
      </c>
      <c r="E3851" s="82" t="s">
        <v>12581</v>
      </c>
      <c r="F3851" s="81" t="s">
        <v>12581</v>
      </c>
      <c r="G3851" s="85">
        <v>92345</v>
      </c>
      <c r="H3851" s="81" t="s">
        <v>21968</v>
      </c>
      <c r="I3851" s="81" t="s">
        <v>24</v>
      </c>
      <c r="J3851" s="81" t="s">
        <v>64</v>
      </c>
      <c r="K3851" s="82">
        <v>46.65</v>
      </c>
      <c r="L3851" s="81" t="s">
        <v>65</v>
      </c>
      <c r="M3851" s="77"/>
    </row>
    <row r="3852" spans="1:13">
      <c r="A3852" s="81" t="s">
        <v>12715</v>
      </c>
      <c r="B3852" s="81" t="s">
        <v>12716</v>
      </c>
      <c r="C3852" s="81" t="s">
        <v>2420</v>
      </c>
      <c r="D3852" s="81">
        <v>180</v>
      </c>
      <c r="E3852" s="82" t="s">
        <v>12581</v>
      </c>
      <c r="F3852" s="81" t="s">
        <v>12581</v>
      </c>
      <c r="G3852" s="85">
        <v>92346</v>
      </c>
      <c r="H3852" s="81" t="s">
        <v>21969</v>
      </c>
      <c r="I3852" s="81" t="s">
        <v>24</v>
      </c>
      <c r="J3852" s="81" t="s">
        <v>64</v>
      </c>
      <c r="K3852" s="82">
        <v>60.89</v>
      </c>
      <c r="L3852" s="81" t="s">
        <v>65</v>
      </c>
      <c r="M3852" s="77"/>
    </row>
    <row r="3853" spans="1:13">
      <c r="A3853" s="81" t="s">
        <v>12715</v>
      </c>
      <c r="B3853" s="81" t="s">
        <v>12716</v>
      </c>
      <c r="C3853" s="81" t="s">
        <v>2420</v>
      </c>
      <c r="D3853" s="81">
        <v>180</v>
      </c>
      <c r="E3853" s="82" t="s">
        <v>12581</v>
      </c>
      <c r="F3853" s="81" t="s">
        <v>12581</v>
      </c>
      <c r="G3853" s="85">
        <v>92347</v>
      </c>
      <c r="H3853" s="81" t="s">
        <v>21970</v>
      </c>
      <c r="I3853" s="81" t="s">
        <v>24</v>
      </c>
      <c r="J3853" s="81" t="s">
        <v>64</v>
      </c>
      <c r="K3853" s="82">
        <v>67.53</v>
      </c>
      <c r="L3853" s="81" t="s">
        <v>65</v>
      </c>
      <c r="M3853" s="77"/>
    </row>
    <row r="3854" spans="1:13">
      <c r="A3854" s="81" t="s">
        <v>12715</v>
      </c>
      <c r="B3854" s="81" t="s">
        <v>12716</v>
      </c>
      <c r="C3854" s="81" t="s">
        <v>2420</v>
      </c>
      <c r="D3854" s="81">
        <v>180</v>
      </c>
      <c r="E3854" s="82" t="s">
        <v>12581</v>
      </c>
      <c r="F3854" s="81" t="s">
        <v>12581</v>
      </c>
      <c r="G3854" s="85">
        <v>92348</v>
      </c>
      <c r="H3854" s="81" t="s">
        <v>21971</v>
      </c>
      <c r="I3854" s="81" t="s">
        <v>24</v>
      </c>
      <c r="J3854" s="81" t="s">
        <v>64</v>
      </c>
      <c r="K3854" s="82">
        <v>84.79</v>
      </c>
      <c r="L3854" s="81" t="s">
        <v>65</v>
      </c>
      <c r="M3854" s="77"/>
    </row>
    <row r="3855" spans="1:13">
      <c r="A3855" s="81" t="s">
        <v>12715</v>
      </c>
      <c r="B3855" s="81" t="s">
        <v>12716</v>
      </c>
      <c r="C3855" s="81" t="s">
        <v>2420</v>
      </c>
      <c r="D3855" s="81">
        <v>180</v>
      </c>
      <c r="E3855" s="82" t="s">
        <v>12581</v>
      </c>
      <c r="F3855" s="81" t="s">
        <v>12581</v>
      </c>
      <c r="G3855" s="85">
        <v>92349</v>
      </c>
      <c r="H3855" s="81" t="s">
        <v>21972</v>
      </c>
      <c r="I3855" s="81" t="s">
        <v>24</v>
      </c>
      <c r="J3855" s="81" t="s">
        <v>64</v>
      </c>
      <c r="K3855" s="82">
        <v>90.7</v>
      </c>
      <c r="L3855" s="81" t="s">
        <v>65</v>
      </c>
      <c r="M3855" s="77"/>
    </row>
    <row r="3856" spans="1:13">
      <c r="A3856" s="81" t="s">
        <v>12715</v>
      </c>
      <c r="B3856" s="81" t="s">
        <v>12716</v>
      </c>
      <c r="C3856" s="81" t="s">
        <v>2420</v>
      </c>
      <c r="D3856" s="81">
        <v>180</v>
      </c>
      <c r="E3856" s="82" t="s">
        <v>12581</v>
      </c>
      <c r="F3856" s="81" t="s">
        <v>12581</v>
      </c>
      <c r="G3856" s="85">
        <v>92350</v>
      </c>
      <c r="H3856" s="81" t="s">
        <v>21973</v>
      </c>
      <c r="I3856" s="81" t="s">
        <v>24</v>
      </c>
      <c r="J3856" s="81" t="s">
        <v>64</v>
      </c>
      <c r="K3856" s="82">
        <v>69.42</v>
      </c>
      <c r="L3856" s="81" t="s">
        <v>65</v>
      </c>
      <c r="M3856" s="77"/>
    </row>
    <row r="3857" spans="1:13">
      <c r="A3857" s="81" t="s">
        <v>12715</v>
      </c>
      <c r="B3857" s="81" t="s">
        <v>12716</v>
      </c>
      <c r="C3857" s="81" t="s">
        <v>2420</v>
      </c>
      <c r="D3857" s="81">
        <v>180</v>
      </c>
      <c r="E3857" s="82" t="s">
        <v>12581</v>
      </c>
      <c r="F3857" s="81" t="s">
        <v>12581</v>
      </c>
      <c r="G3857" s="85">
        <v>92351</v>
      </c>
      <c r="H3857" s="81" t="s">
        <v>21974</v>
      </c>
      <c r="I3857" s="81" t="s">
        <v>24</v>
      </c>
      <c r="J3857" s="81" t="s">
        <v>64</v>
      </c>
      <c r="K3857" s="82">
        <v>67.94</v>
      </c>
      <c r="L3857" s="81" t="s">
        <v>65</v>
      </c>
      <c r="M3857" s="77"/>
    </row>
    <row r="3858" spans="1:13">
      <c r="A3858" s="81" t="s">
        <v>12715</v>
      </c>
      <c r="B3858" s="81" t="s">
        <v>12716</v>
      </c>
      <c r="C3858" s="81" t="s">
        <v>2420</v>
      </c>
      <c r="D3858" s="81">
        <v>180</v>
      </c>
      <c r="E3858" s="82" t="s">
        <v>12581</v>
      </c>
      <c r="F3858" s="81" t="s">
        <v>12581</v>
      </c>
      <c r="G3858" s="85">
        <v>92352</v>
      </c>
      <c r="H3858" s="81" t="s">
        <v>21975</v>
      </c>
      <c r="I3858" s="81" t="s">
        <v>24</v>
      </c>
      <c r="J3858" s="81" t="s">
        <v>64</v>
      </c>
      <c r="K3858" s="82">
        <v>104.05</v>
      </c>
      <c r="L3858" s="81" t="s">
        <v>65</v>
      </c>
      <c r="M3858" s="77"/>
    </row>
    <row r="3859" spans="1:13">
      <c r="A3859" s="81" t="s">
        <v>12715</v>
      </c>
      <c r="B3859" s="81" t="s">
        <v>12716</v>
      </c>
      <c r="C3859" s="81" t="s">
        <v>2420</v>
      </c>
      <c r="D3859" s="81">
        <v>180</v>
      </c>
      <c r="E3859" s="82" t="s">
        <v>12581</v>
      </c>
      <c r="F3859" s="81" t="s">
        <v>12581</v>
      </c>
      <c r="G3859" s="85">
        <v>92353</v>
      </c>
      <c r="H3859" s="81" t="s">
        <v>21976</v>
      </c>
      <c r="I3859" s="81" t="s">
        <v>24</v>
      </c>
      <c r="J3859" s="81" t="s">
        <v>64</v>
      </c>
      <c r="K3859" s="82">
        <v>97.55</v>
      </c>
      <c r="L3859" s="81" t="s">
        <v>65</v>
      </c>
      <c r="M3859" s="77"/>
    </row>
    <row r="3860" spans="1:13">
      <c r="A3860" s="81" t="s">
        <v>12715</v>
      </c>
      <c r="B3860" s="81" t="s">
        <v>12716</v>
      </c>
      <c r="C3860" s="81" t="s">
        <v>2420</v>
      </c>
      <c r="D3860" s="81">
        <v>180</v>
      </c>
      <c r="E3860" s="82" t="s">
        <v>12581</v>
      </c>
      <c r="F3860" s="81" t="s">
        <v>12581</v>
      </c>
      <c r="G3860" s="85">
        <v>92354</v>
      </c>
      <c r="H3860" s="81" t="s">
        <v>21977</v>
      </c>
      <c r="I3860" s="81" t="s">
        <v>24</v>
      </c>
      <c r="J3860" s="81" t="s">
        <v>64</v>
      </c>
      <c r="K3860" s="82">
        <v>137.32</v>
      </c>
      <c r="L3860" s="81" t="s">
        <v>65</v>
      </c>
      <c r="M3860" s="77"/>
    </row>
    <row r="3861" spans="1:13">
      <c r="A3861" s="81" t="s">
        <v>12715</v>
      </c>
      <c r="B3861" s="81" t="s">
        <v>12716</v>
      </c>
      <c r="C3861" s="81" t="s">
        <v>2420</v>
      </c>
      <c r="D3861" s="81">
        <v>180</v>
      </c>
      <c r="E3861" s="82" t="s">
        <v>12581</v>
      </c>
      <c r="F3861" s="81" t="s">
        <v>12581</v>
      </c>
      <c r="G3861" s="85">
        <v>92355</v>
      </c>
      <c r="H3861" s="81" t="s">
        <v>21978</v>
      </c>
      <c r="I3861" s="81" t="s">
        <v>24</v>
      </c>
      <c r="J3861" s="81" t="s">
        <v>64</v>
      </c>
      <c r="K3861" s="82">
        <v>124.81</v>
      </c>
      <c r="L3861" s="81" t="s">
        <v>65</v>
      </c>
      <c r="M3861" s="77"/>
    </row>
    <row r="3862" spans="1:13">
      <c r="A3862" s="81" t="s">
        <v>12715</v>
      </c>
      <c r="B3862" s="81" t="s">
        <v>12716</v>
      </c>
      <c r="C3862" s="81" t="s">
        <v>2420</v>
      </c>
      <c r="D3862" s="81">
        <v>180</v>
      </c>
      <c r="E3862" s="82" t="s">
        <v>12581</v>
      </c>
      <c r="F3862" s="81" t="s">
        <v>12581</v>
      </c>
      <c r="G3862" s="85">
        <v>92356</v>
      </c>
      <c r="H3862" s="81" t="s">
        <v>21979</v>
      </c>
      <c r="I3862" s="81" t="s">
        <v>24</v>
      </c>
      <c r="J3862" s="81" t="s">
        <v>64</v>
      </c>
      <c r="K3862" s="82">
        <v>90.58</v>
      </c>
      <c r="L3862" s="81" t="s">
        <v>65</v>
      </c>
      <c r="M3862" s="77"/>
    </row>
    <row r="3863" spans="1:13">
      <c r="A3863" s="81" t="s">
        <v>12715</v>
      </c>
      <c r="B3863" s="81" t="s">
        <v>12716</v>
      </c>
      <c r="C3863" s="81" t="s">
        <v>2420</v>
      </c>
      <c r="D3863" s="81">
        <v>180</v>
      </c>
      <c r="E3863" s="82" t="s">
        <v>12581</v>
      </c>
      <c r="F3863" s="81" t="s">
        <v>12581</v>
      </c>
      <c r="G3863" s="85">
        <v>92357</v>
      </c>
      <c r="H3863" s="81" t="s">
        <v>21980</v>
      </c>
      <c r="I3863" s="81" t="s">
        <v>24</v>
      </c>
      <c r="J3863" s="81" t="s">
        <v>64</v>
      </c>
      <c r="K3863" s="82">
        <v>133.36000000000001</v>
      </c>
      <c r="L3863" s="81" t="s">
        <v>65</v>
      </c>
      <c r="M3863" s="77"/>
    </row>
    <row r="3864" spans="1:13">
      <c r="A3864" s="81" t="s">
        <v>12715</v>
      </c>
      <c r="B3864" s="81" t="s">
        <v>12716</v>
      </c>
      <c r="C3864" s="81" t="s">
        <v>2420</v>
      </c>
      <c r="D3864" s="81">
        <v>180</v>
      </c>
      <c r="E3864" s="82" t="s">
        <v>12581</v>
      </c>
      <c r="F3864" s="81" t="s">
        <v>12581</v>
      </c>
      <c r="G3864" s="85">
        <v>92358</v>
      </c>
      <c r="H3864" s="81" t="s">
        <v>21981</v>
      </c>
      <c r="I3864" s="81" t="s">
        <v>24</v>
      </c>
      <c r="J3864" s="81" t="s">
        <v>64</v>
      </c>
      <c r="K3864" s="82">
        <v>165.23</v>
      </c>
      <c r="L3864" s="81" t="s">
        <v>65</v>
      </c>
      <c r="M3864" s="77"/>
    </row>
    <row r="3865" spans="1:13">
      <c r="A3865" s="81" t="s">
        <v>12715</v>
      </c>
      <c r="B3865" s="81" t="s">
        <v>12716</v>
      </c>
      <c r="C3865" s="81" t="s">
        <v>2420</v>
      </c>
      <c r="D3865" s="81">
        <v>180</v>
      </c>
      <c r="E3865" s="82" t="s">
        <v>12581</v>
      </c>
      <c r="F3865" s="81" t="s">
        <v>12581</v>
      </c>
      <c r="G3865" s="85">
        <v>92369</v>
      </c>
      <c r="H3865" s="81" t="s">
        <v>21982</v>
      </c>
      <c r="I3865" s="81" t="s">
        <v>24</v>
      </c>
      <c r="J3865" s="81" t="s">
        <v>64</v>
      </c>
      <c r="K3865" s="82">
        <v>25.56</v>
      </c>
      <c r="L3865" s="81" t="s">
        <v>65</v>
      </c>
      <c r="M3865" s="77"/>
    </row>
    <row r="3866" spans="1:13">
      <c r="A3866" s="81" t="s">
        <v>12715</v>
      </c>
      <c r="B3866" s="81" t="s">
        <v>12716</v>
      </c>
      <c r="C3866" s="81" t="s">
        <v>2420</v>
      </c>
      <c r="D3866" s="81">
        <v>180</v>
      </c>
      <c r="E3866" s="82" t="s">
        <v>12581</v>
      </c>
      <c r="F3866" s="81" t="s">
        <v>12581</v>
      </c>
      <c r="G3866" s="85">
        <v>92370</v>
      </c>
      <c r="H3866" s="81" t="s">
        <v>21983</v>
      </c>
      <c r="I3866" s="81" t="s">
        <v>24</v>
      </c>
      <c r="J3866" s="81" t="s">
        <v>64</v>
      </c>
      <c r="K3866" s="82">
        <v>26.75</v>
      </c>
      <c r="L3866" s="81" t="s">
        <v>65</v>
      </c>
      <c r="M3866" s="77"/>
    </row>
    <row r="3867" spans="1:13">
      <c r="A3867" s="81" t="s">
        <v>12715</v>
      </c>
      <c r="B3867" s="81" t="s">
        <v>12716</v>
      </c>
      <c r="C3867" s="81" t="s">
        <v>2420</v>
      </c>
      <c r="D3867" s="81">
        <v>180</v>
      </c>
      <c r="E3867" s="82" t="s">
        <v>12581</v>
      </c>
      <c r="F3867" s="81" t="s">
        <v>12581</v>
      </c>
      <c r="G3867" s="85">
        <v>92371</v>
      </c>
      <c r="H3867" s="81" t="s">
        <v>21984</v>
      </c>
      <c r="I3867" s="81" t="s">
        <v>24</v>
      </c>
      <c r="J3867" s="81" t="s">
        <v>64</v>
      </c>
      <c r="K3867" s="82">
        <v>30.73</v>
      </c>
      <c r="L3867" s="81" t="s">
        <v>65</v>
      </c>
      <c r="M3867" s="77"/>
    </row>
    <row r="3868" spans="1:13">
      <c r="A3868" s="81" t="s">
        <v>12715</v>
      </c>
      <c r="B3868" s="81" t="s">
        <v>12716</v>
      </c>
      <c r="C3868" s="81" t="s">
        <v>2420</v>
      </c>
      <c r="D3868" s="81">
        <v>180</v>
      </c>
      <c r="E3868" s="82" t="s">
        <v>12581</v>
      </c>
      <c r="F3868" s="81" t="s">
        <v>12581</v>
      </c>
      <c r="G3868" s="85">
        <v>92372</v>
      </c>
      <c r="H3868" s="81" t="s">
        <v>21985</v>
      </c>
      <c r="I3868" s="81" t="s">
        <v>24</v>
      </c>
      <c r="J3868" s="81" t="s">
        <v>64</v>
      </c>
      <c r="K3868" s="82">
        <v>31.84</v>
      </c>
      <c r="L3868" s="81" t="s">
        <v>65</v>
      </c>
      <c r="M3868" s="77"/>
    </row>
    <row r="3869" spans="1:13">
      <c r="A3869" s="81" t="s">
        <v>12715</v>
      </c>
      <c r="B3869" s="81" t="s">
        <v>12716</v>
      </c>
      <c r="C3869" s="81" t="s">
        <v>2420</v>
      </c>
      <c r="D3869" s="81">
        <v>180</v>
      </c>
      <c r="E3869" s="82" t="s">
        <v>12581</v>
      </c>
      <c r="F3869" s="81" t="s">
        <v>12581</v>
      </c>
      <c r="G3869" s="85">
        <v>92373</v>
      </c>
      <c r="H3869" s="81" t="s">
        <v>21986</v>
      </c>
      <c r="I3869" s="81" t="s">
        <v>24</v>
      </c>
      <c r="J3869" s="81" t="s">
        <v>64</v>
      </c>
      <c r="K3869" s="82">
        <v>36.18</v>
      </c>
      <c r="L3869" s="81" t="s">
        <v>65</v>
      </c>
      <c r="M3869" s="77"/>
    </row>
    <row r="3870" spans="1:13">
      <c r="A3870" s="81" t="s">
        <v>12715</v>
      </c>
      <c r="B3870" s="81" t="s">
        <v>12716</v>
      </c>
      <c r="C3870" s="81" t="s">
        <v>2420</v>
      </c>
      <c r="D3870" s="81">
        <v>180</v>
      </c>
      <c r="E3870" s="82" t="s">
        <v>12581</v>
      </c>
      <c r="F3870" s="81" t="s">
        <v>12581</v>
      </c>
      <c r="G3870" s="85">
        <v>92374</v>
      </c>
      <c r="H3870" s="81" t="s">
        <v>21987</v>
      </c>
      <c r="I3870" s="81" t="s">
        <v>24</v>
      </c>
      <c r="J3870" s="81" t="s">
        <v>64</v>
      </c>
      <c r="K3870" s="82">
        <v>36.4</v>
      </c>
      <c r="L3870" s="81" t="s">
        <v>65</v>
      </c>
      <c r="M3870" s="77"/>
    </row>
    <row r="3871" spans="1:13">
      <c r="A3871" s="81" t="s">
        <v>12715</v>
      </c>
      <c r="B3871" s="81" t="s">
        <v>12716</v>
      </c>
      <c r="C3871" s="81" t="s">
        <v>2420</v>
      </c>
      <c r="D3871" s="81">
        <v>180</v>
      </c>
      <c r="E3871" s="82" t="s">
        <v>12581</v>
      </c>
      <c r="F3871" s="81" t="s">
        <v>12581</v>
      </c>
      <c r="G3871" s="85">
        <v>92375</v>
      </c>
      <c r="H3871" s="81" t="s">
        <v>21988</v>
      </c>
      <c r="I3871" s="81" t="s">
        <v>24</v>
      </c>
      <c r="J3871" s="81" t="s">
        <v>64</v>
      </c>
      <c r="K3871" s="82">
        <v>46.63</v>
      </c>
      <c r="L3871" s="81" t="s">
        <v>65</v>
      </c>
      <c r="M3871" s="77"/>
    </row>
    <row r="3872" spans="1:13">
      <c r="A3872" s="81" t="s">
        <v>12715</v>
      </c>
      <c r="B3872" s="81" t="s">
        <v>12716</v>
      </c>
      <c r="C3872" s="81" t="s">
        <v>2420</v>
      </c>
      <c r="D3872" s="81">
        <v>180</v>
      </c>
      <c r="E3872" s="82" t="s">
        <v>12581</v>
      </c>
      <c r="F3872" s="81" t="s">
        <v>12581</v>
      </c>
      <c r="G3872" s="85">
        <v>92376</v>
      </c>
      <c r="H3872" s="81" t="s">
        <v>21989</v>
      </c>
      <c r="I3872" s="81" t="s">
        <v>24</v>
      </c>
      <c r="J3872" s="81" t="s">
        <v>64</v>
      </c>
      <c r="K3872" s="82">
        <v>46.62</v>
      </c>
      <c r="L3872" s="81" t="s">
        <v>65</v>
      </c>
      <c r="M3872" s="77"/>
    </row>
    <row r="3873" spans="1:13">
      <c r="A3873" s="81" t="s">
        <v>12715</v>
      </c>
      <c r="B3873" s="81" t="s">
        <v>12716</v>
      </c>
      <c r="C3873" s="81" t="s">
        <v>2420</v>
      </c>
      <c r="D3873" s="81">
        <v>180</v>
      </c>
      <c r="E3873" s="82" t="s">
        <v>12581</v>
      </c>
      <c r="F3873" s="81" t="s">
        <v>12581</v>
      </c>
      <c r="G3873" s="85">
        <v>92377</v>
      </c>
      <c r="H3873" s="81" t="s">
        <v>21990</v>
      </c>
      <c r="I3873" s="81" t="s">
        <v>24</v>
      </c>
      <c r="J3873" s="81" t="s">
        <v>64</v>
      </c>
      <c r="K3873" s="82">
        <v>62.12</v>
      </c>
      <c r="L3873" s="81" t="s">
        <v>65</v>
      </c>
      <c r="M3873" s="77"/>
    </row>
    <row r="3874" spans="1:13">
      <c r="A3874" s="81" t="s">
        <v>12715</v>
      </c>
      <c r="B3874" s="81" t="s">
        <v>12716</v>
      </c>
      <c r="C3874" s="81" t="s">
        <v>2420</v>
      </c>
      <c r="D3874" s="81">
        <v>180</v>
      </c>
      <c r="E3874" s="82" t="s">
        <v>12581</v>
      </c>
      <c r="F3874" s="81" t="s">
        <v>12581</v>
      </c>
      <c r="G3874" s="85">
        <v>92378</v>
      </c>
      <c r="H3874" s="81" t="s">
        <v>21991</v>
      </c>
      <c r="I3874" s="81" t="s">
        <v>24</v>
      </c>
      <c r="J3874" s="81" t="s">
        <v>64</v>
      </c>
      <c r="K3874" s="82">
        <v>68.760000000000005</v>
      </c>
      <c r="L3874" s="81" t="s">
        <v>65</v>
      </c>
      <c r="M3874" s="77"/>
    </row>
    <row r="3875" spans="1:13">
      <c r="A3875" s="81" t="s">
        <v>12715</v>
      </c>
      <c r="B3875" s="81" t="s">
        <v>12716</v>
      </c>
      <c r="C3875" s="81" t="s">
        <v>2420</v>
      </c>
      <c r="D3875" s="81">
        <v>180</v>
      </c>
      <c r="E3875" s="82" t="s">
        <v>12581</v>
      </c>
      <c r="F3875" s="81" t="s">
        <v>12581</v>
      </c>
      <c r="G3875" s="85">
        <v>92379</v>
      </c>
      <c r="H3875" s="81" t="s">
        <v>21992</v>
      </c>
      <c r="I3875" s="81" t="s">
        <v>24</v>
      </c>
      <c r="J3875" s="81" t="s">
        <v>64</v>
      </c>
      <c r="K3875" s="82">
        <v>87.34</v>
      </c>
      <c r="L3875" s="81" t="s">
        <v>65</v>
      </c>
      <c r="M3875" s="77"/>
    </row>
    <row r="3876" spans="1:13">
      <c r="A3876" s="81" t="s">
        <v>12715</v>
      </c>
      <c r="B3876" s="81" t="s">
        <v>12716</v>
      </c>
      <c r="C3876" s="81" t="s">
        <v>2420</v>
      </c>
      <c r="D3876" s="81">
        <v>180</v>
      </c>
      <c r="E3876" s="82" t="s">
        <v>12581</v>
      </c>
      <c r="F3876" s="81" t="s">
        <v>12581</v>
      </c>
      <c r="G3876" s="85">
        <v>92380</v>
      </c>
      <c r="H3876" s="81" t="s">
        <v>21993</v>
      </c>
      <c r="I3876" s="81" t="s">
        <v>24</v>
      </c>
      <c r="J3876" s="81" t="s">
        <v>64</v>
      </c>
      <c r="K3876" s="82">
        <v>93.25</v>
      </c>
      <c r="L3876" s="81" t="s">
        <v>65</v>
      </c>
      <c r="M3876" s="77"/>
    </row>
    <row r="3877" spans="1:13">
      <c r="A3877" s="81" t="s">
        <v>12715</v>
      </c>
      <c r="B3877" s="81" t="s">
        <v>12716</v>
      </c>
      <c r="C3877" s="81" t="s">
        <v>2420</v>
      </c>
      <c r="D3877" s="81">
        <v>180</v>
      </c>
      <c r="E3877" s="82" t="s">
        <v>12581</v>
      </c>
      <c r="F3877" s="81" t="s">
        <v>12581</v>
      </c>
      <c r="G3877" s="85">
        <v>92381</v>
      </c>
      <c r="H3877" s="81" t="s">
        <v>21994</v>
      </c>
      <c r="I3877" s="81" t="s">
        <v>24</v>
      </c>
      <c r="J3877" s="81" t="s">
        <v>64</v>
      </c>
      <c r="K3877" s="82">
        <v>38.69</v>
      </c>
      <c r="L3877" s="81" t="s">
        <v>65</v>
      </c>
      <c r="M3877" s="77"/>
    </row>
    <row r="3878" spans="1:13">
      <c r="A3878" s="81" t="s">
        <v>12715</v>
      </c>
      <c r="B3878" s="81" t="s">
        <v>12716</v>
      </c>
      <c r="C3878" s="81" t="s">
        <v>2420</v>
      </c>
      <c r="D3878" s="81">
        <v>180</v>
      </c>
      <c r="E3878" s="82" t="s">
        <v>12581</v>
      </c>
      <c r="F3878" s="81" t="s">
        <v>12581</v>
      </c>
      <c r="G3878" s="85">
        <v>92382</v>
      </c>
      <c r="H3878" s="81" t="s">
        <v>21995</v>
      </c>
      <c r="I3878" s="81" t="s">
        <v>24</v>
      </c>
      <c r="J3878" s="81" t="s">
        <v>64</v>
      </c>
      <c r="K3878" s="82">
        <v>37.1</v>
      </c>
      <c r="L3878" s="81" t="s">
        <v>65</v>
      </c>
      <c r="M3878" s="77"/>
    </row>
    <row r="3879" spans="1:13">
      <c r="A3879" s="81" t="s">
        <v>12715</v>
      </c>
      <c r="B3879" s="81" t="s">
        <v>12716</v>
      </c>
      <c r="C3879" s="81" t="s">
        <v>2420</v>
      </c>
      <c r="D3879" s="81">
        <v>180</v>
      </c>
      <c r="E3879" s="82" t="s">
        <v>12581</v>
      </c>
      <c r="F3879" s="81" t="s">
        <v>12581</v>
      </c>
      <c r="G3879" s="85">
        <v>92383</v>
      </c>
      <c r="H3879" s="81" t="s">
        <v>21996</v>
      </c>
      <c r="I3879" s="81" t="s">
        <v>24</v>
      </c>
      <c r="J3879" s="81" t="s">
        <v>64</v>
      </c>
      <c r="K3879" s="82">
        <v>48.36</v>
      </c>
      <c r="L3879" s="81" t="s">
        <v>65</v>
      </c>
      <c r="M3879" s="77"/>
    </row>
    <row r="3880" spans="1:13">
      <c r="A3880" s="81" t="s">
        <v>12715</v>
      </c>
      <c r="B3880" s="81" t="s">
        <v>12716</v>
      </c>
      <c r="C3880" s="81" t="s">
        <v>2420</v>
      </c>
      <c r="D3880" s="81">
        <v>180</v>
      </c>
      <c r="E3880" s="82" t="s">
        <v>12581</v>
      </c>
      <c r="F3880" s="81" t="s">
        <v>12581</v>
      </c>
      <c r="G3880" s="85">
        <v>92384</v>
      </c>
      <c r="H3880" s="81" t="s">
        <v>21997</v>
      </c>
      <c r="I3880" s="81" t="s">
        <v>24</v>
      </c>
      <c r="J3880" s="81" t="s">
        <v>64</v>
      </c>
      <c r="K3880" s="82">
        <v>45.21</v>
      </c>
      <c r="L3880" s="81" t="s">
        <v>65</v>
      </c>
      <c r="M3880" s="77"/>
    </row>
    <row r="3881" spans="1:13">
      <c r="A3881" s="81" t="s">
        <v>12715</v>
      </c>
      <c r="B3881" s="81" t="s">
        <v>12716</v>
      </c>
      <c r="C3881" s="81" t="s">
        <v>2420</v>
      </c>
      <c r="D3881" s="81">
        <v>180</v>
      </c>
      <c r="E3881" s="82" t="s">
        <v>12581</v>
      </c>
      <c r="F3881" s="81" t="s">
        <v>12581</v>
      </c>
      <c r="G3881" s="85">
        <v>92385</v>
      </c>
      <c r="H3881" s="81" t="s">
        <v>21998</v>
      </c>
      <c r="I3881" s="81" t="s">
        <v>24</v>
      </c>
      <c r="J3881" s="81" t="s">
        <v>64</v>
      </c>
      <c r="K3881" s="82">
        <v>55.32</v>
      </c>
      <c r="L3881" s="81" t="s">
        <v>65</v>
      </c>
      <c r="M3881" s="77"/>
    </row>
    <row r="3882" spans="1:13">
      <c r="A3882" s="81" t="s">
        <v>12715</v>
      </c>
      <c r="B3882" s="81" t="s">
        <v>12716</v>
      </c>
      <c r="C3882" s="81" t="s">
        <v>2420</v>
      </c>
      <c r="D3882" s="81">
        <v>180</v>
      </c>
      <c r="E3882" s="82" t="s">
        <v>12581</v>
      </c>
      <c r="F3882" s="81" t="s">
        <v>12581</v>
      </c>
      <c r="G3882" s="85">
        <v>92386</v>
      </c>
      <c r="H3882" s="81" t="s">
        <v>21999</v>
      </c>
      <c r="I3882" s="81" t="s">
        <v>24</v>
      </c>
      <c r="J3882" s="81" t="s">
        <v>64</v>
      </c>
      <c r="K3882" s="82">
        <v>53.15</v>
      </c>
      <c r="L3882" s="81" t="s">
        <v>65</v>
      </c>
      <c r="M3882" s="77"/>
    </row>
    <row r="3883" spans="1:13">
      <c r="A3883" s="81" t="s">
        <v>12715</v>
      </c>
      <c r="B3883" s="81" t="s">
        <v>12716</v>
      </c>
      <c r="C3883" s="81" t="s">
        <v>2420</v>
      </c>
      <c r="D3883" s="81">
        <v>180</v>
      </c>
      <c r="E3883" s="82" t="s">
        <v>12581</v>
      </c>
      <c r="F3883" s="81" t="s">
        <v>12581</v>
      </c>
      <c r="G3883" s="85">
        <v>92387</v>
      </c>
      <c r="H3883" s="81" t="s">
        <v>22000</v>
      </c>
      <c r="I3883" s="81" t="s">
        <v>24</v>
      </c>
      <c r="J3883" s="81" t="s">
        <v>64</v>
      </c>
      <c r="K3883" s="82">
        <v>69.34</v>
      </c>
      <c r="L3883" s="81" t="s">
        <v>65</v>
      </c>
      <c r="M3883" s="77"/>
    </row>
    <row r="3884" spans="1:13">
      <c r="A3884" s="81" t="s">
        <v>12715</v>
      </c>
      <c r="B3884" s="81" t="s">
        <v>12716</v>
      </c>
      <c r="C3884" s="81" t="s">
        <v>2420</v>
      </c>
      <c r="D3884" s="81">
        <v>180</v>
      </c>
      <c r="E3884" s="82" t="s">
        <v>12581</v>
      </c>
      <c r="F3884" s="81" t="s">
        <v>12581</v>
      </c>
      <c r="G3884" s="85">
        <v>92388</v>
      </c>
      <c r="H3884" s="81" t="s">
        <v>22001</v>
      </c>
      <c r="I3884" s="81" t="s">
        <v>24</v>
      </c>
      <c r="J3884" s="81" t="s">
        <v>64</v>
      </c>
      <c r="K3884" s="82">
        <v>67.86</v>
      </c>
      <c r="L3884" s="81" t="s">
        <v>65</v>
      </c>
      <c r="M3884" s="77"/>
    </row>
    <row r="3885" spans="1:13">
      <c r="A3885" s="81" t="s">
        <v>12715</v>
      </c>
      <c r="B3885" s="81" t="s">
        <v>12716</v>
      </c>
      <c r="C3885" s="81" t="s">
        <v>2420</v>
      </c>
      <c r="D3885" s="81">
        <v>180</v>
      </c>
      <c r="E3885" s="82" t="s">
        <v>12581</v>
      </c>
      <c r="F3885" s="81" t="s">
        <v>12581</v>
      </c>
      <c r="G3885" s="85">
        <v>92389</v>
      </c>
      <c r="H3885" s="81" t="s">
        <v>22002</v>
      </c>
      <c r="I3885" s="81" t="s">
        <v>24</v>
      </c>
      <c r="J3885" s="81" t="s">
        <v>64</v>
      </c>
      <c r="K3885" s="82">
        <v>105.95</v>
      </c>
      <c r="L3885" s="81" t="s">
        <v>65</v>
      </c>
      <c r="M3885" s="77"/>
    </row>
    <row r="3886" spans="1:13">
      <c r="A3886" s="81" t="s">
        <v>12715</v>
      </c>
      <c r="B3886" s="81" t="s">
        <v>12716</v>
      </c>
      <c r="C3886" s="81" t="s">
        <v>2420</v>
      </c>
      <c r="D3886" s="81">
        <v>180</v>
      </c>
      <c r="E3886" s="82" t="s">
        <v>12581</v>
      </c>
      <c r="F3886" s="81" t="s">
        <v>12581</v>
      </c>
      <c r="G3886" s="85">
        <v>92390</v>
      </c>
      <c r="H3886" s="81" t="s">
        <v>22003</v>
      </c>
      <c r="I3886" s="81" t="s">
        <v>24</v>
      </c>
      <c r="J3886" s="81" t="s">
        <v>64</v>
      </c>
      <c r="K3886" s="82">
        <v>99.45</v>
      </c>
      <c r="L3886" s="81" t="s">
        <v>65</v>
      </c>
      <c r="M3886" s="77"/>
    </row>
    <row r="3887" spans="1:13">
      <c r="A3887" s="81" t="s">
        <v>12715</v>
      </c>
      <c r="B3887" s="81" t="s">
        <v>12716</v>
      </c>
      <c r="C3887" s="81" t="s">
        <v>2420</v>
      </c>
      <c r="D3887" s="81">
        <v>180</v>
      </c>
      <c r="E3887" s="82" t="s">
        <v>12581</v>
      </c>
      <c r="F3887" s="81" t="s">
        <v>12581</v>
      </c>
      <c r="G3887" s="85">
        <v>92635</v>
      </c>
      <c r="H3887" s="81" t="s">
        <v>22004</v>
      </c>
      <c r="I3887" s="81" t="s">
        <v>24</v>
      </c>
      <c r="J3887" s="81" t="s">
        <v>64</v>
      </c>
      <c r="K3887" s="82">
        <v>141.15</v>
      </c>
      <c r="L3887" s="81" t="s">
        <v>65</v>
      </c>
      <c r="M3887" s="77"/>
    </row>
    <row r="3888" spans="1:13">
      <c r="A3888" s="81" t="s">
        <v>12715</v>
      </c>
      <c r="B3888" s="81" t="s">
        <v>12716</v>
      </c>
      <c r="C3888" s="81" t="s">
        <v>2420</v>
      </c>
      <c r="D3888" s="81">
        <v>180</v>
      </c>
      <c r="E3888" s="82" t="s">
        <v>12581</v>
      </c>
      <c r="F3888" s="81" t="s">
        <v>12581</v>
      </c>
      <c r="G3888" s="85">
        <v>92636</v>
      </c>
      <c r="H3888" s="81" t="s">
        <v>22005</v>
      </c>
      <c r="I3888" s="81" t="s">
        <v>24</v>
      </c>
      <c r="J3888" s="81" t="s">
        <v>64</v>
      </c>
      <c r="K3888" s="82">
        <v>128.63999999999999</v>
      </c>
      <c r="L3888" s="81" t="s">
        <v>65</v>
      </c>
      <c r="M3888" s="77"/>
    </row>
    <row r="3889" spans="1:13">
      <c r="A3889" s="81" t="s">
        <v>12715</v>
      </c>
      <c r="B3889" s="81" t="s">
        <v>12716</v>
      </c>
      <c r="C3889" s="81" t="s">
        <v>2420</v>
      </c>
      <c r="D3889" s="81">
        <v>180</v>
      </c>
      <c r="E3889" s="82" t="s">
        <v>12581</v>
      </c>
      <c r="F3889" s="81" t="s">
        <v>12581</v>
      </c>
      <c r="G3889" s="85">
        <v>92637</v>
      </c>
      <c r="H3889" s="81" t="s">
        <v>22006</v>
      </c>
      <c r="I3889" s="81" t="s">
        <v>24</v>
      </c>
      <c r="J3889" s="81" t="s">
        <v>64</v>
      </c>
      <c r="K3889" s="82">
        <v>50.07</v>
      </c>
      <c r="L3889" s="81" t="s">
        <v>65</v>
      </c>
      <c r="M3889" s="77"/>
    </row>
    <row r="3890" spans="1:13">
      <c r="A3890" s="81" t="s">
        <v>12715</v>
      </c>
      <c r="B3890" s="81" t="s">
        <v>12716</v>
      </c>
      <c r="C3890" s="81" t="s">
        <v>2420</v>
      </c>
      <c r="D3890" s="81">
        <v>180</v>
      </c>
      <c r="E3890" s="82" t="s">
        <v>12581</v>
      </c>
      <c r="F3890" s="81" t="s">
        <v>12581</v>
      </c>
      <c r="G3890" s="85">
        <v>92638</v>
      </c>
      <c r="H3890" s="81" t="s">
        <v>22007</v>
      </c>
      <c r="I3890" s="81" t="s">
        <v>24</v>
      </c>
      <c r="J3890" s="81" t="s">
        <v>64</v>
      </c>
      <c r="K3890" s="82">
        <v>60.7</v>
      </c>
      <c r="L3890" s="81" t="s">
        <v>65</v>
      </c>
      <c r="M3890" s="77"/>
    </row>
    <row r="3891" spans="1:13">
      <c r="A3891" s="81" t="s">
        <v>12715</v>
      </c>
      <c r="B3891" s="81" t="s">
        <v>12716</v>
      </c>
      <c r="C3891" s="81" t="s">
        <v>2420</v>
      </c>
      <c r="D3891" s="81">
        <v>180</v>
      </c>
      <c r="E3891" s="82" t="s">
        <v>12581</v>
      </c>
      <c r="F3891" s="81" t="s">
        <v>12581</v>
      </c>
      <c r="G3891" s="85">
        <v>92639</v>
      </c>
      <c r="H3891" s="81" t="s">
        <v>22008</v>
      </c>
      <c r="I3891" s="81" t="s">
        <v>24</v>
      </c>
      <c r="J3891" s="81" t="s">
        <v>64</v>
      </c>
      <c r="K3891" s="82">
        <v>70.040000000000006</v>
      </c>
      <c r="L3891" s="81" t="s">
        <v>65</v>
      </c>
      <c r="M3891" s="77"/>
    </row>
    <row r="3892" spans="1:13">
      <c r="A3892" s="81" t="s">
        <v>12715</v>
      </c>
      <c r="B3892" s="81" t="s">
        <v>12716</v>
      </c>
      <c r="C3892" s="81" t="s">
        <v>2420</v>
      </c>
      <c r="D3892" s="81">
        <v>180</v>
      </c>
      <c r="E3892" s="82" t="s">
        <v>12581</v>
      </c>
      <c r="F3892" s="81" t="s">
        <v>12581</v>
      </c>
      <c r="G3892" s="85">
        <v>92640</v>
      </c>
      <c r="H3892" s="81" t="s">
        <v>22009</v>
      </c>
      <c r="I3892" s="81" t="s">
        <v>24</v>
      </c>
      <c r="J3892" s="81" t="s">
        <v>64</v>
      </c>
      <c r="K3892" s="82">
        <v>90.47</v>
      </c>
      <c r="L3892" s="81" t="s">
        <v>65</v>
      </c>
      <c r="M3892" s="77"/>
    </row>
    <row r="3893" spans="1:13">
      <c r="A3893" s="81" t="s">
        <v>12715</v>
      </c>
      <c r="B3893" s="81" t="s">
        <v>12716</v>
      </c>
      <c r="C3893" s="81" t="s">
        <v>2420</v>
      </c>
      <c r="D3893" s="81">
        <v>180</v>
      </c>
      <c r="E3893" s="82" t="s">
        <v>12581</v>
      </c>
      <c r="F3893" s="81" t="s">
        <v>12581</v>
      </c>
      <c r="G3893" s="85">
        <v>92642</v>
      </c>
      <c r="H3893" s="81" t="s">
        <v>22010</v>
      </c>
      <c r="I3893" s="81" t="s">
        <v>24</v>
      </c>
      <c r="J3893" s="81" t="s">
        <v>64</v>
      </c>
      <c r="K3893" s="82">
        <v>135.84</v>
      </c>
      <c r="L3893" s="81" t="s">
        <v>65</v>
      </c>
      <c r="M3893" s="77"/>
    </row>
    <row r="3894" spans="1:13">
      <c r="A3894" s="81" t="s">
        <v>12715</v>
      </c>
      <c r="B3894" s="81" t="s">
        <v>12716</v>
      </c>
      <c r="C3894" s="81" t="s">
        <v>2420</v>
      </c>
      <c r="D3894" s="81">
        <v>180</v>
      </c>
      <c r="E3894" s="82" t="s">
        <v>12581</v>
      </c>
      <c r="F3894" s="81" t="s">
        <v>12581</v>
      </c>
      <c r="G3894" s="85">
        <v>92644</v>
      </c>
      <c r="H3894" s="81" t="s">
        <v>22011</v>
      </c>
      <c r="I3894" s="81" t="s">
        <v>24</v>
      </c>
      <c r="J3894" s="81" t="s">
        <v>64</v>
      </c>
      <c r="K3894" s="82">
        <v>170.34</v>
      </c>
      <c r="L3894" s="81" t="s">
        <v>65</v>
      </c>
      <c r="M3894" s="77"/>
    </row>
    <row r="3895" spans="1:13">
      <c r="A3895" s="81" t="s">
        <v>12715</v>
      </c>
      <c r="B3895" s="81" t="s">
        <v>12716</v>
      </c>
      <c r="C3895" s="81" t="s">
        <v>2420</v>
      </c>
      <c r="D3895" s="81">
        <v>180</v>
      </c>
      <c r="E3895" s="82" t="s">
        <v>12581</v>
      </c>
      <c r="F3895" s="81" t="s">
        <v>12581</v>
      </c>
      <c r="G3895" s="85">
        <v>92657</v>
      </c>
      <c r="H3895" s="81" t="s">
        <v>22012</v>
      </c>
      <c r="I3895" s="81" t="s">
        <v>24</v>
      </c>
      <c r="J3895" s="81" t="s">
        <v>64</v>
      </c>
      <c r="K3895" s="82">
        <v>18.670000000000002</v>
      </c>
      <c r="L3895" s="81" t="s">
        <v>65</v>
      </c>
      <c r="M3895" s="77"/>
    </row>
    <row r="3896" spans="1:13">
      <c r="A3896" s="81" t="s">
        <v>12715</v>
      </c>
      <c r="B3896" s="81" t="s">
        <v>12716</v>
      </c>
      <c r="C3896" s="81" t="s">
        <v>2420</v>
      </c>
      <c r="D3896" s="81">
        <v>180</v>
      </c>
      <c r="E3896" s="82" t="s">
        <v>12581</v>
      </c>
      <c r="F3896" s="81" t="s">
        <v>12581</v>
      </c>
      <c r="G3896" s="85">
        <v>92658</v>
      </c>
      <c r="H3896" s="81" t="s">
        <v>22013</v>
      </c>
      <c r="I3896" s="81" t="s">
        <v>24</v>
      </c>
      <c r="J3896" s="81" t="s">
        <v>64</v>
      </c>
      <c r="K3896" s="82">
        <v>19.86</v>
      </c>
      <c r="L3896" s="81" t="s">
        <v>65</v>
      </c>
      <c r="M3896" s="77"/>
    </row>
    <row r="3897" spans="1:13">
      <c r="A3897" s="81" t="s">
        <v>12715</v>
      </c>
      <c r="B3897" s="81" t="s">
        <v>12716</v>
      </c>
      <c r="C3897" s="81" t="s">
        <v>2420</v>
      </c>
      <c r="D3897" s="81">
        <v>180</v>
      </c>
      <c r="E3897" s="82" t="s">
        <v>12581</v>
      </c>
      <c r="F3897" s="81" t="s">
        <v>12581</v>
      </c>
      <c r="G3897" s="85">
        <v>92659</v>
      </c>
      <c r="H3897" s="81" t="s">
        <v>22014</v>
      </c>
      <c r="I3897" s="81" t="s">
        <v>24</v>
      </c>
      <c r="J3897" s="81" t="s">
        <v>64</v>
      </c>
      <c r="K3897" s="82">
        <v>22.88</v>
      </c>
      <c r="L3897" s="81" t="s">
        <v>65</v>
      </c>
      <c r="M3897" s="77"/>
    </row>
    <row r="3898" spans="1:13">
      <c r="A3898" s="81" t="s">
        <v>12715</v>
      </c>
      <c r="B3898" s="81" t="s">
        <v>12716</v>
      </c>
      <c r="C3898" s="81" t="s">
        <v>2420</v>
      </c>
      <c r="D3898" s="81">
        <v>180</v>
      </c>
      <c r="E3898" s="82" t="s">
        <v>12581</v>
      </c>
      <c r="F3898" s="81" t="s">
        <v>12581</v>
      </c>
      <c r="G3898" s="85">
        <v>92660</v>
      </c>
      <c r="H3898" s="81" t="s">
        <v>22015</v>
      </c>
      <c r="I3898" s="81" t="s">
        <v>24</v>
      </c>
      <c r="J3898" s="81" t="s">
        <v>64</v>
      </c>
      <c r="K3898" s="82">
        <v>23.99</v>
      </c>
      <c r="L3898" s="81" t="s">
        <v>65</v>
      </c>
      <c r="M3898" s="77"/>
    </row>
    <row r="3899" spans="1:13">
      <c r="A3899" s="81" t="s">
        <v>12715</v>
      </c>
      <c r="B3899" s="81" t="s">
        <v>12716</v>
      </c>
      <c r="C3899" s="81" t="s">
        <v>2420</v>
      </c>
      <c r="D3899" s="81">
        <v>180</v>
      </c>
      <c r="E3899" s="82" t="s">
        <v>12581</v>
      </c>
      <c r="F3899" s="81" t="s">
        <v>12581</v>
      </c>
      <c r="G3899" s="85">
        <v>92661</v>
      </c>
      <c r="H3899" s="81" t="s">
        <v>22016</v>
      </c>
      <c r="I3899" s="81" t="s">
        <v>24</v>
      </c>
      <c r="J3899" s="81" t="s">
        <v>64</v>
      </c>
      <c r="K3899" s="82">
        <v>27.24</v>
      </c>
      <c r="L3899" s="81" t="s">
        <v>65</v>
      </c>
      <c r="M3899" s="77"/>
    </row>
    <row r="3900" spans="1:13">
      <c r="A3900" s="81" t="s">
        <v>12715</v>
      </c>
      <c r="B3900" s="81" t="s">
        <v>12716</v>
      </c>
      <c r="C3900" s="81" t="s">
        <v>2420</v>
      </c>
      <c r="D3900" s="81">
        <v>180</v>
      </c>
      <c r="E3900" s="82" t="s">
        <v>12581</v>
      </c>
      <c r="F3900" s="81" t="s">
        <v>12581</v>
      </c>
      <c r="G3900" s="85">
        <v>92662</v>
      </c>
      <c r="H3900" s="81" t="s">
        <v>22017</v>
      </c>
      <c r="I3900" s="81" t="s">
        <v>24</v>
      </c>
      <c r="J3900" s="81" t="s">
        <v>64</v>
      </c>
      <c r="K3900" s="82">
        <v>27.46</v>
      </c>
      <c r="L3900" s="81" t="s">
        <v>65</v>
      </c>
      <c r="M3900" s="77"/>
    </row>
    <row r="3901" spans="1:13">
      <c r="A3901" s="81" t="s">
        <v>12715</v>
      </c>
      <c r="B3901" s="81" t="s">
        <v>12716</v>
      </c>
      <c r="C3901" s="81" t="s">
        <v>2420</v>
      </c>
      <c r="D3901" s="81">
        <v>180</v>
      </c>
      <c r="E3901" s="82" t="s">
        <v>12581</v>
      </c>
      <c r="F3901" s="81" t="s">
        <v>12581</v>
      </c>
      <c r="G3901" s="85">
        <v>92663</v>
      </c>
      <c r="H3901" s="81" t="s">
        <v>22018</v>
      </c>
      <c r="I3901" s="81" t="s">
        <v>24</v>
      </c>
      <c r="J3901" s="81" t="s">
        <v>64</v>
      </c>
      <c r="K3901" s="82">
        <v>36.33</v>
      </c>
      <c r="L3901" s="81" t="s">
        <v>65</v>
      </c>
      <c r="M3901" s="77"/>
    </row>
    <row r="3902" spans="1:13">
      <c r="A3902" s="81" t="s">
        <v>12715</v>
      </c>
      <c r="B3902" s="81" t="s">
        <v>12716</v>
      </c>
      <c r="C3902" s="81" t="s">
        <v>2420</v>
      </c>
      <c r="D3902" s="81">
        <v>180</v>
      </c>
      <c r="E3902" s="82" t="s">
        <v>12581</v>
      </c>
      <c r="F3902" s="81" t="s">
        <v>12581</v>
      </c>
      <c r="G3902" s="85">
        <v>92664</v>
      </c>
      <c r="H3902" s="81" t="s">
        <v>22019</v>
      </c>
      <c r="I3902" s="81" t="s">
        <v>24</v>
      </c>
      <c r="J3902" s="81" t="s">
        <v>64</v>
      </c>
      <c r="K3902" s="82">
        <v>36.32</v>
      </c>
      <c r="L3902" s="81" t="s">
        <v>65</v>
      </c>
      <c r="M3902" s="77"/>
    </row>
    <row r="3903" spans="1:13">
      <c r="A3903" s="81" t="s">
        <v>12715</v>
      </c>
      <c r="B3903" s="81" t="s">
        <v>12716</v>
      </c>
      <c r="C3903" s="81" t="s">
        <v>2420</v>
      </c>
      <c r="D3903" s="81">
        <v>180</v>
      </c>
      <c r="E3903" s="82" t="s">
        <v>12581</v>
      </c>
      <c r="F3903" s="81" t="s">
        <v>12581</v>
      </c>
      <c r="G3903" s="85">
        <v>92665</v>
      </c>
      <c r="H3903" s="81" t="s">
        <v>22020</v>
      </c>
      <c r="I3903" s="81" t="s">
        <v>24</v>
      </c>
      <c r="J3903" s="81" t="s">
        <v>64</v>
      </c>
      <c r="K3903" s="82">
        <v>49.79</v>
      </c>
      <c r="L3903" s="81" t="s">
        <v>65</v>
      </c>
      <c r="M3903" s="77"/>
    </row>
    <row r="3904" spans="1:13">
      <c r="A3904" s="81" t="s">
        <v>12715</v>
      </c>
      <c r="B3904" s="81" t="s">
        <v>12716</v>
      </c>
      <c r="C3904" s="81" t="s">
        <v>2420</v>
      </c>
      <c r="D3904" s="81">
        <v>180</v>
      </c>
      <c r="E3904" s="82" t="s">
        <v>12581</v>
      </c>
      <c r="F3904" s="81" t="s">
        <v>12581</v>
      </c>
      <c r="G3904" s="85">
        <v>92666</v>
      </c>
      <c r="H3904" s="81" t="s">
        <v>22021</v>
      </c>
      <c r="I3904" s="81" t="s">
        <v>24</v>
      </c>
      <c r="J3904" s="81" t="s">
        <v>64</v>
      </c>
      <c r="K3904" s="82">
        <v>56.43</v>
      </c>
      <c r="L3904" s="81" t="s">
        <v>65</v>
      </c>
      <c r="M3904" s="77"/>
    </row>
    <row r="3905" spans="1:13">
      <c r="A3905" s="81" t="s">
        <v>12715</v>
      </c>
      <c r="B3905" s="81" t="s">
        <v>12716</v>
      </c>
      <c r="C3905" s="81" t="s">
        <v>2420</v>
      </c>
      <c r="D3905" s="81">
        <v>180</v>
      </c>
      <c r="E3905" s="82" t="s">
        <v>12581</v>
      </c>
      <c r="F3905" s="81" t="s">
        <v>12581</v>
      </c>
      <c r="G3905" s="85">
        <v>92667</v>
      </c>
      <c r="H3905" s="81" t="s">
        <v>22022</v>
      </c>
      <c r="I3905" s="81" t="s">
        <v>24</v>
      </c>
      <c r="J3905" s="81" t="s">
        <v>64</v>
      </c>
      <c r="K3905" s="82">
        <v>73</v>
      </c>
      <c r="L3905" s="81" t="s">
        <v>65</v>
      </c>
      <c r="M3905" s="77"/>
    </row>
    <row r="3906" spans="1:13">
      <c r="A3906" s="81" t="s">
        <v>12715</v>
      </c>
      <c r="B3906" s="81" t="s">
        <v>12716</v>
      </c>
      <c r="C3906" s="81" t="s">
        <v>2420</v>
      </c>
      <c r="D3906" s="81">
        <v>180</v>
      </c>
      <c r="E3906" s="82" t="s">
        <v>12581</v>
      </c>
      <c r="F3906" s="81" t="s">
        <v>12581</v>
      </c>
      <c r="G3906" s="85">
        <v>92668</v>
      </c>
      <c r="H3906" s="81" t="s">
        <v>22023</v>
      </c>
      <c r="I3906" s="81" t="s">
        <v>24</v>
      </c>
      <c r="J3906" s="81" t="s">
        <v>64</v>
      </c>
      <c r="K3906" s="82">
        <v>78.91</v>
      </c>
      <c r="L3906" s="81" t="s">
        <v>65</v>
      </c>
      <c r="M3906" s="77"/>
    </row>
    <row r="3907" spans="1:13">
      <c r="A3907" s="81" t="s">
        <v>12715</v>
      </c>
      <c r="B3907" s="81" t="s">
        <v>12716</v>
      </c>
      <c r="C3907" s="81" t="s">
        <v>2420</v>
      </c>
      <c r="D3907" s="81">
        <v>180</v>
      </c>
      <c r="E3907" s="82" t="s">
        <v>12581</v>
      </c>
      <c r="F3907" s="81" t="s">
        <v>12581</v>
      </c>
      <c r="G3907" s="85">
        <v>92669</v>
      </c>
      <c r="H3907" s="81" t="s">
        <v>22024</v>
      </c>
      <c r="I3907" s="81" t="s">
        <v>24</v>
      </c>
      <c r="J3907" s="81" t="s">
        <v>64</v>
      </c>
      <c r="K3907" s="82">
        <v>28.32</v>
      </c>
      <c r="L3907" s="81" t="s">
        <v>65</v>
      </c>
      <c r="M3907" s="77"/>
    </row>
    <row r="3908" spans="1:13">
      <c r="A3908" s="81" t="s">
        <v>12715</v>
      </c>
      <c r="B3908" s="81" t="s">
        <v>12716</v>
      </c>
      <c r="C3908" s="81" t="s">
        <v>2420</v>
      </c>
      <c r="D3908" s="81">
        <v>180</v>
      </c>
      <c r="E3908" s="82" t="s">
        <v>12581</v>
      </c>
      <c r="F3908" s="81" t="s">
        <v>12581</v>
      </c>
      <c r="G3908" s="85">
        <v>92670</v>
      </c>
      <c r="H3908" s="81" t="s">
        <v>22025</v>
      </c>
      <c r="I3908" s="81" t="s">
        <v>24</v>
      </c>
      <c r="J3908" s="81" t="s">
        <v>64</v>
      </c>
      <c r="K3908" s="82">
        <v>26.73</v>
      </c>
      <c r="L3908" s="81" t="s">
        <v>65</v>
      </c>
      <c r="M3908" s="77"/>
    </row>
    <row r="3909" spans="1:13">
      <c r="A3909" s="81" t="s">
        <v>12715</v>
      </c>
      <c r="B3909" s="81" t="s">
        <v>12716</v>
      </c>
      <c r="C3909" s="81" t="s">
        <v>2420</v>
      </c>
      <c r="D3909" s="81">
        <v>180</v>
      </c>
      <c r="E3909" s="82" t="s">
        <v>12581</v>
      </c>
      <c r="F3909" s="81" t="s">
        <v>12581</v>
      </c>
      <c r="G3909" s="85">
        <v>92671</v>
      </c>
      <c r="H3909" s="81" t="s">
        <v>22026</v>
      </c>
      <c r="I3909" s="81" t="s">
        <v>24</v>
      </c>
      <c r="J3909" s="81" t="s">
        <v>64</v>
      </c>
      <c r="K3909" s="82">
        <v>36.61</v>
      </c>
      <c r="L3909" s="81" t="s">
        <v>65</v>
      </c>
      <c r="M3909" s="77"/>
    </row>
    <row r="3910" spans="1:13">
      <c r="A3910" s="81" t="s">
        <v>12715</v>
      </c>
      <c r="B3910" s="81" t="s">
        <v>12716</v>
      </c>
      <c r="C3910" s="81" t="s">
        <v>2420</v>
      </c>
      <c r="D3910" s="81">
        <v>180</v>
      </c>
      <c r="E3910" s="82" t="s">
        <v>12581</v>
      </c>
      <c r="F3910" s="81" t="s">
        <v>12581</v>
      </c>
      <c r="G3910" s="85">
        <v>92672</v>
      </c>
      <c r="H3910" s="81" t="s">
        <v>22027</v>
      </c>
      <c r="I3910" s="81" t="s">
        <v>24</v>
      </c>
      <c r="J3910" s="81" t="s">
        <v>64</v>
      </c>
      <c r="K3910" s="82">
        <v>33.46</v>
      </c>
      <c r="L3910" s="81" t="s">
        <v>65</v>
      </c>
      <c r="M3910" s="77"/>
    </row>
    <row r="3911" spans="1:13">
      <c r="A3911" s="81" t="s">
        <v>12715</v>
      </c>
      <c r="B3911" s="81" t="s">
        <v>12716</v>
      </c>
      <c r="C3911" s="81" t="s">
        <v>2420</v>
      </c>
      <c r="D3911" s="81">
        <v>180</v>
      </c>
      <c r="E3911" s="82" t="s">
        <v>12581</v>
      </c>
      <c r="F3911" s="81" t="s">
        <v>12581</v>
      </c>
      <c r="G3911" s="85">
        <v>92673</v>
      </c>
      <c r="H3911" s="81" t="s">
        <v>22028</v>
      </c>
      <c r="I3911" s="81" t="s">
        <v>24</v>
      </c>
      <c r="J3911" s="81" t="s">
        <v>64</v>
      </c>
      <c r="K3911" s="82">
        <v>41.91</v>
      </c>
      <c r="L3911" s="81" t="s">
        <v>65</v>
      </c>
      <c r="M3911" s="77"/>
    </row>
    <row r="3912" spans="1:13">
      <c r="A3912" s="81" t="s">
        <v>12715</v>
      </c>
      <c r="B3912" s="81" t="s">
        <v>12716</v>
      </c>
      <c r="C3912" s="81" t="s">
        <v>2420</v>
      </c>
      <c r="D3912" s="81">
        <v>180</v>
      </c>
      <c r="E3912" s="82" t="s">
        <v>12581</v>
      </c>
      <c r="F3912" s="81" t="s">
        <v>12581</v>
      </c>
      <c r="G3912" s="85">
        <v>92674</v>
      </c>
      <c r="H3912" s="81" t="s">
        <v>22029</v>
      </c>
      <c r="I3912" s="81" t="s">
        <v>24</v>
      </c>
      <c r="J3912" s="81" t="s">
        <v>64</v>
      </c>
      <c r="K3912" s="82">
        <v>39.74</v>
      </c>
      <c r="L3912" s="81" t="s">
        <v>65</v>
      </c>
      <c r="M3912" s="77"/>
    </row>
    <row r="3913" spans="1:13">
      <c r="A3913" s="81" t="s">
        <v>12715</v>
      </c>
      <c r="B3913" s="81" t="s">
        <v>12716</v>
      </c>
      <c r="C3913" s="81" t="s">
        <v>2420</v>
      </c>
      <c r="D3913" s="81">
        <v>180</v>
      </c>
      <c r="E3913" s="82" t="s">
        <v>12581</v>
      </c>
      <c r="F3913" s="81" t="s">
        <v>12581</v>
      </c>
      <c r="G3913" s="85">
        <v>92675</v>
      </c>
      <c r="H3913" s="81" t="s">
        <v>22030</v>
      </c>
      <c r="I3913" s="81" t="s">
        <v>24</v>
      </c>
      <c r="J3913" s="81" t="s">
        <v>64</v>
      </c>
      <c r="K3913" s="82">
        <v>53.94</v>
      </c>
      <c r="L3913" s="81" t="s">
        <v>65</v>
      </c>
      <c r="M3913" s="77"/>
    </row>
    <row r="3914" spans="1:13">
      <c r="A3914" s="81" t="s">
        <v>12715</v>
      </c>
      <c r="B3914" s="81" t="s">
        <v>12716</v>
      </c>
      <c r="C3914" s="81" t="s">
        <v>2420</v>
      </c>
      <c r="D3914" s="81">
        <v>180</v>
      </c>
      <c r="E3914" s="82" t="s">
        <v>12581</v>
      </c>
      <c r="F3914" s="81" t="s">
        <v>12581</v>
      </c>
      <c r="G3914" s="85">
        <v>92676</v>
      </c>
      <c r="H3914" s="81" t="s">
        <v>22031</v>
      </c>
      <c r="I3914" s="81" t="s">
        <v>24</v>
      </c>
      <c r="J3914" s="81" t="s">
        <v>64</v>
      </c>
      <c r="K3914" s="82">
        <v>52.46</v>
      </c>
      <c r="L3914" s="81" t="s">
        <v>65</v>
      </c>
      <c r="M3914" s="77"/>
    </row>
    <row r="3915" spans="1:13">
      <c r="A3915" s="81" t="s">
        <v>12715</v>
      </c>
      <c r="B3915" s="81" t="s">
        <v>12716</v>
      </c>
      <c r="C3915" s="81" t="s">
        <v>2420</v>
      </c>
      <c r="D3915" s="81">
        <v>180</v>
      </c>
      <c r="E3915" s="82" t="s">
        <v>12581</v>
      </c>
      <c r="F3915" s="81" t="s">
        <v>12581</v>
      </c>
      <c r="G3915" s="85">
        <v>92677</v>
      </c>
      <c r="H3915" s="81" t="s">
        <v>22032</v>
      </c>
      <c r="I3915" s="81" t="s">
        <v>24</v>
      </c>
      <c r="J3915" s="81" t="s">
        <v>64</v>
      </c>
      <c r="K3915" s="82">
        <v>87.48</v>
      </c>
      <c r="L3915" s="81" t="s">
        <v>65</v>
      </c>
      <c r="M3915" s="77"/>
    </row>
    <row r="3916" spans="1:13">
      <c r="A3916" s="81" t="s">
        <v>12715</v>
      </c>
      <c r="B3916" s="81" t="s">
        <v>12716</v>
      </c>
      <c r="C3916" s="81" t="s">
        <v>2420</v>
      </c>
      <c r="D3916" s="81">
        <v>180</v>
      </c>
      <c r="E3916" s="82" t="s">
        <v>12581</v>
      </c>
      <c r="F3916" s="81" t="s">
        <v>12581</v>
      </c>
      <c r="G3916" s="85">
        <v>92678</v>
      </c>
      <c r="H3916" s="81" t="s">
        <v>22033</v>
      </c>
      <c r="I3916" s="81" t="s">
        <v>24</v>
      </c>
      <c r="J3916" s="81" t="s">
        <v>64</v>
      </c>
      <c r="K3916" s="82">
        <v>80.98</v>
      </c>
      <c r="L3916" s="81" t="s">
        <v>65</v>
      </c>
      <c r="M3916" s="77"/>
    </row>
    <row r="3917" spans="1:13">
      <c r="A3917" s="81" t="s">
        <v>12715</v>
      </c>
      <c r="B3917" s="81" t="s">
        <v>12716</v>
      </c>
      <c r="C3917" s="81" t="s">
        <v>2420</v>
      </c>
      <c r="D3917" s="81">
        <v>180</v>
      </c>
      <c r="E3917" s="82" t="s">
        <v>12581</v>
      </c>
      <c r="F3917" s="81" t="s">
        <v>12581</v>
      </c>
      <c r="G3917" s="85">
        <v>92679</v>
      </c>
      <c r="H3917" s="81" t="s">
        <v>22034</v>
      </c>
      <c r="I3917" s="81" t="s">
        <v>24</v>
      </c>
      <c r="J3917" s="81" t="s">
        <v>64</v>
      </c>
      <c r="K3917" s="82">
        <v>119.66</v>
      </c>
      <c r="L3917" s="81" t="s">
        <v>65</v>
      </c>
      <c r="M3917" s="77"/>
    </row>
    <row r="3918" spans="1:13">
      <c r="A3918" s="81" t="s">
        <v>12715</v>
      </c>
      <c r="B3918" s="81" t="s">
        <v>12716</v>
      </c>
      <c r="C3918" s="81" t="s">
        <v>2420</v>
      </c>
      <c r="D3918" s="81">
        <v>180</v>
      </c>
      <c r="E3918" s="82" t="s">
        <v>12581</v>
      </c>
      <c r="F3918" s="81" t="s">
        <v>12581</v>
      </c>
      <c r="G3918" s="85">
        <v>92680</v>
      </c>
      <c r="H3918" s="81" t="s">
        <v>22035</v>
      </c>
      <c r="I3918" s="81" t="s">
        <v>24</v>
      </c>
      <c r="J3918" s="81" t="s">
        <v>64</v>
      </c>
      <c r="K3918" s="82">
        <v>107.15</v>
      </c>
      <c r="L3918" s="81" t="s">
        <v>65</v>
      </c>
      <c r="M3918" s="77"/>
    </row>
    <row r="3919" spans="1:13">
      <c r="A3919" s="81" t="s">
        <v>12715</v>
      </c>
      <c r="B3919" s="81" t="s">
        <v>12716</v>
      </c>
      <c r="C3919" s="81" t="s">
        <v>2420</v>
      </c>
      <c r="D3919" s="81">
        <v>180</v>
      </c>
      <c r="E3919" s="82" t="s">
        <v>12581</v>
      </c>
      <c r="F3919" s="81" t="s">
        <v>12581</v>
      </c>
      <c r="G3919" s="85">
        <v>92681</v>
      </c>
      <c r="H3919" s="81" t="s">
        <v>22036</v>
      </c>
      <c r="I3919" s="81" t="s">
        <v>24</v>
      </c>
      <c r="J3919" s="81" t="s">
        <v>64</v>
      </c>
      <c r="K3919" s="82">
        <v>36.24</v>
      </c>
      <c r="L3919" s="81" t="s">
        <v>65</v>
      </c>
      <c r="M3919" s="77"/>
    </row>
    <row r="3920" spans="1:13">
      <c r="A3920" s="81" t="s">
        <v>12715</v>
      </c>
      <c r="B3920" s="81" t="s">
        <v>12716</v>
      </c>
      <c r="C3920" s="81" t="s">
        <v>2420</v>
      </c>
      <c r="D3920" s="81">
        <v>180</v>
      </c>
      <c r="E3920" s="82" t="s">
        <v>12581</v>
      </c>
      <c r="F3920" s="81" t="s">
        <v>12581</v>
      </c>
      <c r="G3920" s="85">
        <v>92682</v>
      </c>
      <c r="H3920" s="81" t="s">
        <v>22037</v>
      </c>
      <c r="I3920" s="81" t="s">
        <v>24</v>
      </c>
      <c r="J3920" s="81" t="s">
        <v>64</v>
      </c>
      <c r="K3920" s="82">
        <v>44.96</v>
      </c>
      <c r="L3920" s="81" t="s">
        <v>65</v>
      </c>
      <c r="M3920" s="77"/>
    </row>
    <row r="3921" spans="1:13">
      <c r="A3921" s="81" t="s">
        <v>12715</v>
      </c>
      <c r="B3921" s="81" t="s">
        <v>12716</v>
      </c>
      <c r="C3921" s="81" t="s">
        <v>2420</v>
      </c>
      <c r="D3921" s="81">
        <v>180</v>
      </c>
      <c r="E3921" s="82" t="s">
        <v>12581</v>
      </c>
      <c r="F3921" s="81" t="s">
        <v>12581</v>
      </c>
      <c r="G3921" s="85">
        <v>92683</v>
      </c>
      <c r="H3921" s="81" t="s">
        <v>22038</v>
      </c>
      <c r="I3921" s="81" t="s">
        <v>24</v>
      </c>
      <c r="J3921" s="81" t="s">
        <v>64</v>
      </c>
      <c r="K3921" s="82">
        <v>52.19</v>
      </c>
      <c r="L3921" s="81" t="s">
        <v>65</v>
      </c>
      <c r="M3921" s="77"/>
    </row>
    <row r="3922" spans="1:13">
      <c r="A3922" s="81" t="s">
        <v>12715</v>
      </c>
      <c r="B3922" s="81" t="s">
        <v>12716</v>
      </c>
      <c r="C3922" s="81" t="s">
        <v>2420</v>
      </c>
      <c r="D3922" s="81">
        <v>180</v>
      </c>
      <c r="E3922" s="82" t="s">
        <v>12581</v>
      </c>
      <c r="F3922" s="81" t="s">
        <v>12581</v>
      </c>
      <c r="G3922" s="85">
        <v>92684</v>
      </c>
      <c r="H3922" s="81" t="s">
        <v>22039</v>
      </c>
      <c r="I3922" s="81" t="s">
        <v>24</v>
      </c>
      <c r="J3922" s="81" t="s">
        <v>64</v>
      </c>
      <c r="K3922" s="82">
        <v>69.91</v>
      </c>
      <c r="L3922" s="81" t="s">
        <v>65</v>
      </c>
      <c r="M3922" s="77"/>
    </row>
    <row r="3923" spans="1:13">
      <c r="A3923" s="81" t="s">
        <v>12715</v>
      </c>
      <c r="B3923" s="81" t="s">
        <v>12716</v>
      </c>
      <c r="C3923" s="81" t="s">
        <v>2420</v>
      </c>
      <c r="D3923" s="81">
        <v>180</v>
      </c>
      <c r="E3923" s="82" t="s">
        <v>12581</v>
      </c>
      <c r="F3923" s="81" t="s">
        <v>12581</v>
      </c>
      <c r="G3923" s="85">
        <v>92685</v>
      </c>
      <c r="H3923" s="81" t="s">
        <v>22040</v>
      </c>
      <c r="I3923" s="81" t="s">
        <v>24</v>
      </c>
      <c r="J3923" s="81" t="s">
        <v>64</v>
      </c>
      <c r="K3923" s="82">
        <v>111.24</v>
      </c>
      <c r="L3923" s="81" t="s">
        <v>65</v>
      </c>
      <c r="M3923" s="77"/>
    </row>
    <row r="3924" spans="1:13">
      <c r="A3924" s="81" t="s">
        <v>12715</v>
      </c>
      <c r="B3924" s="81" t="s">
        <v>12716</v>
      </c>
      <c r="C3924" s="81" t="s">
        <v>2420</v>
      </c>
      <c r="D3924" s="81">
        <v>180</v>
      </c>
      <c r="E3924" s="82" t="s">
        <v>12581</v>
      </c>
      <c r="F3924" s="81" t="s">
        <v>12581</v>
      </c>
      <c r="G3924" s="85">
        <v>92686</v>
      </c>
      <c r="H3924" s="81" t="s">
        <v>22041</v>
      </c>
      <c r="I3924" s="81" t="s">
        <v>24</v>
      </c>
      <c r="J3924" s="81" t="s">
        <v>64</v>
      </c>
      <c r="K3924" s="82">
        <v>141.65</v>
      </c>
      <c r="L3924" s="81" t="s">
        <v>65</v>
      </c>
      <c r="M3924" s="77"/>
    </row>
    <row r="3925" spans="1:13">
      <c r="A3925" s="81" t="s">
        <v>12715</v>
      </c>
      <c r="B3925" s="81" t="s">
        <v>12716</v>
      </c>
      <c r="C3925" s="81" t="s">
        <v>2420</v>
      </c>
      <c r="D3925" s="81">
        <v>180</v>
      </c>
      <c r="E3925" s="82" t="s">
        <v>12581</v>
      </c>
      <c r="F3925" s="81" t="s">
        <v>12581</v>
      </c>
      <c r="G3925" s="85">
        <v>92692</v>
      </c>
      <c r="H3925" s="81" t="s">
        <v>22042</v>
      </c>
      <c r="I3925" s="81" t="s">
        <v>24</v>
      </c>
      <c r="J3925" s="81" t="s">
        <v>64</v>
      </c>
      <c r="K3925" s="82">
        <v>10.09</v>
      </c>
      <c r="L3925" s="81" t="s">
        <v>65</v>
      </c>
      <c r="M3925" s="77"/>
    </row>
    <row r="3926" spans="1:13">
      <c r="A3926" s="81" t="s">
        <v>12715</v>
      </c>
      <c r="B3926" s="81" t="s">
        <v>12716</v>
      </c>
      <c r="C3926" s="81" t="s">
        <v>2420</v>
      </c>
      <c r="D3926" s="81">
        <v>180</v>
      </c>
      <c r="E3926" s="82" t="s">
        <v>12581</v>
      </c>
      <c r="F3926" s="81" t="s">
        <v>12581</v>
      </c>
      <c r="G3926" s="85">
        <v>92693</v>
      </c>
      <c r="H3926" s="81" t="s">
        <v>22043</v>
      </c>
      <c r="I3926" s="81" t="s">
        <v>24</v>
      </c>
      <c r="J3926" s="81" t="s">
        <v>64</v>
      </c>
      <c r="K3926" s="82">
        <v>10.36</v>
      </c>
      <c r="L3926" s="81" t="s">
        <v>65</v>
      </c>
      <c r="M3926" s="77"/>
    </row>
    <row r="3927" spans="1:13">
      <c r="A3927" s="81" t="s">
        <v>12715</v>
      </c>
      <c r="B3927" s="81" t="s">
        <v>12716</v>
      </c>
      <c r="C3927" s="81" t="s">
        <v>2420</v>
      </c>
      <c r="D3927" s="81">
        <v>180</v>
      </c>
      <c r="E3927" s="82" t="s">
        <v>12581</v>
      </c>
      <c r="F3927" s="81" t="s">
        <v>12581</v>
      </c>
      <c r="G3927" s="85">
        <v>92694</v>
      </c>
      <c r="H3927" s="81" t="s">
        <v>22044</v>
      </c>
      <c r="I3927" s="81" t="s">
        <v>24</v>
      </c>
      <c r="J3927" s="81" t="s">
        <v>64</v>
      </c>
      <c r="K3927" s="82">
        <v>16.079999999999998</v>
      </c>
      <c r="L3927" s="81" t="s">
        <v>65</v>
      </c>
      <c r="M3927" s="77"/>
    </row>
    <row r="3928" spans="1:13">
      <c r="A3928" s="81" t="s">
        <v>12715</v>
      </c>
      <c r="B3928" s="81" t="s">
        <v>12716</v>
      </c>
      <c r="C3928" s="81" t="s">
        <v>2420</v>
      </c>
      <c r="D3928" s="81">
        <v>180</v>
      </c>
      <c r="E3928" s="82" t="s">
        <v>12581</v>
      </c>
      <c r="F3928" s="81" t="s">
        <v>12581</v>
      </c>
      <c r="G3928" s="85">
        <v>92695</v>
      </c>
      <c r="H3928" s="81" t="s">
        <v>22045</v>
      </c>
      <c r="I3928" s="81" t="s">
        <v>24</v>
      </c>
      <c r="J3928" s="81" t="s">
        <v>64</v>
      </c>
      <c r="K3928" s="82">
        <v>16.350000000000001</v>
      </c>
      <c r="L3928" s="81" t="s">
        <v>65</v>
      </c>
      <c r="M3928" s="77"/>
    </row>
    <row r="3929" spans="1:13">
      <c r="A3929" s="81" t="s">
        <v>12715</v>
      </c>
      <c r="B3929" s="81" t="s">
        <v>12716</v>
      </c>
      <c r="C3929" s="81" t="s">
        <v>2420</v>
      </c>
      <c r="D3929" s="81">
        <v>180</v>
      </c>
      <c r="E3929" s="82" t="s">
        <v>12581</v>
      </c>
      <c r="F3929" s="81" t="s">
        <v>12581</v>
      </c>
      <c r="G3929" s="85">
        <v>92696</v>
      </c>
      <c r="H3929" s="81" t="s">
        <v>22046</v>
      </c>
      <c r="I3929" s="81" t="s">
        <v>24</v>
      </c>
      <c r="J3929" s="81" t="s">
        <v>64</v>
      </c>
      <c r="K3929" s="82">
        <v>25.28</v>
      </c>
      <c r="L3929" s="81" t="s">
        <v>65</v>
      </c>
      <c r="M3929" s="77"/>
    </row>
    <row r="3930" spans="1:13">
      <c r="A3930" s="81" t="s">
        <v>12715</v>
      </c>
      <c r="B3930" s="81" t="s">
        <v>12716</v>
      </c>
      <c r="C3930" s="81" t="s">
        <v>2420</v>
      </c>
      <c r="D3930" s="81">
        <v>180</v>
      </c>
      <c r="E3930" s="82" t="s">
        <v>12581</v>
      </c>
      <c r="F3930" s="81" t="s">
        <v>12581</v>
      </c>
      <c r="G3930" s="85">
        <v>92697</v>
      </c>
      <c r="H3930" s="81" t="s">
        <v>22047</v>
      </c>
      <c r="I3930" s="81" t="s">
        <v>24</v>
      </c>
      <c r="J3930" s="81" t="s">
        <v>64</v>
      </c>
      <c r="K3930" s="82">
        <v>26.47</v>
      </c>
      <c r="L3930" s="81" t="s">
        <v>65</v>
      </c>
      <c r="M3930" s="77"/>
    </row>
    <row r="3931" spans="1:13">
      <c r="A3931" s="81" t="s">
        <v>12715</v>
      </c>
      <c r="B3931" s="81" t="s">
        <v>12716</v>
      </c>
      <c r="C3931" s="81" t="s">
        <v>2420</v>
      </c>
      <c r="D3931" s="81">
        <v>180</v>
      </c>
      <c r="E3931" s="82" t="s">
        <v>12581</v>
      </c>
      <c r="F3931" s="81" t="s">
        <v>12581</v>
      </c>
      <c r="G3931" s="85">
        <v>92698</v>
      </c>
      <c r="H3931" s="81" t="s">
        <v>22048</v>
      </c>
      <c r="I3931" s="81" t="s">
        <v>24</v>
      </c>
      <c r="J3931" s="81" t="s">
        <v>64</v>
      </c>
      <c r="K3931" s="82">
        <v>14.92</v>
      </c>
      <c r="L3931" s="81" t="s">
        <v>65</v>
      </c>
      <c r="M3931" s="77"/>
    </row>
    <row r="3932" spans="1:13">
      <c r="A3932" s="81" t="s">
        <v>12715</v>
      </c>
      <c r="B3932" s="81" t="s">
        <v>12716</v>
      </c>
      <c r="C3932" s="81" t="s">
        <v>2420</v>
      </c>
      <c r="D3932" s="81">
        <v>180</v>
      </c>
      <c r="E3932" s="82" t="s">
        <v>12581</v>
      </c>
      <c r="F3932" s="81" t="s">
        <v>12581</v>
      </c>
      <c r="G3932" s="85">
        <v>92699</v>
      </c>
      <c r="H3932" s="81" t="s">
        <v>22049</v>
      </c>
      <c r="I3932" s="81" t="s">
        <v>24</v>
      </c>
      <c r="J3932" s="81" t="s">
        <v>64</v>
      </c>
      <c r="K3932" s="82">
        <v>14.05</v>
      </c>
      <c r="L3932" s="81" t="s">
        <v>65</v>
      </c>
      <c r="M3932" s="77"/>
    </row>
    <row r="3933" spans="1:13">
      <c r="A3933" s="81" t="s">
        <v>12715</v>
      </c>
      <c r="B3933" s="81" t="s">
        <v>12716</v>
      </c>
      <c r="C3933" s="81" t="s">
        <v>2420</v>
      </c>
      <c r="D3933" s="81">
        <v>180</v>
      </c>
      <c r="E3933" s="82" t="s">
        <v>12581</v>
      </c>
      <c r="F3933" s="81" t="s">
        <v>12581</v>
      </c>
      <c r="G3933" s="85">
        <v>92700</v>
      </c>
      <c r="H3933" s="81" t="s">
        <v>22050</v>
      </c>
      <c r="I3933" s="81" t="s">
        <v>24</v>
      </c>
      <c r="J3933" s="81" t="s">
        <v>64</v>
      </c>
      <c r="K3933" s="82">
        <v>24.41</v>
      </c>
      <c r="L3933" s="81" t="s">
        <v>65</v>
      </c>
      <c r="M3933" s="77"/>
    </row>
    <row r="3934" spans="1:13">
      <c r="A3934" s="81" t="s">
        <v>12715</v>
      </c>
      <c r="B3934" s="81" t="s">
        <v>12716</v>
      </c>
      <c r="C3934" s="81" t="s">
        <v>2420</v>
      </c>
      <c r="D3934" s="81">
        <v>180</v>
      </c>
      <c r="E3934" s="82" t="s">
        <v>12581</v>
      </c>
      <c r="F3934" s="81" t="s">
        <v>12581</v>
      </c>
      <c r="G3934" s="85">
        <v>92701</v>
      </c>
      <c r="H3934" s="81" t="s">
        <v>22051</v>
      </c>
      <c r="I3934" s="81" t="s">
        <v>24</v>
      </c>
      <c r="J3934" s="81" t="s">
        <v>64</v>
      </c>
      <c r="K3934" s="82">
        <v>23.13</v>
      </c>
      <c r="L3934" s="81" t="s">
        <v>65</v>
      </c>
      <c r="M3934" s="77"/>
    </row>
    <row r="3935" spans="1:13">
      <c r="A3935" s="81" t="s">
        <v>12715</v>
      </c>
      <c r="B3935" s="81" t="s">
        <v>12716</v>
      </c>
      <c r="C3935" s="81" t="s">
        <v>2420</v>
      </c>
      <c r="D3935" s="81">
        <v>180</v>
      </c>
      <c r="E3935" s="82" t="s">
        <v>12581</v>
      </c>
      <c r="F3935" s="81" t="s">
        <v>12581</v>
      </c>
      <c r="G3935" s="85">
        <v>92702</v>
      </c>
      <c r="H3935" s="81" t="s">
        <v>22052</v>
      </c>
      <c r="I3935" s="81" t="s">
        <v>24</v>
      </c>
      <c r="J3935" s="81" t="s">
        <v>64</v>
      </c>
      <c r="K3935" s="82">
        <v>38.28</v>
      </c>
      <c r="L3935" s="81" t="s">
        <v>65</v>
      </c>
      <c r="M3935" s="77"/>
    </row>
    <row r="3936" spans="1:13">
      <c r="A3936" s="81" t="s">
        <v>12715</v>
      </c>
      <c r="B3936" s="81" t="s">
        <v>12716</v>
      </c>
      <c r="C3936" s="81" t="s">
        <v>2420</v>
      </c>
      <c r="D3936" s="81">
        <v>180</v>
      </c>
      <c r="E3936" s="82" t="s">
        <v>12581</v>
      </c>
      <c r="F3936" s="81" t="s">
        <v>12581</v>
      </c>
      <c r="G3936" s="85">
        <v>92703</v>
      </c>
      <c r="H3936" s="81" t="s">
        <v>22053</v>
      </c>
      <c r="I3936" s="81" t="s">
        <v>24</v>
      </c>
      <c r="J3936" s="81" t="s">
        <v>64</v>
      </c>
      <c r="K3936" s="82">
        <v>36.69</v>
      </c>
      <c r="L3936" s="81" t="s">
        <v>65</v>
      </c>
      <c r="M3936" s="77"/>
    </row>
    <row r="3937" spans="1:13">
      <c r="A3937" s="81" t="s">
        <v>12715</v>
      </c>
      <c r="B3937" s="81" t="s">
        <v>12716</v>
      </c>
      <c r="C3937" s="81" t="s">
        <v>2420</v>
      </c>
      <c r="D3937" s="81">
        <v>180</v>
      </c>
      <c r="E3937" s="82" t="s">
        <v>12581</v>
      </c>
      <c r="F3937" s="81" t="s">
        <v>12581</v>
      </c>
      <c r="G3937" s="85">
        <v>92704</v>
      </c>
      <c r="H3937" s="81" t="s">
        <v>22054</v>
      </c>
      <c r="I3937" s="81" t="s">
        <v>24</v>
      </c>
      <c r="J3937" s="81" t="s">
        <v>64</v>
      </c>
      <c r="K3937" s="82">
        <v>18.93</v>
      </c>
      <c r="L3937" s="81" t="s">
        <v>65</v>
      </c>
      <c r="M3937" s="77"/>
    </row>
    <row r="3938" spans="1:13">
      <c r="A3938" s="81" t="s">
        <v>12715</v>
      </c>
      <c r="B3938" s="81" t="s">
        <v>12716</v>
      </c>
      <c r="C3938" s="81" t="s">
        <v>2420</v>
      </c>
      <c r="D3938" s="81">
        <v>180</v>
      </c>
      <c r="E3938" s="82" t="s">
        <v>12581</v>
      </c>
      <c r="F3938" s="81" t="s">
        <v>12581</v>
      </c>
      <c r="G3938" s="85">
        <v>92705</v>
      </c>
      <c r="H3938" s="81" t="s">
        <v>22055</v>
      </c>
      <c r="I3938" s="81" t="s">
        <v>24</v>
      </c>
      <c r="J3938" s="81" t="s">
        <v>64</v>
      </c>
      <c r="K3938" s="82">
        <v>30.58</v>
      </c>
      <c r="L3938" s="81" t="s">
        <v>65</v>
      </c>
      <c r="M3938" s="77"/>
    </row>
    <row r="3939" spans="1:13">
      <c r="A3939" s="81" t="s">
        <v>12715</v>
      </c>
      <c r="B3939" s="81" t="s">
        <v>12716</v>
      </c>
      <c r="C3939" s="81" t="s">
        <v>2420</v>
      </c>
      <c r="D3939" s="81">
        <v>180</v>
      </c>
      <c r="E3939" s="82" t="s">
        <v>12581</v>
      </c>
      <c r="F3939" s="81" t="s">
        <v>12581</v>
      </c>
      <c r="G3939" s="85">
        <v>92706</v>
      </c>
      <c r="H3939" s="81" t="s">
        <v>22056</v>
      </c>
      <c r="I3939" s="81" t="s">
        <v>24</v>
      </c>
      <c r="J3939" s="81" t="s">
        <v>64</v>
      </c>
      <c r="K3939" s="82">
        <v>49.52</v>
      </c>
      <c r="L3939" s="81" t="s">
        <v>65</v>
      </c>
      <c r="M3939" s="77"/>
    </row>
    <row r="3940" spans="1:13">
      <c r="A3940" s="81" t="s">
        <v>12715</v>
      </c>
      <c r="B3940" s="81" t="s">
        <v>12716</v>
      </c>
      <c r="C3940" s="81" t="s">
        <v>2420</v>
      </c>
      <c r="D3940" s="81">
        <v>180</v>
      </c>
      <c r="E3940" s="82" t="s">
        <v>12581</v>
      </c>
      <c r="F3940" s="81" t="s">
        <v>12581</v>
      </c>
      <c r="G3940" s="85">
        <v>92889</v>
      </c>
      <c r="H3940" s="81" t="s">
        <v>22057</v>
      </c>
      <c r="I3940" s="81" t="s">
        <v>24</v>
      </c>
      <c r="J3940" s="81" t="s">
        <v>64</v>
      </c>
      <c r="K3940" s="82">
        <v>89.73</v>
      </c>
      <c r="L3940" s="81" t="s">
        <v>65</v>
      </c>
      <c r="M3940" s="77"/>
    </row>
    <row r="3941" spans="1:13">
      <c r="A3941" s="81" t="s">
        <v>12715</v>
      </c>
      <c r="B3941" s="81" t="s">
        <v>12716</v>
      </c>
      <c r="C3941" s="81" t="s">
        <v>2420</v>
      </c>
      <c r="D3941" s="81">
        <v>180</v>
      </c>
      <c r="E3941" s="82" t="s">
        <v>12581</v>
      </c>
      <c r="F3941" s="81" t="s">
        <v>12581</v>
      </c>
      <c r="G3941" s="85">
        <v>92890</v>
      </c>
      <c r="H3941" s="81" t="s">
        <v>22058</v>
      </c>
      <c r="I3941" s="81" t="s">
        <v>24</v>
      </c>
      <c r="J3941" s="81" t="s">
        <v>64</v>
      </c>
      <c r="K3941" s="82">
        <v>134.96</v>
      </c>
      <c r="L3941" s="81" t="s">
        <v>65</v>
      </c>
      <c r="M3941" s="77"/>
    </row>
    <row r="3942" spans="1:13">
      <c r="A3942" s="81" t="s">
        <v>12715</v>
      </c>
      <c r="B3942" s="81" t="s">
        <v>12716</v>
      </c>
      <c r="C3942" s="81" t="s">
        <v>2420</v>
      </c>
      <c r="D3942" s="81">
        <v>180</v>
      </c>
      <c r="E3942" s="82" t="s">
        <v>12581</v>
      </c>
      <c r="F3942" s="81" t="s">
        <v>12581</v>
      </c>
      <c r="G3942" s="85">
        <v>92891</v>
      </c>
      <c r="H3942" s="81" t="s">
        <v>22059</v>
      </c>
      <c r="I3942" s="81" t="s">
        <v>24</v>
      </c>
      <c r="J3942" s="81" t="s">
        <v>64</v>
      </c>
      <c r="K3942" s="82">
        <v>196.84</v>
      </c>
      <c r="L3942" s="81" t="s">
        <v>65</v>
      </c>
      <c r="M3942" s="77"/>
    </row>
    <row r="3943" spans="1:13">
      <c r="A3943" s="81" t="s">
        <v>12715</v>
      </c>
      <c r="B3943" s="81" t="s">
        <v>12716</v>
      </c>
      <c r="C3943" s="81" t="s">
        <v>2420</v>
      </c>
      <c r="D3943" s="81">
        <v>180</v>
      </c>
      <c r="E3943" s="82" t="s">
        <v>12581</v>
      </c>
      <c r="F3943" s="81" t="s">
        <v>12581</v>
      </c>
      <c r="G3943" s="85">
        <v>92892</v>
      </c>
      <c r="H3943" s="81" t="s">
        <v>22060</v>
      </c>
      <c r="I3943" s="81" t="s">
        <v>24</v>
      </c>
      <c r="J3943" s="81" t="s">
        <v>64</v>
      </c>
      <c r="K3943" s="82">
        <v>39.57</v>
      </c>
      <c r="L3943" s="81" t="s">
        <v>65</v>
      </c>
      <c r="M3943" s="77"/>
    </row>
    <row r="3944" spans="1:13">
      <c r="A3944" s="81" t="s">
        <v>12715</v>
      </c>
      <c r="B3944" s="81" t="s">
        <v>12716</v>
      </c>
      <c r="C3944" s="81" t="s">
        <v>2420</v>
      </c>
      <c r="D3944" s="81">
        <v>180</v>
      </c>
      <c r="E3944" s="82" t="s">
        <v>12581</v>
      </c>
      <c r="F3944" s="81" t="s">
        <v>12581</v>
      </c>
      <c r="G3944" s="85">
        <v>92893</v>
      </c>
      <c r="H3944" s="81" t="s">
        <v>22061</v>
      </c>
      <c r="I3944" s="81" t="s">
        <v>24</v>
      </c>
      <c r="J3944" s="81" t="s">
        <v>64</v>
      </c>
      <c r="K3944" s="82">
        <v>55.68</v>
      </c>
      <c r="L3944" s="81" t="s">
        <v>65</v>
      </c>
      <c r="M3944" s="77"/>
    </row>
    <row r="3945" spans="1:13">
      <c r="A3945" s="81" t="s">
        <v>12715</v>
      </c>
      <c r="B3945" s="81" t="s">
        <v>12716</v>
      </c>
      <c r="C3945" s="81" t="s">
        <v>2420</v>
      </c>
      <c r="D3945" s="81">
        <v>180</v>
      </c>
      <c r="E3945" s="82" t="s">
        <v>12581</v>
      </c>
      <c r="F3945" s="81" t="s">
        <v>12581</v>
      </c>
      <c r="G3945" s="85">
        <v>92894</v>
      </c>
      <c r="H3945" s="81" t="s">
        <v>22062</v>
      </c>
      <c r="I3945" s="81" t="s">
        <v>24</v>
      </c>
      <c r="J3945" s="81" t="s">
        <v>64</v>
      </c>
      <c r="K3945" s="82">
        <v>66.31</v>
      </c>
      <c r="L3945" s="81" t="s">
        <v>65</v>
      </c>
      <c r="M3945" s="77"/>
    </row>
    <row r="3946" spans="1:13">
      <c r="A3946" s="81" t="s">
        <v>12715</v>
      </c>
      <c r="B3946" s="81" t="s">
        <v>12716</v>
      </c>
      <c r="C3946" s="81" t="s">
        <v>2420</v>
      </c>
      <c r="D3946" s="81">
        <v>180</v>
      </c>
      <c r="E3946" s="82" t="s">
        <v>12581</v>
      </c>
      <c r="F3946" s="81" t="s">
        <v>12581</v>
      </c>
      <c r="G3946" s="85">
        <v>92895</v>
      </c>
      <c r="H3946" s="81" t="s">
        <v>22063</v>
      </c>
      <c r="I3946" s="81" t="s">
        <v>24</v>
      </c>
      <c r="J3946" s="81" t="s">
        <v>64</v>
      </c>
      <c r="K3946" s="82">
        <v>89.7</v>
      </c>
      <c r="L3946" s="81" t="s">
        <v>65</v>
      </c>
      <c r="M3946" s="77"/>
    </row>
    <row r="3947" spans="1:13">
      <c r="A3947" s="81" t="s">
        <v>12715</v>
      </c>
      <c r="B3947" s="81" t="s">
        <v>12716</v>
      </c>
      <c r="C3947" s="81" t="s">
        <v>2420</v>
      </c>
      <c r="D3947" s="81">
        <v>180</v>
      </c>
      <c r="E3947" s="82" t="s">
        <v>12581</v>
      </c>
      <c r="F3947" s="81" t="s">
        <v>12581</v>
      </c>
      <c r="G3947" s="85">
        <v>92896</v>
      </c>
      <c r="H3947" s="81" t="s">
        <v>22064</v>
      </c>
      <c r="I3947" s="81" t="s">
        <v>24</v>
      </c>
      <c r="J3947" s="81" t="s">
        <v>64</v>
      </c>
      <c r="K3947" s="82">
        <v>136.19</v>
      </c>
      <c r="L3947" s="81" t="s">
        <v>65</v>
      </c>
      <c r="M3947" s="77"/>
    </row>
    <row r="3948" spans="1:13">
      <c r="A3948" s="81" t="s">
        <v>12715</v>
      </c>
      <c r="B3948" s="81" t="s">
        <v>12716</v>
      </c>
      <c r="C3948" s="81" t="s">
        <v>2420</v>
      </c>
      <c r="D3948" s="81">
        <v>180</v>
      </c>
      <c r="E3948" s="82" t="s">
        <v>12581</v>
      </c>
      <c r="F3948" s="81" t="s">
        <v>12581</v>
      </c>
      <c r="G3948" s="85">
        <v>92897</v>
      </c>
      <c r="H3948" s="81" t="s">
        <v>22065</v>
      </c>
      <c r="I3948" s="81" t="s">
        <v>24</v>
      </c>
      <c r="J3948" s="81" t="s">
        <v>64</v>
      </c>
      <c r="K3948" s="82">
        <v>199.39</v>
      </c>
      <c r="L3948" s="81" t="s">
        <v>65</v>
      </c>
      <c r="M3948" s="77"/>
    </row>
    <row r="3949" spans="1:13">
      <c r="A3949" s="81" t="s">
        <v>12715</v>
      </c>
      <c r="B3949" s="81" t="s">
        <v>12716</v>
      </c>
      <c r="C3949" s="81" t="s">
        <v>2420</v>
      </c>
      <c r="D3949" s="81">
        <v>180</v>
      </c>
      <c r="E3949" s="82" t="s">
        <v>12581</v>
      </c>
      <c r="F3949" s="81" t="s">
        <v>12581</v>
      </c>
      <c r="G3949" s="85">
        <v>92898</v>
      </c>
      <c r="H3949" s="81" t="s">
        <v>22066</v>
      </c>
      <c r="I3949" s="81" t="s">
        <v>24</v>
      </c>
      <c r="J3949" s="81" t="s">
        <v>64</v>
      </c>
      <c r="K3949" s="82">
        <v>32.68</v>
      </c>
      <c r="L3949" s="81" t="s">
        <v>65</v>
      </c>
      <c r="M3949" s="77"/>
    </row>
    <row r="3950" spans="1:13">
      <c r="A3950" s="81" t="s">
        <v>12715</v>
      </c>
      <c r="B3950" s="81" t="s">
        <v>12716</v>
      </c>
      <c r="C3950" s="81" t="s">
        <v>2420</v>
      </c>
      <c r="D3950" s="81">
        <v>180</v>
      </c>
      <c r="E3950" s="82" t="s">
        <v>12581</v>
      </c>
      <c r="F3950" s="81" t="s">
        <v>12581</v>
      </c>
      <c r="G3950" s="85">
        <v>92899</v>
      </c>
      <c r="H3950" s="81" t="s">
        <v>22067</v>
      </c>
      <c r="I3950" s="81" t="s">
        <v>24</v>
      </c>
      <c r="J3950" s="81" t="s">
        <v>64</v>
      </c>
      <c r="K3950" s="82">
        <v>47.83</v>
      </c>
      <c r="L3950" s="81" t="s">
        <v>65</v>
      </c>
      <c r="M3950" s="77"/>
    </row>
    <row r="3951" spans="1:13">
      <c r="A3951" s="81" t="s">
        <v>12715</v>
      </c>
      <c r="B3951" s="81" t="s">
        <v>12716</v>
      </c>
      <c r="C3951" s="81" t="s">
        <v>2420</v>
      </c>
      <c r="D3951" s="81">
        <v>180</v>
      </c>
      <c r="E3951" s="82" t="s">
        <v>12581</v>
      </c>
      <c r="F3951" s="81" t="s">
        <v>12581</v>
      </c>
      <c r="G3951" s="85">
        <v>92900</v>
      </c>
      <c r="H3951" s="81" t="s">
        <v>22068</v>
      </c>
      <c r="I3951" s="81" t="s">
        <v>24</v>
      </c>
      <c r="J3951" s="81" t="s">
        <v>64</v>
      </c>
      <c r="K3951" s="82">
        <v>57.37</v>
      </c>
      <c r="L3951" s="81" t="s">
        <v>65</v>
      </c>
      <c r="M3951" s="77"/>
    </row>
    <row r="3952" spans="1:13">
      <c r="A3952" s="81" t="s">
        <v>12715</v>
      </c>
      <c r="B3952" s="81" t="s">
        <v>12716</v>
      </c>
      <c r="C3952" s="81" t="s">
        <v>2420</v>
      </c>
      <c r="D3952" s="81">
        <v>180</v>
      </c>
      <c r="E3952" s="82" t="s">
        <v>12581</v>
      </c>
      <c r="F3952" s="81" t="s">
        <v>12581</v>
      </c>
      <c r="G3952" s="85">
        <v>92901</v>
      </c>
      <c r="H3952" s="81" t="s">
        <v>22069</v>
      </c>
      <c r="I3952" s="81" t="s">
        <v>24</v>
      </c>
      <c r="J3952" s="81" t="s">
        <v>64</v>
      </c>
      <c r="K3952" s="82">
        <v>79.400000000000006</v>
      </c>
      <c r="L3952" s="81" t="s">
        <v>65</v>
      </c>
      <c r="M3952" s="77"/>
    </row>
    <row r="3953" spans="1:13">
      <c r="A3953" s="81" t="s">
        <v>12715</v>
      </c>
      <c r="B3953" s="81" t="s">
        <v>12716</v>
      </c>
      <c r="C3953" s="81" t="s">
        <v>2420</v>
      </c>
      <c r="D3953" s="81">
        <v>180</v>
      </c>
      <c r="E3953" s="82" t="s">
        <v>12581</v>
      </c>
      <c r="F3953" s="81" t="s">
        <v>12581</v>
      </c>
      <c r="G3953" s="85">
        <v>92902</v>
      </c>
      <c r="H3953" s="81" t="s">
        <v>22070</v>
      </c>
      <c r="I3953" s="81" t="s">
        <v>24</v>
      </c>
      <c r="J3953" s="81" t="s">
        <v>64</v>
      </c>
      <c r="K3953" s="82">
        <v>123.86</v>
      </c>
      <c r="L3953" s="81" t="s">
        <v>65</v>
      </c>
      <c r="M3953" s="77"/>
    </row>
    <row r="3954" spans="1:13">
      <c r="A3954" s="81" t="s">
        <v>12715</v>
      </c>
      <c r="B3954" s="81" t="s">
        <v>12716</v>
      </c>
      <c r="C3954" s="81" t="s">
        <v>2420</v>
      </c>
      <c r="D3954" s="81">
        <v>180</v>
      </c>
      <c r="E3954" s="82" t="s">
        <v>12581</v>
      </c>
      <c r="F3954" s="81" t="s">
        <v>12581</v>
      </c>
      <c r="G3954" s="85">
        <v>92903</v>
      </c>
      <c r="H3954" s="81" t="s">
        <v>22071</v>
      </c>
      <c r="I3954" s="81" t="s">
        <v>24</v>
      </c>
      <c r="J3954" s="81" t="s">
        <v>64</v>
      </c>
      <c r="K3954" s="82">
        <v>185.05</v>
      </c>
      <c r="L3954" s="81" t="s">
        <v>65</v>
      </c>
      <c r="M3954" s="77"/>
    </row>
    <row r="3955" spans="1:13">
      <c r="A3955" s="81" t="s">
        <v>12715</v>
      </c>
      <c r="B3955" s="81" t="s">
        <v>12716</v>
      </c>
      <c r="C3955" s="81" t="s">
        <v>2420</v>
      </c>
      <c r="D3955" s="81">
        <v>180</v>
      </c>
      <c r="E3955" s="82" t="s">
        <v>12581</v>
      </c>
      <c r="F3955" s="81" t="s">
        <v>12581</v>
      </c>
      <c r="G3955" s="85">
        <v>92904</v>
      </c>
      <c r="H3955" s="81" t="s">
        <v>22072</v>
      </c>
      <c r="I3955" s="81" t="s">
        <v>24</v>
      </c>
      <c r="J3955" s="81" t="s">
        <v>64</v>
      </c>
      <c r="K3955" s="82">
        <v>22.13</v>
      </c>
      <c r="L3955" s="81" t="s">
        <v>65</v>
      </c>
      <c r="M3955" s="77"/>
    </row>
    <row r="3956" spans="1:13">
      <c r="A3956" s="81" t="s">
        <v>12715</v>
      </c>
      <c r="B3956" s="81" t="s">
        <v>12716</v>
      </c>
      <c r="C3956" s="81" t="s">
        <v>2420</v>
      </c>
      <c r="D3956" s="81">
        <v>180</v>
      </c>
      <c r="E3956" s="82" t="s">
        <v>12581</v>
      </c>
      <c r="F3956" s="81" t="s">
        <v>12581</v>
      </c>
      <c r="G3956" s="85">
        <v>92905</v>
      </c>
      <c r="H3956" s="81" t="s">
        <v>22073</v>
      </c>
      <c r="I3956" s="81" t="s">
        <v>24</v>
      </c>
      <c r="J3956" s="81" t="s">
        <v>64</v>
      </c>
      <c r="K3956" s="82">
        <v>31.79</v>
      </c>
      <c r="L3956" s="81" t="s">
        <v>65</v>
      </c>
      <c r="M3956" s="77"/>
    </row>
    <row r="3957" spans="1:13">
      <c r="A3957" s="81" t="s">
        <v>12715</v>
      </c>
      <c r="B3957" s="81" t="s">
        <v>12716</v>
      </c>
      <c r="C3957" s="81" t="s">
        <v>2420</v>
      </c>
      <c r="D3957" s="81">
        <v>180</v>
      </c>
      <c r="E3957" s="82" t="s">
        <v>12581</v>
      </c>
      <c r="F3957" s="81" t="s">
        <v>12581</v>
      </c>
      <c r="G3957" s="85">
        <v>92906</v>
      </c>
      <c r="H3957" s="81" t="s">
        <v>22074</v>
      </c>
      <c r="I3957" s="81" t="s">
        <v>24</v>
      </c>
      <c r="J3957" s="81" t="s">
        <v>64</v>
      </c>
      <c r="K3957" s="82">
        <v>39.29</v>
      </c>
      <c r="L3957" s="81" t="s">
        <v>65</v>
      </c>
      <c r="M3957" s="77"/>
    </row>
    <row r="3958" spans="1:13">
      <c r="A3958" s="81" t="s">
        <v>12715</v>
      </c>
      <c r="B3958" s="81" t="s">
        <v>12716</v>
      </c>
      <c r="C3958" s="81" t="s">
        <v>2420</v>
      </c>
      <c r="D3958" s="81">
        <v>180</v>
      </c>
      <c r="E3958" s="82" t="s">
        <v>12581</v>
      </c>
      <c r="F3958" s="81" t="s">
        <v>12581</v>
      </c>
      <c r="G3958" s="85">
        <v>92907</v>
      </c>
      <c r="H3958" s="81" t="s">
        <v>22075</v>
      </c>
      <c r="I3958" s="81" t="s">
        <v>24</v>
      </c>
      <c r="J3958" s="81" t="s">
        <v>64</v>
      </c>
      <c r="K3958" s="82">
        <v>49.15</v>
      </c>
      <c r="L3958" s="81" t="s">
        <v>65</v>
      </c>
      <c r="M3958" s="77"/>
    </row>
    <row r="3959" spans="1:13">
      <c r="A3959" s="81" t="s">
        <v>12715</v>
      </c>
      <c r="B3959" s="81" t="s">
        <v>12716</v>
      </c>
      <c r="C3959" s="81" t="s">
        <v>2420</v>
      </c>
      <c r="D3959" s="81">
        <v>180</v>
      </c>
      <c r="E3959" s="82" t="s">
        <v>12581</v>
      </c>
      <c r="F3959" s="81" t="s">
        <v>12581</v>
      </c>
      <c r="G3959" s="85">
        <v>92908</v>
      </c>
      <c r="H3959" s="81" t="s">
        <v>22076</v>
      </c>
      <c r="I3959" s="81" t="s">
        <v>24</v>
      </c>
      <c r="J3959" s="81" t="s">
        <v>64</v>
      </c>
      <c r="K3959" s="82">
        <v>49.15</v>
      </c>
      <c r="L3959" s="81" t="s">
        <v>65</v>
      </c>
      <c r="M3959" s="77"/>
    </row>
    <row r="3960" spans="1:13">
      <c r="A3960" s="81" t="s">
        <v>12715</v>
      </c>
      <c r="B3960" s="81" t="s">
        <v>12716</v>
      </c>
      <c r="C3960" s="81" t="s">
        <v>2420</v>
      </c>
      <c r="D3960" s="81">
        <v>180</v>
      </c>
      <c r="E3960" s="82" t="s">
        <v>12581</v>
      </c>
      <c r="F3960" s="81" t="s">
        <v>12581</v>
      </c>
      <c r="G3960" s="85">
        <v>92909</v>
      </c>
      <c r="H3960" s="81" t="s">
        <v>22077</v>
      </c>
      <c r="I3960" s="81" t="s">
        <v>24</v>
      </c>
      <c r="J3960" s="81" t="s">
        <v>64</v>
      </c>
      <c r="K3960" s="82">
        <v>49.15</v>
      </c>
      <c r="L3960" s="81" t="s">
        <v>65</v>
      </c>
      <c r="M3960" s="77"/>
    </row>
    <row r="3961" spans="1:13">
      <c r="A3961" s="81" t="s">
        <v>12715</v>
      </c>
      <c r="B3961" s="81" t="s">
        <v>12716</v>
      </c>
      <c r="C3961" s="81" t="s">
        <v>2420</v>
      </c>
      <c r="D3961" s="81">
        <v>180</v>
      </c>
      <c r="E3961" s="82" t="s">
        <v>12581</v>
      </c>
      <c r="F3961" s="81" t="s">
        <v>12581</v>
      </c>
      <c r="G3961" s="85">
        <v>92910</v>
      </c>
      <c r="H3961" s="81" t="s">
        <v>22078</v>
      </c>
      <c r="I3961" s="81" t="s">
        <v>24</v>
      </c>
      <c r="J3961" s="81" t="s">
        <v>64</v>
      </c>
      <c r="K3961" s="82">
        <v>70.33</v>
      </c>
      <c r="L3961" s="81" t="s">
        <v>65</v>
      </c>
      <c r="M3961" s="77"/>
    </row>
    <row r="3962" spans="1:13">
      <c r="A3962" s="81" t="s">
        <v>12715</v>
      </c>
      <c r="B3962" s="81" t="s">
        <v>12716</v>
      </c>
      <c r="C3962" s="81" t="s">
        <v>2420</v>
      </c>
      <c r="D3962" s="81">
        <v>180</v>
      </c>
      <c r="E3962" s="82" t="s">
        <v>12581</v>
      </c>
      <c r="F3962" s="81" t="s">
        <v>12581</v>
      </c>
      <c r="G3962" s="85">
        <v>92911</v>
      </c>
      <c r="H3962" s="81" t="s">
        <v>22079</v>
      </c>
      <c r="I3962" s="81" t="s">
        <v>24</v>
      </c>
      <c r="J3962" s="81" t="s">
        <v>64</v>
      </c>
      <c r="K3962" s="82">
        <v>70.33</v>
      </c>
      <c r="L3962" s="81" t="s">
        <v>65</v>
      </c>
      <c r="M3962" s="77"/>
    </row>
    <row r="3963" spans="1:13">
      <c r="A3963" s="81" t="s">
        <v>12715</v>
      </c>
      <c r="B3963" s="81" t="s">
        <v>12716</v>
      </c>
      <c r="C3963" s="81" t="s">
        <v>2420</v>
      </c>
      <c r="D3963" s="81">
        <v>180</v>
      </c>
      <c r="E3963" s="82" t="s">
        <v>12581</v>
      </c>
      <c r="F3963" s="81" t="s">
        <v>12581</v>
      </c>
      <c r="G3963" s="85">
        <v>92912</v>
      </c>
      <c r="H3963" s="81" t="s">
        <v>22080</v>
      </c>
      <c r="I3963" s="81" t="s">
        <v>24</v>
      </c>
      <c r="J3963" s="81" t="s">
        <v>64</v>
      </c>
      <c r="K3963" s="82">
        <v>93.46</v>
      </c>
      <c r="L3963" s="81" t="s">
        <v>65</v>
      </c>
      <c r="M3963" s="77"/>
    </row>
    <row r="3964" spans="1:13">
      <c r="A3964" s="81" t="s">
        <v>12715</v>
      </c>
      <c r="B3964" s="81" t="s">
        <v>12716</v>
      </c>
      <c r="C3964" s="81" t="s">
        <v>2420</v>
      </c>
      <c r="D3964" s="81">
        <v>180</v>
      </c>
      <c r="E3964" s="82" t="s">
        <v>12581</v>
      </c>
      <c r="F3964" s="81" t="s">
        <v>12581</v>
      </c>
      <c r="G3964" s="85">
        <v>92913</v>
      </c>
      <c r="H3964" s="81" t="s">
        <v>22081</v>
      </c>
      <c r="I3964" s="81" t="s">
        <v>24</v>
      </c>
      <c r="J3964" s="81" t="s">
        <v>64</v>
      </c>
      <c r="K3964" s="82">
        <v>95.59</v>
      </c>
      <c r="L3964" s="81" t="s">
        <v>65</v>
      </c>
      <c r="M3964" s="77"/>
    </row>
    <row r="3965" spans="1:13">
      <c r="A3965" s="81" t="s">
        <v>12715</v>
      </c>
      <c r="B3965" s="81" t="s">
        <v>12716</v>
      </c>
      <c r="C3965" s="81" t="s">
        <v>2420</v>
      </c>
      <c r="D3965" s="81">
        <v>180</v>
      </c>
      <c r="E3965" s="82" t="s">
        <v>12581</v>
      </c>
      <c r="F3965" s="81" t="s">
        <v>12581</v>
      </c>
      <c r="G3965" s="85">
        <v>92914</v>
      </c>
      <c r="H3965" s="81" t="s">
        <v>22082</v>
      </c>
      <c r="I3965" s="81" t="s">
        <v>24</v>
      </c>
      <c r="J3965" s="81" t="s">
        <v>64</v>
      </c>
      <c r="K3965" s="82">
        <v>95.59</v>
      </c>
      <c r="L3965" s="81" t="s">
        <v>65</v>
      </c>
      <c r="M3965" s="77"/>
    </row>
    <row r="3966" spans="1:13">
      <c r="A3966" s="81" t="s">
        <v>12715</v>
      </c>
      <c r="B3966" s="81" t="s">
        <v>12716</v>
      </c>
      <c r="C3966" s="81" t="s">
        <v>2420</v>
      </c>
      <c r="D3966" s="81">
        <v>180</v>
      </c>
      <c r="E3966" s="82" t="s">
        <v>12581</v>
      </c>
      <c r="F3966" s="81" t="s">
        <v>12581</v>
      </c>
      <c r="G3966" s="85">
        <v>92918</v>
      </c>
      <c r="H3966" s="81" t="s">
        <v>22083</v>
      </c>
      <c r="I3966" s="81" t="s">
        <v>24</v>
      </c>
      <c r="J3966" s="81" t="s">
        <v>64</v>
      </c>
      <c r="K3966" s="82">
        <v>26.65</v>
      </c>
      <c r="L3966" s="81" t="s">
        <v>65</v>
      </c>
      <c r="M3966" s="77"/>
    </row>
    <row r="3967" spans="1:13">
      <c r="A3967" s="81" t="s">
        <v>12715</v>
      </c>
      <c r="B3967" s="81" t="s">
        <v>12716</v>
      </c>
      <c r="C3967" s="81" t="s">
        <v>2420</v>
      </c>
      <c r="D3967" s="81">
        <v>180</v>
      </c>
      <c r="E3967" s="82" t="s">
        <v>12581</v>
      </c>
      <c r="F3967" s="81" t="s">
        <v>12581</v>
      </c>
      <c r="G3967" s="85">
        <v>92920</v>
      </c>
      <c r="H3967" s="81" t="s">
        <v>22084</v>
      </c>
      <c r="I3967" s="81" t="s">
        <v>24</v>
      </c>
      <c r="J3967" s="81" t="s">
        <v>64</v>
      </c>
      <c r="K3967" s="82">
        <v>26.82</v>
      </c>
      <c r="L3967" s="81" t="s">
        <v>65</v>
      </c>
      <c r="M3967" s="77"/>
    </row>
    <row r="3968" spans="1:13">
      <c r="A3968" s="81" t="s">
        <v>12715</v>
      </c>
      <c r="B3968" s="81" t="s">
        <v>12716</v>
      </c>
      <c r="C3968" s="81" t="s">
        <v>2420</v>
      </c>
      <c r="D3968" s="81">
        <v>180</v>
      </c>
      <c r="E3968" s="82" t="s">
        <v>12581</v>
      </c>
      <c r="F3968" s="81" t="s">
        <v>12581</v>
      </c>
      <c r="G3968" s="85">
        <v>92925</v>
      </c>
      <c r="H3968" s="81" t="s">
        <v>22085</v>
      </c>
      <c r="I3968" s="81" t="s">
        <v>24</v>
      </c>
      <c r="J3968" s="81" t="s">
        <v>64</v>
      </c>
      <c r="K3968" s="82">
        <v>32.729999999999997</v>
      </c>
      <c r="L3968" s="81" t="s">
        <v>65</v>
      </c>
      <c r="M3968" s="77"/>
    </row>
    <row r="3969" spans="1:13">
      <c r="A3969" s="81" t="s">
        <v>12715</v>
      </c>
      <c r="B3969" s="81" t="s">
        <v>12716</v>
      </c>
      <c r="C3969" s="81" t="s">
        <v>2420</v>
      </c>
      <c r="D3969" s="81">
        <v>180</v>
      </c>
      <c r="E3969" s="82" t="s">
        <v>12581</v>
      </c>
      <c r="F3969" s="81" t="s">
        <v>12581</v>
      </c>
      <c r="G3969" s="85">
        <v>92926</v>
      </c>
      <c r="H3969" s="81" t="s">
        <v>22086</v>
      </c>
      <c r="I3969" s="81" t="s">
        <v>24</v>
      </c>
      <c r="J3969" s="81" t="s">
        <v>64</v>
      </c>
      <c r="K3969" s="82">
        <v>32.72</v>
      </c>
      <c r="L3969" s="81" t="s">
        <v>65</v>
      </c>
      <c r="M3969" s="77"/>
    </row>
    <row r="3970" spans="1:13">
      <c r="A3970" s="81" t="s">
        <v>12715</v>
      </c>
      <c r="B3970" s="81" t="s">
        <v>12716</v>
      </c>
      <c r="C3970" s="81" t="s">
        <v>2420</v>
      </c>
      <c r="D3970" s="81">
        <v>180</v>
      </c>
      <c r="E3970" s="82" t="s">
        <v>12581</v>
      </c>
      <c r="F3970" s="81" t="s">
        <v>12581</v>
      </c>
      <c r="G3970" s="85">
        <v>92927</v>
      </c>
      <c r="H3970" s="81" t="s">
        <v>22087</v>
      </c>
      <c r="I3970" s="81" t="s">
        <v>24</v>
      </c>
      <c r="J3970" s="81" t="s">
        <v>64</v>
      </c>
      <c r="K3970" s="82">
        <v>32.72</v>
      </c>
      <c r="L3970" s="81" t="s">
        <v>65</v>
      </c>
      <c r="M3970" s="77"/>
    </row>
    <row r="3971" spans="1:13">
      <c r="A3971" s="81" t="s">
        <v>12715</v>
      </c>
      <c r="B3971" s="81" t="s">
        <v>12716</v>
      </c>
      <c r="C3971" s="81" t="s">
        <v>2420</v>
      </c>
      <c r="D3971" s="81">
        <v>180</v>
      </c>
      <c r="E3971" s="82" t="s">
        <v>12581</v>
      </c>
      <c r="F3971" s="81" t="s">
        <v>12581</v>
      </c>
      <c r="G3971" s="85">
        <v>92928</v>
      </c>
      <c r="H3971" s="81" t="s">
        <v>22088</v>
      </c>
      <c r="I3971" s="81" t="s">
        <v>24</v>
      </c>
      <c r="J3971" s="81" t="s">
        <v>64</v>
      </c>
      <c r="K3971" s="82">
        <v>37.32</v>
      </c>
      <c r="L3971" s="81" t="s">
        <v>65</v>
      </c>
      <c r="M3971" s="77"/>
    </row>
    <row r="3972" spans="1:13">
      <c r="A3972" s="81" t="s">
        <v>12715</v>
      </c>
      <c r="B3972" s="81" t="s">
        <v>12716</v>
      </c>
      <c r="C3972" s="81" t="s">
        <v>2420</v>
      </c>
      <c r="D3972" s="81">
        <v>180</v>
      </c>
      <c r="E3972" s="82" t="s">
        <v>12581</v>
      </c>
      <c r="F3972" s="81" t="s">
        <v>12581</v>
      </c>
      <c r="G3972" s="85">
        <v>92929</v>
      </c>
      <c r="H3972" s="81" t="s">
        <v>22089</v>
      </c>
      <c r="I3972" s="81" t="s">
        <v>24</v>
      </c>
      <c r="J3972" s="81" t="s">
        <v>64</v>
      </c>
      <c r="K3972" s="82">
        <v>37.32</v>
      </c>
      <c r="L3972" s="81" t="s">
        <v>65</v>
      </c>
      <c r="M3972" s="77"/>
    </row>
    <row r="3973" spans="1:13">
      <c r="A3973" s="81" t="s">
        <v>12715</v>
      </c>
      <c r="B3973" s="81" t="s">
        <v>12716</v>
      </c>
      <c r="C3973" s="81" t="s">
        <v>2420</v>
      </c>
      <c r="D3973" s="81">
        <v>180</v>
      </c>
      <c r="E3973" s="82" t="s">
        <v>12581</v>
      </c>
      <c r="F3973" s="81" t="s">
        <v>12581</v>
      </c>
      <c r="G3973" s="85">
        <v>92930</v>
      </c>
      <c r="H3973" s="81" t="s">
        <v>22090</v>
      </c>
      <c r="I3973" s="81" t="s">
        <v>24</v>
      </c>
      <c r="J3973" s="81" t="s">
        <v>64</v>
      </c>
      <c r="K3973" s="82">
        <v>37.32</v>
      </c>
      <c r="L3973" s="81" t="s">
        <v>65</v>
      </c>
      <c r="M3973" s="77"/>
    </row>
    <row r="3974" spans="1:13">
      <c r="A3974" s="81" t="s">
        <v>12715</v>
      </c>
      <c r="B3974" s="81" t="s">
        <v>12716</v>
      </c>
      <c r="C3974" s="81" t="s">
        <v>2420</v>
      </c>
      <c r="D3974" s="81">
        <v>180</v>
      </c>
      <c r="E3974" s="82" t="s">
        <v>12581</v>
      </c>
      <c r="F3974" s="81" t="s">
        <v>12581</v>
      </c>
      <c r="G3974" s="85">
        <v>92931</v>
      </c>
      <c r="H3974" s="81" t="s">
        <v>22091</v>
      </c>
      <c r="I3974" s="81" t="s">
        <v>24</v>
      </c>
      <c r="J3974" s="81" t="s">
        <v>64</v>
      </c>
      <c r="K3974" s="82">
        <v>49.12</v>
      </c>
      <c r="L3974" s="81" t="s">
        <v>65</v>
      </c>
      <c r="M3974" s="77"/>
    </row>
    <row r="3975" spans="1:13">
      <c r="A3975" s="81" t="s">
        <v>12715</v>
      </c>
      <c r="B3975" s="81" t="s">
        <v>12716</v>
      </c>
      <c r="C3975" s="81" t="s">
        <v>2420</v>
      </c>
      <c r="D3975" s="81">
        <v>180</v>
      </c>
      <c r="E3975" s="82" t="s">
        <v>12581</v>
      </c>
      <c r="F3975" s="81" t="s">
        <v>12581</v>
      </c>
      <c r="G3975" s="85">
        <v>92932</v>
      </c>
      <c r="H3975" s="81" t="s">
        <v>22092</v>
      </c>
      <c r="I3975" s="81" t="s">
        <v>24</v>
      </c>
      <c r="J3975" s="81" t="s">
        <v>64</v>
      </c>
      <c r="K3975" s="82">
        <v>49.12</v>
      </c>
      <c r="L3975" s="81" t="s">
        <v>65</v>
      </c>
      <c r="M3975" s="77"/>
    </row>
    <row r="3976" spans="1:13">
      <c r="A3976" s="81" t="s">
        <v>12715</v>
      </c>
      <c r="B3976" s="81" t="s">
        <v>12716</v>
      </c>
      <c r="C3976" s="81" t="s">
        <v>2420</v>
      </c>
      <c r="D3976" s="81">
        <v>180</v>
      </c>
      <c r="E3976" s="82" t="s">
        <v>12581</v>
      </c>
      <c r="F3976" s="81" t="s">
        <v>12581</v>
      </c>
      <c r="G3976" s="85">
        <v>92933</v>
      </c>
      <c r="H3976" s="81" t="s">
        <v>22093</v>
      </c>
      <c r="I3976" s="81" t="s">
        <v>24</v>
      </c>
      <c r="J3976" s="81" t="s">
        <v>64</v>
      </c>
      <c r="K3976" s="82">
        <v>49.12</v>
      </c>
      <c r="L3976" s="81" t="s">
        <v>65</v>
      </c>
      <c r="M3976" s="77"/>
    </row>
    <row r="3977" spans="1:13">
      <c r="A3977" s="81" t="s">
        <v>12715</v>
      </c>
      <c r="B3977" s="81" t="s">
        <v>12716</v>
      </c>
      <c r="C3977" s="81" t="s">
        <v>2420</v>
      </c>
      <c r="D3977" s="81">
        <v>180</v>
      </c>
      <c r="E3977" s="82" t="s">
        <v>12581</v>
      </c>
      <c r="F3977" s="81" t="s">
        <v>12581</v>
      </c>
      <c r="G3977" s="85">
        <v>92934</v>
      </c>
      <c r="H3977" s="81" t="s">
        <v>22094</v>
      </c>
      <c r="I3977" s="81" t="s">
        <v>24</v>
      </c>
      <c r="J3977" s="81" t="s">
        <v>64</v>
      </c>
      <c r="K3977" s="82">
        <v>71.56</v>
      </c>
      <c r="L3977" s="81" t="s">
        <v>65</v>
      </c>
      <c r="M3977" s="77"/>
    </row>
    <row r="3978" spans="1:13">
      <c r="A3978" s="81" t="s">
        <v>12715</v>
      </c>
      <c r="B3978" s="81" t="s">
        <v>12716</v>
      </c>
      <c r="C3978" s="81" t="s">
        <v>2420</v>
      </c>
      <c r="D3978" s="81">
        <v>180</v>
      </c>
      <c r="E3978" s="82" t="s">
        <v>12581</v>
      </c>
      <c r="F3978" s="81" t="s">
        <v>12581</v>
      </c>
      <c r="G3978" s="85">
        <v>92935</v>
      </c>
      <c r="H3978" s="81" t="s">
        <v>22095</v>
      </c>
      <c r="I3978" s="81" t="s">
        <v>24</v>
      </c>
      <c r="J3978" s="81" t="s">
        <v>64</v>
      </c>
      <c r="K3978" s="82">
        <v>71.56</v>
      </c>
      <c r="L3978" s="81" t="s">
        <v>65</v>
      </c>
      <c r="M3978" s="77"/>
    </row>
    <row r="3979" spans="1:13">
      <c r="A3979" s="81" t="s">
        <v>12715</v>
      </c>
      <c r="B3979" s="81" t="s">
        <v>12716</v>
      </c>
      <c r="C3979" s="81" t="s">
        <v>2420</v>
      </c>
      <c r="D3979" s="81">
        <v>180</v>
      </c>
      <c r="E3979" s="82" t="s">
        <v>12581</v>
      </c>
      <c r="F3979" s="81" t="s">
        <v>12581</v>
      </c>
      <c r="G3979" s="85">
        <v>92936</v>
      </c>
      <c r="H3979" s="81" t="s">
        <v>22096</v>
      </c>
      <c r="I3979" s="81" t="s">
        <v>24</v>
      </c>
      <c r="J3979" s="81" t="s">
        <v>64</v>
      </c>
      <c r="K3979" s="82">
        <v>98.14</v>
      </c>
      <c r="L3979" s="81" t="s">
        <v>65</v>
      </c>
      <c r="M3979" s="77"/>
    </row>
    <row r="3980" spans="1:13">
      <c r="A3980" s="81" t="s">
        <v>12715</v>
      </c>
      <c r="B3980" s="81" t="s">
        <v>12716</v>
      </c>
      <c r="C3980" s="81" t="s">
        <v>2420</v>
      </c>
      <c r="D3980" s="81">
        <v>180</v>
      </c>
      <c r="E3980" s="82" t="s">
        <v>12581</v>
      </c>
      <c r="F3980" s="81" t="s">
        <v>12581</v>
      </c>
      <c r="G3980" s="85">
        <v>92937</v>
      </c>
      <c r="H3980" s="81" t="s">
        <v>22097</v>
      </c>
      <c r="I3980" s="81" t="s">
        <v>24</v>
      </c>
      <c r="J3980" s="81" t="s">
        <v>64</v>
      </c>
      <c r="K3980" s="82">
        <v>98.14</v>
      </c>
      <c r="L3980" s="81" t="s">
        <v>65</v>
      </c>
      <c r="M3980" s="77"/>
    </row>
    <row r="3981" spans="1:13">
      <c r="A3981" s="81" t="s">
        <v>12715</v>
      </c>
      <c r="B3981" s="81" t="s">
        <v>12716</v>
      </c>
      <c r="C3981" s="81" t="s">
        <v>2420</v>
      </c>
      <c r="D3981" s="81">
        <v>180</v>
      </c>
      <c r="E3981" s="82" t="s">
        <v>12581</v>
      </c>
      <c r="F3981" s="81" t="s">
        <v>12581</v>
      </c>
      <c r="G3981" s="85">
        <v>92938</v>
      </c>
      <c r="H3981" s="81" t="s">
        <v>22098</v>
      </c>
      <c r="I3981" s="81" t="s">
        <v>24</v>
      </c>
      <c r="J3981" s="81" t="s">
        <v>64</v>
      </c>
      <c r="K3981" s="82">
        <v>19.760000000000002</v>
      </c>
      <c r="L3981" s="81" t="s">
        <v>65</v>
      </c>
      <c r="M3981" s="77"/>
    </row>
    <row r="3982" spans="1:13">
      <c r="A3982" s="81" t="s">
        <v>12715</v>
      </c>
      <c r="B3982" s="81" t="s">
        <v>12716</v>
      </c>
      <c r="C3982" s="81" t="s">
        <v>2420</v>
      </c>
      <c r="D3982" s="81">
        <v>180</v>
      </c>
      <c r="E3982" s="82" t="s">
        <v>12581</v>
      </c>
      <c r="F3982" s="81" t="s">
        <v>12581</v>
      </c>
      <c r="G3982" s="85">
        <v>92939</v>
      </c>
      <c r="H3982" s="81" t="s">
        <v>22099</v>
      </c>
      <c r="I3982" s="81" t="s">
        <v>24</v>
      </c>
      <c r="J3982" s="81" t="s">
        <v>64</v>
      </c>
      <c r="K3982" s="82">
        <v>19.93</v>
      </c>
      <c r="L3982" s="81" t="s">
        <v>65</v>
      </c>
      <c r="M3982" s="77"/>
    </row>
    <row r="3983" spans="1:13">
      <c r="A3983" s="81" t="s">
        <v>12715</v>
      </c>
      <c r="B3983" s="81" t="s">
        <v>12716</v>
      </c>
      <c r="C3983" s="81" t="s">
        <v>2420</v>
      </c>
      <c r="D3983" s="81">
        <v>180</v>
      </c>
      <c r="E3983" s="82" t="s">
        <v>12581</v>
      </c>
      <c r="F3983" s="81" t="s">
        <v>12581</v>
      </c>
      <c r="G3983" s="85">
        <v>92940</v>
      </c>
      <c r="H3983" s="81" t="s">
        <v>22100</v>
      </c>
      <c r="I3983" s="81" t="s">
        <v>24</v>
      </c>
      <c r="J3983" s="81" t="s">
        <v>64</v>
      </c>
      <c r="K3983" s="82">
        <v>24.88</v>
      </c>
      <c r="L3983" s="81" t="s">
        <v>65</v>
      </c>
      <c r="M3983" s="77"/>
    </row>
    <row r="3984" spans="1:13">
      <c r="A3984" s="81" t="s">
        <v>12715</v>
      </c>
      <c r="B3984" s="81" t="s">
        <v>12716</v>
      </c>
      <c r="C3984" s="81" t="s">
        <v>2420</v>
      </c>
      <c r="D3984" s="81">
        <v>180</v>
      </c>
      <c r="E3984" s="82" t="s">
        <v>12581</v>
      </c>
      <c r="F3984" s="81" t="s">
        <v>12581</v>
      </c>
      <c r="G3984" s="85">
        <v>92941</v>
      </c>
      <c r="H3984" s="81" t="s">
        <v>22101</v>
      </c>
      <c r="I3984" s="81" t="s">
        <v>24</v>
      </c>
      <c r="J3984" s="81" t="s">
        <v>64</v>
      </c>
      <c r="K3984" s="82">
        <v>24.87</v>
      </c>
      <c r="L3984" s="81" t="s">
        <v>65</v>
      </c>
      <c r="M3984" s="77"/>
    </row>
    <row r="3985" spans="1:13">
      <c r="A3985" s="81" t="s">
        <v>12715</v>
      </c>
      <c r="B3985" s="81" t="s">
        <v>12716</v>
      </c>
      <c r="C3985" s="81" t="s">
        <v>2420</v>
      </c>
      <c r="D3985" s="81">
        <v>180</v>
      </c>
      <c r="E3985" s="82" t="s">
        <v>12581</v>
      </c>
      <c r="F3985" s="81" t="s">
        <v>12581</v>
      </c>
      <c r="G3985" s="85">
        <v>92942</v>
      </c>
      <c r="H3985" s="81" t="s">
        <v>22102</v>
      </c>
      <c r="I3985" s="81" t="s">
        <v>24</v>
      </c>
      <c r="J3985" s="81" t="s">
        <v>64</v>
      </c>
      <c r="K3985" s="82">
        <v>24.87</v>
      </c>
      <c r="L3985" s="81" t="s">
        <v>65</v>
      </c>
      <c r="M3985" s="77"/>
    </row>
    <row r="3986" spans="1:13">
      <c r="A3986" s="81" t="s">
        <v>12715</v>
      </c>
      <c r="B3986" s="81" t="s">
        <v>12716</v>
      </c>
      <c r="C3986" s="81" t="s">
        <v>2420</v>
      </c>
      <c r="D3986" s="81">
        <v>180</v>
      </c>
      <c r="E3986" s="82" t="s">
        <v>12581</v>
      </c>
      <c r="F3986" s="81" t="s">
        <v>12581</v>
      </c>
      <c r="G3986" s="85">
        <v>92943</v>
      </c>
      <c r="H3986" s="81" t="s">
        <v>22103</v>
      </c>
      <c r="I3986" s="81" t="s">
        <v>24</v>
      </c>
      <c r="J3986" s="81" t="s">
        <v>64</v>
      </c>
      <c r="K3986" s="82">
        <v>28.38</v>
      </c>
      <c r="L3986" s="81" t="s">
        <v>65</v>
      </c>
      <c r="M3986" s="77"/>
    </row>
    <row r="3987" spans="1:13">
      <c r="A3987" s="81" t="s">
        <v>12715</v>
      </c>
      <c r="B3987" s="81" t="s">
        <v>12716</v>
      </c>
      <c r="C3987" s="81" t="s">
        <v>2420</v>
      </c>
      <c r="D3987" s="81">
        <v>180</v>
      </c>
      <c r="E3987" s="82" t="s">
        <v>12581</v>
      </c>
      <c r="F3987" s="81" t="s">
        <v>12581</v>
      </c>
      <c r="G3987" s="85">
        <v>92944</v>
      </c>
      <c r="H3987" s="81" t="s">
        <v>22104</v>
      </c>
      <c r="I3987" s="81" t="s">
        <v>24</v>
      </c>
      <c r="J3987" s="81" t="s">
        <v>64</v>
      </c>
      <c r="K3987" s="82">
        <v>28.38</v>
      </c>
      <c r="L3987" s="81" t="s">
        <v>65</v>
      </c>
      <c r="M3987" s="77"/>
    </row>
    <row r="3988" spans="1:13">
      <c r="A3988" s="81" t="s">
        <v>12715</v>
      </c>
      <c r="B3988" s="81" t="s">
        <v>12716</v>
      </c>
      <c r="C3988" s="81" t="s">
        <v>2420</v>
      </c>
      <c r="D3988" s="81">
        <v>180</v>
      </c>
      <c r="E3988" s="82" t="s">
        <v>12581</v>
      </c>
      <c r="F3988" s="81" t="s">
        <v>12581</v>
      </c>
      <c r="G3988" s="85">
        <v>92945</v>
      </c>
      <c r="H3988" s="81" t="s">
        <v>22105</v>
      </c>
      <c r="I3988" s="81" t="s">
        <v>24</v>
      </c>
      <c r="J3988" s="81" t="s">
        <v>64</v>
      </c>
      <c r="K3988" s="82">
        <v>28.38</v>
      </c>
      <c r="L3988" s="81" t="s">
        <v>65</v>
      </c>
      <c r="M3988" s="77"/>
    </row>
    <row r="3989" spans="1:13">
      <c r="A3989" s="81" t="s">
        <v>12715</v>
      </c>
      <c r="B3989" s="81" t="s">
        <v>12716</v>
      </c>
      <c r="C3989" s="81" t="s">
        <v>2420</v>
      </c>
      <c r="D3989" s="81">
        <v>180</v>
      </c>
      <c r="E3989" s="82" t="s">
        <v>12581</v>
      </c>
      <c r="F3989" s="81" t="s">
        <v>12581</v>
      </c>
      <c r="G3989" s="85">
        <v>92946</v>
      </c>
      <c r="H3989" s="81" t="s">
        <v>22106</v>
      </c>
      <c r="I3989" s="81" t="s">
        <v>24</v>
      </c>
      <c r="J3989" s="81" t="s">
        <v>64</v>
      </c>
      <c r="K3989" s="82">
        <v>38.82</v>
      </c>
      <c r="L3989" s="81" t="s">
        <v>65</v>
      </c>
      <c r="M3989" s="77"/>
    </row>
    <row r="3990" spans="1:13">
      <c r="A3990" s="81" t="s">
        <v>12715</v>
      </c>
      <c r="B3990" s="81" t="s">
        <v>12716</v>
      </c>
      <c r="C3990" s="81" t="s">
        <v>2420</v>
      </c>
      <c r="D3990" s="81">
        <v>180</v>
      </c>
      <c r="E3990" s="82" t="s">
        <v>12581</v>
      </c>
      <c r="F3990" s="81" t="s">
        <v>12581</v>
      </c>
      <c r="G3990" s="85">
        <v>92947</v>
      </c>
      <c r="H3990" s="81" t="s">
        <v>22107</v>
      </c>
      <c r="I3990" s="81" t="s">
        <v>24</v>
      </c>
      <c r="J3990" s="81" t="s">
        <v>64</v>
      </c>
      <c r="K3990" s="82">
        <v>38.82</v>
      </c>
      <c r="L3990" s="81" t="s">
        <v>65</v>
      </c>
      <c r="M3990" s="77"/>
    </row>
    <row r="3991" spans="1:13">
      <c r="A3991" s="81" t="s">
        <v>12715</v>
      </c>
      <c r="B3991" s="81" t="s">
        <v>12716</v>
      </c>
      <c r="C3991" s="81" t="s">
        <v>2420</v>
      </c>
      <c r="D3991" s="81">
        <v>180</v>
      </c>
      <c r="E3991" s="82" t="s">
        <v>12581</v>
      </c>
      <c r="F3991" s="81" t="s">
        <v>12581</v>
      </c>
      <c r="G3991" s="85">
        <v>92948</v>
      </c>
      <c r="H3991" s="81" t="s">
        <v>22108</v>
      </c>
      <c r="I3991" s="81" t="s">
        <v>24</v>
      </c>
      <c r="J3991" s="81" t="s">
        <v>64</v>
      </c>
      <c r="K3991" s="82">
        <v>38.82</v>
      </c>
      <c r="L3991" s="81" t="s">
        <v>65</v>
      </c>
      <c r="M3991" s="77"/>
    </row>
    <row r="3992" spans="1:13">
      <c r="A3992" s="81" t="s">
        <v>12715</v>
      </c>
      <c r="B3992" s="81" t="s">
        <v>12716</v>
      </c>
      <c r="C3992" s="81" t="s">
        <v>2420</v>
      </c>
      <c r="D3992" s="81">
        <v>180</v>
      </c>
      <c r="E3992" s="82" t="s">
        <v>12581</v>
      </c>
      <c r="F3992" s="81" t="s">
        <v>12581</v>
      </c>
      <c r="G3992" s="85">
        <v>92949</v>
      </c>
      <c r="H3992" s="81" t="s">
        <v>22109</v>
      </c>
      <c r="I3992" s="81" t="s">
        <v>24</v>
      </c>
      <c r="J3992" s="81" t="s">
        <v>64</v>
      </c>
      <c r="K3992" s="82">
        <v>59.23</v>
      </c>
      <c r="L3992" s="81" t="s">
        <v>65</v>
      </c>
      <c r="M3992" s="77"/>
    </row>
    <row r="3993" spans="1:13">
      <c r="A3993" s="81" t="s">
        <v>12715</v>
      </c>
      <c r="B3993" s="81" t="s">
        <v>12716</v>
      </c>
      <c r="C3993" s="81" t="s">
        <v>2420</v>
      </c>
      <c r="D3993" s="81">
        <v>180</v>
      </c>
      <c r="E3993" s="82" t="s">
        <v>12581</v>
      </c>
      <c r="F3993" s="81" t="s">
        <v>12581</v>
      </c>
      <c r="G3993" s="85">
        <v>92950</v>
      </c>
      <c r="H3993" s="81" t="s">
        <v>22110</v>
      </c>
      <c r="I3993" s="81" t="s">
        <v>24</v>
      </c>
      <c r="J3993" s="81" t="s">
        <v>64</v>
      </c>
      <c r="K3993" s="82">
        <v>59.23</v>
      </c>
      <c r="L3993" s="81" t="s">
        <v>65</v>
      </c>
      <c r="M3993" s="77"/>
    </row>
    <row r="3994" spans="1:13">
      <c r="A3994" s="81" t="s">
        <v>12715</v>
      </c>
      <c r="B3994" s="81" t="s">
        <v>12716</v>
      </c>
      <c r="C3994" s="81" t="s">
        <v>2420</v>
      </c>
      <c r="D3994" s="81">
        <v>180</v>
      </c>
      <c r="E3994" s="82" t="s">
        <v>12581</v>
      </c>
      <c r="F3994" s="81" t="s">
        <v>12581</v>
      </c>
      <c r="G3994" s="85">
        <v>92951</v>
      </c>
      <c r="H3994" s="81" t="s">
        <v>22111</v>
      </c>
      <c r="I3994" s="81" t="s">
        <v>24</v>
      </c>
      <c r="J3994" s="81" t="s">
        <v>64</v>
      </c>
      <c r="K3994" s="82">
        <v>83.8</v>
      </c>
      <c r="L3994" s="81" t="s">
        <v>65</v>
      </c>
      <c r="M3994" s="77"/>
    </row>
    <row r="3995" spans="1:13">
      <c r="A3995" s="81" t="s">
        <v>12715</v>
      </c>
      <c r="B3995" s="81" t="s">
        <v>12716</v>
      </c>
      <c r="C3995" s="81" t="s">
        <v>2420</v>
      </c>
      <c r="D3995" s="81">
        <v>180</v>
      </c>
      <c r="E3995" s="82" t="s">
        <v>12581</v>
      </c>
      <c r="F3995" s="81" t="s">
        <v>12581</v>
      </c>
      <c r="G3995" s="85">
        <v>92952</v>
      </c>
      <c r="H3995" s="81" t="s">
        <v>22112</v>
      </c>
      <c r="I3995" s="81" t="s">
        <v>24</v>
      </c>
      <c r="J3995" s="81" t="s">
        <v>64</v>
      </c>
      <c r="K3995" s="82">
        <v>83.8</v>
      </c>
      <c r="L3995" s="81" t="s">
        <v>65</v>
      </c>
      <c r="M3995" s="77"/>
    </row>
    <row r="3996" spans="1:13">
      <c r="A3996" s="81" t="s">
        <v>12715</v>
      </c>
      <c r="B3996" s="81" t="s">
        <v>12716</v>
      </c>
      <c r="C3996" s="81" t="s">
        <v>2420</v>
      </c>
      <c r="D3996" s="81">
        <v>180</v>
      </c>
      <c r="E3996" s="82" t="s">
        <v>12581</v>
      </c>
      <c r="F3996" s="81" t="s">
        <v>12581</v>
      </c>
      <c r="G3996" s="85">
        <v>92953</v>
      </c>
      <c r="H3996" s="81" t="s">
        <v>22113</v>
      </c>
      <c r="I3996" s="81" t="s">
        <v>24</v>
      </c>
      <c r="J3996" s="81" t="s">
        <v>64</v>
      </c>
      <c r="K3996" s="82">
        <v>17.21</v>
      </c>
      <c r="L3996" s="81" t="s">
        <v>65</v>
      </c>
      <c r="M3996" s="77"/>
    </row>
    <row r="3997" spans="1:13">
      <c r="A3997" s="81" t="s">
        <v>12715</v>
      </c>
      <c r="B3997" s="81" t="s">
        <v>12716</v>
      </c>
      <c r="C3997" s="81" t="s">
        <v>2420</v>
      </c>
      <c r="D3997" s="81">
        <v>180</v>
      </c>
      <c r="E3997" s="82" t="s">
        <v>12581</v>
      </c>
      <c r="F3997" s="81" t="s">
        <v>12581</v>
      </c>
      <c r="G3997" s="85">
        <v>93050</v>
      </c>
      <c r="H3997" s="81" t="s">
        <v>13366</v>
      </c>
      <c r="I3997" s="81" t="s">
        <v>24</v>
      </c>
      <c r="J3997" s="81" t="s">
        <v>287</v>
      </c>
      <c r="K3997" s="82">
        <v>8.4</v>
      </c>
      <c r="L3997" s="81" t="s">
        <v>65</v>
      </c>
      <c r="M3997" s="77"/>
    </row>
    <row r="3998" spans="1:13">
      <c r="A3998" s="81" t="s">
        <v>12715</v>
      </c>
      <c r="B3998" s="81" t="s">
        <v>12716</v>
      </c>
      <c r="C3998" s="81" t="s">
        <v>2420</v>
      </c>
      <c r="D3998" s="81">
        <v>180</v>
      </c>
      <c r="E3998" s="82" t="s">
        <v>12581</v>
      </c>
      <c r="F3998" s="81" t="s">
        <v>12581</v>
      </c>
      <c r="G3998" s="85">
        <v>93051</v>
      </c>
      <c r="H3998" s="81" t="s">
        <v>13367</v>
      </c>
      <c r="I3998" s="81" t="s">
        <v>24</v>
      </c>
      <c r="J3998" s="81" t="s">
        <v>287</v>
      </c>
      <c r="K3998" s="82">
        <v>7.76</v>
      </c>
      <c r="L3998" s="81" t="s">
        <v>65</v>
      </c>
      <c r="M3998" s="77"/>
    </row>
    <row r="3999" spans="1:13">
      <c r="A3999" s="81" t="s">
        <v>12715</v>
      </c>
      <c r="B3999" s="81" t="s">
        <v>12716</v>
      </c>
      <c r="C3999" s="81" t="s">
        <v>2420</v>
      </c>
      <c r="D3999" s="81">
        <v>180</v>
      </c>
      <c r="E3999" s="82" t="s">
        <v>12581</v>
      </c>
      <c r="F3999" s="81" t="s">
        <v>12581</v>
      </c>
      <c r="G3999" s="85">
        <v>93052</v>
      </c>
      <c r="H3999" s="81" t="s">
        <v>13368</v>
      </c>
      <c r="I3999" s="81" t="s">
        <v>24</v>
      </c>
      <c r="J3999" s="81" t="s">
        <v>287</v>
      </c>
      <c r="K3999" s="82">
        <v>365.79</v>
      </c>
      <c r="L3999" s="81" t="s">
        <v>65</v>
      </c>
      <c r="M3999" s="77"/>
    </row>
    <row r="4000" spans="1:13">
      <c r="A4000" s="81" t="s">
        <v>12715</v>
      </c>
      <c r="B4000" s="81" t="s">
        <v>12716</v>
      </c>
      <c r="C4000" s="81" t="s">
        <v>2420</v>
      </c>
      <c r="D4000" s="81">
        <v>180</v>
      </c>
      <c r="E4000" s="82" t="s">
        <v>12581</v>
      </c>
      <c r="F4000" s="81" t="s">
        <v>12581</v>
      </c>
      <c r="G4000" s="85">
        <v>93054</v>
      </c>
      <c r="H4000" s="81" t="s">
        <v>13369</v>
      </c>
      <c r="I4000" s="81" t="s">
        <v>24</v>
      </c>
      <c r="J4000" s="81" t="s">
        <v>287</v>
      </c>
      <c r="K4000" s="82">
        <v>15.85</v>
      </c>
      <c r="L4000" s="81" t="s">
        <v>65</v>
      </c>
      <c r="M4000" s="77"/>
    </row>
    <row r="4001" spans="1:13">
      <c r="A4001" s="81" t="s">
        <v>12715</v>
      </c>
      <c r="B4001" s="81" t="s">
        <v>12716</v>
      </c>
      <c r="C4001" s="81" t="s">
        <v>2420</v>
      </c>
      <c r="D4001" s="81">
        <v>180</v>
      </c>
      <c r="E4001" s="82" t="s">
        <v>12581</v>
      </c>
      <c r="F4001" s="81" t="s">
        <v>12581</v>
      </c>
      <c r="G4001" s="85">
        <v>93055</v>
      </c>
      <c r="H4001" s="81" t="s">
        <v>13370</v>
      </c>
      <c r="I4001" s="81" t="s">
        <v>24</v>
      </c>
      <c r="J4001" s="81" t="s">
        <v>287</v>
      </c>
      <c r="K4001" s="82">
        <v>32.07</v>
      </c>
      <c r="L4001" s="81" t="s">
        <v>65</v>
      </c>
      <c r="M4001" s="77"/>
    </row>
    <row r="4002" spans="1:13">
      <c r="A4002" s="81" t="s">
        <v>12715</v>
      </c>
      <c r="B4002" s="81" t="s">
        <v>12716</v>
      </c>
      <c r="C4002" s="81" t="s">
        <v>2420</v>
      </c>
      <c r="D4002" s="81">
        <v>180</v>
      </c>
      <c r="E4002" s="82" t="s">
        <v>12581</v>
      </c>
      <c r="F4002" s="81" t="s">
        <v>12581</v>
      </c>
      <c r="G4002" s="85">
        <v>93056</v>
      </c>
      <c r="H4002" s="81" t="s">
        <v>13371</v>
      </c>
      <c r="I4002" s="81" t="s">
        <v>24</v>
      </c>
      <c r="J4002" s="81" t="s">
        <v>287</v>
      </c>
      <c r="K4002" s="82">
        <v>12.22</v>
      </c>
      <c r="L4002" s="81" t="s">
        <v>65</v>
      </c>
      <c r="M4002" s="77"/>
    </row>
    <row r="4003" spans="1:13">
      <c r="A4003" s="81" t="s">
        <v>12715</v>
      </c>
      <c r="B4003" s="81" t="s">
        <v>12716</v>
      </c>
      <c r="C4003" s="81" t="s">
        <v>2420</v>
      </c>
      <c r="D4003" s="81">
        <v>180</v>
      </c>
      <c r="E4003" s="82" t="s">
        <v>12581</v>
      </c>
      <c r="F4003" s="81" t="s">
        <v>12581</v>
      </c>
      <c r="G4003" s="85">
        <v>93057</v>
      </c>
      <c r="H4003" s="81" t="s">
        <v>13372</v>
      </c>
      <c r="I4003" s="81" t="s">
        <v>24</v>
      </c>
      <c r="J4003" s="81" t="s">
        <v>287</v>
      </c>
      <c r="K4003" s="82">
        <v>10.71</v>
      </c>
      <c r="L4003" s="81" t="s">
        <v>65</v>
      </c>
      <c r="M4003" s="77"/>
    </row>
    <row r="4004" spans="1:13">
      <c r="A4004" s="81" t="s">
        <v>12715</v>
      </c>
      <c r="B4004" s="81" t="s">
        <v>12716</v>
      </c>
      <c r="C4004" s="81" t="s">
        <v>2420</v>
      </c>
      <c r="D4004" s="81">
        <v>180</v>
      </c>
      <c r="E4004" s="82" t="s">
        <v>12581</v>
      </c>
      <c r="F4004" s="81" t="s">
        <v>12581</v>
      </c>
      <c r="G4004" s="85">
        <v>93058</v>
      </c>
      <c r="H4004" s="81" t="s">
        <v>13373</v>
      </c>
      <c r="I4004" s="81" t="s">
        <v>24</v>
      </c>
      <c r="J4004" s="81" t="s">
        <v>287</v>
      </c>
      <c r="K4004" s="82">
        <v>402.28</v>
      </c>
      <c r="L4004" s="81" t="s">
        <v>65</v>
      </c>
      <c r="M4004" s="77"/>
    </row>
    <row r="4005" spans="1:13">
      <c r="A4005" s="81" t="s">
        <v>12715</v>
      </c>
      <c r="B4005" s="81" t="s">
        <v>12716</v>
      </c>
      <c r="C4005" s="81" t="s">
        <v>2420</v>
      </c>
      <c r="D4005" s="81">
        <v>180</v>
      </c>
      <c r="E4005" s="82" t="s">
        <v>12581</v>
      </c>
      <c r="F4005" s="81" t="s">
        <v>12581</v>
      </c>
      <c r="G4005" s="85">
        <v>93059</v>
      </c>
      <c r="H4005" s="81" t="s">
        <v>13374</v>
      </c>
      <c r="I4005" s="81" t="s">
        <v>24</v>
      </c>
      <c r="J4005" s="81" t="s">
        <v>287</v>
      </c>
      <c r="K4005" s="82">
        <v>21.73</v>
      </c>
      <c r="L4005" s="81" t="s">
        <v>65</v>
      </c>
      <c r="M4005" s="77"/>
    </row>
    <row r="4006" spans="1:13">
      <c r="A4006" s="81" t="s">
        <v>12715</v>
      </c>
      <c r="B4006" s="81" t="s">
        <v>12716</v>
      </c>
      <c r="C4006" s="81" t="s">
        <v>2420</v>
      </c>
      <c r="D4006" s="81">
        <v>180</v>
      </c>
      <c r="E4006" s="82" t="s">
        <v>12581</v>
      </c>
      <c r="F4006" s="81" t="s">
        <v>12581</v>
      </c>
      <c r="G4006" s="85">
        <v>93060</v>
      </c>
      <c r="H4006" s="81" t="s">
        <v>13375</v>
      </c>
      <c r="I4006" s="81" t="s">
        <v>24</v>
      </c>
      <c r="J4006" s="81" t="s">
        <v>287</v>
      </c>
      <c r="K4006" s="82">
        <v>55.74</v>
      </c>
      <c r="L4006" s="81" t="s">
        <v>65</v>
      </c>
      <c r="M4006" s="77"/>
    </row>
    <row r="4007" spans="1:13">
      <c r="A4007" s="81" t="s">
        <v>12715</v>
      </c>
      <c r="B4007" s="81" t="s">
        <v>12716</v>
      </c>
      <c r="C4007" s="81" t="s">
        <v>2420</v>
      </c>
      <c r="D4007" s="81">
        <v>180</v>
      </c>
      <c r="E4007" s="82" t="s">
        <v>12581</v>
      </c>
      <c r="F4007" s="81" t="s">
        <v>12581</v>
      </c>
      <c r="G4007" s="85">
        <v>93061</v>
      </c>
      <c r="H4007" s="81" t="s">
        <v>13376</v>
      </c>
      <c r="I4007" s="81" t="s">
        <v>24</v>
      </c>
      <c r="J4007" s="81" t="s">
        <v>287</v>
      </c>
      <c r="K4007" s="82">
        <v>22.68</v>
      </c>
      <c r="L4007" s="81" t="s">
        <v>65</v>
      </c>
      <c r="M4007" s="77"/>
    </row>
    <row r="4008" spans="1:13">
      <c r="A4008" s="81" t="s">
        <v>12715</v>
      </c>
      <c r="B4008" s="81" t="s">
        <v>12716</v>
      </c>
      <c r="C4008" s="81" t="s">
        <v>2420</v>
      </c>
      <c r="D4008" s="81">
        <v>180</v>
      </c>
      <c r="E4008" s="82" t="s">
        <v>12581</v>
      </c>
      <c r="F4008" s="81" t="s">
        <v>12581</v>
      </c>
      <c r="G4008" s="85">
        <v>93062</v>
      </c>
      <c r="H4008" s="81" t="s">
        <v>13377</v>
      </c>
      <c r="I4008" s="81" t="s">
        <v>24</v>
      </c>
      <c r="J4008" s="81" t="s">
        <v>287</v>
      </c>
      <c r="K4008" s="82">
        <v>19.739999999999998</v>
      </c>
      <c r="L4008" s="81" t="s">
        <v>65</v>
      </c>
      <c r="M4008" s="77"/>
    </row>
    <row r="4009" spans="1:13">
      <c r="A4009" s="81" t="s">
        <v>12715</v>
      </c>
      <c r="B4009" s="81" t="s">
        <v>12716</v>
      </c>
      <c r="C4009" s="81" t="s">
        <v>2420</v>
      </c>
      <c r="D4009" s="81">
        <v>180</v>
      </c>
      <c r="E4009" s="82" t="s">
        <v>12581</v>
      </c>
      <c r="F4009" s="81" t="s">
        <v>12581</v>
      </c>
      <c r="G4009" s="85">
        <v>93063</v>
      </c>
      <c r="H4009" s="81" t="s">
        <v>13378</v>
      </c>
      <c r="I4009" s="81" t="s">
        <v>24</v>
      </c>
      <c r="J4009" s="81" t="s">
        <v>287</v>
      </c>
      <c r="K4009" s="82">
        <v>460.78</v>
      </c>
      <c r="L4009" s="81" t="s">
        <v>65</v>
      </c>
      <c r="M4009" s="77"/>
    </row>
    <row r="4010" spans="1:13">
      <c r="A4010" s="81" t="s">
        <v>12715</v>
      </c>
      <c r="B4010" s="81" t="s">
        <v>12716</v>
      </c>
      <c r="C4010" s="81" t="s">
        <v>2420</v>
      </c>
      <c r="D4010" s="81">
        <v>180</v>
      </c>
      <c r="E4010" s="82" t="s">
        <v>12581</v>
      </c>
      <c r="F4010" s="81" t="s">
        <v>12581</v>
      </c>
      <c r="G4010" s="85">
        <v>93064</v>
      </c>
      <c r="H4010" s="81" t="s">
        <v>13379</v>
      </c>
      <c r="I4010" s="81" t="s">
        <v>24</v>
      </c>
      <c r="J4010" s="81" t="s">
        <v>287</v>
      </c>
      <c r="K4010" s="82">
        <v>34.86</v>
      </c>
      <c r="L4010" s="81" t="s">
        <v>65</v>
      </c>
      <c r="M4010" s="77"/>
    </row>
    <row r="4011" spans="1:13">
      <c r="A4011" s="81" t="s">
        <v>12715</v>
      </c>
      <c r="B4011" s="81" t="s">
        <v>12716</v>
      </c>
      <c r="C4011" s="81" t="s">
        <v>2420</v>
      </c>
      <c r="D4011" s="81">
        <v>180</v>
      </c>
      <c r="E4011" s="82" t="s">
        <v>12581</v>
      </c>
      <c r="F4011" s="81" t="s">
        <v>12581</v>
      </c>
      <c r="G4011" s="85">
        <v>93065</v>
      </c>
      <c r="H4011" s="81" t="s">
        <v>13380</v>
      </c>
      <c r="I4011" s="81" t="s">
        <v>24</v>
      </c>
      <c r="J4011" s="81" t="s">
        <v>287</v>
      </c>
      <c r="K4011" s="82">
        <v>32.69</v>
      </c>
      <c r="L4011" s="81" t="s">
        <v>65</v>
      </c>
      <c r="M4011" s="77"/>
    </row>
    <row r="4012" spans="1:13">
      <c r="A4012" s="81" t="s">
        <v>12715</v>
      </c>
      <c r="B4012" s="81" t="s">
        <v>12716</v>
      </c>
      <c r="C4012" s="81" t="s">
        <v>2420</v>
      </c>
      <c r="D4012" s="81">
        <v>180</v>
      </c>
      <c r="E4012" s="82" t="s">
        <v>12581</v>
      </c>
      <c r="F4012" s="81" t="s">
        <v>12581</v>
      </c>
      <c r="G4012" s="85">
        <v>93066</v>
      </c>
      <c r="H4012" s="81" t="s">
        <v>13381</v>
      </c>
      <c r="I4012" s="81" t="s">
        <v>24</v>
      </c>
      <c r="J4012" s="81" t="s">
        <v>287</v>
      </c>
      <c r="K4012" s="82">
        <v>578.37</v>
      </c>
      <c r="L4012" s="81" t="s">
        <v>65</v>
      </c>
      <c r="M4012" s="77"/>
    </row>
    <row r="4013" spans="1:13">
      <c r="A4013" s="81" t="s">
        <v>12715</v>
      </c>
      <c r="B4013" s="81" t="s">
        <v>12716</v>
      </c>
      <c r="C4013" s="81" t="s">
        <v>2420</v>
      </c>
      <c r="D4013" s="81">
        <v>180</v>
      </c>
      <c r="E4013" s="82" t="s">
        <v>12581</v>
      </c>
      <c r="F4013" s="81" t="s">
        <v>12581</v>
      </c>
      <c r="G4013" s="85">
        <v>93067</v>
      </c>
      <c r="H4013" s="81" t="s">
        <v>13382</v>
      </c>
      <c r="I4013" s="81" t="s">
        <v>24</v>
      </c>
      <c r="J4013" s="81" t="s">
        <v>287</v>
      </c>
      <c r="K4013" s="82">
        <v>51.58</v>
      </c>
      <c r="L4013" s="81" t="s">
        <v>65</v>
      </c>
      <c r="M4013" s="77"/>
    </row>
    <row r="4014" spans="1:13">
      <c r="A4014" s="81" t="s">
        <v>12715</v>
      </c>
      <c r="B4014" s="81" t="s">
        <v>12716</v>
      </c>
      <c r="C4014" s="81" t="s">
        <v>2420</v>
      </c>
      <c r="D4014" s="81">
        <v>180</v>
      </c>
      <c r="E4014" s="82" t="s">
        <v>12581</v>
      </c>
      <c r="F4014" s="81" t="s">
        <v>12581</v>
      </c>
      <c r="G4014" s="85">
        <v>93068</v>
      </c>
      <c r="H4014" s="81" t="s">
        <v>13383</v>
      </c>
      <c r="I4014" s="81" t="s">
        <v>24</v>
      </c>
      <c r="J4014" s="81" t="s">
        <v>287</v>
      </c>
      <c r="K4014" s="82">
        <v>45.21</v>
      </c>
      <c r="L4014" s="81" t="s">
        <v>65</v>
      </c>
      <c r="M4014" s="77"/>
    </row>
    <row r="4015" spans="1:13">
      <c r="A4015" s="81" t="s">
        <v>12715</v>
      </c>
      <c r="B4015" s="81" t="s">
        <v>12716</v>
      </c>
      <c r="C4015" s="81" t="s">
        <v>2420</v>
      </c>
      <c r="D4015" s="81">
        <v>180</v>
      </c>
      <c r="E4015" s="82" t="s">
        <v>12581</v>
      </c>
      <c r="F4015" s="81" t="s">
        <v>12581</v>
      </c>
      <c r="G4015" s="85">
        <v>93069</v>
      </c>
      <c r="H4015" s="81" t="s">
        <v>13384</v>
      </c>
      <c r="I4015" s="81" t="s">
        <v>24</v>
      </c>
      <c r="J4015" s="81" t="s">
        <v>287</v>
      </c>
      <c r="K4015" s="82">
        <v>801.48</v>
      </c>
      <c r="L4015" s="81" t="s">
        <v>65</v>
      </c>
      <c r="M4015" s="77"/>
    </row>
    <row r="4016" spans="1:13">
      <c r="A4016" s="81" t="s">
        <v>12715</v>
      </c>
      <c r="B4016" s="81" t="s">
        <v>12716</v>
      </c>
      <c r="C4016" s="81" t="s">
        <v>2420</v>
      </c>
      <c r="D4016" s="81">
        <v>180</v>
      </c>
      <c r="E4016" s="82" t="s">
        <v>12581</v>
      </c>
      <c r="F4016" s="81" t="s">
        <v>12581</v>
      </c>
      <c r="G4016" s="85">
        <v>93070</v>
      </c>
      <c r="H4016" s="81" t="s">
        <v>13385</v>
      </c>
      <c r="I4016" s="81" t="s">
        <v>24</v>
      </c>
      <c r="J4016" s="81" t="s">
        <v>287</v>
      </c>
      <c r="K4016" s="82">
        <v>129.46</v>
      </c>
      <c r="L4016" s="81" t="s">
        <v>65</v>
      </c>
      <c r="M4016" s="77"/>
    </row>
    <row r="4017" spans="1:13">
      <c r="A4017" s="81" t="s">
        <v>12715</v>
      </c>
      <c r="B4017" s="81" t="s">
        <v>12716</v>
      </c>
      <c r="C4017" s="81" t="s">
        <v>2420</v>
      </c>
      <c r="D4017" s="81">
        <v>180</v>
      </c>
      <c r="E4017" s="82" t="s">
        <v>12581</v>
      </c>
      <c r="F4017" s="81" t="s">
        <v>12581</v>
      </c>
      <c r="G4017" s="85">
        <v>93071</v>
      </c>
      <c r="H4017" s="81" t="s">
        <v>13386</v>
      </c>
      <c r="I4017" s="81" t="s">
        <v>24</v>
      </c>
      <c r="J4017" s="81" t="s">
        <v>287</v>
      </c>
      <c r="K4017" s="82">
        <v>120.26</v>
      </c>
      <c r="L4017" s="81" t="s">
        <v>65</v>
      </c>
      <c r="M4017" s="77"/>
    </row>
    <row r="4018" spans="1:13">
      <c r="A4018" s="81" t="s">
        <v>12715</v>
      </c>
      <c r="B4018" s="81" t="s">
        <v>12716</v>
      </c>
      <c r="C4018" s="81" t="s">
        <v>2420</v>
      </c>
      <c r="D4018" s="81">
        <v>180</v>
      </c>
      <c r="E4018" s="82" t="s">
        <v>12581</v>
      </c>
      <c r="F4018" s="81" t="s">
        <v>12581</v>
      </c>
      <c r="G4018" s="85">
        <v>93072</v>
      </c>
      <c r="H4018" s="81" t="s">
        <v>13387</v>
      </c>
      <c r="I4018" s="81" t="s">
        <v>24</v>
      </c>
      <c r="J4018" s="81" t="s">
        <v>287</v>
      </c>
      <c r="K4018" s="78">
        <v>1057.4100000000001</v>
      </c>
      <c r="L4018" s="81" t="s">
        <v>65</v>
      </c>
      <c r="M4018" s="77"/>
    </row>
    <row r="4019" spans="1:13">
      <c r="A4019" s="81" t="s">
        <v>12715</v>
      </c>
      <c r="B4019" s="81" t="s">
        <v>12716</v>
      </c>
      <c r="C4019" s="81" t="s">
        <v>2420</v>
      </c>
      <c r="D4019" s="81">
        <v>180</v>
      </c>
      <c r="E4019" s="82" t="s">
        <v>12581</v>
      </c>
      <c r="F4019" s="81" t="s">
        <v>12581</v>
      </c>
      <c r="G4019" s="85">
        <v>93073</v>
      </c>
      <c r="H4019" s="81" t="s">
        <v>13388</v>
      </c>
      <c r="I4019" s="81" t="s">
        <v>24</v>
      </c>
      <c r="J4019" s="81" t="s">
        <v>287</v>
      </c>
      <c r="K4019" s="82">
        <v>58.7</v>
      </c>
      <c r="L4019" s="81" t="s">
        <v>65</v>
      </c>
      <c r="M4019" s="77"/>
    </row>
    <row r="4020" spans="1:13">
      <c r="A4020" s="81" t="s">
        <v>12715</v>
      </c>
      <c r="B4020" s="81" t="s">
        <v>12716</v>
      </c>
      <c r="C4020" s="81" t="s">
        <v>2420</v>
      </c>
      <c r="D4020" s="81">
        <v>180</v>
      </c>
      <c r="E4020" s="82" t="s">
        <v>12581</v>
      </c>
      <c r="F4020" s="81" t="s">
        <v>12581</v>
      </c>
      <c r="G4020" s="85">
        <v>93074</v>
      </c>
      <c r="H4020" s="81" t="s">
        <v>13389</v>
      </c>
      <c r="I4020" s="81" t="s">
        <v>24</v>
      </c>
      <c r="J4020" s="81" t="s">
        <v>287</v>
      </c>
      <c r="K4020" s="82">
        <v>9.3800000000000008</v>
      </c>
      <c r="L4020" s="81" t="s">
        <v>65</v>
      </c>
      <c r="M4020" s="77"/>
    </row>
    <row r="4021" spans="1:13">
      <c r="A4021" s="81" t="s">
        <v>12715</v>
      </c>
      <c r="B4021" s="81" t="s">
        <v>12716</v>
      </c>
      <c r="C4021" s="81" t="s">
        <v>2420</v>
      </c>
      <c r="D4021" s="81">
        <v>180</v>
      </c>
      <c r="E4021" s="82" t="s">
        <v>12581</v>
      </c>
      <c r="F4021" s="81" t="s">
        <v>12581</v>
      </c>
      <c r="G4021" s="85">
        <v>93075</v>
      </c>
      <c r="H4021" s="81" t="s">
        <v>13390</v>
      </c>
      <c r="I4021" s="81" t="s">
        <v>24</v>
      </c>
      <c r="J4021" s="81" t="s">
        <v>287</v>
      </c>
      <c r="K4021" s="82">
        <v>15.45</v>
      </c>
      <c r="L4021" s="81" t="s">
        <v>65</v>
      </c>
      <c r="M4021" s="77"/>
    </row>
    <row r="4022" spans="1:13">
      <c r="A4022" s="81" t="s">
        <v>12715</v>
      </c>
      <c r="B4022" s="81" t="s">
        <v>12716</v>
      </c>
      <c r="C4022" s="81" t="s">
        <v>2420</v>
      </c>
      <c r="D4022" s="81">
        <v>180</v>
      </c>
      <c r="E4022" s="82" t="s">
        <v>12581</v>
      </c>
      <c r="F4022" s="81" t="s">
        <v>12581</v>
      </c>
      <c r="G4022" s="85">
        <v>93076</v>
      </c>
      <c r="H4022" s="81" t="s">
        <v>13391</v>
      </c>
      <c r="I4022" s="81" t="s">
        <v>24</v>
      </c>
      <c r="J4022" s="81" t="s">
        <v>287</v>
      </c>
      <c r="K4022" s="82">
        <v>15.02</v>
      </c>
      <c r="L4022" s="81" t="s">
        <v>65</v>
      </c>
      <c r="M4022" s="77"/>
    </row>
    <row r="4023" spans="1:13">
      <c r="A4023" s="81" t="s">
        <v>12715</v>
      </c>
      <c r="B4023" s="81" t="s">
        <v>12716</v>
      </c>
      <c r="C4023" s="81" t="s">
        <v>2420</v>
      </c>
      <c r="D4023" s="81">
        <v>180</v>
      </c>
      <c r="E4023" s="82" t="s">
        <v>12581</v>
      </c>
      <c r="F4023" s="81" t="s">
        <v>12581</v>
      </c>
      <c r="G4023" s="85">
        <v>93077</v>
      </c>
      <c r="H4023" s="81" t="s">
        <v>13392</v>
      </c>
      <c r="I4023" s="81" t="s">
        <v>24</v>
      </c>
      <c r="J4023" s="81" t="s">
        <v>287</v>
      </c>
      <c r="K4023" s="82">
        <v>21.84</v>
      </c>
      <c r="L4023" s="81" t="s">
        <v>65</v>
      </c>
      <c r="M4023" s="77"/>
    </row>
    <row r="4024" spans="1:13">
      <c r="A4024" s="81" t="s">
        <v>12715</v>
      </c>
      <c r="B4024" s="81" t="s">
        <v>12716</v>
      </c>
      <c r="C4024" s="81" t="s">
        <v>2420</v>
      </c>
      <c r="D4024" s="81">
        <v>180</v>
      </c>
      <c r="E4024" s="82" t="s">
        <v>12581</v>
      </c>
      <c r="F4024" s="81" t="s">
        <v>12581</v>
      </c>
      <c r="G4024" s="85">
        <v>93078</v>
      </c>
      <c r="H4024" s="81" t="s">
        <v>13393</v>
      </c>
      <c r="I4024" s="81" t="s">
        <v>24</v>
      </c>
      <c r="J4024" s="81" t="s">
        <v>287</v>
      </c>
      <c r="K4024" s="82">
        <v>23.62</v>
      </c>
      <c r="L4024" s="81" t="s">
        <v>65</v>
      </c>
      <c r="M4024" s="77"/>
    </row>
    <row r="4025" spans="1:13">
      <c r="A4025" s="81" t="s">
        <v>12715</v>
      </c>
      <c r="B4025" s="81" t="s">
        <v>12716</v>
      </c>
      <c r="C4025" s="81" t="s">
        <v>2420</v>
      </c>
      <c r="D4025" s="81">
        <v>180</v>
      </c>
      <c r="E4025" s="82" t="s">
        <v>12581</v>
      </c>
      <c r="F4025" s="81" t="s">
        <v>12581</v>
      </c>
      <c r="G4025" s="85">
        <v>93079</v>
      </c>
      <c r="H4025" s="81" t="s">
        <v>13394</v>
      </c>
      <c r="I4025" s="81" t="s">
        <v>24</v>
      </c>
      <c r="J4025" s="81" t="s">
        <v>287</v>
      </c>
      <c r="K4025" s="82">
        <v>20.91</v>
      </c>
      <c r="L4025" s="81" t="s">
        <v>65</v>
      </c>
      <c r="M4025" s="77"/>
    </row>
    <row r="4026" spans="1:13">
      <c r="A4026" s="81" t="s">
        <v>12715</v>
      </c>
      <c r="B4026" s="81" t="s">
        <v>12716</v>
      </c>
      <c r="C4026" s="81" t="s">
        <v>2420</v>
      </c>
      <c r="D4026" s="81">
        <v>180</v>
      </c>
      <c r="E4026" s="82" t="s">
        <v>12581</v>
      </c>
      <c r="F4026" s="81" t="s">
        <v>12581</v>
      </c>
      <c r="G4026" s="85">
        <v>93080</v>
      </c>
      <c r="H4026" s="81" t="s">
        <v>13395</v>
      </c>
      <c r="I4026" s="81" t="s">
        <v>24</v>
      </c>
      <c r="J4026" s="81" t="s">
        <v>287</v>
      </c>
      <c r="K4026" s="82">
        <v>6.14</v>
      </c>
      <c r="L4026" s="81" t="s">
        <v>65</v>
      </c>
      <c r="M4026" s="77"/>
    </row>
    <row r="4027" spans="1:13">
      <c r="A4027" s="81" t="s">
        <v>12715</v>
      </c>
      <c r="B4027" s="81" t="s">
        <v>12716</v>
      </c>
      <c r="C4027" s="81" t="s">
        <v>2420</v>
      </c>
      <c r="D4027" s="81">
        <v>180</v>
      </c>
      <c r="E4027" s="82" t="s">
        <v>12581</v>
      </c>
      <c r="F4027" s="81" t="s">
        <v>12581</v>
      </c>
      <c r="G4027" s="85">
        <v>93081</v>
      </c>
      <c r="H4027" s="81" t="s">
        <v>13396</v>
      </c>
      <c r="I4027" s="81" t="s">
        <v>24</v>
      </c>
      <c r="J4027" s="81" t="s">
        <v>287</v>
      </c>
      <c r="K4027" s="82">
        <v>13.84</v>
      </c>
      <c r="L4027" s="81" t="s">
        <v>65</v>
      </c>
      <c r="M4027" s="77"/>
    </row>
    <row r="4028" spans="1:13">
      <c r="A4028" s="81" t="s">
        <v>12715</v>
      </c>
      <c r="B4028" s="81" t="s">
        <v>12716</v>
      </c>
      <c r="C4028" s="81" t="s">
        <v>2420</v>
      </c>
      <c r="D4028" s="81">
        <v>180</v>
      </c>
      <c r="E4028" s="82" t="s">
        <v>12581</v>
      </c>
      <c r="F4028" s="81" t="s">
        <v>12581</v>
      </c>
      <c r="G4028" s="85">
        <v>93082</v>
      </c>
      <c r="H4028" s="81" t="s">
        <v>13397</v>
      </c>
      <c r="I4028" s="81" t="s">
        <v>24</v>
      </c>
      <c r="J4028" s="81" t="s">
        <v>287</v>
      </c>
      <c r="K4028" s="82">
        <v>16.91</v>
      </c>
      <c r="L4028" s="81" t="s">
        <v>65</v>
      </c>
      <c r="M4028" s="77"/>
    </row>
    <row r="4029" spans="1:13">
      <c r="A4029" s="81" t="s">
        <v>12715</v>
      </c>
      <c r="B4029" s="81" t="s">
        <v>12716</v>
      </c>
      <c r="C4029" s="81" t="s">
        <v>2420</v>
      </c>
      <c r="D4029" s="81">
        <v>180</v>
      </c>
      <c r="E4029" s="82" t="s">
        <v>12581</v>
      </c>
      <c r="F4029" s="81" t="s">
        <v>12581</v>
      </c>
      <c r="G4029" s="85">
        <v>93083</v>
      </c>
      <c r="H4029" s="81" t="s">
        <v>13398</v>
      </c>
      <c r="I4029" s="81" t="s">
        <v>24</v>
      </c>
      <c r="J4029" s="81" t="s">
        <v>287</v>
      </c>
      <c r="K4029" s="82">
        <v>316.36</v>
      </c>
      <c r="L4029" s="81" t="s">
        <v>65</v>
      </c>
      <c r="M4029" s="77"/>
    </row>
    <row r="4030" spans="1:13">
      <c r="A4030" s="81" t="s">
        <v>12715</v>
      </c>
      <c r="B4030" s="81" t="s">
        <v>12716</v>
      </c>
      <c r="C4030" s="81" t="s">
        <v>2420</v>
      </c>
      <c r="D4030" s="81">
        <v>180</v>
      </c>
      <c r="E4030" s="82" t="s">
        <v>12581</v>
      </c>
      <c r="F4030" s="81" t="s">
        <v>12581</v>
      </c>
      <c r="G4030" s="85">
        <v>93084</v>
      </c>
      <c r="H4030" s="81" t="s">
        <v>13399</v>
      </c>
      <c r="I4030" s="81" t="s">
        <v>24</v>
      </c>
      <c r="J4030" s="81" t="s">
        <v>287</v>
      </c>
      <c r="K4030" s="82">
        <v>9.9499999999999993</v>
      </c>
      <c r="L4030" s="81" t="s">
        <v>65</v>
      </c>
      <c r="M4030" s="77"/>
    </row>
    <row r="4031" spans="1:13">
      <c r="A4031" s="81" t="s">
        <v>12715</v>
      </c>
      <c r="B4031" s="81" t="s">
        <v>12716</v>
      </c>
      <c r="C4031" s="81" t="s">
        <v>2420</v>
      </c>
      <c r="D4031" s="81">
        <v>180</v>
      </c>
      <c r="E4031" s="82" t="s">
        <v>12581</v>
      </c>
      <c r="F4031" s="81" t="s">
        <v>12581</v>
      </c>
      <c r="G4031" s="85">
        <v>93085</v>
      </c>
      <c r="H4031" s="81" t="s">
        <v>13400</v>
      </c>
      <c r="I4031" s="81" t="s">
        <v>24</v>
      </c>
      <c r="J4031" s="81" t="s">
        <v>287</v>
      </c>
      <c r="K4031" s="82">
        <v>9.31</v>
      </c>
      <c r="L4031" s="81" t="s">
        <v>65</v>
      </c>
      <c r="M4031" s="77"/>
    </row>
    <row r="4032" spans="1:13">
      <c r="A4032" s="81" t="s">
        <v>12715</v>
      </c>
      <c r="B4032" s="81" t="s">
        <v>12716</v>
      </c>
      <c r="C4032" s="81" t="s">
        <v>2420</v>
      </c>
      <c r="D4032" s="81">
        <v>180</v>
      </c>
      <c r="E4032" s="82" t="s">
        <v>12581</v>
      </c>
      <c r="F4032" s="81" t="s">
        <v>12581</v>
      </c>
      <c r="G4032" s="85">
        <v>93086</v>
      </c>
      <c r="H4032" s="81" t="s">
        <v>13401</v>
      </c>
      <c r="I4032" s="81" t="s">
        <v>24</v>
      </c>
      <c r="J4032" s="81" t="s">
        <v>287</v>
      </c>
      <c r="K4032" s="82">
        <v>367.34</v>
      </c>
      <c r="L4032" s="81" t="s">
        <v>65</v>
      </c>
      <c r="M4032" s="77"/>
    </row>
    <row r="4033" spans="1:13">
      <c r="A4033" s="81" t="s">
        <v>12715</v>
      </c>
      <c r="B4033" s="81" t="s">
        <v>12716</v>
      </c>
      <c r="C4033" s="81" t="s">
        <v>2420</v>
      </c>
      <c r="D4033" s="81">
        <v>180</v>
      </c>
      <c r="E4033" s="82" t="s">
        <v>12581</v>
      </c>
      <c r="F4033" s="81" t="s">
        <v>12581</v>
      </c>
      <c r="G4033" s="85">
        <v>93087</v>
      </c>
      <c r="H4033" s="81" t="s">
        <v>13402</v>
      </c>
      <c r="I4033" s="81" t="s">
        <v>24</v>
      </c>
      <c r="J4033" s="81" t="s">
        <v>287</v>
      </c>
      <c r="K4033" s="82">
        <v>15.02</v>
      </c>
      <c r="L4033" s="81" t="s">
        <v>65</v>
      </c>
      <c r="M4033" s="77"/>
    </row>
    <row r="4034" spans="1:13">
      <c r="A4034" s="81" t="s">
        <v>12715</v>
      </c>
      <c r="B4034" s="81" t="s">
        <v>12716</v>
      </c>
      <c r="C4034" s="81" t="s">
        <v>2420</v>
      </c>
      <c r="D4034" s="81">
        <v>180</v>
      </c>
      <c r="E4034" s="82" t="s">
        <v>12581</v>
      </c>
      <c r="F4034" s="81" t="s">
        <v>12581</v>
      </c>
      <c r="G4034" s="85">
        <v>93088</v>
      </c>
      <c r="H4034" s="81" t="s">
        <v>13403</v>
      </c>
      <c r="I4034" s="81" t="s">
        <v>24</v>
      </c>
      <c r="J4034" s="81" t="s">
        <v>287</v>
      </c>
      <c r="K4034" s="82">
        <v>17.52</v>
      </c>
      <c r="L4034" s="81" t="s">
        <v>65</v>
      </c>
      <c r="M4034" s="77"/>
    </row>
    <row r="4035" spans="1:13">
      <c r="A4035" s="81" t="s">
        <v>12715</v>
      </c>
      <c r="B4035" s="81" t="s">
        <v>12716</v>
      </c>
      <c r="C4035" s="81" t="s">
        <v>2420</v>
      </c>
      <c r="D4035" s="81">
        <v>180</v>
      </c>
      <c r="E4035" s="82" t="s">
        <v>12581</v>
      </c>
      <c r="F4035" s="81" t="s">
        <v>12581</v>
      </c>
      <c r="G4035" s="85">
        <v>93089</v>
      </c>
      <c r="H4035" s="81" t="s">
        <v>13404</v>
      </c>
      <c r="I4035" s="81" t="s">
        <v>24</v>
      </c>
      <c r="J4035" s="81" t="s">
        <v>287</v>
      </c>
      <c r="K4035" s="82">
        <v>33.619999999999997</v>
      </c>
      <c r="L4035" s="81" t="s">
        <v>65</v>
      </c>
      <c r="M4035" s="77"/>
    </row>
    <row r="4036" spans="1:13">
      <c r="A4036" s="81" t="s">
        <v>12715</v>
      </c>
      <c r="B4036" s="81" t="s">
        <v>12716</v>
      </c>
      <c r="C4036" s="81" t="s">
        <v>2420</v>
      </c>
      <c r="D4036" s="81">
        <v>180</v>
      </c>
      <c r="E4036" s="82" t="s">
        <v>12581</v>
      </c>
      <c r="F4036" s="81" t="s">
        <v>12581</v>
      </c>
      <c r="G4036" s="85">
        <v>93090</v>
      </c>
      <c r="H4036" s="81" t="s">
        <v>13405</v>
      </c>
      <c r="I4036" s="81" t="s">
        <v>24</v>
      </c>
      <c r="J4036" s="81" t="s">
        <v>287</v>
      </c>
      <c r="K4036" s="82">
        <v>13.77</v>
      </c>
      <c r="L4036" s="81" t="s">
        <v>65</v>
      </c>
      <c r="M4036" s="77"/>
    </row>
    <row r="4037" spans="1:13">
      <c r="A4037" s="81" t="s">
        <v>12715</v>
      </c>
      <c r="B4037" s="81" t="s">
        <v>12716</v>
      </c>
      <c r="C4037" s="81" t="s">
        <v>2420</v>
      </c>
      <c r="D4037" s="81">
        <v>180</v>
      </c>
      <c r="E4037" s="82" t="s">
        <v>12581</v>
      </c>
      <c r="F4037" s="81" t="s">
        <v>12581</v>
      </c>
      <c r="G4037" s="85">
        <v>93091</v>
      </c>
      <c r="H4037" s="81" t="s">
        <v>13406</v>
      </c>
      <c r="I4037" s="81" t="s">
        <v>24</v>
      </c>
      <c r="J4037" s="81" t="s">
        <v>287</v>
      </c>
      <c r="K4037" s="82">
        <v>12.26</v>
      </c>
      <c r="L4037" s="81" t="s">
        <v>65</v>
      </c>
      <c r="M4037" s="77"/>
    </row>
    <row r="4038" spans="1:13">
      <c r="A4038" s="81" t="s">
        <v>12715</v>
      </c>
      <c r="B4038" s="81" t="s">
        <v>12716</v>
      </c>
      <c r="C4038" s="81" t="s">
        <v>2420</v>
      </c>
      <c r="D4038" s="81">
        <v>180</v>
      </c>
      <c r="E4038" s="82" t="s">
        <v>12581</v>
      </c>
      <c r="F4038" s="81" t="s">
        <v>12581</v>
      </c>
      <c r="G4038" s="85">
        <v>93092</v>
      </c>
      <c r="H4038" s="81" t="s">
        <v>13407</v>
      </c>
      <c r="I4038" s="81" t="s">
        <v>24</v>
      </c>
      <c r="J4038" s="81" t="s">
        <v>287</v>
      </c>
      <c r="K4038" s="82">
        <v>403.83</v>
      </c>
      <c r="L4038" s="81" t="s">
        <v>65</v>
      </c>
      <c r="M4038" s="77"/>
    </row>
    <row r="4039" spans="1:13">
      <c r="A4039" s="81" t="s">
        <v>12715</v>
      </c>
      <c r="B4039" s="81" t="s">
        <v>12716</v>
      </c>
      <c r="C4039" s="81" t="s">
        <v>2420</v>
      </c>
      <c r="D4039" s="81">
        <v>180</v>
      </c>
      <c r="E4039" s="82" t="s">
        <v>12581</v>
      </c>
      <c r="F4039" s="81" t="s">
        <v>12581</v>
      </c>
      <c r="G4039" s="85">
        <v>93093</v>
      </c>
      <c r="H4039" s="81" t="s">
        <v>13408</v>
      </c>
      <c r="I4039" s="81" t="s">
        <v>24</v>
      </c>
      <c r="J4039" s="81" t="s">
        <v>287</v>
      </c>
      <c r="K4039" s="82">
        <v>23.28</v>
      </c>
      <c r="L4039" s="81" t="s">
        <v>65</v>
      </c>
      <c r="M4039" s="77"/>
    </row>
    <row r="4040" spans="1:13">
      <c r="A4040" s="81" t="s">
        <v>12715</v>
      </c>
      <c r="B4040" s="81" t="s">
        <v>12716</v>
      </c>
      <c r="C4040" s="81" t="s">
        <v>2420</v>
      </c>
      <c r="D4040" s="81">
        <v>180</v>
      </c>
      <c r="E4040" s="82" t="s">
        <v>12581</v>
      </c>
      <c r="F4040" s="81" t="s">
        <v>12581</v>
      </c>
      <c r="G4040" s="85">
        <v>93094</v>
      </c>
      <c r="H4040" s="81" t="s">
        <v>13409</v>
      </c>
      <c r="I4040" s="81" t="s">
        <v>24</v>
      </c>
      <c r="J4040" s="81" t="s">
        <v>287</v>
      </c>
      <c r="K4040" s="82">
        <v>57.29</v>
      </c>
      <c r="L4040" s="81" t="s">
        <v>65</v>
      </c>
      <c r="M4040" s="77"/>
    </row>
    <row r="4041" spans="1:13">
      <c r="A4041" s="81" t="s">
        <v>12715</v>
      </c>
      <c r="B4041" s="81" t="s">
        <v>12716</v>
      </c>
      <c r="C4041" s="81" t="s">
        <v>2420</v>
      </c>
      <c r="D4041" s="81">
        <v>180</v>
      </c>
      <c r="E4041" s="82" t="s">
        <v>12581</v>
      </c>
      <c r="F4041" s="81" t="s">
        <v>12581</v>
      </c>
      <c r="G4041" s="85">
        <v>93095</v>
      </c>
      <c r="H4041" s="81" t="s">
        <v>13410</v>
      </c>
      <c r="I4041" s="81" t="s">
        <v>24</v>
      </c>
      <c r="J4041" s="81" t="s">
        <v>287</v>
      </c>
      <c r="K4041" s="82">
        <v>43.39</v>
      </c>
      <c r="L4041" s="81" t="s">
        <v>65</v>
      </c>
      <c r="M4041" s="77"/>
    </row>
    <row r="4042" spans="1:13">
      <c r="A4042" s="81" t="s">
        <v>12715</v>
      </c>
      <c r="B4042" s="81" t="s">
        <v>12716</v>
      </c>
      <c r="C4042" s="81" t="s">
        <v>2420</v>
      </c>
      <c r="D4042" s="81">
        <v>180</v>
      </c>
      <c r="E4042" s="82" t="s">
        <v>12581</v>
      </c>
      <c r="F4042" s="81" t="s">
        <v>12581</v>
      </c>
      <c r="G4042" s="85">
        <v>93096</v>
      </c>
      <c r="H4042" s="81" t="s">
        <v>13411</v>
      </c>
      <c r="I4042" s="81" t="s">
        <v>24</v>
      </c>
      <c r="J4042" s="81" t="s">
        <v>287</v>
      </c>
      <c r="K4042" s="82">
        <v>61.75</v>
      </c>
      <c r="L4042" s="81" t="s">
        <v>65</v>
      </c>
      <c r="M4042" s="77"/>
    </row>
    <row r="4043" spans="1:13">
      <c r="A4043" s="81" t="s">
        <v>12715</v>
      </c>
      <c r="B4043" s="81" t="s">
        <v>12716</v>
      </c>
      <c r="C4043" s="81" t="s">
        <v>2420</v>
      </c>
      <c r="D4043" s="81">
        <v>180</v>
      </c>
      <c r="E4043" s="82" t="s">
        <v>12581</v>
      </c>
      <c r="F4043" s="81" t="s">
        <v>12581</v>
      </c>
      <c r="G4043" s="85">
        <v>93097</v>
      </c>
      <c r="H4043" s="81" t="s">
        <v>13412</v>
      </c>
      <c r="I4043" s="81" t="s">
        <v>24</v>
      </c>
      <c r="J4043" s="81" t="s">
        <v>287</v>
      </c>
      <c r="K4043" s="82">
        <v>9.56</v>
      </c>
      <c r="L4043" s="81" t="s">
        <v>65</v>
      </c>
      <c r="M4043" s="77"/>
    </row>
    <row r="4044" spans="1:13">
      <c r="A4044" s="81" t="s">
        <v>12715</v>
      </c>
      <c r="B4044" s="81" t="s">
        <v>12716</v>
      </c>
      <c r="C4044" s="81" t="s">
        <v>2420</v>
      </c>
      <c r="D4044" s="81">
        <v>180</v>
      </c>
      <c r="E4044" s="82" t="s">
        <v>12581</v>
      </c>
      <c r="F4044" s="81" t="s">
        <v>12581</v>
      </c>
      <c r="G4044" s="85">
        <v>93098</v>
      </c>
      <c r="H4044" s="81" t="s">
        <v>13413</v>
      </c>
      <c r="I4044" s="81" t="s">
        <v>24</v>
      </c>
      <c r="J4044" s="81" t="s">
        <v>287</v>
      </c>
      <c r="K4044" s="82">
        <v>15.63</v>
      </c>
      <c r="L4044" s="81" t="s">
        <v>65</v>
      </c>
      <c r="M4044" s="77"/>
    </row>
    <row r="4045" spans="1:13">
      <c r="A4045" s="81" t="s">
        <v>12715</v>
      </c>
      <c r="B4045" s="81" t="s">
        <v>12716</v>
      </c>
      <c r="C4045" s="81" t="s">
        <v>2420</v>
      </c>
      <c r="D4045" s="81">
        <v>180</v>
      </c>
      <c r="E4045" s="82" t="s">
        <v>12581</v>
      </c>
      <c r="F4045" s="81" t="s">
        <v>12581</v>
      </c>
      <c r="G4045" s="85">
        <v>93099</v>
      </c>
      <c r="H4045" s="81" t="s">
        <v>13414</v>
      </c>
      <c r="I4045" s="81" t="s">
        <v>24</v>
      </c>
      <c r="J4045" s="81" t="s">
        <v>287</v>
      </c>
      <c r="K4045" s="82">
        <v>17.14</v>
      </c>
      <c r="L4045" s="81" t="s">
        <v>65</v>
      </c>
      <c r="M4045" s="77"/>
    </row>
    <row r="4046" spans="1:13">
      <c r="A4046" s="81" t="s">
        <v>12715</v>
      </c>
      <c r="B4046" s="81" t="s">
        <v>12716</v>
      </c>
      <c r="C4046" s="81" t="s">
        <v>2420</v>
      </c>
      <c r="D4046" s="81">
        <v>180</v>
      </c>
      <c r="E4046" s="82" t="s">
        <v>12581</v>
      </c>
      <c r="F4046" s="81" t="s">
        <v>12581</v>
      </c>
      <c r="G4046" s="85">
        <v>93100</v>
      </c>
      <c r="H4046" s="81" t="s">
        <v>13415</v>
      </c>
      <c r="I4046" s="81" t="s">
        <v>24</v>
      </c>
      <c r="J4046" s="81" t="s">
        <v>287</v>
      </c>
      <c r="K4046" s="82">
        <v>23.96</v>
      </c>
      <c r="L4046" s="81" t="s">
        <v>65</v>
      </c>
      <c r="M4046" s="77"/>
    </row>
    <row r="4047" spans="1:13">
      <c r="A4047" s="81" t="s">
        <v>12715</v>
      </c>
      <c r="B4047" s="81" t="s">
        <v>12716</v>
      </c>
      <c r="C4047" s="81" t="s">
        <v>2420</v>
      </c>
      <c r="D4047" s="81">
        <v>180</v>
      </c>
      <c r="E4047" s="82" t="s">
        <v>12581</v>
      </c>
      <c r="F4047" s="81" t="s">
        <v>12581</v>
      </c>
      <c r="G4047" s="85">
        <v>93101</v>
      </c>
      <c r="H4047" s="81" t="s">
        <v>13416</v>
      </c>
      <c r="I4047" s="81" t="s">
        <v>24</v>
      </c>
      <c r="J4047" s="81" t="s">
        <v>287</v>
      </c>
      <c r="K4047" s="82">
        <v>25.74</v>
      </c>
      <c r="L4047" s="81" t="s">
        <v>65</v>
      </c>
      <c r="M4047" s="77"/>
    </row>
    <row r="4048" spans="1:13">
      <c r="A4048" s="81" t="s">
        <v>12715</v>
      </c>
      <c r="B4048" s="81" t="s">
        <v>12716</v>
      </c>
      <c r="C4048" s="81" t="s">
        <v>2420</v>
      </c>
      <c r="D4048" s="81">
        <v>180</v>
      </c>
      <c r="E4048" s="82" t="s">
        <v>12581</v>
      </c>
      <c r="F4048" s="81" t="s">
        <v>12581</v>
      </c>
      <c r="G4048" s="85">
        <v>93102</v>
      </c>
      <c r="H4048" s="81" t="s">
        <v>13417</v>
      </c>
      <c r="I4048" s="81" t="s">
        <v>24</v>
      </c>
      <c r="J4048" s="81" t="s">
        <v>287</v>
      </c>
      <c r="K4048" s="82">
        <v>22.85</v>
      </c>
      <c r="L4048" s="81" t="s">
        <v>65</v>
      </c>
      <c r="M4048" s="77"/>
    </row>
    <row r="4049" spans="1:13">
      <c r="A4049" s="81" t="s">
        <v>12715</v>
      </c>
      <c r="B4049" s="81" t="s">
        <v>12716</v>
      </c>
      <c r="C4049" s="81" t="s">
        <v>2420</v>
      </c>
      <c r="D4049" s="81">
        <v>180</v>
      </c>
      <c r="E4049" s="82" t="s">
        <v>12581</v>
      </c>
      <c r="F4049" s="81" t="s">
        <v>12581</v>
      </c>
      <c r="G4049" s="85">
        <v>93103</v>
      </c>
      <c r="H4049" s="81" t="s">
        <v>13418</v>
      </c>
      <c r="I4049" s="81" t="s">
        <v>24</v>
      </c>
      <c r="J4049" s="81" t="s">
        <v>287</v>
      </c>
      <c r="K4049" s="82">
        <v>6.28</v>
      </c>
      <c r="L4049" s="81" t="s">
        <v>65</v>
      </c>
      <c r="M4049" s="77"/>
    </row>
    <row r="4050" spans="1:13">
      <c r="A4050" s="81" t="s">
        <v>12715</v>
      </c>
      <c r="B4050" s="81" t="s">
        <v>12716</v>
      </c>
      <c r="C4050" s="81" t="s">
        <v>2420</v>
      </c>
      <c r="D4050" s="81">
        <v>180</v>
      </c>
      <c r="E4050" s="82" t="s">
        <v>12581</v>
      </c>
      <c r="F4050" s="81" t="s">
        <v>12581</v>
      </c>
      <c r="G4050" s="85">
        <v>93104</v>
      </c>
      <c r="H4050" s="81" t="s">
        <v>13419</v>
      </c>
      <c r="I4050" s="81" t="s">
        <v>24</v>
      </c>
      <c r="J4050" s="81" t="s">
        <v>287</v>
      </c>
      <c r="K4050" s="82">
        <v>13.98</v>
      </c>
      <c r="L4050" s="81" t="s">
        <v>65</v>
      </c>
      <c r="M4050" s="77"/>
    </row>
    <row r="4051" spans="1:13">
      <c r="A4051" s="81" t="s">
        <v>12715</v>
      </c>
      <c r="B4051" s="81" t="s">
        <v>12716</v>
      </c>
      <c r="C4051" s="81" t="s">
        <v>2420</v>
      </c>
      <c r="D4051" s="81">
        <v>180</v>
      </c>
      <c r="E4051" s="82" t="s">
        <v>12581</v>
      </c>
      <c r="F4051" s="81" t="s">
        <v>12581</v>
      </c>
      <c r="G4051" s="85">
        <v>93105</v>
      </c>
      <c r="H4051" s="81" t="s">
        <v>13420</v>
      </c>
      <c r="I4051" s="81" t="s">
        <v>24</v>
      </c>
      <c r="J4051" s="81" t="s">
        <v>287</v>
      </c>
      <c r="K4051" s="82">
        <v>17.05</v>
      </c>
      <c r="L4051" s="81" t="s">
        <v>65</v>
      </c>
      <c r="M4051" s="77"/>
    </row>
    <row r="4052" spans="1:13">
      <c r="A4052" s="81" t="s">
        <v>12715</v>
      </c>
      <c r="B4052" s="81" t="s">
        <v>12716</v>
      </c>
      <c r="C4052" s="81" t="s">
        <v>2420</v>
      </c>
      <c r="D4052" s="81">
        <v>180</v>
      </c>
      <c r="E4052" s="82" t="s">
        <v>12581</v>
      </c>
      <c r="F4052" s="81" t="s">
        <v>12581</v>
      </c>
      <c r="G4052" s="85">
        <v>93106</v>
      </c>
      <c r="H4052" s="81" t="s">
        <v>13421</v>
      </c>
      <c r="I4052" s="81" t="s">
        <v>24</v>
      </c>
      <c r="J4052" s="81" t="s">
        <v>287</v>
      </c>
      <c r="K4052" s="82">
        <v>316.5</v>
      </c>
      <c r="L4052" s="81" t="s">
        <v>65</v>
      </c>
      <c r="M4052" s="77"/>
    </row>
    <row r="4053" spans="1:13">
      <c r="A4053" s="81" t="s">
        <v>12715</v>
      </c>
      <c r="B4053" s="81" t="s">
        <v>12716</v>
      </c>
      <c r="C4053" s="81" t="s">
        <v>2420</v>
      </c>
      <c r="D4053" s="81">
        <v>180</v>
      </c>
      <c r="E4053" s="82" t="s">
        <v>12581</v>
      </c>
      <c r="F4053" s="81" t="s">
        <v>12581</v>
      </c>
      <c r="G4053" s="85">
        <v>93107</v>
      </c>
      <c r="H4053" s="81" t="s">
        <v>13422</v>
      </c>
      <c r="I4053" s="81" t="s">
        <v>24</v>
      </c>
      <c r="J4053" s="81" t="s">
        <v>287</v>
      </c>
      <c r="K4053" s="82">
        <v>11.34</v>
      </c>
      <c r="L4053" s="81" t="s">
        <v>65</v>
      </c>
      <c r="M4053" s="77"/>
    </row>
    <row r="4054" spans="1:13">
      <c r="A4054" s="81" t="s">
        <v>12715</v>
      </c>
      <c r="B4054" s="81" t="s">
        <v>12716</v>
      </c>
      <c r="C4054" s="81" t="s">
        <v>2420</v>
      </c>
      <c r="D4054" s="81">
        <v>180</v>
      </c>
      <c r="E4054" s="82" t="s">
        <v>12581</v>
      </c>
      <c r="F4054" s="81" t="s">
        <v>12581</v>
      </c>
      <c r="G4054" s="85">
        <v>93108</v>
      </c>
      <c r="H4054" s="81" t="s">
        <v>13423</v>
      </c>
      <c r="I4054" s="81" t="s">
        <v>24</v>
      </c>
      <c r="J4054" s="81" t="s">
        <v>287</v>
      </c>
      <c r="K4054" s="82">
        <v>10.7</v>
      </c>
      <c r="L4054" s="81" t="s">
        <v>65</v>
      </c>
      <c r="M4054" s="77"/>
    </row>
    <row r="4055" spans="1:13">
      <c r="A4055" s="81" t="s">
        <v>12715</v>
      </c>
      <c r="B4055" s="81" t="s">
        <v>12716</v>
      </c>
      <c r="C4055" s="81" t="s">
        <v>2420</v>
      </c>
      <c r="D4055" s="81">
        <v>180</v>
      </c>
      <c r="E4055" s="82" t="s">
        <v>12581</v>
      </c>
      <c r="F4055" s="81" t="s">
        <v>12581</v>
      </c>
      <c r="G4055" s="85">
        <v>93109</v>
      </c>
      <c r="H4055" s="81" t="s">
        <v>13424</v>
      </c>
      <c r="I4055" s="81" t="s">
        <v>24</v>
      </c>
      <c r="J4055" s="81" t="s">
        <v>287</v>
      </c>
      <c r="K4055" s="82">
        <v>368.73</v>
      </c>
      <c r="L4055" s="81" t="s">
        <v>65</v>
      </c>
      <c r="M4055" s="77"/>
    </row>
    <row r="4056" spans="1:13">
      <c r="A4056" s="81" t="s">
        <v>12715</v>
      </c>
      <c r="B4056" s="81" t="s">
        <v>12716</v>
      </c>
      <c r="C4056" s="81" t="s">
        <v>2420</v>
      </c>
      <c r="D4056" s="81">
        <v>180</v>
      </c>
      <c r="E4056" s="82" t="s">
        <v>12581</v>
      </c>
      <c r="F4056" s="81" t="s">
        <v>12581</v>
      </c>
      <c r="G4056" s="85">
        <v>93110</v>
      </c>
      <c r="H4056" s="81" t="s">
        <v>13425</v>
      </c>
      <c r="I4056" s="81" t="s">
        <v>24</v>
      </c>
      <c r="J4056" s="81" t="s">
        <v>287</v>
      </c>
      <c r="K4056" s="82">
        <v>16.41</v>
      </c>
      <c r="L4056" s="81" t="s">
        <v>65</v>
      </c>
      <c r="M4056" s="77"/>
    </row>
    <row r="4057" spans="1:13">
      <c r="A4057" s="81" t="s">
        <v>12715</v>
      </c>
      <c r="B4057" s="81" t="s">
        <v>12716</v>
      </c>
      <c r="C4057" s="81" t="s">
        <v>2420</v>
      </c>
      <c r="D4057" s="81">
        <v>180</v>
      </c>
      <c r="E4057" s="82" t="s">
        <v>12581</v>
      </c>
      <c r="F4057" s="81" t="s">
        <v>12581</v>
      </c>
      <c r="G4057" s="85">
        <v>93111</v>
      </c>
      <c r="H4057" s="81" t="s">
        <v>13426</v>
      </c>
      <c r="I4057" s="81" t="s">
        <v>24</v>
      </c>
      <c r="J4057" s="81" t="s">
        <v>287</v>
      </c>
      <c r="K4057" s="82">
        <v>18.79</v>
      </c>
      <c r="L4057" s="81" t="s">
        <v>65</v>
      </c>
      <c r="M4057" s="77"/>
    </row>
    <row r="4058" spans="1:13">
      <c r="A4058" s="81" t="s">
        <v>12715</v>
      </c>
      <c r="B4058" s="81" t="s">
        <v>12716</v>
      </c>
      <c r="C4058" s="81" t="s">
        <v>2420</v>
      </c>
      <c r="D4058" s="81">
        <v>180</v>
      </c>
      <c r="E4058" s="82" t="s">
        <v>12581</v>
      </c>
      <c r="F4058" s="81" t="s">
        <v>12581</v>
      </c>
      <c r="G4058" s="85">
        <v>93112</v>
      </c>
      <c r="H4058" s="81" t="s">
        <v>13427</v>
      </c>
      <c r="I4058" s="81" t="s">
        <v>24</v>
      </c>
      <c r="J4058" s="81" t="s">
        <v>287</v>
      </c>
      <c r="K4058" s="82">
        <v>35.01</v>
      </c>
      <c r="L4058" s="81" t="s">
        <v>65</v>
      </c>
      <c r="M4058" s="77"/>
    </row>
    <row r="4059" spans="1:13">
      <c r="A4059" s="81" t="s">
        <v>12715</v>
      </c>
      <c r="B4059" s="81" t="s">
        <v>12716</v>
      </c>
      <c r="C4059" s="81" t="s">
        <v>2420</v>
      </c>
      <c r="D4059" s="81">
        <v>180</v>
      </c>
      <c r="E4059" s="82" t="s">
        <v>12581</v>
      </c>
      <c r="F4059" s="81" t="s">
        <v>12581</v>
      </c>
      <c r="G4059" s="85">
        <v>93113</v>
      </c>
      <c r="H4059" s="81" t="s">
        <v>13428</v>
      </c>
      <c r="I4059" s="81" t="s">
        <v>24</v>
      </c>
      <c r="J4059" s="81" t="s">
        <v>287</v>
      </c>
      <c r="K4059" s="82">
        <v>16.29</v>
      </c>
      <c r="L4059" s="81" t="s">
        <v>65</v>
      </c>
      <c r="M4059" s="77"/>
    </row>
    <row r="4060" spans="1:13">
      <c r="A4060" s="81" t="s">
        <v>12715</v>
      </c>
      <c r="B4060" s="81" t="s">
        <v>12716</v>
      </c>
      <c r="C4060" s="81" t="s">
        <v>2420</v>
      </c>
      <c r="D4060" s="81">
        <v>180</v>
      </c>
      <c r="E4060" s="82" t="s">
        <v>12581</v>
      </c>
      <c r="F4060" s="81" t="s">
        <v>12581</v>
      </c>
      <c r="G4060" s="85">
        <v>93114</v>
      </c>
      <c r="H4060" s="81" t="s">
        <v>13429</v>
      </c>
      <c r="I4060" s="81" t="s">
        <v>24</v>
      </c>
      <c r="J4060" s="81" t="s">
        <v>287</v>
      </c>
      <c r="K4060" s="82">
        <v>25.8</v>
      </c>
      <c r="L4060" s="81" t="s">
        <v>65</v>
      </c>
      <c r="M4060" s="77"/>
    </row>
    <row r="4061" spans="1:13">
      <c r="A4061" s="81" t="s">
        <v>12715</v>
      </c>
      <c r="B4061" s="81" t="s">
        <v>12716</v>
      </c>
      <c r="C4061" s="81" t="s">
        <v>2420</v>
      </c>
      <c r="D4061" s="81">
        <v>180</v>
      </c>
      <c r="E4061" s="82" t="s">
        <v>12581</v>
      </c>
      <c r="F4061" s="81" t="s">
        <v>12581</v>
      </c>
      <c r="G4061" s="85">
        <v>93115</v>
      </c>
      <c r="H4061" s="81" t="s">
        <v>13430</v>
      </c>
      <c r="I4061" s="81" t="s">
        <v>24</v>
      </c>
      <c r="J4061" s="81" t="s">
        <v>287</v>
      </c>
      <c r="K4061" s="82">
        <v>59.81</v>
      </c>
      <c r="L4061" s="81" t="s">
        <v>65</v>
      </c>
      <c r="M4061" s="77"/>
    </row>
    <row r="4062" spans="1:13">
      <c r="A4062" s="81" t="s">
        <v>12715</v>
      </c>
      <c r="B4062" s="81" t="s">
        <v>12716</v>
      </c>
      <c r="C4062" s="81" t="s">
        <v>2420</v>
      </c>
      <c r="D4062" s="81">
        <v>180</v>
      </c>
      <c r="E4062" s="82" t="s">
        <v>12581</v>
      </c>
      <c r="F4062" s="81" t="s">
        <v>12581</v>
      </c>
      <c r="G4062" s="85">
        <v>93116</v>
      </c>
      <c r="H4062" s="81" t="s">
        <v>13431</v>
      </c>
      <c r="I4062" s="81" t="s">
        <v>24</v>
      </c>
      <c r="J4062" s="81" t="s">
        <v>287</v>
      </c>
      <c r="K4062" s="82">
        <v>406.35</v>
      </c>
      <c r="L4062" s="81" t="s">
        <v>65</v>
      </c>
      <c r="M4062" s="77"/>
    </row>
    <row r="4063" spans="1:13">
      <c r="A4063" s="81" t="s">
        <v>12715</v>
      </c>
      <c r="B4063" s="81" t="s">
        <v>12716</v>
      </c>
      <c r="C4063" s="81" t="s">
        <v>2420</v>
      </c>
      <c r="D4063" s="81">
        <v>180</v>
      </c>
      <c r="E4063" s="82" t="s">
        <v>12581</v>
      </c>
      <c r="F4063" s="81" t="s">
        <v>12581</v>
      </c>
      <c r="G4063" s="85">
        <v>93117</v>
      </c>
      <c r="H4063" s="81" t="s">
        <v>13432</v>
      </c>
      <c r="I4063" s="81" t="s">
        <v>24</v>
      </c>
      <c r="J4063" s="81" t="s">
        <v>287</v>
      </c>
      <c r="K4063" s="82">
        <v>43.62</v>
      </c>
      <c r="L4063" s="81" t="s">
        <v>65</v>
      </c>
      <c r="M4063" s="77"/>
    </row>
    <row r="4064" spans="1:13">
      <c r="A4064" s="81" t="s">
        <v>12715</v>
      </c>
      <c r="B4064" s="81" t="s">
        <v>12716</v>
      </c>
      <c r="C4064" s="81" t="s">
        <v>2420</v>
      </c>
      <c r="D4064" s="81">
        <v>180</v>
      </c>
      <c r="E4064" s="82" t="s">
        <v>12581</v>
      </c>
      <c r="F4064" s="81" t="s">
        <v>12581</v>
      </c>
      <c r="G4064" s="85">
        <v>93118</v>
      </c>
      <c r="H4064" s="81" t="s">
        <v>13433</v>
      </c>
      <c r="I4064" s="81" t="s">
        <v>24</v>
      </c>
      <c r="J4064" s="81" t="s">
        <v>287</v>
      </c>
      <c r="K4064" s="82">
        <v>64.540000000000006</v>
      </c>
      <c r="L4064" s="81" t="s">
        <v>65</v>
      </c>
      <c r="M4064" s="77"/>
    </row>
    <row r="4065" spans="1:13">
      <c r="A4065" s="81" t="s">
        <v>12715</v>
      </c>
      <c r="B4065" s="81" t="s">
        <v>12716</v>
      </c>
      <c r="C4065" s="81" t="s">
        <v>2420</v>
      </c>
      <c r="D4065" s="81">
        <v>180</v>
      </c>
      <c r="E4065" s="82" t="s">
        <v>12581</v>
      </c>
      <c r="F4065" s="81" t="s">
        <v>12581</v>
      </c>
      <c r="G4065" s="85">
        <v>93119</v>
      </c>
      <c r="H4065" s="81" t="s">
        <v>13434</v>
      </c>
      <c r="I4065" s="81" t="s">
        <v>24</v>
      </c>
      <c r="J4065" s="81" t="s">
        <v>287</v>
      </c>
      <c r="K4065" s="82">
        <v>12.75</v>
      </c>
      <c r="L4065" s="81" t="s">
        <v>65</v>
      </c>
      <c r="M4065" s="77"/>
    </row>
    <row r="4066" spans="1:13">
      <c r="A4066" s="81" t="s">
        <v>12715</v>
      </c>
      <c r="B4066" s="81" t="s">
        <v>12716</v>
      </c>
      <c r="C4066" s="81" t="s">
        <v>2420</v>
      </c>
      <c r="D4066" s="81">
        <v>180</v>
      </c>
      <c r="E4066" s="82" t="s">
        <v>12581</v>
      </c>
      <c r="F4066" s="81" t="s">
        <v>12581</v>
      </c>
      <c r="G4066" s="85">
        <v>93120</v>
      </c>
      <c r="H4066" s="81" t="s">
        <v>13435</v>
      </c>
      <c r="I4066" s="81" t="s">
        <v>24</v>
      </c>
      <c r="J4066" s="81" t="s">
        <v>287</v>
      </c>
      <c r="K4066" s="82">
        <v>19.57</v>
      </c>
      <c r="L4066" s="81" t="s">
        <v>65</v>
      </c>
      <c r="M4066" s="77"/>
    </row>
    <row r="4067" spans="1:13">
      <c r="A4067" s="81" t="s">
        <v>12715</v>
      </c>
      <c r="B4067" s="81" t="s">
        <v>12716</v>
      </c>
      <c r="C4067" s="81" t="s">
        <v>2420</v>
      </c>
      <c r="D4067" s="81">
        <v>180</v>
      </c>
      <c r="E4067" s="82" t="s">
        <v>12581</v>
      </c>
      <c r="F4067" s="81" t="s">
        <v>12581</v>
      </c>
      <c r="G4067" s="85">
        <v>93121</v>
      </c>
      <c r="H4067" s="81" t="s">
        <v>13436</v>
      </c>
      <c r="I4067" s="81" t="s">
        <v>24</v>
      </c>
      <c r="J4067" s="81" t="s">
        <v>287</v>
      </c>
      <c r="K4067" s="82">
        <v>21.35</v>
      </c>
      <c r="L4067" s="81" t="s">
        <v>65</v>
      </c>
      <c r="M4067" s="77"/>
    </row>
    <row r="4068" spans="1:13">
      <c r="A4068" s="81" t="s">
        <v>12715</v>
      </c>
      <c r="B4068" s="81" t="s">
        <v>12716</v>
      </c>
      <c r="C4068" s="81" t="s">
        <v>2420</v>
      </c>
      <c r="D4068" s="81">
        <v>180</v>
      </c>
      <c r="E4068" s="82" t="s">
        <v>12581</v>
      </c>
      <c r="F4068" s="81" t="s">
        <v>12581</v>
      </c>
      <c r="G4068" s="85">
        <v>93122</v>
      </c>
      <c r="H4068" s="81" t="s">
        <v>13437</v>
      </c>
      <c r="I4068" s="81" t="s">
        <v>24</v>
      </c>
      <c r="J4068" s="81" t="s">
        <v>287</v>
      </c>
      <c r="K4068" s="82">
        <v>18.64</v>
      </c>
      <c r="L4068" s="81" t="s">
        <v>65</v>
      </c>
      <c r="M4068" s="77"/>
    </row>
    <row r="4069" spans="1:13">
      <c r="A4069" s="81" t="s">
        <v>12715</v>
      </c>
      <c r="B4069" s="81" t="s">
        <v>12716</v>
      </c>
      <c r="C4069" s="81" t="s">
        <v>2420</v>
      </c>
      <c r="D4069" s="81">
        <v>180</v>
      </c>
      <c r="E4069" s="82" t="s">
        <v>12581</v>
      </c>
      <c r="F4069" s="81" t="s">
        <v>12581</v>
      </c>
      <c r="G4069" s="85">
        <v>93123</v>
      </c>
      <c r="H4069" s="81" t="s">
        <v>13438</v>
      </c>
      <c r="I4069" s="81" t="s">
        <v>24</v>
      </c>
      <c r="J4069" s="81" t="s">
        <v>287</v>
      </c>
      <c r="K4069" s="82">
        <v>40.799999999999997</v>
      </c>
      <c r="L4069" s="81" t="s">
        <v>65</v>
      </c>
      <c r="M4069" s="77"/>
    </row>
    <row r="4070" spans="1:13">
      <c r="A4070" s="81" t="s">
        <v>12715</v>
      </c>
      <c r="B4070" s="81" t="s">
        <v>12716</v>
      </c>
      <c r="C4070" s="81" t="s">
        <v>2420</v>
      </c>
      <c r="D4070" s="81">
        <v>180</v>
      </c>
      <c r="E4070" s="82" t="s">
        <v>12581</v>
      </c>
      <c r="F4070" s="81" t="s">
        <v>12581</v>
      </c>
      <c r="G4070" s="85">
        <v>93124</v>
      </c>
      <c r="H4070" s="81" t="s">
        <v>13439</v>
      </c>
      <c r="I4070" s="81" t="s">
        <v>24</v>
      </c>
      <c r="J4070" s="81" t="s">
        <v>287</v>
      </c>
      <c r="K4070" s="82">
        <v>64</v>
      </c>
      <c r="L4070" s="81" t="s">
        <v>65</v>
      </c>
      <c r="M4070" s="77"/>
    </row>
    <row r="4071" spans="1:13">
      <c r="A4071" s="81" t="s">
        <v>12715</v>
      </c>
      <c r="B4071" s="81" t="s">
        <v>12716</v>
      </c>
      <c r="C4071" s="81" t="s">
        <v>2420</v>
      </c>
      <c r="D4071" s="81">
        <v>180</v>
      </c>
      <c r="E4071" s="82" t="s">
        <v>12581</v>
      </c>
      <c r="F4071" s="81" t="s">
        <v>12581</v>
      </c>
      <c r="G4071" s="85">
        <v>93125</v>
      </c>
      <c r="H4071" s="81" t="s">
        <v>13440</v>
      </c>
      <c r="I4071" s="81" t="s">
        <v>24</v>
      </c>
      <c r="J4071" s="81" t="s">
        <v>287</v>
      </c>
      <c r="K4071" s="82">
        <v>93.04</v>
      </c>
      <c r="L4071" s="81" t="s">
        <v>65</v>
      </c>
      <c r="M4071" s="77"/>
    </row>
    <row r="4072" spans="1:13">
      <c r="A4072" s="81" t="s">
        <v>12715</v>
      </c>
      <c r="B4072" s="81" t="s">
        <v>12716</v>
      </c>
      <c r="C4072" s="81" t="s">
        <v>2420</v>
      </c>
      <c r="D4072" s="81">
        <v>180</v>
      </c>
      <c r="E4072" s="82" t="s">
        <v>12581</v>
      </c>
      <c r="F4072" s="81" t="s">
        <v>12581</v>
      </c>
      <c r="G4072" s="85">
        <v>93126</v>
      </c>
      <c r="H4072" s="81" t="s">
        <v>13441</v>
      </c>
      <c r="I4072" s="81" t="s">
        <v>24</v>
      </c>
      <c r="J4072" s="81" t="s">
        <v>287</v>
      </c>
      <c r="K4072" s="82">
        <v>205.77</v>
      </c>
      <c r="L4072" s="81" t="s">
        <v>65</v>
      </c>
      <c r="M4072" s="77"/>
    </row>
    <row r="4073" spans="1:13">
      <c r="A4073" s="81" t="s">
        <v>12715</v>
      </c>
      <c r="B4073" s="81" t="s">
        <v>12716</v>
      </c>
      <c r="C4073" s="81" t="s">
        <v>2420</v>
      </c>
      <c r="D4073" s="81">
        <v>180</v>
      </c>
      <c r="E4073" s="82" t="s">
        <v>12581</v>
      </c>
      <c r="F4073" s="81" t="s">
        <v>12581</v>
      </c>
      <c r="G4073" s="85">
        <v>93133</v>
      </c>
      <c r="H4073" s="81" t="s">
        <v>13442</v>
      </c>
      <c r="I4073" s="81" t="s">
        <v>24</v>
      </c>
      <c r="J4073" s="81" t="s">
        <v>287</v>
      </c>
      <c r="K4073" s="82">
        <v>14.78</v>
      </c>
      <c r="L4073" s="81" t="s">
        <v>65</v>
      </c>
      <c r="M4073" s="77"/>
    </row>
    <row r="4074" spans="1:13">
      <c r="A4074" s="81" t="s">
        <v>12715</v>
      </c>
      <c r="B4074" s="81" t="s">
        <v>12716</v>
      </c>
      <c r="C4074" s="81" t="s">
        <v>2420</v>
      </c>
      <c r="D4074" s="81">
        <v>180</v>
      </c>
      <c r="E4074" s="82" t="s">
        <v>12581</v>
      </c>
      <c r="F4074" s="81" t="s">
        <v>12581</v>
      </c>
      <c r="G4074" s="85">
        <v>94465</v>
      </c>
      <c r="H4074" s="81" t="s">
        <v>13443</v>
      </c>
      <c r="I4074" s="81" t="s">
        <v>24</v>
      </c>
      <c r="J4074" s="81" t="s">
        <v>64</v>
      </c>
      <c r="K4074" s="82">
        <v>35.76</v>
      </c>
      <c r="L4074" s="81" t="s">
        <v>65</v>
      </c>
      <c r="M4074" s="77"/>
    </row>
    <row r="4075" spans="1:13">
      <c r="A4075" s="81" t="s">
        <v>12715</v>
      </c>
      <c r="B4075" s="81" t="s">
        <v>12716</v>
      </c>
      <c r="C4075" s="81" t="s">
        <v>2420</v>
      </c>
      <c r="D4075" s="81">
        <v>180</v>
      </c>
      <c r="E4075" s="82" t="s">
        <v>12581</v>
      </c>
      <c r="F4075" s="81" t="s">
        <v>12581</v>
      </c>
      <c r="G4075" s="85">
        <v>94466</v>
      </c>
      <c r="H4075" s="81" t="s">
        <v>13444</v>
      </c>
      <c r="I4075" s="81" t="s">
        <v>24</v>
      </c>
      <c r="J4075" s="81" t="s">
        <v>64</v>
      </c>
      <c r="K4075" s="82">
        <v>35.770000000000003</v>
      </c>
      <c r="L4075" s="81" t="s">
        <v>65</v>
      </c>
      <c r="M4075" s="77"/>
    </row>
    <row r="4076" spans="1:13">
      <c r="A4076" s="81" t="s">
        <v>12715</v>
      </c>
      <c r="B4076" s="81" t="s">
        <v>12716</v>
      </c>
      <c r="C4076" s="81" t="s">
        <v>2420</v>
      </c>
      <c r="D4076" s="81">
        <v>180</v>
      </c>
      <c r="E4076" s="82" t="s">
        <v>12581</v>
      </c>
      <c r="F4076" s="81" t="s">
        <v>12581</v>
      </c>
      <c r="G4076" s="85">
        <v>94467</v>
      </c>
      <c r="H4076" s="81" t="s">
        <v>13445</v>
      </c>
      <c r="I4076" s="81" t="s">
        <v>24</v>
      </c>
      <c r="J4076" s="81" t="s">
        <v>64</v>
      </c>
      <c r="K4076" s="82">
        <v>54.45</v>
      </c>
      <c r="L4076" s="81" t="s">
        <v>65</v>
      </c>
      <c r="M4076" s="77"/>
    </row>
    <row r="4077" spans="1:13">
      <c r="A4077" s="81" t="s">
        <v>12715</v>
      </c>
      <c r="B4077" s="81" t="s">
        <v>12716</v>
      </c>
      <c r="C4077" s="81" t="s">
        <v>2420</v>
      </c>
      <c r="D4077" s="81">
        <v>180</v>
      </c>
      <c r="E4077" s="82" t="s">
        <v>12581</v>
      </c>
      <c r="F4077" s="81" t="s">
        <v>12581</v>
      </c>
      <c r="G4077" s="85">
        <v>94468</v>
      </c>
      <c r="H4077" s="81" t="s">
        <v>13446</v>
      </c>
      <c r="I4077" s="81" t="s">
        <v>24</v>
      </c>
      <c r="J4077" s="81" t="s">
        <v>64</v>
      </c>
      <c r="K4077" s="82">
        <v>47.81</v>
      </c>
      <c r="L4077" s="81" t="s">
        <v>65</v>
      </c>
      <c r="M4077" s="77"/>
    </row>
    <row r="4078" spans="1:13">
      <c r="A4078" s="81" t="s">
        <v>12715</v>
      </c>
      <c r="B4078" s="81" t="s">
        <v>12716</v>
      </c>
      <c r="C4078" s="81" t="s">
        <v>2420</v>
      </c>
      <c r="D4078" s="81">
        <v>180</v>
      </c>
      <c r="E4078" s="82" t="s">
        <v>12581</v>
      </c>
      <c r="F4078" s="81" t="s">
        <v>12581</v>
      </c>
      <c r="G4078" s="85">
        <v>94469</v>
      </c>
      <c r="H4078" s="81" t="s">
        <v>13447</v>
      </c>
      <c r="I4078" s="81" t="s">
        <v>24</v>
      </c>
      <c r="J4078" s="81" t="s">
        <v>64</v>
      </c>
      <c r="K4078" s="82">
        <v>78.790000000000006</v>
      </c>
      <c r="L4078" s="81" t="s">
        <v>65</v>
      </c>
      <c r="M4078" s="77"/>
    </row>
    <row r="4079" spans="1:13">
      <c r="A4079" s="81" t="s">
        <v>12715</v>
      </c>
      <c r="B4079" s="81" t="s">
        <v>12716</v>
      </c>
      <c r="C4079" s="81" t="s">
        <v>2420</v>
      </c>
      <c r="D4079" s="81">
        <v>180</v>
      </c>
      <c r="E4079" s="82" t="s">
        <v>12581</v>
      </c>
      <c r="F4079" s="81" t="s">
        <v>12581</v>
      </c>
      <c r="G4079" s="85">
        <v>94470</v>
      </c>
      <c r="H4079" s="81" t="s">
        <v>13448</v>
      </c>
      <c r="I4079" s="81" t="s">
        <v>24</v>
      </c>
      <c r="J4079" s="81" t="s">
        <v>64</v>
      </c>
      <c r="K4079" s="82">
        <v>72.88</v>
      </c>
      <c r="L4079" s="81" t="s">
        <v>65</v>
      </c>
      <c r="M4079" s="77"/>
    </row>
    <row r="4080" spans="1:13">
      <c r="A4080" s="81" t="s">
        <v>12715</v>
      </c>
      <c r="B4080" s="81" t="s">
        <v>12716</v>
      </c>
      <c r="C4080" s="81" t="s">
        <v>2420</v>
      </c>
      <c r="D4080" s="81">
        <v>180</v>
      </c>
      <c r="E4080" s="82" t="s">
        <v>12581</v>
      </c>
      <c r="F4080" s="81" t="s">
        <v>12581</v>
      </c>
      <c r="G4080" s="85">
        <v>94471</v>
      </c>
      <c r="H4080" s="81" t="s">
        <v>13449</v>
      </c>
      <c r="I4080" s="81" t="s">
        <v>24</v>
      </c>
      <c r="J4080" s="81" t="s">
        <v>64</v>
      </c>
      <c r="K4080" s="82">
        <v>51.65</v>
      </c>
      <c r="L4080" s="81" t="s">
        <v>65</v>
      </c>
      <c r="M4080" s="77"/>
    </row>
    <row r="4081" spans="1:13">
      <c r="A4081" s="81" t="s">
        <v>12715</v>
      </c>
      <c r="B4081" s="81" t="s">
        <v>12716</v>
      </c>
      <c r="C4081" s="81" t="s">
        <v>2420</v>
      </c>
      <c r="D4081" s="81">
        <v>180</v>
      </c>
      <c r="E4081" s="82" t="s">
        <v>12581</v>
      </c>
      <c r="F4081" s="81" t="s">
        <v>12581</v>
      </c>
      <c r="G4081" s="85">
        <v>94472</v>
      </c>
      <c r="H4081" s="81" t="s">
        <v>13450</v>
      </c>
      <c r="I4081" s="81" t="s">
        <v>24</v>
      </c>
      <c r="J4081" s="81" t="s">
        <v>64</v>
      </c>
      <c r="K4081" s="82">
        <v>53.13</v>
      </c>
      <c r="L4081" s="81" t="s">
        <v>65</v>
      </c>
      <c r="M4081" s="77"/>
    </row>
    <row r="4082" spans="1:13">
      <c r="A4082" s="81" t="s">
        <v>12715</v>
      </c>
      <c r="B4082" s="81" t="s">
        <v>12716</v>
      </c>
      <c r="C4082" s="81" t="s">
        <v>2420</v>
      </c>
      <c r="D4082" s="81">
        <v>180</v>
      </c>
      <c r="E4082" s="82" t="s">
        <v>12581</v>
      </c>
      <c r="F4082" s="81" t="s">
        <v>12581</v>
      </c>
      <c r="G4082" s="85">
        <v>94473</v>
      </c>
      <c r="H4082" s="81" t="s">
        <v>13451</v>
      </c>
      <c r="I4082" s="81" t="s">
        <v>24</v>
      </c>
      <c r="J4082" s="81" t="s">
        <v>64</v>
      </c>
      <c r="K4082" s="82">
        <v>78.06</v>
      </c>
      <c r="L4082" s="81" t="s">
        <v>65</v>
      </c>
      <c r="M4082" s="77"/>
    </row>
    <row r="4083" spans="1:13">
      <c r="A4083" s="81" t="s">
        <v>12715</v>
      </c>
      <c r="B4083" s="81" t="s">
        <v>12716</v>
      </c>
      <c r="C4083" s="81" t="s">
        <v>2420</v>
      </c>
      <c r="D4083" s="81">
        <v>180</v>
      </c>
      <c r="E4083" s="82" t="s">
        <v>12581</v>
      </c>
      <c r="F4083" s="81" t="s">
        <v>12581</v>
      </c>
      <c r="G4083" s="85">
        <v>94474</v>
      </c>
      <c r="H4083" s="81" t="s">
        <v>13452</v>
      </c>
      <c r="I4083" s="81" t="s">
        <v>24</v>
      </c>
      <c r="J4083" s="81" t="s">
        <v>64</v>
      </c>
      <c r="K4083" s="82">
        <v>84.56</v>
      </c>
      <c r="L4083" s="81" t="s">
        <v>65</v>
      </c>
      <c r="M4083" s="77"/>
    </row>
    <row r="4084" spans="1:13">
      <c r="A4084" s="81" t="s">
        <v>12715</v>
      </c>
      <c r="B4084" s="81" t="s">
        <v>12716</v>
      </c>
      <c r="C4084" s="81" t="s">
        <v>2420</v>
      </c>
      <c r="D4084" s="81">
        <v>180</v>
      </c>
      <c r="E4084" s="82" t="s">
        <v>12581</v>
      </c>
      <c r="F4084" s="81" t="s">
        <v>12581</v>
      </c>
      <c r="G4084" s="85">
        <v>94475</v>
      </c>
      <c r="H4084" s="81" t="s">
        <v>13453</v>
      </c>
      <c r="I4084" s="81" t="s">
        <v>24</v>
      </c>
      <c r="J4084" s="81" t="s">
        <v>64</v>
      </c>
      <c r="K4084" s="82">
        <v>106.99</v>
      </c>
      <c r="L4084" s="81" t="s">
        <v>65</v>
      </c>
      <c r="M4084" s="77"/>
    </row>
    <row r="4085" spans="1:13">
      <c r="A4085" s="81" t="s">
        <v>12715</v>
      </c>
      <c r="B4085" s="81" t="s">
        <v>12716</v>
      </c>
      <c r="C4085" s="81" t="s">
        <v>2420</v>
      </c>
      <c r="D4085" s="81">
        <v>180</v>
      </c>
      <c r="E4085" s="82" t="s">
        <v>12581</v>
      </c>
      <c r="F4085" s="81" t="s">
        <v>12581</v>
      </c>
      <c r="G4085" s="85">
        <v>94476</v>
      </c>
      <c r="H4085" s="81" t="s">
        <v>13454</v>
      </c>
      <c r="I4085" s="81" t="s">
        <v>24</v>
      </c>
      <c r="J4085" s="81" t="s">
        <v>64</v>
      </c>
      <c r="K4085" s="82">
        <v>119.5</v>
      </c>
      <c r="L4085" s="81" t="s">
        <v>65</v>
      </c>
      <c r="M4085" s="77"/>
    </row>
    <row r="4086" spans="1:13">
      <c r="A4086" s="81" t="s">
        <v>12715</v>
      </c>
      <c r="B4086" s="81" t="s">
        <v>12716</v>
      </c>
      <c r="C4086" s="81" t="s">
        <v>2420</v>
      </c>
      <c r="D4086" s="81">
        <v>180</v>
      </c>
      <c r="E4086" s="82" t="s">
        <v>12581</v>
      </c>
      <c r="F4086" s="81" t="s">
        <v>12581</v>
      </c>
      <c r="G4086" s="85">
        <v>94477</v>
      </c>
      <c r="H4086" s="81" t="s">
        <v>13455</v>
      </c>
      <c r="I4086" s="81" t="s">
        <v>24</v>
      </c>
      <c r="J4086" s="81" t="s">
        <v>64</v>
      </c>
      <c r="K4086" s="82">
        <v>68.739999999999995</v>
      </c>
      <c r="L4086" s="81" t="s">
        <v>65</v>
      </c>
      <c r="M4086" s="77"/>
    </row>
    <row r="4087" spans="1:13">
      <c r="A4087" s="81" t="s">
        <v>12715</v>
      </c>
      <c r="B4087" s="81" t="s">
        <v>12716</v>
      </c>
      <c r="C4087" s="81" t="s">
        <v>2420</v>
      </c>
      <c r="D4087" s="81">
        <v>180</v>
      </c>
      <c r="E4087" s="82" t="s">
        <v>12581</v>
      </c>
      <c r="F4087" s="81" t="s">
        <v>12581</v>
      </c>
      <c r="G4087" s="85">
        <v>94478</v>
      </c>
      <c r="H4087" s="81" t="s">
        <v>13456</v>
      </c>
      <c r="I4087" s="81" t="s">
        <v>24</v>
      </c>
      <c r="J4087" s="81" t="s">
        <v>64</v>
      </c>
      <c r="K4087" s="82">
        <v>107.23</v>
      </c>
      <c r="L4087" s="81" t="s">
        <v>65</v>
      </c>
      <c r="M4087" s="77"/>
    </row>
    <row r="4088" spans="1:13">
      <c r="A4088" s="81" t="s">
        <v>12715</v>
      </c>
      <c r="B4088" s="81" t="s">
        <v>12716</v>
      </c>
      <c r="C4088" s="81" t="s">
        <v>2420</v>
      </c>
      <c r="D4088" s="81">
        <v>180</v>
      </c>
      <c r="E4088" s="82" t="s">
        <v>12581</v>
      </c>
      <c r="F4088" s="81" t="s">
        <v>12581</v>
      </c>
      <c r="G4088" s="85">
        <v>94479</v>
      </c>
      <c r="H4088" s="81" t="s">
        <v>13457</v>
      </c>
      <c r="I4088" s="81" t="s">
        <v>24</v>
      </c>
      <c r="J4088" s="81" t="s">
        <v>64</v>
      </c>
      <c r="K4088" s="82">
        <v>141.34</v>
      </c>
      <c r="L4088" s="81" t="s">
        <v>65</v>
      </c>
      <c r="M4088" s="77"/>
    </row>
    <row r="4089" spans="1:13">
      <c r="A4089" s="81" t="s">
        <v>12715</v>
      </c>
      <c r="B4089" s="81" t="s">
        <v>12716</v>
      </c>
      <c r="C4089" s="81" t="s">
        <v>2420</v>
      </c>
      <c r="D4089" s="81">
        <v>180</v>
      </c>
      <c r="E4089" s="82" t="s">
        <v>12581</v>
      </c>
      <c r="F4089" s="81" t="s">
        <v>12581</v>
      </c>
      <c r="G4089" s="85">
        <v>94606</v>
      </c>
      <c r="H4089" s="81" t="s">
        <v>13458</v>
      </c>
      <c r="I4089" s="81" t="s">
        <v>24</v>
      </c>
      <c r="J4089" s="81" t="s">
        <v>287</v>
      </c>
      <c r="K4089" s="82">
        <v>57.23</v>
      </c>
      <c r="L4089" s="81" t="s">
        <v>65</v>
      </c>
      <c r="M4089" s="77"/>
    </row>
    <row r="4090" spans="1:13">
      <c r="A4090" s="81" t="s">
        <v>12715</v>
      </c>
      <c r="B4090" s="81" t="s">
        <v>12716</v>
      </c>
      <c r="C4090" s="81" t="s">
        <v>2420</v>
      </c>
      <c r="D4090" s="81">
        <v>180</v>
      </c>
      <c r="E4090" s="82" t="s">
        <v>12581</v>
      </c>
      <c r="F4090" s="81" t="s">
        <v>12581</v>
      </c>
      <c r="G4090" s="85">
        <v>94608</v>
      </c>
      <c r="H4090" s="81" t="s">
        <v>13459</v>
      </c>
      <c r="I4090" s="81" t="s">
        <v>24</v>
      </c>
      <c r="J4090" s="81" t="s">
        <v>287</v>
      </c>
      <c r="K4090" s="82">
        <v>138.11000000000001</v>
      </c>
      <c r="L4090" s="81" t="s">
        <v>65</v>
      </c>
      <c r="M4090" s="77"/>
    </row>
    <row r="4091" spans="1:13">
      <c r="A4091" s="81" t="s">
        <v>12715</v>
      </c>
      <c r="B4091" s="81" t="s">
        <v>12716</v>
      </c>
      <c r="C4091" s="81" t="s">
        <v>2420</v>
      </c>
      <c r="D4091" s="81">
        <v>180</v>
      </c>
      <c r="E4091" s="82" t="s">
        <v>12581</v>
      </c>
      <c r="F4091" s="81" t="s">
        <v>12581</v>
      </c>
      <c r="G4091" s="85">
        <v>94610</v>
      </c>
      <c r="H4091" s="81" t="s">
        <v>13460</v>
      </c>
      <c r="I4091" s="81" t="s">
        <v>24</v>
      </c>
      <c r="J4091" s="81" t="s">
        <v>287</v>
      </c>
      <c r="K4091" s="82">
        <v>204.46</v>
      </c>
      <c r="L4091" s="81" t="s">
        <v>65</v>
      </c>
      <c r="M4091" s="77"/>
    </row>
    <row r="4092" spans="1:13">
      <c r="A4092" s="81" t="s">
        <v>12715</v>
      </c>
      <c r="B4092" s="81" t="s">
        <v>12716</v>
      </c>
      <c r="C4092" s="81" t="s">
        <v>2420</v>
      </c>
      <c r="D4092" s="81">
        <v>180</v>
      </c>
      <c r="E4092" s="82" t="s">
        <v>12581</v>
      </c>
      <c r="F4092" s="81" t="s">
        <v>12581</v>
      </c>
      <c r="G4092" s="85">
        <v>94612</v>
      </c>
      <c r="H4092" s="81" t="s">
        <v>13461</v>
      </c>
      <c r="I4092" s="81" t="s">
        <v>24</v>
      </c>
      <c r="J4092" s="81" t="s">
        <v>287</v>
      </c>
      <c r="K4092" s="82">
        <v>286.11</v>
      </c>
      <c r="L4092" s="81" t="s">
        <v>65</v>
      </c>
      <c r="M4092" s="77"/>
    </row>
    <row r="4093" spans="1:13">
      <c r="A4093" s="81" t="s">
        <v>12715</v>
      </c>
      <c r="B4093" s="81" t="s">
        <v>12716</v>
      </c>
      <c r="C4093" s="81" t="s">
        <v>2420</v>
      </c>
      <c r="D4093" s="81">
        <v>180</v>
      </c>
      <c r="E4093" s="82" t="s">
        <v>12581</v>
      </c>
      <c r="F4093" s="81" t="s">
        <v>12581</v>
      </c>
      <c r="G4093" s="85">
        <v>94614</v>
      </c>
      <c r="H4093" s="81" t="s">
        <v>13462</v>
      </c>
      <c r="I4093" s="81" t="s">
        <v>24</v>
      </c>
      <c r="J4093" s="81" t="s">
        <v>287</v>
      </c>
      <c r="K4093" s="82">
        <v>96.47</v>
      </c>
      <c r="L4093" s="81" t="s">
        <v>65</v>
      </c>
      <c r="M4093" s="77"/>
    </row>
    <row r="4094" spans="1:13">
      <c r="A4094" s="81" t="s">
        <v>12715</v>
      </c>
      <c r="B4094" s="81" t="s">
        <v>12716</v>
      </c>
      <c r="C4094" s="81" t="s">
        <v>2420</v>
      </c>
      <c r="D4094" s="81">
        <v>180</v>
      </c>
      <c r="E4094" s="82" t="s">
        <v>12581</v>
      </c>
      <c r="F4094" s="81" t="s">
        <v>12581</v>
      </c>
      <c r="G4094" s="85">
        <v>94615</v>
      </c>
      <c r="H4094" s="81" t="s">
        <v>13463</v>
      </c>
      <c r="I4094" s="81" t="s">
        <v>24</v>
      </c>
      <c r="J4094" s="81" t="s">
        <v>287</v>
      </c>
      <c r="K4094" s="82">
        <v>109.16</v>
      </c>
      <c r="L4094" s="81" t="s">
        <v>65</v>
      </c>
      <c r="M4094" s="77"/>
    </row>
    <row r="4095" spans="1:13">
      <c r="A4095" s="81" t="s">
        <v>12715</v>
      </c>
      <c r="B4095" s="81" t="s">
        <v>12716</v>
      </c>
      <c r="C4095" s="81" t="s">
        <v>2420</v>
      </c>
      <c r="D4095" s="81">
        <v>180</v>
      </c>
      <c r="E4095" s="82" t="s">
        <v>12581</v>
      </c>
      <c r="F4095" s="81" t="s">
        <v>12581</v>
      </c>
      <c r="G4095" s="85">
        <v>94616</v>
      </c>
      <c r="H4095" s="81" t="s">
        <v>13464</v>
      </c>
      <c r="I4095" s="81" t="s">
        <v>24</v>
      </c>
      <c r="J4095" s="81" t="s">
        <v>287</v>
      </c>
      <c r="K4095" s="82">
        <v>263.33999999999997</v>
      </c>
      <c r="L4095" s="81" t="s">
        <v>65</v>
      </c>
      <c r="M4095" s="77"/>
    </row>
    <row r="4096" spans="1:13">
      <c r="A4096" s="81" t="s">
        <v>12715</v>
      </c>
      <c r="B4096" s="81" t="s">
        <v>12716</v>
      </c>
      <c r="C4096" s="81" t="s">
        <v>2420</v>
      </c>
      <c r="D4096" s="81">
        <v>180</v>
      </c>
      <c r="E4096" s="82" t="s">
        <v>12581</v>
      </c>
      <c r="F4096" s="81" t="s">
        <v>12581</v>
      </c>
      <c r="G4096" s="85">
        <v>94617</v>
      </c>
      <c r="H4096" s="81" t="s">
        <v>13465</v>
      </c>
      <c r="I4096" s="81" t="s">
        <v>24</v>
      </c>
      <c r="J4096" s="81" t="s">
        <v>287</v>
      </c>
      <c r="K4096" s="82">
        <v>219.2</v>
      </c>
      <c r="L4096" s="81" t="s">
        <v>65</v>
      </c>
      <c r="M4096" s="77"/>
    </row>
    <row r="4097" spans="1:13">
      <c r="A4097" s="81" t="s">
        <v>12715</v>
      </c>
      <c r="B4097" s="81" t="s">
        <v>12716</v>
      </c>
      <c r="C4097" s="81" t="s">
        <v>2420</v>
      </c>
      <c r="D4097" s="81">
        <v>180</v>
      </c>
      <c r="E4097" s="82" t="s">
        <v>12581</v>
      </c>
      <c r="F4097" s="81" t="s">
        <v>12581</v>
      </c>
      <c r="G4097" s="85">
        <v>94618</v>
      </c>
      <c r="H4097" s="81" t="s">
        <v>13466</v>
      </c>
      <c r="I4097" s="81" t="s">
        <v>24</v>
      </c>
      <c r="J4097" s="81" t="s">
        <v>287</v>
      </c>
      <c r="K4097" s="82">
        <v>258.88</v>
      </c>
      <c r="L4097" s="81" t="s">
        <v>65</v>
      </c>
      <c r="M4097" s="77"/>
    </row>
    <row r="4098" spans="1:13">
      <c r="A4098" s="81" t="s">
        <v>12715</v>
      </c>
      <c r="B4098" s="81" t="s">
        <v>12716</v>
      </c>
      <c r="C4098" s="81" t="s">
        <v>2420</v>
      </c>
      <c r="D4098" s="81">
        <v>180</v>
      </c>
      <c r="E4098" s="82" t="s">
        <v>12581</v>
      </c>
      <c r="F4098" s="81" t="s">
        <v>12581</v>
      </c>
      <c r="G4098" s="85">
        <v>94620</v>
      </c>
      <c r="H4098" s="81" t="s">
        <v>13467</v>
      </c>
      <c r="I4098" s="81" t="s">
        <v>24</v>
      </c>
      <c r="J4098" s="81" t="s">
        <v>287</v>
      </c>
      <c r="K4098" s="82">
        <v>589.1</v>
      </c>
      <c r="L4098" s="81" t="s">
        <v>65</v>
      </c>
      <c r="M4098" s="77"/>
    </row>
    <row r="4099" spans="1:13">
      <c r="A4099" s="81" t="s">
        <v>12715</v>
      </c>
      <c r="B4099" s="81" t="s">
        <v>12716</v>
      </c>
      <c r="C4099" s="81" t="s">
        <v>2420</v>
      </c>
      <c r="D4099" s="81">
        <v>180</v>
      </c>
      <c r="E4099" s="82" t="s">
        <v>12581</v>
      </c>
      <c r="F4099" s="81" t="s">
        <v>12581</v>
      </c>
      <c r="G4099" s="85">
        <v>94622</v>
      </c>
      <c r="H4099" s="81" t="s">
        <v>13468</v>
      </c>
      <c r="I4099" s="81" t="s">
        <v>24</v>
      </c>
      <c r="J4099" s="81" t="s">
        <v>287</v>
      </c>
      <c r="K4099" s="82">
        <v>140.78</v>
      </c>
      <c r="L4099" s="81" t="s">
        <v>65</v>
      </c>
      <c r="M4099" s="77"/>
    </row>
    <row r="4100" spans="1:13">
      <c r="A4100" s="81" t="s">
        <v>12715</v>
      </c>
      <c r="B4100" s="81" t="s">
        <v>12716</v>
      </c>
      <c r="C4100" s="81" t="s">
        <v>2420</v>
      </c>
      <c r="D4100" s="81">
        <v>180</v>
      </c>
      <c r="E4100" s="82" t="s">
        <v>12581</v>
      </c>
      <c r="F4100" s="81" t="s">
        <v>12581</v>
      </c>
      <c r="G4100" s="85">
        <v>94623</v>
      </c>
      <c r="H4100" s="81" t="s">
        <v>13469</v>
      </c>
      <c r="I4100" s="81" t="s">
        <v>24</v>
      </c>
      <c r="J4100" s="81" t="s">
        <v>287</v>
      </c>
      <c r="K4100" s="82">
        <v>326.39999999999998</v>
      </c>
      <c r="L4100" s="81" t="s">
        <v>65</v>
      </c>
      <c r="M4100" s="77"/>
    </row>
    <row r="4101" spans="1:13">
      <c r="A4101" s="81" t="s">
        <v>12715</v>
      </c>
      <c r="B4101" s="81" t="s">
        <v>12716</v>
      </c>
      <c r="C4101" s="81" t="s">
        <v>2420</v>
      </c>
      <c r="D4101" s="81">
        <v>180</v>
      </c>
      <c r="E4101" s="82" t="s">
        <v>12581</v>
      </c>
      <c r="F4101" s="81" t="s">
        <v>12581</v>
      </c>
      <c r="G4101" s="85">
        <v>94624</v>
      </c>
      <c r="H4101" s="81" t="s">
        <v>13470</v>
      </c>
      <c r="I4101" s="81" t="s">
        <v>24</v>
      </c>
      <c r="J4101" s="81" t="s">
        <v>287</v>
      </c>
      <c r="K4101" s="82">
        <v>495.19</v>
      </c>
      <c r="L4101" s="81" t="s">
        <v>65</v>
      </c>
      <c r="M4101" s="77"/>
    </row>
    <row r="4102" spans="1:13">
      <c r="A4102" s="81" t="s">
        <v>12715</v>
      </c>
      <c r="B4102" s="81" t="s">
        <v>12716</v>
      </c>
      <c r="C4102" s="81" t="s">
        <v>2420</v>
      </c>
      <c r="D4102" s="81">
        <v>180</v>
      </c>
      <c r="E4102" s="82" t="s">
        <v>12581</v>
      </c>
      <c r="F4102" s="81" t="s">
        <v>12581</v>
      </c>
      <c r="G4102" s="85">
        <v>94625</v>
      </c>
      <c r="H4102" s="81" t="s">
        <v>13471</v>
      </c>
      <c r="I4102" s="81" t="s">
        <v>24</v>
      </c>
      <c r="J4102" s="81" t="s">
        <v>287</v>
      </c>
      <c r="K4102" s="78">
        <v>1026.32</v>
      </c>
      <c r="L4102" s="81" t="s">
        <v>65</v>
      </c>
      <c r="M4102" s="77"/>
    </row>
    <row r="4103" spans="1:13">
      <c r="A4103" s="81" t="s">
        <v>12715</v>
      </c>
      <c r="B4103" s="81" t="s">
        <v>12716</v>
      </c>
      <c r="C4103" s="81" t="s">
        <v>2420</v>
      </c>
      <c r="D4103" s="81">
        <v>180</v>
      </c>
      <c r="E4103" s="82" t="s">
        <v>12581</v>
      </c>
      <c r="F4103" s="81" t="s">
        <v>12581</v>
      </c>
      <c r="G4103" s="85">
        <v>94656</v>
      </c>
      <c r="H4103" s="81" t="s">
        <v>13472</v>
      </c>
      <c r="I4103" s="81" t="s">
        <v>24</v>
      </c>
      <c r="J4103" s="81" t="s">
        <v>64</v>
      </c>
      <c r="K4103" s="82">
        <v>4.79</v>
      </c>
      <c r="L4103" s="81" t="s">
        <v>65</v>
      </c>
      <c r="M4103" s="77"/>
    </row>
    <row r="4104" spans="1:13">
      <c r="A4104" s="81" t="s">
        <v>12715</v>
      </c>
      <c r="B4104" s="81" t="s">
        <v>12716</v>
      </c>
      <c r="C4104" s="81" t="s">
        <v>2420</v>
      </c>
      <c r="D4104" s="81">
        <v>180</v>
      </c>
      <c r="E4104" s="82" t="s">
        <v>12581</v>
      </c>
      <c r="F4104" s="81" t="s">
        <v>12581</v>
      </c>
      <c r="G4104" s="85">
        <v>94657</v>
      </c>
      <c r="H4104" s="81" t="s">
        <v>13473</v>
      </c>
      <c r="I4104" s="81" t="s">
        <v>24</v>
      </c>
      <c r="J4104" s="81" t="s">
        <v>64</v>
      </c>
      <c r="K4104" s="82">
        <v>4.71</v>
      </c>
      <c r="L4104" s="81" t="s">
        <v>65</v>
      </c>
      <c r="M4104" s="77"/>
    </row>
    <row r="4105" spans="1:13">
      <c r="A4105" s="81" t="s">
        <v>12715</v>
      </c>
      <c r="B4105" s="81" t="s">
        <v>12716</v>
      </c>
      <c r="C4105" s="81" t="s">
        <v>2420</v>
      </c>
      <c r="D4105" s="81">
        <v>180</v>
      </c>
      <c r="E4105" s="82" t="s">
        <v>12581</v>
      </c>
      <c r="F4105" s="81" t="s">
        <v>12581</v>
      </c>
      <c r="G4105" s="85">
        <v>94658</v>
      </c>
      <c r="H4105" s="81" t="s">
        <v>13474</v>
      </c>
      <c r="I4105" s="81" t="s">
        <v>24</v>
      </c>
      <c r="J4105" s="81" t="s">
        <v>64</v>
      </c>
      <c r="K4105" s="82">
        <v>5.61</v>
      </c>
      <c r="L4105" s="81" t="s">
        <v>65</v>
      </c>
      <c r="M4105" s="77"/>
    </row>
    <row r="4106" spans="1:13">
      <c r="A4106" s="81" t="s">
        <v>12715</v>
      </c>
      <c r="B4106" s="81" t="s">
        <v>12716</v>
      </c>
      <c r="C4106" s="81" t="s">
        <v>2420</v>
      </c>
      <c r="D4106" s="81">
        <v>180</v>
      </c>
      <c r="E4106" s="82" t="s">
        <v>12581</v>
      </c>
      <c r="F4106" s="81" t="s">
        <v>12581</v>
      </c>
      <c r="G4106" s="85">
        <v>94659</v>
      </c>
      <c r="H4106" s="81" t="s">
        <v>13475</v>
      </c>
      <c r="I4106" s="81" t="s">
        <v>24</v>
      </c>
      <c r="J4106" s="81" t="s">
        <v>64</v>
      </c>
      <c r="K4106" s="82">
        <v>5.7</v>
      </c>
      <c r="L4106" s="81" t="s">
        <v>65</v>
      </c>
      <c r="M4106" s="77"/>
    </row>
    <row r="4107" spans="1:13">
      <c r="A4107" s="81" t="s">
        <v>12715</v>
      </c>
      <c r="B4107" s="81" t="s">
        <v>12716</v>
      </c>
      <c r="C4107" s="81" t="s">
        <v>2420</v>
      </c>
      <c r="D4107" s="81">
        <v>180</v>
      </c>
      <c r="E4107" s="82" t="s">
        <v>12581</v>
      </c>
      <c r="F4107" s="81" t="s">
        <v>12581</v>
      </c>
      <c r="G4107" s="85">
        <v>94660</v>
      </c>
      <c r="H4107" s="81" t="s">
        <v>13476</v>
      </c>
      <c r="I4107" s="81" t="s">
        <v>24</v>
      </c>
      <c r="J4107" s="81" t="s">
        <v>64</v>
      </c>
      <c r="K4107" s="82">
        <v>9.17</v>
      </c>
      <c r="L4107" s="81" t="s">
        <v>65</v>
      </c>
      <c r="M4107" s="77"/>
    </row>
    <row r="4108" spans="1:13">
      <c r="A4108" s="81" t="s">
        <v>12715</v>
      </c>
      <c r="B4108" s="81" t="s">
        <v>12716</v>
      </c>
      <c r="C4108" s="81" t="s">
        <v>2420</v>
      </c>
      <c r="D4108" s="81">
        <v>180</v>
      </c>
      <c r="E4108" s="82" t="s">
        <v>12581</v>
      </c>
      <c r="F4108" s="81" t="s">
        <v>12581</v>
      </c>
      <c r="G4108" s="85">
        <v>94661</v>
      </c>
      <c r="H4108" s="81" t="s">
        <v>13477</v>
      </c>
      <c r="I4108" s="81" t="s">
        <v>24</v>
      </c>
      <c r="J4108" s="81" t="s">
        <v>64</v>
      </c>
      <c r="K4108" s="82">
        <v>9.56</v>
      </c>
      <c r="L4108" s="81" t="s">
        <v>65</v>
      </c>
      <c r="M4108" s="77"/>
    </row>
    <row r="4109" spans="1:13">
      <c r="A4109" s="81" t="s">
        <v>12715</v>
      </c>
      <c r="B4109" s="81" t="s">
        <v>12716</v>
      </c>
      <c r="C4109" s="81" t="s">
        <v>2420</v>
      </c>
      <c r="D4109" s="81">
        <v>180</v>
      </c>
      <c r="E4109" s="82" t="s">
        <v>12581</v>
      </c>
      <c r="F4109" s="81" t="s">
        <v>12581</v>
      </c>
      <c r="G4109" s="85">
        <v>94662</v>
      </c>
      <c r="H4109" s="81" t="s">
        <v>13478</v>
      </c>
      <c r="I4109" s="81" t="s">
        <v>24</v>
      </c>
      <c r="J4109" s="81" t="s">
        <v>64</v>
      </c>
      <c r="K4109" s="82">
        <v>9.99</v>
      </c>
      <c r="L4109" s="81" t="s">
        <v>65</v>
      </c>
      <c r="M4109" s="77"/>
    </row>
    <row r="4110" spans="1:13">
      <c r="A4110" s="81" t="s">
        <v>12715</v>
      </c>
      <c r="B4110" s="81" t="s">
        <v>12716</v>
      </c>
      <c r="C4110" s="81" t="s">
        <v>2420</v>
      </c>
      <c r="D4110" s="81">
        <v>180</v>
      </c>
      <c r="E4110" s="82" t="s">
        <v>12581</v>
      </c>
      <c r="F4110" s="81" t="s">
        <v>12581</v>
      </c>
      <c r="G4110" s="85">
        <v>94663</v>
      </c>
      <c r="H4110" s="81" t="s">
        <v>13479</v>
      </c>
      <c r="I4110" s="81" t="s">
        <v>24</v>
      </c>
      <c r="J4110" s="81" t="s">
        <v>64</v>
      </c>
      <c r="K4110" s="82">
        <v>10.14</v>
      </c>
      <c r="L4110" s="81" t="s">
        <v>65</v>
      </c>
      <c r="M4110" s="77"/>
    </row>
    <row r="4111" spans="1:13">
      <c r="A4111" s="81" t="s">
        <v>12715</v>
      </c>
      <c r="B4111" s="81" t="s">
        <v>12716</v>
      </c>
      <c r="C4111" s="81" t="s">
        <v>2420</v>
      </c>
      <c r="D4111" s="81">
        <v>180</v>
      </c>
      <c r="E4111" s="82" t="s">
        <v>12581</v>
      </c>
      <c r="F4111" s="81" t="s">
        <v>12581</v>
      </c>
      <c r="G4111" s="85">
        <v>94664</v>
      </c>
      <c r="H4111" s="81" t="s">
        <v>13480</v>
      </c>
      <c r="I4111" s="81" t="s">
        <v>24</v>
      </c>
      <c r="J4111" s="81" t="s">
        <v>64</v>
      </c>
      <c r="K4111" s="82">
        <v>21.56</v>
      </c>
      <c r="L4111" s="81" t="s">
        <v>65</v>
      </c>
      <c r="M4111" s="77"/>
    </row>
    <row r="4112" spans="1:13">
      <c r="A4112" s="81" t="s">
        <v>12715</v>
      </c>
      <c r="B4112" s="81" t="s">
        <v>12716</v>
      </c>
      <c r="C4112" s="81" t="s">
        <v>2420</v>
      </c>
      <c r="D4112" s="81">
        <v>180</v>
      </c>
      <c r="E4112" s="82" t="s">
        <v>12581</v>
      </c>
      <c r="F4112" s="81" t="s">
        <v>12581</v>
      </c>
      <c r="G4112" s="85">
        <v>94665</v>
      </c>
      <c r="H4112" s="81" t="s">
        <v>13481</v>
      </c>
      <c r="I4112" s="81" t="s">
        <v>24</v>
      </c>
      <c r="J4112" s="81" t="s">
        <v>64</v>
      </c>
      <c r="K4112" s="82">
        <v>21.54</v>
      </c>
      <c r="L4112" s="81" t="s">
        <v>65</v>
      </c>
      <c r="M4112" s="77"/>
    </row>
    <row r="4113" spans="1:13">
      <c r="A4113" s="81" t="s">
        <v>12715</v>
      </c>
      <c r="B4113" s="81" t="s">
        <v>12716</v>
      </c>
      <c r="C4113" s="81" t="s">
        <v>2420</v>
      </c>
      <c r="D4113" s="81">
        <v>180</v>
      </c>
      <c r="E4113" s="82" t="s">
        <v>12581</v>
      </c>
      <c r="F4113" s="81" t="s">
        <v>12581</v>
      </c>
      <c r="G4113" s="85">
        <v>94666</v>
      </c>
      <c r="H4113" s="81" t="s">
        <v>13482</v>
      </c>
      <c r="I4113" s="81" t="s">
        <v>24</v>
      </c>
      <c r="J4113" s="81" t="s">
        <v>64</v>
      </c>
      <c r="K4113" s="82">
        <v>26.28</v>
      </c>
      <c r="L4113" s="81" t="s">
        <v>65</v>
      </c>
      <c r="M4113" s="77"/>
    </row>
    <row r="4114" spans="1:13">
      <c r="A4114" s="81" t="s">
        <v>12715</v>
      </c>
      <c r="B4114" s="81" t="s">
        <v>12716</v>
      </c>
      <c r="C4114" s="81" t="s">
        <v>2420</v>
      </c>
      <c r="D4114" s="81">
        <v>180</v>
      </c>
      <c r="E4114" s="82" t="s">
        <v>12581</v>
      </c>
      <c r="F4114" s="81" t="s">
        <v>12581</v>
      </c>
      <c r="G4114" s="85">
        <v>94667</v>
      </c>
      <c r="H4114" s="81" t="s">
        <v>13483</v>
      </c>
      <c r="I4114" s="81" t="s">
        <v>24</v>
      </c>
      <c r="J4114" s="81" t="s">
        <v>64</v>
      </c>
      <c r="K4114" s="82">
        <v>29.23</v>
      </c>
      <c r="L4114" s="81" t="s">
        <v>65</v>
      </c>
      <c r="M4114" s="77"/>
    </row>
    <row r="4115" spans="1:13">
      <c r="A4115" s="81" t="s">
        <v>12715</v>
      </c>
      <c r="B4115" s="81" t="s">
        <v>12716</v>
      </c>
      <c r="C4115" s="81" t="s">
        <v>2420</v>
      </c>
      <c r="D4115" s="81">
        <v>180</v>
      </c>
      <c r="E4115" s="82" t="s">
        <v>12581</v>
      </c>
      <c r="F4115" s="81" t="s">
        <v>12581</v>
      </c>
      <c r="G4115" s="85">
        <v>94668</v>
      </c>
      <c r="H4115" s="81" t="s">
        <v>13484</v>
      </c>
      <c r="I4115" s="81" t="s">
        <v>24</v>
      </c>
      <c r="J4115" s="81" t="s">
        <v>64</v>
      </c>
      <c r="K4115" s="82">
        <v>44.91</v>
      </c>
      <c r="L4115" s="81" t="s">
        <v>65</v>
      </c>
      <c r="M4115" s="77"/>
    </row>
    <row r="4116" spans="1:13">
      <c r="A4116" s="81" t="s">
        <v>12715</v>
      </c>
      <c r="B4116" s="81" t="s">
        <v>12716</v>
      </c>
      <c r="C4116" s="81" t="s">
        <v>2420</v>
      </c>
      <c r="D4116" s="81">
        <v>180</v>
      </c>
      <c r="E4116" s="82" t="s">
        <v>12581</v>
      </c>
      <c r="F4116" s="81" t="s">
        <v>12581</v>
      </c>
      <c r="G4116" s="85">
        <v>94669</v>
      </c>
      <c r="H4116" s="81" t="s">
        <v>13485</v>
      </c>
      <c r="I4116" s="81" t="s">
        <v>24</v>
      </c>
      <c r="J4116" s="81" t="s">
        <v>64</v>
      </c>
      <c r="K4116" s="82">
        <v>61.43</v>
      </c>
      <c r="L4116" s="81" t="s">
        <v>65</v>
      </c>
      <c r="M4116" s="77"/>
    </row>
    <row r="4117" spans="1:13">
      <c r="A4117" s="81" t="s">
        <v>12715</v>
      </c>
      <c r="B4117" s="81" t="s">
        <v>12716</v>
      </c>
      <c r="C4117" s="81" t="s">
        <v>2420</v>
      </c>
      <c r="D4117" s="81">
        <v>180</v>
      </c>
      <c r="E4117" s="82" t="s">
        <v>12581</v>
      </c>
      <c r="F4117" s="81" t="s">
        <v>12581</v>
      </c>
      <c r="G4117" s="85">
        <v>94670</v>
      </c>
      <c r="H4117" s="81" t="s">
        <v>13486</v>
      </c>
      <c r="I4117" s="81" t="s">
        <v>24</v>
      </c>
      <c r="J4117" s="81" t="s">
        <v>64</v>
      </c>
      <c r="K4117" s="82">
        <v>59.61</v>
      </c>
      <c r="L4117" s="81" t="s">
        <v>65</v>
      </c>
      <c r="M4117" s="77"/>
    </row>
    <row r="4118" spans="1:13">
      <c r="A4118" s="81" t="s">
        <v>12715</v>
      </c>
      <c r="B4118" s="81" t="s">
        <v>12716</v>
      </c>
      <c r="C4118" s="81" t="s">
        <v>2420</v>
      </c>
      <c r="D4118" s="81">
        <v>180</v>
      </c>
      <c r="E4118" s="82" t="s">
        <v>12581</v>
      </c>
      <c r="F4118" s="81" t="s">
        <v>12581</v>
      </c>
      <c r="G4118" s="85">
        <v>94671</v>
      </c>
      <c r="H4118" s="81" t="s">
        <v>13487</v>
      </c>
      <c r="I4118" s="81" t="s">
        <v>24</v>
      </c>
      <c r="J4118" s="81" t="s">
        <v>64</v>
      </c>
      <c r="K4118" s="82">
        <v>87.16</v>
      </c>
      <c r="L4118" s="81" t="s">
        <v>65</v>
      </c>
      <c r="M4118" s="77"/>
    </row>
    <row r="4119" spans="1:13">
      <c r="A4119" s="81" t="s">
        <v>12715</v>
      </c>
      <c r="B4119" s="81" t="s">
        <v>12716</v>
      </c>
      <c r="C4119" s="81" t="s">
        <v>2420</v>
      </c>
      <c r="D4119" s="81">
        <v>180</v>
      </c>
      <c r="E4119" s="82" t="s">
        <v>12581</v>
      </c>
      <c r="F4119" s="81" t="s">
        <v>12581</v>
      </c>
      <c r="G4119" s="85">
        <v>94672</v>
      </c>
      <c r="H4119" s="81" t="s">
        <v>13488</v>
      </c>
      <c r="I4119" s="81" t="s">
        <v>24</v>
      </c>
      <c r="J4119" s="81" t="s">
        <v>64</v>
      </c>
      <c r="K4119" s="82">
        <v>8.39</v>
      </c>
      <c r="L4119" s="81" t="s">
        <v>65</v>
      </c>
      <c r="M4119" s="77"/>
    </row>
    <row r="4120" spans="1:13">
      <c r="A4120" s="81" t="s">
        <v>12715</v>
      </c>
      <c r="B4120" s="81" t="s">
        <v>12716</v>
      </c>
      <c r="C4120" s="81" t="s">
        <v>2420</v>
      </c>
      <c r="D4120" s="81">
        <v>180</v>
      </c>
      <c r="E4120" s="82" t="s">
        <v>12581</v>
      </c>
      <c r="F4120" s="81" t="s">
        <v>12581</v>
      </c>
      <c r="G4120" s="85">
        <v>94673</v>
      </c>
      <c r="H4120" s="81" t="s">
        <v>13489</v>
      </c>
      <c r="I4120" s="81" t="s">
        <v>24</v>
      </c>
      <c r="J4120" s="81" t="s">
        <v>64</v>
      </c>
      <c r="K4120" s="82">
        <v>8.16</v>
      </c>
      <c r="L4120" s="81" t="s">
        <v>65</v>
      </c>
      <c r="M4120" s="77"/>
    </row>
    <row r="4121" spans="1:13">
      <c r="A4121" s="81" t="s">
        <v>12715</v>
      </c>
      <c r="B4121" s="81" t="s">
        <v>12716</v>
      </c>
      <c r="C4121" s="81" t="s">
        <v>2420</v>
      </c>
      <c r="D4121" s="81">
        <v>180</v>
      </c>
      <c r="E4121" s="82" t="s">
        <v>12581</v>
      </c>
      <c r="F4121" s="81" t="s">
        <v>12581</v>
      </c>
      <c r="G4121" s="85">
        <v>94674</v>
      </c>
      <c r="H4121" s="81" t="s">
        <v>13490</v>
      </c>
      <c r="I4121" s="81" t="s">
        <v>24</v>
      </c>
      <c r="J4121" s="81" t="s">
        <v>64</v>
      </c>
      <c r="K4121" s="82">
        <v>7.39</v>
      </c>
      <c r="L4121" s="81" t="s">
        <v>65</v>
      </c>
      <c r="M4121" s="77"/>
    </row>
    <row r="4122" spans="1:13">
      <c r="A4122" s="81" t="s">
        <v>12715</v>
      </c>
      <c r="B4122" s="81" t="s">
        <v>12716</v>
      </c>
      <c r="C4122" s="81" t="s">
        <v>2420</v>
      </c>
      <c r="D4122" s="81">
        <v>180</v>
      </c>
      <c r="E4122" s="82" t="s">
        <v>12581</v>
      </c>
      <c r="F4122" s="81" t="s">
        <v>12581</v>
      </c>
      <c r="G4122" s="85">
        <v>94675</v>
      </c>
      <c r="H4122" s="81" t="s">
        <v>13491</v>
      </c>
      <c r="I4122" s="81" t="s">
        <v>24</v>
      </c>
      <c r="J4122" s="81" t="s">
        <v>64</v>
      </c>
      <c r="K4122" s="82">
        <v>11.56</v>
      </c>
      <c r="L4122" s="81" t="s">
        <v>65</v>
      </c>
      <c r="M4122" s="77"/>
    </row>
    <row r="4123" spans="1:13">
      <c r="A4123" s="81" t="s">
        <v>12715</v>
      </c>
      <c r="B4123" s="81" t="s">
        <v>12716</v>
      </c>
      <c r="C4123" s="81" t="s">
        <v>2420</v>
      </c>
      <c r="D4123" s="81">
        <v>180</v>
      </c>
      <c r="E4123" s="82" t="s">
        <v>12581</v>
      </c>
      <c r="F4123" s="81" t="s">
        <v>12581</v>
      </c>
      <c r="G4123" s="85">
        <v>94676</v>
      </c>
      <c r="H4123" s="81" t="s">
        <v>13492</v>
      </c>
      <c r="I4123" s="81" t="s">
        <v>24</v>
      </c>
      <c r="J4123" s="81" t="s">
        <v>64</v>
      </c>
      <c r="K4123" s="82">
        <v>12.74</v>
      </c>
      <c r="L4123" s="81" t="s">
        <v>65</v>
      </c>
      <c r="M4123" s="77"/>
    </row>
    <row r="4124" spans="1:13">
      <c r="A4124" s="81" t="s">
        <v>12715</v>
      </c>
      <c r="B4124" s="81" t="s">
        <v>12716</v>
      </c>
      <c r="C4124" s="81" t="s">
        <v>2420</v>
      </c>
      <c r="D4124" s="81">
        <v>180</v>
      </c>
      <c r="E4124" s="82" t="s">
        <v>12581</v>
      </c>
      <c r="F4124" s="81" t="s">
        <v>12581</v>
      </c>
      <c r="G4124" s="85">
        <v>94677</v>
      </c>
      <c r="H4124" s="81" t="s">
        <v>13493</v>
      </c>
      <c r="I4124" s="81" t="s">
        <v>24</v>
      </c>
      <c r="J4124" s="81" t="s">
        <v>64</v>
      </c>
      <c r="K4124" s="82">
        <v>19.010000000000002</v>
      </c>
      <c r="L4124" s="81" t="s">
        <v>65</v>
      </c>
      <c r="M4124" s="77"/>
    </row>
    <row r="4125" spans="1:13">
      <c r="A4125" s="81" t="s">
        <v>12715</v>
      </c>
      <c r="B4125" s="81" t="s">
        <v>12716</v>
      </c>
      <c r="C4125" s="81" t="s">
        <v>2420</v>
      </c>
      <c r="D4125" s="81">
        <v>180</v>
      </c>
      <c r="E4125" s="82" t="s">
        <v>12581</v>
      </c>
      <c r="F4125" s="81" t="s">
        <v>12581</v>
      </c>
      <c r="G4125" s="85">
        <v>94678</v>
      </c>
      <c r="H4125" s="81" t="s">
        <v>13494</v>
      </c>
      <c r="I4125" s="81" t="s">
        <v>24</v>
      </c>
      <c r="J4125" s="81" t="s">
        <v>64</v>
      </c>
      <c r="K4125" s="82">
        <v>13.11</v>
      </c>
      <c r="L4125" s="81" t="s">
        <v>65</v>
      </c>
      <c r="M4125" s="77"/>
    </row>
    <row r="4126" spans="1:13">
      <c r="A4126" s="81" t="s">
        <v>12715</v>
      </c>
      <c r="B4126" s="81" t="s">
        <v>12716</v>
      </c>
      <c r="C4126" s="81" t="s">
        <v>2420</v>
      </c>
      <c r="D4126" s="81">
        <v>180</v>
      </c>
      <c r="E4126" s="82" t="s">
        <v>12581</v>
      </c>
      <c r="F4126" s="81" t="s">
        <v>12581</v>
      </c>
      <c r="G4126" s="85">
        <v>94679</v>
      </c>
      <c r="H4126" s="81" t="s">
        <v>13495</v>
      </c>
      <c r="I4126" s="81" t="s">
        <v>24</v>
      </c>
      <c r="J4126" s="81" t="s">
        <v>64</v>
      </c>
      <c r="K4126" s="82">
        <v>21.36</v>
      </c>
      <c r="L4126" s="81" t="s">
        <v>65</v>
      </c>
      <c r="M4126" s="77"/>
    </row>
    <row r="4127" spans="1:13">
      <c r="A4127" s="81" t="s">
        <v>12715</v>
      </c>
      <c r="B4127" s="81" t="s">
        <v>12716</v>
      </c>
      <c r="C4127" s="81" t="s">
        <v>2420</v>
      </c>
      <c r="D4127" s="81">
        <v>180</v>
      </c>
      <c r="E4127" s="82" t="s">
        <v>12581</v>
      </c>
      <c r="F4127" s="81" t="s">
        <v>12581</v>
      </c>
      <c r="G4127" s="85">
        <v>94680</v>
      </c>
      <c r="H4127" s="81" t="s">
        <v>13496</v>
      </c>
      <c r="I4127" s="81" t="s">
        <v>24</v>
      </c>
      <c r="J4127" s="81" t="s">
        <v>64</v>
      </c>
      <c r="K4127" s="82">
        <v>35.659999999999997</v>
      </c>
      <c r="L4127" s="81" t="s">
        <v>65</v>
      </c>
      <c r="M4127" s="77"/>
    </row>
    <row r="4128" spans="1:13">
      <c r="A4128" s="81" t="s">
        <v>12715</v>
      </c>
      <c r="B4128" s="81" t="s">
        <v>12716</v>
      </c>
      <c r="C4128" s="81" t="s">
        <v>2420</v>
      </c>
      <c r="D4128" s="81">
        <v>180</v>
      </c>
      <c r="E4128" s="82" t="s">
        <v>12581</v>
      </c>
      <c r="F4128" s="81" t="s">
        <v>12581</v>
      </c>
      <c r="G4128" s="85">
        <v>94681</v>
      </c>
      <c r="H4128" s="81" t="s">
        <v>13497</v>
      </c>
      <c r="I4128" s="81" t="s">
        <v>24</v>
      </c>
      <c r="J4128" s="81" t="s">
        <v>64</v>
      </c>
      <c r="K4128" s="82">
        <v>46.96</v>
      </c>
      <c r="L4128" s="81" t="s">
        <v>65</v>
      </c>
      <c r="M4128" s="77"/>
    </row>
    <row r="4129" spans="1:13">
      <c r="A4129" s="81" t="s">
        <v>12715</v>
      </c>
      <c r="B4129" s="81" t="s">
        <v>12716</v>
      </c>
      <c r="C4129" s="81" t="s">
        <v>2420</v>
      </c>
      <c r="D4129" s="81">
        <v>180</v>
      </c>
      <c r="E4129" s="82" t="s">
        <v>12581</v>
      </c>
      <c r="F4129" s="81" t="s">
        <v>12581</v>
      </c>
      <c r="G4129" s="85">
        <v>94682</v>
      </c>
      <c r="H4129" s="81" t="s">
        <v>13498</v>
      </c>
      <c r="I4129" s="81" t="s">
        <v>24</v>
      </c>
      <c r="J4129" s="81" t="s">
        <v>64</v>
      </c>
      <c r="K4129" s="82">
        <v>93.82</v>
      </c>
      <c r="L4129" s="81" t="s">
        <v>65</v>
      </c>
      <c r="M4129" s="77"/>
    </row>
    <row r="4130" spans="1:13">
      <c r="A4130" s="81" t="s">
        <v>12715</v>
      </c>
      <c r="B4130" s="81" t="s">
        <v>12716</v>
      </c>
      <c r="C4130" s="81" t="s">
        <v>2420</v>
      </c>
      <c r="D4130" s="81">
        <v>180</v>
      </c>
      <c r="E4130" s="82" t="s">
        <v>12581</v>
      </c>
      <c r="F4130" s="81" t="s">
        <v>12581</v>
      </c>
      <c r="G4130" s="85">
        <v>94683</v>
      </c>
      <c r="H4130" s="81" t="s">
        <v>13499</v>
      </c>
      <c r="I4130" s="81" t="s">
        <v>24</v>
      </c>
      <c r="J4130" s="81" t="s">
        <v>64</v>
      </c>
      <c r="K4130" s="82">
        <v>60.63</v>
      </c>
      <c r="L4130" s="81" t="s">
        <v>65</v>
      </c>
      <c r="M4130" s="77"/>
    </row>
    <row r="4131" spans="1:13">
      <c r="A4131" s="81" t="s">
        <v>12715</v>
      </c>
      <c r="B4131" s="81" t="s">
        <v>12716</v>
      </c>
      <c r="C4131" s="81" t="s">
        <v>2420</v>
      </c>
      <c r="D4131" s="81">
        <v>180</v>
      </c>
      <c r="E4131" s="82" t="s">
        <v>12581</v>
      </c>
      <c r="F4131" s="81" t="s">
        <v>12581</v>
      </c>
      <c r="G4131" s="85">
        <v>94684</v>
      </c>
      <c r="H4131" s="81" t="s">
        <v>13500</v>
      </c>
      <c r="I4131" s="81" t="s">
        <v>24</v>
      </c>
      <c r="J4131" s="81" t="s">
        <v>64</v>
      </c>
      <c r="K4131" s="82">
        <v>119.87</v>
      </c>
      <c r="L4131" s="81" t="s">
        <v>65</v>
      </c>
      <c r="M4131" s="77"/>
    </row>
    <row r="4132" spans="1:13">
      <c r="A4132" s="81" t="s">
        <v>12715</v>
      </c>
      <c r="B4132" s="81" t="s">
        <v>12716</v>
      </c>
      <c r="C4132" s="81" t="s">
        <v>2420</v>
      </c>
      <c r="D4132" s="81">
        <v>180</v>
      </c>
      <c r="E4132" s="82" t="s">
        <v>12581</v>
      </c>
      <c r="F4132" s="81" t="s">
        <v>12581</v>
      </c>
      <c r="G4132" s="85">
        <v>94685</v>
      </c>
      <c r="H4132" s="81" t="s">
        <v>13501</v>
      </c>
      <c r="I4132" s="81" t="s">
        <v>24</v>
      </c>
      <c r="J4132" s="81" t="s">
        <v>64</v>
      </c>
      <c r="K4132" s="82">
        <v>92.25</v>
      </c>
      <c r="L4132" s="81" t="s">
        <v>65</v>
      </c>
      <c r="M4132" s="77"/>
    </row>
    <row r="4133" spans="1:13">
      <c r="A4133" s="81" t="s">
        <v>12715</v>
      </c>
      <c r="B4133" s="81" t="s">
        <v>12716</v>
      </c>
      <c r="C4133" s="81" t="s">
        <v>2420</v>
      </c>
      <c r="D4133" s="81">
        <v>180</v>
      </c>
      <c r="E4133" s="82" t="s">
        <v>12581</v>
      </c>
      <c r="F4133" s="81" t="s">
        <v>12581</v>
      </c>
      <c r="G4133" s="85">
        <v>94686</v>
      </c>
      <c r="H4133" s="81" t="s">
        <v>13502</v>
      </c>
      <c r="I4133" s="81" t="s">
        <v>24</v>
      </c>
      <c r="J4133" s="81" t="s">
        <v>64</v>
      </c>
      <c r="K4133" s="82">
        <v>224.01</v>
      </c>
      <c r="L4133" s="81" t="s">
        <v>65</v>
      </c>
      <c r="M4133" s="77"/>
    </row>
    <row r="4134" spans="1:13">
      <c r="A4134" s="81" t="s">
        <v>12715</v>
      </c>
      <c r="B4134" s="81" t="s">
        <v>12716</v>
      </c>
      <c r="C4134" s="81" t="s">
        <v>2420</v>
      </c>
      <c r="D4134" s="81">
        <v>180</v>
      </c>
      <c r="E4134" s="82" t="s">
        <v>12581</v>
      </c>
      <c r="F4134" s="81" t="s">
        <v>12581</v>
      </c>
      <c r="G4134" s="85">
        <v>94687</v>
      </c>
      <c r="H4134" s="81" t="s">
        <v>13503</v>
      </c>
      <c r="I4134" s="81" t="s">
        <v>24</v>
      </c>
      <c r="J4134" s="81" t="s">
        <v>64</v>
      </c>
      <c r="K4134" s="82">
        <v>182.37</v>
      </c>
      <c r="L4134" s="81" t="s">
        <v>65</v>
      </c>
      <c r="M4134" s="77"/>
    </row>
    <row r="4135" spans="1:13">
      <c r="A4135" s="81" t="s">
        <v>12715</v>
      </c>
      <c r="B4135" s="81" t="s">
        <v>12716</v>
      </c>
      <c r="C4135" s="81" t="s">
        <v>2420</v>
      </c>
      <c r="D4135" s="81">
        <v>180</v>
      </c>
      <c r="E4135" s="82" t="s">
        <v>12581</v>
      </c>
      <c r="F4135" s="81" t="s">
        <v>12581</v>
      </c>
      <c r="G4135" s="85">
        <v>94688</v>
      </c>
      <c r="H4135" s="81" t="s">
        <v>13504</v>
      </c>
      <c r="I4135" s="81" t="s">
        <v>24</v>
      </c>
      <c r="J4135" s="81" t="s">
        <v>64</v>
      </c>
      <c r="K4135" s="82">
        <v>8.5299999999999994</v>
      </c>
      <c r="L4135" s="81" t="s">
        <v>65</v>
      </c>
      <c r="M4135" s="77"/>
    </row>
    <row r="4136" spans="1:13">
      <c r="A4136" s="81" t="s">
        <v>12715</v>
      </c>
      <c r="B4136" s="81" t="s">
        <v>12716</v>
      </c>
      <c r="C4136" s="81" t="s">
        <v>2420</v>
      </c>
      <c r="D4136" s="81">
        <v>180</v>
      </c>
      <c r="E4136" s="82" t="s">
        <v>12581</v>
      </c>
      <c r="F4136" s="81" t="s">
        <v>12581</v>
      </c>
      <c r="G4136" s="85">
        <v>94689</v>
      </c>
      <c r="H4136" s="81" t="s">
        <v>13505</v>
      </c>
      <c r="I4136" s="81" t="s">
        <v>24</v>
      </c>
      <c r="J4136" s="81" t="s">
        <v>64</v>
      </c>
      <c r="K4136" s="82">
        <v>11.53</v>
      </c>
      <c r="L4136" s="81" t="s">
        <v>65</v>
      </c>
      <c r="M4136" s="77"/>
    </row>
    <row r="4137" spans="1:13">
      <c r="A4137" s="81" t="s">
        <v>12715</v>
      </c>
      <c r="B4137" s="81" t="s">
        <v>12716</v>
      </c>
      <c r="C4137" s="81" t="s">
        <v>2420</v>
      </c>
      <c r="D4137" s="81">
        <v>180</v>
      </c>
      <c r="E4137" s="82" t="s">
        <v>12581</v>
      </c>
      <c r="F4137" s="81" t="s">
        <v>12581</v>
      </c>
      <c r="G4137" s="85">
        <v>94690</v>
      </c>
      <c r="H4137" s="81" t="s">
        <v>13506</v>
      </c>
      <c r="I4137" s="81" t="s">
        <v>24</v>
      </c>
      <c r="J4137" s="81" t="s">
        <v>64</v>
      </c>
      <c r="K4137" s="82">
        <v>11.04</v>
      </c>
      <c r="L4137" s="81" t="s">
        <v>65</v>
      </c>
      <c r="M4137" s="77"/>
    </row>
    <row r="4138" spans="1:13">
      <c r="A4138" s="81" t="s">
        <v>12715</v>
      </c>
      <c r="B4138" s="81" t="s">
        <v>12716</v>
      </c>
      <c r="C4138" s="81" t="s">
        <v>2420</v>
      </c>
      <c r="D4138" s="81">
        <v>180</v>
      </c>
      <c r="E4138" s="82" t="s">
        <v>12581</v>
      </c>
      <c r="F4138" s="81" t="s">
        <v>12581</v>
      </c>
      <c r="G4138" s="85">
        <v>94691</v>
      </c>
      <c r="H4138" s="81" t="s">
        <v>13507</v>
      </c>
      <c r="I4138" s="81" t="s">
        <v>24</v>
      </c>
      <c r="J4138" s="81" t="s">
        <v>64</v>
      </c>
      <c r="K4138" s="82">
        <v>12.77</v>
      </c>
      <c r="L4138" s="81" t="s">
        <v>65</v>
      </c>
      <c r="M4138" s="77"/>
    </row>
    <row r="4139" spans="1:13">
      <c r="A4139" s="81" t="s">
        <v>12715</v>
      </c>
      <c r="B4139" s="81" t="s">
        <v>12716</v>
      </c>
      <c r="C4139" s="81" t="s">
        <v>2420</v>
      </c>
      <c r="D4139" s="81">
        <v>180</v>
      </c>
      <c r="E4139" s="82" t="s">
        <v>12581</v>
      </c>
      <c r="F4139" s="81" t="s">
        <v>12581</v>
      </c>
      <c r="G4139" s="85">
        <v>94692</v>
      </c>
      <c r="H4139" s="81" t="s">
        <v>13508</v>
      </c>
      <c r="I4139" s="81" t="s">
        <v>24</v>
      </c>
      <c r="J4139" s="81" t="s">
        <v>64</v>
      </c>
      <c r="K4139" s="82">
        <v>19.170000000000002</v>
      </c>
      <c r="L4139" s="81" t="s">
        <v>65</v>
      </c>
      <c r="M4139" s="77"/>
    </row>
    <row r="4140" spans="1:13">
      <c r="A4140" s="81" t="s">
        <v>12715</v>
      </c>
      <c r="B4140" s="81" t="s">
        <v>12716</v>
      </c>
      <c r="C4140" s="81" t="s">
        <v>2420</v>
      </c>
      <c r="D4140" s="81">
        <v>180</v>
      </c>
      <c r="E4140" s="82" t="s">
        <v>12581</v>
      </c>
      <c r="F4140" s="81" t="s">
        <v>12581</v>
      </c>
      <c r="G4140" s="85">
        <v>94693</v>
      </c>
      <c r="H4140" s="81" t="s">
        <v>13509</v>
      </c>
      <c r="I4140" s="81" t="s">
        <v>24</v>
      </c>
      <c r="J4140" s="81" t="s">
        <v>64</v>
      </c>
      <c r="K4140" s="82">
        <v>20.04</v>
      </c>
      <c r="L4140" s="81" t="s">
        <v>65</v>
      </c>
      <c r="M4140" s="77"/>
    </row>
    <row r="4141" spans="1:13">
      <c r="A4141" s="81" t="s">
        <v>12715</v>
      </c>
      <c r="B4141" s="81" t="s">
        <v>12716</v>
      </c>
      <c r="C4141" s="81" t="s">
        <v>2420</v>
      </c>
      <c r="D4141" s="81">
        <v>180</v>
      </c>
      <c r="E4141" s="82" t="s">
        <v>12581</v>
      </c>
      <c r="F4141" s="81" t="s">
        <v>12581</v>
      </c>
      <c r="G4141" s="85">
        <v>94694</v>
      </c>
      <c r="H4141" s="81" t="s">
        <v>13510</v>
      </c>
      <c r="I4141" s="81" t="s">
        <v>24</v>
      </c>
      <c r="J4141" s="81" t="s">
        <v>64</v>
      </c>
      <c r="K4141" s="82">
        <v>20.09</v>
      </c>
      <c r="L4141" s="81" t="s">
        <v>65</v>
      </c>
      <c r="M4141" s="77"/>
    </row>
    <row r="4142" spans="1:13">
      <c r="A4142" s="81" t="s">
        <v>12715</v>
      </c>
      <c r="B4142" s="81" t="s">
        <v>12716</v>
      </c>
      <c r="C4142" s="81" t="s">
        <v>2420</v>
      </c>
      <c r="D4142" s="81">
        <v>180</v>
      </c>
      <c r="E4142" s="82" t="s">
        <v>12581</v>
      </c>
      <c r="F4142" s="81" t="s">
        <v>12581</v>
      </c>
      <c r="G4142" s="85">
        <v>94695</v>
      </c>
      <c r="H4142" s="81" t="s">
        <v>13511</v>
      </c>
      <c r="I4142" s="81" t="s">
        <v>24</v>
      </c>
      <c r="J4142" s="81" t="s">
        <v>64</v>
      </c>
      <c r="K4142" s="82">
        <v>26.83</v>
      </c>
      <c r="L4142" s="81" t="s">
        <v>65</v>
      </c>
      <c r="M4142" s="77"/>
    </row>
    <row r="4143" spans="1:13">
      <c r="A4143" s="81" t="s">
        <v>12715</v>
      </c>
      <c r="B4143" s="81" t="s">
        <v>12716</v>
      </c>
      <c r="C4143" s="81" t="s">
        <v>2420</v>
      </c>
      <c r="D4143" s="81">
        <v>180</v>
      </c>
      <c r="E4143" s="82" t="s">
        <v>12581</v>
      </c>
      <c r="F4143" s="81" t="s">
        <v>12581</v>
      </c>
      <c r="G4143" s="85">
        <v>94696</v>
      </c>
      <c r="H4143" s="81" t="s">
        <v>13512</v>
      </c>
      <c r="I4143" s="81" t="s">
        <v>24</v>
      </c>
      <c r="J4143" s="81" t="s">
        <v>64</v>
      </c>
      <c r="K4143" s="82">
        <v>46.29</v>
      </c>
      <c r="L4143" s="81" t="s">
        <v>65</v>
      </c>
      <c r="M4143" s="77"/>
    </row>
    <row r="4144" spans="1:13">
      <c r="A4144" s="81" t="s">
        <v>12715</v>
      </c>
      <c r="B4144" s="81" t="s">
        <v>12716</v>
      </c>
      <c r="C4144" s="81" t="s">
        <v>2420</v>
      </c>
      <c r="D4144" s="81">
        <v>180</v>
      </c>
      <c r="E4144" s="82" t="s">
        <v>12581</v>
      </c>
      <c r="F4144" s="81" t="s">
        <v>12581</v>
      </c>
      <c r="G4144" s="85">
        <v>94697</v>
      </c>
      <c r="H4144" s="81" t="s">
        <v>13513</v>
      </c>
      <c r="I4144" s="81" t="s">
        <v>24</v>
      </c>
      <c r="J4144" s="81" t="s">
        <v>64</v>
      </c>
      <c r="K4144" s="82">
        <v>72.41</v>
      </c>
      <c r="L4144" s="81" t="s">
        <v>65</v>
      </c>
      <c r="M4144" s="77"/>
    </row>
    <row r="4145" spans="1:13">
      <c r="A4145" s="81" t="s">
        <v>12715</v>
      </c>
      <c r="B4145" s="81" t="s">
        <v>12716</v>
      </c>
      <c r="C4145" s="81" t="s">
        <v>2420</v>
      </c>
      <c r="D4145" s="81">
        <v>180</v>
      </c>
      <c r="E4145" s="82" t="s">
        <v>12581</v>
      </c>
      <c r="F4145" s="81" t="s">
        <v>12581</v>
      </c>
      <c r="G4145" s="85">
        <v>94698</v>
      </c>
      <c r="H4145" s="81" t="s">
        <v>13514</v>
      </c>
      <c r="I4145" s="81" t="s">
        <v>24</v>
      </c>
      <c r="J4145" s="81" t="s">
        <v>64</v>
      </c>
      <c r="K4145" s="82">
        <v>63.22</v>
      </c>
      <c r="L4145" s="81" t="s">
        <v>65</v>
      </c>
      <c r="M4145" s="77"/>
    </row>
    <row r="4146" spans="1:13">
      <c r="A4146" s="81" t="s">
        <v>12715</v>
      </c>
      <c r="B4146" s="81" t="s">
        <v>12716</v>
      </c>
      <c r="C4146" s="81" t="s">
        <v>2420</v>
      </c>
      <c r="D4146" s="81">
        <v>180</v>
      </c>
      <c r="E4146" s="82" t="s">
        <v>12581</v>
      </c>
      <c r="F4146" s="81" t="s">
        <v>12581</v>
      </c>
      <c r="G4146" s="85">
        <v>94699</v>
      </c>
      <c r="H4146" s="81" t="s">
        <v>13515</v>
      </c>
      <c r="I4146" s="81" t="s">
        <v>24</v>
      </c>
      <c r="J4146" s="81" t="s">
        <v>64</v>
      </c>
      <c r="K4146" s="82">
        <v>121.78</v>
      </c>
      <c r="L4146" s="81" t="s">
        <v>65</v>
      </c>
      <c r="M4146" s="77"/>
    </row>
    <row r="4147" spans="1:13">
      <c r="A4147" s="81" t="s">
        <v>12715</v>
      </c>
      <c r="B4147" s="81" t="s">
        <v>12716</v>
      </c>
      <c r="C4147" s="81" t="s">
        <v>2420</v>
      </c>
      <c r="D4147" s="81">
        <v>180</v>
      </c>
      <c r="E4147" s="82" t="s">
        <v>12581</v>
      </c>
      <c r="F4147" s="81" t="s">
        <v>12581</v>
      </c>
      <c r="G4147" s="85">
        <v>94700</v>
      </c>
      <c r="H4147" s="81" t="s">
        <v>13516</v>
      </c>
      <c r="I4147" s="81" t="s">
        <v>24</v>
      </c>
      <c r="J4147" s="81" t="s">
        <v>64</v>
      </c>
      <c r="K4147" s="82">
        <v>102.99</v>
      </c>
      <c r="L4147" s="81" t="s">
        <v>65</v>
      </c>
      <c r="M4147" s="77"/>
    </row>
    <row r="4148" spans="1:13">
      <c r="A4148" s="81" t="s">
        <v>12715</v>
      </c>
      <c r="B4148" s="81" t="s">
        <v>12716</v>
      </c>
      <c r="C4148" s="81" t="s">
        <v>2420</v>
      </c>
      <c r="D4148" s="81">
        <v>180</v>
      </c>
      <c r="E4148" s="82" t="s">
        <v>12581</v>
      </c>
      <c r="F4148" s="81" t="s">
        <v>12581</v>
      </c>
      <c r="G4148" s="85">
        <v>94701</v>
      </c>
      <c r="H4148" s="81" t="s">
        <v>13517</v>
      </c>
      <c r="I4148" s="81" t="s">
        <v>24</v>
      </c>
      <c r="J4148" s="81" t="s">
        <v>64</v>
      </c>
      <c r="K4148" s="82">
        <v>181.39</v>
      </c>
      <c r="L4148" s="81" t="s">
        <v>65</v>
      </c>
      <c r="M4148" s="77"/>
    </row>
    <row r="4149" spans="1:13">
      <c r="A4149" s="81" t="s">
        <v>12715</v>
      </c>
      <c r="B4149" s="81" t="s">
        <v>12716</v>
      </c>
      <c r="C4149" s="81" t="s">
        <v>2420</v>
      </c>
      <c r="D4149" s="81">
        <v>180</v>
      </c>
      <c r="E4149" s="82" t="s">
        <v>12581</v>
      </c>
      <c r="F4149" s="81" t="s">
        <v>12581</v>
      </c>
      <c r="G4149" s="85">
        <v>94702</v>
      </c>
      <c r="H4149" s="81" t="s">
        <v>13518</v>
      </c>
      <c r="I4149" s="81" t="s">
        <v>24</v>
      </c>
      <c r="J4149" s="81" t="s">
        <v>64</v>
      </c>
      <c r="K4149" s="82">
        <v>171.78</v>
      </c>
      <c r="L4149" s="81" t="s">
        <v>65</v>
      </c>
      <c r="M4149" s="77"/>
    </row>
    <row r="4150" spans="1:13">
      <c r="A4150" s="81" t="s">
        <v>12715</v>
      </c>
      <c r="B4150" s="81" t="s">
        <v>12716</v>
      </c>
      <c r="C4150" s="81" t="s">
        <v>2420</v>
      </c>
      <c r="D4150" s="81">
        <v>180</v>
      </c>
      <c r="E4150" s="82" t="s">
        <v>12581</v>
      </c>
      <c r="F4150" s="81" t="s">
        <v>12581</v>
      </c>
      <c r="G4150" s="85">
        <v>94703</v>
      </c>
      <c r="H4150" s="81" t="s">
        <v>13519</v>
      </c>
      <c r="I4150" s="81" t="s">
        <v>24</v>
      </c>
      <c r="J4150" s="81" t="s">
        <v>64</v>
      </c>
      <c r="K4150" s="82">
        <v>15.89</v>
      </c>
      <c r="L4150" s="81" t="s">
        <v>65</v>
      </c>
      <c r="M4150" s="77"/>
    </row>
    <row r="4151" spans="1:13">
      <c r="A4151" s="81" t="s">
        <v>12715</v>
      </c>
      <c r="B4151" s="81" t="s">
        <v>12716</v>
      </c>
      <c r="C4151" s="81" t="s">
        <v>2420</v>
      </c>
      <c r="D4151" s="81">
        <v>180</v>
      </c>
      <c r="E4151" s="82" t="s">
        <v>12581</v>
      </c>
      <c r="F4151" s="81" t="s">
        <v>12581</v>
      </c>
      <c r="G4151" s="85">
        <v>94704</v>
      </c>
      <c r="H4151" s="81" t="s">
        <v>13520</v>
      </c>
      <c r="I4151" s="81" t="s">
        <v>24</v>
      </c>
      <c r="J4151" s="81" t="s">
        <v>64</v>
      </c>
      <c r="K4151" s="82">
        <v>18.78</v>
      </c>
      <c r="L4151" s="81" t="s">
        <v>65</v>
      </c>
      <c r="M4151" s="77"/>
    </row>
    <row r="4152" spans="1:13">
      <c r="A4152" s="81" t="s">
        <v>12715</v>
      </c>
      <c r="B4152" s="81" t="s">
        <v>12716</v>
      </c>
      <c r="C4152" s="81" t="s">
        <v>2420</v>
      </c>
      <c r="D4152" s="81">
        <v>180</v>
      </c>
      <c r="E4152" s="82" t="s">
        <v>12581</v>
      </c>
      <c r="F4152" s="81" t="s">
        <v>12581</v>
      </c>
      <c r="G4152" s="85">
        <v>94705</v>
      </c>
      <c r="H4152" s="81" t="s">
        <v>13521</v>
      </c>
      <c r="I4152" s="81" t="s">
        <v>24</v>
      </c>
      <c r="J4152" s="81" t="s">
        <v>64</v>
      </c>
      <c r="K4152" s="82">
        <v>23.15</v>
      </c>
      <c r="L4152" s="81" t="s">
        <v>65</v>
      </c>
      <c r="M4152" s="77"/>
    </row>
    <row r="4153" spans="1:13">
      <c r="A4153" s="81" t="s">
        <v>12715</v>
      </c>
      <c r="B4153" s="81" t="s">
        <v>12716</v>
      </c>
      <c r="C4153" s="81" t="s">
        <v>2420</v>
      </c>
      <c r="D4153" s="81">
        <v>180</v>
      </c>
      <c r="E4153" s="82" t="s">
        <v>12581</v>
      </c>
      <c r="F4153" s="81" t="s">
        <v>12581</v>
      </c>
      <c r="G4153" s="85">
        <v>94706</v>
      </c>
      <c r="H4153" s="81" t="s">
        <v>13522</v>
      </c>
      <c r="I4153" s="81" t="s">
        <v>24</v>
      </c>
      <c r="J4153" s="81" t="s">
        <v>64</v>
      </c>
      <c r="K4153" s="82">
        <v>32.72</v>
      </c>
      <c r="L4153" s="81" t="s">
        <v>65</v>
      </c>
      <c r="M4153" s="77"/>
    </row>
    <row r="4154" spans="1:13">
      <c r="A4154" s="81" t="s">
        <v>12715</v>
      </c>
      <c r="B4154" s="81" t="s">
        <v>12716</v>
      </c>
      <c r="C4154" s="81" t="s">
        <v>2420</v>
      </c>
      <c r="D4154" s="81">
        <v>180</v>
      </c>
      <c r="E4154" s="82" t="s">
        <v>12581</v>
      </c>
      <c r="F4154" s="81" t="s">
        <v>12581</v>
      </c>
      <c r="G4154" s="85">
        <v>94707</v>
      </c>
      <c r="H4154" s="81" t="s">
        <v>13523</v>
      </c>
      <c r="I4154" s="81" t="s">
        <v>24</v>
      </c>
      <c r="J4154" s="81" t="s">
        <v>64</v>
      </c>
      <c r="K4154" s="82">
        <v>40.82</v>
      </c>
      <c r="L4154" s="81" t="s">
        <v>65</v>
      </c>
      <c r="M4154" s="77"/>
    </row>
    <row r="4155" spans="1:13">
      <c r="A4155" s="81" t="s">
        <v>12715</v>
      </c>
      <c r="B4155" s="81" t="s">
        <v>12716</v>
      </c>
      <c r="C4155" s="81" t="s">
        <v>2420</v>
      </c>
      <c r="D4155" s="81">
        <v>180</v>
      </c>
      <c r="E4155" s="82" t="s">
        <v>12581</v>
      </c>
      <c r="F4155" s="81" t="s">
        <v>12581</v>
      </c>
      <c r="G4155" s="85">
        <v>94708</v>
      </c>
      <c r="H4155" s="81" t="s">
        <v>13524</v>
      </c>
      <c r="I4155" s="81" t="s">
        <v>24</v>
      </c>
      <c r="J4155" s="81" t="s">
        <v>64</v>
      </c>
      <c r="K4155" s="82">
        <v>20.59</v>
      </c>
      <c r="L4155" s="81" t="s">
        <v>65</v>
      </c>
      <c r="M4155" s="77"/>
    </row>
    <row r="4156" spans="1:13">
      <c r="A4156" s="81" t="s">
        <v>12715</v>
      </c>
      <c r="B4156" s="81" t="s">
        <v>12716</v>
      </c>
      <c r="C4156" s="81" t="s">
        <v>2420</v>
      </c>
      <c r="D4156" s="81">
        <v>180</v>
      </c>
      <c r="E4156" s="82" t="s">
        <v>12581</v>
      </c>
      <c r="F4156" s="81" t="s">
        <v>12581</v>
      </c>
      <c r="G4156" s="85">
        <v>94709</v>
      </c>
      <c r="H4156" s="81" t="s">
        <v>13525</v>
      </c>
      <c r="I4156" s="81" t="s">
        <v>24</v>
      </c>
      <c r="J4156" s="81" t="s">
        <v>64</v>
      </c>
      <c r="K4156" s="82">
        <v>26.34</v>
      </c>
      <c r="L4156" s="81" t="s">
        <v>65</v>
      </c>
      <c r="M4156" s="77"/>
    </row>
    <row r="4157" spans="1:13">
      <c r="A4157" s="81" t="s">
        <v>12715</v>
      </c>
      <c r="B4157" s="81" t="s">
        <v>12716</v>
      </c>
      <c r="C4157" s="81" t="s">
        <v>2420</v>
      </c>
      <c r="D4157" s="81">
        <v>180</v>
      </c>
      <c r="E4157" s="82" t="s">
        <v>12581</v>
      </c>
      <c r="F4157" s="81" t="s">
        <v>12581</v>
      </c>
      <c r="G4157" s="85">
        <v>94710</v>
      </c>
      <c r="H4157" s="81" t="s">
        <v>13526</v>
      </c>
      <c r="I4157" s="81" t="s">
        <v>24</v>
      </c>
      <c r="J4157" s="81" t="s">
        <v>64</v>
      </c>
      <c r="K4157" s="82">
        <v>40.619999999999997</v>
      </c>
      <c r="L4157" s="81" t="s">
        <v>65</v>
      </c>
      <c r="M4157" s="77"/>
    </row>
    <row r="4158" spans="1:13">
      <c r="A4158" s="81" t="s">
        <v>12715</v>
      </c>
      <c r="B4158" s="81" t="s">
        <v>12716</v>
      </c>
      <c r="C4158" s="81" t="s">
        <v>2420</v>
      </c>
      <c r="D4158" s="81">
        <v>180</v>
      </c>
      <c r="E4158" s="82" t="s">
        <v>12581</v>
      </c>
      <c r="F4158" s="81" t="s">
        <v>12581</v>
      </c>
      <c r="G4158" s="85">
        <v>94711</v>
      </c>
      <c r="H4158" s="81" t="s">
        <v>13527</v>
      </c>
      <c r="I4158" s="81" t="s">
        <v>24</v>
      </c>
      <c r="J4158" s="81" t="s">
        <v>64</v>
      </c>
      <c r="K4158" s="82">
        <v>47.87</v>
      </c>
      <c r="L4158" s="81" t="s">
        <v>65</v>
      </c>
      <c r="M4158" s="77"/>
    </row>
    <row r="4159" spans="1:13">
      <c r="A4159" s="81" t="s">
        <v>12715</v>
      </c>
      <c r="B4159" s="81" t="s">
        <v>12716</v>
      </c>
      <c r="C4159" s="81" t="s">
        <v>2420</v>
      </c>
      <c r="D4159" s="81">
        <v>180</v>
      </c>
      <c r="E4159" s="82" t="s">
        <v>12581</v>
      </c>
      <c r="F4159" s="81" t="s">
        <v>12581</v>
      </c>
      <c r="G4159" s="85">
        <v>94712</v>
      </c>
      <c r="H4159" s="81" t="s">
        <v>13528</v>
      </c>
      <c r="I4159" s="81" t="s">
        <v>24</v>
      </c>
      <c r="J4159" s="81" t="s">
        <v>64</v>
      </c>
      <c r="K4159" s="82">
        <v>64.260000000000005</v>
      </c>
      <c r="L4159" s="81" t="s">
        <v>65</v>
      </c>
      <c r="M4159" s="77"/>
    </row>
    <row r="4160" spans="1:13">
      <c r="A4160" s="81" t="s">
        <v>12715</v>
      </c>
      <c r="B4160" s="81" t="s">
        <v>12716</v>
      </c>
      <c r="C4160" s="81" t="s">
        <v>2420</v>
      </c>
      <c r="D4160" s="81">
        <v>180</v>
      </c>
      <c r="E4160" s="82" t="s">
        <v>12581</v>
      </c>
      <c r="F4160" s="81" t="s">
        <v>12581</v>
      </c>
      <c r="G4160" s="85">
        <v>94713</v>
      </c>
      <c r="H4160" s="81" t="s">
        <v>13529</v>
      </c>
      <c r="I4160" s="81" t="s">
        <v>24</v>
      </c>
      <c r="J4160" s="81" t="s">
        <v>64</v>
      </c>
      <c r="K4160" s="82">
        <v>168.26</v>
      </c>
      <c r="L4160" s="81" t="s">
        <v>65</v>
      </c>
      <c r="M4160" s="77"/>
    </row>
    <row r="4161" spans="1:13">
      <c r="A4161" s="81" t="s">
        <v>12715</v>
      </c>
      <c r="B4161" s="81" t="s">
        <v>12716</v>
      </c>
      <c r="C4161" s="81" t="s">
        <v>2420</v>
      </c>
      <c r="D4161" s="81">
        <v>180</v>
      </c>
      <c r="E4161" s="82" t="s">
        <v>12581</v>
      </c>
      <c r="F4161" s="81" t="s">
        <v>12581</v>
      </c>
      <c r="G4161" s="85">
        <v>94714</v>
      </c>
      <c r="H4161" s="81" t="s">
        <v>13530</v>
      </c>
      <c r="I4161" s="81" t="s">
        <v>24</v>
      </c>
      <c r="J4161" s="81" t="s">
        <v>64</v>
      </c>
      <c r="K4161" s="82">
        <v>228.22</v>
      </c>
      <c r="L4161" s="81" t="s">
        <v>65</v>
      </c>
      <c r="M4161" s="77"/>
    </row>
    <row r="4162" spans="1:13">
      <c r="A4162" s="81" t="s">
        <v>12715</v>
      </c>
      <c r="B4162" s="81" t="s">
        <v>12716</v>
      </c>
      <c r="C4162" s="81" t="s">
        <v>2420</v>
      </c>
      <c r="D4162" s="81">
        <v>180</v>
      </c>
      <c r="E4162" s="82" t="s">
        <v>12581</v>
      </c>
      <c r="F4162" s="81" t="s">
        <v>12581</v>
      </c>
      <c r="G4162" s="85">
        <v>94715</v>
      </c>
      <c r="H4162" s="81" t="s">
        <v>13531</v>
      </c>
      <c r="I4162" s="81" t="s">
        <v>24</v>
      </c>
      <c r="J4162" s="81" t="s">
        <v>64</v>
      </c>
      <c r="K4162" s="82">
        <v>315.18</v>
      </c>
      <c r="L4162" s="81" t="s">
        <v>65</v>
      </c>
      <c r="M4162" s="77"/>
    </row>
    <row r="4163" spans="1:13">
      <c r="A4163" s="81" t="s">
        <v>12715</v>
      </c>
      <c r="B4163" s="81" t="s">
        <v>12716</v>
      </c>
      <c r="C4163" s="81" t="s">
        <v>2420</v>
      </c>
      <c r="D4163" s="81">
        <v>180</v>
      </c>
      <c r="E4163" s="82" t="s">
        <v>12581</v>
      </c>
      <c r="F4163" s="81" t="s">
        <v>12581</v>
      </c>
      <c r="G4163" s="85">
        <v>94724</v>
      </c>
      <c r="H4163" s="81" t="s">
        <v>13532</v>
      </c>
      <c r="I4163" s="81" t="s">
        <v>24</v>
      </c>
      <c r="J4163" s="81" t="s">
        <v>64</v>
      </c>
      <c r="K4163" s="82">
        <v>20.79</v>
      </c>
      <c r="L4163" s="81" t="s">
        <v>65</v>
      </c>
      <c r="M4163" s="77"/>
    </row>
    <row r="4164" spans="1:13">
      <c r="A4164" s="81" t="s">
        <v>12715</v>
      </c>
      <c r="B4164" s="81" t="s">
        <v>12716</v>
      </c>
      <c r="C4164" s="81" t="s">
        <v>2420</v>
      </c>
      <c r="D4164" s="81">
        <v>180</v>
      </c>
      <c r="E4164" s="82" t="s">
        <v>12581</v>
      </c>
      <c r="F4164" s="81" t="s">
        <v>12581</v>
      </c>
      <c r="G4164" s="85">
        <v>94725</v>
      </c>
      <c r="H4164" s="81" t="s">
        <v>13533</v>
      </c>
      <c r="I4164" s="81" t="s">
        <v>24</v>
      </c>
      <c r="J4164" s="81" t="s">
        <v>64</v>
      </c>
      <c r="K4164" s="82">
        <v>5.14</v>
      </c>
      <c r="L4164" s="81" t="s">
        <v>65</v>
      </c>
      <c r="M4164" s="77"/>
    </row>
    <row r="4165" spans="1:13">
      <c r="A4165" s="81" t="s">
        <v>12715</v>
      </c>
      <c r="B4165" s="81" t="s">
        <v>12716</v>
      </c>
      <c r="C4165" s="81" t="s">
        <v>2420</v>
      </c>
      <c r="D4165" s="81">
        <v>180</v>
      </c>
      <c r="E4165" s="82" t="s">
        <v>12581</v>
      </c>
      <c r="F4165" s="81" t="s">
        <v>12581</v>
      </c>
      <c r="G4165" s="85">
        <v>94726</v>
      </c>
      <c r="H4165" s="81" t="s">
        <v>13534</v>
      </c>
      <c r="I4165" s="81" t="s">
        <v>24</v>
      </c>
      <c r="J4165" s="81" t="s">
        <v>64</v>
      </c>
      <c r="K4165" s="82">
        <v>31.98</v>
      </c>
      <c r="L4165" s="81" t="s">
        <v>65</v>
      </c>
      <c r="M4165" s="77"/>
    </row>
    <row r="4166" spans="1:13">
      <c r="A4166" s="81" t="s">
        <v>12715</v>
      </c>
      <c r="B4166" s="81" t="s">
        <v>12716</v>
      </c>
      <c r="C4166" s="81" t="s">
        <v>2420</v>
      </c>
      <c r="D4166" s="81">
        <v>180</v>
      </c>
      <c r="E4166" s="82" t="s">
        <v>12581</v>
      </c>
      <c r="F4166" s="81" t="s">
        <v>12581</v>
      </c>
      <c r="G4166" s="85">
        <v>94727</v>
      </c>
      <c r="H4166" s="81" t="s">
        <v>13535</v>
      </c>
      <c r="I4166" s="81" t="s">
        <v>24</v>
      </c>
      <c r="J4166" s="81" t="s">
        <v>64</v>
      </c>
      <c r="K4166" s="82">
        <v>7.21</v>
      </c>
      <c r="L4166" s="81" t="s">
        <v>65</v>
      </c>
      <c r="M4166" s="77"/>
    </row>
    <row r="4167" spans="1:13">
      <c r="A4167" s="81" t="s">
        <v>12715</v>
      </c>
      <c r="B4167" s="81" t="s">
        <v>12716</v>
      </c>
      <c r="C4167" s="81" t="s">
        <v>2420</v>
      </c>
      <c r="D4167" s="81">
        <v>180</v>
      </c>
      <c r="E4167" s="82" t="s">
        <v>12581</v>
      </c>
      <c r="F4167" s="81" t="s">
        <v>12581</v>
      </c>
      <c r="G4167" s="85">
        <v>94728</v>
      </c>
      <c r="H4167" s="81" t="s">
        <v>13536</v>
      </c>
      <c r="I4167" s="81" t="s">
        <v>24</v>
      </c>
      <c r="J4167" s="81" t="s">
        <v>64</v>
      </c>
      <c r="K4167" s="82">
        <v>120.49</v>
      </c>
      <c r="L4167" s="81" t="s">
        <v>65</v>
      </c>
      <c r="M4167" s="77"/>
    </row>
    <row r="4168" spans="1:13">
      <c r="A4168" s="81" t="s">
        <v>12715</v>
      </c>
      <c r="B4168" s="81" t="s">
        <v>12716</v>
      </c>
      <c r="C4168" s="81" t="s">
        <v>2420</v>
      </c>
      <c r="D4168" s="81">
        <v>180</v>
      </c>
      <c r="E4168" s="82" t="s">
        <v>12581</v>
      </c>
      <c r="F4168" s="81" t="s">
        <v>12581</v>
      </c>
      <c r="G4168" s="85">
        <v>94729</v>
      </c>
      <c r="H4168" s="81" t="s">
        <v>13537</v>
      </c>
      <c r="I4168" s="81" t="s">
        <v>24</v>
      </c>
      <c r="J4168" s="81" t="s">
        <v>64</v>
      </c>
      <c r="K4168" s="82">
        <v>12.66</v>
      </c>
      <c r="L4168" s="81" t="s">
        <v>65</v>
      </c>
      <c r="M4168" s="77"/>
    </row>
    <row r="4169" spans="1:13">
      <c r="A4169" s="81" t="s">
        <v>12715</v>
      </c>
      <c r="B4169" s="81" t="s">
        <v>12716</v>
      </c>
      <c r="C4169" s="81" t="s">
        <v>2420</v>
      </c>
      <c r="D4169" s="81">
        <v>180</v>
      </c>
      <c r="E4169" s="82" t="s">
        <v>12581</v>
      </c>
      <c r="F4169" s="81" t="s">
        <v>12581</v>
      </c>
      <c r="G4169" s="85">
        <v>94730</v>
      </c>
      <c r="H4169" s="81" t="s">
        <v>13538</v>
      </c>
      <c r="I4169" s="81" t="s">
        <v>24</v>
      </c>
      <c r="J4169" s="81" t="s">
        <v>64</v>
      </c>
      <c r="K4169" s="82">
        <v>146.31</v>
      </c>
      <c r="L4169" s="81" t="s">
        <v>65</v>
      </c>
      <c r="M4169" s="77"/>
    </row>
    <row r="4170" spans="1:13">
      <c r="A4170" s="81" t="s">
        <v>12715</v>
      </c>
      <c r="B4170" s="81" t="s">
        <v>12716</v>
      </c>
      <c r="C4170" s="81" t="s">
        <v>2420</v>
      </c>
      <c r="D4170" s="81">
        <v>180</v>
      </c>
      <c r="E4170" s="82" t="s">
        <v>12581</v>
      </c>
      <c r="F4170" s="81" t="s">
        <v>12581</v>
      </c>
      <c r="G4170" s="85">
        <v>94731</v>
      </c>
      <c r="H4170" s="81" t="s">
        <v>13539</v>
      </c>
      <c r="I4170" s="81" t="s">
        <v>24</v>
      </c>
      <c r="J4170" s="81" t="s">
        <v>64</v>
      </c>
      <c r="K4170" s="82">
        <v>15.8</v>
      </c>
      <c r="L4170" s="81" t="s">
        <v>65</v>
      </c>
      <c r="M4170" s="77"/>
    </row>
    <row r="4171" spans="1:13">
      <c r="A4171" s="81" t="s">
        <v>12715</v>
      </c>
      <c r="B4171" s="81" t="s">
        <v>12716</v>
      </c>
      <c r="C4171" s="81" t="s">
        <v>2420</v>
      </c>
      <c r="D4171" s="81">
        <v>180</v>
      </c>
      <c r="E4171" s="82" t="s">
        <v>12581</v>
      </c>
      <c r="F4171" s="81" t="s">
        <v>12581</v>
      </c>
      <c r="G4171" s="85">
        <v>94733</v>
      </c>
      <c r="H4171" s="81" t="s">
        <v>13540</v>
      </c>
      <c r="I4171" s="81" t="s">
        <v>24</v>
      </c>
      <c r="J4171" s="81" t="s">
        <v>64</v>
      </c>
      <c r="K4171" s="82">
        <v>30.57</v>
      </c>
      <c r="L4171" s="81" t="s">
        <v>65</v>
      </c>
      <c r="M4171" s="77"/>
    </row>
    <row r="4172" spans="1:13">
      <c r="A4172" s="81" t="s">
        <v>12715</v>
      </c>
      <c r="B4172" s="81" t="s">
        <v>12716</v>
      </c>
      <c r="C4172" s="81" t="s">
        <v>2420</v>
      </c>
      <c r="D4172" s="81">
        <v>180</v>
      </c>
      <c r="E4172" s="82" t="s">
        <v>12581</v>
      </c>
      <c r="F4172" s="81" t="s">
        <v>12581</v>
      </c>
      <c r="G4172" s="85">
        <v>94737</v>
      </c>
      <c r="H4172" s="81" t="s">
        <v>13541</v>
      </c>
      <c r="I4172" s="81" t="s">
        <v>24</v>
      </c>
      <c r="J4172" s="81" t="s">
        <v>64</v>
      </c>
      <c r="K4172" s="82">
        <v>126.68</v>
      </c>
      <c r="L4172" s="81" t="s">
        <v>65</v>
      </c>
      <c r="M4172" s="77"/>
    </row>
    <row r="4173" spans="1:13">
      <c r="A4173" s="81" t="s">
        <v>12715</v>
      </c>
      <c r="B4173" s="81" t="s">
        <v>12716</v>
      </c>
      <c r="C4173" s="81" t="s">
        <v>2420</v>
      </c>
      <c r="D4173" s="81">
        <v>180</v>
      </c>
      <c r="E4173" s="82" t="s">
        <v>12581</v>
      </c>
      <c r="F4173" s="81" t="s">
        <v>12581</v>
      </c>
      <c r="G4173" s="85">
        <v>94740</v>
      </c>
      <c r="H4173" s="81" t="s">
        <v>13542</v>
      </c>
      <c r="I4173" s="81" t="s">
        <v>24</v>
      </c>
      <c r="J4173" s="81" t="s">
        <v>64</v>
      </c>
      <c r="K4173" s="82">
        <v>8.1</v>
      </c>
      <c r="L4173" s="81" t="s">
        <v>65</v>
      </c>
      <c r="M4173" s="77"/>
    </row>
    <row r="4174" spans="1:13">
      <c r="A4174" s="81" t="s">
        <v>12715</v>
      </c>
      <c r="B4174" s="81" t="s">
        <v>12716</v>
      </c>
      <c r="C4174" s="81" t="s">
        <v>2420</v>
      </c>
      <c r="D4174" s="81">
        <v>180</v>
      </c>
      <c r="E4174" s="82" t="s">
        <v>12581</v>
      </c>
      <c r="F4174" s="81" t="s">
        <v>12581</v>
      </c>
      <c r="G4174" s="85">
        <v>94741</v>
      </c>
      <c r="H4174" s="81" t="s">
        <v>13543</v>
      </c>
      <c r="I4174" s="81" t="s">
        <v>24</v>
      </c>
      <c r="J4174" s="81" t="s">
        <v>64</v>
      </c>
      <c r="K4174" s="82">
        <v>9.99</v>
      </c>
      <c r="L4174" s="81" t="s">
        <v>65</v>
      </c>
      <c r="M4174" s="77"/>
    </row>
    <row r="4175" spans="1:13">
      <c r="A4175" s="81" t="s">
        <v>12715</v>
      </c>
      <c r="B4175" s="81" t="s">
        <v>12716</v>
      </c>
      <c r="C4175" s="81" t="s">
        <v>2420</v>
      </c>
      <c r="D4175" s="81">
        <v>180</v>
      </c>
      <c r="E4175" s="82" t="s">
        <v>12581</v>
      </c>
      <c r="F4175" s="81" t="s">
        <v>12581</v>
      </c>
      <c r="G4175" s="85">
        <v>94742</v>
      </c>
      <c r="H4175" s="81" t="s">
        <v>13544</v>
      </c>
      <c r="I4175" s="81" t="s">
        <v>24</v>
      </c>
      <c r="J4175" s="81" t="s">
        <v>64</v>
      </c>
      <c r="K4175" s="82">
        <v>12.11</v>
      </c>
      <c r="L4175" s="81" t="s">
        <v>65</v>
      </c>
      <c r="M4175" s="77"/>
    </row>
    <row r="4176" spans="1:13">
      <c r="A4176" s="81" t="s">
        <v>12715</v>
      </c>
      <c r="B4176" s="81" t="s">
        <v>12716</v>
      </c>
      <c r="C4176" s="81" t="s">
        <v>2420</v>
      </c>
      <c r="D4176" s="81">
        <v>180</v>
      </c>
      <c r="E4176" s="82" t="s">
        <v>12581</v>
      </c>
      <c r="F4176" s="81" t="s">
        <v>12581</v>
      </c>
      <c r="G4176" s="85">
        <v>94743</v>
      </c>
      <c r="H4176" s="81" t="s">
        <v>13545</v>
      </c>
      <c r="I4176" s="81" t="s">
        <v>24</v>
      </c>
      <c r="J4176" s="81" t="s">
        <v>64</v>
      </c>
      <c r="K4176" s="82">
        <v>13.3</v>
      </c>
      <c r="L4176" s="81" t="s">
        <v>65</v>
      </c>
      <c r="M4176" s="77"/>
    </row>
    <row r="4177" spans="1:13">
      <c r="A4177" s="81" t="s">
        <v>12715</v>
      </c>
      <c r="B4177" s="81" t="s">
        <v>12716</v>
      </c>
      <c r="C4177" s="81" t="s">
        <v>2420</v>
      </c>
      <c r="D4177" s="81">
        <v>180</v>
      </c>
      <c r="E4177" s="82" t="s">
        <v>12581</v>
      </c>
      <c r="F4177" s="81" t="s">
        <v>12581</v>
      </c>
      <c r="G4177" s="85">
        <v>94744</v>
      </c>
      <c r="H4177" s="81" t="s">
        <v>13546</v>
      </c>
      <c r="I4177" s="81" t="s">
        <v>24</v>
      </c>
      <c r="J4177" s="81" t="s">
        <v>64</v>
      </c>
      <c r="K4177" s="82">
        <v>19.239999999999998</v>
      </c>
      <c r="L4177" s="81" t="s">
        <v>65</v>
      </c>
      <c r="M4177" s="77"/>
    </row>
    <row r="4178" spans="1:13">
      <c r="A4178" s="81" t="s">
        <v>12715</v>
      </c>
      <c r="B4178" s="81" t="s">
        <v>12716</v>
      </c>
      <c r="C4178" s="81" t="s">
        <v>2420</v>
      </c>
      <c r="D4178" s="81">
        <v>180</v>
      </c>
      <c r="E4178" s="82" t="s">
        <v>12581</v>
      </c>
      <c r="F4178" s="81" t="s">
        <v>12581</v>
      </c>
      <c r="G4178" s="85">
        <v>94746</v>
      </c>
      <c r="H4178" s="81" t="s">
        <v>13547</v>
      </c>
      <c r="I4178" s="81" t="s">
        <v>24</v>
      </c>
      <c r="J4178" s="81" t="s">
        <v>64</v>
      </c>
      <c r="K4178" s="82">
        <v>27.21</v>
      </c>
      <c r="L4178" s="81" t="s">
        <v>65</v>
      </c>
      <c r="M4178" s="77"/>
    </row>
    <row r="4179" spans="1:13">
      <c r="A4179" s="81" t="s">
        <v>12715</v>
      </c>
      <c r="B4179" s="81" t="s">
        <v>12716</v>
      </c>
      <c r="C4179" s="81" t="s">
        <v>2420</v>
      </c>
      <c r="D4179" s="81">
        <v>180</v>
      </c>
      <c r="E4179" s="82" t="s">
        <v>12581</v>
      </c>
      <c r="F4179" s="81" t="s">
        <v>12581</v>
      </c>
      <c r="G4179" s="85">
        <v>94748</v>
      </c>
      <c r="H4179" s="81" t="s">
        <v>13548</v>
      </c>
      <c r="I4179" s="81" t="s">
        <v>24</v>
      </c>
      <c r="J4179" s="81" t="s">
        <v>64</v>
      </c>
      <c r="K4179" s="82">
        <v>55.92</v>
      </c>
      <c r="L4179" s="81" t="s">
        <v>65</v>
      </c>
      <c r="M4179" s="77"/>
    </row>
    <row r="4180" spans="1:13">
      <c r="A4180" s="81" t="s">
        <v>12715</v>
      </c>
      <c r="B4180" s="81" t="s">
        <v>12716</v>
      </c>
      <c r="C4180" s="81" t="s">
        <v>2420</v>
      </c>
      <c r="D4180" s="81">
        <v>180</v>
      </c>
      <c r="E4180" s="82" t="s">
        <v>12581</v>
      </c>
      <c r="F4180" s="81" t="s">
        <v>12581</v>
      </c>
      <c r="G4180" s="85">
        <v>94750</v>
      </c>
      <c r="H4180" s="81" t="s">
        <v>13549</v>
      </c>
      <c r="I4180" s="81" t="s">
        <v>24</v>
      </c>
      <c r="J4180" s="81" t="s">
        <v>64</v>
      </c>
      <c r="K4180" s="82">
        <v>131.30000000000001</v>
      </c>
      <c r="L4180" s="81" t="s">
        <v>65</v>
      </c>
      <c r="M4180" s="77"/>
    </row>
    <row r="4181" spans="1:13">
      <c r="A4181" s="81" t="s">
        <v>12715</v>
      </c>
      <c r="B4181" s="81" t="s">
        <v>12716</v>
      </c>
      <c r="C4181" s="81" t="s">
        <v>2420</v>
      </c>
      <c r="D4181" s="81">
        <v>180</v>
      </c>
      <c r="E4181" s="82" t="s">
        <v>12581</v>
      </c>
      <c r="F4181" s="81" t="s">
        <v>12581</v>
      </c>
      <c r="G4181" s="85">
        <v>94752</v>
      </c>
      <c r="H4181" s="81" t="s">
        <v>13550</v>
      </c>
      <c r="I4181" s="81" t="s">
        <v>24</v>
      </c>
      <c r="J4181" s="81" t="s">
        <v>64</v>
      </c>
      <c r="K4181" s="82">
        <v>160.82</v>
      </c>
      <c r="L4181" s="81" t="s">
        <v>65</v>
      </c>
      <c r="M4181" s="77"/>
    </row>
    <row r="4182" spans="1:13">
      <c r="A4182" s="81" t="s">
        <v>12715</v>
      </c>
      <c r="B4182" s="81" t="s">
        <v>12716</v>
      </c>
      <c r="C4182" s="81" t="s">
        <v>2420</v>
      </c>
      <c r="D4182" s="81">
        <v>180</v>
      </c>
      <c r="E4182" s="82" t="s">
        <v>12581</v>
      </c>
      <c r="F4182" s="81" t="s">
        <v>12581</v>
      </c>
      <c r="G4182" s="85">
        <v>94756</v>
      </c>
      <c r="H4182" s="81" t="s">
        <v>13551</v>
      </c>
      <c r="I4182" s="81" t="s">
        <v>24</v>
      </c>
      <c r="J4182" s="81" t="s">
        <v>64</v>
      </c>
      <c r="K4182" s="82">
        <v>10.28</v>
      </c>
      <c r="L4182" s="81" t="s">
        <v>65</v>
      </c>
      <c r="M4182" s="77"/>
    </row>
    <row r="4183" spans="1:13">
      <c r="A4183" s="81" t="s">
        <v>12715</v>
      </c>
      <c r="B4183" s="81" t="s">
        <v>12716</v>
      </c>
      <c r="C4183" s="81" t="s">
        <v>2420</v>
      </c>
      <c r="D4183" s="81">
        <v>180</v>
      </c>
      <c r="E4183" s="82" t="s">
        <v>12581</v>
      </c>
      <c r="F4183" s="81" t="s">
        <v>12581</v>
      </c>
      <c r="G4183" s="85">
        <v>94757</v>
      </c>
      <c r="H4183" s="81" t="s">
        <v>13552</v>
      </c>
      <c r="I4183" s="81" t="s">
        <v>24</v>
      </c>
      <c r="J4183" s="81" t="s">
        <v>64</v>
      </c>
      <c r="K4183" s="82">
        <v>13.85</v>
      </c>
      <c r="L4183" s="81" t="s">
        <v>65</v>
      </c>
      <c r="M4183" s="77"/>
    </row>
    <row r="4184" spans="1:13">
      <c r="A4184" s="81" t="s">
        <v>12715</v>
      </c>
      <c r="B4184" s="81" t="s">
        <v>12716</v>
      </c>
      <c r="C4184" s="81" t="s">
        <v>2420</v>
      </c>
      <c r="D4184" s="81">
        <v>180</v>
      </c>
      <c r="E4184" s="82" t="s">
        <v>12581</v>
      </c>
      <c r="F4184" s="81" t="s">
        <v>12581</v>
      </c>
      <c r="G4184" s="85">
        <v>94758</v>
      </c>
      <c r="H4184" s="81" t="s">
        <v>13553</v>
      </c>
      <c r="I4184" s="81" t="s">
        <v>24</v>
      </c>
      <c r="J4184" s="81" t="s">
        <v>64</v>
      </c>
      <c r="K4184" s="82">
        <v>34.799999999999997</v>
      </c>
      <c r="L4184" s="81" t="s">
        <v>65</v>
      </c>
      <c r="M4184" s="77"/>
    </row>
    <row r="4185" spans="1:13">
      <c r="A4185" s="81" t="s">
        <v>12715</v>
      </c>
      <c r="B4185" s="81" t="s">
        <v>12716</v>
      </c>
      <c r="C4185" s="81" t="s">
        <v>2420</v>
      </c>
      <c r="D4185" s="81">
        <v>180</v>
      </c>
      <c r="E4185" s="82" t="s">
        <v>12581</v>
      </c>
      <c r="F4185" s="81" t="s">
        <v>12581</v>
      </c>
      <c r="G4185" s="85">
        <v>94759</v>
      </c>
      <c r="H4185" s="81" t="s">
        <v>13554</v>
      </c>
      <c r="I4185" s="81" t="s">
        <v>24</v>
      </c>
      <c r="J4185" s="81" t="s">
        <v>64</v>
      </c>
      <c r="K4185" s="82">
        <v>42.75</v>
      </c>
      <c r="L4185" s="81" t="s">
        <v>65</v>
      </c>
      <c r="M4185" s="77"/>
    </row>
    <row r="4186" spans="1:13">
      <c r="A4186" s="81" t="s">
        <v>12715</v>
      </c>
      <c r="B4186" s="81" t="s">
        <v>12716</v>
      </c>
      <c r="C4186" s="81" t="s">
        <v>2420</v>
      </c>
      <c r="D4186" s="81">
        <v>180</v>
      </c>
      <c r="E4186" s="82" t="s">
        <v>12581</v>
      </c>
      <c r="F4186" s="81" t="s">
        <v>12581</v>
      </c>
      <c r="G4186" s="85">
        <v>94760</v>
      </c>
      <c r="H4186" s="81" t="s">
        <v>13555</v>
      </c>
      <c r="I4186" s="81" t="s">
        <v>24</v>
      </c>
      <c r="J4186" s="81" t="s">
        <v>64</v>
      </c>
      <c r="K4186" s="82">
        <v>70.27</v>
      </c>
      <c r="L4186" s="81" t="s">
        <v>65</v>
      </c>
      <c r="M4186" s="77"/>
    </row>
    <row r="4187" spans="1:13">
      <c r="A4187" s="81" t="s">
        <v>12715</v>
      </c>
      <c r="B4187" s="81" t="s">
        <v>12716</v>
      </c>
      <c r="C4187" s="81" t="s">
        <v>2420</v>
      </c>
      <c r="D4187" s="81">
        <v>180</v>
      </c>
      <c r="E4187" s="82" t="s">
        <v>12581</v>
      </c>
      <c r="F4187" s="81" t="s">
        <v>12581</v>
      </c>
      <c r="G4187" s="85">
        <v>94761</v>
      </c>
      <c r="H4187" s="81" t="s">
        <v>13556</v>
      </c>
      <c r="I4187" s="81" t="s">
        <v>24</v>
      </c>
      <c r="J4187" s="81" t="s">
        <v>64</v>
      </c>
      <c r="K4187" s="82">
        <v>149.94</v>
      </c>
      <c r="L4187" s="81" t="s">
        <v>65</v>
      </c>
      <c r="M4187" s="77"/>
    </row>
    <row r="4188" spans="1:13">
      <c r="A4188" s="81" t="s">
        <v>12715</v>
      </c>
      <c r="B4188" s="81" t="s">
        <v>12716</v>
      </c>
      <c r="C4188" s="81" t="s">
        <v>2420</v>
      </c>
      <c r="D4188" s="81">
        <v>180</v>
      </c>
      <c r="E4188" s="82" t="s">
        <v>12581</v>
      </c>
      <c r="F4188" s="81" t="s">
        <v>12581</v>
      </c>
      <c r="G4188" s="85">
        <v>94762</v>
      </c>
      <c r="H4188" s="81" t="s">
        <v>13557</v>
      </c>
      <c r="I4188" s="81" t="s">
        <v>24</v>
      </c>
      <c r="J4188" s="81" t="s">
        <v>64</v>
      </c>
      <c r="K4188" s="82">
        <v>192.74</v>
      </c>
      <c r="L4188" s="81" t="s">
        <v>65</v>
      </c>
      <c r="M4188" s="77"/>
    </row>
    <row r="4189" spans="1:13">
      <c r="A4189" s="81" t="s">
        <v>12715</v>
      </c>
      <c r="B4189" s="81" t="s">
        <v>12716</v>
      </c>
      <c r="C4189" s="81" t="s">
        <v>2420</v>
      </c>
      <c r="D4189" s="81">
        <v>180</v>
      </c>
      <c r="E4189" s="82" t="s">
        <v>12581</v>
      </c>
      <c r="F4189" s="81" t="s">
        <v>12581</v>
      </c>
      <c r="G4189" s="85">
        <v>94783</v>
      </c>
      <c r="H4189" s="81" t="s">
        <v>13558</v>
      </c>
      <c r="I4189" s="81" t="s">
        <v>24</v>
      </c>
      <c r="J4189" s="81" t="s">
        <v>64</v>
      </c>
      <c r="K4189" s="82">
        <v>14.63</v>
      </c>
      <c r="L4189" s="81" t="s">
        <v>65</v>
      </c>
      <c r="M4189" s="77"/>
    </row>
    <row r="4190" spans="1:13">
      <c r="A4190" s="81" t="s">
        <v>12715</v>
      </c>
      <c r="B4190" s="81" t="s">
        <v>12716</v>
      </c>
      <c r="C4190" s="81" t="s">
        <v>2420</v>
      </c>
      <c r="D4190" s="81">
        <v>180</v>
      </c>
      <c r="E4190" s="82" t="s">
        <v>12581</v>
      </c>
      <c r="F4190" s="81" t="s">
        <v>12581</v>
      </c>
      <c r="G4190" s="85">
        <v>94785</v>
      </c>
      <c r="H4190" s="81" t="s">
        <v>13559</v>
      </c>
      <c r="I4190" s="81" t="s">
        <v>24</v>
      </c>
      <c r="J4190" s="81" t="s">
        <v>64</v>
      </c>
      <c r="K4190" s="82">
        <v>26.75</v>
      </c>
      <c r="L4190" s="81" t="s">
        <v>65</v>
      </c>
      <c r="M4190" s="77"/>
    </row>
    <row r="4191" spans="1:13">
      <c r="A4191" s="81" t="s">
        <v>12715</v>
      </c>
      <c r="B4191" s="81" t="s">
        <v>12716</v>
      </c>
      <c r="C4191" s="81" t="s">
        <v>2420</v>
      </c>
      <c r="D4191" s="81">
        <v>180</v>
      </c>
      <c r="E4191" s="82" t="s">
        <v>12581</v>
      </c>
      <c r="F4191" s="81" t="s">
        <v>12581</v>
      </c>
      <c r="G4191" s="85">
        <v>94786</v>
      </c>
      <c r="H4191" s="81" t="s">
        <v>13560</v>
      </c>
      <c r="I4191" s="81" t="s">
        <v>24</v>
      </c>
      <c r="J4191" s="81" t="s">
        <v>64</v>
      </c>
      <c r="K4191" s="82">
        <v>34.9</v>
      </c>
      <c r="L4191" s="81" t="s">
        <v>65</v>
      </c>
      <c r="M4191" s="77"/>
    </row>
    <row r="4192" spans="1:13">
      <c r="A4192" s="81" t="s">
        <v>12715</v>
      </c>
      <c r="B4192" s="81" t="s">
        <v>12716</v>
      </c>
      <c r="C4192" s="81" t="s">
        <v>2420</v>
      </c>
      <c r="D4192" s="81">
        <v>180</v>
      </c>
      <c r="E4192" s="82" t="s">
        <v>12581</v>
      </c>
      <c r="F4192" s="81" t="s">
        <v>12581</v>
      </c>
      <c r="G4192" s="85">
        <v>94787</v>
      </c>
      <c r="H4192" s="81" t="s">
        <v>13561</v>
      </c>
      <c r="I4192" s="81" t="s">
        <v>24</v>
      </c>
      <c r="J4192" s="81" t="s">
        <v>64</v>
      </c>
      <c r="K4192" s="82">
        <v>45.71</v>
      </c>
      <c r="L4192" s="81" t="s">
        <v>65</v>
      </c>
      <c r="M4192" s="77"/>
    </row>
    <row r="4193" spans="1:13">
      <c r="A4193" s="81" t="s">
        <v>12715</v>
      </c>
      <c r="B4193" s="81" t="s">
        <v>12716</v>
      </c>
      <c r="C4193" s="81" t="s">
        <v>2420</v>
      </c>
      <c r="D4193" s="81">
        <v>180</v>
      </c>
      <c r="E4193" s="82" t="s">
        <v>12581</v>
      </c>
      <c r="F4193" s="81" t="s">
        <v>12581</v>
      </c>
      <c r="G4193" s="85">
        <v>94788</v>
      </c>
      <c r="H4193" s="81" t="s">
        <v>13562</v>
      </c>
      <c r="I4193" s="81" t="s">
        <v>24</v>
      </c>
      <c r="J4193" s="81" t="s">
        <v>64</v>
      </c>
      <c r="K4193" s="82">
        <v>66.209999999999994</v>
      </c>
      <c r="L4193" s="81" t="s">
        <v>65</v>
      </c>
      <c r="M4193" s="77"/>
    </row>
    <row r="4194" spans="1:13">
      <c r="A4194" s="81" t="s">
        <v>12715</v>
      </c>
      <c r="B4194" s="81" t="s">
        <v>12716</v>
      </c>
      <c r="C4194" s="81" t="s">
        <v>2420</v>
      </c>
      <c r="D4194" s="81">
        <v>180</v>
      </c>
      <c r="E4194" s="82" t="s">
        <v>12581</v>
      </c>
      <c r="F4194" s="81" t="s">
        <v>12581</v>
      </c>
      <c r="G4194" s="85">
        <v>94789</v>
      </c>
      <c r="H4194" s="81" t="s">
        <v>13563</v>
      </c>
      <c r="I4194" s="81" t="s">
        <v>24</v>
      </c>
      <c r="J4194" s="81" t="s">
        <v>64</v>
      </c>
      <c r="K4194" s="82">
        <v>208.45</v>
      </c>
      <c r="L4194" s="81" t="s">
        <v>65</v>
      </c>
      <c r="M4194" s="77"/>
    </row>
    <row r="4195" spans="1:13">
      <c r="A4195" s="81" t="s">
        <v>12715</v>
      </c>
      <c r="B4195" s="81" t="s">
        <v>12716</v>
      </c>
      <c r="C4195" s="81" t="s">
        <v>2420</v>
      </c>
      <c r="D4195" s="81">
        <v>180</v>
      </c>
      <c r="E4195" s="82" t="s">
        <v>12581</v>
      </c>
      <c r="F4195" s="81" t="s">
        <v>12581</v>
      </c>
      <c r="G4195" s="85">
        <v>94790</v>
      </c>
      <c r="H4195" s="81" t="s">
        <v>13564</v>
      </c>
      <c r="I4195" s="81" t="s">
        <v>24</v>
      </c>
      <c r="J4195" s="81" t="s">
        <v>64</v>
      </c>
      <c r="K4195" s="82">
        <v>241.16</v>
      </c>
      <c r="L4195" s="81" t="s">
        <v>65</v>
      </c>
      <c r="M4195" s="77"/>
    </row>
    <row r="4196" spans="1:13">
      <c r="A4196" s="81" t="s">
        <v>12715</v>
      </c>
      <c r="B4196" s="81" t="s">
        <v>12716</v>
      </c>
      <c r="C4196" s="81" t="s">
        <v>2420</v>
      </c>
      <c r="D4196" s="81">
        <v>180</v>
      </c>
      <c r="E4196" s="82" t="s">
        <v>12581</v>
      </c>
      <c r="F4196" s="81" t="s">
        <v>12581</v>
      </c>
      <c r="G4196" s="85">
        <v>94791</v>
      </c>
      <c r="H4196" s="81" t="s">
        <v>13565</v>
      </c>
      <c r="I4196" s="81" t="s">
        <v>24</v>
      </c>
      <c r="J4196" s="81" t="s">
        <v>64</v>
      </c>
      <c r="K4196" s="82">
        <v>337.96</v>
      </c>
      <c r="L4196" s="81" t="s">
        <v>65</v>
      </c>
      <c r="M4196" s="77"/>
    </row>
    <row r="4197" spans="1:13">
      <c r="A4197" s="81" t="s">
        <v>12715</v>
      </c>
      <c r="B4197" s="81" t="s">
        <v>12716</v>
      </c>
      <c r="C4197" s="81" t="s">
        <v>2420</v>
      </c>
      <c r="D4197" s="81">
        <v>180</v>
      </c>
      <c r="E4197" s="82" t="s">
        <v>12581</v>
      </c>
      <c r="F4197" s="81" t="s">
        <v>12581</v>
      </c>
      <c r="G4197" s="85">
        <v>94863</v>
      </c>
      <c r="H4197" s="81" t="s">
        <v>13566</v>
      </c>
      <c r="I4197" s="81" t="s">
        <v>24</v>
      </c>
      <c r="J4197" s="81" t="s">
        <v>64</v>
      </c>
      <c r="K4197" s="82">
        <v>107.54</v>
      </c>
      <c r="L4197" s="81" t="s">
        <v>65</v>
      </c>
      <c r="M4197" s="77"/>
    </row>
    <row r="4198" spans="1:13">
      <c r="A4198" s="81" t="s">
        <v>12715</v>
      </c>
      <c r="B4198" s="81" t="s">
        <v>12716</v>
      </c>
      <c r="C4198" s="81" t="s">
        <v>2420</v>
      </c>
      <c r="D4198" s="81">
        <v>180</v>
      </c>
      <c r="E4198" s="82" t="s">
        <v>12581</v>
      </c>
      <c r="F4198" s="81" t="s">
        <v>12581</v>
      </c>
      <c r="G4198" s="85">
        <v>95141</v>
      </c>
      <c r="H4198" s="81" t="s">
        <v>13567</v>
      </c>
      <c r="I4198" s="81" t="s">
        <v>24</v>
      </c>
      <c r="J4198" s="81" t="s">
        <v>64</v>
      </c>
      <c r="K4198" s="82">
        <v>24.98</v>
      </c>
      <c r="L4198" s="81" t="s">
        <v>65</v>
      </c>
      <c r="M4198" s="77"/>
    </row>
    <row r="4199" spans="1:13">
      <c r="A4199" s="81" t="s">
        <v>12715</v>
      </c>
      <c r="B4199" s="81" t="s">
        <v>12716</v>
      </c>
      <c r="C4199" s="81" t="s">
        <v>2420</v>
      </c>
      <c r="D4199" s="81">
        <v>180</v>
      </c>
      <c r="E4199" s="82" t="s">
        <v>12581</v>
      </c>
      <c r="F4199" s="81" t="s">
        <v>12581</v>
      </c>
      <c r="G4199" s="85">
        <v>95237</v>
      </c>
      <c r="H4199" s="81" t="s">
        <v>13568</v>
      </c>
      <c r="I4199" s="81" t="s">
        <v>24</v>
      </c>
      <c r="J4199" s="81" t="s">
        <v>64</v>
      </c>
      <c r="K4199" s="82">
        <v>19.53</v>
      </c>
      <c r="L4199" s="81" t="s">
        <v>65</v>
      </c>
      <c r="M4199" s="77"/>
    </row>
    <row r="4200" spans="1:13">
      <c r="A4200" s="81" t="s">
        <v>12715</v>
      </c>
      <c r="B4200" s="81" t="s">
        <v>12716</v>
      </c>
      <c r="C4200" s="81" t="s">
        <v>2420</v>
      </c>
      <c r="D4200" s="81">
        <v>180</v>
      </c>
      <c r="E4200" s="82" t="s">
        <v>12581</v>
      </c>
      <c r="F4200" s="81" t="s">
        <v>12581</v>
      </c>
      <c r="G4200" s="85">
        <v>95693</v>
      </c>
      <c r="H4200" s="81" t="s">
        <v>13569</v>
      </c>
      <c r="I4200" s="81" t="s">
        <v>24</v>
      </c>
      <c r="J4200" s="81" t="s">
        <v>64</v>
      </c>
      <c r="K4200" s="82">
        <v>42.3</v>
      </c>
      <c r="L4200" s="81" t="s">
        <v>65</v>
      </c>
      <c r="M4200" s="77"/>
    </row>
    <row r="4201" spans="1:13">
      <c r="A4201" s="81" t="s">
        <v>12715</v>
      </c>
      <c r="B4201" s="81" t="s">
        <v>12716</v>
      </c>
      <c r="C4201" s="81" t="s">
        <v>2420</v>
      </c>
      <c r="D4201" s="81">
        <v>180</v>
      </c>
      <c r="E4201" s="82" t="s">
        <v>12581</v>
      </c>
      <c r="F4201" s="81" t="s">
        <v>12581</v>
      </c>
      <c r="G4201" s="85">
        <v>95694</v>
      </c>
      <c r="H4201" s="81" t="s">
        <v>13570</v>
      </c>
      <c r="I4201" s="81" t="s">
        <v>24</v>
      </c>
      <c r="J4201" s="81" t="s">
        <v>64</v>
      </c>
      <c r="K4201" s="82">
        <v>57.45</v>
      </c>
      <c r="L4201" s="81" t="s">
        <v>65</v>
      </c>
      <c r="M4201" s="77"/>
    </row>
    <row r="4202" spans="1:13">
      <c r="A4202" s="81" t="s">
        <v>12715</v>
      </c>
      <c r="B4202" s="81" t="s">
        <v>12716</v>
      </c>
      <c r="C4202" s="81" t="s">
        <v>2420</v>
      </c>
      <c r="D4202" s="81">
        <v>180</v>
      </c>
      <c r="E4202" s="82" t="s">
        <v>12581</v>
      </c>
      <c r="F4202" s="81" t="s">
        <v>12581</v>
      </c>
      <c r="G4202" s="85">
        <v>95695</v>
      </c>
      <c r="H4202" s="81" t="s">
        <v>13571</v>
      </c>
      <c r="I4202" s="81" t="s">
        <v>24</v>
      </c>
      <c r="J4202" s="81" t="s">
        <v>64</v>
      </c>
      <c r="K4202" s="82">
        <v>55.99</v>
      </c>
      <c r="L4202" s="81" t="s">
        <v>65</v>
      </c>
      <c r="M4202" s="77"/>
    </row>
    <row r="4203" spans="1:13">
      <c r="A4203" s="81" t="s">
        <v>12715</v>
      </c>
      <c r="B4203" s="81" t="s">
        <v>12716</v>
      </c>
      <c r="C4203" s="81" t="s">
        <v>2420</v>
      </c>
      <c r="D4203" s="81">
        <v>180</v>
      </c>
      <c r="E4203" s="82" t="s">
        <v>12581</v>
      </c>
      <c r="F4203" s="81" t="s">
        <v>12581</v>
      </c>
      <c r="G4203" s="85">
        <v>95696</v>
      </c>
      <c r="H4203" s="81" t="s">
        <v>22114</v>
      </c>
      <c r="I4203" s="81" t="s">
        <v>24</v>
      </c>
      <c r="J4203" s="81" t="s">
        <v>64</v>
      </c>
      <c r="K4203" s="82">
        <v>53.02</v>
      </c>
      <c r="L4203" s="81" t="s">
        <v>65</v>
      </c>
      <c r="M4203" s="77"/>
    </row>
    <row r="4204" spans="1:13">
      <c r="A4204" s="81" t="s">
        <v>12715</v>
      </c>
      <c r="B4204" s="81" t="s">
        <v>12716</v>
      </c>
      <c r="C4204" s="81" t="s">
        <v>2420</v>
      </c>
      <c r="D4204" s="81">
        <v>180</v>
      </c>
      <c r="E4204" s="82" t="s">
        <v>12581</v>
      </c>
      <c r="F4204" s="81" t="s">
        <v>12581</v>
      </c>
      <c r="G4204" s="85">
        <v>96637</v>
      </c>
      <c r="H4204" s="81" t="s">
        <v>13572</v>
      </c>
      <c r="I4204" s="81" t="s">
        <v>24</v>
      </c>
      <c r="J4204" s="81" t="s">
        <v>64</v>
      </c>
      <c r="K4204" s="82">
        <v>10.39</v>
      </c>
      <c r="L4204" s="81" t="s">
        <v>65</v>
      </c>
      <c r="M4204" s="77"/>
    </row>
    <row r="4205" spans="1:13">
      <c r="A4205" s="81" t="s">
        <v>12715</v>
      </c>
      <c r="B4205" s="81" t="s">
        <v>12716</v>
      </c>
      <c r="C4205" s="81" t="s">
        <v>2420</v>
      </c>
      <c r="D4205" s="81">
        <v>180</v>
      </c>
      <c r="E4205" s="82" t="s">
        <v>12581</v>
      </c>
      <c r="F4205" s="81" t="s">
        <v>12581</v>
      </c>
      <c r="G4205" s="85">
        <v>96638</v>
      </c>
      <c r="H4205" s="81" t="s">
        <v>13573</v>
      </c>
      <c r="I4205" s="81" t="s">
        <v>24</v>
      </c>
      <c r="J4205" s="81" t="s">
        <v>64</v>
      </c>
      <c r="K4205" s="82">
        <v>10.06</v>
      </c>
      <c r="L4205" s="81" t="s">
        <v>65</v>
      </c>
      <c r="M4205" s="77"/>
    </row>
    <row r="4206" spans="1:13">
      <c r="A4206" s="81" t="s">
        <v>12715</v>
      </c>
      <c r="B4206" s="81" t="s">
        <v>12716</v>
      </c>
      <c r="C4206" s="81" t="s">
        <v>2420</v>
      </c>
      <c r="D4206" s="81">
        <v>180</v>
      </c>
      <c r="E4206" s="82" t="s">
        <v>12581</v>
      </c>
      <c r="F4206" s="81" t="s">
        <v>12581</v>
      </c>
      <c r="G4206" s="85">
        <v>96639</v>
      </c>
      <c r="H4206" s="81" t="s">
        <v>13574</v>
      </c>
      <c r="I4206" s="81" t="s">
        <v>24</v>
      </c>
      <c r="J4206" s="81" t="s">
        <v>64</v>
      </c>
      <c r="K4206" s="82">
        <v>7.19</v>
      </c>
      <c r="L4206" s="81" t="s">
        <v>65</v>
      </c>
      <c r="M4206" s="77"/>
    </row>
    <row r="4207" spans="1:13">
      <c r="A4207" s="81" t="s">
        <v>12715</v>
      </c>
      <c r="B4207" s="81" t="s">
        <v>12716</v>
      </c>
      <c r="C4207" s="81" t="s">
        <v>2420</v>
      </c>
      <c r="D4207" s="81">
        <v>180</v>
      </c>
      <c r="E4207" s="82" t="s">
        <v>12581</v>
      </c>
      <c r="F4207" s="81" t="s">
        <v>12581</v>
      </c>
      <c r="G4207" s="85">
        <v>96640</v>
      </c>
      <c r="H4207" s="81" t="s">
        <v>13575</v>
      </c>
      <c r="I4207" s="81" t="s">
        <v>24</v>
      </c>
      <c r="J4207" s="81" t="s">
        <v>64</v>
      </c>
      <c r="K4207" s="82">
        <v>16.350000000000001</v>
      </c>
      <c r="L4207" s="81" t="s">
        <v>65</v>
      </c>
      <c r="M4207" s="77"/>
    </row>
    <row r="4208" spans="1:13">
      <c r="A4208" s="81" t="s">
        <v>12715</v>
      </c>
      <c r="B4208" s="81" t="s">
        <v>12716</v>
      </c>
      <c r="C4208" s="81" t="s">
        <v>2420</v>
      </c>
      <c r="D4208" s="81">
        <v>180</v>
      </c>
      <c r="E4208" s="82" t="s">
        <v>12581</v>
      </c>
      <c r="F4208" s="81" t="s">
        <v>12581</v>
      </c>
      <c r="G4208" s="85">
        <v>96641</v>
      </c>
      <c r="H4208" s="81" t="s">
        <v>13576</v>
      </c>
      <c r="I4208" s="81" t="s">
        <v>24</v>
      </c>
      <c r="J4208" s="81" t="s">
        <v>64</v>
      </c>
      <c r="K4208" s="82">
        <v>13.07</v>
      </c>
      <c r="L4208" s="81" t="s">
        <v>65</v>
      </c>
      <c r="M4208" s="77"/>
    </row>
    <row r="4209" spans="1:13">
      <c r="A4209" s="81" t="s">
        <v>12715</v>
      </c>
      <c r="B4209" s="81" t="s">
        <v>12716</v>
      </c>
      <c r="C4209" s="81" t="s">
        <v>2420</v>
      </c>
      <c r="D4209" s="81">
        <v>180</v>
      </c>
      <c r="E4209" s="82" t="s">
        <v>12581</v>
      </c>
      <c r="F4209" s="81" t="s">
        <v>12581</v>
      </c>
      <c r="G4209" s="85">
        <v>96642</v>
      </c>
      <c r="H4209" s="81" t="s">
        <v>13577</v>
      </c>
      <c r="I4209" s="81" t="s">
        <v>24</v>
      </c>
      <c r="J4209" s="81" t="s">
        <v>64</v>
      </c>
      <c r="K4209" s="82">
        <v>13.77</v>
      </c>
      <c r="L4209" s="81" t="s">
        <v>65</v>
      </c>
      <c r="M4209" s="77"/>
    </row>
    <row r="4210" spans="1:13">
      <c r="A4210" s="81" t="s">
        <v>12715</v>
      </c>
      <c r="B4210" s="81" t="s">
        <v>12716</v>
      </c>
      <c r="C4210" s="81" t="s">
        <v>2420</v>
      </c>
      <c r="D4210" s="81">
        <v>180</v>
      </c>
      <c r="E4210" s="82" t="s">
        <v>12581</v>
      </c>
      <c r="F4210" s="81" t="s">
        <v>12581</v>
      </c>
      <c r="G4210" s="85">
        <v>96643</v>
      </c>
      <c r="H4210" s="81" t="s">
        <v>13578</v>
      </c>
      <c r="I4210" s="81" t="s">
        <v>24</v>
      </c>
      <c r="J4210" s="81" t="s">
        <v>64</v>
      </c>
      <c r="K4210" s="82">
        <v>32.950000000000003</v>
      </c>
      <c r="L4210" s="81" t="s">
        <v>65</v>
      </c>
      <c r="M4210" s="77"/>
    </row>
    <row r="4211" spans="1:13">
      <c r="A4211" s="81" t="s">
        <v>12715</v>
      </c>
      <c r="B4211" s="81" t="s">
        <v>12716</v>
      </c>
      <c r="C4211" s="81" t="s">
        <v>2420</v>
      </c>
      <c r="D4211" s="81">
        <v>180</v>
      </c>
      <c r="E4211" s="82" t="s">
        <v>12581</v>
      </c>
      <c r="F4211" s="81" t="s">
        <v>12581</v>
      </c>
      <c r="G4211" s="85">
        <v>96650</v>
      </c>
      <c r="H4211" s="81" t="s">
        <v>13579</v>
      </c>
      <c r="I4211" s="81" t="s">
        <v>24</v>
      </c>
      <c r="J4211" s="81" t="s">
        <v>64</v>
      </c>
      <c r="K4211" s="82">
        <v>7.61</v>
      </c>
      <c r="L4211" s="81" t="s">
        <v>65</v>
      </c>
      <c r="M4211" s="77"/>
    </row>
    <row r="4212" spans="1:13">
      <c r="A4212" s="81" t="s">
        <v>12715</v>
      </c>
      <c r="B4212" s="81" t="s">
        <v>12716</v>
      </c>
      <c r="C4212" s="81" t="s">
        <v>2420</v>
      </c>
      <c r="D4212" s="81">
        <v>180</v>
      </c>
      <c r="E4212" s="82" t="s">
        <v>12581</v>
      </c>
      <c r="F4212" s="81" t="s">
        <v>12581</v>
      </c>
      <c r="G4212" s="85">
        <v>96651</v>
      </c>
      <c r="H4212" s="81" t="s">
        <v>13580</v>
      </c>
      <c r="I4212" s="81" t="s">
        <v>24</v>
      </c>
      <c r="J4212" s="81" t="s">
        <v>64</v>
      </c>
      <c r="K4212" s="82">
        <v>7.28</v>
      </c>
      <c r="L4212" s="81" t="s">
        <v>65</v>
      </c>
      <c r="M4212" s="77"/>
    </row>
    <row r="4213" spans="1:13">
      <c r="A4213" s="81" t="s">
        <v>12715</v>
      </c>
      <c r="B4213" s="81" t="s">
        <v>12716</v>
      </c>
      <c r="C4213" s="81" t="s">
        <v>2420</v>
      </c>
      <c r="D4213" s="81">
        <v>180</v>
      </c>
      <c r="E4213" s="82" t="s">
        <v>12581</v>
      </c>
      <c r="F4213" s="81" t="s">
        <v>12581</v>
      </c>
      <c r="G4213" s="85">
        <v>96652</v>
      </c>
      <c r="H4213" s="81" t="s">
        <v>13581</v>
      </c>
      <c r="I4213" s="81" t="s">
        <v>24</v>
      </c>
      <c r="J4213" s="81" t="s">
        <v>64</v>
      </c>
      <c r="K4213" s="82">
        <v>14.69</v>
      </c>
      <c r="L4213" s="81" t="s">
        <v>65</v>
      </c>
      <c r="M4213" s="77"/>
    </row>
    <row r="4214" spans="1:13">
      <c r="A4214" s="81" t="s">
        <v>12715</v>
      </c>
      <c r="B4214" s="81" t="s">
        <v>12716</v>
      </c>
      <c r="C4214" s="81" t="s">
        <v>2420</v>
      </c>
      <c r="D4214" s="81">
        <v>180</v>
      </c>
      <c r="E4214" s="82" t="s">
        <v>12581</v>
      </c>
      <c r="F4214" s="81" t="s">
        <v>12581</v>
      </c>
      <c r="G4214" s="85">
        <v>96653</v>
      </c>
      <c r="H4214" s="81" t="s">
        <v>13582</v>
      </c>
      <c r="I4214" s="81" t="s">
        <v>24</v>
      </c>
      <c r="J4214" s="81" t="s">
        <v>64</v>
      </c>
      <c r="K4214" s="82">
        <v>14.65</v>
      </c>
      <c r="L4214" s="81" t="s">
        <v>65</v>
      </c>
      <c r="M4214" s="77"/>
    </row>
    <row r="4215" spans="1:13">
      <c r="A4215" s="81" t="s">
        <v>12715</v>
      </c>
      <c r="B4215" s="81" t="s">
        <v>12716</v>
      </c>
      <c r="C4215" s="81" t="s">
        <v>2420</v>
      </c>
      <c r="D4215" s="81">
        <v>180</v>
      </c>
      <c r="E4215" s="82" t="s">
        <v>12581</v>
      </c>
      <c r="F4215" s="81" t="s">
        <v>12581</v>
      </c>
      <c r="G4215" s="85">
        <v>96654</v>
      </c>
      <c r="H4215" s="81" t="s">
        <v>13583</v>
      </c>
      <c r="I4215" s="81" t="s">
        <v>24</v>
      </c>
      <c r="J4215" s="81" t="s">
        <v>64</v>
      </c>
      <c r="K4215" s="82">
        <v>24.15</v>
      </c>
      <c r="L4215" s="81" t="s">
        <v>65</v>
      </c>
      <c r="M4215" s="77"/>
    </row>
    <row r="4216" spans="1:13">
      <c r="A4216" s="81" t="s">
        <v>12715</v>
      </c>
      <c r="B4216" s="81" t="s">
        <v>12716</v>
      </c>
      <c r="C4216" s="81" t="s">
        <v>2420</v>
      </c>
      <c r="D4216" s="81">
        <v>180</v>
      </c>
      <c r="E4216" s="82" t="s">
        <v>12581</v>
      </c>
      <c r="F4216" s="81" t="s">
        <v>12581</v>
      </c>
      <c r="G4216" s="85">
        <v>96655</v>
      </c>
      <c r="H4216" s="81" t="s">
        <v>13584</v>
      </c>
      <c r="I4216" s="81" t="s">
        <v>24</v>
      </c>
      <c r="J4216" s="81" t="s">
        <v>64</v>
      </c>
      <c r="K4216" s="82">
        <v>23.8</v>
      </c>
      <c r="L4216" s="81" t="s">
        <v>65</v>
      </c>
      <c r="M4216" s="77"/>
    </row>
    <row r="4217" spans="1:13">
      <c r="A4217" s="81" t="s">
        <v>12715</v>
      </c>
      <c r="B4217" s="81" t="s">
        <v>12716</v>
      </c>
      <c r="C4217" s="81" t="s">
        <v>2420</v>
      </c>
      <c r="D4217" s="81">
        <v>180</v>
      </c>
      <c r="E4217" s="82" t="s">
        <v>12581</v>
      </c>
      <c r="F4217" s="81" t="s">
        <v>12581</v>
      </c>
      <c r="G4217" s="85">
        <v>96656</v>
      </c>
      <c r="H4217" s="81" t="s">
        <v>13585</v>
      </c>
      <c r="I4217" s="81" t="s">
        <v>24</v>
      </c>
      <c r="J4217" s="81" t="s">
        <v>64</v>
      </c>
      <c r="K4217" s="82">
        <v>5.37</v>
      </c>
      <c r="L4217" s="81" t="s">
        <v>65</v>
      </c>
      <c r="M4217" s="77"/>
    </row>
    <row r="4218" spans="1:13">
      <c r="A4218" s="81" t="s">
        <v>12715</v>
      </c>
      <c r="B4218" s="81" t="s">
        <v>12716</v>
      </c>
      <c r="C4218" s="81" t="s">
        <v>2420</v>
      </c>
      <c r="D4218" s="81">
        <v>180</v>
      </c>
      <c r="E4218" s="82" t="s">
        <v>12581</v>
      </c>
      <c r="F4218" s="81" t="s">
        <v>12581</v>
      </c>
      <c r="G4218" s="85">
        <v>96657</v>
      </c>
      <c r="H4218" s="81" t="s">
        <v>13586</v>
      </c>
      <c r="I4218" s="81" t="s">
        <v>24</v>
      </c>
      <c r="J4218" s="81" t="s">
        <v>64</v>
      </c>
      <c r="K4218" s="82">
        <v>14.53</v>
      </c>
      <c r="L4218" s="81" t="s">
        <v>65</v>
      </c>
      <c r="M4218" s="77"/>
    </row>
    <row r="4219" spans="1:13">
      <c r="A4219" s="81" t="s">
        <v>12715</v>
      </c>
      <c r="B4219" s="81" t="s">
        <v>12716</v>
      </c>
      <c r="C4219" s="81" t="s">
        <v>2420</v>
      </c>
      <c r="D4219" s="81">
        <v>180</v>
      </c>
      <c r="E4219" s="82" t="s">
        <v>12581</v>
      </c>
      <c r="F4219" s="81" t="s">
        <v>12581</v>
      </c>
      <c r="G4219" s="85">
        <v>96658</v>
      </c>
      <c r="H4219" s="81" t="s">
        <v>13587</v>
      </c>
      <c r="I4219" s="81" t="s">
        <v>24</v>
      </c>
      <c r="J4219" s="81" t="s">
        <v>64</v>
      </c>
      <c r="K4219" s="82">
        <v>11.25</v>
      </c>
      <c r="L4219" s="81" t="s">
        <v>65</v>
      </c>
      <c r="M4219" s="77"/>
    </row>
    <row r="4220" spans="1:13">
      <c r="A4220" s="81" t="s">
        <v>12715</v>
      </c>
      <c r="B4220" s="81" t="s">
        <v>12716</v>
      </c>
      <c r="C4220" s="81" t="s">
        <v>2420</v>
      </c>
      <c r="D4220" s="81">
        <v>180</v>
      </c>
      <c r="E4220" s="82" t="s">
        <v>12581</v>
      </c>
      <c r="F4220" s="81" t="s">
        <v>12581</v>
      </c>
      <c r="G4220" s="85">
        <v>96659</v>
      </c>
      <c r="H4220" s="81" t="s">
        <v>13588</v>
      </c>
      <c r="I4220" s="81" t="s">
        <v>24</v>
      </c>
      <c r="J4220" s="81" t="s">
        <v>64</v>
      </c>
      <c r="K4220" s="82">
        <v>9.91</v>
      </c>
      <c r="L4220" s="81" t="s">
        <v>65</v>
      </c>
      <c r="M4220" s="77"/>
    </row>
    <row r="4221" spans="1:13">
      <c r="A4221" s="81" t="s">
        <v>12715</v>
      </c>
      <c r="B4221" s="81" t="s">
        <v>12716</v>
      </c>
      <c r="C4221" s="81" t="s">
        <v>2420</v>
      </c>
      <c r="D4221" s="81">
        <v>180</v>
      </c>
      <c r="E4221" s="82" t="s">
        <v>12581</v>
      </c>
      <c r="F4221" s="81" t="s">
        <v>12581</v>
      </c>
      <c r="G4221" s="85">
        <v>96660</v>
      </c>
      <c r="H4221" s="81" t="s">
        <v>13589</v>
      </c>
      <c r="I4221" s="81" t="s">
        <v>24</v>
      </c>
      <c r="J4221" s="81" t="s">
        <v>64</v>
      </c>
      <c r="K4221" s="82">
        <v>25.18</v>
      </c>
      <c r="L4221" s="81" t="s">
        <v>65</v>
      </c>
      <c r="M4221" s="77"/>
    </row>
    <row r="4222" spans="1:13">
      <c r="A4222" s="81" t="s">
        <v>12715</v>
      </c>
      <c r="B4222" s="81" t="s">
        <v>12716</v>
      </c>
      <c r="C4222" s="81" t="s">
        <v>2420</v>
      </c>
      <c r="D4222" s="81">
        <v>180</v>
      </c>
      <c r="E4222" s="82" t="s">
        <v>12581</v>
      </c>
      <c r="F4222" s="81" t="s">
        <v>12581</v>
      </c>
      <c r="G4222" s="85">
        <v>96661</v>
      </c>
      <c r="H4222" s="81" t="s">
        <v>13590</v>
      </c>
      <c r="I4222" s="81" t="s">
        <v>24</v>
      </c>
      <c r="J4222" s="81" t="s">
        <v>64</v>
      </c>
      <c r="K4222" s="82">
        <v>20.149999999999999</v>
      </c>
      <c r="L4222" s="81" t="s">
        <v>65</v>
      </c>
      <c r="M4222" s="77"/>
    </row>
    <row r="4223" spans="1:13">
      <c r="A4223" s="81" t="s">
        <v>12715</v>
      </c>
      <c r="B4223" s="81" t="s">
        <v>12716</v>
      </c>
      <c r="C4223" s="81" t="s">
        <v>2420</v>
      </c>
      <c r="D4223" s="81">
        <v>180</v>
      </c>
      <c r="E4223" s="82" t="s">
        <v>12581</v>
      </c>
      <c r="F4223" s="81" t="s">
        <v>12581</v>
      </c>
      <c r="G4223" s="85">
        <v>96662</v>
      </c>
      <c r="H4223" s="81" t="s">
        <v>13591</v>
      </c>
      <c r="I4223" s="81" t="s">
        <v>24</v>
      </c>
      <c r="J4223" s="81" t="s">
        <v>64</v>
      </c>
      <c r="K4223" s="82">
        <v>10.08</v>
      </c>
      <c r="L4223" s="81" t="s">
        <v>65</v>
      </c>
      <c r="M4223" s="77"/>
    </row>
    <row r="4224" spans="1:13">
      <c r="A4224" s="81" t="s">
        <v>12715</v>
      </c>
      <c r="B4224" s="81" t="s">
        <v>12716</v>
      </c>
      <c r="C4224" s="81" t="s">
        <v>2420</v>
      </c>
      <c r="D4224" s="81">
        <v>180</v>
      </c>
      <c r="E4224" s="82" t="s">
        <v>12581</v>
      </c>
      <c r="F4224" s="81" t="s">
        <v>12581</v>
      </c>
      <c r="G4224" s="85">
        <v>96663</v>
      </c>
      <c r="H4224" s="81" t="s">
        <v>13592</v>
      </c>
      <c r="I4224" s="81" t="s">
        <v>24</v>
      </c>
      <c r="J4224" s="81" t="s">
        <v>64</v>
      </c>
      <c r="K4224" s="82">
        <v>17.559999999999999</v>
      </c>
      <c r="L4224" s="81" t="s">
        <v>65</v>
      </c>
      <c r="M4224" s="77"/>
    </row>
    <row r="4225" spans="1:13">
      <c r="A4225" s="81" t="s">
        <v>12715</v>
      </c>
      <c r="B4225" s="81" t="s">
        <v>12716</v>
      </c>
      <c r="C4225" s="81" t="s">
        <v>2420</v>
      </c>
      <c r="D4225" s="81">
        <v>180</v>
      </c>
      <c r="E4225" s="82" t="s">
        <v>12581</v>
      </c>
      <c r="F4225" s="81" t="s">
        <v>12581</v>
      </c>
      <c r="G4225" s="85">
        <v>96664</v>
      </c>
      <c r="H4225" s="81" t="s">
        <v>13593</v>
      </c>
      <c r="I4225" s="81" t="s">
        <v>24</v>
      </c>
      <c r="J4225" s="81" t="s">
        <v>64</v>
      </c>
      <c r="K4225" s="82">
        <v>18.63</v>
      </c>
      <c r="L4225" s="81" t="s">
        <v>65</v>
      </c>
      <c r="M4225" s="77"/>
    </row>
    <row r="4226" spans="1:13">
      <c r="A4226" s="81" t="s">
        <v>12715</v>
      </c>
      <c r="B4226" s="81" t="s">
        <v>12716</v>
      </c>
      <c r="C4226" s="81" t="s">
        <v>2420</v>
      </c>
      <c r="D4226" s="81">
        <v>180</v>
      </c>
      <c r="E4226" s="82" t="s">
        <v>12581</v>
      </c>
      <c r="F4226" s="81" t="s">
        <v>12581</v>
      </c>
      <c r="G4226" s="85">
        <v>96665</v>
      </c>
      <c r="H4226" s="81" t="s">
        <v>13594</v>
      </c>
      <c r="I4226" s="81" t="s">
        <v>24</v>
      </c>
      <c r="J4226" s="81" t="s">
        <v>64</v>
      </c>
      <c r="K4226" s="82">
        <v>10.050000000000001</v>
      </c>
      <c r="L4226" s="81" t="s">
        <v>65</v>
      </c>
      <c r="M4226" s="77"/>
    </row>
    <row r="4227" spans="1:13">
      <c r="A4227" s="81" t="s">
        <v>12715</v>
      </c>
      <c r="B4227" s="81" t="s">
        <v>12716</v>
      </c>
      <c r="C4227" s="81" t="s">
        <v>2420</v>
      </c>
      <c r="D4227" s="81">
        <v>180</v>
      </c>
      <c r="E4227" s="82" t="s">
        <v>12581</v>
      </c>
      <c r="F4227" s="81" t="s">
        <v>12581</v>
      </c>
      <c r="G4227" s="85">
        <v>96666</v>
      </c>
      <c r="H4227" s="81" t="s">
        <v>13595</v>
      </c>
      <c r="I4227" s="81" t="s">
        <v>24</v>
      </c>
      <c r="J4227" s="81" t="s">
        <v>64</v>
      </c>
      <c r="K4227" s="82">
        <v>19.66</v>
      </c>
      <c r="L4227" s="81" t="s">
        <v>65</v>
      </c>
      <c r="M4227" s="77"/>
    </row>
    <row r="4228" spans="1:13">
      <c r="A4228" s="81" t="s">
        <v>12715</v>
      </c>
      <c r="B4228" s="81" t="s">
        <v>12716</v>
      </c>
      <c r="C4228" s="81" t="s">
        <v>2420</v>
      </c>
      <c r="D4228" s="81">
        <v>180</v>
      </c>
      <c r="E4228" s="82" t="s">
        <v>12581</v>
      </c>
      <c r="F4228" s="81" t="s">
        <v>12581</v>
      </c>
      <c r="G4228" s="85">
        <v>96667</v>
      </c>
      <c r="H4228" s="81" t="s">
        <v>13596</v>
      </c>
      <c r="I4228" s="81" t="s">
        <v>24</v>
      </c>
      <c r="J4228" s="81" t="s">
        <v>64</v>
      </c>
      <c r="K4228" s="82">
        <v>33.71</v>
      </c>
      <c r="L4228" s="81" t="s">
        <v>65</v>
      </c>
      <c r="M4228" s="77"/>
    </row>
    <row r="4229" spans="1:13">
      <c r="A4229" s="81" t="s">
        <v>12715</v>
      </c>
      <c r="B4229" s="81" t="s">
        <v>12716</v>
      </c>
      <c r="C4229" s="81" t="s">
        <v>2420</v>
      </c>
      <c r="D4229" s="81">
        <v>180</v>
      </c>
      <c r="E4229" s="82" t="s">
        <v>12581</v>
      </c>
      <c r="F4229" s="81" t="s">
        <v>12581</v>
      </c>
      <c r="G4229" s="85">
        <v>96684</v>
      </c>
      <c r="H4229" s="81" t="s">
        <v>13597</v>
      </c>
      <c r="I4229" s="81" t="s">
        <v>24</v>
      </c>
      <c r="J4229" s="81" t="s">
        <v>64</v>
      </c>
      <c r="K4229" s="82">
        <v>3.45</v>
      </c>
      <c r="L4229" s="81" t="s">
        <v>65</v>
      </c>
      <c r="M4229" s="77"/>
    </row>
    <row r="4230" spans="1:13">
      <c r="A4230" s="81" t="s">
        <v>12715</v>
      </c>
      <c r="B4230" s="81" t="s">
        <v>12716</v>
      </c>
      <c r="C4230" s="81" t="s">
        <v>2420</v>
      </c>
      <c r="D4230" s="81">
        <v>180</v>
      </c>
      <c r="E4230" s="82" t="s">
        <v>12581</v>
      </c>
      <c r="F4230" s="81" t="s">
        <v>12581</v>
      </c>
      <c r="G4230" s="85">
        <v>96685</v>
      </c>
      <c r="H4230" s="81" t="s">
        <v>13598</v>
      </c>
      <c r="I4230" s="81" t="s">
        <v>24</v>
      </c>
      <c r="J4230" s="81" t="s">
        <v>64</v>
      </c>
      <c r="K4230" s="82">
        <v>3.12</v>
      </c>
      <c r="L4230" s="81" t="s">
        <v>65</v>
      </c>
      <c r="M4230" s="77"/>
    </row>
    <row r="4231" spans="1:13">
      <c r="A4231" s="81" t="s">
        <v>12715</v>
      </c>
      <c r="B4231" s="81" t="s">
        <v>12716</v>
      </c>
      <c r="C4231" s="81" t="s">
        <v>2420</v>
      </c>
      <c r="D4231" s="81">
        <v>180</v>
      </c>
      <c r="E4231" s="82" t="s">
        <v>12581</v>
      </c>
      <c r="F4231" s="81" t="s">
        <v>12581</v>
      </c>
      <c r="G4231" s="85">
        <v>96686</v>
      </c>
      <c r="H4231" s="81" t="s">
        <v>13599</v>
      </c>
      <c r="I4231" s="81" t="s">
        <v>24</v>
      </c>
      <c r="J4231" s="81" t="s">
        <v>64</v>
      </c>
      <c r="K4231" s="82">
        <v>5.17</v>
      </c>
      <c r="L4231" s="81" t="s">
        <v>65</v>
      </c>
      <c r="M4231" s="77"/>
    </row>
    <row r="4232" spans="1:13">
      <c r="A4232" s="81" t="s">
        <v>12715</v>
      </c>
      <c r="B4232" s="81" t="s">
        <v>12716</v>
      </c>
      <c r="C4232" s="81" t="s">
        <v>2420</v>
      </c>
      <c r="D4232" s="81">
        <v>180</v>
      </c>
      <c r="E4232" s="82" t="s">
        <v>12581</v>
      </c>
      <c r="F4232" s="81" t="s">
        <v>12581</v>
      </c>
      <c r="G4232" s="85">
        <v>96687</v>
      </c>
      <c r="H4232" s="81" t="s">
        <v>13600</v>
      </c>
      <c r="I4232" s="81" t="s">
        <v>24</v>
      </c>
      <c r="J4232" s="81" t="s">
        <v>64</v>
      </c>
      <c r="K4232" s="82">
        <v>5.13</v>
      </c>
      <c r="L4232" s="81" t="s">
        <v>65</v>
      </c>
      <c r="M4232" s="77"/>
    </row>
    <row r="4233" spans="1:13">
      <c r="A4233" s="81" t="s">
        <v>12715</v>
      </c>
      <c r="B4233" s="81" t="s">
        <v>12716</v>
      </c>
      <c r="C4233" s="81" t="s">
        <v>2420</v>
      </c>
      <c r="D4233" s="81">
        <v>180</v>
      </c>
      <c r="E4233" s="82" t="s">
        <v>12581</v>
      </c>
      <c r="F4233" s="81" t="s">
        <v>12581</v>
      </c>
      <c r="G4233" s="85">
        <v>96688</v>
      </c>
      <c r="H4233" s="81" t="s">
        <v>13601</v>
      </c>
      <c r="I4233" s="81" t="s">
        <v>24</v>
      </c>
      <c r="J4233" s="81" t="s">
        <v>64</v>
      </c>
      <c r="K4233" s="82">
        <v>8.75</v>
      </c>
      <c r="L4233" s="81" t="s">
        <v>65</v>
      </c>
      <c r="M4233" s="77"/>
    </row>
    <row r="4234" spans="1:13">
      <c r="A4234" s="81" t="s">
        <v>12715</v>
      </c>
      <c r="B4234" s="81" t="s">
        <v>12716</v>
      </c>
      <c r="C4234" s="81" t="s">
        <v>2420</v>
      </c>
      <c r="D4234" s="81">
        <v>180</v>
      </c>
      <c r="E4234" s="82" t="s">
        <v>12581</v>
      </c>
      <c r="F4234" s="81" t="s">
        <v>12581</v>
      </c>
      <c r="G4234" s="85">
        <v>96689</v>
      </c>
      <c r="H4234" s="81" t="s">
        <v>13602</v>
      </c>
      <c r="I4234" s="81" t="s">
        <v>24</v>
      </c>
      <c r="J4234" s="81" t="s">
        <v>64</v>
      </c>
      <c r="K4234" s="82">
        <v>8.4</v>
      </c>
      <c r="L4234" s="81" t="s">
        <v>65</v>
      </c>
      <c r="M4234" s="77"/>
    </row>
    <row r="4235" spans="1:13">
      <c r="A4235" s="81" t="s">
        <v>12715</v>
      </c>
      <c r="B4235" s="81" t="s">
        <v>12716</v>
      </c>
      <c r="C4235" s="81" t="s">
        <v>2420</v>
      </c>
      <c r="D4235" s="81">
        <v>180</v>
      </c>
      <c r="E4235" s="82" t="s">
        <v>12581</v>
      </c>
      <c r="F4235" s="81" t="s">
        <v>12581</v>
      </c>
      <c r="G4235" s="85">
        <v>96690</v>
      </c>
      <c r="H4235" s="81" t="s">
        <v>13603</v>
      </c>
      <c r="I4235" s="81" t="s">
        <v>24</v>
      </c>
      <c r="J4235" s="81" t="s">
        <v>64</v>
      </c>
      <c r="K4235" s="82">
        <v>16.010000000000002</v>
      </c>
      <c r="L4235" s="81" t="s">
        <v>65</v>
      </c>
      <c r="M4235" s="77"/>
    </row>
    <row r="4236" spans="1:13">
      <c r="A4236" s="81" t="s">
        <v>12715</v>
      </c>
      <c r="B4236" s="81" t="s">
        <v>12716</v>
      </c>
      <c r="C4236" s="81" t="s">
        <v>2420</v>
      </c>
      <c r="D4236" s="81">
        <v>180</v>
      </c>
      <c r="E4236" s="82" t="s">
        <v>12581</v>
      </c>
      <c r="F4236" s="81" t="s">
        <v>12581</v>
      </c>
      <c r="G4236" s="85">
        <v>96691</v>
      </c>
      <c r="H4236" s="81" t="s">
        <v>13604</v>
      </c>
      <c r="I4236" s="81" t="s">
        <v>24</v>
      </c>
      <c r="J4236" s="81" t="s">
        <v>64</v>
      </c>
      <c r="K4236" s="82">
        <v>16.5</v>
      </c>
      <c r="L4236" s="81" t="s">
        <v>65</v>
      </c>
      <c r="M4236" s="77"/>
    </row>
    <row r="4237" spans="1:13">
      <c r="A4237" s="81" t="s">
        <v>12715</v>
      </c>
      <c r="B4237" s="81" t="s">
        <v>12716</v>
      </c>
      <c r="C4237" s="81" t="s">
        <v>2420</v>
      </c>
      <c r="D4237" s="81">
        <v>180</v>
      </c>
      <c r="E4237" s="82" t="s">
        <v>12581</v>
      </c>
      <c r="F4237" s="81" t="s">
        <v>12581</v>
      </c>
      <c r="G4237" s="85">
        <v>96692</v>
      </c>
      <c r="H4237" s="81" t="s">
        <v>13605</v>
      </c>
      <c r="I4237" s="81" t="s">
        <v>24</v>
      </c>
      <c r="J4237" s="81" t="s">
        <v>64</v>
      </c>
      <c r="K4237" s="82">
        <v>24.23</v>
      </c>
      <c r="L4237" s="81" t="s">
        <v>65</v>
      </c>
      <c r="M4237" s="77"/>
    </row>
    <row r="4238" spans="1:13">
      <c r="A4238" s="81" t="s">
        <v>12715</v>
      </c>
      <c r="B4238" s="81" t="s">
        <v>12716</v>
      </c>
      <c r="C4238" s="81" t="s">
        <v>2420</v>
      </c>
      <c r="D4238" s="81">
        <v>180</v>
      </c>
      <c r="E4238" s="82" t="s">
        <v>12581</v>
      </c>
      <c r="F4238" s="81" t="s">
        <v>12581</v>
      </c>
      <c r="G4238" s="85">
        <v>96693</v>
      </c>
      <c r="H4238" s="81" t="s">
        <v>13606</v>
      </c>
      <c r="I4238" s="81" t="s">
        <v>24</v>
      </c>
      <c r="J4238" s="81" t="s">
        <v>64</v>
      </c>
      <c r="K4238" s="82">
        <v>23.03</v>
      </c>
      <c r="L4238" s="81" t="s">
        <v>65</v>
      </c>
      <c r="M4238" s="77"/>
    </row>
    <row r="4239" spans="1:13">
      <c r="A4239" s="81" t="s">
        <v>12715</v>
      </c>
      <c r="B4239" s="81" t="s">
        <v>12716</v>
      </c>
      <c r="C4239" s="81" t="s">
        <v>2420</v>
      </c>
      <c r="D4239" s="81">
        <v>180</v>
      </c>
      <c r="E4239" s="82" t="s">
        <v>12581</v>
      </c>
      <c r="F4239" s="81" t="s">
        <v>12581</v>
      </c>
      <c r="G4239" s="85">
        <v>96694</v>
      </c>
      <c r="H4239" s="81" t="s">
        <v>13607</v>
      </c>
      <c r="I4239" s="81" t="s">
        <v>24</v>
      </c>
      <c r="J4239" s="81" t="s">
        <v>64</v>
      </c>
      <c r="K4239" s="82">
        <v>51.99</v>
      </c>
      <c r="L4239" s="81" t="s">
        <v>65</v>
      </c>
      <c r="M4239" s="77"/>
    </row>
    <row r="4240" spans="1:13">
      <c r="A4240" s="81" t="s">
        <v>12715</v>
      </c>
      <c r="B4240" s="81" t="s">
        <v>12716</v>
      </c>
      <c r="C4240" s="81" t="s">
        <v>2420</v>
      </c>
      <c r="D4240" s="81">
        <v>180</v>
      </c>
      <c r="E4240" s="82" t="s">
        <v>12581</v>
      </c>
      <c r="F4240" s="81" t="s">
        <v>12581</v>
      </c>
      <c r="G4240" s="85">
        <v>96695</v>
      </c>
      <c r="H4240" s="81" t="s">
        <v>13608</v>
      </c>
      <c r="I4240" s="81" t="s">
        <v>24</v>
      </c>
      <c r="J4240" s="81" t="s">
        <v>64</v>
      </c>
      <c r="K4240" s="82">
        <v>50.58</v>
      </c>
      <c r="L4240" s="81" t="s">
        <v>65</v>
      </c>
      <c r="M4240" s="77"/>
    </row>
    <row r="4241" spans="1:13">
      <c r="A4241" s="81" t="s">
        <v>12715</v>
      </c>
      <c r="B4241" s="81" t="s">
        <v>12716</v>
      </c>
      <c r="C4241" s="81" t="s">
        <v>2420</v>
      </c>
      <c r="D4241" s="81">
        <v>180</v>
      </c>
      <c r="E4241" s="82" t="s">
        <v>12581</v>
      </c>
      <c r="F4241" s="81" t="s">
        <v>12581</v>
      </c>
      <c r="G4241" s="85">
        <v>96696</v>
      </c>
      <c r="H4241" s="81" t="s">
        <v>13609</v>
      </c>
      <c r="I4241" s="81" t="s">
        <v>24</v>
      </c>
      <c r="J4241" s="81" t="s">
        <v>64</v>
      </c>
      <c r="K4241" s="82">
        <v>78.099999999999994</v>
      </c>
      <c r="L4241" s="81" t="s">
        <v>65</v>
      </c>
      <c r="M4241" s="77"/>
    </row>
    <row r="4242" spans="1:13">
      <c r="A4242" s="81" t="s">
        <v>12715</v>
      </c>
      <c r="B4242" s="81" t="s">
        <v>12716</v>
      </c>
      <c r="C4242" s="81" t="s">
        <v>2420</v>
      </c>
      <c r="D4242" s="81">
        <v>180</v>
      </c>
      <c r="E4242" s="82" t="s">
        <v>12581</v>
      </c>
      <c r="F4242" s="81" t="s">
        <v>12581</v>
      </c>
      <c r="G4242" s="85">
        <v>96697</v>
      </c>
      <c r="H4242" s="81" t="s">
        <v>13610</v>
      </c>
      <c r="I4242" s="81" t="s">
        <v>24</v>
      </c>
      <c r="J4242" s="81" t="s">
        <v>64</v>
      </c>
      <c r="K4242" s="82">
        <v>116.81</v>
      </c>
      <c r="L4242" s="81" t="s">
        <v>65</v>
      </c>
      <c r="M4242" s="77"/>
    </row>
    <row r="4243" spans="1:13">
      <c r="A4243" s="81" t="s">
        <v>12715</v>
      </c>
      <c r="B4243" s="81" t="s">
        <v>12716</v>
      </c>
      <c r="C4243" s="81" t="s">
        <v>2420</v>
      </c>
      <c r="D4243" s="81">
        <v>180</v>
      </c>
      <c r="E4243" s="82" t="s">
        <v>12581</v>
      </c>
      <c r="F4243" s="81" t="s">
        <v>12581</v>
      </c>
      <c r="G4243" s="85">
        <v>96698</v>
      </c>
      <c r="H4243" s="81" t="s">
        <v>13611</v>
      </c>
      <c r="I4243" s="81" t="s">
        <v>24</v>
      </c>
      <c r="J4243" s="81" t="s">
        <v>64</v>
      </c>
      <c r="K4243" s="82">
        <v>2.59</v>
      </c>
      <c r="L4243" s="81" t="s">
        <v>65</v>
      </c>
      <c r="M4243" s="77"/>
    </row>
    <row r="4244" spans="1:13">
      <c r="A4244" s="81" t="s">
        <v>12715</v>
      </c>
      <c r="B4244" s="81" t="s">
        <v>12716</v>
      </c>
      <c r="C4244" s="81" t="s">
        <v>2420</v>
      </c>
      <c r="D4244" s="81">
        <v>180</v>
      </c>
      <c r="E4244" s="82" t="s">
        <v>12581</v>
      </c>
      <c r="F4244" s="81" t="s">
        <v>12581</v>
      </c>
      <c r="G4244" s="85">
        <v>96699</v>
      </c>
      <c r="H4244" s="81" t="s">
        <v>13612</v>
      </c>
      <c r="I4244" s="81" t="s">
        <v>24</v>
      </c>
      <c r="J4244" s="81" t="s">
        <v>64</v>
      </c>
      <c r="K4244" s="82">
        <v>11.75</v>
      </c>
      <c r="L4244" s="81" t="s">
        <v>65</v>
      </c>
      <c r="M4244" s="77"/>
    </row>
    <row r="4245" spans="1:13">
      <c r="A4245" s="81" t="s">
        <v>12715</v>
      </c>
      <c r="B4245" s="81" t="s">
        <v>12716</v>
      </c>
      <c r="C4245" s="81" t="s">
        <v>2420</v>
      </c>
      <c r="D4245" s="81">
        <v>180</v>
      </c>
      <c r="E4245" s="82" t="s">
        <v>12581</v>
      </c>
      <c r="F4245" s="81" t="s">
        <v>12581</v>
      </c>
      <c r="G4245" s="85">
        <v>96700</v>
      </c>
      <c r="H4245" s="81" t="s">
        <v>13613</v>
      </c>
      <c r="I4245" s="81" t="s">
        <v>24</v>
      </c>
      <c r="J4245" s="81" t="s">
        <v>64</v>
      </c>
      <c r="K4245" s="82">
        <v>8.4700000000000006</v>
      </c>
      <c r="L4245" s="81" t="s">
        <v>65</v>
      </c>
      <c r="M4245" s="77"/>
    </row>
    <row r="4246" spans="1:13">
      <c r="A4246" s="81" t="s">
        <v>12715</v>
      </c>
      <c r="B4246" s="81" t="s">
        <v>12716</v>
      </c>
      <c r="C4246" s="81" t="s">
        <v>2420</v>
      </c>
      <c r="D4246" s="81">
        <v>180</v>
      </c>
      <c r="E4246" s="82" t="s">
        <v>12581</v>
      </c>
      <c r="F4246" s="81" t="s">
        <v>12581</v>
      </c>
      <c r="G4246" s="85">
        <v>96701</v>
      </c>
      <c r="H4246" s="81" t="s">
        <v>13614</v>
      </c>
      <c r="I4246" s="81" t="s">
        <v>24</v>
      </c>
      <c r="J4246" s="81" t="s">
        <v>64</v>
      </c>
      <c r="K4246" s="82">
        <v>3.56</v>
      </c>
      <c r="L4246" s="81" t="s">
        <v>65</v>
      </c>
      <c r="M4246" s="77"/>
    </row>
    <row r="4247" spans="1:13">
      <c r="A4247" s="81" t="s">
        <v>12715</v>
      </c>
      <c r="B4247" s="81" t="s">
        <v>12716</v>
      </c>
      <c r="C4247" s="81" t="s">
        <v>2420</v>
      </c>
      <c r="D4247" s="81">
        <v>180</v>
      </c>
      <c r="E4247" s="82" t="s">
        <v>12581</v>
      </c>
      <c r="F4247" s="81" t="s">
        <v>12581</v>
      </c>
      <c r="G4247" s="85">
        <v>96702</v>
      </c>
      <c r="H4247" s="81" t="s">
        <v>13615</v>
      </c>
      <c r="I4247" s="81" t="s">
        <v>24</v>
      </c>
      <c r="J4247" s="81" t="s">
        <v>64</v>
      </c>
      <c r="K4247" s="82">
        <v>3.73</v>
      </c>
      <c r="L4247" s="81" t="s">
        <v>65</v>
      </c>
      <c r="M4247" s="77"/>
    </row>
    <row r="4248" spans="1:13">
      <c r="A4248" s="81" t="s">
        <v>12715</v>
      </c>
      <c r="B4248" s="81" t="s">
        <v>12716</v>
      </c>
      <c r="C4248" s="81" t="s">
        <v>2420</v>
      </c>
      <c r="D4248" s="81">
        <v>180</v>
      </c>
      <c r="E4248" s="82" t="s">
        <v>12581</v>
      </c>
      <c r="F4248" s="81" t="s">
        <v>12581</v>
      </c>
      <c r="G4248" s="85">
        <v>96703</v>
      </c>
      <c r="H4248" s="81" t="s">
        <v>13616</v>
      </c>
      <c r="I4248" s="81" t="s">
        <v>24</v>
      </c>
      <c r="J4248" s="81" t="s">
        <v>64</v>
      </c>
      <c r="K4248" s="82">
        <v>7.28</v>
      </c>
      <c r="L4248" s="81" t="s">
        <v>65</v>
      </c>
      <c r="M4248" s="77"/>
    </row>
    <row r="4249" spans="1:13">
      <c r="A4249" s="81" t="s">
        <v>12715</v>
      </c>
      <c r="B4249" s="81" t="s">
        <v>12716</v>
      </c>
      <c r="C4249" s="81" t="s">
        <v>2420</v>
      </c>
      <c r="D4249" s="81">
        <v>180</v>
      </c>
      <c r="E4249" s="82" t="s">
        <v>12581</v>
      </c>
      <c r="F4249" s="81" t="s">
        <v>12581</v>
      </c>
      <c r="G4249" s="85">
        <v>96704</v>
      </c>
      <c r="H4249" s="81" t="s">
        <v>13617</v>
      </c>
      <c r="I4249" s="81" t="s">
        <v>24</v>
      </c>
      <c r="J4249" s="81" t="s">
        <v>64</v>
      </c>
      <c r="K4249" s="82">
        <v>8.35</v>
      </c>
      <c r="L4249" s="81" t="s">
        <v>65</v>
      </c>
      <c r="M4249" s="77"/>
    </row>
    <row r="4250" spans="1:13">
      <c r="A4250" s="81" t="s">
        <v>12715</v>
      </c>
      <c r="B4250" s="81" t="s">
        <v>12716</v>
      </c>
      <c r="C4250" s="81" t="s">
        <v>2420</v>
      </c>
      <c r="D4250" s="81">
        <v>180</v>
      </c>
      <c r="E4250" s="82" t="s">
        <v>12581</v>
      </c>
      <c r="F4250" s="81" t="s">
        <v>12581</v>
      </c>
      <c r="G4250" s="85">
        <v>96705</v>
      </c>
      <c r="H4250" s="81" t="s">
        <v>13618</v>
      </c>
      <c r="I4250" s="81" t="s">
        <v>24</v>
      </c>
      <c r="J4250" s="81" t="s">
        <v>64</v>
      </c>
      <c r="K4250" s="82">
        <v>10.94</v>
      </c>
      <c r="L4250" s="81" t="s">
        <v>65</v>
      </c>
      <c r="M4250" s="77"/>
    </row>
    <row r="4251" spans="1:13">
      <c r="A4251" s="81" t="s">
        <v>12715</v>
      </c>
      <c r="B4251" s="81" t="s">
        <v>12716</v>
      </c>
      <c r="C4251" s="81" t="s">
        <v>2420</v>
      </c>
      <c r="D4251" s="81">
        <v>180</v>
      </c>
      <c r="E4251" s="82" t="s">
        <v>12581</v>
      </c>
      <c r="F4251" s="81" t="s">
        <v>12581</v>
      </c>
      <c r="G4251" s="85">
        <v>96706</v>
      </c>
      <c r="H4251" s="81" t="s">
        <v>13619</v>
      </c>
      <c r="I4251" s="81" t="s">
        <v>24</v>
      </c>
      <c r="J4251" s="81" t="s">
        <v>64</v>
      </c>
      <c r="K4251" s="82">
        <v>16.47</v>
      </c>
      <c r="L4251" s="81" t="s">
        <v>65</v>
      </c>
      <c r="M4251" s="77"/>
    </row>
    <row r="4252" spans="1:13">
      <c r="A4252" s="81" t="s">
        <v>12715</v>
      </c>
      <c r="B4252" s="81" t="s">
        <v>12716</v>
      </c>
      <c r="C4252" s="81" t="s">
        <v>2420</v>
      </c>
      <c r="D4252" s="81">
        <v>180</v>
      </c>
      <c r="E4252" s="82" t="s">
        <v>12581</v>
      </c>
      <c r="F4252" s="81" t="s">
        <v>12581</v>
      </c>
      <c r="G4252" s="85">
        <v>96707</v>
      </c>
      <c r="H4252" s="81" t="s">
        <v>13620</v>
      </c>
      <c r="I4252" s="81" t="s">
        <v>24</v>
      </c>
      <c r="J4252" s="81" t="s">
        <v>64</v>
      </c>
      <c r="K4252" s="82">
        <v>33.46</v>
      </c>
      <c r="L4252" s="81" t="s">
        <v>65</v>
      </c>
      <c r="M4252" s="77"/>
    </row>
    <row r="4253" spans="1:13">
      <c r="A4253" s="81" t="s">
        <v>12715</v>
      </c>
      <c r="B4253" s="81" t="s">
        <v>12716</v>
      </c>
      <c r="C4253" s="81" t="s">
        <v>2420</v>
      </c>
      <c r="D4253" s="81">
        <v>180</v>
      </c>
      <c r="E4253" s="82" t="s">
        <v>12581</v>
      </c>
      <c r="F4253" s="81" t="s">
        <v>12581</v>
      </c>
      <c r="G4253" s="85">
        <v>96708</v>
      </c>
      <c r="H4253" s="81" t="s">
        <v>13621</v>
      </c>
      <c r="I4253" s="81" t="s">
        <v>24</v>
      </c>
      <c r="J4253" s="81" t="s">
        <v>64</v>
      </c>
      <c r="K4253" s="82">
        <v>52.56</v>
      </c>
      <c r="L4253" s="81" t="s">
        <v>65</v>
      </c>
      <c r="M4253" s="77"/>
    </row>
    <row r="4254" spans="1:13">
      <c r="A4254" s="81" t="s">
        <v>12715</v>
      </c>
      <c r="B4254" s="81" t="s">
        <v>12716</v>
      </c>
      <c r="C4254" s="81" t="s">
        <v>2420</v>
      </c>
      <c r="D4254" s="81">
        <v>180</v>
      </c>
      <c r="E4254" s="82" t="s">
        <v>12581</v>
      </c>
      <c r="F4254" s="81" t="s">
        <v>12581</v>
      </c>
      <c r="G4254" s="85">
        <v>96709</v>
      </c>
      <c r="H4254" s="81" t="s">
        <v>13622</v>
      </c>
      <c r="I4254" s="81" t="s">
        <v>24</v>
      </c>
      <c r="J4254" s="81" t="s">
        <v>64</v>
      </c>
      <c r="K4254" s="82">
        <v>82.82</v>
      </c>
      <c r="L4254" s="81" t="s">
        <v>65</v>
      </c>
      <c r="M4254" s="77"/>
    </row>
    <row r="4255" spans="1:13">
      <c r="A4255" s="81" t="s">
        <v>12715</v>
      </c>
      <c r="B4255" s="81" t="s">
        <v>12716</v>
      </c>
      <c r="C4255" s="81" t="s">
        <v>2420</v>
      </c>
      <c r="D4255" s="81">
        <v>180</v>
      </c>
      <c r="E4255" s="82" t="s">
        <v>12581</v>
      </c>
      <c r="F4255" s="81" t="s">
        <v>12581</v>
      </c>
      <c r="G4255" s="85">
        <v>96710</v>
      </c>
      <c r="H4255" s="81" t="s">
        <v>13623</v>
      </c>
      <c r="I4255" s="81" t="s">
        <v>24</v>
      </c>
      <c r="J4255" s="81" t="s">
        <v>64</v>
      </c>
      <c r="K4255" s="82">
        <v>4.53</v>
      </c>
      <c r="L4255" s="81" t="s">
        <v>65</v>
      </c>
      <c r="M4255" s="77"/>
    </row>
    <row r="4256" spans="1:13">
      <c r="A4256" s="81" t="s">
        <v>12715</v>
      </c>
      <c r="B4256" s="81" t="s">
        <v>12716</v>
      </c>
      <c r="C4256" s="81" t="s">
        <v>2420</v>
      </c>
      <c r="D4256" s="81">
        <v>180</v>
      </c>
      <c r="E4256" s="82" t="s">
        <v>12581</v>
      </c>
      <c r="F4256" s="81" t="s">
        <v>12581</v>
      </c>
      <c r="G4256" s="85">
        <v>96711</v>
      </c>
      <c r="H4256" s="81" t="s">
        <v>13624</v>
      </c>
      <c r="I4256" s="81" t="s">
        <v>24</v>
      </c>
      <c r="J4256" s="81" t="s">
        <v>64</v>
      </c>
      <c r="K4256" s="82">
        <v>6.99</v>
      </c>
      <c r="L4256" s="81" t="s">
        <v>65</v>
      </c>
      <c r="M4256" s="77"/>
    </row>
    <row r="4257" spans="1:13">
      <c r="A4257" s="81" t="s">
        <v>12715</v>
      </c>
      <c r="B4257" s="81" t="s">
        <v>12716</v>
      </c>
      <c r="C4257" s="81" t="s">
        <v>2420</v>
      </c>
      <c r="D4257" s="81">
        <v>180</v>
      </c>
      <c r="E4257" s="82" t="s">
        <v>12581</v>
      </c>
      <c r="F4257" s="81" t="s">
        <v>12581</v>
      </c>
      <c r="G4257" s="85">
        <v>96712</v>
      </c>
      <c r="H4257" s="81" t="s">
        <v>13625</v>
      </c>
      <c r="I4257" s="81" t="s">
        <v>24</v>
      </c>
      <c r="J4257" s="81" t="s">
        <v>64</v>
      </c>
      <c r="K4257" s="82">
        <v>13.13</v>
      </c>
      <c r="L4257" s="81" t="s">
        <v>65</v>
      </c>
      <c r="M4257" s="77"/>
    </row>
    <row r="4258" spans="1:13">
      <c r="A4258" s="81" t="s">
        <v>12715</v>
      </c>
      <c r="B4258" s="81" t="s">
        <v>12716</v>
      </c>
      <c r="C4258" s="81" t="s">
        <v>2420</v>
      </c>
      <c r="D4258" s="81">
        <v>180</v>
      </c>
      <c r="E4258" s="82" t="s">
        <v>12581</v>
      </c>
      <c r="F4258" s="81" t="s">
        <v>12581</v>
      </c>
      <c r="G4258" s="85">
        <v>96713</v>
      </c>
      <c r="H4258" s="81" t="s">
        <v>13626</v>
      </c>
      <c r="I4258" s="81" t="s">
        <v>24</v>
      </c>
      <c r="J4258" s="81" t="s">
        <v>64</v>
      </c>
      <c r="K4258" s="82">
        <v>18.309999999999999</v>
      </c>
      <c r="L4258" s="81" t="s">
        <v>65</v>
      </c>
      <c r="M4258" s="77"/>
    </row>
    <row r="4259" spans="1:13">
      <c r="A4259" s="81" t="s">
        <v>12715</v>
      </c>
      <c r="B4259" s="81" t="s">
        <v>12716</v>
      </c>
      <c r="C4259" s="81" t="s">
        <v>2420</v>
      </c>
      <c r="D4259" s="81">
        <v>180</v>
      </c>
      <c r="E4259" s="82" t="s">
        <v>12581</v>
      </c>
      <c r="F4259" s="81" t="s">
        <v>12581</v>
      </c>
      <c r="G4259" s="85">
        <v>96714</v>
      </c>
      <c r="H4259" s="81" t="s">
        <v>13627</v>
      </c>
      <c r="I4259" s="81" t="s">
        <v>24</v>
      </c>
      <c r="J4259" s="81" t="s">
        <v>64</v>
      </c>
      <c r="K4259" s="82">
        <v>30.68</v>
      </c>
      <c r="L4259" s="81" t="s">
        <v>65</v>
      </c>
      <c r="M4259" s="77"/>
    </row>
    <row r="4260" spans="1:13">
      <c r="A4260" s="81" t="s">
        <v>12715</v>
      </c>
      <c r="B4260" s="81" t="s">
        <v>12716</v>
      </c>
      <c r="C4260" s="81" t="s">
        <v>2420</v>
      </c>
      <c r="D4260" s="81">
        <v>180</v>
      </c>
      <c r="E4260" s="82" t="s">
        <v>12581</v>
      </c>
      <c r="F4260" s="81" t="s">
        <v>12581</v>
      </c>
      <c r="G4260" s="85">
        <v>96715</v>
      </c>
      <c r="H4260" s="81" t="s">
        <v>13628</v>
      </c>
      <c r="I4260" s="81" t="s">
        <v>24</v>
      </c>
      <c r="J4260" s="81" t="s">
        <v>64</v>
      </c>
      <c r="K4260" s="82">
        <v>56.56</v>
      </c>
      <c r="L4260" s="81" t="s">
        <v>65</v>
      </c>
      <c r="M4260" s="77"/>
    </row>
    <row r="4261" spans="1:13">
      <c r="A4261" s="81" t="s">
        <v>12715</v>
      </c>
      <c r="B4261" s="81" t="s">
        <v>12716</v>
      </c>
      <c r="C4261" s="81" t="s">
        <v>2420</v>
      </c>
      <c r="D4261" s="81">
        <v>180</v>
      </c>
      <c r="E4261" s="82" t="s">
        <v>12581</v>
      </c>
      <c r="F4261" s="81" t="s">
        <v>12581</v>
      </c>
      <c r="G4261" s="85">
        <v>96716</v>
      </c>
      <c r="H4261" s="81" t="s">
        <v>13629</v>
      </c>
      <c r="I4261" s="81" t="s">
        <v>24</v>
      </c>
      <c r="J4261" s="81" t="s">
        <v>64</v>
      </c>
      <c r="K4261" s="82">
        <v>84.69</v>
      </c>
      <c r="L4261" s="81" t="s">
        <v>65</v>
      </c>
      <c r="M4261" s="77"/>
    </row>
    <row r="4262" spans="1:13">
      <c r="A4262" s="81" t="s">
        <v>12715</v>
      </c>
      <c r="B4262" s="81" t="s">
        <v>12716</v>
      </c>
      <c r="C4262" s="81" t="s">
        <v>2420</v>
      </c>
      <c r="D4262" s="81">
        <v>180</v>
      </c>
      <c r="E4262" s="82" t="s">
        <v>12581</v>
      </c>
      <c r="F4262" s="81" t="s">
        <v>12581</v>
      </c>
      <c r="G4262" s="85">
        <v>96717</v>
      </c>
      <c r="H4262" s="81" t="s">
        <v>13630</v>
      </c>
      <c r="I4262" s="81" t="s">
        <v>24</v>
      </c>
      <c r="J4262" s="81" t="s">
        <v>64</v>
      </c>
      <c r="K4262" s="82">
        <v>132.94</v>
      </c>
      <c r="L4262" s="81" t="s">
        <v>65</v>
      </c>
      <c r="M4262" s="77"/>
    </row>
    <row r="4263" spans="1:13">
      <c r="A4263" s="81" t="s">
        <v>12715</v>
      </c>
      <c r="B4263" s="81" t="s">
        <v>12716</v>
      </c>
      <c r="C4263" s="81" t="s">
        <v>2420</v>
      </c>
      <c r="D4263" s="81">
        <v>180</v>
      </c>
      <c r="E4263" s="82" t="s">
        <v>12581</v>
      </c>
      <c r="F4263" s="81" t="s">
        <v>12581</v>
      </c>
      <c r="G4263" s="85">
        <v>96736</v>
      </c>
      <c r="H4263" s="81" t="s">
        <v>13631</v>
      </c>
      <c r="I4263" s="81" t="s">
        <v>24</v>
      </c>
      <c r="J4263" s="81" t="s">
        <v>64</v>
      </c>
      <c r="K4263" s="82">
        <v>4.0999999999999996</v>
      </c>
      <c r="L4263" s="81" t="s">
        <v>65</v>
      </c>
      <c r="M4263" s="77"/>
    </row>
    <row r="4264" spans="1:13">
      <c r="A4264" s="81" t="s">
        <v>12715</v>
      </c>
      <c r="B4264" s="81" t="s">
        <v>12716</v>
      </c>
      <c r="C4264" s="81" t="s">
        <v>2420</v>
      </c>
      <c r="D4264" s="81">
        <v>180</v>
      </c>
      <c r="E4264" s="82" t="s">
        <v>12581</v>
      </c>
      <c r="F4264" s="81" t="s">
        <v>12581</v>
      </c>
      <c r="G4264" s="85">
        <v>96737</v>
      </c>
      <c r="H4264" s="81" t="s">
        <v>13632</v>
      </c>
      <c r="I4264" s="81" t="s">
        <v>24</v>
      </c>
      <c r="J4264" s="81" t="s">
        <v>64</v>
      </c>
      <c r="K4264" s="82">
        <v>4.5999999999999996</v>
      </c>
      <c r="L4264" s="81" t="s">
        <v>65</v>
      </c>
      <c r="M4264" s="77"/>
    </row>
    <row r="4265" spans="1:13">
      <c r="A4265" s="81" t="s">
        <v>12715</v>
      </c>
      <c r="B4265" s="81" t="s">
        <v>12716</v>
      </c>
      <c r="C4265" s="81" t="s">
        <v>2420</v>
      </c>
      <c r="D4265" s="81">
        <v>180</v>
      </c>
      <c r="E4265" s="82" t="s">
        <v>12581</v>
      </c>
      <c r="F4265" s="81" t="s">
        <v>12581</v>
      </c>
      <c r="G4265" s="85">
        <v>96738</v>
      </c>
      <c r="H4265" s="81" t="s">
        <v>13633</v>
      </c>
      <c r="I4265" s="81" t="s">
        <v>24</v>
      </c>
      <c r="J4265" s="81" t="s">
        <v>64</v>
      </c>
      <c r="K4265" s="82">
        <v>13.76</v>
      </c>
      <c r="L4265" s="81" t="s">
        <v>65</v>
      </c>
      <c r="M4265" s="77"/>
    </row>
    <row r="4266" spans="1:13">
      <c r="A4266" s="81" t="s">
        <v>12715</v>
      </c>
      <c r="B4266" s="81" t="s">
        <v>12716</v>
      </c>
      <c r="C4266" s="81" t="s">
        <v>2420</v>
      </c>
      <c r="D4266" s="81">
        <v>180</v>
      </c>
      <c r="E4266" s="82" t="s">
        <v>12581</v>
      </c>
      <c r="F4266" s="81" t="s">
        <v>12581</v>
      </c>
      <c r="G4266" s="85">
        <v>96739</v>
      </c>
      <c r="H4266" s="81" t="s">
        <v>13634</v>
      </c>
      <c r="I4266" s="81" t="s">
        <v>24</v>
      </c>
      <c r="J4266" s="81" t="s">
        <v>64</v>
      </c>
      <c r="K4266" s="82">
        <v>5.94</v>
      </c>
      <c r="L4266" s="81" t="s">
        <v>65</v>
      </c>
      <c r="M4266" s="77"/>
    </row>
    <row r="4267" spans="1:13">
      <c r="A4267" s="81" t="s">
        <v>12715</v>
      </c>
      <c r="B4267" s="81" t="s">
        <v>12716</v>
      </c>
      <c r="C4267" s="81" t="s">
        <v>2420</v>
      </c>
      <c r="D4267" s="81">
        <v>180</v>
      </c>
      <c r="E4267" s="82" t="s">
        <v>12581</v>
      </c>
      <c r="F4267" s="81" t="s">
        <v>12581</v>
      </c>
      <c r="G4267" s="85">
        <v>96740</v>
      </c>
      <c r="H4267" s="81" t="s">
        <v>13635</v>
      </c>
      <c r="I4267" s="81" t="s">
        <v>24</v>
      </c>
      <c r="J4267" s="81" t="s">
        <v>64</v>
      </c>
      <c r="K4267" s="82">
        <v>21.21</v>
      </c>
      <c r="L4267" s="81" t="s">
        <v>65</v>
      </c>
      <c r="M4267" s="77"/>
    </row>
    <row r="4268" spans="1:13">
      <c r="A4268" s="81" t="s">
        <v>12715</v>
      </c>
      <c r="B4268" s="81" t="s">
        <v>12716</v>
      </c>
      <c r="C4268" s="81" t="s">
        <v>2420</v>
      </c>
      <c r="D4268" s="81">
        <v>180</v>
      </c>
      <c r="E4268" s="82" t="s">
        <v>12581</v>
      </c>
      <c r="F4268" s="81" t="s">
        <v>12581</v>
      </c>
      <c r="G4268" s="85">
        <v>96741</v>
      </c>
      <c r="H4268" s="81" t="s">
        <v>13636</v>
      </c>
      <c r="I4268" s="81" t="s">
        <v>24</v>
      </c>
      <c r="J4268" s="81" t="s">
        <v>64</v>
      </c>
      <c r="K4268" s="82">
        <v>8.92</v>
      </c>
      <c r="L4268" s="81" t="s">
        <v>65</v>
      </c>
      <c r="M4268" s="77"/>
    </row>
    <row r="4269" spans="1:13">
      <c r="A4269" s="81" t="s">
        <v>12715</v>
      </c>
      <c r="B4269" s="81" t="s">
        <v>12716</v>
      </c>
      <c r="C4269" s="81" t="s">
        <v>2420</v>
      </c>
      <c r="D4269" s="81">
        <v>180</v>
      </c>
      <c r="E4269" s="82" t="s">
        <v>12581</v>
      </c>
      <c r="F4269" s="81" t="s">
        <v>12581</v>
      </c>
      <c r="G4269" s="85">
        <v>96742</v>
      </c>
      <c r="H4269" s="81" t="s">
        <v>13637</v>
      </c>
      <c r="I4269" s="81" t="s">
        <v>24</v>
      </c>
      <c r="J4269" s="81" t="s">
        <v>64</v>
      </c>
      <c r="K4269" s="82">
        <v>13.53</v>
      </c>
      <c r="L4269" s="81" t="s">
        <v>65</v>
      </c>
      <c r="M4269" s="77"/>
    </row>
    <row r="4270" spans="1:13">
      <c r="A4270" s="81" t="s">
        <v>12715</v>
      </c>
      <c r="B4270" s="81" t="s">
        <v>12716</v>
      </c>
      <c r="C4270" s="81" t="s">
        <v>2420</v>
      </c>
      <c r="D4270" s="81">
        <v>180</v>
      </c>
      <c r="E4270" s="82" t="s">
        <v>12581</v>
      </c>
      <c r="F4270" s="81" t="s">
        <v>12581</v>
      </c>
      <c r="G4270" s="85">
        <v>96743</v>
      </c>
      <c r="H4270" s="81" t="s">
        <v>13638</v>
      </c>
      <c r="I4270" s="81" t="s">
        <v>24</v>
      </c>
      <c r="J4270" s="81" t="s">
        <v>64</v>
      </c>
      <c r="K4270" s="82">
        <v>17.16</v>
      </c>
      <c r="L4270" s="81" t="s">
        <v>65</v>
      </c>
      <c r="M4270" s="77"/>
    </row>
    <row r="4271" spans="1:13">
      <c r="A4271" s="81" t="s">
        <v>12715</v>
      </c>
      <c r="B4271" s="81" t="s">
        <v>12716</v>
      </c>
      <c r="C4271" s="81" t="s">
        <v>2420</v>
      </c>
      <c r="D4271" s="81">
        <v>180</v>
      </c>
      <c r="E4271" s="82" t="s">
        <v>12581</v>
      </c>
      <c r="F4271" s="81" t="s">
        <v>12581</v>
      </c>
      <c r="G4271" s="85">
        <v>96744</v>
      </c>
      <c r="H4271" s="81" t="s">
        <v>13639</v>
      </c>
      <c r="I4271" s="81" t="s">
        <v>24</v>
      </c>
      <c r="J4271" s="81" t="s">
        <v>64</v>
      </c>
      <c r="K4271" s="82">
        <v>36.020000000000003</v>
      </c>
      <c r="L4271" s="81" t="s">
        <v>65</v>
      </c>
      <c r="M4271" s="77"/>
    </row>
    <row r="4272" spans="1:13">
      <c r="A4272" s="81" t="s">
        <v>12715</v>
      </c>
      <c r="B4272" s="81" t="s">
        <v>12716</v>
      </c>
      <c r="C4272" s="81" t="s">
        <v>2420</v>
      </c>
      <c r="D4272" s="81">
        <v>180</v>
      </c>
      <c r="E4272" s="82" t="s">
        <v>12581</v>
      </c>
      <c r="F4272" s="81" t="s">
        <v>12581</v>
      </c>
      <c r="G4272" s="85">
        <v>96745</v>
      </c>
      <c r="H4272" s="81" t="s">
        <v>13640</v>
      </c>
      <c r="I4272" s="81" t="s">
        <v>24</v>
      </c>
      <c r="J4272" s="81" t="s">
        <v>64</v>
      </c>
      <c r="K4272" s="82">
        <v>51.94</v>
      </c>
      <c r="L4272" s="81" t="s">
        <v>65</v>
      </c>
      <c r="M4272" s="77"/>
    </row>
    <row r="4273" spans="1:13">
      <c r="A4273" s="81" t="s">
        <v>12715</v>
      </c>
      <c r="B4273" s="81" t="s">
        <v>12716</v>
      </c>
      <c r="C4273" s="81" t="s">
        <v>2420</v>
      </c>
      <c r="D4273" s="81">
        <v>180</v>
      </c>
      <c r="E4273" s="82" t="s">
        <v>12581</v>
      </c>
      <c r="F4273" s="81" t="s">
        <v>12581</v>
      </c>
      <c r="G4273" s="85">
        <v>96746</v>
      </c>
      <c r="H4273" s="81" t="s">
        <v>13641</v>
      </c>
      <c r="I4273" s="81" t="s">
        <v>24</v>
      </c>
      <c r="J4273" s="81" t="s">
        <v>64</v>
      </c>
      <c r="K4273" s="82">
        <v>82.78</v>
      </c>
      <c r="L4273" s="81" t="s">
        <v>65</v>
      </c>
      <c r="M4273" s="77"/>
    </row>
    <row r="4274" spans="1:13">
      <c r="A4274" s="81" t="s">
        <v>12715</v>
      </c>
      <c r="B4274" s="81" t="s">
        <v>12716</v>
      </c>
      <c r="C4274" s="81" t="s">
        <v>2420</v>
      </c>
      <c r="D4274" s="81">
        <v>180</v>
      </c>
      <c r="E4274" s="82" t="s">
        <v>12581</v>
      </c>
      <c r="F4274" s="81" t="s">
        <v>12581</v>
      </c>
      <c r="G4274" s="85">
        <v>96747</v>
      </c>
      <c r="H4274" s="81" t="s">
        <v>13642</v>
      </c>
      <c r="I4274" s="81" t="s">
        <v>24</v>
      </c>
      <c r="J4274" s="81" t="s">
        <v>64</v>
      </c>
      <c r="K4274" s="82">
        <v>5.84</v>
      </c>
      <c r="L4274" s="81" t="s">
        <v>65</v>
      </c>
      <c r="M4274" s="77"/>
    </row>
    <row r="4275" spans="1:13">
      <c r="A4275" s="81" t="s">
        <v>12715</v>
      </c>
      <c r="B4275" s="81" t="s">
        <v>12716</v>
      </c>
      <c r="C4275" s="81" t="s">
        <v>2420</v>
      </c>
      <c r="D4275" s="81">
        <v>180</v>
      </c>
      <c r="E4275" s="82" t="s">
        <v>12581</v>
      </c>
      <c r="F4275" s="81" t="s">
        <v>12581</v>
      </c>
      <c r="G4275" s="85">
        <v>96748</v>
      </c>
      <c r="H4275" s="81" t="s">
        <v>13643</v>
      </c>
      <c r="I4275" s="81" t="s">
        <v>24</v>
      </c>
      <c r="J4275" s="81" t="s">
        <v>64</v>
      </c>
      <c r="K4275" s="82">
        <v>6.47</v>
      </c>
      <c r="L4275" s="81" t="s">
        <v>65</v>
      </c>
      <c r="M4275" s="77"/>
    </row>
    <row r="4276" spans="1:13">
      <c r="A4276" s="81" t="s">
        <v>12715</v>
      </c>
      <c r="B4276" s="81" t="s">
        <v>12716</v>
      </c>
      <c r="C4276" s="81" t="s">
        <v>2420</v>
      </c>
      <c r="D4276" s="81">
        <v>180</v>
      </c>
      <c r="E4276" s="82" t="s">
        <v>12581</v>
      </c>
      <c r="F4276" s="81" t="s">
        <v>12581</v>
      </c>
      <c r="G4276" s="85">
        <v>96749</v>
      </c>
      <c r="H4276" s="81" t="s">
        <v>13644</v>
      </c>
      <c r="I4276" s="81" t="s">
        <v>24</v>
      </c>
      <c r="J4276" s="81" t="s">
        <v>64</v>
      </c>
      <c r="K4276" s="82">
        <v>8.74</v>
      </c>
      <c r="L4276" s="81" t="s">
        <v>65</v>
      </c>
      <c r="M4276" s="77"/>
    </row>
    <row r="4277" spans="1:13">
      <c r="A4277" s="81" t="s">
        <v>12715</v>
      </c>
      <c r="B4277" s="81" t="s">
        <v>12716</v>
      </c>
      <c r="C4277" s="81" t="s">
        <v>2420</v>
      </c>
      <c r="D4277" s="81">
        <v>180</v>
      </c>
      <c r="E4277" s="82" t="s">
        <v>12581</v>
      </c>
      <c r="F4277" s="81" t="s">
        <v>12581</v>
      </c>
      <c r="G4277" s="85">
        <v>96750</v>
      </c>
      <c r="H4277" s="81" t="s">
        <v>13645</v>
      </c>
      <c r="I4277" s="81" t="s">
        <v>24</v>
      </c>
      <c r="J4277" s="81" t="s">
        <v>64</v>
      </c>
      <c r="K4277" s="82">
        <v>11.19</v>
      </c>
      <c r="L4277" s="81" t="s">
        <v>65</v>
      </c>
      <c r="M4277" s="77"/>
    </row>
    <row r="4278" spans="1:13">
      <c r="A4278" s="81" t="s">
        <v>12715</v>
      </c>
      <c r="B4278" s="81" t="s">
        <v>12716</v>
      </c>
      <c r="C4278" s="81" t="s">
        <v>2420</v>
      </c>
      <c r="D4278" s="81">
        <v>180</v>
      </c>
      <c r="E4278" s="82" t="s">
        <v>12581</v>
      </c>
      <c r="F4278" s="81" t="s">
        <v>12581</v>
      </c>
      <c r="G4278" s="85">
        <v>96751</v>
      </c>
      <c r="H4278" s="81" t="s">
        <v>13646</v>
      </c>
      <c r="I4278" s="81" t="s">
        <v>24</v>
      </c>
      <c r="J4278" s="81" t="s">
        <v>64</v>
      </c>
      <c r="K4278" s="82">
        <v>19.87</v>
      </c>
      <c r="L4278" s="81" t="s">
        <v>65</v>
      </c>
      <c r="M4278" s="77"/>
    </row>
    <row r="4279" spans="1:13">
      <c r="A4279" s="81" t="s">
        <v>12715</v>
      </c>
      <c r="B4279" s="81" t="s">
        <v>12716</v>
      </c>
      <c r="C4279" s="81" t="s">
        <v>2420</v>
      </c>
      <c r="D4279" s="81">
        <v>180</v>
      </c>
      <c r="E4279" s="82" t="s">
        <v>12581</v>
      </c>
      <c r="F4279" s="81" t="s">
        <v>12581</v>
      </c>
      <c r="G4279" s="85">
        <v>96752</v>
      </c>
      <c r="H4279" s="81" t="s">
        <v>13647</v>
      </c>
      <c r="I4279" s="81" t="s">
        <v>24</v>
      </c>
      <c r="J4279" s="81" t="s">
        <v>64</v>
      </c>
      <c r="K4279" s="82">
        <v>25.25</v>
      </c>
      <c r="L4279" s="81" t="s">
        <v>65</v>
      </c>
      <c r="M4279" s="77"/>
    </row>
    <row r="4280" spans="1:13">
      <c r="A4280" s="81" t="s">
        <v>12715</v>
      </c>
      <c r="B4280" s="81" t="s">
        <v>12716</v>
      </c>
      <c r="C4280" s="81" t="s">
        <v>2420</v>
      </c>
      <c r="D4280" s="81">
        <v>180</v>
      </c>
      <c r="E4280" s="82" t="s">
        <v>12581</v>
      </c>
      <c r="F4280" s="81" t="s">
        <v>12581</v>
      </c>
      <c r="G4280" s="85">
        <v>96753</v>
      </c>
      <c r="H4280" s="81" t="s">
        <v>13648</v>
      </c>
      <c r="I4280" s="81" t="s">
        <v>24</v>
      </c>
      <c r="J4280" s="81" t="s">
        <v>64</v>
      </c>
      <c r="K4280" s="82">
        <v>55.82</v>
      </c>
      <c r="L4280" s="81" t="s">
        <v>65</v>
      </c>
      <c r="M4280" s="77"/>
    </row>
    <row r="4281" spans="1:13">
      <c r="A4281" s="81" t="s">
        <v>12715</v>
      </c>
      <c r="B4281" s="81" t="s">
        <v>12716</v>
      </c>
      <c r="C4281" s="81" t="s">
        <v>2420</v>
      </c>
      <c r="D4281" s="81">
        <v>180</v>
      </c>
      <c r="E4281" s="82" t="s">
        <v>12581</v>
      </c>
      <c r="F4281" s="81" t="s">
        <v>12581</v>
      </c>
      <c r="G4281" s="85">
        <v>96754</v>
      </c>
      <c r="H4281" s="81" t="s">
        <v>13649</v>
      </c>
      <c r="I4281" s="81" t="s">
        <v>24</v>
      </c>
      <c r="J4281" s="81" t="s">
        <v>64</v>
      </c>
      <c r="K4281" s="82">
        <v>77.150000000000006</v>
      </c>
      <c r="L4281" s="81" t="s">
        <v>65</v>
      </c>
      <c r="M4281" s="77"/>
    </row>
    <row r="4282" spans="1:13">
      <c r="A4282" s="81" t="s">
        <v>12715</v>
      </c>
      <c r="B4282" s="81" t="s">
        <v>12716</v>
      </c>
      <c r="C4282" s="81" t="s">
        <v>2420</v>
      </c>
      <c r="D4282" s="81">
        <v>180</v>
      </c>
      <c r="E4282" s="82" t="s">
        <v>12581</v>
      </c>
      <c r="F4282" s="81" t="s">
        <v>12581</v>
      </c>
      <c r="G4282" s="85">
        <v>96755</v>
      </c>
      <c r="H4282" s="81" t="s">
        <v>13650</v>
      </c>
      <c r="I4282" s="81" t="s">
        <v>24</v>
      </c>
      <c r="J4282" s="81" t="s">
        <v>64</v>
      </c>
      <c r="K4282" s="82">
        <v>116.78</v>
      </c>
      <c r="L4282" s="81" t="s">
        <v>65</v>
      </c>
      <c r="M4282" s="77"/>
    </row>
    <row r="4283" spans="1:13">
      <c r="A4283" s="81" t="s">
        <v>12715</v>
      </c>
      <c r="B4283" s="81" t="s">
        <v>12716</v>
      </c>
      <c r="C4283" s="81" t="s">
        <v>2420</v>
      </c>
      <c r="D4283" s="81">
        <v>180</v>
      </c>
      <c r="E4283" s="82" t="s">
        <v>12581</v>
      </c>
      <c r="F4283" s="81" t="s">
        <v>12581</v>
      </c>
      <c r="G4283" s="85">
        <v>96756</v>
      </c>
      <c r="H4283" s="81" t="s">
        <v>13651</v>
      </c>
      <c r="I4283" s="81" t="s">
        <v>24</v>
      </c>
      <c r="J4283" s="81" t="s">
        <v>64</v>
      </c>
      <c r="K4283" s="82">
        <v>10.18</v>
      </c>
      <c r="L4283" s="81" t="s">
        <v>65</v>
      </c>
      <c r="M4283" s="77"/>
    </row>
    <row r="4284" spans="1:13">
      <c r="A4284" s="81" t="s">
        <v>12715</v>
      </c>
      <c r="B4284" s="81" t="s">
        <v>12716</v>
      </c>
      <c r="C4284" s="81" t="s">
        <v>2420</v>
      </c>
      <c r="D4284" s="81">
        <v>180</v>
      </c>
      <c r="E4284" s="82" t="s">
        <v>12581</v>
      </c>
      <c r="F4284" s="81" t="s">
        <v>12581</v>
      </c>
      <c r="G4284" s="85">
        <v>96757</v>
      </c>
      <c r="H4284" s="81" t="s">
        <v>13652</v>
      </c>
      <c r="I4284" s="81" t="s">
        <v>24</v>
      </c>
      <c r="J4284" s="81" t="s">
        <v>64</v>
      </c>
      <c r="K4284" s="82">
        <v>9.85</v>
      </c>
      <c r="L4284" s="81" t="s">
        <v>65</v>
      </c>
      <c r="M4284" s="77"/>
    </row>
    <row r="4285" spans="1:13">
      <c r="A4285" s="81" t="s">
        <v>12715</v>
      </c>
      <c r="B4285" s="81" t="s">
        <v>12716</v>
      </c>
      <c r="C4285" s="81" t="s">
        <v>2420</v>
      </c>
      <c r="D4285" s="81">
        <v>180</v>
      </c>
      <c r="E4285" s="82" t="s">
        <v>12581</v>
      </c>
      <c r="F4285" s="81" t="s">
        <v>12581</v>
      </c>
      <c r="G4285" s="85">
        <v>96758</v>
      </c>
      <c r="H4285" s="81" t="s">
        <v>13653</v>
      </c>
      <c r="I4285" s="81" t="s">
        <v>24</v>
      </c>
      <c r="J4285" s="81" t="s">
        <v>64</v>
      </c>
      <c r="K4285" s="82">
        <v>11.74</v>
      </c>
      <c r="L4285" s="81" t="s">
        <v>65</v>
      </c>
      <c r="M4285" s="77"/>
    </row>
    <row r="4286" spans="1:13">
      <c r="A4286" s="81" t="s">
        <v>12715</v>
      </c>
      <c r="B4286" s="81" t="s">
        <v>12716</v>
      </c>
      <c r="C4286" s="81" t="s">
        <v>2420</v>
      </c>
      <c r="D4286" s="81">
        <v>180</v>
      </c>
      <c r="E4286" s="82" t="s">
        <v>12581</v>
      </c>
      <c r="F4286" s="81" t="s">
        <v>12581</v>
      </c>
      <c r="G4286" s="85">
        <v>96759</v>
      </c>
      <c r="H4286" s="81" t="s">
        <v>13654</v>
      </c>
      <c r="I4286" s="81" t="s">
        <v>24</v>
      </c>
      <c r="J4286" s="81" t="s">
        <v>64</v>
      </c>
      <c r="K4286" s="82">
        <v>16.41</v>
      </c>
      <c r="L4286" s="81" t="s">
        <v>65</v>
      </c>
      <c r="M4286" s="77"/>
    </row>
    <row r="4287" spans="1:13">
      <c r="A4287" s="81" t="s">
        <v>12715</v>
      </c>
      <c r="B4287" s="81" t="s">
        <v>12716</v>
      </c>
      <c r="C4287" s="81" t="s">
        <v>2420</v>
      </c>
      <c r="D4287" s="81">
        <v>180</v>
      </c>
      <c r="E4287" s="82" t="s">
        <v>12581</v>
      </c>
      <c r="F4287" s="81" t="s">
        <v>12581</v>
      </c>
      <c r="G4287" s="85">
        <v>96760</v>
      </c>
      <c r="H4287" s="81" t="s">
        <v>13655</v>
      </c>
      <c r="I4287" s="81" t="s">
        <v>24</v>
      </c>
      <c r="J4287" s="81" t="s">
        <v>64</v>
      </c>
      <c r="K4287" s="82">
        <v>23.45</v>
      </c>
      <c r="L4287" s="81" t="s">
        <v>65</v>
      </c>
      <c r="M4287" s="77"/>
    </row>
    <row r="4288" spans="1:13">
      <c r="A4288" s="81" t="s">
        <v>12715</v>
      </c>
      <c r="B4288" s="81" t="s">
        <v>12716</v>
      </c>
      <c r="C4288" s="81" t="s">
        <v>2420</v>
      </c>
      <c r="D4288" s="81">
        <v>180</v>
      </c>
      <c r="E4288" s="82" t="s">
        <v>12581</v>
      </c>
      <c r="F4288" s="81" t="s">
        <v>12581</v>
      </c>
      <c r="G4288" s="85">
        <v>96761</v>
      </c>
      <c r="H4288" s="81" t="s">
        <v>13656</v>
      </c>
      <c r="I4288" s="81" t="s">
        <v>24</v>
      </c>
      <c r="J4288" s="81" t="s">
        <v>64</v>
      </c>
      <c r="K4288" s="82">
        <v>32.06</v>
      </c>
      <c r="L4288" s="81" t="s">
        <v>65</v>
      </c>
      <c r="M4288" s="77"/>
    </row>
    <row r="4289" spans="1:13">
      <c r="A4289" s="81" t="s">
        <v>12715</v>
      </c>
      <c r="B4289" s="81" t="s">
        <v>12716</v>
      </c>
      <c r="C4289" s="81" t="s">
        <v>2420</v>
      </c>
      <c r="D4289" s="81">
        <v>180</v>
      </c>
      <c r="E4289" s="82" t="s">
        <v>12581</v>
      </c>
      <c r="F4289" s="81" t="s">
        <v>12581</v>
      </c>
      <c r="G4289" s="85">
        <v>96762</v>
      </c>
      <c r="H4289" s="81" t="s">
        <v>13657</v>
      </c>
      <c r="I4289" s="81" t="s">
        <v>24</v>
      </c>
      <c r="J4289" s="81" t="s">
        <v>64</v>
      </c>
      <c r="K4289" s="82">
        <v>61.63</v>
      </c>
      <c r="L4289" s="81" t="s">
        <v>65</v>
      </c>
      <c r="M4289" s="77"/>
    </row>
    <row r="4290" spans="1:13">
      <c r="A4290" s="81" t="s">
        <v>12715</v>
      </c>
      <c r="B4290" s="81" t="s">
        <v>12716</v>
      </c>
      <c r="C4290" s="81" t="s">
        <v>2420</v>
      </c>
      <c r="D4290" s="81">
        <v>180</v>
      </c>
      <c r="E4290" s="82" t="s">
        <v>12581</v>
      </c>
      <c r="F4290" s="81" t="s">
        <v>12581</v>
      </c>
      <c r="G4290" s="85">
        <v>96763</v>
      </c>
      <c r="H4290" s="81" t="s">
        <v>13658</v>
      </c>
      <c r="I4290" s="81" t="s">
        <v>24</v>
      </c>
      <c r="J4290" s="81" t="s">
        <v>64</v>
      </c>
      <c r="K4290" s="82">
        <v>83.41</v>
      </c>
      <c r="L4290" s="81" t="s">
        <v>65</v>
      </c>
      <c r="M4290" s="77"/>
    </row>
    <row r="4291" spans="1:13">
      <c r="A4291" s="81" t="s">
        <v>12715</v>
      </c>
      <c r="B4291" s="81" t="s">
        <v>12716</v>
      </c>
      <c r="C4291" s="81" t="s">
        <v>2420</v>
      </c>
      <c r="D4291" s="81">
        <v>180</v>
      </c>
      <c r="E4291" s="82" t="s">
        <v>12581</v>
      </c>
      <c r="F4291" s="81" t="s">
        <v>12581</v>
      </c>
      <c r="G4291" s="85">
        <v>96764</v>
      </c>
      <c r="H4291" s="81" t="s">
        <v>13659</v>
      </c>
      <c r="I4291" s="81" t="s">
        <v>24</v>
      </c>
      <c r="J4291" s="81" t="s">
        <v>64</v>
      </c>
      <c r="K4291" s="82">
        <v>132.87</v>
      </c>
      <c r="L4291" s="81" t="s">
        <v>65</v>
      </c>
      <c r="M4291" s="77"/>
    </row>
    <row r="4292" spans="1:13">
      <c r="A4292" s="81" t="s">
        <v>12715</v>
      </c>
      <c r="B4292" s="81" t="s">
        <v>12716</v>
      </c>
      <c r="C4292" s="81" t="s">
        <v>2420</v>
      </c>
      <c r="D4292" s="81">
        <v>180</v>
      </c>
      <c r="E4292" s="82" t="s">
        <v>12581</v>
      </c>
      <c r="F4292" s="81" t="s">
        <v>12581</v>
      </c>
      <c r="G4292" s="85">
        <v>96802</v>
      </c>
      <c r="H4292" s="81" t="s">
        <v>13660</v>
      </c>
      <c r="I4292" s="81" t="s">
        <v>24</v>
      </c>
      <c r="J4292" s="81" t="s">
        <v>287</v>
      </c>
      <c r="K4292" s="82">
        <v>248.89</v>
      </c>
      <c r="L4292" s="81" t="s">
        <v>65</v>
      </c>
      <c r="M4292" s="77"/>
    </row>
    <row r="4293" spans="1:13">
      <c r="A4293" s="81" t="s">
        <v>12715</v>
      </c>
      <c r="B4293" s="81" t="s">
        <v>12716</v>
      </c>
      <c r="C4293" s="81" t="s">
        <v>2420</v>
      </c>
      <c r="D4293" s="81">
        <v>180</v>
      </c>
      <c r="E4293" s="82" t="s">
        <v>12581</v>
      </c>
      <c r="F4293" s="81" t="s">
        <v>12581</v>
      </c>
      <c r="G4293" s="85">
        <v>96803</v>
      </c>
      <c r="H4293" s="81" t="s">
        <v>13661</v>
      </c>
      <c r="I4293" s="81" t="s">
        <v>24</v>
      </c>
      <c r="J4293" s="81" t="s">
        <v>287</v>
      </c>
      <c r="K4293" s="82">
        <v>127.35</v>
      </c>
      <c r="L4293" s="81" t="s">
        <v>65</v>
      </c>
      <c r="M4293" s="77"/>
    </row>
    <row r="4294" spans="1:13">
      <c r="A4294" s="81" t="s">
        <v>12715</v>
      </c>
      <c r="B4294" s="81" t="s">
        <v>12716</v>
      </c>
      <c r="C4294" s="81" t="s">
        <v>2420</v>
      </c>
      <c r="D4294" s="81">
        <v>180</v>
      </c>
      <c r="E4294" s="82" t="s">
        <v>12581</v>
      </c>
      <c r="F4294" s="81" t="s">
        <v>12581</v>
      </c>
      <c r="G4294" s="85">
        <v>96804</v>
      </c>
      <c r="H4294" s="81" t="s">
        <v>13662</v>
      </c>
      <c r="I4294" s="81" t="s">
        <v>24</v>
      </c>
      <c r="J4294" s="81" t="s">
        <v>287</v>
      </c>
      <c r="K4294" s="82">
        <v>226.63</v>
      </c>
      <c r="L4294" s="81" t="s">
        <v>65</v>
      </c>
      <c r="M4294" s="77"/>
    </row>
    <row r="4295" spans="1:13">
      <c r="A4295" s="81" t="s">
        <v>12715</v>
      </c>
      <c r="B4295" s="81" t="s">
        <v>12716</v>
      </c>
      <c r="C4295" s="81" t="s">
        <v>2420</v>
      </c>
      <c r="D4295" s="81">
        <v>180</v>
      </c>
      <c r="E4295" s="82" t="s">
        <v>12581</v>
      </c>
      <c r="F4295" s="81" t="s">
        <v>12581</v>
      </c>
      <c r="G4295" s="85">
        <v>96805</v>
      </c>
      <c r="H4295" s="81" t="s">
        <v>13663</v>
      </c>
      <c r="I4295" s="81" t="s">
        <v>24</v>
      </c>
      <c r="J4295" s="81" t="s">
        <v>287</v>
      </c>
      <c r="K4295" s="82">
        <v>256.08999999999997</v>
      </c>
      <c r="L4295" s="81" t="s">
        <v>65</v>
      </c>
      <c r="M4295" s="77"/>
    </row>
    <row r="4296" spans="1:13">
      <c r="A4296" s="81" t="s">
        <v>12715</v>
      </c>
      <c r="B4296" s="81" t="s">
        <v>12716</v>
      </c>
      <c r="C4296" s="81" t="s">
        <v>2420</v>
      </c>
      <c r="D4296" s="81">
        <v>180</v>
      </c>
      <c r="E4296" s="82" t="s">
        <v>12581</v>
      </c>
      <c r="F4296" s="81" t="s">
        <v>12581</v>
      </c>
      <c r="G4296" s="85">
        <v>96806</v>
      </c>
      <c r="H4296" s="81" t="s">
        <v>13664</v>
      </c>
      <c r="I4296" s="81" t="s">
        <v>24</v>
      </c>
      <c r="J4296" s="81" t="s">
        <v>287</v>
      </c>
      <c r="K4296" s="82">
        <v>123.28</v>
      </c>
      <c r="L4296" s="81" t="s">
        <v>65</v>
      </c>
      <c r="M4296" s="77"/>
    </row>
    <row r="4297" spans="1:13">
      <c r="A4297" s="81" t="s">
        <v>12715</v>
      </c>
      <c r="B4297" s="81" t="s">
        <v>12716</v>
      </c>
      <c r="C4297" s="81" t="s">
        <v>2420</v>
      </c>
      <c r="D4297" s="81">
        <v>180</v>
      </c>
      <c r="E4297" s="82" t="s">
        <v>12581</v>
      </c>
      <c r="F4297" s="81" t="s">
        <v>12581</v>
      </c>
      <c r="G4297" s="85">
        <v>96807</v>
      </c>
      <c r="H4297" s="81" t="s">
        <v>13665</v>
      </c>
      <c r="I4297" s="81" t="s">
        <v>24</v>
      </c>
      <c r="J4297" s="81" t="s">
        <v>287</v>
      </c>
      <c r="K4297" s="82">
        <v>204.75</v>
      </c>
      <c r="L4297" s="81" t="s">
        <v>65</v>
      </c>
      <c r="M4297" s="77"/>
    </row>
    <row r="4298" spans="1:13">
      <c r="A4298" s="81" t="s">
        <v>12715</v>
      </c>
      <c r="B4298" s="81" t="s">
        <v>12716</v>
      </c>
      <c r="C4298" s="81" t="s">
        <v>2420</v>
      </c>
      <c r="D4298" s="81">
        <v>180</v>
      </c>
      <c r="E4298" s="82" t="s">
        <v>12581</v>
      </c>
      <c r="F4298" s="81" t="s">
        <v>12581</v>
      </c>
      <c r="G4298" s="85">
        <v>96808</v>
      </c>
      <c r="H4298" s="81" t="s">
        <v>13666</v>
      </c>
      <c r="I4298" s="81" t="s">
        <v>24</v>
      </c>
      <c r="J4298" s="81" t="s">
        <v>287</v>
      </c>
      <c r="K4298" s="82">
        <v>11.21</v>
      </c>
      <c r="L4298" s="81" t="s">
        <v>65</v>
      </c>
      <c r="M4298" s="77"/>
    </row>
    <row r="4299" spans="1:13">
      <c r="A4299" s="81" t="s">
        <v>12715</v>
      </c>
      <c r="B4299" s="81" t="s">
        <v>12716</v>
      </c>
      <c r="C4299" s="81" t="s">
        <v>2420</v>
      </c>
      <c r="D4299" s="81">
        <v>180</v>
      </c>
      <c r="E4299" s="82" t="s">
        <v>12581</v>
      </c>
      <c r="F4299" s="81" t="s">
        <v>12581</v>
      </c>
      <c r="G4299" s="85">
        <v>96809</v>
      </c>
      <c r="H4299" s="81" t="s">
        <v>13667</v>
      </c>
      <c r="I4299" s="81" t="s">
        <v>24</v>
      </c>
      <c r="J4299" s="81" t="s">
        <v>287</v>
      </c>
      <c r="K4299" s="82">
        <v>12.9</v>
      </c>
      <c r="L4299" s="81" t="s">
        <v>65</v>
      </c>
      <c r="M4299" s="77"/>
    </row>
    <row r="4300" spans="1:13">
      <c r="A4300" s="81" t="s">
        <v>12715</v>
      </c>
      <c r="B4300" s="81" t="s">
        <v>12716</v>
      </c>
      <c r="C4300" s="81" t="s">
        <v>2420</v>
      </c>
      <c r="D4300" s="81">
        <v>180</v>
      </c>
      <c r="E4300" s="82" t="s">
        <v>12581</v>
      </c>
      <c r="F4300" s="81" t="s">
        <v>12581</v>
      </c>
      <c r="G4300" s="85">
        <v>96810</v>
      </c>
      <c r="H4300" s="81" t="s">
        <v>13668</v>
      </c>
      <c r="I4300" s="81" t="s">
        <v>24</v>
      </c>
      <c r="J4300" s="81" t="s">
        <v>287</v>
      </c>
      <c r="K4300" s="82">
        <v>14.04</v>
      </c>
      <c r="L4300" s="81" t="s">
        <v>65</v>
      </c>
      <c r="M4300" s="77"/>
    </row>
    <row r="4301" spans="1:13">
      <c r="A4301" s="81" t="s">
        <v>12715</v>
      </c>
      <c r="B4301" s="81" t="s">
        <v>12716</v>
      </c>
      <c r="C4301" s="81" t="s">
        <v>2420</v>
      </c>
      <c r="D4301" s="81">
        <v>180</v>
      </c>
      <c r="E4301" s="82" t="s">
        <v>12581</v>
      </c>
      <c r="F4301" s="81" t="s">
        <v>12581</v>
      </c>
      <c r="G4301" s="85">
        <v>96811</v>
      </c>
      <c r="H4301" s="81" t="s">
        <v>13669</v>
      </c>
      <c r="I4301" s="81" t="s">
        <v>24</v>
      </c>
      <c r="J4301" s="81" t="s">
        <v>287</v>
      </c>
      <c r="K4301" s="82">
        <v>15.05</v>
      </c>
      <c r="L4301" s="81" t="s">
        <v>65</v>
      </c>
      <c r="M4301" s="77"/>
    </row>
    <row r="4302" spans="1:13">
      <c r="A4302" s="81" t="s">
        <v>12715</v>
      </c>
      <c r="B4302" s="81" t="s">
        <v>12716</v>
      </c>
      <c r="C4302" s="81" t="s">
        <v>2420</v>
      </c>
      <c r="D4302" s="81">
        <v>180</v>
      </c>
      <c r="E4302" s="82" t="s">
        <v>12581</v>
      </c>
      <c r="F4302" s="81" t="s">
        <v>12581</v>
      </c>
      <c r="G4302" s="85">
        <v>96812</v>
      </c>
      <c r="H4302" s="81" t="s">
        <v>13670</v>
      </c>
      <c r="I4302" s="81" t="s">
        <v>24</v>
      </c>
      <c r="J4302" s="81" t="s">
        <v>287</v>
      </c>
      <c r="K4302" s="82">
        <v>14.44</v>
      </c>
      <c r="L4302" s="81" t="s">
        <v>65</v>
      </c>
      <c r="M4302" s="77"/>
    </row>
    <row r="4303" spans="1:13">
      <c r="A4303" s="81" t="s">
        <v>12715</v>
      </c>
      <c r="B4303" s="81" t="s">
        <v>12716</v>
      </c>
      <c r="C4303" s="81" t="s">
        <v>2420</v>
      </c>
      <c r="D4303" s="81">
        <v>180</v>
      </c>
      <c r="E4303" s="82" t="s">
        <v>12581</v>
      </c>
      <c r="F4303" s="81" t="s">
        <v>12581</v>
      </c>
      <c r="G4303" s="85">
        <v>96813</v>
      </c>
      <c r="H4303" s="81" t="s">
        <v>13671</v>
      </c>
      <c r="I4303" s="81" t="s">
        <v>24</v>
      </c>
      <c r="J4303" s="81" t="s">
        <v>287</v>
      </c>
      <c r="K4303" s="82">
        <v>16.71</v>
      </c>
      <c r="L4303" s="81" t="s">
        <v>65</v>
      </c>
      <c r="M4303" s="77"/>
    </row>
    <row r="4304" spans="1:13">
      <c r="A4304" s="81" t="s">
        <v>12715</v>
      </c>
      <c r="B4304" s="81" t="s">
        <v>12716</v>
      </c>
      <c r="C4304" s="81" t="s">
        <v>2420</v>
      </c>
      <c r="D4304" s="81">
        <v>180</v>
      </c>
      <c r="E4304" s="82" t="s">
        <v>12581</v>
      </c>
      <c r="F4304" s="81" t="s">
        <v>12581</v>
      </c>
      <c r="G4304" s="85">
        <v>96814</v>
      </c>
      <c r="H4304" s="81" t="s">
        <v>13672</v>
      </c>
      <c r="I4304" s="81" t="s">
        <v>24</v>
      </c>
      <c r="J4304" s="81" t="s">
        <v>287</v>
      </c>
      <c r="K4304" s="82">
        <v>14.06</v>
      </c>
      <c r="L4304" s="81" t="s">
        <v>65</v>
      </c>
      <c r="M4304" s="77"/>
    </row>
    <row r="4305" spans="1:13">
      <c r="A4305" s="81" t="s">
        <v>12715</v>
      </c>
      <c r="B4305" s="81" t="s">
        <v>12716</v>
      </c>
      <c r="C4305" s="81" t="s">
        <v>2420</v>
      </c>
      <c r="D4305" s="81">
        <v>180</v>
      </c>
      <c r="E4305" s="82" t="s">
        <v>12581</v>
      </c>
      <c r="F4305" s="81" t="s">
        <v>12581</v>
      </c>
      <c r="G4305" s="85">
        <v>96815</v>
      </c>
      <c r="H4305" s="81" t="s">
        <v>13673</v>
      </c>
      <c r="I4305" s="81" t="s">
        <v>24</v>
      </c>
      <c r="J4305" s="81" t="s">
        <v>287</v>
      </c>
      <c r="K4305" s="82">
        <v>23.93</v>
      </c>
      <c r="L4305" s="81" t="s">
        <v>65</v>
      </c>
      <c r="M4305" s="77"/>
    </row>
    <row r="4306" spans="1:13">
      <c r="A4306" s="81" t="s">
        <v>12715</v>
      </c>
      <c r="B4306" s="81" t="s">
        <v>12716</v>
      </c>
      <c r="C4306" s="81" t="s">
        <v>2420</v>
      </c>
      <c r="D4306" s="81">
        <v>180</v>
      </c>
      <c r="E4306" s="82" t="s">
        <v>12581</v>
      </c>
      <c r="F4306" s="81" t="s">
        <v>12581</v>
      </c>
      <c r="G4306" s="85">
        <v>96816</v>
      </c>
      <c r="H4306" s="81" t="s">
        <v>13674</v>
      </c>
      <c r="I4306" s="81" t="s">
        <v>24</v>
      </c>
      <c r="J4306" s="81" t="s">
        <v>287</v>
      </c>
      <c r="K4306" s="82">
        <v>19.61</v>
      </c>
      <c r="L4306" s="81" t="s">
        <v>65</v>
      </c>
      <c r="M4306" s="77"/>
    </row>
    <row r="4307" spans="1:13">
      <c r="A4307" s="81" t="s">
        <v>12715</v>
      </c>
      <c r="B4307" s="81" t="s">
        <v>12716</v>
      </c>
      <c r="C4307" s="81" t="s">
        <v>2420</v>
      </c>
      <c r="D4307" s="81">
        <v>180</v>
      </c>
      <c r="E4307" s="82" t="s">
        <v>12581</v>
      </c>
      <c r="F4307" s="81" t="s">
        <v>12581</v>
      </c>
      <c r="G4307" s="85">
        <v>96817</v>
      </c>
      <c r="H4307" s="81" t="s">
        <v>13675</v>
      </c>
      <c r="I4307" s="81" t="s">
        <v>24</v>
      </c>
      <c r="J4307" s="81" t="s">
        <v>287</v>
      </c>
      <c r="K4307" s="82">
        <v>22.36</v>
      </c>
      <c r="L4307" s="81" t="s">
        <v>65</v>
      </c>
      <c r="M4307" s="77"/>
    </row>
    <row r="4308" spans="1:13">
      <c r="A4308" s="81" t="s">
        <v>12715</v>
      </c>
      <c r="B4308" s="81" t="s">
        <v>12716</v>
      </c>
      <c r="C4308" s="81" t="s">
        <v>2420</v>
      </c>
      <c r="D4308" s="81">
        <v>180</v>
      </c>
      <c r="E4308" s="82" t="s">
        <v>12581</v>
      </c>
      <c r="F4308" s="81" t="s">
        <v>12581</v>
      </c>
      <c r="G4308" s="85">
        <v>96818</v>
      </c>
      <c r="H4308" s="81" t="s">
        <v>13676</v>
      </c>
      <c r="I4308" s="81" t="s">
        <v>24</v>
      </c>
      <c r="J4308" s="81" t="s">
        <v>287</v>
      </c>
      <c r="K4308" s="82">
        <v>20.79</v>
      </c>
      <c r="L4308" s="81" t="s">
        <v>65</v>
      </c>
      <c r="M4308" s="77"/>
    </row>
    <row r="4309" spans="1:13">
      <c r="A4309" s="81" t="s">
        <v>12715</v>
      </c>
      <c r="B4309" s="81" t="s">
        <v>12716</v>
      </c>
      <c r="C4309" s="81" t="s">
        <v>2420</v>
      </c>
      <c r="D4309" s="81">
        <v>180</v>
      </c>
      <c r="E4309" s="82" t="s">
        <v>12581</v>
      </c>
      <c r="F4309" s="81" t="s">
        <v>12581</v>
      </c>
      <c r="G4309" s="85">
        <v>96819</v>
      </c>
      <c r="H4309" s="81" t="s">
        <v>13677</v>
      </c>
      <c r="I4309" s="81" t="s">
        <v>24</v>
      </c>
      <c r="J4309" s="81" t="s">
        <v>287</v>
      </c>
      <c r="K4309" s="82">
        <v>20.79</v>
      </c>
      <c r="L4309" s="81" t="s">
        <v>65</v>
      </c>
      <c r="M4309" s="77"/>
    </row>
    <row r="4310" spans="1:13">
      <c r="A4310" s="81" t="s">
        <v>12715</v>
      </c>
      <c r="B4310" s="81" t="s">
        <v>12716</v>
      </c>
      <c r="C4310" s="81" t="s">
        <v>2420</v>
      </c>
      <c r="D4310" s="81">
        <v>180</v>
      </c>
      <c r="E4310" s="82" t="s">
        <v>12581</v>
      </c>
      <c r="F4310" s="81" t="s">
        <v>12581</v>
      </c>
      <c r="G4310" s="85">
        <v>96820</v>
      </c>
      <c r="H4310" s="81" t="s">
        <v>13678</v>
      </c>
      <c r="I4310" s="81" t="s">
        <v>24</v>
      </c>
      <c r="J4310" s="81" t="s">
        <v>287</v>
      </c>
      <c r="K4310" s="82">
        <v>38.11</v>
      </c>
      <c r="L4310" s="81" t="s">
        <v>65</v>
      </c>
      <c r="M4310" s="77"/>
    </row>
    <row r="4311" spans="1:13">
      <c r="A4311" s="81" t="s">
        <v>12715</v>
      </c>
      <c r="B4311" s="81" t="s">
        <v>12716</v>
      </c>
      <c r="C4311" s="81" t="s">
        <v>2420</v>
      </c>
      <c r="D4311" s="81">
        <v>180</v>
      </c>
      <c r="E4311" s="82" t="s">
        <v>12581</v>
      </c>
      <c r="F4311" s="81" t="s">
        <v>12581</v>
      </c>
      <c r="G4311" s="85">
        <v>96821</v>
      </c>
      <c r="H4311" s="81" t="s">
        <v>13679</v>
      </c>
      <c r="I4311" s="81" t="s">
        <v>24</v>
      </c>
      <c r="J4311" s="81" t="s">
        <v>287</v>
      </c>
      <c r="K4311" s="82">
        <v>32.380000000000003</v>
      </c>
      <c r="L4311" s="81" t="s">
        <v>65</v>
      </c>
      <c r="M4311" s="77"/>
    </row>
    <row r="4312" spans="1:13">
      <c r="A4312" s="81" t="s">
        <v>12715</v>
      </c>
      <c r="B4312" s="81" t="s">
        <v>12716</v>
      </c>
      <c r="C4312" s="81" t="s">
        <v>2420</v>
      </c>
      <c r="D4312" s="81">
        <v>180</v>
      </c>
      <c r="E4312" s="82" t="s">
        <v>12581</v>
      </c>
      <c r="F4312" s="81" t="s">
        <v>12581</v>
      </c>
      <c r="G4312" s="85">
        <v>96822</v>
      </c>
      <c r="H4312" s="81" t="s">
        <v>13680</v>
      </c>
      <c r="I4312" s="81" t="s">
        <v>24</v>
      </c>
      <c r="J4312" s="81" t="s">
        <v>287</v>
      </c>
      <c r="K4312" s="82">
        <v>32.82</v>
      </c>
      <c r="L4312" s="81" t="s">
        <v>65</v>
      </c>
      <c r="M4312" s="77"/>
    </row>
    <row r="4313" spans="1:13">
      <c r="A4313" s="81" t="s">
        <v>12715</v>
      </c>
      <c r="B4313" s="81" t="s">
        <v>12716</v>
      </c>
      <c r="C4313" s="81" t="s">
        <v>2420</v>
      </c>
      <c r="D4313" s="81">
        <v>180</v>
      </c>
      <c r="E4313" s="82" t="s">
        <v>12581</v>
      </c>
      <c r="F4313" s="81" t="s">
        <v>12581</v>
      </c>
      <c r="G4313" s="85">
        <v>96823</v>
      </c>
      <c r="H4313" s="81" t="s">
        <v>13681</v>
      </c>
      <c r="I4313" s="81" t="s">
        <v>24</v>
      </c>
      <c r="J4313" s="81" t="s">
        <v>287</v>
      </c>
      <c r="K4313" s="82">
        <v>13.51</v>
      </c>
      <c r="L4313" s="81" t="s">
        <v>65</v>
      </c>
      <c r="M4313" s="77"/>
    </row>
    <row r="4314" spans="1:13">
      <c r="A4314" s="81" t="s">
        <v>12715</v>
      </c>
      <c r="B4314" s="81" t="s">
        <v>12716</v>
      </c>
      <c r="C4314" s="81" t="s">
        <v>2420</v>
      </c>
      <c r="D4314" s="81">
        <v>180</v>
      </c>
      <c r="E4314" s="82" t="s">
        <v>12581</v>
      </c>
      <c r="F4314" s="81" t="s">
        <v>12581</v>
      </c>
      <c r="G4314" s="85">
        <v>96824</v>
      </c>
      <c r="H4314" s="81" t="s">
        <v>13682</v>
      </c>
      <c r="I4314" s="81" t="s">
        <v>24</v>
      </c>
      <c r="J4314" s="81" t="s">
        <v>287</v>
      </c>
      <c r="K4314" s="82">
        <v>15.28</v>
      </c>
      <c r="L4314" s="81" t="s">
        <v>65</v>
      </c>
      <c r="M4314" s="77"/>
    </row>
    <row r="4315" spans="1:13">
      <c r="A4315" s="81" t="s">
        <v>12715</v>
      </c>
      <c r="B4315" s="81" t="s">
        <v>12716</v>
      </c>
      <c r="C4315" s="81" t="s">
        <v>2420</v>
      </c>
      <c r="D4315" s="81">
        <v>180</v>
      </c>
      <c r="E4315" s="82" t="s">
        <v>12581</v>
      </c>
      <c r="F4315" s="81" t="s">
        <v>12581</v>
      </c>
      <c r="G4315" s="85">
        <v>96825</v>
      </c>
      <c r="H4315" s="81" t="s">
        <v>13683</v>
      </c>
      <c r="I4315" s="81" t="s">
        <v>24</v>
      </c>
      <c r="J4315" s="81" t="s">
        <v>287</v>
      </c>
      <c r="K4315" s="82">
        <v>20.79</v>
      </c>
      <c r="L4315" s="81" t="s">
        <v>65</v>
      </c>
      <c r="M4315" s="77"/>
    </row>
    <row r="4316" spans="1:13">
      <c r="A4316" s="81" t="s">
        <v>12715</v>
      </c>
      <c r="B4316" s="81" t="s">
        <v>12716</v>
      </c>
      <c r="C4316" s="81" t="s">
        <v>2420</v>
      </c>
      <c r="D4316" s="81">
        <v>180</v>
      </c>
      <c r="E4316" s="82" t="s">
        <v>12581</v>
      </c>
      <c r="F4316" s="81" t="s">
        <v>12581</v>
      </c>
      <c r="G4316" s="85">
        <v>96826</v>
      </c>
      <c r="H4316" s="81" t="s">
        <v>13684</v>
      </c>
      <c r="I4316" s="81" t="s">
        <v>24</v>
      </c>
      <c r="J4316" s="81" t="s">
        <v>287</v>
      </c>
      <c r="K4316" s="82">
        <v>18.79</v>
      </c>
      <c r="L4316" s="81" t="s">
        <v>65</v>
      </c>
      <c r="M4316" s="77"/>
    </row>
    <row r="4317" spans="1:13">
      <c r="A4317" s="81" t="s">
        <v>12715</v>
      </c>
      <c r="B4317" s="81" t="s">
        <v>12716</v>
      </c>
      <c r="C4317" s="81" t="s">
        <v>2420</v>
      </c>
      <c r="D4317" s="81">
        <v>180</v>
      </c>
      <c r="E4317" s="82" t="s">
        <v>12581</v>
      </c>
      <c r="F4317" s="81" t="s">
        <v>12581</v>
      </c>
      <c r="G4317" s="85">
        <v>96827</v>
      </c>
      <c r="H4317" s="81" t="s">
        <v>13685</v>
      </c>
      <c r="I4317" s="81" t="s">
        <v>24</v>
      </c>
      <c r="J4317" s="81" t="s">
        <v>287</v>
      </c>
      <c r="K4317" s="82">
        <v>19.510000000000002</v>
      </c>
      <c r="L4317" s="81" t="s">
        <v>65</v>
      </c>
      <c r="M4317" s="77"/>
    </row>
    <row r="4318" spans="1:13">
      <c r="A4318" s="81" t="s">
        <v>12715</v>
      </c>
      <c r="B4318" s="81" t="s">
        <v>12716</v>
      </c>
      <c r="C4318" s="81" t="s">
        <v>2420</v>
      </c>
      <c r="D4318" s="81">
        <v>180</v>
      </c>
      <c r="E4318" s="82" t="s">
        <v>12581</v>
      </c>
      <c r="F4318" s="81" t="s">
        <v>12581</v>
      </c>
      <c r="G4318" s="85">
        <v>96828</v>
      </c>
      <c r="H4318" s="81" t="s">
        <v>13686</v>
      </c>
      <c r="I4318" s="81" t="s">
        <v>24</v>
      </c>
      <c r="J4318" s="81" t="s">
        <v>287</v>
      </c>
      <c r="K4318" s="82">
        <v>24.57</v>
      </c>
      <c r="L4318" s="81" t="s">
        <v>65</v>
      </c>
      <c r="M4318" s="77"/>
    </row>
    <row r="4319" spans="1:13">
      <c r="A4319" s="81" t="s">
        <v>12715</v>
      </c>
      <c r="B4319" s="81" t="s">
        <v>12716</v>
      </c>
      <c r="C4319" s="81" t="s">
        <v>2420</v>
      </c>
      <c r="D4319" s="81">
        <v>180</v>
      </c>
      <c r="E4319" s="82" t="s">
        <v>12581</v>
      </c>
      <c r="F4319" s="81" t="s">
        <v>12581</v>
      </c>
      <c r="G4319" s="85">
        <v>96829</v>
      </c>
      <c r="H4319" s="81" t="s">
        <v>13687</v>
      </c>
      <c r="I4319" s="81" t="s">
        <v>24</v>
      </c>
      <c r="J4319" s="81" t="s">
        <v>287</v>
      </c>
      <c r="K4319" s="82">
        <v>18.760000000000002</v>
      </c>
      <c r="L4319" s="81" t="s">
        <v>65</v>
      </c>
      <c r="M4319" s="77"/>
    </row>
    <row r="4320" spans="1:13">
      <c r="A4320" s="81" t="s">
        <v>12715</v>
      </c>
      <c r="B4320" s="81" t="s">
        <v>12716</v>
      </c>
      <c r="C4320" s="81" t="s">
        <v>2420</v>
      </c>
      <c r="D4320" s="81">
        <v>180</v>
      </c>
      <c r="E4320" s="82" t="s">
        <v>12581</v>
      </c>
      <c r="F4320" s="81" t="s">
        <v>12581</v>
      </c>
      <c r="G4320" s="85">
        <v>96830</v>
      </c>
      <c r="H4320" s="81" t="s">
        <v>13688</v>
      </c>
      <c r="I4320" s="81" t="s">
        <v>24</v>
      </c>
      <c r="J4320" s="81" t="s">
        <v>287</v>
      </c>
      <c r="K4320" s="82">
        <v>27.34</v>
      </c>
      <c r="L4320" s="81" t="s">
        <v>65</v>
      </c>
      <c r="M4320" s="77"/>
    </row>
    <row r="4321" spans="1:13">
      <c r="A4321" s="81" t="s">
        <v>12715</v>
      </c>
      <c r="B4321" s="81" t="s">
        <v>12716</v>
      </c>
      <c r="C4321" s="81" t="s">
        <v>2420</v>
      </c>
      <c r="D4321" s="81">
        <v>180</v>
      </c>
      <c r="E4321" s="82" t="s">
        <v>12581</v>
      </c>
      <c r="F4321" s="81" t="s">
        <v>12581</v>
      </c>
      <c r="G4321" s="85">
        <v>96831</v>
      </c>
      <c r="H4321" s="81" t="s">
        <v>13689</v>
      </c>
      <c r="I4321" s="81" t="s">
        <v>24</v>
      </c>
      <c r="J4321" s="81" t="s">
        <v>287</v>
      </c>
      <c r="K4321" s="82">
        <v>22.23</v>
      </c>
      <c r="L4321" s="81" t="s">
        <v>65</v>
      </c>
      <c r="M4321" s="77"/>
    </row>
    <row r="4322" spans="1:13">
      <c r="A4322" s="81" t="s">
        <v>12715</v>
      </c>
      <c r="B4322" s="81" t="s">
        <v>12716</v>
      </c>
      <c r="C4322" s="81" t="s">
        <v>2420</v>
      </c>
      <c r="D4322" s="81">
        <v>180</v>
      </c>
      <c r="E4322" s="82" t="s">
        <v>12581</v>
      </c>
      <c r="F4322" s="81" t="s">
        <v>12581</v>
      </c>
      <c r="G4322" s="85">
        <v>96832</v>
      </c>
      <c r="H4322" s="81" t="s">
        <v>13690</v>
      </c>
      <c r="I4322" s="81" t="s">
        <v>24</v>
      </c>
      <c r="J4322" s="81" t="s">
        <v>287</v>
      </c>
      <c r="K4322" s="82">
        <v>25.75</v>
      </c>
      <c r="L4322" s="81" t="s">
        <v>65</v>
      </c>
      <c r="M4322" s="77"/>
    </row>
    <row r="4323" spans="1:13">
      <c r="A4323" s="81" t="s">
        <v>12715</v>
      </c>
      <c r="B4323" s="81" t="s">
        <v>12716</v>
      </c>
      <c r="C4323" s="81" t="s">
        <v>2420</v>
      </c>
      <c r="D4323" s="81">
        <v>180</v>
      </c>
      <c r="E4323" s="82" t="s">
        <v>12581</v>
      </c>
      <c r="F4323" s="81" t="s">
        <v>12581</v>
      </c>
      <c r="G4323" s="85">
        <v>96833</v>
      </c>
      <c r="H4323" s="81" t="s">
        <v>13691</v>
      </c>
      <c r="I4323" s="81" t="s">
        <v>24</v>
      </c>
      <c r="J4323" s="81" t="s">
        <v>287</v>
      </c>
      <c r="K4323" s="82">
        <v>24.09</v>
      </c>
      <c r="L4323" s="81" t="s">
        <v>65</v>
      </c>
      <c r="M4323" s="77"/>
    </row>
    <row r="4324" spans="1:13">
      <c r="A4324" s="81" t="s">
        <v>12715</v>
      </c>
      <c r="B4324" s="81" t="s">
        <v>12716</v>
      </c>
      <c r="C4324" s="81" t="s">
        <v>2420</v>
      </c>
      <c r="D4324" s="81">
        <v>180</v>
      </c>
      <c r="E4324" s="82" t="s">
        <v>12581</v>
      </c>
      <c r="F4324" s="81" t="s">
        <v>12581</v>
      </c>
      <c r="G4324" s="85">
        <v>96834</v>
      </c>
      <c r="H4324" s="81" t="s">
        <v>13692</v>
      </c>
      <c r="I4324" s="81" t="s">
        <v>24</v>
      </c>
      <c r="J4324" s="81" t="s">
        <v>287</v>
      </c>
      <c r="K4324" s="82">
        <v>39.950000000000003</v>
      </c>
      <c r="L4324" s="81" t="s">
        <v>65</v>
      </c>
      <c r="M4324" s="77"/>
    </row>
    <row r="4325" spans="1:13">
      <c r="A4325" s="81" t="s">
        <v>12715</v>
      </c>
      <c r="B4325" s="81" t="s">
        <v>12716</v>
      </c>
      <c r="C4325" s="81" t="s">
        <v>2420</v>
      </c>
      <c r="D4325" s="81">
        <v>180</v>
      </c>
      <c r="E4325" s="82" t="s">
        <v>12581</v>
      </c>
      <c r="F4325" s="81" t="s">
        <v>12581</v>
      </c>
      <c r="G4325" s="85">
        <v>96835</v>
      </c>
      <c r="H4325" s="81" t="s">
        <v>13693</v>
      </c>
      <c r="I4325" s="81" t="s">
        <v>24</v>
      </c>
      <c r="J4325" s="81" t="s">
        <v>287</v>
      </c>
      <c r="K4325" s="82">
        <v>34.479999999999997</v>
      </c>
      <c r="L4325" s="81" t="s">
        <v>65</v>
      </c>
      <c r="M4325" s="77"/>
    </row>
    <row r="4326" spans="1:13">
      <c r="A4326" s="81" t="s">
        <v>12715</v>
      </c>
      <c r="B4326" s="81" t="s">
        <v>12716</v>
      </c>
      <c r="C4326" s="81" t="s">
        <v>2420</v>
      </c>
      <c r="D4326" s="81">
        <v>180</v>
      </c>
      <c r="E4326" s="82" t="s">
        <v>12581</v>
      </c>
      <c r="F4326" s="81" t="s">
        <v>12581</v>
      </c>
      <c r="G4326" s="85">
        <v>96836</v>
      </c>
      <c r="H4326" s="81" t="s">
        <v>13694</v>
      </c>
      <c r="I4326" s="81" t="s">
        <v>24</v>
      </c>
      <c r="J4326" s="81" t="s">
        <v>287</v>
      </c>
      <c r="K4326" s="82">
        <v>36.75</v>
      </c>
      <c r="L4326" s="81" t="s">
        <v>65</v>
      </c>
      <c r="M4326" s="77"/>
    </row>
    <row r="4327" spans="1:13">
      <c r="A4327" s="81" t="s">
        <v>12715</v>
      </c>
      <c r="B4327" s="81" t="s">
        <v>12716</v>
      </c>
      <c r="C4327" s="81" t="s">
        <v>2420</v>
      </c>
      <c r="D4327" s="81">
        <v>180</v>
      </c>
      <c r="E4327" s="82" t="s">
        <v>12581</v>
      </c>
      <c r="F4327" s="81" t="s">
        <v>12581</v>
      </c>
      <c r="G4327" s="85">
        <v>96837</v>
      </c>
      <c r="H4327" s="81" t="s">
        <v>13695</v>
      </c>
      <c r="I4327" s="81" t="s">
        <v>24</v>
      </c>
      <c r="J4327" s="81" t="s">
        <v>287</v>
      </c>
      <c r="K4327" s="82">
        <v>19.670000000000002</v>
      </c>
      <c r="L4327" s="81" t="s">
        <v>65</v>
      </c>
      <c r="M4327" s="77"/>
    </row>
    <row r="4328" spans="1:13">
      <c r="A4328" s="81" t="s">
        <v>12715</v>
      </c>
      <c r="B4328" s="81" t="s">
        <v>12716</v>
      </c>
      <c r="C4328" s="81" t="s">
        <v>2420</v>
      </c>
      <c r="D4328" s="81">
        <v>180</v>
      </c>
      <c r="E4328" s="82" t="s">
        <v>12581</v>
      </c>
      <c r="F4328" s="81" t="s">
        <v>12581</v>
      </c>
      <c r="G4328" s="85">
        <v>96838</v>
      </c>
      <c r="H4328" s="81" t="s">
        <v>13696</v>
      </c>
      <c r="I4328" s="81" t="s">
        <v>24</v>
      </c>
      <c r="J4328" s="81" t="s">
        <v>287</v>
      </c>
      <c r="K4328" s="82">
        <v>18.04</v>
      </c>
      <c r="L4328" s="81" t="s">
        <v>65</v>
      </c>
      <c r="M4328" s="77"/>
    </row>
    <row r="4329" spans="1:13">
      <c r="A4329" s="81" t="s">
        <v>12715</v>
      </c>
      <c r="B4329" s="81" t="s">
        <v>12716</v>
      </c>
      <c r="C4329" s="81" t="s">
        <v>2420</v>
      </c>
      <c r="D4329" s="81">
        <v>180</v>
      </c>
      <c r="E4329" s="82" t="s">
        <v>12581</v>
      </c>
      <c r="F4329" s="81" t="s">
        <v>12581</v>
      </c>
      <c r="G4329" s="85">
        <v>96839</v>
      </c>
      <c r="H4329" s="81" t="s">
        <v>13697</v>
      </c>
      <c r="I4329" s="81" t="s">
        <v>24</v>
      </c>
      <c r="J4329" s="81" t="s">
        <v>287</v>
      </c>
      <c r="K4329" s="82">
        <v>17.75</v>
      </c>
      <c r="L4329" s="81" t="s">
        <v>65</v>
      </c>
      <c r="M4329" s="77"/>
    </row>
    <row r="4330" spans="1:13">
      <c r="A4330" s="81" t="s">
        <v>12715</v>
      </c>
      <c r="B4330" s="81" t="s">
        <v>12716</v>
      </c>
      <c r="C4330" s="81" t="s">
        <v>2420</v>
      </c>
      <c r="D4330" s="81">
        <v>180</v>
      </c>
      <c r="E4330" s="82" t="s">
        <v>12581</v>
      </c>
      <c r="F4330" s="81" t="s">
        <v>12581</v>
      </c>
      <c r="G4330" s="85">
        <v>96840</v>
      </c>
      <c r="H4330" s="81" t="s">
        <v>13698</v>
      </c>
      <c r="I4330" s="81" t="s">
        <v>24</v>
      </c>
      <c r="J4330" s="81" t="s">
        <v>287</v>
      </c>
      <c r="K4330" s="82">
        <v>22.98</v>
      </c>
      <c r="L4330" s="81" t="s">
        <v>65</v>
      </c>
      <c r="M4330" s="77"/>
    </row>
    <row r="4331" spans="1:13">
      <c r="A4331" s="81" t="s">
        <v>12715</v>
      </c>
      <c r="B4331" s="81" t="s">
        <v>12716</v>
      </c>
      <c r="C4331" s="81" t="s">
        <v>2420</v>
      </c>
      <c r="D4331" s="81">
        <v>180</v>
      </c>
      <c r="E4331" s="82" t="s">
        <v>12581</v>
      </c>
      <c r="F4331" s="81" t="s">
        <v>12581</v>
      </c>
      <c r="G4331" s="85">
        <v>96841</v>
      </c>
      <c r="H4331" s="81" t="s">
        <v>13699</v>
      </c>
      <c r="I4331" s="81" t="s">
        <v>24</v>
      </c>
      <c r="J4331" s="81" t="s">
        <v>287</v>
      </c>
      <c r="K4331" s="82">
        <v>20.04</v>
      </c>
      <c r="L4331" s="81" t="s">
        <v>65</v>
      </c>
      <c r="M4331" s="77"/>
    </row>
    <row r="4332" spans="1:13">
      <c r="A4332" s="81" t="s">
        <v>12715</v>
      </c>
      <c r="B4332" s="81" t="s">
        <v>12716</v>
      </c>
      <c r="C4332" s="81" t="s">
        <v>2420</v>
      </c>
      <c r="D4332" s="81">
        <v>180</v>
      </c>
      <c r="E4332" s="82" t="s">
        <v>12581</v>
      </c>
      <c r="F4332" s="81" t="s">
        <v>12581</v>
      </c>
      <c r="G4332" s="85">
        <v>96842</v>
      </c>
      <c r="H4332" s="81" t="s">
        <v>13700</v>
      </c>
      <c r="I4332" s="81" t="s">
        <v>24</v>
      </c>
      <c r="J4332" s="81" t="s">
        <v>287</v>
      </c>
      <c r="K4332" s="82">
        <v>25.66</v>
      </c>
      <c r="L4332" s="81" t="s">
        <v>65</v>
      </c>
      <c r="M4332" s="77"/>
    </row>
    <row r="4333" spans="1:13">
      <c r="A4333" s="81" t="s">
        <v>12715</v>
      </c>
      <c r="B4333" s="81" t="s">
        <v>12716</v>
      </c>
      <c r="C4333" s="81" t="s">
        <v>2420</v>
      </c>
      <c r="D4333" s="81">
        <v>180</v>
      </c>
      <c r="E4333" s="82" t="s">
        <v>12581</v>
      </c>
      <c r="F4333" s="81" t="s">
        <v>12581</v>
      </c>
      <c r="G4333" s="85">
        <v>96843</v>
      </c>
      <c r="H4333" s="81" t="s">
        <v>13701</v>
      </c>
      <c r="I4333" s="81" t="s">
        <v>24</v>
      </c>
      <c r="J4333" s="81" t="s">
        <v>287</v>
      </c>
      <c r="K4333" s="82">
        <v>24.66</v>
      </c>
      <c r="L4333" s="81" t="s">
        <v>65</v>
      </c>
      <c r="M4333" s="77"/>
    </row>
    <row r="4334" spans="1:13">
      <c r="A4334" s="81" t="s">
        <v>12715</v>
      </c>
      <c r="B4334" s="81" t="s">
        <v>12716</v>
      </c>
      <c r="C4334" s="81" t="s">
        <v>2420</v>
      </c>
      <c r="D4334" s="81">
        <v>180</v>
      </c>
      <c r="E4334" s="82" t="s">
        <v>12581</v>
      </c>
      <c r="F4334" s="81" t="s">
        <v>12581</v>
      </c>
      <c r="G4334" s="85">
        <v>96844</v>
      </c>
      <c r="H4334" s="81" t="s">
        <v>13702</v>
      </c>
      <c r="I4334" s="81" t="s">
        <v>24</v>
      </c>
      <c r="J4334" s="81" t="s">
        <v>287</v>
      </c>
      <c r="K4334" s="82">
        <v>33.83</v>
      </c>
      <c r="L4334" s="81" t="s">
        <v>65</v>
      </c>
      <c r="M4334" s="77"/>
    </row>
    <row r="4335" spans="1:13">
      <c r="A4335" s="81" t="s">
        <v>12715</v>
      </c>
      <c r="B4335" s="81" t="s">
        <v>12716</v>
      </c>
      <c r="C4335" s="81" t="s">
        <v>2420</v>
      </c>
      <c r="D4335" s="81">
        <v>180</v>
      </c>
      <c r="E4335" s="82" t="s">
        <v>12581</v>
      </c>
      <c r="F4335" s="81" t="s">
        <v>12581</v>
      </c>
      <c r="G4335" s="85">
        <v>96845</v>
      </c>
      <c r="H4335" s="81" t="s">
        <v>13703</v>
      </c>
      <c r="I4335" s="81" t="s">
        <v>24</v>
      </c>
      <c r="J4335" s="81" t="s">
        <v>287</v>
      </c>
      <c r="K4335" s="82">
        <v>36.159999999999997</v>
      </c>
      <c r="L4335" s="81" t="s">
        <v>65</v>
      </c>
      <c r="M4335" s="77"/>
    </row>
    <row r="4336" spans="1:13">
      <c r="A4336" s="81" t="s">
        <v>12715</v>
      </c>
      <c r="B4336" s="81" t="s">
        <v>12716</v>
      </c>
      <c r="C4336" s="81" t="s">
        <v>2420</v>
      </c>
      <c r="D4336" s="81">
        <v>180</v>
      </c>
      <c r="E4336" s="82" t="s">
        <v>12581</v>
      </c>
      <c r="F4336" s="81" t="s">
        <v>12581</v>
      </c>
      <c r="G4336" s="85">
        <v>96846</v>
      </c>
      <c r="H4336" s="81" t="s">
        <v>13704</v>
      </c>
      <c r="I4336" s="81" t="s">
        <v>24</v>
      </c>
      <c r="J4336" s="81" t="s">
        <v>287</v>
      </c>
      <c r="K4336" s="82">
        <v>28.32</v>
      </c>
      <c r="L4336" s="81" t="s">
        <v>65</v>
      </c>
      <c r="M4336" s="77"/>
    </row>
    <row r="4337" spans="1:13">
      <c r="A4337" s="81" t="s">
        <v>12715</v>
      </c>
      <c r="B4337" s="81" t="s">
        <v>12716</v>
      </c>
      <c r="C4337" s="81" t="s">
        <v>2420</v>
      </c>
      <c r="D4337" s="81">
        <v>180</v>
      </c>
      <c r="E4337" s="82" t="s">
        <v>12581</v>
      </c>
      <c r="F4337" s="81" t="s">
        <v>12581</v>
      </c>
      <c r="G4337" s="85">
        <v>96847</v>
      </c>
      <c r="H4337" s="81" t="s">
        <v>13705</v>
      </c>
      <c r="I4337" s="81" t="s">
        <v>24</v>
      </c>
      <c r="J4337" s="81" t="s">
        <v>287</v>
      </c>
      <c r="K4337" s="82">
        <v>31.19</v>
      </c>
      <c r="L4337" s="81" t="s">
        <v>65</v>
      </c>
      <c r="M4337" s="77"/>
    </row>
    <row r="4338" spans="1:13">
      <c r="A4338" s="81" t="s">
        <v>12715</v>
      </c>
      <c r="B4338" s="81" t="s">
        <v>12716</v>
      </c>
      <c r="C4338" s="81" t="s">
        <v>2420</v>
      </c>
      <c r="D4338" s="81">
        <v>180</v>
      </c>
      <c r="E4338" s="82" t="s">
        <v>12581</v>
      </c>
      <c r="F4338" s="81" t="s">
        <v>12581</v>
      </c>
      <c r="G4338" s="85">
        <v>96848</v>
      </c>
      <c r="H4338" s="81" t="s">
        <v>13706</v>
      </c>
      <c r="I4338" s="81" t="s">
        <v>24</v>
      </c>
      <c r="J4338" s="81" t="s">
        <v>287</v>
      </c>
      <c r="K4338" s="82">
        <v>46.94</v>
      </c>
      <c r="L4338" s="81" t="s">
        <v>65</v>
      </c>
      <c r="M4338" s="77"/>
    </row>
    <row r="4339" spans="1:13">
      <c r="A4339" s="81" t="s">
        <v>12715</v>
      </c>
      <c r="B4339" s="81" t="s">
        <v>12716</v>
      </c>
      <c r="C4339" s="81" t="s">
        <v>2420</v>
      </c>
      <c r="D4339" s="81">
        <v>180</v>
      </c>
      <c r="E4339" s="82" t="s">
        <v>12581</v>
      </c>
      <c r="F4339" s="81" t="s">
        <v>12581</v>
      </c>
      <c r="G4339" s="85">
        <v>96849</v>
      </c>
      <c r="H4339" s="81" t="s">
        <v>13707</v>
      </c>
      <c r="I4339" s="81" t="s">
        <v>24</v>
      </c>
      <c r="J4339" s="81" t="s">
        <v>287</v>
      </c>
      <c r="K4339" s="82">
        <v>16.98</v>
      </c>
      <c r="L4339" s="81" t="s">
        <v>65</v>
      </c>
      <c r="M4339" s="77"/>
    </row>
    <row r="4340" spans="1:13">
      <c r="A4340" s="81" t="s">
        <v>12715</v>
      </c>
      <c r="B4340" s="81" t="s">
        <v>12716</v>
      </c>
      <c r="C4340" s="81" t="s">
        <v>2420</v>
      </c>
      <c r="D4340" s="81">
        <v>180</v>
      </c>
      <c r="E4340" s="82" t="s">
        <v>12581</v>
      </c>
      <c r="F4340" s="81" t="s">
        <v>12581</v>
      </c>
      <c r="G4340" s="85">
        <v>96850</v>
      </c>
      <c r="H4340" s="81" t="s">
        <v>13708</v>
      </c>
      <c r="I4340" s="81" t="s">
        <v>24</v>
      </c>
      <c r="J4340" s="81" t="s">
        <v>287</v>
      </c>
      <c r="K4340" s="82">
        <v>19.91</v>
      </c>
      <c r="L4340" s="81" t="s">
        <v>65</v>
      </c>
      <c r="M4340" s="77"/>
    </row>
    <row r="4341" spans="1:13">
      <c r="A4341" s="81" t="s">
        <v>12715</v>
      </c>
      <c r="B4341" s="81" t="s">
        <v>12716</v>
      </c>
      <c r="C4341" s="81" t="s">
        <v>2420</v>
      </c>
      <c r="D4341" s="81">
        <v>180</v>
      </c>
      <c r="E4341" s="82" t="s">
        <v>12581</v>
      </c>
      <c r="F4341" s="81" t="s">
        <v>12581</v>
      </c>
      <c r="G4341" s="85">
        <v>96851</v>
      </c>
      <c r="H4341" s="81" t="s">
        <v>13709</v>
      </c>
      <c r="I4341" s="81" t="s">
        <v>24</v>
      </c>
      <c r="J4341" s="81" t="s">
        <v>287</v>
      </c>
      <c r="K4341" s="82">
        <v>26.48</v>
      </c>
      <c r="L4341" s="81" t="s">
        <v>65</v>
      </c>
      <c r="M4341" s="77"/>
    </row>
    <row r="4342" spans="1:13">
      <c r="A4342" s="81" t="s">
        <v>12715</v>
      </c>
      <c r="B4342" s="81" t="s">
        <v>12716</v>
      </c>
      <c r="C4342" s="81" t="s">
        <v>2420</v>
      </c>
      <c r="D4342" s="81">
        <v>180</v>
      </c>
      <c r="E4342" s="82" t="s">
        <v>12581</v>
      </c>
      <c r="F4342" s="81" t="s">
        <v>12581</v>
      </c>
      <c r="G4342" s="85">
        <v>96852</v>
      </c>
      <c r="H4342" s="81" t="s">
        <v>13710</v>
      </c>
      <c r="I4342" s="81" t="s">
        <v>24</v>
      </c>
      <c r="J4342" s="81" t="s">
        <v>287</v>
      </c>
      <c r="K4342" s="82">
        <v>22.63</v>
      </c>
      <c r="L4342" s="81" t="s">
        <v>65</v>
      </c>
      <c r="M4342" s="77"/>
    </row>
    <row r="4343" spans="1:13">
      <c r="A4343" s="81" t="s">
        <v>12715</v>
      </c>
      <c r="B4343" s="81" t="s">
        <v>12716</v>
      </c>
      <c r="C4343" s="81" t="s">
        <v>2420</v>
      </c>
      <c r="D4343" s="81">
        <v>180</v>
      </c>
      <c r="E4343" s="82" t="s">
        <v>12581</v>
      </c>
      <c r="F4343" s="81" t="s">
        <v>12581</v>
      </c>
      <c r="G4343" s="85">
        <v>96853</v>
      </c>
      <c r="H4343" s="81" t="s">
        <v>13711</v>
      </c>
      <c r="I4343" s="81" t="s">
        <v>24</v>
      </c>
      <c r="J4343" s="81" t="s">
        <v>287</v>
      </c>
      <c r="K4343" s="82">
        <v>25.5</v>
      </c>
      <c r="L4343" s="81" t="s">
        <v>65</v>
      </c>
      <c r="M4343" s="77"/>
    </row>
    <row r="4344" spans="1:13">
      <c r="A4344" s="81" t="s">
        <v>12715</v>
      </c>
      <c r="B4344" s="81" t="s">
        <v>12716</v>
      </c>
      <c r="C4344" s="81" t="s">
        <v>2420</v>
      </c>
      <c r="D4344" s="81">
        <v>180</v>
      </c>
      <c r="E4344" s="82" t="s">
        <v>12581</v>
      </c>
      <c r="F4344" s="81" t="s">
        <v>12581</v>
      </c>
      <c r="G4344" s="85">
        <v>96854</v>
      </c>
      <c r="H4344" s="81" t="s">
        <v>13712</v>
      </c>
      <c r="I4344" s="81" t="s">
        <v>24</v>
      </c>
      <c r="J4344" s="81" t="s">
        <v>287</v>
      </c>
      <c r="K4344" s="82">
        <v>30.58</v>
      </c>
      <c r="L4344" s="81" t="s">
        <v>65</v>
      </c>
      <c r="M4344" s="77"/>
    </row>
    <row r="4345" spans="1:13">
      <c r="A4345" s="81" t="s">
        <v>12715</v>
      </c>
      <c r="B4345" s="81" t="s">
        <v>12716</v>
      </c>
      <c r="C4345" s="81" t="s">
        <v>2420</v>
      </c>
      <c r="D4345" s="81">
        <v>180</v>
      </c>
      <c r="E4345" s="82" t="s">
        <v>12581</v>
      </c>
      <c r="F4345" s="81" t="s">
        <v>12581</v>
      </c>
      <c r="G4345" s="85">
        <v>96855</v>
      </c>
      <c r="H4345" s="81" t="s">
        <v>13713</v>
      </c>
      <c r="I4345" s="81" t="s">
        <v>24</v>
      </c>
      <c r="J4345" s="81" t="s">
        <v>287</v>
      </c>
      <c r="K4345" s="82">
        <v>28.13</v>
      </c>
      <c r="L4345" s="81" t="s">
        <v>65</v>
      </c>
      <c r="M4345" s="77"/>
    </row>
    <row r="4346" spans="1:13">
      <c r="A4346" s="81" t="s">
        <v>12715</v>
      </c>
      <c r="B4346" s="81" t="s">
        <v>12716</v>
      </c>
      <c r="C4346" s="81" t="s">
        <v>2420</v>
      </c>
      <c r="D4346" s="81">
        <v>180</v>
      </c>
      <c r="E4346" s="82" t="s">
        <v>12581</v>
      </c>
      <c r="F4346" s="81" t="s">
        <v>12581</v>
      </c>
      <c r="G4346" s="85">
        <v>96856</v>
      </c>
      <c r="H4346" s="81" t="s">
        <v>13714</v>
      </c>
      <c r="I4346" s="81" t="s">
        <v>24</v>
      </c>
      <c r="J4346" s="81" t="s">
        <v>287</v>
      </c>
      <c r="K4346" s="82">
        <v>28.54</v>
      </c>
      <c r="L4346" s="81" t="s">
        <v>65</v>
      </c>
      <c r="M4346" s="77"/>
    </row>
    <row r="4347" spans="1:13">
      <c r="A4347" s="81" t="s">
        <v>12715</v>
      </c>
      <c r="B4347" s="81" t="s">
        <v>12716</v>
      </c>
      <c r="C4347" s="81" t="s">
        <v>2420</v>
      </c>
      <c r="D4347" s="81">
        <v>180</v>
      </c>
      <c r="E4347" s="82" t="s">
        <v>12581</v>
      </c>
      <c r="F4347" s="81" t="s">
        <v>12581</v>
      </c>
      <c r="G4347" s="85">
        <v>96857</v>
      </c>
      <c r="H4347" s="81" t="s">
        <v>13715</v>
      </c>
      <c r="I4347" s="81" t="s">
        <v>24</v>
      </c>
      <c r="J4347" s="81" t="s">
        <v>287</v>
      </c>
      <c r="K4347" s="82">
        <v>45.73</v>
      </c>
      <c r="L4347" s="81" t="s">
        <v>65</v>
      </c>
      <c r="M4347" s="77"/>
    </row>
    <row r="4348" spans="1:13">
      <c r="A4348" s="81" t="s">
        <v>12715</v>
      </c>
      <c r="B4348" s="81" t="s">
        <v>12716</v>
      </c>
      <c r="C4348" s="81" t="s">
        <v>2420</v>
      </c>
      <c r="D4348" s="81">
        <v>180</v>
      </c>
      <c r="E4348" s="82" t="s">
        <v>12581</v>
      </c>
      <c r="F4348" s="81" t="s">
        <v>12581</v>
      </c>
      <c r="G4348" s="85">
        <v>96858</v>
      </c>
      <c r="H4348" s="81" t="s">
        <v>13716</v>
      </c>
      <c r="I4348" s="81" t="s">
        <v>24</v>
      </c>
      <c r="J4348" s="81" t="s">
        <v>287</v>
      </c>
      <c r="K4348" s="82">
        <v>46.14</v>
      </c>
      <c r="L4348" s="81" t="s">
        <v>65</v>
      </c>
      <c r="M4348" s="77"/>
    </row>
    <row r="4349" spans="1:13">
      <c r="A4349" s="81" t="s">
        <v>12715</v>
      </c>
      <c r="B4349" s="81" t="s">
        <v>12716</v>
      </c>
      <c r="C4349" s="81" t="s">
        <v>2420</v>
      </c>
      <c r="D4349" s="81">
        <v>180</v>
      </c>
      <c r="E4349" s="82" t="s">
        <v>12581</v>
      </c>
      <c r="F4349" s="81" t="s">
        <v>12581</v>
      </c>
      <c r="G4349" s="85">
        <v>96859</v>
      </c>
      <c r="H4349" s="81" t="s">
        <v>13717</v>
      </c>
      <c r="I4349" s="81" t="s">
        <v>24</v>
      </c>
      <c r="J4349" s="81" t="s">
        <v>287</v>
      </c>
      <c r="K4349" s="82">
        <v>57.3</v>
      </c>
      <c r="L4349" s="81" t="s">
        <v>65</v>
      </c>
      <c r="M4349" s="77"/>
    </row>
    <row r="4350" spans="1:13">
      <c r="A4350" s="81" t="s">
        <v>12715</v>
      </c>
      <c r="B4350" s="81" t="s">
        <v>12716</v>
      </c>
      <c r="C4350" s="81" t="s">
        <v>2420</v>
      </c>
      <c r="D4350" s="81">
        <v>180</v>
      </c>
      <c r="E4350" s="82" t="s">
        <v>12581</v>
      </c>
      <c r="F4350" s="81" t="s">
        <v>12581</v>
      </c>
      <c r="G4350" s="85">
        <v>96860</v>
      </c>
      <c r="H4350" s="81" t="s">
        <v>13718</v>
      </c>
      <c r="I4350" s="81" t="s">
        <v>24</v>
      </c>
      <c r="J4350" s="81" t="s">
        <v>287</v>
      </c>
      <c r="K4350" s="82">
        <v>22.77</v>
      </c>
      <c r="L4350" s="81" t="s">
        <v>65</v>
      </c>
      <c r="M4350" s="77"/>
    </row>
    <row r="4351" spans="1:13">
      <c r="A4351" s="81" t="s">
        <v>12715</v>
      </c>
      <c r="B4351" s="81" t="s">
        <v>12716</v>
      </c>
      <c r="C4351" s="81" t="s">
        <v>2420</v>
      </c>
      <c r="D4351" s="81">
        <v>180</v>
      </c>
      <c r="E4351" s="82" t="s">
        <v>12581</v>
      </c>
      <c r="F4351" s="81" t="s">
        <v>12581</v>
      </c>
      <c r="G4351" s="85">
        <v>96861</v>
      </c>
      <c r="H4351" s="81" t="s">
        <v>13719</v>
      </c>
      <c r="I4351" s="81" t="s">
        <v>24</v>
      </c>
      <c r="J4351" s="81" t="s">
        <v>287</v>
      </c>
      <c r="K4351" s="82">
        <v>24.62</v>
      </c>
      <c r="L4351" s="81" t="s">
        <v>65</v>
      </c>
      <c r="M4351" s="77"/>
    </row>
    <row r="4352" spans="1:13">
      <c r="A4352" s="81" t="s">
        <v>12715</v>
      </c>
      <c r="B4352" s="81" t="s">
        <v>12716</v>
      </c>
      <c r="C4352" s="81" t="s">
        <v>2420</v>
      </c>
      <c r="D4352" s="81">
        <v>180</v>
      </c>
      <c r="E4352" s="82" t="s">
        <v>12581</v>
      </c>
      <c r="F4352" s="81" t="s">
        <v>12581</v>
      </c>
      <c r="G4352" s="85">
        <v>96862</v>
      </c>
      <c r="H4352" s="81" t="s">
        <v>13720</v>
      </c>
      <c r="I4352" s="81" t="s">
        <v>24</v>
      </c>
      <c r="J4352" s="81" t="s">
        <v>287</v>
      </c>
      <c r="K4352" s="82">
        <v>27.45</v>
      </c>
      <c r="L4352" s="81" t="s">
        <v>65</v>
      </c>
      <c r="M4352" s="77"/>
    </row>
    <row r="4353" spans="1:13">
      <c r="A4353" s="81" t="s">
        <v>12715</v>
      </c>
      <c r="B4353" s="81" t="s">
        <v>12716</v>
      </c>
      <c r="C4353" s="81" t="s">
        <v>2420</v>
      </c>
      <c r="D4353" s="81">
        <v>180</v>
      </c>
      <c r="E4353" s="82" t="s">
        <v>12581</v>
      </c>
      <c r="F4353" s="81" t="s">
        <v>12581</v>
      </c>
      <c r="G4353" s="85">
        <v>96863</v>
      </c>
      <c r="H4353" s="81" t="s">
        <v>13721</v>
      </c>
      <c r="I4353" s="81" t="s">
        <v>24</v>
      </c>
      <c r="J4353" s="81" t="s">
        <v>287</v>
      </c>
      <c r="K4353" s="82">
        <v>27.14</v>
      </c>
      <c r="L4353" s="81" t="s">
        <v>65</v>
      </c>
      <c r="M4353" s="77"/>
    </row>
    <row r="4354" spans="1:13">
      <c r="A4354" s="81" t="s">
        <v>12715</v>
      </c>
      <c r="B4354" s="81" t="s">
        <v>12716</v>
      </c>
      <c r="C4354" s="81" t="s">
        <v>2420</v>
      </c>
      <c r="D4354" s="81">
        <v>180</v>
      </c>
      <c r="E4354" s="82" t="s">
        <v>12581</v>
      </c>
      <c r="F4354" s="81" t="s">
        <v>12581</v>
      </c>
      <c r="G4354" s="85">
        <v>96864</v>
      </c>
      <c r="H4354" s="81" t="s">
        <v>13722</v>
      </c>
      <c r="I4354" s="81" t="s">
        <v>24</v>
      </c>
      <c r="J4354" s="81" t="s">
        <v>287</v>
      </c>
      <c r="K4354" s="82">
        <v>43.23</v>
      </c>
      <c r="L4354" s="81" t="s">
        <v>65</v>
      </c>
      <c r="M4354" s="77"/>
    </row>
    <row r="4355" spans="1:13">
      <c r="A4355" s="81" t="s">
        <v>12715</v>
      </c>
      <c r="B4355" s="81" t="s">
        <v>12716</v>
      </c>
      <c r="C4355" s="81" t="s">
        <v>2420</v>
      </c>
      <c r="D4355" s="81">
        <v>180</v>
      </c>
      <c r="E4355" s="82" t="s">
        <v>12581</v>
      </c>
      <c r="F4355" s="81" t="s">
        <v>12581</v>
      </c>
      <c r="G4355" s="85">
        <v>96865</v>
      </c>
      <c r="H4355" s="81" t="s">
        <v>13723</v>
      </c>
      <c r="I4355" s="81" t="s">
        <v>24</v>
      </c>
      <c r="J4355" s="81" t="s">
        <v>287</v>
      </c>
      <c r="K4355" s="82">
        <v>42.32</v>
      </c>
      <c r="L4355" s="81" t="s">
        <v>65</v>
      </c>
      <c r="M4355" s="77"/>
    </row>
    <row r="4356" spans="1:13">
      <c r="A4356" s="81" t="s">
        <v>12715</v>
      </c>
      <c r="B4356" s="81" t="s">
        <v>12716</v>
      </c>
      <c r="C4356" s="81" t="s">
        <v>2420</v>
      </c>
      <c r="D4356" s="81">
        <v>180</v>
      </c>
      <c r="E4356" s="82" t="s">
        <v>12581</v>
      </c>
      <c r="F4356" s="81" t="s">
        <v>12581</v>
      </c>
      <c r="G4356" s="85">
        <v>96866</v>
      </c>
      <c r="H4356" s="81" t="s">
        <v>13724</v>
      </c>
      <c r="I4356" s="81" t="s">
        <v>24</v>
      </c>
      <c r="J4356" s="81" t="s">
        <v>287</v>
      </c>
      <c r="K4356" s="82">
        <v>56.9</v>
      </c>
      <c r="L4356" s="81" t="s">
        <v>65</v>
      </c>
      <c r="M4356" s="77"/>
    </row>
    <row r="4357" spans="1:13">
      <c r="A4357" s="81" t="s">
        <v>12715</v>
      </c>
      <c r="B4357" s="81" t="s">
        <v>12716</v>
      </c>
      <c r="C4357" s="81" t="s">
        <v>2420</v>
      </c>
      <c r="D4357" s="81">
        <v>180</v>
      </c>
      <c r="E4357" s="82" t="s">
        <v>12581</v>
      </c>
      <c r="F4357" s="81" t="s">
        <v>12581</v>
      </c>
      <c r="G4357" s="85">
        <v>96867</v>
      </c>
      <c r="H4357" s="81" t="s">
        <v>13725</v>
      </c>
      <c r="I4357" s="81" t="s">
        <v>24</v>
      </c>
      <c r="J4357" s="81" t="s">
        <v>287</v>
      </c>
      <c r="K4357" s="82">
        <v>66.27</v>
      </c>
      <c r="L4357" s="81" t="s">
        <v>65</v>
      </c>
      <c r="M4357" s="77"/>
    </row>
    <row r="4358" spans="1:13">
      <c r="A4358" s="81" t="s">
        <v>12715</v>
      </c>
      <c r="B4358" s="81" t="s">
        <v>12716</v>
      </c>
      <c r="C4358" s="81" t="s">
        <v>2420</v>
      </c>
      <c r="D4358" s="81">
        <v>180</v>
      </c>
      <c r="E4358" s="82" t="s">
        <v>12581</v>
      </c>
      <c r="F4358" s="81" t="s">
        <v>12581</v>
      </c>
      <c r="G4358" s="85">
        <v>96868</v>
      </c>
      <c r="H4358" s="81" t="s">
        <v>13726</v>
      </c>
      <c r="I4358" s="81" t="s">
        <v>24</v>
      </c>
      <c r="J4358" s="81" t="s">
        <v>287</v>
      </c>
      <c r="K4358" s="82">
        <v>26.37</v>
      </c>
      <c r="L4358" s="81" t="s">
        <v>65</v>
      </c>
      <c r="M4358" s="77"/>
    </row>
    <row r="4359" spans="1:13">
      <c r="A4359" s="81" t="s">
        <v>12715</v>
      </c>
      <c r="B4359" s="81" t="s">
        <v>12716</v>
      </c>
      <c r="C4359" s="81" t="s">
        <v>2420</v>
      </c>
      <c r="D4359" s="81">
        <v>180</v>
      </c>
      <c r="E4359" s="82" t="s">
        <v>12581</v>
      </c>
      <c r="F4359" s="81" t="s">
        <v>12581</v>
      </c>
      <c r="G4359" s="85">
        <v>96869</v>
      </c>
      <c r="H4359" s="81" t="s">
        <v>13727</v>
      </c>
      <c r="I4359" s="81" t="s">
        <v>24</v>
      </c>
      <c r="J4359" s="81" t="s">
        <v>287</v>
      </c>
      <c r="K4359" s="82">
        <v>31.51</v>
      </c>
      <c r="L4359" s="81" t="s">
        <v>65</v>
      </c>
      <c r="M4359" s="77"/>
    </row>
    <row r="4360" spans="1:13">
      <c r="A4360" s="81" t="s">
        <v>12715</v>
      </c>
      <c r="B4360" s="81" t="s">
        <v>12716</v>
      </c>
      <c r="C4360" s="81" t="s">
        <v>2420</v>
      </c>
      <c r="D4360" s="81">
        <v>180</v>
      </c>
      <c r="E4360" s="82" t="s">
        <v>12581</v>
      </c>
      <c r="F4360" s="81" t="s">
        <v>12581</v>
      </c>
      <c r="G4360" s="85">
        <v>96870</v>
      </c>
      <c r="H4360" s="81" t="s">
        <v>13728</v>
      </c>
      <c r="I4360" s="81" t="s">
        <v>24</v>
      </c>
      <c r="J4360" s="81" t="s">
        <v>287</v>
      </c>
      <c r="K4360" s="82">
        <v>49.96</v>
      </c>
      <c r="L4360" s="81" t="s">
        <v>65</v>
      </c>
      <c r="M4360" s="77"/>
    </row>
    <row r="4361" spans="1:13">
      <c r="A4361" s="81" t="s">
        <v>12715</v>
      </c>
      <c r="B4361" s="81" t="s">
        <v>12716</v>
      </c>
      <c r="C4361" s="81" t="s">
        <v>2420</v>
      </c>
      <c r="D4361" s="81">
        <v>180</v>
      </c>
      <c r="E4361" s="82" t="s">
        <v>12581</v>
      </c>
      <c r="F4361" s="81" t="s">
        <v>12581</v>
      </c>
      <c r="G4361" s="85">
        <v>96871</v>
      </c>
      <c r="H4361" s="81" t="s">
        <v>13729</v>
      </c>
      <c r="I4361" s="81" t="s">
        <v>24</v>
      </c>
      <c r="J4361" s="81" t="s">
        <v>287</v>
      </c>
      <c r="K4361" s="82">
        <v>72.56</v>
      </c>
      <c r="L4361" s="81" t="s">
        <v>65</v>
      </c>
      <c r="M4361" s="77"/>
    </row>
    <row r="4362" spans="1:13">
      <c r="A4362" s="81" t="s">
        <v>12715</v>
      </c>
      <c r="B4362" s="81" t="s">
        <v>12716</v>
      </c>
      <c r="C4362" s="81" t="s">
        <v>2420</v>
      </c>
      <c r="D4362" s="81">
        <v>180</v>
      </c>
      <c r="E4362" s="82" t="s">
        <v>12581</v>
      </c>
      <c r="F4362" s="81" t="s">
        <v>12581</v>
      </c>
      <c r="G4362" s="85">
        <v>96872</v>
      </c>
      <c r="H4362" s="81" t="s">
        <v>13730</v>
      </c>
      <c r="I4362" s="81" t="s">
        <v>24</v>
      </c>
      <c r="J4362" s="81" t="s">
        <v>287</v>
      </c>
      <c r="K4362" s="82">
        <v>65.42</v>
      </c>
      <c r="L4362" s="81" t="s">
        <v>65</v>
      </c>
      <c r="M4362" s="77"/>
    </row>
    <row r="4363" spans="1:13">
      <c r="A4363" s="81" t="s">
        <v>12715</v>
      </c>
      <c r="B4363" s="81" t="s">
        <v>12716</v>
      </c>
      <c r="C4363" s="81" t="s">
        <v>2420</v>
      </c>
      <c r="D4363" s="81">
        <v>180</v>
      </c>
      <c r="E4363" s="82" t="s">
        <v>12581</v>
      </c>
      <c r="F4363" s="81" t="s">
        <v>12581</v>
      </c>
      <c r="G4363" s="85">
        <v>96873</v>
      </c>
      <c r="H4363" s="81" t="s">
        <v>13731</v>
      </c>
      <c r="I4363" s="81" t="s">
        <v>24</v>
      </c>
      <c r="J4363" s="81" t="s">
        <v>287</v>
      </c>
      <c r="K4363" s="82">
        <v>75.75</v>
      </c>
      <c r="L4363" s="81" t="s">
        <v>65</v>
      </c>
      <c r="M4363" s="77"/>
    </row>
    <row r="4364" spans="1:13">
      <c r="A4364" s="81" t="s">
        <v>12715</v>
      </c>
      <c r="B4364" s="81" t="s">
        <v>12716</v>
      </c>
      <c r="C4364" s="81" t="s">
        <v>2420</v>
      </c>
      <c r="D4364" s="81">
        <v>180</v>
      </c>
      <c r="E4364" s="82" t="s">
        <v>12581</v>
      </c>
      <c r="F4364" s="81" t="s">
        <v>12581</v>
      </c>
      <c r="G4364" s="85">
        <v>96874</v>
      </c>
      <c r="H4364" s="81" t="s">
        <v>13732</v>
      </c>
      <c r="I4364" s="81" t="s">
        <v>24</v>
      </c>
      <c r="J4364" s="81" t="s">
        <v>287</v>
      </c>
      <c r="K4364" s="82">
        <v>79.709999999999994</v>
      </c>
      <c r="L4364" s="81" t="s">
        <v>65</v>
      </c>
      <c r="M4364" s="77"/>
    </row>
    <row r="4365" spans="1:13">
      <c r="A4365" s="81" t="s">
        <v>12715</v>
      </c>
      <c r="B4365" s="81" t="s">
        <v>12716</v>
      </c>
      <c r="C4365" s="81" t="s">
        <v>2420</v>
      </c>
      <c r="D4365" s="81">
        <v>180</v>
      </c>
      <c r="E4365" s="82" t="s">
        <v>12581</v>
      </c>
      <c r="F4365" s="81" t="s">
        <v>12581</v>
      </c>
      <c r="G4365" s="85">
        <v>96875</v>
      </c>
      <c r="H4365" s="81" t="s">
        <v>13733</v>
      </c>
      <c r="I4365" s="81" t="s">
        <v>24</v>
      </c>
      <c r="J4365" s="81" t="s">
        <v>287</v>
      </c>
      <c r="K4365" s="82">
        <v>96.33</v>
      </c>
      <c r="L4365" s="81" t="s">
        <v>65</v>
      </c>
      <c r="M4365" s="77"/>
    </row>
    <row r="4366" spans="1:13">
      <c r="A4366" s="81" t="s">
        <v>12715</v>
      </c>
      <c r="B4366" s="81" t="s">
        <v>12716</v>
      </c>
      <c r="C4366" s="81" t="s">
        <v>2420</v>
      </c>
      <c r="D4366" s="81">
        <v>180</v>
      </c>
      <c r="E4366" s="82" t="s">
        <v>12581</v>
      </c>
      <c r="F4366" s="81" t="s">
        <v>12581</v>
      </c>
      <c r="G4366" s="85">
        <v>96876</v>
      </c>
      <c r="H4366" s="81" t="s">
        <v>13734</v>
      </c>
      <c r="I4366" s="81" t="s">
        <v>24</v>
      </c>
      <c r="J4366" s="81" t="s">
        <v>287</v>
      </c>
      <c r="K4366" s="82">
        <v>171.98</v>
      </c>
      <c r="L4366" s="81" t="s">
        <v>65</v>
      </c>
      <c r="M4366" s="77"/>
    </row>
    <row r="4367" spans="1:13">
      <c r="A4367" s="81" t="s">
        <v>12715</v>
      </c>
      <c r="B4367" s="81" t="s">
        <v>12716</v>
      </c>
      <c r="C4367" s="81" t="s">
        <v>2420</v>
      </c>
      <c r="D4367" s="81">
        <v>180</v>
      </c>
      <c r="E4367" s="82" t="s">
        <v>12581</v>
      </c>
      <c r="F4367" s="81" t="s">
        <v>12581</v>
      </c>
      <c r="G4367" s="85">
        <v>96877</v>
      </c>
      <c r="H4367" s="81" t="s">
        <v>13735</v>
      </c>
      <c r="I4367" s="81" t="s">
        <v>24</v>
      </c>
      <c r="J4367" s="81" t="s">
        <v>287</v>
      </c>
      <c r="K4367" s="82">
        <v>184.05</v>
      </c>
      <c r="L4367" s="81" t="s">
        <v>65</v>
      </c>
      <c r="M4367" s="77"/>
    </row>
    <row r="4368" spans="1:13">
      <c r="A4368" s="81" t="s">
        <v>12715</v>
      </c>
      <c r="B4368" s="81" t="s">
        <v>12716</v>
      </c>
      <c r="C4368" s="81" t="s">
        <v>2420</v>
      </c>
      <c r="D4368" s="81">
        <v>180</v>
      </c>
      <c r="E4368" s="82" t="s">
        <v>12581</v>
      </c>
      <c r="F4368" s="81" t="s">
        <v>12581</v>
      </c>
      <c r="G4368" s="85">
        <v>96878</v>
      </c>
      <c r="H4368" s="81" t="s">
        <v>13736</v>
      </c>
      <c r="I4368" s="81" t="s">
        <v>24</v>
      </c>
      <c r="J4368" s="81" t="s">
        <v>287</v>
      </c>
      <c r="K4368" s="82">
        <v>186.3</v>
      </c>
      <c r="L4368" s="81" t="s">
        <v>65</v>
      </c>
      <c r="M4368" s="77"/>
    </row>
    <row r="4369" spans="1:13">
      <c r="A4369" s="81" t="s">
        <v>12715</v>
      </c>
      <c r="B4369" s="81" t="s">
        <v>12716</v>
      </c>
      <c r="C4369" s="81" t="s">
        <v>2420</v>
      </c>
      <c r="D4369" s="81">
        <v>180</v>
      </c>
      <c r="E4369" s="82" t="s">
        <v>12581</v>
      </c>
      <c r="F4369" s="81" t="s">
        <v>12581</v>
      </c>
      <c r="G4369" s="85">
        <v>96879</v>
      </c>
      <c r="H4369" s="81" t="s">
        <v>13737</v>
      </c>
      <c r="I4369" s="81" t="s">
        <v>24</v>
      </c>
      <c r="J4369" s="81" t="s">
        <v>287</v>
      </c>
      <c r="K4369" s="82">
        <v>186.8</v>
      </c>
      <c r="L4369" s="81" t="s">
        <v>65</v>
      </c>
      <c r="M4369" s="77"/>
    </row>
    <row r="4370" spans="1:13">
      <c r="A4370" s="81" t="s">
        <v>12715</v>
      </c>
      <c r="B4370" s="81" t="s">
        <v>12716</v>
      </c>
      <c r="C4370" s="81" t="s">
        <v>2420</v>
      </c>
      <c r="D4370" s="81">
        <v>180</v>
      </c>
      <c r="E4370" s="82" t="s">
        <v>12581</v>
      </c>
      <c r="F4370" s="81" t="s">
        <v>12581</v>
      </c>
      <c r="G4370" s="85">
        <v>96880</v>
      </c>
      <c r="H4370" s="81" t="s">
        <v>13738</v>
      </c>
      <c r="I4370" s="81" t="s">
        <v>24</v>
      </c>
      <c r="J4370" s="81" t="s">
        <v>287</v>
      </c>
      <c r="K4370" s="82">
        <v>213.83</v>
      </c>
      <c r="L4370" s="81" t="s">
        <v>65</v>
      </c>
      <c r="M4370" s="77"/>
    </row>
    <row r="4371" spans="1:13">
      <c r="A4371" s="81" t="s">
        <v>12715</v>
      </c>
      <c r="B4371" s="81" t="s">
        <v>12716</v>
      </c>
      <c r="C4371" s="81" t="s">
        <v>2420</v>
      </c>
      <c r="D4371" s="81">
        <v>180</v>
      </c>
      <c r="E4371" s="82" t="s">
        <v>12581</v>
      </c>
      <c r="F4371" s="81" t="s">
        <v>12581</v>
      </c>
      <c r="G4371" s="85">
        <v>96881</v>
      </c>
      <c r="H4371" s="81" t="s">
        <v>13739</v>
      </c>
      <c r="I4371" s="81" t="s">
        <v>24</v>
      </c>
      <c r="J4371" s="81" t="s">
        <v>287</v>
      </c>
      <c r="K4371" s="82">
        <v>226.07</v>
      </c>
      <c r="L4371" s="81" t="s">
        <v>65</v>
      </c>
      <c r="M4371" s="77"/>
    </row>
    <row r="4372" spans="1:13">
      <c r="A4372" s="81" t="s">
        <v>12715</v>
      </c>
      <c r="B4372" s="81" t="s">
        <v>12716</v>
      </c>
      <c r="C4372" s="81" t="s">
        <v>2420</v>
      </c>
      <c r="D4372" s="81">
        <v>180</v>
      </c>
      <c r="E4372" s="82" t="s">
        <v>12581</v>
      </c>
      <c r="F4372" s="81" t="s">
        <v>12581</v>
      </c>
      <c r="G4372" s="85">
        <v>97425</v>
      </c>
      <c r="H4372" s="81" t="s">
        <v>13740</v>
      </c>
      <c r="I4372" s="81" t="s">
        <v>24</v>
      </c>
      <c r="J4372" s="81" t="s">
        <v>64</v>
      </c>
      <c r="K4372" s="82">
        <v>21.63</v>
      </c>
      <c r="L4372" s="81" t="s">
        <v>65</v>
      </c>
      <c r="M4372" s="77"/>
    </row>
    <row r="4373" spans="1:13">
      <c r="A4373" s="81" t="s">
        <v>12715</v>
      </c>
      <c r="B4373" s="81" t="s">
        <v>12716</v>
      </c>
      <c r="C4373" s="81" t="s">
        <v>2420</v>
      </c>
      <c r="D4373" s="81">
        <v>180</v>
      </c>
      <c r="E4373" s="82" t="s">
        <v>12581</v>
      </c>
      <c r="F4373" s="81" t="s">
        <v>12581</v>
      </c>
      <c r="G4373" s="85">
        <v>97426</v>
      </c>
      <c r="H4373" s="81" t="s">
        <v>13741</v>
      </c>
      <c r="I4373" s="81" t="s">
        <v>24</v>
      </c>
      <c r="J4373" s="81" t="s">
        <v>64</v>
      </c>
      <c r="K4373" s="82">
        <v>25.98</v>
      </c>
      <c r="L4373" s="81" t="s">
        <v>65</v>
      </c>
      <c r="M4373" s="77"/>
    </row>
    <row r="4374" spans="1:13">
      <c r="A4374" s="81" t="s">
        <v>12715</v>
      </c>
      <c r="B4374" s="81" t="s">
        <v>12716</v>
      </c>
      <c r="C4374" s="81" t="s">
        <v>2420</v>
      </c>
      <c r="D4374" s="81">
        <v>180</v>
      </c>
      <c r="E4374" s="82" t="s">
        <v>12581</v>
      </c>
      <c r="F4374" s="81" t="s">
        <v>12581</v>
      </c>
      <c r="G4374" s="85">
        <v>97427</v>
      </c>
      <c r="H4374" s="81" t="s">
        <v>13742</v>
      </c>
      <c r="I4374" s="81" t="s">
        <v>24</v>
      </c>
      <c r="J4374" s="81" t="s">
        <v>64</v>
      </c>
      <c r="K4374" s="82">
        <v>29.26</v>
      </c>
      <c r="L4374" s="81" t="s">
        <v>65</v>
      </c>
      <c r="M4374" s="77"/>
    </row>
    <row r="4375" spans="1:13">
      <c r="A4375" s="81" t="s">
        <v>12715</v>
      </c>
      <c r="B4375" s="81" t="s">
        <v>12716</v>
      </c>
      <c r="C4375" s="81" t="s">
        <v>2420</v>
      </c>
      <c r="D4375" s="81">
        <v>180</v>
      </c>
      <c r="E4375" s="82" t="s">
        <v>12581</v>
      </c>
      <c r="F4375" s="81" t="s">
        <v>12581</v>
      </c>
      <c r="G4375" s="85">
        <v>97428</v>
      </c>
      <c r="H4375" s="81" t="s">
        <v>13743</v>
      </c>
      <c r="I4375" s="81" t="s">
        <v>24</v>
      </c>
      <c r="J4375" s="81" t="s">
        <v>64</v>
      </c>
      <c r="K4375" s="82">
        <v>36.880000000000003</v>
      </c>
      <c r="L4375" s="81" t="s">
        <v>65</v>
      </c>
      <c r="M4375" s="77"/>
    </row>
    <row r="4376" spans="1:13">
      <c r="A4376" s="81" t="s">
        <v>12715</v>
      </c>
      <c r="B4376" s="81" t="s">
        <v>12716</v>
      </c>
      <c r="C4376" s="81" t="s">
        <v>2420</v>
      </c>
      <c r="D4376" s="81">
        <v>180</v>
      </c>
      <c r="E4376" s="82" t="s">
        <v>12581</v>
      </c>
      <c r="F4376" s="81" t="s">
        <v>12581</v>
      </c>
      <c r="G4376" s="85">
        <v>97429</v>
      </c>
      <c r="H4376" s="81" t="s">
        <v>13744</v>
      </c>
      <c r="I4376" s="81" t="s">
        <v>24</v>
      </c>
      <c r="J4376" s="81" t="s">
        <v>64</v>
      </c>
      <c r="K4376" s="82">
        <v>43.9</v>
      </c>
      <c r="L4376" s="81" t="s">
        <v>65</v>
      </c>
      <c r="M4376" s="77"/>
    </row>
    <row r="4377" spans="1:13">
      <c r="A4377" s="81" t="s">
        <v>12715</v>
      </c>
      <c r="B4377" s="81" t="s">
        <v>12716</v>
      </c>
      <c r="C4377" s="81" t="s">
        <v>2420</v>
      </c>
      <c r="D4377" s="81">
        <v>180</v>
      </c>
      <c r="E4377" s="82" t="s">
        <v>12581</v>
      </c>
      <c r="F4377" s="81" t="s">
        <v>12581</v>
      </c>
      <c r="G4377" s="85">
        <v>97430</v>
      </c>
      <c r="H4377" s="81" t="s">
        <v>22115</v>
      </c>
      <c r="I4377" s="81" t="s">
        <v>24</v>
      </c>
      <c r="J4377" s="81" t="s">
        <v>287</v>
      </c>
      <c r="K4377" s="82">
        <v>31.91</v>
      </c>
      <c r="L4377" s="81" t="s">
        <v>65</v>
      </c>
      <c r="M4377" s="77"/>
    </row>
    <row r="4378" spans="1:13">
      <c r="A4378" s="81" t="s">
        <v>12715</v>
      </c>
      <c r="B4378" s="81" t="s">
        <v>12716</v>
      </c>
      <c r="C4378" s="81" t="s">
        <v>2420</v>
      </c>
      <c r="D4378" s="81">
        <v>180</v>
      </c>
      <c r="E4378" s="82" t="s">
        <v>12581</v>
      </c>
      <c r="F4378" s="81" t="s">
        <v>12581</v>
      </c>
      <c r="G4378" s="85">
        <v>97431</v>
      </c>
      <c r="H4378" s="81" t="s">
        <v>22116</v>
      </c>
      <c r="I4378" s="81" t="s">
        <v>24</v>
      </c>
      <c r="J4378" s="81" t="s">
        <v>287</v>
      </c>
      <c r="K4378" s="82">
        <v>35.54</v>
      </c>
      <c r="L4378" s="81" t="s">
        <v>65</v>
      </c>
      <c r="M4378" s="77"/>
    </row>
    <row r="4379" spans="1:13">
      <c r="A4379" s="81" t="s">
        <v>12715</v>
      </c>
      <c r="B4379" s="81" t="s">
        <v>12716</v>
      </c>
      <c r="C4379" s="81" t="s">
        <v>2420</v>
      </c>
      <c r="D4379" s="81">
        <v>180</v>
      </c>
      <c r="E4379" s="82" t="s">
        <v>12581</v>
      </c>
      <c r="F4379" s="81" t="s">
        <v>12581</v>
      </c>
      <c r="G4379" s="85">
        <v>97432</v>
      </c>
      <c r="H4379" s="81" t="s">
        <v>22117</v>
      </c>
      <c r="I4379" s="81" t="s">
        <v>24</v>
      </c>
      <c r="J4379" s="81" t="s">
        <v>287</v>
      </c>
      <c r="K4379" s="82">
        <v>40.08</v>
      </c>
      <c r="L4379" s="81" t="s">
        <v>65</v>
      </c>
      <c r="M4379" s="77"/>
    </row>
    <row r="4380" spans="1:13">
      <c r="A4380" s="81" t="s">
        <v>12715</v>
      </c>
      <c r="B4380" s="81" t="s">
        <v>12716</v>
      </c>
      <c r="C4380" s="81" t="s">
        <v>2420</v>
      </c>
      <c r="D4380" s="81">
        <v>180</v>
      </c>
      <c r="E4380" s="82" t="s">
        <v>12581</v>
      </c>
      <c r="F4380" s="81" t="s">
        <v>12581</v>
      </c>
      <c r="G4380" s="85">
        <v>97433</v>
      </c>
      <c r="H4380" s="81" t="s">
        <v>22118</v>
      </c>
      <c r="I4380" s="81" t="s">
        <v>24</v>
      </c>
      <c r="J4380" s="81" t="s">
        <v>287</v>
      </c>
      <c r="K4380" s="82">
        <v>73.67</v>
      </c>
      <c r="L4380" s="81" t="s">
        <v>65</v>
      </c>
      <c r="M4380" s="77"/>
    </row>
    <row r="4381" spans="1:13">
      <c r="A4381" s="81" t="s">
        <v>12715</v>
      </c>
      <c r="B4381" s="81" t="s">
        <v>12716</v>
      </c>
      <c r="C4381" s="81" t="s">
        <v>2420</v>
      </c>
      <c r="D4381" s="81">
        <v>180</v>
      </c>
      <c r="E4381" s="82" t="s">
        <v>12581</v>
      </c>
      <c r="F4381" s="81" t="s">
        <v>12581</v>
      </c>
      <c r="G4381" s="85">
        <v>97434</v>
      </c>
      <c r="H4381" s="81" t="s">
        <v>22119</v>
      </c>
      <c r="I4381" s="81" t="s">
        <v>24</v>
      </c>
      <c r="J4381" s="81" t="s">
        <v>287</v>
      </c>
      <c r="K4381" s="82">
        <v>75.08</v>
      </c>
      <c r="L4381" s="81" t="s">
        <v>65</v>
      </c>
      <c r="M4381" s="77"/>
    </row>
    <row r="4382" spans="1:13">
      <c r="A4382" s="81" t="s">
        <v>12715</v>
      </c>
      <c r="B4382" s="81" t="s">
        <v>12716</v>
      </c>
      <c r="C4382" s="81" t="s">
        <v>2420</v>
      </c>
      <c r="D4382" s="81">
        <v>180</v>
      </c>
      <c r="E4382" s="82" t="s">
        <v>12581</v>
      </c>
      <c r="F4382" s="81" t="s">
        <v>12581</v>
      </c>
      <c r="G4382" s="85">
        <v>97435</v>
      </c>
      <c r="H4382" s="81" t="s">
        <v>22120</v>
      </c>
      <c r="I4382" s="81" t="s">
        <v>24</v>
      </c>
      <c r="J4382" s="81" t="s">
        <v>287</v>
      </c>
      <c r="K4382" s="82">
        <v>86.19</v>
      </c>
      <c r="L4382" s="81" t="s">
        <v>65</v>
      </c>
      <c r="M4382" s="77"/>
    </row>
    <row r="4383" spans="1:13">
      <c r="A4383" s="81" t="s">
        <v>12715</v>
      </c>
      <c r="B4383" s="81" t="s">
        <v>12716</v>
      </c>
      <c r="C4383" s="81" t="s">
        <v>2420</v>
      </c>
      <c r="D4383" s="81">
        <v>180</v>
      </c>
      <c r="E4383" s="82" t="s">
        <v>12581</v>
      </c>
      <c r="F4383" s="81" t="s">
        <v>12581</v>
      </c>
      <c r="G4383" s="85">
        <v>97436</v>
      </c>
      <c r="H4383" s="81" t="s">
        <v>22121</v>
      </c>
      <c r="I4383" s="81" t="s">
        <v>24</v>
      </c>
      <c r="J4383" s="81" t="s">
        <v>287</v>
      </c>
      <c r="K4383" s="82">
        <v>88.91</v>
      </c>
      <c r="L4383" s="81" t="s">
        <v>65</v>
      </c>
      <c r="M4383" s="77"/>
    </row>
    <row r="4384" spans="1:13">
      <c r="A4384" s="81" t="s">
        <v>12715</v>
      </c>
      <c r="B4384" s="81" t="s">
        <v>12716</v>
      </c>
      <c r="C4384" s="81" t="s">
        <v>2420</v>
      </c>
      <c r="D4384" s="81">
        <v>180</v>
      </c>
      <c r="E4384" s="82" t="s">
        <v>12581</v>
      </c>
      <c r="F4384" s="81" t="s">
        <v>12581</v>
      </c>
      <c r="G4384" s="85">
        <v>97437</v>
      </c>
      <c r="H4384" s="81" t="s">
        <v>22122</v>
      </c>
      <c r="I4384" s="81" t="s">
        <v>24</v>
      </c>
      <c r="J4384" s="81" t="s">
        <v>287</v>
      </c>
      <c r="K4384" s="82">
        <v>98.66</v>
      </c>
      <c r="L4384" s="81" t="s">
        <v>65</v>
      </c>
      <c r="M4384" s="77"/>
    </row>
    <row r="4385" spans="1:13">
      <c r="A4385" s="81" t="s">
        <v>12715</v>
      </c>
      <c r="B4385" s="81" t="s">
        <v>12716</v>
      </c>
      <c r="C4385" s="81" t="s">
        <v>2420</v>
      </c>
      <c r="D4385" s="81">
        <v>180</v>
      </c>
      <c r="E4385" s="82" t="s">
        <v>12581</v>
      </c>
      <c r="F4385" s="81" t="s">
        <v>12581</v>
      </c>
      <c r="G4385" s="85">
        <v>97438</v>
      </c>
      <c r="H4385" s="81" t="s">
        <v>22123</v>
      </c>
      <c r="I4385" s="81" t="s">
        <v>24</v>
      </c>
      <c r="J4385" s="81" t="s">
        <v>287</v>
      </c>
      <c r="K4385" s="82">
        <v>101.57</v>
      </c>
      <c r="L4385" s="81" t="s">
        <v>65</v>
      </c>
      <c r="M4385" s="77"/>
    </row>
    <row r="4386" spans="1:13">
      <c r="A4386" s="81" t="s">
        <v>12715</v>
      </c>
      <c r="B4386" s="81" t="s">
        <v>12716</v>
      </c>
      <c r="C4386" s="81" t="s">
        <v>2420</v>
      </c>
      <c r="D4386" s="81">
        <v>180</v>
      </c>
      <c r="E4386" s="82" t="s">
        <v>12581</v>
      </c>
      <c r="F4386" s="81" t="s">
        <v>12581</v>
      </c>
      <c r="G4386" s="85">
        <v>97439</v>
      </c>
      <c r="H4386" s="81" t="s">
        <v>22124</v>
      </c>
      <c r="I4386" s="81" t="s">
        <v>24</v>
      </c>
      <c r="J4386" s="81" t="s">
        <v>287</v>
      </c>
      <c r="K4386" s="82">
        <v>111.79</v>
      </c>
      <c r="L4386" s="81" t="s">
        <v>65</v>
      </c>
      <c r="M4386" s="77"/>
    </row>
    <row r="4387" spans="1:13">
      <c r="A4387" s="81" t="s">
        <v>12715</v>
      </c>
      <c r="B4387" s="81" t="s">
        <v>12716</v>
      </c>
      <c r="C4387" s="81" t="s">
        <v>2420</v>
      </c>
      <c r="D4387" s="81">
        <v>180</v>
      </c>
      <c r="E4387" s="82" t="s">
        <v>12581</v>
      </c>
      <c r="F4387" s="81" t="s">
        <v>12581</v>
      </c>
      <c r="G4387" s="85">
        <v>97440</v>
      </c>
      <c r="H4387" s="81" t="s">
        <v>22125</v>
      </c>
      <c r="I4387" s="81" t="s">
        <v>24</v>
      </c>
      <c r="J4387" s="81" t="s">
        <v>287</v>
      </c>
      <c r="K4387" s="82">
        <v>134.08000000000001</v>
      </c>
      <c r="L4387" s="81" t="s">
        <v>65</v>
      </c>
      <c r="M4387" s="77"/>
    </row>
    <row r="4388" spans="1:13">
      <c r="A4388" s="81" t="s">
        <v>12715</v>
      </c>
      <c r="B4388" s="81" t="s">
        <v>12716</v>
      </c>
      <c r="C4388" s="81" t="s">
        <v>2420</v>
      </c>
      <c r="D4388" s="81">
        <v>180</v>
      </c>
      <c r="E4388" s="82" t="s">
        <v>12581</v>
      </c>
      <c r="F4388" s="81" t="s">
        <v>12581</v>
      </c>
      <c r="G4388" s="85">
        <v>97442</v>
      </c>
      <c r="H4388" s="81" t="s">
        <v>22126</v>
      </c>
      <c r="I4388" s="81" t="s">
        <v>24</v>
      </c>
      <c r="J4388" s="81" t="s">
        <v>287</v>
      </c>
      <c r="K4388" s="82">
        <v>148.09</v>
      </c>
      <c r="L4388" s="81" t="s">
        <v>65</v>
      </c>
      <c r="M4388" s="77"/>
    </row>
    <row r="4389" spans="1:13">
      <c r="A4389" s="81" t="s">
        <v>12715</v>
      </c>
      <c r="B4389" s="81" t="s">
        <v>12716</v>
      </c>
      <c r="C4389" s="81" t="s">
        <v>2420</v>
      </c>
      <c r="D4389" s="81">
        <v>180</v>
      </c>
      <c r="E4389" s="82" t="s">
        <v>12581</v>
      </c>
      <c r="F4389" s="81" t="s">
        <v>12581</v>
      </c>
      <c r="G4389" s="85">
        <v>97443</v>
      </c>
      <c r="H4389" s="81" t="s">
        <v>22127</v>
      </c>
      <c r="I4389" s="81" t="s">
        <v>24</v>
      </c>
      <c r="J4389" s="81" t="s">
        <v>64</v>
      </c>
      <c r="K4389" s="82">
        <v>79.099999999999994</v>
      </c>
      <c r="L4389" s="81" t="s">
        <v>65</v>
      </c>
      <c r="M4389" s="77"/>
    </row>
    <row r="4390" spans="1:13">
      <c r="A4390" s="81" t="s">
        <v>12715</v>
      </c>
      <c r="B4390" s="81" t="s">
        <v>12716</v>
      </c>
      <c r="C4390" s="81" t="s">
        <v>2420</v>
      </c>
      <c r="D4390" s="81">
        <v>180</v>
      </c>
      <c r="E4390" s="82" t="s">
        <v>12581</v>
      </c>
      <c r="F4390" s="81" t="s">
        <v>12581</v>
      </c>
      <c r="G4390" s="85">
        <v>97444</v>
      </c>
      <c r="H4390" s="81" t="s">
        <v>22128</v>
      </c>
      <c r="I4390" s="81" t="s">
        <v>24</v>
      </c>
      <c r="J4390" s="81" t="s">
        <v>64</v>
      </c>
      <c r="K4390" s="82">
        <v>92.69</v>
      </c>
      <c r="L4390" s="81" t="s">
        <v>65</v>
      </c>
      <c r="M4390" s="77"/>
    </row>
    <row r="4391" spans="1:13">
      <c r="A4391" s="81" t="s">
        <v>12715</v>
      </c>
      <c r="B4391" s="81" t="s">
        <v>12716</v>
      </c>
      <c r="C4391" s="81" t="s">
        <v>2420</v>
      </c>
      <c r="D4391" s="81">
        <v>180</v>
      </c>
      <c r="E4391" s="82" t="s">
        <v>12581</v>
      </c>
      <c r="F4391" s="81" t="s">
        <v>12581</v>
      </c>
      <c r="G4391" s="85">
        <v>97446</v>
      </c>
      <c r="H4391" s="81" t="s">
        <v>22129</v>
      </c>
      <c r="I4391" s="81" t="s">
        <v>24</v>
      </c>
      <c r="J4391" s="81" t="s">
        <v>64</v>
      </c>
      <c r="K4391" s="82">
        <v>159.13999999999999</v>
      </c>
      <c r="L4391" s="81" t="s">
        <v>65</v>
      </c>
      <c r="M4391" s="77"/>
    </row>
    <row r="4392" spans="1:13">
      <c r="A4392" s="81" t="s">
        <v>12715</v>
      </c>
      <c r="B4392" s="81" t="s">
        <v>12716</v>
      </c>
      <c r="C4392" s="81" t="s">
        <v>2420</v>
      </c>
      <c r="D4392" s="81">
        <v>180</v>
      </c>
      <c r="E4392" s="82" t="s">
        <v>12581</v>
      </c>
      <c r="F4392" s="81" t="s">
        <v>12581</v>
      </c>
      <c r="G4392" s="85">
        <v>97447</v>
      </c>
      <c r="H4392" s="81" t="s">
        <v>22130</v>
      </c>
      <c r="I4392" s="81" t="s">
        <v>24</v>
      </c>
      <c r="J4392" s="81" t="s">
        <v>64</v>
      </c>
      <c r="K4392" s="82">
        <v>159.13999999999999</v>
      </c>
      <c r="L4392" s="81" t="s">
        <v>65</v>
      </c>
      <c r="M4392" s="77"/>
    </row>
    <row r="4393" spans="1:13">
      <c r="A4393" s="81" t="s">
        <v>12715</v>
      </c>
      <c r="B4393" s="81" t="s">
        <v>12716</v>
      </c>
      <c r="C4393" s="81" t="s">
        <v>2420</v>
      </c>
      <c r="D4393" s="81">
        <v>180</v>
      </c>
      <c r="E4393" s="82" t="s">
        <v>12581</v>
      </c>
      <c r="F4393" s="81" t="s">
        <v>12581</v>
      </c>
      <c r="G4393" s="85">
        <v>97449</v>
      </c>
      <c r="H4393" s="81" t="s">
        <v>22131</v>
      </c>
      <c r="I4393" s="81" t="s">
        <v>24</v>
      </c>
      <c r="J4393" s="81" t="s">
        <v>64</v>
      </c>
      <c r="K4393" s="82">
        <v>169.75</v>
      </c>
      <c r="L4393" s="81" t="s">
        <v>65</v>
      </c>
      <c r="M4393" s="77"/>
    </row>
    <row r="4394" spans="1:13">
      <c r="A4394" s="81" t="s">
        <v>12715</v>
      </c>
      <c r="B4394" s="81" t="s">
        <v>12716</v>
      </c>
      <c r="C4394" s="81" t="s">
        <v>2420</v>
      </c>
      <c r="D4394" s="81">
        <v>180</v>
      </c>
      <c r="E4394" s="82" t="s">
        <v>12581</v>
      </c>
      <c r="F4394" s="81" t="s">
        <v>12581</v>
      </c>
      <c r="G4394" s="85">
        <v>97450</v>
      </c>
      <c r="H4394" s="81" t="s">
        <v>22132</v>
      </c>
      <c r="I4394" s="81" t="s">
        <v>24</v>
      </c>
      <c r="J4394" s="81" t="s">
        <v>64</v>
      </c>
      <c r="K4394" s="82">
        <v>206.76</v>
      </c>
      <c r="L4394" s="81" t="s">
        <v>65</v>
      </c>
      <c r="M4394" s="77"/>
    </row>
    <row r="4395" spans="1:13">
      <c r="A4395" s="81" t="s">
        <v>12715</v>
      </c>
      <c r="B4395" s="81" t="s">
        <v>12716</v>
      </c>
      <c r="C4395" s="81" t="s">
        <v>2420</v>
      </c>
      <c r="D4395" s="81">
        <v>180</v>
      </c>
      <c r="E4395" s="82" t="s">
        <v>12581</v>
      </c>
      <c r="F4395" s="81" t="s">
        <v>12581</v>
      </c>
      <c r="G4395" s="85">
        <v>97452</v>
      </c>
      <c r="H4395" s="81" t="s">
        <v>22133</v>
      </c>
      <c r="I4395" s="81" t="s">
        <v>24</v>
      </c>
      <c r="J4395" s="81" t="s">
        <v>64</v>
      </c>
      <c r="K4395" s="82">
        <v>129.57</v>
      </c>
      <c r="L4395" s="81" t="s">
        <v>65</v>
      </c>
      <c r="M4395" s="77"/>
    </row>
    <row r="4396" spans="1:13">
      <c r="A4396" s="81" t="s">
        <v>12715</v>
      </c>
      <c r="B4396" s="81" t="s">
        <v>12716</v>
      </c>
      <c r="C4396" s="81" t="s">
        <v>2420</v>
      </c>
      <c r="D4396" s="81">
        <v>180</v>
      </c>
      <c r="E4396" s="82" t="s">
        <v>12581</v>
      </c>
      <c r="F4396" s="81" t="s">
        <v>12581</v>
      </c>
      <c r="G4396" s="85">
        <v>97453</v>
      </c>
      <c r="H4396" s="81" t="s">
        <v>22134</v>
      </c>
      <c r="I4396" s="81" t="s">
        <v>24</v>
      </c>
      <c r="J4396" s="81" t="s">
        <v>64</v>
      </c>
      <c r="K4396" s="82">
        <v>137.33000000000001</v>
      </c>
      <c r="L4396" s="81" t="s">
        <v>65</v>
      </c>
      <c r="M4396" s="77"/>
    </row>
    <row r="4397" spans="1:13">
      <c r="A4397" s="81" t="s">
        <v>12715</v>
      </c>
      <c r="B4397" s="81" t="s">
        <v>12716</v>
      </c>
      <c r="C4397" s="81" t="s">
        <v>2420</v>
      </c>
      <c r="D4397" s="81">
        <v>180</v>
      </c>
      <c r="E4397" s="82" t="s">
        <v>12581</v>
      </c>
      <c r="F4397" s="81" t="s">
        <v>12581</v>
      </c>
      <c r="G4397" s="85">
        <v>97454</v>
      </c>
      <c r="H4397" s="81" t="s">
        <v>22135</v>
      </c>
      <c r="I4397" s="81" t="s">
        <v>24</v>
      </c>
      <c r="J4397" s="81" t="s">
        <v>64</v>
      </c>
      <c r="K4397" s="82">
        <v>218.77</v>
      </c>
      <c r="L4397" s="81" t="s">
        <v>65</v>
      </c>
      <c r="M4397" s="77"/>
    </row>
    <row r="4398" spans="1:13">
      <c r="A4398" s="81" t="s">
        <v>12715</v>
      </c>
      <c r="B4398" s="81" t="s">
        <v>12716</v>
      </c>
      <c r="C4398" s="81" t="s">
        <v>2420</v>
      </c>
      <c r="D4398" s="81">
        <v>180</v>
      </c>
      <c r="E4398" s="82" t="s">
        <v>12581</v>
      </c>
      <c r="F4398" s="81" t="s">
        <v>12581</v>
      </c>
      <c r="G4398" s="85">
        <v>97455</v>
      </c>
      <c r="H4398" s="81" t="s">
        <v>22136</v>
      </c>
      <c r="I4398" s="81" t="s">
        <v>24</v>
      </c>
      <c r="J4398" s="81" t="s">
        <v>64</v>
      </c>
      <c r="K4398" s="82">
        <v>231.17</v>
      </c>
      <c r="L4398" s="81" t="s">
        <v>65</v>
      </c>
      <c r="M4398" s="77"/>
    </row>
    <row r="4399" spans="1:13">
      <c r="A4399" s="81" t="s">
        <v>12715</v>
      </c>
      <c r="B4399" s="81" t="s">
        <v>12716</v>
      </c>
      <c r="C4399" s="81" t="s">
        <v>2420</v>
      </c>
      <c r="D4399" s="81">
        <v>180</v>
      </c>
      <c r="E4399" s="82" t="s">
        <v>12581</v>
      </c>
      <c r="F4399" s="81" t="s">
        <v>12581</v>
      </c>
      <c r="G4399" s="85">
        <v>97456</v>
      </c>
      <c r="H4399" s="81" t="s">
        <v>22137</v>
      </c>
      <c r="I4399" s="81" t="s">
        <v>24</v>
      </c>
      <c r="J4399" s="81" t="s">
        <v>64</v>
      </c>
      <c r="K4399" s="82">
        <v>490.93</v>
      </c>
      <c r="L4399" s="81" t="s">
        <v>65</v>
      </c>
      <c r="M4399" s="77"/>
    </row>
    <row r="4400" spans="1:13">
      <c r="A4400" s="81" t="s">
        <v>12715</v>
      </c>
      <c r="B4400" s="81" t="s">
        <v>12716</v>
      </c>
      <c r="C4400" s="81" t="s">
        <v>2420</v>
      </c>
      <c r="D4400" s="81">
        <v>180</v>
      </c>
      <c r="E4400" s="82" t="s">
        <v>12581</v>
      </c>
      <c r="F4400" s="81" t="s">
        <v>12581</v>
      </c>
      <c r="G4400" s="85">
        <v>97457</v>
      </c>
      <c r="H4400" s="81" t="s">
        <v>22138</v>
      </c>
      <c r="I4400" s="81" t="s">
        <v>24</v>
      </c>
      <c r="J4400" s="81" t="s">
        <v>64</v>
      </c>
      <c r="K4400" s="82">
        <v>435.27</v>
      </c>
      <c r="L4400" s="81" t="s">
        <v>65</v>
      </c>
      <c r="M4400" s="77"/>
    </row>
    <row r="4401" spans="1:13">
      <c r="A4401" s="81" t="s">
        <v>12715</v>
      </c>
      <c r="B4401" s="81" t="s">
        <v>12716</v>
      </c>
      <c r="C4401" s="81" t="s">
        <v>2420</v>
      </c>
      <c r="D4401" s="81">
        <v>180</v>
      </c>
      <c r="E4401" s="82" t="s">
        <v>12581</v>
      </c>
      <c r="F4401" s="81" t="s">
        <v>12581</v>
      </c>
      <c r="G4401" s="85">
        <v>97458</v>
      </c>
      <c r="H4401" s="81" t="s">
        <v>22139</v>
      </c>
      <c r="I4401" s="81" t="s">
        <v>24</v>
      </c>
      <c r="J4401" s="81" t="s">
        <v>64</v>
      </c>
      <c r="K4401" s="82">
        <v>204.02</v>
      </c>
      <c r="L4401" s="81" t="s">
        <v>65</v>
      </c>
      <c r="M4401" s="77"/>
    </row>
    <row r="4402" spans="1:13">
      <c r="A4402" s="81" t="s">
        <v>12715</v>
      </c>
      <c r="B4402" s="81" t="s">
        <v>12716</v>
      </c>
      <c r="C4402" s="81" t="s">
        <v>2420</v>
      </c>
      <c r="D4402" s="81">
        <v>180</v>
      </c>
      <c r="E4402" s="82" t="s">
        <v>12581</v>
      </c>
      <c r="F4402" s="81" t="s">
        <v>12581</v>
      </c>
      <c r="G4402" s="85">
        <v>97459</v>
      </c>
      <c r="H4402" s="81" t="s">
        <v>22140</v>
      </c>
      <c r="I4402" s="81" t="s">
        <v>24</v>
      </c>
      <c r="J4402" s="81" t="s">
        <v>64</v>
      </c>
      <c r="K4402" s="82">
        <v>347.56</v>
      </c>
      <c r="L4402" s="81" t="s">
        <v>65</v>
      </c>
      <c r="M4402" s="77"/>
    </row>
    <row r="4403" spans="1:13">
      <c r="A4403" s="81" t="s">
        <v>12715</v>
      </c>
      <c r="B4403" s="81" t="s">
        <v>12716</v>
      </c>
      <c r="C4403" s="81" t="s">
        <v>2420</v>
      </c>
      <c r="D4403" s="81">
        <v>180</v>
      </c>
      <c r="E4403" s="82" t="s">
        <v>12581</v>
      </c>
      <c r="F4403" s="81" t="s">
        <v>12581</v>
      </c>
      <c r="G4403" s="85">
        <v>97460</v>
      </c>
      <c r="H4403" s="81" t="s">
        <v>22141</v>
      </c>
      <c r="I4403" s="81" t="s">
        <v>24</v>
      </c>
      <c r="J4403" s="81" t="s">
        <v>64</v>
      </c>
      <c r="K4403" s="82">
        <v>531.95000000000005</v>
      </c>
      <c r="L4403" s="81" t="s">
        <v>65</v>
      </c>
      <c r="M4403" s="77"/>
    </row>
    <row r="4404" spans="1:13">
      <c r="A4404" s="81" t="s">
        <v>12715</v>
      </c>
      <c r="B4404" s="81" t="s">
        <v>12716</v>
      </c>
      <c r="C4404" s="81" t="s">
        <v>2420</v>
      </c>
      <c r="D4404" s="81">
        <v>180</v>
      </c>
      <c r="E4404" s="82" t="s">
        <v>12581</v>
      </c>
      <c r="F4404" s="81" t="s">
        <v>12581</v>
      </c>
      <c r="G4404" s="85">
        <v>97461</v>
      </c>
      <c r="H4404" s="81" t="s">
        <v>22142</v>
      </c>
      <c r="I4404" s="81" t="s">
        <v>24</v>
      </c>
      <c r="J4404" s="81" t="s">
        <v>64</v>
      </c>
      <c r="K4404" s="82">
        <v>24.95</v>
      </c>
      <c r="L4404" s="81" t="s">
        <v>65</v>
      </c>
      <c r="M4404" s="77"/>
    </row>
    <row r="4405" spans="1:13">
      <c r="A4405" s="81" t="s">
        <v>12715</v>
      </c>
      <c r="B4405" s="81" t="s">
        <v>12716</v>
      </c>
      <c r="C4405" s="81" t="s">
        <v>2420</v>
      </c>
      <c r="D4405" s="81">
        <v>180</v>
      </c>
      <c r="E4405" s="82" t="s">
        <v>12581</v>
      </c>
      <c r="F4405" s="81" t="s">
        <v>12581</v>
      </c>
      <c r="G4405" s="85">
        <v>97462</v>
      </c>
      <c r="H4405" s="81" t="s">
        <v>22143</v>
      </c>
      <c r="I4405" s="81" t="s">
        <v>24</v>
      </c>
      <c r="J4405" s="81" t="s">
        <v>64</v>
      </c>
      <c r="K4405" s="82">
        <v>20.97</v>
      </c>
      <c r="L4405" s="81" t="s">
        <v>65</v>
      </c>
      <c r="M4405" s="77"/>
    </row>
    <row r="4406" spans="1:13">
      <c r="A4406" s="81" t="s">
        <v>12715</v>
      </c>
      <c r="B4406" s="81" t="s">
        <v>12716</v>
      </c>
      <c r="C4406" s="81" t="s">
        <v>2420</v>
      </c>
      <c r="D4406" s="81">
        <v>180</v>
      </c>
      <c r="E4406" s="82" t="s">
        <v>12581</v>
      </c>
      <c r="F4406" s="81" t="s">
        <v>12581</v>
      </c>
      <c r="G4406" s="85">
        <v>97464</v>
      </c>
      <c r="H4406" s="81" t="s">
        <v>22144</v>
      </c>
      <c r="I4406" s="81" t="s">
        <v>24</v>
      </c>
      <c r="J4406" s="81" t="s">
        <v>64</v>
      </c>
      <c r="K4406" s="82">
        <v>35.81</v>
      </c>
      <c r="L4406" s="81" t="s">
        <v>65</v>
      </c>
      <c r="M4406" s="77"/>
    </row>
    <row r="4407" spans="1:13">
      <c r="A4407" s="81" t="s">
        <v>12715</v>
      </c>
      <c r="B4407" s="81" t="s">
        <v>12716</v>
      </c>
      <c r="C4407" s="81" t="s">
        <v>2420</v>
      </c>
      <c r="D4407" s="81">
        <v>180</v>
      </c>
      <c r="E4407" s="82" t="s">
        <v>12581</v>
      </c>
      <c r="F4407" s="81" t="s">
        <v>12581</v>
      </c>
      <c r="G4407" s="85">
        <v>97465</v>
      </c>
      <c r="H4407" s="81" t="s">
        <v>22145</v>
      </c>
      <c r="I4407" s="81" t="s">
        <v>24</v>
      </c>
      <c r="J4407" s="81" t="s">
        <v>64</v>
      </c>
      <c r="K4407" s="82">
        <v>42.52</v>
      </c>
      <c r="L4407" s="81" t="s">
        <v>65</v>
      </c>
      <c r="M4407" s="77"/>
    </row>
    <row r="4408" spans="1:13">
      <c r="A4408" s="81" t="s">
        <v>12715</v>
      </c>
      <c r="B4408" s="81" t="s">
        <v>12716</v>
      </c>
      <c r="C4408" s="81" t="s">
        <v>2420</v>
      </c>
      <c r="D4408" s="81">
        <v>180</v>
      </c>
      <c r="E4408" s="82" t="s">
        <v>12581</v>
      </c>
      <c r="F4408" s="81" t="s">
        <v>12581</v>
      </c>
      <c r="G4408" s="85">
        <v>97467</v>
      </c>
      <c r="H4408" s="81" t="s">
        <v>22146</v>
      </c>
      <c r="I4408" s="81" t="s">
        <v>24</v>
      </c>
      <c r="J4408" s="81" t="s">
        <v>64</v>
      </c>
      <c r="K4408" s="82">
        <v>45.42</v>
      </c>
      <c r="L4408" s="81" t="s">
        <v>65</v>
      </c>
      <c r="M4408" s="77"/>
    </row>
    <row r="4409" spans="1:13">
      <c r="A4409" s="81" t="s">
        <v>12715</v>
      </c>
      <c r="B4409" s="81" t="s">
        <v>12716</v>
      </c>
      <c r="C4409" s="81" t="s">
        <v>2420</v>
      </c>
      <c r="D4409" s="81">
        <v>180</v>
      </c>
      <c r="E4409" s="82" t="s">
        <v>12581</v>
      </c>
      <c r="F4409" s="81" t="s">
        <v>12581</v>
      </c>
      <c r="G4409" s="85">
        <v>97468</v>
      </c>
      <c r="H4409" s="81" t="s">
        <v>22147</v>
      </c>
      <c r="I4409" s="81" t="s">
        <v>24</v>
      </c>
      <c r="J4409" s="81" t="s">
        <v>64</v>
      </c>
      <c r="K4409" s="82">
        <v>54.02</v>
      </c>
      <c r="L4409" s="81" t="s">
        <v>65</v>
      </c>
      <c r="M4409" s="77"/>
    </row>
    <row r="4410" spans="1:13">
      <c r="A4410" s="81" t="s">
        <v>12715</v>
      </c>
      <c r="B4410" s="81" t="s">
        <v>12716</v>
      </c>
      <c r="C4410" s="81" t="s">
        <v>2420</v>
      </c>
      <c r="D4410" s="81">
        <v>180</v>
      </c>
      <c r="E4410" s="82" t="s">
        <v>12581</v>
      </c>
      <c r="F4410" s="81" t="s">
        <v>12581</v>
      </c>
      <c r="G4410" s="85">
        <v>97470</v>
      </c>
      <c r="H4410" s="81" t="s">
        <v>22148</v>
      </c>
      <c r="I4410" s="81" t="s">
        <v>24</v>
      </c>
      <c r="J4410" s="81" t="s">
        <v>64</v>
      </c>
      <c r="K4410" s="82">
        <v>66.81</v>
      </c>
      <c r="L4410" s="81" t="s">
        <v>65</v>
      </c>
      <c r="M4410" s="77"/>
    </row>
    <row r="4411" spans="1:13">
      <c r="A4411" s="81" t="s">
        <v>12715</v>
      </c>
      <c r="B4411" s="81" t="s">
        <v>12716</v>
      </c>
      <c r="C4411" s="81" t="s">
        <v>2420</v>
      </c>
      <c r="D4411" s="81">
        <v>180</v>
      </c>
      <c r="E4411" s="82" t="s">
        <v>12581</v>
      </c>
      <c r="F4411" s="81" t="s">
        <v>12581</v>
      </c>
      <c r="G4411" s="85">
        <v>97471</v>
      </c>
      <c r="H4411" s="81" t="s">
        <v>22149</v>
      </c>
      <c r="I4411" s="81" t="s">
        <v>24</v>
      </c>
      <c r="J4411" s="81" t="s">
        <v>64</v>
      </c>
      <c r="K4411" s="82">
        <v>80.400000000000006</v>
      </c>
      <c r="L4411" s="81" t="s">
        <v>65</v>
      </c>
      <c r="M4411" s="77"/>
    </row>
    <row r="4412" spans="1:13">
      <c r="A4412" s="81" t="s">
        <v>12715</v>
      </c>
      <c r="B4412" s="81" t="s">
        <v>12716</v>
      </c>
      <c r="C4412" s="81" t="s">
        <v>2420</v>
      </c>
      <c r="D4412" s="81">
        <v>180</v>
      </c>
      <c r="E4412" s="82" t="s">
        <v>12581</v>
      </c>
      <c r="F4412" s="81" t="s">
        <v>12581</v>
      </c>
      <c r="G4412" s="85">
        <v>97474</v>
      </c>
      <c r="H4412" s="81" t="s">
        <v>22150</v>
      </c>
      <c r="I4412" s="81" t="s">
        <v>24</v>
      </c>
      <c r="J4412" s="81" t="s">
        <v>64</v>
      </c>
      <c r="K4412" s="82">
        <v>121.47</v>
      </c>
      <c r="L4412" s="81" t="s">
        <v>65</v>
      </c>
      <c r="M4412" s="77"/>
    </row>
    <row r="4413" spans="1:13">
      <c r="A4413" s="81" t="s">
        <v>12715</v>
      </c>
      <c r="B4413" s="81" t="s">
        <v>12716</v>
      </c>
      <c r="C4413" s="81" t="s">
        <v>2420</v>
      </c>
      <c r="D4413" s="81">
        <v>180</v>
      </c>
      <c r="E4413" s="82" t="s">
        <v>12581</v>
      </c>
      <c r="F4413" s="81" t="s">
        <v>12581</v>
      </c>
      <c r="G4413" s="85">
        <v>97475</v>
      </c>
      <c r="H4413" s="81" t="s">
        <v>22151</v>
      </c>
      <c r="I4413" s="81" t="s">
        <v>24</v>
      </c>
      <c r="J4413" s="81" t="s">
        <v>64</v>
      </c>
      <c r="K4413" s="82">
        <v>148.94999999999999</v>
      </c>
      <c r="L4413" s="81" t="s">
        <v>65</v>
      </c>
      <c r="M4413" s="77"/>
    </row>
    <row r="4414" spans="1:13">
      <c r="A4414" s="81" t="s">
        <v>12715</v>
      </c>
      <c r="B4414" s="81" t="s">
        <v>12716</v>
      </c>
      <c r="C4414" s="81" t="s">
        <v>2420</v>
      </c>
      <c r="D4414" s="81">
        <v>180</v>
      </c>
      <c r="E4414" s="82" t="s">
        <v>12581</v>
      </c>
      <c r="F4414" s="81" t="s">
        <v>12581</v>
      </c>
      <c r="G4414" s="85">
        <v>97477</v>
      </c>
      <c r="H4414" s="81" t="s">
        <v>22152</v>
      </c>
      <c r="I4414" s="81" t="s">
        <v>24</v>
      </c>
      <c r="J4414" s="81" t="s">
        <v>64</v>
      </c>
      <c r="K4414" s="82">
        <v>161.65</v>
      </c>
      <c r="L4414" s="81" t="s">
        <v>65</v>
      </c>
      <c r="M4414" s="77"/>
    </row>
    <row r="4415" spans="1:13">
      <c r="A4415" s="81" t="s">
        <v>12715</v>
      </c>
      <c r="B4415" s="81" t="s">
        <v>12716</v>
      </c>
      <c r="C4415" s="81" t="s">
        <v>2420</v>
      </c>
      <c r="D4415" s="81">
        <v>180</v>
      </c>
      <c r="E4415" s="82" t="s">
        <v>12581</v>
      </c>
      <c r="F4415" s="81" t="s">
        <v>12581</v>
      </c>
      <c r="G4415" s="85">
        <v>97478</v>
      </c>
      <c r="H4415" s="81" t="s">
        <v>22153</v>
      </c>
      <c r="I4415" s="81" t="s">
        <v>24</v>
      </c>
      <c r="J4415" s="81" t="s">
        <v>64</v>
      </c>
      <c r="K4415" s="82">
        <v>198.66</v>
      </c>
      <c r="L4415" s="81" t="s">
        <v>65</v>
      </c>
      <c r="M4415" s="77"/>
    </row>
    <row r="4416" spans="1:13">
      <c r="A4416" s="81" t="s">
        <v>12715</v>
      </c>
      <c r="B4416" s="81" t="s">
        <v>12716</v>
      </c>
      <c r="C4416" s="81" t="s">
        <v>2420</v>
      </c>
      <c r="D4416" s="81">
        <v>180</v>
      </c>
      <c r="E4416" s="82" t="s">
        <v>12581</v>
      </c>
      <c r="F4416" s="81" t="s">
        <v>12581</v>
      </c>
      <c r="G4416" s="85">
        <v>97479</v>
      </c>
      <c r="H4416" s="81" t="s">
        <v>22154</v>
      </c>
      <c r="I4416" s="81" t="s">
        <v>24</v>
      </c>
      <c r="J4416" s="81" t="s">
        <v>64</v>
      </c>
      <c r="K4416" s="82">
        <v>40.04</v>
      </c>
      <c r="L4416" s="81" t="s">
        <v>65</v>
      </c>
      <c r="M4416" s="77"/>
    </row>
    <row r="4417" spans="1:13">
      <c r="A4417" s="81" t="s">
        <v>12715</v>
      </c>
      <c r="B4417" s="81" t="s">
        <v>12716</v>
      </c>
      <c r="C4417" s="81" t="s">
        <v>2420</v>
      </c>
      <c r="D4417" s="81">
        <v>180</v>
      </c>
      <c r="E4417" s="82" t="s">
        <v>12581</v>
      </c>
      <c r="F4417" s="81" t="s">
        <v>12581</v>
      </c>
      <c r="G4417" s="85">
        <v>97480</v>
      </c>
      <c r="H4417" s="81" t="s">
        <v>22155</v>
      </c>
      <c r="I4417" s="81" t="s">
        <v>24</v>
      </c>
      <c r="J4417" s="81" t="s">
        <v>64</v>
      </c>
      <c r="K4417" s="82">
        <v>40.04</v>
      </c>
      <c r="L4417" s="81" t="s">
        <v>65</v>
      </c>
      <c r="M4417" s="77"/>
    </row>
    <row r="4418" spans="1:13">
      <c r="A4418" s="81" t="s">
        <v>12715</v>
      </c>
      <c r="B4418" s="81" t="s">
        <v>12716</v>
      </c>
      <c r="C4418" s="81" t="s">
        <v>2420</v>
      </c>
      <c r="D4418" s="81">
        <v>180</v>
      </c>
      <c r="E4418" s="82" t="s">
        <v>12581</v>
      </c>
      <c r="F4418" s="81" t="s">
        <v>12581</v>
      </c>
      <c r="G4418" s="85">
        <v>97481</v>
      </c>
      <c r="H4418" s="81" t="s">
        <v>22156</v>
      </c>
      <c r="I4418" s="81" t="s">
        <v>24</v>
      </c>
      <c r="J4418" s="81" t="s">
        <v>64</v>
      </c>
      <c r="K4418" s="82">
        <v>57.85</v>
      </c>
      <c r="L4418" s="81" t="s">
        <v>65</v>
      </c>
      <c r="M4418" s="77"/>
    </row>
    <row r="4419" spans="1:13">
      <c r="A4419" s="81" t="s">
        <v>12715</v>
      </c>
      <c r="B4419" s="81" t="s">
        <v>12716</v>
      </c>
      <c r="C4419" s="81" t="s">
        <v>2420</v>
      </c>
      <c r="D4419" s="81">
        <v>180</v>
      </c>
      <c r="E4419" s="82" t="s">
        <v>12581</v>
      </c>
      <c r="F4419" s="81" t="s">
        <v>12581</v>
      </c>
      <c r="G4419" s="85">
        <v>97482</v>
      </c>
      <c r="H4419" s="81" t="s">
        <v>22157</v>
      </c>
      <c r="I4419" s="81" t="s">
        <v>24</v>
      </c>
      <c r="J4419" s="81" t="s">
        <v>64</v>
      </c>
      <c r="K4419" s="82">
        <v>57.85</v>
      </c>
      <c r="L4419" s="81" t="s">
        <v>65</v>
      </c>
      <c r="M4419" s="77"/>
    </row>
    <row r="4420" spans="1:13">
      <c r="A4420" s="81" t="s">
        <v>12715</v>
      </c>
      <c r="B4420" s="81" t="s">
        <v>12716</v>
      </c>
      <c r="C4420" s="81" t="s">
        <v>2420</v>
      </c>
      <c r="D4420" s="81">
        <v>180</v>
      </c>
      <c r="E4420" s="82" t="s">
        <v>12581</v>
      </c>
      <c r="F4420" s="81" t="s">
        <v>12581</v>
      </c>
      <c r="G4420" s="85">
        <v>97483</v>
      </c>
      <c r="H4420" s="81" t="s">
        <v>22158</v>
      </c>
      <c r="I4420" s="81" t="s">
        <v>24</v>
      </c>
      <c r="J4420" s="81" t="s">
        <v>64</v>
      </c>
      <c r="K4420" s="82">
        <v>80.77</v>
      </c>
      <c r="L4420" s="81" t="s">
        <v>65</v>
      </c>
      <c r="M4420" s="77"/>
    </row>
    <row r="4421" spans="1:13">
      <c r="A4421" s="81" t="s">
        <v>12715</v>
      </c>
      <c r="B4421" s="81" t="s">
        <v>12716</v>
      </c>
      <c r="C4421" s="81" t="s">
        <v>2420</v>
      </c>
      <c r="D4421" s="81">
        <v>180</v>
      </c>
      <c r="E4421" s="82" t="s">
        <v>12581</v>
      </c>
      <c r="F4421" s="81" t="s">
        <v>12581</v>
      </c>
      <c r="G4421" s="85">
        <v>97484</v>
      </c>
      <c r="H4421" s="81" t="s">
        <v>22159</v>
      </c>
      <c r="I4421" s="81" t="s">
        <v>24</v>
      </c>
      <c r="J4421" s="81" t="s">
        <v>64</v>
      </c>
      <c r="K4421" s="82">
        <v>80.77</v>
      </c>
      <c r="L4421" s="81" t="s">
        <v>65</v>
      </c>
      <c r="M4421" s="77"/>
    </row>
    <row r="4422" spans="1:13">
      <c r="A4422" s="81" t="s">
        <v>12715</v>
      </c>
      <c r="B4422" s="81" t="s">
        <v>12716</v>
      </c>
      <c r="C4422" s="81" t="s">
        <v>2420</v>
      </c>
      <c r="D4422" s="81">
        <v>180</v>
      </c>
      <c r="E4422" s="82" t="s">
        <v>12581</v>
      </c>
      <c r="F4422" s="81" t="s">
        <v>12581</v>
      </c>
      <c r="G4422" s="85">
        <v>97485</v>
      </c>
      <c r="H4422" s="81" t="s">
        <v>22160</v>
      </c>
      <c r="I4422" s="81" t="s">
        <v>24</v>
      </c>
      <c r="J4422" s="81" t="s">
        <v>64</v>
      </c>
      <c r="K4422" s="82">
        <v>111.16</v>
      </c>
      <c r="L4422" s="81" t="s">
        <v>65</v>
      </c>
      <c r="M4422" s="77"/>
    </row>
    <row r="4423" spans="1:13">
      <c r="A4423" s="81" t="s">
        <v>12715</v>
      </c>
      <c r="B4423" s="81" t="s">
        <v>12716</v>
      </c>
      <c r="C4423" s="81" t="s">
        <v>2420</v>
      </c>
      <c r="D4423" s="81">
        <v>180</v>
      </c>
      <c r="E4423" s="82" t="s">
        <v>12581</v>
      </c>
      <c r="F4423" s="81" t="s">
        <v>12581</v>
      </c>
      <c r="G4423" s="85">
        <v>97486</v>
      </c>
      <c r="H4423" s="81" t="s">
        <v>22161</v>
      </c>
      <c r="I4423" s="81" t="s">
        <v>24</v>
      </c>
      <c r="J4423" s="81" t="s">
        <v>64</v>
      </c>
      <c r="K4423" s="82">
        <v>118.92</v>
      </c>
      <c r="L4423" s="81" t="s">
        <v>65</v>
      </c>
      <c r="M4423" s="77"/>
    </row>
    <row r="4424" spans="1:13">
      <c r="A4424" s="81" t="s">
        <v>12715</v>
      </c>
      <c r="B4424" s="81" t="s">
        <v>12716</v>
      </c>
      <c r="C4424" s="81" t="s">
        <v>2420</v>
      </c>
      <c r="D4424" s="81">
        <v>180</v>
      </c>
      <c r="E4424" s="82" t="s">
        <v>12581</v>
      </c>
      <c r="F4424" s="81" t="s">
        <v>12581</v>
      </c>
      <c r="G4424" s="85">
        <v>97487</v>
      </c>
      <c r="H4424" s="81" t="s">
        <v>22162</v>
      </c>
      <c r="I4424" s="81" t="s">
        <v>24</v>
      </c>
      <c r="J4424" s="81" t="s">
        <v>64</v>
      </c>
      <c r="K4424" s="82">
        <v>203.5</v>
      </c>
      <c r="L4424" s="81" t="s">
        <v>65</v>
      </c>
      <c r="M4424" s="77"/>
    </row>
    <row r="4425" spans="1:13">
      <c r="A4425" s="81" t="s">
        <v>12715</v>
      </c>
      <c r="B4425" s="81" t="s">
        <v>12716</v>
      </c>
      <c r="C4425" s="81" t="s">
        <v>2420</v>
      </c>
      <c r="D4425" s="81">
        <v>180</v>
      </c>
      <c r="E4425" s="82" t="s">
        <v>12581</v>
      </c>
      <c r="F4425" s="81" t="s">
        <v>12581</v>
      </c>
      <c r="G4425" s="85">
        <v>97488</v>
      </c>
      <c r="H4425" s="81" t="s">
        <v>22163</v>
      </c>
      <c r="I4425" s="81" t="s">
        <v>24</v>
      </c>
      <c r="J4425" s="81" t="s">
        <v>64</v>
      </c>
      <c r="K4425" s="82">
        <v>215.9</v>
      </c>
      <c r="L4425" s="81" t="s">
        <v>65</v>
      </c>
      <c r="M4425" s="77"/>
    </row>
    <row r="4426" spans="1:13">
      <c r="A4426" s="81" t="s">
        <v>12715</v>
      </c>
      <c r="B4426" s="81" t="s">
        <v>12716</v>
      </c>
      <c r="C4426" s="81" t="s">
        <v>2420</v>
      </c>
      <c r="D4426" s="81">
        <v>180</v>
      </c>
      <c r="E4426" s="82" t="s">
        <v>12581</v>
      </c>
      <c r="F4426" s="81" t="s">
        <v>12581</v>
      </c>
      <c r="G4426" s="85">
        <v>97489</v>
      </c>
      <c r="H4426" s="81" t="s">
        <v>22164</v>
      </c>
      <c r="I4426" s="81" t="s">
        <v>24</v>
      </c>
      <c r="J4426" s="81" t="s">
        <v>64</v>
      </c>
      <c r="K4426" s="82">
        <v>478.75</v>
      </c>
      <c r="L4426" s="81" t="s">
        <v>65</v>
      </c>
      <c r="M4426" s="77"/>
    </row>
    <row r="4427" spans="1:13">
      <c r="A4427" s="81" t="s">
        <v>12715</v>
      </c>
      <c r="B4427" s="81" t="s">
        <v>12716</v>
      </c>
      <c r="C4427" s="81" t="s">
        <v>2420</v>
      </c>
      <c r="D4427" s="81">
        <v>180</v>
      </c>
      <c r="E4427" s="82" t="s">
        <v>12581</v>
      </c>
      <c r="F4427" s="81" t="s">
        <v>12581</v>
      </c>
      <c r="G4427" s="85">
        <v>97490</v>
      </c>
      <c r="H4427" s="81" t="s">
        <v>22165</v>
      </c>
      <c r="I4427" s="81" t="s">
        <v>24</v>
      </c>
      <c r="J4427" s="81" t="s">
        <v>64</v>
      </c>
      <c r="K4427" s="82">
        <v>423.09</v>
      </c>
      <c r="L4427" s="81" t="s">
        <v>65</v>
      </c>
      <c r="M4427" s="77"/>
    </row>
    <row r="4428" spans="1:13">
      <c r="A4428" s="81" t="s">
        <v>12715</v>
      </c>
      <c r="B4428" s="81" t="s">
        <v>12716</v>
      </c>
      <c r="C4428" s="81" t="s">
        <v>2420</v>
      </c>
      <c r="D4428" s="81">
        <v>180</v>
      </c>
      <c r="E4428" s="82" t="s">
        <v>12581</v>
      </c>
      <c r="F4428" s="81" t="s">
        <v>12581</v>
      </c>
      <c r="G4428" s="85">
        <v>97491</v>
      </c>
      <c r="H4428" s="81" t="s">
        <v>22166</v>
      </c>
      <c r="I4428" s="81" t="s">
        <v>24</v>
      </c>
      <c r="J4428" s="81" t="s">
        <v>64</v>
      </c>
      <c r="K4428" s="82">
        <v>61.65</v>
      </c>
      <c r="L4428" s="81" t="s">
        <v>65</v>
      </c>
      <c r="M4428" s="77"/>
    </row>
    <row r="4429" spans="1:13">
      <c r="A4429" s="81" t="s">
        <v>12715</v>
      </c>
      <c r="B4429" s="81" t="s">
        <v>12716</v>
      </c>
      <c r="C4429" s="81" t="s">
        <v>2420</v>
      </c>
      <c r="D4429" s="81">
        <v>180</v>
      </c>
      <c r="E4429" s="82" t="s">
        <v>12581</v>
      </c>
      <c r="F4429" s="81" t="s">
        <v>12581</v>
      </c>
      <c r="G4429" s="85">
        <v>97492</v>
      </c>
      <c r="H4429" s="81" t="s">
        <v>22167</v>
      </c>
      <c r="I4429" s="81" t="s">
        <v>24</v>
      </c>
      <c r="J4429" s="81" t="s">
        <v>64</v>
      </c>
      <c r="K4429" s="82">
        <v>90.17</v>
      </c>
      <c r="L4429" s="81" t="s">
        <v>65</v>
      </c>
      <c r="M4429" s="77"/>
    </row>
    <row r="4430" spans="1:13">
      <c r="A4430" s="81" t="s">
        <v>12715</v>
      </c>
      <c r="B4430" s="81" t="s">
        <v>12716</v>
      </c>
      <c r="C4430" s="81" t="s">
        <v>2420</v>
      </c>
      <c r="D4430" s="81">
        <v>180</v>
      </c>
      <c r="E4430" s="82" t="s">
        <v>12581</v>
      </c>
      <c r="F4430" s="81" t="s">
        <v>12581</v>
      </c>
      <c r="G4430" s="85">
        <v>97493</v>
      </c>
      <c r="H4430" s="81" t="s">
        <v>22168</v>
      </c>
      <c r="I4430" s="81" t="s">
        <v>24</v>
      </c>
      <c r="J4430" s="81" t="s">
        <v>64</v>
      </c>
      <c r="K4430" s="82">
        <v>116.17</v>
      </c>
      <c r="L4430" s="81" t="s">
        <v>65</v>
      </c>
      <c r="M4430" s="77"/>
    </row>
    <row r="4431" spans="1:13">
      <c r="A4431" s="81" t="s">
        <v>12715</v>
      </c>
      <c r="B4431" s="81" t="s">
        <v>12716</v>
      </c>
      <c r="C4431" s="81" t="s">
        <v>2420</v>
      </c>
      <c r="D4431" s="81">
        <v>180</v>
      </c>
      <c r="E4431" s="82" t="s">
        <v>12581</v>
      </c>
      <c r="F4431" s="81" t="s">
        <v>12581</v>
      </c>
      <c r="G4431" s="85">
        <v>97494</v>
      </c>
      <c r="H4431" s="81" t="s">
        <v>22169</v>
      </c>
      <c r="I4431" s="81" t="s">
        <v>24</v>
      </c>
      <c r="J4431" s="81" t="s">
        <v>64</v>
      </c>
      <c r="K4431" s="82">
        <v>179.43</v>
      </c>
      <c r="L4431" s="81" t="s">
        <v>65</v>
      </c>
      <c r="M4431" s="77"/>
    </row>
    <row r="4432" spans="1:13">
      <c r="A4432" s="81" t="s">
        <v>12715</v>
      </c>
      <c r="B4432" s="81" t="s">
        <v>12716</v>
      </c>
      <c r="C4432" s="81" t="s">
        <v>2420</v>
      </c>
      <c r="D4432" s="81">
        <v>180</v>
      </c>
      <c r="E4432" s="82" t="s">
        <v>12581</v>
      </c>
      <c r="F4432" s="81" t="s">
        <v>12581</v>
      </c>
      <c r="G4432" s="85">
        <v>97495</v>
      </c>
      <c r="H4432" s="81" t="s">
        <v>22170</v>
      </c>
      <c r="I4432" s="81" t="s">
        <v>24</v>
      </c>
      <c r="J4432" s="81" t="s">
        <v>64</v>
      </c>
      <c r="K4432" s="82">
        <v>327.14999999999998</v>
      </c>
      <c r="L4432" s="81" t="s">
        <v>65</v>
      </c>
      <c r="M4432" s="77"/>
    </row>
    <row r="4433" spans="1:13">
      <c r="A4433" s="81" t="s">
        <v>12715</v>
      </c>
      <c r="B4433" s="81" t="s">
        <v>12716</v>
      </c>
      <c r="C4433" s="81" t="s">
        <v>2420</v>
      </c>
      <c r="D4433" s="81">
        <v>180</v>
      </c>
      <c r="E4433" s="82" t="s">
        <v>12581</v>
      </c>
      <c r="F4433" s="81" t="s">
        <v>12581</v>
      </c>
      <c r="G4433" s="85">
        <v>97496</v>
      </c>
      <c r="H4433" s="81" t="s">
        <v>22171</v>
      </c>
      <c r="I4433" s="81" t="s">
        <v>24</v>
      </c>
      <c r="J4433" s="81" t="s">
        <v>64</v>
      </c>
      <c r="K4433" s="82">
        <v>515.75</v>
      </c>
      <c r="L4433" s="81" t="s">
        <v>65</v>
      </c>
      <c r="M4433" s="77"/>
    </row>
    <row r="4434" spans="1:13">
      <c r="A4434" s="81" t="s">
        <v>12715</v>
      </c>
      <c r="B4434" s="81" t="s">
        <v>12716</v>
      </c>
      <c r="C4434" s="81" t="s">
        <v>2420</v>
      </c>
      <c r="D4434" s="81">
        <v>180</v>
      </c>
      <c r="E4434" s="82" t="s">
        <v>12581</v>
      </c>
      <c r="F4434" s="81" t="s">
        <v>12581</v>
      </c>
      <c r="G4434" s="85">
        <v>97499</v>
      </c>
      <c r="H4434" s="81" t="s">
        <v>22172</v>
      </c>
      <c r="I4434" s="81" t="s">
        <v>24</v>
      </c>
      <c r="J4434" s="81" t="s">
        <v>64</v>
      </c>
      <c r="K4434" s="82">
        <v>22.96</v>
      </c>
      <c r="L4434" s="81" t="s">
        <v>65</v>
      </c>
      <c r="M4434" s="77"/>
    </row>
    <row r="4435" spans="1:13">
      <c r="A4435" s="81" t="s">
        <v>12715</v>
      </c>
      <c r="B4435" s="81" t="s">
        <v>12716</v>
      </c>
      <c r="C4435" s="81" t="s">
        <v>2420</v>
      </c>
      <c r="D4435" s="81">
        <v>180</v>
      </c>
      <c r="E4435" s="82" t="s">
        <v>12581</v>
      </c>
      <c r="F4435" s="81" t="s">
        <v>12581</v>
      </c>
      <c r="G4435" s="85">
        <v>97500</v>
      </c>
      <c r="H4435" s="81" t="s">
        <v>22173</v>
      </c>
      <c r="I4435" s="81" t="s">
        <v>24</v>
      </c>
      <c r="J4435" s="81" t="s">
        <v>64</v>
      </c>
      <c r="K4435" s="82">
        <v>18.98</v>
      </c>
      <c r="L4435" s="81" t="s">
        <v>65</v>
      </c>
      <c r="M4435" s="77"/>
    </row>
    <row r="4436" spans="1:13">
      <c r="A4436" s="81" t="s">
        <v>12715</v>
      </c>
      <c r="B4436" s="81" t="s">
        <v>12716</v>
      </c>
      <c r="C4436" s="81" t="s">
        <v>2420</v>
      </c>
      <c r="D4436" s="81">
        <v>180</v>
      </c>
      <c r="E4436" s="82" t="s">
        <v>12581</v>
      </c>
      <c r="F4436" s="81" t="s">
        <v>12581</v>
      </c>
      <c r="G4436" s="85">
        <v>97502</v>
      </c>
      <c r="H4436" s="81" t="s">
        <v>22174</v>
      </c>
      <c r="I4436" s="81" t="s">
        <v>24</v>
      </c>
      <c r="J4436" s="81" t="s">
        <v>64</v>
      </c>
      <c r="K4436" s="82">
        <v>32.119999999999997</v>
      </c>
      <c r="L4436" s="81" t="s">
        <v>65</v>
      </c>
      <c r="M4436" s="77"/>
    </row>
    <row r="4437" spans="1:13">
      <c r="A4437" s="81" t="s">
        <v>12715</v>
      </c>
      <c r="B4437" s="81" t="s">
        <v>12716</v>
      </c>
      <c r="C4437" s="81" t="s">
        <v>2420</v>
      </c>
      <c r="D4437" s="81">
        <v>180</v>
      </c>
      <c r="E4437" s="82" t="s">
        <v>12581</v>
      </c>
      <c r="F4437" s="81" t="s">
        <v>12581</v>
      </c>
      <c r="G4437" s="85">
        <v>97503</v>
      </c>
      <c r="H4437" s="81" t="s">
        <v>22175</v>
      </c>
      <c r="I4437" s="81" t="s">
        <v>24</v>
      </c>
      <c r="J4437" s="81" t="s">
        <v>64</v>
      </c>
      <c r="K4437" s="82">
        <v>39.020000000000003</v>
      </c>
      <c r="L4437" s="81" t="s">
        <v>65</v>
      </c>
      <c r="M4437" s="77"/>
    </row>
    <row r="4438" spans="1:13">
      <c r="A4438" s="81" t="s">
        <v>12715</v>
      </c>
      <c r="B4438" s="81" t="s">
        <v>12716</v>
      </c>
      <c r="C4438" s="81" t="s">
        <v>2420</v>
      </c>
      <c r="D4438" s="81">
        <v>180</v>
      </c>
      <c r="E4438" s="82" t="s">
        <v>12581</v>
      </c>
      <c r="F4438" s="81" t="s">
        <v>12581</v>
      </c>
      <c r="G4438" s="85">
        <v>97505</v>
      </c>
      <c r="H4438" s="81" t="s">
        <v>22176</v>
      </c>
      <c r="I4438" s="81" t="s">
        <v>24</v>
      </c>
      <c r="J4438" s="81" t="s">
        <v>64</v>
      </c>
      <c r="K4438" s="82">
        <v>40.229999999999997</v>
      </c>
      <c r="L4438" s="81" t="s">
        <v>65</v>
      </c>
      <c r="M4438" s="77"/>
    </row>
    <row r="4439" spans="1:13">
      <c r="A4439" s="81" t="s">
        <v>12715</v>
      </c>
      <c r="B4439" s="81" t="s">
        <v>12716</v>
      </c>
      <c r="C4439" s="81" t="s">
        <v>2420</v>
      </c>
      <c r="D4439" s="81">
        <v>180</v>
      </c>
      <c r="E4439" s="82" t="s">
        <v>12581</v>
      </c>
      <c r="F4439" s="81" t="s">
        <v>12581</v>
      </c>
      <c r="G4439" s="85">
        <v>97506</v>
      </c>
      <c r="H4439" s="81" t="s">
        <v>22177</v>
      </c>
      <c r="I4439" s="81" t="s">
        <v>24</v>
      </c>
      <c r="J4439" s="81" t="s">
        <v>64</v>
      </c>
      <c r="K4439" s="82">
        <v>48.83</v>
      </c>
      <c r="L4439" s="81" t="s">
        <v>65</v>
      </c>
      <c r="M4439" s="77"/>
    </row>
    <row r="4440" spans="1:13">
      <c r="A4440" s="81" t="s">
        <v>12715</v>
      </c>
      <c r="B4440" s="81" t="s">
        <v>12716</v>
      </c>
      <c r="C4440" s="81" t="s">
        <v>2420</v>
      </c>
      <c r="D4440" s="81">
        <v>180</v>
      </c>
      <c r="E4440" s="82" t="s">
        <v>12581</v>
      </c>
      <c r="F4440" s="81" t="s">
        <v>12581</v>
      </c>
      <c r="G4440" s="85">
        <v>97508</v>
      </c>
      <c r="H4440" s="81" t="s">
        <v>22178</v>
      </c>
      <c r="I4440" s="81" t="s">
        <v>24</v>
      </c>
      <c r="J4440" s="81" t="s">
        <v>64</v>
      </c>
      <c r="K4440" s="82">
        <v>59.46</v>
      </c>
      <c r="L4440" s="81" t="s">
        <v>65</v>
      </c>
      <c r="M4440" s="77"/>
    </row>
    <row r="4441" spans="1:13">
      <c r="A4441" s="81" t="s">
        <v>12715</v>
      </c>
      <c r="B4441" s="81" t="s">
        <v>12716</v>
      </c>
      <c r="C4441" s="81" t="s">
        <v>2420</v>
      </c>
      <c r="D4441" s="81">
        <v>180</v>
      </c>
      <c r="E4441" s="82" t="s">
        <v>12581</v>
      </c>
      <c r="F4441" s="81" t="s">
        <v>12581</v>
      </c>
      <c r="G4441" s="85">
        <v>97509</v>
      </c>
      <c r="H4441" s="81" t="s">
        <v>22179</v>
      </c>
      <c r="I4441" s="81" t="s">
        <v>24</v>
      </c>
      <c r="J4441" s="81" t="s">
        <v>64</v>
      </c>
      <c r="K4441" s="82">
        <v>73.05</v>
      </c>
      <c r="L4441" s="81" t="s">
        <v>65</v>
      </c>
      <c r="M4441" s="77"/>
    </row>
    <row r="4442" spans="1:13">
      <c r="A4442" s="81" t="s">
        <v>12715</v>
      </c>
      <c r="B4442" s="81" t="s">
        <v>12716</v>
      </c>
      <c r="C4442" s="81" t="s">
        <v>2420</v>
      </c>
      <c r="D4442" s="81">
        <v>180</v>
      </c>
      <c r="E4442" s="82" t="s">
        <v>12581</v>
      </c>
      <c r="F4442" s="81" t="s">
        <v>12581</v>
      </c>
      <c r="G4442" s="85">
        <v>97511</v>
      </c>
      <c r="H4442" s="81" t="s">
        <v>22180</v>
      </c>
      <c r="I4442" s="81" t="s">
        <v>24</v>
      </c>
      <c r="J4442" s="81" t="s">
        <v>64</v>
      </c>
      <c r="K4442" s="82">
        <v>110.91</v>
      </c>
      <c r="L4442" s="81" t="s">
        <v>65</v>
      </c>
      <c r="M4442" s="77"/>
    </row>
    <row r="4443" spans="1:13">
      <c r="A4443" s="81" t="s">
        <v>12715</v>
      </c>
      <c r="B4443" s="81" t="s">
        <v>12716</v>
      </c>
      <c r="C4443" s="81" t="s">
        <v>2420</v>
      </c>
      <c r="D4443" s="81">
        <v>180</v>
      </c>
      <c r="E4443" s="82" t="s">
        <v>12581</v>
      </c>
      <c r="F4443" s="81" t="s">
        <v>12581</v>
      </c>
      <c r="G4443" s="85">
        <v>97512</v>
      </c>
      <c r="H4443" s="81" t="s">
        <v>22181</v>
      </c>
      <c r="I4443" s="81" t="s">
        <v>24</v>
      </c>
      <c r="J4443" s="81" t="s">
        <v>64</v>
      </c>
      <c r="K4443" s="82">
        <v>138.38999999999999</v>
      </c>
      <c r="L4443" s="81" t="s">
        <v>65</v>
      </c>
      <c r="M4443" s="77"/>
    </row>
    <row r="4444" spans="1:13">
      <c r="A4444" s="81" t="s">
        <v>12715</v>
      </c>
      <c r="B4444" s="81" t="s">
        <v>12716</v>
      </c>
      <c r="C4444" s="81" t="s">
        <v>2420</v>
      </c>
      <c r="D4444" s="81">
        <v>180</v>
      </c>
      <c r="E4444" s="82" t="s">
        <v>12581</v>
      </c>
      <c r="F4444" s="81" t="s">
        <v>12581</v>
      </c>
      <c r="G4444" s="85">
        <v>97514</v>
      </c>
      <c r="H4444" s="81" t="s">
        <v>22182</v>
      </c>
      <c r="I4444" s="81" t="s">
        <v>24</v>
      </c>
      <c r="J4444" s="81" t="s">
        <v>64</v>
      </c>
      <c r="K4444" s="82">
        <v>147.77000000000001</v>
      </c>
      <c r="L4444" s="81" t="s">
        <v>65</v>
      </c>
      <c r="M4444" s="77"/>
    </row>
    <row r="4445" spans="1:13">
      <c r="A4445" s="81" t="s">
        <v>12715</v>
      </c>
      <c r="B4445" s="81" t="s">
        <v>12716</v>
      </c>
      <c r="C4445" s="81" t="s">
        <v>2420</v>
      </c>
      <c r="D4445" s="81">
        <v>180</v>
      </c>
      <c r="E4445" s="82" t="s">
        <v>12581</v>
      </c>
      <c r="F4445" s="81" t="s">
        <v>12581</v>
      </c>
      <c r="G4445" s="85">
        <v>97515</v>
      </c>
      <c r="H4445" s="81" t="s">
        <v>22183</v>
      </c>
      <c r="I4445" s="81" t="s">
        <v>24</v>
      </c>
      <c r="J4445" s="81" t="s">
        <v>64</v>
      </c>
      <c r="K4445" s="82">
        <v>184.78</v>
      </c>
      <c r="L4445" s="81" t="s">
        <v>65</v>
      </c>
      <c r="M4445" s="77"/>
    </row>
    <row r="4446" spans="1:13">
      <c r="A4446" s="81" t="s">
        <v>12715</v>
      </c>
      <c r="B4446" s="81" t="s">
        <v>12716</v>
      </c>
      <c r="C4446" s="81" t="s">
        <v>2420</v>
      </c>
      <c r="D4446" s="81">
        <v>180</v>
      </c>
      <c r="E4446" s="82" t="s">
        <v>12581</v>
      </c>
      <c r="F4446" s="81" t="s">
        <v>12581</v>
      </c>
      <c r="G4446" s="85">
        <v>97517</v>
      </c>
      <c r="H4446" s="81" t="s">
        <v>22184</v>
      </c>
      <c r="I4446" s="81" t="s">
        <v>24</v>
      </c>
      <c r="J4446" s="81" t="s">
        <v>64</v>
      </c>
      <c r="K4446" s="82">
        <v>37.07</v>
      </c>
      <c r="L4446" s="81" t="s">
        <v>65</v>
      </c>
      <c r="M4446" s="77"/>
    </row>
    <row r="4447" spans="1:13">
      <c r="A4447" s="81" t="s">
        <v>12715</v>
      </c>
      <c r="B4447" s="81" t="s">
        <v>12716</v>
      </c>
      <c r="C4447" s="81" t="s">
        <v>2420</v>
      </c>
      <c r="D4447" s="81">
        <v>180</v>
      </c>
      <c r="E4447" s="82" t="s">
        <v>12581</v>
      </c>
      <c r="F4447" s="81" t="s">
        <v>12581</v>
      </c>
      <c r="G4447" s="85">
        <v>97518</v>
      </c>
      <c r="H4447" s="81" t="s">
        <v>22185</v>
      </c>
      <c r="I4447" s="81" t="s">
        <v>24</v>
      </c>
      <c r="J4447" s="81" t="s">
        <v>64</v>
      </c>
      <c r="K4447" s="82">
        <v>37.07</v>
      </c>
      <c r="L4447" s="81" t="s">
        <v>65</v>
      </c>
      <c r="M4447" s="77"/>
    </row>
    <row r="4448" spans="1:13">
      <c r="A4448" s="81" t="s">
        <v>12715</v>
      </c>
      <c r="B4448" s="81" t="s">
        <v>12716</v>
      </c>
      <c r="C4448" s="81" t="s">
        <v>2420</v>
      </c>
      <c r="D4448" s="81">
        <v>180</v>
      </c>
      <c r="E4448" s="82" t="s">
        <v>12581</v>
      </c>
      <c r="F4448" s="81" t="s">
        <v>12581</v>
      </c>
      <c r="G4448" s="85">
        <v>97519</v>
      </c>
      <c r="H4448" s="81" t="s">
        <v>22186</v>
      </c>
      <c r="I4448" s="81" t="s">
        <v>24</v>
      </c>
      <c r="J4448" s="81" t="s">
        <v>64</v>
      </c>
      <c r="K4448" s="82">
        <v>52.6</v>
      </c>
      <c r="L4448" s="81" t="s">
        <v>65</v>
      </c>
      <c r="M4448" s="77"/>
    </row>
    <row r="4449" spans="1:13">
      <c r="A4449" s="81" t="s">
        <v>12715</v>
      </c>
      <c r="B4449" s="81" t="s">
        <v>12716</v>
      </c>
      <c r="C4449" s="81" t="s">
        <v>2420</v>
      </c>
      <c r="D4449" s="81">
        <v>180</v>
      </c>
      <c r="E4449" s="82" t="s">
        <v>12581</v>
      </c>
      <c r="F4449" s="81" t="s">
        <v>12581</v>
      </c>
      <c r="G4449" s="85">
        <v>97520</v>
      </c>
      <c r="H4449" s="81" t="s">
        <v>22187</v>
      </c>
      <c r="I4449" s="81" t="s">
        <v>24</v>
      </c>
      <c r="J4449" s="81" t="s">
        <v>64</v>
      </c>
      <c r="K4449" s="82">
        <v>52.6</v>
      </c>
      <c r="L4449" s="81" t="s">
        <v>65</v>
      </c>
      <c r="M4449" s="77"/>
    </row>
    <row r="4450" spans="1:13">
      <c r="A4450" s="81" t="s">
        <v>12715</v>
      </c>
      <c r="B4450" s="81" t="s">
        <v>12716</v>
      </c>
      <c r="C4450" s="81" t="s">
        <v>2420</v>
      </c>
      <c r="D4450" s="81">
        <v>180</v>
      </c>
      <c r="E4450" s="82" t="s">
        <v>12581</v>
      </c>
      <c r="F4450" s="81" t="s">
        <v>12581</v>
      </c>
      <c r="G4450" s="85">
        <v>97521</v>
      </c>
      <c r="H4450" s="81" t="s">
        <v>22188</v>
      </c>
      <c r="I4450" s="81" t="s">
        <v>24</v>
      </c>
      <c r="J4450" s="81" t="s">
        <v>64</v>
      </c>
      <c r="K4450" s="82">
        <v>72.959999999999994</v>
      </c>
      <c r="L4450" s="81" t="s">
        <v>65</v>
      </c>
      <c r="M4450" s="77"/>
    </row>
    <row r="4451" spans="1:13">
      <c r="A4451" s="81" t="s">
        <v>12715</v>
      </c>
      <c r="B4451" s="81" t="s">
        <v>12716</v>
      </c>
      <c r="C4451" s="81" t="s">
        <v>2420</v>
      </c>
      <c r="D4451" s="81">
        <v>180</v>
      </c>
      <c r="E4451" s="82" t="s">
        <v>12581</v>
      </c>
      <c r="F4451" s="81" t="s">
        <v>12581</v>
      </c>
      <c r="G4451" s="85">
        <v>97522</v>
      </c>
      <c r="H4451" s="81" t="s">
        <v>22189</v>
      </c>
      <c r="I4451" s="81" t="s">
        <v>24</v>
      </c>
      <c r="J4451" s="81" t="s">
        <v>64</v>
      </c>
      <c r="K4451" s="82">
        <v>72.959999999999994</v>
      </c>
      <c r="L4451" s="81" t="s">
        <v>65</v>
      </c>
      <c r="M4451" s="77"/>
    </row>
    <row r="4452" spans="1:13">
      <c r="A4452" s="81" t="s">
        <v>12715</v>
      </c>
      <c r="B4452" s="81" t="s">
        <v>12716</v>
      </c>
      <c r="C4452" s="81" t="s">
        <v>2420</v>
      </c>
      <c r="D4452" s="81">
        <v>180</v>
      </c>
      <c r="E4452" s="82" t="s">
        <v>12581</v>
      </c>
      <c r="F4452" s="81" t="s">
        <v>12581</v>
      </c>
      <c r="G4452" s="85">
        <v>97523</v>
      </c>
      <c r="H4452" s="81" t="s">
        <v>22190</v>
      </c>
      <c r="I4452" s="81" t="s">
        <v>24</v>
      </c>
      <c r="J4452" s="81" t="s">
        <v>64</v>
      </c>
      <c r="K4452" s="82">
        <v>100.14</v>
      </c>
      <c r="L4452" s="81" t="s">
        <v>65</v>
      </c>
      <c r="M4452" s="77"/>
    </row>
    <row r="4453" spans="1:13">
      <c r="A4453" s="81" t="s">
        <v>12715</v>
      </c>
      <c r="B4453" s="81" t="s">
        <v>12716</v>
      </c>
      <c r="C4453" s="81" t="s">
        <v>2420</v>
      </c>
      <c r="D4453" s="81">
        <v>180</v>
      </c>
      <c r="E4453" s="82" t="s">
        <v>12581</v>
      </c>
      <c r="F4453" s="81" t="s">
        <v>12581</v>
      </c>
      <c r="G4453" s="85">
        <v>97524</v>
      </c>
      <c r="H4453" s="81" t="s">
        <v>22191</v>
      </c>
      <c r="I4453" s="81" t="s">
        <v>24</v>
      </c>
      <c r="J4453" s="81" t="s">
        <v>64</v>
      </c>
      <c r="K4453" s="82">
        <v>107.9</v>
      </c>
      <c r="L4453" s="81" t="s">
        <v>65</v>
      </c>
      <c r="M4453" s="77"/>
    </row>
    <row r="4454" spans="1:13">
      <c r="A4454" s="81" t="s">
        <v>12715</v>
      </c>
      <c r="B4454" s="81" t="s">
        <v>12716</v>
      </c>
      <c r="C4454" s="81" t="s">
        <v>2420</v>
      </c>
      <c r="D4454" s="81">
        <v>180</v>
      </c>
      <c r="E4454" s="82" t="s">
        <v>12581</v>
      </c>
      <c r="F4454" s="81" t="s">
        <v>12581</v>
      </c>
      <c r="G4454" s="85">
        <v>97525</v>
      </c>
      <c r="H4454" s="81" t="s">
        <v>22192</v>
      </c>
      <c r="I4454" s="81" t="s">
        <v>24</v>
      </c>
      <c r="J4454" s="81" t="s">
        <v>64</v>
      </c>
      <c r="K4454" s="82">
        <v>187.59</v>
      </c>
      <c r="L4454" s="81" t="s">
        <v>65</v>
      </c>
      <c r="M4454" s="77"/>
    </row>
    <row r="4455" spans="1:13">
      <c r="A4455" s="81" t="s">
        <v>12715</v>
      </c>
      <c r="B4455" s="81" t="s">
        <v>12716</v>
      </c>
      <c r="C4455" s="81" t="s">
        <v>2420</v>
      </c>
      <c r="D4455" s="81">
        <v>180</v>
      </c>
      <c r="E4455" s="82" t="s">
        <v>12581</v>
      </c>
      <c r="F4455" s="81" t="s">
        <v>12581</v>
      </c>
      <c r="G4455" s="85">
        <v>97526</v>
      </c>
      <c r="H4455" s="81" t="s">
        <v>22193</v>
      </c>
      <c r="I4455" s="81" t="s">
        <v>24</v>
      </c>
      <c r="J4455" s="81" t="s">
        <v>64</v>
      </c>
      <c r="K4455" s="82">
        <v>199.99</v>
      </c>
      <c r="L4455" s="81" t="s">
        <v>65</v>
      </c>
      <c r="M4455" s="77"/>
    </row>
    <row r="4456" spans="1:13">
      <c r="A4456" s="81" t="s">
        <v>12715</v>
      </c>
      <c r="B4456" s="81" t="s">
        <v>12716</v>
      </c>
      <c r="C4456" s="81" t="s">
        <v>2420</v>
      </c>
      <c r="D4456" s="81">
        <v>180</v>
      </c>
      <c r="E4456" s="82" t="s">
        <v>12581</v>
      </c>
      <c r="F4456" s="81" t="s">
        <v>12581</v>
      </c>
      <c r="G4456" s="85">
        <v>97527</v>
      </c>
      <c r="H4456" s="81" t="s">
        <v>22194</v>
      </c>
      <c r="I4456" s="81" t="s">
        <v>24</v>
      </c>
      <c r="J4456" s="81" t="s">
        <v>64</v>
      </c>
      <c r="K4456" s="82">
        <v>458</v>
      </c>
      <c r="L4456" s="81" t="s">
        <v>65</v>
      </c>
      <c r="M4456" s="77"/>
    </row>
    <row r="4457" spans="1:13">
      <c r="A4457" s="81" t="s">
        <v>12715</v>
      </c>
      <c r="B4457" s="81" t="s">
        <v>12716</v>
      </c>
      <c r="C4457" s="81" t="s">
        <v>2420</v>
      </c>
      <c r="D4457" s="81">
        <v>180</v>
      </c>
      <c r="E4457" s="82" t="s">
        <v>12581</v>
      </c>
      <c r="F4457" s="81" t="s">
        <v>12581</v>
      </c>
      <c r="G4457" s="85">
        <v>97528</v>
      </c>
      <c r="H4457" s="81" t="s">
        <v>22195</v>
      </c>
      <c r="I4457" s="81" t="s">
        <v>24</v>
      </c>
      <c r="J4457" s="81" t="s">
        <v>64</v>
      </c>
      <c r="K4457" s="82">
        <v>402.34</v>
      </c>
      <c r="L4457" s="81" t="s">
        <v>65</v>
      </c>
      <c r="M4457" s="77"/>
    </row>
    <row r="4458" spans="1:13">
      <c r="A4458" s="81" t="s">
        <v>12715</v>
      </c>
      <c r="B4458" s="81" t="s">
        <v>12716</v>
      </c>
      <c r="C4458" s="81" t="s">
        <v>2420</v>
      </c>
      <c r="D4458" s="81">
        <v>180</v>
      </c>
      <c r="E4458" s="82" t="s">
        <v>12581</v>
      </c>
      <c r="F4458" s="81" t="s">
        <v>12581</v>
      </c>
      <c r="G4458" s="85">
        <v>97529</v>
      </c>
      <c r="H4458" s="81" t="s">
        <v>22196</v>
      </c>
      <c r="I4458" s="81" t="s">
        <v>24</v>
      </c>
      <c r="J4458" s="81" t="s">
        <v>64</v>
      </c>
      <c r="K4458" s="82">
        <v>57.73</v>
      </c>
      <c r="L4458" s="81" t="s">
        <v>65</v>
      </c>
      <c r="M4458" s="77"/>
    </row>
    <row r="4459" spans="1:13">
      <c r="A4459" s="81" t="s">
        <v>12715</v>
      </c>
      <c r="B4459" s="81" t="s">
        <v>12716</v>
      </c>
      <c r="C4459" s="81" t="s">
        <v>2420</v>
      </c>
      <c r="D4459" s="81">
        <v>180</v>
      </c>
      <c r="E4459" s="82" t="s">
        <v>12581</v>
      </c>
      <c r="F4459" s="81" t="s">
        <v>12581</v>
      </c>
      <c r="G4459" s="85">
        <v>97530</v>
      </c>
      <c r="H4459" s="81" t="s">
        <v>22197</v>
      </c>
      <c r="I4459" s="81" t="s">
        <v>24</v>
      </c>
      <c r="J4459" s="81" t="s">
        <v>64</v>
      </c>
      <c r="K4459" s="82">
        <v>83.17</v>
      </c>
      <c r="L4459" s="81" t="s">
        <v>65</v>
      </c>
      <c r="M4459" s="77"/>
    </row>
    <row r="4460" spans="1:13">
      <c r="A4460" s="81" t="s">
        <v>12715</v>
      </c>
      <c r="B4460" s="81" t="s">
        <v>12716</v>
      </c>
      <c r="C4460" s="81" t="s">
        <v>2420</v>
      </c>
      <c r="D4460" s="81">
        <v>180</v>
      </c>
      <c r="E4460" s="82" t="s">
        <v>12581</v>
      </c>
      <c r="F4460" s="81" t="s">
        <v>12581</v>
      </c>
      <c r="G4460" s="85">
        <v>97531</v>
      </c>
      <c r="H4460" s="81" t="s">
        <v>22198</v>
      </c>
      <c r="I4460" s="81" t="s">
        <v>24</v>
      </c>
      <c r="J4460" s="81" t="s">
        <v>64</v>
      </c>
      <c r="K4460" s="82">
        <v>105.74</v>
      </c>
      <c r="L4460" s="81" t="s">
        <v>65</v>
      </c>
      <c r="M4460" s="77"/>
    </row>
    <row r="4461" spans="1:13">
      <c r="A4461" s="81" t="s">
        <v>12715</v>
      </c>
      <c r="B4461" s="81" t="s">
        <v>12716</v>
      </c>
      <c r="C4461" s="81" t="s">
        <v>2420</v>
      </c>
      <c r="D4461" s="81">
        <v>180</v>
      </c>
      <c r="E4461" s="82" t="s">
        <v>12581</v>
      </c>
      <c r="F4461" s="81" t="s">
        <v>12581</v>
      </c>
      <c r="G4461" s="85">
        <v>97532</v>
      </c>
      <c r="H4461" s="81" t="s">
        <v>22199</v>
      </c>
      <c r="I4461" s="81" t="s">
        <v>24</v>
      </c>
      <c r="J4461" s="81" t="s">
        <v>64</v>
      </c>
      <c r="K4461" s="82">
        <v>164.73</v>
      </c>
      <c r="L4461" s="81" t="s">
        <v>65</v>
      </c>
      <c r="M4461" s="77"/>
    </row>
    <row r="4462" spans="1:13">
      <c r="A4462" s="81" t="s">
        <v>12715</v>
      </c>
      <c r="B4462" s="81" t="s">
        <v>12716</v>
      </c>
      <c r="C4462" s="81" t="s">
        <v>2420</v>
      </c>
      <c r="D4462" s="81">
        <v>180</v>
      </c>
      <c r="E4462" s="82" t="s">
        <v>12581</v>
      </c>
      <c r="F4462" s="81" t="s">
        <v>12581</v>
      </c>
      <c r="G4462" s="85">
        <v>97533</v>
      </c>
      <c r="H4462" s="81" t="s">
        <v>22200</v>
      </c>
      <c r="I4462" s="81" t="s">
        <v>24</v>
      </c>
      <c r="J4462" s="81" t="s">
        <v>64</v>
      </c>
      <c r="K4462" s="82">
        <v>309.07</v>
      </c>
      <c r="L4462" s="81" t="s">
        <v>65</v>
      </c>
      <c r="M4462" s="77"/>
    </row>
    <row r="4463" spans="1:13">
      <c r="A4463" s="81" t="s">
        <v>12715</v>
      </c>
      <c r="B4463" s="81" t="s">
        <v>12716</v>
      </c>
      <c r="C4463" s="81" t="s">
        <v>2420</v>
      </c>
      <c r="D4463" s="81">
        <v>180</v>
      </c>
      <c r="E4463" s="82" t="s">
        <v>12581</v>
      </c>
      <c r="F4463" s="81" t="s">
        <v>12581</v>
      </c>
      <c r="G4463" s="85">
        <v>97534</v>
      </c>
      <c r="H4463" s="81" t="s">
        <v>22201</v>
      </c>
      <c r="I4463" s="81" t="s">
        <v>24</v>
      </c>
      <c r="J4463" s="81" t="s">
        <v>64</v>
      </c>
      <c r="K4463" s="82">
        <v>488.05</v>
      </c>
      <c r="L4463" s="81" t="s">
        <v>65</v>
      </c>
      <c r="M4463" s="77"/>
    </row>
    <row r="4464" spans="1:13">
      <c r="A4464" s="81" t="s">
        <v>12715</v>
      </c>
      <c r="B4464" s="81" t="s">
        <v>12716</v>
      </c>
      <c r="C4464" s="81" t="s">
        <v>2420</v>
      </c>
      <c r="D4464" s="81">
        <v>180</v>
      </c>
      <c r="E4464" s="82" t="s">
        <v>12581</v>
      </c>
      <c r="F4464" s="81" t="s">
        <v>12581</v>
      </c>
      <c r="G4464" s="85">
        <v>97537</v>
      </c>
      <c r="H4464" s="81" t="s">
        <v>22202</v>
      </c>
      <c r="I4464" s="81" t="s">
        <v>24</v>
      </c>
      <c r="J4464" s="81" t="s">
        <v>64</v>
      </c>
      <c r="K4464" s="82">
        <v>17.3</v>
      </c>
      <c r="L4464" s="81" t="s">
        <v>65</v>
      </c>
      <c r="M4464" s="77"/>
    </row>
    <row r="4465" spans="1:13">
      <c r="A4465" s="81" t="s">
        <v>12715</v>
      </c>
      <c r="B4465" s="81" t="s">
        <v>12716</v>
      </c>
      <c r="C4465" s="81" t="s">
        <v>2420</v>
      </c>
      <c r="D4465" s="81">
        <v>180</v>
      </c>
      <c r="E4465" s="82" t="s">
        <v>12581</v>
      </c>
      <c r="F4465" s="81" t="s">
        <v>12581</v>
      </c>
      <c r="G4465" s="85">
        <v>97540</v>
      </c>
      <c r="H4465" s="81" t="s">
        <v>22203</v>
      </c>
      <c r="I4465" s="81" t="s">
        <v>24</v>
      </c>
      <c r="J4465" s="81" t="s">
        <v>64</v>
      </c>
      <c r="K4465" s="82">
        <v>23.46</v>
      </c>
      <c r="L4465" s="81" t="s">
        <v>65</v>
      </c>
      <c r="M4465" s="77"/>
    </row>
    <row r="4466" spans="1:13">
      <c r="A4466" s="81" t="s">
        <v>12715</v>
      </c>
      <c r="B4466" s="81" t="s">
        <v>12716</v>
      </c>
      <c r="C4466" s="81" t="s">
        <v>2420</v>
      </c>
      <c r="D4466" s="81">
        <v>180</v>
      </c>
      <c r="E4466" s="82" t="s">
        <v>12581</v>
      </c>
      <c r="F4466" s="81" t="s">
        <v>12581</v>
      </c>
      <c r="G4466" s="85">
        <v>97541</v>
      </c>
      <c r="H4466" s="81" t="s">
        <v>22204</v>
      </c>
      <c r="I4466" s="81" t="s">
        <v>24</v>
      </c>
      <c r="J4466" s="81" t="s">
        <v>64</v>
      </c>
      <c r="K4466" s="82">
        <v>20.149999999999999</v>
      </c>
      <c r="L4466" s="81" t="s">
        <v>65</v>
      </c>
      <c r="M4466" s="77"/>
    </row>
    <row r="4467" spans="1:13">
      <c r="A4467" s="81" t="s">
        <v>12715</v>
      </c>
      <c r="B4467" s="81" t="s">
        <v>12716</v>
      </c>
      <c r="C4467" s="81" t="s">
        <v>2420</v>
      </c>
      <c r="D4467" s="81">
        <v>180</v>
      </c>
      <c r="E4467" s="82" t="s">
        <v>12581</v>
      </c>
      <c r="F4467" s="81" t="s">
        <v>12581</v>
      </c>
      <c r="G4467" s="85">
        <v>97543</v>
      </c>
      <c r="H4467" s="81" t="s">
        <v>22205</v>
      </c>
      <c r="I4467" s="81" t="s">
        <v>24</v>
      </c>
      <c r="J4467" s="81" t="s">
        <v>64</v>
      </c>
      <c r="K4467" s="82">
        <v>38.42</v>
      </c>
      <c r="L4467" s="81" t="s">
        <v>65</v>
      </c>
      <c r="M4467" s="77"/>
    </row>
    <row r="4468" spans="1:13">
      <c r="A4468" s="81" t="s">
        <v>12715</v>
      </c>
      <c r="B4468" s="81" t="s">
        <v>12716</v>
      </c>
      <c r="C4468" s="81" t="s">
        <v>2420</v>
      </c>
      <c r="D4468" s="81">
        <v>180</v>
      </c>
      <c r="E4468" s="82" t="s">
        <v>12581</v>
      </c>
      <c r="F4468" s="81" t="s">
        <v>12581</v>
      </c>
      <c r="G4468" s="85">
        <v>97544</v>
      </c>
      <c r="H4468" s="81" t="s">
        <v>22206</v>
      </c>
      <c r="I4468" s="81" t="s">
        <v>24</v>
      </c>
      <c r="J4468" s="81" t="s">
        <v>64</v>
      </c>
      <c r="K4468" s="82">
        <v>34.44</v>
      </c>
      <c r="L4468" s="81" t="s">
        <v>65</v>
      </c>
      <c r="M4468" s="77"/>
    </row>
    <row r="4469" spans="1:13">
      <c r="A4469" s="81" t="s">
        <v>12715</v>
      </c>
      <c r="B4469" s="81" t="s">
        <v>12716</v>
      </c>
      <c r="C4469" s="81" t="s">
        <v>2420</v>
      </c>
      <c r="D4469" s="81">
        <v>180</v>
      </c>
      <c r="E4469" s="82" t="s">
        <v>12581</v>
      </c>
      <c r="F4469" s="81" t="s">
        <v>12581</v>
      </c>
      <c r="G4469" s="85">
        <v>97546</v>
      </c>
      <c r="H4469" s="81" t="s">
        <v>22207</v>
      </c>
      <c r="I4469" s="81" t="s">
        <v>24</v>
      </c>
      <c r="J4469" s="81" t="s">
        <v>64</v>
      </c>
      <c r="K4469" s="82">
        <v>24.22</v>
      </c>
      <c r="L4469" s="81" t="s">
        <v>65</v>
      </c>
      <c r="M4469" s="77"/>
    </row>
    <row r="4470" spans="1:13">
      <c r="A4470" s="81" t="s">
        <v>12715</v>
      </c>
      <c r="B4470" s="81" t="s">
        <v>12716</v>
      </c>
      <c r="C4470" s="81" t="s">
        <v>2420</v>
      </c>
      <c r="D4470" s="81">
        <v>180</v>
      </c>
      <c r="E4470" s="82" t="s">
        <v>12581</v>
      </c>
      <c r="F4470" s="81" t="s">
        <v>12581</v>
      </c>
      <c r="G4470" s="85">
        <v>97547</v>
      </c>
      <c r="H4470" s="81" t="s">
        <v>22208</v>
      </c>
      <c r="I4470" s="81" t="s">
        <v>24</v>
      </c>
      <c r="J4470" s="81" t="s">
        <v>64</v>
      </c>
      <c r="K4470" s="82">
        <v>24.22</v>
      </c>
      <c r="L4470" s="81" t="s">
        <v>65</v>
      </c>
      <c r="M4470" s="77"/>
    </row>
    <row r="4471" spans="1:13">
      <c r="A4471" s="81" t="s">
        <v>12715</v>
      </c>
      <c r="B4471" s="81" t="s">
        <v>12716</v>
      </c>
      <c r="C4471" s="81" t="s">
        <v>2420</v>
      </c>
      <c r="D4471" s="81">
        <v>180</v>
      </c>
      <c r="E4471" s="82" t="s">
        <v>12581</v>
      </c>
      <c r="F4471" s="81" t="s">
        <v>12581</v>
      </c>
      <c r="G4471" s="85">
        <v>97548</v>
      </c>
      <c r="H4471" s="81" t="s">
        <v>22209</v>
      </c>
      <c r="I4471" s="81" t="s">
        <v>24</v>
      </c>
      <c r="J4471" s="81" t="s">
        <v>64</v>
      </c>
      <c r="K4471" s="82">
        <v>36.08</v>
      </c>
      <c r="L4471" s="81" t="s">
        <v>65</v>
      </c>
      <c r="M4471" s="77"/>
    </row>
    <row r="4472" spans="1:13">
      <c r="A4472" s="81" t="s">
        <v>12715</v>
      </c>
      <c r="B4472" s="81" t="s">
        <v>12716</v>
      </c>
      <c r="C4472" s="81" t="s">
        <v>2420</v>
      </c>
      <c r="D4472" s="81">
        <v>180</v>
      </c>
      <c r="E4472" s="82" t="s">
        <v>12581</v>
      </c>
      <c r="F4472" s="81" t="s">
        <v>12581</v>
      </c>
      <c r="G4472" s="85">
        <v>97549</v>
      </c>
      <c r="H4472" s="81" t="s">
        <v>22210</v>
      </c>
      <c r="I4472" s="81" t="s">
        <v>24</v>
      </c>
      <c r="J4472" s="81" t="s">
        <v>64</v>
      </c>
      <c r="K4472" s="82">
        <v>36.08</v>
      </c>
      <c r="L4472" s="81" t="s">
        <v>65</v>
      </c>
      <c r="M4472" s="77"/>
    </row>
    <row r="4473" spans="1:13">
      <c r="A4473" s="81" t="s">
        <v>12715</v>
      </c>
      <c r="B4473" s="81" t="s">
        <v>12716</v>
      </c>
      <c r="C4473" s="81" t="s">
        <v>2420</v>
      </c>
      <c r="D4473" s="81">
        <v>180</v>
      </c>
      <c r="E4473" s="82" t="s">
        <v>12581</v>
      </c>
      <c r="F4473" s="81" t="s">
        <v>12581</v>
      </c>
      <c r="G4473" s="85">
        <v>97550</v>
      </c>
      <c r="H4473" s="81" t="s">
        <v>22211</v>
      </c>
      <c r="I4473" s="81" t="s">
        <v>24</v>
      </c>
      <c r="J4473" s="81" t="s">
        <v>64</v>
      </c>
      <c r="K4473" s="82">
        <v>60.27</v>
      </c>
      <c r="L4473" s="81" t="s">
        <v>65</v>
      </c>
      <c r="M4473" s="77"/>
    </row>
    <row r="4474" spans="1:13">
      <c r="A4474" s="81" t="s">
        <v>12715</v>
      </c>
      <c r="B4474" s="81" t="s">
        <v>12716</v>
      </c>
      <c r="C4474" s="81" t="s">
        <v>2420</v>
      </c>
      <c r="D4474" s="81">
        <v>180</v>
      </c>
      <c r="E4474" s="82" t="s">
        <v>12581</v>
      </c>
      <c r="F4474" s="81" t="s">
        <v>12581</v>
      </c>
      <c r="G4474" s="85">
        <v>97551</v>
      </c>
      <c r="H4474" s="81" t="s">
        <v>22212</v>
      </c>
      <c r="I4474" s="81" t="s">
        <v>24</v>
      </c>
      <c r="J4474" s="81" t="s">
        <v>64</v>
      </c>
      <c r="K4474" s="82">
        <v>60.27</v>
      </c>
      <c r="L4474" s="81" t="s">
        <v>65</v>
      </c>
      <c r="M4474" s="77"/>
    </row>
    <row r="4475" spans="1:13">
      <c r="A4475" s="81" t="s">
        <v>12715</v>
      </c>
      <c r="B4475" s="81" t="s">
        <v>12716</v>
      </c>
      <c r="C4475" s="81" t="s">
        <v>2420</v>
      </c>
      <c r="D4475" s="81">
        <v>180</v>
      </c>
      <c r="E4475" s="82" t="s">
        <v>12581</v>
      </c>
      <c r="F4475" s="81" t="s">
        <v>12581</v>
      </c>
      <c r="G4475" s="85">
        <v>97552</v>
      </c>
      <c r="H4475" s="81" t="s">
        <v>22213</v>
      </c>
      <c r="I4475" s="81" t="s">
        <v>24</v>
      </c>
      <c r="J4475" s="81" t="s">
        <v>64</v>
      </c>
      <c r="K4475" s="82">
        <v>35.22</v>
      </c>
      <c r="L4475" s="81" t="s">
        <v>65</v>
      </c>
      <c r="M4475" s="77"/>
    </row>
    <row r="4476" spans="1:13">
      <c r="A4476" s="81" t="s">
        <v>12715</v>
      </c>
      <c r="B4476" s="81" t="s">
        <v>12716</v>
      </c>
      <c r="C4476" s="81" t="s">
        <v>2420</v>
      </c>
      <c r="D4476" s="81">
        <v>180</v>
      </c>
      <c r="E4476" s="82" t="s">
        <v>12581</v>
      </c>
      <c r="F4476" s="81" t="s">
        <v>12581</v>
      </c>
      <c r="G4476" s="85">
        <v>97553</v>
      </c>
      <c r="H4476" s="81" t="s">
        <v>22214</v>
      </c>
      <c r="I4476" s="81" t="s">
        <v>24</v>
      </c>
      <c r="J4476" s="81" t="s">
        <v>64</v>
      </c>
      <c r="K4476" s="82">
        <v>51.02</v>
      </c>
      <c r="L4476" s="81" t="s">
        <v>65</v>
      </c>
      <c r="M4476" s="77"/>
    </row>
    <row r="4477" spans="1:13">
      <c r="A4477" s="81" t="s">
        <v>12715</v>
      </c>
      <c r="B4477" s="81" t="s">
        <v>12716</v>
      </c>
      <c r="C4477" s="81" t="s">
        <v>2420</v>
      </c>
      <c r="D4477" s="81">
        <v>180</v>
      </c>
      <c r="E4477" s="82" t="s">
        <v>12581</v>
      </c>
      <c r="F4477" s="81" t="s">
        <v>12581</v>
      </c>
      <c r="G4477" s="85">
        <v>97554</v>
      </c>
      <c r="H4477" s="81" t="s">
        <v>22215</v>
      </c>
      <c r="I4477" s="81" t="s">
        <v>24</v>
      </c>
      <c r="J4477" s="81" t="s">
        <v>64</v>
      </c>
      <c r="K4477" s="82">
        <v>88.7</v>
      </c>
      <c r="L4477" s="81" t="s">
        <v>65</v>
      </c>
      <c r="M4477" s="77"/>
    </row>
    <row r="4478" spans="1:13">
      <c r="A4478" s="81" t="s">
        <v>12715</v>
      </c>
      <c r="B4478" s="81" t="s">
        <v>12716</v>
      </c>
      <c r="C4478" s="81" t="s">
        <v>2420</v>
      </c>
      <c r="D4478" s="81">
        <v>180</v>
      </c>
      <c r="E4478" s="82" t="s">
        <v>12581</v>
      </c>
      <c r="F4478" s="81" t="s">
        <v>12581</v>
      </c>
      <c r="G4478" s="85">
        <v>98602</v>
      </c>
      <c r="H4478" s="81" t="s">
        <v>13745</v>
      </c>
      <c r="I4478" s="81" t="s">
        <v>24</v>
      </c>
      <c r="J4478" s="81" t="s">
        <v>287</v>
      </c>
      <c r="K4478" s="82">
        <v>13.47</v>
      </c>
      <c r="L4478" s="81" t="s">
        <v>65</v>
      </c>
      <c r="M4478" s="77"/>
    </row>
    <row r="4479" spans="1:13">
      <c r="A4479" s="81" t="s">
        <v>12715</v>
      </c>
      <c r="B4479" s="81" t="s">
        <v>12716</v>
      </c>
      <c r="C4479" s="81" t="s">
        <v>13746</v>
      </c>
      <c r="D4479" s="81">
        <v>181</v>
      </c>
      <c r="E4479" s="82" t="s">
        <v>12581</v>
      </c>
      <c r="F4479" s="81" t="s">
        <v>12581</v>
      </c>
      <c r="G4479" s="85">
        <v>6171</v>
      </c>
      <c r="H4479" s="81" t="s">
        <v>13747</v>
      </c>
      <c r="I4479" s="81" t="s">
        <v>24</v>
      </c>
      <c r="J4479" s="81" t="s">
        <v>64</v>
      </c>
      <c r="K4479" s="82">
        <v>27.86</v>
      </c>
      <c r="L4479" s="81" t="s">
        <v>65</v>
      </c>
      <c r="M4479" s="77"/>
    </row>
    <row r="4480" spans="1:13">
      <c r="A4480" s="81" t="s">
        <v>12715</v>
      </c>
      <c r="B4480" s="81" t="s">
        <v>12716</v>
      </c>
      <c r="C4480" s="81" t="s">
        <v>13746</v>
      </c>
      <c r="D4480" s="81">
        <v>181</v>
      </c>
      <c r="E4480" s="82" t="s">
        <v>12581</v>
      </c>
      <c r="F4480" s="81" t="s">
        <v>12581</v>
      </c>
      <c r="G4480" s="85">
        <v>88503</v>
      </c>
      <c r="H4480" s="81" t="s">
        <v>13748</v>
      </c>
      <c r="I4480" s="81" t="s">
        <v>24</v>
      </c>
      <c r="J4480" s="81" t="s">
        <v>64</v>
      </c>
      <c r="K4480" s="82">
        <v>799.38</v>
      </c>
      <c r="L4480" s="81" t="s">
        <v>65</v>
      </c>
      <c r="M4480" s="77"/>
    </row>
    <row r="4481" spans="1:13">
      <c r="A4481" s="81" t="s">
        <v>12715</v>
      </c>
      <c r="B4481" s="81" t="s">
        <v>12716</v>
      </c>
      <c r="C4481" s="81" t="s">
        <v>13746</v>
      </c>
      <c r="D4481" s="81">
        <v>181</v>
      </c>
      <c r="E4481" s="82" t="s">
        <v>12581</v>
      </c>
      <c r="F4481" s="81" t="s">
        <v>12581</v>
      </c>
      <c r="G4481" s="85">
        <v>88504</v>
      </c>
      <c r="H4481" s="81" t="s">
        <v>13749</v>
      </c>
      <c r="I4481" s="81" t="s">
        <v>24</v>
      </c>
      <c r="J4481" s="81" t="s">
        <v>64</v>
      </c>
      <c r="K4481" s="82">
        <v>634.38</v>
      </c>
      <c r="L4481" s="81" t="s">
        <v>65</v>
      </c>
      <c r="M4481" s="77"/>
    </row>
    <row r="4482" spans="1:13">
      <c r="A4482" s="81" t="s">
        <v>12715</v>
      </c>
      <c r="B4482" s="81" t="s">
        <v>12716</v>
      </c>
      <c r="C4482" s="81" t="s">
        <v>13746</v>
      </c>
      <c r="D4482" s="81">
        <v>181</v>
      </c>
      <c r="E4482" s="82" t="s">
        <v>12581</v>
      </c>
      <c r="F4482" s="81" t="s">
        <v>12581</v>
      </c>
      <c r="G4482" s="85">
        <v>97895</v>
      </c>
      <c r="H4482" s="81" t="s">
        <v>22216</v>
      </c>
      <c r="I4482" s="81" t="s">
        <v>24</v>
      </c>
      <c r="J4482" s="81" t="s">
        <v>287</v>
      </c>
      <c r="K4482" s="82">
        <v>128.85</v>
      </c>
      <c r="L4482" s="81" t="s">
        <v>65</v>
      </c>
      <c r="M4482" s="77"/>
    </row>
    <row r="4483" spans="1:13">
      <c r="A4483" s="81" t="s">
        <v>12715</v>
      </c>
      <c r="B4483" s="81" t="s">
        <v>12716</v>
      </c>
      <c r="C4483" s="81" t="s">
        <v>13746</v>
      </c>
      <c r="D4483" s="81">
        <v>181</v>
      </c>
      <c r="E4483" s="82" t="s">
        <v>12581</v>
      </c>
      <c r="F4483" s="81" t="s">
        <v>12581</v>
      </c>
      <c r="G4483" s="85">
        <v>97896</v>
      </c>
      <c r="H4483" s="81" t="s">
        <v>22217</v>
      </c>
      <c r="I4483" s="81" t="s">
        <v>24</v>
      </c>
      <c r="J4483" s="81" t="s">
        <v>287</v>
      </c>
      <c r="K4483" s="82">
        <v>227.46</v>
      </c>
      <c r="L4483" s="81" t="s">
        <v>65</v>
      </c>
      <c r="M4483" s="77"/>
    </row>
    <row r="4484" spans="1:13">
      <c r="A4484" s="81" t="s">
        <v>12715</v>
      </c>
      <c r="B4484" s="81" t="s">
        <v>12716</v>
      </c>
      <c r="C4484" s="81" t="s">
        <v>13746</v>
      </c>
      <c r="D4484" s="81">
        <v>181</v>
      </c>
      <c r="E4484" s="82" t="s">
        <v>12581</v>
      </c>
      <c r="F4484" s="81" t="s">
        <v>12581</v>
      </c>
      <c r="G4484" s="85">
        <v>97897</v>
      </c>
      <c r="H4484" s="81" t="s">
        <v>22218</v>
      </c>
      <c r="I4484" s="81" t="s">
        <v>24</v>
      </c>
      <c r="J4484" s="81" t="s">
        <v>287</v>
      </c>
      <c r="K4484" s="82">
        <v>314.02999999999997</v>
      </c>
      <c r="L4484" s="81" t="s">
        <v>65</v>
      </c>
      <c r="M4484" s="77"/>
    </row>
    <row r="4485" spans="1:13">
      <c r="A4485" s="81" t="s">
        <v>12715</v>
      </c>
      <c r="B4485" s="81" t="s">
        <v>12716</v>
      </c>
      <c r="C4485" s="81" t="s">
        <v>13746</v>
      </c>
      <c r="D4485" s="81">
        <v>181</v>
      </c>
      <c r="E4485" s="82" t="s">
        <v>12581</v>
      </c>
      <c r="F4485" s="81" t="s">
        <v>12581</v>
      </c>
      <c r="G4485" s="85">
        <v>97898</v>
      </c>
      <c r="H4485" s="81" t="s">
        <v>22219</v>
      </c>
      <c r="I4485" s="81" t="s">
        <v>24</v>
      </c>
      <c r="J4485" s="81" t="s">
        <v>287</v>
      </c>
      <c r="K4485" s="82">
        <v>516.54999999999995</v>
      </c>
      <c r="L4485" s="81" t="s">
        <v>65</v>
      </c>
      <c r="M4485" s="77"/>
    </row>
    <row r="4486" spans="1:13">
      <c r="A4486" s="81" t="s">
        <v>12715</v>
      </c>
      <c r="B4486" s="81" t="s">
        <v>12716</v>
      </c>
      <c r="C4486" s="81" t="s">
        <v>13746</v>
      </c>
      <c r="D4486" s="81">
        <v>181</v>
      </c>
      <c r="E4486" s="82" t="s">
        <v>12581</v>
      </c>
      <c r="F4486" s="81" t="s">
        <v>12581</v>
      </c>
      <c r="G4486" s="85">
        <v>97900</v>
      </c>
      <c r="H4486" s="81" t="s">
        <v>13750</v>
      </c>
      <c r="I4486" s="81" t="s">
        <v>24</v>
      </c>
      <c r="J4486" s="81" t="s">
        <v>287</v>
      </c>
      <c r="K4486" s="82">
        <v>152.63999999999999</v>
      </c>
      <c r="L4486" s="81" t="s">
        <v>65</v>
      </c>
      <c r="M4486" s="77"/>
    </row>
    <row r="4487" spans="1:13">
      <c r="A4487" s="81" t="s">
        <v>12715</v>
      </c>
      <c r="B4487" s="81" t="s">
        <v>12716</v>
      </c>
      <c r="C4487" s="81" t="s">
        <v>13746</v>
      </c>
      <c r="D4487" s="81">
        <v>181</v>
      </c>
      <c r="E4487" s="82" t="s">
        <v>12581</v>
      </c>
      <c r="F4487" s="81" t="s">
        <v>12581</v>
      </c>
      <c r="G4487" s="85">
        <v>97901</v>
      </c>
      <c r="H4487" s="81" t="s">
        <v>13751</v>
      </c>
      <c r="I4487" s="81" t="s">
        <v>24</v>
      </c>
      <c r="J4487" s="81" t="s">
        <v>287</v>
      </c>
      <c r="K4487" s="82">
        <v>242.65</v>
      </c>
      <c r="L4487" s="81" t="s">
        <v>65</v>
      </c>
      <c r="M4487" s="77"/>
    </row>
    <row r="4488" spans="1:13">
      <c r="A4488" s="81" t="s">
        <v>12715</v>
      </c>
      <c r="B4488" s="81" t="s">
        <v>12716</v>
      </c>
      <c r="C4488" s="81" t="s">
        <v>13746</v>
      </c>
      <c r="D4488" s="81">
        <v>181</v>
      </c>
      <c r="E4488" s="82" t="s">
        <v>12581</v>
      </c>
      <c r="F4488" s="81" t="s">
        <v>12581</v>
      </c>
      <c r="G4488" s="85">
        <v>97902</v>
      </c>
      <c r="H4488" s="81" t="s">
        <v>13752</v>
      </c>
      <c r="I4488" s="81" t="s">
        <v>24</v>
      </c>
      <c r="J4488" s="81" t="s">
        <v>287</v>
      </c>
      <c r="K4488" s="82">
        <v>480.78</v>
      </c>
      <c r="L4488" s="81" t="s">
        <v>65</v>
      </c>
      <c r="M4488" s="77"/>
    </row>
    <row r="4489" spans="1:13">
      <c r="A4489" s="81" t="s">
        <v>12715</v>
      </c>
      <c r="B4489" s="81" t="s">
        <v>12716</v>
      </c>
      <c r="C4489" s="81" t="s">
        <v>13746</v>
      </c>
      <c r="D4489" s="81">
        <v>181</v>
      </c>
      <c r="E4489" s="82" t="s">
        <v>12581</v>
      </c>
      <c r="F4489" s="81" t="s">
        <v>12581</v>
      </c>
      <c r="G4489" s="85">
        <v>97903</v>
      </c>
      <c r="H4489" s="81" t="s">
        <v>13753</v>
      </c>
      <c r="I4489" s="81" t="s">
        <v>24</v>
      </c>
      <c r="J4489" s="81" t="s">
        <v>287</v>
      </c>
      <c r="K4489" s="82">
        <v>661.65</v>
      </c>
      <c r="L4489" s="81" t="s">
        <v>65</v>
      </c>
      <c r="M4489" s="77"/>
    </row>
    <row r="4490" spans="1:13">
      <c r="A4490" s="81" t="s">
        <v>12715</v>
      </c>
      <c r="B4490" s="81" t="s">
        <v>12716</v>
      </c>
      <c r="C4490" s="81" t="s">
        <v>13746</v>
      </c>
      <c r="D4490" s="81">
        <v>181</v>
      </c>
      <c r="E4490" s="82" t="s">
        <v>12581</v>
      </c>
      <c r="F4490" s="81" t="s">
        <v>12581</v>
      </c>
      <c r="G4490" s="85">
        <v>97904</v>
      </c>
      <c r="H4490" s="81" t="s">
        <v>13754</v>
      </c>
      <c r="I4490" s="81" t="s">
        <v>24</v>
      </c>
      <c r="J4490" s="81" t="s">
        <v>287</v>
      </c>
      <c r="K4490" s="82">
        <v>781.95</v>
      </c>
      <c r="L4490" s="81" t="s">
        <v>65</v>
      </c>
      <c r="M4490" s="77"/>
    </row>
    <row r="4491" spans="1:13">
      <c r="A4491" s="81" t="s">
        <v>12715</v>
      </c>
      <c r="B4491" s="81" t="s">
        <v>12716</v>
      </c>
      <c r="C4491" s="81" t="s">
        <v>13746</v>
      </c>
      <c r="D4491" s="81">
        <v>181</v>
      </c>
      <c r="E4491" s="82" t="s">
        <v>12581</v>
      </c>
      <c r="F4491" s="81" t="s">
        <v>12581</v>
      </c>
      <c r="G4491" s="85">
        <v>97905</v>
      </c>
      <c r="H4491" s="81" t="s">
        <v>13755</v>
      </c>
      <c r="I4491" s="81" t="s">
        <v>24</v>
      </c>
      <c r="J4491" s="81" t="s">
        <v>287</v>
      </c>
      <c r="K4491" s="82">
        <v>182.21</v>
      </c>
      <c r="L4491" s="81" t="s">
        <v>65</v>
      </c>
      <c r="M4491" s="77"/>
    </row>
    <row r="4492" spans="1:13">
      <c r="A4492" s="81" t="s">
        <v>12715</v>
      </c>
      <c r="B4492" s="81" t="s">
        <v>12716</v>
      </c>
      <c r="C4492" s="81" t="s">
        <v>13746</v>
      </c>
      <c r="D4492" s="81">
        <v>181</v>
      </c>
      <c r="E4492" s="82" t="s">
        <v>12581</v>
      </c>
      <c r="F4492" s="81" t="s">
        <v>12581</v>
      </c>
      <c r="G4492" s="85">
        <v>97906</v>
      </c>
      <c r="H4492" s="81" t="s">
        <v>13756</v>
      </c>
      <c r="I4492" s="81" t="s">
        <v>24</v>
      </c>
      <c r="J4492" s="81" t="s">
        <v>287</v>
      </c>
      <c r="K4492" s="82">
        <v>339.77</v>
      </c>
      <c r="L4492" s="81" t="s">
        <v>65</v>
      </c>
      <c r="M4492" s="77"/>
    </row>
    <row r="4493" spans="1:13">
      <c r="A4493" s="81" t="s">
        <v>12715</v>
      </c>
      <c r="B4493" s="81" t="s">
        <v>12716</v>
      </c>
      <c r="C4493" s="81" t="s">
        <v>13746</v>
      </c>
      <c r="D4493" s="81">
        <v>181</v>
      </c>
      <c r="E4493" s="82" t="s">
        <v>12581</v>
      </c>
      <c r="F4493" s="81" t="s">
        <v>12581</v>
      </c>
      <c r="G4493" s="85">
        <v>97907</v>
      </c>
      <c r="H4493" s="81" t="s">
        <v>13757</v>
      </c>
      <c r="I4493" s="81" t="s">
        <v>24</v>
      </c>
      <c r="J4493" s="81" t="s">
        <v>287</v>
      </c>
      <c r="K4493" s="82">
        <v>481.7</v>
      </c>
      <c r="L4493" s="81" t="s">
        <v>65</v>
      </c>
      <c r="M4493" s="77"/>
    </row>
    <row r="4494" spans="1:13">
      <c r="A4494" s="81" t="s">
        <v>12715</v>
      </c>
      <c r="B4494" s="81" t="s">
        <v>12716</v>
      </c>
      <c r="C4494" s="81" t="s">
        <v>13746</v>
      </c>
      <c r="D4494" s="81">
        <v>181</v>
      </c>
      <c r="E4494" s="82" t="s">
        <v>12581</v>
      </c>
      <c r="F4494" s="81" t="s">
        <v>12581</v>
      </c>
      <c r="G4494" s="85">
        <v>97908</v>
      </c>
      <c r="H4494" s="81" t="s">
        <v>13758</v>
      </c>
      <c r="I4494" s="81" t="s">
        <v>24</v>
      </c>
      <c r="J4494" s="81" t="s">
        <v>287</v>
      </c>
      <c r="K4494" s="82">
        <v>569.03</v>
      </c>
      <c r="L4494" s="81" t="s">
        <v>65</v>
      </c>
      <c r="M4494" s="77"/>
    </row>
    <row r="4495" spans="1:13">
      <c r="A4495" s="81" t="s">
        <v>12715</v>
      </c>
      <c r="B4495" s="81" t="s">
        <v>12716</v>
      </c>
      <c r="C4495" s="81" t="s">
        <v>13746</v>
      </c>
      <c r="D4495" s="81">
        <v>181</v>
      </c>
      <c r="E4495" s="82" t="s">
        <v>12581</v>
      </c>
      <c r="F4495" s="81" t="s">
        <v>12581</v>
      </c>
      <c r="G4495" s="85">
        <v>98102</v>
      </c>
      <c r="H4495" s="81" t="s">
        <v>13759</v>
      </c>
      <c r="I4495" s="81" t="s">
        <v>24</v>
      </c>
      <c r="J4495" s="81" t="s">
        <v>287</v>
      </c>
      <c r="K4495" s="82">
        <v>100.57</v>
      </c>
      <c r="L4495" s="81" t="s">
        <v>65</v>
      </c>
      <c r="M4495" s="77"/>
    </row>
    <row r="4496" spans="1:13">
      <c r="A4496" s="81" t="s">
        <v>12715</v>
      </c>
      <c r="B4496" s="81" t="s">
        <v>12716</v>
      </c>
      <c r="C4496" s="81" t="s">
        <v>13746</v>
      </c>
      <c r="D4496" s="81">
        <v>181</v>
      </c>
      <c r="E4496" s="82" t="s">
        <v>12581</v>
      </c>
      <c r="F4496" s="81" t="s">
        <v>12581</v>
      </c>
      <c r="G4496" s="85">
        <v>98104</v>
      </c>
      <c r="H4496" s="81" t="s">
        <v>13760</v>
      </c>
      <c r="I4496" s="81" t="s">
        <v>24</v>
      </c>
      <c r="J4496" s="81" t="s">
        <v>287</v>
      </c>
      <c r="K4496" s="82">
        <v>325.58999999999997</v>
      </c>
      <c r="L4496" s="81" t="s">
        <v>65</v>
      </c>
      <c r="M4496" s="77"/>
    </row>
    <row r="4497" spans="1:13">
      <c r="A4497" s="81" t="s">
        <v>12715</v>
      </c>
      <c r="B4497" s="81" t="s">
        <v>12716</v>
      </c>
      <c r="C4497" s="81" t="s">
        <v>13746</v>
      </c>
      <c r="D4497" s="81">
        <v>181</v>
      </c>
      <c r="E4497" s="82" t="s">
        <v>12581</v>
      </c>
      <c r="F4497" s="81" t="s">
        <v>12581</v>
      </c>
      <c r="G4497" s="85">
        <v>98105</v>
      </c>
      <c r="H4497" s="81" t="s">
        <v>13761</v>
      </c>
      <c r="I4497" s="81" t="s">
        <v>24</v>
      </c>
      <c r="J4497" s="81" t="s">
        <v>287</v>
      </c>
      <c r="K4497" s="82">
        <v>561.16999999999996</v>
      </c>
      <c r="L4497" s="81" t="s">
        <v>65</v>
      </c>
      <c r="M4497" s="77"/>
    </row>
    <row r="4498" spans="1:13">
      <c r="A4498" s="81" t="s">
        <v>12715</v>
      </c>
      <c r="B4498" s="81" t="s">
        <v>12716</v>
      </c>
      <c r="C4498" s="81" t="s">
        <v>13746</v>
      </c>
      <c r="D4498" s="81">
        <v>181</v>
      </c>
      <c r="E4498" s="82" t="s">
        <v>12581</v>
      </c>
      <c r="F4498" s="81" t="s">
        <v>12581</v>
      </c>
      <c r="G4498" s="85">
        <v>98106</v>
      </c>
      <c r="H4498" s="81" t="s">
        <v>13762</v>
      </c>
      <c r="I4498" s="81" t="s">
        <v>24</v>
      </c>
      <c r="J4498" s="81" t="s">
        <v>287</v>
      </c>
      <c r="K4498" s="82">
        <v>929.81</v>
      </c>
      <c r="L4498" s="81" t="s">
        <v>65</v>
      </c>
      <c r="M4498" s="77"/>
    </row>
    <row r="4499" spans="1:13">
      <c r="A4499" s="81" t="s">
        <v>12715</v>
      </c>
      <c r="B4499" s="81" t="s">
        <v>12716</v>
      </c>
      <c r="C4499" s="81" t="s">
        <v>13746</v>
      </c>
      <c r="D4499" s="81">
        <v>181</v>
      </c>
      <c r="E4499" s="82" t="s">
        <v>12581</v>
      </c>
      <c r="F4499" s="81" t="s">
        <v>12581</v>
      </c>
      <c r="G4499" s="85">
        <v>98107</v>
      </c>
      <c r="H4499" s="81" t="s">
        <v>13763</v>
      </c>
      <c r="I4499" s="81" t="s">
        <v>24</v>
      </c>
      <c r="J4499" s="81" t="s">
        <v>287</v>
      </c>
      <c r="K4499" s="82">
        <v>215.84</v>
      </c>
      <c r="L4499" s="81" t="s">
        <v>65</v>
      </c>
      <c r="M4499" s="77"/>
    </row>
    <row r="4500" spans="1:13">
      <c r="A4500" s="81" t="s">
        <v>12715</v>
      </c>
      <c r="B4500" s="81" t="s">
        <v>12716</v>
      </c>
      <c r="C4500" s="81" t="s">
        <v>13746</v>
      </c>
      <c r="D4500" s="81">
        <v>181</v>
      </c>
      <c r="E4500" s="82" t="s">
        <v>12581</v>
      </c>
      <c r="F4500" s="81" t="s">
        <v>12581</v>
      </c>
      <c r="G4500" s="85">
        <v>98108</v>
      </c>
      <c r="H4500" s="81" t="s">
        <v>13764</v>
      </c>
      <c r="I4500" s="81" t="s">
        <v>24</v>
      </c>
      <c r="J4500" s="81" t="s">
        <v>287</v>
      </c>
      <c r="K4500" s="82">
        <v>384.28</v>
      </c>
      <c r="L4500" s="81" t="s">
        <v>65</v>
      </c>
      <c r="M4500" s="77"/>
    </row>
    <row r="4501" spans="1:13">
      <c r="A4501" s="81" t="s">
        <v>12715</v>
      </c>
      <c r="B4501" s="81" t="s">
        <v>12716</v>
      </c>
      <c r="C4501" s="81" t="s">
        <v>13746</v>
      </c>
      <c r="D4501" s="81">
        <v>181</v>
      </c>
      <c r="E4501" s="82" t="s">
        <v>12581</v>
      </c>
      <c r="F4501" s="81" t="s">
        <v>12581</v>
      </c>
      <c r="G4501" s="85">
        <v>99250</v>
      </c>
      <c r="H4501" s="81" t="s">
        <v>13765</v>
      </c>
      <c r="I4501" s="81" t="s">
        <v>24</v>
      </c>
      <c r="J4501" s="81" t="s">
        <v>287</v>
      </c>
      <c r="K4501" s="82">
        <v>150</v>
      </c>
      <c r="L4501" s="81" t="s">
        <v>65</v>
      </c>
      <c r="M4501" s="77"/>
    </row>
    <row r="4502" spans="1:13">
      <c r="A4502" s="81" t="s">
        <v>12715</v>
      </c>
      <c r="B4502" s="81" t="s">
        <v>12716</v>
      </c>
      <c r="C4502" s="81" t="s">
        <v>13746</v>
      </c>
      <c r="D4502" s="81">
        <v>181</v>
      </c>
      <c r="E4502" s="82" t="s">
        <v>12581</v>
      </c>
      <c r="F4502" s="81" t="s">
        <v>12581</v>
      </c>
      <c r="G4502" s="85">
        <v>99251</v>
      </c>
      <c r="H4502" s="81" t="s">
        <v>13766</v>
      </c>
      <c r="I4502" s="81" t="s">
        <v>24</v>
      </c>
      <c r="J4502" s="81" t="s">
        <v>287</v>
      </c>
      <c r="K4502" s="82">
        <v>238.13</v>
      </c>
      <c r="L4502" s="81" t="s">
        <v>65</v>
      </c>
      <c r="M4502" s="77"/>
    </row>
    <row r="4503" spans="1:13">
      <c r="A4503" s="81" t="s">
        <v>12715</v>
      </c>
      <c r="B4503" s="81" t="s">
        <v>12716</v>
      </c>
      <c r="C4503" s="81" t="s">
        <v>13746</v>
      </c>
      <c r="D4503" s="81">
        <v>181</v>
      </c>
      <c r="E4503" s="82" t="s">
        <v>12581</v>
      </c>
      <c r="F4503" s="81" t="s">
        <v>12581</v>
      </c>
      <c r="G4503" s="85">
        <v>99253</v>
      </c>
      <c r="H4503" s="81" t="s">
        <v>13767</v>
      </c>
      <c r="I4503" s="81" t="s">
        <v>24</v>
      </c>
      <c r="J4503" s="81" t="s">
        <v>287</v>
      </c>
      <c r="K4503" s="82">
        <v>470.63</v>
      </c>
      <c r="L4503" s="81" t="s">
        <v>65</v>
      </c>
      <c r="M4503" s="77"/>
    </row>
    <row r="4504" spans="1:13">
      <c r="A4504" s="81" t="s">
        <v>12715</v>
      </c>
      <c r="B4504" s="81" t="s">
        <v>12716</v>
      </c>
      <c r="C4504" s="81" t="s">
        <v>13746</v>
      </c>
      <c r="D4504" s="81">
        <v>181</v>
      </c>
      <c r="E4504" s="82" t="s">
        <v>12581</v>
      </c>
      <c r="F4504" s="81" t="s">
        <v>12581</v>
      </c>
      <c r="G4504" s="85">
        <v>99255</v>
      </c>
      <c r="H4504" s="81" t="s">
        <v>13768</v>
      </c>
      <c r="I4504" s="81" t="s">
        <v>24</v>
      </c>
      <c r="J4504" s="81" t="s">
        <v>287</v>
      </c>
      <c r="K4504" s="82">
        <v>647.74</v>
      </c>
      <c r="L4504" s="81" t="s">
        <v>65</v>
      </c>
      <c r="M4504" s="77"/>
    </row>
    <row r="4505" spans="1:13">
      <c r="A4505" s="81" t="s">
        <v>12715</v>
      </c>
      <c r="B4505" s="81" t="s">
        <v>12716</v>
      </c>
      <c r="C4505" s="81" t="s">
        <v>13746</v>
      </c>
      <c r="D4505" s="81">
        <v>181</v>
      </c>
      <c r="E4505" s="82" t="s">
        <v>12581</v>
      </c>
      <c r="F4505" s="81" t="s">
        <v>12581</v>
      </c>
      <c r="G4505" s="85">
        <v>99257</v>
      </c>
      <c r="H4505" s="81" t="s">
        <v>13769</v>
      </c>
      <c r="I4505" s="81" t="s">
        <v>24</v>
      </c>
      <c r="J4505" s="81" t="s">
        <v>287</v>
      </c>
      <c r="K4505" s="82">
        <v>763.96</v>
      </c>
      <c r="L4505" s="81" t="s">
        <v>65</v>
      </c>
      <c r="M4505" s="77"/>
    </row>
    <row r="4506" spans="1:13">
      <c r="A4506" s="81" t="s">
        <v>12715</v>
      </c>
      <c r="B4506" s="81" t="s">
        <v>12716</v>
      </c>
      <c r="C4506" s="81" t="s">
        <v>13746</v>
      </c>
      <c r="D4506" s="81">
        <v>181</v>
      </c>
      <c r="E4506" s="82" t="s">
        <v>12581</v>
      </c>
      <c r="F4506" s="81" t="s">
        <v>12581</v>
      </c>
      <c r="G4506" s="85">
        <v>99258</v>
      </c>
      <c r="H4506" s="81" t="s">
        <v>13770</v>
      </c>
      <c r="I4506" s="81" t="s">
        <v>24</v>
      </c>
      <c r="J4506" s="81" t="s">
        <v>287</v>
      </c>
      <c r="K4506" s="82">
        <v>178.48</v>
      </c>
      <c r="L4506" s="81" t="s">
        <v>65</v>
      </c>
      <c r="M4506" s="77"/>
    </row>
    <row r="4507" spans="1:13">
      <c r="A4507" s="81" t="s">
        <v>12715</v>
      </c>
      <c r="B4507" s="81" t="s">
        <v>12716</v>
      </c>
      <c r="C4507" s="81" t="s">
        <v>13746</v>
      </c>
      <c r="D4507" s="81">
        <v>181</v>
      </c>
      <c r="E4507" s="82" t="s">
        <v>12581</v>
      </c>
      <c r="F4507" s="81" t="s">
        <v>12581</v>
      </c>
      <c r="G4507" s="85">
        <v>99260</v>
      </c>
      <c r="H4507" s="81" t="s">
        <v>13771</v>
      </c>
      <c r="I4507" s="81" t="s">
        <v>24</v>
      </c>
      <c r="J4507" s="81" t="s">
        <v>287</v>
      </c>
      <c r="K4507" s="82">
        <v>333.38</v>
      </c>
      <c r="L4507" s="81" t="s">
        <v>65</v>
      </c>
      <c r="M4507" s="77"/>
    </row>
    <row r="4508" spans="1:13">
      <c r="A4508" s="81" t="s">
        <v>12715</v>
      </c>
      <c r="B4508" s="81" t="s">
        <v>12716</v>
      </c>
      <c r="C4508" s="81" t="s">
        <v>13746</v>
      </c>
      <c r="D4508" s="81">
        <v>181</v>
      </c>
      <c r="E4508" s="82" t="s">
        <v>12581</v>
      </c>
      <c r="F4508" s="81" t="s">
        <v>12581</v>
      </c>
      <c r="G4508" s="85">
        <v>99262</v>
      </c>
      <c r="H4508" s="81" t="s">
        <v>13772</v>
      </c>
      <c r="I4508" s="81" t="s">
        <v>24</v>
      </c>
      <c r="J4508" s="81" t="s">
        <v>287</v>
      </c>
      <c r="K4508" s="82">
        <v>472.58</v>
      </c>
      <c r="L4508" s="81" t="s">
        <v>65</v>
      </c>
      <c r="M4508" s="77"/>
    </row>
    <row r="4509" spans="1:13">
      <c r="A4509" s="81" t="s">
        <v>12715</v>
      </c>
      <c r="B4509" s="81" t="s">
        <v>12716</v>
      </c>
      <c r="C4509" s="81" t="s">
        <v>13746</v>
      </c>
      <c r="D4509" s="81">
        <v>181</v>
      </c>
      <c r="E4509" s="82" t="s">
        <v>12581</v>
      </c>
      <c r="F4509" s="81" t="s">
        <v>12581</v>
      </c>
      <c r="G4509" s="85">
        <v>99264</v>
      </c>
      <c r="H4509" s="81" t="s">
        <v>13773</v>
      </c>
      <c r="I4509" s="81" t="s">
        <v>24</v>
      </c>
      <c r="J4509" s="81" t="s">
        <v>287</v>
      </c>
      <c r="K4509" s="82">
        <v>556.71</v>
      </c>
      <c r="L4509" s="81" t="s">
        <v>65</v>
      </c>
      <c r="M4509" s="77"/>
    </row>
    <row r="4510" spans="1:13">
      <c r="A4510" s="81" t="s">
        <v>12715</v>
      </c>
      <c r="B4510" s="81" t="s">
        <v>12716</v>
      </c>
      <c r="C4510" s="81" t="s">
        <v>13774</v>
      </c>
      <c r="D4510" s="81">
        <v>182</v>
      </c>
      <c r="E4510" s="82" t="s">
        <v>12581</v>
      </c>
      <c r="F4510" s="81" t="s">
        <v>12581</v>
      </c>
      <c r="G4510" s="85">
        <v>89482</v>
      </c>
      <c r="H4510" s="81" t="s">
        <v>13775</v>
      </c>
      <c r="I4510" s="81" t="s">
        <v>24</v>
      </c>
      <c r="J4510" s="81" t="s">
        <v>64</v>
      </c>
      <c r="K4510" s="82">
        <v>19.420000000000002</v>
      </c>
      <c r="L4510" s="81" t="s">
        <v>65</v>
      </c>
      <c r="M4510" s="77"/>
    </row>
    <row r="4511" spans="1:13">
      <c r="A4511" s="81" t="s">
        <v>12715</v>
      </c>
      <c r="B4511" s="81" t="s">
        <v>12716</v>
      </c>
      <c r="C4511" s="81" t="s">
        <v>13774</v>
      </c>
      <c r="D4511" s="81">
        <v>182</v>
      </c>
      <c r="E4511" s="82" t="s">
        <v>12581</v>
      </c>
      <c r="F4511" s="81" t="s">
        <v>12581</v>
      </c>
      <c r="G4511" s="85">
        <v>89491</v>
      </c>
      <c r="H4511" s="81" t="s">
        <v>13776</v>
      </c>
      <c r="I4511" s="81" t="s">
        <v>24</v>
      </c>
      <c r="J4511" s="81" t="s">
        <v>64</v>
      </c>
      <c r="K4511" s="82">
        <v>47.24</v>
      </c>
      <c r="L4511" s="81" t="s">
        <v>65</v>
      </c>
      <c r="M4511" s="77"/>
    </row>
    <row r="4512" spans="1:13">
      <c r="A4512" s="81" t="s">
        <v>12715</v>
      </c>
      <c r="B4512" s="81" t="s">
        <v>12716</v>
      </c>
      <c r="C4512" s="81" t="s">
        <v>13774</v>
      </c>
      <c r="D4512" s="81">
        <v>182</v>
      </c>
      <c r="E4512" s="82" t="s">
        <v>12581</v>
      </c>
      <c r="F4512" s="81" t="s">
        <v>12581</v>
      </c>
      <c r="G4512" s="85">
        <v>89495</v>
      </c>
      <c r="H4512" s="81" t="s">
        <v>13777</v>
      </c>
      <c r="I4512" s="81" t="s">
        <v>24</v>
      </c>
      <c r="J4512" s="81" t="s">
        <v>64</v>
      </c>
      <c r="K4512" s="82">
        <v>7.63</v>
      </c>
      <c r="L4512" s="81" t="s">
        <v>65</v>
      </c>
      <c r="M4512" s="77"/>
    </row>
    <row r="4513" spans="1:13">
      <c r="A4513" s="81" t="s">
        <v>12715</v>
      </c>
      <c r="B4513" s="81" t="s">
        <v>12716</v>
      </c>
      <c r="C4513" s="81" t="s">
        <v>13774</v>
      </c>
      <c r="D4513" s="81">
        <v>182</v>
      </c>
      <c r="E4513" s="82" t="s">
        <v>12581</v>
      </c>
      <c r="F4513" s="81" t="s">
        <v>12581</v>
      </c>
      <c r="G4513" s="85">
        <v>89707</v>
      </c>
      <c r="H4513" s="81" t="s">
        <v>13778</v>
      </c>
      <c r="I4513" s="81" t="s">
        <v>24</v>
      </c>
      <c r="J4513" s="81" t="s">
        <v>64</v>
      </c>
      <c r="K4513" s="82">
        <v>23.8</v>
      </c>
      <c r="L4513" s="81" t="s">
        <v>65</v>
      </c>
      <c r="M4513" s="77"/>
    </row>
    <row r="4514" spans="1:13">
      <c r="A4514" s="81" t="s">
        <v>12715</v>
      </c>
      <c r="B4514" s="81" t="s">
        <v>12716</v>
      </c>
      <c r="C4514" s="81" t="s">
        <v>13774</v>
      </c>
      <c r="D4514" s="81">
        <v>182</v>
      </c>
      <c r="E4514" s="82" t="s">
        <v>12581</v>
      </c>
      <c r="F4514" s="81" t="s">
        <v>12581</v>
      </c>
      <c r="G4514" s="85">
        <v>89708</v>
      </c>
      <c r="H4514" s="81" t="s">
        <v>13779</v>
      </c>
      <c r="I4514" s="81" t="s">
        <v>24</v>
      </c>
      <c r="J4514" s="81" t="s">
        <v>64</v>
      </c>
      <c r="K4514" s="82">
        <v>53.22</v>
      </c>
      <c r="L4514" s="81" t="s">
        <v>65</v>
      </c>
      <c r="M4514" s="77"/>
    </row>
    <row r="4515" spans="1:13">
      <c r="A4515" s="81" t="s">
        <v>12715</v>
      </c>
      <c r="B4515" s="81" t="s">
        <v>12716</v>
      </c>
      <c r="C4515" s="81" t="s">
        <v>13774</v>
      </c>
      <c r="D4515" s="81">
        <v>182</v>
      </c>
      <c r="E4515" s="82" t="s">
        <v>12581</v>
      </c>
      <c r="F4515" s="81" t="s">
        <v>12581</v>
      </c>
      <c r="G4515" s="85">
        <v>89709</v>
      </c>
      <c r="H4515" s="81" t="s">
        <v>13780</v>
      </c>
      <c r="I4515" s="81" t="s">
        <v>24</v>
      </c>
      <c r="J4515" s="81" t="s">
        <v>64</v>
      </c>
      <c r="K4515" s="82">
        <v>8.92</v>
      </c>
      <c r="L4515" s="81" t="s">
        <v>65</v>
      </c>
      <c r="M4515" s="77"/>
    </row>
    <row r="4516" spans="1:13">
      <c r="A4516" s="81" t="s">
        <v>12715</v>
      </c>
      <c r="B4516" s="81" t="s">
        <v>12716</v>
      </c>
      <c r="C4516" s="81" t="s">
        <v>13774</v>
      </c>
      <c r="D4516" s="81">
        <v>182</v>
      </c>
      <c r="E4516" s="82" t="s">
        <v>12581</v>
      </c>
      <c r="F4516" s="81" t="s">
        <v>12581</v>
      </c>
      <c r="G4516" s="85">
        <v>89710</v>
      </c>
      <c r="H4516" s="81" t="s">
        <v>13781</v>
      </c>
      <c r="I4516" s="81" t="s">
        <v>24</v>
      </c>
      <c r="J4516" s="81" t="s">
        <v>64</v>
      </c>
      <c r="K4516" s="82">
        <v>8.75</v>
      </c>
      <c r="L4516" s="81" t="s">
        <v>65</v>
      </c>
      <c r="M4516" s="77"/>
    </row>
    <row r="4517" spans="1:13">
      <c r="A4517" s="81" t="s">
        <v>12715</v>
      </c>
      <c r="B4517" s="81" t="s">
        <v>12716</v>
      </c>
      <c r="C4517" s="81" t="s">
        <v>13782</v>
      </c>
      <c r="D4517" s="81">
        <v>183</v>
      </c>
      <c r="E4517" s="82" t="s">
        <v>12581</v>
      </c>
      <c r="F4517" s="81" t="s">
        <v>12581</v>
      </c>
      <c r="G4517" s="85">
        <v>86872</v>
      </c>
      <c r="H4517" s="81" t="s">
        <v>13783</v>
      </c>
      <c r="I4517" s="81" t="s">
        <v>24</v>
      </c>
      <c r="J4517" s="81" t="s">
        <v>64</v>
      </c>
      <c r="K4517" s="82">
        <v>671.27</v>
      </c>
      <c r="L4517" s="81" t="s">
        <v>65</v>
      </c>
      <c r="M4517" s="77"/>
    </row>
    <row r="4518" spans="1:13">
      <c r="A4518" s="81" t="s">
        <v>12715</v>
      </c>
      <c r="B4518" s="81" t="s">
        <v>12716</v>
      </c>
      <c r="C4518" s="81" t="s">
        <v>13782</v>
      </c>
      <c r="D4518" s="81">
        <v>183</v>
      </c>
      <c r="E4518" s="82" t="s">
        <v>12581</v>
      </c>
      <c r="F4518" s="81" t="s">
        <v>12581</v>
      </c>
      <c r="G4518" s="85">
        <v>86874</v>
      </c>
      <c r="H4518" s="81" t="s">
        <v>13784</v>
      </c>
      <c r="I4518" s="81" t="s">
        <v>24</v>
      </c>
      <c r="J4518" s="81" t="s">
        <v>64</v>
      </c>
      <c r="K4518" s="82">
        <v>412.77</v>
      </c>
      <c r="L4518" s="81" t="s">
        <v>65</v>
      </c>
      <c r="M4518" s="77"/>
    </row>
    <row r="4519" spans="1:13">
      <c r="A4519" s="81" t="s">
        <v>12715</v>
      </c>
      <c r="B4519" s="81" t="s">
        <v>12716</v>
      </c>
      <c r="C4519" s="81" t="s">
        <v>13782</v>
      </c>
      <c r="D4519" s="81">
        <v>183</v>
      </c>
      <c r="E4519" s="82" t="s">
        <v>12581</v>
      </c>
      <c r="F4519" s="81" t="s">
        <v>12581</v>
      </c>
      <c r="G4519" s="85">
        <v>86875</v>
      </c>
      <c r="H4519" s="81" t="s">
        <v>13785</v>
      </c>
      <c r="I4519" s="81" t="s">
        <v>24</v>
      </c>
      <c r="J4519" s="81" t="s">
        <v>64</v>
      </c>
      <c r="K4519" s="82">
        <v>376.74</v>
      </c>
      <c r="L4519" s="81" t="s">
        <v>65</v>
      </c>
      <c r="M4519" s="77"/>
    </row>
    <row r="4520" spans="1:13">
      <c r="A4520" s="81" t="s">
        <v>12715</v>
      </c>
      <c r="B4520" s="81" t="s">
        <v>12716</v>
      </c>
      <c r="C4520" s="81" t="s">
        <v>13782</v>
      </c>
      <c r="D4520" s="81">
        <v>183</v>
      </c>
      <c r="E4520" s="82" t="s">
        <v>12581</v>
      </c>
      <c r="F4520" s="81" t="s">
        <v>12581</v>
      </c>
      <c r="G4520" s="85">
        <v>86876</v>
      </c>
      <c r="H4520" s="81" t="s">
        <v>13786</v>
      </c>
      <c r="I4520" s="81" t="s">
        <v>24</v>
      </c>
      <c r="J4520" s="81" t="s">
        <v>64</v>
      </c>
      <c r="K4520" s="82">
        <v>216.99</v>
      </c>
      <c r="L4520" s="81" t="s">
        <v>65</v>
      </c>
      <c r="M4520" s="77"/>
    </row>
    <row r="4521" spans="1:13">
      <c r="A4521" s="81" t="s">
        <v>12715</v>
      </c>
      <c r="B4521" s="81" t="s">
        <v>12716</v>
      </c>
      <c r="C4521" s="81" t="s">
        <v>13782</v>
      </c>
      <c r="D4521" s="81">
        <v>183</v>
      </c>
      <c r="E4521" s="82" t="s">
        <v>12581</v>
      </c>
      <c r="F4521" s="81" t="s">
        <v>12581</v>
      </c>
      <c r="G4521" s="85">
        <v>86877</v>
      </c>
      <c r="H4521" s="81" t="s">
        <v>13787</v>
      </c>
      <c r="I4521" s="81" t="s">
        <v>24</v>
      </c>
      <c r="J4521" s="81" t="s">
        <v>64</v>
      </c>
      <c r="K4521" s="82">
        <v>23.68</v>
      </c>
      <c r="L4521" s="81" t="s">
        <v>65</v>
      </c>
      <c r="M4521" s="77"/>
    </row>
    <row r="4522" spans="1:13">
      <c r="A4522" s="81" t="s">
        <v>12715</v>
      </c>
      <c r="B4522" s="81" t="s">
        <v>12716</v>
      </c>
      <c r="C4522" s="81" t="s">
        <v>13782</v>
      </c>
      <c r="D4522" s="81">
        <v>183</v>
      </c>
      <c r="E4522" s="82" t="s">
        <v>12581</v>
      </c>
      <c r="F4522" s="81" t="s">
        <v>12581</v>
      </c>
      <c r="G4522" s="85">
        <v>86878</v>
      </c>
      <c r="H4522" s="81" t="s">
        <v>13788</v>
      </c>
      <c r="I4522" s="81" t="s">
        <v>24</v>
      </c>
      <c r="J4522" s="81" t="s">
        <v>64</v>
      </c>
      <c r="K4522" s="82">
        <v>46.59</v>
      </c>
      <c r="L4522" s="81" t="s">
        <v>65</v>
      </c>
      <c r="M4522" s="77"/>
    </row>
    <row r="4523" spans="1:13">
      <c r="A4523" s="81" t="s">
        <v>12715</v>
      </c>
      <c r="B4523" s="81" t="s">
        <v>12716</v>
      </c>
      <c r="C4523" s="81" t="s">
        <v>13782</v>
      </c>
      <c r="D4523" s="81">
        <v>183</v>
      </c>
      <c r="E4523" s="82" t="s">
        <v>12581</v>
      </c>
      <c r="F4523" s="81" t="s">
        <v>12581</v>
      </c>
      <c r="G4523" s="85">
        <v>86879</v>
      </c>
      <c r="H4523" s="81" t="s">
        <v>13789</v>
      </c>
      <c r="I4523" s="81" t="s">
        <v>24</v>
      </c>
      <c r="J4523" s="81" t="s">
        <v>64</v>
      </c>
      <c r="K4523" s="82">
        <v>5.95</v>
      </c>
      <c r="L4523" s="81" t="s">
        <v>65</v>
      </c>
      <c r="M4523" s="77"/>
    </row>
    <row r="4524" spans="1:13">
      <c r="A4524" s="81" t="s">
        <v>12715</v>
      </c>
      <c r="B4524" s="81" t="s">
        <v>12716</v>
      </c>
      <c r="C4524" s="81" t="s">
        <v>13782</v>
      </c>
      <c r="D4524" s="81">
        <v>183</v>
      </c>
      <c r="E4524" s="82" t="s">
        <v>12581</v>
      </c>
      <c r="F4524" s="81" t="s">
        <v>12581</v>
      </c>
      <c r="G4524" s="85">
        <v>86880</v>
      </c>
      <c r="H4524" s="81" t="s">
        <v>13790</v>
      </c>
      <c r="I4524" s="81" t="s">
        <v>24</v>
      </c>
      <c r="J4524" s="81" t="s">
        <v>64</v>
      </c>
      <c r="K4524" s="82">
        <v>16.72</v>
      </c>
      <c r="L4524" s="81" t="s">
        <v>65</v>
      </c>
      <c r="M4524" s="77"/>
    </row>
    <row r="4525" spans="1:13">
      <c r="A4525" s="81" t="s">
        <v>12715</v>
      </c>
      <c r="B4525" s="81" t="s">
        <v>12716</v>
      </c>
      <c r="C4525" s="81" t="s">
        <v>13782</v>
      </c>
      <c r="D4525" s="81">
        <v>183</v>
      </c>
      <c r="E4525" s="82" t="s">
        <v>12581</v>
      </c>
      <c r="F4525" s="81" t="s">
        <v>12581</v>
      </c>
      <c r="G4525" s="85">
        <v>86881</v>
      </c>
      <c r="H4525" s="81" t="s">
        <v>13791</v>
      </c>
      <c r="I4525" s="81" t="s">
        <v>24</v>
      </c>
      <c r="J4525" s="81" t="s">
        <v>350</v>
      </c>
      <c r="K4525" s="82">
        <v>130.07</v>
      </c>
      <c r="L4525" s="81" t="s">
        <v>65</v>
      </c>
      <c r="M4525" s="77"/>
    </row>
    <row r="4526" spans="1:13">
      <c r="A4526" s="81" t="s">
        <v>12715</v>
      </c>
      <c r="B4526" s="81" t="s">
        <v>12716</v>
      </c>
      <c r="C4526" s="81" t="s">
        <v>13782</v>
      </c>
      <c r="D4526" s="81">
        <v>183</v>
      </c>
      <c r="E4526" s="82" t="s">
        <v>12581</v>
      </c>
      <c r="F4526" s="81" t="s">
        <v>12581</v>
      </c>
      <c r="G4526" s="85">
        <v>86882</v>
      </c>
      <c r="H4526" s="81" t="s">
        <v>13792</v>
      </c>
      <c r="I4526" s="81" t="s">
        <v>24</v>
      </c>
      <c r="J4526" s="81" t="s">
        <v>64</v>
      </c>
      <c r="K4526" s="82">
        <v>17.14</v>
      </c>
      <c r="L4526" s="81" t="s">
        <v>65</v>
      </c>
      <c r="M4526" s="77"/>
    </row>
    <row r="4527" spans="1:13">
      <c r="A4527" s="81" t="s">
        <v>12715</v>
      </c>
      <c r="B4527" s="81" t="s">
        <v>12716</v>
      </c>
      <c r="C4527" s="81" t="s">
        <v>13782</v>
      </c>
      <c r="D4527" s="81">
        <v>183</v>
      </c>
      <c r="E4527" s="82" t="s">
        <v>12581</v>
      </c>
      <c r="F4527" s="81" t="s">
        <v>12581</v>
      </c>
      <c r="G4527" s="85">
        <v>86883</v>
      </c>
      <c r="H4527" s="81" t="s">
        <v>13793</v>
      </c>
      <c r="I4527" s="81" t="s">
        <v>24</v>
      </c>
      <c r="J4527" s="81" t="s">
        <v>350</v>
      </c>
      <c r="K4527" s="82">
        <v>9.8000000000000007</v>
      </c>
      <c r="L4527" s="81" t="s">
        <v>65</v>
      </c>
      <c r="M4527" s="77"/>
    </row>
    <row r="4528" spans="1:13">
      <c r="A4528" s="81" t="s">
        <v>12715</v>
      </c>
      <c r="B4528" s="81" t="s">
        <v>12716</v>
      </c>
      <c r="C4528" s="81" t="s">
        <v>13782</v>
      </c>
      <c r="D4528" s="81">
        <v>183</v>
      </c>
      <c r="E4528" s="82" t="s">
        <v>12581</v>
      </c>
      <c r="F4528" s="81" t="s">
        <v>12581</v>
      </c>
      <c r="G4528" s="85">
        <v>86884</v>
      </c>
      <c r="H4528" s="81" t="s">
        <v>13794</v>
      </c>
      <c r="I4528" s="81" t="s">
        <v>24</v>
      </c>
      <c r="J4528" s="81" t="s">
        <v>64</v>
      </c>
      <c r="K4528" s="82">
        <v>7.34</v>
      </c>
      <c r="L4528" s="81" t="s">
        <v>65</v>
      </c>
      <c r="M4528" s="77"/>
    </row>
    <row r="4529" spans="1:13">
      <c r="A4529" s="81" t="s">
        <v>12715</v>
      </c>
      <c r="B4529" s="81" t="s">
        <v>12716</v>
      </c>
      <c r="C4529" s="81" t="s">
        <v>13782</v>
      </c>
      <c r="D4529" s="81">
        <v>183</v>
      </c>
      <c r="E4529" s="82" t="s">
        <v>12581</v>
      </c>
      <c r="F4529" s="81" t="s">
        <v>12581</v>
      </c>
      <c r="G4529" s="85">
        <v>86885</v>
      </c>
      <c r="H4529" s="81" t="s">
        <v>13795</v>
      </c>
      <c r="I4529" s="81" t="s">
        <v>24</v>
      </c>
      <c r="J4529" s="81" t="s">
        <v>64</v>
      </c>
      <c r="K4529" s="82">
        <v>10</v>
      </c>
      <c r="L4529" s="81" t="s">
        <v>65</v>
      </c>
      <c r="M4529" s="77"/>
    </row>
    <row r="4530" spans="1:13">
      <c r="A4530" s="81" t="s">
        <v>12715</v>
      </c>
      <c r="B4530" s="81" t="s">
        <v>12716</v>
      </c>
      <c r="C4530" s="81" t="s">
        <v>13782</v>
      </c>
      <c r="D4530" s="81">
        <v>183</v>
      </c>
      <c r="E4530" s="82" t="s">
        <v>12581</v>
      </c>
      <c r="F4530" s="81" t="s">
        <v>12581</v>
      </c>
      <c r="G4530" s="85">
        <v>86886</v>
      </c>
      <c r="H4530" s="81" t="s">
        <v>13796</v>
      </c>
      <c r="I4530" s="81" t="s">
        <v>24</v>
      </c>
      <c r="J4530" s="81" t="s">
        <v>64</v>
      </c>
      <c r="K4530" s="82">
        <v>32.14</v>
      </c>
      <c r="L4530" s="81" t="s">
        <v>65</v>
      </c>
      <c r="M4530" s="77"/>
    </row>
    <row r="4531" spans="1:13">
      <c r="A4531" s="81" t="s">
        <v>12715</v>
      </c>
      <c r="B4531" s="81" t="s">
        <v>12716</v>
      </c>
      <c r="C4531" s="81" t="s">
        <v>13782</v>
      </c>
      <c r="D4531" s="81">
        <v>183</v>
      </c>
      <c r="E4531" s="82" t="s">
        <v>12581</v>
      </c>
      <c r="F4531" s="81" t="s">
        <v>12581</v>
      </c>
      <c r="G4531" s="85">
        <v>86887</v>
      </c>
      <c r="H4531" s="81" t="s">
        <v>13797</v>
      </c>
      <c r="I4531" s="81" t="s">
        <v>24</v>
      </c>
      <c r="J4531" s="81" t="s">
        <v>64</v>
      </c>
      <c r="K4531" s="82">
        <v>34.81</v>
      </c>
      <c r="L4531" s="81" t="s">
        <v>65</v>
      </c>
      <c r="M4531" s="77"/>
    </row>
    <row r="4532" spans="1:13">
      <c r="A4532" s="81" t="s">
        <v>12715</v>
      </c>
      <c r="B4532" s="81" t="s">
        <v>12716</v>
      </c>
      <c r="C4532" s="81" t="s">
        <v>13782</v>
      </c>
      <c r="D4532" s="81">
        <v>183</v>
      </c>
      <c r="E4532" s="82" t="s">
        <v>12581</v>
      </c>
      <c r="F4532" s="81" t="s">
        <v>12581</v>
      </c>
      <c r="G4532" s="85">
        <v>86888</v>
      </c>
      <c r="H4532" s="81" t="s">
        <v>13798</v>
      </c>
      <c r="I4532" s="81" t="s">
        <v>24</v>
      </c>
      <c r="J4532" s="81" t="s">
        <v>64</v>
      </c>
      <c r="K4532" s="82">
        <v>394.68</v>
      </c>
      <c r="L4532" s="81" t="s">
        <v>65</v>
      </c>
      <c r="M4532" s="77"/>
    </row>
    <row r="4533" spans="1:13">
      <c r="A4533" s="81" t="s">
        <v>12715</v>
      </c>
      <c r="B4533" s="81" t="s">
        <v>12716</v>
      </c>
      <c r="C4533" s="81" t="s">
        <v>13782</v>
      </c>
      <c r="D4533" s="81">
        <v>183</v>
      </c>
      <c r="E4533" s="82" t="s">
        <v>12581</v>
      </c>
      <c r="F4533" s="81" t="s">
        <v>12581</v>
      </c>
      <c r="G4533" s="85">
        <v>86889</v>
      </c>
      <c r="H4533" s="81" t="s">
        <v>13799</v>
      </c>
      <c r="I4533" s="81" t="s">
        <v>24</v>
      </c>
      <c r="J4533" s="81" t="s">
        <v>287</v>
      </c>
      <c r="K4533" s="82">
        <v>642.91999999999996</v>
      </c>
      <c r="L4533" s="81" t="s">
        <v>65</v>
      </c>
      <c r="M4533" s="77"/>
    </row>
    <row r="4534" spans="1:13">
      <c r="A4534" s="81" t="s">
        <v>12715</v>
      </c>
      <c r="B4534" s="81" t="s">
        <v>12716</v>
      </c>
      <c r="C4534" s="81" t="s">
        <v>13782</v>
      </c>
      <c r="D4534" s="81">
        <v>183</v>
      </c>
      <c r="E4534" s="82" t="s">
        <v>12581</v>
      </c>
      <c r="F4534" s="81" t="s">
        <v>12581</v>
      </c>
      <c r="G4534" s="85">
        <v>86893</v>
      </c>
      <c r="H4534" s="81" t="s">
        <v>13800</v>
      </c>
      <c r="I4534" s="81" t="s">
        <v>24</v>
      </c>
      <c r="J4534" s="81" t="s">
        <v>64</v>
      </c>
      <c r="K4534" s="82">
        <v>301.70999999999998</v>
      </c>
      <c r="L4534" s="81" t="s">
        <v>65</v>
      </c>
      <c r="M4534" s="77"/>
    </row>
    <row r="4535" spans="1:13">
      <c r="A4535" s="81" t="s">
        <v>12715</v>
      </c>
      <c r="B4535" s="81" t="s">
        <v>12716</v>
      </c>
      <c r="C4535" s="81" t="s">
        <v>13782</v>
      </c>
      <c r="D4535" s="81">
        <v>183</v>
      </c>
      <c r="E4535" s="82" t="s">
        <v>12581</v>
      </c>
      <c r="F4535" s="81" t="s">
        <v>12581</v>
      </c>
      <c r="G4535" s="85">
        <v>86894</v>
      </c>
      <c r="H4535" s="81" t="s">
        <v>13801</v>
      </c>
      <c r="I4535" s="81" t="s">
        <v>24</v>
      </c>
      <c r="J4535" s="81" t="s">
        <v>64</v>
      </c>
      <c r="K4535" s="82">
        <v>208.25</v>
      </c>
      <c r="L4535" s="81" t="s">
        <v>65</v>
      </c>
      <c r="M4535" s="77"/>
    </row>
    <row r="4536" spans="1:13">
      <c r="A4536" s="81" t="s">
        <v>12715</v>
      </c>
      <c r="B4536" s="81" t="s">
        <v>12716</v>
      </c>
      <c r="C4536" s="81" t="s">
        <v>13782</v>
      </c>
      <c r="D4536" s="81">
        <v>183</v>
      </c>
      <c r="E4536" s="82" t="s">
        <v>12581</v>
      </c>
      <c r="F4536" s="81" t="s">
        <v>12581</v>
      </c>
      <c r="G4536" s="85">
        <v>86895</v>
      </c>
      <c r="H4536" s="81" t="s">
        <v>13802</v>
      </c>
      <c r="I4536" s="81" t="s">
        <v>24</v>
      </c>
      <c r="J4536" s="81" t="s">
        <v>287</v>
      </c>
      <c r="K4536" s="82">
        <v>301.17</v>
      </c>
      <c r="L4536" s="81" t="s">
        <v>65</v>
      </c>
      <c r="M4536" s="77"/>
    </row>
    <row r="4537" spans="1:13">
      <c r="A4537" s="81" t="s">
        <v>12715</v>
      </c>
      <c r="B4537" s="81" t="s">
        <v>12716</v>
      </c>
      <c r="C4537" s="81" t="s">
        <v>13782</v>
      </c>
      <c r="D4537" s="81">
        <v>183</v>
      </c>
      <c r="E4537" s="82" t="s">
        <v>12581</v>
      </c>
      <c r="F4537" s="81" t="s">
        <v>12581</v>
      </c>
      <c r="G4537" s="85">
        <v>86899</v>
      </c>
      <c r="H4537" s="81" t="s">
        <v>13803</v>
      </c>
      <c r="I4537" s="81" t="s">
        <v>24</v>
      </c>
      <c r="J4537" s="81" t="s">
        <v>64</v>
      </c>
      <c r="K4537" s="82">
        <v>173.18</v>
      </c>
      <c r="L4537" s="81" t="s">
        <v>65</v>
      </c>
      <c r="M4537" s="77"/>
    </row>
    <row r="4538" spans="1:13">
      <c r="A4538" s="81" t="s">
        <v>12715</v>
      </c>
      <c r="B4538" s="81" t="s">
        <v>12716</v>
      </c>
      <c r="C4538" s="81" t="s">
        <v>13782</v>
      </c>
      <c r="D4538" s="81">
        <v>183</v>
      </c>
      <c r="E4538" s="82" t="s">
        <v>12581</v>
      </c>
      <c r="F4538" s="81" t="s">
        <v>12581</v>
      </c>
      <c r="G4538" s="85">
        <v>86900</v>
      </c>
      <c r="H4538" s="81" t="s">
        <v>13804</v>
      </c>
      <c r="I4538" s="81" t="s">
        <v>24</v>
      </c>
      <c r="J4538" s="81" t="s">
        <v>64</v>
      </c>
      <c r="K4538" s="82">
        <v>150.79</v>
      </c>
      <c r="L4538" s="81" t="s">
        <v>65</v>
      </c>
      <c r="M4538" s="77"/>
    </row>
    <row r="4539" spans="1:13">
      <c r="A4539" s="81" t="s">
        <v>12715</v>
      </c>
      <c r="B4539" s="81" t="s">
        <v>12716</v>
      </c>
      <c r="C4539" s="81" t="s">
        <v>13782</v>
      </c>
      <c r="D4539" s="81">
        <v>183</v>
      </c>
      <c r="E4539" s="82" t="s">
        <v>12581</v>
      </c>
      <c r="F4539" s="81" t="s">
        <v>12581</v>
      </c>
      <c r="G4539" s="85">
        <v>86901</v>
      </c>
      <c r="H4539" s="81" t="s">
        <v>13805</v>
      </c>
      <c r="I4539" s="81" t="s">
        <v>24</v>
      </c>
      <c r="J4539" s="81" t="s">
        <v>64</v>
      </c>
      <c r="K4539" s="82">
        <v>117.18</v>
      </c>
      <c r="L4539" s="81" t="s">
        <v>65</v>
      </c>
      <c r="M4539" s="77"/>
    </row>
    <row r="4540" spans="1:13">
      <c r="A4540" s="81" t="s">
        <v>12715</v>
      </c>
      <c r="B4540" s="81" t="s">
        <v>12716</v>
      </c>
      <c r="C4540" s="81" t="s">
        <v>13782</v>
      </c>
      <c r="D4540" s="81">
        <v>183</v>
      </c>
      <c r="E4540" s="82" t="s">
        <v>12581</v>
      </c>
      <c r="F4540" s="81" t="s">
        <v>12581</v>
      </c>
      <c r="G4540" s="85">
        <v>86902</v>
      </c>
      <c r="H4540" s="81" t="s">
        <v>13806</v>
      </c>
      <c r="I4540" s="81" t="s">
        <v>24</v>
      </c>
      <c r="J4540" s="81" t="s">
        <v>64</v>
      </c>
      <c r="K4540" s="82">
        <v>238.77</v>
      </c>
      <c r="L4540" s="81" t="s">
        <v>65</v>
      </c>
      <c r="M4540" s="77"/>
    </row>
    <row r="4541" spans="1:13">
      <c r="A4541" s="81" t="s">
        <v>12715</v>
      </c>
      <c r="B4541" s="81" t="s">
        <v>12716</v>
      </c>
      <c r="C4541" s="81" t="s">
        <v>13782</v>
      </c>
      <c r="D4541" s="81">
        <v>183</v>
      </c>
      <c r="E4541" s="82" t="s">
        <v>12581</v>
      </c>
      <c r="F4541" s="81" t="s">
        <v>12581</v>
      </c>
      <c r="G4541" s="85">
        <v>86903</v>
      </c>
      <c r="H4541" s="81" t="s">
        <v>13807</v>
      </c>
      <c r="I4541" s="81" t="s">
        <v>24</v>
      </c>
      <c r="J4541" s="81" t="s">
        <v>64</v>
      </c>
      <c r="K4541" s="82">
        <v>310.27999999999997</v>
      </c>
      <c r="L4541" s="81" t="s">
        <v>65</v>
      </c>
      <c r="M4541" s="77"/>
    </row>
    <row r="4542" spans="1:13">
      <c r="A4542" s="81" t="s">
        <v>12715</v>
      </c>
      <c r="B4542" s="81" t="s">
        <v>12716</v>
      </c>
      <c r="C4542" s="81" t="s">
        <v>13782</v>
      </c>
      <c r="D4542" s="81">
        <v>183</v>
      </c>
      <c r="E4542" s="82" t="s">
        <v>12581</v>
      </c>
      <c r="F4542" s="81" t="s">
        <v>12581</v>
      </c>
      <c r="G4542" s="85">
        <v>86904</v>
      </c>
      <c r="H4542" s="81" t="s">
        <v>13808</v>
      </c>
      <c r="I4542" s="81" t="s">
        <v>24</v>
      </c>
      <c r="J4542" s="81" t="s">
        <v>64</v>
      </c>
      <c r="K4542" s="82">
        <v>120.52</v>
      </c>
      <c r="L4542" s="81" t="s">
        <v>65</v>
      </c>
      <c r="M4542" s="77"/>
    </row>
    <row r="4543" spans="1:13">
      <c r="A4543" s="81" t="s">
        <v>12715</v>
      </c>
      <c r="B4543" s="81" t="s">
        <v>12716</v>
      </c>
      <c r="C4543" s="81" t="s">
        <v>13782</v>
      </c>
      <c r="D4543" s="81">
        <v>183</v>
      </c>
      <c r="E4543" s="82" t="s">
        <v>12581</v>
      </c>
      <c r="F4543" s="81" t="s">
        <v>12581</v>
      </c>
      <c r="G4543" s="85">
        <v>86905</v>
      </c>
      <c r="H4543" s="81" t="s">
        <v>13809</v>
      </c>
      <c r="I4543" s="81" t="s">
        <v>24</v>
      </c>
      <c r="J4543" s="81" t="s">
        <v>64</v>
      </c>
      <c r="K4543" s="82">
        <v>191.92</v>
      </c>
      <c r="L4543" s="81" t="s">
        <v>65</v>
      </c>
      <c r="M4543" s="77"/>
    </row>
    <row r="4544" spans="1:13">
      <c r="A4544" s="81" t="s">
        <v>12715</v>
      </c>
      <c r="B4544" s="81" t="s">
        <v>12716</v>
      </c>
      <c r="C4544" s="81" t="s">
        <v>13782</v>
      </c>
      <c r="D4544" s="81">
        <v>183</v>
      </c>
      <c r="E4544" s="82" t="s">
        <v>12581</v>
      </c>
      <c r="F4544" s="81" t="s">
        <v>12581</v>
      </c>
      <c r="G4544" s="85">
        <v>86906</v>
      </c>
      <c r="H4544" s="81" t="s">
        <v>13810</v>
      </c>
      <c r="I4544" s="81" t="s">
        <v>24</v>
      </c>
      <c r="J4544" s="81" t="s">
        <v>350</v>
      </c>
      <c r="K4544" s="82">
        <v>44.75</v>
      </c>
      <c r="L4544" s="81" t="s">
        <v>65</v>
      </c>
      <c r="M4544" s="77"/>
    </row>
    <row r="4545" spans="1:13">
      <c r="A4545" s="81" t="s">
        <v>12715</v>
      </c>
      <c r="B4545" s="81" t="s">
        <v>12716</v>
      </c>
      <c r="C4545" s="81" t="s">
        <v>13782</v>
      </c>
      <c r="D4545" s="81">
        <v>183</v>
      </c>
      <c r="E4545" s="82" t="s">
        <v>12581</v>
      </c>
      <c r="F4545" s="81" t="s">
        <v>12581</v>
      </c>
      <c r="G4545" s="85">
        <v>86908</v>
      </c>
      <c r="H4545" s="81" t="s">
        <v>13811</v>
      </c>
      <c r="I4545" s="81" t="s">
        <v>24</v>
      </c>
      <c r="J4545" s="81" t="s">
        <v>64</v>
      </c>
      <c r="K4545" s="82">
        <v>229.13</v>
      </c>
      <c r="L4545" s="81" t="s">
        <v>65</v>
      </c>
      <c r="M4545" s="77"/>
    </row>
    <row r="4546" spans="1:13">
      <c r="A4546" s="81" t="s">
        <v>12715</v>
      </c>
      <c r="B4546" s="81" t="s">
        <v>12716</v>
      </c>
      <c r="C4546" s="81" t="s">
        <v>13782</v>
      </c>
      <c r="D4546" s="81">
        <v>183</v>
      </c>
      <c r="E4546" s="82" t="s">
        <v>12581</v>
      </c>
      <c r="F4546" s="81" t="s">
        <v>12581</v>
      </c>
      <c r="G4546" s="85">
        <v>86909</v>
      </c>
      <c r="H4546" s="81" t="s">
        <v>13812</v>
      </c>
      <c r="I4546" s="81" t="s">
        <v>24</v>
      </c>
      <c r="J4546" s="81" t="s">
        <v>64</v>
      </c>
      <c r="K4546" s="82">
        <v>89.5</v>
      </c>
      <c r="L4546" s="81" t="s">
        <v>65</v>
      </c>
      <c r="M4546" s="77"/>
    </row>
    <row r="4547" spans="1:13">
      <c r="A4547" s="81" t="s">
        <v>12715</v>
      </c>
      <c r="B4547" s="81" t="s">
        <v>12716</v>
      </c>
      <c r="C4547" s="81" t="s">
        <v>13782</v>
      </c>
      <c r="D4547" s="81">
        <v>183</v>
      </c>
      <c r="E4547" s="82" t="s">
        <v>12581</v>
      </c>
      <c r="F4547" s="81" t="s">
        <v>12581</v>
      </c>
      <c r="G4547" s="85">
        <v>86910</v>
      </c>
      <c r="H4547" s="81" t="s">
        <v>13813</v>
      </c>
      <c r="I4547" s="81" t="s">
        <v>24</v>
      </c>
      <c r="J4547" s="81" t="s">
        <v>64</v>
      </c>
      <c r="K4547" s="82">
        <v>84.35</v>
      </c>
      <c r="L4547" s="81" t="s">
        <v>65</v>
      </c>
      <c r="M4547" s="77"/>
    </row>
    <row r="4548" spans="1:13">
      <c r="A4548" s="81" t="s">
        <v>12715</v>
      </c>
      <c r="B4548" s="81" t="s">
        <v>12716</v>
      </c>
      <c r="C4548" s="81" t="s">
        <v>13782</v>
      </c>
      <c r="D4548" s="81">
        <v>183</v>
      </c>
      <c r="E4548" s="82" t="s">
        <v>12581</v>
      </c>
      <c r="F4548" s="81" t="s">
        <v>12581</v>
      </c>
      <c r="G4548" s="85">
        <v>86911</v>
      </c>
      <c r="H4548" s="81" t="s">
        <v>13814</v>
      </c>
      <c r="I4548" s="81" t="s">
        <v>24</v>
      </c>
      <c r="J4548" s="81" t="s">
        <v>64</v>
      </c>
      <c r="K4548" s="82">
        <v>38.01</v>
      </c>
      <c r="L4548" s="81" t="s">
        <v>65</v>
      </c>
      <c r="M4548" s="77"/>
    </row>
    <row r="4549" spans="1:13">
      <c r="A4549" s="81" t="s">
        <v>12715</v>
      </c>
      <c r="B4549" s="81" t="s">
        <v>12716</v>
      </c>
      <c r="C4549" s="81" t="s">
        <v>13782</v>
      </c>
      <c r="D4549" s="81">
        <v>183</v>
      </c>
      <c r="E4549" s="82" t="s">
        <v>12581</v>
      </c>
      <c r="F4549" s="81" t="s">
        <v>12581</v>
      </c>
      <c r="G4549" s="85">
        <v>86913</v>
      </c>
      <c r="H4549" s="81" t="s">
        <v>13815</v>
      </c>
      <c r="I4549" s="81" t="s">
        <v>24</v>
      </c>
      <c r="J4549" s="81" t="s">
        <v>64</v>
      </c>
      <c r="K4549" s="82">
        <v>17.3</v>
      </c>
      <c r="L4549" s="81" t="s">
        <v>65</v>
      </c>
      <c r="M4549" s="77"/>
    </row>
    <row r="4550" spans="1:13">
      <c r="A4550" s="81" t="s">
        <v>12715</v>
      </c>
      <c r="B4550" s="81" t="s">
        <v>12716</v>
      </c>
      <c r="C4550" s="81" t="s">
        <v>13782</v>
      </c>
      <c r="D4550" s="81">
        <v>183</v>
      </c>
      <c r="E4550" s="82" t="s">
        <v>12581</v>
      </c>
      <c r="F4550" s="81" t="s">
        <v>12581</v>
      </c>
      <c r="G4550" s="85">
        <v>86914</v>
      </c>
      <c r="H4550" s="81" t="s">
        <v>13816</v>
      </c>
      <c r="I4550" s="81" t="s">
        <v>24</v>
      </c>
      <c r="J4550" s="81" t="s">
        <v>64</v>
      </c>
      <c r="K4550" s="82">
        <v>34.799999999999997</v>
      </c>
      <c r="L4550" s="81" t="s">
        <v>65</v>
      </c>
      <c r="M4550" s="77"/>
    </row>
    <row r="4551" spans="1:13">
      <c r="A4551" s="81" t="s">
        <v>12715</v>
      </c>
      <c r="B4551" s="81" t="s">
        <v>12716</v>
      </c>
      <c r="C4551" s="81" t="s">
        <v>13782</v>
      </c>
      <c r="D4551" s="81">
        <v>183</v>
      </c>
      <c r="E4551" s="82" t="s">
        <v>12581</v>
      </c>
      <c r="F4551" s="81" t="s">
        <v>12581</v>
      </c>
      <c r="G4551" s="85">
        <v>86915</v>
      </c>
      <c r="H4551" s="81" t="s">
        <v>13817</v>
      </c>
      <c r="I4551" s="81" t="s">
        <v>24</v>
      </c>
      <c r="J4551" s="81" t="s">
        <v>64</v>
      </c>
      <c r="K4551" s="82">
        <v>75.180000000000007</v>
      </c>
      <c r="L4551" s="81" t="s">
        <v>65</v>
      </c>
      <c r="M4551" s="77"/>
    </row>
    <row r="4552" spans="1:13">
      <c r="A4552" s="81" t="s">
        <v>12715</v>
      </c>
      <c r="B4552" s="81" t="s">
        <v>12716</v>
      </c>
      <c r="C4552" s="81" t="s">
        <v>13782</v>
      </c>
      <c r="D4552" s="81">
        <v>183</v>
      </c>
      <c r="E4552" s="82" t="s">
        <v>12581</v>
      </c>
      <c r="F4552" s="81" t="s">
        <v>12581</v>
      </c>
      <c r="G4552" s="85">
        <v>86916</v>
      </c>
      <c r="H4552" s="81" t="s">
        <v>13818</v>
      </c>
      <c r="I4552" s="81" t="s">
        <v>24</v>
      </c>
      <c r="J4552" s="81" t="s">
        <v>64</v>
      </c>
      <c r="K4552" s="82">
        <v>30.86</v>
      </c>
      <c r="L4552" s="81" t="s">
        <v>65</v>
      </c>
      <c r="M4552" s="77"/>
    </row>
    <row r="4553" spans="1:13">
      <c r="A4553" s="81" t="s">
        <v>12715</v>
      </c>
      <c r="B4553" s="81" t="s">
        <v>12716</v>
      </c>
      <c r="C4553" s="81" t="s">
        <v>13782</v>
      </c>
      <c r="D4553" s="81">
        <v>183</v>
      </c>
      <c r="E4553" s="82" t="s">
        <v>12581</v>
      </c>
      <c r="F4553" s="81" t="s">
        <v>12581</v>
      </c>
      <c r="G4553" s="85">
        <v>86919</v>
      </c>
      <c r="H4553" s="81" t="s">
        <v>13819</v>
      </c>
      <c r="I4553" s="81" t="s">
        <v>24</v>
      </c>
      <c r="J4553" s="81" t="s">
        <v>64</v>
      </c>
      <c r="K4553" s="82">
        <v>739.55</v>
      </c>
      <c r="L4553" s="81" t="s">
        <v>65</v>
      </c>
      <c r="M4553" s="77"/>
    </row>
    <row r="4554" spans="1:13">
      <c r="A4554" s="81" t="s">
        <v>12715</v>
      </c>
      <c r="B4554" s="81" t="s">
        <v>12716</v>
      </c>
      <c r="C4554" s="81" t="s">
        <v>13782</v>
      </c>
      <c r="D4554" s="81">
        <v>183</v>
      </c>
      <c r="E4554" s="82" t="s">
        <v>12581</v>
      </c>
      <c r="F4554" s="81" t="s">
        <v>12581</v>
      </c>
      <c r="G4554" s="85">
        <v>86920</v>
      </c>
      <c r="H4554" s="81" t="s">
        <v>13820</v>
      </c>
      <c r="I4554" s="81" t="s">
        <v>24</v>
      </c>
      <c r="J4554" s="81" t="s">
        <v>64</v>
      </c>
      <c r="K4554" s="82">
        <v>704.32</v>
      </c>
      <c r="L4554" s="81" t="s">
        <v>65</v>
      </c>
      <c r="M4554" s="77"/>
    </row>
    <row r="4555" spans="1:13">
      <c r="A4555" s="81" t="s">
        <v>12715</v>
      </c>
      <c r="B4555" s="81" t="s">
        <v>12716</v>
      </c>
      <c r="C4555" s="81" t="s">
        <v>13782</v>
      </c>
      <c r="D4555" s="81">
        <v>183</v>
      </c>
      <c r="E4555" s="82" t="s">
        <v>12581</v>
      </c>
      <c r="F4555" s="81" t="s">
        <v>12581</v>
      </c>
      <c r="G4555" s="85">
        <v>86921</v>
      </c>
      <c r="H4555" s="81" t="s">
        <v>13821</v>
      </c>
      <c r="I4555" s="81" t="s">
        <v>24</v>
      </c>
      <c r="J4555" s="81" t="s">
        <v>64</v>
      </c>
      <c r="K4555" s="82">
        <v>717.88</v>
      </c>
      <c r="L4555" s="81" t="s">
        <v>65</v>
      </c>
      <c r="M4555" s="77"/>
    </row>
    <row r="4556" spans="1:13">
      <c r="A4556" s="81" t="s">
        <v>12715</v>
      </c>
      <c r="B4556" s="81" t="s">
        <v>12716</v>
      </c>
      <c r="C4556" s="81" t="s">
        <v>13782</v>
      </c>
      <c r="D4556" s="81">
        <v>183</v>
      </c>
      <c r="E4556" s="82" t="s">
        <v>12581</v>
      </c>
      <c r="F4556" s="81" t="s">
        <v>12581</v>
      </c>
      <c r="G4556" s="85">
        <v>86922</v>
      </c>
      <c r="H4556" s="81" t="s">
        <v>13822</v>
      </c>
      <c r="I4556" s="81" t="s">
        <v>24</v>
      </c>
      <c r="J4556" s="81" t="s">
        <v>64</v>
      </c>
      <c r="K4556" s="82">
        <v>601.32000000000005</v>
      </c>
      <c r="L4556" s="81" t="s">
        <v>65</v>
      </c>
      <c r="M4556" s="77"/>
    </row>
    <row r="4557" spans="1:13">
      <c r="A4557" s="81" t="s">
        <v>12715</v>
      </c>
      <c r="B4557" s="81" t="s">
        <v>12716</v>
      </c>
      <c r="C4557" s="81" t="s">
        <v>13782</v>
      </c>
      <c r="D4557" s="81">
        <v>183</v>
      </c>
      <c r="E4557" s="82" t="s">
        <v>12581</v>
      </c>
      <c r="F4557" s="81" t="s">
        <v>12581</v>
      </c>
      <c r="G4557" s="85">
        <v>86923</v>
      </c>
      <c r="H4557" s="81" t="s">
        <v>13823</v>
      </c>
      <c r="I4557" s="81" t="s">
        <v>24</v>
      </c>
      <c r="J4557" s="81" t="s">
        <v>64</v>
      </c>
      <c r="K4557" s="82">
        <v>453.16</v>
      </c>
      <c r="L4557" s="81" t="s">
        <v>65</v>
      </c>
      <c r="M4557" s="77"/>
    </row>
    <row r="4558" spans="1:13">
      <c r="A4558" s="81" t="s">
        <v>12715</v>
      </c>
      <c r="B4558" s="81" t="s">
        <v>12716</v>
      </c>
      <c r="C4558" s="81" t="s">
        <v>13782</v>
      </c>
      <c r="D4558" s="81">
        <v>183</v>
      </c>
      <c r="E4558" s="82" t="s">
        <v>12581</v>
      </c>
      <c r="F4558" s="81" t="s">
        <v>12581</v>
      </c>
      <c r="G4558" s="85">
        <v>86924</v>
      </c>
      <c r="H4558" s="81" t="s">
        <v>13824</v>
      </c>
      <c r="I4558" s="81" t="s">
        <v>24</v>
      </c>
      <c r="J4558" s="81" t="s">
        <v>64</v>
      </c>
      <c r="K4558" s="82">
        <v>466.72</v>
      </c>
      <c r="L4558" s="81" t="s">
        <v>65</v>
      </c>
      <c r="M4558" s="77"/>
    </row>
    <row r="4559" spans="1:13">
      <c r="A4559" s="81" t="s">
        <v>12715</v>
      </c>
      <c r="B4559" s="81" t="s">
        <v>12716</v>
      </c>
      <c r="C4559" s="81" t="s">
        <v>13782</v>
      </c>
      <c r="D4559" s="81">
        <v>183</v>
      </c>
      <c r="E4559" s="82" t="s">
        <v>12581</v>
      </c>
      <c r="F4559" s="81" t="s">
        <v>12581</v>
      </c>
      <c r="G4559" s="85">
        <v>86925</v>
      </c>
      <c r="H4559" s="81" t="s">
        <v>13825</v>
      </c>
      <c r="I4559" s="81" t="s">
        <v>24</v>
      </c>
      <c r="J4559" s="81" t="s">
        <v>64</v>
      </c>
      <c r="K4559" s="82">
        <v>409.79</v>
      </c>
      <c r="L4559" s="81" t="s">
        <v>65</v>
      </c>
      <c r="M4559" s="77"/>
    </row>
    <row r="4560" spans="1:13">
      <c r="A4560" s="81" t="s">
        <v>12715</v>
      </c>
      <c r="B4560" s="81" t="s">
        <v>12716</v>
      </c>
      <c r="C4560" s="81" t="s">
        <v>13782</v>
      </c>
      <c r="D4560" s="81">
        <v>183</v>
      </c>
      <c r="E4560" s="82" t="s">
        <v>12581</v>
      </c>
      <c r="F4560" s="81" t="s">
        <v>12581</v>
      </c>
      <c r="G4560" s="85">
        <v>86926</v>
      </c>
      <c r="H4560" s="81" t="s">
        <v>13826</v>
      </c>
      <c r="I4560" s="81" t="s">
        <v>24</v>
      </c>
      <c r="J4560" s="81" t="s">
        <v>64</v>
      </c>
      <c r="K4560" s="82">
        <v>423.35</v>
      </c>
      <c r="L4560" s="81" t="s">
        <v>65</v>
      </c>
      <c r="M4560" s="77"/>
    </row>
    <row r="4561" spans="1:13">
      <c r="A4561" s="81" t="s">
        <v>12715</v>
      </c>
      <c r="B4561" s="81" t="s">
        <v>12716</v>
      </c>
      <c r="C4561" s="81" t="s">
        <v>13782</v>
      </c>
      <c r="D4561" s="81">
        <v>183</v>
      </c>
      <c r="E4561" s="82" t="s">
        <v>12581</v>
      </c>
      <c r="F4561" s="81" t="s">
        <v>12581</v>
      </c>
      <c r="G4561" s="85">
        <v>86927</v>
      </c>
      <c r="H4561" s="81" t="s">
        <v>13827</v>
      </c>
      <c r="I4561" s="81" t="s">
        <v>24</v>
      </c>
      <c r="J4561" s="81" t="s">
        <v>64</v>
      </c>
      <c r="K4561" s="82">
        <v>257.38</v>
      </c>
      <c r="L4561" s="81" t="s">
        <v>65</v>
      </c>
      <c r="M4561" s="77"/>
    </row>
    <row r="4562" spans="1:13">
      <c r="A4562" s="81" t="s">
        <v>12715</v>
      </c>
      <c r="B4562" s="81" t="s">
        <v>12716</v>
      </c>
      <c r="C4562" s="81" t="s">
        <v>13782</v>
      </c>
      <c r="D4562" s="81">
        <v>183</v>
      </c>
      <c r="E4562" s="82" t="s">
        <v>12581</v>
      </c>
      <c r="F4562" s="81" t="s">
        <v>12581</v>
      </c>
      <c r="G4562" s="85">
        <v>86928</v>
      </c>
      <c r="H4562" s="81" t="s">
        <v>13828</v>
      </c>
      <c r="I4562" s="81" t="s">
        <v>24</v>
      </c>
      <c r="J4562" s="81" t="s">
        <v>64</v>
      </c>
      <c r="K4562" s="82">
        <v>270.94</v>
      </c>
      <c r="L4562" s="81" t="s">
        <v>65</v>
      </c>
      <c r="M4562" s="77"/>
    </row>
    <row r="4563" spans="1:13">
      <c r="A4563" s="81" t="s">
        <v>12715</v>
      </c>
      <c r="B4563" s="81" t="s">
        <v>12716</v>
      </c>
      <c r="C4563" s="81" t="s">
        <v>13782</v>
      </c>
      <c r="D4563" s="81">
        <v>183</v>
      </c>
      <c r="E4563" s="82" t="s">
        <v>12581</v>
      </c>
      <c r="F4563" s="81" t="s">
        <v>12581</v>
      </c>
      <c r="G4563" s="85">
        <v>86929</v>
      </c>
      <c r="H4563" s="81" t="s">
        <v>13829</v>
      </c>
      <c r="I4563" s="81" t="s">
        <v>24</v>
      </c>
      <c r="J4563" s="81" t="s">
        <v>64</v>
      </c>
      <c r="K4563" s="82">
        <v>250.04</v>
      </c>
      <c r="L4563" s="81" t="s">
        <v>65</v>
      </c>
      <c r="M4563" s="77"/>
    </row>
    <row r="4564" spans="1:13">
      <c r="A4564" s="81" t="s">
        <v>12715</v>
      </c>
      <c r="B4564" s="81" t="s">
        <v>12716</v>
      </c>
      <c r="C4564" s="81" t="s">
        <v>13782</v>
      </c>
      <c r="D4564" s="81">
        <v>183</v>
      </c>
      <c r="E4564" s="82" t="s">
        <v>12581</v>
      </c>
      <c r="F4564" s="81" t="s">
        <v>12581</v>
      </c>
      <c r="G4564" s="85">
        <v>86930</v>
      </c>
      <c r="H4564" s="81" t="s">
        <v>13830</v>
      </c>
      <c r="I4564" s="81" t="s">
        <v>24</v>
      </c>
      <c r="J4564" s="81" t="s">
        <v>64</v>
      </c>
      <c r="K4564" s="82">
        <v>263.60000000000002</v>
      </c>
      <c r="L4564" s="81" t="s">
        <v>65</v>
      </c>
      <c r="M4564" s="77"/>
    </row>
    <row r="4565" spans="1:13">
      <c r="A4565" s="81" t="s">
        <v>12715</v>
      </c>
      <c r="B4565" s="81" t="s">
        <v>12716</v>
      </c>
      <c r="C4565" s="81" t="s">
        <v>13782</v>
      </c>
      <c r="D4565" s="81">
        <v>183</v>
      </c>
      <c r="E4565" s="82" t="s">
        <v>12581</v>
      </c>
      <c r="F4565" s="81" t="s">
        <v>12581</v>
      </c>
      <c r="G4565" s="85">
        <v>86931</v>
      </c>
      <c r="H4565" s="81" t="s">
        <v>13831</v>
      </c>
      <c r="I4565" s="81" t="s">
        <v>24</v>
      </c>
      <c r="J4565" s="81" t="s">
        <v>64</v>
      </c>
      <c r="K4565" s="82">
        <v>404.68</v>
      </c>
      <c r="L4565" s="81" t="s">
        <v>65</v>
      </c>
      <c r="M4565" s="77"/>
    </row>
    <row r="4566" spans="1:13">
      <c r="A4566" s="81" t="s">
        <v>12715</v>
      </c>
      <c r="B4566" s="81" t="s">
        <v>12716</v>
      </c>
      <c r="C4566" s="81" t="s">
        <v>13782</v>
      </c>
      <c r="D4566" s="81">
        <v>183</v>
      </c>
      <c r="E4566" s="82" t="s">
        <v>12581</v>
      </c>
      <c r="F4566" s="81" t="s">
        <v>12581</v>
      </c>
      <c r="G4566" s="85">
        <v>86932</v>
      </c>
      <c r="H4566" s="81" t="s">
        <v>13832</v>
      </c>
      <c r="I4566" s="81" t="s">
        <v>24</v>
      </c>
      <c r="J4566" s="81" t="s">
        <v>64</v>
      </c>
      <c r="K4566" s="82">
        <v>429.49</v>
      </c>
      <c r="L4566" s="81" t="s">
        <v>65</v>
      </c>
      <c r="M4566" s="77"/>
    </row>
    <row r="4567" spans="1:13">
      <c r="A4567" s="81" t="s">
        <v>12715</v>
      </c>
      <c r="B4567" s="81" t="s">
        <v>12716</v>
      </c>
      <c r="C4567" s="81" t="s">
        <v>13782</v>
      </c>
      <c r="D4567" s="81">
        <v>183</v>
      </c>
      <c r="E4567" s="82" t="s">
        <v>12581</v>
      </c>
      <c r="F4567" s="81" t="s">
        <v>12581</v>
      </c>
      <c r="G4567" s="85">
        <v>86933</v>
      </c>
      <c r="H4567" s="81" t="s">
        <v>13833</v>
      </c>
      <c r="I4567" s="81" t="s">
        <v>24</v>
      </c>
      <c r="J4567" s="81" t="s">
        <v>64</v>
      </c>
      <c r="K4567" s="82">
        <v>280.12</v>
      </c>
      <c r="L4567" s="81" t="s">
        <v>65</v>
      </c>
      <c r="M4567" s="77"/>
    </row>
    <row r="4568" spans="1:13">
      <c r="A4568" s="81" t="s">
        <v>12715</v>
      </c>
      <c r="B4568" s="81" t="s">
        <v>12716</v>
      </c>
      <c r="C4568" s="81" t="s">
        <v>13782</v>
      </c>
      <c r="D4568" s="81">
        <v>183</v>
      </c>
      <c r="E4568" s="82" t="s">
        <v>12581</v>
      </c>
      <c r="F4568" s="81" t="s">
        <v>12581</v>
      </c>
      <c r="G4568" s="85">
        <v>86934</v>
      </c>
      <c r="H4568" s="81" t="s">
        <v>13834</v>
      </c>
      <c r="I4568" s="81" t="s">
        <v>24</v>
      </c>
      <c r="J4568" s="81" t="s">
        <v>64</v>
      </c>
      <c r="K4568" s="82">
        <v>272.77999999999997</v>
      </c>
      <c r="L4568" s="81" t="s">
        <v>65</v>
      </c>
      <c r="M4568" s="77"/>
    </row>
    <row r="4569" spans="1:13">
      <c r="A4569" s="81" t="s">
        <v>12715</v>
      </c>
      <c r="B4569" s="81" t="s">
        <v>12716</v>
      </c>
      <c r="C4569" s="81" t="s">
        <v>13782</v>
      </c>
      <c r="D4569" s="81">
        <v>183</v>
      </c>
      <c r="E4569" s="82" t="s">
        <v>12581</v>
      </c>
      <c r="F4569" s="81" t="s">
        <v>12581</v>
      </c>
      <c r="G4569" s="85">
        <v>86935</v>
      </c>
      <c r="H4569" s="81" t="s">
        <v>13835</v>
      </c>
      <c r="I4569" s="81" t="s">
        <v>24</v>
      </c>
      <c r="J4569" s="81" t="s">
        <v>64</v>
      </c>
      <c r="K4569" s="82">
        <v>207.18</v>
      </c>
      <c r="L4569" s="81" t="s">
        <v>65</v>
      </c>
      <c r="M4569" s="77"/>
    </row>
    <row r="4570" spans="1:13">
      <c r="A4570" s="81" t="s">
        <v>12715</v>
      </c>
      <c r="B4570" s="81" t="s">
        <v>12716</v>
      </c>
      <c r="C4570" s="81" t="s">
        <v>13782</v>
      </c>
      <c r="D4570" s="81">
        <v>183</v>
      </c>
      <c r="E4570" s="82" t="s">
        <v>12581</v>
      </c>
      <c r="F4570" s="81" t="s">
        <v>12581</v>
      </c>
      <c r="G4570" s="85">
        <v>86936</v>
      </c>
      <c r="H4570" s="81" t="s">
        <v>13836</v>
      </c>
      <c r="I4570" s="81" t="s">
        <v>24</v>
      </c>
      <c r="J4570" s="81" t="s">
        <v>64</v>
      </c>
      <c r="K4570" s="82">
        <v>327.45</v>
      </c>
      <c r="L4570" s="81" t="s">
        <v>65</v>
      </c>
      <c r="M4570" s="77"/>
    </row>
    <row r="4571" spans="1:13">
      <c r="A4571" s="81" t="s">
        <v>12715</v>
      </c>
      <c r="B4571" s="81" t="s">
        <v>12716</v>
      </c>
      <c r="C4571" s="81" t="s">
        <v>13782</v>
      </c>
      <c r="D4571" s="81">
        <v>183</v>
      </c>
      <c r="E4571" s="82" t="s">
        <v>12581</v>
      </c>
      <c r="F4571" s="81" t="s">
        <v>12581</v>
      </c>
      <c r="G4571" s="85">
        <v>86937</v>
      </c>
      <c r="H4571" s="81" t="s">
        <v>13837</v>
      </c>
      <c r="I4571" s="81" t="s">
        <v>24</v>
      </c>
      <c r="J4571" s="81" t="s">
        <v>64</v>
      </c>
      <c r="K4571" s="82">
        <v>150.66</v>
      </c>
      <c r="L4571" s="81" t="s">
        <v>65</v>
      </c>
      <c r="M4571" s="77"/>
    </row>
    <row r="4572" spans="1:13">
      <c r="A4572" s="81" t="s">
        <v>12715</v>
      </c>
      <c r="B4572" s="81" t="s">
        <v>12716</v>
      </c>
      <c r="C4572" s="81" t="s">
        <v>13782</v>
      </c>
      <c r="D4572" s="81">
        <v>183</v>
      </c>
      <c r="E4572" s="82" t="s">
        <v>12581</v>
      </c>
      <c r="F4572" s="81" t="s">
        <v>12581</v>
      </c>
      <c r="G4572" s="85">
        <v>86938</v>
      </c>
      <c r="H4572" s="81" t="s">
        <v>13838</v>
      </c>
      <c r="I4572" s="81" t="s">
        <v>24</v>
      </c>
      <c r="J4572" s="81" t="s">
        <v>64</v>
      </c>
      <c r="K4572" s="82">
        <v>270.93</v>
      </c>
      <c r="L4572" s="81" t="s">
        <v>65</v>
      </c>
      <c r="M4572" s="77"/>
    </row>
    <row r="4573" spans="1:13">
      <c r="A4573" s="81" t="s">
        <v>12715</v>
      </c>
      <c r="B4573" s="81" t="s">
        <v>12716</v>
      </c>
      <c r="C4573" s="81" t="s">
        <v>13782</v>
      </c>
      <c r="D4573" s="81">
        <v>183</v>
      </c>
      <c r="E4573" s="82" t="s">
        <v>12581</v>
      </c>
      <c r="F4573" s="81" t="s">
        <v>12581</v>
      </c>
      <c r="G4573" s="85">
        <v>86939</v>
      </c>
      <c r="H4573" s="81" t="s">
        <v>13839</v>
      </c>
      <c r="I4573" s="81" t="s">
        <v>24</v>
      </c>
      <c r="J4573" s="81" t="s">
        <v>64</v>
      </c>
      <c r="K4573" s="82">
        <v>306.61</v>
      </c>
      <c r="L4573" s="81" t="s">
        <v>65</v>
      </c>
      <c r="M4573" s="77"/>
    </row>
    <row r="4574" spans="1:13">
      <c r="A4574" s="81" t="s">
        <v>12715</v>
      </c>
      <c r="B4574" s="81" t="s">
        <v>12716</v>
      </c>
      <c r="C4574" s="81" t="s">
        <v>13782</v>
      </c>
      <c r="D4574" s="81">
        <v>183</v>
      </c>
      <c r="E4574" s="82" t="s">
        <v>12581</v>
      </c>
      <c r="F4574" s="81" t="s">
        <v>12581</v>
      </c>
      <c r="G4574" s="85">
        <v>86940</v>
      </c>
      <c r="H4574" s="81" t="s">
        <v>13840</v>
      </c>
      <c r="I4574" s="81" t="s">
        <v>24</v>
      </c>
      <c r="J4574" s="81" t="s">
        <v>64</v>
      </c>
      <c r="K4574" s="82">
        <v>725.57</v>
      </c>
      <c r="L4574" s="81" t="s">
        <v>65</v>
      </c>
      <c r="M4574" s="77"/>
    </row>
    <row r="4575" spans="1:13">
      <c r="A4575" s="81" t="s">
        <v>12715</v>
      </c>
      <c r="B4575" s="81" t="s">
        <v>12716</v>
      </c>
      <c r="C4575" s="81" t="s">
        <v>13782</v>
      </c>
      <c r="D4575" s="81">
        <v>183</v>
      </c>
      <c r="E4575" s="82" t="s">
        <v>12581</v>
      </c>
      <c r="F4575" s="81" t="s">
        <v>12581</v>
      </c>
      <c r="G4575" s="85">
        <v>86941</v>
      </c>
      <c r="H4575" s="81" t="s">
        <v>13841</v>
      </c>
      <c r="I4575" s="81" t="s">
        <v>24</v>
      </c>
      <c r="J4575" s="81" t="s">
        <v>64</v>
      </c>
      <c r="K4575" s="82">
        <v>574.02</v>
      </c>
      <c r="L4575" s="81" t="s">
        <v>65</v>
      </c>
      <c r="M4575" s="77"/>
    </row>
    <row r="4576" spans="1:13">
      <c r="A4576" s="81" t="s">
        <v>12715</v>
      </c>
      <c r="B4576" s="81" t="s">
        <v>12716</v>
      </c>
      <c r="C4576" s="81" t="s">
        <v>13782</v>
      </c>
      <c r="D4576" s="81">
        <v>183</v>
      </c>
      <c r="E4576" s="82" t="s">
        <v>12581</v>
      </c>
      <c r="F4576" s="81" t="s">
        <v>12581</v>
      </c>
      <c r="G4576" s="85">
        <v>86942</v>
      </c>
      <c r="H4576" s="81" t="s">
        <v>13842</v>
      </c>
      <c r="I4576" s="81" t="s">
        <v>24</v>
      </c>
      <c r="J4576" s="81" t="s">
        <v>64</v>
      </c>
      <c r="K4576" s="82">
        <v>195.7</v>
      </c>
      <c r="L4576" s="81" t="s">
        <v>65</v>
      </c>
      <c r="M4576" s="77"/>
    </row>
    <row r="4577" spans="1:13">
      <c r="A4577" s="81" t="s">
        <v>12715</v>
      </c>
      <c r="B4577" s="81" t="s">
        <v>12716</v>
      </c>
      <c r="C4577" s="81" t="s">
        <v>13782</v>
      </c>
      <c r="D4577" s="81">
        <v>183</v>
      </c>
      <c r="E4577" s="82" t="s">
        <v>12581</v>
      </c>
      <c r="F4577" s="81" t="s">
        <v>12581</v>
      </c>
      <c r="G4577" s="85">
        <v>86943</v>
      </c>
      <c r="H4577" s="81" t="s">
        <v>13843</v>
      </c>
      <c r="I4577" s="81" t="s">
        <v>24</v>
      </c>
      <c r="J4577" s="81" t="s">
        <v>64</v>
      </c>
      <c r="K4577" s="82">
        <v>188.36</v>
      </c>
      <c r="L4577" s="81" t="s">
        <v>65</v>
      </c>
      <c r="M4577" s="77"/>
    </row>
    <row r="4578" spans="1:13">
      <c r="A4578" s="81" t="s">
        <v>12715</v>
      </c>
      <c r="B4578" s="81" t="s">
        <v>12716</v>
      </c>
      <c r="C4578" s="81" t="s">
        <v>13782</v>
      </c>
      <c r="D4578" s="81">
        <v>183</v>
      </c>
      <c r="E4578" s="82" t="s">
        <v>12581</v>
      </c>
      <c r="F4578" s="81" t="s">
        <v>12581</v>
      </c>
      <c r="G4578" s="85">
        <v>86947</v>
      </c>
      <c r="H4578" s="81" t="s">
        <v>13844</v>
      </c>
      <c r="I4578" s="81" t="s">
        <v>24</v>
      </c>
      <c r="J4578" s="81" t="s">
        <v>64</v>
      </c>
      <c r="K4578" s="82">
        <v>705.65</v>
      </c>
      <c r="L4578" s="81" t="s">
        <v>65</v>
      </c>
      <c r="M4578" s="77"/>
    </row>
    <row r="4579" spans="1:13">
      <c r="A4579" s="81" t="s">
        <v>12715</v>
      </c>
      <c r="B4579" s="81" t="s">
        <v>12716</v>
      </c>
      <c r="C4579" s="81" t="s">
        <v>13782</v>
      </c>
      <c r="D4579" s="81">
        <v>183</v>
      </c>
      <c r="E4579" s="82" t="s">
        <v>12581</v>
      </c>
      <c r="F4579" s="81" t="s">
        <v>12581</v>
      </c>
      <c r="G4579" s="85">
        <v>93396</v>
      </c>
      <c r="H4579" s="81" t="s">
        <v>13845</v>
      </c>
      <c r="I4579" s="81" t="s">
        <v>24</v>
      </c>
      <c r="J4579" s="81" t="s">
        <v>287</v>
      </c>
      <c r="K4579" s="82">
        <v>503.92</v>
      </c>
      <c r="L4579" s="81" t="s">
        <v>65</v>
      </c>
      <c r="M4579" s="77"/>
    </row>
    <row r="4580" spans="1:13">
      <c r="A4580" s="81" t="s">
        <v>12715</v>
      </c>
      <c r="B4580" s="81" t="s">
        <v>12716</v>
      </c>
      <c r="C4580" s="81" t="s">
        <v>13782</v>
      </c>
      <c r="D4580" s="81">
        <v>183</v>
      </c>
      <c r="E4580" s="82" t="s">
        <v>12581</v>
      </c>
      <c r="F4580" s="81" t="s">
        <v>12581</v>
      </c>
      <c r="G4580" s="85">
        <v>93441</v>
      </c>
      <c r="H4580" s="81" t="s">
        <v>13846</v>
      </c>
      <c r="I4580" s="81" t="s">
        <v>24</v>
      </c>
      <c r="J4580" s="81" t="s">
        <v>287</v>
      </c>
      <c r="K4580" s="82">
        <v>895.45</v>
      </c>
      <c r="L4580" s="81" t="s">
        <v>65</v>
      </c>
      <c r="M4580" s="77"/>
    </row>
    <row r="4581" spans="1:13">
      <c r="A4581" s="81" t="s">
        <v>12715</v>
      </c>
      <c r="B4581" s="81" t="s">
        <v>12716</v>
      </c>
      <c r="C4581" s="81" t="s">
        <v>13782</v>
      </c>
      <c r="D4581" s="81">
        <v>183</v>
      </c>
      <c r="E4581" s="82" t="s">
        <v>12581</v>
      </c>
      <c r="F4581" s="81" t="s">
        <v>12581</v>
      </c>
      <c r="G4581" s="85">
        <v>93442</v>
      </c>
      <c r="H4581" s="81" t="s">
        <v>13847</v>
      </c>
      <c r="I4581" s="81" t="s">
        <v>24</v>
      </c>
      <c r="J4581" s="81" t="s">
        <v>64</v>
      </c>
      <c r="K4581" s="82">
        <v>726</v>
      </c>
      <c r="L4581" s="81" t="s">
        <v>65</v>
      </c>
      <c r="M4581" s="77"/>
    </row>
    <row r="4582" spans="1:13">
      <c r="A4582" s="81" t="s">
        <v>12715</v>
      </c>
      <c r="B4582" s="81" t="s">
        <v>12716</v>
      </c>
      <c r="C4582" s="81" t="s">
        <v>13782</v>
      </c>
      <c r="D4582" s="81">
        <v>183</v>
      </c>
      <c r="E4582" s="82" t="s">
        <v>12581</v>
      </c>
      <c r="F4582" s="81" t="s">
        <v>12581</v>
      </c>
      <c r="G4582" s="85">
        <v>95469</v>
      </c>
      <c r="H4582" s="81" t="s">
        <v>13848</v>
      </c>
      <c r="I4582" s="81" t="s">
        <v>24</v>
      </c>
      <c r="J4582" s="81" t="s">
        <v>64</v>
      </c>
      <c r="K4582" s="82">
        <v>182.67</v>
      </c>
      <c r="L4582" s="81" t="s">
        <v>65</v>
      </c>
      <c r="M4582" s="77"/>
    </row>
    <row r="4583" spans="1:13">
      <c r="A4583" s="81" t="s">
        <v>12715</v>
      </c>
      <c r="B4583" s="81" t="s">
        <v>12716</v>
      </c>
      <c r="C4583" s="81" t="s">
        <v>13782</v>
      </c>
      <c r="D4583" s="81">
        <v>183</v>
      </c>
      <c r="E4583" s="82" t="s">
        <v>12581</v>
      </c>
      <c r="F4583" s="81" t="s">
        <v>12581</v>
      </c>
      <c r="G4583" s="85">
        <v>95470</v>
      </c>
      <c r="H4583" s="81" t="s">
        <v>13849</v>
      </c>
      <c r="I4583" s="81" t="s">
        <v>24</v>
      </c>
      <c r="J4583" s="81" t="s">
        <v>64</v>
      </c>
      <c r="K4583" s="82">
        <v>188.89</v>
      </c>
      <c r="L4583" s="81" t="s">
        <v>65</v>
      </c>
      <c r="M4583" s="77"/>
    </row>
    <row r="4584" spans="1:13">
      <c r="A4584" s="81" t="s">
        <v>12715</v>
      </c>
      <c r="B4584" s="81" t="s">
        <v>12716</v>
      </c>
      <c r="C4584" s="81" t="s">
        <v>13782</v>
      </c>
      <c r="D4584" s="81">
        <v>183</v>
      </c>
      <c r="E4584" s="82" t="s">
        <v>12581</v>
      </c>
      <c r="F4584" s="81" t="s">
        <v>12581</v>
      </c>
      <c r="G4584" s="85">
        <v>95471</v>
      </c>
      <c r="H4584" s="81" t="s">
        <v>13850</v>
      </c>
      <c r="I4584" s="81" t="s">
        <v>24</v>
      </c>
      <c r="J4584" s="81" t="s">
        <v>64</v>
      </c>
      <c r="K4584" s="82">
        <v>688.86</v>
      </c>
      <c r="L4584" s="81" t="s">
        <v>65</v>
      </c>
      <c r="M4584" s="77"/>
    </row>
    <row r="4585" spans="1:13">
      <c r="A4585" s="81" t="s">
        <v>12715</v>
      </c>
      <c r="B4585" s="81" t="s">
        <v>12716</v>
      </c>
      <c r="C4585" s="81" t="s">
        <v>13782</v>
      </c>
      <c r="D4585" s="81">
        <v>183</v>
      </c>
      <c r="E4585" s="82" t="s">
        <v>12581</v>
      </c>
      <c r="F4585" s="81" t="s">
        <v>12581</v>
      </c>
      <c r="G4585" s="85">
        <v>95472</v>
      </c>
      <c r="H4585" s="81" t="s">
        <v>13851</v>
      </c>
      <c r="I4585" s="81" t="s">
        <v>24</v>
      </c>
      <c r="J4585" s="81" t="s">
        <v>64</v>
      </c>
      <c r="K4585" s="82">
        <v>695.08</v>
      </c>
      <c r="L4585" s="81" t="s">
        <v>65</v>
      </c>
      <c r="M4585" s="77"/>
    </row>
    <row r="4586" spans="1:13">
      <c r="A4586" s="81" t="s">
        <v>12715</v>
      </c>
      <c r="B4586" s="81" t="s">
        <v>12716</v>
      </c>
      <c r="C4586" s="81" t="s">
        <v>13782</v>
      </c>
      <c r="D4586" s="81">
        <v>183</v>
      </c>
      <c r="E4586" s="82" t="s">
        <v>12581</v>
      </c>
      <c r="F4586" s="81" t="s">
        <v>12581</v>
      </c>
      <c r="G4586" s="85">
        <v>95542</v>
      </c>
      <c r="H4586" s="81" t="s">
        <v>13852</v>
      </c>
      <c r="I4586" s="81" t="s">
        <v>24</v>
      </c>
      <c r="J4586" s="81" t="s">
        <v>64</v>
      </c>
      <c r="K4586" s="82">
        <v>26.79</v>
      </c>
      <c r="L4586" s="81" t="s">
        <v>65</v>
      </c>
      <c r="M4586" s="77"/>
    </row>
    <row r="4587" spans="1:13">
      <c r="A4587" s="81" t="s">
        <v>12715</v>
      </c>
      <c r="B4587" s="81" t="s">
        <v>12716</v>
      </c>
      <c r="C4587" s="81" t="s">
        <v>13782</v>
      </c>
      <c r="D4587" s="81">
        <v>183</v>
      </c>
      <c r="E4587" s="82" t="s">
        <v>12581</v>
      </c>
      <c r="F4587" s="81" t="s">
        <v>12581</v>
      </c>
      <c r="G4587" s="85">
        <v>95543</v>
      </c>
      <c r="H4587" s="81" t="s">
        <v>13853</v>
      </c>
      <c r="I4587" s="81" t="s">
        <v>24</v>
      </c>
      <c r="J4587" s="81" t="s">
        <v>64</v>
      </c>
      <c r="K4587" s="82">
        <v>45.3</v>
      </c>
      <c r="L4587" s="81" t="s">
        <v>65</v>
      </c>
      <c r="M4587" s="77"/>
    </row>
    <row r="4588" spans="1:13">
      <c r="A4588" s="81" t="s">
        <v>12715</v>
      </c>
      <c r="B4588" s="81" t="s">
        <v>12716</v>
      </c>
      <c r="C4588" s="81" t="s">
        <v>13782</v>
      </c>
      <c r="D4588" s="81">
        <v>183</v>
      </c>
      <c r="E4588" s="82" t="s">
        <v>12581</v>
      </c>
      <c r="F4588" s="81" t="s">
        <v>12581</v>
      </c>
      <c r="G4588" s="85">
        <v>95544</v>
      </c>
      <c r="H4588" s="81" t="s">
        <v>13854</v>
      </c>
      <c r="I4588" s="81" t="s">
        <v>24</v>
      </c>
      <c r="J4588" s="81" t="s">
        <v>64</v>
      </c>
      <c r="K4588" s="82">
        <v>32.57</v>
      </c>
      <c r="L4588" s="81" t="s">
        <v>65</v>
      </c>
      <c r="M4588" s="77"/>
    </row>
    <row r="4589" spans="1:13">
      <c r="A4589" s="81" t="s">
        <v>12715</v>
      </c>
      <c r="B4589" s="81" t="s">
        <v>12716</v>
      </c>
      <c r="C4589" s="81" t="s">
        <v>13782</v>
      </c>
      <c r="D4589" s="81">
        <v>183</v>
      </c>
      <c r="E4589" s="82" t="s">
        <v>12581</v>
      </c>
      <c r="F4589" s="81" t="s">
        <v>12581</v>
      </c>
      <c r="G4589" s="85">
        <v>95545</v>
      </c>
      <c r="H4589" s="81" t="s">
        <v>13855</v>
      </c>
      <c r="I4589" s="81" t="s">
        <v>24</v>
      </c>
      <c r="J4589" s="81" t="s">
        <v>350</v>
      </c>
      <c r="K4589" s="82">
        <v>31.96</v>
      </c>
      <c r="L4589" s="81" t="s">
        <v>65</v>
      </c>
      <c r="M4589" s="77"/>
    </row>
    <row r="4590" spans="1:13">
      <c r="A4590" s="81" t="s">
        <v>12715</v>
      </c>
      <c r="B4590" s="81" t="s">
        <v>12716</v>
      </c>
      <c r="C4590" s="81" t="s">
        <v>13782</v>
      </c>
      <c r="D4590" s="81">
        <v>183</v>
      </c>
      <c r="E4590" s="82" t="s">
        <v>12581</v>
      </c>
      <c r="F4590" s="81" t="s">
        <v>12581</v>
      </c>
      <c r="G4590" s="85">
        <v>95546</v>
      </c>
      <c r="H4590" s="81" t="s">
        <v>13856</v>
      </c>
      <c r="I4590" s="81" t="s">
        <v>24</v>
      </c>
      <c r="J4590" s="81" t="s">
        <v>64</v>
      </c>
      <c r="K4590" s="82">
        <v>111.46</v>
      </c>
      <c r="L4590" s="81" t="s">
        <v>65</v>
      </c>
      <c r="M4590" s="77"/>
    </row>
    <row r="4591" spans="1:13">
      <c r="A4591" s="81" t="s">
        <v>12715</v>
      </c>
      <c r="B4591" s="81" t="s">
        <v>12716</v>
      </c>
      <c r="C4591" s="81" t="s">
        <v>13782</v>
      </c>
      <c r="D4591" s="81">
        <v>183</v>
      </c>
      <c r="E4591" s="82" t="s">
        <v>12581</v>
      </c>
      <c r="F4591" s="81" t="s">
        <v>12581</v>
      </c>
      <c r="G4591" s="85">
        <v>95547</v>
      </c>
      <c r="H4591" s="81" t="s">
        <v>13857</v>
      </c>
      <c r="I4591" s="81" t="s">
        <v>24</v>
      </c>
      <c r="J4591" s="81" t="s">
        <v>350</v>
      </c>
      <c r="K4591" s="82">
        <v>44.69</v>
      </c>
      <c r="L4591" s="81" t="s">
        <v>65</v>
      </c>
      <c r="M4591" s="77"/>
    </row>
    <row r="4592" spans="1:13">
      <c r="A4592" s="81" t="s">
        <v>12715</v>
      </c>
      <c r="B4592" s="81" t="s">
        <v>12716</v>
      </c>
      <c r="C4592" s="81" t="s">
        <v>13782</v>
      </c>
      <c r="D4592" s="81">
        <v>183</v>
      </c>
      <c r="E4592" s="82" t="s">
        <v>12581</v>
      </c>
      <c r="F4592" s="81" t="s">
        <v>12581</v>
      </c>
      <c r="G4592" s="85">
        <v>100848</v>
      </c>
      <c r="H4592" s="81" t="s">
        <v>13858</v>
      </c>
      <c r="I4592" s="81" t="s">
        <v>24</v>
      </c>
      <c r="J4592" s="81" t="s">
        <v>64</v>
      </c>
      <c r="K4592" s="82">
        <v>336.58</v>
      </c>
      <c r="L4592" s="81" t="s">
        <v>65</v>
      </c>
      <c r="M4592" s="77"/>
    </row>
    <row r="4593" spans="1:13">
      <c r="A4593" s="81" t="s">
        <v>12715</v>
      </c>
      <c r="B4593" s="81" t="s">
        <v>12716</v>
      </c>
      <c r="C4593" s="81" t="s">
        <v>13782</v>
      </c>
      <c r="D4593" s="81">
        <v>183</v>
      </c>
      <c r="E4593" s="82" t="s">
        <v>12581</v>
      </c>
      <c r="F4593" s="81" t="s">
        <v>12581</v>
      </c>
      <c r="G4593" s="85">
        <v>100849</v>
      </c>
      <c r="H4593" s="81" t="s">
        <v>13859</v>
      </c>
      <c r="I4593" s="81" t="s">
        <v>24</v>
      </c>
      <c r="J4593" s="81" t="s">
        <v>350</v>
      </c>
      <c r="K4593" s="82">
        <v>31.87</v>
      </c>
      <c r="L4593" s="81" t="s">
        <v>65</v>
      </c>
      <c r="M4593" s="77"/>
    </row>
    <row r="4594" spans="1:13">
      <c r="A4594" s="81" t="s">
        <v>12715</v>
      </c>
      <c r="B4594" s="81" t="s">
        <v>12716</v>
      </c>
      <c r="C4594" s="81" t="s">
        <v>13782</v>
      </c>
      <c r="D4594" s="81">
        <v>183</v>
      </c>
      <c r="E4594" s="82" t="s">
        <v>12581</v>
      </c>
      <c r="F4594" s="81" t="s">
        <v>12581</v>
      </c>
      <c r="G4594" s="85">
        <v>100851</v>
      </c>
      <c r="H4594" s="81" t="s">
        <v>13860</v>
      </c>
      <c r="I4594" s="81" t="s">
        <v>24</v>
      </c>
      <c r="J4594" s="81" t="s">
        <v>64</v>
      </c>
      <c r="K4594" s="82">
        <v>63.4</v>
      </c>
      <c r="L4594" s="81" t="s">
        <v>65</v>
      </c>
      <c r="M4594" s="77"/>
    </row>
    <row r="4595" spans="1:13">
      <c r="A4595" s="81" t="s">
        <v>12715</v>
      </c>
      <c r="B4595" s="81" t="s">
        <v>12716</v>
      </c>
      <c r="C4595" s="81" t="s">
        <v>13782</v>
      </c>
      <c r="D4595" s="81">
        <v>183</v>
      </c>
      <c r="E4595" s="82" t="s">
        <v>12581</v>
      </c>
      <c r="F4595" s="81" t="s">
        <v>12581</v>
      </c>
      <c r="G4595" s="85">
        <v>100852</v>
      </c>
      <c r="H4595" s="81" t="s">
        <v>13861</v>
      </c>
      <c r="I4595" s="81" t="s">
        <v>24</v>
      </c>
      <c r="J4595" s="81" t="s">
        <v>64</v>
      </c>
      <c r="K4595" s="82">
        <v>165.11</v>
      </c>
      <c r="L4595" s="81" t="s">
        <v>65</v>
      </c>
      <c r="M4595" s="77"/>
    </row>
    <row r="4596" spans="1:13">
      <c r="A4596" s="81" t="s">
        <v>12715</v>
      </c>
      <c r="B4596" s="81" t="s">
        <v>12716</v>
      </c>
      <c r="C4596" s="81" t="s">
        <v>13782</v>
      </c>
      <c r="D4596" s="81">
        <v>183</v>
      </c>
      <c r="E4596" s="82" t="s">
        <v>12581</v>
      </c>
      <c r="F4596" s="81" t="s">
        <v>12581</v>
      </c>
      <c r="G4596" s="85">
        <v>100854</v>
      </c>
      <c r="H4596" s="81" t="s">
        <v>13862</v>
      </c>
      <c r="I4596" s="81" t="s">
        <v>24</v>
      </c>
      <c r="J4596" s="81" t="s">
        <v>64</v>
      </c>
      <c r="K4596" s="82">
        <v>564.46</v>
      </c>
      <c r="L4596" s="81" t="s">
        <v>65</v>
      </c>
      <c r="M4596" s="77"/>
    </row>
    <row r="4597" spans="1:13">
      <c r="A4597" s="81" t="s">
        <v>12715</v>
      </c>
      <c r="B4597" s="81" t="s">
        <v>12716</v>
      </c>
      <c r="C4597" s="81" t="s">
        <v>13782</v>
      </c>
      <c r="D4597" s="81">
        <v>183</v>
      </c>
      <c r="E4597" s="82" t="s">
        <v>12581</v>
      </c>
      <c r="F4597" s="81" t="s">
        <v>12581</v>
      </c>
      <c r="G4597" s="85">
        <v>100855</v>
      </c>
      <c r="H4597" s="81" t="s">
        <v>13863</v>
      </c>
      <c r="I4597" s="81" t="s">
        <v>24</v>
      </c>
      <c r="J4597" s="81" t="s">
        <v>350</v>
      </c>
      <c r="K4597" s="82">
        <v>31.96</v>
      </c>
      <c r="L4597" s="81" t="s">
        <v>65</v>
      </c>
      <c r="M4597" s="77"/>
    </row>
    <row r="4598" spans="1:13">
      <c r="A4598" s="81" t="s">
        <v>12715</v>
      </c>
      <c r="B4598" s="81" t="s">
        <v>12716</v>
      </c>
      <c r="C4598" s="81" t="s">
        <v>13782</v>
      </c>
      <c r="D4598" s="81">
        <v>183</v>
      </c>
      <c r="E4598" s="82" t="s">
        <v>12581</v>
      </c>
      <c r="F4598" s="81" t="s">
        <v>12581</v>
      </c>
      <c r="G4598" s="85">
        <v>100856</v>
      </c>
      <c r="H4598" s="81" t="s">
        <v>13864</v>
      </c>
      <c r="I4598" s="81" t="s">
        <v>24</v>
      </c>
      <c r="J4598" s="81" t="s">
        <v>64</v>
      </c>
      <c r="K4598" s="82">
        <v>21.52</v>
      </c>
      <c r="L4598" s="81" t="s">
        <v>65</v>
      </c>
      <c r="M4598" s="77"/>
    </row>
    <row r="4599" spans="1:13">
      <c r="A4599" s="81" t="s">
        <v>12715</v>
      </c>
      <c r="B4599" s="81" t="s">
        <v>12716</v>
      </c>
      <c r="C4599" s="81" t="s">
        <v>13782</v>
      </c>
      <c r="D4599" s="81">
        <v>183</v>
      </c>
      <c r="E4599" s="82" t="s">
        <v>12581</v>
      </c>
      <c r="F4599" s="81" t="s">
        <v>12581</v>
      </c>
      <c r="G4599" s="85">
        <v>100857</v>
      </c>
      <c r="H4599" s="81" t="s">
        <v>13865</v>
      </c>
      <c r="I4599" s="81" t="s">
        <v>24</v>
      </c>
      <c r="J4599" s="81" t="s">
        <v>64</v>
      </c>
      <c r="K4599" s="82">
        <v>211.81</v>
      </c>
      <c r="L4599" s="81" t="s">
        <v>65</v>
      </c>
      <c r="M4599" s="77"/>
    </row>
    <row r="4600" spans="1:13">
      <c r="A4600" s="81" t="s">
        <v>12715</v>
      </c>
      <c r="B4600" s="81" t="s">
        <v>12716</v>
      </c>
      <c r="C4600" s="81" t="s">
        <v>13782</v>
      </c>
      <c r="D4600" s="81">
        <v>183</v>
      </c>
      <c r="E4600" s="82" t="s">
        <v>12581</v>
      </c>
      <c r="F4600" s="81" t="s">
        <v>12581</v>
      </c>
      <c r="G4600" s="85">
        <v>100858</v>
      </c>
      <c r="H4600" s="81" t="s">
        <v>13866</v>
      </c>
      <c r="I4600" s="81" t="s">
        <v>24</v>
      </c>
      <c r="J4600" s="81" t="s">
        <v>64</v>
      </c>
      <c r="K4600" s="82">
        <v>520.1</v>
      </c>
      <c r="L4600" s="81" t="s">
        <v>65</v>
      </c>
      <c r="M4600" s="77"/>
    </row>
    <row r="4601" spans="1:13">
      <c r="A4601" s="81" t="s">
        <v>12715</v>
      </c>
      <c r="B4601" s="81" t="s">
        <v>12716</v>
      </c>
      <c r="C4601" s="81" t="s">
        <v>13782</v>
      </c>
      <c r="D4601" s="81">
        <v>183</v>
      </c>
      <c r="E4601" s="82" t="s">
        <v>12581</v>
      </c>
      <c r="F4601" s="81" t="s">
        <v>12581</v>
      </c>
      <c r="G4601" s="85">
        <v>100860</v>
      </c>
      <c r="H4601" s="81" t="s">
        <v>13867</v>
      </c>
      <c r="I4601" s="81" t="s">
        <v>24</v>
      </c>
      <c r="J4601" s="81" t="s">
        <v>350</v>
      </c>
      <c r="K4601" s="82">
        <v>66.86</v>
      </c>
      <c r="L4601" s="81" t="s">
        <v>65</v>
      </c>
      <c r="M4601" s="77"/>
    </row>
    <row r="4602" spans="1:13">
      <c r="A4602" s="81" t="s">
        <v>12715</v>
      </c>
      <c r="B4602" s="81" t="s">
        <v>12716</v>
      </c>
      <c r="C4602" s="81" t="s">
        <v>13782</v>
      </c>
      <c r="D4602" s="81">
        <v>183</v>
      </c>
      <c r="E4602" s="82" t="s">
        <v>12581</v>
      </c>
      <c r="F4602" s="81" t="s">
        <v>12581</v>
      </c>
      <c r="G4602" s="85">
        <v>100861</v>
      </c>
      <c r="H4602" s="81" t="s">
        <v>13868</v>
      </c>
      <c r="I4602" s="81" t="s">
        <v>24</v>
      </c>
      <c r="J4602" s="81" t="s">
        <v>64</v>
      </c>
      <c r="K4602" s="82">
        <v>25.83</v>
      </c>
      <c r="L4602" s="81" t="s">
        <v>65</v>
      </c>
      <c r="M4602" s="77"/>
    </row>
    <row r="4603" spans="1:13">
      <c r="A4603" s="81" t="s">
        <v>12715</v>
      </c>
      <c r="B4603" s="81" t="s">
        <v>12716</v>
      </c>
      <c r="C4603" s="81" t="s">
        <v>13782</v>
      </c>
      <c r="D4603" s="81">
        <v>183</v>
      </c>
      <c r="E4603" s="82" t="s">
        <v>12581</v>
      </c>
      <c r="F4603" s="81" t="s">
        <v>12581</v>
      </c>
      <c r="G4603" s="85">
        <v>100862</v>
      </c>
      <c r="H4603" s="81" t="s">
        <v>13869</v>
      </c>
      <c r="I4603" s="81" t="s">
        <v>24</v>
      </c>
      <c r="J4603" s="81" t="s">
        <v>64</v>
      </c>
      <c r="K4603" s="82">
        <v>28.39</v>
      </c>
      <c r="L4603" s="81" t="s">
        <v>65</v>
      </c>
      <c r="M4603" s="77"/>
    </row>
    <row r="4604" spans="1:13">
      <c r="A4604" s="81" t="s">
        <v>12715</v>
      </c>
      <c r="B4604" s="81" t="s">
        <v>12716</v>
      </c>
      <c r="C4604" s="81" t="s">
        <v>13782</v>
      </c>
      <c r="D4604" s="81">
        <v>183</v>
      </c>
      <c r="E4604" s="82" t="s">
        <v>12581</v>
      </c>
      <c r="F4604" s="81" t="s">
        <v>12581</v>
      </c>
      <c r="G4604" s="85">
        <v>100863</v>
      </c>
      <c r="H4604" s="81" t="s">
        <v>13870</v>
      </c>
      <c r="I4604" s="81" t="s">
        <v>24</v>
      </c>
      <c r="J4604" s="81" t="s">
        <v>64</v>
      </c>
      <c r="K4604" s="82">
        <v>483.05</v>
      </c>
      <c r="L4604" s="81" t="s">
        <v>65</v>
      </c>
      <c r="M4604" s="77"/>
    </row>
    <row r="4605" spans="1:13">
      <c r="A4605" s="81" t="s">
        <v>12715</v>
      </c>
      <c r="B4605" s="81" t="s">
        <v>12716</v>
      </c>
      <c r="C4605" s="81" t="s">
        <v>13782</v>
      </c>
      <c r="D4605" s="81">
        <v>183</v>
      </c>
      <c r="E4605" s="82" t="s">
        <v>12581</v>
      </c>
      <c r="F4605" s="81" t="s">
        <v>12581</v>
      </c>
      <c r="G4605" s="85">
        <v>100864</v>
      </c>
      <c r="H4605" s="81" t="s">
        <v>13871</v>
      </c>
      <c r="I4605" s="81" t="s">
        <v>24</v>
      </c>
      <c r="J4605" s="81" t="s">
        <v>64</v>
      </c>
      <c r="K4605" s="82">
        <v>530.59</v>
      </c>
      <c r="L4605" s="81" t="s">
        <v>65</v>
      </c>
      <c r="M4605" s="77"/>
    </row>
    <row r="4606" spans="1:13">
      <c r="A4606" s="81" t="s">
        <v>12715</v>
      </c>
      <c r="B4606" s="81" t="s">
        <v>12716</v>
      </c>
      <c r="C4606" s="81" t="s">
        <v>13782</v>
      </c>
      <c r="D4606" s="81">
        <v>183</v>
      </c>
      <c r="E4606" s="82" t="s">
        <v>12581</v>
      </c>
      <c r="F4606" s="81" t="s">
        <v>12581</v>
      </c>
      <c r="G4606" s="85">
        <v>100865</v>
      </c>
      <c r="H4606" s="81" t="s">
        <v>13872</v>
      </c>
      <c r="I4606" s="81" t="s">
        <v>24</v>
      </c>
      <c r="J4606" s="81" t="s">
        <v>64</v>
      </c>
      <c r="K4606" s="82">
        <v>471.38</v>
      </c>
      <c r="L4606" s="81" t="s">
        <v>65</v>
      </c>
      <c r="M4606" s="77"/>
    </row>
    <row r="4607" spans="1:13">
      <c r="A4607" s="81" t="s">
        <v>12715</v>
      </c>
      <c r="B4607" s="81" t="s">
        <v>12716</v>
      </c>
      <c r="C4607" s="81" t="s">
        <v>13782</v>
      </c>
      <c r="D4607" s="81">
        <v>183</v>
      </c>
      <c r="E4607" s="82" t="s">
        <v>12581</v>
      </c>
      <c r="F4607" s="81" t="s">
        <v>12581</v>
      </c>
      <c r="G4607" s="85">
        <v>100866</v>
      </c>
      <c r="H4607" s="81" t="s">
        <v>13873</v>
      </c>
      <c r="I4607" s="81" t="s">
        <v>24</v>
      </c>
      <c r="J4607" s="81" t="s">
        <v>64</v>
      </c>
      <c r="K4607" s="82">
        <v>249.13</v>
      </c>
      <c r="L4607" s="81" t="s">
        <v>65</v>
      </c>
      <c r="M4607" s="77"/>
    </row>
    <row r="4608" spans="1:13">
      <c r="A4608" s="81" t="s">
        <v>12715</v>
      </c>
      <c r="B4608" s="81" t="s">
        <v>12716</v>
      </c>
      <c r="C4608" s="81" t="s">
        <v>13782</v>
      </c>
      <c r="D4608" s="81">
        <v>183</v>
      </c>
      <c r="E4608" s="82" t="s">
        <v>12581</v>
      </c>
      <c r="F4608" s="81" t="s">
        <v>12581</v>
      </c>
      <c r="G4608" s="85">
        <v>100867</v>
      </c>
      <c r="H4608" s="81" t="s">
        <v>13874</v>
      </c>
      <c r="I4608" s="81" t="s">
        <v>24</v>
      </c>
      <c r="J4608" s="81" t="s">
        <v>64</v>
      </c>
      <c r="K4608" s="82">
        <v>264.81</v>
      </c>
      <c r="L4608" s="81" t="s">
        <v>65</v>
      </c>
      <c r="M4608" s="77"/>
    </row>
    <row r="4609" spans="1:13">
      <c r="A4609" s="81" t="s">
        <v>12715</v>
      </c>
      <c r="B4609" s="81" t="s">
        <v>12716</v>
      </c>
      <c r="C4609" s="81" t="s">
        <v>13782</v>
      </c>
      <c r="D4609" s="81">
        <v>183</v>
      </c>
      <c r="E4609" s="82" t="s">
        <v>12581</v>
      </c>
      <c r="F4609" s="81" t="s">
        <v>12581</v>
      </c>
      <c r="G4609" s="85">
        <v>100868</v>
      </c>
      <c r="H4609" s="81" t="s">
        <v>13875</v>
      </c>
      <c r="I4609" s="81" t="s">
        <v>24</v>
      </c>
      <c r="J4609" s="81" t="s">
        <v>64</v>
      </c>
      <c r="K4609" s="82">
        <v>275.24</v>
      </c>
      <c r="L4609" s="81" t="s">
        <v>65</v>
      </c>
      <c r="M4609" s="77"/>
    </row>
    <row r="4610" spans="1:13">
      <c r="A4610" s="81" t="s">
        <v>12715</v>
      </c>
      <c r="B4610" s="81" t="s">
        <v>12716</v>
      </c>
      <c r="C4610" s="81" t="s">
        <v>13782</v>
      </c>
      <c r="D4610" s="81">
        <v>183</v>
      </c>
      <c r="E4610" s="82" t="s">
        <v>12581</v>
      </c>
      <c r="F4610" s="81" t="s">
        <v>12581</v>
      </c>
      <c r="G4610" s="85">
        <v>100869</v>
      </c>
      <c r="H4610" s="81" t="s">
        <v>13876</v>
      </c>
      <c r="I4610" s="81" t="s">
        <v>24</v>
      </c>
      <c r="J4610" s="81" t="s">
        <v>64</v>
      </c>
      <c r="K4610" s="82">
        <v>283.24</v>
      </c>
      <c r="L4610" s="81" t="s">
        <v>65</v>
      </c>
      <c r="M4610" s="77"/>
    </row>
    <row r="4611" spans="1:13">
      <c r="A4611" s="81" t="s">
        <v>12715</v>
      </c>
      <c r="B4611" s="81" t="s">
        <v>12716</v>
      </c>
      <c r="C4611" s="81" t="s">
        <v>13782</v>
      </c>
      <c r="D4611" s="81">
        <v>183</v>
      </c>
      <c r="E4611" s="82" t="s">
        <v>12581</v>
      </c>
      <c r="F4611" s="81" t="s">
        <v>12581</v>
      </c>
      <c r="G4611" s="85">
        <v>100870</v>
      </c>
      <c r="H4611" s="81" t="s">
        <v>13877</v>
      </c>
      <c r="I4611" s="81" t="s">
        <v>24</v>
      </c>
      <c r="J4611" s="81" t="s">
        <v>287</v>
      </c>
      <c r="K4611" s="82">
        <v>232.43</v>
      </c>
      <c r="L4611" s="81" t="s">
        <v>65</v>
      </c>
      <c r="M4611" s="77"/>
    </row>
    <row r="4612" spans="1:13">
      <c r="A4612" s="81" t="s">
        <v>12715</v>
      </c>
      <c r="B4612" s="81" t="s">
        <v>12716</v>
      </c>
      <c r="C4612" s="81" t="s">
        <v>13782</v>
      </c>
      <c r="D4612" s="81">
        <v>183</v>
      </c>
      <c r="E4612" s="82" t="s">
        <v>12581</v>
      </c>
      <c r="F4612" s="81" t="s">
        <v>12581</v>
      </c>
      <c r="G4612" s="85">
        <v>100871</v>
      </c>
      <c r="H4612" s="81" t="s">
        <v>13878</v>
      </c>
      <c r="I4612" s="81" t="s">
        <v>24</v>
      </c>
      <c r="J4612" s="81" t="s">
        <v>287</v>
      </c>
      <c r="K4612" s="82">
        <v>250.77</v>
      </c>
      <c r="L4612" s="81" t="s">
        <v>65</v>
      </c>
      <c r="M4612" s="77"/>
    </row>
    <row r="4613" spans="1:13">
      <c r="A4613" s="81" t="s">
        <v>12715</v>
      </c>
      <c r="B4613" s="81" t="s">
        <v>12716</v>
      </c>
      <c r="C4613" s="81" t="s">
        <v>13782</v>
      </c>
      <c r="D4613" s="81">
        <v>183</v>
      </c>
      <c r="E4613" s="82" t="s">
        <v>12581</v>
      </c>
      <c r="F4613" s="81" t="s">
        <v>12581</v>
      </c>
      <c r="G4613" s="85">
        <v>100872</v>
      </c>
      <c r="H4613" s="81" t="s">
        <v>13879</v>
      </c>
      <c r="I4613" s="81" t="s">
        <v>24</v>
      </c>
      <c r="J4613" s="81" t="s">
        <v>287</v>
      </c>
      <c r="K4613" s="82">
        <v>262.48</v>
      </c>
      <c r="L4613" s="81" t="s">
        <v>65</v>
      </c>
      <c r="M4613" s="77"/>
    </row>
    <row r="4614" spans="1:13">
      <c r="A4614" s="81" t="s">
        <v>12715</v>
      </c>
      <c r="B4614" s="81" t="s">
        <v>12716</v>
      </c>
      <c r="C4614" s="81" t="s">
        <v>13782</v>
      </c>
      <c r="D4614" s="81">
        <v>183</v>
      </c>
      <c r="E4614" s="82" t="s">
        <v>12581</v>
      </c>
      <c r="F4614" s="81" t="s">
        <v>12581</v>
      </c>
      <c r="G4614" s="85">
        <v>100873</v>
      </c>
      <c r="H4614" s="81" t="s">
        <v>13880</v>
      </c>
      <c r="I4614" s="81" t="s">
        <v>24</v>
      </c>
      <c r="J4614" s="81" t="s">
        <v>287</v>
      </c>
      <c r="K4614" s="82">
        <v>269.79000000000002</v>
      </c>
      <c r="L4614" s="81" t="s">
        <v>65</v>
      </c>
      <c r="M4614" s="77"/>
    </row>
    <row r="4615" spans="1:13">
      <c r="A4615" s="81" t="s">
        <v>12715</v>
      </c>
      <c r="B4615" s="81" t="s">
        <v>12716</v>
      </c>
      <c r="C4615" s="81" t="s">
        <v>13782</v>
      </c>
      <c r="D4615" s="81">
        <v>183</v>
      </c>
      <c r="E4615" s="82" t="s">
        <v>12581</v>
      </c>
      <c r="F4615" s="81" t="s">
        <v>12581</v>
      </c>
      <c r="G4615" s="85">
        <v>100874</v>
      </c>
      <c r="H4615" s="81" t="s">
        <v>13881</v>
      </c>
      <c r="I4615" s="81" t="s">
        <v>24</v>
      </c>
      <c r="J4615" s="81" t="s">
        <v>64</v>
      </c>
      <c r="K4615" s="82">
        <v>249.13</v>
      </c>
      <c r="L4615" s="81" t="s">
        <v>65</v>
      </c>
      <c r="M4615" s="77"/>
    </row>
    <row r="4616" spans="1:13">
      <c r="A4616" s="81" t="s">
        <v>12715</v>
      </c>
      <c r="B4616" s="81" t="s">
        <v>12716</v>
      </c>
      <c r="C4616" s="81" t="s">
        <v>13782</v>
      </c>
      <c r="D4616" s="81">
        <v>183</v>
      </c>
      <c r="E4616" s="82" t="s">
        <v>12581</v>
      </c>
      <c r="F4616" s="81" t="s">
        <v>12581</v>
      </c>
      <c r="G4616" s="85">
        <v>100875</v>
      </c>
      <c r="H4616" s="81" t="s">
        <v>13882</v>
      </c>
      <c r="I4616" s="81" t="s">
        <v>24</v>
      </c>
      <c r="J4616" s="81" t="s">
        <v>64</v>
      </c>
      <c r="K4616" s="82">
        <v>870.09</v>
      </c>
      <c r="L4616" s="81" t="s">
        <v>65</v>
      </c>
      <c r="M4616" s="77"/>
    </row>
    <row r="4617" spans="1:13">
      <c r="A4617" s="81" t="s">
        <v>12715</v>
      </c>
      <c r="B4617" s="81" t="s">
        <v>12716</v>
      </c>
      <c r="C4617" s="81" t="s">
        <v>13883</v>
      </c>
      <c r="D4617" s="81">
        <v>184</v>
      </c>
      <c r="E4617" s="82" t="s">
        <v>12581</v>
      </c>
      <c r="F4617" s="81" t="s">
        <v>12581</v>
      </c>
      <c r="G4617" s="85">
        <v>6087</v>
      </c>
      <c r="H4617" s="81" t="s">
        <v>13884</v>
      </c>
      <c r="I4617" s="81" t="s">
        <v>24</v>
      </c>
      <c r="J4617" s="81" t="s">
        <v>64</v>
      </c>
      <c r="K4617" s="82">
        <v>27.73</v>
      </c>
      <c r="L4617" s="81" t="s">
        <v>65</v>
      </c>
      <c r="M4617" s="77"/>
    </row>
    <row r="4618" spans="1:13">
      <c r="A4618" s="81" t="s">
        <v>12715</v>
      </c>
      <c r="B4618" s="81" t="s">
        <v>12716</v>
      </c>
      <c r="C4618" s="81" t="s">
        <v>13883</v>
      </c>
      <c r="D4618" s="81">
        <v>184</v>
      </c>
      <c r="E4618" s="82" t="s">
        <v>12581</v>
      </c>
      <c r="F4618" s="81" t="s">
        <v>12581</v>
      </c>
      <c r="G4618" s="85">
        <v>98052</v>
      </c>
      <c r="H4618" s="81" t="s">
        <v>13885</v>
      </c>
      <c r="I4618" s="81" t="s">
        <v>24</v>
      </c>
      <c r="J4618" s="81" t="s">
        <v>287</v>
      </c>
      <c r="K4618" s="78">
        <v>1356.6</v>
      </c>
      <c r="L4618" s="81" t="s">
        <v>65</v>
      </c>
      <c r="M4618" s="77"/>
    </row>
    <row r="4619" spans="1:13">
      <c r="A4619" s="81" t="s">
        <v>12715</v>
      </c>
      <c r="B4619" s="81" t="s">
        <v>12716</v>
      </c>
      <c r="C4619" s="81" t="s">
        <v>13883</v>
      </c>
      <c r="D4619" s="81">
        <v>184</v>
      </c>
      <c r="E4619" s="82" t="s">
        <v>12581</v>
      </c>
      <c r="F4619" s="81" t="s">
        <v>12581</v>
      </c>
      <c r="G4619" s="85">
        <v>98053</v>
      </c>
      <c r="H4619" s="81" t="s">
        <v>13886</v>
      </c>
      <c r="I4619" s="81" t="s">
        <v>24</v>
      </c>
      <c r="J4619" s="81" t="s">
        <v>287</v>
      </c>
      <c r="K4619" s="78">
        <v>1851.63</v>
      </c>
      <c r="L4619" s="81" t="s">
        <v>65</v>
      </c>
      <c r="M4619" s="77"/>
    </row>
    <row r="4620" spans="1:13">
      <c r="A4620" s="81" t="s">
        <v>12715</v>
      </c>
      <c r="B4620" s="81" t="s">
        <v>12716</v>
      </c>
      <c r="C4620" s="81" t="s">
        <v>13883</v>
      </c>
      <c r="D4620" s="81">
        <v>184</v>
      </c>
      <c r="E4620" s="82" t="s">
        <v>12581</v>
      </c>
      <c r="F4620" s="81" t="s">
        <v>12581</v>
      </c>
      <c r="G4620" s="85">
        <v>98054</v>
      </c>
      <c r="H4620" s="81" t="s">
        <v>13887</v>
      </c>
      <c r="I4620" s="81" t="s">
        <v>24</v>
      </c>
      <c r="J4620" s="81" t="s">
        <v>287</v>
      </c>
      <c r="K4620" s="78">
        <v>2929.29</v>
      </c>
      <c r="L4620" s="81" t="s">
        <v>65</v>
      </c>
      <c r="M4620" s="77"/>
    </row>
    <row r="4621" spans="1:13">
      <c r="A4621" s="81" t="s">
        <v>12715</v>
      </c>
      <c r="B4621" s="81" t="s">
        <v>12716</v>
      </c>
      <c r="C4621" s="81" t="s">
        <v>13883</v>
      </c>
      <c r="D4621" s="81">
        <v>184</v>
      </c>
      <c r="E4621" s="82" t="s">
        <v>12581</v>
      </c>
      <c r="F4621" s="81" t="s">
        <v>12581</v>
      </c>
      <c r="G4621" s="85">
        <v>98055</v>
      </c>
      <c r="H4621" s="81" t="s">
        <v>13888</v>
      </c>
      <c r="I4621" s="81" t="s">
        <v>24</v>
      </c>
      <c r="J4621" s="81" t="s">
        <v>287</v>
      </c>
      <c r="K4621" s="78">
        <v>3962.95</v>
      </c>
      <c r="L4621" s="81" t="s">
        <v>65</v>
      </c>
      <c r="M4621" s="77"/>
    </row>
    <row r="4622" spans="1:13">
      <c r="A4622" s="81" t="s">
        <v>12715</v>
      </c>
      <c r="B4622" s="81" t="s">
        <v>12716</v>
      </c>
      <c r="C4622" s="81" t="s">
        <v>13883</v>
      </c>
      <c r="D4622" s="81">
        <v>184</v>
      </c>
      <c r="E4622" s="82" t="s">
        <v>12581</v>
      </c>
      <c r="F4622" s="81" t="s">
        <v>12581</v>
      </c>
      <c r="G4622" s="85">
        <v>98056</v>
      </c>
      <c r="H4622" s="81" t="s">
        <v>13889</v>
      </c>
      <c r="I4622" s="81" t="s">
        <v>24</v>
      </c>
      <c r="J4622" s="81" t="s">
        <v>287</v>
      </c>
      <c r="K4622" s="78">
        <v>4607.32</v>
      </c>
      <c r="L4622" s="81" t="s">
        <v>65</v>
      </c>
      <c r="M4622" s="77"/>
    </row>
    <row r="4623" spans="1:13">
      <c r="A4623" s="81" t="s">
        <v>12715</v>
      </c>
      <c r="B4623" s="81" t="s">
        <v>12716</v>
      </c>
      <c r="C4623" s="81" t="s">
        <v>13883</v>
      </c>
      <c r="D4623" s="81">
        <v>184</v>
      </c>
      <c r="E4623" s="82" t="s">
        <v>12581</v>
      </c>
      <c r="F4623" s="81" t="s">
        <v>12581</v>
      </c>
      <c r="G4623" s="85">
        <v>98057</v>
      </c>
      <c r="H4623" s="81" t="s">
        <v>13890</v>
      </c>
      <c r="I4623" s="81" t="s">
        <v>24</v>
      </c>
      <c r="J4623" s="81" t="s">
        <v>287</v>
      </c>
      <c r="K4623" s="78">
        <v>5440.87</v>
      </c>
      <c r="L4623" s="81" t="s">
        <v>65</v>
      </c>
      <c r="M4623" s="77"/>
    </row>
    <row r="4624" spans="1:13">
      <c r="A4624" s="81" t="s">
        <v>12715</v>
      </c>
      <c r="B4624" s="81" t="s">
        <v>12716</v>
      </c>
      <c r="C4624" s="81" t="s">
        <v>13883</v>
      </c>
      <c r="D4624" s="81">
        <v>184</v>
      </c>
      <c r="E4624" s="82" t="s">
        <v>12581</v>
      </c>
      <c r="F4624" s="81" t="s">
        <v>12581</v>
      </c>
      <c r="G4624" s="85">
        <v>98058</v>
      </c>
      <c r="H4624" s="81" t="s">
        <v>22220</v>
      </c>
      <c r="I4624" s="81" t="s">
        <v>24</v>
      </c>
      <c r="J4624" s="81" t="s">
        <v>287</v>
      </c>
      <c r="K4624" s="78">
        <v>1200.02</v>
      </c>
      <c r="L4624" s="81" t="s">
        <v>65</v>
      </c>
      <c r="M4624" s="77"/>
    </row>
    <row r="4625" spans="1:13">
      <c r="A4625" s="81" t="s">
        <v>12715</v>
      </c>
      <c r="B4625" s="81" t="s">
        <v>12716</v>
      </c>
      <c r="C4625" s="81" t="s">
        <v>13883</v>
      </c>
      <c r="D4625" s="81">
        <v>184</v>
      </c>
      <c r="E4625" s="82" t="s">
        <v>12581</v>
      </c>
      <c r="F4625" s="81" t="s">
        <v>12581</v>
      </c>
      <c r="G4625" s="85">
        <v>98059</v>
      </c>
      <c r="H4625" s="81" t="s">
        <v>15817</v>
      </c>
      <c r="I4625" s="81" t="s">
        <v>24</v>
      </c>
      <c r="J4625" s="81" t="s">
        <v>287</v>
      </c>
      <c r="K4625" s="78">
        <v>2537.04</v>
      </c>
      <c r="L4625" s="81" t="s">
        <v>65</v>
      </c>
      <c r="M4625" s="77"/>
    </row>
    <row r="4626" spans="1:13">
      <c r="A4626" s="81" t="s">
        <v>12715</v>
      </c>
      <c r="B4626" s="81" t="s">
        <v>12716</v>
      </c>
      <c r="C4626" s="81" t="s">
        <v>13883</v>
      </c>
      <c r="D4626" s="81">
        <v>184</v>
      </c>
      <c r="E4626" s="82" t="s">
        <v>12581</v>
      </c>
      <c r="F4626" s="81" t="s">
        <v>12581</v>
      </c>
      <c r="G4626" s="85">
        <v>98060</v>
      </c>
      <c r="H4626" s="81" t="s">
        <v>15818</v>
      </c>
      <c r="I4626" s="81" t="s">
        <v>24</v>
      </c>
      <c r="J4626" s="81" t="s">
        <v>287</v>
      </c>
      <c r="K4626" s="78">
        <v>3547.02</v>
      </c>
      <c r="L4626" s="81" t="s">
        <v>65</v>
      </c>
      <c r="M4626" s="77"/>
    </row>
    <row r="4627" spans="1:13">
      <c r="A4627" s="81" t="s">
        <v>12715</v>
      </c>
      <c r="B4627" s="81" t="s">
        <v>12716</v>
      </c>
      <c r="C4627" s="81" t="s">
        <v>13883</v>
      </c>
      <c r="D4627" s="81">
        <v>184</v>
      </c>
      <c r="E4627" s="82" t="s">
        <v>12581</v>
      </c>
      <c r="F4627" s="81" t="s">
        <v>12581</v>
      </c>
      <c r="G4627" s="85">
        <v>98061</v>
      </c>
      <c r="H4627" s="81" t="s">
        <v>15819</v>
      </c>
      <c r="I4627" s="81" t="s">
        <v>24</v>
      </c>
      <c r="J4627" s="81" t="s">
        <v>287</v>
      </c>
      <c r="K4627" s="78">
        <v>4912.33</v>
      </c>
      <c r="L4627" s="81" t="s">
        <v>65</v>
      </c>
      <c r="M4627" s="77"/>
    </row>
    <row r="4628" spans="1:13">
      <c r="A4628" s="81" t="s">
        <v>12715</v>
      </c>
      <c r="B4628" s="81" t="s">
        <v>12716</v>
      </c>
      <c r="C4628" s="81" t="s">
        <v>13883</v>
      </c>
      <c r="D4628" s="81">
        <v>184</v>
      </c>
      <c r="E4628" s="82" t="s">
        <v>12581</v>
      </c>
      <c r="F4628" s="81" t="s">
        <v>12581</v>
      </c>
      <c r="G4628" s="85">
        <v>98062</v>
      </c>
      <c r="H4628" s="81" t="s">
        <v>22221</v>
      </c>
      <c r="I4628" s="81" t="s">
        <v>24</v>
      </c>
      <c r="J4628" s="81" t="s">
        <v>287</v>
      </c>
      <c r="K4628" s="78">
        <v>1857.07</v>
      </c>
      <c r="L4628" s="81" t="s">
        <v>65</v>
      </c>
      <c r="M4628" s="77"/>
    </row>
    <row r="4629" spans="1:13">
      <c r="A4629" s="81" t="s">
        <v>12715</v>
      </c>
      <c r="B4629" s="81" t="s">
        <v>12716</v>
      </c>
      <c r="C4629" s="81" t="s">
        <v>13883</v>
      </c>
      <c r="D4629" s="81">
        <v>184</v>
      </c>
      <c r="E4629" s="82" t="s">
        <v>12581</v>
      </c>
      <c r="F4629" s="81" t="s">
        <v>12581</v>
      </c>
      <c r="G4629" s="85">
        <v>98063</v>
      </c>
      <c r="H4629" s="81" t="s">
        <v>22222</v>
      </c>
      <c r="I4629" s="81" t="s">
        <v>24</v>
      </c>
      <c r="J4629" s="81" t="s">
        <v>287</v>
      </c>
      <c r="K4629" s="78">
        <v>2824.42</v>
      </c>
      <c r="L4629" s="81" t="s">
        <v>65</v>
      </c>
      <c r="M4629" s="77"/>
    </row>
    <row r="4630" spans="1:13">
      <c r="A4630" s="81" t="s">
        <v>12715</v>
      </c>
      <c r="B4630" s="81" t="s">
        <v>12716</v>
      </c>
      <c r="C4630" s="81" t="s">
        <v>13883</v>
      </c>
      <c r="D4630" s="81">
        <v>184</v>
      </c>
      <c r="E4630" s="82" t="s">
        <v>12581</v>
      </c>
      <c r="F4630" s="81" t="s">
        <v>12581</v>
      </c>
      <c r="G4630" s="85">
        <v>98064</v>
      </c>
      <c r="H4630" s="81" t="s">
        <v>22223</v>
      </c>
      <c r="I4630" s="81" t="s">
        <v>24</v>
      </c>
      <c r="J4630" s="81" t="s">
        <v>287</v>
      </c>
      <c r="K4630" s="78">
        <v>3243.72</v>
      </c>
      <c r="L4630" s="81" t="s">
        <v>65</v>
      </c>
      <c r="M4630" s="77"/>
    </row>
    <row r="4631" spans="1:13">
      <c r="A4631" s="81" t="s">
        <v>12715</v>
      </c>
      <c r="B4631" s="81" t="s">
        <v>12716</v>
      </c>
      <c r="C4631" s="81" t="s">
        <v>13883</v>
      </c>
      <c r="D4631" s="81">
        <v>184</v>
      </c>
      <c r="E4631" s="82" t="s">
        <v>12581</v>
      </c>
      <c r="F4631" s="81" t="s">
        <v>12581</v>
      </c>
      <c r="G4631" s="85">
        <v>98065</v>
      </c>
      <c r="H4631" s="81" t="s">
        <v>22224</v>
      </c>
      <c r="I4631" s="81" t="s">
        <v>24</v>
      </c>
      <c r="J4631" s="81" t="s">
        <v>287</v>
      </c>
      <c r="K4631" s="78">
        <v>4482.1099999999997</v>
      </c>
      <c r="L4631" s="81" t="s">
        <v>65</v>
      </c>
      <c r="M4631" s="77"/>
    </row>
    <row r="4632" spans="1:13">
      <c r="A4632" s="81" t="s">
        <v>12715</v>
      </c>
      <c r="B4632" s="81" t="s">
        <v>12716</v>
      </c>
      <c r="C4632" s="81" t="s">
        <v>13883</v>
      </c>
      <c r="D4632" s="81">
        <v>184</v>
      </c>
      <c r="E4632" s="82" t="s">
        <v>12581</v>
      </c>
      <c r="F4632" s="81" t="s">
        <v>12581</v>
      </c>
      <c r="G4632" s="85">
        <v>98066</v>
      </c>
      <c r="H4632" s="81" t="s">
        <v>13891</v>
      </c>
      <c r="I4632" s="81" t="s">
        <v>24</v>
      </c>
      <c r="J4632" s="81" t="s">
        <v>287</v>
      </c>
      <c r="K4632" s="78">
        <v>4258.62</v>
      </c>
      <c r="L4632" s="81" t="s">
        <v>65</v>
      </c>
      <c r="M4632" s="77"/>
    </row>
    <row r="4633" spans="1:13">
      <c r="A4633" s="81" t="s">
        <v>12715</v>
      </c>
      <c r="B4633" s="81" t="s">
        <v>12716</v>
      </c>
      <c r="C4633" s="81" t="s">
        <v>13883</v>
      </c>
      <c r="D4633" s="81">
        <v>184</v>
      </c>
      <c r="E4633" s="82" t="s">
        <v>12581</v>
      </c>
      <c r="F4633" s="81" t="s">
        <v>12581</v>
      </c>
      <c r="G4633" s="85">
        <v>98067</v>
      </c>
      <c r="H4633" s="81" t="s">
        <v>13892</v>
      </c>
      <c r="I4633" s="81" t="s">
        <v>24</v>
      </c>
      <c r="J4633" s="81" t="s">
        <v>287</v>
      </c>
      <c r="K4633" s="78">
        <v>5691.3</v>
      </c>
      <c r="L4633" s="81" t="s">
        <v>65</v>
      </c>
      <c r="M4633" s="77"/>
    </row>
    <row r="4634" spans="1:13">
      <c r="A4634" s="81" t="s">
        <v>12715</v>
      </c>
      <c r="B4634" s="81" t="s">
        <v>12716</v>
      </c>
      <c r="C4634" s="81" t="s">
        <v>13883</v>
      </c>
      <c r="D4634" s="81">
        <v>184</v>
      </c>
      <c r="E4634" s="82" t="s">
        <v>12581</v>
      </c>
      <c r="F4634" s="81" t="s">
        <v>12581</v>
      </c>
      <c r="G4634" s="85">
        <v>98068</v>
      </c>
      <c r="H4634" s="81" t="s">
        <v>13893</v>
      </c>
      <c r="I4634" s="81" t="s">
        <v>24</v>
      </c>
      <c r="J4634" s="81" t="s">
        <v>287</v>
      </c>
      <c r="K4634" s="78">
        <v>8044.05</v>
      </c>
      <c r="L4634" s="81" t="s">
        <v>65</v>
      </c>
      <c r="M4634" s="77"/>
    </row>
    <row r="4635" spans="1:13">
      <c r="A4635" s="81" t="s">
        <v>12715</v>
      </c>
      <c r="B4635" s="81" t="s">
        <v>12716</v>
      </c>
      <c r="C4635" s="81" t="s">
        <v>13883</v>
      </c>
      <c r="D4635" s="81">
        <v>184</v>
      </c>
      <c r="E4635" s="82" t="s">
        <v>12581</v>
      </c>
      <c r="F4635" s="81" t="s">
        <v>12581</v>
      </c>
      <c r="G4635" s="85">
        <v>98069</v>
      </c>
      <c r="H4635" s="81" t="s">
        <v>13894</v>
      </c>
      <c r="I4635" s="81" t="s">
        <v>24</v>
      </c>
      <c r="J4635" s="81" t="s">
        <v>287</v>
      </c>
      <c r="K4635" s="78">
        <v>10752.38</v>
      </c>
      <c r="L4635" s="81" t="s">
        <v>65</v>
      </c>
      <c r="M4635" s="77"/>
    </row>
    <row r="4636" spans="1:13">
      <c r="A4636" s="81" t="s">
        <v>12715</v>
      </c>
      <c r="B4636" s="81" t="s">
        <v>12716</v>
      </c>
      <c r="C4636" s="81" t="s">
        <v>13883</v>
      </c>
      <c r="D4636" s="81">
        <v>184</v>
      </c>
      <c r="E4636" s="82" t="s">
        <v>12581</v>
      </c>
      <c r="F4636" s="81" t="s">
        <v>12581</v>
      </c>
      <c r="G4636" s="85">
        <v>98070</v>
      </c>
      <c r="H4636" s="81" t="s">
        <v>13895</v>
      </c>
      <c r="I4636" s="81" t="s">
        <v>24</v>
      </c>
      <c r="J4636" s="81" t="s">
        <v>287</v>
      </c>
      <c r="K4636" s="78">
        <v>12344.22</v>
      </c>
      <c r="L4636" s="81" t="s">
        <v>65</v>
      </c>
      <c r="M4636" s="77"/>
    </row>
    <row r="4637" spans="1:13">
      <c r="A4637" s="81" t="s">
        <v>12715</v>
      </c>
      <c r="B4637" s="81" t="s">
        <v>12716</v>
      </c>
      <c r="C4637" s="81" t="s">
        <v>13883</v>
      </c>
      <c r="D4637" s="81">
        <v>184</v>
      </c>
      <c r="E4637" s="82" t="s">
        <v>12581</v>
      </c>
      <c r="F4637" s="81" t="s">
        <v>12581</v>
      </c>
      <c r="G4637" s="85">
        <v>98071</v>
      </c>
      <c r="H4637" s="81" t="s">
        <v>13896</v>
      </c>
      <c r="I4637" s="81" t="s">
        <v>24</v>
      </c>
      <c r="J4637" s="81" t="s">
        <v>287</v>
      </c>
      <c r="K4637" s="78">
        <v>13599.47</v>
      </c>
      <c r="L4637" s="81" t="s">
        <v>65</v>
      </c>
      <c r="M4637" s="77"/>
    </row>
    <row r="4638" spans="1:13">
      <c r="A4638" s="81" t="s">
        <v>12715</v>
      </c>
      <c r="B4638" s="81" t="s">
        <v>12716</v>
      </c>
      <c r="C4638" s="81" t="s">
        <v>13883</v>
      </c>
      <c r="D4638" s="81">
        <v>184</v>
      </c>
      <c r="E4638" s="82" t="s">
        <v>12581</v>
      </c>
      <c r="F4638" s="81" t="s">
        <v>12581</v>
      </c>
      <c r="G4638" s="85">
        <v>98072</v>
      </c>
      <c r="H4638" s="81" t="s">
        <v>13897</v>
      </c>
      <c r="I4638" s="81" t="s">
        <v>24</v>
      </c>
      <c r="J4638" s="81" t="s">
        <v>287</v>
      </c>
      <c r="K4638" s="78">
        <v>3535.31</v>
      </c>
      <c r="L4638" s="81" t="s">
        <v>65</v>
      </c>
      <c r="M4638" s="77"/>
    </row>
    <row r="4639" spans="1:13">
      <c r="A4639" s="81" t="s">
        <v>12715</v>
      </c>
      <c r="B4639" s="81" t="s">
        <v>12716</v>
      </c>
      <c r="C4639" s="81" t="s">
        <v>13883</v>
      </c>
      <c r="D4639" s="81">
        <v>184</v>
      </c>
      <c r="E4639" s="82" t="s">
        <v>12581</v>
      </c>
      <c r="F4639" s="81" t="s">
        <v>12581</v>
      </c>
      <c r="G4639" s="85">
        <v>98073</v>
      </c>
      <c r="H4639" s="81" t="s">
        <v>13898</v>
      </c>
      <c r="I4639" s="81" t="s">
        <v>24</v>
      </c>
      <c r="J4639" s="81" t="s">
        <v>287</v>
      </c>
      <c r="K4639" s="78">
        <v>5483.31</v>
      </c>
      <c r="L4639" s="81" t="s">
        <v>65</v>
      </c>
      <c r="M4639" s="77"/>
    </row>
    <row r="4640" spans="1:13">
      <c r="A4640" s="81" t="s">
        <v>12715</v>
      </c>
      <c r="B4640" s="81" t="s">
        <v>12716</v>
      </c>
      <c r="C4640" s="81" t="s">
        <v>13883</v>
      </c>
      <c r="D4640" s="81">
        <v>184</v>
      </c>
      <c r="E4640" s="82" t="s">
        <v>12581</v>
      </c>
      <c r="F4640" s="81" t="s">
        <v>12581</v>
      </c>
      <c r="G4640" s="85">
        <v>98074</v>
      </c>
      <c r="H4640" s="81" t="s">
        <v>13899</v>
      </c>
      <c r="I4640" s="81" t="s">
        <v>24</v>
      </c>
      <c r="J4640" s="81" t="s">
        <v>287</v>
      </c>
      <c r="K4640" s="78">
        <v>8454.7999999999993</v>
      </c>
      <c r="L4640" s="81" t="s">
        <v>65</v>
      </c>
      <c r="M4640" s="77"/>
    </row>
    <row r="4641" spans="1:13">
      <c r="A4641" s="81" t="s">
        <v>12715</v>
      </c>
      <c r="B4641" s="81" t="s">
        <v>12716</v>
      </c>
      <c r="C4641" s="81" t="s">
        <v>13883</v>
      </c>
      <c r="D4641" s="81">
        <v>184</v>
      </c>
      <c r="E4641" s="82" t="s">
        <v>12581</v>
      </c>
      <c r="F4641" s="81" t="s">
        <v>12581</v>
      </c>
      <c r="G4641" s="85">
        <v>98075</v>
      </c>
      <c r="H4641" s="81" t="s">
        <v>13900</v>
      </c>
      <c r="I4641" s="81" t="s">
        <v>24</v>
      </c>
      <c r="J4641" s="81" t="s">
        <v>287</v>
      </c>
      <c r="K4641" s="78">
        <v>10963.73</v>
      </c>
      <c r="L4641" s="81" t="s">
        <v>65</v>
      </c>
      <c r="M4641" s="77"/>
    </row>
    <row r="4642" spans="1:13">
      <c r="A4642" s="81" t="s">
        <v>12715</v>
      </c>
      <c r="B4642" s="81" t="s">
        <v>12716</v>
      </c>
      <c r="C4642" s="81" t="s">
        <v>13883</v>
      </c>
      <c r="D4642" s="81">
        <v>184</v>
      </c>
      <c r="E4642" s="82" t="s">
        <v>12581</v>
      </c>
      <c r="F4642" s="81" t="s">
        <v>12581</v>
      </c>
      <c r="G4642" s="85">
        <v>98076</v>
      </c>
      <c r="H4642" s="81" t="s">
        <v>13901</v>
      </c>
      <c r="I4642" s="81" t="s">
        <v>24</v>
      </c>
      <c r="J4642" s="81" t="s">
        <v>287</v>
      </c>
      <c r="K4642" s="78">
        <v>12597.13</v>
      </c>
      <c r="L4642" s="81" t="s">
        <v>65</v>
      </c>
      <c r="M4642" s="77"/>
    </row>
    <row r="4643" spans="1:13">
      <c r="A4643" s="81" t="s">
        <v>12715</v>
      </c>
      <c r="B4643" s="81" t="s">
        <v>12716</v>
      </c>
      <c r="C4643" s="81" t="s">
        <v>13883</v>
      </c>
      <c r="D4643" s="81">
        <v>184</v>
      </c>
      <c r="E4643" s="82" t="s">
        <v>12581</v>
      </c>
      <c r="F4643" s="81" t="s">
        <v>12581</v>
      </c>
      <c r="G4643" s="85">
        <v>98077</v>
      </c>
      <c r="H4643" s="81" t="s">
        <v>13902</v>
      </c>
      <c r="I4643" s="81" t="s">
        <v>24</v>
      </c>
      <c r="J4643" s="81" t="s">
        <v>287</v>
      </c>
      <c r="K4643" s="78">
        <v>14809.53</v>
      </c>
      <c r="L4643" s="81" t="s">
        <v>65</v>
      </c>
      <c r="M4643" s="77"/>
    </row>
    <row r="4644" spans="1:13">
      <c r="A4644" s="81" t="s">
        <v>12715</v>
      </c>
      <c r="B4644" s="81" t="s">
        <v>12716</v>
      </c>
      <c r="C4644" s="81" t="s">
        <v>13883</v>
      </c>
      <c r="D4644" s="81">
        <v>184</v>
      </c>
      <c r="E4644" s="82" t="s">
        <v>12581</v>
      </c>
      <c r="F4644" s="81" t="s">
        <v>12581</v>
      </c>
      <c r="G4644" s="85">
        <v>98078</v>
      </c>
      <c r="H4644" s="81" t="s">
        <v>13903</v>
      </c>
      <c r="I4644" s="81" t="s">
        <v>24</v>
      </c>
      <c r="J4644" s="81" t="s">
        <v>287</v>
      </c>
      <c r="K4644" s="78">
        <v>3734.51</v>
      </c>
      <c r="L4644" s="81" t="s">
        <v>65</v>
      </c>
      <c r="M4644" s="77"/>
    </row>
    <row r="4645" spans="1:13">
      <c r="A4645" s="81" t="s">
        <v>12715</v>
      </c>
      <c r="B4645" s="81" t="s">
        <v>12716</v>
      </c>
      <c r="C4645" s="81" t="s">
        <v>13883</v>
      </c>
      <c r="D4645" s="81">
        <v>184</v>
      </c>
      <c r="E4645" s="82" t="s">
        <v>12581</v>
      </c>
      <c r="F4645" s="81" t="s">
        <v>12581</v>
      </c>
      <c r="G4645" s="85">
        <v>98079</v>
      </c>
      <c r="H4645" s="81" t="s">
        <v>13904</v>
      </c>
      <c r="I4645" s="81" t="s">
        <v>24</v>
      </c>
      <c r="J4645" s="81" t="s">
        <v>287</v>
      </c>
      <c r="K4645" s="78">
        <v>6524.27</v>
      </c>
      <c r="L4645" s="81" t="s">
        <v>65</v>
      </c>
      <c r="M4645" s="77"/>
    </row>
    <row r="4646" spans="1:13">
      <c r="A4646" s="81" t="s">
        <v>12715</v>
      </c>
      <c r="B4646" s="81" t="s">
        <v>12716</v>
      </c>
      <c r="C4646" s="81" t="s">
        <v>13883</v>
      </c>
      <c r="D4646" s="81">
        <v>184</v>
      </c>
      <c r="E4646" s="82" t="s">
        <v>12581</v>
      </c>
      <c r="F4646" s="81" t="s">
        <v>12581</v>
      </c>
      <c r="G4646" s="85">
        <v>98080</v>
      </c>
      <c r="H4646" s="81" t="s">
        <v>13905</v>
      </c>
      <c r="I4646" s="81" t="s">
        <v>24</v>
      </c>
      <c r="J4646" s="81" t="s">
        <v>287</v>
      </c>
      <c r="K4646" s="78">
        <v>8356.17</v>
      </c>
      <c r="L4646" s="81" t="s">
        <v>65</v>
      </c>
      <c r="M4646" s="77"/>
    </row>
    <row r="4647" spans="1:13">
      <c r="A4647" s="81" t="s">
        <v>12715</v>
      </c>
      <c r="B4647" s="81" t="s">
        <v>12716</v>
      </c>
      <c r="C4647" s="81" t="s">
        <v>13883</v>
      </c>
      <c r="D4647" s="81">
        <v>184</v>
      </c>
      <c r="E4647" s="82" t="s">
        <v>12581</v>
      </c>
      <c r="F4647" s="81" t="s">
        <v>12581</v>
      </c>
      <c r="G4647" s="85">
        <v>98081</v>
      </c>
      <c r="H4647" s="81" t="s">
        <v>13906</v>
      </c>
      <c r="I4647" s="81" t="s">
        <v>24</v>
      </c>
      <c r="J4647" s="81" t="s">
        <v>287</v>
      </c>
      <c r="K4647" s="78">
        <v>12353.39</v>
      </c>
      <c r="L4647" s="81" t="s">
        <v>65</v>
      </c>
      <c r="M4647" s="77"/>
    </row>
    <row r="4648" spans="1:13">
      <c r="A4648" s="81" t="s">
        <v>12715</v>
      </c>
      <c r="B4648" s="81" t="s">
        <v>12716</v>
      </c>
      <c r="C4648" s="81" t="s">
        <v>13883</v>
      </c>
      <c r="D4648" s="81">
        <v>184</v>
      </c>
      <c r="E4648" s="82" t="s">
        <v>12581</v>
      </c>
      <c r="F4648" s="81" t="s">
        <v>12581</v>
      </c>
      <c r="G4648" s="85">
        <v>98082</v>
      </c>
      <c r="H4648" s="81" t="s">
        <v>13907</v>
      </c>
      <c r="I4648" s="81" t="s">
        <v>24</v>
      </c>
      <c r="J4648" s="81" t="s">
        <v>287</v>
      </c>
      <c r="K4648" s="78">
        <v>2998.64</v>
      </c>
      <c r="L4648" s="81" t="s">
        <v>65</v>
      </c>
      <c r="M4648" s="77"/>
    </row>
    <row r="4649" spans="1:13">
      <c r="A4649" s="81" t="s">
        <v>12715</v>
      </c>
      <c r="B4649" s="81" t="s">
        <v>12716</v>
      </c>
      <c r="C4649" s="81" t="s">
        <v>13883</v>
      </c>
      <c r="D4649" s="81">
        <v>184</v>
      </c>
      <c r="E4649" s="82" t="s">
        <v>12581</v>
      </c>
      <c r="F4649" s="81" t="s">
        <v>12581</v>
      </c>
      <c r="G4649" s="85">
        <v>98083</v>
      </c>
      <c r="H4649" s="81" t="s">
        <v>13908</v>
      </c>
      <c r="I4649" s="81" t="s">
        <v>24</v>
      </c>
      <c r="J4649" s="81" t="s">
        <v>287</v>
      </c>
      <c r="K4649" s="78">
        <v>3959.95</v>
      </c>
      <c r="L4649" s="81" t="s">
        <v>65</v>
      </c>
      <c r="M4649" s="77"/>
    </row>
    <row r="4650" spans="1:13">
      <c r="A4650" s="81" t="s">
        <v>12715</v>
      </c>
      <c r="B4650" s="81" t="s">
        <v>12716</v>
      </c>
      <c r="C4650" s="81" t="s">
        <v>13883</v>
      </c>
      <c r="D4650" s="81">
        <v>184</v>
      </c>
      <c r="E4650" s="82" t="s">
        <v>12581</v>
      </c>
      <c r="F4650" s="81" t="s">
        <v>12581</v>
      </c>
      <c r="G4650" s="85">
        <v>98084</v>
      </c>
      <c r="H4650" s="81" t="s">
        <v>13909</v>
      </c>
      <c r="I4650" s="81" t="s">
        <v>24</v>
      </c>
      <c r="J4650" s="81" t="s">
        <v>287</v>
      </c>
      <c r="K4650" s="78">
        <v>5559.4</v>
      </c>
      <c r="L4650" s="81" t="s">
        <v>65</v>
      </c>
      <c r="M4650" s="77"/>
    </row>
    <row r="4651" spans="1:13">
      <c r="A4651" s="81" t="s">
        <v>12715</v>
      </c>
      <c r="B4651" s="81" t="s">
        <v>12716</v>
      </c>
      <c r="C4651" s="81" t="s">
        <v>13883</v>
      </c>
      <c r="D4651" s="81">
        <v>184</v>
      </c>
      <c r="E4651" s="82" t="s">
        <v>12581</v>
      </c>
      <c r="F4651" s="81" t="s">
        <v>12581</v>
      </c>
      <c r="G4651" s="85">
        <v>98085</v>
      </c>
      <c r="H4651" s="81" t="s">
        <v>13910</v>
      </c>
      <c r="I4651" s="81" t="s">
        <v>24</v>
      </c>
      <c r="J4651" s="81" t="s">
        <v>287</v>
      </c>
      <c r="K4651" s="78">
        <v>7543.7</v>
      </c>
      <c r="L4651" s="81" t="s">
        <v>65</v>
      </c>
      <c r="M4651" s="77"/>
    </row>
    <row r="4652" spans="1:13">
      <c r="A4652" s="81" t="s">
        <v>12715</v>
      </c>
      <c r="B4652" s="81" t="s">
        <v>12716</v>
      </c>
      <c r="C4652" s="81" t="s">
        <v>13883</v>
      </c>
      <c r="D4652" s="81">
        <v>184</v>
      </c>
      <c r="E4652" s="82" t="s">
        <v>12581</v>
      </c>
      <c r="F4652" s="81" t="s">
        <v>12581</v>
      </c>
      <c r="G4652" s="85">
        <v>98086</v>
      </c>
      <c r="H4652" s="81" t="s">
        <v>13911</v>
      </c>
      <c r="I4652" s="81" t="s">
        <v>24</v>
      </c>
      <c r="J4652" s="81" t="s">
        <v>287</v>
      </c>
      <c r="K4652" s="78">
        <v>8519.2099999999991</v>
      </c>
      <c r="L4652" s="81" t="s">
        <v>65</v>
      </c>
      <c r="M4652" s="77"/>
    </row>
    <row r="4653" spans="1:13">
      <c r="A4653" s="81" t="s">
        <v>12715</v>
      </c>
      <c r="B4653" s="81" t="s">
        <v>12716</v>
      </c>
      <c r="C4653" s="81" t="s">
        <v>13883</v>
      </c>
      <c r="D4653" s="81">
        <v>184</v>
      </c>
      <c r="E4653" s="82" t="s">
        <v>12581</v>
      </c>
      <c r="F4653" s="81" t="s">
        <v>12581</v>
      </c>
      <c r="G4653" s="85">
        <v>98087</v>
      </c>
      <c r="H4653" s="81" t="s">
        <v>13912</v>
      </c>
      <c r="I4653" s="81" t="s">
        <v>24</v>
      </c>
      <c r="J4653" s="81" t="s">
        <v>287</v>
      </c>
      <c r="K4653" s="78">
        <v>9097.86</v>
      </c>
      <c r="L4653" s="81" t="s">
        <v>65</v>
      </c>
      <c r="M4653" s="77"/>
    </row>
    <row r="4654" spans="1:13">
      <c r="A4654" s="81" t="s">
        <v>12715</v>
      </c>
      <c r="B4654" s="81" t="s">
        <v>12716</v>
      </c>
      <c r="C4654" s="81" t="s">
        <v>13883</v>
      </c>
      <c r="D4654" s="81">
        <v>184</v>
      </c>
      <c r="E4654" s="82" t="s">
        <v>12581</v>
      </c>
      <c r="F4654" s="81" t="s">
        <v>12581</v>
      </c>
      <c r="G4654" s="85">
        <v>98088</v>
      </c>
      <c r="H4654" s="81" t="s">
        <v>13913</v>
      </c>
      <c r="I4654" s="81" t="s">
        <v>24</v>
      </c>
      <c r="J4654" s="81" t="s">
        <v>287</v>
      </c>
      <c r="K4654" s="78">
        <v>2563.36</v>
      </c>
      <c r="L4654" s="81" t="s">
        <v>65</v>
      </c>
      <c r="M4654" s="77"/>
    </row>
    <row r="4655" spans="1:13">
      <c r="A4655" s="81" t="s">
        <v>12715</v>
      </c>
      <c r="B4655" s="81" t="s">
        <v>12716</v>
      </c>
      <c r="C4655" s="81" t="s">
        <v>13883</v>
      </c>
      <c r="D4655" s="81">
        <v>184</v>
      </c>
      <c r="E4655" s="82" t="s">
        <v>12581</v>
      </c>
      <c r="F4655" s="81" t="s">
        <v>12581</v>
      </c>
      <c r="G4655" s="85">
        <v>98089</v>
      </c>
      <c r="H4655" s="81" t="s">
        <v>13914</v>
      </c>
      <c r="I4655" s="81" t="s">
        <v>24</v>
      </c>
      <c r="J4655" s="81" t="s">
        <v>287</v>
      </c>
      <c r="K4655" s="78">
        <v>4059.23</v>
      </c>
      <c r="L4655" s="81" t="s">
        <v>65</v>
      </c>
      <c r="M4655" s="77"/>
    </row>
    <row r="4656" spans="1:13">
      <c r="A4656" s="81" t="s">
        <v>12715</v>
      </c>
      <c r="B4656" s="81" t="s">
        <v>12716</v>
      </c>
      <c r="C4656" s="81" t="s">
        <v>13883</v>
      </c>
      <c r="D4656" s="81">
        <v>184</v>
      </c>
      <c r="E4656" s="82" t="s">
        <v>12581</v>
      </c>
      <c r="F4656" s="81" t="s">
        <v>12581</v>
      </c>
      <c r="G4656" s="85">
        <v>98090</v>
      </c>
      <c r="H4656" s="81" t="s">
        <v>13915</v>
      </c>
      <c r="I4656" s="81" t="s">
        <v>24</v>
      </c>
      <c r="J4656" s="81" t="s">
        <v>287</v>
      </c>
      <c r="K4656" s="78">
        <v>6385.63</v>
      </c>
      <c r="L4656" s="81" t="s">
        <v>65</v>
      </c>
      <c r="M4656" s="77"/>
    </row>
    <row r="4657" spans="1:13">
      <c r="A4657" s="81" t="s">
        <v>12715</v>
      </c>
      <c r="B4657" s="81" t="s">
        <v>12716</v>
      </c>
      <c r="C4657" s="81" t="s">
        <v>13883</v>
      </c>
      <c r="D4657" s="81">
        <v>184</v>
      </c>
      <c r="E4657" s="82" t="s">
        <v>12581</v>
      </c>
      <c r="F4657" s="81" t="s">
        <v>12581</v>
      </c>
      <c r="G4657" s="85">
        <v>98091</v>
      </c>
      <c r="H4657" s="81" t="s">
        <v>13916</v>
      </c>
      <c r="I4657" s="81" t="s">
        <v>24</v>
      </c>
      <c r="J4657" s="81" t="s">
        <v>287</v>
      </c>
      <c r="K4657" s="78">
        <v>8243.67</v>
      </c>
      <c r="L4657" s="81" t="s">
        <v>65</v>
      </c>
      <c r="M4657" s="77"/>
    </row>
    <row r="4658" spans="1:13">
      <c r="A4658" s="81" t="s">
        <v>12715</v>
      </c>
      <c r="B4658" s="81" t="s">
        <v>12716</v>
      </c>
      <c r="C4658" s="81" t="s">
        <v>13883</v>
      </c>
      <c r="D4658" s="81">
        <v>184</v>
      </c>
      <c r="E4658" s="82" t="s">
        <v>12581</v>
      </c>
      <c r="F4658" s="81" t="s">
        <v>12581</v>
      </c>
      <c r="G4658" s="85">
        <v>98092</v>
      </c>
      <c r="H4658" s="81" t="s">
        <v>13917</v>
      </c>
      <c r="I4658" s="81" t="s">
        <v>24</v>
      </c>
      <c r="J4658" s="81" t="s">
        <v>287</v>
      </c>
      <c r="K4658" s="78">
        <v>9698.48</v>
      </c>
      <c r="L4658" s="81" t="s">
        <v>65</v>
      </c>
      <c r="M4658" s="77"/>
    </row>
    <row r="4659" spans="1:13">
      <c r="A4659" s="81" t="s">
        <v>12715</v>
      </c>
      <c r="B4659" s="81" t="s">
        <v>12716</v>
      </c>
      <c r="C4659" s="81" t="s">
        <v>13883</v>
      </c>
      <c r="D4659" s="81">
        <v>184</v>
      </c>
      <c r="E4659" s="82" t="s">
        <v>12581</v>
      </c>
      <c r="F4659" s="81" t="s">
        <v>12581</v>
      </c>
      <c r="G4659" s="85">
        <v>98093</v>
      </c>
      <c r="H4659" s="81" t="s">
        <v>13918</v>
      </c>
      <c r="I4659" s="81" t="s">
        <v>24</v>
      </c>
      <c r="J4659" s="81" t="s">
        <v>287</v>
      </c>
      <c r="K4659" s="78">
        <v>11451.51</v>
      </c>
      <c r="L4659" s="81" t="s">
        <v>65</v>
      </c>
      <c r="M4659" s="77"/>
    </row>
    <row r="4660" spans="1:13">
      <c r="A4660" s="81" t="s">
        <v>12715</v>
      </c>
      <c r="B4660" s="81" t="s">
        <v>12716</v>
      </c>
      <c r="C4660" s="81" t="s">
        <v>13883</v>
      </c>
      <c r="D4660" s="81">
        <v>184</v>
      </c>
      <c r="E4660" s="82" t="s">
        <v>12581</v>
      </c>
      <c r="F4660" s="81" t="s">
        <v>12581</v>
      </c>
      <c r="G4660" s="85">
        <v>98094</v>
      </c>
      <c r="H4660" s="81" t="s">
        <v>13919</v>
      </c>
      <c r="I4660" s="81" t="s">
        <v>24</v>
      </c>
      <c r="J4660" s="81" t="s">
        <v>287</v>
      </c>
      <c r="K4660" s="78">
        <v>2056.04</v>
      </c>
      <c r="L4660" s="81" t="s">
        <v>65</v>
      </c>
      <c r="M4660" s="77"/>
    </row>
    <row r="4661" spans="1:13">
      <c r="A4661" s="81" t="s">
        <v>12715</v>
      </c>
      <c r="B4661" s="81" t="s">
        <v>12716</v>
      </c>
      <c r="C4661" s="81" t="s">
        <v>13883</v>
      </c>
      <c r="D4661" s="81">
        <v>184</v>
      </c>
      <c r="E4661" s="82" t="s">
        <v>12581</v>
      </c>
      <c r="F4661" s="81" t="s">
        <v>12581</v>
      </c>
      <c r="G4661" s="85">
        <v>98099</v>
      </c>
      <c r="H4661" s="81" t="s">
        <v>13920</v>
      </c>
      <c r="I4661" s="81" t="s">
        <v>24</v>
      </c>
      <c r="J4661" s="81" t="s">
        <v>287</v>
      </c>
      <c r="K4661" s="78">
        <v>3527.86</v>
      </c>
      <c r="L4661" s="81" t="s">
        <v>65</v>
      </c>
      <c r="M4661" s="77"/>
    </row>
    <row r="4662" spans="1:13">
      <c r="A4662" s="81" t="s">
        <v>12715</v>
      </c>
      <c r="B4662" s="81" t="s">
        <v>12716</v>
      </c>
      <c r="C4662" s="81" t="s">
        <v>13883</v>
      </c>
      <c r="D4662" s="81">
        <v>184</v>
      </c>
      <c r="E4662" s="82" t="s">
        <v>12581</v>
      </c>
      <c r="F4662" s="81" t="s">
        <v>12581</v>
      </c>
      <c r="G4662" s="85">
        <v>98100</v>
      </c>
      <c r="H4662" s="81" t="s">
        <v>13921</v>
      </c>
      <c r="I4662" s="81" t="s">
        <v>24</v>
      </c>
      <c r="J4662" s="81" t="s">
        <v>287</v>
      </c>
      <c r="K4662" s="78">
        <v>4627.5200000000004</v>
      </c>
      <c r="L4662" s="81" t="s">
        <v>65</v>
      </c>
      <c r="M4662" s="77"/>
    </row>
    <row r="4663" spans="1:13">
      <c r="A4663" s="81" t="s">
        <v>12715</v>
      </c>
      <c r="B4663" s="81" t="s">
        <v>12716</v>
      </c>
      <c r="C4663" s="81" t="s">
        <v>13883</v>
      </c>
      <c r="D4663" s="81">
        <v>184</v>
      </c>
      <c r="E4663" s="82" t="s">
        <v>12581</v>
      </c>
      <c r="F4663" s="81" t="s">
        <v>12581</v>
      </c>
      <c r="G4663" s="85">
        <v>98101</v>
      </c>
      <c r="H4663" s="81" t="s">
        <v>13922</v>
      </c>
      <c r="I4663" s="81" t="s">
        <v>24</v>
      </c>
      <c r="J4663" s="81" t="s">
        <v>287</v>
      </c>
      <c r="K4663" s="78">
        <v>6853.03</v>
      </c>
      <c r="L4663" s="81" t="s">
        <v>65</v>
      </c>
      <c r="M4663" s="77"/>
    </row>
    <row r="4664" spans="1:13">
      <c r="A4664" s="81" t="s">
        <v>12715</v>
      </c>
      <c r="B4664" s="81" t="s">
        <v>12716</v>
      </c>
      <c r="C4664" s="81" t="s">
        <v>13883</v>
      </c>
      <c r="D4664" s="81">
        <v>184</v>
      </c>
      <c r="E4664" s="82" t="s">
        <v>12581</v>
      </c>
      <c r="F4664" s="81" t="s">
        <v>12581</v>
      </c>
      <c r="G4664" s="85">
        <v>98109</v>
      </c>
      <c r="H4664" s="81" t="s">
        <v>13923</v>
      </c>
      <c r="I4664" s="81" t="s">
        <v>24</v>
      </c>
      <c r="J4664" s="81" t="s">
        <v>287</v>
      </c>
      <c r="K4664" s="82">
        <v>624.55999999999995</v>
      </c>
      <c r="L4664" s="81" t="s">
        <v>65</v>
      </c>
      <c r="M4664" s="77"/>
    </row>
    <row r="4665" spans="1:13">
      <c r="A4665" s="81" t="s">
        <v>12715</v>
      </c>
      <c r="B4665" s="81" t="s">
        <v>12716</v>
      </c>
      <c r="C4665" s="81" t="s">
        <v>13883</v>
      </c>
      <c r="D4665" s="81">
        <v>184</v>
      </c>
      <c r="E4665" s="82" t="s">
        <v>12581</v>
      </c>
      <c r="F4665" s="81" t="s">
        <v>12581</v>
      </c>
      <c r="G4665" s="85">
        <v>98110</v>
      </c>
      <c r="H4665" s="81" t="s">
        <v>13924</v>
      </c>
      <c r="I4665" s="81" t="s">
        <v>24</v>
      </c>
      <c r="J4665" s="81" t="s">
        <v>287</v>
      </c>
      <c r="K4665" s="82">
        <v>382.03</v>
      </c>
      <c r="L4665" s="81" t="s">
        <v>65</v>
      </c>
      <c r="M4665" s="77"/>
    </row>
    <row r="4666" spans="1:13">
      <c r="A4666" s="81" t="s">
        <v>12715</v>
      </c>
      <c r="B4666" s="81" t="s">
        <v>12716</v>
      </c>
      <c r="C4666" s="81" t="s">
        <v>13883</v>
      </c>
      <c r="D4666" s="81">
        <v>184</v>
      </c>
      <c r="E4666" s="82" t="s">
        <v>12581</v>
      </c>
      <c r="F4666" s="81" t="s">
        <v>12581</v>
      </c>
      <c r="G4666" s="85">
        <v>98111</v>
      </c>
      <c r="H4666" s="81" t="s">
        <v>13925</v>
      </c>
      <c r="I4666" s="81" t="s">
        <v>24</v>
      </c>
      <c r="J4666" s="81" t="s">
        <v>287</v>
      </c>
      <c r="K4666" s="82">
        <v>20.36</v>
      </c>
      <c r="L4666" s="81" t="s">
        <v>65</v>
      </c>
      <c r="M4666" s="77"/>
    </row>
    <row r="4667" spans="1:13">
      <c r="A4667" s="81" t="s">
        <v>12715</v>
      </c>
      <c r="B4667" s="81" t="s">
        <v>12716</v>
      </c>
      <c r="C4667" s="81" t="s">
        <v>13883</v>
      </c>
      <c r="D4667" s="81">
        <v>184</v>
      </c>
      <c r="E4667" s="82" t="s">
        <v>12581</v>
      </c>
      <c r="F4667" s="81" t="s">
        <v>12581</v>
      </c>
      <c r="G4667" s="85">
        <v>98112</v>
      </c>
      <c r="H4667" s="81" t="s">
        <v>22225</v>
      </c>
      <c r="I4667" s="81" t="s">
        <v>24</v>
      </c>
      <c r="J4667" s="81" t="s">
        <v>287</v>
      </c>
      <c r="K4667" s="82">
        <v>84.57</v>
      </c>
      <c r="L4667" s="81" t="s">
        <v>65</v>
      </c>
      <c r="M4667" s="77"/>
    </row>
    <row r="4668" spans="1:13">
      <c r="A4668" s="81" t="s">
        <v>12715</v>
      </c>
      <c r="B4668" s="81" t="s">
        <v>12716</v>
      </c>
      <c r="C4668" s="81" t="s">
        <v>13883</v>
      </c>
      <c r="D4668" s="81">
        <v>184</v>
      </c>
      <c r="E4668" s="82" t="s">
        <v>12581</v>
      </c>
      <c r="F4668" s="81" t="s">
        <v>12581</v>
      </c>
      <c r="G4668" s="85">
        <v>98114</v>
      </c>
      <c r="H4668" s="81" t="s">
        <v>13926</v>
      </c>
      <c r="I4668" s="81" t="s">
        <v>24</v>
      </c>
      <c r="J4668" s="81" t="s">
        <v>64</v>
      </c>
      <c r="K4668" s="82">
        <v>377.9</v>
      </c>
      <c r="L4668" s="81" t="s">
        <v>65</v>
      </c>
      <c r="M4668" s="77"/>
    </row>
    <row r="4669" spans="1:13">
      <c r="A4669" s="81" t="s">
        <v>12715</v>
      </c>
      <c r="B4669" s="81" t="s">
        <v>12716</v>
      </c>
      <c r="C4669" s="81" t="s">
        <v>13883</v>
      </c>
      <c r="D4669" s="81">
        <v>184</v>
      </c>
      <c r="E4669" s="82" t="s">
        <v>12581</v>
      </c>
      <c r="F4669" s="81" t="s">
        <v>12581</v>
      </c>
      <c r="G4669" s="85">
        <v>98115</v>
      </c>
      <c r="H4669" s="81" t="s">
        <v>13927</v>
      </c>
      <c r="I4669" s="81" t="s">
        <v>24</v>
      </c>
      <c r="J4669" s="81" t="s">
        <v>287</v>
      </c>
      <c r="K4669" s="82">
        <v>87.64</v>
      </c>
      <c r="L4669" s="81" t="s">
        <v>65</v>
      </c>
      <c r="M4669" s="77"/>
    </row>
    <row r="4670" spans="1:13">
      <c r="A4670" s="81" t="s">
        <v>12715</v>
      </c>
      <c r="B4670" s="81" t="s">
        <v>12716</v>
      </c>
      <c r="C4670" s="81" t="s">
        <v>13928</v>
      </c>
      <c r="D4670" s="81">
        <v>185</v>
      </c>
      <c r="E4670" s="82" t="s">
        <v>12581</v>
      </c>
      <c r="F4670" s="81" t="s">
        <v>12581</v>
      </c>
      <c r="G4670" s="85">
        <v>89957</v>
      </c>
      <c r="H4670" s="81" t="s">
        <v>13929</v>
      </c>
      <c r="I4670" s="81" t="s">
        <v>24</v>
      </c>
      <c r="J4670" s="81" t="s">
        <v>64</v>
      </c>
      <c r="K4670" s="82">
        <v>110.26</v>
      </c>
      <c r="L4670" s="81" t="s">
        <v>65</v>
      </c>
      <c r="M4670" s="77"/>
    </row>
    <row r="4671" spans="1:13">
      <c r="A4671" s="81" t="s">
        <v>12715</v>
      </c>
      <c r="B4671" s="81" t="s">
        <v>12716</v>
      </c>
      <c r="C4671" s="81" t="s">
        <v>13928</v>
      </c>
      <c r="D4671" s="81">
        <v>185</v>
      </c>
      <c r="E4671" s="82" t="s">
        <v>12581</v>
      </c>
      <c r="F4671" s="81" t="s">
        <v>12581</v>
      </c>
      <c r="G4671" s="85">
        <v>89959</v>
      </c>
      <c r="H4671" s="81" t="s">
        <v>13930</v>
      </c>
      <c r="I4671" s="81" t="s">
        <v>24</v>
      </c>
      <c r="J4671" s="81" t="s">
        <v>64</v>
      </c>
      <c r="K4671" s="82">
        <v>182.79</v>
      </c>
      <c r="L4671" s="81" t="s">
        <v>65</v>
      </c>
      <c r="M4671" s="77"/>
    </row>
    <row r="4672" spans="1:13">
      <c r="A4672" s="81" t="s">
        <v>12715</v>
      </c>
      <c r="B4672" s="81" t="s">
        <v>12716</v>
      </c>
      <c r="C4672" s="81" t="s">
        <v>13931</v>
      </c>
      <c r="D4672" s="81">
        <v>271</v>
      </c>
      <c r="E4672" s="82" t="s">
        <v>12581</v>
      </c>
      <c r="F4672" s="81" t="s">
        <v>12581</v>
      </c>
      <c r="G4672" s="85">
        <v>89349</v>
      </c>
      <c r="H4672" s="81" t="s">
        <v>13932</v>
      </c>
      <c r="I4672" s="81" t="s">
        <v>24</v>
      </c>
      <c r="J4672" s="81" t="s">
        <v>64</v>
      </c>
      <c r="K4672" s="82">
        <v>27.3</v>
      </c>
      <c r="L4672" s="81" t="s">
        <v>65</v>
      </c>
      <c r="M4672" s="77"/>
    </row>
    <row r="4673" spans="1:13">
      <c r="A4673" s="81" t="s">
        <v>12715</v>
      </c>
      <c r="B4673" s="81" t="s">
        <v>12716</v>
      </c>
      <c r="C4673" s="81" t="s">
        <v>13931</v>
      </c>
      <c r="D4673" s="81">
        <v>271</v>
      </c>
      <c r="E4673" s="82" t="s">
        <v>12581</v>
      </c>
      <c r="F4673" s="81" t="s">
        <v>12581</v>
      </c>
      <c r="G4673" s="85">
        <v>89351</v>
      </c>
      <c r="H4673" s="81" t="s">
        <v>13933</v>
      </c>
      <c r="I4673" s="81" t="s">
        <v>24</v>
      </c>
      <c r="J4673" s="81" t="s">
        <v>64</v>
      </c>
      <c r="K4673" s="82">
        <v>31.15</v>
      </c>
      <c r="L4673" s="81" t="s">
        <v>65</v>
      </c>
      <c r="M4673" s="77"/>
    </row>
    <row r="4674" spans="1:13">
      <c r="A4674" s="81" t="s">
        <v>12715</v>
      </c>
      <c r="B4674" s="81" t="s">
        <v>12716</v>
      </c>
      <c r="C4674" s="81" t="s">
        <v>13931</v>
      </c>
      <c r="D4674" s="81">
        <v>271</v>
      </c>
      <c r="E4674" s="82" t="s">
        <v>12581</v>
      </c>
      <c r="F4674" s="81" t="s">
        <v>12581</v>
      </c>
      <c r="G4674" s="85">
        <v>89352</v>
      </c>
      <c r="H4674" s="81" t="s">
        <v>13934</v>
      </c>
      <c r="I4674" s="81" t="s">
        <v>24</v>
      </c>
      <c r="J4674" s="81" t="s">
        <v>64</v>
      </c>
      <c r="K4674" s="82">
        <v>35.46</v>
      </c>
      <c r="L4674" s="81" t="s">
        <v>65</v>
      </c>
      <c r="M4674" s="77"/>
    </row>
    <row r="4675" spans="1:13">
      <c r="A4675" s="81" t="s">
        <v>12715</v>
      </c>
      <c r="B4675" s="81" t="s">
        <v>12716</v>
      </c>
      <c r="C4675" s="81" t="s">
        <v>13931</v>
      </c>
      <c r="D4675" s="81">
        <v>271</v>
      </c>
      <c r="E4675" s="82" t="s">
        <v>12581</v>
      </c>
      <c r="F4675" s="81" t="s">
        <v>12581</v>
      </c>
      <c r="G4675" s="85">
        <v>89353</v>
      </c>
      <c r="H4675" s="81" t="s">
        <v>13935</v>
      </c>
      <c r="I4675" s="81" t="s">
        <v>24</v>
      </c>
      <c r="J4675" s="81" t="s">
        <v>64</v>
      </c>
      <c r="K4675" s="82">
        <v>37</v>
      </c>
      <c r="L4675" s="81" t="s">
        <v>65</v>
      </c>
      <c r="M4675" s="77"/>
    </row>
    <row r="4676" spans="1:13">
      <c r="A4676" s="81" t="s">
        <v>12715</v>
      </c>
      <c r="B4676" s="81" t="s">
        <v>12716</v>
      </c>
      <c r="C4676" s="81" t="s">
        <v>13931</v>
      </c>
      <c r="D4676" s="81">
        <v>271</v>
      </c>
      <c r="E4676" s="82" t="s">
        <v>12581</v>
      </c>
      <c r="F4676" s="81" t="s">
        <v>12581</v>
      </c>
      <c r="G4676" s="85">
        <v>89354</v>
      </c>
      <c r="H4676" s="81" t="s">
        <v>13936</v>
      </c>
      <c r="I4676" s="81" t="s">
        <v>24</v>
      </c>
      <c r="J4676" s="81" t="s">
        <v>64</v>
      </c>
      <c r="K4676" s="82">
        <v>217.84</v>
      </c>
      <c r="L4676" s="81" t="s">
        <v>65</v>
      </c>
      <c r="M4676" s="77"/>
    </row>
    <row r="4677" spans="1:13">
      <c r="A4677" s="81" t="s">
        <v>12715</v>
      </c>
      <c r="B4677" s="81" t="s">
        <v>12716</v>
      </c>
      <c r="C4677" s="81" t="s">
        <v>13931</v>
      </c>
      <c r="D4677" s="81">
        <v>271</v>
      </c>
      <c r="E4677" s="82" t="s">
        <v>12581</v>
      </c>
      <c r="F4677" s="81" t="s">
        <v>12581</v>
      </c>
      <c r="G4677" s="85">
        <v>89969</v>
      </c>
      <c r="H4677" s="81" t="s">
        <v>13937</v>
      </c>
      <c r="I4677" s="81" t="s">
        <v>24</v>
      </c>
      <c r="J4677" s="81" t="s">
        <v>64</v>
      </c>
      <c r="K4677" s="82">
        <v>38.65</v>
      </c>
      <c r="L4677" s="81" t="s">
        <v>65</v>
      </c>
      <c r="M4677" s="77"/>
    </row>
    <row r="4678" spans="1:13">
      <c r="A4678" s="81" t="s">
        <v>12715</v>
      </c>
      <c r="B4678" s="81" t="s">
        <v>12716</v>
      </c>
      <c r="C4678" s="81" t="s">
        <v>13931</v>
      </c>
      <c r="D4678" s="81">
        <v>271</v>
      </c>
      <c r="E4678" s="82" t="s">
        <v>12581</v>
      </c>
      <c r="F4678" s="81" t="s">
        <v>12581</v>
      </c>
      <c r="G4678" s="85">
        <v>89970</v>
      </c>
      <c r="H4678" s="81" t="s">
        <v>13938</v>
      </c>
      <c r="I4678" s="81" t="s">
        <v>24</v>
      </c>
      <c r="J4678" s="81" t="s">
        <v>64</v>
      </c>
      <c r="K4678" s="82">
        <v>42.22</v>
      </c>
      <c r="L4678" s="81" t="s">
        <v>65</v>
      </c>
      <c r="M4678" s="77"/>
    </row>
    <row r="4679" spans="1:13">
      <c r="A4679" s="81" t="s">
        <v>12715</v>
      </c>
      <c r="B4679" s="81" t="s">
        <v>12716</v>
      </c>
      <c r="C4679" s="81" t="s">
        <v>13931</v>
      </c>
      <c r="D4679" s="81">
        <v>271</v>
      </c>
      <c r="E4679" s="82" t="s">
        <v>12581</v>
      </c>
      <c r="F4679" s="81" t="s">
        <v>12581</v>
      </c>
      <c r="G4679" s="85">
        <v>89971</v>
      </c>
      <c r="H4679" s="81" t="s">
        <v>13939</v>
      </c>
      <c r="I4679" s="81" t="s">
        <v>24</v>
      </c>
      <c r="J4679" s="81" t="s">
        <v>64</v>
      </c>
      <c r="K4679" s="82">
        <v>44.26</v>
      </c>
      <c r="L4679" s="81" t="s">
        <v>65</v>
      </c>
      <c r="M4679" s="77"/>
    </row>
    <row r="4680" spans="1:13">
      <c r="A4680" s="81" t="s">
        <v>12715</v>
      </c>
      <c r="B4680" s="81" t="s">
        <v>12716</v>
      </c>
      <c r="C4680" s="81" t="s">
        <v>13931</v>
      </c>
      <c r="D4680" s="81">
        <v>271</v>
      </c>
      <c r="E4680" s="82" t="s">
        <v>12581</v>
      </c>
      <c r="F4680" s="81" t="s">
        <v>12581</v>
      </c>
      <c r="G4680" s="85">
        <v>89972</v>
      </c>
      <c r="H4680" s="81" t="s">
        <v>13940</v>
      </c>
      <c r="I4680" s="81" t="s">
        <v>24</v>
      </c>
      <c r="J4680" s="81" t="s">
        <v>64</v>
      </c>
      <c r="K4680" s="82">
        <v>47.42</v>
      </c>
      <c r="L4680" s="81" t="s">
        <v>65</v>
      </c>
      <c r="M4680" s="77"/>
    </row>
    <row r="4681" spans="1:13">
      <c r="A4681" s="81" t="s">
        <v>12715</v>
      </c>
      <c r="B4681" s="81" t="s">
        <v>12716</v>
      </c>
      <c r="C4681" s="81" t="s">
        <v>13931</v>
      </c>
      <c r="D4681" s="81">
        <v>271</v>
      </c>
      <c r="E4681" s="82" t="s">
        <v>12581</v>
      </c>
      <c r="F4681" s="81" t="s">
        <v>12581</v>
      </c>
      <c r="G4681" s="85">
        <v>89973</v>
      </c>
      <c r="H4681" s="81" t="s">
        <v>13941</v>
      </c>
      <c r="I4681" s="81" t="s">
        <v>24</v>
      </c>
      <c r="J4681" s="81" t="s">
        <v>64</v>
      </c>
      <c r="K4681" s="82">
        <v>379.36</v>
      </c>
      <c r="L4681" s="81" t="s">
        <v>65</v>
      </c>
      <c r="M4681" s="77"/>
    </row>
    <row r="4682" spans="1:13">
      <c r="A4682" s="81" t="s">
        <v>12715</v>
      </c>
      <c r="B4682" s="81" t="s">
        <v>12716</v>
      </c>
      <c r="C4682" s="81" t="s">
        <v>13931</v>
      </c>
      <c r="D4682" s="81">
        <v>271</v>
      </c>
      <c r="E4682" s="82" t="s">
        <v>12581</v>
      </c>
      <c r="F4682" s="81" t="s">
        <v>12581</v>
      </c>
      <c r="G4682" s="85">
        <v>89974</v>
      </c>
      <c r="H4682" s="81" t="s">
        <v>13942</v>
      </c>
      <c r="I4682" s="81" t="s">
        <v>24</v>
      </c>
      <c r="J4682" s="81" t="s">
        <v>64</v>
      </c>
      <c r="K4682" s="82">
        <v>236.82</v>
      </c>
      <c r="L4682" s="81" t="s">
        <v>65</v>
      </c>
      <c r="M4682" s="77"/>
    </row>
    <row r="4683" spans="1:13">
      <c r="A4683" s="81" t="s">
        <v>12715</v>
      </c>
      <c r="B4683" s="81" t="s">
        <v>12716</v>
      </c>
      <c r="C4683" s="81" t="s">
        <v>13931</v>
      </c>
      <c r="D4683" s="81">
        <v>271</v>
      </c>
      <c r="E4683" s="82" t="s">
        <v>12581</v>
      </c>
      <c r="F4683" s="81" t="s">
        <v>12581</v>
      </c>
      <c r="G4683" s="85">
        <v>89984</v>
      </c>
      <c r="H4683" s="81" t="s">
        <v>13943</v>
      </c>
      <c r="I4683" s="81" t="s">
        <v>24</v>
      </c>
      <c r="J4683" s="81" t="s">
        <v>64</v>
      </c>
      <c r="K4683" s="82">
        <v>75.790000000000006</v>
      </c>
      <c r="L4683" s="81" t="s">
        <v>65</v>
      </c>
      <c r="M4683" s="77"/>
    </row>
    <row r="4684" spans="1:13">
      <c r="A4684" s="81" t="s">
        <v>12715</v>
      </c>
      <c r="B4684" s="81" t="s">
        <v>12716</v>
      </c>
      <c r="C4684" s="81" t="s">
        <v>13931</v>
      </c>
      <c r="D4684" s="81">
        <v>271</v>
      </c>
      <c r="E4684" s="82" t="s">
        <v>12581</v>
      </c>
      <c r="F4684" s="81" t="s">
        <v>12581</v>
      </c>
      <c r="G4684" s="85">
        <v>89985</v>
      </c>
      <c r="H4684" s="81" t="s">
        <v>13944</v>
      </c>
      <c r="I4684" s="81" t="s">
        <v>24</v>
      </c>
      <c r="J4684" s="81" t="s">
        <v>64</v>
      </c>
      <c r="K4684" s="82">
        <v>78.010000000000005</v>
      </c>
      <c r="L4684" s="81" t="s">
        <v>65</v>
      </c>
      <c r="M4684" s="77"/>
    </row>
    <row r="4685" spans="1:13">
      <c r="A4685" s="81" t="s">
        <v>12715</v>
      </c>
      <c r="B4685" s="81" t="s">
        <v>12716</v>
      </c>
      <c r="C4685" s="81" t="s">
        <v>13931</v>
      </c>
      <c r="D4685" s="81">
        <v>271</v>
      </c>
      <c r="E4685" s="82" t="s">
        <v>12581</v>
      </c>
      <c r="F4685" s="81" t="s">
        <v>12581</v>
      </c>
      <c r="G4685" s="85">
        <v>89986</v>
      </c>
      <c r="H4685" s="81" t="s">
        <v>13945</v>
      </c>
      <c r="I4685" s="81" t="s">
        <v>24</v>
      </c>
      <c r="J4685" s="81" t="s">
        <v>64</v>
      </c>
      <c r="K4685" s="82">
        <v>73.92</v>
      </c>
      <c r="L4685" s="81" t="s">
        <v>65</v>
      </c>
      <c r="M4685" s="77"/>
    </row>
    <row r="4686" spans="1:13">
      <c r="A4686" s="81" t="s">
        <v>12715</v>
      </c>
      <c r="B4686" s="81" t="s">
        <v>12716</v>
      </c>
      <c r="C4686" s="81" t="s">
        <v>13931</v>
      </c>
      <c r="D4686" s="81">
        <v>271</v>
      </c>
      <c r="E4686" s="82" t="s">
        <v>12581</v>
      </c>
      <c r="F4686" s="81" t="s">
        <v>12581</v>
      </c>
      <c r="G4686" s="85">
        <v>89987</v>
      </c>
      <c r="H4686" s="81" t="s">
        <v>13946</v>
      </c>
      <c r="I4686" s="81" t="s">
        <v>24</v>
      </c>
      <c r="J4686" s="81" t="s">
        <v>64</v>
      </c>
      <c r="K4686" s="82">
        <v>82.11</v>
      </c>
      <c r="L4686" s="81" t="s">
        <v>65</v>
      </c>
      <c r="M4686" s="77"/>
    </row>
    <row r="4687" spans="1:13">
      <c r="A4687" s="81" t="s">
        <v>12715</v>
      </c>
      <c r="B4687" s="81" t="s">
        <v>12716</v>
      </c>
      <c r="C4687" s="81" t="s">
        <v>13931</v>
      </c>
      <c r="D4687" s="81">
        <v>271</v>
      </c>
      <c r="E4687" s="82" t="s">
        <v>12581</v>
      </c>
      <c r="F4687" s="81" t="s">
        <v>12581</v>
      </c>
      <c r="G4687" s="85">
        <v>90371</v>
      </c>
      <c r="H4687" s="81" t="s">
        <v>13947</v>
      </c>
      <c r="I4687" s="81" t="s">
        <v>24</v>
      </c>
      <c r="J4687" s="81" t="s">
        <v>64</v>
      </c>
      <c r="K4687" s="82">
        <v>26.19</v>
      </c>
      <c r="L4687" s="81" t="s">
        <v>65</v>
      </c>
      <c r="M4687" s="77"/>
    </row>
    <row r="4688" spans="1:13">
      <c r="A4688" s="81" t="s">
        <v>12715</v>
      </c>
      <c r="B4688" s="81" t="s">
        <v>12716</v>
      </c>
      <c r="C4688" s="81" t="s">
        <v>13931</v>
      </c>
      <c r="D4688" s="81">
        <v>271</v>
      </c>
      <c r="E4688" s="82" t="s">
        <v>12581</v>
      </c>
      <c r="F4688" s="81" t="s">
        <v>12581</v>
      </c>
      <c r="G4688" s="85">
        <v>94489</v>
      </c>
      <c r="H4688" s="81" t="s">
        <v>13948</v>
      </c>
      <c r="I4688" s="81" t="s">
        <v>24</v>
      </c>
      <c r="J4688" s="81" t="s">
        <v>64</v>
      </c>
      <c r="K4688" s="82">
        <v>22.6</v>
      </c>
      <c r="L4688" s="81" t="s">
        <v>65</v>
      </c>
      <c r="M4688" s="77"/>
    </row>
    <row r="4689" spans="1:13">
      <c r="A4689" s="81" t="s">
        <v>12715</v>
      </c>
      <c r="B4689" s="81" t="s">
        <v>12716</v>
      </c>
      <c r="C4689" s="81" t="s">
        <v>13931</v>
      </c>
      <c r="D4689" s="81">
        <v>271</v>
      </c>
      <c r="E4689" s="82" t="s">
        <v>12581</v>
      </c>
      <c r="F4689" s="81" t="s">
        <v>12581</v>
      </c>
      <c r="G4689" s="85">
        <v>94490</v>
      </c>
      <c r="H4689" s="81" t="s">
        <v>13949</v>
      </c>
      <c r="I4689" s="81" t="s">
        <v>24</v>
      </c>
      <c r="J4689" s="81" t="s">
        <v>64</v>
      </c>
      <c r="K4689" s="82">
        <v>37.659999999999997</v>
      </c>
      <c r="L4689" s="81" t="s">
        <v>65</v>
      </c>
      <c r="M4689" s="77"/>
    </row>
    <row r="4690" spans="1:13">
      <c r="A4690" s="81" t="s">
        <v>12715</v>
      </c>
      <c r="B4690" s="81" t="s">
        <v>12716</v>
      </c>
      <c r="C4690" s="81" t="s">
        <v>13931</v>
      </c>
      <c r="D4690" s="81">
        <v>271</v>
      </c>
      <c r="E4690" s="82" t="s">
        <v>12581</v>
      </c>
      <c r="F4690" s="81" t="s">
        <v>12581</v>
      </c>
      <c r="G4690" s="85">
        <v>94491</v>
      </c>
      <c r="H4690" s="81" t="s">
        <v>13950</v>
      </c>
      <c r="I4690" s="81" t="s">
        <v>24</v>
      </c>
      <c r="J4690" s="81" t="s">
        <v>64</v>
      </c>
      <c r="K4690" s="82">
        <v>51.72</v>
      </c>
      <c r="L4690" s="81" t="s">
        <v>65</v>
      </c>
      <c r="M4690" s="77"/>
    </row>
    <row r="4691" spans="1:13">
      <c r="A4691" s="81" t="s">
        <v>12715</v>
      </c>
      <c r="B4691" s="81" t="s">
        <v>12716</v>
      </c>
      <c r="C4691" s="81" t="s">
        <v>13931</v>
      </c>
      <c r="D4691" s="81">
        <v>271</v>
      </c>
      <c r="E4691" s="82" t="s">
        <v>12581</v>
      </c>
      <c r="F4691" s="81" t="s">
        <v>12581</v>
      </c>
      <c r="G4691" s="85">
        <v>94492</v>
      </c>
      <c r="H4691" s="81" t="s">
        <v>13951</v>
      </c>
      <c r="I4691" s="81" t="s">
        <v>24</v>
      </c>
      <c r="J4691" s="81" t="s">
        <v>64</v>
      </c>
      <c r="K4691" s="82">
        <v>53.04</v>
      </c>
      <c r="L4691" s="81" t="s">
        <v>65</v>
      </c>
      <c r="M4691" s="77"/>
    </row>
    <row r="4692" spans="1:13">
      <c r="A4692" s="81" t="s">
        <v>12715</v>
      </c>
      <c r="B4692" s="81" t="s">
        <v>12716</v>
      </c>
      <c r="C4692" s="81" t="s">
        <v>13931</v>
      </c>
      <c r="D4692" s="81">
        <v>271</v>
      </c>
      <c r="E4692" s="82" t="s">
        <v>12581</v>
      </c>
      <c r="F4692" s="81" t="s">
        <v>12581</v>
      </c>
      <c r="G4692" s="85">
        <v>94493</v>
      </c>
      <c r="H4692" s="81" t="s">
        <v>13952</v>
      </c>
      <c r="I4692" s="81" t="s">
        <v>24</v>
      </c>
      <c r="J4692" s="81" t="s">
        <v>64</v>
      </c>
      <c r="K4692" s="82">
        <v>96.57</v>
      </c>
      <c r="L4692" s="81" t="s">
        <v>65</v>
      </c>
      <c r="M4692" s="77"/>
    </row>
    <row r="4693" spans="1:13">
      <c r="A4693" s="81" t="s">
        <v>12715</v>
      </c>
      <c r="B4693" s="81" t="s">
        <v>12716</v>
      </c>
      <c r="C4693" s="81" t="s">
        <v>13931</v>
      </c>
      <c r="D4693" s="81">
        <v>271</v>
      </c>
      <c r="E4693" s="82" t="s">
        <v>12581</v>
      </c>
      <c r="F4693" s="81" t="s">
        <v>12581</v>
      </c>
      <c r="G4693" s="85">
        <v>94494</v>
      </c>
      <c r="H4693" s="81" t="s">
        <v>13953</v>
      </c>
      <c r="I4693" s="81" t="s">
        <v>24</v>
      </c>
      <c r="J4693" s="81" t="s">
        <v>64</v>
      </c>
      <c r="K4693" s="82">
        <v>57.93</v>
      </c>
      <c r="L4693" s="81" t="s">
        <v>65</v>
      </c>
      <c r="M4693" s="77"/>
    </row>
    <row r="4694" spans="1:13">
      <c r="A4694" s="81" t="s">
        <v>12715</v>
      </c>
      <c r="B4694" s="81" t="s">
        <v>12716</v>
      </c>
      <c r="C4694" s="81" t="s">
        <v>13931</v>
      </c>
      <c r="D4694" s="81">
        <v>271</v>
      </c>
      <c r="E4694" s="82" t="s">
        <v>12581</v>
      </c>
      <c r="F4694" s="81" t="s">
        <v>12581</v>
      </c>
      <c r="G4694" s="85">
        <v>94495</v>
      </c>
      <c r="H4694" s="81" t="s">
        <v>13954</v>
      </c>
      <c r="I4694" s="81" t="s">
        <v>24</v>
      </c>
      <c r="J4694" s="81" t="s">
        <v>64</v>
      </c>
      <c r="K4694" s="82">
        <v>75.03</v>
      </c>
      <c r="L4694" s="81" t="s">
        <v>65</v>
      </c>
      <c r="M4694" s="77"/>
    </row>
    <row r="4695" spans="1:13">
      <c r="A4695" s="81" t="s">
        <v>12715</v>
      </c>
      <c r="B4695" s="81" t="s">
        <v>12716</v>
      </c>
      <c r="C4695" s="81" t="s">
        <v>13931</v>
      </c>
      <c r="D4695" s="81">
        <v>271</v>
      </c>
      <c r="E4695" s="82" t="s">
        <v>12581</v>
      </c>
      <c r="F4695" s="81" t="s">
        <v>12581</v>
      </c>
      <c r="G4695" s="85">
        <v>94496</v>
      </c>
      <c r="H4695" s="81" t="s">
        <v>13955</v>
      </c>
      <c r="I4695" s="81" t="s">
        <v>24</v>
      </c>
      <c r="J4695" s="81" t="s">
        <v>64</v>
      </c>
      <c r="K4695" s="82">
        <v>92.6</v>
      </c>
      <c r="L4695" s="81" t="s">
        <v>65</v>
      </c>
      <c r="M4695" s="77"/>
    </row>
    <row r="4696" spans="1:13">
      <c r="A4696" s="81" t="s">
        <v>12715</v>
      </c>
      <c r="B4696" s="81" t="s">
        <v>12716</v>
      </c>
      <c r="C4696" s="81" t="s">
        <v>13931</v>
      </c>
      <c r="D4696" s="81">
        <v>271</v>
      </c>
      <c r="E4696" s="82" t="s">
        <v>12581</v>
      </c>
      <c r="F4696" s="81" t="s">
        <v>12581</v>
      </c>
      <c r="G4696" s="85">
        <v>94497</v>
      </c>
      <c r="H4696" s="81" t="s">
        <v>13956</v>
      </c>
      <c r="I4696" s="81" t="s">
        <v>24</v>
      </c>
      <c r="J4696" s="81" t="s">
        <v>64</v>
      </c>
      <c r="K4696" s="82">
        <v>109.3</v>
      </c>
      <c r="L4696" s="81" t="s">
        <v>65</v>
      </c>
      <c r="M4696" s="77"/>
    </row>
    <row r="4697" spans="1:13">
      <c r="A4697" s="81" t="s">
        <v>12715</v>
      </c>
      <c r="B4697" s="81" t="s">
        <v>12716</v>
      </c>
      <c r="C4697" s="81" t="s">
        <v>13931</v>
      </c>
      <c r="D4697" s="81">
        <v>271</v>
      </c>
      <c r="E4697" s="82" t="s">
        <v>12581</v>
      </c>
      <c r="F4697" s="81" t="s">
        <v>12581</v>
      </c>
      <c r="G4697" s="85">
        <v>94498</v>
      </c>
      <c r="H4697" s="81" t="s">
        <v>13957</v>
      </c>
      <c r="I4697" s="81" t="s">
        <v>24</v>
      </c>
      <c r="J4697" s="81" t="s">
        <v>64</v>
      </c>
      <c r="K4697" s="82">
        <v>142.11000000000001</v>
      </c>
      <c r="L4697" s="81" t="s">
        <v>65</v>
      </c>
      <c r="M4697" s="77"/>
    </row>
    <row r="4698" spans="1:13">
      <c r="A4698" s="81" t="s">
        <v>12715</v>
      </c>
      <c r="B4698" s="81" t="s">
        <v>12716</v>
      </c>
      <c r="C4698" s="81" t="s">
        <v>13931</v>
      </c>
      <c r="D4698" s="81">
        <v>271</v>
      </c>
      <c r="E4698" s="82" t="s">
        <v>12581</v>
      </c>
      <c r="F4698" s="81" t="s">
        <v>12581</v>
      </c>
      <c r="G4698" s="85">
        <v>94499</v>
      </c>
      <c r="H4698" s="81" t="s">
        <v>13958</v>
      </c>
      <c r="I4698" s="81" t="s">
        <v>24</v>
      </c>
      <c r="J4698" s="81" t="s">
        <v>64</v>
      </c>
      <c r="K4698" s="82">
        <v>262.20999999999998</v>
      </c>
      <c r="L4698" s="81" t="s">
        <v>65</v>
      </c>
      <c r="M4698" s="77"/>
    </row>
    <row r="4699" spans="1:13">
      <c r="A4699" s="81" t="s">
        <v>12715</v>
      </c>
      <c r="B4699" s="81" t="s">
        <v>12716</v>
      </c>
      <c r="C4699" s="81" t="s">
        <v>13931</v>
      </c>
      <c r="D4699" s="81">
        <v>271</v>
      </c>
      <c r="E4699" s="82" t="s">
        <v>12581</v>
      </c>
      <c r="F4699" s="81" t="s">
        <v>12581</v>
      </c>
      <c r="G4699" s="85">
        <v>94500</v>
      </c>
      <c r="H4699" s="81" t="s">
        <v>13959</v>
      </c>
      <c r="I4699" s="81" t="s">
        <v>24</v>
      </c>
      <c r="J4699" s="81" t="s">
        <v>64</v>
      </c>
      <c r="K4699" s="82">
        <v>312.36</v>
      </c>
      <c r="L4699" s="81" t="s">
        <v>65</v>
      </c>
      <c r="M4699" s="77"/>
    </row>
    <row r="4700" spans="1:13">
      <c r="A4700" s="81" t="s">
        <v>12715</v>
      </c>
      <c r="B4700" s="81" t="s">
        <v>12716</v>
      </c>
      <c r="C4700" s="81" t="s">
        <v>13931</v>
      </c>
      <c r="D4700" s="81">
        <v>271</v>
      </c>
      <c r="E4700" s="82" t="s">
        <v>12581</v>
      </c>
      <c r="F4700" s="81" t="s">
        <v>12581</v>
      </c>
      <c r="G4700" s="85">
        <v>94501</v>
      </c>
      <c r="H4700" s="81" t="s">
        <v>13960</v>
      </c>
      <c r="I4700" s="81" t="s">
        <v>24</v>
      </c>
      <c r="J4700" s="81" t="s">
        <v>64</v>
      </c>
      <c r="K4700" s="82">
        <v>616.63</v>
      </c>
      <c r="L4700" s="81" t="s">
        <v>65</v>
      </c>
      <c r="M4700" s="77"/>
    </row>
    <row r="4701" spans="1:13">
      <c r="A4701" s="81" t="s">
        <v>12715</v>
      </c>
      <c r="B4701" s="81" t="s">
        <v>12716</v>
      </c>
      <c r="C4701" s="81" t="s">
        <v>13931</v>
      </c>
      <c r="D4701" s="81">
        <v>271</v>
      </c>
      <c r="E4701" s="82" t="s">
        <v>12581</v>
      </c>
      <c r="F4701" s="81" t="s">
        <v>12581</v>
      </c>
      <c r="G4701" s="85">
        <v>94792</v>
      </c>
      <c r="H4701" s="81" t="s">
        <v>13961</v>
      </c>
      <c r="I4701" s="81" t="s">
        <v>24</v>
      </c>
      <c r="J4701" s="81" t="s">
        <v>64</v>
      </c>
      <c r="K4701" s="82">
        <v>116.65</v>
      </c>
      <c r="L4701" s="81" t="s">
        <v>65</v>
      </c>
      <c r="M4701" s="77"/>
    </row>
    <row r="4702" spans="1:13">
      <c r="A4702" s="81" t="s">
        <v>12715</v>
      </c>
      <c r="B4702" s="81" t="s">
        <v>12716</v>
      </c>
      <c r="C4702" s="81" t="s">
        <v>13931</v>
      </c>
      <c r="D4702" s="81">
        <v>271</v>
      </c>
      <c r="E4702" s="82" t="s">
        <v>12581</v>
      </c>
      <c r="F4702" s="81" t="s">
        <v>12581</v>
      </c>
      <c r="G4702" s="85">
        <v>94793</v>
      </c>
      <c r="H4702" s="81" t="s">
        <v>13962</v>
      </c>
      <c r="I4702" s="81" t="s">
        <v>24</v>
      </c>
      <c r="J4702" s="81" t="s">
        <v>64</v>
      </c>
      <c r="K4702" s="82">
        <v>151.75</v>
      </c>
      <c r="L4702" s="81" t="s">
        <v>65</v>
      </c>
      <c r="M4702" s="77"/>
    </row>
    <row r="4703" spans="1:13">
      <c r="A4703" s="81" t="s">
        <v>12715</v>
      </c>
      <c r="B4703" s="81" t="s">
        <v>12716</v>
      </c>
      <c r="C4703" s="81" t="s">
        <v>13931</v>
      </c>
      <c r="D4703" s="81">
        <v>271</v>
      </c>
      <c r="E4703" s="82" t="s">
        <v>12581</v>
      </c>
      <c r="F4703" s="81" t="s">
        <v>12581</v>
      </c>
      <c r="G4703" s="85">
        <v>94794</v>
      </c>
      <c r="H4703" s="81" t="s">
        <v>13963</v>
      </c>
      <c r="I4703" s="81" t="s">
        <v>24</v>
      </c>
      <c r="J4703" s="81" t="s">
        <v>64</v>
      </c>
      <c r="K4703" s="82">
        <v>157.38999999999999</v>
      </c>
      <c r="L4703" s="81" t="s">
        <v>65</v>
      </c>
      <c r="M4703" s="77"/>
    </row>
    <row r="4704" spans="1:13">
      <c r="A4704" s="81" t="s">
        <v>12715</v>
      </c>
      <c r="B4704" s="81" t="s">
        <v>12716</v>
      </c>
      <c r="C4704" s="81" t="s">
        <v>13931</v>
      </c>
      <c r="D4704" s="81">
        <v>271</v>
      </c>
      <c r="E4704" s="82" t="s">
        <v>12581</v>
      </c>
      <c r="F4704" s="81" t="s">
        <v>12581</v>
      </c>
      <c r="G4704" s="85">
        <v>94795</v>
      </c>
      <c r="H4704" s="81" t="s">
        <v>13964</v>
      </c>
      <c r="I4704" s="81" t="s">
        <v>24</v>
      </c>
      <c r="J4704" s="81" t="s">
        <v>64</v>
      </c>
      <c r="K4704" s="82">
        <v>19.43</v>
      </c>
      <c r="L4704" s="81" t="s">
        <v>65</v>
      </c>
      <c r="M4704" s="77"/>
    </row>
    <row r="4705" spans="1:13">
      <c r="A4705" s="81" t="s">
        <v>12715</v>
      </c>
      <c r="B4705" s="81" t="s">
        <v>12716</v>
      </c>
      <c r="C4705" s="81" t="s">
        <v>13931</v>
      </c>
      <c r="D4705" s="81">
        <v>271</v>
      </c>
      <c r="E4705" s="82" t="s">
        <v>12581</v>
      </c>
      <c r="F4705" s="81" t="s">
        <v>12581</v>
      </c>
      <c r="G4705" s="85">
        <v>94796</v>
      </c>
      <c r="H4705" s="81" t="s">
        <v>13965</v>
      </c>
      <c r="I4705" s="81" t="s">
        <v>24</v>
      </c>
      <c r="J4705" s="81" t="s">
        <v>64</v>
      </c>
      <c r="K4705" s="82">
        <v>23.09</v>
      </c>
      <c r="L4705" s="81" t="s">
        <v>65</v>
      </c>
      <c r="M4705" s="77"/>
    </row>
    <row r="4706" spans="1:13">
      <c r="A4706" s="81" t="s">
        <v>12715</v>
      </c>
      <c r="B4706" s="81" t="s">
        <v>12716</v>
      </c>
      <c r="C4706" s="81" t="s">
        <v>13931</v>
      </c>
      <c r="D4706" s="81">
        <v>271</v>
      </c>
      <c r="E4706" s="82" t="s">
        <v>12581</v>
      </c>
      <c r="F4706" s="81" t="s">
        <v>12581</v>
      </c>
      <c r="G4706" s="85">
        <v>94797</v>
      </c>
      <c r="H4706" s="81" t="s">
        <v>13966</v>
      </c>
      <c r="I4706" s="81" t="s">
        <v>24</v>
      </c>
      <c r="J4706" s="81" t="s">
        <v>64</v>
      </c>
      <c r="K4706" s="82">
        <v>34.76</v>
      </c>
      <c r="L4706" s="81" t="s">
        <v>65</v>
      </c>
      <c r="M4706" s="77"/>
    </row>
    <row r="4707" spans="1:13">
      <c r="A4707" s="81" t="s">
        <v>12715</v>
      </c>
      <c r="B4707" s="81" t="s">
        <v>12716</v>
      </c>
      <c r="C4707" s="81" t="s">
        <v>13931</v>
      </c>
      <c r="D4707" s="81">
        <v>271</v>
      </c>
      <c r="E4707" s="82" t="s">
        <v>12581</v>
      </c>
      <c r="F4707" s="81" t="s">
        <v>12581</v>
      </c>
      <c r="G4707" s="85">
        <v>94798</v>
      </c>
      <c r="H4707" s="81" t="s">
        <v>13967</v>
      </c>
      <c r="I4707" s="81" t="s">
        <v>24</v>
      </c>
      <c r="J4707" s="81" t="s">
        <v>64</v>
      </c>
      <c r="K4707" s="82">
        <v>72.86</v>
      </c>
      <c r="L4707" s="81" t="s">
        <v>65</v>
      </c>
      <c r="M4707" s="77"/>
    </row>
    <row r="4708" spans="1:13">
      <c r="A4708" s="81" t="s">
        <v>12715</v>
      </c>
      <c r="B4708" s="81" t="s">
        <v>12716</v>
      </c>
      <c r="C4708" s="81" t="s">
        <v>13931</v>
      </c>
      <c r="D4708" s="81">
        <v>271</v>
      </c>
      <c r="E4708" s="82" t="s">
        <v>12581</v>
      </c>
      <c r="F4708" s="81" t="s">
        <v>12581</v>
      </c>
      <c r="G4708" s="85">
        <v>94799</v>
      </c>
      <c r="H4708" s="81" t="s">
        <v>13968</v>
      </c>
      <c r="I4708" s="81" t="s">
        <v>24</v>
      </c>
      <c r="J4708" s="81" t="s">
        <v>64</v>
      </c>
      <c r="K4708" s="82">
        <v>71.489999999999995</v>
      </c>
      <c r="L4708" s="81" t="s">
        <v>65</v>
      </c>
      <c r="M4708" s="77"/>
    </row>
    <row r="4709" spans="1:13">
      <c r="A4709" s="81" t="s">
        <v>12715</v>
      </c>
      <c r="B4709" s="81" t="s">
        <v>12716</v>
      </c>
      <c r="C4709" s="81" t="s">
        <v>13931</v>
      </c>
      <c r="D4709" s="81">
        <v>271</v>
      </c>
      <c r="E4709" s="82" t="s">
        <v>12581</v>
      </c>
      <c r="F4709" s="81" t="s">
        <v>12581</v>
      </c>
      <c r="G4709" s="85">
        <v>94800</v>
      </c>
      <c r="H4709" s="81" t="s">
        <v>13969</v>
      </c>
      <c r="I4709" s="81" t="s">
        <v>24</v>
      </c>
      <c r="J4709" s="81" t="s">
        <v>64</v>
      </c>
      <c r="K4709" s="82">
        <v>120.2</v>
      </c>
      <c r="L4709" s="81" t="s">
        <v>65</v>
      </c>
      <c r="M4709" s="77"/>
    </row>
    <row r="4710" spans="1:13">
      <c r="A4710" s="81" t="s">
        <v>12715</v>
      </c>
      <c r="B4710" s="81" t="s">
        <v>12716</v>
      </c>
      <c r="C4710" s="81" t="s">
        <v>13931</v>
      </c>
      <c r="D4710" s="81">
        <v>271</v>
      </c>
      <c r="E4710" s="82" t="s">
        <v>12581</v>
      </c>
      <c r="F4710" s="81" t="s">
        <v>12581</v>
      </c>
      <c r="G4710" s="85">
        <v>95248</v>
      </c>
      <c r="H4710" s="81" t="s">
        <v>13970</v>
      </c>
      <c r="I4710" s="81" t="s">
        <v>24</v>
      </c>
      <c r="J4710" s="81" t="s">
        <v>64</v>
      </c>
      <c r="K4710" s="82">
        <v>70.38</v>
      </c>
      <c r="L4710" s="81" t="s">
        <v>65</v>
      </c>
      <c r="M4710" s="77"/>
    </row>
    <row r="4711" spans="1:13">
      <c r="A4711" s="81" t="s">
        <v>12715</v>
      </c>
      <c r="B4711" s="81" t="s">
        <v>12716</v>
      </c>
      <c r="C4711" s="81" t="s">
        <v>13931</v>
      </c>
      <c r="D4711" s="81">
        <v>271</v>
      </c>
      <c r="E4711" s="82" t="s">
        <v>12581</v>
      </c>
      <c r="F4711" s="81" t="s">
        <v>12581</v>
      </c>
      <c r="G4711" s="85">
        <v>95249</v>
      </c>
      <c r="H4711" s="81" t="s">
        <v>13971</v>
      </c>
      <c r="I4711" s="81" t="s">
        <v>24</v>
      </c>
      <c r="J4711" s="81" t="s">
        <v>64</v>
      </c>
      <c r="K4711" s="82">
        <v>76.86</v>
      </c>
      <c r="L4711" s="81" t="s">
        <v>65</v>
      </c>
      <c r="M4711" s="77"/>
    </row>
    <row r="4712" spans="1:13">
      <c r="A4712" s="81" t="s">
        <v>12715</v>
      </c>
      <c r="B4712" s="81" t="s">
        <v>12716</v>
      </c>
      <c r="C4712" s="81" t="s">
        <v>13931</v>
      </c>
      <c r="D4712" s="81">
        <v>271</v>
      </c>
      <c r="E4712" s="82" t="s">
        <v>12581</v>
      </c>
      <c r="F4712" s="81" t="s">
        <v>12581</v>
      </c>
      <c r="G4712" s="85">
        <v>95250</v>
      </c>
      <c r="H4712" s="81" t="s">
        <v>13972</v>
      </c>
      <c r="I4712" s="81" t="s">
        <v>24</v>
      </c>
      <c r="J4712" s="81" t="s">
        <v>64</v>
      </c>
      <c r="K4712" s="82">
        <v>93.84</v>
      </c>
      <c r="L4712" s="81" t="s">
        <v>65</v>
      </c>
      <c r="M4712" s="77"/>
    </row>
    <row r="4713" spans="1:13">
      <c r="A4713" s="81" t="s">
        <v>12715</v>
      </c>
      <c r="B4713" s="81" t="s">
        <v>12716</v>
      </c>
      <c r="C4713" s="81" t="s">
        <v>13931</v>
      </c>
      <c r="D4713" s="81">
        <v>271</v>
      </c>
      <c r="E4713" s="82" t="s">
        <v>12581</v>
      </c>
      <c r="F4713" s="81" t="s">
        <v>12581</v>
      </c>
      <c r="G4713" s="85">
        <v>95251</v>
      </c>
      <c r="H4713" s="81" t="s">
        <v>13973</v>
      </c>
      <c r="I4713" s="81" t="s">
        <v>24</v>
      </c>
      <c r="J4713" s="81" t="s">
        <v>64</v>
      </c>
      <c r="K4713" s="82">
        <v>126.59</v>
      </c>
      <c r="L4713" s="81" t="s">
        <v>65</v>
      </c>
      <c r="M4713" s="77"/>
    </row>
    <row r="4714" spans="1:13">
      <c r="A4714" s="81" t="s">
        <v>12715</v>
      </c>
      <c r="B4714" s="81" t="s">
        <v>12716</v>
      </c>
      <c r="C4714" s="81" t="s">
        <v>13931</v>
      </c>
      <c r="D4714" s="81">
        <v>271</v>
      </c>
      <c r="E4714" s="82" t="s">
        <v>12581</v>
      </c>
      <c r="F4714" s="81" t="s">
        <v>12581</v>
      </c>
      <c r="G4714" s="85">
        <v>95252</v>
      </c>
      <c r="H4714" s="81" t="s">
        <v>13974</v>
      </c>
      <c r="I4714" s="81" t="s">
        <v>24</v>
      </c>
      <c r="J4714" s="81" t="s">
        <v>64</v>
      </c>
      <c r="K4714" s="82">
        <v>146.59</v>
      </c>
      <c r="L4714" s="81" t="s">
        <v>65</v>
      </c>
      <c r="M4714" s="77"/>
    </row>
    <row r="4715" spans="1:13">
      <c r="A4715" s="81" t="s">
        <v>12715</v>
      </c>
      <c r="B4715" s="81" t="s">
        <v>12716</v>
      </c>
      <c r="C4715" s="81" t="s">
        <v>13931</v>
      </c>
      <c r="D4715" s="81">
        <v>271</v>
      </c>
      <c r="E4715" s="82" t="s">
        <v>12581</v>
      </c>
      <c r="F4715" s="81" t="s">
        <v>12581</v>
      </c>
      <c r="G4715" s="85">
        <v>95253</v>
      </c>
      <c r="H4715" s="81" t="s">
        <v>13975</v>
      </c>
      <c r="I4715" s="81" t="s">
        <v>24</v>
      </c>
      <c r="J4715" s="81" t="s">
        <v>64</v>
      </c>
      <c r="K4715" s="82">
        <v>211.59</v>
      </c>
      <c r="L4715" s="81" t="s">
        <v>65</v>
      </c>
      <c r="M4715" s="77"/>
    </row>
    <row r="4716" spans="1:13">
      <c r="A4716" s="81" t="s">
        <v>12715</v>
      </c>
      <c r="B4716" s="81" t="s">
        <v>12716</v>
      </c>
      <c r="C4716" s="81" t="s">
        <v>13931</v>
      </c>
      <c r="D4716" s="81">
        <v>271</v>
      </c>
      <c r="E4716" s="82" t="s">
        <v>12581</v>
      </c>
      <c r="F4716" s="81" t="s">
        <v>12581</v>
      </c>
      <c r="G4716" s="85">
        <v>99619</v>
      </c>
      <c r="H4716" s="81" t="s">
        <v>13976</v>
      </c>
      <c r="I4716" s="81" t="s">
        <v>24</v>
      </c>
      <c r="J4716" s="81" t="s">
        <v>64</v>
      </c>
      <c r="K4716" s="82">
        <v>78.400000000000006</v>
      </c>
      <c r="L4716" s="81" t="s">
        <v>65</v>
      </c>
      <c r="M4716" s="77"/>
    </row>
    <row r="4717" spans="1:13">
      <c r="A4717" s="81" t="s">
        <v>12715</v>
      </c>
      <c r="B4717" s="81" t="s">
        <v>12716</v>
      </c>
      <c r="C4717" s="81" t="s">
        <v>13931</v>
      </c>
      <c r="D4717" s="81">
        <v>271</v>
      </c>
      <c r="E4717" s="82" t="s">
        <v>12581</v>
      </c>
      <c r="F4717" s="81" t="s">
        <v>12581</v>
      </c>
      <c r="G4717" s="85">
        <v>99620</v>
      </c>
      <c r="H4717" s="81" t="s">
        <v>13977</v>
      </c>
      <c r="I4717" s="81" t="s">
        <v>24</v>
      </c>
      <c r="J4717" s="81" t="s">
        <v>64</v>
      </c>
      <c r="K4717" s="82">
        <v>124.82</v>
      </c>
      <c r="L4717" s="81" t="s">
        <v>65</v>
      </c>
      <c r="M4717" s="77"/>
    </row>
    <row r="4718" spans="1:13">
      <c r="A4718" s="81" t="s">
        <v>12715</v>
      </c>
      <c r="B4718" s="81" t="s">
        <v>12716</v>
      </c>
      <c r="C4718" s="81" t="s">
        <v>13931</v>
      </c>
      <c r="D4718" s="81">
        <v>271</v>
      </c>
      <c r="E4718" s="82" t="s">
        <v>12581</v>
      </c>
      <c r="F4718" s="81" t="s">
        <v>12581</v>
      </c>
      <c r="G4718" s="85">
        <v>99621</v>
      </c>
      <c r="H4718" s="81" t="s">
        <v>13978</v>
      </c>
      <c r="I4718" s="81" t="s">
        <v>24</v>
      </c>
      <c r="J4718" s="81" t="s">
        <v>64</v>
      </c>
      <c r="K4718" s="82">
        <v>173.4</v>
      </c>
      <c r="L4718" s="81" t="s">
        <v>65</v>
      </c>
      <c r="M4718" s="77"/>
    </row>
    <row r="4719" spans="1:13">
      <c r="A4719" s="81" t="s">
        <v>12715</v>
      </c>
      <c r="B4719" s="81" t="s">
        <v>12716</v>
      </c>
      <c r="C4719" s="81" t="s">
        <v>13931</v>
      </c>
      <c r="D4719" s="81">
        <v>271</v>
      </c>
      <c r="E4719" s="82" t="s">
        <v>12581</v>
      </c>
      <c r="F4719" s="81" t="s">
        <v>12581</v>
      </c>
      <c r="G4719" s="85">
        <v>99622</v>
      </c>
      <c r="H4719" s="81" t="s">
        <v>13979</v>
      </c>
      <c r="I4719" s="81" t="s">
        <v>24</v>
      </c>
      <c r="J4719" s="81" t="s">
        <v>64</v>
      </c>
      <c r="K4719" s="82">
        <v>190.38</v>
      </c>
      <c r="L4719" s="81" t="s">
        <v>65</v>
      </c>
      <c r="M4719" s="77"/>
    </row>
    <row r="4720" spans="1:13">
      <c r="A4720" s="81" t="s">
        <v>12715</v>
      </c>
      <c r="B4720" s="81" t="s">
        <v>12716</v>
      </c>
      <c r="C4720" s="81" t="s">
        <v>13931</v>
      </c>
      <c r="D4720" s="81">
        <v>271</v>
      </c>
      <c r="E4720" s="82" t="s">
        <v>12581</v>
      </c>
      <c r="F4720" s="81" t="s">
        <v>12581</v>
      </c>
      <c r="G4720" s="85">
        <v>99623</v>
      </c>
      <c r="H4720" s="81" t="s">
        <v>13980</v>
      </c>
      <c r="I4720" s="81" t="s">
        <v>24</v>
      </c>
      <c r="J4720" s="81" t="s">
        <v>64</v>
      </c>
      <c r="K4720" s="82">
        <v>256.36</v>
      </c>
      <c r="L4720" s="81" t="s">
        <v>65</v>
      </c>
      <c r="M4720" s="77"/>
    </row>
    <row r="4721" spans="1:13">
      <c r="A4721" s="81" t="s">
        <v>12715</v>
      </c>
      <c r="B4721" s="81" t="s">
        <v>12716</v>
      </c>
      <c r="C4721" s="81" t="s">
        <v>13931</v>
      </c>
      <c r="D4721" s="81">
        <v>271</v>
      </c>
      <c r="E4721" s="82" t="s">
        <v>12581</v>
      </c>
      <c r="F4721" s="81" t="s">
        <v>12581</v>
      </c>
      <c r="G4721" s="85">
        <v>99624</v>
      </c>
      <c r="H4721" s="81" t="s">
        <v>13981</v>
      </c>
      <c r="I4721" s="81" t="s">
        <v>24</v>
      </c>
      <c r="J4721" s="81" t="s">
        <v>64</v>
      </c>
      <c r="K4721" s="82">
        <v>353.58</v>
      </c>
      <c r="L4721" s="81" t="s">
        <v>65</v>
      </c>
      <c r="M4721" s="77"/>
    </row>
    <row r="4722" spans="1:13">
      <c r="A4722" s="81" t="s">
        <v>12715</v>
      </c>
      <c r="B4722" s="81" t="s">
        <v>12716</v>
      </c>
      <c r="C4722" s="81" t="s">
        <v>13931</v>
      </c>
      <c r="D4722" s="81">
        <v>271</v>
      </c>
      <c r="E4722" s="82" t="s">
        <v>12581</v>
      </c>
      <c r="F4722" s="81" t="s">
        <v>12581</v>
      </c>
      <c r="G4722" s="85">
        <v>99625</v>
      </c>
      <c r="H4722" s="81" t="s">
        <v>13982</v>
      </c>
      <c r="I4722" s="81" t="s">
        <v>24</v>
      </c>
      <c r="J4722" s="81" t="s">
        <v>64</v>
      </c>
      <c r="K4722" s="82">
        <v>478.11</v>
      </c>
      <c r="L4722" s="81" t="s">
        <v>65</v>
      </c>
      <c r="M4722" s="77"/>
    </row>
    <row r="4723" spans="1:13">
      <c r="A4723" s="81" t="s">
        <v>12715</v>
      </c>
      <c r="B4723" s="81" t="s">
        <v>12716</v>
      </c>
      <c r="C4723" s="81" t="s">
        <v>13931</v>
      </c>
      <c r="D4723" s="81">
        <v>271</v>
      </c>
      <c r="E4723" s="82" t="s">
        <v>12581</v>
      </c>
      <c r="F4723" s="81" t="s">
        <v>12581</v>
      </c>
      <c r="G4723" s="85">
        <v>99626</v>
      </c>
      <c r="H4723" s="81" t="s">
        <v>13983</v>
      </c>
      <c r="I4723" s="81" t="s">
        <v>24</v>
      </c>
      <c r="J4723" s="81" t="s">
        <v>64</v>
      </c>
      <c r="K4723" s="82">
        <v>724.16</v>
      </c>
      <c r="L4723" s="81" t="s">
        <v>65</v>
      </c>
      <c r="M4723" s="77"/>
    </row>
    <row r="4724" spans="1:13">
      <c r="A4724" s="81" t="s">
        <v>12715</v>
      </c>
      <c r="B4724" s="81" t="s">
        <v>12716</v>
      </c>
      <c r="C4724" s="81" t="s">
        <v>13931</v>
      </c>
      <c r="D4724" s="81">
        <v>271</v>
      </c>
      <c r="E4724" s="82" t="s">
        <v>12581</v>
      </c>
      <c r="F4724" s="81" t="s">
        <v>12581</v>
      </c>
      <c r="G4724" s="85">
        <v>99627</v>
      </c>
      <c r="H4724" s="81" t="s">
        <v>13984</v>
      </c>
      <c r="I4724" s="81" t="s">
        <v>24</v>
      </c>
      <c r="J4724" s="81" t="s">
        <v>64</v>
      </c>
      <c r="K4724" s="82">
        <v>71.64</v>
      </c>
      <c r="L4724" s="81" t="s">
        <v>65</v>
      </c>
      <c r="M4724" s="77"/>
    </row>
    <row r="4725" spans="1:13">
      <c r="A4725" s="81" t="s">
        <v>12715</v>
      </c>
      <c r="B4725" s="81" t="s">
        <v>12716</v>
      </c>
      <c r="C4725" s="81" t="s">
        <v>13931</v>
      </c>
      <c r="D4725" s="81">
        <v>271</v>
      </c>
      <c r="E4725" s="82" t="s">
        <v>12581</v>
      </c>
      <c r="F4725" s="81" t="s">
        <v>12581</v>
      </c>
      <c r="G4725" s="85">
        <v>99628</v>
      </c>
      <c r="H4725" s="81" t="s">
        <v>13985</v>
      </c>
      <c r="I4725" s="81" t="s">
        <v>24</v>
      </c>
      <c r="J4725" s="81" t="s">
        <v>64</v>
      </c>
      <c r="K4725" s="82">
        <v>52.93</v>
      </c>
      <c r="L4725" s="81" t="s">
        <v>65</v>
      </c>
      <c r="M4725" s="77"/>
    </row>
    <row r="4726" spans="1:13">
      <c r="A4726" s="81" t="s">
        <v>12715</v>
      </c>
      <c r="B4726" s="81" t="s">
        <v>12716</v>
      </c>
      <c r="C4726" s="81" t="s">
        <v>13931</v>
      </c>
      <c r="D4726" s="81">
        <v>271</v>
      </c>
      <c r="E4726" s="82" t="s">
        <v>12581</v>
      </c>
      <c r="F4726" s="81" t="s">
        <v>12581</v>
      </c>
      <c r="G4726" s="85">
        <v>99629</v>
      </c>
      <c r="H4726" s="81" t="s">
        <v>13986</v>
      </c>
      <c r="I4726" s="81" t="s">
        <v>24</v>
      </c>
      <c r="J4726" s="81" t="s">
        <v>64</v>
      </c>
      <c r="K4726" s="82">
        <v>78.069999999999993</v>
      </c>
      <c r="L4726" s="81" t="s">
        <v>65</v>
      </c>
      <c r="M4726" s="77"/>
    </row>
    <row r="4727" spans="1:13">
      <c r="A4727" s="81" t="s">
        <v>12715</v>
      </c>
      <c r="B4727" s="81" t="s">
        <v>12716</v>
      </c>
      <c r="C4727" s="81" t="s">
        <v>13931</v>
      </c>
      <c r="D4727" s="81">
        <v>271</v>
      </c>
      <c r="E4727" s="82" t="s">
        <v>12581</v>
      </c>
      <c r="F4727" s="81" t="s">
        <v>12581</v>
      </c>
      <c r="G4727" s="85">
        <v>99630</v>
      </c>
      <c r="H4727" s="81" t="s">
        <v>13987</v>
      </c>
      <c r="I4727" s="81" t="s">
        <v>24</v>
      </c>
      <c r="J4727" s="81" t="s">
        <v>64</v>
      </c>
      <c r="K4727" s="82">
        <v>103.58</v>
      </c>
      <c r="L4727" s="81" t="s">
        <v>65</v>
      </c>
      <c r="M4727" s="77"/>
    </row>
    <row r="4728" spans="1:13">
      <c r="A4728" s="81" t="s">
        <v>12715</v>
      </c>
      <c r="B4728" s="81" t="s">
        <v>12716</v>
      </c>
      <c r="C4728" s="81" t="s">
        <v>13931</v>
      </c>
      <c r="D4728" s="81">
        <v>271</v>
      </c>
      <c r="E4728" s="82" t="s">
        <v>12581</v>
      </c>
      <c r="F4728" s="81" t="s">
        <v>12581</v>
      </c>
      <c r="G4728" s="85">
        <v>99631</v>
      </c>
      <c r="H4728" s="81" t="s">
        <v>13988</v>
      </c>
      <c r="I4728" s="81" t="s">
        <v>24</v>
      </c>
      <c r="J4728" s="81" t="s">
        <v>64</v>
      </c>
      <c r="K4728" s="82">
        <v>114.92</v>
      </c>
      <c r="L4728" s="81" t="s">
        <v>65</v>
      </c>
      <c r="M4728" s="77"/>
    </row>
    <row r="4729" spans="1:13">
      <c r="A4729" s="81" t="s">
        <v>12715</v>
      </c>
      <c r="B4729" s="81" t="s">
        <v>12716</v>
      </c>
      <c r="C4729" s="81" t="s">
        <v>13931</v>
      </c>
      <c r="D4729" s="81">
        <v>271</v>
      </c>
      <c r="E4729" s="82" t="s">
        <v>12581</v>
      </c>
      <c r="F4729" s="81" t="s">
        <v>12581</v>
      </c>
      <c r="G4729" s="85">
        <v>99632</v>
      </c>
      <c r="H4729" s="81" t="s">
        <v>13989</v>
      </c>
      <c r="I4729" s="81" t="s">
        <v>24</v>
      </c>
      <c r="J4729" s="81" t="s">
        <v>64</v>
      </c>
      <c r="K4729" s="82">
        <v>155.44999999999999</v>
      </c>
      <c r="L4729" s="81" t="s">
        <v>65</v>
      </c>
      <c r="M4729" s="77"/>
    </row>
    <row r="4730" spans="1:13">
      <c r="A4730" s="81" t="s">
        <v>12715</v>
      </c>
      <c r="B4730" s="81" t="s">
        <v>12716</v>
      </c>
      <c r="C4730" s="81" t="s">
        <v>13931</v>
      </c>
      <c r="D4730" s="81">
        <v>271</v>
      </c>
      <c r="E4730" s="82" t="s">
        <v>12581</v>
      </c>
      <c r="F4730" s="81" t="s">
        <v>12581</v>
      </c>
      <c r="G4730" s="85">
        <v>99633</v>
      </c>
      <c r="H4730" s="81" t="s">
        <v>13990</v>
      </c>
      <c r="I4730" s="81" t="s">
        <v>24</v>
      </c>
      <c r="J4730" s="81" t="s">
        <v>64</v>
      </c>
      <c r="K4730" s="82">
        <v>305.47000000000003</v>
      </c>
      <c r="L4730" s="81" t="s">
        <v>65</v>
      </c>
      <c r="M4730" s="77"/>
    </row>
    <row r="4731" spans="1:13">
      <c r="A4731" s="81" t="s">
        <v>12715</v>
      </c>
      <c r="B4731" s="81" t="s">
        <v>12716</v>
      </c>
      <c r="C4731" s="81" t="s">
        <v>13931</v>
      </c>
      <c r="D4731" s="81">
        <v>271</v>
      </c>
      <c r="E4731" s="82" t="s">
        <v>12581</v>
      </c>
      <c r="F4731" s="81" t="s">
        <v>12581</v>
      </c>
      <c r="G4731" s="85">
        <v>99634</v>
      </c>
      <c r="H4731" s="81" t="s">
        <v>13991</v>
      </c>
      <c r="I4731" s="81" t="s">
        <v>24</v>
      </c>
      <c r="J4731" s="81" t="s">
        <v>64</v>
      </c>
      <c r="K4731" s="82">
        <v>506.94</v>
      </c>
      <c r="L4731" s="81" t="s">
        <v>65</v>
      </c>
      <c r="M4731" s="77"/>
    </row>
    <row r="4732" spans="1:13">
      <c r="A4732" s="81" t="s">
        <v>12715</v>
      </c>
      <c r="B4732" s="81" t="s">
        <v>12716</v>
      </c>
      <c r="C4732" s="81" t="s">
        <v>13931</v>
      </c>
      <c r="D4732" s="81">
        <v>271</v>
      </c>
      <c r="E4732" s="82" t="s">
        <v>12581</v>
      </c>
      <c r="F4732" s="81" t="s">
        <v>12581</v>
      </c>
      <c r="G4732" s="85">
        <v>99635</v>
      </c>
      <c r="H4732" s="81" t="s">
        <v>13992</v>
      </c>
      <c r="I4732" s="81" t="s">
        <v>24</v>
      </c>
      <c r="J4732" s="81" t="s">
        <v>64</v>
      </c>
      <c r="K4732" s="82">
        <v>239.15</v>
      </c>
      <c r="L4732" s="81" t="s">
        <v>65</v>
      </c>
      <c r="M4732" s="77"/>
    </row>
    <row r="4733" spans="1:13">
      <c r="A4733" s="81" t="s">
        <v>12715</v>
      </c>
      <c r="B4733" s="81" t="s">
        <v>12716</v>
      </c>
      <c r="C4733" s="81" t="s">
        <v>13993</v>
      </c>
      <c r="D4733" s="81">
        <v>272</v>
      </c>
      <c r="E4733" s="82" t="s">
        <v>12581</v>
      </c>
      <c r="F4733" s="81" t="s">
        <v>12581</v>
      </c>
      <c r="G4733" s="85">
        <v>95634</v>
      </c>
      <c r="H4733" s="81" t="s">
        <v>13994</v>
      </c>
      <c r="I4733" s="81" t="s">
        <v>24</v>
      </c>
      <c r="J4733" s="81" t="s">
        <v>64</v>
      </c>
      <c r="K4733" s="82">
        <v>128.34</v>
      </c>
      <c r="L4733" s="81" t="s">
        <v>65</v>
      </c>
      <c r="M4733" s="77"/>
    </row>
    <row r="4734" spans="1:13">
      <c r="A4734" s="81" t="s">
        <v>12715</v>
      </c>
      <c r="B4734" s="81" t="s">
        <v>12716</v>
      </c>
      <c r="C4734" s="81" t="s">
        <v>13993</v>
      </c>
      <c r="D4734" s="81">
        <v>272</v>
      </c>
      <c r="E4734" s="82" t="s">
        <v>12581</v>
      </c>
      <c r="F4734" s="81" t="s">
        <v>12581</v>
      </c>
      <c r="G4734" s="85">
        <v>95635</v>
      </c>
      <c r="H4734" s="81" t="s">
        <v>13995</v>
      </c>
      <c r="I4734" s="81" t="s">
        <v>24</v>
      </c>
      <c r="J4734" s="81" t="s">
        <v>64</v>
      </c>
      <c r="K4734" s="82">
        <v>138.44999999999999</v>
      </c>
      <c r="L4734" s="81" t="s">
        <v>65</v>
      </c>
      <c r="M4734" s="77"/>
    </row>
    <row r="4735" spans="1:13">
      <c r="A4735" s="81" t="s">
        <v>12715</v>
      </c>
      <c r="B4735" s="81" t="s">
        <v>12716</v>
      </c>
      <c r="C4735" s="81" t="s">
        <v>13993</v>
      </c>
      <c r="D4735" s="81">
        <v>272</v>
      </c>
      <c r="E4735" s="82" t="s">
        <v>12581</v>
      </c>
      <c r="F4735" s="81" t="s">
        <v>12581</v>
      </c>
      <c r="G4735" s="85">
        <v>95637</v>
      </c>
      <c r="H4735" s="81" t="s">
        <v>13996</v>
      </c>
      <c r="I4735" s="81" t="s">
        <v>24</v>
      </c>
      <c r="J4735" s="81" t="s">
        <v>64</v>
      </c>
      <c r="K4735" s="82">
        <v>416.8</v>
      </c>
      <c r="L4735" s="81" t="s">
        <v>65</v>
      </c>
      <c r="M4735" s="77"/>
    </row>
    <row r="4736" spans="1:13">
      <c r="A4736" s="81" t="s">
        <v>12715</v>
      </c>
      <c r="B4736" s="81" t="s">
        <v>12716</v>
      </c>
      <c r="C4736" s="81" t="s">
        <v>13993</v>
      </c>
      <c r="D4736" s="81">
        <v>272</v>
      </c>
      <c r="E4736" s="82" t="s">
        <v>12581</v>
      </c>
      <c r="F4736" s="81" t="s">
        <v>12581</v>
      </c>
      <c r="G4736" s="85">
        <v>95638</v>
      </c>
      <c r="H4736" s="81" t="s">
        <v>13997</v>
      </c>
      <c r="I4736" s="81" t="s">
        <v>24</v>
      </c>
      <c r="J4736" s="81" t="s">
        <v>64</v>
      </c>
      <c r="K4736" s="82">
        <v>505.4</v>
      </c>
      <c r="L4736" s="81" t="s">
        <v>65</v>
      </c>
      <c r="M4736" s="77"/>
    </row>
    <row r="4737" spans="1:13">
      <c r="A4737" s="81" t="s">
        <v>12715</v>
      </c>
      <c r="B4737" s="81" t="s">
        <v>12716</v>
      </c>
      <c r="C4737" s="81" t="s">
        <v>13993</v>
      </c>
      <c r="D4737" s="81">
        <v>272</v>
      </c>
      <c r="E4737" s="82" t="s">
        <v>12581</v>
      </c>
      <c r="F4737" s="81" t="s">
        <v>12581</v>
      </c>
      <c r="G4737" s="85">
        <v>95639</v>
      </c>
      <c r="H4737" s="81" t="s">
        <v>13998</v>
      </c>
      <c r="I4737" s="81" t="s">
        <v>24</v>
      </c>
      <c r="J4737" s="81" t="s">
        <v>64</v>
      </c>
      <c r="K4737" s="82">
        <v>641.65</v>
      </c>
      <c r="L4737" s="81" t="s">
        <v>65</v>
      </c>
      <c r="M4737" s="77"/>
    </row>
    <row r="4738" spans="1:13">
      <c r="A4738" s="81" t="s">
        <v>12715</v>
      </c>
      <c r="B4738" s="81" t="s">
        <v>12716</v>
      </c>
      <c r="C4738" s="81" t="s">
        <v>13993</v>
      </c>
      <c r="D4738" s="81">
        <v>272</v>
      </c>
      <c r="E4738" s="82" t="s">
        <v>12581</v>
      </c>
      <c r="F4738" s="81" t="s">
        <v>12581</v>
      </c>
      <c r="G4738" s="85">
        <v>95641</v>
      </c>
      <c r="H4738" s="81" t="s">
        <v>13999</v>
      </c>
      <c r="I4738" s="81" t="s">
        <v>24</v>
      </c>
      <c r="J4738" s="81" t="s">
        <v>64</v>
      </c>
      <c r="K4738" s="82">
        <v>238.96</v>
      </c>
      <c r="L4738" s="81" t="s">
        <v>65</v>
      </c>
      <c r="M4738" s="77"/>
    </row>
    <row r="4739" spans="1:13">
      <c r="A4739" s="81" t="s">
        <v>12715</v>
      </c>
      <c r="B4739" s="81" t="s">
        <v>12716</v>
      </c>
      <c r="C4739" s="81" t="s">
        <v>13993</v>
      </c>
      <c r="D4739" s="81">
        <v>272</v>
      </c>
      <c r="E4739" s="82" t="s">
        <v>12581</v>
      </c>
      <c r="F4739" s="81" t="s">
        <v>12581</v>
      </c>
      <c r="G4739" s="85">
        <v>95642</v>
      </c>
      <c r="H4739" s="81" t="s">
        <v>14000</v>
      </c>
      <c r="I4739" s="81" t="s">
        <v>24</v>
      </c>
      <c r="J4739" s="81" t="s">
        <v>64</v>
      </c>
      <c r="K4739" s="82">
        <v>353.43</v>
      </c>
      <c r="L4739" s="81" t="s">
        <v>65</v>
      </c>
      <c r="M4739" s="77"/>
    </row>
    <row r="4740" spans="1:13">
      <c r="A4740" s="81" t="s">
        <v>12715</v>
      </c>
      <c r="B4740" s="81" t="s">
        <v>12716</v>
      </c>
      <c r="C4740" s="81" t="s">
        <v>13993</v>
      </c>
      <c r="D4740" s="81">
        <v>272</v>
      </c>
      <c r="E4740" s="82" t="s">
        <v>12581</v>
      </c>
      <c r="F4740" s="81" t="s">
        <v>12581</v>
      </c>
      <c r="G4740" s="85">
        <v>95643</v>
      </c>
      <c r="H4740" s="81" t="s">
        <v>14001</v>
      </c>
      <c r="I4740" s="81" t="s">
        <v>24</v>
      </c>
      <c r="J4740" s="81" t="s">
        <v>64</v>
      </c>
      <c r="K4740" s="82">
        <v>462.88</v>
      </c>
      <c r="L4740" s="81" t="s">
        <v>65</v>
      </c>
      <c r="M4740" s="77"/>
    </row>
    <row r="4741" spans="1:13">
      <c r="A4741" s="81" t="s">
        <v>12715</v>
      </c>
      <c r="B4741" s="81" t="s">
        <v>12716</v>
      </c>
      <c r="C4741" s="81" t="s">
        <v>13993</v>
      </c>
      <c r="D4741" s="81">
        <v>272</v>
      </c>
      <c r="E4741" s="82" t="s">
        <v>12581</v>
      </c>
      <c r="F4741" s="81" t="s">
        <v>12581</v>
      </c>
      <c r="G4741" s="85">
        <v>95644</v>
      </c>
      <c r="H4741" s="81" t="s">
        <v>14002</v>
      </c>
      <c r="I4741" s="81" t="s">
        <v>24</v>
      </c>
      <c r="J4741" s="81" t="s">
        <v>64</v>
      </c>
      <c r="K4741" s="82">
        <v>175.26</v>
      </c>
      <c r="L4741" s="81" t="s">
        <v>65</v>
      </c>
      <c r="M4741" s="77"/>
    </row>
    <row r="4742" spans="1:13">
      <c r="A4742" s="81" t="s">
        <v>12715</v>
      </c>
      <c r="B4742" s="81" t="s">
        <v>12716</v>
      </c>
      <c r="C4742" s="81" t="s">
        <v>13993</v>
      </c>
      <c r="D4742" s="81">
        <v>272</v>
      </c>
      <c r="E4742" s="82" t="s">
        <v>12581</v>
      </c>
      <c r="F4742" s="81" t="s">
        <v>12581</v>
      </c>
      <c r="G4742" s="85">
        <v>95645</v>
      </c>
      <c r="H4742" s="81" t="s">
        <v>14003</v>
      </c>
      <c r="I4742" s="81" t="s">
        <v>24</v>
      </c>
      <c r="J4742" s="81" t="s">
        <v>64</v>
      </c>
      <c r="K4742" s="82">
        <v>322.51</v>
      </c>
      <c r="L4742" s="81" t="s">
        <v>65</v>
      </c>
      <c r="M4742" s="77"/>
    </row>
    <row r="4743" spans="1:13">
      <c r="A4743" s="81" t="s">
        <v>12715</v>
      </c>
      <c r="B4743" s="81" t="s">
        <v>12716</v>
      </c>
      <c r="C4743" s="81" t="s">
        <v>13993</v>
      </c>
      <c r="D4743" s="81">
        <v>272</v>
      </c>
      <c r="E4743" s="82" t="s">
        <v>12581</v>
      </c>
      <c r="F4743" s="81" t="s">
        <v>12581</v>
      </c>
      <c r="G4743" s="85">
        <v>95646</v>
      </c>
      <c r="H4743" s="81" t="s">
        <v>14004</v>
      </c>
      <c r="I4743" s="81" t="s">
        <v>24</v>
      </c>
      <c r="J4743" s="81" t="s">
        <v>64</v>
      </c>
      <c r="K4743" s="82">
        <v>480.75</v>
      </c>
      <c r="L4743" s="81" t="s">
        <v>65</v>
      </c>
      <c r="M4743" s="77"/>
    </row>
    <row r="4744" spans="1:13">
      <c r="A4744" s="81" t="s">
        <v>12715</v>
      </c>
      <c r="B4744" s="81" t="s">
        <v>12716</v>
      </c>
      <c r="C4744" s="81" t="s">
        <v>13993</v>
      </c>
      <c r="D4744" s="81">
        <v>272</v>
      </c>
      <c r="E4744" s="82" t="s">
        <v>12581</v>
      </c>
      <c r="F4744" s="81" t="s">
        <v>12581</v>
      </c>
      <c r="G4744" s="85">
        <v>95647</v>
      </c>
      <c r="H4744" s="81" t="s">
        <v>14005</v>
      </c>
      <c r="I4744" s="81" t="s">
        <v>24</v>
      </c>
      <c r="J4744" s="81" t="s">
        <v>64</v>
      </c>
      <c r="K4744" s="82">
        <v>631.04999999999995</v>
      </c>
      <c r="L4744" s="81" t="s">
        <v>65</v>
      </c>
      <c r="M4744" s="77"/>
    </row>
    <row r="4745" spans="1:13">
      <c r="A4745" s="81" t="s">
        <v>12715</v>
      </c>
      <c r="B4745" s="81" t="s">
        <v>12716</v>
      </c>
      <c r="C4745" s="81" t="s">
        <v>13993</v>
      </c>
      <c r="D4745" s="81">
        <v>272</v>
      </c>
      <c r="E4745" s="82" t="s">
        <v>12581</v>
      </c>
      <c r="F4745" s="81" t="s">
        <v>12581</v>
      </c>
      <c r="G4745" s="85">
        <v>95673</v>
      </c>
      <c r="H4745" s="81" t="s">
        <v>14006</v>
      </c>
      <c r="I4745" s="81" t="s">
        <v>24</v>
      </c>
      <c r="J4745" s="81" t="s">
        <v>64</v>
      </c>
      <c r="K4745" s="82">
        <v>158.26</v>
      </c>
      <c r="L4745" s="81" t="s">
        <v>65</v>
      </c>
      <c r="M4745" s="77"/>
    </row>
    <row r="4746" spans="1:13">
      <c r="A4746" s="81" t="s">
        <v>12715</v>
      </c>
      <c r="B4746" s="81" t="s">
        <v>12716</v>
      </c>
      <c r="C4746" s="81" t="s">
        <v>13993</v>
      </c>
      <c r="D4746" s="81">
        <v>272</v>
      </c>
      <c r="E4746" s="82" t="s">
        <v>12581</v>
      </c>
      <c r="F4746" s="81" t="s">
        <v>12581</v>
      </c>
      <c r="G4746" s="85">
        <v>95674</v>
      </c>
      <c r="H4746" s="81" t="s">
        <v>14007</v>
      </c>
      <c r="I4746" s="81" t="s">
        <v>24</v>
      </c>
      <c r="J4746" s="81" t="s">
        <v>64</v>
      </c>
      <c r="K4746" s="82">
        <v>168.66</v>
      </c>
      <c r="L4746" s="81" t="s">
        <v>65</v>
      </c>
      <c r="M4746" s="77"/>
    </row>
    <row r="4747" spans="1:13">
      <c r="A4747" s="81" t="s">
        <v>12715</v>
      </c>
      <c r="B4747" s="81" t="s">
        <v>12716</v>
      </c>
      <c r="C4747" s="81" t="s">
        <v>13993</v>
      </c>
      <c r="D4747" s="81">
        <v>272</v>
      </c>
      <c r="E4747" s="82" t="s">
        <v>12581</v>
      </c>
      <c r="F4747" s="81" t="s">
        <v>12581</v>
      </c>
      <c r="G4747" s="85">
        <v>95675</v>
      </c>
      <c r="H4747" s="81" t="s">
        <v>14008</v>
      </c>
      <c r="I4747" s="81" t="s">
        <v>24</v>
      </c>
      <c r="J4747" s="81" t="s">
        <v>64</v>
      </c>
      <c r="K4747" s="82">
        <v>206.68</v>
      </c>
      <c r="L4747" s="81" t="s">
        <v>65</v>
      </c>
      <c r="M4747" s="77"/>
    </row>
    <row r="4748" spans="1:13">
      <c r="A4748" s="81" t="s">
        <v>12715</v>
      </c>
      <c r="B4748" s="81" t="s">
        <v>12716</v>
      </c>
      <c r="C4748" s="81" t="s">
        <v>13993</v>
      </c>
      <c r="D4748" s="81">
        <v>272</v>
      </c>
      <c r="E4748" s="82" t="s">
        <v>12581</v>
      </c>
      <c r="F4748" s="81" t="s">
        <v>12581</v>
      </c>
      <c r="G4748" s="85">
        <v>95676</v>
      </c>
      <c r="H4748" s="81" t="s">
        <v>14009</v>
      </c>
      <c r="I4748" s="81" t="s">
        <v>24</v>
      </c>
      <c r="J4748" s="81" t="s">
        <v>64</v>
      </c>
      <c r="K4748" s="82">
        <v>73.77</v>
      </c>
      <c r="L4748" s="81" t="s">
        <v>65</v>
      </c>
      <c r="M4748" s="77"/>
    </row>
    <row r="4749" spans="1:13">
      <c r="A4749" s="81" t="s">
        <v>12715</v>
      </c>
      <c r="B4749" s="81" t="s">
        <v>12716</v>
      </c>
      <c r="C4749" s="81" t="s">
        <v>13993</v>
      </c>
      <c r="D4749" s="81">
        <v>272</v>
      </c>
      <c r="E4749" s="82" t="s">
        <v>12581</v>
      </c>
      <c r="F4749" s="81" t="s">
        <v>12581</v>
      </c>
      <c r="G4749" s="85">
        <v>97741</v>
      </c>
      <c r="H4749" s="81" t="s">
        <v>14010</v>
      </c>
      <c r="I4749" s="81" t="s">
        <v>24</v>
      </c>
      <c r="J4749" s="81" t="s">
        <v>64</v>
      </c>
      <c r="K4749" s="82">
        <v>133.08000000000001</v>
      </c>
      <c r="L4749" s="81" t="s">
        <v>65</v>
      </c>
      <c r="M4749" s="77"/>
    </row>
    <row r="4750" spans="1:13">
      <c r="A4750" s="81" t="s">
        <v>12715</v>
      </c>
      <c r="B4750" s="81" t="s">
        <v>12716</v>
      </c>
      <c r="C4750" s="81" t="s">
        <v>14011</v>
      </c>
      <c r="D4750" s="81">
        <v>297</v>
      </c>
      <c r="E4750" s="82" t="s">
        <v>12581</v>
      </c>
      <c r="F4750" s="81" t="s">
        <v>12581</v>
      </c>
      <c r="G4750" s="85">
        <v>72285</v>
      </c>
      <c r="H4750" s="81" t="s">
        <v>14012</v>
      </c>
      <c r="I4750" s="81" t="s">
        <v>24</v>
      </c>
      <c r="J4750" s="81" t="s">
        <v>64</v>
      </c>
      <c r="K4750" s="82">
        <v>84.6</v>
      </c>
      <c r="L4750" s="81" t="s">
        <v>65</v>
      </c>
      <c r="M4750" s="77"/>
    </row>
    <row r="4751" spans="1:13">
      <c r="A4751" s="81" t="s">
        <v>12715</v>
      </c>
      <c r="B4751" s="81" t="s">
        <v>12716</v>
      </c>
      <c r="C4751" s="81" t="s">
        <v>14011</v>
      </c>
      <c r="D4751" s="81">
        <v>297</v>
      </c>
      <c r="E4751" s="82" t="s">
        <v>12581</v>
      </c>
      <c r="F4751" s="81" t="s">
        <v>12581</v>
      </c>
      <c r="G4751" s="85">
        <v>90436</v>
      </c>
      <c r="H4751" s="81" t="s">
        <v>14013</v>
      </c>
      <c r="I4751" s="81" t="s">
        <v>24</v>
      </c>
      <c r="J4751" s="81" t="s">
        <v>64</v>
      </c>
      <c r="K4751" s="82">
        <v>11.47</v>
      </c>
      <c r="L4751" s="81" t="s">
        <v>65</v>
      </c>
      <c r="M4751" s="77"/>
    </row>
    <row r="4752" spans="1:13">
      <c r="A4752" s="81" t="s">
        <v>12715</v>
      </c>
      <c r="B4752" s="81" t="s">
        <v>12716</v>
      </c>
      <c r="C4752" s="81" t="s">
        <v>14011</v>
      </c>
      <c r="D4752" s="81">
        <v>297</v>
      </c>
      <c r="E4752" s="82" t="s">
        <v>12581</v>
      </c>
      <c r="F4752" s="81" t="s">
        <v>12581</v>
      </c>
      <c r="G4752" s="85">
        <v>90437</v>
      </c>
      <c r="H4752" s="81" t="s">
        <v>14014</v>
      </c>
      <c r="I4752" s="81" t="s">
        <v>24</v>
      </c>
      <c r="J4752" s="81" t="s">
        <v>64</v>
      </c>
      <c r="K4752" s="82">
        <v>27.86</v>
      </c>
      <c r="L4752" s="81" t="s">
        <v>65</v>
      </c>
      <c r="M4752" s="77"/>
    </row>
    <row r="4753" spans="1:13">
      <c r="A4753" s="81" t="s">
        <v>12715</v>
      </c>
      <c r="B4753" s="81" t="s">
        <v>12716</v>
      </c>
      <c r="C4753" s="81" t="s">
        <v>14011</v>
      </c>
      <c r="D4753" s="81">
        <v>297</v>
      </c>
      <c r="E4753" s="82" t="s">
        <v>12581</v>
      </c>
      <c r="F4753" s="81" t="s">
        <v>12581</v>
      </c>
      <c r="G4753" s="85">
        <v>90438</v>
      </c>
      <c r="H4753" s="81" t="s">
        <v>14015</v>
      </c>
      <c r="I4753" s="81" t="s">
        <v>24</v>
      </c>
      <c r="J4753" s="81" t="s">
        <v>64</v>
      </c>
      <c r="K4753" s="82">
        <v>39.93</v>
      </c>
      <c r="L4753" s="81" t="s">
        <v>65</v>
      </c>
      <c r="M4753" s="77"/>
    </row>
    <row r="4754" spans="1:13">
      <c r="A4754" s="81" t="s">
        <v>12715</v>
      </c>
      <c r="B4754" s="81" t="s">
        <v>12716</v>
      </c>
      <c r="C4754" s="81" t="s">
        <v>14011</v>
      </c>
      <c r="D4754" s="81">
        <v>297</v>
      </c>
      <c r="E4754" s="82" t="s">
        <v>12581</v>
      </c>
      <c r="F4754" s="81" t="s">
        <v>12581</v>
      </c>
      <c r="G4754" s="85">
        <v>90439</v>
      </c>
      <c r="H4754" s="81" t="s">
        <v>14016</v>
      </c>
      <c r="I4754" s="81" t="s">
        <v>24</v>
      </c>
      <c r="J4754" s="81" t="s">
        <v>64</v>
      </c>
      <c r="K4754" s="82">
        <v>50.91</v>
      </c>
      <c r="L4754" s="81" t="s">
        <v>65</v>
      </c>
      <c r="M4754" s="77"/>
    </row>
    <row r="4755" spans="1:13">
      <c r="A4755" s="81" t="s">
        <v>12715</v>
      </c>
      <c r="B4755" s="81" t="s">
        <v>12716</v>
      </c>
      <c r="C4755" s="81" t="s">
        <v>14011</v>
      </c>
      <c r="D4755" s="81">
        <v>297</v>
      </c>
      <c r="E4755" s="82" t="s">
        <v>12581</v>
      </c>
      <c r="F4755" s="81" t="s">
        <v>12581</v>
      </c>
      <c r="G4755" s="85">
        <v>90440</v>
      </c>
      <c r="H4755" s="81" t="s">
        <v>14017</v>
      </c>
      <c r="I4755" s="81" t="s">
        <v>24</v>
      </c>
      <c r="J4755" s="81" t="s">
        <v>64</v>
      </c>
      <c r="K4755" s="82">
        <v>81.55</v>
      </c>
      <c r="L4755" s="81" t="s">
        <v>65</v>
      </c>
      <c r="M4755" s="77"/>
    </row>
    <row r="4756" spans="1:13">
      <c r="A4756" s="81" t="s">
        <v>12715</v>
      </c>
      <c r="B4756" s="81" t="s">
        <v>12716</v>
      </c>
      <c r="C4756" s="81" t="s">
        <v>14011</v>
      </c>
      <c r="D4756" s="81">
        <v>297</v>
      </c>
      <c r="E4756" s="82" t="s">
        <v>12581</v>
      </c>
      <c r="F4756" s="81" t="s">
        <v>12581</v>
      </c>
      <c r="G4756" s="85">
        <v>90441</v>
      </c>
      <c r="H4756" s="81" t="s">
        <v>14018</v>
      </c>
      <c r="I4756" s="81" t="s">
        <v>24</v>
      </c>
      <c r="J4756" s="81" t="s">
        <v>64</v>
      </c>
      <c r="K4756" s="82">
        <v>104.17</v>
      </c>
      <c r="L4756" s="81" t="s">
        <v>65</v>
      </c>
      <c r="M4756" s="77"/>
    </row>
    <row r="4757" spans="1:13">
      <c r="A4757" s="81" t="s">
        <v>12715</v>
      </c>
      <c r="B4757" s="81" t="s">
        <v>12716</v>
      </c>
      <c r="C4757" s="81" t="s">
        <v>14011</v>
      </c>
      <c r="D4757" s="81">
        <v>297</v>
      </c>
      <c r="E4757" s="82" t="s">
        <v>12581</v>
      </c>
      <c r="F4757" s="81" t="s">
        <v>12581</v>
      </c>
      <c r="G4757" s="85">
        <v>90443</v>
      </c>
      <c r="H4757" s="81" t="s">
        <v>14019</v>
      </c>
      <c r="I4757" s="81" t="s">
        <v>25</v>
      </c>
      <c r="J4757" s="81" t="s">
        <v>64</v>
      </c>
      <c r="K4757" s="82">
        <v>10.42</v>
      </c>
      <c r="L4757" s="81" t="s">
        <v>65</v>
      </c>
      <c r="M4757" s="77"/>
    </row>
    <row r="4758" spans="1:13">
      <c r="A4758" s="81" t="s">
        <v>12715</v>
      </c>
      <c r="B4758" s="81" t="s">
        <v>12716</v>
      </c>
      <c r="C4758" s="81" t="s">
        <v>14011</v>
      </c>
      <c r="D4758" s="81">
        <v>297</v>
      </c>
      <c r="E4758" s="82" t="s">
        <v>12581</v>
      </c>
      <c r="F4758" s="81" t="s">
        <v>12581</v>
      </c>
      <c r="G4758" s="85">
        <v>90444</v>
      </c>
      <c r="H4758" s="81" t="s">
        <v>14020</v>
      </c>
      <c r="I4758" s="81" t="s">
        <v>25</v>
      </c>
      <c r="J4758" s="81" t="s">
        <v>64</v>
      </c>
      <c r="K4758" s="82">
        <v>21.84</v>
      </c>
      <c r="L4758" s="81" t="s">
        <v>65</v>
      </c>
      <c r="M4758" s="77"/>
    </row>
    <row r="4759" spans="1:13">
      <c r="A4759" s="81" t="s">
        <v>12715</v>
      </c>
      <c r="B4759" s="81" t="s">
        <v>12716</v>
      </c>
      <c r="C4759" s="81" t="s">
        <v>14011</v>
      </c>
      <c r="D4759" s="81">
        <v>297</v>
      </c>
      <c r="E4759" s="82" t="s">
        <v>12581</v>
      </c>
      <c r="F4759" s="81" t="s">
        <v>12581</v>
      </c>
      <c r="G4759" s="85">
        <v>90445</v>
      </c>
      <c r="H4759" s="81" t="s">
        <v>14021</v>
      </c>
      <c r="I4759" s="81" t="s">
        <v>25</v>
      </c>
      <c r="J4759" s="81" t="s">
        <v>64</v>
      </c>
      <c r="K4759" s="82">
        <v>23.32</v>
      </c>
      <c r="L4759" s="81" t="s">
        <v>65</v>
      </c>
      <c r="M4759" s="77"/>
    </row>
    <row r="4760" spans="1:13">
      <c r="A4760" s="81" t="s">
        <v>12715</v>
      </c>
      <c r="B4760" s="81" t="s">
        <v>12716</v>
      </c>
      <c r="C4760" s="81" t="s">
        <v>14011</v>
      </c>
      <c r="D4760" s="81">
        <v>297</v>
      </c>
      <c r="E4760" s="82" t="s">
        <v>12581</v>
      </c>
      <c r="F4760" s="81" t="s">
        <v>12581</v>
      </c>
      <c r="G4760" s="85">
        <v>90446</v>
      </c>
      <c r="H4760" s="81" t="s">
        <v>14022</v>
      </c>
      <c r="I4760" s="81" t="s">
        <v>25</v>
      </c>
      <c r="J4760" s="81" t="s">
        <v>64</v>
      </c>
      <c r="K4760" s="82">
        <v>25.34</v>
      </c>
      <c r="L4760" s="81" t="s">
        <v>65</v>
      </c>
      <c r="M4760" s="77"/>
    </row>
    <row r="4761" spans="1:13">
      <c r="A4761" s="81" t="s">
        <v>12715</v>
      </c>
      <c r="B4761" s="81" t="s">
        <v>12716</v>
      </c>
      <c r="C4761" s="81" t="s">
        <v>14011</v>
      </c>
      <c r="D4761" s="81">
        <v>297</v>
      </c>
      <c r="E4761" s="82" t="s">
        <v>12581</v>
      </c>
      <c r="F4761" s="81" t="s">
        <v>12581</v>
      </c>
      <c r="G4761" s="85">
        <v>90447</v>
      </c>
      <c r="H4761" s="81" t="s">
        <v>14023</v>
      </c>
      <c r="I4761" s="81" t="s">
        <v>25</v>
      </c>
      <c r="J4761" s="81" t="s">
        <v>64</v>
      </c>
      <c r="K4761" s="82">
        <v>5.18</v>
      </c>
      <c r="L4761" s="81" t="s">
        <v>65</v>
      </c>
      <c r="M4761" s="77"/>
    </row>
    <row r="4762" spans="1:13">
      <c r="A4762" s="81" t="s">
        <v>12715</v>
      </c>
      <c r="B4762" s="81" t="s">
        <v>12716</v>
      </c>
      <c r="C4762" s="81" t="s">
        <v>14011</v>
      </c>
      <c r="D4762" s="81">
        <v>297</v>
      </c>
      <c r="E4762" s="82" t="s">
        <v>12581</v>
      </c>
      <c r="F4762" s="81" t="s">
        <v>12581</v>
      </c>
      <c r="G4762" s="85">
        <v>90451</v>
      </c>
      <c r="H4762" s="81" t="s">
        <v>14024</v>
      </c>
      <c r="I4762" s="81" t="s">
        <v>24</v>
      </c>
      <c r="J4762" s="81" t="s">
        <v>64</v>
      </c>
      <c r="K4762" s="82">
        <v>3.24</v>
      </c>
      <c r="L4762" s="81" t="s">
        <v>65</v>
      </c>
      <c r="M4762" s="77"/>
    </row>
    <row r="4763" spans="1:13">
      <c r="A4763" s="81" t="s">
        <v>12715</v>
      </c>
      <c r="B4763" s="81" t="s">
        <v>12716</v>
      </c>
      <c r="C4763" s="81" t="s">
        <v>14011</v>
      </c>
      <c r="D4763" s="81">
        <v>297</v>
      </c>
      <c r="E4763" s="82" t="s">
        <v>12581</v>
      </c>
      <c r="F4763" s="81" t="s">
        <v>12581</v>
      </c>
      <c r="G4763" s="85">
        <v>90452</v>
      </c>
      <c r="H4763" s="81" t="s">
        <v>14025</v>
      </c>
      <c r="I4763" s="81" t="s">
        <v>24</v>
      </c>
      <c r="J4763" s="81" t="s">
        <v>64</v>
      </c>
      <c r="K4763" s="82">
        <v>10.59</v>
      </c>
      <c r="L4763" s="81" t="s">
        <v>65</v>
      </c>
      <c r="M4763" s="77"/>
    </row>
    <row r="4764" spans="1:13">
      <c r="A4764" s="81" t="s">
        <v>12715</v>
      </c>
      <c r="B4764" s="81" t="s">
        <v>12716</v>
      </c>
      <c r="C4764" s="81" t="s">
        <v>14011</v>
      </c>
      <c r="D4764" s="81">
        <v>297</v>
      </c>
      <c r="E4764" s="82" t="s">
        <v>12581</v>
      </c>
      <c r="F4764" s="81" t="s">
        <v>12581</v>
      </c>
      <c r="G4764" s="85">
        <v>90453</v>
      </c>
      <c r="H4764" s="81" t="s">
        <v>14026</v>
      </c>
      <c r="I4764" s="81" t="s">
        <v>24</v>
      </c>
      <c r="J4764" s="81" t="s">
        <v>64</v>
      </c>
      <c r="K4764" s="82">
        <v>2.27</v>
      </c>
      <c r="L4764" s="81" t="s">
        <v>65</v>
      </c>
      <c r="M4764" s="77"/>
    </row>
    <row r="4765" spans="1:13">
      <c r="A4765" s="81" t="s">
        <v>12715</v>
      </c>
      <c r="B4765" s="81" t="s">
        <v>12716</v>
      </c>
      <c r="C4765" s="81" t="s">
        <v>14011</v>
      </c>
      <c r="D4765" s="81">
        <v>297</v>
      </c>
      <c r="E4765" s="82" t="s">
        <v>12581</v>
      </c>
      <c r="F4765" s="81" t="s">
        <v>12581</v>
      </c>
      <c r="G4765" s="85">
        <v>90454</v>
      </c>
      <c r="H4765" s="81" t="s">
        <v>14027</v>
      </c>
      <c r="I4765" s="81" t="s">
        <v>24</v>
      </c>
      <c r="J4765" s="81" t="s">
        <v>64</v>
      </c>
      <c r="K4765" s="82">
        <v>4.08</v>
      </c>
      <c r="L4765" s="81" t="s">
        <v>65</v>
      </c>
      <c r="M4765" s="77"/>
    </row>
    <row r="4766" spans="1:13">
      <c r="A4766" s="81" t="s">
        <v>12715</v>
      </c>
      <c r="B4766" s="81" t="s">
        <v>12716</v>
      </c>
      <c r="C4766" s="81" t="s">
        <v>14011</v>
      </c>
      <c r="D4766" s="81">
        <v>297</v>
      </c>
      <c r="E4766" s="82" t="s">
        <v>12581</v>
      </c>
      <c r="F4766" s="81" t="s">
        <v>12581</v>
      </c>
      <c r="G4766" s="85">
        <v>90455</v>
      </c>
      <c r="H4766" s="81" t="s">
        <v>14028</v>
      </c>
      <c r="I4766" s="81" t="s">
        <v>24</v>
      </c>
      <c r="J4766" s="81" t="s">
        <v>64</v>
      </c>
      <c r="K4766" s="82">
        <v>5.37</v>
      </c>
      <c r="L4766" s="81" t="s">
        <v>65</v>
      </c>
      <c r="M4766" s="77"/>
    </row>
    <row r="4767" spans="1:13">
      <c r="A4767" s="81" t="s">
        <v>12715</v>
      </c>
      <c r="B4767" s="81" t="s">
        <v>12716</v>
      </c>
      <c r="C4767" s="81" t="s">
        <v>14011</v>
      </c>
      <c r="D4767" s="81">
        <v>297</v>
      </c>
      <c r="E4767" s="82" t="s">
        <v>12581</v>
      </c>
      <c r="F4767" s="81" t="s">
        <v>12581</v>
      </c>
      <c r="G4767" s="85">
        <v>90456</v>
      </c>
      <c r="H4767" s="81" t="s">
        <v>14029</v>
      </c>
      <c r="I4767" s="81" t="s">
        <v>24</v>
      </c>
      <c r="J4767" s="81" t="s">
        <v>64</v>
      </c>
      <c r="K4767" s="82">
        <v>3.35</v>
      </c>
      <c r="L4767" s="81" t="s">
        <v>65</v>
      </c>
      <c r="M4767" s="77"/>
    </row>
    <row r="4768" spans="1:13">
      <c r="A4768" s="81" t="s">
        <v>12715</v>
      </c>
      <c r="B4768" s="81" t="s">
        <v>12716</v>
      </c>
      <c r="C4768" s="81" t="s">
        <v>14011</v>
      </c>
      <c r="D4768" s="81">
        <v>297</v>
      </c>
      <c r="E4768" s="82" t="s">
        <v>12581</v>
      </c>
      <c r="F4768" s="81" t="s">
        <v>12581</v>
      </c>
      <c r="G4768" s="85">
        <v>90457</v>
      </c>
      <c r="H4768" s="81" t="s">
        <v>14030</v>
      </c>
      <c r="I4768" s="81" t="s">
        <v>24</v>
      </c>
      <c r="J4768" s="81" t="s">
        <v>64</v>
      </c>
      <c r="K4768" s="82">
        <v>7.63</v>
      </c>
      <c r="L4768" s="81" t="s">
        <v>65</v>
      </c>
      <c r="M4768" s="77"/>
    </row>
    <row r="4769" spans="1:13">
      <c r="A4769" s="81" t="s">
        <v>12715</v>
      </c>
      <c r="B4769" s="81" t="s">
        <v>12716</v>
      </c>
      <c r="C4769" s="81" t="s">
        <v>14011</v>
      </c>
      <c r="D4769" s="81">
        <v>297</v>
      </c>
      <c r="E4769" s="82" t="s">
        <v>12581</v>
      </c>
      <c r="F4769" s="81" t="s">
        <v>12581</v>
      </c>
      <c r="G4769" s="85">
        <v>90458</v>
      </c>
      <c r="H4769" s="81" t="s">
        <v>14031</v>
      </c>
      <c r="I4769" s="81" t="s">
        <v>24</v>
      </c>
      <c r="J4769" s="81" t="s">
        <v>64</v>
      </c>
      <c r="K4769" s="82">
        <v>21.64</v>
      </c>
      <c r="L4769" s="81" t="s">
        <v>65</v>
      </c>
      <c r="M4769" s="77"/>
    </row>
    <row r="4770" spans="1:13">
      <c r="A4770" s="81" t="s">
        <v>12715</v>
      </c>
      <c r="B4770" s="81" t="s">
        <v>12716</v>
      </c>
      <c r="C4770" s="81" t="s">
        <v>14011</v>
      </c>
      <c r="D4770" s="81">
        <v>297</v>
      </c>
      <c r="E4770" s="82" t="s">
        <v>12581</v>
      </c>
      <c r="F4770" s="81" t="s">
        <v>12581</v>
      </c>
      <c r="G4770" s="85">
        <v>90459</v>
      </c>
      <c r="H4770" s="81" t="s">
        <v>14032</v>
      </c>
      <c r="I4770" s="81" t="s">
        <v>24</v>
      </c>
      <c r="J4770" s="81" t="s">
        <v>64</v>
      </c>
      <c r="K4770" s="82">
        <v>30.53</v>
      </c>
      <c r="L4770" s="81" t="s">
        <v>65</v>
      </c>
      <c r="M4770" s="77"/>
    </row>
    <row r="4771" spans="1:13">
      <c r="A4771" s="81" t="s">
        <v>12715</v>
      </c>
      <c r="B4771" s="81" t="s">
        <v>12716</v>
      </c>
      <c r="C4771" s="81" t="s">
        <v>14011</v>
      </c>
      <c r="D4771" s="81">
        <v>297</v>
      </c>
      <c r="E4771" s="82" t="s">
        <v>12581</v>
      </c>
      <c r="F4771" s="81" t="s">
        <v>12581</v>
      </c>
      <c r="G4771" s="85">
        <v>90460</v>
      </c>
      <c r="H4771" s="81" t="s">
        <v>14033</v>
      </c>
      <c r="I4771" s="81" t="s">
        <v>25</v>
      </c>
      <c r="J4771" s="81" t="s">
        <v>287</v>
      </c>
      <c r="K4771" s="82">
        <v>7.4</v>
      </c>
      <c r="L4771" s="81" t="s">
        <v>65</v>
      </c>
      <c r="M4771" s="77"/>
    </row>
    <row r="4772" spans="1:13">
      <c r="A4772" s="81" t="s">
        <v>12715</v>
      </c>
      <c r="B4772" s="81" t="s">
        <v>12716</v>
      </c>
      <c r="C4772" s="81" t="s">
        <v>14011</v>
      </c>
      <c r="D4772" s="81">
        <v>297</v>
      </c>
      <c r="E4772" s="82" t="s">
        <v>12581</v>
      </c>
      <c r="F4772" s="81" t="s">
        <v>12581</v>
      </c>
      <c r="G4772" s="85">
        <v>90461</v>
      </c>
      <c r="H4772" s="81" t="s">
        <v>14034</v>
      </c>
      <c r="I4772" s="81" t="s">
        <v>25</v>
      </c>
      <c r="J4772" s="81" t="s">
        <v>287</v>
      </c>
      <c r="K4772" s="82">
        <v>4.8099999999999996</v>
      </c>
      <c r="L4772" s="81" t="s">
        <v>65</v>
      </c>
      <c r="M4772" s="77"/>
    </row>
    <row r="4773" spans="1:13">
      <c r="A4773" s="81" t="s">
        <v>12715</v>
      </c>
      <c r="B4773" s="81" t="s">
        <v>12716</v>
      </c>
      <c r="C4773" s="81" t="s">
        <v>14011</v>
      </c>
      <c r="D4773" s="81">
        <v>297</v>
      </c>
      <c r="E4773" s="82" t="s">
        <v>12581</v>
      </c>
      <c r="F4773" s="81" t="s">
        <v>12581</v>
      </c>
      <c r="G4773" s="85">
        <v>90462</v>
      </c>
      <c r="H4773" s="81" t="s">
        <v>14035</v>
      </c>
      <c r="I4773" s="81" t="s">
        <v>25</v>
      </c>
      <c r="J4773" s="81" t="s">
        <v>287</v>
      </c>
      <c r="K4773" s="82">
        <v>1.06</v>
      </c>
      <c r="L4773" s="81" t="s">
        <v>65</v>
      </c>
      <c r="M4773" s="77"/>
    </row>
    <row r="4774" spans="1:13">
      <c r="A4774" s="81" t="s">
        <v>12715</v>
      </c>
      <c r="B4774" s="81" t="s">
        <v>12716</v>
      </c>
      <c r="C4774" s="81" t="s">
        <v>14011</v>
      </c>
      <c r="D4774" s="81">
        <v>297</v>
      </c>
      <c r="E4774" s="82" t="s">
        <v>12581</v>
      </c>
      <c r="F4774" s="81" t="s">
        <v>12581</v>
      </c>
      <c r="G4774" s="85">
        <v>90463</v>
      </c>
      <c r="H4774" s="81" t="s">
        <v>14036</v>
      </c>
      <c r="I4774" s="81" t="s">
        <v>25</v>
      </c>
      <c r="J4774" s="81" t="s">
        <v>287</v>
      </c>
      <c r="K4774" s="82">
        <v>0.93</v>
      </c>
      <c r="L4774" s="81" t="s">
        <v>65</v>
      </c>
      <c r="M4774" s="77"/>
    </row>
    <row r="4775" spans="1:13">
      <c r="A4775" s="81" t="s">
        <v>12715</v>
      </c>
      <c r="B4775" s="81" t="s">
        <v>12716</v>
      </c>
      <c r="C4775" s="81" t="s">
        <v>14011</v>
      </c>
      <c r="D4775" s="81">
        <v>297</v>
      </c>
      <c r="E4775" s="82" t="s">
        <v>12581</v>
      </c>
      <c r="F4775" s="81" t="s">
        <v>12581</v>
      </c>
      <c r="G4775" s="85">
        <v>90466</v>
      </c>
      <c r="H4775" s="81" t="s">
        <v>14037</v>
      </c>
      <c r="I4775" s="81" t="s">
        <v>25</v>
      </c>
      <c r="J4775" s="81" t="s">
        <v>64</v>
      </c>
      <c r="K4775" s="82">
        <v>10.36</v>
      </c>
      <c r="L4775" s="81" t="s">
        <v>65</v>
      </c>
      <c r="M4775" s="77"/>
    </row>
    <row r="4776" spans="1:13">
      <c r="A4776" s="81" t="s">
        <v>12715</v>
      </c>
      <c r="B4776" s="81" t="s">
        <v>12716</v>
      </c>
      <c r="C4776" s="81" t="s">
        <v>14011</v>
      </c>
      <c r="D4776" s="81">
        <v>297</v>
      </c>
      <c r="E4776" s="82" t="s">
        <v>12581</v>
      </c>
      <c r="F4776" s="81" t="s">
        <v>12581</v>
      </c>
      <c r="G4776" s="85">
        <v>90467</v>
      </c>
      <c r="H4776" s="81" t="s">
        <v>14038</v>
      </c>
      <c r="I4776" s="81" t="s">
        <v>25</v>
      </c>
      <c r="J4776" s="81" t="s">
        <v>64</v>
      </c>
      <c r="K4776" s="82">
        <v>16.39</v>
      </c>
      <c r="L4776" s="81" t="s">
        <v>65</v>
      </c>
      <c r="M4776" s="77"/>
    </row>
    <row r="4777" spans="1:13">
      <c r="A4777" s="81" t="s">
        <v>12715</v>
      </c>
      <c r="B4777" s="81" t="s">
        <v>12716</v>
      </c>
      <c r="C4777" s="81" t="s">
        <v>14011</v>
      </c>
      <c r="D4777" s="81">
        <v>297</v>
      </c>
      <c r="E4777" s="82" t="s">
        <v>12581</v>
      </c>
      <c r="F4777" s="81" t="s">
        <v>12581</v>
      </c>
      <c r="G4777" s="85">
        <v>90468</v>
      </c>
      <c r="H4777" s="81" t="s">
        <v>14039</v>
      </c>
      <c r="I4777" s="81" t="s">
        <v>25</v>
      </c>
      <c r="J4777" s="81" t="s">
        <v>64</v>
      </c>
      <c r="K4777" s="82">
        <v>4.51</v>
      </c>
      <c r="L4777" s="81" t="s">
        <v>65</v>
      </c>
      <c r="M4777" s="77"/>
    </row>
    <row r="4778" spans="1:13">
      <c r="A4778" s="81" t="s">
        <v>12715</v>
      </c>
      <c r="B4778" s="81" t="s">
        <v>12716</v>
      </c>
      <c r="C4778" s="81" t="s">
        <v>14011</v>
      </c>
      <c r="D4778" s="81">
        <v>297</v>
      </c>
      <c r="E4778" s="82" t="s">
        <v>12581</v>
      </c>
      <c r="F4778" s="81" t="s">
        <v>12581</v>
      </c>
      <c r="G4778" s="85">
        <v>90469</v>
      </c>
      <c r="H4778" s="81" t="s">
        <v>14040</v>
      </c>
      <c r="I4778" s="81" t="s">
        <v>25</v>
      </c>
      <c r="J4778" s="81" t="s">
        <v>64</v>
      </c>
      <c r="K4778" s="82">
        <v>7.24</v>
      </c>
      <c r="L4778" s="81" t="s">
        <v>65</v>
      </c>
      <c r="M4778" s="77"/>
    </row>
    <row r="4779" spans="1:13">
      <c r="A4779" s="81" t="s">
        <v>12715</v>
      </c>
      <c r="B4779" s="81" t="s">
        <v>12716</v>
      </c>
      <c r="C4779" s="81" t="s">
        <v>14011</v>
      </c>
      <c r="D4779" s="81">
        <v>297</v>
      </c>
      <c r="E4779" s="82" t="s">
        <v>12581</v>
      </c>
      <c r="F4779" s="81" t="s">
        <v>12581</v>
      </c>
      <c r="G4779" s="85">
        <v>90470</v>
      </c>
      <c r="H4779" s="81" t="s">
        <v>14041</v>
      </c>
      <c r="I4779" s="81" t="s">
        <v>25</v>
      </c>
      <c r="J4779" s="81" t="s">
        <v>64</v>
      </c>
      <c r="K4779" s="82">
        <v>9.92</v>
      </c>
      <c r="L4779" s="81" t="s">
        <v>65</v>
      </c>
      <c r="M4779" s="77"/>
    </row>
    <row r="4780" spans="1:13">
      <c r="A4780" s="81" t="s">
        <v>12715</v>
      </c>
      <c r="B4780" s="81" t="s">
        <v>12716</v>
      </c>
      <c r="C4780" s="81" t="s">
        <v>14011</v>
      </c>
      <c r="D4780" s="81">
        <v>297</v>
      </c>
      <c r="E4780" s="82" t="s">
        <v>12581</v>
      </c>
      <c r="F4780" s="81" t="s">
        <v>12581</v>
      </c>
      <c r="G4780" s="85">
        <v>91166</v>
      </c>
      <c r="H4780" s="81" t="s">
        <v>14042</v>
      </c>
      <c r="I4780" s="81" t="s">
        <v>25</v>
      </c>
      <c r="J4780" s="81" t="s">
        <v>64</v>
      </c>
      <c r="K4780" s="82">
        <v>2.83</v>
      </c>
      <c r="L4780" s="81" t="s">
        <v>65</v>
      </c>
      <c r="M4780" s="77"/>
    </row>
    <row r="4781" spans="1:13">
      <c r="A4781" s="81" t="s">
        <v>12715</v>
      </c>
      <c r="B4781" s="81" t="s">
        <v>12716</v>
      </c>
      <c r="C4781" s="81" t="s">
        <v>14011</v>
      </c>
      <c r="D4781" s="81">
        <v>297</v>
      </c>
      <c r="E4781" s="82" t="s">
        <v>12581</v>
      </c>
      <c r="F4781" s="81" t="s">
        <v>12581</v>
      </c>
      <c r="G4781" s="85">
        <v>91167</v>
      </c>
      <c r="H4781" s="81" t="s">
        <v>14043</v>
      </c>
      <c r="I4781" s="81" t="s">
        <v>25</v>
      </c>
      <c r="J4781" s="81" t="s">
        <v>64</v>
      </c>
      <c r="K4781" s="82">
        <v>7.53</v>
      </c>
      <c r="L4781" s="81" t="s">
        <v>65</v>
      </c>
      <c r="M4781" s="77"/>
    </row>
    <row r="4782" spans="1:13">
      <c r="A4782" s="81" t="s">
        <v>12715</v>
      </c>
      <c r="B4782" s="81" t="s">
        <v>12716</v>
      </c>
      <c r="C4782" s="81" t="s">
        <v>14011</v>
      </c>
      <c r="D4782" s="81">
        <v>297</v>
      </c>
      <c r="E4782" s="82" t="s">
        <v>12581</v>
      </c>
      <c r="F4782" s="81" t="s">
        <v>12581</v>
      </c>
      <c r="G4782" s="85">
        <v>91168</v>
      </c>
      <c r="H4782" s="81" t="s">
        <v>14044</v>
      </c>
      <c r="I4782" s="81" t="s">
        <v>25</v>
      </c>
      <c r="J4782" s="81" t="s">
        <v>64</v>
      </c>
      <c r="K4782" s="82">
        <v>5.63</v>
      </c>
      <c r="L4782" s="81" t="s">
        <v>65</v>
      </c>
      <c r="M4782" s="77"/>
    </row>
    <row r="4783" spans="1:13">
      <c r="A4783" s="81" t="s">
        <v>12715</v>
      </c>
      <c r="B4783" s="81" t="s">
        <v>12716</v>
      </c>
      <c r="C4783" s="81" t="s">
        <v>14011</v>
      </c>
      <c r="D4783" s="81">
        <v>297</v>
      </c>
      <c r="E4783" s="82" t="s">
        <v>12581</v>
      </c>
      <c r="F4783" s="81" t="s">
        <v>12581</v>
      </c>
      <c r="G4783" s="85">
        <v>91169</v>
      </c>
      <c r="H4783" s="81" t="s">
        <v>14045</v>
      </c>
      <c r="I4783" s="81" t="s">
        <v>25</v>
      </c>
      <c r="J4783" s="81" t="s">
        <v>64</v>
      </c>
      <c r="K4783" s="82">
        <v>6.7</v>
      </c>
      <c r="L4783" s="81" t="s">
        <v>65</v>
      </c>
      <c r="M4783" s="77"/>
    </row>
    <row r="4784" spans="1:13">
      <c r="A4784" s="81" t="s">
        <v>12715</v>
      </c>
      <c r="B4784" s="81" t="s">
        <v>12716</v>
      </c>
      <c r="C4784" s="81" t="s">
        <v>14011</v>
      </c>
      <c r="D4784" s="81">
        <v>297</v>
      </c>
      <c r="E4784" s="82" t="s">
        <v>12581</v>
      </c>
      <c r="F4784" s="81" t="s">
        <v>12581</v>
      </c>
      <c r="G4784" s="85">
        <v>91170</v>
      </c>
      <c r="H4784" s="81" t="s">
        <v>14046</v>
      </c>
      <c r="I4784" s="81" t="s">
        <v>25</v>
      </c>
      <c r="J4784" s="81" t="s">
        <v>64</v>
      </c>
      <c r="K4784" s="82">
        <v>1.93</v>
      </c>
      <c r="L4784" s="81" t="s">
        <v>65</v>
      </c>
      <c r="M4784" s="77"/>
    </row>
    <row r="4785" spans="1:13">
      <c r="A4785" s="81" t="s">
        <v>12715</v>
      </c>
      <c r="B4785" s="81" t="s">
        <v>12716</v>
      </c>
      <c r="C4785" s="81" t="s">
        <v>14011</v>
      </c>
      <c r="D4785" s="81">
        <v>297</v>
      </c>
      <c r="E4785" s="82" t="s">
        <v>12581</v>
      </c>
      <c r="F4785" s="81" t="s">
        <v>12581</v>
      </c>
      <c r="G4785" s="85">
        <v>91171</v>
      </c>
      <c r="H4785" s="81" t="s">
        <v>14047</v>
      </c>
      <c r="I4785" s="81" t="s">
        <v>25</v>
      </c>
      <c r="J4785" s="81" t="s">
        <v>64</v>
      </c>
      <c r="K4785" s="82">
        <v>2.39</v>
      </c>
      <c r="L4785" s="81" t="s">
        <v>65</v>
      </c>
      <c r="M4785" s="77"/>
    </row>
    <row r="4786" spans="1:13">
      <c r="A4786" s="81" t="s">
        <v>12715</v>
      </c>
      <c r="B4786" s="81" t="s">
        <v>12716</v>
      </c>
      <c r="C4786" s="81" t="s">
        <v>14011</v>
      </c>
      <c r="D4786" s="81">
        <v>297</v>
      </c>
      <c r="E4786" s="82" t="s">
        <v>12581</v>
      </c>
      <c r="F4786" s="81" t="s">
        <v>12581</v>
      </c>
      <c r="G4786" s="85">
        <v>91172</v>
      </c>
      <c r="H4786" s="81" t="s">
        <v>14048</v>
      </c>
      <c r="I4786" s="81" t="s">
        <v>25</v>
      </c>
      <c r="J4786" s="81" t="s">
        <v>64</v>
      </c>
      <c r="K4786" s="82">
        <v>3.53</v>
      </c>
      <c r="L4786" s="81" t="s">
        <v>65</v>
      </c>
      <c r="M4786" s="77"/>
    </row>
    <row r="4787" spans="1:13">
      <c r="A4787" s="81" t="s">
        <v>12715</v>
      </c>
      <c r="B4787" s="81" t="s">
        <v>12716</v>
      </c>
      <c r="C4787" s="81" t="s">
        <v>14011</v>
      </c>
      <c r="D4787" s="81">
        <v>297</v>
      </c>
      <c r="E4787" s="82" t="s">
        <v>12581</v>
      </c>
      <c r="F4787" s="81" t="s">
        <v>12581</v>
      </c>
      <c r="G4787" s="85">
        <v>91173</v>
      </c>
      <c r="H4787" s="81" t="s">
        <v>14049</v>
      </c>
      <c r="I4787" s="81" t="s">
        <v>25</v>
      </c>
      <c r="J4787" s="81" t="s">
        <v>64</v>
      </c>
      <c r="K4787" s="82">
        <v>0.97</v>
      </c>
      <c r="L4787" s="81" t="s">
        <v>65</v>
      </c>
      <c r="M4787" s="77"/>
    </row>
    <row r="4788" spans="1:13">
      <c r="A4788" s="81" t="s">
        <v>12715</v>
      </c>
      <c r="B4788" s="81" t="s">
        <v>12716</v>
      </c>
      <c r="C4788" s="81" t="s">
        <v>14011</v>
      </c>
      <c r="D4788" s="81">
        <v>297</v>
      </c>
      <c r="E4788" s="82" t="s">
        <v>12581</v>
      </c>
      <c r="F4788" s="81" t="s">
        <v>12581</v>
      </c>
      <c r="G4788" s="85">
        <v>91174</v>
      </c>
      <c r="H4788" s="81" t="s">
        <v>14050</v>
      </c>
      <c r="I4788" s="81" t="s">
        <v>25</v>
      </c>
      <c r="J4788" s="81" t="s">
        <v>64</v>
      </c>
      <c r="K4788" s="82">
        <v>1.9</v>
      </c>
      <c r="L4788" s="81" t="s">
        <v>65</v>
      </c>
      <c r="M4788" s="77"/>
    </row>
    <row r="4789" spans="1:13">
      <c r="A4789" s="81" t="s">
        <v>12715</v>
      </c>
      <c r="B4789" s="81" t="s">
        <v>12716</v>
      </c>
      <c r="C4789" s="81" t="s">
        <v>14011</v>
      </c>
      <c r="D4789" s="81">
        <v>297</v>
      </c>
      <c r="E4789" s="82" t="s">
        <v>12581</v>
      </c>
      <c r="F4789" s="81" t="s">
        <v>12581</v>
      </c>
      <c r="G4789" s="85">
        <v>91175</v>
      </c>
      <c r="H4789" s="81" t="s">
        <v>14051</v>
      </c>
      <c r="I4789" s="81" t="s">
        <v>25</v>
      </c>
      <c r="J4789" s="81" t="s">
        <v>64</v>
      </c>
      <c r="K4789" s="82">
        <v>3.11</v>
      </c>
      <c r="L4789" s="81" t="s">
        <v>65</v>
      </c>
      <c r="M4789" s="77"/>
    </row>
    <row r="4790" spans="1:13">
      <c r="A4790" s="81" t="s">
        <v>12715</v>
      </c>
      <c r="B4790" s="81" t="s">
        <v>12716</v>
      </c>
      <c r="C4790" s="81" t="s">
        <v>14011</v>
      </c>
      <c r="D4790" s="81">
        <v>297</v>
      </c>
      <c r="E4790" s="82" t="s">
        <v>12581</v>
      </c>
      <c r="F4790" s="81" t="s">
        <v>12581</v>
      </c>
      <c r="G4790" s="85">
        <v>91176</v>
      </c>
      <c r="H4790" s="81" t="s">
        <v>14052</v>
      </c>
      <c r="I4790" s="81" t="s">
        <v>25</v>
      </c>
      <c r="J4790" s="81" t="s">
        <v>287</v>
      </c>
      <c r="K4790" s="82">
        <v>19.510000000000002</v>
      </c>
      <c r="L4790" s="81" t="s">
        <v>65</v>
      </c>
      <c r="M4790" s="77"/>
    </row>
    <row r="4791" spans="1:13">
      <c r="A4791" s="81" t="s">
        <v>12715</v>
      </c>
      <c r="B4791" s="81" t="s">
        <v>12716</v>
      </c>
      <c r="C4791" s="81" t="s">
        <v>14011</v>
      </c>
      <c r="D4791" s="81">
        <v>297</v>
      </c>
      <c r="E4791" s="82" t="s">
        <v>12581</v>
      </c>
      <c r="F4791" s="81" t="s">
        <v>12581</v>
      </c>
      <c r="G4791" s="85">
        <v>91177</v>
      </c>
      <c r="H4791" s="81" t="s">
        <v>14053</v>
      </c>
      <c r="I4791" s="81" t="s">
        <v>25</v>
      </c>
      <c r="J4791" s="81" t="s">
        <v>287</v>
      </c>
      <c r="K4791" s="82">
        <v>9.68</v>
      </c>
      <c r="L4791" s="81" t="s">
        <v>65</v>
      </c>
      <c r="M4791" s="77"/>
    </row>
    <row r="4792" spans="1:13">
      <c r="A4792" s="81" t="s">
        <v>12715</v>
      </c>
      <c r="B4792" s="81" t="s">
        <v>12716</v>
      </c>
      <c r="C4792" s="81" t="s">
        <v>14011</v>
      </c>
      <c r="D4792" s="81">
        <v>297</v>
      </c>
      <c r="E4792" s="82" t="s">
        <v>12581</v>
      </c>
      <c r="F4792" s="81" t="s">
        <v>12581</v>
      </c>
      <c r="G4792" s="85">
        <v>91178</v>
      </c>
      <c r="H4792" s="81" t="s">
        <v>14054</v>
      </c>
      <c r="I4792" s="81" t="s">
        <v>25</v>
      </c>
      <c r="J4792" s="81" t="s">
        <v>287</v>
      </c>
      <c r="K4792" s="82">
        <v>10.08</v>
      </c>
      <c r="L4792" s="81" t="s">
        <v>65</v>
      </c>
      <c r="M4792" s="77"/>
    </row>
    <row r="4793" spans="1:13">
      <c r="A4793" s="81" t="s">
        <v>12715</v>
      </c>
      <c r="B4793" s="81" t="s">
        <v>12716</v>
      </c>
      <c r="C4793" s="81" t="s">
        <v>14011</v>
      </c>
      <c r="D4793" s="81">
        <v>297</v>
      </c>
      <c r="E4793" s="82" t="s">
        <v>12581</v>
      </c>
      <c r="F4793" s="81" t="s">
        <v>12581</v>
      </c>
      <c r="G4793" s="85">
        <v>91179</v>
      </c>
      <c r="H4793" s="81" t="s">
        <v>14055</v>
      </c>
      <c r="I4793" s="81" t="s">
        <v>25</v>
      </c>
      <c r="J4793" s="81" t="s">
        <v>287</v>
      </c>
      <c r="K4793" s="82">
        <v>5</v>
      </c>
      <c r="L4793" s="81" t="s">
        <v>65</v>
      </c>
      <c r="M4793" s="77"/>
    </row>
    <row r="4794" spans="1:13">
      <c r="A4794" s="81" t="s">
        <v>12715</v>
      </c>
      <c r="B4794" s="81" t="s">
        <v>12716</v>
      </c>
      <c r="C4794" s="81" t="s">
        <v>14011</v>
      </c>
      <c r="D4794" s="81">
        <v>297</v>
      </c>
      <c r="E4794" s="82" t="s">
        <v>12581</v>
      </c>
      <c r="F4794" s="81" t="s">
        <v>12581</v>
      </c>
      <c r="G4794" s="85">
        <v>91180</v>
      </c>
      <c r="H4794" s="81" t="s">
        <v>14056</v>
      </c>
      <c r="I4794" s="81" t="s">
        <v>25</v>
      </c>
      <c r="J4794" s="81" t="s">
        <v>287</v>
      </c>
      <c r="K4794" s="82">
        <v>4.3499999999999996</v>
      </c>
      <c r="L4794" s="81" t="s">
        <v>65</v>
      </c>
      <c r="M4794" s="77"/>
    </row>
    <row r="4795" spans="1:13">
      <c r="A4795" s="81" t="s">
        <v>12715</v>
      </c>
      <c r="B4795" s="81" t="s">
        <v>12716</v>
      </c>
      <c r="C4795" s="81" t="s">
        <v>14011</v>
      </c>
      <c r="D4795" s="81">
        <v>297</v>
      </c>
      <c r="E4795" s="82" t="s">
        <v>12581</v>
      </c>
      <c r="F4795" s="81" t="s">
        <v>12581</v>
      </c>
      <c r="G4795" s="85">
        <v>91181</v>
      </c>
      <c r="H4795" s="81" t="s">
        <v>14057</v>
      </c>
      <c r="I4795" s="81" t="s">
        <v>25</v>
      </c>
      <c r="J4795" s="81" t="s">
        <v>287</v>
      </c>
      <c r="K4795" s="82">
        <v>5.05</v>
      </c>
      <c r="L4795" s="81" t="s">
        <v>65</v>
      </c>
      <c r="M4795" s="77"/>
    </row>
    <row r="4796" spans="1:13">
      <c r="A4796" s="81" t="s">
        <v>12715</v>
      </c>
      <c r="B4796" s="81" t="s">
        <v>12716</v>
      </c>
      <c r="C4796" s="81" t="s">
        <v>14011</v>
      </c>
      <c r="D4796" s="81">
        <v>297</v>
      </c>
      <c r="E4796" s="82" t="s">
        <v>12581</v>
      </c>
      <c r="F4796" s="81" t="s">
        <v>12581</v>
      </c>
      <c r="G4796" s="85">
        <v>91182</v>
      </c>
      <c r="H4796" s="81" t="s">
        <v>14058</v>
      </c>
      <c r="I4796" s="81" t="s">
        <v>25</v>
      </c>
      <c r="J4796" s="81" t="s">
        <v>64</v>
      </c>
      <c r="K4796" s="82">
        <v>22.61</v>
      </c>
      <c r="L4796" s="81" t="s">
        <v>65</v>
      </c>
      <c r="M4796" s="77"/>
    </row>
    <row r="4797" spans="1:13">
      <c r="A4797" s="81" t="s">
        <v>12715</v>
      </c>
      <c r="B4797" s="81" t="s">
        <v>12716</v>
      </c>
      <c r="C4797" s="81" t="s">
        <v>14011</v>
      </c>
      <c r="D4797" s="81">
        <v>297</v>
      </c>
      <c r="E4797" s="82" t="s">
        <v>12581</v>
      </c>
      <c r="F4797" s="81" t="s">
        <v>12581</v>
      </c>
      <c r="G4797" s="85">
        <v>91183</v>
      </c>
      <c r="H4797" s="81" t="s">
        <v>14059</v>
      </c>
      <c r="I4797" s="81" t="s">
        <v>25</v>
      </c>
      <c r="J4797" s="81" t="s">
        <v>64</v>
      </c>
      <c r="K4797" s="82">
        <v>11.1</v>
      </c>
      <c r="L4797" s="81" t="s">
        <v>65</v>
      </c>
      <c r="M4797" s="77"/>
    </row>
    <row r="4798" spans="1:13">
      <c r="A4798" s="81" t="s">
        <v>12715</v>
      </c>
      <c r="B4798" s="81" t="s">
        <v>12716</v>
      </c>
      <c r="C4798" s="81" t="s">
        <v>14011</v>
      </c>
      <c r="D4798" s="81">
        <v>297</v>
      </c>
      <c r="E4798" s="82" t="s">
        <v>12581</v>
      </c>
      <c r="F4798" s="81" t="s">
        <v>12581</v>
      </c>
      <c r="G4798" s="85">
        <v>91184</v>
      </c>
      <c r="H4798" s="81" t="s">
        <v>14060</v>
      </c>
      <c r="I4798" s="81" t="s">
        <v>25</v>
      </c>
      <c r="J4798" s="81" t="s">
        <v>64</v>
      </c>
      <c r="K4798" s="82">
        <v>10.33</v>
      </c>
      <c r="L4798" s="81" t="s">
        <v>65</v>
      </c>
      <c r="M4798" s="77"/>
    </row>
    <row r="4799" spans="1:13">
      <c r="A4799" s="81" t="s">
        <v>12715</v>
      </c>
      <c r="B4799" s="81" t="s">
        <v>12716</v>
      </c>
      <c r="C4799" s="81" t="s">
        <v>14011</v>
      </c>
      <c r="D4799" s="81">
        <v>297</v>
      </c>
      <c r="E4799" s="82" t="s">
        <v>12581</v>
      </c>
      <c r="F4799" s="81" t="s">
        <v>12581</v>
      </c>
      <c r="G4799" s="85">
        <v>91185</v>
      </c>
      <c r="H4799" s="81" t="s">
        <v>14061</v>
      </c>
      <c r="I4799" s="81" t="s">
        <v>25</v>
      </c>
      <c r="J4799" s="81" t="s">
        <v>64</v>
      </c>
      <c r="K4799" s="82">
        <v>5.8</v>
      </c>
      <c r="L4799" s="81" t="s">
        <v>65</v>
      </c>
      <c r="M4799" s="77"/>
    </row>
    <row r="4800" spans="1:13">
      <c r="A4800" s="81" t="s">
        <v>12715</v>
      </c>
      <c r="B4800" s="81" t="s">
        <v>12716</v>
      </c>
      <c r="C4800" s="81" t="s">
        <v>14011</v>
      </c>
      <c r="D4800" s="81">
        <v>297</v>
      </c>
      <c r="E4800" s="82" t="s">
        <v>12581</v>
      </c>
      <c r="F4800" s="81" t="s">
        <v>12581</v>
      </c>
      <c r="G4800" s="85">
        <v>91186</v>
      </c>
      <c r="H4800" s="81" t="s">
        <v>14062</v>
      </c>
      <c r="I4800" s="81" t="s">
        <v>25</v>
      </c>
      <c r="J4800" s="81" t="s">
        <v>64</v>
      </c>
      <c r="K4800" s="82">
        <v>4.75</v>
      </c>
      <c r="L4800" s="81" t="s">
        <v>65</v>
      </c>
      <c r="M4800" s="77"/>
    </row>
    <row r="4801" spans="1:13">
      <c r="A4801" s="81" t="s">
        <v>12715</v>
      </c>
      <c r="B4801" s="81" t="s">
        <v>12716</v>
      </c>
      <c r="C4801" s="81" t="s">
        <v>14011</v>
      </c>
      <c r="D4801" s="81">
        <v>297</v>
      </c>
      <c r="E4801" s="82" t="s">
        <v>12581</v>
      </c>
      <c r="F4801" s="81" t="s">
        <v>12581</v>
      </c>
      <c r="G4801" s="85">
        <v>91187</v>
      </c>
      <c r="H4801" s="81" t="s">
        <v>14063</v>
      </c>
      <c r="I4801" s="81" t="s">
        <v>25</v>
      </c>
      <c r="J4801" s="81" t="s">
        <v>64</v>
      </c>
      <c r="K4801" s="82">
        <v>5.46</v>
      </c>
      <c r="L4801" s="81" t="s">
        <v>65</v>
      </c>
      <c r="M4801" s="77"/>
    </row>
    <row r="4802" spans="1:13">
      <c r="A4802" s="81" t="s">
        <v>12715</v>
      </c>
      <c r="B4802" s="81" t="s">
        <v>12716</v>
      </c>
      <c r="C4802" s="81" t="s">
        <v>14011</v>
      </c>
      <c r="D4802" s="81">
        <v>297</v>
      </c>
      <c r="E4802" s="82" t="s">
        <v>12581</v>
      </c>
      <c r="F4802" s="81" t="s">
        <v>12581</v>
      </c>
      <c r="G4802" s="85">
        <v>91188</v>
      </c>
      <c r="H4802" s="81" t="s">
        <v>14064</v>
      </c>
      <c r="I4802" s="81" t="s">
        <v>24</v>
      </c>
      <c r="J4802" s="81" t="s">
        <v>64</v>
      </c>
      <c r="K4802" s="82">
        <v>5.47</v>
      </c>
      <c r="L4802" s="81" t="s">
        <v>65</v>
      </c>
      <c r="M4802" s="77"/>
    </row>
    <row r="4803" spans="1:13">
      <c r="A4803" s="81" t="s">
        <v>12715</v>
      </c>
      <c r="B4803" s="81" t="s">
        <v>12716</v>
      </c>
      <c r="C4803" s="81" t="s">
        <v>14011</v>
      </c>
      <c r="D4803" s="81">
        <v>297</v>
      </c>
      <c r="E4803" s="82" t="s">
        <v>12581</v>
      </c>
      <c r="F4803" s="81" t="s">
        <v>12581</v>
      </c>
      <c r="G4803" s="85">
        <v>91189</v>
      </c>
      <c r="H4803" s="81" t="s">
        <v>14065</v>
      </c>
      <c r="I4803" s="81" t="s">
        <v>24</v>
      </c>
      <c r="J4803" s="81" t="s">
        <v>64</v>
      </c>
      <c r="K4803" s="82">
        <v>35.86</v>
      </c>
      <c r="L4803" s="81" t="s">
        <v>65</v>
      </c>
      <c r="M4803" s="77"/>
    </row>
    <row r="4804" spans="1:13">
      <c r="A4804" s="81" t="s">
        <v>12715</v>
      </c>
      <c r="B4804" s="81" t="s">
        <v>12716</v>
      </c>
      <c r="C4804" s="81" t="s">
        <v>14011</v>
      </c>
      <c r="D4804" s="81">
        <v>297</v>
      </c>
      <c r="E4804" s="82" t="s">
        <v>12581</v>
      </c>
      <c r="F4804" s="81" t="s">
        <v>12581</v>
      </c>
      <c r="G4804" s="85">
        <v>91190</v>
      </c>
      <c r="H4804" s="81" t="s">
        <v>14066</v>
      </c>
      <c r="I4804" s="81" t="s">
        <v>24</v>
      </c>
      <c r="J4804" s="81" t="s">
        <v>64</v>
      </c>
      <c r="K4804" s="82">
        <v>4.01</v>
      </c>
      <c r="L4804" s="81" t="s">
        <v>65</v>
      </c>
      <c r="M4804" s="77"/>
    </row>
    <row r="4805" spans="1:13">
      <c r="A4805" s="81" t="s">
        <v>12715</v>
      </c>
      <c r="B4805" s="81" t="s">
        <v>12716</v>
      </c>
      <c r="C4805" s="81" t="s">
        <v>14011</v>
      </c>
      <c r="D4805" s="81">
        <v>297</v>
      </c>
      <c r="E4805" s="82" t="s">
        <v>12581</v>
      </c>
      <c r="F4805" s="81" t="s">
        <v>12581</v>
      </c>
      <c r="G4805" s="85">
        <v>91191</v>
      </c>
      <c r="H4805" s="81" t="s">
        <v>14067</v>
      </c>
      <c r="I4805" s="81" t="s">
        <v>24</v>
      </c>
      <c r="J4805" s="81" t="s">
        <v>64</v>
      </c>
      <c r="K4805" s="82">
        <v>4.26</v>
      </c>
      <c r="L4805" s="81" t="s">
        <v>65</v>
      </c>
      <c r="M4805" s="77"/>
    </row>
    <row r="4806" spans="1:13">
      <c r="A4806" s="81" t="s">
        <v>12715</v>
      </c>
      <c r="B4806" s="81" t="s">
        <v>12716</v>
      </c>
      <c r="C4806" s="81" t="s">
        <v>14011</v>
      </c>
      <c r="D4806" s="81">
        <v>297</v>
      </c>
      <c r="E4806" s="82" t="s">
        <v>12581</v>
      </c>
      <c r="F4806" s="81" t="s">
        <v>12581</v>
      </c>
      <c r="G4806" s="85">
        <v>91192</v>
      </c>
      <c r="H4806" s="81" t="s">
        <v>14068</v>
      </c>
      <c r="I4806" s="81" t="s">
        <v>24</v>
      </c>
      <c r="J4806" s="81" t="s">
        <v>64</v>
      </c>
      <c r="K4806" s="82">
        <v>4.72</v>
      </c>
      <c r="L4806" s="81" t="s">
        <v>65</v>
      </c>
      <c r="M4806" s="77"/>
    </row>
    <row r="4807" spans="1:13">
      <c r="A4807" s="81" t="s">
        <v>12715</v>
      </c>
      <c r="B4807" s="81" t="s">
        <v>12716</v>
      </c>
      <c r="C4807" s="81" t="s">
        <v>14011</v>
      </c>
      <c r="D4807" s="81">
        <v>297</v>
      </c>
      <c r="E4807" s="82" t="s">
        <v>12581</v>
      </c>
      <c r="F4807" s="81" t="s">
        <v>12581</v>
      </c>
      <c r="G4807" s="85">
        <v>91222</v>
      </c>
      <c r="H4807" s="81" t="s">
        <v>14069</v>
      </c>
      <c r="I4807" s="81" t="s">
        <v>25</v>
      </c>
      <c r="J4807" s="81" t="s">
        <v>64</v>
      </c>
      <c r="K4807" s="82">
        <v>11.22</v>
      </c>
      <c r="L4807" s="81" t="s">
        <v>65</v>
      </c>
      <c r="M4807" s="77"/>
    </row>
    <row r="4808" spans="1:13">
      <c r="A4808" s="81" t="s">
        <v>12715</v>
      </c>
      <c r="B4808" s="81" t="s">
        <v>12716</v>
      </c>
      <c r="C4808" s="81" t="s">
        <v>14011</v>
      </c>
      <c r="D4808" s="81">
        <v>297</v>
      </c>
      <c r="E4808" s="82" t="s">
        <v>12581</v>
      </c>
      <c r="F4808" s="81" t="s">
        <v>12581</v>
      </c>
      <c r="G4808" s="85">
        <v>94480</v>
      </c>
      <c r="H4808" s="81" t="s">
        <v>14070</v>
      </c>
      <c r="I4808" s="81" t="s">
        <v>24</v>
      </c>
      <c r="J4808" s="81" t="s">
        <v>64</v>
      </c>
      <c r="K4808" s="78">
        <v>1992.11</v>
      </c>
      <c r="L4808" s="81" t="s">
        <v>65</v>
      </c>
      <c r="M4808" s="77"/>
    </row>
    <row r="4809" spans="1:13">
      <c r="A4809" s="81" t="s">
        <v>12715</v>
      </c>
      <c r="B4809" s="81" t="s">
        <v>12716</v>
      </c>
      <c r="C4809" s="81" t="s">
        <v>14011</v>
      </c>
      <c r="D4809" s="81">
        <v>297</v>
      </c>
      <c r="E4809" s="82" t="s">
        <v>12581</v>
      </c>
      <c r="F4809" s="81" t="s">
        <v>12581</v>
      </c>
      <c r="G4809" s="85">
        <v>94481</v>
      </c>
      <c r="H4809" s="81" t="s">
        <v>14071</v>
      </c>
      <c r="I4809" s="81" t="s">
        <v>24</v>
      </c>
      <c r="J4809" s="81" t="s">
        <v>64</v>
      </c>
      <c r="K4809" s="78">
        <v>1402.42</v>
      </c>
      <c r="L4809" s="81" t="s">
        <v>65</v>
      </c>
      <c r="M4809" s="77"/>
    </row>
    <row r="4810" spans="1:13">
      <c r="A4810" s="81" t="s">
        <v>12715</v>
      </c>
      <c r="B4810" s="81" t="s">
        <v>12716</v>
      </c>
      <c r="C4810" s="81" t="s">
        <v>14011</v>
      </c>
      <c r="D4810" s="81">
        <v>297</v>
      </c>
      <c r="E4810" s="82" t="s">
        <v>12581</v>
      </c>
      <c r="F4810" s="81" t="s">
        <v>12581</v>
      </c>
      <c r="G4810" s="85">
        <v>94482</v>
      </c>
      <c r="H4810" s="81" t="s">
        <v>14072</v>
      </c>
      <c r="I4810" s="81" t="s">
        <v>24</v>
      </c>
      <c r="J4810" s="81" t="s">
        <v>64</v>
      </c>
      <c r="K4810" s="78">
        <v>1115.5899999999999</v>
      </c>
      <c r="L4810" s="81" t="s">
        <v>65</v>
      </c>
      <c r="M4810" s="77"/>
    </row>
    <row r="4811" spans="1:13">
      <c r="A4811" s="81" t="s">
        <v>12715</v>
      </c>
      <c r="B4811" s="81" t="s">
        <v>12716</v>
      </c>
      <c r="C4811" s="81" t="s">
        <v>14011</v>
      </c>
      <c r="D4811" s="81">
        <v>297</v>
      </c>
      <c r="E4811" s="82" t="s">
        <v>12581</v>
      </c>
      <c r="F4811" s="81" t="s">
        <v>12581</v>
      </c>
      <c r="G4811" s="85">
        <v>94483</v>
      </c>
      <c r="H4811" s="81" t="s">
        <v>14073</v>
      </c>
      <c r="I4811" s="81" t="s">
        <v>24</v>
      </c>
      <c r="J4811" s="81" t="s">
        <v>64</v>
      </c>
      <c r="K4811" s="82">
        <v>941.8</v>
      </c>
      <c r="L4811" s="81" t="s">
        <v>65</v>
      </c>
      <c r="M4811" s="77"/>
    </row>
    <row r="4812" spans="1:13">
      <c r="A4812" s="81" t="s">
        <v>12715</v>
      </c>
      <c r="B4812" s="81" t="s">
        <v>12716</v>
      </c>
      <c r="C4812" s="81" t="s">
        <v>14011</v>
      </c>
      <c r="D4812" s="81">
        <v>297</v>
      </c>
      <c r="E4812" s="82" t="s">
        <v>12581</v>
      </c>
      <c r="F4812" s="81" t="s">
        <v>12581</v>
      </c>
      <c r="G4812" s="85">
        <v>95541</v>
      </c>
      <c r="H4812" s="81" t="s">
        <v>14074</v>
      </c>
      <c r="I4812" s="81" t="s">
        <v>24</v>
      </c>
      <c r="J4812" s="81" t="s">
        <v>64</v>
      </c>
      <c r="K4812" s="82">
        <v>3.71</v>
      </c>
      <c r="L4812" s="81" t="s">
        <v>65</v>
      </c>
      <c r="M4812" s="77"/>
    </row>
    <row r="4813" spans="1:13">
      <c r="A4813" s="81" t="s">
        <v>12715</v>
      </c>
      <c r="B4813" s="81" t="s">
        <v>12716</v>
      </c>
      <c r="C4813" s="81" t="s">
        <v>14011</v>
      </c>
      <c r="D4813" s="81">
        <v>297</v>
      </c>
      <c r="E4813" s="82" t="s">
        <v>12581</v>
      </c>
      <c r="F4813" s="81" t="s">
        <v>12581</v>
      </c>
      <c r="G4813" s="85">
        <v>96559</v>
      </c>
      <c r="H4813" s="81" t="s">
        <v>14075</v>
      </c>
      <c r="I4813" s="81" t="s">
        <v>312</v>
      </c>
      <c r="J4813" s="81" t="s">
        <v>287</v>
      </c>
      <c r="K4813" s="82">
        <v>20.68</v>
      </c>
      <c r="L4813" s="81" t="s">
        <v>65</v>
      </c>
      <c r="M4813" s="77"/>
    </row>
    <row r="4814" spans="1:13">
      <c r="A4814" s="81" t="s">
        <v>12715</v>
      </c>
      <c r="B4814" s="81" t="s">
        <v>12716</v>
      </c>
      <c r="C4814" s="81" t="s">
        <v>14011</v>
      </c>
      <c r="D4814" s="81">
        <v>297</v>
      </c>
      <c r="E4814" s="82" t="s">
        <v>12581</v>
      </c>
      <c r="F4814" s="81" t="s">
        <v>12581</v>
      </c>
      <c r="G4814" s="85">
        <v>96560</v>
      </c>
      <c r="H4814" s="81" t="s">
        <v>14076</v>
      </c>
      <c r="I4814" s="81" t="s">
        <v>312</v>
      </c>
      <c r="J4814" s="81" t="s">
        <v>287</v>
      </c>
      <c r="K4814" s="82">
        <v>13.6</v>
      </c>
      <c r="L4814" s="81" t="s">
        <v>65</v>
      </c>
      <c r="M4814" s="77"/>
    </row>
    <row r="4815" spans="1:13">
      <c r="A4815" s="81" t="s">
        <v>12715</v>
      </c>
      <c r="B4815" s="81" t="s">
        <v>12716</v>
      </c>
      <c r="C4815" s="81" t="s">
        <v>14011</v>
      </c>
      <c r="D4815" s="81">
        <v>297</v>
      </c>
      <c r="E4815" s="82" t="s">
        <v>12581</v>
      </c>
      <c r="F4815" s="81" t="s">
        <v>12581</v>
      </c>
      <c r="G4815" s="85">
        <v>96561</v>
      </c>
      <c r="H4815" s="81" t="s">
        <v>14077</v>
      </c>
      <c r="I4815" s="81" t="s">
        <v>312</v>
      </c>
      <c r="J4815" s="81" t="s">
        <v>287</v>
      </c>
      <c r="K4815" s="82">
        <v>9.5299999999999994</v>
      </c>
      <c r="L4815" s="81" t="s">
        <v>65</v>
      </c>
      <c r="M4815" s="77"/>
    </row>
    <row r="4816" spans="1:13">
      <c r="A4816" s="81" t="s">
        <v>12715</v>
      </c>
      <c r="B4816" s="81" t="s">
        <v>12716</v>
      </c>
      <c r="C4816" s="81" t="s">
        <v>14011</v>
      </c>
      <c r="D4816" s="81">
        <v>297</v>
      </c>
      <c r="E4816" s="82" t="s">
        <v>12581</v>
      </c>
      <c r="F4816" s="81" t="s">
        <v>12581</v>
      </c>
      <c r="G4816" s="85">
        <v>96562</v>
      </c>
      <c r="H4816" s="81" t="s">
        <v>14078</v>
      </c>
      <c r="I4816" s="81" t="s">
        <v>25</v>
      </c>
      <c r="J4816" s="81" t="s">
        <v>287</v>
      </c>
      <c r="K4816" s="82">
        <v>12.95</v>
      </c>
      <c r="L4816" s="81" t="s">
        <v>65</v>
      </c>
      <c r="M4816" s="77"/>
    </row>
    <row r="4817" spans="1:13">
      <c r="A4817" s="81" t="s">
        <v>12715</v>
      </c>
      <c r="B4817" s="81" t="s">
        <v>12716</v>
      </c>
      <c r="C4817" s="81" t="s">
        <v>14011</v>
      </c>
      <c r="D4817" s="81">
        <v>297</v>
      </c>
      <c r="E4817" s="82" t="s">
        <v>12581</v>
      </c>
      <c r="F4817" s="81" t="s">
        <v>12581</v>
      </c>
      <c r="G4817" s="85">
        <v>96563</v>
      </c>
      <c r="H4817" s="81" t="s">
        <v>14079</v>
      </c>
      <c r="I4817" s="81" t="s">
        <v>25</v>
      </c>
      <c r="J4817" s="81" t="s">
        <v>287</v>
      </c>
      <c r="K4817" s="82">
        <v>15.65</v>
      </c>
      <c r="L4817" s="81" t="s">
        <v>65</v>
      </c>
      <c r="M4817" s="77"/>
    </row>
    <row r="4818" spans="1:13">
      <c r="A4818" s="81" t="s">
        <v>14080</v>
      </c>
      <c r="B4818" s="81" t="s">
        <v>14081</v>
      </c>
      <c r="C4818" s="81" t="s">
        <v>14082</v>
      </c>
      <c r="D4818" s="81">
        <v>232</v>
      </c>
      <c r="E4818" s="82">
        <v>73826</v>
      </c>
      <c r="F4818" s="81" t="s">
        <v>14083</v>
      </c>
      <c r="G4818" s="85" t="s">
        <v>14084</v>
      </c>
      <c r="H4818" s="81" t="s">
        <v>14085</v>
      </c>
      <c r="I4818" s="81" t="s">
        <v>24</v>
      </c>
      <c r="J4818" s="81" t="s">
        <v>64</v>
      </c>
      <c r="K4818" s="82">
        <v>466.85</v>
      </c>
      <c r="L4818" s="81" t="s">
        <v>65</v>
      </c>
      <c r="M4818" s="77"/>
    </row>
    <row r="4819" spans="1:13">
      <c r="A4819" s="81" t="s">
        <v>14080</v>
      </c>
      <c r="B4819" s="81" t="s">
        <v>14081</v>
      </c>
      <c r="C4819" s="81" t="s">
        <v>14082</v>
      </c>
      <c r="D4819" s="81">
        <v>232</v>
      </c>
      <c r="E4819" s="82">
        <v>73826</v>
      </c>
      <c r="F4819" s="81" t="s">
        <v>14083</v>
      </c>
      <c r="G4819" s="85" t="s">
        <v>14086</v>
      </c>
      <c r="H4819" s="81" t="s">
        <v>14087</v>
      </c>
      <c r="I4819" s="81" t="s">
        <v>24</v>
      </c>
      <c r="J4819" s="81" t="s">
        <v>64</v>
      </c>
      <c r="K4819" s="82">
        <v>606.9</v>
      </c>
      <c r="L4819" s="81" t="s">
        <v>65</v>
      </c>
      <c r="M4819" s="77"/>
    </row>
    <row r="4820" spans="1:13">
      <c r="A4820" s="81" t="s">
        <v>14080</v>
      </c>
      <c r="B4820" s="81" t="s">
        <v>14081</v>
      </c>
      <c r="C4820" s="81" t="s">
        <v>14082</v>
      </c>
      <c r="D4820" s="81">
        <v>232</v>
      </c>
      <c r="E4820" s="82">
        <v>73834</v>
      </c>
      <c r="F4820" s="81" t="s">
        <v>14088</v>
      </c>
      <c r="G4820" s="85" t="s">
        <v>14089</v>
      </c>
      <c r="H4820" s="81" t="s">
        <v>14090</v>
      </c>
      <c r="I4820" s="81" t="s">
        <v>24</v>
      </c>
      <c r="J4820" s="81" t="s">
        <v>64</v>
      </c>
      <c r="K4820" s="82">
        <v>186.37</v>
      </c>
      <c r="L4820" s="81" t="s">
        <v>65</v>
      </c>
      <c r="M4820" s="77"/>
    </row>
    <row r="4821" spans="1:13">
      <c r="A4821" s="81" t="s">
        <v>14080</v>
      </c>
      <c r="B4821" s="81" t="s">
        <v>14081</v>
      </c>
      <c r="C4821" s="81" t="s">
        <v>14082</v>
      </c>
      <c r="D4821" s="81">
        <v>232</v>
      </c>
      <c r="E4821" s="82">
        <v>73834</v>
      </c>
      <c r="F4821" s="81" t="s">
        <v>14088</v>
      </c>
      <c r="G4821" s="85" t="s">
        <v>14091</v>
      </c>
      <c r="H4821" s="81" t="s">
        <v>14092</v>
      </c>
      <c r="I4821" s="81" t="s">
        <v>24</v>
      </c>
      <c r="J4821" s="81" t="s">
        <v>64</v>
      </c>
      <c r="K4821" s="82">
        <v>298.2</v>
      </c>
      <c r="L4821" s="81" t="s">
        <v>65</v>
      </c>
      <c r="M4821" s="77"/>
    </row>
    <row r="4822" spans="1:13">
      <c r="A4822" s="81" t="s">
        <v>14080</v>
      </c>
      <c r="B4822" s="81" t="s">
        <v>14081</v>
      </c>
      <c r="C4822" s="81" t="s">
        <v>14082</v>
      </c>
      <c r="D4822" s="81">
        <v>232</v>
      </c>
      <c r="E4822" s="82">
        <v>73834</v>
      </c>
      <c r="F4822" s="81" t="s">
        <v>14088</v>
      </c>
      <c r="G4822" s="85" t="s">
        <v>14093</v>
      </c>
      <c r="H4822" s="81" t="s">
        <v>14094</v>
      </c>
      <c r="I4822" s="81" t="s">
        <v>24</v>
      </c>
      <c r="J4822" s="81" t="s">
        <v>64</v>
      </c>
      <c r="K4822" s="82">
        <v>596.4</v>
      </c>
      <c r="L4822" s="81" t="s">
        <v>65</v>
      </c>
      <c r="M4822" s="77"/>
    </row>
    <row r="4823" spans="1:13">
      <c r="A4823" s="81" t="s">
        <v>14080</v>
      </c>
      <c r="B4823" s="81" t="s">
        <v>14081</v>
      </c>
      <c r="C4823" s="81" t="s">
        <v>14082</v>
      </c>
      <c r="D4823" s="81">
        <v>232</v>
      </c>
      <c r="E4823" s="82">
        <v>73834</v>
      </c>
      <c r="F4823" s="81" t="s">
        <v>14088</v>
      </c>
      <c r="G4823" s="85" t="s">
        <v>14095</v>
      </c>
      <c r="H4823" s="81" t="s">
        <v>14096</v>
      </c>
      <c r="I4823" s="81" t="s">
        <v>24</v>
      </c>
      <c r="J4823" s="81" t="s">
        <v>64</v>
      </c>
      <c r="K4823" s="82">
        <v>894.6</v>
      </c>
      <c r="L4823" s="81" t="s">
        <v>65</v>
      </c>
      <c r="M4823" s="77"/>
    </row>
    <row r="4824" spans="1:13">
      <c r="A4824" s="81" t="s">
        <v>14080</v>
      </c>
      <c r="B4824" s="81" t="s">
        <v>14081</v>
      </c>
      <c r="C4824" s="81" t="s">
        <v>14082</v>
      </c>
      <c r="D4824" s="81">
        <v>232</v>
      </c>
      <c r="E4824" s="82">
        <v>73835</v>
      </c>
      <c r="F4824" s="81" t="s">
        <v>14097</v>
      </c>
      <c r="G4824" s="85" t="s">
        <v>14098</v>
      </c>
      <c r="H4824" s="81" t="s">
        <v>14099</v>
      </c>
      <c r="I4824" s="81" t="s">
        <v>24</v>
      </c>
      <c r="J4824" s="81" t="s">
        <v>64</v>
      </c>
      <c r="K4824" s="78">
        <v>1224.3699999999999</v>
      </c>
      <c r="L4824" s="81" t="s">
        <v>65</v>
      </c>
      <c r="M4824" s="77"/>
    </row>
    <row r="4825" spans="1:13">
      <c r="A4825" s="81" t="s">
        <v>14080</v>
      </c>
      <c r="B4825" s="81" t="s">
        <v>14081</v>
      </c>
      <c r="C4825" s="81" t="s">
        <v>14082</v>
      </c>
      <c r="D4825" s="81">
        <v>232</v>
      </c>
      <c r="E4825" s="82">
        <v>73835</v>
      </c>
      <c r="F4825" s="81" t="s">
        <v>14097</v>
      </c>
      <c r="G4825" s="85" t="s">
        <v>14100</v>
      </c>
      <c r="H4825" s="81" t="s">
        <v>14101</v>
      </c>
      <c r="I4825" s="81" t="s">
        <v>24</v>
      </c>
      <c r="J4825" s="81" t="s">
        <v>64</v>
      </c>
      <c r="K4825" s="78">
        <v>1665.15</v>
      </c>
      <c r="L4825" s="81" t="s">
        <v>65</v>
      </c>
      <c r="M4825" s="77"/>
    </row>
    <row r="4826" spans="1:13">
      <c r="A4826" s="81" t="s">
        <v>14080</v>
      </c>
      <c r="B4826" s="81" t="s">
        <v>14081</v>
      </c>
      <c r="C4826" s="81" t="s">
        <v>14082</v>
      </c>
      <c r="D4826" s="81">
        <v>232</v>
      </c>
      <c r="E4826" s="82">
        <v>73835</v>
      </c>
      <c r="F4826" s="81" t="s">
        <v>14097</v>
      </c>
      <c r="G4826" s="85" t="s">
        <v>14102</v>
      </c>
      <c r="H4826" s="81" t="s">
        <v>14103</v>
      </c>
      <c r="I4826" s="81" t="s">
        <v>24</v>
      </c>
      <c r="J4826" s="81" t="s">
        <v>64</v>
      </c>
      <c r="K4826" s="78">
        <v>1861.05</v>
      </c>
      <c r="L4826" s="81" t="s">
        <v>65</v>
      </c>
      <c r="M4826" s="77"/>
    </row>
    <row r="4827" spans="1:13">
      <c r="A4827" s="81" t="s">
        <v>14080</v>
      </c>
      <c r="B4827" s="81" t="s">
        <v>14081</v>
      </c>
      <c r="C4827" s="81" t="s">
        <v>14082</v>
      </c>
      <c r="D4827" s="81">
        <v>232</v>
      </c>
      <c r="E4827" s="82">
        <v>73836</v>
      </c>
      <c r="F4827" s="81" t="s">
        <v>14104</v>
      </c>
      <c r="G4827" s="85" t="s">
        <v>14105</v>
      </c>
      <c r="H4827" s="81" t="s">
        <v>14106</v>
      </c>
      <c r="I4827" s="81" t="s">
        <v>24</v>
      </c>
      <c r="J4827" s="81" t="s">
        <v>64</v>
      </c>
      <c r="K4827" s="82">
        <v>489.75</v>
      </c>
      <c r="L4827" s="81" t="s">
        <v>65</v>
      </c>
      <c r="M4827" s="77"/>
    </row>
    <row r="4828" spans="1:13">
      <c r="A4828" s="81" t="s">
        <v>14080</v>
      </c>
      <c r="B4828" s="81" t="s">
        <v>14081</v>
      </c>
      <c r="C4828" s="81" t="s">
        <v>14082</v>
      </c>
      <c r="D4828" s="81">
        <v>232</v>
      </c>
      <c r="E4828" s="82">
        <v>73836</v>
      </c>
      <c r="F4828" s="81" t="s">
        <v>14104</v>
      </c>
      <c r="G4828" s="85" t="s">
        <v>14107</v>
      </c>
      <c r="H4828" s="81" t="s">
        <v>14108</v>
      </c>
      <c r="I4828" s="81" t="s">
        <v>24</v>
      </c>
      <c r="J4828" s="81" t="s">
        <v>64</v>
      </c>
      <c r="K4828" s="82">
        <v>636.66999999999996</v>
      </c>
      <c r="L4828" s="81" t="s">
        <v>65</v>
      </c>
      <c r="M4828" s="77"/>
    </row>
    <row r="4829" spans="1:13">
      <c r="A4829" s="81" t="s">
        <v>14080</v>
      </c>
      <c r="B4829" s="81" t="s">
        <v>14081</v>
      </c>
      <c r="C4829" s="81" t="s">
        <v>14082</v>
      </c>
      <c r="D4829" s="81">
        <v>232</v>
      </c>
      <c r="E4829" s="82">
        <v>73836</v>
      </c>
      <c r="F4829" s="81" t="s">
        <v>14104</v>
      </c>
      <c r="G4829" s="85" t="s">
        <v>14109</v>
      </c>
      <c r="H4829" s="81" t="s">
        <v>14110</v>
      </c>
      <c r="I4829" s="81" t="s">
        <v>24</v>
      </c>
      <c r="J4829" s="81" t="s">
        <v>64</v>
      </c>
      <c r="K4829" s="82">
        <v>979.5</v>
      </c>
      <c r="L4829" s="81" t="s">
        <v>65</v>
      </c>
      <c r="M4829" s="77"/>
    </row>
    <row r="4830" spans="1:13">
      <c r="A4830" s="81" t="s">
        <v>14080</v>
      </c>
      <c r="B4830" s="81" t="s">
        <v>14081</v>
      </c>
      <c r="C4830" s="81" t="s">
        <v>14082</v>
      </c>
      <c r="D4830" s="81">
        <v>232</v>
      </c>
      <c r="E4830" s="82">
        <v>73836</v>
      </c>
      <c r="F4830" s="81" t="s">
        <v>14104</v>
      </c>
      <c r="G4830" s="85" t="s">
        <v>14111</v>
      </c>
      <c r="H4830" s="81" t="s">
        <v>14112</v>
      </c>
      <c r="I4830" s="81" t="s">
        <v>24</v>
      </c>
      <c r="J4830" s="81" t="s">
        <v>64</v>
      </c>
      <c r="K4830" s="78">
        <v>1567.2</v>
      </c>
      <c r="L4830" s="81" t="s">
        <v>65</v>
      </c>
      <c r="M4830" s="77"/>
    </row>
    <row r="4831" spans="1:13">
      <c r="A4831" s="81" t="s">
        <v>14080</v>
      </c>
      <c r="B4831" s="81" t="s">
        <v>14081</v>
      </c>
      <c r="C4831" s="81" t="s">
        <v>14082</v>
      </c>
      <c r="D4831" s="81">
        <v>232</v>
      </c>
      <c r="E4831" s="82">
        <v>73837</v>
      </c>
      <c r="F4831" s="81" t="s">
        <v>14113</v>
      </c>
      <c r="G4831" s="85" t="s">
        <v>14114</v>
      </c>
      <c r="H4831" s="81" t="s">
        <v>14115</v>
      </c>
      <c r="I4831" s="81" t="s">
        <v>24</v>
      </c>
      <c r="J4831" s="81" t="s">
        <v>64</v>
      </c>
      <c r="K4831" s="82">
        <v>186.37</v>
      </c>
      <c r="L4831" s="81" t="s">
        <v>65</v>
      </c>
      <c r="M4831" s="77"/>
    </row>
    <row r="4832" spans="1:13">
      <c r="A4832" s="81" t="s">
        <v>14080</v>
      </c>
      <c r="B4832" s="81" t="s">
        <v>14081</v>
      </c>
      <c r="C4832" s="81" t="s">
        <v>14082</v>
      </c>
      <c r="D4832" s="81">
        <v>232</v>
      </c>
      <c r="E4832" s="82">
        <v>73837</v>
      </c>
      <c r="F4832" s="81" t="s">
        <v>14113</v>
      </c>
      <c r="G4832" s="85" t="s">
        <v>14116</v>
      </c>
      <c r="H4832" s="81" t="s">
        <v>14117</v>
      </c>
      <c r="I4832" s="81" t="s">
        <v>24</v>
      </c>
      <c r="J4832" s="81" t="s">
        <v>64</v>
      </c>
      <c r="K4832" s="82">
        <v>372.75</v>
      </c>
      <c r="L4832" s="81" t="s">
        <v>65</v>
      </c>
      <c r="M4832" s="77"/>
    </row>
    <row r="4833" spans="1:13">
      <c r="A4833" s="81" t="s">
        <v>14080</v>
      </c>
      <c r="B4833" s="81" t="s">
        <v>14081</v>
      </c>
      <c r="C4833" s="81" t="s">
        <v>14082</v>
      </c>
      <c r="D4833" s="81">
        <v>232</v>
      </c>
      <c r="E4833" s="82">
        <v>73837</v>
      </c>
      <c r="F4833" s="81" t="s">
        <v>14113</v>
      </c>
      <c r="G4833" s="85" t="s">
        <v>14118</v>
      </c>
      <c r="H4833" s="81" t="s">
        <v>14119</v>
      </c>
      <c r="I4833" s="81" t="s">
        <v>24</v>
      </c>
      <c r="J4833" s="81" t="s">
        <v>64</v>
      </c>
      <c r="K4833" s="82">
        <v>745.5</v>
      </c>
      <c r="L4833" s="81" t="s">
        <v>65</v>
      </c>
      <c r="M4833" s="77"/>
    </row>
    <row r="4834" spans="1:13">
      <c r="A4834" s="81" t="s">
        <v>14120</v>
      </c>
      <c r="B4834" s="81" t="s">
        <v>14121</v>
      </c>
      <c r="C4834" s="81" t="s">
        <v>14122</v>
      </c>
      <c r="D4834" s="81">
        <v>59</v>
      </c>
      <c r="E4834" s="82" t="s">
        <v>12581</v>
      </c>
      <c r="F4834" s="81" t="s">
        <v>12581</v>
      </c>
      <c r="G4834" s="85">
        <v>93350</v>
      </c>
      <c r="H4834" s="81" t="s">
        <v>14123</v>
      </c>
      <c r="I4834" s="81" t="s">
        <v>24</v>
      </c>
      <c r="J4834" s="81" t="s">
        <v>287</v>
      </c>
      <c r="K4834" s="82">
        <v>776.88</v>
      </c>
      <c r="L4834" s="81" t="s">
        <v>65</v>
      </c>
      <c r="M4834" s="77"/>
    </row>
    <row r="4835" spans="1:13">
      <c r="A4835" s="81" t="s">
        <v>14120</v>
      </c>
      <c r="B4835" s="81" t="s">
        <v>14121</v>
      </c>
      <c r="C4835" s="81" t="s">
        <v>14122</v>
      </c>
      <c r="D4835" s="81">
        <v>59</v>
      </c>
      <c r="E4835" s="82" t="s">
        <v>12581</v>
      </c>
      <c r="F4835" s="81" t="s">
        <v>12581</v>
      </c>
      <c r="G4835" s="85">
        <v>93351</v>
      </c>
      <c r="H4835" s="81" t="s">
        <v>14124</v>
      </c>
      <c r="I4835" s="81" t="s">
        <v>24</v>
      </c>
      <c r="J4835" s="81" t="s">
        <v>287</v>
      </c>
      <c r="K4835" s="82">
        <v>635.65</v>
      </c>
      <c r="L4835" s="81" t="s">
        <v>65</v>
      </c>
      <c r="M4835" s="77"/>
    </row>
    <row r="4836" spans="1:13">
      <c r="A4836" s="81" t="s">
        <v>14120</v>
      </c>
      <c r="B4836" s="81" t="s">
        <v>14121</v>
      </c>
      <c r="C4836" s="81" t="s">
        <v>14122</v>
      </c>
      <c r="D4836" s="81">
        <v>59</v>
      </c>
      <c r="E4836" s="82" t="s">
        <v>12581</v>
      </c>
      <c r="F4836" s="81" t="s">
        <v>12581</v>
      </c>
      <c r="G4836" s="85">
        <v>93352</v>
      </c>
      <c r="H4836" s="81" t="s">
        <v>14125</v>
      </c>
      <c r="I4836" s="81" t="s">
        <v>24</v>
      </c>
      <c r="J4836" s="81" t="s">
        <v>287</v>
      </c>
      <c r="K4836" s="82">
        <v>495.43</v>
      </c>
      <c r="L4836" s="81" t="s">
        <v>65</v>
      </c>
      <c r="M4836" s="77"/>
    </row>
    <row r="4837" spans="1:13">
      <c r="A4837" s="81" t="s">
        <v>14120</v>
      </c>
      <c r="B4837" s="81" t="s">
        <v>14121</v>
      </c>
      <c r="C4837" s="81" t="s">
        <v>14122</v>
      </c>
      <c r="D4837" s="81">
        <v>59</v>
      </c>
      <c r="E4837" s="82" t="s">
        <v>12581</v>
      </c>
      <c r="F4837" s="81" t="s">
        <v>12581</v>
      </c>
      <c r="G4837" s="85">
        <v>93353</v>
      </c>
      <c r="H4837" s="81" t="s">
        <v>14126</v>
      </c>
      <c r="I4837" s="81" t="s">
        <v>24</v>
      </c>
      <c r="J4837" s="81" t="s">
        <v>287</v>
      </c>
      <c r="K4837" s="82">
        <v>358.61</v>
      </c>
      <c r="L4837" s="81" t="s">
        <v>65</v>
      </c>
      <c r="M4837" s="77"/>
    </row>
    <row r="4838" spans="1:13">
      <c r="A4838" s="81" t="s">
        <v>14120</v>
      </c>
      <c r="B4838" s="81" t="s">
        <v>14121</v>
      </c>
      <c r="C4838" s="81" t="s">
        <v>14122</v>
      </c>
      <c r="D4838" s="81">
        <v>59</v>
      </c>
      <c r="E4838" s="82" t="s">
        <v>12581</v>
      </c>
      <c r="F4838" s="81" t="s">
        <v>12581</v>
      </c>
      <c r="G4838" s="85">
        <v>93354</v>
      </c>
      <c r="H4838" s="81" t="s">
        <v>14127</v>
      </c>
      <c r="I4838" s="81" t="s">
        <v>24</v>
      </c>
      <c r="J4838" s="81" t="s">
        <v>287</v>
      </c>
      <c r="K4838" s="82">
        <v>512.34</v>
      </c>
      <c r="L4838" s="81" t="s">
        <v>65</v>
      </c>
      <c r="M4838" s="77"/>
    </row>
    <row r="4839" spans="1:13">
      <c r="A4839" s="81" t="s">
        <v>14120</v>
      </c>
      <c r="B4839" s="81" t="s">
        <v>14121</v>
      </c>
      <c r="C4839" s="81" t="s">
        <v>14122</v>
      </c>
      <c r="D4839" s="81">
        <v>59</v>
      </c>
      <c r="E4839" s="82" t="s">
        <v>12581</v>
      </c>
      <c r="F4839" s="81" t="s">
        <v>12581</v>
      </c>
      <c r="G4839" s="85">
        <v>93355</v>
      </c>
      <c r="H4839" s="81" t="s">
        <v>14128</v>
      </c>
      <c r="I4839" s="81" t="s">
        <v>24</v>
      </c>
      <c r="J4839" s="81" t="s">
        <v>287</v>
      </c>
      <c r="K4839" s="82">
        <v>427.12</v>
      </c>
      <c r="L4839" s="81" t="s">
        <v>65</v>
      </c>
      <c r="M4839" s="77"/>
    </row>
    <row r="4840" spans="1:13">
      <c r="A4840" s="81" t="s">
        <v>14120</v>
      </c>
      <c r="B4840" s="81" t="s">
        <v>14121</v>
      </c>
      <c r="C4840" s="81" t="s">
        <v>14122</v>
      </c>
      <c r="D4840" s="81">
        <v>59</v>
      </c>
      <c r="E4840" s="82" t="s">
        <v>12581</v>
      </c>
      <c r="F4840" s="81" t="s">
        <v>12581</v>
      </c>
      <c r="G4840" s="85">
        <v>93356</v>
      </c>
      <c r="H4840" s="81" t="s">
        <v>14129</v>
      </c>
      <c r="I4840" s="81" t="s">
        <v>24</v>
      </c>
      <c r="J4840" s="81" t="s">
        <v>287</v>
      </c>
      <c r="K4840" s="82">
        <v>341.38</v>
      </c>
      <c r="L4840" s="81" t="s">
        <v>65</v>
      </c>
      <c r="M4840" s="77"/>
    </row>
    <row r="4841" spans="1:13">
      <c r="A4841" s="81" t="s">
        <v>14120</v>
      </c>
      <c r="B4841" s="81" t="s">
        <v>14121</v>
      </c>
      <c r="C4841" s="81" t="s">
        <v>14122</v>
      </c>
      <c r="D4841" s="81">
        <v>59</v>
      </c>
      <c r="E4841" s="82" t="s">
        <v>12581</v>
      </c>
      <c r="F4841" s="81" t="s">
        <v>12581</v>
      </c>
      <c r="G4841" s="85">
        <v>93357</v>
      </c>
      <c r="H4841" s="81" t="s">
        <v>14130</v>
      </c>
      <c r="I4841" s="81" t="s">
        <v>24</v>
      </c>
      <c r="J4841" s="81" t="s">
        <v>287</v>
      </c>
      <c r="K4841" s="82">
        <v>257.45999999999998</v>
      </c>
      <c r="L4841" s="81" t="s">
        <v>65</v>
      </c>
      <c r="M4841" s="77"/>
    </row>
    <row r="4842" spans="1:13">
      <c r="A4842" s="81" t="s">
        <v>14131</v>
      </c>
      <c r="B4842" s="81" t="s">
        <v>14132</v>
      </c>
      <c r="C4842" s="81" t="s">
        <v>14133</v>
      </c>
      <c r="D4842" s="81">
        <v>18</v>
      </c>
      <c r="E4842" s="82" t="s">
        <v>12581</v>
      </c>
      <c r="F4842" s="81" t="s">
        <v>12581</v>
      </c>
      <c r="G4842" s="85">
        <v>96520</v>
      </c>
      <c r="H4842" s="81" t="s">
        <v>14134</v>
      </c>
      <c r="I4842" s="81" t="s">
        <v>1421</v>
      </c>
      <c r="J4842" s="81" t="s">
        <v>64</v>
      </c>
      <c r="K4842" s="82">
        <v>73.319999999999993</v>
      </c>
      <c r="L4842" s="81" t="s">
        <v>65</v>
      </c>
      <c r="M4842" s="77"/>
    </row>
    <row r="4843" spans="1:13">
      <c r="A4843" s="81" t="s">
        <v>14131</v>
      </c>
      <c r="B4843" s="81" t="s">
        <v>14132</v>
      </c>
      <c r="C4843" s="81" t="s">
        <v>14133</v>
      </c>
      <c r="D4843" s="81">
        <v>18</v>
      </c>
      <c r="E4843" s="82" t="s">
        <v>12581</v>
      </c>
      <c r="F4843" s="81" t="s">
        <v>12581</v>
      </c>
      <c r="G4843" s="85">
        <v>96521</v>
      </c>
      <c r="H4843" s="81" t="s">
        <v>14135</v>
      </c>
      <c r="I4843" s="81" t="s">
        <v>1421</v>
      </c>
      <c r="J4843" s="81" t="s">
        <v>64</v>
      </c>
      <c r="K4843" s="82">
        <v>30.75</v>
      </c>
      <c r="L4843" s="81" t="s">
        <v>65</v>
      </c>
      <c r="M4843" s="77"/>
    </row>
    <row r="4844" spans="1:13">
      <c r="A4844" s="81" t="s">
        <v>14131</v>
      </c>
      <c r="B4844" s="81" t="s">
        <v>14132</v>
      </c>
      <c r="C4844" s="81" t="s">
        <v>14133</v>
      </c>
      <c r="D4844" s="81">
        <v>18</v>
      </c>
      <c r="E4844" s="82" t="s">
        <v>12581</v>
      </c>
      <c r="F4844" s="81" t="s">
        <v>12581</v>
      </c>
      <c r="G4844" s="85">
        <v>96522</v>
      </c>
      <c r="H4844" s="81" t="s">
        <v>14136</v>
      </c>
      <c r="I4844" s="81" t="s">
        <v>1421</v>
      </c>
      <c r="J4844" s="81" t="s">
        <v>350</v>
      </c>
      <c r="K4844" s="82">
        <v>113.05</v>
      </c>
      <c r="L4844" s="81" t="s">
        <v>65</v>
      </c>
      <c r="M4844" s="77"/>
    </row>
    <row r="4845" spans="1:13">
      <c r="A4845" s="81" t="s">
        <v>14131</v>
      </c>
      <c r="B4845" s="81" t="s">
        <v>14132</v>
      </c>
      <c r="C4845" s="81" t="s">
        <v>14133</v>
      </c>
      <c r="D4845" s="81">
        <v>18</v>
      </c>
      <c r="E4845" s="82" t="s">
        <v>12581</v>
      </c>
      <c r="F4845" s="81" t="s">
        <v>12581</v>
      </c>
      <c r="G4845" s="85">
        <v>96523</v>
      </c>
      <c r="H4845" s="81" t="s">
        <v>14137</v>
      </c>
      <c r="I4845" s="81" t="s">
        <v>1421</v>
      </c>
      <c r="J4845" s="81" t="s">
        <v>350</v>
      </c>
      <c r="K4845" s="82">
        <v>71.55</v>
      </c>
      <c r="L4845" s="81" t="s">
        <v>65</v>
      </c>
      <c r="M4845" s="77"/>
    </row>
    <row r="4846" spans="1:13">
      <c r="A4846" s="81" t="s">
        <v>14131</v>
      </c>
      <c r="B4846" s="81" t="s">
        <v>14132</v>
      </c>
      <c r="C4846" s="81" t="s">
        <v>14133</v>
      </c>
      <c r="D4846" s="81">
        <v>18</v>
      </c>
      <c r="E4846" s="82" t="s">
        <v>12581</v>
      </c>
      <c r="F4846" s="81" t="s">
        <v>12581</v>
      </c>
      <c r="G4846" s="85">
        <v>96524</v>
      </c>
      <c r="H4846" s="81" t="s">
        <v>14138</v>
      </c>
      <c r="I4846" s="81" t="s">
        <v>1421</v>
      </c>
      <c r="J4846" s="81" t="s">
        <v>64</v>
      </c>
      <c r="K4846" s="82">
        <v>139.19999999999999</v>
      </c>
      <c r="L4846" s="81" t="s">
        <v>65</v>
      </c>
      <c r="M4846" s="77"/>
    </row>
    <row r="4847" spans="1:13">
      <c r="A4847" s="81" t="s">
        <v>14131</v>
      </c>
      <c r="B4847" s="81" t="s">
        <v>14132</v>
      </c>
      <c r="C4847" s="81" t="s">
        <v>14133</v>
      </c>
      <c r="D4847" s="81">
        <v>18</v>
      </c>
      <c r="E4847" s="82" t="s">
        <v>12581</v>
      </c>
      <c r="F4847" s="81" t="s">
        <v>12581</v>
      </c>
      <c r="G4847" s="85">
        <v>96525</v>
      </c>
      <c r="H4847" s="81" t="s">
        <v>14139</v>
      </c>
      <c r="I4847" s="81" t="s">
        <v>1421</v>
      </c>
      <c r="J4847" s="81" t="s">
        <v>64</v>
      </c>
      <c r="K4847" s="82">
        <v>30.77</v>
      </c>
      <c r="L4847" s="81" t="s">
        <v>65</v>
      </c>
      <c r="M4847" s="77"/>
    </row>
    <row r="4848" spans="1:13">
      <c r="A4848" s="81" t="s">
        <v>14131</v>
      </c>
      <c r="B4848" s="81" t="s">
        <v>14132</v>
      </c>
      <c r="C4848" s="81" t="s">
        <v>14133</v>
      </c>
      <c r="D4848" s="81">
        <v>18</v>
      </c>
      <c r="E4848" s="82" t="s">
        <v>12581</v>
      </c>
      <c r="F4848" s="81" t="s">
        <v>12581</v>
      </c>
      <c r="G4848" s="85">
        <v>96526</v>
      </c>
      <c r="H4848" s="81" t="s">
        <v>14140</v>
      </c>
      <c r="I4848" s="81" t="s">
        <v>1421</v>
      </c>
      <c r="J4848" s="81" t="s">
        <v>350</v>
      </c>
      <c r="K4848" s="82">
        <v>228.94</v>
      </c>
      <c r="L4848" s="81" t="s">
        <v>65</v>
      </c>
      <c r="M4848" s="77"/>
    </row>
    <row r="4849" spans="1:13">
      <c r="A4849" s="81" t="s">
        <v>14131</v>
      </c>
      <c r="B4849" s="81" t="s">
        <v>14132</v>
      </c>
      <c r="C4849" s="81" t="s">
        <v>14133</v>
      </c>
      <c r="D4849" s="81">
        <v>18</v>
      </c>
      <c r="E4849" s="82" t="s">
        <v>12581</v>
      </c>
      <c r="F4849" s="81" t="s">
        <v>12581</v>
      </c>
      <c r="G4849" s="85">
        <v>96527</v>
      </c>
      <c r="H4849" s="81" t="s">
        <v>14141</v>
      </c>
      <c r="I4849" s="81" t="s">
        <v>1421</v>
      </c>
      <c r="J4849" s="81" t="s">
        <v>350</v>
      </c>
      <c r="K4849" s="82">
        <v>93.74</v>
      </c>
      <c r="L4849" s="81" t="s">
        <v>65</v>
      </c>
      <c r="M4849" s="77"/>
    </row>
    <row r="4850" spans="1:13">
      <c r="A4850" s="81" t="s">
        <v>14131</v>
      </c>
      <c r="B4850" s="81" t="s">
        <v>14132</v>
      </c>
      <c r="C4850" s="81" t="s">
        <v>14133</v>
      </c>
      <c r="D4850" s="81">
        <v>18</v>
      </c>
      <c r="E4850" s="82" t="s">
        <v>12581</v>
      </c>
      <c r="F4850" s="81" t="s">
        <v>12581</v>
      </c>
      <c r="G4850" s="85">
        <v>96528</v>
      </c>
      <c r="H4850" s="81" t="s">
        <v>14142</v>
      </c>
      <c r="I4850" s="81" t="s">
        <v>312</v>
      </c>
      <c r="J4850" s="81" t="s">
        <v>64</v>
      </c>
      <c r="K4850" s="82">
        <v>142.53</v>
      </c>
      <c r="L4850" s="81" t="s">
        <v>65</v>
      </c>
      <c r="M4850" s="77"/>
    </row>
    <row r="4851" spans="1:13">
      <c r="A4851" s="81" t="s">
        <v>14131</v>
      </c>
      <c r="B4851" s="81" t="s">
        <v>14132</v>
      </c>
      <c r="C4851" s="81" t="s">
        <v>14133</v>
      </c>
      <c r="D4851" s="81">
        <v>18</v>
      </c>
      <c r="E4851" s="82" t="s">
        <v>12581</v>
      </c>
      <c r="F4851" s="81" t="s">
        <v>12581</v>
      </c>
      <c r="G4851" s="85">
        <v>101114</v>
      </c>
      <c r="H4851" s="81" t="s">
        <v>15820</v>
      </c>
      <c r="I4851" s="81" t="s">
        <v>1421</v>
      </c>
      <c r="J4851" s="81" t="s">
        <v>64</v>
      </c>
      <c r="K4851" s="82">
        <v>2.84</v>
      </c>
      <c r="L4851" s="81" t="s">
        <v>65</v>
      </c>
      <c r="M4851" s="77"/>
    </row>
    <row r="4852" spans="1:13">
      <c r="A4852" s="81" t="s">
        <v>14131</v>
      </c>
      <c r="B4852" s="81" t="s">
        <v>14132</v>
      </c>
      <c r="C4852" s="81" t="s">
        <v>14133</v>
      </c>
      <c r="D4852" s="81">
        <v>18</v>
      </c>
      <c r="E4852" s="82" t="s">
        <v>12581</v>
      </c>
      <c r="F4852" s="81" t="s">
        <v>12581</v>
      </c>
      <c r="G4852" s="85">
        <v>101115</v>
      </c>
      <c r="H4852" s="81" t="s">
        <v>15821</v>
      </c>
      <c r="I4852" s="81" t="s">
        <v>1421</v>
      </c>
      <c r="J4852" s="81" t="s">
        <v>64</v>
      </c>
      <c r="K4852" s="82">
        <v>2.36</v>
      </c>
      <c r="L4852" s="81" t="s">
        <v>65</v>
      </c>
      <c r="M4852" s="77"/>
    </row>
    <row r="4853" spans="1:13">
      <c r="A4853" s="81" t="s">
        <v>14131</v>
      </c>
      <c r="B4853" s="81" t="s">
        <v>14132</v>
      </c>
      <c r="C4853" s="81" t="s">
        <v>14133</v>
      </c>
      <c r="D4853" s="81">
        <v>18</v>
      </c>
      <c r="E4853" s="82" t="s">
        <v>12581</v>
      </c>
      <c r="F4853" s="81" t="s">
        <v>12581</v>
      </c>
      <c r="G4853" s="85">
        <v>101116</v>
      </c>
      <c r="H4853" s="81" t="s">
        <v>15822</v>
      </c>
      <c r="I4853" s="81" t="s">
        <v>1421</v>
      </c>
      <c r="J4853" s="81" t="s">
        <v>64</v>
      </c>
      <c r="K4853" s="82">
        <v>1.46</v>
      </c>
      <c r="L4853" s="81" t="s">
        <v>65</v>
      </c>
      <c r="M4853" s="77"/>
    </row>
    <row r="4854" spans="1:13">
      <c r="A4854" s="81" t="s">
        <v>14131</v>
      </c>
      <c r="B4854" s="81" t="s">
        <v>14132</v>
      </c>
      <c r="C4854" s="81" t="s">
        <v>14133</v>
      </c>
      <c r="D4854" s="81">
        <v>18</v>
      </c>
      <c r="E4854" s="82" t="s">
        <v>12581</v>
      </c>
      <c r="F4854" s="81" t="s">
        <v>12581</v>
      </c>
      <c r="G4854" s="85">
        <v>101117</v>
      </c>
      <c r="H4854" s="81" t="s">
        <v>15823</v>
      </c>
      <c r="I4854" s="81" t="s">
        <v>1421</v>
      </c>
      <c r="J4854" s="81" t="s">
        <v>64</v>
      </c>
      <c r="K4854" s="82">
        <v>1.99</v>
      </c>
      <c r="L4854" s="81" t="s">
        <v>65</v>
      </c>
      <c r="M4854" s="77"/>
    </row>
    <row r="4855" spans="1:13">
      <c r="A4855" s="81" t="s">
        <v>14131</v>
      </c>
      <c r="B4855" s="81" t="s">
        <v>14132</v>
      </c>
      <c r="C4855" s="81" t="s">
        <v>14133</v>
      </c>
      <c r="D4855" s="81">
        <v>18</v>
      </c>
      <c r="E4855" s="82" t="s">
        <v>12581</v>
      </c>
      <c r="F4855" s="81" t="s">
        <v>12581</v>
      </c>
      <c r="G4855" s="85">
        <v>101118</v>
      </c>
      <c r="H4855" s="81" t="s">
        <v>15824</v>
      </c>
      <c r="I4855" s="81" t="s">
        <v>1421</v>
      </c>
      <c r="J4855" s="81" t="s">
        <v>64</v>
      </c>
      <c r="K4855" s="82">
        <v>2.44</v>
      </c>
      <c r="L4855" s="81" t="s">
        <v>65</v>
      </c>
      <c r="M4855" s="77"/>
    </row>
    <row r="4856" spans="1:13">
      <c r="A4856" s="81" t="s">
        <v>14131</v>
      </c>
      <c r="B4856" s="81" t="s">
        <v>14132</v>
      </c>
      <c r="C4856" s="81" t="s">
        <v>14133</v>
      </c>
      <c r="D4856" s="81">
        <v>18</v>
      </c>
      <c r="E4856" s="82" t="s">
        <v>12581</v>
      </c>
      <c r="F4856" s="81" t="s">
        <v>12581</v>
      </c>
      <c r="G4856" s="85">
        <v>101119</v>
      </c>
      <c r="H4856" s="81" t="s">
        <v>15825</v>
      </c>
      <c r="I4856" s="81" t="s">
        <v>1421</v>
      </c>
      <c r="J4856" s="81" t="s">
        <v>64</v>
      </c>
      <c r="K4856" s="82">
        <v>5.44</v>
      </c>
      <c r="L4856" s="81" t="s">
        <v>65</v>
      </c>
      <c r="M4856" s="77"/>
    </row>
    <row r="4857" spans="1:13">
      <c r="A4857" s="81" t="s">
        <v>14131</v>
      </c>
      <c r="B4857" s="81" t="s">
        <v>14132</v>
      </c>
      <c r="C4857" s="81" t="s">
        <v>14133</v>
      </c>
      <c r="D4857" s="81">
        <v>18</v>
      </c>
      <c r="E4857" s="82" t="s">
        <v>12581</v>
      </c>
      <c r="F4857" s="81" t="s">
        <v>12581</v>
      </c>
      <c r="G4857" s="85">
        <v>101120</v>
      </c>
      <c r="H4857" s="81" t="s">
        <v>15826</v>
      </c>
      <c r="I4857" s="81" t="s">
        <v>1421</v>
      </c>
      <c r="J4857" s="81" t="s">
        <v>64</v>
      </c>
      <c r="K4857" s="82">
        <v>4.51</v>
      </c>
      <c r="L4857" s="81" t="s">
        <v>65</v>
      </c>
      <c r="M4857" s="77"/>
    </row>
    <row r="4858" spans="1:13">
      <c r="A4858" s="81" t="s">
        <v>14131</v>
      </c>
      <c r="B4858" s="81" t="s">
        <v>14132</v>
      </c>
      <c r="C4858" s="81" t="s">
        <v>14133</v>
      </c>
      <c r="D4858" s="81">
        <v>18</v>
      </c>
      <c r="E4858" s="82" t="s">
        <v>12581</v>
      </c>
      <c r="F4858" s="81" t="s">
        <v>12581</v>
      </c>
      <c r="G4858" s="85">
        <v>101121</v>
      </c>
      <c r="H4858" s="81" t="s">
        <v>15827</v>
      </c>
      <c r="I4858" s="81" t="s">
        <v>1421</v>
      </c>
      <c r="J4858" s="81" t="s">
        <v>64</v>
      </c>
      <c r="K4858" s="82">
        <v>2.81</v>
      </c>
      <c r="L4858" s="81" t="s">
        <v>65</v>
      </c>
      <c r="M4858" s="77"/>
    </row>
    <row r="4859" spans="1:13">
      <c r="A4859" s="81" t="s">
        <v>14131</v>
      </c>
      <c r="B4859" s="81" t="s">
        <v>14132</v>
      </c>
      <c r="C4859" s="81" t="s">
        <v>14133</v>
      </c>
      <c r="D4859" s="81">
        <v>18</v>
      </c>
      <c r="E4859" s="82" t="s">
        <v>12581</v>
      </c>
      <c r="F4859" s="81" t="s">
        <v>12581</v>
      </c>
      <c r="G4859" s="85">
        <v>101122</v>
      </c>
      <c r="H4859" s="81" t="s">
        <v>15828</v>
      </c>
      <c r="I4859" s="81" t="s">
        <v>1421</v>
      </c>
      <c r="J4859" s="81" t="s">
        <v>64</v>
      </c>
      <c r="K4859" s="82">
        <v>3.8</v>
      </c>
      <c r="L4859" s="81" t="s">
        <v>65</v>
      </c>
      <c r="M4859" s="77"/>
    </row>
    <row r="4860" spans="1:13">
      <c r="A4860" s="81" t="s">
        <v>14131</v>
      </c>
      <c r="B4860" s="81" t="s">
        <v>14132</v>
      </c>
      <c r="C4860" s="81" t="s">
        <v>14133</v>
      </c>
      <c r="D4860" s="81">
        <v>18</v>
      </c>
      <c r="E4860" s="82" t="s">
        <v>12581</v>
      </c>
      <c r="F4860" s="81" t="s">
        <v>12581</v>
      </c>
      <c r="G4860" s="85">
        <v>101123</v>
      </c>
      <c r="H4860" s="81" t="s">
        <v>15829</v>
      </c>
      <c r="I4860" s="81" t="s">
        <v>1421</v>
      </c>
      <c r="J4860" s="81" t="s">
        <v>64</v>
      </c>
      <c r="K4860" s="82">
        <v>4.66</v>
      </c>
      <c r="L4860" s="81" t="s">
        <v>65</v>
      </c>
      <c r="M4860" s="77"/>
    </row>
    <row r="4861" spans="1:13">
      <c r="A4861" s="81" t="s">
        <v>14131</v>
      </c>
      <c r="B4861" s="81" t="s">
        <v>14132</v>
      </c>
      <c r="C4861" s="81" t="s">
        <v>14133</v>
      </c>
      <c r="D4861" s="81">
        <v>18</v>
      </c>
      <c r="E4861" s="82" t="s">
        <v>12581</v>
      </c>
      <c r="F4861" s="81" t="s">
        <v>12581</v>
      </c>
      <c r="G4861" s="85">
        <v>101124</v>
      </c>
      <c r="H4861" s="81" t="s">
        <v>15830</v>
      </c>
      <c r="I4861" s="81" t="s">
        <v>1421</v>
      </c>
      <c r="J4861" s="81" t="s">
        <v>64</v>
      </c>
      <c r="K4861" s="82">
        <v>9.36</v>
      </c>
      <c r="L4861" s="81" t="s">
        <v>65</v>
      </c>
      <c r="M4861" s="77"/>
    </row>
    <row r="4862" spans="1:13">
      <c r="A4862" s="81" t="s">
        <v>14131</v>
      </c>
      <c r="B4862" s="81" t="s">
        <v>14132</v>
      </c>
      <c r="C4862" s="81" t="s">
        <v>14133</v>
      </c>
      <c r="D4862" s="81">
        <v>18</v>
      </c>
      <c r="E4862" s="82" t="s">
        <v>12581</v>
      </c>
      <c r="F4862" s="81" t="s">
        <v>12581</v>
      </c>
      <c r="G4862" s="85">
        <v>101125</v>
      </c>
      <c r="H4862" s="81" t="s">
        <v>15831</v>
      </c>
      <c r="I4862" s="81" t="s">
        <v>1421</v>
      </c>
      <c r="J4862" s="81" t="s">
        <v>64</v>
      </c>
      <c r="K4862" s="82">
        <v>8.8800000000000008</v>
      </c>
      <c r="L4862" s="81" t="s">
        <v>65</v>
      </c>
      <c r="M4862" s="77"/>
    </row>
    <row r="4863" spans="1:13">
      <c r="A4863" s="81" t="s">
        <v>14131</v>
      </c>
      <c r="B4863" s="81" t="s">
        <v>14132</v>
      </c>
      <c r="C4863" s="81" t="s">
        <v>14133</v>
      </c>
      <c r="D4863" s="81">
        <v>18</v>
      </c>
      <c r="E4863" s="82" t="s">
        <v>12581</v>
      </c>
      <c r="F4863" s="81" t="s">
        <v>12581</v>
      </c>
      <c r="G4863" s="85">
        <v>101126</v>
      </c>
      <c r="H4863" s="81" t="s">
        <v>15832</v>
      </c>
      <c r="I4863" s="81" t="s">
        <v>1421</v>
      </c>
      <c r="J4863" s="81" t="s">
        <v>64</v>
      </c>
      <c r="K4863" s="82">
        <v>7.98</v>
      </c>
      <c r="L4863" s="81" t="s">
        <v>65</v>
      </c>
      <c r="M4863" s="77"/>
    </row>
    <row r="4864" spans="1:13">
      <c r="A4864" s="81" t="s">
        <v>14131</v>
      </c>
      <c r="B4864" s="81" t="s">
        <v>14132</v>
      </c>
      <c r="C4864" s="81" t="s">
        <v>14133</v>
      </c>
      <c r="D4864" s="81">
        <v>18</v>
      </c>
      <c r="E4864" s="82" t="s">
        <v>12581</v>
      </c>
      <c r="F4864" s="81" t="s">
        <v>12581</v>
      </c>
      <c r="G4864" s="85">
        <v>101127</v>
      </c>
      <c r="H4864" s="81" t="s">
        <v>15833</v>
      </c>
      <c r="I4864" s="81" t="s">
        <v>1421</v>
      </c>
      <c r="J4864" s="81" t="s">
        <v>64</v>
      </c>
      <c r="K4864" s="82">
        <v>8.51</v>
      </c>
      <c r="L4864" s="81" t="s">
        <v>65</v>
      </c>
      <c r="M4864" s="77"/>
    </row>
    <row r="4865" spans="1:13">
      <c r="A4865" s="81" t="s">
        <v>14131</v>
      </c>
      <c r="B4865" s="81" t="s">
        <v>14132</v>
      </c>
      <c r="C4865" s="81" t="s">
        <v>14133</v>
      </c>
      <c r="D4865" s="81">
        <v>18</v>
      </c>
      <c r="E4865" s="82" t="s">
        <v>12581</v>
      </c>
      <c r="F4865" s="81" t="s">
        <v>12581</v>
      </c>
      <c r="G4865" s="85">
        <v>101128</v>
      </c>
      <c r="H4865" s="81" t="s">
        <v>15834</v>
      </c>
      <c r="I4865" s="81" t="s">
        <v>1421</v>
      </c>
      <c r="J4865" s="81" t="s">
        <v>64</v>
      </c>
      <c r="K4865" s="82">
        <v>8.9600000000000009</v>
      </c>
      <c r="L4865" s="81" t="s">
        <v>65</v>
      </c>
      <c r="M4865" s="77"/>
    </row>
    <row r="4866" spans="1:13">
      <c r="A4866" s="81" t="s">
        <v>14131</v>
      </c>
      <c r="B4866" s="81" t="s">
        <v>14132</v>
      </c>
      <c r="C4866" s="81" t="s">
        <v>14133</v>
      </c>
      <c r="D4866" s="81">
        <v>18</v>
      </c>
      <c r="E4866" s="82" t="s">
        <v>12581</v>
      </c>
      <c r="F4866" s="81" t="s">
        <v>12581</v>
      </c>
      <c r="G4866" s="85">
        <v>101129</v>
      </c>
      <c r="H4866" s="81" t="s">
        <v>15835</v>
      </c>
      <c r="I4866" s="81" t="s">
        <v>1421</v>
      </c>
      <c r="J4866" s="81" t="s">
        <v>64</v>
      </c>
      <c r="K4866" s="82">
        <v>12.22</v>
      </c>
      <c r="L4866" s="81" t="s">
        <v>65</v>
      </c>
      <c r="M4866" s="77"/>
    </row>
    <row r="4867" spans="1:13">
      <c r="A4867" s="81" t="s">
        <v>14131</v>
      </c>
      <c r="B4867" s="81" t="s">
        <v>14132</v>
      </c>
      <c r="C4867" s="81" t="s">
        <v>14133</v>
      </c>
      <c r="D4867" s="81">
        <v>18</v>
      </c>
      <c r="E4867" s="82" t="s">
        <v>12581</v>
      </c>
      <c r="F4867" s="81" t="s">
        <v>12581</v>
      </c>
      <c r="G4867" s="85">
        <v>101130</v>
      </c>
      <c r="H4867" s="81" t="s">
        <v>15836</v>
      </c>
      <c r="I4867" s="81" t="s">
        <v>1421</v>
      </c>
      <c r="J4867" s="81" t="s">
        <v>64</v>
      </c>
      <c r="K4867" s="82">
        <v>11.29</v>
      </c>
      <c r="L4867" s="81" t="s">
        <v>65</v>
      </c>
      <c r="M4867" s="77"/>
    </row>
    <row r="4868" spans="1:13">
      <c r="A4868" s="81" t="s">
        <v>14131</v>
      </c>
      <c r="B4868" s="81" t="s">
        <v>14132</v>
      </c>
      <c r="C4868" s="81" t="s">
        <v>14133</v>
      </c>
      <c r="D4868" s="81">
        <v>18</v>
      </c>
      <c r="E4868" s="82" t="s">
        <v>12581</v>
      </c>
      <c r="F4868" s="81" t="s">
        <v>12581</v>
      </c>
      <c r="G4868" s="85">
        <v>101131</v>
      </c>
      <c r="H4868" s="81" t="s">
        <v>15837</v>
      </c>
      <c r="I4868" s="81" t="s">
        <v>1421</v>
      </c>
      <c r="J4868" s="81" t="s">
        <v>64</v>
      </c>
      <c r="K4868" s="82">
        <v>9.59</v>
      </c>
      <c r="L4868" s="81" t="s">
        <v>65</v>
      </c>
      <c r="M4868" s="77"/>
    </row>
    <row r="4869" spans="1:13">
      <c r="A4869" s="81" t="s">
        <v>14131</v>
      </c>
      <c r="B4869" s="81" t="s">
        <v>14132</v>
      </c>
      <c r="C4869" s="81" t="s">
        <v>14133</v>
      </c>
      <c r="D4869" s="81">
        <v>18</v>
      </c>
      <c r="E4869" s="82" t="s">
        <v>12581</v>
      </c>
      <c r="F4869" s="81" t="s">
        <v>12581</v>
      </c>
      <c r="G4869" s="85">
        <v>101132</v>
      </c>
      <c r="H4869" s="81" t="s">
        <v>15838</v>
      </c>
      <c r="I4869" s="81" t="s">
        <v>1421</v>
      </c>
      <c r="J4869" s="81" t="s">
        <v>64</v>
      </c>
      <c r="K4869" s="82">
        <v>10.58</v>
      </c>
      <c r="L4869" s="81" t="s">
        <v>65</v>
      </c>
      <c r="M4869" s="77"/>
    </row>
    <row r="4870" spans="1:13">
      <c r="A4870" s="81" t="s">
        <v>14131</v>
      </c>
      <c r="B4870" s="81" t="s">
        <v>14132</v>
      </c>
      <c r="C4870" s="81" t="s">
        <v>14133</v>
      </c>
      <c r="D4870" s="81">
        <v>18</v>
      </c>
      <c r="E4870" s="82" t="s">
        <v>12581</v>
      </c>
      <c r="F4870" s="81" t="s">
        <v>12581</v>
      </c>
      <c r="G4870" s="85">
        <v>101133</v>
      </c>
      <c r="H4870" s="81" t="s">
        <v>15839</v>
      </c>
      <c r="I4870" s="81" t="s">
        <v>1421</v>
      </c>
      <c r="J4870" s="81" t="s">
        <v>64</v>
      </c>
      <c r="K4870" s="82">
        <v>11.44</v>
      </c>
      <c r="L4870" s="81" t="s">
        <v>65</v>
      </c>
      <c r="M4870" s="77"/>
    </row>
    <row r="4871" spans="1:13">
      <c r="A4871" s="81" t="s">
        <v>14131</v>
      </c>
      <c r="B4871" s="81" t="s">
        <v>14132</v>
      </c>
      <c r="C4871" s="81" t="s">
        <v>14133</v>
      </c>
      <c r="D4871" s="81">
        <v>18</v>
      </c>
      <c r="E4871" s="82" t="s">
        <v>12581</v>
      </c>
      <c r="F4871" s="81" t="s">
        <v>12581</v>
      </c>
      <c r="G4871" s="85">
        <v>101134</v>
      </c>
      <c r="H4871" s="81" t="s">
        <v>15840</v>
      </c>
      <c r="I4871" s="81" t="s">
        <v>1421</v>
      </c>
      <c r="J4871" s="81" t="s">
        <v>64</v>
      </c>
      <c r="K4871" s="82">
        <v>9.74</v>
      </c>
      <c r="L4871" s="81" t="s">
        <v>65</v>
      </c>
      <c r="M4871" s="77"/>
    </row>
    <row r="4872" spans="1:13">
      <c r="A4872" s="81" t="s">
        <v>14131</v>
      </c>
      <c r="B4872" s="81" t="s">
        <v>14132</v>
      </c>
      <c r="C4872" s="81" t="s">
        <v>14133</v>
      </c>
      <c r="D4872" s="81">
        <v>18</v>
      </c>
      <c r="E4872" s="82" t="s">
        <v>12581</v>
      </c>
      <c r="F4872" s="81" t="s">
        <v>12581</v>
      </c>
      <c r="G4872" s="85">
        <v>101135</v>
      </c>
      <c r="H4872" s="81" t="s">
        <v>15841</v>
      </c>
      <c r="I4872" s="81" t="s">
        <v>1421</v>
      </c>
      <c r="J4872" s="81" t="s">
        <v>64</v>
      </c>
      <c r="K4872" s="82">
        <v>9.26</v>
      </c>
      <c r="L4872" s="81" t="s">
        <v>65</v>
      </c>
      <c r="M4872" s="77"/>
    </row>
    <row r="4873" spans="1:13">
      <c r="A4873" s="81" t="s">
        <v>14131</v>
      </c>
      <c r="B4873" s="81" t="s">
        <v>14132</v>
      </c>
      <c r="C4873" s="81" t="s">
        <v>14133</v>
      </c>
      <c r="D4873" s="81">
        <v>18</v>
      </c>
      <c r="E4873" s="82" t="s">
        <v>12581</v>
      </c>
      <c r="F4873" s="81" t="s">
        <v>12581</v>
      </c>
      <c r="G4873" s="85">
        <v>101136</v>
      </c>
      <c r="H4873" s="81" t="s">
        <v>15842</v>
      </c>
      <c r="I4873" s="81" t="s">
        <v>1421</v>
      </c>
      <c r="J4873" s="81" t="s">
        <v>64</v>
      </c>
      <c r="K4873" s="82">
        <v>8.36</v>
      </c>
      <c r="L4873" s="81" t="s">
        <v>65</v>
      </c>
      <c r="M4873" s="77"/>
    </row>
    <row r="4874" spans="1:13">
      <c r="A4874" s="81" t="s">
        <v>14131</v>
      </c>
      <c r="B4874" s="81" t="s">
        <v>14132</v>
      </c>
      <c r="C4874" s="81" t="s">
        <v>14133</v>
      </c>
      <c r="D4874" s="81">
        <v>18</v>
      </c>
      <c r="E4874" s="82" t="s">
        <v>12581</v>
      </c>
      <c r="F4874" s="81" t="s">
        <v>12581</v>
      </c>
      <c r="G4874" s="85">
        <v>101137</v>
      </c>
      <c r="H4874" s="81" t="s">
        <v>15843</v>
      </c>
      <c r="I4874" s="81" t="s">
        <v>1421</v>
      </c>
      <c r="J4874" s="81" t="s">
        <v>64</v>
      </c>
      <c r="K4874" s="82">
        <v>8.89</v>
      </c>
      <c r="L4874" s="81" t="s">
        <v>65</v>
      </c>
      <c r="M4874" s="77"/>
    </row>
    <row r="4875" spans="1:13">
      <c r="A4875" s="81" t="s">
        <v>14131</v>
      </c>
      <c r="B4875" s="81" t="s">
        <v>14132</v>
      </c>
      <c r="C4875" s="81" t="s">
        <v>14133</v>
      </c>
      <c r="D4875" s="81">
        <v>18</v>
      </c>
      <c r="E4875" s="82" t="s">
        <v>12581</v>
      </c>
      <c r="F4875" s="81" t="s">
        <v>12581</v>
      </c>
      <c r="G4875" s="85">
        <v>101138</v>
      </c>
      <c r="H4875" s="81" t="s">
        <v>15844</v>
      </c>
      <c r="I4875" s="81" t="s">
        <v>1421</v>
      </c>
      <c r="J4875" s="81" t="s">
        <v>64</v>
      </c>
      <c r="K4875" s="82">
        <v>9.34</v>
      </c>
      <c r="L4875" s="81" t="s">
        <v>65</v>
      </c>
      <c r="M4875" s="77"/>
    </row>
    <row r="4876" spans="1:13">
      <c r="A4876" s="81" t="s">
        <v>14131</v>
      </c>
      <c r="B4876" s="81" t="s">
        <v>14132</v>
      </c>
      <c r="C4876" s="81" t="s">
        <v>14133</v>
      </c>
      <c r="D4876" s="81">
        <v>18</v>
      </c>
      <c r="E4876" s="82" t="s">
        <v>12581</v>
      </c>
      <c r="F4876" s="81" t="s">
        <v>12581</v>
      </c>
      <c r="G4876" s="85">
        <v>101139</v>
      </c>
      <c r="H4876" s="81" t="s">
        <v>15845</v>
      </c>
      <c r="I4876" s="81" t="s">
        <v>1421</v>
      </c>
      <c r="J4876" s="81" t="s">
        <v>64</v>
      </c>
      <c r="K4876" s="82">
        <v>12.61</v>
      </c>
      <c r="L4876" s="81" t="s">
        <v>65</v>
      </c>
      <c r="M4876" s="77"/>
    </row>
    <row r="4877" spans="1:13">
      <c r="A4877" s="81" t="s">
        <v>14131</v>
      </c>
      <c r="B4877" s="81" t="s">
        <v>14132</v>
      </c>
      <c r="C4877" s="81" t="s">
        <v>14133</v>
      </c>
      <c r="D4877" s="81">
        <v>18</v>
      </c>
      <c r="E4877" s="82" t="s">
        <v>12581</v>
      </c>
      <c r="F4877" s="81" t="s">
        <v>12581</v>
      </c>
      <c r="G4877" s="85">
        <v>101140</v>
      </c>
      <c r="H4877" s="81" t="s">
        <v>15846</v>
      </c>
      <c r="I4877" s="81" t="s">
        <v>1421</v>
      </c>
      <c r="J4877" s="81" t="s">
        <v>64</v>
      </c>
      <c r="K4877" s="82">
        <v>11.68</v>
      </c>
      <c r="L4877" s="81" t="s">
        <v>65</v>
      </c>
      <c r="M4877" s="77"/>
    </row>
    <row r="4878" spans="1:13">
      <c r="A4878" s="81" t="s">
        <v>14131</v>
      </c>
      <c r="B4878" s="81" t="s">
        <v>14132</v>
      </c>
      <c r="C4878" s="81" t="s">
        <v>14133</v>
      </c>
      <c r="D4878" s="81">
        <v>18</v>
      </c>
      <c r="E4878" s="82" t="s">
        <v>12581</v>
      </c>
      <c r="F4878" s="81" t="s">
        <v>12581</v>
      </c>
      <c r="G4878" s="85">
        <v>101141</v>
      </c>
      <c r="H4878" s="81" t="s">
        <v>15847</v>
      </c>
      <c r="I4878" s="81" t="s">
        <v>1421</v>
      </c>
      <c r="J4878" s="81" t="s">
        <v>64</v>
      </c>
      <c r="K4878" s="82">
        <v>9.98</v>
      </c>
      <c r="L4878" s="81" t="s">
        <v>65</v>
      </c>
      <c r="M4878" s="77"/>
    </row>
    <row r="4879" spans="1:13">
      <c r="A4879" s="81" t="s">
        <v>14131</v>
      </c>
      <c r="B4879" s="81" t="s">
        <v>14132</v>
      </c>
      <c r="C4879" s="81" t="s">
        <v>14133</v>
      </c>
      <c r="D4879" s="81">
        <v>18</v>
      </c>
      <c r="E4879" s="82" t="s">
        <v>12581</v>
      </c>
      <c r="F4879" s="81" t="s">
        <v>12581</v>
      </c>
      <c r="G4879" s="85">
        <v>101142</v>
      </c>
      <c r="H4879" s="81" t="s">
        <v>15848</v>
      </c>
      <c r="I4879" s="81" t="s">
        <v>1421</v>
      </c>
      <c r="J4879" s="81" t="s">
        <v>64</v>
      </c>
      <c r="K4879" s="82">
        <v>10.97</v>
      </c>
      <c r="L4879" s="81" t="s">
        <v>65</v>
      </c>
      <c r="M4879" s="77"/>
    </row>
    <row r="4880" spans="1:13">
      <c r="A4880" s="81" t="s">
        <v>14131</v>
      </c>
      <c r="B4880" s="81" t="s">
        <v>14132</v>
      </c>
      <c r="C4880" s="81" t="s">
        <v>14133</v>
      </c>
      <c r="D4880" s="81">
        <v>18</v>
      </c>
      <c r="E4880" s="82" t="s">
        <v>12581</v>
      </c>
      <c r="F4880" s="81" t="s">
        <v>12581</v>
      </c>
      <c r="G4880" s="85">
        <v>101143</v>
      </c>
      <c r="H4880" s="81" t="s">
        <v>15849</v>
      </c>
      <c r="I4880" s="81" t="s">
        <v>1421</v>
      </c>
      <c r="J4880" s="81" t="s">
        <v>64</v>
      </c>
      <c r="K4880" s="82">
        <v>11.83</v>
      </c>
      <c r="L4880" s="81" t="s">
        <v>65</v>
      </c>
      <c r="M4880" s="77"/>
    </row>
    <row r="4881" spans="1:13">
      <c r="A4881" s="81" t="s">
        <v>14131</v>
      </c>
      <c r="B4881" s="81" t="s">
        <v>14132</v>
      </c>
      <c r="C4881" s="81" t="s">
        <v>14133</v>
      </c>
      <c r="D4881" s="81">
        <v>18</v>
      </c>
      <c r="E4881" s="82" t="s">
        <v>12581</v>
      </c>
      <c r="F4881" s="81" t="s">
        <v>12581</v>
      </c>
      <c r="G4881" s="85">
        <v>101144</v>
      </c>
      <c r="H4881" s="81" t="s">
        <v>15850</v>
      </c>
      <c r="I4881" s="81" t="s">
        <v>1421</v>
      </c>
      <c r="J4881" s="81" t="s">
        <v>64</v>
      </c>
      <c r="K4881" s="82">
        <v>9.75</v>
      </c>
      <c r="L4881" s="81" t="s">
        <v>65</v>
      </c>
      <c r="M4881" s="77"/>
    </row>
    <row r="4882" spans="1:13">
      <c r="A4882" s="81" t="s">
        <v>14131</v>
      </c>
      <c r="B4882" s="81" t="s">
        <v>14132</v>
      </c>
      <c r="C4882" s="81" t="s">
        <v>14133</v>
      </c>
      <c r="D4882" s="81">
        <v>18</v>
      </c>
      <c r="E4882" s="82" t="s">
        <v>12581</v>
      </c>
      <c r="F4882" s="81" t="s">
        <v>12581</v>
      </c>
      <c r="G4882" s="85">
        <v>101145</v>
      </c>
      <c r="H4882" s="81" t="s">
        <v>15851</v>
      </c>
      <c r="I4882" s="81" t="s">
        <v>1421</v>
      </c>
      <c r="J4882" s="81" t="s">
        <v>64</v>
      </c>
      <c r="K4882" s="82">
        <v>9.27</v>
      </c>
      <c r="L4882" s="81" t="s">
        <v>65</v>
      </c>
      <c r="M4882" s="77"/>
    </row>
    <row r="4883" spans="1:13">
      <c r="A4883" s="81" t="s">
        <v>14131</v>
      </c>
      <c r="B4883" s="81" t="s">
        <v>14132</v>
      </c>
      <c r="C4883" s="81" t="s">
        <v>14133</v>
      </c>
      <c r="D4883" s="81">
        <v>18</v>
      </c>
      <c r="E4883" s="82" t="s">
        <v>12581</v>
      </c>
      <c r="F4883" s="81" t="s">
        <v>12581</v>
      </c>
      <c r="G4883" s="85">
        <v>101146</v>
      </c>
      <c r="H4883" s="81" t="s">
        <v>15852</v>
      </c>
      <c r="I4883" s="81" t="s">
        <v>1421</v>
      </c>
      <c r="J4883" s="81" t="s">
        <v>64</v>
      </c>
      <c r="K4883" s="82">
        <v>8.3699999999999992</v>
      </c>
      <c r="L4883" s="81" t="s">
        <v>65</v>
      </c>
      <c r="M4883" s="77"/>
    </row>
    <row r="4884" spans="1:13">
      <c r="A4884" s="81" t="s">
        <v>14131</v>
      </c>
      <c r="B4884" s="81" t="s">
        <v>14132</v>
      </c>
      <c r="C4884" s="81" t="s">
        <v>14133</v>
      </c>
      <c r="D4884" s="81">
        <v>18</v>
      </c>
      <c r="E4884" s="82" t="s">
        <v>12581</v>
      </c>
      <c r="F4884" s="81" t="s">
        <v>12581</v>
      </c>
      <c r="G4884" s="85">
        <v>101147</v>
      </c>
      <c r="H4884" s="81" t="s">
        <v>15853</v>
      </c>
      <c r="I4884" s="81" t="s">
        <v>1421</v>
      </c>
      <c r="J4884" s="81" t="s">
        <v>64</v>
      </c>
      <c r="K4884" s="82">
        <v>8.9</v>
      </c>
      <c r="L4884" s="81" t="s">
        <v>65</v>
      </c>
      <c r="M4884" s="77"/>
    </row>
    <row r="4885" spans="1:13">
      <c r="A4885" s="81" t="s">
        <v>14131</v>
      </c>
      <c r="B4885" s="81" t="s">
        <v>14132</v>
      </c>
      <c r="C4885" s="81" t="s">
        <v>14133</v>
      </c>
      <c r="D4885" s="81">
        <v>18</v>
      </c>
      <c r="E4885" s="82" t="s">
        <v>12581</v>
      </c>
      <c r="F4885" s="81" t="s">
        <v>12581</v>
      </c>
      <c r="G4885" s="85">
        <v>101148</v>
      </c>
      <c r="H4885" s="81" t="s">
        <v>15854</v>
      </c>
      <c r="I4885" s="81" t="s">
        <v>1421</v>
      </c>
      <c r="J4885" s="81" t="s">
        <v>64</v>
      </c>
      <c r="K4885" s="82">
        <v>9.35</v>
      </c>
      <c r="L4885" s="81" t="s">
        <v>65</v>
      </c>
      <c r="M4885" s="77"/>
    </row>
    <row r="4886" spans="1:13">
      <c r="A4886" s="81" t="s">
        <v>14131</v>
      </c>
      <c r="B4886" s="81" t="s">
        <v>14132</v>
      </c>
      <c r="C4886" s="81" t="s">
        <v>14133</v>
      </c>
      <c r="D4886" s="81">
        <v>18</v>
      </c>
      <c r="E4886" s="82" t="s">
        <v>12581</v>
      </c>
      <c r="F4886" s="81" t="s">
        <v>12581</v>
      </c>
      <c r="G4886" s="85">
        <v>101149</v>
      </c>
      <c r="H4886" s="81" t="s">
        <v>15855</v>
      </c>
      <c r="I4886" s="81" t="s">
        <v>1421</v>
      </c>
      <c r="J4886" s="81" t="s">
        <v>64</v>
      </c>
      <c r="K4886" s="82">
        <v>12.64</v>
      </c>
      <c r="L4886" s="81" t="s">
        <v>65</v>
      </c>
      <c r="M4886" s="77"/>
    </row>
    <row r="4887" spans="1:13">
      <c r="A4887" s="81" t="s">
        <v>14131</v>
      </c>
      <c r="B4887" s="81" t="s">
        <v>14132</v>
      </c>
      <c r="C4887" s="81" t="s">
        <v>14133</v>
      </c>
      <c r="D4887" s="81">
        <v>18</v>
      </c>
      <c r="E4887" s="82" t="s">
        <v>12581</v>
      </c>
      <c r="F4887" s="81" t="s">
        <v>12581</v>
      </c>
      <c r="G4887" s="85">
        <v>101150</v>
      </c>
      <c r="H4887" s="81" t="s">
        <v>15856</v>
      </c>
      <c r="I4887" s="81" t="s">
        <v>1421</v>
      </c>
      <c r="J4887" s="81" t="s">
        <v>64</v>
      </c>
      <c r="K4887" s="82">
        <v>11.71</v>
      </c>
      <c r="L4887" s="81" t="s">
        <v>65</v>
      </c>
      <c r="M4887" s="77"/>
    </row>
    <row r="4888" spans="1:13">
      <c r="A4888" s="81" t="s">
        <v>14131</v>
      </c>
      <c r="B4888" s="81" t="s">
        <v>14132</v>
      </c>
      <c r="C4888" s="81" t="s">
        <v>14133</v>
      </c>
      <c r="D4888" s="81">
        <v>18</v>
      </c>
      <c r="E4888" s="82" t="s">
        <v>12581</v>
      </c>
      <c r="F4888" s="81" t="s">
        <v>12581</v>
      </c>
      <c r="G4888" s="85">
        <v>101151</v>
      </c>
      <c r="H4888" s="81" t="s">
        <v>15857</v>
      </c>
      <c r="I4888" s="81" t="s">
        <v>1421</v>
      </c>
      <c r="J4888" s="81" t="s">
        <v>64</v>
      </c>
      <c r="K4888" s="82">
        <v>10.01</v>
      </c>
      <c r="L4888" s="81" t="s">
        <v>65</v>
      </c>
      <c r="M4888" s="77"/>
    </row>
    <row r="4889" spans="1:13">
      <c r="A4889" s="81" t="s">
        <v>14131</v>
      </c>
      <c r="B4889" s="81" t="s">
        <v>14132</v>
      </c>
      <c r="C4889" s="81" t="s">
        <v>14133</v>
      </c>
      <c r="D4889" s="81">
        <v>18</v>
      </c>
      <c r="E4889" s="82" t="s">
        <v>12581</v>
      </c>
      <c r="F4889" s="81" t="s">
        <v>12581</v>
      </c>
      <c r="G4889" s="85">
        <v>101152</v>
      </c>
      <c r="H4889" s="81" t="s">
        <v>15858</v>
      </c>
      <c r="I4889" s="81" t="s">
        <v>1421</v>
      </c>
      <c r="J4889" s="81" t="s">
        <v>64</v>
      </c>
      <c r="K4889" s="82">
        <v>11</v>
      </c>
      <c r="L4889" s="81" t="s">
        <v>65</v>
      </c>
      <c r="M4889" s="77"/>
    </row>
    <row r="4890" spans="1:13">
      <c r="A4890" s="81" t="s">
        <v>14131</v>
      </c>
      <c r="B4890" s="81" t="s">
        <v>14132</v>
      </c>
      <c r="C4890" s="81" t="s">
        <v>14133</v>
      </c>
      <c r="D4890" s="81">
        <v>18</v>
      </c>
      <c r="E4890" s="82" t="s">
        <v>12581</v>
      </c>
      <c r="F4890" s="81" t="s">
        <v>12581</v>
      </c>
      <c r="G4890" s="85">
        <v>101153</v>
      </c>
      <c r="H4890" s="81" t="s">
        <v>15859</v>
      </c>
      <c r="I4890" s="81" t="s">
        <v>1421</v>
      </c>
      <c r="J4890" s="81" t="s">
        <v>64</v>
      </c>
      <c r="K4890" s="82">
        <v>11.86</v>
      </c>
      <c r="L4890" s="81" t="s">
        <v>65</v>
      </c>
      <c r="M4890" s="77"/>
    </row>
    <row r="4891" spans="1:13">
      <c r="A4891" s="81" t="s">
        <v>14131</v>
      </c>
      <c r="B4891" s="81" t="s">
        <v>14132</v>
      </c>
      <c r="C4891" s="81" t="s">
        <v>14133</v>
      </c>
      <c r="D4891" s="81">
        <v>18</v>
      </c>
      <c r="E4891" s="82" t="s">
        <v>12581</v>
      </c>
      <c r="F4891" s="81" t="s">
        <v>12581</v>
      </c>
      <c r="G4891" s="85">
        <v>101206</v>
      </c>
      <c r="H4891" s="81" t="s">
        <v>14143</v>
      </c>
      <c r="I4891" s="81" t="s">
        <v>1421</v>
      </c>
      <c r="J4891" s="81" t="s">
        <v>64</v>
      </c>
      <c r="K4891" s="82">
        <v>7.33</v>
      </c>
      <c r="L4891" s="81" t="s">
        <v>65</v>
      </c>
      <c r="M4891" s="77"/>
    </row>
    <row r="4892" spans="1:13">
      <c r="A4892" s="81" t="s">
        <v>14131</v>
      </c>
      <c r="B4892" s="81" t="s">
        <v>14132</v>
      </c>
      <c r="C4892" s="81" t="s">
        <v>14133</v>
      </c>
      <c r="D4892" s="81">
        <v>18</v>
      </c>
      <c r="E4892" s="82" t="s">
        <v>12581</v>
      </c>
      <c r="F4892" s="81" t="s">
        <v>12581</v>
      </c>
      <c r="G4892" s="85">
        <v>101207</v>
      </c>
      <c r="H4892" s="81" t="s">
        <v>14144</v>
      </c>
      <c r="I4892" s="81" t="s">
        <v>1421</v>
      </c>
      <c r="J4892" s="81" t="s">
        <v>64</v>
      </c>
      <c r="K4892" s="82">
        <v>6.37</v>
      </c>
      <c r="L4892" s="81" t="s">
        <v>65</v>
      </c>
      <c r="M4892" s="77"/>
    </row>
    <row r="4893" spans="1:13">
      <c r="A4893" s="81" t="s">
        <v>14131</v>
      </c>
      <c r="B4893" s="81" t="s">
        <v>14132</v>
      </c>
      <c r="C4893" s="81" t="s">
        <v>14133</v>
      </c>
      <c r="D4893" s="81">
        <v>18</v>
      </c>
      <c r="E4893" s="82" t="s">
        <v>12581</v>
      </c>
      <c r="F4893" s="81" t="s">
        <v>12581</v>
      </c>
      <c r="G4893" s="85">
        <v>101208</v>
      </c>
      <c r="H4893" s="81" t="s">
        <v>14145</v>
      </c>
      <c r="I4893" s="81" t="s">
        <v>1421</v>
      </c>
      <c r="J4893" s="81" t="s">
        <v>64</v>
      </c>
      <c r="K4893" s="82">
        <v>6.21</v>
      </c>
      <c r="L4893" s="81" t="s">
        <v>65</v>
      </c>
      <c r="M4893" s="77"/>
    </row>
    <row r="4894" spans="1:13">
      <c r="A4894" s="81" t="s">
        <v>14131</v>
      </c>
      <c r="B4894" s="81" t="s">
        <v>14132</v>
      </c>
      <c r="C4894" s="81" t="s">
        <v>14133</v>
      </c>
      <c r="D4894" s="81">
        <v>18</v>
      </c>
      <c r="E4894" s="82" t="s">
        <v>12581</v>
      </c>
      <c r="F4894" s="81" t="s">
        <v>12581</v>
      </c>
      <c r="G4894" s="85">
        <v>101209</v>
      </c>
      <c r="H4894" s="81" t="s">
        <v>14146</v>
      </c>
      <c r="I4894" s="81" t="s">
        <v>1421</v>
      </c>
      <c r="J4894" s="81" t="s">
        <v>64</v>
      </c>
      <c r="K4894" s="82">
        <v>5.72</v>
      </c>
      <c r="L4894" s="81" t="s">
        <v>65</v>
      </c>
      <c r="M4894" s="77"/>
    </row>
    <row r="4895" spans="1:13">
      <c r="A4895" s="81" t="s">
        <v>14131</v>
      </c>
      <c r="B4895" s="81" t="s">
        <v>14132</v>
      </c>
      <c r="C4895" s="81" t="s">
        <v>14133</v>
      </c>
      <c r="D4895" s="81">
        <v>18</v>
      </c>
      <c r="E4895" s="82" t="s">
        <v>12581</v>
      </c>
      <c r="F4895" s="81" t="s">
        <v>12581</v>
      </c>
      <c r="G4895" s="85">
        <v>101210</v>
      </c>
      <c r="H4895" s="81" t="s">
        <v>14147</v>
      </c>
      <c r="I4895" s="81" t="s">
        <v>1421</v>
      </c>
      <c r="J4895" s="81" t="s">
        <v>64</v>
      </c>
      <c r="K4895" s="82">
        <v>10.26</v>
      </c>
      <c r="L4895" s="81" t="s">
        <v>65</v>
      </c>
      <c r="M4895" s="77"/>
    </row>
    <row r="4896" spans="1:13">
      <c r="A4896" s="81" t="s">
        <v>14131</v>
      </c>
      <c r="B4896" s="81" t="s">
        <v>14132</v>
      </c>
      <c r="C4896" s="81" t="s">
        <v>14133</v>
      </c>
      <c r="D4896" s="81">
        <v>18</v>
      </c>
      <c r="E4896" s="82" t="s">
        <v>12581</v>
      </c>
      <c r="F4896" s="81" t="s">
        <v>12581</v>
      </c>
      <c r="G4896" s="85">
        <v>101211</v>
      </c>
      <c r="H4896" s="81" t="s">
        <v>14148</v>
      </c>
      <c r="I4896" s="81" t="s">
        <v>1421</v>
      </c>
      <c r="J4896" s="81" t="s">
        <v>64</v>
      </c>
      <c r="K4896" s="82">
        <v>11.02</v>
      </c>
      <c r="L4896" s="81" t="s">
        <v>65</v>
      </c>
      <c r="M4896" s="77"/>
    </row>
    <row r="4897" spans="1:13">
      <c r="A4897" s="81" t="s">
        <v>14131</v>
      </c>
      <c r="B4897" s="81" t="s">
        <v>14132</v>
      </c>
      <c r="C4897" s="81" t="s">
        <v>14133</v>
      </c>
      <c r="D4897" s="81">
        <v>18</v>
      </c>
      <c r="E4897" s="82" t="s">
        <v>12581</v>
      </c>
      <c r="F4897" s="81" t="s">
        <v>12581</v>
      </c>
      <c r="G4897" s="85">
        <v>101212</v>
      </c>
      <c r="H4897" s="81" t="s">
        <v>14149</v>
      </c>
      <c r="I4897" s="81" t="s">
        <v>1421</v>
      </c>
      <c r="J4897" s="81" t="s">
        <v>64</v>
      </c>
      <c r="K4897" s="82">
        <v>12.82</v>
      </c>
      <c r="L4897" s="81" t="s">
        <v>65</v>
      </c>
      <c r="M4897" s="77"/>
    </row>
    <row r="4898" spans="1:13">
      <c r="A4898" s="81" t="s">
        <v>14131</v>
      </c>
      <c r="B4898" s="81" t="s">
        <v>14132</v>
      </c>
      <c r="C4898" s="81" t="s">
        <v>14133</v>
      </c>
      <c r="D4898" s="81">
        <v>18</v>
      </c>
      <c r="E4898" s="82" t="s">
        <v>12581</v>
      </c>
      <c r="F4898" s="81" t="s">
        <v>12581</v>
      </c>
      <c r="G4898" s="85">
        <v>101213</v>
      </c>
      <c r="H4898" s="81" t="s">
        <v>14150</v>
      </c>
      <c r="I4898" s="81" t="s">
        <v>1421</v>
      </c>
      <c r="J4898" s="81" t="s">
        <v>64</v>
      </c>
      <c r="K4898" s="82">
        <v>14.31</v>
      </c>
      <c r="L4898" s="81" t="s">
        <v>65</v>
      </c>
      <c r="M4898" s="77"/>
    </row>
    <row r="4899" spans="1:13">
      <c r="A4899" s="81" t="s">
        <v>14131</v>
      </c>
      <c r="B4899" s="81" t="s">
        <v>14132</v>
      </c>
      <c r="C4899" s="81" t="s">
        <v>14133</v>
      </c>
      <c r="D4899" s="81">
        <v>18</v>
      </c>
      <c r="E4899" s="82" t="s">
        <v>12581</v>
      </c>
      <c r="F4899" s="81" t="s">
        <v>12581</v>
      </c>
      <c r="G4899" s="85">
        <v>101214</v>
      </c>
      <c r="H4899" s="81" t="s">
        <v>14151</v>
      </c>
      <c r="I4899" s="81" t="s">
        <v>1421</v>
      </c>
      <c r="J4899" s="81" t="s">
        <v>64</v>
      </c>
      <c r="K4899" s="82">
        <v>17.29</v>
      </c>
      <c r="L4899" s="81" t="s">
        <v>65</v>
      </c>
      <c r="M4899" s="77"/>
    </row>
    <row r="4900" spans="1:13">
      <c r="A4900" s="81" t="s">
        <v>14131</v>
      </c>
      <c r="B4900" s="81" t="s">
        <v>14132</v>
      </c>
      <c r="C4900" s="81" t="s">
        <v>14133</v>
      </c>
      <c r="D4900" s="81">
        <v>18</v>
      </c>
      <c r="E4900" s="82" t="s">
        <v>12581</v>
      </c>
      <c r="F4900" s="81" t="s">
        <v>12581</v>
      </c>
      <c r="G4900" s="85">
        <v>101215</v>
      </c>
      <c r="H4900" s="81" t="s">
        <v>14152</v>
      </c>
      <c r="I4900" s="81" t="s">
        <v>1421</v>
      </c>
      <c r="J4900" s="81" t="s">
        <v>64</v>
      </c>
      <c r="K4900" s="82">
        <v>9.81</v>
      </c>
      <c r="L4900" s="81" t="s">
        <v>65</v>
      </c>
      <c r="M4900" s="77"/>
    </row>
    <row r="4901" spans="1:13">
      <c r="A4901" s="81" t="s">
        <v>14131</v>
      </c>
      <c r="B4901" s="81" t="s">
        <v>14132</v>
      </c>
      <c r="C4901" s="81" t="s">
        <v>14133</v>
      </c>
      <c r="D4901" s="81">
        <v>18</v>
      </c>
      <c r="E4901" s="82" t="s">
        <v>12581</v>
      </c>
      <c r="F4901" s="81" t="s">
        <v>12581</v>
      </c>
      <c r="G4901" s="85">
        <v>101216</v>
      </c>
      <c r="H4901" s="81" t="s">
        <v>14153</v>
      </c>
      <c r="I4901" s="81" t="s">
        <v>1421</v>
      </c>
      <c r="J4901" s="81" t="s">
        <v>64</v>
      </c>
      <c r="K4901" s="82">
        <v>10.3</v>
      </c>
      <c r="L4901" s="81" t="s">
        <v>65</v>
      </c>
      <c r="M4901" s="77"/>
    </row>
    <row r="4902" spans="1:13">
      <c r="A4902" s="81" t="s">
        <v>14131</v>
      </c>
      <c r="B4902" s="81" t="s">
        <v>14132</v>
      </c>
      <c r="C4902" s="81" t="s">
        <v>14133</v>
      </c>
      <c r="D4902" s="81">
        <v>18</v>
      </c>
      <c r="E4902" s="82" t="s">
        <v>12581</v>
      </c>
      <c r="F4902" s="81" t="s">
        <v>12581</v>
      </c>
      <c r="G4902" s="85">
        <v>101217</v>
      </c>
      <c r="H4902" s="81" t="s">
        <v>14154</v>
      </c>
      <c r="I4902" s="81" t="s">
        <v>1421</v>
      </c>
      <c r="J4902" s="81" t="s">
        <v>64</v>
      </c>
      <c r="K4902" s="82">
        <v>11.96</v>
      </c>
      <c r="L4902" s="81" t="s">
        <v>65</v>
      </c>
      <c r="M4902" s="77"/>
    </row>
    <row r="4903" spans="1:13">
      <c r="A4903" s="81" t="s">
        <v>14131</v>
      </c>
      <c r="B4903" s="81" t="s">
        <v>14132</v>
      </c>
      <c r="C4903" s="81" t="s">
        <v>14133</v>
      </c>
      <c r="D4903" s="81">
        <v>18</v>
      </c>
      <c r="E4903" s="82" t="s">
        <v>12581</v>
      </c>
      <c r="F4903" s="81" t="s">
        <v>12581</v>
      </c>
      <c r="G4903" s="85">
        <v>101218</v>
      </c>
      <c r="H4903" s="81" t="s">
        <v>14155</v>
      </c>
      <c r="I4903" s="81" t="s">
        <v>1421</v>
      </c>
      <c r="J4903" s="81" t="s">
        <v>64</v>
      </c>
      <c r="K4903" s="82">
        <v>12.67</v>
      </c>
      <c r="L4903" s="81" t="s">
        <v>65</v>
      </c>
      <c r="M4903" s="77"/>
    </row>
    <row r="4904" spans="1:13">
      <c r="A4904" s="81" t="s">
        <v>14131</v>
      </c>
      <c r="B4904" s="81" t="s">
        <v>14132</v>
      </c>
      <c r="C4904" s="81" t="s">
        <v>14133</v>
      </c>
      <c r="D4904" s="81">
        <v>18</v>
      </c>
      <c r="E4904" s="82" t="s">
        <v>12581</v>
      </c>
      <c r="F4904" s="81" t="s">
        <v>12581</v>
      </c>
      <c r="G4904" s="85">
        <v>101219</v>
      </c>
      <c r="H4904" s="81" t="s">
        <v>14156</v>
      </c>
      <c r="I4904" s="81" t="s">
        <v>1421</v>
      </c>
      <c r="J4904" s="81" t="s">
        <v>64</v>
      </c>
      <c r="K4904" s="82">
        <v>15.36</v>
      </c>
      <c r="L4904" s="81" t="s">
        <v>65</v>
      </c>
      <c r="M4904" s="77"/>
    </row>
    <row r="4905" spans="1:13">
      <c r="A4905" s="81" t="s">
        <v>14131</v>
      </c>
      <c r="B4905" s="81" t="s">
        <v>14132</v>
      </c>
      <c r="C4905" s="81" t="s">
        <v>14133</v>
      </c>
      <c r="D4905" s="81">
        <v>18</v>
      </c>
      <c r="E4905" s="82" t="s">
        <v>12581</v>
      </c>
      <c r="F4905" s="81" t="s">
        <v>12581</v>
      </c>
      <c r="G4905" s="85">
        <v>101220</v>
      </c>
      <c r="H4905" s="81" t="s">
        <v>14157</v>
      </c>
      <c r="I4905" s="81" t="s">
        <v>1421</v>
      </c>
      <c r="J4905" s="81" t="s">
        <v>64</v>
      </c>
      <c r="K4905" s="82">
        <v>9.65</v>
      </c>
      <c r="L4905" s="81" t="s">
        <v>65</v>
      </c>
      <c r="M4905" s="77"/>
    </row>
    <row r="4906" spans="1:13">
      <c r="A4906" s="81" t="s">
        <v>14131</v>
      </c>
      <c r="B4906" s="81" t="s">
        <v>14132</v>
      </c>
      <c r="C4906" s="81" t="s">
        <v>14133</v>
      </c>
      <c r="D4906" s="81">
        <v>18</v>
      </c>
      <c r="E4906" s="82" t="s">
        <v>12581</v>
      </c>
      <c r="F4906" s="81" t="s">
        <v>12581</v>
      </c>
      <c r="G4906" s="85">
        <v>101221</v>
      </c>
      <c r="H4906" s="81" t="s">
        <v>14158</v>
      </c>
      <c r="I4906" s="81" t="s">
        <v>1421</v>
      </c>
      <c r="J4906" s="81" t="s">
        <v>64</v>
      </c>
      <c r="K4906" s="82">
        <v>10.210000000000001</v>
      </c>
      <c r="L4906" s="81" t="s">
        <v>65</v>
      </c>
      <c r="M4906" s="77"/>
    </row>
    <row r="4907" spans="1:13">
      <c r="A4907" s="81" t="s">
        <v>14131</v>
      </c>
      <c r="B4907" s="81" t="s">
        <v>14132</v>
      </c>
      <c r="C4907" s="81" t="s">
        <v>14133</v>
      </c>
      <c r="D4907" s="81">
        <v>18</v>
      </c>
      <c r="E4907" s="82" t="s">
        <v>12581</v>
      </c>
      <c r="F4907" s="81" t="s">
        <v>12581</v>
      </c>
      <c r="G4907" s="85">
        <v>101222</v>
      </c>
      <c r="H4907" s="81" t="s">
        <v>14159</v>
      </c>
      <c r="I4907" s="81" t="s">
        <v>1421</v>
      </c>
      <c r="J4907" s="81" t="s">
        <v>64</v>
      </c>
      <c r="K4907" s="82">
        <v>11.87</v>
      </c>
      <c r="L4907" s="81" t="s">
        <v>65</v>
      </c>
      <c r="M4907" s="77"/>
    </row>
    <row r="4908" spans="1:13">
      <c r="A4908" s="81" t="s">
        <v>14131</v>
      </c>
      <c r="B4908" s="81" t="s">
        <v>14132</v>
      </c>
      <c r="C4908" s="81" t="s">
        <v>14133</v>
      </c>
      <c r="D4908" s="81">
        <v>18</v>
      </c>
      <c r="E4908" s="82" t="s">
        <v>12581</v>
      </c>
      <c r="F4908" s="81" t="s">
        <v>12581</v>
      </c>
      <c r="G4908" s="85">
        <v>101223</v>
      </c>
      <c r="H4908" s="81" t="s">
        <v>14160</v>
      </c>
      <c r="I4908" s="81" t="s">
        <v>1421</v>
      </c>
      <c r="J4908" s="81" t="s">
        <v>64</v>
      </c>
      <c r="K4908" s="82">
        <v>13.18</v>
      </c>
      <c r="L4908" s="81" t="s">
        <v>65</v>
      </c>
      <c r="M4908" s="77"/>
    </row>
    <row r="4909" spans="1:13">
      <c r="A4909" s="81" t="s">
        <v>14131</v>
      </c>
      <c r="B4909" s="81" t="s">
        <v>14132</v>
      </c>
      <c r="C4909" s="81" t="s">
        <v>14133</v>
      </c>
      <c r="D4909" s="81">
        <v>18</v>
      </c>
      <c r="E4909" s="82" t="s">
        <v>12581</v>
      </c>
      <c r="F4909" s="81" t="s">
        <v>12581</v>
      </c>
      <c r="G4909" s="85">
        <v>101224</v>
      </c>
      <c r="H4909" s="81" t="s">
        <v>14161</v>
      </c>
      <c r="I4909" s="81" t="s">
        <v>1421</v>
      </c>
      <c r="J4909" s="81" t="s">
        <v>64</v>
      </c>
      <c r="K4909" s="82">
        <v>16.52</v>
      </c>
      <c r="L4909" s="81" t="s">
        <v>65</v>
      </c>
      <c r="M4909" s="77"/>
    </row>
    <row r="4910" spans="1:13">
      <c r="A4910" s="81" t="s">
        <v>14131</v>
      </c>
      <c r="B4910" s="81" t="s">
        <v>14132</v>
      </c>
      <c r="C4910" s="81" t="s">
        <v>14133</v>
      </c>
      <c r="D4910" s="81">
        <v>18</v>
      </c>
      <c r="E4910" s="82" t="s">
        <v>12581</v>
      </c>
      <c r="F4910" s="81" t="s">
        <v>12581</v>
      </c>
      <c r="G4910" s="85">
        <v>101225</v>
      </c>
      <c r="H4910" s="81" t="s">
        <v>14162</v>
      </c>
      <c r="I4910" s="81" t="s">
        <v>1421</v>
      </c>
      <c r="J4910" s="81" t="s">
        <v>64</v>
      </c>
      <c r="K4910" s="82">
        <v>8.82</v>
      </c>
      <c r="L4910" s="81" t="s">
        <v>65</v>
      </c>
      <c r="M4910" s="77"/>
    </row>
    <row r="4911" spans="1:13">
      <c r="A4911" s="81" t="s">
        <v>14131</v>
      </c>
      <c r="B4911" s="81" t="s">
        <v>14132</v>
      </c>
      <c r="C4911" s="81" t="s">
        <v>14133</v>
      </c>
      <c r="D4911" s="81">
        <v>18</v>
      </c>
      <c r="E4911" s="82" t="s">
        <v>12581</v>
      </c>
      <c r="F4911" s="81" t="s">
        <v>12581</v>
      </c>
      <c r="G4911" s="85">
        <v>101226</v>
      </c>
      <c r="H4911" s="81" t="s">
        <v>14163</v>
      </c>
      <c r="I4911" s="81" t="s">
        <v>1421</v>
      </c>
      <c r="J4911" s="81" t="s">
        <v>64</v>
      </c>
      <c r="K4911" s="82">
        <v>9.3000000000000007</v>
      </c>
      <c r="L4911" s="81" t="s">
        <v>65</v>
      </c>
      <c r="M4911" s="77"/>
    </row>
    <row r="4912" spans="1:13">
      <c r="A4912" s="81" t="s">
        <v>14131</v>
      </c>
      <c r="B4912" s="81" t="s">
        <v>14132</v>
      </c>
      <c r="C4912" s="81" t="s">
        <v>14133</v>
      </c>
      <c r="D4912" s="81">
        <v>18</v>
      </c>
      <c r="E4912" s="82" t="s">
        <v>12581</v>
      </c>
      <c r="F4912" s="81" t="s">
        <v>12581</v>
      </c>
      <c r="G4912" s="85">
        <v>101227</v>
      </c>
      <c r="H4912" s="81" t="s">
        <v>14164</v>
      </c>
      <c r="I4912" s="81" t="s">
        <v>1421</v>
      </c>
      <c r="J4912" s="81" t="s">
        <v>64</v>
      </c>
      <c r="K4912" s="82">
        <v>10.77</v>
      </c>
      <c r="L4912" s="81" t="s">
        <v>65</v>
      </c>
      <c r="M4912" s="77"/>
    </row>
    <row r="4913" spans="1:13">
      <c r="A4913" s="81" t="s">
        <v>14131</v>
      </c>
      <c r="B4913" s="81" t="s">
        <v>14132</v>
      </c>
      <c r="C4913" s="81" t="s">
        <v>14133</v>
      </c>
      <c r="D4913" s="81">
        <v>18</v>
      </c>
      <c r="E4913" s="82" t="s">
        <v>12581</v>
      </c>
      <c r="F4913" s="81" t="s">
        <v>12581</v>
      </c>
      <c r="G4913" s="85">
        <v>101228</v>
      </c>
      <c r="H4913" s="81" t="s">
        <v>14165</v>
      </c>
      <c r="I4913" s="81" t="s">
        <v>1421</v>
      </c>
      <c r="J4913" s="81" t="s">
        <v>64</v>
      </c>
      <c r="K4913" s="82">
        <v>11.51</v>
      </c>
      <c r="L4913" s="81" t="s">
        <v>65</v>
      </c>
      <c r="M4913" s="77"/>
    </row>
    <row r="4914" spans="1:13">
      <c r="A4914" s="81" t="s">
        <v>14131</v>
      </c>
      <c r="B4914" s="81" t="s">
        <v>14132</v>
      </c>
      <c r="C4914" s="81" t="s">
        <v>14133</v>
      </c>
      <c r="D4914" s="81">
        <v>18</v>
      </c>
      <c r="E4914" s="82" t="s">
        <v>12581</v>
      </c>
      <c r="F4914" s="81" t="s">
        <v>12581</v>
      </c>
      <c r="G4914" s="85">
        <v>101229</v>
      </c>
      <c r="H4914" s="81" t="s">
        <v>14166</v>
      </c>
      <c r="I4914" s="81" t="s">
        <v>1421</v>
      </c>
      <c r="J4914" s="81" t="s">
        <v>64</v>
      </c>
      <c r="K4914" s="82">
        <v>14.48</v>
      </c>
      <c r="L4914" s="81" t="s">
        <v>65</v>
      </c>
      <c r="M4914" s="77"/>
    </row>
    <row r="4915" spans="1:13">
      <c r="A4915" s="81" t="s">
        <v>14131</v>
      </c>
      <c r="B4915" s="81" t="s">
        <v>14132</v>
      </c>
      <c r="C4915" s="81" t="s">
        <v>14133</v>
      </c>
      <c r="D4915" s="81">
        <v>18</v>
      </c>
      <c r="E4915" s="82" t="s">
        <v>12581</v>
      </c>
      <c r="F4915" s="81" t="s">
        <v>12581</v>
      </c>
      <c r="G4915" s="85">
        <v>101230</v>
      </c>
      <c r="H4915" s="81" t="s">
        <v>14167</v>
      </c>
      <c r="I4915" s="81" t="s">
        <v>1421</v>
      </c>
      <c r="J4915" s="81" t="s">
        <v>64</v>
      </c>
      <c r="K4915" s="82">
        <v>6.47</v>
      </c>
      <c r="L4915" s="81" t="s">
        <v>65</v>
      </c>
      <c r="M4915" s="77"/>
    </row>
    <row r="4916" spans="1:13">
      <c r="A4916" s="81" t="s">
        <v>14131</v>
      </c>
      <c r="B4916" s="81" t="s">
        <v>14132</v>
      </c>
      <c r="C4916" s="81" t="s">
        <v>14133</v>
      </c>
      <c r="D4916" s="81">
        <v>18</v>
      </c>
      <c r="E4916" s="82" t="s">
        <v>12581</v>
      </c>
      <c r="F4916" s="81" t="s">
        <v>12581</v>
      </c>
      <c r="G4916" s="85">
        <v>101231</v>
      </c>
      <c r="H4916" s="81" t="s">
        <v>14168</v>
      </c>
      <c r="I4916" s="81" t="s">
        <v>1421</v>
      </c>
      <c r="J4916" s="81" t="s">
        <v>64</v>
      </c>
      <c r="K4916" s="82">
        <v>6.12</v>
      </c>
      <c r="L4916" s="81" t="s">
        <v>65</v>
      </c>
      <c r="M4916" s="77"/>
    </row>
    <row r="4917" spans="1:13">
      <c r="A4917" s="81" t="s">
        <v>14131</v>
      </c>
      <c r="B4917" s="81" t="s">
        <v>14132</v>
      </c>
      <c r="C4917" s="81" t="s">
        <v>14133</v>
      </c>
      <c r="D4917" s="81">
        <v>18</v>
      </c>
      <c r="E4917" s="82" t="s">
        <v>12581</v>
      </c>
      <c r="F4917" s="81" t="s">
        <v>12581</v>
      </c>
      <c r="G4917" s="85">
        <v>101232</v>
      </c>
      <c r="H4917" s="81" t="s">
        <v>14169</v>
      </c>
      <c r="I4917" s="81" t="s">
        <v>1421</v>
      </c>
      <c r="J4917" s="81" t="s">
        <v>64</v>
      </c>
      <c r="K4917" s="82">
        <v>5.53</v>
      </c>
      <c r="L4917" s="81" t="s">
        <v>65</v>
      </c>
      <c r="M4917" s="77"/>
    </row>
    <row r="4918" spans="1:13">
      <c r="A4918" s="81" t="s">
        <v>14131</v>
      </c>
      <c r="B4918" s="81" t="s">
        <v>14132</v>
      </c>
      <c r="C4918" s="81" t="s">
        <v>14133</v>
      </c>
      <c r="D4918" s="81">
        <v>18</v>
      </c>
      <c r="E4918" s="82" t="s">
        <v>12581</v>
      </c>
      <c r="F4918" s="81" t="s">
        <v>12581</v>
      </c>
      <c r="G4918" s="85">
        <v>101233</v>
      </c>
      <c r="H4918" s="81" t="s">
        <v>14170</v>
      </c>
      <c r="I4918" s="81" t="s">
        <v>1421</v>
      </c>
      <c r="J4918" s="81" t="s">
        <v>64</v>
      </c>
      <c r="K4918" s="82">
        <v>5.09</v>
      </c>
      <c r="L4918" s="81" t="s">
        <v>65</v>
      </c>
      <c r="M4918" s="77"/>
    </row>
    <row r="4919" spans="1:13">
      <c r="A4919" s="81" t="s">
        <v>14131</v>
      </c>
      <c r="B4919" s="81" t="s">
        <v>14132</v>
      </c>
      <c r="C4919" s="81" t="s">
        <v>14133</v>
      </c>
      <c r="D4919" s="81">
        <v>18</v>
      </c>
      <c r="E4919" s="82" t="s">
        <v>12581</v>
      </c>
      <c r="F4919" s="81" t="s">
        <v>12581</v>
      </c>
      <c r="G4919" s="85">
        <v>101234</v>
      </c>
      <c r="H4919" s="81" t="s">
        <v>14171</v>
      </c>
      <c r="I4919" s="81" t="s">
        <v>1421</v>
      </c>
      <c r="J4919" s="81" t="s">
        <v>64</v>
      </c>
      <c r="K4919" s="82">
        <v>10.029999999999999</v>
      </c>
      <c r="L4919" s="81" t="s">
        <v>65</v>
      </c>
      <c r="M4919" s="77"/>
    </row>
    <row r="4920" spans="1:13">
      <c r="A4920" s="81" t="s">
        <v>14131</v>
      </c>
      <c r="B4920" s="81" t="s">
        <v>14132</v>
      </c>
      <c r="C4920" s="81" t="s">
        <v>14133</v>
      </c>
      <c r="D4920" s="81">
        <v>18</v>
      </c>
      <c r="E4920" s="82" t="s">
        <v>12581</v>
      </c>
      <c r="F4920" s="81" t="s">
        <v>12581</v>
      </c>
      <c r="G4920" s="85">
        <v>101235</v>
      </c>
      <c r="H4920" s="81" t="s">
        <v>14172</v>
      </c>
      <c r="I4920" s="81" t="s">
        <v>1421</v>
      </c>
      <c r="J4920" s="81" t="s">
        <v>64</v>
      </c>
      <c r="K4920" s="82">
        <v>10.57</v>
      </c>
      <c r="L4920" s="81" t="s">
        <v>65</v>
      </c>
      <c r="M4920" s="77"/>
    </row>
    <row r="4921" spans="1:13">
      <c r="A4921" s="81" t="s">
        <v>14131</v>
      </c>
      <c r="B4921" s="81" t="s">
        <v>14132</v>
      </c>
      <c r="C4921" s="81" t="s">
        <v>14133</v>
      </c>
      <c r="D4921" s="81">
        <v>18</v>
      </c>
      <c r="E4921" s="82" t="s">
        <v>12581</v>
      </c>
      <c r="F4921" s="81" t="s">
        <v>12581</v>
      </c>
      <c r="G4921" s="85">
        <v>101236</v>
      </c>
      <c r="H4921" s="81" t="s">
        <v>14173</v>
      </c>
      <c r="I4921" s="81" t="s">
        <v>1421</v>
      </c>
      <c r="J4921" s="81" t="s">
        <v>64</v>
      </c>
      <c r="K4921" s="82">
        <v>12.3</v>
      </c>
      <c r="L4921" s="81" t="s">
        <v>65</v>
      </c>
      <c r="M4921" s="77"/>
    </row>
    <row r="4922" spans="1:13">
      <c r="A4922" s="81" t="s">
        <v>14131</v>
      </c>
      <c r="B4922" s="81" t="s">
        <v>14132</v>
      </c>
      <c r="C4922" s="81" t="s">
        <v>14133</v>
      </c>
      <c r="D4922" s="81">
        <v>18</v>
      </c>
      <c r="E4922" s="82" t="s">
        <v>12581</v>
      </c>
      <c r="F4922" s="81" t="s">
        <v>12581</v>
      </c>
      <c r="G4922" s="85">
        <v>101237</v>
      </c>
      <c r="H4922" s="81" t="s">
        <v>14174</v>
      </c>
      <c r="I4922" s="81" t="s">
        <v>1421</v>
      </c>
      <c r="J4922" s="81" t="s">
        <v>64</v>
      </c>
      <c r="K4922" s="82">
        <v>13.12</v>
      </c>
      <c r="L4922" s="81" t="s">
        <v>65</v>
      </c>
      <c r="M4922" s="77"/>
    </row>
    <row r="4923" spans="1:13">
      <c r="A4923" s="81" t="s">
        <v>14131</v>
      </c>
      <c r="B4923" s="81" t="s">
        <v>14132</v>
      </c>
      <c r="C4923" s="81" t="s">
        <v>14133</v>
      </c>
      <c r="D4923" s="81">
        <v>18</v>
      </c>
      <c r="E4923" s="82" t="s">
        <v>12581</v>
      </c>
      <c r="F4923" s="81" t="s">
        <v>12581</v>
      </c>
      <c r="G4923" s="85">
        <v>101238</v>
      </c>
      <c r="H4923" s="81" t="s">
        <v>14175</v>
      </c>
      <c r="I4923" s="81" t="s">
        <v>1421</v>
      </c>
      <c r="J4923" s="81" t="s">
        <v>64</v>
      </c>
      <c r="K4923" s="82">
        <v>16.57</v>
      </c>
      <c r="L4923" s="81" t="s">
        <v>65</v>
      </c>
      <c r="M4923" s="77"/>
    </row>
    <row r="4924" spans="1:13">
      <c r="A4924" s="81" t="s">
        <v>14131</v>
      </c>
      <c r="B4924" s="81" t="s">
        <v>14132</v>
      </c>
      <c r="C4924" s="81" t="s">
        <v>14133</v>
      </c>
      <c r="D4924" s="81">
        <v>18</v>
      </c>
      <c r="E4924" s="82" t="s">
        <v>12581</v>
      </c>
      <c r="F4924" s="81" t="s">
        <v>12581</v>
      </c>
      <c r="G4924" s="85">
        <v>101239</v>
      </c>
      <c r="H4924" s="81" t="s">
        <v>14176</v>
      </c>
      <c r="I4924" s="81" t="s">
        <v>1421</v>
      </c>
      <c r="J4924" s="81" t="s">
        <v>64</v>
      </c>
      <c r="K4924" s="82">
        <v>8.8000000000000007</v>
      </c>
      <c r="L4924" s="81" t="s">
        <v>65</v>
      </c>
      <c r="M4924" s="77"/>
    </row>
    <row r="4925" spans="1:13">
      <c r="A4925" s="81" t="s">
        <v>14131</v>
      </c>
      <c r="B4925" s="81" t="s">
        <v>14132</v>
      </c>
      <c r="C4925" s="81" t="s">
        <v>14133</v>
      </c>
      <c r="D4925" s="81">
        <v>18</v>
      </c>
      <c r="E4925" s="82" t="s">
        <v>12581</v>
      </c>
      <c r="F4925" s="81" t="s">
        <v>12581</v>
      </c>
      <c r="G4925" s="85">
        <v>101240</v>
      </c>
      <c r="H4925" s="81" t="s">
        <v>14177</v>
      </c>
      <c r="I4925" s="81" t="s">
        <v>1421</v>
      </c>
      <c r="J4925" s="81" t="s">
        <v>64</v>
      </c>
      <c r="K4925" s="82">
        <v>9.3000000000000007</v>
      </c>
      <c r="L4925" s="81" t="s">
        <v>65</v>
      </c>
      <c r="M4925" s="77"/>
    </row>
    <row r="4926" spans="1:13">
      <c r="A4926" s="81" t="s">
        <v>14131</v>
      </c>
      <c r="B4926" s="81" t="s">
        <v>14132</v>
      </c>
      <c r="C4926" s="81" t="s">
        <v>14133</v>
      </c>
      <c r="D4926" s="81">
        <v>18</v>
      </c>
      <c r="E4926" s="82" t="s">
        <v>12581</v>
      </c>
      <c r="F4926" s="81" t="s">
        <v>12581</v>
      </c>
      <c r="G4926" s="85">
        <v>101241</v>
      </c>
      <c r="H4926" s="81" t="s">
        <v>14178</v>
      </c>
      <c r="I4926" s="81" t="s">
        <v>1421</v>
      </c>
      <c r="J4926" s="81" t="s">
        <v>64</v>
      </c>
      <c r="K4926" s="82">
        <v>10.85</v>
      </c>
      <c r="L4926" s="81" t="s">
        <v>65</v>
      </c>
      <c r="M4926" s="77"/>
    </row>
    <row r="4927" spans="1:13">
      <c r="A4927" s="81" t="s">
        <v>14131</v>
      </c>
      <c r="B4927" s="81" t="s">
        <v>14132</v>
      </c>
      <c r="C4927" s="81" t="s">
        <v>14133</v>
      </c>
      <c r="D4927" s="81">
        <v>18</v>
      </c>
      <c r="E4927" s="82" t="s">
        <v>12581</v>
      </c>
      <c r="F4927" s="81" t="s">
        <v>12581</v>
      </c>
      <c r="G4927" s="85">
        <v>101242</v>
      </c>
      <c r="H4927" s="81" t="s">
        <v>14179</v>
      </c>
      <c r="I4927" s="81" t="s">
        <v>1421</v>
      </c>
      <c r="J4927" s="81" t="s">
        <v>64</v>
      </c>
      <c r="K4927" s="82">
        <v>12.09</v>
      </c>
      <c r="L4927" s="81" t="s">
        <v>65</v>
      </c>
      <c r="M4927" s="77"/>
    </row>
    <row r="4928" spans="1:13">
      <c r="A4928" s="81" t="s">
        <v>14131</v>
      </c>
      <c r="B4928" s="81" t="s">
        <v>14132</v>
      </c>
      <c r="C4928" s="81" t="s">
        <v>14133</v>
      </c>
      <c r="D4928" s="81">
        <v>18</v>
      </c>
      <c r="E4928" s="82" t="s">
        <v>12581</v>
      </c>
      <c r="F4928" s="81" t="s">
        <v>12581</v>
      </c>
      <c r="G4928" s="85">
        <v>101243</v>
      </c>
      <c r="H4928" s="81" t="s">
        <v>14180</v>
      </c>
      <c r="I4928" s="81" t="s">
        <v>1421</v>
      </c>
      <c r="J4928" s="81" t="s">
        <v>64</v>
      </c>
      <c r="K4928" s="82">
        <v>14.67</v>
      </c>
      <c r="L4928" s="81" t="s">
        <v>65</v>
      </c>
      <c r="M4928" s="77"/>
    </row>
    <row r="4929" spans="1:13">
      <c r="A4929" s="81" t="s">
        <v>14131</v>
      </c>
      <c r="B4929" s="81" t="s">
        <v>14132</v>
      </c>
      <c r="C4929" s="81" t="s">
        <v>14133</v>
      </c>
      <c r="D4929" s="81">
        <v>18</v>
      </c>
      <c r="E4929" s="82" t="s">
        <v>12581</v>
      </c>
      <c r="F4929" s="81" t="s">
        <v>12581</v>
      </c>
      <c r="G4929" s="85">
        <v>101244</v>
      </c>
      <c r="H4929" s="81" t="s">
        <v>14181</v>
      </c>
      <c r="I4929" s="81" t="s">
        <v>1421</v>
      </c>
      <c r="J4929" s="81" t="s">
        <v>64</v>
      </c>
      <c r="K4929" s="82">
        <v>9.24</v>
      </c>
      <c r="L4929" s="81" t="s">
        <v>65</v>
      </c>
      <c r="M4929" s="77"/>
    </row>
    <row r="4930" spans="1:13">
      <c r="A4930" s="81" t="s">
        <v>14131</v>
      </c>
      <c r="B4930" s="81" t="s">
        <v>14132</v>
      </c>
      <c r="C4930" s="81" t="s">
        <v>14133</v>
      </c>
      <c r="D4930" s="81">
        <v>18</v>
      </c>
      <c r="E4930" s="82" t="s">
        <v>12581</v>
      </c>
      <c r="F4930" s="81" t="s">
        <v>12581</v>
      </c>
      <c r="G4930" s="85">
        <v>101245</v>
      </c>
      <c r="H4930" s="81" t="s">
        <v>14182</v>
      </c>
      <c r="I4930" s="81" t="s">
        <v>1421</v>
      </c>
      <c r="J4930" s="81" t="s">
        <v>64</v>
      </c>
      <c r="K4930" s="82">
        <v>9.8000000000000007</v>
      </c>
      <c r="L4930" s="81" t="s">
        <v>65</v>
      </c>
      <c r="M4930" s="77"/>
    </row>
    <row r="4931" spans="1:13">
      <c r="A4931" s="81" t="s">
        <v>14131</v>
      </c>
      <c r="B4931" s="81" t="s">
        <v>14132</v>
      </c>
      <c r="C4931" s="81" t="s">
        <v>14133</v>
      </c>
      <c r="D4931" s="81">
        <v>18</v>
      </c>
      <c r="E4931" s="82" t="s">
        <v>12581</v>
      </c>
      <c r="F4931" s="81" t="s">
        <v>12581</v>
      </c>
      <c r="G4931" s="85">
        <v>101246</v>
      </c>
      <c r="H4931" s="81" t="s">
        <v>14183</v>
      </c>
      <c r="I4931" s="81" t="s">
        <v>1421</v>
      </c>
      <c r="J4931" s="81" t="s">
        <v>64</v>
      </c>
      <c r="K4931" s="82">
        <v>11.39</v>
      </c>
      <c r="L4931" s="81" t="s">
        <v>65</v>
      </c>
      <c r="M4931" s="77"/>
    </row>
    <row r="4932" spans="1:13">
      <c r="A4932" s="81" t="s">
        <v>14131</v>
      </c>
      <c r="B4932" s="81" t="s">
        <v>14132</v>
      </c>
      <c r="C4932" s="81" t="s">
        <v>14133</v>
      </c>
      <c r="D4932" s="81">
        <v>18</v>
      </c>
      <c r="E4932" s="82" t="s">
        <v>12581</v>
      </c>
      <c r="F4932" s="81" t="s">
        <v>12581</v>
      </c>
      <c r="G4932" s="85">
        <v>101247</v>
      </c>
      <c r="H4932" s="81" t="s">
        <v>14184</v>
      </c>
      <c r="I4932" s="81" t="s">
        <v>1421</v>
      </c>
      <c r="J4932" s="81" t="s">
        <v>64</v>
      </c>
      <c r="K4932" s="82">
        <v>12.62</v>
      </c>
      <c r="L4932" s="81" t="s">
        <v>65</v>
      </c>
      <c r="M4932" s="77"/>
    </row>
    <row r="4933" spans="1:13">
      <c r="A4933" s="81" t="s">
        <v>14131</v>
      </c>
      <c r="B4933" s="81" t="s">
        <v>14132</v>
      </c>
      <c r="C4933" s="81" t="s">
        <v>14133</v>
      </c>
      <c r="D4933" s="81">
        <v>18</v>
      </c>
      <c r="E4933" s="82" t="s">
        <v>12581</v>
      </c>
      <c r="F4933" s="81" t="s">
        <v>12581</v>
      </c>
      <c r="G4933" s="85">
        <v>101248</v>
      </c>
      <c r="H4933" s="81" t="s">
        <v>14185</v>
      </c>
      <c r="I4933" s="81" t="s">
        <v>1421</v>
      </c>
      <c r="J4933" s="81" t="s">
        <v>64</v>
      </c>
      <c r="K4933" s="82">
        <v>15.8</v>
      </c>
      <c r="L4933" s="81" t="s">
        <v>65</v>
      </c>
      <c r="M4933" s="77"/>
    </row>
    <row r="4934" spans="1:13">
      <c r="A4934" s="81" t="s">
        <v>14131</v>
      </c>
      <c r="B4934" s="81" t="s">
        <v>14132</v>
      </c>
      <c r="C4934" s="81" t="s">
        <v>14133</v>
      </c>
      <c r="D4934" s="81">
        <v>18</v>
      </c>
      <c r="E4934" s="82" t="s">
        <v>12581</v>
      </c>
      <c r="F4934" s="81" t="s">
        <v>12581</v>
      </c>
      <c r="G4934" s="85">
        <v>101249</v>
      </c>
      <c r="H4934" s="81" t="s">
        <v>14186</v>
      </c>
      <c r="I4934" s="81" t="s">
        <v>1421</v>
      </c>
      <c r="J4934" s="81" t="s">
        <v>64</v>
      </c>
      <c r="K4934" s="82">
        <v>8.0500000000000007</v>
      </c>
      <c r="L4934" s="81" t="s">
        <v>65</v>
      </c>
      <c r="M4934" s="77"/>
    </row>
    <row r="4935" spans="1:13">
      <c r="A4935" s="81" t="s">
        <v>14131</v>
      </c>
      <c r="B4935" s="81" t="s">
        <v>14132</v>
      </c>
      <c r="C4935" s="81" t="s">
        <v>14133</v>
      </c>
      <c r="D4935" s="81">
        <v>18</v>
      </c>
      <c r="E4935" s="82" t="s">
        <v>12581</v>
      </c>
      <c r="F4935" s="81" t="s">
        <v>12581</v>
      </c>
      <c r="G4935" s="85">
        <v>101250</v>
      </c>
      <c r="H4935" s="81" t="s">
        <v>14187</v>
      </c>
      <c r="I4935" s="81" t="s">
        <v>1421</v>
      </c>
      <c r="J4935" s="81" t="s">
        <v>64</v>
      </c>
      <c r="K4935" s="82">
        <v>8.91</v>
      </c>
      <c r="L4935" s="81" t="s">
        <v>65</v>
      </c>
      <c r="M4935" s="77"/>
    </row>
    <row r="4936" spans="1:13">
      <c r="A4936" s="81" t="s">
        <v>14131</v>
      </c>
      <c r="B4936" s="81" t="s">
        <v>14132</v>
      </c>
      <c r="C4936" s="81" t="s">
        <v>14133</v>
      </c>
      <c r="D4936" s="81">
        <v>18</v>
      </c>
      <c r="E4936" s="82" t="s">
        <v>12581</v>
      </c>
      <c r="F4936" s="81" t="s">
        <v>12581</v>
      </c>
      <c r="G4936" s="85">
        <v>101251</v>
      </c>
      <c r="H4936" s="81" t="s">
        <v>14188</v>
      </c>
      <c r="I4936" s="81" t="s">
        <v>1421</v>
      </c>
      <c r="J4936" s="81" t="s">
        <v>64</v>
      </c>
      <c r="K4936" s="82">
        <v>10.18</v>
      </c>
      <c r="L4936" s="81" t="s">
        <v>65</v>
      </c>
      <c r="M4936" s="77"/>
    </row>
    <row r="4937" spans="1:13">
      <c r="A4937" s="81" t="s">
        <v>14131</v>
      </c>
      <c r="B4937" s="81" t="s">
        <v>14132</v>
      </c>
      <c r="C4937" s="81" t="s">
        <v>14133</v>
      </c>
      <c r="D4937" s="81">
        <v>18</v>
      </c>
      <c r="E4937" s="82" t="s">
        <v>12581</v>
      </c>
      <c r="F4937" s="81" t="s">
        <v>12581</v>
      </c>
      <c r="G4937" s="85">
        <v>101252</v>
      </c>
      <c r="H4937" s="81" t="s">
        <v>14189</v>
      </c>
      <c r="I4937" s="81" t="s">
        <v>1421</v>
      </c>
      <c r="J4937" s="81" t="s">
        <v>64</v>
      </c>
      <c r="K4937" s="82">
        <v>11.03</v>
      </c>
      <c r="L4937" s="81" t="s">
        <v>65</v>
      </c>
      <c r="M4937" s="77"/>
    </row>
    <row r="4938" spans="1:13">
      <c r="A4938" s="81" t="s">
        <v>14131</v>
      </c>
      <c r="B4938" s="81" t="s">
        <v>14132</v>
      </c>
      <c r="C4938" s="81" t="s">
        <v>14133</v>
      </c>
      <c r="D4938" s="81">
        <v>18</v>
      </c>
      <c r="E4938" s="82" t="s">
        <v>12581</v>
      </c>
      <c r="F4938" s="81" t="s">
        <v>12581</v>
      </c>
      <c r="G4938" s="85">
        <v>101253</v>
      </c>
      <c r="H4938" s="81" t="s">
        <v>14190</v>
      </c>
      <c r="I4938" s="81" t="s">
        <v>1421</v>
      </c>
      <c r="J4938" s="81" t="s">
        <v>64</v>
      </c>
      <c r="K4938" s="82">
        <v>13.88</v>
      </c>
      <c r="L4938" s="81" t="s">
        <v>65</v>
      </c>
      <c r="M4938" s="77"/>
    </row>
    <row r="4939" spans="1:13">
      <c r="A4939" s="81" t="s">
        <v>14131</v>
      </c>
      <c r="B4939" s="81" t="s">
        <v>14132</v>
      </c>
      <c r="C4939" s="81" t="s">
        <v>14133</v>
      </c>
      <c r="D4939" s="81">
        <v>18</v>
      </c>
      <c r="E4939" s="82" t="s">
        <v>12581</v>
      </c>
      <c r="F4939" s="81" t="s">
        <v>12581</v>
      </c>
      <c r="G4939" s="85">
        <v>101254</v>
      </c>
      <c r="H4939" s="81" t="s">
        <v>14191</v>
      </c>
      <c r="I4939" s="81" t="s">
        <v>1421</v>
      </c>
      <c r="J4939" s="81" t="s">
        <v>64</v>
      </c>
      <c r="K4939" s="82">
        <v>7.42</v>
      </c>
      <c r="L4939" s="81" t="s">
        <v>65</v>
      </c>
      <c r="M4939" s="77"/>
    </row>
    <row r="4940" spans="1:13">
      <c r="A4940" s="81" t="s">
        <v>14131</v>
      </c>
      <c r="B4940" s="81" t="s">
        <v>14132</v>
      </c>
      <c r="C4940" s="81" t="s">
        <v>14133</v>
      </c>
      <c r="D4940" s="81">
        <v>18</v>
      </c>
      <c r="E4940" s="82" t="s">
        <v>12581</v>
      </c>
      <c r="F4940" s="81" t="s">
        <v>12581</v>
      </c>
      <c r="G4940" s="85">
        <v>101255</v>
      </c>
      <c r="H4940" s="81" t="s">
        <v>14192</v>
      </c>
      <c r="I4940" s="81" t="s">
        <v>1421</v>
      </c>
      <c r="J4940" s="81" t="s">
        <v>64</v>
      </c>
      <c r="K4940" s="82">
        <v>6.55</v>
      </c>
      <c r="L4940" s="81" t="s">
        <v>65</v>
      </c>
      <c r="M4940" s="77"/>
    </row>
    <row r="4941" spans="1:13">
      <c r="A4941" s="81" t="s">
        <v>14131</v>
      </c>
      <c r="B4941" s="81" t="s">
        <v>14132</v>
      </c>
      <c r="C4941" s="81" t="s">
        <v>14133</v>
      </c>
      <c r="D4941" s="81">
        <v>18</v>
      </c>
      <c r="E4941" s="82" t="s">
        <v>12581</v>
      </c>
      <c r="F4941" s="81" t="s">
        <v>12581</v>
      </c>
      <c r="G4941" s="85">
        <v>101256</v>
      </c>
      <c r="H4941" s="81" t="s">
        <v>14193</v>
      </c>
      <c r="I4941" s="81" t="s">
        <v>1421</v>
      </c>
      <c r="J4941" s="81" t="s">
        <v>64</v>
      </c>
      <c r="K4941" s="82">
        <v>11.38</v>
      </c>
      <c r="L4941" s="81" t="s">
        <v>65</v>
      </c>
      <c r="M4941" s="77"/>
    </row>
    <row r="4942" spans="1:13">
      <c r="A4942" s="81" t="s">
        <v>14131</v>
      </c>
      <c r="B4942" s="81" t="s">
        <v>14132</v>
      </c>
      <c r="C4942" s="81" t="s">
        <v>14133</v>
      </c>
      <c r="D4942" s="81">
        <v>18</v>
      </c>
      <c r="E4942" s="82" t="s">
        <v>12581</v>
      </c>
      <c r="F4942" s="81" t="s">
        <v>12581</v>
      </c>
      <c r="G4942" s="85">
        <v>101257</v>
      </c>
      <c r="H4942" s="81" t="s">
        <v>14194</v>
      </c>
      <c r="I4942" s="81" t="s">
        <v>1421</v>
      </c>
      <c r="J4942" s="81" t="s">
        <v>64</v>
      </c>
      <c r="K4942" s="82">
        <v>12</v>
      </c>
      <c r="L4942" s="81" t="s">
        <v>65</v>
      </c>
      <c r="M4942" s="77"/>
    </row>
    <row r="4943" spans="1:13">
      <c r="A4943" s="81" t="s">
        <v>14131</v>
      </c>
      <c r="B4943" s="81" t="s">
        <v>14132</v>
      </c>
      <c r="C4943" s="81" t="s">
        <v>14133</v>
      </c>
      <c r="D4943" s="81">
        <v>18</v>
      </c>
      <c r="E4943" s="82" t="s">
        <v>12581</v>
      </c>
      <c r="F4943" s="81" t="s">
        <v>12581</v>
      </c>
      <c r="G4943" s="85">
        <v>101258</v>
      </c>
      <c r="H4943" s="81" t="s">
        <v>14195</v>
      </c>
      <c r="I4943" s="81" t="s">
        <v>1421</v>
      </c>
      <c r="J4943" s="81" t="s">
        <v>64</v>
      </c>
      <c r="K4943" s="82">
        <v>13.9</v>
      </c>
      <c r="L4943" s="81" t="s">
        <v>65</v>
      </c>
      <c r="M4943" s="77"/>
    </row>
    <row r="4944" spans="1:13">
      <c r="A4944" s="81" t="s">
        <v>14131</v>
      </c>
      <c r="B4944" s="81" t="s">
        <v>14132</v>
      </c>
      <c r="C4944" s="81" t="s">
        <v>14133</v>
      </c>
      <c r="D4944" s="81">
        <v>18</v>
      </c>
      <c r="E4944" s="82" t="s">
        <v>12581</v>
      </c>
      <c r="F4944" s="81" t="s">
        <v>12581</v>
      </c>
      <c r="G4944" s="85">
        <v>101259</v>
      </c>
      <c r="H4944" s="81" t="s">
        <v>14196</v>
      </c>
      <c r="I4944" s="81" t="s">
        <v>1421</v>
      </c>
      <c r="J4944" s="81" t="s">
        <v>64</v>
      </c>
      <c r="K4944" s="82">
        <v>15.42</v>
      </c>
      <c r="L4944" s="81" t="s">
        <v>65</v>
      </c>
      <c r="M4944" s="77"/>
    </row>
    <row r="4945" spans="1:13">
      <c r="A4945" s="81" t="s">
        <v>14131</v>
      </c>
      <c r="B4945" s="81" t="s">
        <v>14132</v>
      </c>
      <c r="C4945" s="81" t="s">
        <v>14133</v>
      </c>
      <c r="D4945" s="81">
        <v>18</v>
      </c>
      <c r="E4945" s="82" t="s">
        <v>12581</v>
      </c>
      <c r="F4945" s="81" t="s">
        <v>12581</v>
      </c>
      <c r="G4945" s="85">
        <v>101260</v>
      </c>
      <c r="H4945" s="81" t="s">
        <v>14197</v>
      </c>
      <c r="I4945" s="81" t="s">
        <v>1421</v>
      </c>
      <c r="J4945" s="81" t="s">
        <v>64</v>
      </c>
      <c r="K4945" s="82">
        <v>19.239999999999998</v>
      </c>
      <c r="L4945" s="81" t="s">
        <v>65</v>
      </c>
      <c r="M4945" s="77"/>
    </row>
    <row r="4946" spans="1:13">
      <c r="A4946" s="81" t="s">
        <v>14131</v>
      </c>
      <c r="B4946" s="81" t="s">
        <v>14132</v>
      </c>
      <c r="C4946" s="81" t="s">
        <v>14133</v>
      </c>
      <c r="D4946" s="81">
        <v>18</v>
      </c>
      <c r="E4946" s="82" t="s">
        <v>12581</v>
      </c>
      <c r="F4946" s="81" t="s">
        <v>12581</v>
      </c>
      <c r="G4946" s="85">
        <v>101261</v>
      </c>
      <c r="H4946" s="81" t="s">
        <v>14198</v>
      </c>
      <c r="I4946" s="81" t="s">
        <v>1421</v>
      </c>
      <c r="J4946" s="81" t="s">
        <v>64</v>
      </c>
      <c r="K4946" s="82">
        <v>10.74</v>
      </c>
      <c r="L4946" s="81" t="s">
        <v>65</v>
      </c>
      <c r="M4946" s="77"/>
    </row>
    <row r="4947" spans="1:13">
      <c r="A4947" s="81" t="s">
        <v>14131</v>
      </c>
      <c r="B4947" s="81" t="s">
        <v>14132</v>
      </c>
      <c r="C4947" s="81" t="s">
        <v>14133</v>
      </c>
      <c r="D4947" s="81">
        <v>18</v>
      </c>
      <c r="E4947" s="82" t="s">
        <v>12581</v>
      </c>
      <c r="F4947" s="81" t="s">
        <v>12581</v>
      </c>
      <c r="G4947" s="85">
        <v>101262</v>
      </c>
      <c r="H4947" s="81" t="s">
        <v>14199</v>
      </c>
      <c r="I4947" s="81" t="s">
        <v>1421</v>
      </c>
      <c r="J4947" s="81" t="s">
        <v>64</v>
      </c>
      <c r="K4947" s="82">
        <v>11.36</v>
      </c>
      <c r="L4947" s="81" t="s">
        <v>65</v>
      </c>
      <c r="M4947" s="77"/>
    </row>
    <row r="4948" spans="1:13">
      <c r="A4948" s="81" t="s">
        <v>14131</v>
      </c>
      <c r="B4948" s="81" t="s">
        <v>14132</v>
      </c>
      <c r="C4948" s="81" t="s">
        <v>14133</v>
      </c>
      <c r="D4948" s="81">
        <v>18</v>
      </c>
      <c r="E4948" s="82" t="s">
        <v>12581</v>
      </c>
      <c r="F4948" s="81" t="s">
        <v>12581</v>
      </c>
      <c r="G4948" s="85">
        <v>101263</v>
      </c>
      <c r="H4948" s="81" t="s">
        <v>14200</v>
      </c>
      <c r="I4948" s="81" t="s">
        <v>1421</v>
      </c>
      <c r="J4948" s="81" t="s">
        <v>64</v>
      </c>
      <c r="K4948" s="82">
        <v>13.12</v>
      </c>
      <c r="L4948" s="81" t="s">
        <v>65</v>
      </c>
      <c r="M4948" s="77"/>
    </row>
    <row r="4949" spans="1:13">
      <c r="A4949" s="81" t="s">
        <v>14131</v>
      </c>
      <c r="B4949" s="81" t="s">
        <v>14132</v>
      </c>
      <c r="C4949" s="81" t="s">
        <v>14133</v>
      </c>
      <c r="D4949" s="81">
        <v>18</v>
      </c>
      <c r="E4949" s="82" t="s">
        <v>12581</v>
      </c>
      <c r="F4949" s="81" t="s">
        <v>12581</v>
      </c>
      <c r="G4949" s="85">
        <v>101264</v>
      </c>
      <c r="H4949" s="81" t="s">
        <v>14201</v>
      </c>
      <c r="I4949" s="81" t="s">
        <v>1421</v>
      </c>
      <c r="J4949" s="81" t="s">
        <v>64</v>
      </c>
      <c r="K4949" s="82">
        <v>14.53</v>
      </c>
      <c r="L4949" s="81" t="s">
        <v>65</v>
      </c>
      <c r="M4949" s="77"/>
    </row>
    <row r="4950" spans="1:13">
      <c r="A4950" s="81" t="s">
        <v>14131</v>
      </c>
      <c r="B4950" s="81" t="s">
        <v>14132</v>
      </c>
      <c r="C4950" s="81" t="s">
        <v>14133</v>
      </c>
      <c r="D4950" s="81">
        <v>18</v>
      </c>
      <c r="E4950" s="82" t="s">
        <v>12581</v>
      </c>
      <c r="F4950" s="81" t="s">
        <v>12581</v>
      </c>
      <c r="G4950" s="85">
        <v>101265</v>
      </c>
      <c r="H4950" s="81" t="s">
        <v>14202</v>
      </c>
      <c r="I4950" s="81" t="s">
        <v>1421</v>
      </c>
      <c r="J4950" s="81" t="s">
        <v>64</v>
      </c>
      <c r="K4950" s="82">
        <v>18.09</v>
      </c>
      <c r="L4950" s="81" t="s">
        <v>65</v>
      </c>
      <c r="M4950" s="77"/>
    </row>
    <row r="4951" spans="1:13">
      <c r="A4951" s="81" t="s">
        <v>14131</v>
      </c>
      <c r="B4951" s="81" t="s">
        <v>14132</v>
      </c>
      <c r="C4951" s="81" t="s">
        <v>14133</v>
      </c>
      <c r="D4951" s="81">
        <v>18</v>
      </c>
      <c r="E4951" s="82" t="s">
        <v>12581</v>
      </c>
      <c r="F4951" s="81" t="s">
        <v>12581</v>
      </c>
      <c r="G4951" s="85">
        <v>101266</v>
      </c>
      <c r="H4951" s="81" t="s">
        <v>14203</v>
      </c>
      <c r="I4951" s="81" t="s">
        <v>1421</v>
      </c>
      <c r="J4951" s="81" t="s">
        <v>64</v>
      </c>
      <c r="K4951" s="82">
        <v>6.6</v>
      </c>
      <c r="L4951" s="81" t="s">
        <v>65</v>
      </c>
      <c r="M4951" s="77"/>
    </row>
    <row r="4952" spans="1:13">
      <c r="A4952" s="81" t="s">
        <v>14131</v>
      </c>
      <c r="B4952" s="81" t="s">
        <v>14132</v>
      </c>
      <c r="C4952" s="81" t="s">
        <v>14133</v>
      </c>
      <c r="D4952" s="81">
        <v>18</v>
      </c>
      <c r="E4952" s="82" t="s">
        <v>12581</v>
      </c>
      <c r="F4952" s="81" t="s">
        <v>12581</v>
      </c>
      <c r="G4952" s="85">
        <v>101267</v>
      </c>
      <c r="H4952" s="81" t="s">
        <v>14204</v>
      </c>
      <c r="I4952" s="81" t="s">
        <v>1421</v>
      </c>
      <c r="J4952" s="81" t="s">
        <v>64</v>
      </c>
      <c r="K4952" s="82">
        <v>6.32</v>
      </c>
      <c r="L4952" s="81" t="s">
        <v>65</v>
      </c>
      <c r="M4952" s="77"/>
    </row>
    <row r="4953" spans="1:13">
      <c r="A4953" s="81" t="s">
        <v>14131</v>
      </c>
      <c r="B4953" s="81" t="s">
        <v>14132</v>
      </c>
      <c r="C4953" s="81" t="s">
        <v>14133</v>
      </c>
      <c r="D4953" s="81">
        <v>18</v>
      </c>
      <c r="E4953" s="82" t="s">
        <v>12581</v>
      </c>
      <c r="F4953" s="81" t="s">
        <v>12581</v>
      </c>
      <c r="G4953" s="85">
        <v>101268</v>
      </c>
      <c r="H4953" s="81" t="s">
        <v>14205</v>
      </c>
      <c r="I4953" s="81" t="s">
        <v>1421</v>
      </c>
      <c r="J4953" s="81" t="s">
        <v>64</v>
      </c>
      <c r="K4953" s="82">
        <v>10.36</v>
      </c>
      <c r="L4953" s="81" t="s">
        <v>65</v>
      </c>
      <c r="M4953" s="77"/>
    </row>
    <row r="4954" spans="1:13">
      <c r="A4954" s="81" t="s">
        <v>14131</v>
      </c>
      <c r="B4954" s="81" t="s">
        <v>14132</v>
      </c>
      <c r="C4954" s="81" t="s">
        <v>14133</v>
      </c>
      <c r="D4954" s="81">
        <v>18</v>
      </c>
      <c r="E4954" s="82" t="s">
        <v>12581</v>
      </c>
      <c r="F4954" s="81" t="s">
        <v>12581</v>
      </c>
      <c r="G4954" s="85">
        <v>101269</v>
      </c>
      <c r="H4954" s="81" t="s">
        <v>14206</v>
      </c>
      <c r="I4954" s="81" t="s">
        <v>1421</v>
      </c>
      <c r="J4954" s="81" t="s">
        <v>64</v>
      </c>
      <c r="K4954" s="82">
        <v>11.5</v>
      </c>
      <c r="L4954" s="81" t="s">
        <v>65</v>
      </c>
      <c r="M4954" s="77"/>
    </row>
    <row r="4955" spans="1:13">
      <c r="A4955" s="81" t="s">
        <v>14131</v>
      </c>
      <c r="B4955" s="81" t="s">
        <v>14132</v>
      </c>
      <c r="C4955" s="81" t="s">
        <v>14133</v>
      </c>
      <c r="D4955" s="81">
        <v>18</v>
      </c>
      <c r="E4955" s="82" t="s">
        <v>12581</v>
      </c>
      <c r="F4955" s="81" t="s">
        <v>12581</v>
      </c>
      <c r="G4955" s="85">
        <v>101270</v>
      </c>
      <c r="H4955" s="81" t="s">
        <v>14207</v>
      </c>
      <c r="I4955" s="81" t="s">
        <v>1421</v>
      </c>
      <c r="J4955" s="81" t="s">
        <v>64</v>
      </c>
      <c r="K4955" s="82">
        <v>13.31</v>
      </c>
      <c r="L4955" s="81" t="s">
        <v>65</v>
      </c>
      <c r="M4955" s="77"/>
    </row>
    <row r="4956" spans="1:13">
      <c r="A4956" s="81" t="s">
        <v>14131</v>
      </c>
      <c r="B4956" s="81" t="s">
        <v>14132</v>
      </c>
      <c r="C4956" s="81" t="s">
        <v>14133</v>
      </c>
      <c r="D4956" s="81">
        <v>18</v>
      </c>
      <c r="E4956" s="82" t="s">
        <v>12581</v>
      </c>
      <c r="F4956" s="81" t="s">
        <v>12581</v>
      </c>
      <c r="G4956" s="85">
        <v>101271</v>
      </c>
      <c r="H4956" s="81" t="s">
        <v>14208</v>
      </c>
      <c r="I4956" s="81" t="s">
        <v>1421</v>
      </c>
      <c r="J4956" s="81" t="s">
        <v>64</v>
      </c>
      <c r="K4956" s="82">
        <v>14.74</v>
      </c>
      <c r="L4956" s="81" t="s">
        <v>65</v>
      </c>
      <c r="M4956" s="77"/>
    </row>
    <row r="4957" spans="1:13">
      <c r="A4957" s="81" t="s">
        <v>14131</v>
      </c>
      <c r="B4957" s="81" t="s">
        <v>14132</v>
      </c>
      <c r="C4957" s="81" t="s">
        <v>14133</v>
      </c>
      <c r="D4957" s="81">
        <v>18</v>
      </c>
      <c r="E4957" s="82" t="s">
        <v>12581</v>
      </c>
      <c r="F4957" s="81" t="s">
        <v>12581</v>
      </c>
      <c r="G4957" s="85">
        <v>101272</v>
      </c>
      <c r="H4957" s="81" t="s">
        <v>14209</v>
      </c>
      <c r="I4957" s="81" t="s">
        <v>1421</v>
      </c>
      <c r="J4957" s="81" t="s">
        <v>64</v>
      </c>
      <c r="K4957" s="82">
        <v>18.37</v>
      </c>
      <c r="L4957" s="81" t="s">
        <v>65</v>
      </c>
      <c r="M4957" s="77"/>
    </row>
    <row r="4958" spans="1:13">
      <c r="A4958" s="81" t="s">
        <v>14131</v>
      </c>
      <c r="B4958" s="81" t="s">
        <v>14132</v>
      </c>
      <c r="C4958" s="81" t="s">
        <v>14133</v>
      </c>
      <c r="D4958" s="81">
        <v>18</v>
      </c>
      <c r="E4958" s="82" t="s">
        <v>12581</v>
      </c>
      <c r="F4958" s="81" t="s">
        <v>12581</v>
      </c>
      <c r="G4958" s="85">
        <v>101273</v>
      </c>
      <c r="H4958" s="81" t="s">
        <v>14210</v>
      </c>
      <c r="I4958" s="81" t="s">
        <v>1421</v>
      </c>
      <c r="J4958" s="81" t="s">
        <v>64</v>
      </c>
      <c r="K4958" s="82">
        <v>9.8800000000000008</v>
      </c>
      <c r="L4958" s="81" t="s">
        <v>65</v>
      </c>
      <c r="M4958" s="77"/>
    </row>
    <row r="4959" spans="1:13">
      <c r="A4959" s="81" t="s">
        <v>14131</v>
      </c>
      <c r="B4959" s="81" t="s">
        <v>14132</v>
      </c>
      <c r="C4959" s="81" t="s">
        <v>14133</v>
      </c>
      <c r="D4959" s="81">
        <v>18</v>
      </c>
      <c r="E4959" s="82" t="s">
        <v>12581</v>
      </c>
      <c r="F4959" s="81" t="s">
        <v>12581</v>
      </c>
      <c r="G4959" s="85">
        <v>101274</v>
      </c>
      <c r="H4959" s="81" t="s">
        <v>14211</v>
      </c>
      <c r="I4959" s="81" t="s">
        <v>1421</v>
      </c>
      <c r="J4959" s="81" t="s">
        <v>64</v>
      </c>
      <c r="K4959" s="82">
        <v>10.91</v>
      </c>
      <c r="L4959" s="81" t="s">
        <v>65</v>
      </c>
      <c r="M4959" s="77"/>
    </row>
    <row r="4960" spans="1:13">
      <c r="A4960" s="81" t="s">
        <v>14131</v>
      </c>
      <c r="B4960" s="81" t="s">
        <v>14132</v>
      </c>
      <c r="C4960" s="81" t="s">
        <v>14133</v>
      </c>
      <c r="D4960" s="81">
        <v>18</v>
      </c>
      <c r="E4960" s="82" t="s">
        <v>12581</v>
      </c>
      <c r="F4960" s="81" t="s">
        <v>12581</v>
      </c>
      <c r="G4960" s="85">
        <v>101275</v>
      </c>
      <c r="H4960" s="81" t="s">
        <v>14212</v>
      </c>
      <c r="I4960" s="81" t="s">
        <v>1421</v>
      </c>
      <c r="J4960" s="81" t="s">
        <v>64</v>
      </c>
      <c r="K4960" s="82">
        <v>12.63</v>
      </c>
      <c r="L4960" s="81" t="s">
        <v>65</v>
      </c>
      <c r="M4960" s="77"/>
    </row>
    <row r="4961" spans="1:13">
      <c r="A4961" s="81" t="s">
        <v>14131</v>
      </c>
      <c r="B4961" s="81" t="s">
        <v>14132</v>
      </c>
      <c r="C4961" s="81" t="s">
        <v>14133</v>
      </c>
      <c r="D4961" s="81">
        <v>18</v>
      </c>
      <c r="E4961" s="82" t="s">
        <v>12581</v>
      </c>
      <c r="F4961" s="81" t="s">
        <v>12581</v>
      </c>
      <c r="G4961" s="85">
        <v>101276</v>
      </c>
      <c r="H4961" s="81" t="s">
        <v>14213</v>
      </c>
      <c r="I4961" s="81" t="s">
        <v>1421</v>
      </c>
      <c r="J4961" s="81" t="s">
        <v>64</v>
      </c>
      <c r="K4961" s="82">
        <v>13.93</v>
      </c>
      <c r="L4961" s="81" t="s">
        <v>65</v>
      </c>
      <c r="M4961" s="77"/>
    </row>
    <row r="4962" spans="1:13">
      <c r="A4962" s="81" t="s">
        <v>14131</v>
      </c>
      <c r="B4962" s="81" t="s">
        <v>14132</v>
      </c>
      <c r="C4962" s="81" t="s">
        <v>14133</v>
      </c>
      <c r="D4962" s="81">
        <v>18</v>
      </c>
      <c r="E4962" s="82" t="s">
        <v>12581</v>
      </c>
      <c r="F4962" s="81" t="s">
        <v>12581</v>
      </c>
      <c r="G4962" s="85">
        <v>101277</v>
      </c>
      <c r="H4962" s="81" t="s">
        <v>14214</v>
      </c>
      <c r="I4962" s="81" t="s">
        <v>1421</v>
      </c>
      <c r="J4962" s="81" t="s">
        <v>64</v>
      </c>
      <c r="K4962" s="82">
        <v>17.78</v>
      </c>
      <c r="L4962" s="81" t="s">
        <v>65</v>
      </c>
      <c r="M4962" s="77"/>
    </row>
    <row r="4963" spans="1:13">
      <c r="A4963" s="81" t="s">
        <v>14131</v>
      </c>
      <c r="B4963" s="81" t="s">
        <v>14132</v>
      </c>
      <c r="C4963" s="81" t="s">
        <v>14215</v>
      </c>
      <c r="D4963" s="81">
        <v>19</v>
      </c>
      <c r="E4963" s="82" t="s">
        <v>12581</v>
      </c>
      <c r="F4963" s="81" t="s">
        <v>12581</v>
      </c>
      <c r="G4963" s="85">
        <v>72915</v>
      </c>
      <c r="H4963" s="81" t="s">
        <v>14216</v>
      </c>
      <c r="I4963" s="81" t="s">
        <v>1421</v>
      </c>
      <c r="J4963" s="81" t="s">
        <v>64</v>
      </c>
      <c r="K4963" s="82">
        <v>9.67</v>
      </c>
      <c r="L4963" s="81" t="s">
        <v>65</v>
      </c>
      <c r="M4963" s="77"/>
    </row>
    <row r="4964" spans="1:13">
      <c r="A4964" s="81" t="s">
        <v>14131</v>
      </c>
      <c r="B4964" s="81" t="s">
        <v>14132</v>
      </c>
      <c r="C4964" s="81" t="s">
        <v>14215</v>
      </c>
      <c r="D4964" s="81">
        <v>19</v>
      </c>
      <c r="E4964" s="82" t="s">
        <v>12581</v>
      </c>
      <c r="F4964" s="81" t="s">
        <v>12581</v>
      </c>
      <c r="G4964" s="85">
        <v>72917</v>
      </c>
      <c r="H4964" s="81" t="s">
        <v>14217</v>
      </c>
      <c r="I4964" s="81" t="s">
        <v>1421</v>
      </c>
      <c r="J4964" s="81" t="s">
        <v>64</v>
      </c>
      <c r="K4964" s="82">
        <v>11.05</v>
      </c>
      <c r="L4964" s="81" t="s">
        <v>65</v>
      </c>
      <c r="M4964" s="77"/>
    </row>
    <row r="4965" spans="1:13">
      <c r="A4965" s="81" t="s">
        <v>14131</v>
      </c>
      <c r="B4965" s="81" t="s">
        <v>14132</v>
      </c>
      <c r="C4965" s="81" t="s">
        <v>14215</v>
      </c>
      <c r="D4965" s="81">
        <v>19</v>
      </c>
      <c r="E4965" s="82" t="s">
        <v>12581</v>
      </c>
      <c r="F4965" s="81" t="s">
        <v>12581</v>
      </c>
      <c r="G4965" s="85">
        <v>72918</v>
      </c>
      <c r="H4965" s="81" t="s">
        <v>14218</v>
      </c>
      <c r="I4965" s="81" t="s">
        <v>1421</v>
      </c>
      <c r="J4965" s="81" t="s">
        <v>64</v>
      </c>
      <c r="K4965" s="82">
        <v>12.89</v>
      </c>
      <c r="L4965" s="81" t="s">
        <v>65</v>
      </c>
      <c r="M4965" s="77"/>
    </row>
    <row r="4966" spans="1:13">
      <c r="A4966" s="81" t="s">
        <v>14131</v>
      </c>
      <c r="B4966" s="81" t="s">
        <v>14132</v>
      </c>
      <c r="C4966" s="81" t="s">
        <v>14215</v>
      </c>
      <c r="D4966" s="81">
        <v>19</v>
      </c>
      <c r="E4966" s="82">
        <v>73965</v>
      </c>
      <c r="F4966" s="81" t="s">
        <v>14219</v>
      </c>
      <c r="G4966" s="85" t="s">
        <v>14220</v>
      </c>
      <c r="H4966" s="81" t="s">
        <v>14221</v>
      </c>
      <c r="I4966" s="81" t="s">
        <v>1421</v>
      </c>
      <c r="J4966" s="81" t="s">
        <v>350</v>
      </c>
      <c r="K4966" s="82">
        <v>151.6</v>
      </c>
      <c r="L4966" s="81" t="s">
        <v>65</v>
      </c>
      <c r="M4966" s="77"/>
    </row>
    <row r="4967" spans="1:13">
      <c r="A4967" s="81" t="s">
        <v>14131</v>
      </c>
      <c r="B4967" s="81" t="s">
        <v>14132</v>
      </c>
      <c r="C4967" s="81" t="s">
        <v>14215</v>
      </c>
      <c r="D4967" s="81">
        <v>19</v>
      </c>
      <c r="E4967" s="82">
        <v>79506</v>
      </c>
      <c r="F4967" s="81" t="s">
        <v>14219</v>
      </c>
      <c r="G4967" s="85" t="s">
        <v>14222</v>
      </c>
      <c r="H4967" s="81" t="s">
        <v>14223</v>
      </c>
      <c r="I4967" s="81" t="s">
        <v>1421</v>
      </c>
      <c r="J4967" s="81" t="s">
        <v>350</v>
      </c>
      <c r="K4967" s="82">
        <v>227.4</v>
      </c>
      <c r="L4967" s="81" t="s">
        <v>65</v>
      </c>
      <c r="M4967" s="77"/>
    </row>
    <row r="4968" spans="1:13">
      <c r="A4968" s="81" t="s">
        <v>14131</v>
      </c>
      <c r="B4968" s="81" t="s">
        <v>14132</v>
      </c>
      <c r="C4968" s="81" t="s">
        <v>14215</v>
      </c>
      <c r="D4968" s="81">
        <v>19</v>
      </c>
      <c r="E4968" s="82" t="s">
        <v>12581</v>
      </c>
      <c r="F4968" s="81" t="s">
        <v>12581</v>
      </c>
      <c r="G4968" s="85">
        <v>83343</v>
      </c>
      <c r="H4968" s="81" t="s">
        <v>14224</v>
      </c>
      <c r="I4968" s="81" t="s">
        <v>1421</v>
      </c>
      <c r="J4968" s="81" t="s">
        <v>350</v>
      </c>
      <c r="K4968" s="82">
        <v>12.5</v>
      </c>
      <c r="L4968" s="81" t="s">
        <v>65</v>
      </c>
      <c r="M4968" s="77"/>
    </row>
    <row r="4969" spans="1:13">
      <c r="A4969" s="81" t="s">
        <v>14131</v>
      </c>
      <c r="B4969" s="81" t="s">
        <v>14132</v>
      </c>
      <c r="C4969" s="81" t="s">
        <v>14215</v>
      </c>
      <c r="D4969" s="81">
        <v>19</v>
      </c>
      <c r="E4969" s="82" t="s">
        <v>12581</v>
      </c>
      <c r="F4969" s="81" t="s">
        <v>12581</v>
      </c>
      <c r="G4969" s="85">
        <v>90082</v>
      </c>
      <c r="H4969" s="81" t="s">
        <v>14225</v>
      </c>
      <c r="I4969" s="81" t="s">
        <v>1421</v>
      </c>
      <c r="J4969" s="81" t="s">
        <v>350</v>
      </c>
      <c r="K4969" s="82">
        <v>7.82</v>
      </c>
      <c r="L4969" s="81" t="s">
        <v>65</v>
      </c>
      <c r="M4969" s="77"/>
    </row>
    <row r="4970" spans="1:13">
      <c r="A4970" s="81" t="s">
        <v>14131</v>
      </c>
      <c r="B4970" s="81" t="s">
        <v>14132</v>
      </c>
      <c r="C4970" s="81" t="s">
        <v>14215</v>
      </c>
      <c r="D4970" s="81">
        <v>19</v>
      </c>
      <c r="E4970" s="82" t="s">
        <v>12581</v>
      </c>
      <c r="F4970" s="81" t="s">
        <v>12581</v>
      </c>
      <c r="G4970" s="85">
        <v>90084</v>
      </c>
      <c r="H4970" s="81" t="s">
        <v>14226</v>
      </c>
      <c r="I4970" s="81" t="s">
        <v>1421</v>
      </c>
      <c r="J4970" s="81" t="s">
        <v>350</v>
      </c>
      <c r="K4970" s="82">
        <v>7.6</v>
      </c>
      <c r="L4970" s="81" t="s">
        <v>65</v>
      </c>
      <c r="M4970" s="77"/>
    </row>
    <row r="4971" spans="1:13">
      <c r="A4971" s="81" t="s">
        <v>14131</v>
      </c>
      <c r="B4971" s="81" t="s">
        <v>14132</v>
      </c>
      <c r="C4971" s="81" t="s">
        <v>14215</v>
      </c>
      <c r="D4971" s="81">
        <v>19</v>
      </c>
      <c r="E4971" s="82" t="s">
        <v>12581</v>
      </c>
      <c r="F4971" s="81" t="s">
        <v>12581</v>
      </c>
      <c r="G4971" s="85">
        <v>90085</v>
      </c>
      <c r="H4971" s="81" t="s">
        <v>14227</v>
      </c>
      <c r="I4971" s="81" t="s">
        <v>1421</v>
      </c>
      <c r="J4971" s="81" t="s">
        <v>350</v>
      </c>
      <c r="K4971" s="82">
        <v>7.13</v>
      </c>
      <c r="L4971" s="81" t="s">
        <v>65</v>
      </c>
      <c r="M4971" s="77"/>
    </row>
    <row r="4972" spans="1:13">
      <c r="A4972" s="81" t="s">
        <v>14131</v>
      </c>
      <c r="B4972" s="81" t="s">
        <v>14132</v>
      </c>
      <c r="C4972" s="81" t="s">
        <v>14215</v>
      </c>
      <c r="D4972" s="81">
        <v>19</v>
      </c>
      <c r="E4972" s="82" t="s">
        <v>12581</v>
      </c>
      <c r="F4972" s="81" t="s">
        <v>12581</v>
      </c>
      <c r="G4972" s="85">
        <v>90086</v>
      </c>
      <c r="H4972" s="81" t="s">
        <v>14228</v>
      </c>
      <c r="I4972" s="81" t="s">
        <v>1421</v>
      </c>
      <c r="J4972" s="81" t="s">
        <v>350</v>
      </c>
      <c r="K4972" s="82">
        <v>7.21</v>
      </c>
      <c r="L4972" s="81" t="s">
        <v>65</v>
      </c>
      <c r="M4972" s="77"/>
    </row>
    <row r="4973" spans="1:13">
      <c r="A4973" s="81" t="s">
        <v>14131</v>
      </c>
      <c r="B4973" s="81" t="s">
        <v>14132</v>
      </c>
      <c r="C4973" s="81" t="s">
        <v>14215</v>
      </c>
      <c r="D4973" s="81">
        <v>19</v>
      </c>
      <c r="E4973" s="82" t="s">
        <v>12581</v>
      </c>
      <c r="F4973" s="81" t="s">
        <v>12581</v>
      </c>
      <c r="G4973" s="85">
        <v>90087</v>
      </c>
      <c r="H4973" s="81" t="s">
        <v>14229</v>
      </c>
      <c r="I4973" s="81" t="s">
        <v>1421</v>
      </c>
      <c r="J4973" s="81" t="s">
        <v>64</v>
      </c>
      <c r="K4973" s="82">
        <v>6.16</v>
      </c>
      <c r="L4973" s="81" t="s">
        <v>65</v>
      </c>
      <c r="M4973" s="77"/>
    </row>
    <row r="4974" spans="1:13">
      <c r="A4974" s="81" t="s">
        <v>14131</v>
      </c>
      <c r="B4974" s="81" t="s">
        <v>14132</v>
      </c>
      <c r="C4974" s="81" t="s">
        <v>14215</v>
      </c>
      <c r="D4974" s="81">
        <v>19</v>
      </c>
      <c r="E4974" s="82" t="s">
        <v>12581</v>
      </c>
      <c r="F4974" s="81" t="s">
        <v>12581</v>
      </c>
      <c r="G4974" s="85">
        <v>90088</v>
      </c>
      <c r="H4974" s="81" t="s">
        <v>14230</v>
      </c>
      <c r="I4974" s="81" t="s">
        <v>1421</v>
      </c>
      <c r="J4974" s="81" t="s">
        <v>64</v>
      </c>
      <c r="K4974" s="82">
        <v>6.28</v>
      </c>
      <c r="L4974" s="81" t="s">
        <v>65</v>
      </c>
      <c r="M4974" s="77"/>
    </row>
    <row r="4975" spans="1:13">
      <c r="A4975" s="81" t="s">
        <v>14131</v>
      </c>
      <c r="B4975" s="81" t="s">
        <v>14132</v>
      </c>
      <c r="C4975" s="81" t="s">
        <v>14215</v>
      </c>
      <c r="D4975" s="81">
        <v>19</v>
      </c>
      <c r="E4975" s="82" t="s">
        <v>12581</v>
      </c>
      <c r="F4975" s="81" t="s">
        <v>12581</v>
      </c>
      <c r="G4975" s="85">
        <v>90090</v>
      </c>
      <c r="H4975" s="81" t="s">
        <v>14231</v>
      </c>
      <c r="I4975" s="81" t="s">
        <v>1421</v>
      </c>
      <c r="J4975" s="81" t="s">
        <v>64</v>
      </c>
      <c r="K4975" s="82">
        <v>6.03</v>
      </c>
      <c r="L4975" s="81" t="s">
        <v>65</v>
      </c>
      <c r="M4975" s="77"/>
    </row>
    <row r="4976" spans="1:13">
      <c r="A4976" s="81" t="s">
        <v>14131</v>
      </c>
      <c r="B4976" s="81" t="s">
        <v>14132</v>
      </c>
      <c r="C4976" s="81" t="s">
        <v>14215</v>
      </c>
      <c r="D4976" s="81">
        <v>19</v>
      </c>
      <c r="E4976" s="82" t="s">
        <v>12581</v>
      </c>
      <c r="F4976" s="81" t="s">
        <v>12581</v>
      </c>
      <c r="G4976" s="85">
        <v>90091</v>
      </c>
      <c r="H4976" s="81" t="s">
        <v>14232</v>
      </c>
      <c r="I4976" s="81" t="s">
        <v>1421</v>
      </c>
      <c r="J4976" s="81" t="s">
        <v>350</v>
      </c>
      <c r="K4976" s="82">
        <v>4.67</v>
      </c>
      <c r="L4976" s="81" t="s">
        <v>65</v>
      </c>
      <c r="M4976" s="77"/>
    </row>
    <row r="4977" spans="1:13">
      <c r="A4977" s="81" t="s">
        <v>14131</v>
      </c>
      <c r="B4977" s="81" t="s">
        <v>14132</v>
      </c>
      <c r="C4977" s="81" t="s">
        <v>14215</v>
      </c>
      <c r="D4977" s="81">
        <v>19</v>
      </c>
      <c r="E4977" s="82" t="s">
        <v>12581</v>
      </c>
      <c r="F4977" s="81" t="s">
        <v>12581</v>
      </c>
      <c r="G4977" s="85">
        <v>90092</v>
      </c>
      <c r="H4977" s="81" t="s">
        <v>14233</v>
      </c>
      <c r="I4977" s="81" t="s">
        <v>1421</v>
      </c>
      <c r="J4977" s="81" t="s">
        <v>350</v>
      </c>
      <c r="K4977" s="82">
        <v>4.5199999999999996</v>
      </c>
      <c r="L4977" s="81" t="s">
        <v>65</v>
      </c>
      <c r="M4977" s="77"/>
    </row>
    <row r="4978" spans="1:13">
      <c r="A4978" s="81" t="s">
        <v>14131</v>
      </c>
      <c r="B4978" s="81" t="s">
        <v>14132</v>
      </c>
      <c r="C4978" s="81" t="s">
        <v>14215</v>
      </c>
      <c r="D4978" s="81">
        <v>19</v>
      </c>
      <c r="E4978" s="82" t="s">
        <v>12581</v>
      </c>
      <c r="F4978" s="81" t="s">
        <v>12581</v>
      </c>
      <c r="G4978" s="85">
        <v>90093</v>
      </c>
      <c r="H4978" s="81" t="s">
        <v>14234</v>
      </c>
      <c r="I4978" s="81" t="s">
        <v>1421</v>
      </c>
      <c r="J4978" s="81" t="s">
        <v>350</v>
      </c>
      <c r="K4978" s="82">
        <v>4.25</v>
      </c>
      <c r="L4978" s="81" t="s">
        <v>65</v>
      </c>
      <c r="M4978" s="77"/>
    </row>
    <row r="4979" spans="1:13">
      <c r="A4979" s="81" t="s">
        <v>14131</v>
      </c>
      <c r="B4979" s="81" t="s">
        <v>14132</v>
      </c>
      <c r="C4979" s="81" t="s">
        <v>14215</v>
      </c>
      <c r="D4979" s="81">
        <v>19</v>
      </c>
      <c r="E4979" s="82" t="s">
        <v>12581</v>
      </c>
      <c r="F4979" s="81" t="s">
        <v>12581</v>
      </c>
      <c r="G4979" s="85">
        <v>90094</v>
      </c>
      <c r="H4979" s="81" t="s">
        <v>14235</v>
      </c>
      <c r="I4979" s="81" t="s">
        <v>1421</v>
      </c>
      <c r="J4979" s="81" t="s">
        <v>350</v>
      </c>
      <c r="K4979" s="82">
        <v>4.3</v>
      </c>
      <c r="L4979" s="81" t="s">
        <v>65</v>
      </c>
      <c r="M4979" s="77"/>
    </row>
    <row r="4980" spans="1:13">
      <c r="A4980" s="81" t="s">
        <v>14131</v>
      </c>
      <c r="B4980" s="81" t="s">
        <v>14132</v>
      </c>
      <c r="C4980" s="81" t="s">
        <v>14215</v>
      </c>
      <c r="D4980" s="81">
        <v>19</v>
      </c>
      <c r="E4980" s="82" t="s">
        <v>12581</v>
      </c>
      <c r="F4980" s="81" t="s">
        <v>12581</v>
      </c>
      <c r="G4980" s="85">
        <v>90095</v>
      </c>
      <c r="H4980" s="81" t="s">
        <v>14236</v>
      </c>
      <c r="I4980" s="81" t="s">
        <v>1421</v>
      </c>
      <c r="J4980" s="81" t="s">
        <v>64</v>
      </c>
      <c r="K4980" s="82">
        <v>3.68</v>
      </c>
      <c r="L4980" s="81" t="s">
        <v>65</v>
      </c>
      <c r="M4980" s="77"/>
    </row>
    <row r="4981" spans="1:13">
      <c r="A4981" s="81" t="s">
        <v>14131</v>
      </c>
      <c r="B4981" s="81" t="s">
        <v>14132</v>
      </c>
      <c r="C4981" s="81" t="s">
        <v>14215</v>
      </c>
      <c r="D4981" s="81">
        <v>19</v>
      </c>
      <c r="E4981" s="82" t="s">
        <v>12581</v>
      </c>
      <c r="F4981" s="81" t="s">
        <v>12581</v>
      </c>
      <c r="G4981" s="85">
        <v>90096</v>
      </c>
      <c r="H4981" s="81" t="s">
        <v>14237</v>
      </c>
      <c r="I4981" s="81" t="s">
        <v>1421</v>
      </c>
      <c r="J4981" s="81" t="s">
        <v>64</v>
      </c>
      <c r="K4981" s="82">
        <v>3.76</v>
      </c>
      <c r="L4981" s="81" t="s">
        <v>65</v>
      </c>
      <c r="M4981" s="77"/>
    </row>
    <row r="4982" spans="1:13">
      <c r="A4982" s="81" t="s">
        <v>14131</v>
      </c>
      <c r="B4982" s="81" t="s">
        <v>14132</v>
      </c>
      <c r="C4982" s="81" t="s">
        <v>14215</v>
      </c>
      <c r="D4982" s="81">
        <v>19</v>
      </c>
      <c r="E4982" s="82" t="s">
        <v>12581</v>
      </c>
      <c r="F4982" s="81" t="s">
        <v>12581</v>
      </c>
      <c r="G4982" s="85">
        <v>90098</v>
      </c>
      <c r="H4982" s="81" t="s">
        <v>14238</v>
      </c>
      <c r="I4982" s="81" t="s">
        <v>1421</v>
      </c>
      <c r="J4982" s="81" t="s">
        <v>64</v>
      </c>
      <c r="K4982" s="82">
        <v>3.6</v>
      </c>
      <c r="L4982" s="81" t="s">
        <v>65</v>
      </c>
      <c r="M4982" s="77"/>
    </row>
    <row r="4983" spans="1:13">
      <c r="A4983" s="81" t="s">
        <v>14131</v>
      </c>
      <c r="B4983" s="81" t="s">
        <v>14132</v>
      </c>
      <c r="C4983" s="81" t="s">
        <v>14215</v>
      </c>
      <c r="D4983" s="81">
        <v>19</v>
      </c>
      <c r="E4983" s="82" t="s">
        <v>12581</v>
      </c>
      <c r="F4983" s="81" t="s">
        <v>12581</v>
      </c>
      <c r="G4983" s="85">
        <v>90099</v>
      </c>
      <c r="H4983" s="81" t="s">
        <v>14239</v>
      </c>
      <c r="I4983" s="81" t="s">
        <v>1421</v>
      </c>
      <c r="J4983" s="81" t="s">
        <v>64</v>
      </c>
      <c r="K4983" s="82">
        <v>10.76</v>
      </c>
      <c r="L4983" s="81" t="s">
        <v>65</v>
      </c>
      <c r="M4983" s="77"/>
    </row>
    <row r="4984" spans="1:13">
      <c r="A4984" s="81" t="s">
        <v>14131</v>
      </c>
      <c r="B4984" s="81" t="s">
        <v>14132</v>
      </c>
      <c r="C4984" s="81" t="s">
        <v>14215</v>
      </c>
      <c r="D4984" s="81">
        <v>19</v>
      </c>
      <c r="E4984" s="82" t="s">
        <v>12581</v>
      </c>
      <c r="F4984" s="81" t="s">
        <v>12581</v>
      </c>
      <c r="G4984" s="85">
        <v>90100</v>
      </c>
      <c r="H4984" s="81" t="s">
        <v>14240</v>
      </c>
      <c r="I4984" s="81" t="s">
        <v>1421</v>
      </c>
      <c r="J4984" s="81" t="s">
        <v>64</v>
      </c>
      <c r="K4984" s="82">
        <v>9.15</v>
      </c>
      <c r="L4984" s="81" t="s">
        <v>65</v>
      </c>
      <c r="M4984" s="77"/>
    </row>
    <row r="4985" spans="1:13">
      <c r="A4985" s="81" t="s">
        <v>14131</v>
      </c>
      <c r="B4985" s="81" t="s">
        <v>14132</v>
      </c>
      <c r="C4985" s="81" t="s">
        <v>14215</v>
      </c>
      <c r="D4985" s="81">
        <v>19</v>
      </c>
      <c r="E4985" s="82" t="s">
        <v>12581</v>
      </c>
      <c r="F4985" s="81" t="s">
        <v>12581</v>
      </c>
      <c r="G4985" s="85">
        <v>90101</v>
      </c>
      <c r="H4985" s="81" t="s">
        <v>14241</v>
      </c>
      <c r="I4985" s="81" t="s">
        <v>1421</v>
      </c>
      <c r="J4985" s="81" t="s">
        <v>64</v>
      </c>
      <c r="K4985" s="82">
        <v>9.0399999999999991</v>
      </c>
      <c r="L4985" s="81" t="s">
        <v>65</v>
      </c>
      <c r="M4985" s="77"/>
    </row>
    <row r="4986" spans="1:13">
      <c r="A4986" s="81" t="s">
        <v>14131</v>
      </c>
      <c r="B4986" s="81" t="s">
        <v>14132</v>
      </c>
      <c r="C4986" s="81" t="s">
        <v>14215</v>
      </c>
      <c r="D4986" s="81">
        <v>19</v>
      </c>
      <c r="E4986" s="82" t="s">
        <v>12581</v>
      </c>
      <c r="F4986" s="81" t="s">
        <v>12581</v>
      </c>
      <c r="G4986" s="85">
        <v>90102</v>
      </c>
      <c r="H4986" s="81" t="s">
        <v>14242</v>
      </c>
      <c r="I4986" s="81" t="s">
        <v>1421</v>
      </c>
      <c r="J4986" s="81" t="s">
        <v>64</v>
      </c>
      <c r="K4986" s="82">
        <v>8.23</v>
      </c>
      <c r="L4986" s="81" t="s">
        <v>65</v>
      </c>
      <c r="M4986" s="77"/>
    </row>
    <row r="4987" spans="1:13">
      <c r="A4987" s="81" t="s">
        <v>14131</v>
      </c>
      <c r="B4987" s="81" t="s">
        <v>14132</v>
      </c>
      <c r="C4987" s="81" t="s">
        <v>14215</v>
      </c>
      <c r="D4987" s="81">
        <v>19</v>
      </c>
      <c r="E4987" s="82" t="s">
        <v>12581</v>
      </c>
      <c r="F4987" s="81" t="s">
        <v>12581</v>
      </c>
      <c r="G4987" s="85">
        <v>90105</v>
      </c>
      <c r="H4987" s="81" t="s">
        <v>14243</v>
      </c>
      <c r="I4987" s="81" t="s">
        <v>1421</v>
      </c>
      <c r="J4987" s="81" t="s">
        <v>64</v>
      </c>
      <c r="K4987" s="82">
        <v>6.42</v>
      </c>
      <c r="L4987" s="81" t="s">
        <v>65</v>
      </c>
      <c r="M4987" s="77"/>
    </row>
    <row r="4988" spans="1:13">
      <c r="A4988" s="81" t="s">
        <v>14131</v>
      </c>
      <c r="B4988" s="81" t="s">
        <v>14132</v>
      </c>
      <c r="C4988" s="81" t="s">
        <v>14215</v>
      </c>
      <c r="D4988" s="81">
        <v>19</v>
      </c>
      <c r="E4988" s="82" t="s">
        <v>12581</v>
      </c>
      <c r="F4988" s="81" t="s">
        <v>12581</v>
      </c>
      <c r="G4988" s="85">
        <v>90106</v>
      </c>
      <c r="H4988" s="81" t="s">
        <v>14244</v>
      </c>
      <c r="I4988" s="81" t="s">
        <v>1421</v>
      </c>
      <c r="J4988" s="81" t="s">
        <v>64</v>
      </c>
      <c r="K4988" s="82">
        <v>5.46</v>
      </c>
      <c r="L4988" s="81" t="s">
        <v>65</v>
      </c>
      <c r="M4988" s="77"/>
    </row>
    <row r="4989" spans="1:13">
      <c r="A4989" s="81" t="s">
        <v>14131</v>
      </c>
      <c r="B4989" s="81" t="s">
        <v>14132</v>
      </c>
      <c r="C4989" s="81" t="s">
        <v>14215</v>
      </c>
      <c r="D4989" s="81">
        <v>19</v>
      </c>
      <c r="E4989" s="82" t="s">
        <v>12581</v>
      </c>
      <c r="F4989" s="81" t="s">
        <v>12581</v>
      </c>
      <c r="G4989" s="85">
        <v>90107</v>
      </c>
      <c r="H4989" s="81" t="s">
        <v>14245</v>
      </c>
      <c r="I4989" s="81" t="s">
        <v>1421</v>
      </c>
      <c r="J4989" s="81" t="s">
        <v>64</v>
      </c>
      <c r="K4989" s="82">
        <v>5.39</v>
      </c>
      <c r="L4989" s="81" t="s">
        <v>65</v>
      </c>
      <c r="M4989" s="77"/>
    </row>
    <row r="4990" spans="1:13">
      <c r="A4990" s="81" t="s">
        <v>14131</v>
      </c>
      <c r="B4990" s="81" t="s">
        <v>14132</v>
      </c>
      <c r="C4990" s="81" t="s">
        <v>14215</v>
      </c>
      <c r="D4990" s="81">
        <v>19</v>
      </c>
      <c r="E4990" s="82" t="s">
        <v>12581</v>
      </c>
      <c r="F4990" s="81" t="s">
        <v>12581</v>
      </c>
      <c r="G4990" s="85">
        <v>90108</v>
      </c>
      <c r="H4990" s="81" t="s">
        <v>14246</v>
      </c>
      <c r="I4990" s="81" t="s">
        <v>1421</v>
      </c>
      <c r="J4990" s="81" t="s">
        <v>64</v>
      </c>
      <c r="K4990" s="82">
        <v>4.9000000000000004</v>
      </c>
      <c r="L4990" s="81" t="s">
        <v>65</v>
      </c>
      <c r="M4990" s="77"/>
    </row>
    <row r="4991" spans="1:13">
      <c r="A4991" s="81" t="s">
        <v>14131</v>
      </c>
      <c r="B4991" s="81" t="s">
        <v>14132</v>
      </c>
      <c r="C4991" s="81" t="s">
        <v>14215</v>
      </c>
      <c r="D4991" s="81">
        <v>19</v>
      </c>
      <c r="E4991" s="82" t="s">
        <v>12581</v>
      </c>
      <c r="F4991" s="81" t="s">
        <v>12581</v>
      </c>
      <c r="G4991" s="85">
        <v>93358</v>
      </c>
      <c r="H4991" s="81" t="s">
        <v>14247</v>
      </c>
      <c r="I4991" s="81" t="s">
        <v>1421</v>
      </c>
      <c r="J4991" s="81" t="s">
        <v>350</v>
      </c>
      <c r="K4991" s="82">
        <v>59.97</v>
      </c>
      <c r="L4991" s="81" t="s">
        <v>65</v>
      </c>
      <c r="M4991" s="77"/>
    </row>
    <row r="4992" spans="1:13">
      <c r="A4992" s="81" t="s">
        <v>14131</v>
      </c>
      <c r="B4992" s="81" t="s">
        <v>14132</v>
      </c>
      <c r="C4992" s="81" t="s">
        <v>14248</v>
      </c>
      <c r="D4992" s="81">
        <v>20</v>
      </c>
      <c r="E4992" s="82" t="s">
        <v>12581</v>
      </c>
      <c r="F4992" s="81" t="s">
        <v>12581</v>
      </c>
      <c r="G4992" s="85">
        <v>94304</v>
      </c>
      <c r="H4992" s="81" t="s">
        <v>14249</v>
      </c>
      <c r="I4992" s="81" t="s">
        <v>1421</v>
      </c>
      <c r="J4992" s="81" t="s">
        <v>287</v>
      </c>
      <c r="K4992" s="82">
        <v>27.15</v>
      </c>
      <c r="L4992" s="81" t="s">
        <v>65</v>
      </c>
      <c r="M4992" s="77"/>
    </row>
    <row r="4993" spans="1:13">
      <c r="A4993" s="81" t="s">
        <v>14131</v>
      </c>
      <c r="B4993" s="81" t="s">
        <v>14132</v>
      </c>
      <c r="C4993" s="81" t="s">
        <v>14248</v>
      </c>
      <c r="D4993" s="81">
        <v>20</v>
      </c>
      <c r="E4993" s="82" t="s">
        <v>12581</v>
      </c>
      <c r="F4993" s="81" t="s">
        <v>12581</v>
      </c>
      <c r="G4993" s="85">
        <v>94305</v>
      </c>
      <c r="H4993" s="81" t="s">
        <v>14250</v>
      </c>
      <c r="I4993" s="81" t="s">
        <v>1421</v>
      </c>
      <c r="J4993" s="81" t="s">
        <v>287</v>
      </c>
      <c r="K4993" s="82">
        <v>24.25</v>
      </c>
      <c r="L4993" s="81" t="s">
        <v>65</v>
      </c>
      <c r="M4993" s="77"/>
    </row>
    <row r="4994" spans="1:13">
      <c r="A4994" s="81" t="s">
        <v>14131</v>
      </c>
      <c r="B4994" s="81" t="s">
        <v>14132</v>
      </c>
      <c r="C4994" s="81" t="s">
        <v>14248</v>
      </c>
      <c r="D4994" s="81">
        <v>20</v>
      </c>
      <c r="E4994" s="82" t="s">
        <v>12581</v>
      </c>
      <c r="F4994" s="81" t="s">
        <v>12581</v>
      </c>
      <c r="G4994" s="85">
        <v>94306</v>
      </c>
      <c r="H4994" s="81" t="s">
        <v>14251</v>
      </c>
      <c r="I4994" s="81" t="s">
        <v>1421</v>
      </c>
      <c r="J4994" s="81" t="s">
        <v>287</v>
      </c>
      <c r="K4994" s="82">
        <v>20.58</v>
      </c>
      <c r="L4994" s="81" t="s">
        <v>65</v>
      </c>
      <c r="M4994" s="77"/>
    </row>
    <row r="4995" spans="1:13">
      <c r="A4995" s="81" t="s">
        <v>14131</v>
      </c>
      <c r="B4995" s="81" t="s">
        <v>14132</v>
      </c>
      <c r="C4995" s="81" t="s">
        <v>14248</v>
      </c>
      <c r="D4995" s="81">
        <v>20</v>
      </c>
      <c r="E4995" s="82" t="s">
        <v>12581</v>
      </c>
      <c r="F4995" s="81" t="s">
        <v>12581</v>
      </c>
      <c r="G4995" s="85">
        <v>94307</v>
      </c>
      <c r="H4995" s="81" t="s">
        <v>14252</v>
      </c>
      <c r="I4995" s="81" t="s">
        <v>1421</v>
      </c>
      <c r="J4995" s="81" t="s">
        <v>287</v>
      </c>
      <c r="K4995" s="82">
        <v>21.4</v>
      </c>
      <c r="L4995" s="81" t="s">
        <v>65</v>
      </c>
      <c r="M4995" s="77"/>
    </row>
    <row r="4996" spans="1:13">
      <c r="A4996" s="81" t="s">
        <v>14131</v>
      </c>
      <c r="B4996" s="81" t="s">
        <v>14132</v>
      </c>
      <c r="C4996" s="81" t="s">
        <v>14248</v>
      </c>
      <c r="D4996" s="81">
        <v>20</v>
      </c>
      <c r="E4996" s="82" t="s">
        <v>12581</v>
      </c>
      <c r="F4996" s="81" t="s">
        <v>12581</v>
      </c>
      <c r="G4996" s="85">
        <v>94308</v>
      </c>
      <c r="H4996" s="81" t="s">
        <v>14253</v>
      </c>
      <c r="I4996" s="81" t="s">
        <v>1421</v>
      </c>
      <c r="J4996" s="81" t="s">
        <v>287</v>
      </c>
      <c r="K4996" s="82">
        <v>19.23</v>
      </c>
      <c r="L4996" s="81" t="s">
        <v>65</v>
      </c>
      <c r="M4996" s="77"/>
    </row>
    <row r="4997" spans="1:13">
      <c r="A4997" s="81" t="s">
        <v>14131</v>
      </c>
      <c r="B4997" s="81" t="s">
        <v>14132</v>
      </c>
      <c r="C4997" s="81" t="s">
        <v>14248</v>
      </c>
      <c r="D4997" s="81">
        <v>20</v>
      </c>
      <c r="E4997" s="82" t="s">
        <v>12581</v>
      </c>
      <c r="F4997" s="81" t="s">
        <v>12581</v>
      </c>
      <c r="G4997" s="85">
        <v>94309</v>
      </c>
      <c r="H4997" s="81" t="s">
        <v>14254</v>
      </c>
      <c r="I4997" s="81" t="s">
        <v>1421</v>
      </c>
      <c r="J4997" s="81" t="s">
        <v>287</v>
      </c>
      <c r="K4997" s="82">
        <v>20.18</v>
      </c>
      <c r="L4997" s="81" t="s">
        <v>65</v>
      </c>
      <c r="M4997" s="77"/>
    </row>
    <row r="4998" spans="1:13">
      <c r="A4998" s="81" t="s">
        <v>14131</v>
      </c>
      <c r="B4998" s="81" t="s">
        <v>14132</v>
      </c>
      <c r="C4998" s="81" t="s">
        <v>14248</v>
      </c>
      <c r="D4998" s="81">
        <v>20</v>
      </c>
      <c r="E4998" s="82" t="s">
        <v>12581</v>
      </c>
      <c r="F4998" s="81" t="s">
        <v>12581</v>
      </c>
      <c r="G4998" s="85">
        <v>94310</v>
      </c>
      <c r="H4998" s="81" t="s">
        <v>14255</v>
      </c>
      <c r="I4998" s="81" t="s">
        <v>1421</v>
      </c>
      <c r="J4998" s="81" t="s">
        <v>287</v>
      </c>
      <c r="K4998" s="82">
        <v>18.559999999999999</v>
      </c>
      <c r="L4998" s="81" t="s">
        <v>65</v>
      </c>
      <c r="M4998" s="77"/>
    </row>
    <row r="4999" spans="1:13">
      <c r="A4999" s="81" t="s">
        <v>14131</v>
      </c>
      <c r="B4999" s="81" t="s">
        <v>14132</v>
      </c>
      <c r="C4999" s="81" t="s">
        <v>14248</v>
      </c>
      <c r="D4999" s="81">
        <v>20</v>
      </c>
      <c r="E4999" s="82" t="s">
        <v>12581</v>
      </c>
      <c r="F4999" s="81" t="s">
        <v>12581</v>
      </c>
      <c r="G4999" s="85">
        <v>94315</v>
      </c>
      <c r="H4999" s="81" t="s">
        <v>14256</v>
      </c>
      <c r="I4999" s="81" t="s">
        <v>1421</v>
      </c>
      <c r="J4999" s="81" t="s">
        <v>287</v>
      </c>
      <c r="K4999" s="82">
        <v>34.619999999999997</v>
      </c>
      <c r="L4999" s="81" t="s">
        <v>65</v>
      </c>
      <c r="M4999" s="77"/>
    </row>
    <row r="5000" spans="1:13">
      <c r="A5000" s="81" t="s">
        <v>14131</v>
      </c>
      <c r="B5000" s="81" t="s">
        <v>14132</v>
      </c>
      <c r="C5000" s="81" t="s">
        <v>14248</v>
      </c>
      <c r="D5000" s="81">
        <v>20</v>
      </c>
      <c r="E5000" s="82" t="s">
        <v>12581</v>
      </c>
      <c r="F5000" s="81" t="s">
        <v>12581</v>
      </c>
      <c r="G5000" s="85">
        <v>94316</v>
      </c>
      <c r="H5000" s="81" t="s">
        <v>14257</v>
      </c>
      <c r="I5000" s="81" t="s">
        <v>1421</v>
      </c>
      <c r="J5000" s="81" t="s">
        <v>287</v>
      </c>
      <c r="K5000" s="82">
        <v>27.47</v>
      </c>
      <c r="L5000" s="81" t="s">
        <v>65</v>
      </c>
      <c r="M5000" s="77"/>
    </row>
    <row r="5001" spans="1:13">
      <c r="A5001" s="81" t="s">
        <v>14131</v>
      </c>
      <c r="B5001" s="81" t="s">
        <v>14132</v>
      </c>
      <c r="C5001" s="81" t="s">
        <v>14248</v>
      </c>
      <c r="D5001" s="81">
        <v>20</v>
      </c>
      <c r="E5001" s="82" t="s">
        <v>12581</v>
      </c>
      <c r="F5001" s="81" t="s">
        <v>12581</v>
      </c>
      <c r="G5001" s="85">
        <v>94317</v>
      </c>
      <c r="H5001" s="81" t="s">
        <v>14258</v>
      </c>
      <c r="I5001" s="81" t="s">
        <v>1421</v>
      </c>
      <c r="J5001" s="81" t="s">
        <v>287</v>
      </c>
      <c r="K5001" s="82">
        <v>24.29</v>
      </c>
      <c r="L5001" s="81" t="s">
        <v>65</v>
      </c>
      <c r="M5001" s="77"/>
    </row>
    <row r="5002" spans="1:13">
      <c r="A5002" s="81" t="s">
        <v>14131</v>
      </c>
      <c r="B5002" s="81" t="s">
        <v>14132</v>
      </c>
      <c r="C5002" s="81" t="s">
        <v>14248</v>
      </c>
      <c r="D5002" s="81">
        <v>20</v>
      </c>
      <c r="E5002" s="82" t="s">
        <v>12581</v>
      </c>
      <c r="F5002" s="81" t="s">
        <v>12581</v>
      </c>
      <c r="G5002" s="85">
        <v>94318</v>
      </c>
      <c r="H5002" s="81" t="s">
        <v>14259</v>
      </c>
      <c r="I5002" s="81" t="s">
        <v>1421</v>
      </c>
      <c r="J5002" s="81" t="s">
        <v>287</v>
      </c>
      <c r="K5002" s="82">
        <v>20.190000000000001</v>
      </c>
      <c r="L5002" s="81" t="s">
        <v>65</v>
      </c>
      <c r="M5002" s="77"/>
    </row>
    <row r="5003" spans="1:13">
      <c r="A5003" s="81" t="s">
        <v>14131</v>
      </c>
      <c r="B5003" s="81" t="s">
        <v>14132</v>
      </c>
      <c r="C5003" s="81" t="s">
        <v>14248</v>
      </c>
      <c r="D5003" s="81">
        <v>20</v>
      </c>
      <c r="E5003" s="82" t="s">
        <v>12581</v>
      </c>
      <c r="F5003" s="81" t="s">
        <v>12581</v>
      </c>
      <c r="G5003" s="85">
        <v>94319</v>
      </c>
      <c r="H5003" s="81" t="s">
        <v>14260</v>
      </c>
      <c r="I5003" s="81" t="s">
        <v>1421</v>
      </c>
      <c r="J5003" s="81" t="s">
        <v>287</v>
      </c>
      <c r="K5003" s="82">
        <v>37.58</v>
      </c>
      <c r="L5003" s="81" t="s">
        <v>65</v>
      </c>
      <c r="M5003" s="77"/>
    </row>
    <row r="5004" spans="1:13">
      <c r="A5004" s="81" t="s">
        <v>14131</v>
      </c>
      <c r="B5004" s="81" t="s">
        <v>14132</v>
      </c>
      <c r="C5004" s="81" t="s">
        <v>14248</v>
      </c>
      <c r="D5004" s="81">
        <v>20</v>
      </c>
      <c r="E5004" s="82" t="s">
        <v>12581</v>
      </c>
      <c r="F5004" s="81" t="s">
        <v>12581</v>
      </c>
      <c r="G5004" s="85">
        <v>94327</v>
      </c>
      <c r="H5004" s="81" t="s">
        <v>14261</v>
      </c>
      <c r="I5004" s="81" t="s">
        <v>1421</v>
      </c>
      <c r="J5004" s="81" t="s">
        <v>287</v>
      </c>
      <c r="K5004" s="82">
        <v>73.8</v>
      </c>
      <c r="L5004" s="81" t="s">
        <v>65</v>
      </c>
      <c r="M5004" s="77"/>
    </row>
    <row r="5005" spans="1:13">
      <c r="A5005" s="81" t="s">
        <v>14131</v>
      </c>
      <c r="B5005" s="81" t="s">
        <v>14132</v>
      </c>
      <c r="C5005" s="81" t="s">
        <v>14248</v>
      </c>
      <c r="D5005" s="81">
        <v>20</v>
      </c>
      <c r="E5005" s="82" t="s">
        <v>12581</v>
      </c>
      <c r="F5005" s="81" t="s">
        <v>12581</v>
      </c>
      <c r="G5005" s="85">
        <v>94328</v>
      </c>
      <c r="H5005" s="81" t="s">
        <v>14262</v>
      </c>
      <c r="I5005" s="81" t="s">
        <v>1421</v>
      </c>
      <c r="J5005" s="81" t="s">
        <v>287</v>
      </c>
      <c r="K5005" s="82">
        <v>70.900000000000006</v>
      </c>
      <c r="L5005" s="81" t="s">
        <v>65</v>
      </c>
      <c r="M5005" s="77"/>
    </row>
    <row r="5006" spans="1:13">
      <c r="A5006" s="81" t="s">
        <v>14131</v>
      </c>
      <c r="B5006" s="81" t="s">
        <v>14132</v>
      </c>
      <c r="C5006" s="81" t="s">
        <v>14248</v>
      </c>
      <c r="D5006" s="81">
        <v>20</v>
      </c>
      <c r="E5006" s="82" t="s">
        <v>12581</v>
      </c>
      <c r="F5006" s="81" t="s">
        <v>12581</v>
      </c>
      <c r="G5006" s="85">
        <v>94329</v>
      </c>
      <c r="H5006" s="81" t="s">
        <v>14263</v>
      </c>
      <c r="I5006" s="81" t="s">
        <v>1421</v>
      </c>
      <c r="J5006" s="81" t="s">
        <v>287</v>
      </c>
      <c r="K5006" s="82">
        <v>67.23</v>
      </c>
      <c r="L5006" s="81" t="s">
        <v>65</v>
      </c>
      <c r="M5006" s="77"/>
    </row>
    <row r="5007" spans="1:13">
      <c r="A5007" s="81" t="s">
        <v>14131</v>
      </c>
      <c r="B5007" s="81" t="s">
        <v>14132</v>
      </c>
      <c r="C5007" s="81" t="s">
        <v>14248</v>
      </c>
      <c r="D5007" s="81">
        <v>20</v>
      </c>
      <c r="E5007" s="82" t="s">
        <v>12581</v>
      </c>
      <c r="F5007" s="81" t="s">
        <v>12581</v>
      </c>
      <c r="G5007" s="85">
        <v>94330</v>
      </c>
      <c r="H5007" s="81" t="s">
        <v>14264</v>
      </c>
      <c r="I5007" s="81" t="s">
        <v>1421</v>
      </c>
      <c r="J5007" s="81" t="s">
        <v>287</v>
      </c>
      <c r="K5007" s="82">
        <v>68.05</v>
      </c>
      <c r="L5007" s="81" t="s">
        <v>65</v>
      </c>
      <c r="M5007" s="77"/>
    </row>
    <row r="5008" spans="1:13">
      <c r="A5008" s="81" t="s">
        <v>14131</v>
      </c>
      <c r="B5008" s="81" t="s">
        <v>14132</v>
      </c>
      <c r="C5008" s="81" t="s">
        <v>14248</v>
      </c>
      <c r="D5008" s="81">
        <v>20</v>
      </c>
      <c r="E5008" s="82" t="s">
        <v>12581</v>
      </c>
      <c r="F5008" s="81" t="s">
        <v>12581</v>
      </c>
      <c r="G5008" s="85">
        <v>94331</v>
      </c>
      <c r="H5008" s="81" t="s">
        <v>14265</v>
      </c>
      <c r="I5008" s="81" t="s">
        <v>1421</v>
      </c>
      <c r="J5008" s="81" t="s">
        <v>287</v>
      </c>
      <c r="K5008" s="82">
        <v>65.88</v>
      </c>
      <c r="L5008" s="81" t="s">
        <v>65</v>
      </c>
      <c r="M5008" s="77"/>
    </row>
    <row r="5009" spans="1:13">
      <c r="A5009" s="81" t="s">
        <v>14131</v>
      </c>
      <c r="B5009" s="81" t="s">
        <v>14132</v>
      </c>
      <c r="C5009" s="81" t="s">
        <v>14248</v>
      </c>
      <c r="D5009" s="81">
        <v>20</v>
      </c>
      <c r="E5009" s="82" t="s">
        <v>12581</v>
      </c>
      <c r="F5009" s="81" t="s">
        <v>12581</v>
      </c>
      <c r="G5009" s="85">
        <v>94332</v>
      </c>
      <c r="H5009" s="81" t="s">
        <v>14266</v>
      </c>
      <c r="I5009" s="81" t="s">
        <v>1421</v>
      </c>
      <c r="J5009" s="81" t="s">
        <v>287</v>
      </c>
      <c r="K5009" s="82">
        <v>66.83</v>
      </c>
      <c r="L5009" s="81" t="s">
        <v>65</v>
      </c>
      <c r="M5009" s="77"/>
    </row>
    <row r="5010" spans="1:13">
      <c r="A5010" s="81" t="s">
        <v>14131</v>
      </c>
      <c r="B5010" s="81" t="s">
        <v>14132</v>
      </c>
      <c r="C5010" s="81" t="s">
        <v>14248</v>
      </c>
      <c r="D5010" s="81">
        <v>20</v>
      </c>
      <c r="E5010" s="82" t="s">
        <v>12581</v>
      </c>
      <c r="F5010" s="81" t="s">
        <v>12581</v>
      </c>
      <c r="G5010" s="85">
        <v>94333</v>
      </c>
      <c r="H5010" s="81" t="s">
        <v>14267</v>
      </c>
      <c r="I5010" s="81" t="s">
        <v>1421</v>
      </c>
      <c r="J5010" s="81" t="s">
        <v>287</v>
      </c>
      <c r="K5010" s="82">
        <v>65.209999999999994</v>
      </c>
      <c r="L5010" s="81" t="s">
        <v>65</v>
      </c>
      <c r="M5010" s="77"/>
    </row>
    <row r="5011" spans="1:13">
      <c r="A5011" s="81" t="s">
        <v>14131</v>
      </c>
      <c r="B5011" s="81" t="s">
        <v>14132</v>
      </c>
      <c r="C5011" s="81" t="s">
        <v>14248</v>
      </c>
      <c r="D5011" s="81">
        <v>20</v>
      </c>
      <c r="E5011" s="82" t="s">
        <v>12581</v>
      </c>
      <c r="F5011" s="81" t="s">
        <v>12581</v>
      </c>
      <c r="G5011" s="85">
        <v>94338</v>
      </c>
      <c r="H5011" s="81" t="s">
        <v>14268</v>
      </c>
      <c r="I5011" s="81" t="s">
        <v>1421</v>
      </c>
      <c r="J5011" s="81" t="s">
        <v>287</v>
      </c>
      <c r="K5011" s="82">
        <v>81.27</v>
      </c>
      <c r="L5011" s="81" t="s">
        <v>65</v>
      </c>
      <c r="M5011" s="77"/>
    </row>
    <row r="5012" spans="1:13">
      <c r="A5012" s="81" t="s">
        <v>14131</v>
      </c>
      <c r="B5012" s="81" t="s">
        <v>14132</v>
      </c>
      <c r="C5012" s="81" t="s">
        <v>14248</v>
      </c>
      <c r="D5012" s="81">
        <v>20</v>
      </c>
      <c r="E5012" s="82" t="s">
        <v>12581</v>
      </c>
      <c r="F5012" s="81" t="s">
        <v>12581</v>
      </c>
      <c r="G5012" s="85">
        <v>94339</v>
      </c>
      <c r="H5012" s="81" t="s">
        <v>14269</v>
      </c>
      <c r="I5012" s="81" t="s">
        <v>1421</v>
      </c>
      <c r="J5012" s="81" t="s">
        <v>287</v>
      </c>
      <c r="K5012" s="82">
        <v>74.12</v>
      </c>
      <c r="L5012" s="81" t="s">
        <v>65</v>
      </c>
      <c r="M5012" s="77"/>
    </row>
    <row r="5013" spans="1:13">
      <c r="A5013" s="81" t="s">
        <v>14131</v>
      </c>
      <c r="B5013" s="81" t="s">
        <v>14132</v>
      </c>
      <c r="C5013" s="81" t="s">
        <v>14248</v>
      </c>
      <c r="D5013" s="81">
        <v>20</v>
      </c>
      <c r="E5013" s="82" t="s">
        <v>12581</v>
      </c>
      <c r="F5013" s="81" t="s">
        <v>12581</v>
      </c>
      <c r="G5013" s="85">
        <v>94340</v>
      </c>
      <c r="H5013" s="81" t="s">
        <v>14270</v>
      </c>
      <c r="I5013" s="81" t="s">
        <v>1421</v>
      </c>
      <c r="J5013" s="81" t="s">
        <v>287</v>
      </c>
      <c r="K5013" s="82">
        <v>70.94</v>
      </c>
      <c r="L5013" s="81" t="s">
        <v>65</v>
      </c>
      <c r="M5013" s="77"/>
    </row>
    <row r="5014" spans="1:13">
      <c r="A5014" s="81" t="s">
        <v>14131</v>
      </c>
      <c r="B5014" s="81" t="s">
        <v>14132</v>
      </c>
      <c r="C5014" s="81" t="s">
        <v>14248</v>
      </c>
      <c r="D5014" s="81">
        <v>20</v>
      </c>
      <c r="E5014" s="82" t="s">
        <v>12581</v>
      </c>
      <c r="F5014" s="81" t="s">
        <v>12581</v>
      </c>
      <c r="G5014" s="85">
        <v>94341</v>
      </c>
      <c r="H5014" s="81" t="s">
        <v>14271</v>
      </c>
      <c r="I5014" s="81" t="s">
        <v>1421</v>
      </c>
      <c r="J5014" s="81" t="s">
        <v>287</v>
      </c>
      <c r="K5014" s="82">
        <v>66.84</v>
      </c>
      <c r="L5014" s="81" t="s">
        <v>65</v>
      </c>
      <c r="M5014" s="77"/>
    </row>
    <row r="5015" spans="1:13">
      <c r="A5015" s="81" t="s">
        <v>14131</v>
      </c>
      <c r="B5015" s="81" t="s">
        <v>14132</v>
      </c>
      <c r="C5015" s="81" t="s">
        <v>14248</v>
      </c>
      <c r="D5015" s="81">
        <v>20</v>
      </c>
      <c r="E5015" s="82" t="s">
        <v>12581</v>
      </c>
      <c r="F5015" s="81" t="s">
        <v>12581</v>
      </c>
      <c r="G5015" s="85">
        <v>94342</v>
      </c>
      <c r="H5015" s="81" t="s">
        <v>14272</v>
      </c>
      <c r="I5015" s="81" t="s">
        <v>1421</v>
      </c>
      <c r="J5015" s="81" t="s">
        <v>287</v>
      </c>
      <c r="K5015" s="82">
        <v>84.23</v>
      </c>
      <c r="L5015" s="81" t="s">
        <v>65</v>
      </c>
      <c r="M5015" s="77"/>
    </row>
    <row r="5016" spans="1:13">
      <c r="A5016" s="81" t="s">
        <v>14131</v>
      </c>
      <c r="B5016" s="81" t="s">
        <v>14132</v>
      </c>
      <c r="C5016" s="81" t="s">
        <v>14248</v>
      </c>
      <c r="D5016" s="81">
        <v>20</v>
      </c>
      <c r="E5016" s="82" t="s">
        <v>12581</v>
      </c>
      <c r="F5016" s="81" t="s">
        <v>12581</v>
      </c>
      <c r="G5016" s="85">
        <v>96385</v>
      </c>
      <c r="H5016" s="81" t="s">
        <v>14273</v>
      </c>
      <c r="I5016" s="81" t="s">
        <v>1421</v>
      </c>
      <c r="J5016" s="81" t="s">
        <v>287</v>
      </c>
      <c r="K5016" s="82">
        <v>7.09</v>
      </c>
      <c r="L5016" s="81" t="s">
        <v>65</v>
      </c>
      <c r="M5016" s="77"/>
    </row>
    <row r="5017" spans="1:13">
      <c r="A5017" s="81" t="s">
        <v>14131</v>
      </c>
      <c r="B5017" s="81" t="s">
        <v>14132</v>
      </c>
      <c r="C5017" s="81" t="s">
        <v>14248</v>
      </c>
      <c r="D5017" s="81">
        <v>20</v>
      </c>
      <c r="E5017" s="82" t="s">
        <v>12581</v>
      </c>
      <c r="F5017" s="81" t="s">
        <v>12581</v>
      </c>
      <c r="G5017" s="85">
        <v>96386</v>
      </c>
      <c r="H5017" s="81" t="s">
        <v>14274</v>
      </c>
      <c r="I5017" s="81" t="s">
        <v>1421</v>
      </c>
      <c r="J5017" s="81" t="s">
        <v>287</v>
      </c>
      <c r="K5017" s="82">
        <v>4.95</v>
      </c>
      <c r="L5017" s="81" t="s">
        <v>65</v>
      </c>
      <c r="M5017" s="77"/>
    </row>
    <row r="5018" spans="1:13">
      <c r="A5018" s="81" t="s">
        <v>14131</v>
      </c>
      <c r="B5018" s="81" t="s">
        <v>14132</v>
      </c>
      <c r="C5018" s="81" t="s">
        <v>14275</v>
      </c>
      <c r="D5018" s="81">
        <v>21</v>
      </c>
      <c r="E5018" s="82" t="s">
        <v>12581</v>
      </c>
      <c r="F5018" s="81" t="s">
        <v>12581</v>
      </c>
      <c r="G5018" s="85">
        <v>93360</v>
      </c>
      <c r="H5018" s="81" t="s">
        <v>14276</v>
      </c>
      <c r="I5018" s="81" t="s">
        <v>1421</v>
      </c>
      <c r="J5018" s="81" t="s">
        <v>287</v>
      </c>
      <c r="K5018" s="82">
        <v>15.34</v>
      </c>
      <c r="L5018" s="81" t="s">
        <v>65</v>
      </c>
      <c r="M5018" s="77"/>
    </row>
    <row r="5019" spans="1:13">
      <c r="A5019" s="81" t="s">
        <v>14131</v>
      </c>
      <c r="B5019" s="81" t="s">
        <v>14132</v>
      </c>
      <c r="C5019" s="81" t="s">
        <v>14275</v>
      </c>
      <c r="D5019" s="81">
        <v>21</v>
      </c>
      <c r="E5019" s="82" t="s">
        <v>12581</v>
      </c>
      <c r="F5019" s="81" t="s">
        <v>12581</v>
      </c>
      <c r="G5019" s="85">
        <v>93361</v>
      </c>
      <c r="H5019" s="81" t="s">
        <v>14277</v>
      </c>
      <c r="I5019" s="81" t="s">
        <v>1421</v>
      </c>
      <c r="J5019" s="81" t="s">
        <v>287</v>
      </c>
      <c r="K5019" s="82">
        <v>12.51</v>
      </c>
      <c r="L5019" s="81" t="s">
        <v>65</v>
      </c>
      <c r="M5019" s="77"/>
    </row>
    <row r="5020" spans="1:13">
      <c r="A5020" s="81" t="s">
        <v>14131</v>
      </c>
      <c r="B5020" s="81" t="s">
        <v>14132</v>
      </c>
      <c r="C5020" s="81" t="s">
        <v>14275</v>
      </c>
      <c r="D5020" s="81">
        <v>21</v>
      </c>
      <c r="E5020" s="82" t="s">
        <v>12581</v>
      </c>
      <c r="F5020" s="81" t="s">
        <v>12581</v>
      </c>
      <c r="G5020" s="85">
        <v>93362</v>
      </c>
      <c r="H5020" s="81" t="s">
        <v>14278</v>
      </c>
      <c r="I5020" s="81" t="s">
        <v>1421</v>
      </c>
      <c r="J5020" s="81" t="s">
        <v>287</v>
      </c>
      <c r="K5020" s="82">
        <v>8.7799999999999994</v>
      </c>
      <c r="L5020" s="81" t="s">
        <v>65</v>
      </c>
      <c r="M5020" s="77"/>
    </row>
    <row r="5021" spans="1:13">
      <c r="A5021" s="81" t="s">
        <v>14131</v>
      </c>
      <c r="B5021" s="81" t="s">
        <v>14132</v>
      </c>
      <c r="C5021" s="81" t="s">
        <v>14275</v>
      </c>
      <c r="D5021" s="81">
        <v>21</v>
      </c>
      <c r="E5021" s="82" t="s">
        <v>12581</v>
      </c>
      <c r="F5021" s="81" t="s">
        <v>12581</v>
      </c>
      <c r="G5021" s="85">
        <v>93363</v>
      </c>
      <c r="H5021" s="81" t="s">
        <v>14279</v>
      </c>
      <c r="I5021" s="81" t="s">
        <v>1421</v>
      </c>
      <c r="J5021" s="81" t="s">
        <v>287</v>
      </c>
      <c r="K5021" s="82">
        <v>9.59</v>
      </c>
      <c r="L5021" s="81" t="s">
        <v>65</v>
      </c>
      <c r="M5021" s="77"/>
    </row>
    <row r="5022" spans="1:13">
      <c r="A5022" s="81" t="s">
        <v>14131</v>
      </c>
      <c r="B5022" s="81" t="s">
        <v>14132</v>
      </c>
      <c r="C5022" s="81" t="s">
        <v>14275</v>
      </c>
      <c r="D5022" s="81">
        <v>21</v>
      </c>
      <c r="E5022" s="82" t="s">
        <v>12581</v>
      </c>
      <c r="F5022" s="81" t="s">
        <v>12581</v>
      </c>
      <c r="G5022" s="85">
        <v>93364</v>
      </c>
      <c r="H5022" s="81" t="s">
        <v>14280</v>
      </c>
      <c r="I5022" s="81" t="s">
        <v>1421</v>
      </c>
      <c r="J5022" s="81" t="s">
        <v>287</v>
      </c>
      <c r="K5022" s="82">
        <v>7.42</v>
      </c>
      <c r="L5022" s="81" t="s">
        <v>65</v>
      </c>
      <c r="M5022" s="77"/>
    </row>
    <row r="5023" spans="1:13">
      <c r="A5023" s="81" t="s">
        <v>14131</v>
      </c>
      <c r="B5023" s="81" t="s">
        <v>14132</v>
      </c>
      <c r="C5023" s="81" t="s">
        <v>14275</v>
      </c>
      <c r="D5023" s="81">
        <v>21</v>
      </c>
      <c r="E5023" s="82" t="s">
        <v>12581</v>
      </c>
      <c r="F5023" s="81" t="s">
        <v>12581</v>
      </c>
      <c r="G5023" s="85">
        <v>93365</v>
      </c>
      <c r="H5023" s="81" t="s">
        <v>14281</v>
      </c>
      <c r="I5023" s="81" t="s">
        <v>1421</v>
      </c>
      <c r="J5023" s="81" t="s">
        <v>287</v>
      </c>
      <c r="K5023" s="82">
        <v>8.32</v>
      </c>
      <c r="L5023" s="81" t="s">
        <v>65</v>
      </c>
      <c r="M5023" s="77"/>
    </row>
    <row r="5024" spans="1:13">
      <c r="A5024" s="81" t="s">
        <v>14131</v>
      </c>
      <c r="B5024" s="81" t="s">
        <v>14132</v>
      </c>
      <c r="C5024" s="81" t="s">
        <v>14275</v>
      </c>
      <c r="D5024" s="81">
        <v>21</v>
      </c>
      <c r="E5024" s="82" t="s">
        <v>12581</v>
      </c>
      <c r="F5024" s="81" t="s">
        <v>12581</v>
      </c>
      <c r="G5024" s="85">
        <v>93366</v>
      </c>
      <c r="H5024" s="81" t="s">
        <v>14282</v>
      </c>
      <c r="I5024" s="81" t="s">
        <v>1421</v>
      </c>
      <c r="J5024" s="81" t="s">
        <v>287</v>
      </c>
      <c r="K5024" s="82">
        <v>6.77</v>
      </c>
      <c r="L5024" s="81" t="s">
        <v>65</v>
      </c>
      <c r="M5024" s="77"/>
    </row>
    <row r="5025" spans="1:13">
      <c r="A5025" s="81" t="s">
        <v>14131</v>
      </c>
      <c r="B5025" s="81" t="s">
        <v>14132</v>
      </c>
      <c r="C5025" s="81" t="s">
        <v>14275</v>
      </c>
      <c r="D5025" s="81">
        <v>21</v>
      </c>
      <c r="E5025" s="82" t="s">
        <v>12581</v>
      </c>
      <c r="F5025" s="81" t="s">
        <v>12581</v>
      </c>
      <c r="G5025" s="85">
        <v>93367</v>
      </c>
      <c r="H5025" s="81" t="s">
        <v>14283</v>
      </c>
      <c r="I5025" s="81" t="s">
        <v>1421</v>
      </c>
      <c r="J5025" s="81" t="s">
        <v>287</v>
      </c>
      <c r="K5025" s="82">
        <v>14.41</v>
      </c>
      <c r="L5025" s="81" t="s">
        <v>65</v>
      </c>
      <c r="M5025" s="77"/>
    </row>
    <row r="5026" spans="1:13">
      <c r="A5026" s="81" t="s">
        <v>14131</v>
      </c>
      <c r="B5026" s="81" t="s">
        <v>14132</v>
      </c>
      <c r="C5026" s="81" t="s">
        <v>14275</v>
      </c>
      <c r="D5026" s="81">
        <v>21</v>
      </c>
      <c r="E5026" s="82" t="s">
        <v>12581</v>
      </c>
      <c r="F5026" s="81" t="s">
        <v>12581</v>
      </c>
      <c r="G5026" s="85">
        <v>93368</v>
      </c>
      <c r="H5026" s="81" t="s">
        <v>14284</v>
      </c>
      <c r="I5026" s="81" t="s">
        <v>1421</v>
      </c>
      <c r="J5026" s="81" t="s">
        <v>287</v>
      </c>
      <c r="K5026" s="82">
        <v>11.53</v>
      </c>
      <c r="L5026" s="81" t="s">
        <v>65</v>
      </c>
      <c r="M5026" s="77"/>
    </row>
    <row r="5027" spans="1:13">
      <c r="A5027" s="81" t="s">
        <v>14131</v>
      </c>
      <c r="B5027" s="81" t="s">
        <v>14132</v>
      </c>
      <c r="C5027" s="81" t="s">
        <v>14275</v>
      </c>
      <c r="D5027" s="81">
        <v>21</v>
      </c>
      <c r="E5027" s="82" t="s">
        <v>12581</v>
      </c>
      <c r="F5027" s="81" t="s">
        <v>12581</v>
      </c>
      <c r="G5027" s="85">
        <v>93369</v>
      </c>
      <c r="H5027" s="81" t="s">
        <v>14285</v>
      </c>
      <c r="I5027" s="81" t="s">
        <v>1421</v>
      </c>
      <c r="J5027" s="81" t="s">
        <v>287</v>
      </c>
      <c r="K5027" s="82">
        <v>7.85</v>
      </c>
      <c r="L5027" s="81" t="s">
        <v>65</v>
      </c>
      <c r="M5027" s="77"/>
    </row>
    <row r="5028" spans="1:13">
      <c r="A5028" s="81" t="s">
        <v>14131</v>
      </c>
      <c r="B5028" s="81" t="s">
        <v>14132</v>
      </c>
      <c r="C5028" s="81" t="s">
        <v>14275</v>
      </c>
      <c r="D5028" s="81">
        <v>21</v>
      </c>
      <c r="E5028" s="82" t="s">
        <v>12581</v>
      </c>
      <c r="F5028" s="81" t="s">
        <v>12581</v>
      </c>
      <c r="G5028" s="85">
        <v>93370</v>
      </c>
      <c r="H5028" s="81" t="s">
        <v>14286</v>
      </c>
      <c r="I5028" s="81" t="s">
        <v>1421</v>
      </c>
      <c r="J5028" s="81" t="s">
        <v>287</v>
      </c>
      <c r="K5028" s="82">
        <v>8.67</v>
      </c>
      <c r="L5028" s="81" t="s">
        <v>65</v>
      </c>
      <c r="M5028" s="77"/>
    </row>
    <row r="5029" spans="1:13">
      <c r="A5029" s="81" t="s">
        <v>14131</v>
      </c>
      <c r="B5029" s="81" t="s">
        <v>14132</v>
      </c>
      <c r="C5029" s="81" t="s">
        <v>14275</v>
      </c>
      <c r="D5029" s="81">
        <v>21</v>
      </c>
      <c r="E5029" s="82" t="s">
        <v>12581</v>
      </c>
      <c r="F5029" s="81" t="s">
        <v>12581</v>
      </c>
      <c r="G5029" s="85">
        <v>93371</v>
      </c>
      <c r="H5029" s="81" t="s">
        <v>14287</v>
      </c>
      <c r="I5029" s="81" t="s">
        <v>1421</v>
      </c>
      <c r="J5029" s="81" t="s">
        <v>287</v>
      </c>
      <c r="K5029" s="82">
        <v>6.5</v>
      </c>
      <c r="L5029" s="81" t="s">
        <v>65</v>
      </c>
      <c r="M5029" s="77"/>
    </row>
    <row r="5030" spans="1:13">
      <c r="A5030" s="81" t="s">
        <v>14131</v>
      </c>
      <c r="B5030" s="81" t="s">
        <v>14132</v>
      </c>
      <c r="C5030" s="81" t="s">
        <v>14275</v>
      </c>
      <c r="D5030" s="81">
        <v>21</v>
      </c>
      <c r="E5030" s="82" t="s">
        <v>12581</v>
      </c>
      <c r="F5030" s="81" t="s">
        <v>12581</v>
      </c>
      <c r="G5030" s="85">
        <v>93372</v>
      </c>
      <c r="H5030" s="81" t="s">
        <v>14288</v>
      </c>
      <c r="I5030" s="81" t="s">
        <v>1421</v>
      </c>
      <c r="J5030" s="81" t="s">
        <v>287</v>
      </c>
      <c r="K5030" s="82">
        <v>7.46</v>
      </c>
      <c r="L5030" s="81" t="s">
        <v>65</v>
      </c>
      <c r="M5030" s="77"/>
    </row>
    <row r="5031" spans="1:13">
      <c r="A5031" s="81" t="s">
        <v>14131</v>
      </c>
      <c r="B5031" s="81" t="s">
        <v>14132</v>
      </c>
      <c r="C5031" s="81" t="s">
        <v>14275</v>
      </c>
      <c r="D5031" s="81">
        <v>21</v>
      </c>
      <c r="E5031" s="82" t="s">
        <v>12581</v>
      </c>
      <c r="F5031" s="81" t="s">
        <v>12581</v>
      </c>
      <c r="G5031" s="85">
        <v>93373</v>
      </c>
      <c r="H5031" s="81" t="s">
        <v>14289</v>
      </c>
      <c r="I5031" s="81" t="s">
        <v>1421</v>
      </c>
      <c r="J5031" s="81" t="s">
        <v>287</v>
      </c>
      <c r="K5031" s="82">
        <v>5.85</v>
      </c>
      <c r="L5031" s="81" t="s">
        <v>65</v>
      </c>
      <c r="M5031" s="77"/>
    </row>
    <row r="5032" spans="1:13">
      <c r="A5032" s="81" t="s">
        <v>14131</v>
      </c>
      <c r="B5032" s="81" t="s">
        <v>14132</v>
      </c>
      <c r="C5032" s="81" t="s">
        <v>14275</v>
      </c>
      <c r="D5032" s="81">
        <v>21</v>
      </c>
      <c r="E5032" s="82" t="s">
        <v>12581</v>
      </c>
      <c r="F5032" s="81" t="s">
        <v>12581</v>
      </c>
      <c r="G5032" s="85">
        <v>93374</v>
      </c>
      <c r="H5032" s="81" t="s">
        <v>14290</v>
      </c>
      <c r="I5032" s="81" t="s">
        <v>1421</v>
      </c>
      <c r="J5032" s="81" t="s">
        <v>287</v>
      </c>
      <c r="K5032" s="82">
        <v>19.57</v>
      </c>
      <c r="L5032" s="81" t="s">
        <v>65</v>
      </c>
      <c r="M5032" s="77"/>
    </row>
    <row r="5033" spans="1:13">
      <c r="A5033" s="81" t="s">
        <v>14131</v>
      </c>
      <c r="B5033" s="81" t="s">
        <v>14132</v>
      </c>
      <c r="C5033" s="81" t="s">
        <v>14275</v>
      </c>
      <c r="D5033" s="81">
        <v>21</v>
      </c>
      <c r="E5033" s="82" t="s">
        <v>12581</v>
      </c>
      <c r="F5033" s="81" t="s">
        <v>12581</v>
      </c>
      <c r="G5033" s="85">
        <v>93375</v>
      </c>
      <c r="H5033" s="81" t="s">
        <v>14291</v>
      </c>
      <c r="I5033" s="81" t="s">
        <v>1421</v>
      </c>
      <c r="J5033" s="81" t="s">
        <v>287</v>
      </c>
      <c r="K5033" s="82">
        <v>15.06</v>
      </c>
      <c r="L5033" s="81" t="s">
        <v>65</v>
      </c>
      <c r="M5033" s="77"/>
    </row>
    <row r="5034" spans="1:13">
      <c r="A5034" s="81" t="s">
        <v>14131</v>
      </c>
      <c r="B5034" s="81" t="s">
        <v>14132</v>
      </c>
      <c r="C5034" s="81" t="s">
        <v>14275</v>
      </c>
      <c r="D5034" s="81">
        <v>21</v>
      </c>
      <c r="E5034" s="82" t="s">
        <v>12581</v>
      </c>
      <c r="F5034" s="81" t="s">
        <v>12581</v>
      </c>
      <c r="G5034" s="85">
        <v>93376</v>
      </c>
      <c r="H5034" s="81" t="s">
        <v>14292</v>
      </c>
      <c r="I5034" s="81" t="s">
        <v>1421</v>
      </c>
      <c r="J5034" s="81" t="s">
        <v>287</v>
      </c>
      <c r="K5034" s="82">
        <v>12.22</v>
      </c>
      <c r="L5034" s="81" t="s">
        <v>65</v>
      </c>
      <c r="M5034" s="77"/>
    </row>
    <row r="5035" spans="1:13">
      <c r="A5035" s="81" t="s">
        <v>14131</v>
      </c>
      <c r="B5035" s="81" t="s">
        <v>14132</v>
      </c>
      <c r="C5035" s="81" t="s">
        <v>14275</v>
      </c>
      <c r="D5035" s="81">
        <v>21</v>
      </c>
      <c r="E5035" s="82" t="s">
        <v>12581</v>
      </c>
      <c r="F5035" s="81" t="s">
        <v>12581</v>
      </c>
      <c r="G5035" s="85">
        <v>93377</v>
      </c>
      <c r="H5035" s="81" t="s">
        <v>14293</v>
      </c>
      <c r="I5035" s="81" t="s">
        <v>1421</v>
      </c>
      <c r="J5035" s="81" t="s">
        <v>287</v>
      </c>
      <c r="K5035" s="82">
        <v>7.94</v>
      </c>
      <c r="L5035" s="81" t="s">
        <v>65</v>
      </c>
      <c r="M5035" s="77"/>
    </row>
    <row r="5036" spans="1:13">
      <c r="A5036" s="81" t="s">
        <v>14131</v>
      </c>
      <c r="B5036" s="81" t="s">
        <v>14132</v>
      </c>
      <c r="C5036" s="81" t="s">
        <v>14275</v>
      </c>
      <c r="D5036" s="81">
        <v>21</v>
      </c>
      <c r="E5036" s="82" t="s">
        <v>12581</v>
      </c>
      <c r="F5036" s="81" t="s">
        <v>12581</v>
      </c>
      <c r="G5036" s="85">
        <v>93378</v>
      </c>
      <c r="H5036" s="81" t="s">
        <v>14294</v>
      </c>
      <c r="I5036" s="81" t="s">
        <v>1421</v>
      </c>
      <c r="J5036" s="81" t="s">
        <v>287</v>
      </c>
      <c r="K5036" s="82">
        <v>18.440000000000001</v>
      </c>
      <c r="L5036" s="81" t="s">
        <v>65</v>
      </c>
      <c r="M5036" s="77"/>
    </row>
    <row r="5037" spans="1:13">
      <c r="A5037" s="81" t="s">
        <v>14131</v>
      </c>
      <c r="B5037" s="81" t="s">
        <v>14132</v>
      </c>
      <c r="C5037" s="81" t="s">
        <v>14275</v>
      </c>
      <c r="D5037" s="81">
        <v>21</v>
      </c>
      <c r="E5037" s="82" t="s">
        <v>12581</v>
      </c>
      <c r="F5037" s="81" t="s">
        <v>12581</v>
      </c>
      <c r="G5037" s="85">
        <v>93379</v>
      </c>
      <c r="H5037" s="81" t="s">
        <v>14295</v>
      </c>
      <c r="I5037" s="81" t="s">
        <v>1421</v>
      </c>
      <c r="J5037" s="81" t="s">
        <v>287</v>
      </c>
      <c r="K5037" s="82">
        <v>14.2</v>
      </c>
      <c r="L5037" s="81" t="s">
        <v>65</v>
      </c>
      <c r="M5037" s="77"/>
    </row>
    <row r="5038" spans="1:13">
      <c r="A5038" s="81" t="s">
        <v>14131</v>
      </c>
      <c r="B5038" s="81" t="s">
        <v>14132</v>
      </c>
      <c r="C5038" s="81" t="s">
        <v>14275</v>
      </c>
      <c r="D5038" s="81">
        <v>21</v>
      </c>
      <c r="E5038" s="82" t="s">
        <v>12581</v>
      </c>
      <c r="F5038" s="81" t="s">
        <v>12581</v>
      </c>
      <c r="G5038" s="85">
        <v>93380</v>
      </c>
      <c r="H5038" s="81" t="s">
        <v>14296</v>
      </c>
      <c r="I5038" s="81" t="s">
        <v>1421</v>
      </c>
      <c r="J5038" s="81" t="s">
        <v>287</v>
      </c>
      <c r="K5038" s="82">
        <v>11.55</v>
      </c>
      <c r="L5038" s="81" t="s">
        <v>65</v>
      </c>
      <c r="M5038" s="77"/>
    </row>
    <row r="5039" spans="1:13">
      <c r="A5039" s="81" t="s">
        <v>14131</v>
      </c>
      <c r="B5039" s="81" t="s">
        <v>14132</v>
      </c>
      <c r="C5039" s="81" t="s">
        <v>14275</v>
      </c>
      <c r="D5039" s="81">
        <v>21</v>
      </c>
      <c r="E5039" s="82" t="s">
        <v>12581</v>
      </c>
      <c r="F5039" s="81" t="s">
        <v>12581</v>
      </c>
      <c r="G5039" s="85">
        <v>93381</v>
      </c>
      <c r="H5039" s="81" t="s">
        <v>14297</v>
      </c>
      <c r="I5039" s="81" t="s">
        <v>1421</v>
      </c>
      <c r="J5039" s="81" t="s">
        <v>287</v>
      </c>
      <c r="K5039" s="82">
        <v>7.47</v>
      </c>
      <c r="L5039" s="81" t="s">
        <v>65</v>
      </c>
      <c r="M5039" s="77"/>
    </row>
    <row r="5040" spans="1:13">
      <c r="A5040" s="81" t="s">
        <v>14131</v>
      </c>
      <c r="B5040" s="81" t="s">
        <v>14132</v>
      </c>
      <c r="C5040" s="81" t="s">
        <v>14275</v>
      </c>
      <c r="D5040" s="81">
        <v>21</v>
      </c>
      <c r="E5040" s="82" t="s">
        <v>12581</v>
      </c>
      <c r="F5040" s="81" t="s">
        <v>12581</v>
      </c>
      <c r="G5040" s="85">
        <v>93382</v>
      </c>
      <c r="H5040" s="81" t="s">
        <v>14298</v>
      </c>
      <c r="I5040" s="81" t="s">
        <v>1421</v>
      </c>
      <c r="J5040" s="81" t="s">
        <v>287</v>
      </c>
      <c r="K5040" s="82">
        <v>24.85</v>
      </c>
      <c r="L5040" s="81" t="s">
        <v>65</v>
      </c>
      <c r="M5040" s="77"/>
    </row>
    <row r="5041" spans="1:13">
      <c r="A5041" s="81" t="s">
        <v>14131</v>
      </c>
      <c r="B5041" s="81" t="s">
        <v>14132</v>
      </c>
      <c r="C5041" s="81" t="s">
        <v>14275</v>
      </c>
      <c r="D5041" s="81">
        <v>21</v>
      </c>
      <c r="E5041" s="82" t="s">
        <v>12581</v>
      </c>
      <c r="F5041" s="81" t="s">
        <v>12581</v>
      </c>
      <c r="G5041" s="85">
        <v>96995</v>
      </c>
      <c r="H5041" s="81" t="s">
        <v>14299</v>
      </c>
      <c r="I5041" s="81" t="s">
        <v>1421</v>
      </c>
      <c r="J5041" s="81" t="s">
        <v>350</v>
      </c>
      <c r="K5041" s="82">
        <v>36.36</v>
      </c>
      <c r="L5041" s="81" t="s">
        <v>65</v>
      </c>
      <c r="M5041" s="77"/>
    </row>
    <row r="5042" spans="1:13">
      <c r="A5042" s="81" t="s">
        <v>14131</v>
      </c>
      <c r="B5042" s="81" t="s">
        <v>14132</v>
      </c>
      <c r="C5042" s="81" t="s">
        <v>14300</v>
      </c>
      <c r="D5042" s="81">
        <v>22</v>
      </c>
      <c r="E5042" s="82" t="s">
        <v>12581</v>
      </c>
      <c r="F5042" s="81" t="s">
        <v>12581</v>
      </c>
      <c r="G5042" s="85">
        <v>97916</v>
      </c>
      <c r="H5042" s="81" t="s">
        <v>15860</v>
      </c>
      <c r="I5042" s="81" t="s">
        <v>4327</v>
      </c>
      <c r="J5042" s="81" t="s">
        <v>64</v>
      </c>
      <c r="K5042" s="82">
        <v>1.45</v>
      </c>
      <c r="L5042" s="81" t="s">
        <v>65</v>
      </c>
      <c r="M5042" s="77"/>
    </row>
    <row r="5043" spans="1:13">
      <c r="A5043" s="81" t="s">
        <v>14131</v>
      </c>
      <c r="B5043" s="81" t="s">
        <v>14132</v>
      </c>
      <c r="C5043" s="81" t="s">
        <v>14300</v>
      </c>
      <c r="D5043" s="81">
        <v>22</v>
      </c>
      <c r="E5043" s="82" t="s">
        <v>12581</v>
      </c>
      <c r="F5043" s="81" t="s">
        <v>12581</v>
      </c>
      <c r="G5043" s="85">
        <v>97917</v>
      </c>
      <c r="H5043" s="81" t="s">
        <v>15861</v>
      </c>
      <c r="I5043" s="81" t="s">
        <v>4327</v>
      </c>
      <c r="J5043" s="81" t="s">
        <v>64</v>
      </c>
      <c r="K5043" s="82">
        <v>1.25</v>
      </c>
      <c r="L5043" s="81" t="s">
        <v>65</v>
      </c>
      <c r="M5043" s="77"/>
    </row>
    <row r="5044" spans="1:13">
      <c r="A5044" s="81" t="s">
        <v>14131</v>
      </c>
      <c r="B5044" s="81" t="s">
        <v>14132</v>
      </c>
      <c r="C5044" s="81" t="s">
        <v>14300</v>
      </c>
      <c r="D5044" s="81">
        <v>22</v>
      </c>
      <c r="E5044" s="82" t="s">
        <v>12581</v>
      </c>
      <c r="F5044" s="81" t="s">
        <v>12581</v>
      </c>
      <c r="G5044" s="85">
        <v>97918</v>
      </c>
      <c r="H5044" s="81" t="s">
        <v>15862</v>
      </c>
      <c r="I5044" s="81" t="s">
        <v>4327</v>
      </c>
      <c r="J5044" s="81" t="s">
        <v>64</v>
      </c>
      <c r="K5044" s="82">
        <v>1.1499999999999999</v>
      </c>
      <c r="L5044" s="81" t="s">
        <v>65</v>
      </c>
      <c r="M5044" s="77"/>
    </row>
    <row r="5045" spans="1:13">
      <c r="A5045" s="81" t="s">
        <v>14131</v>
      </c>
      <c r="B5045" s="81" t="s">
        <v>14132</v>
      </c>
      <c r="C5045" s="81" t="s">
        <v>14300</v>
      </c>
      <c r="D5045" s="81">
        <v>22</v>
      </c>
      <c r="E5045" s="82" t="s">
        <v>12581</v>
      </c>
      <c r="F5045" s="81" t="s">
        <v>12581</v>
      </c>
      <c r="G5045" s="85">
        <v>97919</v>
      </c>
      <c r="H5045" s="81" t="s">
        <v>15863</v>
      </c>
      <c r="I5045" s="81" t="s">
        <v>4327</v>
      </c>
      <c r="J5045" s="81" t="s">
        <v>64</v>
      </c>
      <c r="K5045" s="82">
        <v>0.45</v>
      </c>
      <c r="L5045" s="81" t="s">
        <v>65</v>
      </c>
      <c r="M5045" s="77"/>
    </row>
    <row r="5046" spans="1:13">
      <c r="A5046" s="81" t="s">
        <v>14131</v>
      </c>
      <c r="B5046" s="81" t="s">
        <v>14132</v>
      </c>
      <c r="C5046" s="81" t="s">
        <v>14301</v>
      </c>
      <c r="D5046" s="81">
        <v>225</v>
      </c>
      <c r="E5046" s="82" t="s">
        <v>12581</v>
      </c>
      <c r="F5046" s="81" t="s">
        <v>12581</v>
      </c>
      <c r="G5046" s="85">
        <v>101616</v>
      </c>
      <c r="H5046" s="81" t="s">
        <v>21499</v>
      </c>
      <c r="I5046" s="81" t="s">
        <v>312</v>
      </c>
      <c r="J5046" s="81" t="s">
        <v>287</v>
      </c>
      <c r="K5046" s="82">
        <v>4.66</v>
      </c>
      <c r="L5046" s="81" t="s">
        <v>65</v>
      </c>
      <c r="M5046" s="77"/>
    </row>
    <row r="5047" spans="1:13">
      <c r="A5047" s="81" t="s">
        <v>14131</v>
      </c>
      <c r="B5047" s="81" t="s">
        <v>14132</v>
      </c>
      <c r="C5047" s="81" t="s">
        <v>14301</v>
      </c>
      <c r="D5047" s="81">
        <v>225</v>
      </c>
      <c r="E5047" s="82" t="s">
        <v>12581</v>
      </c>
      <c r="F5047" s="81" t="s">
        <v>12581</v>
      </c>
      <c r="G5047" s="85">
        <v>101617</v>
      </c>
      <c r="H5047" s="81" t="s">
        <v>21500</v>
      </c>
      <c r="I5047" s="81" t="s">
        <v>312</v>
      </c>
      <c r="J5047" s="81" t="s">
        <v>287</v>
      </c>
      <c r="K5047" s="82">
        <v>2.29</v>
      </c>
      <c r="L5047" s="81" t="s">
        <v>65</v>
      </c>
      <c r="M5047" s="77"/>
    </row>
    <row r="5048" spans="1:13">
      <c r="A5048" s="81" t="s">
        <v>14131</v>
      </c>
      <c r="B5048" s="81" t="s">
        <v>14132</v>
      </c>
      <c r="C5048" s="81" t="s">
        <v>14301</v>
      </c>
      <c r="D5048" s="81">
        <v>225</v>
      </c>
      <c r="E5048" s="82" t="s">
        <v>12581</v>
      </c>
      <c r="F5048" s="81" t="s">
        <v>12581</v>
      </c>
      <c r="G5048" s="85">
        <v>101618</v>
      </c>
      <c r="H5048" s="81" t="s">
        <v>21501</v>
      </c>
      <c r="I5048" s="81" t="s">
        <v>1421</v>
      </c>
      <c r="J5048" s="81" t="s">
        <v>287</v>
      </c>
      <c r="K5048" s="82">
        <v>165.86</v>
      </c>
      <c r="L5048" s="81" t="s">
        <v>65</v>
      </c>
      <c r="M5048" s="77"/>
    </row>
    <row r="5049" spans="1:13">
      <c r="A5049" s="81" t="s">
        <v>14131</v>
      </c>
      <c r="B5049" s="81" t="s">
        <v>14132</v>
      </c>
      <c r="C5049" s="81" t="s">
        <v>14301</v>
      </c>
      <c r="D5049" s="81">
        <v>225</v>
      </c>
      <c r="E5049" s="82" t="s">
        <v>12581</v>
      </c>
      <c r="F5049" s="81" t="s">
        <v>12581</v>
      </c>
      <c r="G5049" s="85">
        <v>101619</v>
      </c>
      <c r="H5049" s="81" t="s">
        <v>21502</v>
      </c>
      <c r="I5049" s="81" t="s">
        <v>1421</v>
      </c>
      <c r="J5049" s="81" t="s">
        <v>287</v>
      </c>
      <c r="K5049" s="82">
        <v>213.34</v>
      </c>
      <c r="L5049" s="81" t="s">
        <v>65</v>
      </c>
      <c r="M5049" s="77"/>
    </row>
    <row r="5050" spans="1:13">
      <c r="A5050" s="81" t="s">
        <v>14131</v>
      </c>
      <c r="B5050" s="81" t="s">
        <v>14132</v>
      </c>
      <c r="C5050" s="81" t="s">
        <v>14301</v>
      </c>
      <c r="D5050" s="81">
        <v>225</v>
      </c>
      <c r="E5050" s="82" t="s">
        <v>12581</v>
      </c>
      <c r="F5050" s="81" t="s">
        <v>12581</v>
      </c>
      <c r="G5050" s="85">
        <v>101620</v>
      </c>
      <c r="H5050" s="81" t="s">
        <v>21503</v>
      </c>
      <c r="I5050" s="81" t="s">
        <v>1421</v>
      </c>
      <c r="J5050" s="81" t="s">
        <v>287</v>
      </c>
      <c r="K5050" s="82">
        <v>146.97</v>
      </c>
      <c r="L5050" s="81" t="s">
        <v>65</v>
      </c>
      <c r="M5050" s="77"/>
    </row>
    <row r="5051" spans="1:13">
      <c r="A5051" s="81" t="s">
        <v>14131</v>
      </c>
      <c r="B5051" s="81" t="s">
        <v>14132</v>
      </c>
      <c r="C5051" s="81" t="s">
        <v>14301</v>
      </c>
      <c r="D5051" s="81">
        <v>225</v>
      </c>
      <c r="E5051" s="82" t="s">
        <v>12581</v>
      </c>
      <c r="F5051" s="81" t="s">
        <v>12581</v>
      </c>
      <c r="G5051" s="85">
        <v>101621</v>
      </c>
      <c r="H5051" s="81" t="s">
        <v>21504</v>
      </c>
      <c r="I5051" s="81" t="s">
        <v>1421</v>
      </c>
      <c r="J5051" s="81" t="s">
        <v>287</v>
      </c>
      <c r="K5051" s="82">
        <v>194.46</v>
      </c>
      <c r="L5051" s="81" t="s">
        <v>65</v>
      </c>
      <c r="M5051" s="77"/>
    </row>
    <row r="5052" spans="1:13">
      <c r="A5052" s="81" t="s">
        <v>14131</v>
      </c>
      <c r="B5052" s="81" t="s">
        <v>14132</v>
      </c>
      <c r="C5052" s="81" t="s">
        <v>14301</v>
      </c>
      <c r="D5052" s="81">
        <v>225</v>
      </c>
      <c r="E5052" s="82" t="s">
        <v>12581</v>
      </c>
      <c r="F5052" s="81" t="s">
        <v>12581</v>
      </c>
      <c r="G5052" s="85">
        <v>101622</v>
      </c>
      <c r="H5052" s="81" t="s">
        <v>21505</v>
      </c>
      <c r="I5052" s="81" t="s">
        <v>1421</v>
      </c>
      <c r="J5052" s="81" t="s">
        <v>287</v>
      </c>
      <c r="K5052" s="82">
        <v>142.19</v>
      </c>
      <c r="L5052" s="81" t="s">
        <v>65</v>
      </c>
      <c r="M5052" s="77"/>
    </row>
    <row r="5053" spans="1:13">
      <c r="A5053" s="81" t="s">
        <v>14131</v>
      </c>
      <c r="B5053" s="81" t="s">
        <v>14132</v>
      </c>
      <c r="C5053" s="81" t="s">
        <v>14301</v>
      </c>
      <c r="D5053" s="81">
        <v>225</v>
      </c>
      <c r="E5053" s="82" t="s">
        <v>12581</v>
      </c>
      <c r="F5053" s="81" t="s">
        <v>12581</v>
      </c>
      <c r="G5053" s="85">
        <v>101623</v>
      </c>
      <c r="H5053" s="81" t="s">
        <v>21506</v>
      </c>
      <c r="I5053" s="81" t="s">
        <v>1421</v>
      </c>
      <c r="J5053" s="81" t="s">
        <v>287</v>
      </c>
      <c r="K5053" s="82">
        <v>184.14</v>
      </c>
      <c r="L5053" s="81" t="s">
        <v>65</v>
      </c>
      <c r="M5053" s="77"/>
    </row>
    <row r="5054" spans="1:13">
      <c r="A5054" s="81" t="s">
        <v>14131</v>
      </c>
      <c r="B5054" s="81" t="s">
        <v>14132</v>
      </c>
      <c r="C5054" s="81" t="s">
        <v>14301</v>
      </c>
      <c r="D5054" s="81">
        <v>225</v>
      </c>
      <c r="E5054" s="82" t="s">
        <v>12581</v>
      </c>
      <c r="F5054" s="81" t="s">
        <v>12581</v>
      </c>
      <c r="G5054" s="85">
        <v>101624</v>
      </c>
      <c r="H5054" s="81" t="s">
        <v>21507</v>
      </c>
      <c r="I5054" s="81" t="s">
        <v>1421</v>
      </c>
      <c r="J5054" s="81" t="s">
        <v>287</v>
      </c>
      <c r="K5054" s="82">
        <v>151.63999999999999</v>
      </c>
      <c r="L5054" s="81" t="s">
        <v>65</v>
      </c>
      <c r="M5054" s="77"/>
    </row>
    <row r="5055" spans="1:13">
      <c r="A5055" s="81" t="s">
        <v>14131</v>
      </c>
      <c r="B5055" s="81" t="s">
        <v>14132</v>
      </c>
      <c r="C5055" s="81" t="s">
        <v>14301</v>
      </c>
      <c r="D5055" s="81">
        <v>225</v>
      </c>
      <c r="E5055" s="82" t="s">
        <v>12581</v>
      </c>
      <c r="F5055" s="81" t="s">
        <v>12581</v>
      </c>
      <c r="G5055" s="85">
        <v>101625</v>
      </c>
      <c r="H5055" s="81" t="s">
        <v>21508</v>
      </c>
      <c r="I5055" s="81" t="s">
        <v>1421</v>
      </c>
      <c r="J5055" s="81" t="s">
        <v>287</v>
      </c>
      <c r="K5055" s="82">
        <v>113.73</v>
      </c>
      <c r="L5055" s="81" t="s">
        <v>65</v>
      </c>
      <c r="M5055" s="77"/>
    </row>
    <row r="5056" spans="1:13">
      <c r="A5056" s="81" t="s">
        <v>14131</v>
      </c>
      <c r="B5056" s="81" t="s">
        <v>14132</v>
      </c>
      <c r="C5056" s="81" t="s">
        <v>14302</v>
      </c>
      <c r="D5056" s="81">
        <v>283</v>
      </c>
      <c r="E5056" s="82" t="s">
        <v>12581</v>
      </c>
      <c r="F5056" s="81" t="s">
        <v>12581</v>
      </c>
      <c r="G5056" s="85">
        <v>95606</v>
      </c>
      <c r="H5056" s="81" t="s">
        <v>14303</v>
      </c>
      <c r="I5056" s="81" t="s">
        <v>1421</v>
      </c>
      <c r="J5056" s="81" t="s">
        <v>287</v>
      </c>
      <c r="K5056" s="82">
        <v>1.32</v>
      </c>
      <c r="L5056" s="81" t="s">
        <v>65</v>
      </c>
      <c r="M5056" s="77"/>
    </row>
    <row r="5057" spans="1:13">
      <c r="A5057" s="81" t="s">
        <v>14304</v>
      </c>
      <c r="B5057" s="81" t="s">
        <v>14305</v>
      </c>
      <c r="C5057" s="81" t="s">
        <v>14306</v>
      </c>
      <c r="D5057" s="81">
        <v>63</v>
      </c>
      <c r="E5057" s="82" t="s">
        <v>12581</v>
      </c>
      <c r="F5057" s="81" t="s">
        <v>12581</v>
      </c>
      <c r="G5057" s="85">
        <v>87471</v>
      </c>
      <c r="H5057" s="81" t="s">
        <v>14307</v>
      </c>
      <c r="I5057" s="81" t="s">
        <v>312</v>
      </c>
      <c r="J5057" s="81" t="s">
        <v>64</v>
      </c>
      <c r="K5057" s="82">
        <v>45.37</v>
      </c>
      <c r="L5057" s="81" t="s">
        <v>65</v>
      </c>
      <c r="M5057" s="77"/>
    </row>
    <row r="5058" spans="1:13">
      <c r="A5058" s="81" t="s">
        <v>14304</v>
      </c>
      <c r="B5058" s="81" t="s">
        <v>14305</v>
      </c>
      <c r="C5058" s="81" t="s">
        <v>14306</v>
      </c>
      <c r="D5058" s="81">
        <v>63</v>
      </c>
      <c r="E5058" s="82" t="s">
        <v>12581</v>
      </c>
      <c r="F5058" s="81" t="s">
        <v>12581</v>
      </c>
      <c r="G5058" s="85">
        <v>87472</v>
      </c>
      <c r="H5058" s="81" t="s">
        <v>14308</v>
      </c>
      <c r="I5058" s="81" t="s">
        <v>312</v>
      </c>
      <c r="J5058" s="81" t="s">
        <v>64</v>
      </c>
      <c r="K5058" s="82">
        <v>46.14</v>
      </c>
      <c r="L5058" s="81" t="s">
        <v>65</v>
      </c>
      <c r="M5058" s="77"/>
    </row>
    <row r="5059" spans="1:13">
      <c r="A5059" s="81" t="s">
        <v>14304</v>
      </c>
      <c r="B5059" s="81" t="s">
        <v>14305</v>
      </c>
      <c r="C5059" s="81" t="s">
        <v>14306</v>
      </c>
      <c r="D5059" s="81">
        <v>63</v>
      </c>
      <c r="E5059" s="82" t="s">
        <v>12581</v>
      </c>
      <c r="F5059" s="81" t="s">
        <v>12581</v>
      </c>
      <c r="G5059" s="85">
        <v>87473</v>
      </c>
      <c r="H5059" s="81" t="s">
        <v>14309</v>
      </c>
      <c r="I5059" s="81" t="s">
        <v>312</v>
      </c>
      <c r="J5059" s="81" t="s">
        <v>64</v>
      </c>
      <c r="K5059" s="82">
        <v>61.34</v>
      </c>
      <c r="L5059" s="81" t="s">
        <v>65</v>
      </c>
      <c r="M5059" s="77"/>
    </row>
    <row r="5060" spans="1:13">
      <c r="A5060" s="81" t="s">
        <v>14304</v>
      </c>
      <c r="B5060" s="81" t="s">
        <v>14305</v>
      </c>
      <c r="C5060" s="81" t="s">
        <v>14306</v>
      </c>
      <c r="D5060" s="81">
        <v>63</v>
      </c>
      <c r="E5060" s="82" t="s">
        <v>12581</v>
      </c>
      <c r="F5060" s="81" t="s">
        <v>12581</v>
      </c>
      <c r="G5060" s="85">
        <v>87474</v>
      </c>
      <c r="H5060" s="81" t="s">
        <v>14310</v>
      </c>
      <c r="I5060" s="81" t="s">
        <v>312</v>
      </c>
      <c r="J5060" s="81" t="s">
        <v>64</v>
      </c>
      <c r="K5060" s="82">
        <v>62.22</v>
      </c>
      <c r="L5060" s="81" t="s">
        <v>65</v>
      </c>
      <c r="M5060" s="77"/>
    </row>
    <row r="5061" spans="1:13">
      <c r="A5061" s="81" t="s">
        <v>14304</v>
      </c>
      <c r="B5061" s="81" t="s">
        <v>14305</v>
      </c>
      <c r="C5061" s="81" t="s">
        <v>14306</v>
      </c>
      <c r="D5061" s="81">
        <v>63</v>
      </c>
      <c r="E5061" s="82" t="s">
        <v>12581</v>
      </c>
      <c r="F5061" s="81" t="s">
        <v>12581</v>
      </c>
      <c r="G5061" s="85">
        <v>87475</v>
      </c>
      <c r="H5061" s="81" t="s">
        <v>14311</v>
      </c>
      <c r="I5061" s="81" t="s">
        <v>312</v>
      </c>
      <c r="J5061" s="81" t="s">
        <v>64</v>
      </c>
      <c r="K5061" s="82">
        <v>75.05</v>
      </c>
      <c r="L5061" s="81" t="s">
        <v>65</v>
      </c>
      <c r="M5061" s="77"/>
    </row>
    <row r="5062" spans="1:13">
      <c r="A5062" s="81" t="s">
        <v>14304</v>
      </c>
      <c r="B5062" s="81" t="s">
        <v>14305</v>
      </c>
      <c r="C5062" s="81" t="s">
        <v>14306</v>
      </c>
      <c r="D5062" s="81">
        <v>63</v>
      </c>
      <c r="E5062" s="82" t="s">
        <v>12581</v>
      </c>
      <c r="F5062" s="81" t="s">
        <v>12581</v>
      </c>
      <c r="G5062" s="85">
        <v>87476</v>
      </c>
      <c r="H5062" s="81" t="s">
        <v>14312</v>
      </c>
      <c r="I5062" s="81" t="s">
        <v>312</v>
      </c>
      <c r="J5062" s="81" t="s">
        <v>64</v>
      </c>
      <c r="K5062" s="82">
        <v>76.08</v>
      </c>
      <c r="L5062" s="81" t="s">
        <v>65</v>
      </c>
      <c r="M5062" s="77"/>
    </row>
    <row r="5063" spans="1:13">
      <c r="A5063" s="81" t="s">
        <v>14304</v>
      </c>
      <c r="B5063" s="81" t="s">
        <v>14305</v>
      </c>
      <c r="C5063" s="81" t="s">
        <v>14306</v>
      </c>
      <c r="D5063" s="81">
        <v>63</v>
      </c>
      <c r="E5063" s="82" t="s">
        <v>12581</v>
      </c>
      <c r="F5063" s="81" t="s">
        <v>12581</v>
      </c>
      <c r="G5063" s="85">
        <v>87477</v>
      </c>
      <c r="H5063" s="81" t="s">
        <v>14313</v>
      </c>
      <c r="I5063" s="81" t="s">
        <v>312</v>
      </c>
      <c r="J5063" s="81" t="s">
        <v>64</v>
      </c>
      <c r="K5063" s="82">
        <v>40.79</v>
      </c>
      <c r="L5063" s="81" t="s">
        <v>65</v>
      </c>
      <c r="M5063" s="77"/>
    </row>
    <row r="5064" spans="1:13">
      <c r="A5064" s="81" t="s">
        <v>14304</v>
      </c>
      <c r="B5064" s="81" t="s">
        <v>14305</v>
      </c>
      <c r="C5064" s="81" t="s">
        <v>14306</v>
      </c>
      <c r="D5064" s="81">
        <v>63</v>
      </c>
      <c r="E5064" s="82" t="s">
        <v>12581</v>
      </c>
      <c r="F5064" s="81" t="s">
        <v>12581</v>
      </c>
      <c r="G5064" s="85">
        <v>87478</v>
      </c>
      <c r="H5064" s="81" t="s">
        <v>14314</v>
      </c>
      <c r="I5064" s="81" t="s">
        <v>312</v>
      </c>
      <c r="J5064" s="81" t="s">
        <v>64</v>
      </c>
      <c r="K5064" s="82">
        <v>41.56</v>
      </c>
      <c r="L5064" s="81" t="s">
        <v>65</v>
      </c>
      <c r="M5064" s="77"/>
    </row>
    <row r="5065" spans="1:13">
      <c r="A5065" s="81" t="s">
        <v>14304</v>
      </c>
      <c r="B5065" s="81" t="s">
        <v>14305</v>
      </c>
      <c r="C5065" s="81" t="s">
        <v>14306</v>
      </c>
      <c r="D5065" s="81">
        <v>63</v>
      </c>
      <c r="E5065" s="82" t="s">
        <v>12581</v>
      </c>
      <c r="F5065" s="81" t="s">
        <v>12581</v>
      </c>
      <c r="G5065" s="85">
        <v>87479</v>
      </c>
      <c r="H5065" s="81" t="s">
        <v>14315</v>
      </c>
      <c r="I5065" s="81" t="s">
        <v>312</v>
      </c>
      <c r="J5065" s="81" t="s">
        <v>64</v>
      </c>
      <c r="K5065" s="82">
        <v>55.88</v>
      </c>
      <c r="L5065" s="81" t="s">
        <v>65</v>
      </c>
      <c r="M5065" s="77"/>
    </row>
    <row r="5066" spans="1:13">
      <c r="A5066" s="81" t="s">
        <v>14304</v>
      </c>
      <c r="B5066" s="81" t="s">
        <v>14305</v>
      </c>
      <c r="C5066" s="81" t="s">
        <v>14306</v>
      </c>
      <c r="D5066" s="81">
        <v>63</v>
      </c>
      <c r="E5066" s="82" t="s">
        <v>12581</v>
      </c>
      <c r="F5066" s="81" t="s">
        <v>12581</v>
      </c>
      <c r="G5066" s="85">
        <v>87480</v>
      </c>
      <c r="H5066" s="81" t="s">
        <v>14316</v>
      </c>
      <c r="I5066" s="81" t="s">
        <v>312</v>
      </c>
      <c r="J5066" s="81" t="s">
        <v>64</v>
      </c>
      <c r="K5066" s="82">
        <v>56.76</v>
      </c>
      <c r="L5066" s="81" t="s">
        <v>65</v>
      </c>
      <c r="M5066" s="77"/>
    </row>
    <row r="5067" spans="1:13">
      <c r="A5067" s="81" t="s">
        <v>14304</v>
      </c>
      <c r="B5067" s="81" t="s">
        <v>14305</v>
      </c>
      <c r="C5067" s="81" t="s">
        <v>14306</v>
      </c>
      <c r="D5067" s="81">
        <v>63</v>
      </c>
      <c r="E5067" s="82" t="s">
        <v>12581</v>
      </c>
      <c r="F5067" s="81" t="s">
        <v>12581</v>
      </c>
      <c r="G5067" s="85">
        <v>87481</v>
      </c>
      <c r="H5067" s="81" t="s">
        <v>14317</v>
      </c>
      <c r="I5067" s="81" t="s">
        <v>312</v>
      </c>
      <c r="J5067" s="81" t="s">
        <v>64</v>
      </c>
      <c r="K5067" s="82">
        <v>68.36</v>
      </c>
      <c r="L5067" s="81" t="s">
        <v>65</v>
      </c>
      <c r="M5067" s="77"/>
    </row>
    <row r="5068" spans="1:13">
      <c r="A5068" s="81" t="s">
        <v>14304</v>
      </c>
      <c r="B5068" s="81" t="s">
        <v>14305</v>
      </c>
      <c r="C5068" s="81" t="s">
        <v>14306</v>
      </c>
      <c r="D5068" s="81">
        <v>63</v>
      </c>
      <c r="E5068" s="82" t="s">
        <v>12581</v>
      </c>
      <c r="F5068" s="81" t="s">
        <v>12581</v>
      </c>
      <c r="G5068" s="85">
        <v>87482</v>
      </c>
      <c r="H5068" s="81" t="s">
        <v>14318</v>
      </c>
      <c r="I5068" s="81" t="s">
        <v>312</v>
      </c>
      <c r="J5068" s="81" t="s">
        <v>64</v>
      </c>
      <c r="K5068" s="82">
        <v>69.39</v>
      </c>
      <c r="L5068" s="81" t="s">
        <v>65</v>
      </c>
      <c r="M5068" s="77"/>
    </row>
    <row r="5069" spans="1:13">
      <c r="A5069" s="81" t="s">
        <v>14304</v>
      </c>
      <c r="B5069" s="81" t="s">
        <v>14305</v>
      </c>
      <c r="C5069" s="81" t="s">
        <v>14306</v>
      </c>
      <c r="D5069" s="81">
        <v>63</v>
      </c>
      <c r="E5069" s="82" t="s">
        <v>12581</v>
      </c>
      <c r="F5069" s="81" t="s">
        <v>12581</v>
      </c>
      <c r="G5069" s="85">
        <v>87483</v>
      </c>
      <c r="H5069" s="81" t="s">
        <v>14319</v>
      </c>
      <c r="I5069" s="81" t="s">
        <v>312</v>
      </c>
      <c r="J5069" s="81" t="s">
        <v>64</v>
      </c>
      <c r="K5069" s="82">
        <v>51.53</v>
      </c>
      <c r="L5069" s="81" t="s">
        <v>65</v>
      </c>
      <c r="M5069" s="77"/>
    </row>
    <row r="5070" spans="1:13">
      <c r="A5070" s="81" t="s">
        <v>14304</v>
      </c>
      <c r="B5070" s="81" t="s">
        <v>14305</v>
      </c>
      <c r="C5070" s="81" t="s">
        <v>14306</v>
      </c>
      <c r="D5070" s="81">
        <v>63</v>
      </c>
      <c r="E5070" s="82" t="s">
        <v>12581</v>
      </c>
      <c r="F5070" s="81" t="s">
        <v>12581</v>
      </c>
      <c r="G5070" s="85">
        <v>87484</v>
      </c>
      <c r="H5070" s="81" t="s">
        <v>14320</v>
      </c>
      <c r="I5070" s="81" t="s">
        <v>312</v>
      </c>
      <c r="J5070" s="81" t="s">
        <v>64</v>
      </c>
      <c r="K5070" s="82">
        <v>52.3</v>
      </c>
      <c r="L5070" s="81" t="s">
        <v>65</v>
      </c>
      <c r="M5070" s="77"/>
    </row>
    <row r="5071" spans="1:13">
      <c r="A5071" s="81" t="s">
        <v>14304</v>
      </c>
      <c r="B5071" s="81" t="s">
        <v>14305</v>
      </c>
      <c r="C5071" s="81" t="s">
        <v>14306</v>
      </c>
      <c r="D5071" s="81">
        <v>63</v>
      </c>
      <c r="E5071" s="82" t="s">
        <v>12581</v>
      </c>
      <c r="F5071" s="81" t="s">
        <v>12581</v>
      </c>
      <c r="G5071" s="85">
        <v>87485</v>
      </c>
      <c r="H5071" s="81" t="s">
        <v>14321</v>
      </c>
      <c r="I5071" s="81" t="s">
        <v>312</v>
      </c>
      <c r="J5071" s="81" t="s">
        <v>64</v>
      </c>
      <c r="K5071" s="82">
        <v>67.61</v>
      </c>
      <c r="L5071" s="81" t="s">
        <v>65</v>
      </c>
      <c r="M5071" s="77"/>
    </row>
    <row r="5072" spans="1:13">
      <c r="A5072" s="81" t="s">
        <v>14304</v>
      </c>
      <c r="B5072" s="81" t="s">
        <v>14305</v>
      </c>
      <c r="C5072" s="81" t="s">
        <v>14306</v>
      </c>
      <c r="D5072" s="81">
        <v>63</v>
      </c>
      <c r="E5072" s="82" t="s">
        <v>12581</v>
      </c>
      <c r="F5072" s="81" t="s">
        <v>12581</v>
      </c>
      <c r="G5072" s="85">
        <v>87487</v>
      </c>
      <c r="H5072" s="81" t="s">
        <v>14322</v>
      </c>
      <c r="I5072" s="81" t="s">
        <v>312</v>
      </c>
      <c r="J5072" s="81" t="s">
        <v>64</v>
      </c>
      <c r="K5072" s="82">
        <v>81.16</v>
      </c>
      <c r="L5072" s="81" t="s">
        <v>65</v>
      </c>
      <c r="M5072" s="77"/>
    </row>
    <row r="5073" spans="1:13">
      <c r="A5073" s="81" t="s">
        <v>14304</v>
      </c>
      <c r="B5073" s="81" t="s">
        <v>14305</v>
      </c>
      <c r="C5073" s="81" t="s">
        <v>14306</v>
      </c>
      <c r="D5073" s="81">
        <v>63</v>
      </c>
      <c r="E5073" s="82" t="s">
        <v>12581</v>
      </c>
      <c r="F5073" s="81" t="s">
        <v>12581</v>
      </c>
      <c r="G5073" s="85">
        <v>87488</v>
      </c>
      <c r="H5073" s="81" t="s">
        <v>14323</v>
      </c>
      <c r="I5073" s="81" t="s">
        <v>312</v>
      </c>
      <c r="J5073" s="81" t="s">
        <v>64</v>
      </c>
      <c r="K5073" s="82">
        <v>82.19</v>
      </c>
      <c r="L5073" s="81" t="s">
        <v>65</v>
      </c>
      <c r="M5073" s="77"/>
    </row>
    <row r="5074" spans="1:13">
      <c r="A5074" s="81" t="s">
        <v>14304</v>
      </c>
      <c r="B5074" s="81" t="s">
        <v>14305</v>
      </c>
      <c r="C5074" s="81" t="s">
        <v>14306</v>
      </c>
      <c r="D5074" s="81">
        <v>63</v>
      </c>
      <c r="E5074" s="82" t="s">
        <v>12581</v>
      </c>
      <c r="F5074" s="81" t="s">
        <v>12581</v>
      </c>
      <c r="G5074" s="85">
        <v>87489</v>
      </c>
      <c r="H5074" s="81" t="s">
        <v>14324</v>
      </c>
      <c r="I5074" s="81" t="s">
        <v>312</v>
      </c>
      <c r="J5074" s="81" t="s">
        <v>64</v>
      </c>
      <c r="K5074" s="82">
        <v>44.37</v>
      </c>
      <c r="L5074" s="81" t="s">
        <v>65</v>
      </c>
      <c r="M5074" s="77"/>
    </row>
    <row r="5075" spans="1:13">
      <c r="A5075" s="81" t="s">
        <v>14304</v>
      </c>
      <c r="B5075" s="81" t="s">
        <v>14305</v>
      </c>
      <c r="C5075" s="81" t="s">
        <v>14306</v>
      </c>
      <c r="D5075" s="81">
        <v>63</v>
      </c>
      <c r="E5075" s="82" t="s">
        <v>12581</v>
      </c>
      <c r="F5075" s="81" t="s">
        <v>12581</v>
      </c>
      <c r="G5075" s="85">
        <v>87490</v>
      </c>
      <c r="H5075" s="81" t="s">
        <v>14325</v>
      </c>
      <c r="I5075" s="81" t="s">
        <v>312</v>
      </c>
      <c r="J5075" s="81" t="s">
        <v>64</v>
      </c>
      <c r="K5075" s="82">
        <v>45.14</v>
      </c>
      <c r="L5075" s="81" t="s">
        <v>65</v>
      </c>
      <c r="M5075" s="77"/>
    </row>
    <row r="5076" spans="1:13">
      <c r="A5076" s="81" t="s">
        <v>14304</v>
      </c>
      <c r="B5076" s="81" t="s">
        <v>14305</v>
      </c>
      <c r="C5076" s="81" t="s">
        <v>14306</v>
      </c>
      <c r="D5076" s="81">
        <v>63</v>
      </c>
      <c r="E5076" s="82" t="s">
        <v>12581</v>
      </c>
      <c r="F5076" s="81" t="s">
        <v>12581</v>
      </c>
      <c r="G5076" s="85">
        <v>87491</v>
      </c>
      <c r="H5076" s="81" t="s">
        <v>14326</v>
      </c>
      <c r="I5076" s="81" t="s">
        <v>312</v>
      </c>
      <c r="J5076" s="81" t="s">
        <v>64</v>
      </c>
      <c r="K5076" s="82">
        <v>59.55</v>
      </c>
      <c r="L5076" s="81" t="s">
        <v>65</v>
      </c>
      <c r="M5076" s="77"/>
    </row>
    <row r="5077" spans="1:13">
      <c r="A5077" s="81" t="s">
        <v>14304</v>
      </c>
      <c r="B5077" s="81" t="s">
        <v>14305</v>
      </c>
      <c r="C5077" s="81" t="s">
        <v>14306</v>
      </c>
      <c r="D5077" s="81">
        <v>63</v>
      </c>
      <c r="E5077" s="82" t="s">
        <v>12581</v>
      </c>
      <c r="F5077" s="81" t="s">
        <v>12581</v>
      </c>
      <c r="G5077" s="85">
        <v>87492</v>
      </c>
      <c r="H5077" s="81" t="s">
        <v>14327</v>
      </c>
      <c r="I5077" s="81" t="s">
        <v>312</v>
      </c>
      <c r="J5077" s="81" t="s">
        <v>64</v>
      </c>
      <c r="K5077" s="82">
        <v>60.43</v>
      </c>
      <c r="L5077" s="81" t="s">
        <v>65</v>
      </c>
      <c r="M5077" s="77"/>
    </row>
    <row r="5078" spans="1:13">
      <c r="A5078" s="81" t="s">
        <v>14304</v>
      </c>
      <c r="B5078" s="81" t="s">
        <v>14305</v>
      </c>
      <c r="C5078" s="81" t="s">
        <v>14306</v>
      </c>
      <c r="D5078" s="81">
        <v>63</v>
      </c>
      <c r="E5078" s="82" t="s">
        <v>12581</v>
      </c>
      <c r="F5078" s="81" t="s">
        <v>12581</v>
      </c>
      <c r="G5078" s="85">
        <v>87493</v>
      </c>
      <c r="H5078" s="81" t="s">
        <v>14328</v>
      </c>
      <c r="I5078" s="81" t="s">
        <v>312</v>
      </c>
      <c r="J5078" s="81" t="s">
        <v>64</v>
      </c>
      <c r="K5078" s="82">
        <v>72.16</v>
      </c>
      <c r="L5078" s="81" t="s">
        <v>65</v>
      </c>
      <c r="M5078" s="77"/>
    </row>
    <row r="5079" spans="1:13">
      <c r="A5079" s="81" t="s">
        <v>14304</v>
      </c>
      <c r="B5079" s="81" t="s">
        <v>14305</v>
      </c>
      <c r="C5079" s="81" t="s">
        <v>14306</v>
      </c>
      <c r="D5079" s="81">
        <v>63</v>
      </c>
      <c r="E5079" s="82" t="s">
        <v>12581</v>
      </c>
      <c r="F5079" s="81" t="s">
        <v>12581</v>
      </c>
      <c r="G5079" s="85">
        <v>87494</v>
      </c>
      <c r="H5079" s="81" t="s">
        <v>14329</v>
      </c>
      <c r="I5079" s="81" t="s">
        <v>312</v>
      </c>
      <c r="J5079" s="81" t="s">
        <v>64</v>
      </c>
      <c r="K5079" s="82">
        <v>73.19</v>
      </c>
      <c r="L5079" s="81" t="s">
        <v>65</v>
      </c>
      <c r="M5079" s="77"/>
    </row>
    <row r="5080" spans="1:13">
      <c r="A5080" s="81" t="s">
        <v>14304</v>
      </c>
      <c r="B5080" s="81" t="s">
        <v>14305</v>
      </c>
      <c r="C5080" s="81" t="s">
        <v>14306</v>
      </c>
      <c r="D5080" s="81">
        <v>63</v>
      </c>
      <c r="E5080" s="82" t="s">
        <v>12581</v>
      </c>
      <c r="F5080" s="81" t="s">
        <v>12581</v>
      </c>
      <c r="G5080" s="85">
        <v>87495</v>
      </c>
      <c r="H5080" s="81" t="s">
        <v>14330</v>
      </c>
      <c r="I5080" s="81" t="s">
        <v>312</v>
      </c>
      <c r="J5080" s="81" t="s">
        <v>64</v>
      </c>
      <c r="K5080" s="82">
        <v>72.75</v>
      </c>
      <c r="L5080" s="81" t="s">
        <v>65</v>
      </c>
      <c r="M5080" s="77"/>
    </row>
    <row r="5081" spans="1:13">
      <c r="A5081" s="81" t="s">
        <v>14304</v>
      </c>
      <c r="B5081" s="81" t="s">
        <v>14305</v>
      </c>
      <c r="C5081" s="81" t="s">
        <v>14306</v>
      </c>
      <c r="D5081" s="81">
        <v>63</v>
      </c>
      <c r="E5081" s="82" t="s">
        <v>12581</v>
      </c>
      <c r="F5081" s="81" t="s">
        <v>12581</v>
      </c>
      <c r="G5081" s="85">
        <v>87496</v>
      </c>
      <c r="H5081" s="81" t="s">
        <v>14331</v>
      </c>
      <c r="I5081" s="81" t="s">
        <v>312</v>
      </c>
      <c r="J5081" s="81" t="s">
        <v>64</v>
      </c>
      <c r="K5081" s="82">
        <v>73.48</v>
      </c>
      <c r="L5081" s="81" t="s">
        <v>65</v>
      </c>
      <c r="M5081" s="77"/>
    </row>
    <row r="5082" spans="1:13">
      <c r="A5082" s="81" t="s">
        <v>14304</v>
      </c>
      <c r="B5082" s="81" t="s">
        <v>14305</v>
      </c>
      <c r="C5082" s="81" t="s">
        <v>14306</v>
      </c>
      <c r="D5082" s="81">
        <v>63</v>
      </c>
      <c r="E5082" s="82" t="s">
        <v>12581</v>
      </c>
      <c r="F5082" s="81" t="s">
        <v>12581</v>
      </c>
      <c r="G5082" s="85">
        <v>87497</v>
      </c>
      <c r="H5082" s="81" t="s">
        <v>14332</v>
      </c>
      <c r="I5082" s="81" t="s">
        <v>312</v>
      </c>
      <c r="J5082" s="81" t="s">
        <v>64</v>
      </c>
      <c r="K5082" s="82">
        <v>72.790000000000006</v>
      </c>
      <c r="L5082" s="81" t="s">
        <v>65</v>
      </c>
      <c r="M5082" s="77"/>
    </row>
    <row r="5083" spans="1:13">
      <c r="A5083" s="81" t="s">
        <v>14304</v>
      </c>
      <c r="B5083" s="81" t="s">
        <v>14305</v>
      </c>
      <c r="C5083" s="81" t="s">
        <v>14306</v>
      </c>
      <c r="D5083" s="81">
        <v>63</v>
      </c>
      <c r="E5083" s="82" t="s">
        <v>12581</v>
      </c>
      <c r="F5083" s="81" t="s">
        <v>12581</v>
      </c>
      <c r="G5083" s="85">
        <v>87498</v>
      </c>
      <c r="H5083" s="81" t="s">
        <v>14333</v>
      </c>
      <c r="I5083" s="81" t="s">
        <v>312</v>
      </c>
      <c r="J5083" s="81" t="s">
        <v>64</v>
      </c>
      <c r="K5083" s="82">
        <v>73.72</v>
      </c>
      <c r="L5083" s="81" t="s">
        <v>65</v>
      </c>
      <c r="M5083" s="77"/>
    </row>
    <row r="5084" spans="1:13">
      <c r="A5084" s="81" t="s">
        <v>14304</v>
      </c>
      <c r="B5084" s="81" t="s">
        <v>14305</v>
      </c>
      <c r="C5084" s="81" t="s">
        <v>14306</v>
      </c>
      <c r="D5084" s="81">
        <v>63</v>
      </c>
      <c r="E5084" s="82" t="s">
        <v>12581</v>
      </c>
      <c r="F5084" s="81" t="s">
        <v>12581</v>
      </c>
      <c r="G5084" s="85">
        <v>87499</v>
      </c>
      <c r="H5084" s="81" t="s">
        <v>14334</v>
      </c>
      <c r="I5084" s="81" t="s">
        <v>312</v>
      </c>
      <c r="J5084" s="81" t="s">
        <v>64</v>
      </c>
      <c r="K5084" s="82">
        <v>84.67</v>
      </c>
      <c r="L5084" s="81" t="s">
        <v>65</v>
      </c>
      <c r="M5084" s="77"/>
    </row>
    <row r="5085" spans="1:13">
      <c r="A5085" s="81" t="s">
        <v>14304</v>
      </c>
      <c r="B5085" s="81" t="s">
        <v>14305</v>
      </c>
      <c r="C5085" s="81" t="s">
        <v>14306</v>
      </c>
      <c r="D5085" s="81">
        <v>63</v>
      </c>
      <c r="E5085" s="82" t="s">
        <v>12581</v>
      </c>
      <c r="F5085" s="81" t="s">
        <v>12581</v>
      </c>
      <c r="G5085" s="85">
        <v>87500</v>
      </c>
      <c r="H5085" s="81" t="s">
        <v>14335</v>
      </c>
      <c r="I5085" s="81" t="s">
        <v>312</v>
      </c>
      <c r="J5085" s="81" t="s">
        <v>64</v>
      </c>
      <c r="K5085" s="82">
        <v>85.46</v>
      </c>
      <c r="L5085" s="81" t="s">
        <v>65</v>
      </c>
      <c r="M5085" s="77"/>
    </row>
    <row r="5086" spans="1:13">
      <c r="A5086" s="81" t="s">
        <v>14304</v>
      </c>
      <c r="B5086" s="81" t="s">
        <v>14305</v>
      </c>
      <c r="C5086" s="81" t="s">
        <v>14306</v>
      </c>
      <c r="D5086" s="81">
        <v>63</v>
      </c>
      <c r="E5086" s="82" t="s">
        <v>12581</v>
      </c>
      <c r="F5086" s="81" t="s">
        <v>12581</v>
      </c>
      <c r="G5086" s="85">
        <v>87501</v>
      </c>
      <c r="H5086" s="81" t="s">
        <v>14336</v>
      </c>
      <c r="I5086" s="81" t="s">
        <v>312</v>
      </c>
      <c r="J5086" s="81" t="s">
        <v>64</v>
      </c>
      <c r="K5086" s="82">
        <v>132.38</v>
      </c>
      <c r="L5086" s="81" t="s">
        <v>65</v>
      </c>
      <c r="M5086" s="77"/>
    </row>
    <row r="5087" spans="1:13">
      <c r="A5087" s="81" t="s">
        <v>14304</v>
      </c>
      <c r="B5087" s="81" t="s">
        <v>14305</v>
      </c>
      <c r="C5087" s="81" t="s">
        <v>14306</v>
      </c>
      <c r="D5087" s="81">
        <v>63</v>
      </c>
      <c r="E5087" s="82" t="s">
        <v>12581</v>
      </c>
      <c r="F5087" s="81" t="s">
        <v>12581</v>
      </c>
      <c r="G5087" s="85">
        <v>87502</v>
      </c>
      <c r="H5087" s="81" t="s">
        <v>14337</v>
      </c>
      <c r="I5087" s="81" t="s">
        <v>312</v>
      </c>
      <c r="J5087" s="81" t="s">
        <v>64</v>
      </c>
      <c r="K5087" s="82">
        <v>133.38999999999999</v>
      </c>
      <c r="L5087" s="81" t="s">
        <v>65</v>
      </c>
      <c r="M5087" s="77"/>
    </row>
    <row r="5088" spans="1:13">
      <c r="A5088" s="81" t="s">
        <v>14304</v>
      </c>
      <c r="B5088" s="81" t="s">
        <v>14305</v>
      </c>
      <c r="C5088" s="81" t="s">
        <v>14306</v>
      </c>
      <c r="D5088" s="81">
        <v>63</v>
      </c>
      <c r="E5088" s="82" t="s">
        <v>12581</v>
      </c>
      <c r="F5088" s="81" t="s">
        <v>12581</v>
      </c>
      <c r="G5088" s="85">
        <v>87503</v>
      </c>
      <c r="H5088" s="81" t="s">
        <v>14338</v>
      </c>
      <c r="I5088" s="81" t="s">
        <v>312</v>
      </c>
      <c r="J5088" s="81" t="s">
        <v>64</v>
      </c>
      <c r="K5088" s="82">
        <v>62.12</v>
      </c>
      <c r="L5088" s="81" t="s">
        <v>65</v>
      </c>
      <c r="M5088" s="77"/>
    </row>
    <row r="5089" spans="1:13">
      <c r="A5089" s="81" t="s">
        <v>14304</v>
      </c>
      <c r="B5089" s="81" t="s">
        <v>14305</v>
      </c>
      <c r="C5089" s="81" t="s">
        <v>14306</v>
      </c>
      <c r="D5089" s="81">
        <v>63</v>
      </c>
      <c r="E5089" s="82" t="s">
        <v>12581</v>
      </c>
      <c r="F5089" s="81" t="s">
        <v>12581</v>
      </c>
      <c r="G5089" s="85">
        <v>87504</v>
      </c>
      <c r="H5089" s="81" t="s">
        <v>14339</v>
      </c>
      <c r="I5089" s="81" t="s">
        <v>312</v>
      </c>
      <c r="J5089" s="81" t="s">
        <v>64</v>
      </c>
      <c r="K5089" s="82">
        <v>62.85</v>
      </c>
      <c r="L5089" s="81" t="s">
        <v>65</v>
      </c>
      <c r="M5089" s="77"/>
    </row>
    <row r="5090" spans="1:13">
      <c r="A5090" s="81" t="s">
        <v>14304</v>
      </c>
      <c r="B5090" s="81" t="s">
        <v>14305</v>
      </c>
      <c r="C5090" s="81" t="s">
        <v>14306</v>
      </c>
      <c r="D5090" s="81">
        <v>63</v>
      </c>
      <c r="E5090" s="82" t="s">
        <v>12581</v>
      </c>
      <c r="F5090" s="81" t="s">
        <v>12581</v>
      </c>
      <c r="G5090" s="85">
        <v>87505</v>
      </c>
      <c r="H5090" s="81" t="s">
        <v>14340</v>
      </c>
      <c r="I5090" s="81" t="s">
        <v>312</v>
      </c>
      <c r="J5090" s="81" t="s">
        <v>64</v>
      </c>
      <c r="K5090" s="82">
        <v>61.92</v>
      </c>
      <c r="L5090" s="81" t="s">
        <v>65</v>
      </c>
      <c r="M5090" s="77"/>
    </row>
    <row r="5091" spans="1:13">
      <c r="A5091" s="81" t="s">
        <v>14304</v>
      </c>
      <c r="B5091" s="81" t="s">
        <v>14305</v>
      </c>
      <c r="C5091" s="81" t="s">
        <v>14306</v>
      </c>
      <c r="D5091" s="81">
        <v>63</v>
      </c>
      <c r="E5091" s="82" t="s">
        <v>12581</v>
      </c>
      <c r="F5091" s="81" t="s">
        <v>12581</v>
      </c>
      <c r="G5091" s="85">
        <v>87506</v>
      </c>
      <c r="H5091" s="81" t="s">
        <v>14341</v>
      </c>
      <c r="I5091" s="81" t="s">
        <v>312</v>
      </c>
      <c r="J5091" s="81" t="s">
        <v>64</v>
      </c>
      <c r="K5091" s="82">
        <v>62.85</v>
      </c>
      <c r="L5091" s="81" t="s">
        <v>65</v>
      </c>
      <c r="M5091" s="77"/>
    </row>
    <row r="5092" spans="1:13">
      <c r="A5092" s="81" t="s">
        <v>14304</v>
      </c>
      <c r="B5092" s="81" t="s">
        <v>14305</v>
      </c>
      <c r="C5092" s="81" t="s">
        <v>14306</v>
      </c>
      <c r="D5092" s="81">
        <v>63</v>
      </c>
      <c r="E5092" s="82" t="s">
        <v>12581</v>
      </c>
      <c r="F5092" s="81" t="s">
        <v>12581</v>
      </c>
      <c r="G5092" s="85">
        <v>87507</v>
      </c>
      <c r="H5092" s="81" t="s">
        <v>14342</v>
      </c>
      <c r="I5092" s="81" t="s">
        <v>312</v>
      </c>
      <c r="J5092" s="81" t="s">
        <v>64</v>
      </c>
      <c r="K5092" s="82">
        <v>70.569999999999993</v>
      </c>
      <c r="L5092" s="81" t="s">
        <v>65</v>
      </c>
      <c r="M5092" s="77"/>
    </row>
    <row r="5093" spans="1:13">
      <c r="A5093" s="81" t="s">
        <v>14304</v>
      </c>
      <c r="B5093" s="81" t="s">
        <v>14305</v>
      </c>
      <c r="C5093" s="81" t="s">
        <v>14306</v>
      </c>
      <c r="D5093" s="81">
        <v>63</v>
      </c>
      <c r="E5093" s="82" t="s">
        <v>12581</v>
      </c>
      <c r="F5093" s="81" t="s">
        <v>12581</v>
      </c>
      <c r="G5093" s="85">
        <v>87508</v>
      </c>
      <c r="H5093" s="81" t="s">
        <v>14343</v>
      </c>
      <c r="I5093" s="81" t="s">
        <v>312</v>
      </c>
      <c r="J5093" s="81" t="s">
        <v>64</v>
      </c>
      <c r="K5093" s="82">
        <v>71.36</v>
      </c>
      <c r="L5093" s="81" t="s">
        <v>65</v>
      </c>
      <c r="M5093" s="77"/>
    </row>
    <row r="5094" spans="1:13">
      <c r="A5094" s="81" t="s">
        <v>14304</v>
      </c>
      <c r="B5094" s="81" t="s">
        <v>14305</v>
      </c>
      <c r="C5094" s="81" t="s">
        <v>14306</v>
      </c>
      <c r="D5094" s="81">
        <v>63</v>
      </c>
      <c r="E5094" s="82" t="s">
        <v>12581</v>
      </c>
      <c r="F5094" s="81" t="s">
        <v>12581</v>
      </c>
      <c r="G5094" s="85">
        <v>87509</v>
      </c>
      <c r="H5094" s="81" t="s">
        <v>14344</v>
      </c>
      <c r="I5094" s="81" t="s">
        <v>312</v>
      </c>
      <c r="J5094" s="81" t="s">
        <v>64</v>
      </c>
      <c r="K5094" s="82">
        <v>109.07</v>
      </c>
      <c r="L5094" s="81" t="s">
        <v>65</v>
      </c>
      <c r="M5094" s="77"/>
    </row>
    <row r="5095" spans="1:13">
      <c r="A5095" s="81" t="s">
        <v>14304</v>
      </c>
      <c r="B5095" s="81" t="s">
        <v>14305</v>
      </c>
      <c r="C5095" s="81" t="s">
        <v>14306</v>
      </c>
      <c r="D5095" s="81">
        <v>63</v>
      </c>
      <c r="E5095" s="82" t="s">
        <v>12581</v>
      </c>
      <c r="F5095" s="81" t="s">
        <v>12581</v>
      </c>
      <c r="G5095" s="85">
        <v>87510</v>
      </c>
      <c r="H5095" s="81" t="s">
        <v>14345</v>
      </c>
      <c r="I5095" s="81" t="s">
        <v>312</v>
      </c>
      <c r="J5095" s="81" t="s">
        <v>64</v>
      </c>
      <c r="K5095" s="82">
        <v>110.08</v>
      </c>
      <c r="L5095" s="81" t="s">
        <v>65</v>
      </c>
      <c r="M5095" s="77"/>
    </row>
    <row r="5096" spans="1:13">
      <c r="A5096" s="81" t="s">
        <v>14304</v>
      </c>
      <c r="B5096" s="81" t="s">
        <v>14305</v>
      </c>
      <c r="C5096" s="81" t="s">
        <v>14306</v>
      </c>
      <c r="D5096" s="81">
        <v>63</v>
      </c>
      <c r="E5096" s="82" t="s">
        <v>12581</v>
      </c>
      <c r="F5096" s="81" t="s">
        <v>12581</v>
      </c>
      <c r="G5096" s="85">
        <v>87511</v>
      </c>
      <c r="H5096" s="81" t="s">
        <v>14346</v>
      </c>
      <c r="I5096" s="81" t="s">
        <v>312</v>
      </c>
      <c r="J5096" s="81" t="s">
        <v>64</v>
      </c>
      <c r="K5096" s="82">
        <v>81.349999999999994</v>
      </c>
      <c r="L5096" s="81" t="s">
        <v>65</v>
      </c>
      <c r="M5096" s="77"/>
    </row>
    <row r="5097" spans="1:13">
      <c r="A5097" s="81" t="s">
        <v>14304</v>
      </c>
      <c r="B5097" s="81" t="s">
        <v>14305</v>
      </c>
      <c r="C5097" s="81" t="s">
        <v>14306</v>
      </c>
      <c r="D5097" s="81">
        <v>63</v>
      </c>
      <c r="E5097" s="82" t="s">
        <v>12581</v>
      </c>
      <c r="F5097" s="81" t="s">
        <v>12581</v>
      </c>
      <c r="G5097" s="85">
        <v>87512</v>
      </c>
      <c r="H5097" s="81" t="s">
        <v>14347</v>
      </c>
      <c r="I5097" s="81" t="s">
        <v>312</v>
      </c>
      <c r="J5097" s="81" t="s">
        <v>64</v>
      </c>
      <c r="K5097" s="82">
        <v>82.08</v>
      </c>
      <c r="L5097" s="81" t="s">
        <v>65</v>
      </c>
      <c r="M5097" s="77"/>
    </row>
    <row r="5098" spans="1:13">
      <c r="A5098" s="81" t="s">
        <v>14304</v>
      </c>
      <c r="B5098" s="81" t="s">
        <v>14305</v>
      </c>
      <c r="C5098" s="81" t="s">
        <v>14306</v>
      </c>
      <c r="D5098" s="81">
        <v>63</v>
      </c>
      <c r="E5098" s="82" t="s">
        <v>12581</v>
      </c>
      <c r="F5098" s="81" t="s">
        <v>12581</v>
      </c>
      <c r="G5098" s="85">
        <v>87513</v>
      </c>
      <c r="H5098" s="81" t="s">
        <v>14348</v>
      </c>
      <c r="I5098" s="81" t="s">
        <v>312</v>
      </c>
      <c r="J5098" s="81" t="s">
        <v>64</v>
      </c>
      <c r="K5098" s="82">
        <v>81.75</v>
      </c>
      <c r="L5098" s="81" t="s">
        <v>65</v>
      </c>
      <c r="M5098" s="77"/>
    </row>
    <row r="5099" spans="1:13">
      <c r="A5099" s="81" t="s">
        <v>14304</v>
      </c>
      <c r="B5099" s="81" t="s">
        <v>14305</v>
      </c>
      <c r="C5099" s="81" t="s">
        <v>14306</v>
      </c>
      <c r="D5099" s="81">
        <v>63</v>
      </c>
      <c r="E5099" s="82" t="s">
        <v>12581</v>
      </c>
      <c r="F5099" s="81" t="s">
        <v>12581</v>
      </c>
      <c r="G5099" s="85">
        <v>87514</v>
      </c>
      <c r="H5099" s="81" t="s">
        <v>14349</v>
      </c>
      <c r="I5099" s="81" t="s">
        <v>312</v>
      </c>
      <c r="J5099" s="81" t="s">
        <v>64</v>
      </c>
      <c r="K5099" s="82">
        <v>82.68</v>
      </c>
      <c r="L5099" s="81" t="s">
        <v>65</v>
      </c>
      <c r="M5099" s="77"/>
    </row>
    <row r="5100" spans="1:13">
      <c r="A5100" s="81" t="s">
        <v>14304</v>
      </c>
      <c r="B5100" s="81" t="s">
        <v>14305</v>
      </c>
      <c r="C5100" s="81" t="s">
        <v>14306</v>
      </c>
      <c r="D5100" s="81">
        <v>63</v>
      </c>
      <c r="E5100" s="82" t="s">
        <v>12581</v>
      </c>
      <c r="F5100" s="81" t="s">
        <v>12581</v>
      </c>
      <c r="G5100" s="85">
        <v>87515</v>
      </c>
      <c r="H5100" s="81" t="s">
        <v>14350</v>
      </c>
      <c r="I5100" s="81" t="s">
        <v>312</v>
      </c>
      <c r="J5100" s="81" t="s">
        <v>64</v>
      </c>
      <c r="K5100" s="82">
        <v>96.69</v>
      </c>
      <c r="L5100" s="81" t="s">
        <v>65</v>
      </c>
      <c r="M5100" s="77"/>
    </row>
    <row r="5101" spans="1:13">
      <c r="A5101" s="81" t="s">
        <v>14304</v>
      </c>
      <c r="B5101" s="81" t="s">
        <v>14305</v>
      </c>
      <c r="C5101" s="81" t="s">
        <v>14306</v>
      </c>
      <c r="D5101" s="81">
        <v>63</v>
      </c>
      <c r="E5101" s="82" t="s">
        <v>12581</v>
      </c>
      <c r="F5101" s="81" t="s">
        <v>12581</v>
      </c>
      <c r="G5101" s="85">
        <v>87516</v>
      </c>
      <c r="H5101" s="81" t="s">
        <v>14351</v>
      </c>
      <c r="I5101" s="81" t="s">
        <v>312</v>
      </c>
      <c r="J5101" s="81" t="s">
        <v>64</v>
      </c>
      <c r="K5101" s="82">
        <v>97.48</v>
      </c>
      <c r="L5101" s="81" t="s">
        <v>65</v>
      </c>
      <c r="M5101" s="77"/>
    </row>
    <row r="5102" spans="1:13">
      <c r="A5102" s="81" t="s">
        <v>14304</v>
      </c>
      <c r="B5102" s="81" t="s">
        <v>14305</v>
      </c>
      <c r="C5102" s="81" t="s">
        <v>14306</v>
      </c>
      <c r="D5102" s="81">
        <v>63</v>
      </c>
      <c r="E5102" s="82" t="s">
        <v>12581</v>
      </c>
      <c r="F5102" s="81" t="s">
        <v>12581</v>
      </c>
      <c r="G5102" s="85">
        <v>87517</v>
      </c>
      <c r="H5102" s="81" t="s">
        <v>14352</v>
      </c>
      <c r="I5102" s="81" t="s">
        <v>312</v>
      </c>
      <c r="J5102" s="81" t="s">
        <v>64</v>
      </c>
      <c r="K5102" s="82">
        <v>151.08000000000001</v>
      </c>
      <c r="L5102" s="81" t="s">
        <v>65</v>
      </c>
      <c r="M5102" s="77"/>
    </row>
    <row r="5103" spans="1:13">
      <c r="A5103" s="81" t="s">
        <v>14304</v>
      </c>
      <c r="B5103" s="81" t="s">
        <v>14305</v>
      </c>
      <c r="C5103" s="81" t="s">
        <v>14306</v>
      </c>
      <c r="D5103" s="81">
        <v>63</v>
      </c>
      <c r="E5103" s="82" t="s">
        <v>12581</v>
      </c>
      <c r="F5103" s="81" t="s">
        <v>12581</v>
      </c>
      <c r="G5103" s="85">
        <v>87518</v>
      </c>
      <c r="H5103" s="81" t="s">
        <v>14353</v>
      </c>
      <c r="I5103" s="81" t="s">
        <v>312</v>
      </c>
      <c r="J5103" s="81" t="s">
        <v>64</v>
      </c>
      <c r="K5103" s="82">
        <v>152.09</v>
      </c>
      <c r="L5103" s="81" t="s">
        <v>65</v>
      </c>
      <c r="M5103" s="77"/>
    </row>
    <row r="5104" spans="1:13">
      <c r="A5104" s="81" t="s">
        <v>14304</v>
      </c>
      <c r="B5104" s="81" t="s">
        <v>14305</v>
      </c>
      <c r="C5104" s="81" t="s">
        <v>14306</v>
      </c>
      <c r="D5104" s="81">
        <v>63</v>
      </c>
      <c r="E5104" s="82" t="s">
        <v>12581</v>
      </c>
      <c r="F5104" s="81" t="s">
        <v>12581</v>
      </c>
      <c r="G5104" s="85">
        <v>87519</v>
      </c>
      <c r="H5104" s="81" t="s">
        <v>14354</v>
      </c>
      <c r="I5104" s="81" t="s">
        <v>312</v>
      </c>
      <c r="J5104" s="81" t="s">
        <v>64</v>
      </c>
      <c r="K5104" s="82">
        <v>67.55</v>
      </c>
      <c r="L5104" s="81" t="s">
        <v>65</v>
      </c>
      <c r="M5104" s="77"/>
    </row>
    <row r="5105" spans="1:13">
      <c r="A5105" s="81" t="s">
        <v>14304</v>
      </c>
      <c r="B5105" s="81" t="s">
        <v>14305</v>
      </c>
      <c r="C5105" s="81" t="s">
        <v>14306</v>
      </c>
      <c r="D5105" s="81">
        <v>63</v>
      </c>
      <c r="E5105" s="82" t="s">
        <v>12581</v>
      </c>
      <c r="F5105" s="81" t="s">
        <v>12581</v>
      </c>
      <c r="G5105" s="85">
        <v>87520</v>
      </c>
      <c r="H5105" s="81" t="s">
        <v>14355</v>
      </c>
      <c r="I5105" s="81" t="s">
        <v>312</v>
      </c>
      <c r="J5105" s="81" t="s">
        <v>64</v>
      </c>
      <c r="K5105" s="82">
        <v>68.28</v>
      </c>
      <c r="L5105" s="81" t="s">
        <v>65</v>
      </c>
      <c r="M5105" s="77"/>
    </row>
    <row r="5106" spans="1:13">
      <c r="A5106" s="81" t="s">
        <v>14304</v>
      </c>
      <c r="B5106" s="81" t="s">
        <v>14305</v>
      </c>
      <c r="C5106" s="81" t="s">
        <v>14306</v>
      </c>
      <c r="D5106" s="81">
        <v>63</v>
      </c>
      <c r="E5106" s="82" t="s">
        <v>12581</v>
      </c>
      <c r="F5106" s="81" t="s">
        <v>12581</v>
      </c>
      <c r="G5106" s="85">
        <v>87521</v>
      </c>
      <c r="H5106" s="81" t="s">
        <v>14356</v>
      </c>
      <c r="I5106" s="81" t="s">
        <v>312</v>
      </c>
      <c r="J5106" s="81" t="s">
        <v>64</v>
      </c>
      <c r="K5106" s="82">
        <v>67.42</v>
      </c>
      <c r="L5106" s="81" t="s">
        <v>65</v>
      </c>
      <c r="M5106" s="77"/>
    </row>
    <row r="5107" spans="1:13">
      <c r="A5107" s="81" t="s">
        <v>14304</v>
      </c>
      <c r="B5107" s="81" t="s">
        <v>14305</v>
      </c>
      <c r="C5107" s="81" t="s">
        <v>14306</v>
      </c>
      <c r="D5107" s="81">
        <v>63</v>
      </c>
      <c r="E5107" s="82" t="s">
        <v>12581</v>
      </c>
      <c r="F5107" s="81" t="s">
        <v>12581</v>
      </c>
      <c r="G5107" s="85">
        <v>87522</v>
      </c>
      <c r="H5107" s="81" t="s">
        <v>14357</v>
      </c>
      <c r="I5107" s="81" t="s">
        <v>312</v>
      </c>
      <c r="J5107" s="81" t="s">
        <v>64</v>
      </c>
      <c r="K5107" s="82">
        <v>68.349999999999994</v>
      </c>
      <c r="L5107" s="81" t="s">
        <v>65</v>
      </c>
      <c r="M5107" s="77"/>
    </row>
    <row r="5108" spans="1:13">
      <c r="A5108" s="81" t="s">
        <v>14304</v>
      </c>
      <c r="B5108" s="81" t="s">
        <v>14305</v>
      </c>
      <c r="C5108" s="81" t="s">
        <v>14306</v>
      </c>
      <c r="D5108" s="81">
        <v>63</v>
      </c>
      <c r="E5108" s="82" t="s">
        <v>12581</v>
      </c>
      <c r="F5108" s="81" t="s">
        <v>12581</v>
      </c>
      <c r="G5108" s="85">
        <v>87523</v>
      </c>
      <c r="H5108" s="81" t="s">
        <v>14358</v>
      </c>
      <c r="I5108" s="81" t="s">
        <v>312</v>
      </c>
      <c r="J5108" s="81" t="s">
        <v>64</v>
      </c>
      <c r="K5108" s="82">
        <v>77.930000000000007</v>
      </c>
      <c r="L5108" s="81" t="s">
        <v>65</v>
      </c>
      <c r="M5108" s="77"/>
    </row>
    <row r="5109" spans="1:13">
      <c r="A5109" s="81" t="s">
        <v>14304</v>
      </c>
      <c r="B5109" s="81" t="s">
        <v>14305</v>
      </c>
      <c r="C5109" s="81" t="s">
        <v>14306</v>
      </c>
      <c r="D5109" s="81">
        <v>63</v>
      </c>
      <c r="E5109" s="82" t="s">
        <v>12581</v>
      </c>
      <c r="F5109" s="81" t="s">
        <v>12581</v>
      </c>
      <c r="G5109" s="85">
        <v>87524</v>
      </c>
      <c r="H5109" s="81" t="s">
        <v>14359</v>
      </c>
      <c r="I5109" s="81" t="s">
        <v>312</v>
      </c>
      <c r="J5109" s="81" t="s">
        <v>64</v>
      </c>
      <c r="K5109" s="82">
        <v>78.72</v>
      </c>
      <c r="L5109" s="81" t="s">
        <v>65</v>
      </c>
      <c r="M5109" s="77"/>
    </row>
    <row r="5110" spans="1:13">
      <c r="A5110" s="81" t="s">
        <v>14304</v>
      </c>
      <c r="B5110" s="81" t="s">
        <v>14305</v>
      </c>
      <c r="C5110" s="81" t="s">
        <v>14306</v>
      </c>
      <c r="D5110" s="81">
        <v>63</v>
      </c>
      <c r="E5110" s="82" t="s">
        <v>12581</v>
      </c>
      <c r="F5110" s="81" t="s">
        <v>12581</v>
      </c>
      <c r="G5110" s="85">
        <v>87525</v>
      </c>
      <c r="H5110" s="81" t="s">
        <v>14360</v>
      </c>
      <c r="I5110" s="81" t="s">
        <v>312</v>
      </c>
      <c r="J5110" s="81" t="s">
        <v>64</v>
      </c>
      <c r="K5110" s="82">
        <v>120.46</v>
      </c>
      <c r="L5110" s="81" t="s">
        <v>65</v>
      </c>
      <c r="M5110" s="77"/>
    </row>
    <row r="5111" spans="1:13">
      <c r="A5111" s="81" t="s">
        <v>14304</v>
      </c>
      <c r="B5111" s="81" t="s">
        <v>14305</v>
      </c>
      <c r="C5111" s="81" t="s">
        <v>14306</v>
      </c>
      <c r="D5111" s="81">
        <v>63</v>
      </c>
      <c r="E5111" s="82" t="s">
        <v>12581</v>
      </c>
      <c r="F5111" s="81" t="s">
        <v>12581</v>
      </c>
      <c r="G5111" s="85">
        <v>87526</v>
      </c>
      <c r="H5111" s="81" t="s">
        <v>14361</v>
      </c>
      <c r="I5111" s="81" t="s">
        <v>312</v>
      </c>
      <c r="J5111" s="81" t="s">
        <v>64</v>
      </c>
      <c r="K5111" s="82">
        <v>121.47</v>
      </c>
      <c r="L5111" s="81" t="s">
        <v>65</v>
      </c>
      <c r="M5111" s="77"/>
    </row>
    <row r="5112" spans="1:13">
      <c r="A5112" s="81" t="s">
        <v>14304</v>
      </c>
      <c r="B5112" s="81" t="s">
        <v>14305</v>
      </c>
      <c r="C5112" s="81" t="s">
        <v>14306</v>
      </c>
      <c r="D5112" s="81">
        <v>63</v>
      </c>
      <c r="E5112" s="82" t="s">
        <v>12581</v>
      </c>
      <c r="F5112" s="81" t="s">
        <v>12581</v>
      </c>
      <c r="G5112" s="85">
        <v>89043</v>
      </c>
      <c r="H5112" s="81" t="s">
        <v>14362</v>
      </c>
      <c r="I5112" s="81" t="s">
        <v>312</v>
      </c>
      <c r="J5112" s="81" t="s">
        <v>64</v>
      </c>
      <c r="K5112" s="82">
        <v>68.989999999999995</v>
      </c>
      <c r="L5112" s="81" t="s">
        <v>65</v>
      </c>
      <c r="M5112" s="77"/>
    </row>
    <row r="5113" spans="1:13">
      <c r="A5113" s="81" t="s">
        <v>14304</v>
      </c>
      <c r="B5113" s="81" t="s">
        <v>14305</v>
      </c>
      <c r="C5113" s="81" t="s">
        <v>14306</v>
      </c>
      <c r="D5113" s="81">
        <v>63</v>
      </c>
      <c r="E5113" s="82" t="s">
        <v>12581</v>
      </c>
      <c r="F5113" s="81" t="s">
        <v>12581</v>
      </c>
      <c r="G5113" s="85">
        <v>89168</v>
      </c>
      <c r="H5113" s="81" t="s">
        <v>14363</v>
      </c>
      <c r="I5113" s="81" t="s">
        <v>312</v>
      </c>
      <c r="J5113" s="81" t="s">
        <v>64</v>
      </c>
      <c r="K5113" s="82">
        <v>71.040000000000006</v>
      </c>
      <c r="L5113" s="81" t="s">
        <v>65</v>
      </c>
      <c r="M5113" s="77"/>
    </row>
    <row r="5114" spans="1:13">
      <c r="A5114" s="81" t="s">
        <v>14304</v>
      </c>
      <c r="B5114" s="81" t="s">
        <v>14305</v>
      </c>
      <c r="C5114" s="81" t="s">
        <v>14306</v>
      </c>
      <c r="D5114" s="81">
        <v>63</v>
      </c>
      <c r="E5114" s="82" t="s">
        <v>12581</v>
      </c>
      <c r="F5114" s="81" t="s">
        <v>12581</v>
      </c>
      <c r="G5114" s="85">
        <v>89977</v>
      </c>
      <c r="H5114" s="81" t="s">
        <v>14364</v>
      </c>
      <c r="I5114" s="81" t="s">
        <v>312</v>
      </c>
      <c r="J5114" s="81" t="s">
        <v>64</v>
      </c>
      <c r="K5114" s="82">
        <v>128.47</v>
      </c>
      <c r="L5114" s="81" t="s">
        <v>65</v>
      </c>
      <c r="M5114" s="77"/>
    </row>
    <row r="5115" spans="1:13">
      <c r="A5115" s="81" t="s">
        <v>14304</v>
      </c>
      <c r="B5115" s="81" t="s">
        <v>14305</v>
      </c>
      <c r="C5115" s="81" t="s">
        <v>14306</v>
      </c>
      <c r="D5115" s="81">
        <v>63</v>
      </c>
      <c r="E5115" s="82" t="s">
        <v>12581</v>
      </c>
      <c r="F5115" s="81" t="s">
        <v>12581</v>
      </c>
      <c r="G5115" s="85">
        <v>90112</v>
      </c>
      <c r="H5115" s="81" t="s">
        <v>14365</v>
      </c>
      <c r="I5115" s="81" t="s">
        <v>312</v>
      </c>
      <c r="J5115" s="81" t="s">
        <v>64</v>
      </c>
      <c r="K5115" s="82">
        <v>68.489999999999995</v>
      </c>
      <c r="L5115" s="81" t="s">
        <v>65</v>
      </c>
      <c r="M5115" s="77"/>
    </row>
    <row r="5116" spans="1:13">
      <c r="A5116" s="81" t="s">
        <v>14304</v>
      </c>
      <c r="B5116" s="81" t="s">
        <v>14305</v>
      </c>
      <c r="C5116" s="81" t="s">
        <v>14306</v>
      </c>
      <c r="D5116" s="81">
        <v>63</v>
      </c>
      <c r="E5116" s="82" t="s">
        <v>12581</v>
      </c>
      <c r="F5116" s="81" t="s">
        <v>12581</v>
      </c>
      <c r="G5116" s="85">
        <v>101159</v>
      </c>
      <c r="H5116" s="81" t="s">
        <v>14366</v>
      </c>
      <c r="I5116" s="81" t="s">
        <v>312</v>
      </c>
      <c r="J5116" s="81" t="s">
        <v>64</v>
      </c>
      <c r="K5116" s="82">
        <v>105.64</v>
      </c>
      <c r="L5116" s="81" t="s">
        <v>65</v>
      </c>
      <c r="M5116" s="77"/>
    </row>
    <row r="5117" spans="1:13">
      <c r="A5117" s="81" t="s">
        <v>14304</v>
      </c>
      <c r="B5117" s="81" t="s">
        <v>14305</v>
      </c>
      <c r="C5117" s="81" t="s">
        <v>14367</v>
      </c>
      <c r="D5117" s="81">
        <v>64</v>
      </c>
      <c r="E5117" s="82" t="s">
        <v>12581</v>
      </c>
      <c r="F5117" s="81" t="s">
        <v>12581</v>
      </c>
      <c r="G5117" s="85">
        <v>89282</v>
      </c>
      <c r="H5117" s="81" t="s">
        <v>14368</v>
      </c>
      <c r="I5117" s="81" t="s">
        <v>312</v>
      </c>
      <c r="J5117" s="81" t="s">
        <v>64</v>
      </c>
      <c r="K5117" s="82">
        <v>58.82</v>
      </c>
      <c r="L5117" s="81" t="s">
        <v>65</v>
      </c>
      <c r="M5117" s="77"/>
    </row>
    <row r="5118" spans="1:13">
      <c r="A5118" s="81" t="s">
        <v>14304</v>
      </c>
      <c r="B5118" s="81" t="s">
        <v>14305</v>
      </c>
      <c r="C5118" s="81" t="s">
        <v>14367</v>
      </c>
      <c r="D5118" s="81">
        <v>64</v>
      </c>
      <c r="E5118" s="82" t="s">
        <v>12581</v>
      </c>
      <c r="F5118" s="81" t="s">
        <v>12581</v>
      </c>
      <c r="G5118" s="85">
        <v>89283</v>
      </c>
      <c r="H5118" s="81" t="s">
        <v>14369</v>
      </c>
      <c r="I5118" s="81" t="s">
        <v>312</v>
      </c>
      <c r="J5118" s="81" t="s">
        <v>64</v>
      </c>
      <c r="K5118" s="82">
        <v>59.67</v>
      </c>
      <c r="L5118" s="81" t="s">
        <v>65</v>
      </c>
      <c r="M5118" s="77"/>
    </row>
    <row r="5119" spans="1:13">
      <c r="A5119" s="81" t="s">
        <v>14304</v>
      </c>
      <c r="B5119" s="81" t="s">
        <v>14305</v>
      </c>
      <c r="C5119" s="81" t="s">
        <v>14367</v>
      </c>
      <c r="D5119" s="81">
        <v>64</v>
      </c>
      <c r="E5119" s="82" t="s">
        <v>12581</v>
      </c>
      <c r="F5119" s="81" t="s">
        <v>12581</v>
      </c>
      <c r="G5119" s="85">
        <v>89284</v>
      </c>
      <c r="H5119" s="81" t="s">
        <v>14370</v>
      </c>
      <c r="I5119" s="81" t="s">
        <v>312</v>
      </c>
      <c r="J5119" s="81" t="s">
        <v>64</v>
      </c>
      <c r="K5119" s="82">
        <v>52.92</v>
      </c>
      <c r="L5119" s="81" t="s">
        <v>65</v>
      </c>
      <c r="M5119" s="77"/>
    </row>
    <row r="5120" spans="1:13">
      <c r="A5120" s="81" t="s">
        <v>14304</v>
      </c>
      <c r="B5120" s="81" t="s">
        <v>14305</v>
      </c>
      <c r="C5120" s="81" t="s">
        <v>14367</v>
      </c>
      <c r="D5120" s="81">
        <v>64</v>
      </c>
      <c r="E5120" s="82" t="s">
        <v>12581</v>
      </c>
      <c r="F5120" s="81" t="s">
        <v>12581</v>
      </c>
      <c r="G5120" s="85">
        <v>89285</v>
      </c>
      <c r="H5120" s="81" t="s">
        <v>14371</v>
      </c>
      <c r="I5120" s="81" t="s">
        <v>312</v>
      </c>
      <c r="J5120" s="81" t="s">
        <v>64</v>
      </c>
      <c r="K5120" s="82">
        <v>53.77</v>
      </c>
      <c r="L5120" s="81" t="s">
        <v>65</v>
      </c>
      <c r="M5120" s="77"/>
    </row>
    <row r="5121" spans="1:13">
      <c r="A5121" s="81" t="s">
        <v>14304</v>
      </c>
      <c r="B5121" s="81" t="s">
        <v>14305</v>
      </c>
      <c r="C5121" s="81" t="s">
        <v>14367</v>
      </c>
      <c r="D5121" s="81">
        <v>64</v>
      </c>
      <c r="E5121" s="82" t="s">
        <v>12581</v>
      </c>
      <c r="F5121" s="81" t="s">
        <v>12581</v>
      </c>
      <c r="G5121" s="85">
        <v>89286</v>
      </c>
      <c r="H5121" s="81" t="s">
        <v>14372</v>
      </c>
      <c r="I5121" s="81" t="s">
        <v>312</v>
      </c>
      <c r="J5121" s="81" t="s">
        <v>64</v>
      </c>
      <c r="K5121" s="82">
        <v>62.89</v>
      </c>
      <c r="L5121" s="81" t="s">
        <v>65</v>
      </c>
      <c r="M5121" s="77"/>
    </row>
    <row r="5122" spans="1:13">
      <c r="A5122" s="81" t="s">
        <v>14304</v>
      </c>
      <c r="B5122" s="81" t="s">
        <v>14305</v>
      </c>
      <c r="C5122" s="81" t="s">
        <v>14367</v>
      </c>
      <c r="D5122" s="81">
        <v>64</v>
      </c>
      <c r="E5122" s="82" t="s">
        <v>12581</v>
      </c>
      <c r="F5122" s="81" t="s">
        <v>12581</v>
      </c>
      <c r="G5122" s="85">
        <v>89287</v>
      </c>
      <c r="H5122" s="81" t="s">
        <v>14373</v>
      </c>
      <c r="I5122" s="81" t="s">
        <v>312</v>
      </c>
      <c r="J5122" s="81" t="s">
        <v>64</v>
      </c>
      <c r="K5122" s="82">
        <v>63.74</v>
      </c>
      <c r="L5122" s="81" t="s">
        <v>65</v>
      </c>
      <c r="M5122" s="77"/>
    </row>
    <row r="5123" spans="1:13">
      <c r="A5123" s="81" t="s">
        <v>14304</v>
      </c>
      <c r="B5123" s="81" t="s">
        <v>14305</v>
      </c>
      <c r="C5123" s="81" t="s">
        <v>14367</v>
      </c>
      <c r="D5123" s="81">
        <v>64</v>
      </c>
      <c r="E5123" s="82" t="s">
        <v>12581</v>
      </c>
      <c r="F5123" s="81" t="s">
        <v>12581</v>
      </c>
      <c r="G5123" s="85">
        <v>89288</v>
      </c>
      <c r="H5123" s="81" t="s">
        <v>14374</v>
      </c>
      <c r="I5123" s="81" t="s">
        <v>312</v>
      </c>
      <c r="J5123" s="81" t="s">
        <v>64</v>
      </c>
      <c r="K5123" s="82">
        <v>55.16</v>
      </c>
      <c r="L5123" s="81" t="s">
        <v>65</v>
      </c>
      <c r="M5123" s="77"/>
    </row>
    <row r="5124" spans="1:13">
      <c r="A5124" s="81" t="s">
        <v>14304</v>
      </c>
      <c r="B5124" s="81" t="s">
        <v>14305</v>
      </c>
      <c r="C5124" s="81" t="s">
        <v>14367</v>
      </c>
      <c r="D5124" s="81">
        <v>64</v>
      </c>
      <c r="E5124" s="82" t="s">
        <v>12581</v>
      </c>
      <c r="F5124" s="81" t="s">
        <v>12581</v>
      </c>
      <c r="G5124" s="85">
        <v>89289</v>
      </c>
      <c r="H5124" s="81" t="s">
        <v>14375</v>
      </c>
      <c r="I5124" s="81" t="s">
        <v>312</v>
      </c>
      <c r="J5124" s="81" t="s">
        <v>64</v>
      </c>
      <c r="K5124" s="82">
        <v>56.01</v>
      </c>
      <c r="L5124" s="81" t="s">
        <v>65</v>
      </c>
      <c r="M5124" s="77"/>
    </row>
    <row r="5125" spans="1:13">
      <c r="A5125" s="81" t="s">
        <v>14304</v>
      </c>
      <c r="B5125" s="81" t="s">
        <v>14305</v>
      </c>
      <c r="C5125" s="81" t="s">
        <v>14367</v>
      </c>
      <c r="D5125" s="81">
        <v>64</v>
      </c>
      <c r="E5125" s="82" t="s">
        <v>12581</v>
      </c>
      <c r="F5125" s="81" t="s">
        <v>12581</v>
      </c>
      <c r="G5125" s="85">
        <v>89290</v>
      </c>
      <c r="H5125" s="81" t="s">
        <v>14376</v>
      </c>
      <c r="I5125" s="81" t="s">
        <v>312</v>
      </c>
      <c r="J5125" s="81" t="s">
        <v>64</v>
      </c>
      <c r="K5125" s="82">
        <v>67.44</v>
      </c>
      <c r="L5125" s="81" t="s">
        <v>65</v>
      </c>
      <c r="M5125" s="77"/>
    </row>
    <row r="5126" spans="1:13">
      <c r="A5126" s="81" t="s">
        <v>14304</v>
      </c>
      <c r="B5126" s="81" t="s">
        <v>14305</v>
      </c>
      <c r="C5126" s="81" t="s">
        <v>14367</v>
      </c>
      <c r="D5126" s="81">
        <v>64</v>
      </c>
      <c r="E5126" s="82" t="s">
        <v>12581</v>
      </c>
      <c r="F5126" s="81" t="s">
        <v>12581</v>
      </c>
      <c r="G5126" s="85">
        <v>89291</v>
      </c>
      <c r="H5126" s="81" t="s">
        <v>14377</v>
      </c>
      <c r="I5126" s="81" t="s">
        <v>312</v>
      </c>
      <c r="J5126" s="81" t="s">
        <v>64</v>
      </c>
      <c r="K5126" s="82">
        <v>68.38</v>
      </c>
      <c r="L5126" s="81" t="s">
        <v>65</v>
      </c>
      <c r="M5126" s="77"/>
    </row>
    <row r="5127" spans="1:13">
      <c r="A5127" s="81" t="s">
        <v>14304</v>
      </c>
      <c r="B5127" s="81" t="s">
        <v>14305</v>
      </c>
      <c r="C5127" s="81" t="s">
        <v>14367</v>
      </c>
      <c r="D5127" s="81">
        <v>64</v>
      </c>
      <c r="E5127" s="82" t="s">
        <v>12581</v>
      </c>
      <c r="F5127" s="81" t="s">
        <v>12581</v>
      </c>
      <c r="G5127" s="85">
        <v>89292</v>
      </c>
      <c r="H5127" s="81" t="s">
        <v>14378</v>
      </c>
      <c r="I5127" s="81" t="s">
        <v>312</v>
      </c>
      <c r="J5127" s="81" t="s">
        <v>64</v>
      </c>
      <c r="K5127" s="82">
        <v>61.52</v>
      </c>
      <c r="L5127" s="81" t="s">
        <v>65</v>
      </c>
      <c r="M5127" s="77"/>
    </row>
    <row r="5128" spans="1:13">
      <c r="A5128" s="81" t="s">
        <v>14304</v>
      </c>
      <c r="B5128" s="81" t="s">
        <v>14305</v>
      </c>
      <c r="C5128" s="81" t="s">
        <v>14367</v>
      </c>
      <c r="D5128" s="81">
        <v>64</v>
      </c>
      <c r="E5128" s="82" t="s">
        <v>12581</v>
      </c>
      <c r="F5128" s="81" t="s">
        <v>12581</v>
      </c>
      <c r="G5128" s="85">
        <v>89293</v>
      </c>
      <c r="H5128" s="81" t="s">
        <v>14379</v>
      </c>
      <c r="I5128" s="81" t="s">
        <v>312</v>
      </c>
      <c r="J5128" s="81" t="s">
        <v>64</v>
      </c>
      <c r="K5128" s="82">
        <v>62.46</v>
      </c>
      <c r="L5128" s="81" t="s">
        <v>65</v>
      </c>
      <c r="M5128" s="77"/>
    </row>
    <row r="5129" spans="1:13">
      <c r="A5129" s="81" t="s">
        <v>14304</v>
      </c>
      <c r="B5129" s="81" t="s">
        <v>14305</v>
      </c>
      <c r="C5129" s="81" t="s">
        <v>14367</v>
      </c>
      <c r="D5129" s="81">
        <v>64</v>
      </c>
      <c r="E5129" s="82" t="s">
        <v>12581</v>
      </c>
      <c r="F5129" s="81" t="s">
        <v>12581</v>
      </c>
      <c r="G5129" s="85">
        <v>89294</v>
      </c>
      <c r="H5129" s="81" t="s">
        <v>14380</v>
      </c>
      <c r="I5129" s="81" t="s">
        <v>312</v>
      </c>
      <c r="J5129" s="81" t="s">
        <v>64</v>
      </c>
      <c r="K5129" s="82">
        <v>73.34</v>
      </c>
      <c r="L5129" s="81" t="s">
        <v>65</v>
      </c>
      <c r="M5129" s="77"/>
    </row>
    <row r="5130" spans="1:13">
      <c r="A5130" s="81" t="s">
        <v>14304</v>
      </c>
      <c r="B5130" s="81" t="s">
        <v>14305</v>
      </c>
      <c r="C5130" s="81" t="s">
        <v>14367</v>
      </c>
      <c r="D5130" s="81">
        <v>64</v>
      </c>
      <c r="E5130" s="82" t="s">
        <v>12581</v>
      </c>
      <c r="F5130" s="81" t="s">
        <v>12581</v>
      </c>
      <c r="G5130" s="85">
        <v>89295</v>
      </c>
      <c r="H5130" s="81" t="s">
        <v>14381</v>
      </c>
      <c r="I5130" s="81" t="s">
        <v>312</v>
      </c>
      <c r="J5130" s="81" t="s">
        <v>64</v>
      </c>
      <c r="K5130" s="82">
        <v>74.28</v>
      </c>
      <c r="L5130" s="81" t="s">
        <v>65</v>
      </c>
      <c r="M5130" s="77"/>
    </row>
    <row r="5131" spans="1:13">
      <c r="A5131" s="81" t="s">
        <v>14304</v>
      </c>
      <c r="B5131" s="81" t="s">
        <v>14305</v>
      </c>
      <c r="C5131" s="81" t="s">
        <v>14367</v>
      </c>
      <c r="D5131" s="81">
        <v>64</v>
      </c>
      <c r="E5131" s="82" t="s">
        <v>12581</v>
      </c>
      <c r="F5131" s="81" t="s">
        <v>12581</v>
      </c>
      <c r="G5131" s="85">
        <v>89296</v>
      </c>
      <c r="H5131" s="81" t="s">
        <v>14382</v>
      </c>
      <c r="I5131" s="81" t="s">
        <v>312</v>
      </c>
      <c r="J5131" s="81" t="s">
        <v>64</v>
      </c>
      <c r="K5131" s="82">
        <v>64.7</v>
      </c>
      <c r="L5131" s="81" t="s">
        <v>65</v>
      </c>
      <c r="M5131" s="77"/>
    </row>
    <row r="5132" spans="1:13">
      <c r="A5132" s="81" t="s">
        <v>14304</v>
      </c>
      <c r="B5132" s="81" t="s">
        <v>14305</v>
      </c>
      <c r="C5132" s="81" t="s">
        <v>14367</v>
      </c>
      <c r="D5132" s="81">
        <v>64</v>
      </c>
      <c r="E5132" s="82" t="s">
        <v>12581</v>
      </c>
      <c r="F5132" s="81" t="s">
        <v>12581</v>
      </c>
      <c r="G5132" s="85">
        <v>89297</v>
      </c>
      <c r="H5132" s="81" t="s">
        <v>14383</v>
      </c>
      <c r="I5132" s="81" t="s">
        <v>312</v>
      </c>
      <c r="J5132" s="81" t="s">
        <v>64</v>
      </c>
      <c r="K5132" s="82">
        <v>65.64</v>
      </c>
      <c r="L5132" s="81" t="s">
        <v>65</v>
      </c>
      <c r="M5132" s="77"/>
    </row>
    <row r="5133" spans="1:13">
      <c r="A5133" s="81" t="s">
        <v>14304</v>
      </c>
      <c r="B5133" s="81" t="s">
        <v>14305</v>
      </c>
      <c r="C5133" s="81" t="s">
        <v>14367</v>
      </c>
      <c r="D5133" s="81">
        <v>64</v>
      </c>
      <c r="E5133" s="82" t="s">
        <v>12581</v>
      </c>
      <c r="F5133" s="81" t="s">
        <v>12581</v>
      </c>
      <c r="G5133" s="85">
        <v>89298</v>
      </c>
      <c r="H5133" s="81" t="s">
        <v>14384</v>
      </c>
      <c r="I5133" s="81" t="s">
        <v>312</v>
      </c>
      <c r="J5133" s="81" t="s">
        <v>64</v>
      </c>
      <c r="K5133" s="82">
        <v>69.22</v>
      </c>
      <c r="L5133" s="81" t="s">
        <v>65</v>
      </c>
      <c r="M5133" s="77"/>
    </row>
    <row r="5134" spans="1:13">
      <c r="A5134" s="81" t="s">
        <v>14304</v>
      </c>
      <c r="B5134" s="81" t="s">
        <v>14305</v>
      </c>
      <c r="C5134" s="81" t="s">
        <v>14367</v>
      </c>
      <c r="D5134" s="81">
        <v>64</v>
      </c>
      <c r="E5134" s="82" t="s">
        <v>12581</v>
      </c>
      <c r="F5134" s="81" t="s">
        <v>12581</v>
      </c>
      <c r="G5134" s="85">
        <v>89299</v>
      </c>
      <c r="H5134" s="81" t="s">
        <v>14385</v>
      </c>
      <c r="I5134" s="81" t="s">
        <v>312</v>
      </c>
      <c r="J5134" s="81" t="s">
        <v>64</v>
      </c>
      <c r="K5134" s="82">
        <v>70.41</v>
      </c>
      <c r="L5134" s="81" t="s">
        <v>65</v>
      </c>
      <c r="M5134" s="77"/>
    </row>
    <row r="5135" spans="1:13">
      <c r="A5135" s="81" t="s">
        <v>14304</v>
      </c>
      <c r="B5135" s="81" t="s">
        <v>14305</v>
      </c>
      <c r="C5135" s="81" t="s">
        <v>14367</v>
      </c>
      <c r="D5135" s="81">
        <v>64</v>
      </c>
      <c r="E5135" s="82" t="s">
        <v>12581</v>
      </c>
      <c r="F5135" s="81" t="s">
        <v>12581</v>
      </c>
      <c r="G5135" s="85">
        <v>89300</v>
      </c>
      <c r="H5135" s="81" t="s">
        <v>14386</v>
      </c>
      <c r="I5135" s="81" t="s">
        <v>312</v>
      </c>
      <c r="J5135" s="81" t="s">
        <v>64</v>
      </c>
      <c r="K5135" s="82">
        <v>63.32</v>
      </c>
      <c r="L5135" s="81" t="s">
        <v>65</v>
      </c>
      <c r="M5135" s="77"/>
    </row>
    <row r="5136" spans="1:13">
      <c r="A5136" s="81" t="s">
        <v>14304</v>
      </c>
      <c r="B5136" s="81" t="s">
        <v>14305</v>
      </c>
      <c r="C5136" s="81" t="s">
        <v>14367</v>
      </c>
      <c r="D5136" s="81">
        <v>64</v>
      </c>
      <c r="E5136" s="82" t="s">
        <v>12581</v>
      </c>
      <c r="F5136" s="81" t="s">
        <v>12581</v>
      </c>
      <c r="G5136" s="85">
        <v>89301</v>
      </c>
      <c r="H5136" s="81" t="s">
        <v>14387</v>
      </c>
      <c r="I5136" s="81" t="s">
        <v>312</v>
      </c>
      <c r="J5136" s="81" t="s">
        <v>64</v>
      </c>
      <c r="K5136" s="82">
        <v>64.510000000000005</v>
      </c>
      <c r="L5136" s="81" t="s">
        <v>65</v>
      </c>
      <c r="M5136" s="77"/>
    </row>
    <row r="5137" spans="1:13">
      <c r="A5137" s="81" t="s">
        <v>14304</v>
      </c>
      <c r="B5137" s="81" t="s">
        <v>14305</v>
      </c>
      <c r="C5137" s="81" t="s">
        <v>14367</v>
      </c>
      <c r="D5137" s="81">
        <v>64</v>
      </c>
      <c r="E5137" s="82" t="s">
        <v>12581</v>
      </c>
      <c r="F5137" s="81" t="s">
        <v>12581</v>
      </c>
      <c r="G5137" s="85">
        <v>89302</v>
      </c>
      <c r="H5137" s="81" t="s">
        <v>14388</v>
      </c>
      <c r="I5137" s="81" t="s">
        <v>312</v>
      </c>
      <c r="J5137" s="81" t="s">
        <v>64</v>
      </c>
      <c r="K5137" s="82">
        <v>76.33</v>
      </c>
      <c r="L5137" s="81" t="s">
        <v>65</v>
      </c>
      <c r="M5137" s="77"/>
    </row>
    <row r="5138" spans="1:13">
      <c r="A5138" s="81" t="s">
        <v>14304</v>
      </c>
      <c r="B5138" s="81" t="s">
        <v>14305</v>
      </c>
      <c r="C5138" s="81" t="s">
        <v>14367</v>
      </c>
      <c r="D5138" s="81">
        <v>64</v>
      </c>
      <c r="E5138" s="82" t="s">
        <v>12581</v>
      </c>
      <c r="F5138" s="81" t="s">
        <v>12581</v>
      </c>
      <c r="G5138" s="85">
        <v>89303</v>
      </c>
      <c r="H5138" s="81" t="s">
        <v>14389</v>
      </c>
      <c r="I5138" s="81" t="s">
        <v>312</v>
      </c>
      <c r="J5138" s="81" t="s">
        <v>64</v>
      </c>
      <c r="K5138" s="82">
        <v>77.52</v>
      </c>
      <c r="L5138" s="81" t="s">
        <v>65</v>
      </c>
      <c r="M5138" s="77"/>
    </row>
    <row r="5139" spans="1:13">
      <c r="A5139" s="81" t="s">
        <v>14304</v>
      </c>
      <c r="B5139" s="81" t="s">
        <v>14305</v>
      </c>
      <c r="C5139" s="81" t="s">
        <v>14367</v>
      </c>
      <c r="D5139" s="81">
        <v>64</v>
      </c>
      <c r="E5139" s="82" t="s">
        <v>12581</v>
      </c>
      <c r="F5139" s="81" t="s">
        <v>12581</v>
      </c>
      <c r="G5139" s="85">
        <v>89304</v>
      </c>
      <c r="H5139" s="81" t="s">
        <v>14390</v>
      </c>
      <c r="I5139" s="81" t="s">
        <v>312</v>
      </c>
      <c r="J5139" s="81" t="s">
        <v>64</v>
      </c>
      <c r="K5139" s="82">
        <v>67.45</v>
      </c>
      <c r="L5139" s="81" t="s">
        <v>65</v>
      </c>
      <c r="M5139" s="77"/>
    </row>
    <row r="5140" spans="1:13">
      <c r="A5140" s="81" t="s">
        <v>14304</v>
      </c>
      <c r="B5140" s="81" t="s">
        <v>14305</v>
      </c>
      <c r="C5140" s="81" t="s">
        <v>14367</v>
      </c>
      <c r="D5140" s="81">
        <v>64</v>
      </c>
      <c r="E5140" s="82" t="s">
        <v>12581</v>
      </c>
      <c r="F5140" s="81" t="s">
        <v>12581</v>
      </c>
      <c r="G5140" s="85">
        <v>89305</v>
      </c>
      <c r="H5140" s="81" t="s">
        <v>14391</v>
      </c>
      <c r="I5140" s="81" t="s">
        <v>312</v>
      </c>
      <c r="J5140" s="81" t="s">
        <v>64</v>
      </c>
      <c r="K5140" s="82">
        <v>68.64</v>
      </c>
      <c r="L5140" s="81" t="s">
        <v>65</v>
      </c>
      <c r="M5140" s="77"/>
    </row>
    <row r="5141" spans="1:13">
      <c r="A5141" s="81" t="s">
        <v>14304</v>
      </c>
      <c r="B5141" s="81" t="s">
        <v>14305</v>
      </c>
      <c r="C5141" s="81" t="s">
        <v>14367</v>
      </c>
      <c r="D5141" s="81">
        <v>64</v>
      </c>
      <c r="E5141" s="82" t="s">
        <v>12581</v>
      </c>
      <c r="F5141" s="81" t="s">
        <v>12581</v>
      </c>
      <c r="G5141" s="85">
        <v>89306</v>
      </c>
      <c r="H5141" s="81" t="s">
        <v>14392</v>
      </c>
      <c r="I5141" s="81" t="s">
        <v>312</v>
      </c>
      <c r="J5141" s="81" t="s">
        <v>64</v>
      </c>
      <c r="K5141" s="82">
        <v>78.08</v>
      </c>
      <c r="L5141" s="81" t="s">
        <v>65</v>
      </c>
      <c r="M5141" s="77"/>
    </row>
    <row r="5142" spans="1:13">
      <c r="A5142" s="81" t="s">
        <v>14304</v>
      </c>
      <c r="B5142" s="81" t="s">
        <v>14305</v>
      </c>
      <c r="C5142" s="81" t="s">
        <v>14367</v>
      </c>
      <c r="D5142" s="81">
        <v>64</v>
      </c>
      <c r="E5142" s="82" t="s">
        <v>12581</v>
      </c>
      <c r="F5142" s="81" t="s">
        <v>12581</v>
      </c>
      <c r="G5142" s="85">
        <v>89307</v>
      </c>
      <c r="H5142" s="81" t="s">
        <v>14393</v>
      </c>
      <c r="I5142" s="81" t="s">
        <v>312</v>
      </c>
      <c r="J5142" s="81" t="s">
        <v>64</v>
      </c>
      <c r="K5142" s="82">
        <v>79.41</v>
      </c>
      <c r="L5142" s="81" t="s">
        <v>65</v>
      </c>
      <c r="M5142" s="77"/>
    </row>
    <row r="5143" spans="1:13">
      <c r="A5143" s="81" t="s">
        <v>14304</v>
      </c>
      <c r="B5143" s="81" t="s">
        <v>14305</v>
      </c>
      <c r="C5143" s="81" t="s">
        <v>14367</v>
      </c>
      <c r="D5143" s="81">
        <v>64</v>
      </c>
      <c r="E5143" s="82" t="s">
        <v>12581</v>
      </c>
      <c r="F5143" s="81" t="s">
        <v>12581</v>
      </c>
      <c r="G5143" s="85">
        <v>89308</v>
      </c>
      <c r="H5143" s="81" t="s">
        <v>14394</v>
      </c>
      <c r="I5143" s="81" t="s">
        <v>312</v>
      </c>
      <c r="J5143" s="81" t="s">
        <v>64</v>
      </c>
      <c r="K5143" s="82">
        <v>72.150000000000006</v>
      </c>
      <c r="L5143" s="81" t="s">
        <v>65</v>
      </c>
      <c r="M5143" s="77"/>
    </row>
    <row r="5144" spans="1:13">
      <c r="A5144" s="81" t="s">
        <v>14304</v>
      </c>
      <c r="B5144" s="81" t="s">
        <v>14305</v>
      </c>
      <c r="C5144" s="81" t="s">
        <v>14367</v>
      </c>
      <c r="D5144" s="81">
        <v>64</v>
      </c>
      <c r="E5144" s="82" t="s">
        <v>12581</v>
      </c>
      <c r="F5144" s="81" t="s">
        <v>12581</v>
      </c>
      <c r="G5144" s="85">
        <v>89309</v>
      </c>
      <c r="H5144" s="81" t="s">
        <v>14395</v>
      </c>
      <c r="I5144" s="81" t="s">
        <v>312</v>
      </c>
      <c r="J5144" s="81" t="s">
        <v>64</v>
      </c>
      <c r="K5144" s="82">
        <v>73.48</v>
      </c>
      <c r="L5144" s="81" t="s">
        <v>65</v>
      </c>
      <c r="M5144" s="77"/>
    </row>
    <row r="5145" spans="1:13">
      <c r="A5145" s="81" t="s">
        <v>14304</v>
      </c>
      <c r="B5145" s="81" t="s">
        <v>14305</v>
      </c>
      <c r="C5145" s="81" t="s">
        <v>14367</v>
      </c>
      <c r="D5145" s="81">
        <v>64</v>
      </c>
      <c r="E5145" s="82" t="s">
        <v>12581</v>
      </c>
      <c r="F5145" s="81" t="s">
        <v>12581</v>
      </c>
      <c r="G5145" s="85">
        <v>89310</v>
      </c>
      <c r="H5145" s="81" t="s">
        <v>14396</v>
      </c>
      <c r="I5145" s="81" t="s">
        <v>312</v>
      </c>
      <c r="J5145" s="81" t="s">
        <v>64</v>
      </c>
      <c r="K5145" s="82">
        <v>89.94</v>
      </c>
      <c r="L5145" s="81" t="s">
        <v>65</v>
      </c>
      <c r="M5145" s="77"/>
    </row>
    <row r="5146" spans="1:13">
      <c r="A5146" s="81" t="s">
        <v>14304</v>
      </c>
      <c r="B5146" s="81" t="s">
        <v>14305</v>
      </c>
      <c r="C5146" s="81" t="s">
        <v>14367</v>
      </c>
      <c r="D5146" s="81">
        <v>64</v>
      </c>
      <c r="E5146" s="82" t="s">
        <v>12581</v>
      </c>
      <c r="F5146" s="81" t="s">
        <v>12581</v>
      </c>
      <c r="G5146" s="85">
        <v>89311</v>
      </c>
      <c r="H5146" s="81" t="s">
        <v>14397</v>
      </c>
      <c r="I5146" s="81" t="s">
        <v>312</v>
      </c>
      <c r="J5146" s="81" t="s">
        <v>64</v>
      </c>
      <c r="K5146" s="82">
        <v>91.27</v>
      </c>
      <c r="L5146" s="81" t="s">
        <v>65</v>
      </c>
      <c r="M5146" s="77"/>
    </row>
    <row r="5147" spans="1:13">
      <c r="A5147" s="81" t="s">
        <v>14304</v>
      </c>
      <c r="B5147" s="81" t="s">
        <v>14305</v>
      </c>
      <c r="C5147" s="81" t="s">
        <v>14367</v>
      </c>
      <c r="D5147" s="81">
        <v>64</v>
      </c>
      <c r="E5147" s="82" t="s">
        <v>12581</v>
      </c>
      <c r="F5147" s="81" t="s">
        <v>12581</v>
      </c>
      <c r="G5147" s="85">
        <v>89312</v>
      </c>
      <c r="H5147" s="81" t="s">
        <v>14398</v>
      </c>
      <c r="I5147" s="81" t="s">
        <v>312</v>
      </c>
      <c r="J5147" s="81" t="s">
        <v>64</v>
      </c>
      <c r="K5147" s="82">
        <v>77.22</v>
      </c>
      <c r="L5147" s="81" t="s">
        <v>65</v>
      </c>
      <c r="M5147" s="77"/>
    </row>
    <row r="5148" spans="1:13">
      <c r="A5148" s="81" t="s">
        <v>14304</v>
      </c>
      <c r="B5148" s="81" t="s">
        <v>14305</v>
      </c>
      <c r="C5148" s="81" t="s">
        <v>14367</v>
      </c>
      <c r="D5148" s="81">
        <v>64</v>
      </c>
      <c r="E5148" s="82" t="s">
        <v>12581</v>
      </c>
      <c r="F5148" s="81" t="s">
        <v>12581</v>
      </c>
      <c r="G5148" s="85">
        <v>89313</v>
      </c>
      <c r="H5148" s="81" t="s">
        <v>14399</v>
      </c>
      <c r="I5148" s="81" t="s">
        <v>312</v>
      </c>
      <c r="J5148" s="81" t="s">
        <v>64</v>
      </c>
      <c r="K5148" s="82">
        <v>78.55</v>
      </c>
      <c r="L5148" s="81" t="s">
        <v>65</v>
      </c>
      <c r="M5148" s="77"/>
    </row>
    <row r="5149" spans="1:13">
      <c r="A5149" s="81" t="s">
        <v>14304</v>
      </c>
      <c r="B5149" s="81" t="s">
        <v>14305</v>
      </c>
      <c r="C5149" s="81" t="s">
        <v>14367</v>
      </c>
      <c r="D5149" s="81">
        <v>64</v>
      </c>
      <c r="E5149" s="82" t="s">
        <v>12581</v>
      </c>
      <c r="F5149" s="81" t="s">
        <v>12581</v>
      </c>
      <c r="G5149" s="85">
        <v>101162</v>
      </c>
      <c r="H5149" s="81" t="s">
        <v>14400</v>
      </c>
      <c r="I5149" s="81" t="s">
        <v>312</v>
      </c>
      <c r="J5149" s="81" t="s">
        <v>64</v>
      </c>
      <c r="K5149" s="82">
        <v>118.27</v>
      </c>
      <c r="L5149" s="81" t="s">
        <v>65</v>
      </c>
      <c r="M5149" s="77"/>
    </row>
    <row r="5150" spans="1:13">
      <c r="A5150" s="81" t="s">
        <v>14304</v>
      </c>
      <c r="B5150" s="81" t="s">
        <v>14305</v>
      </c>
      <c r="C5150" s="81" t="s">
        <v>14401</v>
      </c>
      <c r="D5150" s="81">
        <v>65</v>
      </c>
      <c r="E5150" s="82" t="s">
        <v>12581</v>
      </c>
      <c r="F5150" s="81" t="s">
        <v>12581</v>
      </c>
      <c r="G5150" s="85">
        <v>87447</v>
      </c>
      <c r="H5150" s="81" t="s">
        <v>14402</v>
      </c>
      <c r="I5150" s="81" t="s">
        <v>312</v>
      </c>
      <c r="J5150" s="81" t="s">
        <v>64</v>
      </c>
      <c r="K5150" s="82">
        <v>48.73</v>
      </c>
      <c r="L5150" s="81" t="s">
        <v>65</v>
      </c>
      <c r="M5150" s="77"/>
    </row>
    <row r="5151" spans="1:13">
      <c r="A5151" s="81" t="s">
        <v>14304</v>
      </c>
      <c r="B5151" s="81" t="s">
        <v>14305</v>
      </c>
      <c r="C5151" s="81" t="s">
        <v>14401</v>
      </c>
      <c r="D5151" s="81">
        <v>65</v>
      </c>
      <c r="E5151" s="82" t="s">
        <v>12581</v>
      </c>
      <c r="F5151" s="81" t="s">
        <v>12581</v>
      </c>
      <c r="G5151" s="85">
        <v>87448</v>
      </c>
      <c r="H5151" s="81" t="s">
        <v>14403</v>
      </c>
      <c r="I5151" s="81" t="s">
        <v>312</v>
      </c>
      <c r="J5151" s="81" t="s">
        <v>64</v>
      </c>
      <c r="K5151" s="82">
        <v>49.02</v>
      </c>
      <c r="L5151" s="81" t="s">
        <v>65</v>
      </c>
      <c r="M5151" s="77"/>
    </row>
    <row r="5152" spans="1:13">
      <c r="A5152" s="81" t="s">
        <v>14304</v>
      </c>
      <c r="B5152" s="81" t="s">
        <v>14305</v>
      </c>
      <c r="C5152" s="81" t="s">
        <v>14401</v>
      </c>
      <c r="D5152" s="81">
        <v>65</v>
      </c>
      <c r="E5152" s="82" t="s">
        <v>12581</v>
      </c>
      <c r="F5152" s="81" t="s">
        <v>12581</v>
      </c>
      <c r="G5152" s="85">
        <v>87449</v>
      </c>
      <c r="H5152" s="81" t="s">
        <v>14404</v>
      </c>
      <c r="I5152" s="81" t="s">
        <v>312</v>
      </c>
      <c r="J5152" s="81" t="s">
        <v>64</v>
      </c>
      <c r="K5152" s="82">
        <v>64.41</v>
      </c>
      <c r="L5152" s="81" t="s">
        <v>65</v>
      </c>
      <c r="M5152" s="77"/>
    </row>
    <row r="5153" spans="1:13">
      <c r="A5153" s="81" t="s">
        <v>14304</v>
      </c>
      <c r="B5153" s="81" t="s">
        <v>14305</v>
      </c>
      <c r="C5153" s="81" t="s">
        <v>14401</v>
      </c>
      <c r="D5153" s="81">
        <v>65</v>
      </c>
      <c r="E5153" s="82" t="s">
        <v>12581</v>
      </c>
      <c r="F5153" s="81" t="s">
        <v>12581</v>
      </c>
      <c r="G5153" s="85">
        <v>87450</v>
      </c>
      <c r="H5153" s="81" t="s">
        <v>14405</v>
      </c>
      <c r="I5153" s="81" t="s">
        <v>312</v>
      </c>
      <c r="J5153" s="81" t="s">
        <v>64</v>
      </c>
      <c r="K5153" s="82">
        <v>65.180000000000007</v>
      </c>
      <c r="L5153" s="81" t="s">
        <v>65</v>
      </c>
      <c r="M5153" s="77"/>
    </row>
    <row r="5154" spans="1:13">
      <c r="A5154" s="81" t="s">
        <v>14304</v>
      </c>
      <c r="B5154" s="81" t="s">
        <v>14305</v>
      </c>
      <c r="C5154" s="81" t="s">
        <v>14401</v>
      </c>
      <c r="D5154" s="81">
        <v>65</v>
      </c>
      <c r="E5154" s="82" t="s">
        <v>12581</v>
      </c>
      <c r="F5154" s="81" t="s">
        <v>12581</v>
      </c>
      <c r="G5154" s="85">
        <v>87451</v>
      </c>
      <c r="H5154" s="81" t="s">
        <v>14406</v>
      </c>
      <c r="I5154" s="81" t="s">
        <v>312</v>
      </c>
      <c r="J5154" s="81" t="s">
        <v>64</v>
      </c>
      <c r="K5154" s="82">
        <v>78.87</v>
      </c>
      <c r="L5154" s="81" t="s">
        <v>65</v>
      </c>
      <c r="M5154" s="77"/>
    </row>
    <row r="5155" spans="1:13">
      <c r="A5155" s="81" t="s">
        <v>14304</v>
      </c>
      <c r="B5155" s="81" t="s">
        <v>14305</v>
      </c>
      <c r="C5155" s="81" t="s">
        <v>14401</v>
      </c>
      <c r="D5155" s="81">
        <v>65</v>
      </c>
      <c r="E5155" s="82" t="s">
        <v>12581</v>
      </c>
      <c r="F5155" s="81" t="s">
        <v>12581</v>
      </c>
      <c r="G5155" s="85">
        <v>87452</v>
      </c>
      <c r="H5155" s="81" t="s">
        <v>14407</v>
      </c>
      <c r="I5155" s="81" t="s">
        <v>312</v>
      </c>
      <c r="J5155" s="81" t="s">
        <v>64</v>
      </c>
      <c r="K5155" s="82">
        <v>79.25</v>
      </c>
      <c r="L5155" s="81" t="s">
        <v>65</v>
      </c>
      <c r="M5155" s="77"/>
    </row>
    <row r="5156" spans="1:13">
      <c r="A5156" s="81" t="s">
        <v>14304</v>
      </c>
      <c r="B5156" s="81" t="s">
        <v>14305</v>
      </c>
      <c r="C5156" s="81" t="s">
        <v>14401</v>
      </c>
      <c r="D5156" s="81">
        <v>65</v>
      </c>
      <c r="E5156" s="82" t="s">
        <v>12581</v>
      </c>
      <c r="F5156" s="81" t="s">
        <v>12581</v>
      </c>
      <c r="G5156" s="85">
        <v>87453</v>
      </c>
      <c r="H5156" s="81" t="s">
        <v>14408</v>
      </c>
      <c r="I5156" s="81" t="s">
        <v>312</v>
      </c>
      <c r="J5156" s="81" t="s">
        <v>64</v>
      </c>
      <c r="K5156" s="82">
        <v>44.45</v>
      </c>
      <c r="L5156" s="81" t="s">
        <v>65</v>
      </c>
      <c r="M5156" s="77"/>
    </row>
    <row r="5157" spans="1:13">
      <c r="A5157" s="81" t="s">
        <v>14304</v>
      </c>
      <c r="B5157" s="81" t="s">
        <v>14305</v>
      </c>
      <c r="C5157" s="81" t="s">
        <v>14401</v>
      </c>
      <c r="D5157" s="81">
        <v>65</v>
      </c>
      <c r="E5157" s="82" t="s">
        <v>12581</v>
      </c>
      <c r="F5157" s="81" t="s">
        <v>12581</v>
      </c>
      <c r="G5157" s="85">
        <v>87454</v>
      </c>
      <c r="H5157" s="81" t="s">
        <v>14409</v>
      </c>
      <c r="I5157" s="81" t="s">
        <v>312</v>
      </c>
      <c r="J5157" s="81" t="s">
        <v>64</v>
      </c>
      <c r="K5157" s="82">
        <v>45.11</v>
      </c>
      <c r="L5157" s="81" t="s">
        <v>65</v>
      </c>
      <c r="M5157" s="77"/>
    </row>
    <row r="5158" spans="1:13">
      <c r="A5158" s="81" t="s">
        <v>14304</v>
      </c>
      <c r="B5158" s="81" t="s">
        <v>14305</v>
      </c>
      <c r="C5158" s="81" t="s">
        <v>14401</v>
      </c>
      <c r="D5158" s="81">
        <v>65</v>
      </c>
      <c r="E5158" s="82" t="s">
        <v>12581</v>
      </c>
      <c r="F5158" s="81" t="s">
        <v>12581</v>
      </c>
      <c r="G5158" s="85">
        <v>87455</v>
      </c>
      <c r="H5158" s="81" t="s">
        <v>14410</v>
      </c>
      <c r="I5158" s="81" t="s">
        <v>312</v>
      </c>
      <c r="J5158" s="81" t="s">
        <v>64</v>
      </c>
      <c r="K5158" s="82">
        <v>58.94</v>
      </c>
      <c r="L5158" s="81" t="s">
        <v>65</v>
      </c>
      <c r="M5158" s="77"/>
    </row>
    <row r="5159" spans="1:13">
      <c r="A5159" s="81" t="s">
        <v>14304</v>
      </c>
      <c r="B5159" s="81" t="s">
        <v>14305</v>
      </c>
      <c r="C5159" s="81" t="s">
        <v>14401</v>
      </c>
      <c r="D5159" s="81">
        <v>65</v>
      </c>
      <c r="E5159" s="82" t="s">
        <v>12581</v>
      </c>
      <c r="F5159" s="81" t="s">
        <v>12581</v>
      </c>
      <c r="G5159" s="85">
        <v>87456</v>
      </c>
      <c r="H5159" s="81" t="s">
        <v>14411</v>
      </c>
      <c r="I5159" s="81" t="s">
        <v>312</v>
      </c>
      <c r="J5159" s="81" t="s">
        <v>64</v>
      </c>
      <c r="K5159" s="82">
        <v>60.01</v>
      </c>
      <c r="L5159" s="81" t="s">
        <v>65</v>
      </c>
      <c r="M5159" s="77"/>
    </row>
    <row r="5160" spans="1:13">
      <c r="A5160" s="81" t="s">
        <v>14304</v>
      </c>
      <c r="B5160" s="81" t="s">
        <v>14305</v>
      </c>
      <c r="C5160" s="81" t="s">
        <v>14401</v>
      </c>
      <c r="D5160" s="81">
        <v>65</v>
      </c>
      <c r="E5160" s="82" t="s">
        <v>12581</v>
      </c>
      <c r="F5160" s="81" t="s">
        <v>12581</v>
      </c>
      <c r="G5160" s="85">
        <v>87457</v>
      </c>
      <c r="H5160" s="81" t="s">
        <v>14412</v>
      </c>
      <c r="I5160" s="81" t="s">
        <v>312</v>
      </c>
      <c r="J5160" s="81" t="s">
        <v>64</v>
      </c>
      <c r="K5160" s="82">
        <v>71.510000000000005</v>
      </c>
      <c r="L5160" s="81" t="s">
        <v>65</v>
      </c>
      <c r="M5160" s="77"/>
    </row>
    <row r="5161" spans="1:13">
      <c r="A5161" s="81" t="s">
        <v>14304</v>
      </c>
      <c r="B5161" s="81" t="s">
        <v>14305</v>
      </c>
      <c r="C5161" s="81" t="s">
        <v>14401</v>
      </c>
      <c r="D5161" s="81">
        <v>65</v>
      </c>
      <c r="E5161" s="82" t="s">
        <v>12581</v>
      </c>
      <c r="F5161" s="81" t="s">
        <v>12581</v>
      </c>
      <c r="G5161" s="85">
        <v>87458</v>
      </c>
      <c r="H5161" s="81" t="s">
        <v>14413</v>
      </c>
      <c r="I5161" s="81" t="s">
        <v>312</v>
      </c>
      <c r="J5161" s="81" t="s">
        <v>64</v>
      </c>
      <c r="K5161" s="82">
        <v>72.47</v>
      </c>
      <c r="L5161" s="81" t="s">
        <v>65</v>
      </c>
      <c r="M5161" s="77"/>
    </row>
    <row r="5162" spans="1:13">
      <c r="A5162" s="81" t="s">
        <v>14304</v>
      </c>
      <c r="B5162" s="81" t="s">
        <v>14305</v>
      </c>
      <c r="C5162" s="81" t="s">
        <v>14401</v>
      </c>
      <c r="D5162" s="81">
        <v>65</v>
      </c>
      <c r="E5162" s="82" t="s">
        <v>12581</v>
      </c>
      <c r="F5162" s="81" t="s">
        <v>12581</v>
      </c>
      <c r="G5162" s="85">
        <v>87459</v>
      </c>
      <c r="H5162" s="81" t="s">
        <v>14414</v>
      </c>
      <c r="I5162" s="81" t="s">
        <v>312</v>
      </c>
      <c r="J5162" s="81" t="s">
        <v>64</v>
      </c>
      <c r="K5162" s="82">
        <v>54.66</v>
      </c>
      <c r="L5162" s="81" t="s">
        <v>65</v>
      </c>
      <c r="M5162" s="77"/>
    </row>
    <row r="5163" spans="1:13">
      <c r="A5163" s="81" t="s">
        <v>14304</v>
      </c>
      <c r="B5163" s="81" t="s">
        <v>14305</v>
      </c>
      <c r="C5163" s="81" t="s">
        <v>14401</v>
      </c>
      <c r="D5163" s="81">
        <v>65</v>
      </c>
      <c r="E5163" s="82" t="s">
        <v>12581</v>
      </c>
      <c r="F5163" s="81" t="s">
        <v>12581</v>
      </c>
      <c r="G5163" s="85">
        <v>87460</v>
      </c>
      <c r="H5163" s="81" t="s">
        <v>14415</v>
      </c>
      <c r="I5163" s="81" t="s">
        <v>312</v>
      </c>
      <c r="J5163" s="81" t="s">
        <v>64</v>
      </c>
      <c r="K5163" s="82">
        <v>55.32</v>
      </c>
      <c r="L5163" s="81" t="s">
        <v>65</v>
      </c>
      <c r="M5163" s="77"/>
    </row>
    <row r="5164" spans="1:13">
      <c r="A5164" s="81" t="s">
        <v>14304</v>
      </c>
      <c r="B5164" s="81" t="s">
        <v>14305</v>
      </c>
      <c r="C5164" s="81" t="s">
        <v>14401</v>
      </c>
      <c r="D5164" s="81">
        <v>65</v>
      </c>
      <c r="E5164" s="82" t="s">
        <v>12581</v>
      </c>
      <c r="F5164" s="81" t="s">
        <v>12581</v>
      </c>
      <c r="G5164" s="85">
        <v>87461</v>
      </c>
      <c r="H5164" s="81" t="s">
        <v>14416</v>
      </c>
      <c r="I5164" s="81" t="s">
        <v>312</v>
      </c>
      <c r="J5164" s="81" t="s">
        <v>64</v>
      </c>
      <c r="K5164" s="82">
        <v>70.38</v>
      </c>
      <c r="L5164" s="81" t="s">
        <v>65</v>
      </c>
      <c r="M5164" s="77"/>
    </row>
    <row r="5165" spans="1:13">
      <c r="A5165" s="81" t="s">
        <v>14304</v>
      </c>
      <c r="B5165" s="81" t="s">
        <v>14305</v>
      </c>
      <c r="C5165" s="81" t="s">
        <v>14401</v>
      </c>
      <c r="D5165" s="81">
        <v>65</v>
      </c>
      <c r="E5165" s="82" t="s">
        <v>12581</v>
      </c>
      <c r="F5165" s="81" t="s">
        <v>12581</v>
      </c>
      <c r="G5165" s="85">
        <v>87462</v>
      </c>
      <c r="H5165" s="81" t="s">
        <v>14417</v>
      </c>
      <c r="I5165" s="81" t="s">
        <v>312</v>
      </c>
      <c r="J5165" s="81" t="s">
        <v>64</v>
      </c>
      <c r="K5165" s="82">
        <v>71.150000000000006</v>
      </c>
      <c r="L5165" s="81" t="s">
        <v>65</v>
      </c>
      <c r="M5165" s="77"/>
    </row>
    <row r="5166" spans="1:13">
      <c r="A5166" s="81" t="s">
        <v>14304</v>
      </c>
      <c r="B5166" s="81" t="s">
        <v>14305</v>
      </c>
      <c r="C5166" s="81" t="s">
        <v>14401</v>
      </c>
      <c r="D5166" s="81">
        <v>65</v>
      </c>
      <c r="E5166" s="82" t="s">
        <v>12581</v>
      </c>
      <c r="F5166" s="81" t="s">
        <v>12581</v>
      </c>
      <c r="G5166" s="85">
        <v>87463</v>
      </c>
      <c r="H5166" s="81" t="s">
        <v>14418</v>
      </c>
      <c r="I5166" s="81" t="s">
        <v>312</v>
      </c>
      <c r="J5166" s="81" t="s">
        <v>64</v>
      </c>
      <c r="K5166" s="82">
        <v>84.3</v>
      </c>
      <c r="L5166" s="81" t="s">
        <v>65</v>
      </c>
      <c r="M5166" s="77"/>
    </row>
    <row r="5167" spans="1:13">
      <c r="A5167" s="81" t="s">
        <v>14304</v>
      </c>
      <c r="B5167" s="81" t="s">
        <v>14305</v>
      </c>
      <c r="C5167" s="81" t="s">
        <v>14401</v>
      </c>
      <c r="D5167" s="81">
        <v>65</v>
      </c>
      <c r="E5167" s="82" t="s">
        <v>12581</v>
      </c>
      <c r="F5167" s="81" t="s">
        <v>12581</v>
      </c>
      <c r="G5167" s="85">
        <v>87464</v>
      </c>
      <c r="H5167" s="81" t="s">
        <v>14419</v>
      </c>
      <c r="I5167" s="81" t="s">
        <v>312</v>
      </c>
      <c r="J5167" s="81" t="s">
        <v>64</v>
      </c>
      <c r="K5167" s="82">
        <v>85.26</v>
      </c>
      <c r="L5167" s="81" t="s">
        <v>65</v>
      </c>
      <c r="M5167" s="77"/>
    </row>
    <row r="5168" spans="1:13">
      <c r="A5168" s="81" t="s">
        <v>14304</v>
      </c>
      <c r="B5168" s="81" t="s">
        <v>14305</v>
      </c>
      <c r="C5168" s="81" t="s">
        <v>14401</v>
      </c>
      <c r="D5168" s="81">
        <v>65</v>
      </c>
      <c r="E5168" s="82" t="s">
        <v>12581</v>
      </c>
      <c r="F5168" s="81" t="s">
        <v>12581</v>
      </c>
      <c r="G5168" s="85">
        <v>87465</v>
      </c>
      <c r="H5168" s="81" t="s">
        <v>14420</v>
      </c>
      <c r="I5168" s="81" t="s">
        <v>312</v>
      </c>
      <c r="J5168" s="81" t="s">
        <v>64</v>
      </c>
      <c r="K5168" s="82">
        <v>47.78</v>
      </c>
      <c r="L5168" s="81" t="s">
        <v>65</v>
      </c>
      <c r="M5168" s="77"/>
    </row>
    <row r="5169" spans="1:13">
      <c r="A5169" s="81" t="s">
        <v>14304</v>
      </c>
      <c r="B5169" s="81" t="s">
        <v>14305</v>
      </c>
      <c r="C5169" s="81" t="s">
        <v>14401</v>
      </c>
      <c r="D5169" s="81">
        <v>65</v>
      </c>
      <c r="E5169" s="82" t="s">
        <v>12581</v>
      </c>
      <c r="F5169" s="81" t="s">
        <v>12581</v>
      </c>
      <c r="G5169" s="85">
        <v>87466</v>
      </c>
      <c r="H5169" s="81" t="s">
        <v>14421</v>
      </c>
      <c r="I5169" s="81" t="s">
        <v>312</v>
      </c>
      <c r="J5169" s="81" t="s">
        <v>64</v>
      </c>
      <c r="K5169" s="82">
        <v>48.44</v>
      </c>
      <c r="L5169" s="81" t="s">
        <v>65</v>
      </c>
      <c r="M5169" s="77"/>
    </row>
    <row r="5170" spans="1:13">
      <c r="A5170" s="81" t="s">
        <v>14304</v>
      </c>
      <c r="B5170" s="81" t="s">
        <v>14305</v>
      </c>
      <c r="C5170" s="81" t="s">
        <v>14401</v>
      </c>
      <c r="D5170" s="81">
        <v>65</v>
      </c>
      <c r="E5170" s="82" t="s">
        <v>12581</v>
      </c>
      <c r="F5170" s="81" t="s">
        <v>12581</v>
      </c>
      <c r="G5170" s="85">
        <v>87467</v>
      </c>
      <c r="H5170" s="81" t="s">
        <v>14422</v>
      </c>
      <c r="I5170" s="81" t="s">
        <v>312</v>
      </c>
      <c r="J5170" s="81" t="s">
        <v>64</v>
      </c>
      <c r="K5170" s="82">
        <v>62.62</v>
      </c>
      <c r="L5170" s="81" t="s">
        <v>65</v>
      </c>
      <c r="M5170" s="77"/>
    </row>
    <row r="5171" spans="1:13">
      <c r="A5171" s="81" t="s">
        <v>14304</v>
      </c>
      <c r="B5171" s="81" t="s">
        <v>14305</v>
      </c>
      <c r="C5171" s="81" t="s">
        <v>14401</v>
      </c>
      <c r="D5171" s="81">
        <v>65</v>
      </c>
      <c r="E5171" s="82" t="s">
        <v>12581</v>
      </c>
      <c r="F5171" s="81" t="s">
        <v>12581</v>
      </c>
      <c r="G5171" s="85">
        <v>87468</v>
      </c>
      <c r="H5171" s="81" t="s">
        <v>14423</v>
      </c>
      <c r="I5171" s="81" t="s">
        <v>312</v>
      </c>
      <c r="J5171" s="81" t="s">
        <v>64</v>
      </c>
      <c r="K5171" s="82">
        <v>63.39</v>
      </c>
      <c r="L5171" s="81" t="s">
        <v>65</v>
      </c>
      <c r="M5171" s="77"/>
    </row>
    <row r="5172" spans="1:13">
      <c r="A5172" s="81" t="s">
        <v>14304</v>
      </c>
      <c r="B5172" s="81" t="s">
        <v>14305</v>
      </c>
      <c r="C5172" s="81" t="s">
        <v>14401</v>
      </c>
      <c r="D5172" s="81">
        <v>65</v>
      </c>
      <c r="E5172" s="82" t="s">
        <v>12581</v>
      </c>
      <c r="F5172" s="81" t="s">
        <v>12581</v>
      </c>
      <c r="G5172" s="85">
        <v>87469</v>
      </c>
      <c r="H5172" s="81" t="s">
        <v>14424</v>
      </c>
      <c r="I5172" s="81" t="s">
        <v>312</v>
      </c>
      <c r="J5172" s="81" t="s">
        <v>64</v>
      </c>
      <c r="K5172" s="82">
        <v>75.3</v>
      </c>
      <c r="L5172" s="81" t="s">
        <v>65</v>
      </c>
      <c r="M5172" s="77"/>
    </row>
    <row r="5173" spans="1:13">
      <c r="A5173" s="81" t="s">
        <v>14304</v>
      </c>
      <c r="B5173" s="81" t="s">
        <v>14305</v>
      </c>
      <c r="C5173" s="81" t="s">
        <v>14401</v>
      </c>
      <c r="D5173" s="81">
        <v>65</v>
      </c>
      <c r="E5173" s="82" t="s">
        <v>12581</v>
      </c>
      <c r="F5173" s="81" t="s">
        <v>12581</v>
      </c>
      <c r="G5173" s="85">
        <v>87470</v>
      </c>
      <c r="H5173" s="81" t="s">
        <v>14425</v>
      </c>
      <c r="I5173" s="81" t="s">
        <v>312</v>
      </c>
      <c r="J5173" s="81" t="s">
        <v>64</v>
      </c>
      <c r="K5173" s="82">
        <v>76.260000000000005</v>
      </c>
      <c r="L5173" s="81" t="s">
        <v>65</v>
      </c>
      <c r="M5173" s="77"/>
    </row>
    <row r="5174" spans="1:13">
      <c r="A5174" s="81" t="s">
        <v>14304</v>
      </c>
      <c r="B5174" s="81" t="s">
        <v>14305</v>
      </c>
      <c r="C5174" s="81" t="s">
        <v>14401</v>
      </c>
      <c r="D5174" s="81">
        <v>65</v>
      </c>
      <c r="E5174" s="82" t="s">
        <v>12581</v>
      </c>
      <c r="F5174" s="81" t="s">
        <v>12581</v>
      </c>
      <c r="G5174" s="85">
        <v>89044</v>
      </c>
      <c r="H5174" s="81" t="s">
        <v>14426</v>
      </c>
      <c r="I5174" s="81" t="s">
        <v>312</v>
      </c>
      <c r="J5174" s="81" t="s">
        <v>64</v>
      </c>
      <c r="K5174" s="82">
        <v>48.1</v>
      </c>
      <c r="L5174" s="81" t="s">
        <v>65</v>
      </c>
      <c r="M5174" s="77"/>
    </row>
    <row r="5175" spans="1:13">
      <c r="A5175" s="81" t="s">
        <v>14304</v>
      </c>
      <c r="B5175" s="81" t="s">
        <v>14305</v>
      </c>
      <c r="C5175" s="81" t="s">
        <v>14401</v>
      </c>
      <c r="D5175" s="81">
        <v>65</v>
      </c>
      <c r="E5175" s="82" t="s">
        <v>12581</v>
      </c>
      <c r="F5175" s="81" t="s">
        <v>12581</v>
      </c>
      <c r="G5175" s="85">
        <v>89169</v>
      </c>
      <c r="H5175" s="81" t="s">
        <v>14427</v>
      </c>
      <c r="I5175" s="81" t="s">
        <v>312</v>
      </c>
      <c r="J5175" s="81" t="s">
        <v>64</v>
      </c>
      <c r="K5175" s="82">
        <v>49.01</v>
      </c>
      <c r="L5175" s="81" t="s">
        <v>65</v>
      </c>
      <c r="M5175" s="77"/>
    </row>
    <row r="5176" spans="1:13">
      <c r="A5176" s="81" t="s">
        <v>14304</v>
      </c>
      <c r="B5176" s="81" t="s">
        <v>14305</v>
      </c>
      <c r="C5176" s="81" t="s">
        <v>14401</v>
      </c>
      <c r="D5176" s="81">
        <v>65</v>
      </c>
      <c r="E5176" s="82" t="s">
        <v>12581</v>
      </c>
      <c r="F5176" s="81" t="s">
        <v>12581</v>
      </c>
      <c r="G5176" s="85">
        <v>89978</v>
      </c>
      <c r="H5176" s="81" t="s">
        <v>14428</v>
      </c>
      <c r="I5176" s="81" t="s">
        <v>312</v>
      </c>
      <c r="J5176" s="81" t="s">
        <v>64</v>
      </c>
      <c r="K5176" s="82">
        <v>64.19</v>
      </c>
      <c r="L5176" s="81" t="s">
        <v>65</v>
      </c>
      <c r="M5176" s="77"/>
    </row>
    <row r="5177" spans="1:13">
      <c r="A5177" s="81" t="s">
        <v>14304</v>
      </c>
      <c r="B5177" s="81" t="s">
        <v>14305</v>
      </c>
      <c r="C5177" s="81" t="s">
        <v>14429</v>
      </c>
      <c r="D5177" s="81">
        <v>66</v>
      </c>
      <c r="E5177" s="82" t="s">
        <v>12581</v>
      </c>
      <c r="F5177" s="81" t="s">
        <v>12581</v>
      </c>
      <c r="G5177" s="85">
        <v>89453</v>
      </c>
      <c r="H5177" s="81" t="s">
        <v>14430</v>
      </c>
      <c r="I5177" s="81" t="s">
        <v>312</v>
      </c>
      <c r="J5177" s="81" t="s">
        <v>64</v>
      </c>
      <c r="K5177" s="82">
        <v>55.06</v>
      </c>
      <c r="L5177" s="81" t="s">
        <v>65</v>
      </c>
      <c r="M5177" s="77"/>
    </row>
    <row r="5178" spans="1:13">
      <c r="A5178" s="81" t="s">
        <v>14304</v>
      </c>
      <c r="B5178" s="81" t="s">
        <v>14305</v>
      </c>
      <c r="C5178" s="81" t="s">
        <v>14429</v>
      </c>
      <c r="D5178" s="81">
        <v>66</v>
      </c>
      <c r="E5178" s="82" t="s">
        <v>12581</v>
      </c>
      <c r="F5178" s="81" t="s">
        <v>12581</v>
      </c>
      <c r="G5178" s="85">
        <v>89454</v>
      </c>
      <c r="H5178" s="81" t="s">
        <v>14431</v>
      </c>
      <c r="I5178" s="81" t="s">
        <v>312</v>
      </c>
      <c r="J5178" s="81" t="s">
        <v>64</v>
      </c>
      <c r="K5178" s="82">
        <v>51.39</v>
      </c>
      <c r="L5178" s="81" t="s">
        <v>65</v>
      </c>
      <c r="M5178" s="77"/>
    </row>
    <row r="5179" spans="1:13">
      <c r="A5179" s="81" t="s">
        <v>14304</v>
      </c>
      <c r="B5179" s="81" t="s">
        <v>14305</v>
      </c>
      <c r="C5179" s="81" t="s">
        <v>14429</v>
      </c>
      <c r="D5179" s="81">
        <v>66</v>
      </c>
      <c r="E5179" s="82" t="s">
        <v>12581</v>
      </c>
      <c r="F5179" s="81" t="s">
        <v>12581</v>
      </c>
      <c r="G5179" s="85">
        <v>89455</v>
      </c>
      <c r="H5179" s="81" t="s">
        <v>14432</v>
      </c>
      <c r="I5179" s="81" t="s">
        <v>312</v>
      </c>
      <c r="J5179" s="81" t="s">
        <v>64</v>
      </c>
      <c r="K5179" s="82">
        <v>67.59</v>
      </c>
      <c r="L5179" s="81" t="s">
        <v>65</v>
      </c>
      <c r="M5179" s="77"/>
    </row>
    <row r="5180" spans="1:13">
      <c r="A5180" s="81" t="s">
        <v>14304</v>
      </c>
      <c r="B5180" s="81" t="s">
        <v>14305</v>
      </c>
      <c r="C5180" s="81" t="s">
        <v>14429</v>
      </c>
      <c r="D5180" s="81">
        <v>66</v>
      </c>
      <c r="E5180" s="82" t="s">
        <v>12581</v>
      </c>
      <c r="F5180" s="81" t="s">
        <v>12581</v>
      </c>
      <c r="G5180" s="85">
        <v>89456</v>
      </c>
      <c r="H5180" s="81" t="s">
        <v>14433</v>
      </c>
      <c r="I5180" s="81" t="s">
        <v>312</v>
      </c>
      <c r="J5180" s="81" t="s">
        <v>64</v>
      </c>
      <c r="K5180" s="82">
        <v>63.49</v>
      </c>
      <c r="L5180" s="81" t="s">
        <v>65</v>
      </c>
      <c r="M5180" s="77"/>
    </row>
    <row r="5181" spans="1:13">
      <c r="A5181" s="81" t="s">
        <v>14304</v>
      </c>
      <c r="B5181" s="81" t="s">
        <v>14305</v>
      </c>
      <c r="C5181" s="81" t="s">
        <v>14429</v>
      </c>
      <c r="D5181" s="81">
        <v>66</v>
      </c>
      <c r="E5181" s="82" t="s">
        <v>12581</v>
      </c>
      <c r="F5181" s="81" t="s">
        <v>12581</v>
      </c>
      <c r="G5181" s="85">
        <v>89457</v>
      </c>
      <c r="H5181" s="81" t="s">
        <v>14434</v>
      </c>
      <c r="I5181" s="81" t="s">
        <v>312</v>
      </c>
      <c r="J5181" s="81" t="s">
        <v>64</v>
      </c>
      <c r="K5181" s="82">
        <v>58.54</v>
      </c>
      <c r="L5181" s="81" t="s">
        <v>65</v>
      </c>
      <c r="M5181" s="77"/>
    </row>
    <row r="5182" spans="1:13">
      <c r="A5182" s="81" t="s">
        <v>14304</v>
      </c>
      <c r="B5182" s="81" t="s">
        <v>14305</v>
      </c>
      <c r="C5182" s="81" t="s">
        <v>14429</v>
      </c>
      <c r="D5182" s="81">
        <v>66</v>
      </c>
      <c r="E5182" s="82" t="s">
        <v>12581</v>
      </c>
      <c r="F5182" s="81" t="s">
        <v>12581</v>
      </c>
      <c r="G5182" s="85">
        <v>89458</v>
      </c>
      <c r="H5182" s="81" t="s">
        <v>14435</v>
      </c>
      <c r="I5182" s="81" t="s">
        <v>312</v>
      </c>
      <c r="J5182" s="81" t="s">
        <v>64</v>
      </c>
      <c r="K5182" s="82">
        <v>53.41</v>
      </c>
      <c r="L5182" s="81" t="s">
        <v>65</v>
      </c>
      <c r="M5182" s="77"/>
    </row>
    <row r="5183" spans="1:13">
      <c r="A5183" s="81" t="s">
        <v>14304</v>
      </c>
      <c r="B5183" s="81" t="s">
        <v>14305</v>
      </c>
      <c r="C5183" s="81" t="s">
        <v>14429</v>
      </c>
      <c r="D5183" s="81">
        <v>66</v>
      </c>
      <c r="E5183" s="82" t="s">
        <v>12581</v>
      </c>
      <c r="F5183" s="81" t="s">
        <v>12581</v>
      </c>
      <c r="G5183" s="85">
        <v>89459</v>
      </c>
      <c r="H5183" s="81" t="s">
        <v>14436</v>
      </c>
      <c r="I5183" s="81" t="s">
        <v>312</v>
      </c>
      <c r="J5183" s="81" t="s">
        <v>64</v>
      </c>
      <c r="K5183" s="82">
        <v>71.41</v>
      </c>
      <c r="L5183" s="81" t="s">
        <v>65</v>
      </c>
      <c r="M5183" s="77"/>
    </row>
    <row r="5184" spans="1:13">
      <c r="A5184" s="81" t="s">
        <v>14304</v>
      </c>
      <c r="B5184" s="81" t="s">
        <v>14305</v>
      </c>
      <c r="C5184" s="81" t="s">
        <v>14429</v>
      </c>
      <c r="D5184" s="81">
        <v>66</v>
      </c>
      <c r="E5184" s="82" t="s">
        <v>12581</v>
      </c>
      <c r="F5184" s="81" t="s">
        <v>12581</v>
      </c>
      <c r="G5184" s="85">
        <v>89460</v>
      </c>
      <c r="H5184" s="81" t="s">
        <v>14437</v>
      </c>
      <c r="I5184" s="81" t="s">
        <v>312</v>
      </c>
      <c r="J5184" s="81" t="s">
        <v>64</v>
      </c>
      <c r="K5184" s="82">
        <v>65.83</v>
      </c>
      <c r="L5184" s="81" t="s">
        <v>65</v>
      </c>
      <c r="M5184" s="77"/>
    </row>
    <row r="5185" spans="1:13">
      <c r="A5185" s="81" t="s">
        <v>14304</v>
      </c>
      <c r="B5185" s="81" t="s">
        <v>14305</v>
      </c>
      <c r="C5185" s="81" t="s">
        <v>14429</v>
      </c>
      <c r="D5185" s="81">
        <v>66</v>
      </c>
      <c r="E5185" s="82" t="s">
        <v>12581</v>
      </c>
      <c r="F5185" s="81" t="s">
        <v>12581</v>
      </c>
      <c r="G5185" s="85">
        <v>89462</v>
      </c>
      <c r="H5185" s="81" t="s">
        <v>14438</v>
      </c>
      <c r="I5185" s="81" t="s">
        <v>312</v>
      </c>
      <c r="J5185" s="81" t="s">
        <v>64</v>
      </c>
      <c r="K5185" s="82">
        <v>65.56</v>
      </c>
      <c r="L5185" s="81" t="s">
        <v>65</v>
      </c>
      <c r="M5185" s="77"/>
    </row>
    <row r="5186" spans="1:13">
      <c r="A5186" s="81" t="s">
        <v>14304</v>
      </c>
      <c r="B5186" s="81" t="s">
        <v>14305</v>
      </c>
      <c r="C5186" s="81" t="s">
        <v>14429</v>
      </c>
      <c r="D5186" s="81">
        <v>66</v>
      </c>
      <c r="E5186" s="82" t="s">
        <v>12581</v>
      </c>
      <c r="F5186" s="81" t="s">
        <v>12581</v>
      </c>
      <c r="G5186" s="85">
        <v>89463</v>
      </c>
      <c r="H5186" s="81" t="s">
        <v>14439</v>
      </c>
      <c r="I5186" s="81" t="s">
        <v>312</v>
      </c>
      <c r="J5186" s="81" t="s">
        <v>64</v>
      </c>
      <c r="K5186" s="82">
        <v>61.84</v>
      </c>
      <c r="L5186" s="81" t="s">
        <v>65</v>
      </c>
      <c r="M5186" s="77"/>
    </row>
    <row r="5187" spans="1:13">
      <c r="A5187" s="81" t="s">
        <v>14304</v>
      </c>
      <c r="B5187" s="81" t="s">
        <v>14305</v>
      </c>
      <c r="C5187" s="81" t="s">
        <v>14429</v>
      </c>
      <c r="D5187" s="81">
        <v>66</v>
      </c>
      <c r="E5187" s="82" t="s">
        <v>12581</v>
      </c>
      <c r="F5187" s="81" t="s">
        <v>12581</v>
      </c>
      <c r="G5187" s="85">
        <v>89464</v>
      </c>
      <c r="H5187" s="81" t="s">
        <v>14440</v>
      </c>
      <c r="I5187" s="81" t="s">
        <v>312</v>
      </c>
      <c r="J5187" s="81" t="s">
        <v>64</v>
      </c>
      <c r="K5187" s="82">
        <v>78.27</v>
      </c>
      <c r="L5187" s="81" t="s">
        <v>65</v>
      </c>
      <c r="M5187" s="77"/>
    </row>
    <row r="5188" spans="1:13">
      <c r="A5188" s="81" t="s">
        <v>14304</v>
      </c>
      <c r="B5188" s="81" t="s">
        <v>14305</v>
      </c>
      <c r="C5188" s="81" t="s">
        <v>14429</v>
      </c>
      <c r="D5188" s="81">
        <v>66</v>
      </c>
      <c r="E5188" s="82" t="s">
        <v>12581</v>
      </c>
      <c r="F5188" s="81" t="s">
        <v>12581</v>
      </c>
      <c r="G5188" s="85">
        <v>89465</v>
      </c>
      <c r="H5188" s="81" t="s">
        <v>14441</v>
      </c>
      <c r="I5188" s="81" t="s">
        <v>312</v>
      </c>
      <c r="J5188" s="81" t="s">
        <v>64</v>
      </c>
      <c r="K5188" s="82">
        <v>74.27</v>
      </c>
      <c r="L5188" s="81" t="s">
        <v>65</v>
      </c>
      <c r="M5188" s="77"/>
    </row>
    <row r="5189" spans="1:13">
      <c r="A5189" s="81" t="s">
        <v>14304</v>
      </c>
      <c r="B5189" s="81" t="s">
        <v>14305</v>
      </c>
      <c r="C5189" s="81" t="s">
        <v>14429</v>
      </c>
      <c r="D5189" s="81">
        <v>66</v>
      </c>
      <c r="E5189" s="82" t="s">
        <v>12581</v>
      </c>
      <c r="F5189" s="81" t="s">
        <v>12581</v>
      </c>
      <c r="G5189" s="85">
        <v>89466</v>
      </c>
      <c r="H5189" s="81" t="s">
        <v>14442</v>
      </c>
      <c r="I5189" s="81" t="s">
        <v>312</v>
      </c>
      <c r="J5189" s="81" t="s">
        <v>64</v>
      </c>
      <c r="K5189" s="82">
        <v>70.33</v>
      </c>
      <c r="L5189" s="81" t="s">
        <v>65</v>
      </c>
      <c r="M5189" s="77"/>
    </row>
    <row r="5190" spans="1:13">
      <c r="A5190" s="81" t="s">
        <v>14304</v>
      </c>
      <c r="B5190" s="81" t="s">
        <v>14305</v>
      </c>
      <c r="C5190" s="81" t="s">
        <v>14429</v>
      </c>
      <c r="D5190" s="81">
        <v>66</v>
      </c>
      <c r="E5190" s="82" t="s">
        <v>12581</v>
      </c>
      <c r="F5190" s="81" t="s">
        <v>12581</v>
      </c>
      <c r="G5190" s="85">
        <v>89467</v>
      </c>
      <c r="H5190" s="81" t="s">
        <v>14443</v>
      </c>
      <c r="I5190" s="81" t="s">
        <v>312</v>
      </c>
      <c r="J5190" s="81" t="s">
        <v>64</v>
      </c>
      <c r="K5190" s="82">
        <v>64.62</v>
      </c>
      <c r="L5190" s="81" t="s">
        <v>65</v>
      </c>
      <c r="M5190" s="77"/>
    </row>
    <row r="5191" spans="1:13">
      <c r="A5191" s="81" t="s">
        <v>14304</v>
      </c>
      <c r="B5191" s="81" t="s">
        <v>14305</v>
      </c>
      <c r="C5191" s="81" t="s">
        <v>14429</v>
      </c>
      <c r="D5191" s="81">
        <v>66</v>
      </c>
      <c r="E5191" s="82" t="s">
        <v>12581</v>
      </c>
      <c r="F5191" s="81" t="s">
        <v>12581</v>
      </c>
      <c r="G5191" s="85">
        <v>89468</v>
      </c>
      <c r="H5191" s="81" t="s">
        <v>14444</v>
      </c>
      <c r="I5191" s="81" t="s">
        <v>312</v>
      </c>
      <c r="J5191" s="81" t="s">
        <v>64</v>
      </c>
      <c r="K5191" s="82">
        <v>83.3</v>
      </c>
      <c r="L5191" s="81" t="s">
        <v>65</v>
      </c>
      <c r="M5191" s="77"/>
    </row>
    <row r="5192" spans="1:13">
      <c r="A5192" s="81" t="s">
        <v>14304</v>
      </c>
      <c r="B5192" s="81" t="s">
        <v>14305</v>
      </c>
      <c r="C5192" s="81" t="s">
        <v>14429</v>
      </c>
      <c r="D5192" s="81">
        <v>66</v>
      </c>
      <c r="E5192" s="82" t="s">
        <v>12581</v>
      </c>
      <c r="F5192" s="81" t="s">
        <v>12581</v>
      </c>
      <c r="G5192" s="85">
        <v>89469</v>
      </c>
      <c r="H5192" s="81" t="s">
        <v>14445</v>
      </c>
      <c r="I5192" s="81" t="s">
        <v>312</v>
      </c>
      <c r="J5192" s="81" t="s">
        <v>64</v>
      </c>
      <c r="K5192" s="82">
        <v>77.319999999999993</v>
      </c>
      <c r="L5192" s="81" t="s">
        <v>65</v>
      </c>
      <c r="M5192" s="77"/>
    </row>
    <row r="5193" spans="1:13">
      <c r="A5193" s="81" t="s">
        <v>14304</v>
      </c>
      <c r="B5193" s="81" t="s">
        <v>14305</v>
      </c>
      <c r="C5193" s="81" t="s">
        <v>14429</v>
      </c>
      <c r="D5193" s="81">
        <v>66</v>
      </c>
      <c r="E5193" s="82" t="s">
        <v>12581</v>
      </c>
      <c r="F5193" s="81" t="s">
        <v>12581</v>
      </c>
      <c r="G5193" s="85">
        <v>89470</v>
      </c>
      <c r="H5193" s="81" t="s">
        <v>14446</v>
      </c>
      <c r="I5193" s="81" t="s">
        <v>312</v>
      </c>
      <c r="J5193" s="81" t="s">
        <v>64</v>
      </c>
      <c r="K5193" s="82">
        <v>66.959999999999994</v>
      </c>
      <c r="L5193" s="81" t="s">
        <v>65</v>
      </c>
      <c r="M5193" s="77"/>
    </row>
    <row r="5194" spans="1:13">
      <c r="A5194" s="81" t="s">
        <v>14304</v>
      </c>
      <c r="B5194" s="81" t="s">
        <v>14305</v>
      </c>
      <c r="C5194" s="81" t="s">
        <v>14429</v>
      </c>
      <c r="D5194" s="81">
        <v>66</v>
      </c>
      <c r="E5194" s="82" t="s">
        <v>12581</v>
      </c>
      <c r="F5194" s="81" t="s">
        <v>12581</v>
      </c>
      <c r="G5194" s="85">
        <v>89471</v>
      </c>
      <c r="H5194" s="81" t="s">
        <v>14447</v>
      </c>
      <c r="I5194" s="81" t="s">
        <v>312</v>
      </c>
      <c r="J5194" s="81" t="s">
        <v>64</v>
      </c>
      <c r="K5194" s="82">
        <v>63.29</v>
      </c>
      <c r="L5194" s="81" t="s">
        <v>65</v>
      </c>
      <c r="M5194" s="77"/>
    </row>
    <row r="5195" spans="1:13">
      <c r="A5195" s="81" t="s">
        <v>14304</v>
      </c>
      <c r="B5195" s="81" t="s">
        <v>14305</v>
      </c>
      <c r="C5195" s="81" t="s">
        <v>14429</v>
      </c>
      <c r="D5195" s="81">
        <v>66</v>
      </c>
      <c r="E5195" s="82" t="s">
        <v>12581</v>
      </c>
      <c r="F5195" s="81" t="s">
        <v>12581</v>
      </c>
      <c r="G5195" s="85">
        <v>89472</v>
      </c>
      <c r="H5195" s="81" t="s">
        <v>14448</v>
      </c>
      <c r="I5195" s="81" t="s">
        <v>312</v>
      </c>
      <c r="J5195" s="81" t="s">
        <v>64</v>
      </c>
      <c r="K5195" s="82">
        <v>79.400000000000006</v>
      </c>
      <c r="L5195" s="81" t="s">
        <v>65</v>
      </c>
      <c r="M5195" s="77"/>
    </row>
    <row r="5196" spans="1:13">
      <c r="A5196" s="81" t="s">
        <v>14304</v>
      </c>
      <c r="B5196" s="81" t="s">
        <v>14305</v>
      </c>
      <c r="C5196" s="81" t="s">
        <v>14429</v>
      </c>
      <c r="D5196" s="81">
        <v>66</v>
      </c>
      <c r="E5196" s="82" t="s">
        <v>12581</v>
      </c>
      <c r="F5196" s="81" t="s">
        <v>12581</v>
      </c>
      <c r="G5196" s="85">
        <v>89473</v>
      </c>
      <c r="H5196" s="81" t="s">
        <v>14449</v>
      </c>
      <c r="I5196" s="81" t="s">
        <v>312</v>
      </c>
      <c r="J5196" s="81" t="s">
        <v>64</v>
      </c>
      <c r="K5196" s="82">
        <v>75.52</v>
      </c>
      <c r="L5196" s="81" t="s">
        <v>65</v>
      </c>
      <c r="M5196" s="77"/>
    </row>
    <row r="5197" spans="1:13">
      <c r="A5197" s="81" t="s">
        <v>14304</v>
      </c>
      <c r="B5197" s="81" t="s">
        <v>14305</v>
      </c>
      <c r="C5197" s="81" t="s">
        <v>14429</v>
      </c>
      <c r="D5197" s="81">
        <v>66</v>
      </c>
      <c r="E5197" s="82" t="s">
        <v>12581</v>
      </c>
      <c r="F5197" s="81" t="s">
        <v>12581</v>
      </c>
      <c r="G5197" s="85">
        <v>89474</v>
      </c>
      <c r="H5197" s="81" t="s">
        <v>14450</v>
      </c>
      <c r="I5197" s="81" t="s">
        <v>312</v>
      </c>
      <c r="J5197" s="81" t="s">
        <v>64</v>
      </c>
      <c r="K5197" s="82">
        <v>73.78</v>
      </c>
      <c r="L5197" s="81" t="s">
        <v>65</v>
      </c>
      <c r="M5197" s="77"/>
    </row>
    <row r="5198" spans="1:13">
      <c r="A5198" s="81" t="s">
        <v>14304</v>
      </c>
      <c r="B5198" s="81" t="s">
        <v>14305</v>
      </c>
      <c r="C5198" s="81" t="s">
        <v>14429</v>
      </c>
      <c r="D5198" s="81">
        <v>66</v>
      </c>
      <c r="E5198" s="82" t="s">
        <v>12581</v>
      </c>
      <c r="F5198" s="81" t="s">
        <v>12581</v>
      </c>
      <c r="G5198" s="85">
        <v>89475</v>
      </c>
      <c r="H5198" s="81" t="s">
        <v>14451</v>
      </c>
      <c r="I5198" s="81" t="s">
        <v>312</v>
      </c>
      <c r="J5198" s="81" t="s">
        <v>64</v>
      </c>
      <c r="K5198" s="82">
        <v>67.12</v>
      </c>
      <c r="L5198" s="81" t="s">
        <v>65</v>
      </c>
      <c r="M5198" s="77"/>
    </row>
    <row r="5199" spans="1:13">
      <c r="A5199" s="81" t="s">
        <v>14304</v>
      </c>
      <c r="B5199" s="81" t="s">
        <v>14305</v>
      </c>
      <c r="C5199" s="81" t="s">
        <v>14429</v>
      </c>
      <c r="D5199" s="81">
        <v>66</v>
      </c>
      <c r="E5199" s="82" t="s">
        <v>12581</v>
      </c>
      <c r="F5199" s="81" t="s">
        <v>12581</v>
      </c>
      <c r="G5199" s="85">
        <v>89476</v>
      </c>
      <c r="H5199" s="81" t="s">
        <v>14452</v>
      </c>
      <c r="I5199" s="81" t="s">
        <v>312</v>
      </c>
      <c r="J5199" s="81" t="s">
        <v>64</v>
      </c>
      <c r="K5199" s="82">
        <v>86.78</v>
      </c>
      <c r="L5199" s="81" t="s">
        <v>65</v>
      </c>
      <c r="M5199" s="77"/>
    </row>
    <row r="5200" spans="1:13">
      <c r="A5200" s="81" t="s">
        <v>14304</v>
      </c>
      <c r="B5200" s="81" t="s">
        <v>14305</v>
      </c>
      <c r="C5200" s="81" t="s">
        <v>14429</v>
      </c>
      <c r="D5200" s="81">
        <v>66</v>
      </c>
      <c r="E5200" s="82" t="s">
        <v>12581</v>
      </c>
      <c r="F5200" s="81" t="s">
        <v>12581</v>
      </c>
      <c r="G5200" s="85">
        <v>89477</v>
      </c>
      <c r="H5200" s="81" t="s">
        <v>14453</v>
      </c>
      <c r="I5200" s="81" t="s">
        <v>312</v>
      </c>
      <c r="J5200" s="81" t="s">
        <v>64</v>
      </c>
      <c r="K5200" s="82">
        <v>79.88</v>
      </c>
      <c r="L5200" s="81" t="s">
        <v>65</v>
      </c>
      <c r="M5200" s="77"/>
    </row>
    <row r="5201" spans="1:13">
      <c r="A5201" s="81" t="s">
        <v>14304</v>
      </c>
      <c r="B5201" s="81" t="s">
        <v>14305</v>
      </c>
      <c r="C5201" s="81" t="s">
        <v>14429</v>
      </c>
      <c r="D5201" s="81">
        <v>66</v>
      </c>
      <c r="E5201" s="82" t="s">
        <v>12581</v>
      </c>
      <c r="F5201" s="81" t="s">
        <v>12581</v>
      </c>
      <c r="G5201" s="85">
        <v>89478</v>
      </c>
      <c r="H5201" s="81" t="s">
        <v>14454</v>
      </c>
      <c r="I5201" s="81" t="s">
        <v>312</v>
      </c>
      <c r="J5201" s="81" t="s">
        <v>64</v>
      </c>
      <c r="K5201" s="82">
        <v>77.67</v>
      </c>
      <c r="L5201" s="81" t="s">
        <v>65</v>
      </c>
      <c r="M5201" s="77"/>
    </row>
    <row r="5202" spans="1:13">
      <c r="A5202" s="81" t="s">
        <v>14304</v>
      </c>
      <c r="B5202" s="81" t="s">
        <v>14305</v>
      </c>
      <c r="C5202" s="81" t="s">
        <v>14429</v>
      </c>
      <c r="D5202" s="81">
        <v>66</v>
      </c>
      <c r="E5202" s="82" t="s">
        <v>12581</v>
      </c>
      <c r="F5202" s="81" t="s">
        <v>12581</v>
      </c>
      <c r="G5202" s="85">
        <v>89479</v>
      </c>
      <c r="H5202" s="81" t="s">
        <v>14455</v>
      </c>
      <c r="I5202" s="81" t="s">
        <v>312</v>
      </c>
      <c r="J5202" s="81" t="s">
        <v>64</v>
      </c>
      <c r="K5202" s="82">
        <v>73.959999999999994</v>
      </c>
      <c r="L5202" s="81" t="s">
        <v>65</v>
      </c>
      <c r="M5202" s="77"/>
    </row>
    <row r="5203" spans="1:13">
      <c r="A5203" s="81" t="s">
        <v>14304</v>
      </c>
      <c r="B5203" s="81" t="s">
        <v>14305</v>
      </c>
      <c r="C5203" s="81" t="s">
        <v>14429</v>
      </c>
      <c r="D5203" s="81">
        <v>66</v>
      </c>
      <c r="E5203" s="82" t="s">
        <v>12581</v>
      </c>
      <c r="F5203" s="81" t="s">
        <v>12581</v>
      </c>
      <c r="G5203" s="85">
        <v>89480</v>
      </c>
      <c r="H5203" s="81" t="s">
        <v>14456</v>
      </c>
      <c r="I5203" s="81" t="s">
        <v>312</v>
      </c>
      <c r="J5203" s="81" t="s">
        <v>64</v>
      </c>
      <c r="K5203" s="82">
        <v>90.32</v>
      </c>
      <c r="L5203" s="81" t="s">
        <v>65</v>
      </c>
      <c r="M5203" s="77"/>
    </row>
    <row r="5204" spans="1:13">
      <c r="A5204" s="81" t="s">
        <v>14304</v>
      </c>
      <c r="B5204" s="81" t="s">
        <v>14305</v>
      </c>
      <c r="C5204" s="81" t="s">
        <v>14429</v>
      </c>
      <c r="D5204" s="81">
        <v>66</v>
      </c>
      <c r="E5204" s="82" t="s">
        <v>12581</v>
      </c>
      <c r="F5204" s="81" t="s">
        <v>12581</v>
      </c>
      <c r="G5204" s="85">
        <v>89483</v>
      </c>
      <c r="H5204" s="81" t="s">
        <v>14457</v>
      </c>
      <c r="I5204" s="81" t="s">
        <v>312</v>
      </c>
      <c r="J5204" s="81" t="s">
        <v>64</v>
      </c>
      <c r="K5204" s="82">
        <v>86.52</v>
      </c>
      <c r="L5204" s="81" t="s">
        <v>65</v>
      </c>
      <c r="M5204" s="77"/>
    </row>
    <row r="5205" spans="1:13">
      <c r="A5205" s="81" t="s">
        <v>14304</v>
      </c>
      <c r="B5205" s="81" t="s">
        <v>14305</v>
      </c>
      <c r="C5205" s="81" t="s">
        <v>14429</v>
      </c>
      <c r="D5205" s="81">
        <v>66</v>
      </c>
      <c r="E5205" s="82" t="s">
        <v>12581</v>
      </c>
      <c r="F5205" s="81" t="s">
        <v>12581</v>
      </c>
      <c r="G5205" s="85">
        <v>89484</v>
      </c>
      <c r="H5205" s="81" t="s">
        <v>14458</v>
      </c>
      <c r="I5205" s="81" t="s">
        <v>312</v>
      </c>
      <c r="J5205" s="81" t="s">
        <v>64</v>
      </c>
      <c r="K5205" s="82">
        <v>85.78</v>
      </c>
      <c r="L5205" s="81" t="s">
        <v>65</v>
      </c>
      <c r="M5205" s="77"/>
    </row>
    <row r="5206" spans="1:13">
      <c r="A5206" s="81" t="s">
        <v>14304</v>
      </c>
      <c r="B5206" s="81" t="s">
        <v>14305</v>
      </c>
      <c r="C5206" s="81" t="s">
        <v>14429</v>
      </c>
      <c r="D5206" s="81">
        <v>66</v>
      </c>
      <c r="E5206" s="82" t="s">
        <v>12581</v>
      </c>
      <c r="F5206" s="81" t="s">
        <v>12581</v>
      </c>
      <c r="G5206" s="85">
        <v>89486</v>
      </c>
      <c r="H5206" s="81" t="s">
        <v>14459</v>
      </c>
      <c r="I5206" s="81" t="s">
        <v>312</v>
      </c>
      <c r="J5206" s="81" t="s">
        <v>64</v>
      </c>
      <c r="K5206" s="82">
        <v>78.760000000000005</v>
      </c>
      <c r="L5206" s="81" t="s">
        <v>65</v>
      </c>
      <c r="M5206" s="77"/>
    </row>
    <row r="5207" spans="1:13">
      <c r="A5207" s="81" t="s">
        <v>14304</v>
      </c>
      <c r="B5207" s="81" t="s">
        <v>14305</v>
      </c>
      <c r="C5207" s="81" t="s">
        <v>14429</v>
      </c>
      <c r="D5207" s="81">
        <v>66</v>
      </c>
      <c r="E5207" s="82" t="s">
        <v>12581</v>
      </c>
      <c r="F5207" s="81" t="s">
        <v>12581</v>
      </c>
      <c r="G5207" s="85">
        <v>89487</v>
      </c>
      <c r="H5207" s="81" t="s">
        <v>14460</v>
      </c>
      <c r="I5207" s="81" t="s">
        <v>312</v>
      </c>
      <c r="J5207" s="81" t="s">
        <v>64</v>
      </c>
      <c r="K5207" s="82">
        <v>98.89</v>
      </c>
      <c r="L5207" s="81" t="s">
        <v>65</v>
      </c>
      <c r="M5207" s="77"/>
    </row>
    <row r="5208" spans="1:13">
      <c r="A5208" s="81" t="s">
        <v>14304</v>
      </c>
      <c r="B5208" s="81" t="s">
        <v>14305</v>
      </c>
      <c r="C5208" s="81" t="s">
        <v>14429</v>
      </c>
      <c r="D5208" s="81">
        <v>66</v>
      </c>
      <c r="E5208" s="82" t="s">
        <v>12581</v>
      </c>
      <c r="F5208" s="81" t="s">
        <v>12581</v>
      </c>
      <c r="G5208" s="85">
        <v>89488</v>
      </c>
      <c r="H5208" s="81" t="s">
        <v>14461</v>
      </c>
      <c r="I5208" s="81" t="s">
        <v>312</v>
      </c>
      <c r="J5208" s="81" t="s">
        <v>64</v>
      </c>
      <c r="K5208" s="82">
        <v>91.61</v>
      </c>
      <c r="L5208" s="81" t="s">
        <v>65</v>
      </c>
      <c r="M5208" s="77"/>
    </row>
    <row r="5209" spans="1:13">
      <c r="A5209" s="81" t="s">
        <v>14304</v>
      </c>
      <c r="B5209" s="81" t="s">
        <v>14305</v>
      </c>
      <c r="C5209" s="81" t="s">
        <v>14429</v>
      </c>
      <c r="D5209" s="81">
        <v>66</v>
      </c>
      <c r="E5209" s="82" t="s">
        <v>12581</v>
      </c>
      <c r="F5209" s="81" t="s">
        <v>12581</v>
      </c>
      <c r="G5209" s="85">
        <v>91815</v>
      </c>
      <c r="H5209" s="81" t="s">
        <v>14462</v>
      </c>
      <c r="I5209" s="81" t="s">
        <v>312</v>
      </c>
      <c r="J5209" s="81" t="s">
        <v>64</v>
      </c>
      <c r="K5209" s="82">
        <v>54.52</v>
      </c>
      <c r="L5209" s="81" t="s">
        <v>65</v>
      </c>
      <c r="M5209" s="77"/>
    </row>
    <row r="5210" spans="1:13">
      <c r="A5210" s="81" t="s">
        <v>14304</v>
      </c>
      <c r="B5210" s="81" t="s">
        <v>14305</v>
      </c>
      <c r="C5210" s="81" t="s">
        <v>14429</v>
      </c>
      <c r="D5210" s="81">
        <v>66</v>
      </c>
      <c r="E5210" s="82" t="s">
        <v>12581</v>
      </c>
      <c r="F5210" s="81" t="s">
        <v>12581</v>
      </c>
      <c r="G5210" s="85">
        <v>91816</v>
      </c>
      <c r="H5210" s="81" t="s">
        <v>14463</v>
      </c>
      <c r="I5210" s="81" t="s">
        <v>312</v>
      </c>
      <c r="J5210" s="81" t="s">
        <v>64</v>
      </c>
      <c r="K5210" s="82">
        <v>65.44</v>
      </c>
      <c r="L5210" s="81" t="s">
        <v>65</v>
      </c>
      <c r="M5210" s="77"/>
    </row>
    <row r="5211" spans="1:13">
      <c r="A5211" s="81" t="s">
        <v>14304</v>
      </c>
      <c r="B5211" s="81" t="s">
        <v>14305</v>
      </c>
      <c r="C5211" s="81" t="s">
        <v>14429</v>
      </c>
      <c r="D5211" s="81">
        <v>66</v>
      </c>
      <c r="E5211" s="82" t="s">
        <v>12581</v>
      </c>
      <c r="F5211" s="81" t="s">
        <v>12581</v>
      </c>
      <c r="G5211" s="85">
        <v>101161</v>
      </c>
      <c r="H5211" s="81" t="s">
        <v>14464</v>
      </c>
      <c r="I5211" s="81" t="s">
        <v>312</v>
      </c>
      <c r="J5211" s="81" t="s">
        <v>64</v>
      </c>
      <c r="K5211" s="82">
        <v>137.35</v>
      </c>
      <c r="L5211" s="81" t="s">
        <v>65</v>
      </c>
      <c r="M5211" s="77"/>
    </row>
    <row r="5212" spans="1:13">
      <c r="A5212" s="81" t="s">
        <v>14304</v>
      </c>
      <c r="B5212" s="81" t="s">
        <v>14305</v>
      </c>
      <c r="C5212" s="81" t="s">
        <v>14465</v>
      </c>
      <c r="D5212" s="81">
        <v>67</v>
      </c>
      <c r="E5212" s="82" t="s">
        <v>12581</v>
      </c>
      <c r="F5212" s="81" t="s">
        <v>12581</v>
      </c>
      <c r="G5212" s="85">
        <v>101163</v>
      </c>
      <c r="H5212" s="81" t="s">
        <v>14466</v>
      </c>
      <c r="I5212" s="81" t="s">
        <v>312</v>
      </c>
      <c r="J5212" s="81" t="s">
        <v>64</v>
      </c>
      <c r="K5212" s="82">
        <v>713.56</v>
      </c>
      <c r="L5212" s="81" t="s">
        <v>65</v>
      </c>
      <c r="M5212" s="77"/>
    </row>
    <row r="5213" spans="1:13">
      <c r="A5213" s="81" t="s">
        <v>14304</v>
      </c>
      <c r="B5213" s="81" t="s">
        <v>14305</v>
      </c>
      <c r="C5213" s="81" t="s">
        <v>14465</v>
      </c>
      <c r="D5213" s="81">
        <v>67</v>
      </c>
      <c r="E5213" s="82" t="s">
        <v>12581</v>
      </c>
      <c r="F5213" s="81" t="s">
        <v>12581</v>
      </c>
      <c r="G5213" s="85">
        <v>101164</v>
      </c>
      <c r="H5213" s="81" t="s">
        <v>14467</v>
      </c>
      <c r="I5213" s="81" t="s">
        <v>312</v>
      </c>
      <c r="J5213" s="81" t="s">
        <v>64</v>
      </c>
      <c r="K5213" s="82">
        <v>524.16999999999996</v>
      </c>
      <c r="L5213" s="81" t="s">
        <v>65</v>
      </c>
      <c r="M5213" s="77"/>
    </row>
    <row r="5214" spans="1:13">
      <c r="A5214" s="81" t="s">
        <v>14304</v>
      </c>
      <c r="B5214" s="81" t="s">
        <v>14305</v>
      </c>
      <c r="C5214" s="81" t="s">
        <v>14468</v>
      </c>
      <c r="D5214" s="81">
        <v>70</v>
      </c>
      <c r="E5214" s="82" t="s">
        <v>12581</v>
      </c>
      <c r="F5214" s="81" t="s">
        <v>12581</v>
      </c>
      <c r="G5214" s="85">
        <v>72178</v>
      </c>
      <c r="H5214" s="81" t="s">
        <v>14469</v>
      </c>
      <c r="I5214" s="81" t="s">
        <v>312</v>
      </c>
      <c r="J5214" s="81" t="s">
        <v>64</v>
      </c>
      <c r="K5214" s="82">
        <v>22.8</v>
      </c>
      <c r="L5214" s="81" t="s">
        <v>65</v>
      </c>
      <c r="M5214" s="77"/>
    </row>
    <row r="5215" spans="1:13">
      <c r="A5215" s="81" t="s">
        <v>14304</v>
      </c>
      <c r="B5215" s="81" t="s">
        <v>14305</v>
      </c>
      <c r="C5215" s="81" t="s">
        <v>14468</v>
      </c>
      <c r="D5215" s="81">
        <v>70</v>
      </c>
      <c r="E5215" s="82" t="s">
        <v>12581</v>
      </c>
      <c r="F5215" s="81" t="s">
        <v>12581</v>
      </c>
      <c r="G5215" s="85">
        <v>72179</v>
      </c>
      <c r="H5215" s="81" t="s">
        <v>14470</v>
      </c>
      <c r="I5215" s="81" t="s">
        <v>312</v>
      </c>
      <c r="J5215" s="81" t="s">
        <v>350</v>
      </c>
      <c r="K5215" s="82">
        <v>53.15</v>
      </c>
      <c r="L5215" s="81" t="s">
        <v>65</v>
      </c>
      <c r="M5215" s="77"/>
    </row>
    <row r="5216" spans="1:13">
      <c r="A5216" s="81" t="s">
        <v>14304</v>
      </c>
      <c r="B5216" s="81" t="s">
        <v>14305</v>
      </c>
      <c r="C5216" s="81" t="s">
        <v>14468</v>
      </c>
      <c r="D5216" s="81">
        <v>70</v>
      </c>
      <c r="E5216" s="82" t="s">
        <v>12581</v>
      </c>
      <c r="F5216" s="81" t="s">
        <v>12581</v>
      </c>
      <c r="G5216" s="85">
        <v>72180</v>
      </c>
      <c r="H5216" s="81" t="s">
        <v>14471</v>
      </c>
      <c r="I5216" s="81" t="s">
        <v>312</v>
      </c>
      <c r="J5216" s="81" t="s">
        <v>64</v>
      </c>
      <c r="K5216" s="82">
        <v>14.69</v>
      </c>
      <c r="L5216" s="81" t="s">
        <v>65</v>
      </c>
      <c r="M5216" s="77"/>
    </row>
    <row r="5217" spans="1:13">
      <c r="A5217" s="81" t="s">
        <v>14304</v>
      </c>
      <c r="B5217" s="81" t="s">
        <v>14305</v>
      </c>
      <c r="C5217" s="81" t="s">
        <v>14468</v>
      </c>
      <c r="D5217" s="81">
        <v>70</v>
      </c>
      <c r="E5217" s="82" t="s">
        <v>12581</v>
      </c>
      <c r="F5217" s="81" t="s">
        <v>12581</v>
      </c>
      <c r="G5217" s="85">
        <v>72181</v>
      </c>
      <c r="H5217" s="81" t="s">
        <v>14472</v>
      </c>
      <c r="I5217" s="81" t="s">
        <v>312</v>
      </c>
      <c r="J5217" s="81" t="s">
        <v>64</v>
      </c>
      <c r="K5217" s="82">
        <v>29.9</v>
      </c>
      <c r="L5217" s="81" t="s">
        <v>65</v>
      </c>
      <c r="M5217" s="77"/>
    </row>
    <row r="5218" spans="1:13">
      <c r="A5218" s="81" t="s">
        <v>14304</v>
      </c>
      <c r="B5218" s="81" t="s">
        <v>14305</v>
      </c>
      <c r="C5218" s="81" t="s">
        <v>14468</v>
      </c>
      <c r="D5218" s="81">
        <v>70</v>
      </c>
      <c r="E5218" s="82">
        <v>73774</v>
      </c>
      <c r="F5218" s="81" t="s">
        <v>14473</v>
      </c>
      <c r="G5218" s="85" t="s">
        <v>14474</v>
      </c>
      <c r="H5218" s="81" t="s">
        <v>14475</v>
      </c>
      <c r="I5218" s="81" t="s">
        <v>312</v>
      </c>
      <c r="J5218" s="81" t="s">
        <v>64</v>
      </c>
      <c r="K5218" s="82">
        <v>299.77</v>
      </c>
      <c r="L5218" s="81" t="s">
        <v>65</v>
      </c>
      <c r="M5218" s="77"/>
    </row>
    <row r="5219" spans="1:13">
      <c r="A5219" s="81" t="s">
        <v>14304</v>
      </c>
      <c r="B5219" s="81" t="s">
        <v>14305</v>
      </c>
      <c r="C5219" s="81" t="s">
        <v>14468</v>
      </c>
      <c r="D5219" s="81">
        <v>70</v>
      </c>
      <c r="E5219" s="82">
        <v>73909</v>
      </c>
      <c r="F5219" s="81" t="s">
        <v>14476</v>
      </c>
      <c r="G5219" s="85" t="s">
        <v>14477</v>
      </c>
      <c r="H5219" s="81" t="s">
        <v>14478</v>
      </c>
      <c r="I5219" s="81" t="s">
        <v>312</v>
      </c>
      <c r="J5219" s="81" t="s">
        <v>64</v>
      </c>
      <c r="K5219" s="82">
        <v>223.83</v>
      </c>
      <c r="L5219" s="81" t="s">
        <v>65</v>
      </c>
      <c r="M5219" s="77"/>
    </row>
    <row r="5220" spans="1:13">
      <c r="A5220" s="81" t="s">
        <v>14304</v>
      </c>
      <c r="B5220" s="81" t="s">
        <v>14305</v>
      </c>
      <c r="C5220" s="81" t="s">
        <v>14468</v>
      </c>
      <c r="D5220" s="81">
        <v>70</v>
      </c>
      <c r="E5220" s="82">
        <v>74229</v>
      </c>
      <c r="F5220" s="81" t="s">
        <v>14479</v>
      </c>
      <c r="G5220" s="85" t="s">
        <v>14480</v>
      </c>
      <c r="H5220" s="81" t="s">
        <v>14481</v>
      </c>
      <c r="I5220" s="81" t="s">
        <v>312</v>
      </c>
      <c r="J5220" s="81" t="s">
        <v>64</v>
      </c>
      <c r="K5220" s="82">
        <v>400.27</v>
      </c>
      <c r="L5220" s="81" t="s">
        <v>65</v>
      </c>
      <c r="M5220" s="77"/>
    </row>
    <row r="5221" spans="1:13">
      <c r="A5221" s="81" t="s">
        <v>14304</v>
      </c>
      <c r="B5221" s="81" t="s">
        <v>14305</v>
      </c>
      <c r="C5221" s="81" t="s">
        <v>14468</v>
      </c>
      <c r="D5221" s="81">
        <v>70</v>
      </c>
      <c r="E5221" s="82" t="s">
        <v>12581</v>
      </c>
      <c r="F5221" s="81" t="s">
        <v>12581</v>
      </c>
      <c r="G5221" s="85">
        <v>79627</v>
      </c>
      <c r="H5221" s="81" t="s">
        <v>14482</v>
      </c>
      <c r="I5221" s="81" t="s">
        <v>312</v>
      </c>
      <c r="J5221" s="81" t="s">
        <v>287</v>
      </c>
      <c r="K5221" s="82">
        <v>744.17</v>
      </c>
      <c r="L5221" s="81" t="s">
        <v>65</v>
      </c>
      <c r="M5221" s="77"/>
    </row>
    <row r="5222" spans="1:13">
      <c r="A5222" s="81" t="s">
        <v>14304</v>
      </c>
      <c r="B5222" s="81" t="s">
        <v>14305</v>
      </c>
      <c r="C5222" s="81" t="s">
        <v>14468</v>
      </c>
      <c r="D5222" s="81">
        <v>70</v>
      </c>
      <c r="E5222" s="82" t="s">
        <v>12581</v>
      </c>
      <c r="F5222" s="81" t="s">
        <v>12581</v>
      </c>
      <c r="G5222" s="85">
        <v>96358</v>
      </c>
      <c r="H5222" s="81" t="s">
        <v>14483</v>
      </c>
      <c r="I5222" s="81" t="s">
        <v>312</v>
      </c>
      <c r="J5222" s="81" t="s">
        <v>64</v>
      </c>
      <c r="K5222" s="82">
        <v>64.790000000000006</v>
      </c>
      <c r="L5222" s="81" t="s">
        <v>65</v>
      </c>
      <c r="M5222" s="77"/>
    </row>
    <row r="5223" spans="1:13">
      <c r="A5223" s="81" t="s">
        <v>14304</v>
      </c>
      <c r="B5223" s="81" t="s">
        <v>14305</v>
      </c>
      <c r="C5223" s="81" t="s">
        <v>14468</v>
      </c>
      <c r="D5223" s="81">
        <v>70</v>
      </c>
      <c r="E5223" s="82" t="s">
        <v>12581</v>
      </c>
      <c r="F5223" s="81" t="s">
        <v>12581</v>
      </c>
      <c r="G5223" s="85">
        <v>96359</v>
      </c>
      <c r="H5223" s="81" t="s">
        <v>14484</v>
      </c>
      <c r="I5223" s="81" t="s">
        <v>312</v>
      </c>
      <c r="J5223" s="81" t="s">
        <v>64</v>
      </c>
      <c r="K5223" s="82">
        <v>72.930000000000007</v>
      </c>
      <c r="L5223" s="81" t="s">
        <v>65</v>
      </c>
      <c r="M5223" s="77"/>
    </row>
    <row r="5224" spans="1:13">
      <c r="A5224" s="81" t="s">
        <v>14304</v>
      </c>
      <c r="B5224" s="81" t="s">
        <v>14305</v>
      </c>
      <c r="C5224" s="81" t="s">
        <v>14468</v>
      </c>
      <c r="D5224" s="81">
        <v>70</v>
      </c>
      <c r="E5224" s="82" t="s">
        <v>12581</v>
      </c>
      <c r="F5224" s="81" t="s">
        <v>12581</v>
      </c>
      <c r="G5224" s="85">
        <v>96360</v>
      </c>
      <c r="H5224" s="81" t="s">
        <v>14485</v>
      </c>
      <c r="I5224" s="81" t="s">
        <v>312</v>
      </c>
      <c r="J5224" s="81" t="s">
        <v>64</v>
      </c>
      <c r="K5224" s="82">
        <v>85.7</v>
      </c>
      <c r="L5224" s="81" t="s">
        <v>65</v>
      </c>
      <c r="M5224" s="77"/>
    </row>
    <row r="5225" spans="1:13">
      <c r="A5225" s="81" t="s">
        <v>14304</v>
      </c>
      <c r="B5225" s="81" t="s">
        <v>14305</v>
      </c>
      <c r="C5225" s="81" t="s">
        <v>14468</v>
      </c>
      <c r="D5225" s="81">
        <v>70</v>
      </c>
      <c r="E5225" s="82" t="s">
        <v>12581</v>
      </c>
      <c r="F5225" s="81" t="s">
        <v>12581</v>
      </c>
      <c r="G5225" s="85">
        <v>96361</v>
      </c>
      <c r="H5225" s="81" t="s">
        <v>14486</v>
      </c>
      <c r="I5225" s="81" t="s">
        <v>312</v>
      </c>
      <c r="J5225" s="81" t="s">
        <v>64</v>
      </c>
      <c r="K5225" s="82">
        <v>101.44</v>
      </c>
      <c r="L5225" s="81" t="s">
        <v>65</v>
      </c>
      <c r="M5225" s="77"/>
    </row>
    <row r="5226" spans="1:13">
      <c r="A5226" s="81" t="s">
        <v>14304</v>
      </c>
      <c r="B5226" s="81" t="s">
        <v>14305</v>
      </c>
      <c r="C5226" s="81" t="s">
        <v>14468</v>
      </c>
      <c r="D5226" s="81">
        <v>70</v>
      </c>
      <c r="E5226" s="82" t="s">
        <v>12581</v>
      </c>
      <c r="F5226" s="81" t="s">
        <v>12581</v>
      </c>
      <c r="G5226" s="85">
        <v>96362</v>
      </c>
      <c r="H5226" s="81" t="s">
        <v>14487</v>
      </c>
      <c r="I5226" s="81" t="s">
        <v>312</v>
      </c>
      <c r="J5226" s="81" t="s">
        <v>64</v>
      </c>
      <c r="K5226" s="82">
        <v>83.57</v>
      </c>
      <c r="L5226" s="81" t="s">
        <v>65</v>
      </c>
      <c r="M5226" s="77"/>
    </row>
    <row r="5227" spans="1:13">
      <c r="A5227" s="81" t="s">
        <v>14304</v>
      </c>
      <c r="B5227" s="81" t="s">
        <v>14305</v>
      </c>
      <c r="C5227" s="81" t="s">
        <v>14468</v>
      </c>
      <c r="D5227" s="81">
        <v>70</v>
      </c>
      <c r="E5227" s="82" t="s">
        <v>12581</v>
      </c>
      <c r="F5227" s="81" t="s">
        <v>12581</v>
      </c>
      <c r="G5227" s="85">
        <v>96363</v>
      </c>
      <c r="H5227" s="81" t="s">
        <v>14488</v>
      </c>
      <c r="I5227" s="81" t="s">
        <v>312</v>
      </c>
      <c r="J5227" s="81" t="s">
        <v>64</v>
      </c>
      <c r="K5227" s="82">
        <v>92.06</v>
      </c>
      <c r="L5227" s="81" t="s">
        <v>65</v>
      </c>
      <c r="M5227" s="77"/>
    </row>
    <row r="5228" spans="1:13">
      <c r="A5228" s="81" t="s">
        <v>14304</v>
      </c>
      <c r="B5228" s="81" t="s">
        <v>14305</v>
      </c>
      <c r="C5228" s="81" t="s">
        <v>14468</v>
      </c>
      <c r="D5228" s="81">
        <v>70</v>
      </c>
      <c r="E5228" s="82" t="s">
        <v>12581</v>
      </c>
      <c r="F5228" s="81" t="s">
        <v>12581</v>
      </c>
      <c r="G5228" s="85">
        <v>96364</v>
      </c>
      <c r="H5228" s="81" t="s">
        <v>14489</v>
      </c>
      <c r="I5228" s="81" t="s">
        <v>312</v>
      </c>
      <c r="J5228" s="81" t="s">
        <v>64</v>
      </c>
      <c r="K5228" s="82">
        <v>104.48</v>
      </c>
      <c r="L5228" s="81" t="s">
        <v>65</v>
      </c>
      <c r="M5228" s="77"/>
    </row>
    <row r="5229" spans="1:13">
      <c r="A5229" s="81" t="s">
        <v>14304</v>
      </c>
      <c r="B5229" s="81" t="s">
        <v>14305</v>
      </c>
      <c r="C5229" s="81" t="s">
        <v>14468</v>
      </c>
      <c r="D5229" s="81">
        <v>70</v>
      </c>
      <c r="E5229" s="82" t="s">
        <v>12581</v>
      </c>
      <c r="F5229" s="81" t="s">
        <v>12581</v>
      </c>
      <c r="G5229" s="85">
        <v>96365</v>
      </c>
      <c r="H5229" s="81" t="s">
        <v>14490</v>
      </c>
      <c r="I5229" s="81" t="s">
        <v>312</v>
      </c>
      <c r="J5229" s="81" t="s">
        <v>64</v>
      </c>
      <c r="K5229" s="82">
        <v>120.57</v>
      </c>
      <c r="L5229" s="81" t="s">
        <v>65</v>
      </c>
      <c r="M5229" s="77"/>
    </row>
    <row r="5230" spans="1:13">
      <c r="A5230" s="81" t="s">
        <v>14304</v>
      </c>
      <c r="B5230" s="81" t="s">
        <v>14305</v>
      </c>
      <c r="C5230" s="81" t="s">
        <v>14468</v>
      </c>
      <c r="D5230" s="81">
        <v>70</v>
      </c>
      <c r="E5230" s="82" t="s">
        <v>12581</v>
      </c>
      <c r="F5230" s="81" t="s">
        <v>12581</v>
      </c>
      <c r="G5230" s="85">
        <v>96366</v>
      </c>
      <c r="H5230" s="81" t="s">
        <v>14491</v>
      </c>
      <c r="I5230" s="81" t="s">
        <v>312</v>
      </c>
      <c r="J5230" s="81" t="s">
        <v>64</v>
      </c>
      <c r="K5230" s="82">
        <v>102.36</v>
      </c>
      <c r="L5230" s="81" t="s">
        <v>65</v>
      </c>
      <c r="M5230" s="77"/>
    </row>
    <row r="5231" spans="1:13">
      <c r="A5231" s="81" t="s">
        <v>14304</v>
      </c>
      <c r="B5231" s="81" t="s">
        <v>14305</v>
      </c>
      <c r="C5231" s="81" t="s">
        <v>14468</v>
      </c>
      <c r="D5231" s="81">
        <v>70</v>
      </c>
      <c r="E5231" s="82" t="s">
        <v>12581</v>
      </c>
      <c r="F5231" s="81" t="s">
        <v>12581</v>
      </c>
      <c r="G5231" s="85">
        <v>96367</v>
      </c>
      <c r="H5231" s="81" t="s">
        <v>14492</v>
      </c>
      <c r="I5231" s="81" t="s">
        <v>312</v>
      </c>
      <c r="J5231" s="81" t="s">
        <v>64</v>
      </c>
      <c r="K5231" s="82">
        <v>111.18</v>
      </c>
      <c r="L5231" s="81" t="s">
        <v>65</v>
      </c>
      <c r="M5231" s="77"/>
    </row>
    <row r="5232" spans="1:13">
      <c r="A5232" s="81" t="s">
        <v>14304</v>
      </c>
      <c r="B5232" s="81" t="s">
        <v>14305</v>
      </c>
      <c r="C5232" s="81" t="s">
        <v>14468</v>
      </c>
      <c r="D5232" s="81">
        <v>70</v>
      </c>
      <c r="E5232" s="82" t="s">
        <v>12581</v>
      </c>
      <c r="F5232" s="81" t="s">
        <v>12581</v>
      </c>
      <c r="G5232" s="85">
        <v>96368</v>
      </c>
      <c r="H5232" s="81" t="s">
        <v>14493</v>
      </c>
      <c r="I5232" s="81" t="s">
        <v>312</v>
      </c>
      <c r="J5232" s="81" t="s">
        <v>64</v>
      </c>
      <c r="K5232" s="82">
        <v>123.27</v>
      </c>
      <c r="L5232" s="81" t="s">
        <v>65</v>
      </c>
      <c r="M5232" s="77"/>
    </row>
    <row r="5233" spans="1:13">
      <c r="A5233" s="81" t="s">
        <v>14304</v>
      </c>
      <c r="B5233" s="81" t="s">
        <v>14305</v>
      </c>
      <c r="C5233" s="81" t="s">
        <v>14468</v>
      </c>
      <c r="D5233" s="81">
        <v>70</v>
      </c>
      <c r="E5233" s="82" t="s">
        <v>12581</v>
      </c>
      <c r="F5233" s="81" t="s">
        <v>12581</v>
      </c>
      <c r="G5233" s="85">
        <v>96369</v>
      </c>
      <c r="H5233" s="81" t="s">
        <v>14494</v>
      </c>
      <c r="I5233" s="81" t="s">
        <v>312</v>
      </c>
      <c r="J5233" s="81" t="s">
        <v>64</v>
      </c>
      <c r="K5233" s="82">
        <v>139.69</v>
      </c>
      <c r="L5233" s="81" t="s">
        <v>65</v>
      </c>
      <c r="M5233" s="77"/>
    </row>
    <row r="5234" spans="1:13">
      <c r="A5234" s="81" t="s">
        <v>14304</v>
      </c>
      <c r="B5234" s="81" t="s">
        <v>14305</v>
      </c>
      <c r="C5234" s="81" t="s">
        <v>14468</v>
      </c>
      <c r="D5234" s="81">
        <v>70</v>
      </c>
      <c r="E5234" s="82" t="s">
        <v>12581</v>
      </c>
      <c r="F5234" s="81" t="s">
        <v>12581</v>
      </c>
      <c r="G5234" s="85">
        <v>96370</v>
      </c>
      <c r="H5234" s="81" t="s">
        <v>14495</v>
      </c>
      <c r="I5234" s="81" t="s">
        <v>312</v>
      </c>
      <c r="J5234" s="81" t="s">
        <v>64</v>
      </c>
      <c r="K5234" s="82">
        <v>43.37</v>
      </c>
      <c r="L5234" s="81" t="s">
        <v>65</v>
      </c>
      <c r="M5234" s="77"/>
    </row>
    <row r="5235" spans="1:13">
      <c r="A5235" s="81" t="s">
        <v>14304</v>
      </c>
      <c r="B5235" s="81" t="s">
        <v>14305</v>
      </c>
      <c r="C5235" s="81" t="s">
        <v>14468</v>
      </c>
      <c r="D5235" s="81">
        <v>70</v>
      </c>
      <c r="E5235" s="82" t="s">
        <v>12581</v>
      </c>
      <c r="F5235" s="81" t="s">
        <v>12581</v>
      </c>
      <c r="G5235" s="85">
        <v>96371</v>
      </c>
      <c r="H5235" s="81" t="s">
        <v>14496</v>
      </c>
      <c r="I5235" s="81" t="s">
        <v>312</v>
      </c>
      <c r="J5235" s="81" t="s">
        <v>64</v>
      </c>
      <c r="K5235" s="82">
        <v>51.31</v>
      </c>
      <c r="L5235" s="81" t="s">
        <v>65</v>
      </c>
      <c r="M5235" s="77"/>
    </row>
    <row r="5236" spans="1:13">
      <c r="A5236" s="81" t="s">
        <v>14304</v>
      </c>
      <c r="B5236" s="81" t="s">
        <v>14305</v>
      </c>
      <c r="C5236" s="81" t="s">
        <v>14468</v>
      </c>
      <c r="D5236" s="81">
        <v>70</v>
      </c>
      <c r="E5236" s="82" t="s">
        <v>12581</v>
      </c>
      <c r="F5236" s="81" t="s">
        <v>12581</v>
      </c>
      <c r="G5236" s="85">
        <v>96372</v>
      </c>
      <c r="H5236" s="81" t="s">
        <v>14497</v>
      </c>
      <c r="I5236" s="81" t="s">
        <v>312</v>
      </c>
      <c r="J5236" s="81" t="s">
        <v>64</v>
      </c>
      <c r="K5236" s="82">
        <v>15.73</v>
      </c>
      <c r="L5236" s="81" t="s">
        <v>65</v>
      </c>
      <c r="M5236" s="77"/>
    </row>
    <row r="5237" spans="1:13">
      <c r="A5237" s="81" t="s">
        <v>14304</v>
      </c>
      <c r="B5237" s="81" t="s">
        <v>14305</v>
      </c>
      <c r="C5237" s="81" t="s">
        <v>14468</v>
      </c>
      <c r="D5237" s="81">
        <v>70</v>
      </c>
      <c r="E5237" s="82" t="s">
        <v>12581</v>
      </c>
      <c r="F5237" s="81" t="s">
        <v>12581</v>
      </c>
      <c r="G5237" s="85">
        <v>96373</v>
      </c>
      <c r="H5237" s="81" t="s">
        <v>14498</v>
      </c>
      <c r="I5237" s="81" t="s">
        <v>25</v>
      </c>
      <c r="J5237" s="81" t="s">
        <v>64</v>
      </c>
      <c r="K5237" s="82">
        <v>8.0299999999999994</v>
      </c>
      <c r="L5237" s="81" t="s">
        <v>65</v>
      </c>
      <c r="M5237" s="77"/>
    </row>
    <row r="5238" spans="1:13">
      <c r="A5238" s="81" t="s">
        <v>14304</v>
      </c>
      <c r="B5238" s="81" t="s">
        <v>14305</v>
      </c>
      <c r="C5238" s="81" t="s">
        <v>14468</v>
      </c>
      <c r="D5238" s="81">
        <v>70</v>
      </c>
      <c r="E5238" s="82" t="s">
        <v>12581</v>
      </c>
      <c r="F5238" s="81" t="s">
        <v>12581</v>
      </c>
      <c r="G5238" s="85">
        <v>96374</v>
      </c>
      <c r="H5238" s="81" t="s">
        <v>14499</v>
      </c>
      <c r="I5238" s="81" t="s">
        <v>25</v>
      </c>
      <c r="J5238" s="81" t="s">
        <v>64</v>
      </c>
      <c r="K5238" s="82">
        <v>32.06</v>
      </c>
      <c r="L5238" s="81" t="s">
        <v>65</v>
      </c>
      <c r="M5238" s="77"/>
    </row>
    <row r="5239" spans="1:13">
      <c r="A5239" s="81" t="s">
        <v>14304</v>
      </c>
      <c r="B5239" s="81" t="s">
        <v>14305</v>
      </c>
      <c r="C5239" s="81" t="s">
        <v>14500</v>
      </c>
      <c r="D5239" s="81">
        <v>251</v>
      </c>
      <c r="E5239" s="82" t="s">
        <v>12581</v>
      </c>
      <c r="F5239" s="81" t="s">
        <v>12581</v>
      </c>
      <c r="G5239" s="85">
        <v>101154</v>
      </c>
      <c r="H5239" s="81" t="s">
        <v>14501</v>
      </c>
      <c r="I5239" s="81" t="s">
        <v>312</v>
      </c>
      <c r="J5239" s="81" t="s">
        <v>64</v>
      </c>
      <c r="K5239" s="82">
        <v>82.72</v>
      </c>
      <c r="L5239" s="81" t="s">
        <v>65</v>
      </c>
      <c r="M5239" s="77"/>
    </row>
    <row r="5240" spans="1:13">
      <c r="A5240" s="81" t="s">
        <v>14304</v>
      </c>
      <c r="B5240" s="81" t="s">
        <v>14305</v>
      </c>
      <c r="C5240" s="81" t="s">
        <v>14500</v>
      </c>
      <c r="D5240" s="81">
        <v>251</v>
      </c>
      <c r="E5240" s="82" t="s">
        <v>12581</v>
      </c>
      <c r="F5240" s="81" t="s">
        <v>12581</v>
      </c>
      <c r="G5240" s="85">
        <v>101155</v>
      </c>
      <c r="H5240" s="81" t="s">
        <v>14502</v>
      </c>
      <c r="I5240" s="81" t="s">
        <v>312</v>
      </c>
      <c r="J5240" s="81" t="s">
        <v>64</v>
      </c>
      <c r="K5240" s="82">
        <v>115.77</v>
      </c>
      <c r="L5240" s="81" t="s">
        <v>65</v>
      </c>
      <c r="M5240" s="77"/>
    </row>
    <row r="5241" spans="1:13">
      <c r="A5241" s="81" t="s">
        <v>14304</v>
      </c>
      <c r="B5241" s="81" t="s">
        <v>14305</v>
      </c>
      <c r="C5241" s="81" t="s">
        <v>14500</v>
      </c>
      <c r="D5241" s="81">
        <v>251</v>
      </c>
      <c r="E5241" s="82" t="s">
        <v>12581</v>
      </c>
      <c r="F5241" s="81" t="s">
        <v>12581</v>
      </c>
      <c r="G5241" s="85">
        <v>101156</v>
      </c>
      <c r="H5241" s="81" t="s">
        <v>14503</v>
      </c>
      <c r="I5241" s="81" t="s">
        <v>312</v>
      </c>
      <c r="J5241" s="81" t="s">
        <v>64</v>
      </c>
      <c r="K5241" s="82">
        <v>169.58</v>
      </c>
      <c r="L5241" s="81" t="s">
        <v>65</v>
      </c>
      <c r="M5241" s="77"/>
    </row>
    <row r="5242" spans="1:13">
      <c r="A5242" s="81" t="s">
        <v>14504</v>
      </c>
      <c r="B5242" s="81" t="s">
        <v>14505</v>
      </c>
      <c r="C5242" s="81" t="s">
        <v>14506</v>
      </c>
      <c r="D5242" s="81">
        <v>54</v>
      </c>
      <c r="E5242" s="82">
        <v>73790</v>
      </c>
      <c r="F5242" s="81" t="s">
        <v>14507</v>
      </c>
      <c r="G5242" s="85" t="s">
        <v>14508</v>
      </c>
      <c r="H5242" s="81" t="s">
        <v>14509</v>
      </c>
      <c r="I5242" s="81" t="s">
        <v>312</v>
      </c>
      <c r="J5242" s="81" t="s">
        <v>64</v>
      </c>
      <c r="K5242" s="82">
        <v>48.12</v>
      </c>
      <c r="L5242" s="81" t="s">
        <v>65</v>
      </c>
      <c r="M5242" s="77"/>
    </row>
    <row r="5243" spans="1:13">
      <c r="A5243" s="81" t="s">
        <v>14504</v>
      </c>
      <c r="B5243" s="81" t="s">
        <v>14505</v>
      </c>
      <c r="C5243" s="81" t="s">
        <v>14506</v>
      </c>
      <c r="D5243" s="81">
        <v>54</v>
      </c>
      <c r="E5243" s="82">
        <v>73790</v>
      </c>
      <c r="F5243" s="81" t="s">
        <v>14507</v>
      </c>
      <c r="G5243" s="85" t="s">
        <v>14510</v>
      </c>
      <c r="H5243" s="81" t="s">
        <v>14511</v>
      </c>
      <c r="I5243" s="81" t="s">
        <v>312</v>
      </c>
      <c r="J5243" s="81" t="s">
        <v>64</v>
      </c>
      <c r="K5243" s="82">
        <v>40.56</v>
      </c>
      <c r="L5243" s="81" t="s">
        <v>65</v>
      </c>
      <c r="M5243" s="77"/>
    </row>
    <row r="5244" spans="1:13">
      <c r="A5244" s="81" t="s">
        <v>14504</v>
      </c>
      <c r="B5244" s="81" t="s">
        <v>14505</v>
      </c>
      <c r="C5244" s="81" t="s">
        <v>14506</v>
      </c>
      <c r="D5244" s="81">
        <v>54</v>
      </c>
      <c r="E5244" s="82" t="s">
        <v>12581</v>
      </c>
      <c r="F5244" s="81" t="s">
        <v>12581</v>
      </c>
      <c r="G5244" s="85">
        <v>83694</v>
      </c>
      <c r="H5244" s="81" t="s">
        <v>14512</v>
      </c>
      <c r="I5244" s="81" t="s">
        <v>312</v>
      </c>
      <c r="J5244" s="81" t="s">
        <v>64</v>
      </c>
      <c r="K5244" s="82">
        <v>15.35</v>
      </c>
      <c r="L5244" s="81" t="s">
        <v>65</v>
      </c>
      <c r="M5244" s="77"/>
    </row>
    <row r="5245" spans="1:13">
      <c r="A5245" s="81" t="s">
        <v>14504</v>
      </c>
      <c r="B5245" s="81" t="s">
        <v>14505</v>
      </c>
      <c r="C5245" s="81" t="s">
        <v>14506</v>
      </c>
      <c r="D5245" s="81">
        <v>54</v>
      </c>
      <c r="E5245" s="82">
        <v>83695</v>
      </c>
      <c r="F5245" s="81" t="s">
        <v>14507</v>
      </c>
      <c r="G5245" s="85" t="s">
        <v>14513</v>
      </c>
      <c r="H5245" s="81" t="s">
        <v>14514</v>
      </c>
      <c r="I5245" s="81" t="s">
        <v>312</v>
      </c>
      <c r="J5245" s="81" t="s">
        <v>64</v>
      </c>
      <c r="K5245" s="82">
        <v>22.82</v>
      </c>
      <c r="L5245" s="81" t="s">
        <v>65</v>
      </c>
      <c r="M5245" s="77"/>
    </row>
    <row r="5246" spans="1:13">
      <c r="A5246" s="81" t="s">
        <v>14504</v>
      </c>
      <c r="B5246" s="81" t="s">
        <v>14505</v>
      </c>
      <c r="C5246" s="81" t="s">
        <v>14506</v>
      </c>
      <c r="D5246" s="81">
        <v>54</v>
      </c>
      <c r="E5246" s="82" t="s">
        <v>12581</v>
      </c>
      <c r="F5246" s="81" t="s">
        <v>12581</v>
      </c>
      <c r="G5246" s="85">
        <v>83771</v>
      </c>
      <c r="H5246" s="81" t="s">
        <v>14515</v>
      </c>
      <c r="I5246" s="81" t="s">
        <v>1421</v>
      </c>
      <c r="J5246" s="81" t="s">
        <v>287</v>
      </c>
      <c r="K5246" s="82">
        <v>7.14</v>
      </c>
      <c r="L5246" s="81" t="s">
        <v>65</v>
      </c>
      <c r="M5246" s="77"/>
    </row>
    <row r="5247" spans="1:13">
      <c r="A5247" s="81" t="s">
        <v>14504</v>
      </c>
      <c r="B5247" s="81" t="s">
        <v>14505</v>
      </c>
      <c r="C5247" s="81" t="s">
        <v>14516</v>
      </c>
      <c r="D5247" s="81">
        <v>55</v>
      </c>
      <c r="E5247" s="82" t="s">
        <v>12581</v>
      </c>
      <c r="F5247" s="81" t="s">
        <v>12581</v>
      </c>
      <c r="G5247" s="85">
        <v>100576</v>
      </c>
      <c r="H5247" s="81" t="s">
        <v>14517</v>
      </c>
      <c r="I5247" s="81" t="s">
        <v>312</v>
      </c>
      <c r="J5247" s="81" t="s">
        <v>287</v>
      </c>
      <c r="K5247" s="82">
        <v>1.54</v>
      </c>
      <c r="L5247" s="81" t="s">
        <v>65</v>
      </c>
      <c r="M5247" s="77"/>
    </row>
    <row r="5248" spans="1:13">
      <c r="A5248" s="81" t="s">
        <v>14504</v>
      </c>
      <c r="B5248" s="81" t="s">
        <v>14505</v>
      </c>
      <c r="C5248" s="81" t="s">
        <v>14516</v>
      </c>
      <c r="D5248" s="81">
        <v>55</v>
      </c>
      <c r="E5248" s="82" t="s">
        <v>12581</v>
      </c>
      <c r="F5248" s="81" t="s">
        <v>12581</v>
      </c>
      <c r="G5248" s="85">
        <v>100577</v>
      </c>
      <c r="H5248" s="81" t="s">
        <v>14518</v>
      </c>
      <c r="I5248" s="81" t="s">
        <v>312</v>
      </c>
      <c r="J5248" s="81" t="s">
        <v>287</v>
      </c>
      <c r="K5248" s="82">
        <v>0.69</v>
      </c>
      <c r="L5248" s="81" t="s">
        <v>65</v>
      </c>
      <c r="M5248" s="77"/>
    </row>
    <row r="5249" spans="1:13">
      <c r="A5249" s="81" t="s">
        <v>14504</v>
      </c>
      <c r="B5249" s="81" t="s">
        <v>14505</v>
      </c>
      <c r="C5249" s="81" t="s">
        <v>14519</v>
      </c>
      <c r="D5249" s="81">
        <v>56</v>
      </c>
      <c r="E5249" s="82" t="s">
        <v>12581</v>
      </c>
      <c r="F5249" s="81" t="s">
        <v>12581</v>
      </c>
      <c r="G5249" s="85">
        <v>96388</v>
      </c>
      <c r="H5249" s="81" t="s">
        <v>14520</v>
      </c>
      <c r="I5249" s="81" t="s">
        <v>1421</v>
      </c>
      <c r="J5249" s="81" t="s">
        <v>287</v>
      </c>
      <c r="K5249" s="82">
        <v>7.05</v>
      </c>
      <c r="L5249" s="81" t="s">
        <v>65</v>
      </c>
      <c r="M5249" s="77"/>
    </row>
    <row r="5250" spans="1:13">
      <c r="A5250" s="81" t="s">
        <v>14504</v>
      </c>
      <c r="B5250" s="81" t="s">
        <v>14505</v>
      </c>
      <c r="C5250" s="81" t="s">
        <v>14519</v>
      </c>
      <c r="D5250" s="81">
        <v>56</v>
      </c>
      <c r="E5250" s="82" t="s">
        <v>12581</v>
      </c>
      <c r="F5250" s="81" t="s">
        <v>12581</v>
      </c>
      <c r="G5250" s="85">
        <v>96389</v>
      </c>
      <c r="H5250" s="81" t="s">
        <v>14521</v>
      </c>
      <c r="I5250" s="81" t="s">
        <v>1421</v>
      </c>
      <c r="J5250" s="81" t="s">
        <v>287</v>
      </c>
      <c r="K5250" s="82">
        <v>36.380000000000003</v>
      </c>
      <c r="L5250" s="81" t="s">
        <v>65</v>
      </c>
      <c r="M5250" s="77"/>
    </row>
    <row r="5251" spans="1:13">
      <c r="A5251" s="81" t="s">
        <v>14504</v>
      </c>
      <c r="B5251" s="81" t="s">
        <v>14505</v>
      </c>
      <c r="C5251" s="81" t="s">
        <v>14519</v>
      </c>
      <c r="D5251" s="81">
        <v>56</v>
      </c>
      <c r="E5251" s="82" t="s">
        <v>12581</v>
      </c>
      <c r="F5251" s="81" t="s">
        <v>12581</v>
      </c>
      <c r="G5251" s="85">
        <v>96390</v>
      </c>
      <c r="H5251" s="81" t="s">
        <v>14522</v>
      </c>
      <c r="I5251" s="81" t="s">
        <v>1421</v>
      </c>
      <c r="J5251" s="81" t="s">
        <v>287</v>
      </c>
      <c r="K5251" s="82">
        <v>59.47</v>
      </c>
      <c r="L5251" s="81" t="s">
        <v>65</v>
      </c>
      <c r="M5251" s="77"/>
    </row>
    <row r="5252" spans="1:13">
      <c r="A5252" s="81" t="s">
        <v>14504</v>
      </c>
      <c r="B5252" s="81" t="s">
        <v>14505</v>
      </c>
      <c r="C5252" s="81" t="s">
        <v>14519</v>
      </c>
      <c r="D5252" s="81">
        <v>56</v>
      </c>
      <c r="E5252" s="82" t="s">
        <v>12581</v>
      </c>
      <c r="F5252" s="81" t="s">
        <v>12581</v>
      </c>
      <c r="G5252" s="85">
        <v>96391</v>
      </c>
      <c r="H5252" s="81" t="s">
        <v>14523</v>
      </c>
      <c r="I5252" s="81" t="s">
        <v>1421</v>
      </c>
      <c r="J5252" s="81" t="s">
        <v>287</v>
      </c>
      <c r="K5252" s="82">
        <v>83.62</v>
      </c>
      <c r="L5252" s="81" t="s">
        <v>65</v>
      </c>
      <c r="M5252" s="77"/>
    </row>
    <row r="5253" spans="1:13">
      <c r="A5253" s="81" t="s">
        <v>14504</v>
      </c>
      <c r="B5253" s="81" t="s">
        <v>14505</v>
      </c>
      <c r="C5253" s="81" t="s">
        <v>14519</v>
      </c>
      <c r="D5253" s="81">
        <v>56</v>
      </c>
      <c r="E5253" s="82" t="s">
        <v>12581</v>
      </c>
      <c r="F5253" s="81" t="s">
        <v>12581</v>
      </c>
      <c r="G5253" s="85">
        <v>96392</v>
      </c>
      <c r="H5253" s="81" t="s">
        <v>14524</v>
      </c>
      <c r="I5253" s="81" t="s">
        <v>1421</v>
      </c>
      <c r="J5253" s="81" t="s">
        <v>287</v>
      </c>
      <c r="K5253" s="82">
        <v>106.88</v>
      </c>
      <c r="L5253" s="81" t="s">
        <v>65</v>
      </c>
      <c r="M5253" s="77"/>
    </row>
    <row r="5254" spans="1:13">
      <c r="A5254" s="81" t="s">
        <v>14504</v>
      </c>
      <c r="B5254" s="81" t="s">
        <v>14505</v>
      </c>
      <c r="C5254" s="81" t="s">
        <v>14519</v>
      </c>
      <c r="D5254" s="81">
        <v>56</v>
      </c>
      <c r="E5254" s="82" t="s">
        <v>12581</v>
      </c>
      <c r="F5254" s="81" t="s">
        <v>12581</v>
      </c>
      <c r="G5254" s="85">
        <v>96396</v>
      </c>
      <c r="H5254" s="81" t="s">
        <v>14525</v>
      </c>
      <c r="I5254" s="81" t="s">
        <v>1421</v>
      </c>
      <c r="J5254" s="81" t="s">
        <v>287</v>
      </c>
      <c r="K5254" s="82">
        <v>125.68</v>
      </c>
      <c r="L5254" s="81" t="s">
        <v>65</v>
      </c>
      <c r="M5254" s="77"/>
    </row>
    <row r="5255" spans="1:13">
      <c r="A5255" s="81" t="s">
        <v>14504</v>
      </c>
      <c r="B5255" s="81" t="s">
        <v>14505</v>
      </c>
      <c r="C5255" s="81" t="s">
        <v>14519</v>
      </c>
      <c r="D5255" s="81">
        <v>56</v>
      </c>
      <c r="E5255" s="82" t="s">
        <v>12581</v>
      </c>
      <c r="F5255" s="81" t="s">
        <v>12581</v>
      </c>
      <c r="G5255" s="85">
        <v>96397</v>
      </c>
      <c r="H5255" s="81" t="s">
        <v>14526</v>
      </c>
      <c r="I5255" s="81" t="s">
        <v>1421</v>
      </c>
      <c r="J5255" s="81" t="s">
        <v>287</v>
      </c>
      <c r="K5255" s="82">
        <v>169.69</v>
      </c>
      <c r="L5255" s="81" t="s">
        <v>65</v>
      </c>
      <c r="M5255" s="77"/>
    </row>
    <row r="5256" spans="1:13">
      <c r="A5256" s="81" t="s">
        <v>14504</v>
      </c>
      <c r="B5256" s="81" t="s">
        <v>14505</v>
      </c>
      <c r="C5256" s="81" t="s">
        <v>14519</v>
      </c>
      <c r="D5256" s="81">
        <v>56</v>
      </c>
      <c r="E5256" s="82" t="s">
        <v>12581</v>
      </c>
      <c r="F5256" s="81" t="s">
        <v>12581</v>
      </c>
      <c r="G5256" s="85">
        <v>96398</v>
      </c>
      <c r="H5256" s="81" t="s">
        <v>14527</v>
      </c>
      <c r="I5256" s="81" t="s">
        <v>1421</v>
      </c>
      <c r="J5256" s="81" t="s">
        <v>287</v>
      </c>
      <c r="K5256" s="82">
        <v>228.64</v>
      </c>
      <c r="L5256" s="81" t="s">
        <v>65</v>
      </c>
      <c r="M5256" s="77"/>
    </row>
    <row r="5257" spans="1:13">
      <c r="A5257" s="81" t="s">
        <v>14504</v>
      </c>
      <c r="B5257" s="81" t="s">
        <v>14505</v>
      </c>
      <c r="C5257" s="81" t="s">
        <v>14519</v>
      </c>
      <c r="D5257" s="81">
        <v>56</v>
      </c>
      <c r="E5257" s="82" t="s">
        <v>12581</v>
      </c>
      <c r="F5257" s="81" t="s">
        <v>12581</v>
      </c>
      <c r="G5257" s="85">
        <v>96399</v>
      </c>
      <c r="H5257" s="81" t="s">
        <v>14528</v>
      </c>
      <c r="I5257" s="81" t="s">
        <v>1421</v>
      </c>
      <c r="J5257" s="81" t="s">
        <v>64</v>
      </c>
      <c r="K5257" s="82">
        <v>91.16</v>
      </c>
      <c r="L5257" s="81" t="s">
        <v>65</v>
      </c>
      <c r="M5257" s="77"/>
    </row>
    <row r="5258" spans="1:13">
      <c r="A5258" s="81" t="s">
        <v>14504</v>
      </c>
      <c r="B5258" s="81" t="s">
        <v>14505</v>
      </c>
      <c r="C5258" s="81" t="s">
        <v>14519</v>
      </c>
      <c r="D5258" s="81">
        <v>56</v>
      </c>
      <c r="E5258" s="82" t="s">
        <v>12581</v>
      </c>
      <c r="F5258" s="81" t="s">
        <v>12581</v>
      </c>
      <c r="G5258" s="85">
        <v>96400</v>
      </c>
      <c r="H5258" s="81" t="s">
        <v>14529</v>
      </c>
      <c r="I5258" s="81" t="s">
        <v>1421</v>
      </c>
      <c r="J5258" s="81" t="s">
        <v>64</v>
      </c>
      <c r="K5258" s="82">
        <v>115.89</v>
      </c>
      <c r="L5258" s="81" t="s">
        <v>65</v>
      </c>
      <c r="M5258" s="77"/>
    </row>
    <row r="5259" spans="1:13">
      <c r="A5259" s="81" t="s">
        <v>14504</v>
      </c>
      <c r="B5259" s="81" t="s">
        <v>14505</v>
      </c>
      <c r="C5259" s="81" t="s">
        <v>14519</v>
      </c>
      <c r="D5259" s="81">
        <v>56</v>
      </c>
      <c r="E5259" s="82" t="s">
        <v>12581</v>
      </c>
      <c r="F5259" s="81" t="s">
        <v>12581</v>
      </c>
      <c r="G5259" s="85">
        <v>96401</v>
      </c>
      <c r="H5259" s="81" t="s">
        <v>14530</v>
      </c>
      <c r="I5259" s="81" t="s">
        <v>312</v>
      </c>
      <c r="J5259" s="81" t="s">
        <v>287</v>
      </c>
      <c r="K5259" s="82">
        <v>6.69</v>
      </c>
      <c r="L5259" s="81" t="s">
        <v>65</v>
      </c>
      <c r="M5259" s="77"/>
    </row>
    <row r="5260" spans="1:13">
      <c r="A5260" s="81" t="s">
        <v>14504</v>
      </c>
      <c r="B5260" s="81" t="s">
        <v>14505</v>
      </c>
      <c r="C5260" s="81" t="s">
        <v>14519</v>
      </c>
      <c r="D5260" s="81">
        <v>56</v>
      </c>
      <c r="E5260" s="82" t="s">
        <v>12581</v>
      </c>
      <c r="F5260" s="81" t="s">
        <v>12581</v>
      </c>
      <c r="G5260" s="85">
        <v>96402</v>
      </c>
      <c r="H5260" s="81" t="s">
        <v>14531</v>
      </c>
      <c r="I5260" s="81" t="s">
        <v>312</v>
      </c>
      <c r="J5260" s="81" t="s">
        <v>287</v>
      </c>
      <c r="K5260" s="82">
        <v>1.73</v>
      </c>
      <c r="L5260" s="81" t="s">
        <v>65</v>
      </c>
      <c r="M5260" s="77"/>
    </row>
    <row r="5261" spans="1:13">
      <c r="A5261" s="81" t="s">
        <v>14504</v>
      </c>
      <c r="B5261" s="81" t="s">
        <v>14505</v>
      </c>
      <c r="C5261" s="81" t="s">
        <v>14519</v>
      </c>
      <c r="D5261" s="81">
        <v>56</v>
      </c>
      <c r="E5261" s="82" t="s">
        <v>12581</v>
      </c>
      <c r="F5261" s="81" t="s">
        <v>12581</v>
      </c>
      <c r="G5261" s="85">
        <v>100564</v>
      </c>
      <c r="H5261" s="81" t="s">
        <v>14532</v>
      </c>
      <c r="I5261" s="81" t="s">
        <v>1421</v>
      </c>
      <c r="J5261" s="81" t="s">
        <v>287</v>
      </c>
      <c r="K5261" s="82">
        <v>72.97</v>
      </c>
      <c r="L5261" s="81" t="s">
        <v>65</v>
      </c>
      <c r="M5261" s="77"/>
    </row>
    <row r="5262" spans="1:13">
      <c r="A5262" s="81" t="s">
        <v>14504</v>
      </c>
      <c r="B5262" s="81" t="s">
        <v>14505</v>
      </c>
      <c r="C5262" s="81" t="s">
        <v>14519</v>
      </c>
      <c r="D5262" s="81">
        <v>56</v>
      </c>
      <c r="E5262" s="82" t="s">
        <v>12581</v>
      </c>
      <c r="F5262" s="81" t="s">
        <v>12581</v>
      </c>
      <c r="G5262" s="85">
        <v>100565</v>
      </c>
      <c r="H5262" s="81" t="s">
        <v>14533</v>
      </c>
      <c r="I5262" s="81" t="s">
        <v>1421</v>
      </c>
      <c r="J5262" s="81" t="s">
        <v>287</v>
      </c>
      <c r="K5262" s="82">
        <v>63.21</v>
      </c>
      <c r="L5262" s="81" t="s">
        <v>65</v>
      </c>
      <c r="M5262" s="77"/>
    </row>
    <row r="5263" spans="1:13">
      <c r="A5263" s="81" t="s">
        <v>14504</v>
      </c>
      <c r="B5263" s="81" t="s">
        <v>14505</v>
      </c>
      <c r="C5263" s="81" t="s">
        <v>14519</v>
      </c>
      <c r="D5263" s="81">
        <v>56</v>
      </c>
      <c r="E5263" s="82" t="s">
        <v>12581</v>
      </c>
      <c r="F5263" s="81" t="s">
        <v>12581</v>
      </c>
      <c r="G5263" s="85">
        <v>100566</v>
      </c>
      <c r="H5263" s="81" t="s">
        <v>14534</v>
      </c>
      <c r="I5263" s="81" t="s">
        <v>1421</v>
      </c>
      <c r="J5263" s="81" t="s">
        <v>287</v>
      </c>
      <c r="K5263" s="82">
        <v>120.85</v>
      </c>
      <c r="L5263" s="81" t="s">
        <v>65</v>
      </c>
      <c r="M5263" s="77"/>
    </row>
    <row r="5264" spans="1:13">
      <c r="A5264" s="81" t="s">
        <v>14504</v>
      </c>
      <c r="B5264" s="81" t="s">
        <v>14505</v>
      </c>
      <c r="C5264" s="81" t="s">
        <v>14519</v>
      </c>
      <c r="D5264" s="81">
        <v>56</v>
      </c>
      <c r="E5264" s="82" t="s">
        <v>12581</v>
      </c>
      <c r="F5264" s="81" t="s">
        <v>12581</v>
      </c>
      <c r="G5264" s="85">
        <v>100567</v>
      </c>
      <c r="H5264" s="81" t="s">
        <v>14535</v>
      </c>
      <c r="I5264" s="81" t="s">
        <v>1421</v>
      </c>
      <c r="J5264" s="81" t="s">
        <v>287</v>
      </c>
      <c r="K5264" s="82">
        <v>143.27000000000001</v>
      </c>
      <c r="L5264" s="81" t="s">
        <v>65</v>
      </c>
      <c r="M5264" s="77"/>
    </row>
    <row r="5265" spans="1:13">
      <c r="A5265" s="81" t="s">
        <v>14504</v>
      </c>
      <c r="B5265" s="81" t="s">
        <v>14505</v>
      </c>
      <c r="C5265" s="81" t="s">
        <v>14519</v>
      </c>
      <c r="D5265" s="81">
        <v>56</v>
      </c>
      <c r="E5265" s="82" t="s">
        <v>12581</v>
      </c>
      <c r="F5265" s="81" t="s">
        <v>12581</v>
      </c>
      <c r="G5265" s="85">
        <v>100568</v>
      </c>
      <c r="H5265" s="81" t="s">
        <v>14536</v>
      </c>
      <c r="I5265" s="81" t="s">
        <v>1421</v>
      </c>
      <c r="J5265" s="81" t="s">
        <v>287</v>
      </c>
      <c r="K5265" s="82">
        <v>165.32</v>
      </c>
      <c r="L5265" s="81" t="s">
        <v>65</v>
      </c>
      <c r="M5265" s="77"/>
    </row>
    <row r="5266" spans="1:13">
      <c r="A5266" s="81" t="s">
        <v>14504</v>
      </c>
      <c r="B5266" s="81" t="s">
        <v>14505</v>
      </c>
      <c r="C5266" s="81" t="s">
        <v>14519</v>
      </c>
      <c r="D5266" s="81">
        <v>56</v>
      </c>
      <c r="E5266" s="82" t="s">
        <v>12581</v>
      </c>
      <c r="F5266" s="81" t="s">
        <v>12581</v>
      </c>
      <c r="G5266" s="85">
        <v>100569</v>
      </c>
      <c r="H5266" s="81" t="s">
        <v>14537</v>
      </c>
      <c r="I5266" s="81" t="s">
        <v>1421</v>
      </c>
      <c r="J5266" s="81" t="s">
        <v>287</v>
      </c>
      <c r="K5266" s="82">
        <v>111.44</v>
      </c>
      <c r="L5266" s="81" t="s">
        <v>65</v>
      </c>
      <c r="M5266" s="77"/>
    </row>
    <row r="5267" spans="1:13">
      <c r="A5267" s="81" t="s">
        <v>14504</v>
      </c>
      <c r="B5267" s="81" t="s">
        <v>14505</v>
      </c>
      <c r="C5267" s="81" t="s">
        <v>14519</v>
      </c>
      <c r="D5267" s="81">
        <v>56</v>
      </c>
      <c r="E5267" s="82" t="s">
        <v>12581</v>
      </c>
      <c r="F5267" s="81" t="s">
        <v>12581</v>
      </c>
      <c r="G5267" s="85">
        <v>100570</v>
      </c>
      <c r="H5267" s="81" t="s">
        <v>14538</v>
      </c>
      <c r="I5267" s="81" t="s">
        <v>1421</v>
      </c>
      <c r="J5267" s="81" t="s">
        <v>287</v>
      </c>
      <c r="K5267" s="82">
        <v>135.37</v>
      </c>
      <c r="L5267" s="81" t="s">
        <v>65</v>
      </c>
      <c r="M5267" s="77"/>
    </row>
    <row r="5268" spans="1:13">
      <c r="A5268" s="81" t="s">
        <v>14504</v>
      </c>
      <c r="B5268" s="81" t="s">
        <v>14505</v>
      </c>
      <c r="C5268" s="81" t="s">
        <v>14519</v>
      </c>
      <c r="D5268" s="81">
        <v>56</v>
      </c>
      <c r="E5268" s="82" t="s">
        <v>12581</v>
      </c>
      <c r="F5268" s="81" t="s">
        <v>12581</v>
      </c>
      <c r="G5268" s="85">
        <v>100571</v>
      </c>
      <c r="H5268" s="81" t="s">
        <v>14539</v>
      </c>
      <c r="I5268" s="81" t="s">
        <v>1421</v>
      </c>
      <c r="J5268" s="81" t="s">
        <v>287</v>
      </c>
      <c r="K5268" s="82">
        <v>156.34</v>
      </c>
      <c r="L5268" s="81" t="s">
        <v>65</v>
      </c>
      <c r="M5268" s="77"/>
    </row>
    <row r="5269" spans="1:13">
      <c r="A5269" s="81" t="s">
        <v>14504</v>
      </c>
      <c r="B5269" s="81" t="s">
        <v>14505</v>
      </c>
      <c r="C5269" s="81" t="s">
        <v>14519</v>
      </c>
      <c r="D5269" s="81">
        <v>56</v>
      </c>
      <c r="E5269" s="82" t="s">
        <v>12581</v>
      </c>
      <c r="F5269" s="81" t="s">
        <v>12581</v>
      </c>
      <c r="G5269" s="85">
        <v>100572</v>
      </c>
      <c r="H5269" s="81" t="s">
        <v>14540</v>
      </c>
      <c r="I5269" s="81" t="s">
        <v>1421</v>
      </c>
      <c r="J5269" s="81" t="s">
        <v>287</v>
      </c>
      <c r="K5269" s="82">
        <v>76.53</v>
      </c>
      <c r="L5269" s="81" t="s">
        <v>65</v>
      </c>
      <c r="M5269" s="77"/>
    </row>
    <row r="5270" spans="1:13">
      <c r="A5270" s="81" t="s">
        <v>14504</v>
      </c>
      <c r="B5270" s="81" t="s">
        <v>14505</v>
      </c>
      <c r="C5270" s="81" t="s">
        <v>14519</v>
      </c>
      <c r="D5270" s="81">
        <v>56</v>
      </c>
      <c r="E5270" s="82" t="s">
        <v>12581</v>
      </c>
      <c r="F5270" s="81" t="s">
        <v>12581</v>
      </c>
      <c r="G5270" s="85">
        <v>100573</v>
      </c>
      <c r="H5270" s="81" t="s">
        <v>14541</v>
      </c>
      <c r="I5270" s="81" t="s">
        <v>1421</v>
      </c>
      <c r="J5270" s="81" t="s">
        <v>287</v>
      </c>
      <c r="K5270" s="82">
        <v>66.77</v>
      </c>
      <c r="L5270" s="81" t="s">
        <v>65</v>
      </c>
      <c r="M5270" s="77"/>
    </row>
    <row r="5271" spans="1:13">
      <c r="A5271" s="81" t="s">
        <v>14504</v>
      </c>
      <c r="B5271" s="81" t="s">
        <v>14505</v>
      </c>
      <c r="C5271" s="81" t="s">
        <v>14519</v>
      </c>
      <c r="D5271" s="81">
        <v>56</v>
      </c>
      <c r="E5271" s="82" t="s">
        <v>12581</v>
      </c>
      <c r="F5271" s="81" t="s">
        <v>12581</v>
      </c>
      <c r="G5271" s="85">
        <v>100574</v>
      </c>
      <c r="H5271" s="81" t="s">
        <v>14542</v>
      </c>
      <c r="I5271" s="81" t="s">
        <v>1421</v>
      </c>
      <c r="J5271" s="81" t="s">
        <v>64</v>
      </c>
      <c r="K5271" s="82">
        <v>0.95</v>
      </c>
      <c r="L5271" s="81" t="s">
        <v>65</v>
      </c>
      <c r="M5271" s="77"/>
    </row>
    <row r="5272" spans="1:13">
      <c r="A5272" s="81" t="s">
        <v>14504</v>
      </c>
      <c r="B5272" s="81" t="s">
        <v>14505</v>
      </c>
      <c r="C5272" s="81" t="s">
        <v>14519</v>
      </c>
      <c r="D5272" s="81">
        <v>56</v>
      </c>
      <c r="E5272" s="82" t="s">
        <v>12581</v>
      </c>
      <c r="F5272" s="81" t="s">
        <v>12581</v>
      </c>
      <c r="G5272" s="85">
        <v>100575</v>
      </c>
      <c r="H5272" s="81" t="s">
        <v>14543</v>
      </c>
      <c r="I5272" s="81" t="s">
        <v>312</v>
      </c>
      <c r="J5272" s="81" t="s">
        <v>64</v>
      </c>
      <c r="K5272" s="82">
        <v>7.0000000000000007E-2</v>
      </c>
      <c r="L5272" s="81" t="s">
        <v>65</v>
      </c>
      <c r="M5272" s="77"/>
    </row>
    <row r="5273" spans="1:13">
      <c r="A5273" s="81" t="s">
        <v>14504</v>
      </c>
      <c r="B5273" s="81" t="s">
        <v>14505</v>
      </c>
      <c r="C5273" s="81" t="s">
        <v>14519</v>
      </c>
      <c r="D5273" s="81">
        <v>56</v>
      </c>
      <c r="E5273" s="82" t="s">
        <v>12581</v>
      </c>
      <c r="F5273" s="81" t="s">
        <v>12581</v>
      </c>
      <c r="G5273" s="85">
        <v>101767</v>
      </c>
      <c r="H5273" s="81" t="s">
        <v>21509</v>
      </c>
      <c r="I5273" s="81" t="s">
        <v>1421</v>
      </c>
      <c r="J5273" s="81" t="s">
        <v>287</v>
      </c>
      <c r="K5273" s="82">
        <v>17.73</v>
      </c>
      <c r="L5273" s="81" t="s">
        <v>65</v>
      </c>
      <c r="M5273" s="77"/>
    </row>
    <row r="5274" spans="1:13">
      <c r="A5274" s="81" t="s">
        <v>14504</v>
      </c>
      <c r="B5274" s="81" t="s">
        <v>14505</v>
      </c>
      <c r="C5274" s="81" t="s">
        <v>14519</v>
      </c>
      <c r="D5274" s="81">
        <v>56</v>
      </c>
      <c r="E5274" s="82" t="s">
        <v>12581</v>
      </c>
      <c r="F5274" s="81" t="s">
        <v>12581</v>
      </c>
      <c r="G5274" s="85">
        <v>101768</v>
      </c>
      <c r="H5274" s="81" t="s">
        <v>21510</v>
      </c>
      <c r="I5274" s="81" t="s">
        <v>1421</v>
      </c>
      <c r="J5274" s="81" t="s">
        <v>287</v>
      </c>
      <c r="K5274" s="82">
        <v>26.49</v>
      </c>
      <c r="L5274" s="81" t="s">
        <v>65</v>
      </c>
      <c r="M5274" s="77"/>
    </row>
    <row r="5275" spans="1:13">
      <c r="A5275" s="81" t="s">
        <v>14504</v>
      </c>
      <c r="B5275" s="81" t="s">
        <v>14505</v>
      </c>
      <c r="C5275" s="81" t="s">
        <v>14544</v>
      </c>
      <c r="D5275" s="81">
        <v>57</v>
      </c>
      <c r="E5275" s="82" t="s">
        <v>12581</v>
      </c>
      <c r="F5275" s="81" t="s">
        <v>12581</v>
      </c>
      <c r="G5275" s="85">
        <v>92391</v>
      </c>
      <c r="H5275" s="81" t="s">
        <v>14545</v>
      </c>
      <c r="I5275" s="81" t="s">
        <v>312</v>
      </c>
      <c r="J5275" s="81" t="s">
        <v>287</v>
      </c>
      <c r="K5275" s="82">
        <v>46</v>
      </c>
      <c r="L5275" s="81" t="s">
        <v>65</v>
      </c>
      <c r="M5275" s="77"/>
    </row>
    <row r="5276" spans="1:13">
      <c r="A5276" s="81" t="s">
        <v>14504</v>
      </c>
      <c r="B5276" s="81" t="s">
        <v>14505</v>
      </c>
      <c r="C5276" s="81" t="s">
        <v>14544</v>
      </c>
      <c r="D5276" s="81">
        <v>57</v>
      </c>
      <c r="E5276" s="82" t="s">
        <v>12581</v>
      </c>
      <c r="F5276" s="81" t="s">
        <v>12581</v>
      </c>
      <c r="G5276" s="85">
        <v>92392</v>
      </c>
      <c r="H5276" s="81" t="s">
        <v>14546</v>
      </c>
      <c r="I5276" s="81" t="s">
        <v>312</v>
      </c>
      <c r="J5276" s="81" t="s">
        <v>287</v>
      </c>
      <c r="K5276" s="82">
        <v>94.99</v>
      </c>
      <c r="L5276" s="81" t="s">
        <v>65</v>
      </c>
      <c r="M5276" s="77"/>
    </row>
    <row r="5277" spans="1:13">
      <c r="A5277" s="81" t="s">
        <v>14504</v>
      </c>
      <c r="B5277" s="81" t="s">
        <v>14505</v>
      </c>
      <c r="C5277" s="81" t="s">
        <v>14544</v>
      </c>
      <c r="D5277" s="81">
        <v>57</v>
      </c>
      <c r="E5277" s="82" t="s">
        <v>12581</v>
      </c>
      <c r="F5277" s="81" t="s">
        <v>12581</v>
      </c>
      <c r="G5277" s="85">
        <v>92393</v>
      </c>
      <c r="H5277" s="81" t="s">
        <v>14547</v>
      </c>
      <c r="I5277" s="81" t="s">
        <v>312</v>
      </c>
      <c r="J5277" s="81" t="s">
        <v>287</v>
      </c>
      <c r="K5277" s="82">
        <v>45.84</v>
      </c>
      <c r="L5277" s="81" t="s">
        <v>65</v>
      </c>
      <c r="M5277" s="77"/>
    </row>
    <row r="5278" spans="1:13">
      <c r="A5278" s="81" t="s">
        <v>14504</v>
      </c>
      <c r="B5278" s="81" t="s">
        <v>14505</v>
      </c>
      <c r="C5278" s="81" t="s">
        <v>14544</v>
      </c>
      <c r="D5278" s="81">
        <v>57</v>
      </c>
      <c r="E5278" s="82" t="s">
        <v>12581</v>
      </c>
      <c r="F5278" s="81" t="s">
        <v>12581</v>
      </c>
      <c r="G5278" s="85">
        <v>92394</v>
      </c>
      <c r="H5278" s="81" t="s">
        <v>14548</v>
      </c>
      <c r="I5278" s="81" t="s">
        <v>312</v>
      </c>
      <c r="J5278" s="81" t="s">
        <v>287</v>
      </c>
      <c r="K5278" s="82">
        <v>57.43</v>
      </c>
      <c r="L5278" s="81" t="s">
        <v>65</v>
      </c>
      <c r="M5278" s="77"/>
    </row>
    <row r="5279" spans="1:13">
      <c r="A5279" s="81" t="s">
        <v>14504</v>
      </c>
      <c r="B5279" s="81" t="s">
        <v>14505</v>
      </c>
      <c r="C5279" s="81" t="s">
        <v>14544</v>
      </c>
      <c r="D5279" s="81">
        <v>57</v>
      </c>
      <c r="E5279" s="82" t="s">
        <v>12581</v>
      </c>
      <c r="F5279" s="81" t="s">
        <v>12581</v>
      </c>
      <c r="G5279" s="85">
        <v>92395</v>
      </c>
      <c r="H5279" s="81" t="s">
        <v>14549</v>
      </c>
      <c r="I5279" s="81" t="s">
        <v>312</v>
      </c>
      <c r="J5279" s="81" t="s">
        <v>287</v>
      </c>
      <c r="K5279" s="82">
        <v>69.87</v>
      </c>
      <c r="L5279" s="81" t="s">
        <v>65</v>
      </c>
      <c r="M5279" s="77"/>
    </row>
    <row r="5280" spans="1:13">
      <c r="A5280" s="81" t="s">
        <v>14504</v>
      </c>
      <c r="B5280" s="81" t="s">
        <v>14505</v>
      </c>
      <c r="C5280" s="81" t="s">
        <v>14544</v>
      </c>
      <c r="D5280" s="81">
        <v>57</v>
      </c>
      <c r="E5280" s="82" t="s">
        <v>12581</v>
      </c>
      <c r="F5280" s="81" t="s">
        <v>12581</v>
      </c>
      <c r="G5280" s="85">
        <v>92396</v>
      </c>
      <c r="H5280" s="81" t="s">
        <v>14550</v>
      </c>
      <c r="I5280" s="81" t="s">
        <v>312</v>
      </c>
      <c r="J5280" s="81" t="s">
        <v>287</v>
      </c>
      <c r="K5280" s="82">
        <v>55.92</v>
      </c>
      <c r="L5280" s="81" t="s">
        <v>65</v>
      </c>
      <c r="M5280" s="77"/>
    </row>
    <row r="5281" spans="1:13">
      <c r="A5281" s="81" t="s">
        <v>14504</v>
      </c>
      <c r="B5281" s="81" t="s">
        <v>14505</v>
      </c>
      <c r="C5281" s="81" t="s">
        <v>14544</v>
      </c>
      <c r="D5281" s="81">
        <v>57</v>
      </c>
      <c r="E5281" s="82" t="s">
        <v>12581</v>
      </c>
      <c r="F5281" s="81" t="s">
        <v>12581</v>
      </c>
      <c r="G5281" s="85">
        <v>92397</v>
      </c>
      <c r="H5281" s="81" t="s">
        <v>14551</v>
      </c>
      <c r="I5281" s="81" t="s">
        <v>312</v>
      </c>
      <c r="J5281" s="81" t="s">
        <v>287</v>
      </c>
      <c r="K5281" s="82">
        <v>45.98</v>
      </c>
      <c r="L5281" s="81" t="s">
        <v>65</v>
      </c>
      <c r="M5281" s="77"/>
    </row>
    <row r="5282" spans="1:13">
      <c r="A5282" s="81" t="s">
        <v>14504</v>
      </c>
      <c r="B5282" s="81" t="s">
        <v>14505</v>
      </c>
      <c r="C5282" s="81" t="s">
        <v>14544</v>
      </c>
      <c r="D5282" s="81">
        <v>57</v>
      </c>
      <c r="E5282" s="82" t="s">
        <v>12581</v>
      </c>
      <c r="F5282" s="81" t="s">
        <v>12581</v>
      </c>
      <c r="G5282" s="85">
        <v>92398</v>
      </c>
      <c r="H5282" s="81" t="s">
        <v>14552</v>
      </c>
      <c r="I5282" s="81" t="s">
        <v>312</v>
      </c>
      <c r="J5282" s="81" t="s">
        <v>287</v>
      </c>
      <c r="K5282" s="82">
        <v>58.76</v>
      </c>
      <c r="L5282" s="81" t="s">
        <v>65</v>
      </c>
      <c r="M5282" s="77"/>
    </row>
    <row r="5283" spans="1:13">
      <c r="A5283" s="81" t="s">
        <v>14504</v>
      </c>
      <c r="B5283" s="81" t="s">
        <v>14505</v>
      </c>
      <c r="C5283" s="81" t="s">
        <v>14544</v>
      </c>
      <c r="D5283" s="81">
        <v>57</v>
      </c>
      <c r="E5283" s="82" t="s">
        <v>12581</v>
      </c>
      <c r="F5283" s="81" t="s">
        <v>12581</v>
      </c>
      <c r="G5283" s="85">
        <v>92399</v>
      </c>
      <c r="H5283" s="81" t="s">
        <v>14553</v>
      </c>
      <c r="I5283" s="81" t="s">
        <v>312</v>
      </c>
      <c r="J5283" s="81" t="s">
        <v>287</v>
      </c>
      <c r="K5283" s="82">
        <v>59.92</v>
      </c>
      <c r="L5283" s="81" t="s">
        <v>65</v>
      </c>
      <c r="M5283" s="77"/>
    </row>
    <row r="5284" spans="1:13">
      <c r="A5284" s="81" t="s">
        <v>14504</v>
      </c>
      <c r="B5284" s="81" t="s">
        <v>14505</v>
      </c>
      <c r="C5284" s="81" t="s">
        <v>14544</v>
      </c>
      <c r="D5284" s="81">
        <v>57</v>
      </c>
      <c r="E5284" s="82" t="s">
        <v>12581</v>
      </c>
      <c r="F5284" s="81" t="s">
        <v>12581</v>
      </c>
      <c r="G5284" s="85">
        <v>92400</v>
      </c>
      <c r="H5284" s="81" t="s">
        <v>14554</v>
      </c>
      <c r="I5284" s="81" t="s">
        <v>312</v>
      </c>
      <c r="J5284" s="81" t="s">
        <v>287</v>
      </c>
      <c r="K5284" s="82">
        <v>70.16</v>
      </c>
      <c r="L5284" s="81" t="s">
        <v>65</v>
      </c>
      <c r="M5284" s="77"/>
    </row>
    <row r="5285" spans="1:13">
      <c r="A5285" s="81" t="s">
        <v>14504</v>
      </c>
      <c r="B5285" s="81" t="s">
        <v>14505</v>
      </c>
      <c r="C5285" s="81" t="s">
        <v>14544</v>
      </c>
      <c r="D5285" s="81">
        <v>57</v>
      </c>
      <c r="E5285" s="82" t="s">
        <v>12581</v>
      </c>
      <c r="F5285" s="81" t="s">
        <v>12581</v>
      </c>
      <c r="G5285" s="85">
        <v>92401</v>
      </c>
      <c r="H5285" s="81" t="s">
        <v>14555</v>
      </c>
      <c r="I5285" s="81" t="s">
        <v>312</v>
      </c>
      <c r="J5285" s="81" t="s">
        <v>287</v>
      </c>
      <c r="K5285" s="82">
        <v>71.41</v>
      </c>
      <c r="L5285" s="81" t="s">
        <v>65</v>
      </c>
      <c r="M5285" s="77"/>
    </row>
    <row r="5286" spans="1:13">
      <c r="A5286" s="81" t="s">
        <v>14504</v>
      </c>
      <c r="B5286" s="81" t="s">
        <v>14505</v>
      </c>
      <c r="C5286" s="81" t="s">
        <v>14544</v>
      </c>
      <c r="D5286" s="81">
        <v>57</v>
      </c>
      <c r="E5286" s="82" t="s">
        <v>12581</v>
      </c>
      <c r="F5286" s="81" t="s">
        <v>12581</v>
      </c>
      <c r="G5286" s="85">
        <v>92402</v>
      </c>
      <c r="H5286" s="81" t="s">
        <v>14556</v>
      </c>
      <c r="I5286" s="81" t="s">
        <v>312</v>
      </c>
      <c r="J5286" s="81" t="s">
        <v>287</v>
      </c>
      <c r="K5286" s="82">
        <v>57.28</v>
      </c>
      <c r="L5286" s="81" t="s">
        <v>65</v>
      </c>
      <c r="M5286" s="77"/>
    </row>
    <row r="5287" spans="1:13">
      <c r="A5287" s="81" t="s">
        <v>14504</v>
      </c>
      <c r="B5287" s="81" t="s">
        <v>14505</v>
      </c>
      <c r="C5287" s="81" t="s">
        <v>14544</v>
      </c>
      <c r="D5287" s="81">
        <v>57</v>
      </c>
      <c r="E5287" s="82" t="s">
        <v>12581</v>
      </c>
      <c r="F5287" s="81" t="s">
        <v>12581</v>
      </c>
      <c r="G5287" s="85">
        <v>92403</v>
      </c>
      <c r="H5287" s="81" t="s">
        <v>14557</v>
      </c>
      <c r="I5287" s="81" t="s">
        <v>312</v>
      </c>
      <c r="J5287" s="81" t="s">
        <v>287</v>
      </c>
      <c r="K5287" s="82">
        <v>47.23</v>
      </c>
      <c r="L5287" s="81" t="s">
        <v>65</v>
      </c>
      <c r="M5287" s="77"/>
    </row>
    <row r="5288" spans="1:13">
      <c r="A5288" s="81" t="s">
        <v>14504</v>
      </c>
      <c r="B5288" s="81" t="s">
        <v>14505</v>
      </c>
      <c r="C5288" s="81" t="s">
        <v>14544</v>
      </c>
      <c r="D5288" s="81">
        <v>57</v>
      </c>
      <c r="E5288" s="82" t="s">
        <v>12581</v>
      </c>
      <c r="F5288" s="81" t="s">
        <v>12581</v>
      </c>
      <c r="G5288" s="85">
        <v>92404</v>
      </c>
      <c r="H5288" s="81" t="s">
        <v>14558</v>
      </c>
      <c r="I5288" s="81" t="s">
        <v>312</v>
      </c>
      <c r="J5288" s="81" t="s">
        <v>287</v>
      </c>
      <c r="K5288" s="82">
        <v>60.01</v>
      </c>
      <c r="L5288" s="81" t="s">
        <v>65</v>
      </c>
      <c r="M5288" s="77"/>
    </row>
    <row r="5289" spans="1:13">
      <c r="A5289" s="81" t="s">
        <v>14504</v>
      </c>
      <c r="B5289" s="81" t="s">
        <v>14505</v>
      </c>
      <c r="C5289" s="81" t="s">
        <v>14544</v>
      </c>
      <c r="D5289" s="81">
        <v>57</v>
      </c>
      <c r="E5289" s="82" t="s">
        <v>12581</v>
      </c>
      <c r="F5289" s="81" t="s">
        <v>12581</v>
      </c>
      <c r="G5289" s="85">
        <v>92405</v>
      </c>
      <c r="H5289" s="81" t="s">
        <v>14559</v>
      </c>
      <c r="I5289" s="81" t="s">
        <v>312</v>
      </c>
      <c r="J5289" s="81" t="s">
        <v>287</v>
      </c>
      <c r="K5289" s="82">
        <v>61.15</v>
      </c>
      <c r="L5289" s="81" t="s">
        <v>65</v>
      </c>
      <c r="M5289" s="77"/>
    </row>
    <row r="5290" spans="1:13">
      <c r="A5290" s="81" t="s">
        <v>14504</v>
      </c>
      <c r="B5290" s="81" t="s">
        <v>14505</v>
      </c>
      <c r="C5290" s="81" t="s">
        <v>14544</v>
      </c>
      <c r="D5290" s="81">
        <v>57</v>
      </c>
      <c r="E5290" s="82" t="s">
        <v>12581</v>
      </c>
      <c r="F5290" s="81" t="s">
        <v>12581</v>
      </c>
      <c r="G5290" s="85">
        <v>92406</v>
      </c>
      <c r="H5290" s="81" t="s">
        <v>14560</v>
      </c>
      <c r="I5290" s="81" t="s">
        <v>312</v>
      </c>
      <c r="J5290" s="81" t="s">
        <v>287</v>
      </c>
      <c r="K5290" s="82">
        <v>71.44</v>
      </c>
      <c r="L5290" s="81" t="s">
        <v>65</v>
      </c>
      <c r="M5290" s="77"/>
    </row>
    <row r="5291" spans="1:13">
      <c r="A5291" s="81" t="s">
        <v>14504</v>
      </c>
      <c r="B5291" s="81" t="s">
        <v>14505</v>
      </c>
      <c r="C5291" s="81" t="s">
        <v>14544</v>
      </c>
      <c r="D5291" s="81">
        <v>57</v>
      </c>
      <c r="E5291" s="82" t="s">
        <v>12581</v>
      </c>
      <c r="F5291" s="81" t="s">
        <v>12581</v>
      </c>
      <c r="G5291" s="85">
        <v>92407</v>
      </c>
      <c r="H5291" s="81" t="s">
        <v>14561</v>
      </c>
      <c r="I5291" s="81" t="s">
        <v>312</v>
      </c>
      <c r="J5291" s="81" t="s">
        <v>287</v>
      </c>
      <c r="K5291" s="82">
        <v>72.66</v>
      </c>
      <c r="L5291" s="81" t="s">
        <v>65</v>
      </c>
      <c r="M5291" s="77"/>
    </row>
    <row r="5292" spans="1:13">
      <c r="A5292" s="81" t="s">
        <v>14504</v>
      </c>
      <c r="B5292" s="81" t="s">
        <v>14505</v>
      </c>
      <c r="C5292" s="81" t="s">
        <v>14544</v>
      </c>
      <c r="D5292" s="81">
        <v>57</v>
      </c>
      <c r="E5292" s="82" t="s">
        <v>12581</v>
      </c>
      <c r="F5292" s="81" t="s">
        <v>12581</v>
      </c>
      <c r="G5292" s="85">
        <v>93679</v>
      </c>
      <c r="H5292" s="81" t="s">
        <v>14562</v>
      </c>
      <c r="I5292" s="81" t="s">
        <v>312</v>
      </c>
      <c r="J5292" s="81" t="s">
        <v>287</v>
      </c>
      <c r="K5292" s="82">
        <v>61.99</v>
      </c>
      <c r="L5292" s="81" t="s">
        <v>65</v>
      </c>
      <c r="M5292" s="77"/>
    </row>
    <row r="5293" spans="1:13">
      <c r="A5293" s="81" t="s">
        <v>14504</v>
      </c>
      <c r="B5293" s="81" t="s">
        <v>14505</v>
      </c>
      <c r="C5293" s="81" t="s">
        <v>14544</v>
      </c>
      <c r="D5293" s="81">
        <v>57</v>
      </c>
      <c r="E5293" s="82" t="s">
        <v>12581</v>
      </c>
      <c r="F5293" s="81" t="s">
        <v>12581</v>
      </c>
      <c r="G5293" s="85">
        <v>93680</v>
      </c>
      <c r="H5293" s="81" t="s">
        <v>14563</v>
      </c>
      <c r="I5293" s="81" t="s">
        <v>312</v>
      </c>
      <c r="J5293" s="81" t="s">
        <v>287</v>
      </c>
      <c r="K5293" s="82">
        <v>51.78</v>
      </c>
      <c r="L5293" s="81" t="s">
        <v>65</v>
      </c>
      <c r="M5293" s="77"/>
    </row>
    <row r="5294" spans="1:13">
      <c r="A5294" s="81" t="s">
        <v>14504</v>
      </c>
      <c r="B5294" s="81" t="s">
        <v>14505</v>
      </c>
      <c r="C5294" s="81" t="s">
        <v>14544</v>
      </c>
      <c r="D5294" s="81">
        <v>57</v>
      </c>
      <c r="E5294" s="82" t="s">
        <v>12581</v>
      </c>
      <c r="F5294" s="81" t="s">
        <v>12581</v>
      </c>
      <c r="G5294" s="85">
        <v>93681</v>
      </c>
      <c r="H5294" s="81" t="s">
        <v>14564</v>
      </c>
      <c r="I5294" s="81" t="s">
        <v>312</v>
      </c>
      <c r="J5294" s="81" t="s">
        <v>287</v>
      </c>
      <c r="K5294" s="82">
        <v>63.4</v>
      </c>
      <c r="L5294" s="81" t="s">
        <v>65</v>
      </c>
      <c r="M5294" s="77"/>
    </row>
    <row r="5295" spans="1:13">
      <c r="A5295" s="81" t="s">
        <v>14504</v>
      </c>
      <c r="B5295" s="81" t="s">
        <v>14505</v>
      </c>
      <c r="C5295" s="81" t="s">
        <v>14544</v>
      </c>
      <c r="D5295" s="81">
        <v>57</v>
      </c>
      <c r="E5295" s="82" t="s">
        <v>12581</v>
      </c>
      <c r="F5295" s="81" t="s">
        <v>12581</v>
      </c>
      <c r="G5295" s="85">
        <v>93682</v>
      </c>
      <c r="H5295" s="81" t="s">
        <v>14565</v>
      </c>
      <c r="I5295" s="81" t="s">
        <v>312</v>
      </c>
      <c r="J5295" s="81" t="s">
        <v>287</v>
      </c>
      <c r="K5295" s="82">
        <v>64.61</v>
      </c>
      <c r="L5295" s="81" t="s">
        <v>65</v>
      </c>
      <c r="M5295" s="77"/>
    </row>
    <row r="5296" spans="1:13">
      <c r="A5296" s="81" t="s">
        <v>14504</v>
      </c>
      <c r="B5296" s="81" t="s">
        <v>14505</v>
      </c>
      <c r="C5296" s="81" t="s">
        <v>14544</v>
      </c>
      <c r="D5296" s="81">
        <v>57</v>
      </c>
      <c r="E5296" s="82" t="s">
        <v>12581</v>
      </c>
      <c r="F5296" s="81" t="s">
        <v>12581</v>
      </c>
      <c r="G5296" s="85">
        <v>97104</v>
      </c>
      <c r="H5296" s="81" t="s">
        <v>22412</v>
      </c>
      <c r="I5296" s="81" t="s">
        <v>312</v>
      </c>
      <c r="J5296" s="81" t="s">
        <v>287</v>
      </c>
      <c r="K5296" s="82">
        <v>82.58</v>
      </c>
      <c r="L5296" s="81" t="s">
        <v>65</v>
      </c>
      <c r="M5296" s="77"/>
    </row>
    <row r="5297" spans="1:13">
      <c r="A5297" s="81" t="s">
        <v>14504</v>
      </c>
      <c r="B5297" s="81" t="s">
        <v>14505</v>
      </c>
      <c r="C5297" s="81" t="s">
        <v>14544</v>
      </c>
      <c r="D5297" s="81">
        <v>57</v>
      </c>
      <c r="E5297" s="82" t="s">
        <v>12581</v>
      </c>
      <c r="F5297" s="81" t="s">
        <v>12581</v>
      </c>
      <c r="G5297" s="85">
        <v>97105</v>
      </c>
      <c r="H5297" s="81" t="s">
        <v>22413</v>
      </c>
      <c r="I5297" s="81" t="s">
        <v>312</v>
      </c>
      <c r="J5297" s="81" t="s">
        <v>287</v>
      </c>
      <c r="K5297" s="82">
        <v>96.95</v>
      </c>
      <c r="L5297" s="81" t="s">
        <v>65</v>
      </c>
      <c r="M5297" s="77"/>
    </row>
    <row r="5298" spans="1:13">
      <c r="A5298" s="81" t="s">
        <v>14504</v>
      </c>
      <c r="B5298" s="81" t="s">
        <v>14505</v>
      </c>
      <c r="C5298" s="81" t="s">
        <v>14544</v>
      </c>
      <c r="D5298" s="81">
        <v>57</v>
      </c>
      <c r="E5298" s="82" t="s">
        <v>12581</v>
      </c>
      <c r="F5298" s="81" t="s">
        <v>12581</v>
      </c>
      <c r="G5298" s="85">
        <v>97106</v>
      </c>
      <c r="H5298" s="81" t="s">
        <v>22414</v>
      </c>
      <c r="I5298" s="81" t="s">
        <v>312</v>
      </c>
      <c r="J5298" s="81" t="s">
        <v>287</v>
      </c>
      <c r="K5298" s="82">
        <v>105.91</v>
      </c>
      <c r="L5298" s="81" t="s">
        <v>65</v>
      </c>
      <c r="M5298" s="77"/>
    </row>
    <row r="5299" spans="1:13">
      <c r="A5299" s="81" t="s">
        <v>14504</v>
      </c>
      <c r="B5299" s="81" t="s">
        <v>14505</v>
      </c>
      <c r="C5299" s="81" t="s">
        <v>14544</v>
      </c>
      <c r="D5299" s="81">
        <v>57</v>
      </c>
      <c r="E5299" s="82" t="s">
        <v>12581</v>
      </c>
      <c r="F5299" s="81" t="s">
        <v>12581</v>
      </c>
      <c r="G5299" s="85">
        <v>97107</v>
      </c>
      <c r="H5299" s="81" t="s">
        <v>22415</v>
      </c>
      <c r="I5299" s="81" t="s">
        <v>312</v>
      </c>
      <c r="J5299" s="81" t="s">
        <v>287</v>
      </c>
      <c r="K5299" s="82">
        <v>114.84</v>
      </c>
      <c r="L5299" s="81" t="s">
        <v>65</v>
      </c>
      <c r="M5299" s="77"/>
    </row>
    <row r="5300" spans="1:13">
      <c r="A5300" s="81" t="s">
        <v>14504</v>
      </c>
      <c r="B5300" s="81" t="s">
        <v>14505</v>
      </c>
      <c r="C5300" s="81" t="s">
        <v>14544</v>
      </c>
      <c r="D5300" s="81">
        <v>57</v>
      </c>
      <c r="E5300" s="82" t="s">
        <v>12581</v>
      </c>
      <c r="F5300" s="81" t="s">
        <v>12581</v>
      </c>
      <c r="G5300" s="85">
        <v>97108</v>
      </c>
      <c r="H5300" s="81" t="s">
        <v>22416</v>
      </c>
      <c r="I5300" s="81" t="s">
        <v>312</v>
      </c>
      <c r="J5300" s="81" t="s">
        <v>287</v>
      </c>
      <c r="K5300" s="82">
        <v>134.6</v>
      </c>
      <c r="L5300" s="81" t="s">
        <v>65</v>
      </c>
      <c r="M5300" s="77"/>
    </row>
    <row r="5301" spans="1:13">
      <c r="A5301" s="81" t="s">
        <v>14504</v>
      </c>
      <c r="B5301" s="81" t="s">
        <v>14505</v>
      </c>
      <c r="C5301" s="81" t="s">
        <v>14544</v>
      </c>
      <c r="D5301" s="81">
        <v>57</v>
      </c>
      <c r="E5301" s="82" t="s">
        <v>12581</v>
      </c>
      <c r="F5301" s="81" t="s">
        <v>12581</v>
      </c>
      <c r="G5301" s="85">
        <v>97109</v>
      </c>
      <c r="H5301" s="81" t="s">
        <v>22417</v>
      </c>
      <c r="I5301" s="81" t="s">
        <v>312</v>
      </c>
      <c r="J5301" s="81" t="s">
        <v>287</v>
      </c>
      <c r="K5301" s="82">
        <v>143.47</v>
      </c>
      <c r="L5301" s="81" t="s">
        <v>65</v>
      </c>
      <c r="M5301" s="77"/>
    </row>
    <row r="5302" spans="1:13">
      <c r="A5302" s="81" t="s">
        <v>14504</v>
      </c>
      <c r="B5302" s="81" t="s">
        <v>14505</v>
      </c>
      <c r="C5302" s="81" t="s">
        <v>14544</v>
      </c>
      <c r="D5302" s="81">
        <v>57</v>
      </c>
      <c r="E5302" s="82" t="s">
        <v>12581</v>
      </c>
      <c r="F5302" s="81" t="s">
        <v>12581</v>
      </c>
      <c r="G5302" s="85">
        <v>97110</v>
      </c>
      <c r="H5302" s="81" t="s">
        <v>22418</v>
      </c>
      <c r="I5302" s="81" t="s">
        <v>312</v>
      </c>
      <c r="J5302" s="81" t="s">
        <v>287</v>
      </c>
      <c r="K5302" s="82">
        <v>142.55000000000001</v>
      </c>
      <c r="L5302" s="81" t="s">
        <v>65</v>
      </c>
      <c r="M5302" s="77"/>
    </row>
    <row r="5303" spans="1:13">
      <c r="A5303" s="81" t="s">
        <v>14504</v>
      </c>
      <c r="B5303" s="81" t="s">
        <v>14505</v>
      </c>
      <c r="C5303" s="81" t="s">
        <v>14544</v>
      </c>
      <c r="D5303" s="81">
        <v>57</v>
      </c>
      <c r="E5303" s="82" t="s">
        <v>12581</v>
      </c>
      <c r="F5303" s="81" t="s">
        <v>12581</v>
      </c>
      <c r="G5303" s="85">
        <v>97111</v>
      </c>
      <c r="H5303" s="81" t="s">
        <v>22419</v>
      </c>
      <c r="I5303" s="81" t="s">
        <v>312</v>
      </c>
      <c r="J5303" s="81" t="s">
        <v>287</v>
      </c>
      <c r="K5303" s="82">
        <v>162.47</v>
      </c>
      <c r="L5303" s="81" t="s">
        <v>65</v>
      </c>
      <c r="M5303" s="77"/>
    </row>
    <row r="5304" spans="1:13">
      <c r="A5304" s="81" t="s">
        <v>14504</v>
      </c>
      <c r="B5304" s="81" t="s">
        <v>14505</v>
      </c>
      <c r="C5304" s="81" t="s">
        <v>14544</v>
      </c>
      <c r="D5304" s="81">
        <v>57</v>
      </c>
      <c r="E5304" s="82" t="s">
        <v>12581</v>
      </c>
      <c r="F5304" s="81" t="s">
        <v>12581</v>
      </c>
      <c r="G5304" s="85">
        <v>97112</v>
      </c>
      <c r="H5304" s="81" t="s">
        <v>22420</v>
      </c>
      <c r="I5304" s="81" t="s">
        <v>312</v>
      </c>
      <c r="J5304" s="81" t="s">
        <v>287</v>
      </c>
      <c r="K5304" s="82">
        <v>173.3</v>
      </c>
      <c r="L5304" s="81" t="s">
        <v>65</v>
      </c>
      <c r="M5304" s="77"/>
    </row>
    <row r="5305" spans="1:13">
      <c r="A5305" s="81" t="s">
        <v>14504</v>
      </c>
      <c r="B5305" s="81" t="s">
        <v>14505</v>
      </c>
      <c r="C5305" s="81" t="s">
        <v>14544</v>
      </c>
      <c r="D5305" s="81">
        <v>57</v>
      </c>
      <c r="E5305" s="82" t="s">
        <v>12581</v>
      </c>
      <c r="F5305" s="81" t="s">
        <v>12581</v>
      </c>
      <c r="G5305" s="85">
        <v>97113</v>
      </c>
      <c r="H5305" s="81" t="s">
        <v>22421</v>
      </c>
      <c r="I5305" s="81" t="s">
        <v>312</v>
      </c>
      <c r="J5305" s="81" t="s">
        <v>64</v>
      </c>
      <c r="K5305" s="82">
        <v>1.55</v>
      </c>
      <c r="L5305" s="81" t="s">
        <v>65</v>
      </c>
      <c r="M5305" s="77"/>
    </row>
    <row r="5306" spans="1:13">
      <c r="A5306" s="81" t="s">
        <v>14504</v>
      </c>
      <c r="B5306" s="81" t="s">
        <v>14505</v>
      </c>
      <c r="C5306" s="81" t="s">
        <v>14544</v>
      </c>
      <c r="D5306" s="81">
        <v>57</v>
      </c>
      <c r="E5306" s="82" t="s">
        <v>12581</v>
      </c>
      <c r="F5306" s="81" t="s">
        <v>12581</v>
      </c>
      <c r="G5306" s="85">
        <v>97114</v>
      </c>
      <c r="H5306" s="81" t="s">
        <v>14566</v>
      </c>
      <c r="I5306" s="81" t="s">
        <v>25</v>
      </c>
      <c r="J5306" s="81" t="s">
        <v>64</v>
      </c>
      <c r="K5306" s="82">
        <v>0.37</v>
      </c>
      <c r="L5306" s="81" t="s">
        <v>65</v>
      </c>
      <c r="M5306" s="77"/>
    </row>
    <row r="5307" spans="1:13">
      <c r="A5307" s="81" t="s">
        <v>14504</v>
      </c>
      <c r="B5307" s="81" t="s">
        <v>14505</v>
      </c>
      <c r="C5307" s="81" t="s">
        <v>14544</v>
      </c>
      <c r="D5307" s="81">
        <v>57</v>
      </c>
      <c r="E5307" s="82" t="s">
        <v>12581</v>
      </c>
      <c r="F5307" s="81" t="s">
        <v>12581</v>
      </c>
      <c r="G5307" s="85">
        <v>97115</v>
      </c>
      <c r="H5307" s="81" t="s">
        <v>14567</v>
      </c>
      <c r="I5307" s="81" t="s">
        <v>1367</v>
      </c>
      <c r="J5307" s="81" t="s">
        <v>64</v>
      </c>
      <c r="K5307" s="82">
        <v>31.41</v>
      </c>
      <c r="L5307" s="81" t="s">
        <v>65</v>
      </c>
      <c r="M5307" s="77"/>
    </row>
    <row r="5308" spans="1:13">
      <c r="A5308" s="81" t="s">
        <v>14504</v>
      </c>
      <c r="B5308" s="81" t="s">
        <v>14505</v>
      </c>
      <c r="C5308" s="81" t="s">
        <v>14544</v>
      </c>
      <c r="D5308" s="81">
        <v>57</v>
      </c>
      <c r="E5308" s="82" t="s">
        <v>12581</v>
      </c>
      <c r="F5308" s="81" t="s">
        <v>12581</v>
      </c>
      <c r="G5308" s="85">
        <v>97116</v>
      </c>
      <c r="H5308" s="81" t="s">
        <v>22422</v>
      </c>
      <c r="I5308" s="81" t="s">
        <v>1367</v>
      </c>
      <c r="J5308" s="81" t="s">
        <v>64</v>
      </c>
      <c r="K5308" s="82">
        <v>17.13</v>
      </c>
      <c r="L5308" s="81" t="s">
        <v>65</v>
      </c>
      <c r="M5308" s="77"/>
    </row>
    <row r="5309" spans="1:13">
      <c r="A5309" s="81" t="s">
        <v>14504</v>
      </c>
      <c r="B5309" s="81" t="s">
        <v>14505</v>
      </c>
      <c r="C5309" s="81" t="s">
        <v>14544</v>
      </c>
      <c r="D5309" s="81">
        <v>57</v>
      </c>
      <c r="E5309" s="82" t="s">
        <v>12581</v>
      </c>
      <c r="F5309" s="81" t="s">
        <v>12581</v>
      </c>
      <c r="G5309" s="85">
        <v>97117</v>
      </c>
      <c r="H5309" s="81" t="s">
        <v>22423</v>
      </c>
      <c r="I5309" s="81" t="s">
        <v>1367</v>
      </c>
      <c r="J5309" s="81" t="s">
        <v>64</v>
      </c>
      <c r="K5309" s="82">
        <v>16.350000000000001</v>
      </c>
      <c r="L5309" s="81" t="s">
        <v>65</v>
      </c>
      <c r="M5309" s="77"/>
    </row>
    <row r="5310" spans="1:13">
      <c r="A5310" s="81" t="s">
        <v>14504</v>
      </c>
      <c r="B5310" s="81" t="s">
        <v>14505</v>
      </c>
      <c r="C5310" s="81" t="s">
        <v>14544</v>
      </c>
      <c r="D5310" s="81">
        <v>57</v>
      </c>
      <c r="E5310" s="82" t="s">
        <v>12581</v>
      </c>
      <c r="F5310" s="81" t="s">
        <v>12581</v>
      </c>
      <c r="G5310" s="85">
        <v>97118</v>
      </c>
      <c r="H5310" s="81" t="s">
        <v>22424</v>
      </c>
      <c r="I5310" s="81" t="s">
        <v>1367</v>
      </c>
      <c r="J5310" s="81" t="s">
        <v>64</v>
      </c>
      <c r="K5310" s="82">
        <v>14.29</v>
      </c>
      <c r="L5310" s="81" t="s">
        <v>65</v>
      </c>
      <c r="M5310" s="77"/>
    </row>
    <row r="5311" spans="1:13">
      <c r="A5311" s="81" t="s">
        <v>14504</v>
      </c>
      <c r="B5311" s="81" t="s">
        <v>14505</v>
      </c>
      <c r="C5311" s="81" t="s">
        <v>14544</v>
      </c>
      <c r="D5311" s="81">
        <v>57</v>
      </c>
      <c r="E5311" s="82" t="s">
        <v>12581</v>
      </c>
      <c r="F5311" s="81" t="s">
        <v>12581</v>
      </c>
      <c r="G5311" s="85">
        <v>97119</v>
      </c>
      <c r="H5311" s="81" t="s">
        <v>22425</v>
      </c>
      <c r="I5311" s="81" t="s">
        <v>1367</v>
      </c>
      <c r="J5311" s="81" t="s">
        <v>64</v>
      </c>
      <c r="K5311" s="82">
        <v>13.57</v>
      </c>
      <c r="L5311" s="81" t="s">
        <v>65</v>
      </c>
      <c r="M5311" s="77"/>
    </row>
    <row r="5312" spans="1:13">
      <c r="A5312" s="81" t="s">
        <v>14504</v>
      </c>
      <c r="B5312" s="81" t="s">
        <v>14505</v>
      </c>
      <c r="C5312" s="81" t="s">
        <v>14544</v>
      </c>
      <c r="D5312" s="81">
        <v>57</v>
      </c>
      <c r="E5312" s="82" t="s">
        <v>12581</v>
      </c>
      <c r="F5312" s="81" t="s">
        <v>12581</v>
      </c>
      <c r="G5312" s="85">
        <v>97120</v>
      </c>
      <c r="H5312" s="81" t="s">
        <v>14568</v>
      </c>
      <c r="I5312" s="81" t="s">
        <v>1367</v>
      </c>
      <c r="J5312" s="81" t="s">
        <v>64</v>
      </c>
      <c r="K5312" s="82">
        <v>9.98</v>
      </c>
      <c r="L5312" s="81" t="s">
        <v>65</v>
      </c>
      <c r="M5312" s="77"/>
    </row>
    <row r="5313" spans="1:13">
      <c r="A5313" s="81" t="s">
        <v>14504</v>
      </c>
      <c r="B5313" s="81" t="s">
        <v>14505</v>
      </c>
      <c r="C5313" s="81" t="s">
        <v>14544</v>
      </c>
      <c r="D5313" s="81">
        <v>57</v>
      </c>
      <c r="E5313" s="82" t="s">
        <v>12581</v>
      </c>
      <c r="F5313" s="81" t="s">
        <v>12581</v>
      </c>
      <c r="G5313" s="85">
        <v>97802</v>
      </c>
      <c r="H5313" s="81" t="s">
        <v>14569</v>
      </c>
      <c r="I5313" s="81" t="s">
        <v>312</v>
      </c>
      <c r="J5313" s="81" t="s">
        <v>287</v>
      </c>
      <c r="K5313" s="82">
        <v>4.4800000000000004</v>
      </c>
      <c r="L5313" s="81" t="s">
        <v>65</v>
      </c>
      <c r="M5313" s="77"/>
    </row>
    <row r="5314" spans="1:13">
      <c r="A5314" s="81" t="s">
        <v>14504</v>
      </c>
      <c r="B5314" s="81" t="s">
        <v>14505</v>
      </c>
      <c r="C5314" s="81" t="s">
        <v>14544</v>
      </c>
      <c r="D5314" s="81">
        <v>57</v>
      </c>
      <c r="E5314" s="82" t="s">
        <v>12581</v>
      </c>
      <c r="F5314" s="81" t="s">
        <v>12581</v>
      </c>
      <c r="G5314" s="85">
        <v>97803</v>
      </c>
      <c r="H5314" s="81" t="s">
        <v>14570</v>
      </c>
      <c r="I5314" s="81" t="s">
        <v>312</v>
      </c>
      <c r="J5314" s="81" t="s">
        <v>287</v>
      </c>
      <c r="K5314" s="82">
        <v>6.7</v>
      </c>
      <c r="L5314" s="81" t="s">
        <v>65</v>
      </c>
      <c r="M5314" s="77"/>
    </row>
    <row r="5315" spans="1:13">
      <c r="A5315" s="81" t="s">
        <v>14504</v>
      </c>
      <c r="B5315" s="81" t="s">
        <v>14505</v>
      </c>
      <c r="C5315" s="81" t="s">
        <v>14544</v>
      </c>
      <c r="D5315" s="81">
        <v>57</v>
      </c>
      <c r="E5315" s="82" t="s">
        <v>12581</v>
      </c>
      <c r="F5315" s="81" t="s">
        <v>12581</v>
      </c>
      <c r="G5315" s="85">
        <v>97805</v>
      </c>
      <c r="H5315" s="81" t="s">
        <v>14571</v>
      </c>
      <c r="I5315" s="81" t="s">
        <v>312</v>
      </c>
      <c r="J5315" s="81" t="s">
        <v>287</v>
      </c>
      <c r="K5315" s="82">
        <v>11.23</v>
      </c>
      <c r="L5315" s="81" t="s">
        <v>65</v>
      </c>
      <c r="M5315" s="77"/>
    </row>
    <row r="5316" spans="1:13">
      <c r="A5316" s="81" t="s">
        <v>14504</v>
      </c>
      <c r="B5316" s="81" t="s">
        <v>14505</v>
      </c>
      <c r="C5316" s="81" t="s">
        <v>14544</v>
      </c>
      <c r="D5316" s="81">
        <v>57</v>
      </c>
      <c r="E5316" s="82" t="s">
        <v>12581</v>
      </c>
      <c r="F5316" s="81" t="s">
        <v>12581</v>
      </c>
      <c r="G5316" s="85">
        <v>97806</v>
      </c>
      <c r="H5316" s="81" t="s">
        <v>14572</v>
      </c>
      <c r="I5316" s="81" t="s">
        <v>312</v>
      </c>
      <c r="J5316" s="81" t="s">
        <v>287</v>
      </c>
      <c r="K5316" s="82">
        <v>13.44</v>
      </c>
      <c r="L5316" s="81" t="s">
        <v>65</v>
      </c>
      <c r="M5316" s="77"/>
    </row>
    <row r="5317" spans="1:13">
      <c r="A5317" s="81" t="s">
        <v>14504</v>
      </c>
      <c r="B5317" s="81" t="s">
        <v>14505</v>
      </c>
      <c r="C5317" s="81" t="s">
        <v>14544</v>
      </c>
      <c r="D5317" s="81">
        <v>57</v>
      </c>
      <c r="E5317" s="82" t="s">
        <v>12581</v>
      </c>
      <c r="F5317" s="81" t="s">
        <v>12581</v>
      </c>
      <c r="G5317" s="85">
        <v>97807</v>
      </c>
      <c r="H5317" s="81" t="s">
        <v>14573</v>
      </c>
      <c r="I5317" s="81" t="s">
        <v>312</v>
      </c>
      <c r="J5317" s="81" t="s">
        <v>287</v>
      </c>
      <c r="K5317" s="82">
        <v>15.31</v>
      </c>
      <c r="L5317" s="81" t="s">
        <v>65</v>
      </c>
      <c r="M5317" s="77"/>
    </row>
    <row r="5318" spans="1:13">
      <c r="A5318" s="81" t="s">
        <v>14504</v>
      </c>
      <c r="B5318" s="81" t="s">
        <v>14505</v>
      </c>
      <c r="C5318" s="81" t="s">
        <v>14544</v>
      </c>
      <c r="D5318" s="81">
        <v>57</v>
      </c>
      <c r="E5318" s="82" t="s">
        <v>12581</v>
      </c>
      <c r="F5318" s="81" t="s">
        <v>12581</v>
      </c>
      <c r="G5318" s="85">
        <v>97809</v>
      </c>
      <c r="H5318" s="81" t="s">
        <v>14574</v>
      </c>
      <c r="I5318" s="81" t="s">
        <v>312</v>
      </c>
      <c r="J5318" s="81" t="s">
        <v>287</v>
      </c>
      <c r="K5318" s="82">
        <v>12.61</v>
      </c>
      <c r="L5318" s="81" t="s">
        <v>65</v>
      </c>
      <c r="M5318" s="77"/>
    </row>
    <row r="5319" spans="1:13">
      <c r="A5319" s="81" t="s">
        <v>14504</v>
      </c>
      <c r="B5319" s="81" t="s">
        <v>14505</v>
      </c>
      <c r="C5319" s="81" t="s">
        <v>14544</v>
      </c>
      <c r="D5319" s="81">
        <v>57</v>
      </c>
      <c r="E5319" s="82" t="s">
        <v>12581</v>
      </c>
      <c r="F5319" s="81" t="s">
        <v>12581</v>
      </c>
      <c r="G5319" s="85">
        <v>97810</v>
      </c>
      <c r="H5319" s="81" t="s">
        <v>14575</v>
      </c>
      <c r="I5319" s="81" t="s">
        <v>312</v>
      </c>
      <c r="J5319" s="81" t="s">
        <v>287</v>
      </c>
      <c r="K5319" s="82">
        <v>13.65</v>
      </c>
      <c r="L5319" s="81" t="s">
        <v>65</v>
      </c>
      <c r="M5319" s="77"/>
    </row>
    <row r="5320" spans="1:13">
      <c r="A5320" s="81" t="s">
        <v>14504</v>
      </c>
      <c r="B5320" s="81" t="s">
        <v>14505</v>
      </c>
      <c r="C5320" s="81" t="s">
        <v>14544</v>
      </c>
      <c r="D5320" s="81">
        <v>57</v>
      </c>
      <c r="E5320" s="82" t="s">
        <v>12581</v>
      </c>
      <c r="F5320" s="81" t="s">
        <v>12581</v>
      </c>
      <c r="G5320" s="85">
        <v>97811</v>
      </c>
      <c r="H5320" s="81" t="s">
        <v>14576</v>
      </c>
      <c r="I5320" s="81" t="s">
        <v>312</v>
      </c>
      <c r="J5320" s="81" t="s">
        <v>287</v>
      </c>
      <c r="K5320" s="82">
        <v>15.57</v>
      </c>
      <c r="L5320" s="81" t="s">
        <v>65</v>
      </c>
      <c r="M5320" s="77"/>
    </row>
    <row r="5321" spans="1:13">
      <c r="A5321" s="81" t="s">
        <v>14504</v>
      </c>
      <c r="B5321" s="81" t="s">
        <v>14505</v>
      </c>
      <c r="C5321" s="81" t="s">
        <v>14544</v>
      </c>
      <c r="D5321" s="81">
        <v>57</v>
      </c>
      <c r="E5321" s="82" t="s">
        <v>12581</v>
      </c>
      <c r="F5321" s="81" t="s">
        <v>12581</v>
      </c>
      <c r="G5321" s="85">
        <v>101167</v>
      </c>
      <c r="H5321" s="81" t="s">
        <v>14577</v>
      </c>
      <c r="I5321" s="81" t="s">
        <v>312</v>
      </c>
      <c r="J5321" s="81" t="s">
        <v>287</v>
      </c>
      <c r="K5321" s="82">
        <v>72.84</v>
      </c>
      <c r="L5321" s="81" t="s">
        <v>65</v>
      </c>
      <c r="M5321" s="77"/>
    </row>
    <row r="5322" spans="1:13">
      <c r="A5322" s="81" t="s">
        <v>14504</v>
      </c>
      <c r="B5322" s="81" t="s">
        <v>14505</v>
      </c>
      <c r="C5322" s="81" t="s">
        <v>14544</v>
      </c>
      <c r="D5322" s="81">
        <v>57</v>
      </c>
      <c r="E5322" s="82" t="s">
        <v>12581</v>
      </c>
      <c r="F5322" s="81" t="s">
        <v>12581</v>
      </c>
      <c r="G5322" s="85">
        <v>101168</v>
      </c>
      <c r="H5322" s="81" t="s">
        <v>14578</v>
      </c>
      <c r="I5322" s="81" t="s">
        <v>312</v>
      </c>
      <c r="J5322" s="81" t="s">
        <v>287</v>
      </c>
      <c r="K5322" s="82">
        <v>102.04</v>
      </c>
      <c r="L5322" s="81" t="s">
        <v>65</v>
      </c>
      <c r="M5322" s="77"/>
    </row>
    <row r="5323" spans="1:13">
      <c r="A5323" s="81" t="s">
        <v>14504</v>
      </c>
      <c r="B5323" s="81" t="s">
        <v>14505</v>
      </c>
      <c r="C5323" s="81" t="s">
        <v>14544</v>
      </c>
      <c r="D5323" s="81">
        <v>57</v>
      </c>
      <c r="E5323" s="82" t="s">
        <v>12581</v>
      </c>
      <c r="F5323" s="81" t="s">
        <v>12581</v>
      </c>
      <c r="G5323" s="85">
        <v>101169</v>
      </c>
      <c r="H5323" s="81" t="s">
        <v>14579</v>
      </c>
      <c r="I5323" s="81" t="s">
        <v>312</v>
      </c>
      <c r="J5323" s="81" t="s">
        <v>287</v>
      </c>
      <c r="K5323" s="82">
        <v>82.78</v>
      </c>
      <c r="L5323" s="81" t="s">
        <v>65</v>
      </c>
      <c r="M5323" s="77"/>
    </row>
    <row r="5324" spans="1:13">
      <c r="A5324" s="81" t="s">
        <v>14504</v>
      </c>
      <c r="B5324" s="81" t="s">
        <v>14505</v>
      </c>
      <c r="C5324" s="81" t="s">
        <v>14544</v>
      </c>
      <c r="D5324" s="81">
        <v>57</v>
      </c>
      <c r="E5324" s="82" t="s">
        <v>12581</v>
      </c>
      <c r="F5324" s="81" t="s">
        <v>12581</v>
      </c>
      <c r="G5324" s="85">
        <v>101170</v>
      </c>
      <c r="H5324" s="81" t="s">
        <v>14580</v>
      </c>
      <c r="I5324" s="81" t="s">
        <v>312</v>
      </c>
      <c r="J5324" s="81" t="s">
        <v>287</v>
      </c>
      <c r="K5324" s="82">
        <v>32.49</v>
      </c>
      <c r="L5324" s="81" t="s">
        <v>65</v>
      </c>
      <c r="M5324" s="77"/>
    </row>
    <row r="5325" spans="1:13">
      <c r="A5325" s="81" t="s">
        <v>14504</v>
      </c>
      <c r="B5325" s="81" t="s">
        <v>14505</v>
      </c>
      <c r="C5325" s="81" t="s">
        <v>14544</v>
      </c>
      <c r="D5325" s="81">
        <v>57</v>
      </c>
      <c r="E5325" s="82" t="s">
        <v>12581</v>
      </c>
      <c r="F5325" s="81" t="s">
        <v>12581</v>
      </c>
      <c r="G5325" s="85">
        <v>101171</v>
      </c>
      <c r="H5325" s="81" t="s">
        <v>15864</v>
      </c>
      <c r="I5325" s="81" t="s">
        <v>312</v>
      </c>
      <c r="J5325" s="81" t="s">
        <v>287</v>
      </c>
      <c r="K5325" s="82">
        <v>69.790000000000006</v>
      </c>
      <c r="L5325" s="81" t="s">
        <v>65</v>
      </c>
      <c r="M5325" s="77"/>
    </row>
    <row r="5326" spans="1:13">
      <c r="A5326" s="81" t="s">
        <v>14504</v>
      </c>
      <c r="B5326" s="81" t="s">
        <v>14505</v>
      </c>
      <c r="C5326" s="81" t="s">
        <v>14544</v>
      </c>
      <c r="D5326" s="81">
        <v>57</v>
      </c>
      <c r="E5326" s="82" t="s">
        <v>12581</v>
      </c>
      <c r="F5326" s="81" t="s">
        <v>12581</v>
      </c>
      <c r="G5326" s="85">
        <v>101172</v>
      </c>
      <c r="H5326" s="81" t="s">
        <v>14581</v>
      </c>
      <c r="I5326" s="81" t="s">
        <v>312</v>
      </c>
      <c r="J5326" s="81" t="s">
        <v>287</v>
      </c>
      <c r="K5326" s="82">
        <v>50.26</v>
      </c>
      <c r="L5326" s="81" t="s">
        <v>65</v>
      </c>
      <c r="M5326" s="77"/>
    </row>
    <row r="5327" spans="1:13">
      <c r="A5327" s="81" t="s">
        <v>14504</v>
      </c>
      <c r="B5327" s="81" t="s">
        <v>14505</v>
      </c>
      <c r="C5327" s="81" t="s">
        <v>14582</v>
      </c>
      <c r="D5327" s="81">
        <v>249</v>
      </c>
      <c r="E5327" s="82" t="s">
        <v>12581</v>
      </c>
      <c r="F5327" s="81" t="s">
        <v>12581</v>
      </c>
      <c r="G5327" s="85">
        <v>72947</v>
      </c>
      <c r="H5327" s="81" t="s">
        <v>14583</v>
      </c>
      <c r="I5327" s="81" t="s">
        <v>312</v>
      </c>
      <c r="J5327" s="81" t="s">
        <v>287</v>
      </c>
      <c r="K5327" s="82">
        <v>15.57</v>
      </c>
      <c r="L5327" s="81" t="s">
        <v>65</v>
      </c>
      <c r="M5327" s="77"/>
    </row>
    <row r="5328" spans="1:13">
      <c r="A5328" s="81" t="s">
        <v>14504</v>
      </c>
      <c r="B5328" s="81" t="s">
        <v>14505</v>
      </c>
      <c r="C5328" s="81" t="s">
        <v>14582</v>
      </c>
      <c r="D5328" s="81">
        <v>249</v>
      </c>
      <c r="E5328" s="82" t="s">
        <v>12581</v>
      </c>
      <c r="F5328" s="81" t="s">
        <v>12581</v>
      </c>
      <c r="G5328" s="85">
        <v>83693</v>
      </c>
      <c r="H5328" s="81" t="s">
        <v>14584</v>
      </c>
      <c r="I5328" s="81" t="s">
        <v>312</v>
      </c>
      <c r="J5328" s="81" t="s">
        <v>64</v>
      </c>
      <c r="K5328" s="82">
        <v>3.76</v>
      </c>
      <c r="L5328" s="81" t="s">
        <v>65</v>
      </c>
      <c r="M5328" s="77"/>
    </row>
    <row r="5329" spans="1:13">
      <c r="A5329" s="81" t="s">
        <v>14504</v>
      </c>
      <c r="B5329" s="81" t="s">
        <v>14505</v>
      </c>
      <c r="C5329" s="81" t="s">
        <v>14585</v>
      </c>
      <c r="D5329" s="81">
        <v>287</v>
      </c>
      <c r="E5329" s="82" t="s">
        <v>12581</v>
      </c>
      <c r="F5329" s="81" t="s">
        <v>12581</v>
      </c>
      <c r="G5329" s="85">
        <v>95995</v>
      </c>
      <c r="H5329" s="81" t="s">
        <v>14586</v>
      </c>
      <c r="I5329" s="81" t="s">
        <v>1421</v>
      </c>
      <c r="J5329" s="81" t="s">
        <v>287</v>
      </c>
      <c r="K5329" s="78">
        <v>1019.23</v>
      </c>
      <c r="L5329" s="81" t="s">
        <v>65</v>
      </c>
      <c r="M5329" s="77"/>
    </row>
    <row r="5330" spans="1:13">
      <c r="A5330" s="81" t="s">
        <v>14504</v>
      </c>
      <c r="B5330" s="81" t="s">
        <v>14505</v>
      </c>
      <c r="C5330" s="81" t="s">
        <v>14585</v>
      </c>
      <c r="D5330" s="81">
        <v>287</v>
      </c>
      <c r="E5330" s="82" t="s">
        <v>12581</v>
      </c>
      <c r="F5330" s="81" t="s">
        <v>12581</v>
      </c>
      <c r="G5330" s="85">
        <v>95996</v>
      </c>
      <c r="H5330" s="81" t="s">
        <v>14587</v>
      </c>
      <c r="I5330" s="81" t="s">
        <v>1421</v>
      </c>
      <c r="J5330" s="81" t="s">
        <v>287</v>
      </c>
      <c r="K5330" s="82">
        <v>967.76</v>
      </c>
      <c r="L5330" s="81" t="s">
        <v>65</v>
      </c>
      <c r="M5330" s="77"/>
    </row>
    <row r="5331" spans="1:13">
      <c r="A5331" s="81" t="s">
        <v>14504</v>
      </c>
      <c r="B5331" s="81" t="s">
        <v>14505</v>
      </c>
      <c r="C5331" s="81" t="s">
        <v>14585</v>
      </c>
      <c r="D5331" s="81">
        <v>287</v>
      </c>
      <c r="E5331" s="82" t="s">
        <v>12581</v>
      </c>
      <c r="F5331" s="81" t="s">
        <v>12581</v>
      </c>
      <c r="G5331" s="85">
        <v>96001</v>
      </c>
      <c r="H5331" s="81" t="s">
        <v>14588</v>
      </c>
      <c r="I5331" s="81" t="s">
        <v>312</v>
      </c>
      <c r="J5331" s="81" t="s">
        <v>287</v>
      </c>
      <c r="K5331" s="82">
        <v>5.17</v>
      </c>
      <c r="L5331" s="81" t="s">
        <v>65</v>
      </c>
      <c r="M5331" s="77"/>
    </row>
    <row r="5332" spans="1:13">
      <c r="A5332" s="81" t="s">
        <v>14504</v>
      </c>
      <c r="B5332" s="81" t="s">
        <v>14505</v>
      </c>
      <c r="C5332" s="81" t="s">
        <v>14585</v>
      </c>
      <c r="D5332" s="81">
        <v>287</v>
      </c>
      <c r="E5332" s="82" t="s">
        <v>12581</v>
      </c>
      <c r="F5332" s="81" t="s">
        <v>12581</v>
      </c>
      <c r="G5332" s="85">
        <v>96393</v>
      </c>
      <c r="H5332" s="81" t="s">
        <v>14589</v>
      </c>
      <c r="I5332" s="81" t="s">
        <v>1421</v>
      </c>
      <c r="J5332" s="81" t="s">
        <v>287</v>
      </c>
      <c r="K5332" s="82">
        <v>117.84</v>
      </c>
      <c r="L5332" s="81" t="s">
        <v>65</v>
      </c>
      <c r="M5332" s="77"/>
    </row>
    <row r="5333" spans="1:13">
      <c r="A5333" s="81" t="s">
        <v>14504</v>
      </c>
      <c r="B5333" s="81" t="s">
        <v>14505</v>
      </c>
      <c r="C5333" s="81" t="s">
        <v>14585</v>
      </c>
      <c r="D5333" s="81">
        <v>287</v>
      </c>
      <c r="E5333" s="82" t="s">
        <v>12581</v>
      </c>
      <c r="F5333" s="81" t="s">
        <v>12581</v>
      </c>
      <c r="G5333" s="85">
        <v>96394</v>
      </c>
      <c r="H5333" s="81" t="s">
        <v>14590</v>
      </c>
      <c r="I5333" s="81" t="s">
        <v>1421</v>
      </c>
      <c r="J5333" s="81" t="s">
        <v>287</v>
      </c>
      <c r="K5333" s="82">
        <v>160.78</v>
      </c>
      <c r="L5333" s="81" t="s">
        <v>65</v>
      </c>
      <c r="M5333" s="77"/>
    </row>
    <row r="5334" spans="1:13">
      <c r="A5334" s="81" t="s">
        <v>14504</v>
      </c>
      <c r="B5334" s="81" t="s">
        <v>14505</v>
      </c>
      <c r="C5334" s="81" t="s">
        <v>14585</v>
      </c>
      <c r="D5334" s="81">
        <v>287</v>
      </c>
      <c r="E5334" s="82" t="s">
        <v>12581</v>
      </c>
      <c r="F5334" s="81" t="s">
        <v>12581</v>
      </c>
      <c r="G5334" s="85">
        <v>96395</v>
      </c>
      <c r="H5334" s="81" t="s">
        <v>14591</v>
      </c>
      <c r="I5334" s="81" t="s">
        <v>1421</v>
      </c>
      <c r="J5334" s="81" t="s">
        <v>287</v>
      </c>
      <c r="K5334" s="82">
        <v>220.8</v>
      </c>
      <c r="L5334" s="81" t="s">
        <v>65</v>
      </c>
      <c r="M5334" s="77"/>
    </row>
    <row r="5335" spans="1:13">
      <c r="A5335" s="81" t="s">
        <v>14504</v>
      </c>
      <c r="B5335" s="81" t="s">
        <v>14505</v>
      </c>
      <c r="C5335" s="81" t="s">
        <v>14585</v>
      </c>
      <c r="D5335" s="81">
        <v>287</v>
      </c>
      <c r="E5335" s="82" t="s">
        <v>12581</v>
      </c>
      <c r="F5335" s="81" t="s">
        <v>12581</v>
      </c>
      <c r="G5335" s="85">
        <v>100624</v>
      </c>
      <c r="H5335" s="81" t="s">
        <v>14592</v>
      </c>
      <c r="I5335" s="81" t="s">
        <v>1421</v>
      </c>
      <c r="J5335" s="81" t="s">
        <v>287</v>
      </c>
      <c r="K5335" s="82">
        <v>768.24</v>
      </c>
      <c r="L5335" s="81" t="s">
        <v>65</v>
      </c>
      <c r="M5335" s="77"/>
    </row>
    <row r="5336" spans="1:13">
      <c r="A5336" s="81" t="s">
        <v>14504</v>
      </c>
      <c r="B5336" s="81" t="s">
        <v>14505</v>
      </c>
      <c r="C5336" s="81" t="s">
        <v>14585</v>
      </c>
      <c r="D5336" s="81">
        <v>287</v>
      </c>
      <c r="E5336" s="82" t="s">
        <v>12581</v>
      </c>
      <c r="F5336" s="81" t="s">
        <v>12581</v>
      </c>
      <c r="G5336" s="85">
        <v>100625</v>
      </c>
      <c r="H5336" s="81" t="s">
        <v>14593</v>
      </c>
      <c r="I5336" s="81" t="s">
        <v>1421</v>
      </c>
      <c r="J5336" s="81" t="s">
        <v>287</v>
      </c>
      <c r="K5336" s="82">
        <v>688.15</v>
      </c>
      <c r="L5336" s="81" t="s">
        <v>65</v>
      </c>
      <c r="M5336" s="77"/>
    </row>
    <row r="5337" spans="1:13">
      <c r="A5337" s="81" t="s">
        <v>14504</v>
      </c>
      <c r="B5337" s="81" t="s">
        <v>14505</v>
      </c>
      <c r="C5337" s="81" t="s">
        <v>14585</v>
      </c>
      <c r="D5337" s="81">
        <v>287</v>
      </c>
      <c r="E5337" s="82" t="s">
        <v>12581</v>
      </c>
      <c r="F5337" s="81" t="s">
        <v>12581</v>
      </c>
      <c r="G5337" s="85">
        <v>101020</v>
      </c>
      <c r="H5337" s="81" t="s">
        <v>14594</v>
      </c>
      <c r="I5337" s="81" t="s">
        <v>3966</v>
      </c>
      <c r="J5337" s="81" t="s">
        <v>287</v>
      </c>
      <c r="K5337" s="82">
        <v>283.76</v>
      </c>
      <c r="L5337" s="81" t="s">
        <v>65</v>
      </c>
      <c r="M5337" s="77"/>
    </row>
    <row r="5338" spans="1:13">
      <c r="A5338" s="81" t="s">
        <v>14504</v>
      </c>
      <c r="B5338" s="81" t="s">
        <v>14505</v>
      </c>
      <c r="C5338" s="81" t="s">
        <v>14585</v>
      </c>
      <c r="D5338" s="81">
        <v>287</v>
      </c>
      <c r="E5338" s="82" t="s">
        <v>12581</v>
      </c>
      <c r="F5338" s="81" t="s">
        <v>12581</v>
      </c>
      <c r="G5338" s="85">
        <v>101021</v>
      </c>
      <c r="H5338" s="81" t="s">
        <v>14595</v>
      </c>
      <c r="I5338" s="81" t="s">
        <v>3966</v>
      </c>
      <c r="J5338" s="81" t="s">
        <v>287</v>
      </c>
      <c r="K5338" s="82">
        <v>288.57</v>
      </c>
      <c r="L5338" s="81" t="s">
        <v>65</v>
      </c>
      <c r="M5338" s="77"/>
    </row>
    <row r="5339" spans="1:13">
      <c r="A5339" s="81" t="s">
        <v>14504</v>
      </c>
      <c r="B5339" s="81" t="s">
        <v>14505</v>
      </c>
      <c r="C5339" s="81" t="s">
        <v>14585</v>
      </c>
      <c r="D5339" s="81">
        <v>287</v>
      </c>
      <c r="E5339" s="82" t="s">
        <v>12581</v>
      </c>
      <c r="F5339" s="81" t="s">
        <v>12581</v>
      </c>
      <c r="G5339" s="85">
        <v>101022</v>
      </c>
      <c r="H5339" s="81" t="s">
        <v>14596</v>
      </c>
      <c r="I5339" s="81" t="s">
        <v>3966</v>
      </c>
      <c r="J5339" s="81" t="s">
        <v>287</v>
      </c>
      <c r="K5339" s="82">
        <v>247.56</v>
      </c>
      <c r="L5339" s="81" t="s">
        <v>65</v>
      </c>
      <c r="M5339" s="77"/>
    </row>
    <row r="5340" spans="1:13">
      <c r="A5340" s="81" t="s">
        <v>14504</v>
      </c>
      <c r="B5340" s="81" t="s">
        <v>14505</v>
      </c>
      <c r="C5340" s="81" t="s">
        <v>14585</v>
      </c>
      <c r="D5340" s="81">
        <v>287</v>
      </c>
      <c r="E5340" s="82" t="s">
        <v>12581</v>
      </c>
      <c r="F5340" s="81" t="s">
        <v>12581</v>
      </c>
      <c r="G5340" s="85">
        <v>101023</v>
      </c>
      <c r="H5340" s="81" t="s">
        <v>14597</v>
      </c>
      <c r="I5340" s="81" t="s">
        <v>3966</v>
      </c>
      <c r="J5340" s="81" t="s">
        <v>287</v>
      </c>
      <c r="K5340" s="82">
        <v>253.52</v>
      </c>
      <c r="L5340" s="81" t="s">
        <v>65</v>
      </c>
      <c r="M5340" s="77"/>
    </row>
    <row r="5341" spans="1:13">
      <c r="A5341" s="81" t="s">
        <v>14504</v>
      </c>
      <c r="B5341" s="81" t="s">
        <v>14505</v>
      </c>
      <c r="C5341" s="81" t="s">
        <v>14585</v>
      </c>
      <c r="D5341" s="81">
        <v>287</v>
      </c>
      <c r="E5341" s="82" t="s">
        <v>12581</v>
      </c>
      <c r="F5341" s="81" t="s">
        <v>12581</v>
      </c>
      <c r="G5341" s="85">
        <v>101024</v>
      </c>
      <c r="H5341" s="81" t="s">
        <v>14598</v>
      </c>
      <c r="I5341" s="81" t="s">
        <v>3966</v>
      </c>
      <c r="J5341" s="81" t="s">
        <v>287</v>
      </c>
      <c r="K5341" s="82">
        <v>251.76</v>
      </c>
      <c r="L5341" s="81" t="s">
        <v>65</v>
      </c>
      <c r="M5341" s="77"/>
    </row>
    <row r="5342" spans="1:13">
      <c r="A5342" s="81" t="s">
        <v>14504</v>
      </c>
      <c r="B5342" s="81" t="s">
        <v>14505</v>
      </c>
      <c r="C5342" s="81" t="s">
        <v>14585</v>
      </c>
      <c r="D5342" s="81">
        <v>287</v>
      </c>
      <c r="E5342" s="82" t="s">
        <v>12581</v>
      </c>
      <c r="F5342" s="81" t="s">
        <v>12581</v>
      </c>
      <c r="G5342" s="85">
        <v>101025</v>
      </c>
      <c r="H5342" s="81" t="s">
        <v>14599</v>
      </c>
      <c r="I5342" s="81" t="s">
        <v>3966</v>
      </c>
      <c r="J5342" s="81" t="s">
        <v>287</v>
      </c>
      <c r="K5342" s="82">
        <v>256.57</v>
      </c>
      <c r="L5342" s="81" t="s">
        <v>65</v>
      </c>
      <c r="M5342" s="77"/>
    </row>
    <row r="5343" spans="1:13">
      <c r="A5343" s="81" t="s">
        <v>14504</v>
      </c>
      <c r="B5343" s="81" t="s">
        <v>14505</v>
      </c>
      <c r="C5343" s="81" t="s">
        <v>14585</v>
      </c>
      <c r="D5343" s="81">
        <v>287</v>
      </c>
      <c r="E5343" s="82" t="s">
        <v>12581</v>
      </c>
      <c r="F5343" s="81" t="s">
        <v>12581</v>
      </c>
      <c r="G5343" s="85">
        <v>101026</v>
      </c>
      <c r="H5343" s="81" t="s">
        <v>14600</v>
      </c>
      <c r="I5343" s="81" t="s">
        <v>3966</v>
      </c>
      <c r="J5343" s="81" t="s">
        <v>287</v>
      </c>
      <c r="K5343" s="82">
        <v>266.32</v>
      </c>
      <c r="L5343" s="81" t="s">
        <v>65</v>
      </c>
      <c r="M5343" s="77"/>
    </row>
    <row r="5344" spans="1:13">
      <c r="A5344" s="81" t="s">
        <v>14504</v>
      </c>
      <c r="B5344" s="81" t="s">
        <v>14505</v>
      </c>
      <c r="C5344" s="81" t="s">
        <v>14585</v>
      </c>
      <c r="D5344" s="81">
        <v>287</v>
      </c>
      <c r="E5344" s="82" t="s">
        <v>12581</v>
      </c>
      <c r="F5344" s="81" t="s">
        <v>12581</v>
      </c>
      <c r="G5344" s="85">
        <v>101027</v>
      </c>
      <c r="H5344" s="81" t="s">
        <v>14601</v>
      </c>
      <c r="I5344" s="81" t="s">
        <v>3966</v>
      </c>
      <c r="J5344" s="81" t="s">
        <v>287</v>
      </c>
      <c r="K5344" s="82">
        <v>293.52999999999997</v>
      </c>
      <c r="L5344" s="81" t="s">
        <v>65</v>
      </c>
      <c r="M5344" s="77"/>
    </row>
    <row r="5345" spans="1:13">
      <c r="A5345" s="81" t="s">
        <v>14602</v>
      </c>
      <c r="B5345" s="81" t="s">
        <v>14603</v>
      </c>
      <c r="C5345" s="81" t="s">
        <v>14604</v>
      </c>
      <c r="D5345" s="81">
        <v>155</v>
      </c>
      <c r="E5345" s="82" t="s">
        <v>12581</v>
      </c>
      <c r="F5345" s="81" t="s">
        <v>12581</v>
      </c>
      <c r="G5345" s="85">
        <v>88411</v>
      </c>
      <c r="H5345" s="81" t="s">
        <v>14605</v>
      </c>
      <c r="I5345" s="81" t="s">
        <v>312</v>
      </c>
      <c r="J5345" s="81" t="s">
        <v>350</v>
      </c>
      <c r="K5345" s="82">
        <v>2.4500000000000002</v>
      </c>
      <c r="L5345" s="81" t="s">
        <v>65</v>
      </c>
      <c r="M5345" s="77"/>
    </row>
    <row r="5346" spans="1:13">
      <c r="A5346" s="81" t="s">
        <v>14602</v>
      </c>
      <c r="B5346" s="81" t="s">
        <v>14603</v>
      </c>
      <c r="C5346" s="81" t="s">
        <v>14604</v>
      </c>
      <c r="D5346" s="81">
        <v>155</v>
      </c>
      <c r="E5346" s="82" t="s">
        <v>12581</v>
      </c>
      <c r="F5346" s="81" t="s">
        <v>12581</v>
      </c>
      <c r="G5346" s="85">
        <v>88412</v>
      </c>
      <c r="H5346" s="81" t="s">
        <v>14606</v>
      </c>
      <c r="I5346" s="81" t="s">
        <v>312</v>
      </c>
      <c r="J5346" s="81" t="s">
        <v>350</v>
      </c>
      <c r="K5346" s="82">
        <v>1.87</v>
      </c>
      <c r="L5346" s="81" t="s">
        <v>65</v>
      </c>
      <c r="M5346" s="77"/>
    </row>
    <row r="5347" spans="1:13">
      <c r="A5347" s="81" t="s">
        <v>14602</v>
      </c>
      <c r="B5347" s="81" t="s">
        <v>14603</v>
      </c>
      <c r="C5347" s="81" t="s">
        <v>14604</v>
      </c>
      <c r="D5347" s="81">
        <v>155</v>
      </c>
      <c r="E5347" s="82" t="s">
        <v>12581</v>
      </c>
      <c r="F5347" s="81" t="s">
        <v>12581</v>
      </c>
      <c r="G5347" s="85">
        <v>88413</v>
      </c>
      <c r="H5347" s="81" t="s">
        <v>14607</v>
      </c>
      <c r="I5347" s="81" t="s">
        <v>312</v>
      </c>
      <c r="J5347" s="81" t="s">
        <v>350</v>
      </c>
      <c r="K5347" s="82">
        <v>3.61</v>
      </c>
      <c r="L5347" s="81" t="s">
        <v>65</v>
      </c>
      <c r="M5347" s="77"/>
    </row>
    <row r="5348" spans="1:13">
      <c r="A5348" s="81" t="s">
        <v>14602</v>
      </c>
      <c r="B5348" s="81" t="s">
        <v>14603</v>
      </c>
      <c r="C5348" s="81" t="s">
        <v>14604</v>
      </c>
      <c r="D5348" s="81">
        <v>155</v>
      </c>
      <c r="E5348" s="82" t="s">
        <v>12581</v>
      </c>
      <c r="F5348" s="81" t="s">
        <v>12581</v>
      </c>
      <c r="G5348" s="85">
        <v>88414</v>
      </c>
      <c r="H5348" s="81" t="s">
        <v>14608</v>
      </c>
      <c r="I5348" s="81" t="s">
        <v>312</v>
      </c>
      <c r="J5348" s="81" t="s">
        <v>350</v>
      </c>
      <c r="K5348" s="82">
        <v>3.98</v>
      </c>
      <c r="L5348" s="81" t="s">
        <v>65</v>
      </c>
      <c r="M5348" s="77"/>
    </row>
    <row r="5349" spans="1:13">
      <c r="A5349" s="81" t="s">
        <v>14602</v>
      </c>
      <c r="B5349" s="81" t="s">
        <v>14603</v>
      </c>
      <c r="C5349" s="81" t="s">
        <v>14604</v>
      </c>
      <c r="D5349" s="81">
        <v>155</v>
      </c>
      <c r="E5349" s="82" t="s">
        <v>12581</v>
      </c>
      <c r="F5349" s="81" t="s">
        <v>12581</v>
      </c>
      <c r="G5349" s="85">
        <v>88415</v>
      </c>
      <c r="H5349" s="81" t="s">
        <v>14609</v>
      </c>
      <c r="I5349" s="81" t="s">
        <v>312</v>
      </c>
      <c r="J5349" s="81" t="s">
        <v>350</v>
      </c>
      <c r="K5349" s="82">
        <v>2.64</v>
      </c>
      <c r="L5349" s="81" t="s">
        <v>65</v>
      </c>
      <c r="M5349" s="77"/>
    </row>
    <row r="5350" spans="1:13">
      <c r="A5350" s="81" t="s">
        <v>14602</v>
      </c>
      <c r="B5350" s="81" t="s">
        <v>14603</v>
      </c>
      <c r="C5350" s="81" t="s">
        <v>14604</v>
      </c>
      <c r="D5350" s="81">
        <v>155</v>
      </c>
      <c r="E5350" s="82" t="s">
        <v>12581</v>
      </c>
      <c r="F5350" s="81" t="s">
        <v>12581</v>
      </c>
      <c r="G5350" s="85">
        <v>88416</v>
      </c>
      <c r="H5350" s="81" t="s">
        <v>14610</v>
      </c>
      <c r="I5350" s="81" t="s">
        <v>312</v>
      </c>
      <c r="J5350" s="81" t="s">
        <v>64</v>
      </c>
      <c r="K5350" s="82">
        <v>15</v>
      </c>
      <c r="L5350" s="81" t="s">
        <v>65</v>
      </c>
      <c r="M5350" s="77"/>
    </row>
    <row r="5351" spans="1:13">
      <c r="A5351" s="81" t="s">
        <v>14602</v>
      </c>
      <c r="B5351" s="81" t="s">
        <v>14603</v>
      </c>
      <c r="C5351" s="81" t="s">
        <v>14604</v>
      </c>
      <c r="D5351" s="81">
        <v>155</v>
      </c>
      <c r="E5351" s="82" t="s">
        <v>12581</v>
      </c>
      <c r="F5351" s="81" t="s">
        <v>12581</v>
      </c>
      <c r="G5351" s="85">
        <v>88417</v>
      </c>
      <c r="H5351" s="81" t="s">
        <v>14611</v>
      </c>
      <c r="I5351" s="81" t="s">
        <v>312</v>
      </c>
      <c r="J5351" s="81" t="s">
        <v>64</v>
      </c>
      <c r="K5351" s="82">
        <v>12.95</v>
      </c>
      <c r="L5351" s="81" t="s">
        <v>65</v>
      </c>
      <c r="M5351" s="77"/>
    </row>
    <row r="5352" spans="1:13">
      <c r="A5352" s="81" t="s">
        <v>14602</v>
      </c>
      <c r="B5352" s="81" t="s">
        <v>14603</v>
      </c>
      <c r="C5352" s="81" t="s">
        <v>14604</v>
      </c>
      <c r="D5352" s="81">
        <v>155</v>
      </c>
      <c r="E5352" s="82" t="s">
        <v>12581</v>
      </c>
      <c r="F5352" s="81" t="s">
        <v>12581</v>
      </c>
      <c r="G5352" s="85">
        <v>88420</v>
      </c>
      <c r="H5352" s="81" t="s">
        <v>14612</v>
      </c>
      <c r="I5352" s="81" t="s">
        <v>312</v>
      </c>
      <c r="J5352" s="81" t="s">
        <v>64</v>
      </c>
      <c r="K5352" s="82">
        <v>19.170000000000002</v>
      </c>
      <c r="L5352" s="81" t="s">
        <v>65</v>
      </c>
      <c r="M5352" s="77"/>
    </row>
    <row r="5353" spans="1:13">
      <c r="A5353" s="81" t="s">
        <v>14602</v>
      </c>
      <c r="B5353" s="81" t="s">
        <v>14603</v>
      </c>
      <c r="C5353" s="81" t="s">
        <v>14604</v>
      </c>
      <c r="D5353" s="81">
        <v>155</v>
      </c>
      <c r="E5353" s="82" t="s">
        <v>12581</v>
      </c>
      <c r="F5353" s="81" t="s">
        <v>12581</v>
      </c>
      <c r="G5353" s="85">
        <v>88421</v>
      </c>
      <c r="H5353" s="81" t="s">
        <v>14613</v>
      </c>
      <c r="I5353" s="81" t="s">
        <v>312</v>
      </c>
      <c r="J5353" s="81" t="s">
        <v>64</v>
      </c>
      <c r="K5353" s="82">
        <v>20.49</v>
      </c>
      <c r="L5353" s="81" t="s">
        <v>65</v>
      </c>
      <c r="M5353" s="77"/>
    </row>
    <row r="5354" spans="1:13">
      <c r="A5354" s="81" t="s">
        <v>14602</v>
      </c>
      <c r="B5354" s="81" t="s">
        <v>14603</v>
      </c>
      <c r="C5354" s="81" t="s">
        <v>14604</v>
      </c>
      <c r="D5354" s="81">
        <v>155</v>
      </c>
      <c r="E5354" s="82" t="s">
        <v>12581</v>
      </c>
      <c r="F5354" s="81" t="s">
        <v>12581</v>
      </c>
      <c r="G5354" s="85">
        <v>88423</v>
      </c>
      <c r="H5354" s="81" t="s">
        <v>14614</v>
      </c>
      <c r="I5354" s="81" t="s">
        <v>312</v>
      </c>
      <c r="J5354" s="81" t="s">
        <v>64</v>
      </c>
      <c r="K5354" s="82">
        <v>15.65</v>
      </c>
      <c r="L5354" s="81" t="s">
        <v>65</v>
      </c>
      <c r="M5354" s="77"/>
    </row>
    <row r="5355" spans="1:13">
      <c r="A5355" s="81" t="s">
        <v>14602</v>
      </c>
      <c r="B5355" s="81" t="s">
        <v>14603</v>
      </c>
      <c r="C5355" s="81" t="s">
        <v>14604</v>
      </c>
      <c r="D5355" s="81">
        <v>155</v>
      </c>
      <c r="E5355" s="82" t="s">
        <v>12581</v>
      </c>
      <c r="F5355" s="81" t="s">
        <v>12581</v>
      </c>
      <c r="G5355" s="85">
        <v>88424</v>
      </c>
      <c r="H5355" s="81" t="s">
        <v>14615</v>
      </c>
      <c r="I5355" s="81" t="s">
        <v>312</v>
      </c>
      <c r="J5355" s="81" t="s">
        <v>64</v>
      </c>
      <c r="K5355" s="82">
        <v>17.84</v>
      </c>
      <c r="L5355" s="81" t="s">
        <v>65</v>
      </c>
      <c r="M5355" s="77"/>
    </row>
    <row r="5356" spans="1:13">
      <c r="A5356" s="81" t="s">
        <v>14602</v>
      </c>
      <c r="B5356" s="81" t="s">
        <v>14603</v>
      </c>
      <c r="C5356" s="81" t="s">
        <v>14604</v>
      </c>
      <c r="D5356" s="81">
        <v>155</v>
      </c>
      <c r="E5356" s="82" t="s">
        <v>12581</v>
      </c>
      <c r="F5356" s="81" t="s">
        <v>12581</v>
      </c>
      <c r="G5356" s="85">
        <v>88426</v>
      </c>
      <c r="H5356" s="81" t="s">
        <v>14616</v>
      </c>
      <c r="I5356" s="81" t="s">
        <v>312</v>
      </c>
      <c r="J5356" s="81" t="s">
        <v>64</v>
      </c>
      <c r="K5356" s="82">
        <v>14.27</v>
      </c>
      <c r="L5356" s="81" t="s">
        <v>65</v>
      </c>
      <c r="M5356" s="77"/>
    </row>
    <row r="5357" spans="1:13">
      <c r="A5357" s="81" t="s">
        <v>14602</v>
      </c>
      <c r="B5357" s="81" t="s">
        <v>14603</v>
      </c>
      <c r="C5357" s="81" t="s">
        <v>14604</v>
      </c>
      <c r="D5357" s="81">
        <v>155</v>
      </c>
      <c r="E5357" s="82" t="s">
        <v>12581</v>
      </c>
      <c r="F5357" s="81" t="s">
        <v>12581</v>
      </c>
      <c r="G5357" s="85">
        <v>88428</v>
      </c>
      <c r="H5357" s="81" t="s">
        <v>14617</v>
      </c>
      <c r="I5357" s="81" t="s">
        <v>312</v>
      </c>
      <c r="J5357" s="81" t="s">
        <v>64</v>
      </c>
      <c r="K5357" s="82">
        <v>25.01</v>
      </c>
      <c r="L5357" s="81" t="s">
        <v>65</v>
      </c>
      <c r="M5357" s="77"/>
    </row>
    <row r="5358" spans="1:13">
      <c r="A5358" s="81" t="s">
        <v>14602</v>
      </c>
      <c r="B5358" s="81" t="s">
        <v>14603</v>
      </c>
      <c r="C5358" s="81" t="s">
        <v>14604</v>
      </c>
      <c r="D5358" s="81">
        <v>155</v>
      </c>
      <c r="E5358" s="82" t="s">
        <v>12581</v>
      </c>
      <c r="F5358" s="81" t="s">
        <v>12581</v>
      </c>
      <c r="G5358" s="85">
        <v>88429</v>
      </c>
      <c r="H5358" s="81" t="s">
        <v>14618</v>
      </c>
      <c r="I5358" s="81" t="s">
        <v>312</v>
      </c>
      <c r="J5358" s="81" t="s">
        <v>64</v>
      </c>
      <c r="K5358" s="82">
        <v>27.3</v>
      </c>
      <c r="L5358" s="81" t="s">
        <v>65</v>
      </c>
      <c r="M5358" s="77"/>
    </row>
    <row r="5359" spans="1:13">
      <c r="A5359" s="81" t="s">
        <v>14602</v>
      </c>
      <c r="B5359" s="81" t="s">
        <v>14603</v>
      </c>
      <c r="C5359" s="81" t="s">
        <v>14604</v>
      </c>
      <c r="D5359" s="81">
        <v>155</v>
      </c>
      <c r="E5359" s="82" t="s">
        <v>12581</v>
      </c>
      <c r="F5359" s="81" t="s">
        <v>12581</v>
      </c>
      <c r="G5359" s="85">
        <v>88431</v>
      </c>
      <c r="H5359" s="81" t="s">
        <v>14619</v>
      </c>
      <c r="I5359" s="81" t="s">
        <v>312</v>
      </c>
      <c r="J5359" s="81" t="s">
        <v>64</v>
      </c>
      <c r="K5359" s="82">
        <v>18.97</v>
      </c>
      <c r="L5359" s="81" t="s">
        <v>65</v>
      </c>
      <c r="M5359" s="77"/>
    </row>
    <row r="5360" spans="1:13">
      <c r="A5360" s="81" t="s">
        <v>14602</v>
      </c>
      <c r="B5360" s="81" t="s">
        <v>14603</v>
      </c>
      <c r="C5360" s="81" t="s">
        <v>14604</v>
      </c>
      <c r="D5360" s="81">
        <v>155</v>
      </c>
      <c r="E5360" s="82" t="s">
        <v>12581</v>
      </c>
      <c r="F5360" s="81" t="s">
        <v>12581</v>
      </c>
      <c r="G5360" s="85">
        <v>88432</v>
      </c>
      <c r="H5360" s="81" t="s">
        <v>14620</v>
      </c>
      <c r="I5360" s="81" t="s">
        <v>312</v>
      </c>
      <c r="J5360" s="81" t="s">
        <v>64</v>
      </c>
      <c r="K5360" s="82">
        <v>14.19</v>
      </c>
      <c r="L5360" s="81" t="s">
        <v>65</v>
      </c>
      <c r="M5360" s="77"/>
    </row>
    <row r="5361" spans="1:13">
      <c r="A5361" s="81" t="s">
        <v>14602</v>
      </c>
      <c r="B5361" s="81" t="s">
        <v>14603</v>
      </c>
      <c r="C5361" s="81" t="s">
        <v>14604</v>
      </c>
      <c r="D5361" s="81">
        <v>155</v>
      </c>
      <c r="E5361" s="82" t="s">
        <v>12581</v>
      </c>
      <c r="F5361" s="81" t="s">
        <v>12581</v>
      </c>
      <c r="G5361" s="85">
        <v>88482</v>
      </c>
      <c r="H5361" s="81" t="s">
        <v>14621</v>
      </c>
      <c r="I5361" s="81" t="s">
        <v>312</v>
      </c>
      <c r="J5361" s="81" t="s">
        <v>64</v>
      </c>
      <c r="K5361" s="82">
        <v>3.34</v>
      </c>
      <c r="L5361" s="81" t="s">
        <v>65</v>
      </c>
      <c r="M5361" s="77"/>
    </row>
    <row r="5362" spans="1:13">
      <c r="A5362" s="81" t="s">
        <v>14602</v>
      </c>
      <c r="B5362" s="81" t="s">
        <v>14603</v>
      </c>
      <c r="C5362" s="81" t="s">
        <v>14604</v>
      </c>
      <c r="D5362" s="81">
        <v>155</v>
      </c>
      <c r="E5362" s="82" t="s">
        <v>12581</v>
      </c>
      <c r="F5362" s="81" t="s">
        <v>12581</v>
      </c>
      <c r="G5362" s="85">
        <v>88483</v>
      </c>
      <c r="H5362" s="81" t="s">
        <v>14622</v>
      </c>
      <c r="I5362" s="81" t="s">
        <v>312</v>
      </c>
      <c r="J5362" s="81" t="s">
        <v>64</v>
      </c>
      <c r="K5362" s="82">
        <v>3.1</v>
      </c>
      <c r="L5362" s="81" t="s">
        <v>65</v>
      </c>
      <c r="M5362" s="77"/>
    </row>
    <row r="5363" spans="1:13">
      <c r="A5363" s="81" t="s">
        <v>14602</v>
      </c>
      <c r="B5363" s="81" t="s">
        <v>14603</v>
      </c>
      <c r="C5363" s="81" t="s">
        <v>14604</v>
      </c>
      <c r="D5363" s="81">
        <v>155</v>
      </c>
      <c r="E5363" s="82" t="s">
        <v>12581</v>
      </c>
      <c r="F5363" s="81" t="s">
        <v>12581</v>
      </c>
      <c r="G5363" s="85">
        <v>88484</v>
      </c>
      <c r="H5363" s="81" t="s">
        <v>14623</v>
      </c>
      <c r="I5363" s="81" t="s">
        <v>312</v>
      </c>
      <c r="J5363" s="81" t="s">
        <v>350</v>
      </c>
      <c r="K5363" s="82">
        <v>2.64</v>
      </c>
      <c r="L5363" s="81" t="s">
        <v>65</v>
      </c>
      <c r="M5363" s="77"/>
    </row>
    <row r="5364" spans="1:13">
      <c r="A5364" s="81" t="s">
        <v>14602</v>
      </c>
      <c r="B5364" s="81" t="s">
        <v>14603</v>
      </c>
      <c r="C5364" s="81" t="s">
        <v>14604</v>
      </c>
      <c r="D5364" s="81">
        <v>155</v>
      </c>
      <c r="E5364" s="82" t="s">
        <v>12581</v>
      </c>
      <c r="F5364" s="81" t="s">
        <v>12581</v>
      </c>
      <c r="G5364" s="85">
        <v>88485</v>
      </c>
      <c r="H5364" s="81" t="s">
        <v>14624</v>
      </c>
      <c r="I5364" s="81" t="s">
        <v>312</v>
      </c>
      <c r="J5364" s="81" t="s">
        <v>350</v>
      </c>
      <c r="K5364" s="82">
        <v>2.2999999999999998</v>
      </c>
      <c r="L5364" s="81" t="s">
        <v>65</v>
      </c>
      <c r="M5364" s="77"/>
    </row>
    <row r="5365" spans="1:13">
      <c r="A5365" s="81" t="s">
        <v>14602</v>
      </c>
      <c r="B5365" s="81" t="s">
        <v>14603</v>
      </c>
      <c r="C5365" s="81" t="s">
        <v>14604</v>
      </c>
      <c r="D5365" s="81">
        <v>155</v>
      </c>
      <c r="E5365" s="82" t="s">
        <v>12581</v>
      </c>
      <c r="F5365" s="81" t="s">
        <v>12581</v>
      </c>
      <c r="G5365" s="85">
        <v>88486</v>
      </c>
      <c r="H5365" s="81" t="s">
        <v>14625</v>
      </c>
      <c r="I5365" s="81" t="s">
        <v>312</v>
      </c>
      <c r="J5365" s="81" t="s">
        <v>64</v>
      </c>
      <c r="K5365" s="82">
        <v>10</v>
      </c>
      <c r="L5365" s="81" t="s">
        <v>65</v>
      </c>
      <c r="M5365" s="77"/>
    </row>
    <row r="5366" spans="1:13">
      <c r="A5366" s="81" t="s">
        <v>14602</v>
      </c>
      <c r="B5366" s="81" t="s">
        <v>14603</v>
      </c>
      <c r="C5366" s="81" t="s">
        <v>14604</v>
      </c>
      <c r="D5366" s="81">
        <v>155</v>
      </c>
      <c r="E5366" s="82" t="s">
        <v>12581</v>
      </c>
      <c r="F5366" s="81" t="s">
        <v>12581</v>
      </c>
      <c r="G5366" s="85">
        <v>88487</v>
      </c>
      <c r="H5366" s="81" t="s">
        <v>14626</v>
      </c>
      <c r="I5366" s="81" t="s">
        <v>312</v>
      </c>
      <c r="J5366" s="81" t="s">
        <v>64</v>
      </c>
      <c r="K5366" s="82">
        <v>8.9</v>
      </c>
      <c r="L5366" s="81" t="s">
        <v>65</v>
      </c>
      <c r="M5366" s="77"/>
    </row>
    <row r="5367" spans="1:13">
      <c r="A5367" s="81" t="s">
        <v>14602</v>
      </c>
      <c r="B5367" s="81" t="s">
        <v>14603</v>
      </c>
      <c r="C5367" s="81" t="s">
        <v>14604</v>
      </c>
      <c r="D5367" s="81">
        <v>155</v>
      </c>
      <c r="E5367" s="82" t="s">
        <v>12581</v>
      </c>
      <c r="F5367" s="81" t="s">
        <v>12581</v>
      </c>
      <c r="G5367" s="85">
        <v>88488</v>
      </c>
      <c r="H5367" s="81" t="s">
        <v>14627</v>
      </c>
      <c r="I5367" s="81" t="s">
        <v>312</v>
      </c>
      <c r="J5367" s="81" t="s">
        <v>64</v>
      </c>
      <c r="K5367" s="82">
        <v>12.88</v>
      </c>
      <c r="L5367" s="81" t="s">
        <v>65</v>
      </c>
      <c r="M5367" s="77"/>
    </row>
    <row r="5368" spans="1:13">
      <c r="A5368" s="81" t="s">
        <v>14602</v>
      </c>
      <c r="B5368" s="81" t="s">
        <v>14603</v>
      </c>
      <c r="C5368" s="81" t="s">
        <v>14604</v>
      </c>
      <c r="D5368" s="81">
        <v>155</v>
      </c>
      <c r="E5368" s="82" t="s">
        <v>12581</v>
      </c>
      <c r="F5368" s="81" t="s">
        <v>12581</v>
      </c>
      <c r="G5368" s="85">
        <v>88489</v>
      </c>
      <c r="H5368" s="81" t="s">
        <v>14628</v>
      </c>
      <c r="I5368" s="81" t="s">
        <v>312</v>
      </c>
      <c r="J5368" s="81" t="s">
        <v>64</v>
      </c>
      <c r="K5368" s="82">
        <v>11.32</v>
      </c>
      <c r="L5368" s="81" t="s">
        <v>65</v>
      </c>
      <c r="M5368" s="77"/>
    </row>
    <row r="5369" spans="1:13">
      <c r="A5369" s="81" t="s">
        <v>14602</v>
      </c>
      <c r="B5369" s="81" t="s">
        <v>14603</v>
      </c>
      <c r="C5369" s="81" t="s">
        <v>14604</v>
      </c>
      <c r="D5369" s="81">
        <v>155</v>
      </c>
      <c r="E5369" s="82" t="s">
        <v>12581</v>
      </c>
      <c r="F5369" s="81" t="s">
        <v>12581</v>
      </c>
      <c r="G5369" s="85">
        <v>88490</v>
      </c>
      <c r="H5369" s="81" t="s">
        <v>14629</v>
      </c>
      <c r="I5369" s="81" t="s">
        <v>312</v>
      </c>
      <c r="J5369" s="81" t="s">
        <v>64</v>
      </c>
      <c r="K5369" s="82">
        <v>7.07</v>
      </c>
      <c r="L5369" s="81" t="s">
        <v>65</v>
      </c>
      <c r="M5369" s="77"/>
    </row>
    <row r="5370" spans="1:13">
      <c r="A5370" s="81" t="s">
        <v>14602</v>
      </c>
      <c r="B5370" s="81" t="s">
        <v>14603</v>
      </c>
      <c r="C5370" s="81" t="s">
        <v>14604</v>
      </c>
      <c r="D5370" s="81">
        <v>155</v>
      </c>
      <c r="E5370" s="82" t="s">
        <v>12581</v>
      </c>
      <c r="F5370" s="81" t="s">
        <v>12581</v>
      </c>
      <c r="G5370" s="85">
        <v>88491</v>
      </c>
      <c r="H5370" s="81" t="s">
        <v>14630</v>
      </c>
      <c r="I5370" s="81" t="s">
        <v>312</v>
      </c>
      <c r="J5370" s="81" t="s">
        <v>64</v>
      </c>
      <c r="K5370" s="82">
        <v>6.82</v>
      </c>
      <c r="L5370" s="81" t="s">
        <v>65</v>
      </c>
      <c r="M5370" s="77"/>
    </row>
    <row r="5371" spans="1:13">
      <c r="A5371" s="81" t="s">
        <v>14602</v>
      </c>
      <c r="B5371" s="81" t="s">
        <v>14603</v>
      </c>
      <c r="C5371" s="81" t="s">
        <v>14604</v>
      </c>
      <c r="D5371" s="81">
        <v>155</v>
      </c>
      <c r="E5371" s="82" t="s">
        <v>12581</v>
      </c>
      <c r="F5371" s="81" t="s">
        <v>12581</v>
      </c>
      <c r="G5371" s="85">
        <v>88492</v>
      </c>
      <c r="H5371" s="81" t="s">
        <v>14631</v>
      </c>
      <c r="I5371" s="81" t="s">
        <v>312</v>
      </c>
      <c r="J5371" s="81" t="s">
        <v>64</v>
      </c>
      <c r="K5371" s="82">
        <v>8.5299999999999994</v>
      </c>
      <c r="L5371" s="81" t="s">
        <v>65</v>
      </c>
      <c r="M5371" s="77"/>
    </row>
    <row r="5372" spans="1:13">
      <c r="A5372" s="81" t="s">
        <v>14602</v>
      </c>
      <c r="B5372" s="81" t="s">
        <v>14603</v>
      </c>
      <c r="C5372" s="81" t="s">
        <v>14604</v>
      </c>
      <c r="D5372" s="81">
        <v>155</v>
      </c>
      <c r="E5372" s="82" t="s">
        <v>12581</v>
      </c>
      <c r="F5372" s="81" t="s">
        <v>12581</v>
      </c>
      <c r="G5372" s="85">
        <v>88493</v>
      </c>
      <c r="H5372" s="81" t="s">
        <v>14632</v>
      </c>
      <c r="I5372" s="81" t="s">
        <v>312</v>
      </c>
      <c r="J5372" s="81" t="s">
        <v>64</v>
      </c>
      <c r="K5372" s="82">
        <v>8.1300000000000008</v>
      </c>
      <c r="L5372" s="81" t="s">
        <v>65</v>
      </c>
      <c r="M5372" s="77"/>
    </row>
    <row r="5373" spans="1:13">
      <c r="A5373" s="81" t="s">
        <v>14602</v>
      </c>
      <c r="B5373" s="81" t="s">
        <v>14603</v>
      </c>
      <c r="C5373" s="81" t="s">
        <v>14604</v>
      </c>
      <c r="D5373" s="81">
        <v>155</v>
      </c>
      <c r="E5373" s="82" t="s">
        <v>12581</v>
      </c>
      <c r="F5373" s="81" t="s">
        <v>12581</v>
      </c>
      <c r="G5373" s="85">
        <v>88494</v>
      </c>
      <c r="H5373" s="81" t="s">
        <v>14633</v>
      </c>
      <c r="I5373" s="81" t="s">
        <v>312</v>
      </c>
      <c r="J5373" s="81" t="s">
        <v>64</v>
      </c>
      <c r="K5373" s="82">
        <v>16.489999999999998</v>
      </c>
      <c r="L5373" s="81" t="s">
        <v>65</v>
      </c>
      <c r="M5373" s="77"/>
    </row>
    <row r="5374" spans="1:13">
      <c r="A5374" s="81" t="s">
        <v>14602</v>
      </c>
      <c r="B5374" s="81" t="s">
        <v>14603</v>
      </c>
      <c r="C5374" s="81" t="s">
        <v>14604</v>
      </c>
      <c r="D5374" s="81">
        <v>155</v>
      </c>
      <c r="E5374" s="82" t="s">
        <v>12581</v>
      </c>
      <c r="F5374" s="81" t="s">
        <v>12581</v>
      </c>
      <c r="G5374" s="85">
        <v>88495</v>
      </c>
      <c r="H5374" s="81" t="s">
        <v>14634</v>
      </c>
      <c r="I5374" s="81" t="s">
        <v>312</v>
      </c>
      <c r="J5374" s="81" t="s">
        <v>64</v>
      </c>
      <c r="K5374" s="82">
        <v>8.98</v>
      </c>
      <c r="L5374" s="81" t="s">
        <v>65</v>
      </c>
      <c r="M5374" s="77"/>
    </row>
    <row r="5375" spans="1:13">
      <c r="A5375" s="81" t="s">
        <v>14602</v>
      </c>
      <c r="B5375" s="81" t="s">
        <v>14603</v>
      </c>
      <c r="C5375" s="81" t="s">
        <v>14604</v>
      </c>
      <c r="D5375" s="81">
        <v>155</v>
      </c>
      <c r="E5375" s="82" t="s">
        <v>12581</v>
      </c>
      <c r="F5375" s="81" t="s">
        <v>12581</v>
      </c>
      <c r="G5375" s="85">
        <v>88496</v>
      </c>
      <c r="H5375" s="81" t="s">
        <v>14635</v>
      </c>
      <c r="I5375" s="81" t="s">
        <v>312</v>
      </c>
      <c r="J5375" s="81" t="s">
        <v>64</v>
      </c>
      <c r="K5375" s="82">
        <v>22.41</v>
      </c>
      <c r="L5375" s="81" t="s">
        <v>65</v>
      </c>
      <c r="M5375" s="77"/>
    </row>
    <row r="5376" spans="1:13">
      <c r="A5376" s="81" t="s">
        <v>14602</v>
      </c>
      <c r="B5376" s="81" t="s">
        <v>14603</v>
      </c>
      <c r="C5376" s="81" t="s">
        <v>14604</v>
      </c>
      <c r="D5376" s="81">
        <v>155</v>
      </c>
      <c r="E5376" s="82" t="s">
        <v>12581</v>
      </c>
      <c r="F5376" s="81" t="s">
        <v>12581</v>
      </c>
      <c r="G5376" s="85">
        <v>88497</v>
      </c>
      <c r="H5376" s="81" t="s">
        <v>14636</v>
      </c>
      <c r="I5376" s="81" t="s">
        <v>312</v>
      </c>
      <c r="J5376" s="81" t="s">
        <v>64</v>
      </c>
      <c r="K5376" s="82">
        <v>12.38</v>
      </c>
      <c r="L5376" s="81" t="s">
        <v>65</v>
      </c>
      <c r="M5376" s="77"/>
    </row>
    <row r="5377" spans="1:13">
      <c r="A5377" s="81" t="s">
        <v>14602</v>
      </c>
      <c r="B5377" s="81" t="s">
        <v>14603</v>
      </c>
      <c r="C5377" s="81" t="s">
        <v>14604</v>
      </c>
      <c r="D5377" s="81">
        <v>155</v>
      </c>
      <c r="E5377" s="82" t="s">
        <v>12581</v>
      </c>
      <c r="F5377" s="81" t="s">
        <v>12581</v>
      </c>
      <c r="G5377" s="85">
        <v>95305</v>
      </c>
      <c r="H5377" s="81" t="s">
        <v>14637</v>
      </c>
      <c r="I5377" s="81" t="s">
        <v>312</v>
      </c>
      <c r="J5377" s="81" t="s">
        <v>64</v>
      </c>
      <c r="K5377" s="82">
        <v>11.74</v>
      </c>
      <c r="L5377" s="81" t="s">
        <v>65</v>
      </c>
      <c r="M5377" s="77"/>
    </row>
    <row r="5378" spans="1:13">
      <c r="A5378" s="81" t="s">
        <v>14602</v>
      </c>
      <c r="B5378" s="81" t="s">
        <v>14603</v>
      </c>
      <c r="C5378" s="81" t="s">
        <v>14604</v>
      </c>
      <c r="D5378" s="81">
        <v>155</v>
      </c>
      <c r="E5378" s="82" t="s">
        <v>12581</v>
      </c>
      <c r="F5378" s="81" t="s">
        <v>12581</v>
      </c>
      <c r="G5378" s="85">
        <v>95306</v>
      </c>
      <c r="H5378" s="81" t="s">
        <v>14638</v>
      </c>
      <c r="I5378" s="81" t="s">
        <v>312</v>
      </c>
      <c r="J5378" s="81" t="s">
        <v>64</v>
      </c>
      <c r="K5378" s="82">
        <v>13.73</v>
      </c>
      <c r="L5378" s="81" t="s">
        <v>65</v>
      </c>
      <c r="M5378" s="77"/>
    </row>
    <row r="5379" spans="1:13">
      <c r="A5379" s="81" t="s">
        <v>14602</v>
      </c>
      <c r="B5379" s="81" t="s">
        <v>14603</v>
      </c>
      <c r="C5379" s="81" t="s">
        <v>14604</v>
      </c>
      <c r="D5379" s="81">
        <v>155</v>
      </c>
      <c r="E5379" s="82" t="s">
        <v>12581</v>
      </c>
      <c r="F5379" s="81" t="s">
        <v>12581</v>
      </c>
      <c r="G5379" s="85">
        <v>95622</v>
      </c>
      <c r="H5379" s="81" t="s">
        <v>14639</v>
      </c>
      <c r="I5379" s="81" t="s">
        <v>312</v>
      </c>
      <c r="J5379" s="81" t="s">
        <v>64</v>
      </c>
      <c r="K5379" s="82">
        <v>11.74</v>
      </c>
      <c r="L5379" s="81" t="s">
        <v>65</v>
      </c>
      <c r="M5379" s="77"/>
    </row>
    <row r="5380" spans="1:13">
      <c r="A5380" s="81" t="s">
        <v>14602</v>
      </c>
      <c r="B5380" s="81" t="s">
        <v>14603</v>
      </c>
      <c r="C5380" s="81" t="s">
        <v>14604</v>
      </c>
      <c r="D5380" s="81">
        <v>155</v>
      </c>
      <c r="E5380" s="82" t="s">
        <v>12581</v>
      </c>
      <c r="F5380" s="81" t="s">
        <v>12581</v>
      </c>
      <c r="G5380" s="85">
        <v>95623</v>
      </c>
      <c r="H5380" s="81" t="s">
        <v>14640</v>
      </c>
      <c r="I5380" s="81" t="s">
        <v>312</v>
      </c>
      <c r="J5380" s="81" t="s">
        <v>64</v>
      </c>
      <c r="K5380" s="82">
        <v>8.93</v>
      </c>
      <c r="L5380" s="81" t="s">
        <v>65</v>
      </c>
      <c r="M5380" s="77"/>
    </row>
    <row r="5381" spans="1:13">
      <c r="A5381" s="81" t="s">
        <v>14602</v>
      </c>
      <c r="B5381" s="81" t="s">
        <v>14603</v>
      </c>
      <c r="C5381" s="81" t="s">
        <v>14604</v>
      </c>
      <c r="D5381" s="81">
        <v>155</v>
      </c>
      <c r="E5381" s="82" t="s">
        <v>12581</v>
      </c>
      <c r="F5381" s="81" t="s">
        <v>12581</v>
      </c>
      <c r="G5381" s="85">
        <v>95624</v>
      </c>
      <c r="H5381" s="81" t="s">
        <v>14641</v>
      </c>
      <c r="I5381" s="81" t="s">
        <v>312</v>
      </c>
      <c r="J5381" s="81" t="s">
        <v>64</v>
      </c>
      <c r="K5381" s="82">
        <v>17.48</v>
      </c>
      <c r="L5381" s="81" t="s">
        <v>65</v>
      </c>
      <c r="M5381" s="77"/>
    </row>
    <row r="5382" spans="1:13">
      <c r="A5382" s="81" t="s">
        <v>14602</v>
      </c>
      <c r="B5382" s="81" t="s">
        <v>14603</v>
      </c>
      <c r="C5382" s="81" t="s">
        <v>14604</v>
      </c>
      <c r="D5382" s="81">
        <v>155</v>
      </c>
      <c r="E5382" s="82" t="s">
        <v>12581</v>
      </c>
      <c r="F5382" s="81" t="s">
        <v>12581</v>
      </c>
      <c r="G5382" s="85">
        <v>95625</v>
      </c>
      <c r="H5382" s="81" t="s">
        <v>14642</v>
      </c>
      <c r="I5382" s="81" t="s">
        <v>312</v>
      </c>
      <c r="J5382" s="81" t="s">
        <v>64</v>
      </c>
      <c r="K5382" s="82">
        <v>19.28</v>
      </c>
      <c r="L5382" s="81" t="s">
        <v>65</v>
      </c>
      <c r="M5382" s="77"/>
    </row>
    <row r="5383" spans="1:13">
      <c r="A5383" s="81" t="s">
        <v>14602</v>
      </c>
      <c r="B5383" s="81" t="s">
        <v>14603</v>
      </c>
      <c r="C5383" s="81" t="s">
        <v>14604</v>
      </c>
      <c r="D5383" s="81">
        <v>155</v>
      </c>
      <c r="E5383" s="82" t="s">
        <v>12581</v>
      </c>
      <c r="F5383" s="81" t="s">
        <v>12581</v>
      </c>
      <c r="G5383" s="85">
        <v>95626</v>
      </c>
      <c r="H5383" s="81" t="s">
        <v>14643</v>
      </c>
      <c r="I5383" s="81" t="s">
        <v>312</v>
      </c>
      <c r="J5383" s="81" t="s">
        <v>64</v>
      </c>
      <c r="K5383" s="82">
        <v>12.66</v>
      </c>
      <c r="L5383" s="81" t="s">
        <v>65</v>
      </c>
      <c r="M5383" s="77"/>
    </row>
    <row r="5384" spans="1:13">
      <c r="A5384" s="81" t="s">
        <v>14602</v>
      </c>
      <c r="B5384" s="81" t="s">
        <v>14603</v>
      </c>
      <c r="C5384" s="81" t="s">
        <v>14604</v>
      </c>
      <c r="D5384" s="81">
        <v>155</v>
      </c>
      <c r="E5384" s="82" t="s">
        <v>12581</v>
      </c>
      <c r="F5384" s="81" t="s">
        <v>12581</v>
      </c>
      <c r="G5384" s="85">
        <v>96126</v>
      </c>
      <c r="H5384" s="81" t="s">
        <v>14644</v>
      </c>
      <c r="I5384" s="81" t="s">
        <v>312</v>
      </c>
      <c r="J5384" s="81" t="s">
        <v>64</v>
      </c>
      <c r="K5384" s="82">
        <v>15</v>
      </c>
      <c r="L5384" s="81" t="s">
        <v>65</v>
      </c>
      <c r="M5384" s="77"/>
    </row>
    <row r="5385" spans="1:13">
      <c r="A5385" s="81" t="s">
        <v>14602</v>
      </c>
      <c r="B5385" s="81" t="s">
        <v>14603</v>
      </c>
      <c r="C5385" s="81" t="s">
        <v>14604</v>
      </c>
      <c r="D5385" s="81">
        <v>155</v>
      </c>
      <c r="E5385" s="82" t="s">
        <v>12581</v>
      </c>
      <c r="F5385" s="81" t="s">
        <v>12581</v>
      </c>
      <c r="G5385" s="85">
        <v>96127</v>
      </c>
      <c r="H5385" s="81" t="s">
        <v>14645</v>
      </c>
      <c r="I5385" s="81" t="s">
        <v>312</v>
      </c>
      <c r="J5385" s="81" t="s">
        <v>64</v>
      </c>
      <c r="K5385" s="82">
        <v>11.48</v>
      </c>
      <c r="L5385" s="81" t="s">
        <v>65</v>
      </c>
      <c r="M5385" s="77"/>
    </row>
    <row r="5386" spans="1:13">
      <c r="A5386" s="81" t="s">
        <v>14602</v>
      </c>
      <c r="B5386" s="81" t="s">
        <v>14603</v>
      </c>
      <c r="C5386" s="81" t="s">
        <v>14604</v>
      </c>
      <c r="D5386" s="81">
        <v>155</v>
      </c>
      <c r="E5386" s="82" t="s">
        <v>12581</v>
      </c>
      <c r="F5386" s="81" t="s">
        <v>12581</v>
      </c>
      <c r="G5386" s="85">
        <v>96128</v>
      </c>
      <c r="H5386" s="81" t="s">
        <v>14646</v>
      </c>
      <c r="I5386" s="81" t="s">
        <v>312</v>
      </c>
      <c r="J5386" s="81" t="s">
        <v>64</v>
      </c>
      <c r="K5386" s="82">
        <v>22.13</v>
      </c>
      <c r="L5386" s="81" t="s">
        <v>65</v>
      </c>
      <c r="M5386" s="77"/>
    </row>
    <row r="5387" spans="1:13">
      <c r="A5387" s="81" t="s">
        <v>14602</v>
      </c>
      <c r="B5387" s="81" t="s">
        <v>14603</v>
      </c>
      <c r="C5387" s="81" t="s">
        <v>14604</v>
      </c>
      <c r="D5387" s="81">
        <v>155</v>
      </c>
      <c r="E5387" s="82" t="s">
        <v>12581</v>
      </c>
      <c r="F5387" s="81" t="s">
        <v>12581</v>
      </c>
      <c r="G5387" s="85">
        <v>96129</v>
      </c>
      <c r="H5387" s="81" t="s">
        <v>14647</v>
      </c>
      <c r="I5387" s="81" t="s">
        <v>312</v>
      </c>
      <c r="J5387" s="81" t="s">
        <v>64</v>
      </c>
      <c r="K5387" s="82">
        <v>24.4</v>
      </c>
      <c r="L5387" s="81" t="s">
        <v>65</v>
      </c>
      <c r="M5387" s="77"/>
    </row>
    <row r="5388" spans="1:13">
      <c r="A5388" s="81" t="s">
        <v>14602</v>
      </c>
      <c r="B5388" s="81" t="s">
        <v>14603</v>
      </c>
      <c r="C5388" s="81" t="s">
        <v>14604</v>
      </c>
      <c r="D5388" s="81">
        <v>155</v>
      </c>
      <c r="E5388" s="82" t="s">
        <v>12581</v>
      </c>
      <c r="F5388" s="81" t="s">
        <v>12581</v>
      </c>
      <c r="G5388" s="85">
        <v>96130</v>
      </c>
      <c r="H5388" s="81" t="s">
        <v>14648</v>
      </c>
      <c r="I5388" s="81" t="s">
        <v>312</v>
      </c>
      <c r="J5388" s="81" t="s">
        <v>64</v>
      </c>
      <c r="K5388" s="82">
        <v>16.11</v>
      </c>
      <c r="L5388" s="81" t="s">
        <v>65</v>
      </c>
      <c r="M5388" s="77"/>
    </row>
    <row r="5389" spans="1:13">
      <c r="A5389" s="81" t="s">
        <v>14602</v>
      </c>
      <c r="B5389" s="81" t="s">
        <v>14603</v>
      </c>
      <c r="C5389" s="81" t="s">
        <v>14604</v>
      </c>
      <c r="D5389" s="81">
        <v>155</v>
      </c>
      <c r="E5389" s="82" t="s">
        <v>12581</v>
      </c>
      <c r="F5389" s="81" t="s">
        <v>12581</v>
      </c>
      <c r="G5389" s="85">
        <v>96131</v>
      </c>
      <c r="H5389" s="81" t="s">
        <v>14649</v>
      </c>
      <c r="I5389" s="81" t="s">
        <v>312</v>
      </c>
      <c r="J5389" s="81" t="s">
        <v>64</v>
      </c>
      <c r="K5389" s="82">
        <v>20.75</v>
      </c>
      <c r="L5389" s="81" t="s">
        <v>65</v>
      </c>
      <c r="M5389" s="77"/>
    </row>
    <row r="5390" spans="1:13">
      <c r="A5390" s="81" t="s">
        <v>14602</v>
      </c>
      <c r="B5390" s="81" t="s">
        <v>14603</v>
      </c>
      <c r="C5390" s="81" t="s">
        <v>14604</v>
      </c>
      <c r="D5390" s="81">
        <v>155</v>
      </c>
      <c r="E5390" s="82" t="s">
        <v>12581</v>
      </c>
      <c r="F5390" s="81" t="s">
        <v>12581</v>
      </c>
      <c r="G5390" s="85">
        <v>96132</v>
      </c>
      <c r="H5390" s="81" t="s">
        <v>14650</v>
      </c>
      <c r="I5390" s="81" t="s">
        <v>312</v>
      </c>
      <c r="J5390" s="81" t="s">
        <v>64</v>
      </c>
      <c r="K5390" s="82">
        <v>16.059999999999999</v>
      </c>
      <c r="L5390" s="81" t="s">
        <v>65</v>
      </c>
      <c r="M5390" s="77"/>
    </row>
    <row r="5391" spans="1:13">
      <c r="A5391" s="81" t="s">
        <v>14602</v>
      </c>
      <c r="B5391" s="81" t="s">
        <v>14603</v>
      </c>
      <c r="C5391" s="81" t="s">
        <v>14604</v>
      </c>
      <c r="D5391" s="81">
        <v>155</v>
      </c>
      <c r="E5391" s="82" t="s">
        <v>12581</v>
      </c>
      <c r="F5391" s="81" t="s">
        <v>12581</v>
      </c>
      <c r="G5391" s="85">
        <v>96133</v>
      </c>
      <c r="H5391" s="81" t="s">
        <v>14651</v>
      </c>
      <c r="I5391" s="81" t="s">
        <v>312</v>
      </c>
      <c r="J5391" s="81" t="s">
        <v>64</v>
      </c>
      <c r="K5391" s="82">
        <v>30.23</v>
      </c>
      <c r="L5391" s="81" t="s">
        <v>65</v>
      </c>
      <c r="M5391" s="77"/>
    </row>
    <row r="5392" spans="1:13">
      <c r="A5392" s="81" t="s">
        <v>14602</v>
      </c>
      <c r="B5392" s="81" t="s">
        <v>14603</v>
      </c>
      <c r="C5392" s="81" t="s">
        <v>14604</v>
      </c>
      <c r="D5392" s="81">
        <v>155</v>
      </c>
      <c r="E5392" s="82" t="s">
        <v>12581</v>
      </c>
      <c r="F5392" s="81" t="s">
        <v>12581</v>
      </c>
      <c r="G5392" s="85">
        <v>96134</v>
      </c>
      <c r="H5392" s="81" t="s">
        <v>14652</v>
      </c>
      <c r="I5392" s="81" t="s">
        <v>312</v>
      </c>
      <c r="J5392" s="81" t="s">
        <v>64</v>
      </c>
      <c r="K5392" s="82">
        <v>33.24</v>
      </c>
      <c r="L5392" s="81" t="s">
        <v>65</v>
      </c>
      <c r="M5392" s="77"/>
    </row>
    <row r="5393" spans="1:13">
      <c r="A5393" s="81" t="s">
        <v>14602</v>
      </c>
      <c r="B5393" s="81" t="s">
        <v>14603</v>
      </c>
      <c r="C5393" s="81" t="s">
        <v>14604</v>
      </c>
      <c r="D5393" s="81">
        <v>155</v>
      </c>
      <c r="E5393" s="82" t="s">
        <v>12581</v>
      </c>
      <c r="F5393" s="81" t="s">
        <v>12581</v>
      </c>
      <c r="G5393" s="85">
        <v>96135</v>
      </c>
      <c r="H5393" s="81" t="s">
        <v>14653</v>
      </c>
      <c r="I5393" s="81" t="s">
        <v>312</v>
      </c>
      <c r="J5393" s="81" t="s">
        <v>64</v>
      </c>
      <c r="K5393" s="82">
        <v>22.24</v>
      </c>
      <c r="L5393" s="81" t="s">
        <v>65</v>
      </c>
      <c r="M5393" s="77"/>
    </row>
    <row r="5394" spans="1:13">
      <c r="A5394" s="81" t="s">
        <v>14602</v>
      </c>
      <c r="B5394" s="81" t="s">
        <v>14603</v>
      </c>
      <c r="C5394" s="81" t="s">
        <v>14654</v>
      </c>
      <c r="D5394" s="81">
        <v>157</v>
      </c>
      <c r="E5394" s="82" t="s">
        <v>12581</v>
      </c>
      <c r="F5394" s="81" t="s">
        <v>12581</v>
      </c>
      <c r="G5394" s="85">
        <v>6082</v>
      </c>
      <c r="H5394" s="81" t="s">
        <v>14655</v>
      </c>
      <c r="I5394" s="81" t="s">
        <v>312</v>
      </c>
      <c r="J5394" s="81" t="s">
        <v>64</v>
      </c>
      <c r="K5394" s="82">
        <v>17.03</v>
      </c>
      <c r="L5394" s="81" t="s">
        <v>65</v>
      </c>
      <c r="M5394" s="77"/>
    </row>
    <row r="5395" spans="1:13">
      <c r="A5395" s="81" t="s">
        <v>14602</v>
      </c>
      <c r="B5395" s="81" t="s">
        <v>14603</v>
      </c>
      <c r="C5395" s="81" t="s">
        <v>14654</v>
      </c>
      <c r="D5395" s="81">
        <v>157</v>
      </c>
      <c r="E5395" s="82" t="s">
        <v>12581</v>
      </c>
      <c r="F5395" s="81" t="s">
        <v>12581</v>
      </c>
      <c r="G5395" s="85">
        <v>40905</v>
      </c>
      <c r="H5395" s="81" t="s">
        <v>14656</v>
      </c>
      <c r="I5395" s="81" t="s">
        <v>312</v>
      </c>
      <c r="J5395" s="81" t="s">
        <v>64</v>
      </c>
      <c r="K5395" s="82">
        <v>22.16</v>
      </c>
      <c r="L5395" s="81" t="s">
        <v>65</v>
      </c>
      <c r="M5395" s="77"/>
    </row>
    <row r="5396" spans="1:13">
      <c r="A5396" s="81" t="s">
        <v>14602</v>
      </c>
      <c r="B5396" s="81" t="s">
        <v>14603</v>
      </c>
      <c r="C5396" s="81" t="s">
        <v>14654</v>
      </c>
      <c r="D5396" s="81">
        <v>157</v>
      </c>
      <c r="E5396" s="82">
        <v>73739</v>
      </c>
      <c r="F5396" s="81" t="s">
        <v>14657</v>
      </c>
      <c r="G5396" s="85" t="s">
        <v>14658</v>
      </c>
      <c r="H5396" s="81" t="s">
        <v>14659</v>
      </c>
      <c r="I5396" s="81" t="s">
        <v>312</v>
      </c>
      <c r="J5396" s="81" t="s">
        <v>64</v>
      </c>
      <c r="K5396" s="82">
        <v>17.239999999999998</v>
      </c>
      <c r="L5396" s="81" t="s">
        <v>65</v>
      </c>
      <c r="M5396" s="77"/>
    </row>
    <row r="5397" spans="1:13">
      <c r="A5397" s="81" t="s">
        <v>14602</v>
      </c>
      <c r="B5397" s="81" t="s">
        <v>14603</v>
      </c>
      <c r="C5397" s="81" t="s">
        <v>14654</v>
      </c>
      <c r="D5397" s="81">
        <v>157</v>
      </c>
      <c r="E5397" s="82">
        <v>74065</v>
      </c>
      <c r="F5397" s="81" t="s">
        <v>14660</v>
      </c>
      <c r="G5397" s="85" t="s">
        <v>14661</v>
      </c>
      <c r="H5397" s="81" t="s">
        <v>14662</v>
      </c>
      <c r="I5397" s="81" t="s">
        <v>312</v>
      </c>
      <c r="J5397" s="81" t="s">
        <v>64</v>
      </c>
      <c r="K5397" s="82">
        <v>23.57</v>
      </c>
      <c r="L5397" s="81" t="s">
        <v>65</v>
      </c>
      <c r="M5397" s="77"/>
    </row>
    <row r="5398" spans="1:13">
      <c r="A5398" s="81" t="s">
        <v>14602</v>
      </c>
      <c r="B5398" s="81" t="s">
        <v>14603</v>
      </c>
      <c r="C5398" s="81" t="s">
        <v>14654</v>
      </c>
      <c r="D5398" s="81">
        <v>157</v>
      </c>
      <c r="E5398" s="82">
        <v>74065</v>
      </c>
      <c r="F5398" s="81" t="s">
        <v>14660</v>
      </c>
      <c r="G5398" s="85" t="s">
        <v>14663</v>
      </c>
      <c r="H5398" s="81" t="s">
        <v>14664</v>
      </c>
      <c r="I5398" s="81" t="s">
        <v>312</v>
      </c>
      <c r="J5398" s="81" t="s">
        <v>64</v>
      </c>
      <c r="K5398" s="82">
        <v>23.65</v>
      </c>
      <c r="L5398" s="81" t="s">
        <v>65</v>
      </c>
      <c r="M5398" s="77"/>
    </row>
    <row r="5399" spans="1:13">
      <c r="A5399" s="81" t="s">
        <v>14602</v>
      </c>
      <c r="B5399" s="81" t="s">
        <v>14603</v>
      </c>
      <c r="C5399" s="81" t="s">
        <v>14654</v>
      </c>
      <c r="D5399" s="81">
        <v>157</v>
      </c>
      <c r="E5399" s="82">
        <v>74065</v>
      </c>
      <c r="F5399" s="81" t="s">
        <v>14660</v>
      </c>
      <c r="G5399" s="85" t="s">
        <v>14665</v>
      </c>
      <c r="H5399" s="81" t="s">
        <v>14666</v>
      </c>
      <c r="I5399" s="81" t="s">
        <v>312</v>
      </c>
      <c r="J5399" s="81" t="s">
        <v>64</v>
      </c>
      <c r="K5399" s="82">
        <v>23.51</v>
      </c>
      <c r="L5399" s="81" t="s">
        <v>65</v>
      </c>
      <c r="M5399" s="77"/>
    </row>
    <row r="5400" spans="1:13">
      <c r="A5400" s="81" t="s">
        <v>14602</v>
      </c>
      <c r="B5400" s="81" t="s">
        <v>14603</v>
      </c>
      <c r="C5400" s="81" t="s">
        <v>14654</v>
      </c>
      <c r="D5400" s="81">
        <v>157</v>
      </c>
      <c r="E5400" s="82" t="s">
        <v>12581</v>
      </c>
      <c r="F5400" s="81" t="s">
        <v>12581</v>
      </c>
      <c r="G5400" s="85">
        <v>79463</v>
      </c>
      <c r="H5400" s="81" t="s">
        <v>14667</v>
      </c>
      <c r="I5400" s="81" t="s">
        <v>312</v>
      </c>
      <c r="J5400" s="81" t="s">
        <v>64</v>
      </c>
      <c r="K5400" s="82">
        <v>13.77</v>
      </c>
      <c r="L5400" s="81" t="s">
        <v>65</v>
      </c>
      <c r="M5400" s="77"/>
    </row>
    <row r="5401" spans="1:13">
      <c r="A5401" s="81" t="s">
        <v>14602</v>
      </c>
      <c r="B5401" s="81" t="s">
        <v>14603</v>
      </c>
      <c r="C5401" s="81" t="s">
        <v>14654</v>
      </c>
      <c r="D5401" s="81">
        <v>157</v>
      </c>
      <c r="E5401" s="82" t="s">
        <v>12581</v>
      </c>
      <c r="F5401" s="81" t="s">
        <v>12581</v>
      </c>
      <c r="G5401" s="85">
        <v>79464</v>
      </c>
      <c r="H5401" s="81" t="s">
        <v>14668</v>
      </c>
      <c r="I5401" s="81" t="s">
        <v>312</v>
      </c>
      <c r="J5401" s="81" t="s">
        <v>64</v>
      </c>
      <c r="K5401" s="82">
        <v>18.36</v>
      </c>
      <c r="L5401" s="81" t="s">
        <v>65</v>
      </c>
      <c r="M5401" s="77"/>
    </row>
    <row r="5402" spans="1:13">
      <c r="A5402" s="81" t="s">
        <v>14602</v>
      </c>
      <c r="B5402" s="81" t="s">
        <v>14603</v>
      </c>
      <c r="C5402" s="81" t="s">
        <v>14654</v>
      </c>
      <c r="D5402" s="81">
        <v>157</v>
      </c>
      <c r="E5402" s="82" t="s">
        <v>12581</v>
      </c>
      <c r="F5402" s="81" t="s">
        <v>12581</v>
      </c>
      <c r="G5402" s="85">
        <v>79466</v>
      </c>
      <c r="H5402" s="81" t="s">
        <v>14669</v>
      </c>
      <c r="I5402" s="81" t="s">
        <v>312</v>
      </c>
      <c r="J5402" s="81" t="s">
        <v>64</v>
      </c>
      <c r="K5402" s="82">
        <v>19.16</v>
      </c>
      <c r="L5402" s="81" t="s">
        <v>65</v>
      </c>
      <c r="M5402" s="77"/>
    </row>
    <row r="5403" spans="1:13">
      <c r="A5403" s="81" t="s">
        <v>14602</v>
      </c>
      <c r="B5403" s="81" t="s">
        <v>14603</v>
      </c>
      <c r="C5403" s="81" t="s">
        <v>14654</v>
      </c>
      <c r="D5403" s="81">
        <v>157</v>
      </c>
      <c r="E5403" s="82">
        <v>79497</v>
      </c>
      <c r="F5403" s="81" t="s">
        <v>14670</v>
      </c>
      <c r="G5403" s="85" t="s">
        <v>14671</v>
      </c>
      <c r="H5403" s="81" t="s">
        <v>14672</v>
      </c>
      <c r="I5403" s="81" t="s">
        <v>312</v>
      </c>
      <c r="J5403" s="81" t="s">
        <v>64</v>
      </c>
      <c r="K5403" s="82">
        <v>22.71</v>
      </c>
      <c r="L5403" s="81" t="s">
        <v>65</v>
      </c>
      <c r="M5403" s="77"/>
    </row>
    <row r="5404" spans="1:13">
      <c r="A5404" s="81" t="s">
        <v>14602</v>
      </c>
      <c r="B5404" s="81" t="s">
        <v>14603</v>
      </c>
      <c r="C5404" s="81" t="s">
        <v>14654</v>
      </c>
      <c r="D5404" s="81">
        <v>157</v>
      </c>
      <c r="E5404" s="82" t="s">
        <v>12581</v>
      </c>
      <c r="F5404" s="81" t="s">
        <v>12581</v>
      </c>
      <c r="G5404" s="85">
        <v>84645</v>
      </c>
      <c r="H5404" s="81" t="s">
        <v>14673</v>
      </c>
      <c r="I5404" s="81" t="s">
        <v>312</v>
      </c>
      <c r="J5404" s="81" t="s">
        <v>64</v>
      </c>
      <c r="K5404" s="82">
        <v>18.88</v>
      </c>
      <c r="L5404" s="81" t="s">
        <v>65</v>
      </c>
      <c r="M5404" s="77"/>
    </row>
    <row r="5405" spans="1:13">
      <c r="A5405" s="81" t="s">
        <v>14602</v>
      </c>
      <c r="B5405" s="81" t="s">
        <v>14603</v>
      </c>
      <c r="C5405" s="81" t="s">
        <v>14654</v>
      </c>
      <c r="D5405" s="81">
        <v>157</v>
      </c>
      <c r="E5405" s="82" t="s">
        <v>12581</v>
      </c>
      <c r="F5405" s="81" t="s">
        <v>12581</v>
      </c>
      <c r="G5405" s="85">
        <v>84657</v>
      </c>
      <c r="H5405" s="81" t="s">
        <v>14674</v>
      </c>
      <c r="I5405" s="81" t="s">
        <v>312</v>
      </c>
      <c r="J5405" s="81" t="s">
        <v>64</v>
      </c>
      <c r="K5405" s="82">
        <v>9.52</v>
      </c>
      <c r="L5405" s="81" t="s">
        <v>65</v>
      </c>
      <c r="M5405" s="77"/>
    </row>
    <row r="5406" spans="1:13">
      <c r="A5406" s="81" t="s">
        <v>14602</v>
      </c>
      <c r="B5406" s="81" t="s">
        <v>14603</v>
      </c>
      <c r="C5406" s="81" t="s">
        <v>14654</v>
      </c>
      <c r="D5406" s="81">
        <v>157</v>
      </c>
      <c r="E5406" s="82" t="s">
        <v>12581</v>
      </c>
      <c r="F5406" s="81" t="s">
        <v>12581</v>
      </c>
      <c r="G5406" s="85">
        <v>84659</v>
      </c>
      <c r="H5406" s="81" t="s">
        <v>14675</v>
      </c>
      <c r="I5406" s="81" t="s">
        <v>312</v>
      </c>
      <c r="J5406" s="81" t="s">
        <v>64</v>
      </c>
      <c r="K5406" s="82">
        <v>15.43</v>
      </c>
      <c r="L5406" s="81" t="s">
        <v>65</v>
      </c>
      <c r="M5406" s="77"/>
    </row>
    <row r="5407" spans="1:13">
      <c r="A5407" s="81" t="s">
        <v>14602</v>
      </c>
      <c r="B5407" s="81" t="s">
        <v>14603</v>
      </c>
      <c r="C5407" s="81" t="s">
        <v>14654</v>
      </c>
      <c r="D5407" s="81">
        <v>157</v>
      </c>
      <c r="E5407" s="82" t="s">
        <v>12581</v>
      </c>
      <c r="F5407" s="81" t="s">
        <v>12581</v>
      </c>
      <c r="G5407" s="85">
        <v>84679</v>
      </c>
      <c r="H5407" s="81" t="s">
        <v>14676</v>
      </c>
      <c r="I5407" s="81" t="s">
        <v>312</v>
      </c>
      <c r="J5407" s="81" t="s">
        <v>64</v>
      </c>
      <c r="K5407" s="82">
        <v>18.63</v>
      </c>
      <c r="L5407" s="81" t="s">
        <v>65</v>
      </c>
      <c r="M5407" s="77"/>
    </row>
    <row r="5408" spans="1:13">
      <c r="A5408" s="81" t="s">
        <v>14602</v>
      </c>
      <c r="B5408" s="81" t="s">
        <v>14603</v>
      </c>
      <c r="C5408" s="81" t="s">
        <v>14654</v>
      </c>
      <c r="D5408" s="81">
        <v>157</v>
      </c>
      <c r="E5408" s="82" t="s">
        <v>12581</v>
      </c>
      <c r="F5408" s="81" t="s">
        <v>12581</v>
      </c>
      <c r="G5408" s="85">
        <v>95464</v>
      </c>
      <c r="H5408" s="81" t="s">
        <v>14677</v>
      </c>
      <c r="I5408" s="81" t="s">
        <v>312</v>
      </c>
      <c r="J5408" s="81" t="s">
        <v>64</v>
      </c>
      <c r="K5408" s="82">
        <v>22.26</v>
      </c>
      <c r="L5408" s="81" t="s">
        <v>65</v>
      </c>
      <c r="M5408" s="77"/>
    </row>
    <row r="5409" spans="1:13">
      <c r="A5409" s="81" t="s">
        <v>14602</v>
      </c>
      <c r="B5409" s="81" t="s">
        <v>14603</v>
      </c>
      <c r="C5409" s="81" t="s">
        <v>14678</v>
      </c>
      <c r="D5409" s="81">
        <v>158</v>
      </c>
      <c r="E5409" s="82" t="s">
        <v>12581</v>
      </c>
      <c r="F5409" s="81" t="s">
        <v>12581</v>
      </c>
      <c r="G5409" s="85">
        <v>100716</v>
      </c>
      <c r="H5409" s="81" t="s">
        <v>14679</v>
      </c>
      <c r="I5409" s="81" t="s">
        <v>312</v>
      </c>
      <c r="J5409" s="81" t="s">
        <v>287</v>
      </c>
      <c r="K5409" s="82">
        <v>22.27</v>
      </c>
      <c r="L5409" s="81" t="s">
        <v>65</v>
      </c>
      <c r="M5409" s="77"/>
    </row>
    <row r="5410" spans="1:13">
      <c r="A5410" s="81" t="s">
        <v>14602</v>
      </c>
      <c r="B5410" s="81" t="s">
        <v>14603</v>
      </c>
      <c r="C5410" s="81" t="s">
        <v>14678</v>
      </c>
      <c r="D5410" s="81">
        <v>158</v>
      </c>
      <c r="E5410" s="82" t="s">
        <v>12581</v>
      </c>
      <c r="F5410" s="81" t="s">
        <v>12581</v>
      </c>
      <c r="G5410" s="85">
        <v>100717</v>
      </c>
      <c r="H5410" s="81" t="s">
        <v>14680</v>
      </c>
      <c r="I5410" s="81" t="s">
        <v>312</v>
      </c>
      <c r="J5410" s="81" t="s">
        <v>64</v>
      </c>
      <c r="K5410" s="82">
        <v>7.46</v>
      </c>
      <c r="L5410" s="81" t="s">
        <v>65</v>
      </c>
      <c r="M5410" s="77"/>
    </row>
    <row r="5411" spans="1:13">
      <c r="A5411" s="81" t="s">
        <v>14602</v>
      </c>
      <c r="B5411" s="81" t="s">
        <v>14603</v>
      </c>
      <c r="C5411" s="81" t="s">
        <v>14678</v>
      </c>
      <c r="D5411" s="81">
        <v>158</v>
      </c>
      <c r="E5411" s="82" t="s">
        <v>12581</v>
      </c>
      <c r="F5411" s="81" t="s">
        <v>12581</v>
      </c>
      <c r="G5411" s="85">
        <v>100718</v>
      </c>
      <c r="H5411" s="81" t="s">
        <v>14681</v>
      </c>
      <c r="I5411" s="81" t="s">
        <v>25</v>
      </c>
      <c r="J5411" s="81" t="s">
        <v>64</v>
      </c>
      <c r="K5411" s="82">
        <v>1.06</v>
      </c>
      <c r="L5411" s="81" t="s">
        <v>65</v>
      </c>
      <c r="M5411" s="77"/>
    </row>
    <row r="5412" spans="1:13">
      <c r="A5412" s="81" t="s">
        <v>14602</v>
      </c>
      <c r="B5412" s="81" t="s">
        <v>14603</v>
      </c>
      <c r="C5412" s="81" t="s">
        <v>14678</v>
      </c>
      <c r="D5412" s="81">
        <v>158</v>
      </c>
      <c r="E5412" s="82" t="s">
        <v>12581</v>
      </c>
      <c r="F5412" s="81" t="s">
        <v>12581</v>
      </c>
      <c r="G5412" s="85">
        <v>100719</v>
      </c>
      <c r="H5412" s="81" t="s">
        <v>14682</v>
      </c>
      <c r="I5412" s="81" t="s">
        <v>312</v>
      </c>
      <c r="J5412" s="81" t="s">
        <v>287</v>
      </c>
      <c r="K5412" s="82">
        <v>8.11</v>
      </c>
      <c r="L5412" s="81" t="s">
        <v>65</v>
      </c>
      <c r="M5412" s="77"/>
    </row>
    <row r="5413" spans="1:13">
      <c r="A5413" s="81" t="s">
        <v>14602</v>
      </c>
      <c r="B5413" s="81" t="s">
        <v>14603</v>
      </c>
      <c r="C5413" s="81" t="s">
        <v>14678</v>
      </c>
      <c r="D5413" s="81">
        <v>158</v>
      </c>
      <c r="E5413" s="82" t="s">
        <v>12581</v>
      </c>
      <c r="F5413" s="81" t="s">
        <v>12581</v>
      </c>
      <c r="G5413" s="85">
        <v>100720</v>
      </c>
      <c r="H5413" s="81" t="s">
        <v>14683</v>
      </c>
      <c r="I5413" s="81" t="s">
        <v>312</v>
      </c>
      <c r="J5413" s="81" t="s">
        <v>64</v>
      </c>
      <c r="K5413" s="82">
        <v>8.19</v>
      </c>
      <c r="L5413" s="81" t="s">
        <v>65</v>
      </c>
      <c r="M5413" s="77"/>
    </row>
    <row r="5414" spans="1:13">
      <c r="A5414" s="81" t="s">
        <v>14602</v>
      </c>
      <c r="B5414" s="81" t="s">
        <v>14603</v>
      </c>
      <c r="C5414" s="81" t="s">
        <v>14678</v>
      </c>
      <c r="D5414" s="81">
        <v>158</v>
      </c>
      <c r="E5414" s="82" t="s">
        <v>12581</v>
      </c>
      <c r="F5414" s="81" t="s">
        <v>12581</v>
      </c>
      <c r="G5414" s="85">
        <v>100721</v>
      </c>
      <c r="H5414" s="81" t="s">
        <v>14684</v>
      </c>
      <c r="I5414" s="81" t="s">
        <v>312</v>
      </c>
      <c r="J5414" s="81" t="s">
        <v>287</v>
      </c>
      <c r="K5414" s="82">
        <v>19.23</v>
      </c>
      <c r="L5414" s="81" t="s">
        <v>65</v>
      </c>
      <c r="M5414" s="77"/>
    </row>
    <row r="5415" spans="1:13">
      <c r="A5415" s="81" t="s">
        <v>14602</v>
      </c>
      <c r="B5415" s="81" t="s">
        <v>14603</v>
      </c>
      <c r="C5415" s="81" t="s">
        <v>14678</v>
      </c>
      <c r="D5415" s="81">
        <v>158</v>
      </c>
      <c r="E5415" s="82" t="s">
        <v>12581</v>
      </c>
      <c r="F5415" s="81" t="s">
        <v>12581</v>
      </c>
      <c r="G5415" s="85">
        <v>100722</v>
      </c>
      <c r="H5415" s="81" t="s">
        <v>14685</v>
      </c>
      <c r="I5415" s="81" t="s">
        <v>312</v>
      </c>
      <c r="J5415" s="81" t="s">
        <v>64</v>
      </c>
      <c r="K5415" s="82">
        <v>18.62</v>
      </c>
      <c r="L5415" s="81" t="s">
        <v>65</v>
      </c>
      <c r="M5415" s="77"/>
    </row>
    <row r="5416" spans="1:13">
      <c r="A5416" s="81" t="s">
        <v>14602</v>
      </c>
      <c r="B5416" s="81" t="s">
        <v>14603</v>
      </c>
      <c r="C5416" s="81" t="s">
        <v>14678</v>
      </c>
      <c r="D5416" s="81">
        <v>158</v>
      </c>
      <c r="E5416" s="82" t="s">
        <v>12581</v>
      </c>
      <c r="F5416" s="81" t="s">
        <v>12581</v>
      </c>
      <c r="G5416" s="85">
        <v>100723</v>
      </c>
      <c r="H5416" s="81" t="s">
        <v>14686</v>
      </c>
      <c r="I5416" s="81" t="s">
        <v>312</v>
      </c>
      <c r="J5416" s="81" t="s">
        <v>287</v>
      </c>
      <c r="K5416" s="82">
        <v>8.4</v>
      </c>
      <c r="L5416" s="81" t="s">
        <v>65</v>
      </c>
      <c r="M5416" s="77"/>
    </row>
    <row r="5417" spans="1:13">
      <c r="A5417" s="81" t="s">
        <v>14602</v>
      </c>
      <c r="B5417" s="81" t="s">
        <v>14603</v>
      </c>
      <c r="C5417" s="81" t="s">
        <v>14678</v>
      </c>
      <c r="D5417" s="81">
        <v>158</v>
      </c>
      <c r="E5417" s="82" t="s">
        <v>12581</v>
      </c>
      <c r="F5417" s="81" t="s">
        <v>12581</v>
      </c>
      <c r="G5417" s="85">
        <v>100724</v>
      </c>
      <c r="H5417" s="81" t="s">
        <v>14687</v>
      </c>
      <c r="I5417" s="81" t="s">
        <v>312</v>
      </c>
      <c r="J5417" s="81" t="s">
        <v>64</v>
      </c>
      <c r="K5417" s="82">
        <v>10.34</v>
      </c>
      <c r="L5417" s="81" t="s">
        <v>65</v>
      </c>
      <c r="M5417" s="77"/>
    </row>
    <row r="5418" spans="1:13">
      <c r="A5418" s="81" t="s">
        <v>14602</v>
      </c>
      <c r="B5418" s="81" t="s">
        <v>14603</v>
      </c>
      <c r="C5418" s="81" t="s">
        <v>14678</v>
      </c>
      <c r="D5418" s="81">
        <v>158</v>
      </c>
      <c r="E5418" s="82" t="s">
        <v>12581</v>
      </c>
      <c r="F5418" s="81" t="s">
        <v>12581</v>
      </c>
      <c r="G5418" s="85">
        <v>100725</v>
      </c>
      <c r="H5418" s="81" t="s">
        <v>14688</v>
      </c>
      <c r="I5418" s="81" t="s">
        <v>312</v>
      </c>
      <c r="J5418" s="81" t="s">
        <v>287</v>
      </c>
      <c r="K5418" s="82">
        <v>19.12</v>
      </c>
      <c r="L5418" s="81" t="s">
        <v>65</v>
      </c>
      <c r="M5418" s="77"/>
    </row>
    <row r="5419" spans="1:13">
      <c r="A5419" s="81" t="s">
        <v>14602</v>
      </c>
      <c r="B5419" s="81" t="s">
        <v>14603</v>
      </c>
      <c r="C5419" s="81" t="s">
        <v>14678</v>
      </c>
      <c r="D5419" s="81">
        <v>158</v>
      </c>
      <c r="E5419" s="82" t="s">
        <v>12581</v>
      </c>
      <c r="F5419" s="81" t="s">
        <v>12581</v>
      </c>
      <c r="G5419" s="85">
        <v>100726</v>
      </c>
      <c r="H5419" s="81" t="s">
        <v>14689</v>
      </c>
      <c r="I5419" s="81" t="s">
        <v>312</v>
      </c>
      <c r="J5419" s="81" t="s">
        <v>64</v>
      </c>
      <c r="K5419" s="82">
        <v>20.68</v>
      </c>
      <c r="L5419" s="81" t="s">
        <v>65</v>
      </c>
      <c r="M5419" s="77"/>
    </row>
    <row r="5420" spans="1:13">
      <c r="A5420" s="81" t="s">
        <v>14602</v>
      </c>
      <c r="B5420" s="81" t="s">
        <v>14603</v>
      </c>
      <c r="C5420" s="81" t="s">
        <v>14678</v>
      </c>
      <c r="D5420" s="81">
        <v>158</v>
      </c>
      <c r="E5420" s="82" t="s">
        <v>12581</v>
      </c>
      <c r="F5420" s="81" t="s">
        <v>12581</v>
      </c>
      <c r="G5420" s="85">
        <v>100727</v>
      </c>
      <c r="H5420" s="81" t="s">
        <v>14690</v>
      </c>
      <c r="I5420" s="81" t="s">
        <v>312</v>
      </c>
      <c r="J5420" s="81" t="s">
        <v>287</v>
      </c>
      <c r="K5420" s="82">
        <v>13.44</v>
      </c>
      <c r="L5420" s="81" t="s">
        <v>65</v>
      </c>
      <c r="M5420" s="77"/>
    </row>
    <row r="5421" spans="1:13">
      <c r="A5421" s="81" t="s">
        <v>14602</v>
      </c>
      <c r="B5421" s="81" t="s">
        <v>14603</v>
      </c>
      <c r="C5421" s="81" t="s">
        <v>14678</v>
      </c>
      <c r="D5421" s="81">
        <v>158</v>
      </c>
      <c r="E5421" s="82" t="s">
        <v>12581</v>
      </c>
      <c r="F5421" s="81" t="s">
        <v>12581</v>
      </c>
      <c r="G5421" s="85">
        <v>100728</v>
      </c>
      <c r="H5421" s="81" t="s">
        <v>14691</v>
      </c>
      <c r="I5421" s="81" t="s">
        <v>312</v>
      </c>
      <c r="J5421" s="81" t="s">
        <v>64</v>
      </c>
      <c r="K5421" s="82">
        <v>13.59</v>
      </c>
      <c r="L5421" s="81" t="s">
        <v>65</v>
      </c>
      <c r="M5421" s="77"/>
    </row>
    <row r="5422" spans="1:13">
      <c r="A5422" s="81" t="s">
        <v>14602</v>
      </c>
      <c r="B5422" s="81" t="s">
        <v>14603</v>
      </c>
      <c r="C5422" s="81" t="s">
        <v>14678</v>
      </c>
      <c r="D5422" s="81">
        <v>158</v>
      </c>
      <c r="E5422" s="82" t="s">
        <v>12581</v>
      </c>
      <c r="F5422" s="81" t="s">
        <v>12581</v>
      </c>
      <c r="G5422" s="85">
        <v>100729</v>
      </c>
      <c r="H5422" s="81" t="s">
        <v>14692</v>
      </c>
      <c r="I5422" s="81" t="s">
        <v>312</v>
      </c>
      <c r="J5422" s="81" t="s">
        <v>287</v>
      </c>
      <c r="K5422" s="82">
        <v>14.88</v>
      </c>
      <c r="L5422" s="81" t="s">
        <v>65</v>
      </c>
      <c r="M5422" s="77"/>
    </row>
    <row r="5423" spans="1:13">
      <c r="A5423" s="81" t="s">
        <v>14602</v>
      </c>
      <c r="B5423" s="81" t="s">
        <v>14603</v>
      </c>
      <c r="C5423" s="81" t="s">
        <v>14678</v>
      </c>
      <c r="D5423" s="81">
        <v>158</v>
      </c>
      <c r="E5423" s="82" t="s">
        <v>12581</v>
      </c>
      <c r="F5423" s="81" t="s">
        <v>12581</v>
      </c>
      <c r="G5423" s="85">
        <v>100730</v>
      </c>
      <c r="H5423" s="81" t="s">
        <v>14693</v>
      </c>
      <c r="I5423" s="81" t="s">
        <v>312</v>
      </c>
      <c r="J5423" s="81" t="s">
        <v>64</v>
      </c>
      <c r="K5423" s="82">
        <v>17.670000000000002</v>
      </c>
      <c r="L5423" s="81" t="s">
        <v>65</v>
      </c>
      <c r="M5423" s="77"/>
    </row>
    <row r="5424" spans="1:13">
      <c r="A5424" s="81" t="s">
        <v>14602</v>
      </c>
      <c r="B5424" s="81" t="s">
        <v>14603</v>
      </c>
      <c r="C5424" s="81" t="s">
        <v>14678</v>
      </c>
      <c r="D5424" s="81">
        <v>158</v>
      </c>
      <c r="E5424" s="82" t="s">
        <v>12581</v>
      </c>
      <c r="F5424" s="81" t="s">
        <v>12581</v>
      </c>
      <c r="G5424" s="85">
        <v>100733</v>
      </c>
      <c r="H5424" s="81" t="s">
        <v>14694</v>
      </c>
      <c r="I5424" s="81" t="s">
        <v>312</v>
      </c>
      <c r="J5424" s="81" t="s">
        <v>287</v>
      </c>
      <c r="K5424" s="82">
        <v>9.6</v>
      </c>
      <c r="L5424" s="81" t="s">
        <v>65</v>
      </c>
      <c r="M5424" s="77"/>
    </row>
    <row r="5425" spans="1:13">
      <c r="A5425" s="81" t="s">
        <v>14602</v>
      </c>
      <c r="B5425" s="81" t="s">
        <v>14603</v>
      </c>
      <c r="C5425" s="81" t="s">
        <v>14678</v>
      </c>
      <c r="D5425" s="81">
        <v>158</v>
      </c>
      <c r="E5425" s="82" t="s">
        <v>12581</v>
      </c>
      <c r="F5425" s="81" t="s">
        <v>12581</v>
      </c>
      <c r="G5425" s="85">
        <v>100734</v>
      </c>
      <c r="H5425" s="81" t="s">
        <v>14695</v>
      </c>
      <c r="I5425" s="81" t="s">
        <v>312</v>
      </c>
      <c r="J5425" s="81" t="s">
        <v>64</v>
      </c>
      <c r="K5425" s="82">
        <v>12.11</v>
      </c>
      <c r="L5425" s="81" t="s">
        <v>65</v>
      </c>
      <c r="M5425" s="77"/>
    </row>
    <row r="5426" spans="1:13">
      <c r="A5426" s="81" t="s">
        <v>14602</v>
      </c>
      <c r="B5426" s="81" t="s">
        <v>14603</v>
      </c>
      <c r="C5426" s="81" t="s">
        <v>14678</v>
      </c>
      <c r="D5426" s="81">
        <v>158</v>
      </c>
      <c r="E5426" s="82" t="s">
        <v>12581</v>
      </c>
      <c r="F5426" s="81" t="s">
        <v>12581</v>
      </c>
      <c r="G5426" s="85">
        <v>100735</v>
      </c>
      <c r="H5426" s="81" t="s">
        <v>14696</v>
      </c>
      <c r="I5426" s="81" t="s">
        <v>312</v>
      </c>
      <c r="J5426" s="81" t="s">
        <v>287</v>
      </c>
      <c r="K5426" s="82">
        <v>7.97</v>
      </c>
      <c r="L5426" s="81" t="s">
        <v>65</v>
      </c>
      <c r="M5426" s="77"/>
    </row>
    <row r="5427" spans="1:13">
      <c r="A5427" s="81" t="s">
        <v>14602</v>
      </c>
      <c r="B5427" s="81" t="s">
        <v>14603</v>
      </c>
      <c r="C5427" s="81" t="s">
        <v>14678</v>
      </c>
      <c r="D5427" s="81">
        <v>158</v>
      </c>
      <c r="E5427" s="82" t="s">
        <v>12581</v>
      </c>
      <c r="F5427" s="81" t="s">
        <v>12581</v>
      </c>
      <c r="G5427" s="85">
        <v>100736</v>
      </c>
      <c r="H5427" s="81" t="s">
        <v>14697</v>
      </c>
      <c r="I5427" s="81" t="s">
        <v>312</v>
      </c>
      <c r="J5427" s="81" t="s">
        <v>64</v>
      </c>
      <c r="K5427" s="82">
        <v>10.84</v>
      </c>
      <c r="L5427" s="81" t="s">
        <v>65</v>
      </c>
      <c r="M5427" s="77"/>
    </row>
    <row r="5428" spans="1:13">
      <c r="A5428" s="81" t="s">
        <v>14602</v>
      </c>
      <c r="B5428" s="81" t="s">
        <v>14603</v>
      </c>
      <c r="C5428" s="81" t="s">
        <v>14678</v>
      </c>
      <c r="D5428" s="81">
        <v>158</v>
      </c>
      <c r="E5428" s="82" t="s">
        <v>12581</v>
      </c>
      <c r="F5428" s="81" t="s">
        <v>12581</v>
      </c>
      <c r="G5428" s="85">
        <v>100739</v>
      </c>
      <c r="H5428" s="81" t="s">
        <v>14698</v>
      </c>
      <c r="I5428" s="81" t="s">
        <v>312</v>
      </c>
      <c r="J5428" s="81" t="s">
        <v>287</v>
      </c>
      <c r="K5428" s="82">
        <v>7.71</v>
      </c>
      <c r="L5428" s="81" t="s">
        <v>65</v>
      </c>
      <c r="M5428" s="77"/>
    </row>
    <row r="5429" spans="1:13">
      <c r="A5429" s="81" t="s">
        <v>14602</v>
      </c>
      <c r="B5429" s="81" t="s">
        <v>14603</v>
      </c>
      <c r="C5429" s="81" t="s">
        <v>14678</v>
      </c>
      <c r="D5429" s="81">
        <v>158</v>
      </c>
      <c r="E5429" s="82" t="s">
        <v>12581</v>
      </c>
      <c r="F5429" s="81" t="s">
        <v>12581</v>
      </c>
      <c r="G5429" s="85">
        <v>100740</v>
      </c>
      <c r="H5429" s="81" t="s">
        <v>14699</v>
      </c>
      <c r="I5429" s="81" t="s">
        <v>312</v>
      </c>
      <c r="J5429" s="81" t="s">
        <v>64</v>
      </c>
      <c r="K5429" s="82">
        <v>8.44</v>
      </c>
      <c r="L5429" s="81" t="s">
        <v>65</v>
      </c>
      <c r="M5429" s="77"/>
    </row>
    <row r="5430" spans="1:13">
      <c r="A5430" s="81" t="s">
        <v>14602</v>
      </c>
      <c r="B5430" s="81" t="s">
        <v>14603</v>
      </c>
      <c r="C5430" s="81" t="s">
        <v>14678</v>
      </c>
      <c r="D5430" s="81">
        <v>158</v>
      </c>
      <c r="E5430" s="82" t="s">
        <v>12581</v>
      </c>
      <c r="F5430" s="81" t="s">
        <v>12581</v>
      </c>
      <c r="G5430" s="85">
        <v>100741</v>
      </c>
      <c r="H5430" s="81" t="s">
        <v>14700</v>
      </c>
      <c r="I5430" s="81" t="s">
        <v>312</v>
      </c>
      <c r="J5430" s="81" t="s">
        <v>287</v>
      </c>
      <c r="K5430" s="82">
        <v>18.66</v>
      </c>
      <c r="L5430" s="81" t="s">
        <v>65</v>
      </c>
      <c r="M5430" s="77"/>
    </row>
    <row r="5431" spans="1:13">
      <c r="A5431" s="81" t="s">
        <v>14602</v>
      </c>
      <c r="B5431" s="81" t="s">
        <v>14603</v>
      </c>
      <c r="C5431" s="81" t="s">
        <v>14678</v>
      </c>
      <c r="D5431" s="81">
        <v>158</v>
      </c>
      <c r="E5431" s="82" t="s">
        <v>12581</v>
      </c>
      <c r="F5431" s="81" t="s">
        <v>12581</v>
      </c>
      <c r="G5431" s="85">
        <v>100742</v>
      </c>
      <c r="H5431" s="81" t="s">
        <v>14701</v>
      </c>
      <c r="I5431" s="81" t="s">
        <v>312</v>
      </c>
      <c r="J5431" s="81" t="s">
        <v>64</v>
      </c>
      <c r="K5431" s="82">
        <v>18.84</v>
      </c>
      <c r="L5431" s="81" t="s">
        <v>65</v>
      </c>
      <c r="M5431" s="77"/>
    </row>
    <row r="5432" spans="1:13">
      <c r="A5432" s="81" t="s">
        <v>14602</v>
      </c>
      <c r="B5432" s="81" t="s">
        <v>14603</v>
      </c>
      <c r="C5432" s="81" t="s">
        <v>14678</v>
      </c>
      <c r="D5432" s="81">
        <v>158</v>
      </c>
      <c r="E5432" s="82" t="s">
        <v>12581</v>
      </c>
      <c r="F5432" s="81" t="s">
        <v>12581</v>
      </c>
      <c r="G5432" s="85">
        <v>100743</v>
      </c>
      <c r="H5432" s="81" t="s">
        <v>14702</v>
      </c>
      <c r="I5432" s="81" t="s">
        <v>312</v>
      </c>
      <c r="J5432" s="81" t="s">
        <v>287</v>
      </c>
      <c r="K5432" s="82">
        <v>7.53</v>
      </c>
      <c r="L5432" s="81" t="s">
        <v>65</v>
      </c>
      <c r="M5432" s="77"/>
    </row>
    <row r="5433" spans="1:13">
      <c r="A5433" s="81" t="s">
        <v>14602</v>
      </c>
      <c r="B5433" s="81" t="s">
        <v>14603</v>
      </c>
      <c r="C5433" s="81" t="s">
        <v>14678</v>
      </c>
      <c r="D5433" s="81">
        <v>158</v>
      </c>
      <c r="E5433" s="82" t="s">
        <v>12581</v>
      </c>
      <c r="F5433" s="81" t="s">
        <v>12581</v>
      </c>
      <c r="G5433" s="85">
        <v>100744</v>
      </c>
      <c r="H5433" s="81" t="s">
        <v>14703</v>
      </c>
      <c r="I5433" s="81" t="s">
        <v>312</v>
      </c>
      <c r="J5433" s="81" t="s">
        <v>350</v>
      </c>
      <c r="K5433" s="82">
        <v>8.33</v>
      </c>
      <c r="L5433" s="81" t="s">
        <v>65</v>
      </c>
      <c r="M5433" s="77"/>
    </row>
    <row r="5434" spans="1:13">
      <c r="A5434" s="81" t="s">
        <v>14602</v>
      </c>
      <c r="B5434" s="81" t="s">
        <v>14603</v>
      </c>
      <c r="C5434" s="81" t="s">
        <v>14678</v>
      </c>
      <c r="D5434" s="81">
        <v>158</v>
      </c>
      <c r="E5434" s="82" t="s">
        <v>12581</v>
      </c>
      <c r="F5434" s="81" t="s">
        <v>12581</v>
      </c>
      <c r="G5434" s="85">
        <v>100745</v>
      </c>
      <c r="H5434" s="81" t="s">
        <v>14704</v>
      </c>
      <c r="I5434" s="81" t="s">
        <v>312</v>
      </c>
      <c r="J5434" s="81" t="s">
        <v>287</v>
      </c>
      <c r="K5434" s="82">
        <v>18.48</v>
      </c>
      <c r="L5434" s="81" t="s">
        <v>65</v>
      </c>
      <c r="M5434" s="77"/>
    </row>
    <row r="5435" spans="1:13">
      <c r="A5435" s="81" t="s">
        <v>14602</v>
      </c>
      <c r="B5435" s="81" t="s">
        <v>14603</v>
      </c>
      <c r="C5435" s="81" t="s">
        <v>14678</v>
      </c>
      <c r="D5435" s="81">
        <v>158</v>
      </c>
      <c r="E5435" s="82" t="s">
        <v>12581</v>
      </c>
      <c r="F5435" s="81" t="s">
        <v>12581</v>
      </c>
      <c r="G5435" s="85">
        <v>100746</v>
      </c>
      <c r="H5435" s="81" t="s">
        <v>14705</v>
      </c>
      <c r="I5435" s="81" t="s">
        <v>312</v>
      </c>
      <c r="J5435" s="81" t="s">
        <v>350</v>
      </c>
      <c r="K5435" s="82">
        <v>18.72</v>
      </c>
      <c r="L5435" s="81" t="s">
        <v>65</v>
      </c>
      <c r="M5435" s="77"/>
    </row>
    <row r="5436" spans="1:13">
      <c r="A5436" s="81" t="s">
        <v>14602</v>
      </c>
      <c r="B5436" s="81" t="s">
        <v>14603</v>
      </c>
      <c r="C5436" s="81" t="s">
        <v>14678</v>
      </c>
      <c r="D5436" s="81">
        <v>158</v>
      </c>
      <c r="E5436" s="82" t="s">
        <v>12581</v>
      </c>
      <c r="F5436" s="81" t="s">
        <v>12581</v>
      </c>
      <c r="G5436" s="85">
        <v>100747</v>
      </c>
      <c r="H5436" s="81" t="s">
        <v>14706</v>
      </c>
      <c r="I5436" s="81" t="s">
        <v>312</v>
      </c>
      <c r="J5436" s="81" t="s">
        <v>287</v>
      </c>
      <c r="K5436" s="82">
        <v>7.6</v>
      </c>
      <c r="L5436" s="81" t="s">
        <v>65</v>
      </c>
      <c r="M5436" s="77"/>
    </row>
    <row r="5437" spans="1:13">
      <c r="A5437" s="81" t="s">
        <v>14602</v>
      </c>
      <c r="B5437" s="81" t="s">
        <v>14603</v>
      </c>
      <c r="C5437" s="81" t="s">
        <v>14678</v>
      </c>
      <c r="D5437" s="81">
        <v>158</v>
      </c>
      <c r="E5437" s="82" t="s">
        <v>12581</v>
      </c>
      <c r="F5437" s="81" t="s">
        <v>12581</v>
      </c>
      <c r="G5437" s="85">
        <v>100748</v>
      </c>
      <c r="H5437" s="81" t="s">
        <v>14707</v>
      </c>
      <c r="I5437" s="81" t="s">
        <v>312</v>
      </c>
      <c r="J5437" s="81" t="s">
        <v>64</v>
      </c>
      <c r="K5437" s="82">
        <v>8.3800000000000008</v>
      </c>
      <c r="L5437" s="81" t="s">
        <v>65</v>
      </c>
      <c r="M5437" s="77"/>
    </row>
    <row r="5438" spans="1:13">
      <c r="A5438" s="81" t="s">
        <v>14602</v>
      </c>
      <c r="B5438" s="81" t="s">
        <v>14603</v>
      </c>
      <c r="C5438" s="81" t="s">
        <v>14678</v>
      </c>
      <c r="D5438" s="81">
        <v>158</v>
      </c>
      <c r="E5438" s="82" t="s">
        <v>12581</v>
      </c>
      <c r="F5438" s="81" t="s">
        <v>12581</v>
      </c>
      <c r="G5438" s="85">
        <v>100749</v>
      </c>
      <c r="H5438" s="81" t="s">
        <v>14708</v>
      </c>
      <c r="I5438" s="81" t="s">
        <v>312</v>
      </c>
      <c r="J5438" s="81" t="s">
        <v>287</v>
      </c>
      <c r="K5438" s="82">
        <v>18.55</v>
      </c>
      <c r="L5438" s="81" t="s">
        <v>65</v>
      </c>
      <c r="M5438" s="77"/>
    </row>
    <row r="5439" spans="1:13">
      <c r="A5439" s="81" t="s">
        <v>14602</v>
      </c>
      <c r="B5439" s="81" t="s">
        <v>14603</v>
      </c>
      <c r="C5439" s="81" t="s">
        <v>14678</v>
      </c>
      <c r="D5439" s="81">
        <v>158</v>
      </c>
      <c r="E5439" s="82" t="s">
        <v>12581</v>
      </c>
      <c r="F5439" s="81" t="s">
        <v>12581</v>
      </c>
      <c r="G5439" s="85">
        <v>100750</v>
      </c>
      <c r="H5439" s="81" t="s">
        <v>14709</v>
      </c>
      <c r="I5439" s="81" t="s">
        <v>312</v>
      </c>
      <c r="J5439" s="81" t="s">
        <v>64</v>
      </c>
      <c r="K5439" s="82">
        <v>18.77</v>
      </c>
      <c r="L5439" s="81" t="s">
        <v>65</v>
      </c>
      <c r="M5439" s="77"/>
    </row>
    <row r="5440" spans="1:13">
      <c r="A5440" s="81" t="s">
        <v>14602</v>
      </c>
      <c r="B5440" s="81" t="s">
        <v>14603</v>
      </c>
      <c r="C5440" s="81" t="s">
        <v>14678</v>
      </c>
      <c r="D5440" s="81">
        <v>158</v>
      </c>
      <c r="E5440" s="82" t="s">
        <v>12581</v>
      </c>
      <c r="F5440" s="81" t="s">
        <v>12581</v>
      </c>
      <c r="G5440" s="85">
        <v>100751</v>
      </c>
      <c r="H5440" s="81" t="s">
        <v>14710</v>
      </c>
      <c r="I5440" s="81" t="s">
        <v>312</v>
      </c>
      <c r="J5440" s="81" t="s">
        <v>287</v>
      </c>
      <c r="K5440" s="82">
        <v>29.79</v>
      </c>
      <c r="L5440" s="81" t="s">
        <v>65</v>
      </c>
      <c r="M5440" s="77"/>
    </row>
    <row r="5441" spans="1:13">
      <c r="A5441" s="81" t="s">
        <v>14602</v>
      </c>
      <c r="B5441" s="81" t="s">
        <v>14603</v>
      </c>
      <c r="C5441" s="81" t="s">
        <v>14678</v>
      </c>
      <c r="D5441" s="81">
        <v>158</v>
      </c>
      <c r="E5441" s="82" t="s">
        <v>12581</v>
      </c>
      <c r="F5441" s="81" t="s">
        <v>12581</v>
      </c>
      <c r="G5441" s="85">
        <v>100752</v>
      </c>
      <c r="H5441" s="81" t="s">
        <v>14711</v>
      </c>
      <c r="I5441" s="81" t="s">
        <v>312</v>
      </c>
      <c r="J5441" s="81" t="s">
        <v>64</v>
      </c>
      <c r="K5441" s="82">
        <v>35.33</v>
      </c>
      <c r="L5441" s="81" t="s">
        <v>65</v>
      </c>
      <c r="M5441" s="77"/>
    </row>
    <row r="5442" spans="1:13">
      <c r="A5442" s="81" t="s">
        <v>14602</v>
      </c>
      <c r="B5442" s="81" t="s">
        <v>14603</v>
      </c>
      <c r="C5442" s="81" t="s">
        <v>14678</v>
      </c>
      <c r="D5442" s="81">
        <v>158</v>
      </c>
      <c r="E5442" s="82" t="s">
        <v>12581</v>
      </c>
      <c r="F5442" s="81" t="s">
        <v>12581</v>
      </c>
      <c r="G5442" s="85">
        <v>100753</v>
      </c>
      <c r="H5442" s="81" t="s">
        <v>14712</v>
      </c>
      <c r="I5442" s="81" t="s">
        <v>312</v>
      </c>
      <c r="J5442" s="81" t="s">
        <v>287</v>
      </c>
      <c r="K5442" s="82">
        <v>15.95</v>
      </c>
      <c r="L5442" s="81" t="s">
        <v>65</v>
      </c>
      <c r="M5442" s="77"/>
    </row>
    <row r="5443" spans="1:13">
      <c r="A5443" s="81" t="s">
        <v>14602</v>
      </c>
      <c r="B5443" s="81" t="s">
        <v>14603</v>
      </c>
      <c r="C5443" s="81" t="s">
        <v>14678</v>
      </c>
      <c r="D5443" s="81">
        <v>158</v>
      </c>
      <c r="E5443" s="82" t="s">
        <v>12581</v>
      </c>
      <c r="F5443" s="81" t="s">
        <v>12581</v>
      </c>
      <c r="G5443" s="85">
        <v>100754</v>
      </c>
      <c r="H5443" s="81" t="s">
        <v>14713</v>
      </c>
      <c r="I5443" s="81" t="s">
        <v>312</v>
      </c>
      <c r="J5443" s="81" t="s">
        <v>64</v>
      </c>
      <c r="K5443" s="82">
        <v>21.71</v>
      </c>
      <c r="L5443" s="81" t="s">
        <v>65</v>
      </c>
      <c r="M5443" s="77"/>
    </row>
    <row r="5444" spans="1:13">
      <c r="A5444" s="81" t="s">
        <v>14602</v>
      </c>
      <c r="B5444" s="81" t="s">
        <v>14603</v>
      </c>
      <c r="C5444" s="81" t="s">
        <v>14678</v>
      </c>
      <c r="D5444" s="81">
        <v>158</v>
      </c>
      <c r="E5444" s="82" t="s">
        <v>12581</v>
      </c>
      <c r="F5444" s="81" t="s">
        <v>12581</v>
      </c>
      <c r="G5444" s="85">
        <v>100757</v>
      </c>
      <c r="H5444" s="81" t="s">
        <v>14714</v>
      </c>
      <c r="I5444" s="81" t="s">
        <v>312</v>
      </c>
      <c r="J5444" s="81" t="s">
        <v>287</v>
      </c>
      <c r="K5444" s="82">
        <v>37.340000000000003</v>
      </c>
      <c r="L5444" s="81" t="s">
        <v>65</v>
      </c>
      <c r="M5444" s="77"/>
    </row>
    <row r="5445" spans="1:13">
      <c r="A5445" s="81" t="s">
        <v>14602</v>
      </c>
      <c r="B5445" s="81" t="s">
        <v>14603</v>
      </c>
      <c r="C5445" s="81" t="s">
        <v>14678</v>
      </c>
      <c r="D5445" s="81">
        <v>158</v>
      </c>
      <c r="E5445" s="82" t="s">
        <v>12581</v>
      </c>
      <c r="F5445" s="81" t="s">
        <v>12581</v>
      </c>
      <c r="G5445" s="85">
        <v>100758</v>
      </c>
      <c r="H5445" s="81" t="s">
        <v>14715</v>
      </c>
      <c r="I5445" s="81" t="s">
        <v>312</v>
      </c>
      <c r="J5445" s="81" t="s">
        <v>64</v>
      </c>
      <c r="K5445" s="82">
        <v>37.69</v>
      </c>
      <c r="L5445" s="81" t="s">
        <v>65</v>
      </c>
      <c r="M5445" s="77"/>
    </row>
    <row r="5446" spans="1:13">
      <c r="A5446" s="81" t="s">
        <v>14602</v>
      </c>
      <c r="B5446" s="81" t="s">
        <v>14603</v>
      </c>
      <c r="C5446" s="81" t="s">
        <v>14678</v>
      </c>
      <c r="D5446" s="81">
        <v>158</v>
      </c>
      <c r="E5446" s="82" t="s">
        <v>12581</v>
      </c>
      <c r="F5446" s="81" t="s">
        <v>12581</v>
      </c>
      <c r="G5446" s="85">
        <v>100759</v>
      </c>
      <c r="H5446" s="81" t="s">
        <v>14716</v>
      </c>
      <c r="I5446" s="81" t="s">
        <v>312</v>
      </c>
      <c r="J5446" s="81" t="s">
        <v>287</v>
      </c>
      <c r="K5446" s="82">
        <v>36.979999999999997</v>
      </c>
      <c r="L5446" s="81" t="s">
        <v>65</v>
      </c>
      <c r="M5446" s="77"/>
    </row>
    <row r="5447" spans="1:13">
      <c r="A5447" s="81" t="s">
        <v>14602</v>
      </c>
      <c r="B5447" s="81" t="s">
        <v>14603</v>
      </c>
      <c r="C5447" s="81" t="s">
        <v>14678</v>
      </c>
      <c r="D5447" s="81">
        <v>158</v>
      </c>
      <c r="E5447" s="82" t="s">
        <v>12581</v>
      </c>
      <c r="F5447" s="81" t="s">
        <v>12581</v>
      </c>
      <c r="G5447" s="85">
        <v>100760</v>
      </c>
      <c r="H5447" s="81" t="s">
        <v>14717</v>
      </c>
      <c r="I5447" s="81" t="s">
        <v>312</v>
      </c>
      <c r="J5447" s="81" t="s">
        <v>350</v>
      </c>
      <c r="K5447" s="82">
        <v>37.46</v>
      </c>
      <c r="L5447" s="81" t="s">
        <v>65</v>
      </c>
      <c r="M5447" s="77"/>
    </row>
    <row r="5448" spans="1:13">
      <c r="A5448" s="81" t="s">
        <v>14602</v>
      </c>
      <c r="B5448" s="81" t="s">
        <v>14603</v>
      </c>
      <c r="C5448" s="81" t="s">
        <v>14678</v>
      </c>
      <c r="D5448" s="81">
        <v>158</v>
      </c>
      <c r="E5448" s="82" t="s">
        <v>12581</v>
      </c>
      <c r="F5448" s="81" t="s">
        <v>12581</v>
      </c>
      <c r="G5448" s="85">
        <v>100761</v>
      </c>
      <c r="H5448" s="81" t="s">
        <v>14718</v>
      </c>
      <c r="I5448" s="81" t="s">
        <v>312</v>
      </c>
      <c r="J5448" s="81" t="s">
        <v>287</v>
      </c>
      <c r="K5448" s="82">
        <v>37.130000000000003</v>
      </c>
      <c r="L5448" s="81" t="s">
        <v>65</v>
      </c>
      <c r="M5448" s="77"/>
    </row>
    <row r="5449" spans="1:13">
      <c r="A5449" s="81" t="s">
        <v>14602</v>
      </c>
      <c r="B5449" s="81" t="s">
        <v>14603</v>
      </c>
      <c r="C5449" s="81" t="s">
        <v>14678</v>
      </c>
      <c r="D5449" s="81">
        <v>158</v>
      </c>
      <c r="E5449" s="82" t="s">
        <v>12581</v>
      </c>
      <c r="F5449" s="81" t="s">
        <v>12581</v>
      </c>
      <c r="G5449" s="85">
        <v>100762</v>
      </c>
      <c r="H5449" s="81" t="s">
        <v>14719</v>
      </c>
      <c r="I5449" s="81" t="s">
        <v>312</v>
      </c>
      <c r="J5449" s="81" t="s">
        <v>64</v>
      </c>
      <c r="K5449" s="82">
        <v>37.56</v>
      </c>
      <c r="L5449" s="81" t="s">
        <v>65</v>
      </c>
      <c r="M5449" s="77"/>
    </row>
    <row r="5450" spans="1:13">
      <c r="A5450" s="81" t="s">
        <v>14602</v>
      </c>
      <c r="B5450" s="81" t="s">
        <v>14603</v>
      </c>
      <c r="C5450" s="81" t="s">
        <v>14720</v>
      </c>
      <c r="D5450" s="81">
        <v>161</v>
      </c>
      <c r="E5450" s="82" t="s">
        <v>12581</v>
      </c>
      <c r="F5450" s="81" t="s">
        <v>12581</v>
      </c>
      <c r="G5450" s="85">
        <v>41595</v>
      </c>
      <c r="H5450" s="81" t="s">
        <v>14721</v>
      </c>
      <c r="I5450" s="81" t="s">
        <v>25</v>
      </c>
      <c r="J5450" s="81" t="s">
        <v>64</v>
      </c>
      <c r="K5450" s="82">
        <v>10.32</v>
      </c>
      <c r="L5450" s="81" t="s">
        <v>65</v>
      </c>
      <c r="M5450" s="77"/>
    </row>
    <row r="5451" spans="1:13">
      <c r="A5451" s="81" t="s">
        <v>14602</v>
      </c>
      <c r="B5451" s="81" t="s">
        <v>14603</v>
      </c>
      <c r="C5451" s="81" t="s">
        <v>14720</v>
      </c>
      <c r="D5451" s="81">
        <v>161</v>
      </c>
      <c r="E5451" s="82">
        <v>73978</v>
      </c>
      <c r="F5451" s="81" t="s">
        <v>14722</v>
      </c>
      <c r="G5451" s="85" t="s">
        <v>14723</v>
      </c>
      <c r="H5451" s="81" t="s">
        <v>14724</v>
      </c>
      <c r="I5451" s="81" t="s">
        <v>312</v>
      </c>
      <c r="J5451" s="81" t="s">
        <v>64</v>
      </c>
      <c r="K5451" s="82">
        <v>15.8</v>
      </c>
      <c r="L5451" s="81" t="s">
        <v>65</v>
      </c>
      <c r="M5451" s="77"/>
    </row>
    <row r="5452" spans="1:13">
      <c r="A5452" s="81" t="s">
        <v>14602</v>
      </c>
      <c r="B5452" s="81" t="s">
        <v>14603</v>
      </c>
      <c r="C5452" s="81" t="s">
        <v>14720</v>
      </c>
      <c r="D5452" s="81">
        <v>161</v>
      </c>
      <c r="E5452" s="82">
        <v>74245</v>
      </c>
      <c r="F5452" s="81" t="s">
        <v>14725</v>
      </c>
      <c r="G5452" s="85" t="s">
        <v>14726</v>
      </c>
      <c r="H5452" s="81" t="s">
        <v>14725</v>
      </c>
      <c r="I5452" s="81" t="s">
        <v>312</v>
      </c>
      <c r="J5452" s="81" t="s">
        <v>64</v>
      </c>
      <c r="K5452" s="82">
        <v>13.67</v>
      </c>
      <c r="L5452" s="81" t="s">
        <v>65</v>
      </c>
      <c r="M5452" s="77"/>
    </row>
    <row r="5453" spans="1:13">
      <c r="A5453" s="81" t="s">
        <v>14602</v>
      </c>
      <c r="B5453" s="81" t="s">
        <v>14603</v>
      </c>
      <c r="C5453" s="81" t="s">
        <v>14720</v>
      </c>
      <c r="D5453" s="81">
        <v>161</v>
      </c>
      <c r="E5453" s="82" t="s">
        <v>12581</v>
      </c>
      <c r="F5453" s="81" t="s">
        <v>12581</v>
      </c>
      <c r="G5453" s="85">
        <v>79467</v>
      </c>
      <c r="H5453" s="81" t="s">
        <v>14727</v>
      </c>
      <c r="I5453" s="81" t="s">
        <v>14728</v>
      </c>
      <c r="J5453" s="81" t="s">
        <v>64</v>
      </c>
      <c r="K5453" s="82">
        <v>12.53</v>
      </c>
      <c r="L5453" s="81" t="s">
        <v>65</v>
      </c>
      <c r="M5453" s="77"/>
    </row>
    <row r="5454" spans="1:13">
      <c r="A5454" s="81" t="s">
        <v>14602</v>
      </c>
      <c r="B5454" s="81" t="s">
        <v>14603</v>
      </c>
      <c r="C5454" s="81" t="s">
        <v>14720</v>
      </c>
      <c r="D5454" s="81">
        <v>161</v>
      </c>
      <c r="E5454" s="82">
        <v>79500</v>
      </c>
      <c r="F5454" s="81" t="s">
        <v>14729</v>
      </c>
      <c r="G5454" s="85" t="s">
        <v>14730</v>
      </c>
      <c r="H5454" s="81" t="s">
        <v>14731</v>
      </c>
      <c r="I5454" s="81" t="s">
        <v>312</v>
      </c>
      <c r="J5454" s="81" t="s">
        <v>64</v>
      </c>
      <c r="K5454" s="82">
        <v>19.11</v>
      </c>
      <c r="L5454" s="81" t="s">
        <v>65</v>
      </c>
      <c r="M5454" s="77"/>
    </row>
    <row r="5455" spans="1:13">
      <c r="A5455" s="81" t="s">
        <v>14602</v>
      </c>
      <c r="B5455" s="81" t="s">
        <v>14603</v>
      </c>
      <c r="C5455" s="81" t="s">
        <v>14720</v>
      </c>
      <c r="D5455" s="81">
        <v>161</v>
      </c>
      <c r="E5455" s="82" t="s">
        <v>12581</v>
      </c>
      <c r="F5455" s="81" t="s">
        <v>12581</v>
      </c>
      <c r="G5455" s="85">
        <v>84663</v>
      </c>
      <c r="H5455" s="81" t="s">
        <v>14732</v>
      </c>
      <c r="I5455" s="81" t="s">
        <v>312</v>
      </c>
      <c r="J5455" s="81" t="s">
        <v>64</v>
      </c>
      <c r="K5455" s="82">
        <v>23</v>
      </c>
      <c r="L5455" s="81" t="s">
        <v>65</v>
      </c>
      <c r="M5455" s="77"/>
    </row>
    <row r="5456" spans="1:13">
      <c r="A5456" s="81" t="s">
        <v>14602</v>
      </c>
      <c r="B5456" s="81" t="s">
        <v>14603</v>
      </c>
      <c r="C5456" s="81" t="s">
        <v>14720</v>
      </c>
      <c r="D5456" s="81">
        <v>161</v>
      </c>
      <c r="E5456" s="82" t="s">
        <v>12581</v>
      </c>
      <c r="F5456" s="81" t="s">
        <v>12581</v>
      </c>
      <c r="G5456" s="85">
        <v>84665</v>
      </c>
      <c r="H5456" s="81" t="s">
        <v>14733</v>
      </c>
      <c r="I5456" s="81" t="s">
        <v>312</v>
      </c>
      <c r="J5456" s="81" t="s">
        <v>64</v>
      </c>
      <c r="K5456" s="82">
        <v>21.06</v>
      </c>
      <c r="L5456" s="81" t="s">
        <v>65</v>
      </c>
      <c r="M5456" s="77"/>
    </row>
    <row r="5457" spans="1:13">
      <c r="A5457" s="81" t="s">
        <v>14602</v>
      </c>
      <c r="B5457" s="81" t="s">
        <v>14603</v>
      </c>
      <c r="C5457" s="81" t="s">
        <v>14720</v>
      </c>
      <c r="D5457" s="81">
        <v>161</v>
      </c>
      <c r="E5457" s="82" t="s">
        <v>12581</v>
      </c>
      <c r="F5457" s="81" t="s">
        <v>12581</v>
      </c>
      <c r="G5457" s="85">
        <v>84666</v>
      </c>
      <c r="H5457" s="81" t="s">
        <v>14734</v>
      </c>
      <c r="I5457" s="81" t="s">
        <v>312</v>
      </c>
      <c r="J5457" s="81" t="s">
        <v>287</v>
      </c>
      <c r="K5457" s="82">
        <v>20.399999999999999</v>
      </c>
      <c r="L5457" s="81" t="s">
        <v>65</v>
      </c>
      <c r="M5457" s="77"/>
    </row>
    <row r="5458" spans="1:13">
      <c r="A5458" s="81" t="s">
        <v>14735</v>
      </c>
      <c r="B5458" s="81" t="s">
        <v>14736</v>
      </c>
      <c r="C5458" s="81" t="s">
        <v>21511</v>
      </c>
      <c r="D5458" s="81">
        <v>111</v>
      </c>
      <c r="E5458" s="82" t="s">
        <v>12581</v>
      </c>
      <c r="F5458" s="81" t="s">
        <v>12581</v>
      </c>
      <c r="G5458" s="85">
        <v>101749</v>
      </c>
      <c r="H5458" s="81" t="s">
        <v>21512</v>
      </c>
      <c r="I5458" s="81" t="s">
        <v>312</v>
      </c>
      <c r="J5458" s="81" t="s">
        <v>287</v>
      </c>
      <c r="K5458" s="82">
        <v>39.29</v>
      </c>
      <c r="L5458" s="81" t="s">
        <v>65</v>
      </c>
      <c r="M5458" s="77"/>
    </row>
    <row r="5459" spans="1:13">
      <c r="A5459" s="81" t="s">
        <v>14735</v>
      </c>
      <c r="B5459" s="81" t="s">
        <v>14736</v>
      </c>
      <c r="C5459" s="81" t="s">
        <v>21511</v>
      </c>
      <c r="D5459" s="81">
        <v>111</v>
      </c>
      <c r="E5459" s="82" t="s">
        <v>12581</v>
      </c>
      <c r="F5459" s="81" t="s">
        <v>12581</v>
      </c>
      <c r="G5459" s="85">
        <v>101750</v>
      </c>
      <c r="H5459" s="81" t="s">
        <v>21513</v>
      </c>
      <c r="I5459" s="81" t="s">
        <v>312</v>
      </c>
      <c r="J5459" s="81" t="s">
        <v>287</v>
      </c>
      <c r="K5459" s="82">
        <v>37.409999999999997</v>
      </c>
      <c r="L5459" s="81" t="s">
        <v>65</v>
      </c>
      <c r="M5459" s="77"/>
    </row>
    <row r="5460" spans="1:13">
      <c r="A5460" s="81" t="s">
        <v>14735</v>
      </c>
      <c r="B5460" s="81" t="s">
        <v>14736</v>
      </c>
      <c r="C5460" s="81" t="s">
        <v>14737</v>
      </c>
      <c r="D5460" s="81">
        <v>112</v>
      </c>
      <c r="E5460" s="82" t="s">
        <v>12581</v>
      </c>
      <c r="F5460" s="81" t="s">
        <v>12581</v>
      </c>
      <c r="G5460" s="85">
        <v>101729</v>
      </c>
      <c r="H5460" s="81" t="s">
        <v>21514</v>
      </c>
      <c r="I5460" s="81" t="s">
        <v>312</v>
      </c>
      <c r="J5460" s="81" t="s">
        <v>64</v>
      </c>
      <c r="K5460" s="82">
        <v>150.18</v>
      </c>
      <c r="L5460" s="81" t="s">
        <v>65</v>
      </c>
      <c r="M5460" s="77"/>
    </row>
    <row r="5461" spans="1:13">
      <c r="A5461" s="81" t="s">
        <v>14735</v>
      </c>
      <c r="B5461" s="81" t="s">
        <v>14736</v>
      </c>
      <c r="C5461" s="81" t="s">
        <v>14737</v>
      </c>
      <c r="D5461" s="81">
        <v>112</v>
      </c>
      <c r="E5461" s="82" t="s">
        <v>12581</v>
      </c>
      <c r="F5461" s="81" t="s">
        <v>12581</v>
      </c>
      <c r="G5461" s="85">
        <v>101746</v>
      </c>
      <c r="H5461" s="81" t="s">
        <v>21515</v>
      </c>
      <c r="I5461" s="81" t="s">
        <v>312</v>
      </c>
      <c r="J5461" s="81" t="s">
        <v>64</v>
      </c>
      <c r="K5461" s="82">
        <v>233.63</v>
      </c>
      <c r="L5461" s="81" t="s">
        <v>65</v>
      </c>
      <c r="M5461" s="77"/>
    </row>
    <row r="5462" spans="1:13">
      <c r="A5462" s="81" t="s">
        <v>14735</v>
      </c>
      <c r="B5462" s="81" t="s">
        <v>14736</v>
      </c>
      <c r="C5462" s="81" t="s">
        <v>14737</v>
      </c>
      <c r="D5462" s="81">
        <v>112</v>
      </c>
      <c r="E5462" s="82" t="s">
        <v>12581</v>
      </c>
      <c r="F5462" s="81" t="s">
        <v>12581</v>
      </c>
      <c r="G5462" s="85">
        <v>101751</v>
      </c>
      <c r="H5462" s="81" t="s">
        <v>21516</v>
      </c>
      <c r="I5462" s="81" t="s">
        <v>312</v>
      </c>
      <c r="J5462" s="81" t="s">
        <v>64</v>
      </c>
      <c r="K5462" s="82">
        <v>155.78</v>
      </c>
      <c r="L5462" s="81" t="s">
        <v>65</v>
      </c>
      <c r="M5462" s="77"/>
    </row>
    <row r="5463" spans="1:13">
      <c r="A5463" s="81" t="s">
        <v>14735</v>
      </c>
      <c r="B5463" s="81" t="s">
        <v>14736</v>
      </c>
      <c r="C5463" s="81" t="s">
        <v>14738</v>
      </c>
      <c r="D5463" s="81">
        <v>113</v>
      </c>
      <c r="E5463" s="82" t="s">
        <v>12581</v>
      </c>
      <c r="F5463" s="81" t="s">
        <v>12581</v>
      </c>
      <c r="G5463" s="85">
        <v>87246</v>
      </c>
      <c r="H5463" s="81" t="s">
        <v>14739</v>
      </c>
      <c r="I5463" s="81" t="s">
        <v>312</v>
      </c>
      <c r="J5463" s="81" t="s">
        <v>64</v>
      </c>
      <c r="K5463" s="82">
        <v>51.69</v>
      </c>
      <c r="L5463" s="81" t="s">
        <v>65</v>
      </c>
      <c r="M5463" s="77"/>
    </row>
    <row r="5464" spans="1:13">
      <c r="A5464" s="81" t="s">
        <v>14735</v>
      </c>
      <c r="B5464" s="81" t="s">
        <v>14736</v>
      </c>
      <c r="C5464" s="81" t="s">
        <v>14738</v>
      </c>
      <c r="D5464" s="81">
        <v>113</v>
      </c>
      <c r="E5464" s="82" t="s">
        <v>12581</v>
      </c>
      <c r="F5464" s="81" t="s">
        <v>12581</v>
      </c>
      <c r="G5464" s="85">
        <v>87247</v>
      </c>
      <c r="H5464" s="81" t="s">
        <v>14740</v>
      </c>
      <c r="I5464" s="81" t="s">
        <v>312</v>
      </c>
      <c r="J5464" s="81" t="s">
        <v>64</v>
      </c>
      <c r="K5464" s="82">
        <v>45.33</v>
      </c>
      <c r="L5464" s="81" t="s">
        <v>65</v>
      </c>
      <c r="M5464" s="77"/>
    </row>
    <row r="5465" spans="1:13">
      <c r="A5465" s="81" t="s">
        <v>14735</v>
      </c>
      <c r="B5465" s="81" t="s">
        <v>14736</v>
      </c>
      <c r="C5465" s="81" t="s">
        <v>14738</v>
      </c>
      <c r="D5465" s="81">
        <v>113</v>
      </c>
      <c r="E5465" s="82" t="s">
        <v>12581</v>
      </c>
      <c r="F5465" s="81" t="s">
        <v>12581</v>
      </c>
      <c r="G5465" s="85">
        <v>87248</v>
      </c>
      <c r="H5465" s="81" t="s">
        <v>14741</v>
      </c>
      <c r="I5465" s="81" t="s">
        <v>312</v>
      </c>
      <c r="J5465" s="81" t="s">
        <v>64</v>
      </c>
      <c r="K5465" s="82">
        <v>40.159999999999997</v>
      </c>
      <c r="L5465" s="81" t="s">
        <v>65</v>
      </c>
      <c r="M5465" s="77"/>
    </row>
    <row r="5466" spans="1:13">
      <c r="A5466" s="81" t="s">
        <v>14735</v>
      </c>
      <c r="B5466" s="81" t="s">
        <v>14736</v>
      </c>
      <c r="C5466" s="81" t="s">
        <v>14738</v>
      </c>
      <c r="D5466" s="81">
        <v>113</v>
      </c>
      <c r="E5466" s="82" t="s">
        <v>12581</v>
      </c>
      <c r="F5466" s="81" t="s">
        <v>12581</v>
      </c>
      <c r="G5466" s="85">
        <v>87249</v>
      </c>
      <c r="H5466" s="81" t="s">
        <v>14742</v>
      </c>
      <c r="I5466" s="81" t="s">
        <v>312</v>
      </c>
      <c r="J5466" s="81" t="s">
        <v>64</v>
      </c>
      <c r="K5466" s="82">
        <v>57.63</v>
      </c>
      <c r="L5466" s="81" t="s">
        <v>65</v>
      </c>
      <c r="M5466" s="77"/>
    </row>
    <row r="5467" spans="1:13">
      <c r="A5467" s="81" t="s">
        <v>14735</v>
      </c>
      <c r="B5467" s="81" t="s">
        <v>14736</v>
      </c>
      <c r="C5467" s="81" t="s">
        <v>14738</v>
      </c>
      <c r="D5467" s="81">
        <v>113</v>
      </c>
      <c r="E5467" s="82" t="s">
        <v>12581</v>
      </c>
      <c r="F5467" s="81" t="s">
        <v>12581</v>
      </c>
      <c r="G5467" s="85">
        <v>87250</v>
      </c>
      <c r="H5467" s="81" t="s">
        <v>14743</v>
      </c>
      <c r="I5467" s="81" t="s">
        <v>312</v>
      </c>
      <c r="J5467" s="81" t="s">
        <v>64</v>
      </c>
      <c r="K5467" s="82">
        <v>47.62</v>
      </c>
      <c r="L5467" s="81" t="s">
        <v>65</v>
      </c>
      <c r="M5467" s="77"/>
    </row>
    <row r="5468" spans="1:13">
      <c r="A5468" s="81" t="s">
        <v>14735</v>
      </c>
      <c r="B5468" s="81" t="s">
        <v>14736</v>
      </c>
      <c r="C5468" s="81" t="s">
        <v>14738</v>
      </c>
      <c r="D5468" s="81">
        <v>113</v>
      </c>
      <c r="E5468" s="82" t="s">
        <v>12581</v>
      </c>
      <c r="F5468" s="81" t="s">
        <v>12581</v>
      </c>
      <c r="G5468" s="85">
        <v>87251</v>
      </c>
      <c r="H5468" s="81" t="s">
        <v>14744</v>
      </c>
      <c r="I5468" s="81" t="s">
        <v>312</v>
      </c>
      <c r="J5468" s="81" t="s">
        <v>64</v>
      </c>
      <c r="K5468" s="82">
        <v>41.08</v>
      </c>
      <c r="L5468" s="81" t="s">
        <v>65</v>
      </c>
      <c r="M5468" s="77"/>
    </row>
    <row r="5469" spans="1:13">
      <c r="A5469" s="81" t="s">
        <v>14735</v>
      </c>
      <c r="B5469" s="81" t="s">
        <v>14736</v>
      </c>
      <c r="C5469" s="81" t="s">
        <v>14738</v>
      </c>
      <c r="D5469" s="81">
        <v>113</v>
      </c>
      <c r="E5469" s="82" t="s">
        <v>12581</v>
      </c>
      <c r="F5469" s="81" t="s">
        <v>12581</v>
      </c>
      <c r="G5469" s="85">
        <v>87255</v>
      </c>
      <c r="H5469" s="81" t="s">
        <v>14745</v>
      </c>
      <c r="I5469" s="81" t="s">
        <v>312</v>
      </c>
      <c r="J5469" s="81" t="s">
        <v>64</v>
      </c>
      <c r="K5469" s="82">
        <v>94.52</v>
      </c>
      <c r="L5469" s="81" t="s">
        <v>65</v>
      </c>
      <c r="M5469" s="77"/>
    </row>
    <row r="5470" spans="1:13">
      <c r="A5470" s="81" t="s">
        <v>14735</v>
      </c>
      <c r="B5470" s="81" t="s">
        <v>14736</v>
      </c>
      <c r="C5470" s="81" t="s">
        <v>14738</v>
      </c>
      <c r="D5470" s="81">
        <v>113</v>
      </c>
      <c r="E5470" s="82" t="s">
        <v>12581</v>
      </c>
      <c r="F5470" s="81" t="s">
        <v>12581</v>
      </c>
      <c r="G5470" s="85">
        <v>87256</v>
      </c>
      <c r="H5470" s="81" t="s">
        <v>14746</v>
      </c>
      <c r="I5470" s="81" t="s">
        <v>312</v>
      </c>
      <c r="J5470" s="81" t="s">
        <v>64</v>
      </c>
      <c r="K5470" s="82">
        <v>82.37</v>
      </c>
      <c r="L5470" s="81" t="s">
        <v>65</v>
      </c>
      <c r="M5470" s="77"/>
    </row>
    <row r="5471" spans="1:13">
      <c r="A5471" s="81" t="s">
        <v>14735</v>
      </c>
      <c r="B5471" s="81" t="s">
        <v>14736</v>
      </c>
      <c r="C5471" s="81" t="s">
        <v>14738</v>
      </c>
      <c r="D5471" s="81">
        <v>113</v>
      </c>
      <c r="E5471" s="82" t="s">
        <v>12581</v>
      </c>
      <c r="F5471" s="81" t="s">
        <v>12581</v>
      </c>
      <c r="G5471" s="85">
        <v>87257</v>
      </c>
      <c r="H5471" s="81" t="s">
        <v>14747</v>
      </c>
      <c r="I5471" s="81" t="s">
        <v>312</v>
      </c>
      <c r="J5471" s="81" t="s">
        <v>64</v>
      </c>
      <c r="K5471" s="82">
        <v>74.69</v>
      </c>
      <c r="L5471" s="81" t="s">
        <v>65</v>
      </c>
      <c r="M5471" s="77"/>
    </row>
    <row r="5472" spans="1:13">
      <c r="A5472" s="81" t="s">
        <v>14735</v>
      </c>
      <c r="B5472" s="81" t="s">
        <v>14736</v>
      </c>
      <c r="C5472" s="81" t="s">
        <v>14738</v>
      </c>
      <c r="D5472" s="81">
        <v>113</v>
      </c>
      <c r="E5472" s="82" t="s">
        <v>12581</v>
      </c>
      <c r="F5472" s="81" t="s">
        <v>12581</v>
      </c>
      <c r="G5472" s="85">
        <v>87258</v>
      </c>
      <c r="H5472" s="81" t="s">
        <v>14748</v>
      </c>
      <c r="I5472" s="81" t="s">
        <v>312</v>
      </c>
      <c r="J5472" s="81" t="s">
        <v>64</v>
      </c>
      <c r="K5472" s="82">
        <v>123.03</v>
      </c>
      <c r="L5472" s="81" t="s">
        <v>65</v>
      </c>
      <c r="M5472" s="77"/>
    </row>
    <row r="5473" spans="1:13">
      <c r="A5473" s="81" t="s">
        <v>14735</v>
      </c>
      <c r="B5473" s="81" t="s">
        <v>14736</v>
      </c>
      <c r="C5473" s="81" t="s">
        <v>14738</v>
      </c>
      <c r="D5473" s="81">
        <v>113</v>
      </c>
      <c r="E5473" s="82" t="s">
        <v>12581</v>
      </c>
      <c r="F5473" s="81" t="s">
        <v>12581</v>
      </c>
      <c r="G5473" s="85">
        <v>87259</v>
      </c>
      <c r="H5473" s="81" t="s">
        <v>14749</v>
      </c>
      <c r="I5473" s="81" t="s">
        <v>312</v>
      </c>
      <c r="J5473" s="81" t="s">
        <v>64</v>
      </c>
      <c r="K5473" s="82">
        <v>111.51</v>
      </c>
      <c r="L5473" s="81" t="s">
        <v>65</v>
      </c>
      <c r="M5473" s="77"/>
    </row>
    <row r="5474" spans="1:13">
      <c r="A5474" s="81" t="s">
        <v>14735</v>
      </c>
      <c r="B5474" s="81" t="s">
        <v>14736</v>
      </c>
      <c r="C5474" s="81" t="s">
        <v>14738</v>
      </c>
      <c r="D5474" s="81">
        <v>113</v>
      </c>
      <c r="E5474" s="82" t="s">
        <v>12581</v>
      </c>
      <c r="F5474" s="81" t="s">
        <v>12581</v>
      </c>
      <c r="G5474" s="85">
        <v>87260</v>
      </c>
      <c r="H5474" s="81" t="s">
        <v>14750</v>
      </c>
      <c r="I5474" s="81" t="s">
        <v>312</v>
      </c>
      <c r="J5474" s="81" t="s">
        <v>64</v>
      </c>
      <c r="K5474" s="82">
        <v>104.72</v>
      </c>
      <c r="L5474" s="81" t="s">
        <v>65</v>
      </c>
      <c r="M5474" s="77"/>
    </row>
    <row r="5475" spans="1:13">
      <c r="A5475" s="81" t="s">
        <v>14735</v>
      </c>
      <c r="B5475" s="81" t="s">
        <v>14736</v>
      </c>
      <c r="C5475" s="81" t="s">
        <v>14738</v>
      </c>
      <c r="D5475" s="81">
        <v>113</v>
      </c>
      <c r="E5475" s="82" t="s">
        <v>12581</v>
      </c>
      <c r="F5475" s="81" t="s">
        <v>12581</v>
      </c>
      <c r="G5475" s="85">
        <v>87261</v>
      </c>
      <c r="H5475" s="81" t="s">
        <v>14751</v>
      </c>
      <c r="I5475" s="81" t="s">
        <v>312</v>
      </c>
      <c r="J5475" s="81" t="s">
        <v>64</v>
      </c>
      <c r="K5475" s="82">
        <v>142.59</v>
      </c>
      <c r="L5475" s="81" t="s">
        <v>65</v>
      </c>
      <c r="M5475" s="77"/>
    </row>
    <row r="5476" spans="1:13">
      <c r="A5476" s="81" t="s">
        <v>14735</v>
      </c>
      <c r="B5476" s="81" t="s">
        <v>14736</v>
      </c>
      <c r="C5476" s="81" t="s">
        <v>14738</v>
      </c>
      <c r="D5476" s="81">
        <v>113</v>
      </c>
      <c r="E5476" s="82" t="s">
        <v>12581</v>
      </c>
      <c r="F5476" s="81" t="s">
        <v>12581</v>
      </c>
      <c r="G5476" s="85">
        <v>87262</v>
      </c>
      <c r="H5476" s="81" t="s">
        <v>14752</v>
      </c>
      <c r="I5476" s="81" t="s">
        <v>312</v>
      </c>
      <c r="J5476" s="81" t="s">
        <v>64</v>
      </c>
      <c r="K5476" s="82">
        <v>129.15</v>
      </c>
      <c r="L5476" s="81" t="s">
        <v>65</v>
      </c>
      <c r="M5476" s="77"/>
    </row>
    <row r="5477" spans="1:13">
      <c r="A5477" s="81" t="s">
        <v>14735</v>
      </c>
      <c r="B5477" s="81" t="s">
        <v>14736</v>
      </c>
      <c r="C5477" s="81" t="s">
        <v>14738</v>
      </c>
      <c r="D5477" s="81">
        <v>113</v>
      </c>
      <c r="E5477" s="82" t="s">
        <v>12581</v>
      </c>
      <c r="F5477" s="81" t="s">
        <v>12581</v>
      </c>
      <c r="G5477" s="85">
        <v>87263</v>
      </c>
      <c r="H5477" s="81" t="s">
        <v>14753</v>
      </c>
      <c r="I5477" s="81" t="s">
        <v>312</v>
      </c>
      <c r="J5477" s="81" t="s">
        <v>64</v>
      </c>
      <c r="K5477" s="82">
        <v>121.15</v>
      </c>
      <c r="L5477" s="81" t="s">
        <v>65</v>
      </c>
      <c r="M5477" s="77"/>
    </row>
    <row r="5478" spans="1:13">
      <c r="A5478" s="81" t="s">
        <v>14735</v>
      </c>
      <c r="B5478" s="81" t="s">
        <v>14736</v>
      </c>
      <c r="C5478" s="81" t="s">
        <v>14738</v>
      </c>
      <c r="D5478" s="81">
        <v>113</v>
      </c>
      <c r="E5478" s="82" t="s">
        <v>12581</v>
      </c>
      <c r="F5478" s="81" t="s">
        <v>12581</v>
      </c>
      <c r="G5478" s="85">
        <v>89046</v>
      </c>
      <c r="H5478" s="81" t="s">
        <v>22226</v>
      </c>
      <c r="I5478" s="81" t="s">
        <v>312</v>
      </c>
      <c r="J5478" s="81" t="s">
        <v>64</v>
      </c>
      <c r="K5478" s="82">
        <v>45.05</v>
      </c>
      <c r="L5478" s="81" t="s">
        <v>65</v>
      </c>
      <c r="M5478" s="77"/>
    </row>
    <row r="5479" spans="1:13">
      <c r="A5479" s="81" t="s">
        <v>14735</v>
      </c>
      <c r="B5479" s="81" t="s">
        <v>14736</v>
      </c>
      <c r="C5479" s="81" t="s">
        <v>14738</v>
      </c>
      <c r="D5479" s="81">
        <v>113</v>
      </c>
      <c r="E5479" s="82" t="s">
        <v>12581</v>
      </c>
      <c r="F5479" s="81" t="s">
        <v>12581</v>
      </c>
      <c r="G5479" s="85">
        <v>89171</v>
      </c>
      <c r="H5479" s="81" t="s">
        <v>22227</v>
      </c>
      <c r="I5479" s="81" t="s">
        <v>312</v>
      </c>
      <c r="J5479" s="81" t="s">
        <v>64</v>
      </c>
      <c r="K5479" s="82">
        <v>42.52</v>
      </c>
      <c r="L5479" s="81" t="s">
        <v>65</v>
      </c>
      <c r="M5479" s="77"/>
    </row>
    <row r="5480" spans="1:13">
      <c r="A5480" s="81" t="s">
        <v>14735</v>
      </c>
      <c r="B5480" s="81" t="s">
        <v>14736</v>
      </c>
      <c r="C5480" s="81" t="s">
        <v>14738</v>
      </c>
      <c r="D5480" s="81">
        <v>113</v>
      </c>
      <c r="E5480" s="82" t="s">
        <v>12581</v>
      </c>
      <c r="F5480" s="81" t="s">
        <v>12581</v>
      </c>
      <c r="G5480" s="85">
        <v>93389</v>
      </c>
      <c r="H5480" s="81" t="s">
        <v>14754</v>
      </c>
      <c r="I5480" s="81" t="s">
        <v>312</v>
      </c>
      <c r="J5480" s="81" t="s">
        <v>64</v>
      </c>
      <c r="K5480" s="82">
        <v>46.57</v>
      </c>
      <c r="L5480" s="81" t="s">
        <v>65</v>
      </c>
      <c r="M5480" s="77"/>
    </row>
    <row r="5481" spans="1:13">
      <c r="A5481" s="81" t="s">
        <v>14735</v>
      </c>
      <c r="B5481" s="81" t="s">
        <v>14736</v>
      </c>
      <c r="C5481" s="81" t="s">
        <v>14738</v>
      </c>
      <c r="D5481" s="81">
        <v>113</v>
      </c>
      <c r="E5481" s="82" t="s">
        <v>12581</v>
      </c>
      <c r="F5481" s="81" t="s">
        <v>12581</v>
      </c>
      <c r="G5481" s="85">
        <v>93390</v>
      </c>
      <c r="H5481" s="81" t="s">
        <v>14755</v>
      </c>
      <c r="I5481" s="81" t="s">
        <v>312</v>
      </c>
      <c r="J5481" s="81" t="s">
        <v>64</v>
      </c>
      <c r="K5481" s="82">
        <v>40.31</v>
      </c>
      <c r="L5481" s="81" t="s">
        <v>65</v>
      </c>
      <c r="M5481" s="77"/>
    </row>
    <row r="5482" spans="1:13">
      <c r="A5482" s="81" t="s">
        <v>14735</v>
      </c>
      <c r="B5482" s="81" t="s">
        <v>14736</v>
      </c>
      <c r="C5482" s="81" t="s">
        <v>14738</v>
      </c>
      <c r="D5482" s="81">
        <v>113</v>
      </c>
      <c r="E5482" s="82" t="s">
        <v>12581</v>
      </c>
      <c r="F5482" s="81" t="s">
        <v>12581</v>
      </c>
      <c r="G5482" s="85">
        <v>93391</v>
      </c>
      <c r="H5482" s="81" t="s">
        <v>14756</v>
      </c>
      <c r="I5482" s="81" t="s">
        <v>312</v>
      </c>
      <c r="J5482" s="81" t="s">
        <v>64</v>
      </c>
      <c r="K5482" s="82">
        <v>35.14</v>
      </c>
      <c r="L5482" s="81" t="s">
        <v>65</v>
      </c>
      <c r="M5482" s="77"/>
    </row>
    <row r="5483" spans="1:13">
      <c r="A5483" s="81" t="s">
        <v>14735</v>
      </c>
      <c r="B5483" s="81" t="s">
        <v>14736</v>
      </c>
      <c r="C5483" s="81" t="s">
        <v>14757</v>
      </c>
      <c r="D5483" s="81">
        <v>115</v>
      </c>
      <c r="E5483" s="82" t="s">
        <v>12581</v>
      </c>
      <c r="F5483" s="81" t="s">
        <v>12581</v>
      </c>
      <c r="G5483" s="85">
        <v>98670</v>
      </c>
      <c r="H5483" s="81" t="s">
        <v>14758</v>
      </c>
      <c r="I5483" s="81" t="s">
        <v>312</v>
      </c>
      <c r="J5483" s="81" t="s">
        <v>64</v>
      </c>
      <c r="K5483" s="82">
        <v>123.21</v>
      </c>
      <c r="L5483" s="81" t="s">
        <v>65</v>
      </c>
      <c r="M5483" s="77"/>
    </row>
    <row r="5484" spans="1:13">
      <c r="A5484" s="81" t="s">
        <v>14735</v>
      </c>
      <c r="B5484" s="81" t="s">
        <v>14736</v>
      </c>
      <c r="C5484" s="81" t="s">
        <v>14757</v>
      </c>
      <c r="D5484" s="81">
        <v>115</v>
      </c>
      <c r="E5484" s="82" t="s">
        <v>12581</v>
      </c>
      <c r="F5484" s="81" t="s">
        <v>12581</v>
      </c>
      <c r="G5484" s="85">
        <v>98671</v>
      </c>
      <c r="H5484" s="81" t="s">
        <v>21517</v>
      </c>
      <c r="I5484" s="81" t="s">
        <v>312</v>
      </c>
      <c r="J5484" s="81" t="s">
        <v>287</v>
      </c>
      <c r="K5484" s="82">
        <v>362.29</v>
      </c>
      <c r="L5484" s="81" t="s">
        <v>65</v>
      </c>
      <c r="M5484" s="77"/>
    </row>
    <row r="5485" spans="1:13">
      <c r="A5485" s="81" t="s">
        <v>14735</v>
      </c>
      <c r="B5485" s="81" t="s">
        <v>14736</v>
      </c>
      <c r="C5485" s="81" t="s">
        <v>14757</v>
      </c>
      <c r="D5485" s="81">
        <v>115</v>
      </c>
      <c r="E5485" s="82" t="s">
        <v>12581</v>
      </c>
      <c r="F5485" s="81" t="s">
        <v>12581</v>
      </c>
      <c r="G5485" s="85">
        <v>98672</v>
      </c>
      <c r="H5485" s="81" t="s">
        <v>21518</v>
      </c>
      <c r="I5485" s="81" t="s">
        <v>312</v>
      </c>
      <c r="J5485" s="81" t="s">
        <v>64</v>
      </c>
      <c r="K5485" s="82">
        <v>243.75</v>
      </c>
      <c r="L5485" s="81" t="s">
        <v>65</v>
      </c>
      <c r="M5485" s="77"/>
    </row>
    <row r="5486" spans="1:13">
      <c r="A5486" s="81" t="s">
        <v>14735</v>
      </c>
      <c r="B5486" s="81" t="s">
        <v>14736</v>
      </c>
      <c r="C5486" s="81" t="s">
        <v>14757</v>
      </c>
      <c r="D5486" s="81">
        <v>115</v>
      </c>
      <c r="E5486" s="82" t="s">
        <v>12581</v>
      </c>
      <c r="F5486" s="81" t="s">
        <v>12581</v>
      </c>
      <c r="G5486" s="85">
        <v>98673</v>
      </c>
      <c r="H5486" s="81" t="s">
        <v>14759</v>
      </c>
      <c r="I5486" s="81" t="s">
        <v>312</v>
      </c>
      <c r="J5486" s="81" t="s">
        <v>287</v>
      </c>
      <c r="K5486" s="82">
        <v>120.61</v>
      </c>
      <c r="L5486" s="81" t="s">
        <v>65</v>
      </c>
      <c r="M5486" s="77"/>
    </row>
    <row r="5487" spans="1:13">
      <c r="A5487" s="81" t="s">
        <v>14735</v>
      </c>
      <c r="B5487" s="81" t="s">
        <v>14736</v>
      </c>
      <c r="C5487" s="81" t="s">
        <v>14757</v>
      </c>
      <c r="D5487" s="81">
        <v>115</v>
      </c>
      <c r="E5487" s="82" t="s">
        <v>12581</v>
      </c>
      <c r="F5487" s="81" t="s">
        <v>12581</v>
      </c>
      <c r="G5487" s="85">
        <v>98678</v>
      </c>
      <c r="H5487" s="81" t="s">
        <v>21519</v>
      </c>
      <c r="I5487" s="81" t="s">
        <v>312</v>
      </c>
      <c r="J5487" s="81" t="s">
        <v>64</v>
      </c>
      <c r="K5487" s="82">
        <v>278.79000000000002</v>
      </c>
      <c r="L5487" s="81" t="s">
        <v>65</v>
      </c>
      <c r="M5487" s="77"/>
    </row>
    <row r="5488" spans="1:13">
      <c r="A5488" s="81" t="s">
        <v>14735</v>
      </c>
      <c r="B5488" s="81" t="s">
        <v>14736</v>
      </c>
      <c r="C5488" s="81" t="s">
        <v>14757</v>
      </c>
      <c r="D5488" s="81">
        <v>115</v>
      </c>
      <c r="E5488" s="82" t="s">
        <v>12581</v>
      </c>
      <c r="F5488" s="81" t="s">
        <v>12581</v>
      </c>
      <c r="G5488" s="85">
        <v>98679</v>
      </c>
      <c r="H5488" s="81" t="s">
        <v>21520</v>
      </c>
      <c r="I5488" s="81" t="s">
        <v>312</v>
      </c>
      <c r="J5488" s="81" t="s">
        <v>287</v>
      </c>
      <c r="K5488" s="82">
        <v>26.85</v>
      </c>
      <c r="L5488" s="81" t="s">
        <v>65</v>
      </c>
      <c r="M5488" s="77"/>
    </row>
    <row r="5489" spans="1:13">
      <c r="A5489" s="81" t="s">
        <v>14735</v>
      </c>
      <c r="B5489" s="81" t="s">
        <v>14736</v>
      </c>
      <c r="C5489" s="81" t="s">
        <v>14757</v>
      </c>
      <c r="D5489" s="81">
        <v>115</v>
      </c>
      <c r="E5489" s="82" t="s">
        <v>12581</v>
      </c>
      <c r="F5489" s="81" t="s">
        <v>12581</v>
      </c>
      <c r="G5489" s="85">
        <v>98680</v>
      </c>
      <c r="H5489" s="81" t="s">
        <v>21521</v>
      </c>
      <c r="I5489" s="81" t="s">
        <v>312</v>
      </c>
      <c r="J5489" s="81" t="s">
        <v>287</v>
      </c>
      <c r="K5489" s="82">
        <v>33.700000000000003</v>
      </c>
      <c r="L5489" s="81" t="s">
        <v>65</v>
      </c>
      <c r="M5489" s="77"/>
    </row>
    <row r="5490" spans="1:13">
      <c r="A5490" s="81" t="s">
        <v>14735</v>
      </c>
      <c r="B5490" s="81" t="s">
        <v>14736</v>
      </c>
      <c r="C5490" s="81" t="s">
        <v>14757</v>
      </c>
      <c r="D5490" s="81">
        <v>115</v>
      </c>
      <c r="E5490" s="82" t="s">
        <v>12581</v>
      </c>
      <c r="F5490" s="81" t="s">
        <v>12581</v>
      </c>
      <c r="G5490" s="85">
        <v>98681</v>
      </c>
      <c r="H5490" s="81" t="s">
        <v>21522</v>
      </c>
      <c r="I5490" s="81" t="s">
        <v>312</v>
      </c>
      <c r="J5490" s="81" t="s">
        <v>287</v>
      </c>
      <c r="K5490" s="82">
        <v>24.96</v>
      </c>
      <c r="L5490" s="81" t="s">
        <v>65</v>
      </c>
      <c r="M5490" s="77"/>
    </row>
    <row r="5491" spans="1:13">
      <c r="A5491" s="81" t="s">
        <v>14735</v>
      </c>
      <c r="B5491" s="81" t="s">
        <v>14736</v>
      </c>
      <c r="C5491" s="81" t="s">
        <v>14757</v>
      </c>
      <c r="D5491" s="81">
        <v>115</v>
      </c>
      <c r="E5491" s="82" t="s">
        <v>12581</v>
      </c>
      <c r="F5491" s="81" t="s">
        <v>12581</v>
      </c>
      <c r="G5491" s="85">
        <v>98682</v>
      </c>
      <c r="H5491" s="81" t="s">
        <v>21523</v>
      </c>
      <c r="I5491" s="81" t="s">
        <v>312</v>
      </c>
      <c r="J5491" s="81" t="s">
        <v>287</v>
      </c>
      <c r="K5491" s="82">
        <v>31.81</v>
      </c>
      <c r="L5491" s="81" t="s">
        <v>65</v>
      </c>
      <c r="M5491" s="77"/>
    </row>
    <row r="5492" spans="1:13">
      <c r="A5492" s="81" t="s">
        <v>14735</v>
      </c>
      <c r="B5492" s="81" t="s">
        <v>14736</v>
      </c>
      <c r="C5492" s="81" t="s">
        <v>14757</v>
      </c>
      <c r="D5492" s="81">
        <v>115</v>
      </c>
      <c r="E5492" s="82" t="s">
        <v>12581</v>
      </c>
      <c r="F5492" s="81" t="s">
        <v>12581</v>
      </c>
      <c r="G5492" s="85">
        <v>98685</v>
      </c>
      <c r="H5492" s="81" t="s">
        <v>21524</v>
      </c>
      <c r="I5492" s="81" t="s">
        <v>25</v>
      </c>
      <c r="J5492" s="81" t="s">
        <v>287</v>
      </c>
      <c r="K5492" s="82">
        <v>65.959999999999994</v>
      </c>
      <c r="L5492" s="81" t="s">
        <v>65</v>
      </c>
      <c r="M5492" s="77"/>
    </row>
    <row r="5493" spans="1:13">
      <c r="A5493" s="81" t="s">
        <v>14735</v>
      </c>
      <c r="B5493" s="81" t="s">
        <v>14736</v>
      </c>
      <c r="C5493" s="81" t="s">
        <v>14757</v>
      </c>
      <c r="D5493" s="81">
        <v>115</v>
      </c>
      <c r="E5493" s="82" t="s">
        <v>12581</v>
      </c>
      <c r="F5493" s="81" t="s">
        <v>12581</v>
      </c>
      <c r="G5493" s="85">
        <v>98686</v>
      </c>
      <c r="H5493" s="81" t="s">
        <v>21525</v>
      </c>
      <c r="I5493" s="81" t="s">
        <v>25</v>
      </c>
      <c r="J5493" s="81" t="s">
        <v>64</v>
      </c>
      <c r="K5493" s="82">
        <v>31.32</v>
      </c>
      <c r="L5493" s="81" t="s">
        <v>65</v>
      </c>
      <c r="M5493" s="77"/>
    </row>
    <row r="5494" spans="1:13">
      <c r="A5494" s="81" t="s">
        <v>14735</v>
      </c>
      <c r="B5494" s="81" t="s">
        <v>14736</v>
      </c>
      <c r="C5494" s="81" t="s">
        <v>14757</v>
      </c>
      <c r="D5494" s="81">
        <v>115</v>
      </c>
      <c r="E5494" s="82" t="s">
        <v>12581</v>
      </c>
      <c r="F5494" s="81" t="s">
        <v>12581</v>
      </c>
      <c r="G5494" s="85">
        <v>98688</v>
      </c>
      <c r="H5494" s="81" t="s">
        <v>21526</v>
      </c>
      <c r="I5494" s="81" t="s">
        <v>25</v>
      </c>
      <c r="J5494" s="81" t="s">
        <v>64</v>
      </c>
      <c r="K5494" s="82">
        <v>50.71</v>
      </c>
      <c r="L5494" s="81" t="s">
        <v>65</v>
      </c>
      <c r="M5494" s="77"/>
    </row>
    <row r="5495" spans="1:13">
      <c r="A5495" s="81" t="s">
        <v>14735</v>
      </c>
      <c r="B5495" s="81" t="s">
        <v>14736</v>
      </c>
      <c r="C5495" s="81" t="s">
        <v>14757</v>
      </c>
      <c r="D5495" s="81">
        <v>115</v>
      </c>
      <c r="E5495" s="82" t="s">
        <v>12581</v>
      </c>
      <c r="F5495" s="81" t="s">
        <v>12581</v>
      </c>
      <c r="G5495" s="85">
        <v>98689</v>
      </c>
      <c r="H5495" s="81" t="s">
        <v>21527</v>
      </c>
      <c r="I5495" s="81" t="s">
        <v>25</v>
      </c>
      <c r="J5495" s="81" t="s">
        <v>287</v>
      </c>
      <c r="K5495" s="82">
        <v>93.57</v>
      </c>
      <c r="L5495" s="81" t="s">
        <v>65</v>
      </c>
      <c r="M5495" s="77"/>
    </row>
    <row r="5496" spans="1:13">
      <c r="A5496" s="81" t="s">
        <v>14735</v>
      </c>
      <c r="B5496" s="81" t="s">
        <v>14736</v>
      </c>
      <c r="C5496" s="81" t="s">
        <v>14757</v>
      </c>
      <c r="D5496" s="81">
        <v>115</v>
      </c>
      <c r="E5496" s="82" t="s">
        <v>12581</v>
      </c>
      <c r="F5496" s="81" t="s">
        <v>12581</v>
      </c>
      <c r="G5496" s="85">
        <v>101090</v>
      </c>
      <c r="H5496" s="81" t="s">
        <v>14760</v>
      </c>
      <c r="I5496" s="81" t="s">
        <v>312</v>
      </c>
      <c r="J5496" s="81" t="s">
        <v>64</v>
      </c>
      <c r="K5496" s="82">
        <v>99.96</v>
      </c>
      <c r="L5496" s="81" t="s">
        <v>65</v>
      </c>
      <c r="M5496" s="77"/>
    </row>
    <row r="5497" spans="1:13">
      <c r="A5497" s="81" t="s">
        <v>14735</v>
      </c>
      <c r="B5497" s="81" t="s">
        <v>14736</v>
      </c>
      <c r="C5497" s="81" t="s">
        <v>14757</v>
      </c>
      <c r="D5497" s="81">
        <v>115</v>
      </c>
      <c r="E5497" s="82" t="s">
        <v>12581</v>
      </c>
      <c r="F5497" s="81" t="s">
        <v>12581</v>
      </c>
      <c r="G5497" s="85">
        <v>101091</v>
      </c>
      <c r="H5497" s="81" t="s">
        <v>14761</v>
      </c>
      <c r="I5497" s="81" t="s">
        <v>312</v>
      </c>
      <c r="J5497" s="81" t="s">
        <v>64</v>
      </c>
      <c r="K5497" s="82">
        <v>90.41</v>
      </c>
      <c r="L5497" s="81" t="s">
        <v>65</v>
      </c>
      <c r="M5497" s="77"/>
    </row>
    <row r="5498" spans="1:13">
      <c r="A5498" s="81" t="s">
        <v>14735</v>
      </c>
      <c r="B5498" s="81" t="s">
        <v>14736</v>
      </c>
      <c r="C5498" s="81" t="s">
        <v>14757</v>
      </c>
      <c r="D5498" s="81">
        <v>115</v>
      </c>
      <c r="E5498" s="82" t="s">
        <v>12581</v>
      </c>
      <c r="F5498" s="81" t="s">
        <v>12581</v>
      </c>
      <c r="G5498" s="85">
        <v>101725</v>
      </c>
      <c r="H5498" s="81" t="s">
        <v>21528</v>
      </c>
      <c r="I5498" s="81" t="s">
        <v>312</v>
      </c>
      <c r="J5498" s="81" t="s">
        <v>64</v>
      </c>
      <c r="K5498" s="82">
        <v>197.05</v>
      </c>
      <c r="L5498" s="81" t="s">
        <v>65</v>
      </c>
      <c r="M5498" s="77"/>
    </row>
    <row r="5499" spans="1:13">
      <c r="A5499" s="81" t="s">
        <v>14735</v>
      </c>
      <c r="B5499" s="81" t="s">
        <v>14736</v>
      </c>
      <c r="C5499" s="81" t="s">
        <v>14757</v>
      </c>
      <c r="D5499" s="81">
        <v>115</v>
      </c>
      <c r="E5499" s="82" t="s">
        <v>12581</v>
      </c>
      <c r="F5499" s="81" t="s">
        <v>12581</v>
      </c>
      <c r="G5499" s="85">
        <v>101726</v>
      </c>
      <c r="H5499" s="81" t="s">
        <v>21529</v>
      </c>
      <c r="I5499" s="81" t="s">
        <v>312</v>
      </c>
      <c r="J5499" s="81" t="s">
        <v>64</v>
      </c>
      <c r="K5499" s="82">
        <v>123.21</v>
      </c>
      <c r="L5499" s="81" t="s">
        <v>65</v>
      </c>
      <c r="M5499" s="77"/>
    </row>
    <row r="5500" spans="1:13">
      <c r="A5500" s="81" t="s">
        <v>14735</v>
      </c>
      <c r="B5500" s="81" t="s">
        <v>14736</v>
      </c>
      <c r="C5500" s="81" t="s">
        <v>14757</v>
      </c>
      <c r="D5500" s="81">
        <v>115</v>
      </c>
      <c r="E5500" s="82" t="s">
        <v>12581</v>
      </c>
      <c r="F5500" s="81" t="s">
        <v>12581</v>
      </c>
      <c r="G5500" s="85">
        <v>101731</v>
      </c>
      <c r="H5500" s="81" t="s">
        <v>21530</v>
      </c>
      <c r="I5500" s="81" t="s">
        <v>312</v>
      </c>
      <c r="J5500" s="81" t="s">
        <v>64</v>
      </c>
      <c r="K5500" s="82">
        <v>142.86000000000001</v>
      </c>
      <c r="L5500" s="81" t="s">
        <v>65</v>
      </c>
      <c r="M5500" s="77"/>
    </row>
    <row r="5501" spans="1:13">
      <c r="A5501" s="81" t="s">
        <v>14735</v>
      </c>
      <c r="B5501" s="81" t="s">
        <v>14736</v>
      </c>
      <c r="C5501" s="81" t="s">
        <v>14757</v>
      </c>
      <c r="D5501" s="81">
        <v>115</v>
      </c>
      <c r="E5501" s="82" t="s">
        <v>12581</v>
      </c>
      <c r="F5501" s="81" t="s">
        <v>12581</v>
      </c>
      <c r="G5501" s="85">
        <v>101732</v>
      </c>
      <c r="H5501" s="81" t="s">
        <v>21531</v>
      </c>
      <c r="I5501" s="81" t="s">
        <v>312</v>
      </c>
      <c r="J5501" s="81" t="s">
        <v>64</v>
      </c>
      <c r="K5501" s="82">
        <v>55.16</v>
      </c>
      <c r="L5501" s="81" t="s">
        <v>65</v>
      </c>
      <c r="M5501" s="77"/>
    </row>
    <row r="5502" spans="1:13">
      <c r="A5502" s="81" t="s">
        <v>14735</v>
      </c>
      <c r="B5502" s="81" t="s">
        <v>14736</v>
      </c>
      <c r="C5502" s="81" t="s">
        <v>14757</v>
      </c>
      <c r="D5502" s="81">
        <v>115</v>
      </c>
      <c r="E5502" s="82" t="s">
        <v>12581</v>
      </c>
      <c r="F5502" s="81" t="s">
        <v>12581</v>
      </c>
      <c r="G5502" s="85">
        <v>101752</v>
      </c>
      <c r="H5502" s="81" t="s">
        <v>21532</v>
      </c>
      <c r="I5502" s="81" t="s">
        <v>312</v>
      </c>
      <c r="J5502" s="81" t="s">
        <v>287</v>
      </c>
      <c r="K5502" s="82">
        <v>31.46</v>
      </c>
      <c r="L5502" s="81" t="s">
        <v>65</v>
      </c>
      <c r="M5502" s="77"/>
    </row>
    <row r="5503" spans="1:13">
      <c r="A5503" s="81" t="s">
        <v>14735</v>
      </c>
      <c r="B5503" s="81" t="s">
        <v>14736</v>
      </c>
      <c r="C5503" s="81" t="s">
        <v>14762</v>
      </c>
      <c r="D5503" s="81">
        <v>116</v>
      </c>
      <c r="E5503" s="82" t="s">
        <v>12581</v>
      </c>
      <c r="F5503" s="81" t="s">
        <v>12581</v>
      </c>
      <c r="G5503" s="85">
        <v>101094</v>
      </c>
      <c r="H5503" s="81" t="s">
        <v>14763</v>
      </c>
      <c r="I5503" s="81" t="s">
        <v>25</v>
      </c>
      <c r="J5503" s="81" t="s">
        <v>64</v>
      </c>
      <c r="K5503" s="82">
        <v>102.12</v>
      </c>
      <c r="L5503" s="81" t="s">
        <v>65</v>
      </c>
      <c r="M5503" s="77"/>
    </row>
    <row r="5504" spans="1:13">
      <c r="A5504" s="81" t="s">
        <v>14735</v>
      </c>
      <c r="B5504" s="81" t="s">
        <v>14736</v>
      </c>
      <c r="C5504" s="81" t="s">
        <v>14762</v>
      </c>
      <c r="D5504" s="81">
        <v>116</v>
      </c>
      <c r="E5504" s="82" t="s">
        <v>12581</v>
      </c>
      <c r="F5504" s="81" t="s">
        <v>12581</v>
      </c>
      <c r="G5504" s="85">
        <v>101727</v>
      </c>
      <c r="H5504" s="81" t="s">
        <v>21533</v>
      </c>
      <c r="I5504" s="81" t="s">
        <v>312</v>
      </c>
      <c r="J5504" s="81" t="s">
        <v>64</v>
      </c>
      <c r="K5504" s="82">
        <v>117.84</v>
      </c>
      <c r="L5504" s="81" t="s">
        <v>65</v>
      </c>
      <c r="M5504" s="77"/>
    </row>
    <row r="5505" spans="1:13">
      <c r="A5505" s="81" t="s">
        <v>14735</v>
      </c>
      <c r="B5505" s="81" t="s">
        <v>14736</v>
      </c>
      <c r="C5505" s="81" t="s">
        <v>14762</v>
      </c>
      <c r="D5505" s="81">
        <v>116</v>
      </c>
      <c r="E5505" s="82" t="s">
        <v>12581</v>
      </c>
      <c r="F5505" s="81" t="s">
        <v>12581</v>
      </c>
      <c r="G5505" s="85">
        <v>101733</v>
      </c>
      <c r="H5505" s="81" t="s">
        <v>21534</v>
      </c>
      <c r="I5505" s="81" t="s">
        <v>312</v>
      </c>
      <c r="J5505" s="81" t="s">
        <v>64</v>
      </c>
      <c r="K5505" s="82">
        <v>163.69</v>
      </c>
      <c r="L5505" s="81" t="s">
        <v>65</v>
      </c>
      <c r="M5505" s="77"/>
    </row>
    <row r="5506" spans="1:13">
      <c r="A5506" s="81" t="s">
        <v>14735</v>
      </c>
      <c r="B5506" s="81" t="s">
        <v>14736</v>
      </c>
      <c r="C5506" s="81" t="s">
        <v>14762</v>
      </c>
      <c r="D5506" s="81">
        <v>116</v>
      </c>
      <c r="E5506" s="82" t="s">
        <v>12581</v>
      </c>
      <c r="F5506" s="81" t="s">
        <v>12581</v>
      </c>
      <c r="G5506" s="85">
        <v>101734</v>
      </c>
      <c r="H5506" s="81" t="s">
        <v>21535</v>
      </c>
      <c r="I5506" s="81" t="s">
        <v>312</v>
      </c>
      <c r="J5506" s="81" t="s">
        <v>64</v>
      </c>
      <c r="K5506" s="82">
        <v>246.04</v>
      </c>
      <c r="L5506" s="81" t="s">
        <v>65</v>
      </c>
      <c r="M5506" s="77"/>
    </row>
    <row r="5507" spans="1:13">
      <c r="A5507" s="81" t="s">
        <v>14735</v>
      </c>
      <c r="B5507" s="81" t="s">
        <v>14736</v>
      </c>
      <c r="C5507" s="81" t="s">
        <v>14762</v>
      </c>
      <c r="D5507" s="81">
        <v>116</v>
      </c>
      <c r="E5507" s="82" t="s">
        <v>12581</v>
      </c>
      <c r="F5507" s="81" t="s">
        <v>12581</v>
      </c>
      <c r="G5507" s="85">
        <v>101735</v>
      </c>
      <c r="H5507" s="81" t="s">
        <v>21536</v>
      </c>
      <c r="I5507" s="81" t="s">
        <v>312</v>
      </c>
      <c r="J5507" s="81" t="s">
        <v>64</v>
      </c>
      <c r="K5507" s="82">
        <v>252.01</v>
      </c>
      <c r="L5507" s="81" t="s">
        <v>65</v>
      </c>
      <c r="M5507" s="77"/>
    </row>
    <row r="5508" spans="1:13">
      <c r="A5508" s="81" t="s">
        <v>14735</v>
      </c>
      <c r="B5508" s="81" t="s">
        <v>14736</v>
      </c>
      <c r="C5508" s="81" t="s">
        <v>14762</v>
      </c>
      <c r="D5508" s="81">
        <v>116</v>
      </c>
      <c r="E5508" s="82" t="s">
        <v>12581</v>
      </c>
      <c r="F5508" s="81" t="s">
        <v>12581</v>
      </c>
      <c r="G5508" s="85">
        <v>101736</v>
      </c>
      <c r="H5508" s="81" t="s">
        <v>21537</v>
      </c>
      <c r="I5508" s="81" t="s">
        <v>312</v>
      </c>
      <c r="J5508" s="81" t="s">
        <v>64</v>
      </c>
      <c r="K5508" s="82">
        <v>64.930000000000007</v>
      </c>
      <c r="L5508" s="81" t="s">
        <v>65</v>
      </c>
      <c r="M5508" s="77"/>
    </row>
    <row r="5509" spans="1:13">
      <c r="A5509" s="81" t="s">
        <v>14735</v>
      </c>
      <c r="B5509" s="81" t="s">
        <v>14736</v>
      </c>
      <c r="C5509" s="81" t="s">
        <v>14762</v>
      </c>
      <c r="D5509" s="81">
        <v>116</v>
      </c>
      <c r="E5509" s="82" t="s">
        <v>12581</v>
      </c>
      <c r="F5509" s="81" t="s">
        <v>12581</v>
      </c>
      <c r="G5509" s="85">
        <v>101737</v>
      </c>
      <c r="H5509" s="81" t="s">
        <v>21538</v>
      </c>
      <c r="I5509" s="81" t="s">
        <v>312</v>
      </c>
      <c r="J5509" s="81" t="s">
        <v>64</v>
      </c>
      <c r="K5509" s="82">
        <v>76.739999999999995</v>
      </c>
      <c r="L5509" s="81" t="s">
        <v>65</v>
      </c>
      <c r="M5509" s="77"/>
    </row>
    <row r="5510" spans="1:13">
      <c r="A5510" s="81" t="s">
        <v>14735</v>
      </c>
      <c r="B5510" s="81" t="s">
        <v>14736</v>
      </c>
      <c r="C5510" s="81" t="s">
        <v>14762</v>
      </c>
      <c r="D5510" s="81">
        <v>116</v>
      </c>
      <c r="E5510" s="82" t="s">
        <v>12581</v>
      </c>
      <c r="F5510" s="81" t="s">
        <v>12581</v>
      </c>
      <c r="G5510" s="85">
        <v>101748</v>
      </c>
      <c r="H5510" s="81" t="s">
        <v>21539</v>
      </c>
      <c r="I5510" s="81" t="s">
        <v>312</v>
      </c>
      <c r="J5510" s="81" t="s">
        <v>287</v>
      </c>
      <c r="K5510" s="82">
        <v>2.73</v>
      </c>
      <c r="L5510" s="81" t="s">
        <v>65</v>
      </c>
      <c r="M5510" s="77"/>
    </row>
    <row r="5511" spans="1:13">
      <c r="A5511" s="81" t="s">
        <v>14735</v>
      </c>
      <c r="B5511" s="81" t="s">
        <v>14736</v>
      </c>
      <c r="C5511" s="81" t="s">
        <v>14764</v>
      </c>
      <c r="D5511" s="81">
        <v>117</v>
      </c>
      <c r="E5511" s="82" t="s">
        <v>12581</v>
      </c>
      <c r="F5511" s="81" t="s">
        <v>12581</v>
      </c>
      <c r="G5511" s="85">
        <v>72815</v>
      </c>
      <c r="H5511" s="81" t="s">
        <v>14765</v>
      </c>
      <c r="I5511" s="81" t="s">
        <v>312</v>
      </c>
      <c r="J5511" s="81" t="s">
        <v>64</v>
      </c>
      <c r="K5511" s="82">
        <v>47.8</v>
      </c>
      <c r="L5511" s="81" t="s">
        <v>65</v>
      </c>
      <c r="M5511" s="77"/>
    </row>
    <row r="5512" spans="1:13">
      <c r="A5512" s="81" t="s">
        <v>14735</v>
      </c>
      <c r="B5512" s="81" t="s">
        <v>14736</v>
      </c>
      <c r="C5512" s="81" t="s">
        <v>14766</v>
      </c>
      <c r="D5512" s="81">
        <v>119</v>
      </c>
      <c r="E5512" s="82" t="s">
        <v>12581</v>
      </c>
      <c r="F5512" s="81" t="s">
        <v>12581</v>
      </c>
      <c r="G5512" s="85">
        <v>101092</v>
      </c>
      <c r="H5512" s="81" t="s">
        <v>14767</v>
      </c>
      <c r="I5512" s="81" t="s">
        <v>312</v>
      </c>
      <c r="J5512" s="81" t="s">
        <v>287</v>
      </c>
      <c r="K5512" s="82">
        <v>370.66</v>
      </c>
      <c r="L5512" s="81" t="s">
        <v>65</v>
      </c>
      <c r="M5512" s="77"/>
    </row>
    <row r="5513" spans="1:13">
      <c r="A5513" s="81" t="s">
        <v>14735</v>
      </c>
      <c r="B5513" s="81" t="s">
        <v>14736</v>
      </c>
      <c r="C5513" s="81" t="s">
        <v>14766</v>
      </c>
      <c r="D5513" s="81">
        <v>119</v>
      </c>
      <c r="E5513" s="82" t="s">
        <v>12581</v>
      </c>
      <c r="F5513" s="81" t="s">
        <v>12581</v>
      </c>
      <c r="G5513" s="85">
        <v>101093</v>
      </c>
      <c r="H5513" s="81" t="s">
        <v>14768</v>
      </c>
      <c r="I5513" s="81" t="s">
        <v>312</v>
      </c>
      <c r="J5513" s="81" t="s">
        <v>64</v>
      </c>
      <c r="K5513" s="82">
        <v>252.12</v>
      </c>
      <c r="L5513" s="81" t="s">
        <v>65</v>
      </c>
      <c r="M5513" s="77"/>
    </row>
    <row r="5514" spans="1:13">
      <c r="A5514" s="81" t="s">
        <v>14735</v>
      </c>
      <c r="B5514" s="81" t="s">
        <v>14736</v>
      </c>
      <c r="C5514" s="81" t="s">
        <v>14769</v>
      </c>
      <c r="D5514" s="81">
        <v>122</v>
      </c>
      <c r="E5514" s="82" t="s">
        <v>12581</v>
      </c>
      <c r="F5514" s="81" t="s">
        <v>12581</v>
      </c>
      <c r="G5514" s="85">
        <v>98695</v>
      </c>
      <c r="H5514" s="81" t="s">
        <v>21540</v>
      </c>
      <c r="I5514" s="81" t="s">
        <v>25</v>
      </c>
      <c r="J5514" s="81" t="s">
        <v>64</v>
      </c>
      <c r="K5514" s="82">
        <v>47.84</v>
      </c>
      <c r="L5514" s="81" t="s">
        <v>65</v>
      </c>
      <c r="M5514" s="77"/>
    </row>
    <row r="5515" spans="1:13">
      <c r="A5515" s="81" t="s">
        <v>14735</v>
      </c>
      <c r="B5515" s="81" t="s">
        <v>14736</v>
      </c>
      <c r="C5515" s="81" t="s">
        <v>14769</v>
      </c>
      <c r="D5515" s="81">
        <v>122</v>
      </c>
      <c r="E5515" s="82" t="s">
        <v>12581</v>
      </c>
      <c r="F5515" s="81" t="s">
        <v>12581</v>
      </c>
      <c r="G5515" s="85">
        <v>98697</v>
      </c>
      <c r="H5515" s="81" t="s">
        <v>21541</v>
      </c>
      <c r="I5515" s="81" t="s">
        <v>25</v>
      </c>
      <c r="J5515" s="81" t="s">
        <v>64</v>
      </c>
      <c r="K5515" s="82">
        <v>30.76</v>
      </c>
      <c r="L5515" s="81" t="s">
        <v>65</v>
      </c>
      <c r="M5515" s="77"/>
    </row>
    <row r="5516" spans="1:13">
      <c r="A5516" s="81" t="s">
        <v>14735</v>
      </c>
      <c r="B5516" s="81" t="s">
        <v>14736</v>
      </c>
      <c r="C5516" s="81" t="s">
        <v>14770</v>
      </c>
      <c r="D5516" s="81">
        <v>130</v>
      </c>
      <c r="E5516" s="82" t="s">
        <v>12581</v>
      </c>
      <c r="F5516" s="81" t="s">
        <v>12581</v>
      </c>
      <c r="G5516" s="85">
        <v>101738</v>
      </c>
      <c r="H5516" s="81" t="s">
        <v>21542</v>
      </c>
      <c r="I5516" s="81" t="s">
        <v>25</v>
      </c>
      <c r="J5516" s="81" t="s">
        <v>64</v>
      </c>
      <c r="K5516" s="82">
        <v>24.09</v>
      </c>
      <c r="L5516" s="81" t="s">
        <v>65</v>
      </c>
      <c r="M5516" s="77"/>
    </row>
    <row r="5517" spans="1:13">
      <c r="A5517" s="81" t="s">
        <v>14735</v>
      </c>
      <c r="B5517" s="81" t="s">
        <v>14736</v>
      </c>
      <c r="C5517" s="81" t="s">
        <v>14770</v>
      </c>
      <c r="D5517" s="81">
        <v>130</v>
      </c>
      <c r="E5517" s="82" t="s">
        <v>12581</v>
      </c>
      <c r="F5517" s="81" t="s">
        <v>12581</v>
      </c>
      <c r="G5517" s="85">
        <v>101739</v>
      </c>
      <c r="H5517" s="81" t="s">
        <v>21543</v>
      </c>
      <c r="I5517" s="81" t="s">
        <v>25</v>
      </c>
      <c r="J5517" s="81" t="s">
        <v>64</v>
      </c>
      <c r="K5517" s="82">
        <v>26.38</v>
      </c>
      <c r="L5517" s="81" t="s">
        <v>65</v>
      </c>
      <c r="M5517" s="77"/>
    </row>
    <row r="5518" spans="1:13">
      <c r="A5518" s="81" t="s">
        <v>14735</v>
      </c>
      <c r="B5518" s="81" t="s">
        <v>14736</v>
      </c>
      <c r="C5518" s="81" t="s">
        <v>14771</v>
      </c>
      <c r="D5518" s="81">
        <v>131</v>
      </c>
      <c r="E5518" s="82" t="s">
        <v>12581</v>
      </c>
      <c r="F5518" s="81" t="s">
        <v>12581</v>
      </c>
      <c r="G5518" s="85">
        <v>88648</v>
      </c>
      <c r="H5518" s="81" t="s">
        <v>14772</v>
      </c>
      <c r="I5518" s="81" t="s">
        <v>25</v>
      </c>
      <c r="J5518" s="81" t="s">
        <v>64</v>
      </c>
      <c r="K5518" s="82">
        <v>5.98</v>
      </c>
      <c r="L5518" s="81" t="s">
        <v>65</v>
      </c>
      <c r="M5518" s="77"/>
    </row>
    <row r="5519" spans="1:13">
      <c r="A5519" s="81" t="s">
        <v>14735</v>
      </c>
      <c r="B5519" s="81" t="s">
        <v>14736</v>
      </c>
      <c r="C5519" s="81" t="s">
        <v>14771</v>
      </c>
      <c r="D5519" s="81">
        <v>131</v>
      </c>
      <c r="E5519" s="82" t="s">
        <v>12581</v>
      </c>
      <c r="F5519" s="81" t="s">
        <v>12581</v>
      </c>
      <c r="G5519" s="85">
        <v>88649</v>
      </c>
      <c r="H5519" s="81" t="s">
        <v>14773</v>
      </c>
      <c r="I5519" s="81" t="s">
        <v>25</v>
      </c>
      <c r="J5519" s="81" t="s">
        <v>64</v>
      </c>
      <c r="K5519" s="82">
        <v>6.83</v>
      </c>
      <c r="L5519" s="81" t="s">
        <v>65</v>
      </c>
      <c r="M5519" s="77"/>
    </row>
    <row r="5520" spans="1:13">
      <c r="A5520" s="81" t="s">
        <v>14735</v>
      </c>
      <c r="B5520" s="81" t="s">
        <v>14736</v>
      </c>
      <c r="C5520" s="81" t="s">
        <v>14771</v>
      </c>
      <c r="D5520" s="81">
        <v>131</v>
      </c>
      <c r="E5520" s="82" t="s">
        <v>12581</v>
      </c>
      <c r="F5520" s="81" t="s">
        <v>12581</v>
      </c>
      <c r="G5520" s="85">
        <v>88650</v>
      </c>
      <c r="H5520" s="81" t="s">
        <v>14774</v>
      </c>
      <c r="I5520" s="81" t="s">
        <v>25</v>
      </c>
      <c r="J5520" s="81" t="s">
        <v>64</v>
      </c>
      <c r="K5520" s="82">
        <v>13.56</v>
      </c>
      <c r="L5520" s="81" t="s">
        <v>65</v>
      </c>
      <c r="M5520" s="77"/>
    </row>
    <row r="5521" spans="1:13">
      <c r="A5521" s="81" t="s">
        <v>14735</v>
      </c>
      <c r="B5521" s="81" t="s">
        <v>14736</v>
      </c>
      <c r="C5521" s="81" t="s">
        <v>14771</v>
      </c>
      <c r="D5521" s="81">
        <v>131</v>
      </c>
      <c r="E5521" s="82" t="s">
        <v>12581</v>
      </c>
      <c r="F5521" s="81" t="s">
        <v>12581</v>
      </c>
      <c r="G5521" s="85">
        <v>96467</v>
      </c>
      <c r="H5521" s="81" t="s">
        <v>14775</v>
      </c>
      <c r="I5521" s="81" t="s">
        <v>25</v>
      </c>
      <c r="J5521" s="81" t="s">
        <v>64</v>
      </c>
      <c r="K5521" s="82">
        <v>5.4</v>
      </c>
      <c r="L5521" s="81" t="s">
        <v>65</v>
      </c>
      <c r="M5521" s="77"/>
    </row>
    <row r="5522" spans="1:13">
      <c r="A5522" s="81" t="s">
        <v>14735</v>
      </c>
      <c r="B5522" s="81" t="s">
        <v>14736</v>
      </c>
      <c r="C5522" s="81" t="s">
        <v>14776</v>
      </c>
      <c r="D5522" s="81">
        <v>164</v>
      </c>
      <c r="E5522" s="82" t="s">
        <v>12581</v>
      </c>
      <c r="F5522" s="81" t="s">
        <v>12581</v>
      </c>
      <c r="G5522" s="85">
        <v>101740</v>
      </c>
      <c r="H5522" s="81" t="s">
        <v>21544</v>
      </c>
      <c r="I5522" s="81" t="s">
        <v>25</v>
      </c>
      <c r="J5522" s="81" t="s">
        <v>64</v>
      </c>
      <c r="K5522" s="82">
        <v>30.44</v>
      </c>
      <c r="L5522" s="81" t="s">
        <v>65</v>
      </c>
      <c r="M5522" s="77"/>
    </row>
    <row r="5523" spans="1:13">
      <c r="A5523" s="81" t="s">
        <v>14735</v>
      </c>
      <c r="B5523" s="81" t="s">
        <v>14736</v>
      </c>
      <c r="C5523" s="81" t="s">
        <v>14776</v>
      </c>
      <c r="D5523" s="81">
        <v>164</v>
      </c>
      <c r="E5523" s="82" t="s">
        <v>12581</v>
      </c>
      <c r="F5523" s="81" t="s">
        <v>12581</v>
      </c>
      <c r="G5523" s="85">
        <v>101741</v>
      </c>
      <c r="H5523" s="81" t="s">
        <v>21545</v>
      </c>
      <c r="I5523" s="81" t="s">
        <v>25</v>
      </c>
      <c r="J5523" s="81" t="s">
        <v>64</v>
      </c>
      <c r="K5523" s="82">
        <v>17.440000000000001</v>
      </c>
      <c r="L5523" s="81" t="s">
        <v>65</v>
      </c>
      <c r="M5523" s="77"/>
    </row>
    <row r="5524" spans="1:13">
      <c r="A5524" s="81" t="s">
        <v>14735</v>
      </c>
      <c r="B5524" s="81" t="s">
        <v>14736</v>
      </c>
      <c r="C5524" s="81" t="s">
        <v>14777</v>
      </c>
      <c r="D5524" s="81">
        <v>258</v>
      </c>
      <c r="E5524" s="82" t="s">
        <v>12581</v>
      </c>
      <c r="F5524" s="81" t="s">
        <v>12581</v>
      </c>
      <c r="G5524" s="85">
        <v>94990</v>
      </c>
      <c r="H5524" s="81" t="s">
        <v>14778</v>
      </c>
      <c r="I5524" s="81" t="s">
        <v>1421</v>
      </c>
      <c r="J5524" s="81" t="s">
        <v>64</v>
      </c>
      <c r="K5524" s="82">
        <v>593.24</v>
      </c>
      <c r="L5524" s="81" t="s">
        <v>65</v>
      </c>
      <c r="M5524" s="77"/>
    </row>
    <row r="5525" spans="1:13">
      <c r="A5525" s="81" t="s">
        <v>14735</v>
      </c>
      <c r="B5525" s="81" t="s">
        <v>14736</v>
      </c>
      <c r="C5525" s="81" t="s">
        <v>14777</v>
      </c>
      <c r="D5525" s="81">
        <v>258</v>
      </c>
      <c r="E5525" s="82" t="s">
        <v>12581</v>
      </c>
      <c r="F5525" s="81" t="s">
        <v>12581</v>
      </c>
      <c r="G5525" s="85">
        <v>94991</v>
      </c>
      <c r="H5525" s="81" t="s">
        <v>14779</v>
      </c>
      <c r="I5525" s="81" t="s">
        <v>1421</v>
      </c>
      <c r="J5525" s="81" t="s">
        <v>64</v>
      </c>
      <c r="K5525" s="82">
        <v>466.45</v>
      </c>
      <c r="L5525" s="81" t="s">
        <v>65</v>
      </c>
      <c r="M5525" s="77"/>
    </row>
    <row r="5526" spans="1:13">
      <c r="A5526" s="81" t="s">
        <v>14735</v>
      </c>
      <c r="B5526" s="81" t="s">
        <v>14736</v>
      </c>
      <c r="C5526" s="81" t="s">
        <v>14777</v>
      </c>
      <c r="D5526" s="81">
        <v>258</v>
      </c>
      <c r="E5526" s="82" t="s">
        <v>12581</v>
      </c>
      <c r="F5526" s="81" t="s">
        <v>12581</v>
      </c>
      <c r="G5526" s="85">
        <v>94992</v>
      </c>
      <c r="H5526" s="81" t="s">
        <v>14780</v>
      </c>
      <c r="I5526" s="81" t="s">
        <v>312</v>
      </c>
      <c r="J5526" s="81" t="s">
        <v>64</v>
      </c>
      <c r="K5526" s="82">
        <v>81.540000000000006</v>
      </c>
      <c r="L5526" s="81" t="s">
        <v>65</v>
      </c>
      <c r="M5526" s="77"/>
    </row>
    <row r="5527" spans="1:13">
      <c r="A5527" s="81" t="s">
        <v>14735</v>
      </c>
      <c r="B5527" s="81" t="s">
        <v>14736</v>
      </c>
      <c r="C5527" s="81" t="s">
        <v>14777</v>
      </c>
      <c r="D5527" s="81">
        <v>258</v>
      </c>
      <c r="E5527" s="82" t="s">
        <v>12581</v>
      </c>
      <c r="F5527" s="81" t="s">
        <v>12581</v>
      </c>
      <c r="G5527" s="85">
        <v>94993</v>
      </c>
      <c r="H5527" s="81" t="s">
        <v>14781</v>
      </c>
      <c r="I5527" s="81" t="s">
        <v>312</v>
      </c>
      <c r="J5527" s="81" t="s">
        <v>64</v>
      </c>
      <c r="K5527" s="82">
        <v>73.930000000000007</v>
      </c>
      <c r="L5527" s="81" t="s">
        <v>65</v>
      </c>
      <c r="M5527" s="77"/>
    </row>
    <row r="5528" spans="1:13">
      <c r="A5528" s="81" t="s">
        <v>14735</v>
      </c>
      <c r="B5528" s="81" t="s">
        <v>14736</v>
      </c>
      <c r="C5528" s="81" t="s">
        <v>14777</v>
      </c>
      <c r="D5528" s="81">
        <v>258</v>
      </c>
      <c r="E5528" s="82" t="s">
        <v>12581</v>
      </c>
      <c r="F5528" s="81" t="s">
        <v>12581</v>
      </c>
      <c r="G5528" s="85">
        <v>94994</v>
      </c>
      <c r="H5528" s="81" t="s">
        <v>14782</v>
      </c>
      <c r="I5528" s="81" t="s">
        <v>312</v>
      </c>
      <c r="J5528" s="81" t="s">
        <v>64</v>
      </c>
      <c r="K5528" s="82">
        <v>95.62</v>
      </c>
      <c r="L5528" s="81" t="s">
        <v>65</v>
      </c>
      <c r="M5528" s="77"/>
    </row>
    <row r="5529" spans="1:13">
      <c r="A5529" s="81" t="s">
        <v>14735</v>
      </c>
      <c r="B5529" s="81" t="s">
        <v>14736</v>
      </c>
      <c r="C5529" s="81" t="s">
        <v>14777</v>
      </c>
      <c r="D5529" s="81">
        <v>258</v>
      </c>
      <c r="E5529" s="82" t="s">
        <v>12581</v>
      </c>
      <c r="F5529" s="81" t="s">
        <v>12581</v>
      </c>
      <c r="G5529" s="85">
        <v>94995</v>
      </c>
      <c r="H5529" s="81" t="s">
        <v>14783</v>
      </c>
      <c r="I5529" s="81" t="s">
        <v>312</v>
      </c>
      <c r="J5529" s="81" t="s">
        <v>64</v>
      </c>
      <c r="K5529" s="82">
        <v>85.48</v>
      </c>
      <c r="L5529" s="81" t="s">
        <v>65</v>
      </c>
      <c r="M5529" s="77"/>
    </row>
    <row r="5530" spans="1:13">
      <c r="A5530" s="81" t="s">
        <v>14735</v>
      </c>
      <c r="B5530" s="81" t="s">
        <v>14736</v>
      </c>
      <c r="C5530" s="81" t="s">
        <v>14777</v>
      </c>
      <c r="D5530" s="81">
        <v>258</v>
      </c>
      <c r="E5530" s="82" t="s">
        <v>12581</v>
      </c>
      <c r="F5530" s="81" t="s">
        <v>12581</v>
      </c>
      <c r="G5530" s="85">
        <v>94996</v>
      </c>
      <c r="H5530" s="81" t="s">
        <v>14784</v>
      </c>
      <c r="I5530" s="81" t="s">
        <v>312</v>
      </c>
      <c r="J5530" s="81" t="s">
        <v>64</v>
      </c>
      <c r="K5530" s="82">
        <v>107.44</v>
      </c>
      <c r="L5530" s="81" t="s">
        <v>65</v>
      </c>
      <c r="M5530" s="77"/>
    </row>
    <row r="5531" spans="1:13">
      <c r="A5531" s="81" t="s">
        <v>14735</v>
      </c>
      <c r="B5531" s="81" t="s">
        <v>14736</v>
      </c>
      <c r="C5531" s="81" t="s">
        <v>14777</v>
      </c>
      <c r="D5531" s="81">
        <v>258</v>
      </c>
      <c r="E5531" s="82" t="s">
        <v>12581</v>
      </c>
      <c r="F5531" s="81" t="s">
        <v>12581</v>
      </c>
      <c r="G5531" s="85">
        <v>94997</v>
      </c>
      <c r="H5531" s="81" t="s">
        <v>14785</v>
      </c>
      <c r="I5531" s="81" t="s">
        <v>312</v>
      </c>
      <c r="J5531" s="81" t="s">
        <v>64</v>
      </c>
      <c r="K5531" s="82">
        <v>94.76</v>
      </c>
      <c r="L5531" s="81" t="s">
        <v>65</v>
      </c>
      <c r="M5531" s="77"/>
    </row>
    <row r="5532" spans="1:13">
      <c r="A5532" s="81" t="s">
        <v>14735</v>
      </c>
      <c r="B5532" s="81" t="s">
        <v>14736</v>
      </c>
      <c r="C5532" s="81" t="s">
        <v>14777</v>
      </c>
      <c r="D5532" s="81">
        <v>258</v>
      </c>
      <c r="E5532" s="82" t="s">
        <v>12581</v>
      </c>
      <c r="F5532" s="81" t="s">
        <v>12581</v>
      </c>
      <c r="G5532" s="85">
        <v>94998</v>
      </c>
      <c r="H5532" s="81" t="s">
        <v>14786</v>
      </c>
      <c r="I5532" s="81" t="s">
        <v>312</v>
      </c>
      <c r="J5532" s="81" t="s">
        <v>64</v>
      </c>
      <c r="K5532" s="82">
        <v>118.78</v>
      </c>
      <c r="L5532" s="81" t="s">
        <v>65</v>
      </c>
      <c r="M5532" s="77"/>
    </row>
    <row r="5533" spans="1:13">
      <c r="A5533" s="81" t="s">
        <v>14735</v>
      </c>
      <c r="B5533" s="81" t="s">
        <v>14736</v>
      </c>
      <c r="C5533" s="81" t="s">
        <v>14777</v>
      </c>
      <c r="D5533" s="81">
        <v>258</v>
      </c>
      <c r="E5533" s="82" t="s">
        <v>12581</v>
      </c>
      <c r="F5533" s="81" t="s">
        <v>12581</v>
      </c>
      <c r="G5533" s="85">
        <v>94999</v>
      </c>
      <c r="H5533" s="81" t="s">
        <v>14787</v>
      </c>
      <c r="I5533" s="81" t="s">
        <v>312</v>
      </c>
      <c r="J5533" s="81" t="s">
        <v>64</v>
      </c>
      <c r="K5533" s="82">
        <v>103.58</v>
      </c>
      <c r="L5533" s="81" t="s">
        <v>65</v>
      </c>
      <c r="M5533" s="77"/>
    </row>
    <row r="5534" spans="1:13">
      <c r="A5534" s="81" t="s">
        <v>14735</v>
      </c>
      <c r="B5534" s="81" t="s">
        <v>14736</v>
      </c>
      <c r="C5534" s="81" t="s">
        <v>14777</v>
      </c>
      <c r="D5534" s="81">
        <v>258</v>
      </c>
      <c r="E5534" s="82" t="s">
        <v>12581</v>
      </c>
      <c r="F5534" s="81" t="s">
        <v>12581</v>
      </c>
      <c r="G5534" s="85">
        <v>101747</v>
      </c>
      <c r="H5534" s="81" t="s">
        <v>21546</v>
      </c>
      <c r="I5534" s="81" t="s">
        <v>312</v>
      </c>
      <c r="J5534" s="81" t="s">
        <v>287</v>
      </c>
      <c r="K5534" s="82">
        <v>46.34</v>
      </c>
      <c r="L5534" s="81" t="s">
        <v>65</v>
      </c>
      <c r="M5534" s="77"/>
    </row>
    <row r="5535" spans="1:13">
      <c r="A5535" s="81" t="s">
        <v>14735</v>
      </c>
      <c r="B5535" s="81" t="s">
        <v>14736</v>
      </c>
      <c r="C5535" s="81" t="s">
        <v>21547</v>
      </c>
      <c r="D5535" s="81">
        <v>260</v>
      </c>
      <c r="E5535" s="82" t="s">
        <v>12581</v>
      </c>
      <c r="F5535" s="81" t="s">
        <v>12581</v>
      </c>
      <c r="G5535" s="85">
        <v>101743</v>
      </c>
      <c r="H5535" s="81" t="s">
        <v>21548</v>
      </c>
      <c r="I5535" s="81" t="s">
        <v>312</v>
      </c>
      <c r="J5535" s="81" t="s">
        <v>287</v>
      </c>
      <c r="K5535" s="82">
        <v>145.81</v>
      </c>
      <c r="L5535" s="81" t="s">
        <v>65</v>
      </c>
      <c r="M5535" s="77"/>
    </row>
    <row r="5536" spans="1:13">
      <c r="A5536" s="81" t="s">
        <v>14735</v>
      </c>
      <c r="B5536" s="81" t="s">
        <v>14736</v>
      </c>
      <c r="C5536" s="81" t="s">
        <v>21547</v>
      </c>
      <c r="D5536" s="81">
        <v>260</v>
      </c>
      <c r="E5536" s="82" t="s">
        <v>12581</v>
      </c>
      <c r="F5536" s="81" t="s">
        <v>12581</v>
      </c>
      <c r="G5536" s="85">
        <v>101744</v>
      </c>
      <c r="H5536" s="81" t="s">
        <v>21549</v>
      </c>
      <c r="I5536" s="81" t="s">
        <v>312</v>
      </c>
      <c r="J5536" s="81" t="s">
        <v>287</v>
      </c>
      <c r="K5536" s="82">
        <v>116.23</v>
      </c>
      <c r="L5536" s="81" t="s">
        <v>65</v>
      </c>
      <c r="M5536" s="77"/>
    </row>
    <row r="5537" spans="1:13">
      <c r="A5537" s="81" t="s">
        <v>14735</v>
      </c>
      <c r="B5537" s="81" t="s">
        <v>14736</v>
      </c>
      <c r="C5537" s="81" t="s">
        <v>21547</v>
      </c>
      <c r="D5537" s="81">
        <v>260</v>
      </c>
      <c r="E5537" s="82" t="s">
        <v>12581</v>
      </c>
      <c r="F5537" s="81" t="s">
        <v>12581</v>
      </c>
      <c r="G5537" s="85">
        <v>101745</v>
      </c>
      <c r="H5537" s="81" t="s">
        <v>21550</v>
      </c>
      <c r="I5537" s="81" t="s">
        <v>312</v>
      </c>
      <c r="J5537" s="81" t="s">
        <v>287</v>
      </c>
      <c r="K5537" s="82">
        <v>142.79</v>
      </c>
      <c r="L5537" s="81" t="s">
        <v>65</v>
      </c>
      <c r="M5537" s="77"/>
    </row>
    <row r="5538" spans="1:13">
      <c r="A5538" s="81" t="s">
        <v>14735</v>
      </c>
      <c r="B5538" s="81" t="s">
        <v>14736</v>
      </c>
      <c r="C5538" s="81" t="s">
        <v>14788</v>
      </c>
      <c r="D5538" s="81">
        <v>264</v>
      </c>
      <c r="E5538" s="82" t="s">
        <v>12581</v>
      </c>
      <c r="F5538" s="81" t="s">
        <v>12581</v>
      </c>
      <c r="G5538" s="85">
        <v>87620</v>
      </c>
      <c r="H5538" s="81" t="s">
        <v>14789</v>
      </c>
      <c r="I5538" s="81" t="s">
        <v>312</v>
      </c>
      <c r="J5538" s="81" t="s">
        <v>64</v>
      </c>
      <c r="K5538" s="82">
        <v>26.39</v>
      </c>
      <c r="L5538" s="81" t="s">
        <v>65</v>
      </c>
      <c r="M5538" s="77"/>
    </row>
    <row r="5539" spans="1:13">
      <c r="A5539" s="81" t="s">
        <v>14735</v>
      </c>
      <c r="B5539" s="81" t="s">
        <v>14736</v>
      </c>
      <c r="C5539" s="81" t="s">
        <v>14788</v>
      </c>
      <c r="D5539" s="81">
        <v>264</v>
      </c>
      <c r="E5539" s="82" t="s">
        <v>12581</v>
      </c>
      <c r="F5539" s="81" t="s">
        <v>12581</v>
      </c>
      <c r="G5539" s="85">
        <v>87622</v>
      </c>
      <c r="H5539" s="81" t="s">
        <v>14790</v>
      </c>
      <c r="I5539" s="81" t="s">
        <v>312</v>
      </c>
      <c r="J5539" s="81" t="s">
        <v>64</v>
      </c>
      <c r="K5539" s="82">
        <v>28.49</v>
      </c>
      <c r="L5539" s="81" t="s">
        <v>65</v>
      </c>
      <c r="M5539" s="77"/>
    </row>
    <row r="5540" spans="1:13">
      <c r="A5540" s="81" t="s">
        <v>14735</v>
      </c>
      <c r="B5540" s="81" t="s">
        <v>14736</v>
      </c>
      <c r="C5540" s="81" t="s">
        <v>14788</v>
      </c>
      <c r="D5540" s="81">
        <v>264</v>
      </c>
      <c r="E5540" s="82" t="s">
        <v>12581</v>
      </c>
      <c r="F5540" s="81" t="s">
        <v>12581</v>
      </c>
      <c r="G5540" s="85">
        <v>87623</v>
      </c>
      <c r="H5540" s="81" t="s">
        <v>14791</v>
      </c>
      <c r="I5540" s="81" t="s">
        <v>312</v>
      </c>
      <c r="J5540" s="81" t="s">
        <v>64</v>
      </c>
      <c r="K5540" s="82">
        <v>48.66</v>
      </c>
      <c r="L5540" s="81" t="s">
        <v>65</v>
      </c>
      <c r="M5540" s="77"/>
    </row>
    <row r="5541" spans="1:13">
      <c r="A5541" s="81" t="s">
        <v>14735</v>
      </c>
      <c r="B5541" s="81" t="s">
        <v>14736</v>
      </c>
      <c r="C5541" s="81" t="s">
        <v>14788</v>
      </c>
      <c r="D5541" s="81">
        <v>264</v>
      </c>
      <c r="E5541" s="82" t="s">
        <v>12581</v>
      </c>
      <c r="F5541" s="81" t="s">
        <v>12581</v>
      </c>
      <c r="G5541" s="85">
        <v>87624</v>
      </c>
      <c r="H5541" s="81" t="s">
        <v>14792</v>
      </c>
      <c r="I5541" s="81" t="s">
        <v>312</v>
      </c>
      <c r="J5541" s="81" t="s">
        <v>64</v>
      </c>
      <c r="K5541" s="82">
        <v>52.93</v>
      </c>
      <c r="L5541" s="81" t="s">
        <v>65</v>
      </c>
      <c r="M5541" s="77"/>
    </row>
    <row r="5542" spans="1:13">
      <c r="A5542" s="81" t="s">
        <v>14735</v>
      </c>
      <c r="B5542" s="81" t="s">
        <v>14736</v>
      </c>
      <c r="C5542" s="81" t="s">
        <v>14788</v>
      </c>
      <c r="D5542" s="81">
        <v>264</v>
      </c>
      <c r="E5542" s="82" t="s">
        <v>12581</v>
      </c>
      <c r="F5542" s="81" t="s">
        <v>12581</v>
      </c>
      <c r="G5542" s="85">
        <v>87630</v>
      </c>
      <c r="H5542" s="81" t="s">
        <v>14793</v>
      </c>
      <c r="I5542" s="81" t="s">
        <v>312</v>
      </c>
      <c r="J5542" s="81" t="s">
        <v>64</v>
      </c>
      <c r="K5542" s="82">
        <v>32.81</v>
      </c>
      <c r="L5542" s="81" t="s">
        <v>65</v>
      </c>
      <c r="M5542" s="77"/>
    </row>
    <row r="5543" spans="1:13">
      <c r="A5543" s="81" t="s">
        <v>14735</v>
      </c>
      <c r="B5543" s="81" t="s">
        <v>14736</v>
      </c>
      <c r="C5543" s="81" t="s">
        <v>14788</v>
      </c>
      <c r="D5543" s="81">
        <v>264</v>
      </c>
      <c r="E5543" s="82" t="s">
        <v>12581</v>
      </c>
      <c r="F5543" s="81" t="s">
        <v>12581</v>
      </c>
      <c r="G5543" s="85">
        <v>87632</v>
      </c>
      <c r="H5543" s="81" t="s">
        <v>14794</v>
      </c>
      <c r="I5543" s="81" t="s">
        <v>312</v>
      </c>
      <c r="J5543" s="81" t="s">
        <v>64</v>
      </c>
      <c r="K5543" s="82">
        <v>35.729999999999997</v>
      </c>
      <c r="L5543" s="81" t="s">
        <v>65</v>
      </c>
      <c r="M5543" s="77"/>
    </row>
    <row r="5544" spans="1:13">
      <c r="A5544" s="81" t="s">
        <v>14735</v>
      </c>
      <c r="B5544" s="81" t="s">
        <v>14736</v>
      </c>
      <c r="C5544" s="81" t="s">
        <v>14788</v>
      </c>
      <c r="D5544" s="81">
        <v>264</v>
      </c>
      <c r="E5544" s="82" t="s">
        <v>12581</v>
      </c>
      <c r="F5544" s="81" t="s">
        <v>12581</v>
      </c>
      <c r="G5544" s="85">
        <v>87633</v>
      </c>
      <c r="H5544" s="81" t="s">
        <v>14795</v>
      </c>
      <c r="I5544" s="81" t="s">
        <v>312</v>
      </c>
      <c r="J5544" s="81" t="s">
        <v>64</v>
      </c>
      <c r="K5544" s="82">
        <v>63.77</v>
      </c>
      <c r="L5544" s="81" t="s">
        <v>65</v>
      </c>
      <c r="M5544" s="77"/>
    </row>
    <row r="5545" spans="1:13">
      <c r="A5545" s="81" t="s">
        <v>14735</v>
      </c>
      <c r="B5545" s="81" t="s">
        <v>14736</v>
      </c>
      <c r="C5545" s="81" t="s">
        <v>14788</v>
      </c>
      <c r="D5545" s="81">
        <v>264</v>
      </c>
      <c r="E5545" s="82" t="s">
        <v>12581</v>
      </c>
      <c r="F5545" s="81" t="s">
        <v>12581</v>
      </c>
      <c r="G5545" s="85">
        <v>87634</v>
      </c>
      <c r="H5545" s="81" t="s">
        <v>14796</v>
      </c>
      <c r="I5545" s="81" t="s">
        <v>312</v>
      </c>
      <c r="J5545" s="81" t="s">
        <v>64</v>
      </c>
      <c r="K5545" s="82">
        <v>69.709999999999994</v>
      </c>
      <c r="L5545" s="81" t="s">
        <v>65</v>
      </c>
      <c r="M5545" s="77"/>
    </row>
    <row r="5546" spans="1:13">
      <c r="A5546" s="81" t="s">
        <v>14735</v>
      </c>
      <c r="B5546" s="81" t="s">
        <v>14736</v>
      </c>
      <c r="C5546" s="81" t="s">
        <v>14788</v>
      </c>
      <c r="D5546" s="81">
        <v>264</v>
      </c>
      <c r="E5546" s="82" t="s">
        <v>12581</v>
      </c>
      <c r="F5546" s="81" t="s">
        <v>12581</v>
      </c>
      <c r="G5546" s="85">
        <v>87640</v>
      </c>
      <c r="H5546" s="81" t="s">
        <v>14797</v>
      </c>
      <c r="I5546" s="81" t="s">
        <v>312</v>
      </c>
      <c r="J5546" s="81" t="s">
        <v>64</v>
      </c>
      <c r="K5546" s="82">
        <v>37.97</v>
      </c>
      <c r="L5546" s="81" t="s">
        <v>65</v>
      </c>
      <c r="M5546" s="77"/>
    </row>
    <row r="5547" spans="1:13">
      <c r="A5547" s="81" t="s">
        <v>14735</v>
      </c>
      <c r="B5547" s="81" t="s">
        <v>14736</v>
      </c>
      <c r="C5547" s="81" t="s">
        <v>14788</v>
      </c>
      <c r="D5547" s="81">
        <v>264</v>
      </c>
      <c r="E5547" s="82" t="s">
        <v>12581</v>
      </c>
      <c r="F5547" s="81" t="s">
        <v>12581</v>
      </c>
      <c r="G5547" s="85">
        <v>87642</v>
      </c>
      <c r="H5547" s="81" t="s">
        <v>14798</v>
      </c>
      <c r="I5547" s="81" t="s">
        <v>312</v>
      </c>
      <c r="J5547" s="81" t="s">
        <v>64</v>
      </c>
      <c r="K5547" s="82">
        <v>41.57</v>
      </c>
      <c r="L5547" s="81" t="s">
        <v>65</v>
      </c>
      <c r="M5547" s="77"/>
    </row>
    <row r="5548" spans="1:13">
      <c r="A5548" s="81" t="s">
        <v>14735</v>
      </c>
      <c r="B5548" s="81" t="s">
        <v>14736</v>
      </c>
      <c r="C5548" s="81" t="s">
        <v>14788</v>
      </c>
      <c r="D5548" s="81">
        <v>264</v>
      </c>
      <c r="E5548" s="82" t="s">
        <v>12581</v>
      </c>
      <c r="F5548" s="81" t="s">
        <v>12581</v>
      </c>
      <c r="G5548" s="85">
        <v>87643</v>
      </c>
      <c r="H5548" s="81" t="s">
        <v>14799</v>
      </c>
      <c r="I5548" s="81" t="s">
        <v>312</v>
      </c>
      <c r="J5548" s="81" t="s">
        <v>64</v>
      </c>
      <c r="K5548" s="82">
        <v>76.05</v>
      </c>
      <c r="L5548" s="81" t="s">
        <v>65</v>
      </c>
      <c r="M5548" s="77"/>
    </row>
    <row r="5549" spans="1:13">
      <c r="A5549" s="81" t="s">
        <v>14735</v>
      </c>
      <c r="B5549" s="81" t="s">
        <v>14736</v>
      </c>
      <c r="C5549" s="81" t="s">
        <v>14788</v>
      </c>
      <c r="D5549" s="81">
        <v>264</v>
      </c>
      <c r="E5549" s="82" t="s">
        <v>12581</v>
      </c>
      <c r="F5549" s="81" t="s">
        <v>12581</v>
      </c>
      <c r="G5549" s="85">
        <v>87644</v>
      </c>
      <c r="H5549" s="81" t="s">
        <v>14800</v>
      </c>
      <c r="I5549" s="81" t="s">
        <v>312</v>
      </c>
      <c r="J5549" s="81" t="s">
        <v>64</v>
      </c>
      <c r="K5549" s="82">
        <v>83.35</v>
      </c>
      <c r="L5549" s="81" t="s">
        <v>65</v>
      </c>
      <c r="M5549" s="77"/>
    </row>
    <row r="5550" spans="1:13">
      <c r="A5550" s="81" t="s">
        <v>14735</v>
      </c>
      <c r="B5550" s="81" t="s">
        <v>14736</v>
      </c>
      <c r="C5550" s="81" t="s">
        <v>14788</v>
      </c>
      <c r="D5550" s="81">
        <v>264</v>
      </c>
      <c r="E5550" s="82" t="s">
        <v>12581</v>
      </c>
      <c r="F5550" s="81" t="s">
        <v>12581</v>
      </c>
      <c r="G5550" s="85">
        <v>87680</v>
      </c>
      <c r="H5550" s="81" t="s">
        <v>14801</v>
      </c>
      <c r="I5550" s="81" t="s">
        <v>312</v>
      </c>
      <c r="J5550" s="81" t="s">
        <v>64</v>
      </c>
      <c r="K5550" s="82">
        <v>31.38</v>
      </c>
      <c r="L5550" s="81" t="s">
        <v>65</v>
      </c>
      <c r="M5550" s="77"/>
    </row>
    <row r="5551" spans="1:13">
      <c r="A5551" s="81" t="s">
        <v>14735</v>
      </c>
      <c r="B5551" s="81" t="s">
        <v>14736</v>
      </c>
      <c r="C5551" s="81" t="s">
        <v>14788</v>
      </c>
      <c r="D5551" s="81">
        <v>264</v>
      </c>
      <c r="E5551" s="82" t="s">
        <v>12581</v>
      </c>
      <c r="F5551" s="81" t="s">
        <v>12581</v>
      </c>
      <c r="G5551" s="85">
        <v>87682</v>
      </c>
      <c r="H5551" s="81" t="s">
        <v>14802</v>
      </c>
      <c r="I5551" s="81" t="s">
        <v>312</v>
      </c>
      <c r="J5551" s="81" t="s">
        <v>64</v>
      </c>
      <c r="K5551" s="82">
        <v>34.979999999999997</v>
      </c>
      <c r="L5551" s="81" t="s">
        <v>65</v>
      </c>
      <c r="M5551" s="77"/>
    </row>
    <row r="5552" spans="1:13">
      <c r="A5552" s="81" t="s">
        <v>14735</v>
      </c>
      <c r="B5552" s="81" t="s">
        <v>14736</v>
      </c>
      <c r="C5552" s="81" t="s">
        <v>14788</v>
      </c>
      <c r="D5552" s="81">
        <v>264</v>
      </c>
      <c r="E5552" s="82" t="s">
        <v>12581</v>
      </c>
      <c r="F5552" s="81" t="s">
        <v>12581</v>
      </c>
      <c r="G5552" s="85">
        <v>87683</v>
      </c>
      <c r="H5552" s="81" t="s">
        <v>14803</v>
      </c>
      <c r="I5552" s="81" t="s">
        <v>312</v>
      </c>
      <c r="J5552" s="81" t="s">
        <v>64</v>
      </c>
      <c r="K5552" s="82">
        <v>69.459999999999994</v>
      </c>
      <c r="L5552" s="81" t="s">
        <v>65</v>
      </c>
      <c r="M5552" s="77"/>
    </row>
    <row r="5553" spans="1:13">
      <c r="A5553" s="81" t="s">
        <v>14735</v>
      </c>
      <c r="B5553" s="81" t="s">
        <v>14736</v>
      </c>
      <c r="C5553" s="81" t="s">
        <v>14788</v>
      </c>
      <c r="D5553" s="81">
        <v>264</v>
      </c>
      <c r="E5553" s="82" t="s">
        <v>12581</v>
      </c>
      <c r="F5553" s="81" t="s">
        <v>12581</v>
      </c>
      <c r="G5553" s="85">
        <v>87684</v>
      </c>
      <c r="H5553" s="81" t="s">
        <v>14804</v>
      </c>
      <c r="I5553" s="81" t="s">
        <v>312</v>
      </c>
      <c r="J5553" s="81" t="s">
        <v>64</v>
      </c>
      <c r="K5553" s="82">
        <v>76.760000000000005</v>
      </c>
      <c r="L5553" s="81" t="s">
        <v>65</v>
      </c>
      <c r="M5553" s="77"/>
    </row>
    <row r="5554" spans="1:13">
      <c r="A5554" s="81" t="s">
        <v>14735</v>
      </c>
      <c r="B5554" s="81" t="s">
        <v>14736</v>
      </c>
      <c r="C5554" s="81" t="s">
        <v>14788</v>
      </c>
      <c r="D5554" s="81">
        <v>264</v>
      </c>
      <c r="E5554" s="82" t="s">
        <v>12581</v>
      </c>
      <c r="F5554" s="81" t="s">
        <v>12581</v>
      </c>
      <c r="G5554" s="85">
        <v>87690</v>
      </c>
      <c r="H5554" s="81" t="s">
        <v>14805</v>
      </c>
      <c r="I5554" s="81" t="s">
        <v>312</v>
      </c>
      <c r="J5554" s="81" t="s">
        <v>64</v>
      </c>
      <c r="K5554" s="82">
        <v>36.47</v>
      </c>
      <c r="L5554" s="81" t="s">
        <v>65</v>
      </c>
      <c r="M5554" s="77"/>
    </row>
    <row r="5555" spans="1:13">
      <c r="A5555" s="81" t="s">
        <v>14735</v>
      </c>
      <c r="B5555" s="81" t="s">
        <v>14736</v>
      </c>
      <c r="C5555" s="81" t="s">
        <v>14788</v>
      </c>
      <c r="D5555" s="81">
        <v>264</v>
      </c>
      <c r="E5555" s="82" t="s">
        <v>12581</v>
      </c>
      <c r="F5555" s="81" t="s">
        <v>12581</v>
      </c>
      <c r="G5555" s="85">
        <v>87692</v>
      </c>
      <c r="H5555" s="81" t="s">
        <v>14806</v>
      </c>
      <c r="I5555" s="81" t="s">
        <v>312</v>
      </c>
      <c r="J5555" s="81" t="s">
        <v>64</v>
      </c>
      <c r="K5555" s="82">
        <v>40.590000000000003</v>
      </c>
      <c r="L5555" s="81" t="s">
        <v>65</v>
      </c>
      <c r="M5555" s="77"/>
    </row>
    <row r="5556" spans="1:13">
      <c r="A5556" s="81" t="s">
        <v>14735</v>
      </c>
      <c r="B5556" s="81" t="s">
        <v>14736</v>
      </c>
      <c r="C5556" s="81" t="s">
        <v>14788</v>
      </c>
      <c r="D5556" s="81">
        <v>264</v>
      </c>
      <c r="E5556" s="82" t="s">
        <v>12581</v>
      </c>
      <c r="F5556" s="81" t="s">
        <v>12581</v>
      </c>
      <c r="G5556" s="85">
        <v>87693</v>
      </c>
      <c r="H5556" s="81" t="s">
        <v>14807</v>
      </c>
      <c r="I5556" s="81" t="s">
        <v>312</v>
      </c>
      <c r="J5556" s="81" t="s">
        <v>64</v>
      </c>
      <c r="K5556" s="82">
        <v>80.08</v>
      </c>
      <c r="L5556" s="81" t="s">
        <v>65</v>
      </c>
      <c r="M5556" s="77"/>
    </row>
    <row r="5557" spans="1:13">
      <c r="A5557" s="81" t="s">
        <v>14735</v>
      </c>
      <c r="B5557" s="81" t="s">
        <v>14736</v>
      </c>
      <c r="C5557" s="81" t="s">
        <v>14788</v>
      </c>
      <c r="D5557" s="81">
        <v>264</v>
      </c>
      <c r="E5557" s="82" t="s">
        <v>12581</v>
      </c>
      <c r="F5557" s="81" t="s">
        <v>12581</v>
      </c>
      <c r="G5557" s="85">
        <v>87694</v>
      </c>
      <c r="H5557" s="81" t="s">
        <v>14808</v>
      </c>
      <c r="I5557" s="81" t="s">
        <v>312</v>
      </c>
      <c r="J5557" s="81" t="s">
        <v>64</v>
      </c>
      <c r="K5557" s="82">
        <v>88.44</v>
      </c>
      <c r="L5557" s="81" t="s">
        <v>65</v>
      </c>
      <c r="M5557" s="77"/>
    </row>
    <row r="5558" spans="1:13">
      <c r="A5558" s="81" t="s">
        <v>14735</v>
      </c>
      <c r="B5558" s="81" t="s">
        <v>14736</v>
      </c>
      <c r="C5558" s="81" t="s">
        <v>14788</v>
      </c>
      <c r="D5558" s="81">
        <v>264</v>
      </c>
      <c r="E5558" s="82" t="s">
        <v>12581</v>
      </c>
      <c r="F5558" s="81" t="s">
        <v>12581</v>
      </c>
      <c r="G5558" s="85">
        <v>87700</v>
      </c>
      <c r="H5558" s="81" t="s">
        <v>14809</v>
      </c>
      <c r="I5558" s="81" t="s">
        <v>312</v>
      </c>
      <c r="J5558" s="81" t="s">
        <v>64</v>
      </c>
      <c r="K5558" s="82">
        <v>39.39</v>
      </c>
      <c r="L5558" s="81" t="s">
        <v>65</v>
      </c>
      <c r="M5558" s="77"/>
    </row>
    <row r="5559" spans="1:13">
      <c r="A5559" s="81" t="s">
        <v>14735</v>
      </c>
      <c r="B5559" s="81" t="s">
        <v>14736</v>
      </c>
      <c r="C5559" s="81" t="s">
        <v>14788</v>
      </c>
      <c r="D5559" s="81">
        <v>264</v>
      </c>
      <c r="E5559" s="82" t="s">
        <v>12581</v>
      </c>
      <c r="F5559" s="81" t="s">
        <v>12581</v>
      </c>
      <c r="G5559" s="85">
        <v>87702</v>
      </c>
      <c r="H5559" s="81" t="s">
        <v>14810</v>
      </c>
      <c r="I5559" s="81" t="s">
        <v>312</v>
      </c>
      <c r="J5559" s="81" t="s">
        <v>64</v>
      </c>
      <c r="K5559" s="82">
        <v>43.87</v>
      </c>
      <c r="L5559" s="81" t="s">
        <v>65</v>
      </c>
      <c r="M5559" s="77"/>
    </row>
    <row r="5560" spans="1:13">
      <c r="A5560" s="81" t="s">
        <v>14735</v>
      </c>
      <c r="B5560" s="81" t="s">
        <v>14736</v>
      </c>
      <c r="C5560" s="81" t="s">
        <v>14788</v>
      </c>
      <c r="D5560" s="81">
        <v>264</v>
      </c>
      <c r="E5560" s="82" t="s">
        <v>12581</v>
      </c>
      <c r="F5560" s="81" t="s">
        <v>12581</v>
      </c>
      <c r="G5560" s="85">
        <v>87703</v>
      </c>
      <c r="H5560" s="81" t="s">
        <v>14811</v>
      </c>
      <c r="I5560" s="81" t="s">
        <v>312</v>
      </c>
      <c r="J5560" s="81" t="s">
        <v>64</v>
      </c>
      <c r="K5560" s="82">
        <v>86.87</v>
      </c>
      <c r="L5560" s="81" t="s">
        <v>65</v>
      </c>
      <c r="M5560" s="77"/>
    </row>
    <row r="5561" spans="1:13">
      <c r="A5561" s="81" t="s">
        <v>14735</v>
      </c>
      <c r="B5561" s="81" t="s">
        <v>14736</v>
      </c>
      <c r="C5561" s="81" t="s">
        <v>14788</v>
      </c>
      <c r="D5561" s="81">
        <v>264</v>
      </c>
      <c r="E5561" s="82" t="s">
        <v>12581</v>
      </c>
      <c r="F5561" s="81" t="s">
        <v>12581</v>
      </c>
      <c r="G5561" s="85">
        <v>87704</v>
      </c>
      <c r="H5561" s="81" t="s">
        <v>14812</v>
      </c>
      <c r="I5561" s="81" t="s">
        <v>312</v>
      </c>
      <c r="J5561" s="81" t="s">
        <v>64</v>
      </c>
      <c r="K5561" s="82">
        <v>95.98</v>
      </c>
      <c r="L5561" s="81" t="s">
        <v>65</v>
      </c>
      <c r="M5561" s="77"/>
    </row>
    <row r="5562" spans="1:13">
      <c r="A5562" s="81" t="s">
        <v>14735</v>
      </c>
      <c r="B5562" s="81" t="s">
        <v>14736</v>
      </c>
      <c r="C5562" s="81" t="s">
        <v>14788</v>
      </c>
      <c r="D5562" s="81">
        <v>264</v>
      </c>
      <c r="E5562" s="82" t="s">
        <v>12581</v>
      </c>
      <c r="F5562" s="81" t="s">
        <v>12581</v>
      </c>
      <c r="G5562" s="85">
        <v>87735</v>
      </c>
      <c r="H5562" s="81" t="s">
        <v>14813</v>
      </c>
      <c r="I5562" s="81" t="s">
        <v>312</v>
      </c>
      <c r="J5562" s="81" t="s">
        <v>64</v>
      </c>
      <c r="K5562" s="82">
        <v>35.049999999999997</v>
      </c>
      <c r="L5562" s="81" t="s">
        <v>65</v>
      </c>
      <c r="M5562" s="77"/>
    </row>
    <row r="5563" spans="1:13">
      <c r="A5563" s="81" t="s">
        <v>14735</v>
      </c>
      <c r="B5563" s="81" t="s">
        <v>14736</v>
      </c>
      <c r="C5563" s="81" t="s">
        <v>14788</v>
      </c>
      <c r="D5563" s="81">
        <v>264</v>
      </c>
      <c r="E5563" s="82" t="s">
        <v>12581</v>
      </c>
      <c r="F5563" s="81" t="s">
        <v>12581</v>
      </c>
      <c r="G5563" s="85">
        <v>87737</v>
      </c>
      <c r="H5563" s="81" t="s">
        <v>14814</v>
      </c>
      <c r="I5563" s="81" t="s">
        <v>312</v>
      </c>
      <c r="J5563" s="81" t="s">
        <v>64</v>
      </c>
      <c r="K5563" s="82">
        <v>37.15</v>
      </c>
      <c r="L5563" s="81" t="s">
        <v>65</v>
      </c>
      <c r="M5563" s="77"/>
    </row>
    <row r="5564" spans="1:13">
      <c r="A5564" s="81" t="s">
        <v>14735</v>
      </c>
      <c r="B5564" s="81" t="s">
        <v>14736</v>
      </c>
      <c r="C5564" s="81" t="s">
        <v>14788</v>
      </c>
      <c r="D5564" s="81">
        <v>264</v>
      </c>
      <c r="E5564" s="82" t="s">
        <v>12581</v>
      </c>
      <c r="F5564" s="81" t="s">
        <v>12581</v>
      </c>
      <c r="G5564" s="85">
        <v>87738</v>
      </c>
      <c r="H5564" s="81" t="s">
        <v>14815</v>
      </c>
      <c r="I5564" s="81" t="s">
        <v>312</v>
      </c>
      <c r="J5564" s="81" t="s">
        <v>64</v>
      </c>
      <c r="K5564" s="82">
        <v>57.32</v>
      </c>
      <c r="L5564" s="81" t="s">
        <v>65</v>
      </c>
      <c r="M5564" s="77"/>
    </row>
    <row r="5565" spans="1:13">
      <c r="A5565" s="81" t="s">
        <v>14735</v>
      </c>
      <c r="B5565" s="81" t="s">
        <v>14736</v>
      </c>
      <c r="C5565" s="81" t="s">
        <v>14788</v>
      </c>
      <c r="D5565" s="81">
        <v>264</v>
      </c>
      <c r="E5565" s="82" t="s">
        <v>12581</v>
      </c>
      <c r="F5565" s="81" t="s">
        <v>12581</v>
      </c>
      <c r="G5565" s="85">
        <v>87739</v>
      </c>
      <c r="H5565" s="81" t="s">
        <v>14816</v>
      </c>
      <c r="I5565" s="81" t="s">
        <v>312</v>
      </c>
      <c r="J5565" s="81" t="s">
        <v>64</v>
      </c>
      <c r="K5565" s="82">
        <v>61.59</v>
      </c>
      <c r="L5565" s="81" t="s">
        <v>65</v>
      </c>
      <c r="M5565" s="77"/>
    </row>
    <row r="5566" spans="1:13">
      <c r="A5566" s="81" t="s">
        <v>14735</v>
      </c>
      <c r="B5566" s="81" t="s">
        <v>14736</v>
      </c>
      <c r="C5566" s="81" t="s">
        <v>14788</v>
      </c>
      <c r="D5566" s="81">
        <v>264</v>
      </c>
      <c r="E5566" s="82" t="s">
        <v>12581</v>
      </c>
      <c r="F5566" s="81" t="s">
        <v>12581</v>
      </c>
      <c r="G5566" s="85">
        <v>87745</v>
      </c>
      <c r="H5566" s="81" t="s">
        <v>14817</v>
      </c>
      <c r="I5566" s="81" t="s">
        <v>312</v>
      </c>
      <c r="J5566" s="81" t="s">
        <v>64</v>
      </c>
      <c r="K5566" s="82">
        <v>41.46</v>
      </c>
      <c r="L5566" s="81" t="s">
        <v>65</v>
      </c>
      <c r="M5566" s="77"/>
    </row>
    <row r="5567" spans="1:13">
      <c r="A5567" s="81" t="s">
        <v>14735</v>
      </c>
      <c r="B5567" s="81" t="s">
        <v>14736</v>
      </c>
      <c r="C5567" s="81" t="s">
        <v>14788</v>
      </c>
      <c r="D5567" s="81">
        <v>264</v>
      </c>
      <c r="E5567" s="82" t="s">
        <v>12581</v>
      </c>
      <c r="F5567" s="81" t="s">
        <v>12581</v>
      </c>
      <c r="G5567" s="85">
        <v>87747</v>
      </c>
      <c r="H5567" s="81" t="s">
        <v>14818</v>
      </c>
      <c r="I5567" s="81" t="s">
        <v>312</v>
      </c>
      <c r="J5567" s="81" t="s">
        <v>64</v>
      </c>
      <c r="K5567" s="82">
        <v>44.38</v>
      </c>
      <c r="L5567" s="81" t="s">
        <v>65</v>
      </c>
      <c r="M5567" s="77"/>
    </row>
    <row r="5568" spans="1:13">
      <c r="A5568" s="81" t="s">
        <v>14735</v>
      </c>
      <c r="B5568" s="81" t="s">
        <v>14736</v>
      </c>
      <c r="C5568" s="81" t="s">
        <v>14788</v>
      </c>
      <c r="D5568" s="81">
        <v>264</v>
      </c>
      <c r="E5568" s="82" t="s">
        <v>12581</v>
      </c>
      <c r="F5568" s="81" t="s">
        <v>12581</v>
      </c>
      <c r="G5568" s="85">
        <v>87748</v>
      </c>
      <c r="H5568" s="81" t="s">
        <v>14819</v>
      </c>
      <c r="I5568" s="81" t="s">
        <v>312</v>
      </c>
      <c r="J5568" s="81" t="s">
        <v>64</v>
      </c>
      <c r="K5568" s="82">
        <v>72.42</v>
      </c>
      <c r="L5568" s="81" t="s">
        <v>65</v>
      </c>
      <c r="M5568" s="77"/>
    </row>
    <row r="5569" spans="1:13">
      <c r="A5569" s="81" t="s">
        <v>14735</v>
      </c>
      <c r="B5569" s="81" t="s">
        <v>14736</v>
      </c>
      <c r="C5569" s="81" t="s">
        <v>14788</v>
      </c>
      <c r="D5569" s="81">
        <v>264</v>
      </c>
      <c r="E5569" s="82" t="s">
        <v>12581</v>
      </c>
      <c r="F5569" s="81" t="s">
        <v>12581</v>
      </c>
      <c r="G5569" s="85">
        <v>87749</v>
      </c>
      <c r="H5569" s="81" t="s">
        <v>14820</v>
      </c>
      <c r="I5569" s="81" t="s">
        <v>312</v>
      </c>
      <c r="J5569" s="81" t="s">
        <v>64</v>
      </c>
      <c r="K5569" s="82">
        <v>78.36</v>
      </c>
      <c r="L5569" s="81" t="s">
        <v>65</v>
      </c>
      <c r="M5569" s="77"/>
    </row>
    <row r="5570" spans="1:13">
      <c r="A5570" s="81" t="s">
        <v>14735</v>
      </c>
      <c r="B5570" s="81" t="s">
        <v>14736</v>
      </c>
      <c r="C5570" s="81" t="s">
        <v>14788</v>
      </c>
      <c r="D5570" s="81">
        <v>264</v>
      </c>
      <c r="E5570" s="82" t="s">
        <v>12581</v>
      </c>
      <c r="F5570" s="81" t="s">
        <v>12581</v>
      </c>
      <c r="G5570" s="85">
        <v>87755</v>
      </c>
      <c r="H5570" s="81" t="s">
        <v>14821</v>
      </c>
      <c r="I5570" s="81" t="s">
        <v>312</v>
      </c>
      <c r="J5570" s="81" t="s">
        <v>64</v>
      </c>
      <c r="K5570" s="82">
        <v>38.03</v>
      </c>
      <c r="L5570" s="81" t="s">
        <v>65</v>
      </c>
      <c r="M5570" s="77"/>
    </row>
    <row r="5571" spans="1:13">
      <c r="A5571" s="81" t="s">
        <v>14735</v>
      </c>
      <c r="B5571" s="81" t="s">
        <v>14736</v>
      </c>
      <c r="C5571" s="81" t="s">
        <v>14788</v>
      </c>
      <c r="D5571" s="81">
        <v>264</v>
      </c>
      <c r="E5571" s="82" t="s">
        <v>12581</v>
      </c>
      <c r="F5571" s="81" t="s">
        <v>12581</v>
      </c>
      <c r="G5571" s="85">
        <v>87757</v>
      </c>
      <c r="H5571" s="81" t="s">
        <v>14822</v>
      </c>
      <c r="I5571" s="81" t="s">
        <v>312</v>
      </c>
      <c r="J5571" s="81" t="s">
        <v>64</v>
      </c>
      <c r="K5571" s="82">
        <v>40.950000000000003</v>
      </c>
      <c r="L5571" s="81" t="s">
        <v>65</v>
      </c>
      <c r="M5571" s="77"/>
    </row>
    <row r="5572" spans="1:13">
      <c r="A5572" s="81" t="s">
        <v>14735</v>
      </c>
      <c r="B5572" s="81" t="s">
        <v>14736</v>
      </c>
      <c r="C5572" s="81" t="s">
        <v>14788</v>
      </c>
      <c r="D5572" s="81">
        <v>264</v>
      </c>
      <c r="E5572" s="82" t="s">
        <v>12581</v>
      </c>
      <c r="F5572" s="81" t="s">
        <v>12581</v>
      </c>
      <c r="G5572" s="85">
        <v>87758</v>
      </c>
      <c r="H5572" s="81" t="s">
        <v>14823</v>
      </c>
      <c r="I5572" s="81" t="s">
        <v>312</v>
      </c>
      <c r="J5572" s="81" t="s">
        <v>64</v>
      </c>
      <c r="K5572" s="82">
        <v>68.989999999999995</v>
      </c>
      <c r="L5572" s="81" t="s">
        <v>65</v>
      </c>
      <c r="M5572" s="77"/>
    </row>
    <row r="5573" spans="1:13">
      <c r="A5573" s="81" t="s">
        <v>14735</v>
      </c>
      <c r="B5573" s="81" t="s">
        <v>14736</v>
      </c>
      <c r="C5573" s="81" t="s">
        <v>14788</v>
      </c>
      <c r="D5573" s="81">
        <v>264</v>
      </c>
      <c r="E5573" s="82" t="s">
        <v>12581</v>
      </c>
      <c r="F5573" s="81" t="s">
        <v>12581</v>
      </c>
      <c r="G5573" s="85">
        <v>87759</v>
      </c>
      <c r="H5573" s="81" t="s">
        <v>14824</v>
      </c>
      <c r="I5573" s="81" t="s">
        <v>312</v>
      </c>
      <c r="J5573" s="81" t="s">
        <v>64</v>
      </c>
      <c r="K5573" s="82">
        <v>74.930000000000007</v>
      </c>
      <c r="L5573" s="81" t="s">
        <v>65</v>
      </c>
      <c r="M5573" s="77"/>
    </row>
    <row r="5574" spans="1:13">
      <c r="A5574" s="81" t="s">
        <v>14735</v>
      </c>
      <c r="B5574" s="81" t="s">
        <v>14736</v>
      </c>
      <c r="C5574" s="81" t="s">
        <v>14788</v>
      </c>
      <c r="D5574" s="81">
        <v>264</v>
      </c>
      <c r="E5574" s="82" t="s">
        <v>12581</v>
      </c>
      <c r="F5574" s="81" t="s">
        <v>12581</v>
      </c>
      <c r="G5574" s="85">
        <v>87765</v>
      </c>
      <c r="H5574" s="81" t="s">
        <v>14825</v>
      </c>
      <c r="I5574" s="81" t="s">
        <v>312</v>
      </c>
      <c r="J5574" s="81" t="s">
        <v>64</v>
      </c>
      <c r="K5574" s="82">
        <v>43.19</v>
      </c>
      <c r="L5574" s="81" t="s">
        <v>65</v>
      </c>
      <c r="M5574" s="77"/>
    </row>
    <row r="5575" spans="1:13">
      <c r="A5575" s="81" t="s">
        <v>14735</v>
      </c>
      <c r="B5575" s="81" t="s">
        <v>14736</v>
      </c>
      <c r="C5575" s="81" t="s">
        <v>14788</v>
      </c>
      <c r="D5575" s="81">
        <v>264</v>
      </c>
      <c r="E5575" s="82" t="s">
        <v>12581</v>
      </c>
      <c r="F5575" s="81" t="s">
        <v>12581</v>
      </c>
      <c r="G5575" s="85">
        <v>87767</v>
      </c>
      <c r="H5575" s="81" t="s">
        <v>14826</v>
      </c>
      <c r="I5575" s="81" t="s">
        <v>312</v>
      </c>
      <c r="J5575" s="81" t="s">
        <v>64</v>
      </c>
      <c r="K5575" s="82">
        <v>46.79</v>
      </c>
      <c r="L5575" s="81" t="s">
        <v>65</v>
      </c>
      <c r="M5575" s="77"/>
    </row>
    <row r="5576" spans="1:13">
      <c r="A5576" s="81" t="s">
        <v>14735</v>
      </c>
      <c r="B5576" s="81" t="s">
        <v>14736</v>
      </c>
      <c r="C5576" s="81" t="s">
        <v>14788</v>
      </c>
      <c r="D5576" s="81">
        <v>264</v>
      </c>
      <c r="E5576" s="82" t="s">
        <v>12581</v>
      </c>
      <c r="F5576" s="81" t="s">
        <v>12581</v>
      </c>
      <c r="G5576" s="85">
        <v>87768</v>
      </c>
      <c r="H5576" s="81" t="s">
        <v>14827</v>
      </c>
      <c r="I5576" s="81" t="s">
        <v>312</v>
      </c>
      <c r="J5576" s="81" t="s">
        <v>64</v>
      </c>
      <c r="K5576" s="82">
        <v>81.27</v>
      </c>
      <c r="L5576" s="81" t="s">
        <v>65</v>
      </c>
      <c r="M5576" s="77"/>
    </row>
    <row r="5577" spans="1:13">
      <c r="A5577" s="81" t="s">
        <v>14735</v>
      </c>
      <c r="B5577" s="81" t="s">
        <v>14736</v>
      </c>
      <c r="C5577" s="81" t="s">
        <v>14788</v>
      </c>
      <c r="D5577" s="81">
        <v>264</v>
      </c>
      <c r="E5577" s="82" t="s">
        <v>12581</v>
      </c>
      <c r="F5577" s="81" t="s">
        <v>12581</v>
      </c>
      <c r="G5577" s="85">
        <v>87769</v>
      </c>
      <c r="H5577" s="81" t="s">
        <v>14828</v>
      </c>
      <c r="I5577" s="81" t="s">
        <v>312</v>
      </c>
      <c r="J5577" s="81" t="s">
        <v>64</v>
      </c>
      <c r="K5577" s="82">
        <v>88.57</v>
      </c>
      <c r="L5577" s="81" t="s">
        <v>65</v>
      </c>
      <c r="M5577" s="77"/>
    </row>
    <row r="5578" spans="1:13">
      <c r="A5578" s="81" t="s">
        <v>14735</v>
      </c>
      <c r="B5578" s="81" t="s">
        <v>14736</v>
      </c>
      <c r="C5578" s="81" t="s">
        <v>14788</v>
      </c>
      <c r="D5578" s="81">
        <v>264</v>
      </c>
      <c r="E5578" s="82" t="s">
        <v>12581</v>
      </c>
      <c r="F5578" s="81" t="s">
        <v>12581</v>
      </c>
      <c r="G5578" s="85">
        <v>88470</v>
      </c>
      <c r="H5578" s="81" t="s">
        <v>14829</v>
      </c>
      <c r="I5578" s="81" t="s">
        <v>312</v>
      </c>
      <c r="J5578" s="81" t="s">
        <v>64</v>
      </c>
      <c r="K5578" s="82">
        <v>17.440000000000001</v>
      </c>
      <c r="L5578" s="81" t="s">
        <v>65</v>
      </c>
      <c r="M5578" s="77"/>
    </row>
    <row r="5579" spans="1:13">
      <c r="A5579" s="81" t="s">
        <v>14735</v>
      </c>
      <c r="B5579" s="81" t="s">
        <v>14736</v>
      </c>
      <c r="C5579" s="81" t="s">
        <v>14788</v>
      </c>
      <c r="D5579" s="81">
        <v>264</v>
      </c>
      <c r="E5579" s="82" t="s">
        <v>12581</v>
      </c>
      <c r="F5579" s="81" t="s">
        <v>12581</v>
      </c>
      <c r="G5579" s="85">
        <v>88471</v>
      </c>
      <c r="H5579" s="81" t="s">
        <v>14830</v>
      </c>
      <c r="I5579" s="81" t="s">
        <v>312</v>
      </c>
      <c r="J5579" s="81" t="s">
        <v>64</v>
      </c>
      <c r="K5579" s="82">
        <v>21.58</v>
      </c>
      <c r="L5579" s="81" t="s">
        <v>65</v>
      </c>
      <c r="M5579" s="77"/>
    </row>
    <row r="5580" spans="1:13">
      <c r="A5580" s="81" t="s">
        <v>14735</v>
      </c>
      <c r="B5580" s="81" t="s">
        <v>14736</v>
      </c>
      <c r="C5580" s="81" t="s">
        <v>14788</v>
      </c>
      <c r="D5580" s="81">
        <v>264</v>
      </c>
      <c r="E5580" s="82" t="s">
        <v>12581</v>
      </c>
      <c r="F5580" s="81" t="s">
        <v>12581</v>
      </c>
      <c r="G5580" s="85">
        <v>88472</v>
      </c>
      <c r="H5580" s="81" t="s">
        <v>14831</v>
      </c>
      <c r="I5580" s="81" t="s">
        <v>312</v>
      </c>
      <c r="J5580" s="81" t="s">
        <v>64</v>
      </c>
      <c r="K5580" s="82">
        <v>24.84</v>
      </c>
      <c r="L5580" s="81" t="s">
        <v>65</v>
      </c>
      <c r="M5580" s="77"/>
    </row>
    <row r="5581" spans="1:13">
      <c r="A5581" s="81" t="s">
        <v>14735</v>
      </c>
      <c r="B5581" s="81" t="s">
        <v>14736</v>
      </c>
      <c r="C5581" s="81" t="s">
        <v>14788</v>
      </c>
      <c r="D5581" s="81">
        <v>264</v>
      </c>
      <c r="E5581" s="82" t="s">
        <v>12581</v>
      </c>
      <c r="F5581" s="81" t="s">
        <v>12581</v>
      </c>
      <c r="G5581" s="85">
        <v>88476</v>
      </c>
      <c r="H5581" s="81" t="s">
        <v>14832</v>
      </c>
      <c r="I5581" s="81" t="s">
        <v>312</v>
      </c>
      <c r="J5581" s="81" t="s">
        <v>64</v>
      </c>
      <c r="K5581" s="82">
        <v>14.59</v>
      </c>
      <c r="L5581" s="81" t="s">
        <v>65</v>
      </c>
      <c r="M5581" s="77"/>
    </row>
    <row r="5582" spans="1:13">
      <c r="A5582" s="81" t="s">
        <v>14735</v>
      </c>
      <c r="B5582" s="81" t="s">
        <v>14736</v>
      </c>
      <c r="C5582" s="81" t="s">
        <v>14788</v>
      </c>
      <c r="D5582" s="81">
        <v>264</v>
      </c>
      <c r="E5582" s="82" t="s">
        <v>12581</v>
      </c>
      <c r="F5582" s="81" t="s">
        <v>12581</v>
      </c>
      <c r="G5582" s="85">
        <v>88477</v>
      </c>
      <c r="H5582" s="81" t="s">
        <v>14833</v>
      </c>
      <c r="I5582" s="81" t="s">
        <v>312</v>
      </c>
      <c r="J5582" s="81" t="s">
        <v>64</v>
      </c>
      <c r="K5582" s="82">
        <v>19.97</v>
      </c>
      <c r="L5582" s="81" t="s">
        <v>65</v>
      </c>
      <c r="M5582" s="77"/>
    </row>
    <row r="5583" spans="1:13">
      <c r="A5583" s="81" t="s">
        <v>14735</v>
      </c>
      <c r="B5583" s="81" t="s">
        <v>14736</v>
      </c>
      <c r="C5583" s="81" t="s">
        <v>14788</v>
      </c>
      <c r="D5583" s="81">
        <v>264</v>
      </c>
      <c r="E5583" s="82" t="s">
        <v>12581</v>
      </c>
      <c r="F5583" s="81" t="s">
        <v>12581</v>
      </c>
      <c r="G5583" s="85">
        <v>88478</v>
      </c>
      <c r="H5583" s="81" t="s">
        <v>14834</v>
      </c>
      <c r="I5583" s="81" t="s">
        <v>312</v>
      </c>
      <c r="J5583" s="81" t="s">
        <v>64</v>
      </c>
      <c r="K5583" s="82">
        <v>24.32</v>
      </c>
      <c r="L5583" s="81" t="s">
        <v>65</v>
      </c>
      <c r="M5583" s="77"/>
    </row>
    <row r="5584" spans="1:13">
      <c r="A5584" s="81" t="s">
        <v>14735</v>
      </c>
      <c r="B5584" s="81" t="s">
        <v>14736</v>
      </c>
      <c r="C5584" s="81" t="s">
        <v>14788</v>
      </c>
      <c r="D5584" s="81">
        <v>264</v>
      </c>
      <c r="E5584" s="82" t="s">
        <v>12581</v>
      </c>
      <c r="F5584" s="81" t="s">
        <v>12581</v>
      </c>
      <c r="G5584" s="85">
        <v>90900</v>
      </c>
      <c r="H5584" s="81" t="s">
        <v>14835</v>
      </c>
      <c r="I5584" s="81" t="s">
        <v>312</v>
      </c>
      <c r="J5584" s="81" t="s">
        <v>64</v>
      </c>
      <c r="K5584" s="82">
        <v>61.62</v>
      </c>
      <c r="L5584" s="81" t="s">
        <v>65</v>
      </c>
      <c r="M5584" s="77"/>
    </row>
    <row r="5585" spans="1:13">
      <c r="A5585" s="81" t="s">
        <v>14735</v>
      </c>
      <c r="B5585" s="81" t="s">
        <v>14736</v>
      </c>
      <c r="C5585" s="81" t="s">
        <v>14788</v>
      </c>
      <c r="D5585" s="81">
        <v>264</v>
      </c>
      <c r="E5585" s="82" t="s">
        <v>12581</v>
      </c>
      <c r="F5585" s="81" t="s">
        <v>12581</v>
      </c>
      <c r="G5585" s="85">
        <v>90902</v>
      </c>
      <c r="H5585" s="81" t="s">
        <v>14836</v>
      </c>
      <c r="I5585" s="81" t="s">
        <v>312</v>
      </c>
      <c r="J5585" s="81" t="s">
        <v>64</v>
      </c>
      <c r="K5585" s="82">
        <v>65.739999999999995</v>
      </c>
      <c r="L5585" s="81" t="s">
        <v>65</v>
      </c>
      <c r="M5585" s="77"/>
    </row>
    <row r="5586" spans="1:13">
      <c r="A5586" s="81" t="s">
        <v>14735</v>
      </c>
      <c r="B5586" s="81" t="s">
        <v>14736</v>
      </c>
      <c r="C5586" s="81" t="s">
        <v>14788</v>
      </c>
      <c r="D5586" s="81">
        <v>264</v>
      </c>
      <c r="E5586" s="82" t="s">
        <v>12581</v>
      </c>
      <c r="F5586" s="81" t="s">
        <v>12581</v>
      </c>
      <c r="G5586" s="85">
        <v>90903</v>
      </c>
      <c r="H5586" s="81" t="s">
        <v>14837</v>
      </c>
      <c r="I5586" s="81" t="s">
        <v>312</v>
      </c>
      <c r="J5586" s="81" t="s">
        <v>64</v>
      </c>
      <c r="K5586" s="82">
        <v>105.23</v>
      </c>
      <c r="L5586" s="81" t="s">
        <v>65</v>
      </c>
      <c r="M5586" s="77"/>
    </row>
    <row r="5587" spans="1:13">
      <c r="A5587" s="81" t="s">
        <v>14735</v>
      </c>
      <c r="B5587" s="81" t="s">
        <v>14736</v>
      </c>
      <c r="C5587" s="81" t="s">
        <v>14788</v>
      </c>
      <c r="D5587" s="81">
        <v>264</v>
      </c>
      <c r="E5587" s="82" t="s">
        <v>12581</v>
      </c>
      <c r="F5587" s="81" t="s">
        <v>12581</v>
      </c>
      <c r="G5587" s="85">
        <v>90904</v>
      </c>
      <c r="H5587" s="81" t="s">
        <v>14838</v>
      </c>
      <c r="I5587" s="81" t="s">
        <v>312</v>
      </c>
      <c r="J5587" s="81" t="s">
        <v>64</v>
      </c>
      <c r="K5587" s="82">
        <v>113.59</v>
      </c>
      <c r="L5587" s="81" t="s">
        <v>65</v>
      </c>
      <c r="M5587" s="77"/>
    </row>
    <row r="5588" spans="1:13">
      <c r="A5588" s="81" t="s">
        <v>14735</v>
      </c>
      <c r="B5588" s="81" t="s">
        <v>14736</v>
      </c>
      <c r="C5588" s="81" t="s">
        <v>14788</v>
      </c>
      <c r="D5588" s="81">
        <v>264</v>
      </c>
      <c r="E5588" s="82" t="s">
        <v>12581</v>
      </c>
      <c r="F5588" s="81" t="s">
        <v>12581</v>
      </c>
      <c r="G5588" s="85">
        <v>90910</v>
      </c>
      <c r="H5588" s="81" t="s">
        <v>14839</v>
      </c>
      <c r="I5588" s="81" t="s">
        <v>312</v>
      </c>
      <c r="J5588" s="81" t="s">
        <v>64</v>
      </c>
      <c r="K5588" s="82">
        <v>65.31</v>
      </c>
      <c r="L5588" s="81" t="s">
        <v>65</v>
      </c>
      <c r="M5588" s="77"/>
    </row>
    <row r="5589" spans="1:13">
      <c r="A5589" s="81" t="s">
        <v>14735</v>
      </c>
      <c r="B5589" s="81" t="s">
        <v>14736</v>
      </c>
      <c r="C5589" s="81" t="s">
        <v>14788</v>
      </c>
      <c r="D5589" s="81">
        <v>264</v>
      </c>
      <c r="E5589" s="82" t="s">
        <v>12581</v>
      </c>
      <c r="F5589" s="81" t="s">
        <v>12581</v>
      </c>
      <c r="G5589" s="85">
        <v>90912</v>
      </c>
      <c r="H5589" s="81" t="s">
        <v>14840</v>
      </c>
      <c r="I5589" s="81" t="s">
        <v>312</v>
      </c>
      <c r="J5589" s="81" t="s">
        <v>64</v>
      </c>
      <c r="K5589" s="82">
        <v>69.790000000000006</v>
      </c>
      <c r="L5589" s="81" t="s">
        <v>65</v>
      </c>
      <c r="M5589" s="77"/>
    </row>
    <row r="5590" spans="1:13">
      <c r="A5590" s="81" t="s">
        <v>14735</v>
      </c>
      <c r="B5590" s="81" t="s">
        <v>14736</v>
      </c>
      <c r="C5590" s="81" t="s">
        <v>14788</v>
      </c>
      <c r="D5590" s="81">
        <v>264</v>
      </c>
      <c r="E5590" s="82" t="s">
        <v>12581</v>
      </c>
      <c r="F5590" s="81" t="s">
        <v>12581</v>
      </c>
      <c r="G5590" s="85">
        <v>90913</v>
      </c>
      <c r="H5590" s="81" t="s">
        <v>14841</v>
      </c>
      <c r="I5590" s="81" t="s">
        <v>312</v>
      </c>
      <c r="J5590" s="81" t="s">
        <v>64</v>
      </c>
      <c r="K5590" s="82">
        <v>112.79</v>
      </c>
      <c r="L5590" s="81" t="s">
        <v>65</v>
      </c>
      <c r="M5590" s="77"/>
    </row>
    <row r="5591" spans="1:13">
      <c r="A5591" s="81" t="s">
        <v>14735</v>
      </c>
      <c r="B5591" s="81" t="s">
        <v>14736</v>
      </c>
      <c r="C5591" s="81" t="s">
        <v>14788</v>
      </c>
      <c r="D5591" s="81">
        <v>264</v>
      </c>
      <c r="E5591" s="82" t="s">
        <v>12581</v>
      </c>
      <c r="F5591" s="81" t="s">
        <v>12581</v>
      </c>
      <c r="G5591" s="85">
        <v>90914</v>
      </c>
      <c r="H5591" s="81" t="s">
        <v>14842</v>
      </c>
      <c r="I5591" s="81" t="s">
        <v>312</v>
      </c>
      <c r="J5591" s="81" t="s">
        <v>64</v>
      </c>
      <c r="K5591" s="82">
        <v>121.9</v>
      </c>
      <c r="L5591" s="81" t="s">
        <v>65</v>
      </c>
      <c r="M5591" s="77"/>
    </row>
    <row r="5592" spans="1:13">
      <c r="A5592" s="81" t="s">
        <v>14735</v>
      </c>
      <c r="B5592" s="81" t="s">
        <v>14736</v>
      </c>
      <c r="C5592" s="81" t="s">
        <v>14788</v>
      </c>
      <c r="D5592" s="81">
        <v>264</v>
      </c>
      <c r="E5592" s="82" t="s">
        <v>12581</v>
      </c>
      <c r="F5592" s="81" t="s">
        <v>12581</v>
      </c>
      <c r="G5592" s="85">
        <v>90920</v>
      </c>
      <c r="H5592" s="81" t="s">
        <v>14843</v>
      </c>
      <c r="I5592" s="81" t="s">
        <v>312</v>
      </c>
      <c r="J5592" s="81" t="s">
        <v>64</v>
      </c>
      <c r="K5592" s="82">
        <v>72.16</v>
      </c>
      <c r="L5592" s="81" t="s">
        <v>65</v>
      </c>
      <c r="M5592" s="77"/>
    </row>
    <row r="5593" spans="1:13">
      <c r="A5593" s="81" t="s">
        <v>14735</v>
      </c>
      <c r="B5593" s="81" t="s">
        <v>14736</v>
      </c>
      <c r="C5593" s="81" t="s">
        <v>14788</v>
      </c>
      <c r="D5593" s="81">
        <v>264</v>
      </c>
      <c r="E5593" s="82" t="s">
        <v>12581</v>
      </c>
      <c r="F5593" s="81" t="s">
        <v>12581</v>
      </c>
      <c r="G5593" s="85">
        <v>90922</v>
      </c>
      <c r="H5593" s="81" t="s">
        <v>14844</v>
      </c>
      <c r="I5593" s="81" t="s">
        <v>312</v>
      </c>
      <c r="J5593" s="81" t="s">
        <v>64</v>
      </c>
      <c r="K5593" s="82">
        <v>77.319999999999993</v>
      </c>
      <c r="L5593" s="81" t="s">
        <v>65</v>
      </c>
      <c r="M5593" s="77"/>
    </row>
    <row r="5594" spans="1:13">
      <c r="A5594" s="81" t="s">
        <v>14735</v>
      </c>
      <c r="B5594" s="81" t="s">
        <v>14736</v>
      </c>
      <c r="C5594" s="81" t="s">
        <v>14788</v>
      </c>
      <c r="D5594" s="81">
        <v>264</v>
      </c>
      <c r="E5594" s="82" t="s">
        <v>12581</v>
      </c>
      <c r="F5594" s="81" t="s">
        <v>12581</v>
      </c>
      <c r="G5594" s="85">
        <v>90923</v>
      </c>
      <c r="H5594" s="81" t="s">
        <v>14845</v>
      </c>
      <c r="I5594" s="81" t="s">
        <v>312</v>
      </c>
      <c r="J5594" s="81" t="s">
        <v>64</v>
      </c>
      <c r="K5594" s="82">
        <v>126.76</v>
      </c>
      <c r="L5594" s="81" t="s">
        <v>65</v>
      </c>
      <c r="M5594" s="77"/>
    </row>
    <row r="5595" spans="1:13">
      <c r="A5595" s="81" t="s">
        <v>14735</v>
      </c>
      <c r="B5595" s="81" t="s">
        <v>14736</v>
      </c>
      <c r="C5595" s="81" t="s">
        <v>14788</v>
      </c>
      <c r="D5595" s="81">
        <v>264</v>
      </c>
      <c r="E5595" s="82" t="s">
        <v>12581</v>
      </c>
      <c r="F5595" s="81" t="s">
        <v>12581</v>
      </c>
      <c r="G5595" s="85">
        <v>90924</v>
      </c>
      <c r="H5595" s="81" t="s">
        <v>14846</v>
      </c>
      <c r="I5595" s="81" t="s">
        <v>312</v>
      </c>
      <c r="J5595" s="81" t="s">
        <v>64</v>
      </c>
      <c r="K5595" s="82">
        <v>137.22999999999999</v>
      </c>
      <c r="L5595" s="81" t="s">
        <v>65</v>
      </c>
      <c r="M5595" s="77"/>
    </row>
    <row r="5596" spans="1:13">
      <c r="A5596" s="81" t="s">
        <v>14735</v>
      </c>
      <c r="B5596" s="81" t="s">
        <v>14736</v>
      </c>
      <c r="C5596" s="81" t="s">
        <v>14788</v>
      </c>
      <c r="D5596" s="81">
        <v>264</v>
      </c>
      <c r="E5596" s="82" t="s">
        <v>12581</v>
      </c>
      <c r="F5596" s="81" t="s">
        <v>12581</v>
      </c>
      <c r="G5596" s="85">
        <v>90930</v>
      </c>
      <c r="H5596" s="81" t="s">
        <v>14847</v>
      </c>
      <c r="I5596" s="81" t="s">
        <v>312</v>
      </c>
      <c r="J5596" s="81" t="s">
        <v>64</v>
      </c>
      <c r="K5596" s="82">
        <v>56.14</v>
      </c>
      <c r="L5596" s="81" t="s">
        <v>65</v>
      </c>
      <c r="M5596" s="77"/>
    </row>
    <row r="5597" spans="1:13">
      <c r="A5597" s="81" t="s">
        <v>14735</v>
      </c>
      <c r="B5597" s="81" t="s">
        <v>14736</v>
      </c>
      <c r="C5597" s="81" t="s">
        <v>14788</v>
      </c>
      <c r="D5597" s="81">
        <v>264</v>
      </c>
      <c r="E5597" s="82" t="s">
        <v>12581</v>
      </c>
      <c r="F5597" s="81" t="s">
        <v>12581</v>
      </c>
      <c r="G5597" s="85">
        <v>90932</v>
      </c>
      <c r="H5597" s="81" t="s">
        <v>14848</v>
      </c>
      <c r="I5597" s="81" t="s">
        <v>312</v>
      </c>
      <c r="J5597" s="81" t="s">
        <v>64</v>
      </c>
      <c r="K5597" s="82">
        <v>60.26</v>
      </c>
      <c r="L5597" s="81" t="s">
        <v>65</v>
      </c>
      <c r="M5597" s="77"/>
    </row>
    <row r="5598" spans="1:13">
      <c r="A5598" s="81" t="s">
        <v>14735</v>
      </c>
      <c r="B5598" s="81" t="s">
        <v>14736</v>
      </c>
      <c r="C5598" s="81" t="s">
        <v>14788</v>
      </c>
      <c r="D5598" s="81">
        <v>264</v>
      </c>
      <c r="E5598" s="82" t="s">
        <v>12581</v>
      </c>
      <c r="F5598" s="81" t="s">
        <v>12581</v>
      </c>
      <c r="G5598" s="85">
        <v>90933</v>
      </c>
      <c r="H5598" s="81" t="s">
        <v>14849</v>
      </c>
      <c r="I5598" s="81" t="s">
        <v>312</v>
      </c>
      <c r="J5598" s="81" t="s">
        <v>64</v>
      </c>
      <c r="K5598" s="82">
        <v>99.75</v>
      </c>
      <c r="L5598" s="81" t="s">
        <v>65</v>
      </c>
      <c r="M5598" s="77"/>
    </row>
    <row r="5599" spans="1:13">
      <c r="A5599" s="81" t="s">
        <v>14735</v>
      </c>
      <c r="B5599" s="81" t="s">
        <v>14736</v>
      </c>
      <c r="C5599" s="81" t="s">
        <v>14788</v>
      </c>
      <c r="D5599" s="81">
        <v>264</v>
      </c>
      <c r="E5599" s="82" t="s">
        <v>12581</v>
      </c>
      <c r="F5599" s="81" t="s">
        <v>12581</v>
      </c>
      <c r="G5599" s="85">
        <v>90934</v>
      </c>
      <c r="H5599" s="81" t="s">
        <v>14850</v>
      </c>
      <c r="I5599" s="81" t="s">
        <v>312</v>
      </c>
      <c r="J5599" s="81" t="s">
        <v>64</v>
      </c>
      <c r="K5599" s="82">
        <v>108.11</v>
      </c>
      <c r="L5599" s="81" t="s">
        <v>65</v>
      </c>
      <c r="M5599" s="77"/>
    </row>
    <row r="5600" spans="1:13">
      <c r="A5600" s="81" t="s">
        <v>14735</v>
      </c>
      <c r="B5600" s="81" t="s">
        <v>14736</v>
      </c>
      <c r="C5600" s="81" t="s">
        <v>14788</v>
      </c>
      <c r="D5600" s="81">
        <v>264</v>
      </c>
      <c r="E5600" s="82" t="s">
        <v>12581</v>
      </c>
      <c r="F5600" s="81" t="s">
        <v>12581</v>
      </c>
      <c r="G5600" s="85">
        <v>90940</v>
      </c>
      <c r="H5600" s="81" t="s">
        <v>14851</v>
      </c>
      <c r="I5600" s="81" t="s">
        <v>312</v>
      </c>
      <c r="J5600" s="81" t="s">
        <v>64</v>
      </c>
      <c r="K5600" s="82">
        <v>59.87</v>
      </c>
      <c r="L5600" s="81" t="s">
        <v>65</v>
      </c>
      <c r="M5600" s="77"/>
    </row>
    <row r="5601" spans="1:13">
      <c r="A5601" s="81" t="s">
        <v>14735</v>
      </c>
      <c r="B5601" s="81" t="s">
        <v>14736</v>
      </c>
      <c r="C5601" s="81" t="s">
        <v>14788</v>
      </c>
      <c r="D5601" s="81">
        <v>264</v>
      </c>
      <c r="E5601" s="82" t="s">
        <v>12581</v>
      </c>
      <c r="F5601" s="81" t="s">
        <v>12581</v>
      </c>
      <c r="G5601" s="85">
        <v>90942</v>
      </c>
      <c r="H5601" s="81" t="s">
        <v>14852</v>
      </c>
      <c r="I5601" s="81" t="s">
        <v>312</v>
      </c>
      <c r="J5601" s="81" t="s">
        <v>64</v>
      </c>
      <c r="K5601" s="82">
        <v>64.349999999999994</v>
      </c>
      <c r="L5601" s="81" t="s">
        <v>65</v>
      </c>
      <c r="M5601" s="77"/>
    </row>
    <row r="5602" spans="1:13">
      <c r="A5602" s="81" t="s">
        <v>14735</v>
      </c>
      <c r="B5602" s="81" t="s">
        <v>14736</v>
      </c>
      <c r="C5602" s="81" t="s">
        <v>14788</v>
      </c>
      <c r="D5602" s="81">
        <v>264</v>
      </c>
      <c r="E5602" s="82" t="s">
        <v>12581</v>
      </c>
      <c r="F5602" s="81" t="s">
        <v>12581</v>
      </c>
      <c r="G5602" s="85">
        <v>90943</v>
      </c>
      <c r="H5602" s="81" t="s">
        <v>14853</v>
      </c>
      <c r="I5602" s="81" t="s">
        <v>312</v>
      </c>
      <c r="J5602" s="81" t="s">
        <v>64</v>
      </c>
      <c r="K5602" s="82">
        <v>107.35</v>
      </c>
      <c r="L5602" s="81" t="s">
        <v>65</v>
      </c>
      <c r="M5602" s="77"/>
    </row>
    <row r="5603" spans="1:13">
      <c r="A5603" s="81" t="s">
        <v>14735</v>
      </c>
      <c r="B5603" s="81" t="s">
        <v>14736</v>
      </c>
      <c r="C5603" s="81" t="s">
        <v>14788</v>
      </c>
      <c r="D5603" s="81">
        <v>264</v>
      </c>
      <c r="E5603" s="82" t="s">
        <v>12581</v>
      </c>
      <c r="F5603" s="81" t="s">
        <v>12581</v>
      </c>
      <c r="G5603" s="85">
        <v>90944</v>
      </c>
      <c r="H5603" s="81" t="s">
        <v>14854</v>
      </c>
      <c r="I5603" s="81" t="s">
        <v>312</v>
      </c>
      <c r="J5603" s="81" t="s">
        <v>64</v>
      </c>
      <c r="K5603" s="82">
        <v>116.46</v>
      </c>
      <c r="L5603" s="81" t="s">
        <v>65</v>
      </c>
      <c r="M5603" s="77"/>
    </row>
    <row r="5604" spans="1:13">
      <c r="A5604" s="81" t="s">
        <v>14735</v>
      </c>
      <c r="B5604" s="81" t="s">
        <v>14736</v>
      </c>
      <c r="C5604" s="81" t="s">
        <v>14788</v>
      </c>
      <c r="D5604" s="81">
        <v>264</v>
      </c>
      <c r="E5604" s="82" t="s">
        <v>12581</v>
      </c>
      <c r="F5604" s="81" t="s">
        <v>12581</v>
      </c>
      <c r="G5604" s="85">
        <v>90950</v>
      </c>
      <c r="H5604" s="81" t="s">
        <v>14855</v>
      </c>
      <c r="I5604" s="81" t="s">
        <v>312</v>
      </c>
      <c r="J5604" s="81" t="s">
        <v>64</v>
      </c>
      <c r="K5604" s="82">
        <v>66.680000000000007</v>
      </c>
      <c r="L5604" s="81" t="s">
        <v>65</v>
      </c>
      <c r="M5604" s="77"/>
    </row>
    <row r="5605" spans="1:13">
      <c r="A5605" s="81" t="s">
        <v>14735</v>
      </c>
      <c r="B5605" s="81" t="s">
        <v>14736</v>
      </c>
      <c r="C5605" s="81" t="s">
        <v>14788</v>
      </c>
      <c r="D5605" s="81">
        <v>264</v>
      </c>
      <c r="E5605" s="82" t="s">
        <v>12581</v>
      </c>
      <c r="F5605" s="81" t="s">
        <v>12581</v>
      </c>
      <c r="G5605" s="85">
        <v>90952</v>
      </c>
      <c r="H5605" s="81" t="s">
        <v>14856</v>
      </c>
      <c r="I5605" s="81" t="s">
        <v>312</v>
      </c>
      <c r="J5605" s="81" t="s">
        <v>64</v>
      </c>
      <c r="K5605" s="82">
        <v>71.84</v>
      </c>
      <c r="L5605" s="81" t="s">
        <v>65</v>
      </c>
      <c r="M5605" s="77"/>
    </row>
    <row r="5606" spans="1:13">
      <c r="A5606" s="81" t="s">
        <v>14735</v>
      </c>
      <c r="B5606" s="81" t="s">
        <v>14736</v>
      </c>
      <c r="C5606" s="81" t="s">
        <v>14788</v>
      </c>
      <c r="D5606" s="81">
        <v>264</v>
      </c>
      <c r="E5606" s="82" t="s">
        <v>12581</v>
      </c>
      <c r="F5606" s="81" t="s">
        <v>12581</v>
      </c>
      <c r="G5606" s="85">
        <v>90953</v>
      </c>
      <c r="H5606" s="81" t="s">
        <v>14857</v>
      </c>
      <c r="I5606" s="81" t="s">
        <v>312</v>
      </c>
      <c r="J5606" s="81" t="s">
        <v>64</v>
      </c>
      <c r="K5606" s="82">
        <v>121.28</v>
      </c>
      <c r="L5606" s="81" t="s">
        <v>65</v>
      </c>
      <c r="M5606" s="77"/>
    </row>
    <row r="5607" spans="1:13">
      <c r="A5607" s="81" t="s">
        <v>14735</v>
      </c>
      <c r="B5607" s="81" t="s">
        <v>14736</v>
      </c>
      <c r="C5607" s="81" t="s">
        <v>14788</v>
      </c>
      <c r="D5607" s="81">
        <v>264</v>
      </c>
      <c r="E5607" s="82" t="s">
        <v>12581</v>
      </c>
      <c r="F5607" s="81" t="s">
        <v>12581</v>
      </c>
      <c r="G5607" s="85">
        <v>90954</v>
      </c>
      <c r="H5607" s="81" t="s">
        <v>14858</v>
      </c>
      <c r="I5607" s="81" t="s">
        <v>312</v>
      </c>
      <c r="J5607" s="81" t="s">
        <v>64</v>
      </c>
      <c r="K5607" s="82">
        <v>131.75</v>
      </c>
      <c r="L5607" s="81" t="s">
        <v>65</v>
      </c>
      <c r="M5607" s="77"/>
    </row>
    <row r="5608" spans="1:13">
      <c r="A5608" s="81" t="s">
        <v>14735</v>
      </c>
      <c r="B5608" s="81" t="s">
        <v>14736</v>
      </c>
      <c r="C5608" s="81" t="s">
        <v>14788</v>
      </c>
      <c r="D5608" s="81">
        <v>264</v>
      </c>
      <c r="E5608" s="82" t="s">
        <v>12581</v>
      </c>
      <c r="F5608" s="81" t="s">
        <v>12581</v>
      </c>
      <c r="G5608" s="85">
        <v>94438</v>
      </c>
      <c r="H5608" s="81" t="s">
        <v>14859</v>
      </c>
      <c r="I5608" s="81" t="s">
        <v>312</v>
      </c>
      <c r="J5608" s="81" t="s">
        <v>64</v>
      </c>
      <c r="K5608" s="82">
        <v>35.369999999999997</v>
      </c>
      <c r="L5608" s="81" t="s">
        <v>65</v>
      </c>
      <c r="M5608" s="77"/>
    </row>
    <row r="5609" spans="1:13">
      <c r="A5609" s="81" t="s">
        <v>14735</v>
      </c>
      <c r="B5609" s="81" t="s">
        <v>14736</v>
      </c>
      <c r="C5609" s="81" t="s">
        <v>14788</v>
      </c>
      <c r="D5609" s="81">
        <v>264</v>
      </c>
      <c r="E5609" s="82" t="s">
        <v>12581</v>
      </c>
      <c r="F5609" s="81" t="s">
        <v>12581</v>
      </c>
      <c r="G5609" s="85">
        <v>94439</v>
      </c>
      <c r="H5609" s="81" t="s">
        <v>14860</v>
      </c>
      <c r="I5609" s="81" t="s">
        <v>312</v>
      </c>
      <c r="J5609" s="81" t="s">
        <v>64</v>
      </c>
      <c r="K5609" s="82">
        <v>39.49</v>
      </c>
      <c r="L5609" s="81" t="s">
        <v>65</v>
      </c>
      <c r="M5609" s="77"/>
    </row>
    <row r="5610" spans="1:13">
      <c r="A5610" s="81" t="s">
        <v>14735</v>
      </c>
      <c r="B5610" s="81" t="s">
        <v>14736</v>
      </c>
      <c r="C5610" s="81" t="s">
        <v>14788</v>
      </c>
      <c r="D5610" s="81">
        <v>264</v>
      </c>
      <c r="E5610" s="82" t="s">
        <v>12581</v>
      </c>
      <c r="F5610" s="81" t="s">
        <v>12581</v>
      </c>
      <c r="G5610" s="85">
        <v>94779</v>
      </c>
      <c r="H5610" s="81" t="s">
        <v>14861</v>
      </c>
      <c r="I5610" s="81" t="s">
        <v>312</v>
      </c>
      <c r="J5610" s="81" t="s">
        <v>64</v>
      </c>
      <c r="K5610" s="82">
        <v>34.35</v>
      </c>
      <c r="L5610" s="81" t="s">
        <v>65</v>
      </c>
      <c r="M5610" s="77"/>
    </row>
    <row r="5611" spans="1:13">
      <c r="A5611" s="81" t="s">
        <v>14735</v>
      </c>
      <c r="B5611" s="81" t="s">
        <v>14736</v>
      </c>
      <c r="C5611" s="81" t="s">
        <v>14788</v>
      </c>
      <c r="D5611" s="81">
        <v>264</v>
      </c>
      <c r="E5611" s="82" t="s">
        <v>12581</v>
      </c>
      <c r="F5611" s="81" t="s">
        <v>12581</v>
      </c>
      <c r="G5611" s="85">
        <v>94782</v>
      </c>
      <c r="H5611" s="81" t="s">
        <v>14862</v>
      </c>
      <c r="I5611" s="81" t="s">
        <v>312</v>
      </c>
      <c r="J5611" s="81" t="s">
        <v>64</v>
      </c>
      <c r="K5611" s="82">
        <v>38.94</v>
      </c>
      <c r="L5611" s="81" t="s">
        <v>65</v>
      </c>
      <c r="M5611" s="77"/>
    </row>
    <row r="5612" spans="1:13">
      <c r="A5612" s="81" t="s">
        <v>14735</v>
      </c>
      <c r="B5612" s="81" t="s">
        <v>14736</v>
      </c>
      <c r="C5612" s="81" t="s">
        <v>14863</v>
      </c>
      <c r="D5612" s="81">
        <v>308</v>
      </c>
      <c r="E5612" s="82" t="s">
        <v>12581</v>
      </c>
      <c r="F5612" s="81" t="s">
        <v>12581</v>
      </c>
      <c r="G5612" s="85">
        <v>101742</v>
      </c>
      <c r="H5612" s="81" t="s">
        <v>21551</v>
      </c>
      <c r="I5612" s="81" t="s">
        <v>25</v>
      </c>
      <c r="J5612" s="81" t="s">
        <v>64</v>
      </c>
      <c r="K5612" s="82">
        <v>39.47</v>
      </c>
      <c r="L5612" s="81" t="s">
        <v>65</v>
      </c>
      <c r="M5612" s="77"/>
    </row>
    <row r="5613" spans="1:13">
      <c r="A5613" s="81" t="s">
        <v>14864</v>
      </c>
      <c r="B5613" s="81" t="s">
        <v>14865</v>
      </c>
      <c r="C5613" s="81" t="s">
        <v>14866</v>
      </c>
      <c r="D5613" s="81">
        <v>106</v>
      </c>
      <c r="E5613" s="82" t="s">
        <v>12581</v>
      </c>
      <c r="F5613" s="81" t="s">
        <v>12581</v>
      </c>
      <c r="G5613" s="85">
        <v>87871</v>
      </c>
      <c r="H5613" s="81" t="s">
        <v>14867</v>
      </c>
      <c r="I5613" s="81" t="s">
        <v>312</v>
      </c>
      <c r="J5613" s="81" t="s">
        <v>64</v>
      </c>
      <c r="K5613" s="82">
        <v>9.9600000000000009</v>
      </c>
      <c r="L5613" s="81" t="s">
        <v>65</v>
      </c>
      <c r="M5613" s="77"/>
    </row>
    <row r="5614" spans="1:13">
      <c r="A5614" s="81" t="s">
        <v>14864</v>
      </c>
      <c r="B5614" s="81" t="s">
        <v>14865</v>
      </c>
      <c r="C5614" s="81" t="s">
        <v>14866</v>
      </c>
      <c r="D5614" s="81">
        <v>106</v>
      </c>
      <c r="E5614" s="82" t="s">
        <v>12581</v>
      </c>
      <c r="F5614" s="81" t="s">
        <v>12581</v>
      </c>
      <c r="G5614" s="85">
        <v>87872</v>
      </c>
      <c r="H5614" s="81" t="s">
        <v>14868</v>
      </c>
      <c r="I5614" s="81" t="s">
        <v>312</v>
      </c>
      <c r="J5614" s="81" t="s">
        <v>64</v>
      </c>
      <c r="K5614" s="82">
        <v>9.4700000000000006</v>
      </c>
      <c r="L5614" s="81" t="s">
        <v>65</v>
      </c>
      <c r="M5614" s="77"/>
    </row>
    <row r="5615" spans="1:13">
      <c r="A5615" s="81" t="s">
        <v>14864</v>
      </c>
      <c r="B5615" s="81" t="s">
        <v>14865</v>
      </c>
      <c r="C5615" s="81" t="s">
        <v>14866</v>
      </c>
      <c r="D5615" s="81">
        <v>106</v>
      </c>
      <c r="E5615" s="82" t="s">
        <v>12581</v>
      </c>
      <c r="F5615" s="81" t="s">
        <v>12581</v>
      </c>
      <c r="G5615" s="85">
        <v>87873</v>
      </c>
      <c r="H5615" s="81" t="s">
        <v>14869</v>
      </c>
      <c r="I5615" s="81" t="s">
        <v>312</v>
      </c>
      <c r="J5615" s="81" t="s">
        <v>64</v>
      </c>
      <c r="K5615" s="82">
        <v>4.28</v>
      </c>
      <c r="L5615" s="81" t="s">
        <v>65</v>
      </c>
      <c r="M5615" s="77"/>
    </row>
    <row r="5616" spans="1:13">
      <c r="A5616" s="81" t="s">
        <v>14864</v>
      </c>
      <c r="B5616" s="81" t="s">
        <v>14865</v>
      </c>
      <c r="C5616" s="81" t="s">
        <v>14866</v>
      </c>
      <c r="D5616" s="81">
        <v>106</v>
      </c>
      <c r="E5616" s="82" t="s">
        <v>12581</v>
      </c>
      <c r="F5616" s="81" t="s">
        <v>12581</v>
      </c>
      <c r="G5616" s="85">
        <v>87874</v>
      </c>
      <c r="H5616" s="81" t="s">
        <v>14870</v>
      </c>
      <c r="I5616" s="81" t="s">
        <v>312</v>
      </c>
      <c r="J5616" s="81" t="s">
        <v>64</v>
      </c>
      <c r="K5616" s="82">
        <v>4.18</v>
      </c>
      <c r="L5616" s="81" t="s">
        <v>65</v>
      </c>
      <c r="M5616" s="77"/>
    </row>
    <row r="5617" spans="1:13">
      <c r="A5617" s="81" t="s">
        <v>14864</v>
      </c>
      <c r="B5617" s="81" t="s">
        <v>14865</v>
      </c>
      <c r="C5617" s="81" t="s">
        <v>14866</v>
      </c>
      <c r="D5617" s="81">
        <v>106</v>
      </c>
      <c r="E5617" s="82" t="s">
        <v>12581</v>
      </c>
      <c r="F5617" s="81" t="s">
        <v>12581</v>
      </c>
      <c r="G5617" s="85">
        <v>87876</v>
      </c>
      <c r="H5617" s="81" t="s">
        <v>14871</v>
      </c>
      <c r="I5617" s="81" t="s">
        <v>312</v>
      </c>
      <c r="J5617" s="81" t="s">
        <v>64</v>
      </c>
      <c r="K5617" s="82">
        <v>5.82</v>
      </c>
      <c r="L5617" s="81" t="s">
        <v>65</v>
      </c>
      <c r="M5617" s="77"/>
    </row>
    <row r="5618" spans="1:13">
      <c r="A5618" s="81" t="s">
        <v>14864</v>
      </c>
      <c r="B5618" s="81" t="s">
        <v>14865</v>
      </c>
      <c r="C5618" s="81" t="s">
        <v>14866</v>
      </c>
      <c r="D5618" s="81">
        <v>106</v>
      </c>
      <c r="E5618" s="82" t="s">
        <v>12581</v>
      </c>
      <c r="F5618" s="81" t="s">
        <v>12581</v>
      </c>
      <c r="G5618" s="85">
        <v>87877</v>
      </c>
      <c r="H5618" s="81" t="s">
        <v>14872</v>
      </c>
      <c r="I5618" s="81" t="s">
        <v>312</v>
      </c>
      <c r="J5618" s="81" t="s">
        <v>64</v>
      </c>
      <c r="K5618" s="82">
        <v>5.58</v>
      </c>
      <c r="L5618" s="81" t="s">
        <v>65</v>
      </c>
      <c r="M5618" s="77"/>
    </row>
    <row r="5619" spans="1:13">
      <c r="A5619" s="81" t="s">
        <v>14864</v>
      </c>
      <c r="B5619" s="81" t="s">
        <v>14865</v>
      </c>
      <c r="C5619" s="81" t="s">
        <v>14866</v>
      </c>
      <c r="D5619" s="81">
        <v>106</v>
      </c>
      <c r="E5619" s="82" t="s">
        <v>12581</v>
      </c>
      <c r="F5619" s="81" t="s">
        <v>12581</v>
      </c>
      <c r="G5619" s="85">
        <v>87878</v>
      </c>
      <c r="H5619" s="81" t="s">
        <v>14873</v>
      </c>
      <c r="I5619" s="81" t="s">
        <v>312</v>
      </c>
      <c r="J5619" s="81" t="s">
        <v>64</v>
      </c>
      <c r="K5619" s="82">
        <v>3.49</v>
      </c>
      <c r="L5619" s="81" t="s">
        <v>65</v>
      </c>
      <c r="M5619" s="77"/>
    </row>
    <row r="5620" spans="1:13">
      <c r="A5620" s="81" t="s">
        <v>14864</v>
      </c>
      <c r="B5620" s="81" t="s">
        <v>14865</v>
      </c>
      <c r="C5620" s="81" t="s">
        <v>14866</v>
      </c>
      <c r="D5620" s="81">
        <v>106</v>
      </c>
      <c r="E5620" s="82" t="s">
        <v>12581</v>
      </c>
      <c r="F5620" s="81" t="s">
        <v>12581</v>
      </c>
      <c r="G5620" s="85">
        <v>87879</v>
      </c>
      <c r="H5620" s="81" t="s">
        <v>14874</v>
      </c>
      <c r="I5620" s="81" t="s">
        <v>312</v>
      </c>
      <c r="J5620" s="81" t="s">
        <v>64</v>
      </c>
      <c r="K5620" s="82">
        <v>3.15</v>
      </c>
      <c r="L5620" s="81" t="s">
        <v>65</v>
      </c>
      <c r="M5620" s="77"/>
    </row>
    <row r="5621" spans="1:13">
      <c r="A5621" s="81" t="s">
        <v>14864</v>
      </c>
      <c r="B5621" s="81" t="s">
        <v>14865</v>
      </c>
      <c r="C5621" s="81" t="s">
        <v>14866</v>
      </c>
      <c r="D5621" s="81">
        <v>106</v>
      </c>
      <c r="E5621" s="82" t="s">
        <v>12581</v>
      </c>
      <c r="F5621" s="81" t="s">
        <v>12581</v>
      </c>
      <c r="G5621" s="85">
        <v>87881</v>
      </c>
      <c r="H5621" s="81" t="s">
        <v>14875</v>
      </c>
      <c r="I5621" s="81" t="s">
        <v>312</v>
      </c>
      <c r="J5621" s="81" t="s">
        <v>64</v>
      </c>
      <c r="K5621" s="82">
        <v>4.18</v>
      </c>
      <c r="L5621" s="81" t="s">
        <v>65</v>
      </c>
      <c r="M5621" s="77"/>
    </row>
    <row r="5622" spans="1:13">
      <c r="A5622" s="81" t="s">
        <v>14864</v>
      </c>
      <c r="B5622" s="81" t="s">
        <v>14865</v>
      </c>
      <c r="C5622" s="81" t="s">
        <v>14866</v>
      </c>
      <c r="D5622" s="81">
        <v>106</v>
      </c>
      <c r="E5622" s="82" t="s">
        <v>12581</v>
      </c>
      <c r="F5622" s="81" t="s">
        <v>12581</v>
      </c>
      <c r="G5622" s="85">
        <v>87882</v>
      </c>
      <c r="H5622" s="81" t="s">
        <v>14876</v>
      </c>
      <c r="I5622" s="81" t="s">
        <v>312</v>
      </c>
      <c r="J5622" s="81" t="s">
        <v>64</v>
      </c>
      <c r="K5622" s="82">
        <v>4.08</v>
      </c>
      <c r="L5622" s="81" t="s">
        <v>65</v>
      </c>
      <c r="M5622" s="77"/>
    </row>
    <row r="5623" spans="1:13">
      <c r="A5623" s="81" t="s">
        <v>14864</v>
      </c>
      <c r="B5623" s="81" t="s">
        <v>14865</v>
      </c>
      <c r="C5623" s="81" t="s">
        <v>14866</v>
      </c>
      <c r="D5623" s="81">
        <v>106</v>
      </c>
      <c r="E5623" s="82" t="s">
        <v>12581</v>
      </c>
      <c r="F5623" s="81" t="s">
        <v>12581</v>
      </c>
      <c r="G5623" s="85">
        <v>87884</v>
      </c>
      <c r="H5623" s="81" t="s">
        <v>14877</v>
      </c>
      <c r="I5623" s="81" t="s">
        <v>312</v>
      </c>
      <c r="J5623" s="81" t="s">
        <v>64</v>
      </c>
      <c r="K5623" s="82">
        <v>5.72</v>
      </c>
      <c r="L5623" s="81" t="s">
        <v>65</v>
      </c>
      <c r="M5623" s="77"/>
    </row>
    <row r="5624" spans="1:13">
      <c r="A5624" s="81" t="s">
        <v>14864</v>
      </c>
      <c r="B5624" s="81" t="s">
        <v>14865</v>
      </c>
      <c r="C5624" s="81" t="s">
        <v>14866</v>
      </c>
      <c r="D5624" s="81">
        <v>106</v>
      </c>
      <c r="E5624" s="82" t="s">
        <v>12581</v>
      </c>
      <c r="F5624" s="81" t="s">
        <v>12581</v>
      </c>
      <c r="G5624" s="85">
        <v>87885</v>
      </c>
      <c r="H5624" s="81" t="s">
        <v>14878</v>
      </c>
      <c r="I5624" s="81" t="s">
        <v>312</v>
      </c>
      <c r="J5624" s="81" t="s">
        <v>64</v>
      </c>
      <c r="K5624" s="82">
        <v>5.48</v>
      </c>
      <c r="L5624" s="81" t="s">
        <v>65</v>
      </c>
      <c r="M5624" s="77"/>
    </row>
    <row r="5625" spans="1:13">
      <c r="A5625" s="81" t="s">
        <v>14864</v>
      </c>
      <c r="B5625" s="81" t="s">
        <v>14865</v>
      </c>
      <c r="C5625" s="81" t="s">
        <v>14866</v>
      </c>
      <c r="D5625" s="81">
        <v>106</v>
      </c>
      <c r="E5625" s="82" t="s">
        <v>12581</v>
      </c>
      <c r="F5625" s="81" t="s">
        <v>12581</v>
      </c>
      <c r="G5625" s="85">
        <v>87886</v>
      </c>
      <c r="H5625" s="81" t="s">
        <v>14879</v>
      </c>
      <c r="I5625" s="81" t="s">
        <v>312</v>
      </c>
      <c r="J5625" s="81" t="s">
        <v>64</v>
      </c>
      <c r="K5625" s="82">
        <v>15.5</v>
      </c>
      <c r="L5625" s="81" t="s">
        <v>65</v>
      </c>
      <c r="M5625" s="77"/>
    </row>
    <row r="5626" spans="1:13">
      <c r="A5626" s="81" t="s">
        <v>14864</v>
      </c>
      <c r="B5626" s="81" t="s">
        <v>14865</v>
      </c>
      <c r="C5626" s="81" t="s">
        <v>14866</v>
      </c>
      <c r="D5626" s="81">
        <v>106</v>
      </c>
      <c r="E5626" s="82" t="s">
        <v>12581</v>
      </c>
      <c r="F5626" s="81" t="s">
        <v>12581</v>
      </c>
      <c r="G5626" s="85">
        <v>87887</v>
      </c>
      <c r="H5626" s="81" t="s">
        <v>14880</v>
      </c>
      <c r="I5626" s="81" t="s">
        <v>312</v>
      </c>
      <c r="J5626" s="81" t="s">
        <v>64</v>
      </c>
      <c r="K5626" s="82">
        <v>15.01</v>
      </c>
      <c r="L5626" s="81" t="s">
        <v>65</v>
      </c>
      <c r="M5626" s="77"/>
    </row>
    <row r="5627" spans="1:13">
      <c r="A5627" s="81" t="s">
        <v>14864</v>
      </c>
      <c r="B5627" s="81" t="s">
        <v>14865</v>
      </c>
      <c r="C5627" s="81" t="s">
        <v>14866</v>
      </c>
      <c r="D5627" s="81">
        <v>106</v>
      </c>
      <c r="E5627" s="82" t="s">
        <v>12581</v>
      </c>
      <c r="F5627" s="81" t="s">
        <v>12581</v>
      </c>
      <c r="G5627" s="85">
        <v>87888</v>
      </c>
      <c r="H5627" s="81" t="s">
        <v>14881</v>
      </c>
      <c r="I5627" s="81" t="s">
        <v>312</v>
      </c>
      <c r="J5627" s="81" t="s">
        <v>64</v>
      </c>
      <c r="K5627" s="82">
        <v>5.42</v>
      </c>
      <c r="L5627" s="81" t="s">
        <v>65</v>
      </c>
      <c r="M5627" s="77"/>
    </row>
    <row r="5628" spans="1:13">
      <c r="A5628" s="81" t="s">
        <v>14864</v>
      </c>
      <c r="B5628" s="81" t="s">
        <v>14865</v>
      </c>
      <c r="C5628" s="81" t="s">
        <v>14866</v>
      </c>
      <c r="D5628" s="81">
        <v>106</v>
      </c>
      <c r="E5628" s="82" t="s">
        <v>12581</v>
      </c>
      <c r="F5628" s="81" t="s">
        <v>12581</v>
      </c>
      <c r="G5628" s="85">
        <v>87889</v>
      </c>
      <c r="H5628" s="81" t="s">
        <v>14882</v>
      </c>
      <c r="I5628" s="81" t="s">
        <v>312</v>
      </c>
      <c r="J5628" s="81" t="s">
        <v>64</v>
      </c>
      <c r="K5628" s="82">
        <v>5.32</v>
      </c>
      <c r="L5628" s="81" t="s">
        <v>65</v>
      </c>
      <c r="M5628" s="77"/>
    </row>
    <row r="5629" spans="1:13">
      <c r="A5629" s="81" t="s">
        <v>14864</v>
      </c>
      <c r="B5629" s="81" t="s">
        <v>14865</v>
      </c>
      <c r="C5629" s="81" t="s">
        <v>14866</v>
      </c>
      <c r="D5629" s="81">
        <v>106</v>
      </c>
      <c r="E5629" s="82" t="s">
        <v>12581</v>
      </c>
      <c r="F5629" s="81" t="s">
        <v>12581</v>
      </c>
      <c r="G5629" s="85">
        <v>87891</v>
      </c>
      <c r="H5629" s="81" t="s">
        <v>14883</v>
      </c>
      <c r="I5629" s="81" t="s">
        <v>312</v>
      </c>
      <c r="J5629" s="81" t="s">
        <v>64</v>
      </c>
      <c r="K5629" s="82">
        <v>6.96</v>
      </c>
      <c r="L5629" s="81" t="s">
        <v>65</v>
      </c>
      <c r="M5629" s="77"/>
    </row>
    <row r="5630" spans="1:13">
      <c r="A5630" s="81" t="s">
        <v>14864</v>
      </c>
      <c r="B5630" s="81" t="s">
        <v>14865</v>
      </c>
      <c r="C5630" s="81" t="s">
        <v>14866</v>
      </c>
      <c r="D5630" s="81">
        <v>106</v>
      </c>
      <c r="E5630" s="82" t="s">
        <v>12581</v>
      </c>
      <c r="F5630" s="81" t="s">
        <v>12581</v>
      </c>
      <c r="G5630" s="85">
        <v>87892</v>
      </c>
      <c r="H5630" s="81" t="s">
        <v>14884</v>
      </c>
      <c r="I5630" s="81" t="s">
        <v>312</v>
      </c>
      <c r="J5630" s="81" t="s">
        <v>64</v>
      </c>
      <c r="K5630" s="82">
        <v>6.72</v>
      </c>
      <c r="L5630" s="81" t="s">
        <v>65</v>
      </c>
      <c r="M5630" s="77"/>
    </row>
    <row r="5631" spans="1:13">
      <c r="A5631" s="81" t="s">
        <v>14864</v>
      </c>
      <c r="B5631" s="81" t="s">
        <v>14865</v>
      </c>
      <c r="C5631" s="81" t="s">
        <v>14866</v>
      </c>
      <c r="D5631" s="81">
        <v>106</v>
      </c>
      <c r="E5631" s="82" t="s">
        <v>12581</v>
      </c>
      <c r="F5631" s="81" t="s">
        <v>12581</v>
      </c>
      <c r="G5631" s="85">
        <v>87893</v>
      </c>
      <c r="H5631" s="81" t="s">
        <v>14885</v>
      </c>
      <c r="I5631" s="81" t="s">
        <v>312</v>
      </c>
      <c r="J5631" s="81" t="s">
        <v>64</v>
      </c>
      <c r="K5631" s="82">
        <v>5.47</v>
      </c>
      <c r="L5631" s="81" t="s">
        <v>65</v>
      </c>
      <c r="M5631" s="77"/>
    </row>
    <row r="5632" spans="1:13">
      <c r="A5632" s="81" t="s">
        <v>14864</v>
      </c>
      <c r="B5632" s="81" t="s">
        <v>14865</v>
      </c>
      <c r="C5632" s="81" t="s">
        <v>14866</v>
      </c>
      <c r="D5632" s="81">
        <v>106</v>
      </c>
      <c r="E5632" s="82" t="s">
        <v>12581</v>
      </c>
      <c r="F5632" s="81" t="s">
        <v>12581</v>
      </c>
      <c r="G5632" s="85">
        <v>87894</v>
      </c>
      <c r="H5632" s="81" t="s">
        <v>14886</v>
      </c>
      <c r="I5632" s="81" t="s">
        <v>312</v>
      </c>
      <c r="J5632" s="81" t="s">
        <v>64</v>
      </c>
      <c r="K5632" s="82">
        <v>5.13</v>
      </c>
      <c r="L5632" s="81" t="s">
        <v>65</v>
      </c>
      <c r="M5632" s="77"/>
    </row>
    <row r="5633" spans="1:13">
      <c r="A5633" s="81" t="s">
        <v>14864</v>
      </c>
      <c r="B5633" s="81" t="s">
        <v>14865</v>
      </c>
      <c r="C5633" s="81" t="s">
        <v>14866</v>
      </c>
      <c r="D5633" s="81">
        <v>106</v>
      </c>
      <c r="E5633" s="82" t="s">
        <v>12581</v>
      </c>
      <c r="F5633" s="81" t="s">
        <v>12581</v>
      </c>
      <c r="G5633" s="85">
        <v>87896</v>
      </c>
      <c r="H5633" s="81" t="s">
        <v>14887</v>
      </c>
      <c r="I5633" s="81" t="s">
        <v>312</v>
      </c>
      <c r="J5633" s="81" t="s">
        <v>287</v>
      </c>
      <c r="K5633" s="82">
        <v>4.97</v>
      </c>
      <c r="L5633" s="81" t="s">
        <v>65</v>
      </c>
      <c r="M5633" s="77"/>
    </row>
    <row r="5634" spans="1:13">
      <c r="A5634" s="81" t="s">
        <v>14864</v>
      </c>
      <c r="B5634" s="81" t="s">
        <v>14865</v>
      </c>
      <c r="C5634" s="81" t="s">
        <v>14866</v>
      </c>
      <c r="D5634" s="81">
        <v>106</v>
      </c>
      <c r="E5634" s="82" t="s">
        <v>12581</v>
      </c>
      <c r="F5634" s="81" t="s">
        <v>12581</v>
      </c>
      <c r="G5634" s="85">
        <v>87897</v>
      </c>
      <c r="H5634" s="81" t="s">
        <v>14888</v>
      </c>
      <c r="I5634" s="81" t="s">
        <v>312</v>
      </c>
      <c r="J5634" s="81" t="s">
        <v>287</v>
      </c>
      <c r="K5634" s="82">
        <v>4.63</v>
      </c>
      <c r="L5634" s="81" t="s">
        <v>65</v>
      </c>
      <c r="M5634" s="77"/>
    </row>
    <row r="5635" spans="1:13">
      <c r="A5635" s="81" t="s">
        <v>14864</v>
      </c>
      <c r="B5635" s="81" t="s">
        <v>14865</v>
      </c>
      <c r="C5635" s="81" t="s">
        <v>14866</v>
      </c>
      <c r="D5635" s="81">
        <v>106</v>
      </c>
      <c r="E5635" s="82" t="s">
        <v>12581</v>
      </c>
      <c r="F5635" s="81" t="s">
        <v>12581</v>
      </c>
      <c r="G5635" s="85">
        <v>87899</v>
      </c>
      <c r="H5635" s="81" t="s">
        <v>14889</v>
      </c>
      <c r="I5635" s="81" t="s">
        <v>312</v>
      </c>
      <c r="J5635" s="81" t="s">
        <v>64</v>
      </c>
      <c r="K5635" s="82">
        <v>6.43</v>
      </c>
      <c r="L5635" s="81" t="s">
        <v>65</v>
      </c>
      <c r="M5635" s="77"/>
    </row>
    <row r="5636" spans="1:13">
      <c r="A5636" s="81" t="s">
        <v>14864</v>
      </c>
      <c r="B5636" s="81" t="s">
        <v>14865</v>
      </c>
      <c r="C5636" s="81" t="s">
        <v>14866</v>
      </c>
      <c r="D5636" s="81">
        <v>106</v>
      </c>
      <c r="E5636" s="82" t="s">
        <v>12581</v>
      </c>
      <c r="F5636" s="81" t="s">
        <v>12581</v>
      </c>
      <c r="G5636" s="85">
        <v>87900</v>
      </c>
      <c r="H5636" s="81" t="s">
        <v>14890</v>
      </c>
      <c r="I5636" s="81" t="s">
        <v>312</v>
      </c>
      <c r="J5636" s="81" t="s">
        <v>64</v>
      </c>
      <c r="K5636" s="82">
        <v>6.33</v>
      </c>
      <c r="L5636" s="81" t="s">
        <v>65</v>
      </c>
      <c r="M5636" s="77"/>
    </row>
    <row r="5637" spans="1:13">
      <c r="A5637" s="81" t="s">
        <v>14864</v>
      </c>
      <c r="B5637" s="81" t="s">
        <v>14865</v>
      </c>
      <c r="C5637" s="81" t="s">
        <v>14866</v>
      </c>
      <c r="D5637" s="81">
        <v>106</v>
      </c>
      <c r="E5637" s="82" t="s">
        <v>12581</v>
      </c>
      <c r="F5637" s="81" t="s">
        <v>12581</v>
      </c>
      <c r="G5637" s="85">
        <v>87902</v>
      </c>
      <c r="H5637" s="81" t="s">
        <v>14891</v>
      </c>
      <c r="I5637" s="81" t="s">
        <v>312</v>
      </c>
      <c r="J5637" s="81" t="s">
        <v>64</v>
      </c>
      <c r="K5637" s="82">
        <v>7.97</v>
      </c>
      <c r="L5637" s="81" t="s">
        <v>65</v>
      </c>
      <c r="M5637" s="77"/>
    </row>
    <row r="5638" spans="1:13">
      <c r="A5638" s="81" t="s">
        <v>14864</v>
      </c>
      <c r="B5638" s="81" t="s">
        <v>14865</v>
      </c>
      <c r="C5638" s="81" t="s">
        <v>14866</v>
      </c>
      <c r="D5638" s="81">
        <v>106</v>
      </c>
      <c r="E5638" s="82" t="s">
        <v>12581</v>
      </c>
      <c r="F5638" s="81" t="s">
        <v>12581</v>
      </c>
      <c r="G5638" s="85">
        <v>87903</v>
      </c>
      <c r="H5638" s="81" t="s">
        <v>14892</v>
      </c>
      <c r="I5638" s="81" t="s">
        <v>312</v>
      </c>
      <c r="J5638" s="81" t="s">
        <v>64</v>
      </c>
      <c r="K5638" s="82">
        <v>7.73</v>
      </c>
      <c r="L5638" s="81" t="s">
        <v>65</v>
      </c>
      <c r="M5638" s="77"/>
    </row>
    <row r="5639" spans="1:13">
      <c r="A5639" s="81" t="s">
        <v>14864</v>
      </c>
      <c r="B5639" s="81" t="s">
        <v>14865</v>
      </c>
      <c r="C5639" s="81" t="s">
        <v>14866</v>
      </c>
      <c r="D5639" s="81">
        <v>106</v>
      </c>
      <c r="E5639" s="82" t="s">
        <v>12581</v>
      </c>
      <c r="F5639" s="81" t="s">
        <v>12581</v>
      </c>
      <c r="G5639" s="85">
        <v>87904</v>
      </c>
      <c r="H5639" s="81" t="s">
        <v>14893</v>
      </c>
      <c r="I5639" s="81" t="s">
        <v>312</v>
      </c>
      <c r="J5639" s="81" t="s">
        <v>64</v>
      </c>
      <c r="K5639" s="82">
        <v>7.17</v>
      </c>
      <c r="L5639" s="81" t="s">
        <v>65</v>
      </c>
      <c r="M5639" s="77"/>
    </row>
    <row r="5640" spans="1:13">
      <c r="A5640" s="81" t="s">
        <v>14864</v>
      </c>
      <c r="B5640" s="81" t="s">
        <v>14865</v>
      </c>
      <c r="C5640" s="81" t="s">
        <v>14866</v>
      </c>
      <c r="D5640" s="81">
        <v>106</v>
      </c>
      <c r="E5640" s="82" t="s">
        <v>12581</v>
      </c>
      <c r="F5640" s="81" t="s">
        <v>12581</v>
      </c>
      <c r="G5640" s="85">
        <v>87905</v>
      </c>
      <c r="H5640" s="81" t="s">
        <v>14894</v>
      </c>
      <c r="I5640" s="81" t="s">
        <v>312</v>
      </c>
      <c r="J5640" s="81" t="s">
        <v>64</v>
      </c>
      <c r="K5640" s="82">
        <v>6.83</v>
      </c>
      <c r="L5640" s="81" t="s">
        <v>65</v>
      </c>
      <c r="M5640" s="77"/>
    </row>
    <row r="5641" spans="1:13">
      <c r="A5641" s="81" t="s">
        <v>14864</v>
      </c>
      <c r="B5641" s="81" t="s">
        <v>14865</v>
      </c>
      <c r="C5641" s="81" t="s">
        <v>14866</v>
      </c>
      <c r="D5641" s="81">
        <v>106</v>
      </c>
      <c r="E5641" s="82" t="s">
        <v>12581</v>
      </c>
      <c r="F5641" s="81" t="s">
        <v>12581</v>
      </c>
      <c r="G5641" s="85">
        <v>87907</v>
      </c>
      <c r="H5641" s="81" t="s">
        <v>14895</v>
      </c>
      <c r="I5641" s="81" t="s">
        <v>312</v>
      </c>
      <c r="J5641" s="81" t="s">
        <v>287</v>
      </c>
      <c r="K5641" s="82">
        <v>6.43</v>
      </c>
      <c r="L5641" s="81" t="s">
        <v>65</v>
      </c>
      <c r="M5641" s="77"/>
    </row>
    <row r="5642" spans="1:13">
      <c r="A5642" s="81" t="s">
        <v>14864</v>
      </c>
      <c r="B5642" s="81" t="s">
        <v>14865</v>
      </c>
      <c r="C5642" s="81" t="s">
        <v>14866</v>
      </c>
      <c r="D5642" s="81">
        <v>106</v>
      </c>
      <c r="E5642" s="82" t="s">
        <v>12581</v>
      </c>
      <c r="F5642" s="81" t="s">
        <v>12581</v>
      </c>
      <c r="G5642" s="85">
        <v>87908</v>
      </c>
      <c r="H5642" s="81" t="s">
        <v>14896</v>
      </c>
      <c r="I5642" s="81" t="s">
        <v>312</v>
      </c>
      <c r="J5642" s="81" t="s">
        <v>287</v>
      </c>
      <c r="K5642" s="82">
        <v>6.09</v>
      </c>
      <c r="L5642" s="81" t="s">
        <v>65</v>
      </c>
      <c r="M5642" s="77"/>
    </row>
    <row r="5643" spans="1:13">
      <c r="A5643" s="81" t="s">
        <v>14864</v>
      </c>
      <c r="B5643" s="81" t="s">
        <v>14865</v>
      </c>
      <c r="C5643" s="81" t="s">
        <v>14866</v>
      </c>
      <c r="D5643" s="81">
        <v>106</v>
      </c>
      <c r="E5643" s="82" t="s">
        <v>12581</v>
      </c>
      <c r="F5643" s="81" t="s">
        <v>12581</v>
      </c>
      <c r="G5643" s="85">
        <v>87910</v>
      </c>
      <c r="H5643" s="81" t="s">
        <v>14897</v>
      </c>
      <c r="I5643" s="81" t="s">
        <v>312</v>
      </c>
      <c r="J5643" s="81" t="s">
        <v>64</v>
      </c>
      <c r="K5643" s="82">
        <v>15.17</v>
      </c>
      <c r="L5643" s="81" t="s">
        <v>65</v>
      </c>
      <c r="M5643" s="77"/>
    </row>
    <row r="5644" spans="1:13">
      <c r="A5644" s="81" t="s">
        <v>14864</v>
      </c>
      <c r="B5644" s="81" t="s">
        <v>14865</v>
      </c>
      <c r="C5644" s="81" t="s">
        <v>14866</v>
      </c>
      <c r="D5644" s="81">
        <v>106</v>
      </c>
      <c r="E5644" s="82" t="s">
        <v>12581</v>
      </c>
      <c r="F5644" s="81" t="s">
        <v>12581</v>
      </c>
      <c r="G5644" s="85">
        <v>87911</v>
      </c>
      <c r="H5644" s="81" t="s">
        <v>14898</v>
      </c>
      <c r="I5644" s="81" t="s">
        <v>312</v>
      </c>
      <c r="J5644" s="81" t="s">
        <v>64</v>
      </c>
      <c r="K5644" s="82">
        <v>14.68</v>
      </c>
      <c r="L5644" s="81" t="s">
        <v>65</v>
      </c>
      <c r="M5644" s="77"/>
    </row>
    <row r="5645" spans="1:13">
      <c r="A5645" s="81" t="s">
        <v>14864</v>
      </c>
      <c r="B5645" s="81" t="s">
        <v>14865</v>
      </c>
      <c r="C5645" s="81" t="s">
        <v>14899</v>
      </c>
      <c r="D5645" s="81">
        <v>107</v>
      </c>
      <c r="E5645" s="82" t="s">
        <v>12581</v>
      </c>
      <c r="F5645" s="81" t="s">
        <v>12581</v>
      </c>
      <c r="G5645" s="85">
        <v>87411</v>
      </c>
      <c r="H5645" s="81" t="s">
        <v>14900</v>
      </c>
      <c r="I5645" s="81" t="s">
        <v>312</v>
      </c>
      <c r="J5645" s="81" t="s">
        <v>64</v>
      </c>
      <c r="K5645" s="82">
        <v>10.99</v>
      </c>
      <c r="L5645" s="81" t="s">
        <v>65</v>
      </c>
      <c r="M5645" s="77"/>
    </row>
    <row r="5646" spans="1:13">
      <c r="A5646" s="81" t="s">
        <v>14864</v>
      </c>
      <c r="B5646" s="81" t="s">
        <v>14865</v>
      </c>
      <c r="C5646" s="81" t="s">
        <v>14899</v>
      </c>
      <c r="D5646" s="81">
        <v>107</v>
      </c>
      <c r="E5646" s="82" t="s">
        <v>12581</v>
      </c>
      <c r="F5646" s="81" t="s">
        <v>12581</v>
      </c>
      <c r="G5646" s="85">
        <v>87412</v>
      </c>
      <c r="H5646" s="81" t="s">
        <v>14901</v>
      </c>
      <c r="I5646" s="81" t="s">
        <v>312</v>
      </c>
      <c r="J5646" s="81" t="s">
        <v>64</v>
      </c>
      <c r="K5646" s="82">
        <v>16.61</v>
      </c>
      <c r="L5646" s="81" t="s">
        <v>65</v>
      </c>
      <c r="M5646" s="77"/>
    </row>
    <row r="5647" spans="1:13">
      <c r="A5647" s="81" t="s">
        <v>14864</v>
      </c>
      <c r="B5647" s="81" t="s">
        <v>14865</v>
      </c>
      <c r="C5647" s="81" t="s">
        <v>14899</v>
      </c>
      <c r="D5647" s="81">
        <v>107</v>
      </c>
      <c r="E5647" s="82" t="s">
        <v>12581</v>
      </c>
      <c r="F5647" s="81" t="s">
        <v>12581</v>
      </c>
      <c r="G5647" s="85">
        <v>87413</v>
      </c>
      <c r="H5647" s="81" t="s">
        <v>14902</v>
      </c>
      <c r="I5647" s="81" t="s">
        <v>312</v>
      </c>
      <c r="J5647" s="81" t="s">
        <v>64</v>
      </c>
      <c r="K5647" s="82">
        <v>19.809999999999999</v>
      </c>
      <c r="L5647" s="81" t="s">
        <v>65</v>
      </c>
      <c r="M5647" s="77"/>
    </row>
    <row r="5648" spans="1:13">
      <c r="A5648" s="81" t="s">
        <v>14864</v>
      </c>
      <c r="B5648" s="81" t="s">
        <v>14865</v>
      </c>
      <c r="C5648" s="81" t="s">
        <v>14899</v>
      </c>
      <c r="D5648" s="81">
        <v>107</v>
      </c>
      <c r="E5648" s="82" t="s">
        <v>12581</v>
      </c>
      <c r="F5648" s="81" t="s">
        <v>12581</v>
      </c>
      <c r="G5648" s="85">
        <v>87414</v>
      </c>
      <c r="H5648" s="81" t="s">
        <v>14903</v>
      </c>
      <c r="I5648" s="81" t="s">
        <v>312</v>
      </c>
      <c r="J5648" s="81" t="s">
        <v>64</v>
      </c>
      <c r="K5648" s="82">
        <v>15.7</v>
      </c>
      <c r="L5648" s="81" t="s">
        <v>65</v>
      </c>
      <c r="M5648" s="77"/>
    </row>
    <row r="5649" spans="1:13">
      <c r="A5649" s="81" t="s">
        <v>14864</v>
      </c>
      <c r="B5649" s="81" t="s">
        <v>14865</v>
      </c>
      <c r="C5649" s="81" t="s">
        <v>14899</v>
      </c>
      <c r="D5649" s="81">
        <v>107</v>
      </c>
      <c r="E5649" s="82" t="s">
        <v>12581</v>
      </c>
      <c r="F5649" s="81" t="s">
        <v>12581</v>
      </c>
      <c r="G5649" s="85">
        <v>87415</v>
      </c>
      <c r="H5649" s="81" t="s">
        <v>14904</v>
      </c>
      <c r="I5649" s="81" t="s">
        <v>312</v>
      </c>
      <c r="J5649" s="81" t="s">
        <v>64</v>
      </c>
      <c r="K5649" s="82">
        <v>21.16</v>
      </c>
      <c r="L5649" s="81" t="s">
        <v>65</v>
      </c>
      <c r="M5649" s="77"/>
    </row>
    <row r="5650" spans="1:13">
      <c r="A5650" s="81" t="s">
        <v>14864</v>
      </c>
      <c r="B5650" s="81" t="s">
        <v>14865</v>
      </c>
      <c r="C5650" s="81" t="s">
        <v>14899</v>
      </c>
      <c r="D5650" s="81">
        <v>107</v>
      </c>
      <c r="E5650" s="82" t="s">
        <v>12581</v>
      </c>
      <c r="F5650" s="81" t="s">
        <v>12581</v>
      </c>
      <c r="G5650" s="85">
        <v>87416</v>
      </c>
      <c r="H5650" s="81" t="s">
        <v>14905</v>
      </c>
      <c r="I5650" s="81" t="s">
        <v>312</v>
      </c>
      <c r="J5650" s="81" t="s">
        <v>64</v>
      </c>
      <c r="K5650" s="82">
        <v>24.57</v>
      </c>
      <c r="L5650" s="81" t="s">
        <v>65</v>
      </c>
      <c r="M5650" s="77"/>
    </row>
    <row r="5651" spans="1:13">
      <c r="A5651" s="81" t="s">
        <v>14864</v>
      </c>
      <c r="B5651" s="81" t="s">
        <v>14865</v>
      </c>
      <c r="C5651" s="81" t="s">
        <v>14899</v>
      </c>
      <c r="D5651" s="81">
        <v>107</v>
      </c>
      <c r="E5651" s="82" t="s">
        <v>12581</v>
      </c>
      <c r="F5651" s="81" t="s">
        <v>12581</v>
      </c>
      <c r="G5651" s="85">
        <v>87417</v>
      </c>
      <c r="H5651" s="81" t="s">
        <v>14906</v>
      </c>
      <c r="I5651" s="81" t="s">
        <v>312</v>
      </c>
      <c r="J5651" s="81" t="s">
        <v>64</v>
      </c>
      <c r="K5651" s="82">
        <v>11.78</v>
      </c>
      <c r="L5651" s="81" t="s">
        <v>65</v>
      </c>
      <c r="M5651" s="77"/>
    </row>
    <row r="5652" spans="1:13">
      <c r="A5652" s="81" t="s">
        <v>14864</v>
      </c>
      <c r="B5652" s="81" t="s">
        <v>14865</v>
      </c>
      <c r="C5652" s="81" t="s">
        <v>14899</v>
      </c>
      <c r="D5652" s="81">
        <v>107</v>
      </c>
      <c r="E5652" s="82" t="s">
        <v>12581</v>
      </c>
      <c r="F5652" s="81" t="s">
        <v>12581</v>
      </c>
      <c r="G5652" s="85">
        <v>87418</v>
      </c>
      <c r="H5652" s="81" t="s">
        <v>14907</v>
      </c>
      <c r="I5652" s="81" t="s">
        <v>312</v>
      </c>
      <c r="J5652" s="81" t="s">
        <v>64</v>
      </c>
      <c r="K5652" s="82">
        <v>12.21</v>
      </c>
      <c r="L5652" s="81" t="s">
        <v>65</v>
      </c>
      <c r="M5652" s="77"/>
    </row>
    <row r="5653" spans="1:13">
      <c r="A5653" s="81" t="s">
        <v>14864</v>
      </c>
      <c r="B5653" s="81" t="s">
        <v>14865</v>
      </c>
      <c r="C5653" s="81" t="s">
        <v>14899</v>
      </c>
      <c r="D5653" s="81">
        <v>107</v>
      </c>
      <c r="E5653" s="82" t="s">
        <v>12581</v>
      </c>
      <c r="F5653" s="81" t="s">
        <v>12581</v>
      </c>
      <c r="G5653" s="85">
        <v>87419</v>
      </c>
      <c r="H5653" s="81" t="s">
        <v>14908</v>
      </c>
      <c r="I5653" s="81" t="s">
        <v>312</v>
      </c>
      <c r="J5653" s="81" t="s">
        <v>64</v>
      </c>
      <c r="K5653" s="82">
        <v>13.41</v>
      </c>
      <c r="L5653" s="81" t="s">
        <v>65</v>
      </c>
      <c r="M5653" s="77"/>
    </row>
    <row r="5654" spans="1:13">
      <c r="A5654" s="81" t="s">
        <v>14864</v>
      </c>
      <c r="B5654" s="81" t="s">
        <v>14865</v>
      </c>
      <c r="C5654" s="81" t="s">
        <v>14899</v>
      </c>
      <c r="D5654" s="81">
        <v>107</v>
      </c>
      <c r="E5654" s="82" t="s">
        <v>12581</v>
      </c>
      <c r="F5654" s="81" t="s">
        <v>12581</v>
      </c>
      <c r="G5654" s="85">
        <v>87420</v>
      </c>
      <c r="H5654" s="81" t="s">
        <v>14909</v>
      </c>
      <c r="I5654" s="81" t="s">
        <v>312</v>
      </c>
      <c r="J5654" s="81" t="s">
        <v>64</v>
      </c>
      <c r="K5654" s="82">
        <v>17.12</v>
      </c>
      <c r="L5654" s="81" t="s">
        <v>65</v>
      </c>
      <c r="M5654" s="77"/>
    </row>
    <row r="5655" spans="1:13">
      <c r="A5655" s="81" t="s">
        <v>14864</v>
      </c>
      <c r="B5655" s="81" t="s">
        <v>14865</v>
      </c>
      <c r="C5655" s="81" t="s">
        <v>14899</v>
      </c>
      <c r="D5655" s="81">
        <v>107</v>
      </c>
      <c r="E5655" s="82" t="s">
        <v>12581</v>
      </c>
      <c r="F5655" s="81" t="s">
        <v>12581</v>
      </c>
      <c r="G5655" s="85">
        <v>87421</v>
      </c>
      <c r="H5655" s="81" t="s">
        <v>14910</v>
      </c>
      <c r="I5655" s="81" t="s">
        <v>312</v>
      </c>
      <c r="J5655" s="81" t="s">
        <v>64</v>
      </c>
      <c r="K5655" s="82">
        <v>17.54</v>
      </c>
      <c r="L5655" s="81" t="s">
        <v>65</v>
      </c>
      <c r="M5655" s="77"/>
    </row>
    <row r="5656" spans="1:13">
      <c r="A5656" s="81" t="s">
        <v>14864</v>
      </c>
      <c r="B5656" s="81" t="s">
        <v>14865</v>
      </c>
      <c r="C5656" s="81" t="s">
        <v>14899</v>
      </c>
      <c r="D5656" s="81">
        <v>107</v>
      </c>
      <c r="E5656" s="82" t="s">
        <v>12581</v>
      </c>
      <c r="F5656" s="81" t="s">
        <v>12581</v>
      </c>
      <c r="G5656" s="85">
        <v>87422</v>
      </c>
      <c r="H5656" s="81" t="s">
        <v>14911</v>
      </c>
      <c r="I5656" s="81" t="s">
        <v>312</v>
      </c>
      <c r="J5656" s="81" t="s">
        <v>64</v>
      </c>
      <c r="K5656" s="82">
        <v>18.75</v>
      </c>
      <c r="L5656" s="81" t="s">
        <v>65</v>
      </c>
      <c r="M5656" s="77"/>
    </row>
    <row r="5657" spans="1:13">
      <c r="A5657" s="81" t="s">
        <v>14864</v>
      </c>
      <c r="B5657" s="81" t="s">
        <v>14865</v>
      </c>
      <c r="C5657" s="81" t="s">
        <v>14899</v>
      </c>
      <c r="D5657" s="81">
        <v>107</v>
      </c>
      <c r="E5657" s="82" t="s">
        <v>12581</v>
      </c>
      <c r="F5657" s="81" t="s">
        <v>12581</v>
      </c>
      <c r="G5657" s="85">
        <v>87423</v>
      </c>
      <c r="H5657" s="81" t="s">
        <v>14912</v>
      </c>
      <c r="I5657" s="81" t="s">
        <v>312</v>
      </c>
      <c r="J5657" s="81" t="s">
        <v>64</v>
      </c>
      <c r="K5657" s="82">
        <v>23.94</v>
      </c>
      <c r="L5657" s="81" t="s">
        <v>65</v>
      </c>
      <c r="M5657" s="77"/>
    </row>
    <row r="5658" spans="1:13">
      <c r="A5658" s="81" t="s">
        <v>14864</v>
      </c>
      <c r="B5658" s="81" t="s">
        <v>14865</v>
      </c>
      <c r="C5658" s="81" t="s">
        <v>14899</v>
      </c>
      <c r="D5658" s="81">
        <v>107</v>
      </c>
      <c r="E5658" s="82" t="s">
        <v>12581</v>
      </c>
      <c r="F5658" s="81" t="s">
        <v>12581</v>
      </c>
      <c r="G5658" s="85">
        <v>87424</v>
      </c>
      <c r="H5658" s="81" t="s">
        <v>14913</v>
      </c>
      <c r="I5658" s="81" t="s">
        <v>312</v>
      </c>
      <c r="J5658" s="81" t="s">
        <v>64</v>
      </c>
      <c r="K5658" s="82">
        <v>24.57</v>
      </c>
      <c r="L5658" s="81" t="s">
        <v>65</v>
      </c>
      <c r="M5658" s="77"/>
    </row>
    <row r="5659" spans="1:13">
      <c r="A5659" s="81" t="s">
        <v>14864</v>
      </c>
      <c r="B5659" s="81" t="s">
        <v>14865</v>
      </c>
      <c r="C5659" s="81" t="s">
        <v>14899</v>
      </c>
      <c r="D5659" s="81">
        <v>107</v>
      </c>
      <c r="E5659" s="82" t="s">
        <v>12581</v>
      </c>
      <c r="F5659" s="81" t="s">
        <v>12581</v>
      </c>
      <c r="G5659" s="85">
        <v>87425</v>
      </c>
      <c r="H5659" s="81" t="s">
        <v>14914</v>
      </c>
      <c r="I5659" s="81" t="s">
        <v>312</v>
      </c>
      <c r="J5659" s="81" t="s">
        <v>64</v>
      </c>
      <c r="K5659" s="82">
        <v>25.57</v>
      </c>
      <c r="L5659" s="81" t="s">
        <v>65</v>
      </c>
      <c r="M5659" s="77"/>
    </row>
    <row r="5660" spans="1:13">
      <c r="A5660" s="81" t="s">
        <v>14864</v>
      </c>
      <c r="B5660" s="81" t="s">
        <v>14865</v>
      </c>
      <c r="C5660" s="81" t="s">
        <v>14899</v>
      </c>
      <c r="D5660" s="81">
        <v>107</v>
      </c>
      <c r="E5660" s="82" t="s">
        <v>12581</v>
      </c>
      <c r="F5660" s="81" t="s">
        <v>12581</v>
      </c>
      <c r="G5660" s="85">
        <v>87426</v>
      </c>
      <c r="H5660" s="81" t="s">
        <v>14915</v>
      </c>
      <c r="I5660" s="81" t="s">
        <v>312</v>
      </c>
      <c r="J5660" s="81" t="s">
        <v>64</v>
      </c>
      <c r="K5660" s="82">
        <v>27.63</v>
      </c>
      <c r="L5660" s="81" t="s">
        <v>65</v>
      </c>
      <c r="M5660" s="77"/>
    </row>
    <row r="5661" spans="1:13">
      <c r="A5661" s="81" t="s">
        <v>14864</v>
      </c>
      <c r="B5661" s="81" t="s">
        <v>14865</v>
      </c>
      <c r="C5661" s="81" t="s">
        <v>14899</v>
      </c>
      <c r="D5661" s="81">
        <v>107</v>
      </c>
      <c r="E5661" s="82" t="s">
        <v>12581</v>
      </c>
      <c r="F5661" s="81" t="s">
        <v>12581</v>
      </c>
      <c r="G5661" s="85">
        <v>87427</v>
      </c>
      <c r="H5661" s="81" t="s">
        <v>14916</v>
      </c>
      <c r="I5661" s="81" t="s">
        <v>312</v>
      </c>
      <c r="J5661" s="81" t="s">
        <v>64</v>
      </c>
      <c r="K5661" s="82">
        <v>28.26</v>
      </c>
      <c r="L5661" s="81" t="s">
        <v>65</v>
      </c>
      <c r="M5661" s="77"/>
    </row>
    <row r="5662" spans="1:13">
      <c r="A5662" s="81" t="s">
        <v>14864</v>
      </c>
      <c r="B5662" s="81" t="s">
        <v>14865</v>
      </c>
      <c r="C5662" s="81" t="s">
        <v>14899</v>
      </c>
      <c r="D5662" s="81">
        <v>107</v>
      </c>
      <c r="E5662" s="82" t="s">
        <v>12581</v>
      </c>
      <c r="F5662" s="81" t="s">
        <v>12581</v>
      </c>
      <c r="G5662" s="85">
        <v>87428</v>
      </c>
      <c r="H5662" s="81" t="s">
        <v>14917</v>
      </c>
      <c r="I5662" s="81" t="s">
        <v>312</v>
      </c>
      <c r="J5662" s="81" t="s">
        <v>64</v>
      </c>
      <c r="K5662" s="82">
        <v>29.26</v>
      </c>
      <c r="L5662" s="81" t="s">
        <v>65</v>
      </c>
      <c r="M5662" s="77"/>
    </row>
    <row r="5663" spans="1:13">
      <c r="A5663" s="81" t="s">
        <v>14864</v>
      </c>
      <c r="B5663" s="81" t="s">
        <v>14865</v>
      </c>
      <c r="C5663" s="81" t="s">
        <v>14899</v>
      </c>
      <c r="D5663" s="81">
        <v>107</v>
      </c>
      <c r="E5663" s="82" t="s">
        <v>12581</v>
      </c>
      <c r="F5663" s="81" t="s">
        <v>12581</v>
      </c>
      <c r="G5663" s="85">
        <v>87429</v>
      </c>
      <c r="H5663" s="81" t="s">
        <v>14918</v>
      </c>
      <c r="I5663" s="81" t="s">
        <v>312</v>
      </c>
      <c r="J5663" s="81" t="s">
        <v>64</v>
      </c>
      <c r="K5663" s="82">
        <v>15.58</v>
      </c>
      <c r="L5663" s="81" t="s">
        <v>65</v>
      </c>
      <c r="M5663" s="77"/>
    </row>
    <row r="5664" spans="1:13">
      <c r="A5664" s="81" t="s">
        <v>14864</v>
      </c>
      <c r="B5664" s="81" t="s">
        <v>14865</v>
      </c>
      <c r="C5664" s="81" t="s">
        <v>14899</v>
      </c>
      <c r="D5664" s="81">
        <v>107</v>
      </c>
      <c r="E5664" s="82" t="s">
        <v>12581</v>
      </c>
      <c r="F5664" s="81" t="s">
        <v>12581</v>
      </c>
      <c r="G5664" s="85">
        <v>87430</v>
      </c>
      <c r="H5664" s="81" t="s">
        <v>14919</v>
      </c>
      <c r="I5664" s="81" t="s">
        <v>312</v>
      </c>
      <c r="J5664" s="81" t="s">
        <v>64</v>
      </c>
      <c r="K5664" s="82">
        <v>16.010000000000002</v>
      </c>
      <c r="L5664" s="81" t="s">
        <v>65</v>
      </c>
      <c r="M5664" s="77"/>
    </row>
    <row r="5665" spans="1:13">
      <c r="A5665" s="81" t="s">
        <v>14864</v>
      </c>
      <c r="B5665" s="81" t="s">
        <v>14865</v>
      </c>
      <c r="C5665" s="81" t="s">
        <v>14899</v>
      </c>
      <c r="D5665" s="81">
        <v>107</v>
      </c>
      <c r="E5665" s="82" t="s">
        <v>12581</v>
      </c>
      <c r="F5665" s="81" t="s">
        <v>12581</v>
      </c>
      <c r="G5665" s="85">
        <v>87431</v>
      </c>
      <c r="H5665" s="81" t="s">
        <v>14920</v>
      </c>
      <c r="I5665" s="81" t="s">
        <v>312</v>
      </c>
      <c r="J5665" s="81" t="s">
        <v>64</v>
      </c>
      <c r="K5665" s="82">
        <v>16.22</v>
      </c>
      <c r="L5665" s="81" t="s">
        <v>65</v>
      </c>
      <c r="M5665" s="77"/>
    </row>
    <row r="5666" spans="1:13">
      <c r="A5666" s="81" t="s">
        <v>14864</v>
      </c>
      <c r="B5666" s="81" t="s">
        <v>14865</v>
      </c>
      <c r="C5666" s="81" t="s">
        <v>14899</v>
      </c>
      <c r="D5666" s="81">
        <v>107</v>
      </c>
      <c r="E5666" s="82" t="s">
        <v>12581</v>
      </c>
      <c r="F5666" s="81" t="s">
        <v>12581</v>
      </c>
      <c r="G5666" s="85">
        <v>87432</v>
      </c>
      <c r="H5666" s="81" t="s">
        <v>14921</v>
      </c>
      <c r="I5666" s="81" t="s">
        <v>312</v>
      </c>
      <c r="J5666" s="81" t="s">
        <v>64</v>
      </c>
      <c r="K5666" s="82">
        <v>22.43</v>
      </c>
      <c r="L5666" s="81" t="s">
        <v>65</v>
      </c>
      <c r="M5666" s="77"/>
    </row>
    <row r="5667" spans="1:13">
      <c r="A5667" s="81" t="s">
        <v>14864</v>
      </c>
      <c r="B5667" s="81" t="s">
        <v>14865</v>
      </c>
      <c r="C5667" s="81" t="s">
        <v>14899</v>
      </c>
      <c r="D5667" s="81">
        <v>107</v>
      </c>
      <c r="E5667" s="82" t="s">
        <v>12581</v>
      </c>
      <c r="F5667" s="81" t="s">
        <v>12581</v>
      </c>
      <c r="G5667" s="85">
        <v>87433</v>
      </c>
      <c r="H5667" s="81" t="s">
        <v>14922</v>
      </c>
      <c r="I5667" s="81" t="s">
        <v>312</v>
      </c>
      <c r="J5667" s="81" t="s">
        <v>64</v>
      </c>
      <c r="K5667" s="82">
        <v>23.27</v>
      </c>
      <c r="L5667" s="81" t="s">
        <v>65</v>
      </c>
      <c r="M5667" s="77"/>
    </row>
    <row r="5668" spans="1:13">
      <c r="A5668" s="81" t="s">
        <v>14864</v>
      </c>
      <c r="B5668" s="81" t="s">
        <v>14865</v>
      </c>
      <c r="C5668" s="81" t="s">
        <v>14899</v>
      </c>
      <c r="D5668" s="81">
        <v>107</v>
      </c>
      <c r="E5668" s="82" t="s">
        <v>12581</v>
      </c>
      <c r="F5668" s="81" t="s">
        <v>12581</v>
      </c>
      <c r="G5668" s="85">
        <v>87434</v>
      </c>
      <c r="H5668" s="81" t="s">
        <v>14923</v>
      </c>
      <c r="I5668" s="81" t="s">
        <v>312</v>
      </c>
      <c r="J5668" s="81" t="s">
        <v>64</v>
      </c>
      <c r="K5668" s="82">
        <v>23.85</v>
      </c>
      <c r="L5668" s="81" t="s">
        <v>65</v>
      </c>
      <c r="M5668" s="77"/>
    </row>
    <row r="5669" spans="1:13">
      <c r="A5669" s="81" t="s">
        <v>14864</v>
      </c>
      <c r="B5669" s="81" t="s">
        <v>14865</v>
      </c>
      <c r="C5669" s="81" t="s">
        <v>14899</v>
      </c>
      <c r="D5669" s="81">
        <v>107</v>
      </c>
      <c r="E5669" s="82" t="s">
        <v>12581</v>
      </c>
      <c r="F5669" s="81" t="s">
        <v>12581</v>
      </c>
      <c r="G5669" s="85">
        <v>87435</v>
      </c>
      <c r="H5669" s="81" t="s">
        <v>14924</v>
      </c>
      <c r="I5669" s="81" t="s">
        <v>312</v>
      </c>
      <c r="J5669" s="81" t="s">
        <v>64</v>
      </c>
      <c r="K5669" s="82">
        <v>25.05</v>
      </c>
      <c r="L5669" s="81" t="s">
        <v>65</v>
      </c>
      <c r="M5669" s="77"/>
    </row>
    <row r="5670" spans="1:13">
      <c r="A5670" s="81" t="s">
        <v>14864</v>
      </c>
      <c r="B5670" s="81" t="s">
        <v>14865</v>
      </c>
      <c r="C5670" s="81" t="s">
        <v>14899</v>
      </c>
      <c r="D5670" s="81">
        <v>107</v>
      </c>
      <c r="E5670" s="82" t="s">
        <v>12581</v>
      </c>
      <c r="F5670" s="81" t="s">
        <v>12581</v>
      </c>
      <c r="G5670" s="85">
        <v>87436</v>
      </c>
      <c r="H5670" s="81" t="s">
        <v>14925</v>
      </c>
      <c r="I5670" s="81" t="s">
        <v>312</v>
      </c>
      <c r="J5670" s="81" t="s">
        <v>64</v>
      </c>
      <c r="K5670" s="82">
        <v>26.47</v>
      </c>
      <c r="L5670" s="81" t="s">
        <v>65</v>
      </c>
      <c r="M5670" s="77"/>
    </row>
    <row r="5671" spans="1:13">
      <c r="A5671" s="81" t="s">
        <v>14864</v>
      </c>
      <c r="B5671" s="81" t="s">
        <v>14865</v>
      </c>
      <c r="C5671" s="81" t="s">
        <v>14899</v>
      </c>
      <c r="D5671" s="81">
        <v>107</v>
      </c>
      <c r="E5671" s="82" t="s">
        <v>12581</v>
      </c>
      <c r="F5671" s="81" t="s">
        <v>12581</v>
      </c>
      <c r="G5671" s="85">
        <v>87437</v>
      </c>
      <c r="H5671" s="81" t="s">
        <v>14926</v>
      </c>
      <c r="I5671" s="81" t="s">
        <v>312</v>
      </c>
      <c r="J5671" s="81" t="s">
        <v>64</v>
      </c>
      <c r="K5671" s="82">
        <v>27.46</v>
      </c>
      <c r="L5671" s="81" t="s">
        <v>65</v>
      </c>
      <c r="M5671" s="77"/>
    </row>
    <row r="5672" spans="1:13">
      <c r="A5672" s="81" t="s">
        <v>14864</v>
      </c>
      <c r="B5672" s="81" t="s">
        <v>14865</v>
      </c>
      <c r="C5672" s="81" t="s">
        <v>14899</v>
      </c>
      <c r="D5672" s="81">
        <v>107</v>
      </c>
      <c r="E5672" s="82" t="s">
        <v>12581</v>
      </c>
      <c r="F5672" s="81" t="s">
        <v>12581</v>
      </c>
      <c r="G5672" s="85">
        <v>87438</v>
      </c>
      <c r="H5672" s="81" t="s">
        <v>14927</v>
      </c>
      <c r="I5672" s="81" t="s">
        <v>312</v>
      </c>
      <c r="J5672" s="81" t="s">
        <v>64</v>
      </c>
      <c r="K5672" s="82">
        <v>30.89</v>
      </c>
      <c r="L5672" s="81" t="s">
        <v>65</v>
      </c>
      <c r="M5672" s="77"/>
    </row>
    <row r="5673" spans="1:13">
      <c r="A5673" s="81" t="s">
        <v>14864</v>
      </c>
      <c r="B5673" s="81" t="s">
        <v>14865</v>
      </c>
      <c r="C5673" s="81" t="s">
        <v>14899</v>
      </c>
      <c r="D5673" s="81">
        <v>107</v>
      </c>
      <c r="E5673" s="82" t="s">
        <v>12581</v>
      </c>
      <c r="F5673" s="81" t="s">
        <v>12581</v>
      </c>
      <c r="G5673" s="85">
        <v>87439</v>
      </c>
      <c r="H5673" s="81" t="s">
        <v>14928</v>
      </c>
      <c r="I5673" s="81" t="s">
        <v>312</v>
      </c>
      <c r="J5673" s="81" t="s">
        <v>64</v>
      </c>
      <c r="K5673" s="82">
        <v>32.68</v>
      </c>
      <c r="L5673" s="81" t="s">
        <v>65</v>
      </c>
      <c r="M5673" s="77"/>
    </row>
    <row r="5674" spans="1:13">
      <c r="A5674" s="81" t="s">
        <v>14864</v>
      </c>
      <c r="B5674" s="81" t="s">
        <v>14865</v>
      </c>
      <c r="C5674" s="81" t="s">
        <v>14899</v>
      </c>
      <c r="D5674" s="81">
        <v>107</v>
      </c>
      <c r="E5674" s="82" t="s">
        <v>12581</v>
      </c>
      <c r="F5674" s="81" t="s">
        <v>12581</v>
      </c>
      <c r="G5674" s="85">
        <v>87440</v>
      </c>
      <c r="H5674" s="81" t="s">
        <v>14929</v>
      </c>
      <c r="I5674" s="81" t="s">
        <v>312</v>
      </c>
      <c r="J5674" s="81" t="s">
        <v>64</v>
      </c>
      <c r="K5674" s="82">
        <v>33.520000000000003</v>
      </c>
      <c r="L5674" s="81" t="s">
        <v>65</v>
      </c>
      <c r="M5674" s="77"/>
    </row>
    <row r="5675" spans="1:13">
      <c r="A5675" s="81" t="s">
        <v>14864</v>
      </c>
      <c r="B5675" s="81" t="s">
        <v>14865</v>
      </c>
      <c r="C5675" s="81" t="s">
        <v>14899</v>
      </c>
      <c r="D5675" s="81">
        <v>107</v>
      </c>
      <c r="E5675" s="82" t="s">
        <v>12581</v>
      </c>
      <c r="F5675" s="81" t="s">
        <v>12581</v>
      </c>
      <c r="G5675" s="85">
        <v>87527</v>
      </c>
      <c r="H5675" s="81" t="s">
        <v>14930</v>
      </c>
      <c r="I5675" s="81" t="s">
        <v>312</v>
      </c>
      <c r="J5675" s="81" t="s">
        <v>64</v>
      </c>
      <c r="K5675" s="82">
        <v>29.99</v>
      </c>
      <c r="L5675" s="81" t="s">
        <v>65</v>
      </c>
      <c r="M5675" s="77"/>
    </row>
    <row r="5676" spans="1:13">
      <c r="A5676" s="81" t="s">
        <v>14864</v>
      </c>
      <c r="B5676" s="81" t="s">
        <v>14865</v>
      </c>
      <c r="C5676" s="81" t="s">
        <v>14899</v>
      </c>
      <c r="D5676" s="81">
        <v>107</v>
      </c>
      <c r="E5676" s="82" t="s">
        <v>12581</v>
      </c>
      <c r="F5676" s="81" t="s">
        <v>12581</v>
      </c>
      <c r="G5676" s="85">
        <v>87528</v>
      </c>
      <c r="H5676" s="81" t="s">
        <v>14931</v>
      </c>
      <c r="I5676" s="81" t="s">
        <v>312</v>
      </c>
      <c r="J5676" s="81" t="s">
        <v>64</v>
      </c>
      <c r="K5676" s="82">
        <v>32.79</v>
      </c>
      <c r="L5676" s="81" t="s">
        <v>65</v>
      </c>
      <c r="M5676" s="77"/>
    </row>
    <row r="5677" spans="1:13">
      <c r="A5677" s="81" t="s">
        <v>14864</v>
      </c>
      <c r="B5677" s="81" t="s">
        <v>14865</v>
      </c>
      <c r="C5677" s="81" t="s">
        <v>14899</v>
      </c>
      <c r="D5677" s="81">
        <v>107</v>
      </c>
      <c r="E5677" s="82" t="s">
        <v>12581</v>
      </c>
      <c r="F5677" s="81" t="s">
        <v>12581</v>
      </c>
      <c r="G5677" s="85">
        <v>87529</v>
      </c>
      <c r="H5677" s="81" t="s">
        <v>14932</v>
      </c>
      <c r="I5677" s="81" t="s">
        <v>312</v>
      </c>
      <c r="J5677" s="81" t="s">
        <v>64</v>
      </c>
      <c r="K5677" s="82">
        <v>27.05</v>
      </c>
      <c r="L5677" s="81" t="s">
        <v>65</v>
      </c>
      <c r="M5677" s="77"/>
    </row>
    <row r="5678" spans="1:13">
      <c r="A5678" s="81" t="s">
        <v>14864</v>
      </c>
      <c r="B5678" s="81" t="s">
        <v>14865</v>
      </c>
      <c r="C5678" s="81" t="s">
        <v>14899</v>
      </c>
      <c r="D5678" s="81">
        <v>107</v>
      </c>
      <c r="E5678" s="82" t="s">
        <v>12581</v>
      </c>
      <c r="F5678" s="81" t="s">
        <v>12581</v>
      </c>
      <c r="G5678" s="85">
        <v>87530</v>
      </c>
      <c r="H5678" s="81" t="s">
        <v>14933</v>
      </c>
      <c r="I5678" s="81" t="s">
        <v>312</v>
      </c>
      <c r="J5678" s="81" t="s">
        <v>64</v>
      </c>
      <c r="K5678" s="82">
        <v>29.85</v>
      </c>
      <c r="L5678" s="81" t="s">
        <v>65</v>
      </c>
      <c r="M5678" s="77"/>
    </row>
    <row r="5679" spans="1:13">
      <c r="A5679" s="81" t="s">
        <v>14864</v>
      </c>
      <c r="B5679" s="81" t="s">
        <v>14865</v>
      </c>
      <c r="C5679" s="81" t="s">
        <v>14899</v>
      </c>
      <c r="D5679" s="81">
        <v>107</v>
      </c>
      <c r="E5679" s="82" t="s">
        <v>12581</v>
      </c>
      <c r="F5679" s="81" t="s">
        <v>12581</v>
      </c>
      <c r="G5679" s="85">
        <v>87531</v>
      </c>
      <c r="H5679" s="81" t="s">
        <v>14934</v>
      </c>
      <c r="I5679" s="81" t="s">
        <v>312</v>
      </c>
      <c r="J5679" s="81" t="s">
        <v>64</v>
      </c>
      <c r="K5679" s="82">
        <v>26</v>
      </c>
      <c r="L5679" s="81" t="s">
        <v>65</v>
      </c>
      <c r="M5679" s="77"/>
    </row>
    <row r="5680" spans="1:13">
      <c r="A5680" s="81" t="s">
        <v>14864</v>
      </c>
      <c r="B5680" s="81" t="s">
        <v>14865</v>
      </c>
      <c r="C5680" s="81" t="s">
        <v>14899</v>
      </c>
      <c r="D5680" s="81">
        <v>107</v>
      </c>
      <c r="E5680" s="82" t="s">
        <v>12581</v>
      </c>
      <c r="F5680" s="81" t="s">
        <v>12581</v>
      </c>
      <c r="G5680" s="85">
        <v>87532</v>
      </c>
      <c r="H5680" s="81" t="s">
        <v>14935</v>
      </c>
      <c r="I5680" s="81" t="s">
        <v>312</v>
      </c>
      <c r="J5680" s="81" t="s">
        <v>64</v>
      </c>
      <c r="K5680" s="82">
        <v>28.8</v>
      </c>
      <c r="L5680" s="81" t="s">
        <v>65</v>
      </c>
      <c r="M5680" s="77"/>
    </row>
    <row r="5681" spans="1:13">
      <c r="A5681" s="81" t="s">
        <v>14864</v>
      </c>
      <c r="B5681" s="81" t="s">
        <v>14865</v>
      </c>
      <c r="C5681" s="81" t="s">
        <v>14899</v>
      </c>
      <c r="D5681" s="81">
        <v>107</v>
      </c>
      <c r="E5681" s="82" t="s">
        <v>12581</v>
      </c>
      <c r="F5681" s="81" t="s">
        <v>12581</v>
      </c>
      <c r="G5681" s="85">
        <v>87535</v>
      </c>
      <c r="H5681" s="81" t="s">
        <v>14936</v>
      </c>
      <c r="I5681" s="81" t="s">
        <v>312</v>
      </c>
      <c r="J5681" s="81" t="s">
        <v>64</v>
      </c>
      <c r="K5681" s="82">
        <v>23.05</v>
      </c>
      <c r="L5681" s="81" t="s">
        <v>65</v>
      </c>
      <c r="M5681" s="77"/>
    </row>
    <row r="5682" spans="1:13">
      <c r="A5682" s="81" t="s">
        <v>14864</v>
      </c>
      <c r="B5682" s="81" t="s">
        <v>14865</v>
      </c>
      <c r="C5682" s="81" t="s">
        <v>14899</v>
      </c>
      <c r="D5682" s="81">
        <v>107</v>
      </c>
      <c r="E5682" s="82" t="s">
        <v>12581</v>
      </c>
      <c r="F5682" s="81" t="s">
        <v>12581</v>
      </c>
      <c r="G5682" s="85">
        <v>87536</v>
      </c>
      <c r="H5682" s="81" t="s">
        <v>14937</v>
      </c>
      <c r="I5682" s="81" t="s">
        <v>312</v>
      </c>
      <c r="J5682" s="81" t="s">
        <v>64</v>
      </c>
      <c r="K5682" s="82">
        <v>25.85</v>
      </c>
      <c r="L5682" s="81" t="s">
        <v>65</v>
      </c>
      <c r="M5682" s="77"/>
    </row>
    <row r="5683" spans="1:13">
      <c r="A5683" s="81" t="s">
        <v>14864</v>
      </c>
      <c r="B5683" s="81" t="s">
        <v>14865</v>
      </c>
      <c r="C5683" s="81" t="s">
        <v>14899</v>
      </c>
      <c r="D5683" s="81">
        <v>107</v>
      </c>
      <c r="E5683" s="82" t="s">
        <v>12581</v>
      </c>
      <c r="F5683" s="81" t="s">
        <v>12581</v>
      </c>
      <c r="G5683" s="85">
        <v>87537</v>
      </c>
      <c r="H5683" s="81" t="s">
        <v>14938</v>
      </c>
      <c r="I5683" s="81" t="s">
        <v>312</v>
      </c>
      <c r="J5683" s="81" t="s">
        <v>64</v>
      </c>
      <c r="K5683" s="82">
        <v>51.37</v>
      </c>
      <c r="L5683" s="81" t="s">
        <v>65</v>
      </c>
      <c r="M5683" s="77"/>
    </row>
    <row r="5684" spans="1:13">
      <c r="A5684" s="81" t="s">
        <v>14864</v>
      </c>
      <c r="B5684" s="81" t="s">
        <v>14865</v>
      </c>
      <c r="C5684" s="81" t="s">
        <v>14899</v>
      </c>
      <c r="D5684" s="81">
        <v>107</v>
      </c>
      <c r="E5684" s="82" t="s">
        <v>12581</v>
      </c>
      <c r="F5684" s="81" t="s">
        <v>12581</v>
      </c>
      <c r="G5684" s="85">
        <v>87538</v>
      </c>
      <c r="H5684" s="81" t="s">
        <v>14939</v>
      </c>
      <c r="I5684" s="81" t="s">
        <v>312</v>
      </c>
      <c r="J5684" s="81" t="s">
        <v>64</v>
      </c>
      <c r="K5684" s="82">
        <v>48.82</v>
      </c>
      <c r="L5684" s="81" t="s">
        <v>65</v>
      </c>
      <c r="M5684" s="77"/>
    </row>
    <row r="5685" spans="1:13">
      <c r="A5685" s="81" t="s">
        <v>14864</v>
      </c>
      <c r="B5685" s="81" t="s">
        <v>14865</v>
      </c>
      <c r="C5685" s="81" t="s">
        <v>14899</v>
      </c>
      <c r="D5685" s="81">
        <v>107</v>
      </c>
      <c r="E5685" s="82" t="s">
        <v>12581</v>
      </c>
      <c r="F5685" s="81" t="s">
        <v>12581</v>
      </c>
      <c r="G5685" s="85">
        <v>87539</v>
      </c>
      <c r="H5685" s="81" t="s">
        <v>14940</v>
      </c>
      <c r="I5685" s="81" t="s">
        <v>312</v>
      </c>
      <c r="J5685" s="81" t="s">
        <v>64</v>
      </c>
      <c r="K5685" s="82">
        <v>47.91</v>
      </c>
      <c r="L5685" s="81" t="s">
        <v>65</v>
      </c>
      <c r="M5685" s="77"/>
    </row>
    <row r="5686" spans="1:13">
      <c r="A5686" s="81" t="s">
        <v>14864</v>
      </c>
      <c r="B5686" s="81" t="s">
        <v>14865</v>
      </c>
      <c r="C5686" s="81" t="s">
        <v>14899</v>
      </c>
      <c r="D5686" s="81">
        <v>107</v>
      </c>
      <c r="E5686" s="82" t="s">
        <v>12581</v>
      </c>
      <c r="F5686" s="81" t="s">
        <v>12581</v>
      </c>
      <c r="G5686" s="85">
        <v>87541</v>
      </c>
      <c r="H5686" s="81" t="s">
        <v>14941</v>
      </c>
      <c r="I5686" s="81" t="s">
        <v>312</v>
      </c>
      <c r="J5686" s="81" t="s">
        <v>64</v>
      </c>
      <c r="K5686" s="82">
        <v>45.36</v>
      </c>
      <c r="L5686" s="81" t="s">
        <v>65</v>
      </c>
      <c r="M5686" s="77"/>
    </row>
    <row r="5687" spans="1:13">
      <c r="A5687" s="81" t="s">
        <v>14864</v>
      </c>
      <c r="B5687" s="81" t="s">
        <v>14865</v>
      </c>
      <c r="C5687" s="81" t="s">
        <v>14899</v>
      </c>
      <c r="D5687" s="81">
        <v>107</v>
      </c>
      <c r="E5687" s="82" t="s">
        <v>12581</v>
      </c>
      <c r="F5687" s="81" t="s">
        <v>12581</v>
      </c>
      <c r="G5687" s="85">
        <v>87543</v>
      </c>
      <c r="H5687" s="81" t="s">
        <v>14942</v>
      </c>
      <c r="I5687" s="81" t="s">
        <v>312</v>
      </c>
      <c r="J5687" s="81" t="s">
        <v>64</v>
      </c>
      <c r="K5687" s="82">
        <v>16.3</v>
      </c>
      <c r="L5687" s="81" t="s">
        <v>65</v>
      </c>
      <c r="M5687" s="77"/>
    </row>
    <row r="5688" spans="1:13">
      <c r="A5688" s="81" t="s">
        <v>14864</v>
      </c>
      <c r="B5688" s="81" t="s">
        <v>14865</v>
      </c>
      <c r="C5688" s="81" t="s">
        <v>14899</v>
      </c>
      <c r="D5688" s="81">
        <v>107</v>
      </c>
      <c r="E5688" s="82" t="s">
        <v>12581</v>
      </c>
      <c r="F5688" s="81" t="s">
        <v>12581</v>
      </c>
      <c r="G5688" s="85">
        <v>87545</v>
      </c>
      <c r="H5688" s="81" t="s">
        <v>14943</v>
      </c>
      <c r="I5688" s="81" t="s">
        <v>312</v>
      </c>
      <c r="J5688" s="81" t="s">
        <v>64</v>
      </c>
      <c r="K5688" s="82">
        <v>20.5</v>
      </c>
      <c r="L5688" s="81" t="s">
        <v>65</v>
      </c>
      <c r="M5688" s="77"/>
    </row>
    <row r="5689" spans="1:13">
      <c r="A5689" s="81" t="s">
        <v>14864</v>
      </c>
      <c r="B5689" s="81" t="s">
        <v>14865</v>
      </c>
      <c r="C5689" s="81" t="s">
        <v>14899</v>
      </c>
      <c r="D5689" s="81">
        <v>107</v>
      </c>
      <c r="E5689" s="82" t="s">
        <v>12581</v>
      </c>
      <c r="F5689" s="81" t="s">
        <v>12581</v>
      </c>
      <c r="G5689" s="85">
        <v>87546</v>
      </c>
      <c r="H5689" s="81" t="s">
        <v>14944</v>
      </c>
      <c r="I5689" s="81" t="s">
        <v>312</v>
      </c>
      <c r="J5689" s="81" t="s">
        <v>64</v>
      </c>
      <c r="K5689" s="82">
        <v>22.08</v>
      </c>
      <c r="L5689" s="81" t="s">
        <v>65</v>
      </c>
      <c r="M5689" s="77"/>
    </row>
    <row r="5690" spans="1:13">
      <c r="A5690" s="81" t="s">
        <v>14864</v>
      </c>
      <c r="B5690" s="81" t="s">
        <v>14865</v>
      </c>
      <c r="C5690" s="81" t="s">
        <v>14899</v>
      </c>
      <c r="D5690" s="81">
        <v>107</v>
      </c>
      <c r="E5690" s="82" t="s">
        <v>12581</v>
      </c>
      <c r="F5690" s="81" t="s">
        <v>12581</v>
      </c>
      <c r="G5690" s="85">
        <v>87547</v>
      </c>
      <c r="H5690" s="81" t="s">
        <v>14945</v>
      </c>
      <c r="I5690" s="81" t="s">
        <v>312</v>
      </c>
      <c r="J5690" s="81" t="s">
        <v>64</v>
      </c>
      <c r="K5690" s="82">
        <v>17.579999999999998</v>
      </c>
      <c r="L5690" s="81" t="s">
        <v>65</v>
      </c>
      <c r="M5690" s="77"/>
    </row>
    <row r="5691" spans="1:13">
      <c r="A5691" s="81" t="s">
        <v>14864</v>
      </c>
      <c r="B5691" s="81" t="s">
        <v>14865</v>
      </c>
      <c r="C5691" s="81" t="s">
        <v>14899</v>
      </c>
      <c r="D5691" s="81">
        <v>107</v>
      </c>
      <c r="E5691" s="82" t="s">
        <v>12581</v>
      </c>
      <c r="F5691" s="81" t="s">
        <v>12581</v>
      </c>
      <c r="G5691" s="85">
        <v>87548</v>
      </c>
      <c r="H5691" s="81" t="s">
        <v>14946</v>
      </c>
      <c r="I5691" s="81" t="s">
        <v>312</v>
      </c>
      <c r="J5691" s="81" t="s">
        <v>64</v>
      </c>
      <c r="K5691" s="82">
        <v>19.16</v>
      </c>
      <c r="L5691" s="81" t="s">
        <v>65</v>
      </c>
      <c r="M5691" s="77"/>
    </row>
    <row r="5692" spans="1:13">
      <c r="A5692" s="81" t="s">
        <v>14864</v>
      </c>
      <c r="B5692" s="81" t="s">
        <v>14865</v>
      </c>
      <c r="C5692" s="81" t="s">
        <v>14899</v>
      </c>
      <c r="D5692" s="81">
        <v>107</v>
      </c>
      <c r="E5692" s="82" t="s">
        <v>12581</v>
      </c>
      <c r="F5692" s="81" t="s">
        <v>12581</v>
      </c>
      <c r="G5692" s="85">
        <v>87549</v>
      </c>
      <c r="H5692" s="81" t="s">
        <v>14947</v>
      </c>
      <c r="I5692" s="81" t="s">
        <v>312</v>
      </c>
      <c r="J5692" s="81" t="s">
        <v>64</v>
      </c>
      <c r="K5692" s="82">
        <v>16.510000000000002</v>
      </c>
      <c r="L5692" s="81" t="s">
        <v>65</v>
      </c>
      <c r="M5692" s="77"/>
    </row>
    <row r="5693" spans="1:13">
      <c r="A5693" s="81" t="s">
        <v>14864</v>
      </c>
      <c r="B5693" s="81" t="s">
        <v>14865</v>
      </c>
      <c r="C5693" s="81" t="s">
        <v>14899</v>
      </c>
      <c r="D5693" s="81">
        <v>107</v>
      </c>
      <c r="E5693" s="82" t="s">
        <v>12581</v>
      </c>
      <c r="F5693" s="81" t="s">
        <v>12581</v>
      </c>
      <c r="G5693" s="85">
        <v>87550</v>
      </c>
      <c r="H5693" s="81" t="s">
        <v>14948</v>
      </c>
      <c r="I5693" s="81" t="s">
        <v>312</v>
      </c>
      <c r="J5693" s="81" t="s">
        <v>64</v>
      </c>
      <c r="K5693" s="82">
        <v>18.09</v>
      </c>
      <c r="L5693" s="81" t="s">
        <v>65</v>
      </c>
      <c r="M5693" s="77"/>
    </row>
    <row r="5694" spans="1:13">
      <c r="A5694" s="81" t="s">
        <v>14864</v>
      </c>
      <c r="B5694" s="81" t="s">
        <v>14865</v>
      </c>
      <c r="C5694" s="81" t="s">
        <v>14899</v>
      </c>
      <c r="D5694" s="81">
        <v>107</v>
      </c>
      <c r="E5694" s="82" t="s">
        <v>12581</v>
      </c>
      <c r="F5694" s="81" t="s">
        <v>12581</v>
      </c>
      <c r="G5694" s="85">
        <v>87553</v>
      </c>
      <c r="H5694" s="81" t="s">
        <v>14949</v>
      </c>
      <c r="I5694" s="81" t="s">
        <v>312</v>
      </c>
      <c r="J5694" s="81" t="s">
        <v>64</v>
      </c>
      <c r="K5694" s="82">
        <v>13.57</v>
      </c>
      <c r="L5694" s="81" t="s">
        <v>65</v>
      </c>
      <c r="M5694" s="77"/>
    </row>
    <row r="5695" spans="1:13">
      <c r="A5695" s="81" t="s">
        <v>14864</v>
      </c>
      <c r="B5695" s="81" t="s">
        <v>14865</v>
      </c>
      <c r="C5695" s="81" t="s">
        <v>14899</v>
      </c>
      <c r="D5695" s="81">
        <v>107</v>
      </c>
      <c r="E5695" s="82" t="s">
        <v>12581</v>
      </c>
      <c r="F5695" s="81" t="s">
        <v>12581</v>
      </c>
      <c r="G5695" s="85">
        <v>87554</v>
      </c>
      <c r="H5695" s="81" t="s">
        <v>14950</v>
      </c>
      <c r="I5695" s="81" t="s">
        <v>312</v>
      </c>
      <c r="J5695" s="81" t="s">
        <v>64</v>
      </c>
      <c r="K5695" s="82">
        <v>15.15</v>
      </c>
      <c r="L5695" s="81" t="s">
        <v>65</v>
      </c>
      <c r="M5695" s="77"/>
    </row>
    <row r="5696" spans="1:13">
      <c r="A5696" s="81" t="s">
        <v>14864</v>
      </c>
      <c r="B5696" s="81" t="s">
        <v>14865</v>
      </c>
      <c r="C5696" s="81" t="s">
        <v>14899</v>
      </c>
      <c r="D5696" s="81">
        <v>107</v>
      </c>
      <c r="E5696" s="82" t="s">
        <v>12581</v>
      </c>
      <c r="F5696" s="81" t="s">
        <v>12581</v>
      </c>
      <c r="G5696" s="85">
        <v>87555</v>
      </c>
      <c r="H5696" s="81" t="s">
        <v>14951</v>
      </c>
      <c r="I5696" s="81" t="s">
        <v>312</v>
      </c>
      <c r="J5696" s="81" t="s">
        <v>64</v>
      </c>
      <c r="K5696" s="82">
        <v>31.72</v>
      </c>
      <c r="L5696" s="81" t="s">
        <v>65</v>
      </c>
      <c r="M5696" s="77"/>
    </row>
    <row r="5697" spans="1:13">
      <c r="A5697" s="81" t="s">
        <v>14864</v>
      </c>
      <c r="B5697" s="81" t="s">
        <v>14865</v>
      </c>
      <c r="C5697" s="81" t="s">
        <v>14899</v>
      </c>
      <c r="D5697" s="81">
        <v>107</v>
      </c>
      <c r="E5697" s="82" t="s">
        <v>12581</v>
      </c>
      <c r="F5697" s="81" t="s">
        <v>12581</v>
      </c>
      <c r="G5697" s="85">
        <v>87556</v>
      </c>
      <c r="H5697" s="81" t="s">
        <v>14952</v>
      </c>
      <c r="I5697" s="81" t="s">
        <v>312</v>
      </c>
      <c r="J5697" s="81" t="s">
        <v>64</v>
      </c>
      <c r="K5697" s="82">
        <v>29.2</v>
      </c>
      <c r="L5697" s="81" t="s">
        <v>65</v>
      </c>
      <c r="M5697" s="77"/>
    </row>
    <row r="5698" spans="1:13">
      <c r="A5698" s="81" t="s">
        <v>14864</v>
      </c>
      <c r="B5698" s="81" t="s">
        <v>14865</v>
      </c>
      <c r="C5698" s="81" t="s">
        <v>14899</v>
      </c>
      <c r="D5698" s="81">
        <v>107</v>
      </c>
      <c r="E5698" s="82" t="s">
        <v>12581</v>
      </c>
      <c r="F5698" s="81" t="s">
        <v>12581</v>
      </c>
      <c r="G5698" s="85">
        <v>87557</v>
      </c>
      <c r="H5698" s="81" t="s">
        <v>14953</v>
      </c>
      <c r="I5698" s="81" t="s">
        <v>312</v>
      </c>
      <c r="J5698" s="81" t="s">
        <v>64</v>
      </c>
      <c r="K5698" s="82">
        <v>28.27</v>
      </c>
      <c r="L5698" s="81" t="s">
        <v>65</v>
      </c>
      <c r="M5698" s="77"/>
    </row>
    <row r="5699" spans="1:13">
      <c r="A5699" s="81" t="s">
        <v>14864</v>
      </c>
      <c r="B5699" s="81" t="s">
        <v>14865</v>
      </c>
      <c r="C5699" s="81" t="s">
        <v>14899</v>
      </c>
      <c r="D5699" s="81">
        <v>107</v>
      </c>
      <c r="E5699" s="82" t="s">
        <v>12581</v>
      </c>
      <c r="F5699" s="81" t="s">
        <v>12581</v>
      </c>
      <c r="G5699" s="85">
        <v>87559</v>
      </c>
      <c r="H5699" s="81" t="s">
        <v>14954</v>
      </c>
      <c r="I5699" s="81" t="s">
        <v>312</v>
      </c>
      <c r="J5699" s="81" t="s">
        <v>64</v>
      </c>
      <c r="K5699" s="82">
        <v>25.72</v>
      </c>
      <c r="L5699" s="81" t="s">
        <v>65</v>
      </c>
      <c r="M5699" s="77"/>
    </row>
    <row r="5700" spans="1:13">
      <c r="A5700" s="81" t="s">
        <v>14864</v>
      </c>
      <c r="B5700" s="81" t="s">
        <v>14865</v>
      </c>
      <c r="C5700" s="81" t="s">
        <v>14899</v>
      </c>
      <c r="D5700" s="81">
        <v>107</v>
      </c>
      <c r="E5700" s="82" t="s">
        <v>12581</v>
      </c>
      <c r="F5700" s="81" t="s">
        <v>12581</v>
      </c>
      <c r="G5700" s="85">
        <v>87561</v>
      </c>
      <c r="H5700" s="81" t="s">
        <v>14955</v>
      </c>
      <c r="I5700" s="81" t="s">
        <v>312</v>
      </c>
      <c r="J5700" s="81" t="s">
        <v>64</v>
      </c>
      <c r="K5700" s="82">
        <v>28.5</v>
      </c>
      <c r="L5700" s="81" t="s">
        <v>65</v>
      </c>
      <c r="M5700" s="77"/>
    </row>
    <row r="5701" spans="1:13">
      <c r="A5701" s="81" t="s">
        <v>14864</v>
      </c>
      <c r="B5701" s="81" t="s">
        <v>14865</v>
      </c>
      <c r="C5701" s="81" t="s">
        <v>14899</v>
      </c>
      <c r="D5701" s="81">
        <v>107</v>
      </c>
      <c r="E5701" s="82" t="s">
        <v>12581</v>
      </c>
      <c r="F5701" s="81" t="s">
        <v>12581</v>
      </c>
      <c r="G5701" s="85">
        <v>87775</v>
      </c>
      <c r="H5701" s="81" t="s">
        <v>14956</v>
      </c>
      <c r="I5701" s="81" t="s">
        <v>312</v>
      </c>
      <c r="J5701" s="81" t="s">
        <v>64</v>
      </c>
      <c r="K5701" s="82">
        <v>43.85</v>
      </c>
      <c r="L5701" s="81" t="s">
        <v>65</v>
      </c>
      <c r="M5701" s="77"/>
    </row>
    <row r="5702" spans="1:13">
      <c r="A5702" s="81" t="s">
        <v>14864</v>
      </c>
      <c r="B5702" s="81" t="s">
        <v>14865</v>
      </c>
      <c r="C5702" s="81" t="s">
        <v>14899</v>
      </c>
      <c r="D5702" s="81">
        <v>107</v>
      </c>
      <c r="E5702" s="82" t="s">
        <v>12581</v>
      </c>
      <c r="F5702" s="81" t="s">
        <v>12581</v>
      </c>
      <c r="G5702" s="85">
        <v>87777</v>
      </c>
      <c r="H5702" s="81" t="s">
        <v>14957</v>
      </c>
      <c r="I5702" s="81" t="s">
        <v>312</v>
      </c>
      <c r="J5702" s="81" t="s">
        <v>64</v>
      </c>
      <c r="K5702" s="82">
        <v>46.19</v>
      </c>
      <c r="L5702" s="81" t="s">
        <v>65</v>
      </c>
      <c r="M5702" s="77"/>
    </row>
    <row r="5703" spans="1:13">
      <c r="A5703" s="81" t="s">
        <v>14864</v>
      </c>
      <c r="B5703" s="81" t="s">
        <v>14865</v>
      </c>
      <c r="C5703" s="81" t="s">
        <v>14899</v>
      </c>
      <c r="D5703" s="81">
        <v>107</v>
      </c>
      <c r="E5703" s="82" t="s">
        <v>12581</v>
      </c>
      <c r="F5703" s="81" t="s">
        <v>12581</v>
      </c>
      <c r="G5703" s="85">
        <v>87778</v>
      </c>
      <c r="H5703" s="81" t="s">
        <v>14958</v>
      </c>
      <c r="I5703" s="81" t="s">
        <v>312</v>
      </c>
      <c r="J5703" s="81" t="s">
        <v>64</v>
      </c>
      <c r="K5703" s="82">
        <v>59.5</v>
      </c>
      <c r="L5703" s="81" t="s">
        <v>65</v>
      </c>
      <c r="M5703" s="77"/>
    </row>
    <row r="5704" spans="1:13">
      <c r="A5704" s="81" t="s">
        <v>14864</v>
      </c>
      <c r="B5704" s="81" t="s">
        <v>14865</v>
      </c>
      <c r="C5704" s="81" t="s">
        <v>14899</v>
      </c>
      <c r="D5704" s="81">
        <v>107</v>
      </c>
      <c r="E5704" s="82" t="s">
        <v>12581</v>
      </c>
      <c r="F5704" s="81" t="s">
        <v>12581</v>
      </c>
      <c r="G5704" s="85">
        <v>87779</v>
      </c>
      <c r="H5704" s="81" t="s">
        <v>14959</v>
      </c>
      <c r="I5704" s="81" t="s">
        <v>312</v>
      </c>
      <c r="J5704" s="81" t="s">
        <v>64</v>
      </c>
      <c r="K5704" s="82">
        <v>50.88</v>
      </c>
      <c r="L5704" s="81" t="s">
        <v>65</v>
      </c>
      <c r="M5704" s="77"/>
    </row>
    <row r="5705" spans="1:13">
      <c r="A5705" s="81" t="s">
        <v>14864</v>
      </c>
      <c r="B5705" s="81" t="s">
        <v>14865</v>
      </c>
      <c r="C5705" s="81" t="s">
        <v>14899</v>
      </c>
      <c r="D5705" s="81">
        <v>107</v>
      </c>
      <c r="E5705" s="82" t="s">
        <v>12581</v>
      </c>
      <c r="F5705" s="81" t="s">
        <v>12581</v>
      </c>
      <c r="G5705" s="85">
        <v>87781</v>
      </c>
      <c r="H5705" s="81" t="s">
        <v>14960</v>
      </c>
      <c r="I5705" s="81" t="s">
        <v>312</v>
      </c>
      <c r="J5705" s="81" t="s">
        <v>64</v>
      </c>
      <c r="K5705" s="82">
        <v>54.02</v>
      </c>
      <c r="L5705" s="81" t="s">
        <v>65</v>
      </c>
      <c r="M5705" s="77"/>
    </row>
    <row r="5706" spans="1:13">
      <c r="A5706" s="81" t="s">
        <v>14864</v>
      </c>
      <c r="B5706" s="81" t="s">
        <v>14865</v>
      </c>
      <c r="C5706" s="81" t="s">
        <v>14899</v>
      </c>
      <c r="D5706" s="81">
        <v>107</v>
      </c>
      <c r="E5706" s="82" t="s">
        <v>12581</v>
      </c>
      <c r="F5706" s="81" t="s">
        <v>12581</v>
      </c>
      <c r="G5706" s="85">
        <v>87783</v>
      </c>
      <c r="H5706" s="81" t="s">
        <v>14961</v>
      </c>
      <c r="I5706" s="81" t="s">
        <v>312</v>
      </c>
      <c r="J5706" s="81" t="s">
        <v>64</v>
      </c>
      <c r="K5706" s="82">
        <v>73.48</v>
      </c>
      <c r="L5706" s="81" t="s">
        <v>65</v>
      </c>
      <c r="M5706" s="77"/>
    </row>
    <row r="5707" spans="1:13">
      <c r="A5707" s="81" t="s">
        <v>14864</v>
      </c>
      <c r="B5707" s="81" t="s">
        <v>14865</v>
      </c>
      <c r="C5707" s="81" t="s">
        <v>14899</v>
      </c>
      <c r="D5707" s="81">
        <v>107</v>
      </c>
      <c r="E5707" s="82" t="s">
        <v>12581</v>
      </c>
      <c r="F5707" s="81" t="s">
        <v>12581</v>
      </c>
      <c r="G5707" s="85">
        <v>87784</v>
      </c>
      <c r="H5707" s="81" t="s">
        <v>14962</v>
      </c>
      <c r="I5707" s="81" t="s">
        <v>312</v>
      </c>
      <c r="J5707" s="81" t="s">
        <v>64</v>
      </c>
      <c r="K5707" s="82">
        <v>57.92</v>
      </c>
      <c r="L5707" s="81" t="s">
        <v>65</v>
      </c>
      <c r="M5707" s="77"/>
    </row>
    <row r="5708" spans="1:13">
      <c r="A5708" s="81" t="s">
        <v>14864</v>
      </c>
      <c r="B5708" s="81" t="s">
        <v>14865</v>
      </c>
      <c r="C5708" s="81" t="s">
        <v>14899</v>
      </c>
      <c r="D5708" s="81">
        <v>107</v>
      </c>
      <c r="E5708" s="82" t="s">
        <v>12581</v>
      </c>
      <c r="F5708" s="81" t="s">
        <v>12581</v>
      </c>
      <c r="G5708" s="85">
        <v>87786</v>
      </c>
      <c r="H5708" s="81" t="s">
        <v>14963</v>
      </c>
      <c r="I5708" s="81" t="s">
        <v>312</v>
      </c>
      <c r="J5708" s="81" t="s">
        <v>64</v>
      </c>
      <c r="K5708" s="82">
        <v>61.85</v>
      </c>
      <c r="L5708" s="81" t="s">
        <v>65</v>
      </c>
      <c r="M5708" s="77"/>
    </row>
    <row r="5709" spans="1:13">
      <c r="A5709" s="81" t="s">
        <v>14864</v>
      </c>
      <c r="B5709" s="81" t="s">
        <v>14865</v>
      </c>
      <c r="C5709" s="81" t="s">
        <v>14899</v>
      </c>
      <c r="D5709" s="81">
        <v>107</v>
      </c>
      <c r="E5709" s="82" t="s">
        <v>12581</v>
      </c>
      <c r="F5709" s="81" t="s">
        <v>12581</v>
      </c>
      <c r="G5709" s="85">
        <v>87787</v>
      </c>
      <c r="H5709" s="81" t="s">
        <v>14964</v>
      </c>
      <c r="I5709" s="81" t="s">
        <v>312</v>
      </c>
      <c r="J5709" s="81" t="s">
        <v>64</v>
      </c>
      <c r="K5709" s="82">
        <v>87.46</v>
      </c>
      <c r="L5709" s="81" t="s">
        <v>65</v>
      </c>
      <c r="M5709" s="77"/>
    </row>
    <row r="5710" spans="1:13">
      <c r="A5710" s="81" t="s">
        <v>14864</v>
      </c>
      <c r="B5710" s="81" t="s">
        <v>14865</v>
      </c>
      <c r="C5710" s="81" t="s">
        <v>14899</v>
      </c>
      <c r="D5710" s="81">
        <v>107</v>
      </c>
      <c r="E5710" s="82" t="s">
        <v>12581</v>
      </c>
      <c r="F5710" s="81" t="s">
        <v>12581</v>
      </c>
      <c r="G5710" s="85">
        <v>87788</v>
      </c>
      <c r="H5710" s="81" t="s">
        <v>14965</v>
      </c>
      <c r="I5710" s="81" t="s">
        <v>312</v>
      </c>
      <c r="J5710" s="81" t="s">
        <v>64</v>
      </c>
      <c r="K5710" s="82">
        <v>74.17</v>
      </c>
      <c r="L5710" s="81" t="s">
        <v>65</v>
      </c>
      <c r="M5710" s="77"/>
    </row>
    <row r="5711" spans="1:13">
      <c r="A5711" s="81" t="s">
        <v>14864</v>
      </c>
      <c r="B5711" s="81" t="s">
        <v>14865</v>
      </c>
      <c r="C5711" s="81" t="s">
        <v>14899</v>
      </c>
      <c r="D5711" s="81">
        <v>107</v>
      </c>
      <c r="E5711" s="82" t="s">
        <v>12581</v>
      </c>
      <c r="F5711" s="81" t="s">
        <v>12581</v>
      </c>
      <c r="G5711" s="85">
        <v>87790</v>
      </c>
      <c r="H5711" s="81" t="s">
        <v>14966</v>
      </c>
      <c r="I5711" s="81" t="s">
        <v>312</v>
      </c>
      <c r="J5711" s="81" t="s">
        <v>64</v>
      </c>
      <c r="K5711" s="82">
        <v>78.489999999999995</v>
      </c>
      <c r="L5711" s="81" t="s">
        <v>65</v>
      </c>
      <c r="M5711" s="77"/>
    </row>
    <row r="5712" spans="1:13">
      <c r="A5712" s="81" t="s">
        <v>14864</v>
      </c>
      <c r="B5712" s="81" t="s">
        <v>14865</v>
      </c>
      <c r="C5712" s="81" t="s">
        <v>14899</v>
      </c>
      <c r="D5712" s="81">
        <v>107</v>
      </c>
      <c r="E5712" s="82" t="s">
        <v>12581</v>
      </c>
      <c r="F5712" s="81" t="s">
        <v>12581</v>
      </c>
      <c r="G5712" s="85">
        <v>87791</v>
      </c>
      <c r="H5712" s="81" t="s">
        <v>14967</v>
      </c>
      <c r="I5712" s="81" t="s">
        <v>312</v>
      </c>
      <c r="J5712" s="81" t="s">
        <v>64</v>
      </c>
      <c r="K5712" s="82">
        <v>103.87</v>
      </c>
      <c r="L5712" s="81" t="s">
        <v>65</v>
      </c>
      <c r="M5712" s="77"/>
    </row>
    <row r="5713" spans="1:13">
      <c r="A5713" s="81" t="s">
        <v>14864</v>
      </c>
      <c r="B5713" s="81" t="s">
        <v>14865</v>
      </c>
      <c r="C5713" s="81" t="s">
        <v>14899</v>
      </c>
      <c r="D5713" s="81">
        <v>107</v>
      </c>
      <c r="E5713" s="82" t="s">
        <v>12581</v>
      </c>
      <c r="F5713" s="81" t="s">
        <v>12581</v>
      </c>
      <c r="G5713" s="85">
        <v>87792</v>
      </c>
      <c r="H5713" s="81" t="s">
        <v>14968</v>
      </c>
      <c r="I5713" s="81" t="s">
        <v>312</v>
      </c>
      <c r="J5713" s="81" t="s">
        <v>64</v>
      </c>
      <c r="K5713" s="82">
        <v>29.68</v>
      </c>
      <c r="L5713" s="81" t="s">
        <v>65</v>
      </c>
      <c r="M5713" s="77"/>
    </row>
    <row r="5714" spans="1:13">
      <c r="A5714" s="81" t="s">
        <v>14864</v>
      </c>
      <c r="B5714" s="81" t="s">
        <v>14865</v>
      </c>
      <c r="C5714" s="81" t="s">
        <v>14899</v>
      </c>
      <c r="D5714" s="81">
        <v>107</v>
      </c>
      <c r="E5714" s="82" t="s">
        <v>12581</v>
      </c>
      <c r="F5714" s="81" t="s">
        <v>12581</v>
      </c>
      <c r="G5714" s="85">
        <v>87794</v>
      </c>
      <c r="H5714" s="81" t="s">
        <v>14969</v>
      </c>
      <c r="I5714" s="81" t="s">
        <v>312</v>
      </c>
      <c r="J5714" s="81" t="s">
        <v>64</v>
      </c>
      <c r="K5714" s="82">
        <v>31.86</v>
      </c>
      <c r="L5714" s="81" t="s">
        <v>65</v>
      </c>
      <c r="M5714" s="77"/>
    </row>
    <row r="5715" spans="1:13">
      <c r="A5715" s="81" t="s">
        <v>14864</v>
      </c>
      <c r="B5715" s="81" t="s">
        <v>14865</v>
      </c>
      <c r="C5715" s="81" t="s">
        <v>14899</v>
      </c>
      <c r="D5715" s="81">
        <v>107</v>
      </c>
      <c r="E5715" s="82" t="s">
        <v>12581</v>
      </c>
      <c r="F5715" s="81" t="s">
        <v>12581</v>
      </c>
      <c r="G5715" s="85">
        <v>87795</v>
      </c>
      <c r="H5715" s="81" t="s">
        <v>14970</v>
      </c>
      <c r="I5715" s="81" t="s">
        <v>312</v>
      </c>
      <c r="J5715" s="81" t="s">
        <v>64</v>
      </c>
      <c r="K5715" s="82">
        <v>43.97</v>
      </c>
      <c r="L5715" s="81" t="s">
        <v>65</v>
      </c>
      <c r="M5715" s="77"/>
    </row>
    <row r="5716" spans="1:13">
      <c r="A5716" s="81" t="s">
        <v>14864</v>
      </c>
      <c r="B5716" s="81" t="s">
        <v>14865</v>
      </c>
      <c r="C5716" s="81" t="s">
        <v>14899</v>
      </c>
      <c r="D5716" s="81">
        <v>107</v>
      </c>
      <c r="E5716" s="82" t="s">
        <v>12581</v>
      </c>
      <c r="F5716" s="81" t="s">
        <v>12581</v>
      </c>
      <c r="G5716" s="85">
        <v>87797</v>
      </c>
      <c r="H5716" s="81" t="s">
        <v>14971</v>
      </c>
      <c r="I5716" s="81" t="s">
        <v>312</v>
      </c>
      <c r="J5716" s="81" t="s">
        <v>64</v>
      </c>
      <c r="K5716" s="82">
        <v>36.44</v>
      </c>
      <c r="L5716" s="81" t="s">
        <v>65</v>
      </c>
      <c r="M5716" s="77"/>
    </row>
    <row r="5717" spans="1:13">
      <c r="A5717" s="81" t="s">
        <v>14864</v>
      </c>
      <c r="B5717" s="81" t="s">
        <v>14865</v>
      </c>
      <c r="C5717" s="81" t="s">
        <v>14899</v>
      </c>
      <c r="D5717" s="81">
        <v>107</v>
      </c>
      <c r="E5717" s="82" t="s">
        <v>12581</v>
      </c>
      <c r="F5717" s="81" t="s">
        <v>12581</v>
      </c>
      <c r="G5717" s="85">
        <v>87799</v>
      </c>
      <c r="H5717" s="81" t="s">
        <v>14972</v>
      </c>
      <c r="I5717" s="81" t="s">
        <v>312</v>
      </c>
      <c r="J5717" s="81" t="s">
        <v>64</v>
      </c>
      <c r="K5717" s="82">
        <v>39.36</v>
      </c>
      <c r="L5717" s="81" t="s">
        <v>65</v>
      </c>
      <c r="M5717" s="77"/>
    </row>
    <row r="5718" spans="1:13">
      <c r="A5718" s="81" t="s">
        <v>14864</v>
      </c>
      <c r="B5718" s="81" t="s">
        <v>14865</v>
      </c>
      <c r="C5718" s="81" t="s">
        <v>14899</v>
      </c>
      <c r="D5718" s="81">
        <v>107</v>
      </c>
      <c r="E5718" s="82" t="s">
        <v>12581</v>
      </c>
      <c r="F5718" s="81" t="s">
        <v>12581</v>
      </c>
      <c r="G5718" s="85">
        <v>87800</v>
      </c>
      <c r="H5718" s="81" t="s">
        <v>14973</v>
      </c>
      <c r="I5718" s="81" t="s">
        <v>312</v>
      </c>
      <c r="J5718" s="81" t="s">
        <v>64</v>
      </c>
      <c r="K5718" s="82">
        <v>57.22</v>
      </c>
      <c r="L5718" s="81" t="s">
        <v>65</v>
      </c>
      <c r="M5718" s="77"/>
    </row>
    <row r="5719" spans="1:13">
      <c r="A5719" s="81" t="s">
        <v>14864</v>
      </c>
      <c r="B5719" s="81" t="s">
        <v>14865</v>
      </c>
      <c r="C5719" s="81" t="s">
        <v>14899</v>
      </c>
      <c r="D5719" s="81">
        <v>107</v>
      </c>
      <c r="E5719" s="82" t="s">
        <v>12581</v>
      </c>
      <c r="F5719" s="81" t="s">
        <v>12581</v>
      </c>
      <c r="G5719" s="85">
        <v>87801</v>
      </c>
      <c r="H5719" s="81" t="s">
        <v>14974</v>
      </c>
      <c r="I5719" s="81" t="s">
        <v>312</v>
      </c>
      <c r="J5719" s="81" t="s">
        <v>64</v>
      </c>
      <c r="K5719" s="82">
        <v>43.2</v>
      </c>
      <c r="L5719" s="81" t="s">
        <v>65</v>
      </c>
      <c r="M5719" s="77"/>
    </row>
    <row r="5720" spans="1:13">
      <c r="A5720" s="81" t="s">
        <v>14864</v>
      </c>
      <c r="B5720" s="81" t="s">
        <v>14865</v>
      </c>
      <c r="C5720" s="81" t="s">
        <v>14899</v>
      </c>
      <c r="D5720" s="81">
        <v>107</v>
      </c>
      <c r="E5720" s="82" t="s">
        <v>12581</v>
      </c>
      <c r="F5720" s="81" t="s">
        <v>12581</v>
      </c>
      <c r="G5720" s="85">
        <v>87803</v>
      </c>
      <c r="H5720" s="81" t="s">
        <v>14975</v>
      </c>
      <c r="I5720" s="81" t="s">
        <v>312</v>
      </c>
      <c r="J5720" s="81" t="s">
        <v>64</v>
      </c>
      <c r="K5720" s="82">
        <v>46.87</v>
      </c>
      <c r="L5720" s="81" t="s">
        <v>65</v>
      </c>
      <c r="M5720" s="77"/>
    </row>
    <row r="5721" spans="1:13">
      <c r="A5721" s="81" t="s">
        <v>14864</v>
      </c>
      <c r="B5721" s="81" t="s">
        <v>14865</v>
      </c>
      <c r="C5721" s="81" t="s">
        <v>14899</v>
      </c>
      <c r="D5721" s="81">
        <v>107</v>
      </c>
      <c r="E5721" s="82" t="s">
        <v>12581</v>
      </c>
      <c r="F5721" s="81" t="s">
        <v>12581</v>
      </c>
      <c r="G5721" s="85">
        <v>87804</v>
      </c>
      <c r="H5721" s="81" t="s">
        <v>14976</v>
      </c>
      <c r="I5721" s="81" t="s">
        <v>312</v>
      </c>
      <c r="J5721" s="81" t="s">
        <v>64</v>
      </c>
      <c r="K5721" s="82">
        <v>70.47</v>
      </c>
      <c r="L5721" s="81" t="s">
        <v>65</v>
      </c>
      <c r="M5721" s="77"/>
    </row>
    <row r="5722" spans="1:13">
      <c r="A5722" s="81" t="s">
        <v>14864</v>
      </c>
      <c r="B5722" s="81" t="s">
        <v>14865</v>
      </c>
      <c r="C5722" s="81" t="s">
        <v>14899</v>
      </c>
      <c r="D5722" s="81">
        <v>107</v>
      </c>
      <c r="E5722" s="82" t="s">
        <v>12581</v>
      </c>
      <c r="F5722" s="81" t="s">
        <v>12581</v>
      </c>
      <c r="G5722" s="85">
        <v>87805</v>
      </c>
      <c r="H5722" s="81" t="s">
        <v>14977</v>
      </c>
      <c r="I5722" s="81" t="s">
        <v>312</v>
      </c>
      <c r="J5722" s="81" t="s">
        <v>64</v>
      </c>
      <c r="K5722" s="82">
        <v>49.49</v>
      </c>
      <c r="L5722" s="81" t="s">
        <v>65</v>
      </c>
      <c r="M5722" s="77"/>
    </row>
    <row r="5723" spans="1:13">
      <c r="A5723" s="81" t="s">
        <v>14864</v>
      </c>
      <c r="B5723" s="81" t="s">
        <v>14865</v>
      </c>
      <c r="C5723" s="81" t="s">
        <v>14899</v>
      </c>
      <c r="D5723" s="81">
        <v>107</v>
      </c>
      <c r="E5723" s="82" t="s">
        <v>12581</v>
      </c>
      <c r="F5723" s="81" t="s">
        <v>12581</v>
      </c>
      <c r="G5723" s="85">
        <v>87807</v>
      </c>
      <c r="H5723" s="81" t="s">
        <v>14978</v>
      </c>
      <c r="I5723" s="81" t="s">
        <v>312</v>
      </c>
      <c r="J5723" s="81" t="s">
        <v>64</v>
      </c>
      <c r="K5723" s="82">
        <v>53.53</v>
      </c>
      <c r="L5723" s="81" t="s">
        <v>65</v>
      </c>
      <c r="M5723" s="77"/>
    </row>
    <row r="5724" spans="1:13">
      <c r="A5724" s="81" t="s">
        <v>14864</v>
      </c>
      <c r="B5724" s="81" t="s">
        <v>14865</v>
      </c>
      <c r="C5724" s="81" t="s">
        <v>14899</v>
      </c>
      <c r="D5724" s="81">
        <v>107</v>
      </c>
      <c r="E5724" s="82" t="s">
        <v>12581</v>
      </c>
      <c r="F5724" s="81" t="s">
        <v>12581</v>
      </c>
      <c r="G5724" s="85">
        <v>87808</v>
      </c>
      <c r="H5724" s="81" t="s">
        <v>14979</v>
      </c>
      <c r="I5724" s="81" t="s">
        <v>312</v>
      </c>
      <c r="J5724" s="81" t="s">
        <v>64</v>
      </c>
      <c r="K5724" s="82">
        <v>76.739999999999995</v>
      </c>
      <c r="L5724" s="81" t="s">
        <v>65</v>
      </c>
      <c r="M5724" s="77"/>
    </row>
    <row r="5725" spans="1:13">
      <c r="A5725" s="81" t="s">
        <v>14864</v>
      </c>
      <c r="B5725" s="81" t="s">
        <v>14865</v>
      </c>
      <c r="C5725" s="81" t="s">
        <v>14899</v>
      </c>
      <c r="D5725" s="81">
        <v>107</v>
      </c>
      <c r="E5725" s="82" t="s">
        <v>12581</v>
      </c>
      <c r="F5725" s="81" t="s">
        <v>12581</v>
      </c>
      <c r="G5725" s="85">
        <v>87809</v>
      </c>
      <c r="H5725" s="81" t="s">
        <v>14980</v>
      </c>
      <c r="I5725" s="81" t="s">
        <v>312</v>
      </c>
      <c r="J5725" s="81" t="s">
        <v>64</v>
      </c>
      <c r="K5725" s="82">
        <v>67.72</v>
      </c>
      <c r="L5725" s="81" t="s">
        <v>65</v>
      </c>
      <c r="M5725" s="77"/>
    </row>
    <row r="5726" spans="1:13">
      <c r="A5726" s="81" t="s">
        <v>14864</v>
      </c>
      <c r="B5726" s="81" t="s">
        <v>14865</v>
      </c>
      <c r="C5726" s="81" t="s">
        <v>14899</v>
      </c>
      <c r="D5726" s="81">
        <v>107</v>
      </c>
      <c r="E5726" s="82" t="s">
        <v>12581</v>
      </c>
      <c r="F5726" s="81" t="s">
        <v>12581</v>
      </c>
      <c r="G5726" s="85">
        <v>87811</v>
      </c>
      <c r="H5726" s="81" t="s">
        <v>14981</v>
      </c>
      <c r="I5726" s="81" t="s">
        <v>312</v>
      </c>
      <c r="J5726" s="81" t="s">
        <v>64</v>
      </c>
      <c r="K5726" s="82">
        <v>69.900000000000006</v>
      </c>
      <c r="L5726" s="81" t="s">
        <v>65</v>
      </c>
      <c r="M5726" s="77"/>
    </row>
    <row r="5727" spans="1:13">
      <c r="A5727" s="81" t="s">
        <v>14864</v>
      </c>
      <c r="B5727" s="81" t="s">
        <v>14865</v>
      </c>
      <c r="C5727" s="81" t="s">
        <v>14899</v>
      </c>
      <c r="D5727" s="81">
        <v>107</v>
      </c>
      <c r="E5727" s="82" t="s">
        <v>12581</v>
      </c>
      <c r="F5727" s="81" t="s">
        <v>12581</v>
      </c>
      <c r="G5727" s="85">
        <v>87812</v>
      </c>
      <c r="H5727" s="81" t="s">
        <v>14982</v>
      </c>
      <c r="I5727" s="81" t="s">
        <v>312</v>
      </c>
      <c r="J5727" s="81" t="s">
        <v>64</v>
      </c>
      <c r="K5727" s="82">
        <v>81.64</v>
      </c>
      <c r="L5727" s="81" t="s">
        <v>65</v>
      </c>
      <c r="M5727" s="77"/>
    </row>
    <row r="5728" spans="1:13">
      <c r="A5728" s="81" t="s">
        <v>14864</v>
      </c>
      <c r="B5728" s="81" t="s">
        <v>14865</v>
      </c>
      <c r="C5728" s="81" t="s">
        <v>14899</v>
      </c>
      <c r="D5728" s="81">
        <v>107</v>
      </c>
      <c r="E5728" s="82" t="s">
        <v>12581</v>
      </c>
      <c r="F5728" s="81" t="s">
        <v>12581</v>
      </c>
      <c r="G5728" s="85">
        <v>87813</v>
      </c>
      <c r="H5728" s="81" t="s">
        <v>14983</v>
      </c>
      <c r="I5728" s="81" t="s">
        <v>312</v>
      </c>
      <c r="J5728" s="81" t="s">
        <v>64</v>
      </c>
      <c r="K5728" s="82">
        <v>74.489999999999995</v>
      </c>
      <c r="L5728" s="81" t="s">
        <v>65</v>
      </c>
      <c r="M5728" s="77"/>
    </row>
    <row r="5729" spans="1:13">
      <c r="A5729" s="81" t="s">
        <v>14864</v>
      </c>
      <c r="B5729" s="81" t="s">
        <v>14865</v>
      </c>
      <c r="C5729" s="81" t="s">
        <v>14899</v>
      </c>
      <c r="D5729" s="81">
        <v>107</v>
      </c>
      <c r="E5729" s="82" t="s">
        <v>12581</v>
      </c>
      <c r="F5729" s="81" t="s">
        <v>12581</v>
      </c>
      <c r="G5729" s="85">
        <v>87815</v>
      </c>
      <c r="H5729" s="81" t="s">
        <v>14984</v>
      </c>
      <c r="I5729" s="81" t="s">
        <v>312</v>
      </c>
      <c r="J5729" s="81" t="s">
        <v>64</v>
      </c>
      <c r="K5729" s="82">
        <v>77.41</v>
      </c>
      <c r="L5729" s="81" t="s">
        <v>65</v>
      </c>
      <c r="M5729" s="77"/>
    </row>
    <row r="5730" spans="1:13">
      <c r="A5730" s="81" t="s">
        <v>14864</v>
      </c>
      <c r="B5730" s="81" t="s">
        <v>14865</v>
      </c>
      <c r="C5730" s="81" t="s">
        <v>14899</v>
      </c>
      <c r="D5730" s="81">
        <v>107</v>
      </c>
      <c r="E5730" s="82" t="s">
        <v>12581</v>
      </c>
      <c r="F5730" s="81" t="s">
        <v>12581</v>
      </c>
      <c r="G5730" s="85">
        <v>87816</v>
      </c>
      <c r="H5730" s="81" t="s">
        <v>14985</v>
      </c>
      <c r="I5730" s="81" t="s">
        <v>312</v>
      </c>
      <c r="J5730" s="81" t="s">
        <v>64</v>
      </c>
      <c r="K5730" s="82">
        <v>94.89</v>
      </c>
      <c r="L5730" s="81" t="s">
        <v>65</v>
      </c>
      <c r="M5730" s="77"/>
    </row>
    <row r="5731" spans="1:13">
      <c r="A5731" s="81" t="s">
        <v>14864</v>
      </c>
      <c r="B5731" s="81" t="s">
        <v>14865</v>
      </c>
      <c r="C5731" s="81" t="s">
        <v>14899</v>
      </c>
      <c r="D5731" s="81">
        <v>107</v>
      </c>
      <c r="E5731" s="82" t="s">
        <v>12581</v>
      </c>
      <c r="F5731" s="81" t="s">
        <v>12581</v>
      </c>
      <c r="G5731" s="85">
        <v>87817</v>
      </c>
      <c r="H5731" s="81" t="s">
        <v>14986</v>
      </c>
      <c r="I5731" s="81" t="s">
        <v>312</v>
      </c>
      <c r="J5731" s="81" t="s">
        <v>64</v>
      </c>
      <c r="K5731" s="82">
        <v>80.89</v>
      </c>
      <c r="L5731" s="81" t="s">
        <v>65</v>
      </c>
      <c r="M5731" s="77"/>
    </row>
    <row r="5732" spans="1:13">
      <c r="A5732" s="81" t="s">
        <v>14864</v>
      </c>
      <c r="B5732" s="81" t="s">
        <v>14865</v>
      </c>
      <c r="C5732" s="81" t="s">
        <v>14899</v>
      </c>
      <c r="D5732" s="81">
        <v>107</v>
      </c>
      <c r="E5732" s="82" t="s">
        <v>12581</v>
      </c>
      <c r="F5732" s="81" t="s">
        <v>12581</v>
      </c>
      <c r="G5732" s="85">
        <v>87819</v>
      </c>
      <c r="H5732" s="81" t="s">
        <v>14987</v>
      </c>
      <c r="I5732" s="81" t="s">
        <v>312</v>
      </c>
      <c r="J5732" s="81" t="s">
        <v>64</v>
      </c>
      <c r="K5732" s="82">
        <v>84.56</v>
      </c>
      <c r="L5732" s="81" t="s">
        <v>65</v>
      </c>
      <c r="M5732" s="77"/>
    </row>
    <row r="5733" spans="1:13">
      <c r="A5733" s="81" t="s">
        <v>14864</v>
      </c>
      <c r="B5733" s="81" t="s">
        <v>14865</v>
      </c>
      <c r="C5733" s="81" t="s">
        <v>14899</v>
      </c>
      <c r="D5733" s="81">
        <v>107</v>
      </c>
      <c r="E5733" s="82" t="s">
        <v>12581</v>
      </c>
      <c r="F5733" s="81" t="s">
        <v>12581</v>
      </c>
      <c r="G5733" s="85">
        <v>87820</v>
      </c>
      <c r="H5733" s="81" t="s">
        <v>14988</v>
      </c>
      <c r="I5733" s="81" t="s">
        <v>312</v>
      </c>
      <c r="J5733" s="81" t="s">
        <v>64</v>
      </c>
      <c r="K5733" s="82">
        <v>108.15</v>
      </c>
      <c r="L5733" s="81" t="s">
        <v>65</v>
      </c>
      <c r="M5733" s="77"/>
    </row>
    <row r="5734" spans="1:13">
      <c r="A5734" s="81" t="s">
        <v>14864</v>
      </c>
      <c r="B5734" s="81" t="s">
        <v>14865</v>
      </c>
      <c r="C5734" s="81" t="s">
        <v>14899</v>
      </c>
      <c r="D5734" s="81">
        <v>107</v>
      </c>
      <c r="E5734" s="82" t="s">
        <v>12581</v>
      </c>
      <c r="F5734" s="81" t="s">
        <v>12581</v>
      </c>
      <c r="G5734" s="85">
        <v>87821</v>
      </c>
      <c r="H5734" s="81" t="s">
        <v>14989</v>
      </c>
      <c r="I5734" s="81" t="s">
        <v>312</v>
      </c>
      <c r="J5734" s="81" t="s">
        <v>64</v>
      </c>
      <c r="K5734" s="82">
        <v>116.68</v>
      </c>
      <c r="L5734" s="81" t="s">
        <v>65</v>
      </c>
      <c r="M5734" s="77"/>
    </row>
    <row r="5735" spans="1:13">
      <c r="A5735" s="81" t="s">
        <v>14864</v>
      </c>
      <c r="B5735" s="81" t="s">
        <v>14865</v>
      </c>
      <c r="C5735" s="81" t="s">
        <v>14899</v>
      </c>
      <c r="D5735" s="81">
        <v>107</v>
      </c>
      <c r="E5735" s="82" t="s">
        <v>12581</v>
      </c>
      <c r="F5735" s="81" t="s">
        <v>12581</v>
      </c>
      <c r="G5735" s="85">
        <v>87823</v>
      </c>
      <c r="H5735" s="81" t="s">
        <v>14990</v>
      </c>
      <c r="I5735" s="81" t="s">
        <v>312</v>
      </c>
      <c r="J5735" s="81" t="s">
        <v>64</v>
      </c>
      <c r="K5735" s="82">
        <v>120.72</v>
      </c>
      <c r="L5735" s="81" t="s">
        <v>65</v>
      </c>
      <c r="M5735" s="77"/>
    </row>
    <row r="5736" spans="1:13">
      <c r="A5736" s="81" t="s">
        <v>14864</v>
      </c>
      <c r="B5736" s="81" t="s">
        <v>14865</v>
      </c>
      <c r="C5736" s="81" t="s">
        <v>14899</v>
      </c>
      <c r="D5736" s="81">
        <v>107</v>
      </c>
      <c r="E5736" s="82" t="s">
        <v>12581</v>
      </c>
      <c r="F5736" s="81" t="s">
        <v>12581</v>
      </c>
      <c r="G5736" s="85">
        <v>87824</v>
      </c>
      <c r="H5736" s="81" t="s">
        <v>14991</v>
      </c>
      <c r="I5736" s="81" t="s">
        <v>312</v>
      </c>
      <c r="J5736" s="81" t="s">
        <v>64</v>
      </c>
      <c r="K5736" s="82">
        <v>143.56</v>
      </c>
      <c r="L5736" s="81" t="s">
        <v>65</v>
      </c>
      <c r="M5736" s="77"/>
    </row>
    <row r="5737" spans="1:13">
      <c r="A5737" s="81" t="s">
        <v>14864</v>
      </c>
      <c r="B5737" s="81" t="s">
        <v>14865</v>
      </c>
      <c r="C5737" s="81" t="s">
        <v>14899</v>
      </c>
      <c r="D5737" s="81">
        <v>107</v>
      </c>
      <c r="E5737" s="82" t="s">
        <v>12581</v>
      </c>
      <c r="F5737" s="81" t="s">
        <v>12581</v>
      </c>
      <c r="G5737" s="85">
        <v>87825</v>
      </c>
      <c r="H5737" s="81" t="s">
        <v>14992</v>
      </c>
      <c r="I5737" s="81" t="s">
        <v>312</v>
      </c>
      <c r="J5737" s="81" t="s">
        <v>64</v>
      </c>
      <c r="K5737" s="82">
        <v>53.51</v>
      </c>
      <c r="L5737" s="81" t="s">
        <v>65</v>
      </c>
      <c r="M5737" s="77"/>
    </row>
    <row r="5738" spans="1:13">
      <c r="A5738" s="81" t="s">
        <v>14864</v>
      </c>
      <c r="B5738" s="81" t="s">
        <v>14865</v>
      </c>
      <c r="C5738" s="81" t="s">
        <v>14899</v>
      </c>
      <c r="D5738" s="81">
        <v>107</v>
      </c>
      <c r="E5738" s="82" t="s">
        <v>12581</v>
      </c>
      <c r="F5738" s="81" t="s">
        <v>12581</v>
      </c>
      <c r="G5738" s="85">
        <v>87827</v>
      </c>
      <c r="H5738" s="81" t="s">
        <v>14993</v>
      </c>
      <c r="I5738" s="81" t="s">
        <v>312</v>
      </c>
      <c r="J5738" s="81" t="s">
        <v>64</v>
      </c>
      <c r="K5738" s="82">
        <v>56.18</v>
      </c>
      <c r="L5738" s="81" t="s">
        <v>65</v>
      </c>
      <c r="M5738" s="77"/>
    </row>
    <row r="5739" spans="1:13">
      <c r="A5739" s="81" t="s">
        <v>14864</v>
      </c>
      <c r="B5739" s="81" t="s">
        <v>14865</v>
      </c>
      <c r="C5739" s="81" t="s">
        <v>14899</v>
      </c>
      <c r="D5739" s="81">
        <v>107</v>
      </c>
      <c r="E5739" s="82" t="s">
        <v>12581</v>
      </c>
      <c r="F5739" s="81" t="s">
        <v>12581</v>
      </c>
      <c r="G5739" s="85">
        <v>87828</v>
      </c>
      <c r="H5739" s="81" t="s">
        <v>14994</v>
      </c>
      <c r="I5739" s="81" t="s">
        <v>312</v>
      </c>
      <c r="J5739" s="81" t="s">
        <v>64</v>
      </c>
      <c r="K5739" s="82">
        <v>72.08</v>
      </c>
      <c r="L5739" s="81" t="s">
        <v>65</v>
      </c>
      <c r="M5739" s="77"/>
    </row>
    <row r="5740" spans="1:13">
      <c r="A5740" s="81" t="s">
        <v>14864</v>
      </c>
      <c r="B5740" s="81" t="s">
        <v>14865</v>
      </c>
      <c r="C5740" s="81" t="s">
        <v>14899</v>
      </c>
      <c r="D5740" s="81">
        <v>107</v>
      </c>
      <c r="E5740" s="82" t="s">
        <v>12581</v>
      </c>
      <c r="F5740" s="81" t="s">
        <v>12581</v>
      </c>
      <c r="G5740" s="85">
        <v>87829</v>
      </c>
      <c r="H5740" s="81" t="s">
        <v>14995</v>
      </c>
      <c r="I5740" s="81" t="s">
        <v>312</v>
      </c>
      <c r="J5740" s="81" t="s">
        <v>64</v>
      </c>
      <c r="K5740" s="82">
        <v>61.11</v>
      </c>
      <c r="L5740" s="81" t="s">
        <v>65</v>
      </c>
      <c r="M5740" s="77"/>
    </row>
    <row r="5741" spans="1:13">
      <c r="A5741" s="81" t="s">
        <v>14864</v>
      </c>
      <c r="B5741" s="81" t="s">
        <v>14865</v>
      </c>
      <c r="C5741" s="81" t="s">
        <v>14899</v>
      </c>
      <c r="D5741" s="81">
        <v>107</v>
      </c>
      <c r="E5741" s="82" t="s">
        <v>12581</v>
      </c>
      <c r="F5741" s="81" t="s">
        <v>12581</v>
      </c>
      <c r="G5741" s="85">
        <v>87831</v>
      </c>
      <c r="H5741" s="81" t="s">
        <v>14996</v>
      </c>
      <c r="I5741" s="81" t="s">
        <v>312</v>
      </c>
      <c r="J5741" s="81" t="s">
        <v>64</v>
      </c>
      <c r="K5741" s="82">
        <v>64.7</v>
      </c>
      <c r="L5741" s="81" t="s">
        <v>65</v>
      </c>
      <c r="M5741" s="77"/>
    </row>
    <row r="5742" spans="1:13">
      <c r="A5742" s="81" t="s">
        <v>14864</v>
      </c>
      <c r="B5742" s="81" t="s">
        <v>14865</v>
      </c>
      <c r="C5742" s="81" t="s">
        <v>14899</v>
      </c>
      <c r="D5742" s="81">
        <v>107</v>
      </c>
      <c r="E5742" s="82" t="s">
        <v>12581</v>
      </c>
      <c r="F5742" s="81" t="s">
        <v>12581</v>
      </c>
      <c r="G5742" s="85">
        <v>87832</v>
      </c>
      <c r="H5742" s="81" t="s">
        <v>14997</v>
      </c>
      <c r="I5742" s="81" t="s">
        <v>312</v>
      </c>
      <c r="J5742" s="81" t="s">
        <v>64</v>
      </c>
      <c r="K5742" s="82">
        <v>87.61</v>
      </c>
      <c r="L5742" s="81" t="s">
        <v>65</v>
      </c>
      <c r="M5742" s="77"/>
    </row>
    <row r="5743" spans="1:13">
      <c r="A5743" s="81" t="s">
        <v>14864</v>
      </c>
      <c r="B5743" s="81" t="s">
        <v>14865</v>
      </c>
      <c r="C5743" s="81" t="s">
        <v>14899</v>
      </c>
      <c r="D5743" s="81">
        <v>107</v>
      </c>
      <c r="E5743" s="82" t="s">
        <v>12581</v>
      </c>
      <c r="F5743" s="81" t="s">
        <v>12581</v>
      </c>
      <c r="G5743" s="85">
        <v>87834</v>
      </c>
      <c r="H5743" s="81" t="s">
        <v>14998</v>
      </c>
      <c r="I5743" s="81" t="s">
        <v>312</v>
      </c>
      <c r="J5743" s="81" t="s">
        <v>64</v>
      </c>
      <c r="K5743" s="82">
        <v>118.32</v>
      </c>
      <c r="L5743" s="81" t="s">
        <v>65</v>
      </c>
      <c r="M5743" s="77"/>
    </row>
    <row r="5744" spans="1:13">
      <c r="A5744" s="81" t="s">
        <v>14864</v>
      </c>
      <c r="B5744" s="81" t="s">
        <v>14865</v>
      </c>
      <c r="C5744" s="81" t="s">
        <v>14899</v>
      </c>
      <c r="D5744" s="81">
        <v>107</v>
      </c>
      <c r="E5744" s="82" t="s">
        <v>12581</v>
      </c>
      <c r="F5744" s="81" t="s">
        <v>12581</v>
      </c>
      <c r="G5744" s="85">
        <v>87835</v>
      </c>
      <c r="H5744" s="81" t="s">
        <v>14999</v>
      </c>
      <c r="I5744" s="81" t="s">
        <v>312</v>
      </c>
      <c r="J5744" s="81" t="s">
        <v>64</v>
      </c>
      <c r="K5744" s="82">
        <v>81.56</v>
      </c>
      <c r="L5744" s="81" t="s">
        <v>65</v>
      </c>
      <c r="M5744" s="77"/>
    </row>
    <row r="5745" spans="1:13">
      <c r="A5745" s="81" t="s">
        <v>14864</v>
      </c>
      <c r="B5745" s="81" t="s">
        <v>14865</v>
      </c>
      <c r="C5745" s="81" t="s">
        <v>14899</v>
      </c>
      <c r="D5745" s="81">
        <v>107</v>
      </c>
      <c r="E5745" s="82" t="s">
        <v>12581</v>
      </c>
      <c r="F5745" s="81" t="s">
        <v>12581</v>
      </c>
      <c r="G5745" s="85">
        <v>87836</v>
      </c>
      <c r="H5745" s="81" t="s">
        <v>15000</v>
      </c>
      <c r="I5745" s="81" t="s">
        <v>312</v>
      </c>
      <c r="J5745" s="81" t="s">
        <v>64</v>
      </c>
      <c r="K5745" s="82">
        <v>112.9</v>
      </c>
      <c r="L5745" s="81" t="s">
        <v>65</v>
      </c>
      <c r="M5745" s="77"/>
    </row>
    <row r="5746" spans="1:13">
      <c r="A5746" s="81" t="s">
        <v>14864</v>
      </c>
      <c r="B5746" s="81" t="s">
        <v>14865</v>
      </c>
      <c r="C5746" s="81" t="s">
        <v>14899</v>
      </c>
      <c r="D5746" s="81">
        <v>107</v>
      </c>
      <c r="E5746" s="82" t="s">
        <v>12581</v>
      </c>
      <c r="F5746" s="81" t="s">
        <v>12581</v>
      </c>
      <c r="G5746" s="85">
        <v>87837</v>
      </c>
      <c r="H5746" s="81" t="s">
        <v>15001</v>
      </c>
      <c r="I5746" s="81" t="s">
        <v>312</v>
      </c>
      <c r="J5746" s="81" t="s">
        <v>64</v>
      </c>
      <c r="K5746" s="82">
        <v>76.599999999999994</v>
      </c>
      <c r="L5746" s="81" t="s">
        <v>65</v>
      </c>
      <c r="M5746" s="77"/>
    </row>
    <row r="5747" spans="1:13">
      <c r="A5747" s="81" t="s">
        <v>14864</v>
      </c>
      <c r="B5747" s="81" t="s">
        <v>14865</v>
      </c>
      <c r="C5747" s="81" t="s">
        <v>14899</v>
      </c>
      <c r="D5747" s="81">
        <v>107</v>
      </c>
      <c r="E5747" s="82" t="s">
        <v>12581</v>
      </c>
      <c r="F5747" s="81" t="s">
        <v>12581</v>
      </c>
      <c r="G5747" s="85">
        <v>87838</v>
      </c>
      <c r="H5747" s="81" t="s">
        <v>15002</v>
      </c>
      <c r="I5747" s="81" t="s">
        <v>312</v>
      </c>
      <c r="J5747" s="81" t="s">
        <v>64</v>
      </c>
      <c r="K5747" s="82">
        <v>124.45</v>
      </c>
      <c r="L5747" s="81" t="s">
        <v>65</v>
      </c>
      <c r="M5747" s="77"/>
    </row>
    <row r="5748" spans="1:13">
      <c r="A5748" s="81" t="s">
        <v>14864</v>
      </c>
      <c r="B5748" s="81" t="s">
        <v>14865</v>
      </c>
      <c r="C5748" s="81" t="s">
        <v>14899</v>
      </c>
      <c r="D5748" s="81">
        <v>107</v>
      </c>
      <c r="E5748" s="82" t="s">
        <v>12581</v>
      </c>
      <c r="F5748" s="81" t="s">
        <v>12581</v>
      </c>
      <c r="G5748" s="85">
        <v>87839</v>
      </c>
      <c r="H5748" s="81" t="s">
        <v>15003</v>
      </c>
      <c r="I5748" s="81" t="s">
        <v>312</v>
      </c>
      <c r="J5748" s="81" t="s">
        <v>64</v>
      </c>
      <c r="K5748" s="82">
        <v>86.06</v>
      </c>
      <c r="L5748" s="81" t="s">
        <v>65</v>
      </c>
      <c r="M5748" s="77"/>
    </row>
    <row r="5749" spans="1:13">
      <c r="A5749" s="81" t="s">
        <v>14864</v>
      </c>
      <c r="B5749" s="81" t="s">
        <v>14865</v>
      </c>
      <c r="C5749" s="81" t="s">
        <v>14899</v>
      </c>
      <c r="D5749" s="81">
        <v>107</v>
      </c>
      <c r="E5749" s="82" t="s">
        <v>12581</v>
      </c>
      <c r="F5749" s="81" t="s">
        <v>12581</v>
      </c>
      <c r="G5749" s="85">
        <v>87840</v>
      </c>
      <c r="H5749" s="81" t="s">
        <v>15004</v>
      </c>
      <c r="I5749" s="81" t="s">
        <v>312</v>
      </c>
      <c r="J5749" s="81" t="s">
        <v>64</v>
      </c>
      <c r="K5749" s="82">
        <v>117.64</v>
      </c>
      <c r="L5749" s="81" t="s">
        <v>65</v>
      </c>
      <c r="M5749" s="77"/>
    </row>
    <row r="5750" spans="1:13">
      <c r="A5750" s="81" t="s">
        <v>14864</v>
      </c>
      <c r="B5750" s="81" t="s">
        <v>14865</v>
      </c>
      <c r="C5750" s="81" t="s">
        <v>14899</v>
      </c>
      <c r="D5750" s="81">
        <v>107</v>
      </c>
      <c r="E5750" s="82" t="s">
        <v>12581</v>
      </c>
      <c r="F5750" s="81" t="s">
        <v>12581</v>
      </c>
      <c r="G5750" s="85">
        <v>87841</v>
      </c>
      <c r="H5750" s="81" t="s">
        <v>15005</v>
      </c>
      <c r="I5750" s="81" t="s">
        <v>312</v>
      </c>
      <c r="J5750" s="81" t="s">
        <v>64</v>
      </c>
      <c r="K5750" s="82">
        <v>79.69</v>
      </c>
      <c r="L5750" s="81" t="s">
        <v>65</v>
      </c>
      <c r="M5750" s="77"/>
    </row>
    <row r="5751" spans="1:13">
      <c r="A5751" s="81" t="s">
        <v>14864</v>
      </c>
      <c r="B5751" s="81" t="s">
        <v>14865</v>
      </c>
      <c r="C5751" s="81" t="s">
        <v>14899</v>
      </c>
      <c r="D5751" s="81">
        <v>107</v>
      </c>
      <c r="E5751" s="82" t="s">
        <v>12581</v>
      </c>
      <c r="F5751" s="81" t="s">
        <v>12581</v>
      </c>
      <c r="G5751" s="85">
        <v>87842</v>
      </c>
      <c r="H5751" s="81" t="s">
        <v>15006</v>
      </c>
      <c r="I5751" s="81" t="s">
        <v>312</v>
      </c>
      <c r="J5751" s="81" t="s">
        <v>64</v>
      </c>
      <c r="K5751" s="82">
        <v>125.56</v>
      </c>
      <c r="L5751" s="81" t="s">
        <v>65</v>
      </c>
      <c r="M5751" s="77"/>
    </row>
    <row r="5752" spans="1:13">
      <c r="A5752" s="81" t="s">
        <v>14864</v>
      </c>
      <c r="B5752" s="81" t="s">
        <v>14865</v>
      </c>
      <c r="C5752" s="81" t="s">
        <v>14899</v>
      </c>
      <c r="D5752" s="81">
        <v>107</v>
      </c>
      <c r="E5752" s="82" t="s">
        <v>12581</v>
      </c>
      <c r="F5752" s="81" t="s">
        <v>12581</v>
      </c>
      <c r="G5752" s="85">
        <v>87843</v>
      </c>
      <c r="H5752" s="81" t="s">
        <v>15007</v>
      </c>
      <c r="I5752" s="81" t="s">
        <v>312</v>
      </c>
      <c r="J5752" s="81" t="s">
        <v>64</v>
      </c>
      <c r="K5752" s="82">
        <v>94.04</v>
      </c>
      <c r="L5752" s="81" t="s">
        <v>65</v>
      </c>
      <c r="M5752" s="77"/>
    </row>
    <row r="5753" spans="1:13">
      <c r="A5753" s="81" t="s">
        <v>14864</v>
      </c>
      <c r="B5753" s="81" t="s">
        <v>14865</v>
      </c>
      <c r="C5753" s="81" t="s">
        <v>14899</v>
      </c>
      <c r="D5753" s="81">
        <v>107</v>
      </c>
      <c r="E5753" s="82" t="s">
        <v>12581</v>
      </c>
      <c r="F5753" s="81" t="s">
        <v>12581</v>
      </c>
      <c r="G5753" s="85">
        <v>87844</v>
      </c>
      <c r="H5753" s="81" t="s">
        <v>15008</v>
      </c>
      <c r="I5753" s="81" t="s">
        <v>312</v>
      </c>
      <c r="J5753" s="81" t="s">
        <v>64</v>
      </c>
      <c r="K5753" s="82">
        <v>115.05</v>
      </c>
      <c r="L5753" s="81" t="s">
        <v>65</v>
      </c>
      <c r="M5753" s="77"/>
    </row>
    <row r="5754" spans="1:13">
      <c r="A5754" s="81" t="s">
        <v>14864</v>
      </c>
      <c r="B5754" s="81" t="s">
        <v>14865</v>
      </c>
      <c r="C5754" s="81" t="s">
        <v>14899</v>
      </c>
      <c r="D5754" s="81">
        <v>107</v>
      </c>
      <c r="E5754" s="82" t="s">
        <v>12581</v>
      </c>
      <c r="F5754" s="81" t="s">
        <v>12581</v>
      </c>
      <c r="G5754" s="85">
        <v>87845</v>
      </c>
      <c r="H5754" s="81" t="s">
        <v>15009</v>
      </c>
      <c r="I5754" s="81" t="s">
        <v>312</v>
      </c>
      <c r="J5754" s="81" t="s">
        <v>64</v>
      </c>
      <c r="K5754" s="82">
        <v>84.02</v>
      </c>
      <c r="L5754" s="81" t="s">
        <v>65</v>
      </c>
      <c r="M5754" s="77"/>
    </row>
    <row r="5755" spans="1:13">
      <c r="A5755" s="81" t="s">
        <v>14864</v>
      </c>
      <c r="B5755" s="81" t="s">
        <v>14865</v>
      </c>
      <c r="C5755" s="81" t="s">
        <v>14899</v>
      </c>
      <c r="D5755" s="81">
        <v>107</v>
      </c>
      <c r="E5755" s="82" t="s">
        <v>12581</v>
      </c>
      <c r="F5755" s="81" t="s">
        <v>12581</v>
      </c>
      <c r="G5755" s="85">
        <v>87846</v>
      </c>
      <c r="H5755" s="81" t="s">
        <v>15010</v>
      </c>
      <c r="I5755" s="81" t="s">
        <v>312</v>
      </c>
      <c r="J5755" s="81" t="s">
        <v>64</v>
      </c>
      <c r="K5755" s="82">
        <v>128.76</v>
      </c>
      <c r="L5755" s="81" t="s">
        <v>65</v>
      </c>
      <c r="M5755" s="77"/>
    </row>
    <row r="5756" spans="1:13">
      <c r="A5756" s="81" t="s">
        <v>14864</v>
      </c>
      <c r="B5756" s="81" t="s">
        <v>14865</v>
      </c>
      <c r="C5756" s="81" t="s">
        <v>14899</v>
      </c>
      <c r="D5756" s="81">
        <v>107</v>
      </c>
      <c r="E5756" s="82" t="s">
        <v>12581</v>
      </c>
      <c r="F5756" s="81" t="s">
        <v>12581</v>
      </c>
      <c r="G5756" s="85">
        <v>87847</v>
      </c>
      <c r="H5756" s="81" t="s">
        <v>15011</v>
      </c>
      <c r="I5756" s="81" t="s">
        <v>312</v>
      </c>
      <c r="J5756" s="81" t="s">
        <v>64</v>
      </c>
      <c r="K5756" s="82">
        <v>92</v>
      </c>
      <c r="L5756" s="81" t="s">
        <v>65</v>
      </c>
      <c r="M5756" s="77"/>
    </row>
    <row r="5757" spans="1:13">
      <c r="A5757" s="81" t="s">
        <v>14864</v>
      </c>
      <c r="B5757" s="81" t="s">
        <v>14865</v>
      </c>
      <c r="C5757" s="81" t="s">
        <v>14899</v>
      </c>
      <c r="D5757" s="81">
        <v>107</v>
      </c>
      <c r="E5757" s="82" t="s">
        <v>12581</v>
      </c>
      <c r="F5757" s="81" t="s">
        <v>12581</v>
      </c>
      <c r="G5757" s="85">
        <v>87848</v>
      </c>
      <c r="H5757" s="81" t="s">
        <v>15012</v>
      </c>
      <c r="I5757" s="81" t="s">
        <v>312</v>
      </c>
      <c r="J5757" s="81" t="s">
        <v>64</v>
      </c>
      <c r="K5757" s="82">
        <v>122.32</v>
      </c>
      <c r="L5757" s="81" t="s">
        <v>65</v>
      </c>
      <c r="M5757" s="77"/>
    </row>
    <row r="5758" spans="1:13">
      <c r="A5758" s="81" t="s">
        <v>14864</v>
      </c>
      <c r="B5758" s="81" t="s">
        <v>14865</v>
      </c>
      <c r="C5758" s="81" t="s">
        <v>14899</v>
      </c>
      <c r="D5758" s="81">
        <v>107</v>
      </c>
      <c r="E5758" s="82" t="s">
        <v>12581</v>
      </c>
      <c r="F5758" s="81" t="s">
        <v>12581</v>
      </c>
      <c r="G5758" s="85">
        <v>87849</v>
      </c>
      <c r="H5758" s="81" t="s">
        <v>15013</v>
      </c>
      <c r="I5758" s="81" t="s">
        <v>312</v>
      </c>
      <c r="J5758" s="81" t="s">
        <v>64</v>
      </c>
      <c r="K5758" s="82">
        <v>86.02</v>
      </c>
      <c r="L5758" s="81" t="s">
        <v>65</v>
      </c>
      <c r="M5758" s="77"/>
    </row>
    <row r="5759" spans="1:13">
      <c r="A5759" s="81" t="s">
        <v>14864</v>
      </c>
      <c r="B5759" s="81" t="s">
        <v>14865</v>
      </c>
      <c r="C5759" s="81" t="s">
        <v>14899</v>
      </c>
      <c r="D5759" s="81">
        <v>107</v>
      </c>
      <c r="E5759" s="82" t="s">
        <v>12581</v>
      </c>
      <c r="F5759" s="81" t="s">
        <v>12581</v>
      </c>
      <c r="G5759" s="85">
        <v>87850</v>
      </c>
      <c r="H5759" s="81" t="s">
        <v>15014</v>
      </c>
      <c r="I5759" s="81" t="s">
        <v>312</v>
      </c>
      <c r="J5759" s="81" t="s">
        <v>64</v>
      </c>
      <c r="K5759" s="82">
        <v>134.91</v>
      </c>
      <c r="L5759" s="81" t="s">
        <v>65</v>
      </c>
      <c r="M5759" s="77"/>
    </row>
    <row r="5760" spans="1:13">
      <c r="A5760" s="81" t="s">
        <v>14864</v>
      </c>
      <c r="B5760" s="81" t="s">
        <v>14865</v>
      </c>
      <c r="C5760" s="81" t="s">
        <v>14899</v>
      </c>
      <c r="D5760" s="81">
        <v>107</v>
      </c>
      <c r="E5760" s="82" t="s">
        <v>12581</v>
      </c>
      <c r="F5760" s="81" t="s">
        <v>12581</v>
      </c>
      <c r="G5760" s="85">
        <v>87851</v>
      </c>
      <c r="H5760" s="81" t="s">
        <v>15015</v>
      </c>
      <c r="I5760" s="81" t="s">
        <v>312</v>
      </c>
      <c r="J5760" s="81" t="s">
        <v>64</v>
      </c>
      <c r="K5760" s="82">
        <v>96.51</v>
      </c>
      <c r="L5760" s="81" t="s">
        <v>65</v>
      </c>
      <c r="M5760" s="77"/>
    </row>
    <row r="5761" spans="1:13">
      <c r="A5761" s="81" t="s">
        <v>14864</v>
      </c>
      <c r="B5761" s="81" t="s">
        <v>14865</v>
      </c>
      <c r="C5761" s="81" t="s">
        <v>14899</v>
      </c>
      <c r="D5761" s="81">
        <v>107</v>
      </c>
      <c r="E5761" s="82" t="s">
        <v>12581</v>
      </c>
      <c r="F5761" s="81" t="s">
        <v>12581</v>
      </c>
      <c r="G5761" s="85">
        <v>87852</v>
      </c>
      <c r="H5761" s="81" t="s">
        <v>15016</v>
      </c>
      <c r="I5761" s="81" t="s">
        <v>312</v>
      </c>
      <c r="J5761" s="81" t="s">
        <v>64</v>
      </c>
      <c r="K5761" s="82">
        <v>127.03</v>
      </c>
      <c r="L5761" s="81" t="s">
        <v>65</v>
      </c>
      <c r="M5761" s="77"/>
    </row>
    <row r="5762" spans="1:13">
      <c r="A5762" s="81" t="s">
        <v>14864</v>
      </c>
      <c r="B5762" s="81" t="s">
        <v>14865</v>
      </c>
      <c r="C5762" s="81" t="s">
        <v>14899</v>
      </c>
      <c r="D5762" s="81">
        <v>107</v>
      </c>
      <c r="E5762" s="82" t="s">
        <v>12581</v>
      </c>
      <c r="F5762" s="81" t="s">
        <v>12581</v>
      </c>
      <c r="G5762" s="85">
        <v>87853</v>
      </c>
      <c r="H5762" s="81" t="s">
        <v>15017</v>
      </c>
      <c r="I5762" s="81" t="s">
        <v>312</v>
      </c>
      <c r="J5762" s="81" t="s">
        <v>64</v>
      </c>
      <c r="K5762" s="82">
        <v>89.08</v>
      </c>
      <c r="L5762" s="81" t="s">
        <v>65</v>
      </c>
      <c r="M5762" s="77"/>
    </row>
    <row r="5763" spans="1:13">
      <c r="A5763" s="81" t="s">
        <v>14864</v>
      </c>
      <c r="B5763" s="81" t="s">
        <v>14865</v>
      </c>
      <c r="C5763" s="81" t="s">
        <v>14899</v>
      </c>
      <c r="D5763" s="81">
        <v>107</v>
      </c>
      <c r="E5763" s="82" t="s">
        <v>12581</v>
      </c>
      <c r="F5763" s="81" t="s">
        <v>12581</v>
      </c>
      <c r="G5763" s="85">
        <v>87854</v>
      </c>
      <c r="H5763" s="81" t="s">
        <v>15018</v>
      </c>
      <c r="I5763" s="81" t="s">
        <v>312</v>
      </c>
      <c r="J5763" s="81" t="s">
        <v>64</v>
      </c>
      <c r="K5763" s="82">
        <v>135.97999999999999</v>
      </c>
      <c r="L5763" s="81" t="s">
        <v>65</v>
      </c>
      <c r="M5763" s="77"/>
    </row>
    <row r="5764" spans="1:13">
      <c r="A5764" s="81" t="s">
        <v>14864</v>
      </c>
      <c r="B5764" s="81" t="s">
        <v>14865</v>
      </c>
      <c r="C5764" s="81" t="s">
        <v>14899</v>
      </c>
      <c r="D5764" s="81">
        <v>107</v>
      </c>
      <c r="E5764" s="82" t="s">
        <v>12581</v>
      </c>
      <c r="F5764" s="81" t="s">
        <v>12581</v>
      </c>
      <c r="G5764" s="85">
        <v>87855</v>
      </c>
      <c r="H5764" s="81" t="s">
        <v>15019</v>
      </c>
      <c r="I5764" s="81" t="s">
        <v>312</v>
      </c>
      <c r="J5764" s="81" t="s">
        <v>64</v>
      </c>
      <c r="K5764" s="82">
        <v>104.5</v>
      </c>
      <c r="L5764" s="81" t="s">
        <v>65</v>
      </c>
      <c r="M5764" s="77"/>
    </row>
    <row r="5765" spans="1:13">
      <c r="A5765" s="81" t="s">
        <v>14864</v>
      </c>
      <c r="B5765" s="81" t="s">
        <v>14865</v>
      </c>
      <c r="C5765" s="81" t="s">
        <v>14899</v>
      </c>
      <c r="D5765" s="81">
        <v>107</v>
      </c>
      <c r="E5765" s="82" t="s">
        <v>12581</v>
      </c>
      <c r="F5765" s="81" t="s">
        <v>12581</v>
      </c>
      <c r="G5765" s="85">
        <v>87856</v>
      </c>
      <c r="H5765" s="81" t="s">
        <v>15020</v>
      </c>
      <c r="I5765" s="81" t="s">
        <v>312</v>
      </c>
      <c r="J5765" s="81" t="s">
        <v>64</v>
      </c>
      <c r="K5765" s="82">
        <v>124.47</v>
      </c>
      <c r="L5765" s="81" t="s">
        <v>65</v>
      </c>
      <c r="M5765" s="77"/>
    </row>
    <row r="5766" spans="1:13">
      <c r="A5766" s="81" t="s">
        <v>14864</v>
      </c>
      <c r="B5766" s="81" t="s">
        <v>14865</v>
      </c>
      <c r="C5766" s="81" t="s">
        <v>14899</v>
      </c>
      <c r="D5766" s="81">
        <v>107</v>
      </c>
      <c r="E5766" s="82" t="s">
        <v>12581</v>
      </c>
      <c r="F5766" s="81" t="s">
        <v>12581</v>
      </c>
      <c r="G5766" s="85">
        <v>87857</v>
      </c>
      <c r="H5766" s="81" t="s">
        <v>15021</v>
      </c>
      <c r="I5766" s="81" t="s">
        <v>312</v>
      </c>
      <c r="J5766" s="81" t="s">
        <v>64</v>
      </c>
      <c r="K5766" s="82">
        <v>93.42</v>
      </c>
      <c r="L5766" s="81" t="s">
        <v>65</v>
      </c>
      <c r="M5766" s="77"/>
    </row>
    <row r="5767" spans="1:13">
      <c r="A5767" s="81" t="s">
        <v>14864</v>
      </c>
      <c r="B5767" s="81" t="s">
        <v>14865</v>
      </c>
      <c r="C5767" s="81" t="s">
        <v>14899</v>
      </c>
      <c r="D5767" s="81">
        <v>107</v>
      </c>
      <c r="E5767" s="82" t="s">
        <v>12581</v>
      </c>
      <c r="F5767" s="81" t="s">
        <v>12581</v>
      </c>
      <c r="G5767" s="85">
        <v>87858</v>
      </c>
      <c r="H5767" s="81" t="s">
        <v>15022</v>
      </c>
      <c r="I5767" s="81" t="s">
        <v>312</v>
      </c>
      <c r="J5767" s="81" t="s">
        <v>64</v>
      </c>
      <c r="K5767" s="82">
        <v>89.71</v>
      </c>
      <c r="L5767" s="81" t="s">
        <v>65</v>
      </c>
      <c r="M5767" s="77"/>
    </row>
    <row r="5768" spans="1:13">
      <c r="A5768" s="81" t="s">
        <v>14864</v>
      </c>
      <c r="B5768" s="81" t="s">
        <v>14865</v>
      </c>
      <c r="C5768" s="81" t="s">
        <v>14899</v>
      </c>
      <c r="D5768" s="81">
        <v>107</v>
      </c>
      <c r="E5768" s="82" t="s">
        <v>12581</v>
      </c>
      <c r="F5768" s="81" t="s">
        <v>12581</v>
      </c>
      <c r="G5768" s="85">
        <v>87859</v>
      </c>
      <c r="H5768" s="81" t="s">
        <v>15023</v>
      </c>
      <c r="I5768" s="81" t="s">
        <v>312</v>
      </c>
      <c r="J5768" s="81" t="s">
        <v>64</v>
      </c>
      <c r="K5768" s="82">
        <v>104.93</v>
      </c>
      <c r="L5768" s="81" t="s">
        <v>65</v>
      </c>
      <c r="M5768" s="77"/>
    </row>
    <row r="5769" spans="1:13">
      <c r="A5769" s="81" t="s">
        <v>14864</v>
      </c>
      <c r="B5769" s="81" t="s">
        <v>14865</v>
      </c>
      <c r="C5769" s="81" t="s">
        <v>14899</v>
      </c>
      <c r="D5769" s="81">
        <v>107</v>
      </c>
      <c r="E5769" s="82" t="s">
        <v>12581</v>
      </c>
      <c r="F5769" s="81" t="s">
        <v>12581</v>
      </c>
      <c r="G5769" s="85">
        <v>89048</v>
      </c>
      <c r="H5769" s="81" t="s">
        <v>15024</v>
      </c>
      <c r="I5769" s="81" t="s">
        <v>312</v>
      </c>
      <c r="J5769" s="81" t="s">
        <v>64</v>
      </c>
      <c r="K5769" s="82">
        <v>27.67</v>
      </c>
      <c r="L5769" s="81" t="s">
        <v>65</v>
      </c>
      <c r="M5769" s="77"/>
    </row>
    <row r="5770" spans="1:13">
      <c r="A5770" s="81" t="s">
        <v>14864</v>
      </c>
      <c r="B5770" s="81" t="s">
        <v>14865</v>
      </c>
      <c r="C5770" s="81" t="s">
        <v>14899</v>
      </c>
      <c r="D5770" s="81">
        <v>107</v>
      </c>
      <c r="E5770" s="82" t="s">
        <v>12581</v>
      </c>
      <c r="F5770" s="81" t="s">
        <v>12581</v>
      </c>
      <c r="G5770" s="85">
        <v>89049</v>
      </c>
      <c r="H5770" s="81" t="s">
        <v>15025</v>
      </c>
      <c r="I5770" s="81" t="s">
        <v>312</v>
      </c>
      <c r="J5770" s="81" t="s">
        <v>64</v>
      </c>
      <c r="K5770" s="82">
        <v>16.13</v>
      </c>
      <c r="L5770" s="81" t="s">
        <v>65</v>
      </c>
      <c r="M5770" s="77"/>
    </row>
    <row r="5771" spans="1:13">
      <c r="A5771" s="81" t="s">
        <v>14864</v>
      </c>
      <c r="B5771" s="81" t="s">
        <v>14865</v>
      </c>
      <c r="C5771" s="81" t="s">
        <v>14899</v>
      </c>
      <c r="D5771" s="81">
        <v>107</v>
      </c>
      <c r="E5771" s="82" t="s">
        <v>12581</v>
      </c>
      <c r="F5771" s="81" t="s">
        <v>12581</v>
      </c>
      <c r="G5771" s="85">
        <v>89173</v>
      </c>
      <c r="H5771" s="81" t="s">
        <v>15026</v>
      </c>
      <c r="I5771" s="81" t="s">
        <v>312</v>
      </c>
      <c r="J5771" s="81" t="s">
        <v>64</v>
      </c>
      <c r="K5771" s="82">
        <v>27.21</v>
      </c>
      <c r="L5771" s="81" t="s">
        <v>65</v>
      </c>
      <c r="M5771" s="77"/>
    </row>
    <row r="5772" spans="1:13">
      <c r="A5772" s="81" t="s">
        <v>14864</v>
      </c>
      <c r="B5772" s="81" t="s">
        <v>14865</v>
      </c>
      <c r="C5772" s="81" t="s">
        <v>14899</v>
      </c>
      <c r="D5772" s="81">
        <v>107</v>
      </c>
      <c r="E5772" s="82" t="s">
        <v>12581</v>
      </c>
      <c r="F5772" s="81" t="s">
        <v>12581</v>
      </c>
      <c r="G5772" s="85">
        <v>90406</v>
      </c>
      <c r="H5772" s="81" t="s">
        <v>15027</v>
      </c>
      <c r="I5772" s="81" t="s">
        <v>312</v>
      </c>
      <c r="J5772" s="81" t="s">
        <v>64</v>
      </c>
      <c r="K5772" s="82">
        <v>35.64</v>
      </c>
      <c r="L5772" s="81" t="s">
        <v>65</v>
      </c>
      <c r="M5772" s="77"/>
    </row>
    <row r="5773" spans="1:13">
      <c r="A5773" s="81" t="s">
        <v>14864</v>
      </c>
      <c r="B5773" s="81" t="s">
        <v>14865</v>
      </c>
      <c r="C5773" s="81" t="s">
        <v>14899</v>
      </c>
      <c r="D5773" s="81">
        <v>107</v>
      </c>
      <c r="E5773" s="82" t="s">
        <v>12581</v>
      </c>
      <c r="F5773" s="81" t="s">
        <v>12581</v>
      </c>
      <c r="G5773" s="85">
        <v>90407</v>
      </c>
      <c r="H5773" s="81" t="s">
        <v>15028</v>
      </c>
      <c r="I5773" s="81" t="s">
        <v>312</v>
      </c>
      <c r="J5773" s="81" t="s">
        <v>64</v>
      </c>
      <c r="K5773" s="82">
        <v>38.44</v>
      </c>
      <c r="L5773" s="81" t="s">
        <v>65</v>
      </c>
      <c r="M5773" s="77"/>
    </row>
    <row r="5774" spans="1:13">
      <c r="A5774" s="81" t="s">
        <v>14864</v>
      </c>
      <c r="B5774" s="81" t="s">
        <v>14865</v>
      </c>
      <c r="C5774" s="81" t="s">
        <v>14899</v>
      </c>
      <c r="D5774" s="81">
        <v>107</v>
      </c>
      <c r="E5774" s="82" t="s">
        <v>12581</v>
      </c>
      <c r="F5774" s="81" t="s">
        <v>12581</v>
      </c>
      <c r="G5774" s="85">
        <v>90408</v>
      </c>
      <c r="H5774" s="81" t="s">
        <v>15029</v>
      </c>
      <c r="I5774" s="81" t="s">
        <v>312</v>
      </c>
      <c r="J5774" s="81" t="s">
        <v>64</v>
      </c>
      <c r="K5774" s="82">
        <v>25.91</v>
      </c>
      <c r="L5774" s="81" t="s">
        <v>65</v>
      </c>
      <c r="M5774" s="77"/>
    </row>
    <row r="5775" spans="1:13">
      <c r="A5775" s="81" t="s">
        <v>14864</v>
      </c>
      <c r="B5775" s="81" t="s">
        <v>14865</v>
      </c>
      <c r="C5775" s="81" t="s">
        <v>14899</v>
      </c>
      <c r="D5775" s="81">
        <v>107</v>
      </c>
      <c r="E5775" s="82" t="s">
        <v>12581</v>
      </c>
      <c r="F5775" s="81" t="s">
        <v>12581</v>
      </c>
      <c r="G5775" s="85">
        <v>90409</v>
      </c>
      <c r="H5775" s="81" t="s">
        <v>15030</v>
      </c>
      <c r="I5775" s="81" t="s">
        <v>312</v>
      </c>
      <c r="J5775" s="81" t="s">
        <v>64</v>
      </c>
      <c r="K5775" s="82">
        <v>27.49</v>
      </c>
      <c r="L5775" s="81" t="s">
        <v>65</v>
      </c>
      <c r="M5775" s="77"/>
    </row>
    <row r="5776" spans="1:13">
      <c r="A5776" s="81" t="s">
        <v>14864</v>
      </c>
      <c r="B5776" s="81" t="s">
        <v>14865</v>
      </c>
      <c r="C5776" s="81" t="s">
        <v>15031</v>
      </c>
      <c r="D5776" s="81">
        <v>110</v>
      </c>
      <c r="E5776" s="82" t="s">
        <v>12581</v>
      </c>
      <c r="F5776" s="81" t="s">
        <v>12581</v>
      </c>
      <c r="G5776" s="85">
        <v>87242</v>
      </c>
      <c r="H5776" s="81" t="s">
        <v>15032</v>
      </c>
      <c r="I5776" s="81" t="s">
        <v>312</v>
      </c>
      <c r="J5776" s="81" t="s">
        <v>64</v>
      </c>
      <c r="K5776" s="82">
        <v>219.17</v>
      </c>
      <c r="L5776" s="81" t="s">
        <v>65</v>
      </c>
      <c r="M5776" s="77"/>
    </row>
    <row r="5777" spans="1:13">
      <c r="A5777" s="81" t="s">
        <v>14864</v>
      </c>
      <c r="B5777" s="81" t="s">
        <v>14865</v>
      </c>
      <c r="C5777" s="81" t="s">
        <v>15031</v>
      </c>
      <c r="D5777" s="81">
        <v>110</v>
      </c>
      <c r="E5777" s="82" t="s">
        <v>12581</v>
      </c>
      <c r="F5777" s="81" t="s">
        <v>12581</v>
      </c>
      <c r="G5777" s="85">
        <v>87243</v>
      </c>
      <c r="H5777" s="81" t="s">
        <v>15033</v>
      </c>
      <c r="I5777" s="81" t="s">
        <v>312</v>
      </c>
      <c r="J5777" s="81" t="s">
        <v>64</v>
      </c>
      <c r="K5777" s="82">
        <v>200.93</v>
      </c>
      <c r="L5777" s="81" t="s">
        <v>65</v>
      </c>
      <c r="M5777" s="77"/>
    </row>
    <row r="5778" spans="1:13">
      <c r="A5778" s="81" t="s">
        <v>14864</v>
      </c>
      <c r="B5778" s="81" t="s">
        <v>14865</v>
      </c>
      <c r="C5778" s="81" t="s">
        <v>15031</v>
      </c>
      <c r="D5778" s="81">
        <v>110</v>
      </c>
      <c r="E5778" s="82" t="s">
        <v>12581</v>
      </c>
      <c r="F5778" s="81" t="s">
        <v>12581</v>
      </c>
      <c r="G5778" s="85">
        <v>87244</v>
      </c>
      <c r="H5778" s="81" t="s">
        <v>15034</v>
      </c>
      <c r="I5778" s="81" t="s">
        <v>312</v>
      </c>
      <c r="J5778" s="81" t="s">
        <v>64</v>
      </c>
      <c r="K5778" s="82">
        <v>211.8</v>
      </c>
      <c r="L5778" s="81" t="s">
        <v>65</v>
      </c>
      <c r="M5778" s="77"/>
    </row>
    <row r="5779" spans="1:13">
      <c r="A5779" s="81" t="s">
        <v>14864</v>
      </c>
      <c r="B5779" s="81" t="s">
        <v>14865</v>
      </c>
      <c r="C5779" s="81" t="s">
        <v>15031</v>
      </c>
      <c r="D5779" s="81">
        <v>110</v>
      </c>
      <c r="E5779" s="82" t="s">
        <v>12581</v>
      </c>
      <c r="F5779" s="81" t="s">
        <v>12581</v>
      </c>
      <c r="G5779" s="85">
        <v>87245</v>
      </c>
      <c r="H5779" s="81" t="s">
        <v>15035</v>
      </c>
      <c r="I5779" s="81" t="s">
        <v>312</v>
      </c>
      <c r="J5779" s="81" t="s">
        <v>64</v>
      </c>
      <c r="K5779" s="82">
        <v>256.19</v>
      </c>
      <c r="L5779" s="81" t="s">
        <v>65</v>
      </c>
      <c r="M5779" s="77"/>
    </row>
    <row r="5780" spans="1:13">
      <c r="A5780" s="81" t="s">
        <v>14864</v>
      </c>
      <c r="B5780" s="81" t="s">
        <v>14865</v>
      </c>
      <c r="C5780" s="81" t="s">
        <v>15031</v>
      </c>
      <c r="D5780" s="81">
        <v>110</v>
      </c>
      <c r="E5780" s="82" t="s">
        <v>12581</v>
      </c>
      <c r="F5780" s="81" t="s">
        <v>12581</v>
      </c>
      <c r="G5780" s="85">
        <v>87264</v>
      </c>
      <c r="H5780" s="81" t="s">
        <v>15036</v>
      </c>
      <c r="I5780" s="81" t="s">
        <v>312</v>
      </c>
      <c r="J5780" s="81" t="s">
        <v>64</v>
      </c>
      <c r="K5780" s="82">
        <v>47.25</v>
      </c>
      <c r="L5780" s="81" t="s">
        <v>65</v>
      </c>
      <c r="M5780" s="77"/>
    </row>
    <row r="5781" spans="1:13">
      <c r="A5781" s="81" t="s">
        <v>14864</v>
      </c>
      <c r="B5781" s="81" t="s">
        <v>14865</v>
      </c>
      <c r="C5781" s="81" t="s">
        <v>15031</v>
      </c>
      <c r="D5781" s="81">
        <v>110</v>
      </c>
      <c r="E5781" s="82" t="s">
        <v>12581</v>
      </c>
      <c r="F5781" s="81" t="s">
        <v>12581</v>
      </c>
      <c r="G5781" s="85">
        <v>87265</v>
      </c>
      <c r="H5781" s="81" t="s">
        <v>15037</v>
      </c>
      <c r="I5781" s="81" t="s">
        <v>312</v>
      </c>
      <c r="J5781" s="81" t="s">
        <v>64</v>
      </c>
      <c r="K5781" s="82">
        <v>40.32</v>
      </c>
      <c r="L5781" s="81" t="s">
        <v>65</v>
      </c>
      <c r="M5781" s="77"/>
    </row>
    <row r="5782" spans="1:13">
      <c r="A5782" s="81" t="s">
        <v>14864</v>
      </c>
      <c r="B5782" s="81" t="s">
        <v>14865</v>
      </c>
      <c r="C5782" s="81" t="s">
        <v>15031</v>
      </c>
      <c r="D5782" s="81">
        <v>110</v>
      </c>
      <c r="E5782" s="82" t="s">
        <v>12581</v>
      </c>
      <c r="F5782" s="81" t="s">
        <v>12581</v>
      </c>
      <c r="G5782" s="85">
        <v>87266</v>
      </c>
      <c r="H5782" s="81" t="s">
        <v>15038</v>
      </c>
      <c r="I5782" s="81" t="s">
        <v>312</v>
      </c>
      <c r="J5782" s="81" t="s">
        <v>64</v>
      </c>
      <c r="K5782" s="82">
        <v>49.71</v>
      </c>
      <c r="L5782" s="81" t="s">
        <v>65</v>
      </c>
      <c r="M5782" s="77"/>
    </row>
    <row r="5783" spans="1:13">
      <c r="A5783" s="81" t="s">
        <v>14864</v>
      </c>
      <c r="B5783" s="81" t="s">
        <v>14865</v>
      </c>
      <c r="C5783" s="81" t="s">
        <v>15031</v>
      </c>
      <c r="D5783" s="81">
        <v>110</v>
      </c>
      <c r="E5783" s="82" t="s">
        <v>12581</v>
      </c>
      <c r="F5783" s="81" t="s">
        <v>12581</v>
      </c>
      <c r="G5783" s="85">
        <v>87267</v>
      </c>
      <c r="H5783" s="81" t="s">
        <v>15039</v>
      </c>
      <c r="I5783" s="81" t="s">
        <v>312</v>
      </c>
      <c r="J5783" s="81" t="s">
        <v>64</v>
      </c>
      <c r="K5783" s="82">
        <v>46.62</v>
      </c>
      <c r="L5783" s="81" t="s">
        <v>65</v>
      </c>
      <c r="M5783" s="77"/>
    </row>
    <row r="5784" spans="1:13">
      <c r="A5784" s="81" t="s">
        <v>14864</v>
      </c>
      <c r="B5784" s="81" t="s">
        <v>14865</v>
      </c>
      <c r="C5784" s="81" t="s">
        <v>15031</v>
      </c>
      <c r="D5784" s="81">
        <v>110</v>
      </c>
      <c r="E5784" s="82" t="s">
        <v>12581</v>
      </c>
      <c r="F5784" s="81" t="s">
        <v>12581</v>
      </c>
      <c r="G5784" s="85">
        <v>87268</v>
      </c>
      <c r="H5784" s="81" t="s">
        <v>15040</v>
      </c>
      <c r="I5784" s="81" t="s">
        <v>312</v>
      </c>
      <c r="J5784" s="81" t="s">
        <v>64</v>
      </c>
      <c r="K5784" s="82">
        <v>51.46</v>
      </c>
      <c r="L5784" s="81" t="s">
        <v>65</v>
      </c>
      <c r="M5784" s="77"/>
    </row>
    <row r="5785" spans="1:13">
      <c r="A5785" s="81" t="s">
        <v>14864</v>
      </c>
      <c r="B5785" s="81" t="s">
        <v>14865</v>
      </c>
      <c r="C5785" s="81" t="s">
        <v>15031</v>
      </c>
      <c r="D5785" s="81">
        <v>110</v>
      </c>
      <c r="E5785" s="82" t="s">
        <v>12581</v>
      </c>
      <c r="F5785" s="81" t="s">
        <v>12581</v>
      </c>
      <c r="G5785" s="85">
        <v>87269</v>
      </c>
      <c r="H5785" s="81" t="s">
        <v>15041</v>
      </c>
      <c r="I5785" s="81" t="s">
        <v>312</v>
      </c>
      <c r="J5785" s="81" t="s">
        <v>64</v>
      </c>
      <c r="K5785" s="82">
        <v>43.93</v>
      </c>
      <c r="L5785" s="81" t="s">
        <v>65</v>
      </c>
      <c r="M5785" s="77"/>
    </row>
    <row r="5786" spans="1:13">
      <c r="A5786" s="81" t="s">
        <v>14864</v>
      </c>
      <c r="B5786" s="81" t="s">
        <v>14865</v>
      </c>
      <c r="C5786" s="81" t="s">
        <v>15031</v>
      </c>
      <c r="D5786" s="81">
        <v>110</v>
      </c>
      <c r="E5786" s="82" t="s">
        <v>12581</v>
      </c>
      <c r="F5786" s="81" t="s">
        <v>12581</v>
      </c>
      <c r="G5786" s="85">
        <v>87270</v>
      </c>
      <c r="H5786" s="81" t="s">
        <v>15042</v>
      </c>
      <c r="I5786" s="81" t="s">
        <v>312</v>
      </c>
      <c r="J5786" s="81" t="s">
        <v>64</v>
      </c>
      <c r="K5786" s="82">
        <v>53.54</v>
      </c>
      <c r="L5786" s="81" t="s">
        <v>65</v>
      </c>
      <c r="M5786" s="77"/>
    </row>
    <row r="5787" spans="1:13">
      <c r="A5787" s="81" t="s">
        <v>14864</v>
      </c>
      <c r="B5787" s="81" t="s">
        <v>14865</v>
      </c>
      <c r="C5787" s="81" t="s">
        <v>15031</v>
      </c>
      <c r="D5787" s="81">
        <v>110</v>
      </c>
      <c r="E5787" s="82" t="s">
        <v>12581</v>
      </c>
      <c r="F5787" s="81" t="s">
        <v>12581</v>
      </c>
      <c r="G5787" s="85">
        <v>87271</v>
      </c>
      <c r="H5787" s="81" t="s">
        <v>15043</v>
      </c>
      <c r="I5787" s="81" t="s">
        <v>312</v>
      </c>
      <c r="J5787" s="81" t="s">
        <v>64</v>
      </c>
      <c r="K5787" s="82">
        <v>50.02</v>
      </c>
      <c r="L5787" s="81" t="s">
        <v>65</v>
      </c>
      <c r="M5787" s="77"/>
    </row>
    <row r="5788" spans="1:13">
      <c r="A5788" s="81" t="s">
        <v>14864</v>
      </c>
      <c r="B5788" s="81" t="s">
        <v>14865</v>
      </c>
      <c r="C5788" s="81" t="s">
        <v>15031</v>
      </c>
      <c r="D5788" s="81">
        <v>110</v>
      </c>
      <c r="E5788" s="82" t="s">
        <v>12581</v>
      </c>
      <c r="F5788" s="81" t="s">
        <v>12581</v>
      </c>
      <c r="G5788" s="85">
        <v>87272</v>
      </c>
      <c r="H5788" s="81" t="s">
        <v>15044</v>
      </c>
      <c r="I5788" s="81" t="s">
        <v>312</v>
      </c>
      <c r="J5788" s="81" t="s">
        <v>64</v>
      </c>
      <c r="K5788" s="82">
        <v>55.22</v>
      </c>
      <c r="L5788" s="81" t="s">
        <v>65</v>
      </c>
      <c r="M5788" s="77"/>
    </row>
    <row r="5789" spans="1:13">
      <c r="A5789" s="81" t="s">
        <v>14864</v>
      </c>
      <c r="B5789" s="81" t="s">
        <v>14865</v>
      </c>
      <c r="C5789" s="81" t="s">
        <v>15031</v>
      </c>
      <c r="D5789" s="81">
        <v>110</v>
      </c>
      <c r="E5789" s="82" t="s">
        <v>12581</v>
      </c>
      <c r="F5789" s="81" t="s">
        <v>12581</v>
      </c>
      <c r="G5789" s="85">
        <v>87273</v>
      </c>
      <c r="H5789" s="81" t="s">
        <v>15045</v>
      </c>
      <c r="I5789" s="81" t="s">
        <v>312</v>
      </c>
      <c r="J5789" s="81" t="s">
        <v>64</v>
      </c>
      <c r="K5789" s="82">
        <v>45.99</v>
      </c>
      <c r="L5789" s="81" t="s">
        <v>65</v>
      </c>
      <c r="M5789" s="77"/>
    </row>
    <row r="5790" spans="1:13">
      <c r="A5790" s="81" t="s">
        <v>14864</v>
      </c>
      <c r="B5790" s="81" t="s">
        <v>14865</v>
      </c>
      <c r="C5790" s="81" t="s">
        <v>15031</v>
      </c>
      <c r="D5790" s="81">
        <v>110</v>
      </c>
      <c r="E5790" s="82" t="s">
        <v>12581</v>
      </c>
      <c r="F5790" s="81" t="s">
        <v>12581</v>
      </c>
      <c r="G5790" s="85">
        <v>87274</v>
      </c>
      <c r="H5790" s="81" t="s">
        <v>15046</v>
      </c>
      <c r="I5790" s="81" t="s">
        <v>312</v>
      </c>
      <c r="J5790" s="81" t="s">
        <v>64</v>
      </c>
      <c r="K5790" s="82">
        <v>56.69</v>
      </c>
      <c r="L5790" s="81" t="s">
        <v>65</v>
      </c>
      <c r="M5790" s="77"/>
    </row>
    <row r="5791" spans="1:13">
      <c r="A5791" s="81" t="s">
        <v>14864</v>
      </c>
      <c r="B5791" s="81" t="s">
        <v>14865</v>
      </c>
      <c r="C5791" s="81" t="s">
        <v>15031</v>
      </c>
      <c r="D5791" s="81">
        <v>110</v>
      </c>
      <c r="E5791" s="82" t="s">
        <v>12581</v>
      </c>
      <c r="F5791" s="81" t="s">
        <v>12581</v>
      </c>
      <c r="G5791" s="85">
        <v>87275</v>
      </c>
      <c r="H5791" s="81" t="s">
        <v>15047</v>
      </c>
      <c r="I5791" s="81" t="s">
        <v>312</v>
      </c>
      <c r="J5791" s="81" t="s">
        <v>64</v>
      </c>
      <c r="K5791" s="82">
        <v>53.52</v>
      </c>
      <c r="L5791" s="81" t="s">
        <v>65</v>
      </c>
      <c r="M5791" s="77"/>
    </row>
    <row r="5792" spans="1:13">
      <c r="A5792" s="81" t="s">
        <v>14864</v>
      </c>
      <c r="B5792" s="81" t="s">
        <v>14865</v>
      </c>
      <c r="C5792" s="81" t="s">
        <v>15031</v>
      </c>
      <c r="D5792" s="81">
        <v>110</v>
      </c>
      <c r="E5792" s="82" t="s">
        <v>12581</v>
      </c>
      <c r="F5792" s="81" t="s">
        <v>12581</v>
      </c>
      <c r="G5792" s="85">
        <v>88786</v>
      </c>
      <c r="H5792" s="81" t="s">
        <v>15048</v>
      </c>
      <c r="I5792" s="81" t="s">
        <v>312</v>
      </c>
      <c r="J5792" s="81" t="s">
        <v>64</v>
      </c>
      <c r="K5792" s="82">
        <v>242.54</v>
      </c>
      <c r="L5792" s="81" t="s">
        <v>65</v>
      </c>
      <c r="M5792" s="77"/>
    </row>
    <row r="5793" spans="1:13">
      <c r="A5793" s="81" t="s">
        <v>14864</v>
      </c>
      <c r="B5793" s="81" t="s">
        <v>14865</v>
      </c>
      <c r="C5793" s="81" t="s">
        <v>15031</v>
      </c>
      <c r="D5793" s="81">
        <v>110</v>
      </c>
      <c r="E5793" s="82" t="s">
        <v>12581</v>
      </c>
      <c r="F5793" s="81" t="s">
        <v>12581</v>
      </c>
      <c r="G5793" s="85">
        <v>88787</v>
      </c>
      <c r="H5793" s="81" t="s">
        <v>15049</v>
      </c>
      <c r="I5793" s="81" t="s">
        <v>312</v>
      </c>
      <c r="J5793" s="81" t="s">
        <v>64</v>
      </c>
      <c r="K5793" s="82">
        <v>223.1</v>
      </c>
      <c r="L5793" s="81" t="s">
        <v>65</v>
      </c>
      <c r="M5793" s="77"/>
    </row>
    <row r="5794" spans="1:13">
      <c r="A5794" s="81" t="s">
        <v>14864</v>
      </c>
      <c r="B5794" s="81" t="s">
        <v>14865</v>
      </c>
      <c r="C5794" s="81" t="s">
        <v>15031</v>
      </c>
      <c r="D5794" s="81">
        <v>110</v>
      </c>
      <c r="E5794" s="82" t="s">
        <v>12581</v>
      </c>
      <c r="F5794" s="81" t="s">
        <v>12581</v>
      </c>
      <c r="G5794" s="85">
        <v>88788</v>
      </c>
      <c r="H5794" s="81" t="s">
        <v>15050</v>
      </c>
      <c r="I5794" s="81" t="s">
        <v>312</v>
      </c>
      <c r="J5794" s="81" t="s">
        <v>64</v>
      </c>
      <c r="K5794" s="82">
        <v>233.97</v>
      </c>
      <c r="L5794" s="81" t="s">
        <v>65</v>
      </c>
      <c r="M5794" s="77"/>
    </row>
    <row r="5795" spans="1:13">
      <c r="A5795" s="81" t="s">
        <v>14864</v>
      </c>
      <c r="B5795" s="81" t="s">
        <v>14865</v>
      </c>
      <c r="C5795" s="81" t="s">
        <v>15031</v>
      </c>
      <c r="D5795" s="81">
        <v>110</v>
      </c>
      <c r="E5795" s="82" t="s">
        <v>12581</v>
      </c>
      <c r="F5795" s="81" t="s">
        <v>12581</v>
      </c>
      <c r="G5795" s="85">
        <v>88789</v>
      </c>
      <c r="H5795" s="81" t="s">
        <v>15051</v>
      </c>
      <c r="I5795" s="81" t="s">
        <v>312</v>
      </c>
      <c r="J5795" s="81" t="s">
        <v>64</v>
      </c>
      <c r="K5795" s="82">
        <v>282.47000000000003</v>
      </c>
      <c r="L5795" s="81" t="s">
        <v>65</v>
      </c>
      <c r="M5795" s="77"/>
    </row>
    <row r="5796" spans="1:13">
      <c r="A5796" s="81" t="s">
        <v>14864</v>
      </c>
      <c r="B5796" s="81" t="s">
        <v>14865</v>
      </c>
      <c r="C5796" s="81" t="s">
        <v>15031</v>
      </c>
      <c r="D5796" s="81">
        <v>110</v>
      </c>
      <c r="E5796" s="82" t="s">
        <v>12581</v>
      </c>
      <c r="F5796" s="81" t="s">
        <v>12581</v>
      </c>
      <c r="G5796" s="85">
        <v>89045</v>
      </c>
      <c r="H5796" s="81" t="s">
        <v>22228</v>
      </c>
      <c r="I5796" s="81" t="s">
        <v>312</v>
      </c>
      <c r="J5796" s="81" t="s">
        <v>64</v>
      </c>
      <c r="K5796" s="82">
        <v>47.07</v>
      </c>
      <c r="L5796" s="81" t="s">
        <v>65</v>
      </c>
      <c r="M5796" s="77"/>
    </row>
    <row r="5797" spans="1:13">
      <c r="A5797" s="81" t="s">
        <v>14864</v>
      </c>
      <c r="B5797" s="81" t="s">
        <v>14865</v>
      </c>
      <c r="C5797" s="81" t="s">
        <v>15031</v>
      </c>
      <c r="D5797" s="81">
        <v>110</v>
      </c>
      <c r="E5797" s="82" t="s">
        <v>12581</v>
      </c>
      <c r="F5797" s="81" t="s">
        <v>12581</v>
      </c>
      <c r="G5797" s="85">
        <v>89170</v>
      </c>
      <c r="H5797" s="81" t="s">
        <v>22229</v>
      </c>
      <c r="I5797" s="81" t="s">
        <v>312</v>
      </c>
      <c r="J5797" s="81" t="s">
        <v>64</v>
      </c>
      <c r="K5797" s="82">
        <v>45.32</v>
      </c>
      <c r="L5797" s="81" t="s">
        <v>65</v>
      </c>
      <c r="M5797" s="77"/>
    </row>
    <row r="5798" spans="1:13">
      <c r="A5798" s="81" t="s">
        <v>14864</v>
      </c>
      <c r="B5798" s="81" t="s">
        <v>14865</v>
      </c>
      <c r="C5798" s="81" t="s">
        <v>15031</v>
      </c>
      <c r="D5798" s="81">
        <v>110</v>
      </c>
      <c r="E5798" s="82" t="s">
        <v>12581</v>
      </c>
      <c r="F5798" s="81" t="s">
        <v>12581</v>
      </c>
      <c r="G5798" s="85">
        <v>93392</v>
      </c>
      <c r="H5798" s="81" t="s">
        <v>15052</v>
      </c>
      <c r="I5798" s="81" t="s">
        <v>312</v>
      </c>
      <c r="J5798" s="81" t="s">
        <v>64</v>
      </c>
      <c r="K5798" s="82">
        <v>38.479999999999997</v>
      </c>
      <c r="L5798" s="81" t="s">
        <v>65</v>
      </c>
      <c r="M5798" s="77"/>
    </row>
    <row r="5799" spans="1:13">
      <c r="A5799" s="81" t="s">
        <v>14864</v>
      </c>
      <c r="B5799" s="81" t="s">
        <v>14865</v>
      </c>
      <c r="C5799" s="81" t="s">
        <v>15031</v>
      </c>
      <c r="D5799" s="81">
        <v>110</v>
      </c>
      <c r="E5799" s="82" t="s">
        <v>12581</v>
      </c>
      <c r="F5799" s="81" t="s">
        <v>12581</v>
      </c>
      <c r="G5799" s="85">
        <v>93393</v>
      </c>
      <c r="H5799" s="81" t="s">
        <v>15053</v>
      </c>
      <c r="I5799" s="81" t="s">
        <v>312</v>
      </c>
      <c r="J5799" s="81" t="s">
        <v>64</v>
      </c>
      <c r="K5799" s="82">
        <v>31.64</v>
      </c>
      <c r="L5799" s="81" t="s">
        <v>65</v>
      </c>
      <c r="M5799" s="77"/>
    </row>
    <row r="5800" spans="1:13">
      <c r="A5800" s="81" t="s">
        <v>14864</v>
      </c>
      <c r="B5800" s="81" t="s">
        <v>14865</v>
      </c>
      <c r="C5800" s="81" t="s">
        <v>15031</v>
      </c>
      <c r="D5800" s="81">
        <v>110</v>
      </c>
      <c r="E5800" s="82" t="s">
        <v>12581</v>
      </c>
      <c r="F5800" s="81" t="s">
        <v>12581</v>
      </c>
      <c r="G5800" s="85">
        <v>93394</v>
      </c>
      <c r="H5800" s="81" t="s">
        <v>15054</v>
      </c>
      <c r="I5800" s="81" t="s">
        <v>312</v>
      </c>
      <c r="J5800" s="81" t="s">
        <v>64</v>
      </c>
      <c r="K5800" s="82">
        <v>40.94</v>
      </c>
      <c r="L5800" s="81" t="s">
        <v>65</v>
      </c>
      <c r="M5800" s="77"/>
    </row>
    <row r="5801" spans="1:13">
      <c r="A5801" s="81" t="s">
        <v>14864</v>
      </c>
      <c r="B5801" s="81" t="s">
        <v>14865</v>
      </c>
      <c r="C5801" s="81" t="s">
        <v>15031</v>
      </c>
      <c r="D5801" s="81">
        <v>110</v>
      </c>
      <c r="E5801" s="82" t="s">
        <v>12581</v>
      </c>
      <c r="F5801" s="81" t="s">
        <v>12581</v>
      </c>
      <c r="G5801" s="85">
        <v>93395</v>
      </c>
      <c r="H5801" s="81" t="s">
        <v>15055</v>
      </c>
      <c r="I5801" s="81" t="s">
        <v>312</v>
      </c>
      <c r="J5801" s="81" t="s">
        <v>64</v>
      </c>
      <c r="K5801" s="82">
        <v>37.85</v>
      </c>
      <c r="L5801" s="81" t="s">
        <v>65</v>
      </c>
      <c r="M5801" s="77"/>
    </row>
    <row r="5802" spans="1:13">
      <c r="A5802" s="81" t="s">
        <v>14864</v>
      </c>
      <c r="B5802" s="81" t="s">
        <v>14865</v>
      </c>
      <c r="C5802" s="81" t="s">
        <v>15031</v>
      </c>
      <c r="D5802" s="81">
        <v>110</v>
      </c>
      <c r="E5802" s="82" t="s">
        <v>12581</v>
      </c>
      <c r="F5802" s="81" t="s">
        <v>12581</v>
      </c>
      <c r="G5802" s="85">
        <v>99194</v>
      </c>
      <c r="H5802" s="81" t="s">
        <v>15056</v>
      </c>
      <c r="I5802" s="81" t="s">
        <v>312</v>
      </c>
      <c r="J5802" s="81" t="s">
        <v>64</v>
      </c>
      <c r="K5802" s="82">
        <v>43.1</v>
      </c>
      <c r="L5802" s="81" t="s">
        <v>65</v>
      </c>
      <c r="M5802" s="77"/>
    </row>
    <row r="5803" spans="1:13">
      <c r="A5803" s="81" t="s">
        <v>14864</v>
      </c>
      <c r="B5803" s="81" t="s">
        <v>14865</v>
      </c>
      <c r="C5803" s="81" t="s">
        <v>15031</v>
      </c>
      <c r="D5803" s="81">
        <v>110</v>
      </c>
      <c r="E5803" s="82" t="s">
        <v>12581</v>
      </c>
      <c r="F5803" s="81" t="s">
        <v>12581</v>
      </c>
      <c r="G5803" s="85">
        <v>99195</v>
      </c>
      <c r="H5803" s="81" t="s">
        <v>15057</v>
      </c>
      <c r="I5803" s="81" t="s">
        <v>312</v>
      </c>
      <c r="J5803" s="81" t="s">
        <v>64</v>
      </c>
      <c r="K5803" s="82">
        <v>36.26</v>
      </c>
      <c r="L5803" s="81" t="s">
        <v>65</v>
      </c>
      <c r="M5803" s="77"/>
    </row>
    <row r="5804" spans="1:13">
      <c r="A5804" s="81" t="s">
        <v>14864</v>
      </c>
      <c r="B5804" s="81" t="s">
        <v>14865</v>
      </c>
      <c r="C5804" s="81" t="s">
        <v>15031</v>
      </c>
      <c r="D5804" s="81">
        <v>110</v>
      </c>
      <c r="E5804" s="82" t="s">
        <v>12581</v>
      </c>
      <c r="F5804" s="81" t="s">
        <v>12581</v>
      </c>
      <c r="G5804" s="85">
        <v>99196</v>
      </c>
      <c r="H5804" s="81" t="s">
        <v>15058</v>
      </c>
      <c r="I5804" s="81" t="s">
        <v>312</v>
      </c>
      <c r="J5804" s="81" t="s">
        <v>64</v>
      </c>
      <c r="K5804" s="82">
        <v>45.56</v>
      </c>
      <c r="L5804" s="81" t="s">
        <v>65</v>
      </c>
      <c r="M5804" s="77"/>
    </row>
    <row r="5805" spans="1:13">
      <c r="A5805" s="81" t="s">
        <v>14864</v>
      </c>
      <c r="B5805" s="81" t="s">
        <v>14865</v>
      </c>
      <c r="C5805" s="81" t="s">
        <v>15031</v>
      </c>
      <c r="D5805" s="81">
        <v>110</v>
      </c>
      <c r="E5805" s="82" t="s">
        <v>12581</v>
      </c>
      <c r="F5805" s="81" t="s">
        <v>12581</v>
      </c>
      <c r="G5805" s="85">
        <v>99198</v>
      </c>
      <c r="H5805" s="81" t="s">
        <v>15059</v>
      </c>
      <c r="I5805" s="81" t="s">
        <v>312</v>
      </c>
      <c r="J5805" s="81" t="s">
        <v>64</v>
      </c>
      <c r="K5805" s="82">
        <v>42.47</v>
      </c>
      <c r="L5805" s="81" t="s">
        <v>65</v>
      </c>
      <c r="M5805" s="77"/>
    </row>
    <row r="5806" spans="1:13">
      <c r="A5806" s="81" t="s">
        <v>14864</v>
      </c>
      <c r="B5806" s="81" t="s">
        <v>14865</v>
      </c>
      <c r="C5806" s="81" t="s">
        <v>15060</v>
      </c>
      <c r="D5806" s="81">
        <v>125</v>
      </c>
      <c r="E5806" s="82" t="s">
        <v>12581</v>
      </c>
      <c r="F5806" s="81" t="s">
        <v>12581</v>
      </c>
      <c r="G5806" s="85">
        <v>101965</v>
      </c>
      <c r="H5806" s="81" t="s">
        <v>22426</v>
      </c>
      <c r="I5806" s="81" t="s">
        <v>25</v>
      </c>
      <c r="J5806" s="81" t="s">
        <v>64</v>
      </c>
      <c r="K5806" s="82">
        <v>65.180000000000007</v>
      </c>
      <c r="L5806" s="81" t="s">
        <v>65</v>
      </c>
      <c r="M5806" s="77"/>
    </row>
    <row r="5807" spans="1:13">
      <c r="A5807" s="81" t="s">
        <v>14864</v>
      </c>
      <c r="B5807" s="81" t="s">
        <v>14865</v>
      </c>
      <c r="C5807" s="81" t="s">
        <v>22427</v>
      </c>
      <c r="D5807" s="81">
        <v>132</v>
      </c>
      <c r="E5807" s="82" t="s">
        <v>12581</v>
      </c>
      <c r="F5807" s="81" t="s">
        <v>12581</v>
      </c>
      <c r="G5807" s="85">
        <v>101966</v>
      </c>
      <c r="H5807" s="81" t="s">
        <v>22428</v>
      </c>
      <c r="I5807" s="81" t="s">
        <v>25</v>
      </c>
      <c r="J5807" s="81" t="s">
        <v>64</v>
      </c>
      <c r="K5807" s="82">
        <v>73.61</v>
      </c>
      <c r="L5807" s="81" t="s">
        <v>65</v>
      </c>
      <c r="M5807" s="77"/>
    </row>
    <row r="5808" spans="1:13">
      <c r="A5808" s="81" t="s">
        <v>14864</v>
      </c>
      <c r="B5808" s="81" t="s">
        <v>14865</v>
      </c>
      <c r="C5808" s="81" t="s">
        <v>22427</v>
      </c>
      <c r="D5808" s="81">
        <v>132</v>
      </c>
      <c r="E5808" s="82" t="s">
        <v>12581</v>
      </c>
      <c r="F5808" s="81" t="s">
        <v>12581</v>
      </c>
      <c r="G5808" s="85">
        <v>101979</v>
      </c>
      <c r="H5808" s="81" t="s">
        <v>22429</v>
      </c>
      <c r="I5808" s="81" t="s">
        <v>25</v>
      </c>
      <c r="J5808" s="81" t="s">
        <v>64</v>
      </c>
      <c r="K5808" s="82">
        <v>32.26</v>
      </c>
      <c r="L5808" s="81" t="s">
        <v>65</v>
      </c>
      <c r="M5808" s="77"/>
    </row>
    <row r="5809" spans="1:13">
      <c r="A5809" s="81" t="s">
        <v>14864</v>
      </c>
      <c r="B5809" s="81" t="s">
        <v>14865</v>
      </c>
      <c r="C5809" s="81" t="s">
        <v>15061</v>
      </c>
      <c r="D5809" s="81">
        <v>133</v>
      </c>
      <c r="E5809" s="82" t="s">
        <v>12581</v>
      </c>
      <c r="F5809" s="81" t="s">
        <v>12581</v>
      </c>
      <c r="G5809" s="85">
        <v>96112</v>
      </c>
      <c r="H5809" s="81" t="s">
        <v>15062</v>
      </c>
      <c r="I5809" s="81" t="s">
        <v>312</v>
      </c>
      <c r="J5809" s="81" t="s">
        <v>64</v>
      </c>
      <c r="K5809" s="82">
        <v>113.43</v>
      </c>
      <c r="L5809" s="81" t="s">
        <v>65</v>
      </c>
      <c r="M5809" s="77"/>
    </row>
    <row r="5810" spans="1:13">
      <c r="A5810" s="81" t="s">
        <v>14864</v>
      </c>
      <c r="B5810" s="81" t="s">
        <v>14865</v>
      </c>
      <c r="C5810" s="81" t="s">
        <v>15061</v>
      </c>
      <c r="D5810" s="81">
        <v>133</v>
      </c>
      <c r="E5810" s="82" t="s">
        <v>12581</v>
      </c>
      <c r="F5810" s="81" t="s">
        <v>12581</v>
      </c>
      <c r="G5810" s="85">
        <v>96117</v>
      </c>
      <c r="H5810" s="81" t="s">
        <v>15063</v>
      </c>
      <c r="I5810" s="81" t="s">
        <v>312</v>
      </c>
      <c r="J5810" s="81" t="s">
        <v>64</v>
      </c>
      <c r="K5810" s="82">
        <v>144.12</v>
      </c>
      <c r="L5810" s="81" t="s">
        <v>65</v>
      </c>
      <c r="M5810" s="77"/>
    </row>
    <row r="5811" spans="1:13">
      <c r="A5811" s="81" t="s">
        <v>14864</v>
      </c>
      <c r="B5811" s="81" t="s">
        <v>14865</v>
      </c>
      <c r="C5811" s="81" t="s">
        <v>15061</v>
      </c>
      <c r="D5811" s="81">
        <v>133</v>
      </c>
      <c r="E5811" s="82" t="s">
        <v>12581</v>
      </c>
      <c r="F5811" s="81" t="s">
        <v>12581</v>
      </c>
      <c r="G5811" s="85">
        <v>96122</v>
      </c>
      <c r="H5811" s="81" t="s">
        <v>15064</v>
      </c>
      <c r="I5811" s="81" t="s">
        <v>25</v>
      </c>
      <c r="J5811" s="81" t="s">
        <v>64</v>
      </c>
      <c r="K5811" s="82">
        <v>34.79</v>
      </c>
      <c r="L5811" s="81" t="s">
        <v>65</v>
      </c>
      <c r="M5811" s="77"/>
    </row>
    <row r="5812" spans="1:13">
      <c r="A5812" s="81" t="s">
        <v>14864</v>
      </c>
      <c r="B5812" s="81" t="s">
        <v>14865</v>
      </c>
      <c r="C5812" s="81" t="s">
        <v>15065</v>
      </c>
      <c r="D5812" s="81">
        <v>134</v>
      </c>
      <c r="E5812" s="82" t="s">
        <v>12581</v>
      </c>
      <c r="F5812" s="81" t="s">
        <v>12581</v>
      </c>
      <c r="G5812" s="85">
        <v>96109</v>
      </c>
      <c r="H5812" s="81" t="s">
        <v>15066</v>
      </c>
      <c r="I5812" s="81" t="s">
        <v>312</v>
      </c>
      <c r="J5812" s="81" t="s">
        <v>64</v>
      </c>
      <c r="K5812" s="82">
        <v>33.840000000000003</v>
      </c>
      <c r="L5812" s="81" t="s">
        <v>65</v>
      </c>
      <c r="M5812" s="77"/>
    </row>
    <row r="5813" spans="1:13">
      <c r="A5813" s="81" t="s">
        <v>14864</v>
      </c>
      <c r="B5813" s="81" t="s">
        <v>14865</v>
      </c>
      <c r="C5813" s="81" t="s">
        <v>15065</v>
      </c>
      <c r="D5813" s="81">
        <v>134</v>
      </c>
      <c r="E5813" s="82" t="s">
        <v>12581</v>
      </c>
      <c r="F5813" s="81" t="s">
        <v>12581</v>
      </c>
      <c r="G5813" s="85">
        <v>96110</v>
      </c>
      <c r="H5813" s="81" t="s">
        <v>15067</v>
      </c>
      <c r="I5813" s="81" t="s">
        <v>312</v>
      </c>
      <c r="J5813" s="81" t="s">
        <v>64</v>
      </c>
      <c r="K5813" s="82">
        <v>49.56</v>
      </c>
      <c r="L5813" s="81" t="s">
        <v>65</v>
      </c>
      <c r="M5813" s="77"/>
    </row>
    <row r="5814" spans="1:13">
      <c r="A5814" s="81" t="s">
        <v>14864</v>
      </c>
      <c r="B5814" s="81" t="s">
        <v>14865</v>
      </c>
      <c r="C5814" s="81" t="s">
        <v>15065</v>
      </c>
      <c r="D5814" s="81">
        <v>134</v>
      </c>
      <c r="E5814" s="82" t="s">
        <v>12581</v>
      </c>
      <c r="F5814" s="81" t="s">
        <v>12581</v>
      </c>
      <c r="G5814" s="85">
        <v>96113</v>
      </c>
      <c r="H5814" s="81" t="s">
        <v>15068</v>
      </c>
      <c r="I5814" s="81" t="s">
        <v>312</v>
      </c>
      <c r="J5814" s="81" t="s">
        <v>64</v>
      </c>
      <c r="K5814" s="82">
        <v>29.47</v>
      </c>
      <c r="L5814" s="81" t="s">
        <v>65</v>
      </c>
      <c r="M5814" s="77"/>
    </row>
    <row r="5815" spans="1:13">
      <c r="A5815" s="81" t="s">
        <v>14864</v>
      </c>
      <c r="B5815" s="81" t="s">
        <v>14865</v>
      </c>
      <c r="C5815" s="81" t="s">
        <v>15065</v>
      </c>
      <c r="D5815" s="81">
        <v>134</v>
      </c>
      <c r="E5815" s="82" t="s">
        <v>12581</v>
      </c>
      <c r="F5815" s="81" t="s">
        <v>12581</v>
      </c>
      <c r="G5815" s="85">
        <v>96114</v>
      </c>
      <c r="H5815" s="81" t="s">
        <v>15069</v>
      </c>
      <c r="I5815" s="81" t="s">
        <v>312</v>
      </c>
      <c r="J5815" s="81" t="s">
        <v>64</v>
      </c>
      <c r="K5815" s="82">
        <v>50.2</v>
      </c>
      <c r="L5815" s="81" t="s">
        <v>65</v>
      </c>
      <c r="M5815" s="77"/>
    </row>
    <row r="5816" spans="1:13">
      <c r="A5816" s="81" t="s">
        <v>14864</v>
      </c>
      <c r="B5816" s="81" t="s">
        <v>14865</v>
      </c>
      <c r="C5816" s="81" t="s">
        <v>15065</v>
      </c>
      <c r="D5816" s="81">
        <v>134</v>
      </c>
      <c r="E5816" s="82" t="s">
        <v>12581</v>
      </c>
      <c r="F5816" s="81" t="s">
        <v>12581</v>
      </c>
      <c r="G5816" s="85">
        <v>96120</v>
      </c>
      <c r="H5816" s="81" t="s">
        <v>15070</v>
      </c>
      <c r="I5816" s="81" t="s">
        <v>25</v>
      </c>
      <c r="J5816" s="81" t="s">
        <v>64</v>
      </c>
      <c r="K5816" s="82">
        <v>2.19</v>
      </c>
      <c r="L5816" s="81" t="s">
        <v>65</v>
      </c>
      <c r="M5816" s="77"/>
    </row>
    <row r="5817" spans="1:13">
      <c r="A5817" s="81" t="s">
        <v>14864</v>
      </c>
      <c r="B5817" s="81" t="s">
        <v>14865</v>
      </c>
      <c r="C5817" s="81" t="s">
        <v>15065</v>
      </c>
      <c r="D5817" s="81">
        <v>134</v>
      </c>
      <c r="E5817" s="82" t="s">
        <v>12581</v>
      </c>
      <c r="F5817" s="81" t="s">
        <v>12581</v>
      </c>
      <c r="G5817" s="85">
        <v>96123</v>
      </c>
      <c r="H5817" s="81" t="s">
        <v>15071</v>
      </c>
      <c r="I5817" s="81" t="s">
        <v>25</v>
      </c>
      <c r="J5817" s="81" t="s">
        <v>64</v>
      </c>
      <c r="K5817" s="82">
        <v>23.64</v>
      </c>
      <c r="L5817" s="81" t="s">
        <v>65</v>
      </c>
      <c r="M5817" s="77"/>
    </row>
    <row r="5818" spans="1:13">
      <c r="A5818" s="81" t="s">
        <v>14864</v>
      </c>
      <c r="B5818" s="81" t="s">
        <v>14865</v>
      </c>
      <c r="C5818" s="81" t="s">
        <v>15065</v>
      </c>
      <c r="D5818" s="81">
        <v>134</v>
      </c>
      <c r="E5818" s="82" t="s">
        <v>12581</v>
      </c>
      <c r="F5818" s="81" t="s">
        <v>12581</v>
      </c>
      <c r="G5818" s="85">
        <v>99054</v>
      </c>
      <c r="H5818" s="81" t="s">
        <v>15072</v>
      </c>
      <c r="I5818" s="81" t="s">
        <v>312</v>
      </c>
      <c r="J5818" s="81" t="s">
        <v>64</v>
      </c>
      <c r="K5818" s="82">
        <v>42.24</v>
      </c>
      <c r="L5818" s="81" t="s">
        <v>65</v>
      </c>
      <c r="M5818" s="77"/>
    </row>
    <row r="5819" spans="1:13">
      <c r="A5819" s="81" t="s">
        <v>14864</v>
      </c>
      <c r="B5819" s="81" t="s">
        <v>14865</v>
      </c>
      <c r="C5819" s="81" t="s">
        <v>15073</v>
      </c>
      <c r="D5819" s="81">
        <v>311</v>
      </c>
      <c r="E5819" s="82" t="s">
        <v>12581</v>
      </c>
      <c r="F5819" s="81" t="s">
        <v>12581</v>
      </c>
      <c r="G5819" s="85">
        <v>96111</v>
      </c>
      <c r="H5819" s="81" t="s">
        <v>15074</v>
      </c>
      <c r="I5819" s="81" t="s">
        <v>312</v>
      </c>
      <c r="J5819" s="81" t="s">
        <v>64</v>
      </c>
      <c r="K5819" s="82">
        <v>43.8</v>
      </c>
      <c r="L5819" s="81" t="s">
        <v>65</v>
      </c>
      <c r="M5819" s="77"/>
    </row>
    <row r="5820" spans="1:13">
      <c r="A5820" s="81" t="s">
        <v>14864</v>
      </c>
      <c r="B5820" s="81" t="s">
        <v>14865</v>
      </c>
      <c r="C5820" s="81" t="s">
        <v>15073</v>
      </c>
      <c r="D5820" s="81">
        <v>311</v>
      </c>
      <c r="E5820" s="82" t="s">
        <v>12581</v>
      </c>
      <c r="F5820" s="81" t="s">
        <v>12581</v>
      </c>
      <c r="G5820" s="85">
        <v>96116</v>
      </c>
      <c r="H5820" s="81" t="s">
        <v>15075</v>
      </c>
      <c r="I5820" s="81" t="s">
        <v>312</v>
      </c>
      <c r="J5820" s="81" t="s">
        <v>64</v>
      </c>
      <c r="K5820" s="82">
        <v>47.04</v>
      </c>
      <c r="L5820" s="81" t="s">
        <v>65</v>
      </c>
      <c r="M5820" s="77"/>
    </row>
    <row r="5821" spans="1:13">
      <c r="A5821" s="81" t="s">
        <v>14864</v>
      </c>
      <c r="B5821" s="81" t="s">
        <v>14865</v>
      </c>
      <c r="C5821" s="81" t="s">
        <v>15073</v>
      </c>
      <c r="D5821" s="81">
        <v>311</v>
      </c>
      <c r="E5821" s="82" t="s">
        <v>12581</v>
      </c>
      <c r="F5821" s="81" t="s">
        <v>12581</v>
      </c>
      <c r="G5821" s="85">
        <v>96121</v>
      </c>
      <c r="H5821" s="81" t="s">
        <v>15076</v>
      </c>
      <c r="I5821" s="81" t="s">
        <v>25</v>
      </c>
      <c r="J5821" s="81" t="s">
        <v>64</v>
      </c>
      <c r="K5821" s="82">
        <v>9.33</v>
      </c>
      <c r="L5821" s="81" t="s">
        <v>65</v>
      </c>
      <c r="M5821" s="77"/>
    </row>
    <row r="5822" spans="1:13">
      <c r="A5822" s="81" t="s">
        <v>14864</v>
      </c>
      <c r="B5822" s="81" t="s">
        <v>14865</v>
      </c>
      <c r="C5822" s="81" t="s">
        <v>15073</v>
      </c>
      <c r="D5822" s="81">
        <v>311</v>
      </c>
      <c r="E5822" s="82" t="s">
        <v>12581</v>
      </c>
      <c r="F5822" s="81" t="s">
        <v>12581</v>
      </c>
      <c r="G5822" s="85">
        <v>96485</v>
      </c>
      <c r="H5822" s="81" t="s">
        <v>15077</v>
      </c>
      <c r="I5822" s="81" t="s">
        <v>312</v>
      </c>
      <c r="J5822" s="81" t="s">
        <v>64</v>
      </c>
      <c r="K5822" s="82">
        <v>50.54</v>
      </c>
      <c r="L5822" s="81" t="s">
        <v>65</v>
      </c>
      <c r="M5822" s="77"/>
    </row>
    <row r="5823" spans="1:13">
      <c r="A5823" s="81" t="s">
        <v>14864</v>
      </c>
      <c r="B5823" s="81" t="s">
        <v>14865</v>
      </c>
      <c r="C5823" s="81" t="s">
        <v>15073</v>
      </c>
      <c r="D5823" s="81">
        <v>311</v>
      </c>
      <c r="E5823" s="82" t="s">
        <v>12581</v>
      </c>
      <c r="F5823" s="81" t="s">
        <v>12581</v>
      </c>
      <c r="G5823" s="85">
        <v>96486</v>
      </c>
      <c r="H5823" s="81" t="s">
        <v>15078</v>
      </c>
      <c r="I5823" s="81" t="s">
        <v>312</v>
      </c>
      <c r="J5823" s="81" t="s">
        <v>64</v>
      </c>
      <c r="K5823" s="82">
        <v>54.2</v>
      </c>
      <c r="L5823" s="81" t="s">
        <v>65</v>
      </c>
      <c r="M5823" s="77"/>
    </row>
    <row r="5824" spans="1:13">
      <c r="A5824" s="81" t="s">
        <v>14864</v>
      </c>
      <c r="B5824" s="81" t="s">
        <v>14865</v>
      </c>
      <c r="C5824" s="81" t="s">
        <v>15079</v>
      </c>
      <c r="D5824" s="81">
        <v>319</v>
      </c>
      <c r="E5824" s="82" t="s">
        <v>12581</v>
      </c>
      <c r="F5824" s="81" t="s">
        <v>12581</v>
      </c>
      <c r="G5824" s="85">
        <v>91514</v>
      </c>
      <c r="H5824" s="81" t="s">
        <v>15080</v>
      </c>
      <c r="I5824" s="81" t="s">
        <v>312</v>
      </c>
      <c r="J5824" s="81" t="s">
        <v>64</v>
      </c>
      <c r="K5824" s="82">
        <v>5.46</v>
      </c>
      <c r="L5824" s="81" t="s">
        <v>65</v>
      </c>
      <c r="M5824" s="77"/>
    </row>
    <row r="5825" spans="1:13">
      <c r="A5825" s="81" t="s">
        <v>14864</v>
      </c>
      <c r="B5825" s="81" t="s">
        <v>14865</v>
      </c>
      <c r="C5825" s="81" t="s">
        <v>15079</v>
      </c>
      <c r="D5825" s="81">
        <v>319</v>
      </c>
      <c r="E5825" s="82" t="s">
        <v>12581</v>
      </c>
      <c r="F5825" s="81" t="s">
        <v>12581</v>
      </c>
      <c r="G5825" s="85">
        <v>91515</v>
      </c>
      <c r="H5825" s="81" t="s">
        <v>15081</v>
      </c>
      <c r="I5825" s="81" t="s">
        <v>312</v>
      </c>
      <c r="J5825" s="81" t="s">
        <v>64</v>
      </c>
      <c r="K5825" s="82">
        <v>7.23</v>
      </c>
      <c r="L5825" s="81" t="s">
        <v>65</v>
      </c>
      <c r="M5825" s="77"/>
    </row>
    <row r="5826" spans="1:13">
      <c r="A5826" s="81" t="s">
        <v>14864</v>
      </c>
      <c r="B5826" s="81" t="s">
        <v>14865</v>
      </c>
      <c r="C5826" s="81" t="s">
        <v>15079</v>
      </c>
      <c r="D5826" s="81">
        <v>319</v>
      </c>
      <c r="E5826" s="82" t="s">
        <v>12581</v>
      </c>
      <c r="F5826" s="81" t="s">
        <v>12581</v>
      </c>
      <c r="G5826" s="85">
        <v>91516</v>
      </c>
      <c r="H5826" s="81" t="s">
        <v>15082</v>
      </c>
      <c r="I5826" s="81" t="s">
        <v>312</v>
      </c>
      <c r="J5826" s="81" t="s">
        <v>64</v>
      </c>
      <c r="K5826" s="82">
        <v>10.58</v>
      </c>
      <c r="L5826" s="81" t="s">
        <v>65</v>
      </c>
      <c r="M5826" s="77"/>
    </row>
    <row r="5827" spans="1:13">
      <c r="A5827" s="81" t="s">
        <v>14864</v>
      </c>
      <c r="B5827" s="81" t="s">
        <v>14865</v>
      </c>
      <c r="C5827" s="81" t="s">
        <v>15079</v>
      </c>
      <c r="D5827" s="81">
        <v>319</v>
      </c>
      <c r="E5827" s="82" t="s">
        <v>12581</v>
      </c>
      <c r="F5827" s="81" t="s">
        <v>12581</v>
      </c>
      <c r="G5827" s="85">
        <v>91517</v>
      </c>
      <c r="H5827" s="81" t="s">
        <v>15083</v>
      </c>
      <c r="I5827" s="81" t="s">
        <v>312</v>
      </c>
      <c r="J5827" s="81" t="s">
        <v>64</v>
      </c>
      <c r="K5827" s="82">
        <v>11.78</v>
      </c>
      <c r="L5827" s="81" t="s">
        <v>65</v>
      </c>
      <c r="M5827" s="77"/>
    </row>
    <row r="5828" spans="1:13">
      <c r="A5828" s="81" t="s">
        <v>14864</v>
      </c>
      <c r="B5828" s="81" t="s">
        <v>14865</v>
      </c>
      <c r="C5828" s="81" t="s">
        <v>15079</v>
      </c>
      <c r="D5828" s="81">
        <v>319</v>
      </c>
      <c r="E5828" s="82" t="s">
        <v>12581</v>
      </c>
      <c r="F5828" s="81" t="s">
        <v>12581</v>
      </c>
      <c r="G5828" s="85">
        <v>91519</v>
      </c>
      <c r="H5828" s="81" t="s">
        <v>15084</v>
      </c>
      <c r="I5828" s="81" t="s">
        <v>312</v>
      </c>
      <c r="J5828" s="81" t="s">
        <v>64</v>
      </c>
      <c r="K5828" s="82">
        <v>13.53</v>
      </c>
      <c r="L5828" s="81" t="s">
        <v>65</v>
      </c>
      <c r="M5828" s="77"/>
    </row>
    <row r="5829" spans="1:13">
      <c r="A5829" s="81" t="s">
        <v>14864</v>
      </c>
      <c r="B5829" s="81" t="s">
        <v>14865</v>
      </c>
      <c r="C5829" s="81" t="s">
        <v>15079</v>
      </c>
      <c r="D5829" s="81">
        <v>319</v>
      </c>
      <c r="E5829" s="82" t="s">
        <v>12581</v>
      </c>
      <c r="F5829" s="81" t="s">
        <v>12581</v>
      </c>
      <c r="G5829" s="85">
        <v>91520</v>
      </c>
      <c r="H5829" s="81" t="s">
        <v>15085</v>
      </c>
      <c r="I5829" s="81" t="s">
        <v>312</v>
      </c>
      <c r="J5829" s="81" t="s">
        <v>64</v>
      </c>
      <c r="K5829" s="82">
        <v>1.95</v>
      </c>
      <c r="L5829" s="81" t="s">
        <v>65</v>
      </c>
      <c r="M5829" s="77"/>
    </row>
    <row r="5830" spans="1:13">
      <c r="A5830" s="81" t="s">
        <v>14864</v>
      </c>
      <c r="B5830" s="81" t="s">
        <v>14865</v>
      </c>
      <c r="C5830" s="81" t="s">
        <v>15079</v>
      </c>
      <c r="D5830" s="81">
        <v>319</v>
      </c>
      <c r="E5830" s="82" t="s">
        <v>12581</v>
      </c>
      <c r="F5830" s="81" t="s">
        <v>12581</v>
      </c>
      <c r="G5830" s="85">
        <v>91522</v>
      </c>
      <c r="H5830" s="81" t="s">
        <v>15086</v>
      </c>
      <c r="I5830" s="81" t="s">
        <v>312</v>
      </c>
      <c r="J5830" s="81" t="s">
        <v>64</v>
      </c>
      <c r="K5830" s="82">
        <v>2.35</v>
      </c>
      <c r="L5830" s="81" t="s">
        <v>65</v>
      </c>
      <c r="M5830" s="77"/>
    </row>
    <row r="5831" spans="1:13">
      <c r="A5831" s="81" t="s">
        <v>14864</v>
      </c>
      <c r="B5831" s="81" t="s">
        <v>14865</v>
      </c>
      <c r="C5831" s="81" t="s">
        <v>15079</v>
      </c>
      <c r="D5831" s="81">
        <v>319</v>
      </c>
      <c r="E5831" s="82" t="s">
        <v>12581</v>
      </c>
      <c r="F5831" s="81" t="s">
        <v>12581</v>
      </c>
      <c r="G5831" s="85">
        <v>91525</v>
      </c>
      <c r="H5831" s="81" t="s">
        <v>15087</v>
      </c>
      <c r="I5831" s="81" t="s">
        <v>312</v>
      </c>
      <c r="J5831" s="81" t="s">
        <v>64</v>
      </c>
      <c r="K5831" s="82">
        <v>4.2300000000000004</v>
      </c>
      <c r="L5831" s="81" t="s">
        <v>65</v>
      </c>
      <c r="M5831" s="77"/>
    </row>
    <row r="5832" spans="1:13">
      <c r="A5832" s="81" t="s">
        <v>14011</v>
      </c>
      <c r="B5832" s="81" t="s">
        <v>15088</v>
      </c>
      <c r="C5832" s="81" t="s">
        <v>15089</v>
      </c>
      <c r="D5832" s="81">
        <v>210</v>
      </c>
      <c r="E5832" s="82" t="s">
        <v>12581</v>
      </c>
      <c r="F5832" s="81" t="s">
        <v>12581</v>
      </c>
      <c r="G5832" s="85">
        <v>87280</v>
      </c>
      <c r="H5832" s="81" t="s">
        <v>15090</v>
      </c>
      <c r="I5832" s="81" t="s">
        <v>1421</v>
      </c>
      <c r="J5832" s="81" t="s">
        <v>64</v>
      </c>
      <c r="K5832" s="82">
        <v>315.33</v>
      </c>
      <c r="L5832" s="81" t="s">
        <v>65</v>
      </c>
      <c r="M5832" s="77"/>
    </row>
    <row r="5833" spans="1:13">
      <c r="A5833" s="81" t="s">
        <v>14011</v>
      </c>
      <c r="B5833" s="81" t="s">
        <v>15088</v>
      </c>
      <c r="C5833" s="81" t="s">
        <v>15089</v>
      </c>
      <c r="D5833" s="81">
        <v>210</v>
      </c>
      <c r="E5833" s="82" t="s">
        <v>12581</v>
      </c>
      <c r="F5833" s="81" t="s">
        <v>12581</v>
      </c>
      <c r="G5833" s="85">
        <v>87281</v>
      </c>
      <c r="H5833" s="81" t="s">
        <v>15091</v>
      </c>
      <c r="I5833" s="81" t="s">
        <v>1421</v>
      </c>
      <c r="J5833" s="81" t="s">
        <v>64</v>
      </c>
      <c r="K5833" s="82">
        <v>305.8</v>
      </c>
      <c r="L5833" s="81" t="s">
        <v>65</v>
      </c>
      <c r="M5833" s="77"/>
    </row>
    <row r="5834" spans="1:13">
      <c r="A5834" s="81" t="s">
        <v>14011</v>
      </c>
      <c r="B5834" s="81" t="s">
        <v>15088</v>
      </c>
      <c r="C5834" s="81" t="s">
        <v>15089</v>
      </c>
      <c r="D5834" s="81">
        <v>210</v>
      </c>
      <c r="E5834" s="82" t="s">
        <v>12581</v>
      </c>
      <c r="F5834" s="81" t="s">
        <v>12581</v>
      </c>
      <c r="G5834" s="85">
        <v>87283</v>
      </c>
      <c r="H5834" s="81" t="s">
        <v>15092</v>
      </c>
      <c r="I5834" s="81" t="s">
        <v>1421</v>
      </c>
      <c r="J5834" s="81" t="s">
        <v>64</v>
      </c>
      <c r="K5834" s="82">
        <v>325.69</v>
      </c>
      <c r="L5834" s="81" t="s">
        <v>65</v>
      </c>
      <c r="M5834" s="77"/>
    </row>
    <row r="5835" spans="1:13">
      <c r="A5835" s="81" t="s">
        <v>14011</v>
      </c>
      <c r="B5835" s="81" t="s">
        <v>15088</v>
      </c>
      <c r="C5835" s="81" t="s">
        <v>15089</v>
      </c>
      <c r="D5835" s="81">
        <v>210</v>
      </c>
      <c r="E5835" s="82" t="s">
        <v>12581</v>
      </c>
      <c r="F5835" s="81" t="s">
        <v>12581</v>
      </c>
      <c r="G5835" s="85">
        <v>87284</v>
      </c>
      <c r="H5835" s="81" t="s">
        <v>15093</v>
      </c>
      <c r="I5835" s="81" t="s">
        <v>1421</v>
      </c>
      <c r="J5835" s="81" t="s">
        <v>64</v>
      </c>
      <c r="K5835" s="82">
        <v>314.82</v>
      </c>
      <c r="L5835" s="81" t="s">
        <v>65</v>
      </c>
      <c r="M5835" s="77"/>
    </row>
    <row r="5836" spans="1:13">
      <c r="A5836" s="81" t="s">
        <v>14011</v>
      </c>
      <c r="B5836" s="81" t="s">
        <v>15088</v>
      </c>
      <c r="C5836" s="81" t="s">
        <v>15089</v>
      </c>
      <c r="D5836" s="81">
        <v>210</v>
      </c>
      <c r="E5836" s="82" t="s">
        <v>12581</v>
      </c>
      <c r="F5836" s="81" t="s">
        <v>12581</v>
      </c>
      <c r="G5836" s="85">
        <v>87286</v>
      </c>
      <c r="H5836" s="81" t="s">
        <v>15094</v>
      </c>
      <c r="I5836" s="81" t="s">
        <v>1421</v>
      </c>
      <c r="J5836" s="81" t="s">
        <v>64</v>
      </c>
      <c r="K5836" s="82">
        <v>398.39</v>
      </c>
      <c r="L5836" s="81" t="s">
        <v>65</v>
      </c>
      <c r="M5836" s="77"/>
    </row>
    <row r="5837" spans="1:13">
      <c r="A5837" s="81" t="s">
        <v>14011</v>
      </c>
      <c r="B5837" s="81" t="s">
        <v>15088</v>
      </c>
      <c r="C5837" s="81" t="s">
        <v>15089</v>
      </c>
      <c r="D5837" s="81">
        <v>210</v>
      </c>
      <c r="E5837" s="82" t="s">
        <v>12581</v>
      </c>
      <c r="F5837" s="81" t="s">
        <v>12581</v>
      </c>
      <c r="G5837" s="85">
        <v>87287</v>
      </c>
      <c r="H5837" s="81" t="s">
        <v>15095</v>
      </c>
      <c r="I5837" s="81" t="s">
        <v>1421</v>
      </c>
      <c r="J5837" s="81" t="s">
        <v>64</v>
      </c>
      <c r="K5837" s="82">
        <v>377.95</v>
      </c>
      <c r="L5837" s="81" t="s">
        <v>65</v>
      </c>
      <c r="M5837" s="77"/>
    </row>
    <row r="5838" spans="1:13">
      <c r="A5838" s="81" t="s">
        <v>14011</v>
      </c>
      <c r="B5838" s="81" t="s">
        <v>15088</v>
      </c>
      <c r="C5838" s="81" t="s">
        <v>15089</v>
      </c>
      <c r="D5838" s="81">
        <v>210</v>
      </c>
      <c r="E5838" s="82" t="s">
        <v>12581</v>
      </c>
      <c r="F5838" s="81" t="s">
        <v>12581</v>
      </c>
      <c r="G5838" s="85">
        <v>87289</v>
      </c>
      <c r="H5838" s="81" t="s">
        <v>15096</v>
      </c>
      <c r="I5838" s="81" t="s">
        <v>1421</v>
      </c>
      <c r="J5838" s="81" t="s">
        <v>64</v>
      </c>
      <c r="K5838" s="82">
        <v>380.69</v>
      </c>
      <c r="L5838" s="81" t="s">
        <v>65</v>
      </c>
      <c r="M5838" s="77"/>
    </row>
    <row r="5839" spans="1:13">
      <c r="A5839" s="81" t="s">
        <v>14011</v>
      </c>
      <c r="B5839" s="81" t="s">
        <v>15088</v>
      </c>
      <c r="C5839" s="81" t="s">
        <v>15089</v>
      </c>
      <c r="D5839" s="81">
        <v>210</v>
      </c>
      <c r="E5839" s="82" t="s">
        <v>12581</v>
      </c>
      <c r="F5839" s="81" t="s">
        <v>12581</v>
      </c>
      <c r="G5839" s="85">
        <v>87290</v>
      </c>
      <c r="H5839" s="81" t="s">
        <v>15097</v>
      </c>
      <c r="I5839" s="81" t="s">
        <v>1421</v>
      </c>
      <c r="J5839" s="81" t="s">
        <v>64</v>
      </c>
      <c r="K5839" s="82">
        <v>368.6</v>
      </c>
      <c r="L5839" s="81" t="s">
        <v>65</v>
      </c>
      <c r="M5839" s="77"/>
    </row>
    <row r="5840" spans="1:13">
      <c r="A5840" s="81" t="s">
        <v>14011</v>
      </c>
      <c r="B5840" s="81" t="s">
        <v>15088</v>
      </c>
      <c r="C5840" s="81" t="s">
        <v>15089</v>
      </c>
      <c r="D5840" s="81">
        <v>210</v>
      </c>
      <c r="E5840" s="82" t="s">
        <v>12581</v>
      </c>
      <c r="F5840" s="81" t="s">
        <v>12581</v>
      </c>
      <c r="G5840" s="85">
        <v>87292</v>
      </c>
      <c r="H5840" s="81" t="s">
        <v>15098</v>
      </c>
      <c r="I5840" s="81" t="s">
        <v>1421</v>
      </c>
      <c r="J5840" s="81" t="s">
        <v>64</v>
      </c>
      <c r="K5840" s="82">
        <v>385.03</v>
      </c>
      <c r="L5840" s="81" t="s">
        <v>65</v>
      </c>
      <c r="M5840" s="77"/>
    </row>
    <row r="5841" spans="1:13">
      <c r="A5841" s="81" t="s">
        <v>14011</v>
      </c>
      <c r="B5841" s="81" t="s">
        <v>15088</v>
      </c>
      <c r="C5841" s="81" t="s">
        <v>15089</v>
      </c>
      <c r="D5841" s="81">
        <v>210</v>
      </c>
      <c r="E5841" s="82" t="s">
        <v>12581</v>
      </c>
      <c r="F5841" s="81" t="s">
        <v>12581</v>
      </c>
      <c r="G5841" s="85">
        <v>87294</v>
      </c>
      <c r="H5841" s="81" t="s">
        <v>15099</v>
      </c>
      <c r="I5841" s="81" t="s">
        <v>1421</v>
      </c>
      <c r="J5841" s="81" t="s">
        <v>64</v>
      </c>
      <c r="K5841" s="82">
        <v>365.26</v>
      </c>
      <c r="L5841" s="81" t="s">
        <v>65</v>
      </c>
      <c r="M5841" s="77"/>
    </row>
    <row r="5842" spans="1:13">
      <c r="A5842" s="81" t="s">
        <v>14011</v>
      </c>
      <c r="B5842" s="81" t="s">
        <v>15088</v>
      </c>
      <c r="C5842" s="81" t="s">
        <v>15089</v>
      </c>
      <c r="D5842" s="81">
        <v>210</v>
      </c>
      <c r="E5842" s="82" t="s">
        <v>12581</v>
      </c>
      <c r="F5842" s="81" t="s">
        <v>12581</v>
      </c>
      <c r="G5842" s="85">
        <v>87295</v>
      </c>
      <c r="H5842" s="81" t="s">
        <v>15100</v>
      </c>
      <c r="I5842" s="81" t="s">
        <v>1421</v>
      </c>
      <c r="J5842" s="81" t="s">
        <v>64</v>
      </c>
      <c r="K5842" s="82">
        <v>378.66</v>
      </c>
      <c r="L5842" s="81" t="s">
        <v>65</v>
      </c>
      <c r="M5842" s="77"/>
    </row>
    <row r="5843" spans="1:13">
      <c r="A5843" s="81" t="s">
        <v>14011</v>
      </c>
      <c r="B5843" s="81" t="s">
        <v>15088</v>
      </c>
      <c r="C5843" s="81" t="s">
        <v>15089</v>
      </c>
      <c r="D5843" s="81">
        <v>210</v>
      </c>
      <c r="E5843" s="82" t="s">
        <v>12581</v>
      </c>
      <c r="F5843" s="81" t="s">
        <v>12581</v>
      </c>
      <c r="G5843" s="85">
        <v>87296</v>
      </c>
      <c r="H5843" s="81" t="s">
        <v>15101</v>
      </c>
      <c r="I5843" s="81" t="s">
        <v>1421</v>
      </c>
      <c r="J5843" s="81" t="s">
        <v>64</v>
      </c>
      <c r="K5843" s="82">
        <v>349.91</v>
      </c>
      <c r="L5843" s="81" t="s">
        <v>65</v>
      </c>
      <c r="M5843" s="77"/>
    </row>
    <row r="5844" spans="1:13">
      <c r="A5844" s="81" t="s">
        <v>14011</v>
      </c>
      <c r="B5844" s="81" t="s">
        <v>15088</v>
      </c>
      <c r="C5844" s="81" t="s">
        <v>15089</v>
      </c>
      <c r="D5844" s="81">
        <v>210</v>
      </c>
      <c r="E5844" s="82" t="s">
        <v>12581</v>
      </c>
      <c r="F5844" s="81" t="s">
        <v>12581</v>
      </c>
      <c r="G5844" s="85">
        <v>87298</v>
      </c>
      <c r="H5844" s="81" t="s">
        <v>15102</v>
      </c>
      <c r="I5844" s="81" t="s">
        <v>1421</v>
      </c>
      <c r="J5844" s="81" t="s">
        <v>64</v>
      </c>
      <c r="K5844" s="82">
        <v>481.61</v>
      </c>
      <c r="L5844" s="81" t="s">
        <v>65</v>
      </c>
      <c r="M5844" s="77"/>
    </row>
    <row r="5845" spans="1:13">
      <c r="A5845" s="81" t="s">
        <v>14011</v>
      </c>
      <c r="B5845" s="81" t="s">
        <v>15088</v>
      </c>
      <c r="C5845" s="81" t="s">
        <v>15089</v>
      </c>
      <c r="D5845" s="81">
        <v>210</v>
      </c>
      <c r="E5845" s="82" t="s">
        <v>12581</v>
      </c>
      <c r="F5845" s="81" t="s">
        <v>12581</v>
      </c>
      <c r="G5845" s="85">
        <v>87299</v>
      </c>
      <c r="H5845" s="81" t="s">
        <v>15103</v>
      </c>
      <c r="I5845" s="81" t="s">
        <v>1421</v>
      </c>
      <c r="J5845" s="81" t="s">
        <v>64</v>
      </c>
      <c r="K5845" s="82">
        <v>313.58999999999997</v>
      </c>
      <c r="L5845" s="81" t="s">
        <v>65</v>
      </c>
      <c r="M5845" s="77"/>
    </row>
    <row r="5846" spans="1:13">
      <c r="A5846" s="81" t="s">
        <v>14011</v>
      </c>
      <c r="B5846" s="81" t="s">
        <v>15088</v>
      </c>
      <c r="C5846" s="81" t="s">
        <v>15089</v>
      </c>
      <c r="D5846" s="81">
        <v>210</v>
      </c>
      <c r="E5846" s="82" t="s">
        <v>12581</v>
      </c>
      <c r="F5846" s="81" t="s">
        <v>12581</v>
      </c>
      <c r="G5846" s="85">
        <v>87301</v>
      </c>
      <c r="H5846" s="81" t="s">
        <v>15104</v>
      </c>
      <c r="I5846" s="81" t="s">
        <v>1421</v>
      </c>
      <c r="J5846" s="81" t="s">
        <v>64</v>
      </c>
      <c r="K5846" s="82">
        <v>434.65</v>
      </c>
      <c r="L5846" s="81" t="s">
        <v>65</v>
      </c>
      <c r="M5846" s="77"/>
    </row>
    <row r="5847" spans="1:13">
      <c r="A5847" s="81" t="s">
        <v>14011</v>
      </c>
      <c r="B5847" s="81" t="s">
        <v>15088</v>
      </c>
      <c r="C5847" s="81" t="s">
        <v>15089</v>
      </c>
      <c r="D5847" s="81">
        <v>210</v>
      </c>
      <c r="E5847" s="82" t="s">
        <v>12581</v>
      </c>
      <c r="F5847" s="81" t="s">
        <v>12581</v>
      </c>
      <c r="G5847" s="85">
        <v>87302</v>
      </c>
      <c r="H5847" s="81" t="s">
        <v>15105</v>
      </c>
      <c r="I5847" s="81" t="s">
        <v>1421</v>
      </c>
      <c r="J5847" s="81" t="s">
        <v>64</v>
      </c>
      <c r="K5847" s="82">
        <v>422.44</v>
      </c>
      <c r="L5847" s="81" t="s">
        <v>65</v>
      </c>
      <c r="M5847" s="77"/>
    </row>
    <row r="5848" spans="1:13">
      <c r="A5848" s="81" t="s">
        <v>14011</v>
      </c>
      <c r="B5848" s="81" t="s">
        <v>15088</v>
      </c>
      <c r="C5848" s="81" t="s">
        <v>15089</v>
      </c>
      <c r="D5848" s="81">
        <v>210</v>
      </c>
      <c r="E5848" s="82" t="s">
        <v>12581</v>
      </c>
      <c r="F5848" s="81" t="s">
        <v>12581</v>
      </c>
      <c r="G5848" s="85">
        <v>87304</v>
      </c>
      <c r="H5848" s="81" t="s">
        <v>15106</v>
      </c>
      <c r="I5848" s="81" t="s">
        <v>1421</v>
      </c>
      <c r="J5848" s="81" t="s">
        <v>64</v>
      </c>
      <c r="K5848" s="82">
        <v>391.22</v>
      </c>
      <c r="L5848" s="81" t="s">
        <v>65</v>
      </c>
      <c r="M5848" s="77"/>
    </row>
    <row r="5849" spans="1:13">
      <c r="A5849" s="81" t="s">
        <v>14011</v>
      </c>
      <c r="B5849" s="81" t="s">
        <v>15088</v>
      </c>
      <c r="C5849" s="81" t="s">
        <v>15089</v>
      </c>
      <c r="D5849" s="81">
        <v>210</v>
      </c>
      <c r="E5849" s="82" t="s">
        <v>12581</v>
      </c>
      <c r="F5849" s="81" t="s">
        <v>12581</v>
      </c>
      <c r="G5849" s="85">
        <v>87305</v>
      </c>
      <c r="H5849" s="81" t="s">
        <v>15107</v>
      </c>
      <c r="I5849" s="81" t="s">
        <v>1421</v>
      </c>
      <c r="J5849" s="81" t="s">
        <v>64</v>
      </c>
      <c r="K5849" s="82">
        <v>389.39</v>
      </c>
      <c r="L5849" s="81" t="s">
        <v>65</v>
      </c>
      <c r="M5849" s="77"/>
    </row>
    <row r="5850" spans="1:13">
      <c r="A5850" s="81" t="s">
        <v>14011</v>
      </c>
      <c r="B5850" s="81" t="s">
        <v>15088</v>
      </c>
      <c r="C5850" s="81" t="s">
        <v>15089</v>
      </c>
      <c r="D5850" s="81">
        <v>210</v>
      </c>
      <c r="E5850" s="82" t="s">
        <v>12581</v>
      </c>
      <c r="F5850" s="81" t="s">
        <v>12581</v>
      </c>
      <c r="G5850" s="85">
        <v>87307</v>
      </c>
      <c r="H5850" s="81" t="s">
        <v>15108</v>
      </c>
      <c r="I5850" s="81" t="s">
        <v>1421</v>
      </c>
      <c r="J5850" s="81" t="s">
        <v>64</v>
      </c>
      <c r="K5850" s="82">
        <v>373.83</v>
      </c>
      <c r="L5850" s="81" t="s">
        <v>65</v>
      </c>
      <c r="M5850" s="77"/>
    </row>
    <row r="5851" spans="1:13">
      <c r="A5851" s="81" t="s">
        <v>14011</v>
      </c>
      <c r="B5851" s="81" t="s">
        <v>15088</v>
      </c>
      <c r="C5851" s="81" t="s">
        <v>15089</v>
      </c>
      <c r="D5851" s="81">
        <v>210</v>
      </c>
      <c r="E5851" s="82" t="s">
        <v>12581</v>
      </c>
      <c r="F5851" s="81" t="s">
        <v>12581</v>
      </c>
      <c r="G5851" s="85">
        <v>87308</v>
      </c>
      <c r="H5851" s="81" t="s">
        <v>15109</v>
      </c>
      <c r="I5851" s="81" t="s">
        <v>1421</v>
      </c>
      <c r="J5851" s="81" t="s">
        <v>64</v>
      </c>
      <c r="K5851" s="82">
        <v>361.75</v>
      </c>
      <c r="L5851" s="81" t="s">
        <v>65</v>
      </c>
      <c r="M5851" s="77"/>
    </row>
    <row r="5852" spans="1:13">
      <c r="A5852" s="81" t="s">
        <v>14011</v>
      </c>
      <c r="B5852" s="81" t="s">
        <v>15088</v>
      </c>
      <c r="C5852" s="81" t="s">
        <v>15089</v>
      </c>
      <c r="D5852" s="81">
        <v>210</v>
      </c>
      <c r="E5852" s="82" t="s">
        <v>12581</v>
      </c>
      <c r="F5852" s="81" t="s">
        <v>12581</v>
      </c>
      <c r="G5852" s="85">
        <v>87310</v>
      </c>
      <c r="H5852" s="81" t="s">
        <v>15110</v>
      </c>
      <c r="I5852" s="81" t="s">
        <v>1421</v>
      </c>
      <c r="J5852" s="81" t="s">
        <v>64</v>
      </c>
      <c r="K5852" s="82">
        <v>308.83</v>
      </c>
      <c r="L5852" s="81" t="s">
        <v>65</v>
      </c>
      <c r="M5852" s="77"/>
    </row>
    <row r="5853" spans="1:13">
      <c r="A5853" s="81" t="s">
        <v>14011</v>
      </c>
      <c r="B5853" s="81" t="s">
        <v>15088</v>
      </c>
      <c r="C5853" s="81" t="s">
        <v>15089</v>
      </c>
      <c r="D5853" s="81">
        <v>210</v>
      </c>
      <c r="E5853" s="82" t="s">
        <v>12581</v>
      </c>
      <c r="F5853" s="81" t="s">
        <v>12581</v>
      </c>
      <c r="G5853" s="85">
        <v>87311</v>
      </c>
      <c r="H5853" s="81" t="s">
        <v>15111</v>
      </c>
      <c r="I5853" s="81" t="s">
        <v>1421</v>
      </c>
      <c r="J5853" s="81" t="s">
        <v>64</v>
      </c>
      <c r="K5853" s="82">
        <v>296.98</v>
      </c>
      <c r="L5853" s="81" t="s">
        <v>65</v>
      </c>
      <c r="M5853" s="77"/>
    </row>
    <row r="5854" spans="1:13">
      <c r="A5854" s="81" t="s">
        <v>14011</v>
      </c>
      <c r="B5854" s="81" t="s">
        <v>15088</v>
      </c>
      <c r="C5854" s="81" t="s">
        <v>15089</v>
      </c>
      <c r="D5854" s="81">
        <v>210</v>
      </c>
      <c r="E5854" s="82" t="s">
        <v>12581</v>
      </c>
      <c r="F5854" s="81" t="s">
        <v>12581</v>
      </c>
      <c r="G5854" s="85">
        <v>87313</v>
      </c>
      <c r="H5854" s="81" t="s">
        <v>15112</v>
      </c>
      <c r="I5854" s="81" t="s">
        <v>1421</v>
      </c>
      <c r="J5854" s="81" t="s">
        <v>64</v>
      </c>
      <c r="K5854" s="82">
        <v>375.7</v>
      </c>
      <c r="L5854" s="81" t="s">
        <v>65</v>
      </c>
      <c r="M5854" s="77"/>
    </row>
    <row r="5855" spans="1:13">
      <c r="A5855" s="81" t="s">
        <v>14011</v>
      </c>
      <c r="B5855" s="81" t="s">
        <v>15088</v>
      </c>
      <c r="C5855" s="81" t="s">
        <v>15089</v>
      </c>
      <c r="D5855" s="81">
        <v>210</v>
      </c>
      <c r="E5855" s="82" t="s">
        <v>12581</v>
      </c>
      <c r="F5855" s="81" t="s">
        <v>12581</v>
      </c>
      <c r="G5855" s="85">
        <v>87314</v>
      </c>
      <c r="H5855" s="81" t="s">
        <v>15113</v>
      </c>
      <c r="I5855" s="81" t="s">
        <v>1421</v>
      </c>
      <c r="J5855" s="81" t="s">
        <v>64</v>
      </c>
      <c r="K5855" s="82">
        <v>365.11</v>
      </c>
      <c r="L5855" s="81" t="s">
        <v>65</v>
      </c>
      <c r="M5855" s="77"/>
    </row>
    <row r="5856" spans="1:13">
      <c r="A5856" s="81" t="s">
        <v>14011</v>
      </c>
      <c r="B5856" s="81" t="s">
        <v>15088</v>
      </c>
      <c r="C5856" s="81" t="s">
        <v>15089</v>
      </c>
      <c r="D5856" s="81">
        <v>210</v>
      </c>
      <c r="E5856" s="82" t="s">
        <v>12581</v>
      </c>
      <c r="F5856" s="81" t="s">
        <v>12581</v>
      </c>
      <c r="G5856" s="85">
        <v>87316</v>
      </c>
      <c r="H5856" s="81" t="s">
        <v>15114</v>
      </c>
      <c r="I5856" s="81" t="s">
        <v>1421</v>
      </c>
      <c r="J5856" s="81" t="s">
        <v>64</v>
      </c>
      <c r="K5856" s="82">
        <v>341.63</v>
      </c>
      <c r="L5856" s="81" t="s">
        <v>65</v>
      </c>
      <c r="M5856" s="77"/>
    </row>
    <row r="5857" spans="1:13">
      <c r="A5857" s="81" t="s">
        <v>14011</v>
      </c>
      <c r="B5857" s="81" t="s">
        <v>15088</v>
      </c>
      <c r="C5857" s="81" t="s">
        <v>15089</v>
      </c>
      <c r="D5857" s="81">
        <v>210</v>
      </c>
      <c r="E5857" s="82" t="s">
        <v>12581</v>
      </c>
      <c r="F5857" s="81" t="s">
        <v>12581</v>
      </c>
      <c r="G5857" s="85">
        <v>87317</v>
      </c>
      <c r="H5857" s="81" t="s">
        <v>15115</v>
      </c>
      <c r="I5857" s="81" t="s">
        <v>1421</v>
      </c>
      <c r="J5857" s="81" t="s">
        <v>64</v>
      </c>
      <c r="K5857" s="82">
        <v>324.83999999999997</v>
      </c>
      <c r="L5857" s="81" t="s">
        <v>65</v>
      </c>
      <c r="M5857" s="77"/>
    </row>
    <row r="5858" spans="1:13">
      <c r="A5858" s="81" t="s">
        <v>14011</v>
      </c>
      <c r="B5858" s="81" t="s">
        <v>15088</v>
      </c>
      <c r="C5858" s="81" t="s">
        <v>15089</v>
      </c>
      <c r="D5858" s="81">
        <v>210</v>
      </c>
      <c r="E5858" s="82" t="s">
        <v>12581</v>
      </c>
      <c r="F5858" s="81" t="s">
        <v>12581</v>
      </c>
      <c r="G5858" s="85">
        <v>87319</v>
      </c>
      <c r="H5858" s="81" t="s">
        <v>15116</v>
      </c>
      <c r="I5858" s="81" t="s">
        <v>1421</v>
      </c>
      <c r="J5858" s="81" t="s">
        <v>64</v>
      </c>
      <c r="K5858" s="78">
        <v>2135.39</v>
      </c>
      <c r="L5858" s="81" t="s">
        <v>65</v>
      </c>
      <c r="M5858" s="77"/>
    </row>
    <row r="5859" spans="1:13">
      <c r="A5859" s="81" t="s">
        <v>14011</v>
      </c>
      <c r="B5859" s="81" t="s">
        <v>15088</v>
      </c>
      <c r="C5859" s="81" t="s">
        <v>15089</v>
      </c>
      <c r="D5859" s="81">
        <v>210</v>
      </c>
      <c r="E5859" s="82" t="s">
        <v>12581</v>
      </c>
      <c r="F5859" s="81" t="s">
        <v>12581</v>
      </c>
      <c r="G5859" s="85">
        <v>87320</v>
      </c>
      <c r="H5859" s="81" t="s">
        <v>15117</v>
      </c>
      <c r="I5859" s="81" t="s">
        <v>1421</v>
      </c>
      <c r="J5859" s="81" t="s">
        <v>64</v>
      </c>
      <c r="K5859" s="78">
        <v>2133.13</v>
      </c>
      <c r="L5859" s="81" t="s">
        <v>65</v>
      </c>
      <c r="M5859" s="77"/>
    </row>
    <row r="5860" spans="1:13">
      <c r="A5860" s="81" t="s">
        <v>14011</v>
      </c>
      <c r="B5860" s="81" t="s">
        <v>15088</v>
      </c>
      <c r="C5860" s="81" t="s">
        <v>15089</v>
      </c>
      <c r="D5860" s="81">
        <v>210</v>
      </c>
      <c r="E5860" s="82" t="s">
        <v>12581</v>
      </c>
      <c r="F5860" s="81" t="s">
        <v>12581</v>
      </c>
      <c r="G5860" s="85">
        <v>87322</v>
      </c>
      <c r="H5860" s="81" t="s">
        <v>15118</v>
      </c>
      <c r="I5860" s="81" t="s">
        <v>1421</v>
      </c>
      <c r="J5860" s="81" t="s">
        <v>64</v>
      </c>
      <c r="K5860" s="78">
        <v>2211.34</v>
      </c>
      <c r="L5860" s="81" t="s">
        <v>65</v>
      </c>
      <c r="M5860" s="77"/>
    </row>
    <row r="5861" spans="1:13">
      <c r="A5861" s="81" t="s">
        <v>14011</v>
      </c>
      <c r="B5861" s="81" t="s">
        <v>15088</v>
      </c>
      <c r="C5861" s="81" t="s">
        <v>15089</v>
      </c>
      <c r="D5861" s="81">
        <v>210</v>
      </c>
      <c r="E5861" s="82" t="s">
        <v>12581</v>
      </c>
      <c r="F5861" s="81" t="s">
        <v>12581</v>
      </c>
      <c r="G5861" s="85">
        <v>87323</v>
      </c>
      <c r="H5861" s="81" t="s">
        <v>15119</v>
      </c>
      <c r="I5861" s="81" t="s">
        <v>1421</v>
      </c>
      <c r="J5861" s="81" t="s">
        <v>64</v>
      </c>
      <c r="K5861" s="78">
        <v>2202.84</v>
      </c>
      <c r="L5861" s="81" t="s">
        <v>65</v>
      </c>
      <c r="M5861" s="77"/>
    </row>
    <row r="5862" spans="1:13">
      <c r="A5862" s="81" t="s">
        <v>14011</v>
      </c>
      <c r="B5862" s="81" t="s">
        <v>15088</v>
      </c>
      <c r="C5862" s="81" t="s">
        <v>15089</v>
      </c>
      <c r="D5862" s="81">
        <v>210</v>
      </c>
      <c r="E5862" s="82" t="s">
        <v>12581</v>
      </c>
      <c r="F5862" s="81" t="s">
        <v>12581</v>
      </c>
      <c r="G5862" s="85">
        <v>87325</v>
      </c>
      <c r="H5862" s="81" t="s">
        <v>15120</v>
      </c>
      <c r="I5862" s="81" t="s">
        <v>1421</v>
      </c>
      <c r="J5862" s="81" t="s">
        <v>64</v>
      </c>
      <c r="K5862" s="78">
        <v>2157.86</v>
      </c>
      <c r="L5862" s="81" t="s">
        <v>65</v>
      </c>
      <c r="M5862" s="77"/>
    </row>
    <row r="5863" spans="1:13">
      <c r="A5863" s="81" t="s">
        <v>14011</v>
      </c>
      <c r="B5863" s="81" t="s">
        <v>15088</v>
      </c>
      <c r="C5863" s="81" t="s">
        <v>15089</v>
      </c>
      <c r="D5863" s="81">
        <v>210</v>
      </c>
      <c r="E5863" s="82" t="s">
        <v>12581</v>
      </c>
      <c r="F5863" s="81" t="s">
        <v>12581</v>
      </c>
      <c r="G5863" s="85">
        <v>87326</v>
      </c>
      <c r="H5863" s="81" t="s">
        <v>15121</v>
      </c>
      <c r="I5863" s="81" t="s">
        <v>1421</v>
      </c>
      <c r="J5863" s="81" t="s">
        <v>64</v>
      </c>
      <c r="K5863" s="78">
        <v>2153.42</v>
      </c>
      <c r="L5863" s="81" t="s">
        <v>65</v>
      </c>
      <c r="M5863" s="77"/>
    </row>
    <row r="5864" spans="1:13">
      <c r="A5864" s="81" t="s">
        <v>14011</v>
      </c>
      <c r="B5864" s="81" t="s">
        <v>15088</v>
      </c>
      <c r="C5864" s="81" t="s">
        <v>15089</v>
      </c>
      <c r="D5864" s="81">
        <v>210</v>
      </c>
      <c r="E5864" s="82" t="s">
        <v>12581</v>
      </c>
      <c r="F5864" s="81" t="s">
        <v>12581</v>
      </c>
      <c r="G5864" s="85">
        <v>87327</v>
      </c>
      <c r="H5864" s="81" t="s">
        <v>15122</v>
      </c>
      <c r="I5864" s="81" t="s">
        <v>1421</v>
      </c>
      <c r="J5864" s="81" t="s">
        <v>64</v>
      </c>
      <c r="K5864" s="82">
        <v>336.47</v>
      </c>
      <c r="L5864" s="81" t="s">
        <v>65</v>
      </c>
      <c r="M5864" s="77"/>
    </row>
    <row r="5865" spans="1:13">
      <c r="A5865" s="81" t="s">
        <v>14011</v>
      </c>
      <c r="B5865" s="81" t="s">
        <v>15088</v>
      </c>
      <c r="C5865" s="81" t="s">
        <v>15089</v>
      </c>
      <c r="D5865" s="81">
        <v>210</v>
      </c>
      <c r="E5865" s="82" t="s">
        <v>12581</v>
      </c>
      <c r="F5865" s="81" t="s">
        <v>12581</v>
      </c>
      <c r="G5865" s="85">
        <v>87328</v>
      </c>
      <c r="H5865" s="81" t="s">
        <v>15123</v>
      </c>
      <c r="I5865" s="81" t="s">
        <v>1421</v>
      </c>
      <c r="J5865" s="81" t="s">
        <v>64</v>
      </c>
      <c r="K5865" s="82">
        <v>282.91000000000003</v>
      </c>
      <c r="L5865" s="81" t="s">
        <v>65</v>
      </c>
      <c r="M5865" s="77"/>
    </row>
    <row r="5866" spans="1:13">
      <c r="A5866" s="81" t="s">
        <v>14011</v>
      </c>
      <c r="B5866" s="81" t="s">
        <v>15088</v>
      </c>
      <c r="C5866" s="81" t="s">
        <v>15089</v>
      </c>
      <c r="D5866" s="81">
        <v>210</v>
      </c>
      <c r="E5866" s="82" t="s">
        <v>12581</v>
      </c>
      <c r="F5866" s="81" t="s">
        <v>12581</v>
      </c>
      <c r="G5866" s="85">
        <v>87329</v>
      </c>
      <c r="H5866" s="81" t="s">
        <v>15124</v>
      </c>
      <c r="I5866" s="81" t="s">
        <v>1421</v>
      </c>
      <c r="J5866" s="81" t="s">
        <v>64</v>
      </c>
      <c r="K5866" s="82">
        <v>362.48</v>
      </c>
      <c r="L5866" s="81" t="s">
        <v>65</v>
      </c>
      <c r="M5866" s="77"/>
    </row>
    <row r="5867" spans="1:13">
      <c r="A5867" s="81" t="s">
        <v>14011</v>
      </c>
      <c r="B5867" s="81" t="s">
        <v>15088</v>
      </c>
      <c r="C5867" s="81" t="s">
        <v>15089</v>
      </c>
      <c r="D5867" s="81">
        <v>210</v>
      </c>
      <c r="E5867" s="82" t="s">
        <v>12581</v>
      </c>
      <c r="F5867" s="81" t="s">
        <v>12581</v>
      </c>
      <c r="G5867" s="85">
        <v>87330</v>
      </c>
      <c r="H5867" s="81" t="s">
        <v>15125</v>
      </c>
      <c r="I5867" s="81" t="s">
        <v>1421</v>
      </c>
      <c r="J5867" s="81" t="s">
        <v>64</v>
      </c>
      <c r="K5867" s="82">
        <v>302.13</v>
      </c>
      <c r="L5867" s="81" t="s">
        <v>65</v>
      </c>
      <c r="M5867" s="77"/>
    </row>
    <row r="5868" spans="1:13">
      <c r="A5868" s="81" t="s">
        <v>14011</v>
      </c>
      <c r="B5868" s="81" t="s">
        <v>15088</v>
      </c>
      <c r="C5868" s="81" t="s">
        <v>15089</v>
      </c>
      <c r="D5868" s="81">
        <v>210</v>
      </c>
      <c r="E5868" s="82" t="s">
        <v>12581</v>
      </c>
      <c r="F5868" s="81" t="s">
        <v>12581</v>
      </c>
      <c r="G5868" s="85">
        <v>87331</v>
      </c>
      <c r="H5868" s="81" t="s">
        <v>15126</v>
      </c>
      <c r="I5868" s="81" t="s">
        <v>1421</v>
      </c>
      <c r="J5868" s="81" t="s">
        <v>64</v>
      </c>
      <c r="K5868" s="82">
        <v>419.11</v>
      </c>
      <c r="L5868" s="81" t="s">
        <v>65</v>
      </c>
      <c r="M5868" s="77"/>
    </row>
    <row r="5869" spans="1:13">
      <c r="A5869" s="81" t="s">
        <v>14011</v>
      </c>
      <c r="B5869" s="81" t="s">
        <v>15088</v>
      </c>
      <c r="C5869" s="81" t="s">
        <v>15089</v>
      </c>
      <c r="D5869" s="81">
        <v>210</v>
      </c>
      <c r="E5869" s="82" t="s">
        <v>12581</v>
      </c>
      <c r="F5869" s="81" t="s">
        <v>12581</v>
      </c>
      <c r="G5869" s="85">
        <v>87332</v>
      </c>
      <c r="H5869" s="81" t="s">
        <v>15127</v>
      </c>
      <c r="I5869" s="81" t="s">
        <v>1421</v>
      </c>
      <c r="J5869" s="81" t="s">
        <v>64</v>
      </c>
      <c r="K5869" s="82">
        <v>363.07</v>
      </c>
      <c r="L5869" s="81" t="s">
        <v>65</v>
      </c>
      <c r="M5869" s="77"/>
    </row>
    <row r="5870" spans="1:13">
      <c r="A5870" s="81" t="s">
        <v>14011</v>
      </c>
      <c r="B5870" s="81" t="s">
        <v>15088</v>
      </c>
      <c r="C5870" s="81" t="s">
        <v>15089</v>
      </c>
      <c r="D5870" s="81">
        <v>210</v>
      </c>
      <c r="E5870" s="82" t="s">
        <v>12581</v>
      </c>
      <c r="F5870" s="81" t="s">
        <v>12581</v>
      </c>
      <c r="G5870" s="85">
        <v>87333</v>
      </c>
      <c r="H5870" s="81" t="s">
        <v>15128</v>
      </c>
      <c r="I5870" s="81" t="s">
        <v>1421</v>
      </c>
      <c r="J5870" s="81" t="s">
        <v>64</v>
      </c>
      <c r="K5870" s="82">
        <v>387.18</v>
      </c>
      <c r="L5870" s="81" t="s">
        <v>65</v>
      </c>
      <c r="M5870" s="77"/>
    </row>
    <row r="5871" spans="1:13">
      <c r="A5871" s="81" t="s">
        <v>14011</v>
      </c>
      <c r="B5871" s="81" t="s">
        <v>15088</v>
      </c>
      <c r="C5871" s="81" t="s">
        <v>15089</v>
      </c>
      <c r="D5871" s="81">
        <v>210</v>
      </c>
      <c r="E5871" s="82" t="s">
        <v>12581</v>
      </c>
      <c r="F5871" s="81" t="s">
        <v>12581</v>
      </c>
      <c r="G5871" s="85">
        <v>87334</v>
      </c>
      <c r="H5871" s="81" t="s">
        <v>15129</v>
      </c>
      <c r="I5871" s="81" t="s">
        <v>1421</v>
      </c>
      <c r="J5871" s="81" t="s">
        <v>64</v>
      </c>
      <c r="K5871" s="82">
        <v>352.32</v>
      </c>
      <c r="L5871" s="81" t="s">
        <v>65</v>
      </c>
      <c r="M5871" s="77"/>
    </row>
    <row r="5872" spans="1:13">
      <c r="A5872" s="81" t="s">
        <v>14011</v>
      </c>
      <c r="B5872" s="81" t="s">
        <v>15088</v>
      </c>
      <c r="C5872" s="81" t="s">
        <v>15089</v>
      </c>
      <c r="D5872" s="81">
        <v>210</v>
      </c>
      <c r="E5872" s="82" t="s">
        <v>12581</v>
      </c>
      <c r="F5872" s="81" t="s">
        <v>12581</v>
      </c>
      <c r="G5872" s="85">
        <v>87335</v>
      </c>
      <c r="H5872" s="81" t="s">
        <v>15130</v>
      </c>
      <c r="I5872" s="81" t="s">
        <v>1421</v>
      </c>
      <c r="J5872" s="81" t="s">
        <v>64</v>
      </c>
      <c r="K5872" s="82">
        <v>380.42</v>
      </c>
      <c r="L5872" s="81" t="s">
        <v>65</v>
      </c>
      <c r="M5872" s="77"/>
    </row>
    <row r="5873" spans="1:13">
      <c r="A5873" s="81" t="s">
        <v>14011</v>
      </c>
      <c r="B5873" s="81" t="s">
        <v>15088</v>
      </c>
      <c r="C5873" s="81" t="s">
        <v>15089</v>
      </c>
      <c r="D5873" s="81">
        <v>210</v>
      </c>
      <c r="E5873" s="82" t="s">
        <v>12581</v>
      </c>
      <c r="F5873" s="81" t="s">
        <v>12581</v>
      </c>
      <c r="G5873" s="85">
        <v>87336</v>
      </c>
      <c r="H5873" s="81" t="s">
        <v>15131</v>
      </c>
      <c r="I5873" s="81" t="s">
        <v>1421</v>
      </c>
      <c r="J5873" s="81" t="s">
        <v>64</v>
      </c>
      <c r="K5873" s="82">
        <v>360.77</v>
      </c>
      <c r="L5873" s="81" t="s">
        <v>65</v>
      </c>
      <c r="M5873" s="77"/>
    </row>
    <row r="5874" spans="1:13">
      <c r="A5874" s="81" t="s">
        <v>14011</v>
      </c>
      <c r="B5874" s="81" t="s">
        <v>15088</v>
      </c>
      <c r="C5874" s="81" t="s">
        <v>15089</v>
      </c>
      <c r="D5874" s="81">
        <v>210</v>
      </c>
      <c r="E5874" s="82" t="s">
        <v>12581</v>
      </c>
      <c r="F5874" s="81" t="s">
        <v>12581</v>
      </c>
      <c r="G5874" s="85">
        <v>87337</v>
      </c>
      <c r="H5874" s="81" t="s">
        <v>15132</v>
      </c>
      <c r="I5874" s="81" t="s">
        <v>1421</v>
      </c>
      <c r="J5874" s="81" t="s">
        <v>64</v>
      </c>
      <c r="K5874" s="82">
        <v>372.74</v>
      </c>
      <c r="L5874" s="81" t="s">
        <v>65</v>
      </c>
      <c r="M5874" s="77"/>
    </row>
    <row r="5875" spans="1:13">
      <c r="A5875" s="81" t="s">
        <v>14011</v>
      </c>
      <c r="B5875" s="81" t="s">
        <v>15088</v>
      </c>
      <c r="C5875" s="81" t="s">
        <v>15089</v>
      </c>
      <c r="D5875" s="81">
        <v>210</v>
      </c>
      <c r="E5875" s="82" t="s">
        <v>12581</v>
      </c>
      <c r="F5875" s="81" t="s">
        <v>12581</v>
      </c>
      <c r="G5875" s="85">
        <v>87338</v>
      </c>
      <c r="H5875" s="81" t="s">
        <v>15133</v>
      </c>
      <c r="I5875" s="81" t="s">
        <v>1421</v>
      </c>
      <c r="J5875" s="81" t="s">
        <v>64</v>
      </c>
      <c r="K5875" s="82">
        <v>352.09</v>
      </c>
      <c r="L5875" s="81" t="s">
        <v>65</v>
      </c>
      <c r="M5875" s="77"/>
    </row>
    <row r="5876" spans="1:13">
      <c r="A5876" s="81" t="s">
        <v>14011</v>
      </c>
      <c r="B5876" s="81" t="s">
        <v>15088</v>
      </c>
      <c r="C5876" s="81" t="s">
        <v>15089</v>
      </c>
      <c r="D5876" s="81">
        <v>210</v>
      </c>
      <c r="E5876" s="82" t="s">
        <v>12581</v>
      </c>
      <c r="F5876" s="81" t="s">
        <v>12581</v>
      </c>
      <c r="G5876" s="85">
        <v>87339</v>
      </c>
      <c r="H5876" s="81" t="s">
        <v>15134</v>
      </c>
      <c r="I5876" s="81" t="s">
        <v>1421</v>
      </c>
      <c r="J5876" s="81" t="s">
        <v>64</v>
      </c>
      <c r="K5876" s="82">
        <v>590.09</v>
      </c>
      <c r="L5876" s="81" t="s">
        <v>65</v>
      </c>
      <c r="M5876" s="77"/>
    </row>
    <row r="5877" spans="1:13">
      <c r="A5877" s="81" t="s">
        <v>14011</v>
      </c>
      <c r="B5877" s="81" t="s">
        <v>15088</v>
      </c>
      <c r="C5877" s="81" t="s">
        <v>15089</v>
      </c>
      <c r="D5877" s="81">
        <v>210</v>
      </c>
      <c r="E5877" s="82" t="s">
        <v>12581</v>
      </c>
      <c r="F5877" s="81" t="s">
        <v>12581</v>
      </c>
      <c r="G5877" s="85">
        <v>87340</v>
      </c>
      <c r="H5877" s="81" t="s">
        <v>15135</v>
      </c>
      <c r="I5877" s="81" t="s">
        <v>1421</v>
      </c>
      <c r="J5877" s="81" t="s">
        <v>64</v>
      </c>
      <c r="K5877" s="82">
        <v>482.4</v>
      </c>
      <c r="L5877" s="81" t="s">
        <v>65</v>
      </c>
      <c r="M5877" s="77"/>
    </row>
    <row r="5878" spans="1:13">
      <c r="A5878" s="81" t="s">
        <v>14011</v>
      </c>
      <c r="B5878" s="81" t="s">
        <v>15088</v>
      </c>
      <c r="C5878" s="81" t="s">
        <v>15089</v>
      </c>
      <c r="D5878" s="81">
        <v>210</v>
      </c>
      <c r="E5878" s="82" t="s">
        <v>12581</v>
      </c>
      <c r="F5878" s="81" t="s">
        <v>12581</v>
      </c>
      <c r="G5878" s="85">
        <v>87341</v>
      </c>
      <c r="H5878" s="81" t="s">
        <v>15136</v>
      </c>
      <c r="I5878" s="81" t="s">
        <v>1421</v>
      </c>
      <c r="J5878" s="81" t="s">
        <v>64</v>
      </c>
      <c r="K5878" s="82">
        <v>453.14</v>
      </c>
      <c r="L5878" s="81" t="s">
        <v>65</v>
      </c>
      <c r="M5878" s="77"/>
    </row>
    <row r="5879" spans="1:13">
      <c r="A5879" s="81" t="s">
        <v>14011</v>
      </c>
      <c r="B5879" s="81" t="s">
        <v>15088</v>
      </c>
      <c r="C5879" s="81" t="s">
        <v>15089</v>
      </c>
      <c r="D5879" s="81">
        <v>210</v>
      </c>
      <c r="E5879" s="82" t="s">
        <v>12581</v>
      </c>
      <c r="F5879" s="81" t="s">
        <v>12581</v>
      </c>
      <c r="G5879" s="85">
        <v>87342</v>
      </c>
      <c r="H5879" s="81" t="s">
        <v>15137</v>
      </c>
      <c r="I5879" s="81" t="s">
        <v>1421</v>
      </c>
      <c r="J5879" s="81" t="s">
        <v>64</v>
      </c>
      <c r="K5879" s="82">
        <v>498.4</v>
      </c>
      <c r="L5879" s="81" t="s">
        <v>65</v>
      </c>
      <c r="M5879" s="77"/>
    </row>
    <row r="5880" spans="1:13">
      <c r="A5880" s="81" t="s">
        <v>14011</v>
      </c>
      <c r="B5880" s="81" t="s">
        <v>15088</v>
      </c>
      <c r="C5880" s="81" t="s">
        <v>15089</v>
      </c>
      <c r="D5880" s="81">
        <v>210</v>
      </c>
      <c r="E5880" s="82" t="s">
        <v>12581</v>
      </c>
      <c r="F5880" s="81" t="s">
        <v>12581</v>
      </c>
      <c r="G5880" s="85">
        <v>87343</v>
      </c>
      <c r="H5880" s="81" t="s">
        <v>15138</v>
      </c>
      <c r="I5880" s="81" t="s">
        <v>1421</v>
      </c>
      <c r="J5880" s="81" t="s">
        <v>64</v>
      </c>
      <c r="K5880" s="82">
        <v>437.62</v>
      </c>
      <c r="L5880" s="81" t="s">
        <v>65</v>
      </c>
      <c r="M5880" s="77"/>
    </row>
    <row r="5881" spans="1:13">
      <c r="A5881" s="81" t="s">
        <v>14011</v>
      </c>
      <c r="B5881" s="81" t="s">
        <v>15088</v>
      </c>
      <c r="C5881" s="81" t="s">
        <v>15089</v>
      </c>
      <c r="D5881" s="81">
        <v>210</v>
      </c>
      <c r="E5881" s="82" t="s">
        <v>12581</v>
      </c>
      <c r="F5881" s="81" t="s">
        <v>12581</v>
      </c>
      <c r="G5881" s="85">
        <v>87344</v>
      </c>
      <c r="H5881" s="81" t="s">
        <v>15139</v>
      </c>
      <c r="I5881" s="81" t="s">
        <v>1421</v>
      </c>
      <c r="J5881" s="81" t="s">
        <v>64</v>
      </c>
      <c r="K5881" s="82">
        <v>401.35</v>
      </c>
      <c r="L5881" s="81" t="s">
        <v>65</v>
      </c>
      <c r="M5881" s="77"/>
    </row>
    <row r="5882" spans="1:13">
      <c r="A5882" s="81" t="s">
        <v>14011</v>
      </c>
      <c r="B5882" s="81" t="s">
        <v>15088</v>
      </c>
      <c r="C5882" s="81" t="s">
        <v>15089</v>
      </c>
      <c r="D5882" s="81">
        <v>210</v>
      </c>
      <c r="E5882" s="82" t="s">
        <v>12581</v>
      </c>
      <c r="F5882" s="81" t="s">
        <v>12581</v>
      </c>
      <c r="G5882" s="85">
        <v>87345</v>
      </c>
      <c r="H5882" s="81" t="s">
        <v>15140</v>
      </c>
      <c r="I5882" s="81" t="s">
        <v>1421</v>
      </c>
      <c r="J5882" s="81" t="s">
        <v>64</v>
      </c>
      <c r="K5882" s="82">
        <v>445.28</v>
      </c>
      <c r="L5882" s="81" t="s">
        <v>65</v>
      </c>
      <c r="M5882" s="77"/>
    </row>
    <row r="5883" spans="1:13">
      <c r="A5883" s="81" t="s">
        <v>14011</v>
      </c>
      <c r="B5883" s="81" t="s">
        <v>15088</v>
      </c>
      <c r="C5883" s="81" t="s">
        <v>15089</v>
      </c>
      <c r="D5883" s="81">
        <v>210</v>
      </c>
      <c r="E5883" s="82" t="s">
        <v>12581</v>
      </c>
      <c r="F5883" s="81" t="s">
        <v>12581</v>
      </c>
      <c r="G5883" s="85">
        <v>87346</v>
      </c>
      <c r="H5883" s="81" t="s">
        <v>15141</v>
      </c>
      <c r="I5883" s="81" t="s">
        <v>1421</v>
      </c>
      <c r="J5883" s="81" t="s">
        <v>64</v>
      </c>
      <c r="K5883" s="82">
        <v>395.08</v>
      </c>
      <c r="L5883" s="81" t="s">
        <v>65</v>
      </c>
      <c r="M5883" s="77"/>
    </row>
    <row r="5884" spans="1:13">
      <c r="A5884" s="81" t="s">
        <v>14011</v>
      </c>
      <c r="B5884" s="81" t="s">
        <v>15088</v>
      </c>
      <c r="C5884" s="81" t="s">
        <v>15089</v>
      </c>
      <c r="D5884" s="81">
        <v>210</v>
      </c>
      <c r="E5884" s="82" t="s">
        <v>12581</v>
      </c>
      <c r="F5884" s="81" t="s">
        <v>12581</v>
      </c>
      <c r="G5884" s="85">
        <v>87347</v>
      </c>
      <c r="H5884" s="81" t="s">
        <v>15142</v>
      </c>
      <c r="I5884" s="81" t="s">
        <v>1421</v>
      </c>
      <c r="J5884" s="81" t="s">
        <v>64</v>
      </c>
      <c r="K5884" s="82">
        <v>365.92</v>
      </c>
      <c r="L5884" s="81" t="s">
        <v>65</v>
      </c>
      <c r="M5884" s="77"/>
    </row>
    <row r="5885" spans="1:13">
      <c r="A5885" s="81" t="s">
        <v>14011</v>
      </c>
      <c r="B5885" s="81" t="s">
        <v>15088</v>
      </c>
      <c r="C5885" s="81" t="s">
        <v>15089</v>
      </c>
      <c r="D5885" s="81">
        <v>210</v>
      </c>
      <c r="E5885" s="82" t="s">
        <v>12581</v>
      </c>
      <c r="F5885" s="81" t="s">
        <v>12581</v>
      </c>
      <c r="G5885" s="85">
        <v>87348</v>
      </c>
      <c r="H5885" s="81" t="s">
        <v>15143</v>
      </c>
      <c r="I5885" s="81" t="s">
        <v>1421</v>
      </c>
      <c r="J5885" s="81" t="s">
        <v>64</v>
      </c>
      <c r="K5885" s="82">
        <v>405.39</v>
      </c>
      <c r="L5885" s="81" t="s">
        <v>65</v>
      </c>
      <c r="M5885" s="77"/>
    </row>
    <row r="5886" spans="1:13">
      <c r="A5886" s="81" t="s">
        <v>14011</v>
      </c>
      <c r="B5886" s="81" t="s">
        <v>15088</v>
      </c>
      <c r="C5886" s="81" t="s">
        <v>15089</v>
      </c>
      <c r="D5886" s="81">
        <v>210</v>
      </c>
      <c r="E5886" s="82" t="s">
        <v>12581</v>
      </c>
      <c r="F5886" s="81" t="s">
        <v>12581</v>
      </c>
      <c r="G5886" s="85">
        <v>87349</v>
      </c>
      <c r="H5886" s="81" t="s">
        <v>15144</v>
      </c>
      <c r="I5886" s="81" t="s">
        <v>1421</v>
      </c>
      <c r="J5886" s="81" t="s">
        <v>64</v>
      </c>
      <c r="K5886" s="82">
        <v>337.13</v>
      </c>
      <c r="L5886" s="81" t="s">
        <v>65</v>
      </c>
      <c r="M5886" s="77"/>
    </row>
    <row r="5887" spans="1:13">
      <c r="A5887" s="81" t="s">
        <v>14011</v>
      </c>
      <c r="B5887" s="81" t="s">
        <v>15088</v>
      </c>
      <c r="C5887" s="81" t="s">
        <v>15089</v>
      </c>
      <c r="D5887" s="81">
        <v>210</v>
      </c>
      <c r="E5887" s="82" t="s">
        <v>12581</v>
      </c>
      <c r="F5887" s="81" t="s">
        <v>12581</v>
      </c>
      <c r="G5887" s="85">
        <v>87350</v>
      </c>
      <c r="H5887" s="81" t="s">
        <v>15145</v>
      </c>
      <c r="I5887" s="81" t="s">
        <v>1421</v>
      </c>
      <c r="J5887" s="81" t="s">
        <v>64</v>
      </c>
      <c r="K5887" s="82">
        <v>350.15</v>
      </c>
      <c r="L5887" s="81" t="s">
        <v>65</v>
      </c>
      <c r="M5887" s="77"/>
    </row>
    <row r="5888" spans="1:13">
      <c r="A5888" s="81" t="s">
        <v>14011</v>
      </c>
      <c r="B5888" s="81" t="s">
        <v>15088</v>
      </c>
      <c r="C5888" s="81" t="s">
        <v>15089</v>
      </c>
      <c r="D5888" s="81">
        <v>210</v>
      </c>
      <c r="E5888" s="82" t="s">
        <v>12581</v>
      </c>
      <c r="F5888" s="81" t="s">
        <v>12581</v>
      </c>
      <c r="G5888" s="85">
        <v>87351</v>
      </c>
      <c r="H5888" s="81" t="s">
        <v>15146</v>
      </c>
      <c r="I5888" s="81" t="s">
        <v>1421</v>
      </c>
      <c r="J5888" s="81" t="s">
        <v>64</v>
      </c>
      <c r="K5888" s="82">
        <v>285.60000000000002</v>
      </c>
      <c r="L5888" s="81" t="s">
        <v>65</v>
      </c>
      <c r="M5888" s="77"/>
    </row>
    <row r="5889" spans="1:13">
      <c r="A5889" s="81" t="s">
        <v>14011</v>
      </c>
      <c r="B5889" s="81" t="s">
        <v>15088</v>
      </c>
      <c r="C5889" s="81" t="s">
        <v>15089</v>
      </c>
      <c r="D5889" s="81">
        <v>210</v>
      </c>
      <c r="E5889" s="82" t="s">
        <v>12581</v>
      </c>
      <c r="F5889" s="81" t="s">
        <v>12581</v>
      </c>
      <c r="G5889" s="85">
        <v>87352</v>
      </c>
      <c r="H5889" s="81" t="s">
        <v>15147</v>
      </c>
      <c r="I5889" s="81" t="s">
        <v>1421</v>
      </c>
      <c r="J5889" s="81" t="s">
        <v>64</v>
      </c>
      <c r="K5889" s="82">
        <v>447.6</v>
      </c>
      <c r="L5889" s="81" t="s">
        <v>65</v>
      </c>
      <c r="M5889" s="77"/>
    </row>
    <row r="5890" spans="1:13">
      <c r="A5890" s="81" t="s">
        <v>14011</v>
      </c>
      <c r="B5890" s="81" t="s">
        <v>15088</v>
      </c>
      <c r="C5890" s="81" t="s">
        <v>15089</v>
      </c>
      <c r="D5890" s="81">
        <v>210</v>
      </c>
      <c r="E5890" s="82" t="s">
        <v>12581</v>
      </c>
      <c r="F5890" s="81" t="s">
        <v>12581</v>
      </c>
      <c r="G5890" s="85">
        <v>87353</v>
      </c>
      <c r="H5890" s="81" t="s">
        <v>15148</v>
      </c>
      <c r="I5890" s="81" t="s">
        <v>1421</v>
      </c>
      <c r="J5890" s="81" t="s">
        <v>64</v>
      </c>
      <c r="K5890" s="82">
        <v>381.44</v>
      </c>
      <c r="L5890" s="81" t="s">
        <v>65</v>
      </c>
      <c r="M5890" s="77"/>
    </row>
    <row r="5891" spans="1:13">
      <c r="A5891" s="81" t="s">
        <v>14011</v>
      </c>
      <c r="B5891" s="81" t="s">
        <v>15088</v>
      </c>
      <c r="C5891" s="81" t="s">
        <v>15089</v>
      </c>
      <c r="D5891" s="81">
        <v>210</v>
      </c>
      <c r="E5891" s="82" t="s">
        <v>12581</v>
      </c>
      <c r="F5891" s="81" t="s">
        <v>12581</v>
      </c>
      <c r="G5891" s="85">
        <v>87354</v>
      </c>
      <c r="H5891" s="81" t="s">
        <v>15149</v>
      </c>
      <c r="I5891" s="81" t="s">
        <v>1421</v>
      </c>
      <c r="J5891" s="81" t="s">
        <v>64</v>
      </c>
      <c r="K5891" s="82">
        <v>349.09</v>
      </c>
      <c r="L5891" s="81" t="s">
        <v>65</v>
      </c>
      <c r="M5891" s="77"/>
    </row>
    <row r="5892" spans="1:13">
      <c r="A5892" s="81" t="s">
        <v>14011</v>
      </c>
      <c r="B5892" s="81" t="s">
        <v>15088</v>
      </c>
      <c r="C5892" s="81" t="s">
        <v>15089</v>
      </c>
      <c r="D5892" s="81">
        <v>210</v>
      </c>
      <c r="E5892" s="82" t="s">
        <v>12581</v>
      </c>
      <c r="F5892" s="81" t="s">
        <v>12581</v>
      </c>
      <c r="G5892" s="85">
        <v>87355</v>
      </c>
      <c r="H5892" s="81" t="s">
        <v>15150</v>
      </c>
      <c r="I5892" s="81" t="s">
        <v>1421</v>
      </c>
      <c r="J5892" s="81" t="s">
        <v>64</v>
      </c>
      <c r="K5892" s="82">
        <v>376.32</v>
      </c>
      <c r="L5892" s="81" t="s">
        <v>65</v>
      </c>
      <c r="M5892" s="77"/>
    </row>
    <row r="5893" spans="1:13">
      <c r="A5893" s="81" t="s">
        <v>14011</v>
      </c>
      <c r="B5893" s="81" t="s">
        <v>15088</v>
      </c>
      <c r="C5893" s="81" t="s">
        <v>15089</v>
      </c>
      <c r="D5893" s="81">
        <v>210</v>
      </c>
      <c r="E5893" s="82" t="s">
        <v>12581</v>
      </c>
      <c r="F5893" s="81" t="s">
        <v>12581</v>
      </c>
      <c r="G5893" s="85">
        <v>87356</v>
      </c>
      <c r="H5893" s="81" t="s">
        <v>15151</v>
      </c>
      <c r="I5893" s="81" t="s">
        <v>1421</v>
      </c>
      <c r="J5893" s="81" t="s">
        <v>64</v>
      </c>
      <c r="K5893" s="82">
        <v>331.36</v>
      </c>
      <c r="L5893" s="81" t="s">
        <v>65</v>
      </c>
      <c r="M5893" s="77"/>
    </row>
    <row r="5894" spans="1:13">
      <c r="A5894" s="81" t="s">
        <v>14011</v>
      </c>
      <c r="B5894" s="81" t="s">
        <v>15088</v>
      </c>
      <c r="C5894" s="81" t="s">
        <v>15089</v>
      </c>
      <c r="D5894" s="81">
        <v>210</v>
      </c>
      <c r="E5894" s="82" t="s">
        <v>12581</v>
      </c>
      <c r="F5894" s="81" t="s">
        <v>12581</v>
      </c>
      <c r="G5894" s="85">
        <v>87357</v>
      </c>
      <c r="H5894" s="81" t="s">
        <v>15152</v>
      </c>
      <c r="I5894" s="81" t="s">
        <v>1421</v>
      </c>
      <c r="J5894" s="81" t="s">
        <v>64</v>
      </c>
      <c r="K5894" s="82">
        <v>307.58</v>
      </c>
      <c r="L5894" s="81" t="s">
        <v>65</v>
      </c>
      <c r="M5894" s="77"/>
    </row>
    <row r="5895" spans="1:13">
      <c r="A5895" s="81" t="s">
        <v>14011</v>
      </c>
      <c r="B5895" s="81" t="s">
        <v>15088</v>
      </c>
      <c r="C5895" s="81" t="s">
        <v>15089</v>
      </c>
      <c r="D5895" s="81">
        <v>210</v>
      </c>
      <c r="E5895" s="82" t="s">
        <v>12581</v>
      </c>
      <c r="F5895" s="81" t="s">
        <v>12581</v>
      </c>
      <c r="G5895" s="85">
        <v>87358</v>
      </c>
      <c r="H5895" s="81" t="s">
        <v>15153</v>
      </c>
      <c r="I5895" s="81" t="s">
        <v>1421</v>
      </c>
      <c r="J5895" s="81" t="s">
        <v>64</v>
      </c>
      <c r="K5895" s="78">
        <v>2120.0300000000002</v>
      </c>
      <c r="L5895" s="81" t="s">
        <v>65</v>
      </c>
      <c r="M5895" s="77"/>
    </row>
    <row r="5896" spans="1:13">
      <c r="A5896" s="81" t="s">
        <v>14011</v>
      </c>
      <c r="B5896" s="81" t="s">
        <v>15088</v>
      </c>
      <c r="C5896" s="81" t="s">
        <v>15089</v>
      </c>
      <c r="D5896" s="81">
        <v>210</v>
      </c>
      <c r="E5896" s="82" t="s">
        <v>12581</v>
      </c>
      <c r="F5896" s="81" t="s">
        <v>12581</v>
      </c>
      <c r="G5896" s="85">
        <v>87359</v>
      </c>
      <c r="H5896" s="81" t="s">
        <v>15154</v>
      </c>
      <c r="I5896" s="81" t="s">
        <v>1421</v>
      </c>
      <c r="J5896" s="81" t="s">
        <v>64</v>
      </c>
      <c r="K5896" s="78">
        <v>2090.08</v>
      </c>
      <c r="L5896" s="81" t="s">
        <v>65</v>
      </c>
      <c r="M5896" s="77"/>
    </row>
    <row r="5897" spans="1:13">
      <c r="A5897" s="81" t="s">
        <v>14011</v>
      </c>
      <c r="B5897" s="81" t="s">
        <v>15088</v>
      </c>
      <c r="C5897" s="81" t="s">
        <v>15089</v>
      </c>
      <c r="D5897" s="81">
        <v>210</v>
      </c>
      <c r="E5897" s="82" t="s">
        <v>12581</v>
      </c>
      <c r="F5897" s="81" t="s">
        <v>12581</v>
      </c>
      <c r="G5897" s="85">
        <v>87360</v>
      </c>
      <c r="H5897" s="81" t="s">
        <v>15155</v>
      </c>
      <c r="I5897" s="81" t="s">
        <v>1421</v>
      </c>
      <c r="J5897" s="81" t="s">
        <v>64</v>
      </c>
      <c r="K5897" s="78">
        <v>2200.9699999999998</v>
      </c>
      <c r="L5897" s="81" t="s">
        <v>65</v>
      </c>
      <c r="M5897" s="77"/>
    </row>
    <row r="5898" spans="1:13">
      <c r="A5898" s="81" t="s">
        <v>14011</v>
      </c>
      <c r="B5898" s="81" t="s">
        <v>15088</v>
      </c>
      <c r="C5898" s="81" t="s">
        <v>15089</v>
      </c>
      <c r="D5898" s="81">
        <v>210</v>
      </c>
      <c r="E5898" s="82" t="s">
        <v>12581</v>
      </c>
      <c r="F5898" s="81" t="s">
        <v>12581</v>
      </c>
      <c r="G5898" s="85">
        <v>87361</v>
      </c>
      <c r="H5898" s="81" t="s">
        <v>15156</v>
      </c>
      <c r="I5898" s="81" t="s">
        <v>1421</v>
      </c>
      <c r="J5898" s="81" t="s">
        <v>64</v>
      </c>
      <c r="K5898" s="78">
        <v>2158.2199999999998</v>
      </c>
      <c r="L5898" s="81" t="s">
        <v>65</v>
      </c>
      <c r="M5898" s="77"/>
    </row>
    <row r="5899" spans="1:13">
      <c r="A5899" s="81" t="s">
        <v>14011</v>
      </c>
      <c r="B5899" s="81" t="s">
        <v>15088</v>
      </c>
      <c r="C5899" s="81" t="s">
        <v>15089</v>
      </c>
      <c r="D5899" s="81">
        <v>210</v>
      </c>
      <c r="E5899" s="82" t="s">
        <v>12581</v>
      </c>
      <c r="F5899" s="81" t="s">
        <v>12581</v>
      </c>
      <c r="G5899" s="85">
        <v>87362</v>
      </c>
      <c r="H5899" s="81" t="s">
        <v>15157</v>
      </c>
      <c r="I5899" s="81" t="s">
        <v>1421</v>
      </c>
      <c r="J5899" s="81" t="s">
        <v>64</v>
      </c>
      <c r="K5899" s="78">
        <v>2149.14</v>
      </c>
      <c r="L5899" s="81" t="s">
        <v>65</v>
      </c>
      <c r="M5899" s="77"/>
    </row>
    <row r="5900" spans="1:13">
      <c r="A5900" s="81" t="s">
        <v>14011</v>
      </c>
      <c r="B5900" s="81" t="s">
        <v>15088</v>
      </c>
      <c r="C5900" s="81" t="s">
        <v>15089</v>
      </c>
      <c r="D5900" s="81">
        <v>210</v>
      </c>
      <c r="E5900" s="82" t="s">
        <v>12581</v>
      </c>
      <c r="F5900" s="81" t="s">
        <v>12581</v>
      </c>
      <c r="G5900" s="85">
        <v>87363</v>
      </c>
      <c r="H5900" s="81" t="s">
        <v>15158</v>
      </c>
      <c r="I5900" s="81" t="s">
        <v>1421</v>
      </c>
      <c r="J5900" s="81" t="s">
        <v>64</v>
      </c>
      <c r="K5900" s="78">
        <v>2148.98</v>
      </c>
      <c r="L5900" s="81" t="s">
        <v>65</v>
      </c>
      <c r="M5900" s="77"/>
    </row>
    <row r="5901" spans="1:13">
      <c r="A5901" s="81" t="s">
        <v>14011</v>
      </c>
      <c r="B5901" s="81" t="s">
        <v>15088</v>
      </c>
      <c r="C5901" s="81" t="s">
        <v>15089</v>
      </c>
      <c r="D5901" s="81">
        <v>210</v>
      </c>
      <c r="E5901" s="82" t="s">
        <v>12581</v>
      </c>
      <c r="F5901" s="81" t="s">
        <v>12581</v>
      </c>
      <c r="G5901" s="85">
        <v>87364</v>
      </c>
      <c r="H5901" s="81" t="s">
        <v>15159</v>
      </c>
      <c r="I5901" s="81" t="s">
        <v>1421</v>
      </c>
      <c r="J5901" s="81" t="s">
        <v>64</v>
      </c>
      <c r="K5901" s="78">
        <v>2113.69</v>
      </c>
      <c r="L5901" s="81" t="s">
        <v>65</v>
      </c>
      <c r="M5901" s="77"/>
    </row>
    <row r="5902" spans="1:13">
      <c r="A5902" s="81" t="s">
        <v>14011</v>
      </c>
      <c r="B5902" s="81" t="s">
        <v>15088</v>
      </c>
      <c r="C5902" s="81" t="s">
        <v>15089</v>
      </c>
      <c r="D5902" s="81">
        <v>210</v>
      </c>
      <c r="E5902" s="82" t="s">
        <v>12581</v>
      </c>
      <c r="F5902" s="81" t="s">
        <v>12581</v>
      </c>
      <c r="G5902" s="85">
        <v>87365</v>
      </c>
      <c r="H5902" s="81" t="s">
        <v>15160</v>
      </c>
      <c r="I5902" s="81" t="s">
        <v>1421</v>
      </c>
      <c r="J5902" s="81" t="s">
        <v>64</v>
      </c>
      <c r="K5902" s="82">
        <v>382.4</v>
      </c>
      <c r="L5902" s="81" t="s">
        <v>65</v>
      </c>
      <c r="M5902" s="77"/>
    </row>
    <row r="5903" spans="1:13">
      <c r="A5903" s="81" t="s">
        <v>14011</v>
      </c>
      <c r="B5903" s="81" t="s">
        <v>15088</v>
      </c>
      <c r="C5903" s="81" t="s">
        <v>15089</v>
      </c>
      <c r="D5903" s="81">
        <v>210</v>
      </c>
      <c r="E5903" s="82" t="s">
        <v>12581</v>
      </c>
      <c r="F5903" s="81" t="s">
        <v>12581</v>
      </c>
      <c r="G5903" s="85">
        <v>87366</v>
      </c>
      <c r="H5903" s="81" t="s">
        <v>15161</v>
      </c>
      <c r="I5903" s="81" t="s">
        <v>1421</v>
      </c>
      <c r="J5903" s="81" t="s">
        <v>64</v>
      </c>
      <c r="K5903" s="82">
        <v>404.16</v>
      </c>
      <c r="L5903" s="81" t="s">
        <v>65</v>
      </c>
      <c r="M5903" s="77"/>
    </row>
    <row r="5904" spans="1:13">
      <c r="A5904" s="81" t="s">
        <v>14011</v>
      </c>
      <c r="B5904" s="81" t="s">
        <v>15088</v>
      </c>
      <c r="C5904" s="81" t="s">
        <v>15089</v>
      </c>
      <c r="D5904" s="81">
        <v>210</v>
      </c>
      <c r="E5904" s="82" t="s">
        <v>12581</v>
      </c>
      <c r="F5904" s="81" t="s">
        <v>12581</v>
      </c>
      <c r="G5904" s="85">
        <v>87367</v>
      </c>
      <c r="H5904" s="81" t="s">
        <v>15162</v>
      </c>
      <c r="I5904" s="81" t="s">
        <v>1421</v>
      </c>
      <c r="J5904" s="81" t="s">
        <v>64</v>
      </c>
      <c r="K5904" s="82">
        <v>464.65</v>
      </c>
      <c r="L5904" s="81" t="s">
        <v>65</v>
      </c>
      <c r="M5904" s="77"/>
    </row>
    <row r="5905" spans="1:13">
      <c r="A5905" s="81" t="s">
        <v>14011</v>
      </c>
      <c r="B5905" s="81" t="s">
        <v>15088</v>
      </c>
      <c r="C5905" s="81" t="s">
        <v>15089</v>
      </c>
      <c r="D5905" s="81">
        <v>210</v>
      </c>
      <c r="E5905" s="82" t="s">
        <v>12581</v>
      </c>
      <c r="F5905" s="81" t="s">
        <v>12581</v>
      </c>
      <c r="G5905" s="85">
        <v>87368</v>
      </c>
      <c r="H5905" s="81" t="s">
        <v>15163</v>
      </c>
      <c r="I5905" s="81" t="s">
        <v>1421</v>
      </c>
      <c r="J5905" s="81" t="s">
        <v>64</v>
      </c>
      <c r="K5905" s="82">
        <v>451.39</v>
      </c>
      <c r="L5905" s="81" t="s">
        <v>65</v>
      </c>
      <c r="M5905" s="77"/>
    </row>
    <row r="5906" spans="1:13">
      <c r="A5906" s="81" t="s">
        <v>14011</v>
      </c>
      <c r="B5906" s="81" t="s">
        <v>15088</v>
      </c>
      <c r="C5906" s="81" t="s">
        <v>15089</v>
      </c>
      <c r="D5906" s="81">
        <v>210</v>
      </c>
      <c r="E5906" s="82" t="s">
        <v>12581</v>
      </c>
      <c r="F5906" s="81" t="s">
        <v>12581</v>
      </c>
      <c r="G5906" s="85">
        <v>87369</v>
      </c>
      <c r="H5906" s="81" t="s">
        <v>15164</v>
      </c>
      <c r="I5906" s="81" t="s">
        <v>1421</v>
      </c>
      <c r="J5906" s="81" t="s">
        <v>64</v>
      </c>
      <c r="K5906" s="82">
        <v>459.46</v>
      </c>
      <c r="L5906" s="81" t="s">
        <v>65</v>
      </c>
      <c r="M5906" s="77"/>
    </row>
    <row r="5907" spans="1:13">
      <c r="A5907" s="81" t="s">
        <v>14011</v>
      </c>
      <c r="B5907" s="81" t="s">
        <v>15088</v>
      </c>
      <c r="C5907" s="81" t="s">
        <v>15089</v>
      </c>
      <c r="D5907" s="81">
        <v>210</v>
      </c>
      <c r="E5907" s="82" t="s">
        <v>12581</v>
      </c>
      <c r="F5907" s="81" t="s">
        <v>12581</v>
      </c>
      <c r="G5907" s="85">
        <v>87370</v>
      </c>
      <c r="H5907" s="81" t="s">
        <v>15165</v>
      </c>
      <c r="I5907" s="81" t="s">
        <v>1421</v>
      </c>
      <c r="J5907" s="81" t="s">
        <v>64</v>
      </c>
      <c r="K5907" s="82">
        <v>443.31</v>
      </c>
      <c r="L5907" s="81" t="s">
        <v>65</v>
      </c>
      <c r="M5907" s="77"/>
    </row>
    <row r="5908" spans="1:13">
      <c r="A5908" s="81" t="s">
        <v>14011</v>
      </c>
      <c r="B5908" s="81" t="s">
        <v>15088</v>
      </c>
      <c r="C5908" s="81" t="s">
        <v>15089</v>
      </c>
      <c r="D5908" s="81">
        <v>210</v>
      </c>
      <c r="E5908" s="82" t="s">
        <v>12581</v>
      </c>
      <c r="F5908" s="81" t="s">
        <v>12581</v>
      </c>
      <c r="G5908" s="85">
        <v>87371</v>
      </c>
      <c r="H5908" s="81" t="s">
        <v>15166</v>
      </c>
      <c r="I5908" s="81" t="s">
        <v>1421</v>
      </c>
      <c r="J5908" s="81" t="s">
        <v>64</v>
      </c>
      <c r="K5908" s="82">
        <v>431.96</v>
      </c>
      <c r="L5908" s="81" t="s">
        <v>65</v>
      </c>
      <c r="M5908" s="77"/>
    </row>
    <row r="5909" spans="1:13">
      <c r="A5909" s="81" t="s">
        <v>14011</v>
      </c>
      <c r="B5909" s="81" t="s">
        <v>15088</v>
      </c>
      <c r="C5909" s="81" t="s">
        <v>15089</v>
      </c>
      <c r="D5909" s="81">
        <v>210</v>
      </c>
      <c r="E5909" s="82" t="s">
        <v>12581</v>
      </c>
      <c r="F5909" s="81" t="s">
        <v>12581</v>
      </c>
      <c r="G5909" s="85">
        <v>87372</v>
      </c>
      <c r="H5909" s="81" t="s">
        <v>15167</v>
      </c>
      <c r="I5909" s="81" t="s">
        <v>1421</v>
      </c>
      <c r="J5909" s="81" t="s">
        <v>64</v>
      </c>
      <c r="K5909" s="82">
        <v>564.27</v>
      </c>
      <c r="L5909" s="81" t="s">
        <v>65</v>
      </c>
      <c r="M5909" s="77"/>
    </row>
    <row r="5910" spans="1:13">
      <c r="A5910" s="81" t="s">
        <v>14011</v>
      </c>
      <c r="B5910" s="81" t="s">
        <v>15088</v>
      </c>
      <c r="C5910" s="81" t="s">
        <v>15089</v>
      </c>
      <c r="D5910" s="81">
        <v>210</v>
      </c>
      <c r="E5910" s="82" t="s">
        <v>12581</v>
      </c>
      <c r="F5910" s="81" t="s">
        <v>12581</v>
      </c>
      <c r="G5910" s="85">
        <v>87373</v>
      </c>
      <c r="H5910" s="81" t="s">
        <v>15168</v>
      </c>
      <c r="I5910" s="81" t="s">
        <v>1421</v>
      </c>
      <c r="J5910" s="81" t="s">
        <v>64</v>
      </c>
      <c r="K5910" s="82">
        <v>502.53</v>
      </c>
      <c r="L5910" s="81" t="s">
        <v>65</v>
      </c>
      <c r="M5910" s="77"/>
    </row>
    <row r="5911" spans="1:13">
      <c r="A5911" s="81" t="s">
        <v>14011</v>
      </c>
      <c r="B5911" s="81" t="s">
        <v>15088</v>
      </c>
      <c r="C5911" s="81" t="s">
        <v>15089</v>
      </c>
      <c r="D5911" s="81">
        <v>210</v>
      </c>
      <c r="E5911" s="82" t="s">
        <v>12581</v>
      </c>
      <c r="F5911" s="81" t="s">
        <v>12581</v>
      </c>
      <c r="G5911" s="85">
        <v>87374</v>
      </c>
      <c r="H5911" s="81" t="s">
        <v>15169</v>
      </c>
      <c r="I5911" s="81" t="s">
        <v>1421</v>
      </c>
      <c r="J5911" s="81" t="s">
        <v>64</v>
      </c>
      <c r="K5911" s="82">
        <v>467.95</v>
      </c>
      <c r="L5911" s="81" t="s">
        <v>65</v>
      </c>
      <c r="M5911" s="77"/>
    </row>
    <row r="5912" spans="1:13">
      <c r="A5912" s="81" t="s">
        <v>14011</v>
      </c>
      <c r="B5912" s="81" t="s">
        <v>15088</v>
      </c>
      <c r="C5912" s="81" t="s">
        <v>15089</v>
      </c>
      <c r="D5912" s="81">
        <v>210</v>
      </c>
      <c r="E5912" s="82" t="s">
        <v>12581</v>
      </c>
      <c r="F5912" s="81" t="s">
        <v>12581</v>
      </c>
      <c r="G5912" s="85">
        <v>87375</v>
      </c>
      <c r="H5912" s="81" t="s">
        <v>15170</v>
      </c>
      <c r="I5912" s="81" t="s">
        <v>1421</v>
      </c>
      <c r="J5912" s="81" t="s">
        <v>64</v>
      </c>
      <c r="K5912" s="82">
        <v>445.78</v>
      </c>
      <c r="L5912" s="81" t="s">
        <v>65</v>
      </c>
      <c r="M5912" s="77"/>
    </row>
    <row r="5913" spans="1:13">
      <c r="A5913" s="81" t="s">
        <v>14011</v>
      </c>
      <c r="B5913" s="81" t="s">
        <v>15088</v>
      </c>
      <c r="C5913" s="81" t="s">
        <v>15089</v>
      </c>
      <c r="D5913" s="81">
        <v>210</v>
      </c>
      <c r="E5913" s="82" t="s">
        <v>12581</v>
      </c>
      <c r="F5913" s="81" t="s">
        <v>12581</v>
      </c>
      <c r="G5913" s="85">
        <v>87376</v>
      </c>
      <c r="H5913" s="81" t="s">
        <v>15171</v>
      </c>
      <c r="I5913" s="81" t="s">
        <v>1421</v>
      </c>
      <c r="J5913" s="81" t="s">
        <v>64</v>
      </c>
      <c r="K5913" s="82">
        <v>384.74</v>
      </c>
      <c r="L5913" s="81" t="s">
        <v>65</v>
      </c>
      <c r="M5913" s="77"/>
    </row>
    <row r="5914" spans="1:13">
      <c r="A5914" s="81" t="s">
        <v>14011</v>
      </c>
      <c r="B5914" s="81" t="s">
        <v>15088</v>
      </c>
      <c r="C5914" s="81" t="s">
        <v>15089</v>
      </c>
      <c r="D5914" s="81">
        <v>210</v>
      </c>
      <c r="E5914" s="82" t="s">
        <v>12581</v>
      </c>
      <c r="F5914" s="81" t="s">
        <v>12581</v>
      </c>
      <c r="G5914" s="85">
        <v>87377</v>
      </c>
      <c r="H5914" s="81" t="s">
        <v>15172</v>
      </c>
      <c r="I5914" s="81" t="s">
        <v>1421</v>
      </c>
      <c r="J5914" s="81" t="s">
        <v>64</v>
      </c>
      <c r="K5914" s="82">
        <v>454.81</v>
      </c>
      <c r="L5914" s="81" t="s">
        <v>65</v>
      </c>
      <c r="M5914" s="77"/>
    </row>
    <row r="5915" spans="1:13">
      <c r="A5915" s="81" t="s">
        <v>14011</v>
      </c>
      <c r="B5915" s="81" t="s">
        <v>15088</v>
      </c>
      <c r="C5915" s="81" t="s">
        <v>15089</v>
      </c>
      <c r="D5915" s="81">
        <v>210</v>
      </c>
      <c r="E5915" s="82" t="s">
        <v>12581</v>
      </c>
      <c r="F5915" s="81" t="s">
        <v>12581</v>
      </c>
      <c r="G5915" s="85">
        <v>87378</v>
      </c>
      <c r="H5915" s="81" t="s">
        <v>15173</v>
      </c>
      <c r="I5915" s="81" t="s">
        <v>1421</v>
      </c>
      <c r="J5915" s="81" t="s">
        <v>64</v>
      </c>
      <c r="K5915" s="82">
        <v>409.39</v>
      </c>
      <c r="L5915" s="81" t="s">
        <v>65</v>
      </c>
      <c r="M5915" s="77"/>
    </row>
    <row r="5916" spans="1:13">
      <c r="A5916" s="81" t="s">
        <v>14011</v>
      </c>
      <c r="B5916" s="81" t="s">
        <v>15088</v>
      </c>
      <c r="C5916" s="81" t="s">
        <v>15089</v>
      </c>
      <c r="D5916" s="81">
        <v>210</v>
      </c>
      <c r="E5916" s="82" t="s">
        <v>12581</v>
      </c>
      <c r="F5916" s="81" t="s">
        <v>12581</v>
      </c>
      <c r="G5916" s="85">
        <v>87379</v>
      </c>
      <c r="H5916" s="81" t="s">
        <v>15174</v>
      </c>
      <c r="I5916" s="81" t="s">
        <v>1421</v>
      </c>
      <c r="J5916" s="81" t="s">
        <v>64</v>
      </c>
      <c r="K5916" s="78">
        <v>2198.34</v>
      </c>
      <c r="L5916" s="81" t="s">
        <v>65</v>
      </c>
      <c r="M5916" s="77"/>
    </row>
    <row r="5917" spans="1:13">
      <c r="A5917" s="81" t="s">
        <v>14011</v>
      </c>
      <c r="B5917" s="81" t="s">
        <v>15088</v>
      </c>
      <c r="C5917" s="81" t="s">
        <v>15089</v>
      </c>
      <c r="D5917" s="81">
        <v>210</v>
      </c>
      <c r="E5917" s="82" t="s">
        <v>12581</v>
      </c>
      <c r="F5917" s="81" t="s">
        <v>12581</v>
      </c>
      <c r="G5917" s="85">
        <v>87380</v>
      </c>
      <c r="H5917" s="81" t="s">
        <v>15175</v>
      </c>
      <c r="I5917" s="81" t="s">
        <v>1421</v>
      </c>
      <c r="J5917" s="81" t="s">
        <v>64</v>
      </c>
      <c r="K5917" s="78">
        <v>2264.1999999999998</v>
      </c>
      <c r="L5917" s="81" t="s">
        <v>65</v>
      </c>
      <c r="M5917" s="77"/>
    </row>
    <row r="5918" spans="1:13">
      <c r="A5918" s="81" t="s">
        <v>14011</v>
      </c>
      <c r="B5918" s="81" t="s">
        <v>15088</v>
      </c>
      <c r="C5918" s="81" t="s">
        <v>15089</v>
      </c>
      <c r="D5918" s="81">
        <v>210</v>
      </c>
      <c r="E5918" s="82" t="s">
        <v>12581</v>
      </c>
      <c r="F5918" s="81" t="s">
        <v>12581</v>
      </c>
      <c r="G5918" s="85">
        <v>87381</v>
      </c>
      <c r="H5918" s="81" t="s">
        <v>15176</v>
      </c>
      <c r="I5918" s="81" t="s">
        <v>1421</v>
      </c>
      <c r="J5918" s="81" t="s">
        <v>64</v>
      </c>
      <c r="K5918" s="78">
        <v>2221.17</v>
      </c>
      <c r="L5918" s="81" t="s">
        <v>65</v>
      </c>
      <c r="M5918" s="77"/>
    </row>
    <row r="5919" spans="1:13">
      <c r="A5919" s="81" t="s">
        <v>14011</v>
      </c>
      <c r="B5919" s="81" t="s">
        <v>15088</v>
      </c>
      <c r="C5919" s="81" t="s">
        <v>15089</v>
      </c>
      <c r="D5919" s="81">
        <v>210</v>
      </c>
      <c r="E5919" s="82" t="s">
        <v>12581</v>
      </c>
      <c r="F5919" s="81" t="s">
        <v>12581</v>
      </c>
      <c r="G5919" s="85">
        <v>87382</v>
      </c>
      <c r="H5919" s="81" t="s">
        <v>15177</v>
      </c>
      <c r="I5919" s="81" t="s">
        <v>1421</v>
      </c>
      <c r="J5919" s="81" t="s">
        <v>64</v>
      </c>
      <c r="K5919" s="78">
        <v>1010.81</v>
      </c>
      <c r="L5919" s="81" t="s">
        <v>65</v>
      </c>
      <c r="M5919" s="77"/>
    </row>
    <row r="5920" spans="1:13">
      <c r="A5920" s="81" t="s">
        <v>14011</v>
      </c>
      <c r="B5920" s="81" t="s">
        <v>15088</v>
      </c>
      <c r="C5920" s="81" t="s">
        <v>15089</v>
      </c>
      <c r="D5920" s="81">
        <v>210</v>
      </c>
      <c r="E5920" s="82" t="s">
        <v>12581</v>
      </c>
      <c r="F5920" s="81" t="s">
        <v>12581</v>
      </c>
      <c r="G5920" s="85">
        <v>87383</v>
      </c>
      <c r="H5920" s="81" t="s">
        <v>15178</v>
      </c>
      <c r="I5920" s="81" t="s">
        <v>1421</v>
      </c>
      <c r="J5920" s="81" t="s">
        <v>64</v>
      </c>
      <c r="K5920" s="78">
        <v>1001.73</v>
      </c>
      <c r="L5920" s="81" t="s">
        <v>65</v>
      </c>
      <c r="M5920" s="77"/>
    </row>
    <row r="5921" spans="1:13">
      <c r="A5921" s="81" t="s">
        <v>14011</v>
      </c>
      <c r="B5921" s="81" t="s">
        <v>15088</v>
      </c>
      <c r="C5921" s="81" t="s">
        <v>15089</v>
      </c>
      <c r="D5921" s="81">
        <v>210</v>
      </c>
      <c r="E5921" s="82" t="s">
        <v>12581</v>
      </c>
      <c r="F5921" s="81" t="s">
        <v>12581</v>
      </c>
      <c r="G5921" s="85">
        <v>87384</v>
      </c>
      <c r="H5921" s="81" t="s">
        <v>15179</v>
      </c>
      <c r="I5921" s="81" t="s">
        <v>1421</v>
      </c>
      <c r="J5921" s="81" t="s">
        <v>64</v>
      </c>
      <c r="K5921" s="82">
        <v>989.01</v>
      </c>
      <c r="L5921" s="81" t="s">
        <v>65</v>
      </c>
      <c r="M5921" s="77"/>
    </row>
    <row r="5922" spans="1:13">
      <c r="A5922" s="81" t="s">
        <v>14011</v>
      </c>
      <c r="B5922" s="81" t="s">
        <v>15088</v>
      </c>
      <c r="C5922" s="81" t="s">
        <v>15089</v>
      </c>
      <c r="D5922" s="81">
        <v>210</v>
      </c>
      <c r="E5922" s="82" t="s">
        <v>12581</v>
      </c>
      <c r="F5922" s="81" t="s">
        <v>12581</v>
      </c>
      <c r="G5922" s="85">
        <v>87385</v>
      </c>
      <c r="H5922" s="81" t="s">
        <v>15180</v>
      </c>
      <c r="I5922" s="81" t="s">
        <v>1421</v>
      </c>
      <c r="J5922" s="81" t="s">
        <v>64</v>
      </c>
      <c r="K5922" s="78">
        <v>1167.54</v>
      </c>
      <c r="L5922" s="81" t="s">
        <v>65</v>
      </c>
      <c r="M5922" s="77"/>
    </row>
    <row r="5923" spans="1:13">
      <c r="A5923" s="81" t="s">
        <v>14011</v>
      </c>
      <c r="B5923" s="81" t="s">
        <v>15088</v>
      </c>
      <c r="C5923" s="81" t="s">
        <v>15089</v>
      </c>
      <c r="D5923" s="81">
        <v>210</v>
      </c>
      <c r="E5923" s="82" t="s">
        <v>12581</v>
      </c>
      <c r="F5923" s="81" t="s">
        <v>12581</v>
      </c>
      <c r="G5923" s="85">
        <v>87386</v>
      </c>
      <c r="H5923" s="81" t="s">
        <v>15181</v>
      </c>
      <c r="I5923" s="81" t="s">
        <v>1421</v>
      </c>
      <c r="J5923" s="81" t="s">
        <v>64</v>
      </c>
      <c r="K5923" s="78">
        <v>1153.07</v>
      </c>
      <c r="L5923" s="81" t="s">
        <v>65</v>
      </c>
      <c r="M5923" s="77"/>
    </row>
    <row r="5924" spans="1:13">
      <c r="A5924" s="81" t="s">
        <v>14011</v>
      </c>
      <c r="B5924" s="81" t="s">
        <v>15088</v>
      </c>
      <c r="C5924" s="81" t="s">
        <v>15089</v>
      </c>
      <c r="D5924" s="81">
        <v>210</v>
      </c>
      <c r="E5924" s="82" t="s">
        <v>12581</v>
      </c>
      <c r="F5924" s="81" t="s">
        <v>12581</v>
      </c>
      <c r="G5924" s="85">
        <v>87387</v>
      </c>
      <c r="H5924" s="81" t="s">
        <v>15182</v>
      </c>
      <c r="I5924" s="81" t="s">
        <v>1421</v>
      </c>
      <c r="J5924" s="81" t="s">
        <v>64</v>
      </c>
      <c r="K5924" s="78">
        <v>1140.6099999999999</v>
      </c>
      <c r="L5924" s="81" t="s">
        <v>65</v>
      </c>
      <c r="M5924" s="77"/>
    </row>
    <row r="5925" spans="1:13">
      <c r="A5925" s="81" t="s">
        <v>14011</v>
      </c>
      <c r="B5925" s="81" t="s">
        <v>15088</v>
      </c>
      <c r="C5925" s="81" t="s">
        <v>15089</v>
      </c>
      <c r="D5925" s="81">
        <v>210</v>
      </c>
      <c r="E5925" s="82" t="s">
        <v>12581</v>
      </c>
      <c r="F5925" s="81" t="s">
        <v>12581</v>
      </c>
      <c r="G5925" s="85">
        <v>87388</v>
      </c>
      <c r="H5925" s="81" t="s">
        <v>15183</v>
      </c>
      <c r="I5925" s="81" t="s">
        <v>1421</v>
      </c>
      <c r="J5925" s="81" t="s">
        <v>64</v>
      </c>
      <c r="K5925" s="78">
        <v>2749.89</v>
      </c>
      <c r="L5925" s="81" t="s">
        <v>65</v>
      </c>
      <c r="M5925" s="77"/>
    </row>
    <row r="5926" spans="1:13">
      <c r="A5926" s="81" t="s">
        <v>14011</v>
      </c>
      <c r="B5926" s="81" t="s">
        <v>15088</v>
      </c>
      <c r="C5926" s="81" t="s">
        <v>15089</v>
      </c>
      <c r="D5926" s="81">
        <v>210</v>
      </c>
      <c r="E5926" s="82" t="s">
        <v>12581</v>
      </c>
      <c r="F5926" s="81" t="s">
        <v>12581</v>
      </c>
      <c r="G5926" s="85">
        <v>87389</v>
      </c>
      <c r="H5926" s="81" t="s">
        <v>15184</v>
      </c>
      <c r="I5926" s="81" t="s">
        <v>1421</v>
      </c>
      <c r="J5926" s="81" t="s">
        <v>64</v>
      </c>
      <c r="K5926" s="78">
        <v>2752.68</v>
      </c>
      <c r="L5926" s="81" t="s">
        <v>65</v>
      </c>
      <c r="M5926" s="77"/>
    </row>
    <row r="5927" spans="1:13">
      <c r="A5927" s="81" t="s">
        <v>14011</v>
      </c>
      <c r="B5927" s="81" t="s">
        <v>15088</v>
      </c>
      <c r="C5927" s="81" t="s">
        <v>15089</v>
      </c>
      <c r="D5927" s="81">
        <v>210</v>
      </c>
      <c r="E5927" s="82" t="s">
        <v>12581</v>
      </c>
      <c r="F5927" s="81" t="s">
        <v>12581</v>
      </c>
      <c r="G5927" s="85">
        <v>87390</v>
      </c>
      <c r="H5927" s="81" t="s">
        <v>15185</v>
      </c>
      <c r="I5927" s="81" t="s">
        <v>1421</v>
      </c>
      <c r="J5927" s="81" t="s">
        <v>64</v>
      </c>
      <c r="K5927" s="78">
        <v>2758.18</v>
      </c>
      <c r="L5927" s="81" t="s">
        <v>65</v>
      </c>
      <c r="M5927" s="77"/>
    </row>
    <row r="5928" spans="1:13">
      <c r="A5928" s="81" t="s">
        <v>14011</v>
      </c>
      <c r="B5928" s="81" t="s">
        <v>15088</v>
      </c>
      <c r="C5928" s="81" t="s">
        <v>15089</v>
      </c>
      <c r="D5928" s="81">
        <v>210</v>
      </c>
      <c r="E5928" s="82" t="s">
        <v>12581</v>
      </c>
      <c r="F5928" s="81" t="s">
        <v>12581</v>
      </c>
      <c r="G5928" s="85">
        <v>87391</v>
      </c>
      <c r="H5928" s="81" t="s">
        <v>15186</v>
      </c>
      <c r="I5928" s="81" t="s">
        <v>1421</v>
      </c>
      <c r="J5928" s="81" t="s">
        <v>64</v>
      </c>
      <c r="K5928" s="78">
        <v>3070.74</v>
      </c>
      <c r="L5928" s="81" t="s">
        <v>65</v>
      </c>
      <c r="M5928" s="77"/>
    </row>
    <row r="5929" spans="1:13">
      <c r="A5929" s="81" t="s">
        <v>14011</v>
      </c>
      <c r="B5929" s="81" t="s">
        <v>15088</v>
      </c>
      <c r="C5929" s="81" t="s">
        <v>15089</v>
      </c>
      <c r="D5929" s="81">
        <v>210</v>
      </c>
      <c r="E5929" s="82" t="s">
        <v>12581</v>
      </c>
      <c r="F5929" s="81" t="s">
        <v>12581</v>
      </c>
      <c r="G5929" s="85">
        <v>87393</v>
      </c>
      <c r="H5929" s="81" t="s">
        <v>15187</v>
      </c>
      <c r="I5929" s="81" t="s">
        <v>1421</v>
      </c>
      <c r="J5929" s="81" t="s">
        <v>64</v>
      </c>
      <c r="K5929" s="78">
        <v>3089.52</v>
      </c>
      <c r="L5929" s="81" t="s">
        <v>65</v>
      </c>
      <c r="M5929" s="77"/>
    </row>
    <row r="5930" spans="1:13">
      <c r="A5930" s="81" t="s">
        <v>14011</v>
      </c>
      <c r="B5930" s="81" t="s">
        <v>15088</v>
      </c>
      <c r="C5930" s="81" t="s">
        <v>15089</v>
      </c>
      <c r="D5930" s="81">
        <v>210</v>
      </c>
      <c r="E5930" s="82" t="s">
        <v>12581</v>
      </c>
      <c r="F5930" s="81" t="s">
        <v>12581</v>
      </c>
      <c r="G5930" s="85">
        <v>87394</v>
      </c>
      <c r="H5930" s="81" t="s">
        <v>15188</v>
      </c>
      <c r="I5930" s="81" t="s">
        <v>1421</v>
      </c>
      <c r="J5930" s="81" t="s">
        <v>64</v>
      </c>
      <c r="K5930" s="78">
        <v>3106.12</v>
      </c>
      <c r="L5930" s="81" t="s">
        <v>65</v>
      </c>
      <c r="M5930" s="77"/>
    </row>
    <row r="5931" spans="1:13">
      <c r="A5931" s="81" t="s">
        <v>14011</v>
      </c>
      <c r="B5931" s="81" t="s">
        <v>15088</v>
      </c>
      <c r="C5931" s="81" t="s">
        <v>15089</v>
      </c>
      <c r="D5931" s="81">
        <v>210</v>
      </c>
      <c r="E5931" s="82" t="s">
        <v>12581</v>
      </c>
      <c r="F5931" s="81" t="s">
        <v>12581</v>
      </c>
      <c r="G5931" s="85">
        <v>87395</v>
      </c>
      <c r="H5931" s="81" t="s">
        <v>15189</v>
      </c>
      <c r="I5931" s="81" t="s">
        <v>1421</v>
      </c>
      <c r="J5931" s="81" t="s">
        <v>64</v>
      </c>
      <c r="K5931" s="78">
        <v>1956.41</v>
      </c>
      <c r="L5931" s="81" t="s">
        <v>65</v>
      </c>
      <c r="M5931" s="77"/>
    </row>
    <row r="5932" spans="1:13">
      <c r="A5932" s="81" t="s">
        <v>14011</v>
      </c>
      <c r="B5932" s="81" t="s">
        <v>15088</v>
      </c>
      <c r="C5932" s="81" t="s">
        <v>15089</v>
      </c>
      <c r="D5932" s="81">
        <v>210</v>
      </c>
      <c r="E5932" s="82" t="s">
        <v>12581</v>
      </c>
      <c r="F5932" s="81" t="s">
        <v>12581</v>
      </c>
      <c r="G5932" s="85">
        <v>87396</v>
      </c>
      <c r="H5932" s="81" t="s">
        <v>15190</v>
      </c>
      <c r="I5932" s="81" t="s">
        <v>1421</v>
      </c>
      <c r="J5932" s="81" t="s">
        <v>64</v>
      </c>
      <c r="K5932" s="78">
        <v>1960.22</v>
      </c>
      <c r="L5932" s="81" t="s">
        <v>65</v>
      </c>
      <c r="M5932" s="77"/>
    </row>
    <row r="5933" spans="1:13">
      <c r="A5933" s="81" t="s">
        <v>14011</v>
      </c>
      <c r="B5933" s="81" t="s">
        <v>15088</v>
      </c>
      <c r="C5933" s="81" t="s">
        <v>15089</v>
      </c>
      <c r="D5933" s="81">
        <v>210</v>
      </c>
      <c r="E5933" s="82" t="s">
        <v>12581</v>
      </c>
      <c r="F5933" s="81" t="s">
        <v>12581</v>
      </c>
      <c r="G5933" s="85">
        <v>87397</v>
      </c>
      <c r="H5933" s="81" t="s">
        <v>15191</v>
      </c>
      <c r="I5933" s="81" t="s">
        <v>1421</v>
      </c>
      <c r="J5933" s="81" t="s">
        <v>64</v>
      </c>
      <c r="K5933" s="78">
        <v>1962.53</v>
      </c>
      <c r="L5933" s="81" t="s">
        <v>65</v>
      </c>
      <c r="M5933" s="77"/>
    </row>
    <row r="5934" spans="1:13">
      <c r="A5934" s="81" t="s">
        <v>14011</v>
      </c>
      <c r="B5934" s="81" t="s">
        <v>15088</v>
      </c>
      <c r="C5934" s="81" t="s">
        <v>15089</v>
      </c>
      <c r="D5934" s="81">
        <v>210</v>
      </c>
      <c r="E5934" s="82" t="s">
        <v>12581</v>
      </c>
      <c r="F5934" s="81" t="s">
        <v>12581</v>
      </c>
      <c r="G5934" s="85">
        <v>87398</v>
      </c>
      <c r="H5934" s="81" t="s">
        <v>15192</v>
      </c>
      <c r="I5934" s="81" t="s">
        <v>1421</v>
      </c>
      <c r="J5934" s="81" t="s">
        <v>64</v>
      </c>
      <c r="K5934" s="78">
        <v>1135.8599999999999</v>
      </c>
      <c r="L5934" s="81" t="s">
        <v>65</v>
      </c>
      <c r="M5934" s="77"/>
    </row>
    <row r="5935" spans="1:13">
      <c r="A5935" s="81" t="s">
        <v>14011</v>
      </c>
      <c r="B5935" s="81" t="s">
        <v>15088</v>
      </c>
      <c r="C5935" s="81" t="s">
        <v>15089</v>
      </c>
      <c r="D5935" s="81">
        <v>210</v>
      </c>
      <c r="E5935" s="82" t="s">
        <v>12581</v>
      </c>
      <c r="F5935" s="81" t="s">
        <v>12581</v>
      </c>
      <c r="G5935" s="85">
        <v>87399</v>
      </c>
      <c r="H5935" s="81" t="s">
        <v>15193</v>
      </c>
      <c r="I5935" s="81" t="s">
        <v>1421</v>
      </c>
      <c r="J5935" s="81" t="s">
        <v>64</v>
      </c>
      <c r="K5935" s="78">
        <v>1290.81</v>
      </c>
      <c r="L5935" s="81" t="s">
        <v>65</v>
      </c>
      <c r="M5935" s="77"/>
    </row>
    <row r="5936" spans="1:13">
      <c r="A5936" s="81" t="s">
        <v>14011</v>
      </c>
      <c r="B5936" s="81" t="s">
        <v>15088</v>
      </c>
      <c r="C5936" s="81" t="s">
        <v>15089</v>
      </c>
      <c r="D5936" s="81">
        <v>210</v>
      </c>
      <c r="E5936" s="82" t="s">
        <v>12581</v>
      </c>
      <c r="F5936" s="81" t="s">
        <v>12581</v>
      </c>
      <c r="G5936" s="85">
        <v>87401</v>
      </c>
      <c r="H5936" s="81" t="s">
        <v>15194</v>
      </c>
      <c r="I5936" s="81" t="s">
        <v>1421</v>
      </c>
      <c r="J5936" s="81" t="s">
        <v>64</v>
      </c>
      <c r="K5936" s="78">
        <v>3251.67</v>
      </c>
      <c r="L5936" s="81" t="s">
        <v>65</v>
      </c>
      <c r="M5936" s="77"/>
    </row>
    <row r="5937" spans="1:13">
      <c r="A5937" s="81" t="s">
        <v>14011</v>
      </c>
      <c r="B5937" s="81" t="s">
        <v>15088</v>
      </c>
      <c r="C5937" s="81" t="s">
        <v>15089</v>
      </c>
      <c r="D5937" s="81">
        <v>210</v>
      </c>
      <c r="E5937" s="82" t="s">
        <v>12581</v>
      </c>
      <c r="F5937" s="81" t="s">
        <v>12581</v>
      </c>
      <c r="G5937" s="85">
        <v>87402</v>
      </c>
      <c r="H5937" s="81" t="s">
        <v>15195</v>
      </c>
      <c r="I5937" s="81" t="s">
        <v>1421</v>
      </c>
      <c r="J5937" s="81" t="s">
        <v>64</v>
      </c>
      <c r="K5937" s="78">
        <v>2114.52</v>
      </c>
      <c r="L5937" s="81" t="s">
        <v>65</v>
      </c>
      <c r="M5937" s="77"/>
    </row>
    <row r="5938" spans="1:13">
      <c r="A5938" s="81" t="s">
        <v>14011</v>
      </c>
      <c r="B5938" s="81" t="s">
        <v>15088</v>
      </c>
      <c r="C5938" s="81" t="s">
        <v>15089</v>
      </c>
      <c r="D5938" s="81">
        <v>210</v>
      </c>
      <c r="E5938" s="82" t="s">
        <v>12581</v>
      </c>
      <c r="F5938" s="81" t="s">
        <v>12581</v>
      </c>
      <c r="G5938" s="85">
        <v>87404</v>
      </c>
      <c r="H5938" s="81" t="s">
        <v>15196</v>
      </c>
      <c r="I5938" s="81" t="s">
        <v>1421</v>
      </c>
      <c r="J5938" s="81" t="s">
        <v>64</v>
      </c>
      <c r="K5938" s="78">
        <v>2877.09</v>
      </c>
      <c r="L5938" s="81" t="s">
        <v>65</v>
      </c>
      <c r="M5938" s="77"/>
    </row>
    <row r="5939" spans="1:13">
      <c r="A5939" s="81" t="s">
        <v>14011</v>
      </c>
      <c r="B5939" s="81" t="s">
        <v>15088</v>
      </c>
      <c r="C5939" s="81" t="s">
        <v>15089</v>
      </c>
      <c r="D5939" s="81">
        <v>210</v>
      </c>
      <c r="E5939" s="82" t="s">
        <v>12581</v>
      </c>
      <c r="F5939" s="81" t="s">
        <v>12581</v>
      </c>
      <c r="G5939" s="85">
        <v>87405</v>
      </c>
      <c r="H5939" s="81" t="s">
        <v>15197</v>
      </c>
      <c r="I5939" s="81" t="s">
        <v>1421</v>
      </c>
      <c r="J5939" s="81" t="s">
        <v>64</v>
      </c>
      <c r="K5939" s="78">
        <v>2871.07</v>
      </c>
      <c r="L5939" s="81" t="s">
        <v>65</v>
      </c>
      <c r="M5939" s="77"/>
    </row>
    <row r="5940" spans="1:13">
      <c r="A5940" s="81" t="s">
        <v>14011</v>
      </c>
      <c r="B5940" s="81" t="s">
        <v>15088</v>
      </c>
      <c r="C5940" s="81" t="s">
        <v>15089</v>
      </c>
      <c r="D5940" s="81">
        <v>210</v>
      </c>
      <c r="E5940" s="82" t="s">
        <v>12581</v>
      </c>
      <c r="F5940" s="81" t="s">
        <v>12581</v>
      </c>
      <c r="G5940" s="85">
        <v>87407</v>
      </c>
      <c r="H5940" s="81" t="s">
        <v>15198</v>
      </c>
      <c r="I5940" s="81" t="s">
        <v>1421</v>
      </c>
      <c r="J5940" s="81" t="s">
        <v>64</v>
      </c>
      <c r="K5940" s="78">
        <v>1034.27</v>
      </c>
      <c r="L5940" s="81" t="s">
        <v>65</v>
      </c>
      <c r="M5940" s="77"/>
    </row>
    <row r="5941" spans="1:13">
      <c r="A5941" s="81" t="s">
        <v>14011</v>
      </c>
      <c r="B5941" s="81" t="s">
        <v>15088</v>
      </c>
      <c r="C5941" s="81" t="s">
        <v>15089</v>
      </c>
      <c r="D5941" s="81">
        <v>210</v>
      </c>
      <c r="E5941" s="82" t="s">
        <v>12581</v>
      </c>
      <c r="F5941" s="81" t="s">
        <v>12581</v>
      </c>
      <c r="G5941" s="85">
        <v>87408</v>
      </c>
      <c r="H5941" s="81" t="s">
        <v>15199</v>
      </c>
      <c r="I5941" s="81" t="s">
        <v>1421</v>
      </c>
      <c r="J5941" s="81" t="s">
        <v>64</v>
      </c>
      <c r="K5941" s="78">
        <v>1018.92</v>
      </c>
      <c r="L5941" s="81" t="s">
        <v>65</v>
      </c>
      <c r="M5941" s="77"/>
    </row>
    <row r="5942" spans="1:13">
      <c r="A5942" s="81" t="s">
        <v>14011</v>
      </c>
      <c r="B5942" s="81" t="s">
        <v>15088</v>
      </c>
      <c r="C5942" s="81" t="s">
        <v>15089</v>
      </c>
      <c r="D5942" s="81">
        <v>210</v>
      </c>
      <c r="E5942" s="82" t="s">
        <v>12581</v>
      </c>
      <c r="F5942" s="81" t="s">
        <v>12581</v>
      </c>
      <c r="G5942" s="85">
        <v>87410</v>
      </c>
      <c r="H5942" s="81" t="s">
        <v>15200</v>
      </c>
      <c r="I5942" s="81" t="s">
        <v>1421</v>
      </c>
      <c r="J5942" s="81" t="s">
        <v>64</v>
      </c>
      <c r="K5942" s="82">
        <v>779.88</v>
      </c>
      <c r="L5942" s="81" t="s">
        <v>65</v>
      </c>
      <c r="M5942" s="77"/>
    </row>
    <row r="5943" spans="1:13">
      <c r="A5943" s="81" t="s">
        <v>14011</v>
      </c>
      <c r="B5943" s="81" t="s">
        <v>15088</v>
      </c>
      <c r="C5943" s="81" t="s">
        <v>15089</v>
      </c>
      <c r="D5943" s="81">
        <v>210</v>
      </c>
      <c r="E5943" s="82" t="s">
        <v>12581</v>
      </c>
      <c r="F5943" s="81" t="s">
        <v>12581</v>
      </c>
      <c r="G5943" s="85">
        <v>88626</v>
      </c>
      <c r="H5943" s="81" t="s">
        <v>15201</v>
      </c>
      <c r="I5943" s="81" t="s">
        <v>1421</v>
      </c>
      <c r="J5943" s="81" t="s">
        <v>64</v>
      </c>
      <c r="K5943" s="82">
        <v>384.3</v>
      </c>
      <c r="L5943" s="81" t="s">
        <v>65</v>
      </c>
      <c r="M5943" s="77"/>
    </row>
    <row r="5944" spans="1:13">
      <c r="A5944" s="81" t="s">
        <v>14011</v>
      </c>
      <c r="B5944" s="81" t="s">
        <v>15088</v>
      </c>
      <c r="C5944" s="81" t="s">
        <v>15089</v>
      </c>
      <c r="D5944" s="81">
        <v>210</v>
      </c>
      <c r="E5944" s="82" t="s">
        <v>12581</v>
      </c>
      <c r="F5944" s="81" t="s">
        <v>12581</v>
      </c>
      <c r="G5944" s="85">
        <v>88627</v>
      </c>
      <c r="H5944" s="81" t="s">
        <v>15202</v>
      </c>
      <c r="I5944" s="81" t="s">
        <v>1421</v>
      </c>
      <c r="J5944" s="81" t="s">
        <v>64</v>
      </c>
      <c r="K5944" s="82">
        <v>440.87</v>
      </c>
      <c r="L5944" s="81" t="s">
        <v>65</v>
      </c>
      <c r="M5944" s="77"/>
    </row>
    <row r="5945" spans="1:13">
      <c r="A5945" s="81" t="s">
        <v>14011</v>
      </c>
      <c r="B5945" s="81" t="s">
        <v>15088</v>
      </c>
      <c r="C5945" s="81" t="s">
        <v>15089</v>
      </c>
      <c r="D5945" s="81">
        <v>210</v>
      </c>
      <c r="E5945" s="82" t="s">
        <v>12581</v>
      </c>
      <c r="F5945" s="81" t="s">
        <v>12581</v>
      </c>
      <c r="G5945" s="85">
        <v>88628</v>
      </c>
      <c r="H5945" s="81" t="s">
        <v>15203</v>
      </c>
      <c r="I5945" s="81" t="s">
        <v>1421</v>
      </c>
      <c r="J5945" s="81" t="s">
        <v>64</v>
      </c>
      <c r="K5945" s="82">
        <v>399.99</v>
      </c>
      <c r="L5945" s="81" t="s">
        <v>65</v>
      </c>
      <c r="M5945" s="77"/>
    </row>
    <row r="5946" spans="1:13">
      <c r="A5946" s="81" t="s">
        <v>14011</v>
      </c>
      <c r="B5946" s="81" t="s">
        <v>15088</v>
      </c>
      <c r="C5946" s="81" t="s">
        <v>15089</v>
      </c>
      <c r="D5946" s="81">
        <v>210</v>
      </c>
      <c r="E5946" s="82" t="s">
        <v>12581</v>
      </c>
      <c r="F5946" s="81" t="s">
        <v>12581</v>
      </c>
      <c r="G5946" s="85">
        <v>88629</v>
      </c>
      <c r="H5946" s="81" t="s">
        <v>15204</v>
      </c>
      <c r="I5946" s="81" t="s">
        <v>1421</v>
      </c>
      <c r="J5946" s="81" t="s">
        <v>64</v>
      </c>
      <c r="K5946" s="82">
        <v>462.04</v>
      </c>
      <c r="L5946" s="81" t="s">
        <v>65</v>
      </c>
      <c r="M5946" s="77"/>
    </row>
    <row r="5947" spans="1:13">
      <c r="A5947" s="81" t="s">
        <v>14011</v>
      </c>
      <c r="B5947" s="81" t="s">
        <v>15088</v>
      </c>
      <c r="C5947" s="81" t="s">
        <v>15089</v>
      </c>
      <c r="D5947" s="81">
        <v>210</v>
      </c>
      <c r="E5947" s="82" t="s">
        <v>12581</v>
      </c>
      <c r="F5947" s="81" t="s">
        <v>12581</v>
      </c>
      <c r="G5947" s="85">
        <v>88630</v>
      </c>
      <c r="H5947" s="81" t="s">
        <v>15205</v>
      </c>
      <c r="I5947" s="81" t="s">
        <v>1421</v>
      </c>
      <c r="J5947" s="81" t="s">
        <v>64</v>
      </c>
      <c r="K5947" s="82">
        <v>340.01</v>
      </c>
      <c r="L5947" s="81" t="s">
        <v>65</v>
      </c>
      <c r="M5947" s="77"/>
    </row>
    <row r="5948" spans="1:13">
      <c r="A5948" s="81" t="s">
        <v>14011</v>
      </c>
      <c r="B5948" s="81" t="s">
        <v>15088</v>
      </c>
      <c r="C5948" s="81" t="s">
        <v>15089</v>
      </c>
      <c r="D5948" s="81">
        <v>210</v>
      </c>
      <c r="E5948" s="82" t="s">
        <v>12581</v>
      </c>
      <c r="F5948" s="81" t="s">
        <v>12581</v>
      </c>
      <c r="G5948" s="85">
        <v>88631</v>
      </c>
      <c r="H5948" s="81" t="s">
        <v>15206</v>
      </c>
      <c r="I5948" s="81" t="s">
        <v>1421</v>
      </c>
      <c r="J5948" s="81" t="s">
        <v>64</v>
      </c>
      <c r="K5948" s="82">
        <v>412.69</v>
      </c>
      <c r="L5948" s="81" t="s">
        <v>65</v>
      </c>
      <c r="M5948" s="77"/>
    </row>
    <row r="5949" spans="1:13">
      <c r="A5949" s="81" t="s">
        <v>14011</v>
      </c>
      <c r="B5949" s="81" t="s">
        <v>15088</v>
      </c>
      <c r="C5949" s="81" t="s">
        <v>15089</v>
      </c>
      <c r="D5949" s="81">
        <v>210</v>
      </c>
      <c r="E5949" s="82" t="s">
        <v>12581</v>
      </c>
      <c r="F5949" s="81" t="s">
        <v>12581</v>
      </c>
      <c r="G5949" s="85">
        <v>88715</v>
      </c>
      <c r="H5949" s="81" t="s">
        <v>15207</v>
      </c>
      <c r="I5949" s="81" t="s">
        <v>1421</v>
      </c>
      <c r="J5949" s="81" t="s">
        <v>64</v>
      </c>
      <c r="K5949" s="82">
        <v>363.24</v>
      </c>
      <c r="L5949" s="81" t="s">
        <v>65</v>
      </c>
      <c r="M5949" s="77"/>
    </row>
    <row r="5950" spans="1:13">
      <c r="A5950" s="81" t="s">
        <v>14011</v>
      </c>
      <c r="B5950" s="81" t="s">
        <v>15088</v>
      </c>
      <c r="C5950" s="81" t="s">
        <v>15089</v>
      </c>
      <c r="D5950" s="81">
        <v>210</v>
      </c>
      <c r="E5950" s="82" t="s">
        <v>12581</v>
      </c>
      <c r="F5950" s="81" t="s">
        <v>12581</v>
      </c>
      <c r="G5950" s="85">
        <v>95563</v>
      </c>
      <c r="H5950" s="81" t="s">
        <v>15208</v>
      </c>
      <c r="I5950" s="81" t="s">
        <v>1421</v>
      </c>
      <c r="J5950" s="81" t="s">
        <v>64</v>
      </c>
      <c r="K5950" s="82">
        <v>585.98</v>
      </c>
      <c r="L5950" s="81" t="s">
        <v>65</v>
      </c>
      <c r="M5950" s="77"/>
    </row>
    <row r="5951" spans="1:13">
      <c r="A5951" s="81" t="s">
        <v>14011</v>
      </c>
      <c r="B5951" s="81" t="s">
        <v>15088</v>
      </c>
      <c r="C5951" s="81" t="s">
        <v>15089</v>
      </c>
      <c r="D5951" s="81">
        <v>210</v>
      </c>
      <c r="E5951" s="82" t="s">
        <v>12581</v>
      </c>
      <c r="F5951" s="81" t="s">
        <v>12581</v>
      </c>
      <c r="G5951" s="85">
        <v>100464</v>
      </c>
      <c r="H5951" s="81" t="s">
        <v>15209</v>
      </c>
      <c r="I5951" s="81" t="s">
        <v>1421</v>
      </c>
      <c r="J5951" s="81" t="s">
        <v>64</v>
      </c>
      <c r="K5951" s="82">
        <v>408.29</v>
      </c>
      <c r="L5951" s="81" t="s">
        <v>65</v>
      </c>
      <c r="M5951" s="77"/>
    </row>
    <row r="5952" spans="1:13">
      <c r="A5952" s="81" t="s">
        <v>14011</v>
      </c>
      <c r="B5952" s="81" t="s">
        <v>15088</v>
      </c>
      <c r="C5952" s="81" t="s">
        <v>15089</v>
      </c>
      <c r="D5952" s="81">
        <v>210</v>
      </c>
      <c r="E5952" s="82" t="s">
        <v>12581</v>
      </c>
      <c r="F5952" s="81" t="s">
        <v>12581</v>
      </c>
      <c r="G5952" s="85">
        <v>100465</v>
      </c>
      <c r="H5952" s="81" t="s">
        <v>15210</v>
      </c>
      <c r="I5952" s="81" t="s">
        <v>1421</v>
      </c>
      <c r="J5952" s="81" t="s">
        <v>64</v>
      </c>
      <c r="K5952" s="82">
        <v>374.8</v>
      </c>
      <c r="L5952" s="81" t="s">
        <v>65</v>
      </c>
      <c r="M5952" s="77"/>
    </row>
    <row r="5953" spans="1:13">
      <c r="A5953" s="81" t="s">
        <v>14011</v>
      </c>
      <c r="B5953" s="81" t="s">
        <v>15088</v>
      </c>
      <c r="C5953" s="81" t="s">
        <v>15089</v>
      </c>
      <c r="D5953" s="81">
        <v>210</v>
      </c>
      <c r="E5953" s="82" t="s">
        <v>12581</v>
      </c>
      <c r="F5953" s="81" t="s">
        <v>12581</v>
      </c>
      <c r="G5953" s="85">
        <v>100466</v>
      </c>
      <c r="H5953" s="81" t="s">
        <v>15211</v>
      </c>
      <c r="I5953" s="81" t="s">
        <v>1421</v>
      </c>
      <c r="J5953" s="81" t="s">
        <v>64</v>
      </c>
      <c r="K5953" s="82">
        <v>355.96</v>
      </c>
      <c r="L5953" s="81" t="s">
        <v>65</v>
      </c>
      <c r="M5953" s="77"/>
    </row>
    <row r="5954" spans="1:13">
      <c r="A5954" s="81" t="s">
        <v>14011</v>
      </c>
      <c r="B5954" s="81" t="s">
        <v>15088</v>
      </c>
      <c r="C5954" s="81" t="s">
        <v>15089</v>
      </c>
      <c r="D5954" s="81">
        <v>210</v>
      </c>
      <c r="E5954" s="82" t="s">
        <v>12581</v>
      </c>
      <c r="F5954" s="81" t="s">
        <v>12581</v>
      </c>
      <c r="G5954" s="85">
        <v>100468</v>
      </c>
      <c r="H5954" s="81" t="s">
        <v>15212</v>
      </c>
      <c r="I5954" s="81" t="s">
        <v>1421</v>
      </c>
      <c r="J5954" s="81" t="s">
        <v>64</v>
      </c>
      <c r="K5954" s="82">
        <v>492.74</v>
      </c>
      <c r="L5954" s="81" t="s">
        <v>65</v>
      </c>
      <c r="M5954" s="77"/>
    </row>
    <row r="5955" spans="1:13">
      <c r="A5955" s="81" t="s">
        <v>14011</v>
      </c>
      <c r="B5955" s="81" t="s">
        <v>15088</v>
      </c>
      <c r="C5955" s="81" t="s">
        <v>15089</v>
      </c>
      <c r="D5955" s="81">
        <v>210</v>
      </c>
      <c r="E5955" s="82" t="s">
        <v>12581</v>
      </c>
      <c r="F5955" s="81" t="s">
        <v>12581</v>
      </c>
      <c r="G5955" s="85">
        <v>100469</v>
      </c>
      <c r="H5955" s="81" t="s">
        <v>15213</v>
      </c>
      <c r="I5955" s="81" t="s">
        <v>1421</v>
      </c>
      <c r="J5955" s="81" t="s">
        <v>64</v>
      </c>
      <c r="K5955" s="82">
        <v>393.07</v>
      </c>
      <c r="L5955" s="81" t="s">
        <v>65</v>
      </c>
      <c r="M5955" s="77"/>
    </row>
    <row r="5956" spans="1:13">
      <c r="A5956" s="81" t="s">
        <v>14011</v>
      </c>
      <c r="B5956" s="81" t="s">
        <v>15088</v>
      </c>
      <c r="C5956" s="81" t="s">
        <v>15089</v>
      </c>
      <c r="D5956" s="81">
        <v>210</v>
      </c>
      <c r="E5956" s="82" t="s">
        <v>12581</v>
      </c>
      <c r="F5956" s="81" t="s">
        <v>12581</v>
      </c>
      <c r="G5956" s="85">
        <v>100470</v>
      </c>
      <c r="H5956" s="81" t="s">
        <v>15214</v>
      </c>
      <c r="I5956" s="81" t="s">
        <v>1421</v>
      </c>
      <c r="J5956" s="81" t="s">
        <v>64</v>
      </c>
      <c r="K5956" s="82">
        <v>350.85</v>
      </c>
      <c r="L5956" s="81" t="s">
        <v>65</v>
      </c>
      <c r="M5956" s="77"/>
    </row>
    <row r="5957" spans="1:13">
      <c r="A5957" s="81" t="s">
        <v>14011</v>
      </c>
      <c r="B5957" s="81" t="s">
        <v>15088</v>
      </c>
      <c r="C5957" s="81" t="s">
        <v>15089</v>
      </c>
      <c r="D5957" s="81">
        <v>210</v>
      </c>
      <c r="E5957" s="82" t="s">
        <v>12581</v>
      </c>
      <c r="F5957" s="81" t="s">
        <v>12581</v>
      </c>
      <c r="G5957" s="85">
        <v>100472</v>
      </c>
      <c r="H5957" s="81" t="s">
        <v>15215</v>
      </c>
      <c r="I5957" s="81" t="s">
        <v>1421</v>
      </c>
      <c r="J5957" s="81" t="s">
        <v>64</v>
      </c>
      <c r="K5957" s="82">
        <v>396.42</v>
      </c>
      <c r="L5957" s="81" t="s">
        <v>65</v>
      </c>
      <c r="M5957" s="77"/>
    </row>
    <row r="5958" spans="1:13">
      <c r="A5958" s="81" t="s">
        <v>14011</v>
      </c>
      <c r="B5958" s="81" t="s">
        <v>15088</v>
      </c>
      <c r="C5958" s="81" t="s">
        <v>15089</v>
      </c>
      <c r="D5958" s="81">
        <v>210</v>
      </c>
      <c r="E5958" s="82" t="s">
        <v>12581</v>
      </c>
      <c r="F5958" s="81" t="s">
        <v>12581</v>
      </c>
      <c r="G5958" s="85">
        <v>100473</v>
      </c>
      <c r="H5958" s="81" t="s">
        <v>15216</v>
      </c>
      <c r="I5958" s="81" t="s">
        <v>1421</v>
      </c>
      <c r="J5958" s="81" t="s">
        <v>64</v>
      </c>
      <c r="K5958" s="82">
        <v>354.13</v>
      </c>
      <c r="L5958" s="81" t="s">
        <v>65</v>
      </c>
      <c r="M5958" s="77"/>
    </row>
    <row r="5959" spans="1:13">
      <c r="A5959" s="81" t="s">
        <v>14011</v>
      </c>
      <c r="B5959" s="81" t="s">
        <v>15088</v>
      </c>
      <c r="C5959" s="81" t="s">
        <v>15089</v>
      </c>
      <c r="D5959" s="81">
        <v>210</v>
      </c>
      <c r="E5959" s="82" t="s">
        <v>12581</v>
      </c>
      <c r="F5959" s="81" t="s">
        <v>12581</v>
      </c>
      <c r="G5959" s="85">
        <v>100474</v>
      </c>
      <c r="H5959" s="81" t="s">
        <v>15217</v>
      </c>
      <c r="I5959" s="81" t="s">
        <v>1421</v>
      </c>
      <c r="J5959" s="81" t="s">
        <v>64</v>
      </c>
      <c r="K5959" s="82">
        <v>333.24</v>
      </c>
      <c r="L5959" s="81" t="s">
        <v>65</v>
      </c>
      <c r="M5959" s="77"/>
    </row>
    <row r="5960" spans="1:13">
      <c r="A5960" s="81" t="s">
        <v>14011</v>
      </c>
      <c r="B5960" s="81" t="s">
        <v>15088</v>
      </c>
      <c r="C5960" s="81" t="s">
        <v>15089</v>
      </c>
      <c r="D5960" s="81">
        <v>210</v>
      </c>
      <c r="E5960" s="82" t="s">
        <v>12581</v>
      </c>
      <c r="F5960" s="81" t="s">
        <v>12581</v>
      </c>
      <c r="G5960" s="85">
        <v>100475</v>
      </c>
      <c r="H5960" s="81" t="s">
        <v>15218</v>
      </c>
      <c r="I5960" s="81" t="s">
        <v>1421</v>
      </c>
      <c r="J5960" s="81" t="s">
        <v>64</v>
      </c>
      <c r="K5960" s="82">
        <v>487.72</v>
      </c>
      <c r="L5960" s="81" t="s">
        <v>65</v>
      </c>
      <c r="M5960" s="77"/>
    </row>
    <row r="5961" spans="1:13">
      <c r="A5961" s="81" t="s">
        <v>14011</v>
      </c>
      <c r="B5961" s="81" t="s">
        <v>15088</v>
      </c>
      <c r="C5961" s="81" t="s">
        <v>15089</v>
      </c>
      <c r="D5961" s="81">
        <v>210</v>
      </c>
      <c r="E5961" s="82" t="s">
        <v>12581</v>
      </c>
      <c r="F5961" s="81" t="s">
        <v>12581</v>
      </c>
      <c r="G5961" s="85">
        <v>100477</v>
      </c>
      <c r="H5961" s="81" t="s">
        <v>15219</v>
      </c>
      <c r="I5961" s="81" t="s">
        <v>1421</v>
      </c>
      <c r="J5961" s="81" t="s">
        <v>64</v>
      </c>
      <c r="K5961" s="82">
        <v>544.96</v>
      </c>
      <c r="L5961" s="81" t="s">
        <v>65</v>
      </c>
      <c r="M5961" s="77"/>
    </row>
    <row r="5962" spans="1:13">
      <c r="A5962" s="81" t="s">
        <v>14011</v>
      </c>
      <c r="B5962" s="81" t="s">
        <v>15088</v>
      </c>
      <c r="C5962" s="81" t="s">
        <v>15089</v>
      </c>
      <c r="D5962" s="81">
        <v>210</v>
      </c>
      <c r="E5962" s="82" t="s">
        <v>12581</v>
      </c>
      <c r="F5962" s="81" t="s">
        <v>12581</v>
      </c>
      <c r="G5962" s="85">
        <v>100478</v>
      </c>
      <c r="H5962" s="81" t="s">
        <v>15220</v>
      </c>
      <c r="I5962" s="81" t="s">
        <v>1421</v>
      </c>
      <c r="J5962" s="81" t="s">
        <v>64</v>
      </c>
      <c r="K5962" s="82">
        <v>478.77</v>
      </c>
      <c r="L5962" s="81" t="s">
        <v>65</v>
      </c>
      <c r="M5962" s="77"/>
    </row>
    <row r="5963" spans="1:13">
      <c r="A5963" s="81" t="s">
        <v>14011</v>
      </c>
      <c r="B5963" s="81" t="s">
        <v>15088</v>
      </c>
      <c r="C5963" s="81" t="s">
        <v>15089</v>
      </c>
      <c r="D5963" s="81">
        <v>210</v>
      </c>
      <c r="E5963" s="82" t="s">
        <v>12581</v>
      </c>
      <c r="F5963" s="81" t="s">
        <v>12581</v>
      </c>
      <c r="G5963" s="85">
        <v>100479</v>
      </c>
      <c r="H5963" s="81" t="s">
        <v>15221</v>
      </c>
      <c r="I5963" s="81" t="s">
        <v>1421</v>
      </c>
      <c r="J5963" s="81" t="s">
        <v>64</v>
      </c>
      <c r="K5963" s="82">
        <v>462.13</v>
      </c>
      <c r="L5963" s="81" t="s">
        <v>65</v>
      </c>
      <c r="M5963" s="77"/>
    </row>
    <row r="5964" spans="1:13">
      <c r="A5964" s="81" t="s">
        <v>14011</v>
      </c>
      <c r="B5964" s="81" t="s">
        <v>15088</v>
      </c>
      <c r="C5964" s="81" t="s">
        <v>15089</v>
      </c>
      <c r="D5964" s="81">
        <v>210</v>
      </c>
      <c r="E5964" s="82" t="s">
        <v>12581</v>
      </c>
      <c r="F5964" s="81" t="s">
        <v>12581</v>
      </c>
      <c r="G5964" s="85">
        <v>100480</v>
      </c>
      <c r="H5964" s="81" t="s">
        <v>15222</v>
      </c>
      <c r="I5964" s="81" t="s">
        <v>1421</v>
      </c>
      <c r="J5964" s="81" t="s">
        <v>64</v>
      </c>
      <c r="K5964" s="82">
        <v>547.75</v>
      </c>
      <c r="L5964" s="81" t="s">
        <v>65</v>
      </c>
      <c r="M5964" s="77"/>
    </row>
    <row r="5965" spans="1:13">
      <c r="A5965" s="81" t="s">
        <v>14011</v>
      </c>
      <c r="B5965" s="81" t="s">
        <v>15088</v>
      </c>
      <c r="C5965" s="81" t="s">
        <v>15089</v>
      </c>
      <c r="D5965" s="81">
        <v>210</v>
      </c>
      <c r="E5965" s="82" t="s">
        <v>12581</v>
      </c>
      <c r="F5965" s="81" t="s">
        <v>12581</v>
      </c>
      <c r="G5965" s="85">
        <v>100481</v>
      </c>
      <c r="H5965" s="81" t="s">
        <v>15223</v>
      </c>
      <c r="I5965" s="81" t="s">
        <v>1421</v>
      </c>
      <c r="J5965" s="81" t="s">
        <v>64</v>
      </c>
      <c r="K5965" s="82">
        <v>421.16</v>
      </c>
      <c r="L5965" s="81" t="s">
        <v>65</v>
      </c>
      <c r="M5965" s="77"/>
    </row>
    <row r="5966" spans="1:13">
      <c r="A5966" s="81" t="s">
        <v>14011</v>
      </c>
      <c r="B5966" s="81" t="s">
        <v>15088</v>
      </c>
      <c r="C5966" s="81" t="s">
        <v>15089</v>
      </c>
      <c r="D5966" s="81">
        <v>210</v>
      </c>
      <c r="E5966" s="82" t="s">
        <v>12581</v>
      </c>
      <c r="F5966" s="81" t="s">
        <v>12581</v>
      </c>
      <c r="G5966" s="85">
        <v>100483</v>
      </c>
      <c r="H5966" s="81" t="s">
        <v>15224</v>
      </c>
      <c r="I5966" s="81" t="s">
        <v>1421</v>
      </c>
      <c r="J5966" s="81" t="s">
        <v>64</v>
      </c>
      <c r="K5966" s="82">
        <v>464.01</v>
      </c>
      <c r="L5966" s="81" t="s">
        <v>65</v>
      </c>
      <c r="M5966" s="77"/>
    </row>
    <row r="5967" spans="1:13">
      <c r="A5967" s="81" t="s">
        <v>14011</v>
      </c>
      <c r="B5967" s="81" t="s">
        <v>15088</v>
      </c>
      <c r="C5967" s="81" t="s">
        <v>15089</v>
      </c>
      <c r="D5967" s="81">
        <v>210</v>
      </c>
      <c r="E5967" s="82" t="s">
        <v>12581</v>
      </c>
      <c r="F5967" s="81" t="s">
        <v>12581</v>
      </c>
      <c r="G5967" s="85">
        <v>100484</v>
      </c>
      <c r="H5967" s="81" t="s">
        <v>15225</v>
      </c>
      <c r="I5967" s="81" t="s">
        <v>1421</v>
      </c>
      <c r="J5967" s="81" t="s">
        <v>64</v>
      </c>
      <c r="K5967" s="82">
        <v>422.42</v>
      </c>
      <c r="L5967" s="81" t="s">
        <v>65</v>
      </c>
      <c r="M5967" s="77"/>
    </row>
    <row r="5968" spans="1:13">
      <c r="A5968" s="81" t="s">
        <v>14011</v>
      </c>
      <c r="B5968" s="81" t="s">
        <v>15088</v>
      </c>
      <c r="C5968" s="81" t="s">
        <v>15089</v>
      </c>
      <c r="D5968" s="81">
        <v>210</v>
      </c>
      <c r="E5968" s="82" t="s">
        <v>12581</v>
      </c>
      <c r="F5968" s="81" t="s">
        <v>12581</v>
      </c>
      <c r="G5968" s="85">
        <v>100485</v>
      </c>
      <c r="H5968" s="81" t="s">
        <v>15226</v>
      </c>
      <c r="I5968" s="81" t="s">
        <v>1421</v>
      </c>
      <c r="J5968" s="81" t="s">
        <v>64</v>
      </c>
      <c r="K5968" s="82">
        <v>402.48</v>
      </c>
      <c r="L5968" s="81" t="s">
        <v>65</v>
      </c>
      <c r="M5968" s="77"/>
    </row>
    <row r="5969" spans="1:13">
      <c r="A5969" s="81" t="s">
        <v>14011</v>
      </c>
      <c r="B5969" s="81" t="s">
        <v>15088</v>
      </c>
      <c r="C5969" s="81" t="s">
        <v>15089</v>
      </c>
      <c r="D5969" s="81">
        <v>210</v>
      </c>
      <c r="E5969" s="82" t="s">
        <v>12581</v>
      </c>
      <c r="F5969" s="81" t="s">
        <v>12581</v>
      </c>
      <c r="G5969" s="85">
        <v>100486</v>
      </c>
      <c r="H5969" s="81" t="s">
        <v>15227</v>
      </c>
      <c r="I5969" s="81" t="s">
        <v>1421</v>
      </c>
      <c r="J5969" s="81" t="s">
        <v>64</v>
      </c>
      <c r="K5969" s="82">
        <v>485.19</v>
      </c>
      <c r="L5969" s="81" t="s">
        <v>65</v>
      </c>
      <c r="M5969" s="77"/>
    </row>
    <row r="5970" spans="1:13">
      <c r="A5970" s="81" t="s">
        <v>14011</v>
      </c>
      <c r="B5970" s="81" t="s">
        <v>15088</v>
      </c>
      <c r="C5970" s="81" t="s">
        <v>15089</v>
      </c>
      <c r="D5970" s="81">
        <v>210</v>
      </c>
      <c r="E5970" s="82" t="s">
        <v>12581</v>
      </c>
      <c r="F5970" s="81" t="s">
        <v>12581</v>
      </c>
      <c r="G5970" s="85">
        <v>100487</v>
      </c>
      <c r="H5970" s="81" t="s">
        <v>15228</v>
      </c>
      <c r="I5970" s="81" t="s">
        <v>1421</v>
      </c>
      <c r="J5970" s="81" t="s">
        <v>64</v>
      </c>
      <c r="K5970" s="82">
        <v>341.32</v>
      </c>
      <c r="L5970" s="81" t="s">
        <v>65</v>
      </c>
      <c r="M5970" s="77"/>
    </row>
    <row r="5971" spans="1:13">
      <c r="A5971" s="81" t="s">
        <v>14011</v>
      </c>
      <c r="B5971" s="81" t="s">
        <v>15088</v>
      </c>
      <c r="C5971" s="81" t="s">
        <v>15089</v>
      </c>
      <c r="D5971" s="81">
        <v>210</v>
      </c>
      <c r="E5971" s="82" t="s">
        <v>12581</v>
      </c>
      <c r="F5971" s="81" t="s">
        <v>12581</v>
      </c>
      <c r="G5971" s="85">
        <v>100488</v>
      </c>
      <c r="H5971" s="81" t="s">
        <v>15229</v>
      </c>
      <c r="I5971" s="81" t="s">
        <v>1421</v>
      </c>
      <c r="J5971" s="81" t="s">
        <v>64</v>
      </c>
      <c r="K5971" s="82">
        <v>373.08</v>
      </c>
      <c r="L5971" s="81" t="s">
        <v>65</v>
      </c>
      <c r="M5971" s="77"/>
    </row>
    <row r="5972" spans="1:13">
      <c r="A5972" s="81" t="s">
        <v>14011</v>
      </c>
      <c r="B5972" s="81" t="s">
        <v>15088</v>
      </c>
      <c r="C5972" s="81" t="s">
        <v>15089</v>
      </c>
      <c r="D5972" s="81">
        <v>210</v>
      </c>
      <c r="E5972" s="82" t="s">
        <v>12581</v>
      </c>
      <c r="F5972" s="81" t="s">
        <v>12581</v>
      </c>
      <c r="G5972" s="85">
        <v>100489</v>
      </c>
      <c r="H5972" s="81" t="s">
        <v>15230</v>
      </c>
      <c r="I5972" s="81" t="s">
        <v>1421</v>
      </c>
      <c r="J5972" s="81" t="s">
        <v>64</v>
      </c>
      <c r="K5972" s="82">
        <v>395.14</v>
      </c>
      <c r="L5972" s="81" t="s">
        <v>65</v>
      </c>
      <c r="M5972" s="77"/>
    </row>
    <row r="5973" spans="1:13">
      <c r="A5973" s="81" t="s">
        <v>14011</v>
      </c>
      <c r="B5973" s="81" t="s">
        <v>15088</v>
      </c>
      <c r="C5973" s="81" t="s">
        <v>15089</v>
      </c>
      <c r="D5973" s="81">
        <v>210</v>
      </c>
      <c r="E5973" s="82" t="s">
        <v>12581</v>
      </c>
      <c r="F5973" s="81" t="s">
        <v>12581</v>
      </c>
      <c r="G5973" s="85">
        <v>100490</v>
      </c>
      <c r="H5973" s="81" t="s">
        <v>15231</v>
      </c>
      <c r="I5973" s="81" t="s">
        <v>1421</v>
      </c>
      <c r="J5973" s="81" t="s">
        <v>64</v>
      </c>
      <c r="K5973" s="82">
        <v>347.08</v>
      </c>
      <c r="L5973" s="81" t="s">
        <v>65</v>
      </c>
      <c r="M5973" s="77"/>
    </row>
    <row r="5974" spans="1:13">
      <c r="A5974" s="81" t="s">
        <v>14011</v>
      </c>
      <c r="B5974" s="81" t="s">
        <v>15088</v>
      </c>
      <c r="C5974" s="81" t="s">
        <v>15089</v>
      </c>
      <c r="D5974" s="81">
        <v>210</v>
      </c>
      <c r="E5974" s="82" t="s">
        <v>12581</v>
      </c>
      <c r="F5974" s="81" t="s">
        <v>12581</v>
      </c>
      <c r="G5974" s="85">
        <v>100491</v>
      </c>
      <c r="H5974" s="81" t="s">
        <v>15232</v>
      </c>
      <c r="I5974" s="81" t="s">
        <v>1421</v>
      </c>
      <c r="J5974" s="81" t="s">
        <v>64</v>
      </c>
      <c r="K5974" s="82">
        <v>483.35</v>
      </c>
      <c r="L5974" s="81" t="s">
        <v>65</v>
      </c>
      <c r="M5974" s="77"/>
    </row>
    <row r="5975" spans="1:13">
      <c r="A5975" s="81" t="s">
        <v>14011</v>
      </c>
      <c r="B5975" s="81" t="s">
        <v>15088</v>
      </c>
      <c r="C5975" s="81" t="s">
        <v>15089</v>
      </c>
      <c r="D5975" s="81">
        <v>210</v>
      </c>
      <c r="E5975" s="82" t="s">
        <v>12581</v>
      </c>
      <c r="F5975" s="81" t="s">
        <v>12581</v>
      </c>
      <c r="G5975" s="85">
        <v>100492</v>
      </c>
      <c r="H5975" s="81" t="s">
        <v>15233</v>
      </c>
      <c r="I5975" s="81" t="s">
        <v>1421</v>
      </c>
      <c r="J5975" s="81" t="s">
        <v>64</v>
      </c>
      <c r="K5975" s="82">
        <v>417.3</v>
      </c>
      <c r="L5975" s="81" t="s">
        <v>65</v>
      </c>
      <c r="M5975" s="77"/>
    </row>
    <row r="5976" spans="1:13">
      <c r="A5976" s="81" t="s">
        <v>14011</v>
      </c>
      <c r="B5976" s="81" t="s">
        <v>15088</v>
      </c>
      <c r="C5976" s="81" t="s">
        <v>15234</v>
      </c>
      <c r="D5976" s="81">
        <v>211</v>
      </c>
      <c r="E5976" s="82" t="s">
        <v>12581</v>
      </c>
      <c r="F5976" s="81" t="s">
        <v>12581</v>
      </c>
      <c r="G5976" s="85">
        <v>92121</v>
      </c>
      <c r="H5976" s="81" t="s">
        <v>15235</v>
      </c>
      <c r="I5976" s="81" t="s">
        <v>1421</v>
      </c>
      <c r="J5976" s="81" t="s">
        <v>64</v>
      </c>
      <c r="K5976" s="82">
        <v>21.77</v>
      </c>
      <c r="L5976" s="81" t="s">
        <v>65</v>
      </c>
      <c r="M5976" s="77"/>
    </row>
    <row r="5977" spans="1:13">
      <c r="A5977" s="81" t="s">
        <v>14011</v>
      </c>
      <c r="B5977" s="81" t="s">
        <v>15088</v>
      </c>
      <c r="C5977" s="81" t="s">
        <v>15234</v>
      </c>
      <c r="D5977" s="81">
        <v>211</v>
      </c>
      <c r="E5977" s="82" t="s">
        <v>12581</v>
      </c>
      <c r="F5977" s="81" t="s">
        <v>12581</v>
      </c>
      <c r="G5977" s="85">
        <v>92122</v>
      </c>
      <c r="H5977" s="81" t="s">
        <v>15236</v>
      </c>
      <c r="I5977" s="81" t="s">
        <v>1421</v>
      </c>
      <c r="J5977" s="81" t="s">
        <v>350</v>
      </c>
      <c r="K5977" s="82">
        <v>36.35</v>
      </c>
      <c r="L5977" s="81" t="s">
        <v>65</v>
      </c>
      <c r="M5977" s="77"/>
    </row>
    <row r="5978" spans="1:13">
      <c r="A5978" s="81" t="s">
        <v>14011</v>
      </c>
      <c r="B5978" s="81" t="s">
        <v>15088</v>
      </c>
      <c r="C5978" s="81" t="s">
        <v>15234</v>
      </c>
      <c r="D5978" s="81">
        <v>211</v>
      </c>
      <c r="E5978" s="82" t="s">
        <v>12581</v>
      </c>
      <c r="F5978" s="81" t="s">
        <v>12581</v>
      </c>
      <c r="G5978" s="85">
        <v>92123</v>
      </c>
      <c r="H5978" s="81" t="s">
        <v>15237</v>
      </c>
      <c r="I5978" s="81" t="s">
        <v>1421</v>
      </c>
      <c r="J5978" s="81" t="s">
        <v>64</v>
      </c>
      <c r="K5978" s="82">
        <v>34.630000000000003</v>
      </c>
      <c r="L5978" s="81" t="s">
        <v>65</v>
      </c>
      <c r="M5978" s="77"/>
    </row>
    <row r="5979" spans="1:13">
      <c r="A5979" s="81" t="s">
        <v>14011</v>
      </c>
      <c r="B5979" s="81" t="s">
        <v>15088</v>
      </c>
      <c r="C5979" s="81" t="s">
        <v>15234</v>
      </c>
      <c r="D5979" s="81">
        <v>211</v>
      </c>
      <c r="E5979" s="82" t="s">
        <v>12581</v>
      </c>
      <c r="F5979" s="81" t="s">
        <v>12581</v>
      </c>
      <c r="G5979" s="85">
        <v>100195</v>
      </c>
      <c r="H5979" s="81" t="s">
        <v>15238</v>
      </c>
      <c r="I5979" s="81" t="s">
        <v>15239</v>
      </c>
      <c r="J5979" s="81" t="s">
        <v>350</v>
      </c>
      <c r="K5979" s="82">
        <v>0.55000000000000004</v>
      </c>
      <c r="L5979" s="81" t="s">
        <v>65</v>
      </c>
      <c r="M5979" s="77"/>
    </row>
    <row r="5980" spans="1:13">
      <c r="A5980" s="81" t="s">
        <v>14011</v>
      </c>
      <c r="B5980" s="81" t="s">
        <v>15088</v>
      </c>
      <c r="C5980" s="81" t="s">
        <v>15234</v>
      </c>
      <c r="D5980" s="81">
        <v>211</v>
      </c>
      <c r="E5980" s="82" t="s">
        <v>12581</v>
      </c>
      <c r="F5980" s="81" t="s">
        <v>12581</v>
      </c>
      <c r="G5980" s="85">
        <v>100196</v>
      </c>
      <c r="H5980" s="81" t="s">
        <v>15240</v>
      </c>
      <c r="I5980" s="81" t="s">
        <v>15239</v>
      </c>
      <c r="J5980" s="81" t="s">
        <v>350</v>
      </c>
      <c r="K5980" s="82">
        <v>0.92</v>
      </c>
      <c r="L5980" s="81" t="s">
        <v>65</v>
      </c>
      <c r="M5980" s="77"/>
    </row>
    <row r="5981" spans="1:13">
      <c r="A5981" s="81" t="s">
        <v>14011</v>
      </c>
      <c r="B5981" s="81" t="s">
        <v>15088</v>
      </c>
      <c r="C5981" s="81" t="s">
        <v>15234</v>
      </c>
      <c r="D5981" s="81">
        <v>211</v>
      </c>
      <c r="E5981" s="82" t="s">
        <v>12581</v>
      </c>
      <c r="F5981" s="81" t="s">
        <v>12581</v>
      </c>
      <c r="G5981" s="85">
        <v>100197</v>
      </c>
      <c r="H5981" s="81" t="s">
        <v>15241</v>
      </c>
      <c r="I5981" s="81" t="s">
        <v>15239</v>
      </c>
      <c r="J5981" s="81" t="s">
        <v>350</v>
      </c>
      <c r="K5981" s="82">
        <v>1.39</v>
      </c>
      <c r="L5981" s="81" t="s">
        <v>65</v>
      </c>
      <c r="M5981" s="77"/>
    </row>
    <row r="5982" spans="1:13">
      <c r="A5982" s="81" t="s">
        <v>14011</v>
      </c>
      <c r="B5982" s="81" t="s">
        <v>15088</v>
      </c>
      <c r="C5982" s="81" t="s">
        <v>15234</v>
      </c>
      <c r="D5982" s="81">
        <v>211</v>
      </c>
      <c r="E5982" s="82" t="s">
        <v>12581</v>
      </c>
      <c r="F5982" s="81" t="s">
        <v>12581</v>
      </c>
      <c r="G5982" s="85">
        <v>100198</v>
      </c>
      <c r="H5982" s="81" t="s">
        <v>15242</v>
      </c>
      <c r="I5982" s="81" t="s">
        <v>15239</v>
      </c>
      <c r="J5982" s="81" t="s">
        <v>350</v>
      </c>
      <c r="K5982" s="82">
        <v>0.19</v>
      </c>
      <c r="L5982" s="81" t="s">
        <v>65</v>
      </c>
      <c r="M5982" s="77"/>
    </row>
    <row r="5983" spans="1:13">
      <c r="A5983" s="81" t="s">
        <v>14011</v>
      </c>
      <c r="B5983" s="81" t="s">
        <v>15088</v>
      </c>
      <c r="C5983" s="81" t="s">
        <v>15234</v>
      </c>
      <c r="D5983" s="81">
        <v>211</v>
      </c>
      <c r="E5983" s="82" t="s">
        <v>12581</v>
      </c>
      <c r="F5983" s="81" t="s">
        <v>12581</v>
      </c>
      <c r="G5983" s="85">
        <v>100199</v>
      </c>
      <c r="H5983" s="81" t="s">
        <v>15243</v>
      </c>
      <c r="I5983" s="81" t="s">
        <v>15239</v>
      </c>
      <c r="J5983" s="81" t="s">
        <v>350</v>
      </c>
      <c r="K5983" s="82">
        <v>0.23</v>
      </c>
      <c r="L5983" s="81" t="s">
        <v>65</v>
      </c>
      <c r="M5983" s="77"/>
    </row>
    <row r="5984" spans="1:13">
      <c r="A5984" s="81" t="s">
        <v>14011</v>
      </c>
      <c r="B5984" s="81" t="s">
        <v>15088</v>
      </c>
      <c r="C5984" s="81" t="s">
        <v>15234</v>
      </c>
      <c r="D5984" s="81">
        <v>211</v>
      </c>
      <c r="E5984" s="82" t="s">
        <v>12581</v>
      </c>
      <c r="F5984" s="81" t="s">
        <v>12581</v>
      </c>
      <c r="G5984" s="85">
        <v>100200</v>
      </c>
      <c r="H5984" s="81" t="s">
        <v>15244</v>
      </c>
      <c r="I5984" s="81" t="s">
        <v>15239</v>
      </c>
      <c r="J5984" s="81" t="s">
        <v>350</v>
      </c>
      <c r="K5984" s="82">
        <v>0.28000000000000003</v>
      </c>
      <c r="L5984" s="81" t="s">
        <v>65</v>
      </c>
      <c r="M5984" s="77"/>
    </row>
    <row r="5985" spans="1:13">
      <c r="A5985" s="81" t="s">
        <v>14011</v>
      </c>
      <c r="B5985" s="81" t="s">
        <v>15088</v>
      </c>
      <c r="C5985" s="81" t="s">
        <v>15234</v>
      </c>
      <c r="D5985" s="81">
        <v>211</v>
      </c>
      <c r="E5985" s="82" t="s">
        <v>12581</v>
      </c>
      <c r="F5985" s="81" t="s">
        <v>12581</v>
      </c>
      <c r="G5985" s="85">
        <v>100201</v>
      </c>
      <c r="H5985" s="81" t="s">
        <v>15245</v>
      </c>
      <c r="I5985" s="81" t="s">
        <v>15239</v>
      </c>
      <c r="J5985" s="81" t="s">
        <v>350</v>
      </c>
      <c r="K5985" s="82">
        <v>0.56000000000000005</v>
      </c>
      <c r="L5985" s="81" t="s">
        <v>65</v>
      </c>
      <c r="M5985" s="77"/>
    </row>
    <row r="5986" spans="1:13">
      <c r="A5986" s="81" t="s">
        <v>14011</v>
      </c>
      <c r="B5986" s="81" t="s">
        <v>15088</v>
      </c>
      <c r="C5986" s="81" t="s">
        <v>15234</v>
      </c>
      <c r="D5986" s="81">
        <v>211</v>
      </c>
      <c r="E5986" s="82" t="s">
        <v>12581</v>
      </c>
      <c r="F5986" s="81" t="s">
        <v>12581</v>
      </c>
      <c r="G5986" s="85">
        <v>100202</v>
      </c>
      <c r="H5986" s="81" t="s">
        <v>15246</v>
      </c>
      <c r="I5986" s="81" t="s">
        <v>15239</v>
      </c>
      <c r="J5986" s="81" t="s">
        <v>350</v>
      </c>
      <c r="K5986" s="82">
        <v>0.66</v>
      </c>
      <c r="L5986" s="81" t="s">
        <v>65</v>
      </c>
      <c r="M5986" s="77"/>
    </row>
    <row r="5987" spans="1:13">
      <c r="A5987" s="81" t="s">
        <v>14011</v>
      </c>
      <c r="B5987" s="81" t="s">
        <v>15088</v>
      </c>
      <c r="C5987" s="81" t="s">
        <v>15234</v>
      </c>
      <c r="D5987" s="81">
        <v>211</v>
      </c>
      <c r="E5987" s="82" t="s">
        <v>12581</v>
      </c>
      <c r="F5987" s="81" t="s">
        <v>12581</v>
      </c>
      <c r="G5987" s="85">
        <v>100203</v>
      </c>
      <c r="H5987" s="81" t="s">
        <v>15247</v>
      </c>
      <c r="I5987" s="81" t="s">
        <v>15239</v>
      </c>
      <c r="J5987" s="81" t="s">
        <v>350</v>
      </c>
      <c r="K5987" s="82">
        <v>0.78</v>
      </c>
      <c r="L5987" s="81" t="s">
        <v>65</v>
      </c>
      <c r="M5987" s="77"/>
    </row>
    <row r="5988" spans="1:13">
      <c r="A5988" s="81" t="s">
        <v>14011</v>
      </c>
      <c r="B5988" s="81" t="s">
        <v>15088</v>
      </c>
      <c r="C5988" s="81" t="s">
        <v>15234</v>
      </c>
      <c r="D5988" s="81">
        <v>211</v>
      </c>
      <c r="E5988" s="82" t="s">
        <v>12581</v>
      </c>
      <c r="F5988" s="81" t="s">
        <v>12581</v>
      </c>
      <c r="G5988" s="85">
        <v>100204</v>
      </c>
      <c r="H5988" s="81" t="s">
        <v>15248</v>
      </c>
      <c r="I5988" s="81" t="s">
        <v>15239</v>
      </c>
      <c r="J5988" s="81" t="s">
        <v>287</v>
      </c>
      <c r="K5988" s="82">
        <v>0.08</v>
      </c>
      <c r="L5988" s="81" t="s">
        <v>65</v>
      </c>
      <c r="M5988" s="77"/>
    </row>
    <row r="5989" spans="1:13">
      <c r="A5989" s="81" t="s">
        <v>14011</v>
      </c>
      <c r="B5989" s="81" t="s">
        <v>15088</v>
      </c>
      <c r="C5989" s="81" t="s">
        <v>15234</v>
      </c>
      <c r="D5989" s="81">
        <v>211</v>
      </c>
      <c r="E5989" s="82" t="s">
        <v>12581</v>
      </c>
      <c r="F5989" s="81" t="s">
        <v>12581</v>
      </c>
      <c r="G5989" s="85">
        <v>100205</v>
      </c>
      <c r="H5989" s="81" t="s">
        <v>15249</v>
      </c>
      <c r="I5989" s="81" t="s">
        <v>4208</v>
      </c>
      <c r="J5989" s="81" t="s">
        <v>350</v>
      </c>
      <c r="K5989" s="78">
        <v>1035.52</v>
      </c>
      <c r="L5989" s="81" t="s">
        <v>65</v>
      </c>
      <c r="M5989" s="77"/>
    </row>
    <row r="5990" spans="1:13">
      <c r="A5990" s="81" t="s">
        <v>14011</v>
      </c>
      <c r="B5990" s="81" t="s">
        <v>15088</v>
      </c>
      <c r="C5990" s="81" t="s">
        <v>15234</v>
      </c>
      <c r="D5990" s="81">
        <v>211</v>
      </c>
      <c r="E5990" s="82" t="s">
        <v>12581</v>
      </c>
      <c r="F5990" s="81" t="s">
        <v>12581</v>
      </c>
      <c r="G5990" s="85">
        <v>100206</v>
      </c>
      <c r="H5990" s="81" t="s">
        <v>15250</v>
      </c>
      <c r="I5990" s="81" t="s">
        <v>4208</v>
      </c>
      <c r="J5990" s="81" t="s">
        <v>350</v>
      </c>
      <c r="K5990" s="82">
        <v>748.5</v>
      </c>
      <c r="L5990" s="81" t="s">
        <v>65</v>
      </c>
      <c r="M5990" s="77"/>
    </row>
    <row r="5991" spans="1:13">
      <c r="A5991" s="81" t="s">
        <v>14011</v>
      </c>
      <c r="B5991" s="81" t="s">
        <v>15088</v>
      </c>
      <c r="C5991" s="81" t="s">
        <v>15234</v>
      </c>
      <c r="D5991" s="81">
        <v>211</v>
      </c>
      <c r="E5991" s="82" t="s">
        <v>12581</v>
      </c>
      <c r="F5991" s="81" t="s">
        <v>12581</v>
      </c>
      <c r="G5991" s="85">
        <v>100207</v>
      </c>
      <c r="H5991" s="81" t="s">
        <v>15251</v>
      </c>
      <c r="I5991" s="81" t="s">
        <v>4208</v>
      </c>
      <c r="J5991" s="81" t="s">
        <v>64</v>
      </c>
      <c r="K5991" s="82">
        <v>344.89</v>
      </c>
      <c r="L5991" s="81" t="s">
        <v>65</v>
      </c>
      <c r="M5991" s="77"/>
    </row>
    <row r="5992" spans="1:13">
      <c r="A5992" s="81" t="s">
        <v>14011</v>
      </c>
      <c r="B5992" s="81" t="s">
        <v>15088</v>
      </c>
      <c r="C5992" s="81" t="s">
        <v>15234</v>
      </c>
      <c r="D5992" s="81">
        <v>211</v>
      </c>
      <c r="E5992" s="82" t="s">
        <v>12581</v>
      </c>
      <c r="F5992" s="81" t="s">
        <v>12581</v>
      </c>
      <c r="G5992" s="85">
        <v>100208</v>
      </c>
      <c r="H5992" s="81" t="s">
        <v>15252</v>
      </c>
      <c r="I5992" s="81" t="s">
        <v>15253</v>
      </c>
      <c r="J5992" s="81" t="s">
        <v>350</v>
      </c>
      <c r="K5992" s="82">
        <v>13.7</v>
      </c>
      <c r="L5992" s="81" t="s">
        <v>65</v>
      </c>
      <c r="M5992" s="77"/>
    </row>
    <row r="5993" spans="1:13">
      <c r="A5993" s="81" t="s">
        <v>14011</v>
      </c>
      <c r="B5993" s="81" t="s">
        <v>15088</v>
      </c>
      <c r="C5993" s="81" t="s">
        <v>15234</v>
      </c>
      <c r="D5993" s="81">
        <v>211</v>
      </c>
      <c r="E5993" s="82" t="s">
        <v>12581</v>
      </c>
      <c r="F5993" s="81" t="s">
        <v>12581</v>
      </c>
      <c r="G5993" s="85">
        <v>100209</v>
      </c>
      <c r="H5993" s="81" t="s">
        <v>15254</v>
      </c>
      <c r="I5993" s="81" t="s">
        <v>15253</v>
      </c>
      <c r="J5993" s="81" t="s">
        <v>350</v>
      </c>
      <c r="K5993" s="82">
        <v>6.85</v>
      </c>
      <c r="L5993" s="81" t="s">
        <v>65</v>
      </c>
      <c r="M5993" s="77"/>
    </row>
    <row r="5994" spans="1:13">
      <c r="A5994" s="81" t="s">
        <v>14011</v>
      </c>
      <c r="B5994" s="81" t="s">
        <v>15088</v>
      </c>
      <c r="C5994" s="81" t="s">
        <v>15234</v>
      </c>
      <c r="D5994" s="81">
        <v>211</v>
      </c>
      <c r="E5994" s="82" t="s">
        <v>12581</v>
      </c>
      <c r="F5994" s="81" t="s">
        <v>12581</v>
      </c>
      <c r="G5994" s="85">
        <v>100210</v>
      </c>
      <c r="H5994" s="81" t="s">
        <v>15255</v>
      </c>
      <c r="I5994" s="81" t="s">
        <v>15253</v>
      </c>
      <c r="J5994" s="81" t="s">
        <v>350</v>
      </c>
      <c r="K5994" s="82">
        <v>12.62</v>
      </c>
      <c r="L5994" s="81" t="s">
        <v>65</v>
      </c>
      <c r="M5994" s="77"/>
    </row>
    <row r="5995" spans="1:13">
      <c r="A5995" s="81" t="s">
        <v>14011</v>
      </c>
      <c r="B5995" s="81" t="s">
        <v>15088</v>
      </c>
      <c r="C5995" s="81" t="s">
        <v>15234</v>
      </c>
      <c r="D5995" s="81">
        <v>211</v>
      </c>
      <c r="E5995" s="82" t="s">
        <v>12581</v>
      </c>
      <c r="F5995" s="81" t="s">
        <v>12581</v>
      </c>
      <c r="G5995" s="85">
        <v>100211</v>
      </c>
      <c r="H5995" s="81" t="s">
        <v>15256</v>
      </c>
      <c r="I5995" s="81" t="s">
        <v>15253</v>
      </c>
      <c r="J5995" s="81" t="s">
        <v>350</v>
      </c>
      <c r="K5995" s="82">
        <v>4.87</v>
      </c>
      <c r="L5995" s="81" t="s">
        <v>65</v>
      </c>
      <c r="M5995" s="77"/>
    </row>
    <row r="5996" spans="1:13">
      <c r="A5996" s="81" t="s">
        <v>14011</v>
      </c>
      <c r="B5996" s="81" t="s">
        <v>15088</v>
      </c>
      <c r="C5996" s="81" t="s">
        <v>15234</v>
      </c>
      <c r="D5996" s="81">
        <v>211</v>
      </c>
      <c r="E5996" s="82" t="s">
        <v>12581</v>
      </c>
      <c r="F5996" s="81" t="s">
        <v>12581</v>
      </c>
      <c r="G5996" s="85">
        <v>100212</v>
      </c>
      <c r="H5996" s="81" t="s">
        <v>15257</v>
      </c>
      <c r="I5996" s="81" t="s">
        <v>15253</v>
      </c>
      <c r="J5996" s="81" t="s">
        <v>350</v>
      </c>
      <c r="K5996" s="82">
        <v>5.37</v>
      </c>
      <c r="L5996" s="81" t="s">
        <v>65</v>
      </c>
      <c r="M5996" s="77"/>
    </row>
    <row r="5997" spans="1:13">
      <c r="A5997" s="81" t="s">
        <v>14011</v>
      </c>
      <c r="B5997" s="81" t="s">
        <v>15088</v>
      </c>
      <c r="C5997" s="81" t="s">
        <v>15234</v>
      </c>
      <c r="D5997" s="81">
        <v>211</v>
      </c>
      <c r="E5997" s="82" t="s">
        <v>12581</v>
      </c>
      <c r="F5997" s="81" t="s">
        <v>12581</v>
      </c>
      <c r="G5997" s="85">
        <v>100213</v>
      </c>
      <c r="H5997" s="81" t="s">
        <v>15258</v>
      </c>
      <c r="I5997" s="81" t="s">
        <v>15253</v>
      </c>
      <c r="J5997" s="81" t="s">
        <v>350</v>
      </c>
      <c r="K5997" s="82">
        <v>1.93</v>
      </c>
      <c r="L5997" s="81" t="s">
        <v>65</v>
      </c>
      <c r="M5997" s="77"/>
    </row>
    <row r="5998" spans="1:13">
      <c r="A5998" s="81" t="s">
        <v>14011</v>
      </c>
      <c r="B5998" s="81" t="s">
        <v>15088</v>
      </c>
      <c r="C5998" s="81" t="s">
        <v>15234</v>
      </c>
      <c r="D5998" s="81">
        <v>211</v>
      </c>
      <c r="E5998" s="82" t="s">
        <v>12581</v>
      </c>
      <c r="F5998" s="81" t="s">
        <v>12581</v>
      </c>
      <c r="G5998" s="85">
        <v>100214</v>
      </c>
      <c r="H5998" s="81" t="s">
        <v>15259</v>
      </c>
      <c r="I5998" s="81" t="s">
        <v>15253</v>
      </c>
      <c r="J5998" s="81" t="s">
        <v>350</v>
      </c>
      <c r="K5998" s="82">
        <v>2.96</v>
      </c>
      <c r="L5998" s="81" t="s">
        <v>65</v>
      </c>
      <c r="M5998" s="77"/>
    </row>
    <row r="5999" spans="1:13">
      <c r="A5999" s="81" t="s">
        <v>14011</v>
      </c>
      <c r="B5999" s="81" t="s">
        <v>15088</v>
      </c>
      <c r="C5999" s="81" t="s">
        <v>15234</v>
      </c>
      <c r="D5999" s="81">
        <v>211</v>
      </c>
      <c r="E5999" s="82" t="s">
        <v>12581</v>
      </c>
      <c r="F5999" s="81" t="s">
        <v>12581</v>
      </c>
      <c r="G5999" s="85">
        <v>100215</v>
      </c>
      <c r="H5999" s="81" t="s">
        <v>15260</v>
      </c>
      <c r="I5999" s="81" t="s">
        <v>15253</v>
      </c>
      <c r="J5999" s="81" t="s">
        <v>350</v>
      </c>
      <c r="K5999" s="82">
        <v>2.54</v>
      </c>
      <c r="L5999" s="81" t="s">
        <v>65</v>
      </c>
      <c r="M5999" s="77"/>
    </row>
    <row r="6000" spans="1:13">
      <c r="A6000" s="81" t="s">
        <v>14011</v>
      </c>
      <c r="B6000" s="81" t="s">
        <v>15088</v>
      </c>
      <c r="C6000" s="81" t="s">
        <v>15234</v>
      </c>
      <c r="D6000" s="81">
        <v>211</v>
      </c>
      <c r="E6000" s="82" t="s">
        <v>12581</v>
      </c>
      <c r="F6000" s="81" t="s">
        <v>12581</v>
      </c>
      <c r="G6000" s="85">
        <v>100216</v>
      </c>
      <c r="H6000" s="81" t="s">
        <v>15261</v>
      </c>
      <c r="I6000" s="81" t="s">
        <v>15253</v>
      </c>
      <c r="J6000" s="81" t="s">
        <v>350</v>
      </c>
      <c r="K6000" s="82">
        <v>0.68</v>
      </c>
      <c r="L6000" s="81" t="s">
        <v>65</v>
      </c>
      <c r="M6000" s="77"/>
    </row>
    <row r="6001" spans="1:13">
      <c r="A6001" s="81" t="s">
        <v>14011</v>
      </c>
      <c r="B6001" s="81" t="s">
        <v>15088</v>
      </c>
      <c r="C6001" s="81" t="s">
        <v>15234</v>
      </c>
      <c r="D6001" s="81">
        <v>211</v>
      </c>
      <c r="E6001" s="82" t="s">
        <v>12581</v>
      </c>
      <c r="F6001" s="81" t="s">
        <v>12581</v>
      </c>
      <c r="G6001" s="85">
        <v>100217</v>
      </c>
      <c r="H6001" s="81" t="s">
        <v>15262</v>
      </c>
      <c r="I6001" s="81" t="s">
        <v>15253</v>
      </c>
      <c r="J6001" s="81" t="s">
        <v>287</v>
      </c>
      <c r="K6001" s="82">
        <v>2.27</v>
      </c>
      <c r="L6001" s="81" t="s">
        <v>65</v>
      </c>
      <c r="M6001" s="77"/>
    </row>
    <row r="6002" spans="1:13">
      <c r="A6002" s="81" t="s">
        <v>14011</v>
      </c>
      <c r="B6002" s="81" t="s">
        <v>15088</v>
      </c>
      <c r="C6002" s="81" t="s">
        <v>15234</v>
      </c>
      <c r="D6002" s="81">
        <v>211</v>
      </c>
      <c r="E6002" s="82" t="s">
        <v>12581</v>
      </c>
      <c r="F6002" s="81" t="s">
        <v>12581</v>
      </c>
      <c r="G6002" s="85">
        <v>100218</v>
      </c>
      <c r="H6002" s="81" t="s">
        <v>15263</v>
      </c>
      <c r="I6002" s="81" t="s">
        <v>15253</v>
      </c>
      <c r="J6002" s="81" t="s">
        <v>287</v>
      </c>
      <c r="K6002" s="82">
        <v>1.55</v>
      </c>
      <c r="L6002" s="81" t="s">
        <v>65</v>
      </c>
      <c r="M6002" s="77"/>
    </row>
    <row r="6003" spans="1:13">
      <c r="A6003" s="81" t="s">
        <v>14011</v>
      </c>
      <c r="B6003" s="81" t="s">
        <v>15088</v>
      </c>
      <c r="C6003" s="81" t="s">
        <v>15234</v>
      </c>
      <c r="D6003" s="81">
        <v>211</v>
      </c>
      <c r="E6003" s="82" t="s">
        <v>12581</v>
      </c>
      <c r="F6003" s="81" t="s">
        <v>12581</v>
      </c>
      <c r="G6003" s="85">
        <v>100219</v>
      </c>
      <c r="H6003" s="81" t="s">
        <v>15264</v>
      </c>
      <c r="I6003" s="81" t="s">
        <v>15253</v>
      </c>
      <c r="J6003" s="81" t="s">
        <v>287</v>
      </c>
      <c r="K6003" s="82">
        <v>0.34</v>
      </c>
      <c r="L6003" s="81" t="s">
        <v>65</v>
      </c>
      <c r="M6003" s="77"/>
    </row>
    <row r="6004" spans="1:13">
      <c r="A6004" s="81" t="s">
        <v>14011</v>
      </c>
      <c r="B6004" s="81" t="s">
        <v>15088</v>
      </c>
      <c r="C6004" s="81" t="s">
        <v>15234</v>
      </c>
      <c r="D6004" s="81">
        <v>211</v>
      </c>
      <c r="E6004" s="82" t="s">
        <v>12581</v>
      </c>
      <c r="F6004" s="81" t="s">
        <v>12581</v>
      </c>
      <c r="G6004" s="85">
        <v>100220</v>
      </c>
      <c r="H6004" s="81" t="s">
        <v>15265</v>
      </c>
      <c r="I6004" s="81" t="s">
        <v>15266</v>
      </c>
      <c r="J6004" s="81" t="s">
        <v>350</v>
      </c>
      <c r="K6004" s="82">
        <v>19.68</v>
      </c>
      <c r="L6004" s="81" t="s">
        <v>65</v>
      </c>
      <c r="M6004" s="77"/>
    </row>
    <row r="6005" spans="1:13">
      <c r="A6005" s="81" t="s">
        <v>14011</v>
      </c>
      <c r="B6005" s="81" t="s">
        <v>15088</v>
      </c>
      <c r="C6005" s="81" t="s">
        <v>15234</v>
      </c>
      <c r="D6005" s="81">
        <v>211</v>
      </c>
      <c r="E6005" s="82" t="s">
        <v>12581</v>
      </c>
      <c r="F6005" s="81" t="s">
        <v>12581</v>
      </c>
      <c r="G6005" s="85">
        <v>100221</v>
      </c>
      <c r="H6005" s="81" t="s">
        <v>15267</v>
      </c>
      <c r="I6005" s="81" t="s">
        <v>15266</v>
      </c>
      <c r="J6005" s="81" t="s">
        <v>350</v>
      </c>
      <c r="K6005" s="82">
        <v>22.3</v>
      </c>
      <c r="L6005" s="81" t="s">
        <v>65</v>
      </c>
      <c r="M6005" s="77"/>
    </row>
    <row r="6006" spans="1:13">
      <c r="A6006" s="81" t="s">
        <v>14011</v>
      </c>
      <c r="B6006" s="81" t="s">
        <v>15088</v>
      </c>
      <c r="C6006" s="81" t="s">
        <v>15234</v>
      </c>
      <c r="D6006" s="81">
        <v>211</v>
      </c>
      <c r="E6006" s="82" t="s">
        <v>12581</v>
      </c>
      <c r="F6006" s="81" t="s">
        <v>12581</v>
      </c>
      <c r="G6006" s="85">
        <v>100222</v>
      </c>
      <c r="H6006" s="81" t="s">
        <v>15268</v>
      </c>
      <c r="I6006" s="81" t="s">
        <v>15266</v>
      </c>
      <c r="J6006" s="81" t="s">
        <v>350</v>
      </c>
      <c r="K6006" s="82">
        <v>8.4499999999999993</v>
      </c>
      <c r="L6006" s="81" t="s">
        <v>65</v>
      </c>
      <c r="M6006" s="77"/>
    </row>
    <row r="6007" spans="1:13">
      <c r="A6007" s="81" t="s">
        <v>14011</v>
      </c>
      <c r="B6007" s="81" t="s">
        <v>15088</v>
      </c>
      <c r="C6007" s="81" t="s">
        <v>15234</v>
      </c>
      <c r="D6007" s="81">
        <v>211</v>
      </c>
      <c r="E6007" s="82" t="s">
        <v>12581</v>
      </c>
      <c r="F6007" s="81" t="s">
        <v>12581</v>
      </c>
      <c r="G6007" s="85">
        <v>100223</v>
      </c>
      <c r="H6007" s="81" t="s">
        <v>15269</v>
      </c>
      <c r="I6007" s="81" t="s">
        <v>15266</v>
      </c>
      <c r="J6007" s="81" t="s">
        <v>350</v>
      </c>
      <c r="K6007" s="82">
        <v>3.95</v>
      </c>
      <c r="L6007" s="81" t="s">
        <v>65</v>
      </c>
      <c r="M6007" s="77"/>
    </row>
    <row r="6008" spans="1:13">
      <c r="A6008" s="81" t="s">
        <v>14011</v>
      </c>
      <c r="B6008" s="81" t="s">
        <v>15088</v>
      </c>
      <c r="C6008" s="81" t="s">
        <v>15234</v>
      </c>
      <c r="D6008" s="81">
        <v>211</v>
      </c>
      <c r="E6008" s="82" t="s">
        <v>12581</v>
      </c>
      <c r="F6008" s="81" t="s">
        <v>12581</v>
      </c>
      <c r="G6008" s="85">
        <v>100224</v>
      </c>
      <c r="H6008" s="81" t="s">
        <v>15270</v>
      </c>
      <c r="I6008" s="81" t="s">
        <v>15266</v>
      </c>
      <c r="J6008" s="81" t="s">
        <v>287</v>
      </c>
      <c r="K6008" s="82">
        <v>2.27</v>
      </c>
      <c r="L6008" s="81" t="s">
        <v>65</v>
      </c>
      <c r="M6008" s="77"/>
    </row>
    <row r="6009" spans="1:13">
      <c r="A6009" s="81" t="s">
        <v>14011</v>
      </c>
      <c r="B6009" s="81" t="s">
        <v>15088</v>
      </c>
      <c r="C6009" s="81" t="s">
        <v>15234</v>
      </c>
      <c r="D6009" s="81">
        <v>211</v>
      </c>
      <c r="E6009" s="82" t="s">
        <v>12581</v>
      </c>
      <c r="F6009" s="81" t="s">
        <v>12581</v>
      </c>
      <c r="G6009" s="85">
        <v>100225</v>
      </c>
      <c r="H6009" s="81" t="s">
        <v>15271</v>
      </c>
      <c r="I6009" s="81" t="s">
        <v>15272</v>
      </c>
      <c r="J6009" s="81" t="s">
        <v>350</v>
      </c>
      <c r="K6009" s="82">
        <v>1.54</v>
      </c>
      <c r="L6009" s="81" t="s">
        <v>65</v>
      </c>
      <c r="M6009" s="77"/>
    </row>
    <row r="6010" spans="1:13">
      <c r="A6010" s="81" t="s">
        <v>14011</v>
      </c>
      <c r="B6010" s="81" t="s">
        <v>15088</v>
      </c>
      <c r="C6010" s="81" t="s">
        <v>15234</v>
      </c>
      <c r="D6010" s="81">
        <v>211</v>
      </c>
      <c r="E6010" s="82" t="s">
        <v>12581</v>
      </c>
      <c r="F6010" s="81" t="s">
        <v>12581</v>
      </c>
      <c r="G6010" s="85">
        <v>100226</v>
      </c>
      <c r="H6010" s="81" t="s">
        <v>15273</v>
      </c>
      <c r="I6010" s="81" t="s">
        <v>15272</v>
      </c>
      <c r="J6010" s="81" t="s">
        <v>350</v>
      </c>
      <c r="K6010" s="82">
        <v>0.48</v>
      </c>
      <c r="L6010" s="81" t="s">
        <v>65</v>
      </c>
      <c r="M6010" s="77"/>
    </row>
    <row r="6011" spans="1:13">
      <c r="A6011" s="81" t="s">
        <v>14011</v>
      </c>
      <c r="B6011" s="81" t="s">
        <v>15088</v>
      </c>
      <c r="C6011" s="81" t="s">
        <v>15234</v>
      </c>
      <c r="D6011" s="81">
        <v>211</v>
      </c>
      <c r="E6011" s="82" t="s">
        <v>12581</v>
      </c>
      <c r="F6011" s="81" t="s">
        <v>12581</v>
      </c>
      <c r="G6011" s="85">
        <v>100227</v>
      </c>
      <c r="H6011" s="81" t="s">
        <v>15274</v>
      </c>
      <c r="I6011" s="81" t="s">
        <v>15272</v>
      </c>
      <c r="J6011" s="81" t="s">
        <v>350</v>
      </c>
      <c r="K6011" s="82">
        <v>0.71</v>
      </c>
      <c r="L6011" s="81" t="s">
        <v>65</v>
      </c>
      <c r="M6011" s="77"/>
    </row>
    <row r="6012" spans="1:13">
      <c r="A6012" s="81" t="s">
        <v>14011</v>
      </c>
      <c r="B6012" s="81" t="s">
        <v>15088</v>
      </c>
      <c r="C6012" s="81" t="s">
        <v>15234</v>
      </c>
      <c r="D6012" s="81">
        <v>211</v>
      </c>
      <c r="E6012" s="82" t="s">
        <v>12581</v>
      </c>
      <c r="F6012" s="81" t="s">
        <v>12581</v>
      </c>
      <c r="G6012" s="85">
        <v>100228</v>
      </c>
      <c r="H6012" s="81" t="s">
        <v>15275</v>
      </c>
      <c r="I6012" s="81" t="s">
        <v>15272</v>
      </c>
      <c r="J6012" s="81" t="s">
        <v>287</v>
      </c>
      <c r="K6012" s="82">
        <v>0.22</v>
      </c>
      <c r="L6012" s="81" t="s">
        <v>65</v>
      </c>
      <c r="M6012" s="77"/>
    </row>
    <row r="6013" spans="1:13">
      <c r="A6013" s="81" t="s">
        <v>14011</v>
      </c>
      <c r="B6013" s="81" t="s">
        <v>15088</v>
      </c>
      <c r="C6013" s="81" t="s">
        <v>15234</v>
      </c>
      <c r="D6013" s="81">
        <v>211</v>
      </c>
      <c r="E6013" s="82" t="s">
        <v>12581</v>
      </c>
      <c r="F6013" s="81" t="s">
        <v>12581</v>
      </c>
      <c r="G6013" s="85">
        <v>100229</v>
      </c>
      <c r="H6013" s="81" t="s">
        <v>15276</v>
      </c>
      <c r="I6013" s="81" t="s">
        <v>1367</v>
      </c>
      <c r="J6013" s="81" t="s">
        <v>350</v>
      </c>
      <c r="K6013" s="82">
        <v>0.01</v>
      </c>
      <c r="L6013" s="81" t="s">
        <v>65</v>
      </c>
      <c r="M6013" s="77"/>
    </row>
    <row r="6014" spans="1:13">
      <c r="A6014" s="81" t="s">
        <v>14011</v>
      </c>
      <c r="B6014" s="81" t="s">
        <v>15088</v>
      </c>
      <c r="C6014" s="81" t="s">
        <v>15234</v>
      </c>
      <c r="D6014" s="81">
        <v>211</v>
      </c>
      <c r="E6014" s="82" t="s">
        <v>12581</v>
      </c>
      <c r="F6014" s="81" t="s">
        <v>12581</v>
      </c>
      <c r="G6014" s="85">
        <v>100230</v>
      </c>
      <c r="H6014" s="81" t="s">
        <v>15277</v>
      </c>
      <c r="I6014" s="81" t="s">
        <v>1367</v>
      </c>
      <c r="J6014" s="81" t="s">
        <v>350</v>
      </c>
      <c r="K6014" s="82">
        <v>0.01</v>
      </c>
      <c r="L6014" s="81" t="s">
        <v>65</v>
      </c>
      <c r="M6014" s="77"/>
    </row>
    <row r="6015" spans="1:13">
      <c r="A6015" s="81" t="s">
        <v>14011</v>
      </c>
      <c r="B6015" s="81" t="s">
        <v>15088</v>
      </c>
      <c r="C6015" s="81" t="s">
        <v>15234</v>
      </c>
      <c r="D6015" s="81">
        <v>211</v>
      </c>
      <c r="E6015" s="82" t="s">
        <v>12581</v>
      </c>
      <c r="F6015" s="81" t="s">
        <v>12581</v>
      </c>
      <c r="G6015" s="85">
        <v>100231</v>
      </c>
      <c r="H6015" s="81" t="s">
        <v>15278</v>
      </c>
      <c r="I6015" s="81" t="s">
        <v>1367</v>
      </c>
      <c r="J6015" s="81" t="s">
        <v>350</v>
      </c>
      <c r="K6015" s="82">
        <v>0.02</v>
      </c>
      <c r="L6015" s="81" t="s">
        <v>65</v>
      </c>
      <c r="M6015" s="77"/>
    </row>
    <row r="6016" spans="1:13">
      <c r="A6016" s="81" t="s">
        <v>14011</v>
      </c>
      <c r="B6016" s="81" t="s">
        <v>15088</v>
      </c>
      <c r="C6016" s="81" t="s">
        <v>15234</v>
      </c>
      <c r="D6016" s="81">
        <v>211</v>
      </c>
      <c r="E6016" s="82" t="s">
        <v>12581</v>
      </c>
      <c r="F6016" s="81" t="s">
        <v>12581</v>
      </c>
      <c r="G6016" s="85">
        <v>100232</v>
      </c>
      <c r="H6016" s="81" t="s">
        <v>15279</v>
      </c>
      <c r="I6016" s="81" t="s">
        <v>24</v>
      </c>
      <c r="J6016" s="81" t="s">
        <v>350</v>
      </c>
      <c r="K6016" s="82">
        <v>0.26</v>
      </c>
      <c r="L6016" s="81" t="s">
        <v>65</v>
      </c>
      <c r="M6016" s="77"/>
    </row>
    <row r="6017" spans="1:13">
      <c r="A6017" s="81" t="s">
        <v>14011</v>
      </c>
      <c r="B6017" s="81" t="s">
        <v>15088</v>
      </c>
      <c r="C6017" s="81" t="s">
        <v>15234</v>
      </c>
      <c r="D6017" s="81">
        <v>211</v>
      </c>
      <c r="E6017" s="82" t="s">
        <v>12581</v>
      </c>
      <c r="F6017" s="81" t="s">
        <v>12581</v>
      </c>
      <c r="G6017" s="85">
        <v>100233</v>
      </c>
      <c r="H6017" s="81" t="s">
        <v>15280</v>
      </c>
      <c r="I6017" s="81" t="s">
        <v>24</v>
      </c>
      <c r="J6017" s="81" t="s">
        <v>350</v>
      </c>
      <c r="K6017" s="82">
        <v>0.13</v>
      </c>
      <c r="L6017" s="81" t="s">
        <v>65</v>
      </c>
      <c r="M6017" s="77"/>
    </row>
    <row r="6018" spans="1:13">
      <c r="A6018" s="81" t="s">
        <v>14011</v>
      </c>
      <c r="B6018" s="81" t="s">
        <v>15088</v>
      </c>
      <c r="C6018" s="81" t="s">
        <v>15234</v>
      </c>
      <c r="D6018" s="81">
        <v>211</v>
      </c>
      <c r="E6018" s="82" t="s">
        <v>12581</v>
      </c>
      <c r="F6018" s="81" t="s">
        <v>12581</v>
      </c>
      <c r="G6018" s="85">
        <v>100234</v>
      </c>
      <c r="H6018" s="81" t="s">
        <v>15281</v>
      </c>
      <c r="I6018" s="81" t="s">
        <v>312</v>
      </c>
      <c r="J6018" s="81" t="s">
        <v>350</v>
      </c>
      <c r="K6018" s="82">
        <v>0.38</v>
      </c>
      <c r="L6018" s="81" t="s">
        <v>65</v>
      </c>
      <c r="M6018" s="77"/>
    </row>
    <row r="6019" spans="1:13">
      <c r="A6019" s="81" t="s">
        <v>14011</v>
      </c>
      <c r="B6019" s="81" t="s">
        <v>15088</v>
      </c>
      <c r="C6019" s="81" t="s">
        <v>15234</v>
      </c>
      <c r="D6019" s="81">
        <v>211</v>
      </c>
      <c r="E6019" s="82" t="s">
        <v>12581</v>
      </c>
      <c r="F6019" s="81" t="s">
        <v>12581</v>
      </c>
      <c r="G6019" s="85">
        <v>100235</v>
      </c>
      <c r="H6019" s="81" t="s">
        <v>15282</v>
      </c>
      <c r="I6019" s="81" t="s">
        <v>15283</v>
      </c>
      <c r="J6019" s="81" t="s">
        <v>350</v>
      </c>
      <c r="K6019" s="82">
        <v>0.03</v>
      </c>
      <c r="L6019" s="81" t="s">
        <v>65</v>
      </c>
      <c r="M6019" s="77"/>
    </row>
    <row r="6020" spans="1:13">
      <c r="A6020" s="81" t="s">
        <v>14011</v>
      </c>
      <c r="B6020" s="81" t="s">
        <v>15088</v>
      </c>
      <c r="C6020" s="81" t="s">
        <v>15234</v>
      </c>
      <c r="D6020" s="81">
        <v>211</v>
      </c>
      <c r="E6020" s="82" t="s">
        <v>12581</v>
      </c>
      <c r="F6020" s="81" t="s">
        <v>12581</v>
      </c>
      <c r="G6020" s="85">
        <v>100236</v>
      </c>
      <c r="H6020" s="81" t="s">
        <v>15284</v>
      </c>
      <c r="I6020" s="81" t="s">
        <v>15285</v>
      </c>
      <c r="J6020" s="81" t="s">
        <v>350</v>
      </c>
      <c r="K6020" s="82">
        <v>1.96</v>
      </c>
      <c r="L6020" s="81" t="s">
        <v>65</v>
      </c>
      <c r="M6020" s="77"/>
    </row>
    <row r="6021" spans="1:13">
      <c r="A6021" s="81" t="s">
        <v>14011</v>
      </c>
      <c r="B6021" s="81" t="s">
        <v>15088</v>
      </c>
      <c r="C6021" s="81" t="s">
        <v>15234</v>
      </c>
      <c r="D6021" s="81">
        <v>211</v>
      </c>
      <c r="E6021" s="82" t="s">
        <v>12581</v>
      </c>
      <c r="F6021" s="81" t="s">
        <v>12581</v>
      </c>
      <c r="G6021" s="85">
        <v>100237</v>
      </c>
      <c r="H6021" s="81" t="s">
        <v>15286</v>
      </c>
      <c r="I6021" s="81" t="s">
        <v>15285</v>
      </c>
      <c r="J6021" s="81" t="s">
        <v>350</v>
      </c>
      <c r="K6021" s="82">
        <v>2.35</v>
      </c>
      <c r="L6021" s="81" t="s">
        <v>65</v>
      </c>
      <c r="M6021" s="77"/>
    </row>
    <row r="6022" spans="1:13">
      <c r="A6022" s="81" t="s">
        <v>14011</v>
      </c>
      <c r="B6022" s="81" t="s">
        <v>15088</v>
      </c>
      <c r="C6022" s="81" t="s">
        <v>15234</v>
      </c>
      <c r="D6022" s="81">
        <v>211</v>
      </c>
      <c r="E6022" s="82" t="s">
        <v>12581</v>
      </c>
      <c r="F6022" s="81" t="s">
        <v>12581</v>
      </c>
      <c r="G6022" s="85">
        <v>100238</v>
      </c>
      <c r="H6022" s="81" t="s">
        <v>15287</v>
      </c>
      <c r="I6022" s="81" t="s">
        <v>15285</v>
      </c>
      <c r="J6022" s="81" t="s">
        <v>350</v>
      </c>
      <c r="K6022" s="82">
        <v>3.76</v>
      </c>
      <c r="L6022" s="81" t="s">
        <v>65</v>
      </c>
      <c r="M6022" s="77"/>
    </row>
    <row r="6023" spans="1:13">
      <c r="A6023" s="81" t="s">
        <v>14011</v>
      </c>
      <c r="B6023" s="81" t="s">
        <v>15088</v>
      </c>
      <c r="C6023" s="81" t="s">
        <v>15234</v>
      </c>
      <c r="D6023" s="81">
        <v>211</v>
      </c>
      <c r="E6023" s="82" t="s">
        <v>12581</v>
      </c>
      <c r="F6023" s="81" t="s">
        <v>12581</v>
      </c>
      <c r="G6023" s="85">
        <v>100239</v>
      </c>
      <c r="H6023" s="81" t="s">
        <v>15288</v>
      </c>
      <c r="I6023" s="81" t="s">
        <v>15285</v>
      </c>
      <c r="J6023" s="81" t="s">
        <v>350</v>
      </c>
      <c r="K6023" s="82">
        <v>4.7</v>
      </c>
      <c r="L6023" s="81" t="s">
        <v>65</v>
      </c>
      <c r="M6023" s="77"/>
    </row>
    <row r="6024" spans="1:13">
      <c r="A6024" s="81" t="s">
        <v>14011</v>
      </c>
      <c r="B6024" s="81" t="s">
        <v>15088</v>
      </c>
      <c r="C6024" s="81" t="s">
        <v>15234</v>
      </c>
      <c r="D6024" s="81">
        <v>211</v>
      </c>
      <c r="E6024" s="82" t="s">
        <v>12581</v>
      </c>
      <c r="F6024" s="81" t="s">
        <v>12581</v>
      </c>
      <c r="G6024" s="85">
        <v>100240</v>
      </c>
      <c r="H6024" s="81" t="s">
        <v>15289</v>
      </c>
      <c r="I6024" s="81" t="s">
        <v>15285</v>
      </c>
      <c r="J6024" s="81" t="s">
        <v>350</v>
      </c>
      <c r="K6024" s="82">
        <v>2.82</v>
      </c>
      <c r="L6024" s="81" t="s">
        <v>65</v>
      </c>
      <c r="M6024" s="77"/>
    </row>
    <row r="6025" spans="1:13">
      <c r="A6025" s="81" t="s">
        <v>14011</v>
      </c>
      <c r="B6025" s="81" t="s">
        <v>15088</v>
      </c>
      <c r="C6025" s="81" t="s">
        <v>15234</v>
      </c>
      <c r="D6025" s="81">
        <v>211</v>
      </c>
      <c r="E6025" s="82" t="s">
        <v>12581</v>
      </c>
      <c r="F6025" s="81" t="s">
        <v>12581</v>
      </c>
      <c r="G6025" s="85">
        <v>100241</v>
      </c>
      <c r="H6025" s="81" t="s">
        <v>15290</v>
      </c>
      <c r="I6025" s="81" t="s">
        <v>15285</v>
      </c>
      <c r="J6025" s="81" t="s">
        <v>350</v>
      </c>
      <c r="K6025" s="82">
        <v>4.7</v>
      </c>
      <c r="L6025" s="81" t="s">
        <v>65</v>
      </c>
      <c r="M6025" s="77"/>
    </row>
    <row r="6026" spans="1:13">
      <c r="A6026" s="81" t="s">
        <v>14011</v>
      </c>
      <c r="B6026" s="81" t="s">
        <v>15088</v>
      </c>
      <c r="C6026" s="81" t="s">
        <v>15234</v>
      </c>
      <c r="D6026" s="81">
        <v>211</v>
      </c>
      <c r="E6026" s="82" t="s">
        <v>12581</v>
      </c>
      <c r="F6026" s="81" t="s">
        <v>12581</v>
      </c>
      <c r="G6026" s="85">
        <v>100242</v>
      </c>
      <c r="H6026" s="81" t="s">
        <v>15291</v>
      </c>
      <c r="I6026" s="81" t="s">
        <v>15285</v>
      </c>
      <c r="J6026" s="81" t="s">
        <v>350</v>
      </c>
      <c r="K6026" s="82">
        <v>13.91</v>
      </c>
      <c r="L6026" s="81" t="s">
        <v>65</v>
      </c>
      <c r="M6026" s="77"/>
    </row>
    <row r="6027" spans="1:13">
      <c r="A6027" s="81" t="s">
        <v>14011</v>
      </c>
      <c r="B6027" s="81" t="s">
        <v>15088</v>
      </c>
      <c r="C6027" s="81" t="s">
        <v>15234</v>
      </c>
      <c r="D6027" s="81">
        <v>211</v>
      </c>
      <c r="E6027" s="82" t="s">
        <v>12581</v>
      </c>
      <c r="F6027" s="81" t="s">
        <v>12581</v>
      </c>
      <c r="G6027" s="85">
        <v>100243</v>
      </c>
      <c r="H6027" s="81" t="s">
        <v>15292</v>
      </c>
      <c r="I6027" s="81" t="s">
        <v>15285</v>
      </c>
      <c r="J6027" s="81" t="s">
        <v>350</v>
      </c>
      <c r="K6027" s="82">
        <v>2.2599999999999998</v>
      </c>
      <c r="L6027" s="81" t="s">
        <v>65</v>
      </c>
      <c r="M6027" s="77"/>
    </row>
    <row r="6028" spans="1:13">
      <c r="A6028" s="81" t="s">
        <v>14011</v>
      </c>
      <c r="B6028" s="81" t="s">
        <v>15088</v>
      </c>
      <c r="C6028" s="81" t="s">
        <v>15234</v>
      </c>
      <c r="D6028" s="81">
        <v>211</v>
      </c>
      <c r="E6028" s="82" t="s">
        <v>12581</v>
      </c>
      <c r="F6028" s="81" t="s">
        <v>12581</v>
      </c>
      <c r="G6028" s="85">
        <v>100244</v>
      </c>
      <c r="H6028" s="81" t="s">
        <v>15293</v>
      </c>
      <c r="I6028" s="81" t="s">
        <v>15285</v>
      </c>
      <c r="J6028" s="81" t="s">
        <v>350</v>
      </c>
      <c r="K6028" s="82">
        <v>2.82</v>
      </c>
      <c r="L6028" s="81" t="s">
        <v>65</v>
      </c>
      <c r="M6028" s="77"/>
    </row>
    <row r="6029" spans="1:13">
      <c r="A6029" s="81" t="s">
        <v>14011</v>
      </c>
      <c r="B6029" s="81" t="s">
        <v>15088</v>
      </c>
      <c r="C6029" s="81" t="s">
        <v>15234</v>
      </c>
      <c r="D6029" s="81">
        <v>211</v>
      </c>
      <c r="E6029" s="82" t="s">
        <v>12581</v>
      </c>
      <c r="F6029" s="81" t="s">
        <v>12581</v>
      </c>
      <c r="G6029" s="85">
        <v>100245</v>
      </c>
      <c r="H6029" s="81" t="s">
        <v>15294</v>
      </c>
      <c r="I6029" s="81" t="s">
        <v>15285</v>
      </c>
      <c r="J6029" s="81" t="s">
        <v>350</v>
      </c>
      <c r="K6029" s="82">
        <v>5.65</v>
      </c>
      <c r="L6029" s="81" t="s">
        <v>65</v>
      </c>
      <c r="M6029" s="77"/>
    </row>
    <row r="6030" spans="1:13">
      <c r="A6030" s="81" t="s">
        <v>14011</v>
      </c>
      <c r="B6030" s="81" t="s">
        <v>15088</v>
      </c>
      <c r="C6030" s="81" t="s">
        <v>15234</v>
      </c>
      <c r="D6030" s="81">
        <v>211</v>
      </c>
      <c r="E6030" s="82" t="s">
        <v>12581</v>
      </c>
      <c r="F6030" s="81" t="s">
        <v>12581</v>
      </c>
      <c r="G6030" s="85">
        <v>100246</v>
      </c>
      <c r="H6030" s="81" t="s">
        <v>15295</v>
      </c>
      <c r="I6030" s="81" t="s">
        <v>15285</v>
      </c>
      <c r="J6030" s="81" t="s">
        <v>350</v>
      </c>
      <c r="K6030" s="82">
        <v>1.88</v>
      </c>
      <c r="L6030" s="81" t="s">
        <v>65</v>
      </c>
      <c r="M6030" s="77"/>
    </row>
    <row r="6031" spans="1:13">
      <c r="A6031" s="81" t="s">
        <v>14011</v>
      </c>
      <c r="B6031" s="81" t="s">
        <v>15088</v>
      </c>
      <c r="C6031" s="81" t="s">
        <v>15234</v>
      </c>
      <c r="D6031" s="81">
        <v>211</v>
      </c>
      <c r="E6031" s="82" t="s">
        <v>12581</v>
      </c>
      <c r="F6031" s="81" t="s">
        <v>12581</v>
      </c>
      <c r="G6031" s="85">
        <v>100247</v>
      </c>
      <c r="H6031" s="81" t="s">
        <v>15296</v>
      </c>
      <c r="I6031" s="81" t="s">
        <v>15285</v>
      </c>
      <c r="J6031" s="81" t="s">
        <v>350</v>
      </c>
      <c r="K6031" s="82">
        <v>2.35</v>
      </c>
      <c r="L6031" s="81" t="s">
        <v>65</v>
      </c>
      <c r="M6031" s="77"/>
    </row>
    <row r="6032" spans="1:13">
      <c r="A6032" s="81" t="s">
        <v>14011</v>
      </c>
      <c r="B6032" s="81" t="s">
        <v>15088</v>
      </c>
      <c r="C6032" s="81" t="s">
        <v>15234</v>
      </c>
      <c r="D6032" s="81">
        <v>211</v>
      </c>
      <c r="E6032" s="82" t="s">
        <v>12581</v>
      </c>
      <c r="F6032" s="81" t="s">
        <v>12581</v>
      </c>
      <c r="G6032" s="85">
        <v>100248</v>
      </c>
      <c r="H6032" s="81" t="s">
        <v>15297</v>
      </c>
      <c r="I6032" s="81" t="s">
        <v>15285</v>
      </c>
      <c r="J6032" s="81" t="s">
        <v>350</v>
      </c>
      <c r="K6032" s="82">
        <v>9.27</v>
      </c>
      <c r="L6032" s="81" t="s">
        <v>65</v>
      </c>
      <c r="M6032" s="77"/>
    </row>
    <row r="6033" spans="1:13">
      <c r="A6033" s="81" t="s">
        <v>14011</v>
      </c>
      <c r="B6033" s="81" t="s">
        <v>15088</v>
      </c>
      <c r="C6033" s="81" t="s">
        <v>15234</v>
      </c>
      <c r="D6033" s="81">
        <v>211</v>
      </c>
      <c r="E6033" s="82" t="s">
        <v>12581</v>
      </c>
      <c r="F6033" s="81" t="s">
        <v>12581</v>
      </c>
      <c r="G6033" s="85">
        <v>100249</v>
      </c>
      <c r="H6033" s="81" t="s">
        <v>15298</v>
      </c>
      <c r="I6033" s="81" t="s">
        <v>15285</v>
      </c>
      <c r="J6033" s="81" t="s">
        <v>350</v>
      </c>
      <c r="K6033" s="82">
        <v>1.88</v>
      </c>
      <c r="L6033" s="81" t="s">
        <v>65</v>
      </c>
      <c r="M6033" s="77"/>
    </row>
    <row r="6034" spans="1:13">
      <c r="A6034" s="81" t="s">
        <v>14011</v>
      </c>
      <c r="B6034" s="81" t="s">
        <v>15088</v>
      </c>
      <c r="C6034" s="81" t="s">
        <v>15234</v>
      </c>
      <c r="D6034" s="81">
        <v>211</v>
      </c>
      <c r="E6034" s="82" t="s">
        <v>12581</v>
      </c>
      <c r="F6034" s="81" t="s">
        <v>12581</v>
      </c>
      <c r="G6034" s="85">
        <v>100250</v>
      </c>
      <c r="H6034" s="81" t="s">
        <v>15299</v>
      </c>
      <c r="I6034" s="81" t="s">
        <v>15285</v>
      </c>
      <c r="J6034" s="81" t="s">
        <v>350</v>
      </c>
      <c r="K6034" s="82">
        <v>3.13</v>
      </c>
      <c r="L6034" s="81" t="s">
        <v>65</v>
      </c>
      <c r="M6034" s="77"/>
    </row>
    <row r="6035" spans="1:13">
      <c r="A6035" s="81" t="s">
        <v>14011</v>
      </c>
      <c r="B6035" s="81" t="s">
        <v>15088</v>
      </c>
      <c r="C6035" s="81" t="s">
        <v>15234</v>
      </c>
      <c r="D6035" s="81">
        <v>211</v>
      </c>
      <c r="E6035" s="82" t="s">
        <v>12581</v>
      </c>
      <c r="F6035" s="81" t="s">
        <v>12581</v>
      </c>
      <c r="G6035" s="85">
        <v>100251</v>
      </c>
      <c r="H6035" s="81" t="s">
        <v>15300</v>
      </c>
      <c r="I6035" s="81" t="s">
        <v>15285</v>
      </c>
      <c r="J6035" s="81" t="s">
        <v>350</v>
      </c>
      <c r="K6035" s="82">
        <v>9.27</v>
      </c>
      <c r="L6035" s="81" t="s">
        <v>65</v>
      </c>
      <c r="M6035" s="77"/>
    </row>
    <row r="6036" spans="1:13">
      <c r="A6036" s="81" t="s">
        <v>14011</v>
      </c>
      <c r="B6036" s="81" t="s">
        <v>15088</v>
      </c>
      <c r="C6036" s="81" t="s">
        <v>15234</v>
      </c>
      <c r="D6036" s="81">
        <v>211</v>
      </c>
      <c r="E6036" s="82" t="s">
        <v>12581</v>
      </c>
      <c r="F6036" s="81" t="s">
        <v>12581</v>
      </c>
      <c r="G6036" s="85">
        <v>100252</v>
      </c>
      <c r="H6036" s="81" t="s">
        <v>15301</v>
      </c>
      <c r="I6036" s="81" t="s">
        <v>15285</v>
      </c>
      <c r="J6036" s="81" t="s">
        <v>350</v>
      </c>
      <c r="K6036" s="82">
        <v>13.91</v>
      </c>
      <c r="L6036" s="81" t="s">
        <v>65</v>
      </c>
      <c r="M6036" s="77"/>
    </row>
    <row r="6037" spans="1:13">
      <c r="A6037" s="81" t="s">
        <v>14011</v>
      </c>
      <c r="B6037" s="81" t="s">
        <v>15088</v>
      </c>
      <c r="C6037" s="81" t="s">
        <v>15234</v>
      </c>
      <c r="D6037" s="81">
        <v>211</v>
      </c>
      <c r="E6037" s="82" t="s">
        <v>12581</v>
      </c>
      <c r="F6037" s="81" t="s">
        <v>12581</v>
      </c>
      <c r="G6037" s="85">
        <v>100253</v>
      </c>
      <c r="H6037" s="81" t="s">
        <v>15302</v>
      </c>
      <c r="I6037" s="81" t="s">
        <v>15285</v>
      </c>
      <c r="J6037" s="81" t="s">
        <v>350</v>
      </c>
      <c r="K6037" s="82">
        <v>18.54</v>
      </c>
      <c r="L6037" s="81" t="s">
        <v>65</v>
      </c>
      <c r="M6037" s="77"/>
    </row>
    <row r="6038" spans="1:13">
      <c r="A6038" s="81" t="s">
        <v>14011</v>
      </c>
      <c r="B6038" s="81" t="s">
        <v>15088</v>
      </c>
      <c r="C6038" s="81" t="s">
        <v>15234</v>
      </c>
      <c r="D6038" s="81">
        <v>211</v>
      </c>
      <c r="E6038" s="82" t="s">
        <v>12581</v>
      </c>
      <c r="F6038" s="81" t="s">
        <v>12581</v>
      </c>
      <c r="G6038" s="85">
        <v>100254</v>
      </c>
      <c r="H6038" s="81" t="s">
        <v>15303</v>
      </c>
      <c r="I6038" s="81" t="s">
        <v>15285</v>
      </c>
      <c r="J6038" s="81" t="s">
        <v>350</v>
      </c>
      <c r="K6038" s="82">
        <v>27.82</v>
      </c>
      <c r="L6038" s="81" t="s">
        <v>65</v>
      </c>
      <c r="M6038" s="77"/>
    </row>
    <row r="6039" spans="1:13">
      <c r="A6039" s="81" t="s">
        <v>14011</v>
      </c>
      <c r="B6039" s="81" t="s">
        <v>15088</v>
      </c>
      <c r="C6039" s="81" t="s">
        <v>15234</v>
      </c>
      <c r="D6039" s="81">
        <v>211</v>
      </c>
      <c r="E6039" s="82" t="s">
        <v>12581</v>
      </c>
      <c r="F6039" s="81" t="s">
        <v>12581</v>
      </c>
      <c r="G6039" s="85">
        <v>100255</v>
      </c>
      <c r="H6039" s="81" t="s">
        <v>15304</v>
      </c>
      <c r="I6039" s="81" t="s">
        <v>15285</v>
      </c>
      <c r="J6039" s="81" t="s">
        <v>350</v>
      </c>
      <c r="K6039" s="82">
        <v>9.41</v>
      </c>
      <c r="L6039" s="81" t="s">
        <v>65</v>
      </c>
      <c r="M6039" s="77"/>
    </row>
    <row r="6040" spans="1:13">
      <c r="A6040" s="81" t="s">
        <v>14011</v>
      </c>
      <c r="B6040" s="81" t="s">
        <v>15088</v>
      </c>
      <c r="C6040" s="81" t="s">
        <v>15234</v>
      </c>
      <c r="D6040" s="81">
        <v>211</v>
      </c>
      <c r="E6040" s="82" t="s">
        <v>12581</v>
      </c>
      <c r="F6040" s="81" t="s">
        <v>12581</v>
      </c>
      <c r="G6040" s="85">
        <v>100256</v>
      </c>
      <c r="H6040" s="81" t="s">
        <v>15305</v>
      </c>
      <c r="I6040" s="81" t="s">
        <v>15285</v>
      </c>
      <c r="J6040" s="81" t="s">
        <v>350</v>
      </c>
      <c r="K6040" s="82">
        <v>6.27</v>
      </c>
      <c r="L6040" s="81" t="s">
        <v>65</v>
      </c>
      <c r="M6040" s="77"/>
    </row>
    <row r="6041" spans="1:13">
      <c r="A6041" s="81" t="s">
        <v>14011</v>
      </c>
      <c r="B6041" s="81" t="s">
        <v>15088</v>
      </c>
      <c r="C6041" s="81" t="s">
        <v>15234</v>
      </c>
      <c r="D6041" s="81">
        <v>211</v>
      </c>
      <c r="E6041" s="82" t="s">
        <v>12581</v>
      </c>
      <c r="F6041" s="81" t="s">
        <v>12581</v>
      </c>
      <c r="G6041" s="85">
        <v>100257</v>
      </c>
      <c r="H6041" s="81" t="s">
        <v>15306</v>
      </c>
      <c r="I6041" s="81" t="s">
        <v>15285</v>
      </c>
      <c r="J6041" s="81" t="s">
        <v>350</v>
      </c>
      <c r="K6041" s="82">
        <v>3.76</v>
      </c>
      <c r="L6041" s="81" t="s">
        <v>65</v>
      </c>
      <c r="M6041" s="77"/>
    </row>
    <row r="6042" spans="1:13">
      <c r="A6042" s="81" t="s">
        <v>14011</v>
      </c>
      <c r="B6042" s="81" t="s">
        <v>15088</v>
      </c>
      <c r="C6042" s="81" t="s">
        <v>15234</v>
      </c>
      <c r="D6042" s="81">
        <v>211</v>
      </c>
      <c r="E6042" s="82" t="s">
        <v>12581</v>
      </c>
      <c r="F6042" s="81" t="s">
        <v>12581</v>
      </c>
      <c r="G6042" s="85">
        <v>100258</v>
      </c>
      <c r="H6042" s="81" t="s">
        <v>15307</v>
      </c>
      <c r="I6042" s="81" t="s">
        <v>15285</v>
      </c>
      <c r="J6042" s="81" t="s">
        <v>350</v>
      </c>
      <c r="K6042" s="82">
        <v>9.41</v>
      </c>
      <c r="L6042" s="81" t="s">
        <v>65</v>
      </c>
      <c r="M6042" s="77"/>
    </row>
    <row r="6043" spans="1:13">
      <c r="A6043" s="81" t="s">
        <v>14011</v>
      </c>
      <c r="B6043" s="81" t="s">
        <v>15088</v>
      </c>
      <c r="C6043" s="81" t="s">
        <v>15234</v>
      </c>
      <c r="D6043" s="81">
        <v>211</v>
      </c>
      <c r="E6043" s="82" t="s">
        <v>12581</v>
      </c>
      <c r="F6043" s="81" t="s">
        <v>12581</v>
      </c>
      <c r="G6043" s="85">
        <v>100259</v>
      </c>
      <c r="H6043" s="81" t="s">
        <v>15308</v>
      </c>
      <c r="I6043" s="81" t="s">
        <v>15285</v>
      </c>
      <c r="J6043" s="81" t="s">
        <v>350</v>
      </c>
      <c r="K6043" s="82">
        <v>18.54</v>
      </c>
      <c r="L6043" s="81" t="s">
        <v>65</v>
      </c>
      <c r="M6043" s="77"/>
    </row>
    <row r="6044" spans="1:13">
      <c r="A6044" s="81" t="s">
        <v>14011</v>
      </c>
      <c r="B6044" s="81" t="s">
        <v>15088</v>
      </c>
      <c r="C6044" s="81" t="s">
        <v>15234</v>
      </c>
      <c r="D6044" s="81">
        <v>211</v>
      </c>
      <c r="E6044" s="82" t="s">
        <v>12581</v>
      </c>
      <c r="F6044" s="81" t="s">
        <v>12581</v>
      </c>
      <c r="G6044" s="85">
        <v>100260</v>
      </c>
      <c r="H6044" s="81" t="s">
        <v>15309</v>
      </c>
      <c r="I6044" s="81" t="s">
        <v>15239</v>
      </c>
      <c r="J6044" s="81" t="s">
        <v>350</v>
      </c>
      <c r="K6044" s="82">
        <v>6.11</v>
      </c>
      <c r="L6044" s="81" t="s">
        <v>65</v>
      </c>
      <c r="M6044" s="77"/>
    </row>
    <row r="6045" spans="1:13">
      <c r="A6045" s="81" t="s">
        <v>14011</v>
      </c>
      <c r="B6045" s="81" t="s">
        <v>15088</v>
      </c>
      <c r="C6045" s="81" t="s">
        <v>15234</v>
      </c>
      <c r="D6045" s="81">
        <v>211</v>
      </c>
      <c r="E6045" s="82" t="s">
        <v>12581</v>
      </c>
      <c r="F6045" s="81" t="s">
        <v>12581</v>
      </c>
      <c r="G6045" s="85">
        <v>100261</v>
      </c>
      <c r="H6045" s="81" t="s">
        <v>15310</v>
      </c>
      <c r="I6045" s="81" t="s">
        <v>15239</v>
      </c>
      <c r="J6045" s="81" t="s">
        <v>350</v>
      </c>
      <c r="K6045" s="82">
        <v>3.84</v>
      </c>
      <c r="L6045" s="81" t="s">
        <v>65</v>
      </c>
      <c r="M6045" s="77"/>
    </row>
    <row r="6046" spans="1:13">
      <c r="A6046" s="81" t="s">
        <v>14011</v>
      </c>
      <c r="B6046" s="81" t="s">
        <v>15088</v>
      </c>
      <c r="C6046" s="81" t="s">
        <v>15234</v>
      </c>
      <c r="D6046" s="81">
        <v>211</v>
      </c>
      <c r="E6046" s="82" t="s">
        <v>12581</v>
      </c>
      <c r="F6046" s="81" t="s">
        <v>12581</v>
      </c>
      <c r="G6046" s="85">
        <v>100262</v>
      </c>
      <c r="H6046" s="81" t="s">
        <v>15311</v>
      </c>
      <c r="I6046" s="81" t="s">
        <v>15239</v>
      </c>
      <c r="J6046" s="81" t="s">
        <v>350</v>
      </c>
      <c r="K6046" s="82">
        <v>2.38</v>
      </c>
      <c r="L6046" s="81" t="s">
        <v>65</v>
      </c>
      <c r="M6046" s="77"/>
    </row>
    <row r="6047" spans="1:13">
      <c r="A6047" s="81" t="s">
        <v>14011</v>
      </c>
      <c r="B6047" s="81" t="s">
        <v>15088</v>
      </c>
      <c r="C6047" s="81" t="s">
        <v>15234</v>
      </c>
      <c r="D6047" s="81">
        <v>211</v>
      </c>
      <c r="E6047" s="82" t="s">
        <v>12581</v>
      </c>
      <c r="F6047" s="81" t="s">
        <v>12581</v>
      </c>
      <c r="G6047" s="85">
        <v>100263</v>
      </c>
      <c r="H6047" s="81" t="s">
        <v>15312</v>
      </c>
      <c r="I6047" s="81" t="s">
        <v>15239</v>
      </c>
      <c r="J6047" s="81" t="s">
        <v>350</v>
      </c>
      <c r="K6047" s="82">
        <v>1.52</v>
      </c>
      <c r="L6047" s="81" t="s">
        <v>65</v>
      </c>
      <c r="M6047" s="77"/>
    </row>
    <row r="6048" spans="1:13">
      <c r="A6048" s="81" t="s">
        <v>14011</v>
      </c>
      <c r="B6048" s="81" t="s">
        <v>15088</v>
      </c>
      <c r="C6048" s="81" t="s">
        <v>15234</v>
      </c>
      <c r="D6048" s="81">
        <v>211</v>
      </c>
      <c r="E6048" s="82" t="s">
        <v>12581</v>
      </c>
      <c r="F6048" s="81" t="s">
        <v>12581</v>
      </c>
      <c r="G6048" s="85">
        <v>100264</v>
      </c>
      <c r="H6048" s="81" t="s">
        <v>15313</v>
      </c>
      <c r="I6048" s="81" t="s">
        <v>15266</v>
      </c>
      <c r="J6048" s="81" t="s">
        <v>350</v>
      </c>
      <c r="K6048" s="82">
        <v>27.78</v>
      </c>
      <c r="L6048" s="81" t="s">
        <v>65</v>
      </c>
      <c r="M6048" s="77"/>
    </row>
    <row r="6049" spans="1:13">
      <c r="A6049" s="81" t="s">
        <v>14011</v>
      </c>
      <c r="B6049" s="81" t="s">
        <v>15088</v>
      </c>
      <c r="C6049" s="81" t="s">
        <v>15234</v>
      </c>
      <c r="D6049" s="81">
        <v>211</v>
      </c>
      <c r="E6049" s="82" t="s">
        <v>12581</v>
      </c>
      <c r="F6049" s="81" t="s">
        <v>12581</v>
      </c>
      <c r="G6049" s="85">
        <v>100265</v>
      </c>
      <c r="H6049" s="81" t="s">
        <v>15314</v>
      </c>
      <c r="I6049" s="81" t="s">
        <v>312</v>
      </c>
      <c r="J6049" s="81" t="s">
        <v>350</v>
      </c>
      <c r="K6049" s="82">
        <v>0.57999999999999996</v>
      </c>
      <c r="L6049" s="81" t="s">
        <v>65</v>
      </c>
      <c r="M6049" s="77"/>
    </row>
    <row r="6050" spans="1:13">
      <c r="A6050" s="81" t="s">
        <v>14011</v>
      </c>
      <c r="B6050" s="81" t="s">
        <v>15088</v>
      </c>
      <c r="C6050" s="81" t="s">
        <v>15234</v>
      </c>
      <c r="D6050" s="81">
        <v>211</v>
      </c>
      <c r="E6050" s="82" t="s">
        <v>12581</v>
      </c>
      <c r="F6050" s="81" t="s">
        <v>12581</v>
      </c>
      <c r="G6050" s="85">
        <v>100266</v>
      </c>
      <c r="H6050" s="81" t="s">
        <v>15315</v>
      </c>
      <c r="I6050" s="81" t="s">
        <v>15253</v>
      </c>
      <c r="J6050" s="81" t="s">
        <v>350</v>
      </c>
      <c r="K6050" s="82">
        <v>59.04</v>
      </c>
      <c r="L6050" s="81" t="s">
        <v>65</v>
      </c>
      <c r="M6050" s="77"/>
    </row>
    <row r="6051" spans="1:13">
      <c r="A6051" s="81" t="s">
        <v>14011</v>
      </c>
      <c r="B6051" s="81" t="s">
        <v>15088</v>
      </c>
      <c r="C6051" s="81" t="s">
        <v>15234</v>
      </c>
      <c r="D6051" s="81">
        <v>211</v>
      </c>
      <c r="E6051" s="82" t="s">
        <v>12581</v>
      </c>
      <c r="F6051" s="81" t="s">
        <v>12581</v>
      </c>
      <c r="G6051" s="85">
        <v>100267</v>
      </c>
      <c r="H6051" s="81" t="s">
        <v>15316</v>
      </c>
      <c r="I6051" s="81" t="s">
        <v>24</v>
      </c>
      <c r="J6051" s="81" t="s">
        <v>350</v>
      </c>
      <c r="K6051" s="82">
        <v>1.17</v>
      </c>
      <c r="L6051" s="81" t="s">
        <v>65</v>
      </c>
      <c r="M6051" s="77"/>
    </row>
    <row r="6052" spans="1:13">
      <c r="A6052" s="81" t="s">
        <v>14011</v>
      </c>
      <c r="B6052" s="81" t="s">
        <v>15088</v>
      </c>
      <c r="C6052" s="81" t="s">
        <v>15234</v>
      </c>
      <c r="D6052" s="81">
        <v>211</v>
      </c>
      <c r="E6052" s="82" t="s">
        <v>12581</v>
      </c>
      <c r="F6052" s="81" t="s">
        <v>12581</v>
      </c>
      <c r="G6052" s="85">
        <v>100268</v>
      </c>
      <c r="H6052" s="81" t="s">
        <v>15317</v>
      </c>
      <c r="I6052" s="81" t="s">
        <v>15253</v>
      </c>
      <c r="J6052" s="81" t="s">
        <v>350</v>
      </c>
      <c r="K6052" s="82">
        <v>59.04</v>
      </c>
      <c r="L6052" s="81" t="s">
        <v>65</v>
      </c>
      <c r="M6052" s="77"/>
    </row>
    <row r="6053" spans="1:13">
      <c r="A6053" s="81" t="s">
        <v>14011</v>
      </c>
      <c r="B6053" s="81" t="s">
        <v>15088</v>
      </c>
      <c r="C6053" s="81" t="s">
        <v>15234</v>
      </c>
      <c r="D6053" s="81">
        <v>211</v>
      </c>
      <c r="E6053" s="82" t="s">
        <v>12581</v>
      </c>
      <c r="F6053" s="81" t="s">
        <v>12581</v>
      </c>
      <c r="G6053" s="85">
        <v>100269</v>
      </c>
      <c r="H6053" s="81" t="s">
        <v>15318</v>
      </c>
      <c r="I6053" s="81" t="s">
        <v>24</v>
      </c>
      <c r="J6053" s="81" t="s">
        <v>350</v>
      </c>
      <c r="K6053" s="82">
        <v>1.17</v>
      </c>
      <c r="L6053" s="81" t="s">
        <v>65</v>
      </c>
      <c r="M6053" s="77"/>
    </row>
    <row r="6054" spans="1:13">
      <c r="A6054" s="81" t="s">
        <v>14011</v>
      </c>
      <c r="B6054" s="81" t="s">
        <v>15088</v>
      </c>
      <c r="C6054" s="81" t="s">
        <v>15234</v>
      </c>
      <c r="D6054" s="81">
        <v>211</v>
      </c>
      <c r="E6054" s="82" t="s">
        <v>12581</v>
      </c>
      <c r="F6054" s="81" t="s">
        <v>12581</v>
      </c>
      <c r="G6054" s="85">
        <v>100270</v>
      </c>
      <c r="H6054" s="81" t="s">
        <v>15319</v>
      </c>
      <c r="I6054" s="81" t="s">
        <v>15253</v>
      </c>
      <c r="J6054" s="81" t="s">
        <v>350</v>
      </c>
      <c r="K6054" s="82">
        <v>44.25</v>
      </c>
      <c r="L6054" s="81" t="s">
        <v>65</v>
      </c>
      <c r="M6054" s="77"/>
    </row>
    <row r="6055" spans="1:13">
      <c r="A6055" s="81" t="s">
        <v>14011</v>
      </c>
      <c r="B6055" s="81" t="s">
        <v>15088</v>
      </c>
      <c r="C6055" s="81" t="s">
        <v>15234</v>
      </c>
      <c r="D6055" s="81">
        <v>211</v>
      </c>
      <c r="E6055" s="82" t="s">
        <v>12581</v>
      </c>
      <c r="F6055" s="81" t="s">
        <v>12581</v>
      </c>
      <c r="G6055" s="85">
        <v>100271</v>
      </c>
      <c r="H6055" s="81" t="s">
        <v>15320</v>
      </c>
      <c r="I6055" s="81" t="s">
        <v>15266</v>
      </c>
      <c r="J6055" s="81" t="s">
        <v>350</v>
      </c>
      <c r="K6055" s="82">
        <v>44.28</v>
      </c>
      <c r="L6055" s="81" t="s">
        <v>65</v>
      </c>
      <c r="M6055" s="77"/>
    </row>
    <row r="6056" spans="1:13">
      <c r="A6056" s="81" t="s">
        <v>14011</v>
      </c>
      <c r="B6056" s="81" t="s">
        <v>15088</v>
      </c>
      <c r="C6056" s="81" t="s">
        <v>15234</v>
      </c>
      <c r="D6056" s="81">
        <v>211</v>
      </c>
      <c r="E6056" s="82" t="s">
        <v>12581</v>
      </c>
      <c r="F6056" s="81" t="s">
        <v>12581</v>
      </c>
      <c r="G6056" s="85">
        <v>100272</v>
      </c>
      <c r="H6056" s="81" t="s">
        <v>15321</v>
      </c>
      <c r="I6056" s="81" t="s">
        <v>312</v>
      </c>
      <c r="J6056" s="81" t="s">
        <v>350</v>
      </c>
      <c r="K6056" s="82">
        <v>0.87</v>
      </c>
      <c r="L6056" s="81" t="s">
        <v>65</v>
      </c>
      <c r="M6056" s="77"/>
    </row>
    <row r="6057" spans="1:13">
      <c r="A6057" s="81" t="s">
        <v>14011</v>
      </c>
      <c r="B6057" s="81" t="s">
        <v>15088</v>
      </c>
      <c r="C6057" s="81" t="s">
        <v>15234</v>
      </c>
      <c r="D6057" s="81">
        <v>211</v>
      </c>
      <c r="E6057" s="82" t="s">
        <v>12581</v>
      </c>
      <c r="F6057" s="81" t="s">
        <v>12581</v>
      </c>
      <c r="G6057" s="85">
        <v>100273</v>
      </c>
      <c r="H6057" s="81" t="s">
        <v>15322</v>
      </c>
      <c r="I6057" s="81" t="s">
        <v>15239</v>
      </c>
      <c r="J6057" s="81" t="s">
        <v>350</v>
      </c>
      <c r="K6057" s="82">
        <v>2.31</v>
      </c>
      <c r="L6057" s="81" t="s">
        <v>65</v>
      </c>
      <c r="M6057" s="77"/>
    </row>
    <row r="6058" spans="1:13">
      <c r="A6058" s="81" t="s">
        <v>14011</v>
      </c>
      <c r="B6058" s="81" t="s">
        <v>15088</v>
      </c>
      <c r="C6058" s="81" t="s">
        <v>15234</v>
      </c>
      <c r="D6058" s="81">
        <v>211</v>
      </c>
      <c r="E6058" s="82" t="s">
        <v>12581</v>
      </c>
      <c r="F6058" s="81" t="s">
        <v>12581</v>
      </c>
      <c r="G6058" s="85">
        <v>100274</v>
      </c>
      <c r="H6058" s="81" t="s">
        <v>15323</v>
      </c>
      <c r="I6058" s="81" t="s">
        <v>15266</v>
      </c>
      <c r="J6058" s="81" t="s">
        <v>350</v>
      </c>
      <c r="K6058" s="82">
        <v>19.690000000000001</v>
      </c>
      <c r="L6058" s="81" t="s">
        <v>65</v>
      </c>
      <c r="M6058" s="77"/>
    </row>
    <row r="6059" spans="1:13">
      <c r="A6059" s="81" t="s">
        <v>14011</v>
      </c>
      <c r="B6059" s="81" t="s">
        <v>15088</v>
      </c>
      <c r="C6059" s="81" t="s">
        <v>15234</v>
      </c>
      <c r="D6059" s="81">
        <v>211</v>
      </c>
      <c r="E6059" s="82" t="s">
        <v>12581</v>
      </c>
      <c r="F6059" s="81" t="s">
        <v>12581</v>
      </c>
      <c r="G6059" s="85">
        <v>100275</v>
      </c>
      <c r="H6059" s="81" t="s">
        <v>15324</v>
      </c>
      <c r="I6059" s="81" t="s">
        <v>15266</v>
      </c>
      <c r="J6059" s="81" t="s">
        <v>350</v>
      </c>
      <c r="K6059" s="82">
        <v>12.73</v>
      </c>
      <c r="L6059" s="81" t="s">
        <v>65</v>
      </c>
      <c r="M6059" s="77"/>
    </row>
    <row r="6060" spans="1:13">
      <c r="A6060" s="81" t="s">
        <v>14011</v>
      </c>
      <c r="B6060" s="81" t="s">
        <v>15088</v>
      </c>
      <c r="C6060" s="81" t="s">
        <v>15234</v>
      </c>
      <c r="D6060" s="81">
        <v>211</v>
      </c>
      <c r="E6060" s="82" t="s">
        <v>12581</v>
      </c>
      <c r="F6060" s="81" t="s">
        <v>12581</v>
      </c>
      <c r="G6060" s="85">
        <v>100276</v>
      </c>
      <c r="H6060" s="81" t="s">
        <v>15325</v>
      </c>
      <c r="I6060" s="81" t="s">
        <v>15266</v>
      </c>
      <c r="J6060" s="81" t="s">
        <v>350</v>
      </c>
      <c r="K6060" s="82">
        <v>23.23</v>
      </c>
      <c r="L6060" s="81" t="s">
        <v>65</v>
      </c>
      <c r="M6060" s="77"/>
    </row>
    <row r="6061" spans="1:13">
      <c r="A6061" s="81" t="s">
        <v>14011</v>
      </c>
      <c r="B6061" s="81" t="s">
        <v>15088</v>
      </c>
      <c r="C6061" s="81" t="s">
        <v>15234</v>
      </c>
      <c r="D6061" s="81">
        <v>211</v>
      </c>
      <c r="E6061" s="82" t="s">
        <v>12581</v>
      </c>
      <c r="F6061" s="81" t="s">
        <v>12581</v>
      </c>
      <c r="G6061" s="85">
        <v>100277</v>
      </c>
      <c r="H6061" s="81" t="s">
        <v>15326</v>
      </c>
      <c r="I6061" s="81" t="s">
        <v>15266</v>
      </c>
      <c r="J6061" s="81" t="s">
        <v>287</v>
      </c>
      <c r="K6061" s="82">
        <v>1.44</v>
      </c>
      <c r="L6061" s="81" t="s">
        <v>65</v>
      </c>
      <c r="M6061" s="77"/>
    </row>
    <row r="6062" spans="1:13">
      <c r="A6062" s="81" t="s">
        <v>14011</v>
      </c>
      <c r="B6062" s="81" t="s">
        <v>15088</v>
      </c>
      <c r="C6062" s="81" t="s">
        <v>15234</v>
      </c>
      <c r="D6062" s="81">
        <v>211</v>
      </c>
      <c r="E6062" s="82" t="s">
        <v>12581</v>
      </c>
      <c r="F6062" s="81" t="s">
        <v>12581</v>
      </c>
      <c r="G6062" s="85">
        <v>100278</v>
      </c>
      <c r="H6062" s="81" t="s">
        <v>15327</v>
      </c>
      <c r="I6062" s="81" t="s">
        <v>15253</v>
      </c>
      <c r="J6062" s="81" t="s">
        <v>350</v>
      </c>
      <c r="K6062" s="82">
        <v>28.24</v>
      </c>
      <c r="L6062" s="81" t="s">
        <v>65</v>
      </c>
      <c r="M6062" s="77"/>
    </row>
    <row r="6063" spans="1:13">
      <c r="A6063" s="81" t="s">
        <v>14011</v>
      </c>
      <c r="B6063" s="81" t="s">
        <v>15088</v>
      </c>
      <c r="C6063" s="81" t="s">
        <v>15234</v>
      </c>
      <c r="D6063" s="81">
        <v>211</v>
      </c>
      <c r="E6063" s="82" t="s">
        <v>12581</v>
      </c>
      <c r="F6063" s="81" t="s">
        <v>12581</v>
      </c>
      <c r="G6063" s="85">
        <v>100279</v>
      </c>
      <c r="H6063" s="81" t="s">
        <v>15328</v>
      </c>
      <c r="I6063" s="81" t="s">
        <v>24</v>
      </c>
      <c r="J6063" s="81" t="s">
        <v>350</v>
      </c>
      <c r="K6063" s="82">
        <v>0.54</v>
      </c>
      <c r="L6063" s="81" t="s">
        <v>65</v>
      </c>
      <c r="M6063" s="77"/>
    </row>
    <row r="6064" spans="1:13">
      <c r="A6064" s="81" t="s">
        <v>14011</v>
      </c>
      <c r="B6064" s="81" t="s">
        <v>15088</v>
      </c>
      <c r="C6064" s="81" t="s">
        <v>15234</v>
      </c>
      <c r="D6064" s="81">
        <v>211</v>
      </c>
      <c r="E6064" s="82" t="s">
        <v>12581</v>
      </c>
      <c r="F6064" s="81" t="s">
        <v>12581</v>
      </c>
      <c r="G6064" s="85">
        <v>100280</v>
      </c>
      <c r="H6064" s="81" t="s">
        <v>15329</v>
      </c>
      <c r="I6064" s="81" t="s">
        <v>15253</v>
      </c>
      <c r="J6064" s="81" t="s">
        <v>350</v>
      </c>
      <c r="K6064" s="82">
        <v>12.97</v>
      </c>
      <c r="L6064" s="81" t="s">
        <v>65</v>
      </c>
      <c r="M6064" s="77"/>
    </row>
    <row r="6065" spans="1:13">
      <c r="A6065" s="81" t="s">
        <v>14011</v>
      </c>
      <c r="B6065" s="81" t="s">
        <v>15088</v>
      </c>
      <c r="C6065" s="81" t="s">
        <v>15234</v>
      </c>
      <c r="D6065" s="81">
        <v>211</v>
      </c>
      <c r="E6065" s="82" t="s">
        <v>12581</v>
      </c>
      <c r="F6065" s="81" t="s">
        <v>12581</v>
      </c>
      <c r="G6065" s="85">
        <v>100281</v>
      </c>
      <c r="H6065" s="81" t="s">
        <v>15330</v>
      </c>
      <c r="I6065" s="81" t="s">
        <v>15253</v>
      </c>
      <c r="J6065" s="81" t="s">
        <v>287</v>
      </c>
      <c r="K6065" s="82">
        <v>2.79</v>
      </c>
      <c r="L6065" s="81" t="s">
        <v>65</v>
      </c>
      <c r="M6065" s="77"/>
    </row>
    <row r="6066" spans="1:13">
      <c r="A6066" s="81" t="s">
        <v>14011</v>
      </c>
      <c r="B6066" s="81" t="s">
        <v>15088</v>
      </c>
      <c r="C6066" s="81" t="s">
        <v>15234</v>
      </c>
      <c r="D6066" s="81">
        <v>211</v>
      </c>
      <c r="E6066" s="82" t="s">
        <v>12581</v>
      </c>
      <c r="F6066" s="81" t="s">
        <v>12581</v>
      </c>
      <c r="G6066" s="85">
        <v>100282</v>
      </c>
      <c r="H6066" s="81" t="s">
        <v>15331</v>
      </c>
      <c r="I6066" s="81" t="s">
        <v>15266</v>
      </c>
      <c r="J6066" s="81" t="s">
        <v>350</v>
      </c>
      <c r="K6066" s="82">
        <v>110.61</v>
      </c>
      <c r="L6066" s="81" t="s">
        <v>65</v>
      </c>
      <c r="M6066" s="77"/>
    </row>
    <row r="6067" spans="1:13">
      <c r="A6067" s="81" t="s">
        <v>14011</v>
      </c>
      <c r="B6067" s="81" t="s">
        <v>15088</v>
      </c>
      <c r="C6067" s="81" t="s">
        <v>15234</v>
      </c>
      <c r="D6067" s="81">
        <v>211</v>
      </c>
      <c r="E6067" s="82" t="s">
        <v>12581</v>
      </c>
      <c r="F6067" s="81" t="s">
        <v>12581</v>
      </c>
      <c r="G6067" s="85">
        <v>100283</v>
      </c>
      <c r="H6067" s="81" t="s">
        <v>15332</v>
      </c>
      <c r="I6067" s="81" t="s">
        <v>15266</v>
      </c>
      <c r="J6067" s="81" t="s">
        <v>350</v>
      </c>
      <c r="K6067" s="82">
        <v>17.87</v>
      </c>
      <c r="L6067" s="81" t="s">
        <v>65</v>
      </c>
      <c r="M6067" s="77"/>
    </row>
    <row r="6068" spans="1:13">
      <c r="A6068" s="81" t="s">
        <v>14011</v>
      </c>
      <c r="B6068" s="81" t="s">
        <v>15088</v>
      </c>
      <c r="C6068" s="81" t="s">
        <v>15234</v>
      </c>
      <c r="D6068" s="81">
        <v>211</v>
      </c>
      <c r="E6068" s="82" t="s">
        <v>12581</v>
      </c>
      <c r="F6068" s="81" t="s">
        <v>12581</v>
      </c>
      <c r="G6068" s="85">
        <v>100284</v>
      </c>
      <c r="H6068" s="81" t="s">
        <v>15333</v>
      </c>
      <c r="I6068" s="81" t="s">
        <v>15266</v>
      </c>
      <c r="J6068" s="81" t="s">
        <v>287</v>
      </c>
      <c r="K6068" s="82">
        <v>8.15</v>
      </c>
      <c r="L6068" s="81" t="s">
        <v>65</v>
      </c>
      <c r="M6068" s="77"/>
    </row>
    <row r="6069" spans="1:13">
      <c r="A6069" s="81" t="s">
        <v>14011</v>
      </c>
      <c r="B6069" s="81" t="s">
        <v>15088</v>
      </c>
      <c r="C6069" s="81" t="s">
        <v>15234</v>
      </c>
      <c r="D6069" s="81">
        <v>211</v>
      </c>
      <c r="E6069" s="82" t="s">
        <v>12581</v>
      </c>
      <c r="F6069" s="81" t="s">
        <v>12581</v>
      </c>
      <c r="G6069" s="85">
        <v>100285</v>
      </c>
      <c r="H6069" s="81" t="s">
        <v>15334</v>
      </c>
      <c r="I6069" s="81" t="s">
        <v>15285</v>
      </c>
      <c r="J6069" s="81" t="s">
        <v>350</v>
      </c>
      <c r="K6069" s="82">
        <v>29.72</v>
      </c>
      <c r="L6069" s="81" t="s">
        <v>65</v>
      </c>
      <c r="M6069" s="77"/>
    </row>
    <row r="6070" spans="1:13">
      <c r="A6070" s="81" t="s">
        <v>14011</v>
      </c>
      <c r="B6070" s="81" t="s">
        <v>15088</v>
      </c>
      <c r="C6070" s="81" t="s">
        <v>15234</v>
      </c>
      <c r="D6070" s="81">
        <v>211</v>
      </c>
      <c r="E6070" s="82" t="s">
        <v>12581</v>
      </c>
      <c r="F6070" s="81" t="s">
        <v>12581</v>
      </c>
      <c r="G6070" s="85">
        <v>100286</v>
      </c>
      <c r="H6070" s="81" t="s">
        <v>15335</v>
      </c>
      <c r="I6070" s="81" t="s">
        <v>15285</v>
      </c>
      <c r="J6070" s="81" t="s">
        <v>350</v>
      </c>
      <c r="K6070" s="82">
        <v>9.68</v>
      </c>
      <c r="L6070" s="81" t="s">
        <v>65</v>
      </c>
      <c r="M6070" s="77"/>
    </row>
    <row r="6071" spans="1:13">
      <c r="A6071" s="81" t="s">
        <v>14011</v>
      </c>
      <c r="B6071" s="81" t="s">
        <v>15088</v>
      </c>
      <c r="C6071" s="81" t="s">
        <v>15234</v>
      </c>
      <c r="D6071" s="81">
        <v>211</v>
      </c>
      <c r="E6071" s="82" t="s">
        <v>12581</v>
      </c>
      <c r="F6071" s="81" t="s">
        <v>12581</v>
      </c>
      <c r="G6071" s="85">
        <v>100287</v>
      </c>
      <c r="H6071" s="81" t="s">
        <v>15336</v>
      </c>
      <c r="I6071" s="81" t="s">
        <v>15285</v>
      </c>
      <c r="J6071" s="81" t="s">
        <v>350</v>
      </c>
      <c r="K6071" s="82">
        <v>9.27</v>
      </c>
      <c r="L6071" s="81" t="s">
        <v>65</v>
      </c>
      <c r="M6071" s="77"/>
    </row>
    <row r="6072" spans="1:13">
      <c r="A6072" s="81" t="s">
        <v>14011</v>
      </c>
      <c r="B6072" s="81" t="s">
        <v>15088</v>
      </c>
      <c r="C6072" s="81" t="s">
        <v>15337</v>
      </c>
      <c r="D6072" s="81">
        <v>212</v>
      </c>
      <c r="E6072" s="82" t="s">
        <v>12581</v>
      </c>
      <c r="F6072" s="81" t="s">
        <v>12581</v>
      </c>
      <c r="G6072" s="85">
        <v>99802</v>
      </c>
      <c r="H6072" s="81" t="s">
        <v>15338</v>
      </c>
      <c r="I6072" s="81" t="s">
        <v>312</v>
      </c>
      <c r="J6072" s="81" t="s">
        <v>350</v>
      </c>
      <c r="K6072" s="82">
        <v>0.37</v>
      </c>
      <c r="L6072" s="81" t="s">
        <v>65</v>
      </c>
      <c r="M6072" s="77"/>
    </row>
    <row r="6073" spans="1:13">
      <c r="A6073" s="81" t="s">
        <v>14011</v>
      </c>
      <c r="B6073" s="81" t="s">
        <v>15088</v>
      </c>
      <c r="C6073" s="81" t="s">
        <v>15337</v>
      </c>
      <c r="D6073" s="81">
        <v>212</v>
      </c>
      <c r="E6073" s="82" t="s">
        <v>12581</v>
      </c>
      <c r="F6073" s="81" t="s">
        <v>12581</v>
      </c>
      <c r="G6073" s="85">
        <v>99803</v>
      </c>
      <c r="H6073" s="81" t="s">
        <v>15339</v>
      </c>
      <c r="I6073" s="81" t="s">
        <v>312</v>
      </c>
      <c r="J6073" s="81" t="s">
        <v>350</v>
      </c>
      <c r="K6073" s="82">
        <v>1.47</v>
      </c>
      <c r="L6073" s="81" t="s">
        <v>65</v>
      </c>
      <c r="M6073" s="77"/>
    </row>
    <row r="6074" spans="1:13">
      <c r="A6074" s="81" t="s">
        <v>14011</v>
      </c>
      <c r="B6074" s="81" t="s">
        <v>15088</v>
      </c>
      <c r="C6074" s="81" t="s">
        <v>15337</v>
      </c>
      <c r="D6074" s="81">
        <v>212</v>
      </c>
      <c r="E6074" s="82" t="s">
        <v>12581</v>
      </c>
      <c r="F6074" s="81" t="s">
        <v>12581</v>
      </c>
      <c r="G6074" s="85">
        <v>99805</v>
      </c>
      <c r="H6074" s="81" t="s">
        <v>15340</v>
      </c>
      <c r="I6074" s="81" t="s">
        <v>312</v>
      </c>
      <c r="J6074" s="81" t="s">
        <v>64</v>
      </c>
      <c r="K6074" s="82">
        <v>7.71</v>
      </c>
      <c r="L6074" s="81" t="s">
        <v>65</v>
      </c>
      <c r="M6074" s="77"/>
    </row>
    <row r="6075" spans="1:13">
      <c r="A6075" s="81" t="s">
        <v>14011</v>
      </c>
      <c r="B6075" s="81" t="s">
        <v>15088</v>
      </c>
      <c r="C6075" s="81" t="s">
        <v>15337</v>
      </c>
      <c r="D6075" s="81">
        <v>212</v>
      </c>
      <c r="E6075" s="82" t="s">
        <v>12581</v>
      </c>
      <c r="F6075" s="81" t="s">
        <v>12581</v>
      </c>
      <c r="G6075" s="85">
        <v>99806</v>
      </c>
      <c r="H6075" s="81" t="s">
        <v>15341</v>
      </c>
      <c r="I6075" s="81" t="s">
        <v>312</v>
      </c>
      <c r="J6075" s="81" t="s">
        <v>350</v>
      </c>
      <c r="K6075" s="82">
        <v>0.6</v>
      </c>
      <c r="L6075" s="81" t="s">
        <v>65</v>
      </c>
      <c r="M6075" s="77"/>
    </row>
    <row r="6076" spans="1:13">
      <c r="A6076" s="81" t="s">
        <v>14011</v>
      </c>
      <c r="B6076" s="81" t="s">
        <v>15088</v>
      </c>
      <c r="C6076" s="81" t="s">
        <v>15337</v>
      </c>
      <c r="D6076" s="81">
        <v>212</v>
      </c>
      <c r="E6076" s="82" t="s">
        <v>12581</v>
      </c>
      <c r="F6076" s="81" t="s">
        <v>12581</v>
      </c>
      <c r="G6076" s="85">
        <v>99808</v>
      </c>
      <c r="H6076" s="81" t="s">
        <v>15342</v>
      </c>
      <c r="I6076" s="81" t="s">
        <v>312</v>
      </c>
      <c r="J6076" s="81" t="s">
        <v>64</v>
      </c>
      <c r="K6076" s="82">
        <v>2.5499999999999998</v>
      </c>
      <c r="L6076" s="81" t="s">
        <v>65</v>
      </c>
      <c r="M6076" s="77"/>
    </row>
    <row r="6077" spans="1:13">
      <c r="A6077" s="81" t="s">
        <v>14011</v>
      </c>
      <c r="B6077" s="81" t="s">
        <v>15088</v>
      </c>
      <c r="C6077" s="81" t="s">
        <v>15337</v>
      </c>
      <c r="D6077" s="81">
        <v>212</v>
      </c>
      <c r="E6077" s="82" t="s">
        <v>12581</v>
      </c>
      <c r="F6077" s="81" t="s">
        <v>12581</v>
      </c>
      <c r="G6077" s="85">
        <v>99809</v>
      </c>
      <c r="H6077" s="81" t="s">
        <v>15343</v>
      </c>
      <c r="I6077" s="81" t="s">
        <v>312</v>
      </c>
      <c r="J6077" s="81" t="s">
        <v>350</v>
      </c>
      <c r="K6077" s="82">
        <v>4.18</v>
      </c>
      <c r="L6077" s="81" t="s">
        <v>65</v>
      </c>
      <c r="M6077" s="77"/>
    </row>
    <row r="6078" spans="1:13">
      <c r="A6078" s="81" t="s">
        <v>14011</v>
      </c>
      <c r="B6078" s="81" t="s">
        <v>15088</v>
      </c>
      <c r="C6078" s="81" t="s">
        <v>15337</v>
      </c>
      <c r="D6078" s="81">
        <v>212</v>
      </c>
      <c r="E6078" s="82" t="s">
        <v>12581</v>
      </c>
      <c r="F6078" s="81" t="s">
        <v>12581</v>
      </c>
      <c r="G6078" s="85">
        <v>99811</v>
      </c>
      <c r="H6078" s="81" t="s">
        <v>15344</v>
      </c>
      <c r="I6078" s="81" t="s">
        <v>312</v>
      </c>
      <c r="J6078" s="81" t="s">
        <v>350</v>
      </c>
      <c r="K6078" s="82">
        <v>2.5</v>
      </c>
      <c r="L6078" s="81" t="s">
        <v>65</v>
      </c>
      <c r="M6078" s="77"/>
    </row>
    <row r="6079" spans="1:13">
      <c r="A6079" s="81" t="s">
        <v>14011</v>
      </c>
      <c r="B6079" s="81" t="s">
        <v>15088</v>
      </c>
      <c r="C6079" s="81" t="s">
        <v>15337</v>
      </c>
      <c r="D6079" s="81">
        <v>212</v>
      </c>
      <c r="E6079" s="82" t="s">
        <v>12581</v>
      </c>
      <c r="F6079" s="81" t="s">
        <v>12581</v>
      </c>
      <c r="G6079" s="85">
        <v>99812</v>
      </c>
      <c r="H6079" s="81" t="s">
        <v>15345</v>
      </c>
      <c r="I6079" s="81" t="s">
        <v>312</v>
      </c>
      <c r="J6079" s="81" t="s">
        <v>350</v>
      </c>
      <c r="K6079" s="82">
        <v>0.8</v>
      </c>
      <c r="L6079" s="81" t="s">
        <v>65</v>
      </c>
      <c r="M6079" s="77"/>
    </row>
    <row r="6080" spans="1:13">
      <c r="A6080" s="81" t="s">
        <v>14011</v>
      </c>
      <c r="B6080" s="81" t="s">
        <v>15088</v>
      </c>
      <c r="C6080" s="81" t="s">
        <v>15337</v>
      </c>
      <c r="D6080" s="81">
        <v>212</v>
      </c>
      <c r="E6080" s="82" t="s">
        <v>12581</v>
      </c>
      <c r="F6080" s="81" t="s">
        <v>12581</v>
      </c>
      <c r="G6080" s="85">
        <v>99814</v>
      </c>
      <c r="H6080" s="81" t="s">
        <v>15346</v>
      </c>
      <c r="I6080" s="81" t="s">
        <v>312</v>
      </c>
      <c r="J6080" s="81" t="s">
        <v>64</v>
      </c>
      <c r="K6080" s="82">
        <v>1.36</v>
      </c>
      <c r="L6080" s="81" t="s">
        <v>65</v>
      </c>
      <c r="M6080" s="77"/>
    </row>
    <row r="6081" spans="1:13">
      <c r="A6081" s="81" t="s">
        <v>14011</v>
      </c>
      <c r="B6081" s="81" t="s">
        <v>15088</v>
      </c>
      <c r="C6081" s="81" t="s">
        <v>15337</v>
      </c>
      <c r="D6081" s="81">
        <v>212</v>
      </c>
      <c r="E6081" s="82" t="s">
        <v>12581</v>
      </c>
      <c r="F6081" s="81" t="s">
        <v>12581</v>
      </c>
      <c r="G6081" s="85">
        <v>99822</v>
      </c>
      <c r="H6081" s="81" t="s">
        <v>15347</v>
      </c>
      <c r="I6081" s="81" t="s">
        <v>312</v>
      </c>
      <c r="J6081" s="81" t="s">
        <v>350</v>
      </c>
      <c r="K6081" s="82">
        <v>0.71</v>
      </c>
      <c r="L6081" s="81" t="s">
        <v>65</v>
      </c>
      <c r="M6081" s="77"/>
    </row>
    <row r="6082" spans="1:13">
      <c r="A6082" s="81" t="s">
        <v>14011</v>
      </c>
      <c r="B6082" s="81" t="s">
        <v>15088</v>
      </c>
      <c r="C6082" s="81" t="s">
        <v>15337</v>
      </c>
      <c r="D6082" s="81">
        <v>212</v>
      </c>
      <c r="E6082" s="82" t="s">
        <v>12581</v>
      </c>
      <c r="F6082" s="81" t="s">
        <v>12581</v>
      </c>
      <c r="G6082" s="85">
        <v>99826</v>
      </c>
      <c r="H6082" s="81" t="s">
        <v>15348</v>
      </c>
      <c r="I6082" s="81" t="s">
        <v>312</v>
      </c>
      <c r="J6082" s="81" t="s">
        <v>350</v>
      </c>
      <c r="K6082" s="82">
        <v>1.0900000000000001</v>
      </c>
      <c r="L6082" s="81" t="s">
        <v>65</v>
      </c>
      <c r="M6082" s="77"/>
    </row>
    <row r="6083" spans="1:13">
      <c r="A6083" s="81" t="s">
        <v>14011</v>
      </c>
      <c r="B6083" s="81" t="s">
        <v>15088</v>
      </c>
      <c r="C6083" s="81" t="s">
        <v>15349</v>
      </c>
      <c r="D6083" s="81">
        <v>318</v>
      </c>
      <c r="E6083" s="82" t="s">
        <v>12581</v>
      </c>
      <c r="F6083" s="81" t="s">
        <v>12581</v>
      </c>
      <c r="G6083" s="85">
        <v>73361</v>
      </c>
      <c r="H6083" s="81" t="s">
        <v>15350</v>
      </c>
      <c r="I6083" s="81" t="s">
        <v>1421</v>
      </c>
      <c r="J6083" s="81" t="s">
        <v>287</v>
      </c>
      <c r="K6083" s="82">
        <v>381.4</v>
      </c>
      <c r="L6083" s="81" t="s">
        <v>65</v>
      </c>
      <c r="M6083" s="77"/>
    </row>
    <row r="6084" spans="1:13">
      <c r="A6084" s="81" t="s">
        <v>14011</v>
      </c>
      <c r="B6084" s="81" t="s">
        <v>15088</v>
      </c>
      <c r="C6084" s="81" t="s">
        <v>15349</v>
      </c>
      <c r="D6084" s="81">
        <v>318</v>
      </c>
      <c r="E6084" s="82" t="s">
        <v>12581</v>
      </c>
      <c r="F6084" s="81" t="s">
        <v>12581</v>
      </c>
      <c r="G6084" s="85">
        <v>73714</v>
      </c>
      <c r="H6084" s="81" t="s">
        <v>15351</v>
      </c>
      <c r="I6084" s="81" t="s">
        <v>24</v>
      </c>
      <c r="J6084" s="81" t="s">
        <v>287</v>
      </c>
      <c r="K6084" s="78">
        <v>1552.62</v>
      </c>
      <c r="L6084" s="81" t="s">
        <v>65</v>
      </c>
      <c r="M6084" s="77"/>
    </row>
    <row r="6085" spans="1:13">
      <c r="A6085" s="81" t="s">
        <v>14011</v>
      </c>
      <c r="B6085" s="81" t="s">
        <v>15088</v>
      </c>
      <c r="C6085" s="81" t="s">
        <v>15349</v>
      </c>
      <c r="D6085" s="81">
        <v>318</v>
      </c>
      <c r="E6085" s="82" t="s">
        <v>12581</v>
      </c>
      <c r="F6085" s="81" t="s">
        <v>12581</v>
      </c>
      <c r="G6085" s="85">
        <v>97010</v>
      </c>
      <c r="H6085" s="81" t="s">
        <v>15352</v>
      </c>
      <c r="I6085" s="81" t="s">
        <v>25</v>
      </c>
      <c r="J6085" s="81" t="s">
        <v>64</v>
      </c>
      <c r="K6085" s="82">
        <v>55.42</v>
      </c>
      <c r="L6085" s="81" t="s">
        <v>65</v>
      </c>
      <c r="M6085" s="77"/>
    </row>
    <row r="6086" spans="1:13">
      <c r="A6086" s="81" t="s">
        <v>14011</v>
      </c>
      <c r="B6086" s="81" t="s">
        <v>15088</v>
      </c>
      <c r="C6086" s="81" t="s">
        <v>15349</v>
      </c>
      <c r="D6086" s="81">
        <v>318</v>
      </c>
      <c r="E6086" s="82" t="s">
        <v>12581</v>
      </c>
      <c r="F6086" s="81" t="s">
        <v>12581</v>
      </c>
      <c r="G6086" s="85">
        <v>97011</v>
      </c>
      <c r="H6086" s="81" t="s">
        <v>15353</v>
      </c>
      <c r="I6086" s="81" t="s">
        <v>25</v>
      </c>
      <c r="J6086" s="81" t="s">
        <v>64</v>
      </c>
      <c r="K6086" s="82">
        <v>42.21</v>
      </c>
      <c r="L6086" s="81" t="s">
        <v>65</v>
      </c>
      <c r="M6086" s="77"/>
    </row>
    <row r="6087" spans="1:13">
      <c r="A6087" s="81" t="s">
        <v>14011</v>
      </c>
      <c r="B6087" s="81" t="s">
        <v>15088</v>
      </c>
      <c r="C6087" s="81" t="s">
        <v>15349</v>
      </c>
      <c r="D6087" s="81">
        <v>318</v>
      </c>
      <c r="E6087" s="82" t="s">
        <v>12581</v>
      </c>
      <c r="F6087" s="81" t="s">
        <v>12581</v>
      </c>
      <c r="G6087" s="85">
        <v>97012</v>
      </c>
      <c r="H6087" s="81" t="s">
        <v>15354</v>
      </c>
      <c r="I6087" s="81" t="s">
        <v>25</v>
      </c>
      <c r="J6087" s="81" t="s">
        <v>64</v>
      </c>
      <c r="K6087" s="82">
        <v>35.6</v>
      </c>
      <c r="L6087" s="81" t="s">
        <v>65</v>
      </c>
      <c r="M6087" s="77"/>
    </row>
    <row r="6088" spans="1:13">
      <c r="A6088" s="81" t="s">
        <v>14011</v>
      </c>
      <c r="B6088" s="81" t="s">
        <v>15088</v>
      </c>
      <c r="C6088" s="81" t="s">
        <v>15349</v>
      </c>
      <c r="D6088" s="81">
        <v>318</v>
      </c>
      <c r="E6088" s="82" t="s">
        <v>12581</v>
      </c>
      <c r="F6088" s="81" t="s">
        <v>12581</v>
      </c>
      <c r="G6088" s="85">
        <v>97013</v>
      </c>
      <c r="H6088" s="81" t="s">
        <v>15355</v>
      </c>
      <c r="I6088" s="81" t="s">
        <v>25</v>
      </c>
      <c r="J6088" s="81" t="s">
        <v>64</v>
      </c>
      <c r="K6088" s="82">
        <v>57.92</v>
      </c>
      <c r="L6088" s="81" t="s">
        <v>65</v>
      </c>
      <c r="M6088" s="77"/>
    </row>
    <row r="6089" spans="1:13">
      <c r="A6089" s="81" t="s">
        <v>14011</v>
      </c>
      <c r="B6089" s="81" t="s">
        <v>15088</v>
      </c>
      <c r="C6089" s="81" t="s">
        <v>15349</v>
      </c>
      <c r="D6089" s="81">
        <v>318</v>
      </c>
      <c r="E6089" s="82" t="s">
        <v>12581</v>
      </c>
      <c r="F6089" s="81" t="s">
        <v>12581</v>
      </c>
      <c r="G6089" s="85">
        <v>97014</v>
      </c>
      <c r="H6089" s="81" t="s">
        <v>15356</v>
      </c>
      <c r="I6089" s="81" t="s">
        <v>25</v>
      </c>
      <c r="J6089" s="81" t="s">
        <v>64</v>
      </c>
      <c r="K6089" s="82">
        <v>44.1</v>
      </c>
      <c r="L6089" s="81" t="s">
        <v>65</v>
      </c>
      <c r="M6089" s="77"/>
    </row>
    <row r="6090" spans="1:13">
      <c r="A6090" s="81" t="s">
        <v>14011</v>
      </c>
      <c r="B6090" s="81" t="s">
        <v>15088</v>
      </c>
      <c r="C6090" s="81" t="s">
        <v>15349</v>
      </c>
      <c r="D6090" s="81">
        <v>318</v>
      </c>
      <c r="E6090" s="82" t="s">
        <v>12581</v>
      </c>
      <c r="F6090" s="81" t="s">
        <v>12581</v>
      </c>
      <c r="G6090" s="85">
        <v>97015</v>
      </c>
      <c r="H6090" s="81" t="s">
        <v>15357</v>
      </c>
      <c r="I6090" s="81" t="s">
        <v>25</v>
      </c>
      <c r="J6090" s="81" t="s">
        <v>64</v>
      </c>
      <c r="K6090" s="82">
        <v>37.08</v>
      </c>
      <c r="L6090" s="81" t="s">
        <v>65</v>
      </c>
      <c r="M6090" s="77"/>
    </row>
    <row r="6091" spans="1:13">
      <c r="A6091" s="81" t="s">
        <v>14011</v>
      </c>
      <c r="B6091" s="81" t="s">
        <v>15088</v>
      </c>
      <c r="C6091" s="81" t="s">
        <v>15349</v>
      </c>
      <c r="D6091" s="81">
        <v>318</v>
      </c>
      <c r="E6091" s="82" t="s">
        <v>12581</v>
      </c>
      <c r="F6091" s="81" t="s">
        <v>12581</v>
      </c>
      <c r="G6091" s="85">
        <v>97016</v>
      </c>
      <c r="H6091" s="81" t="s">
        <v>15358</v>
      </c>
      <c r="I6091" s="81" t="s">
        <v>25</v>
      </c>
      <c r="J6091" s="81" t="s">
        <v>64</v>
      </c>
      <c r="K6091" s="82">
        <v>49.29</v>
      </c>
      <c r="L6091" s="81" t="s">
        <v>65</v>
      </c>
      <c r="M6091" s="77"/>
    </row>
    <row r="6092" spans="1:13">
      <c r="A6092" s="81" t="s">
        <v>14011</v>
      </c>
      <c r="B6092" s="81" t="s">
        <v>15088</v>
      </c>
      <c r="C6092" s="81" t="s">
        <v>15349</v>
      </c>
      <c r="D6092" s="81">
        <v>318</v>
      </c>
      <c r="E6092" s="82" t="s">
        <v>12581</v>
      </c>
      <c r="F6092" s="81" t="s">
        <v>12581</v>
      </c>
      <c r="G6092" s="85">
        <v>97017</v>
      </c>
      <c r="H6092" s="81" t="s">
        <v>15359</v>
      </c>
      <c r="I6092" s="81" t="s">
        <v>25</v>
      </c>
      <c r="J6092" s="81" t="s">
        <v>64</v>
      </c>
      <c r="K6092" s="82">
        <v>36.770000000000003</v>
      </c>
      <c r="L6092" s="81" t="s">
        <v>65</v>
      </c>
      <c r="M6092" s="77"/>
    </row>
    <row r="6093" spans="1:13">
      <c r="A6093" s="81" t="s">
        <v>14011</v>
      </c>
      <c r="B6093" s="81" t="s">
        <v>15088</v>
      </c>
      <c r="C6093" s="81" t="s">
        <v>15349</v>
      </c>
      <c r="D6093" s="81">
        <v>318</v>
      </c>
      <c r="E6093" s="82" t="s">
        <v>12581</v>
      </c>
      <c r="F6093" s="81" t="s">
        <v>12581</v>
      </c>
      <c r="G6093" s="85">
        <v>97018</v>
      </c>
      <c r="H6093" s="81" t="s">
        <v>15360</v>
      </c>
      <c r="I6093" s="81" t="s">
        <v>25</v>
      </c>
      <c r="J6093" s="81" t="s">
        <v>64</v>
      </c>
      <c r="K6093" s="82">
        <v>30.25</v>
      </c>
      <c r="L6093" s="81" t="s">
        <v>65</v>
      </c>
      <c r="M6093" s="77"/>
    </row>
    <row r="6094" spans="1:13">
      <c r="A6094" s="81" t="s">
        <v>14011</v>
      </c>
      <c r="B6094" s="81" t="s">
        <v>15088</v>
      </c>
      <c r="C6094" s="81" t="s">
        <v>15349</v>
      </c>
      <c r="D6094" s="81">
        <v>318</v>
      </c>
      <c r="E6094" s="82" t="s">
        <v>12581</v>
      </c>
      <c r="F6094" s="81" t="s">
        <v>12581</v>
      </c>
      <c r="G6094" s="85">
        <v>97031</v>
      </c>
      <c r="H6094" s="81" t="s">
        <v>15361</v>
      </c>
      <c r="I6094" s="81" t="s">
        <v>25</v>
      </c>
      <c r="J6094" s="81" t="s">
        <v>64</v>
      </c>
      <c r="K6094" s="82">
        <v>78.84</v>
      </c>
      <c r="L6094" s="81" t="s">
        <v>65</v>
      </c>
      <c r="M6094" s="77"/>
    </row>
    <row r="6095" spans="1:13">
      <c r="A6095" s="81" t="s">
        <v>14011</v>
      </c>
      <c r="B6095" s="81" t="s">
        <v>15088</v>
      </c>
      <c r="C6095" s="81" t="s">
        <v>15349</v>
      </c>
      <c r="D6095" s="81">
        <v>318</v>
      </c>
      <c r="E6095" s="82" t="s">
        <v>12581</v>
      </c>
      <c r="F6095" s="81" t="s">
        <v>12581</v>
      </c>
      <c r="G6095" s="85">
        <v>97032</v>
      </c>
      <c r="H6095" s="81" t="s">
        <v>15362</v>
      </c>
      <c r="I6095" s="81" t="s">
        <v>25</v>
      </c>
      <c r="J6095" s="81" t="s">
        <v>64</v>
      </c>
      <c r="K6095" s="82">
        <v>47.91</v>
      </c>
      <c r="L6095" s="81" t="s">
        <v>65</v>
      </c>
      <c r="M6095" s="77"/>
    </row>
    <row r="6096" spans="1:13">
      <c r="A6096" s="81" t="s">
        <v>14011</v>
      </c>
      <c r="B6096" s="81" t="s">
        <v>15088</v>
      </c>
      <c r="C6096" s="81" t="s">
        <v>15349</v>
      </c>
      <c r="D6096" s="81">
        <v>318</v>
      </c>
      <c r="E6096" s="82" t="s">
        <v>12581</v>
      </c>
      <c r="F6096" s="81" t="s">
        <v>12581</v>
      </c>
      <c r="G6096" s="85">
        <v>97033</v>
      </c>
      <c r="H6096" s="81" t="s">
        <v>15363</v>
      </c>
      <c r="I6096" s="81" t="s">
        <v>25</v>
      </c>
      <c r="J6096" s="81" t="s">
        <v>64</v>
      </c>
      <c r="K6096" s="82">
        <v>84.64</v>
      </c>
      <c r="L6096" s="81" t="s">
        <v>65</v>
      </c>
      <c r="M6096" s="77"/>
    </row>
    <row r="6097" spans="1:13">
      <c r="A6097" s="81" t="s">
        <v>14011</v>
      </c>
      <c r="B6097" s="81" t="s">
        <v>15088</v>
      </c>
      <c r="C6097" s="81" t="s">
        <v>15349</v>
      </c>
      <c r="D6097" s="81">
        <v>318</v>
      </c>
      <c r="E6097" s="82" t="s">
        <v>12581</v>
      </c>
      <c r="F6097" s="81" t="s">
        <v>12581</v>
      </c>
      <c r="G6097" s="85">
        <v>97034</v>
      </c>
      <c r="H6097" s="81" t="s">
        <v>15364</v>
      </c>
      <c r="I6097" s="81" t="s">
        <v>25</v>
      </c>
      <c r="J6097" s="81" t="s">
        <v>64</v>
      </c>
      <c r="K6097" s="82">
        <v>50</v>
      </c>
      <c r="L6097" s="81" t="s">
        <v>65</v>
      </c>
      <c r="M6097" s="77"/>
    </row>
    <row r="6098" spans="1:13">
      <c r="A6098" s="81" t="s">
        <v>14011</v>
      </c>
      <c r="B6098" s="81" t="s">
        <v>15088</v>
      </c>
      <c r="C6098" s="81" t="s">
        <v>15349</v>
      </c>
      <c r="D6098" s="81">
        <v>318</v>
      </c>
      <c r="E6098" s="82" t="s">
        <v>12581</v>
      </c>
      <c r="F6098" s="81" t="s">
        <v>12581</v>
      </c>
      <c r="G6098" s="85">
        <v>97039</v>
      </c>
      <c r="H6098" s="81" t="s">
        <v>15365</v>
      </c>
      <c r="I6098" s="81" t="s">
        <v>312</v>
      </c>
      <c r="J6098" s="81" t="s">
        <v>64</v>
      </c>
      <c r="K6098" s="82">
        <v>30.62</v>
      </c>
      <c r="L6098" s="81" t="s">
        <v>65</v>
      </c>
      <c r="M6098" s="77"/>
    </row>
    <row r="6099" spans="1:13">
      <c r="A6099" s="81" t="s">
        <v>14011</v>
      </c>
      <c r="B6099" s="81" t="s">
        <v>15088</v>
      </c>
      <c r="C6099" s="81" t="s">
        <v>15349</v>
      </c>
      <c r="D6099" s="81">
        <v>318</v>
      </c>
      <c r="E6099" s="82" t="s">
        <v>12581</v>
      </c>
      <c r="F6099" s="81" t="s">
        <v>12581</v>
      </c>
      <c r="G6099" s="85">
        <v>97040</v>
      </c>
      <c r="H6099" s="81" t="s">
        <v>15366</v>
      </c>
      <c r="I6099" s="81" t="s">
        <v>312</v>
      </c>
      <c r="J6099" s="81" t="s">
        <v>64</v>
      </c>
      <c r="K6099" s="82">
        <v>12.15</v>
      </c>
      <c r="L6099" s="81" t="s">
        <v>65</v>
      </c>
      <c r="M6099" s="77"/>
    </row>
    <row r="6100" spans="1:13">
      <c r="A6100" s="81" t="s">
        <v>14011</v>
      </c>
      <c r="B6100" s="81" t="s">
        <v>15088</v>
      </c>
      <c r="C6100" s="81" t="s">
        <v>15349</v>
      </c>
      <c r="D6100" s="81">
        <v>318</v>
      </c>
      <c r="E6100" s="82" t="s">
        <v>12581</v>
      </c>
      <c r="F6100" s="81" t="s">
        <v>12581</v>
      </c>
      <c r="G6100" s="85">
        <v>97041</v>
      </c>
      <c r="H6100" s="81" t="s">
        <v>15367</v>
      </c>
      <c r="I6100" s="81" t="s">
        <v>312</v>
      </c>
      <c r="J6100" s="81" t="s">
        <v>64</v>
      </c>
      <c r="K6100" s="82">
        <v>175.11</v>
      </c>
      <c r="L6100" s="81" t="s">
        <v>65</v>
      </c>
      <c r="M6100" s="77"/>
    </row>
    <row r="6101" spans="1:13">
      <c r="A6101" s="81" t="s">
        <v>14011</v>
      </c>
      <c r="B6101" s="81" t="s">
        <v>15088</v>
      </c>
      <c r="C6101" s="81" t="s">
        <v>15349</v>
      </c>
      <c r="D6101" s="81">
        <v>318</v>
      </c>
      <c r="E6101" s="82" t="s">
        <v>12581</v>
      </c>
      <c r="F6101" s="81" t="s">
        <v>12581</v>
      </c>
      <c r="G6101" s="85">
        <v>97046</v>
      </c>
      <c r="H6101" s="81" t="s">
        <v>15368</v>
      </c>
      <c r="I6101" s="81" t="s">
        <v>312</v>
      </c>
      <c r="J6101" s="81" t="s">
        <v>64</v>
      </c>
      <c r="K6101" s="82">
        <v>0.27</v>
      </c>
      <c r="L6101" s="81" t="s">
        <v>65</v>
      </c>
      <c r="M6101" s="77"/>
    </row>
    <row r="6102" spans="1:13">
      <c r="A6102" s="81" t="s">
        <v>14011</v>
      </c>
      <c r="B6102" s="81" t="s">
        <v>15088</v>
      </c>
      <c r="C6102" s="81" t="s">
        <v>15349</v>
      </c>
      <c r="D6102" s="81">
        <v>318</v>
      </c>
      <c r="E6102" s="82" t="s">
        <v>12581</v>
      </c>
      <c r="F6102" s="81" t="s">
        <v>12581</v>
      </c>
      <c r="G6102" s="85">
        <v>97047</v>
      </c>
      <c r="H6102" s="81" t="s">
        <v>15369</v>
      </c>
      <c r="I6102" s="81" t="s">
        <v>312</v>
      </c>
      <c r="J6102" s="81" t="s">
        <v>64</v>
      </c>
      <c r="K6102" s="82">
        <v>0.1</v>
      </c>
      <c r="L6102" s="81" t="s">
        <v>65</v>
      </c>
      <c r="M6102" s="77"/>
    </row>
    <row r="6103" spans="1:13">
      <c r="A6103" s="81" t="s">
        <v>14011</v>
      </c>
      <c r="B6103" s="81" t="s">
        <v>15088</v>
      </c>
      <c r="C6103" s="81" t="s">
        <v>15349</v>
      </c>
      <c r="D6103" s="81">
        <v>318</v>
      </c>
      <c r="E6103" s="82" t="s">
        <v>12581</v>
      </c>
      <c r="F6103" s="81" t="s">
        <v>12581</v>
      </c>
      <c r="G6103" s="85">
        <v>97048</v>
      </c>
      <c r="H6103" s="81" t="s">
        <v>15370</v>
      </c>
      <c r="I6103" s="81" t="s">
        <v>312</v>
      </c>
      <c r="J6103" s="81" t="s">
        <v>64</v>
      </c>
      <c r="K6103" s="82">
        <v>0.08</v>
      </c>
      <c r="L6103" s="81" t="s">
        <v>65</v>
      </c>
      <c r="M6103" s="77"/>
    </row>
    <row r="6104" spans="1:13">
      <c r="A6104" s="81" t="s">
        <v>14011</v>
      </c>
      <c r="B6104" s="81" t="s">
        <v>15088</v>
      </c>
      <c r="C6104" s="81" t="s">
        <v>15349</v>
      </c>
      <c r="D6104" s="81">
        <v>318</v>
      </c>
      <c r="E6104" s="82" t="s">
        <v>12581</v>
      </c>
      <c r="F6104" s="81" t="s">
        <v>12581</v>
      </c>
      <c r="G6104" s="85">
        <v>97051</v>
      </c>
      <c r="H6104" s="81" t="s">
        <v>15371</v>
      </c>
      <c r="I6104" s="81" t="s">
        <v>25</v>
      </c>
      <c r="J6104" s="81" t="s">
        <v>64</v>
      </c>
      <c r="K6104" s="82">
        <v>2.34</v>
      </c>
      <c r="L6104" s="81" t="s">
        <v>65</v>
      </c>
      <c r="M6104" s="77"/>
    </row>
    <row r="6105" spans="1:13">
      <c r="A6105" s="81" t="s">
        <v>14011</v>
      </c>
      <c r="B6105" s="81" t="s">
        <v>15088</v>
      </c>
      <c r="C6105" s="81" t="s">
        <v>15349</v>
      </c>
      <c r="D6105" s="81">
        <v>318</v>
      </c>
      <c r="E6105" s="82" t="s">
        <v>12581</v>
      </c>
      <c r="F6105" s="81" t="s">
        <v>12581</v>
      </c>
      <c r="G6105" s="85">
        <v>97053</v>
      </c>
      <c r="H6105" s="81" t="s">
        <v>15372</v>
      </c>
      <c r="I6105" s="81" t="s">
        <v>25</v>
      </c>
      <c r="J6105" s="81" t="s">
        <v>64</v>
      </c>
      <c r="K6105" s="82">
        <v>8.7100000000000009</v>
      </c>
      <c r="L6105" s="81" t="s">
        <v>65</v>
      </c>
      <c r="M6105" s="77"/>
    </row>
    <row r="6106" spans="1:13">
      <c r="A6106" s="81" t="s">
        <v>14011</v>
      </c>
      <c r="B6106" s="81" t="s">
        <v>15088</v>
      </c>
      <c r="C6106" s="81" t="s">
        <v>15349</v>
      </c>
      <c r="D6106" s="81">
        <v>318</v>
      </c>
      <c r="E6106" s="82" t="s">
        <v>12581</v>
      </c>
      <c r="F6106" s="81" t="s">
        <v>12581</v>
      </c>
      <c r="G6106" s="85">
        <v>97054</v>
      </c>
      <c r="H6106" s="81" t="s">
        <v>15865</v>
      </c>
      <c r="I6106" s="81" t="s">
        <v>24</v>
      </c>
      <c r="J6106" s="81" t="s">
        <v>287</v>
      </c>
      <c r="K6106" s="82">
        <v>28.5</v>
      </c>
      <c r="L6106" s="81" t="s">
        <v>65</v>
      </c>
      <c r="M6106" s="77"/>
    </row>
    <row r="6107" spans="1:13">
      <c r="A6107" s="81" t="s">
        <v>14011</v>
      </c>
      <c r="B6107" s="81" t="s">
        <v>15088</v>
      </c>
      <c r="C6107" s="81" t="s">
        <v>15349</v>
      </c>
      <c r="D6107" s="81">
        <v>318</v>
      </c>
      <c r="E6107" s="82" t="s">
        <v>12581</v>
      </c>
      <c r="F6107" s="81" t="s">
        <v>12581</v>
      </c>
      <c r="G6107" s="85">
        <v>97062</v>
      </c>
      <c r="H6107" s="81" t="s">
        <v>15373</v>
      </c>
      <c r="I6107" s="81" t="s">
        <v>312</v>
      </c>
      <c r="J6107" s="81" t="s">
        <v>64</v>
      </c>
      <c r="K6107" s="82">
        <v>4.7</v>
      </c>
      <c r="L6107" s="81" t="s">
        <v>65</v>
      </c>
      <c r="M6107" s="77"/>
    </row>
    <row r="6108" spans="1:13">
      <c r="A6108" s="81" t="s">
        <v>14011</v>
      </c>
      <c r="B6108" s="81" t="s">
        <v>15088</v>
      </c>
      <c r="C6108" s="81" t="s">
        <v>15349</v>
      </c>
      <c r="D6108" s="81">
        <v>318</v>
      </c>
      <c r="E6108" s="82" t="s">
        <v>12581</v>
      </c>
      <c r="F6108" s="81" t="s">
        <v>12581</v>
      </c>
      <c r="G6108" s="85">
        <v>97063</v>
      </c>
      <c r="H6108" s="81" t="s">
        <v>15374</v>
      </c>
      <c r="I6108" s="81" t="s">
        <v>312</v>
      </c>
      <c r="J6108" s="81" t="s">
        <v>64</v>
      </c>
      <c r="K6108" s="82">
        <v>8.7100000000000009</v>
      </c>
      <c r="L6108" s="81" t="s">
        <v>65</v>
      </c>
      <c r="M6108" s="77"/>
    </row>
    <row r="6109" spans="1:13">
      <c r="A6109" s="81" t="s">
        <v>14011</v>
      </c>
      <c r="B6109" s="81" t="s">
        <v>15088</v>
      </c>
      <c r="C6109" s="81" t="s">
        <v>15349</v>
      </c>
      <c r="D6109" s="81">
        <v>318</v>
      </c>
      <c r="E6109" s="82" t="s">
        <v>12581</v>
      </c>
      <c r="F6109" s="81" t="s">
        <v>12581</v>
      </c>
      <c r="G6109" s="85">
        <v>97064</v>
      </c>
      <c r="H6109" s="81" t="s">
        <v>15375</v>
      </c>
      <c r="I6109" s="81" t="s">
        <v>25</v>
      </c>
      <c r="J6109" s="81" t="s">
        <v>64</v>
      </c>
      <c r="K6109" s="82">
        <v>15.85</v>
      </c>
      <c r="L6109" s="81" t="s">
        <v>65</v>
      </c>
      <c r="M6109" s="77"/>
    </row>
    <row r="6110" spans="1:13">
      <c r="A6110" s="81" t="s">
        <v>14011</v>
      </c>
      <c r="B6110" s="81" t="s">
        <v>15088</v>
      </c>
      <c r="C6110" s="81" t="s">
        <v>15349</v>
      </c>
      <c r="D6110" s="81">
        <v>318</v>
      </c>
      <c r="E6110" s="82" t="s">
        <v>12581</v>
      </c>
      <c r="F6110" s="81" t="s">
        <v>12581</v>
      </c>
      <c r="G6110" s="85">
        <v>97065</v>
      </c>
      <c r="H6110" s="81" t="s">
        <v>15376</v>
      </c>
      <c r="I6110" s="81" t="s">
        <v>1421</v>
      </c>
      <c r="J6110" s="81" t="s">
        <v>64</v>
      </c>
      <c r="K6110" s="82">
        <v>5.32</v>
      </c>
      <c r="L6110" s="81" t="s">
        <v>65</v>
      </c>
      <c r="M6110" s="77"/>
    </row>
    <row r="6111" spans="1:13">
      <c r="A6111" s="81" t="s">
        <v>14011</v>
      </c>
      <c r="B6111" s="81" t="s">
        <v>15088</v>
      </c>
      <c r="C6111" s="81" t="s">
        <v>15349</v>
      </c>
      <c r="D6111" s="81">
        <v>318</v>
      </c>
      <c r="E6111" s="82" t="s">
        <v>12581</v>
      </c>
      <c r="F6111" s="81" t="s">
        <v>12581</v>
      </c>
      <c r="G6111" s="85">
        <v>97066</v>
      </c>
      <c r="H6111" s="81" t="s">
        <v>15377</v>
      </c>
      <c r="I6111" s="81" t="s">
        <v>312</v>
      </c>
      <c r="J6111" s="81" t="s">
        <v>64</v>
      </c>
      <c r="K6111" s="82">
        <v>50.63</v>
      </c>
      <c r="L6111" s="81" t="s">
        <v>65</v>
      </c>
      <c r="M6111" s="77"/>
    </row>
    <row r="6112" spans="1:13">
      <c r="A6112" s="81" t="s">
        <v>14011</v>
      </c>
      <c r="B6112" s="81" t="s">
        <v>15088</v>
      </c>
      <c r="C6112" s="81" t="s">
        <v>15349</v>
      </c>
      <c r="D6112" s="81">
        <v>318</v>
      </c>
      <c r="E6112" s="82" t="s">
        <v>12581</v>
      </c>
      <c r="F6112" s="81" t="s">
        <v>12581</v>
      </c>
      <c r="G6112" s="85">
        <v>97067</v>
      </c>
      <c r="H6112" s="81" t="s">
        <v>15378</v>
      </c>
      <c r="I6112" s="81" t="s">
        <v>25</v>
      </c>
      <c r="J6112" s="81" t="s">
        <v>64</v>
      </c>
      <c r="K6112" s="82">
        <v>663.07</v>
      </c>
      <c r="L6112" s="81" t="s">
        <v>65</v>
      </c>
      <c r="M6112" s="77"/>
    </row>
    <row r="6113" spans="1:13">
      <c r="A6113" s="81" t="s">
        <v>15379</v>
      </c>
      <c r="B6113" s="81" t="s">
        <v>15380</v>
      </c>
      <c r="C6113" s="81" t="s">
        <v>15381</v>
      </c>
      <c r="D6113" s="81">
        <v>14</v>
      </c>
      <c r="E6113" s="82" t="s">
        <v>12581</v>
      </c>
      <c r="F6113" s="81" t="s">
        <v>12581</v>
      </c>
      <c r="G6113" s="85">
        <v>85421</v>
      </c>
      <c r="H6113" s="81" t="s">
        <v>15382</v>
      </c>
      <c r="I6113" s="81" t="s">
        <v>312</v>
      </c>
      <c r="J6113" s="81" t="s">
        <v>64</v>
      </c>
      <c r="K6113" s="82">
        <v>11.99</v>
      </c>
      <c r="L6113" s="81" t="s">
        <v>65</v>
      </c>
      <c r="M6113" s="77"/>
    </row>
    <row r="6114" spans="1:13">
      <c r="A6114" s="81" t="s">
        <v>15379</v>
      </c>
      <c r="B6114" s="81" t="s">
        <v>15380</v>
      </c>
      <c r="C6114" s="81" t="s">
        <v>15381</v>
      </c>
      <c r="D6114" s="81">
        <v>14</v>
      </c>
      <c r="E6114" s="82" t="s">
        <v>12581</v>
      </c>
      <c r="F6114" s="81" t="s">
        <v>12581</v>
      </c>
      <c r="G6114" s="85">
        <v>97621</v>
      </c>
      <c r="H6114" s="81" t="s">
        <v>15383</v>
      </c>
      <c r="I6114" s="81" t="s">
        <v>1421</v>
      </c>
      <c r="J6114" s="81" t="s">
        <v>350</v>
      </c>
      <c r="K6114" s="82">
        <v>82.11</v>
      </c>
      <c r="L6114" s="81" t="s">
        <v>65</v>
      </c>
      <c r="M6114" s="77"/>
    </row>
    <row r="6115" spans="1:13">
      <c r="A6115" s="81" t="s">
        <v>15379</v>
      </c>
      <c r="B6115" s="81" t="s">
        <v>15380</v>
      </c>
      <c r="C6115" s="81" t="s">
        <v>15381</v>
      </c>
      <c r="D6115" s="81">
        <v>14</v>
      </c>
      <c r="E6115" s="82" t="s">
        <v>12581</v>
      </c>
      <c r="F6115" s="81" t="s">
        <v>12581</v>
      </c>
      <c r="G6115" s="85">
        <v>97622</v>
      </c>
      <c r="H6115" s="81" t="s">
        <v>15384</v>
      </c>
      <c r="I6115" s="81" t="s">
        <v>1421</v>
      </c>
      <c r="J6115" s="81" t="s">
        <v>350</v>
      </c>
      <c r="K6115" s="82">
        <v>40.020000000000003</v>
      </c>
      <c r="L6115" s="81" t="s">
        <v>65</v>
      </c>
      <c r="M6115" s="77"/>
    </row>
    <row r="6116" spans="1:13">
      <c r="A6116" s="81" t="s">
        <v>15379</v>
      </c>
      <c r="B6116" s="81" t="s">
        <v>15380</v>
      </c>
      <c r="C6116" s="81" t="s">
        <v>15381</v>
      </c>
      <c r="D6116" s="81">
        <v>14</v>
      </c>
      <c r="E6116" s="82" t="s">
        <v>12581</v>
      </c>
      <c r="F6116" s="81" t="s">
        <v>12581</v>
      </c>
      <c r="G6116" s="85">
        <v>97623</v>
      </c>
      <c r="H6116" s="81" t="s">
        <v>15385</v>
      </c>
      <c r="I6116" s="81" t="s">
        <v>1421</v>
      </c>
      <c r="J6116" s="81" t="s">
        <v>350</v>
      </c>
      <c r="K6116" s="82">
        <v>122.6</v>
      </c>
      <c r="L6116" s="81" t="s">
        <v>65</v>
      </c>
      <c r="M6116" s="77"/>
    </row>
    <row r="6117" spans="1:13">
      <c r="A6117" s="81" t="s">
        <v>15379</v>
      </c>
      <c r="B6117" s="81" t="s">
        <v>15380</v>
      </c>
      <c r="C6117" s="81" t="s">
        <v>15381</v>
      </c>
      <c r="D6117" s="81">
        <v>14</v>
      </c>
      <c r="E6117" s="82" t="s">
        <v>12581</v>
      </c>
      <c r="F6117" s="81" t="s">
        <v>12581</v>
      </c>
      <c r="G6117" s="85">
        <v>97624</v>
      </c>
      <c r="H6117" s="81" t="s">
        <v>15386</v>
      </c>
      <c r="I6117" s="81" t="s">
        <v>1421</v>
      </c>
      <c r="J6117" s="81" t="s">
        <v>350</v>
      </c>
      <c r="K6117" s="82">
        <v>75.239999999999995</v>
      </c>
      <c r="L6117" s="81" t="s">
        <v>65</v>
      </c>
      <c r="M6117" s="77"/>
    </row>
    <row r="6118" spans="1:13">
      <c r="A6118" s="81" t="s">
        <v>15379</v>
      </c>
      <c r="B6118" s="81" t="s">
        <v>15380</v>
      </c>
      <c r="C6118" s="81" t="s">
        <v>15381</v>
      </c>
      <c r="D6118" s="81">
        <v>14</v>
      </c>
      <c r="E6118" s="82" t="s">
        <v>12581</v>
      </c>
      <c r="F6118" s="81" t="s">
        <v>12581</v>
      </c>
      <c r="G6118" s="85">
        <v>97625</v>
      </c>
      <c r="H6118" s="81" t="s">
        <v>15387</v>
      </c>
      <c r="I6118" s="81" t="s">
        <v>1421</v>
      </c>
      <c r="J6118" s="81" t="s">
        <v>64</v>
      </c>
      <c r="K6118" s="82">
        <v>39.270000000000003</v>
      </c>
      <c r="L6118" s="81" t="s">
        <v>65</v>
      </c>
      <c r="M6118" s="77"/>
    </row>
    <row r="6119" spans="1:13">
      <c r="A6119" s="81" t="s">
        <v>15379</v>
      </c>
      <c r="B6119" s="81" t="s">
        <v>15380</v>
      </c>
      <c r="C6119" s="81" t="s">
        <v>15381</v>
      </c>
      <c r="D6119" s="81">
        <v>14</v>
      </c>
      <c r="E6119" s="82" t="s">
        <v>12581</v>
      </c>
      <c r="F6119" s="81" t="s">
        <v>12581</v>
      </c>
      <c r="G6119" s="85">
        <v>97626</v>
      </c>
      <c r="H6119" s="81" t="s">
        <v>15388</v>
      </c>
      <c r="I6119" s="81" t="s">
        <v>1421</v>
      </c>
      <c r="J6119" s="81" t="s">
        <v>64</v>
      </c>
      <c r="K6119" s="82">
        <v>427.2</v>
      </c>
      <c r="L6119" s="81" t="s">
        <v>65</v>
      </c>
      <c r="M6119" s="77"/>
    </row>
    <row r="6120" spans="1:13">
      <c r="A6120" s="81" t="s">
        <v>15379</v>
      </c>
      <c r="B6120" s="81" t="s">
        <v>15380</v>
      </c>
      <c r="C6120" s="81" t="s">
        <v>15381</v>
      </c>
      <c r="D6120" s="81">
        <v>14</v>
      </c>
      <c r="E6120" s="82" t="s">
        <v>12581</v>
      </c>
      <c r="F6120" s="81" t="s">
        <v>12581</v>
      </c>
      <c r="G6120" s="85">
        <v>97627</v>
      </c>
      <c r="H6120" s="81" t="s">
        <v>15389</v>
      </c>
      <c r="I6120" s="81" t="s">
        <v>1421</v>
      </c>
      <c r="J6120" s="81" t="s">
        <v>64</v>
      </c>
      <c r="K6120" s="82">
        <v>214.12</v>
      </c>
      <c r="L6120" s="81" t="s">
        <v>65</v>
      </c>
      <c r="M6120" s="77"/>
    </row>
    <row r="6121" spans="1:13">
      <c r="A6121" s="81" t="s">
        <v>15379</v>
      </c>
      <c r="B6121" s="81" t="s">
        <v>15380</v>
      </c>
      <c r="C6121" s="81" t="s">
        <v>15381</v>
      </c>
      <c r="D6121" s="81">
        <v>14</v>
      </c>
      <c r="E6121" s="82" t="s">
        <v>12581</v>
      </c>
      <c r="F6121" s="81" t="s">
        <v>12581</v>
      </c>
      <c r="G6121" s="85">
        <v>97628</v>
      </c>
      <c r="H6121" s="81" t="s">
        <v>15390</v>
      </c>
      <c r="I6121" s="81" t="s">
        <v>1421</v>
      </c>
      <c r="J6121" s="81" t="s">
        <v>350</v>
      </c>
      <c r="K6121" s="82">
        <v>197.79</v>
      </c>
      <c r="L6121" s="81" t="s">
        <v>65</v>
      </c>
      <c r="M6121" s="77"/>
    </row>
    <row r="6122" spans="1:13">
      <c r="A6122" s="81" t="s">
        <v>15379</v>
      </c>
      <c r="B6122" s="81" t="s">
        <v>15380</v>
      </c>
      <c r="C6122" s="81" t="s">
        <v>15381</v>
      </c>
      <c r="D6122" s="81">
        <v>14</v>
      </c>
      <c r="E6122" s="82" t="s">
        <v>12581</v>
      </c>
      <c r="F6122" s="81" t="s">
        <v>12581</v>
      </c>
      <c r="G6122" s="85">
        <v>97629</v>
      </c>
      <c r="H6122" s="81" t="s">
        <v>15391</v>
      </c>
      <c r="I6122" s="81" t="s">
        <v>1421</v>
      </c>
      <c r="J6122" s="81" t="s">
        <v>64</v>
      </c>
      <c r="K6122" s="82">
        <v>95.65</v>
      </c>
      <c r="L6122" s="81" t="s">
        <v>65</v>
      </c>
      <c r="M6122" s="77"/>
    </row>
    <row r="6123" spans="1:13">
      <c r="A6123" s="81" t="s">
        <v>15379</v>
      </c>
      <c r="B6123" s="81" t="s">
        <v>15380</v>
      </c>
      <c r="C6123" s="81" t="s">
        <v>15381</v>
      </c>
      <c r="D6123" s="81">
        <v>14</v>
      </c>
      <c r="E6123" s="82" t="s">
        <v>12581</v>
      </c>
      <c r="F6123" s="81" t="s">
        <v>12581</v>
      </c>
      <c r="G6123" s="85">
        <v>97631</v>
      </c>
      <c r="H6123" s="81" t="s">
        <v>15392</v>
      </c>
      <c r="I6123" s="81" t="s">
        <v>312</v>
      </c>
      <c r="J6123" s="81" t="s">
        <v>350</v>
      </c>
      <c r="K6123" s="82">
        <v>2.38</v>
      </c>
      <c r="L6123" s="81" t="s">
        <v>65</v>
      </c>
      <c r="M6123" s="77"/>
    </row>
    <row r="6124" spans="1:13">
      <c r="A6124" s="81" t="s">
        <v>15379</v>
      </c>
      <c r="B6124" s="81" t="s">
        <v>15380</v>
      </c>
      <c r="C6124" s="81" t="s">
        <v>15381</v>
      </c>
      <c r="D6124" s="81">
        <v>14</v>
      </c>
      <c r="E6124" s="82" t="s">
        <v>12581</v>
      </c>
      <c r="F6124" s="81" t="s">
        <v>12581</v>
      </c>
      <c r="G6124" s="85">
        <v>97632</v>
      </c>
      <c r="H6124" s="81" t="s">
        <v>15393</v>
      </c>
      <c r="I6124" s="81" t="s">
        <v>25</v>
      </c>
      <c r="J6124" s="81" t="s">
        <v>64</v>
      </c>
      <c r="K6124" s="82">
        <v>1.93</v>
      </c>
      <c r="L6124" s="81" t="s">
        <v>65</v>
      </c>
      <c r="M6124" s="77"/>
    </row>
    <row r="6125" spans="1:13">
      <c r="A6125" s="81" t="s">
        <v>15379</v>
      </c>
      <c r="B6125" s="81" t="s">
        <v>15380</v>
      </c>
      <c r="C6125" s="81" t="s">
        <v>15381</v>
      </c>
      <c r="D6125" s="81">
        <v>14</v>
      </c>
      <c r="E6125" s="82" t="s">
        <v>12581</v>
      </c>
      <c r="F6125" s="81" t="s">
        <v>12581</v>
      </c>
      <c r="G6125" s="85">
        <v>97633</v>
      </c>
      <c r="H6125" s="81" t="s">
        <v>15394</v>
      </c>
      <c r="I6125" s="81" t="s">
        <v>312</v>
      </c>
      <c r="J6125" s="81" t="s">
        <v>64</v>
      </c>
      <c r="K6125" s="82">
        <v>16.829999999999998</v>
      </c>
      <c r="L6125" s="81" t="s">
        <v>65</v>
      </c>
      <c r="M6125" s="77"/>
    </row>
    <row r="6126" spans="1:13">
      <c r="A6126" s="81" t="s">
        <v>15379</v>
      </c>
      <c r="B6126" s="81" t="s">
        <v>15380</v>
      </c>
      <c r="C6126" s="81" t="s">
        <v>15381</v>
      </c>
      <c r="D6126" s="81">
        <v>14</v>
      </c>
      <c r="E6126" s="82" t="s">
        <v>12581</v>
      </c>
      <c r="F6126" s="81" t="s">
        <v>12581</v>
      </c>
      <c r="G6126" s="85">
        <v>97634</v>
      </c>
      <c r="H6126" s="81" t="s">
        <v>15395</v>
      </c>
      <c r="I6126" s="81" t="s">
        <v>312</v>
      </c>
      <c r="J6126" s="81" t="s">
        <v>64</v>
      </c>
      <c r="K6126" s="82">
        <v>9.36</v>
      </c>
      <c r="L6126" s="81" t="s">
        <v>65</v>
      </c>
      <c r="M6126" s="77"/>
    </row>
    <row r="6127" spans="1:13">
      <c r="A6127" s="81" t="s">
        <v>15379</v>
      </c>
      <c r="B6127" s="81" t="s">
        <v>15380</v>
      </c>
      <c r="C6127" s="81" t="s">
        <v>15381</v>
      </c>
      <c r="D6127" s="81">
        <v>14</v>
      </c>
      <c r="E6127" s="82" t="s">
        <v>12581</v>
      </c>
      <c r="F6127" s="81" t="s">
        <v>12581</v>
      </c>
      <c r="G6127" s="85">
        <v>97635</v>
      </c>
      <c r="H6127" s="81" t="s">
        <v>15396</v>
      </c>
      <c r="I6127" s="81" t="s">
        <v>312</v>
      </c>
      <c r="J6127" s="81" t="s">
        <v>64</v>
      </c>
      <c r="K6127" s="82">
        <v>9.7200000000000006</v>
      </c>
      <c r="L6127" s="81" t="s">
        <v>65</v>
      </c>
      <c r="M6127" s="77"/>
    </row>
    <row r="6128" spans="1:13">
      <c r="A6128" s="81" t="s">
        <v>15379</v>
      </c>
      <c r="B6128" s="81" t="s">
        <v>15380</v>
      </c>
      <c r="C6128" s="81" t="s">
        <v>15381</v>
      </c>
      <c r="D6128" s="81">
        <v>14</v>
      </c>
      <c r="E6128" s="82" t="s">
        <v>12581</v>
      </c>
      <c r="F6128" s="81" t="s">
        <v>12581</v>
      </c>
      <c r="G6128" s="85">
        <v>97636</v>
      </c>
      <c r="H6128" s="81" t="s">
        <v>15397</v>
      </c>
      <c r="I6128" s="81" t="s">
        <v>312</v>
      </c>
      <c r="J6128" s="81" t="s">
        <v>64</v>
      </c>
      <c r="K6128" s="82">
        <v>13.11</v>
      </c>
      <c r="L6128" s="81" t="s">
        <v>65</v>
      </c>
      <c r="M6128" s="77"/>
    </row>
    <row r="6129" spans="1:13">
      <c r="A6129" s="81" t="s">
        <v>15379</v>
      </c>
      <c r="B6129" s="81" t="s">
        <v>15380</v>
      </c>
      <c r="C6129" s="81" t="s">
        <v>15381</v>
      </c>
      <c r="D6129" s="81">
        <v>14</v>
      </c>
      <c r="E6129" s="82" t="s">
        <v>12581</v>
      </c>
      <c r="F6129" s="81" t="s">
        <v>12581</v>
      </c>
      <c r="G6129" s="85">
        <v>97637</v>
      </c>
      <c r="H6129" s="81" t="s">
        <v>15398</v>
      </c>
      <c r="I6129" s="81" t="s">
        <v>312</v>
      </c>
      <c r="J6129" s="81" t="s">
        <v>64</v>
      </c>
      <c r="K6129" s="82">
        <v>2.0699999999999998</v>
      </c>
      <c r="L6129" s="81" t="s">
        <v>65</v>
      </c>
      <c r="M6129" s="77"/>
    </row>
    <row r="6130" spans="1:13">
      <c r="A6130" s="81" t="s">
        <v>15379</v>
      </c>
      <c r="B6130" s="81" t="s">
        <v>15380</v>
      </c>
      <c r="C6130" s="81" t="s">
        <v>15381</v>
      </c>
      <c r="D6130" s="81">
        <v>14</v>
      </c>
      <c r="E6130" s="82" t="s">
        <v>12581</v>
      </c>
      <c r="F6130" s="81" t="s">
        <v>12581</v>
      </c>
      <c r="G6130" s="85">
        <v>97638</v>
      </c>
      <c r="H6130" s="81" t="s">
        <v>15399</v>
      </c>
      <c r="I6130" s="81" t="s">
        <v>312</v>
      </c>
      <c r="J6130" s="81" t="s">
        <v>64</v>
      </c>
      <c r="K6130" s="82">
        <v>6.05</v>
      </c>
      <c r="L6130" s="81" t="s">
        <v>65</v>
      </c>
      <c r="M6130" s="77"/>
    </row>
    <row r="6131" spans="1:13">
      <c r="A6131" s="81" t="s">
        <v>15379</v>
      </c>
      <c r="B6131" s="81" t="s">
        <v>15380</v>
      </c>
      <c r="C6131" s="81" t="s">
        <v>15381</v>
      </c>
      <c r="D6131" s="81">
        <v>14</v>
      </c>
      <c r="E6131" s="82" t="s">
        <v>12581</v>
      </c>
      <c r="F6131" s="81" t="s">
        <v>12581</v>
      </c>
      <c r="G6131" s="85">
        <v>97639</v>
      </c>
      <c r="H6131" s="81" t="s">
        <v>15400</v>
      </c>
      <c r="I6131" s="81" t="s">
        <v>312</v>
      </c>
      <c r="J6131" s="81" t="s">
        <v>350</v>
      </c>
      <c r="K6131" s="82">
        <v>14.5</v>
      </c>
      <c r="L6131" s="81" t="s">
        <v>65</v>
      </c>
      <c r="M6131" s="77"/>
    </row>
    <row r="6132" spans="1:13">
      <c r="A6132" s="81" t="s">
        <v>15379</v>
      </c>
      <c r="B6132" s="81" t="s">
        <v>15380</v>
      </c>
      <c r="C6132" s="81" t="s">
        <v>15381</v>
      </c>
      <c r="D6132" s="81">
        <v>14</v>
      </c>
      <c r="E6132" s="82" t="s">
        <v>12581</v>
      </c>
      <c r="F6132" s="81" t="s">
        <v>12581</v>
      </c>
      <c r="G6132" s="85">
        <v>97640</v>
      </c>
      <c r="H6132" s="81" t="s">
        <v>15401</v>
      </c>
      <c r="I6132" s="81" t="s">
        <v>312</v>
      </c>
      <c r="J6132" s="81" t="s">
        <v>64</v>
      </c>
      <c r="K6132" s="82">
        <v>1.3</v>
      </c>
      <c r="L6132" s="81" t="s">
        <v>65</v>
      </c>
      <c r="M6132" s="77"/>
    </row>
    <row r="6133" spans="1:13">
      <c r="A6133" s="81" t="s">
        <v>15379</v>
      </c>
      <c r="B6133" s="81" t="s">
        <v>15380</v>
      </c>
      <c r="C6133" s="81" t="s">
        <v>15381</v>
      </c>
      <c r="D6133" s="81">
        <v>14</v>
      </c>
      <c r="E6133" s="82" t="s">
        <v>12581</v>
      </c>
      <c r="F6133" s="81" t="s">
        <v>12581</v>
      </c>
      <c r="G6133" s="85">
        <v>97641</v>
      </c>
      <c r="H6133" s="81" t="s">
        <v>15402</v>
      </c>
      <c r="I6133" s="81" t="s">
        <v>312</v>
      </c>
      <c r="J6133" s="81" t="s">
        <v>64</v>
      </c>
      <c r="K6133" s="82">
        <v>3.62</v>
      </c>
      <c r="L6133" s="81" t="s">
        <v>65</v>
      </c>
      <c r="M6133" s="77"/>
    </row>
    <row r="6134" spans="1:13">
      <c r="A6134" s="81" t="s">
        <v>15379</v>
      </c>
      <c r="B6134" s="81" t="s">
        <v>15380</v>
      </c>
      <c r="C6134" s="81" t="s">
        <v>15381</v>
      </c>
      <c r="D6134" s="81">
        <v>14</v>
      </c>
      <c r="E6134" s="82" t="s">
        <v>12581</v>
      </c>
      <c r="F6134" s="81" t="s">
        <v>12581</v>
      </c>
      <c r="G6134" s="85">
        <v>97642</v>
      </c>
      <c r="H6134" s="81" t="s">
        <v>15403</v>
      </c>
      <c r="I6134" s="81" t="s">
        <v>312</v>
      </c>
      <c r="J6134" s="81" t="s">
        <v>64</v>
      </c>
      <c r="K6134" s="82">
        <v>2.34</v>
      </c>
      <c r="L6134" s="81" t="s">
        <v>65</v>
      </c>
      <c r="M6134" s="77"/>
    </row>
    <row r="6135" spans="1:13">
      <c r="A6135" s="81" t="s">
        <v>15379</v>
      </c>
      <c r="B6135" s="81" t="s">
        <v>15380</v>
      </c>
      <c r="C6135" s="81" t="s">
        <v>15381</v>
      </c>
      <c r="D6135" s="81">
        <v>14</v>
      </c>
      <c r="E6135" s="82" t="s">
        <v>12581</v>
      </c>
      <c r="F6135" s="81" t="s">
        <v>12581</v>
      </c>
      <c r="G6135" s="85">
        <v>97643</v>
      </c>
      <c r="H6135" s="81" t="s">
        <v>15404</v>
      </c>
      <c r="I6135" s="81" t="s">
        <v>312</v>
      </c>
      <c r="J6135" s="81" t="s">
        <v>350</v>
      </c>
      <c r="K6135" s="82">
        <v>17.79</v>
      </c>
      <c r="L6135" s="81" t="s">
        <v>65</v>
      </c>
      <c r="M6135" s="77"/>
    </row>
    <row r="6136" spans="1:13">
      <c r="A6136" s="81" t="s">
        <v>15379</v>
      </c>
      <c r="B6136" s="81" t="s">
        <v>15380</v>
      </c>
      <c r="C6136" s="81" t="s">
        <v>15381</v>
      </c>
      <c r="D6136" s="81">
        <v>14</v>
      </c>
      <c r="E6136" s="82" t="s">
        <v>12581</v>
      </c>
      <c r="F6136" s="81" t="s">
        <v>12581</v>
      </c>
      <c r="G6136" s="85">
        <v>97644</v>
      </c>
      <c r="H6136" s="81" t="s">
        <v>15405</v>
      </c>
      <c r="I6136" s="81" t="s">
        <v>312</v>
      </c>
      <c r="J6136" s="81" t="s">
        <v>350</v>
      </c>
      <c r="K6136" s="82">
        <v>6.7</v>
      </c>
      <c r="L6136" s="81" t="s">
        <v>65</v>
      </c>
      <c r="M6136" s="77"/>
    </row>
    <row r="6137" spans="1:13">
      <c r="A6137" s="81" t="s">
        <v>15379</v>
      </c>
      <c r="B6137" s="81" t="s">
        <v>15380</v>
      </c>
      <c r="C6137" s="81" t="s">
        <v>15381</v>
      </c>
      <c r="D6137" s="81">
        <v>14</v>
      </c>
      <c r="E6137" s="82" t="s">
        <v>12581</v>
      </c>
      <c r="F6137" s="81" t="s">
        <v>12581</v>
      </c>
      <c r="G6137" s="85">
        <v>97645</v>
      </c>
      <c r="H6137" s="81" t="s">
        <v>15406</v>
      </c>
      <c r="I6137" s="81" t="s">
        <v>312</v>
      </c>
      <c r="J6137" s="81" t="s">
        <v>64</v>
      </c>
      <c r="K6137" s="82">
        <v>23.62</v>
      </c>
      <c r="L6137" s="81" t="s">
        <v>65</v>
      </c>
      <c r="M6137" s="77"/>
    </row>
    <row r="6138" spans="1:13">
      <c r="A6138" s="81" t="s">
        <v>15379</v>
      </c>
      <c r="B6138" s="81" t="s">
        <v>15380</v>
      </c>
      <c r="C6138" s="81" t="s">
        <v>15381</v>
      </c>
      <c r="D6138" s="81">
        <v>14</v>
      </c>
      <c r="E6138" s="82" t="s">
        <v>12581</v>
      </c>
      <c r="F6138" s="81" t="s">
        <v>12581</v>
      </c>
      <c r="G6138" s="85">
        <v>97647</v>
      </c>
      <c r="H6138" s="81" t="s">
        <v>15407</v>
      </c>
      <c r="I6138" s="81" t="s">
        <v>312</v>
      </c>
      <c r="J6138" s="81" t="s">
        <v>64</v>
      </c>
      <c r="K6138" s="82">
        <v>2.61</v>
      </c>
      <c r="L6138" s="81" t="s">
        <v>65</v>
      </c>
      <c r="M6138" s="77"/>
    </row>
    <row r="6139" spans="1:13">
      <c r="A6139" s="81" t="s">
        <v>15379</v>
      </c>
      <c r="B6139" s="81" t="s">
        <v>15380</v>
      </c>
      <c r="C6139" s="81" t="s">
        <v>15381</v>
      </c>
      <c r="D6139" s="81">
        <v>14</v>
      </c>
      <c r="E6139" s="82" t="s">
        <v>12581</v>
      </c>
      <c r="F6139" s="81" t="s">
        <v>12581</v>
      </c>
      <c r="G6139" s="85">
        <v>97648</v>
      </c>
      <c r="H6139" s="81" t="s">
        <v>15408</v>
      </c>
      <c r="I6139" s="81" t="s">
        <v>312</v>
      </c>
      <c r="J6139" s="81" t="s">
        <v>64</v>
      </c>
      <c r="K6139" s="82">
        <v>1.49</v>
      </c>
      <c r="L6139" s="81" t="s">
        <v>65</v>
      </c>
      <c r="M6139" s="77"/>
    </row>
    <row r="6140" spans="1:13">
      <c r="A6140" s="81" t="s">
        <v>15379</v>
      </c>
      <c r="B6140" s="81" t="s">
        <v>15380</v>
      </c>
      <c r="C6140" s="81" t="s">
        <v>15381</v>
      </c>
      <c r="D6140" s="81">
        <v>14</v>
      </c>
      <c r="E6140" s="82" t="s">
        <v>12581</v>
      </c>
      <c r="F6140" s="81" t="s">
        <v>12581</v>
      </c>
      <c r="G6140" s="85">
        <v>97649</v>
      </c>
      <c r="H6140" s="81" t="s">
        <v>15409</v>
      </c>
      <c r="I6140" s="81" t="s">
        <v>312</v>
      </c>
      <c r="J6140" s="81" t="s">
        <v>287</v>
      </c>
      <c r="K6140" s="82">
        <v>3.25</v>
      </c>
      <c r="L6140" s="81" t="s">
        <v>65</v>
      </c>
      <c r="M6140" s="77"/>
    </row>
    <row r="6141" spans="1:13">
      <c r="A6141" s="81" t="s">
        <v>15379</v>
      </c>
      <c r="B6141" s="81" t="s">
        <v>15380</v>
      </c>
      <c r="C6141" s="81" t="s">
        <v>15381</v>
      </c>
      <c r="D6141" s="81">
        <v>14</v>
      </c>
      <c r="E6141" s="82" t="s">
        <v>12581</v>
      </c>
      <c r="F6141" s="81" t="s">
        <v>12581</v>
      </c>
      <c r="G6141" s="85">
        <v>97650</v>
      </c>
      <c r="H6141" s="81" t="s">
        <v>15410</v>
      </c>
      <c r="I6141" s="81" t="s">
        <v>312</v>
      </c>
      <c r="J6141" s="81" t="s">
        <v>64</v>
      </c>
      <c r="K6141" s="82">
        <v>5.61</v>
      </c>
      <c r="L6141" s="81" t="s">
        <v>65</v>
      </c>
      <c r="M6141" s="77"/>
    </row>
    <row r="6142" spans="1:13">
      <c r="A6142" s="81" t="s">
        <v>15379</v>
      </c>
      <c r="B6142" s="81" t="s">
        <v>15380</v>
      </c>
      <c r="C6142" s="81" t="s">
        <v>15381</v>
      </c>
      <c r="D6142" s="81">
        <v>14</v>
      </c>
      <c r="E6142" s="82" t="s">
        <v>12581</v>
      </c>
      <c r="F6142" s="81" t="s">
        <v>12581</v>
      </c>
      <c r="G6142" s="85">
        <v>97651</v>
      </c>
      <c r="H6142" s="81" t="s">
        <v>15411</v>
      </c>
      <c r="I6142" s="81" t="s">
        <v>24</v>
      </c>
      <c r="J6142" s="81" t="s">
        <v>64</v>
      </c>
      <c r="K6142" s="82">
        <v>62.12</v>
      </c>
      <c r="L6142" s="81" t="s">
        <v>65</v>
      </c>
      <c r="M6142" s="77"/>
    </row>
    <row r="6143" spans="1:13">
      <c r="A6143" s="81" t="s">
        <v>15379</v>
      </c>
      <c r="B6143" s="81" t="s">
        <v>15380</v>
      </c>
      <c r="C6143" s="81" t="s">
        <v>15381</v>
      </c>
      <c r="D6143" s="81">
        <v>14</v>
      </c>
      <c r="E6143" s="82" t="s">
        <v>12581</v>
      </c>
      <c r="F6143" s="81" t="s">
        <v>12581</v>
      </c>
      <c r="G6143" s="85">
        <v>97652</v>
      </c>
      <c r="H6143" s="81" t="s">
        <v>15412</v>
      </c>
      <c r="I6143" s="81" t="s">
        <v>24</v>
      </c>
      <c r="J6143" s="81" t="s">
        <v>64</v>
      </c>
      <c r="K6143" s="82">
        <v>140.82</v>
      </c>
      <c r="L6143" s="81" t="s">
        <v>65</v>
      </c>
      <c r="M6143" s="77"/>
    </row>
    <row r="6144" spans="1:13">
      <c r="A6144" s="81" t="s">
        <v>15379</v>
      </c>
      <c r="B6144" s="81" t="s">
        <v>15380</v>
      </c>
      <c r="C6144" s="81" t="s">
        <v>15381</v>
      </c>
      <c r="D6144" s="81">
        <v>14</v>
      </c>
      <c r="E6144" s="82" t="s">
        <v>12581</v>
      </c>
      <c r="F6144" s="81" t="s">
        <v>12581</v>
      </c>
      <c r="G6144" s="85">
        <v>97653</v>
      </c>
      <c r="H6144" s="81" t="s">
        <v>15413</v>
      </c>
      <c r="I6144" s="81" t="s">
        <v>24</v>
      </c>
      <c r="J6144" s="81" t="s">
        <v>287</v>
      </c>
      <c r="K6144" s="82">
        <v>91.85</v>
      </c>
      <c r="L6144" s="81" t="s">
        <v>65</v>
      </c>
      <c r="M6144" s="77"/>
    </row>
    <row r="6145" spans="1:13">
      <c r="A6145" s="81" t="s">
        <v>15379</v>
      </c>
      <c r="B6145" s="81" t="s">
        <v>15380</v>
      </c>
      <c r="C6145" s="81" t="s">
        <v>15381</v>
      </c>
      <c r="D6145" s="81">
        <v>14</v>
      </c>
      <c r="E6145" s="82" t="s">
        <v>12581</v>
      </c>
      <c r="F6145" s="81" t="s">
        <v>12581</v>
      </c>
      <c r="G6145" s="85">
        <v>97654</v>
      </c>
      <c r="H6145" s="81" t="s">
        <v>15414</v>
      </c>
      <c r="I6145" s="81" t="s">
        <v>24</v>
      </c>
      <c r="J6145" s="81" t="s">
        <v>287</v>
      </c>
      <c r="K6145" s="82">
        <v>113.4</v>
      </c>
      <c r="L6145" s="81" t="s">
        <v>65</v>
      </c>
      <c r="M6145" s="77"/>
    </row>
    <row r="6146" spans="1:13">
      <c r="A6146" s="81" t="s">
        <v>15379</v>
      </c>
      <c r="B6146" s="81" t="s">
        <v>15380</v>
      </c>
      <c r="C6146" s="81" t="s">
        <v>15381</v>
      </c>
      <c r="D6146" s="81">
        <v>14</v>
      </c>
      <c r="E6146" s="82" t="s">
        <v>12581</v>
      </c>
      <c r="F6146" s="81" t="s">
        <v>12581</v>
      </c>
      <c r="G6146" s="85">
        <v>97655</v>
      </c>
      <c r="H6146" s="81" t="s">
        <v>15415</v>
      </c>
      <c r="I6146" s="81" t="s">
        <v>312</v>
      </c>
      <c r="J6146" s="81" t="s">
        <v>64</v>
      </c>
      <c r="K6146" s="82">
        <v>17.510000000000002</v>
      </c>
      <c r="L6146" s="81" t="s">
        <v>65</v>
      </c>
      <c r="M6146" s="77"/>
    </row>
    <row r="6147" spans="1:13">
      <c r="A6147" s="81" t="s">
        <v>15379</v>
      </c>
      <c r="B6147" s="81" t="s">
        <v>15380</v>
      </c>
      <c r="C6147" s="81" t="s">
        <v>15381</v>
      </c>
      <c r="D6147" s="81">
        <v>14</v>
      </c>
      <c r="E6147" s="82" t="s">
        <v>12581</v>
      </c>
      <c r="F6147" s="81" t="s">
        <v>12581</v>
      </c>
      <c r="G6147" s="85">
        <v>97656</v>
      </c>
      <c r="H6147" s="81" t="s">
        <v>15416</v>
      </c>
      <c r="I6147" s="81" t="s">
        <v>24</v>
      </c>
      <c r="J6147" s="81" t="s">
        <v>64</v>
      </c>
      <c r="K6147" s="82">
        <v>172.62</v>
      </c>
      <c r="L6147" s="81" t="s">
        <v>65</v>
      </c>
      <c r="M6147" s="77"/>
    </row>
    <row r="6148" spans="1:13">
      <c r="A6148" s="81" t="s">
        <v>15379</v>
      </c>
      <c r="B6148" s="81" t="s">
        <v>15380</v>
      </c>
      <c r="C6148" s="81" t="s">
        <v>15381</v>
      </c>
      <c r="D6148" s="81">
        <v>14</v>
      </c>
      <c r="E6148" s="82" t="s">
        <v>12581</v>
      </c>
      <c r="F6148" s="81" t="s">
        <v>12581</v>
      </c>
      <c r="G6148" s="85">
        <v>97657</v>
      </c>
      <c r="H6148" s="81" t="s">
        <v>15417</v>
      </c>
      <c r="I6148" s="81" t="s">
        <v>24</v>
      </c>
      <c r="J6148" s="81" t="s">
        <v>64</v>
      </c>
      <c r="K6148" s="82">
        <v>342.16</v>
      </c>
      <c r="L6148" s="81" t="s">
        <v>65</v>
      </c>
      <c r="M6148" s="77"/>
    </row>
    <row r="6149" spans="1:13">
      <c r="A6149" s="81" t="s">
        <v>15379</v>
      </c>
      <c r="B6149" s="81" t="s">
        <v>15380</v>
      </c>
      <c r="C6149" s="81" t="s">
        <v>15381</v>
      </c>
      <c r="D6149" s="81">
        <v>14</v>
      </c>
      <c r="E6149" s="82" t="s">
        <v>12581</v>
      </c>
      <c r="F6149" s="81" t="s">
        <v>12581</v>
      </c>
      <c r="G6149" s="85">
        <v>97658</v>
      </c>
      <c r="H6149" s="81" t="s">
        <v>15418</v>
      </c>
      <c r="I6149" s="81" t="s">
        <v>24</v>
      </c>
      <c r="J6149" s="81" t="s">
        <v>287</v>
      </c>
      <c r="K6149" s="82">
        <v>133.84</v>
      </c>
      <c r="L6149" s="81" t="s">
        <v>65</v>
      </c>
      <c r="M6149" s="77"/>
    </row>
    <row r="6150" spans="1:13">
      <c r="A6150" s="81" t="s">
        <v>15379</v>
      </c>
      <c r="B6150" s="81" t="s">
        <v>15380</v>
      </c>
      <c r="C6150" s="81" t="s">
        <v>15381</v>
      </c>
      <c r="D6150" s="81">
        <v>14</v>
      </c>
      <c r="E6150" s="82" t="s">
        <v>12581</v>
      </c>
      <c r="F6150" s="81" t="s">
        <v>12581</v>
      </c>
      <c r="G6150" s="85">
        <v>97659</v>
      </c>
      <c r="H6150" s="81" t="s">
        <v>15419</v>
      </c>
      <c r="I6150" s="81" t="s">
        <v>24</v>
      </c>
      <c r="J6150" s="81" t="s">
        <v>287</v>
      </c>
      <c r="K6150" s="82">
        <v>181.69</v>
      </c>
      <c r="L6150" s="81" t="s">
        <v>65</v>
      </c>
      <c r="M6150" s="77"/>
    </row>
    <row r="6151" spans="1:13">
      <c r="A6151" s="81" t="s">
        <v>15379</v>
      </c>
      <c r="B6151" s="81" t="s">
        <v>15380</v>
      </c>
      <c r="C6151" s="81" t="s">
        <v>15381</v>
      </c>
      <c r="D6151" s="81">
        <v>14</v>
      </c>
      <c r="E6151" s="82" t="s">
        <v>12581</v>
      </c>
      <c r="F6151" s="81" t="s">
        <v>12581</v>
      </c>
      <c r="G6151" s="85">
        <v>97660</v>
      </c>
      <c r="H6151" s="81" t="s">
        <v>15420</v>
      </c>
      <c r="I6151" s="81" t="s">
        <v>24</v>
      </c>
      <c r="J6151" s="81" t="s">
        <v>350</v>
      </c>
      <c r="K6151" s="82">
        <v>0.48</v>
      </c>
      <c r="L6151" s="81" t="s">
        <v>65</v>
      </c>
      <c r="M6151" s="77"/>
    </row>
    <row r="6152" spans="1:13">
      <c r="A6152" s="81" t="s">
        <v>15379</v>
      </c>
      <c r="B6152" s="81" t="s">
        <v>15380</v>
      </c>
      <c r="C6152" s="81" t="s">
        <v>15381</v>
      </c>
      <c r="D6152" s="81">
        <v>14</v>
      </c>
      <c r="E6152" s="82" t="s">
        <v>12581</v>
      </c>
      <c r="F6152" s="81" t="s">
        <v>12581</v>
      </c>
      <c r="G6152" s="85">
        <v>97661</v>
      </c>
      <c r="H6152" s="81" t="s">
        <v>15421</v>
      </c>
      <c r="I6152" s="81" t="s">
        <v>25</v>
      </c>
      <c r="J6152" s="81" t="s">
        <v>350</v>
      </c>
      <c r="K6152" s="82">
        <v>0.48</v>
      </c>
      <c r="L6152" s="81" t="s">
        <v>65</v>
      </c>
      <c r="M6152" s="77"/>
    </row>
    <row r="6153" spans="1:13">
      <c r="A6153" s="81" t="s">
        <v>15379</v>
      </c>
      <c r="B6153" s="81" t="s">
        <v>15380</v>
      </c>
      <c r="C6153" s="81" t="s">
        <v>15381</v>
      </c>
      <c r="D6153" s="81">
        <v>14</v>
      </c>
      <c r="E6153" s="82" t="s">
        <v>12581</v>
      </c>
      <c r="F6153" s="81" t="s">
        <v>12581</v>
      </c>
      <c r="G6153" s="85">
        <v>97662</v>
      </c>
      <c r="H6153" s="81" t="s">
        <v>15422</v>
      </c>
      <c r="I6153" s="81" t="s">
        <v>25</v>
      </c>
      <c r="J6153" s="81" t="s">
        <v>350</v>
      </c>
      <c r="K6153" s="82">
        <v>0.35</v>
      </c>
      <c r="L6153" s="81" t="s">
        <v>65</v>
      </c>
      <c r="M6153" s="77"/>
    </row>
    <row r="6154" spans="1:13">
      <c r="A6154" s="81" t="s">
        <v>15379</v>
      </c>
      <c r="B6154" s="81" t="s">
        <v>15380</v>
      </c>
      <c r="C6154" s="81" t="s">
        <v>15381</v>
      </c>
      <c r="D6154" s="81">
        <v>14</v>
      </c>
      <c r="E6154" s="82" t="s">
        <v>12581</v>
      </c>
      <c r="F6154" s="81" t="s">
        <v>12581</v>
      </c>
      <c r="G6154" s="85">
        <v>97663</v>
      </c>
      <c r="H6154" s="81" t="s">
        <v>15423</v>
      </c>
      <c r="I6154" s="81" t="s">
        <v>24</v>
      </c>
      <c r="J6154" s="81" t="s">
        <v>350</v>
      </c>
      <c r="K6154" s="82">
        <v>8.86</v>
      </c>
      <c r="L6154" s="81" t="s">
        <v>65</v>
      </c>
      <c r="M6154" s="77"/>
    </row>
    <row r="6155" spans="1:13">
      <c r="A6155" s="81" t="s">
        <v>15379</v>
      </c>
      <c r="B6155" s="81" t="s">
        <v>15380</v>
      </c>
      <c r="C6155" s="81" t="s">
        <v>15381</v>
      </c>
      <c r="D6155" s="81">
        <v>14</v>
      </c>
      <c r="E6155" s="82" t="s">
        <v>12581</v>
      </c>
      <c r="F6155" s="81" t="s">
        <v>12581</v>
      </c>
      <c r="G6155" s="85">
        <v>97664</v>
      </c>
      <c r="H6155" s="81" t="s">
        <v>15424</v>
      </c>
      <c r="I6155" s="81" t="s">
        <v>24</v>
      </c>
      <c r="J6155" s="81" t="s">
        <v>350</v>
      </c>
      <c r="K6155" s="82">
        <v>1.1000000000000001</v>
      </c>
      <c r="L6155" s="81" t="s">
        <v>65</v>
      </c>
      <c r="M6155" s="77"/>
    </row>
    <row r="6156" spans="1:13">
      <c r="A6156" s="81" t="s">
        <v>15379</v>
      </c>
      <c r="B6156" s="81" t="s">
        <v>15380</v>
      </c>
      <c r="C6156" s="81" t="s">
        <v>15381</v>
      </c>
      <c r="D6156" s="81">
        <v>14</v>
      </c>
      <c r="E6156" s="82" t="s">
        <v>12581</v>
      </c>
      <c r="F6156" s="81" t="s">
        <v>12581</v>
      </c>
      <c r="G6156" s="85">
        <v>97665</v>
      </c>
      <c r="H6156" s="81" t="s">
        <v>15425</v>
      </c>
      <c r="I6156" s="81" t="s">
        <v>24</v>
      </c>
      <c r="J6156" s="81" t="s">
        <v>350</v>
      </c>
      <c r="K6156" s="82">
        <v>0.93</v>
      </c>
      <c r="L6156" s="81" t="s">
        <v>65</v>
      </c>
      <c r="M6156" s="77"/>
    </row>
    <row r="6157" spans="1:13">
      <c r="A6157" s="81" t="s">
        <v>15379</v>
      </c>
      <c r="B6157" s="81" t="s">
        <v>15380</v>
      </c>
      <c r="C6157" s="81" t="s">
        <v>15381</v>
      </c>
      <c r="D6157" s="81">
        <v>14</v>
      </c>
      <c r="E6157" s="82" t="s">
        <v>12581</v>
      </c>
      <c r="F6157" s="81" t="s">
        <v>12581</v>
      </c>
      <c r="G6157" s="85">
        <v>97666</v>
      </c>
      <c r="H6157" s="81" t="s">
        <v>15426</v>
      </c>
      <c r="I6157" s="81" t="s">
        <v>24</v>
      </c>
      <c r="J6157" s="81" t="s">
        <v>350</v>
      </c>
      <c r="K6157" s="82">
        <v>6.46</v>
      </c>
      <c r="L6157" s="81" t="s">
        <v>65</v>
      </c>
      <c r="M6157" s="77"/>
    </row>
    <row r="6158" spans="1:13">
      <c r="A6158" s="81" t="s">
        <v>15427</v>
      </c>
      <c r="B6158" s="81" t="s">
        <v>15428</v>
      </c>
      <c r="C6158" s="81" t="s">
        <v>15429</v>
      </c>
      <c r="D6158" s="81">
        <v>6</v>
      </c>
      <c r="E6158" s="82" t="s">
        <v>12581</v>
      </c>
      <c r="F6158" s="81" t="s">
        <v>12581</v>
      </c>
      <c r="G6158" s="85">
        <v>95967</v>
      </c>
      <c r="H6158" s="81" t="s">
        <v>15430</v>
      </c>
      <c r="I6158" s="81" t="s">
        <v>644</v>
      </c>
      <c r="J6158" s="81" t="s">
        <v>64</v>
      </c>
      <c r="K6158" s="82">
        <v>141.51</v>
      </c>
      <c r="L6158" s="81" t="s">
        <v>65</v>
      </c>
      <c r="M6158" s="77"/>
    </row>
    <row r="6159" spans="1:13">
      <c r="A6159" s="81" t="s">
        <v>15427</v>
      </c>
      <c r="B6159" s="81" t="s">
        <v>15428</v>
      </c>
      <c r="C6159" s="81" t="s">
        <v>15431</v>
      </c>
      <c r="D6159" s="81">
        <v>8</v>
      </c>
      <c r="E6159" s="82" t="s">
        <v>12581</v>
      </c>
      <c r="F6159" s="81" t="s">
        <v>12581</v>
      </c>
      <c r="G6159" s="85">
        <v>99058</v>
      </c>
      <c r="H6159" s="81" t="s">
        <v>15432</v>
      </c>
      <c r="I6159" s="81" t="s">
        <v>24</v>
      </c>
      <c r="J6159" s="81" t="s">
        <v>64</v>
      </c>
      <c r="K6159" s="82">
        <v>11.47</v>
      </c>
      <c r="L6159" s="81" t="s">
        <v>65</v>
      </c>
      <c r="M6159" s="77"/>
    </row>
    <row r="6160" spans="1:13">
      <c r="A6160" s="81" t="s">
        <v>15427</v>
      </c>
      <c r="B6160" s="81" t="s">
        <v>15428</v>
      </c>
      <c r="C6160" s="81" t="s">
        <v>15431</v>
      </c>
      <c r="D6160" s="81">
        <v>8</v>
      </c>
      <c r="E6160" s="82" t="s">
        <v>12581</v>
      </c>
      <c r="F6160" s="81" t="s">
        <v>12581</v>
      </c>
      <c r="G6160" s="85">
        <v>99059</v>
      </c>
      <c r="H6160" s="81" t="s">
        <v>15433</v>
      </c>
      <c r="I6160" s="81" t="s">
        <v>25</v>
      </c>
      <c r="J6160" s="81" t="s">
        <v>64</v>
      </c>
      <c r="K6160" s="82">
        <v>41.7</v>
      </c>
      <c r="L6160" s="81" t="s">
        <v>65</v>
      </c>
      <c r="M6160" s="77"/>
    </row>
    <row r="6161" spans="1:13">
      <c r="A6161" s="81" t="s">
        <v>15427</v>
      </c>
      <c r="B6161" s="81" t="s">
        <v>15428</v>
      </c>
      <c r="C6161" s="81" t="s">
        <v>15431</v>
      </c>
      <c r="D6161" s="81">
        <v>8</v>
      </c>
      <c r="E6161" s="82" t="s">
        <v>12581</v>
      </c>
      <c r="F6161" s="81" t="s">
        <v>12581</v>
      </c>
      <c r="G6161" s="85">
        <v>99060</v>
      </c>
      <c r="H6161" s="81" t="s">
        <v>15434</v>
      </c>
      <c r="I6161" s="81" t="s">
        <v>24</v>
      </c>
      <c r="J6161" s="81" t="s">
        <v>64</v>
      </c>
      <c r="K6161" s="82">
        <v>109.85</v>
      </c>
      <c r="L6161" s="81" t="s">
        <v>65</v>
      </c>
      <c r="M6161" s="77"/>
    </row>
    <row r="6162" spans="1:13">
      <c r="A6162" s="81" t="s">
        <v>15427</v>
      </c>
      <c r="B6162" s="81" t="s">
        <v>15428</v>
      </c>
      <c r="C6162" s="81" t="s">
        <v>15431</v>
      </c>
      <c r="D6162" s="81">
        <v>8</v>
      </c>
      <c r="E6162" s="82" t="s">
        <v>12581</v>
      </c>
      <c r="F6162" s="81" t="s">
        <v>12581</v>
      </c>
      <c r="G6162" s="85">
        <v>99061</v>
      </c>
      <c r="H6162" s="81" t="s">
        <v>15435</v>
      </c>
      <c r="I6162" s="81" t="s">
        <v>24</v>
      </c>
      <c r="J6162" s="81" t="s">
        <v>64</v>
      </c>
      <c r="K6162" s="82">
        <v>72.17</v>
      </c>
      <c r="L6162" s="81" t="s">
        <v>65</v>
      </c>
      <c r="M6162" s="77"/>
    </row>
    <row r="6163" spans="1:13">
      <c r="A6163" s="81" t="s">
        <v>15427</v>
      </c>
      <c r="B6163" s="81" t="s">
        <v>15428</v>
      </c>
      <c r="C6163" s="81" t="s">
        <v>15431</v>
      </c>
      <c r="D6163" s="81">
        <v>8</v>
      </c>
      <c r="E6163" s="82" t="s">
        <v>12581</v>
      </c>
      <c r="F6163" s="81" t="s">
        <v>12581</v>
      </c>
      <c r="G6163" s="85">
        <v>99062</v>
      </c>
      <c r="H6163" s="81" t="s">
        <v>15436</v>
      </c>
      <c r="I6163" s="81" t="s">
        <v>24</v>
      </c>
      <c r="J6163" s="81" t="s">
        <v>64</v>
      </c>
      <c r="K6163" s="82">
        <v>1.95</v>
      </c>
      <c r="L6163" s="81" t="s">
        <v>65</v>
      </c>
      <c r="M6163" s="77"/>
    </row>
    <row r="6164" spans="1:13">
      <c r="A6164" s="81" t="s">
        <v>15427</v>
      </c>
      <c r="B6164" s="81" t="s">
        <v>15428</v>
      </c>
      <c r="C6164" s="81" t="s">
        <v>15431</v>
      </c>
      <c r="D6164" s="81">
        <v>8</v>
      </c>
      <c r="E6164" s="82" t="s">
        <v>12581</v>
      </c>
      <c r="F6164" s="81" t="s">
        <v>12581</v>
      </c>
      <c r="G6164" s="85">
        <v>99063</v>
      </c>
      <c r="H6164" s="81" t="s">
        <v>15437</v>
      </c>
      <c r="I6164" s="81" t="s">
        <v>25</v>
      </c>
      <c r="J6164" s="81" t="s">
        <v>64</v>
      </c>
      <c r="K6164" s="82">
        <v>3.6</v>
      </c>
      <c r="L6164" s="81" t="s">
        <v>65</v>
      </c>
      <c r="M6164" s="77"/>
    </row>
    <row r="6165" spans="1:13">
      <c r="A6165" s="81" t="s">
        <v>15427</v>
      </c>
      <c r="B6165" s="81" t="s">
        <v>15428</v>
      </c>
      <c r="C6165" s="81" t="s">
        <v>15431</v>
      </c>
      <c r="D6165" s="81">
        <v>8</v>
      </c>
      <c r="E6165" s="82" t="s">
        <v>12581</v>
      </c>
      <c r="F6165" s="81" t="s">
        <v>12581</v>
      </c>
      <c r="G6165" s="85">
        <v>99064</v>
      </c>
      <c r="H6165" s="81" t="s">
        <v>15438</v>
      </c>
      <c r="I6165" s="81" t="s">
        <v>25</v>
      </c>
      <c r="J6165" s="81" t="s">
        <v>64</v>
      </c>
      <c r="K6165" s="82">
        <v>0.56999999999999995</v>
      </c>
      <c r="L6165" s="81" t="s">
        <v>65</v>
      </c>
      <c r="M6165" s="77"/>
    </row>
    <row r="6166" spans="1:13">
      <c r="A6166" s="81" t="s">
        <v>15439</v>
      </c>
      <c r="B6166" s="81" t="s">
        <v>15440</v>
      </c>
      <c r="C6166" s="81" t="s">
        <v>15441</v>
      </c>
      <c r="D6166" s="81">
        <v>332</v>
      </c>
      <c r="E6166" s="82" t="s">
        <v>12581</v>
      </c>
      <c r="F6166" s="81" t="s">
        <v>12581</v>
      </c>
      <c r="G6166" s="85">
        <v>93588</v>
      </c>
      <c r="H6166" s="81" t="s">
        <v>15866</v>
      </c>
      <c r="I6166" s="81" t="s">
        <v>4208</v>
      </c>
      <c r="J6166" s="81" t="s">
        <v>64</v>
      </c>
      <c r="K6166" s="82">
        <v>1.77</v>
      </c>
      <c r="L6166" s="81" t="s">
        <v>65</v>
      </c>
      <c r="M6166" s="77"/>
    </row>
    <row r="6167" spans="1:13">
      <c r="A6167" s="81" t="s">
        <v>15439</v>
      </c>
      <c r="B6167" s="81" t="s">
        <v>15440</v>
      </c>
      <c r="C6167" s="81" t="s">
        <v>15441</v>
      </c>
      <c r="D6167" s="81">
        <v>332</v>
      </c>
      <c r="E6167" s="82" t="s">
        <v>12581</v>
      </c>
      <c r="F6167" s="81" t="s">
        <v>12581</v>
      </c>
      <c r="G6167" s="85">
        <v>93589</v>
      </c>
      <c r="H6167" s="81" t="s">
        <v>15867</v>
      </c>
      <c r="I6167" s="81" t="s">
        <v>4208</v>
      </c>
      <c r="J6167" s="81" t="s">
        <v>64</v>
      </c>
      <c r="K6167" s="82">
        <v>1.52</v>
      </c>
      <c r="L6167" s="81" t="s">
        <v>65</v>
      </c>
      <c r="M6167" s="77"/>
    </row>
    <row r="6168" spans="1:13">
      <c r="A6168" s="81" t="s">
        <v>15439</v>
      </c>
      <c r="B6168" s="81" t="s">
        <v>15440</v>
      </c>
      <c r="C6168" s="81" t="s">
        <v>15441</v>
      </c>
      <c r="D6168" s="81">
        <v>332</v>
      </c>
      <c r="E6168" s="82" t="s">
        <v>12581</v>
      </c>
      <c r="F6168" s="81" t="s">
        <v>12581</v>
      </c>
      <c r="G6168" s="85">
        <v>93590</v>
      </c>
      <c r="H6168" s="81" t="s">
        <v>15868</v>
      </c>
      <c r="I6168" s="81" t="s">
        <v>4208</v>
      </c>
      <c r="J6168" s="81" t="s">
        <v>64</v>
      </c>
      <c r="K6168" s="82">
        <v>0.55000000000000004</v>
      </c>
      <c r="L6168" s="81" t="s">
        <v>65</v>
      </c>
      <c r="M6168" s="77"/>
    </row>
    <row r="6169" spans="1:13">
      <c r="A6169" s="81" t="s">
        <v>15439</v>
      </c>
      <c r="B6169" s="81" t="s">
        <v>15440</v>
      </c>
      <c r="C6169" s="81" t="s">
        <v>15441</v>
      </c>
      <c r="D6169" s="81">
        <v>332</v>
      </c>
      <c r="E6169" s="82" t="s">
        <v>12581</v>
      </c>
      <c r="F6169" s="81" t="s">
        <v>12581</v>
      </c>
      <c r="G6169" s="85">
        <v>93591</v>
      </c>
      <c r="H6169" s="81" t="s">
        <v>15869</v>
      </c>
      <c r="I6169" s="81" t="s">
        <v>4208</v>
      </c>
      <c r="J6169" s="81" t="s">
        <v>64</v>
      </c>
      <c r="K6169" s="82">
        <v>1.56</v>
      </c>
      <c r="L6169" s="81" t="s">
        <v>65</v>
      </c>
      <c r="M6169" s="77"/>
    </row>
    <row r="6170" spans="1:13">
      <c r="A6170" s="81" t="s">
        <v>15439</v>
      </c>
      <c r="B6170" s="81" t="s">
        <v>15440</v>
      </c>
      <c r="C6170" s="81" t="s">
        <v>15441</v>
      </c>
      <c r="D6170" s="81">
        <v>332</v>
      </c>
      <c r="E6170" s="82" t="s">
        <v>12581</v>
      </c>
      <c r="F6170" s="81" t="s">
        <v>12581</v>
      </c>
      <c r="G6170" s="85">
        <v>93592</v>
      </c>
      <c r="H6170" s="81" t="s">
        <v>15870</v>
      </c>
      <c r="I6170" s="81" t="s">
        <v>4208</v>
      </c>
      <c r="J6170" s="81" t="s">
        <v>64</v>
      </c>
      <c r="K6170" s="82">
        <v>1.35</v>
      </c>
      <c r="L6170" s="81" t="s">
        <v>65</v>
      </c>
      <c r="M6170" s="77"/>
    </row>
    <row r="6171" spans="1:13">
      <c r="A6171" s="81" t="s">
        <v>15439</v>
      </c>
      <c r="B6171" s="81" t="s">
        <v>15440</v>
      </c>
      <c r="C6171" s="81" t="s">
        <v>15441</v>
      </c>
      <c r="D6171" s="81">
        <v>332</v>
      </c>
      <c r="E6171" s="82" t="s">
        <v>12581</v>
      </c>
      <c r="F6171" s="81" t="s">
        <v>12581</v>
      </c>
      <c r="G6171" s="85">
        <v>93593</v>
      </c>
      <c r="H6171" s="81" t="s">
        <v>15871</v>
      </c>
      <c r="I6171" s="81" t="s">
        <v>4208</v>
      </c>
      <c r="J6171" s="81" t="s">
        <v>64</v>
      </c>
      <c r="K6171" s="82">
        <v>0.49</v>
      </c>
      <c r="L6171" s="81" t="s">
        <v>65</v>
      </c>
      <c r="M6171" s="77"/>
    </row>
    <row r="6172" spans="1:13">
      <c r="A6172" s="81" t="s">
        <v>15439</v>
      </c>
      <c r="B6172" s="81" t="s">
        <v>15440</v>
      </c>
      <c r="C6172" s="81" t="s">
        <v>15441</v>
      </c>
      <c r="D6172" s="81">
        <v>332</v>
      </c>
      <c r="E6172" s="82" t="s">
        <v>12581</v>
      </c>
      <c r="F6172" s="81" t="s">
        <v>12581</v>
      </c>
      <c r="G6172" s="85">
        <v>93594</v>
      </c>
      <c r="H6172" s="81" t="s">
        <v>15872</v>
      </c>
      <c r="I6172" s="81" t="s">
        <v>4327</v>
      </c>
      <c r="J6172" s="81" t="s">
        <v>64</v>
      </c>
      <c r="K6172" s="82">
        <v>1.17</v>
      </c>
      <c r="L6172" s="81" t="s">
        <v>65</v>
      </c>
      <c r="M6172" s="77"/>
    </row>
    <row r="6173" spans="1:13">
      <c r="A6173" s="81" t="s">
        <v>15439</v>
      </c>
      <c r="B6173" s="81" t="s">
        <v>15440</v>
      </c>
      <c r="C6173" s="81" t="s">
        <v>15441</v>
      </c>
      <c r="D6173" s="81">
        <v>332</v>
      </c>
      <c r="E6173" s="82" t="s">
        <v>12581</v>
      </c>
      <c r="F6173" s="81" t="s">
        <v>12581</v>
      </c>
      <c r="G6173" s="85">
        <v>93595</v>
      </c>
      <c r="H6173" s="81" t="s">
        <v>15873</v>
      </c>
      <c r="I6173" s="81" t="s">
        <v>4327</v>
      </c>
      <c r="J6173" s="81" t="s">
        <v>64</v>
      </c>
      <c r="K6173" s="82">
        <v>1.03</v>
      </c>
      <c r="L6173" s="81" t="s">
        <v>65</v>
      </c>
      <c r="M6173" s="77"/>
    </row>
    <row r="6174" spans="1:13">
      <c r="A6174" s="81" t="s">
        <v>15439</v>
      </c>
      <c r="B6174" s="81" t="s">
        <v>15440</v>
      </c>
      <c r="C6174" s="81" t="s">
        <v>15441</v>
      </c>
      <c r="D6174" s="81">
        <v>332</v>
      </c>
      <c r="E6174" s="82" t="s">
        <v>12581</v>
      </c>
      <c r="F6174" s="81" t="s">
        <v>12581</v>
      </c>
      <c r="G6174" s="85">
        <v>93596</v>
      </c>
      <c r="H6174" s="81" t="s">
        <v>15874</v>
      </c>
      <c r="I6174" s="81" t="s">
        <v>4327</v>
      </c>
      <c r="J6174" s="81" t="s">
        <v>64</v>
      </c>
      <c r="K6174" s="82">
        <v>0.36</v>
      </c>
      <c r="L6174" s="81" t="s">
        <v>65</v>
      </c>
      <c r="M6174" s="77"/>
    </row>
    <row r="6175" spans="1:13">
      <c r="A6175" s="81" t="s">
        <v>15439</v>
      </c>
      <c r="B6175" s="81" t="s">
        <v>15440</v>
      </c>
      <c r="C6175" s="81" t="s">
        <v>15441</v>
      </c>
      <c r="D6175" s="81">
        <v>332</v>
      </c>
      <c r="E6175" s="82" t="s">
        <v>12581</v>
      </c>
      <c r="F6175" s="81" t="s">
        <v>12581</v>
      </c>
      <c r="G6175" s="85">
        <v>93597</v>
      </c>
      <c r="H6175" s="81" t="s">
        <v>15875</v>
      </c>
      <c r="I6175" s="81" t="s">
        <v>4327</v>
      </c>
      <c r="J6175" s="81" t="s">
        <v>64</v>
      </c>
      <c r="K6175" s="82">
        <v>1.04</v>
      </c>
      <c r="L6175" s="81" t="s">
        <v>65</v>
      </c>
      <c r="M6175" s="77"/>
    </row>
    <row r="6176" spans="1:13">
      <c r="A6176" s="81" t="s">
        <v>15439</v>
      </c>
      <c r="B6176" s="81" t="s">
        <v>15440</v>
      </c>
      <c r="C6176" s="81" t="s">
        <v>15441</v>
      </c>
      <c r="D6176" s="81">
        <v>332</v>
      </c>
      <c r="E6176" s="82" t="s">
        <v>12581</v>
      </c>
      <c r="F6176" s="81" t="s">
        <v>12581</v>
      </c>
      <c r="G6176" s="85">
        <v>93598</v>
      </c>
      <c r="H6176" s="81" t="s">
        <v>15876</v>
      </c>
      <c r="I6176" s="81" t="s">
        <v>4327</v>
      </c>
      <c r="J6176" s="81" t="s">
        <v>64</v>
      </c>
      <c r="K6176" s="82">
        <v>0.89</v>
      </c>
      <c r="L6176" s="81" t="s">
        <v>65</v>
      </c>
      <c r="M6176" s="77"/>
    </row>
    <row r="6177" spans="1:13">
      <c r="A6177" s="81" t="s">
        <v>15439</v>
      </c>
      <c r="B6177" s="81" t="s">
        <v>15440</v>
      </c>
      <c r="C6177" s="81" t="s">
        <v>15441</v>
      </c>
      <c r="D6177" s="81">
        <v>332</v>
      </c>
      <c r="E6177" s="82" t="s">
        <v>12581</v>
      </c>
      <c r="F6177" s="81" t="s">
        <v>12581</v>
      </c>
      <c r="G6177" s="85">
        <v>93599</v>
      </c>
      <c r="H6177" s="81" t="s">
        <v>15877</v>
      </c>
      <c r="I6177" s="81" t="s">
        <v>4327</v>
      </c>
      <c r="J6177" s="81" t="s">
        <v>64</v>
      </c>
      <c r="K6177" s="82">
        <v>0.33</v>
      </c>
      <c r="L6177" s="81" t="s">
        <v>65</v>
      </c>
      <c r="M6177" s="77"/>
    </row>
    <row r="6178" spans="1:13">
      <c r="A6178" s="81" t="s">
        <v>15439</v>
      </c>
      <c r="B6178" s="81" t="s">
        <v>15440</v>
      </c>
      <c r="C6178" s="81" t="s">
        <v>15441</v>
      </c>
      <c r="D6178" s="81">
        <v>332</v>
      </c>
      <c r="E6178" s="82" t="s">
        <v>12581</v>
      </c>
      <c r="F6178" s="81" t="s">
        <v>12581</v>
      </c>
      <c r="G6178" s="85">
        <v>95425</v>
      </c>
      <c r="H6178" s="81" t="s">
        <v>15878</v>
      </c>
      <c r="I6178" s="81" t="s">
        <v>4208</v>
      </c>
      <c r="J6178" s="81" t="s">
        <v>64</v>
      </c>
      <c r="K6178" s="82">
        <v>1.33</v>
      </c>
      <c r="L6178" s="81" t="s">
        <v>65</v>
      </c>
      <c r="M6178" s="77"/>
    </row>
    <row r="6179" spans="1:13">
      <c r="A6179" s="81" t="s">
        <v>15439</v>
      </c>
      <c r="B6179" s="81" t="s">
        <v>15440</v>
      </c>
      <c r="C6179" s="81" t="s">
        <v>15441</v>
      </c>
      <c r="D6179" s="81">
        <v>332</v>
      </c>
      <c r="E6179" s="82" t="s">
        <v>12581</v>
      </c>
      <c r="F6179" s="81" t="s">
        <v>12581</v>
      </c>
      <c r="G6179" s="85">
        <v>95426</v>
      </c>
      <c r="H6179" s="81" t="s">
        <v>15879</v>
      </c>
      <c r="I6179" s="81" t="s">
        <v>4208</v>
      </c>
      <c r="J6179" s="81" t="s">
        <v>64</v>
      </c>
      <c r="K6179" s="82">
        <v>1.1499999999999999</v>
      </c>
      <c r="L6179" s="81" t="s">
        <v>65</v>
      </c>
      <c r="M6179" s="77"/>
    </row>
    <row r="6180" spans="1:13">
      <c r="A6180" s="81" t="s">
        <v>15439</v>
      </c>
      <c r="B6180" s="81" t="s">
        <v>15440</v>
      </c>
      <c r="C6180" s="81" t="s">
        <v>15441</v>
      </c>
      <c r="D6180" s="81">
        <v>332</v>
      </c>
      <c r="E6180" s="82" t="s">
        <v>12581</v>
      </c>
      <c r="F6180" s="81" t="s">
        <v>12581</v>
      </c>
      <c r="G6180" s="85">
        <v>95427</v>
      </c>
      <c r="H6180" s="81" t="s">
        <v>15880</v>
      </c>
      <c r="I6180" s="81" t="s">
        <v>4208</v>
      </c>
      <c r="J6180" s="81" t="s">
        <v>64</v>
      </c>
      <c r="K6180" s="82">
        <v>0.42</v>
      </c>
      <c r="L6180" s="81" t="s">
        <v>65</v>
      </c>
      <c r="M6180" s="77"/>
    </row>
    <row r="6181" spans="1:13">
      <c r="A6181" s="81" t="s">
        <v>15439</v>
      </c>
      <c r="B6181" s="81" t="s">
        <v>15440</v>
      </c>
      <c r="C6181" s="81" t="s">
        <v>15441</v>
      </c>
      <c r="D6181" s="81">
        <v>332</v>
      </c>
      <c r="E6181" s="82" t="s">
        <v>12581</v>
      </c>
      <c r="F6181" s="81" t="s">
        <v>12581</v>
      </c>
      <c r="G6181" s="85">
        <v>95428</v>
      </c>
      <c r="H6181" s="81" t="s">
        <v>15881</v>
      </c>
      <c r="I6181" s="81" t="s">
        <v>4327</v>
      </c>
      <c r="J6181" s="81" t="s">
        <v>64</v>
      </c>
      <c r="K6181" s="82">
        <v>0.9</v>
      </c>
      <c r="L6181" s="81" t="s">
        <v>65</v>
      </c>
      <c r="M6181" s="77"/>
    </row>
    <row r="6182" spans="1:13">
      <c r="A6182" s="81" t="s">
        <v>15439</v>
      </c>
      <c r="B6182" s="81" t="s">
        <v>15440</v>
      </c>
      <c r="C6182" s="81" t="s">
        <v>15441</v>
      </c>
      <c r="D6182" s="81">
        <v>332</v>
      </c>
      <c r="E6182" s="82" t="s">
        <v>12581</v>
      </c>
      <c r="F6182" s="81" t="s">
        <v>12581</v>
      </c>
      <c r="G6182" s="85">
        <v>95429</v>
      </c>
      <c r="H6182" s="81" t="s">
        <v>15882</v>
      </c>
      <c r="I6182" s="81" t="s">
        <v>4327</v>
      </c>
      <c r="J6182" s="81" t="s">
        <v>64</v>
      </c>
      <c r="K6182" s="82">
        <v>0.77</v>
      </c>
      <c r="L6182" s="81" t="s">
        <v>65</v>
      </c>
      <c r="M6182" s="77"/>
    </row>
    <row r="6183" spans="1:13">
      <c r="A6183" s="81" t="s">
        <v>15439</v>
      </c>
      <c r="B6183" s="81" t="s">
        <v>15440</v>
      </c>
      <c r="C6183" s="81" t="s">
        <v>15441</v>
      </c>
      <c r="D6183" s="81">
        <v>332</v>
      </c>
      <c r="E6183" s="82" t="s">
        <v>12581</v>
      </c>
      <c r="F6183" s="81" t="s">
        <v>12581</v>
      </c>
      <c r="G6183" s="85">
        <v>95430</v>
      </c>
      <c r="H6183" s="81" t="s">
        <v>15883</v>
      </c>
      <c r="I6183" s="81" t="s">
        <v>4327</v>
      </c>
      <c r="J6183" s="81" t="s">
        <v>64</v>
      </c>
      <c r="K6183" s="82">
        <v>0.27</v>
      </c>
      <c r="L6183" s="81" t="s">
        <v>65</v>
      </c>
      <c r="M6183" s="77"/>
    </row>
    <row r="6184" spans="1:13">
      <c r="A6184" s="81" t="s">
        <v>15439</v>
      </c>
      <c r="B6184" s="81" t="s">
        <v>15440</v>
      </c>
      <c r="C6184" s="81" t="s">
        <v>15441</v>
      </c>
      <c r="D6184" s="81">
        <v>332</v>
      </c>
      <c r="E6184" s="82" t="s">
        <v>12581</v>
      </c>
      <c r="F6184" s="81" t="s">
        <v>12581</v>
      </c>
      <c r="G6184" s="85">
        <v>95875</v>
      </c>
      <c r="H6184" s="81" t="s">
        <v>15884</v>
      </c>
      <c r="I6184" s="81" t="s">
        <v>4208</v>
      </c>
      <c r="J6184" s="81" t="s">
        <v>64</v>
      </c>
      <c r="K6184" s="82">
        <v>1.4</v>
      </c>
      <c r="L6184" s="81" t="s">
        <v>65</v>
      </c>
      <c r="M6184" s="77"/>
    </row>
    <row r="6185" spans="1:13">
      <c r="A6185" s="81" t="s">
        <v>15439</v>
      </c>
      <c r="B6185" s="81" t="s">
        <v>15440</v>
      </c>
      <c r="C6185" s="81" t="s">
        <v>15441</v>
      </c>
      <c r="D6185" s="81">
        <v>332</v>
      </c>
      <c r="E6185" s="82" t="s">
        <v>12581</v>
      </c>
      <c r="F6185" s="81" t="s">
        <v>12581</v>
      </c>
      <c r="G6185" s="85">
        <v>95876</v>
      </c>
      <c r="H6185" s="81" t="s">
        <v>15885</v>
      </c>
      <c r="I6185" s="81" t="s">
        <v>4208</v>
      </c>
      <c r="J6185" s="81" t="s">
        <v>64</v>
      </c>
      <c r="K6185" s="82">
        <v>1.23</v>
      </c>
      <c r="L6185" s="81" t="s">
        <v>65</v>
      </c>
      <c r="M6185" s="77"/>
    </row>
    <row r="6186" spans="1:13">
      <c r="A6186" s="81" t="s">
        <v>15439</v>
      </c>
      <c r="B6186" s="81" t="s">
        <v>15440</v>
      </c>
      <c r="C6186" s="81" t="s">
        <v>15441</v>
      </c>
      <c r="D6186" s="81">
        <v>332</v>
      </c>
      <c r="E6186" s="82" t="s">
        <v>12581</v>
      </c>
      <c r="F6186" s="81" t="s">
        <v>12581</v>
      </c>
      <c r="G6186" s="85">
        <v>95877</v>
      </c>
      <c r="H6186" s="81" t="s">
        <v>15886</v>
      </c>
      <c r="I6186" s="81" t="s">
        <v>4208</v>
      </c>
      <c r="J6186" s="81" t="s">
        <v>64</v>
      </c>
      <c r="K6186" s="82">
        <v>1.05</v>
      </c>
      <c r="L6186" s="81" t="s">
        <v>65</v>
      </c>
      <c r="M6186" s="77"/>
    </row>
    <row r="6187" spans="1:13">
      <c r="A6187" s="81" t="s">
        <v>15439</v>
      </c>
      <c r="B6187" s="81" t="s">
        <v>15440</v>
      </c>
      <c r="C6187" s="81" t="s">
        <v>15441</v>
      </c>
      <c r="D6187" s="81">
        <v>332</v>
      </c>
      <c r="E6187" s="82" t="s">
        <v>12581</v>
      </c>
      <c r="F6187" s="81" t="s">
        <v>12581</v>
      </c>
      <c r="G6187" s="85">
        <v>95878</v>
      </c>
      <c r="H6187" s="81" t="s">
        <v>15887</v>
      </c>
      <c r="I6187" s="81" t="s">
        <v>4327</v>
      </c>
      <c r="J6187" s="81" t="s">
        <v>64</v>
      </c>
      <c r="K6187" s="82">
        <v>0.94</v>
      </c>
      <c r="L6187" s="81" t="s">
        <v>65</v>
      </c>
      <c r="M6187" s="77"/>
    </row>
    <row r="6188" spans="1:13">
      <c r="A6188" s="81" t="s">
        <v>15439</v>
      </c>
      <c r="B6188" s="81" t="s">
        <v>15440</v>
      </c>
      <c r="C6188" s="81" t="s">
        <v>15441</v>
      </c>
      <c r="D6188" s="81">
        <v>332</v>
      </c>
      <c r="E6188" s="82" t="s">
        <v>12581</v>
      </c>
      <c r="F6188" s="81" t="s">
        <v>12581</v>
      </c>
      <c r="G6188" s="85">
        <v>95879</v>
      </c>
      <c r="H6188" s="81" t="s">
        <v>15888</v>
      </c>
      <c r="I6188" s="81" t="s">
        <v>4327</v>
      </c>
      <c r="J6188" s="81" t="s">
        <v>64</v>
      </c>
      <c r="K6188" s="82">
        <v>0.83</v>
      </c>
      <c r="L6188" s="81" t="s">
        <v>65</v>
      </c>
      <c r="M6188" s="77"/>
    </row>
    <row r="6189" spans="1:13">
      <c r="A6189" s="81" t="s">
        <v>15439</v>
      </c>
      <c r="B6189" s="81" t="s">
        <v>15440</v>
      </c>
      <c r="C6189" s="81" t="s">
        <v>15441</v>
      </c>
      <c r="D6189" s="81">
        <v>332</v>
      </c>
      <c r="E6189" s="82" t="s">
        <v>12581</v>
      </c>
      <c r="F6189" s="81" t="s">
        <v>12581</v>
      </c>
      <c r="G6189" s="85">
        <v>95880</v>
      </c>
      <c r="H6189" s="81" t="s">
        <v>15889</v>
      </c>
      <c r="I6189" s="81" t="s">
        <v>4327</v>
      </c>
      <c r="J6189" s="81" t="s">
        <v>64</v>
      </c>
      <c r="K6189" s="82">
        <v>0.71</v>
      </c>
      <c r="L6189" s="81" t="s">
        <v>65</v>
      </c>
      <c r="M6189" s="77"/>
    </row>
    <row r="6190" spans="1:13">
      <c r="A6190" s="81" t="s">
        <v>15439</v>
      </c>
      <c r="B6190" s="81" t="s">
        <v>15440</v>
      </c>
      <c r="C6190" s="81" t="s">
        <v>15441</v>
      </c>
      <c r="D6190" s="81">
        <v>332</v>
      </c>
      <c r="E6190" s="82" t="s">
        <v>12581</v>
      </c>
      <c r="F6190" s="81" t="s">
        <v>12581</v>
      </c>
      <c r="G6190" s="85">
        <v>97912</v>
      </c>
      <c r="H6190" s="81" t="s">
        <v>15890</v>
      </c>
      <c r="I6190" s="81" t="s">
        <v>4208</v>
      </c>
      <c r="J6190" s="81" t="s">
        <v>64</v>
      </c>
      <c r="K6190" s="82">
        <v>2.1800000000000002</v>
      </c>
      <c r="L6190" s="81" t="s">
        <v>65</v>
      </c>
      <c r="M6190" s="77"/>
    </row>
    <row r="6191" spans="1:13">
      <c r="A6191" s="81" t="s">
        <v>15439</v>
      </c>
      <c r="B6191" s="81" t="s">
        <v>15440</v>
      </c>
      <c r="C6191" s="81" t="s">
        <v>15441</v>
      </c>
      <c r="D6191" s="81">
        <v>332</v>
      </c>
      <c r="E6191" s="82" t="s">
        <v>12581</v>
      </c>
      <c r="F6191" s="81" t="s">
        <v>12581</v>
      </c>
      <c r="G6191" s="85">
        <v>97913</v>
      </c>
      <c r="H6191" s="81" t="s">
        <v>15891</v>
      </c>
      <c r="I6191" s="81" t="s">
        <v>4208</v>
      </c>
      <c r="J6191" s="81" t="s">
        <v>64</v>
      </c>
      <c r="K6191" s="82">
        <v>1.88</v>
      </c>
      <c r="L6191" s="81" t="s">
        <v>65</v>
      </c>
      <c r="M6191" s="77"/>
    </row>
    <row r="6192" spans="1:13">
      <c r="A6192" s="81" t="s">
        <v>15439</v>
      </c>
      <c r="B6192" s="81" t="s">
        <v>15440</v>
      </c>
      <c r="C6192" s="81" t="s">
        <v>15441</v>
      </c>
      <c r="D6192" s="81">
        <v>332</v>
      </c>
      <c r="E6192" s="82" t="s">
        <v>12581</v>
      </c>
      <c r="F6192" s="81" t="s">
        <v>12581</v>
      </c>
      <c r="G6192" s="85">
        <v>97914</v>
      </c>
      <c r="H6192" s="81" t="s">
        <v>15892</v>
      </c>
      <c r="I6192" s="81" t="s">
        <v>4208</v>
      </c>
      <c r="J6192" s="81" t="s">
        <v>64</v>
      </c>
      <c r="K6192" s="82">
        <v>1.72</v>
      </c>
      <c r="L6192" s="81" t="s">
        <v>65</v>
      </c>
      <c r="M6192" s="77"/>
    </row>
    <row r="6193" spans="1:13">
      <c r="A6193" s="81" t="s">
        <v>15439</v>
      </c>
      <c r="B6193" s="81" t="s">
        <v>15440</v>
      </c>
      <c r="C6193" s="81" t="s">
        <v>15441</v>
      </c>
      <c r="D6193" s="81">
        <v>332</v>
      </c>
      <c r="E6193" s="82" t="s">
        <v>12581</v>
      </c>
      <c r="F6193" s="81" t="s">
        <v>12581</v>
      </c>
      <c r="G6193" s="85">
        <v>97915</v>
      </c>
      <c r="H6193" s="81" t="s">
        <v>15893</v>
      </c>
      <c r="I6193" s="81" t="s">
        <v>4208</v>
      </c>
      <c r="J6193" s="81" t="s">
        <v>64</v>
      </c>
      <c r="K6193" s="82">
        <v>0.69</v>
      </c>
      <c r="L6193" s="81" t="s">
        <v>65</v>
      </c>
      <c r="M6193" s="77"/>
    </row>
    <row r="6194" spans="1:13">
      <c r="A6194" s="81" t="s">
        <v>15439</v>
      </c>
      <c r="B6194" s="81" t="s">
        <v>15440</v>
      </c>
      <c r="C6194" s="81" t="s">
        <v>15441</v>
      </c>
      <c r="D6194" s="81">
        <v>332</v>
      </c>
      <c r="E6194" s="82" t="s">
        <v>12581</v>
      </c>
      <c r="F6194" s="81" t="s">
        <v>12581</v>
      </c>
      <c r="G6194" s="85">
        <v>100937</v>
      </c>
      <c r="H6194" s="81" t="s">
        <v>15894</v>
      </c>
      <c r="I6194" s="81" t="s">
        <v>4208</v>
      </c>
      <c r="J6194" s="81" t="s">
        <v>64</v>
      </c>
      <c r="K6194" s="82">
        <v>5.19</v>
      </c>
      <c r="L6194" s="81" t="s">
        <v>65</v>
      </c>
      <c r="M6194" s="77"/>
    </row>
    <row r="6195" spans="1:13">
      <c r="A6195" s="81" t="s">
        <v>15439</v>
      </c>
      <c r="B6195" s="81" t="s">
        <v>15440</v>
      </c>
      <c r="C6195" s="81" t="s">
        <v>15441</v>
      </c>
      <c r="D6195" s="81">
        <v>332</v>
      </c>
      <c r="E6195" s="82" t="s">
        <v>12581</v>
      </c>
      <c r="F6195" s="81" t="s">
        <v>12581</v>
      </c>
      <c r="G6195" s="85">
        <v>100938</v>
      </c>
      <c r="H6195" s="81" t="s">
        <v>15895</v>
      </c>
      <c r="I6195" s="81" t="s">
        <v>4208</v>
      </c>
      <c r="J6195" s="81" t="s">
        <v>64</v>
      </c>
      <c r="K6195" s="82">
        <v>4.2300000000000004</v>
      </c>
      <c r="L6195" s="81" t="s">
        <v>65</v>
      </c>
      <c r="M6195" s="77"/>
    </row>
    <row r="6196" spans="1:13">
      <c r="A6196" s="81" t="s">
        <v>15439</v>
      </c>
      <c r="B6196" s="81" t="s">
        <v>15440</v>
      </c>
      <c r="C6196" s="81" t="s">
        <v>15441</v>
      </c>
      <c r="D6196" s="81">
        <v>332</v>
      </c>
      <c r="E6196" s="82" t="s">
        <v>12581</v>
      </c>
      <c r="F6196" s="81" t="s">
        <v>12581</v>
      </c>
      <c r="G6196" s="85">
        <v>100939</v>
      </c>
      <c r="H6196" s="81" t="s">
        <v>15896</v>
      </c>
      <c r="I6196" s="81" t="s">
        <v>4208</v>
      </c>
      <c r="J6196" s="81" t="s">
        <v>64</v>
      </c>
      <c r="K6196" s="82">
        <v>3.76</v>
      </c>
      <c r="L6196" s="81" t="s">
        <v>65</v>
      </c>
      <c r="M6196" s="77"/>
    </row>
    <row r="6197" spans="1:13">
      <c r="A6197" s="81" t="s">
        <v>15439</v>
      </c>
      <c r="B6197" s="81" t="s">
        <v>15440</v>
      </c>
      <c r="C6197" s="81" t="s">
        <v>15441</v>
      </c>
      <c r="D6197" s="81">
        <v>332</v>
      </c>
      <c r="E6197" s="82" t="s">
        <v>12581</v>
      </c>
      <c r="F6197" s="81" t="s">
        <v>12581</v>
      </c>
      <c r="G6197" s="85">
        <v>100940</v>
      </c>
      <c r="H6197" s="81" t="s">
        <v>15897</v>
      </c>
      <c r="I6197" s="81" t="s">
        <v>4208</v>
      </c>
      <c r="J6197" s="81" t="s">
        <v>64</v>
      </c>
      <c r="K6197" s="82">
        <v>3.2</v>
      </c>
      <c r="L6197" s="81" t="s">
        <v>65</v>
      </c>
      <c r="M6197" s="77"/>
    </row>
    <row r="6198" spans="1:13">
      <c r="A6198" s="81" t="s">
        <v>15439</v>
      </c>
      <c r="B6198" s="81" t="s">
        <v>15440</v>
      </c>
      <c r="C6198" s="81" t="s">
        <v>15441</v>
      </c>
      <c r="D6198" s="81">
        <v>332</v>
      </c>
      <c r="E6198" s="82" t="s">
        <v>12581</v>
      </c>
      <c r="F6198" s="81" t="s">
        <v>12581</v>
      </c>
      <c r="G6198" s="85">
        <v>100941</v>
      </c>
      <c r="H6198" s="81" t="s">
        <v>15898</v>
      </c>
      <c r="I6198" s="81" t="s">
        <v>4327</v>
      </c>
      <c r="J6198" s="81" t="s">
        <v>64</v>
      </c>
      <c r="K6198" s="82">
        <v>3.46</v>
      </c>
      <c r="L6198" s="81" t="s">
        <v>65</v>
      </c>
      <c r="M6198" s="77"/>
    </row>
    <row r="6199" spans="1:13">
      <c r="A6199" s="81" t="s">
        <v>15439</v>
      </c>
      <c r="B6199" s="81" t="s">
        <v>15440</v>
      </c>
      <c r="C6199" s="81" t="s">
        <v>15441</v>
      </c>
      <c r="D6199" s="81">
        <v>332</v>
      </c>
      <c r="E6199" s="82" t="s">
        <v>12581</v>
      </c>
      <c r="F6199" s="81" t="s">
        <v>12581</v>
      </c>
      <c r="G6199" s="85">
        <v>100942</v>
      </c>
      <c r="H6199" s="81" t="s">
        <v>15899</v>
      </c>
      <c r="I6199" s="81" t="s">
        <v>4327</v>
      </c>
      <c r="J6199" s="81" t="s">
        <v>64</v>
      </c>
      <c r="K6199" s="82">
        <v>2.82</v>
      </c>
      <c r="L6199" s="81" t="s">
        <v>65</v>
      </c>
      <c r="M6199" s="77"/>
    </row>
    <row r="6200" spans="1:13">
      <c r="A6200" s="81" t="s">
        <v>15439</v>
      </c>
      <c r="B6200" s="81" t="s">
        <v>15440</v>
      </c>
      <c r="C6200" s="81" t="s">
        <v>15441</v>
      </c>
      <c r="D6200" s="81">
        <v>332</v>
      </c>
      <c r="E6200" s="82" t="s">
        <v>12581</v>
      </c>
      <c r="F6200" s="81" t="s">
        <v>12581</v>
      </c>
      <c r="G6200" s="85">
        <v>100943</v>
      </c>
      <c r="H6200" s="81" t="s">
        <v>15900</v>
      </c>
      <c r="I6200" s="81" t="s">
        <v>4327</v>
      </c>
      <c r="J6200" s="81" t="s">
        <v>64</v>
      </c>
      <c r="K6200" s="82">
        <v>2.4900000000000002</v>
      </c>
      <c r="L6200" s="81" t="s">
        <v>65</v>
      </c>
      <c r="M6200" s="77"/>
    </row>
    <row r="6201" spans="1:13">
      <c r="A6201" s="81" t="s">
        <v>15439</v>
      </c>
      <c r="B6201" s="81" t="s">
        <v>15440</v>
      </c>
      <c r="C6201" s="81" t="s">
        <v>15441</v>
      </c>
      <c r="D6201" s="81">
        <v>332</v>
      </c>
      <c r="E6201" s="82" t="s">
        <v>12581</v>
      </c>
      <c r="F6201" s="81" t="s">
        <v>12581</v>
      </c>
      <c r="G6201" s="85">
        <v>100944</v>
      </c>
      <c r="H6201" s="81" t="s">
        <v>15901</v>
      </c>
      <c r="I6201" s="81" t="s">
        <v>4327</v>
      </c>
      <c r="J6201" s="81" t="s">
        <v>64</v>
      </c>
      <c r="K6201" s="82">
        <v>2.13</v>
      </c>
      <c r="L6201" s="81" t="s">
        <v>65</v>
      </c>
      <c r="M6201" s="77"/>
    </row>
    <row r="6202" spans="1:13">
      <c r="A6202" s="81" t="s">
        <v>15439</v>
      </c>
      <c r="B6202" s="81" t="s">
        <v>15440</v>
      </c>
      <c r="C6202" s="81" t="s">
        <v>15441</v>
      </c>
      <c r="D6202" s="81">
        <v>332</v>
      </c>
      <c r="E6202" s="82" t="s">
        <v>12581</v>
      </c>
      <c r="F6202" s="81" t="s">
        <v>12581</v>
      </c>
      <c r="G6202" s="85">
        <v>100945</v>
      </c>
      <c r="H6202" s="81" t="s">
        <v>15902</v>
      </c>
      <c r="I6202" s="81" t="s">
        <v>4327</v>
      </c>
      <c r="J6202" s="81" t="s">
        <v>64</v>
      </c>
      <c r="K6202" s="82">
        <v>1.54</v>
      </c>
      <c r="L6202" s="81" t="s">
        <v>65</v>
      </c>
      <c r="M6202" s="77"/>
    </row>
    <row r="6203" spans="1:13">
      <c r="A6203" s="81" t="s">
        <v>15439</v>
      </c>
      <c r="B6203" s="81" t="s">
        <v>15440</v>
      </c>
      <c r="C6203" s="81" t="s">
        <v>15441</v>
      </c>
      <c r="D6203" s="81">
        <v>332</v>
      </c>
      <c r="E6203" s="82" t="s">
        <v>12581</v>
      </c>
      <c r="F6203" s="81" t="s">
        <v>12581</v>
      </c>
      <c r="G6203" s="85">
        <v>100946</v>
      </c>
      <c r="H6203" s="81" t="s">
        <v>15903</v>
      </c>
      <c r="I6203" s="81" t="s">
        <v>4327</v>
      </c>
      <c r="J6203" s="81" t="s">
        <v>64</v>
      </c>
      <c r="K6203" s="82">
        <v>1.32</v>
      </c>
      <c r="L6203" s="81" t="s">
        <v>65</v>
      </c>
      <c r="M6203" s="77"/>
    </row>
    <row r="6204" spans="1:13">
      <c r="A6204" s="81" t="s">
        <v>15439</v>
      </c>
      <c r="B6204" s="81" t="s">
        <v>15440</v>
      </c>
      <c r="C6204" s="81" t="s">
        <v>15441</v>
      </c>
      <c r="D6204" s="81">
        <v>332</v>
      </c>
      <c r="E6204" s="82" t="s">
        <v>12581</v>
      </c>
      <c r="F6204" s="81" t="s">
        <v>12581</v>
      </c>
      <c r="G6204" s="85">
        <v>100947</v>
      </c>
      <c r="H6204" s="81" t="s">
        <v>15904</v>
      </c>
      <c r="I6204" s="81" t="s">
        <v>4327</v>
      </c>
      <c r="J6204" s="81" t="s">
        <v>64</v>
      </c>
      <c r="K6204" s="82">
        <v>1.21</v>
      </c>
      <c r="L6204" s="81" t="s">
        <v>65</v>
      </c>
      <c r="M6204" s="77"/>
    </row>
    <row r="6205" spans="1:13">
      <c r="A6205" s="81" t="s">
        <v>15439</v>
      </c>
      <c r="B6205" s="81" t="s">
        <v>15440</v>
      </c>
      <c r="C6205" s="81" t="s">
        <v>15441</v>
      </c>
      <c r="D6205" s="81">
        <v>332</v>
      </c>
      <c r="E6205" s="82" t="s">
        <v>12581</v>
      </c>
      <c r="F6205" s="81" t="s">
        <v>12581</v>
      </c>
      <c r="G6205" s="85">
        <v>100948</v>
      </c>
      <c r="H6205" s="81" t="s">
        <v>15905</v>
      </c>
      <c r="I6205" s="81" t="s">
        <v>4327</v>
      </c>
      <c r="J6205" s="81" t="s">
        <v>64</v>
      </c>
      <c r="K6205" s="82">
        <v>0.48</v>
      </c>
      <c r="L6205" s="81" t="s">
        <v>65</v>
      </c>
      <c r="M6205" s="77"/>
    </row>
    <row r="6206" spans="1:13">
      <c r="A6206" s="81" t="s">
        <v>15439</v>
      </c>
      <c r="B6206" s="81" t="s">
        <v>15440</v>
      </c>
      <c r="C6206" s="81" t="s">
        <v>15441</v>
      </c>
      <c r="D6206" s="81">
        <v>332</v>
      </c>
      <c r="E6206" s="82" t="s">
        <v>12581</v>
      </c>
      <c r="F6206" s="81" t="s">
        <v>12581</v>
      </c>
      <c r="G6206" s="85">
        <v>100949</v>
      </c>
      <c r="H6206" s="81" t="s">
        <v>15906</v>
      </c>
      <c r="I6206" s="81" t="s">
        <v>4327</v>
      </c>
      <c r="J6206" s="81" t="s">
        <v>64</v>
      </c>
      <c r="K6206" s="82">
        <v>3.65</v>
      </c>
      <c r="L6206" s="81" t="s">
        <v>65</v>
      </c>
      <c r="M6206" s="77"/>
    </row>
    <row r="6207" spans="1:13">
      <c r="A6207" s="81" t="s">
        <v>15439</v>
      </c>
      <c r="B6207" s="81" t="s">
        <v>15440</v>
      </c>
      <c r="C6207" s="81" t="s">
        <v>15441</v>
      </c>
      <c r="D6207" s="81">
        <v>332</v>
      </c>
      <c r="E6207" s="82" t="s">
        <v>12581</v>
      </c>
      <c r="F6207" s="81" t="s">
        <v>12581</v>
      </c>
      <c r="G6207" s="85">
        <v>100950</v>
      </c>
      <c r="H6207" s="81" t="s">
        <v>15907</v>
      </c>
      <c r="I6207" s="81" t="s">
        <v>4327</v>
      </c>
      <c r="J6207" s="81" t="s">
        <v>287</v>
      </c>
      <c r="K6207" s="82">
        <v>1.92</v>
      </c>
      <c r="L6207" s="81" t="s">
        <v>65</v>
      </c>
      <c r="M6207" s="77"/>
    </row>
    <row r="6208" spans="1:13">
      <c r="A6208" s="81" t="s">
        <v>15439</v>
      </c>
      <c r="B6208" s="81" t="s">
        <v>15440</v>
      </c>
      <c r="C6208" s="81" t="s">
        <v>15441</v>
      </c>
      <c r="D6208" s="81">
        <v>332</v>
      </c>
      <c r="E6208" s="82" t="s">
        <v>12581</v>
      </c>
      <c r="F6208" s="81" t="s">
        <v>12581</v>
      </c>
      <c r="G6208" s="85">
        <v>100951</v>
      </c>
      <c r="H6208" s="81" t="s">
        <v>15908</v>
      </c>
      <c r="I6208" s="81" t="s">
        <v>4327</v>
      </c>
      <c r="J6208" s="81" t="s">
        <v>287</v>
      </c>
      <c r="K6208" s="82">
        <v>1.66</v>
      </c>
      <c r="L6208" s="81" t="s">
        <v>65</v>
      </c>
      <c r="M6208" s="77"/>
    </row>
    <row r="6209" spans="1:13">
      <c r="A6209" s="81" t="s">
        <v>15439</v>
      </c>
      <c r="B6209" s="81" t="s">
        <v>15440</v>
      </c>
      <c r="C6209" s="81" t="s">
        <v>15441</v>
      </c>
      <c r="D6209" s="81">
        <v>332</v>
      </c>
      <c r="E6209" s="82" t="s">
        <v>12581</v>
      </c>
      <c r="F6209" s="81" t="s">
        <v>12581</v>
      </c>
      <c r="G6209" s="85">
        <v>100952</v>
      </c>
      <c r="H6209" s="81" t="s">
        <v>15909</v>
      </c>
      <c r="I6209" s="81" t="s">
        <v>4327</v>
      </c>
      <c r="J6209" s="81" t="s">
        <v>287</v>
      </c>
      <c r="K6209" s="82">
        <v>1.53</v>
      </c>
      <c r="L6209" s="81" t="s">
        <v>65</v>
      </c>
      <c r="M6209" s="77"/>
    </row>
    <row r="6210" spans="1:13">
      <c r="A6210" s="81" t="s">
        <v>15439</v>
      </c>
      <c r="B6210" s="81" t="s">
        <v>15440</v>
      </c>
      <c r="C6210" s="81" t="s">
        <v>15441</v>
      </c>
      <c r="D6210" s="81">
        <v>332</v>
      </c>
      <c r="E6210" s="82" t="s">
        <v>12581</v>
      </c>
      <c r="F6210" s="81" t="s">
        <v>12581</v>
      </c>
      <c r="G6210" s="85">
        <v>100953</v>
      </c>
      <c r="H6210" s="81" t="s">
        <v>15910</v>
      </c>
      <c r="I6210" s="81" t="s">
        <v>4327</v>
      </c>
      <c r="J6210" s="81" t="s">
        <v>287</v>
      </c>
      <c r="K6210" s="82">
        <v>0.6</v>
      </c>
      <c r="L6210" s="81" t="s">
        <v>65</v>
      </c>
      <c r="M6210" s="77"/>
    </row>
    <row r="6211" spans="1:13">
      <c r="A6211" s="81" t="s">
        <v>15439</v>
      </c>
      <c r="B6211" s="81" t="s">
        <v>15440</v>
      </c>
      <c r="C6211" s="81" t="s">
        <v>15441</v>
      </c>
      <c r="D6211" s="81">
        <v>332</v>
      </c>
      <c r="E6211" s="82" t="s">
        <v>12581</v>
      </c>
      <c r="F6211" s="81" t="s">
        <v>12581</v>
      </c>
      <c r="G6211" s="85">
        <v>100954</v>
      </c>
      <c r="H6211" s="81" t="s">
        <v>15911</v>
      </c>
      <c r="I6211" s="81" t="s">
        <v>4327</v>
      </c>
      <c r="J6211" s="81" t="s">
        <v>287</v>
      </c>
      <c r="K6211" s="82">
        <v>4.59</v>
      </c>
      <c r="L6211" s="81" t="s">
        <v>65</v>
      </c>
      <c r="M6211" s="77"/>
    </row>
    <row r="6212" spans="1:13">
      <c r="A6212" s="81" t="s">
        <v>15439</v>
      </c>
      <c r="B6212" s="81" t="s">
        <v>15440</v>
      </c>
      <c r="C6212" s="81" t="s">
        <v>15441</v>
      </c>
      <c r="D6212" s="81">
        <v>332</v>
      </c>
      <c r="E6212" s="82" t="s">
        <v>12581</v>
      </c>
      <c r="F6212" s="81" t="s">
        <v>12581</v>
      </c>
      <c r="G6212" s="85">
        <v>100955</v>
      </c>
      <c r="H6212" s="81" t="s">
        <v>15912</v>
      </c>
      <c r="I6212" s="81" t="s">
        <v>4208</v>
      </c>
      <c r="J6212" s="81" t="s">
        <v>287</v>
      </c>
      <c r="K6212" s="82">
        <v>2.88</v>
      </c>
      <c r="L6212" s="81" t="s">
        <v>65</v>
      </c>
      <c r="M6212" s="77"/>
    </row>
    <row r="6213" spans="1:13">
      <c r="A6213" s="81" t="s">
        <v>15439</v>
      </c>
      <c r="B6213" s="81" t="s">
        <v>15440</v>
      </c>
      <c r="C6213" s="81" t="s">
        <v>15441</v>
      </c>
      <c r="D6213" s="81">
        <v>332</v>
      </c>
      <c r="E6213" s="82" t="s">
        <v>12581</v>
      </c>
      <c r="F6213" s="81" t="s">
        <v>12581</v>
      </c>
      <c r="G6213" s="85">
        <v>100956</v>
      </c>
      <c r="H6213" s="81" t="s">
        <v>15913</v>
      </c>
      <c r="I6213" s="81" t="s">
        <v>4208</v>
      </c>
      <c r="J6213" s="81" t="s">
        <v>287</v>
      </c>
      <c r="K6213" s="82">
        <v>2.5</v>
      </c>
      <c r="L6213" s="81" t="s">
        <v>65</v>
      </c>
      <c r="M6213" s="77"/>
    </row>
    <row r="6214" spans="1:13">
      <c r="A6214" s="81" t="s">
        <v>15439</v>
      </c>
      <c r="B6214" s="81" t="s">
        <v>15440</v>
      </c>
      <c r="C6214" s="81" t="s">
        <v>15441</v>
      </c>
      <c r="D6214" s="81">
        <v>332</v>
      </c>
      <c r="E6214" s="82" t="s">
        <v>12581</v>
      </c>
      <c r="F6214" s="81" t="s">
        <v>12581</v>
      </c>
      <c r="G6214" s="85">
        <v>100957</v>
      </c>
      <c r="H6214" s="81" t="s">
        <v>15914</v>
      </c>
      <c r="I6214" s="81" t="s">
        <v>4208</v>
      </c>
      <c r="J6214" s="81" t="s">
        <v>287</v>
      </c>
      <c r="K6214" s="82">
        <v>2.2799999999999998</v>
      </c>
      <c r="L6214" s="81" t="s">
        <v>65</v>
      </c>
      <c r="M6214" s="77"/>
    </row>
    <row r="6215" spans="1:13">
      <c r="A6215" s="81" t="s">
        <v>15439</v>
      </c>
      <c r="B6215" s="81" t="s">
        <v>15440</v>
      </c>
      <c r="C6215" s="81" t="s">
        <v>15441</v>
      </c>
      <c r="D6215" s="81">
        <v>332</v>
      </c>
      <c r="E6215" s="82" t="s">
        <v>12581</v>
      </c>
      <c r="F6215" s="81" t="s">
        <v>12581</v>
      </c>
      <c r="G6215" s="85">
        <v>100958</v>
      </c>
      <c r="H6215" s="81" t="s">
        <v>15915</v>
      </c>
      <c r="I6215" s="81" t="s">
        <v>4208</v>
      </c>
      <c r="J6215" s="81" t="s">
        <v>287</v>
      </c>
      <c r="K6215" s="82">
        <v>0.92</v>
      </c>
      <c r="L6215" s="81" t="s">
        <v>65</v>
      </c>
      <c r="M6215" s="77"/>
    </row>
    <row r="6216" spans="1:13">
      <c r="A6216" s="81" t="s">
        <v>15439</v>
      </c>
      <c r="B6216" s="81" t="s">
        <v>15440</v>
      </c>
      <c r="C6216" s="81" t="s">
        <v>15441</v>
      </c>
      <c r="D6216" s="81">
        <v>332</v>
      </c>
      <c r="E6216" s="82" t="s">
        <v>12581</v>
      </c>
      <c r="F6216" s="81" t="s">
        <v>12581</v>
      </c>
      <c r="G6216" s="85">
        <v>100959</v>
      </c>
      <c r="H6216" s="81" t="s">
        <v>15916</v>
      </c>
      <c r="I6216" s="81" t="s">
        <v>4208</v>
      </c>
      <c r="J6216" s="81" t="s">
        <v>287</v>
      </c>
      <c r="K6216" s="82">
        <v>6.87</v>
      </c>
      <c r="L6216" s="81" t="s">
        <v>65</v>
      </c>
      <c r="M6216" s="77"/>
    </row>
    <row r="6217" spans="1:13">
      <c r="A6217" s="81" t="s">
        <v>15439</v>
      </c>
      <c r="B6217" s="81" t="s">
        <v>15440</v>
      </c>
      <c r="C6217" s="81" t="s">
        <v>15441</v>
      </c>
      <c r="D6217" s="81">
        <v>332</v>
      </c>
      <c r="E6217" s="82" t="s">
        <v>12581</v>
      </c>
      <c r="F6217" s="81" t="s">
        <v>12581</v>
      </c>
      <c r="G6217" s="85">
        <v>100960</v>
      </c>
      <c r="H6217" s="81" t="s">
        <v>15917</v>
      </c>
      <c r="I6217" s="81" t="s">
        <v>4208</v>
      </c>
      <c r="J6217" s="81" t="s">
        <v>287</v>
      </c>
      <c r="K6217" s="82">
        <v>2.06</v>
      </c>
      <c r="L6217" s="81" t="s">
        <v>65</v>
      </c>
      <c r="M6217" s="77"/>
    </row>
    <row r="6218" spans="1:13">
      <c r="A6218" s="81" t="s">
        <v>15439</v>
      </c>
      <c r="B6218" s="81" t="s">
        <v>15440</v>
      </c>
      <c r="C6218" s="81" t="s">
        <v>15441</v>
      </c>
      <c r="D6218" s="81">
        <v>332</v>
      </c>
      <c r="E6218" s="82" t="s">
        <v>12581</v>
      </c>
      <c r="F6218" s="81" t="s">
        <v>12581</v>
      </c>
      <c r="G6218" s="85">
        <v>100961</v>
      </c>
      <c r="H6218" s="81" t="s">
        <v>15918</v>
      </c>
      <c r="I6218" s="81" t="s">
        <v>4208</v>
      </c>
      <c r="J6218" s="81" t="s">
        <v>287</v>
      </c>
      <c r="K6218" s="82">
        <v>1.78</v>
      </c>
      <c r="L6218" s="81" t="s">
        <v>65</v>
      </c>
      <c r="M6218" s="77"/>
    </row>
    <row r="6219" spans="1:13">
      <c r="A6219" s="81" t="s">
        <v>15439</v>
      </c>
      <c r="B6219" s="81" t="s">
        <v>15440</v>
      </c>
      <c r="C6219" s="81" t="s">
        <v>15441</v>
      </c>
      <c r="D6219" s="81">
        <v>332</v>
      </c>
      <c r="E6219" s="82" t="s">
        <v>12581</v>
      </c>
      <c r="F6219" s="81" t="s">
        <v>12581</v>
      </c>
      <c r="G6219" s="85">
        <v>100962</v>
      </c>
      <c r="H6219" s="81" t="s">
        <v>15919</v>
      </c>
      <c r="I6219" s="81" t="s">
        <v>4208</v>
      </c>
      <c r="J6219" s="81" t="s">
        <v>287</v>
      </c>
      <c r="K6219" s="82">
        <v>1.62</v>
      </c>
      <c r="L6219" s="81" t="s">
        <v>65</v>
      </c>
      <c r="M6219" s="77"/>
    </row>
    <row r="6220" spans="1:13">
      <c r="A6220" s="81" t="s">
        <v>15439</v>
      </c>
      <c r="B6220" s="81" t="s">
        <v>15440</v>
      </c>
      <c r="C6220" s="81" t="s">
        <v>15441</v>
      </c>
      <c r="D6220" s="81">
        <v>332</v>
      </c>
      <c r="E6220" s="82" t="s">
        <v>12581</v>
      </c>
      <c r="F6220" s="81" t="s">
        <v>12581</v>
      </c>
      <c r="G6220" s="85">
        <v>100963</v>
      </c>
      <c r="H6220" s="81" t="s">
        <v>15920</v>
      </c>
      <c r="I6220" s="81" t="s">
        <v>4208</v>
      </c>
      <c r="J6220" s="81" t="s">
        <v>287</v>
      </c>
      <c r="K6220" s="82">
        <v>0.64</v>
      </c>
      <c r="L6220" s="81" t="s">
        <v>65</v>
      </c>
      <c r="M6220" s="77"/>
    </row>
    <row r="6221" spans="1:13">
      <c r="A6221" s="81" t="s">
        <v>15439</v>
      </c>
      <c r="B6221" s="81" t="s">
        <v>15440</v>
      </c>
      <c r="C6221" s="81" t="s">
        <v>15441</v>
      </c>
      <c r="D6221" s="81">
        <v>332</v>
      </c>
      <c r="E6221" s="82" t="s">
        <v>12581</v>
      </c>
      <c r="F6221" s="81" t="s">
        <v>12581</v>
      </c>
      <c r="G6221" s="85">
        <v>100964</v>
      </c>
      <c r="H6221" s="81" t="s">
        <v>15921</v>
      </c>
      <c r="I6221" s="81" t="s">
        <v>4208</v>
      </c>
      <c r="J6221" s="81" t="s">
        <v>287</v>
      </c>
      <c r="K6221" s="82">
        <v>4.9400000000000004</v>
      </c>
      <c r="L6221" s="81" t="s">
        <v>65</v>
      </c>
      <c r="M6221" s="77"/>
    </row>
    <row r="6222" spans="1:13">
      <c r="A6222" s="81" t="s">
        <v>15439</v>
      </c>
      <c r="B6222" s="81" t="s">
        <v>15440</v>
      </c>
      <c r="C6222" s="81" t="s">
        <v>15441</v>
      </c>
      <c r="D6222" s="81">
        <v>332</v>
      </c>
      <c r="E6222" s="82" t="s">
        <v>12581</v>
      </c>
      <c r="F6222" s="81" t="s">
        <v>12581</v>
      </c>
      <c r="G6222" s="85">
        <v>100973</v>
      </c>
      <c r="H6222" s="81" t="s">
        <v>15922</v>
      </c>
      <c r="I6222" s="81" t="s">
        <v>1421</v>
      </c>
      <c r="J6222" s="81" t="s">
        <v>64</v>
      </c>
      <c r="K6222" s="82">
        <v>5.54</v>
      </c>
      <c r="L6222" s="81" t="s">
        <v>65</v>
      </c>
      <c r="M6222" s="77"/>
    </row>
    <row r="6223" spans="1:13">
      <c r="A6223" s="81" t="s">
        <v>15439</v>
      </c>
      <c r="B6223" s="81" t="s">
        <v>15440</v>
      </c>
      <c r="C6223" s="81" t="s">
        <v>15441</v>
      </c>
      <c r="D6223" s="81">
        <v>332</v>
      </c>
      <c r="E6223" s="82" t="s">
        <v>12581</v>
      </c>
      <c r="F6223" s="81" t="s">
        <v>12581</v>
      </c>
      <c r="G6223" s="85">
        <v>100974</v>
      </c>
      <c r="H6223" s="81" t="s">
        <v>15923</v>
      </c>
      <c r="I6223" s="81" t="s">
        <v>1421</v>
      </c>
      <c r="J6223" s="81" t="s">
        <v>64</v>
      </c>
      <c r="K6223" s="82">
        <v>5.22</v>
      </c>
      <c r="L6223" s="81" t="s">
        <v>65</v>
      </c>
      <c r="M6223" s="77"/>
    </row>
    <row r="6224" spans="1:13">
      <c r="A6224" s="81" t="s">
        <v>15439</v>
      </c>
      <c r="B6224" s="81" t="s">
        <v>15440</v>
      </c>
      <c r="C6224" s="81" t="s">
        <v>15441</v>
      </c>
      <c r="D6224" s="81">
        <v>332</v>
      </c>
      <c r="E6224" s="82" t="s">
        <v>12581</v>
      </c>
      <c r="F6224" s="81" t="s">
        <v>12581</v>
      </c>
      <c r="G6224" s="85">
        <v>100975</v>
      </c>
      <c r="H6224" s="81" t="s">
        <v>15924</v>
      </c>
      <c r="I6224" s="81" t="s">
        <v>1421</v>
      </c>
      <c r="J6224" s="81" t="s">
        <v>64</v>
      </c>
      <c r="K6224" s="82">
        <v>5.27</v>
      </c>
      <c r="L6224" s="81" t="s">
        <v>65</v>
      </c>
      <c r="M6224" s="77"/>
    </row>
    <row r="6225" spans="1:13">
      <c r="A6225" s="81" t="s">
        <v>15439</v>
      </c>
      <c r="B6225" s="81" t="s">
        <v>15440</v>
      </c>
      <c r="C6225" s="81" t="s">
        <v>15442</v>
      </c>
      <c r="D6225" s="81">
        <v>333</v>
      </c>
      <c r="E6225" s="82" t="s">
        <v>12581</v>
      </c>
      <c r="F6225" s="81" t="s">
        <v>12581</v>
      </c>
      <c r="G6225" s="85">
        <v>93176</v>
      </c>
      <c r="H6225" s="81" t="s">
        <v>15443</v>
      </c>
      <c r="I6225" s="81" t="s">
        <v>4327</v>
      </c>
      <c r="J6225" s="81" t="s">
        <v>287</v>
      </c>
      <c r="K6225" s="82">
        <v>0.5</v>
      </c>
      <c r="L6225" s="81" t="s">
        <v>65</v>
      </c>
      <c r="M6225" s="77"/>
    </row>
    <row r="6226" spans="1:13">
      <c r="A6226" s="81" t="s">
        <v>15439</v>
      </c>
      <c r="B6226" s="81" t="s">
        <v>15440</v>
      </c>
      <c r="C6226" s="81" t="s">
        <v>15442</v>
      </c>
      <c r="D6226" s="81">
        <v>333</v>
      </c>
      <c r="E6226" s="82" t="s">
        <v>12581</v>
      </c>
      <c r="F6226" s="81" t="s">
        <v>12581</v>
      </c>
      <c r="G6226" s="85">
        <v>93177</v>
      </c>
      <c r="H6226" s="81" t="s">
        <v>15444</v>
      </c>
      <c r="I6226" s="81" t="s">
        <v>4327</v>
      </c>
      <c r="J6226" s="81" t="s">
        <v>287</v>
      </c>
      <c r="K6226" s="82">
        <v>1.77</v>
      </c>
      <c r="L6226" s="81" t="s">
        <v>65</v>
      </c>
      <c r="M6226" s="77"/>
    </row>
    <row r="6227" spans="1:13">
      <c r="A6227" s="81" t="s">
        <v>15439</v>
      </c>
      <c r="B6227" s="81" t="s">
        <v>15440</v>
      </c>
      <c r="C6227" s="81" t="s">
        <v>15442</v>
      </c>
      <c r="D6227" s="81">
        <v>333</v>
      </c>
      <c r="E6227" s="82" t="s">
        <v>12581</v>
      </c>
      <c r="F6227" s="81" t="s">
        <v>12581</v>
      </c>
      <c r="G6227" s="85">
        <v>93178</v>
      </c>
      <c r="H6227" s="81" t="s">
        <v>15445</v>
      </c>
      <c r="I6227" s="81" t="s">
        <v>4327</v>
      </c>
      <c r="J6227" s="81" t="s">
        <v>287</v>
      </c>
      <c r="K6227" s="82">
        <v>0.56999999999999995</v>
      </c>
      <c r="L6227" s="81" t="s">
        <v>65</v>
      </c>
      <c r="M6227" s="77"/>
    </row>
    <row r="6228" spans="1:13">
      <c r="A6228" s="81" t="s">
        <v>15439</v>
      </c>
      <c r="B6228" s="81" t="s">
        <v>15440</v>
      </c>
      <c r="C6228" s="81" t="s">
        <v>15442</v>
      </c>
      <c r="D6228" s="81">
        <v>333</v>
      </c>
      <c r="E6228" s="82" t="s">
        <v>12581</v>
      </c>
      <c r="F6228" s="81" t="s">
        <v>12581</v>
      </c>
      <c r="G6228" s="85">
        <v>93179</v>
      </c>
      <c r="H6228" s="81" t="s">
        <v>15446</v>
      </c>
      <c r="I6228" s="81" t="s">
        <v>4327</v>
      </c>
      <c r="J6228" s="81" t="s">
        <v>287</v>
      </c>
      <c r="K6228" s="82">
        <v>1.96</v>
      </c>
      <c r="L6228" s="81" t="s">
        <v>65</v>
      </c>
      <c r="M6228" s="77"/>
    </row>
    <row r="6229" spans="1:13">
      <c r="A6229" s="81" t="s">
        <v>15439</v>
      </c>
      <c r="B6229" s="81" t="s">
        <v>15440</v>
      </c>
      <c r="C6229" s="81" t="s">
        <v>15442</v>
      </c>
      <c r="D6229" s="81">
        <v>333</v>
      </c>
      <c r="E6229" s="82" t="s">
        <v>12581</v>
      </c>
      <c r="F6229" s="81" t="s">
        <v>12581</v>
      </c>
      <c r="G6229" s="85">
        <v>100965</v>
      </c>
      <c r="H6229" s="81" t="s">
        <v>15925</v>
      </c>
      <c r="I6229" s="81" t="s">
        <v>4327</v>
      </c>
      <c r="J6229" s="81" t="s">
        <v>287</v>
      </c>
      <c r="K6229" s="82">
        <v>1.05</v>
      </c>
      <c r="L6229" s="81" t="s">
        <v>65</v>
      </c>
      <c r="M6229" s="77"/>
    </row>
    <row r="6230" spans="1:13">
      <c r="A6230" s="81" t="s">
        <v>15439</v>
      </c>
      <c r="B6230" s="81" t="s">
        <v>15440</v>
      </c>
      <c r="C6230" s="81" t="s">
        <v>15442</v>
      </c>
      <c r="D6230" s="81">
        <v>333</v>
      </c>
      <c r="E6230" s="82" t="s">
        <v>12581</v>
      </c>
      <c r="F6230" s="81" t="s">
        <v>12581</v>
      </c>
      <c r="G6230" s="85">
        <v>100966</v>
      </c>
      <c r="H6230" s="81" t="s">
        <v>15926</v>
      </c>
      <c r="I6230" s="81" t="s">
        <v>4327</v>
      </c>
      <c r="J6230" s="81" t="s">
        <v>287</v>
      </c>
      <c r="K6230" s="82">
        <v>0.9</v>
      </c>
      <c r="L6230" s="81" t="s">
        <v>65</v>
      </c>
      <c r="M6230" s="77"/>
    </row>
    <row r="6231" spans="1:13">
      <c r="A6231" s="81" t="s">
        <v>15439</v>
      </c>
      <c r="B6231" s="81" t="s">
        <v>15440</v>
      </c>
      <c r="C6231" s="81" t="s">
        <v>15442</v>
      </c>
      <c r="D6231" s="81">
        <v>333</v>
      </c>
      <c r="E6231" s="82" t="s">
        <v>12581</v>
      </c>
      <c r="F6231" s="81" t="s">
        <v>12581</v>
      </c>
      <c r="G6231" s="85">
        <v>100967</v>
      </c>
      <c r="H6231" s="81" t="s">
        <v>15927</v>
      </c>
      <c r="I6231" s="81" t="s">
        <v>4327</v>
      </c>
      <c r="J6231" s="81" t="s">
        <v>287</v>
      </c>
      <c r="K6231" s="82">
        <v>0.84</v>
      </c>
      <c r="L6231" s="81" t="s">
        <v>65</v>
      </c>
      <c r="M6231" s="77"/>
    </row>
    <row r="6232" spans="1:13">
      <c r="A6232" s="81" t="s">
        <v>15439</v>
      </c>
      <c r="B6232" s="81" t="s">
        <v>15440</v>
      </c>
      <c r="C6232" s="81" t="s">
        <v>15442</v>
      </c>
      <c r="D6232" s="81">
        <v>333</v>
      </c>
      <c r="E6232" s="82" t="s">
        <v>12581</v>
      </c>
      <c r="F6232" s="81" t="s">
        <v>12581</v>
      </c>
      <c r="G6232" s="85">
        <v>100968</v>
      </c>
      <c r="H6232" s="81" t="s">
        <v>15928</v>
      </c>
      <c r="I6232" s="81" t="s">
        <v>4327</v>
      </c>
      <c r="J6232" s="81" t="s">
        <v>287</v>
      </c>
      <c r="K6232" s="82">
        <v>0.32</v>
      </c>
      <c r="L6232" s="81" t="s">
        <v>65</v>
      </c>
      <c r="M6232" s="77"/>
    </row>
    <row r="6233" spans="1:13">
      <c r="A6233" s="81" t="s">
        <v>15439</v>
      </c>
      <c r="B6233" s="81" t="s">
        <v>15440</v>
      </c>
      <c r="C6233" s="81" t="s">
        <v>15442</v>
      </c>
      <c r="D6233" s="81">
        <v>333</v>
      </c>
      <c r="E6233" s="82" t="s">
        <v>12581</v>
      </c>
      <c r="F6233" s="81" t="s">
        <v>12581</v>
      </c>
      <c r="G6233" s="85">
        <v>100969</v>
      </c>
      <c r="H6233" s="81" t="s">
        <v>15929</v>
      </c>
      <c r="I6233" s="81" t="s">
        <v>4327</v>
      </c>
      <c r="J6233" s="81" t="s">
        <v>287</v>
      </c>
      <c r="K6233" s="82">
        <v>1.4</v>
      </c>
      <c r="L6233" s="81" t="s">
        <v>65</v>
      </c>
      <c r="M6233" s="77"/>
    </row>
    <row r="6234" spans="1:13">
      <c r="A6234" s="81" t="s">
        <v>15439</v>
      </c>
      <c r="B6234" s="81" t="s">
        <v>15440</v>
      </c>
      <c r="C6234" s="81" t="s">
        <v>15442</v>
      </c>
      <c r="D6234" s="81">
        <v>333</v>
      </c>
      <c r="E6234" s="82" t="s">
        <v>12581</v>
      </c>
      <c r="F6234" s="81" t="s">
        <v>12581</v>
      </c>
      <c r="G6234" s="85">
        <v>100970</v>
      </c>
      <c r="H6234" s="81" t="s">
        <v>15930</v>
      </c>
      <c r="I6234" s="81" t="s">
        <v>4327</v>
      </c>
      <c r="J6234" s="81" t="s">
        <v>287</v>
      </c>
      <c r="K6234" s="82">
        <v>1.19</v>
      </c>
      <c r="L6234" s="81" t="s">
        <v>65</v>
      </c>
      <c r="M6234" s="77"/>
    </row>
    <row r="6235" spans="1:13">
      <c r="A6235" s="81" t="s">
        <v>15439</v>
      </c>
      <c r="B6235" s="81" t="s">
        <v>15440</v>
      </c>
      <c r="C6235" s="81" t="s">
        <v>15442</v>
      </c>
      <c r="D6235" s="81">
        <v>333</v>
      </c>
      <c r="E6235" s="82" t="s">
        <v>12581</v>
      </c>
      <c r="F6235" s="81" t="s">
        <v>12581</v>
      </c>
      <c r="G6235" s="85">
        <v>100971</v>
      </c>
      <c r="H6235" s="81" t="s">
        <v>15931</v>
      </c>
      <c r="I6235" s="81" t="s">
        <v>4327</v>
      </c>
      <c r="J6235" s="81" t="s">
        <v>287</v>
      </c>
      <c r="K6235" s="82">
        <v>1.1100000000000001</v>
      </c>
      <c r="L6235" s="81" t="s">
        <v>65</v>
      </c>
      <c r="M6235" s="77"/>
    </row>
    <row r="6236" spans="1:13">
      <c r="A6236" s="81" t="s">
        <v>15439</v>
      </c>
      <c r="B6236" s="81" t="s">
        <v>15440</v>
      </c>
      <c r="C6236" s="81" t="s">
        <v>15442</v>
      </c>
      <c r="D6236" s="81">
        <v>333</v>
      </c>
      <c r="E6236" s="82" t="s">
        <v>12581</v>
      </c>
      <c r="F6236" s="81" t="s">
        <v>12581</v>
      </c>
      <c r="G6236" s="85">
        <v>100972</v>
      </c>
      <c r="H6236" s="81" t="s">
        <v>15932</v>
      </c>
      <c r="I6236" s="81" t="s">
        <v>4327</v>
      </c>
      <c r="J6236" s="81" t="s">
        <v>287</v>
      </c>
      <c r="K6236" s="82">
        <v>0.44</v>
      </c>
      <c r="L6236" s="81" t="s">
        <v>65</v>
      </c>
      <c r="M6236" s="77"/>
    </row>
    <row r="6237" spans="1:13">
      <c r="A6237" s="81" t="s">
        <v>15439</v>
      </c>
      <c r="B6237" s="81" t="s">
        <v>15440</v>
      </c>
      <c r="C6237" s="81" t="s">
        <v>15933</v>
      </c>
      <c r="D6237" s="81">
        <v>334</v>
      </c>
      <c r="E6237" s="82" t="s">
        <v>12581</v>
      </c>
      <c r="F6237" s="81" t="s">
        <v>12581</v>
      </c>
      <c r="G6237" s="85">
        <v>101019</v>
      </c>
      <c r="H6237" s="81" t="s">
        <v>15934</v>
      </c>
      <c r="I6237" s="81" t="s">
        <v>3966</v>
      </c>
      <c r="J6237" s="81" t="s">
        <v>64</v>
      </c>
      <c r="K6237" s="82">
        <v>492.61</v>
      </c>
      <c r="L6237" s="81" t="s">
        <v>65</v>
      </c>
      <c r="M6237" s="77"/>
    </row>
    <row r="6238" spans="1:13">
      <c r="A6238" s="81" t="s">
        <v>15439</v>
      </c>
      <c r="B6238" s="81" t="s">
        <v>15440</v>
      </c>
      <c r="C6238" s="81" t="s">
        <v>15933</v>
      </c>
      <c r="D6238" s="81">
        <v>334</v>
      </c>
      <c r="E6238" s="82" t="s">
        <v>12581</v>
      </c>
      <c r="F6238" s="81" t="s">
        <v>12581</v>
      </c>
      <c r="G6238" s="85">
        <v>101479</v>
      </c>
      <c r="H6238" s="81" t="s">
        <v>15935</v>
      </c>
      <c r="I6238" s="81" t="s">
        <v>3966</v>
      </c>
      <c r="J6238" s="81" t="s">
        <v>64</v>
      </c>
      <c r="K6238" s="82">
        <v>98.33</v>
      </c>
      <c r="L6238" s="81" t="s">
        <v>65</v>
      </c>
      <c r="M6238" s="77"/>
    </row>
    <row r="6239" spans="1:13">
      <c r="A6239" s="81" t="s">
        <v>15439</v>
      </c>
      <c r="B6239" s="81" t="s">
        <v>15440</v>
      </c>
      <c r="C6239" s="81" t="s">
        <v>15936</v>
      </c>
      <c r="D6239" s="81">
        <v>335</v>
      </c>
      <c r="E6239" s="82" t="s">
        <v>12581</v>
      </c>
      <c r="F6239" s="81" t="s">
        <v>12581</v>
      </c>
      <c r="G6239" s="85">
        <v>100976</v>
      </c>
      <c r="H6239" s="81" t="s">
        <v>15937</v>
      </c>
      <c r="I6239" s="81" t="s">
        <v>1421</v>
      </c>
      <c r="J6239" s="81" t="s">
        <v>64</v>
      </c>
      <c r="K6239" s="82">
        <v>5.14</v>
      </c>
      <c r="L6239" s="81" t="s">
        <v>65</v>
      </c>
      <c r="M6239" s="77"/>
    </row>
    <row r="6240" spans="1:13">
      <c r="A6240" s="81" t="s">
        <v>15439</v>
      </c>
      <c r="B6240" s="81" t="s">
        <v>15440</v>
      </c>
      <c r="C6240" s="81" t="s">
        <v>15936</v>
      </c>
      <c r="D6240" s="81">
        <v>335</v>
      </c>
      <c r="E6240" s="82" t="s">
        <v>12581</v>
      </c>
      <c r="F6240" s="81" t="s">
        <v>12581</v>
      </c>
      <c r="G6240" s="85">
        <v>100977</v>
      </c>
      <c r="H6240" s="81" t="s">
        <v>15938</v>
      </c>
      <c r="I6240" s="81" t="s">
        <v>1421</v>
      </c>
      <c r="J6240" s="81" t="s">
        <v>64</v>
      </c>
      <c r="K6240" s="82">
        <v>4.53</v>
      </c>
      <c r="L6240" s="81" t="s">
        <v>65</v>
      </c>
      <c r="M6240" s="77"/>
    </row>
    <row r="6241" spans="1:13">
      <c r="A6241" s="81" t="s">
        <v>15439</v>
      </c>
      <c r="B6241" s="81" t="s">
        <v>15440</v>
      </c>
      <c r="C6241" s="81" t="s">
        <v>15936</v>
      </c>
      <c r="D6241" s="81">
        <v>335</v>
      </c>
      <c r="E6241" s="82" t="s">
        <v>12581</v>
      </c>
      <c r="F6241" s="81" t="s">
        <v>12581</v>
      </c>
      <c r="G6241" s="85">
        <v>100978</v>
      </c>
      <c r="H6241" s="81" t="s">
        <v>15939</v>
      </c>
      <c r="I6241" s="81" t="s">
        <v>1421</v>
      </c>
      <c r="J6241" s="81" t="s">
        <v>64</v>
      </c>
      <c r="K6241" s="82">
        <v>3.99</v>
      </c>
      <c r="L6241" s="81" t="s">
        <v>65</v>
      </c>
      <c r="M6241" s="77"/>
    </row>
    <row r="6242" spans="1:13">
      <c r="A6242" s="81" t="s">
        <v>15439</v>
      </c>
      <c r="B6242" s="81" t="s">
        <v>15440</v>
      </c>
      <c r="C6242" s="81" t="s">
        <v>15936</v>
      </c>
      <c r="D6242" s="81">
        <v>335</v>
      </c>
      <c r="E6242" s="82" t="s">
        <v>12581</v>
      </c>
      <c r="F6242" s="81" t="s">
        <v>12581</v>
      </c>
      <c r="G6242" s="85">
        <v>100979</v>
      </c>
      <c r="H6242" s="81" t="s">
        <v>15940</v>
      </c>
      <c r="I6242" s="81" t="s">
        <v>1421</v>
      </c>
      <c r="J6242" s="81" t="s">
        <v>64</v>
      </c>
      <c r="K6242" s="82">
        <v>3.85</v>
      </c>
      <c r="L6242" s="81" t="s">
        <v>65</v>
      </c>
      <c r="M6242" s="77"/>
    </row>
    <row r="6243" spans="1:13">
      <c r="A6243" s="81" t="s">
        <v>15439</v>
      </c>
      <c r="B6243" s="81" t="s">
        <v>15440</v>
      </c>
      <c r="C6243" s="81" t="s">
        <v>15936</v>
      </c>
      <c r="D6243" s="81">
        <v>335</v>
      </c>
      <c r="E6243" s="82" t="s">
        <v>12581</v>
      </c>
      <c r="F6243" s="81" t="s">
        <v>12581</v>
      </c>
      <c r="G6243" s="85">
        <v>100980</v>
      </c>
      <c r="H6243" s="81" t="s">
        <v>15941</v>
      </c>
      <c r="I6243" s="81" t="s">
        <v>1421</v>
      </c>
      <c r="J6243" s="81" t="s">
        <v>64</v>
      </c>
      <c r="K6243" s="82">
        <v>3.65</v>
      </c>
      <c r="L6243" s="81" t="s">
        <v>65</v>
      </c>
      <c r="M6243" s="77"/>
    </row>
    <row r="6244" spans="1:13">
      <c r="A6244" s="81" t="s">
        <v>15439</v>
      </c>
      <c r="B6244" s="81" t="s">
        <v>15440</v>
      </c>
      <c r="C6244" s="81" t="s">
        <v>15936</v>
      </c>
      <c r="D6244" s="81">
        <v>335</v>
      </c>
      <c r="E6244" s="82" t="s">
        <v>12581</v>
      </c>
      <c r="F6244" s="81" t="s">
        <v>12581</v>
      </c>
      <c r="G6244" s="85">
        <v>100981</v>
      </c>
      <c r="H6244" s="81" t="s">
        <v>15942</v>
      </c>
      <c r="I6244" s="81" t="s">
        <v>1421</v>
      </c>
      <c r="J6244" s="81" t="s">
        <v>64</v>
      </c>
      <c r="K6244" s="82">
        <v>5.54</v>
      </c>
      <c r="L6244" s="81" t="s">
        <v>65</v>
      </c>
      <c r="M6244" s="77"/>
    </row>
    <row r="6245" spans="1:13">
      <c r="A6245" s="81" t="s">
        <v>15439</v>
      </c>
      <c r="B6245" s="81" t="s">
        <v>15440</v>
      </c>
      <c r="C6245" s="81" t="s">
        <v>15936</v>
      </c>
      <c r="D6245" s="81">
        <v>335</v>
      </c>
      <c r="E6245" s="82" t="s">
        <v>12581</v>
      </c>
      <c r="F6245" s="81" t="s">
        <v>12581</v>
      </c>
      <c r="G6245" s="85">
        <v>100982</v>
      </c>
      <c r="H6245" s="81" t="s">
        <v>15943</v>
      </c>
      <c r="I6245" s="81" t="s">
        <v>1421</v>
      </c>
      <c r="J6245" s="81" t="s">
        <v>64</v>
      </c>
      <c r="K6245" s="82">
        <v>5.2</v>
      </c>
      <c r="L6245" s="81" t="s">
        <v>65</v>
      </c>
      <c r="M6245" s="77"/>
    </row>
    <row r="6246" spans="1:13">
      <c r="A6246" s="81" t="s">
        <v>15439</v>
      </c>
      <c r="B6246" s="81" t="s">
        <v>15440</v>
      </c>
      <c r="C6246" s="81" t="s">
        <v>15936</v>
      </c>
      <c r="D6246" s="81">
        <v>335</v>
      </c>
      <c r="E6246" s="82" t="s">
        <v>12581</v>
      </c>
      <c r="F6246" s="81" t="s">
        <v>12581</v>
      </c>
      <c r="G6246" s="85">
        <v>100983</v>
      </c>
      <c r="H6246" s="81" t="s">
        <v>15944</v>
      </c>
      <c r="I6246" s="81" t="s">
        <v>1421</v>
      </c>
      <c r="J6246" s="81" t="s">
        <v>64</v>
      </c>
      <c r="K6246" s="82">
        <v>5.25</v>
      </c>
      <c r="L6246" s="81" t="s">
        <v>65</v>
      </c>
      <c r="M6246" s="77"/>
    </row>
    <row r="6247" spans="1:13">
      <c r="A6247" s="81" t="s">
        <v>15439</v>
      </c>
      <c r="B6247" s="81" t="s">
        <v>15440</v>
      </c>
      <c r="C6247" s="81" t="s">
        <v>15936</v>
      </c>
      <c r="D6247" s="81">
        <v>335</v>
      </c>
      <c r="E6247" s="82" t="s">
        <v>12581</v>
      </c>
      <c r="F6247" s="81" t="s">
        <v>12581</v>
      </c>
      <c r="G6247" s="85">
        <v>100984</v>
      </c>
      <c r="H6247" s="81" t="s">
        <v>15945</v>
      </c>
      <c r="I6247" s="81" t="s">
        <v>1421</v>
      </c>
      <c r="J6247" s="81" t="s">
        <v>64</v>
      </c>
      <c r="K6247" s="82">
        <v>5.12</v>
      </c>
      <c r="L6247" s="81" t="s">
        <v>65</v>
      </c>
      <c r="M6247" s="77"/>
    </row>
    <row r="6248" spans="1:13">
      <c r="A6248" s="81" t="s">
        <v>15439</v>
      </c>
      <c r="B6248" s="81" t="s">
        <v>15440</v>
      </c>
      <c r="C6248" s="81" t="s">
        <v>15936</v>
      </c>
      <c r="D6248" s="81">
        <v>335</v>
      </c>
      <c r="E6248" s="82" t="s">
        <v>12581</v>
      </c>
      <c r="F6248" s="81" t="s">
        <v>12581</v>
      </c>
      <c r="G6248" s="85">
        <v>100985</v>
      </c>
      <c r="H6248" s="81" t="s">
        <v>15946</v>
      </c>
      <c r="I6248" s="81" t="s">
        <v>1421</v>
      </c>
      <c r="J6248" s="81" t="s">
        <v>64</v>
      </c>
      <c r="K6248" s="82">
        <v>4.3600000000000003</v>
      </c>
      <c r="L6248" s="81" t="s">
        <v>65</v>
      </c>
      <c r="M6248" s="77"/>
    </row>
    <row r="6249" spans="1:13">
      <c r="A6249" s="81" t="s">
        <v>15439</v>
      </c>
      <c r="B6249" s="81" t="s">
        <v>15440</v>
      </c>
      <c r="C6249" s="81" t="s">
        <v>15936</v>
      </c>
      <c r="D6249" s="81">
        <v>335</v>
      </c>
      <c r="E6249" s="82" t="s">
        <v>12581</v>
      </c>
      <c r="F6249" s="81" t="s">
        <v>12581</v>
      </c>
      <c r="G6249" s="85">
        <v>100986</v>
      </c>
      <c r="H6249" s="81" t="s">
        <v>15947</v>
      </c>
      <c r="I6249" s="81" t="s">
        <v>1421</v>
      </c>
      <c r="J6249" s="81" t="s">
        <v>64</v>
      </c>
      <c r="K6249" s="82">
        <v>5.12</v>
      </c>
      <c r="L6249" s="81" t="s">
        <v>65</v>
      </c>
      <c r="M6249" s="77"/>
    </row>
    <row r="6250" spans="1:13">
      <c r="A6250" s="81" t="s">
        <v>15439</v>
      </c>
      <c r="B6250" s="81" t="s">
        <v>15440</v>
      </c>
      <c r="C6250" s="81" t="s">
        <v>15936</v>
      </c>
      <c r="D6250" s="81">
        <v>335</v>
      </c>
      <c r="E6250" s="82" t="s">
        <v>12581</v>
      </c>
      <c r="F6250" s="81" t="s">
        <v>12581</v>
      </c>
      <c r="G6250" s="85">
        <v>100987</v>
      </c>
      <c r="H6250" s="81" t="s">
        <v>15948</v>
      </c>
      <c r="I6250" s="81" t="s">
        <v>1421</v>
      </c>
      <c r="J6250" s="81" t="s">
        <v>64</v>
      </c>
      <c r="K6250" s="82">
        <v>5.95</v>
      </c>
      <c r="L6250" s="81" t="s">
        <v>65</v>
      </c>
      <c r="M6250" s="77"/>
    </row>
    <row r="6251" spans="1:13">
      <c r="A6251" s="81" t="s">
        <v>15439</v>
      </c>
      <c r="B6251" s="81" t="s">
        <v>15440</v>
      </c>
      <c r="C6251" s="81" t="s">
        <v>15936</v>
      </c>
      <c r="D6251" s="81">
        <v>335</v>
      </c>
      <c r="E6251" s="82" t="s">
        <v>12581</v>
      </c>
      <c r="F6251" s="81" t="s">
        <v>12581</v>
      </c>
      <c r="G6251" s="85">
        <v>100988</v>
      </c>
      <c r="H6251" s="81" t="s">
        <v>15949</v>
      </c>
      <c r="I6251" s="81" t="s">
        <v>1421</v>
      </c>
      <c r="J6251" s="81" t="s">
        <v>64</v>
      </c>
      <c r="K6251" s="82">
        <v>6.29</v>
      </c>
      <c r="L6251" s="81" t="s">
        <v>65</v>
      </c>
      <c r="M6251" s="77"/>
    </row>
    <row r="6252" spans="1:13">
      <c r="A6252" s="81" t="s">
        <v>15439</v>
      </c>
      <c r="B6252" s="81" t="s">
        <v>15440</v>
      </c>
      <c r="C6252" s="81" t="s">
        <v>15936</v>
      </c>
      <c r="D6252" s="81">
        <v>335</v>
      </c>
      <c r="E6252" s="82" t="s">
        <v>12581</v>
      </c>
      <c r="F6252" s="81" t="s">
        <v>12581</v>
      </c>
      <c r="G6252" s="85">
        <v>100989</v>
      </c>
      <c r="H6252" s="81" t="s">
        <v>15950</v>
      </c>
      <c r="I6252" s="81" t="s">
        <v>3966</v>
      </c>
      <c r="J6252" s="81" t="s">
        <v>64</v>
      </c>
      <c r="K6252" s="82">
        <v>3.68</v>
      </c>
      <c r="L6252" s="81" t="s">
        <v>65</v>
      </c>
      <c r="M6252" s="77"/>
    </row>
    <row r="6253" spans="1:13">
      <c r="A6253" s="81" t="s">
        <v>15439</v>
      </c>
      <c r="B6253" s="81" t="s">
        <v>15440</v>
      </c>
      <c r="C6253" s="81" t="s">
        <v>15936</v>
      </c>
      <c r="D6253" s="81">
        <v>335</v>
      </c>
      <c r="E6253" s="82" t="s">
        <v>12581</v>
      </c>
      <c r="F6253" s="81" t="s">
        <v>12581</v>
      </c>
      <c r="G6253" s="85">
        <v>100990</v>
      </c>
      <c r="H6253" s="81" t="s">
        <v>15951</v>
      </c>
      <c r="I6253" s="81" t="s">
        <v>3966</v>
      </c>
      <c r="J6253" s="81" t="s">
        <v>64</v>
      </c>
      <c r="K6253" s="82">
        <v>3.48</v>
      </c>
      <c r="L6253" s="81" t="s">
        <v>65</v>
      </c>
      <c r="M6253" s="77"/>
    </row>
    <row r="6254" spans="1:13">
      <c r="A6254" s="81" t="s">
        <v>15439</v>
      </c>
      <c r="B6254" s="81" t="s">
        <v>15440</v>
      </c>
      <c r="C6254" s="81" t="s">
        <v>15936</v>
      </c>
      <c r="D6254" s="81">
        <v>335</v>
      </c>
      <c r="E6254" s="82" t="s">
        <v>12581</v>
      </c>
      <c r="F6254" s="81" t="s">
        <v>12581</v>
      </c>
      <c r="G6254" s="85">
        <v>100991</v>
      </c>
      <c r="H6254" s="81" t="s">
        <v>15952</v>
      </c>
      <c r="I6254" s="81" t="s">
        <v>3966</v>
      </c>
      <c r="J6254" s="81" t="s">
        <v>64</v>
      </c>
      <c r="K6254" s="82">
        <v>3.52</v>
      </c>
      <c r="L6254" s="81" t="s">
        <v>65</v>
      </c>
      <c r="M6254" s="77"/>
    </row>
    <row r="6255" spans="1:13">
      <c r="A6255" s="81" t="s">
        <v>15439</v>
      </c>
      <c r="B6255" s="81" t="s">
        <v>15440</v>
      </c>
      <c r="C6255" s="81" t="s">
        <v>15936</v>
      </c>
      <c r="D6255" s="81">
        <v>335</v>
      </c>
      <c r="E6255" s="82" t="s">
        <v>12581</v>
      </c>
      <c r="F6255" s="81" t="s">
        <v>12581</v>
      </c>
      <c r="G6255" s="85">
        <v>100992</v>
      </c>
      <c r="H6255" s="81" t="s">
        <v>15953</v>
      </c>
      <c r="I6255" s="81" t="s">
        <v>3966</v>
      </c>
      <c r="J6255" s="81" t="s">
        <v>64</v>
      </c>
      <c r="K6255" s="82">
        <v>3.43</v>
      </c>
      <c r="L6255" s="81" t="s">
        <v>65</v>
      </c>
      <c r="M6255" s="77"/>
    </row>
    <row r="6256" spans="1:13">
      <c r="A6256" s="81" t="s">
        <v>15439</v>
      </c>
      <c r="B6256" s="81" t="s">
        <v>15440</v>
      </c>
      <c r="C6256" s="81" t="s">
        <v>15936</v>
      </c>
      <c r="D6256" s="81">
        <v>335</v>
      </c>
      <c r="E6256" s="82" t="s">
        <v>12581</v>
      </c>
      <c r="F6256" s="81" t="s">
        <v>12581</v>
      </c>
      <c r="G6256" s="85">
        <v>100993</v>
      </c>
      <c r="H6256" s="81" t="s">
        <v>15954</v>
      </c>
      <c r="I6256" s="81" t="s">
        <v>3966</v>
      </c>
      <c r="J6256" s="81" t="s">
        <v>64</v>
      </c>
      <c r="K6256" s="82">
        <v>3.01</v>
      </c>
      <c r="L6256" s="81" t="s">
        <v>65</v>
      </c>
      <c r="M6256" s="77"/>
    </row>
    <row r="6257" spans="1:13">
      <c r="A6257" s="81" t="s">
        <v>15439</v>
      </c>
      <c r="B6257" s="81" t="s">
        <v>15440</v>
      </c>
      <c r="C6257" s="81" t="s">
        <v>15936</v>
      </c>
      <c r="D6257" s="81">
        <v>335</v>
      </c>
      <c r="E6257" s="82" t="s">
        <v>12581</v>
      </c>
      <c r="F6257" s="81" t="s">
        <v>12581</v>
      </c>
      <c r="G6257" s="85">
        <v>100994</v>
      </c>
      <c r="H6257" s="81" t="s">
        <v>15955</v>
      </c>
      <c r="I6257" s="81" t="s">
        <v>3966</v>
      </c>
      <c r="J6257" s="81" t="s">
        <v>64</v>
      </c>
      <c r="K6257" s="82">
        <v>2.65</v>
      </c>
      <c r="L6257" s="81" t="s">
        <v>65</v>
      </c>
      <c r="M6257" s="77"/>
    </row>
    <row r="6258" spans="1:13">
      <c r="A6258" s="81" t="s">
        <v>15439</v>
      </c>
      <c r="B6258" s="81" t="s">
        <v>15440</v>
      </c>
      <c r="C6258" s="81" t="s">
        <v>15936</v>
      </c>
      <c r="D6258" s="81">
        <v>335</v>
      </c>
      <c r="E6258" s="82" t="s">
        <v>12581</v>
      </c>
      <c r="F6258" s="81" t="s">
        <v>12581</v>
      </c>
      <c r="G6258" s="85">
        <v>100995</v>
      </c>
      <c r="H6258" s="81" t="s">
        <v>15956</v>
      </c>
      <c r="I6258" s="81" t="s">
        <v>3966</v>
      </c>
      <c r="J6258" s="81" t="s">
        <v>64</v>
      </c>
      <c r="K6258" s="82">
        <v>2.57</v>
      </c>
      <c r="L6258" s="81" t="s">
        <v>65</v>
      </c>
      <c r="M6258" s="77"/>
    </row>
    <row r="6259" spans="1:13">
      <c r="A6259" s="81" t="s">
        <v>15439</v>
      </c>
      <c r="B6259" s="81" t="s">
        <v>15440</v>
      </c>
      <c r="C6259" s="81" t="s">
        <v>15936</v>
      </c>
      <c r="D6259" s="81">
        <v>335</v>
      </c>
      <c r="E6259" s="82" t="s">
        <v>12581</v>
      </c>
      <c r="F6259" s="81" t="s">
        <v>12581</v>
      </c>
      <c r="G6259" s="85">
        <v>100996</v>
      </c>
      <c r="H6259" s="81" t="s">
        <v>15957</v>
      </c>
      <c r="I6259" s="81" t="s">
        <v>3966</v>
      </c>
      <c r="J6259" s="81" t="s">
        <v>64</v>
      </c>
      <c r="K6259" s="82">
        <v>2.42</v>
      </c>
      <c r="L6259" s="81" t="s">
        <v>65</v>
      </c>
      <c r="M6259" s="77"/>
    </row>
    <row r="6260" spans="1:13">
      <c r="A6260" s="81" t="s">
        <v>15439</v>
      </c>
      <c r="B6260" s="81" t="s">
        <v>15440</v>
      </c>
      <c r="C6260" s="81" t="s">
        <v>15936</v>
      </c>
      <c r="D6260" s="81">
        <v>335</v>
      </c>
      <c r="E6260" s="82" t="s">
        <v>12581</v>
      </c>
      <c r="F6260" s="81" t="s">
        <v>12581</v>
      </c>
      <c r="G6260" s="85">
        <v>100997</v>
      </c>
      <c r="H6260" s="81" t="s">
        <v>15958</v>
      </c>
      <c r="I6260" s="81" t="s">
        <v>3966</v>
      </c>
      <c r="J6260" s="81" t="s">
        <v>64</v>
      </c>
      <c r="K6260" s="82">
        <v>3.69</v>
      </c>
      <c r="L6260" s="81" t="s">
        <v>65</v>
      </c>
      <c r="M6260" s="77"/>
    </row>
    <row r="6261" spans="1:13">
      <c r="A6261" s="81" t="s">
        <v>15439</v>
      </c>
      <c r="B6261" s="81" t="s">
        <v>15440</v>
      </c>
      <c r="C6261" s="81" t="s">
        <v>15936</v>
      </c>
      <c r="D6261" s="81">
        <v>335</v>
      </c>
      <c r="E6261" s="82" t="s">
        <v>12581</v>
      </c>
      <c r="F6261" s="81" t="s">
        <v>12581</v>
      </c>
      <c r="G6261" s="85">
        <v>100998</v>
      </c>
      <c r="H6261" s="81" t="s">
        <v>15959</v>
      </c>
      <c r="I6261" s="81" t="s">
        <v>3966</v>
      </c>
      <c r="J6261" s="81" t="s">
        <v>64</v>
      </c>
      <c r="K6261" s="82">
        <v>3.46</v>
      </c>
      <c r="L6261" s="81" t="s">
        <v>65</v>
      </c>
      <c r="M6261" s="77"/>
    </row>
    <row r="6262" spans="1:13">
      <c r="A6262" s="81" t="s">
        <v>15439</v>
      </c>
      <c r="B6262" s="81" t="s">
        <v>15440</v>
      </c>
      <c r="C6262" s="81" t="s">
        <v>15936</v>
      </c>
      <c r="D6262" s="81">
        <v>335</v>
      </c>
      <c r="E6262" s="82" t="s">
        <v>12581</v>
      </c>
      <c r="F6262" s="81" t="s">
        <v>12581</v>
      </c>
      <c r="G6262" s="85">
        <v>100999</v>
      </c>
      <c r="H6262" s="81" t="s">
        <v>15960</v>
      </c>
      <c r="I6262" s="81" t="s">
        <v>3966</v>
      </c>
      <c r="J6262" s="81" t="s">
        <v>64</v>
      </c>
      <c r="K6262" s="82">
        <v>3.5</v>
      </c>
      <c r="L6262" s="81" t="s">
        <v>65</v>
      </c>
      <c r="M6262" s="77"/>
    </row>
    <row r="6263" spans="1:13">
      <c r="A6263" s="81" t="s">
        <v>15439</v>
      </c>
      <c r="B6263" s="81" t="s">
        <v>15440</v>
      </c>
      <c r="C6263" s="81" t="s">
        <v>15936</v>
      </c>
      <c r="D6263" s="81">
        <v>335</v>
      </c>
      <c r="E6263" s="82" t="s">
        <v>12581</v>
      </c>
      <c r="F6263" s="81" t="s">
        <v>12581</v>
      </c>
      <c r="G6263" s="85">
        <v>101000</v>
      </c>
      <c r="H6263" s="81" t="s">
        <v>15961</v>
      </c>
      <c r="I6263" s="81" t="s">
        <v>3966</v>
      </c>
      <c r="J6263" s="81" t="s">
        <v>64</v>
      </c>
      <c r="K6263" s="82">
        <v>3.41</v>
      </c>
      <c r="L6263" s="81" t="s">
        <v>65</v>
      </c>
      <c r="M6263" s="77"/>
    </row>
    <row r="6264" spans="1:13">
      <c r="A6264" s="81" t="s">
        <v>15439</v>
      </c>
      <c r="B6264" s="81" t="s">
        <v>15440</v>
      </c>
      <c r="C6264" s="81" t="s">
        <v>15936</v>
      </c>
      <c r="D6264" s="81">
        <v>335</v>
      </c>
      <c r="E6264" s="82" t="s">
        <v>12581</v>
      </c>
      <c r="F6264" s="81" t="s">
        <v>12581</v>
      </c>
      <c r="G6264" s="85">
        <v>101001</v>
      </c>
      <c r="H6264" s="81" t="s">
        <v>15962</v>
      </c>
      <c r="I6264" s="81" t="s">
        <v>3966</v>
      </c>
      <c r="J6264" s="81" t="s">
        <v>64</v>
      </c>
      <c r="K6264" s="82">
        <v>2.91</v>
      </c>
      <c r="L6264" s="81" t="s">
        <v>65</v>
      </c>
      <c r="M6264" s="77"/>
    </row>
    <row r="6265" spans="1:13">
      <c r="A6265" s="81" t="s">
        <v>15439</v>
      </c>
      <c r="B6265" s="81" t="s">
        <v>15440</v>
      </c>
      <c r="C6265" s="81" t="s">
        <v>15936</v>
      </c>
      <c r="D6265" s="81">
        <v>335</v>
      </c>
      <c r="E6265" s="82" t="s">
        <v>12581</v>
      </c>
      <c r="F6265" s="81" t="s">
        <v>12581</v>
      </c>
      <c r="G6265" s="85">
        <v>101002</v>
      </c>
      <c r="H6265" s="81" t="s">
        <v>15963</v>
      </c>
      <c r="I6265" s="81" t="s">
        <v>3966</v>
      </c>
      <c r="J6265" s="81" t="s">
        <v>64</v>
      </c>
      <c r="K6265" s="82">
        <v>3.4</v>
      </c>
      <c r="L6265" s="81" t="s">
        <v>65</v>
      </c>
      <c r="M6265" s="77"/>
    </row>
    <row r="6266" spans="1:13">
      <c r="A6266" s="81" t="s">
        <v>15439</v>
      </c>
      <c r="B6266" s="81" t="s">
        <v>15440</v>
      </c>
      <c r="C6266" s="81" t="s">
        <v>15936</v>
      </c>
      <c r="D6266" s="81">
        <v>335</v>
      </c>
      <c r="E6266" s="82" t="s">
        <v>12581</v>
      </c>
      <c r="F6266" s="81" t="s">
        <v>12581</v>
      </c>
      <c r="G6266" s="85">
        <v>101003</v>
      </c>
      <c r="H6266" s="81" t="s">
        <v>15964</v>
      </c>
      <c r="I6266" s="81" t="s">
        <v>3966</v>
      </c>
      <c r="J6266" s="81" t="s">
        <v>64</v>
      </c>
      <c r="K6266" s="82">
        <v>3.95</v>
      </c>
      <c r="L6266" s="81" t="s">
        <v>65</v>
      </c>
      <c r="M6266" s="77"/>
    </row>
    <row r="6267" spans="1:13">
      <c r="A6267" s="81" t="s">
        <v>15439</v>
      </c>
      <c r="B6267" s="81" t="s">
        <v>15440</v>
      </c>
      <c r="C6267" s="81" t="s">
        <v>15936</v>
      </c>
      <c r="D6267" s="81">
        <v>335</v>
      </c>
      <c r="E6267" s="82" t="s">
        <v>12581</v>
      </c>
      <c r="F6267" s="81" t="s">
        <v>12581</v>
      </c>
      <c r="G6267" s="85">
        <v>101004</v>
      </c>
      <c r="H6267" s="81" t="s">
        <v>15965</v>
      </c>
      <c r="I6267" s="81" t="s">
        <v>3966</v>
      </c>
      <c r="J6267" s="81" t="s">
        <v>64</v>
      </c>
      <c r="K6267" s="82">
        <v>4.1900000000000004</v>
      </c>
      <c r="L6267" s="81" t="s">
        <v>65</v>
      </c>
      <c r="M6267" s="77"/>
    </row>
    <row r="6268" spans="1:13">
      <c r="A6268" s="81" t="s">
        <v>15439</v>
      </c>
      <c r="B6268" s="81" t="s">
        <v>15440</v>
      </c>
      <c r="C6268" s="81" t="s">
        <v>15936</v>
      </c>
      <c r="D6268" s="81">
        <v>335</v>
      </c>
      <c r="E6268" s="82" t="s">
        <v>12581</v>
      </c>
      <c r="F6268" s="81" t="s">
        <v>12581</v>
      </c>
      <c r="G6268" s="85">
        <v>101005</v>
      </c>
      <c r="H6268" s="81" t="s">
        <v>15966</v>
      </c>
      <c r="I6268" s="81" t="s">
        <v>1421</v>
      </c>
      <c r="J6268" s="81" t="s">
        <v>287</v>
      </c>
      <c r="K6268" s="82">
        <v>10.96</v>
      </c>
      <c r="L6268" s="81" t="s">
        <v>65</v>
      </c>
      <c r="M6268" s="77"/>
    </row>
    <row r="6269" spans="1:13">
      <c r="A6269" s="81" t="s">
        <v>15439</v>
      </c>
      <c r="B6269" s="81" t="s">
        <v>15440</v>
      </c>
      <c r="C6269" s="81" t="s">
        <v>15936</v>
      </c>
      <c r="D6269" s="81">
        <v>335</v>
      </c>
      <c r="E6269" s="82" t="s">
        <v>12581</v>
      </c>
      <c r="F6269" s="81" t="s">
        <v>12581</v>
      </c>
      <c r="G6269" s="85">
        <v>101006</v>
      </c>
      <c r="H6269" s="81" t="s">
        <v>15967</v>
      </c>
      <c r="I6269" s="81" t="s">
        <v>1421</v>
      </c>
      <c r="J6269" s="81" t="s">
        <v>287</v>
      </c>
      <c r="K6269" s="82">
        <v>11.72</v>
      </c>
      <c r="L6269" s="81" t="s">
        <v>65</v>
      </c>
      <c r="M6269" s="77"/>
    </row>
    <row r="6270" spans="1:13">
      <c r="A6270" s="81" t="s">
        <v>15439</v>
      </c>
      <c r="B6270" s="81" t="s">
        <v>15440</v>
      </c>
      <c r="C6270" s="81" t="s">
        <v>15936</v>
      </c>
      <c r="D6270" s="81">
        <v>335</v>
      </c>
      <c r="E6270" s="82" t="s">
        <v>12581</v>
      </c>
      <c r="F6270" s="81" t="s">
        <v>12581</v>
      </c>
      <c r="G6270" s="85">
        <v>101007</v>
      </c>
      <c r="H6270" s="81" t="s">
        <v>15968</v>
      </c>
      <c r="I6270" s="81" t="s">
        <v>1421</v>
      </c>
      <c r="J6270" s="81" t="s">
        <v>287</v>
      </c>
      <c r="K6270" s="82">
        <v>3.17</v>
      </c>
      <c r="L6270" s="81" t="s">
        <v>65</v>
      </c>
      <c r="M6270" s="77"/>
    </row>
    <row r="6271" spans="1:13">
      <c r="A6271" s="81" t="s">
        <v>15439</v>
      </c>
      <c r="B6271" s="81" t="s">
        <v>15440</v>
      </c>
      <c r="C6271" s="81" t="s">
        <v>15936</v>
      </c>
      <c r="D6271" s="81">
        <v>335</v>
      </c>
      <c r="E6271" s="82" t="s">
        <v>12581</v>
      </c>
      <c r="F6271" s="81" t="s">
        <v>12581</v>
      </c>
      <c r="G6271" s="85">
        <v>101008</v>
      </c>
      <c r="H6271" s="81" t="s">
        <v>15969</v>
      </c>
      <c r="I6271" s="81" t="s">
        <v>1421</v>
      </c>
      <c r="J6271" s="81" t="s">
        <v>287</v>
      </c>
      <c r="K6271" s="82">
        <v>3.1</v>
      </c>
      <c r="L6271" s="81" t="s">
        <v>65</v>
      </c>
      <c r="M6271" s="77"/>
    </row>
    <row r="6272" spans="1:13">
      <c r="A6272" s="81" t="s">
        <v>15439</v>
      </c>
      <c r="B6272" s="81" t="s">
        <v>15440</v>
      </c>
      <c r="C6272" s="81" t="s">
        <v>15936</v>
      </c>
      <c r="D6272" s="81">
        <v>335</v>
      </c>
      <c r="E6272" s="82" t="s">
        <v>12581</v>
      </c>
      <c r="F6272" s="81" t="s">
        <v>12581</v>
      </c>
      <c r="G6272" s="85">
        <v>101009</v>
      </c>
      <c r="H6272" s="81" t="s">
        <v>15970</v>
      </c>
      <c r="I6272" s="81" t="s">
        <v>3966</v>
      </c>
      <c r="J6272" s="81" t="s">
        <v>287</v>
      </c>
      <c r="K6272" s="82">
        <v>23.28</v>
      </c>
      <c r="L6272" s="81" t="s">
        <v>65</v>
      </c>
      <c r="M6272" s="77"/>
    </row>
    <row r="6273" spans="1:13">
      <c r="A6273" s="81" t="s">
        <v>15439</v>
      </c>
      <c r="B6273" s="81" t="s">
        <v>15440</v>
      </c>
      <c r="C6273" s="81" t="s">
        <v>15936</v>
      </c>
      <c r="D6273" s="81">
        <v>335</v>
      </c>
      <c r="E6273" s="82" t="s">
        <v>12581</v>
      </c>
      <c r="F6273" s="81" t="s">
        <v>12581</v>
      </c>
      <c r="G6273" s="85">
        <v>101010</v>
      </c>
      <c r="H6273" s="81" t="s">
        <v>15971</v>
      </c>
      <c r="I6273" s="81" t="s">
        <v>3966</v>
      </c>
      <c r="J6273" s="81" t="s">
        <v>287</v>
      </c>
      <c r="K6273" s="82">
        <v>14.65</v>
      </c>
      <c r="L6273" s="81" t="s">
        <v>65</v>
      </c>
      <c r="M6273" s="77"/>
    </row>
    <row r="6274" spans="1:13">
      <c r="A6274" s="81" t="s">
        <v>15439</v>
      </c>
      <c r="B6274" s="81" t="s">
        <v>15440</v>
      </c>
      <c r="C6274" s="81" t="s">
        <v>15936</v>
      </c>
      <c r="D6274" s="81">
        <v>335</v>
      </c>
      <c r="E6274" s="82" t="s">
        <v>12581</v>
      </c>
      <c r="F6274" s="81" t="s">
        <v>12581</v>
      </c>
      <c r="G6274" s="85">
        <v>101013</v>
      </c>
      <c r="H6274" s="81" t="s">
        <v>15972</v>
      </c>
      <c r="I6274" s="81" t="s">
        <v>3966</v>
      </c>
      <c r="J6274" s="81" t="s">
        <v>287</v>
      </c>
      <c r="K6274" s="82">
        <v>25.65</v>
      </c>
      <c r="L6274" s="81" t="s">
        <v>65</v>
      </c>
      <c r="M6274" s="77"/>
    </row>
    <row r="6275" spans="1:13">
      <c r="A6275" s="81" t="s">
        <v>15439</v>
      </c>
      <c r="B6275" s="81" t="s">
        <v>15440</v>
      </c>
      <c r="C6275" s="81" t="s">
        <v>15936</v>
      </c>
      <c r="D6275" s="81">
        <v>335</v>
      </c>
      <c r="E6275" s="82" t="s">
        <v>12581</v>
      </c>
      <c r="F6275" s="81" t="s">
        <v>12581</v>
      </c>
      <c r="G6275" s="85">
        <v>101014</v>
      </c>
      <c r="H6275" s="81" t="s">
        <v>15973</v>
      </c>
      <c r="I6275" s="81" t="s">
        <v>3966</v>
      </c>
      <c r="J6275" s="81" t="s">
        <v>287</v>
      </c>
      <c r="K6275" s="82">
        <v>23.5</v>
      </c>
      <c r="L6275" s="81" t="s">
        <v>65</v>
      </c>
      <c r="M6275" s="77"/>
    </row>
    <row r="6276" spans="1:13">
      <c r="A6276" s="81" t="s">
        <v>15439</v>
      </c>
      <c r="B6276" s="81" t="s">
        <v>15440</v>
      </c>
      <c r="C6276" s="81" t="s">
        <v>15936</v>
      </c>
      <c r="D6276" s="81">
        <v>335</v>
      </c>
      <c r="E6276" s="82" t="s">
        <v>12581</v>
      </c>
      <c r="F6276" s="81" t="s">
        <v>12581</v>
      </c>
      <c r="G6276" s="85">
        <v>101015</v>
      </c>
      <c r="H6276" s="81" t="s">
        <v>15974</v>
      </c>
      <c r="I6276" s="81" t="s">
        <v>3966</v>
      </c>
      <c r="J6276" s="81" t="s">
        <v>287</v>
      </c>
      <c r="K6276" s="82">
        <v>19.3</v>
      </c>
      <c r="L6276" s="81" t="s">
        <v>65</v>
      </c>
      <c r="M6276" s="77"/>
    </row>
    <row r="6277" spans="1:13">
      <c r="A6277" s="81" t="s">
        <v>15439</v>
      </c>
      <c r="B6277" s="81" t="s">
        <v>15440</v>
      </c>
      <c r="C6277" s="81" t="s">
        <v>15936</v>
      </c>
      <c r="D6277" s="81">
        <v>335</v>
      </c>
      <c r="E6277" s="82" t="s">
        <v>12581</v>
      </c>
      <c r="F6277" s="81" t="s">
        <v>12581</v>
      </c>
      <c r="G6277" s="85">
        <v>101016</v>
      </c>
      <c r="H6277" s="81" t="s">
        <v>15975</v>
      </c>
      <c r="I6277" s="81" t="s">
        <v>3966</v>
      </c>
      <c r="J6277" s="81" t="s">
        <v>287</v>
      </c>
      <c r="K6277" s="82">
        <v>22.34</v>
      </c>
      <c r="L6277" s="81" t="s">
        <v>65</v>
      </c>
      <c r="M6277" s="77"/>
    </row>
    <row r="6278" spans="1:13">
      <c r="A6278" s="81" t="s">
        <v>15439</v>
      </c>
      <c r="B6278" s="81" t="s">
        <v>15440</v>
      </c>
      <c r="C6278" s="81" t="s">
        <v>15936</v>
      </c>
      <c r="D6278" s="81">
        <v>335</v>
      </c>
      <c r="E6278" s="82" t="s">
        <v>12581</v>
      </c>
      <c r="F6278" s="81" t="s">
        <v>12581</v>
      </c>
      <c r="G6278" s="85">
        <v>101017</v>
      </c>
      <c r="H6278" s="81" t="s">
        <v>15976</v>
      </c>
      <c r="I6278" s="81" t="s">
        <v>3966</v>
      </c>
      <c r="J6278" s="81" t="s">
        <v>287</v>
      </c>
      <c r="K6278" s="82">
        <v>16.940000000000001</v>
      </c>
      <c r="L6278" s="81" t="s">
        <v>65</v>
      </c>
      <c r="M6278" s="77"/>
    </row>
    <row r="6279" spans="1:13">
      <c r="A6279" s="81" t="s">
        <v>15439</v>
      </c>
      <c r="B6279" s="81" t="s">
        <v>15440</v>
      </c>
      <c r="C6279" s="81" t="s">
        <v>15936</v>
      </c>
      <c r="D6279" s="81">
        <v>335</v>
      </c>
      <c r="E6279" s="82" t="s">
        <v>12581</v>
      </c>
      <c r="F6279" s="81" t="s">
        <v>12581</v>
      </c>
      <c r="G6279" s="85">
        <v>101018</v>
      </c>
      <c r="H6279" s="81" t="s">
        <v>15977</v>
      </c>
      <c r="I6279" s="81" t="s">
        <v>3966</v>
      </c>
      <c r="J6279" s="81" t="s">
        <v>287</v>
      </c>
      <c r="K6279" s="82">
        <v>13.92</v>
      </c>
      <c r="L6279" s="81" t="s">
        <v>65</v>
      </c>
      <c r="M6279" s="77"/>
    </row>
    <row r="6280" spans="1:13">
      <c r="A6280" s="81" t="s">
        <v>15439</v>
      </c>
      <c r="B6280" s="81" t="s">
        <v>15440</v>
      </c>
      <c r="C6280" s="81" t="s">
        <v>15936</v>
      </c>
      <c r="D6280" s="81">
        <v>335</v>
      </c>
      <c r="E6280" s="82" t="s">
        <v>12581</v>
      </c>
      <c r="F6280" s="81" t="s">
        <v>12581</v>
      </c>
      <c r="G6280" s="85">
        <v>101463</v>
      </c>
      <c r="H6280" s="81" t="s">
        <v>15978</v>
      </c>
      <c r="I6280" s="81" t="s">
        <v>3966</v>
      </c>
      <c r="J6280" s="81" t="s">
        <v>287</v>
      </c>
      <c r="K6280" s="82">
        <v>25.73</v>
      </c>
      <c r="L6280" s="81" t="s">
        <v>65</v>
      </c>
      <c r="M6280" s="77"/>
    </row>
    <row r="6281" spans="1:13">
      <c r="A6281" s="81" t="s">
        <v>15439</v>
      </c>
      <c r="B6281" s="81" t="s">
        <v>15440</v>
      </c>
      <c r="C6281" s="81" t="s">
        <v>15936</v>
      </c>
      <c r="D6281" s="81">
        <v>335</v>
      </c>
      <c r="E6281" s="82" t="s">
        <v>12581</v>
      </c>
      <c r="F6281" s="81" t="s">
        <v>12581</v>
      </c>
      <c r="G6281" s="85">
        <v>101464</v>
      </c>
      <c r="H6281" s="81" t="s">
        <v>15979</v>
      </c>
      <c r="I6281" s="81" t="s">
        <v>3966</v>
      </c>
      <c r="J6281" s="81" t="s">
        <v>287</v>
      </c>
      <c r="K6281" s="82">
        <v>19.760000000000002</v>
      </c>
      <c r="L6281" s="81" t="s">
        <v>65</v>
      </c>
      <c r="M6281" s="77"/>
    </row>
    <row r="6282" spans="1:13">
      <c r="A6282" s="81" t="s">
        <v>15439</v>
      </c>
      <c r="B6282" s="81" t="s">
        <v>15440</v>
      </c>
      <c r="C6282" s="81" t="s">
        <v>15936</v>
      </c>
      <c r="D6282" s="81">
        <v>335</v>
      </c>
      <c r="E6282" s="82" t="s">
        <v>12581</v>
      </c>
      <c r="F6282" s="81" t="s">
        <v>12581</v>
      </c>
      <c r="G6282" s="85">
        <v>101465</v>
      </c>
      <c r="H6282" s="81" t="s">
        <v>15980</v>
      </c>
      <c r="I6282" s="81" t="s">
        <v>3966</v>
      </c>
      <c r="J6282" s="81" t="s">
        <v>287</v>
      </c>
      <c r="K6282" s="82">
        <v>15.1</v>
      </c>
      <c r="L6282" s="81" t="s">
        <v>65</v>
      </c>
      <c r="M6282" s="77"/>
    </row>
    <row r="6283" spans="1:13">
      <c r="A6283" s="81" t="s">
        <v>15439</v>
      </c>
      <c r="B6283" s="81" t="s">
        <v>15440</v>
      </c>
      <c r="C6283" s="81" t="s">
        <v>15936</v>
      </c>
      <c r="D6283" s="81">
        <v>335</v>
      </c>
      <c r="E6283" s="82" t="s">
        <v>12581</v>
      </c>
      <c r="F6283" s="81" t="s">
        <v>12581</v>
      </c>
      <c r="G6283" s="85">
        <v>101466</v>
      </c>
      <c r="H6283" s="81" t="s">
        <v>15981</v>
      </c>
      <c r="I6283" s="81" t="s">
        <v>3966</v>
      </c>
      <c r="J6283" s="81" t="s">
        <v>287</v>
      </c>
      <c r="K6283" s="82">
        <v>12.29</v>
      </c>
      <c r="L6283" s="81" t="s">
        <v>65</v>
      </c>
      <c r="M6283" s="77"/>
    </row>
    <row r="6284" spans="1:13">
      <c r="A6284" s="81" t="s">
        <v>15439</v>
      </c>
      <c r="B6284" s="81" t="s">
        <v>15440</v>
      </c>
      <c r="C6284" s="81" t="s">
        <v>15936</v>
      </c>
      <c r="D6284" s="81">
        <v>335</v>
      </c>
      <c r="E6284" s="82" t="s">
        <v>12581</v>
      </c>
      <c r="F6284" s="81" t="s">
        <v>12581</v>
      </c>
      <c r="G6284" s="85">
        <v>101467</v>
      </c>
      <c r="H6284" s="81" t="s">
        <v>15982</v>
      </c>
      <c r="I6284" s="81" t="s">
        <v>3966</v>
      </c>
      <c r="J6284" s="81" t="s">
        <v>287</v>
      </c>
      <c r="K6284" s="82">
        <v>10.28</v>
      </c>
      <c r="L6284" s="81" t="s">
        <v>65</v>
      </c>
      <c r="M6284" s="77"/>
    </row>
    <row r="6285" spans="1:13">
      <c r="A6285" s="81" t="s">
        <v>15439</v>
      </c>
      <c r="B6285" s="81" t="s">
        <v>15440</v>
      </c>
      <c r="C6285" s="81" t="s">
        <v>15936</v>
      </c>
      <c r="D6285" s="81">
        <v>335</v>
      </c>
      <c r="E6285" s="82" t="s">
        <v>12581</v>
      </c>
      <c r="F6285" s="81" t="s">
        <v>12581</v>
      </c>
      <c r="G6285" s="85">
        <v>101468</v>
      </c>
      <c r="H6285" s="81" t="s">
        <v>15983</v>
      </c>
      <c r="I6285" s="81" t="s">
        <v>3966</v>
      </c>
      <c r="J6285" s="81" t="s">
        <v>287</v>
      </c>
      <c r="K6285" s="82">
        <v>9.4</v>
      </c>
      <c r="L6285" s="81" t="s">
        <v>65</v>
      </c>
      <c r="M6285" s="77"/>
    </row>
    <row r="6286" spans="1:13">
      <c r="A6286" s="81" t="s">
        <v>15439</v>
      </c>
      <c r="B6286" s="81" t="s">
        <v>15440</v>
      </c>
      <c r="C6286" s="81" t="s">
        <v>15936</v>
      </c>
      <c r="D6286" s="81">
        <v>335</v>
      </c>
      <c r="E6286" s="82" t="s">
        <v>12581</v>
      </c>
      <c r="F6286" s="81" t="s">
        <v>12581</v>
      </c>
      <c r="G6286" s="85">
        <v>101469</v>
      </c>
      <c r="H6286" s="81" t="s">
        <v>15984</v>
      </c>
      <c r="I6286" s="81" t="s">
        <v>3966</v>
      </c>
      <c r="J6286" s="81" t="s">
        <v>287</v>
      </c>
      <c r="K6286" s="82">
        <v>21.06</v>
      </c>
      <c r="L6286" s="81" t="s">
        <v>65</v>
      </c>
      <c r="M6286" s="77"/>
    </row>
    <row r="6287" spans="1:13">
      <c r="A6287" s="81" t="s">
        <v>15439</v>
      </c>
      <c r="B6287" s="81" t="s">
        <v>15440</v>
      </c>
      <c r="C6287" s="81" t="s">
        <v>15936</v>
      </c>
      <c r="D6287" s="81">
        <v>335</v>
      </c>
      <c r="E6287" s="82" t="s">
        <v>12581</v>
      </c>
      <c r="F6287" s="81" t="s">
        <v>12581</v>
      </c>
      <c r="G6287" s="85">
        <v>101470</v>
      </c>
      <c r="H6287" s="81" t="s">
        <v>15985</v>
      </c>
      <c r="I6287" s="81" t="s">
        <v>3966</v>
      </c>
      <c r="J6287" s="81" t="s">
        <v>287</v>
      </c>
      <c r="K6287" s="82">
        <v>16.72</v>
      </c>
      <c r="L6287" s="81" t="s">
        <v>65</v>
      </c>
      <c r="M6287" s="77"/>
    </row>
    <row r="6288" spans="1:13">
      <c r="A6288" s="81" t="s">
        <v>15439</v>
      </c>
      <c r="B6288" s="81" t="s">
        <v>15440</v>
      </c>
      <c r="C6288" s="81" t="s">
        <v>15936</v>
      </c>
      <c r="D6288" s="81">
        <v>335</v>
      </c>
      <c r="E6288" s="82" t="s">
        <v>12581</v>
      </c>
      <c r="F6288" s="81" t="s">
        <v>12581</v>
      </c>
      <c r="G6288" s="85">
        <v>101471</v>
      </c>
      <c r="H6288" s="81" t="s">
        <v>15986</v>
      </c>
      <c r="I6288" s="81" t="s">
        <v>3966</v>
      </c>
      <c r="J6288" s="81" t="s">
        <v>287</v>
      </c>
      <c r="K6288" s="82">
        <v>14.33</v>
      </c>
      <c r="L6288" s="81" t="s">
        <v>65</v>
      </c>
      <c r="M6288" s="77"/>
    </row>
    <row r="6289" spans="1:13">
      <c r="A6289" s="81" t="s">
        <v>15439</v>
      </c>
      <c r="B6289" s="81" t="s">
        <v>15440</v>
      </c>
      <c r="C6289" s="81" t="s">
        <v>15936</v>
      </c>
      <c r="D6289" s="81">
        <v>335</v>
      </c>
      <c r="E6289" s="82" t="s">
        <v>12581</v>
      </c>
      <c r="F6289" s="81" t="s">
        <v>12581</v>
      </c>
      <c r="G6289" s="85">
        <v>101472</v>
      </c>
      <c r="H6289" s="81" t="s">
        <v>15987</v>
      </c>
      <c r="I6289" s="81" t="s">
        <v>3966</v>
      </c>
      <c r="J6289" s="81" t="s">
        <v>287</v>
      </c>
      <c r="K6289" s="82">
        <v>11.16</v>
      </c>
      <c r="L6289" s="81" t="s">
        <v>65</v>
      </c>
      <c r="M6289" s="77"/>
    </row>
    <row r="6290" spans="1:13">
      <c r="A6290" s="81" t="s">
        <v>15439</v>
      </c>
      <c r="B6290" s="81" t="s">
        <v>15440</v>
      </c>
      <c r="C6290" s="81" t="s">
        <v>15936</v>
      </c>
      <c r="D6290" s="81">
        <v>335</v>
      </c>
      <c r="E6290" s="82" t="s">
        <v>12581</v>
      </c>
      <c r="F6290" s="81" t="s">
        <v>12581</v>
      </c>
      <c r="G6290" s="85">
        <v>101473</v>
      </c>
      <c r="H6290" s="81" t="s">
        <v>15988</v>
      </c>
      <c r="I6290" s="81" t="s">
        <v>3966</v>
      </c>
      <c r="J6290" s="81" t="s">
        <v>287</v>
      </c>
      <c r="K6290" s="82">
        <v>16.059999999999999</v>
      </c>
      <c r="L6290" s="81" t="s">
        <v>65</v>
      </c>
      <c r="M6290" s="77"/>
    </row>
    <row r="6291" spans="1:13">
      <c r="A6291" s="81" t="s">
        <v>15439</v>
      </c>
      <c r="B6291" s="81" t="s">
        <v>15440</v>
      </c>
      <c r="C6291" s="81" t="s">
        <v>15936</v>
      </c>
      <c r="D6291" s="81">
        <v>335</v>
      </c>
      <c r="E6291" s="82" t="s">
        <v>12581</v>
      </c>
      <c r="F6291" s="81" t="s">
        <v>12581</v>
      </c>
      <c r="G6291" s="85">
        <v>101474</v>
      </c>
      <c r="H6291" s="81" t="s">
        <v>15989</v>
      </c>
      <c r="I6291" s="81" t="s">
        <v>3966</v>
      </c>
      <c r="J6291" s="81" t="s">
        <v>287</v>
      </c>
      <c r="K6291" s="82">
        <v>11.49</v>
      </c>
      <c r="L6291" s="81" t="s">
        <v>65</v>
      </c>
      <c r="M6291" s="77"/>
    </row>
    <row r="6292" spans="1:13">
      <c r="A6292" s="81" t="s">
        <v>15439</v>
      </c>
      <c r="B6292" s="81" t="s">
        <v>15440</v>
      </c>
      <c r="C6292" s="81" t="s">
        <v>15936</v>
      </c>
      <c r="D6292" s="81">
        <v>335</v>
      </c>
      <c r="E6292" s="82" t="s">
        <v>12581</v>
      </c>
      <c r="F6292" s="81" t="s">
        <v>12581</v>
      </c>
      <c r="G6292" s="85">
        <v>101475</v>
      </c>
      <c r="H6292" s="81" t="s">
        <v>15990</v>
      </c>
      <c r="I6292" s="81" t="s">
        <v>3966</v>
      </c>
      <c r="J6292" s="81" t="s">
        <v>287</v>
      </c>
      <c r="K6292" s="82">
        <v>10.199999999999999</v>
      </c>
      <c r="L6292" s="81" t="s">
        <v>65</v>
      </c>
      <c r="M6292" s="77"/>
    </row>
    <row r="6293" spans="1:13">
      <c r="A6293" s="81" t="s">
        <v>15439</v>
      </c>
      <c r="B6293" s="81" t="s">
        <v>15440</v>
      </c>
      <c r="C6293" s="81" t="s">
        <v>15936</v>
      </c>
      <c r="D6293" s="81">
        <v>335</v>
      </c>
      <c r="E6293" s="82" t="s">
        <v>12581</v>
      </c>
      <c r="F6293" s="81" t="s">
        <v>12581</v>
      </c>
      <c r="G6293" s="85">
        <v>101476</v>
      </c>
      <c r="H6293" s="81" t="s">
        <v>15991</v>
      </c>
      <c r="I6293" s="81" t="s">
        <v>3966</v>
      </c>
      <c r="J6293" s="81" t="s">
        <v>287</v>
      </c>
      <c r="K6293" s="82">
        <v>9.09</v>
      </c>
      <c r="L6293" s="81" t="s">
        <v>65</v>
      </c>
      <c r="M6293" s="77"/>
    </row>
    <row r="6294" spans="1:13">
      <c r="A6294" s="81" t="s">
        <v>15439</v>
      </c>
      <c r="B6294" s="81" t="s">
        <v>15440</v>
      </c>
      <c r="C6294" s="81" t="s">
        <v>15936</v>
      </c>
      <c r="D6294" s="81">
        <v>335</v>
      </c>
      <c r="E6294" s="82" t="s">
        <v>12581</v>
      </c>
      <c r="F6294" s="81" t="s">
        <v>12581</v>
      </c>
      <c r="G6294" s="85">
        <v>101477</v>
      </c>
      <c r="H6294" s="81" t="s">
        <v>15992</v>
      </c>
      <c r="I6294" s="81" t="s">
        <v>3966</v>
      </c>
      <c r="J6294" s="81" t="s">
        <v>287</v>
      </c>
      <c r="K6294" s="82">
        <v>7.44</v>
      </c>
      <c r="L6294" s="81" t="s">
        <v>65</v>
      </c>
      <c r="M6294" s="77"/>
    </row>
    <row r="6295" spans="1:13">
      <c r="A6295" s="81" t="s">
        <v>15439</v>
      </c>
      <c r="B6295" s="81" t="s">
        <v>15440</v>
      </c>
      <c r="C6295" s="81" t="s">
        <v>15936</v>
      </c>
      <c r="D6295" s="81">
        <v>335</v>
      </c>
      <c r="E6295" s="82" t="s">
        <v>12581</v>
      </c>
      <c r="F6295" s="81" t="s">
        <v>12581</v>
      </c>
      <c r="G6295" s="85">
        <v>101478</v>
      </c>
      <c r="H6295" s="81" t="s">
        <v>15993</v>
      </c>
      <c r="I6295" s="81" t="s">
        <v>3966</v>
      </c>
      <c r="J6295" s="81" t="s">
        <v>287</v>
      </c>
      <c r="K6295" s="82">
        <v>6.33</v>
      </c>
      <c r="L6295" s="81" t="s">
        <v>65</v>
      </c>
      <c r="M6295" s="77"/>
    </row>
    <row r="6296" spans="1:13">
      <c r="A6296" s="81" t="s">
        <v>15439</v>
      </c>
      <c r="B6296" s="81" t="s">
        <v>15440</v>
      </c>
      <c r="C6296" s="81" t="s">
        <v>15936</v>
      </c>
      <c r="D6296" s="81">
        <v>335</v>
      </c>
      <c r="E6296" s="82" t="s">
        <v>12581</v>
      </c>
      <c r="F6296" s="81" t="s">
        <v>12581</v>
      </c>
      <c r="G6296" s="85">
        <v>101480</v>
      </c>
      <c r="H6296" s="81" t="s">
        <v>15994</v>
      </c>
      <c r="I6296" s="81" t="s">
        <v>3966</v>
      </c>
      <c r="J6296" s="81" t="s">
        <v>287</v>
      </c>
      <c r="K6296" s="82">
        <v>37.659999999999997</v>
      </c>
      <c r="L6296" s="81" t="s">
        <v>65</v>
      </c>
      <c r="M6296" s="77"/>
    </row>
    <row r="6297" spans="1:13">
      <c r="A6297" s="81" t="s">
        <v>15439</v>
      </c>
      <c r="B6297" s="81" t="s">
        <v>15440</v>
      </c>
      <c r="C6297" s="81" t="s">
        <v>15936</v>
      </c>
      <c r="D6297" s="81">
        <v>335</v>
      </c>
      <c r="E6297" s="82" t="s">
        <v>12581</v>
      </c>
      <c r="F6297" s="81" t="s">
        <v>12581</v>
      </c>
      <c r="G6297" s="85">
        <v>101481</v>
      </c>
      <c r="H6297" s="81" t="s">
        <v>15995</v>
      </c>
      <c r="I6297" s="81" t="s">
        <v>3966</v>
      </c>
      <c r="J6297" s="81" t="s">
        <v>287</v>
      </c>
      <c r="K6297" s="82">
        <v>27.2</v>
      </c>
      <c r="L6297" s="81" t="s">
        <v>65</v>
      </c>
      <c r="M6297" s="77"/>
    </row>
    <row r="6298" spans="1:13">
      <c r="A6298" s="81" t="s">
        <v>15439</v>
      </c>
      <c r="B6298" s="81" t="s">
        <v>15440</v>
      </c>
      <c r="C6298" s="81" t="s">
        <v>15936</v>
      </c>
      <c r="D6298" s="81">
        <v>335</v>
      </c>
      <c r="E6298" s="82" t="s">
        <v>12581</v>
      </c>
      <c r="F6298" s="81" t="s">
        <v>12581</v>
      </c>
      <c r="G6298" s="85">
        <v>101482</v>
      </c>
      <c r="H6298" s="81" t="s">
        <v>15996</v>
      </c>
      <c r="I6298" s="81" t="s">
        <v>3966</v>
      </c>
      <c r="J6298" s="81" t="s">
        <v>287</v>
      </c>
      <c r="K6298" s="82">
        <v>20.34</v>
      </c>
      <c r="L6298" s="81" t="s">
        <v>65</v>
      </c>
      <c r="M6298" s="77"/>
    </row>
    <row r="6299" spans="1:13">
      <c r="A6299" s="81" t="s">
        <v>15439</v>
      </c>
      <c r="B6299" s="81" t="s">
        <v>15440</v>
      </c>
      <c r="C6299" s="81" t="s">
        <v>15936</v>
      </c>
      <c r="D6299" s="81">
        <v>335</v>
      </c>
      <c r="E6299" s="82" t="s">
        <v>12581</v>
      </c>
      <c r="F6299" s="81" t="s">
        <v>12581</v>
      </c>
      <c r="G6299" s="85">
        <v>101483</v>
      </c>
      <c r="H6299" s="81" t="s">
        <v>15997</v>
      </c>
      <c r="I6299" s="81" t="s">
        <v>3966</v>
      </c>
      <c r="J6299" s="81" t="s">
        <v>287</v>
      </c>
      <c r="K6299" s="82">
        <v>21.09</v>
      </c>
      <c r="L6299" s="81" t="s">
        <v>65</v>
      </c>
      <c r="M6299" s="77"/>
    </row>
    <row r="6300" spans="1:13">
      <c r="A6300" s="81" t="s">
        <v>15439</v>
      </c>
      <c r="B6300" s="81" t="s">
        <v>15440</v>
      </c>
      <c r="C6300" s="81" t="s">
        <v>15936</v>
      </c>
      <c r="D6300" s="81">
        <v>335</v>
      </c>
      <c r="E6300" s="82" t="s">
        <v>12581</v>
      </c>
      <c r="F6300" s="81" t="s">
        <v>12581</v>
      </c>
      <c r="G6300" s="85">
        <v>101484</v>
      </c>
      <c r="H6300" s="81" t="s">
        <v>15998</v>
      </c>
      <c r="I6300" s="81" t="s">
        <v>3966</v>
      </c>
      <c r="J6300" s="81" t="s">
        <v>287</v>
      </c>
      <c r="K6300" s="82">
        <v>109.36</v>
      </c>
      <c r="L6300" s="81" t="s">
        <v>65</v>
      </c>
      <c r="M6300" s="77"/>
    </row>
    <row r="6301" spans="1:13">
      <c r="A6301" s="81" t="s">
        <v>15439</v>
      </c>
      <c r="B6301" s="81" t="s">
        <v>15440</v>
      </c>
      <c r="C6301" s="81" t="s">
        <v>15936</v>
      </c>
      <c r="D6301" s="81">
        <v>335</v>
      </c>
      <c r="E6301" s="82" t="s">
        <v>12581</v>
      </c>
      <c r="F6301" s="81" t="s">
        <v>12581</v>
      </c>
      <c r="G6301" s="85">
        <v>101485</v>
      </c>
      <c r="H6301" s="81" t="s">
        <v>15999</v>
      </c>
      <c r="I6301" s="81" t="s">
        <v>3966</v>
      </c>
      <c r="J6301" s="81" t="s">
        <v>287</v>
      </c>
      <c r="K6301" s="82">
        <v>83.95</v>
      </c>
      <c r="L6301" s="81" t="s">
        <v>65</v>
      </c>
      <c r="M6301" s="77"/>
    </row>
    <row r="6302" spans="1:13">
      <c r="A6302" s="81" t="s">
        <v>15439</v>
      </c>
      <c r="B6302" s="81" t="s">
        <v>15440</v>
      </c>
      <c r="C6302" s="81" t="s">
        <v>15936</v>
      </c>
      <c r="D6302" s="81">
        <v>335</v>
      </c>
      <c r="E6302" s="82" t="s">
        <v>12581</v>
      </c>
      <c r="F6302" s="81" t="s">
        <v>12581</v>
      </c>
      <c r="G6302" s="85">
        <v>101486</v>
      </c>
      <c r="H6302" s="81" t="s">
        <v>16000</v>
      </c>
      <c r="I6302" s="81" t="s">
        <v>3966</v>
      </c>
      <c r="J6302" s="81" t="s">
        <v>287</v>
      </c>
      <c r="K6302" s="82">
        <v>75.62</v>
      </c>
      <c r="L6302" s="81" t="s">
        <v>65</v>
      </c>
      <c r="M6302" s="77"/>
    </row>
    <row r="6303" spans="1:13">
      <c r="A6303" s="81" t="s">
        <v>15439</v>
      </c>
      <c r="B6303" s="81" t="s">
        <v>15440</v>
      </c>
      <c r="C6303" s="81" t="s">
        <v>15936</v>
      </c>
      <c r="D6303" s="81">
        <v>335</v>
      </c>
      <c r="E6303" s="82" t="s">
        <v>12581</v>
      </c>
      <c r="F6303" s="81" t="s">
        <v>12581</v>
      </c>
      <c r="G6303" s="85">
        <v>101487</v>
      </c>
      <c r="H6303" s="81" t="s">
        <v>16001</v>
      </c>
      <c r="I6303" s="81" t="s">
        <v>3966</v>
      </c>
      <c r="J6303" s="81" t="s">
        <v>287</v>
      </c>
      <c r="K6303" s="82">
        <v>55.37</v>
      </c>
      <c r="L6303" s="81" t="s">
        <v>65</v>
      </c>
      <c r="M6303" s="77"/>
    </row>
    <row r="6304" spans="1:13">
      <c r="A6304" s="81" t="s">
        <v>15439</v>
      </c>
      <c r="B6304" s="81" t="s">
        <v>15440</v>
      </c>
      <c r="C6304" s="81" t="s">
        <v>15936</v>
      </c>
      <c r="D6304" s="81">
        <v>335</v>
      </c>
      <c r="E6304" s="82" t="s">
        <v>12581</v>
      </c>
      <c r="F6304" s="81" t="s">
        <v>12581</v>
      </c>
      <c r="G6304" s="85">
        <v>101488</v>
      </c>
      <c r="H6304" s="81" t="s">
        <v>16002</v>
      </c>
      <c r="I6304" s="81" t="s">
        <v>3966</v>
      </c>
      <c r="J6304" s="81" t="s">
        <v>287</v>
      </c>
      <c r="K6304" s="82">
        <v>47.9</v>
      </c>
      <c r="L6304" s="81" t="s">
        <v>65</v>
      </c>
      <c r="M6304" s="77"/>
    </row>
    <row r="6305" spans="1:13">
      <c r="A6305" s="81" t="s">
        <v>15447</v>
      </c>
      <c r="B6305" s="81" t="s">
        <v>15448</v>
      </c>
      <c r="C6305" s="81" t="s">
        <v>15449</v>
      </c>
      <c r="D6305" s="81">
        <v>202</v>
      </c>
      <c r="E6305" s="82" t="s">
        <v>12581</v>
      </c>
      <c r="F6305" s="81" t="s">
        <v>12581</v>
      </c>
      <c r="G6305" s="85">
        <v>101188</v>
      </c>
      <c r="H6305" s="81" t="s">
        <v>15450</v>
      </c>
      <c r="I6305" s="81" t="s">
        <v>25</v>
      </c>
      <c r="J6305" s="81" t="s">
        <v>64</v>
      </c>
      <c r="K6305" s="82">
        <v>4.46</v>
      </c>
      <c r="L6305" s="81" t="s">
        <v>65</v>
      </c>
      <c r="M6305" s="77"/>
    </row>
    <row r="6306" spans="1:13">
      <c r="A6306" s="81" t="s">
        <v>15447</v>
      </c>
      <c r="B6306" s="81" t="s">
        <v>15448</v>
      </c>
      <c r="C6306" s="81" t="s">
        <v>15449</v>
      </c>
      <c r="D6306" s="81">
        <v>202</v>
      </c>
      <c r="E6306" s="82" t="s">
        <v>12581</v>
      </c>
      <c r="F6306" s="81" t="s">
        <v>12581</v>
      </c>
      <c r="G6306" s="85">
        <v>101189</v>
      </c>
      <c r="H6306" s="81" t="s">
        <v>15451</v>
      </c>
      <c r="I6306" s="81" t="s">
        <v>25</v>
      </c>
      <c r="J6306" s="81" t="s">
        <v>64</v>
      </c>
      <c r="K6306" s="82">
        <v>47.42</v>
      </c>
      <c r="L6306" s="81" t="s">
        <v>65</v>
      </c>
      <c r="M6306" s="77"/>
    </row>
    <row r="6307" spans="1:13">
      <c r="A6307" s="81" t="s">
        <v>15447</v>
      </c>
      <c r="B6307" s="81" t="s">
        <v>15448</v>
      </c>
      <c r="C6307" s="81" t="s">
        <v>15449</v>
      </c>
      <c r="D6307" s="81">
        <v>202</v>
      </c>
      <c r="E6307" s="82" t="s">
        <v>12581</v>
      </c>
      <c r="F6307" s="81" t="s">
        <v>12581</v>
      </c>
      <c r="G6307" s="85">
        <v>101190</v>
      </c>
      <c r="H6307" s="81" t="s">
        <v>15452</v>
      </c>
      <c r="I6307" s="81" t="s">
        <v>25</v>
      </c>
      <c r="J6307" s="81" t="s">
        <v>64</v>
      </c>
      <c r="K6307" s="82">
        <v>46.91</v>
      </c>
      <c r="L6307" s="81" t="s">
        <v>65</v>
      </c>
      <c r="M6307" s="77"/>
    </row>
    <row r="6308" spans="1:13">
      <c r="A6308" s="81" t="s">
        <v>15447</v>
      </c>
      <c r="B6308" s="81" t="s">
        <v>15448</v>
      </c>
      <c r="C6308" s="81" t="s">
        <v>15449</v>
      </c>
      <c r="D6308" s="81">
        <v>202</v>
      </c>
      <c r="E6308" s="82" t="s">
        <v>12581</v>
      </c>
      <c r="F6308" s="81" t="s">
        <v>12581</v>
      </c>
      <c r="G6308" s="85">
        <v>101191</v>
      </c>
      <c r="H6308" s="81" t="s">
        <v>15453</v>
      </c>
      <c r="I6308" s="81" t="s">
        <v>25</v>
      </c>
      <c r="J6308" s="81" t="s">
        <v>64</v>
      </c>
      <c r="K6308" s="82">
        <v>47.16</v>
      </c>
      <c r="L6308" s="81" t="s">
        <v>65</v>
      </c>
      <c r="M6308" s="77"/>
    </row>
    <row r="6309" spans="1:13">
      <c r="A6309" s="81" t="s">
        <v>15447</v>
      </c>
      <c r="B6309" s="81" t="s">
        <v>15448</v>
      </c>
      <c r="C6309" s="81" t="s">
        <v>15449</v>
      </c>
      <c r="D6309" s="81">
        <v>202</v>
      </c>
      <c r="E6309" s="82" t="s">
        <v>12581</v>
      </c>
      <c r="F6309" s="81" t="s">
        <v>12581</v>
      </c>
      <c r="G6309" s="85">
        <v>101192</v>
      </c>
      <c r="H6309" s="81" t="s">
        <v>15454</v>
      </c>
      <c r="I6309" s="81" t="s">
        <v>25</v>
      </c>
      <c r="J6309" s="81" t="s">
        <v>64</v>
      </c>
      <c r="K6309" s="82">
        <v>47.75</v>
      </c>
      <c r="L6309" s="81" t="s">
        <v>65</v>
      </c>
      <c r="M6309" s="77"/>
    </row>
    <row r="6310" spans="1:13">
      <c r="A6310" s="81" t="s">
        <v>15447</v>
      </c>
      <c r="B6310" s="81" t="s">
        <v>15448</v>
      </c>
      <c r="C6310" s="81" t="s">
        <v>15449</v>
      </c>
      <c r="D6310" s="81">
        <v>202</v>
      </c>
      <c r="E6310" s="82" t="s">
        <v>12581</v>
      </c>
      <c r="F6310" s="81" t="s">
        <v>12581</v>
      </c>
      <c r="G6310" s="85">
        <v>101193</v>
      </c>
      <c r="H6310" s="81" t="s">
        <v>15455</v>
      </c>
      <c r="I6310" s="81" t="s">
        <v>25</v>
      </c>
      <c r="J6310" s="81" t="s">
        <v>64</v>
      </c>
      <c r="K6310" s="82">
        <v>43.06</v>
      </c>
      <c r="L6310" s="81" t="s">
        <v>65</v>
      </c>
      <c r="M6310" s="77"/>
    </row>
    <row r="6311" spans="1:13">
      <c r="A6311" s="81" t="s">
        <v>15447</v>
      </c>
      <c r="B6311" s="81" t="s">
        <v>15448</v>
      </c>
      <c r="C6311" s="81" t="s">
        <v>15449</v>
      </c>
      <c r="D6311" s="81">
        <v>202</v>
      </c>
      <c r="E6311" s="82" t="s">
        <v>12581</v>
      </c>
      <c r="F6311" s="81" t="s">
        <v>12581</v>
      </c>
      <c r="G6311" s="85">
        <v>101194</v>
      </c>
      <c r="H6311" s="81" t="s">
        <v>15456</v>
      </c>
      <c r="I6311" s="81" t="s">
        <v>25</v>
      </c>
      <c r="J6311" s="81" t="s">
        <v>64</v>
      </c>
      <c r="K6311" s="82">
        <v>43.31</v>
      </c>
      <c r="L6311" s="81" t="s">
        <v>65</v>
      </c>
      <c r="M6311" s="77"/>
    </row>
    <row r="6312" spans="1:13">
      <c r="A6312" s="81" t="s">
        <v>15447</v>
      </c>
      <c r="B6312" s="81" t="s">
        <v>15448</v>
      </c>
      <c r="C6312" s="81" t="s">
        <v>15449</v>
      </c>
      <c r="D6312" s="81">
        <v>202</v>
      </c>
      <c r="E6312" s="82" t="s">
        <v>12581</v>
      </c>
      <c r="F6312" s="81" t="s">
        <v>12581</v>
      </c>
      <c r="G6312" s="85">
        <v>101197</v>
      </c>
      <c r="H6312" s="81" t="s">
        <v>15457</v>
      </c>
      <c r="I6312" s="81" t="s">
        <v>25</v>
      </c>
      <c r="J6312" s="81" t="s">
        <v>64</v>
      </c>
      <c r="K6312" s="82">
        <v>88.8</v>
      </c>
      <c r="L6312" s="81" t="s">
        <v>65</v>
      </c>
      <c r="M6312" s="77"/>
    </row>
    <row r="6313" spans="1:13">
      <c r="A6313" s="81" t="s">
        <v>15447</v>
      </c>
      <c r="B6313" s="81" t="s">
        <v>15448</v>
      </c>
      <c r="C6313" s="81" t="s">
        <v>15449</v>
      </c>
      <c r="D6313" s="81">
        <v>202</v>
      </c>
      <c r="E6313" s="82" t="s">
        <v>12581</v>
      </c>
      <c r="F6313" s="81" t="s">
        <v>12581</v>
      </c>
      <c r="G6313" s="85">
        <v>101198</v>
      </c>
      <c r="H6313" s="81" t="s">
        <v>15458</v>
      </c>
      <c r="I6313" s="81" t="s">
        <v>25</v>
      </c>
      <c r="J6313" s="81" t="s">
        <v>64</v>
      </c>
      <c r="K6313" s="82">
        <v>65.040000000000006</v>
      </c>
      <c r="L6313" s="81" t="s">
        <v>65</v>
      </c>
      <c r="M6313" s="77"/>
    </row>
    <row r="6314" spans="1:13">
      <c r="A6314" s="81" t="s">
        <v>15447</v>
      </c>
      <c r="B6314" s="81" t="s">
        <v>15448</v>
      </c>
      <c r="C6314" s="81" t="s">
        <v>15449</v>
      </c>
      <c r="D6314" s="81">
        <v>202</v>
      </c>
      <c r="E6314" s="82" t="s">
        <v>12581</v>
      </c>
      <c r="F6314" s="81" t="s">
        <v>12581</v>
      </c>
      <c r="G6314" s="85">
        <v>101199</v>
      </c>
      <c r="H6314" s="81" t="s">
        <v>15459</v>
      </c>
      <c r="I6314" s="81" t="s">
        <v>25</v>
      </c>
      <c r="J6314" s="81" t="s">
        <v>64</v>
      </c>
      <c r="K6314" s="82">
        <v>65.680000000000007</v>
      </c>
      <c r="L6314" s="81" t="s">
        <v>65</v>
      </c>
      <c r="M6314" s="77"/>
    </row>
    <row r="6315" spans="1:13">
      <c r="A6315" s="81" t="s">
        <v>15447</v>
      </c>
      <c r="B6315" s="81" t="s">
        <v>15448</v>
      </c>
      <c r="C6315" s="81" t="s">
        <v>15449</v>
      </c>
      <c r="D6315" s="81">
        <v>202</v>
      </c>
      <c r="E6315" s="82" t="s">
        <v>12581</v>
      </c>
      <c r="F6315" s="81" t="s">
        <v>12581</v>
      </c>
      <c r="G6315" s="85">
        <v>101200</v>
      </c>
      <c r="H6315" s="81" t="s">
        <v>15460</v>
      </c>
      <c r="I6315" s="81" t="s">
        <v>25</v>
      </c>
      <c r="J6315" s="81" t="s">
        <v>64</v>
      </c>
      <c r="K6315" s="82">
        <v>37.369999999999997</v>
      </c>
      <c r="L6315" s="81" t="s">
        <v>65</v>
      </c>
      <c r="M6315" s="77"/>
    </row>
    <row r="6316" spans="1:13">
      <c r="A6316" s="81" t="s">
        <v>15447</v>
      </c>
      <c r="B6316" s="81" t="s">
        <v>15448</v>
      </c>
      <c r="C6316" s="81" t="s">
        <v>15449</v>
      </c>
      <c r="D6316" s="81">
        <v>202</v>
      </c>
      <c r="E6316" s="82" t="s">
        <v>12581</v>
      </c>
      <c r="F6316" s="81" t="s">
        <v>12581</v>
      </c>
      <c r="G6316" s="85">
        <v>101201</v>
      </c>
      <c r="H6316" s="81" t="s">
        <v>15461</v>
      </c>
      <c r="I6316" s="81" t="s">
        <v>25</v>
      </c>
      <c r="J6316" s="81" t="s">
        <v>64</v>
      </c>
      <c r="K6316" s="82">
        <v>47.12</v>
      </c>
      <c r="L6316" s="81" t="s">
        <v>65</v>
      </c>
      <c r="M6316" s="77"/>
    </row>
    <row r="6317" spans="1:13">
      <c r="A6317" s="81" t="s">
        <v>15447</v>
      </c>
      <c r="B6317" s="81" t="s">
        <v>15448</v>
      </c>
      <c r="C6317" s="81" t="s">
        <v>15449</v>
      </c>
      <c r="D6317" s="81">
        <v>202</v>
      </c>
      <c r="E6317" s="82" t="s">
        <v>12581</v>
      </c>
      <c r="F6317" s="81" t="s">
        <v>12581</v>
      </c>
      <c r="G6317" s="85">
        <v>101202</v>
      </c>
      <c r="H6317" s="81" t="s">
        <v>15462</v>
      </c>
      <c r="I6317" s="81" t="s">
        <v>25</v>
      </c>
      <c r="J6317" s="81" t="s">
        <v>64</v>
      </c>
      <c r="K6317" s="82">
        <v>30.3</v>
      </c>
      <c r="L6317" s="81" t="s">
        <v>65</v>
      </c>
      <c r="M6317" s="77"/>
    </row>
    <row r="6318" spans="1:13">
      <c r="A6318" s="81" t="s">
        <v>15447</v>
      </c>
      <c r="B6318" s="81" t="s">
        <v>15448</v>
      </c>
      <c r="C6318" s="81" t="s">
        <v>15449</v>
      </c>
      <c r="D6318" s="81">
        <v>202</v>
      </c>
      <c r="E6318" s="82" t="s">
        <v>12581</v>
      </c>
      <c r="F6318" s="81" t="s">
        <v>12581</v>
      </c>
      <c r="G6318" s="85">
        <v>101203</v>
      </c>
      <c r="H6318" s="81" t="s">
        <v>15463</v>
      </c>
      <c r="I6318" s="81" t="s">
        <v>25</v>
      </c>
      <c r="J6318" s="81" t="s">
        <v>64</v>
      </c>
      <c r="K6318" s="82">
        <v>29.66</v>
      </c>
      <c r="L6318" s="81" t="s">
        <v>65</v>
      </c>
      <c r="M6318" s="77"/>
    </row>
    <row r="6319" spans="1:13">
      <c r="A6319" s="81" t="s">
        <v>15447</v>
      </c>
      <c r="B6319" s="81" t="s">
        <v>15448</v>
      </c>
      <c r="C6319" s="81" t="s">
        <v>15449</v>
      </c>
      <c r="D6319" s="81">
        <v>202</v>
      </c>
      <c r="E6319" s="82" t="s">
        <v>12581</v>
      </c>
      <c r="F6319" s="81" t="s">
        <v>12581</v>
      </c>
      <c r="G6319" s="85">
        <v>101204</v>
      </c>
      <c r="H6319" s="81" t="s">
        <v>15464</v>
      </c>
      <c r="I6319" s="81" t="s">
        <v>25</v>
      </c>
      <c r="J6319" s="81" t="s">
        <v>64</v>
      </c>
      <c r="K6319" s="82">
        <v>29.92</v>
      </c>
      <c r="L6319" s="81" t="s">
        <v>65</v>
      </c>
      <c r="M6319" s="77"/>
    </row>
    <row r="6320" spans="1:13">
      <c r="A6320" s="81" t="s">
        <v>15447</v>
      </c>
      <c r="B6320" s="81" t="s">
        <v>15448</v>
      </c>
      <c r="C6320" s="81" t="s">
        <v>15449</v>
      </c>
      <c r="D6320" s="81">
        <v>202</v>
      </c>
      <c r="E6320" s="82" t="s">
        <v>12581</v>
      </c>
      <c r="F6320" s="81" t="s">
        <v>12581</v>
      </c>
      <c r="G6320" s="85">
        <v>101205</v>
      </c>
      <c r="H6320" s="81" t="s">
        <v>15465</v>
      </c>
      <c r="I6320" s="81" t="s">
        <v>25</v>
      </c>
      <c r="J6320" s="81" t="s">
        <v>64</v>
      </c>
      <c r="K6320" s="82">
        <v>30.3</v>
      </c>
      <c r="L6320" s="81" t="s">
        <v>65</v>
      </c>
      <c r="M6320" s="77"/>
    </row>
    <row r="6321" spans="1:13">
      <c r="A6321" s="81" t="s">
        <v>15447</v>
      </c>
      <c r="B6321" s="81" t="s">
        <v>15448</v>
      </c>
      <c r="C6321" s="81" t="s">
        <v>15466</v>
      </c>
      <c r="D6321" s="81">
        <v>204</v>
      </c>
      <c r="E6321" s="82">
        <v>74244</v>
      </c>
      <c r="F6321" s="81" t="s">
        <v>15467</v>
      </c>
      <c r="G6321" s="85" t="s">
        <v>15468</v>
      </c>
      <c r="H6321" s="81" t="s">
        <v>15469</v>
      </c>
      <c r="I6321" s="81" t="s">
        <v>312</v>
      </c>
      <c r="J6321" s="81" t="s">
        <v>64</v>
      </c>
      <c r="K6321" s="82">
        <v>145.76</v>
      </c>
      <c r="L6321" s="81" t="s">
        <v>65</v>
      </c>
      <c r="M6321" s="77"/>
    </row>
    <row r="6322" spans="1:13">
      <c r="A6322" s="81" t="s">
        <v>15447</v>
      </c>
      <c r="B6322" s="81" t="s">
        <v>15448</v>
      </c>
      <c r="C6322" s="81" t="s">
        <v>15470</v>
      </c>
      <c r="D6322" s="81">
        <v>205</v>
      </c>
      <c r="E6322" s="82" t="s">
        <v>12581</v>
      </c>
      <c r="F6322" s="81" t="s">
        <v>12581</v>
      </c>
      <c r="G6322" s="85">
        <v>98509</v>
      </c>
      <c r="H6322" s="81" t="s">
        <v>15471</v>
      </c>
      <c r="I6322" s="81" t="s">
        <v>24</v>
      </c>
      <c r="J6322" s="81" t="s">
        <v>64</v>
      </c>
      <c r="K6322" s="82">
        <v>37.69</v>
      </c>
      <c r="L6322" s="81" t="s">
        <v>65</v>
      </c>
      <c r="M6322" s="77"/>
    </row>
    <row r="6323" spans="1:13">
      <c r="A6323" s="81" t="s">
        <v>15447</v>
      </c>
      <c r="B6323" s="81" t="s">
        <v>15448</v>
      </c>
      <c r="C6323" s="81" t="s">
        <v>15470</v>
      </c>
      <c r="D6323" s="81">
        <v>205</v>
      </c>
      <c r="E6323" s="82" t="s">
        <v>12581</v>
      </c>
      <c r="F6323" s="81" t="s">
        <v>12581</v>
      </c>
      <c r="G6323" s="85">
        <v>98510</v>
      </c>
      <c r="H6323" s="81" t="s">
        <v>15472</v>
      </c>
      <c r="I6323" s="81" t="s">
        <v>24</v>
      </c>
      <c r="J6323" s="81" t="s">
        <v>64</v>
      </c>
      <c r="K6323" s="82">
        <v>57.26</v>
      </c>
      <c r="L6323" s="81" t="s">
        <v>65</v>
      </c>
      <c r="M6323" s="77"/>
    </row>
    <row r="6324" spans="1:13">
      <c r="A6324" s="81" t="s">
        <v>15447</v>
      </c>
      <c r="B6324" s="81" t="s">
        <v>15448</v>
      </c>
      <c r="C6324" s="81" t="s">
        <v>15470</v>
      </c>
      <c r="D6324" s="81">
        <v>205</v>
      </c>
      <c r="E6324" s="82" t="s">
        <v>12581</v>
      </c>
      <c r="F6324" s="81" t="s">
        <v>12581</v>
      </c>
      <c r="G6324" s="85">
        <v>98511</v>
      </c>
      <c r="H6324" s="81" t="s">
        <v>15473</v>
      </c>
      <c r="I6324" s="81" t="s">
        <v>24</v>
      </c>
      <c r="J6324" s="81" t="s">
        <v>64</v>
      </c>
      <c r="K6324" s="82">
        <v>108.44</v>
      </c>
      <c r="L6324" s="81" t="s">
        <v>65</v>
      </c>
      <c r="M6324" s="77"/>
    </row>
    <row r="6325" spans="1:13">
      <c r="A6325" s="81" t="s">
        <v>15447</v>
      </c>
      <c r="B6325" s="81" t="s">
        <v>15448</v>
      </c>
      <c r="C6325" s="81" t="s">
        <v>15470</v>
      </c>
      <c r="D6325" s="81">
        <v>205</v>
      </c>
      <c r="E6325" s="82" t="s">
        <v>12581</v>
      </c>
      <c r="F6325" s="81" t="s">
        <v>12581</v>
      </c>
      <c r="G6325" s="85">
        <v>98516</v>
      </c>
      <c r="H6325" s="81" t="s">
        <v>15474</v>
      </c>
      <c r="I6325" s="81" t="s">
        <v>24</v>
      </c>
      <c r="J6325" s="81" t="s">
        <v>287</v>
      </c>
      <c r="K6325" s="82">
        <v>256.85000000000002</v>
      </c>
      <c r="L6325" s="81" t="s">
        <v>65</v>
      </c>
      <c r="M6325" s="77"/>
    </row>
    <row r="6326" spans="1:13">
      <c r="A6326" s="81" t="s">
        <v>15447</v>
      </c>
      <c r="B6326" s="81" t="s">
        <v>15448</v>
      </c>
      <c r="C6326" s="81" t="s">
        <v>15470</v>
      </c>
      <c r="D6326" s="81">
        <v>205</v>
      </c>
      <c r="E6326" s="82" t="s">
        <v>12581</v>
      </c>
      <c r="F6326" s="81" t="s">
        <v>12581</v>
      </c>
      <c r="G6326" s="85">
        <v>98519</v>
      </c>
      <c r="H6326" s="81" t="s">
        <v>15475</v>
      </c>
      <c r="I6326" s="81" t="s">
        <v>312</v>
      </c>
      <c r="J6326" s="81" t="s">
        <v>64</v>
      </c>
      <c r="K6326" s="82">
        <v>1.53</v>
      </c>
      <c r="L6326" s="81" t="s">
        <v>65</v>
      </c>
      <c r="M6326" s="77"/>
    </row>
    <row r="6327" spans="1:13">
      <c r="A6327" s="81" t="s">
        <v>15447</v>
      </c>
      <c r="B6327" s="81" t="s">
        <v>15448</v>
      </c>
      <c r="C6327" s="81" t="s">
        <v>15470</v>
      </c>
      <c r="D6327" s="81">
        <v>205</v>
      </c>
      <c r="E6327" s="82" t="s">
        <v>12581</v>
      </c>
      <c r="F6327" s="81" t="s">
        <v>12581</v>
      </c>
      <c r="G6327" s="85">
        <v>98520</v>
      </c>
      <c r="H6327" s="81" t="s">
        <v>15476</v>
      </c>
      <c r="I6327" s="81" t="s">
        <v>312</v>
      </c>
      <c r="J6327" s="81" t="s">
        <v>64</v>
      </c>
      <c r="K6327" s="82">
        <v>3.15</v>
      </c>
      <c r="L6327" s="81" t="s">
        <v>65</v>
      </c>
      <c r="M6327" s="77"/>
    </row>
    <row r="6328" spans="1:13">
      <c r="A6328" s="81" t="s">
        <v>15447</v>
      </c>
      <c r="B6328" s="81" t="s">
        <v>15448</v>
      </c>
      <c r="C6328" s="81" t="s">
        <v>15470</v>
      </c>
      <c r="D6328" s="81">
        <v>205</v>
      </c>
      <c r="E6328" s="82" t="s">
        <v>12581</v>
      </c>
      <c r="F6328" s="81" t="s">
        <v>12581</v>
      </c>
      <c r="G6328" s="85">
        <v>98521</v>
      </c>
      <c r="H6328" s="81" t="s">
        <v>15477</v>
      </c>
      <c r="I6328" s="81" t="s">
        <v>312</v>
      </c>
      <c r="J6328" s="81" t="s">
        <v>64</v>
      </c>
      <c r="K6328" s="82">
        <v>0.27</v>
      </c>
      <c r="L6328" s="81" t="s">
        <v>65</v>
      </c>
      <c r="M6328" s="77"/>
    </row>
    <row r="6329" spans="1:13">
      <c r="A6329" s="81" t="s">
        <v>15447</v>
      </c>
      <c r="B6329" s="81" t="s">
        <v>15448</v>
      </c>
      <c r="C6329" s="81" t="s">
        <v>15470</v>
      </c>
      <c r="D6329" s="81">
        <v>205</v>
      </c>
      <c r="E6329" s="82" t="s">
        <v>12581</v>
      </c>
      <c r="F6329" s="81" t="s">
        <v>12581</v>
      </c>
      <c r="G6329" s="85">
        <v>98522</v>
      </c>
      <c r="H6329" s="81" t="s">
        <v>15478</v>
      </c>
      <c r="I6329" s="81" t="s">
        <v>25</v>
      </c>
      <c r="J6329" s="81" t="s">
        <v>64</v>
      </c>
      <c r="K6329" s="82">
        <v>125.83</v>
      </c>
      <c r="L6329" s="81" t="s">
        <v>65</v>
      </c>
      <c r="M6329" s="77"/>
    </row>
    <row r="6330" spans="1:13">
      <c r="A6330" s="81" t="s">
        <v>15447</v>
      </c>
      <c r="B6330" s="81" t="s">
        <v>15448</v>
      </c>
      <c r="C6330" s="81" t="s">
        <v>15470</v>
      </c>
      <c r="D6330" s="81">
        <v>205</v>
      </c>
      <c r="E6330" s="82" t="s">
        <v>12581</v>
      </c>
      <c r="F6330" s="81" t="s">
        <v>12581</v>
      </c>
      <c r="G6330" s="85">
        <v>98524</v>
      </c>
      <c r="H6330" s="81" t="s">
        <v>15479</v>
      </c>
      <c r="I6330" s="81" t="s">
        <v>312</v>
      </c>
      <c r="J6330" s="81" t="s">
        <v>64</v>
      </c>
      <c r="K6330" s="82">
        <v>2.5499999999999998</v>
      </c>
      <c r="L6330" s="81" t="s">
        <v>65</v>
      </c>
      <c r="M6330" s="77"/>
    </row>
    <row r="6331" spans="1:13">
      <c r="A6331" s="81" t="s">
        <v>15447</v>
      </c>
      <c r="B6331" s="81" t="s">
        <v>15448</v>
      </c>
      <c r="C6331" s="81" t="s">
        <v>15480</v>
      </c>
      <c r="D6331" s="81">
        <v>206</v>
      </c>
      <c r="E6331" s="82" t="s">
        <v>12581</v>
      </c>
      <c r="F6331" s="81" t="s">
        <v>12581</v>
      </c>
      <c r="G6331" s="85">
        <v>98503</v>
      </c>
      <c r="H6331" s="81" t="s">
        <v>15481</v>
      </c>
      <c r="I6331" s="81" t="s">
        <v>312</v>
      </c>
      <c r="J6331" s="81" t="s">
        <v>64</v>
      </c>
      <c r="K6331" s="82">
        <v>12.13</v>
      </c>
      <c r="L6331" s="81" t="s">
        <v>65</v>
      </c>
      <c r="M6331" s="77"/>
    </row>
    <row r="6332" spans="1:13">
      <c r="A6332" s="81" t="s">
        <v>15447</v>
      </c>
      <c r="B6332" s="81" t="s">
        <v>15448</v>
      </c>
      <c r="C6332" s="81" t="s">
        <v>15480</v>
      </c>
      <c r="D6332" s="81">
        <v>206</v>
      </c>
      <c r="E6332" s="82" t="s">
        <v>12581</v>
      </c>
      <c r="F6332" s="81" t="s">
        <v>12581</v>
      </c>
      <c r="G6332" s="85">
        <v>98504</v>
      </c>
      <c r="H6332" s="81" t="s">
        <v>15482</v>
      </c>
      <c r="I6332" s="81" t="s">
        <v>312</v>
      </c>
      <c r="J6332" s="81" t="s">
        <v>64</v>
      </c>
      <c r="K6332" s="82">
        <v>8.1300000000000008</v>
      </c>
      <c r="L6332" s="81" t="s">
        <v>65</v>
      </c>
      <c r="M6332" s="77"/>
    </row>
    <row r="6333" spans="1:13">
      <c r="A6333" s="81" t="s">
        <v>15447</v>
      </c>
      <c r="B6333" s="81" t="s">
        <v>15448</v>
      </c>
      <c r="C6333" s="81" t="s">
        <v>15480</v>
      </c>
      <c r="D6333" s="81">
        <v>206</v>
      </c>
      <c r="E6333" s="82" t="s">
        <v>12581</v>
      </c>
      <c r="F6333" s="81" t="s">
        <v>12581</v>
      </c>
      <c r="G6333" s="85">
        <v>98505</v>
      </c>
      <c r="H6333" s="81" t="s">
        <v>15483</v>
      </c>
      <c r="I6333" s="81" t="s">
        <v>312</v>
      </c>
      <c r="J6333" s="81" t="s">
        <v>64</v>
      </c>
      <c r="K6333" s="82">
        <v>54.27</v>
      </c>
      <c r="L6333" s="81" t="s">
        <v>65</v>
      </c>
      <c r="M6333" s="77"/>
    </row>
    <row r="6334" spans="1:13">
      <c r="A6334" s="81" t="s">
        <v>15447</v>
      </c>
      <c r="B6334" s="81" t="s">
        <v>15448</v>
      </c>
      <c r="C6334" s="81" t="s">
        <v>15484</v>
      </c>
      <c r="D6334" s="81">
        <v>277</v>
      </c>
      <c r="E6334" s="82" t="s">
        <v>12581</v>
      </c>
      <c r="F6334" s="81" t="s">
        <v>12581</v>
      </c>
      <c r="G6334" s="85">
        <v>98525</v>
      </c>
      <c r="H6334" s="81" t="s">
        <v>15485</v>
      </c>
      <c r="I6334" s="81" t="s">
        <v>312</v>
      </c>
      <c r="J6334" s="81" t="s">
        <v>64</v>
      </c>
      <c r="K6334" s="82">
        <v>0.28000000000000003</v>
      </c>
      <c r="L6334" s="81" t="s">
        <v>65</v>
      </c>
      <c r="M6334" s="77"/>
    </row>
    <row r="6335" spans="1:13">
      <c r="A6335" s="81" t="s">
        <v>15447</v>
      </c>
      <c r="B6335" s="81" t="s">
        <v>15448</v>
      </c>
      <c r="C6335" s="81" t="s">
        <v>15484</v>
      </c>
      <c r="D6335" s="81">
        <v>277</v>
      </c>
      <c r="E6335" s="82" t="s">
        <v>12581</v>
      </c>
      <c r="F6335" s="81" t="s">
        <v>12581</v>
      </c>
      <c r="G6335" s="85">
        <v>98526</v>
      </c>
      <c r="H6335" s="81" t="s">
        <v>15486</v>
      </c>
      <c r="I6335" s="81" t="s">
        <v>24</v>
      </c>
      <c r="J6335" s="81" t="s">
        <v>64</v>
      </c>
      <c r="K6335" s="82">
        <v>59.65</v>
      </c>
      <c r="L6335" s="81" t="s">
        <v>65</v>
      </c>
      <c r="M6335" s="77"/>
    </row>
    <row r="6336" spans="1:13">
      <c r="A6336" s="81" t="s">
        <v>15447</v>
      </c>
      <c r="B6336" s="81" t="s">
        <v>15448</v>
      </c>
      <c r="C6336" s="81" t="s">
        <v>15484</v>
      </c>
      <c r="D6336" s="81">
        <v>277</v>
      </c>
      <c r="E6336" s="82" t="s">
        <v>12581</v>
      </c>
      <c r="F6336" s="81" t="s">
        <v>12581</v>
      </c>
      <c r="G6336" s="85">
        <v>98527</v>
      </c>
      <c r="H6336" s="81" t="s">
        <v>15487</v>
      </c>
      <c r="I6336" s="81" t="s">
        <v>24</v>
      </c>
      <c r="J6336" s="81" t="s">
        <v>64</v>
      </c>
      <c r="K6336" s="82">
        <v>128.43</v>
      </c>
      <c r="L6336" s="81" t="s">
        <v>65</v>
      </c>
      <c r="M6336" s="77"/>
    </row>
    <row r="6337" spans="1:13">
      <c r="A6337" s="81" t="s">
        <v>15447</v>
      </c>
      <c r="B6337" s="81" t="s">
        <v>15448</v>
      </c>
      <c r="C6337" s="81" t="s">
        <v>15484</v>
      </c>
      <c r="D6337" s="81">
        <v>277</v>
      </c>
      <c r="E6337" s="82" t="s">
        <v>12581</v>
      </c>
      <c r="F6337" s="81" t="s">
        <v>12581</v>
      </c>
      <c r="G6337" s="85">
        <v>98528</v>
      </c>
      <c r="H6337" s="81" t="s">
        <v>15488</v>
      </c>
      <c r="I6337" s="81" t="s">
        <v>24</v>
      </c>
      <c r="J6337" s="81" t="s">
        <v>64</v>
      </c>
      <c r="K6337" s="82">
        <v>187.81</v>
      </c>
      <c r="L6337" s="81" t="s">
        <v>65</v>
      </c>
      <c r="M6337" s="77"/>
    </row>
    <row r="6338" spans="1:13">
      <c r="A6338" s="81" t="s">
        <v>15447</v>
      </c>
      <c r="B6338" s="81" t="s">
        <v>15448</v>
      </c>
      <c r="C6338" s="81" t="s">
        <v>15484</v>
      </c>
      <c r="D6338" s="81">
        <v>277</v>
      </c>
      <c r="E6338" s="82" t="s">
        <v>12581</v>
      </c>
      <c r="F6338" s="81" t="s">
        <v>12581</v>
      </c>
      <c r="G6338" s="85">
        <v>98529</v>
      </c>
      <c r="H6338" s="81" t="s">
        <v>15489</v>
      </c>
      <c r="I6338" s="81" t="s">
        <v>24</v>
      </c>
      <c r="J6338" s="81" t="s">
        <v>64</v>
      </c>
      <c r="K6338" s="82">
        <v>55.07</v>
      </c>
      <c r="L6338" s="81" t="s">
        <v>65</v>
      </c>
      <c r="M6338" s="77"/>
    </row>
    <row r="6339" spans="1:13">
      <c r="A6339" s="81" t="s">
        <v>15447</v>
      </c>
      <c r="B6339" s="81" t="s">
        <v>15448</v>
      </c>
      <c r="C6339" s="81" t="s">
        <v>15484</v>
      </c>
      <c r="D6339" s="81">
        <v>277</v>
      </c>
      <c r="E6339" s="82" t="s">
        <v>12581</v>
      </c>
      <c r="F6339" s="81" t="s">
        <v>12581</v>
      </c>
      <c r="G6339" s="85">
        <v>98530</v>
      </c>
      <c r="H6339" s="81" t="s">
        <v>15490</v>
      </c>
      <c r="I6339" s="81" t="s">
        <v>24</v>
      </c>
      <c r="J6339" s="81" t="s">
        <v>64</v>
      </c>
      <c r="K6339" s="82">
        <v>98.09</v>
      </c>
      <c r="L6339" s="81" t="s">
        <v>65</v>
      </c>
      <c r="M6339" s="77"/>
    </row>
    <row r="6340" spans="1:13">
      <c r="A6340" s="81" t="s">
        <v>15447</v>
      </c>
      <c r="B6340" s="81" t="s">
        <v>15448</v>
      </c>
      <c r="C6340" s="81" t="s">
        <v>15484</v>
      </c>
      <c r="D6340" s="81">
        <v>277</v>
      </c>
      <c r="E6340" s="82" t="s">
        <v>12581</v>
      </c>
      <c r="F6340" s="81" t="s">
        <v>12581</v>
      </c>
      <c r="G6340" s="85">
        <v>98531</v>
      </c>
      <c r="H6340" s="81" t="s">
        <v>15491</v>
      </c>
      <c r="I6340" s="81" t="s">
        <v>24</v>
      </c>
      <c r="J6340" s="81" t="s">
        <v>287</v>
      </c>
      <c r="K6340" s="82">
        <v>196.59</v>
      </c>
      <c r="L6340" s="81" t="s">
        <v>65</v>
      </c>
      <c r="M6340" s="77"/>
    </row>
    <row r="6341" spans="1:13">
      <c r="A6341" s="81" t="s">
        <v>15447</v>
      </c>
      <c r="B6341" s="81" t="s">
        <v>15448</v>
      </c>
      <c r="C6341" s="81" t="s">
        <v>15484</v>
      </c>
      <c r="D6341" s="81">
        <v>277</v>
      </c>
      <c r="E6341" s="82" t="s">
        <v>12581</v>
      </c>
      <c r="F6341" s="81" t="s">
        <v>12581</v>
      </c>
      <c r="G6341" s="85">
        <v>98532</v>
      </c>
      <c r="H6341" s="81" t="s">
        <v>15492</v>
      </c>
      <c r="I6341" s="81" t="s">
        <v>24</v>
      </c>
      <c r="J6341" s="81" t="s">
        <v>287</v>
      </c>
      <c r="K6341" s="82">
        <v>72.72</v>
      </c>
      <c r="L6341" s="81" t="s">
        <v>65</v>
      </c>
      <c r="M6341" s="77"/>
    </row>
    <row r="6342" spans="1:13">
      <c r="A6342" s="81" t="s">
        <v>15447</v>
      </c>
      <c r="B6342" s="81" t="s">
        <v>15448</v>
      </c>
      <c r="C6342" s="81" t="s">
        <v>15484</v>
      </c>
      <c r="D6342" s="81">
        <v>277</v>
      </c>
      <c r="E6342" s="82" t="s">
        <v>12581</v>
      </c>
      <c r="F6342" s="81" t="s">
        <v>12581</v>
      </c>
      <c r="G6342" s="85">
        <v>98533</v>
      </c>
      <c r="H6342" s="81" t="s">
        <v>15493</v>
      </c>
      <c r="I6342" s="81" t="s">
        <v>24</v>
      </c>
      <c r="J6342" s="81" t="s">
        <v>287</v>
      </c>
      <c r="K6342" s="82">
        <v>200.62</v>
      </c>
      <c r="L6342" s="81" t="s">
        <v>65</v>
      </c>
      <c r="M6342" s="77"/>
    </row>
    <row r="6343" spans="1:13">
      <c r="A6343" s="81" t="s">
        <v>15447</v>
      </c>
      <c r="B6343" s="81" t="s">
        <v>15448</v>
      </c>
      <c r="C6343" s="81" t="s">
        <v>15484</v>
      </c>
      <c r="D6343" s="81">
        <v>277</v>
      </c>
      <c r="E6343" s="82" t="s">
        <v>12581</v>
      </c>
      <c r="F6343" s="81" t="s">
        <v>12581</v>
      </c>
      <c r="G6343" s="85">
        <v>98534</v>
      </c>
      <c r="H6343" s="81" t="s">
        <v>15494</v>
      </c>
      <c r="I6343" s="81" t="s">
        <v>24</v>
      </c>
      <c r="J6343" s="81" t="s">
        <v>287</v>
      </c>
      <c r="K6343" s="82">
        <v>512.26</v>
      </c>
      <c r="L6343" s="81" t="s">
        <v>65</v>
      </c>
      <c r="M6343" s="77"/>
    </row>
    <row r="6344" spans="1:13">
      <c r="A6344" s="81" t="s">
        <v>15447</v>
      </c>
      <c r="B6344" s="81" t="s">
        <v>15448</v>
      </c>
      <c r="C6344" s="81" t="s">
        <v>15484</v>
      </c>
      <c r="D6344" s="81">
        <v>277</v>
      </c>
      <c r="E6344" s="82" t="s">
        <v>12581</v>
      </c>
      <c r="F6344" s="81" t="s">
        <v>12581</v>
      </c>
      <c r="G6344" s="85">
        <v>98535</v>
      </c>
      <c r="H6344" s="81" t="s">
        <v>15495</v>
      </c>
      <c r="I6344" s="81" t="s">
        <v>24</v>
      </c>
      <c r="J6344" s="81" t="s">
        <v>287</v>
      </c>
      <c r="K6344" s="82">
        <v>813.7</v>
      </c>
      <c r="L6344" s="81" t="s">
        <v>65</v>
      </c>
      <c r="M6344" s="77"/>
    </row>
    <row r="6345" spans="1:13">
      <c r="A6345" s="81" t="s">
        <v>14011</v>
      </c>
      <c r="B6345" s="81" t="s">
        <v>15088</v>
      </c>
      <c r="C6345" s="81" t="s">
        <v>15349</v>
      </c>
      <c r="D6345" s="81">
        <v>318</v>
      </c>
      <c r="E6345" s="82" t="s">
        <v>12581</v>
      </c>
      <c r="F6345" s="81" t="s">
        <v>12581</v>
      </c>
      <c r="G6345" s="85">
        <v>88238</v>
      </c>
      <c r="H6345" s="81" t="s">
        <v>10212</v>
      </c>
      <c r="I6345" s="81" t="s">
        <v>644</v>
      </c>
      <c r="J6345" s="81" t="s">
        <v>64</v>
      </c>
      <c r="K6345" s="82">
        <v>15.93</v>
      </c>
      <c r="L6345" s="81" t="s">
        <v>15496</v>
      </c>
      <c r="M6345" s="77"/>
    </row>
    <row r="6346" spans="1:13">
      <c r="A6346" s="81" t="s">
        <v>14011</v>
      </c>
      <c r="B6346" s="81" t="s">
        <v>15088</v>
      </c>
      <c r="C6346" s="81" t="s">
        <v>15349</v>
      </c>
      <c r="D6346" s="81">
        <v>318</v>
      </c>
      <c r="E6346" s="82" t="s">
        <v>12581</v>
      </c>
      <c r="F6346" s="81" t="s">
        <v>12581</v>
      </c>
      <c r="G6346" s="85">
        <v>88239</v>
      </c>
      <c r="H6346" s="81" t="s">
        <v>10218</v>
      </c>
      <c r="I6346" s="81" t="s">
        <v>644</v>
      </c>
      <c r="J6346" s="81" t="s">
        <v>64</v>
      </c>
      <c r="K6346" s="82">
        <v>17.43</v>
      </c>
      <c r="L6346" s="81" t="s">
        <v>15496</v>
      </c>
      <c r="M6346" s="77"/>
    </row>
    <row r="6347" spans="1:13">
      <c r="A6347" s="81" t="s">
        <v>14011</v>
      </c>
      <c r="B6347" s="81" t="s">
        <v>15088</v>
      </c>
      <c r="C6347" s="81" t="s">
        <v>15349</v>
      </c>
      <c r="D6347" s="81">
        <v>318</v>
      </c>
      <c r="E6347" s="82" t="s">
        <v>12581</v>
      </c>
      <c r="F6347" s="81" t="s">
        <v>12581</v>
      </c>
      <c r="G6347" s="85">
        <v>88240</v>
      </c>
      <c r="H6347" s="81" t="s">
        <v>15497</v>
      </c>
      <c r="I6347" s="81" t="s">
        <v>644</v>
      </c>
      <c r="J6347" s="81" t="s">
        <v>64</v>
      </c>
      <c r="K6347" s="82">
        <v>16.510000000000002</v>
      </c>
      <c r="L6347" s="81" t="s">
        <v>15496</v>
      </c>
      <c r="M6347" s="77"/>
    </row>
    <row r="6348" spans="1:13">
      <c r="A6348" s="81" t="s">
        <v>14011</v>
      </c>
      <c r="B6348" s="81" t="s">
        <v>15088</v>
      </c>
      <c r="C6348" s="81" t="s">
        <v>15349</v>
      </c>
      <c r="D6348" s="81">
        <v>318</v>
      </c>
      <c r="E6348" s="82" t="s">
        <v>12581</v>
      </c>
      <c r="F6348" s="81" t="s">
        <v>12581</v>
      </c>
      <c r="G6348" s="85">
        <v>88241</v>
      </c>
      <c r="H6348" s="81" t="s">
        <v>15498</v>
      </c>
      <c r="I6348" s="81" t="s">
        <v>644</v>
      </c>
      <c r="J6348" s="81" t="s">
        <v>64</v>
      </c>
      <c r="K6348" s="82">
        <v>16.350000000000001</v>
      </c>
      <c r="L6348" s="81" t="s">
        <v>15496</v>
      </c>
      <c r="M6348" s="77"/>
    </row>
    <row r="6349" spans="1:13">
      <c r="A6349" s="81" t="s">
        <v>14011</v>
      </c>
      <c r="B6349" s="81" t="s">
        <v>15088</v>
      </c>
      <c r="C6349" s="81" t="s">
        <v>15349</v>
      </c>
      <c r="D6349" s="81">
        <v>318</v>
      </c>
      <c r="E6349" s="82" t="s">
        <v>12581</v>
      </c>
      <c r="F6349" s="81" t="s">
        <v>12581</v>
      </c>
      <c r="G6349" s="85">
        <v>88242</v>
      </c>
      <c r="H6349" s="81" t="s">
        <v>15499</v>
      </c>
      <c r="I6349" s="81" t="s">
        <v>644</v>
      </c>
      <c r="J6349" s="81" t="s">
        <v>64</v>
      </c>
      <c r="K6349" s="82">
        <v>15.9</v>
      </c>
      <c r="L6349" s="81" t="s">
        <v>15496</v>
      </c>
      <c r="M6349" s="77"/>
    </row>
    <row r="6350" spans="1:13">
      <c r="A6350" s="81" t="s">
        <v>14011</v>
      </c>
      <c r="B6350" s="81" t="s">
        <v>15088</v>
      </c>
      <c r="C6350" s="81" t="s">
        <v>15349</v>
      </c>
      <c r="D6350" s="81">
        <v>318</v>
      </c>
      <c r="E6350" s="82" t="s">
        <v>12581</v>
      </c>
      <c r="F6350" s="81" t="s">
        <v>12581</v>
      </c>
      <c r="G6350" s="85">
        <v>88243</v>
      </c>
      <c r="H6350" s="81" t="s">
        <v>10230</v>
      </c>
      <c r="I6350" s="81" t="s">
        <v>644</v>
      </c>
      <c r="J6350" s="81" t="s">
        <v>64</v>
      </c>
      <c r="K6350" s="82">
        <v>18.41</v>
      </c>
      <c r="L6350" s="81" t="s">
        <v>15496</v>
      </c>
      <c r="M6350" s="77"/>
    </row>
    <row r="6351" spans="1:13">
      <c r="A6351" s="81" t="s">
        <v>14011</v>
      </c>
      <c r="B6351" s="81" t="s">
        <v>15088</v>
      </c>
      <c r="C6351" s="81" t="s">
        <v>15349</v>
      </c>
      <c r="D6351" s="81">
        <v>318</v>
      </c>
      <c r="E6351" s="82" t="s">
        <v>12581</v>
      </c>
      <c r="F6351" s="81" t="s">
        <v>12581</v>
      </c>
      <c r="G6351" s="85">
        <v>88245</v>
      </c>
      <c r="H6351" s="81" t="s">
        <v>10235</v>
      </c>
      <c r="I6351" s="81" t="s">
        <v>644</v>
      </c>
      <c r="J6351" s="81" t="s">
        <v>64</v>
      </c>
      <c r="K6351" s="82">
        <v>21.12</v>
      </c>
      <c r="L6351" s="81" t="s">
        <v>15496</v>
      </c>
      <c r="M6351" s="77"/>
    </row>
    <row r="6352" spans="1:13">
      <c r="A6352" s="81" t="s">
        <v>14011</v>
      </c>
      <c r="B6352" s="81" t="s">
        <v>15088</v>
      </c>
      <c r="C6352" s="81" t="s">
        <v>15349</v>
      </c>
      <c r="D6352" s="81">
        <v>318</v>
      </c>
      <c r="E6352" s="82" t="s">
        <v>12581</v>
      </c>
      <c r="F6352" s="81" t="s">
        <v>12581</v>
      </c>
      <c r="G6352" s="85">
        <v>88246</v>
      </c>
      <c r="H6352" s="81" t="s">
        <v>15500</v>
      </c>
      <c r="I6352" s="81" t="s">
        <v>644</v>
      </c>
      <c r="J6352" s="81" t="s">
        <v>64</v>
      </c>
      <c r="K6352" s="82">
        <v>21.27</v>
      </c>
      <c r="L6352" s="81" t="s">
        <v>15496</v>
      </c>
      <c r="M6352" s="77"/>
    </row>
    <row r="6353" spans="1:13">
      <c r="A6353" s="81" t="s">
        <v>14011</v>
      </c>
      <c r="B6353" s="81" t="s">
        <v>15088</v>
      </c>
      <c r="C6353" s="81" t="s">
        <v>15349</v>
      </c>
      <c r="D6353" s="81">
        <v>318</v>
      </c>
      <c r="E6353" s="82" t="s">
        <v>12581</v>
      </c>
      <c r="F6353" s="81" t="s">
        <v>12581</v>
      </c>
      <c r="G6353" s="85">
        <v>88247</v>
      </c>
      <c r="H6353" s="81" t="s">
        <v>15501</v>
      </c>
      <c r="I6353" s="81" t="s">
        <v>644</v>
      </c>
      <c r="J6353" s="81" t="s">
        <v>64</v>
      </c>
      <c r="K6353" s="82">
        <v>16.260000000000002</v>
      </c>
      <c r="L6353" s="81" t="s">
        <v>15496</v>
      </c>
      <c r="M6353" s="77"/>
    </row>
    <row r="6354" spans="1:13">
      <c r="A6354" s="81" t="s">
        <v>14011</v>
      </c>
      <c r="B6354" s="81" t="s">
        <v>15088</v>
      </c>
      <c r="C6354" s="81" t="s">
        <v>15349</v>
      </c>
      <c r="D6354" s="81">
        <v>318</v>
      </c>
      <c r="E6354" s="82" t="s">
        <v>12581</v>
      </c>
      <c r="F6354" s="81" t="s">
        <v>12581</v>
      </c>
      <c r="G6354" s="85">
        <v>88248</v>
      </c>
      <c r="H6354" s="81" t="s">
        <v>15502</v>
      </c>
      <c r="I6354" s="81" t="s">
        <v>644</v>
      </c>
      <c r="J6354" s="81" t="s">
        <v>64</v>
      </c>
      <c r="K6354" s="82">
        <v>15.73</v>
      </c>
      <c r="L6354" s="81" t="s">
        <v>15496</v>
      </c>
      <c r="M6354" s="77"/>
    </row>
    <row r="6355" spans="1:13">
      <c r="A6355" s="81" t="s">
        <v>14011</v>
      </c>
      <c r="B6355" s="81" t="s">
        <v>15088</v>
      </c>
      <c r="C6355" s="81" t="s">
        <v>15349</v>
      </c>
      <c r="D6355" s="81">
        <v>318</v>
      </c>
      <c r="E6355" s="82" t="s">
        <v>12581</v>
      </c>
      <c r="F6355" s="81" t="s">
        <v>12581</v>
      </c>
      <c r="G6355" s="85">
        <v>88249</v>
      </c>
      <c r="H6355" s="81" t="s">
        <v>15503</v>
      </c>
      <c r="I6355" s="81" t="s">
        <v>644</v>
      </c>
      <c r="J6355" s="81" t="s">
        <v>64</v>
      </c>
      <c r="K6355" s="82">
        <v>22.65</v>
      </c>
      <c r="L6355" s="81" t="s">
        <v>15496</v>
      </c>
      <c r="M6355" s="77"/>
    </row>
    <row r="6356" spans="1:13">
      <c r="A6356" s="81" t="s">
        <v>14011</v>
      </c>
      <c r="B6356" s="81" t="s">
        <v>15088</v>
      </c>
      <c r="C6356" s="81" t="s">
        <v>15349</v>
      </c>
      <c r="D6356" s="81">
        <v>318</v>
      </c>
      <c r="E6356" s="82" t="s">
        <v>12581</v>
      </c>
      <c r="F6356" s="81" t="s">
        <v>12581</v>
      </c>
      <c r="G6356" s="85">
        <v>88250</v>
      </c>
      <c r="H6356" s="81" t="s">
        <v>15504</v>
      </c>
      <c r="I6356" s="81" t="s">
        <v>644</v>
      </c>
      <c r="J6356" s="81" t="s">
        <v>64</v>
      </c>
      <c r="K6356" s="82">
        <v>17.66</v>
      </c>
      <c r="L6356" s="81" t="s">
        <v>15496</v>
      </c>
      <c r="M6356" s="77"/>
    </row>
    <row r="6357" spans="1:13">
      <c r="A6357" s="81" t="s">
        <v>14011</v>
      </c>
      <c r="B6357" s="81" t="s">
        <v>15088</v>
      </c>
      <c r="C6357" s="81" t="s">
        <v>15349</v>
      </c>
      <c r="D6357" s="81">
        <v>318</v>
      </c>
      <c r="E6357" s="82" t="s">
        <v>12581</v>
      </c>
      <c r="F6357" s="81" t="s">
        <v>12581</v>
      </c>
      <c r="G6357" s="85">
        <v>88251</v>
      </c>
      <c r="H6357" s="81" t="s">
        <v>15505</v>
      </c>
      <c r="I6357" s="81" t="s">
        <v>644</v>
      </c>
      <c r="J6357" s="81" t="s">
        <v>64</v>
      </c>
      <c r="K6357" s="82">
        <v>16.8</v>
      </c>
      <c r="L6357" s="81" t="s">
        <v>15496</v>
      </c>
      <c r="M6357" s="77"/>
    </row>
    <row r="6358" spans="1:13">
      <c r="A6358" s="81" t="s">
        <v>14011</v>
      </c>
      <c r="B6358" s="81" t="s">
        <v>15088</v>
      </c>
      <c r="C6358" s="81" t="s">
        <v>15349</v>
      </c>
      <c r="D6358" s="81">
        <v>318</v>
      </c>
      <c r="E6358" s="82" t="s">
        <v>12581</v>
      </c>
      <c r="F6358" s="81" t="s">
        <v>12581</v>
      </c>
      <c r="G6358" s="85">
        <v>88252</v>
      </c>
      <c r="H6358" s="81" t="s">
        <v>15506</v>
      </c>
      <c r="I6358" s="81" t="s">
        <v>644</v>
      </c>
      <c r="J6358" s="81" t="s">
        <v>64</v>
      </c>
      <c r="K6358" s="82">
        <v>15.93</v>
      </c>
      <c r="L6358" s="81" t="s">
        <v>15496</v>
      </c>
      <c r="M6358" s="77"/>
    </row>
    <row r="6359" spans="1:13">
      <c r="A6359" s="81" t="s">
        <v>14011</v>
      </c>
      <c r="B6359" s="81" t="s">
        <v>15088</v>
      </c>
      <c r="C6359" s="81" t="s">
        <v>15349</v>
      </c>
      <c r="D6359" s="81">
        <v>318</v>
      </c>
      <c r="E6359" s="82" t="s">
        <v>12581</v>
      </c>
      <c r="F6359" s="81" t="s">
        <v>12581</v>
      </c>
      <c r="G6359" s="85">
        <v>88253</v>
      </c>
      <c r="H6359" s="81" t="s">
        <v>15507</v>
      </c>
      <c r="I6359" s="81" t="s">
        <v>644</v>
      </c>
      <c r="J6359" s="81" t="s">
        <v>64</v>
      </c>
      <c r="K6359" s="82">
        <v>15.9</v>
      </c>
      <c r="L6359" s="81" t="s">
        <v>15496</v>
      </c>
      <c r="M6359" s="77"/>
    </row>
    <row r="6360" spans="1:13">
      <c r="A6360" s="81" t="s">
        <v>14011</v>
      </c>
      <c r="B6360" s="81" t="s">
        <v>15088</v>
      </c>
      <c r="C6360" s="81" t="s">
        <v>15349</v>
      </c>
      <c r="D6360" s="81">
        <v>318</v>
      </c>
      <c r="E6360" s="82" t="s">
        <v>12581</v>
      </c>
      <c r="F6360" s="81" t="s">
        <v>12581</v>
      </c>
      <c r="G6360" s="85">
        <v>88255</v>
      </c>
      <c r="H6360" s="81" t="s">
        <v>15508</v>
      </c>
      <c r="I6360" s="81" t="s">
        <v>644</v>
      </c>
      <c r="J6360" s="81" t="s">
        <v>64</v>
      </c>
      <c r="K6360" s="82">
        <v>27.94</v>
      </c>
      <c r="L6360" s="81" t="s">
        <v>15496</v>
      </c>
      <c r="M6360" s="77"/>
    </row>
    <row r="6361" spans="1:13">
      <c r="A6361" s="81" t="s">
        <v>14011</v>
      </c>
      <c r="B6361" s="81" t="s">
        <v>15088</v>
      </c>
      <c r="C6361" s="81" t="s">
        <v>15349</v>
      </c>
      <c r="D6361" s="81">
        <v>318</v>
      </c>
      <c r="E6361" s="82" t="s">
        <v>12581</v>
      </c>
      <c r="F6361" s="81" t="s">
        <v>12581</v>
      </c>
      <c r="G6361" s="85">
        <v>88256</v>
      </c>
      <c r="H6361" s="81" t="s">
        <v>15509</v>
      </c>
      <c r="I6361" s="81" t="s">
        <v>644</v>
      </c>
      <c r="J6361" s="81" t="s">
        <v>64</v>
      </c>
      <c r="K6361" s="82">
        <v>23.25</v>
      </c>
      <c r="L6361" s="81" t="s">
        <v>15496</v>
      </c>
      <c r="M6361" s="77"/>
    </row>
    <row r="6362" spans="1:13">
      <c r="A6362" s="81" t="s">
        <v>14011</v>
      </c>
      <c r="B6362" s="81" t="s">
        <v>15088</v>
      </c>
      <c r="C6362" s="81" t="s">
        <v>15349</v>
      </c>
      <c r="D6362" s="81">
        <v>318</v>
      </c>
      <c r="E6362" s="82" t="s">
        <v>12581</v>
      </c>
      <c r="F6362" s="81" t="s">
        <v>12581</v>
      </c>
      <c r="G6362" s="85">
        <v>88257</v>
      </c>
      <c r="H6362" s="81" t="s">
        <v>15510</v>
      </c>
      <c r="I6362" s="81" t="s">
        <v>644</v>
      </c>
      <c r="J6362" s="81" t="s">
        <v>64</v>
      </c>
      <c r="K6362" s="82">
        <v>17.98</v>
      </c>
      <c r="L6362" s="81" t="s">
        <v>15496</v>
      </c>
      <c r="M6362" s="77"/>
    </row>
    <row r="6363" spans="1:13">
      <c r="A6363" s="81" t="s">
        <v>14011</v>
      </c>
      <c r="B6363" s="81" t="s">
        <v>15088</v>
      </c>
      <c r="C6363" s="81" t="s">
        <v>15349</v>
      </c>
      <c r="D6363" s="81">
        <v>318</v>
      </c>
      <c r="E6363" s="82" t="s">
        <v>12581</v>
      </c>
      <c r="F6363" s="81" t="s">
        <v>12581</v>
      </c>
      <c r="G6363" s="85">
        <v>88258</v>
      </c>
      <c r="H6363" s="81" t="s">
        <v>15511</v>
      </c>
      <c r="I6363" s="81" t="s">
        <v>644</v>
      </c>
      <c r="J6363" s="81" t="s">
        <v>64</v>
      </c>
      <c r="K6363" s="82">
        <v>15.8</v>
      </c>
      <c r="L6363" s="81" t="s">
        <v>15496</v>
      </c>
      <c r="M6363" s="77"/>
    </row>
    <row r="6364" spans="1:13">
      <c r="A6364" s="81" t="s">
        <v>14011</v>
      </c>
      <c r="B6364" s="81" t="s">
        <v>15088</v>
      </c>
      <c r="C6364" s="81" t="s">
        <v>15349</v>
      </c>
      <c r="D6364" s="81">
        <v>318</v>
      </c>
      <c r="E6364" s="82" t="s">
        <v>12581</v>
      </c>
      <c r="F6364" s="81" t="s">
        <v>12581</v>
      </c>
      <c r="G6364" s="85">
        <v>88259</v>
      </c>
      <c r="H6364" s="81" t="s">
        <v>15512</v>
      </c>
      <c r="I6364" s="81" t="s">
        <v>644</v>
      </c>
      <c r="J6364" s="81" t="s">
        <v>64</v>
      </c>
      <c r="K6364" s="82">
        <v>24.93</v>
      </c>
      <c r="L6364" s="81" t="s">
        <v>15496</v>
      </c>
      <c r="M6364" s="77"/>
    </row>
    <row r="6365" spans="1:13">
      <c r="A6365" s="81" t="s">
        <v>14011</v>
      </c>
      <c r="B6365" s="81" t="s">
        <v>15088</v>
      </c>
      <c r="C6365" s="81" t="s">
        <v>15349</v>
      </c>
      <c r="D6365" s="81">
        <v>318</v>
      </c>
      <c r="E6365" s="82" t="s">
        <v>12581</v>
      </c>
      <c r="F6365" s="81" t="s">
        <v>12581</v>
      </c>
      <c r="G6365" s="85">
        <v>88260</v>
      </c>
      <c r="H6365" s="81" t="s">
        <v>10244</v>
      </c>
      <c r="I6365" s="81" t="s">
        <v>644</v>
      </c>
      <c r="J6365" s="81" t="s">
        <v>64</v>
      </c>
      <c r="K6365" s="82">
        <v>15.97</v>
      </c>
      <c r="L6365" s="81" t="s">
        <v>15496</v>
      </c>
      <c r="M6365" s="77"/>
    </row>
    <row r="6366" spans="1:13">
      <c r="A6366" s="81" t="s">
        <v>14011</v>
      </c>
      <c r="B6366" s="81" t="s">
        <v>15088</v>
      </c>
      <c r="C6366" s="81" t="s">
        <v>15349</v>
      </c>
      <c r="D6366" s="81">
        <v>318</v>
      </c>
      <c r="E6366" s="82" t="s">
        <v>12581</v>
      </c>
      <c r="F6366" s="81" t="s">
        <v>12581</v>
      </c>
      <c r="G6366" s="85">
        <v>88261</v>
      </c>
      <c r="H6366" s="81" t="s">
        <v>10247</v>
      </c>
      <c r="I6366" s="81" t="s">
        <v>644</v>
      </c>
      <c r="J6366" s="81" t="s">
        <v>64</v>
      </c>
      <c r="K6366" s="82">
        <v>19</v>
      </c>
      <c r="L6366" s="81" t="s">
        <v>15496</v>
      </c>
      <c r="M6366" s="77"/>
    </row>
    <row r="6367" spans="1:13">
      <c r="A6367" s="81" t="s">
        <v>14011</v>
      </c>
      <c r="B6367" s="81" t="s">
        <v>15088</v>
      </c>
      <c r="C6367" s="81" t="s">
        <v>15349</v>
      </c>
      <c r="D6367" s="81">
        <v>318</v>
      </c>
      <c r="E6367" s="82" t="s">
        <v>12581</v>
      </c>
      <c r="F6367" s="81" t="s">
        <v>12581</v>
      </c>
      <c r="G6367" s="85">
        <v>88262</v>
      </c>
      <c r="H6367" s="81" t="s">
        <v>15513</v>
      </c>
      <c r="I6367" s="81" t="s">
        <v>644</v>
      </c>
      <c r="J6367" s="81" t="s">
        <v>350</v>
      </c>
      <c r="K6367" s="82">
        <v>21.04</v>
      </c>
      <c r="L6367" s="81" t="s">
        <v>15496</v>
      </c>
      <c r="M6367" s="77"/>
    </row>
    <row r="6368" spans="1:13">
      <c r="A6368" s="81" t="s">
        <v>14011</v>
      </c>
      <c r="B6368" s="81" t="s">
        <v>15088</v>
      </c>
      <c r="C6368" s="81" t="s">
        <v>15349</v>
      </c>
      <c r="D6368" s="81">
        <v>318</v>
      </c>
      <c r="E6368" s="82" t="s">
        <v>12581</v>
      </c>
      <c r="F6368" s="81" t="s">
        <v>12581</v>
      </c>
      <c r="G6368" s="85">
        <v>88263</v>
      </c>
      <c r="H6368" s="81" t="s">
        <v>15514</v>
      </c>
      <c r="I6368" s="81" t="s">
        <v>644</v>
      </c>
      <c r="J6368" s="81" t="s">
        <v>64</v>
      </c>
      <c r="K6368" s="82">
        <v>16.95</v>
      </c>
      <c r="L6368" s="81" t="s">
        <v>15496</v>
      </c>
      <c r="M6368" s="77"/>
    </row>
    <row r="6369" spans="1:13">
      <c r="A6369" s="81" t="s">
        <v>14011</v>
      </c>
      <c r="B6369" s="81" t="s">
        <v>15088</v>
      </c>
      <c r="C6369" s="81" t="s">
        <v>15349</v>
      </c>
      <c r="D6369" s="81">
        <v>318</v>
      </c>
      <c r="E6369" s="82" t="s">
        <v>12581</v>
      </c>
      <c r="F6369" s="81" t="s">
        <v>12581</v>
      </c>
      <c r="G6369" s="85">
        <v>88264</v>
      </c>
      <c r="H6369" s="81" t="s">
        <v>10253</v>
      </c>
      <c r="I6369" s="81" t="s">
        <v>644</v>
      </c>
      <c r="J6369" s="81" t="s">
        <v>350</v>
      </c>
      <c r="K6369" s="82">
        <v>21.46</v>
      </c>
      <c r="L6369" s="81" t="s">
        <v>15496</v>
      </c>
      <c r="M6369" s="77"/>
    </row>
    <row r="6370" spans="1:13">
      <c r="A6370" s="81" t="s">
        <v>14011</v>
      </c>
      <c r="B6370" s="81" t="s">
        <v>15088</v>
      </c>
      <c r="C6370" s="81" t="s">
        <v>15349</v>
      </c>
      <c r="D6370" s="81">
        <v>318</v>
      </c>
      <c r="E6370" s="82" t="s">
        <v>12581</v>
      </c>
      <c r="F6370" s="81" t="s">
        <v>12581</v>
      </c>
      <c r="G6370" s="85">
        <v>88265</v>
      </c>
      <c r="H6370" s="81" t="s">
        <v>15515</v>
      </c>
      <c r="I6370" s="81" t="s">
        <v>644</v>
      </c>
      <c r="J6370" s="81" t="s">
        <v>64</v>
      </c>
      <c r="K6370" s="82">
        <v>21.57</v>
      </c>
      <c r="L6370" s="81" t="s">
        <v>15496</v>
      </c>
      <c r="M6370" s="77"/>
    </row>
    <row r="6371" spans="1:13">
      <c r="A6371" s="81" t="s">
        <v>14011</v>
      </c>
      <c r="B6371" s="81" t="s">
        <v>15088</v>
      </c>
      <c r="C6371" s="81" t="s">
        <v>15349</v>
      </c>
      <c r="D6371" s="81">
        <v>318</v>
      </c>
      <c r="E6371" s="82" t="s">
        <v>12581</v>
      </c>
      <c r="F6371" s="81" t="s">
        <v>12581</v>
      </c>
      <c r="G6371" s="85">
        <v>88266</v>
      </c>
      <c r="H6371" s="81" t="s">
        <v>15516</v>
      </c>
      <c r="I6371" s="81" t="s">
        <v>644</v>
      </c>
      <c r="J6371" s="81" t="s">
        <v>64</v>
      </c>
      <c r="K6371" s="82">
        <v>23.9</v>
      </c>
      <c r="L6371" s="81" t="s">
        <v>15496</v>
      </c>
      <c r="M6371" s="77"/>
    </row>
    <row r="6372" spans="1:13">
      <c r="A6372" s="81" t="s">
        <v>14011</v>
      </c>
      <c r="B6372" s="81" t="s">
        <v>15088</v>
      </c>
      <c r="C6372" s="81" t="s">
        <v>15349</v>
      </c>
      <c r="D6372" s="81">
        <v>318</v>
      </c>
      <c r="E6372" s="82" t="s">
        <v>12581</v>
      </c>
      <c r="F6372" s="81" t="s">
        <v>12581</v>
      </c>
      <c r="G6372" s="85">
        <v>88267</v>
      </c>
      <c r="H6372" s="81" t="s">
        <v>15517</v>
      </c>
      <c r="I6372" s="81" t="s">
        <v>644</v>
      </c>
      <c r="J6372" s="81" t="s">
        <v>350</v>
      </c>
      <c r="K6372" s="82">
        <v>20.77</v>
      </c>
      <c r="L6372" s="81" t="s">
        <v>15496</v>
      </c>
      <c r="M6372" s="77"/>
    </row>
    <row r="6373" spans="1:13">
      <c r="A6373" s="81" t="s">
        <v>14011</v>
      </c>
      <c r="B6373" s="81" t="s">
        <v>15088</v>
      </c>
      <c r="C6373" s="81" t="s">
        <v>15349</v>
      </c>
      <c r="D6373" s="81">
        <v>318</v>
      </c>
      <c r="E6373" s="82" t="s">
        <v>12581</v>
      </c>
      <c r="F6373" s="81" t="s">
        <v>12581</v>
      </c>
      <c r="G6373" s="85">
        <v>88268</v>
      </c>
      <c r="H6373" s="81" t="s">
        <v>10256</v>
      </c>
      <c r="I6373" s="81" t="s">
        <v>644</v>
      </c>
      <c r="J6373" s="81" t="s">
        <v>64</v>
      </c>
      <c r="K6373" s="82">
        <v>21.99</v>
      </c>
      <c r="L6373" s="81" t="s">
        <v>15496</v>
      </c>
      <c r="M6373" s="77"/>
    </row>
    <row r="6374" spans="1:13">
      <c r="A6374" s="81" t="s">
        <v>14011</v>
      </c>
      <c r="B6374" s="81" t="s">
        <v>15088</v>
      </c>
      <c r="C6374" s="81" t="s">
        <v>15349</v>
      </c>
      <c r="D6374" s="81">
        <v>318</v>
      </c>
      <c r="E6374" s="82" t="s">
        <v>12581</v>
      </c>
      <c r="F6374" s="81" t="s">
        <v>12581</v>
      </c>
      <c r="G6374" s="85">
        <v>88269</v>
      </c>
      <c r="H6374" s="81" t="s">
        <v>10259</v>
      </c>
      <c r="I6374" s="81" t="s">
        <v>644</v>
      </c>
      <c r="J6374" s="81" t="s">
        <v>64</v>
      </c>
      <c r="K6374" s="82">
        <v>21.12</v>
      </c>
      <c r="L6374" s="81" t="s">
        <v>15496</v>
      </c>
      <c r="M6374" s="77"/>
    </row>
    <row r="6375" spans="1:13">
      <c r="A6375" s="81" t="s">
        <v>14011</v>
      </c>
      <c r="B6375" s="81" t="s">
        <v>15088</v>
      </c>
      <c r="C6375" s="81" t="s">
        <v>15349</v>
      </c>
      <c r="D6375" s="81">
        <v>318</v>
      </c>
      <c r="E6375" s="82" t="s">
        <v>12581</v>
      </c>
      <c r="F6375" s="81" t="s">
        <v>12581</v>
      </c>
      <c r="G6375" s="85">
        <v>88270</v>
      </c>
      <c r="H6375" s="81" t="s">
        <v>10264</v>
      </c>
      <c r="I6375" s="81" t="s">
        <v>644</v>
      </c>
      <c r="J6375" s="81" t="s">
        <v>64</v>
      </c>
      <c r="K6375" s="82">
        <v>21.24</v>
      </c>
      <c r="L6375" s="81" t="s">
        <v>15496</v>
      </c>
      <c r="M6375" s="77"/>
    </row>
    <row r="6376" spans="1:13">
      <c r="A6376" s="81" t="s">
        <v>14011</v>
      </c>
      <c r="B6376" s="81" t="s">
        <v>15088</v>
      </c>
      <c r="C6376" s="81" t="s">
        <v>15349</v>
      </c>
      <c r="D6376" s="81">
        <v>318</v>
      </c>
      <c r="E6376" s="82" t="s">
        <v>12581</v>
      </c>
      <c r="F6376" s="81" t="s">
        <v>12581</v>
      </c>
      <c r="G6376" s="85">
        <v>88272</v>
      </c>
      <c r="H6376" s="81" t="s">
        <v>15518</v>
      </c>
      <c r="I6376" s="81" t="s">
        <v>644</v>
      </c>
      <c r="J6376" s="81" t="s">
        <v>64</v>
      </c>
      <c r="K6376" s="82">
        <v>19.739999999999998</v>
      </c>
      <c r="L6376" s="81" t="s">
        <v>15496</v>
      </c>
      <c r="M6376" s="77"/>
    </row>
    <row r="6377" spans="1:13">
      <c r="A6377" s="81" t="s">
        <v>14011</v>
      </c>
      <c r="B6377" s="81" t="s">
        <v>15088</v>
      </c>
      <c r="C6377" s="81" t="s">
        <v>15349</v>
      </c>
      <c r="D6377" s="81">
        <v>318</v>
      </c>
      <c r="E6377" s="82" t="s">
        <v>12581</v>
      </c>
      <c r="F6377" s="81" t="s">
        <v>12581</v>
      </c>
      <c r="G6377" s="85">
        <v>88273</v>
      </c>
      <c r="H6377" s="81" t="s">
        <v>10273</v>
      </c>
      <c r="I6377" s="81" t="s">
        <v>644</v>
      </c>
      <c r="J6377" s="81" t="s">
        <v>64</v>
      </c>
      <c r="K6377" s="82">
        <v>21.46</v>
      </c>
      <c r="L6377" s="81" t="s">
        <v>15496</v>
      </c>
      <c r="M6377" s="77"/>
    </row>
    <row r="6378" spans="1:13">
      <c r="A6378" s="81" t="s">
        <v>14011</v>
      </c>
      <c r="B6378" s="81" t="s">
        <v>15088</v>
      </c>
      <c r="C6378" s="81" t="s">
        <v>15349</v>
      </c>
      <c r="D6378" s="81">
        <v>318</v>
      </c>
      <c r="E6378" s="82" t="s">
        <v>12581</v>
      </c>
      <c r="F6378" s="81" t="s">
        <v>12581</v>
      </c>
      <c r="G6378" s="85">
        <v>88274</v>
      </c>
      <c r="H6378" s="81" t="s">
        <v>15519</v>
      </c>
      <c r="I6378" s="81" t="s">
        <v>644</v>
      </c>
      <c r="J6378" s="81" t="s">
        <v>64</v>
      </c>
      <c r="K6378" s="82">
        <v>21.56</v>
      </c>
      <c r="L6378" s="81" t="s">
        <v>15496</v>
      </c>
      <c r="M6378" s="77"/>
    </row>
    <row r="6379" spans="1:13">
      <c r="A6379" s="81" t="s">
        <v>14011</v>
      </c>
      <c r="B6379" s="81" t="s">
        <v>15088</v>
      </c>
      <c r="C6379" s="81" t="s">
        <v>15349</v>
      </c>
      <c r="D6379" s="81">
        <v>318</v>
      </c>
      <c r="E6379" s="82" t="s">
        <v>12581</v>
      </c>
      <c r="F6379" s="81" t="s">
        <v>12581</v>
      </c>
      <c r="G6379" s="85">
        <v>88275</v>
      </c>
      <c r="H6379" s="81" t="s">
        <v>15520</v>
      </c>
      <c r="I6379" s="81" t="s">
        <v>644</v>
      </c>
      <c r="J6379" s="81" t="s">
        <v>64</v>
      </c>
      <c r="K6379" s="82">
        <v>28.52</v>
      </c>
      <c r="L6379" s="81" t="s">
        <v>15496</v>
      </c>
      <c r="M6379" s="77"/>
    </row>
    <row r="6380" spans="1:13">
      <c r="A6380" s="81" t="s">
        <v>14011</v>
      </c>
      <c r="B6380" s="81" t="s">
        <v>15088</v>
      </c>
      <c r="C6380" s="81" t="s">
        <v>15349</v>
      </c>
      <c r="D6380" s="81">
        <v>318</v>
      </c>
      <c r="E6380" s="82" t="s">
        <v>12581</v>
      </c>
      <c r="F6380" s="81" t="s">
        <v>12581</v>
      </c>
      <c r="G6380" s="85">
        <v>88277</v>
      </c>
      <c r="H6380" s="81" t="s">
        <v>15521</v>
      </c>
      <c r="I6380" s="81" t="s">
        <v>644</v>
      </c>
      <c r="J6380" s="81" t="s">
        <v>64</v>
      </c>
      <c r="K6380" s="82">
        <v>23.4</v>
      </c>
      <c r="L6380" s="81" t="s">
        <v>15496</v>
      </c>
      <c r="M6380" s="77"/>
    </row>
    <row r="6381" spans="1:13">
      <c r="A6381" s="81" t="s">
        <v>14011</v>
      </c>
      <c r="B6381" s="81" t="s">
        <v>15088</v>
      </c>
      <c r="C6381" s="81" t="s">
        <v>15349</v>
      </c>
      <c r="D6381" s="81">
        <v>318</v>
      </c>
      <c r="E6381" s="82" t="s">
        <v>12581</v>
      </c>
      <c r="F6381" s="81" t="s">
        <v>12581</v>
      </c>
      <c r="G6381" s="85">
        <v>88278</v>
      </c>
      <c r="H6381" s="81" t="s">
        <v>15522</v>
      </c>
      <c r="I6381" s="81" t="s">
        <v>644</v>
      </c>
      <c r="J6381" s="81" t="s">
        <v>64</v>
      </c>
      <c r="K6381" s="82">
        <v>21.25</v>
      </c>
      <c r="L6381" s="81" t="s">
        <v>15496</v>
      </c>
      <c r="M6381" s="77"/>
    </row>
    <row r="6382" spans="1:13">
      <c r="A6382" s="81" t="s">
        <v>14011</v>
      </c>
      <c r="B6382" s="81" t="s">
        <v>15088</v>
      </c>
      <c r="C6382" s="81" t="s">
        <v>15349</v>
      </c>
      <c r="D6382" s="81">
        <v>318</v>
      </c>
      <c r="E6382" s="82" t="s">
        <v>12581</v>
      </c>
      <c r="F6382" s="81" t="s">
        <v>12581</v>
      </c>
      <c r="G6382" s="85">
        <v>88279</v>
      </c>
      <c r="H6382" s="81" t="s">
        <v>15523</v>
      </c>
      <c r="I6382" s="81" t="s">
        <v>644</v>
      </c>
      <c r="J6382" s="81" t="s">
        <v>64</v>
      </c>
      <c r="K6382" s="82">
        <v>22.98</v>
      </c>
      <c r="L6382" s="81" t="s">
        <v>15496</v>
      </c>
      <c r="M6382" s="77"/>
    </row>
    <row r="6383" spans="1:13">
      <c r="A6383" s="81" t="s">
        <v>14011</v>
      </c>
      <c r="B6383" s="81" t="s">
        <v>15088</v>
      </c>
      <c r="C6383" s="81" t="s">
        <v>15349</v>
      </c>
      <c r="D6383" s="81">
        <v>318</v>
      </c>
      <c r="E6383" s="82" t="s">
        <v>12581</v>
      </c>
      <c r="F6383" s="81" t="s">
        <v>12581</v>
      </c>
      <c r="G6383" s="85">
        <v>88281</v>
      </c>
      <c r="H6383" s="81" t="s">
        <v>15524</v>
      </c>
      <c r="I6383" s="81" t="s">
        <v>644</v>
      </c>
      <c r="J6383" s="81" t="s">
        <v>64</v>
      </c>
      <c r="K6383" s="82">
        <v>20.46</v>
      </c>
      <c r="L6383" s="81" t="s">
        <v>15496</v>
      </c>
      <c r="M6383" s="77"/>
    </row>
    <row r="6384" spans="1:13">
      <c r="A6384" s="81" t="s">
        <v>14011</v>
      </c>
      <c r="B6384" s="81" t="s">
        <v>15088</v>
      </c>
      <c r="C6384" s="81" t="s">
        <v>15349</v>
      </c>
      <c r="D6384" s="81">
        <v>318</v>
      </c>
      <c r="E6384" s="82" t="s">
        <v>12581</v>
      </c>
      <c r="F6384" s="81" t="s">
        <v>12581</v>
      </c>
      <c r="G6384" s="85">
        <v>88282</v>
      </c>
      <c r="H6384" s="81" t="s">
        <v>15525</v>
      </c>
      <c r="I6384" s="81" t="s">
        <v>644</v>
      </c>
      <c r="J6384" s="81" t="s">
        <v>64</v>
      </c>
      <c r="K6384" s="82">
        <v>21.51</v>
      </c>
      <c r="L6384" s="81" t="s">
        <v>15496</v>
      </c>
      <c r="M6384" s="77"/>
    </row>
    <row r="6385" spans="1:13">
      <c r="A6385" s="81" t="s">
        <v>14011</v>
      </c>
      <c r="B6385" s="81" t="s">
        <v>15088</v>
      </c>
      <c r="C6385" s="81" t="s">
        <v>15349</v>
      </c>
      <c r="D6385" s="81">
        <v>318</v>
      </c>
      <c r="E6385" s="82" t="s">
        <v>12581</v>
      </c>
      <c r="F6385" s="81" t="s">
        <v>12581</v>
      </c>
      <c r="G6385" s="85">
        <v>88283</v>
      </c>
      <c r="H6385" s="81" t="s">
        <v>15526</v>
      </c>
      <c r="I6385" s="81" t="s">
        <v>644</v>
      </c>
      <c r="J6385" s="81" t="s">
        <v>64</v>
      </c>
      <c r="K6385" s="82">
        <v>27.69</v>
      </c>
      <c r="L6385" s="81" t="s">
        <v>15496</v>
      </c>
      <c r="M6385" s="77"/>
    </row>
    <row r="6386" spans="1:13">
      <c r="A6386" s="81" t="s">
        <v>14011</v>
      </c>
      <c r="B6386" s="81" t="s">
        <v>15088</v>
      </c>
      <c r="C6386" s="81" t="s">
        <v>15349</v>
      </c>
      <c r="D6386" s="81">
        <v>318</v>
      </c>
      <c r="E6386" s="82" t="s">
        <v>12581</v>
      </c>
      <c r="F6386" s="81" t="s">
        <v>12581</v>
      </c>
      <c r="G6386" s="85">
        <v>88284</v>
      </c>
      <c r="H6386" s="81" t="s">
        <v>15527</v>
      </c>
      <c r="I6386" s="81" t="s">
        <v>644</v>
      </c>
      <c r="J6386" s="81" t="s">
        <v>64</v>
      </c>
      <c r="K6386" s="82">
        <v>19.739999999999998</v>
      </c>
      <c r="L6386" s="81" t="s">
        <v>15496</v>
      </c>
      <c r="M6386" s="77"/>
    </row>
    <row r="6387" spans="1:13">
      <c r="A6387" s="81" t="s">
        <v>14011</v>
      </c>
      <c r="B6387" s="81" t="s">
        <v>15088</v>
      </c>
      <c r="C6387" s="81" t="s">
        <v>15349</v>
      </c>
      <c r="D6387" s="81">
        <v>318</v>
      </c>
      <c r="E6387" s="82" t="s">
        <v>12581</v>
      </c>
      <c r="F6387" s="81" t="s">
        <v>12581</v>
      </c>
      <c r="G6387" s="85">
        <v>88285</v>
      </c>
      <c r="H6387" s="81" t="s">
        <v>15528</v>
      </c>
      <c r="I6387" s="81" t="s">
        <v>644</v>
      </c>
      <c r="J6387" s="81" t="s">
        <v>64</v>
      </c>
      <c r="K6387" s="82">
        <v>24.82</v>
      </c>
      <c r="L6387" s="81" t="s">
        <v>15496</v>
      </c>
      <c r="M6387" s="77"/>
    </row>
    <row r="6388" spans="1:13">
      <c r="A6388" s="81" t="s">
        <v>14011</v>
      </c>
      <c r="B6388" s="81" t="s">
        <v>15088</v>
      </c>
      <c r="C6388" s="81" t="s">
        <v>15349</v>
      </c>
      <c r="D6388" s="81">
        <v>318</v>
      </c>
      <c r="E6388" s="82" t="s">
        <v>12581</v>
      </c>
      <c r="F6388" s="81" t="s">
        <v>12581</v>
      </c>
      <c r="G6388" s="85">
        <v>88286</v>
      </c>
      <c r="H6388" s="81" t="s">
        <v>15529</v>
      </c>
      <c r="I6388" s="81" t="s">
        <v>644</v>
      </c>
      <c r="J6388" s="81" t="s">
        <v>64</v>
      </c>
      <c r="K6388" s="82">
        <v>22.25</v>
      </c>
      <c r="L6388" s="81" t="s">
        <v>15496</v>
      </c>
      <c r="M6388" s="77"/>
    </row>
    <row r="6389" spans="1:13">
      <c r="A6389" s="81" t="s">
        <v>14011</v>
      </c>
      <c r="B6389" s="81" t="s">
        <v>15088</v>
      </c>
      <c r="C6389" s="81" t="s">
        <v>15349</v>
      </c>
      <c r="D6389" s="81">
        <v>318</v>
      </c>
      <c r="E6389" s="82" t="s">
        <v>12581</v>
      </c>
      <c r="F6389" s="81" t="s">
        <v>12581</v>
      </c>
      <c r="G6389" s="85">
        <v>88288</v>
      </c>
      <c r="H6389" s="81" t="s">
        <v>15530</v>
      </c>
      <c r="I6389" s="81" t="s">
        <v>644</v>
      </c>
      <c r="J6389" s="81" t="s">
        <v>64</v>
      </c>
      <c r="K6389" s="82">
        <v>19.71</v>
      </c>
      <c r="L6389" s="81" t="s">
        <v>15496</v>
      </c>
      <c r="M6389" s="77"/>
    </row>
    <row r="6390" spans="1:13">
      <c r="A6390" s="81" t="s">
        <v>14011</v>
      </c>
      <c r="B6390" s="81" t="s">
        <v>15088</v>
      </c>
      <c r="C6390" s="81" t="s">
        <v>15349</v>
      </c>
      <c r="D6390" s="81">
        <v>318</v>
      </c>
      <c r="E6390" s="82" t="s">
        <v>12581</v>
      </c>
      <c r="F6390" s="81" t="s">
        <v>12581</v>
      </c>
      <c r="G6390" s="85">
        <v>88291</v>
      </c>
      <c r="H6390" s="81" t="s">
        <v>15531</v>
      </c>
      <c r="I6390" s="81" t="s">
        <v>644</v>
      </c>
      <c r="J6390" s="81" t="s">
        <v>64</v>
      </c>
      <c r="K6390" s="82">
        <v>19.72</v>
      </c>
      <c r="L6390" s="81" t="s">
        <v>15496</v>
      </c>
      <c r="M6390" s="77"/>
    </row>
    <row r="6391" spans="1:13">
      <c r="A6391" s="81" t="s">
        <v>14011</v>
      </c>
      <c r="B6391" s="81" t="s">
        <v>15088</v>
      </c>
      <c r="C6391" s="81" t="s">
        <v>15349</v>
      </c>
      <c r="D6391" s="81">
        <v>318</v>
      </c>
      <c r="E6391" s="82" t="s">
        <v>12581</v>
      </c>
      <c r="F6391" s="81" t="s">
        <v>12581</v>
      </c>
      <c r="G6391" s="85">
        <v>88292</v>
      </c>
      <c r="H6391" s="81" t="s">
        <v>15532</v>
      </c>
      <c r="I6391" s="81" t="s">
        <v>644</v>
      </c>
      <c r="J6391" s="81" t="s">
        <v>64</v>
      </c>
      <c r="K6391" s="82">
        <v>20.86</v>
      </c>
      <c r="L6391" s="81" t="s">
        <v>15496</v>
      </c>
      <c r="M6391" s="77"/>
    </row>
    <row r="6392" spans="1:13">
      <c r="A6392" s="81" t="s">
        <v>14011</v>
      </c>
      <c r="B6392" s="81" t="s">
        <v>15088</v>
      </c>
      <c r="C6392" s="81" t="s">
        <v>15349</v>
      </c>
      <c r="D6392" s="81">
        <v>318</v>
      </c>
      <c r="E6392" s="82" t="s">
        <v>12581</v>
      </c>
      <c r="F6392" s="81" t="s">
        <v>12581</v>
      </c>
      <c r="G6392" s="85">
        <v>88293</v>
      </c>
      <c r="H6392" s="81" t="s">
        <v>15533</v>
      </c>
      <c r="I6392" s="81" t="s">
        <v>644</v>
      </c>
      <c r="J6392" s="81" t="s">
        <v>64</v>
      </c>
      <c r="K6392" s="82">
        <v>23.59</v>
      </c>
      <c r="L6392" s="81" t="s">
        <v>15496</v>
      </c>
      <c r="M6392" s="77"/>
    </row>
    <row r="6393" spans="1:13">
      <c r="A6393" s="81" t="s">
        <v>14011</v>
      </c>
      <c r="B6393" s="81" t="s">
        <v>15088</v>
      </c>
      <c r="C6393" s="81" t="s">
        <v>15349</v>
      </c>
      <c r="D6393" s="81">
        <v>318</v>
      </c>
      <c r="E6393" s="82" t="s">
        <v>12581</v>
      </c>
      <c r="F6393" s="81" t="s">
        <v>12581</v>
      </c>
      <c r="G6393" s="85">
        <v>88294</v>
      </c>
      <c r="H6393" s="81" t="s">
        <v>15534</v>
      </c>
      <c r="I6393" s="81" t="s">
        <v>644</v>
      </c>
      <c r="J6393" s="81" t="s">
        <v>350</v>
      </c>
      <c r="K6393" s="82">
        <v>25.6</v>
      </c>
      <c r="L6393" s="81" t="s">
        <v>15496</v>
      </c>
      <c r="M6393" s="77"/>
    </row>
    <row r="6394" spans="1:13">
      <c r="A6394" s="81" t="s">
        <v>14011</v>
      </c>
      <c r="B6394" s="81" t="s">
        <v>15088</v>
      </c>
      <c r="C6394" s="81" t="s">
        <v>15349</v>
      </c>
      <c r="D6394" s="81">
        <v>318</v>
      </c>
      <c r="E6394" s="82" t="s">
        <v>12581</v>
      </c>
      <c r="F6394" s="81" t="s">
        <v>12581</v>
      </c>
      <c r="G6394" s="85">
        <v>88295</v>
      </c>
      <c r="H6394" s="81" t="s">
        <v>15535</v>
      </c>
      <c r="I6394" s="81" t="s">
        <v>644</v>
      </c>
      <c r="J6394" s="81" t="s">
        <v>64</v>
      </c>
      <c r="K6394" s="82">
        <v>21.32</v>
      </c>
      <c r="L6394" s="81" t="s">
        <v>15496</v>
      </c>
      <c r="M6394" s="77"/>
    </row>
    <row r="6395" spans="1:13">
      <c r="A6395" s="81" t="s">
        <v>14011</v>
      </c>
      <c r="B6395" s="81" t="s">
        <v>15088</v>
      </c>
      <c r="C6395" s="81" t="s">
        <v>15349</v>
      </c>
      <c r="D6395" s="81">
        <v>318</v>
      </c>
      <c r="E6395" s="82" t="s">
        <v>12581</v>
      </c>
      <c r="F6395" s="81" t="s">
        <v>12581</v>
      </c>
      <c r="G6395" s="85">
        <v>88296</v>
      </c>
      <c r="H6395" s="81" t="s">
        <v>15536</v>
      </c>
      <c r="I6395" s="81" t="s">
        <v>644</v>
      </c>
      <c r="J6395" s="81" t="s">
        <v>64</v>
      </c>
      <c r="K6395" s="82">
        <v>20.07</v>
      </c>
      <c r="L6395" s="81" t="s">
        <v>15496</v>
      </c>
      <c r="M6395" s="77"/>
    </row>
    <row r="6396" spans="1:13">
      <c r="A6396" s="81" t="s">
        <v>14011</v>
      </c>
      <c r="B6396" s="81" t="s">
        <v>15088</v>
      </c>
      <c r="C6396" s="81" t="s">
        <v>15349</v>
      </c>
      <c r="D6396" s="81">
        <v>318</v>
      </c>
      <c r="E6396" s="82" t="s">
        <v>12581</v>
      </c>
      <c r="F6396" s="81" t="s">
        <v>12581</v>
      </c>
      <c r="G6396" s="85">
        <v>88297</v>
      </c>
      <c r="H6396" s="81" t="s">
        <v>15537</v>
      </c>
      <c r="I6396" s="81" t="s">
        <v>644</v>
      </c>
      <c r="J6396" s="81" t="s">
        <v>64</v>
      </c>
      <c r="K6396" s="82">
        <v>22.27</v>
      </c>
      <c r="L6396" s="81" t="s">
        <v>15496</v>
      </c>
      <c r="M6396" s="77"/>
    </row>
    <row r="6397" spans="1:13">
      <c r="A6397" s="81" t="s">
        <v>14011</v>
      </c>
      <c r="B6397" s="81" t="s">
        <v>15088</v>
      </c>
      <c r="C6397" s="81" t="s">
        <v>15349</v>
      </c>
      <c r="D6397" s="81">
        <v>318</v>
      </c>
      <c r="E6397" s="82" t="s">
        <v>12581</v>
      </c>
      <c r="F6397" s="81" t="s">
        <v>12581</v>
      </c>
      <c r="G6397" s="85">
        <v>88298</v>
      </c>
      <c r="H6397" s="81" t="s">
        <v>15538</v>
      </c>
      <c r="I6397" s="81" t="s">
        <v>644</v>
      </c>
      <c r="J6397" s="81" t="s">
        <v>64</v>
      </c>
      <c r="K6397" s="82">
        <v>18.989999999999998</v>
      </c>
      <c r="L6397" s="81" t="s">
        <v>15496</v>
      </c>
      <c r="M6397" s="77"/>
    </row>
    <row r="6398" spans="1:13">
      <c r="A6398" s="81" t="s">
        <v>14011</v>
      </c>
      <c r="B6398" s="81" t="s">
        <v>15088</v>
      </c>
      <c r="C6398" s="81" t="s">
        <v>15349</v>
      </c>
      <c r="D6398" s="81">
        <v>318</v>
      </c>
      <c r="E6398" s="82" t="s">
        <v>12581</v>
      </c>
      <c r="F6398" s="81" t="s">
        <v>12581</v>
      </c>
      <c r="G6398" s="85">
        <v>88299</v>
      </c>
      <c r="H6398" s="81" t="s">
        <v>15539</v>
      </c>
      <c r="I6398" s="81" t="s">
        <v>644</v>
      </c>
      <c r="J6398" s="81" t="s">
        <v>64</v>
      </c>
      <c r="K6398" s="82">
        <v>23.93</v>
      </c>
      <c r="L6398" s="81" t="s">
        <v>15496</v>
      </c>
      <c r="M6398" s="77"/>
    </row>
    <row r="6399" spans="1:13">
      <c r="A6399" s="81" t="s">
        <v>14011</v>
      </c>
      <c r="B6399" s="81" t="s">
        <v>15088</v>
      </c>
      <c r="C6399" s="81" t="s">
        <v>15349</v>
      </c>
      <c r="D6399" s="81">
        <v>318</v>
      </c>
      <c r="E6399" s="82" t="s">
        <v>12581</v>
      </c>
      <c r="F6399" s="81" t="s">
        <v>12581</v>
      </c>
      <c r="G6399" s="85">
        <v>88300</v>
      </c>
      <c r="H6399" s="81" t="s">
        <v>15540</v>
      </c>
      <c r="I6399" s="81" t="s">
        <v>644</v>
      </c>
      <c r="J6399" s="81" t="s">
        <v>64</v>
      </c>
      <c r="K6399" s="82">
        <v>28.66</v>
      </c>
      <c r="L6399" s="81" t="s">
        <v>15496</v>
      </c>
      <c r="M6399" s="77"/>
    </row>
    <row r="6400" spans="1:13">
      <c r="A6400" s="81" t="s">
        <v>14011</v>
      </c>
      <c r="B6400" s="81" t="s">
        <v>15088</v>
      </c>
      <c r="C6400" s="81" t="s">
        <v>15349</v>
      </c>
      <c r="D6400" s="81">
        <v>318</v>
      </c>
      <c r="E6400" s="82" t="s">
        <v>12581</v>
      </c>
      <c r="F6400" s="81" t="s">
        <v>12581</v>
      </c>
      <c r="G6400" s="85">
        <v>88301</v>
      </c>
      <c r="H6400" s="81" t="s">
        <v>15541</v>
      </c>
      <c r="I6400" s="81" t="s">
        <v>644</v>
      </c>
      <c r="J6400" s="81" t="s">
        <v>64</v>
      </c>
      <c r="K6400" s="82">
        <v>25.46</v>
      </c>
      <c r="L6400" s="81" t="s">
        <v>15496</v>
      </c>
      <c r="M6400" s="77"/>
    </row>
    <row r="6401" spans="1:13">
      <c r="A6401" s="81" t="s">
        <v>14011</v>
      </c>
      <c r="B6401" s="81" t="s">
        <v>15088</v>
      </c>
      <c r="C6401" s="81" t="s">
        <v>15349</v>
      </c>
      <c r="D6401" s="81">
        <v>318</v>
      </c>
      <c r="E6401" s="82" t="s">
        <v>12581</v>
      </c>
      <c r="F6401" s="81" t="s">
        <v>12581</v>
      </c>
      <c r="G6401" s="85">
        <v>88302</v>
      </c>
      <c r="H6401" s="81" t="s">
        <v>15542</v>
      </c>
      <c r="I6401" s="81" t="s">
        <v>644</v>
      </c>
      <c r="J6401" s="81" t="s">
        <v>64</v>
      </c>
      <c r="K6401" s="82">
        <v>24.6</v>
      </c>
      <c r="L6401" s="81" t="s">
        <v>15496</v>
      </c>
      <c r="M6401" s="77"/>
    </row>
    <row r="6402" spans="1:13">
      <c r="A6402" s="81" t="s">
        <v>14011</v>
      </c>
      <c r="B6402" s="81" t="s">
        <v>15088</v>
      </c>
      <c r="C6402" s="81" t="s">
        <v>15349</v>
      </c>
      <c r="D6402" s="81">
        <v>318</v>
      </c>
      <c r="E6402" s="82" t="s">
        <v>12581</v>
      </c>
      <c r="F6402" s="81" t="s">
        <v>12581</v>
      </c>
      <c r="G6402" s="85">
        <v>88303</v>
      </c>
      <c r="H6402" s="81" t="s">
        <v>15543</v>
      </c>
      <c r="I6402" s="81" t="s">
        <v>644</v>
      </c>
      <c r="J6402" s="81" t="s">
        <v>64</v>
      </c>
      <c r="K6402" s="82">
        <v>19.63</v>
      </c>
      <c r="L6402" s="81" t="s">
        <v>15496</v>
      </c>
      <c r="M6402" s="77"/>
    </row>
    <row r="6403" spans="1:13">
      <c r="A6403" s="81" t="s">
        <v>14011</v>
      </c>
      <c r="B6403" s="81" t="s">
        <v>15088</v>
      </c>
      <c r="C6403" s="81" t="s">
        <v>15349</v>
      </c>
      <c r="D6403" s="81">
        <v>318</v>
      </c>
      <c r="E6403" s="82" t="s">
        <v>12581</v>
      </c>
      <c r="F6403" s="81" t="s">
        <v>12581</v>
      </c>
      <c r="G6403" s="85">
        <v>88304</v>
      </c>
      <c r="H6403" s="81" t="s">
        <v>15544</v>
      </c>
      <c r="I6403" s="81" t="s">
        <v>644</v>
      </c>
      <c r="J6403" s="81" t="s">
        <v>64</v>
      </c>
      <c r="K6403" s="82">
        <v>21.55</v>
      </c>
      <c r="L6403" s="81" t="s">
        <v>15496</v>
      </c>
      <c r="M6403" s="77"/>
    </row>
    <row r="6404" spans="1:13">
      <c r="A6404" s="81" t="s">
        <v>14011</v>
      </c>
      <c r="B6404" s="81" t="s">
        <v>15088</v>
      </c>
      <c r="C6404" s="81" t="s">
        <v>15349</v>
      </c>
      <c r="D6404" s="81">
        <v>318</v>
      </c>
      <c r="E6404" s="82" t="s">
        <v>12581</v>
      </c>
      <c r="F6404" s="81" t="s">
        <v>12581</v>
      </c>
      <c r="G6404" s="85">
        <v>88306</v>
      </c>
      <c r="H6404" s="81" t="s">
        <v>15545</v>
      </c>
      <c r="I6404" s="81" t="s">
        <v>644</v>
      </c>
      <c r="J6404" s="81" t="s">
        <v>64</v>
      </c>
      <c r="K6404" s="82">
        <v>23.22</v>
      </c>
      <c r="L6404" s="81" t="s">
        <v>15496</v>
      </c>
      <c r="M6404" s="77"/>
    </row>
    <row r="6405" spans="1:13">
      <c r="A6405" s="81" t="s">
        <v>14011</v>
      </c>
      <c r="B6405" s="81" t="s">
        <v>15088</v>
      </c>
      <c r="C6405" s="81" t="s">
        <v>15349</v>
      </c>
      <c r="D6405" s="81">
        <v>318</v>
      </c>
      <c r="E6405" s="82" t="s">
        <v>12581</v>
      </c>
      <c r="F6405" s="81" t="s">
        <v>12581</v>
      </c>
      <c r="G6405" s="85">
        <v>88307</v>
      </c>
      <c r="H6405" s="81" t="s">
        <v>15546</v>
      </c>
      <c r="I6405" s="81" t="s">
        <v>644</v>
      </c>
      <c r="J6405" s="81" t="s">
        <v>64</v>
      </c>
      <c r="K6405" s="82">
        <v>25.98</v>
      </c>
      <c r="L6405" s="81" t="s">
        <v>15496</v>
      </c>
      <c r="M6405" s="77"/>
    </row>
    <row r="6406" spans="1:13">
      <c r="A6406" s="81" t="s">
        <v>14011</v>
      </c>
      <c r="B6406" s="81" t="s">
        <v>15088</v>
      </c>
      <c r="C6406" s="81" t="s">
        <v>15349</v>
      </c>
      <c r="D6406" s="81">
        <v>318</v>
      </c>
      <c r="E6406" s="82" t="s">
        <v>12581</v>
      </c>
      <c r="F6406" s="81" t="s">
        <v>12581</v>
      </c>
      <c r="G6406" s="85">
        <v>88308</v>
      </c>
      <c r="H6406" s="81" t="s">
        <v>15547</v>
      </c>
      <c r="I6406" s="81" t="s">
        <v>644</v>
      </c>
      <c r="J6406" s="81" t="s">
        <v>64</v>
      </c>
      <c r="K6406" s="82">
        <v>23.27</v>
      </c>
      <c r="L6406" s="81" t="s">
        <v>15496</v>
      </c>
      <c r="M6406" s="77"/>
    </row>
    <row r="6407" spans="1:13">
      <c r="A6407" s="81" t="s">
        <v>14011</v>
      </c>
      <c r="B6407" s="81" t="s">
        <v>15088</v>
      </c>
      <c r="C6407" s="81" t="s">
        <v>15349</v>
      </c>
      <c r="D6407" s="81">
        <v>318</v>
      </c>
      <c r="E6407" s="82" t="s">
        <v>12581</v>
      </c>
      <c r="F6407" s="81" t="s">
        <v>12581</v>
      </c>
      <c r="G6407" s="85">
        <v>88309</v>
      </c>
      <c r="H6407" s="81" t="s">
        <v>10281</v>
      </c>
      <c r="I6407" s="81" t="s">
        <v>644</v>
      </c>
      <c r="J6407" s="81" t="s">
        <v>350</v>
      </c>
      <c r="K6407" s="82">
        <v>21.26</v>
      </c>
      <c r="L6407" s="81" t="s">
        <v>15496</v>
      </c>
      <c r="M6407" s="77"/>
    </row>
    <row r="6408" spans="1:13">
      <c r="A6408" s="81" t="s">
        <v>14011</v>
      </c>
      <c r="B6408" s="81" t="s">
        <v>15088</v>
      </c>
      <c r="C6408" s="81" t="s">
        <v>15349</v>
      </c>
      <c r="D6408" s="81">
        <v>318</v>
      </c>
      <c r="E6408" s="82" t="s">
        <v>12581</v>
      </c>
      <c r="F6408" s="81" t="s">
        <v>12581</v>
      </c>
      <c r="G6408" s="85">
        <v>88310</v>
      </c>
      <c r="H6408" s="81" t="s">
        <v>10284</v>
      </c>
      <c r="I6408" s="81" t="s">
        <v>644</v>
      </c>
      <c r="J6408" s="81" t="s">
        <v>350</v>
      </c>
      <c r="K6408" s="82">
        <v>22.25</v>
      </c>
      <c r="L6408" s="81" t="s">
        <v>15496</v>
      </c>
      <c r="M6408" s="77"/>
    </row>
    <row r="6409" spans="1:13">
      <c r="A6409" s="81" t="s">
        <v>14011</v>
      </c>
      <c r="B6409" s="81" t="s">
        <v>15088</v>
      </c>
      <c r="C6409" s="81" t="s">
        <v>15349</v>
      </c>
      <c r="D6409" s="81">
        <v>318</v>
      </c>
      <c r="E6409" s="82" t="s">
        <v>12581</v>
      </c>
      <c r="F6409" s="81" t="s">
        <v>12581</v>
      </c>
      <c r="G6409" s="85">
        <v>88311</v>
      </c>
      <c r="H6409" s="81" t="s">
        <v>15548</v>
      </c>
      <c r="I6409" s="81" t="s">
        <v>644</v>
      </c>
      <c r="J6409" s="81" t="s">
        <v>64</v>
      </c>
      <c r="K6409" s="82">
        <v>22.25</v>
      </c>
      <c r="L6409" s="81" t="s">
        <v>15496</v>
      </c>
      <c r="M6409" s="77"/>
    </row>
    <row r="6410" spans="1:13">
      <c r="A6410" s="81" t="s">
        <v>14011</v>
      </c>
      <c r="B6410" s="81" t="s">
        <v>15088</v>
      </c>
      <c r="C6410" s="81" t="s">
        <v>15349</v>
      </c>
      <c r="D6410" s="81">
        <v>318</v>
      </c>
      <c r="E6410" s="82" t="s">
        <v>12581</v>
      </c>
      <c r="F6410" s="81" t="s">
        <v>12581</v>
      </c>
      <c r="G6410" s="85">
        <v>88312</v>
      </c>
      <c r="H6410" s="81" t="s">
        <v>15549</v>
      </c>
      <c r="I6410" s="81" t="s">
        <v>644</v>
      </c>
      <c r="J6410" s="81" t="s">
        <v>64</v>
      </c>
      <c r="K6410" s="82">
        <v>23.56</v>
      </c>
      <c r="L6410" s="81" t="s">
        <v>15496</v>
      </c>
      <c r="M6410" s="77"/>
    </row>
    <row r="6411" spans="1:13">
      <c r="A6411" s="81" t="s">
        <v>14011</v>
      </c>
      <c r="B6411" s="81" t="s">
        <v>15088</v>
      </c>
      <c r="C6411" s="81" t="s">
        <v>15349</v>
      </c>
      <c r="D6411" s="81">
        <v>318</v>
      </c>
      <c r="E6411" s="82" t="s">
        <v>12581</v>
      </c>
      <c r="F6411" s="81" t="s">
        <v>12581</v>
      </c>
      <c r="G6411" s="85">
        <v>88313</v>
      </c>
      <c r="H6411" s="81" t="s">
        <v>10287</v>
      </c>
      <c r="I6411" s="81" t="s">
        <v>644</v>
      </c>
      <c r="J6411" s="81" t="s">
        <v>64</v>
      </c>
      <c r="K6411" s="82">
        <v>20.13</v>
      </c>
      <c r="L6411" s="81" t="s">
        <v>15496</v>
      </c>
      <c r="M6411" s="77"/>
    </row>
    <row r="6412" spans="1:13">
      <c r="A6412" s="81" t="s">
        <v>14011</v>
      </c>
      <c r="B6412" s="81" t="s">
        <v>15088</v>
      </c>
      <c r="C6412" s="81" t="s">
        <v>15349</v>
      </c>
      <c r="D6412" s="81">
        <v>318</v>
      </c>
      <c r="E6412" s="82" t="s">
        <v>12581</v>
      </c>
      <c r="F6412" s="81" t="s">
        <v>12581</v>
      </c>
      <c r="G6412" s="85">
        <v>88314</v>
      </c>
      <c r="H6412" s="81" t="s">
        <v>10292</v>
      </c>
      <c r="I6412" s="81" t="s">
        <v>644</v>
      </c>
      <c r="J6412" s="81" t="s">
        <v>64</v>
      </c>
      <c r="K6412" s="82">
        <v>17.600000000000001</v>
      </c>
      <c r="L6412" s="81" t="s">
        <v>15496</v>
      </c>
      <c r="M6412" s="77"/>
    </row>
    <row r="6413" spans="1:13">
      <c r="A6413" s="81" t="s">
        <v>14011</v>
      </c>
      <c r="B6413" s="81" t="s">
        <v>15088</v>
      </c>
      <c r="C6413" s="81" t="s">
        <v>15349</v>
      </c>
      <c r="D6413" s="81">
        <v>318</v>
      </c>
      <c r="E6413" s="82" t="s">
        <v>12581</v>
      </c>
      <c r="F6413" s="81" t="s">
        <v>12581</v>
      </c>
      <c r="G6413" s="85">
        <v>88315</v>
      </c>
      <c r="H6413" s="81" t="s">
        <v>10297</v>
      </c>
      <c r="I6413" s="81" t="s">
        <v>644</v>
      </c>
      <c r="J6413" s="81" t="s">
        <v>64</v>
      </c>
      <c r="K6413" s="82">
        <v>21.14</v>
      </c>
      <c r="L6413" s="81" t="s">
        <v>15496</v>
      </c>
      <c r="M6413" s="77"/>
    </row>
    <row r="6414" spans="1:13">
      <c r="A6414" s="81" t="s">
        <v>14011</v>
      </c>
      <c r="B6414" s="81" t="s">
        <v>15088</v>
      </c>
      <c r="C6414" s="81" t="s">
        <v>15349</v>
      </c>
      <c r="D6414" s="81">
        <v>318</v>
      </c>
      <c r="E6414" s="82" t="s">
        <v>12581</v>
      </c>
      <c r="F6414" s="81" t="s">
        <v>12581</v>
      </c>
      <c r="G6414" s="85">
        <v>88316</v>
      </c>
      <c r="H6414" s="81" t="s">
        <v>10300</v>
      </c>
      <c r="I6414" s="81" t="s">
        <v>644</v>
      </c>
      <c r="J6414" s="81" t="s">
        <v>350</v>
      </c>
      <c r="K6414" s="82">
        <v>15.16</v>
      </c>
      <c r="L6414" s="81" t="s">
        <v>15496</v>
      </c>
      <c r="M6414" s="77"/>
    </row>
    <row r="6415" spans="1:13">
      <c r="A6415" s="81" t="s">
        <v>14011</v>
      </c>
      <c r="B6415" s="81" t="s">
        <v>15088</v>
      </c>
      <c r="C6415" s="81" t="s">
        <v>15349</v>
      </c>
      <c r="D6415" s="81">
        <v>318</v>
      </c>
      <c r="E6415" s="82" t="s">
        <v>12581</v>
      </c>
      <c r="F6415" s="81" t="s">
        <v>12581</v>
      </c>
      <c r="G6415" s="85">
        <v>88317</v>
      </c>
      <c r="H6415" s="81" t="s">
        <v>15550</v>
      </c>
      <c r="I6415" s="81" t="s">
        <v>644</v>
      </c>
      <c r="J6415" s="81" t="s">
        <v>350</v>
      </c>
      <c r="K6415" s="82">
        <v>21.8</v>
      </c>
      <c r="L6415" s="81" t="s">
        <v>15496</v>
      </c>
      <c r="M6415" s="77"/>
    </row>
    <row r="6416" spans="1:13">
      <c r="A6416" s="81" t="s">
        <v>14011</v>
      </c>
      <c r="B6416" s="81" t="s">
        <v>15088</v>
      </c>
      <c r="C6416" s="81" t="s">
        <v>15349</v>
      </c>
      <c r="D6416" s="81">
        <v>318</v>
      </c>
      <c r="E6416" s="82" t="s">
        <v>12581</v>
      </c>
      <c r="F6416" s="81" t="s">
        <v>12581</v>
      </c>
      <c r="G6416" s="85">
        <v>88318</v>
      </c>
      <c r="H6416" s="81" t="s">
        <v>15551</v>
      </c>
      <c r="I6416" s="81" t="s">
        <v>644</v>
      </c>
      <c r="J6416" s="81" t="s">
        <v>64</v>
      </c>
      <c r="K6416" s="82">
        <v>25.05</v>
      </c>
      <c r="L6416" s="81" t="s">
        <v>15496</v>
      </c>
      <c r="M6416" s="77"/>
    </row>
    <row r="6417" spans="1:13">
      <c r="A6417" s="81" t="s">
        <v>14011</v>
      </c>
      <c r="B6417" s="81" t="s">
        <v>15088</v>
      </c>
      <c r="C6417" s="81" t="s">
        <v>15349</v>
      </c>
      <c r="D6417" s="81">
        <v>318</v>
      </c>
      <c r="E6417" s="82" t="s">
        <v>12581</v>
      </c>
      <c r="F6417" s="81" t="s">
        <v>12581</v>
      </c>
      <c r="G6417" s="85">
        <v>88320</v>
      </c>
      <c r="H6417" s="81" t="s">
        <v>15552</v>
      </c>
      <c r="I6417" s="81" t="s">
        <v>644</v>
      </c>
      <c r="J6417" s="81" t="s">
        <v>64</v>
      </c>
      <c r="K6417" s="82">
        <v>24.94</v>
      </c>
      <c r="L6417" s="81" t="s">
        <v>15496</v>
      </c>
      <c r="M6417" s="77"/>
    </row>
    <row r="6418" spans="1:13">
      <c r="A6418" s="81" t="s">
        <v>14011</v>
      </c>
      <c r="B6418" s="81" t="s">
        <v>15088</v>
      </c>
      <c r="C6418" s="81" t="s">
        <v>15349</v>
      </c>
      <c r="D6418" s="81">
        <v>318</v>
      </c>
      <c r="E6418" s="82" t="s">
        <v>12581</v>
      </c>
      <c r="F6418" s="81" t="s">
        <v>12581</v>
      </c>
      <c r="G6418" s="85">
        <v>88321</v>
      </c>
      <c r="H6418" s="81" t="s">
        <v>15553</v>
      </c>
      <c r="I6418" s="81" t="s">
        <v>644</v>
      </c>
      <c r="J6418" s="81" t="s">
        <v>64</v>
      </c>
      <c r="K6418" s="82">
        <v>27.89</v>
      </c>
      <c r="L6418" s="81" t="s">
        <v>15496</v>
      </c>
      <c r="M6418" s="77"/>
    </row>
    <row r="6419" spans="1:13">
      <c r="A6419" s="81" t="s">
        <v>14011</v>
      </c>
      <c r="B6419" s="81" t="s">
        <v>15088</v>
      </c>
      <c r="C6419" s="81" t="s">
        <v>15349</v>
      </c>
      <c r="D6419" s="81">
        <v>318</v>
      </c>
      <c r="E6419" s="82" t="s">
        <v>12581</v>
      </c>
      <c r="F6419" s="81" t="s">
        <v>12581</v>
      </c>
      <c r="G6419" s="85">
        <v>88322</v>
      </c>
      <c r="H6419" s="81" t="s">
        <v>15554</v>
      </c>
      <c r="I6419" s="81" t="s">
        <v>644</v>
      </c>
      <c r="J6419" s="81" t="s">
        <v>64</v>
      </c>
      <c r="K6419" s="82">
        <v>32.299999999999997</v>
      </c>
      <c r="L6419" s="81" t="s">
        <v>15496</v>
      </c>
      <c r="M6419" s="77"/>
    </row>
    <row r="6420" spans="1:13">
      <c r="A6420" s="81" t="s">
        <v>14011</v>
      </c>
      <c r="B6420" s="81" t="s">
        <v>15088</v>
      </c>
      <c r="C6420" s="81" t="s">
        <v>15349</v>
      </c>
      <c r="D6420" s="81">
        <v>318</v>
      </c>
      <c r="E6420" s="82" t="s">
        <v>12581</v>
      </c>
      <c r="F6420" s="81" t="s">
        <v>12581</v>
      </c>
      <c r="G6420" s="85">
        <v>88323</v>
      </c>
      <c r="H6420" s="81" t="s">
        <v>10306</v>
      </c>
      <c r="I6420" s="81" t="s">
        <v>644</v>
      </c>
      <c r="J6420" s="81" t="s">
        <v>64</v>
      </c>
      <c r="K6420" s="82">
        <v>23.12</v>
      </c>
      <c r="L6420" s="81" t="s">
        <v>15496</v>
      </c>
      <c r="M6420" s="77"/>
    </row>
    <row r="6421" spans="1:13">
      <c r="A6421" s="81" t="s">
        <v>14011</v>
      </c>
      <c r="B6421" s="81" t="s">
        <v>15088</v>
      </c>
      <c r="C6421" s="81" t="s">
        <v>15349</v>
      </c>
      <c r="D6421" s="81">
        <v>318</v>
      </c>
      <c r="E6421" s="82" t="s">
        <v>12581</v>
      </c>
      <c r="F6421" s="81" t="s">
        <v>12581</v>
      </c>
      <c r="G6421" s="85">
        <v>88324</v>
      </c>
      <c r="H6421" s="81" t="s">
        <v>15555</v>
      </c>
      <c r="I6421" s="81" t="s">
        <v>644</v>
      </c>
      <c r="J6421" s="81" t="s">
        <v>64</v>
      </c>
      <c r="K6421" s="82">
        <v>23.26</v>
      </c>
      <c r="L6421" s="81" t="s">
        <v>15496</v>
      </c>
      <c r="M6421" s="77"/>
    </row>
    <row r="6422" spans="1:13">
      <c r="A6422" s="81" t="s">
        <v>14011</v>
      </c>
      <c r="B6422" s="81" t="s">
        <v>15088</v>
      </c>
      <c r="C6422" s="81" t="s">
        <v>15349</v>
      </c>
      <c r="D6422" s="81">
        <v>318</v>
      </c>
      <c r="E6422" s="82" t="s">
        <v>12581</v>
      </c>
      <c r="F6422" s="81" t="s">
        <v>12581</v>
      </c>
      <c r="G6422" s="85">
        <v>88325</v>
      </c>
      <c r="H6422" s="81" t="s">
        <v>10308</v>
      </c>
      <c r="I6422" s="81" t="s">
        <v>644</v>
      </c>
      <c r="J6422" s="81" t="s">
        <v>64</v>
      </c>
      <c r="K6422" s="82">
        <v>17.93</v>
      </c>
      <c r="L6422" s="81" t="s">
        <v>15496</v>
      </c>
      <c r="M6422" s="77"/>
    </row>
    <row r="6423" spans="1:13">
      <c r="A6423" s="81" t="s">
        <v>14011</v>
      </c>
      <c r="B6423" s="81" t="s">
        <v>15088</v>
      </c>
      <c r="C6423" s="81" t="s">
        <v>15349</v>
      </c>
      <c r="D6423" s="81">
        <v>318</v>
      </c>
      <c r="E6423" s="82" t="s">
        <v>12581</v>
      </c>
      <c r="F6423" s="81" t="s">
        <v>12581</v>
      </c>
      <c r="G6423" s="85">
        <v>88326</v>
      </c>
      <c r="H6423" s="81" t="s">
        <v>15556</v>
      </c>
      <c r="I6423" s="81" t="s">
        <v>644</v>
      </c>
      <c r="J6423" s="81" t="s">
        <v>64</v>
      </c>
      <c r="K6423" s="82">
        <v>19.809999999999999</v>
      </c>
      <c r="L6423" s="81" t="s">
        <v>15496</v>
      </c>
      <c r="M6423" s="77"/>
    </row>
    <row r="6424" spans="1:13">
      <c r="A6424" s="81" t="s">
        <v>14011</v>
      </c>
      <c r="B6424" s="81" t="s">
        <v>15088</v>
      </c>
      <c r="C6424" s="81" t="s">
        <v>15349</v>
      </c>
      <c r="D6424" s="81">
        <v>318</v>
      </c>
      <c r="E6424" s="82" t="s">
        <v>12581</v>
      </c>
      <c r="F6424" s="81" t="s">
        <v>12581</v>
      </c>
      <c r="G6424" s="85">
        <v>88377</v>
      </c>
      <c r="H6424" s="81" t="s">
        <v>15557</v>
      </c>
      <c r="I6424" s="81" t="s">
        <v>644</v>
      </c>
      <c r="J6424" s="81" t="s">
        <v>64</v>
      </c>
      <c r="K6424" s="82">
        <v>19.14</v>
      </c>
      <c r="L6424" s="81" t="s">
        <v>15496</v>
      </c>
      <c r="M6424" s="77"/>
    </row>
    <row r="6425" spans="1:13">
      <c r="A6425" s="81" t="s">
        <v>14011</v>
      </c>
      <c r="B6425" s="81" t="s">
        <v>15088</v>
      </c>
      <c r="C6425" s="81" t="s">
        <v>15349</v>
      </c>
      <c r="D6425" s="81">
        <v>318</v>
      </c>
      <c r="E6425" s="82" t="s">
        <v>12581</v>
      </c>
      <c r="F6425" s="81" t="s">
        <v>12581</v>
      </c>
      <c r="G6425" s="85">
        <v>88441</v>
      </c>
      <c r="H6425" s="81" t="s">
        <v>10267</v>
      </c>
      <c r="I6425" s="81" t="s">
        <v>644</v>
      </c>
      <c r="J6425" s="81" t="s">
        <v>64</v>
      </c>
      <c r="K6425" s="82">
        <v>20.5</v>
      </c>
      <c r="L6425" s="81" t="s">
        <v>15496</v>
      </c>
      <c r="M6425" s="77"/>
    </row>
    <row r="6426" spans="1:13">
      <c r="A6426" s="81" t="s">
        <v>14011</v>
      </c>
      <c r="B6426" s="81" t="s">
        <v>15088</v>
      </c>
      <c r="C6426" s="81" t="s">
        <v>15349</v>
      </c>
      <c r="D6426" s="81">
        <v>318</v>
      </c>
      <c r="E6426" s="82" t="s">
        <v>12581</v>
      </c>
      <c r="F6426" s="81" t="s">
        <v>12581</v>
      </c>
      <c r="G6426" s="85">
        <v>88597</v>
      </c>
      <c r="H6426" s="81" t="s">
        <v>15558</v>
      </c>
      <c r="I6426" s="81" t="s">
        <v>644</v>
      </c>
      <c r="J6426" s="81" t="s">
        <v>64</v>
      </c>
      <c r="K6426" s="82">
        <v>60.41</v>
      </c>
      <c r="L6426" s="81" t="s">
        <v>15496</v>
      </c>
      <c r="M6426" s="77"/>
    </row>
    <row r="6427" spans="1:13">
      <c r="A6427" s="81" t="s">
        <v>14011</v>
      </c>
      <c r="B6427" s="81" t="s">
        <v>15088</v>
      </c>
      <c r="C6427" s="81" t="s">
        <v>15349</v>
      </c>
      <c r="D6427" s="81">
        <v>318</v>
      </c>
      <c r="E6427" s="82" t="s">
        <v>12581</v>
      </c>
      <c r="F6427" s="81" t="s">
        <v>12581</v>
      </c>
      <c r="G6427" s="85">
        <v>90766</v>
      </c>
      <c r="H6427" s="81" t="s">
        <v>15559</v>
      </c>
      <c r="I6427" s="81" t="s">
        <v>644</v>
      </c>
      <c r="J6427" s="81" t="s">
        <v>350</v>
      </c>
      <c r="K6427" s="82">
        <v>18.34</v>
      </c>
      <c r="L6427" s="81" t="s">
        <v>15496</v>
      </c>
      <c r="M6427" s="77"/>
    </row>
    <row r="6428" spans="1:13">
      <c r="A6428" s="81" t="s">
        <v>14011</v>
      </c>
      <c r="B6428" s="81" t="s">
        <v>15088</v>
      </c>
      <c r="C6428" s="81" t="s">
        <v>15349</v>
      </c>
      <c r="D6428" s="81">
        <v>318</v>
      </c>
      <c r="E6428" s="82" t="s">
        <v>12581</v>
      </c>
      <c r="F6428" s="81" t="s">
        <v>12581</v>
      </c>
      <c r="G6428" s="85">
        <v>90767</v>
      </c>
      <c r="H6428" s="81" t="s">
        <v>15560</v>
      </c>
      <c r="I6428" s="81" t="s">
        <v>644</v>
      </c>
      <c r="J6428" s="81" t="s">
        <v>64</v>
      </c>
      <c r="K6428" s="82">
        <v>18.12</v>
      </c>
      <c r="L6428" s="81" t="s">
        <v>15496</v>
      </c>
      <c r="M6428" s="77"/>
    </row>
    <row r="6429" spans="1:13">
      <c r="A6429" s="81" t="s">
        <v>14011</v>
      </c>
      <c r="B6429" s="81" t="s">
        <v>15088</v>
      </c>
      <c r="C6429" s="81" t="s">
        <v>15349</v>
      </c>
      <c r="D6429" s="81">
        <v>318</v>
      </c>
      <c r="E6429" s="82" t="s">
        <v>12581</v>
      </c>
      <c r="F6429" s="81" t="s">
        <v>12581</v>
      </c>
      <c r="G6429" s="85">
        <v>90768</v>
      </c>
      <c r="H6429" s="81" t="s">
        <v>15561</v>
      </c>
      <c r="I6429" s="81" t="s">
        <v>644</v>
      </c>
      <c r="J6429" s="81" t="s">
        <v>64</v>
      </c>
      <c r="K6429" s="82">
        <v>65.36</v>
      </c>
      <c r="L6429" s="81" t="s">
        <v>15496</v>
      </c>
      <c r="M6429" s="77"/>
    </row>
    <row r="6430" spans="1:13">
      <c r="A6430" s="81" t="s">
        <v>14011</v>
      </c>
      <c r="B6430" s="81" t="s">
        <v>15088</v>
      </c>
      <c r="C6430" s="81" t="s">
        <v>15349</v>
      </c>
      <c r="D6430" s="81">
        <v>318</v>
      </c>
      <c r="E6430" s="82" t="s">
        <v>12581</v>
      </c>
      <c r="F6430" s="81" t="s">
        <v>12581</v>
      </c>
      <c r="G6430" s="85">
        <v>90769</v>
      </c>
      <c r="H6430" s="81" t="s">
        <v>15562</v>
      </c>
      <c r="I6430" s="81" t="s">
        <v>644</v>
      </c>
      <c r="J6430" s="81" t="s">
        <v>64</v>
      </c>
      <c r="K6430" s="82">
        <v>92.36</v>
      </c>
      <c r="L6430" s="81" t="s">
        <v>15496</v>
      </c>
      <c r="M6430" s="77"/>
    </row>
    <row r="6431" spans="1:13">
      <c r="A6431" s="81" t="s">
        <v>14011</v>
      </c>
      <c r="B6431" s="81" t="s">
        <v>15088</v>
      </c>
      <c r="C6431" s="81" t="s">
        <v>15349</v>
      </c>
      <c r="D6431" s="81">
        <v>318</v>
      </c>
      <c r="E6431" s="82" t="s">
        <v>12581</v>
      </c>
      <c r="F6431" s="81" t="s">
        <v>12581</v>
      </c>
      <c r="G6431" s="85">
        <v>90770</v>
      </c>
      <c r="H6431" s="81" t="s">
        <v>15563</v>
      </c>
      <c r="I6431" s="81" t="s">
        <v>644</v>
      </c>
      <c r="J6431" s="81" t="s">
        <v>64</v>
      </c>
      <c r="K6431" s="82">
        <v>121.75</v>
      </c>
      <c r="L6431" s="81" t="s">
        <v>15496</v>
      </c>
      <c r="M6431" s="77"/>
    </row>
    <row r="6432" spans="1:13">
      <c r="A6432" s="81" t="s">
        <v>14011</v>
      </c>
      <c r="B6432" s="81" t="s">
        <v>15088</v>
      </c>
      <c r="C6432" s="81" t="s">
        <v>15349</v>
      </c>
      <c r="D6432" s="81">
        <v>318</v>
      </c>
      <c r="E6432" s="82" t="s">
        <v>12581</v>
      </c>
      <c r="F6432" s="81" t="s">
        <v>12581</v>
      </c>
      <c r="G6432" s="85">
        <v>90771</v>
      </c>
      <c r="H6432" s="81" t="s">
        <v>15564</v>
      </c>
      <c r="I6432" s="81" t="s">
        <v>644</v>
      </c>
      <c r="J6432" s="81" t="s">
        <v>64</v>
      </c>
      <c r="K6432" s="82">
        <v>53.31</v>
      </c>
      <c r="L6432" s="81" t="s">
        <v>15496</v>
      </c>
      <c r="M6432" s="77"/>
    </row>
    <row r="6433" spans="1:13">
      <c r="A6433" s="81" t="s">
        <v>14011</v>
      </c>
      <c r="B6433" s="81" t="s">
        <v>15088</v>
      </c>
      <c r="C6433" s="81" t="s">
        <v>15349</v>
      </c>
      <c r="D6433" s="81">
        <v>318</v>
      </c>
      <c r="E6433" s="82" t="s">
        <v>12581</v>
      </c>
      <c r="F6433" s="81" t="s">
        <v>12581</v>
      </c>
      <c r="G6433" s="85">
        <v>90772</v>
      </c>
      <c r="H6433" s="81" t="s">
        <v>15565</v>
      </c>
      <c r="I6433" s="81" t="s">
        <v>644</v>
      </c>
      <c r="J6433" s="81" t="s">
        <v>64</v>
      </c>
      <c r="K6433" s="82">
        <v>15.95</v>
      </c>
      <c r="L6433" s="81" t="s">
        <v>15496</v>
      </c>
      <c r="M6433" s="77"/>
    </row>
    <row r="6434" spans="1:13">
      <c r="A6434" s="81" t="s">
        <v>14011</v>
      </c>
      <c r="B6434" s="81" t="s">
        <v>15088</v>
      </c>
      <c r="C6434" s="81" t="s">
        <v>15349</v>
      </c>
      <c r="D6434" s="81">
        <v>318</v>
      </c>
      <c r="E6434" s="82" t="s">
        <v>12581</v>
      </c>
      <c r="F6434" s="81" t="s">
        <v>12581</v>
      </c>
      <c r="G6434" s="85">
        <v>90773</v>
      </c>
      <c r="H6434" s="81" t="s">
        <v>15566</v>
      </c>
      <c r="I6434" s="81" t="s">
        <v>644</v>
      </c>
      <c r="J6434" s="81" t="s">
        <v>64</v>
      </c>
      <c r="K6434" s="82">
        <v>44.01</v>
      </c>
      <c r="L6434" s="81" t="s">
        <v>15496</v>
      </c>
      <c r="M6434" s="77"/>
    </row>
    <row r="6435" spans="1:13">
      <c r="A6435" s="81" t="s">
        <v>14011</v>
      </c>
      <c r="B6435" s="81" t="s">
        <v>15088</v>
      </c>
      <c r="C6435" s="81" t="s">
        <v>15349</v>
      </c>
      <c r="D6435" s="81">
        <v>318</v>
      </c>
      <c r="E6435" s="82" t="s">
        <v>12581</v>
      </c>
      <c r="F6435" s="81" t="s">
        <v>12581</v>
      </c>
      <c r="G6435" s="85">
        <v>90775</v>
      </c>
      <c r="H6435" s="81" t="s">
        <v>15567</v>
      </c>
      <c r="I6435" s="81" t="s">
        <v>644</v>
      </c>
      <c r="J6435" s="81" t="s">
        <v>64</v>
      </c>
      <c r="K6435" s="82">
        <v>59.79</v>
      </c>
      <c r="L6435" s="81" t="s">
        <v>15496</v>
      </c>
      <c r="M6435" s="77"/>
    </row>
    <row r="6436" spans="1:13">
      <c r="A6436" s="81" t="s">
        <v>14011</v>
      </c>
      <c r="B6436" s="81" t="s">
        <v>15088</v>
      </c>
      <c r="C6436" s="81" t="s">
        <v>15349</v>
      </c>
      <c r="D6436" s="81">
        <v>318</v>
      </c>
      <c r="E6436" s="82" t="s">
        <v>12581</v>
      </c>
      <c r="F6436" s="81" t="s">
        <v>12581</v>
      </c>
      <c r="G6436" s="85">
        <v>90776</v>
      </c>
      <c r="H6436" s="81" t="s">
        <v>15568</v>
      </c>
      <c r="I6436" s="81" t="s">
        <v>644</v>
      </c>
      <c r="J6436" s="81" t="s">
        <v>350</v>
      </c>
      <c r="K6436" s="82">
        <v>40.76</v>
      </c>
      <c r="L6436" s="81" t="s">
        <v>15496</v>
      </c>
      <c r="M6436" s="77"/>
    </row>
    <row r="6437" spans="1:13">
      <c r="A6437" s="81" t="s">
        <v>14011</v>
      </c>
      <c r="B6437" s="81" t="s">
        <v>15088</v>
      </c>
      <c r="C6437" s="81" t="s">
        <v>15349</v>
      </c>
      <c r="D6437" s="81">
        <v>318</v>
      </c>
      <c r="E6437" s="82" t="s">
        <v>12581</v>
      </c>
      <c r="F6437" s="81" t="s">
        <v>12581</v>
      </c>
      <c r="G6437" s="85">
        <v>90777</v>
      </c>
      <c r="H6437" s="81" t="s">
        <v>15569</v>
      </c>
      <c r="I6437" s="81" t="s">
        <v>644</v>
      </c>
      <c r="J6437" s="81" t="s">
        <v>350</v>
      </c>
      <c r="K6437" s="82">
        <v>88.67</v>
      </c>
      <c r="L6437" s="81" t="s">
        <v>15496</v>
      </c>
      <c r="M6437" s="77"/>
    </row>
    <row r="6438" spans="1:13">
      <c r="A6438" s="81" t="s">
        <v>14011</v>
      </c>
      <c r="B6438" s="81" t="s">
        <v>15088</v>
      </c>
      <c r="C6438" s="81" t="s">
        <v>15349</v>
      </c>
      <c r="D6438" s="81">
        <v>318</v>
      </c>
      <c r="E6438" s="82" t="s">
        <v>12581</v>
      </c>
      <c r="F6438" s="81" t="s">
        <v>12581</v>
      </c>
      <c r="G6438" s="85">
        <v>90778</v>
      </c>
      <c r="H6438" s="81" t="s">
        <v>15570</v>
      </c>
      <c r="I6438" s="81" t="s">
        <v>644</v>
      </c>
      <c r="J6438" s="81" t="s">
        <v>64</v>
      </c>
      <c r="K6438" s="82">
        <v>100.75</v>
      </c>
      <c r="L6438" s="81" t="s">
        <v>15496</v>
      </c>
      <c r="M6438" s="77"/>
    </row>
    <row r="6439" spans="1:13">
      <c r="A6439" s="81" t="s">
        <v>14011</v>
      </c>
      <c r="B6439" s="81" t="s">
        <v>15088</v>
      </c>
      <c r="C6439" s="81" t="s">
        <v>15349</v>
      </c>
      <c r="D6439" s="81">
        <v>318</v>
      </c>
      <c r="E6439" s="82" t="s">
        <v>12581</v>
      </c>
      <c r="F6439" s="81" t="s">
        <v>12581</v>
      </c>
      <c r="G6439" s="85">
        <v>90779</v>
      </c>
      <c r="H6439" s="81" t="s">
        <v>15571</v>
      </c>
      <c r="I6439" s="81" t="s">
        <v>644</v>
      </c>
      <c r="J6439" s="81" t="s">
        <v>64</v>
      </c>
      <c r="K6439" s="82">
        <v>137.33000000000001</v>
      </c>
      <c r="L6439" s="81" t="s">
        <v>15496</v>
      </c>
      <c r="M6439" s="77"/>
    </row>
    <row r="6440" spans="1:13">
      <c r="A6440" s="81" t="s">
        <v>14011</v>
      </c>
      <c r="B6440" s="81" t="s">
        <v>15088</v>
      </c>
      <c r="C6440" s="81" t="s">
        <v>15349</v>
      </c>
      <c r="D6440" s="81">
        <v>318</v>
      </c>
      <c r="E6440" s="82" t="s">
        <v>12581</v>
      </c>
      <c r="F6440" s="81" t="s">
        <v>12581</v>
      </c>
      <c r="G6440" s="85">
        <v>90780</v>
      </c>
      <c r="H6440" s="81" t="s">
        <v>15572</v>
      </c>
      <c r="I6440" s="81" t="s">
        <v>644</v>
      </c>
      <c r="J6440" s="81" t="s">
        <v>64</v>
      </c>
      <c r="K6440" s="82">
        <v>61.01</v>
      </c>
      <c r="L6440" s="81" t="s">
        <v>15496</v>
      </c>
      <c r="M6440" s="77"/>
    </row>
    <row r="6441" spans="1:13">
      <c r="A6441" s="81" t="s">
        <v>14011</v>
      </c>
      <c r="B6441" s="81" t="s">
        <v>15088</v>
      </c>
      <c r="C6441" s="81" t="s">
        <v>15349</v>
      </c>
      <c r="D6441" s="81">
        <v>318</v>
      </c>
      <c r="E6441" s="82" t="s">
        <v>12581</v>
      </c>
      <c r="F6441" s="81" t="s">
        <v>12581</v>
      </c>
      <c r="G6441" s="85">
        <v>90781</v>
      </c>
      <c r="H6441" s="81" t="s">
        <v>15573</v>
      </c>
      <c r="I6441" s="81" t="s">
        <v>644</v>
      </c>
      <c r="J6441" s="81" t="s">
        <v>350</v>
      </c>
      <c r="K6441" s="82">
        <v>37.22</v>
      </c>
      <c r="L6441" s="81" t="s">
        <v>15496</v>
      </c>
      <c r="M6441" s="77"/>
    </row>
    <row r="6442" spans="1:13">
      <c r="A6442" s="81" t="s">
        <v>14011</v>
      </c>
      <c r="B6442" s="81" t="s">
        <v>15088</v>
      </c>
      <c r="C6442" s="81" t="s">
        <v>15349</v>
      </c>
      <c r="D6442" s="81">
        <v>318</v>
      </c>
      <c r="E6442" s="82" t="s">
        <v>12581</v>
      </c>
      <c r="F6442" s="81" t="s">
        <v>12581</v>
      </c>
      <c r="G6442" s="85">
        <v>91677</v>
      </c>
      <c r="H6442" s="81" t="s">
        <v>15574</v>
      </c>
      <c r="I6442" s="81" t="s">
        <v>644</v>
      </c>
      <c r="J6442" s="81" t="s">
        <v>64</v>
      </c>
      <c r="K6442" s="82">
        <v>89.98</v>
      </c>
      <c r="L6442" s="81" t="s">
        <v>15496</v>
      </c>
      <c r="M6442" s="77"/>
    </row>
    <row r="6443" spans="1:13">
      <c r="A6443" s="81" t="s">
        <v>14011</v>
      </c>
      <c r="B6443" s="81" t="s">
        <v>15088</v>
      </c>
      <c r="C6443" s="81" t="s">
        <v>15349</v>
      </c>
      <c r="D6443" s="81">
        <v>318</v>
      </c>
      <c r="E6443" s="82" t="s">
        <v>12581</v>
      </c>
      <c r="F6443" s="81" t="s">
        <v>12581</v>
      </c>
      <c r="G6443" s="85">
        <v>91678</v>
      </c>
      <c r="H6443" s="81" t="s">
        <v>15575</v>
      </c>
      <c r="I6443" s="81" t="s">
        <v>644</v>
      </c>
      <c r="J6443" s="81" t="s">
        <v>64</v>
      </c>
      <c r="K6443" s="82">
        <v>69.239999999999995</v>
      </c>
      <c r="L6443" s="81" t="s">
        <v>15496</v>
      </c>
      <c r="M6443" s="77"/>
    </row>
    <row r="6444" spans="1:13">
      <c r="A6444" s="81" t="s">
        <v>14011</v>
      </c>
      <c r="B6444" s="81" t="s">
        <v>15088</v>
      </c>
      <c r="C6444" s="81" t="s">
        <v>15349</v>
      </c>
      <c r="D6444" s="81">
        <v>318</v>
      </c>
      <c r="E6444" s="82" t="s">
        <v>12581</v>
      </c>
      <c r="F6444" s="81" t="s">
        <v>12581</v>
      </c>
      <c r="G6444" s="85">
        <v>93558</v>
      </c>
      <c r="H6444" s="81" t="s">
        <v>15576</v>
      </c>
      <c r="I6444" s="81" t="s">
        <v>15577</v>
      </c>
      <c r="J6444" s="81" t="s">
        <v>64</v>
      </c>
      <c r="K6444" s="78">
        <v>3850.35</v>
      </c>
      <c r="L6444" s="81" t="s">
        <v>15496</v>
      </c>
      <c r="M6444" s="77"/>
    </row>
    <row r="6445" spans="1:13">
      <c r="A6445" s="81" t="s">
        <v>14011</v>
      </c>
      <c r="B6445" s="81" t="s">
        <v>15088</v>
      </c>
      <c r="C6445" s="81" t="s">
        <v>15349</v>
      </c>
      <c r="D6445" s="81">
        <v>318</v>
      </c>
      <c r="E6445" s="82" t="s">
        <v>12581</v>
      </c>
      <c r="F6445" s="81" t="s">
        <v>12581</v>
      </c>
      <c r="G6445" s="85">
        <v>93559</v>
      </c>
      <c r="H6445" s="81" t="s">
        <v>15558</v>
      </c>
      <c r="I6445" s="81" t="s">
        <v>15577</v>
      </c>
      <c r="J6445" s="81" t="s">
        <v>64</v>
      </c>
      <c r="K6445" s="78">
        <v>10729.58</v>
      </c>
      <c r="L6445" s="81" t="s">
        <v>15496</v>
      </c>
      <c r="M6445" s="77"/>
    </row>
    <row r="6446" spans="1:13">
      <c r="A6446" s="81" t="s">
        <v>14011</v>
      </c>
      <c r="B6446" s="81" t="s">
        <v>15088</v>
      </c>
      <c r="C6446" s="81" t="s">
        <v>15349</v>
      </c>
      <c r="D6446" s="81">
        <v>318</v>
      </c>
      <c r="E6446" s="82" t="s">
        <v>12581</v>
      </c>
      <c r="F6446" s="81" t="s">
        <v>12581</v>
      </c>
      <c r="G6446" s="85">
        <v>93560</v>
      </c>
      <c r="H6446" s="81" t="s">
        <v>15566</v>
      </c>
      <c r="I6446" s="81" t="s">
        <v>15577</v>
      </c>
      <c r="J6446" s="81" t="s">
        <v>64</v>
      </c>
      <c r="K6446" s="78">
        <v>7819.42</v>
      </c>
      <c r="L6446" s="81" t="s">
        <v>15496</v>
      </c>
      <c r="M6446" s="77"/>
    </row>
    <row r="6447" spans="1:13">
      <c r="A6447" s="81" t="s">
        <v>14011</v>
      </c>
      <c r="B6447" s="81" t="s">
        <v>15088</v>
      </c>
      <c r="C6447" s="81" t="s">
        <v>15349</v>
      </c>
      <c r="D6447" s="81">
        <v>318</v>
      </c>
      <c r="E6447" s="82" t="s">
        <v>12581</v>
      </c>
      <c r="F6447" s="81" t="s">
        <v>12581</v>
      </c>
      <c r="G6447" s="85">
        <v>93561</v>
      </c>
      <c r="H6447" s="81" t="s">
        <v>15567</v>
      </c>
      <c r="I6447" s="81" t="s">
        <v>15577</v>
      </c>
      <c r="J6447" s="81" t="s">
        <v>64</v>
      </c>
      <c r="K6447" s="78">
        <v>10621.5</v>
      </c>
      <c r="L6447" s="81" t="s">
        <v>15496</v>
      </c>
      <c r="M6447" s="77"/>
    </row>
    <row r="6448" spans="1:13">
      <c r="A6448" s="81" t="s">
        <v>14011</v>
      </c>
      <c r="B6448" s="81" t="s">
        <v>15088</v>
      </c>
      <c r="C6448" s="81" t="s">
        <v>15349</v>
      </c>
      <c r="D6448" s="81">
        <v>318</v>
      </c>
      <c r="E6448" s="82" t="s">
        <v>12581</v>
      </c>
      <c r="F6448" s="81" t="s">
        <v>12581</v>
      </c>
      <c r="G6448" s="85">
        <v>93562</v>
      </c>
      <c r="H6448" s="81" t="s">
        <v>15564</v>
      </c>
      <c r="I6448" s="81" t="s">
        <v>15577</v>
      </c>
      <c r="J6448" s="81" t="s">
        <v>64</v>
      </c>
      <c r="K6448" s="78">
        <v>9468.8700000000008</v>
      </c>
      <c r="L6448" s="81" t="s">
        <v>15496</v>
      </c>
      <c r="M6448" s="77"/>
    </row>
    <row r="6449" spans="1:13">
      <c r="A6449" s="81" t="s">
        <v>14011</v>
      </c>
      <c r="B6449" s="81" t="s">
        <v>15088</v>
      </c>
      <c r="C6449" s="81" t="s">
        <v>15349</v>
      </c>
      <c r="D6449" s="81">
        <v>318</v>
      </c>
      <c r="E6449" s="82" t="s">
        <v>12581</v>
      </c>
      <c r="F6449" s="81" t="s">
        <v>12581</v>
      </c>
      <c r="G6449" s="85">
        <v>93563</v>
      </c>
      <c r="H6449" s="81" t="s">
        <v>15559</v>
      </c>
      <c r="I6449" s="81" t="s">
        <v>15577</v>
      </c>
      <c r="J6449" s="81" t="s">
        <v>64</v>
      </c>
      <c r="K6449" s="78">
        <v>3267.34</v>
      </c>
      <c r="L6449" s="81" t="s">
        <v>15496</v>
      </c>
      <c r="M6449" s="77"/>
    </row>
    <row r="6450" spans="1:13">
      <c r="A6450" s="81" t="s">
        <v>14011</v>
      </c>
      <c r="B6450" s="81" t="s">
        <v>15088</v>
      </c>
      <c r="C6450" s="81" t="s">
        <v>15349</v>
      </c>
      <c r="D6450" s="81">
        <v>318</v>
      </c>
      <c r="E6450" s="82" t="s">
        <v>12581</v>
      </c>
      <c r="F6450" s="81" t="s">
        <v>12581</v>
      </c>
      <c r="G6450" s="85">
        <v>93564</v>
      </c>
      <c r="H6450" s="81" t="s">
        <v>15560</v>
      </c>
      <c r="I6450" s="81" t="s">
        <v>15577</v>
      </c>
      <c r="J6450" s="81" t="s">
        <v>64</v>
      </c>
      <c r="K6450" s="78">
        <v>3221.06</v>
      </c>
      <c r="L6450" s="81" t="s">
        <v>15496</v>
      </c>
      <c r="M6450" s="77"/>
    </row>
    <row r="6451" spans="1:13">
      <c r="A6451" s="81" t="s">
        <v>14011</v>
      </c>
      <c r="B6451" s="81" t="s">
        <v>15088</v>
      </c>
      <c r="C6451" s="81" t="s">
        <v>15349</v>
      </c>
      <c r="D6451" s="81">
        <v>318</v>
      </c>
      <c r="E6451" s="82" t="s">
        <v>12581</v>
      </c>
      <c r="F6451" s="81" t="s">
        <v>12581</v>
      </c>
      <c r="G6451" s="85">
        <v>93565</v>
      </c>
      <c r="H6451" s="81" t="s">
        <v>15569</v>
      </c>
      <c r="I6451" s="81" t="s">
        <v>15577</v>
      </c>
      <c r="J6451" s="81" t="s">
        <v>64</v>
      </c>
      <c r="K6451" s="78">
        <v>15716.97</v>
      </c>
      <c r="L6451" s="81" t="s">
        <v>15496</v>
      </c>
      <c r="M6451" s="77"/>
    </row>
    <row r="6452" spans="1:13">
      <c r="A6452" s="81" t="s">
        <v>14011</v>
      </c>
      <c r="B6452" s="81" t="s">
        <v>15088</v>
      </c>
      <c r="C6452" s="81" t="s">
        <v>15349</v>
      </c>
      <c r="D6452" s="81">
        <v>318</v>
      </c>
      <c r="E6452" s="82" t="s">
        <v>12581</v>
      </c>
      <c r="F6452" s="81" t="s">
        <v>12581</v>
      </c>
      <c r="G6452" s="85">
        <v>93566</v>
      </c>
      <c r="H6452" s="81" t="s">
        <v>15565</v>
      </c>
      <c r="I6452" s="81" t="s">
        <v>15577</v>
      </c>
      <c r="J6452" s="81" t="s">
        <v>64</v>
      </c>
      <c r="K6452" s="78">
        <v>2845.13</v>
      </c>
      <c r="L6452" s="81" t="s">
        <v>15496</v>
      </c>
      <c r="M6452" s="77"/>
    </row>
    <row r="6453" spans="1:13">
      <c r="A6453" s="81" t="s">
        <v>14011</v>
      </c>
      <c r="B6453" s="81" t="s">
        <v>15088</v>
      </c>
      <c r="C6453" s="81" t="s">
        <v>15349</v>
      </c>
      <c r="D6453" s="81">
        <v>318</v>
      </c>
      <c r="E6453" s="82" t="s">
        <v>12581</v>
      </c>
      <c r="F6453" s="81" t="s">
        <v>12581</v>
      </c>
      <c r="G6453" s="85">
        <v>93567</v>
      </c>
      <c r="H6453" s="81" t="s">
        <v>15570</v>
      </c>
      <c r="I6453" s="81" t="s">
        <v>15577</v>
      </c>
      <c r="J6453" s="81" t="s">
        <v>64</v>
      </c>
      <c r="K6453" s="78">
        <v>17858.79</v>
      </c>
      <c r="L6453" s="81" t="s">
        <v>15496</v>
      </c>
      <c r="M6453" s="77"/>
    </row>
    <row r="6454" spans="1:13">
      <c r="A6454" s="81" t="s">
        <v>14011</v>
      </c>
      <c r="B6454" s="81" t="s">
        <v>15088</v>
      </c>
      <c r="C6454" s="81" t="s">
        <v>15349</v>
      </c>
      <c r="D6454" s="81">
        <v>318</v>
      </c>
      <c r="E6454" s="82" t="s">
        <v>12581</v>
      </c>
      <c r="F6454" s="81" t="s">
        <v>12581</v>
      </c>
      <c r="G6454" s="85">
        <v>93568</v>
      </c>
      <c r="H6454" s="81" t="s">
        <v>15571</v>
      </c>
      <c r="I6454" s="81" t="s">
        <v>15577</v>
      </c>
      <c r="J6454" s="81" t="s">
        <v>64</v>
      </c>
      <c r="K6454" s="78">
        <v>24331.89</v>
      </c>
      <c r="L6454" s="81" t="s">
        <v>15496</v>
      </c>
      <c r="M6454" s="77"/>
    </row>
    <row r="6455" spans="1:13">
      <c r="A6455" s="81" t="s">
        <v>14011</v>
      </c>
      <c r="B6455" s="81" t="s">
        <v>15088</v>
      </c>
      <c r="C6455" s="81" t="s">
        <v>15349</v>
      </c>
      <c r="D6455" s="81">
        <v>318</v>
      </c>
      <c r="E6455" s="82" t="s">
        <v>12581</v>
      </c>
      <c r="F6455" s="81" t="s">
        <v>12581</v>
      </c>
      <c r="G6455" s="85">
        <v>93569</v>
      </c>
      <c r="H6455" s="81" t="s">
        <v>15578</v>
      </c>
      <c r="I6455" s="81" t="s">
        <v>15577</v>
      </c>
      <c r="J6455" s="81" t="s">
        <v>64</v>
      </c>
      <c r="K6455" s="78">
        <v>11603.07</v>
      </c>
      <c r="L6455" s="81" t="s">
        <v>15496</v>
      </c>
      <c r="M6455" s="77"/>
    </row>
    <row r="6456" spans="1:13">
      <c r="A6456" s="81" t="s">
        <v>14011</v>
      </c>
      <c r="B6456" s="81" t="s">
        <v>15088</v>
      </c>
      <c r="C6456" s="81" t="s">
        <v>15349</v>
      </c>
      <c r="D6456" s="81">
        <v>318</v>
      </c>
      <c r="E6456" s="82" t="s">
        <v>12581</v>
      </c>
      <c r="F6456" s="81" t="s">
        <v>12581</v>
      </c>
      <c r="G6456" s="85">
        <v>93570</v>
      </c>
      <c r="H6456" s="81" t="s">
        <v>15579</v>
      </c>
      <c r="I6456" s="81" t="s">
        <v>15577</v>
      </c>
      <c r="J6456" s="81" t="s">
        <v>64</v>
      </c>
      <c r="K6456" s="78">
        <v>16388.849999999999</v>
      </c>
      <c r="L6456" s="81" t="s">
        <v>15496</v>
      </c>
      <c r="M6456" s="77"/>
    </row>
    <row r="6457" spans="1:13">
      <c r="A6457" s="81" t="s">
        <v>14011</v>
      </c>
      <c r="B6457" s="81" t="s">
        <v>15088</v>
      </c>
      <c r="C6457" s="81" t="s">
        <v>15349</v>
      </c>
      <c r="D6457" s="81">
        <v>318</v>
      </c>
      <c r="E6457" s="82" t="s">
        <v>12581</v>
      </c>
      <c r="F6457" s="81" t="s">
        <v>12581</v>
      </c>
      <c r="G6457" s="85">
        <v>93571</v>
      </c>
      <c r="H6457" s="81" t="s">
        <v>15580</v>
      </c>
      <c r="I6457" s="81" t="s">
        <v>15577</v>
      </c>
      <c r="J6457" s="81" t="s">
        <v>64</v>
      </c>
      <c r="K6457" s="78">
        <v>21596.78</v>
      </c>
      <c r="L6457" s="81" t="s">
        <v>15496</v>
      </c>
      <c r="M6457" s="77"/>
    </row>
    <row r="6458" spans="1:13">
      <c r="A6458" s="81" t="s">
        <v>14011</v>
      </c>
      <c r="B6458" s="81" t="s">
        <v>15088</v>
      </c>
      <c r="C6458" s="81" t="s">
        <v>15349</v>
      </c>
      <c r="D6458" s="81">
        <v>318</v>
      </c>
      <c r="E6458" s="82" t="s">
        <v>12581</v>
      </c>
      <c r="F6458" s="81" t="s">
        <v>12581</v>
      </c>
      <c r="G6458" s="85">
        <v>93572</v>
      </c>
      <c r="H6458" s="81" t="s">
        <v>15581</v>
      </c>
      <c r="I6458" s="81" t="s">
        <v>15577</v>
      </c>
      <c r="J6458" s="81" t="s">
        <v>64</v>
      </c>
      <c r="K6458" s="78">
        <v>7229.35</v>
      </c>
      <c r="L6458" s="81" t="s">
        <v>15496</v>
      </c>
      <c r="M6458" s="77"/>
    </row>
    <row r="6459" spans="1:13">
      <c r="A6459" s="81" t="s">
        <v>14011</v>
      </c>
      <c r="B6459" s="81" t="s">
        <v>15088</v>
      </c>
      <c r="C6459" s="81" t="s">
        <v>15349</v>
      </c>
      <c r="D6459" s="81">
        <v>318</v>
      </c>
      <c r="E6459" s="82" t="s">
        <v>12581</v>
      </c>
      <c r="F6459" s="81" t="s">
        <v>12581</v>
      </c>
      <c r="G6459" s="85">
        <v>94295</v>
      </c>
      <c r="H6459" s="81" t="s">
        <v>15572</v>
      </c>
      <c r="I6459" s="81" t="s">
        <v>15577</v>
      </c>
      <c r="J6459" s="81" t="s">
        <v>64</v>
      </c>
      <c r="K6459" s="78">
        <v>10813.36</v>
      </c>
      <c r="L6459" s="81" t="s">
        <v>15496</v>
      </c>
      <c r="M6459" s="77"/>
    </row>
    <row r="6460" spans="1:13">
      <c r="A6460" s="81" t="s">
        <v>14011</v>
      </c>
      <c r="B6460" s="81" t="s">
        <v>15088</v>
      </c>
      <c r="C6460" s="81" t="s">
        <v>15349</v>
      </c>
      <c r="D6460" s="81">
        <v>318</v>
      </c>
      <c r="E6460" s="82" t="s">
        <v>12581</v>
      </c>
      <c r="F6460" s="81" t="s">
        <v>12581</v>
      </c>
      <c r="G6460" s="85">
        <v>94296</v>
      </c>
      <c r="H6460" s="81" t="s">
        <v>15573</v>
      </c>
      <c r="I6460" s="81" t="s">
        <v>15577</v>
      </c>
      <c r="J6460" s="81" t="s">
        <v>64</v>
      </c>
      <c r="K6460" s="78">
        <v>6612.19</v>
      </c>
      <c r="L6460" s="81" t="s">
        <v>15496</v>
      </c>
      <c r="M6460" s="77"/>
    </row>
    <row r="6461" spans="1:13">
      <c r="A6461" s="81" t="s">
        <v>14011</v>
      </c>
      <c r="B6461" s="81" t="s">
        <v>15088</v>
      </c>
      <c r="C6461" s="81" t="s">
        <v>15349</v>
      </c>
      <c r="D6461" s="81">
        <v>318</v>
      </c>
      <c r="E6461" s="82" t="s">
        <v>12581</v>
      </c>
      <c r="F6461" s="81" t="s">
        <v>12581</v>
      </c>
      <c r="G6461" s="85">
        <v>95308</v>
      </c>
      <c r="H6461" s="81" t="s">
        <v>15582</v>
      </c>
      <c r="I6461" s="81" t="s">
        <v>644</v>
      </c>
      <c r="J6461" s="81" t="s">
        <v>64</v>
      </c>
      <c r="K6461" s="82">
        <v>0.09</v>
      </c>
      <c r="L6461" s="81" t="s">
        <v>15496</v>
      </c>
      <c r="M6461" s="77"/>
    </row>
    <row r="6462" spans="1:13">
      <c r="A6462" s="81" t="s">
        <v>14011</v>
      </c>
      <c r="B6462" s="81" t="s">
        <v>15088</v>
      </c>
      <c r="C6462" s="81" t="s">
        <v>15349</v>
      </c>
      <c r="D6462" s="81">
        <v>318</v>
      </c>
      <c r="E6462" s="82" t="s">
        <v>12581</v>
      </c>
      <c r="F6462" s="81" t="s">
        <v>12581</v>
      </c>
      <c r="G6462" s="85">
        <v>95309</v>
      </c>
      <c r="H6462" s="81" t="s">
        <v>15583</v>
      </c>
      <c r="I6462" s="81" t="s">
        <v>644</v>
      </c>
      <c r="J6462" s="81" t="s">
        <v>64</v>
      </c>
      <c r="K6462" s="82">
        <v>0.14000000000000001</v>
      </c>
      <c r="L6462" s="81" t="s">
        <v>15496</v>
      </c>
      <c r="M6462" s="77"/>
    </row>
    <row r="6463" spans="1:13">
      <c r="A6463" s="81" t="s">
        <v>14011</v>
      </c>
      <c r="B6463" s="81" t="s">
        <v>15088</v>
      </c>
      <c r="C6463" s="81" t="s">
        <v>15349</v>
      </c>
      <c r="D6463" s="81">
        <v>318</v>
      </c>
      <c r="E6463" s="82" t="s">
        <v>12581</v>
      </c>
      <c r="F6463" s="81" t="s">
        <v>12581</v>
      </c>
      <c r="G6463" s="85">
        <v>95310</v>
      </c>
      <c r="H6463" s="81" t="s">
        <v>15584</v>
      </c>
      <c r="I6463" s="81" t="s">
        <v>644</v>
      </c>
      <c r="J6463" s="81" t="s">
        <v>64</v>
      </c>
      <c r="K6463" s="82">
        <v>0.1</v>
      </c>
      <c r="L6463" s="81" t="s">
        <v>15496</v>
      </c>
      <c r="M6463" s="77"/>
    </row>
    <row r="6464" spans="1:13">
      <c r="A6464" s="81" t="s">
        <v>14011</v>
      </c>
      <c r="B6464" s="81" t="s">
        <v>15088</v>
      </c>
      <c r="C6464" s="81" t="s">
        <v>15349</v>
      </c>
      <c r="D6464" s="81">
        <v>318</v>
      </c>
      <c r="E6464" s="82" t="s">
        <v>12581</v>
      </c>
      <c r="F6464" s="81" t="s">
        <v>12581</v>
      </c>
      <c r="G6464" s="85">
        <v>95311</v>
      </c>
      <c r="H6464" s="81" t="s">
        <v>15585</v>
      </c>
      <c r="I6464" s="81" t="s">
        <v>644</v>
      </c>
      <c r="J6464" s="81" t="s">
        <v>64</v>
      </c>
      <c r="K6464" s="82">
        <v>0.1</v>
      </c>
      <c r="L6464" s="81" t="s">
        <v>15496</v>
      </c>
      <c r="M6464" s="77"/>
    </row>
    <row r="6465" spans="1:13">
      <c r="A6465" s="81" t="s">
        <v>14011</v>
      </c>
      <c r="B6465" s="81" t="s">
        <v>15088</v>
      </c>
      <c r="C6465" s="81" t="s">
        <v>15349</v>
      </c>
      <c r="D6465" s="81">
        <v>318</v>
      </c>
      <c r="E6465" s="82" t="s">
        <v>12581</v>
      </c>
      <c r="F6465" s="81" t="s">
        <v>12581</v>
      </c>
      <c r="G6465" s="85">
        <v>95312</v>
      </c>
      <c r="H6465" s="81" t="s">
        <v>15586</v>
      </c>
      <c r="I6465" s="81" t="s">
        <v>644</v>
      </c>
      <c r="J6465" s="81" t="s">
        <v>64</v>
      </c>
      <c r="K6465" s="82">
        <v>0.12</v>
      </c>
      <c r="L6465" s="81" t="s">
        <v>15496</v>
      </c>
      <c r="M6465" s="77"/>
    </row>
    <row r="6466" spans="1:13">
      <c r="A6466" s="81" t="s">
        <v>14011</v>
      </c>
      <c r="B6466" s="81" t="s">
        <v>15088</v>
      </c>
      <c r="C6466" s="81" t="s">
        <v>15349</v>
      </c>
      <c r="D6466" s="81">
        <v>318</v>
      </c>
      <c r="E6466" s="82" t="s">
        <v>12581</v>
      </c>
      <c r="F6466" s="81" t="s">
        <v>12581</v>
      </c>
      <c r="G6466" s="85">
        <v>95313</v>
      </c>
      <c r="H6466" s="81" t="s">
        <v>15587</v>
      </c>
      <c r="I6466" s="81" t="s">
        <v>644</v>
      </c>
      <c r="J6466" s="81" t="s">
        <v>64</v>
      </c>
      <c r="K6466" s="82">
        <v>0.11</v>
      </c>
      <c r="L6466" s="81" t="s">
        <v>15496</v>
      </c>
      <c r="M6466" s="77"/>
    </row>
    <row r="6467" spans="1:13">
      <c r="A6467" s="81" t="s">
        <v>14011</v>
      </c>
      <c r="B6467" s="81" t="s">
        <v>15088</v>
      </c>
      <c r="C6467" s="81" t="s">
        <v>15349</v>
      </c>
      <c r="D6467" s="81">
        <v>318</v>
      </c>
      <c r="E6467" s="82" t="s">
        <v>12581</v>
      </c>
      <c r="F6467" s="81" t="s">
        <v>12581</v>
      </c>
      <c r="G6467" s="85">
        <v>95314</v>
      </c>
      <c r="H6467" s="81" t="s">
        <v>15588</v>
      </c>
      <c r="I6467" s="81" t="s">
        <v>644</v>
      </c>
      <c r="J6467" s="81" t="s">
        <v>64</v>
      </c>
      <c r="K6467" s="82">
        <v>0.13</v>
      </c>
      <c r="L6467" s="81" t="s">
        <v>15496</v>
      </c>
      <c r="M6467" s="77"/>
    </row>
    <row r="6468" spans="1:13">
      <c r="A6468" s="81" t="s">
        <v>14011</v>
      </c>
      <c r="B6468" s="81" t="s">
        <v>15088</v>
      </c>
      <c r="C6468" s="81" t="s">
        <v>15349</v>
      </c>
      <c r="D6468" s="81">
        <v>318</v>
      </c>
      <c r="E6468" s="82" t="s">
        <v>12581</v>
      </c>
      <c r="F6468" s="81" t="s">
        <v>12581</v>
      </c>
      <c r="G6468" s="85">
        <v>95315</v>
      </c>
      <c r="H6468" s="81" t="s">
        <v>15589</v>
      </c>
      <c r="I6468" s="81" t="s">
        <v>644</v>
      </c>
      <c r="J6468" s="81" t="s">
        <v>64</v>
      </c>
      <c r="K6468" s="82">
        <v>0.18</v>
      </c>
      <c r="L6468" s="81" t="s">
        <v>15496</v>
      </c>
      <c r="M6468" s="77"/>
    </row>
    <row r="6469" spans="1:13">
      <c r="A6469" s="81" t="s">
        <v>14011</v>
      </c>
      <c r="B6469" s="81" t="s">
        <v>15088</v>
      </c>
      <c r="C6469" s="81" t="s">
        <v>15349</v>
      </c>
      <c r="D6469" s="81">
        <v>318</v>
      </c>
      <c r="E6469" s="82" t="s">
        <v>12581</v>
      </c>
      <c r="F6469" s="81" t="s">
        <v>12581</v>
      </c>
      <c r="G6469" s="85">
        <v>95316</v>
      </c>
      <c r="H6469" s="81" t="s">
        <v>15590</v>
      </c>
      <c r="I6469" s="81" t="s">
        <v>644</v>
      </c>
      <c r="J6469" s="81" t="s">
        <v>64</v>
      </c>
      <c r="K6469" s="82">
        <v>0.31</v>
      </c>
      <c r="L6469" s="81" t="s">
        <v>15496</v>
      </c>
      <c r="M6469" s="77"/>
    </row>
    <row r="6470" spans="1:13">
      <c r="A6470" s="81" t="s">
        <v>14011</v>
      </c>
      <c r="B6470" s="81" t="s">
        <v>15088</v>
      </c>
      <c r="C6470" s="81" t="s">
        <v>15349</v>
      </c>
      <c r="D6470" s="81">
        <v>318</v>
      </c>
      <c r="E6470" s="82" t="s">
        <v>12581</v>
      </c>
      <c r="F6470" s="81" t="s">
        <v>12581</v>
      </c>
      <c r="G6470" s="85">
        <v>95317</v>
      </c>
      <c r="H6470" s="81" t="s">
        <v>15591</v>
      </c>
      <c r="I6470" s="81" t="s">
        <v>644</v>
      </c>
      <c r="J6470" s="81" t="s">
        <v>64</v>
      </c>
      <c r="K6470" s="82">
        <v>0.15</v>
      </c>
      <c r="L6470" s="81" t="s">
        <v>15496</v>
      </c>
      <c r="M6470" s="77"/>
    </row>
    <row r="6471" spans="1:13">
      <c r="A6471" s="81" t="s">
        <v>14011</v>
      </c>
      <c r="B6471" s="81" t="s">
        <v>15088</v>
      </c>
      <c r="C6471" s="81" t="s">
        <v>15349</v>
      </c>
      <c r="D6471" s="81">
        <v>318</v>
      </c>
      <c r="E6471" s="82" t="s">
        <v>12581</v>
      </c>
      <c r="F6471" s="81" t="s">
        <v>12581</v>
      </c>
      <c r="G6471" s="85">
        <v>95318</v>
      </c>
      <c r="H6471" s="81" t="s">
        <v>15592</v>
      </c>
      <c r="I6471" s="81" t="s">
        <v>644</v>
      </c>
      <c r="J6471" s="81" t="s">
        <v>64</v>
      </c>
      <c r="K6471" s="82">
        <v>0.12</v>
      </c>
      <c r="L6471" s="81" t="s">
        <v>15496</v>
      </c>
      <c r="M6471" s="77"/>
    </row>
    <row r="6472" spans="1:13">
      <c r="A6472" s="81" t="s">
        <v>14011</v>
      </c>
      <c r="B6472" s="81" t="s">
        <v>15088</v>
      </c>
      <c r="C6472" s="81" t="s">
        <v>15349</v>
      </c>
      <c r="D6472" s="81">
        <v>318</v>
      </c>
      <c r="E6472" s="82" t="s">
        <v>12581</v>
      </c>
      <c r="F6472" s="81" t="s">
        <v>12581</v>
      </c>
      <c r="G6472" s="85">
        <v>95319</v>
      </c>
      <c r="H6472" s="81" t="s">
        <v>15593</v>
      </c>
      <c r="I6472" s="81" t="s">
        <v>644</v>
      </c>
      <c r="J6472" s="81" t="s">
        <v>64</v>
      </c>
      <c r="K6472" s="82">
        <v>0.11</v>
      </c>
      <c r="L6472" s="81" t="s">
        <v>15496</v>
      </c>
      <c r="M6472" s="77"/>
    </row>
    <row r="6473" spans="1:13">
      <c r="A6473" s="81" t="s">
        <v>14011</v>
      </c>
      <c r="B6473" s="81" t="s">
        <v>15088</v>
      </c>
      <c r="C6473" s="81" t="s">
        <v>15349</v>
      </c>
      <c r="D6473" s="81">
        <v>318</v>
      </c>
      <c r="E6473" s="82" t="s">
        <v>12581</v>
      </c>
      <c r="F6473" s="81" t="s">
        <v>12581</v>
      </c>
      <c r="G6473" s="85">
        <v>95320</v>
      </c>
      <c r="H6473" s="81" t="s">
        <v>15594</v>
      </c>
      <c r="I6473" s="81" t="s">
        <v>644</v>
      </c>
      <c r="J6473" s="81" t="s">
        <v>64</v>
      </c>
      <c r="K6473" s="82">
        <v>0.1</v>
      </c>
      <c r="L6473" s="81" t="s">
        <v>15496</v>
      </c>
      <c r="M6473" s="77"/>
    </row>
    <row r="6474" spans="1:13">
      <c r="A6474" s="81" t="s">
        <v>14011</v>
      </c>
      <c r="B6474" s="81" t="s">
        <v>15088</v>
      </c>
      <c r="C6474" s="81" t="s">
        <v>15349</v>
      </c>
      <c r="D6474" s="81">
        <v>318</v>
      </c>
      <c r="E6474" s="82" t="s">
        <v>12581</v>
      </c>
      <c r="F6474" s="81" t="s">
        <v>12581</v>
      </c>
      <c r="G6474" s="85">
        <v>95321</v>
      </c>
      <c r="H6474" s="81" t="s">
        <v>15595</v>
      </c>
      <c r="I6474" s="81" t="s">
        <v>644</v>
      </c>
      <c r="J6474" s="81" t="s">
        <v>64</v>
      </c>
      <c r="K6474" s="82">
        <v>0.09</v>
      </c>
      <c r="L6474" s="81" t="s">
        <v>15496</v>
      </c>
      <c r="M6474" s="77"/>
    </row>
    <row r="6475" spans="1:13">
      <c r="A6475" s="81" t="s">
        <v>14011</v>
      </c>
      <c r="B6475" s="81" t="s">
        <v>15088</v>
      </c>
      <c r="C6475" s="81" t="s">
        <v>15349</v>
      </c>
      <c r="D6475" s="81">
        <v>318</v>
      </c>
      <c r="E6475" s="82" t="s">
        <v>12581</v>
      </c>
      <c r="F6475" s="81" t="s">
        <v>12581</v>
      </c>
      <c r="G6475" s="85">
        <v>95322</v>
      </c>
      <c r="H6475" s="81" t="s">
        <v>15596</v>
      </c>
      <c r="I6475" s="81" t="s">
        <v>644</v>
      </c>
      <c r="J6475" s="81" t="s">
        <v>64</v>
      </c>
      <c r="K6475" s="82">
        <v>0.08</v>
      </c>
      <c r="L6475" s="81" t="s">
        <v>15496</v>
      </c>
      <c r="M6475" s="77"/>
    </row>
    <row r="6476" spans="1:13">
      <c r="A6476" s="81" t="s">
        <v>14011</v>
      </c>
      <c r="B6476" s="81" t="s">
        <v>15088</v>
      </c>
      <c r="C6476" s="81" t="s">
        <v>15349</v>
      </c>
      <c r="D6476" s="81">
        <v>318</v>
      </c>
      <c r="E6476" s="82" t="s">
        <v>12581</v>
      </c>
      <c r="F6476" s="81" t="s">
        <v>12581</v>
      </c>
      <c r="G6476" s="85">
        <v>95323</v>
      </c>
      <c r="H6476" s="81" t="s">
        <v>15597</v>
      </c>
      <c r="I6476" s="81" t="s">
        <v>644</v>
      </c>
      <c r="J6476" s="81" t="s">
        <v>64</v>
      </c>
      <c r="K6476" s="82">
        <v>0.15</v>
      </c>
      <c r="L6476" s="81" t="s">
        <v>15496</v>
      </c>
      <c r="M6476" s="77"/>
    </row>
    <row r="6477" spans="1:13">
      <c r="A6477" s="81" t="s">
        <v>14011</v>
      </c>
      <c r="B6477" s="81" t="s">
        <v>15088</v>
      </c>
      <c r="C6477" s="81" t="s">
        <v>15349</v>
      </c>
      <c r="D6477" s="81">
        <v>318</v>
      </c>
      <c r="E6477" s="82" t="s">
        <v>12581</v>
      </c>
      <c r="F6477" s="81" t="s">
        <v>12581</v>
      </c>
      <c r="G6477" s="85">
        <v>95324</v>
      </c>
      <c r="H6477" s="81" t="s">
        <v>15598</v>
      </c>
      <c r="I6477" s="81" t="s">
        <v>644</v>
      </c>
      <c r="J6477" s="81" t="s">
        <v>64</v>
      </c>
      <c r="K6477" s="82">
        <v>0.2</v>
      </c>
      <c r="L6477" s="81" t="s">
        <v>15496</v>
      </c>
      <c r="M6477" s="77"/>
    </row>
    <row r="6478" spans="1:13">
      <c r="A6478" s="81" t="s">
        <v>14011</v>
      </c>
      <c r="B6478" s="81" t="s">
        <v>15088</v>
      </c>
      <c r="C6478" s="81" t="s">
        <v>15349</v>
      </c>
      <c r="D6478" s="81">
        <v>318</v>
      </c>
      <c r="E6478" s="82" t="s">
        <v>12581</v>
      </c>
      <c r="F6478" s="81" t="s">
        <v>12581</v>
      </c>
      <c r="G6478" s="85">
        <v>95325</v>
      </c>
      <c r="H6478" s="81" t="s">
        <v>15599</v>
      </c>
      <c r="I6478" s="81" t="s">
        <v>644</v>
      </c>
      <c r="J6478" s="81" t="s">
        <v>64</v>
      </c>
      <c r="K6478" s="82">
        <v>0.18</v>
      </c>
      <c r="L6478" s="81" t="s">
        <v>15496</v>
      </c>
      <c r="M6478" s="77"/>
    </row>
    <row r="6479" spans="1:13">
      <c r="A6479" s="81" t="s">
        <v>14011</v>
      </c>
      <c r="B6479" s="81" t="s">
        <v>15088</v>
      </c>
      <c r="C6479" s="81" t="s">
        <v>15349</v>
      </c>
      <c r="D6479" s="81">
        <v>318</v>
      </c>
      <c r="E6479" s="82" t="s">
        <v>12581</v>
      </c>
      <c r="F6479" s="81" t="s">
        <v>12581</v>
      </c>
      <c r="G6479" s="85">
        <v>95326</v>
      </c>
      <c r="H6479" s="81" t="s">
        <v>15600</v>
      </c>
      <c r="I6479" s="81" t="s">
        <v>644</v>
      </c>
      <c r="J6479" s="81" t="s">
        <v>64</v>
      </c>
      <c r="K6479" s="82">
        <v>0.05</v>
      </c>
      <c r="L6479" s="81" t="s">
        <v>15496</v>
      </c>
      <c r="M6479" s="77"/>
    </row>
    <row r="6480" spans="1:13">
      <c r="A6480" s="81" t="s">
        <v>14011</v>
      </c>
      <c r="B6480" s="81" t="s">
        <v>15088</v>
      </c>
      <c r="C6480" s="81" t="s">
        <v>15349</v>
      </c>
      <c r="D6480" s="81">
        <v>318</v>
      </c>
      <c r="E6480" s="82" t="s">
        <v>12581</v>
      </c>
      <c r="F6480" s="81" t="s">
        <v>12581</v>
      </c>
      <c r="G6480" s="85">
        <v>95327</v>
      </c>
      <c r="H6480" s="81" t="s">
        <v>15601</v>
      </c>
      <c r="I6480" s="81" t="s">
        <v>644</v>
      </c>
      <c r="J6480" s="81" t="s">
        <v>64</v>
      </c>
      <c r="K6480" s="82">
        <v>0.21</v>
      </c>
      <c r="L6480" s="81" t="s">
        <v>15496</v>
      </c>
      <c r="M6480" s="77"/>
    </row>
    <row r="6481" spans="1:13">
      <c r="A6481" s="81" t="s">
        <v>14011</v>
      </c>
      <c r="B6481" s="81" t="s">
        <v>15088</v>
      </c>
      <c r="C6481" s="81" t="s">
        <v>15349</v>
      </c>
      <c r="D6481" s="81">
        <v>318</v>
      </c>
      <c r="E6481" s="82" t="s">
        <v>12581</v>
      </c>
      <c r="F6481" s="81" t="s">
        <v>12581</v>
      </c>
      <c r="G6481" s="85">
        <v>95328</v>
      </c>
      <c r="H6481" s="81" t="s">
        <v>15602</v>
      </c>
      <c r="I6481" s="81" t="s">
        <v>644</v>
      </c>
      <c r="J6481" s="81" t="s">
        <v>64</v>
      </c>
      <c r="K6481" s="82">
        <v>0.09</v>
      </c>
      <c r="L6481" s="81" t="s">
        <v>15496</v>
      </c>
      <c r="M6481" s="77"/>
    </row>
    <row r="6482" spans="1:13">
      <c r="A6482" s="81" t="s">
        <v>14011</v>
      </c>
      <c r="B6482" s="81" t="s">
        <v>15088</v>
      </c>
      <c r="C6482" s="81" t="s">
        <v>15349</v>
      </c>
      <c r="D6482" s="81">
        <v>318</v>
      </c>
      <c r="E6482" s="82" t="s">
        <v>12581</v>
      </c>
      <c r="F6482" s="81" t="s">
        <v>12581</v>
      </c>
      <c r="G6482" s="85">
        <v>95329</v>
      </c>
      <c r="H6482" s="81" t="s">
        <v>15603</v>
      </c>
      <c r="I6482" s="81" t="s">
        <v>644</v>
      </c>
      <c r="J6482" s="81" t="s">
        <v>64</v>
      </c>
      <c r="K6482" s="82">
        <v>0.15</v>
      </c>
      <c r="L6482" s="81" t="s">
        <v>15496</v>
      </c>
      <c r="M6482" s="77"/>
    </row>
    <row r="6483" spans="1:13">
      <c r="A6483" s="81" t="s">
        <v>14011</v>
      </c>
      <c r="B6483" s="81" t="s">
        <v>15088</v>
      </c>
      <c r="C6483" s="81" t="s">
        <v>15349</v>
      </c>
      <c r="D6483" s="81">
        <v>318</v>
      </c>
      <c r="E6483" s="82" t="s">
        <v>12581</v>
      </c>
      <c r="F6483" s="81" t="s">
        <v>12581</v>
      </c>
      <c r="G6483" s="85">
        <v>95330</v>
      </c>
      <c r="H6483" s="81" t="s">
        <v>15604</v>
      </c>
      <c r="I6483" s="81" t="s">
        <v>644</v>
      </c>
      <c r="J6483" s="81" t="s">
        <v>350</v>
      </c>
      <c r="K6483" s="82">
        <v>0.13</v>
      </c>
      <c r="L6483" s="81" t="s">
        <v>15496</v>
      </c>
      <c r="M6483" s="77"/>
    </row>
    <row r="6484" spans="1:13">
      <c r="A6484" s="81" t="s">
        <v>14011</v>
      </c>
      <c r="B6484" s="81" t="s">
        <v>15088</v>
      </c>
      <c r="C6484" s="81" t="s">
        <v>15349</v>
      </c>
      <c r="D6484" s="81">
        <v>318</v>
      </c>
      <c r="E6484" s="82" t="s">
        <v>12581</v>
      </c>
      <c r="F6484" s="81" t="s">
        <v>12581</v>
      </c>
      <c r="G6484" s="85">
        <v>95331</v>
      </c>
      <c r="H6484" s="81" t="s">
        <v>15605</v>
      </c>
      <c r="I6484" s="81" t="s">
        <v>644</v>
      </c>
      <c r="J6484" s="81" t="s">
        <v>64</v>
      </c>
      <c r="K6484" s="82">
        <v>0.11</v>
      </c>
      <c r="L6484" s="81" t="s">
        <v>15496</v>
      </c>
      <c r="M6484" s="77"/>
    </row>
    <row r="6485" spans="1:13">
      <c r="A6485" s="81" t="s">
        <v>14011</v>
      </c>
      <c r="B6485" s="81" t="s">
        <v>15088</v>
      </c>
      <c r="C6485" s="81" t="s">
        <v>15349</v>
      </c>
      <c r="D6485" s="81">
        <v>318</v>
      </c>
      <c r="E6485" s="82" t="s">
        <v>12581</v>
      </c>
      <c r="F6485" s="81" t="s">
        <v>12581</v>
      </c>
      <c r="G6485" s="85">
        <v>95332</v>
      </c>
      <c r="H6485" s="81" t="s">
        <v>15606</v>
      </c>
      <c r="I6485" s="81" t="s">
        <v>644</v>
      </c>
      <c r="J6485" s="81" t="s">
        <v>350</v>
      </c>
      <c r="K6485" s="82">
        <v>0.45</v>
      </c>
      <c r="L6485" s="81" t="s">
        <v>15496</v>
      </c>
      <c r="M6485" s="77"/>
    </row>
    <row r="6486" spans="1:13">
      <c r="A6486" s="81" t="s">
        <v>14011</v>
      </c>
      <c r="B6486" s="81" t="s">
        <v>15088</v>
      </c>
      <c r="C6486" s="81" t="s">
        <v>15349</v>
      </c>
      <c r="D6486" s="81">
        <v>318</v>
      </c>
      <c r="E6486" s="82" t="s">
        <v>12581</v>
      </c>
      <c r="F6486" s="81" t="s">
        <v>12581</v>
      </c>
      <c r="G6486" s="85">
        <v>95333</v>
      </c>
      <c r="H6486" s="81" t="s">
        <v>15607</v>
      </c>
      <c r="I6486" s="81" t="s">
        <v>644</v>
      </c>
      <c r="J6486" s="81" t="s">
        <v>64</v>
      </c>
      <c r="K6486" s="82">
        <v>0.45</v>
      </c>
      <c r="L6486" s="81" t="s">
        <v>15496</v>
      </c>
      <c r="M6486" s="77"/>
    </row>
    <row r="6487" spans="1:13">
      <c r="A6487" s="81" t="s">
        <v>14011</v>
      </c>
      <c r="B6487" s="81" t="s">
        <v>15088</v>
      </c>
      <c r="C6487" s="81" t="s">
        <v>15349</v>
      </c>
      <c r="D6487" s="81">
        <v>318</v>
      </c>
      <c r="E6487" s="82" t="s">
        <v>12581</v>
      </c>
      <c r="F6487" s="81" t="s">
        <v>12581</v>
      </c>
      <c r="G6487" s="85">
        <v>95334</v>
      </c>
      <c r="H6487" s="81" t="s">
        <v>15608</v>
      </c>
      <c r="I6487" s="81" t="s">
        <v>644</v>
      </c>
      <c r="J6487" s="81" t="s">
        <v>64</v>
      </c>
      <c r="K6487" s="82">
        <v>0.42</v>
      </c>
      <c r="L6487" s="81" t="s">
        <v>15496</v>
      </c>
      <c r="M6487" s="77"/>
    </row>
    <row r="6488" spans="1:13">
      <c r="A6488" s="81" t="s">
        <v>14011</v>
      </c>
      <c r="B6488" s="81" t="s">
        <v>15088</v>
      </c>
      <c r="C6488" s="81" t="s">
        <v>15349</v>
      </c>
      <c r="D6488" s="81">
        <v>318</v>
      </c>
      <c r="E6488" s="82" t="s">
        <v>12581</v>
      </c>
      <c r="F6488" s="81" t="s">
        <v>12581</v>
      </c>
      <c r="G6488" s="85">
        <v>95335</v>
      </c>
      <c r="H6488" s="81" t="s">
        <v>15609</v>
      </c>
      <c r="I6488" s="81" t="s">
        <v>644</v>
      </c>
      <c r="J6488" s="81" t="s">
        <v>350</v>
      </c>
      <c r="K6488" s="82">
        <v>0.21</v>
      </c>
      <c r="L6488" s="81" t="s">
        <v>15496</v>
      </c>
      <c r="M6488" s="77"/>
    </row>
    <row r="6489" spans="1:13">
      <c r="A6489" s="81" t="s">
        <v>14011</v>
      </c>
      <c r="B6489" s="81" t="s">
        <v>15088</v>
      </c>
      <c r="C6489" s="81" t="s">
        <v>15349</v>
      </c>
      <c r="D6489" s="81">
        <v>318</v>
      </c>
      <c r="E6489" s="82" t="s">
        <v>12581</v>
      </c>
      <c r="F6489" s="81" t="s">
        <v>12581</v>
      </c>
      <c r="G6489" s="85">
        <v>95336</v>
      </c>
      <c r="H6489" s="81" t="s">
        <v>15610</v>
      </c>
      <c r="I6489" s="81" t="s">
        <v>644</v>
      </c>
      <c r="J6489" s="81" t="s">
        <v>64</v>
      </c>
      <c r="K6489" s="82">
        <v>0.14000000000000001</v>
      </c>
      <c r="L6489" s="81" t="s">
        <v>15496</v>
      </c>
      <c r="M6489" s="77"/>
    </row>
    <row r="6490" spans="1:13">
      <c r="A6490" s="81" t="s">
        <v>14011</v>
      </c>
      <c r="B6490" s="81" t="s">
        <v>15088</v>
      </c>
      <c r="C6490" s="81" t="s">
        <v>15349</v>
      </c>
      <c r="D6490" s="81">
        <v>318</v>
      </c>
      <c r="E6490" s="82" t="s">
        <v>12581</v>
      </c>
      <c r="F6490" s="81" t="s">
        <v>12581</v>
      </c>
      <c r="G6490" s="85">
        <v>95337</v>
      </c>
      <c r="H6490" s="81" t="s">
        <v>15611</v>
      </c>
      <c r="I6490" s="81" t="s">
        <v>644</v>
      </c>
      <c r="J6490" s="81" t="s">
        <v>64</v>
      </c>
      <c r="K6490" s="82">
        <v>0.13</v>
      </c>
      <c r="L6490" s="81" t="s">
        <v>15496</v>
      </c>
      <c r="M6490" s="77"/>
    </row>
    <row r="6491" spans="1:13">
      <c r="A6491" s="81" t="s">
        <v>14011</v>
      </c>
      <c r="B6491" s="81" t="s">
        <v>15088</v>
      </c>
      <c r="C6491" s="81" t="s">
        <v>15349</v>
      </c>
      <c r="D6491" s="81">
        <v>318</v>
      </c>
      <c r="E6491" s="82" t="s">
        <v>12581</v>
      </c>
      <c r="F6491" s="81" t="s">
        <v>12581</v>
      </c>
      <c r="G6491" s="85">
        <v>95338</v>
      </c>
      <c r="H6491" s="81" t="s">
        <v>15612</v>
      </c>
      <c r="I6491" s="81" t="s">
        <v>644</v>
      </c>
      <c r="J6491" s="81" t="s">
        <v>64</v>
      </c>
      <c r="K6491" s="82">
        <v>0.25</v>
      </c>
      <c r="L6491" s="81" t="s">
        <v>15496</v>
      </c>
      <c r="M6491" s="77"/>
    </row>
    <row r="6492" spans="1:13">
      <c r="A6492" s="81" t="s">
        <v>14011</v>
      </c>
      <c r="B6492" s="81" t="s">
        <v>15088</v>
      </c>
      <c r="C6492" s="81" t="s">
        <v>15349</v>
      </c>
      <c r="D6492" s="81">
        <v>318</v>
      </c>
      <c r="E6492" s="82" t="s">
        <v>12581</v>
      </c>
      <c r="F6492" s="81" t="s">
        <v>12581</v>
      </c>
      <c r="G6492" s="85">
        <v>95339</v>
      </c>
      <c r="H6492" s="81" t="s">
        <v>15613</v>
      </c>
      <c r="I6492" s="81" t="s">
        <v>644</v>
      </c>
      <c r="J6492" s="81" t="s">
        <v>64</v>
      </c>
      <c r="K6492" s="82">
        <v>0.19</v>
      </c>
      <c r="L6492" s="81" t="s">
        <v>15496</v>
      </c>
      <c r="M6492" s="77"/>
    </row>
    <row r="6493" spans="1:13">
      <c r="A6493" s="81" t="s">
        <v>14011</v>
      </c>
      <c r="B6493" s="81" t="s">
        <v>15088</v>
      </c>
      <c r="C6493" s="81" t="s">
        <v>15349</v>
      </c>
      <c r="D6493" s="81">
        <v>318</v>
      </c>
      <c r="E6493" s="82" t="s">
        <v>12581</v>
      </c>
      <c r="F6493" s="81" t="s">
        <v>12581</v>
      </c>
      <c r="G6493" s="85">
        <v>95340</v>
      </c>
      <c r="H6493" s="81" t="s">
        <v>15614</v>
      </c>
      <c r="I6493" s="81" t="s">
        <v>644</v>
      </c>
      <c r="J6493" s="81" t="s">
        <v>64</v>
      </c>
      <c r="K6493" s="82">
        <v>0.18</v>
      </c>
      <c r="L6493" s="81" t="s">
        <v>15496</v>
      </c>
      <c r="M6493" s="77"/>
    </row>
    <row r="6494" spans="1:13">
      <c r="A6494" s="81" t="s">
        <v>14011</v>
      </c>
      <c r="B6494" s="81" t="s">
        <v>15088</v>
      </c>
      <c r="C6494" s="81" t="s">
        <v>15349</v>
      </c>
      <c r="D6494" s="81">
        <v>318</v>
      </c>
      <c r="E6494" s="82" t="s">
        <v>12581</v>
      </c>
      <c r="F6494" s="81" t="s">
        <v>12581</v>
      </c>
      <c r="G6494" s="85">
        <v>95341</v>
      </c>
      <c r="H6494" s="81" t="s">
        <v>15615</v>
      </c>
      <c r="I6494" s="81" t="s">
        <v>644</v>
      </c>
      <c r="J6494" s="81" t="s">
        <v>64</v>
      </c>
      <c r="K6494" s="82">
        <v>0.18</v>
      </c>
      <c r="L6494" s="81" t="s">
        <v>15496</v>
      </c>
      <c r="M6494" s="77"/>
    </row>
    <row r="6495" spans="1:13">
      <c r="A6495" s="81" t="s">
        <v>14011</v>
      </c>
      <c r="B6495" s="81" t="s">
        <v>15088</v>
      </c>
      <c r="C6495" s="81" t="s">
        <v>15349</v>
      </c>
      <c r="D6495" s="81">
        <v>318</v>
      </c>
      <c r="E6495" s="82" t="s">
        <v>12581</v>
      </c>
      <c r="F6495" s="81" t="s">
        <v>12581</v>
      </c>
      <c r="G6495" s="85">
        <v>95342</v>
      </c>
      <c r="H6495" s="81" t="s">
        <v>15616</v>
      </c>
      <c r="I6495" s="81" t="s">
        <v>644</v>
      </c>
      <c r="J6495" s="81" t="s">
        <v>64</v>
      </c>
      <c r="K6495" s="82">
        <v>0.14000000000000001</v>
      </c>
      <c r="L6495" s="81" t="s">
        <v>15496</v>
      </c>
      <c r="M6495" s="77"/>
    </row>
    <row r="6496" spans="1:13">
      <c r="A6496" s="81" t="s">
        <v>14011</v>
      </c>
      <c r="B6496" s="81" t="s">
        <v>15088</v>
      </c>
      <c r="C6496" s="81" t="s">
        <v>15349</v>
      </c>
      <c r="D6496" s="81">
        <v>318</v>
      </c>
      <c r="E6496" s="82" t="s">
        <v>12581</v>
      </c>
      <c r="F6496" s="81" t="s">
        <v>12581</v>
      </c>
      <c r="G6496" s="85">
        <v>95343</v>
      </c>
      <c r="H6496" s="81" t="s">
        <v>15617</v>
      </c>
      <c r="I6496" s="81" t="s">
        <v>644</v>
      </c>
      <c r="J6496" s="81" t="s">
        <v>64</v>
      </c>
      <c r="K6496" s="82">
        <v>0.21</v>
      </c>
      <c r="L6496" s="81" t="s">
        <v>15496</v>
      </c>
      <c r="M6496" s="77"/>
    </row>
    <row r="6497" spans="1:13">
      <c r="A6497" s="81" t="s">
        <v>14011</v>
      </c>
      <c r="B6497" s="81" t="s">
        <v>15088</v>
      </c>
      <c r="C6497" s="81" t="s">
        <v>15349</v>
      </c>
      <c r="D6497" s="81">
        <v>318</v>
      </c>
      <c r="E6497" s="82" t="s">
        <v>12581</v>
      </c>
      <c r="F6497" s="81" t="s">
        <v>12581</v>
      </c>
      <c r="G6497" s="85">
        <v>95344</v>
      </c>
      <c r="H6497" s="81" t="s">
        <v>15618</v>
      </c>
      <c r="I6497" s="81" t="s">
        <v>644</v>
      </c>
      <c r="J6497" s="81" t="s">
        <v>64</v>
      </c>
      <c r="K6497" s="82">
        <v>0.14000000000000001</v>
      </c>
      <c r="L6497" s="81" t="s">
        <v>15496</v>
      </c>
      <c r="M6497" s="77"/>
    </row>
    <row r="6498" spans="1:13">
      <c r="A6498" s="81" t="s">
        <v>14011</v>
      </c>
      <c r="B6498" s="81" t="s">
        <v>15088</v>
      </c>
      <c r="C6498" s="81" t="s">
        <v>15349</v>
      </c>
      <c r="D6498" s="81">
        <v>318</v>
      </c>
      <c r="E6498" s="82" t="s">
        <v>12581</v>
      </c>
      <c r="F6498" s="81" t="s">
        <v>12581</v>
      </c>
      <c r="G6498" s="85">
        <v>95345</v>
      </c>
      <c r="H6498" s="81" t="s">
        <v>15619</v>
      </c>
      <c r="I6498" s="81" t="s">
        <v>644</v>
      </c>
      <c r="J6498" s="81" t="s">
        <v>64</v>
      </c>
      <c r="K6498" s="82">
        <v>0.4</v>
      </c>
      <c r="L6498" s="81" t="s">
        <v>15496</v>
      </c>
      <c r="M6498" s="77"/>
    </row>
    <row r="6499" spans="1:13">
      <c r="A6499" s="81" t="s">
        <v>14011</v>
      </c>
      <c r="B6499" s="81" t="s">
        <v>15088</v>
      </c>
      <c r="C6499" s="81" t="s">
        <v>15349</v>
      </c>
      <c r="D6499" s="81">
        <v>318</v>
      </c>
      <c r="E6499" s="82" t="s">
        <v>12581</v>
      </c>
      <c r="F6499" s="81" t="s">
        <v>12581</v>
      </c>
      <c r="G6499" s="85">
        <v>95346</v>
      </c>
      <c r="H6499" s="81" t="s">
        <v>15620</v>
      </c>
      <c r="I6499" s="81" t="s">
        <v>644</v>
      </c>
      <c r="J6499" s="81" t="s">
        <v>64</v>
      </c>
      <c r="K6499" s="82">
        <v>0.06</v>
      </c>
      <c r="L6499" s="81" t="s">
        <v>15496</v>
      </c>
      <c r="M6499" s="77"/>
    </row>
    <row r="6500" spans="1:13">
      <c r="A6500" s="81" t="s">
        <v>14011</v>
      </c>
      <c r="B6500" s="81" t="s">
        <v>15088</v>
      </c>
      <c r="C6500" s="81" t="s">
        <v>15349</v>
      </c>
      <c r="D6500" s="81">
        <v>318</v>
      </c>
      <c r="E6500" s="82" t="s">
        <v>12581</v>
      </c>
      <c r="F6500" s="81" t="s">
        <v>12581</v>
      </c>
      <c r="G6500" s="85">
        <v>95347</v>
      </c>
      <c r="H6500" s="81" t="s">
        <v>15621</v>
      </c>
      <c r="I6500" s="81" t="s">
        <v>644</v>
      </c>
      <c r="J6500" s="81" t="s">
        <v>64</v>
      </c>
      <c r="K6500" s="82">
        <v>0.06</v>
      </c>
      <c r="L6500" s="81" t="s">
        <v>15496</v>
      </c>
      <c r="M6500" s="77"/>
    </row>
    <row r="6501" spans="1:13">
      <c r="A6501" s="81" t="s">
        <v>14011</v>
      </c>
      <c r="B6501" s="81" t="s">
        <v>15088</v>
      </c>
      <c r="C6501" s="81" t="s">
        <v>15349</v>
      </c>
      <c r="D6501" s="81">
        <v>318</v>
      </c>
      <c r="E6501" s="82" t="s">
        <v>12581</v>
      </c>
      <c r="F6501" s="81" t="s">
        <v>12581</v>
      </c>
      <c r="G6501" s="85">
        <v>95348</v>
      </c>
      <c r="H6501" s="81" t="s">
        <v>15622</v>
      </c>
      <c r="I6501" s="81" t="s">
        <v>644</v>
      </c>
      <c r="J6501" s="81" t="s">
        <v>64</v>
      </c>
      <c r="K6501" s="82">
        <v>0.08</v>
      </c>
      <c r="L6501" s="81" t="s">
        <v>15496</v>
      </c>
      <c r="M6501" s="77"/>
    </row>
    <row r="6502" spans="1:13">
      <c r="A6502" s="81" t="s">
        <v>14011</v>
      </c>
      <c r="B6502" s="81" t="s">
        <v>15088</v>
      </c>
      <c r="C6502" s="81" t="s">
        <v>15349</v>
      </c>
      <c r="D6502" s="81">
        <v>318</v>
      </c>
      <c r="E6502" s="82" t="s">
        <v>12581</v>
      </c>
      <c r="F6502" s="81" t="s">
        <v>12581</v>
      </c>
      <c r="G6502" s="85">
        <v>95349</v>
      </c>
      <c r="H6502" s="81" t="s">
        <v>15623</v>
      </c>
      <c r="I6502" s="81" t="s">
        <v>644</v>
      </c>
      <c r="J6502" s="81" t="s">
        <v>64</v>
      </c>
      <c r="K6502" s="82">
        <v>0.05</v>
      </c>
      <c r="L6502" s="81" t="s">
        <v>15496</v>
      </c>
      <c r="M6502" s="77"/>
    </row>
    <row r="6503" spans="1:13">
      <c r="A6503" s="81" t="s">
        <v>14011</v>
      </c>
      <c r="B6503" s="81" t="s">
        <v>15088</v>
      </c>
      <c r="C6503" s="81" t="s">
        <v>15349</v>
      </c>
      <c r="D6503" s="81">
        <v>318</v>
      </c>
      <c r="E6503" s="82" t="s">
        <v>12581</v>
      </c>
      <c r="F6503" s="81" t="s">
        <v>12581</v>
      </c>
      <c r="G6503" s="85">
        <v>95350</v>
      </c>
      <c r="H6503" s="81" t="s">
        <v>15624</v>
      </c>
      <c r="I6503" s="81" t="s">
        <v>644</v>
      </c>
      <c r="J6503" s="81" t="s">
        <v>64</v>
      </c>
      <c r="K6503" s="82">
        <v>7.0000000000000007E-2</v>
      </c>
      <c r="L6503" s="81" t="s">
        <v>15496</v>
      </c>
      <c r="M6503" s="77"/>
    </row>
    <row r="6504" spans="1:13">
      <c r="A6504" s="81" t="s">
        <v>14011</v>
      </c>
      <c r="B6504" s="81" t="s">
        <v>15088</v>
      </c>
      <c r="C6504" s="81" t="s">
        <v>15349</v>
      </c>
      <c r="D6504" s="81">
        <v>318</v>
      </c>
      <c r="E6504" s="82" t="s">
        <v>12581</v>
      </c>
      <c r="F6504" s="81" t="s">
        <v>12581</v>
      </c>
      <c r="G6504" s="85">
        <v>95351</v>
      </c>
      <c r="H6504" s="81" t="s">
        <v>15625</v>
      </c>
      <c r="I6504" s="81" t="s">
        <v>644</v>
      </c>
      <c r="J6504" s="81" t="s">
        <v>64</v>
      </c>
      <c r="K6504" s="82">
        <v>0.22</v>
      </c>
      <c r="L6504" s="81" t="s">
        <v>15496</v>
      </c>
      <c r="M6504" s="77"/>
    </row>
    <row r="6505" spans="1:13">
      <c r="A6505" s="81" t="s">
        <v>14011</v>
      </c>
      <c r="B6505" s="81" t="s">
        <v>15088</v>
      </c>
      <c r="C6505" s="81" t="s">
        <v>15349</v>
      </c>
      <c r="D6505" s="81">
        <v>318</v>
      </c>
      <c r="E6505" s="82" t="s">
        <v>12581</v>
      </c>
      <c r="F6505" s="81" t="s">
        <v>12581</v>
      </c>
      <c r="G6505" s="85">
        <v>95352</v>
      </c>
      <c r="H6505" s="81" t="s">
        <v>15626</v>
      </c>
      <c r="I6505" s="81" t="s">
        <v>644</v>
      </c>
      <c r="J6505" s="81" t="s">
        <v>64</v>
      </c>
      <c r="K6505" s="82">
        <v>0.1</v>
      </c>
      <c r="L6505" s="81" t="s">
        <v>15496</v>
      </c>
      <c r="M6505" s="77"/>
    </row>
    <row r="6506" spans="1:13">
      <c r="A6506" s="81" t="s">
        <v>14011</v>
      </c>
      <c r="B6506" s="81" t="s">
        <v>15088</v>
      </c>
      <c r="C6506" s="81" t="s">
        <v>15349</v>
      </c>
      <c r="D6506" s="81">
        <v>318</v>
      </c>
      <c r="E6506" s="82" t="s">
        <v>12581</v>
      </c>
      <c r="F6506" s="81" t="s">
        <v>12581</v>
      </c>
      <c r="G6506" s="85">
        <v>95354</v>
      </c>
      <c r="H6506" s="81" t="s">
        <v>15627</v>
      </c>
      <c r="I6506" s="81" t="s">
        <v>644</v>
      </c>
      <c r="J6506" s="81" t="s">
        <v>64</v>
      </c>
      <c r="K6506" s="82">
        <v>0.09</v>
      </c>
      <c r="L6506" s="81" t="s">
        <v>15496</v>
      </c>
      <c r="M6506" s="77"/>
    </row>
    <row r="6507" spans="1:13">
      <c r="A6507" s="81" t="s">
        <v>14011</v>
      </c>
      <c r="B6507" s="81" t="s">
        <v>15088</v>
      </c>
      <c r="C6507" s="81" t="s">
        <v>15349</v>
      </c>
      <c r="D6507" s="81">
        <v>318</v>
      </c>
      <c r="E6507" s="82" t="s">
        <v>12581</v>
      </c>
      <c r="F6507" s="81" t="s">
        <v>12581</v>
      </c>
      <c r="G6507" s="85">
        <v>95355</v>
      </c>
      <c r="H6507" s="81" t="s">
        <v>15628</v>
      </c>
      <c r="I6507" s="81" t="s">
        <v>644</v>
      </c>
      <c r="J6507" s="81" t="s">
        <v>64</v>
      </c>
      <c r="K6507" s="82">
        <v>0.1</v>
      </c>
      <c r="L6507" s="81" t="s">
        <v>15496</v>
      </c>
      <c r="M6507" s="77"/>
    </row>
    <row r="6508" spans="1:13">
      <c r="A6508" s="81" t="s">
        <v>14011</v>
      </c>
      <c r="B6508" s="81" t="s">
        <v>15088</v>
      </c>
      <c r="C6508" s="81" t="s">
        <v>15349</v>
      </c>
      <c r="D6508" s="81">
        <v>318</v>
      </c>
      <c r="E6508" s="82" t="s">
        <v>12581</v>
      </c>
      <c r="F6508" s="81" t="s">
        <v>12581</v>
      </c>
      <c r="G6508" s="85">
        <v>95356</v>
      </c>
      <c r="H6508" s="81" t="s">
        <v>15629</v>
      </c>
      <c r="I6508" s="81" t="s">
        <v>644</v>
      </c>
      <c r="J6508" s="81" t="s">
        <v>64</v>
      </c>
      <c r="K6508" s="82">
        <v>0.12</v>
      </c>
      <c r="L6508" s="81" t="s">
        <v>15496</v>
      </c>
      <c r="M6508" s="77"/>
    </row>
    <row r="6509" spans="1:13">
      <c r="A6509" s="81" t="s">
        <v>14011</v>
      </c>
      <c r="B6509" s="81" t="s">
        <v>15088</v>
      </c>
      <c r="C6509" s="81" t="s">
        <v>15349</v>
      </c>
      <c r="D6509" s="81">
        <v>318</v>
      </c>
      <c r="E6509" s="82" t="s">
        <v>12581</v>
      </c>
      <c r="F6509" s="81" t="s">
        <v>12581</v>
      </c>
      <c r="G6509" s="85">
        <v>95357</v>
      </c>
      <c r="H6509" s="81" t="s">
        <v>15630</v>
      </c>
      <c r="I6509" s="81" t="s">
        <v>644</v>
      </c>
      <c r="J6509" s="81" t="s">
        <v>350</v>
      </c>
      <c r="K6509" s="82">
        <v>0.18</v>
      </c>
      <c r="L6509" s="81" t="s">
        <v>15496</v>
      </c>
      <c r="M6509" s="77"/>
    </row>
    <row r="6510" spans="1:13">
      <c r="A6510" s="81" t="s">
        <v>14011</v>
      </c>
      <c r="B6510" s="81" t="s">
        <v>15088</v>
      </c>
      <c r="C6510" s="81" t="s">
        <v>15349</v>
      </c>
      <c r="D6510" s="81">
        <v>318</v>
      </c>
      <c r="E6510" s="82" t="s">
        <v>12581</v>
      </c>
      <c r="F6510" s="81" t="s">
        <v>12581</v>
      </c>
      <c r="G6510" s="85">
        <v>95358</v>
      </c>
      <c r="H6510" s="81" t="s">
        <v>15631</v>
      </c>
      <c r="I6510" s="81" t="s">
        <v>644</v>
      </c>
      <c r="J6510" s="81" t="s">
        <v>64</v>
      </c>
      <c r="K6510" s="82">
        <v>0.21</v>
      </c>
      <c r="L6510" s="81" t="s">
        <v>15496</v>
      </c>
      <c r="M6510" s="77"/>
    </row>
    <row r="6511" spans="1:13">
      <c r="A6511" s="81" t="s">
        <v>14011</v>
      </c>
      <c r="B6511" s="81" t="s">
        <v>15088</v>
      </c>
      <c r="C6511" s="81" t="s">
        <v>15349</v>
      </c>
      <c r="D6511" s="81">
        <v>318</v>
      </c>
      <c r="E6511" s="82" t="s">
        <v>12581</v>
      </c>
      <c r="F6511" s="81" t="s">
        <v>12581</v>
      </c>
      <c r="G6511" s="85">
        <v>95359</v>
      </c>
      <c r="H6511" s="81" t="s">
        <v>15632</v>
      </c>
      <c r="I6511" s="81" t="s">
        <v>644</v>
      </c>
      <c r="J6511" s="81" t="s">
        <v>64</v>
      </c>
      <c r="K6511" s="82">
        <v>0.19</v>
      </c>
      <c r="L6511" s="81" t="s">
        <v>15496</v>
      </c>
      <c r="M6511" s="77"/>
    </row>
    <row r="6512" spans="1:13">
      <c r="A6512" s="81" t="s">
        <v>14011</v>
      </c>
      <c r="B6512" s="81" t="s">
        <v>15088</v>
      </c>
      <c r="C6512" s="81" t="s">
        <v>15349</v>
      </c>
      <c r="D6512" s="81">
        <v>318</v>
      </c>
      <c r="E6512" s="82" t="s">
        <v>12581</v>
      </c>
      <c r="F6512" s="81" t="s">
        <v>12581</v>
      </c>
      <c r="G6512" s="85">
        <v>95360</v>
      </c>
      <c r="H6512" s="81" t="s">
        <v>15633</v>
      </c>
      <c r="I6512" s="81" t="s">
        <v>644</v>
      </c>
      <c r="J6512" s="81" t="s">
        <v>64</v>
      </c>
      <c r="K6512" s="82">
        <v>0.15</v>
      </c>
      <c r="L6512" s="81" t="s">
        <v>15496</v>
      </c>
      <c r="M6512" s="77"/>
    </row>
    <row r="6513" spans="1:13">
      <c r="A6513" s="81" t="s">
        <v>14011</v>
      </c>
      <c r="B6513" s="81" t="s">
        <v>15088</v>
      </c>
      <c r="C6513" s="81" t="s">
        <v>15349</v>
      </c>
      <c r="D6513" s="81">
        <v>318</v>
      </c>
      <c r="E6513" s="82" t="s">
        <v>12581</v>
      </c>
      <c r="F6513" s="81" t="s">
        <v>12581</v>
      </c>
      <c r="G6513" s="85">
        <v>95361</v>
      </c>
      <c r="H6513" s="81" t="s">
        <v>15634</v>
      </c>
      <c r="I6513" s="81" t="s">
        <v>644</v>
      </c>
      <c r="J6513" s="81" t="s">
        <v>64</v>
      </c>
      <c r="K6513" s="82">
        <v>0.09</v>
      </c>
      <c r="L6513" s="81" t="s">
        <v>15496</v>
      </c>
      <c r="M6513" s="77"/>
    </row>
    <row r="6514" spans="1:13">
      <c r="A6514" s="81" t="s">
        <v>14011</v>
      </c>
      <c r="B6514" s="81" t="s">
        <v>15088</v>
      </c>
      <c r="C6514" s="81" t="s">
        <v>15349</v>
      </c>
      <c r="D6514" s="81">
        <v>318</v>
      </c>
      <c r="E6514" s="82" t="s">
        <v>12581</v>
      </c>
      <c r="F6514" s="81" t="s">
        <v>12581</v>
      </c>
      <c r="G6514" s="85">
        <v>95362</v>
      </c>
      <c r="H6514" s="81" t="s">
        <v>15635</v>
      </c>
      <c r="I6514" s="81" t="s">
        <v>644</v>
      </c>
      <c r="J6514" s="81" t="s">
        <v>64</v>
      </c>
      <c r="K6514" s="82">
        <v>0.12</v>
      </c>
      <c r="L6514" s="81" t="s">
        <v>15496</v>
      </c>
      <c r="M6514" s="77"/>
    </row>
    <row r="6515" spans="1:13">
      <c r="A6515" s="81" t="s">
        <v>14011</v>
      </c>
      <c r="B6515" s="81" t="s">
        <v>15088</v>
      </c>
      <c r="C6515" s="81" t="s">
        <v>15349</v>
      </c>
      <c r="D6515" s="81">
        <v>318</v>
      </c>
      <c r="E6515" s="82" t="s">
        <v>12581</v>
      </c>
      <c r="F6515" s="81" t="s">
        <v>12581</v>
      </c>
      <c r="G6515" s="85">
        <v>95363</v>
      </c>
      <c r="H6515" s="81" t="s">
        <v>15636</v>
      </c>
      <c r="I6515" s="81" t="s">
        <v>644</v>
      </c>
      <c r="J6515" s="81" t="s">
        <v>64</v>
      </c>
      <c r="K6515" s="82">
        <v>0.15</v>
      </c>
      <c r="L6515" s="81" t="s">
        <v>15496</v>
      </c>
      <c r="M6515" s="77"/>
    </row>
    <row r="6516" spans="1:13">
      <c r="A6516" s="81" t="s">
        <v>14011</v>
      </c>
      <c r="B6516" s="81" t="s">
        <v>15088</v>
      </c>
      <c r="C6516" s="81" t="s">
        <v>15349</v>
      </c>
      <c r="D6516" s="81">
        <v>318</v>
      </c>
      <c r="E6516" s="82" t="s">
        <v>12581</v>
      </c>
      <c r="F6516" s="81" t="s">
        <v>12581</v>
      </c>
      <c r="G6516" s="85">
        <v>95364</v>
      </c>
      <c r="H6516" s="81" t="s">
        <v>15637</v>
      </c>
      <c r="I6516" s="81" t="s">
        <v>644</v>
      </c>
      <c r="J6516" s="81" t="s">
        <v>64</v>
      </c>
      <c r="K6516" s="82">
        <v>0.13</v>
      </c>
      <c r="L6516" s="81" t="s">
        <v>15496</v>
      </c>
      <c r="M6516" s="77"/>
    </row>
    <row r="6517" spans="1:13">
      <c r="A6517" s="81" t="s">
        <v>14011</v>
      </c>
      <c r="B6517" s="81" t="s">
        <v>15088</v>
      </c>
      <c r="C6517" s="81" t="s">
        <v>15349</v>
      </c>
      <c r="D6517" s="81">
        <v>318</v>
      </c>
      <c r="E6517" s="82" t="s">
        <v>12581</v>
      </c>
      <c r="F6517" s="81" t="s">
        <v>12581</v>
      </c>
      <c r="G6517" s="85">
        <v>95365</v>
      </c>
      <c r="H6517" s="81" t="s">
        <v>15638</v>
      </c>
      <c r="I6517" s="81" t="s">
        <v>644</v>
      </c>
      <c r="J6517" s="81" t="s">
        <v>64</v>
      </c>
      <c r="K6517" s="82">
        <v>0.12</v>
      </c>
      <c r="L6517" s="81" t="s">
        <v>15496</v>
      </c>
      <c r="M6517" s="77"/>
    </row>
    <row r="6518" spans="1:13">
      <c r="A6518" s="81" t="s">
        <v>14011</v>
      </c>
      <c r="B6518" s="81" t="s">
        <v>15088</v>
      </c>
      <c r="C6518" s="81" t="s">
        <v>15349</v>
      </c>
      <c r="D6518" s="81">
        <v>318</v>
      </c>
      <c r="E6518" s="82" t="s">
        <v>12581</v>
      </c>
      <c r="F6518" s="81" t="s">
        <v>12581</v>
      </c>
      <c r="G6518" s="85">
        <v>95366</v>
      </c>
      <c r="H6518" s="81" t="s">
        <v>15639</v>
      </c>
      <c r="I6518" s="81" t="s">
        <v>644</v>
      </c>
      <c r="J6518" s="81" t="s">
        <v>64</v>
      </c>
      <c r="K6518" s="82">
        <v>0.09</v>
      </c>
      <c r="L6518" s="81" t="s">
        <v>15496</v>
      </c>
      <c r="M6518" s="77"/>
    </row>
    <row r="6519" spans="1:13">
      <c r="A6519" s="81" t="s">
        <v>14011</v>
      </c>
      <c r="B6519" s="81" t="s">
        <v>15088</v>
      </c>
      <c r="C6519" s="81" t="s">
        <v>15349</v>
      </c>
      <c r="D6519" s="81">
        <v>318</v>
      </c>
      <c r="E6519" s="82" t="s">
        <v>12581</v>
      </c>
      <c r="F6519" s="81" t="s">
        <v>12581</v>
      </c>
      <c r="G6519" s="85">
        <v>95367</v>
      </c>
      <c r="H6519" s="81" t="s">
        <v>15640</v>
      </c>
      <c r="I6519" s="81" t="s">
        <v>644</v>
      </c>
      <c r="J6519" s="81" t="s">
        <v>64</v>
      </c>
      <c r="K6519" s="82">
        <v>0.1</v>
      </c>
      <c r="L6519" s="81" t="s">
        <v>15496</v>
      </c>
      <c r="M6519" s="77"/>
    </row>
    <row r="6520" spans="1:13">
      <c r="A6520" s="81" t="s">
        <v>14011</v>
      </c>
      <c r="B6520" s="81" t="s">
        <v>15088</v>
      </c>
      <c r="C6520" s="81" t="s">
        <v>15349</v>
      </c>
      <c r="D6520" s="81">
        <v>318</v>
      </c>
      <c r="E6520" s="82" t="s">
        <v>12581</v>
      </c>
      <c r="F6520" s="81" t="s">
        <v>12581</v>
      </c>
      <c r="G6520" s="85">
        <v>95368</v>
      </c>
      <c r="H6520" s="81" t="s">
        <v>15641</v>
      </c>
      <c r="I6520" s="81" t="s">
        <v>644</v>
      </c>
      <c r="J6520" s="81" t="s">
        <v>64</v>
      </c>
      <c r="K6520" s="82">
        <v>0.16</v>
      </c>
      <c r="L6520" s="81" t="s">
        <v>15496</v>
      </c>
      <c r="M6520" s="77"/>
    </row>
    <row r="6521" spans="1:13">
      <c r="A6521" s="81" t="s">
        <v>14011</v>
      </c>
      <c r="B6521" s="81" t="s">
        <v>15088</v>
      </c>
      <c r="C6521" s="81" t="s">
        <v>15349</v>
      </c>
      <c r="D6521" s="81">
        <v>318</v>
      </c>
      <c r="E6521" s="82" t="s">
        <v>12581</v>
      </c>
      <c r="F6521" s="81" t="s">
        <v>12581</v>
      </c>
      <c r="G6521" s="85">
        <v>95369</v>
      </c>
      <c r="H6521" s="81" t="s">
        <v>15642</v>
      </c>
      <c r="I6521" s="81" t="s">
        <v>644</v>
      </c>
      <c r="J6521" s="81" t="s">
        <v>64</v>
      </c>
      <c r="K6521" s="82">
        <v>0.13</v>
      </c>
      <c r="L6521" s="81" t="s">
        <v>15496</v>
      </c>
      <c r="M6521" s="77"/>
    </row>
    <row r="6522" spans="1:13">
      <c r="A6522" s="81" t="s">
        <v>14011</v>
      </c>
      <c r="B6522" s="81" t="s">
        <v>15088</v>
      </c>
      <c r="C6522" s="81" t="s">
        <v>15349</v>
      </c>
      <c r="D6522" s="81">
        <v>318</v>
      </c>
      <c r="E6522" s="82" t="s">
        <v>12581</v>
      </c>
      <c r="F6522" s="81" t="s">
        <v>12581</v>
      </c>
      <c r="G6522" s="85">
        <v>95370</v>
      </c>
      <c r="H6522" s="81" t="s">
        <v>15643</v>
      </c>
      <c r="I6522" s="81" t="s">
        <v>644</v>
      </c>
      <c r="J6522" s="81" t="s">
        <v>64</v>
      </c>
      <c r="K6522" s="82">
        <v>0.2</v>
      </c>
      <c r="L6522" s="81" t="s">
        <v>15496</v>
      </c>
      <c r="M6522" s="77"/>
    </row>
    <row r="6523" spans="1:13">
      <c r="A6523" s="81" t="s">
        <v>14011</v>
      </c>
      <c r="B6523" s="81" t="s">
        <v>15088</v>
      </c>
      <c r="C6523" s="81" t="s">
        <v>15349</v>
      </c>
      <c r="D6523" s="81">
        <v>318</v>
      </c>
      <c r="E6523" s="82" t="s">
        <v>12581</v>
      </c>
      <c r="F6523" s="81" t="s">
        <v>12581</v>
      </c>
      <c r="G6523" s="85">
        <v>95371</v>
      </c>
      <c r="H6523" s="81" t="s">
        <v>15644</v>
      </c>
      <c r="I6523" s="81" t="s">
        <v>644</v>
      </c>
      <c r="J6523" s="81" t="s">
        <v>350</v>
      </c>
      <c r="K6523" s="82">
        <v>0.25</v>
      </c>
      <c r="L6523" s="81" t="s">
        <v>15496</v>
      </c>
      <c r="M6523" s="77"/>
    </row>
    <row r="6524" spans="1:13">
      <c r="A6524" s="81" t="s">
        <v>14011</v>
      </c>
      <c r="B6524" s="81" t="s">
        <v>15088</v>
      </c>
      <c r="C6524" s="81" t="s">
        <v>15349</v>
      </c>
      <c r="D6524" s="81">
        <v>318</v>
      </c>
      <c r="E6524" s="82" t="s">
        <v>12581</v>
      </c>
      <c r="F6524" s="81" t="s">
        <v>12581</v>
      </c>
      <c r="G6524" s="85">
        <v>95372</v>
      </c>
      <c r="H6524" s="81" t="s">
        <v>15645</v>
      </c>
      <c r="I6524" s="81" t="s">
        <v>644</v>
      </c>
      <c r="J6524" s="81" t="s">
        <v>350</v>
      </c>
      <c r="K6524" s="82">
        <v>0.17</v>
      </c>
      <c r="L6524" s="81" t="s">
        <v>15496</v>
      </c>
      <c r="M6524" s="77"/>
    </row>
    <row r="6525" spans="1:13">
      <c r="A6525" s="81" t="s">
        <v>14011</v>
      </c>
      <c r="B6525" s="81" t="s">
        <v>15088</v>
      </c>
      <c r="C6525" s="81" t="s">
        <v>15349</v>
      </c>
      <c r="D6525" s="81">
        <v>318</v>
      </c>
      <c r="E6525" s="82" t="s">
        <v>12581</v>
      </c>
      <c r="F6525" s="81" t="s">
        <v>12581</v>
      </c>
      <c r="G6525" s="85">
        <v>95373</v>
      </c>
      <c r="H6525" s="81" t="s">
        <v>15646</v>
      </c>
      <c r="I6525" s="81" t="s">
        <v>644</v>
      </c>
      <c r="J6525" s="81" t="s">
        <v>64</v>
      </c>
      <c r="K6525" s="82">
        <v>0.17</v>
      </c>
      <c r="L6525" s="81" t="s">
        <v>15496</v>
      </c>
      <c r="M6525" s="77"/>
    </row>
    <row r="6526" spans="1:13">
      <c r="A6526" s="81" t="s">
        <v>14011</v>
      </c>
      <c r="B6526" s="81" t="s">
        <v>15088</v>
      </c>
      <c r="C6526" s="81" t="s">
        <v>15349</v>
      </c>
      <c r="D6526" s="81">
        <v>318</v>
      </c>
      <c r="E6526" s="82" t="s">
        <v>12581</v>
      </c>
      <c r="F6526" s="81" t="s">
        <v>12581</v>
      </c>
      <c r="G6526" s="85">
        <v>95374</v>
      </c>
      <c r="H6526" s="81" t="s">
        <v>15647</v>
      </c>
      <c r="I6526" s="81" t="s">
        <v>644</v>
      </c>
      <c r="J6526" s="81" t="s">
        <v>64</v>
      </c>
      <c r="K6526" s="82">
        <v>0.19</v>
      </c>
      <c r="L6526" s="81" t="s">
        <v>15496</v>
      </c>
      <c r="M6526" s="77"/>
    </row>
    <row r="6527" spans="1:13">
      <c r="A6527" s="81" t="s">
        <v>14011</v>
      </c>
      <c r="B6527" s="81" t="s">
        <v>15088</v>
      </c>
      <c r="C6527" s="81" t="s">
        <v>15349</v>
      </c>
      <c r="D6527" s="81">
        <v>318</v>
      </c>
      <c r="E6527" s="82" t="s">
        <v>12581</v>
      </c>
      <c r="F6527" s="81" t="s">
        <v>12581</v>
      </c>
      <c r="G6527" s="85">
        <v>95375</v>
      </c>
      <c r="H6527" s="81" t="s">
        <v>15648</v>
      </c>
      <c r="I6527" s="81" t="s">
        <v>644</v>
      </c>
      <c r="J6527" s="81" t="s">
        <v>64</v>
      </c>
      <c r="K6527" s="82">
        <v>0.25</v>
      </c>
      <c r="L6527" s="81" t="s">
        <v>15496</v>
      </c>
      <c r="M6527" s="77"/>
    </row>
    <row r="6528" spans="1:13">
      <c r="A6528" s="81" t="s">
        <v>14011</v>
      </c>
      <c r="B6528" s="81" t="s">
        <v>15088</v>
      </c>
      <c r="C6528" s="81" t="s">
        <v>15349</v>
      </c>
      <c r="D6528" s="81">
        <v>318</v>
      </c>
      <c r="E6528" s="82" t="s">
        <v>12581</v>
      </c>
      <c r="F6528" s="81" t="s">
        <v>12581</v>
      </c>
      <c r="G6528" s="85">
        <v>95376</v>
      </c>
      <c r="H6528" s="81" t="s">
        <v>15649</v>
      </c>
      <c r="I6528" s="81" t="s">
        <v>644</v>
      </c>
      <c r="J6528" s="81" t="s">
        <v>64</v>
      </c>
      <c r="K6528" s="82">
        <v>0.05</v>
      </c>
      <c r="L6528" s="81" t="s">
        <v>15496</v>
      </c>
      <c r="M6528" s="77"/>
    </row>
    <row r="6529" spans="1:13">
      <c r="A6529" s="81" t="s">
        <v>14011</v>
      </c>
      <c r="B6529" s="81" t="s">
        <v>15088</v>
      </c>
      <c r="C6529" s="81" t="s">
        <v>15349</v>
      </c>
      <c r="D6529" s="81">
        <v>318</v>
      </c>
      <c r="E6529" s="82" t="s">
        <v>12581</v>
      </c>
      <c r="F6529" s="81" t="s">
        <v>12581</v>
      </c>
      <c r="G6529" s="85">
        <v>95377</v>
      </c>
      <c r="H6529" s="81" t="s">
        <v>15650</v>
      </c>
      <c r="I6529" s="81" t="s">
        <v>644</v>
      </c>
      <c r="J6529" s="81" t="s">
        <v>64</v>
      </c>
      <c r="K6529" s="82">
        <v>0.13</v>
      </c>
      <c r="L6529" s="81" t="s">
        <v>15496</v>
      </c>
      <c r="M6529" s="77"/>
    </row>
    <row r="6530" spans="1:13">
      <c r="A6530" s="81" t="s">
        <v>14011</v>
      </c>
      <c r="B6530" s="81" t="s">
        <v>15088</v>
      </c>
      <c r="C6530" s="81" t="s">
        <v>15349</v>
      </c>
      <c r="D6530" s="81">
        <v>318</v>
      </c>
      <c r="E6530" s="82" t="s">
        <v>12581</v>
      </c>
      <c r="F6530" s="81" t="s">
        <v>12581</v>
      </c>
      <c r="G6530" s="85">
        <v>95378</v>
      </c>
      <c r="H6530" s="81" t="s">
        <v>15651</v>
      </c>
      <c r="I6530" s="81" t="s">
        <v>644</v>
      </c>
      <c r="J6530" s="81" t="s">
        <v>350</v>
      </c>
      <c r="K6530" s="82">
        <v>0.16</v>
      </c>
      <c r="L6530" s="81" t="s">
        <v>15496</v>
      </c>
      <c r="M6530" s="77"/>
    </row>
    <row r="6531" spans="1:13">
      <c r="A6531" s="81" t="s">
        <v>14011</v>
      </c>
      <c r="B6531" s="81" t="s">
        <v>15088</v>
      </c>
      <c r="C6531" s="81" t="s">
        <v>15349</v>
      </c>
      <c r="D6531" s="81">
        <v>318</v>
      </c>
      <c r="E6531" s="82" t="s">
        <v>12581</v>
      </c>
      <c r="F6531" s="81" t="s">
        <v>12581</v>
      </c>
      <c r="G6531" s="85">
        <v>95379</v>
      </c>
      <c r="H6531" s="81" t="s">
        <v>15652</v>
      </c>
      <c r="I6531" s="81" t="s">
        <v>644</v>
      </c>
      <c r="J6531" s="81" t="s">
        <v>350</v>
      </c>
      <c r="K6531" s="82">
        <v>0.13</v>
      </c>
      <c r="L6531" s="81" t="s">
        <v>15496</v>
      </c>
      <c r="M6531" s="77"/>
    </row>
    <row r="6532" spans="1:13">
      <c r="A6532" s="81" t="s">
        <v>14011</v>
      </c>
      <c r="B6532" s="81" t="s">
        <v>15088</v>
      </c>
      <c r="C6532" s="81" t="s">
        <v>15349</v>
      </c>
      <c r="D6532" s="81">
        <v>318</v>
      </c>
      <c r="E6532" s="82" t="s">
        <v>12581</v>
      </c>
      <c r="F6532" s="81" t="s">
        <v>12581</v>
      </c>
      <c r="G6532" s="85">
        <v>95380</v>
      </c>
      <c r="H6532" s="81" t="s">
        <v>15653</v>
      </c>
      <c r="I6532" s="81" t="s">
        <v>644</v>
      </c>
      <c r="J6532" s="81" t="s">
        <v>64</v>
      </c>
      <c r="K6532" s="82">
        <v>0.16</v>
      </c>
      <c r="L6532" s="81" t="s">
        <v>15496</v>
      </c>
      <c r="M6532" s="77"/>
    </row>
    <row r="6533" spans="1:13">
      <c r="A6533" s="81" t="s">
        <v>14011</v>
      </c>
      <c r="B6533" s="81" t="s">
        <v>15088</v>
      </c>
      <c r="C6533" s="81" t="s">
        <v>15349</v>
      </c>
      <c r="D6533" s="81">
        <v>318</v>
      </c>
      <c r="E6533" s="82" t="s">
        <v>12581</v>
      </c>
      <c r="F6533" s="81" t="s">
        <v>12581</v>
      </c>
      <c r="G6533" s="85">
        <v>95382</v>
      </c>
      <c r="H6533" s="81" t="s">
        <v>15654</v>
      </c>
      <c r="I6533" s="81" t="s">
        <v>644</v>
      </c>
      <c r="J6533" s="81" t="s">
        <v>64</v>
      </c>
      <c r="K6533" s="82">
        <v>0.17</v>
      </c>
      <c r="L6533" s="81" t="s">
        <v>15496</v>
      </c>
      <c r="M6533" s="77"/>
    </row>
    <row r="6534" spans="1:13">
      <c r="A6534" s="81" t="s">
        <v>14011</v>
      </c>
      <c r="B6534" s="81" t="s">
        <v>15088</v>
      </c>
      <c r="C6534" s="81" t="s">
        <v>15349</v>
      </c>
      <c r="D6534" s="81">
        <v>318</v>
      </c>
      <c r="E6534" s="82" t="s">
        <v>12581</v>
      </c>
      <c r="F6534" s="81" t="s">
        <v>12581</v>
      </c>
      <c r="G6534" s="85">
        <v>95383</v>
      </c>
      <c r="H6534" s="81" t="s">
        <v>15655</v>
      </c>
      <c r="I6534" s="81" t="s">
        <v>644</v>
      </c>
      <c r="J6534" s="81" t="s">
        <v>64</v>
      </c>
      <c r="K6534" s="82">
        <v>0.15</v>
      </c>
      <c r="L6534" s="81" t="s">
        <v>15496</v>
      </c>
      <c r="M6534" s="77"/>
    </row>
    <row r="6535" spans="1:13">
      <c r="A6535" s="81" t="s">
        <v>14011</v>
      </c>
      <c r="B6535" s="81" t="s">
        <v>15088</v>
      </c>
      <c r="C6535" s="81" t="s">
        <v>15349</v>
      </c>
      <c r="D6535" s="81">
        <v>318</v>
      </c>
      <c r="E6535" s="82" t="s">
        <v>12581</v>
      </c>
      <c r="F6535" s="81" t="s">
        <v>12581</v>
      </c>
      <c r="G6535" s="85">
        <v>95384</v>
      </c>
      <c r="H6535" s="81" t="s">
        <v>15656</v>
      </c>
      <c r="I6535" s="81" t="s">
        <v>644</v>
      </c>
      <c r="J6535" s="81" t="s">
        <v>64</v>
      </c>
      <c r="K6535" s="82">
        <v>0.25</v>
      </c>
      <c r="L6535" s="81" t="s">
        <v>15496</v>
      </c>
      <c r="M6535" s="77"/>
    </row>
    <row r="6536" spans="1:13">
      <c r="A6536" s="81" t="s">
        <v>14011</v>
      </c>
      <c r="B6536" s="81" t="s">
        <v>15088</v>
      </c>
      <c r="C6536" s="81" t="s">
        <v>15349</v>
      </c>
      <c r="D6536" s="81">
        <v>318</v>
      </c>
      <c r="E6536" s="82" t="s">
        <v>12581</v>
      </c>
      <c r="F6536" s="81" t="s">
        <v>12581</v>
      </c>
      <c r="G6536" s="85">
        <v>95385</v>
      </c>
      <c r="H6536" s="81" t="s">
        <v>15657</v>
      </c>
      <c r="I6536" s="81" t="s">
        <v>644</v>
      </c>
      <c r="J6536" s="81" t="s">
        <v>64</v>
      </c>
      <c r="K6536" s="82">
        <v>0.15</v>
      </c>
      <c r="L6536" s="81" t="s">
        <v>15496</v>
      </c>
      <c r="M6536" s="77"/>
    </row>
    <row r="6537" spans="1:13">
      <c r="A6537" s="81" t="s">
        <v>14011</v>
      </c>
      <c r="B6537" s="81" t="s">
        <v>15088</v>
      </c>
      <c r="C6537" s="81" t="s">
        <v>15349</v>
      </c>
      <c r="D6537" s="81">
        <v>318</v>
      </c>
      <c r="E6537" s="82" t="s">
        <v>12581</v>
      </c>
      <c r="F6537" s="81" t="s">
        <v>12581</v>
      </c>
      <c r="G6537" s="85">
        <v>95386</v>
      </c>
      <c r="H6537" s="81" t="s">
        <v>15658</v>
      </c>
      <c r="I6537" s="81" t="s">
        <v>644</v>
      </c>
      <c r="J6537" s="81" t="s">
        <v>64</v>
      </c>
      <c r="K6537" s="82">
        <v>0.16</v>
      </c>
      <c r="L6537" s="81" t="s">
        <v>15496</v>
      </c>
      <c r="M6537" s="77"/>
    </row>
    <row r="6538" spans="1:13">
      <c r="A6538" s="81" t="s">
        <v>14011</v>
      </c>
      <c r="B6538" s="81" t="s">
        <v>15088</v>
      </c>
      <c r="C6538" s="81" t="s">
        <v>15349</v>
      </c>
      <c r="D6538" s="81">
        <v>318</v>
      </c>
      <c r="E6538" s="82" t="s">
        <v>12581</v>
      </c>
      <c r="F6538" s="81" t="s">
        <v>12581</v>
      </c>
      <c r="G6538" s="85">
        <v>95387</v>
      </c>
      <c r="H6538" s="81" t="s">
        <v>15659</v>
      </c>
      <c r="I6538" s="81" t="s">
        <v>644</v>
      </c>
      <c r="J6538" s="81" t="s">
        <v>64</v>
      </c>
      <c r="K6538" s="82">
        <v>0.14000000000000001</v>
      </c>
      <c r="L6538" s="81" t="s">
        <v>15496</v>
      </c>
      <c r="M6538" s="77"/>
    </row>
    <row r="6539" spans="1:13">
      <c r="A6539" s="81" t="s">
        <v>14011</v>
      </c>
      <c r="B6539" s="81" t="s">
        <v>15088</v>
      </c>
      <c r="C6539" s="81" t="s">
        <v>15349</v>
      </c>
      <c r="D6539" s="81">
        <v>318</v>
      </c>
      <c r="E6539" s="82" t="s">
        <v>12581</v>
      </c>
      <c r="F6539" s="81" t="s">
        <v>12581</v>
      </c>
      <c r="G6539" s="85">
        <v>95388</v>
      </c>
      <c r="H6539" s="81" t="s">
        <v>15660</v>
      </c>
      <c r="I6539" s="81" t="s">
        <v>644</v>
      </c>
      <c r="J6539" s="81" t="s">
        <v>64</v>
      </c>
      <c r="K6539" s="82">
        <v>0.05</v>
      </c>
      <c r="L6539" s="81" t="s">
        <v>15496</v>
      </c>
      <c r="M6539" s="77"/>
    </row>
    <row r="6540" spans="1:13">
      <c r="A6540" s="81" t="s">
        <v>14011</v>
      </c>
      <c r="B6540" s="81" t="s">
        <v>15088</v>
      </c>
      <c r="C6540" s="81" t="s">
        <v>15349</v>
      </c>
      <c r="D6540" s="81">
        <v>318</v>
      </c>
      <c r="E6540" s="82" t="s">
        <v>12581</v>
      </c>
      <c r="F6540" s="81" t="s">
        <v>12581</v>
      </c>
      <c r="G6540" s="85">
        <v>95389</v>
      </c>
      <c r="H6540" s="81" t="s">
        <v>15661</v>
      </c>
      <c r="I6540" s="81" t="s">
        <v>644</v>
      </c>
      <c r="J6540" s="81" t="s">
        <v>64</v>
      </c>
      <c r="K6540" s="82">
        <v>0.09</v>
      </c>
      <c r="L6540" s="81" t="s">
        <v>15496</v>
      </c>
      <c r="M6540" s="77"/>
    </row>
    <row r="6541" spans="1:13">
      <c r="A6541" s="81" t="s">
        <v>14011</v>
      </c>
      <c r="B6541" s="81" t="s">
        <v>15088</v>
      </c>
      <c r="C6541" s="81" t="s">
        <v>15349</v>
      </c>
      <c r="D6541" s="81">
        <v>318</v>
      </c>
      <c r="E6541" s="82" t="s">
        <v>12581</v>
      </c>
      <c r="F6541" s="81" t="s">
        <v>12581</v>
      </c>
      <c r="G6541" s="85">
        <v>95390</v>
      </c>
      <c r="H6541" s="81" t="s">
        <v>15662</v>
      </c>
      <c r="I6541" s="81" t="s">
        <v>644</v>
      </c>
      <c r="J6541" s="81" t="s">
        <v>64</v>
      </c>
      <c r="K6541" s="82">
        <v>0.05</v>
      </c>
      <c r="L6541" s="81" t="s">
        <v>15496</v>
      </c>
      <c r="M6541" s="77"/>
    </row>
    <row r="6542" spans="1:13">
      <c r="A6542" s="81" t="s">
        <v>14011</v>
      </c>
      <c r="B6542" s="81" t="s">
        <v>15088</v>
      </c>
      <c r="C6542" s="81" t="s">
        <v>15349</v>
      </c>
      <c r="D6542" s="81">
        <v>318</v>
      </c>
      <c r="E6542" s="82" t="s">
        <v>12581</v>
      </c>
      <c r="F6542" s="81" t="s">
        <v>12581</v>
      </c>
      <c r="G6542" s="85">
        <v>95391</v>
      </c>
      <c r="H6542" s="81" t="s">
        <v>15663</v>
      </c>
      <c r="I6542" s="81" t="s">
        <v>644</v>
      </c>
      <c r="J6542" s="81" t="s">
        <v>64</v>
      </c>
      <c r="K6542" s="82">
        <v>0.21</v>
      </c>
      <c r="L6542" s="81" t="s">
        <v>15496</v>
      </c>
      <c r="M6542" s="77"/>
    </row>
    <row r="6543" spans="1:13">
      <c r="A6543" s="81" t="s">
        <v>14011</v>
      </c>
      <c r="B6543" s="81" t="s">
        <v>15088</v>
      </c>
      <c r="C6543" s="81" t="s">
        <v>15349</v>
      </c>
      <c r="D6543" s="81">
        <v>318</v>
      </c>
      <c r="E6543" s="82" t="s">
        <v>12581</v>
      </c>
      <c r="F6543" s="81" t="s">
        <v>12581</v>
      </c>
      <c r="G6543" s="85">
        <v>95392</v>
      </c>
      <c r="H6543" s="81" t="s">
        <v>15664</v>
      </c>
      <c r="I6543" s="81" t="s">
        <v>644</v>
      </c>
      <c r="J6543" s="81" t="s">
        <v>350</v>
      </c>
      <c r="K6543" s="82">
        <v>0.06</v>
      </c>
      <c r="L6543" s="81" t="s">
        <v>15496</v>
      </c>
      <c r="M6543" s="77"/>
    </row>
    <row r="6544" spans="1:13">
      <c r="A6544" s="81" t="s">
        <v>14011</v>
      </c>
      <c r="B6544" s="81" t="s">
        <v>15088</v>
      </c>
      <c r="C6544" s="81" t="s">
        <v>15349</v>
      </c>
      <c r="D6544" s="81">
        <v>318</v>
      </c>
      <c r="E6544" s="82" t="s">
        <v>12581</v>
      </c>
      <c r="F6544" s="81" t="s">
        <v>12581</v>
      </c>
      <c r="G6544" s="85">
        <v>95393</v>
      </c>
      <c r="H6544" s="81" t="s">
        <v>15665</v>
      </c>
      <c r="I6544" s="81" t="s">
        <v>644</v>
      </c>
      <c r="J6544" s="81" t="s">
        <v>64</v>
      </c>
      <c r="K6544" s="82">
        <v>0.25</v>
      </c>
      <c r="L6544" s="81" t="s">
        <v>15496</v>
      </c>
      <c r="M6544" s="77"/>
    </row>
    <row r="6545" spans="1:13">
      <c r="A6545" s="81" t="s">
        <v>14011</v>
      </c>
      <c r="B6545" s="81" t="s">
        <v>15088</v>
      </c>
      <c r="C6545" s="81" t="s">
        <v>15349</v>
      </c>
      <c r="D6545" s="81">
        <v>318</v>
      </c>
      <c r="E6545" s="82" t="s">
        <v>12581</v>
      </c>
      <c r="F6545" s="81" t="s">
        <v>12581</v>
      </c>
      <c r="G6545" s="85">
        <v>95394</v>
      </c>
      <c r="H6545" s="81" t="s">
        <v>15666</v>
      </c>
      <c r="I6545" s="81" t="s">
        <v>644</v>
      </c>
      <c r="J6545" s="81" t="s">
        <v>64</v>
      </c>
      <c r="K6545" s="82">
        <v>0.37</v>
      </c>
      <c r="L6545" s="81" t="s">
        <v>15496</v>
      </c>
      <c r="M6545" s="77"/>
    </row>
    <row r="6546" spans="1:13">
      <c r="A6546" s="81" t="s">
        <v>14011</v>
      </c>
      <c r="B6546" s="81" t="s">
        <v>15088</v>
      </c>
      <c r="C6546" s="81" t="s">
        <v>15349</v>
      </c>
      <c r="D6546" s="81">
        <v>318</v>
      </c>
      <c r="E6546" s="82" t="s">
        <v>12581</v>
      </c>
      <c r="F6546" s="81" t="s">
        <v>12581</v>
      </c>
      <c r="G6546" s="85">
        <v>95395</v>
      </c>
      <c r="H6546" s="81" t="s">
        <v>15667</v>
      </c>
      <c r="I6546" s="81" t="s">
        <v>644</v>
      </c>
      <c r="J6546" s="81" t="s">
        <v>64</v>
      </c>
      <c r="K6546" s="82">
        <v>0.53</v>
      </c>
      <c r="L6546" s="81" t="s">
        <v>15496</v>
      </c>
      <c r="M6546" s="77"/>
    </row>
    <row r="6547" spans="1:13">
      <c r="A6547" s="81" t="s">
        <v>14011</v>
      </c>
      <c r="B6547" s="81" t="s">
        <v>15088</v>
      </c>
      <c r="C6547" s="81" t="s">
        <v>15349</v>
      </c>
      <c r="D6547" s="81">
        <v>318</v>
      </c>
      <c r="E6547" s="82" t="s">
        <v>12581</v>
      </c>
      <c r="F6547" s="81" t="s">
        <v>12581</v>
      </c>
      <c r="G6547" s="85">
        <v>95396</v>
      </c>
      <c r="H6547" s="81" t="s">
        <v>15668</v>
      </c>
      <c r="I6547" s="81" t="s">
        <v>644</v>
      </c>
      <c r="J6547" s="81" t="s">
        <v>64</v>
      </c>
      <c r="K6547" s="82">
        <v>0.7</v>
      </c>
      <c r="L6547" s="81" t="s">
        <v>15496</v>
      </c>
      <c r="M6547" s="77"/>
    </row>
    <row r="6548" spans="1:13">
      <c r="A6548" s="81" t="s">
        <v>14011</v>
      </c>
      <c r="B6548" s="81" t="s">
        <v>15088</v>
      </c>
      <c r="C6548" s="81" t="s">
        <v>15349</v>
      </c>
      <c r="D6548" s="81">
        <v>318</v>
      </c>
      <c r="E6548" s="82" t="s">
        <v>12581</v>
      </c>
      <c r="F6548" s="81" t="s">
        <v>12581</v>
      </c>
      <c r="G6548" s="85">
        <v>95397</v>
      </c>
      <c r="H6548" s="81" t="s">
        <v>15669</v>
      </c>
      <c r="I6548" s="81" t="s">
        <v>644</v>
      </c>
      <c r="J6548" s="81" t="s">
        <v>64</v>
      </c>
      <c r="K6548" s="82">
        <v>0.18</v>
      </c>
      <c r="L6548" s="81" t="s">
        <v>15496</v>
      </c>
      <c r="M6548" s="77"/>
    </row>
    <row r="6549" spans="1:13">
      <c r="A6549" s="81" t="s">
        <v>14011</v>
      </c>
      <c r="B6549" s="81" t="s">
        <v>15088</v>
      </c>
      <c r="C6549" s="81" t="s">
        <v>15349</v>
      </c>
      <c r="D6549" s="81">
        <v>318</v>
      </c>
      <c r="E6549" s="82" t="s">
        <v>12581</v>
      </c>
      <c r="F6549" s="81" t="s">
        <v>12581</v>
      </c>
      <c r="G6549" s="85">
        <v>95398</v>
      </c>
      <c r="H6549" s="81" t="s">
        <v>15670</v>
      </c>
      <c r="I6549" s="81" t="s">
        <v>644</v>
      </c>
      <c r="J6549" s="81" t="s">
        <v>64</v>
      </c>
      <c r="K6549" s="82">
        <v>0.05</v>
      </c>
      <c r="L6549" s="81" t="s">
        <v>15496</v>
      </c>
      <c r="M6549" s="77"/>
    </row>
    <row r="6550" spans="1:13">
      <c r="A6550" s="81" t="s">
        <v>14011</v>
      </c>
      <c r="B6550" s="81" t="s">
        <v>15088</v>
      </c>
      <c r="C6550" s="81" t="s">
        <v>15349</v>
      </c>
      <c r="D6550" s="81">
        <v>318</v>
      </c>
      <c r="E6550" s="82" t="s">
        <v>12581</v>
      </c>
      <c r="F6550" s="81" t="s">
        <v>12581</v>
      </c>
      <c r="G6550" s="85">
        <v>95399</v>
      </c>
      <c r="H6550" s="81" t="s">
        <v>15671</v>
      </c>
      <c r="I6550" s="81" t="s">
        <v>644</v>
      </c>
      <c r="J6550" s="81" t="s">
        <v>64</v>
      </c>
      <c r="K6550" s="82">
        <v>0.15</v>
      </c>
      <c r="L6550" s="81" t="s">
        <v>15496</v>
      </c>
      <c r="M6550" s="77"/>
    </row>
    <row r="6551" spans="1:13">
      <c r="A6551" s="81" t="s">
        <v>14011</v>
      </c>
      <c r="B6551" s="81" t="s">
        <v>15088</v>
      </c>
      <c r="C6551" s="81" t="s">
        <v>15349</v>
      </c>
      <c r="D6551" s="81">
        <v>318</v>
      </c>
      <c r="E6551" s="82" t="s">
        <v>12581</v>
      </c>
      <c r="F6551" s="81" t="s">
        <v>12581</v>
      </c>
      <c r="G6551" s="85">
        <v>95400</v>
      </c>
      <c r="H6551" s="81" t="s">
        <v>15672</v>
      </c>
      <c r="I6551" s="81" t="s">
        <v>644</v>
      </c>
      <c r="J6551" s="81" t="s">
        <v>64</v>
      </c>
      <c r="K6551" s="82">
        <v>0.21</v>
      </c>
      <c r="L6551" s="81" t="s">
        <v>15496</v>
      </c>
      <c r="M6551" s="77"/>
    </row>
    <row r="6552" spans="1:13">
      <c r="A6552" s="81" t="s">
        <v>14011</v>
      </c>
      <c r="B6552" s="81" t="s">
        <v>15088</v>
      </c>
      <c r="C6552" s="81" t="s">
        <v>15349</v>
      </c>
      <c r="D6552" s="81">
        <v>318</v>
      </c>
      <c r="E6552" s="82" t="s">
        <v>12581</v>
      </c>
      <c r="F6552" s="81" t="s">
        <v>12581</v>
      </c>
      <c r="G6552" s="85">
        <v>95401</v>
      </c>
      <c r="H6552" s="81" t="s">
        <v>15673</v>
      </c>
      <c r="I6552" s="81" t="s">
        <v>644</v>
      </c>
      <c r="J6552" s="81" t="s">
        <v>350</v>
      </c>
      <c r="K6552" s="82">
        <v>0.57999999999999996</v>
      </c>
      <c r="L6552" s="81" t="s">
        <v>15496</v>
      </c>
      <c r="M6552" s="77"/>
    </row>
    <row r="6553" spans="1:13">
      <c r="A6553" s="81" t="s">
        <v>14011</v>
      </c>
      <c r="B6553" s="81" t="s">
        <v>15088</v>
      </c>
      <c r="C6553" s="81" t="s">
        <v>15349</v>
      </c>
      <c r="D6553" s="81">
        <v>318</v>
      </c>
      <c r="E6553" s="82" t="s">
        <v>12581</v>
      </c>
      <c r="F6553" s="81" t="s">
        <v>12581</v>
      </c>
      <c r="G6553" s="85">
        <v>95402</v>
      </c>
      <c r="H6553" s="81" t="s">
        <v>15674</v>
      </c>
      <c r="I6553" s="81" t="s">
        <v>644</v>
      </c>
      <c r="J6553" s="81" t="s">
        <v>350</v>
      </c>
      <c r="K6553" s="82">
        <v>0.9</v>
      </c>
      <c r="L6553" s="81" t="s">
        <v>15496</v>
      </c>
      <c r="M6553" s="77"/>
    </row>
    <row r="6554" spans="1:13">
      <c r="A6554" s="81" t="s">
        <v>14011</v>
      </c>
      <c r="B6554" s="81" t="s">
        <v>15088</v>
      </c>
      <c r="C6554" s="81" t="s">
        <v>15349</v>
      </c>
      <c r="D6554" s="81">
        <v>318</v>
      </c>
      <c r="E6554" s="82" t="s">
        <v>12581</v>
      </c>
      <c r="F6554" s="81" t="s">
        <v>12581</v>
      </c>
      <c r="G6554" s="85">
        <v>95403</v>
      </c>
      <c r="H6554" s="81" t="s">
        <v>15675</v>
      </c>
      <c r="I6554" s="81" t="s">
        <v>644</v>
      </c>
      <c r="J6554" s="81" t="s">
        <v>64</v>
      </c>
      <c r="K6554" s="82">
        <v>1.03</v>
      </c>
      <c r="L6554" s="81" t="s">
        <v>15496</v>
      </c>
      <c r="M6554" s="77"/>
    </row>
    <row r="6555" spans="1:13">
      <c r="A6555" s="81" t="s">
        <v>14011</v>
      </c>
      <c r="B6555" s="81" t="s">
        <v>15088</v>
      </c>
      <c r="C6555" s="81" t="s">
        <v>15349</v>
      </c>
      <c r="D6555" s="81">
        <v>318</v>
      </c>
      <c r="E6555" s="82" t="s">
        <v>12581</v>
      </c>
      <c r="F6555" s="81" t="s">
        <v>12581</v>
      </c>
      <c r="G6555" s="85">
        <v>95404</v>
      </c>
      <c r="H6555" s="81" t="s">
        <v>15676</v>
      </c>
      <c r="I6555" s="81" t="s">
        <v>644</v>
      </c>
      <c r="J6555" s="81" t="s">
        <v>64</v>
      </c>
      <c r="K6555" s="82">
        <v>1.41</v>
      </c>
      <c r="L6555" s="81" t="s">
        <v>15496</v>
      </c>
      <c r="M6555" s="77"/>
    </row>
    <row r="6556" spans="1:13">
      <c r="A6556" s="81" t="s">
        <v>14011</v>
      </c>
      <c r="B6556" s="81" t="s">
        <v>15088</v>
      </c>
      <c r="C6556" s="81" t="s">
        <v>15349</v>
      </c>
      <c r="D6556" s="81">
        <v>318</v>
      </c>
      <c r="E6556" s="82" t="s">
        <v>12581</v>
      </c>
      <c r="F6556" s="81" t="s">
        <v>12581</v>
      </c>
      <c r="G6556" s="85">
        <v>95405</v>
      </c>
      <c r="H6556" s="81" t="s">
        <v>15677</v>
      </c>
      <c r="I6556" s="81" t="s">
        <v>644</v>
      </c>
      <c r="J6556" s="81" t="s">
        <v>64</v>
      </c>
      <c r="K6556" s="82">
        <v>0.88</v>
      </c>
      <c r="L6556" s="81" t="s">
        <v>15496</v>
      </c>
      <c r="M6556" s="77"/>
    </row>
    <row r="6557" spans="1:13">
      <c r="A6557" s="81" t="s">
        <v>14011</v>
      </c>
      <c r="B6557" s="81" t="s">
        <v>15088</v>
      </c>
      <c r="C6557" s="81" t="s">
        <v>15349</v>
      </c>
      <c r="D6557" s="81">
        <v>318</v>
      </c>
      <c r="E6557" s="82" t="s">
        <v>12581</v>
      </c>
      <c r="F6557" s="81" t="s">
        <v>12581</v>
      </c>
      <c r="G6557" s="85">
        <v>95406</v>
      </c>
      <c r="H6557" s="81" t="s">
        <v>15678</v>
      </c>
      <c r="I6557" s="81" t="s">
        <v>644</v>
      </c>
      <c r="J6557" s="81" t="s">
        <v>350</v>
      </c>
      <c r="K6557" s="82">
        <v>0.21</v>
      </c>
      <c r="L6557" s="81" t="s">
        <v>15496</v>
      </c>
      <c r="M6557" s="77"/>
    </row>
    <row r="6558" spans="1:13">
      <c r="A6558" s="81" t="s">
        <v>14011</v>
      </c>
      <c r="B6558" s="81" t="s">
        <v>15088</v>
      </c>
      <c r="C6558" s="81" t="s">
        <v>15349</v>
      </c>
      <c r="D6558" s="81">
        <v>318</v>
      </c>
      <c r="E6558" s="82" t="s">
        <v>12581</v>
      </c>
      <c r="F6558" s="81" t="s">
        <v>12581</v>
      </c>
      <c r="G6558" s="85">
        <v>95407</v>
      </c>
      <c r="H6558" s="81" t="s">
        <v>15679</v>
      </c>
      <c r="I6558" s="81" t="s">
        <v>644</v>
      </c>
      <c r="J6558" s="81" t="s">
        <v>64</v>
      </c>
      <c r="K6558" s="82">
        <v>2.1</v>
      </c>
      <c r="L6558" s="81" t="s">
        <v>15496</v>
      </c>
      <c r="M6558" s="77"/>
    </row>
    <row r="6559" spans="1:13">
      <c r="A6559" s="81" t="s">
        <v>14011</v>
      </c>
      <c r="B6559" s="81" t="s">
        <v>15088</v>
      </c>
      <c r="C6559" s="81" t="s">
        <v>15349</v>
      </c>
      <c r="D6559" s="81">
        <v>318</v>
      </c>
      <c r="E6559" s="82" t="s">
        <v>12581</v>
      </c>
      <c r="F6559" s="81" t="s">
        <v>12581</v>
      </c>
      <c r="G6559" s="85">
        <v>95408</v>
      </c>
      <c r="H6559" s="81" t="s">
        <v>15680</v>
      </c>
      <c r="I6559" s="81" t="s">
        <v>15577</v>
      </c>
      <c r="J6559" s="81" t="s">
        <v>64</v>
      </c>
      <c r="K6559" s="82">
        <v>9.1300000000000008</v>
      </c>
      <c r="L6559" s="81" t="s">
        <v>15496</v>
      </c>
      <c r="M6559" s="77"/>
    </row>
    <row r="6560" spans="1:13">
      <c r="A6560" s="81" t="s">
        <v>14011</v>
      </c>
      <c r="B6560" s="81" t="s">
        <v>15088</v>
      </c>
      <c r="C6560" s="81" t="s">
        <v>15349</v>
      </c>
      <c r="D6560" s="81">
        <v>318</v>
      </c>
      <c r="E6560" s="82" t="s">
        <v>12581</v>
      </c>
      <c r="F6560" s="81" t="s">
        <v>12581</v>
      </c>
      <c r="G6560" s="85">
        <v>95409</v>
      </c>
      <c r="H6560" s="81" t="s">
        <v>15681</v>
      </c>
      <c r="I6560" s="81" t="s">
        <v>15577</v>
      </c>
      <c r="J6560" s="81" t="s">
        <v>64</v>
      </c>
      <c r="K6560" s="82">
        <v>29.33</v>
      </c>
      <c r="L6560" s="81" t="s">
        <v>15496</v>
      </c>
      <c r="M6560" s="77"/>
    </row>
    <row r="6561" spans="1:13">
      <c r="A6561" s="81" t="s">
        <v>14011</v>
      </c>
      <c r="B6561" s="81" t="s">
        <v>15088</v>
      </c>
      <c r="C6561" s="81" t="s">
        <v>15349</v>
      </c>
      <c r="D6561" s="81">
        <v>318</v>
      </c>
      <c r="E6561" s="82" t="s">
        <v>12581</v>
      </c>
      <c r="F6561" s="81" t="s">
        <v>12581</v>
      </c>
      <c r="G6561" s="85">
        <v>95410</v>
      </c>
      <c r="H6561" s="81" t="s">
        <v>15682</v>
      </c>
      <c r="I6561" s="81" t="s">
        <v>15577</v>
      </c>
      <c r="J6561" s="81" t="s">
        <v>64</v>
      </c>
      <c r="K6561" s="82">
        <v>21.2</v>
      </c>
      <c r="L6561" s="81" t="s">
        <v>15496</v>
      </c>
      <c r="M6561" s="77"/>
    </row>
    <row r="6562" spans="1:13">
      <c r="A6562" s="81" t="s">
        <v>14011</v>
      </c>
      <c r="B6562" s="81" t="s">
        <v>15088</v>
      </c>
      <c r="C6562" s="81" t="s">
        <v>15349</v>
      </c>
      <c r="D6562" s="81">
        <v>318</v>
      </c>
      <c r="E6562" s="82" t="s">
        <v>12581</v>
      </c>
      <c r="F6562" s="81" t="s">
        <v>12581</v>
      </c>
      <c r="G6562" s="85">
        <v>95411</v>
      </c>
      <c r="H6562" s="81" t="s">
        <v>15683</v>
      </c>
      <c r="I6562" s="81" t="s">
        <v>15577</v>
      </c>
      <c r="J6562" s="81" t="s">
        <v>64</v>
      </c>
      <c r="K6562" s="82">
        <v>29.03</v>
      </c>
      <c r="L6562" s="81" t="s">
        <v>15496</v>
      </c>
      <c r="M6562" s="77"/>
    </row>
    <row r="6563" spans="1:13">
      <c r="A6563" s="81" t="s">
        <v>14011</v>
      </c>
      <c r="B6563" s="81" t="s">
        <v>15088</v>
      </c>
      <c r="C6563" s="81" t="s">
        <v>15349</v>
      </c>
      <c r="D6563" s="81">
        <v>318</v>
      </c>
      <c r="E6563" s="82" t="s">
        <v>12581</v>
      </c>
      <c r="F6563" s="81" t="s">
        <v>12581</v>
      </c>
      <c r="G6563" s="85">
        <v>95412</v>
      </c>
      <c r="H6563" s="81" t="s">
        <v>15684</v>
      </c>
      <c r="I6563" s="81" t="s">
        <v>15577</v>
      </c>
      <c r="J6563" s="81" t="s">
        <v>64</v>
      </c>
      <c r="K6563" s="82">
        <v>25.81</v>
      </c>
      <c r="L6563" s="81" t="s">
        <v>15496</v>
      </c>
      <c r="M6563" s="77"/>
    </row>
    <row r="6564" spans="1:13">
      <c r="A6564" s="81" t="s">
        <v>14011</v>
      </c>
      <c r="B6564" s="81" t="s">
        <v>15088</v>
      </c>
      <c r="C6564" s="81" t="s">
        <v>15349</v>
      </c>
      <c r="D6564" s="81">
        <v>318</v>
      </c>
      <c r="E6564" s="82" t="s">
        <v>12581</v>
      </c>
      <c r="F6564" s="81" t="s">
        <v>12581</v>
      </c>
      <c r="G6564" s="85">
        <v>95413</v>
      </c>
      <c r="H6564" s="81" t="s">
        <v>15685</v>
      </c>
      <c r="I6564" s="81" t="s">
        <v>15577</v>
      </c>
      <c r="J6564" s="81" t="s">
        <v>64</v>
      </c>
      <c r="K6564" s="82">
        <v>8.4700000000000006</v>
      </c>
      <c r="L6564" s="81" t="s">
        <v>15496</v>
      </c>
      <c r="M6564" s="77"/>
    </row>
    <row r="6565" spans="1:13">
      <c r="A6565" s="81" t="s">
        <v>14011</v>
      </c>
      <c r="B6565" s="81" t="s">
        <v>15088</v>
      </c>
      <c r="C6565" s="81" t="s">
        <v>15349</v>
      </c>
      <c r="D6565" s="81">
        <v>318</v>
      </c>
      <c r="E6565" s="82" t="s">
        <v>12581</v>
      </c>
      <c r="F6565" s="81" t="s">
        <v>12581</v>
      </c>
      <c r="G6565" s="85">
        <v>95414</v>
      </c>
      <c r="H6565" s="81" t="s">
        <v>15686</v>
      </c>
      <c r="I6565" s="81" t="s">
        <v>15577</v>
      </c>
      <c r="J6565" s="81" t="s">
        <v>64</v>
      </c>
      <c r="K6565" s="82">
        <v>34.28</v>
      </c>
      <c r="L6565" s="81" t="s">
        <v>15496</v>
      </c>
      <c r="M6565" s="77"/>
    </row>
    <row r="6566" spans="1:13">
      <c r="A6566" s="81" t="s">
        <v>14011</v>
      </c>
      <c r="B6566" s="81" t="s">
        <v>15088</v>
      </c>
      <c r="C6566" s="81" t="s">
        <v>15349</v>
      </c>
      <c r="D6566" s="81">
        <v>318</v>
      </c>
      <c r="E6566" s="82" t="s">
        <v>12581</v>
      </c>
      <c r="F6566" s="81" t="s">
        <v>12581</v>
      </c>
      <c r="G6566" s="85">
        <v>95415</v>
      </c>
      <c r="H6566" s="81" t="s">
        <v>15687</v>
      </c>
      <c r="I6566" s="81" t="s">
        <v>15577</v>
      </c>
      <c r="J6566" s="81" t="s">
        <v>64</v>
      </c>
      <c r="K6566" s="82">
        <v>124.51</v>
      </c>
      <c r="L6566" s="81" t="s">
        <v>15496</v>
      </c>
      <c r="M6566" s="77"/>
    </row>
    <row r="6567" spans="1:13">
      <c r="A6567" s="81" t="s">
        <v>14011</v>
      </c>
      <c r="B6567" s="81" t="s">
        <v>15088</v>
      </c>
      <c r="C6567" s="81" t="s">
        <v>15349</v>
      </c>
      <c r="D6567" s="81">
        <v>318</v>
      </c>
      <c r="E6567" s="82" t="s">
        <v>12581</v>
      </c>
      <c r="F6567" s="81" t="s">
        <v>12581</v>
      </c>
      <c r="G6567" s="85">
        <v>95416</v>
      </c>
      <c r="H6567" s="81" t="s">
        <v>15688</v>
      </c>
      <c r="I6567" s="81" t="s">
        <v>15577</v>
      </c>
      <c r="J6567" s="81" t="s">
        <v>64</v>
      </c>
      <c r="K6567" s="82">
        <v>7.29</v>
      </c>
      <c r="L6567" s="81" t="s">
        <v>15496</v>
      </c>
      <c r="M6567" s="77"/>
    </row>
    <row r="6568" spans="1:13">
      <c r="A6568" s="81" t="s">
        <v>14011</v>
      </c>
      <c r="B6568" s="81" t="s">
        <v>15088</v>
      </c>
      <c r="C6568" s="81" t="s">
        <v>15349</v>
      </c>
      <c r="D6568" s="81">
        <v>318</v>
      </c>
      <c r="E6568" s="82" t="s">
        <v>12581</v>
      </c>
      <c r="F6568" s="81" t="s">
        <v>12581</v>
      </c>
      <c r="G6568" s="85">
        <v>95417</v>
      </c>
      <c r="H6568" s="81" t="s">
        <v>15689</v>
      </c>
      <c r="I6568" s="81" t="s">
        <v>15577</v>
      </c>
      <c r="J6568" s="81" t="s">
        <v>64</v>
      </c>
      <c r="K6568" s="82">
        <v>141.72</v>
      </c>
      <c r="L6568" s="81" t="s">
        <v>15496</v>
      </c>
      <c r="M6568" s="77"/>
    </row>
    <row r="6569" spans="1:13">
      <c r="A6569" s="81" t="s">
        <v>14011</v>
      </c>
      <c r="B6569" s="81" t="s">
        <v>15088</v>
      </c>
      <c r="C6569" s="81" t="s">
        <v>15349</v>
      </c>
      <c r="D6569" s="81">
        <v>318</v>
      </c>
      <c r="E6569" s="82" t="s">
        <v>12581</v>
      </c>
      <c r="F6569" s="81" t="s">
        <v>12581</v>
      </c>
      <c r="G6569" s="85">
        <v>95418</v>
      </c>
      <c r="H6569" s="81" t="s">
        <v>15690</v>
      </c>
      <c r="I6569" s="81" t="s">
        <v>15577</v>
      </c>
      <c r="J6569" s="81" t="s">
        <v>64</v>
      </c>
      <c r="K6569" s="82">
        <v>193.73</v>
      </c>
      <c r="L6569" s="81" t="s">
        <v>15496</v>
      </c>
      <c r="M6569" s="77"/>
    </row>
    <row r="6570" spans="1:13">
      <c r="A6570" s="81" t="s">
        <v>14011</v>
      </c>
      <c r="B6570" s="81" t="s">
        <v>15088</v>
      </c>
      <c r="C6570" s="81" t="s">
        <v>15349</v>
      </c>
      <c r="D6570" s="81">
        <v>318</v>
      </c>
      <c r="E6570" s="82" t="s">
        <v>12581</v>
      </c>
      <c r="F6570" s="81" t="s">
        <v>12581</v>
      </c>
      <c r="G6570" s="85">
        <v>95419</v>
      </c>
      <c r="H6570" s="81" t="s">
        <v>15691</v>
      </c>
      <c r="I6570" s="81" t="s">
        <v>15577</v>
      </c>
      <c r="J6570" s="81" t="s">
        <v>64</v>
      </c>
      <c r="K6570" s="82">
        <v>52.12</v>
      </c>
      <c r="L6570" s="81" t="s">
        <v>15496</v>
      </c>
      <c r="M6570" s="77"/>
    </row>
    <row r="6571" spans="1:13">
      <c r="A6571" s="81" t="s">
        <v>14011</v>
      </c>
      <c r="B6571" s="81" t="s">
        <v>15088</v>
      </c>
      <c r="C6571" s="81" t="s">
        <v>15349</v>
      </c>
      <c r="D6571" s="81">
        <v>318</v>
      </c>
      <c r="E6571" s="82" t="s">
        <v>12581</v>
      </c>
      <c r="F6571" s="81" t="s">
        <v>12581</v>
      </c>
      <c r="G6571" s="85">
        <v>95420</v>
      </c>
      <c r="H6571" s="81" t="s">
        <v>15692</v>
      </c>
      <c r="I6571" s="81" t="s">
        <v>15577</v>
      </c>
      <c r="J6571" s="81" t="s">
        <v>64</v>
      </c>
      <c r="K6571" s="82">
        <v>74.03</v>
      </c>
      <c r="L6571" s="81" t="s">
        <v>15496</v>
      </c>
      <c r="M6571" s="77"/>
    </row>
    <row r="6572" spans="1:13">
      <c r="A6572" s="81" t="s">
        <v>14011</v>
      </c>
      <c r="B6572" s="81" t="s">
        <v>15088</v>
      </c>
      <c r="C6572" s="81" t="s">
        <v>15349</v>
      </c>
      <c r="D6572" s="81">
        <v>318</v>
      </c>
      <c r="E6572" s="82" t="s">
        <v>12581</v>
      </c>
      <c r="F6572" s="81" t="s">
        <v>12581</v>
      </c>
      <c r="G6572" s="85">
        <v>95421</v>
      </c>
      <c r="H6572" s="81" t="s">
        <v>15693</v>
      </c>
      <c r="I6572" s="81" t="s">
        <v>15577</v>
      </c>
      <c r="J6572" s="81" t="s">
        <v>64</v>
      </c>
      <c r="K6572" s="82">
        <v>97.88</v>
      </c>
      <c r="L6572" s="81" t="s">
        <v>15496</v>
      </c>
      <c r="M6572" s="77"/>
    </row>
    <row r="6573" spans="1:13">
      <c r="A6573" s="81" t="s">
        <v>14011</v>
      </c>
      <c r="B6573" s="81" t="s">
        <v>15088</v>
      </c>
      <c r="C6573" s="81" t="s">
        <v>15349</v>
      </c>
      <c r="D6573" s="81">
        <v>318</v>
      </c>
      <c r="E6573" s="82" t="s">
        <v>12581</v>
      </c>
      <c r="F6573" s="81" t="s">
        <v>12581</v>
      </c>
      <c r="G6573" s="85">
        <v>95422</v>
      </c>
      <c r="H6573" s="81" t="s">
        <v>15694</v>
      </c>
      <c r="I6573" s="81" t="s">
        <v>15577</v>
      </c>
      <c r="J6573" s="81" t="s">
        <v>64</v>
      </c>
      <c r="K6573" s="82">
        <v>79.37</v>
      </c>
      <c r="L6573" s="81" t="s">
        <v>15496</v>
      </c>
      <c r="M6573" s="77"/>
    </row>
    <row r="6574" spans="1:13">
      <c r="A6574" s="81" t="s">
        <v>14011</v>
      </c>
      <c r="B6574" s="81" t="s">
        <v>15088</v>
      </c>
      <c r="C6574" s="81" t="s">
        <v>15349</v>
      </c>
      <c r="D6574" s="81">
        <v>318</v>
      </c>
      <c r="E6574" s="82" t="s">
        <v>12581</v>
      </c>
      <c r="F6574" s="81" t="s">
        <v>12581</v>
      </c>
      <c r="G6574" s="85">
        <v>95423</v>
      </c>
      <c r="H6574" s="81" t="s">
        <v>15695</v>
      </c>
      <c r="I6574" s="81" t="s">
        <v>15577</v>
      </c>
      <c r="J6574" s="81" t="s">
        <v>64</v>
      </c>
      <c r="K6574" s="82">
        <v>120.47</v>
      </c>
      <c r="L6574" s="81" t="s">
        <v>15496</v>
      </c>
      <c r="M6574" s="77"/>
    </row>
    <row r="6575" spans="1:13">
      <c r="A6575" s="81" t="s">
        <v>14011</v>
      </c>
      <c r="B6575" s="81" t="s">
        <v>15088</v>
      </c>
      <c r="C6575" s="81" t="s">
        <v>15349</v>
      </c>
      <c r="D6575" s="81">
        <v>318</v>
      </c>
      <c r="E6575" s="82" t="s">
        <v>12581</v>
      </c>
      <c r="F6575" s="81" t="s">
        <v>12581</v>
      </c>
      <c r="G6575" s="85">
        <v>95424</v>
      </c>
      <c r="H6575" s="81" t="s">
        <v>15696</v>
      </c>
      <c r="I6575" s="81" t="s">
        <v>15577</v>
      </c>
      <c r="J6575" s="81" t="s">
        <v>64</v>
      </c>
      <c r="K6575" s="82">
        <v>29.25</v>
      </c>
      <c r="L6575" s="81" t="s">
        <v>15496</v>
      </c>
      <c r="M6575" s="77"/>
    </row>
    <row r="6576" spans="1:13">
      <c r="A6576" s="81" t="s">
        <v>14011</v>
      </c>
      <c r="B6576" s="81" t="s">
        <v>15088</v>
      </c>
      <c r="C6576" s="81" t="s">
        <v>15349</v>
      </c>
      <c r="D6576" s="81">
        <v>318</v>
      </c>
      <c r="E6576" s="82" t="s">
        <v>12581</v>
      </c>
      <c r="F6576" s="81" t="s">
        <v>12581</v>
      </c>
      <c r="G6576" s="85">
        <v>100288</v>
      </c>
      <c r="H6576" s="81" t="s">
        <v>15697</v>
      </c>
      <c r="I6576" s="81" t="s">
        <v>644</v>
      </c>
      <c r="J6576" s="81" t="s">
        <v>64</v>
      </c>
      <c r="K6576" s="82">
        <v>0.04</v>
      </c>
      <c r="L6576" s="81" t="s">
        <v>15496</v>
      </c>
      <c r="M6576" s="77"/>
    </row>
    <row r="6577" spans="1:13">
      <c r="A6577" s="81" t="s">
        <v>14011</v>
      </c>
      <c r="B6577" s="81" t="s">
        <v>15088</v>
      </c>
      <c r="C6577" s="81" t="s">
        <v>15349</v>
      </c>
      <c r="D6577" s="81">
        <v>318</v>
      </c>
      <c r="E6577" s="82" t="s">
        <v>12581</v>
      </c>
      <c r="F6577" s="81" t="s">
        <v>12581</v>
      </c>
      <c r="G6577" s="85">
        <v>100289</v>
      </c>
      <c r="H6577" s="81" t="s">
        <v>15698</v>
      </c>
      <c r="I6577" s="81" t="s">
        <v>644</v>
      </c>
      <c r="J6577" s="81" t="s">
        <v>64</v>
      </c>
      <c r="K6577" s="82">
        <v>15.51</v>
      </c>
      <c r="L6577" s="81" t="s">
        <v>15496</v>
      </c>
      <c r="M6577" s="77"/>
    </row>
    <row r="6578" spans="1:13">
      <c r="A6578" s="81" t="s">
        <v>14011</v>
      </c>
      <c r="B6578" s="81" t="s">
        <v>15088</v>
      </c>
      <c r="C6578" s="81" t="s">
        <v>15349</v>
      </c>
      <c r="D6578" s="81">
        <v>318</v>
      </c>
      <c r="E6578" s="82" t="s">
        <v>12581</v>
      </c>
      <c r="F6578" s="81" t="s">
        <v>12581</v>
      </c>
      <c r="G6578" s="85">
        <v>100290</v>
      </c>
      <c r="H6578" s="81" t="s">
        <v>15699</v>
      </c>
      <c r="I6578" s="81" t="s">
        <v>644</v>
      </c>
      <c r="J6578" s="81" t="s">
        <v>64</v>
      </c>
      <c r="K6578" s="82">
        <v>0.04</v>
      </c>
      <c r="L6578" s="81" t="s">
        <v>15496</v>
      </c>
      <c r="M6578" s="77"/>
    </row>
    <row r="6579" spans="1:13">
      <c r="A6579" s="81" t="s">
        <v>14011</v>
      </c>
      <c r="B6579" s="81" t="s">
        <v>15088</v>
      </c>
      <c r="C6579" s="81" t="s">
        <v>15349</v>
      </c>
      <c r="D6579" s="81">
        <v>318</v>
      </c>
      <c r="E6579" s="82" t="s">
        <v>12581</v>
      </c>
      <c r="F6579" s="81" t="s">
        <v>12581</v>
      </c>
      <c r="G6579" s="85">
        <v>100291</v>
      </c>
      <c r="H6579" s="81" t="s">
        <v>15700</v>
      </c>
      <c r="I6579" s="81" t="s">
        <v>644</v>
      </c>
      <c r="J6579" s="81" t="s">
        <v>64</v>
      </c>
      <c r="K6579" s="82">
        <v>0.12</v>
      </c>
      <c r="L6579" s="81" t="s">
        <v>15496</v>
      </c>
      <c r="M6579" s="77"/>
    </row>
    <row r="6580" spans="1:13">
      <c r="A6580" s="81" t="s">
        <v>14011</v>
      </c>
      <c r="B6580" s="81" t="s">
        <v>15088</v>
      </c>
      <c r="C6580" s="81" t="s">
        <v>15349</v>
      </c>
      <c r="D6580" s="81">
        <v>318</v>
      </c>
      <c r="E6580" s="82" t="s">
        <v>12581</v>
      </c>
      <c r="F6580" s="81" t="s">
        <v>12581</v>
      </c>
      <c r="G6580" s="85">
        <v>100292</v>
      </c>
      <c r="H6580" s="81" t="s">
        <v>15701</v>
      </c>
      <c r="I6580" s="81" t="s">
        <v>644</v>
      </c>
      <c r="J6580" s="81" t="s">
        <v>64</v>
      </c>
      <c r="K6580" s="82">
        <v>0.45</v>
      </c>
      <c r="L6580" s="81" t="s">
        <v>15496</v>
      </c>
      <c r="M6580" s="77"/>
    </row>
    <row r="6581" spans="1:13">
      <c r="A6581" s="81" t="s">
        <v>14011</v>
      </c>
      <c r="B6581" s="81" t="s">
        <v>15088</v>
      </c>
      <c r="C6581" s="81" t="s">
        <v>15349</v>
      </c>
      <c r="D6581" s="81">
        <v>318</v>
      </c>
      <c r="E6581" s="82" t="s">
        <v>12581</v>
      </c>
      <c r="F6581" s="81" t="s">
        <v>12581</v>
      </c>
      <c r="G6581" s="85">
        <v>100293</v>
      </c>
      <c r="H6581" s="81" t="s">
        <v>15702</v>
      </c>
      <c r="I6581" s="81" t="s">
        <v>644</v>
      </c>
      <c r="J6581" s="81" t="s">
        <v>64</v>
      </c>
      <c r="K6581" s="82">
        <v>0.13</v>
      </c>
      <c r="L6581" s="81" t="s">
        <v>15496</v>
      </c>
      <c r="M6581" s="77"/>
    </row>
    <row r="6582" spans="1:13">
      <c r="A6582" s="81" t="s">
        <v>14011</v>
      </c>
      <c r="B6582" s="81" t="s">
        <v>15088</v>
      </c>
      <c r="C6582" s="81" t="s">
        <v>15349</v>
      </c>
      <c r="D6582" s="81">
        <v>318</v>
      </c>
      <c r="E6582" s="82" t="s">
        <v>12581</v>
      </c>
      <c r="F6582" s="81" t="s">
        <v>12581</v>
      </c>
      <c r="G6582" s="85">
        <v>100294</v>
      </c>
      <c r="H6582" s="81" t="s">
        <v>15703</v>
      </c>
      <c r="I6582" s="81" t="s">
        <v>644</v>
      </c>
      <c r="J6582" s="81" t="s">
        <v>64</v>
      </c>
      <c r="K6582" s="82">
        <v>0.23</v>
      </c>
      <c r="L6582" s="81" t="s">
        <v>15496</v>
      </c>
      <c r="M6582" s="77"/>
    </row>
    <row r="6583" spans="1:13">
      <c r="A6583" s="81" t="s">
        <v>14011</v>
      </c>
      <c r="B6583" s="81" t="s">
        <v>15088</v>
      </c>
      <c r="C6583" s="81" t="s">
        <v>15349</v>
      </c>
      <c r="D6583" s="81">
        <v>318</v>
      </c>
      <c r="E6583" s="82" t="s">
        <v>12581</v>
      </c>
      <c r="F6583" s="81" t="s">
        <v>12581</v>
      </c>
      <c r="G6583" s="85">
        <v>100295</v>
      </c>
      <c r="H6583" s="81" t="s">
        <v>15704</v>
      </c>
      <c r="I6583" s="81" t="s">
        <v>644</v>
      </c>
      <c r="J6583" s="81" t="s">
        <v>64</v>
      </c>
      <c r="K6583" s="82">
        <v>0.33</v>
      </c>
      <c r="L6583" s="81" t="s">
        <v>15496</v>
      </c>
      <c r="M6583" s="77"/>
    </row>
    <row r="6584" spans="1:13">
      <c r="A6584" s="81" t="s">
        <v>14011</v>
      </c>
      <c r="B6584" s="81" t="s">
        <v>15088</v>
      </c>
      <c r="C6584" s="81" t="s">
        <v>15349</v>
      </c>
      <c r="D6584" s="81">
        <v>318</v>
      </c>
      <c r="E6584" s="82" t="s">
        <v>12581</v>
      </c>
      <c r="F6584" s="81" t="s">
        <v>12581</v>
      </c>
      <c r="G6584" s="85">
        <v>100296</v>
      </c>
      <c r="H6584" s="81" t="s">
        <v>15705</v>
      </c>
      <c r="I6584" s="81" t="s">
        <v>644</v>
      </c>
      <c r="J6584" s="81" t="s">
        <v>64</v>
      </c>
      <c r="K6584" s="82">
        <v>0.72</v>
      </c>
      <c r="L6584" s="81" t="s">
        <v>15496</v>
      </c>
      <c r="M6584" s="77"/>
    </row>
    <row r="6585" spans="1:13">
      <c r="A6585" s="81" t="s">
        <v>14011</v>
      </c>
      <c r="B6585" s="81" t="s">
        <v>15088</v>
      </c>
      <c r="C6585" s="81" t="s">
        <v>15349</v>
      </c>
      <c r="D6585" s="81">
        <v>318</v>
      </c>
      <c r="E6585" s="82" t="s">
        <v>12581</v>
      </c>
      <c r="F6585" s="81" t="s">
        <v>12581</v>
      </c>
      <c r="G6585" s="85">
        <v>100297</v>
      </c>
      <c r="H6585" s="81" t="s">
        <v>15706</v>
      </c>
      <c r="I6585" s="81" t="s">
        <v>644</v>
      </c>
      <c r="J6585" s="81" t="s">
        <v>64</v>
      </c>
      <c r="K6585" s="82">
        <v>0.81</v>
      </c>
      <c r="L6585" s="81" t="s">
        <v>15496</v>
      </c>
      <c r="M6585" s="77"/>
    </row>
    <row r="6586" spans="1:13">
      <c r="A6586" s="81" t="s">
        <v>14011</v>
      </c>
      <c r="B6586" s="81" t="s">
        <v>15088</v>
      </c>
      <c r="C6586" s="81" t="s">
        <v>15349</v>
      </c>
      <c r="D6586" s="81">
        <v>318</v>
      </c>
      <c r="E6586" s="82" t="s">
        <v>12581</v>
      </c>
      <c r="F6586" s="81" t="s">
        <v>12581</v>
      </c>
      <c r="G6586" s="85">
        <v>100298</v>
      </c>
      <c r="H6586" s="81" t="s">
        <v>15707</v>
      </c>
      <c r="I6586" s="81" t="s">
        <v>644</v>
      </c>
      <c r="J6586" s="81" t="s">
        <v>64</v>
      </c>
      <c r="K6586" s="82">
        <v>0.35</v>
      </c>
      <c r="L6586" s="81" t="s">
        <v>15496</v>
      </c>
      <c r="M6586" s="77"/>
    </row>
    <row r="6587" spans="1:13">
      <c r="A6587" s="81" t="s">
        <v>14011</v>
      </c>
      <c r="B6587" s="81" t="s">
        <v>15088</v>
      </c>
      <c r="C6587" s="81" t="s">
        <v>15349</v>
      </c>
      <c r="D6587" s="81">
        <v>318</v>
      </c>
      <c r="E6587" s="82" t="s">
        <v>12581</v>
      </c>
      <c r="F6587" s="81" t="s">
        <v>12581</v>
      </c>
      <c r="G6587" s="85">
        <v>100299</v>
      </c>
      <c r="H6587" s="81" t="s">
        <v>15708</v>
      </c>
      <c r="I6587" s="81" t="s">
        <v>644</v>
      </c>
      <c r="J6587" s="81" t="s">
        <v>64</v>
      </c>
      <c r="K6587" s="82">
        <v>0.32</v>
      </c>
      <c r="L6587" s="81" t="s">
        <v>15496</v>
      </c>
      <c r="M6587" s="77"/>
    </row>
    <row r="6588" spans="1:13">
      <c r="A6588" s="81" t="s">
        <v>14011</v>
      </c>
      <c r="B6588" s="81" t="s">
        <v>15088</v>
      </c>
      <c r="C6588" s="81" t="s">
        <v>15349</v>
      </c>
      <c r="D6588" s="81">
        <v>318</v>
      </c>
      <c r="E6588" s="82" t="s">
        <v>12581</v>
      </c>
      <c r="F6588" s="81" t="s">
        <v>12581</v>
      </c>
      <c r="G6588" s="85">
        <v>100300</v>
      </c>
      <c r="H6588" s="81" t="s">
        <v>15709</v>
      </c>
      <c r="I6588" s="81" t="s">
        <v>644</v>
      </c>
      <c r="J6588" s="81" t="s">
        <v>64</v>
      </c>
      <c r="K6588" s="82">
        <v>14.33</v>
      </c>
      <c r="L6588" s="81" t="s">
        <v>15496</v>
      </c>
      <c r="M6588" s="77"/>
    </row>
    <row r="6589" spans="1:13">
      <c r="A6589" s="81" t="s">
        <v>14011</v>
      </c>
      <c r="B6589" s="81" t="s">
        <v>15088</v>
      </c>
      <c r="C6589" s="81" t="s">
        <v>15349</v>
      </c>
      <c r="D6589" s="81">
        <v>318</v>
      </c>
      <c r="E6589" s="82" t="s">
        <v>12581</v>
      </c>
      <c r="F6589" s="81" t="s">
        <v>12581</v>
      </c>
      <c r="G6589" s="85">
        <v>100301</v>
      </c>
      <c r="H6589" s="81" t="s">
        <v>10224</v>
      </c>
      <c r="I6589" s="81" t="s">
        <v>644</v>
      </c>
      <c r="J6589" s="81" t="s">
        <v>64</v>
      </c>
      <c r="K6589" s="82">
        <v>17.440000000000001</v>
      </c>
      <c r="L6589" s="81" t="s">
        <v>15496</v>
      </c>
      <c r="M6589" s="77"/>
    </row>
    <row r="6590" spans="1:13">
      <c r="A6590" s="81" t="s">
        <v>14011</v>
      </c>
      <c r="B6590" s="81" t="s">
        <v>15088</v>
      </c>
      <c r="C6590" s="81" t="s">
        <v>15349</v>
      </c>
      <c r="D6590" s="81">
        <v>318</v>
      </c>
      <c r="E6590" s="82" t="s">
        <v>12581</v>
      </c>
      <c r="F6590" s="81" t="s">
        <v>12581</v>
      </c>
      <c r="G6590" s="85">
        <v>100302</v>
      </c>
      <c r="H6590" s="81" t="s">
        <v>15710</v>
      </c>
      <c r="I6590" s="81" t="s">
        <v>644</v>
      </c>
      <c r="J6590" s="81" t="s">
        <v>64</v>
      </c>
      <c r="K6590" s="82">
        <v>128.56</v>
      </c>
      <c r="L6590" s="81" t="s">
        <v>15496</v>
      </c>
      <c r="M6590" s="77"/>
    </row>
    <row r="6591" spans="1:13">
      <c r="A6591" s="81" t="s">
        <v>14011</v>
      </c>
      <c r="B6591" s="81" t="s">
        <v>15088</v>
      </c>
      <c r="C6591" s="81" t="s">
        <v>15349</v>
      </c>
      <c r="D6591" s="81">
        <v>318</v>
      </c>
      <c r="E6591" s="82" t="s">
        <v>12581</v>
      </c>
      <c r="F6591" s="81" t="s">
        <v>12581</v>
      </c>
      <c r="G6591" s="85">
        <v>100303</v>
      </c>
      <c r="H6591" s="81" t="s">
        <v>15711</v>
      </c>
      <c r="I6591" s="81" t="s">
        <v>644</v>
      </c>
      <c r="J6591" s="81" t="s">
        <v>64</v>
      </c>
      <c r="K6591" s="82">
        <v>16.510000000000002</v>
      </c>
      <c r="L6591" s="81" t="s">
        <v>15496</v>
      </c>
      <c r="M6591" s="77"/>
    </row>
    <row r="6592" spans="1:13">
      <c r="A6592" s="81" t="s">
        <v>14011</v>
      </c>
      <c r="B6592" s="81" t="s">
        <v>15088</v>
      </c>
      <c r="C6592" s="81" t="s">
        <v>15349</v>
      </c>
      <c r="D6592" s="81">
        <v>318</v>
      </c>
      <c r="E6592" s="82" t="s">
        <v>12581</v>
      </c>
      <c r="F6592" s="81" t="s">
        <v>12581</v>
      </c>
      <c r="G6592" s="85">
        <v>100304</v>
      </c>
      <c r="H6592" s="81" t="s">
        <v>15712</v>
      </c>
      <c r="I6592" s="81" t="s">
        <v>644</v>
      </c>
      <c r="J6592" s="81" t="s">
        <v>64</v>
      </c>
      <c r="K6592" s="82">
        <v>67.709999999999994</v>
      </c>
      <c r="L6592" s="81" t="s">
        <v>15496</v>
      </c>
      <c r="M6592" s="77"/>
    </row>
    <row r="6593" spans="1:13">
      <c r="A6593" s="81" t="s">
        <v>14011</v>
      </c>
      <c r="B6593" s="81" t="s">
        <v>15088</v>
      </c>
      <c r="C6593" s="81" t="s">
        <v>15349</v>
      </c>
      <c r="D6593" s="81">
        <v>318</v>
      </c>
      <c r="E6593" s="82" t="s">
        <v>12581</v>
      </c>
      <c r="F6593" s="81" t="s">
        <v>12581</v>
      </c>
      <c r="G6593" s="85">
        <v>100305</v>
      </c>
      <c r="H6593" s="81" t="s">
        <v>15713</v>
      </c>
      <c r="I6593" s="81" t="s">
        <v>644</v>
      </c>
      <c r="J6593" s="81" t="s">
        <v>64</v>
      </c>
      <c r="K6593" s="82">
        <v>89.74</v>
      </c>
      <c r="L6593" s="81" t="s">
        <v>15496</v>
      </c>
      <c r="M6593" s="77"/>
    </row>
    <row r="6594" spans="1:13">
      <c r="A6594" s="81" t="s">
        <v>14011</v>
      </c>
      <c r="B6594" s="81" t="s">
        <v>15088</v>
      </c>
      <c r="C6594" s="81" t="s">
        <v>15349</v>
      </c>
      <c r="D6594" s="81">
        <v>318</v>
      </c>
      <c r="E6594" s="82" t="s">
        <v>12581</v>
      </c>
      <c r="F6594" s="81" t="s">
        <v>12581</v>
      </c>
      <c r="G6594" s="85">
        <v>100306</v>
      </c>
      <c r="H6594" s="81" t="s">
        <v>15714</v>
      </c>
      <c r="I6594" s="81" t="s">
        <v>644</v>
      </c>
      <c r="J6594" s="81" t="s">
        <v>64</v>
      </c>
      <c r="K6594" s="82">
        <v>101.09</v>
      </c>
      <c r="L6594" s="81" t="s">
        <v>15496</v>
      </c>
      <c r="M6594" s="77"/>
    </row>
    <row r="6595" spans="1:13">
      <c r="A6595" s="81" t="s">
        <v>14011</v>
      </c>
      <c r="B6595" s="81" t="s">
        <v>15088</v>
      </c>
      <c r="C6595" s="81" t="s">
        <v>15349</v>
      </c>
      <c r="D6595" s="81">
        <v>318</v>
      </c>
      <c r="E6595" s="82" t="s">
        <v>12581</v>
      </c>
      <c r="F6595" s="81" t="s">
        <v>12581</v>
      </c>
      <c r="G6595" s="85">
        <v>100307</v>
      </c>
      <c r="H6595" s="81" t="s">
        <v>15715</v>
      </c>
      <c r="I6595" s="81" t="s">
        <v>644</v>
      </c>
      <c r="J6595" s="81" t="s">
        <v>64</v>
      </c>
      <c r="K6595" s="82">
        <v>19.73</v>
      </c>
      <c r="L6595" s="81" t="s">
        <v>15496</v>
      </c>
      <c r="M6595" s="77"/>
    </row>
    <row r="6596" spans="1:13">
      <c r="A6596" s="81" t="s">
        <v>14011</v>
      </c>
      <c r="B6596" s="81" t="s">
        <v>15088</v>
      </c>
      <c r="C6596" s="81" t="s">
        <v>15349</v>
      </c>
      <c r="D6596" s="81">
        <v>318</v>
      </c>
      <c r="E6596" s="82" t="s">
        <v>12581</v>
      </c>
      <c r="F6596" s="81" t="s">
        <v>12581</v>
      </c>
      <c r="G6596" s="85">
        <v>100308</v>
      </c>
      <c r="H6596" s="81" t="s">
        <v>15716</v>
      </c>
      <c r="I6596" s="81" t="s">
        <v>644</v>
      </c>
      <c r="J6596" s="81" t="s">
        <v>64</v>
      </c>
      <c r="K6596" s="82">
        <v>22.15</v>
      </c>
      <c r="L6596" s="81" t="s">
        <v>15496</v>
      </c>
      <c r="M6596" s="77"/>
    </row>
    <row r="6597" spans="1:13">
      <c r="A6597" s="81" t="s">
        <v>14011</v>
      </c>
      <c r="B6597" s="81" t="s">
        <v>15088</v>
      </c>
      <c r="C6597" s="81" t="s">
        <v>15349</v>
      </c>
      <c r="D6597" s="81">
        <v>318</v>
      </c>
      <c r="E6597" s="82" t="s">
        <v>12581</v>
      </c>
      <c r="F6597" s="81" t="s">
        <v>12581</v>
      </c>
      <c r="G6597" s="85">
        <v>100309</v>
      </c>
      <c r="H6597" s="81" t="s">
        <v>15724</v>
      </c>
      <c r="I6597" s="81" t="s">
        <v>644</v>
      </c>
      <c r="J6597" s="81" t="s">
        <v>64</v>
      </c>
      <c r="K6597" s="82">
        <v>26.93</v>
      </c>
      <c r="L6597" s="81" t="s">
        <v>15496</v>
      </c>
      <c r="M6597" s="77"/>
    </row>
    <row r="6598" spans="1:13">
      <c r="A6598" s="81" t="s">
        <v>14011</v>
      </c>
      <c r="B6598" s="81" t="s">
        <v>15088</v>
      </c>
      <c r="C6598" s="81" t="s">
        <v>15349</v>
      </c>
      <c r="D6598" s="81">
        <v>318</v>
      </c>
      <c r="E6598" s="82" t="s">
        <v>12581</v>
      </c>
      <c r="F6598" s="81" t="s">
        <v>12581</v>
      </c>
      <c r="G6598" s="85">
        <v>100310</v>
      </c>
      <c r="H6598" s="81" t="s">
        <v>15717</v>
      </c>
      <c r="I6598" s="81" t="s">
        <v>15577</v>
      </c>
      <c r="J6598" s="81" t="s">
        <v>64</v>
      </c>
      <c r="K6598" s="82">
        <v>6.49</v>
      </c>
      <c r="L6598" s="81" t="s">
        <v>15496</v>
      </c>
      <c r="M6598" s="77"/>
    </row>
    <row r="6599" spans="1:13">
      <c r="A6599" s="81" t="s">
        <v>14011</v>
      </c>
      <c r="B6599" s="81" t="s">
        <v>15088</v>
      </c>
      <c r="C6599" s="81" t="s">
        <v>15349</v>
      </c>
      <c r="D6599" s="81">
        <v>318</v>
      </c>
      <c r="E6599" s="82" t="s">
        <v>12581</v>
      </c>
      <c r="F6599" s="81" t="s">
        <v>12581</v>
      </c>
      <c r="G6599" s="85">
        <v>100311</v>
      </c>
      <c r="H6599" s="81" t="s">
        <v>15718</v>
      </c>
      <c r="I6599" s="81" t="s">
        <v>15577</v>
      </c>
      <c r="J6599" s="81" t="s">
        <v>64</v>
      </c>
      <c r="K6599" s="82">
        <v>63.09</v>
      </c>
      <c r="L6599" s="81" t="s">
        <v>15496</v>
      </c>
      <c r="M6599" s="77"/>
    </row>
    <row r="6600" spans="1:13">
      <c r="A6600" s="81" t="s">
        <v>14011</v>
      </c>
      <c r="B6600" s="81" t="s">
        <v>15088</v>
      </c>
      <c r="C6600" s="81" t="s">
        <v>15349</v>
      </c>
      <c r="D6600" s="81">
        <v>318</v>
      </c>
      <c r="E6600" s="82" t="s">
        <v>12581</v>
      </c>
      <c r="F6600" s="81" t="s">
        <v>12581</v>
      </c>
      <c r="G6600" s="85">
        <v>100312</v>
      </c>
      <c r="H6600" s="81" t="s">
        <v>15719</v>
      </c>
      <c r="I6600" s="81" t="s">
        <v>15577</v>
      </c>
      <c r="J6600" s="81" t="s">
        <v>64</v>
      </c>
      <c r="K6600" s="82">
        <v>84.77</v>
      </c>
      <c r="L6600" s="81" t="s">
        <v>15496</v>
      </c>
      <c r="M6600" s="77"/>
    </row>
    <row r="6601" spans="1:13">
      <c r="A6601" s="81" t="s">
        <v>14011</v>
      </c>
      <c r="B6601" s="81" t="s">
        <v>15088</v>
      </c>
      <c r="C6601" s="81" t="s">
        <v>15349</v>
      </c>
      <c r="D6601" s="81">
        <v>318</v>
      </c>
      <c r="E6601" s="82" t="s">
        <v>12581</v>
      </c>
      <c r="F6601" s="81" t="s">
        <v>12581</v>
      </c>
      <c r="G6601" s="85">
        <v>100313</v>
      </c>
      <c r="H6601" s="81" t="s">
        <v>15720</v>
      </c>
      <c r="I6601" s="81" t="s">
        <v>15577</v>
      </c>
      <c r="J6601" s="81" t="s">
        <v>64</v>
      </c>
      <c r="K6601" s="82">
        <v>98.26</v>
      </c>
      <c r="L6601" s="81" t="s">
        <v>15496</v>
      </c>
      <c r="M6601" s="77"/>
    </row>
    <row r="6602" spans="1:13">
      <c r="A6602" s="81" t="s">
        <v>14011</v>
      </c>
      <c r="B6602" s="81" t="s">
        <v>15088</v>
      </c>
      <c r="C6602" s="81" t="s">
        <v>15349</v>
      </c>
      <c r="D6602" s="81">
        <v>318</v>
      </c>
      <c r="E6602" s="82" t="s">
        <v>12581</v>
      </c>
      <c r="F6602" s="81" t="s">
        <v>12581</v>
      </c>
      <c r="G6602" s="85">
        <v>100314</v>
      </c>
      <c r="H6602" s="81" t="s">
        <v>15721</v>
      </c>
      <c r="I6602" s="81" t="s">
        <v>15577</v>
      </c>
      <c r="J6602" s="81" t="s">
        <v>64</v>
      </c>
      <c r="K6602" s="82">
        <v>110.85</v>
      </c>
      <c r="L6602" s="81" t="s">
        <v>15496</v>
      </c>
      <c r="M6602" s="77"/>
    </row>
    <row r="6603" spans="1:13">
      <c r="A6603" s="81" t="s">
        <v>14011</v>
      </c>
      <c r="B6603" s="81" t="s">
        <v>15088</v>
      </c>
      <c r="C6603" s="81" t="s">
        <v>15349</v>
      </c>
      <c r="D6603" s="81">
        <v>318</v>
      </c>
      <c r="E6603" s="82" t="s">
        <v>12581</v>
      </c>
      <c r="F6603" s="81" t="s">
        <v>12581</v>
      </c>
      <c r="G6603" s="85">
        <v>100315</v>
      </c>
      <c r="H6603" s="81" t="s">
        <v>15722</v>
      </c>
      <c r="I6603" s="81" t="s">
        <v>15577</v>
      </c>
      <c r="J6603" s="81" t="s">
        <v>64</v>
      </c>
      <c r="K6603" s="82">
        <v>44.14</v>
      </c>
      <c r="L6603" s="81" t="s">
        <v>15496</v>
      </c>
      <c r="M6603" s="77"/>
    </row>
    <row r="6604" spans="1:13">
      <c r="A6604" s="81" t="s">
        <v>14011</v>
      </c>
      <c r="B6604" s="81" t="s">
        <v>15088</v>
      </c>
      <c r="C6604" s="81" t="s">
        <v>15349</v>
      </c>
      <c r="D6604" s="81">
        <v>318</v>
      </c>
      <c r="E6604" s="82" t="s">
        <v>12581</v>
      </c>
      <c r="F6604" s="81" t="s">
        <v>12581</v>
      </c>
      <c r="G6604" s="85">
        <v>100316</v>
      </c>
      <c r="H6604" s="81" t="s">
        <v>15709</v>
      </c>
      <c r="I6604" s="81" t="s">
        <v>15577</v>
      </c>
      <c r="J6604" s="81" t="s">
        <v>64</v>
      </c>
      <c r="K6604" s="78">
        <v>2557.7199999999998</v>
      </c>
      <c r="L6604" s="81" t="s">
        <v>15496</v>
      </c>
      <c r="M6604" s="77"/>
    </row>
    <row r="6605" spans="1:13">
      <c r="A6605" s="81" t="s">
        <v>14011</v>
      </c>
      <c r="B6605" s="81" t="s">
        <v>15088</v>
      </c>
      <c r="C6605" s="81" t="s">
        <v>15349</v>
      </c>
      <c r="D6605" s="81">
        <v>318</v>
      </c>
      <c r="E6605" s="82" t="s">
        <v>12581</v>
      </c>
      <c r="F6605" s="81" t="s">
        <v>12581</v>
      </c>
      <c r="G6605" s="85">
        <v>100317</v>
      </c>
      <c r="H6605" s="81" t="s">
        <v>15723</v>
      </c>
      <c r="I6605" s="81" t="s">
        <v>15577</v>
      </c>
      <c r="J6605" s="81" t="s">
        <v>64</v>
      </c>
      <c r="K6605" s="78">
        <v>22817.88</v>
      </c>
      <c r="L6605" s="81" t="s">
        <v>15496</v>
      </c>
      <c r="M6605" s="77"/>
    </row>
    <row r="6606" spans="1:13">
      <c r="A6606" s="81" t="s">
        <v>14011</v>
      </c>
      <c r="B6606" s="81" t="s">
        <v>15088</v>
      </c>
      <c r="C6606" s="81" t="s">
        <v>15349</v>
      </c>
      <c r="D6606" s="81">
        <v>318</v>
      </c>
      <c r="E6606" s="82" t="s">
        <v>12581</v>
      </c>
      <c r="F6606" s="81" t="s">
        <v>12581</v>
      </c>
      <c r="G6606" s="85">
        <v>100318</v>
      </c>
      <c r="H6606" s="81" t="s">
        <v>15712</v>
      </c>
      <c r="I6606" s="81" t="s">
        <v>15577</v>
      </c>
      <c r="J6606" s="81" t="s">
        <v>64</v>
      </c>
      <c r="K6606" s="78">
        <v>12078.17</v>
      </c>
      <c r="L6606" s="81" t="s">
        <v>15496</v>
      </c>
      <c r="M6606" s="77"/>
    </row>
    <row r="6607" spans="1:13">
      <c r="A6607" s="81" t="s">
        <v>14011</v>
      </c>
      <c r="B6607" s="81" t="s">
        <v>15088</v>
      </c>
      <c r="C6607" s="81" t="s">
        <v>15349</v>
      </c>
      <c r="D6607" s="81">
        <v>318</v>
      </c>
      <c r="E6607" s="82" t="s">
        <v>12581</v>
      </c>
      <c r="F6607" s="81" t="s">
        <v>12581</v>
      </c>
      <c r="G6607" s="85">
        <v>100319</v>
      </c>
      <c r="H6607" s="81" t="s">
        <v>15713</v>
      </c>
      <c r="I6607" s="81" t="s">
        <v>15577</v>
      </c>
      <c r="J6607" s="81" t="s">
        <v>64</v>
      </c>
      <c r="K6607" s="78">
        <v>15914.98</v>
      </c>
      <c r="L6607" s="81" t="s">
        <v>15496</v>
      </c>
      <c r="M6607" s="77"/>
    </row>
    <row r="6608" spans="1:13">
      <c r="A6608" s="81" t="s">
        <v>14011</v>
      </c>
      <c r="B6608" s="81" t="s">
        <v>15088</v>
      </c>
      <c r="C6608" s="81" t="s">
        <v>15349</v>
      </c>
      <c r="D6608" s="81">
        <v>318</v>
      </c>
      <c r="E6608" s="82" t="s">
        <v>12581</v>
      </c>
      <c r="F6608" s="81" t="s">
        <v>12581</v>
      </c>
      <c r="G6608" s="85">
        <v>100320</v>
      </c>
      <c r="H6608" s="81" t="s">
        <v>15714</v>
      </c>
      <c r="I6608" s="81" t="s">
        <v>15577</v>
      </c>
      <c r="J6608" s="81" t="s">
        <v>64</v>
      </c>
      <c r="K6608" s="78">
        <v>17927.07</v>
      </c>
      <c r="L6608" s="81" t="s">
        <v>15496</v>
      </c>
      <c r="M6608" s="77"/>
    </row>
    <row r="6609" spans="1:13">
      <c r="A6609" s="81" t="s">
        <v>14011</v>
      </c>
      <c r="B6609" s="81" t="s">
        <v>15088</v>
      </c>
      <c r="C6609" s="81" t="s">
        <v>15349</v>
      </c>
      <c r="D6609" s="81">
        <v>318</v>
      </c>
      <c r="E6609" s="82" t="s">
        <v>12581</v>
      </c>
      <c r="F6609" s="81" t="s">
        <v>12581</v>
      </c>
      <c r="G6609" s="85">
        <v>100321</v>
      </c>
      <c r="H6609" s="81" t="s">
        <v>15724</v>
      </c>
      <c r="I6609" s="81" t="s">
        <v>15577</v>
      </c>
      <c r="J6609" s="81" t="s">
        <v>64</v>
      </c>
      <c r="K6609" s="78">
        <v>4780.63</v>
      </c>
      <c r="L6609" s="81" t="s">
        <v>15496</v>
      </c>
      <c r="M6609" s="77"/>
    </row>
    <row r="6610" spans="1:13">
      <c r="A6610" s="81" t="s">
        <v>14011</v>
      </c>
      <c r="B6610" s="81" t="s">
        <v>15088</v>
      </c>
      <c r="C6610" s="81" t="s">
        <v>15349</v>
      </c>
      <c r="D6610" s="81">
        <v>318</v>
      </c>
      <c r="E6610" s="82" t="s">
        <v>12581</v>
      </c>
      <c r="F6610" s="81" t="s">
        <v>12581</v>
      </c>
      <c r="G6610" s="85">
        <v>100533</v>
      </c>
      <c r="H6610" s="81" t="s">
        <v>15725</v>
      </c>
      <c r="I6610" s="81" t="s">
        <v>644</v>
      </c>
      <c r="J6610" s="81" t="s">
        <v>64</v>
      </c>
      <c r="K6610" s="82">
        <v>35.79</v>
      </c>
      <c r="L6610" s="81" t="s">
        <v>15496</v>
      </c>
      <c r="M6610" s="77"/>
    </row>
    <row r="6611" spans="1:13">
      <c r="A6611" s="81" t="s">
        <v>14011</v>
      </c>
      <c r="B6611" s="81" t="s">
        <v>15088</v>
      </c>
      <c r="C6611" s="81" t="s">
        <v>15349</v>
      </c>
      <c r="D6611" s="81">
        <v>318</v>
      </c>
      <c r="E6611" s="82" t="s">
        <v>12581</v>
      </c>
      <c r="F6611" s="81" t="s">
        <v>12581</v>
      </c>
      <c r="G6611" s="85">
        <v>100534</v>
      </c>
      <c r="H6611" s="81" t="s">
        <v>15725</v>
      </c>
      <c r="I6611" s="81" t="s">
        <v>15577</v>
      </c>
      <c r="J6611" s="81" t="s">
        <v>64</v>
      </c>
      <c r="K6611" s="78">
        <v>6357.2</v>
      </c>
      <c r="L6611" s="81" t="s">
        <v>15496</v>
      </c>
      <c r="M6611" s="77"/>
    </row>
    <row r="6612" spans="1:13">
      <c r="A6612" s="81" t="s">
        <v>14011</v>
      </c>
      <c r="B6612" s="81" t="s">
        <v>15088</v>
      </c>
      <c r="C6612" s="81" t="s">
        <v>15349</v>
      </c>
      <c r="D6612" s="81">
        <v>318</v>
      </c>
      <c r="E6612" s="82" t="s">
        <v>12581</v>
      </c>
      <c r="F6612" s="81" t="s">
        <v>12581</v>
      </c>
      <c r="G6612" s="85">
        <v>100535</v>
      </c>
      <c r="H6612" s="81" t="s">
        <v>15726</v>
      </c>
      <c r="I6612" s="81" t="s">
        <v>644</v>
      </c>
      <c r="J6612" s="81" t="s">
        <v>64</v>
      </c>
      <c r="K6612" s="82">
        <v>0.43</v>
      </c>
      <c r="L6612" s="81" t="s">
        <v>15496</v>
      </c>
      <c r="M6612" s="77"/>
    </row>
    <row r="6613" spans="1:13">
      <c r="A6613" s="81" t="s">
        <v>14011</v>
      </c>
      <c r="B6613" s="81" t="s">
        <v>15088</v>
      </c>
      <c r="C6613" s="81" t="s">
        <v>15349</v>
      </c>
      <c r="D6613" s="81">
        <v>318</v>
      </c>
      <c r="E6613" s="82" t="s">
        <v>12581</v>
      </c>
      <c r="F6613" s="81" t="s">
        <v>12581</v>
      </c>
      <c r="G6613" s="85">
        <v>100536</v>
      </c>
      <c r="H6613" s="81" t="s">
        <v>15727</v>
      </c>
      <c r="I6613" s="81" t="s">
        <v>15577</v>
      </c>
      <c r="J6613" s="81" t="s">
        <v>64</v>
      </c>
      <c r="K6613" s="82">
        <v>59.44</v>
      </c>
      <c r="L6613" s="81" t="s">
        <v>15496</v>
      </c>
      <c r="M6613" s="77"/>
    </row>
    <row r="6614" spans="1:13">
      <c r="A6614" s="81" t="s">
        <v>14011</v>
      </c>
      <c r="B6614" s="81" t="s">
        <v>15088</v>
      </c>
      <c r="C6614" s="81" t="s">
        <v>15349</v>
      </c>
      <c r="D6614" s="81">
        <v>318</v>
      </c>
      <c r="E6614" s="82" t="s">
        <v>12581</v>
      </c>
      <c r="F6614" s="81" t="s">
        <v>12581</v>
      </c>
      <c r="G6614" s="85">
        <v>101284</v>
      </c>
      <c r="H6614" s="81" t="s">
        <v>16003</v>
      </c>
      <c r="I6614" s="81" t="s">
        <v>644</v>
      </c>
      <c r="J6614" s="81" t="s">
        <v>64</v>
      </c>
      <c r="K6614" s="82">
        <v>1.1100000000000001</v>
      </c>
      <c r="L6614" s="81" t="s">
        <v>15496</v>
      </c>
      <c r="M6614" s="77"/>
    </row>
    <row r="6615" spans="1:13">
      <c r="A6615" s="81" t="s">
        <v>14011</v>
      </c>
      <c r="B6615" s="81" t="s">
        <v>15088</v>
      </c>
      <c r="C6615" s="81" t="s">
        <v>15349</v>
      </c>
      <c r="D6615" s="81">
        <v>318</v>
      </c>
      <c r="E6615" s="82" t="s">
        <v>12581</v>
      </c>
      <c r="F6615" s="81" t="s">
        <v>12581</v>
      </c>
      <c r="G6615" s="85">
        <v>101285</v>
      </c>
      <c r="H6615" s="81" t="s">
        <v>16004</v>
      </c>
      <c r="I6615" s="81" t="s">
        <v>644</v>
      </c>
      <c r="J6615" s="81" t="s">
        <v>64</v>
      </c>
      <c r="K6615" s="82">
        <v>0.24</v>
      </c>
      <c r="L6615" s="81" t="s">
        <v>15496</v>
      </c>
      <c r="M6615" s="77"/>
    </row>
    <row r="6616" spans="1:13">
      <c r="A6616" s="81" t="s">
        <v>14011</v>
      </c>
      <c r="B6616" s="81" t="s">
        <v>15088</v>
      </c>
      <c r="C6616" s="81" t="s">
        <v>15349</v>
      </c>
      <c r="D6616" s="81">
        <v>318</v>
      </c>
      <c r="E6616" s="82" t="s">
        <v>12581</v>
      </c>
      <c r="F6616" s="81" t="s">
        <v>12581</v>
      </c>
      <c r="G6616" s="85">
        <v>101286</v>
      </c>
      <c r="H6616" s="81" t="s">
        <v>16005</v>
      </c>
      <c r="I6616" s="81" t="s">
        <v>15577</v>
      </c>
      <c r="J6616" s="81" t="s">
        <v>64</v>
      </c>
      <c r="K6616" s="82">
        <v>13.3</v>
      </c>
      <c r="L6616" s="81" t="s">
        <v>15496</v>
      </c>
      <c r="M6616" s="77"/>
    </row>
    <row r="6617" spans="1:13">
      <c r="A6617" s="81" t="s">
        <v>14011</v>
      </c>
      <c r="B6617" s="81" t="s">
        <v>15088</v>
      </c>
      <c r="C6617" s="81" t="s">
        <v>15349</v>
      </c>
      <c r="D6617" s="81">
        <v>318</v>
      </c>
      <c r="E6617" s="82" t="s">
        <v>12581</v>
      </c>
      <c r="F6617" s="81" t="s">
        <v>12581</v>
      </c>
      <c r="G6617" s="85">
        <v>101287</v>
      </c>
      <c r="H6617" s="81" t="s">
        <v>16006</v>
      </c>
      <c r="I6617" s="81" t="s">
        <v>15577</v>
      </c>
      <c r="J6617" s="81" t="s">
        <v>64</v>
      </c>
      <c r="K6617" s="82">
        <v>43.44</v>
      </c>
      <c r="L6617" s="81" t="s">
        <v>15496</v>
      </c>
      <c r="M6617" s="77"/>
    </row>
    <row r="6618" spans="1:13">
      <c r="A6618" s="81" t="s">
        <v>14011</v>
      </c>
      <c r="B6618" s="81" t="s">
        <v>15088</v>
      </c>
      <c r="C6618" s="81" t="s">
        <v>15349</v>
      </c>
      <c r="D6618" s="81">
        <v>318</v>
      </c>
      <c r="E6618" s="82" t="s">
        <v>12581</v>
      </c>
      <c r="F6618" s="81" t="s">
        <v>12581</v>
      </c>
      <c r="G6618" s="85">
        <v>101288</v>
      </c>
      <c r="H6618" s="81" t="s">
        <v>16007</v>
      </c>
      <c r="I6618" s="81" t="s">
        <v>15577</v>
      </c>
      <c r="J6618" s="81" t="s">
        <v>64</v>
      </c>
      <c r="K6618" s="82">
        <v>14.93</v>
      </c>
      <c r="L6618" s="81" t="s">
        <v>15496</v>
      </c>
      <c r="M6618" s="77"/>
    </row>
    <row r="6619" spans="1:13">
      <c r="A6619" s="81" t="s">
        <v>14011</v>
      </c>
      <c r="B6619" s="81" t="s">
        <v>15088</v>
      </c>
      <c r="C6619" s="81" t="s">
        <v>15349</v>
      </c>
      <c r="D6619" s="81">
        <v>318</v>
      </c>
      <c r="E6619" s="82" t="s">
        <v>12581</v>
      </c>
      <c r="F6619" s="81" t="s">
        <v>12581</v>
      </c>
      <c r="G6619" s="85">
        <v>101289</v>
      </c>
      <c r="H6619" s="81" t="s">
        <v>16008</v>
      </c>
      <c r="I6619" s="81" t="s">
        <v>15577</v>
      </c>
      <c r="J6619" s="81" t="s">
        <v>64</v>
      </c>
      <c r="K6619" s="82">
        <v>13.76</v>
      </c>
      <c r="L6619" s="81" t="s">
        <v>15496</v>
      </c>
      <c r="M6619" s="77"/>
    </row>
    <row r="6620" spans="1:13">
      <c r="A6620" s="81" t="s">
        <v>14011</v>
      </c>
      <c r="B6620" s="81" t="s">
        <v>15088</v>
      </c>
      <c r="C6620" s="81" t="s">
        <v>15349</v>
      </c>
      <c r="D6620" s="81">
        <v>318</v>
      </c>
      <c r="E6620" s="82" t="s">
        <v>12581</v>
      </c>
      <c r="F6620" s="81" t="s">
        <v>12581</v>
      </c>
      <c r="G6620" s="85">
        <v>101290</v>
      </c>
      <c r="H6620" s="81" t="s">
        <v>16009</v>
      </c>
      <c r="I6620" s="81" t="s">
        <v>15577</v>
      </c>
      <c r="J6620" s="81" t="s">
        <v>64</v>
      </c>
      <c r="K6620" s="82">
        <v>17.7</v>
      </c>
      <c r="L6620" s="81" t="s">
        <v>15496</v>
      </c>
      <c r="M6620" s="77"/>
    </row>
    <row r="6621" spans="1:13">
      <c r="A6621" s="81" t="s">
        <v>14011</v>
      </c>
      <c r="B6621" s="81" t="s">
        <v>15088</v>
      </c>
      <c r="C6621" s="81" t="s">
        <v>15349</v>
      </c>
      <c r="D6621" s="81">
        <v>318</v>
      </c>
      <c r="E6621" s="82" t="s">
        <v>12581</v>
      </c>
      <c r="F6621" s="81" t="s">
        <v>12581</v>
      </c>
      <c r="G6621" s="85">
        <v>101291</v>
      </c>
      <c r="H6621" s="81" t="s">
        <v>16010</v>
      </c>
      <c r="I6621" s="81" t="s">
        <v>15577</v>
      </c>
      <c r="J6621" s="81" t="s">
        <v>64</v>
      </c>
      <c r="K6621" s="82">
        <v>14.27</v>
      </c>
      <c r="L6621" s="81" t="s">
        <v>15496</v>
      </c>
      <c r="M6621" s="77"/>
    </row>
    <row r="6622" spans="1:13">
      <c r="A6622" s="81" t="s">
        <v>14011</v>
      </c>
      <c r="B6622" s="81" t="s">
        <v>15088</v>
      </c>
      <c r="C6622" s="81" t="s">
        <v>15349</v>
      </c>
      <c r="D6622" s="81">
        <v>318</v>
      </c>
      <c r="E6622" s="82" t="s">
        <v>12581</v>
      </c>
      <c r="F6622" s="81" t="s">
        <v>12581</v>
      </c>
      <c r="G6622" s="85">
        <v>101292</v>
      </c>
      <c r="H6622" s="81" t="s">
        <v>16011</v>
      </c>
      <c r="I6622" s="81" t="s">
        <v>15577</v>
      </c>
      <c r="J6622" s="81" t="s">
        <v>64</v>
      </c>
      <c r="K6622" s="82">
        <v>16.190000000000001</v>
      </c>
      <c r="L6622" s="81" t="s">
        <v>15496</v>
      </c>
      <c r="M6622" s="77"/>
    </row>
    <row r="6623" spans="1:13">
      <c r="A6623" s="81" t="s">
        <v>14011</v>
      </c>
      <c r="B6623" s="81" t="s">
        <v>15088</v>
      </c>
      <c r="C6623" s="81" t="s">
        <v>15349</v>
      </c>
      <c r="D6623" s="81">
        <v>318</v>
      </c>
      <c r="E6623" s="82" t="s">
        <v>12581</v>
      </c>
      <c r="F6623" s="81" t="s">
        <v>12581</v>
      </c>
      <c r="G6623" s="85">
        <v>101293</v>
      </c>
      <c r="H6623" s="81" t="s">
        <v>16012</v>
      </c>
      <c r="I6623" s="81" t="s">
        <v>15577</v>
      </c>
      <c r="J6623" s="81" t="s">
        <v>64</v>
      </c>
      <c r="K6623" s="82">
        <v>19.07</v>
      </c>
      <c r="L6623" s="81" t="s">
        <v>15496</v>
      </c>
      <c r="M6623" s="77"/>
    </row>
    <row r="6624" spans="1:13">
      <c r="A6624" s="81" t="s">
        <v>14011</v>
      </c>
      <c r="B6624" s="81" t="s">
        <v>15088</v>
      </c>
      <c r="C6624" s="81" t="s">
        <v>15349</v>
      </c>
      <c r="D6624" s="81">
        <v>318</v>
      </c>
      <c r="E6624" s="82" t="s">
        <v>12581</v>
      </c>
      <c r="F6624" s="81" t="s">
        <v>12581</v>
      </c>
      <c r="G6624" s="85">
        <v>101294</v>
      </c>
      <c r="H6624" s="81" t="s">
        <v>16013</v>
      </c>
      <c r="I6624" s="81" t="s">
        <v>15577</v>
      </c>
      <c r="J6624" s="81" t="s">
        <v>64</v>
      </c>
      <c r="K6624" s="82">
        <v>25.92</v>
      </c>
      <c r="L6624" s="81" t="s">
        <v>15496</v>
      </c>
      <c r="M6624" s="77"/>
    </row>
    <row r="6625" spans="1:13">
      <c r="A6625" s="81" t="s">
        <v>14011</v>
      </c>
      <c r="B6625" s="81" t="s">
        <v>15088</v>
      </c>
      <c r="C6625" s="81" t="s">
        <v>15349</v>
      </c>
      <c r="D6625" s="81">
        <v>318</v>
      </c>
      <c r="E6625" s="82" t="s">
        <v>12581</v>
      </c>
      <c r="F6625" s="81" t="s">
        <v>12581</v>
      </c>
      <c r="G6625" s="85">
        <v>101295</v>
      </c>
      <c r="H6625" s="81" t="s">
        <v>16014</v>
      </c>
      <c r="I6625" s="81" t="s">
        <v>15577</v>
      </c>
      <c r="J6625" s="81" t="s">
        <v>64</v>
      </c>
      <c r="K6625" s="82">
        <v>17.87</v>
      </c>
      <c r="L6625" s="81" t="s">
        <v>15496</v>
      </c>
      <c r="M6625" s="77"/>
    </row>
    <row r="6626" spans="1:13">
      <c r="A6626" s="81" t="s">
        <v>14011</v>
      </c>
      <c r="B6626" s="81" t="s">
        <v>15088</v>
      </c>
      <c r="C6626" s="81" t="s">
        <v>15349</v>
      </c>
      <c r="D6626" s="81">
        <v>318</v>
      </c>
      <c r="E6626" s="82" t="s">
        <v>12581</v>
      </c>
      <c r="F6626" s="81" t="s">
        <v>12581</v>
      </c>
      <c r="G6626" s="85">
        <v>101296</v>
      </c>
      <c r="H6626" s="81" t="s">
        <v>16015</v>
      </c>
      <c r="I6626" s="81" t="s">
        <v>15577</v>
      </c>
      <c r="J6626" s="81" t="s">
        <v>64</v>
      </c>
      <c r="K6626" s="82">
        <v>21.03</v>
      </c>
      <c r="L6626" s="81" t="s">
        <v>15496</v>
      </c>
      <c r="M6626" s="77"/>
    </row>
    <row r="6627" spans="1:13">
      <c r="A6627" s="81" t="s">
        <v>14011</v>
      </c>
      <c r="B6627" s="81" t="s">
        <v>15088</v>
      </c>
      <c r="C6627" s="81" t="s">
        <v>15349</v>
      </c>
      <c r="D6627" s="81">
        <v>318</v>
      </c>
      <c r="E6627" s="82" t="s">
        <v>12581</v>
      </c>
      <c r="F6627" s="81" t="s">
        <v>12581</v>
      </c>
      <c r="G6627" s="85">
        <v>101297</v>
      </c>
      <c r="H6627" s="81" t="s">
        <v>16016</v>
      </c>
      <c r="I6627" s="81" t="s">
        <v>15577</v>
      </c>
      <c r="J6627" s="81" t="s">
        <v>64</v>
      </c>
      <c r="K6627" s="82">
        <v>17.39</v>
      </c>
      <c r="L6627" s="81" t="s">
        <v>15496</v>
      </c>
      <c r="M6627" s="77"/>
    </row>
    <row r="6628" spans="1:13">
      <c r="A6628" s="81" t="s">
        <v>14011</v>
      </c>
      <c r="B6628" s="81" t="s">
        <v>15088</v>
      </c>
      <c r="C6628" s="81" t="s">
        <v>15349</v>
      </c>
      <c r="D6628" s="81">
        <v>318</v>
      </c>
      <c r="E6628" s="82" t="s">
        <v>12581</v>
      </c>
      <c r="F6628" s="81" t="s">
        <v>12581</v>
      </c>
      <c r="G6628" s="85">
        <v>101298</v>
      </c>
      <c r="H6628" s="81" t="s">
        <v>16017</v>
      </c>
      <c r="I6628" s="81" t="s">
        <v>15577</v>
      </c>
      <c r="J6628" s="81" t="s">
        <v>64</v>
      </c>
      <c r="K6628" s="82">
        <v>16.2</v>
      </c>
      <c r="L6628" s="81" t="s">
        <v>15496</v>
      </c>
      <c r="M6628" s="77"/>
    </row>
    <row r="6629" spans="1:13">
      <c r="A6629" s="81" t="s">
        <v>14011</v>
      </c>
      <c r="B6629" s="81" t="s">
        <v>15088</v>
      </c>
      <c r="C6629" s="81" t="s">
        <v>15349</v>
      </c>
      <c r="D6629" s="81">
        <v>318</v>
      </c>
      <c r="E6629" s="82" t="s">
        <v>12581</v>
      </c>
      <c r="F6629" s="81" t="s">
        <v>12581</v>
      </c>
      <c r="G6629" s="85">
        <v>101299</v>
      </c>
      <c r="H6629" s="81" t="s">
        <v>16018</v>
      </c>
      <c r="I6629" s="81" t="s">
        <v>15577</v>
      </c>
      <c r="J6629" s="81" t="s">
        <v>64</v>
      </c>
      <c r="K6629" s="82">
        <v>17</v>
      </c>
      <c r="L6629" s="81" t="s">
        <v>15496</v>
      </c>
      <c r="M6629" s="77"/>
    </row>
    <row r="6630" spans="1:13">
      <c r="A6630" s="81" t="s">
        <v>14011</v>
      </c>
      <c r="B6630" s="81" t="s">
        <v>15088</v>
      </c>
      <c r="C6630" s="81" t="s">
        <v>15349</v>
      </c>
      <c r="D6630" s="81">
        <v>318</v>
      </c>
      <c r="E6630" s="82" t="s">
        <v>12581</v>
      </c>
      <c r="F6630" s="81" t="s">
        <v>12581</v>
      </c>
      <c r="G6630" s="85">
        <v>101300</v>
      </c>
      <c r="H6630" s="81" t="s">
        <v>16019</v>
      </c>
      <c r="I6630" s="81" t="s">
        <v>15577</v>
      </c>
      <c r="J6630" s="81" t="s">
        <v>64</v>
      </c>
      <c r="K6630" s="82">
        <v>13.43</v>
      </c>
      <c r="L6630" s="81" t="s">
        <v>15496</v>
      </c>
      <c r="M6630" s="77"/>
    </row>
    <row r="6631" spans="1:13">
      <c r="A6631" s="81" t="s">
        <v>14011</v>
      </c>
      <c r="B6631" s="81" t="s">
        <v>15088</v>
      </c>
      <c r="C6631" s="81" t="s">
        <v>15349</v>
      </c>
      <c r="D6631" s="81">
        <v>318</v>
      </c>
      <c r="E6631" s="82" t="s">
        <v>12581</v>
      </c>
      <c r="F6631" s="81" t="s">
        <v>12581</v>
      </c>
      <c r="G6631" s="85">
        <v>101301</v>
      </c>
      <c r="H6631" s="81" t="s">
        <v>16020</v>
      </c>
      <c r="I6631" s="81" t="s">
        <v>15577</v>
      </c>
      <c r="J6631" s="81" t="s">
        <v>64</v>
      </c>
      <c r="K6631" s="82">
        <v>11.94</v>
      </c>
      <c r="L6631" s="81" t="s">
        <v>15496</v>
      </c>
      <c r="M6631" s="77"/>
    </row>
    <row r="6632" spans="1:13">
      <c r="A6632" s="81" t="s">
        <v>14011</v>
      </c>
      <c r="B6632" s="81" t="s">
        <v>15088</v>
      </c>
      <c r="C6632" s="81" t="s">
        <v>15349</v>
      </c>
      <c r="D6632" s="81">
        <v>318</v>
      </c>
      <c r="E6632" s="82" t="s">
        <v>12581</v>
      </c>
      <c r="F6632" s="81" t="s">
        <v>12581</v>
      </c>
      <c r="G6632" s="85">
        <v>101302</v>
      </c>
      <c r="H6632" s="81" t="s">
        <v>16021</v>
      </c>
      <c r="I6632" s="81" t="s">
        <v>15577</v>
      </c>
      <c r="J6632" s="81" t="s">
        <v>64</v>
      </c>
      <c r="K6632" s="82">
        <v>21.74</v>
      </c>
      <c r="L6632" s="81" t="s">
        <v>15496</v>
      </c>
      <c r="M6632" s="77"/>
    </row>
    <row r="6633" spans="1:13">
      <c r="A6633" s="81" t="s">
        <v>14011</v>
      </c>
      <c r="B6633" s="81" t="s">
        <v>15088</v>
      </c>
      <c r="C6633" s="81" t="s">
        <v>15349</v>
      </c>
      <c r="D6633" s="81">
        <v>318</v>
      </c>
      <c r="E6633" s="82" t="s">
        <v>12581</v>
      </c>
      <c r="F6633" s="81" t="s">
        <v>12581</v>
      </c>
      <c r="G6633" s="85">
        <v>101303</v>
      </c>
      <c r="H6633" s="81" t="s">
        <v>16022</v>
      </c>
      <c r="I6633" s="81" t="s">
        <v>15577</v>
      </c>
      <c r="J6633" s="81" t="s">
        <v>64</v>
      </c>
      <c r="K6633" s="82">
        <v>46.38</v>
      </c>
      <c r="L6633" s="81" t="s">
        <v>15496</v>
      </c>
      <c r="M6633" s="77"/>
    </row>
    <row r="6634" spans="1:13">
      <c r="A6634" s="81" t="s">
        <v>14011</v>
      </c>
      <c r="B6634" s="81" t="s">
        <v>15088</v>
      </c>
      <c r="C6634" s="81" t="s">
        <v>15349</v>
      </c>
      <c r="D6634" s="81">
        <v>318</v>
      </c>
      <c r="E6634" s="82" t="s">
        <v>12581</v>
      </c>
      <c r="F6634" s="81" t="s">
        <v>12581</v>
      </c>
      <c r="G6634" s="85">
        <v>101304</v>
      </c>
      <c r="H6634" s="81" t="s">
        <v>16023</v>
      </c>
      <c r="I6634" s="81" t="s">
        <v>15577</v>
      </c>
      <c r="J6634" s="81" t="s">
        <v>64</v>
      </c>
      <c r="K6634" s="82">
        <v>27.47</v>
      </c>
      <c r="L6634" s="81" t="s">
        <v>15496</v>
      </c>
      <c r="M6634" s="77"/>
    </row>
    <row r="6635" spans="1:13">
      <c r="A6635" s="81" t="s">
        <v>14011</v>
      </c>
      <c r="B6635" s="81" t="s">
        <v>15088</v>
      </c>
      <c r="C6635" s="81" t="s">
        <v>15349</v>
      </c>
      <c r="D6635" s="81">
        <v>318</v>
      </c>
      <c r="E6635" s="82" t="s">
        <v>12581</v>
      </c>
      <c r="F6635" s="81" t="s">
        <v>12581</v>
      </c>
      <c r="G6635" s="85">
        <v>101305</v>
      </c>
      <c r="H6635" s="81" t="s">
        <v>16024</v>
      </c>
      <c r="I6635" s="81" t="s">
        <v>15577</v>
      </c>
      <c r="J6635" s="81" t="s">
        <v>64</v>
      </c>
      <c r="K6635" s="82">
        <v>25.65</v>
      </c>
      <c r="L6635" s="81" t="s">
        <v>15496</v>
      </c>
      <c r="M6635" s="77"/>
    </row>
    <row r="6636" spans="1:13">
      <c r="A6636" s="81" t="s">
        <v>14011</v>
      </c>
      <c r="B6636" s="81" t="s">
        <v>15088</v>
      </c>
      <c r="C6636" s="81" t="s">
        <v>15349</v>
      </c>
      <c r="D6636" s="81">
        <v>318</v>
      </c>
      <c r="E6636" s="82" t="s">
        <v>12581</v>
      </c>
      <c r="F6636" s="81" t="s">
        <v>12581</v>
      </c>
      <c r="G6636" s="85">
        <v>101306</v>
      </c>
      <c r="H6636" s="81" t="s">
        <v>16025</v>
      </c>
      <c r="I6636" s="81" t="s">
        <v>15577</v>
      </c>
      <c r="J6636" s="81" t="s">
        <v>64</v>
      </c>
      <c r="K6636" s="82">
        <v>29.87</v>
      </c>
      <c r="L6636" s="81" t="s">
        <v>15496</v>
      </c>
      <c r="M6636" s="77"/>
    </row>
    <row r="6637" spans="1:13">
      <c r="A6637" s="81" t="s">
        <v>14011</v>
      </c>
      <c r="B6637" s="81" t="s">
        <v>15088</v>
      </c>
      <c r="C6637" s="81" t="s">
        <v>15349</v>
      </c>
      <c r="D6637" s="81">
        <v>318</v>
      </c>
      <c r="E6637" s="82" t="s">
        <v>12581</v>
      </c>
      <c r="F6637" s="81" t="s">
        <v>12581</v>
      </c>
      <c r="G6637" s="85">
        <v>101307</v>
      </c>
      <c r="H6637" s="81" t="s">
        <v>16026</v>
      </c>
      <c r="I6637" s="81" t="s">
        <v>15577</v>
      </c>
      <c r="J6637" s="81" t="s">
        <v>64</v>
      </c>
      <c r="K6637" s="82">
        <v>13.35</v>
      </c>
      <c r="L6637" s="81" t="s">
        <v>15496</v>
      </c>
      <c r="M6637" s="77"/>
    </row>
    <row r="6638" spans="1:13">
      <c r="A6638" s="81" t="s">
        <v>14011</v>
      </c>
      <c r="B6638" s="81" t="s">
        <v>15088</v>
      </c>
      <c r="C6638" s="81" t="s">
        <v>15349</v>
      </c>
      <c r="D6638" s="81">
        <v>318</v>
      </c>
      <c r="E6638" s="82" t="s">
        <v>12581</v>
      </c>
      <c r="F6638" s="81" t="s">
        <v>12581</v>
      </c>
      <c r="G6638" s="85">
        <v>101308</v>
      </c>
      <c r="H6638" s="81" t="s">
        <v>16027</v>
      </c>
      <c r="I6638" s="81" t="s">
        <v>15577</v>
      </c>
      <c r="J6638" s="81" t="s">
        <v>64</v>
      </c>
      <c r="K6638" s="82">
        <v>20.170000000000002</v>
      </c>
      <c r="L6638" s="81" t="s">
        <v>15496</v>
      </c>
      <c r="M6638" s="77"/>
    </row>
    <row r="6639" spans="1:13">
      <c r="A6639" s="81" t="s">
        <v>14011</v>
      </c>
      <c r="B6639" s="81" t="s">
        <v>15088</v>
      </c>
      <c r="C6639" s="81" t="s">
        <v>15349</v>
      </c>
      <c r="D6639" s="81">
        <v>318</v>
      </c>
      <c r="E6639" s="82" t="s">
        <v>12581</v>
      </c>
      <c r="F6639" s="81" t="s">
        <v>12581</v>
      </c>
      <c r="G6639" s="85">
        <v>101309</v>
      </c>
      <c r="H6639" s="81" t="s">
        <v>16028</v>
      </c>
      <c r="I6639" s="81" t="s">
        <v>15577</v>
      </c>
      <c r="J6639" s="81" t="s">
        <v>64</v>
      </c>
      <c r="K6639" s="82">
        <v>19.309999999999999</v>
      </c>
      <c r="L6639" s="81" t="s">
        <v>15496</v>
      </c>
      <c r="M6639" s="77"/>
    </row>
    <row r="6640" spans="1:13">
      <c r="A6640" s="81" t="s">
        <v>14011</v>
      </c>
      <c r="B6640" s="81" t="s">
        <v>15088</v>
      </c>
      <c r="C6640" s="81" t="s">
        <v>15349</v>
      </c>
      <c r="D6640" s="81">
        <v>318</v>
      </c>
      <c r="E6640" s="82" t="s">
        <v>12581</v>
      </c>
      <c r="F6640" s="81" t="s">
        <v>12581</v>
      </c>
      <c r="G6640" s="85">
        <v>101310</v>
      </c>
      <c r="H6640" s="81" t="s">
        <v>16029</v>
      </c>
      <c r="I6640" s="81" t="s">
        <v>15577</v>
      </c>
      <c r="J6640" s="81" t="s">
        <v>64</v>
      </c>
      <c r="K6640" s="82">
        <v>21.56</v>
      </c>
      <c r="L6640" s="81" t="s">
        <v>15496</v>
      </c>
      <c r="M6640" s="77"/>
    </row>
    <row r="6641" spans="1:13">
      <c r="A6641" s="81" t="s">
        <v>14011</v>
      </c>
      <c r="B6641" s="81" t="s">
        <v>15088</v>
      </c>
      <c r="C6641" s="81" t="s">
        <v>15349</v>
      </c>
      <c r="D6641" s="81">
        <v>318</v>
      </c>
      <c r="E6641" s="82" t="s">
        <v>12581</v>
      </c>
      <c r="F6641" s="81" t="s">
        <v>12581</v>
      </c>
      <c r="G6641" s="85">
        <v>101311</v>
      </c>
      <c r="H6641" s="81" t="s">
        <v>16030</v>
      </c>
      <c r="I6641" s="81" t="s">
        <v>15577</v>
      </c>
      <c r="J6641" s="81" t="s">
        <v>64</v>
      </c>
      <c r="K6641" s="82">
        <v>19.07</v>
      </c>
      <c r="L6641" s="81" t="s">
        <v>15496</v>
      </c>
      <c r="M6641" s="77"/>
    </row>
    <row r="6642" spans="1:13">
      <c r="A6642" s="81" t="s">
        <v>14011</v>
      </c>
      <c r="B6642" s="81" t="s">
        <v>15088</v>
      </c>
      <c r="C6642" s="81" t="s">
        <v>15349</v>
      </c>
      <c r="D6642" s="81">
        <v>318</v>
      </c>
      <c r="E6642" s="82" t="s">
        <v>12581</v>
      </c>
      <c r="F6642" s="81" t="s">
        <v>12581</v>
      </c>
      <c r="G6642" s="85">
        <v>101312</v>
      </c>
      <c r="H6642" s="81" t="s">
        <v>16031</v>
      </c>
      <c r="I6642" s="81" t="s">
        <v>15577</v>
      </c>
      <c r="J6642" s="81" t="s">
        <v>64</v>
      </c>
      <c r="K6642" s="82">
        <v>15.41</v>
      </c>
      <c r="L6642" s="81" t="s">
        <v>15496</v>
      </c>
      <c r="M6642" s="77"/>
    </row>
    <row r="6643" spans="1:13">
      <c r="A6643" s="81" t="s">
        <v>14011</v>
      </c>
      <c r="B6643" s="81" t="s">
        <v>15088</v>
      </c>
      <c r="C6643" s="81" t="s">
        <v>15349</v>
      </c>
      <c r="D6643" s="81">
        <v>318</v>
      </c>
      <c r="E6643" s="82" t="s">
        <v>12581</v>
      </c>
      <c r="F6643" s="81" t="s">
        <v>12581</v>
      </c>
      <c r="G6643" s="85">
        <v>101313</v>
      </c>
      <c r="H6643" s="81" t="s">
        <v>16032</v>
      </c>
      <c r="I6643" s="81" t="s">
        <v>15577</v>
      </c>
      <c r="J6643" s="81" t="s">
        <v>64</v>
      </c>
      <c r="K6643" s="82">
        <v>61.75</v>
      </c>
      <c r="L6643" s="81" t="s">
        <v>15496</v>
      </c>
      <c r="M6643" s="77"/>
    </row>
    <row r="6644" spans="1:13">
      <c r="A6644" s="81" t="s">
        <v>14011</v>
      </c>
      <c r="B6644" s="81" t="s">
        <v>15088</v>
      </c>
      <c r="C6644" s="81" t="s">
        <v>15349</v>
      </c>
      <c r="D6644" s="81">
        <v>318</v>
      </c>
      <c r="E6644" s="82" t="s">
        <v>12581</v>
      </c>
      <c r="F6644" s="81" t="s">
        <v>12581</v>
      </c>
      <c r="G6644" s="85">
        <v>101314</v>
      </c>
      <c r="H6644" s="81" t="s">
        <v>16033</v>
      </c>
      <c r="I6644" s="81" t="s">
        <v>15577</v>
      </c>
      <c r="J6644" s="81" t="s">
        <v>64</v>
      </c>
      <c r="K6644" s="82">
        <v>62.17</v>
      </c>
      <c r="L6644" s="81" t="s">
        <v>15496</v>
      </c>
      <c r="M6644" s="77"/>
    </row>
    <row r="6645" spans="1:13">
      <c r="A6645" s="81" t="s">
        <v>14011</v>
      </c>
      <c r="B6645" s="81" t="s">
        <v>15088</v>
      </c>
      <c r="C6645" s="81" t="s">
        <v>15349</v>
      </c>
      <c r="D6645" s="81">
        <v>318</v>
      </c>
      <c r="E6645" s="82" t="s">
        <v>12581</v>
      </c>
      <c r="F6645" s="81" t="s">
        <v>12581</v>
      </c>
      <c r="G6645" s="85">
        <v>101315</v>
      </c>
      <c r="H6645" s="81" t="s">
        <v>16034</v>
      </c>
      <c r="I6645" s="81" t="s">
        <v>15577</v>
      </c>
      <c r="J6645" s="81" t="s">
        <v>64</v>
      </c>
      <c r="K6645" s="82">
        <v>58.62</v>
      </c>
      <c r="L6645" s="81" t="s">
        <v>15496</v>
      </c>
      <c r="M6645" s="77"/>
    </row>
    <row r="6646" spans="1:13">
      <c r="A6646" s="81" t="s">
        <v>14011</v>
      </c>
      <c r="B6646" s="81" t="s">
        <v>15088</v>
      </c>
      <c r="C6646" s="81" t="s">
        <v>15349</v>
      </c>
      <c r="D6646" s="81">
        <v>318</v>
      </c>
      <c r="E6646" s="82" t="s">
        <v>12581</v>
      </c>
      <c r="F6646" s="81" t="s">
        <v>12581</v>
      </c>
      <c r="G6646" s="85">
        <v>101316</v>
      </c>
      <c r="H6646" s="81" t="s">
        <v>16035</v>
      </c>
      <c r="I6646" s="81" t="s">
        <v>15577</v>
      </c>
      <c r="J6646" s="81" t="s">
        <v>64</v>
      </c>
      <c r="K6646" s="82">
        <v>29.66</v>
      </c>
      <c r="L6646" s="81" t="s">
        <v>15496</v>
      </c>
      <c r="M6646" s="77"/>
    </row>
    <row r="6647" spans="1:13">
      <c r="A6647" s="81" t="s">
        <v>14011</v>
      </c>
      <c r="B6647" s="81" t="s">
        <v>15088</v>
      </c>
      <c r="C6647" s="81" t="s">
        <v>15349</v>
      </c>
      <c r="D6647" s="81">
        <v>318</v>
      </c>
      <c r="E6647" s="82" t="s">
        <v>12581</v>
      </c>
      <c r="F6647" s="81" t="s">
        <v>12581</v>
      </c>
      <c r="G6647" s="85">
        <v>101317</v>
      </c>
      <c r="H6647" s="81" t="s">
        <v>16036</v>
      </c>
      <c r="I6647" s="81" t="s">
        <v>15577</v>
      </c>
      <c r="J6647" s="81" t="s">
        <v>64</v>
      </c>
      <c r="K6647" s="82">
        <v>151.91999999999999</v>
      </c>
      <c r="L6647" s="81" t="s">
        <v>15496</v>
      </c>
      <c r="M6647" s="77"/>
    </row>
    <row r="6648" spans="1:13">
      <c r="A6648" s="81" t="s">
        <v>14011</v>
      </c>
      <c r="B6648" s="81" t="s">
        <v>15088</v>
      </c>
      <c r="C6648" s="81" t="s">
        <v>15349</v>
      </c>
      <c r="D6648" s="81">
        <v>318</v>
      </c>
      <c r="E6648" s="82" t="s">
        <v>12581</v>
      </c>
      <c r="F6648" s="81" t="s">
        <v>12581</v>
      </c>
      <c r="G6648" s="85">
        <v>101318</v>
      </c>
      <c r="H6648" s="81" t="s">
        <v>16037</v>
      </c>
      <c r="I6648" s="81" t="s">
        <v>15577</v>
      </c>
      <c r="J6648" s="81" t="s">
        <v>64</v>
      </c>
      <c r="K6648" s="82">
        <v>287.85000000000002</v>
      </c>
      <c r="L6648" s="81" t="s">
        <v>15496</v>
      </c>
      <c r="M6648" s="77"/>
    </row>
    <row r="6649" spans="1:13">
      <c r="A6649" s="81" t="s">
        <v>14011</v>
      </c>
      <c r="B6649" s="81" t="s">
        <v>15088</v>
      </c>
      <c r="C6649" s="81" t="s">
        <v>15349</v>
      </c>
      <c r="D6649" s="81">
        <v>318</v>
      </c>
      <c r="E6649" s="82" t="s">
        <v>12581</v>
      </c>
      <c r="F6649" s="81" t="s">
        <v>12581</v>
      </c>
      <c r="G6649" s="85">
        <v>101319</v>
      </c>
      <c r="H6649" s="81" t="s">
        <v>16038</v>
      </c>
      <c r="I6649" s="81" t="s">
        <v>15577</v>
      </c>
      <c r="J6649" s="81" t="s">
        <v>64</v>
      </c>
      <c r="K6649" s="82">
        <v>33.72</v>
      </c>
      <c r="L6649" s="81" t="s">
        <v>15496</v>
      </c>
      <c r="M6649" s="77"/>
    </row>
    <row r="6650" spans="1:13">
      <c r="A6650" s="81" t="s">
        <v>14011</v>
      </c>
      <c r="B6650" s="81" t="s">
        <v>15088</v>
      </c>
      <c r="C6650" s="81" t="s">
        <v>15349</v>
      </c>
      <c r="D6650" s="81">
        <v>318</v>
      </c>
      <c r="E6650" s="82" t="s">
        <v>12581</v>
      </c>
      <c r="F6650" s="81" t="s">
        <v>12581</v>
      </c>
      <c r="G6650" s="85">
        <v>101320</v>
      </c>
      <c r="H6650" s="81" t="s">
        <v>16039</v>
      </c>
      <c r="I6650" s="81" t="s">
        <v>15577</v>
      </c>
      <c r="J6650" s="81" t="s">
        <v>64</v>
      </c>
      <c r="K6650" s="82">
        <v>15.22</v>
      </c>
      <c r="L6650" s="81" t="s">
        <v>15496</v>
      </c>
      <c r="M6650" s="77"/>
    </row>
    <row r="6651" spans="1:13">
      <c r="A6651" s="81" t="s">
        <v>14011</v>
      </c>
      <c r="B6651" s="81" t="s">
        <v>15088</v>
      </c>
      <c r="C6651" s="81" t="s">
        <v>15349</v>
      </c>
      <c r="D6651" s="81">
        <v>318</v>
      </c>
      <c r="E6651" s="82" t="s">
        <v>12581</v>
      </c>
      <c r="F6651" s="81" t="s">
        <v>12581</v>
      </c>
      <c r="G6651" s="85">
        <v>101321</v>
      </c>
      <c r="H6651" s="81" t="s">
        <v>16040</v>
      </c>
      <c r="I6651" s="81" t="s">
        <v>15577</v>
      </c>
      <c r="J6651" s="81" t="s">
        <v>64</v>
      </c>
      <c r="K6651" s="82">
        <v>20.010000000000002</v>
      </c>
      <c r="L6651" s="81" t="s">
        <v>15496</v>
      </c>
      <c r="M6651" s="77"/>
    </row>
    <row r="6652" spans="1:13">
      <c r="A6652" s="81" t="s">
        <v>14011</v>
      </c>
      <c r="B6652" s="81" t="s">
        <v>15088</v>
      </c>
      <c r="C6652" s="81" t="s">
        <v>15349</v>
      </c>
      <c r="D6652" s="81">
        <v>318</v>
      </c>
      <c r="E6652" s="82" t="s">
        <v>12581</v>
      </c>
      <c r="F6652" s="81" t="s">
        <v>12581</v>
      </c>
      <c r="G6652" s="85">
        <v>101322</v>
      </c>
      <c r="H6652" s="81" t="s">
        <v>16041</v>
      </c>
      <c r="I6652" s="81" t="s">
        <v>15577</v>
      </c>
      <c r="J6652" s="81" t="s">
        <v>64</v>
      </c>
      <c r="K6652" s="82">
        <v>19.07</v>
      </c>
      <c r="L6652" s="81" t="s">
        <v>15496</v>
      </c>
      <c r="M6652" s="77"/>
    </row>
    <row r="6653" spans="1:13">
      <c r="A6653" s="81" t="s">
        <v>14011</v>
      </c>
      <c r="B6653" s="81" t="s">
        <v>15088</v>
      </c>
      <c r="C6653" s="81" t="s">
        <v>15349</v>
      </c>
      <c r="D6653" s="81">
        <v>318</v>
      </c>
      <c r="E6653" s="82" t="s">
        <v>12581</v>
      </c>
      <c r="F6653" s="81" t="s">
        <v>12581</v>
      </c>
      <c r="G6653" s="85">
        <v>101323</v>
      </c>
      <c r="H6653" s="81" t="s">
        <v>16042</v>
      </c>
      <c r="I6653" s="81" t="s">
        <v>15577</v>
      </c>
      <c r="J6653" s="81" t="s">
        <v>64</v>
      </c>
      <c r="K6653" s="82">
        <v>35.11</v>
      </c>
      <c r="L6653" s="81" t="s">
        <v>15496</v>
      </c>
      <c r="M6653" s="77"/>
    </row>
    <row r="6654" spans="1:13">
      <c r="A6654" s="81" t="s">
        <v>14011</v>
      </c>
      <c r="B6654" s="81" t="s">
        <v>15088</v>
      </c>
      <c r="C6654" s="81" t="s">
        <v>15349</v>
      </c>
      <c r="D6654" s="81">
        <v>318</v>
      </c>
      <c r="E6654" s="82" t="s">
        <v>12581</v>
      </c>
      <c r="F6654" s="81" t="s">
        <v>12581</v>
      </c>
      <c r="G6654" s="85">
        <v>101324</v>
      </c>
      <c r="H6654" s="81" t="s">
        <v>16043</v>
      </c>
      <c r="I6654" s="81" t="s">
        <v>15577</v>
      </c>
      <c r="J6654" s="81" t="s">
        <v>64</v>
      </c>
      <c r="K6654" s="82">
        <v>8.6199999999999992</v>
      </c>
      <c r="L6654" s="81" t="s">
        <v>15496</v>
      </c>
      <c r="M6654" s="77"/>
    </row>
    <row r="6655" spans="1:13">
      <c r="A6655" s="81" t="s">
        <v>14011</v>
      </c>
      <c r="B6655" s="81" t="s">
        <v>15088</v>
      </c>
      <c r="C6655" s="81" t="s">
        <v>15349</v>
      </c>
      <c r="D6655" s="81">
        <v>318</v>
      </c>
      <c r="E6655" s="82" t="s">
        <v>12581</v>
      </c>
      <c r="F6655" s="81" t="s">
        <v>12581</v>
      </c>
      <c r="G6655" s="85">
        <v>101325</v>
      </c>
      <c r="H6655" s="81" t="s">
        <v>16044</v>
      </c>
      <c r="I6655" s="81" t="s">
        <v>15577</v>
      </c>
      <c r="J6655" s="81" t="s">
        <v>64</v>
      </c>
      <c r="K6655" s="82">
        <v>28.94</v>
      </c>
      <c r="L6655" s="81" t="s">
        <v>15496</v>
      </c>
      <c r="M6655" s="77"/>
    </row>
    <row r="6656" spans="1:13">
      <c r="A6656" s="81" t="s">
        <v>14011</v>
      </c>
      <c r="B6656" s="81" t="s">
        <v>15088</v>
      </c>
      <c r="C6656" s="81" t="s">
        <v>15349</v>
      </c>
      <c r="D6656" s="81">
        <v>318</v>
      </c>
      <c r="E6656" s="82" t="s">
        <v>12581</v>
      </c>
      <c r="F6656" s="81" t="s">
        <v>12581</v>
      </c>
      <c r="G6656" s="85">
        <v>101326</v>
      </c>
      <c r="H6656" s="81" t="s">
        <v>16045</v>
      </c>
      <c r="I6656" s="81" t="s">
        <v>15577</v>
      </c>
      <c r="J6656" s="81" t="s">
        <v>64</v>
      </c>
      <c r="K6656" s="82">
        <v>8.1999999999999993</v>
      </c>
      <c r="L6656" s="81" t="s">
        <v>15496</v>
      </c>
      <c r="M6656" s="77"/>
    </row>
    <row r="6657" spans="1:13">
      <c r="A6657" s="81" t="s">
        <v>14011</v>
      </c>
      <c r="B6657" s="81" t="s">
        <v>15088</v>
      </c>
      <c r="C6657" s="81" t="s">
        <v>15349</v>
      </c>
      <c r="D6657" s="81">
        <v>318</v>
      </c>
      <c r="E6657" s="82" t="s">
        <v>12581</v>
      </c>
      <c r="F6657" s="81" t="s">
        <v>12581</v>
      </c>
      <c r="G6657" s="85">
        <v>101327</v>
      </c>
      <c r="H6657" s="81" t="s">
        <v>16046</v>
      </c>
      <c r="I6657" s="81" t="s">
        <v>15577</v>
      </c>
      <c r="J6657" s="81" t="s">
        <v>64</v>
      </c>
      <c r="K6657" s="82">
        <v>7.22</v>
      </c>
      <c r="L6657" s="81" t="s">
        <v>15496</v>
      </c>
      <c r="M6657" s="77"/>
    </row>
    <row r="6658" spans="1:13">
      <c r="A6658" s="81" t="s">
        <v>14011</v>
      </c>
      <c r="B6658" s="81" t="s">
        <v>15088</v>
      </c>
      <c r="C6658" s="81" t="s">
        <v>15349</v>
      </c>
      <c r="D6658" s="81">
        <v>318</v>
      </c>
      <c r="E6658" s="82" t="s">
        <v>12581</v>
      </c>
      <c r="F6658" s="81" t="s">
        <v>12581</v>
      </c>
      <c r="G6658" s="85">
        <v>101328</v>
      </c>
      <c r="H6658" s="81" t="s">
        <v>16047</v>
      </c>
      <c r="I6658" s="81" t="s">
        <v>15577</v>
      </c>
      <c r="J6658" s="81" t="s">
        <v>64</v>
      </c>
      <c r="K6658" s="82">
        <v>12.2</v>
      </c>
      <c r="L6658" s="81" t="s">
        <v>15496</v>
      </c>
      <c r="M6658" s="77"/>
    </row>
    <row r="6659" spans="1:13">
      <c r="A6659" s="81" t="s">
        <v>14011</v>
      </c>
      <c r="B6659" s="81" t="s">
        <v>15088</v>
      </c>
      <c r="C6659" s="81" t="s">
        <v>15349</v>
      </c>
      <c r="D6659" s="81">
        <v>318</v>
      </c>
      <c r="E6659" s="82" t="s">
        <v>12581</v>
      </c>
      <c r="F6659" s="81" t="s">
        <v>12581</v>
      </c>
      <c r="G6659" s="85">
        <v>101329</v>
      </c>
      <c r="H6659" s="81" t="s">
        <v>16048</v>
      </c>
      <c r="I6659" s="81" t="s">
        <v>15577</v>
      </c>
      <c r="J6659" s="81" t="s">
        <v>64</v>
      </c>
      <c r="K6659" s="82">
        <v>25.97</v>
      </c>
      <c r="L6659" s="81" t="s">
        <v>15496</v>
      </c>
      <c r="M6659" s="77"/>
    </row>
    <row r="6660" spans="1:13">
      <c r="A6660" s="81" t="s">
        <v>14011</v>
      </c>
      <c r="B6660" s="81" t="s">
        <v>15088</v>
      </c>
      <c r="C6660" s="81" t="s">
        <v>15349</v>
      </c>
      <c r="D6660" s="81">
        <v>318</v>
      </c>
      <c r="E6660" s="82" t="s">
        <v>12581</v>
      </c>
      <c r="F6660" s="81" t="s">
        <v>12581</v>
      </c>
      <c r="G6660" s="85">
        <v>101330</v>
      </c>
      <c r="H6660" s="81" t="s">
        <v>16049</v>
      </c>
      <c r="I6660" s="81" t="s">
        <v>15577</v>
      </c>
      <c r="J6660" s="81" t="s">
        <v>64</v>
      </c>
      <c r="K6660" s="82">
        <v>25.06</v>
      </c>
      <c r="L6660" s="81" t="s">
        <v>15496</v>
      </c>
      <c r="M6660" s="77"/>
    </row>
    <row r="6661" spans="1:13">
      <c r="A6661" s="81" t="s">
        <v>14011</v>
      </c>
      <c r="B6661" s="81" t="s">
        <v>15088</v>
      </c>
      <c r="C6661" s="81" t="s">
        <v>15349</v>
      </c>
      <c r="D6661" s="81">
        <v>318</v>
      </c>
      <c r="E6661" s="82" t="s">
        <v>12581</v>
      </c>
      <c r="F6661" s="81" t="s">
        <v>12581</v>
      </c>
      <c r="G6661" s="85">
        <v>101331</v>
      </c>
      <c r="H6661" s="81" t="s">
        <v>16050</v>
      </c>
      <c r="I6661" s="81" t="s">
        <v>15577</v>
      </c>
      <c r="J6661" s="81" t="s">
        <v>64</v>
      </c>
      <c r="K6661" s="82">
        <v>24.12</v>
      </c>
      <c r="L6661" s="81" t="s">
        <v>15496</v>
      </c>
      <c r="M6661" s="77"/>
    </row>
    <row r="6662" spans="1:13">
      <c r="A6662" s="81" t="s">
        <v>14011</v>
      </c>
      <c r="B6662" s="81" t="s">
        <v>15088</v>
      </c>
      <c r="C6662" s="81" t="s">
        <v>15349</v>
      </c>
      <c r="D6662" s="81">
        <v>318</v>
      </c>
      <c r="E6662" s="82" t="s">
        <v>12581</v>
      </c>
      <c r="F6662" s="81" t="s">
        <v>12581</v>
      </c>
      <c r="G6662" s="85">
        <v>101332</v>
      </c>
      <c r="H6662" s="81" t="s">
        <v>16051</v>
      </c>
      <c r="I6662" s="81" t="s">
        <v>15577</v>
      </c>
      <c r="J6662" s="81" t="s">
        <v>64</v>
      </c>
      <c r="K6662" s="82">
        <v>8.26</v>
      </c>
      <c r="L6662" s="81" t="s">
        <v>15496</v>
      </c>
      <c r="M6662" s="77"/>
    </row>
    <row r="6663" spans="1:13">
      <c r="A6663" s="81" t="s">
        <v>14011</v>
      </c>
      <c r="B6663" s="81" t="s">
        <v>15088</v>
      </c>
      <c r="C6663" s="81" t="s">
        <v>15349</v>
      </c>
      <c r="D6663" s="81">
        <v>318</v>
      </c>
      <c r="E6663" s="82" t="s">
        <v>12581</v>
      </c>
      <c r="F6663" s="81" t="s">
        <v>12581</v>
      </c>
      <c r="G6663" s="85">
        <v>101333</v>
      </c>
      <c r="H6663" s="81" t="s">
        <v>16052</v>
      </c>
      <c r="I6663" s="81" t="s">
        <v>15577</v>
      </c>
      <c r="J6663" s="81" t="s">
        <v>64</v>
      </c>
      <c r="K6663" s="82">
        <v>20.68</v>
      </c>
      <c r="L6663" s="81" t="s">
        <v>15496</v>
      </c>
      <c r="M6663" s="77"/>
    </row>
    <row r="6664" spans="1:13">
      <c r="A6664" s="81" t="s">
        <v>14011</v>
      </c>
      <c r="B6664" s="81" t="s">
        <v>15088</v>
      </c>
      <c r="C6664" s="81" t="s">
        <v>15349</v>
      </c>
      <c r="D6664" s="81">
        <v>318</v>
      </c>
      <c r="E6664" s="82" t="s">
        <v>12581</v>
      </c>
      <c r="F6664" s="81" t="s">
        <v>12581</v>
      </c>
      <c r="G6664" s="85">
        <v>101334</v>
      </c>
      <c r="H6664" s="81" t="s">
        <v>16053</v>
      </c>
      <c r="I6664" s="81" t="s">
        <v>15577</v>
      </c>
      <c r="J6664" s="81" t="s">
        <v>64</v>
      </c>
      <c r="K6664" s="82">
        <v>47.87</v>
      </c>
      <c r="L6664" s="81" t="s">
        <v>15496</v>
      </c>
      <c r="M6664" s="77"/>
    </row>
    <row r="6665" spans="1:13">
      <c r="A6665" s="81" t="s">
        <v>14011</v>
      </c>
      <c r="B6665" s="81" t="s">
        <v>15088</v>
      </c>
      <c r="C6665" s="81" t="s">
        <v>15349</v>
      </c>
      <c r="D6665" s="81">
        <v>318</v>
      </c>
      <c r="E6665" s="82" t="s">
        <v>12581</v>
      </c>
      <c r="F6665" s="81" t="s">
        <v>12581</v>
      </c>
      <c r="G6665" s="85">
        <v>101335</v>
      </c>
      <c r="H6665" s="81" t="s">
        <v>16054</v>
      </c>
      <c r="I6665" s="81" t="s">
        <v>15577</v>
      </c>
      <c r="J6665" s="81" t="s">
        <v>64</v>
      </c>
      <c r="K6665" s="82">
        <v>10.78</v>
      </c>
      <c r="L6665" s="81" t="s">
        <v>15496</v>
      </c>
      <c r="M6665" s="77"/>
    </row>
    <row r="6666" spans="1:13">
      <c r="A6666" s="81" t="s">
        <v>14011</v>
      </c>
      <c r="B6666" s="81" t="s">
        <v>15088</v>
      </c>
      <c r="C6666" s="81" t="s">
        <v>15349</v>
      </c>
      <c r="D6666" s="81">
        <v>318</v>
      </c>
      <c r="E6666" s="82" t="s">
        <v>12581</v>
      </c>
      <c r="F6666" s="81" t="s">
        <v>12581</v>
      </c>
      <c r="G6666" s="85">
        <v>101336</v>
      </c>
      <c r="H6666" s="81" t="s">
        <v>16055</v>
      </c>
      <c r="I6666" s="81" t="s">
        <v>15577</v>
      </c>
      <c r="J6666" s="81" t="s">
        <v>64</v>
      </c>
      <c r="K6666" s="82">
        <v>30.3</v>
      </c>
      <c r="L6666" s="81" t="s">
        <v>15496</v>
      </c>
      <c r="M6666" s="77"/>
    </row>
    <row r="6667" spans="1:13">
      <c r="A6667" s="81" t="s">
        <v>14011</v>
      </c>
      <c r="B6667" s="81" t="s">
        <v>15088</v>
      </c>
      <c r="C6667" s="81" t="s">
        <v>15349</v>
      </c>
      <c r="D6667" s="81">
        <v>318</v>
      </c>
      <c r="E6667" s="82" t="s">
        <v>12581</v>
      </c>
      <c r="F6667" s="81" t="s">
        <v>12581</v>
      </c>
      <c r="G6667" s="85">
        <v>101337</v>
      </c>
      <c r="H6667" s="81" t="s">
        <v>16056</v>
      </c>
      <c r="I6667" s="81" t="s">
        <v>15577</v>
      </c>
      <c r="J6667" s="81" t="s">
        <v>64</v>
      </c>
      <c r="K6667" s="82">
        <v>15.05</v>
      </c>
      <c r="L6667" s="81" t="s">
        <v>15496</v>
      </c>
      <c r="M6667" s="77"/>
    </row>
    <row r="6668" spans="1:13">
      <c r="A6668" s="81" t="s">
        <v>14011</v>
      </c>
      <c r="B6668" s="81" t="s">
        <v>15088</v>
      </c>
      <c r="C6668" s="81" t="s">
        <v>15349</v>
      </c>
      <c r="D6668" s="81">
        <v>318</v>
      </c>
      <c r="E6668" s="82" t="s">
        <v>12581</v>
      </c>
      <c r="F6668" s="81" t="s">
        <v>12581</v>
      </c>
      <c r="G6668" s="85">
        <v>101338</v>
      </c>
      <c r="H6668" s="81" t="s">
        <v>16057</v>
      </c>
      <c r="I6668" s="81" t="s">
        <v>15577</v>
      </c>
      <c r="J6668" s="81" t="s">
        <v>64</v>
      </c>
      <c r="K6668" s="82">
        <v>18.61</v>
      </c>
      <c r="L6668" s="81" t="s">
        <v>15496</v>
      </c>
      <c r="M6668" s="77"/>
    </row>
    <row r="6669" spans="1:13">
      <c r="A6669" s="81" t="s">
        <v>14011</v>
      </c>
      <c r="B6669" s="81" t="s">
        <v>15088</v>
      </c>
      <c r="C6669" s="81" t="s">
        <v>15349</v>
      </c>
      <c r="D6669" s="81">
        <v>318</v>
      </c>
      <c r="E6669" s="82" t="s">
        <v>12581</v>
      </c>
      <c r="F6669" s="81" t="s">
        <v>12581</v>
      </c>
      <c r="G6669" s="85">
        <v>101339</v>
      </c>
      <c r="H6669" s="81" t="s">
        <v>16058</v>
      </c>
      <c r="I6669" s="81" t="s">
        <v>15577</v>
      </c>
      <c r="J6669" s="81" t="s">
        <v>64</v>
      </c>
      <c r="K6669" s="82">
        <v>13.53</v>
      </c>
      <c r="L6669" s="81" t="s">
        <v>15496</v>
      </c>
      <c r="M6669" s="77"/>
    </row>
    <row r="6670" spans="1:13">
      <c r="A6670" s="81" t="s">
        <v>14011</v>
      </c>
      <c r="B6670" s="81" t="s">
        <v>15088</v>
      </c>
      <c r="C6670" s="81" t="s">
        <v>15349</v>
      </c>
      <c r="D6670" s="81">
        <v>318</v>
      </c>
      <c r="E6670" s="82" t="s">
        <v>12581</v>
      </c>
      <c r="F6670" s="81" t="s">
        <v>12581</v>
      </c>
      <c r="G6670" s="85">
        <v>101340</v>
      </c>
      <c r="H6670" s="81" t="s">
        <v>16059</v>
      </c>
      <c r="I6670" s="81" t="s">
        <v>15577</v>
      </c>
      <c r="J6670" s="81" t="s">
        <v>64</v>
      </c>
      <c r="K6670" s="82">
        <v>13.06</v>
      </c>
      <c r="L6670" s="81" t="s">
        <v>15496</v>
      </c>
      <c r="M6670" s="77"/>
    </row>
    <row r="6671" spans="1:13">
      <c r="A6671" s="81" t="s">
        <v>14011</v>
      </c>
      <c r="B6671" s="81" t="s">
        <v>15088</v>
      </c>
      <c r="C6671" s="81" t="s">
        <v>15349</v>
      </c>
      <c r="D6671" s="81">
        <v>318</v>
      </c>
      <c r="E6671" s="82" t="s">
        <v>12581</v>
      </c>
      <c r="F6671" s="81" t="s">
        <v>12581</v>
      </c>
      <c r="G6671" s="85">
        <v>101341</v>
      </c>
      <c r="H6671" s="81" t="s">
        <v>16060</v>
      </c>
      <c r="I6671" s="81" t="s">
        <v>15577</v>
      </c>
      <c r="J6671" s="81" t="s">
        <v>64</v>
      </c>
      <c r="K6671" s="82">
        <v>14.46</v>
      </c>
      <c r="L6671" s="81" t="s">
        <v>15496</v>
      </c>
      <c r="M6671" s="77"/>
    </row>
    <row r="6672" spans="1:13">
      <c r="A6672" s="81" t="s">
        <v>14011</v>
      </c>
      <c r="B6672" s="81" t="s">
        <v>15088</v>
      </c>
      <c r="C6672" s="81" t="s">
        <v>15349</v>
      </c>
      <c r="D6672" s="81">
        <v>318</v>
      </c>
      <c r="E6672" s="82" t="s">
        <v>12581</v>
      </c>
      <c r="F6672" s="81" t="s">
        <v>12581</v>
      </c>
      <c r="G6672" s="85">
        <v>101342</v>
      </c>
      <c r="H6672" s="81" t="s">
        <v>16061</v>
      </c>
      <c r="I6672" s="81" t="s">
        <v>15577</v>
      </c>
      <c r="J6672" s="81" t="s">
        <v>64</v>
      </c>
      <c r="K6672" s="82">
        <v>16.66</v>
      </c>
      <c r="L6672" s="81" t="s">
        <v>15496</v>
      </c>
      <c r="M6672" s="77"/>
    </row>
    <row r="6673" spans="1:13">
      <c r="A6673" s="81" t="s">
        <v>14011</v>
      </c>
      <c r="B6673" s="81" t="s">
        <v>15088</v>
      </c>
      <c r="C6673" s="81" t="s">
        <v>15349</v>
      </c>
      <c r="D6673" s="81">
        <v>318</v>
      </c>
      <c r="E6673" s="82" t="s">
        <v>12581</v>
      </c>
      <c r="F6673" s="81" t="s">
        <v>12581</v>
      </c>
      <c r="G6673" s="85">
        <v>101343</v>
      </c>
      <c r="H6673" s="81" t="s">
        <v>16062</v>
      </c>
      <c r="I6673" s="81" t="s">
        <v>15577</v>
      </c>
      <c r="J6673" s="81" t="s">
        <v>64</v>
      </c>
      <c r="K6673" s="82">
        <v>24.99</v>
      </c>
      <c r="L6673" s="81" t="s">
        <v>15496</v>
      </c>
      <c r="M6673" s="77"/>
    </row>
    <row r="6674" spans="1:13">
      <c r="A6674" s="81" t="s">
        <v>14011</v>
      </c>
      <c r="B6674" s="81" t="s">
        <v>15088</v>
      </c>
      <c r="C6674" s="81" t="s">
        <v>15349</v>
      </c>
      <c r="D6674" s="81">
        <v>318</v>
      </c>
      <c r="E6674" s="82" t="s">
        <v>12581</v>
      </c>
      <c r="F6674" s="81" t="s">
        <v>12581</v>
      </c>
      <c r="G6674" s="85">
        <v>101344</v>
      </c>
      <c r="H6674" s="81" t="s">
        <v>16063</v>
      </c>
      <c r="I6674" s="81" t="s">
        <v>15577</v>
      </c>
      <c r="J6674" s="81" t="s">
        <v>64</v>
      </c>
      <c r="K6674" s="82">
        <v>28.82</v>
      </c>
      <c r="L6674" s="81" t="s">
        <v>15496</v>
      </c>
      <c r="M6674" s="77"/>
    </row>
    <row r="6675" spans="1:13">
      <c r="A6675" s="81" t="s">
        <v>14011</v>
      </c>
      <c r="B6675" s="81" t="s">
        <v>15088</v>
      </c>
      <c r="C6675" s="81" t="s">
        <v>15349</v>
      </c>
      <c r="D6675" s="81">
        <v>318</v>
      </c>
      <c r="E6675" s="82" t="s">
        <v>12581</v>
      </c>
      <c r="F6675" s="81" t="s">
        <v>12581</v>
      </c>
      <c r="G6675" s="85">
        <v>101345</v>
      </c>
      <c r="H6675" s="81" t="s">
        <v>16064</v>
      </c>
      <c r="I6675" s="81" t="s">
        <v>15577</v>
      </c>
      <c r="J6675" s="81" t="s">
        <v>64</v>
      </c>
      <c r="K6675" s="82">
        <v>26.9</v>
      </c>
      <c r="L6675" s="81" t="s">
        <v>15496</v>
      </c>
      <c r="M6675" s="77"/>
    </row>
    <row r="6676" spans="1:13">
      <c r="A6676" s="81" t="s">
        <v>14011</v>
      </c>
      <c r="B6676" s="81" t="s">
        <v>15088</v>
      </c>
      <c r="C6676" s="81" t="s">
        <v>15349</v>
      </c>
      <c r="D6676" s="81">
        <v>318</v>
      </c>
      <c r="E6676" s="82" t="s">
        <v>12581</v>
      </c>
      <c r="F6676" s="81" t="s">
        <v>12581</v>
      </c>
      <c r="G6676" s="85">
        <v>101346</v>
      </c>
      <c r="H6676" s="81" t="s">
        <v>16065</v>
      </c>
      <c r="I6676" s="81" t="s">
        <v>15577</v>
      </c>
      <c r="J6676" s="81" t="s">
        <v>64</v>
      </c>
      <c r="K6676" s="82">
        <v>22.37</v>
      </c>
      <c r="L6676" s="81" t="s">
        <v>15496</v>
      </c>
      <c r="M6676" s="77"/>
    </row>
    <row r="6677" spans="1:13">
      <c r="A6677" s="81" t="s">
        <v>14011</v>
      </c>
      <c r="B6677" s="81" t="s">
        <v>15088</v>
      </c>
      <c r="C6677" s="81" t="s">
        <v>15349</v>
      </c>
      <c r="D6677" s="81">
        <v>318</v>
      </c>
      <c r="E6677" s="82" t="s">
        <v>12581</v>
      </c>
      <c r="F6677" s="81" t="s">
        <v>12581</v>
      </c>
      <c r="G6677" s="85">
        <v>101347</v>
      </c>
      <c r="H6677" s="81" t="s">
        <v>16066</v>
      </c>
      <c r="I6677" s="81" t="s">
        <v>15577</v>
      </c>
      <c r="J6677" s="81" t="s">
        <v>64</v>
      </c>
      <c r="K6677" s="82">
        <v>21.32</v>
      </c>
      <c r="L6677" s="81" t="s">
        <v>15496</v>
      </c>
      <c r="M6677" s="77"/>
    </row>
    <row r="6678" spans="1:13">
      <c r="A6678" s="81" t="s">
        <v>14011</v>
      </c>
      <c r="B6678" s="81" t="s">
        <v>15088</v>
      </c>
      <c r="C6678" s="81" t="s">
        <v>15349</v>
      </c>
      <c r="D6678" s="81">
        <v>318</v>
      </c>
      <c r="E6678" s="82" t="s">
        <v>12581</v>
      </c>
      <c r="F6678" s="81" t="s">
        <v>12581</v>
      </c>
      <c r="G6678" s="85">
        <v>101348</v>
      </c>
      <c r="H6678" s="81" t="s">
        <v>16067</v>
      </c>
      <c r="I6678" s="81" t="s">
        <v>15577</v>
      </c>
      <c r="J6678" s="81" t="s">
        <v>64</v>
      </c>
      <c r="K6678" s="82">
        <v>12.93</v>
      </c>
      <c r="L6678" s="81" t="s">
        <v>15496</v>
      </c>
      <c r="M6678" s="77"/>
    </row>
    <row r="6679" spans="1:13">
      <c r="A6679" s="81" t="s">
        <v>14011</v>
      </c>
      <c r="B6679" s="81" t="s">
        <v>15088</v>
      </c>
      <c r="C6679" s="81" t="s">
        <v>15349</v>
      </c>
      <c r="D6679" s="81">
        <v>318</v>
      </c>
      <c r="E6679" s="82" t="s">
        <v>12581</v>
      </c>
      <c r="F6679" s="81" t="s">
        <v>12581</v>
      </c>
      <c r="G6679" s="85">
        <v>101349</v>
      </c>
      <c r="H6679" s="81" t="s">
        <v>16068</v>
      </c>
      <c r="I6679" s="81" t="s">
        <v>15577</v>
      </c>
      <c r="J6679" s="81" t="s">
        <v>64</v>
      </c>
      <c r="K6679" s="82">
        <v>16.940000000000001</v>
      </c>
      <c r="L6679" s="81" t="s">
        <v>15496</v>
      </c>
      <c r="M6679" s="77"/>
    </row>
    <row r="6680" spans="1:13">
      <c r="A6680" s="81" t="s">
        <v>14011</v>
      </c>
      <c r="B6680" s="81" t="s">
        <v>15088</v>
      </c>
      <c r="C6680" s="81" t="s">
        <v>15349</v>
      </c>
      <c r="D6680" s="81">
        <v>318</v>
      </c>
      <c r="E6680" s="82" t="s">
        <v>12581</v>
      </c>
      <c r="F6680" s="81" t="s">
        <v>12581</v>
      </c>
      <c r="G6680" s="85">
        <v>101350</v>
      </c>
      <c r="H6680" s="81" t="s">
        <v>16069</v>
      </c>
      <c r="I6680" s="81" t="s">
        <v>15577</v>
      </c>
      <c r="J6680" s="81" t="s">
        <v>64</v>
      </c>
      <c r="K6680" s="82">
        <v>20.78</v>
      </c>
      <c r="L6680" s="81" t="s">
        <v>15496</v>
      </c>
      <c r="M6680" s="77"/>
    </row>
    <row r="6681" spans="1:13">
      <c r="A6681" s="81" t="s">
        <v>14011</v>
      </c>
      <c r="B6681" s="81" t="s">
        <v>15088</v>
      </c>
      <c r="C6681" s="81" t="s">
        <v>15349</v>
      </c>
      <c r="D6681" s="81">
        <v>318</v>
      </c>
      <c r="E6681" s="82" t="s">
        <v>12581</v>
      </c>
      <c r="F6681" s="81" t="s">
        <v>12581</v>
      </c>
      <c r="G6681" s="85">
        <v>101351</v>
      </c>
      <c r="H6681" s="81" t="s">
        <v>16070</v>
      </c>
      <c r="I6681" s="81" t="s">
        <v>15577</v>
      </c>
      <c r="J6681" s="81" t="s">
        <v>64</v>
      </c>
      <c r="K6681" s="82">
        <v>18.18</v>
      </c>
      <c r="L6681" s="81" t="s">
        <v>15496</v>
      </c>
      <c r="M6681" s="77"/>
    </row>
    <row r="6682" spans="1:13">
      <c r="A6682" s="81" t="s">
        <v>14011</v>
      </c>
      <c r="B6682" s="81" t="s">
        <v>15088</v>
      </c>
      <c r="C6682" s="81" t="s">
        <v>15349</v>
      </c>
      <c r="D6682" s="81">
        <v>318</v>
      </c>
      <c r="E6682" s="82" t="s">
        <v>12581</v>
      </c>
      <c r="F6682" s="81" t="s">
        <v>12581</v>
      </c>
      <c r="G6682" s="85">
        <v>101352</v>
      </c>
      <c r="H6682" s="81" t="s">
        <v>16071</v>
      </c>
      <c r="I6682" s="81" t="s">
        <v>15577</v>
      </c>
      <c r="J6682" s="81" t="s">
        <v>64</v>
      </c>
      <c r="K6682" s="82">
        <v>17.489999999999998</v>
      </c>
      <c r="L6682" s="81" t="s">
        <v>15496</v>
      </c>
      <c r="M6682" s="77"/>
    </row>
    <row r="6683" spans="1:13">
      <c r="A6683" s="81" t="s">
        <v>14011</v>
      </c>
      <c r="B6683" s="81" t="s">
        <v>15088</v>
      </c>
      <c r="C6683" s="81" t="s">
        <v>15349</v>
      </c>
      <c r="D6683" s="81">
        <v>318</v>
      </c>
      <c r="E6683" s="82" t="s">
        <v>12581</v>
      </c>
      <c r="F6683" s="81" t="s">
        <v>12581</v>
      </c>
      <c r="G6683" s="85">
        <v>101353</v>
      </c>
      <c r="H6683" s="81" t="s">
        <v>16072</v>
      </c>
      <c r="I6683" s="81" t="s">
        <v>15577</v>
      </c>
      <c r="J6683" s="81" t="s">
        <v>64</v>
      </c>
      <c r="K6683" s="82">
        <v>13.45</v>
      </c>
      <c r="L6683" s="81" t="s">
        <v>15496</v>
      </c>
      <c r="M6683" s="77"/>
    </row>
    <row r="6684" spans="1:13">
      <c r="A6684" s="81" t="s">
        <v>14011</v>
      </c>
      <c r="B6684" s="81" t="s">
        <v>15088</v>
      </c>
      <c r="C6684" s="81" t="s">
        <v>15349</v>
      </c>
      <c r="D6684" s="81">
        <v>318</v>
      </c>
      <c r="E6684" s="82" t="s">
        <v>12581</v>
      </c>
      <c r="F6684" s="81" t="s">
        <v>12581</v>
      </c>
      <c r="G6684" s="85">
        <v>101354</v>
      </c>
      <c r="H6684" s="81" t="s">
        <v>16073</v>
      </c>
      <c r="I6684" s="81" t="s">
        <v>15577</v>
      </c>
      <c r="J6684" s="81" t="s">
        <v>64</v>
      </c>
      <c r="K6684" s="82">
        <v>22.41</v>
      </c>
      <c r="L6684" s="81" t="s">
        <v>15496</v>
      </c>
      <c r="M6684" s="77"/>
    </row>
    <row r="6685" spans="1:13">
      <c r="A6685" s="81" t="s">
        <v>14011</v>
      </c>
      <c r="B6685" s="81" t="s">
        <v>15088</v>
      </c>
      <c r="C6685" s="81" t="s">
        <v>15349</v>
      </c>
      <c r="D6685" s="81">
        <v>318</v>
      </c>
      <c r="E6685" s="82" t="s">
        <v>12581</v>
      </c>
      <c r="F6685" s="81" t="s">
        <v>12581</v>
      </c>
      <c r="G6685" s="85">
        <v>101355</v>
      </c>
      <c r="H6685" s="81" t="s">
        <v>16074</v>
      </c>
      <c r="I6685" s="81" t="s">
        <v>15577</v>
      </c>
      <c r="J6685" s="81" t="s">
        <v>64</v>
      </c>
      <c r="K6685" s="82">
        <v>15.02</v>
      </c>
      <c r="L6685" s="81" t="s">
        <v>15496</v>
      </c>
      <c r="M6685" s="77"/>
    </row>
    <row r="6686" spans="1:13">
      <c r="A6686" s="81" t="s">
        <v>14011</v>
      </c>
      <c r="B6686" s="81" t="s">
        <v>15088</v>
      </c>
      <c r="C6686" s="81" t="s">
        <v>15349</v>
      </c>
      <c r="D6686" s="81">
        <v>318</v>
      </c>
      <c r="E6686" s="82" t="s">
        <v>12581</v>
      </c>
      <c r="F6686" s="81" t="s">
        <v>12581</v>
      </c>
      <c r="G6686" s="85">
        <v>101356</v>
      </c>
      <c r="H6686" s="81" t="s">
        <v>16075</v>
      </c>
      <c r="I6686" s="81" t="s">
        <v>15577</v>
      </c>
      <c r="J6686" s="81" t="s">
        <v>64</v>
      </c>
      <c r="K6686" s="82">
        <v>27.49</v>
      </c>
      <c r="L6686" s="81" t="s">
        <v>15496</v>
      </c>
      <c r="M6686" s="77"/>
    </row>
    <row r="6687" spans="1:13">
      <c r="A6687" s="81" t="s">
        <v>14011</v>
      </c>
      <c r="B6687" s="81" t="s">
        <v>15088</v>
      </c>
      <c r="C6687" s="81" t="s">
        <v>15349</v>
      </c>
      <c r="D6687" s="81">
        <v>318</v>
      </c>
      <c r="E6687" s="82" t="s">
        <v>12581</v>
      </c>
      <c r="F6687" s="81" t="s">
        <v>12581</v>
      </c>
      <c r="G6687" s="85">
        <v>101357</v>
      </c>
      <c r="H6687" s="81" t="s">
        <v>16076</v>
      </c>
      <c r="I6687" s="81" t="s">
        <v>15577</v>
      </c>
      <c r="J6687" s="81" t="s">
        <v>64</v>
      </c>
      <c r="K6687" s="82">
        <v>35.11</v>
      </c>
      <c r="L6687" s="81" t="s">
        <v>15496</v>
      </c>
      <c r="M6687" s="77"/>
    </row>
    <row r="6688" spans="1:13">
      <c r="A6688" s="81" t="s">
        <v>14011</v>
      </c>
      <c r="B6688" s="81" t="s">
        <v>15088</v>
      </c>
      <c r="C6688" s="81" t="s">
        <v>15349</v>
      </c>
      <c r="D6688" s="81">
        <v>318</v>
      </c>
      <c r="E6688" s="82" t="s">
        <v>12581</v>
      </c>
      <c r="F6688" s="81" t="s">
        <v>12581</v>
      </c>
      <c r="G6688" s="85">
        <v>101358</v>
      </c>
      <c r="H6688" s="81" t="s">
        <v>16077</v>
      </c>
      <c r="I6688" s="81" t="s">
        <v>15577</v>
      </c>
      <c r="J6688" s="81" t="s">
        <v>64</v>
      </c>
      <c r="K6688" s="82">
        <v>24.52</v>
      </c>
      <c r="L6688" s="81" t="s">
        <v>15496</v>
      </c>
      <c r="M6688" s="77"/>
    </row>
    <row r="6689" spans="1:13">
      <c r="A6689" s="81" t="s">
        <v>14011</v>
      </c>
      <c r="B6689" s="81" t="s">
        <v>15088</v>
      </c>
      <c r="C6689" s="81" t="s">
        <v>15349</v>
      </c>
      <c r="D6689" s="81">
        <v>318</v>
      </c>
      <c r="E6689" s="82" t="s">
        <v>12581</v>
      </c>
      <c r="F6689" s="81" t="s">
        <v>12581</v>
      </c>
      <c r="G6689" s="85">
        <v>101359</v>
      </c>
      <c r="H6689" s="81" t="s">
        <v>16078</v>
      </c>
      <c r="I6689" s="81" t="s">
        <v>15577</v>
      </c>
      <c r="J6689" s="81" t="s">
        <v>64</v>
      </c>
      <c r="K6689" s="82">
        <v>24.52</v>
      </c>
      <c r="L6689" s="81" t="s">
        <v>15496</v>
      </c>
      <c r="M6689" s="77"/>
    </row>
    <row r="6690" spans="1:13">
      <c r="A6690" s="81" t="s">
        <v>14011</v>
      </c>
      <c r="B6690" s="81" t="s">
        <v>15088</v>
      </c>
      <c r="C6690" s="81" t="s">
        <v>15349</v>
      </c>
      <c r="D6690" s="81">
        <v>318</v>
      </c>
      <c r="E6690" s="82" t="s">
        <v>12581</v>
      </c>
      <c r="F6690" s="81" t="s">
        <v>12581</v>
      </c>
      <c r="G6690" s="85">
        <v>101360</v>
      </c>
      <c r="H6690" s="81" t="s">
        <v>16079</v>
      </c>
      <c r="I6690" s="81" t="s">
        <v>15577</v>
      </c>
      <c r="J6690" s="81" t="s">
        <v>64</v>
      </c>
      <c r="K6690" s="82">
        <v>26.37</v>
      </c>
      <c r="L6690" s="81" t="s">
        <v>15496</v>
      </c>
      <c r="M6690" s="77"/>
    </row>
    <row r="6691" spans="1:13">
      <c r="A6691" s="81" t="s">
        <v>14011</v>
      </c>
      <c r="B6691" s="81" t="s">
        <v>15088</v>
      </c>
      <c r="C6691" s="81" t="s">
        <v>15349</v>
      </c>
      <c r="D6691" s="81">
        <v>318</v>
      </c>
      <c r="E6691" s="82" t="s">
        <v>12581</v>
      </c>
      <c r="F6691" s="81" t="s">
        <v>12581</v>
      </c>
      <c r="G6691" s="85">
        <v>101361</v>
      </c>
      <c r="H6691" s="81" t="s">
        <v>16080</v>
      </c>
      <c r="I6691" s="81" t="s">
        <v>15577</v>
      </c>
      <c r="J6691" s="81" t="s">
        <v>64</v>
      </c>
      <c r="K6691" s="82">
        <v>34.67</v>
      </c>
      <c r="L6691" s="81" t="s">
        <v>15496</v>
      </c>
      <c r="M6691" s="77"/>
    </row>
    <row r="6692" spans="1:13">
      <c r="A6692" s="81" t="s">
        <v>14011</v>
      </c>
      <c r="B6692" s="81" t="s">
        <v>15088</v>
      </c>
      <c r="C6692" s="81" t="s">
        <v>15349</v>
      </c>
      <c r="D6692" s="81">
        <v>318</v>
      </c>
      <c r="E6692" s="82" t="s">
        <v>12581</v>
      </c>
      <c r="F6692" s="81" t="s">
        <v>12581</v>
      </c>
      <c r="G6692" s="85">
        <v>101362</v>
      </c>
      <c r="H6692" s="81" t="s">
        <v>16081</v>
      </c>
      <c r="I6692" s="81" t="s">
        <v>15577</v>
      </c>
      <c r="J6692" s="81" t="s">
        <v>64</v>
      </c>
      <c r="K6692" s="82">
        <v>7.2</v>
      </c>
      <c r="L6692" s="81" t="s">
        <v>15496</v>
      </c>
      <c r="M6692" s="77"/>
    </row>
    <row r="6693" spans="1:13">
      <c r="A6693" s="81" t="s">
        <v>14011</v>
      </c>
      <c r="B6693" s="81" t="s">
        <v>15088</v>
      </c>
      <c r="C6693" s="81" t="s">
        <v>15349</v>
      </c>
      <c r="D6693" s="81">
        <v>318</v>
      </c>
      <c r="E6693" s="82" t="s">
        <v>12581</v>
      </c>
      <c r="F6693" s="81" t="s">
        <v>12581</v>
      </c>
      <c r="G6693" s="85">
        <v>101363</v>
      </c>
      <c r="H6693" s="81" t="s">
        <v>16082</v>
      </c>
      <c r="I6693" s="81" t="s">
        <v>15577</v>
      </c>
      <c r="J6693" s="81" t="s">
        <v>64</v>
      </c>
      <c r="K6693" s="82">
        <v>19.07</v>
      </c>
      <c r="L6693" s="81" t="s">
        <v>15496</v>
      </c>
      <c r="M6693" s="77"/>
    </row>
    <row r="6694" spans="1:13">
      <c r="A6694" s="81" t="s">
        <v>14011</v>
      </c>
      <c r="B6694" s="81" t="s">
        <v>15088</v>
      </c>
      <c r="C6694" s="81" t="s">
        <v>15349</v>
      </c>
      <c r="D6694" s="81">
        <v>318</v>
      </c>
      <c r="E6694" s="82" t="s">
        <v>12581</v>
      </c>
      <c r="F6694" s="81" t="s">
        <v>12581</v>
      </c>
      <c r="G6694" s="85">
        <v>101364</v>
      </c>
      <c r="H6694" s="81" t="s">
        <v>16083</v>
      </c>
      <c r="I6694" s="81" t="s">
        <v>15577</v>
      </c>
      <c r="J6694" s="81" t="s">
        <v>64</v>
      </c>
      <c r="K6694" s="82">
        <v>22.96</v>
      </c>
      <c r="L6694" s="81" t="s">
        <v>15496</v>
      </c>
      <c r="M6694" s="77"/>
    </row>
    <row r="6695" spans="1:13">
      <c r="A6695" s="81" t="s">
        <v>14011</v>
      </c>
      <c r="B6695" s="81" t="s">
        <v>15088</v>
      </c>
      <c r="C6695" s="81" t="s">
        <v>15349</v>
      </c>
      <c r="D6695" s="81">
        <v>318</v>
      </c>
      <c r="E6695" s="82" t="s">
        <v>12581</v>
      </c>
      <c r="F6695" s="81" t="s">
        <v>12581</v>
      </c>
      <c r="G6695" s="85">
        <v>101365</v>
      </c>
      <c r="H6695" s="81" t="s">
        <v>16084</v>
      </c>
      <c r="I6695" s="81" t="s">
        <v>15577</v>
      </c>
      <c r="J6695" s="81" t="s">
        <v>64</v>
      </c>
      <c r="K6695" s="82">
        <v>19.07</v>
      </c>
      <c r="L6695" s="81" t="s">
        <v>15496</v>
      </c>
      <c r="M6695" s="77"/>
    </row>
    <row r="6696" spans="1:13">
      <c r="A6696" s="81" t="s">
        <v>14011</v>
      </c>
      <c r="B6696" s="81" t="s">
        <v>15088</v>
      </c>
      <c r="C6696" s="81" t="s">
        <v>15349</v>
      </c>
      <c r="D6696" s="81">
        <v>318</v>
      </c>
      <c r="E6696" s="82" t="s">
        <v>12581</v>
      </c>
      <c r="F6696" s="81" t="s">
        <v>12581</v>
      </c>
      <c r="G6696" s="85">
        <v>101366</v>
      </c>
      <c r="H6696" s="81" t="s">
        <v>16085</v>
      </c>
      <c r="I6696" s="81" t="s">
        <v>15577</v>
      </c>
      <c r="J6696" s="81" t="s">
        <v>64</v>
      </c>
      <c r="K6696" s="82">
        <v>22.69</v>
      </c>
      <c r="L6696" s="81" t="s">
        <v>15496</v>
      </c>
      <c r="M6696" s="77"/>
    </row>
    <row r="6697" spans="1:13">
      <c r="A6697" s="81" t="s">
        <v>14011</v>
      </c>
      <c r="B6697" s="81" t="s">
        <v>15088</v>
      </c>
      <c r="C6697" s="81" t="s">
        <v>15349</v>
      </c>
      <c r="D6697" s="81">
        <v>318</v>
      </c>
      <c r="E6697" s="82" t="s">
        <v>12581</v>
      </c>
      <c r="F6697" s="81" t="s">
        <v>12581</v>
      </c>
      <c r="G6697" s="85">
        <v>101367</v>
      </c>
      <c r="H6697" s="81" t="s">
        <v>16086</v>
      </c>
      <c r="I6697" s="81" t="s">
        <v>15577</v>
      </c>
      <c r="J6697" s="81" t="s">
        <v>64</v>
      </c>
      <c r="K6697" s="82">
        <v>23.4</v>
      </c>
      <c r="L6697" s="81" t="s">
        <v>15496</v>
      </c>
      <c r="M6697" s="77"/>
    </row>
    <row r="6698" spans="1:13">
      <c r="A6698" s="81" t="s">
        <v>14011</v>
      </c>
      <c r="B6698" s="81" t="s">
        <v>15088</v>
      </c>
      <c r="C6698" s="81" t="s">
        <v>15349</v>
      </c>
      <c r="D6698" s="81">
        <v>318</v>
      </c>
      <c r="E6698" s="82" t="s">
        <v>12581</v>
      </c>
      <c r="F6698" s="81" t="s">
        <v>12581</v>
      </c>
      <c r="G6698" s="85">
        <v>101368</v>
      </c>
      <c r="H6698" s="81" t="s">
        <v>16087</v>
      </c>
      <c r="I6698" s="81" t="s">
        <v>15577</v>
      </c>
      <c r="J6698" s="81" t="s">
        <v>64</v>
      </c>
      <c r="K6698" s="82">
        <v>21.66</v>
      </c>
      <c r="L6698" s="81" t="s">
        <v>15496</v>
      </c>
      <c r="M6698" s="77"/>
    </row>
    <row r="6699" spans="1:13">
      <c r="A6699" s="81" t="s">
        <v>14011</v>
      </c>
      <c r="B6699" s="81" t="s">
        <v>15088</v>
      </c>
      <c r="C6699" s="81" t="s">
        <v>15349</v>
      </c>
      <c r="D6699" s="81">
        <v>318</v>
      </c>
      <c r="E6699" s="82" t="s">
        <v>12581</v>
      </c>
      <c r="F6699" s="81" t="s">
        <v>12581</v>
      </c>
      <c r="G6699" s="85">
        <v>101369</v>
      </c>
      <c r="H6699" s="81" t="s">
        <v>16088</v>
      </c>
      <c r="I6699" s="81" t="s">
        <v>15577</v>
      </c>
      <c r="J6699" s="81" t="s">
        <v>64</v>
      </c>
      <c r="K6699" s="82">
        <v>34.46</v>
      </c>
      <c r="L6699" s="81" t="s">
        <v>15496</v>
      </c>
      <c r="M6699" s="77"/>
    </row>
    <row r="6700" spans="1:13">
      <c r="A6700" s="81" t="s">
        <v>14011</v>
      </c>
      <c r="B6700" s="81" t="s">
        <v>15088</v>
      </c>
      <c r="C6700" s="81" t="s">
        <v>15349</v>
      </c>
      <c r="D6700" s="81">
        <v>318</v>
      </c>
      <c r="E6700" s="82" t="s">
        <v>12581</v>
      </c>
      <c r="F6700" s="81" t="s">
        <v>12581</v>
      </c>
      <c r="G6700" s="85">
        <v>101370</v>
      </c>
      <c r="H6700" s="81" t="s">
        <v>16089</v>
      </c>
      <c r="I6700" s="81" t="s">
        <v>15577</v>
      </c>
      <c r="J6700" s="81" t="s">
        <v>64</v>
      </c>
      <c r="K6700" s="82">
        <v>21.38</v>
      </c>
      <c r="L6700" s="81" t="s">
        <v>15496</v>
      </c>
      <c r="M6700" s="77"/>
    </row>
    <row r="6701" spans="1:13">
      <c r="A6701" s="81" t="s">
        <v>14011</v>
      </c>
      <c r="B6701" s="81" t="s">
        <v>15088</v>
      </c>
      <c r="C6701" s="81" t="s">
        <v>15349</v>
      </c>
      <c r="D6701" s="81">
        <v>318</v>
      </c>
      <c r="E6701" s="82" t="s">
        <v>12581</v>
      </c>
      <c r="F6701" s="81" t="s">
        <v>12581</v>
      </c>
      <c r="G6701" s="85">
        <v>101371</v>
      </c>
      <c r="H6701" s="81" t="s">
        <v>16090</v>
      </c>
      <c r="I6701" s="81" t="s">
        <v>15577</v>
      </c>
      <c r="J6701" s="81" t="s">
        <v>64</v>
      </c>
      <c r="K6701" s="82">
        <v>19.899999999999999</v>
      </c>
      <c r="L6701" s="81" t="s">
        <v>15496</v>
      </c>
      <c r="M6701" s="77"/>
    </row>
    <row r="6702" spans="1:13">
      <c r="A6702" s="81" t="s">
        <v>14011</v>
      </c>
      <c r="B6702" s="81" t="s">
        <v>15088</v>
      </c>
      <c r="C6702" s="81" t="s">
        <v>15349</v>
      </c>
      <c r="D6702" s="81">
        <v>318</v>
      </c>
      <c r="E6702" s="82" t="s">
        <v>12581</v>
      </c>
      <c r="F6702" s="81" t="s">
        <v>12581</v>
      </c>
      <c r="G6702" s="85">
        <v>101372</v>
      </c>
      <c r="H6702" s="81" t="s">
        <v>16091</v>
      </c>
      <c r="I6702" s="81" t="s">
        <v>15577</v>
      </c>
      <c r="J6702" s="81" t="s">
        <v>64</v>
      </c>
      <c r="K6702" s="82">
        <v>5.78</v>
      </c>
      <c r="L6702" s="81" t="s">
        <v>15496</v>
      </c>
      <c r="M6702" s="77"/>
    </row>
    <row r="6703" spans="1:13">
      <c r="A6703" s="81" t="s">
        <v>14011</v>
      </c>
      <c r="B6703" s="81" t="s">
        <v>15088</v>
      </c>
      <c r="C6703" s="81" t="s">
        <v>15349</v>
      </c>
      <c r="D6703" s="81">
        <v>318</v>
      </c>
      <c r="E6703" s="82" t="s">
        <v>12581</v>
      </c>
      <c r="F6703" s="81" t="s">
        <v>12581</v>
      </c>
      <c r="G6703" s="85">
        <v>101373</v>
      </c>
      <c r="H6703" s="81" t="s">
        <v>16092</v>
      </c>
      <c r="I6703" s="81" t="s">
        <v>644</v>
      </c>
      <c r="J6703" s="81" t="s">
        <v>64</v>
      </c>
      <c r="K6703" s="82">
        <v>138.12</v>
      </c>
      <c r="L6703" s="81" t="s">
        <v>15496</v>
      </c>
      <c r="M6703" s="77"/>
    </row>
    <row r="6704" spans="1:13">
      <c r="A6704" s="81" t="s">
        <v>14011</v>
      </c>
      <c r="B6704" s="81" t="s">
        <v>15088</v>
      </c>
      <c r="C6704" s="81" t="s">
        <v>15349</v>
      </c>
      <c r="D6704" s="81">
        <v>318</v>
      </c>
      <c r="E6704" s="82" t="s">
        <v>12581</v>
      </c>
      <c r="F6704" s="81" t="s">
        <v>12581</v>
      </c>
      <c r="G6704" s="85">
        <v>101374</v>
      </c>
      <c r="H6704" s="81" t="s">
        <v>10212</v>
      </c>
      <c r="I6704" s="81" t="s">
        <v>15577</v>
      </c>
      <c r="J6704" s="81" t="s">
        <v>64</v>
      </c>
      <c r="K6704" s="78">
        <v>2871.4</v>
      </c>
      <c r="L6704" s="81" t="s">
        <v>15496</v>
      </c>
      <c r="M6704" s="77"/>
    </row>
    <row r="6705" spans="1:13">
      <c r="A6705" s="81" t="s">
        <v>14011</v>
      </c>
      <c r="B6705" s="81" t="s">
        <v>15088</v>
      </c>
      <c r="C6705" s="81" t="s">
        <v>15349</v>
      </c>
      <c r="D6705" s="81">
        <v>318</v>
      </c>
      <c r="E6705" s="82" t="s">
        <v>12581</v>
      </c>
      <c r="F6705" s="81" t="s">
        <v>12581</v>
      </c>
      <c r="G6705" s="85">
        <v>101375</v>
      </c>
      <c r="H6705" s="81" t="s">
        <v>10221</v>
      </c>
      <c r="I6705" s="81" t="s">
        <v>15577</v>
      </c>
      <c r="J6705" s="81" t="s">
        <v>64</v>
      </c>
      <c r="K6705" s="78">
        <v>2919.92</v>
      </c>
      <c r="L6705" s="81" t="s">
        <v>15496</v>
      </c>
      <c r="M6705" s="77"/>
    </row>
    <row r="6706" spans="1:13">
      <c r="A6706" s="81" t="s">
        <v>14011</v>
      </c>
      <c r="B6706" s="81" t="s">
        <v>15088</v>
      </c>
      <c r="C6706" s="81" t="s">
        <v>15349</v>
      </c>
      <c r="D6706" s="81">
        <v>318</v>
      </c>
      <c r="E6706" s="82" t="s">
        <v>12581</v>
      </c>
      <c r="F6706" s="81" t="s">
        <v>12581</v>
      </c>
      <c r="G6706" s="85">
        <v>101376</v>
      </c>
      <c r="H6706" s="81" t="s">
        <v>16093</v>
      </c>
      <c r="I6706" s="81" t="s">
        <v>15577</v>
      </c>
      <c r="J6706" s="81" t="s">
        <v>64</v>
      </c>
      <c r="K6706" s="78">
        <v>2962.41</v>
      </c>
      <c r="L6706" s="81" t="s">
        <v>15496</v>
      </c>
      <c r="M6706" s="77"/>
    </row>
    <row r="6707" spans="1:13">
      <c r="A6707" s="81" t="s">
        <v>14011</v>
      </c>
      <c r="B6707" s="81" t="s">
        <v>15088</v>
      </c>
      <c r="C6707" s="81" t="s">
        <v>15349</v>
      </c>
      <c r="D6707" s="81">
        <v>318</v>
      </c>
      <c r="E6707" s="82" t="s">
        <v>12581</v>
      </c>
      <c r="F6707" s="81" t="s">
        <v>12581</v>
      </c>
      <c r="G6707" s="85">
        <v>101377</v>
      </c>
      <c r="H6707" s="81" t="s">
        <v>15498</v>
      </c>
      <c r="I6707" s="81" t="s">
        <v>15577</v>
      </c>
      <c r="J6707" s="81" t="s">
        <v>64</v>
      </c>
      <c r="K6707" s="78">
        <v>2945.28</v>
      </c>
      <c r="L6707" s="81" t="s">
        <v>15496</v>
      </c>
      <c r="M6707" s="77"/>
    </row>
    <row r="6708" spans="1:13">
      <c r="A6708" s="81" t="s">
        <v>14011</v>
      </c>
      <c r="B6708" s="81" t="s">
        <v>15088</v>
      </c>
      <c r="C6708" s="81" t="s">
        <v>15349</v>
      </c>
      <c r="D6708" s="81">
        <v>318</v>
      </c>
      <c r="E6708" s="82" t="s">
        <v>12581</v>
      </c>
      <c r="F6708" s="81" t="s">
        <v>12581</v>
      </c>
      <c r="G6708" s="85">
        <v>101378</v>
      </c>
      <c r="H6708" s="81" t="s">
        <v>10224</v>
      </c>
      <c r="I6708" s="81" t="s">
        <v>15577</v>
      </c>
      <c r="J6708" s="81" t="s">
        <v>64</v>
      </c>
      <c r="K6708" s="78">
        <v>3150.92</v>
      </c>
      <c r="L6708" s="81" t="s">
        <v>15496</v>
      </c>
      <c r="M6708" s="77"/>
    </row>
    <row r="6709" spans="1:13">
      <c r="A6709" s="81" t="s">
        <v>14011</v>
      </c>
      <c r="B6709" s="81" t="s">
        <v>15088</v>
      </c>
      <c r="C6709" s="81" t="s">
        <v>15349</v>
      </c>
      <c r="D6709" s="81">
        <v>318</v>
      </c>
      <c r="E6709" s="82" t="s">
        <v>12581</v>
      </c>
      <c r="F6709" s="81" t="s">
        <v>12581</v>
      </c>
      <c r="G6709" s="85">
        <v>101379</v>
      </c>
      <c r="H6709" s="81" t="s">
        <v>16094</v>
      </c>
      <c r="I6709" s="81" t="s">
        <v>15577</v>
      </c>
      <c r="J6709" s="81" t="s">
        <v>64</v>
      </c>
      <c r="K6709" s="78">
        <v>3025.69</v>
      </c>
      <c r="L6709" s="81" t="s">
        <v>15496</v>
      </c>
      <c r="M6709" s="77"/>
    </row>
    <row r="6710" spans="1:13">
      <c r="A6710" s="81" t="s">
        <v>14011</v>
      </c>
      <c r="B6710" s="81" t="s">
        <v>15088</v>
      </c>
      <c r="C6710" s="81" t="s">
        <v>15349</v>
      </c>
      <c r="D6710" s="81">
        <v>318</v>
      </c>
      <c r="E6710" s="82" t="s">
        <v>12581</v>
      </c>
      <c r="F6710" s="81" t="s">
        <v>12581</v>
      </c>
      <c r="G6710" s="85">
        <v>101380</v>
      </c>
      <c r="H6710" s="81" t="s">
        <v>10230</v>
      </c>
      <c r="I6710" s="81" t="s">
        <v>15577</v>
      </c>
      <c r="J6710" s="81" t="s">
        <v>64</v>
      </c>
      <c r="K6710" s="78">
        <v>3312.04</v>
      </c>
      <c r="L6710" s="81" t="s">
        <v>15496</v>
      </c>
      <c r="M6710" s="77"/>
    </row>
    <row r="6711" spans="1:13">
      <c r="A6711" s="81" t="s">
        <v>14011</v>
      </c>
      <c r="B6711" s="81" t="s">
        <v>15088</v>
      </c>
      <c r="C6711" s="81" t="s">
        <v>15349</v>
      </c>
      <c r="D6711" s="81">
        <v>318</v>
      </c>
      <c r="E6711" s="82" t="s">
        <v>12581</v>
      </c>
      <c r="F6711" s="81" t="s">
        <v>12581</v>
      </c>
      <c r="G6711" s="85">
        <v>101381</v>
      </c>
      <c r="H6711" s="81" t="s">
        <v>10235</v>
      </c>
      <c r="I6711" s="81" t="s">
        <v>15577</v>
      </c>
      <c r="J6711" s="81" t="s">
        <v>64</v>
      </c>
      <c r="K6711" s="78">
        <v>3792.52</v>
      </c>
      <c r="L6711" s="81" t="s">
        <v>15496</v>
      </c>
      <c r="M6711" s="77"/>
    </row>
    <row r="6712" spans="1:13">
      <c r="A6712" s="81" t="s">
        <v>14011</v>
      </c>
      <c r="B6712" s="81" t="s">
        <v>15088</v>
      </c>
      <c r="C6712" s="81" t="s">
        <v>15349</v>
      </c>
      <c r="D6712" s="81">
        <v>318</v>
      </c>
      <c r="E6712" s="82" t="s">
        <v>12581</v>
      </c>
      <c r="F6712" s="81" t="s">
        <v>12581</v>
      </c>
      <c r="G6712" s="85">
        <v>101382</v>
      </c>
      <c r="H6712" s="81" t="s">
        <v>16095</v>
      </c>
      <c r="I6712" s="81" t="s">
        <v>15577</v>
      </c>
      <c r="J6712" s="81" t="s">
        <v>64</v>
      </c>
      <c r="K6712" s="78">
        <v>3803.56</v>
      </c>
      <c r="L6712" s="81" t="s">
        <v>15496</v>
      </c>
      <c r="M6712" s="77"/>
    </row>
    <row r="6713" spans="1:13">
      <c r="A6713" s="81" t="s">
        <v>14011</v>
      </c>
      <c r="B6713" s="81" t="s">
        <v>15088</v>
      </c>
      <c r="C6713" s="81" t="s">
        <v>15349</v>
      </c>
      <c r="D6713" s="81">
        <v>318</v>
      </c>
      <c r="E6713" s="82" t="s">
        <v>12581</v>
      </c>
      <c r="F6713" s="81" t="s">
        <v>12581</v>
      </c>
      <c r="G6713" s="85">
        <v>101383</v>
      </c>
      <c r="H6713" s="81" t="s">
        <v>15711</v>
      </c>
      <c r="I6713" s="81" t="s">
        <v>15577</v>
      </c>
      <c r="J6713" s="81" t="s">
        <v>64</v>
      </c>
      <c r="K6713" s="78">
        <v>2970.98</v>
      </c>
      <c r="L6713" s="81" t="s">
        <v>15496</v>
      </c>
      <c r="M6713" s="77"/>
    </row>
    <row r="6714" spans="1:13">
      <c r="A6714" s="81" t="s">
        <v>14011</v>
      </c>
      <c r="B6714" s="81" t="s">
        <v>15088</v>
      </c>
      <c r="C6714" s="81" t="s">
        <v>15349</v>
      </c>
      <c r="D6714" s="81">
        <v>318</v>
      </c>
      <c r="E6714" s="82" t="s">
        <v>12581</v>
      </c>
      <c r="F6714" s="81" t="s">
        <v>12581</v>
      </c>
      <c r="G6714" s="85">
        <v>101384</v>
      </c>
      <c r="H6714" s="81" t="s">
        <v>15502</v>
      </c>
      <c r="I6714" s="81" t="s">
        <v>15577</v>
      </c>
      <c r="J6714" s="81" t="s">
        <v>64</v>
      </c>
      <c r="K6714" s="78">
        <v>2829.67</v>
      </c>
      <c r="L6714" s="81" t="s">
        <v>15496</v>
      </c>
      <c r="M6714" s="77"/>
    </row>
    <row r="6715" spans="1:13">
      <c r="A6715" s="81" t="s">
        <v>14011</v>
      </c>
      <c r="B6715" s="81" t="s">
        <v>15088</v>
      </c>
      <c r="C6715" s="81" t="s">
        <v>15349</v>
      </c>
      <c r="D6715" s="81">
        <v>318</v>
      </c>
      <c r="E6715" s="82" t="s">
        <v>12581</v>
      </c>
      <c r="F6715" s="81" t="s">
        <v>12581</v>
      </c>
      <c r="G6715" s="85">
        <v>101385</v>
      </c>
      <c r="H6715" s="81" t="s">
        <v>16096</v>
      </c>
      <c r="I6715" s="81" t="s">
        <v>15577</v>
      </c>
      <c r="J6715" s="81" t="s">
        <v>64</v>
      </c>
      <c r="K6715" s="78">
        <v>4030.95</v>
      </c>
      <c r="L6715" s="81" t="s">
        <v>15496</v>
      </c>
      <c r="M6715" s="77"/>
    </row>
    <row r="6716" spans="1:13">
      <c r="A6716" s="81" t="s">
        <v>14011</v>
      </c>
      <c r="B6716" s="81" t="s">
        <v>15088</v>
      </c>
      <c r="C6716" s="81" t="s">
        <v>15349</v>
      </c>
      <c r="D6716" s="81">
        <v>318</v>
      </c>
      <c r="E6716" s="82" t="s">
        <v>12581</v>
      </c>
      <c r="F6716" s="81" t="s">
        <v>12581</v>
      </c>
      <c r="G6716" s="85">
        <v>101386</v>
      </c>
      <c r="H6716" s="81" t="s">
        <v>15504</v>
      </c>
      <c r="I6716" s="81" t="s">
        <v>15577</v>
      </c>
      <c r="J6716" s="81" t="s">
        <v>64</v>
      </c>
      <c r="K6716" s="78">
        <v>3165.91</v>
      </c>
      <c r="L6716" s="81" t="s">
        <v>15496</v>
      </c>
      <c r="M6716" s="77"/>
    </row>
    <row r="6717" spans="1:13">
      <c r="A6717" s="81" t="s">
        <v>14011</v>
      </c>
      <c r="B6717" s="81" t="s">
        <v>15088</v>
      </c>
      <c r="C6717" s="81" t="s">
        <v>15349</v>
      </c>
      <c r="D6717" s="81">
        <v>318</v>
      </c>
      <c r="E6717" s="82" t="s">
        <v>12581</v>
      </c>
      <c r="F6717" s="81" t="s">
        <v>12581</v>
      </c>
      <c r="G6717" s="85">
        <v>101387</v>
      </c>
      <c r="H6717" s="81" t="s">
        <v>16097</v>
      </c>
      <c r="I6717" s="81" t="s">
        <v>15577</v>
      </c>
      <c r="J6717" s="81" t="s">
        <v>64</v>
      </c>
      <c r="K6717" s="78">
        <v>2862.48</v>
      </c>
      <c r="L6717" s="81" t="s">
        <v>15496</v>
      </c>
      <c r="M6717" s="77"/>
    </row>
    <row r="6718" spans="1:13">
      <c r="A6718" s="81" t="s">
        <v>14011</v>
      </c>
      <c r="B6718" s="81" t="s">
        <v>15088</v>
      </c>
      <c r="C6718" s="81" t="s">
        <v>15349</v>
      </c>
      <c r="D6718" s="81">
        <v>318</v>
      </c>
      <c r="E6718" s="82" t="s">
        <v>12581</v>
      </c>
      <c r="F6718" s="81" t="s">
        <v>12581</v>
      </c>
      <c r="G6718" s="85">
        <v>101388</v>
      </c>
      <c r="H6718" s="81" t="s">
        <v>15506</v>
      </c>
      <c r="I6718" s="81" t="s">
        <v>15577</v>
      </c>
      <c r="J6718" s="81" t="s">
        <v>64</v>
      </c>
      <c r="K6718" s="78">
        <v>2871.12</v>
      </c>
      <c r="L6718" s="81" t="s">
        <v>15496</v>
      </c>
      <c r="M6718" s="77"/>
    </row>
    <row r="6719" spans="1:13">
      <c r="A6719" s="81" t="s">
        <v>14011</v>
      </c>
      <c r="B6719" s="81" t="s">
        <v>15088</v>
      </c>
      <c r="C6719" s="81" t="s">
        <v>15349</v>
      </c>
      <c r="D6719" s="81">
        <v>318</v>
      </c>
      <c r="E6719" s="82" t="s">
        <v>12581</v>
      </c>
      <c r="F6719" s="81" t="s">
        <v>12581</v>
      </c>
      <c r="G6719" s="85">
        <v>101389</v>
      </c>
      <c r="H6719" s="81" t="s">
        <v>15507</v>
      </c>
      <c r="I6719" s="81" t="s">
        <v>15577</v>
      </c>
      <c r="J6719" s="81" t="s">
        <v>64</v>
      </c>
      <c r="K6719" s="78">
        <v>2833.26</v>
      </c>
      <c r="L6719" s="81" t="s">
        <v>15496</v>
      </c>
      <c r="M6719" s="77"/>
    </row>
    <row r="6720" spans="1:13">
      <c r="A6720" s="81" t="s">
        <v>14011</v>
      </c>
      <c r="B6720" s="81" t="s">
        <v>15088</v>
      </c>
      <c r="C6720" s="81" t="s">
        <v>15349</v>
      </c>
      <c r="D6720" s="81">
        <v>318</v>
      </c>
      <c r="E6720" s="82" t="s">
        <v>12581</v>
      </c>
      <c r="F6720" s="81" t="s">
        <v>12581</v>
      </c>
      <c r="G6720" s="85">
        <v>101390</v>
      </c>
      <c r="H6720" s="81" t="s">
        <v>16098</v>
      </c>
      <c r="I6720" s="81" t="s">
        <v>15577</v>
      </c>
      <c r="J6720" s="81" t="s">
        <v>64</v>
      </c>
      <c r="K6720" s="78">
        <v>4968.32</v>
      </c>
      <c r="L6720" s="81" t="s">
        <v>15496</v>
      </c>
      <c r="M6720" s="77"/>
    </row>
    <row r="6721" spans="1:13">
      <c r="A6721" s="81" t="s">
        <v>14011</v>
      </c>
      <c r="B6721" s="81" t="s">
        <v>15088</v>
      </c>
      <c r="C6721" s="81" t="s">
        <v>15349</v>
      </c>
      <c r="D6721" s="81">
        <v>318</v>
      </c>
      <c r="E6721" s="82" t="s">
        <v>12581</v>
      </c>
      <c r="F6721" s="81" t="s">
        <v>12581</v>
      </c>
      <c r="G6721" s="85">
        <v>101391</v>
      </c>
      <c r="H6721" s="81" t="s">
        <v>16099</v>
      </c>
      <c r="I6721" s="81" t="s">
        <v>15577</v>
      </c>
      <c r="J6721" s="81" t="s">
        <v>64</v>
      </c>
      <c r="K6721" s="78">
        <v>4166.12</v>
      </c>
      <c r="L6721" s="81" t="s">
        <v>15496</v>
      </c>
      <c r="M6721" s="77"/>
    </row>
    <row r="6722" spans="1:13">
      <c r="A6722" s="81" t="s">
        <v>14011</v>
      </c>
      <c r="B6722" s="81" t="s">
        <v>15088</v>
      </c>
      <c r="C6722" s="81" t="s">
        <v>15349</v>
      </c>
      <c r="D6722" s="81">
        <v>318</v>
      </c>
      <c r="E6722" s="82" t="s">
        <v>12581</v>
      </c>
      <c r="F6722" s="81" t="s">
        <v>12581</v>
      </c>
      <c r="G6722" s="85">
        <v>101392</v>
      </c>
      <c r="H6722" s="81" t="s">
        <v>16100</v>
      </c>
      <c r="I6722" s="81" t="s">
        <v>15577</v>
      </c>
      <c r="J6722" s="81" t="s">
        <v>64</v>
      </c>
      <c r="K6722" s="78">
        <v>3220.74</v>
      </c>
      <c r="L6722" s="81" t="s">
        <v>15496</v>
      </c>
      <c r="M6722" s="77"/>
    </row>
    <row r="6723" spans="1:13">
      <c r="A6723" s="81" t="s">
        <v>14011</v>
      </c>
      <c r="B6723" s="81" t="s">
        <v>15088</v>
      </c>
      <c r="C6723" s="81" t="s">
        <v>15349</v>
      </c>
      <c r="D6723" s="81">
        <v>318</v>
      </c>
      <c r="E6723" s="82" t="s">
        <v>12581</v>
      </c>
      <c r="F6723" s="81" t="s">
        <v>12581</v>
      </c>
      <c r="G6723" s="85">
        <v>101393</v>
      </c>
      <c r="H6723" s="81" t="s">
        <v>16101</v>
      </c>
      <c r="I6723" s="81" t="s">
        <v>15577</v>
      </c>
      <c r="J6723" s="81" t="s">
        <v>64</v>
      </c>
      <c r="K6723" s="78">
        <v>4464.2700000000004</v>
      </c>
      <c r="L6723" s="81" t="s">
        <v>15496</v>
      </c>
      <c r="M6723" s="77"/>
    </row>
    <row r="6724" spans="1:13">
      <c r="A6724" s="81" t="s">
        <v>14011</v>
      </c>
      <c r="B6724" s="81" t="s">
        <v>15088</v>
      </c>
      <c r="C6724" s="81" t="s">
        <v>15349</v>
      </c>
      <c r="D6724" s="81">
        <v>318</v>
      </c>
      <c r="E6724" s="82" t="s">
        <v>12581</v>
      </c>
      <c r="F6724" s="81" t="s">
        <v>12581</v>
      </c>
      <c r="G6724" s="85">
        <v>101394</v>
      </c>
      <c r="H6724" s="81" t="s">
        <v>10244</v>
      </c>
      <c r="I6724" s="81" t="s">
        <v>15577</v>
      </c>
      <c r="J6724" s="81" t="s">
        <v>64</v>
      </c>
      <c r="K6724" s="78">
        <v>2879.67</v>
      </c>
      <c r="L6724" s="81" t="s">
        <v>15496</v>
      </c>
      <c r="M6724" s="77"/>
    </row>
    <row r="6725" spans="1:13">
      <c r="A6725" s="81" t="s">
        <v>14011</v>
      </c>
      <c r="B6725" s="81" t="s">
        <v>15088</v>
      </c>
      <c r="C6725" s="81" t="s">
        <v>15349</v>
      </c>
      <c r="D6725" s="81">
        <v>318</v>
      </c>
      <c r="E6725" s="82" t="s">
        <v>12581</v>
      </c>
      <c r="F6725" s="81" t="s">
        <v>12581</v>
      </c>
      <c r="G6725" s="85">
        <v>101395</v>
      </c>
      <c r="H6725" s="81" t="s">
        <v>16102</v>
      </c>
      <c r="I6725" s="81" t="s">
        <v>15577</v>
      </c>
      <c r="J6725" s="81" t="s">
        <v>64</v>
      </c>
      <c r="K6725" s="78">
        <v>3130.66</v>
      </c>
      <c r="L6725" s="81" t="s">
        <v>15496</v>
      </c>
      <c r="M6725" s="77"/>
    </row>
    <row r="6726" spans="1:13">
      <c r="A6726" s="81" t="s">
        <v>14011</v>
      </c>
      <c r="B6726" s="81" t="s">
        <v>15088</v>
      </c>
      <c r="C6726" s="81" t="s">
        <v>15349</v>
      </c>
      <c r="D6726" s="81">
        <v>318</v>
      </c>
      <c r="E6726" s="82" t="s">
        <v>12581</v>
      </c>
      <c r="F6726" s="81" t="s">
        <v>12581</v>
      </c>
      <c r="G6726" s="85">
        <v>101396</v>
      </c>
      <c r="H6726" s="81" t="s">
        <v>16103</v>
      </c>
      <c r="I6726" s="81" t="s">
        <v>15577</v>
      </c>
      <c r="J6726" s="81" t="s">
        <v>64</v>
      </c>
      <c r="K6726" s="78">
        <v>3410.23</v>
      </c>
      <c r="L6726" s="81" t="s">
        <v>15496</v>
      </c>
      <c r="M6726" s="77"/>
    </row>
    <row r="6727" spans="1:13">
      <c r="A6727" s="81" t="s">
        <v>14011</v>
      </c>
      <c r="B6727" s="81" t="s">
        <v>15088</v>
      </c>
      <c r="C6727" s="81" t="s">
        <v>15349</v>
      </c>
      <c r="D6727" s="81">
        <v>318</v>
      </c>
      <c r="E6727" s="82" t="s">
        <v>12581</v>
      </c>
      <c r="F6727" s="81" t="s">
        <v>12581</v>
      </c>
      <c r="G6727" s="85">
        <v>101397</v>
      </c>
      <c r="H6727" s="81" t="s">
        <v>15513</v>
      </c>
      <c r="I6727" s="81" t="s">
        <v>15577</v>
      </c>
      <c r="J6727" s="81" t="s">
        <v>64</v>
      </c>
      <c r="K6727" s="78">
        <v>3772.65</v>
      </c>
      <c r="L6727" s="81" t="s">
        <v>15496</v>
      </c>
      <c r="M6727" s="77"/>
    </row>
    <row r="6728" spans="1:13">
      <c r="A6728" s="81" t="s">
        <v>14011</v>
      </c>
      <c r="B6728" s="81" t="s">
        <v>15088</v>
      </c>
      <c r="C6728" s="81" t="s">
        <v>15349</v>
      </c>
      <c r="D6728" s="81">
        <v>318</v>
      </c>
      <c r="E6728" s="82" t="s">
        <v>12581</v>
      </c>
      <c r="F6728" s="81" t="s">
        <v>12581</v>
      </c>
      <c r="G6728" s="85">
        <v>101398</v>
      </c>
      <c r="H6728" s="81" t="s">
        <v>16104</v>
      </c>
      <c r="I6728" s="81" t="s">
        <v>15577</v>
      </c>
      <c r="J6728" s="81" t="s">
        <v>64</v>
      </c>
      <c r="K6728" s="78">
        <v>3039.8</v>
      </c>
      <c r="L6728" s="81" t="s">
        <v>15496</v>
      </c>
      <c r="M6728" s="77"/>
    </row>
    <row r="6729" spans="1:13">
      <c r="A6729" s="81" t="s">
        <v>14011</v>
      </c>
      <c r="B6729" s="81" t="s">
        <v>15088</v>
      </c>
      <c r="C6729" s="81" t="s">
        <v>15349</v>
      </c>
      <c r="D6729" s="81">
        <v>318</v>
      </c>
      <c r="E6729" s="82" t="s">
        <v>12581</v>
      </c>
      <c r="F6729" s="81" t="s">
        <v>12581</v>
      </c>
      <c r="G6729" s="85">
        <v>101399</v>
      </c>
      <c r="H6729" s="81" t="s">
        <v>10253</v>
      </c>
      <c r="I6729" s="81" t="s">
        <v>15577</v>
      </c>
      <c r="J6729" s="81" t="s">
        <v>64</v>
      </c>
      <c r="K6729" s="78">
        <v>3836</v>
      </c>
      <c r="L6729" s="81" t="s">
        <v>15496</v>
      </c>
      <c r="M6729" s="77"/>
    </row>
    <row r="6730" spans="1:13">
      <c r="A6730" s="81" t="s">
        <v>14011</v>
      </c>
      <c r="B6730" s="81" t="s">
        <v>15088</v>
      </c>
      <c r="C6730" s="81" t="s">
        <v>15349</v>
      </c>
      <c r="D6730" s="81">
        <v>318</v>
      </c>
      <c r="E6730" s="82" t="s">
        <v>12581</v>
      </c>
      <c r="F6730" s="81" t="s">
        <v>12581</v>
      </c>
      <c r="G6730" s="85">
        <v>101400</v>
      </c>
      <c r="H6730" s="81" t="s">
        <v>16105</v>
      </c>
      <c r="I6730" s="81" t="s">
        <v>15577</v>
      </c>
      <c r="J6730" s="81" t="s">
        <v>64</v>
      </c>
      <c r="K6730" s="78">
        <v>3856.95</v>
      </c>
      <c r="L6730" s="81" t="s">
        <v>15496</v>
      </c>
      <c r="M6730" s="77"/>
    </row>
    <row r="6731" spans="1:13">
      <c r="A6731" s="81" t="s">
        <v>14011</v>
      </c>
      <c r="B6731" s="81" t="s">
        <v>15088</v>
      </c>
      <c r="C6731" s="81" t="s">
        <v>15349</v>
      </c>
      <c r="D6731" s="81">
        <v>318</v>
      </c>
      <c r="E6731" s="82" t="s">
        <v>12581</v>
      </c>
      <c r="F6731" s="81" t="s">
        <v>12581</v>
      </c>
      <c r="G6731" s="85">
        <v>101401</v>
      </c>
      <c r="H6731" s="81" t="s">
        <v>15516</v>
      </c>
      <c r="I6731" s="81" t="s">
        <v>15577</v>
      </c>
      <c r="J6731" s="81" t="s">
        <v>64</v>
      </c>
      <c r="K6731" s="78">
        <v>4274.3500000000004</v>
      </c>
      <c r="L6731" s="81" t="s">
        <v>15496</v>
      </c>
      <c r="M6731" s="77"/>
    </row>
    <row r="6732" spans="1:13">
      <c r="A6732" s="81" t="s">
        <v>14011</v>
      </c>
      <c r="B6732" s="81" t="s">
        <v>15088</v>
      </c>
      <c r="C6732" s="81" t="s">
        <v>15349</v>
      </c>
      <c r="D6732" s="81">
        <v>318</v>
      </c>
      <c r="E6732" s="82" t="s">
        <v>12581</v>
      </c>
      <c r="F6732" s="81" t="s">
        <v>12581</v>
      </c>
      <c r="G6732" s="85">
        <v>101402</v>
      </c>
      <c r="H6732" s="81" t="s">
        <v>15517</v>
      </c>
      <c r="I6732" s="81" t="s">
        <v>15577</v>
      </c>
      <c r="J6732" s="81" t="s">
        <v>64</v>
      </c>
      <c r="K6732" s="78">
        <v>3719.31</v>
      </c>
      <c r="L6732" s="81" t="s">
        <v>15496</v>
      </c>
      <c r="M6732" s="77"/>
    </row>
    <row r="6733" spans="1:13">
      <c r="A6733" s="81" t="s">
        <v>14011</v>
      </c>
      <c r="B6733" s="81" t="s">
        <v>15088</v>
      </c>
      <c r="C6733" s="81" t="s">
        <v>15349</v>
      </c>
      <c r="D6733" s="81">
        <v>318</v>
      </c>
      <c r="E6733" s="82" t="s">
        <v>12581</v>
      </c>
      <c r="F6733" s="81" t="s">
        <v>12581</v>
      </c>
      <c r="G6733" s="85">
        <v>101403</v>
      </c>
      <c r="H6733" s="81" t="s">
        <v>16092</v>
      </c>
      <c r="I6733" s="81" t="s">
        <v>15577</v>
      </c>
      <c r="J6733" s="81" t="s">
        <v>64</v>
      </c>
      <c r="K6733" s="78">
        <v>24486.01</v>
      </c>
      <c r="L6733" s="81" t="s">
        <v>15496</v>
      </c>
      <c r="M6733" s="77"/>
    </row>
    <row r="6734" spans="1:13">
      <c r="A6734" s="81" t="s">
        <v>14011</v>
      </c>
      <c r="B6734" s="81" t="s">
        <v>15088</v>
      </c>
      <c r="C6734" s="81" t="s">
        <v>15349</v>
      </c>
      <c r="D6734" s="81">
        <v>318</v>
      </c>
      <c r="E6734" s="82" t="s">
        <v>12581</v>
      </c>
      <c r="F6734" s="81" t="s">
        <v>12581</v>
      </c>
      <c r="G6734" s="85">
        <v>101404</v>
      </c>
      <c r="H6734" s="81" t="s">
        <v>15574</v>
      </c>
      <c r="I6734" s="81" t="s">
        <v>15577</v>
      </c>
      <c r="J6734" s="81" t="s">
        <v>64</v>
      </c>
      <c r="K6734" s="78">
        <v>15900.86</v>
      </c>
      <c r="L6734" s="81" t="s">
        <v>15496</v>
      </c>
      <c r="M6734" s="77"/>
    </row>
    <row r="6735" spans="1:13">
      <c r="A6735" s="81" t="s">
        <v>14011</v>
      </c>
      <c r="B6735" s="81" t="s">
        <v>15088</v>
      </c>
      <c r="C6735" s="81" t="s">
        <v>15349</v>
      </c>
      <c r="D6735" s="81">
        <v>318</v>
      </c>
      <c r="E6735" s="82" t="s">
        <v>12581</v>
      </c>
      <c r="F6735" s="81" t="s">
        <v>12581</v>
      </c>
      <c r="G6735" s="85">
        <v>101405</v>
      </c>
      <c r="H6735" s="81" t="s">
        <v>15575</v>
      </c>
      <c r="I6735" s="81" t="s">
        <v>15577</v>
      </c>
      <c r="J6735" s="81" t="s">
        <v>64</v>
      </c>
      <c r="K6735" s="78">
        <v>12296.76</v>
      </c>
      <c r="L6735" s="81" t="s">
        <v>15496</v>
      </c>
      <c r="M6735" s="77"/>
    </row>
    <row r="6736" spans="1:13">
      <c r="A6736" s="81" t="s">
        <v>14011</v>
      </c>
      <c r="B6736" s="81" t="s">
        <v>15088</v>
      </c>
      <c r="C6736" s="81" t="s">
        <v>15349</v>
      </c>
      <c r="D6736" s="81">
        <v>318</v>
      </c>
      <c r="E6736" s="82" t="s">
        <v>12581</v>
      </c>
      <c r="F6736" s="81" t="s">
        <v>12581</v>
      </c>
      <c r="G6736" s="85">
        <v>101406</v>
      </c>
      <c r="H6736" s="81" t="s">
        <v>10256</v>
      </c>
      <c r="I6736" s="81" t="s">
        <v>15577</v>
      </c>
      <c r="J6736" s="81" t="s">
        <v>64</v>
      </c>
      <c r="K6736" s="78">
        <v>3942.65</v>
      </c>
      <c r="L6736" s="81" t="s">
        <v>15496</v>
      </c>
      <c r="M6736" s="77"/>
    </row>
    <row r="6737" spans="1:13">
      <c r="A6737" s="81" t="s">
        <v>14011</v>
      </c>
      <c r="B6737" s="81" t="s">
        <v>15088</v>
      </c>
      <c r="C6737" s="81" t="s">
        <v>15349</v>
      </c>
      <c r="D6737" s="81">
        <v>318</v>
      </c>
      <c r="E6737" s="82" t="s">
        <v>12581</v>
      </c>
      <c r="F6737" s="81" t="s">
        <v>12581</v>
      </c>
      <c r="G6737" s="85">
        <v>101407</v>
      </c>
      <c r="H6737" s="81" t="s">
        <v>10259</v>
      </c>
      <c r="I6737" s="81" t="s">
        <v>15577</v>
      </c>
      <c r="J6737" s="81" t="s">
        <v>64</v>
      </c>
      <c r="K6737" s="78">
        <v>3792.52</v>
      </c>
      <c r="L6737" s="81" t="s">
        <v>15496</v>
      </c>
      <c r="M6737" s="77"/>
    </row>
    <row r="6738" spans="1:13">
      <c r="A6738" s="81" t="s">
        <v>14011</v>
      </c>
      <c r="B6738" s="81" t="s">
        <v>15088</v>
      </c>
      <c r="C6738" s="81" t="s">
        <v>15349</v>
      </c>
      <c r="D6738" s="81">
        <v>318</v>
      </c>
      <c r="E6738" s="82" t="s">
        <v>12581</v>
      </c>
      <c r="F6738" s="81" t="s">
        <v>12581</v>
      </c>
      <c r="G6738" s="85">
        <v>101408</v>
      </c>
      <c r="H6738" s="81" t="s">
        <v>10264</v>
      </c>
      <c r="I6738" s="81" t="s">
        <v>15577</v>
      </c>
      <c r="J6738" s="81" t="s">
        <v>64</v>
      </c>
      <c r="K6738" s="78">
        <v>3808.56</v>
      </c>
      <c r="L6738" s="81" t="s">
        <v>15496</v>
      </c>
      <c r="M6738" s="77"/>
    </row>
    <row r="6739" spans="1:13">
      <c r="A6739" s="81" t="s">
        <v>14011</v>
      </c>
      <c r="B6739" s="81" t="s">
        <v>15088</v>
      </c>
      <c r="C6739" s="81" t="s">
        <v>15349</v>
      </c>
      <c r="D6739" s="81">
        <v>318</v>
      </c>
      <c r="E6739" s="82" t="s">
        <v>12581</v>
      </c>
      <c r="F6739" s="81" t="s">
        <v>12581</v>
      </c>
      <c r="G6739" s="85">
        <v>101409</v>
      </c>
      <c r="H6739" s="81" t="s">
        <v>16106</v>
      </c>
      <c r="I6739" s="81" t="s">
        <v>15577</v>
      </c>
      <c r="J6739" s="81" t="s">
        <v>64</v>
      </c>
      <c r="K6739" s="78">
        <v>4179.71</v>
      </c>
      <c r="L6739" s="81" t="s">
        <v>15496</v>
      </c>
      <c r="M6739" s="77"/>
    </row>
    <row r="6740" spans="1:13">
      <c r="A6740" s="81" t="s">
        <v>14011</v>
      </c>
      <c r="B6740" s="81" t="s">
        <v>15088</v>
      </c>
      <c r="C6740" s="81" t="s">
        <v>15349</v>
      </c>
      <c r="D6740" s="81">
        <v>318</v>
      </c>
      <c r="E6740" s="82" t="s">
        <v>12581</v>
      </c>
      <c r="F6740" s="81" t="s">
        <v>12581</v>
      </c>
      <c r="G6740" s="85">
        <v>101410</v>
      </c>
      <c r="H6740" s="81" t="s">
        <v>10267</v>
      </c>
      <c r="I6740" s="81" t="s">
        <v>15577</v>
      </c>
      <c r="J6740" s="81" t="s">
        <v>64</v>
      </c>
      <c r="K6740" s="78">
        <v>3684.69</v>
      </c>
      <c r="L6740" s="81" t="s">
        <v>15496</v>
      </c>
      <c r="M6740" s="77"/>
    </row>
    <row r="6741" spans="1:13">
      <c r="A6741" s="81" t="s">
        <v>14011</v>
      </c>
      <c r="B6741" s="81" t="s">
        <v>15088</v>
      </c>
      <c r="C6741" s="81" t="s">
        <v>15349</v>
      </c>
      <c r="D6741" s="81">
        <v>318</v>
      </c>
      <c r="E6741" s="82" t="s">
        <v>12581</v>
      </c>
      <c r="F6741" s="81" t="s">
        <v>12581</v>
      </c>
      <c r="G6741" s="85">
        <v>101411</v>
      </c>
      <c r="H6741" s="81" t="s">
        <v>16107</v>
      </c>
      <c r="I6741" s="81" t="s">
        <v>15577</v>
      </c>
      <c r="J6741" s="81" t="s">
        <v>64</v>
      </c>
      <c r="K6741" s="78">
        <v>2818.86</v>
      </c>
      <c r="L6741" s="81" t="s">
        <v>15496</v>
      </c>
      <c r="M6741" s="77"/>
    </row>
    <row r="6742" spans="1:13">
      <c r="A6742" s="81" t="s">
        <v>14011</v>
      </c>
      <c r="B6742" s="81" t="s">
        <v>15088</v>
      </c>
      <c r="C6742" s="81" t="s">
        <v>15349</v>
      </c>
      <c r="D6742" s="81">
        <v>318</v>
      </c>
      <c r="E6742" s="82" t="s">
        <v>12581</v>
      </c>
      <c r="F6742" s="81" t="s">
        <v>12581</v>
      </c>
      <c r="G6742" s="85">
        <v>101412</v>
      </c>
      <c r="H6742" s="81" t="s">
        <v>16108</v>
      </c>
      <c r="I6742" s="81" t="s">
        <v>15577</v>
      </c>
      <c r="J6742" s="81" t="s">
        <v>64</v>
      </c>
      <c r="K6742" s="78">
        <v>3546.18</v>
      </c>
      <c r="L6742" s="81" t="s">
        <v>15496</v>
      </c>
      <c r="M6742" s="77"/>
    </row>
    <row r="6743" spans="1:13">
      <c r="A6743" s="81" t="s">
        <v>14011</v>
      </c>
      <c r="B6743" s="81" t="s">
        <v>15088</v>
      </c>
      <c r="C6743" s="81" t="s">
        <v>15349</v>
      </c>
      <c r="D6743" s="81">
        <v>318</v>
      </c>
      <c r="E6743" s="82" t="s">
        <v>12581</v>
      </c>
      <c r="F6743" s="81" t="s">
        <v>12581</v>
      </c>
      <c r="G6743" s="85">
        <v>101413</v>
      </c>
      <c r="H6743" s="81" t="s">
        <v>10273</v>
      </c>
      <c r="I6743" s="81" t="s">
        <v>15577</v>
      </c>
      <c r="J6743" s="81" t="s">
        <v>64</v>
      </c>
      <c r="K6743" s="78">
        <v>3845.66</v>
      </c>
      <c r="L6743" s="81" t="s">
        <v>15496</v>
      </c>
      <c r="M6743" s="77"/>
    </row>
    <row r="6744" spans="1:13">
      <c r="A6744" s="81" t="s">
        <v>14011</v>
      </c>
      <c r="B6744" s="81" t="s">
        <v>15088</v>
      </c>
      <c r="C6744" s="81" t="s">
        <v>15349</v>
      </c>
      <c r="D6744" s="81">
        <v>318</v>
      </c>
      <c r="E6744" s="82" t="s">
        <v>12581</v>
      </c>
      <c r="F6744" s="81" t="s">
        <v>12581</v>
      </c>
      <c r="G6744" s="85">
        <v>101414</v>
      </c>
      <c r="H6744" s="81" t="s">
        <v>16109</v>
      </c>
      <c r="I6744" s="81" t="s">
        <v>15577</v>
      </c>
      <c r="J6744" s="81" t="s">
        <v>64</v>
      </c>
      <c r="K6744" s="78">
        <v>3863.67</v>
      </c>
      <c r="L6744" s="81" t="s">
        <v>15496</v>
      </c>
      <c r="M6744" s="77"/>
    </row>
    <row r="6745" spans="1:13">
      <c r="A6745" s="81" t="s">
        <v>14011</v>
      </c>
      <c r="B6745" s="81" t="s">
        <v>15088</v>
      </c>
      <c r="C6745" s="81" t="s">
        <v>15349</v>
      </c>
      <c r="D6745" s="81">
        <v>318</v>
      </c>
      <c r="E6745" s="82" t="s">
        <v>12581</v>
      </c>
      <c r="F6745" s="81" t="s">
        <v>12581</v>
      </c>
      <c r="G6745" s="85">
        <v>101415</v>
      </c>
      <c r="H6745" s="81" t="s">
        <v>16110</v>
      </c>
      <c r="I6745" s="81" t="s">
        <v>15577</v>
      </c>
      <c r="J6745" s="81" t="s">
        <v>64</v>
      </c>
      <c r="K6745" s="78">
        <v>5094.66</v>
      </c>
      <c r="L6745" s="81" t="s">
        <v>15496</v>
      </c>
      <c r="M6745" s="77"/>
    </row>
    <row r="6746" spans="1:13">
      <c r="A6746" s="81" t="s">
        <v>14011</v>
      </c>
      <c r="B6746" s="81" t="s">
        <v>15088</v>
      </c>
      <c r="C6746" s="81" t="s">
        <v>15349</v>
      </c>
      <c r="D6746" s="81">
        <v>318</v>
      </c>
      <c r="E6746" s="82" t="s">
        <v>12581</v>
      </c>
      <c r="F6746" s="81" t="s">
        <v>12581</v>
      </c>
      <c r="G6746" s="85">
        <v>101416</v>
      </c>
      <c r="H6746" s="81" t="s">
        <v>15716</v>
      </c>
      <c r="I6746" s="81" t="s">
        <v>15577</v>
      </c>
      <c r="J6746" s="81" t="s">
        <v>64</v>
      </c>
      <c r="K6746" s="78">
        <v>3965.07</v>
      </c>
      <c r="L6746" s="81" t="s">
        <v>15496</v>
      </c>
      <c r="M6746" s="77"/>
    </row>
    <row r="6747" spans="1:13">
      <c r="A6747" s="81" t="s">
        <v>14011</v>
      </c>
      <c r="B6747" s="81" t="s">
        <v>15088</v>
      </c>
      <c r="C6747" s="81" t="s">
        <v>15349</v>
      </c>
      <c r="D6747" s="81">
        <v>318</v>
      </c>
      <c r="E6747" s="82" t="s">
        <v>12581</v>
      </c>
      <c r="F6747" s="81" t="s">
        <v>12581</v>
      </c>
      <c r="G6747" s="85">
        <v>101417</v>
      </c>
      <c r="H6747" s="81" t="s">
        <v>16111</v>
      </c>
      <c r="I6747" s="81" t="s">
        <v>15577</v>
      </c>
      <c r="J6747" s="81" t="s">
        <v>64</v>
      </c>
      <c r="K6747" s="78">
        <v>3537.77</v>
      </c>
      <c r="L6747" s="81" t="s">
        <v>15496</v>
      </c>
      <c r="M6747" s="77"/>
    </row>
    <row r="6748" spans="1:13">
      <c r="A6748" s="81" t="s">
        <v>14011</v>
      </c>
      <c r="B6748" s="81" t="s">
        <v>15088</v>
      </c>
      <c r="C6748" s="81" t="s">
        <v>15349</v>
      </c>
      <c r="D6748" s="81">
        <v>318</v>
      </c>
      <c r="E6748" s="82" t="s">
        <v>12581</v>
      </c>
      <c r="F6748" s="81" t="s">
        <v>12581</v>
      </c>
      <c r="G6748" s="85">
        <v>101418</v>
      </c>
      <c r="H6748" s="81" t="s">
        <v>16112</v>
      </c>
      <c r="I6748" s="81" t="s">
        <v>15577</v>
      </c>
      <c r="J6748" s="81" t="s">
        <v>64</v>
      </c>
      <c r="K6748" s="78">
        <v>3799.94</v>
      </c>
      <c r="L6748" s="81" t="s">
        <v>15496</v>
      </c>
      <c r="M6748" s="77"/>
    </row>
    <row r="6749" spans="1:13">
      <c r="A6749" s="81" t="s">
        <v>14011</v>
      </c>
      <c r="B6749" s="81" t="s">
        <v>15088</v>
      </c>
      <c r="C6749" s="81" t="s">
        <v>15349</v>
      </c>
      <c r="D6749" s="81">
        <v>318</v>
      </c>
      <c r="E6749" s="82" t="s">
        <v>12581</v>
      </c>
      <c r="F6749" s="81" t="s">
        <v>12581</v>
      </c>
      <c r="G6749" s="85">
        <v>101419</v>
      </c>
      <c r="H6749" s="81" t="s">
        <v>16113</v>
      </c>
      <c r="I6749" s="81" t="s">
        <v>15577</v>
      </c>
      <c r="J6749" s="81" t="s">
        <v>64</v>
      </c>
      <c r="K6749" s="78">
        <v>4071.17</v>
      </c>
      <c r="L6749" s="81" t="s">
        <v>15496</v>
      </c>
      <c r="M6749" s="77"/>
    </row>
    <row r="6750" spans="1:13">
      <c r="A6750" s="81" t="s">
        <v>14011</v>
      </c>
      <c r="B6750" s="81" t="s">
        <v>15088</v>
      </c>
      <c r="C6750" s="81" t="s">
        <v>15349</v>
      </c>
      <c r="D6750" s="81">
        <v>318</v>
      </c>
      <c r="E6750" s="82" t="s">
        <v>12581</v>
      </c>
      <c r="F6750" s="81" t="s">
        <v>12581</v>
      </c>
      <c r="G6750" s="85">
        <v>101420</v>
      </c>
      <c r="H6750" s="81" t="s">
        <v>16114</v>
      </c>
      <c r="I6750" s="81" t="s">
        <v>15577</v>
      </c>
      <c r="J6750" s="81" t="s">
        <v>64</v>
      </c>
      <c r="K6750" s="78">
        <v>3664.61</v>
      </c>
      <c r="L6750" s="81" t="s">
        <v>15496</v>
      </c>
      <c r="M6750" s="77"/>
    </row>
    <row r="6751" spans="1:13">
      <c r="A6751" s="81" t="s">
        <v>14011</v>
      </c>
      <c r="B6751" s="81" t="s">
        <v>15088</v>
      </c>
      <c r="C6751" s="81" t="s">
        <v>15349</v>
      </c>
      <c r="D6751" s="81">
        <v>318</v>
      </c>
      <c r="E6751" s="82" t="s">
        <v>12581</v>
      </c>
      <c r="F6751" s="81" t="s">
        <v>12581</v>
      </c>
      <c r="G6751" s="85">
        <v>101421</v>
      </c>
      <c r="H6751" s="81" t="s">
        <v>16115</v>
      </c>
      <c r="I6751" s="81" t="s">
        <v>15577</v>
      </c>
      <c r="J6751" s="81" t="s">
        <v>64</v>
      </c>
      <c r="K6751" s="78">
        <v>4948.3</v>
      </c>
      <c r="L6751" s="81" t="s">
        <v>15496</v>
      </c>
      <c r="M6751" s="77"/>
    </row>
    <row r="6752" spans="1:13">
      <c r="A6752" s="81" t="s">
        <v>14011</v>
      </c>
      <c r="B6752" s="81" t="s">
        <v>15088</v>
      </c>
      <c r="C6752" s="81" t="s">
        <v>15349</v>
      </c>
      <c r="D6752" s="81">
        <v>318</v>
      </c>
      <c r="E6752" s="82" t="s">
        <v>12581</v>
      </c>
      <c r="F6752" s="81" t="s">
        <v>12581</v>
      </c>
      <c r="G6752" s="85">
        <v>101422</v>
      </c>
      <c r="H6752" s="81" t="s">
        <v>16116</v>
      </c>
      <c r="I6752" s="81" t="s">
        <v>15577</v>
      </c>
      <c r="J6752" s="81" t="s">
        <v>64</v>
      </c>
      <c r="K6752" s="78">
        <v>3537.52</v>
      </c>
      <c r="L6752" s="81" t="s">
        <v>15496</v>
      </c>
      <c r="M6752" s="77"/>
    </row>
    <row r="6753" spans="1:13">
      <c r="A6753" s="81" t="s">
        <v>14011</v>
      </c>
      <c r="B6753" s="81" t="s">
        <v>15088</v>
      </c>
      <c r="C6753" s="81" t="s">
        <v>15349</v>
      </c>
      <c r="D6753" s="81">
        <v>318</v>
      </c>
      <c r="E6753" s="82" t="s">
        <v>12581</v>
      </c>
      <c r="F6753" s="81" t="s">
        <v>12581</v>
      </c>
      <c r="G6753" s="85">
        <v>101423</v>
      </c>
      <c r="H6753" s="81" t="s">
        <v>16117</v>
      </c>
      <c r="I6753" s="81" t="s">
        <v>15577</v>
      </c>
      <c r="J6753" s="81" t="s">
        <v>64</v>
      </c>
      <c r="K6753" s="78">
        <v>4438.2</v>
      </c>
      <c r="L6753" s="81" t="s">
        <v>15496</v>
      </c>
      <c r="M6753" s="77"/>
    </row>
    <row r="6754" spans="1:13">
      <c r="A6754" s="81" t="s">
        <v>14011</v>
      </c>
      <c r="B6754" s="81" t="s">
        <v>15088</v>
      </c>
      <c r="C6754" s="81" t="s">
        <v>15349</v>
      </c>
      <c r="D6754" s="81">
        <v>318</v>
      </c>
      <c r="E6754" s="82" t="s">
        <v>12581</v>
      </c>
      <c r="F6754" s="81" t="s">
        <v>12581</v>
      </c>
      <c r="G6754" s="85">
        <v>101424</v>
      </c>
      <c r="H6754" s="81" t="s">
        <v>16118</v>
      </c>
      <c r="I6754" s="81" t="s">
        <v>15577</v>
      </c>
      <c r="J6754" s="81" t="s">
        <v>64</v>
      </c>
      <c r="K6754" s="78">
        <v>3974.57</v>
      </c>
      <c r="L6754" s="81" t="s">
        <v>15496</v>
      </c>
      <c r="M6754" s="77"/>
    </row>
    <row r="6755" spans="1:13">
      <c r="A6755" s="81" t="s">
        <v>14011</v>
      </c>
      <c r="B6755" s="81" t="s">
        <v>15088</v>
      </c>
      <c r="C6755" s="81" t="s">
        <v>15349</v>
      </c>
      <c r="D6755" s="81">
        <v>318</v>
      </c>
      <c r="E6755" s="82" t="s">
        <v>12581</v>
      </c>
      <c r="F6755" s="81" t="s">
        <v>12581</v>
      </c>
      <c r="G6755" s="85">
        <v>101425</v>
      </c>
      <c r="H6755" s="81" t="s">
        <v>16119</v>
      </c>
      <c r="I6755" s="81" t="s">
        <v>15577</v>
      </c>
      <c r="J6755" s="81" t="s">
        <v>64</v>
      </c>
      <c r="K6755" s="78">
        <v>3511.09</v>
      </c>
      <c r="L6755" s="81" t="s">
        <v>15496</v>
      </c>
      <c r="M6755" s="77"/>
    </row>
    <row r="6756" spans="1:13">
      <c r="A6756" s="81" t="s">
        <v>14011</v>
      </c>
      <c r="B6756" s="81" t="s">
        <v>15088</v>
      </c>
      <c r="C6756" s="81" t="s">
        <v>15349</v>
      </c>
      <c r="D6756" s="81">
        <v>318</v>
      </c>
      <c r="E6756" s="82" t="s">
        <v>12581</v>
      </c>
      <c r="F6756" s="81" t="s">
        <v>12581</v>
      </c>
      <c r="G6756" s="85">
        <v>101426</v>
      </c>
      <c r="H6756" s="81" t="s">
        <v>16120</v>
      </c>
      <c r="I6756" s="81" t="s">
        <v>15577</v>
      </c>
      <c r="J6756" s="81" t="s">
        <v>64</v>
      </c>
      <c r="K6756" s="78">
        <v>4643.51</v>
      </c>
      <c r="L6756" s="81" t="s">
        <v>15496</v>
      </c>
      <c r="M6756" s="77"/>
    </row>
    <row r="6757" spans="1:13">
      <c r="A6757" s="81" t="s">
        <v>14011</v>
      </c>
      <c r="B6757" s="81" t="s">
        <v>15088</v>
      </c>
      <c r="C6757" s="81" t="s">
        <v>15349</v>
      </c>
      <c r="D6757" s="81">
        <v>318</v>
      </c>
      <c r="E6757" s="82" t="s">
        <v>12581</v>
      </c>
      <c r="F6757" s="81" t="s">
        <v>12581</v>
      </c>
      <c r="G6757" s="85">
        <v>101427</v>
      </c>
      <c r="H6757" s="81" t="s">
        <v>15531</v>
      </c>
      <c r="I6757" s="81" t="s">
        <v>15577</v>
      </c>
      <c r="J6757" s="81" t="s">
        <v>64</v>
      </c>
      <c r="K6757" s="78">
        <v>3533.68</v>
      </c>
      <c r="L6757" s="81" t="s">
        <v>15496</v>
      </c>
      <c r="M6757" s="77"/>
    </row>
    <row r="6758" spans="1:13">
      <c r="A6758" s="81" t="s">
        <v>14011</v>
      </c>
      <c r="B6758" s="81" t="s">
        <v>15088</v>
      </c>
      <c r="C6758" s="81" t="s">
        <v>15349</v>
      </c>
      <c r="D6758" s="81">
        <v>318</v>
      </c>
      <c r="E6758" s="82" t="s">
        <v>12581</v>
      </c>
      <c r="F6758" s="81" t="s">
        <v>12581</v>
      </c>
      <c r="G6758" s="85">
        <v>101428</v>
      </c>
      <c r="H6758" s="81" t="s">
        <v>10278</v>
      </c>
      <c r="I6758" s="81" t="s">
        <v>15577</v>
      </c>
      <c r="J6758" s="81" t="s">
        <v>64</v>
      </c>
      <c r="K6758" s="78">
        <v>3430.31</v>
      </c>
      <c r="L6758" s="81" t="s">
        <v>15496</v>
      </c>
      <c r="M6758" s="77"/>
    </row>
    <row r="6759" spans="1:13">
      <c r="A6759" s="81" t="s">
        <v>14011</v>
      </c>
      <c r="B6759" s="81" t="s">
        <v>15088</v>
      </c>
      <c r="C6759" s="81" t="s">
        <v>15349</v>
      </c>
      <c r="D6759" s="81">
        <v>318</v>
      </c>
      <c r="E6759" s="82" t="s">
        <v>12581</v>
      </c>
      <c r="F6759" s="81" t="s">
        <v>12581</v>
      </c>
      <c r="G6759" s="85">
        <v>101429</v>
      </c>
      <c r="H6759" s="81" t="s">
        <v>16121</v>
      </c>
      <c r="I6759" s="81" t="s">
        <v>15577</v>
      </c>
      <c r="J6759" s="81" t="s">
        <v>64</v>
      </c>
      <c r="K6759" s="78">
        <v>3736.4</v>
      </c>
      <c r="L6759" s="81" t="s">
        <v>15496</v>
      </c>
      <c r="M6759" s="77"/>
    </row>
    <row r="6760" spans="1:13">
      <c r="A6760" s="81" t="s">
        <v>14011</v>
      </c>
      <c r="B6760" s="81" t="s">
        <v>15088</v>
      </c>
      <c r="C6760" s="81" t="s">
        <v>15349</v>
      </c>
      <c r="D6760" s="81">
        <v>318</v>
      </c>
      <c r="E6760" s="82" t="s">
        <v>12581</v>
      </c>
      <c r="F6760" s="81" t="s">
        <v>12581</v>
      </c>
      <c r="G6760" s="85">
        <v>101430</v>
      </c>
      <c r="H6760" s="81" t="s">
        <v>16122</v>
      </c>
      <c r="I6760" s="81" t="s">
        <v>15577</v>
      </c>
      <c r="J6760" s="81" t="s">
        <v>64</v>
      </c>
      <c r="K6760" s="78">
        <v>4215.97</v>
      </c>
      <c r="L6760" s="81" t="s">
        <v>15496</v>
      </c>
      <c r="M6760" s="77"/>
    </row>
    <row r="6761" spans="1:13">
      <c r="A6761" s="81" t="s">
        <v>14011</v>
      </c>
      <c r="B6761" s="81" t="s">
        <v>15088</v>
      </c>
      <c r="C6761" s="81" t="s">
        <v>15349</v>
      </c>
      <c r="D6761" s="81">
        <v>318</v>
      </c>
      <c r="E6761" s="82" t="s">
        <v>12581</v>
      </c>
      <c r="F6761" s="81" t="s">
        <v>12581</v>
      </c>
      <c r="G6761" s="85">
        <v>101431</v>
      </c>
      <c r="H6761" s="81" t="s">
        <v>15534</v>
      </c>
      <c r="I6761" s="81" t="s">
        <v>15577</v>
      </c>
      <c r="J6761" s="81" t="s">
        <v>64</v>
      </c>
      <c r="K6761" s="78">
        <v>4570.0600000000004</v>
      </c>
      <c r="L6761" s="81" t="s">
        <v>15496</v>
      </c>
      <c r="M6761" s="77"/>
    </row>
    <row r="6762" spans="1:13">
      <c r="A6762" s="81" t="s">
        <v>14011</v>
      </c>
      <c r="B6762" s="81" t="s">
        <v>15088</v>
      </c>
      <c r="C6762" s="81" t="s">
        <v>15349</v>
      </c>
      <c r="D6762" s="81">
        <v>318</v>
      </c>
      <c r="E6762" s="82" t="s">
        <v>12581</v>
      </c>
      <c r="F6762" s="81" t="s">
        <v>12581</v>
      </c>
      <c r="G6762" s="85">
        <v>101432</v>
      </c>
      <c r="H6762" s="81" t="s">
        <v>16123</v>
      </c>
      <c r="I6762" s="81" t="s">
        <v>15577</v>
      </c>
      <c r="J6762" s="81" t="s">
        <v>64</v>
      </c>
      <c r="K6762" s="78">
        <v>3808.59</v>
      </c>
      <c r="L6762" s="81" t="s">
        <v>15496</v>
      </c>
      <c r="M6762" s="77"/>
    </row>
    <row r="6763" spans="1:13">
      <c r="A6763" s="81" t="s">
        <v>14011</v>
      </c>
      <c r="B6763" s="81" t="s">
        <v>15088</v>
      </c>
      <c r="C6763" s="81" t="s">
        <v>15349</v>
      </c>
      <c r="D6763" s="81">
        <v>318</v>
      </c>
      <c r="E6763" s="82" t="s">
        <v>12581</v>
      </c>
      <c r="F6763" s="81" t="s">
        <v>12581</v>
      </c>
      <c r="G6763" s="85">
        <v>101433</v>
      </c>
      <c r="H6763" s="81" t="s">
        <v>15536</v>
      </c>
      <c r="I6763" s="81" t="s">
        <v>15577</v>
      </c>
      <c r="J6763" s="81" t="s">
        <v>64</v>
      </c>
      <c r="K6763" s="78">
        <v>3593.16</v>
      </c>
      <c r="L6763" s="81" t="s">
        <v>15496</v>
      </c>
      <c r="M6763" s="77"/>
    </row>
    <row r="6764" spans="1:13">
      <c r="A6764" s="81" t="s">
        <v>14011</v>
      </c>
      <c r="B6764" s="81" t="s">
        <v>15088</v>
      </c>
      <c r="C6764" s="81" t="s">
        <v>15349</v>
      </c>
      <c r="D6764" s="81">
        <v>318</v>
      </c>
      <c r="E6764" s="82" t="s">
        <v>12581</v>
      </c>
      <c r="F6764" s="81" t="s">
        <v>12581</v>
      </c>
      <c r="G6764" s="85">
        <v>101434</v>
      </c>
      <c r="H6764" s="81" t="s">
        <v>16124</v>
      </c>
      <c r="I6764" s="81" t="s">
        <v>15577</v>
      </c>
      <c r="J6764" s="81" t="s">
        <v>64</v>
      </c>
      <c r="K6764" s="78">
        <v>4151.71</v>
      </c>
      <c r="L6764" s="81" t="s">
        <v>15496</v>
      </c>
      <c r="M6764" s="77"/>
    </row>
    <row r="6765" spans="1:13">
      <c r="A6765" s="81" t="s">
        <v>14011</v>
      </c>
      <c r="B6765" s="81" t="s">
        <v>15088</v>
      </c>
      <c r="C6765" s="81" t="s">
        <v>15349</v>
      </c>
      <c r="D6765" s="81">
        <v>318</v>
      </c>
      <c r="E6765" s="82" t="s">
        <v>12581</v>
      </c>
      <c r="F6765" s="81" t="s">
        <v>12581</v>
      </c>
      <c r="G6765" s="85">
        <v>101435</v>
      </c>
      <c r="H6765" s="81" t="s">
        <v>16125</v>
      </c>
      <c r="I6765" s="81" t="s">
        <v>15577</v>
      </c>
      <c r="J6765" s="81" t="s">
        <v>64</v>
      </c>
      <c r="K6765" s="78">
        <v>3983.46</v>
      </c>
      <c r="L6765" s="81" t="s">
        <v>15496</v>
      </c>
      <c r="M6765" s="77"/>
    </row>
    <row r="6766" spans="1:13">
      <c r="A6766" s="81" t="s">
        <v>14011</v>
      </c>
      <c r="B6766" s="81" t="s">
        <v>15088</v>
      </c>
      <c r="C6766" s="81" t="s">
        <v>15349</v>
      </c>
      <c r="D6766" s="81">
        <v>318</v>
      </c>
      <c r="E6766" s="82" t="s">
        <v>12581</v>
      </c>
      <c r="F6766" s="81" t="s">
        <v>12581</v>
      </c>
      <c r="G6766" s="85">
        <v>101436</v>
      </c>
      <c r="H6766" s="81" t="s">
        <v>15538</v>
      </c>
      <c r="I6766" s="81" t="s">
        <v>15577</v>
      </c>
      <c r="J6766" s="81" t="s">
        <v>64</v>
      </c>
      <c r="K6766" s="78">
        <v>3401.27</v>
      </c>
      <c r="L6766" s="81" t="s">
        <v>15496</v>
      </c>
      <c r="M6766" s="77"/>
    </row>
    <row r="6767" spans="1:13">
      <c r="A6767" s="81" t="s">
        <v>14011</v>
      </c>
      <c r="B6767" s="81" t="s">
        <v>15088</v>
      </c>
      <c r="C6767" s="81" t="s">
        <v>15349</v>
      </c>
      <c r="D6767" s="81">
        <v>318</v>
      </c>
      <c r="E6767" s="82" t="s">
        <v>12581</v>
      </c>
      <c r="F6767" s="81" t="s">
        <v>12581</v>
      </c>
      <c r="G6767" s="85">
        <v>101437</v>
      </c>
      <c r="H6767" s="81" t="s">
        <v>16126</v>
      </c>
      <c r="I6767" s="81" t="s">
        <v>15577</v>
      </c>
      <c r="J6767" s="81" t="s">
        <v>64</v>
      </c>
      <c r="K6767" s="78">
        <v>4277.99</v>
      </c>
      <c r="L6767" s="81" t="s">
        <v>15496</v>
      </c>
      <c r="M6767" s="77"/>
    </row>
    <row r="6768" spans="1:13">
      <c r="A6768" s="81" t="s">
        <v>14011</v>
      </c>
      <c r="B6768" s="81" t="s">
        <v>15088</v>
      </c>
      <c r="C6768" s="81" t="s">
        <v>15349</v>
      </c>
      <c r="D6768" s="81">
        <v>318</v>
      </c>
      <c r="E6768" s="82" t="s">
        <v>12581</v>
      </c>
      <c r="F6768" s="81" t="s">
        <v>12581</v>
      </c>
      <c r="G6768" s="85">
        <v>101438</v>
      </c>
      <c r="H6768" s="81" t="s">
        <v>15540</v>
      </c>
      <c r="I6768" s="81" t="s">
        <v>15577</v>
      </c>
      <c r="J6768" s="81" t="s">
        <v>64</v>
      </c>
      <c r="K6768" s="78">
        <v>5117.3999999999996</v>
      </c>
      <c r="L6768" s="81" t="s">
        <v>15496</v>
      </c>
      <c r="M6768" s="77"/>
    </row>
    <row r="6769" spans="1:13">
      <c r="A6769" s="81" t="s">
        <v>14011</v>
      </c>
      <c r="B6769" s="81" t="s">
        <v>15088</v>
      </c>
      <c r="C6769" s="81" t="s">
        <v>15349</v>
      </c>
      <c r="D6769" s="81">
        <v>318</v>
      </c>
      <c r="E6769" s="82" t="s">
        <v>12581</v>
      </c>
      <c r="F6769" s="81" t="s">
        <v>12581</v>
      </c>
      <c r="G6769" s="85">
        <v>101439</v>
      </c>
      <c r="H6769" s="81" t="s">
        <v>15541</v>
      </c>
      <c r="I6769" s="81" t="s">
        <v>15577</v>
      </c>
      <c r="J6769" s="81" t="s">
        <v>64</v>
      </c>
      <c r="K6769" s="78">
        <v>4548.05</v>
      </c>
      <c r="L6769" s="81" t="s">
        <v>15496</v>
      </c>
      <c r="M6769" s="77"/>
    </row>
    <row r="6770" spans="1:13">
      <c r="A6770" s="81" t="s">
        <v>14011</v>
      </c>
      <c r="B6770" s="81" t="s">
        <v>15088</v>
      </c>
      <c r="C6770" s="81" t="s">
        <v>15349</v>
      </c>
      <c r="D6770" s="81">
        <v>318</v>
      </c>
      <c r="E6770" s="82" t="s">
        <v>12581</v>
      </c>
      <c r="F6770" s="81" t="s">
        <v>12581</v>
      </c>
      <c r="G6770" s="85">
        <v>101440</v>
      </c>
      <c r="H6770" s="81" t="s">
        <v>16127</v>
      </c>
      <c r="I6770" s="81" t="s">
        <v>15577</v>
      </c>
      <c r="J6770" s="81" t="s">
        <v>64</v>
      </c>
      <c r="K6770" s="78">
        <v>4397.8999999999996</v>
      </c>
      <c r="L6770" s="81" t="s">
        <v>15496</v>
      </c>
      <c r="M6770" s="77"/>
    </row>
    <row r="6771" spans="1:13">
      <c r="A6771" s="81" t="s">
        <v>14011</v>
      </c>
      <c r="B6771" s="81" t="s">
        <v>15088</v>
      </c>
      <c r="C6771" s="81" t="s">
        <v>15349</v>
      </c>
      <c r="D6771" s="81">
        <v>318</v>
      </c>
      <c r="E6771" s="82" t="s">
        <v>12581</v>
      </c>
      <c r="F6771" s="81" t="s">
        <v>12581</v>
      </c>
      <c r="G6771" s="85">
        <v>101441</v>
      </c>
      <c r="H6771" s="81" t="s">
        <v>15543</v>
      </c>
      <c r="I6771" s="81" t="s">
        <v>15577</v>
      </c>
      <c r="J6771" s="81" t="s">
        <v>64</v>
      </c>
      <c r="K6771" s="78">
        <v>3516.62</v>
      </c>
      <c r="L6771" s="81" t="s">
        <v>15496</v>
      </c>
      <c r="M6771" s="77"/>
    </row>
    <row r="6772" spans="1:13">
      <c r="A6772" s="81" t="s">
        <v>14011</v>
      </c>
      <c r="B6772" s="81" t="s">
        <v>15088</v>
      </c>
      <c r="C6772" s="81" t="s">
        <v>15349</v>
      </c>
      <c r="D6772" s="81">
        <v>318</v>
      </c>
      <c r="E6772" s="82" t="s">
        <v>12581</v>
      </c>
      <c r="F6772" s="81" t="s">
        <v>12581</v>
      </c>
      <c r="G6772" s="85">
        <v>101442</v>
      </c>
      <c r="H6772" s="81" t="s">
        <v>16128</v>
      </c>
      <c r="I6772" s="81" t="s">
        <v>15577</v>
      </c>
      <c r="J6772" s="81" t="s">
        <v>64</v>
      </c>
      <c r="K6772" s="78">
        <v>4158.0200000000004</v>
      </c>
      <c r="L6772" s="81" t="s">
        <v>15496</v>
      </c>
      <c r="M6772" s="77"/>
    </row>
    <row r="6773" spans="1:13">
      <c r="A6773" s="81" t="s">
        <v>14011</v>
      </c>
      <c r="B6773" s="81" t="s">
        <v>15088</v>
      </c>
      <c r="C6773" s="81" t="s">
        <v>15349</v>
      </c>
      <c r="D6773" s="81">
        <v>318</v>
      </c>
      <c r="E6773" s="82" t="s">
        <v>12581</v>
      </c>
      <c r="F6773" s="81" t="s">
        <v>12581</v>
      </c>
      <c r="G6773" s="85">
        <v>101443</v>
      </c>
      <c r="H6773" s="81" t="s">
        <v>15544</v>
      </c>
      <c r="I6773" s="81" t="s">
        <v>15577</v>
      </c>
      <c r="J6773" s="81" t="s">
        <v>64</v>
      </c>
      <c r="K6773" s="78">
        <v>3858.28</v>
      </c>
      <c r="L6773" s="81" t="s">
        <v>15496</v>
      </c>
      <c r="M6773" s="77"/>
    </row>
    <row r="6774" spans="1:13">
      <c r="A6774" s="81" t="s">
        <v>14011</v>
      </c>
      <c r="B6774" s="81" t="s">
        <v>15088</v>
      </c>
      <c r="C6774" s="81" t="s">
        <v>15349</v>
      </c>
      <c r="D6774" s="81">
        <v>318</v>
      </c>
      <c r="E6774" s="82" t="s">
        <v>12581</v>
      </c>
      <c r="F6774" s="81" t="s">
        <v>12581</v>
      </c>
      <c r="G6774" s="85">
        <v>101444</v>
      </c>
      <c r="H6774" s="81" t="s">
        <v>15547</v>
      </c>
      <c r="I6774" s="81" t="s">
        <v>15577</v>
      </c>
      <c r="J6774" s="81" t="s">
        <v>64</v>
      </c>
      <c r="K6774" s="78">
        <v>4167.74</v>
      </c>
      <c r="L6774" s="81" t="s">
        <v>15496</v>
      </c>
      <c r="M6774" s="77"/>
    </row>
    <row r="6775" spans="1:13">
      <c r="A6775" s="81" t="s">
        <v>14011</v>
      </c>
      <c r="B6775" s="81" t="s">
        <v>15088</v>
      </c>
      <c r="C6775" s="81" t="s">
        <v>15349</v>
      </c>
      <c r="D6775" s="81">
        <v>318</v>
      </c>
      <c r="E6775" s="82" t="s">
        <v>12581</v>
      </c>
      <c r="F6775" s="81" t="s">
        <v>12581</v>
      </c>
      <c r="G6775" s="85">
        <v>101445</v>
      </c>
      <c r="H6775" s="81" t="s">
        <v>10281</v>
      </c>
      <c r="I6775" s="81" t="s">
        <v>15577</v>
      </c>
      <c r="J6775" s="81" t="s">
        <v>64</v>
      </c>
      <c r="K6775" s="78">
        <v>3808.77</v>
      </c>
      <c r="L6775" s="81" t="s">
        <v>15496</v>
      </c>
      <c r="M6775" s="77"/>
    </row>
    <row r="6776" spans="1:13">
      <c r="A6776" s="81" t="s">
        <v>14011</v>
      </c>
      <c r="B6776" s="81" t="s">
        <v>15088</v>
      </c>
      <c r="C6776" s="81" t="s">
        <v>15349</v>
      </c>
      <c r="D6776" s="81">
        <v>318</v>
      </c>
      <c r="E6776" s="82" t="s">
        <v>12581</v>
      </c>
      <c r="F6776" s="81" t="s">
        <v>12581</v>
      </c>
      <c r="G6776" s="85">
        <v>101446</v>
      </c>
      <c r="H6776" s="81" t="s">
        <v>10284</v>
      </c>
      <c r="I6776" s="81" t="s">
        <v>15577</v>
      </c>
      <c r="J6776" s="81" t="s">
        <v>64</v>
      </c>
      <c r="K6776" s="78">
        <v>3999.88</v>
      </c>
      <c r="L6776" s="81" t="s">
        <v>15496</v>
      </c>
      <c r="M6776" s="77"/>
    </row>
    <row r="6777" spans="1:13">
      <c r="A6777" s="81" t="s">
        <v>14011</v>
      </c>
      <c r="B6777" s="81" t="s">
        <v>15088</v>
      </c>
      <c r="C6777" s="81" t="s">
        <v>15349</v>
      </c>
      <c r="D6777" s="81">
        <v>318</v>
      </c>
      <c r="E6777" s="82" t="s">
        <v>12581</v>
      </c>
      <c r="F6777" s="81" t="s">
        <v>12581</v>
      </c>
      <c r="G6777" s="85">
        <v>101447</v>
      </c>
      <c r="H6777" s="81" t="s">
        <v>15548</v>
      </c>
      <c r="I6777" s="81" t="s">
        <v>15577</v>
      </c>
      <c r="J6777" s="81" t="s">
        <v>64</v>
      </c>
      <c r="K6777" s="78">
        <v>3999.88</v>
      </c>
      <c r="L6777" s="81" t="s">
        <v>15496</v>
      </c>
      <c r="M6777" s="77"/>
    </row>
    <row r="6778" spans="1:13">
      <c r="A6778" s="81" t="s">
        <v>14011</v>
      </c>
      <c r="B6778" s="81" t="s">
        <v>15088</v>
      </c>
      <c r="C6778" s="81" t="s">
        <v>15349</v>
      </c>
      <c r="D6778" s="81">
        <v>318</v>
      </c>
      <c r="E6778" s="82" t="s">
        <v>12581</v>
      </c>
      <c r="F6778" s="81" t="s">
        <v>12581</v>
      </c>
      <c r="G6778" s="85">
        <v>101448</v>
      </c>
      <c r="H6778" s="81" t="s">
        <v>15549</v>
      </c>
      <c r="I6778" s="81" t="s">
        <v>15577</v>
      </c>
      <c r="J6778" s="81" t="s">
        <v>64</v>
      </c>
      <c r="K6778" s="78">
        <v>4230.6099999999997</v>
      </c>
      <c r="L6778" s="81" t="s">
        <v>15496</v>
      </c>
      <c r="M6778" s="77"/>
    </row>
    <row r="6779" spans="1:13">
      <c r="A6779" s="81" t="s">
        <v>14011</v>
      </c>
      <c r="B6779" s="81" t="s">
        <v>15088</v>
      </c>
      <c r="C6779" s="81" t="s">
        <v>15349</v>
      </c>
      <c r="D6779" s="81">
        <v>318</v>
      </c>
      <c r="E6779" s="82" t="s">
        <v>12581</v>
      </c>
      <c r="F6779" s="81" t="s">
        <v>12581</v>
      </c>
      <c r="G6779" s="85">
        <v>101449</v>
      </c>
      <c r="H6779" s="81" t="s">
        <v>16129</v>
      </c>
      <c r="I6779" s="81" t="s">
        <v>15577</v>
      </c>
      <c r="J6779" s="81" t="s">
        <v>64</v>
      </c>
      <c r="K6779" s="78">
        <v>3600.93</v>
      </c>
      <c r="L6779" s="81" t="s">
        <v>15496</v>
      </c>
      <c r="M6779" s="77"/>
    </row>
    <row r="6780" spans="1:13">
      <c r="A6780" s="81" t="s">
        <v>14011</v>
      </c>
      <c r="B6780" s="81" t="s">
        <v>15088</v>
      </c>
      <c r="C6780" s="81" t="s">
        <v>15349</v>
      </c>
      <c r="D6780" s="81">
        <v>318</v>
      </c>
      <c r="E6780" s="82" t="s">
        <v>12581</v>
      </c>
      <c r="F6780" s="81" t="s">
        <v>12581</v>
      </c>
      <c r="G6780" s="85">
        <v>101450</v>
      </c>
      <c r="H6780" s="81" t="s">
        <v>10292</v>
      </c>
      <c r="I6780" s="81" t="s">
        <v>15577</v>
      </c>
      <c r="J6780" s="81" t="s">
        <v>64</v>
      </c>
      <c r="K6780" s="78">
        <v>3156.91</v>
      </c>
      <c r="L6780" s="81" t="s">
        <v>15496</v>
      </c>
      <c r="M6780" s="77"/>
    </row>
    <row r="6781" spans="1:13">
      <c r="A6781" s="81" t="s">
        <v>14011</v>
      </c>
      <c r="B6781" s="81" t="s">
        <v>15088</v>
      </c>
      <c r="C6781" s="81" t="s">
        <v>15349</v>
      </c>
      <c r="D6781" s="81">
        <v>318</v>
      </c>
      <c r="E6781" s="82" t="s">
        <v>12581</v>
      </c>
      <c r="F6781" s="81" t="s">
        <v>12581</v>
      </c>
      <c r="G6781" s="85">
        <v>101451</v>
      </c>
      <c r="H6781" s="81" t="s">
        <v>10297</v>
      </c>
      <c r="I6781" s="81" t="s">
        <v>15577</v>
      </c>
      <c r="J6781" s="81" t="s">
        <v>64</v>
      </c>
      <c r="K6781" s="78">
        <v>3792.73</v>
      </c>
      <c r="L6781" s="81" t="s">
        <v>15496</v>
      </c>
      <c r="M6781" s="77"/>
    </row>
    <row r="6782" spans="1:13">
      <c r="A6782" s="81" t="s">
        <v>14011</v>
      </c>
      <c r="B6782" s="81" t="s">
        <v>15088</v>
      </c>
      <c r="C6782" s="81" t="s">
        <v>15349</v>
      </c>
      <c r="D6782" s="81">
        <v>318</v>
      </c>
      <c r="E6782" s="82" t="s">
        <v>12581</v>
      </c>
      <c r="F6782" s="81" t="s">
        <v>12581</v>
      </c>
      <c r="G6782" s="85">
        <v>101452</v>
      </c>
      <c r="H6782" s="81" t="s">
        <v>16130</v>
      </c>
      <c r="I6782" s="81" t="s">
        <v>15577</v>
      </c>
      <c r="J6782" s="81" t="s">
        <v>64</v>
      </c>
      <c r="K6782" s="78">
        <v>2728.98</v>
      </c>
      <c r="L6782" s="81" t="s">
        <v>15496</v>
      </c>
      <c r="M6782" s="77"/>
    </row>
    <row r="6783" spans="1:13">
      <c r="A6783" s="81" t="s">
        <v>14011</v>
      </c>
      <c r="B6783" s="81" t="s">
        <v>15088</v>
      </c>
      <c r="C6783" s="81" t="s">
        <v>15349</v>
      </c>
      <c r="D6783" s="81">
        <v>318</v>
      </c>
      <c r="E6783" s="82" t="s">
        <v>12581</v>
      </c>
      <c r="F6783" s="81" t="s">
        <v>12581</v>
      </c>
      <c r="G6783" s="85">
        <v>101453</v>
      </c>
      <c r="H6783" s="81" t="s">
        <v>15550</v>
      </c>
      <c r="I6783" s="81" t="s">
        <v>15577</v>
      </c>
      <c r="J6783" s="81" t="s">
        <v>64</v>
      </c>
      <c r="K6783" s="78">
        <v>3915.89</v>
      </c>
      <c r="L6783" s="81" t="s">
        <v>15496</v>
      </c>
      <c r="M6783" s="77"/>
    </row>
    <row r="6784" spans="1:13">
      <c r="A6784" s="81" t="s">
        <v>14011</v>
      </c>
      <c r="B6784" s="81" t="s">
        <v>15088</v>
      </c>
      <c r="C6784" s="81" t="s">
        <v>15349</v>
      </c>
      <c r="D6784" s="81">
        <v>318</v>
      </c>
      <c r="E6784" s="82" t="s">
        <v>12581</v>
      </c>
      <c r="F6784" s="81" t="s">
        <v>12581</v>
      </c>
      <c r="G6784" s="85">
        <v>101454</v>
      </c>
      <c r="H6784" s="81" t="s">
        <v>16131</v>
      </c>
      <c r="I6784" s="81" t="s">
        <v>15577</v>
      </c>
      <c r="J6784" s="81" t="s">
        <v>64</v>
      </c>
      <c r="K6784" s="78">
        <v>4493.79</v>
      </c>
      <c r="L6784" s="81" t="s">
        <v>15496</v>
      </c>
      <c r="M6784" s="77"/>
    </row>
    <row r="6785" spans="1:13">
      <c r="A6785" s="81" t="s">
        <v>14011</v>
      </c>
      <c r="B6785" s="81" t="s">
        <v>15088</v>
      </c>
      <c r="C6785" s="81" t="s">
        <v>15349</v>
      </c>
      <c r="D6785" s="81">
        <v>318</v>
      </c>
      <c r="E6785" s="82" t="s">
        <v>12581</v>
      </c>
      <c r="F6785" s="81" t="s">
        <v>12581</v>
      </c>
      <c r="G6785" s="85">
        <v>101455</v>
      </c>
      <c r="H6785" s="81" t="s">
        <v>15552</v>
      </c>
      <c r="I6785" s="81" t="s">
        <v>15577</v>
      </c>
      <c r="J6785" s="81" t="s">
        <v>64</v>
      </c>
      <c r="K6785" s="78">
        <v>4464.6099999999997</v>
      </c>
      <c r="L6785" s="81" t="s">
        <v>15496</v>
      </c>
      <c r="M6785" s="77"/>
    </row>
    <row r="6786" spans="1:13">
      <c r="A6786" s="81" t="s">
        <v>14011</v>
      </c>
      <c r="B6786" s="81" t="s">
        <v>15088</v>
      </c>
      <c r="C6786" s="81" t="s">
        <v>15349</v>
      </c>
      <c r="D6786" s="81">
        <v>318</v>
      </c>
      <c r="E6786" s="82" t="s">
        <v>12581</v>
      </c>
      <c r="F6786" s="81" t="s">
        <v>12581</v>
      </c>
      <c r="G6786" s="85">
        <v>101456</v>
      </c>
      <c r="H6786" s="81" t="s">
        <v>16132</v>
      </c>
      <c r="I6786" s="81" t="s">
        <v>15577</v>
      </c>
      <c r="J6786" s="81" t="s">
        <v>64</v>
      </c>
      <c r="K6786" s="78">
        <v>4962.93</v>
      </c>
      <c r="L6786" s="81" t="s">
        <v>15496</v>
      </c>
      <c r="M6786" s="77"/>
    </row>
    <row r="6787" spans="1:13">
      <c r="A6787" s="81" t="s">
        <v>14011</v>
      </c>
      <c r="B6787" s="81" t="s">
        <v>15088</v>
      </c>
      <c r="C6787" s="81" t="s">
        <v>15349</v>
      </c>
      <c r="D6787" s="81">
        <v>318</v>
      </c>
      <c r="E6787" s="82" t="s">
        <v>12581</v>
      </c>
      <c r="F6787" s="81" t="s">
        <v>12581</v>
      </c>
      <c r="G6787" s="85">
        <v>101457</v>
      </c>
      <c r="H6787" s="81" t="s">
        <v>16133</v>
      </c>
      <c r="I6787" s="81" t="s">
        <v>15577</v>
      </c>
      <c r="J6787" s="81" t="s">
        <v>64</v>
      </c>
      <c r="K6787" s="78">
        <v>6082.75</v>
      </c>
      <c r="L6787" s="81" t="s">
        <v>15496</v>
      </c>
      <c r="M6787" s="77"/>
    </row>
    <row r="6788" spans="1:13">
      <c r="A6788" s="81" t="s">
        <v>14011</v>
      </c>
      <c r="B6788" s="81" t="s">
        <v>15088</v>
      </c>
      <c r="C6788" s="81" t="s">
        <v>15349</v>
      </c>
      <c r="D6788" s="81">
        <v>318</v>
      </c>
      <c r="E6788" s="82" t="s">
        <v>12581</v>
      </c>
      <c r="F6788" s="81" t="s">
        <v>12581</v>
      </c>
      <c r="G6788" s="85">
        <v>101458</v>
      </c>
      <c r="H6788" s="81" t="s">
        <v>16134</v>
      </c>
      <c r="I6788" s="81" t="s">
        <v>15577</v>
      </c>
      <c r="J6788" s="81" t="s">
        <v>64</v>
      </c>
      <c r="K6788" s="78">
        <v>4142.72</v>
      </c>
      <c r="L6788" s="81" t="s">
        <v>15496</v>
      </c>
      <c r="M6788" s="77"/>
    </row>
    <row r="6789" spans="1:13">
      <c r="A6789" s="81" t="s">
        <v>14011</v>
      </c>
      <c r="B6789" s="81" t="s">
        <v>15088</v>
      </c>
      <c r="C6789" s="81" t="s">
        <v>15349</v>
      </c>
      <c r="D6789" s="81">
        <v>318</v>
      </c>
      <c r="E6789" s="82" t="s">
        <v>12581</v>
      </c>
      <c r="F6789" s="81" t="s">
        <v>12581</v>
      </c>
      <c r="G6789" s="85">
        <v>101459</v>
      </c>
      <c r="H6789" s="81" t="s">
        <v>10308</v>
      </c>
      <c r="I6789" s="81" t="s">
        <v>15577</v>
      </c>
      <c r="J6789" s="81" t="s">
        <v>64</v>
      </c>
      <c r="K6789" s="78">
        <v>3223.3</v>
      </c>
      <c r="L6789" s="81" t="s">
        <v>15496</v>
      </c>
      <c r="M6789" s="77"/>
    </row>
    <row r="6790" spans="1:13">
      <c r="A6790" s="81" t="s">
        <v>14011</v>
      </c>
      <c r="B6790" s="81" t="s">
        <v>15088</v>
      </c>
      <c r="C6790" s="81" t="s">
        <v>15349</v>
      </c>
      <c r="D6790" s="81">
        <v>318</v>
      </c>
      <c r="E6790" s="82" t="s">
        <v>12581</v>
      </c>
      <c r="F6790" s="81" t="s">
        <v>12581</v>
      </c>
      <c r="G6790" s="85">
        <v>101460</v>
      </c>
      <c r="H6790" s="81" t="s">
        <v>15698</v>
      </c>
      <c r="I6790" s="81" t="s">
        <v>15577</v>
      </c>
      <c r="J6790" s="81" t="s">
        <v>64</v>
      </c>
      <c r="K6790" s="78">
        <v>2796.06</v>
      </c>
      <c r="L6790" s="81" t="s">
        <v>15496</v>
      </c>
      <c r="M6790" s="77"/>
    </row>
  </sheetData>
  <mergeCells count="3">
    <mergeCell ref="A1:M1"/>
    <mergeCell ref="A2:M2"/>
    <mergeCell ref="A3:M3"/>
  </mergeCells>
  <phoneticPr fontId="15" type="noConversion"/>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12"/>
  <sheetViews>
    <sheetView windowProtection="1" zoomScale="95" zoomScaleNormal="95" workbookViewId="0">
      <selection activeCell="E8" sqref="E8:E5310"/>
    </sheetView>
  </sheetViews>
  <sheetFormatPr defaultRowHeight="15"/>
  <cols>
    <col min="1" max="1" width="10.5703125" style="77" customWidth="1"/>
    <col min="2" max="2" width="78.140625" style="77" customWidth="1"/>
    <col min="3" max="3" width="21.140625" style="77" customWidth="1"/>
    <col min="4" max="4" width="18.7109375" style="77" customWidth="1"/>
    <col min="5" max="5" width="22.28515625" style="77" customWidth="1"/>
    <col min="6" max="256" width="9.140625" style="77"/>
    <col min="257" max="257" width="10.5703125" style="77" customWidth="1"/>
    <col min="258" max="258" width="78.140625" style="77" customWidth="1"/>
    <col min="259" max="259" width="21.140625" style="77" customWidth="1"/>
    <col min="260" max="260" width="18.7109375" style="77" customWidth="1"/>
    <col min="261" max="261" width="22.28515625" style="77" customWidth="1"/>
    <col min="262" max="512" width="9.140625" style="77"/>
    <col min="513" max="513" width="10.5703125" style="77" customWidth="1"/>
    <col min="514" max="514" width="78.140625" style="77" customWidth="1"/>
    <col min="515" max="515" width="21.140625" style="77" customWidth="1"/>
    <col min="516" max="516" width="18.7109375" style="77" customWidth="1"/>
    <col min="517" max="517" width="22.28515625" style="77" customWidth="1"/>
    <col min="518" max="768" width="9.140625" style="77"/>
    <col min="769" max="769" width="10.5703125" style="77" customWidth="1"/>
    <col min="770" max="770" width="78.140625" style="77" customWidth="1"/>
    <col min="771" max="771" width="21.140625" style="77" customWidth="1"/>
    <col min="772" max="772" width="18.7109375" style="77" customWidth="1"/>
    <col min="773" max="773" width="22.28515625" style="77" customWidth="1"/>
    <col min="774" max="1024" width="9.140625" style="77"/>
    <col min="1025" max="1025" width="10.5703125" style="77" customWidth="1"/>
    <col min="1026" max="1026" width="78.140625" style="77" customWidth="1"/>
    <col min="1027" max="1027" width="21.140625" style="77" customWidth="1"/>
    <col min="1028" max="1028" width="18.7109375" style="77" customWidth="1"/>
    <col min="1029" max="1029" width="22.28515625" style="77" customWidth="1"/>
    <col min="1030" max="1280" width="9.140625" style="77"/>
    <col min="1281" max="1281" width="10.5703125" style="77" customWidth="1"/>
    <col min="1282" max="1282" width="78.140625" style="77" customWidth="1"/>
    <col min="1283" max="1283" width="21.140625" style="77" customWidth="1"/>
    <col min="1284" max="1284" width="18.7109375" style="77" customWidth="1"/>
    <col min="1285" max="1285" width="22.28515625" style="77" customWidth="1"/>
    <col min="1286" max="1536" width="9.140625" style="77"/>
    <col min="1537" max="1537" width="10.5703125" style="77" customWidth="1"/>
    <col min="1538" max="1538" width="78.140625" style="77" customWidth="1"/>
    <col min="1539" max="1539" width="21.140625" style="77" customWidth="1"/>
    <col min="1540" max="1540" width="18.7109375" style="77" customWidth="1"/>
    <col min="1541" max="1541" width="22.28515625" style="77" customWidth="1"/>
    <col min="1542" max="1792" width="9.140625" style="77"/>
    <col min="1793" max="1793" width="10.5703125" style="77" customWidth="1"/>
    <col min="1794" max="1794" width="78.140625" style="77" customWidth="1"/>
    <col min="1795" max="1795" width="21.140625" style="77" customWidth="1"/>
    <col min="1796" max="1796" width="18.7109375" style="77" customWidth="1"/>
    <col min="1797" max="1797" width="22.28515625" style="77" customWidth="1"/>
    <col min="1798" max="2048" width="9.140625" style="77"/>
    <col min="2049" max="2049" width="10.5703125" style="77" customWidth="1"/>
    <col min="2050" max="2050" width="78.140625" style="77" customWidth="1"/>
    <col min="2051" max="2051" width="21.140625" style="77" customWidth="1"/>
    <col min="2052" max="2052" width="18.7109375" style="77" customWidth="1"/>
    <col min="2053" max="2053" width="22.28515625" style="77" customWidth="1"/>
    <col min="2054" max="2304" width="9.140625" style="77"/>
    <col min="2305" max="2305" width="10.5703125" style="77" customWidth="1"/>
    <col min="2306" max="2306" width="78.140625" style="77" customWidth="1"/>
    <col min="2307" max="2307" width="21.140625" style="77" customWidth="1"/>
    <col min="2308" max="2308" width="18.7109375" style="77" customWidth="1"/>
    <col min="2309" max="2309" width="22.28515625" style="77" customWidth="1"/>
    <col min="2310" max="2560" width="9.140625" style="77"/>
    <col min="2561" max="2561" width="10.5703125" style="77" customWidth="1"/>
    <col min="2562" max="2562" width="78.140625" style="77" customWidth="1"/>
    <col min="2563" max="2563" width="21.140625" style="77" customWidth="1"/>
    <col min="2564" max="2564" width="18.7109375" style="77" customWidth="1"/>
    <col min="2565" max="2565" width="22.28515625" style="77" customWidth="1"/>
    <col min="2566" max="2816" width="9.140625" style="77"/>
    <col min="2817" max="2817" width="10.5703125" style="77" customWidth="1"/>
    <col min="2818" max="2818" width="78.140625" style="77" customWidth="1"/>
    <col min="2819" max="2819" width="21.140625" style="77" customWidth="1"/>
    <col min="2820" max="2820" width="18.7109375" style="77" customWidth="1"/>
    <col min="2821" max="2821" width="22.28515625" style="77" customWidth="1"/>
    <col min="2822" max="3072" width="9.140625" style="77"/>
    <col min="3073" max="3073" width="10.5703125" style="77" customWidth="1"/>
    <col min="3074" max="3074" width="78.140625" style="77" customWidth="1"/>
    <col min="3075" max="3075" width="21.140625" style="77" customWidth="1"/>
    <col min="3076" max="3076" width="18.7109375" style="77" customWidth="1"/>
    <col min="3077" max="3077" width="22.28515625" style="77" customWidth="1"/>
    <col min="3078" max="3328" width="9.140625" style="77"/>
    <col min="3329" max="3329" width="10.5703125" style="77" customWidth="1"/>
    <col min="3330" max="3330" width="78.140625" style="77" customWidth="1"/>
    <col min="3331" max="3331" width="21.140625" style="77" customWidth="1"/>
    <col min="3332" max="3332" width="18.7109375" style="77" customWidth="1"/>
    <col min="3333" max="3333" width="22.28515625" style="77" customWidth="1"/>
    <col min="3334" max="3584" width="9.140625" style="77"/>
    <col min="3585" max="3585" width="10.5703125" style="77" customWidth="1"/>
    <col min="3586" max="3586" width="78.140625" style="77" customWidth="1"/>
    <col min="3587" max="3587" width="21.140625" style="77" customWidth="1"/>
    <col min="3588" max="3588" width="18.7109375" style="77" customWidth="1"/>
    <col min="3589" max="3589" width="22.28515625" style="77" customWidth="1"/>
    <col min="3590" max="3840" width="9.140625" style="77"/>
    <col min="3841" max="3841" width="10.5703125" style="77" customWidth="1"/>
    <col min="3842" max="3842" width="78.140625" style="77" customWidth="1"/>
    <col min="3843" max="3843" width="21.140625" style="77" customWidth="1"/>
    <col min="3844" max="3844" width="18.7109375" style="77" customWidth="1"/>
    <col min="3845" max="3845" width="22.28515625" style="77" customWidth="1"/>
    <col min="3846" max="4096" width="9.140625" style="77"/>
    <col min="4097" max="4097" width="10.5703125" style="77" customWidth="1"/>
    <col min="4098" max="4098" width="78.140625" style="77" customWidth="1"/>
    <col min="4099" max="4099" width="21.140625" style="77" customWidth="1"/>
    <col min="4100" max="4100" width="18.7109375" style="77" customWidth="1"/>
    <col min="4101" max="4101" width="22.28515625" style="77" customWidth="1"/>
    <col min="4102" max="4352" width="9.140625" style="77"/>
    <col min="4353" max="4353" width="10.5703125" style="77" customWidth="1"/>
    <col min="4354" max="4354" width="78.140625" style="77" customWidth="1"/>
    <col min="4355" max="4355" width="21.140625" style="77" customWidth="1"/>
    <col min="4356" max="4356" width="18.7109375" style="77" customWidth="1"/>
    <col min="4357" max="4357" width="22.28515625" style="77" customWidth="1"/>
    <col min="4358" max="4608" width="9.140625" style="77"/>
    <col min="4609" max="4609" width="10.5703125" style="77" customWidth="1"/>
    <col min="4610" max="4610" width="78.140625" style="77" customWidth="1"/>
    <col min="4611" max="4611" width="21.140625" style="77" customWidth="1"/>
    <col min="4612" max="4612" width="18.7109375" style="77" customWidth="1"/>
    <col min="4613" max="4613" width="22.28515625" style="77" customWidth="1"/>
    <col min="4614" max="4864" width="9.140625" style="77"/>
    <col min="4865" max="4865" width="10.5703125" style="77" customWidth="1"/>
    <col min="4866" max="4866" width="78.140625" style="77" customWidth="1"/>
    <col min="4867" max="4867" width="21.140625" style="77" customWidth="1"/>
    <col min="4868" max="4868" width="18.7109375" style="77" customWidth="1"/>
    <col min="4869" max="4869" width="22.28515625" style="77" customWidth="1"/>
    <col min="4870" max="5120" width="9.140625" style="77"/>
    <col min="5121" max="5121" width="10.5703125" style="77" customWidth="1"/>
    <col min="5122" max="5122" width="78.140625" style="77" customWidth="1"/>
    <col min="5123" max="5123" width="21.140625" style="77" customWidth="1"/>
    <col min="5124" max="5124" width="18.7109375" style="77" customWidth="1"/>
    <col min="5125" max="5125" width="22.28515625" style="77" customWidth="1"/>
    <col min="5126" max="5376" width="9.140625" style="77"/>
    <col min="5377" max="5377" width="10.5703125" style="77" customWidth="1"/>
    <col min="5378" max="5378" width="78.140625" style="77" customWidth="1"/>
    <col min="5379" max="5379" width="21.140625" style="77" customWidth="1"/>
    <col min="5380" max="5380" width="18.7109375" style="77" customWidth="1"/>
    <col min="5381" max="5381" width="22.28515625" style="77" customWidth="1"/>
    <col min="5382" max="5632" width="9.140625" style="77"/>
    <col min="5633" max="5633" width="10.5703125" style="77" customWidth="1"/>
    <col min="5634" max="5634" width="78.140625" style="77" customWidth="1"/>
    <col min="5635" max="5635" width="21.140625" style="77" customWidth="1"/>
    <col min="5636" max="5636" width="18.7109375" style="77" customWidth="1"/>
    <col min="5637" max="5637" width="22.28515625" style="77" customWidth="1"/>
    <col min="5638" max="5888" width="9.140625" style="77"/>
    <col min="5889" max="5889" width="10.5703125" style="77" customWidth="1"/>
    <col min="5890" max="5890" width="78.140625" style="77" customWidth="1"/>
    <col min="5891" max="5891" width="21.140625" style="77" customWidth="1"/>
    <col min="5892" max="5892" width="18.7109375" style="77" customWidth="1"/>
    <col min="5893" max="5893" width="22.28515625" style="77" customWidth="1"/>
    <col min="5894" max="6144" width="9.140625" style="77"/>
    <col min="6145" max="6145" width="10.5703125" style="77" customWidth="1"/>
    <col min="6146" max="6146" width="78.140625" style="77" customWidth="1"/>
    <col min="6147" max="6147" width="21.140625" style="77" customWidth="1"/>
    <col min="6148" max="6148" width="18.7109375" style="77" customWidth="1"/>
    <col min="6149" max="6149" width="22.28515625" style="77" customWidth="1"/>
    <col min="6150" max="6400" width="9.140625" style="77"/>
    <col min="6401" max="6401" width="10.5703125" style="77" customWidth="1"/>
    <col min="6402" max="6402" width="78.140625" style="77" customWidth="1"/>
    <col min="6403" max="6403" width="21.140625" style="77" customWidth="1"/>
    <col min="6404" max="6404" width="18.7109375" style="77" customWidth="1"/>
    <col min="6405" max="6405" width="22.28515625" style="77" customWidth="1"/>
    <col min="6406" max="6656" width="9.140625" style="77"/>
    <col min="6657" max="6657" width="10.5703125" style="77" customWidth="1"/>
    <col min="6658" max="6658" width="78.140625" style="77" customWidth="1"/>
    <col min="6659" max="6659" width="21.140625" style="77" customWidth="1"/>
    <col min="6660" max="6660" width="18.7109375" style="77" customWidth="1"/>
    <col min="6661" max="6661" width="22.28515625" style="77" customWidth="1"/>
    <col min="6662" max="6912" width="9.140625" style="77"/>
    <col min="6913" max="6913" width="10.5703125" style="77" customWidth="1"/>
    <col min="6914" max="6914" width="78.140625" style="77" customWidth="1"/>
    <col min="6915" max="6915" width="21.140625" style="77" customWidth="1"/>
    <col min="6916" max="6916" width="18.7109375" style="77" customWidth="1"/>
    <col min="6917" max="6917" width="22.28515625" style="77" customWidth="1"/>
    <col min="6918" max="7168" width="9.140625" style="77"/>
    <col min="7169" max="7169" width="10.5703125" style="77" customWidth="1"/>
    <col min="7170" max="7170" width="78.140625" style="77" customWidth="1"/>
    <col min="7171" max="7171" width="21.140625" style="77" customWidth="1"/>
    <col min="7172" max="7172" width="18.7109375" style="77" customWidth="1"/>
    <col min="7173" max="7173" width="22.28515625" style="77" customWidth="1"/>
    <col min="7174" max="7424" width="9.140625" style="77"/>
    <col min="7425" max="7425" width="10.5703125" style="77" customWidth="1"/>
    <col min="7426" max="7426" width="78.140625" style="77" customWidth="1"/>
    <col min="7427" max="7427" width="21.140625" style="77" customWidth="1"/>
    <col min="7428" max="7428" width="18.7109375" style="77" customWidth="1"/>
    <col min="7429" max="7429" width="22.28515625" style="77" customWidth="1"/>
    <col min="7430" max="7680" width="9.140625" style="77"/>
    <col min="7681" max="7681" width="10.5703125" style="77" customWidth="1"/>
    <col min="7682" max="7682" width="78.140625" style="77" customWidth="1"/>
    <col min="7683" max="7683" width="21.140625" style="77" customWidth="1"/>
    <col min="7684" max="7684" width="18.7109375" style="77" customWidth="1"/>
    <col min="7685" max="7685" width="22.28515625" style="77" customWidth="1"/>
    <col min="7686" max="7936" width="9.140625" style="77"/>
    <col min="7937" max="7937" width="10.5703125" style="77" customWidth="1"/>
    <col min="7938" max="7938" width="78.140625" style="77" customWidth="1"/>
    <col min="7939" max="7939" width="21.140625" style="77" customWidth="1"/>
    <col min="7940" max="7940" width="18.7109375" style="77" customWidth="1"/>
    <col min="7941" max="7941" width="22.28515625" style="77" customWidth="1"/>
    <col min="7942" max="8192" width="9.140625" style="77"/>
    <col min="8193" max="8193" width="10.5703125" style="77" customWidth="1"/>
    <col min="8194" max="8194" width="78.140625" style="77" customWidth="1"/>
    <col min="8195" max="8195" width="21.140625" style="77" customWidth="1"/>
    <col min="8196" max="8196" width="18.7109375" style="77" customWidth="1"/>
    <col min="8197" max="8197" width="22.28515625" style="77" customWidth="1"/>
    <col min="8198" max="8448" width="9.140625" style="77"/>
    <col min="8449" max="8449" width="10.5703125" style="77" customWidth="1"/>
    <col min="8450" max="8450" width="78.140625" style="77" customWidth="1"/>
    <col min="8451" max="8451" width="21.140625" style="77" customWidth="1"/>
    <col min="8452" max="8452" width="18.7109375" style="77" customWidth="1"/>
    <col min="8453" max="8453" width="22.28515625" style="77" customWidth="1"/>
    <col min="8454" max="8704" width="9.140625" style="77"/>
    <col min="8705" max="8705" width="10.5703125" style="77" customWidth="1"/>
    <col min="8706" max="8706" width="78.140625" style="77" customWidth="1"/>
    <col min="8707" max="8707" width="21.140625" style="77" customWidth="1"/>
    <col min="8708" max="8708" width="18.7109375" style="77" customWidth="1"/>
    <col min="8709" max="8709" width="22.28515625" style="77" customWidth="1"/>
    <col min="8710" max="8960" width="9.140625" style="77"/>
    <col min="8961" max="8961" width="10.5703125" style="77" customWidth="1"/>
    <col min="8962" max="8962" width="78.140625" style="77" customWidth="1"/>
    <col min="8963" max="8963" width="21.140625" style="77" customWidth="1"/>
    <col min="8964" max="8964" width="18.7109375" style="77" customWidth="1"/>
    <col min="8965" max="8965" width="22.28515625" style="77" customWidth="1"/>
    <col min="8966" max="9216" width="9.140625" style="77"/>
    <col min="9217" max="9217" width="10.5703125" style="77" customWidth="1"/>
    <col min="9218" max="9218" width="78.140625" style="77" customWidth="1"/>
    <col min="9219" max="9219" width="21.140625" style="77" customWidth="1"/>
    <col min="9220" max="9220" width="18.7109375" style="77" customWidth="1"/>
    <col min="9221" max="9221" width="22.28515625" style="77" customWidth="1"/>
    <col min="9222" max="9472" width="9.140625" style="77"/>
    <col min="9473" max="9473" width="10.5703125" style="77" customWidth="1"/>
    <col min="9474" max="9474" width="78.140625" style="77" customWidth="1"/>
    <col min="9475" max="9475" width="21.140625" style="77" customWidth="1"/>
    <col min="9476" max="9476" width="18.7109375" style="77" customWidth="1"/>
    <col min="9477" max="9477" width="22.28515625" style="77" customWidth="1"/>
    <col min="9478" max="9728" width="9.140625" style="77"/>
    <col min="9729" max="9729" width="10.5703125" style="77" customWidth="1"/>
    <col min="9730" max="9730" width="78.140625" style="77" customWidth="1"/>
    <col min="9731" max="9731" width="21.140625" style="77" customWidth="1"/>
    <col min="9732" max="9732" width="18.7109375" style="77" customWidth="1"/>
    <col min="9733" max="9733" width="22.28515625" style="77" customWidth="1"/>
    <col min="9734" max="9984" width="9.140625" style="77"/>
    <col min="9985" max="9985" width="10.5703125" style="77" customWidth="1"/>
    <col min="9986" max="9986" width="78.140625" style="77" customWidth="1"/>
    <col min="9987" max="9987" width="21.140625" style="77" customWidth="1"/>
    <col min="9988" max="9988" width="18.7109375" style="77" customWidth="1"/>
    <col min="9989" max="9989" width="22.28515625" style="77" customWidth="1"/>
    <col min="9990" max="10240" width="9.140625" style="77"/>
    <col min="10241" max="10241" width="10.5703125" style="77" customWidth="1"/>
    <col min="10242" max="10242" width="78.140625" style="77" customWidth="1"/>
    <col min="10243" max="10243" width="21.140625" style="77" customWidth="1"/>
    <col min="10244" max="10244" width="18.7109375" style="77" customWidth="1"/>
    <col min="10245" max="10245" width="22.28515625" style="77" customWidth="1"/>
    <col min="10246" max="10496" width="9.140625" style="77"/>
    <col min="10497" max="10497" width="10.5703125" style="77" customWidth="1"/>
    <col min="10498" max="10498" width="78.140625" style="77" customWidth="1"/>
    <col min="10499" max="10499" width="21.140625" style="77" customWidth="1"/>
    <col min="10500" max="10500" width="18.7109375" style="77" customWidth="1"/>
    <col min="10501" max="10501" width="22.28515625" style="77" customWidth="1"/>
    <col min="10502" max="10752" width="9.140625" style="77"/>
    <col min="10753" max="10753" width="10.5703125" style="77" customWidth="1"/>
    <col min="10754" max="10754" width="78.140625" style="77" customWidth="1"/>
    <col min="10755" max="10755" width="21.140625" style="77" customWidth="1"/>
    <col min="10756" max="10756" width="18.7109375" style="77" customWidth="1"/>
    <col min="10757" max="10757" width="22.28515625" style="77" customWidth="1"/>
    <col min="10758" max="11008" width="9.140625" style="77"/>
    <col min="11009" max="11009" width="10.5703125" style="77" customWidth="1"/>
    <col min="11010" max="11010" width="78.140625" style="77" customWidth="1"/>
    <col min="11011" max="11011" width="21.140625" style="77" customWidth="1"/>
    <col min="11012" max="11012" width="18.7109375" style="77" customWidth="1"/>
    <col min="11013" max="11013" width="22.28515625" style="77" customWidth="1"/>
    <col min="11014" max="11264" width="9.140625" style="77"/>
    <col min="11265" max="11265" width="10.5703125" style="77" customWidth="1"/>
    <col min="11266" max="11266" width="78.140625" style="77" customWidth="1"/>
    <col min="11267" max="11267" width="21.140625" style="77" customWidth="1"/>
    <col min="11268" max="11268" width="18.7109375" style="77" customWidth="1"/>
    <col min="11269" max="11269" width="22.28515625" style="77" customWidth="1"/>
    <col min="11270" max="11520" width="9.140625" style="77"/>
    <col min="11521" max="11521" width="10.5703125" style="77" customWidth="1"/>
    <col min="11522" max="11522" width="78.140625" style="77" customWidth="1"/>
    <col min="11523" max="11523" width="21.140625" style="77" customWidth="1"/>
    <col min="11524" max="11524" width="18.7109375" style="77" customWidth="1"/>
    <col min="11525" max="11525" width="22.28515625" style="77" customWidth="1"/>
    <col min="11526" max="11776" width="9.140625" style="77"/>
    <col min="11777" max="11777" width="10.5703125" style="77" customWidth="1"/>
    <col min="11778" max="11778" width="78.140625" style="77" customWidth="1"/>
    <col min="11779" max="11779" width="21.140625" style="77" customWidth="1"/>
    <col min="11780" max="11780" width="18.7109375" style="77" customWidth="1"/>
    <col min="11781" max="11781" width="22.28515625" style="77" customWidth="1"/>
    <col min="11782" max="12032" width="9.140625" style="77"/>
    <col min="12033" max="12033" width="10.5703125" style="77" customWidth="1"/>
    <col min="12034" max="12034" width="78.140625" style="77" customWidth="1"/>
    <col min="12035" max="12035" width="21.140625" style="77" customWidth="1"/>
    <col min="12036" max="12036" width="18.7109375" style="77" customWidth="1"/>
    <col min="12037" max="12037" width="22.28515625" style="77" customWidth="1"/>
    <col min="12038" max="12288" width="9.140625" style="77"/>
    <col min="12289" max="12289" width="10.5703125" style="77" customWidth="1"/>
    <col min="12290" max="12290" width="78.140625" style="77" customWidth="1"/>
    <col min="12291" max="12291" width="21.140625" style="77" customWidth="1"/>
    <col min="12292" max="12292" width="18.7109375" style="77" customWidth="1"/>
    <col min="12293" max="12293" width="22.28515625" style="77" customWidth="1"/>
    <col min="12294" max="12544" width="9.140625" style="77"/>
    <col min="12545" max="12545" width="10.5703125" style="77" customWidth="1"/>
    <col min="12546" max="12546" width="78.140625" style="77" customWidth="1"/>
    <col min="12547" max="12547" width="21.140625" style="77" customWidth="1"/>
    <col min="12548" max="12548" width="18.7109375" style="77" customWidth="1"/>
    <col min="12549" max="12549" width="22.28515625" style="77" customWidth="1"/>
    <col min="12550" max="12800" width="9.140625" style="77"/>
    <col min="12801" max="12801" width="10.5703125" style="77" customWidth="1"/>
    <col min="12802" max="12802" width="78.140625" style="77" customWidth="1"/>
    <col min="12803" max="12803" width="21.140625" style="77" customWidth="1"/>
    <col min="12804" max="12804" width="18.7109375" style="77" customWidth="1"/>
    <col min="12805" max="12805" width="22.28515625" style="77" customWidth="1"/>
    <col min="12806" max="13056" width="9.140625" style="77"/>
    <col min="13057" max="13057" width="10.5703125" style="77" customWidth="1"/>
    <col min="13058" max="13058" width="78.140625" style="77" customWidth="1"/>
    <col min="13059" max="13059" width="21.140625" style="77" customWidth="1"/>
    <col min="13060" max="13060" width="18.7109375" style="77" customWidth="1"/>
    <col min="13061" max="13061" width="22.28515625" style="77" customWidth="1"/>
    <col min="13062" max="13312" width="9.140625" style="77"/>
    <col min="13313" max="13313" width="10.5703125" style="77" customWidth="1"/>
    <col min="13314" max="13314" width="78.140625" style="77" customWidth="1"/>
    <col min="13315" max="13315" width="21.140625" style="77" customWidth="1"/>
    <col min="13316" max="13316" width="18.7109375" style="77" customWidth="1"/>
    <col min="13317" max="13317" width="22.28515625" style="77" customWidth="1"/>
    <col min="13318" max="13568" width="9.140625" style="77"/>
    <col min="13569" max="13569" width="10.5703125" style="77" customWidth="1"/>
    <col min="13570" max="13570" width="78.140625" style="77" customWidth="1"/>
    <col min="13571" max="13571" width="21.140625" style="77" customWidth="1"/>
    <col min="13572" max="13572" width="18.7109375" style="77" customWidth="1"/>
    <col min="13573" max="13573" width="22.28515625" style="77" customWidth="1"/>
    <col min="13574" max="13824" width="9.140625" style="77"/>
    <col min="13825" max="13825" width="10.5703125" style="77" customWidth="1"/>
    <col min="13826" max="13826" width="78.140625" style="77" customWidth="1"/>
    <col min="13827" max="13827" width="21.140625" style="77" customWidth="1"/>
    <col min="13828" max="13828" width="18.7109375" style="77" customWidth="1"/>
    <col min="13829" max="13829" width="22.28515625" style="77" customWidth="1"/>
    <col min="13830" max="14080" width="9.140625" style="77"/>
    <col min="14081" max="14081" width="10.5703125" style="77" customWidth="1"/>
    <col min="14082" max="14082" width="78.140625" style="77" customWidth="1"/>
    <col min="14083" max="14083" width="21.140625" style="77" customWidth="1"/>
    <col min="14084" max="14084" width="18.7109375" style="77" customWidth="1"/>
    <col min="14085" max="14085" width="22.28515625" style="77" customWidth="1"/>
    <col min="14086" max="14336" width="9.140625" style="77"/>
    <col min="14337" max="14337" width="10.5703125" style="77" customWidth="1"/>
    <col min="14338" max="14338" width="78.140625" style="77" customWidth="1"/>
    <col min="14339" max="14339" width="21.140625" style="77" customWidth="1"/>
    <col min="14340" max="14340" width="18.7109375" style="77" customWidth="1"/>
    <col min="14341" max="14341" width="22.28515625" style="77" customWidth="1"/>
    <col min="14342" max="14592" width="9.140625" style="77"/>
    <col min="14593" max="14593" width="10.5703125" style="77" customWidth="1"/>
    <col min="14594" max="14594" width="78.140625" style="77" customWidth="1"/>
    <col min="14595" max="14595" width="21.140625" style="77" customWidth="1"/>
    <col min="14596" max="14596" width="18.7109375" style="77" customWidth="1"/>
    <col min="14597" max="14597" width="22.28515625" style="77" customWidth="1"/>
    <col min="14598" max="14848" width="9.140625" style="77"/>
    <col min="14849" max="14849" width="10.5703125" style="77" customWidth="1"/>
    <col min="14850" max="14850" width="78.140625" style="77" customWidth="1"/>
    <col min="14851" max="14851" width="21.140625" style="77" customWidth="1"/>
    <col min="14852" max="14852" width="18.7109375" style="77" customWidth="1"/>
    <col min="14853" max="14853" width="22.28515625" style="77" customWidth="1"/>
    <col min="14854" max="15104" width="9.140625" style="77"/>
    <col min="15105" max="15105" width="10.5703125" style="77" customWidth="1"/>
    <col min="15106" max="15106" width="78.140625" style="77" customWidth="1"/>
    <col min="15107" max="15107" width="21.140625" style="77" customWidth="1"/>
    <col min="15108" max="15108" width="18.7109375" style="77" customWidth="1"/>
    <col min="15109" max="15109" width="22.28515625" style="77" customWidth="1"/>
    <col min="15110" max="15360" width="9.140625" style="77"/>
    <col min="15361" max="15361" width="10.5703125" style="77" customWidth="1"/>
    <col min="15362" max="15362" width="78.140625" style="77" customWidth="1"/>
    <col min="15363" max="15363" width="21.140625" style="77" customWidth="1"/>
    <col min="15364" max="15364" width="18.7109375" style="77" customWidth="1"/>
    <col min="15365" max="15365" width="22.28515625" style="77" customWidth="1"/>
    <col min="15366" max="15616" width="9.140625" style="77"/>
    <col min="15617" max="15617" width="10.5703125" style="77" customWidth="1"/>
    <col min="15618" max="15618" width="78.140625" style="77" customWidth="1"/>
    <col min="15619" max="15619" width="21.140625" style="77" customWidth="1"/>
    <col min="15620" max="15620" width="18.7109375" style="77" customWidth="1"/>
    <col min="15621" max="15621" width="22.28515625" style="77" customWidth="1"/>
    <col min="15622" max="15872" width="9.140625" style="77"/>
    <col min="15873" max="15873" width="10.5703125" style="77" customWidth="1"/>
    <col min="15874" max="15874" width="78.140625" style="77" customWidth="1"/>
    <col min="15875" max="15875" width="21.140625" style="77" customWidth="1"/>
    <col min="15876" max="15876" width="18.7109375" style="77" customWidth="1"/>
    <col min="15877" max="15877" width="22.28515625" style="77" customWidth="1"/>
    <col min="15878" max="16128" width="9.140625" style="77"/>
    <col min="16129" max="16129" width="10.5703125" style="77" customWidth="1"/>
    <col min="16130" max="16130" width="78.140625" style="77" customWidth="1"/>
    <col min="16131" max="16131" width="21.140625" style="77" customWidth="1"/>
    <col min="16132" max="16132" width="18.7109375" style="77" customWidth="1"/>
    <col min="16133" max="16133" width="22.28515625" style="77" customWidth="1"/>
    <col min="16134" max="16384" width="9.140625" style="77"/>
  </cols>
  <sheetData>
    <row r="1" spans="1:5">
      <c r="A1" s="83" t="s">
        <v>16135</v>
      </c>
      <c r="B1" s="83"/>
      <c r="C1" s="83"/>
      <c r="D1" s="83"/>
      <c r="E1" s="83"/>
    </row>
    <row r="2" spans="1:5">
      <c r="A2" s="83" t="s">
        <v>12581</v>
      </c>
      <c r="B2" s="83"/>
      <c r="C2" s="83"/>
      <c r="D2" s="83"/>
      <c r="E2" s="83"/>
    </row>
    <row r="3" spans="1:5">
      <c r="A3" s="83" t="s">
        <v>22430</v>
      </c>
      <c r="B3" s="83"/>
      <c r="C3" s="83"/>
      <c r="D3" s="83"/>
      <c r="E3" s="83"/>
    </row>
    <row r="4" spans="1:5">
      <c r="A4" s="83" t="s">
        <v>2764</v>
      </c>
      <c r="B4" s="83"/>
      <c r="C4" s="83"/>
      <c r="D4" s="83"/>
      <c r="E4" s="83"/>
    </row>
    <row r="5" spans="1:5">
      <c r="A5" s="83" t="s">
        <v>22230</v>
      </c>
      <c r="B5" s="83"/>
      <c r="C5" s="83"/>
      <c r="D5" s="83"/>
      <c r="E5" s="83"/>
    </row>
    <row r="6" spans="1:5">
      <c r="A6" s="83" t="s">
        <v>12581</v>
      </c>
      <c r="B6" s="83"/>
      <c r="C6" s="83"/>
      <c r="D6" s="83"/>
      <c r="E6" s="83"/>
    </row>
    <row r="7" spans="1:5">
      <c r="A7" s="83" t="s">
        <v>2765</v>
      </c>
      <c r="B7" s="83" t="s">
        <v>2766</v>
      </c>
      <c r="C7" s="83" t="s">
        <v>56</v>
      </c>
      <c r="D7" s="83" t="s">
        <v>2767</v>
      </c>
      <c r="E7" s="83" t="s">
        <v>16136</v>
      </c>
    </row>
    <row r="8" spans="1:5">
      <c r="A8" s="83">
        <v>13003</v>
      </c>
      <c r="B8" s="83" t="s">
        <v>21552</v>
      </c>
      <c r="C8" s="83" t="s">
        <v>2778</v>
      </c>
      <c r="D8" s="83" t="s">
        <v>2769</v>
      </c>
      <c r="E8" s="84">
        <v>2.75</v>
      </c>
    </row>
    <row r="9" spans="1:5">
      <c r="A9" s="83">
        <v>41758</v>
      </c>
      <c r="B9" s="83" t="s">
        <v>16137</v>
      </c>
      <c r="C9" s="83" t="s">
        <v>2768</v>
      </c>
      <c r="D9" s="83" t="s">
        <v>2769</v>
      </c>
      <c r="E9" s="84">
        <v>132.25</v>
      </c>
    </row>
    <row r="10" spans="1:5">
      <c r="A10" s="83">
        <v>1363</v>
      </c>
      <c r="B10" s="83" t="s">
        <v>16138</v>
      </c>
      <c r="C10" s="83" t="s">
        <v>2770</v>
      </c>
      <c r="D10" s="83" t="s">
        <v>2771</v>
      </c>
      <c r="E10" s="84">
        <v>18.350000000000001</v>
      </c>
    </row>
    <row r="11" spans="1:5">
      <c r="A11" s="83">
        <v>1344</v>
      </c>
      <c r="B11" s="83" t="s">
        <v>16139</v>
      </c>
      <c r="C11" s="83" t="s">
        <v>2768</v>
      </c>
      <c r="D11" s="83" t="s">
        <v>2769</v>
      </c>
      <c r="E11" s="84">
        <v>34.86</v>
      </c>
    </row>
    <row r="12" spans="1:5">
      <c r="A12" s="83">
        <v>1342</v>
      </c>
      <c r="B12" s="83" t="s">
        <v>16140</v>
      </c>
      <c r="C12" s="83" t="s">
        <v>2768</v>
      </c>
      <c r="D12" s="83" t="s">
        <v>2769</v>
      </c>
      <c r="E12" s="84">
        <v>61.63</v>
      </c>
    </row>
    <row r="13" spans="1:5">
      <c r="A13" s="83">
        <v>1349</v>
      </c>
      <c r="B13" s="83" t="s">
        <v>16141</v>
      </c>
      <c r="C13" s="83" t="s">
        <v>2768</v>
      </c>
      <c r="D13" s="83" t="s">
        <v>2769</v>
      </c>
      <c r="E13" s="84">
        <v>87.89</v>
      </c>
    </row>
    <row r="14" spans="1:5">
      <c r="A14" s="83">
        <v>1350</v>
      </c>
      <c r="B14" s="83" t="s">
        <v>16142</v>
      </c>
      <c r="C14" s="83" t="s">
        <v>2768</v>
      </c>
      <c r="D14" s="83" t="s">
        <v>2771</v>
      </c>
      <c r="E14" s="84">
        <v>36.5</v>
      </c>
    </row>
    <row r="15" spans="1:5">
      <c r="A15" s="83">
        <v>1357</v>
      </c>
      <c r="B15" s="83" t="s">
        <v>16143</v>
      </c>
      <c r="C15" s="83" t="s">
        <v>2768</v>
      </c>
      <c r="D15" s="83" t="s">
        <v>2769</v>
      </c>
      <c r="E15" s="84">
        <v>46.49</v>
      </c>
    </row>
    <row r="16" spans="1:5">
      <c r="A16" s="83">
        <v>1359</v>
      </c>
      <c r="B16" s="83" t="s">
        <v>16144</v>
      </c>
      <c r="C16" s="83" t="s">
        <v>2768</v>
      </c>
      <c r="D16" s="83" t="s">
        <v>2769</v>
      </c>
      <c r="E16" s="84">
        <v>71.83</v>
      </c>
    </row>
    <row r="17" spans="1:5">
      <c r="A17" s="83">
        <v>1351</v>
      </c>
      <c r="B17" s="83" t="s">
        <v>16145</v>
      </c>
      <c r="C17" s="83" t="s">
        <v>2768</v>
      </c>
      <c r="D17" s="83" t="s">
        <v>2769</v>
      </c>
      <c r="E17" s="84">
        <v>23.15</v>
      </c>
    </row>
    <row r="18" spans="1:5">
      <c r="A18" s="83">
        <v>3113</v>
      </c>
      <c r="B18" s="83" t="s">
        <v>16146</v>
      </c>
      <c r="C18" s="83" t="s">
        <v>2772</v>
      </c>
      <c r="D18" s="83" t="s">
        <v>2769</v>
      </c>
      <c r="E18" s="84">
        <v>57.7</v>
      </c>
    </row>
    <row r="19" spans="1:5">
      <c r="A19" s="83">
        <v>6</v>
      </c>
      <c r="B19" s="83" t="s">
        <v>21553</v>
      </c>
      <c r="C19" s="83" t="s">
        <v>2778</v>
      </c>
      <c r="D19" s="83" t="s">
        <v>2769</v>
      </c>
      <c r="E19" s="84">
        <v>3.91</v>
      </c>
    </row>
    <row r="20" spans="1:5">
      <c r="A20" s="83">
        <v>2404</v>
      </c>
      <c r="B20" s="83" t="s">
        <v>16147</v>
      </c>
      <c r="C20" s="83" t="s">
        <v>2770</v>
      </c>
      <c r="D20" s="83" t="s">
        <v>2773</v>
      </c>
      <c r="E20" s="84">
        <v>91.9</v>
      </c>
    </row>
    <row r="21" spans="1:5">
      <c r="A21" s="83">
        <v>2418</v>
      </c>
      <c r="B21" s="83" t="s">
        <v>16148</v>
      </c>
      <c r="C21" s="83" t="s">
        <v>2768</v>
      </c>
      <c r="D21" s="83" t="s">
        <v>2771</v>
      </c>
      <c r="E21" s="84">
        <v>4.97</v>
      </c>
    </row>
    <row r="22" spans="1:5">
      <c r="A22" s="83">
        <v>2720</v>
      </c>
      <c r="B22" s="83" t="s">
        <v>16149</v>
      </c>
      <c r="C22" s="83" t="s">
        <v>2774</v>
      </c>
      <c r="D22" s="83" t="s">
        <v>2769</v>
      </c>
      <c r="E22" s="84">
        <v>138.09</v>
      </c>
    </row>
    <row r="23" spans="1:5">
      <c r="A23" s="83">
        <v>2719</v>
      </c>
      <c r="B23" s="83" t="s">
        <v>16150</v>
      </c>
      <c r="C23" s="83" t="s">
        <v>2774</v>
      </c>
      <c r="D23" s="83" t="s">
        <v>2771</v>
      </c>
      <c r="E23" s="84">
        <v>117</v>
      </c>
    </row>
    <row r="24" spans="1:5">
      <c r="A24" s="83">
        <v>6086</v>
      </c>
      <c r="B24" s="83" t="s">
        <v>16151</v>
      </c>
      <c r="C24" s="83" t="s">
        <v>2775</v>
      </c>
      <c r="D24" s="83" t="s">
        <v>2769</v>
      </c>
      <c r="E24" s="84">
        <v>74.03</v>
      </c>
    </row>
    <row r="25" spans="1:5">
      <c r="A25" s="83">
        <v>38968</v>
      </c>
      <c r="B25" s="83" t="s">
        <v>16152</v>
      </c>
      <c r="C25" s="83" t="s">
        <v>2770</v>
      </c>
      <c r="D25" s="83" t="s">
        <v>2773</v>
      </c>
      <c r="E25" s="84">
        <v>339.53</v>
      </c>
    </row>
    <row r="26" spans="1:5">
      <c r="A26" s="83">
        <v>3378</v>
      </c>
      <c r="B26" s="83" t="s">
        <v>16153</v>
      </c>
      <c r="C26" s="83" t="s">
        <v>2768</v>
      </c>
      <c r="D26" s="83" t="s">
        <v>2769</v>
      </c>
      <c r="E26" s="84">
        <v>49.21</v>
      </c>
    </row>
    <row r="27" spans="1:5">
      <c r="A27" s="83">
        <v>3380</v>
      </c>
      <c r="B27" s="83" t="s">
        <v>16154</v>
      </c>
      <c r="C27" s="83" t="s">
        <v>2768</v>
      </c>
      <c r="D27" s="83" t="s">
        <v>2771</v>
      </c>
      <c r="E27" s="84">
        <v>34.450000000000003</v>
      </c>
    </row>
    <row r="28" spans="1:5">
      <c r="A28" s="83">
        <v>3379</v>
      </c>
      <c r="B28" s="83" t="s">
        <v>16155</v>
      </c>
      <c r="C28" s="83" t="s">
        <v>2768</v>
      </c>
      <c r="D28" s="83" t="s">
        <v>2769</v>
      </c>
      <c r="E28" s="84">
        <v>33.26</v>
      </c>
    </row>
    <row r="29" spans="1:5">
      <c r="A29" s="83">
        <v>10561</v>
      </c>
      <c r="B29" s="83" t="s">
        <v>21554</v>
      </c>
      <c r="C29" s="83" t="s">
        <v>2779</v>
      </c>
      <c r="D29" s="83" t="s">
        <v>2769</v>
      </c>
      <c r="E29" s="84">
        <v>0.53</v>
      </c>
    </row>
    <row r="30" spans="1:5">
      <c r="A30" s="83">
        <v>615</v>
      </c>
      <c r="B30" s="83" t="s">
        <v>16156</v>
      </c>
      <c r="C30" s="83" t="s">
        <v>2770</v>
      </c>
      <c r="D30" s="83" t="s">
        <v>2773</v>
      </c>
      <c r="E30" s="84">
        <v>401.45</v>
      </c>
    </row>
    <row r="31" spans="1:5">
      <c r="A31" s="83">
        <v>606</v>
      </c>
      <c r="B31" s="83" t="s">
        <v>16157</v>
      </c>
      <c r="C31" s="83" t="s">
        <v>2770</v>
      </c>
      <c r="D31" s="83" t="s">
        <v>2773</v>
      </c>
      <c r="E31" s="84">
        <v>630.64</v>
      </c>
    </row>
    <row r="32" spans="1:5">
      <c r="A32" s="83">
        <v>11193</v>
      </c>
      <c r="B32" s="83" t="s">
        <v>16158</v>
      </c>
      <c r="C32" s="83" t="s">
        <v>2770</v>
      </c>
      <c r="D32" s="83" t="s">
        <v>2773</v>
      </c>
      <c r="E32" s="84">
        <v>639.41</v>
      </c>
    </row>
    <row r="33" spans="1:5">
      <c r="A33" s="83">
        <v>11197</v>
      </c>
      <c r="B33" s="83" t="s">
        <v>16159</v>
      </c>
      <c r="C33" s="83" t="s">
        <v>2768</v>
      </c>
      <c r="D33" s="83" t="s">
        <v>2773</v>
      </c>
      <c r="E33" s="84">
        <v>875.67</v>
      </c>
    </row>
    <row r="34" spans="1:5">
      <c r="A34" s="83">
        <v>3346</v>
      </c>
      <c r="B34" s="83" t="s">
        <v>16160</v>
      </c>
      <c r="C34" s="83" t="s">
        <v>2774</v>
      </c>
      <c r="D34" s="83" t="s">
        <v>2771</v>
      </c>
      <c r="E34" s="84">
        <v>13.84</v>
      </c>
    </row>
    <row r="35" spans="1:5">
      <c r="A35" s="83">
        <v>3348</v>
      </c>
      <c r="B35" s="83" t="s">
        <v>16161</v>
      </c>
      <c r="C35" s="83" t="s">
        <v>2774</v>
      </c>
      <c r="D35" s="83" t="s">
        <v>2769</v>
      </c>
      <c r="E35" s="84">
        <v>16.55</v>
      </c>
    </row>
    <row r="36" spans="1:5">
      <c r="A36" s="83">
        <v>3345</v>
      </c>
      <c r="B36" s="83" t="s">
        <v>16162</v>
      </c>
      <c r="C36" s="83" t="s">
        <v>2774</v>
      </c>
      <c r="D36" s="83" t="s">
        <v>2769</v>
      </c>
      <c r="E36" s="84">
        <v>10.7</v>
      </c>
    </row>
    <row r="37" spans="1:5">
      <c r="A37" s="83">
        <v>39833</v>
      </c>
      <c r="B37" s="83" t="s">
        <v>16163</v>
      </c>
      <c r="C37" s="83" t="s">
        <v>2774</v>
      </c>
      <c r="D37" s="83" t="s">
        <v>2769</v>
      </c>
      <c r="E37" s="84">
        <v>22.68</v>
      </c>
    </row>
    <row r="38" spans="1:5">
      <c r="A38" s="83">
        <v>39834</v>
      </c>
      <c r="B38" s="83" t="s">
        <v>16164</v>
      </c>
      <c r="C38" s="83" t="s">
        <v>2774</v>
      </c>
      <c r="D38" s="83" t="s">
        <v>2769</v>
      </c>
      <c r="E38" s="84">
        <v>38.92</v>
      </c>
    </row>
    <row r="39" spans="1:5">
      <c r="A39" s="83">
        <v>39835</v>
      </c>
      <c r="B39" s="83" t="s">
        <v>16165</v>
      </c>
      <c r="C39" s="83" t="s">
        <v>2774</v>
      </c>
      <c r="D39" s="83" t="s">
        <v>2769</v>
      </c>
      <c r="E39" s="84">
        <v>47.45</v>
      </c>
    </row>
    <row r="40" spans="1:5">
      <c r="A40" s="83">
        <v>3779</v>
      </c>
      <c r="B40" s="83" t="s">
        <v>16166</v>
      </c>
      <c r="C40" s="83" t="s">
        <v>2776</v>
      </c>
      <c r="D40" s="83" t="s">
        <v>2769</v>
      </c>
      <c r="E40" s="84">
        <v>8.33</v>
      </c>
    </row>
    <row r="41" spans="1:5">
      <c r="A41" s="83">
        <v>13382</v>
      </c>
      <c r="B41" s="83" t="s">
        <v>16167</v>
      </c>
      <c r="C41" s="83" t="s">
        <v>2768</v>
      </c>
      <c r="D41" s="83" t="s">
        <v>2773</v>
      </c>
      <c r="E41" s="84">
        <v>228.65</v>
      </c>
    </row>
    <row r="42" spans="1:5">
      <c r="A42" s="83">
        <v>4051</v>
      </c>
      <c r="B42" s="83" t="s">
        <v>16168</v>
      </c>
      <c r="C42" s="83" t="s">
        <v>2777</v>
      </c>
      <c r="D42" s="83" t="s">
        <v>2769</v>
      </c>
      <c r="E42" s="84">
        <v>74.900000000000006</v>
      </c>
    </row>
    <row r="43" spans="1:5">
      <c r="A43" s="83">
        <v>4047</v>
      </c>
      <c r="B43" s="83" t="s">
        <v>16168</v>
      </c>
      <c r="C43" s="83" t="s">
        <v>2775</v>
      </c>
      <c r="D43" s="83" t="s">
        <v>2771</v>
      </c>
      <c r="E43" s="84">
        <v>14.98</v>
      </c>
    </row>
    <row r="44" spans="1:5">
      <c r="A44" s="83">
        <v>38397</v>
      </c>
      <c r="B44" s="83" t="s">
        <v>21555</v>
      </c>
      <c r="C44" s="83" t="s">
        <v>2779</v>
      </c>
      <c r="D44" s="83" t="s">
        <v>2769</v>
      </c>
      <c r="E44" s="84">
        <v>5.64</v>
      </c>
    </row>
    <row r="45" spans="1:5">
      <c r="A45" s="83">
        <v>6204</v>
      </c>
      <c r="B45" s="83" t="s">
        <v>16169</v>
      </c>
      <c r="C45" s="83" t="s">
        <v>2776</v>
      </c>
      <c r="D45" s="83" t="s">
        <v>2769</v>
      </c>
      <c r="E45" s="84">
        <v>16.170000000000002</v>
      </c>
    </row>
    <row r="46" spans="1:5">
      <c r="A46" s="83">
        <v>7</v>
      </c>
      <c r="B46" s="83" t="s">
        <v>21556</v>
      </c>
      <c r="C46" s="83" t="s">
        <v>2779</v>
      </c>
      <c r="D46" s="83" t="s">
        <v>2769</v>
      </c>
      <c r="E46" s="84">
        <v>12.88</v>
      </c>
    </row>
    <row r="47" spans="1:5">
      <c r="A47" s="83">
        <v>4126</v>
      </c>
      <c r="B47" s="83" t="s">
        <v>16170</v>
      </c>
      <c r="C47" s="83" t="s">
        <v>2768</v>
      </c>
      <c r="D47" s="83" t="s">
        <v>2773</v>
      </c>
      <c r="E47" s="84">
        <v>201.23</v>
      </c>
    </row>
    <row r="48" spans="1:5">
      <c r="A48" s="83">
        <v>7347</v>
      </c>
      <c r="B48" s="83" t="s">
        <v>16171</v>
      </c>
      <c r="C48" s="83" t="s">
        <v>2775</v>
      </c>
      <c r="D48" s="83" t="s">
        <v>2769</v>
      </c>
      <c r="E48" s="84">
        <v>44.6</v>
      </c>
    </row>
    <row r="49" spans="1:5">
      <c r="A49" s="83">
        <v>7345</v>
      </c>
      <c r="B49" s="83" t="s">
        <v>16172</v>
      </c>
      <c r="C49" s="83" t="s">
        <v>2778</v>
      </c>
      <c r="D49" s="83" t="s">
        <v>2769</v>
      </c>
      <c r="E49" s="84">
        <v>16.05</v>
      </c>
    </row>
    <row r="50" spans="1:5">
      <c r="A50" s="83">
        <v>7344</v>
      </c>
      <c r="B50" s="83" t="s">
        <v>16172</v>
      </c>
      <c r="C50" s="83" t="s">
        <v>2775</v>
      </c>
      <c r="D50" s="83" t="s">
        <v>2771</v>
      </c>
      <c r="E50" s="84">
        <v>57.78</v>
      </c>
    </row>
    <row r="51" spans="1:5">
      <c r="A51" s="83">
        <v>40514</v>
      </c>
      <c r="B51" s="83" t="s">
        <v>16173</v>
      </c>
      <c r="C51" s="83" t="s">
        <v>2778</v>
      </c>
      <c r="D51" s="83" t="s">
        <v>2771</v>
      </c>
      <c r="E51" s="84">
        <v>27.73</v>
      </c>
    </row>
    <row r="52" spans="1:5">
      <c r="A52" s="83">
        <v>4487</v>
      </c>
      <c r="B52" s="83" t="s">
        <v>16174</v>
      </c>
      <c r="C52" s="83" t="s">
        <v>2776</v>
      </c>
      <c r="D52" s="83" t="s">
        <v>2769</v>
      </c>
      <c r="E52" s="84">
        <v>20.46</v>
      </c>
    </row>
    <row r="53" spans="1:5">
      <c r="A53" s="83">
        <v>11199</v>
      </c>
      <c r="B53" s="83" t="s">
        <v>16175</v>
      </c>
      <c r="C53" s="83" t="s">
        <v>2768</v>
      </c>
      <c r="D53" s="83" t="s">
        <v>2773</v>
      </c>
      <c r="E53" s="84">
        <v>904.91</v>
      </c>
    </row>
    <row r="54" spans="1:5">
      <c r="A54" s="83">
        <v>4053</v>
      </c>
      <c r="B54" s="83" t="s">
        <v>16176</v>
      </c>
      <c r="C54" s="83" t="s">
        <v>2775</v>
      </c>
      <c r="D54" s="83" t="s">
        <v>2769</v>
      </c>
      <c r="E54" s="84">
        <v>57.06</v>
      </c>
    </row>
    <row r="55" spans="1:5">
      <c r="A55" s="83">
        <v>4056</v>
      </c>
      <c r="B55" s="83" t="s">
        <v>16177</v>
      </c>
      <c r="C55" s="83" t="s">
        <v>2775</v>
      </c>
      <c r="D55" s="83" t="s">
        <v>2769</v>
      </c>
      <c r="E55" s="84">
        <v>30.01</v>
      </c>
    </row>
    <row r="56" spans="1:5">
      <c r="A56" s="83">
        <v>16</v>
      </c>
      <c r="B56" s="83" t="s">
        <v>21557</v>
      </c>
      <c r="C56" s="83" t="s">
        <v>2779</v>
      </c>
      <c r="D56" s="83" t="s">
        <v>2769</v>
      </c>
      <c r="E56" s="84">
        <v>7.76</v>
      </c>
    </row>
    <row r="57" spans="1:5">
      <c r="A57" s="83">
        <v>21136</v>
      </c>
      <c r="B57" s="83" t="s">
        <v>16178</v>
      </c>
      <c r="C57" s="83" t="s">
        <v>2776</v>
      </c>
      <c r="D57" s="83" t="s">
        <v>2769</v>
      </c>
      <c r="E57" s="84">
        <v>10.76</v>
      </c>
    </row>
    <row r="58" spans="1:5">
      <c r="A58" s="83">
        <v>21128</v>
      </c>
      <c r="B58" s="83" t="s">
        <v>16179</v>
      </c>
      <c r="C58" s="83" t="s">
        <v>2776</v>
      </c>
      <c r="D58" s="83" t="s">
        <v>2771</v>
      </c>
      <c r="E58" s="84">
        <v>8.33</v>
      </c>
    </row>
    <row r="59" spans="1:5">
      <c r="A59" s="83">
        <v>21130</v>
      </c>
      <c r="B59" s="83" t="s">
        <v>16180</v>
      </c>
      <c r="C59" s="83" t="s">
        <v>2776</v>
      </c>
      <c r="D59" s="83" t="s">
        <v>2769</v>
      </c>
      <c r="E59" s="84">
        <v>21.04</v>
      </c>
    </row>
    <row r="60" spans="1:5">
      <c r="A60" s="83">
        <v>21135</v>
      </c>
      <c r="B60" s="83" t="s">
        <v>16181</v>
      </c>
      <c r="C60" s="83" t="s">
        <v>2776</v>
      </c>
      <c r="D60" s="83" t="s">
        <v>2769</v>
      </c>
      <c r="E60" s="84">
        <v>20.71</v>
      </c>
    </row>
    <row r="61" spans="1:5">
      <c r="A61" s="83">
        <v>38605</v>
      </c>
      <c r="B61" s="83" t="s">
        <v>16182</v>
      </c>
      <c r="C61" s="83" t="s">
        <v>2768</v>
      </c>
      <c r="D61" s="83" t="s">
        <v>2769</v>
      </c>
      <c r="E61" s="84">
        <v>60.23</v>
      </c>
    </row>
    <row r="62" spans="1:5">
      <c r="A62" s="83">
        <v>11270</v>
      </c>
      <c r="B62" s="83" t="s">
        <v>16183</v>
      </c>
      <c r="C62" s="83" t="s">
        <v>2768</v>
      </c>
      <c r="D62" s="83" t="s">
        <v>2769</v>
      </c>
      <c r="E62" s="84">
        <v>2.16</v>
      </c>
    </row>
    <row r="63" spans="1:5">
      <c r="A63" s="83">
        <v>412</v>
      </c>
      <c r="B63" s="83" t="s">
        <v>16184</v>
      </c>
      <c r="C63" s="83" t="s">
        <v>2768</v>
      </c>
      <c r="D63" s="83" t="s">
        <v>2769</v>
      </c>
      <c r="E63" s="84">
        <v>0.77</v>
      </c>
    </row>
    <row r="64" spans="1:5">
      <c r="A64" s="83">
        <v>414</v>
      </c>
      <c r="B64" s="83" t="s">
        <v>16185</v>
      </c>
      <c r="C64" s="83" t="s">
        <v>2768</v>
      </c>
      <c r="D64" s="83" t="s">
        <v>2769</v>
      </c>
      <c r="E64" s="84">
        <v>0.04</v>
      </c>
    </row>
    <row r="65" spans="1:5">
      <c r="A65" s="83">
        <v>410</v>
      </c>
      <c r="B65" s="83" t="s">
        <v>16186</v>
      </c>
      <c r="C65" s="83" t="s">
        <v>2768</v>
      </c>
      <c r="D65" s="83" t="s">
        <v>2769</v>
      </c>
      <c r="E65" s="84">
        <v>0.11</v>
      </c>
    </row>
    <row r="66" spans="1:5">
      <c r="A66" s="83">
        <v>411</v>
      </c>
      <c r="B66" s="83" t="s">
        <v>16187</v>
      </c>
      <c r="C66" s="83" t="s">
        <v>2768</v>
      </c>
      <c r="D66" s="83" t="s">
        <v>2771</v>
      </c>
      <c r="E66" s="84">
        <v>0.15</v>
      </c>
    </row>
    <row r="67" spans="1:5">
      <c r="A67" s="83">
        <v>408</v>
      </c>
      <c r="B67" s="83" t="s">
        <v>16188</v>
      </c>
      <c r="C67" s="83" t="s">
        <v>2768</v>
      </c>
      <c r="D67" s="83" t="s">
        <v>2769</v>
      </c>
      <c r="E67" s="84">
        <v>0.74</v>
      </c>
    </row>
    <row r="68" spans="1:5">
      <c r="A68" s="83">
        <v>39131</v>
      </c>
      <c r="B68" s="83" t="s">
        <v>16189</v>
      </c>
      <c r="C68" s="83" t="s">
        <v>2768</v>
      </c>
      <c r="D68" s="83" t="s">
        <v>2769</v>
      </c>
      <c r="E68" s="84">
        <v>1.1200000000000001</v>
      </c>
    </row>
    <row r="69" spans="1:5">
      <c r="A69" s="83">
        <v>394</v>
      </c>
      <c r="B69" s="83" t="s">
        <v>16190</v>
      </c>
      <c r="C69" s="83" t="s">
        <v>2768</v>
      </c>
      <c r="D69" s="83" t="s">
        <v>2769</v>
      </c>
      <c r="E69" s="84">
        <v>1.1299999999999999</v>
      </c>
    </row>
    <row r="70" spans="1:5">
      <c r="A70" s="83">
        <v>39130</v>
      </c>
      <c r="B70" s="83" t="s">
        <v>16191</v>
      </c>
      <c r="C70" s="83" t="s">
        <v>2768</v>
      </c>
      <c r="D70" s="83" t="s">
        <v>2769</v>
      </c>
      <c r="E70" s="84">
        <v>1.02</v>
      </c>
    </row>
    <row r="71" spans="1:5">
      <c r="A71" s="83">
        <v>395</v>
      </c>
      <c r="B71" s="83" t="s">
        <v>16192</v>
      </c>
      <c r="C71" s="83" t="s">
        <v>2768</v>
      </c>
      <c r="D71" s="83" t="s">
        <v>2769</v>
      </c>
      <c r="E71" s="84">
        <v>1.0900000000000001</v>
      </c>
    </row>
    <row r="72" spans="1:5">
      <c r="A72" s="83">
        <v>39127</v>
      </c>
      <c r="B72" s="83" t="s">
        <v>16193</v>
      </c>
      <c r="C72" s="83" t="s">
        <v>2768</v>
      </c>
      <c r="D72" s="83" t="s">
        <v>2769</v>
      </c>
      <c r="E72" s="84">
        <v>0.54</v>
      </c>
    </row>
    <row r="73" spans="1:5">
      <c r="A73" s="83">
        <v>392</v>
      </c>
      <c r="B73" s="83" t="s">
        <v>16194</v>
      </c>
      <c r="C73" s="83" t="s">
        <v>2768</v>
      </c>
      <c r="D73" s="83" t="s">
        <v>2769</v>
      </c>
      <c r="E73" s="84">
        <v>0.55000000000000004</v>
      </c>
    </row>
    <row r="74" spans="1:5">
      <c r="A74" s="83">
        <v>39129</v>
      </c>
      <c r="B74" s="83" t="s">
        <v>16195</v>
      </c>
      <c r="C74" s="83" t="s">
        <v>2768</v>
      </c>
      <c r="D74" s="83" t="s">
        <v>2769</v>
      </c>
      <c r="E74" s="84">
        <v>0.63</v>
      </c>
    </row>
    <row r="75" spans="1:5">
      <c r="A75" s="83">
        <v>393</v>
      </c>
      <c r="B75" s="83" t="s">
        <v>16196</v>
      </c>
      <c r="C75" s="83" t="s">
        <v>2768</v>
      </c>
      <c r="D75" s="83" t="s">
        <v>2771</v>
      </c>
      <c r="E75" s="84">
        <v>0.66</v>
      </c>
    </row>
    <row r="76" spans="1:5">
      <c r="A76" s="83">
        <v>39133</v>
      </c>
      <c r="B76" s="83" t="s">
        <v>16197</v>
      </c>
      <c r="C76" s="83" t="s">
        <v>2768</v>
      </c>
      <c r="D76" s="83" t="s">
        <v>2769</v>
      </c>
      <c r="E76" s="84">
        <v>1.47</v>
      </c>
    </row>
    <row r="77" spans="1:5">
      <c r="A77" s="83">
        <v>397</v>
      </c>
      <c r="B77" s="83" t="s">
        <v>16198</v>
      </c>
      <c r="C77" s="83" t="s">
        <v>2768</v>
      </c>
      <c r="D77" s="83" t="s">
        <v>2769</v>
      </c>
      <c r="E77" s="84">
        <v>1.62</v>
      </c>
    </row>
    <row r="78" spans="1:5">
      <c r="A78" s="83">
        <v>39132</v>
      </c>
      <c r="B78" s="83" t="s">
        <v>16199</v>
      </c>
      <c r="C78" s="83" t="s">
        <v>2768</v>
      </c>
      <c r="D78" s="83" t="s">
        <v>2769</v>
      </c>
      <c r="E78" s="84">
        <v>1.17</v>
      </c>
    </row>
    <row r="79" spans="1:5">
      <c r="A79" s="83">
        <v>396</v>
      </c>
      <c r="B79" s="83" t="s">
        <v>16200</v>
      </c>
      <c r="C79" s="83" t="s">
        <v>2768</v>
      </c>
      <c r="D79" s="83" t="s">
        <v>2769</v>
      </c>
      <c r="E79" s="84">
        <v>1.26</v>
      </c>
    </row>
    <row r="80" spans="1:5">
      <c r="A80" s="83">
        <v>39135</v>
      </c>
      <c r="B80" s="83" t="s">
        <v>16201</v>
      </c>
      <c r="C80" s="83" t="s">
        <v>2768</v>
      </c>
      <c r="D80" s="83" t="s">
        <v>2769</v>
      </c>
      <c r="E80" s="84">
        <v>2.35</v>
      </c>
    </row>
    <row r="81" spans="1:5">
      <c r="A81" s="83">
        <v>39128</v>
      </c>
      <c r="B81" s="83" t="s">
        <v>16202</v>
      </c>
      <c r="C81" s="83" t="s">
        <v>2768</v>
      </c>
      <c r="D81" s="83" t="s">
        <v>2769</v>
      </c>
      <c r="E81" s="84">
        <v>0.57999999999999996</v>
      </c>
    </row>
    <row r="82" spans="1:5">
      <c r="A82" s="83">
        <v>400</v>
      </c>
      <c r="B82" s="83" t="s">
        <v>16203</v>
      </c>
      <c r="C82" s="83" t="s">
        <v>2768</v>
      </c>
      <c r="D82" s="83" t="s">
        <v>2769</v>
      </c>
      <c r="E82" s="84">
        <v>0.56999999999999995</v>
      </c>
    </row>
    <row r="83" spans="1:5">
      <c r="A83" s="83">
        <v>39125</v>
      </c>
      <c r="B83" s="83" t="s">
        <v>16204</v>
      </c>
      <c r="C83" s="83" t="s">
        <v>2768</v>
      </c>
      <c r="D83" s="83" t="s">
        <v>2769</v>
      </c>
      <c r="E83" s="84">
        <v>0.57999999999999996</v>
      </c>
    </row>
    <row r="84" spans="1:5">
      <c r="A84" s="83">
        <v>39134</v>
      </c>
      <c r="B84" s="83" t="s">
        <v>16205</v>
      </c>
      <c r="C84" s="83" t="s">
        <v>2768</v>
      </c>
      <c r="D84" s="83" t="s">
        <v>2769</v>
      </c>
      <c r="E84" s="84">
        <v>1.96</v>
      </c>
    </row>
    <row r="85" spans="1:5">
      <c r="A85" s="83">
        <v>398</v>
      </c>
      <c r="B85" s="83" t="s">
        <v>16206</v>
      </c>
      <c r="C85" s="83" t="s">
        <v>2768</v>
      </c>
      <c r="D85" s="83" t="s">
        <v>2769</v>
      </c>
      <c r="E85" s="84">
        <v>1.81</v>
      </c>
    </row>
    <row r="86" spans="1:5">
      <c r="A86" s="83">
        <v>39126</v>
      </c>
      <c r="B86" s="83" t="s">
        <v>16207</v>
      </c>
      <c r="C86" s="83" t="s">
        <v>2768</v>
      </c>
      <c r="D86" s="83" t="s">
        <v>2769</v>
      </c>
      <c r="E86" s="84">
        <v>2.65</v>
      </c>
    </row>
    <row r="87" spans="1:5">
      <c r="A87" s="83">
        <v>399</v>
      </c>
      <c r="B87" s="83" t="s">
        <v>16208</v>
      </c>
      <c r="C87" s="83" t="s">
        <v>2768</v>
      </c>
      <c r="D87" s="83" t="s">
        <v>2769</v>
      </c>
      <c r="E87" s="84">
        <v>2.33</v>
      </c>
    </row>
    <row r="88" spans="1:5">
      <c r="A88" s="83">
        <v>39158</v>
      </c>
      <c r="B88" s="83" t="s">
        <v>16209</v>
      </c>
      <c r="C88" s="83" t="s">
        <v>2768</v>
      </c>
      <c r="D88" s="83" t="s">
        <v>2769</v>
      </c>
      <c r="E88" s="84">
        <v>6.27</v>
      </c>
    </row>
    <row r="89" spans="1:5">
      <c r="A89" s="83">
        <v>39141</v>
      </c>
      <c r="B89" s="83" t="s">
        <v>16210</v>
      </c>
      <c r="C89" s="83" t="s">
        <v>2768</v>
      </c>
      <c r="D89" s="83" t="s">
        <v>2769</v>
      </c>
      <c r="E89" s="84">
        <v>0.45</v>
      </c>
    </row>
    <row r="90" spans="1:5">
      <c r="A90" s="83">
        <v>39140</v>
      </c>
      <c r="B90" s="83" t="s">
        <v>16211</v>
      </c>
      <c r="C90" s="83" t="s">
        <v>2768</v>
      </c>
      <c r="D90" s="83" t="s">
        <v>2769</v>
      </c>
      <c r="E90" s="84">
        <v>0.41</v>
      </c>
    </row>
    <row r="91" spans="1:5">
      <c r="A91" s="83">
        <v>39137</v>
      </c>
      <c r="B91" s="83" t="s">
        <v>16212</v>
      </c>
      <c r="C91" s="83" t="s">
        <v>2768</v>
      </c>
      <c r="D91" s="83" t="s">
        <v>2769</v>
      </c>
      <c r="E91" s="84">
        <v>0.23</v>
      </c>
    </row>
    <row r="92" spans="1:5">
      <c r="A92" s="83">
        <v>39139</v>
      </c>
      <c r="B92" s="83" t="s">
        <v>16213</v>
      </c>
      <c r="C92" s="83" t="s">
        <v>2768</v>
      </c>
      <c r="D92" s="83" t="s">
        <v>2769</v>
      </c>
      <c r="E92" s="84">
        <v>0.34</v>
      </c>
    </row>
    <row r="93" spans="1:5">
      <c r="A93" s="83">
        <v>39143</v>
      </c>
      <c r="B93" s="83" t="s">
        <v>16214</v>
      </c>
      <c r="C93" s="83" t="s">
        <v>2768</v>
      </c>
      <c r="D93" s="83" t="s">
        <v>2769</v>
      </c>
      <c r="E93" s="84">
        <v>0.94</v>
      </c>
    </row>
    <row r="94" spans="1:5">
      <c r="A94" s="83">
        <v>39142</v>
      </c>
      <c r="B94" s="83" t="s">
        <v>16215</v>
      </c>
      <c r="C94" s="83" t="s">
        <v>2768</v>
      </c>
      <c r="D94" s="83" t="s">
        <v>2769</v>
      </c>
      <c r="E94" s="84">
        <v>0.67</v>
      </c>
    </row>
    <row r="95" spans="1:5">
      <c r="A95" s="83">
        <v>39138</v>
      </c>
      <c r="B95" s="83" t="s">
        <v>16216</v>
      </c>
      <c r="C95" s="83" t="s">
        <v>2768</v>
      </c>
      <c r="D95" s="83" t="s">
        <v>2769</v>
      </c>
      <c r="E95" s="84">
        <v>0.25</v>
      </c>
    </row>
    <row r="96" spans="1:5">
      <c r="A96" s="83">
        <v>39136</v>
      </c>
      <c r="B96" s="83" t="s">
        <v>16217</v>
      </c>
      <c r="C96" s="83" t="s">
        <v>2768</v>
      </c>
      <c r="D96" s="83" t="s">
        <v>2769</v>
      </c>
      <c r="E96" s="84">
        <v>0.16</v>
      </c>
    </row>
    <row r="97" spans="1:5">
      <c r="A97" s="83">
        <v>39144</v>
      </c>
      <c r="B97" s="83" t="s">
        <v>16218</v>
      </c>
      <c r="C97" s="83" t="s">
        <v>2768</v>
      </c>
      <c r="D97" s="83" t="s">
        <v>2769</v>
      </c>
      <c r="E97" s="84">
        <v>1.0900000000000001</v>
      </c>
    </row>
    <row r="98" spans="1:5">
      <c r="A98" s="83">
        <v>39145</v>
      </c>
      <c r="B98" s="83" t="s">
        <v>16219</v>
      </c>
      <c r="C98" s="83" t="s">
        <v>2768</v>
      </c>
      <c r="D98" s="83" t="s">
        <v>2769</v>
      </c>
      <c r="E98" s="84">
        <v>1.8</v>
      </c>
    </row>
    <row r="99" spans="1:5">
      <c r="A99" s="83">
        <v>12615</v>
      </c>
      <c r="B99" s="83" t="s">
        <v>16220</v>
      </c>
      <c r="C99" s="83" t="s">
        <v>2768</v>
      </c>
      <c r="D99" s="83" t="s">
        <v>2773</v>
      </c>
      <c r="E99" s="84">
        <v>2.8</v>
      </c>
    </row>
    <row r="100" spans="1:5">
      <c r="A100" s="83">
        <v>11927</v>
      </c>
      <c r="B100" s="83" t="s">
        <v>16221</v>
      </c>
      <c r="C100" s="83" t="s">
        <v>2768</v>
      </c>
      <c r="D100" s="83" t="s">
        <v>2769</v>
      </c>
      <c r="E100" s="84">
        <v>6.44</v>
      </c>
    </row>
    <row r="101" spans="1:5">
      <c r="A101" s="83">
        <v>11928</v>
      </c>
      <c r="B101" s="83" t="s">
        <v>16222</v>
      </c>
      <c r="C101" s="83" t="s">
        <v>2768</v>
      </c>
      <c r="D101" s="83" t="s">
        <v>2769</v>
      </c>
      <c r="E101" s="84">
        <v>7.38</v>
      </c>
    </row>
    <row r="102" spans="1:5">
      <c r="A102" s="83">
        <v>11929</v>
      </c>
      <c r="B102" s="83" t="s">
        <v>16223</v>
      </c>
      <c r="C102" s="83" t="s">
        <v>2768</v>
      </c>
      <c r="D102" s="83" t="s">
        <v>2769</v>
      </c>
      <c r="E102" s="84">
        <v>11.42</v>
      </c>
    </row>
    <row r="103" spans="1:5">
      <c r="A103" s="83">
        <v>36801</v>
      </c>
      <c r="B103" s="83" t="s">
        <v>16224</v>
      </c>
      <c r="C103" s="83" t="s">
        <v>2768</v>
      </c>
      <c r="D103" s="83" t="s">
        <v>2769</v>
      </c>
      <c r="E103" s="84">
        <v>19.079999999999998</v>
      </c>
    </row>
    <row r="104" spans="1:5">
      <c r="A104" s="83">
        <v>36246</v>
      </c>
      <c r="B104" s="83" t="s">
        <v>16225</v>
      </c>
      <c r="C104" s="83" t="s">
        <v>2776</v>
      </c>
      <c r="D104" s="83" t="s">
        <v>2769</v>
      </c>
      <c r="E104" s="84">
        <v>2.78</v>
      </c>
    </row>
    <row r="105" spans="1:5">
      <c r="A105" s="83">
        <v>37600</v>
      </c>
      <c r="B105" s="83" t="s">
        <v>16226</v>
      </c>
      <c r="C105" s="83" t="s">
        <v>2768</v>
      </c>
      <c r="D105" s="83" t="s">
        <v>2773</v>
      </c>
      <c r="E105" s="84">
        <v>76.91</v>
      </c>
    </row>
    <row r="106" spans="1:5">
      <c r="A106" s="83">
        <v>37599</v>
      </c>
      <c r="B106" s="83" t="s">
        <v>16227</v>
      </c>
      <c r="C106" s="83" t="s">
        <v>2768</v>
      </c>
      <c r="D106" s="83" t="s">
        <v>2773</v>
      </c>
      <c r="E106" s="84">
        <v>71.59</v>
      </c>
    </row>
    <row r="107" spans="1:5">
      <c r="A107" s="83">
        <v>1</v>
      </c>
      <c r="B107" s="83" t="s">
        <v>16228</v>
      </c>
      <c r="C107" s="83" t="s">
        <v>2779</v>
      </c>
      <c r="D107" s="83" t="s">
        <v>2771</v>
      </c>
      <c r="E107" s="84">
        <v>64</v>
      </c>
    </row>
    <row r="108" spans="1:5">
      <c r="A108" s="83">
        <v>3</v>
      </c>
      <c r="B108" s="83" t="s">
        <v>16229</v>
      </c>
      <c r="C108" s="83" t="s">
        <v>2778</v>
      </c>
      <c r="D108" s="83" t="s">
        <v>2769</v>
      </c>
      <c r="E108" s="84">
        <v>5.57</v>
      </c>
    </row>
    <row r="109" spans="1:5">
      <c r="A109" s="83">
        <v>43054</v>
      </c>
      <c r="B109" s="83" t="s">
        <v>16230</v>
      </c>
      <c r="C109" s="83" t="s">
        <v>2779</v>
      </c>
      <c r="D109" s="83" t="s">
        <v>2769</v>
      </c>
      <c r="E109" s="84">
        <v>8.6300000000000008</v>
      </c>
    </row>
    <row r="110" spans="1:5">
      <c r="A110" s="83">
        <v>42402</v>
      </c>
      <c r="B110" s="83" t="s">
        <v>16231</v>
      </c>
      <c r="C110" s="83" t="s">
        <v>2779</v>
      </c>
      <c r="D110" s="83" t="s">
        <v>2769</v>
      </c>
      <c r="E110" s="84">
        <v>8.25</v>
      </c>
    </row>
    <row r="111" spans="1:5">
      <c r="A111" s="83">
        <v>42403</v>
      </c>
      <c r="B111" s="83" t="s">
        <v>16232</v>
      </c>
      <c r="C111" s="83" t="s">
        <v>2779</v>
      </c>
      <c r="D111" s="83" t="s">
        <v>2769</v>
      </c>
      <c r="E111" s="84">
        <v>10.58</v>
      </c>
    </row>
    <row r="112" spans="1:5">
      <c r="A112" s="83">
        <v>42404</v>
      </c>
      <c r="B112" s="83" t="s">
        <v>16233</v>
      </c>
      <c r="C112" s="83" t="s">
        <v>2779</v>
      </c>
      <c r="D112" s="83" t="s">
        <v>2769</v>
      </c>
      <c r="E112" s="84">
        <v>10.52</v>
      </c>
    </row>
    <row r="113" spans="1:5">
      <c r="A113" s="83">
        <v>42405</v>
      </c>
      <c r="B113" s="83" t="s">
        <v>16234</v>
      </c>
      <c r="C113" s="83" t="s">
        <v>2779</v>
      </c>
      <c r="D113" s="83" t="s">
        <v>2769</v>
      </c>
      <c r="E113" s="84">
        <v>11.21</v>
      </c>
    </row>
    <row r="114" spans="1:5">
      <c r="A114" s="83">
        <v>34341</v>
      </c>
      <c r="B114" s="83" t="s">
        <v>16235</v>
      </c>
      <c r="C114" s="83" t="s">
        <v>2779</v>
      </c>
      <c r="D114" s="83" t="s">
        <v>2769</v>
      </c>
      <c r="E114" s="84">
        <v>9.73</v>
      </c>
    </row>
    <row r="115" spans="1:5">
      <c r="A115" s="83">
        <v>43053</v>
      </c>
      <c r="B115" s="83" t="s">
        <v>16236</v>
      </c>
      <c r="C115" s="83" t="s">
        <v>2779</v>
      </c>
      <c r="D115" s="83" t="s">
        <v>2769</v>
      </c>
      <c r="E115" s="84">
        <v>7.71</v>
      </c>
    </row>
    <row r="116" spans="1:5">
      <c r="A116" s="83">
        <v>43058</v>
      </c>
      <c r="B116" s="83" t="s">
        <v>16237</v>
      </c>
      <c r="C116" s="83" t="s">
        <v>2779</v>
      </c>
      <c r="D116" s="83" t="s">
        <v>2769</v>
      </c>
      <c r="E116" s="84">
        <v>7.99</v>
      </c>
    </row>
    <row r="117" spans="1:5">
      <c r="A117" s="83">
        <v>34</v>
      </c>
      <c r="B117" s="83" t="s">
        <v>16238</v>
      </c>
      <c r="C117" s="83" t="s">
        <v>2779</v>
      </c>
      <c r="D117" s="83" t="s">
        <v>2769</v>
      </c>
      <c r="E117" s="84">
        <v>8.0299999999999994</v>
      </c>
    </row>
    <row r="118" spans="1:5">
      <c r="A118" s="83">
        <v>43055</v>
      </c>
      <c r="B118" s="83" t="s">
        <v>16239</v>
      </c>
      <c r="C118" s="83" t="s">
        <v>2779</v>
      </c>
      <c r="D118" s="83" t="s">
        <v>2771</v>
      </c>
      <c r="E118" s="84">
        <v>6.96</v>
      </c>
    </row>
    <row r="119" spans="1:5">
      <c r="A119" s="83">
        <v>43056</v>
      </c>
      <c r="B119" s="83" t="s">
        <v>16240</v>
      </c>
      <c r="C119" s="83" t="s">
        <v>2779</v>
      </c>
      <c r="D119" s="83" t="s">
        <v>2769</v>
      </c>
      <c r="E119" s="84">
        <v>8.02</v>
      </c>
    </row>
    <row r="120" spans="1:5">
      <c r="A120" s="83">
        <v>43057</v>
      </c>
      <c r="B120" s="83" t="s">
        <v>16241</v>
      </c>
      <c r="C120" s="83" t="s">
        <v>2779</v>
      </c>
      <c r="D120" s="83" t="s">
        <v>2769</v>
      </c>
      <c r="E120" s="84">
        <v>8.82</v>
      </c>
    </row>
    <row r="121" spans="1:5">
      <c r="A121" s="83">
        <v>34449</v>
      </c>
      <c r="B121" s="83" t="s">
        <v>16242</v>
      </c>
      <c r="C121" s="83" t="s">
        <v>2779</v>
      </c>
      <c r="D121" s="83" t="s">
        <v>2769</v>
      </c>
      <c r="E121" s="84">
        <v>9.43</v>
      </c>
    </row>
    <row r="122" spans="1:5">
      <c r="A122" s="83">
        <v>32</v>
      </c>
      <c r="B122" s="83" t="s">
        <v>16243</v>
      </c>
      <c r="C122" s="83" t="s">
        <v>2779</v>
      </c>
      <c r="D122" s="83" t="s">
        <v>2769</v>
      </c>
      <c r="E122" s="84">
        <v>8.4700000000000006</v>
      </c>
    </row>
    <row r="123" spans="1:5">
      <c r="A123" s="83">
        <v>33</v>
      </c>
      <c r="B123" s="83" t="s">
        <v>16244</v>
      </c>
      <c r="C123" s="83" t="s">
        <v>2779</v>
      </c>
      <c r="D123" s="83" t="s">
        <v>2769</v>
      </c>
      <c r="E123" s="84">
        <v>8.52</v>
      </c>
    </row>
    <row r="124" spans="1:5">
      <c r="A124" s="83">
        <v>43061</v>
      </c>
      <c r="B124" s="83" t="s">
        <v>16245</v>
      </c>
      <c r="C124" s="83" t="s">
        <v>2779</v>
      </c>
      <c r="D124" s="83" t="s">
        <v>2769</v>
      </c>
      <c r="E124" s="84">
        <v>7.96</v>
      </c>
    </row>
    <row r="125" spans="1:5">
      <c r="A125" s="83">
        <v>43059</v>
      </c>
      <c r="B125" s="83" t="s">
        <v>16246</v>
      </c>
      <c r="C125" s="83" t="s">
        <v>2779</v>
      </c>
      <c r="D125" s="83" t="s">
        <v>2769</v>
      </c>
      <c r="E125" s="84">
        <v>7.6</v>
      </c>
    </row>
    <row r="126" spans="1:5">
      <c r="A126" s="83">
        <v>43062</v>
      </c>
      <c r="B126" s="83" t="s">
        <v>16247</v>
      </c>
      <c r="C126" s="83" t="s">
        <v>2779</v>
      </c>
      <c r="D126" s="83" t="s">
        <v>2769</v>
      </c>
      <c r="E126" s="84">
        <v>8.43</v>
      </c>
    </row>
    <row r="127" spans="1:5">
      <c r="A127" s="83">
        <v>43060</v>
      </c>
      <c r="B127" s="83" t="s">
        <v>16248</v>
      </c>
      <c r="C127" s="83" t="s">
        <v>2779</v>
      </c>
      <c r="D127" s="83" t="s">
        <v>2769</v>
      </c>
      <c r="E127" s="84">
        <v>6.62</v>
      </c>
    </row>
    <row r="128" spans="1:5">
      <c r="A128" s="83">
        <v>20063</v>
      </c>
      <c r="B128" s="83" t="s">
        <v>16249</v>
      </c>
      <c r="C128" s="83" t="s">
        <v>2768</v>
      </c>
      <c r="D128" s="83" t="s">
        <v>2773</v>
      </c>
      <c r="E128" s="84">
        <v>2.79</v>
      </c>
    </row>
    <row r="129" spans="1:5">
      <c r="A129" s="83">
        <v>40410</v>
      </c>
      <c r="B129" s="83" t="s">
        <v>16250</v>
      </c>
      <c r="C129" s="83" t="s">
        <v>2768</v>
      </c>
      <c r="D129" s="83" t="s">
        <v>2773</v>
      </c>
      <c r="E129" s="84">
        <v>18.72</v>
      </c>
    </row>
    <row r="130" spans="1:5">
      <c r="A130" s="83">
        <v>40411</v>
      </c>
      <c r="B130" s="83" t="s">
        <v>16251</v>
      </c>
      <c r="C130" s="83" t="s">
        <v>2768</v>
      </c>
      <c r="D130" s="83" t="s">
        <v>2773</v>
      </c>
      <c r="E130" s="84">
        <v>20.309999999999999</v>
      </c>
    </row>
    <row r="131" spans="1:5">
      <c r="A131" s="83">
        <v>40412</v>
      </c>
      <c r="B131" s="83" t="s">
        <v>16252</v>
      </c>
      <c r="C131" s="83" t="s">
        <v>2768</v>
      </c>
      <c r="D131" s="83" t="s">
        <v>2773</v>
      </c>
      <c r="E131" s="84">
        <v>22.8</v>
      </c>
    </row>
    <row r="132" spans="1:5">
      <c r="A132" s="83">
        <v>38838</v>
      </c>
      <c r="B132" s="83" t="s">
        <v>16253</v>
      </c>
      <c r="C132" s="83" t="s">
        <v>2768</v>
      </c>
      <c r="D132" s="83" t="s">
        <v>2773</v>
      </c>
      <c r="E132" s="84">
        <v>8.76</v>
      </c>
    </row>
    <row r="133" spans="1:5">
      <c r="A133" s="83">
        <v>38839</v>
      </c>
      <c r="B133" s="83" t="s">
        <v>16254</v>
      </c>
      <c r="C133" s="83" t="s">
        <v>2768</v>
      </c>
      <c r="D133" s="83" t="s">
        <v>2773</v>
      </c>
      <c r="E133" s="84">
        <v>10.32</v>
      </c>
    </row>
    <row r="134" spans="1:5">
      <c r="A134" s="83">
        <v>55</v>
      </c>
      <c r="B134" s="83" t="s">
        <v>16255</v>
      </c>
      <c r="C134" s="83" t="s">
        <v>2768</v>
      </c>
      <c r="D134" s="83" t="s">
        <v>2773</v>
      </c>
      <c r="E134" s="84">
        <v>3.8</v>
      </c>
    </row>
    <row r="135" spans="1:5">
      <c r="A135" s="83">
        <v>61</v>
      </c>
      <c r="B135" s="83" t="s">
        <v>16256</v>
      </c>
      <c r="C135" s="83" t="s">
        <v>2768</v>
      </c>
      <c r="D135" s="83" t="s">
        <v>2773</v>
      </c>
      <c r="E135" s="84">
        <v>3.59</v>
      </c>
    </row>
    <row r="136" spans="1:5">
      <c r="A136" s="83">
        <v>62</v>
      </c>
      <c r="B136" s="83" t="s">
        <v>16257</v>
      </c>
      <c r="C136" s="83" t="s">
        <v>2768</v>
      </c>
      <c r="D136" s="83" t="s">
        <v>2773</v>
      </c>
      <c r="E136" s="84">
        <v>7.45</v>
      </c>
    </row>
    <row r="137" spans="1:5">
      <c r="A137" s="83">
        <v>77</v>
      </c>
      <c r="B137" s="83" t="s">
        <v>16258</v>
      </c>
      <c r="C137" s="83" t="s">
        <v>2768</v>
      </c>
      <c r="D137" s="83" t="s">
        <v>2769</v>
      </c>
      <c r="E137" s="84">
        <v>0.98</v>
      </c>
    </row>
    <row r="138" spans="1:5">
      <c r="A138" s="83">
        <v>76</v>
      </c>
      <c r="B138" s="83" t="s">
        <v>16259</v>
      </c>
      <c r="C138" s="83" t="s">
        <v>2768</v>
      </c>
      <c r="D138" s="83" t="s">
        <v>2769</v>
      </c>
      <c r="E138" s="84">
        <v>1</v>
      </c>
    </row>
    <row r="139" spans="1:5">
      <c r="A139" s="83">
        <v>67</v>
      </c>
      <c r="B139" s="83" t="s">
        <v>16260</v>
      </c>
      <c r="C139" s="83" t="s">
        <v>2768</v>
      </c>
      <c r="D139" s="83" t="s">
        <v>2769</v>
      </c>
      <c r="E139" s="84">
        <v>9.69</v>
      </c>
    </row>
    <row r="140" spans="1:5">
      <c r="A140" s="83">
        <v>71</v>
      </c>
      <c r="B140" s="83" t="s">
        <v>16261</v>
      </c>
      <c r="C140" s="83" t="s">
        <v>2768</v>
      </c>
      <c r="D140" s="83" t="s">
        <v>2769</v>
      </c>
      <c r="E140" s="84">
        <v>17.8</v>
      </c>
    </row>
    <row r="141" spans="1:5">
      <c r="A141" s="83">
        <v>73</v>
      </c>
      <c r="B141" s="83" t="s">
        <v>16262</v>
      </c>
      <c r="C141" s="83" t="s">
        <v>2768</v>
      </c>
      <c r="D141" s="83" t="s">
        <v>2769</v>
      </c>
      <c r="E141" s="84">
        <v>13.29</v>
      </c>
    </row>
    <row r="142" spans="1:5">
      <c r="A142" s="83">
        <v>103</v>
      </c>
      <c r="B142" s="83" t="s">
        <v>16263</v>
      </c>
      <c r="C142" s="83" t="s">
        <v>2768</v>
      </c>
      <c r="D142" s="83" t="s">
        <v>2769</v>
      </c>
      <c r="E142" s="84">
        <v>39.53</v>
      </c>
    </row>
    <row r="143" spans="1:5">
      <c r="A143" s="83">
        <v>107</v>
      </c>
      <c r="B143" s="83" t="s">
        <v>16264</v>
      </c>
      <c r="C143" s="83" t="s">
        <v>2768</v>
      </c>
      <c r="D143" s="83" t="s">
        <v>2769</v>
      </c>
      <c r="E143" s="84">
        <v>0.62</v>
      </c>
    </row>
    <row r="144" spans="1:5">
      <c r="A144" s="83">
        <v>65</v>
      </c>
      <c r="B144" s="83" t="s">
        <v>16265</v>
      </c>
      <c r="C144" s="83" t="s">
        <v>2768</v>
      </c>
      <c r="D144" s="83" t="s">
        <v>2769</v>
      </c>
      <c r="E144" s="84">
        <v>0.76</v>
      </c>
    </row>
    <row r="145" spans="1:5">
      <c r="A145" s="83">
        <v>108</v>
      </c>
      <c r="B145" s="83" t="s">
        <v>16266</v>
      </c>
      <c r="C145" s="83" t="s">
        <v>2768</v>
      </c>
      <c r="D145" s="83" t="s">
        <v>2769</v>
      </c>
      <c r="E145" s="84">
        <v>1.58</v>
      </c>
    </row>
    <row r="146" spans="1:5">
      <c r="A146" s="83">
        <v>110</v>
      </c>
      <c r="B146" s="83" t="s">
        <v>16267</v>
      </c>
      <c r="C146" s="83" t="s">
        <v>2768</v>
      </c>
      <c r="D146" s="83" t="s">
        <v>2769</v>
      </c>
      <c r="E146" s="84">
        <v>6.1</v>
      </c>
    </row>
    <row r="147" spans="1:5">
      <c r="A147" s="83">
        <v>109</v>
      </c>
      <c r="B147" s="83" t="s">
        <v>16268</v>
      </c>
      <c r="C147" s="83" t="s">
        <v>2768</v>
      </c>
      <c r="D147" s="83" t="s">
        <v>2769</v>
      </c>
      <c r="E147" s="84">
        <v>3.01</v>
      </c>
    </row>
    <row r="148" spans="1:5">
      <c r="A148" s="83">
        <v>111</v>
      </c>
      <c r="B148" s="83" t="s">
        <v>16269</v>
      </c>
      <c r="C148" s="83" t="s">
        <v>2768</v>
      </c>
      <c r="D148" s="83" t="s">
        <v>2769</v>
      </c>
      <c r="E148" s="84">
        <v>7.04</v>
      </c>
    </row>
    <row r="149" spans="1:5">
      <c r="A149" s="83">
        <v>112</v>
      </c>
      <c r="B149" s="83" t="s">
        <v>16270</v>
      </c>
      <c r="C149" s="83" t="s">
        <v>2768</v>
      </c>
      <c r="D149" s="83" t="s">
        <v>2769</v>
      </c>
      <c r="E149" s="84">
        <v>3.83</v>
      </c>
    </row>
    <row r="150" spans="1:5">
      <c r="A150" s="83">
        <v>113</v>
      </c>
      <c r="B150" s="83" t="s">
        <v>16271</v>
      </c>
      <c r="C150" s="83" t="s">
        <v>2768</v>
      </c>
      <c r="D150" s="83" t="s">
        <v>2769</v>
      </c>
      <c r="E150" s="84">
        <v>10.4</v>
      </c>
    </row>
    <row r="151" spans="1:5">
      <c r="A151" s="83">
        <v>104</v>
      </c>
      <c r="B151" s="83" t="s">
        <v>16272</v>
      </c>
      <c r="C151" s="83" t="s">
        <v>2768</v>
      </c>
      <c r="D151" s="83" t="s">
        <v>2769</v>
      </c>
      <c r="E151" s="84">
        <v>15.12</v>
      </c>
    </row>
    <row r="152" spans="1:5">
      <c r="A152" s="83">
        <v>102</v>
      </c>
      <c r="B152" s="83" t="s">
        <v>16273</v>
      </c>
      <c r="C152" s="83" t="s">
        <v>2768</v>
      </c>
      <c r="D152" s="83" t="s">
        <v>2769</v>
      </c>
      <c r="E152" s="84">
        <v>24.83</v>
      </c>
    </row>
    <row r="153" spans="1:5">
      <c r="A153" s="83">
        <v>95</v>
      </c>
      <c r="B153" s="83" t="s">
        <v>16274</v>
      </c>
      <c r="C153" s="83" t="s">
        <v>2768</v>
      </c>
      <c r="D153" s="83" t="s">
        <v>2769</v>
      </c>
      <c r="E153" s="84">
        <v>8.4</v>
      </c>
    </row>
    <row r="154" spans="1:5">
      <c r="A154" s="83">
        <v>96</v>
      </c>
      <c r="B154" s="83" t="s">
        <v>16275</v>
      </c>
      <c r="C154" s="83" t="s">
        <v>2768</v>
      </c>
      <c r="D154" s="83" t="s">
        <v>2769</v>
      </c>
      <c r="E154" s="84">
        <v>9.66</v>
      </c>
    </row>
    <row r="155" spans="1:5">
      <c r="A155" s="83">
        <v>97</v>
      </c>
      <c r="B155" s="83" t="s">
        <v>16276</v>
      </c>
      <c r="C155" s="83" t="s">
        <v>2768</v>
      </c>
      <c r="D155" s="83" t="s">
        <v>2769</v>
      </c>
      <c r="E155" s="84">
        <v>12.55</v>
      </c>
    </row>
    <row r="156" spans="1:5">
      <c r="A156" s="83">
        <v>98</v>
      </c>
      <c r="B156" s="83" t="s">
        <v>16277</v>
      </c>
      <c r="C156" s="83" t="s">
        <v>2768</v>
      </c>
      <c r="D156" s="83" t="s">
        <v>2769</v>
      </c>
      <c r="E156" s="84">
        <v>16.920000000000002</v>
      </c>
    </row>
    <row r="157" spans="1:5">
      <c r="A157" s="83">
        <v>99</v>
      </c>
      <c r="B157" s="83" t="s">
        <v>16278</v>
      </c>
      <c r="C157" s="83" t="s">
        <v>2768</v>
      </c>
      <c r="D157" s="83" t="s">
        <v>2769</v>
      </c>
      <c r="E157" s="84">
        <v>20.52</v>
      </c>
    </row>
    <row r="158" spans="1:5">
      <c r="A158" s="83">
        <v>100</v>
      </c>
      <c r="B158" s="83" t="s">
        <v>16279</v>
      </c>
      <c r="C158" s="83" t="s">
        <v>2768</v>
      </c>
      <c r="D158" s="83" t="s">
        <v>2769</v>
      </c>
      <c r="E158" s="84">
        <v>28.62</v>
      </c>
    </row>
    <row r="159" spans="1:5">
      <c r="A159" s="83">
        <v>75</v>
      </c>
      <c r="B159" s="83" t="s">
        <v>16280</v>
      </c>
      <c r="C159" s="83" t="s">
        <v>2768</v>
      </c>
      <c r="D159" s="83" t="s">
        <v>2769</v>
      </c>
      <c r="E159" s="84">
        <v>298.32</v>
      </c>
    </row>
    <row r="160" spans="1:5">
      <c r="A160" s="83">
        <v>114</v>
      </c>
      <c r="B160" s="83" t="s">
        <v>16281</v>
      </c>
      <c r="C160" s="83" t="s">
        <v>2768</v>
      </c>
      <c r="D160" s="83" t="s">
        <v>2769</v>
      </c>
      <c r="E160" s="84">
        <v>10.87</v>
      </c>
    </row>
    <row r="161" spans="1:5">
      <c r="A161" s="83">
        <v>68</v>
      </c>
      <c r="B161" s="83" t="s">
        <v>16282</v>
      </c>
      <c r="C161" s="83" t="s">
        <v>2768</v>
      </c>
      <c r="D161" s="83" t="s">
        <v>2769</v>
      </c>
      <c r="E161" s="84">
        <v>16.62</v>
      </c>
    </row>
    <row r="162" spans="1:5">
      <c r="A162" s="83">
        <v>86</v>
      </c>
      <c r="B162" s="83" t="s">
        <v>16283</v>
      </c>
      <c r="C162" s="83" t="s">
        <v>2768</v>
      </c>
      <c r="D162" s="83" t="s">
        <v>2769</v>
      </c>
      <c r="E162" s="84">
        <v>30.9</v>
      </c>
    </row>
    <row r="163" spans="1:5">
      <c r="A163" s="83">
        <v>66</v>
      </c>
      <c r="B163" s="83" t="s">
        <v>16284</v>
      </c>
      <c r="C163" s="83" t="s">
        <v>2768</v>
      </c>
      <c r="D163" s="83" t="s">
        <v>2769</v>
      </c>
      <c r="E163" s="84">
        <v>31.01</v>
      </c>
    </row>
    <row r="164" spans="1:5">
      <c r="A164" s="83">
        <v>69</v>
      </c>
      <c r="B164" s="83" t="s">
        <v>16285</v>
      </c>
      <c r="C164" s="83" t="s">
        <v>2768</v>
      </c>
      <c r="D164" s="83" t="s">
        <v>2769</v>
      </c>
      <c r="E164" s="84">
        <v>47.4</v>
      </c>
    </row>
    <row r="165" spans="1:5">
      <c r="A165" s="83">
        <v>83</v>
      </c>
      <c r="B165" s="83" t="s">
        <v>16286</v>
      </c>
      <c r="C165" s="83" t="s">
        <v>2768</v>
      </c>
      <c r="D165" s="83" t="s">
        <v>2769</v>
      </c>
      <c r="E165" s="84">
        <v>151.4</v>
      </c>
    </row>
    <row r="166" spans="1:5">
      <c r="A166" s="83">
        <v>74</v>
      </c>
      <c r="B166" s="83" t="s">
        <v>16287</v>
      </c>
      <c r="C166" s="83" t="s">
        <v>2768</v>
      </c>
      <c r="D166" s="83" t="s">
        <v>2769</v>
      </c>
      <c r="E166" s="84">
        <v>211.36</v>
      </c>
    </row>
    <row r="167" spans="1:5">
      <c r="A167" s="83">
        <v>106</v>
      </c>
      <c r="B167" s="83" t="s">
        <v>16288</v>
      </c>
      <c r="C167" s="83" t="s">
        <v>2768</v>
      </c>
      <c r="D167" s="83" t="s">
        <v>2769</v>
      </c>
      <c r="E167" s="84">
        <v>321.10000000000002</v>
      </c>
    </row>
    <row r="168" spans="1:5">
      <c r="A168" s="83">
        <v>87</v>
      </c>
      <c r="B168" s="83" t="s">
        <v>16289</v>
      </c>
      <c r="C168" s="83" t="s">
        <v>2768</v>
      </c>
      <c r="D168" s="83" t="s">
        <v>2769</v>
      </c>
      <c r="E168" s="84">
        <v>15.26</v>
      </c>
    </row>
    <row r="169" spans="1:5">
      <c r="A169" s="83">
        <v>88</v>
      </c>
      <c r="B169" s="83" t="s">
        <v>16290</v>
      </c>
      <c r="C169" s="83" t="s">
        <v>2768</v>
      </c>
      <c r="D169" s="83" t="s">
        <v>2769</v>
      </c>
      <c r="E169" s="84">
        <v>17.03</v>
      </c>
    </row>
    <row r="170" spans="1:5">
      <c r="A170" s="83">
        <v>89</v>
      </c>
      <c r="B170" s="83" t="s">
        <v>16291</v>
      </c>
      <c r="C170" s="83" t="s">
        <v>2768</v>
      </c>
      <c r="D170" s="83" t="s">
        <v>2769</v>
      </c>
      <c r="E170" s="84">
        <v>25.18</v>
      </c>
    </row>
    <row r="171" spans="1:5">
      <c r="A171" s="83">
        <v>90</v>
      </c>
      <c r="B171" s="83" t="s">
        <v>16292</v>
      </c>
      <c r="C171" s="83" t="s">
        <v>2768</v>
      </c>
      <c r="D171" s="83" t="s">
        <v>2769</v>
      </c>
      <c r="E171" s="84">
        <v>28.85</v>
      </c>
    </row>
    <row r="172" spans="1:5">
      <c r="A172" s="83">
        <v>81</v>
      </c>
      <c r="B172" s="83" t="s">
        <v>16293</v>
      </c>
      <c r="C172" s="83" t="s">
        <v>2768</v>
      </c>
      <c r="D172" s="83" t="s">
        <v>2769</v>
      </c>
      <c r="E172" s="84">
        <v>49.35</v>
      </c>
    </row>
    <row r="173" spans="1:5">
      <c r="A173" s="83">
        <v>82</v>
      </c>
      <c r="B173" s="83" t="s">
        <v>16294</v>
      </c>
      <c r="C173" s="83" t="s">
        <v>2768</v>
      </c>
      <c r="D173" s="83" t="s">
        <v>2769</v>
      </c>
      <c r="E173" s="84">
        <v>191.59</v>
      </c>
    </row>
    <row r="174" spans="1:5">
      <c r="A174" s="83">
        <v>105</v>
      </c>
      <c r="B174" s="83" t="s">
        <v>16295</v>
      </c>
      <c r="C174" s="83" t="s">
        <v>2768</v>
      </c>
      <c r="D174" s="83" t="s">
        <v>2769</v>
      </c>
      <c r="E174" s="84">
        <v>224.3</v>
      </c>
    </row>
    <row r="175" spans="1:5">
      <c r="A175" s="83">
        <v>60</v>
      </c>
      <c r="B175" s="83" t="s">
        <v>16296</v>
      </c>
      <c r="C175" s="83" t="s">
        <v>2768</v>
      </c>
      <c r="D175" s="83" t="s">
        <v>2773</v>
      </c>
      <c r="E175" s="84">
        <v>4.93</v>
      </c>
    </row>
    <row r="176" spans="1:5">
      <c r="A176" s="83">
        <v>72</v>
      </c>
      <c r="B176" s="83" t="s">
        <v>16297</v>
      </c>
      <c r="C176" s="83" t="s">
        <v>2768</v>
      </c>
      <c r="D176" s="83" t="s">
        <v>2769</v>
      </c>
      <c r="E176" s="84">
        <v>30.17</v>
      </c>
    </row>
    <row r="177" spans="1:5">
      <c r="A177" s="83">
        <v>70</v>
      </c>
      <c r="B177" s="83" t="s">
        <v>16298</v>
      </c>
      <c r="C177" s="83" t="s">
        <v>2768</v>
      </c>
      <c r="D177" s="83" t="s">
        <v>2769</v>
      </c>
      <c r="E177" s="84">
        <v>25.23</v>
      </c>
    </row>
    <row r="178" spans="1:5">
      <c r="A178" s="83">
        <v>85</v>
      </c>
      <c r="B178" s="83" t="s">
        <v>16299</v>
      </c>
      <c r="C178" s="83" t="s">
        <v>2768</v>
      </c>
      <c r="D178" s="83" t="s">
        <v>2769</v>
      </c>
      <c r="E178" s="84">
        <v>36.619999999999997</v>
      </c>
    </row>
    <row r="179" spans="1:5">
      <c r="A179" s="83">
        <v>84</v>
      </c>
      <c r="B179" s="83" t="s">
        <v>16300</v>
      </c>
      <c r="C179" s="83" t="s">
        <v>2768</v>
      </c>
      <c r="D179" s="83" t="s">
        <v>2769</v>
      </c>
      <c r="E179" s="84">
        <v>0.42</v>
      </c>
    </row>
    <row r="180" spans="1:5">
      <c r="A180" s="83">
        <v>37997</v>
      </c>
      <c r="B180" s="83" t="s">
        <v>16301</v>
      </c>
      <c r="C180" s="83" t="s">
        <v>2768</v>
      </c>
      <c r="D180" s="83" t="s">
        <v>2769</v>
      </c>
      <c r="E180" s="84">
        <v>5.1100000000000003</v>
      </c>
    </row>
    <row r="181" spans="1:5">
      <c r="A181" s="83">
        <v>37998</v>
      </c>
      <c r="B181" s="83" t="s">
        <v>16302</v>
      </c>
      <c r="C181" s="83" t="s">
        <v>2768</v>
      </c>
      <c r="D181" s="83" t="s">
        <v>2769</v>
      </c>
      <c r="E181" s="84">
        <v>5.29</v>
      </c>
    </row>
    <row r="182" spans="1:5">
      <c r="A182" s="83">
        <v>10899</v>
      </c>
      <c r="B182" s="83" t="s">
        <v>16303</v>
      </c>
      <c r="C182" s="83" t="s">
        <v>2768</v>
      </c>
      <c r="D182" s="83" t="s">
        <v>2769</v>
      </c>
      <c r="E182" s="84">
        <v>48.19</v>
      </c>
    </row>
    <row r="183" spans="1:5">
      <c r="A183" s="83">
        <v>10900</v>
      </c>
      <c r="B183" s="83" t="s">
        <v>16304</v>
      </c>
      <c r="C183" s="83" t="s">
        <v>2768</v>
      </c>
      <c r="D183" s="83" t="s">
        <v>2769</v>
      </c>
      <c r="E183" s="84">
        <v>37.71</v>
      </c>
    </row>
    <row r="184" spans="1:5">
      <c r="A184" s="83">
        <v>46</v>
      </c>
      <c r="B184" s="83" t="s">
        <v>16305</v>
      </c>
      <c r="C184" s="83" t="s">
        <v>2768</v>
      </c>
      <c r="D184" s="83" t="s">
        <v>2773</v>
      </c>
      <c r="E184" s="84">
        <v>43.33</v>
      </c>
    </row>
    <row r="185" spans="1:5">
      <c r="A185" s="83">
        <v>51</v>
      </c>
      <c r="B185" s="83" t="s">
        <v>16306</v>
      </c>
      <c r="C185" s="83" t="s">
        <v>2768</v>
      </c>
      <c r="D185" s="83" t="s">
        <v>2773</v>
      </c>
      <c r="E185" s="84">
        <v>119.54</v>
      </c>
    </row>
    <row r="186" spans="1:5">
      <c r="A186" s="83">
        <v>12863</v>
      </c>
      <c r="B186" s="83" t="s">
        <v>16307</v>
      </c>
      <c r="C186" s="83" t="s">
        <v>2768</v>
      </c>
      <c r="D186" s="83" t="s">
        <v>2773</v>
      </c>
      <c r="E186" s="84">
        <v>27.53</v>
      </c>
    </row>
    <row r="187" spans="1:5">
      <c r="A187" s="83">
        <v>50</v>
      </c>
      <c r="B187" s="83" t="s">
        <v>16308</v>
      </c>
      <c r="C187" s="83" t="s">
        <v>2768</v>
      </c>
      <c r="D187" s="83" t="s">
        <v>2773</v>
      </c>
      <c r="E187" s="84">
        <v>62.42</v>
      </c>
    </row>
    <row r="188" spans="1:5">
      <c r="A188" s="83">
        <v>47</v>
      </c>
      <c r="B188" s="83" t="s">
        <v>16309</v>
      </c>
      <c r="C188" s="83" t="s">
        <v>2768</v>
      </c>
      <c r="D188" s="83" t="s">
        <v>2773</v>
      </c>
      <c r="E188" s="84">
        <v>74.09</v>
      </c>
    </row>
    <row r="189" spans="1:5">
      <c r="A189" s="83">
        <v>48</v>
      </c>
      <c r="B189" s="83" t="s">
        <v>16310</v>
      </c>
      <c r="C189" s="83" t="s">
        <v>2768</v>
      </c>
      <c r="D189" s="83" t="s">
        <v>2773</v>
      </c>
      <c r="E189" s="84">
        <v>19.329999999999998</v>
      </c>
    </row>
    <row r="190" spans="1:5">
      <c r="A190" s="83">
        <v>52</v>
      </c>
      <c r="B190" s="83" t="s">
        <v>16311</v>
      </c>
      <c r="C190" s="83" t="s">
        <v>2768</v>
      </c>
      <c r="D190" s="83" t="s">
        <v>2773</v>
      </c>
      <c r="E190" s="84">
        <v>14.68</v>
      </c>
    </row>
    <row r="191" spans="1:5">
      <c r="A191" s="83">
        <v>43</v>
      </c>
      <c r="B191" s="83" t="s">
        <v>16312</v>
      </c>
      <c r="C191" s="83" t="s">
        <v>2768</v>
      </c>
      <c r="D191" s="83" t="s">
        <v>2773</v>
      </c>
      <c r="E191" s="84">
        <v>49.55</v>
      </c>
    </row>
    <row r="192" spans="1:5">
      <c r="A192" s="83">
        <v>4791</v>
      </c>
      <c r="B192" s="83" t="s">
        <v>16313</v>
      </c>
      <c r="C192" s="83" t="s">
        <v>2779</v>
      </c>
      <c r="D192" s="83" t="s">
        <v>2769</v>
      </c>
      <c r="E192" s="84">
        <v>24.89</v>
      </c>
    </row>
    <row r="193" spans="1:5">
      <c r="A193" s="83">
        <v>157</v>
      </c>
      <c r="B193" s="83" t="s">
        <v>16314</v>
      </c>
      <c r="C193" s="83" t="s">
        <v>2779</v>
      </c>
      <c r="D193" s="83" t="s">
        <v>2769</v>
      </c>
      <c r="E193" s="84">
        <v>84.92</v>
      </c>
    </row>
    <row r="194" spans="1:5">
      <c r="A194" s="83">
        <v>156</v>
      </c>
      <c r="B194" s="83" t="s">
        <v>16315</v>
      </c>
      <c r="C194" s="83" t="s">
        <v>2779</v>
      </c>
      <c r="D194" s="83" t="s">
        <v>2769</v>
      </c>
      <c r="E194" s="84">
        <v>30.24</v>
      </c>
    </row>
    <row r="195" spans="1:5">
      <c r="A195" s="83">
        <v>131</v>
      </c>
      <c r="B195" s="83" t="s">
        <v>16316</v>
      </c>
      <c r="C195" s="83" t="s">
        <v>2779</v>
      </c>
      <c r="D195" s="83" t="s">
        <v>2769</v>
      </c>
      <c r="E195" s="84">
        <v>25.86</v>
      </c>
    </row>
    <row r="196" spans="1:5">
      <c r="A196" s="83">
        <v>39719</v>
      </c>
      <c r="B196" s="83" t="s">
        <v>16317</v>
      </c>
      <c r="C196" s="83" t="s">
        <v>2778</v>
      </c>
      <c r="D196" s="83" t="s">
        <v>2769</v>
      </c>
      <c r="E196" s="84">
        <v>68.61</v>
      </c>
    </row>
    <row r="197" spans="1:5">
      <c r="A197" s="83">
        <v>21114</v>
      </c>
      <c r="B197" s="83" t="s">
        <v>16318</v>
      </c>
      <c r="C197" s="83" t="s">
        <v>2768</v>
      </c>
      <c r="D197" s="83" t="s">
        <v>2769</v>
      </c>
      <c r="E197" s="84">
        <v>14.7</v>
      </c>
    </row>
    <row r="198" spans="1:5">
      <c r="A198" s="83">
        <v>119</v>
      </c>
      <c r="B198" s="83" t="s">
        <v>16319</v>
      </c>
      <c r="C198" s="83" t="s">
        <v>2768</v>
      </c>
      <c r="D198" s="83" t="s">
        <v>2771</v>
      </c>
      <c r="E198" s="84">
        <v>5.8</v>
      </c>
    </row>
    <row r="199" spans="1:5">
      <c r="A199" s="83">
        <v>20080</v>
      </c>
      <c r="B199" s="83" t="s">
        <v>16320</v>
      </c>
      <c r="C199" s="83" t="s">
        <v>2768</v>
      </c>
      <c r="D199" s="83" t="s">
        <v>2769</v>
      </c>
      <c r="E199" s="84">
        <v>16.63</v>
      </c>
    </row>
    <row r="200" spans="1:5">
      <c r="A200" s="83">
        <v>122</v>
      </c>
      <c r="B200" s="83" t="s">
        <v>16321</v>
      </c>
      <c r="C200" s="83" t="s">
        <v>2768</v>
      </c>
      <c r="D200" s="83" t="s">
        <v>2769</v>
      </c>
      <c r="E200" s="84">
        <v>52.39</v>
      </c>
    </row>
    <row r="201" spans="1:5">
      <c r="A201" s="83">
        <v>3410</v>
      </c>
      <c r="B201" s="83" t="s">
        <v>16322</v>
      </c>
      <c r="C201" s="83" t="s">
        <v>2779</v>
      </c>
      <c r="D201" s="83" t="s">
        <v>2769</v>
      </c>
      <c r="E201" s="84">
        <v>13.06</v>
      </c>
    </row>
    <row r="202" spans="1:5">
      <c r="A202" s="83">
        <v>124</v>
      </c>
      <c r="B202" s="83" t="s">
        <v>16323</v>
      </c>
      <c r="C202" s="83" t="s">
        <v>2778</v>
      </c>
      <c r="D202" s="83" t="s">
        <v>2769</v>
      </c>
      <c r="E202" s="84">
        <v>9.9700000000000006</v>
      </c>
    </row>
    <row r="203" spans="1:5">
      <c r="A203" s="83">
        <v>7334</v>
      </c>
      <c r="B203" s="83" t="s">
        <v>16324</v>
      </c>
      <c r="C203" s="83" t="s">
        <v>2778</v>
      </c>
      <c r="D203" s="83" t="s">
        <v>2769</v>
      </c>
      <c r="E203" s="84">
        <v>9.89</v>
      </c>
    </row>
    <row r="204" spans="1:5">
      <c r="A204" s="83">
        <v>123</v>
      </c>
      <c r="B204" s="83" t="s">
        <v>16325</v>
      </c>
      <c r="C204" s="83" t="s">
        <v>2778</v>
      </c>
      <c r="D204" s="83" t="s">
        <v>2771</v>
      </c>
      <c r="E204" s="84">
        <v>4.08</v>
      </c>
    </row>
    <row r="205" spans="1:5">
      <c r="A205" s="83">
        <v>127</v>
      </c>
      <c r="B205" s="83" t="s">
        <v>16326</v>
      </c>
      <c r="C205" s="83" t="s">
        <v>2778</v>
      </c>
      <c r="D205" s="83" t="s">
        <v>2769</v>
      </c>
      <c r="E205" s="84">
        <v>9.74</v>
      </c>
    </row>
    <row r="206" spans="1:5">
      <c r="A206" s="83">
        <v>41373</v>
      </c>
      <c r="B206" s="83" t="s">
        <v>16327</v>
      </c>
      <c r="C206" s="83" t="s">
        <v>2778</v>
      </c>
      <c r="D206" s="83" t="s">
        <v>2769</v>
      </c>
      <c r="E206" s="84">
        <v>13.57</v>
      </c>
    </row>
    <row r="207" spans="1:5">
      <c r="A207" s="83">
        <v>133</v>
      </c>
      <c r="B207" s="83" t="s">
        <v>16328</v>
      </c>
      <c r="C207" s="83" t="s">
        <v>2778</v>
      </c>
      <c r="D207" s="83" t="s">
        <v>2769</v>
      </c>
      <c r="E207" s="84">
        <v>4.04</v>
      </c>
    </row>
    <row r="208" spans="1:5">
      <c r="A208" s="83">
        <v>43617</v>
      </c>
      <c r="B208" s="83" t="s">
        <v>16329</v>
      </c>
      <c r="C208" s="83" t="s">
        <v>2778</v>
      </c>
      <c r="D208" s="83" t="s">
        <v>2769</v>
      </c>
      <c r="E208" s="84">
        <v>4.5199999999999996</v>
      </c>
    </row>
    <row r="209" spans="1:5">
      <c r="A209" s="83">
        <v>132</v>
      </c>
      <c r="B209" s="83" t="s">
        <v>16330</v>
      </c>
      <c r="C209" s="83" t="s">
        <v>2778</v>
      </c>
      <c r="D209" s="83" t="s">
        <v>2769</v>
      </c>
      <c r="E209" s="84">
        <v>4.1900000000000004</v>
      </c>
    </row>
    <row r="210" spans="1:5">
      <c r="A210" s="83">
        <v>43618</v>
      </c>
      <c r="B210" s="83" t="s">
        <v>16331</v>
      </c>
      <c r="C210" s="83" t="s">
        <v>2779</v>
      </c>
      <c r="D210" s="83" t="s">
        <v>2769</v>
      </c>
      <c r="E210" s="84">
        <v>10.56</v>
      </c>
    </row>
    <row r="211" spans="1:5">
      <c r="A211" s="83">
        <v>37476</v>
      </c>
      <c r="B211" s="83" t="s">
        <v>16332</v>
      </c>
      <c r="C211" s="83" t="s">
        <v>2768</v>
      </c>
      <c r="D211" s="83" t="s">
        <v>2769</v>
      </c>
      <c r="E211" s="79">
        <v>2138.06</v>
      </c>
    </row>
    <row r="212" spans="1:5">
      <c r="A212" s="83">
        <v>37478</v>
      </c>
      <c r="B212" s="83" t="s">
        <v>16333</v>
      </c>
      <c r="C212" s="83" t="s">
        <v>2768</v>
      </c>
      <c r="D212" s="83" t="s">
        <v>2769</v>
      </c>
      <c r="E212" s="79">
        <v>2677.98</v>
      </c>
    </row>
    <row r="213" spans="1:5">
      <c r="A213" s="83">
        <v>37477</v>
      </c>
      <c r="B213" s="83" t="s">
        <v>16334</v>
      </c>
      <c r="C213" s="83" t="s">
        <v>2768</v>
      </c>
      <c r="D213" s="83" t="s">
        <v>2769</v>
      </c>
      <c r="E213" s="79">
        <v>3628.23</v>
      </c>
    </row>
    <row r="214" spans="1:5">
      <c r="A214" s="83">
        <v>37479</v>
      </c>
      <c r="B214" s="83" t="s">
        <v>16335</v>
      </c>
      <c r="C214" s="83" t="s">
        <v>2768</v>
      </c>
      <c r="D214" s="83" t="s">
        <v>2769</v>
      </c>
      <c r="E214" s="79">
        <v>4303.13</v>
      </c>
    </row>
    <row r="215" spans="1:5">
      <c r="A215" s="83">
        <v>41632</v>
      </c>
      <c r="B215" s="83" t="s">
        <v>16336</v>
      </c>
      <c r="C215" s="83" t="s">
        <v>2768</v>
      </c>
      <c r="D215" s="83" t="s">
        <v>2769</v>
      </c>
      <c r="E215" s="79">
        <v>2337.83</v>
      </c>
    </row>
    <row r="216" spans="1:5">
      <c r="A216" s="83">
        <v>41634</v>
      </c>
      <c r="B216" s="83" t="s">
        <v>16337</v>
      </c>
      <c r="C216" s="83" t="s">
        <v>2768</v>
      </c>
      <c r="D216" s="83" t="s">
        <v>2769</v>
      </c>
      <c r="E216" s="79">
        <v>2558.6</v>
      </c>
    </row>
    <row r="217" spans="1:5">
      <c r="A217" s="83">
        <v>41633</v>
      </c>
      <c r="B217" s="83" t="s">
        <v>16338</v>
      </c>
      <c r="C217" s="83" t="s">
        <v>2768</v>
      </c>
      <c r="D217" s="83" t="s">
        <v>2769</v>
      </c>
      <c r="E217" s="79">
        <v>2745.47</v>
      </c>
    </row>
    <row r="218" spans="1:5">
      <c r="A218" s="83">
        <v>41635</v>
      </c>
      <c r="B218" s="83" t="s">
        <v>16339</v>
      </c>
      <c r="C218" s="83" t="s">
        <v>2768</v>
      </c>
      <c r="D218" s="83" t="s">
        <v>2769</v>
      </c>
      <c r="E218" s="79">
        <v>3080.22</v>
      </c>
    </row>
    <row r="219" spans="1:5">
      <c r="A219" s="83">
        <v>4319</v>
      </c>
      <c r="B219" s="83" t="s">
        <v>16340</v>
      </c>
      <c r="C219" s="83" t="s">
        <v>2768</v>
      </c>
      <c r="D219" s="83" t="s">
        <v>2769</v>
      </c>
      <c r="E219" s="84">
        <v>1.32</v>
      </c>
    </row>
    <row r="220" spans="1:5">
      <c r="A220" s="83">
        <v>42409</v>
      </c>
      <c r="B220" s="83" t="s">
        <v>16341</v>
      </c>
      <c r="C220" s="83" t="s">
        <v>2779</v>
      </c>
      <c r="D220" s="83" t="s">
        <v>2769</v>
      </c>
      <c r="E220" s="84">
        <v>6.65</v>
      </c>
    </row>
    <row r="221" spans="1:5">
      <c r="A221" s="83">
        <v>40553</v>
      </c>
      <c r="B221" s="83" t="s">
        <v>16342</v>
      </c>
      <c r="C221" s="83" t="s">
        <v>2780</v>
      </c>
      <c r="D221" s="83" t="s">
        <v>2773</v>
      </c>
      <c r="E221" s="84">
        <v>35.75</v>
      </c>
    </row>
    <row r="222" spans="1:5">
      <c r="A222" s="83">
        <v>6114</v>
      </c>
      <c r="B222" s="83" t="s">
        <v>16343</v>
      </c>
      <c r="C222" s="83" t="s">
        <v>2774</v>
      </c>
      <c r="D222" s="83" t="s">
        <v>2769</v>
      </c>
      <c r="E222" s="84">
        <v>11.88</v>
      </c>
    </row>
    <row r="223" spans="1:5">
      <c r="A223" s="83">
        <v>40912</v>
      </c>
      <c r="B223" s="83" t="s">
        <v>16344</v>
      </c>
      <c r="C223" s="83" t="s">
        <v>2781</v>
      </c>
      <c r="D223" s="83" t="s">
        <v>2769</v>
      </c>
      <c r="E223" s="79">
        <v>2111.7800000000002</v>
      </c>
    </row>
    <row r="224" spans="1:5">
      <c r="A224" s="83">
        <v>247</v>
      </c>
      <c r="B224" s="83" t="s">
        <v>16345</v>
      </c>
      <c r="C224" s="83" t="s">
        <v>2774</v>
      </c>
      <c r="D224" s="83" t="s">
        <v>2769</v>
      </c>
      <c r="E224" s="84">
        <v>11.99</v>
      </c>
    </row>
    <row r="225" spans="1:5">
      <c r="A225" s="83">
        <v>40919</v>
      </c>
      <c r="B225" s="83" t="s">
        <v>16346</v>
      </c>
      <c r="C225" s="83" t="s">
        <v>2781</v>
      </c>
      <c r="D225" s="83" t="s">
        <v>2769</v>
      </c>
      <c r="E225" s="79">
        <v>2129.5700000000002</v>
      </c>
    </row>
    <row r="226" spans="1:5">
      <c r="A226" s="83">
        <v>25958</v>
      </c>
      <c r="B226" s="83" t="s">
        <v>16347</v>
      </c>
      <c r="C226" s="83" t="s">
        <v>2774</v>
      </c>
      <c r="D226" s="83" t="s">
        <v>2769</v>
      </c>
      <c r="E226" s="84">
        <v>13.34</v>
      </c>
    </row>
    <row r="227" spans="1:5">
      <c r="A227" s="83">
        <v>40984</v>
      </c>
      <c r="B227" s="83" t="s">
        <v>16348</v>
      </c>
      <c r="C227" s="83" t="s">
        <v>2781</v>
      </c>
      <c r="D227" s="83" t="s">
        <v>2769</v>
      </c>
      <c r="E227" s="79">
        <v>2370.3200000000002</v>
      </c>
    </row>
    <row r="228" spans="1:5">
      <c r="A228" s="83">
        <v>248</v>
      </c>
      <c r="B228" s="83" t="s">
        <v>16349</v>
      </c>
      <c r="C228" s="83" t="s">
        <v>2774</v>
      </c>
      <c r="D228" s="83" t="s">
        <v>2769</v>
      </c>
      <c r="E228" s="84">
        <v>12.29</v>
      </c>
    </row>
    <row r="229" spans="1:5">
      <c r="A229" s="83">
        <v>41086</v>
      </c>
      <c r="B229" s="83" t="s">
        <v>16350</v>
      </c>
      <c r="C229" s="83" t="s">
        <v>2781</v>
      </c>
      <c r="D229" s="83" t="s">
        <v>2769</v>
      </c>
      <c r="E229" s="79">
        <v>2185.1999999999998</v>
      </c>
    </row>
    <row r="230" spans="1:5">
      <c r="A230" s="83">
        <v>34466</v>
      </c>
      <c r="B230" s="83" t="s">
        <v>16351</v>
      </c>
      <c r="C230" s="83" t="s">
        <v>2774</v>
      </c>
      <c r="D230" s="83" t="s">
        <v>2769</v>
      </c>
      <c r="E230" s="84">
        <v>12.29</v>
      </c>
    </row>
    <row r="231" spans="1:5">
      <c r="A231" s="83">
        <v>41083</v>
      </c>
      <c r="B231" s="83" t="s">
        <v>16352</v>
      </c>
      <c r="C231" s="83" t="s">
        <v>2781</v>
      </c>
      <c r="D231" s="83" t="s">
        <v>2769</v>
      </c>
      <c r="E231" s="79">
        <v>2185.1999999999998</v>
      </c>
    </row>
    <row r="232" spans="1:5">
      <c r="A232" s="83">
        <v>252</v>
      </c>
      <c r="B232" s="83" t="s">
        <v>16353</v>
      </c>
      <c r="C232" s="83" t="s">
        <v>2774</v>
      </c>
      <c r="D232" s="83" t="s">
        <v>2769</v>
      </c>
      <c r="E232" s="84">
        <v>12.74</v>
      </c>
    </row>
    <row r="233" spans="1:5">
      <c r="A233" s="83">
        <v>40909</v>
      </c>
      <c r="B233" s="83" t="s">
        <v>16354</v>
      </c>
      <c r="C233" s="83" t="s">
        <v>2781</v>
      </c>
      <c r="D233" s="83" t="s">
        <v>2769</v>
      </c>
      <c r="E233" s="79">
        <v>2265.1</v>
      </c>
    </row>
    <row r="234" spans="1:5">
      <c r="A234" s="83">
        <v>242</v>
      </c>
      <c r="B234" s="83" t="s">
        <v>16355</v>
      </c>
      <c r="C234" s="83" t="s">
        <v>2774</v>
      </c>
      <c r="D234" s="83" t="s">
        <v>2769</v>
      </c>
      <c r="E234" s="84">
        <v>14.45</v>
      </c>
    </row>
    <row r="235" spans="1:5">
      <c r="A235" s="83">
        <v>41085</v>
      </c>
      <c r="B235" s="83" t="s">
        <v>16356</v>
      </c>
      <c r="C235" s="83" t="s">
        <v>2781</v>
      </c>
      <c r="D235" s="83" t="s">
        <v>2769</v>
      </c>
      <c r="E235" s="79">
        <v>2569.9699999999998</v>
      </c>
    </row>
    <row r="236" spans="1:5">
      <c r="A236" s="83">
        <v>427</v>
      </c>
      <c r="B236" s="83" t="s">
        <v>16357</v>
      </c>
      <c r="C236" s="83" t="s">
        <v>2768</v>
      </c>
      <c r="D236" s="83" t="s">
        <v>2773</v>
      </c>
      <c r="E236" s="84">
        <v>5.38</v>
      </c>
    </row>
    <row r="237" spans="1:5">
      <c r="A237" s="83">
        <v>417</v>
      </c>
      <c r="B237" s="83" t="s">
        <v>16358</v>
      </c>
      <c r="C237" s="83" t="s">
        <v>2768</v>
      </c>
      <c r="D237" s="83" t="s">
        <v>2773</v>
      </c>
      <c r="E237" s="84">
        <v>2.5299999999999998</v>
      </c>
    </row>
    <row r="238" spans="1:5">
      <c r="A238" s="83">
        <v>11273</v>
      </c>
      <c r="B238" s="83" t="s">
        <v>16359</v>
      </c>
      <c r="C238" s="83" t="s">
        <v>2768</v>
      </c>
      <c r="D238" s="83" t="s">
        <v>2773</v>
      </c>
      <c r="E238" s="84">
        <v>7.87</v>
      </c>
    </row>
    <row r="239" spans="1:5">
      <c r="A239" s="83">
        <v>11272</v>
      </c>
      <c r="B239" s="83" t="s">
        <v>16360</v>
      </c>
      <c r="C239" s="83" t="s">
        <v>2768</v>
      </c>
      <c r="D239" s="83" t="s">
        <v>2773</v>
      </c>
      <c r="E239" s="84">
        <v>4.75</v>
      </c>
    </row>
    <row r="240" spans="1:5">
      <c r="A240" s="83">
        <v>11275</v>
      </c>
      <c r="B240" s="83" t="s">
        <v>16361</v>
      </c>
      <c r="C240" s="83" t="s">
        <v>2768</v>
      </c>
      <c r="D240" s="83" t="s">
        <v>2773</v>
      </c>
      <c r="E240" s="84">
        <v>1.9</v>
      </c>
    </row>
    <row r="241" spans="1:5">
      <c r="A241" s="83">
        <v>11274</v>
      </c>
      <c r="B241" s="83" t="s">
        <v>16362</v>
      </c>
      <c r="C241" s="83" t="s">
        <v>2768</v>
      </c>
      <c r="D241" s="83" t="s">
        <v>2773</v>
      </c>
      <c r="E241" s="84">
        <v>1.45</v>
      </c>
    </row>
    <row r="242" spans="1:5">
      <c r="A242" s="83">
        <v>38470</v>
      </c>
      <c r="B242" s="83" t="s">
        <v>16363</v>
      </c>
      <c r="C242" s="83" t="s">
        <v>2768</v>
      </c>
      <c r="D242" s="83" t="s">
        <v>2771</v>
      </c>
      <c r="E242" s="84">
        <v>24</v>
      </c>
    </row>
    <row r="243" spans="1:5">
      <c r="A243" s="83">
        <v>38547</v>
      </c>
      <c r="B243" s="83" t="s">
        <v>16364</v>
      </c>
      <c r="C243" s="83" t="s">
        <v>2768</v>
      </c>
      <c r="D243" s="83" t="s">
        <v>2769</v>
      </c>
      <c r="E243" s="84">
        <v>65.489999999999995</v>
      </c>
    </row>
    <row r="244" spans="1:5">
      <c r="A244" s="83">
        <v>38469</v>
      </c>
      <c r="B244" s="83" t="s">
        <v>16365</v>
      </c>
      <c r="C244" s="83" t="s">
        <v>2768</v>
      </c>
      <c r="D244" s="83" t="s">
        <v>2769</v>
      </c>
      <c r="E244" s="84">
        <v>70.42</v>
      </c>
    </row>
    <row r="245" spans="1:5">
      <c r="A245" s="83">
        <v>38467</v>
      </c>
      <c r="B245" s="83" t="s">
        <v>16366</v>
      </c>
      <c r="C245" s="83" t="s">
        <v>2768</v>
      </c>
      <c r="D245" s="83" t="s">
        <v>2769</v>
      </c>
      <c r="E245" s="84">
        <v>39.619999999999997</v>
      </c>
    </row>
    <row r="246" spans="1:5">
      <c r="A246" s="83">
        <v>38468</v>
      </c>
      <c r="B246" s="83" t="s">
        <v>16367</v>
      </c>
      <c r="C246" s="83" t="s">
        <v>2768</v>
      </c>
      <c r="D246" s="83" t="s">
        <v>2769</v>
      </c>
      <c r="E246" s="84">
        <v>43.6</v>
      </c>
    </row>
    <row r="247" spans="1:5">
      <c r="A247" s="83">
        <v>38471</v>
      </c>
      <c r="B247" s="83" t="s">
        <v>16368</v>
      </c>
      <c r="C247" s="83" t="s">
        <v>2768</v>
      </c>
      <c r="D247" s="83" t="s">
        <v>2769</v>
      </c>
      <c r="E247" s="84">
        <v>56.62</v>
      </c>
    </row>
    <row r="248" spans="1:5">
      <c r="A248" s="83">
        <v>37370</v>
      </c>
      <c r="B248" s="83" t="s">
        <v>16369</v>
      </c>
      <c r="C248" s="83" t="s">
        <v>2774</v>
      </c>
      <c r="D248" s="83" t="s">
        <v>2771</v>
      </c>
      <c r="E248" s="84">
        <v>1.03</v>
      </c>
    </row>
    <row r="249" spans="1:5">
      <c r="A249" s="83">
        <v>40862</v>
      </c>
      <c r="B249" s="83" t="s">
        <v>16370</v>
      </c>
      <c r="C249" s="83" t="s">
        <v>2781</v>
      </c>
      <c r="D249" s="83" t="s">
        <v>2771</v>
      </c>
      <c r="E249" s="84">
        <v>193.9</v>
      </c>
    </row>
    <row r="250" spans="1:5">
      <c r="A250" s="83">
        <v>10658</v>
      </c>
      <c r="B250" s="83" t="s">
        <v>16371</v>
      </c>
      <c r="C250" s="83" t="s">
        <v>2768</v>
      </c>
      <c r="D250" s="83" t="s">
        <v>2773</v>
      </c>
      <c r="E250" s="79">
        <v>6880</v>
      </c>
    </row>
    <row r="251" spans="1:5">
      <c r="A251" s="83">
        <v>253</v>
      </c>
      <c r="B251" s="83" t="s">
        <v>16372</v>
      </c>
      <c r="C251" s="83" t="s">
        <v>2774</v>
      </c>
      <c r="D251" s="83" t="s">
        <v>2771</v>
      </c>
      <c r="E251" s="84">
        <v>17.05</v>
      </c>
    </row>
    <row r="252" spans="1:5">
      <c r="A252" s="83">
        <v>40809</v>
      </c>
      <c r="B252" s="83" t="s">
        <v>16373</v>
      </c>
      <c r="C252" s="83" t="s">
        <v>2781</v>
      </c>
      <c r="D252" s="83" t="s">
        <v>2769</v>
      </c>
      <c r="E252" s="79">
        <v>3027.34</v>
      </c>
    </row>
    <row r="253" spans="1:5">
      <c r="A253" s="83">
        <v>42428</v>
      </c>
      <c r="B253" s="83" t="s">
        <v>16374</v>
      </c>
      <c r="C253" s="83" t="s">
        <v>2768</v>
      </c>
      <c r="D253" s="83" t="s">
        <v>2773</v>
      </c>
      <c r="E253" s="79">
        <v>1470</v>
      </c>
    </row>
    <row r="254" spans="1:5">
      <c r="A254" s="83">
        <v>583</v>
      </c>
      <c r="B254" s="83" t="s">
        <v>16375</v>
      </c>
      <c r="C254" s="83" t="s">
        <v>2779</v>
      </c>
      <c r="D254" s="83" t="s">
        <v>2769</v>
      </c>
      <c r="E254" s="84">
        <v>48.39</v>
      </c>
    </row>
    <row r="255" spans="1:5">
      <c r="A255" s="83">
        <v>299</v>
      </c>
      <c r="B255" s="83" t="s">
        <v>16376</v>
      </c>
      <c r="C255" s="83" t="s">
        <v>2768</v>
      </c>
      <c r="D255" s="83" t="s">
        <v>2769</v>
      </c>
      <c r="E255" s="84">
        <v>1.99</v>
      </c>
    </row>
    <row r="256" spans="1:5">
      <c r="A256" s="83">
        <v>298</v>
      </c>
      <c r="B256" s="83" t="s">
        <v>16377</v>
      </c>
      <c r="C256" s="83" t="s">
        <v>2768</v>
      </c>
      <c r="D256" s="83" t="s">
        <v>2769</v>
      </c>
      <c r="E256" s="84">
        <v>2.0099999999999998</v>
      </c>
    </row>
    <row r="257" spans="1:5">
      <c r="A257" s="83">
        <v>295</v>
      </c>
      <c r="B257" s="83" t="s">
        <v>16378</v>
      </c>
      <c r="C257" s="83" t="s">
        <v>2768</v>
      </c>
      <c r="D257" s="83" t="s">
        <v>2769</v>
      </c>
      <c r="E257" s="84">
        <v>1.19</v>
      </c>
    </row>
    <row r="258" spans="1:5">
      <c r="A258" s="83">
        <v>296</v>
      </c>
      <c r="B258" s="83" t="s">
        <v>16379</v>
      </c>
      <c r="C258" s="83" t="s">
        <v>2768</v>
      </c>
      <c r="D258" s="83" t="s">
        <v>2769</v>
      </c>
      <c r="E258" s="84">
        <v>1.24</v>
      </c>
    </row>
    <row r="259" spans="1:5">
      <c r="A259" s="83">
        <v>297</v>
      </c>
      <c r="B259" s="83" t="s">
        <v>16380</v>
      </c>
      <c r="C259" s="83" t="s">
        <v>2768</v>
      </c>
      <c r="D259" s="83" t="s">
        <v>2769</v>
      </c>
      <c r="E259" s="84">
        <v>1.75</v>
      </c>
    </row>
    <row r="260" spans="1:5">
      <c r="A260" s="83">
        <v>301</v>
      </c>
      <c r="B260" s="83" t="s">
        <v>16381</v>
      </c>
      <c r="C260" s="83" t="s">
        <v>2768</v>
      </c>
      <c r="D260" s="83" t="s">
        <v>2771</v>
      </c>
      <c r="E260" s="84">
        <v>2.2000000000000002</v>
      </c>
    </row>
    <row r="261" spans="1:5">
      <c r="A261" s="83">
        <v>300</v>
      </c>
      <c r="B261" s="83" t="s">
        <v>16382</v>
      </c>
      <c r="C261" s="83" t="s">
        <v>2768</v>
      </c>
      <c r="D261" s="83" t="s">
        <v>2769</v>
      </c>
      <c r="E261" s="84">
        <v>9.24</v>
      </c>
    </row>
    <row r="262" spans="1:5">
      <c r="A262" s="83">
        <v>20084</v>
      </c>
      <c r="B262" s="83" t="s">
        <v>16383</v>
      </c>
      <c r="C262" s="83" t="s">
        <v>2768</v>
      </c>
      <c r="D262" s="83" t="s">
        <v>2769</v>
      </c>
      <c r="E262" s="84">
        <v>1.19</v>
      </c>
    </row>
    <row r="263" spans="1:5">
      <c r="A263" s="83">
        <v>20085</v>
      </c>
      <c r="B263" s="83" t="s">
        <v>16384</v>
      </c>
      <c r="C263" s="83" t="s">
        <v>2768</v>
      </c>
      <c r="D263" s="83" t="s">
        <v>2769</v>
      </c>
      <c r="E263" s="84">
        <v>1.1100000000000001</v>
      </c>
    </row>
    <row r="264" spans="1:5">
      <c r="A264" s="83">
        <v>311</v>
      </c>
      <c r="B264" s="83" t="s">
        <v>16385</v>
      </c>
      <c r="C264" s="83" t="s">
        <v>2768</v>
      </c>
      <c r="D264" s="83" t="s">
        <v>2769</v>
      </c>
      <c r="E264" s="84">
        <v>7.15</v>
      </c>
    </row>
    <row r="265" spans="1:5">
      <c r="A265" s="83">
        <v>318</v>
      </c>
      <c r="B265" s="83" t="s">
        <v>16386</v>
      </c>
      <c r="C265" s="83" t="s">
        <v>2768</v>
      </c>
      <c r="D265" s="83" t="s">
        <v>2769</v>
      </c>
      <c r="E265" s="84">
        <v>12.53</v>
      </c>
    </row>
    <row r="266" spans="1:5">
      <c r="A266" s="83">
        <v>319</v>
      </c>
      <c r="B266" s="83" t="s">
        <v>16387</v>
      </c>
      <c r="C266" s="83" t="s">
        <v>2768</v>
      </c>
      <c r="D266" s="83" t="s">
        <v>2769</v>
      </c>
      <c r="E266" s="84">
        <v>23.66</v>
      </c>
    </row>
    <row r="267" spans="1:5">
      <c r="A267" s="83">
        <v>320</v>
      </c>
      <c r="B267" s="83" t="s">
        <v>16388</v>
      </c>
      <c r="C267" s="83" t="s">
        <v>2768</v>
      </c>
      <c r="D267" s="83" t="s">
        <v>2769</v>
      </c>
      <c r="E267" s="84">
        <v>75.23</v>
      </c>
    </row>
    <row r="268" spans="1:5">
      <c r="A268" s="83">
        <v>314</v>
      </c>
      <c r="B268" s="83" t="s">
        <v>16389</v>
      </c>
      <c r="C268" s="83" t="s">
        <v>2768</v>
      </c>
      <c r="D268" s="83" t="s">
        <v>2769</v>
      </c>
      <c r="E268" s="84">
        <v>115.55</v>
      </c>
    </row>
    <row r="269" spans="1:5">
      <c r="A269" s="83">
        <v>303</v>
      </c>
      <c r="B269" s="83" t="s">
        <v>16390</v>
      </c>
      <c r="C269" s="83" t="s">
        <v>2768</v>
      </c>
      <c r="D269" s="83" t="s">
        <v>2769</v>
      </c>
      <c r="E269" s="84">
        <v>2.99</v>
      </c>
    </row>
    <row r="270" spans="1:5">
      <c r="A270" s="83">
        <v>304</v>
      </c>
      <c r="B270" s="83" t="s">
        <v>16391</v>
      </c>
      <c r="C270" s="83" t="s">
        <v>2768</v>
      </c>
      <c r="D270" s="83" t="s">
        <v>2769</v>
      </c>
      <c r="E270" s="84">
        <v>4.57</v>
      </c>
    </row>
    <row r="271" spans="1:5">
      <c r="A271" s="83">
        <v>305</v>
      </c>
      <c r="B271" s="83" t="s">
        <v>16392</v>
      </c>
      <c r="C271" s="83" t="s">
        <v>2768</v>
      </c>
      <c r="D271" s="83" t="s">
        <v>2769</v>
      </c>
      <c r="E271" s="84">
        <v>7.82</v>
      </c>
    </row>
    <row r="272" spans="1:5">
      <c r="A272" s="83">
        <v>306</v>
      </c>
      <c r="B272" s="83" t="s">
        <v>16393</v>
      </c>
      <c r="C272" s="83" t="s">
        <v>2768</v>
      </c>
      <c r="D272" s="83" t="s">
        <v>2769</v>
      </c>
      <c r="E272" s="84">
        <v>9.39</v>
      </c>
    </row>
    <row r="273" spans="1:5">
      <c r="A273" s="83">
        <v>307</v>
      </c>
      <c r="B273" s="83" t="s">
        <v>16394</v>
      </c>
      <c r="C273" s="83" t="s">
        <v>2768</v>
      </c>
      <c r="D273" s="83" t="s">
        <v>2769</v>
      </c>
      <c r="E273" s="84">
        <v>18.55</v>
      </c>
    </row>
    <row r="274" spans="1:5">
      <c r="A274" s="83">
        <v>309</v>
      </c>
      <c r="B274" s="83" t="s">
        <v>16395</v>
      </c>
      <c r="C274" s="83" t="s">
        <v>2768</v>
      </c>
      <c r="D274" s="83" t="s">
        <v>2769</v>
      </c>
      <c r="E274" s="84">
        <v>38.020000000000003</v>
      </c>
    </row>
    <row r="275" spans="1:5">
      <c r="A275" s="83">
        <v>310</v>
      </c>
      <c r="B275" s="83" t="s">
        <v>16396</v>
      </c>
      <c r="C275" s="83" t="s">
        <v>2768</v>
      </c>
      <c r="D275" s="83" t="s">
        <v>2769</v>
      </c>
      <c r="E275" s="84">
        <v>48.22</v>
      </c>
    </row>
    <row r="276" spans="1:5">
      <c r="A276" s="83">
        <v>328</v>
      </c>
      <c r="B276" s="83" t="s">
        <v>16397</v>
      </c>
      <c r="C276" s="83" t="s">
        <v>2768</v>
      </c>
      <c r="D276" s="83" t="s">
        <v>2769</v>
      </c>
      <c r="E276" s="84">
        <v>5.75</v>
      </c>
    </row>
    <row r="277" spans="1:5">
      <c r="A277" s="83">
        <v>325</v>
      </c>
      <c r="B277" s="83" t="s">
        <v>16398</v>
      </c>
      <c r="C277" s="83" t="s">
        <v>2768</v>
      </c>
      <c r="D277" s="83" t="s">
        <v>2769</v>
      </c>
      <c r="E277" s="84">
        <v>2.23</v>
      </c>
    </row>
    <row r="278" spans="1:5">
      <c r="A278" s="83">
        <v>20326</v>
      </c>
      <c r="B278" s="83" t="s">
        <v>16399</v>
      </c>
      <c r="C278" s="83" t="s">
        <v>2768</v>
      </c>
      <c r="D278" s="83" t="s">
        <v>2769</v>
      </c>
      <c r="E278" s="84">
        <v>5.97</v>
      </c>
    </row>
    <row r="279" spans="1:5">
      <c r="A279" s="83">
        <v>329</v>
      </c>
      <c r="B279" s="83" t="s">
        <v>16400</v>
      </c>
      <c r="C279" s="83" t="s">
        <v>2768</v>
      </c>
      <c r="D279" s="83" t="s">
        <v>2769</v>
      </c>
      <c r="E279" s="84">
        <v>7.35</v>
      </c>
    </row>
    <row r="280" spans="1:5">
      <c r="A280" s="83">
        <v>308</v>
      </c>
      <c r="B280" s="83" t="s">
        <v>16401</v>
      </c>
      <c r="C280" s="83" t="s">
        <v>2768</v>
      </c>
      <c r="D280" s="83" t="s">
        <v>2769</v>
      </c>
      <c r="E280" s="84">
        <v>24.77</v>
      </c>
    </row>
    <row r="281" spans="1:5">
      <c r="A281" s="83">
        <v>39642</v>
      </c>
      <c r="B281" s="83" t="s">
        <v>16402</v>
      </c>
      <c r="C281" s="83" t="s">
        <v>2768</v>
      </c>
      <c r="D281" s="83" t="s">
        <v>2769</v>
      </c>
      <c r="E281" s="84">
        <v>1.5</v>
      </c>
    </row>
    <row r="282" spans="1:5">
      <c r="A282" s="83">
        <v>39641</v>
      </c>
      <c r="B282" s="83" t="s">
        <v>16403</v>
      </c>
      <c r="C282" s="83" t="s">
        <v>2768</v>
      </c>
      <c r="D282" s="83" t="s">
        <v>2769</v>
      </c>
      <c r="E282" s="84">
        <v>1.04</v>
      </c>
    </row>
    <row r="283" spans="1:5">
      <c r="A283" s="83">
        <v>39643</v>
      </c>
      <c r="B283" s="83" t="s">
        <v>16404</v>
      </c>
      <c r="C283" s="83" t="s">
        <v>2768</v>
      </c>
      <c r="D283" s="83" t="s">
        <v>2769</v>
      </c>
      <c r="E283" s="84">
        <v>4.18</v>
      </c>
    </row>
    <row r="284" spans="1:5">
      <c r="A284" s="83">
        <v>39644</v>
      </c>
      <c r="B284" s="83" t="s">
        <v>16405</v>
      </c>
      <c r="C284" s="83" t="s">
        <v>2768</v>
      </c>
      <c r="D284" s="83" t="s">
        <v>2769</v>
      </c>
      <c r="E284" s="84">
        <v>5.39</v>
      </c>
    </row>
    <row r="285" spans="1:5">
      <c r="A285" s="83">
        <v>39645</v>
      </c>
      <c r="B285" s="83" t="s">
        <v>16406</v>
      </c>
      <c r="C285" s="83" t="s">
        <v>2768</v>
      </c>
      <c r="D285" s="83" t="s">
        <v>2769</v>
      </c>
      <c r="E285" s="84">
        <v>6.97</v>
      </c>
    </row>
    <row r="286" spans="1:5">
      <c r="A286" s="83">
        <v>41610</v>
      </c>
      <c r="B286" s="83" t="s">
        <v>16407</v>
      </c>
      <c r="C286" s="83" t="s">
        <v>2768</v>
      </c>
      <c r="D286" s="83" t="s">
        <v>2769</v>
      </c>
      <c r="E286" s="84">
        <v>396.66</v>
      </c>
    </row>
    <row r="287" spans="1:5">
      <c r="A287" s="83">
        <v>41611</v>
      </c>
      <c r="B287" s="83" t="s">
        <v>16408</v>
      </c>
      <c r="C287" s="83" t="s">
        <v>2768</v>
      </c>
      <c r="D287" s="83" t="s">
        <v>2769</v>
      </c>
      <c r="E287" s="84">
        <v>625.22</v>
      </c>
    </row>
    <row r="288" spans="1:5">
      <c r="A288" s="83">
        <v>41612</v>
      </c>
      <c r="B288" s="83" t="s">
        <v>16409</v>
      </c>
      <c r="C288" s="83" t="s">
        <v>2768</v>
      </c>
      <c r="D288" s="83" t="s">
        <v>2769</v>
      </c>
      <c r="E288" s="84">
        <v>877.9</v>
      </c>
    </row>
    <row r="289" spans="1:5">
      <c r="A289" s="83">
        <v>41637</v>
      </c>
      <c r="B289" s="83" t="s">
        <v>16410</v>
      </c>
      <c r="C289" s="83" t="s">
        <v>2768</v>
      </c>
      <c r="D289" s="83" t="s">
        <v>2769</v>
      </c>
      <c r="E289" s="84">
        <v>82.06</v>
      </c>
    </row>
    <row r="290" spans="1:5">
      <c r="A290" s="83">
        <v>41638</v>
      </c>
      <c r="B290" s="83" t="s">
        <v>16411</v>
      </c>
      <c r="C290" s="83" t="s">
        <v>2768</v>
      </c>
      <c r="D290" s="83" t="s">
        <v>2769</v>
      </c>
      <c r="E290" s="84">
        <v>106.9</v>
      </c>
    </row>
    <row r="291" spans="1:5">
      <c r="A291" s="83">
        <v>41639</v>
      </c>
      <c r="B291" s="83" t="s">
        <v>16412</v>
      </c>
      <c r="C291" s="83" t="s">
        <v>2768</v>
      </c>
      <c r="D291" s="83" t="s">
        <v>2769</v>
      </c>
      <c r="E291" s="84">
        <v>258.61</v>
      </c>
    </row>
    <row r="292" spans="1:5">
      <c r="A292" s="83">
        <v>11789</v>
      </c>
      <c r="B292" s="83" t="s">
        <v>16413</v>
      </c>
      <c r="C292" s="83" t="s">
        <v>2768</v>
      </c>
      <c r="D292" s="83" t="s">
        <v>2773</v>
      </c>
      <c r="E292" s="84">
        <v>0.71</v>
      </c>
    </row>
    <row r="293" spans="1:5">
      <c r="A293" s="83">
        <v>20975</v>
      </c>
      <c r="B293" s="83" t="s">
        <v>16414</v>
      </c>
      <c r="C293" s="83" t="s">
        <v>2768</v>
      </c>
      <c r="D293" s="83" t="s">
        <v>2769</v>
      </c>
      <c r="E293" s="84">
        <v>7.55</v>
      </c>
    </row>
    <row r="294" spans="1:5">
      <c r="A294" s="83">
        <v>20976</v>
      </c>
      <c r="B294" s="83" t="s">
        <v>16415</v>
      </c>
      <c r="C294" s="83" t="s">
        <v>2768</v>
      </c>
      <c r="D294" s="83" t="s">
        <v>2769</v>
      </c>
      <c r="E294" s="84">
        <v>11.41</v>
      </c>
    </row>
    <row r="295" spans="1:5">
      <c r="A295" s="83">
        <v>40340</v>
      </c>
      <c r="B295" s="83" t="s">
        <v>16416</v>
      </c>
      <c r="C295" s="83" t="s">
        <v>2768</v>
      </c>
      <c r="D295" s="83" t="s">
        <v>2769</v>
      </c>
      <c r="E295" s="84">
        <v>58.26</v>
      </c>
    </row>
    <row r="296" spans="1:5">
      <c r="A296" s="83">
        <v>40341</v>
      </c>
      <c r="B296" s="83" t="s">
        <v>16417</v>
      </c>
      <c r="C296" s="83" t="s">
        <v>2768</v>
      </c>
      <c r="D296" s="83" t="s">
        <v>2769</v>
      </c>
      <c r="E296" s="84">
        <v>68.98</v>
      </c>
    </row>
    <row r="297" spans="1:5">
      <c r="A297" s="83">
        <v>40342</v>
      </c>
      <c r="B297" s="83" t="s">
        <v>16418</v>
      </c>
      <c r="C297" s="83" t="s">
        <v>2768</v>
      </c>
      <c r="D297" s="83" t="s">
        <v>2769</v>
      </c>
      <c r="E297" s="84">
        <v>87.45</v>
      </c>
    </row>
    <row r="298" spans="1:5">
      <c r="A298" s="83">
        <v>40343</v>
      </c>
      <c r="B298" s="83" t="s">
        <v>16419</v>
      </c>
      <c r="C298" s="83" t="s">
        <v>2768</v>
      </c>
      <c r="D298" s="83" t="s">
        <v>2769</v>
      </c>
      <c r="E298" s="84">
        <v>107.29</v>
      </c>
    </row>
    <row r="299" spans="1:5">
      <c r="A299" s="83">
        <v>40344</v>
      </c>
      <c r="B299" s="83" t="s">
        <v>16420</v>
      </c>
      <c r="C299" s="83" t="s">
        <v>2768</v>
      </c>
      <c r="D299" s="83" t="s">
        <v>2769</v>
      </c>
      <c r="E299" s="84">
        <v>113.44</v>
      </c>
    </row>
    <row r="300" spans="1:5">
      <c r="A300" s="83">
        <v>40345</v>
      </c>
      <c r="B300" s="83" t="s">
        <v>16421</v>
      </c>
      <c r="C300" s="83" t="s">
        <v>2768</v>
      </c>
      <c r="D300" s="83" t="s">
        <v>2769</v>
      </c>
      <c r="E300" s="84">
        <v>141.63999999999999</v>
      </c>
    </row>
    <row r="301" spans="1:5">
      <c r="A301" s="83">
        <v>40346</v>
      </c>
      <c r="B301" s="83" t="s">
        <v>16422</v>
      </c>
      <c r="C301" s="83" t="s">
        <v>2768</v>
      </c>
      <c r="D301" s="83" t="s">
        <v>2769</v>
      </c>
      <c r="E301" s="84">
        <v>133.24</v>
      </c>
    </row>
    <row r="302" spans="1:5">
      <c r="A302" s="83">
        <v>40347</v>
      </c>
      <c r="B302" s="83" t="s">
        <v>16423</v>
      </c>
      <c r="C302" s="83" t="s">
        <v>2768</v>
      </c>
      <c r="D302" s="83" t="s">
        <v>2769</v>
      </c>
      <c r="E302" s="84">
        <v>164.75</v>
      </c>
    </row>
    <row r="303" spans="1:5">
      <c r="A303" s="83">
        <v>38840</v>
      </c>
      <c r="B303" s="83" t="s">
        <v>16424</v>
      </c>
      <c r="C303" s="83" t="s">
        <v>2768</v>
      </c>
      <c r="D303" s="83" t="s">
        <v>2773</v>
      </c>
      <c r="E303" s="84">
        <v>2.4500000000000002</v>
      </c>
    </row>
    <row r="304" spans="1:5">
      <c r="A304" s="83">
        <v>38841</v>
      </c>
      <c r="B304" s="83" t="s">
        <v>16425</v>
      </c>
      <c r="C304" s="83" t="s">
        <v>2768</v>
      </c>
      <c r="D304" s="83" t="s">
        <v>2773</v>
      </c>
      <c r="E304" s="84">
        <v>2.72</v>
      </c>
    </row>
    <row r="305" spans="1:5">
      <c r="A305" s="83">
        <v>38842</v>
      </c>
      <c r="B305" s="83" t="s">
        <v>16426</v>
      </c>
      <c r="C305" s="83" t="s">
        <v>2768</v>
      </c>
      <c r="D305" s="83" t="s">
        <v>2773</v>
      </c>
      <c r="E305" s="84">
        <v>5.38</v>
      </c>
    </row>
    <row r="306" spans="1:5">
      <c r="A306" s="83">
        <v>38843</v>
      </c>
      <c r="B306" s="83" t="s">
        <v>16427</v>
      </c>
      <c r="C306" s="83" t="s">
        <v>2768</v>
      </c>
      <c r="D306" s="83" t="s">
        <v>2773</v>
      </c>
      <c r="E306" s="84">
        <v>8.4</v>
      </c>
    </row>
    <row r="307" spans="1:5">
      <c r="A307" s="83">
        <v>43424</v>
      </c>
      <c r="B307" s="83" t="s">
        <v>16428</v>
      </c>
      <c r="C307" s="83" t="s">
        <v>2768</v>
      </c>
      <c r="D307" s="83" t="s">
        <v>2769</v>
      </c>
      <c r="E307" s="84">
        <v>332.33</v>
      </c>
    </row>
    <row r="308" spans="1:5">
      <c r="A308" s="83">
        <v>43426</v>
      </c>
      <c r="B308" s="83" t="s">
        <v>16429</v>
      </c>
      <c r="C308" s="83" t="s">
        <v>2768</v>
      </c>
      <c r="D308" s="83" t="s">
        <v>2769</v>
      </c>
      <c r="E308" s="79">
        <v>1146.24</v>
      </c>
    </row>
    <row r="309" spans="1:5">
      <c r="A309" s="83">
        <v>12565</v>
      </c>
      <c r="B309" s="83" t="s">
        <v>16430</v>
      </c>
      <c r="C309" s="83" t="s">
        <v>2768</v>
      </c>
      <c r="D309" s="83" t="s">
        <v>2769</v>
      </c>
      <c r="E309" s="84">
        <v>401.97</v>
      </c>
    </row>
    <row r="310" spans="1:5">
      <c r="A310" s="83">
        <v>12567</v>
      </c>
      <c r="B310" s="83" t="s">
        <v>16431</v>
      </c>
      <c r="C310" s="83" t="s">
        <v>2768</v>
      </c>
      <c r="D310" s="83" t="s">
        <v>2769</v>
      </c>
      <c r="E310" s="84">
        <v>539.91</v>
      </c>
    </row>
    <row r="311" spans="1:5">
      <c r="A311" s="83">
        <v>12568</v>
      </c>
      <c r="B311" s="83" t="s">
        <v>16432</v>
      </c>
      <c r="C311" s="83" t="s">
        <v>2768</v>
      </c>
      <c r="D311" s="83" t="s">
        <v>2769</v>
      </c>
      <c r="E311" s="84">
        <v>755.88</v>
      </c>
    </row>
    <row r="312" spans="1:5">
      <c r="A312" s="83">
        <v>43441</v>
      </c>
      <c r="B312" s="83" t="s">
        <v>16433</v>
      </c>
      <c r="C312" s="83" t="s">
        <v>2768</v>
      </c>
      <c r="D312" s="83" t="s">
        <v>2769</v>
      </c>
      <c r="E312" s="84">
        <v>97.18</v>
      </c>
    </row>
    <row r="313" spans="1:5">
      <c r="A313" s="83">
        <v>43423</v>
      </c>
      <c r="B313" s="83" t="s">
        <v>16434</v>
      </c>
      <c r="C313" s="83" t="s">
        <v>2768</v>
      </c>
      <c r="D313" s="83" t="s">
        <v>2769</v>
      </c>
      <c r="E313" s="84">
        <v>45.35</v>
      </c>
    </row>
    <row r="314" spans="1:5">
      <c r="A314" s="83">
        <v>12532</v>
      </c>
      <c r="B314" s="83" t="s">
        <v>16435</v>
      </c>
      <c r="C314" s="83" t="s">
        <v>2768</v>
      </c>
      <c r="D314" s="83" t="s">
        <v>2769</v>
      </c>
      <c r="E314" s="84">
        <v>69.94</v>
      </c>
    </row>
    <row r="315" spans="1:5">
      <c r="A315" s="83">
        <v>43444</v>
      </c>
      <c r="B315" s="83" t="s">
        <v>16436</v>
      </c>
      <c r="C315" s="83" t="s">
        <v>2768</v>
      </c>
      <c r="D315" s="83" t="s">
        <v>2769</v>
      </c>
      <c r="E315" s="84">
        <v>234.86</v>
      </c>
    </row>
    <row r="316" spans="1:5">
      <c r="A316" s="83">
        <v>12551</v>
      </c>
      <c r="B316" s="83" t="s">
        <v>16437</v>
      </c>
      <c r="C316" s="83" t="s">
        <v>2768</v>
      </c>
      <c r="D316" s="83" t="s">
        <v>2769</v>
      </c>
      <c r="E316" s="84">
        <v>167.56</v>
      </c>
    </row>
    <row r="317" spans="1:5">
      <c r="A317" s="83">
        <v>43442</v>
      </c>
      <c r="B317" s="83" t="s">
        <v>16438</v>
      </c>
      <c r="C317" s="83" t="s">
        <v>2768</v>
      </c>
      <c r="D317" s="83" t="s">
        <v>2769</v>
      </c>
      <c r="E317" s="84">
        <v>129.57</v>
      </c>
    </row>
    <row r="318" spans="1:5">
      <c r="A318" s="83">
        <v>43443</v>
      </c>
      <c r="B318" s="83" t="s">
        <v>16439</v>
      </c>
      <c r="C318" s="83" t="s">
        <v>2768</v>
      </c>
      <c r="D318" s="83" t="s">
        <v>2769</v>
      </c>
      <c r="E318" s="84">
        <v>170.07</v>
      </c>
    </row>
    <row r="319" spans="1:5">
      <c r="A319" s="83">
        <v>12544</v>
      </c>
      <c r="B319" s="83" t="s">
        <v>16440</v>
      </c>
      <c r="C319" s="83" t="s">
        <v>2768</v>
      </c>
      <c r="D319" s="83" t="s">
        <v>2769</v>
      </c>
      <c r="E319" s="84">
        <v>91.78</v>
      </c>
    </row>
    <row r="320" spans="1:5">
      <c r="A320" s="83">
        <v>12547</v>
      </c>
      <c r="B320" s="83" t="s">
        <v>16441</v>
      </c>
      <c r="C320" s="83" t="s">
        <v>2768</v>
      </c>
      <c r="D320" s="83" t="s">
        <v>2769</v>
      </c>
      <c r="E320" s="84">
        <v>123.44</v>
      </c>
    </row>
    <row r="321" spans="1:5">
      <c r="A321" s="83">
        <v>43445</v>
      </c>
      <c r="B321" s="83" t="s">
        <v>16442</v>
      </c>
      <c r="C321" s="83" t="s">
        <v>2768</v>
      </c>
      <c r="D321" s="83" t="s">
        <v>2769</v>
      </c>
      <c r="E321" s="84">
        <v>323.94</v>
      </c>
    </row>
    <row r="322" spans="1:5">
      <c r="A322" s="83">
        <v>12563</v>
      </c>
      <c r="B322" s="83" t="s">
        <v>16443</v>
      </c>
      <c r="C322" s="83" t="s">
        <v>2768</v>
      </c>
      <c r="D322" s="83" t="s">
        <v>2769</v>
      </c>
      <c r="E322" s="84">
        <v>231.77</v>
      </c>
    </row>
    <row r="323" spans="1:5">
      <c r="A323" s="83">
        <v>43425</v>
      </c>
      <c r="B323" s="83" t="s">
        <v>16444</v>
      </c>
      <c r="C323" s="83" t="s">
        <v>2768</v>
      </c>
      <c r="D323" s="83" t="s">
        <v>2769</v>
      </c>
      <c r="E323" s="84">
        <v>145.77000000000001</v>
      </c>
    </row>
    <row r="324" spans="1:5">
      <c r="A324" s="83">
        <v>43446</v>
      </c>
      <c r="B324" s="83" t="s">
        <v>16445</v>
      </c>
      <c r="C324" s="83" t="s">
        <v>2768</v>
      </c>
      <c r="D324" s="83" t="s">
        <v>2769</v>
      </c>
      <c r="E324" s="84">
        <v>307.75</v>
      </c>
    </row>
    <row r="325" spans="1:5">
      <c r="A325" s="83">
        <v>43447</v>
      </c>
      <c r="B325" s="83" t="s">
        <v>16446</v>
      </c>
      <c r="C325" s="83" t="s">
        <v>2768</v>
      </c>
      <c r="D325" s="83" t="s">
        <v>2769</v>
      </c>
      <c r="E325" s="84">
        <v>377.94</v>
      </c>
    </row>
    <row r="326" spans="1:5">
      <c r="A326" s="83">
        <v>43448</v>
      </c>
      <c r="B326" s="83" t="s">
        <v>16447</v>
      </c>
      <c r="C326" s="83" t="s">
        <v>2768</v>
      </c>
      <c r="D326" s="83" t="s">
        <v>2769</v>
      </c>
      <c r="E326" s="84">
        <v>529.11</v>
      </c>
    </row>
    <row r="327" spans="1:5">
      <c r="A327" s="83">
        <v>13761</v>
      </c>
      <c r="B327" s="83" t="s">
        <v>16448</v>
      </c>
      <c r="C327" s="83" t="s">
        <v>2768</v>
      </c>
      <c r="D327" s="83" t="s">
        <v>2769</v>
      </c>
      <c r="E327" s="79">
        <v>3138.16</v>
      </c>
    </row>
    <row r="328" spans="1:5">
      <c r="A328" s="83">
        <v>12888</v>
      </c>
      <c r="B328" s="83" t="s">
        <v>16449</v>
      </c>
      <c r="C328" s="83" t="s">
        <v>2782</v>
      </c>
      <c r="D328" s="83" t="s">
        <v>2773</v>
      </c>
      <c r="E328" s="84">
        <v>96.72</v>
      </c>
    </row>
    <row r="329" spans="1:5">
      <c r="A329" s="83">
        <v>12889</v>
      </c>
      <c r="B329" s="83" t="s">
        <v>16450</v>
      </c>
      <c r="C329" s="83" t="s">
        <v>2782</v>
      </c>
      <c r="D329" s="83" t="s">
        <v>2773</v>
      </c>
      <c r="E329" s="84">
        <v>63.16</v>
      </c>
    </row>
    <row r="330" spans="1:5">
      <c r="A330" s="83">
        <v>4814</v>
      </c>
      <c r="B330" s="83" t="s">
        <v>16451</v>
      </c>
      <c r="C330" s="83" t="s">
        <v>2768</v>
      </c>
      <c r="D330" s="83" t="s">
        <v>2769</v>
      </c>
      <c r="E330" s="84">
        <v>110</v>
      </c>
    </row>
    <row r="331" spans="1:5">
      <c r="A331" s="83">
        <v>25967</v>
      </c>
      <c r="B331" s="83" t="s">
        <v>16452</v>
      </c>
      <c r="C331" s="83" t="s">
        <v>2768</v>
      </c>
      <c r="D331" s="83" t="s">
        <v>2773</v>
      </c>
      <c r="E331" s="79">
        <v>1816.26</v>
      </c>
    </row>
    <row r="332" spans="1:5">
      <c r="A332" s="83">
        <v>6122</v>
      </c>
      <c r="B332" s="83" t="s">
        <v>16453</v>
      </c>
      <c r="C332" s="83" t="s">
        <v>2774</v>
      </c>
      <c r="D332" s="83" t="s">
        <v>2769</v>
      </c>
      <c r="E332" s="84">
        <v>16.64</v>
      </c>
    </row>
    <row r="333" spans="1:5">
      <c r="A333" s="83">
        <v>40810</v>
      </c>
      <c r="B333" s="83" t="s">
        <v>16454</v>
      </c>
      <c r="C333" s="83" t="s">
        <v>2781</v>
      </c>
      <c r="D333" s="83" t="s">
        <v>2769</v>
      </c>
      <c r="E333" s="79">
        <v>2955.25</v>
      </c>
    </row>
    <row r="334" spans="1:5">
      <c r="A334" s="83">
        <v>21100</v>
      </c>
      <c r="B334" s="83" t="s">
        <v>16455</v>
      </c>
      <c r="C334" s="83" t="s">
        <v>2768</v>
      </c>
      <c r="D334" s="83" t="s">
        <v>2769</v>
      </c>
      <c r="E334" s="79">
        <v>1780.47</v>
      </c>
    </row>
    <row r="335" spans="1:5">
      <c r="A335" s="83">
        <v>11816</v>
      </c>
      <c r="B335" s="83" t="s">
        <v>16456</v>
      </c>
      <c r="C335" s="83" t="s">
        <v>2768</v>
      </c>
      <c r="D335" s="83" t="s">
        <v>2771</v>
      </c>
      <c r="E335" s="79">
        <v>1898.5</v>
      </c>
    </row>
    <row r="336" spans="1:5">
      <c r="A336" s="83">
        <v>11814</v>
      </c>
      <c r="B336" s="83" t="s">
        <v>16457</v>
      </c>
      <c r="C336" s="83" t="s">
        <v>2768</v>
      </c>
      <c r="D336" s="83" t="s">
        <v>2769</v>
      </c>
      <c r="E336" s="79">
        <v>4132.55</v>
      </c>
    </row>
    <row r="337" spans="1:5">
      <c r="A337" s="83">
        <v>14186</v>
      </c>
      <c r="B337" s="83" t="s">
        <v>16458</v>
      </c>
      <c r="C337" s="83" t="s">
        <v>2768</v>
      </c>
      <c r="D337" s="83" t="s">
        <v>2769</v>
      </c>
      <c r="E337" s="79">
        <v>5188.9799999999996</v>
      </c>
    </row>
    <row r="338" spans="1:5">
      <c r="A338" s="83">
        <v>14185</v>
      </c>
      <c r="B338" s="83" t="s">
        <v>16459</v>
      </c>
      <c r="C338" s="83" t="s">
        <v>2768</v>
      </c>
      <c r="D338" s="83" t="s">
        <v>2769</v>
      </c>
      <c r="E338" s="79">
        <v>6721.75</v>
      </c>
    </row>
    <row r="339" spans="1:5">
      <c r="A339" s="83">
        <v>11811</v>
      </c>
      <c r="B339" s="83" t="s">
        <v>16460</v>
      </c>
      <c r="C339" s="83" t="s">
        <v>2768</v>
      </c>
      <c r="D339" s="83" t="s">
        <v>2769</v>
      </c>
      <c r="E339" s="79">
        <v>2570.14</v>
      </c>
    </row>
    <row r="340" spans="1:5">
      <c r="A340" s="83">
        <v>26038</v>
      </c>
      <c r="B340" s="83" t="s">
        <v>16461</v>
      </c>
      <c r="C340" s="83" t="s">
        <v>2768</v>
      </c>
      <c r="D340" s="83" t="s">
        <v>2773</v>
      </c>
      <c r="E340" s="79">
        <v>202992.51</v>
      </c>
    </row>
    <row r="341" spans="1:5">
      <c r="A341" s="83">
        <v>34482</v>
      </c>
      <c r="B341" s="83" t="s">
        <v>16462</v>
      </c>
      <c r="C341" s="83" t="s">
        <v>2768</v>
      </c>
      <c r="D341" s="83" t="s">
        <v>2769</v>
      </c>
      <c r="E341" s="79">
        <v>4484.95</v>
      </c>
    </row>
    <row r="342" spans="1:5">
      <c r="A342" s="83">
        <v>34469</v>
      </c>
      <c r="B342" s="83" t="s">
        <v>16463</v>
      </c>
      <c r="C342" s="83" t="s">
        <v>2768</v>
      </c>
      <c r="D342" s="83" t="s">
        <v>2769</v>
      </c>
      <c r="E342" s="79">
        <v>6937.66</v>
      </c>
    </row>
    <row r="343" spans="1:5">
      <c r="A343" s="83">
        <v>34472</v>
      </c>
      <c r="B343" s="83" t="s">
        <v>16464</v>
      </c>
      <c r="C343" s="83" t="s">
        <v>2768</v>
      </c>
      <c r="D343" s="83" t="s">
        <v>2771</v>
      </c>
      <c r="E343" s="79">
        <v>2134.5</v>
      </c>
    </row>
    <row r="344" spans="1:5">
      <c r="A344" s="83">
        <v>34476</v>
      </c>
      <c r="B344" s="83" t="s">
        <v>16465</v>
      </c>
      <c r="C344" s="83" t="s">
        <v>2768</v>
      </c>
      <c r="D344" s="83" t="s">
        <v>2769</v>
      </c>
      <c r="E344" s="79">
        <v>3618.28</v>
      </c>
    </row>
    <row r="345" spans="1:5">
      <c r="A345" s="83">
        <v>34477</v>
      </c>
      <c r="B345" s="83" t="s">
        <v>16466</v>
      </c>
      <c r="C345" s="83" t="s">
        <v>2768</v>
      </c>
      <c r="D345" s="83" t="s">
        <v>2769</v>
      </c>
      <c r="E345" s="79">
        <v>4802.16</v>
      </c>
    </row>
    <row r="346" spans="1:5">
      <c r="A346" s="83">
        <v>42425</v>
      </c>
      <c r="B346" s="83" t="s">
        <v>16467</v>
      </c>
      <c r="C346" s="83" t="s">
        <v>2768</v>
      </c>
      <c r="D346" s="83" t="s">
        <v>2769</v>
      </c>
      <c r="E346" s="79">
        <v>2105.89</v>
      </c>
    </row>
    <row r="347" spans="1:5">
      <c r="A347" s="83">
        <v>42422</v>
      </c>
      <c r="B347" s="83" t="s">
        <v>16468</v>
      </c>
      <c r="C347" s="83" t="s">
        <v>2768</v>
      </c>
      <c r="D347" s="83" t="s">
        <v>2771</v>
      </c>
      <c r="E347" s="79">
        <v>3126.26</v>
      </c>
    </row>
    <row r="348" spans="1:5">
      <c r="A348" s="83">
        <v>43184</v>
      </c>
      <c r="B348" s="83" t="s">
        <v>16469</v>
      </c>
      <c r="C348" s="83" t="s">
        <v>2768</v>
      </c>
      <c r="D348" s="83" t="s">
        <v>2769</v>
      </c>
      <c r="E348" s="79">
        <v>4320.79</v>
      </c>
    </row>
    <row r="349" spans="1:5">
      <c r="A349" s="83">
        <v>42424</v>
      </c>
      <c r="B349" s="83" t="s">
        <v>16470</v>
      </c>
      <c r="C349" s="83" t="s">
        <v>2768</v>
      </c>
      <c r="D349" s="83" t="s">
        <v>2769</v>
      </c>
      <c r="E349" s="79">
        <v>1880.74</v>
      </c>
    </row>
    <row r="350" spans="1:5">
      <c r="A350" s="83">
        <v>42421</v>
      </c>
      <c r="B350" s="83" t="s">
        <v>16471</v>
      </c>
      <c r="C350" s="83" t="s">
        <v>2768</v>
      </c>
      <c r="D350" s="83" t="s">
        <v>2769</v>
      </c>
      <c r="E350" s="79">
        <v>17123.939999999999</v>
      </c>
    </row>
    <row r="351" spans="1:5">
      <c r="A351" s="83">
        <v>42416</v>
      </c>
      <c r="B351" s="83" t="s">
        <v>16472</v>
      </c>
      <c r="C351" s="83" t="s">
        <v>2768</v>
      </c>
      <c r="D351" s="83" t="s">
        <v>2769</v>
      </c>
      <c r="E351" s="79">
        <v>8107.66</v>
      </c>
    </row>
    <row r="352" spans="1:5">
      <c r="A352" s="83">
        <v>42417</v>
      </c>
      <c r="B352" s="83" t="s">
        <v>16473</v>
      </c>
      <c r="C352" s="83" t="s">
        <v>2768</v>
      </c>
      <c r="D352" s="83" t="s">
        <v>2769</v>
      </c>
      <c r="E352" s="79">
        <v>9089.34</v>
      </c>
    </row>
    <row r="353" spans="1:5">
      <c r="A353" s="83">
        <v>42419</v>
      </c>
      <c r="B353" s="83" t="s">
        <v>16474</v>
      </c>
      <c r="C353" s="83" t="s">
        <v>2768</v>
      </c>
      <c r="D353" s="83" t="s">
        <v>2769</v>
      </c>
      <c r="E353" s="79">
        <v>10269.030000000001</v>
      </c>
    </row>
    <row r="354" spans="1:5">
      <c r="A354" s="83">
        <v>42420</v>
      </c>
      <c r="B354" s="83" t="s">
        <v>16475</v>
      </c>
      <c r="C354" s="83" t="s">
        <v>2768</v>
      </c>
      <c r="D354" s="83" t="s">
        <v>2769</v>
      </c>
      <c r="E354" s="79">
        <v>14114.02</v>
      </c>
    </row>
    <row r="355" spans="1:5">
      <c r="A355" s="83">
        <v>43195</v>
      </c>
      <c r="B355" s="83" t="s">
        <v>16476</v>
      </c>
      <c r="C355" s="83" t="s">
        <v>2768</v>
      </c>
      <c r="D355" s="83" t="s">
        <v>2769</v>
      </c>
      <c r="E355" s="79">
        <v>4969.75</v>
      </c>
    </row>
    <row r="356" spans="1:5">
      <c r="A356" s="83">
        <v>43196</v>
      </c>
      <c r="B356" s="83" t="s">
        <v>16477</v>
      </c>
      <c r="C356" s="83" t="s">
        <v>2768</v>
      </c>
      <c r="D356" s="83" t="s">
        <v>2769</v>
      </c>
      <c r="E356" s="79">
        <v>6159.29</v>
      </c>
    </row>
    <row r="357" spans="1:5">
      <c r="A357" s="83">
        <v>43198</v>
      </c>
      <c r="B357" s="83" t="s">
        <v>16478</v>
      </c>
      <c r="C357" s="83" t="s">
        <v>2768</v>
      </c>
      <c r="D357" s="83" t="s">
        <v>2769</v>
      </c>
      <c r="E357" s="79">
        <v>9152.56</v>
      </c>
    </row>
    <row r="358" spans="1:5">
      <c r="A358" s="83">
        <v>43199</v>
      </c>
      <c r="B358" s="83" t="s">
        <v>16479</v>
      </c>
      <c r="C358" s="83" t="s">
        <v>2768</v>
      </c>
      <c r="D358" s="83" t="s">
        <v>2769</v>
      </c>
      <c r="E358" s="79">
        <v>9487.94</v>
      </c>
    </row>
    <row r="359" spans="1:5">
      <c r="A359" s="83">
        <v>43200</v>
      </c>
      <c r="B359" s="83" t="s">
        <v>16480</v>
      </c>
      <c r="C359" s="83" t="s">
        <v>2768</v>
      </c>
      <c r="D359" s="83" t="s">
        <v>2769</v>
      </c>
      <c r="E359" s="79">
        <v>10888.1</v>
      </c>
    </row>
    <row r="360" spans="1:5">
      <c r="A360" s="83">
        <v>39556</v>
      </c>
      <c r="B360" s="83" t="s">
        <v>16481</v>
      </c>
      <c r="C360" s="83" t="s">
        <v>2768</v>
      </c>
      <c r="D360" s="83" t="s">
        <v>2769</v>
      </c>
      <c r="E360" s="79">
        <v>5946.76</v>
      </c>
    </row>
    <row r="361" spans="1:5">
      <c r="A361" s="83">
        <v>39557</v>
      </c>
      <c r="B361" s="83" t="s">
        <v>16482</v>
      </c>
      <c r="C361" s="83" t="s">
        <v>2768</v>
      </c>
      <c r="D361" s="83" t="s">
        <v>2769</v>
      </c>
      <c r="E361" s="79">
        <v>6403.36</v>
      </c>
    </row>
    <row r="362" spans="1:5">
      <c r="A362" s="83">
        <v>39559</v>
      </c>
      <c r="B362" s="83" t="s">
        <v>16483</v>
      </c>
      <c r="C362" s="83" t="s">
        <v>2768</v>
      </c>
      <c r="D362" s="83" t="s">
        <v>2769</v>
      </c>
      <c r="E362" s="79">
        <v>9462.94</v>
      </c>
    </row>
    <row r="363" spans="1:5">
      <c r="A363" s="83">
        <v>39560</v>
      </c>
      <c r="B363" s="83" t="s">
        <v>16484</v>
      </c>
      <c r="C363" s="83" t="s">
        <v>2768</v>
      </c>
      <c r="D363" s="83" t="s">
        <v>2769</v>
      </c>
      <c r="E363" s="79">
        <v>10947.69</v>
      </c>
    </row>
    <row r="364" spans="1:5">
      <c r="A364" s="83">
        <v>39561</v>
      </c>
      <c r="B364" s="83" t="s">
        <v>16485</v>
      </c>
      <c r="C364" s="83" t="s">
        <v>2768</v>
      </c>
      <c r="D364" s="83" t="s">
        <v>2769</v>
      </c>
      <c r="E364" s="79">
        <v>11452.68</v>
      </c>
    </row>
    <row r="365" spans="1:5">
      <c r="A365" s="83">
        <v>43190</v>
      </c>
      <c r="B365" s="83" t="s">
        <v>16486</v>
      </c>
      <c r="C365" s="83" t="s">
        <v>2768</v>
      </c>
      <c r="D365" s="83" t="s">
        <v>2769</v>
      </c>
      <c r="E365" s="79">
        <v>1690.11</v>
      </c>
    </row>
    <row r="366" spans="1:5">
      <c r="A366" s="83">
        <v>39555</v>
      </c>
      <c r="B366" s="83" t="s">
        <v>16487</v>
      </c>
      <c r="C366" s="83" t="s">
        <v>2768</v>
      </c>
      <c r="D366" s="83" t="s">
        <v>2769</v>
      </c>
      <c r="E366" s="79">
        <v>1828.27</v>
      </c>
    </row>
    <row r="367" spans="1:5">
      <c r="A367" s="83">
        <v>43191</v>
      </c>
      <c r="B367" s="83" t="s">
        <v>16488</v>
      </c>
      <c r="C367" s="83" t="s">
        <v>2768</v>
      </c>
      <c r="D367" s="83" t="s">
        <v>2769</v>
      </c>
      <c r="E367" s="79">
        <v>2431.84</v>
      </c>
    </row>
    <row r="368" spans="1:5">
      <c r="A368" s="83">
        <v>39548</v>
      </c>
      <c r="B368" s="83" t="s">
        <v>16489</v>
      </c>
      <c r="C368" s="83" t="s">
        <v>2768</v>
      </c>
      <c r="D368" s="83" t="s">
        <v>2769</v>
      </c>
      <c r="E368" s="79">
        <v>2711.88</v>
      </c>
    </row>
    <row r="369" spans="1:5">
      <c r="A369" s="83">
        <v>43192</v>
      </c>
      <c r="B369" s="83" t="s">
        <v>16490</v>
      </c>
      <c r="C369" s="83" t="s">
        <v>2768</v>
      </c>
      <c r="D369" s="83" t="s">
        <v>2769</v>
      </c>
      <c r="E369" s="79">
        <v>3185.5</v>
      </c>
    </row>
    <row r="370" spans="1:5">
      <c r="A370" s="83">
        <v>39554</v>
      </c>
      <c r="B370" s="83" t="s">
        <v>16491</v>
      </c>
      <c r="C370" s="83" t="s">
        <v>2768</v>
      </c>
      <c r="D370" s="83" t="s">
        <v>2769</v>
      </c>
      <c r="E370" s="79">
        <v>3586.06</v>
      </c>
    </row>
    <row r="371" spans="1:5">
      <c r="A371" s="83">
        <v>43194</v>
      </c>
      <c r="B371" s="83" t="s">
        <v>16492</v>
      </c>
      <c r="C371" s="83" t="s">
        <v>2768</v>
      </c>
      <c r="D371" s="83" t="s">
        <v>2769</v>
      </c>
      <c r="E371" s="79">
        <v>1447.87</v>
      </c>
    </row>
    <row r="372" spans="1:5">
      <c r="A372" s="83">
        <v>39551</v>
      </c>
      <c r="B372" s="83" t="s">
        <v>16493</v>
      </c>
      <c r="C372" s="83" t="s">
        <v>2768</v>
      </c>
      <c r="D372" s="83" t="s">
        <v>2769</v>
      </c>
      <c r="E372" s="79">
        <v>1594.26</v>
      </c>
    </row>
    <row r="373" spans="1:5">
      <c r="A373" s="83">
        <v>43185</v>
      </c>
      <c r="B373" s="83" t="s">
        <v>16494</v>
      </c>
      <c r="C373" s="83" t="s">
        <v>2768</v>
      </c>
      <c r="D373" s="83" t="s">
        <v>2769</v>
      </c>
      <c r="E373" s="79">
        <v>4530.6000000000004</v>
      </c>
    </row>
    <row r="374" spans="1:5">
      <c r="A374" s="83">
        <v>43186</v>
      </c>
      <c r="B374" s="83" t="s">
        <v>16495</v>
      </c>
      <c r="C374" s="83" t="s">
        <v>2768</v>
      </c>
      <c r="D374" s="83" t="s">
        <v>2769</v>
      </c>
      <c r="E374" s="79">
        <v>4778.87</v>
      </c>
    </row>
    <row r="375" spans="1:5">
      <c r="A375" s="83">
        <v>43187</v>
      </c>
      <c r="B375" s="83" t="s">
        <v>16496</v>
      </c>
      <c r="C375" s="83" t="s">
        <v>2768</v>
      </c>
      <c r="D375" s="83" t="s">
        <v>2769</v>
      </c>
      <c r="E375" s="79">
        <v>6341.6</v>
      </c>
    </row>
    <row r="376" spans="1:5">
      <c r="A376" s="83">
        <v>43188</v>
      </c>
      <c r="B376" s="83" t="s">
        <v>16497</v>
      </c>
      <c r="C376" s="83" t="s">
        <v>2768</v>
      </c>
      <c r="D376" s="83" t="s">
        <v>2769</v>
      </c>
      <c r="E376" s="79">
        <v>7683.69</v>
      </c>
    </row>
    <row r="377" spans="1:5">
      <c r="A377" s="83">
        <v>43189</v>
      </c>
      <c r="B377" s="83" t="s">
        <v>16498</v>
      </c>
      <c r="C377" s="83" t="s">
        <v>2768</v>
      </c>
      <c r="D377" s="83" t="s">
        <v>2769</v>
      </c>
      <c r="E377" s="79">
        <v>8642.8700000000008</v>
      </c>
    </row>
    <row r="378" spans="1:5">
      <c r="A378" s="83">
        <v>39580</v>
      </c>
      <c r="B378" s="83" t="s">
        <v>16499</v>
      </c>
      <c r="C378" s="83" t="s">
        <v>2768</v>
      </c>
      <c r="D378" s="83" t="s">
        <v>2769</v>
      </c>
      <c r="E378" s="79">
        <v>68109.38</v>
      </c>
    </row>
    <row r="379" spans="1:5">
      <c r="A379" s="83">
        <v>39577</v>
      </c>
      <c r="B379" s="83" t="s">
        <v>16500</v>
      </c>
      <c r="C379" s="83" t="s">
        <v>2768</v>
      </c>
      <c r="D379" s="83" t="s">
        <v>2769</v>
      </c>
      <c r="E379" s="79">
        <v>21318.09</v>
      </c>
    </row>
    <row r="380" spans="1:5">
      <c r="A380" s="83">
        <v>39578</v>
      </c>
      <c r="B380" s="83" t="s">
        <v>16501</v>
      </c>
      <c r="C380" s="83" t="s">
        <v>2768</v>
      </c>
      <c r="D380" s="83" t="s">
        <v>2769</v>
      </c>
      <c r="E380" s="79">
        <v>27511.42</v>
      </c>
    </row>
    <row r="381" spans="1:5">
      <c r="A381" s="83">
        <v>39579</v>
      </c>
      <c r="B381" s="83" t="s">
        <v>16502</v>
      </c>
      <c r="C381" s="83" t="s">
        <v>2768</v>
      </c>
      <c r="D381" s="83" t="s">
        <v>2769</v>
      </c>
      <c r="E381" s="79">
        <v>40026.959999999999</v>
      </c>
    </row>
    <row r="382" spans="1:5">
      <c r="A382" s="83">
        <v>39826</v>
      </c>
      <c r="B382" s="83" t="s">
        <v>16503</v>
      </c>
      <c r="C382" s="83" t="s">
        <v>2768</v>
      </c>
      <c r="D382" s="83" t="s">
        <v>2769</v>
      </c>
      <c r="E382" s="79">
        <v>4916.04</v>
      </c>
    </row>
    <row r="383" spans="1:5">
      <c r="A383" s="83">
        <v>10700</v>
      </c>
      <c r="B383" s="83" t="s">
        <v>16504</v>
      </c>
      <c r="C383" s="83" t="s">
        <v>2768</v>
      </c>
      <c r="D383" s="83" t="s">
        <v>2773</v>
      </c>
      <c r="E383" s="79">
        <v>13541.55</v>
      </c>
    </row>
    <row r="384" spans="1:5">
      <c r="A384" s="83">
        <v>346</v>
      </c>
      <c r="B384" s="83" t="s">
        <v>16505</v>
      </c>
      <c r="C384" s="83" t="s">
        <v>2779</v>
      </c>
      <c r="D384" s="83" t="s">
        <v>2769</v>
      </c>
      <c r="E384" s="84">
        <v>19.190000000000001</v>
      </c>
    </row>
    <row r="385" spans="1:5">
      <c r="A385" s="83">
        <v>3312</v>
      </c>
      <c r="B385" s="83" t="s">
        <v>16506</v>
      </c>
      <c r="C385" s="83" t="s">
        <v>2779</v>
      </c>
      <c r="D385" s="83" t="s">
        <v>2773</v>
      </c>
      <c r="E385" s="84">
        <v>21.12</v>
      </c>
    </row>
    <row r="386" spans="1:5">
      <c r="A386" s="83">
        <v>339</v>
      </c>
      <c r="B386" s="83" t="s">
        <v>16507</v>
      </c>
      <c r="C386" s="83" t="s">
        <v>2776</v>
      </c>
      <c r="D386" s="83" t="s">
        <v>2769</v>
      </c>
      <c r="E386" s="84">
        <v>0.99</v>
      </c>
    </row>
    <row r="387" spans="1:5">
      <c r="A387" s="83">
        <v>340</v>
      </c>
      <c r="B387" s="83" t="s">
        <v>16508</v>
      </c>
      <c r="C387" s="83" t="s">
        <v>2776</v>
      </c>
      <c r="D387" s="83" t="s">
        <v>2769</v>
      </c>
      <c r="E387" s="84">
        <v>0.89</v>
      </c>
    </row>
    <row r="388" spans="1:5">
      <c r="A388" s="83">
        <v>43130</v>
      </c>
      <c r="B388" s="83" t="s">
        <v>16509</v>
      </c>
      <c r="C388" s="83" t="s">
        <v>2779</v>
      </c>
      <c r="D388" s="83" t="s">
        <v>2771</v>
      </c>
      <c r="E388" s="84">
        <v>16.2</v>
      </c>
    </row>
    <row r="389" spans="1:5">
      <c r="A389" s="83">
        <v>344</v>
      </c>
      <c r="B389" s="83" t="s">
        <v>16510</v>
      </c>
      <c r="C389" s="83" t="s">
        <v>2779</v>
      </c>
      <c r="D389" s="83" t="s">
        <v>2769</v>
      </c>
      <c r="E389" s="84">
        <v>21.29</v>
      </c>
    </row>
    <row r="390" spans="1:5">
      <c r="A390" s="83">
        <v>345</v>
      </c>
      <c r="B390" s="83" t="s">
        <v>16511</v>
      </c>
      <c r="C390" s="83" t="s">
        <v>2779</v>
      </c>
      <c r="D390" s="83" t="s">
        <v>2769</v>
      </c>
      <c r="E390" s="84">
        <v>23.1</v>
      </c>
    </row>
    <row r="391" spans="1:5">
      <c r="A391" s="83">
        <v>43131</v>
      </c>
      <c r="B391" s="83" t="s">
        <v>16512</v>
      </c>
      <c r="C391" s="83" t="s">
        <v>2779</v>
      </c>
      <c r="D391" s="83" t="s">
        <v>2769</v>
      </c>
      <c r="E391" s="84">
        <v>18.82</v>
      </c>
    </row>
    <row r="392" spans="1:5">
      <c r="A392" s="83">
        <v>3313</v>
      </c>
      <c r="B392" s="83" t="s">
        <v>16513</v>
      </c>
      <c r="C392" s="83" t="s">
        <v>2779</v>
      </c>
      <c r="D392" s="83" t="s">
        <v>2773</v>
      </c>
      <c r="E392" s="84">
        <v>27.18</v>
      </c>
    </row>
    <row r="393" spans="1:5">
      <c r="A393" s="83">
        <v>43132</v>
      </c>
      <c r="B393" s="83" t="s">
        <v>16514</v>
      </c>
      <c r="C393" s="83" t="s">
        <v>2779</v>
      </c>
      <c r="D393" s="83" t="s">
        <v>2769</v>
      </c>
      <c r="E393" s="84">
        <v>16.2</v>
      </c>
    </row>
    <row r="394" spans="1:5">
      <c r="A394" s="83">
        <v>369</v>
      </c>
      <c r="B394" s="83" t="s">
        <v>16515</v>
      </c>
      <c r="C394" s="83" t="s">
        <v>2780</v>
      </c>
      <c r="D394" s="83" t="s">
        <v>2769</v>
      </c>
      <c r="E394" s="84">
        <v>72.73</v>
      </c>
    </row>
    <row r="395" spans="1:5">
      <c r="A395" s="83">
        <v>366</v>
      </c>
      <c r="B395" s="83" t="s">
        <v>16516</v>
      </c>
      <c r="C395" s="83" t="s">
        <v>2780</v>
      </c>
      <c r="D395" s="83" t="s">
        <v>2771</v>
      </c>
      <c r="E395" s="84">
        <v>75</v>
      </c>
    </row>
    <row r="396" spans="1:5">
      <c r="A396" s="83">
        <v>367</v>
      </c>
      <c r="B396" s="83" t="s">
        <v>16517</v>
      </c>
      <c r="C396" s="83" t="s">
        <v>2780</v>
      </c>
      <c r="D396" s="83" t="s">
        <v>2771</v>
      </c>
      <c r="E396" s="84">
        <v>63.34</v>
      </c>
    </row>
    <row r="397" spans="1:5">
      <c r="A397" s="83">
        <v>370</v>
      </c>
      <c r="B397" s="83" t="s">
        <v>16518</v>
      </c>
      <c r="C397" s="83" t="s">
        <v>2780</v>
      </c>
      <c r="D397" s="83" t="s">
        <v>2771</v>
      </c>
      <c r="E397" s="84">
        <v>66.67</v>
      </c>
    </row>
    <row r="398" spans="1:5">
      <c r="A398" s="83">
        <v>368</v>
      </c>
      <c r="B398" s="83" t="s">
        <v>16519</v>
      </c>
      <c r="C398" s="83" t="s">
        <v>2780</v>
      </c>
      <c r="D398" s="83" t="s">
        <v>2769</v>
      </c>
      <c r="E398" s="84">
        <v>47.5</v>
      </c>
    </row>
    <row r="399" spans="1:5">
      <c r="A399" s="83">
        <v>11075</v>
      </c>
      <c r="B399" s="83" t="s">
        <v>16520</v>
      </c>
      <c r="C399" s="83" t="s">
        <v>2780</v>
      </c>
      <c r="D399" s="83" t="s">
        <v>2769</v>
      </c>
      <c r="E399" s="79">
        <v>1037.19</v>
      </c>
    </row>
    <row r="400" spans="1:5">
      <c r="A400" s="83">
        <v>11076</v>
      </c>
      <c r="B400" s="83" t="s">
        <v>16521</v>
      </c>
      <c r="C400" s="83" t="s">
        <v>2780</v>
      </c>
      <c r="D400" s="83" t="s">
        <v>2769</v>
      </c>
      <c r="E400" s="84">
        <v>79.17</v>
      </c>
    </row>
    <row r="401" spans="1:5">
      <c r="A401" s="83">
        <v>1381</v>
      </c>
      <c r="B401" s="83" t="s">
        <v>16522</v>
      </c>
      <c r="C401" s="83" t="s">
        <v>2779</v>
      </c>
      <c r="D401" s="83" t="s">
        <v>2771</v>
      </c>
      <c r="E401" s="84">
        <v>0.46</v>
      </c>
    </row>
    <row r="402" spans="1:5">
      <c r="A402" s="83">
        <v>34353</v>
      </c>
      <c r="B402" s="83" t="s">
        <v>16523</v>
      </c>
      <c r="C402" s="83" t="s">
        <v>2779</v>
      </c>
      <c r="D402" s="83" t="s">
        <v>2769</v>
      </c>
      <c r="E402" s="84">
        <v>0.85</v>
      </c>
    </row>
    <row r="403" spans="1:5">
      <c r="A403" s="83">
        <v>37595</v>
      </c>
      <c r="B403" s="83" t="s">
        <v>16524</v>
      </c>
      <c r="C403" s="83" t="s">
        <v>2779</v>
      </c>
      <c r="D403" s="83" t="s">
        <v>2769</v>
      </c>
      <c r="E403" s="84">
        <v>1.41</v>
      </c>
    </row>
    <row r="404" spans="1:5">
      <c r="A404" s="83">
        <v>37596</v>
      </c>
      <c r="B404" s="83" t="s">
        <v>16525</v>
      </c>
      <c r="C404" s="83" t="s">
        <v>2779</v>
      </c>
      <c r="D404" s="83" t="s">
        <v>2769</v>
      </c>
      <c r="E404" s="84">
        <v>1.62</v>
      </c>
    </row>
    <row r="405" spans="1:5">
      <c r="A405" s="83">
        <v>371</v>
      </c>
      <c r="B405" s="83" t="s">
        <v>16526</v>
      </c>
      <c r="C405" s="83" t="s">
        <v>2779</v>
      </c>
      <c r="D405" s="83" t="s">
        <v>2769</v>
      </c>
      <c r="E405" s="84">
        <v>0.5</v>
      </c>
    </row>
    <row r="406" spans="1:5">
      <c r="A406" s="83">
        <v>37553</v>
      </c>
      <c r="B406" s="83" t="s">
        <v>16527</v>
      </c>
      <c r="C406" s="83" t="s">
        <v>2779</v>
      </c>
      <c r="D406" s="83" t="s">
        <v>2769</v>
      </c>
      <c r="E406" s="84">
        <v>0.94</v>
      </c>
    </row>
    <row r="407" spans="1:5">
      <c r="A407" s="83">
        <v>37552</v>
      </c>
      <c r="B407" s="83" t="s">
        <v>16528</v>
      </c>
      <c r="C407" s="83" t="s">
        <v>2779</v>
      </c>
      <c r="D407" s="83" t="s">
        <v>2769</v>
      </c>
      <c r="E407" s="84">
        <v>1.51</v>
      </c>
    </row>
    <row r="408" spans="1:5">
      <c r="A408" s="83">
        <v>36880</v>
      </c>
      <c r="B408" s="83" t="s">
        <v>16529</v>
      </c>
      <c r="C408" s="83" t="s">
        <v>2779</v>
      </c>
      <c r="D408" s="83" t="s">
        <v>2769</v>
      </c>
      <c r="E408" s="84">
        <v>1.53</v>
      </c>
    </row>
    <row r="409" spans="1:5">
      <c r="A409" s="83">
        <v>34355</v>
      </c>
      <c r="B409" s="83" t="s">
        <v>16530</v>
      </c>
      <c r="C409" s="83" t="s">
        <v>2779</v>
      </c>
      <c r="D409" s="83" t="s">
        <v>2769</v>
      </c>
      <c r="E409" s="84">
        <v>1.32</v>
      </c>
    </row>
    <row r="410" spans="1:5">
      <c r="A410" s="83">
        <v>130</v>
      </c>
      <c r="B410" s="83" t="s">
        <v>16531</v>
      </c>
      <c r="C410" s="83" t="s">
        <v>2779</v>
      </c>
      <c r="D410" s="83" t="s">
        <v>2769</v>
      </c>
      <c r="E410" s="84">
        <v>2.3199999999999998</v>
      </c>
    </row>
    <row r="411" spans="1:5">
      <c r="A411" s="83">
        <v>135</v>
      </c>
      <c r="B411" s="83" t="s">
        <v>16532</v>
      </c>
      <c r="C411" s="83" t="s">
        <v>2779</v>
      </c>
      <c r="D411" s="83" t="s">
        <v>2769</v>
      </c>
      <c r="E411" s="84">
        <v>1.87</v>
      </c>
    </row>
    <row r="412" spans="1:5">
      <c r="A412" s="83">
        <v>36886</v>
      </c>
      <c r="B412" s="83" t="s">
        <v>16533</v>
      </c>
      <c r="C412" s="83" t="s">
        <v>2779</v>
      </c>
      <c r="D412" s="83" t="s">
        <v>2769</v>
      </c>
      <c r="E412" s="84">
        <v>0.47</v>
      </c>
    </row>
    <row r="413" spans="1:5">
      <c r="A413" s="83">
        <v>38546</v>
      </c>
      <c r="B413" s="83" t="s">
        <v>16534</v>
      </c>
      <c r="C413" s="83" t="s">
        <v>2780</v>
      </c>
      <c r="D413" s="83" t="s">
        <v>2769</v>
      </c>
      <c r="E413" s="84">
        <v>310.27999999999997</v>
      </c>
    </row>
    <row r="414" spans="1:5">
      <c r="A414" s="83">
        <v>34549</v>
      </c>
      <c r="B414" s="83" t="s">
        <v>16535</v>
      </c>
      <c r="C414" s="83" t="s">
        <v>2780</v>
      </c>
      <c r="D414" s="83" t="s">
        <v>2769</v>
      </c>
      <c r="E414" s="84">
        <v>218.21</v>
      </c>
    </row>
    <row r="415" spans="1:5">
      <c r="A415" s="83">
        <v>6081</v>
      </c>
      <c r="B415" s="83" t="s">
        <v>16536</v>
      </c>
      <c r="C415" s="83" t="s">
        <v>2780</v>
      </c>
      <c r="D415" s="83" t="s">
        <v>2769</v>
      </c>
      <c r="E415" s="84">
        <v>30.91</v>
      </c>
    </row>
    <row r="416" spans="1:5">
      <c r="A416" s="83">
        <v>6077</v>
      </c>
      <c r="B416" s="83" t="s">
        <v>16537</v>
      </c>
      <c r="C416" s="83" t="s">
        <v>2780</v>
      </c>
      <c r="D416" s="83" t="s">
        <v>2769</v>
      </c>
      <c r="E416" s="84">
        <v>17.82</v>
      </c>
    </row>
    <row r="417" spans="1:5">
      <c r="A417" s="83">
        <v>6079</v>
      </c>
      <c r="B417" s="83" t="s">
        <v>16538</v>
      </c>
      <c r="C417" s="83" t="s">
        <v>2780</v>
      </c>
      <c r="D417" s="83" t="s">
        <v>2769</v>
      </c>
      <c r="E417" s="84">
        <v>10.18</v>
      </c>
    </row>
    <row r="418" spans="1:5">
      <c r="A418" s="83">
        <v>1091</v>
      </c>
      <c r="B418" s="83" t="s">
        <v>16539</v>
      </c>
      <c r="C418" s="83" t="s">
        <v>2768</v>
      </c>
      <c r="D418" s="83" t="s">
        <v>2773</v>
      </c>
      <c r="E418" s="84">
        <v>21.43</v>
      </c>
    </row>
    <row r="419" spans="1:5">
      <c r="A419" s="83">
        <v>1094</v>
      </c>
      <c r="B419" s="83" t="s">
        <v>16540</v>
      </c>
      <c r="C419" s="83" t="s">
        <v>2768</v>
      </c>
      <c r="D419" s="83" t="s">
        <v>2773</v>
      </c>
      <c r="E419" s="84">
        <v>14.99</v>
      </c>
    </row>
    <row r="420" spans="1:5">
      <c r="A420" s="83">
        <v>1095</v>
      </c>
      <c r="B420" s="83" t="s">
        <v>16541</v>
      </c>
      <c r="C420" s="83" t="s">
        <v>2768</v>
      </c>
      <c r="D420" s="83" t="s">
        <v>2773</v>
      </c>
      <c r="E420" s="84">
        <v>31.85</v>
      </c>
    </row>
    <row r="421" spans="1:5">
      <c r="A421" s="83">
        <v>1092</v>
      </c>
      <c r="B421" s="83" t="s">
        <v>16542</v>
      </c>
      <c r="C421" s="83" t="s">
        <v>2768</v>
      </c>
      <c r="D421" s="83" t="s">
        <v>2773</v>
      </c>
      <c r="E421" s="84">
        <v>24.65</v>
      </c>
    </row>
    <row r="422" spans="1:5">
      <c r="A422" s="83">
        <v>1093</v>
      </c>
      <c r="B422" s="83" t="s">
        <v>16543</v>
      </c>
      <c r="C422" s="83" t="s">
        <v>2768</v>
      </c>
      <c r="D422" s="83" t="s">
        <v>2773</v>
      </c>
      <c r="E422" s="84">
        <v>57.56</v>
      </c>
    </row>
    <row r="423" spans="1:5">
      <c r="A423" s="83">
        <v>1090</v>
      </c>
      <c r="B423" s="83" t="s">
        <v>16544</v>
      </c>
      <c r="C423" s="83" t="s">
        <v>2768</v>
      </c>
      <c r="D423" s="83" t="s">
        <v>2773</v>
      </c>
      <c r="E423" s="84">
        <v>41.21</v>
      </c>
    </row>
    <row r="424" spans="1:5">
      <c r="A424" s="83">
        <v>1096</v>
      </c>
      <c r="B424" s="83" t="s">
        <v>16545</v>
      </c>
      <c r="C424" s="83" t="s">
        <v>2768</v>
      </c>
      <c r="D424" s="83" t="s">
        <v>2773</v>
      </c>
      <c r="E424" s="84">
        <v>74.17</v>
      </c>
    </row>
    <row r="425" spans="1:5">
      <c r="A425" s="83">
        <v>1097</v>
      </c>
      <c r="B425" s="83" t="s">
        <v>16546</v>
      </c>
      <c r="C425" s="83" t="s">
        <v>2768</v>
      </c>
      <c r="D425" s="83" t="s">
        <v>2773</v>
      </c>
      <c r="E425" s="84">
        <v>62.96</v>
      </c>
    </row>
    <row r="426" spans="1:5">
      <c r="A426" s="83">
        <v>378</v>
      </c>
      <c r="B426" s="83" t="s">
        <v>16547</v>
      </c>
      <c r="C426" s="83" t="s">
        <v>2774</v>
      </c>
      <c r="D426" s="83" t="s">
        <v>2769</v>
      </c>
      <c r="E426" s="84">
        <v>17.03</v>
      </c>
    </row>
    <row r="427" spans="1:5">
      <c r="A427" s="83">
        <v>40911</v>
      </c>
      <c r="B427" s="83" t="s">
        <v>16548</v>
      </c>
      <c r="C427" s="83" t="s">
        <v>2781</v>
      </c>
      <c r="D427" s="83" t="s">
        <v>2769</v>
      </c>
      <c r="E427" s="79">
        <v>3027.13</v>
      </c>
    </row>
    <row r="428" spans="1:5">
      <c r="A428" s="83">
        <v>33939</v>
      </c>
      <c r="B428" s="83" t="s">
        <v>16549</v>
      </c>
      <c r="C428" s="83" t="s">
        <v>2774</v>
      </c>
      <c r="D428" s="83" t="s">
        <v>2769</v>
      </c>
      <c r="E428" s="84">
        <v>63.82</v>
      </c>
    </row>
    <row r="429" spans="1:5">
      <c r="A429" s="83">
        <v>40815</v>
      </c>
      <c r="B429" s="83" t="s">
        <v>16550</v>
      </c>
      <c r="C429" s="83" t="s">
        <v>2781</v>
      </c>
      <c r="D429" s="83" t="s">
        <v>2769</v>
      </c>
      <c r="E429" s="79">
        <v>11331.3</v>
      </c>
    </row>
    <row r="430" spans="1:5">
      <c r="A430" s="83">
        <v>34760</v>
      </c>
      <c r="B430" s="83" t="s">
        <v>16551</v>
      </c>
      <c r="C430" s="83" t="s">
        <v>2774</v>
      </c>
      <c r="D430" s="83" t="s">
        <v>2769</v>
      </c>
      <c r="E430" s="84">
        <v>66.31</v>
      </c>
    </row>
    <row r="431" spans="1:5">
      <c r="A431" s="83">
        <v>40935</v>
      </c>
      <c r="B431" s="83" t="s">
        <v>16552</v>
      </c>
      <c r="C431" s="83" t="s">
        <v>2781</v>
      </c>
      <c r="D431" s="83" t="s">
        <v>2769</v>
      </c>
      <c r="E431" s="79">
        <v>11773.75</v>
      </c>
    </row>
    <row r="432" spans="1:5">
      <c r="A432" s="83">
        <v>33952</v>
      </c>
      <c r="B432" s="83" t="s">
        <v>16553</v>
      </c>
      <c r="C432" s="83" t="s">
        <v>2774</v>
      </c>
      <c r="D432" s="83" t="s">
        <v>2769</v>
      </c>
      <c r="E432" s="84">
        <v>90.66</v>
      </c>
    </row>
    <row r="433" spans="1:5">
      <c r="A433" s="83">
        <v>40816</v>
      </c>
      <c r="B433" s="83" t="s">
        <v>16554</v>
      </c>
      <c r="C433" s="83" t="s">
        <v>2781</v>
      </c>
      <c r="D433" s="83" t="s">
        <v>2769</v>
      </c>
      <c r="E433" s="79">
        <v>16095.17</v>
      </c>
    </row>
    <row r="434" spans="1:5">
      <c r="A434" s="83">
        <v>33953</v>
      </c>
      <c r="B434" s="83" t="s">
        <v>16555</v>
      </c>
      <c r="C434" s="83" t="s">
        <v>2774</v>
      </c>
      <c r="D434" s="83" t="s">
        <v>2769</v>
      </c>
      <c r="E434" s="84">
        <v>119.88</v>
      </c>
    </row>
    <row r="435" spans="1:5">
      <c r="A435" s="83">
        <v>40817</v>
      </c>
      <c r="B435" s="83" t="s">
        <v>16556</v>
      </c>
      <c r="C435" s="83" t="s">
        <v>2781</v>
      </c>
      <c r="D435" s="83" t="s">
        <v>2769</v>
      </c>
      <c r="E435" s="79">
        <v>21279.25</v>
      </c>
    </row>
    <row r="436" spans="1:5">
      <c r="A436" s="83">
        <v>13348</v>
      </c>
      <c r="B436" s="83" t="s">
        <v>16557</v>
      </c>
      <c r="C436" s="83" t="s">
        <v>2768</v>
      </c>
      <c r="D436" s="83" t="s">
        <v>2773</v>
      </c>
      <c r="E436" s="84">
        <v>0.84</v>
      </c>
    </row>
    <row r="437" spans="1:5">
      <c r="A437" s="83">
        <v>39211</v>
      </c>
      <c r="B437" s="83" t="s">
        <v>16558</v>
      </c>
      <c r="C437" s="83" t="s">
        <v>2768</v>
      </c>
      <c r="D437" s="83" t="s">
        <v>2769</v>
      </c>
      <c r="E437" s="84">
        <v>1.07</v>
      </c>
    </row>
    <row r="438" spans="1:5">
      <c r="A438" s="83">
        <v>39212</v>
      </c>
      <c r="B438" s="83" t="s">
        <v>16559</v>
      </c>
      <c r="C438" s="83" t="s">
        <v>2768</v>
      </c>
      <c r="D438" s="83" t="s">
        <v>2769</v>
      </c>
      <c r="E438" s="84">
        <v>1.19</v>
      </c>
    </row>
    <row r="439" spans="1:5">
      <c r="A439" s="83">
        <v>39208</v>
      </c>
      <c r="B439" s="83" t="s">
        <v>16560</v>
      </c>
      <c r="C439" s="83" t="s">
        <v>2768</v>
      </c>
      <c r="D439" s="83" t="s">
        <v>2769</v>
      </c>
      <c r="E439" s="84">
        <v>0.32</v>
      </c>
    </row>
    <row r="440" spans="1:5">
      <c r="A440" s="83">
        <v>39210</v>
      </c>
      <c r="B440" s="83" t="s">
        <v>16561</v>
      </c>
      <c r="C440" s="83" t="s">
        <v>2768</v>
      </c>
      <c r="D440" s="83" t="s">
        <v>2769</v>
      </c>
      <c r="E440" s="84">
        <v>0.6</v>
      </c>
    </row>
    <row r="441" spans="1:5">
      <c r="A441" s="83">
        <v>39214</v>
      </c>
      <c r="B441" s="83" t="s">
        <v>16562</v>
      </c>
      <c r="C441" s="83" t="s">
        <v>2768</v>
      </c>
      <c r="D441" s="83" t="s">
        <v>2769</v>
      </c>
      <c r="E441" s="84">
        <v>2.2200000000000002</v>
      </c>
    </row>
    <row r="442" spans="1:5">
      <c r="A442" s="83">
        <v>39213</v>
      </c>
      <c r="B442" s="83" t="s">
        <v>16563</v>
      </c>
      <c r="C442" s="83" t="s">
        <v>2768</v>
      </c>
      <c r="D442" s="83" t="s">
        <v>2769</v>
      </c>
      <c r="E442" s="84">
        <v>1.57</v>
      </c>
    </row>
    <row r="443" spans="1:5">
      <c r="A443" s="83">
        <v>39209</v>
      </c>
      <c r="B443" s="83" t="s">
        <v>16564</v>
      </c>
      <c r="C443" s="83" t="s">
        <v>2768</v>
      </c>
      <c r="D443" s="83" t="s">
        <v>2769</v>
      </c>
      <c r="E443" s="84">
        <v>0.39</v>
      </c>
    </row>
    <row r="444" spans="1:5">
      <c r="A444" s="83">
        <v>39207</v>
      </c>
      <c r="B444" s="83" t="s">
        <v>16565</v>
      </c>
      <c r="C444" s="83" t="s">
        <v>2768</v>
      </c>
      <c r="D444" s="83" t="s">
        <v>2769</v>
      </c>
      <c r="E444" s="84">
        <v>0.6</v>
      </c>
    </row>
    <row r="445" spans="1:5">
      <c r="A445" s="83">
        <v>39215</v>
      </c>
      <c r="B445" s="83" t="s">
        <v>16566</v>
      </c>
      <c r="C445" s="83" t="s">
        <v>2768</v>
      </c>
      <c r="D445" s="83" t="s">
        <v>2769</v>
      </c>
      <c r="E445" s="84">
        <v>4.04</v>
      </c>
    </row>
    <row r="446" spans="1:5">
      <c r="A446" s="83">
        <v>39216</v>
      </c>
      <c r="B446" s="83" t="s">
        <v>16567</v>
      </c>
      <c r="C446" s="83" t="s">
        <v>2768</v>
      </c>
      <c r="D446" s="83" t="s">
        <v>2769</v>
      </c>
      <c r="E446" s="84">
        <v>5.64</v>
      </c>
    </row>
    <row r="447" spans="1:5">
      <c r="A447" s="83">
        <v>11267</v>
      </c>
      <c r="B447" s="83" t="s">
        <v>16568</v>
      </c>
      <c r="C447" s="83" t="s">
        <v>2768</v>
      </c>
      <c r="D447" s="83" t="s">
        <v>2773</v>
      </c>
      <c r="E447" s="84">
        <v>0.73</v>
      </c>
    </row>
    <row r="448" spans="1:5">
      <c r="A448" s="83">
        <v>379</v>
      </c>
      <c r="B448" s="83" t="s">
        <v>16569</v>
      </c>
      <c r="C448" s="83" t="s">
        <v>2768</v>
      </c>
      <c r="D448" s="83" t="s">
        <v>2773</v>
      </c>
      <c r="E448" s="84">
        <v>0.74</v>
      </c>
    </row>
    <row r="449" spans="1:5">
      <c r="A449" s="83">
        <v>41901</v>
      </c>
      <c r="B449" s="83" t="s">
        <v>16570</v>
      </c>
      <c r="C449" s="83" t="s">
        <v>2779</v>
      </c>
      <c r="D449" s="83" t="s">
        <v>2771</v>
      </c>
      <c r="E449" s="84">
        <v>4.92</v>
      </c>
    </row>
    <row r="450" spans="1:5">
      <c r="A450" s="83">
        <v>510</v>
      </c>
      <c r="B450" s="83" t="s">
        <v>16571</v>
      </c>
      <c r="C450" s="83" t="s">
        <v>2779</v>
      </c>
      <c r="D450" s="83" t="s">
        <v>2769</v>
      </c>
      <c r="E450" s="84">
        <v>7.77</v>
      </c>
    </row>
    <row r="451" spans="1:5">
      <c r="A451" s="83">
        <v>516</v>
      </c>
      <c r="B451" s="83" t="s">
        <v>16572</v>
      </c>
      <c r="C451" s="83" t="s">
        <v>2779</v>
      </c>
      <c r="D451" s="83" t="s">
        <v>2769</v>
      </c>
      <c r="E451" s="84">
        <v>9.2100000000000009</v>
      </c>
    </row>
    <row r="452" spans="1:5">
      <c r="A452" s="83">
        <v>509</v>
      </c>
      <c r="B452" s="83" t="s">
        <v>16573</v>
      </c>
      <c r="C452" s="83" t="s">
        <v>2779</v>
      </c>
      <c r="D452" s="83" t="s">
        <v>2769</v>
      </c>
      <c r="E452" s="84">
        <v>10.33</v>
      </c>
    </row>
    <row r="453" spans="1:5">
      <c r="A453" s="83">
        <v>40331</v>
      </c>
      <c r="B453" s="83" t="s">
        <v>16574</v>
      </c>
      <c r="C453" s="83" t="s">
        <v>2774</v>
      </c>
      <c r="D453" s="83" t="s">
        <v>2769</v>
      </c>
      <c r="E453" s="84">
        <v>18.02</v>
      </c>
    </row>
    <row r="454" spans="1:5">
      <c r="A454" s="83">
        <v>40930</v>
      </c>
      <c r="B454" s="83" t="s">
        <v>16575</v>
      </c>
      <c r="C454" s="83" t="s">
        <v>2781</v>
      </c>
      <c r="D454" s="83" t="s">
        <v>2769</v>
      </c>
      <c r="E454" s="79">
        <v>3200.48</v>
      </c>
    </row>
    <row r="455" spans="1:5">
      <c r="A455" s="83">
        <v>11761</v>
      </c>
      <c r="B455" s="83" t="s">
        <v>16576</v>
      </c>
      <c r="C455" s="83" t="s">
        <v>2768</v>
      </c>
      <c r="D455" s="83" t="s">
        <v>2769</v>
      </c>
      <c r="E455" s="84">
        <v>59.48</v>
      </c>
    </row>
    <row r="456" spans="1:5">
      <c r="A456" s="83">
        <v>377</v>
      </c>
      <c r="B456" s="83" t="s">
        <v>16577</v>
      </c>
      <c r="C456" s="83" t="s">
        <v>2768</v>
      </c>
      <c r="D456" s="83" t="s">
        <v>2771</v>
      </c>
      <c r="E456" s="84">
        <v>27.95</v>
      </c>
    </row>
    <row r="457" spans="1:5">
      <c r="A457" s="83">
        <v>7588</v>
      </c>
      <c r="B457" s="83" t="s">
        <v>16578</v>
      </c>
      <c r="C457" s="83" t="s">
        <v>2768</v>
      </c>
      <c r="D457" s="83" t="s">
        <v>2771</v>
      </c>
      <c r="E457" s="84">
        <v>43.2</v>
      </c>
    </row>
    <row r="458" spans="1:5">
      <c r="A458" s="83">
        <v>34392</v>
      </c>
      <c r="B458" s="83" t="s">
        <v>16579</v>
      </c>
      <c r="C458" s="83" t="s">
        <v>2774</v>
      </c>
      <c r="D458" s="83" t="s">
        <v>2769</v>
      </c>
      <c r="E458" s="84">
        <v>13.06</v>
      </c>
    </row>
    <row r="459" spans="1:5">
      <c r="A459" s="83">
        <v>40908</v>
      </c>
      <c r="B459" s="83" t="s">
        <v>16580</v>
      </c>
      <c r="C459" s="83" t="s">
        <v>2781</v>
      </c>
      <c r="D459" s="83" t="s">
        <v>2769</v>
      </c>
      <c r="E459" s="79">
        <v>2319.6999999999998</v>
      </c>
    </row>
    <row r="460" spans="1:5">
      <c r="A460" s="83">
        <v>34551</v>
      </c>
      <c r="B460" s="83" t="s">
        <v>16581</v>
      </c>
      <c r="C460" s="83" t="s">
        <v>2774</v>
      </c>
      <c r="D460" s="83" t="s">
        <v>2769</v>
      </c>
      <c r="E460" s="84">
        <v>12.42</v>
      </c>
    </row>
    <row r="461" spans="1:5">
      <c r="A461" s="83">
        <v>41078</v>
      </c>
      <c r="B461" s="83" t="s">
        <v>16582</v>
      </c>
      <c r="C461" s="83" t="s">
        <v>2781</v>
      </c>
      <c r="D461" s="83" t="s">
        <v>2769</v>
      </c>
      <c r="E461" s="79">
        <v>2206.79</v>
      </c>
    </row>
    <row r="462" spans="1:5">
      <c r="A462" s="83">
        <v>246</v>
      </c>
      <c r="B462" s="83" t="s">
        <v>16583</v>
      </c>
      <c r="C462" s="83" t="s">
        <v>2774</v>
      </c>
      <c r="D462" s="83" t="s">
        <v>2769</v>
      </c>
      <c r="E462" s="84">
        <v>12.07</v>
      </c>
    </row>
    <row r="463" spans="1:5">
      <c r="A463" s="83">
        <v>40927</v>
      </c>
      <c r="B463" s="83" t="s">
        <v>16584</v>
      </c>
      <c r="C463" s="83" t="s">
        <v>2781</v>
      </c>
      <c r="D463" s="83" t="s">
        <v>2769</v>
      </c>
      <c r="E463" s="79">
        <v>2146.33</v>
      </c>
    </row>
    <row r="464" spans="1:5">
      <c r="A464" s="83">
        <v>2350</v>
      </c>
      <c r="B464" s="83" t="s">
        <v>16585</v>
      </c>
      <c r="C464" s="83" t="s">
        <v>2774</v>
      </c>
      <c r="D464" s="83" t="s">
        <v>2769</v>
      </c>
      <c r="E464" s="84">
        <v>14.67</v>
      </c>
    </row>
    <row r="465" spans="1:5">
      <c r="A465" s="83">
        <v>40812</v>
      </c>
      <c r="B465" s="83" t="s">
        <v>16586</v>
      </c>
      <c r="C465" s="83" t="s">
        <v>2781</v>
      </c>
      <c r="D465" s="83" t="s">
        <v>2769</v>
      </c>
      <c r="E465" s="79">
        <v>2606.31</v>
      </c>
    </row>
    <row r="466" spans="1:5">
      <c r="A466" s="83">
        <v>245</v>
      </c>
      <c r="B466" s="83" t="s">
        <v>16587</v>
      </c>
      <c r="C466" s="83" t="s">
        <v>2774</v>
      </c>
      <c r="D466" s="83" t="s">
        <v>2769</v>
      </c>
      <c r="E466" s="84">
        <v>21.3</v>
      </c>
    </row>
    <row r="467" spans="1:5">
      <c r="A467" s="83">
        <v>41090</v>
      </c>
      <c r="B467" s="83" t="s">
        <v>16588</v>
      </c>
      <c r="C467" s="83" t="s">
        <v>2781</v>
      </c>
      <c r="D467" s="83" t="s">
        <v>2769</v>
      </c>
      <c r="E467" s="79">
        <v>3782.03</v>
      </c>
    </row>
    <row r="468" spans="1:5">
      <c r="A468" s="83">
        <v>251</v>
      </c>
      <c r="B468" s="83" t="s">
        <v>16589</v>
      </c>
      <c r="C468" s="83" t="s">
        <v>2774</v>
      </c>
      <c r="D468" s="83" t="s">
        <v>2769</v>
      </c>
      <c r="E468" s="84">
        <v>14.48</v>
      </c>
    </row>
    <row r="469" spans="1:5">
      <c r="A469" s="83">
        <v>40975</v>
      </c>
      <c r="B469" s="83" t="s">
        <v>16590</v>
      </c>
      <c r="C469" s="83" t="s">
        <v>2781</v>
      </c>
      <c r="D469" s="83" t="s">
        <v>2769</v>
      </c>
      <c r="E469" s="79">
        <v>2572.5500000000002</v>
      </c>
    </row>
    <row r="470" spans="1:5">
      <c r="A470" s="83">
        <v>6127</v>
      </c>
      <c r="B470" s="83" t="s">
        <v>16591</v>
      </c>
      <c r="C470" s="83" t="s">
        <v>2774</v>
      </c>
      <c r="D470" s="83" t="s">
        <v>2769</v>
      </c>
      <c r="E470" s="84">
        <v>11.82</v>
      </c>
    </row>
    <row r="471" spans="1:5">
      <c r="A471" s="83">
        <v>41072</v>
      </c>
      <c r="B471" s="83" t="s">
        <v>16592</v>
      </c>
      <c r="C471" s="83" t="s">
        <v>2781</v>
      </c>
      <c r="D471" s="83" t="s">
        <v>2769</v>
      </c>
      <c r="E471" s="79">
        <v>2099.16</v>
      </c>
    </row>
    <row r="472" spans="1:5">
      <c r="A472" s="83">
        <v>6121</v>
      </c>
      <c r="B472" s="83" t="s">
        <v>16593</v>
      </c>
      <c r="C472" s="83" t="s">
        <v>2774</v>
      </c>
      <c r="D472" s="83" t="s">
        <v>2769</v>
      </c>
      <c r="E472" s="84">
        <v>11.99</v>
      </c>
    </row>
    <row r="473" spans="1:5">
      <c r="A473" s="83">
        <v>41071</v>
      </c>
      <c r="B473" s="83" t="s">
        <v>16594</v>
      </c>
      <c r="C473" s="83" t="s">
        <v>2781</v>
      </c>
      <c r="D473" s="83" t="s">
        <v>2769</v>
      </c>
      <c r="E473" s="79">
        <v>2131.81</v>
      </c>
    </row>
    <row r="474" spans="1:5">
      <c r="A474" s="83">
        <v>244</v>
      </c>
      <c r="B474" s="83" t="s">
        <v>16595</v>
      </c>
      <c r="C474" s="83" t="s">
        <v>2774</v>
      </c>
      <c r="D474" s="83" t="s">
        <v>2769</v>
      </c>
      <c r="E474" s="84">
        <v>14.63</v>
      </c>
    </row>
    <row r="475" spans="1:5">
      <c r="A475" s="83">
        <v>41093</v>
      </c>
      <c r="B475" s="83" t="s">
        <v>16596</v>
      </c>
      <c r="C475" s="83" t="s">
        <v>2781</v>
      </c>
      <c r="D475" s="83" t="s">
        <v>2769</v>
      </c>
      <c r="E475" s="79">
        <v>2597.6999999999998</v>
      </c>
    </row>
    <row r="476" spans="1:5">
      <c r="A476" s="83">
        <v>532</v>
      </c>
      <c r="B476" s="83" t="s">
        <v>16597</v>
      </c>
      <c r="C476" s="83" t="s">
        <v>2774</v>
      </c>
      <c r="D476" s="83" t="s">
        <v>2769</v>
      </c>
      <c r="E476" s="84">
        <v>26.62</v>
      </c>
    </row>
    <row r="477" spans="1:5">
      <c r="A477" s="83">
        <v>40931</v>
      </c>
      <c r="B477" s="83" t="s">
        <v>16598</v>
      </c>
      <c r="C477" s="83" t="s">
        <v>2781</v>
      </c>
      <c r="D477" s="83" t="s">
        <v>2769</v>
      </c>
      <c r="E477" s="79">
        <v>4726.93</v>
      </c>
    </row>
    <row r="478" spans="1:5">
      <c r="A478" s="83">
        <v>36150</v>
      </c>
      <c r="B478" s="83" t="s">
        <v>16599</v>
      </c>
      <c r="C478" s="83" t="s">
        <v>2768</v>
      </c>
      <c r="D478" s="83" t="s">
        <v>2769</v>
      </c>
      <c r="E478" s="84">
        <v>26.73</v>
      </c>
    </row>
    <row r="479" spans="1:5">
      <c r="A479" s="83">
        <v>4760</v>
      </c>
      <c r="B479" s="83" t="s">
        <v>16600</v>
      </c>
      <c r="C479" s="83" t="s">
        <v>2774</v>
      </c>
      <c r="D479" s="83" t="s">
        <v>2769</v>
      </c>
      <c r="E479" s="84">
        <v>19.09</v>
      </c>
    </row>
    <row r="480" spans="1:5">
      <c r="A480" s="83">
        <v>41069</v>
      </c>
      <c r="B480" s="83" t="s">
        <v>16601</v>
      </c>
      <c r="C480" s="83" t="s">
        <v>2781</v>
      </c>
      <c r="D480" s="83" t="s">
        <v>2769</v>
      </c>
      <c r="E480" s="79">
        <v>3392.33</v>
      </c>
    </row>
    <row r="481" spans="1:5">
      <c r="A481" s="83">
        <v>10422</v>
      </c>
      <c r="B481" s="83" t="s">
        <v>16602</v>
      </c>
      <c r="C481" s="83" t="s">
        <v>2768</v>
      </c>
      <c r="D481" s="83" t="s">
        <v>2769</v>
      </c>
      <c r="E481" s="84">
        <v>327.69</v>
      </c>
    </row>
    <row r="482" spans="1:5">
      <c r="A482" s="83">
        <v>10420</v>
      </c>
      <c r="B482" s="83" t="s">
        <v>16603</v>
      </c>
      <c r="C482" s="83" t="s">
        <v>2768</v>
      </c>
      <c r="D482" s="83" t="s">
        <v>2771</v>
      </c>
      <c r="E482" s="84">
        <v>122.9</v>
      </c>
    </row>
    <row r="483" spans="1:5">
      <c r="A483" s="83">
        <v>10421</v>
      </c>
      <c r="B483" s="83" t="s">
        <v>16604</v>
      </c>
      <c r="C483" s="83" t="s">
        <v>2768</v>
      </c>
      <c r="D483" s="83" t="s">
        <v>2769</v>
      </c>
      <c r="E483" s="84">
        <v>164.48</v>
      </c>
    </row>
    <row r="484" spans="1:5">
      <c r="A484" s="83">
        <v>36520</v>
      </c>
      <c r="B484" s="83" t="s">
        <v>16605</v>
      </c>
      <c r="C484" s="83" t="s">
        <v>2768</v>
      </c>
      <c r="D484" s="83" t="s">
        <v>2769</v>
      </c>
      <c r="E484" s="84">
        <v>612.29999999999995</v>
      </c>
    </row>
    <row r="485" spans="1:5">
      <c r="A485" s="83">
        <v>11784</v>
      </c>
      <c r="B485" s="83" t="s">
        <v>16606</v>
      </c>
      <c r="C485" s="83" t="s">
        <v>2768</v>
      </c>
      <c r="D485" s="83" t="s">
        <v>2769</v>
      </c>
      <c r="E485" s="84">
        <v>459.87</v>
      </c>
    </row>
    <row r="486" spans="1:5">
      <c r="A486" s="83">
        <v>10</v>
      </c>
      <c r="B486" s="83" t="s">
        <v>16607</v>
      </c>
      <c r="C486" s="83" t="s">
        <v>2768</v>
      </c>
      <c r="D486" s="83" t="s">
        <v>2769</v>
      </c>
      <c r="E486" s="84">
        <v>8.68</v>
      </c>
    </row>
    <row r="487" spans="1:5">
      <c r="A487" s="83">
        <v>4815</v>
      </c>
      <c r="B487" s="83" t="s">
        <v>16608</v>
      </c>
      <c r="C487" s="83" t="s">
        <v>2768</v>
      </c>
      <c r="D487" s="83" t="s">
        <v>2769</v>
      </c>
      <c r="E487" s="84">
        <v>3.78</v>
      </c>
    </row>
    <row r="488" spans="1:5">
      <c r="A488" s="83">
        <v>541</v>
      </c>
      <c r="B488" s="83" t="s">
        <v>16609</v>
      </c>
      <c r="C488" s="83" t="s">
        <v>2768</v>
      </c>
      <c r="D488" s="83" t="s">
        <v>2771</v>
      </c>
      <c r="E488" s="84">
        <v>142.19999999999999</v>
      </c>
    </row>
    <row r="489" spans="1:5">
      <c r="A489" s="83">
        <v>542</v>
      </c>
      <c r="B489" s="83" t="s">
        <v>16610</v>
      </c>
      <c r="C489" s="83" t="s">
        <v>2768</v>
      </c>
      <c r="D489" s="83" t="s">
        <v>2769</v>
      </c>
      <c r="E489" s="84">
        <v>178.25</v>
      </c>
    </row>
    <row r="490" spans="1:5">
      <c r="A490" s="83">
        <v>540</v>
      </c>
      <c r="B490" s="83" t="s">
        <v>16611</v>
      </c>
      <c r="C490" s="83" t="s">
        <v>2768</v>
      </c>
      <c r="D490" s="83" t="s">
        <v>2769</v>
      </c>
      <c r="E490" s="84">
        <v>401.68</v>
      </c>
    </row>
    <row r="491" spans="1:5">
      <c r="A491" s="83">
        <v>38364</v>
      </c>
      <c r="B491" s="83" t="s">
        <v>16612</v>
      </c>
      <c r="C491" s="83" t="s">
        <v>2768</v>
      </c>
      <c r="D491" s="83" t="s">
        <v>2773</v>
      </c>
      <c r="E491" s="84">
        <v>754.71</v>
      </c>
    </row>
    <row r="492" spans="1:5">
      <c r="A492" s="83">
        <v>11692</v>
      </c>
      <c r="B492" s="83" t="s">
        <v>16613</v>
      </c>
      <c r="C492" s="83" t="s">
        <v>2770</v>
      </c>
      <c r="D492" s="83" t="s">
        <v>2769</v>
      </c>
      <c r="E492" s="84">
        <v>203.88</v>
      </c>
    </row>
    <row r="493" spans="1:5">
      <c r="A493" s="83">
        <v>1746</v>
      </c>
      <c r="B493" s="83" t="s">
        <v>16614</v>
      </c>
      <c r="C493" s="83" t="s">
        <v>2768</v>
      </c>
      <c r="D493" s="83" t="s">
        <v>2771</v>
      </c>
      <c r="E493" s="84">
        <v>178.01</v>
      </c>
    </row>
    <row r="494" spans="1:5">
      <c r="A494" s="83">
        <v>1748</v>
      </c>
      <c r="B494" s="83" t="s">
        <v>16615</v>
      </c>
      <c r="C494" s="83" t="s">
        <v>2768</v>
      </c>
      <c r="D494" s="83" t="s">
        <v>2769</v>
      </c>
      <c r="E494" s="84">
        <v>236.71</v>
      </c>
    </row>
    <row r="495" spans="1:5">
      <c r="A495" s="83">
        <v>1749</v>
      </c>
      <c r="B495" s="83" t="s">
        <v>16616</v>
      </c>
      <c r="C495" s="83" t="s">
        <v>2768</v>
      </c>
      <c r="D495" s="83" t="s">
        <v>2769</v>
      </c>
      <c r="E495" s="84">
        <v>342.95</v>
      </c>
    </row>
    <row r="496" spans="1:5">
      <c r="A496" s="83">
        <v>37412</v>
      </c>
      <c r="B496" s="83" t="s">
        <v>16617</v>
      </c>
      <c r="C496" s="83" t="s">
        <v>2768</v>
      </c>
      <c r="D496" s="83" t="s">
        <v>2769</v>
      </c>
      <c r="E496" s="84">
        <v>174</v>
      </c>
    </row>
    <row r="497" spans="1:5">
      <c r="A497" s="83">
        <v>1745</v>
      </c>
      <c r="B497" s="83" t="s">
        <v>16618</v>
      </c>
      <c r="C497" s="83" t="s">
        <v>2768</v>
      </c>
      <c r="D497" s="83" t="s">
        <v>2769</v>
      </c>
      <c r="E497" s="84">
        <v>206.91</v>
      </c>
    </row>
    <row r="498" spans="1:5">
      <c r="A498" s="83">
        <v>1750</v>
      </c>
      <c r="B498" s="83" t="s">
        <v>16619</v>
      </c>
      <c r="C498" s="83" t="s">
        <v>2768</v>
      </c>
      <c r="D498" s="83" t="s">
        <v>2769</v>
      </c>
      <c r="E498" s="84">
        <v>483.53</v>
      </c>
    </row>
    <row r="499" spans="1:5">
      <c r="A499" s="83">
        <v>11687</v>
      </c>
      <c r="B499" s="83" t="s">
        <v>16620</v>
      </c>
      <c r="C499" s="83" t="s">
        <v>2776</v>
      </c>
      <c r="D499" s="83" t="s">
        <v>2769</v>
      </c>
      <c r="E499" s="84">
        <v>770.4</v>
      </c>
    </row>
    <row r="500" spans="1:5">
      <c r="A500" s="83">
        <v>11689</v>
      </c>
      <c r="B500" s="83" t="s">
        <v>16621</v>
      </c>
      <c r="C500" s="83" t="s">
        <v>2776</v>
      </c>
      <c r="D500" s="83" t="s">
        <v>2769</v>
      </c>
      <c r="E500" s="84">
        <v>965.27</v>
      </c>
    </row>
    <row r="501" spans="1:5">
      <c r="A501" s="83">
        <v>11693</v>
      </c>
      <c r="B501" s="83" t="s">
        <v>16622</v>
      </c>
      <c r="C501" s="83" t="s">
        <v>2770</v>
      </c>
      <c r="D501" s="83" t="s">
        <v>2769</v>
      </c>
      <c r="E501" s="84">
        <v>157.66999999999999</v>
      </c>
    </row>
    <row r="502" spans="1:5">
      <c r="A502" s="83">
        <v>36215</v>
      </c>
      <c r="B502" s="83" t="s">
        <v>16623</v>
      </c>
      <c r="C502" s="83" t="s">
        <v>2768</v>
      </c>
      <c r="D502" s="83" t="s">
        <v>2769</v>
      </c>
      <c r="E502" s="84">
        <v>726.91</v>
      </c>
    </row>
    <row r="503" spans="1:5">
      <c r="A503" s="83">
        <v>42439</v>
      </c>
      <c r="B503" s="83" t="s">
        <v>16624</v>
      </c>
      <c r="C503" s="83" t="s">
        <v>2768</v>
      </c>
      <c r="D503" s="83" t="s">
        <v>2773</v>
      </c>
      <c r="E503" s="84">
        <v>781.82</v>
      </c>
    </row>
    <row r="504" spans="1:5">
      <c r="A504" s="83">
        <v>38381</v>
      </c>
      <c r="B504" s="83" t="s">
        <v>16625</v>
      </c>
      <c r="C504" s="83" t="s">
        <v>2768</v>
      </c>
      <c r="D504" s="83" t="s">
        <v>2769</v>
      </c>
      <c r="E504" s="84">
        <v>8.48</v>
      </c>
    </row>
    <row r="505" spans="1:5">
      <c r="A505" s="83">
        <v>39621</v>
      </c>
      <c r="B505" s="83" t="s">
        <v>22431</v>
      </c>
      <c r="C505" s="83" t="s">
        <v>2783</v>
      </c>
      <c r="D505" s="83" t="s">
        <v>2769</v>
      </c>
      <c r="E505" s="84">
        <v>693.12</v>
      </c>
    </row>
    <row r="506" spans="1:5">
      <c r="A506" s="83">
        <v>39624</v>
      </c>
      <c r="B506" s="83" t="s">
        <v>16626</v>
      </c>
      <c r="C506" s="83" t="s">
        <v>2783</v>
      </c>
      <c r="D506" s="83" t="s">
        <v>2769</v>
      </c>
      <c r="E506" s="84">
        <v>764.59</v>
      </c>
    </row>
    <row r="507" spans="1:5">
      <c r="A507" s="83">
        <v>39615</v>
      </c>
      <c r="B507" s="83" t="s">
        <v>22432</v>
      </c>
      <c r="C507" s="83" t="s">
        <v>2768</v>
      </c>
      <c r="D507" s="83" t="s">
        <v>2769</v>
      </c>
      <c r="E507" s="84">
        <v>308.95999999999998</v>
      </c>
    </row>
    <row r="508" spans="1:5">
      <c r="A508" s="83">
        <v>39620</v>
      </c>
      <c r="B508" s="83" t="s">
        <v>16627</v>
      </c>
      <c r="C508" s="83" t="s">
        <v>2768</v>
      </c>
      <c r="D508" s="83" t="s">
        <v>2769</v>
      </c>
      <c r="E508" s="84">
        <v>471.87</v>
      </c>
    </row>
    <row r="509" spans="1:5">
      <c r="A509" s="83">
        <v>39623</v>
      </c>
      <c r="B509" s="83" t="s">
        <v>16628</v>
      </c>
      <c r="C509" s="83" t="s">
        <v>2768</v>
      </c>
      <c r="D509" s="83" t="s">
        <v>2769</v>
      </c>
      <c r="E509" s="84">
        <v>505.42</v>
      </c>
    </row>
    <row r="510" spans="1:5">
      <c r="A510" s="83">
        <v>36207</v>
      </c>
      <c r="B510" s="83" t="s">
        <v>16629</v>
      </c>
      <c r="C510" s="83" t="s">
        <v>2768</v>
      </c>
      <c r="D510" s="83" t="s">
        <v>2769</v>
      </c>
      <c r="E510" s="84">
        <v>321.97000000000003</v>
      </c>
    </row>
    <row r="511" spans="1:5">
      <c r="A511" s="83">
        <v>36209</v>
      </c>
      <c r="B511" s="83" t="s">
        <v>16630</v>
      </c>
      <c r="C511" s="83" t="s">
        <v>2768</v>
      </c>
      <c r="D511" s="83" t="s">
        <v>2769</v>
      </c>
      <c r="E511" s="84">
        <v>369.51</v>
      </c>
    </row>
    <row r="512" spans="1:5">
      <c r="A512" s="83">
        <v>36210</v>
      </c>
      <c r="B512" s="83" t="s">
        <v>16631</v>
      </c>
      <c r="C512" s="83" t="s">
        <v>2768</v>
      </c>
      <c r="D512" s="83" t="s">
        <v>2769</v>
      </c>
      <c r="E512" s="84">
        <v>399.8</v>
      </c>
    </row>
    <row r="513" spans="1:5">
      <c r="A513" s="83">
        <v>36204</v>
      </c>
      <c r="B513" s="83" t="s">
        <v>16632</v>
      </c>
      <c r="C513" s="83" t="s">
        <v>2768</v>
      </c>
      <c r="D513" s="83" t="s">
        <v>2769</v>
      </c>
      <c r="E513" s="84">
        <v>141.75</v>
      </c>
    </row>
    <row r="514" spans="1:5">
      <c r="A514" s="83">
        <v>36205</v>
      </c>
      <c r="B514" s="83" t="s">
        <v>16633</v>
      </c>
      <c r="C514" s="83" t="s">
        <v>2768</v>
      </c>
      <c r="D514" s="83" t="s">
        <v>2769</v>
      </c>
      <c r="E514" s="84">
        <v>157.43</v>
      </c>
    </row>
    <row r="515" spans="1:5">
      <c r="A515" s="83">
        <v>36081</v>
      </c>
      <c r="B515" s="83" t="s">
        <v>16634</v>
      </c>
      <c r="C515" s="83" t="s">
        <v>2768</v>
      </c>
      <c r="D515" s="83" t="s">
        <v>2771</v>
      </c>
      <c r="E515" s="84">
        <v>167.86</v>
      </c>
    </row>
    <row r="516" spans="1:5">
      <c r="A516" s="83">
        <v>36206</v>
      </c>
      <c r="B516" s="83" t="s">
        <v>16635</v>
      </c>
      <c r="C516" s="83" t="s">
        <v>2768</v>
      </c>
      <c r="D516" s="83" t="s">
        <v>2769</v>
      </c>
      <c r="E516" s="84">
        <v>175.86</v>
      </c>
    </row>
    <row r="517" spans="1:5">
      <c r="A517" s="83">
        <v>36218</v>
      </c>
      <c r="B517" s="83" t="s">
        <v>16636</v>
      </c>
      <c r="C517" s="83" t="s">
        <v>2768</v>
      </c>
      <c r="D517" s="83" t="s">
        <v>2773</v>
      </c>
      <c r="E517" s="84">
        <v>125.05</v>
      </c>
    </row>
    <row r="518" spans="1:5">
      <c r="A518" s="83">
        <v>36220</v>
      </c>
      <c r="B518" s="83" t="s">
        <v>16637</v>
      </c>
      <c r="C518" s="83" t="s">
        <v>2768</v>
      </c>
      <c r="D518" s="83" t="s">
        <v>2773</v>
      </c>
      <c r="E518" s="84">
        <v>143.38999999999999</v>
      </c>
    </row>
    <row r="519" spans="1:5">
      <c r="A519" s="83">
        <v>36080</v>
      </c>
      <c r="B519" s="83" t="s">
        <v>16638</v>
      </c>
      <c r="C519" s="83" t="s">
        <v>2768</v>
      </c>
      <c r="D519" s="83" t="s">
        <v>2773</v>
      </c>
      <c r="E519" s="84">
        <v>155.1</v>
      </c>
    </row>
    <row r="520" spans="1:5">
      <c r="A520" s="83">
        <v>36223</v>
      </c>
      <c r="B520" s="83" t="s">
        <v>16639</v>
      </c>
      <c r="C520" s="83" t="s">
        <v>2768</v>
      </c>
      <c r="D520" s="83" t="s">
        <v>2773</v>
      </c>
      <c r="E520" s="84">
        <v>162.41</v>
      </c>
    </row>
    <row r="521" spans="1:5">
      <c r="A521" s="83">
        <v>546</v>
      </c>
      <c r="B521" s="83" t="s">
        <v>22231</v>
      </c>
      <c r="C521" s="83" t="s">
        <v>2779</v>
      </c>
      <c r="D521" s="83" t="s">
        <v>2771</v>
      </c>
      <c r="E521" s="84">
        <v>7.27</v>
      </c>
    </row>
    <row r="522" spans="1:5">
      <c r="A522" s="83">
        <v>566</v>
      </c>
      <c r="B522" s="83" t="s">
        <v>22232</v>
      </c>
      <c r="C522" s="83" t="s">
        <v>2776</v>
      </c>
      <c r="D522" s="83" t="s">
        <v>2769</v>
      </c>
      <c r="E522" s="84">
        <v>3.45</v>
      </c>
    </row>
    <row r="523" spans="1:5">
      <c r="A523" s="83">
        <v>565</v>
      </c>
      <c r="B523" s="83" t="s">
        <v>22233</v>
      </c>
      <c r="C523" s="83" t="s">
        <v>2776</v>
      </c>
      <c r="D523" s="83" t="s">
        <v>2769</v>
      </c>
      <c r="E523" s="84">
        <v>12.57</v>
      </c>
    </row>
    <row r="524" spans="1:5">
      <c r="A524" s="83">
        <v>555</v>
      </c>
      <c r="B524" s="83" t="s">
        <v>22234</v>
      </c>
      <c r="C524" s="83" t="s">
        <v>2776</v>
      </c>
      <c r="D524" s="83" t="s">
        <v>2769</v>
      </c>
      <c r="E524" s="84">
        <v>8.91</v>
      </c>
    </row>
    <row r="525" spans="1:5">
      <c r="A525" s="83">
        <v>557</v>
      </c>
      <c r="B525" s="83" t="s">
        <v>22235</v>
      </c>
      <c r="C525" s="83" t="s">
        <v>2776</v>
      </c>
      <c r="D525" s="83" t="s">
        <v>2769</v>
      </c>
      <c r="E525" s="84">
        <v>27.97</v>
      </c>
    </row>
    <row r="526" spans="1:5">
      <c r="A526" s="83">
        <v>552</v>
      </c>
      <c r="B526" s="83" t="s">
        <v>22236</v>
      </c>
      <c r="C526" s="83" t="s">
        <v>2776</v>
      </c>
      <c r="D526" s="83" t="s">
        <v>2769</v>
      </c>
      <c r="E526" s="84">
        <v>13.88</v>
      </c>
    </row>
    <row r="527" spans="1:5">
      <c r="A527" s="83">
        <v>563</v>
      </c>
      <c r="B527" s="83" t="s">
        <v>22237</v>
      </c>
      <c r="C527" s="83" t="s">
        <v>2776</v>
      </c>
      <c r="D527" s="83" t="s">
        <v>2769</v>
      </c>
      <c r="E527" s="84">
        <v>20.85</v>
      </c>
    </row>
    <row r="528" spans="1:5">
      <c r="A528" s="83">
        <v>549</v>
      </c>
      <c r="B528" s="83" t="s">
        <v>22238</v>
      </c>
      <c r="C528" s="83" t="s">
        <v>2776</v>
      </c>
      <c r="D528" s="83" t="s">
        <v>2769</v>
      </c>
      <c r="E528" s="84">
        <v>37.53</v>
      </c>
    </row>
    <row r="529" spans="1:5">
      <c r="A529" s="83">
        <v>551</v>
      </c>
      <c r="B529" s="83" t="s">
        <v>22239</v>
      </c>
      <c r="C529" s="83" t="s">
        <v>2776</v>
      </c>
      <c r="D529" s="83" t="s">
        <v>2769</v>
      </c>
      <c r="E529" s="84">
        <v>74.319999999999993</v>
      </c>
    </row>
    <row r="530" spans="1:5">
      <c r="A530" s="83">
        <v>559</v>
      </c>
      <c r="B530" s="83" t="s">
        <v>22240</v>
      </c>
      <c r="C530" s="83" t="s">
        <v>2776</v>
      </c>
      <c r="D530" s="83" t="s">
        <v>2769</v>
      </c>
      <c r="E530" s="84">
        <v>18.579999999999998</v>
      </c>
    </row>
    <row r="531" spans="1:5">
      <c r="A531" s="83">
        <v>560</v>
      </c>
      <c r="B531" s="83" t="s">
        <v>22241</v>
      </c>
      <c r="C531" s="83" t="s">
        <v>2776</v>
      </c>
      <c r="D531" s="83" t="s">
        <v>2769</v>
      </c>
      <c r="E531" s="84">
        <v>23.24</v>
      </c>
    </row>
    <row r="532" spans="1:5">
      <c r="A532" s="83">
        <v>547</v>
      </c>
      <c r="B532" s="83" t="s">
        <v>22242</v>
      </c>
      <c r="C532" s="83" t="s">
        <v>2776</v>
      </c>
      <c r="D532" s="83" t="s">
        <v>2769</v>
      </c>
      <c r="E532" s="84">
        <v>27.83</v>
      </c>
    </row>
    <row r="533" spans="1:5">
      <c r="A533" s="83">
        <v>38127</v>
      </c>
      <c r="B533" s="83" t="s">
        <v>16640</v>
      </c>
      <c r="C533" s="83" t="s">
        <v>2768</v>
      </c>
      <c r="D533" s="83" t="s">
        <v>2769</v>
      </c>
      <c r="E533" s="84">
        <v>334.19</v>
      </c>
    </row>
    <row r="534" spans="1:5">
      <c r="A534" s="83">
        <v>38060</v>
      </c>
      <c r="B534" s="83" t="s">
        <v>16641</v>
      </c>
      <c r="C534" s="83" t="s">
        <v>2768</v>
      </c>
      <c r="D534" s="83" t="s">
        <v>2773</v>
      </c>
      <c r="E534" s="84">
        <v>70.260000000000005</v>
      </c>
    </row>
    <row r="535" spans="1:5">
      <c r="A535" s="83">
        <v>10956</v>
      </c>
      <c r="B535" s="83" t="s">
        <v>16642</v>
      </c>
      <c r="C535" s="83" t="s">
        <v>2768</v>
      </c>
      <c r="D535" s="83" t="s">
        <v>2773</v>
      </c>
      <c r="E535" s="84">
        <v>72.989999999999995</v>
      </c>
    </row>
    <row r="536" spans="1:5">
      <c r="A536" s="83">
        <v>39380</v>
      </c>
      <c r="B536" s="83" t="s">
        <v>16643</v>
      </c>
      <c r="C536" s="83" t="s">
        <v>2768</v>
      </c>
      <c r="D536" s="83" t="s">
        <v>2773</v>
      </c>
      <c r="E536" s="84">
        <v>11.89</v>
      </c>
    </row>
    <row r="537" spans="1:5">
      <c r="A537" s="83">
        <v>13374</v>
      </c>
      <c r="B537" s="83" t="s">
        <v>16644</v>
      </c>
      <c r="C537" s="83" t="s">
        <v>2768</v>
      </c>
      <c r="D537" s="83" t="s">
        <v>2773</v>
      </c>
      <c r="E537" s="84">
        <v>89.96</v>
      </c>
    </row>
    <row r="538" spans="1:5">
      <c r="A538" s="83">
        <v>37597</v>
      </c>
      <c r="B538" s="83" t="s">
        <v>16645</v>
      </c>
      <c r="C538" s="83" t="s">
        <v>2768</v>
      </c>
      <c r="D538" s="83" t="s">
        <v>2773</v>
      </c>
      <c r="E538" s="79">
        <v>347093.75</v>
      </c>
    </row>
    <row r="539" spans="1:5">
      <c r="A539" s="83">
        <v>183</v>
      </c>
      <c r="B539" s="83" t="s">
        <v>16646</v>
      </c>
      <c r="C539" s="83" t="s">
        <v>2784</v>
      </c>
      <c r="D539" s="83" t="s">
        <v>2771</v>
      </c>
      <c r="E539" s="84">
        <v>115</v>
      </c>
    </row>
    <row r="540" spans="1:5">
      <c r="A540" s="83">
        <v>184</v>
      </c>
      <c r="B540" s="83" t="s">
        <v>16647</v>
      </c>
      <c r="C540" s="83" t="s">
        <v>2784</v>
      </c>
      <c r="D540" s="83" t="s">
        <v>2769</v>
      </c>
      <c r="E540" s="84">
        <v>76</v>
      </c>
    </row>
    <row r="541" spans="1:5">
      <c r="A541" s="83">
        <v>195</v>
      </c>
      <c r="B541" s="83" t="s">
        <v>16648</v>
      </c>
      <c r="C541" s="83" t="s">
        <v>2784</v>
      </c>
      <c r="D541" s="83" t="s">
        <v>2769</v>
      </c>
      <c r="E541" s="84">
        <v>93.42</v>
      </c>
    </row>
    <row r="542" spans="1:5">
      <c r="A542" s="83">
        <v>194</v>
      </c>
      <c r="B542" s="83" t="s">
        <v>16649</v>
      </c>
      <c r="C542" s="83" t="s">
        <v>2784</v>
      </c>
      <c r="D542" s="83" t="s">
        <v>2769</v>
      </c>
      <c r="E542" s="84">
        <v>50.78</v>
      </c>
    </row>
    <row r="543" spans="1:5">
      <c r="A543" s="83">
        <v>20001</v>
      </c>
      <c r="B543" s="83" t="s">
        <v>16650</v>
      </c>
      <c r="C543" s="83" t="s">
        <v>2784</v>
      </c>
      <c r="D543" s="83" t="s">
        <v>2769</v>
      </c>
      <c r="E543" s="84">
        <v>93.09</v>
      </c>
    </row>
    <row r="544" spans="1:5">
      <c r="A544" s="83">
        <v>181</v>
      </c>
      <c r="B544" s="83" t="s">
        <v>16651</v>
      </c>
      <c r="C544" s="83" t="s">
        <v>2784</v>
      </c>
      <c r="D544" s="83" t="s">
        <v>2769</v>
      </c>
      <c r="E544" s="84">
        <v>125.95</v>
      </c>
    </row>
    <row r="545" spans="1:5">
      <c r="A545" s="83">
        <v>39837</v>
      </c>
      <c r="B545" s="83" t="s">
        <v>16652</v>
      </c>
      <c r="C545" s="83" t="s">
        <v>2784</v>
      </c>
      <c r="D545" s="83" t="s">
        <v>2769</v>
      </c>
      <c r="E545" s="84">
        <v>306.7</v>
      </c>
    </row>
    <row r="546" spans="1:5">
      <c r="A546" s="83">
        <v>10535</v>
      </c>
      <c r="B546" s="83" t="s">
        <v>16653</v>
      </c>
      <c r="C546" s="83" t="s">
        <v>2768</v>
      </c>
      <c r="D546" s="83" t="s">
        <v>2771</v>
      </c>
      <c r="E546" s="79">
        <v>3780</v>
      </c>
    </row>
    <row r="547" spans="1:5">
      <c r="A547" s="83">
        <v>10537</v>
      </c>
      <c r="B547" s="83" t="s">
        <v>16654</v>
      </c>
      <c r="C547" s="83" t="s">
        <v>2768</v>
      </c>
      <c r="D547" s="83" t="s">
        <v>2769</v>
      </c>
      <c r="E547" s="79">
        <v>5154.8900000000003</v>
      </c>
    </row>
    <row r="548" spans="1:5">
      <c r="A548" s="83">
        <v>13891</v>
      </c>
      <c r="B548" s="83" t="s">
        <v>16655</v>
      </c>
      <c r="C548" s="83" t="s">
        <v>2768</v>
      </c>
      <c r="D548" s="83" t="s">
        <v>2769</v>
      </c>
      <c r="E548" s="79">
        <v>4728.2</v>
      </c>
    </row>
    <row r="549" spans="1:5">
      <c r="A549" s="83">
        <v>25975</v>
      </c>
      <c r="B549" s="83" t="s">
        <v>16656</v>
      </c>
      <c r="C549" s="83" t="s">
        <v>2768</v>
      </c>
      <c r="D549" s="83" t="s">
        <v>2769</v>
      </c>
      <c r="E549" s="79">
        <v>20565.759999999998</v>
      </c>
    </row>
    <row r="550" spans="1:5">
      <c r="A550" s="83">
        <v>36396</v>
      </c>
      <c r="B550" s="83" t="s">
        <v>16657</v>
      </c>
      <c r="C550" s="83" t="s">
        <v>2768</v>
      </c>
      <c r="D550" s="83" t="s">
        <v>2769</v>
      </c>
      <c r="E550" s="79">
        <v>4324.57</v>
      </c>
    </row>
    <row r="551" spans="1:5">
      <c r="A551" s="83">
        <v>36397</v>
      </c>
      <c r="B551" s="83" t="s">
        <v>16658</v>
      </c>
      <c r="C551" s="83" t="s">
        <v>2768</v>
      </c>
      <c r="D551" s="83" t="s">
        <v>2769</v>
      </c>
      <c r="E551" s="79">
        <v>15376.27</v>
      </c>
    </row>
    <row r="552" spans="1:5">
      <c r="A552" s="83">
        <v>36398</v>
      </c>
      <c r="B552" s="83" t="s">
        <v>16659</v>
      </c>
      <c r="C552" s="83" t="s">
        <v>2768</v>
      </c>
      <c r="D552" s="83" t="s">
        <v>2769</v>
      </c>
      <c r="E552" s="79">
        <v>18688.57</v>
      </c>
    </row>
    <row r="553" spans="1:5">
      <c r="A553" s="83">
        <v>647</v>
      </c>
      <c r="B553" s="83" t="s">
        <v>16660</v>
      </c>
      <c r="C553" s="83" t="s">
        <v>2774</v>
      </c>
      <c r="D553" s="83" t="s">
        <v>2769</v>
      </c>
      <c r="E553" s="84">
        <v>14.73</v>
      </c>
    </row>
    <row r="554" spans="1:5">
      <c r="A554" s="83">
        <v>40920</v>
      </c>
      <c r="B554" s="83" t="s">
        <v>16661</v>
      </c>
      <c r="C554" s="83" t="s">
        <v>2781</v>
      </c>
      <c r="D554" s="83" t="s">
        <v>2769</v>
      </c>
      <c r="E554" s="79">
        <v>2617.9299999999998</v>
      </c>
    </row>
    <row r="555" spans="1:5">
      <c r="A555" s="83">
        <v>38783</v>
      </c>
      <c r="B555" s="83" t="s">
        <v>16662</v>
      </c>
      <c r="C555" s="83" t="s">
        <v>2768</v>
      </c>
      <c r="D555" s="83" t="s">
        <v>2769</v>
      </c>
      <c r="E555" s="84">
        <v>0.82</v>
      </c>
    </row>
    <row r="556" spans="1:5">
      <c r="A556" s="83">
        <v>37593</v>
      </c>
      <c r="B556" s="83" t="s">
        <v>16663</v>
      </c>
      <c r="C556" s="83" t="s">
        <v>2768</v>
      </c>
      <c r="D556" s="83" t="s">
        <v>2769</v>
      </c>
      <c r="E556" s="84">
        <v>2.0299999999999998</v>
      </c>
    </row>
    <row r="557" spans="1:5">
      <c r="A557" s="83">
        <v>37594</v>
      </c>
      <c r="B557" s="83" t="s">
        <v>16664</v>
      </c>
      <c r="C557" s="83" t="s">
        <v>2768</v>
      </c>
      <c r="D557" s="83" t="s">
        <v>2769</v>
      </c>
      <c r="E557" s="84">
        <v>2.52</v>
      </c>
    </row>
    <row r="558" spans="1:5">
      <c r="A558" s="83">
        <v>37592</v>
      </c>
      <c r="B558" s="83" t="s">
        <v>16665</v>
      </c>
      <c r="C558" s="83" t="s">
        <v>2768</v>
      </c>
      <c r="D558" s="83" t="s">
        <v>2769</v>
      </c>
      <c r="E558" s="84">
        <v>1.6</v>
      </c>
    </row>
    <row r="559" spans="1:5">
      <c r="A559" s="83">
        <v>7266</v>
      </c>
      <c r="B559" s="83" t="s">
        <v>16666</v>
      </c>
      <c r="C559" s="83" t="s">
        <v>2785</v>
      </c>
      <c r="D559" s="83" t="s">
        <v>2771</v>
      </c>
      <c r="E559" s="84">
        <v>617.91</v>
      </c>
    </row>
    <row r="560" spans="1:5">
      <c r="A560" s="83">
        <v>7270</v>
      </c>
      <c r="B560" s="83" t="s">
        <v>16667</v>
      </c>
      <c r="C560" s="83" t="s">
        <v>2768</v>
      </c>
      <c r="D560" s="83" t="s">
        <v>2769</v>
      </c>
      <c r="E560" s="84">
        <v>0.71</v>
      </c>
    </row>
    <row r="561" spans="1:5">
      <c r="A561" s="83">
        <v>7267</v>
      </c>
      <c r="B561" s="83" t="s">
        <v>16668</v>
      </c>
      <c r="C561" s="83" t="s">
        <v>2768</v>
      </c>
      <c r="D561" s="83" t="s">
        <v>2769</v>
      </c>
      <c r="E561" s="84">
        <v>0.56000000000000005</v>
      </c>
    </row>
    <row r="562" spans="1:5">
      <c r="A562" s="83">
        <v>7269</v>
      </c>
      <c r="B562" s="83" t="s">
        <v>16669</v>
      </c>
      <c r="C562" s="83" t="s">
        <v>2768</v>
      </c>
      <c r="D562" s="83" t="s">
        <v>2769</v>
      </c>
      <c r="E562" s="84">
        <v>0.56999999999999995</v>
      </c>
    </row>
    <row r="563" spans="1:5">
      <c r="A563" s="83">
        <v>7271</v>
      </c>
      <c r="B563" s="83" t="s">
        <v>16670</v>
      </c>
      <c r="C563" s="83" t="s">
        <v>2768</v>
      </c>
      <c r="D563" s="83" t="s">
        <v>2769</v>
      </c>
      <c r="E563" s="84">
        <v>0.61</v>
      </c>
    </row>
    <row r="564" spans="1:5">
      <c r="A564" s="83">
        <v>7268</v>
      </c>
      <c r="B564" s="83" t="s">
        <v>16671</v>
      </c>
      <c r="C564" s="83" t="s">
        <v>2768</v>
      </c>
      <c r="D564" s="83" t="s">
        <v>2769</v>
      </c>
      <c r="E564" s="84">
        <v>0.86</v>
      </c>
    </row>
    <row r="565" spans="1:5">
      <c r="A565" s="83">
        <v>34556</v>
      </c>
      <c r="B565" s="83" t="s">
        <v>16672</v>
      </c>
      <c r="C565" s="83" t="s">
        <v>2768</v>
      </c>
      <c r="D565" s="83" t="s">
        <v>2769</v>
      </c>
      <c r="E565" s="84">
        <v>2.48</v>
      </c>
    </row>
    <row r="566" spans="1:5">
      <c r="A566" s="83">
        <v>37873</v>
      </c>
      <c r="B566" s="83" t="s">
        <v>16673</v>
      </c>
      <c r="C566" s="83" t="s">
        <v>2768</v>
      </c>
      <c r="D566" s="83" t="s">
        <v>2769</v>
      </c>
      <c r="E566" s="84">
        <v>2.52</v>
      </c>
    </row>
    <row r="567" spans="1:5">
      <c r="A567" s="83">
        <v>34564</v>
      </c>
      <c r="B567" s="83" t="s">
        <v>16674</v>
      </c>
      <c r="C567" s="83" t="s">
        <v>2768</v>
      </c>
      <c r="D567" s="83" t="s">
        <v>2769</v>
      </c>
      <c r="E567" s="84">
        <v>2.64</v>
      </c>
    </row>
    <row r="568" spans="1:5">
      <c r="A568" s="83">
        <v>34565</v>
      </c>
      <c r="B568" s="83" t="s">
        <v>16675</v>
      </c>
      <c r="C568" s="83" t="s">
        <v>2768</v>
      </c>
      <c r="D568" s="83" t="s">
        <v>2769</v>
      </c>
      <c r="E568" s="84">
        <v>2.79</v>
      </c>
    </row>
    <row r="569" spans="1:5">
      <c r="A569" s="83">
        <v>38590</v>
      </c>
      <c r="B569" s="83" t="s">
        <v>16676</v>
      </c>
      <c r="C569" s="83" t="s">
        <v>2768</v>
      </c>
      <c r="D569" s="83" t="s">
        <v>2769</v>
      </c>
      <c r="E569" s="84">
        <v>2.06</v>
      </c>
    </row>
    <row r="570" spans="1:5">
      <c r="A570" s="83">
        <v>34566</v>
      </c>
      <c r="B570" s="83" t="s">
        <v>16677</v>
      </c>
      <c r="C570" s="83" t="s">
        <v>2768</v>
      </c>
      <c r="D570" s="83" t="s">
        <v>2769</v>
      </c>
      <c r="E570" s="84">
        <v>2.17</v>
      </c>
    </row>
    <row r="571" spans="1:5">
      <c r="A571" s="83">
        <v>34567</v>
      </c>
      <c r="B571" s="83" t="s">
        <v>16678</v>
      </c>
      <c r="C571" s="83" t="s">
        <v>2768</v>
      </c>
      <c r="D571" s="83" t="s">
        <v>2769</v>
      </c>
      <c r="E571" s="84">
        <v>2.2999999999999998</v>
      </c>
    </row>
    <row r="572" spans="1:5">
      <c r="A572" s="83">
        <v>38591</v>
      </c>
      <c r="B572" s="83" t="s">
        <v>16679</v>
      </c>
      <c r="C572" s="83" t="s">
        <v>2768</v>
      </c>
      <c r="D572" s="83" t="s">
        <v>2769</v>
      </c>
      <c r="E572" s="84">
        <v>2.08</v>
      </c>
    </row>
    <row r="573" spans="1:5">
      <c r="A573" s="83">
        <v>34568</v>
      </c>
      <c r="B573" s="83" t="s">
        <v>16680</v>
      </c>
      <c r="C573" s="83" t="s">
        <v>2768</v>
      </c>
      <c r="D573" s="83" t="s">
        <v>2769</v>
      </c>
      <c r="E573" s="84">
        <v>2.72</v>
      </c>
    </row>
    <row r="574" spans="1:5">
      <c r="A574" s="83">
        <v>34569</v>
      </c>
      <c r="B574" s="83" t="s">
        <v>16681</v>
      </c>
      <c r="C574" s="83" t="s">
        <v>2768</v>
      </c>
      <c r="D574" s="83" t="s">
        <v>2769</v>
      </c>
      <c r="E574" s="84">
        <v>2.79</v>
      </c>
    </row>
    <row r="575" spans="1:5">
      <c r="A575" s="83">
        <v>34570</v>
      </c>
      <c r="B575" s="83" t="s">
        <v>16682</v>
      </c>
      <c r="C575" s="83" t="s">
        <v>2768</v>
      </c>
      <c r="D575" s="83" t="s">
        <v>2769</v>
      </c>
      <c r="E575" s="84">
        <v>3.03</v>
      </c>
    </row>
    <row r="576" spans="1:5">
      <c r="A576" s="83">
        <v>25070</v>
      </c>
      <c r="B576" s="83" t="s">
        <v>16683</v>
      </c>
      <c r="C576" s="83" t="s">
        <v>2768</v>
      </c>
      <c r="D576" s="83" t="s">
        <v>2769</v>
      </c>
      <c r="E576" s="84">
        <v>2.2799999999999998</v>
      </c>
    </row>
    <row r="577" spans="1:5">
      <c r="A577" s="83">
        <v>34571</v>
      </c>
      <c r="B577" s="83" t="s">
        <v>16684</v>
      </c>
      <c r="C577" s="83" t="s">
        <v>2768</v>
      </c>
      <c r="D577" s="83" t="s">
        <v>2769</v>
      </c>
      <c r="E577" s="84">
        <v>2.2999999999999998</v>
      </c>
    </row>
    <row r="578" spans="1:5">
      <c r="A578" s="83">
        <v>34573</v>
      </c>
      <c r="B578" s="83" t="s">
        <v>16685</v>
      </c>
      <c r="C578" s="83" t="s">
        <v>2768</v>
      </c>
      <c r="D578" s="83" t="s">
        <v>2769</v>
      </c>
      <c r="E578" s="84">
        <v>2.42</v>
      </c>
    </row>
    <row r="579" spans="1:5">
      <c r="A579" s="83">
        <v>37107</v>
      </c>
      <c r="B579" s="83" t="s">
        <v>16686</v>
      </c>
      <c r="C579" s="83" t="s">
        <v>2768</v>
      </c>
      <c r="D579" s="83" t="s">
        <v>2769</v>
      </c>
      <c r="E579" s="84">
        <v>3.2</v>
      </c>
    </row>
    <row r="580" spans="1:5">
      <c r="A580" s="83">
        <v>34576</v>
      </c>
      <c r="B580" s="83" t="s">
        <v>16687</v>
      </c>
      <c r="C580" s="83" t="s">
        <v>2768</v>
      </c>
      <c r="D580" s="83" t="s">
        <v>2769</v>
      </c>
      <c r="E580" s="84">
        <v>3.53</v>
      </c>
    </row>
    <row r="581" spans="1:5">
      <c r="A581" s="83">
        <v>34577</v>
      </c>
      <c r="B581" s="83" t="s">
        <v>16688</v>
      </c>
      <c r="C581" s="83" t="s">
        <v>2768</v>
      </c>
      <c r="D581" s="83" t="s">
        <v>2769</v>
      </c>
      <c r="E581" s="84">
        <v>3.68</v>
      </c>
    </row>
    <row r="582" spans="1:5">
      <c r="A582" s="83">
        <v>34578</v>
      </c>
      <c r="B582" s="83" t="s">
        <v>16689</v>
      </c>
      <c r="C582" s="83" t="s">
        <v>2768</v>
      </c>
      <c r="D582" s="83" t="s">
        <v>2769</v>
      </c>
      <c r="E582" s="84">
        <v>4</v>
      </c>
    </row>
    <row r="583" spans="1:5">
      <c r="A583" s="83">
        <v>34579</v>
      </c>
      <c r="B583" s="83" t="s">
        <v>16690</v>
      </c>
      <c r="C583" s="83" t="s">
        <v>2768</v>
      </c>
      <c r="D583" s="83" t="s">
        <v>2769</v>
      </c>
      <c r="E583" s="84">
        <v>4.26</v>
      </c>
    </row>
    <row r="584" spans="1:5">
      <c r="A584" s="83">
        <v>25067</v>
      </c>
      <c r="B584" s="83" t="s">
        <v>16691</v>
      </c>
      <c r="C584" s="83" t="s">
        <v>2768</v>
      </c>
      <c r="D584" s="83" t="s">
        <v>2769</v>
      </c>
      <c r="E584" s="84">
        <v>2.85</v>
      </c>
    </row>
    <row r="585" spans="1:5">
      <c r="A585" s="83">
        <v>34580</v>
      </c>
      <c r="B585" s="83" t="s">
        <v>16692</v>
      </c>
      <c r="C585" s="83" t="s">
        <v>2768</v>
      </c>
      <c r="D585" s="83" t="s">
        <v>2769</v>
      </c>
      <c r="E585" s="84">
        <v>3.18</v>
      </c>
    </row>
    <row r="586" spans="1:5">
      <c r="A586" s="83">
        <v>25071</v>
      </c>
      <c r="B586" s="83" t="s">
        <v>16693</v>
      </c>
      <c r="C586" s="83" t="s">
        <v>2768</v>
      </c>
      <c r="D586" s="83" t="s">
        <v>2769</v>
      </c>
      <c r="E586" s="84">
        <v>1.58</v>
      </c>
    </row>
    <row r="587" spans="1:5">
      <c r="A587" s="83">
        <v>38395</v>
      </c>
      <c r="B587" s="83" t="s">
        <v>16694</v>
      </c>
      <c r="C587" s="83" t="s">
        <v>2768</v>
      </c>
      <c r="D587" s="83" t="s">
        <v>2769</v>
      </c>
      <c r="E587" s="84">
        <v>7.08</v>
      </c>
    </row>
    <row r="588" spans="1:5">
      <c r="A588" s="83">
        <v>34583</v>
      </c>
      <c r="B588" s="83" t="s">
        <v>22243</v>
      </c>
      <c r="C588" s="83" t="s">
        <v>2770</v>
      </c>
      <c r="D588" s="83" t="s">
        <v>2769</v>
      </c>
      <c r="E588" s="84">
        <v>44.63</v>
      </c>
    </row>
    <row r="589" spans="1:5">
      <c r="A589" s="83">
        <v>34584</v>
      </c>
      <c r="B589" s="83" t="s">
        <v>22244</v>
      </c>
      <c r="C589" s="83" t="s">
        <v>2770</v>
      </c>
      <c r="D589" s="83" t="s">
        <v>2769</v>
      </c>
      <c r="E589" s="84">
        <v>24.98</v>
      </c>
    </row>
    <row r="590" spans="1:5">
      <c r="A590" s="83">
        <v>709</v>
      </c>
      <c r="B590" s="83" t="s">
        <v>16695</v>
      </c>
      <c r="C590" s="83" t="s">
        <v>2770</v>
      </c>
      <c r="D590" s="83" t="s">
        <v>2773</v>
      </c>
      <c r="E590" s="84">
        <v>541.30999999999995</v>
      </c>
    </row>
    <row r="591" spans="1:5">
      <c r="A591" s="83">
        <v>34599</v>
      </c>
      <c r="B591" s="83" t="s">
        <v>16696</v>
      </c>
      <c r="C591" s="83" t="s">
        <v>2768</v>
      </c>
      <c r="D591" s="83" t="s">
        <v>2769</v>
      </c>
      <c r="E591" s="84">
        <v>1.63</v>
      </c>
    </row>
    <row r="592" spans="1:5">
      <c r="A592" s="83">
        <v>34592</v>
      </c>
      <c r="B592" s="83" t="s">
        <v>16697</v>
      </c>
      <c r="C592" s="83" t="s">
        <v>2768</v>
      </c>
      <c r="D592" s="83" t="s">
        <v>2769</v>
      </c>
      <c r="E592" s="84">
        <v>1.81</v>
      </c>
    </row>
    <row r="593" spans="1:5">
      <c r="A593" s="83">
        <v>37103</v>
      </c>
      <c r="B593" s="83" t="s">
        <v>16698</v>
      </c>
      <c r="C593" s="83" t="s">
        <v>2768</v>
      </c>
      <c r="D593" s="83" t="s">
        <v>2769</v>
      </c>
      <c r="E593" s="84">
        <v>2.0699999999999998</v>
      </c>
    </row>
    <row r="594" spans="1:5">
      <c r="A594" s="83">
        <v>34555</v>
      </c>
      <c r="B594" s="83" t="s">
        <v>16699</v>
      </c>
      <c r="C594" s="83" t="s">
        <v>2768</v>
      </c>
      <c r="D594" s="83" t="s">
        <v>2769</v>
      </c>
      <c r="E594" s="84">
        <v>2.63</v>
      </c>
    </row>
    <row r="595" spans="1:5">
      <c r="A595" s="83">
        <v>674</v>
      </c>
      <c r="B595" s="83" t="s">
        <v>16700</v>
      </c>
      <c r="C595" s="83" t="s">
        <v>2770</v>
      </c>
      <c r="D595" s="83" t="s">
        <v>2769</v>
      </c>
      <c r="E595" s="84">
        <v>50.51</v>
      </c>
    </row>
    <row r="596" spans="1:5">
      <c r="A596" s="83">
        <v>34600</v>
      </c>
      <c r="B596" s="83" t="s">
        <v>16701</v>
      </c>
      <c r="C596" s="83" t="s">
        <v>2770</v>
      </c>
      <c r="D596" s="83" t="s">
        <v>2771</v>
      </c>
      <c r="E596" s="84">
        <v>74.2</v>
      </c>
    </row>
    <row r="597" spans="1:5">
      <c r="A597" s="83">
        <v>652</v>
      </c>
      <c r="B597" s="83" t="s">
        <v>16702</v>
      </c>
      <c r="C597" s="83" t="s">
        <v>2770</v>
      </c>
      <c r="D597" s="83" t="s">
        <v>2769</v>
      </c>
      <c r="E597" s="84">
        <v>113.66</v>
      </c>
    </row>
    <row r="598" spans="1:5">
      <c r="A598" s="83">
        <v>651</v>
      </c>
      <c r="B598" s="83" t="s">
        <v>16703</v>
      </c>
      <c r="C598" s="83" t="s">
        <v>2768</v>
      </c>
      <c r="D598" s="83" t="s">
        <v>2769</v>
      </c>
      <c r="E598" s="84">
        <v>2</v>
      </c>
    </row>
    <row r="599" spans="1:5">
      <c r="A599" s="83">
        <v>654</v>
      </c>
      <c r="B599" s="83" t="s">
        <v>16704</v>
      </c>
      <c r="C599" s="83" t="s">
        <v>2768</v>
      </c>
      <c r="D599" s="83" t="s">
        <v>2769</v>
      </c>
      <c r="E599" s="84">
        <v>2.48</v>
      </c>
    </row>
    <row r="600" spans="1:5">
      <c r="A600" s="83">
        <v>650</v>
      </c>
      <c r="B600" s="83" t="s">
        <v>16705</v>
      </c>
      <c r="C600" s="83" t="s">
        <v>2768</v>
      </c>
      <c r="D600" s="83" t="s">
        <v>2771</v>
      </c>
      <c r="E600" s="84">
        <v>1.6</v>
      </c>
    </row>
    <row r="601" spans="1:5">
      <c r="A601" s="83">
        <v>716</v>
      </c>
      <c r="B601" s="83" t="s">
        <v>16706</v>
      </c>
      <c r="C601" s="83" t="s">
        <v>2768</v>
      </c>
      <c r="D601" s="83" t="s">
        <v>2769</v>
      </c>
      <c r="E601" s="84">
        <v>15.45</v>
      </c>
    </row>
    <row r="602" spans="1:5">
      <c r="A602" s="83">
        <v>715</v>
      </c>
      <c r="B602" s="83" t="s">
        <v>16707</v>
      </c>
      <c r="C602" s="83" t="s">
        <v>2768</v>
      </c>
      <c r="D602" s="83" t="s">
        <v>2771</v>
      </c>
      <c r="E602" s="84">
        <v>15.28</v>
      </c>
    </row>
    <row r="603" spans="1:5">
      <c r="A603" s="83">
        <v>718</v>
      </c>
      <c r="B603" s="83" t="s">
        <v>16708</v>
      </c>
      <c r="C603" s="83" t="s">
        <v>2768</v>
      </c>
      <c r="D603" s="83" t="s">
        <v>2769</v>
      </c>
      <c r="E603" s="84">
        <v>22.76</v>
      </c>
    </row>
    <row r="604" spans="1:5">
      <c r="A604" s="83">
        <v>11981</v>
      </c>
      <c r="B604" s="83" t="s">
        <v>16709</v>
      </c>
      <c r="C604" s="83" t="s">
        <v>2768</v>
      </c>
      <c r="D604" s="83" t="s">
        <v>2769</v>
      </c>
      <c r="E604" s="84">
        <v>15.61</v>
      </c>
    </row>
    <row r="605" spans="1:5">
      <c r="A605" s="83">
        <v>34586</v>
      </c>
      <c r="B605" s="83" t="s">
        <v>16710</v>
      </c>
      <c r="C605" s="83" t="s">
        <v>2768</v>
      </c>
      <c r="D605" s="83" t="s">
        <v>2769</v>
      </c>
      <c r="E605" s="84">
        <v>1.73</v>
      </c>
    </row>
    <row r="606" spans="1:5">
      <c r="A606" s="83">
        <v>38603</v>
      </c>
      <c r="B606" s="83" t="s">
        <v>16711</v>
      </c>
      <c r="C606" s="83" t="s">
        <v>2768</v>
      </c>
      <c r="D606" s="83" t="s">
        <v>2769</v>
      </c>
      <c r="E606" s="84">
        <v>2.1</v>
      </c>
    </row>
    <row r="607" spans="1:5">
      <c r="A607" s="83">
        <v>34588</v>
      </c>
      <c r="B607" s="83" t="s">
        <v>16712</v>
      </c>
      <c r="C607" s="83" t="s">
        <v>2768</v>
      </c>
      <c r="D607" s="83" t="s">
        <v>2769</v>
      </c>
      <c r="E607" s="84">
        <v>2.2599999999999998</v>
      </c>
    </row>
    <row r="608" spans="1:5">
      <c r="A608" s="83">
        <v>34590</v>
      </c>
      <c r="B608" s="83" t="s">
        <v>16713</v>
      </c>
      <c r="C608" s="83" t="s">
        <v>2768</v>
      </c>
      <c r="D608" s="83" t="s">
        <v>2769</v>
      </c>
      <c r="E608" s="84">
        <v>2.0699999999999998</v>
      </c>
    </row>
    <row r="609" spans="1:5">
      <c r="A609" s="83">
        <v>34591</v>
      </c>
      <c r="B609" s="83" t="s">
        <v>16714</v>
      </c>
      <c r="C609" s="83" t="s">
        <v>2768</v>
      </c>
      <c r="D609" s="83" t="s">
        <v>2769</v>
      </c>
      <c r="E609" s="84">
        <v>2.8</v>
      </c>
    </row>
    <row r="610" spans="1:5">
      <c r="A610" s="83">
        <v>41372</v>
      </c>
      <c r="B610" s="83" t="s">
        <v>16715</v>
      </c>
      <c r="C610" s="83" t="s">
        <v>2770</v>
      </c>
      <c r="D610" s="83" t="s">
        <v>2769</v>
      </c>
      <c r="E610" s="84">
        <v>70.89</v>
      </c>
    </row>
    <row r="611" spans="1:5">
      <c r="A611" s="83">
        <v>41371</v>
      </c>
      <c r="B611" s="83" t="s">
        <v>16716</v>
      </c>
      <c r="C611" s="83" t="s">
        <v>2770</v>
      </c>
      <c r="D611" s="83" t="s">
        <v>2769</v>
      </c>
      <c r="E611" s="84">
        <v>41.9</v>
      </c>
    </row>
    <row r="612" spans="1:5">
      <c r="A612" s="83">
        <v>40517</v>
      </c>
      <c r="B612" s="83" t="s">
        <v>16717</v>
      </c>
      <c r="C612" s="83" t="s">
        <v>2770</v>
      </c>
      <c r="D612" s="83" t="s">
        <v>2769</v>
      </c>
      <c r="E612" s="84">
        <v>38.67</v>
      </c>
    </row>
    <row r="613" spans="1:5">
      <c r="A613" s="83">
        <v>40515</v>
      </c>
      <c r="B613" s="83" t="s">
        <v>16718</v>
      </c>
      <c r="C613" s="83" t="s">
        <v>2770</v>
      </c>
      <c r="D613" s="83" t="s">
        <v>2769</v>
      </c>
      <c r="E613" s="84">
        <v>87.02</v>
      </c>
    </row>
    <row r="614" spans="1:5">
      <c r="A614" s="83">
        <v>40529</v>
      </c>
      <c r="B614" s="83" t="s">
        <v>16719</v>
      </c>
      <c r="C614" s="83" t="s">
        <v>2770</v>
      </c>
      <c r="D614" s="83" t="s">
        <v>2769</v>
      </c>
      <c r="E614" s="84">
        <v>55.6</v>
      </c>
    </row>
    <row r="615" spans="1:5">
      <c r="A615" s="83">
        <v>36170</v>
      </c>
      <c r="B615" s="83" t="s">
        <v>16720</v>
      </c>
      <c r="C615" s="83" t="s">
        <v>2770</v>
      </c>
      <c r="D615" s="83" t="s">
        <v>2771</v>
      </c>
      <c r="E615" s="84">
        <v>46.13</v>
      </c>
    </row>
    <row r="616" spans="1:5">
      <c r="A616" s="83">
        <v>40524</v>
      </c>
      <c r="B616" s="83" t="s">
        <v>16721</v>
      </c>
      <c r="C616" s="83" t="s">
        <v>2770</v>
      </c>
      <c r="D616" s="83" t="s">
        <v>2769</v>
      </c>
      <c r="E616" s="84">
        <v>54.39</v>
      </c>
    </row>
    <row r="617" spans="1:5">
      <c r="A617" s="83">
        <v>36156</v>
      </c>
      <c r="B617" s="83" t="s">
        <v>16722</v>
      </c>
      <c r="C617" s="83" t="s">
        <v>2770</v>
      </c>
      <c r="D617" s="83" t="s">
        <v>2769</v>
      </c>
      <c r="E617" s="84">
        <v>42.3</v>
      </c>
    </row>
    <row r="618" spans="1:5">
      <c r="A618" s="83">
        <v>36155</v>
      </c>
      <c r="B618" s="83" t="s">
        <v>16723</v>
      </c>
      <c r="C618" s="83" t="s">
        <v>2770</v>
      </c>
      <c r="D618" s="83" t="s">
        <v>2769</v>
      </c>
      <c r="E618" s="84">
        <v>36.520000000000003</v>
      </c>
    </row>
    <row r="619" spans="1:5">
      <c r="A619" s="83">
        <v>36154</v>
      </c>
      <c r="B619" s="83" t="s">
        <v>16724</v>
      </c>
      <c r="C619" s="83" t="s">
        <v>2770</v>
      </c>
      <c r="D619" s="83" t="s">
        <v>2769</v>
      </c>
      <c r="E619" s="84">
        <v>50.76</v>
      </c>
    </row>
    <row r="620" spans="1:5">
      <c r="A620" s="83">
        <v>695</v>
      </c>
      <c r="B620" s="83" t="s">
        <v>16725</v>
      </c>
      <c r="C620" s="83" t="s">
        <v>2770</v>
      </c>
      <c r="D620" s="83" t="s">
        <v>2769</v>
      </c>
      <c r="E620" s="84">
        <v>37.28</v>
      </c>
    </row>
    <row r="621" spans="1:5">
      <c r="A621" s="83">
        <v>679</v>
      </c>
      <c r="B621" s="83" t="s">
        <v>16726</v>
      </c>
      <c r="C621" s="83" t="s">
        <v>2770</v>
      </c>
      <c r="D621" s="83" t="s">
        <v>2769</v>
      </c>
      <c r="E621" s="84">
        <v>55.6</v>
      </c>
    </row>
    <row r="622" spans="1:5">
      <c r="A622" s="83">
        <v>711</v>
      </c>
      <c r="B622" s="83" t="s">
        <v>16727</v>
      </c>
      <c r="C622" s="83" t="s">
        <v>2770</v>
      </c>
      <c r="D622" s="83" t="s">
        <v>2769</v>
      </c>
      <c r="E622" s="84">
        <v>36.78</v>
      </c>
    </row>
    <row r="623" spans="1:5">
      <c r="A623" s="83">
        <v>712</v>
      </c>
      <c r="B623" s="83" t="s">
        <v>16728</v>
      </c>
      <c r="C623" s="83" t="s">
        <v>2770</v>
      </c>
      <c r="D623" s="83" t="s">
        <v>2769</v>
      </c>
      <c r="E623" s="84">
        <v>46.32</v>
      </c>
    </row>
    <row r="624" spans="1:5">
      <c r="A624" s="83">
        <v>12614</v>
      </c>
      <c r="B624" s="83" t="s">
        <v>16729</v>
      </c>
      <c r="C624" s="83" t="s">
        <v>2768</v>
      </c>
      <c r="D624" s="83" t="s">
        <v>2773</v>
      </c>
      <c r="E624" s="84">
        <v>13.03</v>
      </c>
    </row>
    <row r="625" spans="1:5">
      <c r="A625" s="83">
        <v>6140</v>
      </c>
      <c r="B625" s="83" t="s">
        <v>16730</v>
      </c>
      <c r="C625" s="83" t="s">
        <v>2768</v>
      </c>
      <c r="D625" s="83" t="s">
        <v>2769</v>
      </c>
      <c r="E625" s="84">
        <v>2.86</v>
      </c>
    </row>
    <row r="626" spans="1:5">
      <c r="A626" s="83">
        <v>38399</v>
      </c>
      <c r="B626" s="83" t="s">
        <v>16731</v>
      </c>
      <c r="C626" s="83" t="s">
        <v>2768</v>
      </c>
      <c r="D626" s="83" t="s">
        <v>2769</v>
      </c>
      <c r="E626" s="84">
        <v>161.38</v>
      </c>
    </row>
    <row r="627" spans="1:5">
      <c r="A627" s="83">
        <v>735</v>
      </c>
      <c r="B627" s="83" t="s">
        <v>16732</v>
      </c>
      <c r="C627" s="83" t="s">
        <v>2768</v>
      </c>
      <c r="D627" s="83" t="s">
        <v>2769</v>
      </c>
      <c r="E627" s="79">
        <v>2120.4499999999998</v>
      </c>
    </row>
    <row r="628" spans="1:5">
      <c r="A628" s="83">
        <v>736</v>
      </c>
      <c r="B628" s="83" t="s">
        <v>16733</v>
      </c>
      <c r="C628" s="83" t="s">
        <v>2768</v>
      </c>
      <c r="D628" s="83" t="s">
        <v>2769</v>
      </c>
      <c r="E628" s="79">
        <v>1782.92</v>
      </c>
    </row>
    <row r="629" spans="1:5">
      <c r="A629" s="83">
        <v>729</v>
      </c>
      <c r="B629" s="83" t="s">
        <v>16734</v>
      </c>
      <c r="C629" s="83" t="s">
        <v>2768</v>
      </c>
      <c r="D629" s="83" t="s">
        <v>2771</v>
      </c>
      <c r="E629" s="84">
        <v>726.56</v>
      </c>
    </row>
    <row r="630" spans="1:5">
      <c r="A630" s="83">
        <v>39925</v>
      </c>
      <c r="B630" s="83" t="s">
        <v>16735</v>
      </c>
      <c r="C630" s="83" t="s">
        <v>2768</v>
      </c>
      <c r="D630" s="83" t="s">
        <v>2769</v>
      </c>
      <c r="E630" s="79">
        <v>10498.72</v>
      </c>
    </row>
    <row r="631" spans="1:5">
      <c r="A631" s="83">
        <v>731</v>
      </c>
      <c r="B631" s="83" t="s">
        <v>16736</v>
      </c>
      <c r="C631" s="83" t="s">
        <v>2768</v>
      </c>
      <c r="D631" s="83" t="s">
        <v>2769</v>
      </c>
      <c r="E631" s="84">
        <v>707.12</v>
      </c>
    </row>
    <row r="632" spans="1:5">
      <c r="A632" s="83">
        <v>10575</v>
      </c>
      <c r="B632" s="83" t="s">
        <v>16737</v>
      </c>
      <c r="C632" s="83" t="s">
        <v>2768</v>
      </c>
      <c r="D632" s="83" t="s">
        <v>2769</v>
      </c>
      <c r="E632" s="79">
        <v>1103.51</v>
      </c>
    </row>
    <row r="633" spans="1:5">
      <c r="A633" s="83">
        <v>733</v>
      </c>
      <c r="B633" s="83" t="s">
        <v>16738</v>
      </c>
      <c r="C633" s="83" t="s">
        <v>2768</v>
      </c>
      <c r="D633" s="83" t="s">
        <v>2769</v>
      </c>
      <c r="E633" s="79">
        <v>1208.21</v>
      </c>
    </row>
    <row r="634" spans="1:5">
      <c r="A634" s="83">
        <v>732</v>
      </c>
      <c r="B634" s="83" t="s">
        <v>16739</v>
      </c>
      <c r="C634" s="83" t="s">
        <v>2768</v>
      </c>
      <c r="D634" s="83" t="s">
        <v>2769</v>
      </c>
      <c r="E634" s="79">
        <v>1191.97</v>
      </c>
    </row>
    <row r="635" spans="1:5">
      <c r="A635" s="83">
        <v>737</v>
      </c>
      <c r="B635" s="83" t="s">
        <v>16740</v>
      </c>
      <c r="C635" s="83" t="s">
        <v>2768</v>
      </c>
      <c r="D635" s="83" t="s">
        <v>2769</v>
      </c>
      <c r="E635" s="79">
        <v>6684.23</v>
      </c>
    </row>
    <row r="636" spans="1:5">
      <c r="A636" s="83">
        <v>738</v>
      </c>
      <c r="B636" s="83" t="s">
        <v>16741</v>
      </c>
      <c r="C636" s="83" t="s">
        <v>2768</v>
      </c>
      <c r="D636" s="83" t="s">
        <v>2769</v>
      </c>
      <c r="E636" s="79">
        <v>3099.43</v>
      </c>
    </row>
    <row r="637" spans="1:5">
      <c r="A637" s="83">
        <v>740</v>
      </c>
      <c r="B637" s="83" t="s">
        <v>16742</v>
      </c>
      <c r="C637" s="83" t="s">
        <v>2768</v>
      </c>
      <c r="D637" s="83" t="s">
        <v>2769</v>
      </c>
      <c r="E637" s="79">
        <v>6288.1</v>
      </c>
    </row>
    <row r="638" spans="1:5">
      <c r="A638" s="83">
        <v>734</v>
      </c>
      <c r="B638" s="83" t="s">
        <v>16743</v>
      </c>
      <c r="C638" s="83" t="s">
        <v>2768</v>
      </c>
      <c r="D638" s="83" t="s">
        <v>2769</v>
      </c>
      <c r="E638" s="79">
        <v>1277.79</v>
      </c>
    </row>
    <row r="639" spans="1:5">
      <c r="A639" s="83">
        <v>39008</v>
      </c>
      <c r="B639" s="83" t="s">
        <v>16744</v>
      </c>
      <c r="C639" s="83" t="s">
        <v>2768</v>
      </c>
      <c r="D639" s="83" t="s">
        <v>2769</v>
      </c>
      <c r="E639" s="79">
        <v>46079.35</v>
      </c>
    </row>
    <row r="640" spans="1:5">
      <c r="A640" s="83">
        <v>39009</v>
      </c>
      <c r="B640" s="83" t="s">
        <v>16745</v>
      </c>
      <c r="C640" s="83" t="s">
        <v>2768</v>
      </c>
      <c r="D640" s="83" t="s">
        <v>2769</v>
      </c>
      <c r="E640" s="79">
        <v>49368.31</v>
      </c>
    </row>
    <row r="641" spans="1:5">
      <c r="A641" s="83">
        <v>10587</v>
      </c>
      <c r="B641" s="83" t="s">
        <v>16746</v>
      </c>
      <c r="C641" s="83" t="s">
        <v>2768</v>
      </c>
      <c r="D641" s="83" t="s">
        <v>2769</v>
      </c>
      <c r="E641" s="79">
        <v>2896.12</v>
      </c>
    </row>
    <row r="642" spans="1:5">
      <c r="A642" s="83">
        <v>759</v>
      </c>
      <c r="B642" s="83" t="s">
        <v>16747</v>
      </c>
      <c r="C642" s="83" t="s">
        <v>2768</v>
      </c>
      <c r="D642" s="83" t="s">
        <v>2769</v>
      </c>
      <c r="E642" s="79">
        <v>4164.04</v>
      </c>
    </row>
    <row r="643" spans="1:5">
      <c r="A643" s="83">
        <v>761</v>
      </c>
      <c r="B643" s="83" t="s">
        <v>16748</v>
      </c>
      <c r="C643" s="83" t="s">
        <v>2768</v>
      </c>
      <c r="D643" s="83" t="s">
        <v>2769</v>
      </c>
      <c r="E643" s="79">
        <v>7058.41</v>
      </c>
    </row>
    <row r="644" spans="1:5">
      <c r="A644" s="83">
        <v>750</v>
      </c>
      <c r="B644" s="83" t="s">
        <v>16749</v>
      </c>
      <c r="C644" s="83" t="s">
        <v>2768</v>
      </c>
      <c r="D644" s="83" t="s">
        <v>2769</v>
      </c>
      <c r="E644" s="79">
        <v>6701.39</v>
      </c>
    </row>
    <row r="645" spans="1:5">
      <c r="A645" s="83">
        <v>755</v>
      </c>
      <c r="B645" s="83" t="s">
        <v>16750</v>
      </c>
      <c r="C645" s="83" t="s">
        <v>2768</v>
      </c>
      <c r="D645" s="83" t="s">
        <v>2769</v>
      </c>
      <c r="E645" s="79">
        <v>27499.279999999999</v>
      </c>
    </row>
    <row r="646" spans="1:5">
      <c r="A646" s="83">
        <v>749</v>
      </c>
      <c r="B646" s="83" t="s">
        <v>16751</v>
      </c>
      <c r="C646" s="83" t="s">
        <v>2768</v>
      </c>
      <c r="D646" s="83" t="s">
        <v>2769</v>
      </c>
      <c r="E646" s="79">
        <v>10113.719999999999</v>
      </c>
    </row>
    <row r="647" spans="1:5">
      <c r="A647" s="83">
        <v>756</v>
      </c>
      <c r="B647" s="83" t="s">
        <v>16752</v>
      </c>
      <c r="C647" s="83" t="s">
        <v>2768</v>
      </c>
      <c r="D647" s="83" t="s">
        <v>2769</v>
      </c>
      <c r="E647" s="79">
        <v>29991.65</v>
      </c>
    </row>
    <row r="648" spans="1:5">
      <c r="A648" s="83">
        <v>757</v>
      </c>
      <c r="B648" s="83" t="s">
        <v>16753</v>
      </c>
      <c r="C648" s="83" t="s">
        <v>2768</v>
      </c>
      <c r="D648" s="83" t="s">
        <v>2769</v>
      </c>
      <c r="E648" s="79">
        <v>13618.12</v>
      </c>
    </row>
    <row r="649" spans="1:5">
      <c r="A649" s="83">
        <v>10588</v>
      </c>
      <c r="B649" s="83" t="s">
        <v>16754</v>
      </c>
      <c r="C649" s="83" t="s">
        <v>2768</v>
      </c>
      <c r="D649" s="83" t="s">
        <v>2769</v>
      </c>
      <c r="E649" s="79">
        <v>3006.54</v>
      </c>
    </row>
    <row r="650" spans="1:5">
      <c r="A650" s="83">
        <v>10592</v>
      </c>
      <c r="B650" s="83" t="s">
        <v>16755</v>
      </c>
      <c r="C650" s="83" t="s">
        <v>2768</v>
      </c>
      <c r="D650" s="83" t="s">
        <v>2771</v>
      </c>
      <c r="E650" s="79">
        <v>3631.5</v>
      </c>
    </row>
    <row r="651" spans="1:5">
      <c r="A651" s="83">
        <v>10589</v>
      </c>
      <c r="B651" s="83" t="s">
        <v>16756</v>
      </c>
      <c r="C651" s="83" t="s">
        <v>2768</v>
      </c>
      <c r="D651" s="83" t="s">
        <v>2769</v>
      </c>
      <c r="E651" s="79">
        <v>4878.6899999999996</v>
      </c>
    </row>
    <row r="652" spans="1:5">
      <c r="A652" s="83">
        <v>760</v>
      </c>
      <c r="B652" s="83" t="s">
        <v>16757</v>
      </c>
      <c r="C652" s="83" t="s">
        <v>2768</v>
      </c>
      <c r="D652" s="83" t="s">
        <v>2769</v>
      </c>
      <c r="E652" s="79">
        <v>27236.25</v>
      </c>
    </row>
    <row r="653" spans="1:5">
      <c r="A653" s="83">
        <v>751</v>
      </c>
      <c r="B653" s="83" t="s">
        <v>16758</v>
      </c>
      <c r="C653" s="83" t="s">
        <v>2768</v>
      </c>
      <c r="D653" s="83" t="s">
        <v>2769</v>
      </c>
      <c r="E653" s="79">
        <v>4289.7</v>
      </c>
    </row>
    <row r="654" spans="1:5">
      <c r="A654" s="83">
        <v>754</v>
      </c>
      <c r="B654" s="83" t="s">
        <v>16759</v>
      </c>
      <c r="C654" s="83" t="s">
        <v>2768</v>
      </c>
      <c r="D654" s="83" t="s">
        <v>2769</v>
      </c>
      <c r="E654" s="79">
        <v>6809.06</v>
      </c>
    </row>
    <row r="655" spans="1:5">
      <c r="A655" s="83">
        <v>14013</v>
      </c>
      <c r="B655" s="83" t="s">
        <v>16760</v>
      </c>
      <c r="C655" s="83" t="s">
        <v>2768</v>
      </c>
      <c r="D655" s="83" t="s">
        <v>2769</v>
      </c>
      <c r="E655" s="79">
        <v>180622.49</v>
      </c>
    </row>
    <row r="656" spans="1:5">
      <c r="A656" s="83">
        <v>39917</v>
      </c>
      <c r="B656" s="83" t="s">
        <v>16761</v>
      </c>
      <c r="C656" s="83" t="s">
        <v>2768</v>
      </c>
      <c r="D656" s="83" t="s">
        <v>2769</v>
      </c>
      <c r="E656" s="79">
        <v>70781.210000000006</v>
      </c>
    </row>
    <row r="657" spans="1:5">
      <c r="A657" s="83">
        <v>38167</v>
      </c>
      <c r="B657" s="83" t="s">
        <v>22433</v>
      </c>
      <c r="C657" s="83" t="s">
        <v>2783</v>
      </c>
      <c r="D657" s="83" t="s">
        <v>2769</v>
      </c>
      <c r="E657" s="84">
        <v>20.64</v>
      </c>
    </row>
    <row r="658" spans="1:5">
      <c r="A658" s="83">
        <v>36145</v>
      </c>
      <c r="B658" s="83" t="s">
        <v>16762</v>
      </c>
      <c r="C658" s="83" t="s">
        <v>2783</v>
      </c>
      <c r="D658" s="83" t="s">
        <v>2769</v>
      </c>
      <c r="E658" s="84">
        <v>25.92</v>
      </c>
    </row>
    <row r="659" spans="1:5">
      <c r="A659" s="83">
        <v>12893</v>
      </c>
      <c r="B659" s="83" t="s">
        <v>16763</v>
      </c>
      <c r="C659" s="83" t="s">
        <v>2783</v>
      </c>
      <c r="D659" s="83" t="s">
        <v>2769</v>
      </c>
      <c r="E659" s="84">
        <v>43.2</v>
      </c>
    </row>
    <row r="660" spans="1:5">
      <c r="A660" s="83">
        <v>11685</v>
      </c>
      <c r="B660" s="83" t="s">
        <v>16764</v>
      </c>
      <c r="C660" s="83" t="s">
        <v>2768</v>
      </c>
      <c r="D660" s="83" t="s">
        <v>2769</v>
      </c>
      <c r="E660" s="84">
        <v>19.89</v>
      </c>
    </row>
    <row r="661" spans="1:5">
      <c r="A661" s="83">
        <v>11679</v>
      </c>
      <c r="B661" s="83" t="s">
        <v>16765</v>
      </c>
      <c r="C661" s="83" t="s">
        <v>2768</v>
      </c>
      <c r="D661" s="83" t="s">
        <v>2769</v>
      </c>
      <c r="E661" s="84">
        <v>6.31</v>
      </c>
    </row>
    <row r="662" spans="1:5">
      <c r="A662" s="83">
        <v>11680</v>
      </c>
      <c r="B662" s="83" t="s">
        <v>16766</v>
      </c>
      <c r="C662" s="83" t="s">
        <v>2768</v>
      </c>
      <c r="D662" s="83" t="s">
        <v>2769</v>
      </c>
      <c r="E662" s="84">
        <v>5.2</v>
      </c>
    </row>
    <row r="663" spans="1:5">
      <c r="A663" s="83">
        <v>2512</v>
      </c>
      <c r="B663" s="83" t="s">
        <v>16767</v>
      </c>
      <c r="C663" s="83" t="s">
        <v>2768</v>
      </c>
      <c r="D663" s="83" t="s">
        <v>2773</v>
      </c>
      <c r="E663" s="84">
        <v>22.86</v>
      </c>
    </row>
    <row r="664" spans="1:5">
      <c r="A664" s="83">
        <v>4374</v>
      </c>
      <c r="B664" s="83" t="s">
        <v>16768</v>
      </c>
      <c r="C664" s="83" t="s">
        <v>2768</v>
      </c>
      <c r="D664" s="83" t="s">
        <v>2769</v>
      </c>
      <c r="E664" s="84">
        <v>0.22</v>
      </c>
    </row>
    <row r="665" spans="1:5">
      <c r="A665" s="83">
        <v>7568</v>
      </c>
      <c r="B665" s="83" t="s">
        <v>16769</v>
      </c>
      <c r="C665" s="83" t="s">
        <v>2768</v>
      </c>
      <c r="D665" s="83" t="s">
        <v>2769</v>
      </c>
      <c r="E665" s="84">
        <v>0.36</v>
      </c>
    </row>
    <row r="666" spans="1:5">
      <c r="A666" s="83">
        <v>7584</v>
      </c>
      <c r="B666" s="83" t="s">
        <v>16770</v>
      </c>
      <c r="C666" s="83" t="s">
        <v>2768</v>
      </c>
      <c r="D666" s="83" t="s">
        <v>2769</v>
      </c>
      <c r="E666" s="84">
        <v>0.56000000000000005</v>
      </c>
    </row>
    <row r="667" spans="1:5">
      <c r="A667" s="83">
        <v>11945</v>
      </c>
      <c r="B667" s="83" t="s">
        <v>16771</v>
      </c>
      <c r="C667" s="83" t="s">
        <v>2768</v>
      </c>
      <c r="D667" s="83" t="s">
        <v>2769</v>
      </c>
      <c r="E667" s="84">
        <v>0.03</v>
      </c>
    </row>
    <row r="668" spans="1:5">
      <c r="A668" s="83">
        <v>11946</v>
      </c>
      <c r="B668" s="83" t="s">
        <v>16772</v>
      </c>
      <c r="C668" s="83" t="s">
        <v>2768</v>
      </c>
      <c r="D668" s="83" t="s">
        <v>2769</v>
      </c>
      <c r="E668" s="84">
        <v>0.04</v>
      </c>
    </row>
    <row r="669" spans="1:5">
      <c r="A669" s="83">
        <v>4375</v>
      </c>
      <c r="B669" s="83" t="s">
        <v>16773</v>
      </c>
      <c r="C669" s="83" t="s">
        <v>2768</v>
      </c>
      <c r="D669" s="83" t="s">
        <v>2771</v>
      </c>
      <c r="E669" s="84">
        <v>0.06</v>
      </c>
    </row>
    <row r="670" spans="1:5">
      <c r="A670" s="83">
        <v>11950</v>
      </c>
      <c r="B670" s="83" t="s">
        <v>16774</v>
      </c>
      <c r="C670" s="83" t="s">
        <v>2768</v>
      </c>
      <c r="D670" s="83" t="s">
        <v>2769</v>
      </c>
      <c r="E670" s="84">
        <v>0.12</v>
      </c>
    </row>
    <row r="671" spans="1:5">
      <c r="A671" s="83">
        <v>4376</v>
      </c>
      <c r="B671" s="83" t="s">
        <v>16775</v>
      </c>
      <c r="C671" s="83" t="s">
        <v>2768</v>
      </c>
      <c r="D671" s="83" t="s">
        <v>2769</v>
      </c>
      <c r="E671" s="84">
        <v>0.11</v>
      </c>
    </row>
    <row r="672" spans="1:5">
      <c r="A672" s="83">
        <v>7583</v>
      </c>
      <c r="B672" s="83" t="s">
        <v>16776</v>
      </c>
      <c r="C672" s="83" t="s">
        <v>2768</v>
      </c>
      <c r="D672" s="83" t="s">
        <v>2769</v>
      </c>
      <c r="E672" s="84">
        <v>0.25</v>
      </c>
    </row>
    <row r="673" spans="1:5">
      <c r="A673" s="83">
        <v>4350</v>
      </c>
      <c r="B673" s="83" t="s">
        <v>16777</v>
      </c>
      <c r="C673" s="83" t="s">
        <v>2768</v>
      </c>
      <c r="D673" s="83" t="s">
        <v>2769</v>
      </c>
      <c r="E673" s="84">
        <v>0.53</v>
      </c>
    </row>
    <row r="674" spans="1:5">
      <c r="A674" s="83">
        <v>39886</v>
      </c>
      <c r="B674" s="83" t="s">
        <v>16778</v>
      </c>
      <c r="C674" s="83" t="s">
        <v>2768</v>
      </c>
      <c r="D674" s="83" t="s">
        <v>2773</v>
      </c>
      <c r="E674" s="84">
        <v>4.16</v>
      </c>
    </row>
    <row r="675" spans="1:5">
      <c r="A675" s="83">
        <v>39887</v>
      </c>
      <c r="B675" s="83" t="s">
        <v>16779</v>
      </c>
      <c r="C675" s="83" t="s">
        <v>2768</v>
      </c>
      <c r="D675" s="83" t="s">
        <v>2773</v>
      </c>
      <c r="E675" s="84">
        <v>6.25</v>
      </c>
    </row>
    <row r="676" spans="1:5">
      <c r="A676" s="83">
        <v>39888</v>
      </c>
      <c r="B676" s="83" t="s">
        <v>16780</v>
      </c>
      <c r="C676" s="83" t="s">
        <v>2768</v>
      </c>
      <c r="D676" s="83" t="s">
        <v>2773</v>
      </c>
      <c r="E676" s="84">
        <v>14.29</v>
      </c>
    </row>
    <row r="677" spans="1:5">
      <c r="A677" s="83">
        <v>39890</v>
      </c>
      <c r="B677" s="83" t="s">
        <v>16781</v>
      </c>
      <c r="C677" s="83" t="s">
        <v>2768</v>
      </c>
      <c r="D677" s="83" t="s">
        <v>2773</v>
      </c>
      <c r="E677" s="84">
        <v>24.39</v>
      </c>
    </row>
    <row r="678" spans="1:5">
      <c r="A678" s="83">
        <v>39891</v>
      </c>
      <c r="B678" s="83" t="s">
        <v>16782</v>
      </c>
      <c r="C678" s="83" t="s">
        <v>2768</v>
      </c>
      <c r="D678" s="83" t="s">
        <v>2773</v>
      </c>
      <c r="E678" s="84">
        <v>34.39</v>
      </c>
    </row>
    <row r="679" spans="1:5">
      <c r="A679" s="83">
        <v>39892</v>
      </c>
      <c r="B679" s="83" t="s">
        <v>16783</v>
      </c>
      <c r="C679" s="83" t="s">
        <v>2768</v>
      </c>
      <c r="D679" s="83" t="s">
        <v>2773</v>
      </c>
      <c r="E679" s="84">
        <v>107.19</v>
      </c>
    </row>
    <row r="680" spans="1:5">
      <c r="A680" s="83">
        <v>790</v>
      </c>
      <c r="B680" s="83" t="s">
        <v>16784</v>
      </c>
      <c r="C680" s="83" t="s">
        <v>2768</v>
      </c>
      <c r="D680" s="83" t="s">
        <v>2769</v>
      </c>
      <c r="E680" s="84">
        <v>13.36</v>
      </c>
    </row>
    <row r="681" spans="1:5">
      <c r="A681" s="83">
        <v>766</v>
      </c>
      <c r="B681" s="83" t="s">
        <v>16785</v>
      </c>
      <c r="C681" s="83" t="s">
        <v>2768</v>
      </c>
      <c r="D681" s="83" t="s">
        <v>2769</v>
      </c>
      <c r="E681" s="84">
        <v>13.36</v>
      </c>
    </row>
    <row r="682" spans="1:5">
      <c r="A682" s="83">
        <v>791</v>
      </c>
      <c r="B682" s="83" t="s">
        <v>16786</v>
      </c>
      <c r="C682" s="83" t="s">
        <v>2768</v>
      </c>
      <c r="D682" s="83" t="s">
        <v>2769</v>
      </c>
      <c r="E682" s="84">
        <v>13.36</v>
      </c>
    </row>
    <row r="683" spans="1:5">
      <c r="A683" s="83">
        <v>767</v>
      </c>
      <c r="B683" s="83" t="s">
        <v>16787</v>
      </c>
      <c r="C683" s="83" t="s">
        <v>2768</v>
      </c>
      <c r="D683" s="83" t="s">
        <v>2769</v>
      </c>
      <c r="E683" s="84">
        <v>13.36</v>
      </c>
    </row>
    <row r="684" spans="1:5">
      <c r="A684" s="83">
        <v>768</v>
      </c>
      <c r="B684" s="83" t="s">
        <v>16788</v>
      </c>
      <c r="C684" s="83" t="s">
        <v>2768</v>
      </c>
      <c r="D684" s="83" t="s">
        <v>2769</v>
      </c>
      <c r="E684" s="84">
        <v>10.49</v>
      </c>
    </row>
    <row r="685" spans="1:5">
      <c r="A685" s="83">
        <v>789</v>
      </c>
      <c r="B685" s="83" t="s">
        <v>16789</v>
      </c>
      <c r="C685" s="83" t="s">
        <v>2768</v>
      </c>
      <c r="D685" s="83" t="s">
        <v>2769</v>
      </c>
      <c r="E685" s="84">
        <v>10.27</v>
      </c>
    </row>
    <row r="686" spans="1:5">
      <c r="A686" s="83">
        <v>769</v>
      </c>
      <c r="B686" s="83" t="s">
        <v>16790</v>
      </c>
      <c r="C686" s="83" t="s">
        <v>2768</v>
      </c>
      <c r="D686" s="83" t="s">
        <v>2769</v>
      </c>
      <c r="E686" s="84">
        <v>10.49</v>
      </c>
    </row>
    <row r="687" spans="1:5">
      <c r="A687" s="83">
        <v>770</v>
      </c>
      <c r="B687" s="83" t="s">
        <v>16791</v>
      </c>
      <c r="C687" s="83" t="s">
        <v>2768</v>
      </c>
      <c r="D687" s="83" t="s">
        <v>2769</v>
      </c>
      <c r="E687" s="84">
        <v>3.7</v>
      </c>
    </row>
    <row r="688" spans="1:5">
      <c r="A688" s="83">
        <v>12394</v>
      </c>
      <c r="B688" s="83" t="s">
        <v>16792</v>
      </c>
      <c r="C688" s="83" t="s">
        <v>2768</v>
      </c>
      <c r="D688" s="83" t="s">
        <v>2769</v>
      </c>
      <c r="E688" s="84">
        <v>3.7</v>
      </c>
    </row>
    <row r="689" spans="1:5">
      <c r="A689" s="83">
        <v>764</v>
      </c>
      <c r="B689" s="83" t="s">
        <v>16793</v>
      </c>
      <c r="C689" s="83" t="s">
        <v>2768</v>
      </c>
      <c r="D689" s="83" t="s">
        <v>2771</v>
      </c>
      <c r="E689" s="84">
        <v>6.46</v>
      </c>
    </row>
    <row r="690" spans="1:5">
      <c r="A690" s="83">
        <v>765</v>
      </c>
      <c r="B690" s="83" t="s">
        <v>16794</v>
      </c>
      <c r="C690" s="83" t="s">
        <v>2768</v>
      </c>
      <c r="D690" s="83" t="s">
        <v>2769</v>
      </c>
      <c r="E690" s="84">
        <v>6.46</v>
      </c>
    </row>
    <row r="691" spans="1:5">
      <c r="A691" s="83">
        <v>787</v>
      </c>
      <c r="B691" s="83" t="s">
        <v>16795</v>
      </c>
      <c r="C691" s="83" t="s">
        <v>2768</v>
      </c>
      <c r="D691" s="83" t="s">
        <v>2769</v>
      </c>
      <c r="E691" s="84">
        <v>28.85</v>
      </c>
    </row>
    <row r="692" spans="1:5">
      <c r="A692" s="83">
        <v>774</v>
      </c>
      <c r="B692" s="83" t="s">
        <v>16796</v>
      </c>
      <c r="C692" s="83" t="s">
        <v>2768</v>
      </c>
      <c r="D692" s="83" t="s">
        <v>2769</v>
      </c>
      <c r="E692" s="84">
        <v>28.85</v>
      </c>
    </row>
    <row r="693" spans="1:5">
      <c r="A693" s="83">
        <v>773</v>
      </c>
      <c r="B693" s="83" t="s">
        <v>16797</v>
      </c>
      <c r="C693" s="83" t="s">
        <v>2768</v>
      </c>
      <c r="D693" s="83" t="s">
        <v>2769</v>
      </c>
      <c r="E693" s="84">
        <v>28.85</v>
      </c>
    </row>
    <row r="694" spans="1:5">
      <c r="A694" s="83">
        <v>775</v>
      </c>
      <c r="B694" s="83" t="s">
        <v>16798</v>
      </c>
      <c r="C694" s="83" t="s">
        <v>2768</v>
      </c>
      <c r="D694" s="83" t="s">
        <v>2769</v>
      </c>
      <c r="E694" s="84">
        <v>28.85</v>
      </c>
    </row>
    <row r="695" spans="1:5">
      <c r="A695" s="83">
        <v>788</v>
      </c>
      <c r="B695" s="83" t="s">
        <v>16799</v>
      </c>
      <c r="C695" s="83" t="s">
        <v>2768</v>
      </c>
      <c r="D695" s="83" t="s">
        <v>2769</v>
      </c>
      <c r="E695" s="84">
        <v>17.93</v>
      </c>
    </row>
    <row r="696" spans="1:5">
      <c r="A696" s="83">
        <v>772</v>
      </c>
      <c r="B696" s="83" t="s">
        <v>16800</v>
      </c>
      <c r="C696" s="83" t="s">
        <v>2768</v>
      </c>
      <c r="D696" s="83" t="s">
        <v>2769</v>
      </c>
      <c r="E696" s="84">
        <v>17.93</v>
      </c>
    </row>
    <row r="697" spans="1:5">
      <c r="A697" s="83">
        <v>771</v>
      </c>
      <c r="B697" s="83" t="s">
        <v>16801</v>
      </c>
      <c r="C697" s="83" t="s">
        <v>2768</v>
      </c>
      <c r="D697" s="83" t="s">
        <v>2769</v>
      </c>
      <c r="E697" s="84">
        <v>17.93</v>
      </c>
    </row>
    <row r="698" spans="1:5">
      <c r="A698" s="83">
        <v>779</v>
      </c>
      <c r="B698" s="83" t="s">
        <v>16802</v>
      </c>
      <c r="C698" s="83" t="s">
        <v>2768</v>
      </c>
      <c r="D698" s="83" t="s">
        <v>2769</v>
      </c>
      <c r="E698" s="84">
        <v>4.46</v>
      </c>
    </row>
    <row r="699" spans="1:5">
      <c r="A699" s="83">
        <v>776</v>
      </c>
      <c r="B699" s="83" t="s">
        <v>16803</v>
      </c>
      <c r="C699" s="83" t="s">
        <v>2768</v>
      </c>
      <c r="D699" s="83" t="s">
        <v>2769</v>
      </c>
      <c r="E699" s="84">
        <v>42.54</v>
      </c>
    </row>
    <row r="700" spans="1:5">
      <c r="A700" s="83">
        <v>777</v>
      </c>
      <c r="B700" s="83" t="s">
        <v>16804</v>
      </c>
      <c r="C700" s="83" t="s">
        <v>2768</v>
      </c>
      <c r="D700" s="83" t="s">
        <v>2769</v>
      </c>
      <c r="E700" s="84">
        <v>41.35</v>
      </c>
    </row>
    <row r="701" spans="1:5">
      <c r="A701" s="83">
        <v>780</v>
      </c>
      <c r="B701" s="83" t="s">
        <v>16805</v>
      </c>
      <c r="C701" s="83" t="s">
        <v>2768</v>
      </c>
      <c r="D701" s="83" t="s">
        <v>2769</v>
      </c>
      <c r="E701" s="84">
        <v>41.56</v>
      </c>
    </row>
    <row r="702" spans="1:5">
      <c r="A702" s="83">
        <v>778</v>
      </c>
      <c r="B702" s="83" t="s">
        <v>16806</v>
      </c>
      <c r="C702" s="83" t="s">
        <v>2768</v>
      </c>
      <c r="D702" s="83" t="s">
        <v>2769</v>
      </c>
      <c r="E702" s="84">
        <v>42.54</v>
      </c>
    </row>
    <row r="703" spans="1:5">
      <c r="A703" s="83">
        <v>781</v>
      </c>
      <c r="B703" s="83" t="s">
        <v>16807</v>
      </c>
      <c r="C703" s="83" t="s">
        <v>2768</v>
      </c>
      <c r="D703" s="83" t="s">
        <v>2769</v>
      </c>
      <c r="E703" s="84">
        <v>78.59</v>
      </c>
    </row>
    <row r="704" spans="1:5">
      <c r="A704" s="83">
        <v>786</v>
      </c>
      <c r="B704" s="83" t="s">
        <v>16808</v>
      </c>
      <c r="C704" s="83" t="s">
        <v>2768</v>
      </c>
      <c r="D704" s="83" t="s">
        <v>2769</v>
      </c>
      <c r="E704" s="84">
        <v>78.59</v>
      </c>
    </row>
    <row r="705" spans="1:5">
      <c r="A705" s="83">
        <v>782</v>
      </c>
      <c r="B705" s="83" t="s">
        <v>16809</v>
      </c>
      <c r="C705" s="83" t="s">
        <v>2768</v>
      </c>
      <c r="D705" s="83" t="s">
        <v>2769</v>
      </c>
      <c r="E705" s="84">
        <v>78.59</v>
      </c>
    </row>
    <row r="706" spans="1:5">
      <c r="A706" s="83">
        <v>783</v>
      </c>
      <c r="B706" s="83" t="s">
        <v>16810</v>
      </c>
      <c r="C706" s="83" t="s">
        <v>2768</v>
      </c>
      <c r="D706" s="83" t="s">
        <v>2769</v>
      </c>
      <c r="E706" s="84">
        <v>215.11</v>
      </c>
    </row>
    <row r="707" spans="1:5">
      <c r="A707" s="83">
        <v>785</v>
      </c>
      <c r="B707" s="83" t="s">
        <v>16811</v>
      </c>
      <c r="C707" s="83" t="s">
        <v>2768</v>
      </c>
      <c r="D707" s="83" t="s">
        <v>2769</v>
      </c>
      <c r="E707" s="84">
        <v>227.28</v>
      </c>
    </row>
    <row r="708" spans="1:5">
      <c r="A708" s="83">
        <v>784</v>
      </c>
      <c r="B708" s="83" t="s">
        <v>16812</v>
      </c>
      <c r="C708" s="83" t="s">
        <v>2768</v>
      </c>
      <c r="D708" s="83" t="s">
        <v>2769</v>
      </c>
      <c r="E708" s="84">
        <v>243.82</v>
      </c>
    </row>
    <row r="709" spans="1:5">
      <c r="A709" s="83">
        <v>831</v>
      </c>
      <c r="B709" s="83" t="s">
        <v>16813</v>
      </c>
      <c r="C709" s="83" t="s">
        <v>2768</v>
      </c>
      <c r="D709" s="83" t="s">
        <v>2769</v>
      </c>
      <c r="E709" s="84">
        <v>64.7</v>
      </c>
    </row>
    <row r="710" spans="1:5">
      <c r="A710" s="83">
        <v>828</v>
      </c>
      <c r="B710" s="83" t="s">
        <v>16814</v>
      </c>
      <c r="C710" s="83" t="s">
        <v>2768</v>
      </c>
      <c r="D710" s="83" t="s">
        <v>2769</v>
      </c>
      <c r="E710" s="84">
        <v>0.37</v>
      </c>
    </row>
    <row r="711" spans="1:5">
      <c r="A711" s="83">
        <v>829</v>
      </c>
      <c r="B711" s="83" t="s">
        <v>16815</v>
      </c>
      <c r="C711" s="83" t="s">
        <v>2768</v>
      </c>
      <c r="D711" s="83" t="s">
        <v>2769</v>
      </c>
      <c r="E711" s="84">
        <v>0.78</v>
      </c>
    </row>
    <row r="712" spans="1:5">
      <c r="A712" s="83">
        <v>812</v>
      </c>
      <c r="B712" s="83" t="s">
        <v>16816</v>
      </c>
      <c r="C712" s="83" t="s">
        <v>2768</v>
      </c>
      <c r="D712" s="83" t="s">
        <v>2769</v>
      </c>
      <c r="E712" s="84">
        <v>1.7</v>
      </c>
    </row>
    <row r="713" spans="1:5">
      <c r="A713" s="83">
        <v>819</v>
      </c>
      <c r="B713" s="83" t="s">
        <v>16817</v>
      </c>
      <c r="C713" s="83" t="s">
        <v>2768</v>
      </c>
      <c r="D713" s="83" t="s">
        <v>2769</v>
      </c>
      <c r="E713" s="84">
        <v>2.79</v>
      </c>
    </row>
    <row r="714" spans="1:5">
      <c r="A714" s="83">
        <v>818</v>
      </c>
      <c r="B714" s="83" t="s">
        <v>16818</v>
      </c>
      <c r="C714" s="83" t="s">
        <v>2768</v>
      </c>
      <c r="D714" s="83" t="s">
        <v>2769</v>
      </c>
      <c r="E714" s="84">
        <v>4.7</v>
      </c>
    </row>
    <row r="715" spans="1:5">
      <c r="A715" s="83">
        <v>823</v>
      </c>
      <c r="B715" s="83" t="s">
        <v>16819</v>
      </c>
      <c r="C715" s="83" t="s">
        <v>2768</v>
      </c>
      <c r="D715" s="83" t="s">
        <v>2769</v>
      </c>
      <c r="E715" s="84">
        <v>14.15</v>
      </c>
    </row>
    <row r="716" spans="1:5">
      <c r="A716" s="83">
        <v>830</v>
      </c>
      <c r="B716" s="83" t="s">
        <v>16820</v>
      </c>
      <c r="C716" s="83" t="s">
        <v>2768</v>
      </c>
      <c r="D716" s="83" t="s">
        <v>2769</v>
      </c>
      <c r="E716" s="84">
        <v>11.66</v>
      </c>
    </row>
    <row r="717" spans="1:5">
      <c r="A717" s="83">
        <v>826</v>
      </c>
      <c r="B717" s="83" t="s">
        <v>16821</v>
      </c>
      <c r="C717" s="83" t="s">
        <v>2768</v>
      </c>
      <c r="D717" s="83" t="s">
        <v>2769</v>
      </c>
      <c r="E717" s="84">
        <v>36.29</v>
      </c>
    </row>
    <row r="718" spans="1:5">
      <c r="A718" s="83">
        <v>827</v>
      </c>
      <c r="B718" s="83" t="s">
        <v>16822</v>
      </c>
      <c r="C718" s="83" t="s">
        <v>2768</v>
      </c>
      <c r="D718" s="83" t="s">
        <v>2769</v>
      </c>
      <c r="E718" s="84">
        <v>30.66</v>
      </c>
    </row>
    <row r="719" spans="1:5">
      <c r="A719" s="83">
        <v>832</v>
      </c>
      <c r="B719" s="83" t="s">
        <v>16823</v>
      </c>
      <c r="C719" s="83" t="s">
        <v>2768</v>
      </c>
      <c r="D719" s="83" t="s">
        <v>2769</v>
      </c>
      <c r="E719" s="84">
        <v>2.12</v>
      </c>
    </row>
    <row r="720" spans="1:5">
      <c r="A720" s="83">
        <v>833</v>
      </c>
      <c r="B720" s="83" t="s">
        <v>16824</v>
      </c>
      <c r="C720" s="83" t="s">
        <v>2768</v>
      </c>
      <c r="D720" s="83" t="s">
        <v>2769</v>
      </c>
      <c r="E720" s="84">
        <v>3</v>
      </c>
    </row>
    <row r="721" spans="1:5">
      <c r="A721" s="83">
        <v>834</v>
      </c>
      <c r="B721" s="83" t="s">
        <v>16825</v>
      </c>
      <c r="C721" s="83" t="s">
        <v>2768</v>
      </c>
      <c r="D721" s="83" t="s">
        <v>2769</v>
      </c>
      <c r="E721" s="84">
        <v>3.3</v>
      </c>
    </row>
    <row r="722" spans="1:5">
      <c r="A722" s="83">
        <v>825</v>
      </c>
      <c r="B722" s="83" t="s">
        <v>16826</v>
      </c>
      <c r="C722" s="83" t="s">
        <v>2768</v>
      </c>
      <c r="D722" s="83" t="s">
        <v>2769</v>
      </c>
      <c r="E722" s="84">
        <v>3.68</v>
      </c>
    </row>
    <row r="723" spans="1:5">
      <c r="A723" s="83">
        <v>813</v>
      </c>
      <c r="B723" s="83" t="s">
        <v>16827</v>
      </c>
      <c r="C723" s="83" t="s">
        <v>2768</v>
      </c>
      <c r="D723" s="83" t="s">
        <v>2769</v>
      </c>
      <c r="E723" s="84">
        <v>3.61</v>
      </c>
    </row>
    <row r="724" spans="1:5">
      <c r="A724" s="83">
        <v>820</v>
      </c>
      <c r="B724" s="83" t="s">
        <v>16828</v>
      </c>
      <c r="C724" s="83" t="s">
        <v>2768</v>
      </c>
      <c r="D724" s="83" t="s">
        <v>2769</v>
      </c>
      <c r="E724" s="84">
        <v>4.59</v>
      </c>
    </row>
    <row r="725" spans="1:5">
      <c r="A725" s="83">
        <v>816</v>
      </c>
      <c r="B725" s="83" t="s">
        <v>16829</v>
      </c>
      <c r="C725" s="83" t="s">
        <v>2768</v>
      </c>
      <c r="D725" s="83" t="s">
        <v>2769</v>
      </c>
      <c r="E725" s="84">
        <v>7.81</v>
      </c>
    </row>
    <row r="726" spans="1:5">
      <c r="A726" s="83">
        <v>814</v>
      </c>
      <c r="B726" s="83" t="s">
        <v>16830</v>
      </c>
      <c r="C726" s="83" t="s">
        <v>2768</v>
      </c>
      <c r="D726" s="83" t="s">
        <v>2769</v>
      </c>
      <c r="E726" s="84">
        <v>9.44</v>
      </c>
    </row>
    <row r="727" spans="1:5">
      <c r="A727" s="83">
        <v>815</v>
      </c>
      <c r="B727" s="83" t="s">
        <v>16831</v>
      </c>
      <c r="C727" s="83" t="s">
        <v>2768</v>
      </c>
      <c r="D727" s="83" t="s">
        <v>2769</v>
      </c>
      <c r="E727" s="84">
        <v>10.199999999999999</v>
      </c>
    </row>
    <row r="728" spans="1:5">
      <c r="A728" s="83">
        <v>822</v>
      </c>
      <c r="B728" s="83" t="s">
        <v>16832</v>
      </c>
      <c r="C728" s="83" t="s">
        <v>2768</v>
      </c>
      <c r="D728" s="83" t="s">
        <v>2769</v>
      </c>
      <c r="E728" s="84">
        <v>12.42</v>
      </c>
    </row>
    <row r="729" spans="1:5">
      <c r="A729" s="83">
        <v>821</v>
      </c>
      <c r="B729" s="83" t="s">
        <v>16833</v>
      </c>
      <c r="C729" s="83" t="s">
        <v>2768</v>
      </c>
      <c r="D729" s="83" t="s">
        <v>2769</v>
      </c>
      <c r="E729" s="84">
        <v>14.52</v>
      </c>
    </row>
    <row r="730" spans="1:5">
      <c r="A730" s="83">
        <v>817</v>
      </c>
      <c r="B730" s="83" t="s">
        <v>16834</v>
      </c>
      <c r="C730" s="83" t="s">
        <v>2768</v>
      </c>
      <c r="D730" s="83" t="s">
        <v>2769</v>
      </c>
      <c r="E730" s="84">
        <v>17.260000000000002</v>
      </c>
    </row>
    <row r="731" spans="1:5">
      <c r="A731" s="83">
        <v>20086</v>
      </c>
      <c r="B731" s="83" t="s">
        <v>16835</v>
      </c>
      <c r="C731" s="83" t="s">
        <v>2768</v>
      </c>
      <c r="D731" s="83" t="s">
        <v>2769</v>
      </c>
      <c r="E731" s="84">
        <v>1.98</v>
      </c>
    </row>
    <row r="732" spans="1:5">
      <c r="A732" s="83">
        <v>39191</v>
      </c>
      <c r="B732" s="83" t="s">
        <v>16836</v>
      </c>
      <c r="C732" s="83" t="s">
        <v>2768</v>
      </c>
      <c r="D732" s="83" t="s">
        <v>2769</v>
      </c>
      <c r="E732" s="84">
        <v>12.6</v>
      </c>
    </row>
    <row r="733" spans="1:5">
      <c r="A733" s="83">
        <v>39190</v>
      </c>
      <c r="B733" s="83" t="s">
        <v>16837</v>
      </c>
      <c r="C733" s="83" t="s">
        <v>2768</v>
      </c>
      <c r="D733" s="83" t="s">
        <v>2769</v>
      </c>
      <c r="E733" s="84">
        <v>13.16</v>
      </c>
    </row>
    <row r="734" spans="1:5">
      <c r="A734" s="83">
        <v>39189</v>
      </c>
      <c r="B734" s="83" t="s">
        <v>16838</v>
      </c>
      <c r="C734" s="83" t="s">
        <v>2768</v>
      </c>
      <c r="D734" s="83" t="s">
        <v>2769</v>
      </c>
      <c r="E734" s="84">
        <v>13.93</v>
      </c>
    </row>
    <row r="735" spans="1:5">
      <c r="A735" s="83">
        <v>39186</v>
      </c>
      <c r="B735" s="83" t="s">
        <v>16839</v>
      </c>
      <c r="C735" s="83" t="s">
        <v>2768</v>
      </c>
      <c r="D735" s="83" t="s">
        <v>2769</v>
      </c>
      <c r="E735" s="84">
        <v>12.46</v>
      </c>
    </row>
    <row r="736" spans="1:5">
      <c r="A736" s="83">
        <v>39188</v>
      </c>
      <c r="B736" s="83" t="s">
        <v>16840</v>
      </c>
      <c r="C736" s="83" t="s">
        <v>2768</v>
      </c>
      <c r="D736" s="83" t="s">
        <v>2769</v>
      </c>
      <c r="E736" s="84">
        <v>10.25</v>
      </c>
    </row>
    <row r="737" spans="1:5">
      <c r="A737" s="83">
        <v>39187</v>
      </c>
      <c r="B737" s="83" t="s">
        <v>16841</v>
      </c>
      <c r="C737" s="83" t="s">
        <v>2768</v>
      </c>
      <c r="D737" s="83" t="s">
        <v>2769</v>
      </c>
      <c r="E737" s="84">
        <v>10.75</v>
      </c>
    </row>
    <row r="738" spans="1:5">
      <c r="A738" s="83">
        <v>39184</v>
      </c>
      <c r="B738" s="83" t="s">
        <v>16842</v>
      </c>
      <c r="C738" s="83" t="s">
        <v>2768</v>
      </c>
      <c r="D738" s="83" t="s">
        <v>2769</v>
      </c>
      <c r="E738" s="84">
        <v>4.04</v>
      </c>
    </row>
    <row r="739" spans="1:5">
      <c r="A739" s="83">
        <v>39185</v>
      </c>
      <c r="B739" s="83" t="s">
        <v>16843</v>
      </c>
      <c r="C739" s="83" t="s">
        <v>2768</v>
      </c>
      <c r="D739" s="83" t="s">
        <v>2769</v>
      </c>
      <c r="E739" s="84">
        <v>3.68</v>
      </c>
    </row>
    <row r="740" spans="1:5">
      <c r="A740" s="83">
        <v>39198</v>
      </c>
      <c r="B740" s="83" t="s">
        <v>16844</v>
      </c>
      <c r="C740" s="83" t="s">
        <v>2768</v>
      </c>
      <c r="D740" s="83" t="s">
        <v>2769</v>
      </c>
      <c r="E740" s="84">
        <v>41.33</v>
      </c>
    </row>
    <row r="741" spans="1:5">
      <c r="A741" s="83">
        <v>39197</v>
      </c>
      <c r="B741" s="83" t="s">
        <v>16845</v>
      </c>
      <c r="C741" s="83" t="s">
        <v>2768</v>
      </c>
      <c r="D741" s="83" t="s">
        <v>2769</v>
      </c>
      <c r="E741" s="84">
        <v>43.18</v>
      </c>
    </row>
    <row r="742" spans="1:5">
      <c r="A742" s="83">
        <v>39196</v>
      </c>
      <c r="B742" s="83" t="s">
        <v>16846</v>
      </c>
      <c r="C742" s="83" t="s">
        <v>2768</v>
      </c>
      <c r="D742" s="83" t="s">
        <v>2769</v>
      </c>
      <c r="E742" s="84">
        <v>44.53</v>
      </c>
    </row>
    <row r="743" spans="1:5">
      <c r="A743" s="83">
        <v>39199</v>
      </c>
      <c r="B743" s="83" t="s">
        <v>16847</v>
      </c>
      <c r="C743" s="83" t="s">
        <v>2768</v>
      </c>
      <c r="D743" s="83" t="s">
        <v>2769</v>
      </c>
      <c r="E743" s="84">
        <v>39.770000000000003</v>
      </c>
    </row>
    <row r="744" spans="1:5">
      <c r="A744" s="83">
        <v>39195</v>
      </c>
      <c r="B744" s="83" t="s">
        <v>16848</v>
      </c>
      <c r="C744" s="83" t="s">
        <v>2768</v>
      </c>
      <c r="D744" s="83" t="s">
        <v>2769</v>
      </c>
      <c r="E744" s="84">
        <v>22.96</v>
      </c>
    </row>
    <row r="745" spans="1:5">
      <c r="A745" s="83">
        <v>39194</v>
      </c>
      <c r="B745" s="83" t="s">
        <v>16849</v>
      </c>
      <c r="C745" s="83" t="s">
        <v>2768</v>
      </c>
      <c r="D745" s="83" t="s">
        <v>2769</v>
      </c>
      <c r="E745" s="84">
        <v>24.57</v>
      </c>
    </row>
    <row r="746" spans="1:5">
      <c r="A746" s="83">
        <v>39193</v>
      </c>
      <c r="B746" s="83" t="s">
        <v>16850</v>
      </c>
      <c r="C746" s="83" t="s">
        <v>2768</v>
      </c>
      <c r="D746" s="83" t="s">
        <v>2769</v>
      </c>
      <c r="E746" s="84">
        <v>26.93</v>
      </c>
    </row>
    <row r="747" spans="1:5">
      <c r="A747" s="83">
        <v>39192</v>
      </c>
      <c r="B747" s="83" t="s">
        <v>16851</v>
      </c>
      <c r="C747" s="83" t="s">
        <v>2768</v>
      </c>
      <c r="D747" s="83" t="s">
        <v>2769</v>
      </c>
      <c r="E747" s="84">
        <v>28.01</v>
      </c>
    </row>
    <row r="748" spans="1:5">
      <c r="A748" s="83">
        <v>39920</v>
      </c>
      <c r="B748" s="83" t="s">
        <v>16852</v>
      </c>
      <c r="C748" s="83" t="s">
        <v>2768</v>
      </c>
      <c r="D748" s="83" t="s">
        <v>2769</v>
      </c>
      <c r="E748" s="84">
        <v>3.39</v>
      </c>
    </row>
    <row r="749" spans="1:5">
      <c r="A749" s="83">
        <v>39201</v>
      </c>
      <c r="B749" s="83" t="s">
        <v>16853</v>
      </c>
      <c r="C749" s="83" t="s">
        <v>2768</v>
      </c>
      <c r="D749" s="83" t="s">
        <v>2769</v>
      </c>
      <c r="E749" s="84">
        <v>49.41</v>
      </c>
    </row>
    <row r="750" spans="1:5">
      <c r="A750" s="83">
        <v>39200</v>
      </c>
      <c r="B750" s="83" t="s">
        <v>16854</v>
      </c>
      <c r="C750" s="83" t="s">
        <v>2768</v>
      </c>
      <c r="D750" s="83" t="s">
        <v>2769</v>
      </c>
      <c r="E750" s="84">
        <v>49.81</v>
      </c>
    </row>
    <row r="751" spans="1:5">
      <c r="A751" s="83">
        <v>39203</v>
      </c>
      <c r="B751" s="83" t="s">
        <v>16855</v>
      </c>
      <c r="C751" s="83" t="s">
        <v>2768</v>
      </c>
      <c r="D751" s="83" t="s">
        <v>2769</v>
      </c>
      <c r="E751" s="84">
        <v>40.22</v>
      </c>
    </row>
    <row r="752" spans="1:5">
      <c r="A752" s="83">
        <v>39202</v>
      </c>
      <c r="B752" s="83" t="s">
        <v>16856</v>
      </c>
      <c r="C752" s="83" t="s">
        <v>2768</v>
      </c>
      <c r="D752" s="83" t="s">
        <v>2769</v>
      </c>
      <c r="E752" s="84">
        <v>47.25</v>
      </c>
    </row>
    <row r="753" spans="1:5">
      <c r="A753" s="83">
        <v>39205</v>
      </c>
      <c r="B753" s="83" t="s">
        <v>16857</v>
      </c>
      <c r="C753" s="83" t="s">
        <v>2768</v>
      </c>
      <c r="D753" s="83" t="s">
        <v>2769</v>
      </c>
      <c r="E753" s="84">
        <v>78.83</v>
      </c>
    </row>
    <row r="754" spans="1:5">
      <c r="A754" s="83">
        <v>39204</v>
      </c>
      <c r="B754" s="83" t="s">
        <v>16858</v>
      </c>
      <c r="C754" s="83" t="s">
        <v>2768</v>
      </c>
      <c r="D754" s="83" t="s">
        <v>2769</v>
      </c>
      <c r="E754" s="84">
        <v>80.73</v>
      </c>
    </row>
    <row r="755" spans="1:5">
      <c r="A755" s="83">
        <v>39206</v>
      </c>
      <c r="B755" s="83" t="s">
        <v>16859</v>
      </c>
      <c r="C755" s="83" t="s">
        <v>2768</v>
      </c>
      <c r="D755" s="83" t="s">
        <v>2769</v>
      </c>
      <c r="E755" s="84">
        <v>76.59</v>
      </c>
    </row>
    <row r="756" spans="1:5">
      <c r="A756" s="83">
        <v>797</v>
      </c>
      <c r="B756" s="83" t="s">
        <v>16860</v>
      </c>
      <c r="C756" s="83" t="s">
        <v>2768</v>
      </c>
      <c r="D756" s="83" t="s">
        <v>2769</v>
      </c>
      <c r="E756" s="84">
        <v>6.75</v>
      </c>
    </row>
    <row r="757" spans="1:5">
      <c r="A757" s="83">
        <v>798</v>
      </c>
      <c r="B757" s="83" t="s">
        <v>16861</v>
      </c>
      <c r="C757" s="83" t="s">
        <v>2768</v>
      </c>
      <c r="D757" s="83" t="s">
        <v>2769</v>
      </c>
      <c r="E757" s="84">
        <v>0.92</v>
      </c>
    </row>
    <row r="758" spans="1:5">
      <c r="A758" s="83">
        <v>796</v>
      </c>
      <c r="B758" s="83" t="s">
        <v>16862</v>
      </c>
      <c r="C758" s="83" t="s">
        <v>2768</v>
      </c>
      <c r="D758" s="83" t="s">
        <v>2769</v>
      </c>
      <c r="E758" s="84">
        <v>6.47</v>
      </c>
    </row>
    <row r="759" spans="1:5">
      <c r="A759" s="83">
        <v>799</v>
      </c>
      <c r="B759" s="83" t="s">
        <v>16863</v>
      </c>
      <c r="C759" s="83" t="s">
        <v>2768</v>
      </c>
      <c r="D759" s="83" t="s">
        <v>2769</v>
      </c>
      <c r="E759" s="84">
        <v>3.04</v>
      </c>
    </row>
    <row r="760" spans="1:5">
      <c r="A760" s="83">
        <v>792</v>
      </c>
      <c r="B760" s="83" t="s">
        <v>16864</v>
      </c>
      <c r="C760" s="83" t="s">
        <v>2768</v>
      </c>
      <c r="D760" s="83" t="s">
        <v>2769</v>
      </c>
      <c r="E760" s="84">
        <v>3.09</v>
      </c>
    </row>
    <row r="761" spans="1:5">
      <c r="A761" s="83">
        <v>804</v>
      </c>
      <c r="B761" s="83" t="s">
        <v>16865</v>
      </c>
      <c r="C761" s="83" t="s">
        <v>2768</v>
      </c>
      <c r="D761" s="83" t="s">
        <v>2769</v>
      </c>
      <c r="E761" s="84">
        <v>15.33</v>
      </c>
    </row>
    <row r="762" spans="1:5">
      <c r="A762" s="83">
        <v>793</v>
      </c>
      <c r="B762" s="83" t="s">
        <v>16866</v>
      </c>
      <c r="C762" s="83" t="s">
        <v>2768</v>
      </c>
      <c r="D762" s="83" t="s">
        <v>2769</v>
      </c>
      <c r="E762" s="84">
        <v>6.58</v>
      </c>
    </row>
    <row r="763" spans="1:5">
      <c r="A763" s="83">
        <v>801</v>
      </c>
      <c r="B763" s="83" t="s">
        <v>16867</v>
      </c>
      <c r="C763" s="83" t="s">
        <v>2768</v>
      </c>
      <c r="D763" s="83" t="s">
        <v>2769</v>
      </c>
      <c r="E763" s="84">
        <v>4.6900000000000004</v>
      </c>
    </row>
    <row r="764" spans="1:5">
      <c r="A764" s="83">
        <v>794</v>
      </c>
      <c r="B764" s="83" t="s">
        <v>16868</v>
      </c>
      <c r="C764" s="83" t="s">
        <v>2768</v>
      </c>
      <c r="D764" s="83" t="s">
        <v>2769</v>
      </c>
      <c r="E764" s="84">
        <v>4.8499999999999996</v>
      </c>
    </row>
    <row r="765" spans="1:5">
      <c r="A765" s="83">
        <v>802</v>
      </c>
      <c r="B765" s="83" t="s">
        <v>16869</v>
      </c>
      <c r="C765" s="83" t="s">
        <v>2768</v>
      </c>
      <c r="D765" s="83" t="s">
        <v>2769</v>
      </c>
      <c r="E765" s="84">
        <v>13.52</v>
      </c>
    </row>
    <row r="766" spans="1:5">
      <c r="A766" s="83">
        <v>803</v>
      </c>
      <c r="B766" s="83" t="s">
        <v>16870</v>
      </c>
      <c r="C766" s="83" t="s">
        <v>2768</v>
      </c>
      <c r="D766" s="83" t="s">
        <v>2769</v>
      </c>
      <c r="E766" s="84">
        <v>11.79</v>
      </c>
    </row>
    <row r="767" spans="1:5">
      <c r="A767" s="83">
        <v>38001</v>
      </c>
      <c r="B767" s="83" t="s">
        <v>16871</v>
      </c>
      <c r="C767" s="83" t="s">
        <v>2768</v>
      </c>
      <c r="D767" s="83" t="s">
        <v>2769</v>
      </c>
      <c r="E767" s="84">
        <v>0.84</v>
      </c>
    </row>
    <row r="768" spans="1:5">
      <c r="A768" s="83">
        <v>38002</v>
      </c>
      <c r="B768" s="83" t="s">
        <v>16872</v>
      </c>
      <c r="C768" s="83" t="s">
        <v>2768</v>
      </c>
      <c r="D768" s="83" t="s">
        <v>2769</v>
      </c>
      <c r="E768" s="84">
        <v>1.56</v>
      </c>
    </row>
    <row r="769" spans="1:5">
      <c r="A769" s="83">
        <v>38003</v>
      </c>
      <c r="B769" s="83" t="s">
        <v>16873</v>
      </c>
      <c r="C769" s="83" t="s">
        <v>2768</v>
      </c>
      <c r="D769" s="83" t="s">
        <v>2769</v>
      </c>
      <c r="E769" s="84">
        <v>18.71</v>
      </c>
    </row>
    <row r="770" spans="1:5">
      <c r="A770" s="83">
        <v>38004</v>
      </c>
      <c r="B770" s="83" t="s">
        <v>16874</v>
      </c>
      <c r="C770" s="83" t="s">
        <v>2768</v>
      </c>
      <c r="D770" s="83" t="s">
        <v>2769</v>
      </c>
      <c r="E770" s="84">
        <v>25.01</v>
      </c>
    </row>
    <row r="771" spans="1:5">
      <c r="A771" s="83">
        <v>36327</v>
      </c>
      <c r="B771" s="83" t="s">
        <v>16875</v>
      </c>
      <c r="C771" s="83" t="s">
        <v>2768</v>
      </c>
      <c r="D771" s="83" t="s">
        <v>2769</v>
      </c>
      <c r="E771" s="84">
        <v>1.31</v>
      </c>
    </row>
    <row r="772" spans="1:5">
      <c r="A772" s="83">
        <v>38992</v>
      </c>
      <c r="B772" s="83" t="s">
        <v>16876</v>
      </c>
      <c r="C772" s="83" t="s">
        <v>2768</v>
      </c>
      <c r="D772" s="83" t="s">
        <v>2769</v>
      </c>
      <c r="E772" s="84">
        <v>2.1</v>
      </c>
    </row>
    <row r="773" spans="1:5">
      <c r="A773" s="83">
        <v>38993</v>
      </c>
      <c r="B773" s="83" t="s">
        <v>16877</v>
      </c>
      <c r="C773" s="83" t="s">
        <v>2768</v>
      </c>
      <c r="D773" s="83" t="s">
        <v>2769</v>
      </c>
      <c r="E773" s="84">
        <v>5.98</v>
      </c>
    </row>
    <row r="774" spans="1:5">
      <c r="A774" s="83">
        <v>38418</v>
      </c>
      <c r="B774" s="83" t="s">
        <v>16878</v>
      </c>
      <c r="C774" s="83" t="s">
        <v>2768</v>
      </c>
      <c r="D774" s="83" t="s">
        <v>2769</v>
      </c>
      <c r="E774" s="84">
        <v>5.76</v>
      </c>
    </row>
    <row r="775" spans="1:5">
      <c r="A775" s="83">
        <v>39178</v>
      </c>
      <c r="B775" s="83" t="s">
        <v>16879</v>
      </c>
      <c r="C775" s="83" t="s">
        <v>2768</v>
      </c>
      <c r="D775" s="83" t="s">
        <v>2769</v>
      </c>
      <c r="E775" s="84">
        <v>1.36</v>
      </c>
    </row>
    <row r="776" spans="1:5">
      <c r="A776" s="83">
        <v>39177</v>
      </c>
      <c r="B776" s="83" t="s">
        <v>16880</v>
      </c>
      <c r="C776" s="83" t="s">
        <v>2768</v>
      </c>
      <c r="D776" s="83" t="s">
        <v>2769</v>
      </c>
      <c r="E776" s="84">
        <v>1.23</v>
      </c>
    </row>
    <row r="777" spans="1:5">
      <c r="A777" s="83">
        <v>39174</v>
      </c>
      <c r="B777" s="83" t="s">
        <v>16881</v>
      </c>
      <c r="C777" s="83" t="s">
        <v>2768</v>
      </c>
      <c r="D777" s="83" t="s">
        <v>2769</v>
      </c>
      <c r="E777" s="84">
        <v>0.61</v>
      </c>
    </row>
    <row r="778" spans="1:5">
      <c r="A778" s="83">
        <v>39176</v>
      </c>
      <c r="B778" s="83" t="s">
        <v>16882</v>
      </c>
      <c r="C778" s="83" t="s">
        <v>2768</v>
      </c>
      <c r="D778" s="83" t="s">
        <v>2769</v>
      </c>
      <c r="E778" s="84">
        <v>0.8</v>
      </c>
    </row>
    <row r="779" spans="1:5">
      <c r="A779" s="83">
        <v>39180</v>
      </c>
      <c r="B779" s="83" t="s">
        <v>16883</v>
      </c>
      <c r="C779" s="83" t="s">
        <v>2768</v>
      </c>
      <c r="D779" s="83" t="s">
        <v>2769</v>
      </c>
      <c r="E779" s="84">
        <v>3.7</v>
      </c>
    </row>
    <row r="780" spans="1:5">
      <c r="A780" s="83">
        <v>39179</v>
      </c>
      <c r="B780" s="83" t="s">
        <v>16884</v>
      </c>
      <c r="C780" s="83" t="s">
        <v>2768</v>
      </c>
      <c r="D780" s="83" t="s">
        <v>2769</v>
      </c>
      <c r="E780" s="84">
        <v>3.27</v>
      </c>
    </row>
    <row r="781" spans="1:5">
      <c r="A781" s="83">
        <v>39175</v>
      </c>
      <c r="B781" s="83" t="s">
        <v>16885</v>
      </c>
      <c r="C781" s="83" t="s">
        <v>2768</v>
      </c>
      <c r="D781" s="83" t="s">
        <v>2769</v>
      </c>
      <c r="E781" s="84">
        <v>0.75</v>
      </c>
    </row>
    <row r="782" spans="1:5">
      <c r="A782" s="83">
        <v>39217</v>
      </c>
      <c r="B782" s="83" t="s">
        <v>16886</v>
      </c>
      <c r="C782" s="83" t="s">
        <v>2768</v>
      </c>
      <c r="D782" s="83" t="s">
        <v>2769</v>
      </c>
      <c r="E782" s="84">
        <v>0.57999999999999996</v>
      </c>
    </row>
    <row r="783" spans="1:5">
      <c r="A783" s="83">
        <v>39181</v>
      </c>
      <c r="B783" s="83" t="s">
        <v>16887</v>
      </c>
      <c r="C783" s="83" t="s">
        <v>2768</v>
      </c>
      <c r="D783" s="83" t="s">
        <v>2769</v>
      </c>
      <c r="E783" s="84">
        <v>4.96</v>
      </c>
    </row>
    <row r="784" spans="1:5">
      <c r="A784" s="83">
        <v>39182</v>
      </c>
      <c r="B784" s="83" t="s">
        <v>16888</v>
      </c>
      <c r="C784" s="83" t="s">
        <v>2768</v>
      </c>
      <c r="D784" s="83" t="s">
        <v>2769</v>
      </c>
      <c r="E784" s="84">
        <v>6.97</v>
      </c>
    </row>
    <row r="785" spans="1:5">
      <c r="A785" s="83">
        <v>12616</v>
      </c>
      <c r="B785" s="83" t="s">
        <v>16889</v>
      </c>
      <c r="C785" s="83" t="s">
        <v>2768</v>
      </c>
      <c r="D785" s="83" t="s">
        <v>2773</v>
      </c>
      <c r="E785" s="84">
        <v>3.86</v>
      </c>
    </row>
    <row r="786" spans="1:5">
      <c r="A786" s="83">
        <v>1049</v>
      </c>
      <c r="B786" s="83" t="s">
        <v>16890</v>
      </c>
      <c r="C786" s="83" t="s">
        <v>2768</v>
      </c>
      <c r="D786" s="83" t="s">
        <v>2769</v>
      </c>
      <c r="E786" s="84">
        <v>5.84</v>
      </c>
    </row>
    <row r="787" spans="1:5">
      <c r="A787" s="83">
        <v>1099</v>
      </c>
      <c r="B787" s="83" t="s">
        <v>16891</v>
      </c>
      <c r="C787" s="83" t="s">
        <v>2768</v>
      </c>
      <c r="D787" s="83" t="s">
        <v>2769</v>
      </c>
      <c r="E787" s="84">
        <v>4.47</v>
      </c>
    </row>
    <row r="788" spans="1:5">
      <c r="A788" s="83">
        <v>39678</v>
      </c>
      <c r="B788" s="83" t="s">
        <v>16892</v>
      </c>
      <c r="C788" s="83" t="s">
        <v>2768</v>
      </c>
      <c r="D788" s="83" t="s">
        <v>2769</v>
      </c>
      <c r="E788" s="84">
        <v>1.8</v>
      </c>
    </row>
    <row r="789" spans="1:5">
      <c r="A789" s="83">
        <v>1050</v>
      </c>
      <c r="B789" s="83" t="s">
        <v>16893</v>
      </c>
      <c r="C789" s="83" t="s">
        <v>2768</v>
      </c>
      <c r="D789" s="83" t="s">
        <v>2769</v>
      </c>
      <c r="E789" s="84">
        <v>3.05</v>
      </c>
    </row>
    <row r="790" spans="1:5">
      <c r="A790" s="83">
        <v>1101</v>
      </c>
      <c r="B790" s="83" t="s">
        <v>16894</v>
      </c>
      <c r="C790" s="83" t="s">
        <v>2768</v>
      </c>
      <c r="D790" s="83" t="s">
        <v>2769</v>
      </c>
      <c r="E790" s="84">
        <v>19.260000000000002</v>
      </c>
    </row>
    <row r="791" spans="1:5">
      <c r="A791" s="83">
        <v>1100</v>
      </c>
      <c r="B791" s="83" t="s">
        <v>16895</v>
      </c>
      <c r="C791" s="83" t="s">
        <v>2768</v>
      </c>
      <c r="D791" s="83" t="s">
        <v>2769</v>
      </c>
      <c r="E791" s="84">
        <v>9.94</v>
      </c>
    </row>
    <row r="792" spans="1:5">
      <c r="A792" s="83">
        <v>39679</v>
      </c>
      <c r="B792" s="83" t="s">
        <v>16896</v>
      </c>
      <c r="C792" s="83" t="s">
        <v>2768</v>
      </c>
      <c r="D792" s="83" t="s">
        <v>2769</v>
      </c>
      <c r="E792" s="84">
        <v>38.39</v>
      </c>
    </row>
    <row r="793" spans="1:5">
      <c r="A793" s="83">
        <v>1098</v>
      </c>
      <c r="B793" s="83" t="s">
        <v>16897</v>
      </c>
      <c r="C793" s="83" t="s">
        <v>2768</v>
      </c>
      <c r="D793" s="83" t="s">
        <v>2769</v>
      </c>
      <c r="E793" s="84">
        <v>2.38</v>
      </c>
    </row>
    <row r="794" spans="1:5">
      <c r="A794" s="83">
        <v>1102</v>
      </c>
      <c r="B794" s="83" t="s">
        <v>16898</v>
      </c>
      <c r="C794" s="83" t="s">
        <v>2768</v>
      </c>
      <c r="D794" s="83" t="s">
        <v>2769</v>
      </c>
      <c r="E794" s="84">
        <v>28.72</v>
      </c>
    </row>
    <row r="795" spans="1:5">
      <c r="A795" s="83">
        <v>1051</v>
      </c>
      <c r="B795" s="83" t="s">
        <v>16899</v>
      </c>
      <c r="C795" s="83" t="s">
        <v>2768</v>
      </c>
      <c r="D795" s="83" t="s">
        <v>2769</v>
      </c>
      <c r="E795" s="84">
        <v>41.75</v>
      </c>
    </row>
    <row r="796" spans="1:5">
      <c r="A796" s="83">
        <v>37399</v>
      </c>
      <c r="B796" s="83" t="s">
        <v>16900</v>
      </c>
      <c r="C796" s="83" t="s">
        <v>2768</v>
      </c>
      <c r="D796" s="83" t="s">
        <v>2769</v>
      </c>
      <c r="E796" s="84">
        <v>16.23</v>
      </c>
    </row>
    <row r="797" spans="1:5">
      <c r="A797" s="83">
        <v>41955</v>
      </c>
      <c r="B797" s="83" t="s">
        <v>16901</v>
      </c>
      <c r="C797" s="83" t="s">
        <v>2779</v>
      </c>
      <c r="D797" s="83" t="s">
        <v>2769</v>
      </c>
      <c r="E797" s="84">
        <v>54.22</v>
      </c>
    </row>
    <row r="798" spans="1:5">
      <c r="A798" s="83">
        <v>41953</v>
      </c>
      <c r="B798" s="83" t="s">
        <v>16902</v>
      </c>
      <c r="C798" s="83" t="s">
        <v>2779</v>
      </c>
      <c r="D798" s="83" t="s">
        <v>2769</v>
      </c>
      <c r="E798" s="84">
        <v>51.74</v>
      </c>
    </row>
    <row r="799" spans="1:5">
      <c r="A799" s="83">
        <v>41954</v>
      </c>
      <c r="B799" s="83" t="s">
        <v>16903</v>
      </c>
      <c r="C799" s="83" t="s">
        <v>2779</v>
      </c>
      <c r="D799" s="83" t="s">
        <v>2769</v>
      </c>
      <c r="E799" s="84">
        <v>51.25</v>
      </c>
    </row>
    <row r="800" spans="1:5">
      <c r="A800" s="83">
        <v>25004</v>
      </c>
      <c r="B800" s="83" t="s">
        <v>16904</v>
      </c>
      <c r="C800" s="83" t="s">
        <v>2779</v>
      </c>
      <c r="D800" s="83" t="s">
        <v>2769</v>
      </c>
      <c r="E800" s="84">
        <v>19.420000000000002</v>
      </c>
    </row>
    <row r="801" spans="1:5">
      <c r="A801" s="83">
        <v>25002</v>
      </c>
      <c r="B801" s="83" t="s">
        <v>16905</v>
      </c>
      <c r="C801" s="83" t="s">
        <v>2779</v>
      </c>
      <c r="D801" s="83" t="s">
        <v>2769</v>
      </c>
      <c r="E801" s="84">
        <v>19.59</v>
      </c>
    </row>
    <row r="802" spans="1:5">
      <c r="A802" s="83">
        <v>37409</v>
      </c>
      <c r="B802" s="83" t="s">
        <v>16906</v>
      </c>
      <c r="C802" s="83" t="s">
        <v>2779</v>
      </c>
      <c r="D802" s="83" t="s">
        <v>2769</v>
      </c>
      <c r="E802" s="84">
        <v>19.260000000000002</v>
      </c>
    </row>
    <row r="803" spans="1:5">
      <c r="A803" s="83">
        <v>841</v>
      </c>
      <c r="B803" s="83" t="s">
        <v>16907</v>
      </c>
      <c r="C803" s="83" t="s">
        <v>2779</v>
      </c>
      <c r="D803" s="83" t="s">
        <v>2771</v>
      </c>
      <c r="E803" s="84">
        <v>19.899999999999999</v>
      </c>
    </row>
    <row r="804" spans="1:5">
      <c r="A804" s="83">
        <v>25005</v>
      </c>
      <c r="B804" s="83" t="s">
        <v>16908</v>
      </c>
      <c r="C804" s="83" t="s">
        <v>2779</v>
      </c>
      <c r="D804" s="83" t="s">
        <v>2769</v>
      </c>
      <c r="E804" s="84">
        <v>21.82</v>
      </c>
    </row>
    <row r="805" spans="1:5">
      <c r="A805" s="83">
        <v>25003</v>
      </c>
      <c r="B805" s="83" t="s">
        <v>16909</v>
      </c>
      <c r="C805" s="83" t="s">
        <v>2779</v>
      </c>
      <c r="D805" s="83" t="s">
        <v>2769</v>
      </c>
      <c r="E805" s="84">
        <v>23.3</v>
      </c>
    </row>
    <row r="806" spans="1:5">
      <c r="A806" s="83">
        <v>37410</v>
      </c>
      <c r="B806" s="83" t="s">
        <v>16910</v>
      </c>
      <c r="C806" s="83" t="s">
        <v>2779</v>
      </c>
      <c r="D806" s="83" t="s">
        <v>2769</v>
      </c>
      <c r="E806" s="84">
        <v>21.82</v>
      </c>
    </row>
    <row r="807" spans="1:5">
      <c r="A807" s="83">
        <v>842</v>
      </c>
      <c r="B807" s="83" t="s">
        <v>16911</v>
      </c>
      <c r="C807" s="83" t="s">
        <v>2779</v>
      </c>
      <c r="D807" s="83" t="s">
        <v>2769</v>
      </c>
      <c r="E807" s="84">
        <v>24.54</v>
      </c>
    </row>
    <row r="808" spans="1:5">
      <c r="A808" s="83">
        <v>862</v>
      </c>
      <c r="B808" s="83" t="s">
        <v>16912</v>
      </c>
      <c r="C808" s="83" t="s">
        <v>2776</v>
      </c>
      <c r="D808" s="83" t="s">
        <v>2769</v>
      </c>
      <c r="E808" s="84">
        <v>7.59</v>
      </c>
    </row>
    <row r="809" spans="1:5">
      <c r="A809" s="83">
        <v>866</v>
      </c>
      <c r="B809" s="83" t="s">
        <v>16913</v>
      </c>
      <c r="C809" s="83" t="s">
        <v>2776</v>
      </c>
      <c r="D809" s="83" t="s">
        <v>2769</v>
      </c>
      <c r="E809" s="84">
        <v>93.31</v>
      </c>
    </row>
    <row r="810" spans="1:5">
      <c r="A810" s="83">
        <v>892</v>
      </c>
      <c r="B810" s="83" t="s">
        <v>16914</v>
      </c>
      <c r="C810" s="83" t="s">
        <v>2776</v>
      </c>
      <c r="D810" s="83" t="s">
        <v>2769</v>
      </c>
      <c r="E810" s="84">
        <v>118.66</v>
      </c>
    </row>
    <row r="811" spans="1:5">
      <c r="A811" s="83">
        <v>857</v>
      </c>
      <c r="B811" s="83" t="s">
        <v>16915</v>
      </c>
      <c r="C811" s="83" t="s">
        <v>2776</v>
      </c>
      <c r="D811" s="83" t="s">
        <v>2771</v>
      </c>
      <c r="E811" s="84">
        <v>12.08</v>
      </c>
    </row>
    <row r="812" spans="1:5">
      <c r="A812" s="83">
        <v>37404</v>
      </c>
      <c r="B812" s="83" t="s">
        <v>16916</v>
      </c>
      <c r="C812" s="83" t="s">
        <v>2776</v>
      </c>
      <c r="D812" s="83" t="s">
        <v>2769</v>
      </c>
      <c r="E812" s="84">
        <v>142.69</v>
      </c>
    </row>
    <row r="813" spans="1:5">
      <c r="A813" s="83">
        <v>868</v>
      </c>
      <c r="B813" s="83" t="s">
        <v>16917</v>
      </c>
      <c r="C813" s="83" t="s">
        <v>2776</v>
      </c>
      <c r="D813" s="83" t="s">
        <v>2769</v>
      </c>
      <c r="E813" s="84">
        <v>18.649999999999999</v>
      </c>
    </row>
    <row r="814" spans="1:5">
      <c r="A814" s="83">
        <v>870</v>
      </c>
      <c r="B814" s="83" t="s">
        <v>16918</v>
      </c>
      <c r="C814" s="83" t="s">
        <v>2776</v>
      </c>
      <c r="D814" s="83" t="s">
        <v>2769</v>
      </c>
      <c r="E814" s="84">
        <v>245.88</v>
      </c>
    </row>
    <row r="815" spans="1:5">
      <c r="A815" s="83">
        <v>863</v>
      </c>
      <c r="B815" s="83" t="s">
        <v>16919</v>
      </c>
      <c r="C815" s="83" t="s">
        <v>2776</v>
      </c>
      <c r="D815" s="83" t="s">
        <v>2769</v>
      </c>
      <c r="E815" s="84">
        <v>25.77</v>
      </c>
    </row>
    <row r="816" spans="1:5">
      <c r="A816" s="83">
        <v>867</v>
      </c>
      <c r="B816" s="83" t="s">
        <v>16920</v>
      </c>
      <c r="C816" s="83" t="s">
        <v>2776</v>
      </c>
      <c r="D816" s="83" t="s">
        <v>2769</v>
      </c>
      <c r="E816" s="84">
        <v>35.9</v>
      </c>
    </row>
    <row r="817" spans="1:5">
      <c r="A817" s="83">
        <v>891</v>
      </c>
      <c r="B817" s="83" t="s">
        <v>16921</v>
      </c>
      <c r="C817" s="83" t="s">
        <v>2776</v>
      </c>
      <c r="D817" s="83" t="s">
        <v>2769</v>
      </c>
      <c r="E817" s="84">
        <v>412.93</v>
      </c>
    </row>
    <row r="818" spans="1:5">
      <c r="A818" s="83">
        <v>864</v>
      </c>
      <c r="B818" s="83" t="s">
        <v>16922</v>
      </c>
      <c r="C818" s="83" t="s">
        <v>2776</v>
      </c>
      <c r="D818" s="83" t="s">
        <v>2769</v>
      </c>
      <c r="E818" s="84">
        <v>50.57</v>
      </c>
    </row>
    <row r="819" spans="1:5">
      <c r="A819" s="83">
        <v>865</v>
      </c>
      <c r="B819" s="83" t="s">
        <v>16923</v>
      </c>
      <c r="C819" s="83" t="s">
        <v>2776</v>
      </c>
      <c r="D819" s="83" t="s">
        <v>2769</v>
      </c>
      <c r="E819" s="84">
        <v>71.23</v>
      </c>
    </row>
    <row r="820" spans="1:5">
      <c r="A820" s="83">
        <v>1006</v>
      </c>
      <c r="B820" s="83" t="s">
        <v>16924</v>
      </c>
      <c r="C820" s="83" t="s">
        <v>2776</v>
      </c>
      <c r="D820" s="83" t="s">
        <v>2769</v>
      </c>
      <c r="E820" s="84">
        <v>91.09</v>
      </c>
    </row>
    <row r="821" spans="1:5">
      <c r="A821" s="83">
        <v>948</v>
      </c>
      <c r="B821" s="83" t="s">
        <v>16925</v>
      </c>
      <c r="C821" s="83" t="s">
        <v>2776</v>
      </c>
      <c r="D821" s="83" t="s">
        <v>2773</v>
      </c>
      <c r="E821" s="84">
        <v>28.01</v>
      </c>
    </row>
    <row r="822" spans="1:5">
      <c r="A822" s="83">
        <v>947</v>
      </c>
      <c r="B822" s="83" t="s">
        <v>16926</v>
      </c>
      <c r="C822" s="83" t="s">
        <v>2776</v>
      </c>
      <c r="D822" s="83" t="s">
        <v>2773</v>
      </c>
      <c r="E822" s="84">
        <v>28.49</v>
      </c>
    </row>
    <row r="823" spans="1:5">
      <c r="A823" s="83">
        <v>911</v>
      </c>
      <c r="B823" s="83" t="s">
        <v>16927</v>
      </c>
      <c r="C823" s="83" t="s">
        <v>2776</v>
      </c>
      <c r="D823" s="83" t="s">
        <v>2773</v>
      </c>
      <c r="E823" s="84">
        <v>41.43</v>
      </c>
    </row>
    <row r="824" spans="1:5">
      <c r="A824" s="83">
        <v>925</v>
      </c>
      <c r="B824" s="83" t="s">
        <v>16928</v>
      </c>
      <c r="C824" s="83" t="s">
        <v>2776</v>
      </c>
      <c r="D824" s="83" t="s">
        <v>2773</v>
      </c>
      <c r="E824" s="84">
        <v>38.29</v>
      </c>
    </row>
    <row r="825" spans="1:5">
      <c r="A825" s="83">
        <v>954</v>
      </c>
      <c r="B825" s="83" t="s">
        <v>16929</v>
      </c>
      <c r="C825" s="83" t="s">
        <v>2776</v>
      </c>
      <c r="D825" s="83" t="s">
        <v>2773</v>
      </c>
      <c r="E825" s="84">
        <v>42.31</v>
      </c>
    </row>
    <row r="826" spans="1:5">
      <c r="A826" s="83">
        <v>901</v>
      </c>
      <c r="B826" s="83" t="s">
        <v>16930</v>
      </c>
      <c r="C826" s="83" t="s">
        <v>2776</v>
      </c>
      <c r="D826" s="83" t="s">
        <v>2773</v>
      </c>
      <c r="E826" s="84">
        <v>45.28</v>
      </c>
    </row>
    <row r="827" spans="1:5">
      <c r="A827" s="83">
        <v>926</v>
      </c>
      <c r="B827" s="83" t="s">
        <v>16931</v>
      </c>
      <c r="C827" s="83" t="s">
        <v>2776</v>
      </c>
      <c r="D827" s="83" t="s">
        <v>2773</v>
      </c>
      <c r="E827" s="84">
        <v>47.85</v>
      </c>
    </row>
    <row r="828" spans="1:5">
      <c r="A828" s="83">
        <v>912</v>
      </c>
      <c r="B828" s="83" t="s">
        <v>16932</v>
      </c>
      <c r="C828" s="83" t="s">
        <v>2776</v>
      </c>
      <c r="D828" s="83" t="s">
        <v>2773</v>
      </c>
      <c r="E828" s="84">
        <v>48.14</v>
      </c>
    </row>
    <row r="829" spans="1:5">
      <c r="A829" s="83">
        <v>955</v>
      </c>
      <c r="B829" s="83" t="s">
        <v>16933</v>
      </c>
      <c r="C829" s="83" t="s">
        <v>2776</v>
      </c>
      <c r="D829" s="83" t="s">
        <v>2773</v>
      </c>
      <c r="E829" s="84">
        <v>57.46</v>
      </c>
    </row>
    <row r="830" spans="1:5">
      <c r="A830" s="83">
        <v>946</v>
      </c>
      <c r="B830" s="83" t="s">
        <v>16934</v>
      </c>
      <c r="C830" s="83" t="s">
        <v>2776</v>
      </c>
      <c r="D830" s="83" t="s">
        <v>2773</v>
      </c>
      <c r="E830" s="84">
        <v>64.61</v>
      </c>
    </row>
    <row r="831" spans="1:5">
      <c r="A831" s="83">
        <v>953</v>
      </c>
      <c r="B831" s="83" t="s">
        <v>16935</v>
      </c>
      <c r="C831" s="83" t="s">
        <v>2776</v>
      </c>
      <c r="D831" s="83" t="s">
        <v>2773</v>
      </c>
      <c r="E831" s="84">
        <v>58.79</v>
      </c>
    </row>
    <row r="832" spans="1:5">
      <c r="A832" s="83">
        <v>902</v>
      </c>
      <c r="B832" s="83" t="s">
        <v>16936</v>
      </c>
      <c r="C832" s="83" t="s">
        <v>2776</v>
      </c>
      <c r="D832" s="83" t="s">
        <v>2773</v>
      </c>
      <c r="E832" s="84">
        <v>71.47</v>
      </c>
    </row>
    <row r="833" spans="1:5">
      <c r="A833" s="83">
        <v>927</v>
      </c>
      <c r="B833" s="83" t="s">
        <v>16937</v>
      </c>
      <c r="C833" s="83" t="s">
        <v>2776</v>
      </c>
      <c r="D833" s="83" t="s">
        <v>2773</v>
      </c>
      <c r="E833" s="84">
        <v>69.28</v>
      </c>
    </row>
    <row r="834" spans="1:5">
      <c r="A834" s="83">
        <v>913</v>
      </c>
      <c r="B834" s="83" t="s">
        <v>16938</v>
      </c>
      <c r="C834" s="83" t="s">
        <v>2776</v>
      </c>
      <c r="D834" s="83" t="s">
        <v>2773</v>
      </c>
      <c r="E834" s="84">
        <v>77.319999999999993</v>
      </c>
    </row>
    <row r="835" spans="1:5">
      <c r="A835" s="83">
        <v>903</v>
      </c>
      <c r="B835" s="83" t="s">
        <v>16939</v>
      </c>
      <c r="C835" s="83" t="s">
        <v>2776</v>
      </c>
      <c r="D835" s="83" t="s">
        <v>2773</v>
      </c>
      <c r="E835" s="84">
        <v>87.51</v>
      </c>
    </row>
    <row r="836" spans="1:5">
      <c r="A836" s="83">
        <v>945</v>
      </c>
      <c r="B836" s="83" t="s">
        <v>16940</v>
      </c>
      <c r="C836" s="83" t="s">
        <v>2776</v>
      </c>
      <c r="D836" s="83" t="s">
        <v>2773</v>
      </c>
      <c r="E836" s="84">
        <v>92.57</v>
      </c>
    </row>
    <row r="837" spans="1:5">
      <c r="A837" s="83">
        <v>914</v>
      </c>
      <c r="B837" s="83" t="s">
        <v>16941</v>
      </c>
      <c r="C837" s="83" t="s">
        <v>2776</v>
      </c>
      <c r="D837" s="83" t="s">
        <v>2773</v>
      </c>
      <c r="E837" s="84">
        <v>94.83</v>
      </c>
    </row>
    <row r="838" spans="1:5">
      <c r="A838" s="83">
        <v>993</v>
      </c>
      <c r="B838" s="83" t="s">
        <v>16942</v>
      </c>
      <c r="C838" s="83" t="s">
        <v>2776</v>
      </c>
      <c r="D838" s="83" t="s">
        <v>2769</v>
      </c>
      <c r="E838" s="84">
        <v>1.96</v>
      </c>
    </row>
    <row r="839" spans="1:5">
      <c r="A839" s="83">
        <v>1020</v>
      </c>
      <c r="B839" s="83" t="s">
        <v>16943</v>
      </c>
      <c r="C839" s="83" t="s">
        <v>2776</v>
      </c>
      <c r="D839" s="83" t="s">
        <v>2769</v>
      </c>
      <c r="E839" s="84">
        <v>8.5399999999999991</v>
      </c>
    </row>
    <row r="840" spans="1:5">
      <c r="A840" s="83">
        <v>1017</v>
      </c>
      <c r="B840" s="83" t="s">
        <v>16944</v>
      </c>
      <c r="C840" s="83" t="s">
        <v>2776</v>
      </c>
      <c r="D840" s="83" t="s">
        <v>2769</v>
      </c>
      <c r="E840" s="84">
        <v>93.84</v>
      </c>
    </row>
    <row r="841" spans="1:5">
      <c r="A841" s="83">
        <v>999</v>
      </c>
      <c r="B841" s="83" t="s">
        <v>16945</v>
      </c>
      <c r="C841" s="83" t="s">
        <v>2776</v>
      </c>
      <c r="D841" s="83" t="s">
        <v>2769</v>
      </c>
      <c r="E841" s="84">
        <v>116.28</v>
      </c>
    </row>
    <row r="842" spans="1:5">
      <c r="A842" s="83">
        <v>995</v>
      </c>
      <c r="B842" s="83" t="s">
        <v>16946</v>
      </c>
      <c r="C842" s="83" t="s">
        <v>2776</v>
      </c>
      <c r="D842" s="83" t="s">
        <v>2769</v>
      </c>
      <c r="E842" s="84">
        <v>13.1</v>
      </c>
    </row>
    <row r="843" spans="1:5">
      <c r="A843" s="83">
        <v>1000</v>
      </c>
      <c r="B843" s="83" t="s">
        <v>16947</v>
      </c>
      <c r="C843" s="83" t="s">
        <v>2776</v>
      </c>
      <c r="D843" s="83" t="s">
        <v>2769</v>
      </c>
      <c r="E843" s="84">
        <v>142.53</v>
      </c>
    </row>
    <row r="844" spans="1:5">
      <c r="A844" s="83">
        <v>1022</v>
      </c>
      <c r="B844" s="83" t="s">
        <v>16948</v>
      </c>
      <c r="C844" s="83" t="s">
        <v>2776</v>
      </c>
      <c r="D844" s="83" t="s">
        <v>2769</v>
      </c>
      <c r="E844" s="84">
        <v>2.72</v>
      </c>
    </row>
    <row r="845" spans="1:5">
      <c r="A845" s="83">
        <v>1015</v>
      </c>
      <c r="B845" s="83" t="s">
        <v>16949</v>
      </c>
      <c r="C845" s="83" t="s">
        <v>2776</v>
      </c>
      <c r="D845" s="83" t="s">
        <v>2769</v>
      </c>
      <c r="E845" s="84">
        <v>187.69</v>
      </c>
    </row>
    <row r="846" spans="1:5">
      <c r="A846" s="83">
        <v>996</v>
      </c>
      <c r="B846" s="83" t="s">
        <v>16950</v>
      </c>
      <c r="C846" s="83" t="s">
        <v>2776</v>
      </c>
      <c r="D846" s="83" t="s">
        <v>2769</v>
      </c>
      <c r="E846" s="84">
        <v>19.940000000000001</v>
      </c>
    </row>
    <row r="847" spans="1:5">
      <c r="A847" s="83">
        <v>1001</v>
      </c>
      <c r="B847" s="83" t="s">
        <v>16951</v>
      </c>
      <c r="C847" s="83" t="s">
        <v>2776</v>
      </c>
      <c r="D847" s="83" t="s">
        <v>2769</v>
      </c>
      <c r="E847" s="84">
        <v>234.88</v>
      </c>
    </row>
    <row r="848" spans="1:5">
      <c r="A848" s="83">
        <v>1019</v>
      </c>
      <c r="B848" s="83" t="s">
        <v>16952</v>
      </c>
      <c r="C848" s="83" t="s">
        <v>2776</v>
      </c>
      <c r="D848" s="83" t="s">
        <v>2769</v>
      </c>
      <c r="E848" s="84">
        <v>27.49</v>
      </c>
    </row>
    <row r="849" spans="1:5">
      <c r="A849" s="83">
        <v>1021</v>
      </c>
      <c r="B849" s="83" t="s">
        <v>16953</v>
      </c>
      <c r="C849" s="83" t="s">
        <v>2776</v>
      </c>
      <c r="D849" s="83" t="s">
        <v>2769</v>
      </c>
      <c r="E849" s="84">
        <v>3.9</v>
      </c>
    </row>
    <row r="850" spans="1:5">
      <c r="A850" s="83">
        <v>39249</v>
      </c>
      <c r="B850" s="83" t="s">
        <v>16954</v>
      </c>
      <c r="C850" s="83" t="s">
        <v>2776</v>
      </c>
      <c r="D850" s="83" t="s">
        <v>2769</v>
      </c>
      <c r="E850" s="84">
        <v>306.41000000000003</v>
      </c>
    </row>
    <row r="851" spans="1:5">
      <c r="A851" s="83">
        <v>1018</v>
      </c>
      <c r="B851" s="83" t="s">
        <v>16955</v>
      </c>
      <c r="C851" s="83" t="s">
        <v>2776</v>
      </c>
      <c r="D851" s="83" t="s">
        <v>2769</v>
      </c>
      <c r="E851" s="84">
        <v>39.17</v>
      </c>
    </row>
    <row r="852" spans="1:5">
      <c r="A852" s="83">
        <v>39250</v>
      </c>
      <c r="B852" s="83" t="s">
        <v>16956</v>
      </c>
      <c r="C852" s="83" t="s">
        <v>2776</v>
      </c>
      <c r="D852" s="83" t="s">
        <v>2769</v>
      </c>
      <c r="E852" s="84">
        <v>393.61</v>
      </c>
    </row>
    <row r="853" spans="1:5">
      <c r="A853" s="83">
        <v>994</v>
      </c>
      <c r="B853" s="83" t="s">
        <v>16957</v>
      </c>
      <c r="C853" s="83" t="s">
        <v>2776</v>
      </c>
      <c r="D853" s="83" t="s">
        <v>2769</v>
      </c>
      <c r="E853" s="84">
        <v>5.33</v>
      </c>
    </row>
    <row r="854" spans="1:5">
      <c r="A854" s="83">
        <v>977</v>
      </c>
      <c r="B854" s="83" t="s">
        <v>16958</v>
      </c>
      <c r="C854" s="83" t="s">
        <v>2776</v>
      </c>
      <c r="D854" s="83" t="s">
        <v>2769</v>
      </c>
      <c r="E854" s="84">
        <v>54.27</v>
      </c>
    </row>
    <row r="855" spans="1:5">
      <c r="A855" s="83">
        <v>998</v>
      </c>
      <c r="B855" s="83" t="s">
        <v>16959</v>
      </c>
      <c r="C855" s="83" t="s">
        <v>2776</v>
      </c>
      <c r="D855" s="83" t="s">
        <v>2769</v>
      </c>
      <c r="E855" s="84">
        <v>72.09</v>
      </c>
    </row>
    <row r="856" spans="1:5">
      <c r="A856" s="83">
        <v>39251</v>
      </c>
      <c r="B856" s="83" t="s">
        <v>16960</v>
      </c>
      <c r="C856" s="83" t="s">
        <v>2776</v>
      </c>
      <c r="D856" s="83" t="s">
        <v>2769</v>
      </c>
      <c r="E856" s="84">
        <v>0.52</v>
      </c>
    </row>
    <row r="857" spans="1:5">
      <c r="A857" s="83">
        <v>1011</v>
      </c>
      <c r="B857" s="83" t="s">
        <v>16961</v>
      </c>
      <c r="C857" s="83" t="s">
        <v>2776</v>
      </c>
      <c r="D857" s="83" t="s">
        <v>2769</v>
      </c>
      <c r="E857" s="84">
        <v>0.72</v>
      </c>
    </row>
    <row r="858" spans="1:5">
      <c r="A858" s="83">
        <v>39252</v>
      </c>
      <c r="B858" s="83" t="s">
        <v>16962</v>
      </c>
      <c r="C858" s="83" t="s">
        <v>2776</v>
      </c>
      <c r="D858" s="83" t="s">
        <v>2769</v>
      </c>
      <c r="E858" s="84">
        <v>0.86</v>
      </c>
    </row>
    <row r="859" spans="1:5">
      <c r="A859" s="83">
        <v>1013</v>
      </c>
      <c r="B859" s="83" t="s">
        <v>16963</v>
      </c>
      <c r="C859" s="83" t="s">
        <v>2776</v>
      </c>
      <c r="D859" s="83" t="s">
        <v>2769</v>
      </c>
      <c r="E859" s="84">
        <v>1.1499999999999999</v>
      </c>
    </row>
    <row r="860" spans="1:5">
      <c r="A860" s="83">
        <v>980</v>
      </c>
      <c r="B860" s="83" t="s">
        <v>16964</v>
      </c>
      <c r="C860" s="83" t="s">
        <v>2776</v>
      </c>
      <c r="D860" s="83" t="s">
        <v>2769</v>
      </c>
      <c r="E860" s="84">
        <v>7.83</v>
      </c>
    </row>
    <row r="861" spans="1:5">
      <c r="A861" s="83">
        <v>39237</v>
      </c>
      <c r="B861" s="83" t="s">
        <v>16965</v>
      </c>
      <c r="C861" s="83" t="s">
        <v>2776</v>
      </c>
      <c r="D861" s="83" t="s">
        <v>2769</v>
      </c>
      <c r="E861" s="84">
        <v>92.86</v>
      </c>
    </row>
    <row r="862" spans="1:5">
      <c r="A862" s="83">
        <v>39238</v>
      </c>
      <c r="B862" s="83" t="s">
        <v>16966</v>
      </c>
      <c r="C862" s="83" t="s">
        <v>2776</v>
      </c>
      <c r="D862" s="83" t="s">
        <v>2769</v>
      </c>
      <c r="E862" s="84">
        <v>115.93</v>
      </c>
    </row>
    <row r="863" spans="1:5">
      <c r="A863" s="83">
        <v>979</v>
      </c>
      <c r="B863" s="83" t="s">
        <v>16967</v>
      </c>
      <c r="C863" s="83" t="s">
        <v>2776</v>
      </c>
      <c r="D863" s="83" t="s">
        <v>2771</v>
      </c>
      <c r="E863" s="84">
        <v>12.07</v>
      </c>
    </row>
    <row r="864" spans="1:5">
      <c r="A864" s="83">
        <v>39239</v>
      </c>
      <c r="B864" s="83" t="s">
        <v>16968</v>
      </c>
      <c r="C864" s="83" t="s">
        <v>2776</v>
      </c>
      <c r="D864" s="83" t="s">
        <v>2769</v>
      </c>
      <c r="E864" s="84">
        <v>141.09</v>
      </c>
    </row>
    <row r="865" spans="1:5">
      <c r="A865" s="83">
        <v>1014</v>
      </c>
      <c r="B865" s="83" t="s">
        <v>16969</v>
      </c>
      <c r="C865" s="83" t="s">
        <v>2776</v>
      </c>
      <c r="D865" s="83" t="s">
        <v>2769</v>
      </c>
      <c r="E865" s="84">
        <v>1.83</v>
      </c>
    </row>
    <row r="866" spans="1:5">
      <c r="A866" s="83">
        <v>39240</v>
      </c>
      <c r="B866" s="83" t="s">
        <v>16970</v>
      </c>
      <c r="C866" s="83" t="s">
        <v>2776</v>
      </c>
      <c r="D866" s="83" t="s">
        <v>2769</v>
      </c>
      <c r="E866" s="84">
        <v>186.48</v>
      </c>
    </row>
    <row r="867" spans="1:5">
      <c r="A867" s="83">
        <v>39232</v>
      </c>
      <c r="B867" s="83" t="s">
        <v>16971</v>
      </c>
      <c r="C867" s="83" t="s">
        <v>2776</v>
      </c>
      <c r="D867" s="83" t="s">
        <v>2769</v>
      </c>
      <c r="E867" s="84">
        <v>19.36</v>
      </c>
    </row>
    <row r="868" spans="1:5">
      <c r="A868" s="83">
        <v>39233</v>
      </c>
      <c r="B868" s="83" t="s">
        <v>16972</v>
      </c>
      <c r="C868" s="83" t="s">
        <v>2776</v>
      </c>
      <c r="D868" s="83" t="s">
        <v>2769</v>
      </c>
      <c r="E868" s="84">
        <v>26.62</v>
      </c>
    </row>
    <row r="869" spans="1:5">
      <c r="A869" s="83">
        <v>981</v>
      </c>
      <c r="B869" s="83" t="s">
        <v>16973</v>
      </c>
      <c r="C869" s="83" t="s">
        <v>2776</v>
      </c>
      <c r="D869" s="83" t="s">
        <v>2769</v>
      </c>
      <c r="E869" s="84">
        <v>3.27</v>
      </c>
    </row>
    <row r="870" spans="1:5">
      <c r="A870" s="83">
        <v>39234</v>
      </c>
      <c r="B870" s="83" t="s">
        <v>16974</v>
      </c>
      <c r="C870" s="83" t="s">
        <v>2776</v>
      </c>
      <c r="D870" s="83" t="s">
        <v>2769</v>
      </c>
      <c r="E870" s="84">
        <v>39.07</v>
      </c>
    </row>
    <row r="871" spans="1:5">
      <c r="A871" s="83">
        <v>982</v>
      </c>
      <c r="B871" s="83" t="s">
        <v>16975</v>
      </c>
      <c r="C871" s="83" t="s">
        <v>2776</v>
      </c>
      <c r="D871" s="83" t="s">
        <v>2769</v>
      </c>
      <c r="E871" s="84">
        <v>4.58</v>
      </c>
    </row>
    <row r="872" spans="1:5">
      <c r="A872" s="83">
        <v>39235</v>
      </c>
      <c r="B872" s="83" t="s">
        <v>16976</v>
      </c>
      <c r="C872" s="83" t="s">
        <v>2776</v>
      </c>
      <c r="D872" s="83" t="s">
        <v>2769</v>
      </c>
      <c r="E872" s="84">
        <v>54.95</v>
      </c>
    </row>
    <row r="873" spans="1:5">
      <c r="A873" s="83">
        <v>39236</v>
      </c>
      <c r="B873" s="83" t="s">
        <v>16977</v>
      </c>
      <c r="C873" s="83" t="s">
        <v>2776</v>
      </c>
      <c r="D873" s="83" t="s">
        <v>2769</v>
      </c>
      <c r="E873" s="84">
        <v>72.040000000000006</v>
      </c>
    </row>
    <row r="874" spans="1:5">
      <c r="A874" s="83">
        <v>876</v>
      </c>
      <c r="B874" s="83" t="s">
        <v>16978</v>
      </c>
      <c r="C874" s="83" t="s">
        <v>2776</v>
      </c>
      <c r="D874" s="83" t="s">
        <v>2769</v>
      </c>
      <c r="E874" s="84">
        <v>185.96</v>
      </c>
    </row>
    <row r="875" spans="1:5">
      <c r="A875" s="83">
        <v>877</v>
      </c>
      <c r="B875" s="83" t="s">
        <v>16979</v>
      </c>
      <c r="C875" s="83" t="s">
        <v>2776</v>
      </c>
      <c r="D875" s="83" t="s">
        <v>2769</v>
      </c>
      <c r="E875" s="84">
        <v>218.61</v>
      </c>
    </row>
    <row r="876" spans="1:5">
      <c r="A876" s="83">
        <v>882</v>
      </c>
      <c r="B876" s="83" t="s">
        <v>16980</v>
      </c>
      <c r="C876" s="83" t="s">
        <v>2776</v>
      </c>
      <c r="D876" s="83" t="s">
        <v>2769</v>
      </c>
      <c r="E876" s="84">
        <v>238.22</v>
      </c>
    </row>
    <row r="877" spans="1:5">
      <c r="A877" s="83">
        <v>878</v>
      </c>
      <c r="B877" s="83" t="s">
        <v>16981</v>
      </c>
      <c r="C877" s="83" t="s">
        <v>2776</v>
      </c>
      <c r="D877" s="83" t="s">
        <v>2769</v>
      </c>
      <c r="E877" s="84">
        <v>296.16000000000003</v>
      </c>
    </row>
    <row r="878" spans="1:5">
      <c r="A878" s="83">
        <v>879</v>
      </c>
      <c r="B878" s="83" t="s">
        <v>16982</v>
      </c>
      <c r="C878" s="83" t="s">
        <v>2776</v>
      </c>
      <c r="D878" s="83" t="s">
        <v>2769</v>
      </c>
      <c r="E878" s="84">
        <v>349.07</v>
      </c>
    </row>
    <row r="879" spans="1:5">
      <c r="A879" s="83">
        <v>880</v>
      </c>
      <c r="B879" s="83" t="s">
        <v>16983</v>
      </c>
      <c r="C879" s="83" t="s">
        <v>2776</v>
      </c>
      <c r="D879" s="83" t="s">
        <v>2769</v>
      </c>
      <c r="E879" s="84">
        <v>410.72</v>
      </c>
    </row>
    <row r="880" spans="1:5">
      <c r="A880" s="83">
        <v>873</v>
      </c>
      <c r="B880" s="83" t="s">
        <v>16984</v>
      </c>
      <c r="C880" s="83" t="s">
        <v>2776</v>
      </c>
      <c r="D880" s="83" t="s">
        <v>2769</v>
      </c>
      <c r="E880" s="84">
        <v>124.88</v>
      </c>
    </row>
    <row r="881" spans="1:5">
      <c r="A881" s="83">
        <v>881</v>
      </c>
      <c r="B881" s="83" t="s">
        <v>16985</v>
      </c>
      <c r="C881" s="83" t="s">
        <v>2776</v>
      </c>
      <c r="D881" s="83" t="s">
        <v>2769</v>
      </c>
      <c r="E881" s="84">
        <v>561.39</v>
      </c>
    </row>
    <row r="882" spans="1:5">
      <c r="A882" s="83">
        <v>874</v>
      </c>
      <c r="B882" s="83" t="s">
        <v>16986</v>
      </c>
      <c r="C882" s="83" t="s">
        <v>2776</v>
      </c>
      <c r="D882" s="83" t="s">
        <v>2769</v>
      </c>
      <c r="E882" s="84">
        <v>148.21</v>
      </c>
    </row>
    <row r="883" spans="1:5">
      <c r="A883" s="83">
        <v>875</v>
      </c>
      <c r="B883" s="83" t="s">
        <v>16987</v>
      </c>
      <c r="C883" s="83" t="s">
        <v>2776</v>
      </c>
      <c r="D883" s="83" t="s">
        <v>2769</v>
      </c>
      <c r="E883" s="84">
        <v>176.83</v>
      </c>
    </row>
    <row r="884" spans="1:5">
      <c r="A884" s="83">
        <v>983</v>
      </c>
      <c r="B884" s="83" t="s">
        <v>16988</v>
      </c>
      <c r="C884" s="83" t="s">
        <v>2776</v>
      </c>
      <c r="D884" s="83" t="s">
        <v>2769</v>
      </c>
      <c r="E884" s="84">
        <v>1.1000000000000001</v>
      </c>
    </row>
    <row r="885" spans="1:5">
      <c r="A885" s="83">
        <v>985</v>
      </c>
      <c r="B885" s="83" t="s">
        <v>16989</v>
      </c>
      <c r="C885" s="83" t="s">
        <v>2776</v>
      </c>
      <c r="D885" s="83" t="s">
        <v>2769</v>
      </c>
      <c r="E885" s="84">
        <v>8.3000000000000007</v>
      </c>
    </row>
    <row r="886" spans="1:5">
      <c r="A886" s="83">
        <v>990</v>
      </c>
      <c r="B886" s="83" t="s">
        <v>16990</v>
      </c>
      <c r="C886" s="83" t="s">
        <v>2776</v>
      </c>
      <c r="D886" s="83" t="s">
        <v>2769</v>
      </c>
      <c r="E886" s="84">
        <v>113.67</v>
      </c>
    </row>
    <row r="887" spans="1:5">
      <c r="A887" s="83">
        <v>39241</v>
      </c>
      <c r="B887" s="83" t="s">
        <v>16991</v>
      </c>
      <c r="C887" s="83" t="s">
        <v>2776</v>
      </c>
      <c r="D887" s="83" t="s">
        <v>2769</v>
      </c>
      <c r="E887" s="84">
        <v>12.99</v>
      </c>
    </row>
    <row r="888" spans="1:5">
      <c r="A888" s="83">
        <v>1005</v>
      </c>
      <c r="B888" s="83" t="s">
        <v>16992</v>
      </c>
      <c r="C888" s="83" t="s">
        <v>2776</v>
      </c>
      <c r="D888" s="83" t="s">
        <v>2769</v>
      </c>
      <c r="E888" s="84">
        <v>139.52000000000001</v>
      </c>
    </row>
    <row r="889" spans="1:5">
      <c r="A889" s="83">
        <v>984</v>
      </c>
      <c r="B889" s="83" t="s">
        <v>16993</v>
      </c>
      <c r="C889" s="83" t="s">
        <v>2776</v>
      </c>
      <c r="D889" s="83" t="s">
        <v>2769</v>
      </c>
      <c r="E889" s="84">
        <v>2.86</v>
      </c>
    </row>
    <row r="890" spans="1:5">
      <c r="A890" s="83">
        <v>991</v>
      </c>
      <c r="B890" s="83" t="s">
        <v>16994</v>
      </c>
      <c r="C890" s="83" t="s">
        <v>2776</v>
      </c>
      <c r="D890" s="83" t="s">
        <v>2769</v>
      </c>
      <c r="E890" s="84">
        <v>184.36</v>
      </c>
    </row>
    <row r="891" spans="1:5">
      <c r="A891" s="83">
        <v>986</v>
      </c>
      <c r="B891" s="83" t="s">
        <v>16995</v>
      </c>
      <c r="C891" s="83" t="s">
        <v>2776</v>
      </c>
      <c r="D891" s="83" t="s">
        <v>2769</v>
      </c>
      <c r="E891" s="84">
        <v>19.86</v>
      </c>
    </row>
    <row r="892" spans="1:5">
      <c r="A892" s="83">
        <v>1024</v>
      </c>
      <c r="B892" s="83" t="s">
        <v>16996</v>
      </c>
      <c r="C892" s="83" t="s">
        <v>2776</v>
      </c>
      <c r="D892" s="83" t="s">
        <v>2769</v>
      </c>
      <c r="E892" s="84">
        <v>228.18</v>
      </c>
    </row>
    <row r="893" spans="1:5">
      <c r="A893" s="83">
        <v>987</v>
      </c>
      <c r="B893" s="83" t="s">
        <v>16997</v>
      </c>
      <c r="C893" s="83" t="s">
        <v>2776</v>
      </c>
      <c r="D893" s="83" t="s">
        <v>2769</v>
      </c>
      <c r="E893" s="84">
        <v>26.99</v>
      </c>
    </row>
    <row r="894" spans="1:5">
      <c r="A894" s="83">
        <v>1003</v>
      </c>
      <c r="B894" s="83" t="s">
        <v>16998</v>
      </c>
      <c r="C894" s="83" t="s">
        <v>2776</v>
      </c>
      <c r="D894" s="83" t="s">
        <v>2769</v>
      </c>
      <c r="E894" s="84">
        <v>4.2</v>
      </c>
    </row>
    <row r="895" spans="1:5">
      <c r="A895" s="83">
        <v>992</v>
      </c>
      <c r="B895" s="83" t="s">
        <v>16999</v>
      </c>
      <c r="C895" s="83" t="s">
        <v>2776</v>
      </c>
      <c r="D895" s="83" t="s">
        <v>2769</v>
      </c>
      <c r="E895" s="84">
        <v>295.20999999999998</v>
      </c>
    </row>
    <row r="896" spans="1:5">
      <c r="A896" s="83">
        <v>1007</v>
      </c>
      <c r="B896" s="83" t="s">
        <v>17000</v>
      </c>
      <c r="C896" s="83" t="s">
        <v>2776</v>
      </c>
      <c r="D896" s="83" t="s">
        <v>2769</v>
      </c>
      <c r="E896" s="84">
        <v>38.28</v>
      </c>
    </row>
    <row r="897" spans="1:5">
      <c r="A897" s="83">
        <v>39242</v>
      </c>
      <c r="B897" s="83" t="s">
        <v>17001</v>
      </c>
      <c r="C897" s="83" t="s">
        <v>2776</v>
      </c>
      <c r="D897" s="83" t="s">
        <v>2769</v>
      </c>
      <c r="E897" s="84">
        <v>365.78</v>
      </c>
    </row>
    <row r="898" spans="1:5">
      <c r="A898" s="83">
        <v>1008</v>
      </c>
      <c r="B898" s="83" t="s">
        <v>17002</v>
      </c>
      <c r="C898" s="83" t="s">
        <v>2776</v>
      </c>
      <c r="D898" s="83" t="s">
        <v>2769</v>
      </c>
      <c r="E898" s="84">
        <v>4.76</v>
      </c>
    </row>
    <row r="899" spans="1:5">
      <c r="A899" s="83">
        <v>988</v>
      </c>
      <c r="B899" s="83" t="s">
        <v>17003</v>
      </c>
      <c r="C899" s="83" t="s">
        <v>2776</v>
      </c>
      <c r="D899" s="83" t="s">
        <v>2769</v>
      </c>
      <c r="E899" s="84">
        <v>52.88</v>
      </c>
    </row>
    <row r="900" spans="1:5">
      <c r="A900" s="83">
        <v>989</v>
      </c>
      <c r="B900" s="83" t="s">
        <v>17004</v>
      </c>
      <c r="C900" s="83" t="s">
        <v>2776</v>
      </c>
      <c r="D900" s="83" t="s">
        <v>2769</v>
      </c>
      <c r="E900" s="84">
        <v>71.63</v>
      </c>
    </row>
    <row r="901" spans="1:5">
      <c r="A901" s="83">
        <v>39598</v>
      </c>
      <c r="B901" s="83" t="s">
        <v>17005</v>
      </c>
      <c r="C901" s="83" t="s">
        <v>2776</v>
      </c>
      <c r="D901" s="83" t="s">
        <v>2769</v>
      </c>
      <c r="E901" s="84">
        <v>1.1100000000000001</v>
      </c>
    </row>
    <row r="902" spans="1:5">
      <c r="A902" s="83">
        <v>39599</v>
      </c>
      <c r="B902" s="83" t="s">
        <v>17006</v>
      </c>
      <c r="C902" s="83" t="s">
        <v>2776</v>
      </c>
      <c r="D902" s="83" t="s">
        <v>2769</v>
      </c>
      <c r="E902" s="84">
        <v>1.67</v>
      </c>
    </row>
    <row r="903" spans="1:5">
      <c r="A903" s="83">
        <v>34602</v>
      </c>
      <c r="B903" s="83" t="s">
        <v>17007</v>
      </c>
      <c r="C903" s="83" t="s">
        <v>2776</v>
      </c>
      <c r="D903" s="83" t="s">
        <v>2773</v>
      </c>
      <c r="E903" s="84">
        <v>2.64</v>
      </c>
    </row>
    <row r="904" spans="1:5">
      <c r="A904" s="83">
        <v>34603</v>
      </c>
      <c r="B904" s="83" t="s">
        <v>17008</v>
      </c>
      <c r="C904" s="83" t="s">
        <v>2776</v>
      </c>
      <c r="D904" s="83" t="s">
        <v>2773</v>
      </c>
      <c r="E904" s="84">
        <v>12.69</v>
      </c>
    </row>
    <row r="905" spans="1:5">
      <c r="A905" s="83">
        <v>34607</v>
      </c>
      <c r="B905" s="83" t="s">
        <v>17009</v>
      </c>
      <c r="C905" s="83" t="s">
        <v>2776</v>
      </c>
      <c r="D905" s="83" t="s">
        <v>2773</v>
      </c>
      <c r="E905" s="84">
        <v>5.66</v>
      </c>
    </row>
    <row r="906" spans="1:5">
      <c r="A906" s="83">
        <v>34609</v>
      </c>
      <c r="B906" s="83" t="s">
        <v>17010</v>
      </c>
      <c r="C906" s="83" t="s">
        <v>2776</v>
      </c>
      <c r="D906" s="83" t="s">
        <v>2773</v>
      </c>
      <c r="E906" s="84">
        <v>8.49</v>
      </c>
    </row>
    <row r="907" spans="1:5">
      <c r="A907" s="83">
        <v>34618</v>
      </c>
      <c r="B907" s="83" t="s">
        <v>17011</v>
      </c>
      <c r="C907" s="83" t="s">
        <v>2776</v>
      </c>
      <c r="D907" s="83" t="s">
        <v>2773</v>
      </c>
      <c r="E907" s="84">
        <v>3.5</v>
      </c>
    </row>
    <row r="908" spans="1:5">
      <c r="A908" s="83">
        <v>34620</v>
      </c>
      <c r="B908" s="83" t="s">
        <v>17012</v>
      </c>
      <c r="C908" s="83" t="s">
        <v>2776</v>
      </c>
      <c r="D908" s="83" t="s">
        <v>2773</v>
      </c>
      <c r="E908" s="84">
        <v>17.510000000000002</v>
      </c>
    </row>
    <row r="909" spans="1:5">
      <c r="A909" s="83">
        <v>34621</v>
      </c>
      <c r="B909" s="83" t="s">
        <v>17013</v>
      </c>
      <c r="C909" s="83" t="s">
        <v>2776</v>
      </c>
      <c r="D909" s="83" t="s">
        <v>2773</v>
      </c>
      <c r="E909" s="84">
        <v>8.1199999999999992</v>
      </c>
    </row>
    <row r="910" spans="1:5">
      <c r="A910" s="83">
        <v>34622</v>
      </c>
      <c r="B910" s="83" t="s">
        <v>17014</v>
      </c>
      <c r="C910" s="83" t="s">
        <v>2776</v>
      </c>
      <c r="D910" s="83" t="s">
        <v>2773</v>
      </c>
      <c r="E910" s="84">
        <v>11.51</v>
      </c>
    </row>
    <row r="911" spans="1:5">
      <c r="A911" s="83">
        <v>34624</v>
      </c>
      <c r="B911" s="83" t="s">
        <v>17015</v>
      </c>
      <c r="C911" s="83" t="s">
        <v>2776</v>
      </c>
      <c r="D911" s="83" t="s">
        <v>2773</v>
      </c>
      <c r="E911" s="84">
        <v>4.47</v>
      </c>
    </row>
    <row r="912" spans="1:5">
      <c r="A912" s="83">
        <v>34626</v>
      </c>
      <c r="B912" s="83" t="s">
        <v>17016</v>
      </c>
      <c r="C912" s="83" t="s">
        <v>2776</v>
      </c>
      <c r="D912" s="83" t="s">
        <v>2773</v>
      </c>
      <c r="E912" s="84">
        <v>24.07</v>
      </c>
    </row>
    <row r="913" spans="1:5">
      <c r="A913" s="83">
        <v>34627</v>
      </c>
      <c r="B913" s="83" t="s">
        <v>17017</v>
      </c>
      <c r="C913" s="83" t="s">
        <v>2776</v>
      </c>
      <c r="D913" s="83" t="s">
        <v>2773</v>
      </c>
      <c r="E913" s="84">
        <v>10.37</v>
      </c>
    </row>
    <row r="914" spans="1:5">
      <c r="A914" s="83">
        <v>34629</v>
      </c>
      <c r="B914" s="83" t="s">
        <v>17018</v>
      </c>
      <c r="C914" s="83" t="s">
        <v>2776</v>
      </c>
      <c r="D914" s="83" t="s">
        <v>2773</v>
      </c>
      <c r="E914" s="84">
        <v>15.18</v>
      </c>
    </row>
    <row r="915" spans="1:5">
      <c r="A915" s="83">
        <v>39257</v>
      </c>
      <c r="B915" s="83" t="s">
        <v>17019</v>
      </c>
      <c r="C915" s="83" t="s">
        <v>2776</v>
      </c>
      <c r="D915" s="83" t="s">
        <v>2769</v>
      </c>
      <c r="E915" s="84">
        <v>5</v>
      </c>
    </row>
    <row r="916" spans="1:5">
      <c r="A916" s="83">
        <v>39261</v>
      </c>
      <c r="B916" s="83" t="s">
        <v>17020</v>
      </c>
      <c r="C916" s="83" t="s">
        <v>2776</v>
      </c>
      <c r="D916" s="83" t="s">
        <v>2769</v>
      </c>
      <c r="E916" s="84">
        <v>26.65</v>
      </c>
    </row>
    <row r="917" spans="1:5">
      <c r="A917" s="83">
        <v>39268</v>
      </c>
      <c r="B917" s="83" t="s">
        <v>17021</v>
      </c>
      <c r="C917" s="83" t="s">
        <v>2776</v>
      </c>
      <c r="D917" s="83" t="s">
        <v>2769</v>
      </c>
      <c r="E917" s="84">
        <v>307.45</v>
      </c>
    </row>
    <row r="918" spans="1:5">
      <c r="A918" s="83">
        <v>39262</v>
      </c>
      <c r="B918" s="83" t="s">
        <v>17022</v>
      </c>
      <c r="C918" s="83" t="s">
        <v>2776</v>
      </c>
      <c r="D918" s="83" t="s">
        <v>2769</v>
      </c>
      <c r="E918" s="84">
        <v>41.66</v>
      </c>
    </row>
    <row r="919" spans="1:5">
      <c r="A919" s="83">
        <v>39258</v>
      </c>
      <c r="B919" s="83" t="s">
        <v>17023</v>
      </c>
      <c r="C919" s="83" t="s">
        <v>2776</v>
      </c>
      <c r="D919" s="83" t="s">
        <v>2769</v>
      </c>
      <c r="E919" s="84">
        <v>7.41</v>
      </c>
    </row>
    <row r="920" spans="1:5">
      <c r="A920" s="83">
        <v>39263</v>
      </c>
      <c r="B920" s="83" t="s">
        <v>17024</v>
      </c>
      <c r="C920" s="83" t="s">
        <v>2776</v>
      </c>
      <c r="D920" s="83" t="s">
        <v>2769</v>
      </c>
      <c r="E920" s="84">
        <v>64.459999999999994</v>
      </c>
    </row>
    <row r="921" spans="1:5">
      <c r="A921" s="83">
        <v>39264</v>
      </c>
      <c r="B921" s="83" t="s">
        <v>17025</v>
      </c>
      <c r="C921" s="83" t="s">
        <v>2776</v>
      </c>
      <c r="D921" s="83" t="s">
        <v>2769</v>
      </c>
      <c r="E921" s="84">
        <v>87.29</v>
      </c>
    </row>
    <row r="922" spans="1:5">
      <c r="A922" s="83">
        <v>39259</v>
      </c>
      <c r="B922" s="83" t="s">
        <v>17026</v>
      </c>
      <c r="C922" s="83" t="s">
        <v>2776</v>
      </c>
      <c r="D922" s="83" t="s">
        <v>2769</v>
      </c>
      <c r="E922" s="84">
        <v>11.29</v>
      </c>
    </row>
    <row r="923" spans="1:5">
      <c r="A923" s="83">
        <v>39265</v>
      </c>
      <c r="B923" s="83" t="s">
        <v>17027</v>
      </c>
      <c r="C923" s="83" t="s">
        <v>2776</v>
      </c>
      <c r="D923" s="83" t="s">
        <v>2769</v>
      </c>
      <c r="E923" s="84">
        <v>128.59</v>
      </c>
    </row>
    <row r="924" spans="1:5">
      <c r="A924" s="83">
        <v>39260</v>
      </c>
      <c r="B924" s="83" t="s">
        <v>17028</v>
      </c>
      <c r="C924" s="83" t="s">
        <v>2776</v>
      </c>
      <c r="D924" s="83" t="s">
        <v>2769</v>
      </c>
      <c r="E924" s="84">
        <v>16.07</v>
      </c>
    </row>
    <row r="925" spans="1:5">
      <c r="A925" s="83">
        <v>39266</v>
      </c>
      <c r="B925" s="83" t="s">
        <v>17029</v>
      </c>
      <c r="C925" s="83" t="s">
        <v>2776</v>
      </c>
      <c r="D925" s="83" t="s">
        <v>2769</v>
      </c>
      <c r="E925" s="84">
        <v>180.43</v>
      </c>
    </row>
    <row r="926" spans="1:5">
      <c r="A926" s="83">
        <v>39267</v>
      </c>
      <c r="B926" s="83" t="s">
        <v>17030</v>
      </c>
      <c r="C926" s="83" t="s">
        <v>2776</v>
      </c>
      <c r="D926" s="83" t="s">
        <v>2769</v>
      </c>
      <c r="E926" s="84">
        <v>236.51</v>
      </c>
    </row>
    <row r="927" spans="1:5">
      <c r="A927" s="83">
        <v>11901</v>
      </c>
      <c r="B927" s="83" t="s">
        <v>17031</v>
      </c>
      <c r="C927" s="83" t="s">
        <v>2776</v>
      </c>
      <c r="D927" s="83" t="s">
        <v>2771</v>
      </c>
      <c r="E927" s="84">
        <v>0.45</v>
      </c>
    </row>
    <row r="928" spans="1:5">
      <c r="A928" s="83">
        <v>11902</v>
      </c>
      <c r="B928" s="83" t="s">
        <v>17032</v>
      </c>
      <c r="C928" s="83" t="s">
        <v>2776</v>
      </c>
      <c r="D928" s="83" t="s">
        <v>2769</v>
      </c>
      <c r="E928" s="84">
        <v>0.78</v>
      </c>
    </row>
    <row r="929" spans="1:5">
      <c r="A929" s="83">
        <v>11903</v>
      </c>
      <c r="B929" s="83" t="s">
        <v>17033</v>
      </c>
      <c r="C929" s="83" t="s">
        <v>2776</v>
      </c>
      <c r="D929" s="83" t="s">
        <v>2769</v>
      </c>
      <c r="E929" s="84">
        <v>1.21</v>
      </c>
    </row>
    <row r="930" spans="1:5">
      <c r="A930" s="83">
        <v>11904</v>
      </c>
      <c r="B930" s="83" t="s">
        <v>17034</v>
      </c>
      <c r="C930" s="83" t="s">
        <v>2776</v>
      </c>
      <c r="D930" s="83" t="s">
        <v>2769</v>
      </c>
      <c r="E930" s="84">
        <v>1.54</v>
      </c>
    </row>
    <row r="931" spans="1:5">
      <c r="A931" s="83">
        <v>11905</v>
      </c>
      <c r="B931" s="83" t="s">
        <v>17035</v>
      </c>
      <c r="C931" s="83" t="s">
        <v>2776</v>
      </c>
      <c r="D931" s="83" t="s">
        <v>2769</v>
      </c>
      <c r="E931" s="84">
        <v>2.0699999999999998</v>
      </c>
    </row>
    <row r="932" spans="1:5">
      <c r="A932" s="83">
        <v>11906</v>
      </c>
      <c r="B932" s="83" t="s">
        <v>17036</v>
      </c>
      <c r="C932" s="83" t="s">
        <v>2776</v>
      </c>
      <c r="D932" s="83" t="s">
        <v>2769</v>
      </c>
      <c r="E932" s="84">
        <v>2.39</v>
      </c>
    </row>
    <row r="933" spans="1:5">
      <c r="A933" s="83">
        <v>11919</v>
      </c>
      <c r="B933" s="83" t="s">
        <v>17037</v>
      </c>
      <c r="C933" s="83" t="s">
        <v>2776</v>
      </c>
      <c r="D933" s="83" t="s">
        <v>2769</v>
      </c>
      <c r="E933" s="84">
        <v>4.68</v>
      </c>
    </row>
    <row r="934" spans="1:5">
      <c r="A934" s="83">
        <v>11920</v>
      </c>
      <c r="B934" s="83" t="s">
        <v>17038</v>
      </c>
      <c r="C934" s="83" t="s">
        <v>2776</v>
      </c>
      <c r="D934" s="83" t="s">
        <v>2769</v>
      </c>
      <c r="E934" s="84">
        <v>9.08</v>
      </c>
    </row>
    <row r="935" spans="1:5">
      <c r="A935" s="83">
        <v>11924</v>
      </c>
      <c r="B935" s="83" t="s">
        <v>17039</v>
      </c>
      <c r="C935" s="83" t="s">
        <v>2776</v>
      </c>
      <c r="D935" s="83" t="s">
        <v>2769</v>
      </c>
      <c r="E935" s="84">
        <v>88.31</v>
      </c>
    </row>
    <row r="936" spans="1:5">
      <c r="A936" s="83">
        <v>11921</v>
      </c>
      <c r="B936" s="83" t="s">
        <v>17040</v>
      </c>
      <c r="C936" s="83" t="s">
        <v>2776</v>
      </c>
      <c r="D936" s="83" t="s">
        <v>2769</v>
      </c>
      <c r="E936" s="84">
        <v>12.36</v>
      </c>
    </row>
    <row r="937" spans="1:5">
      <c r="A937" s="83">
        <v>11922</v>
      </c>
      <c r="B937" s="83" t="s">
        <v>17041</v>
      </c>
      <c r="C937" s="83" t="s">
        <v>2776</v>
      </c>
      <c r="D937" s="83" t="s">
        <v>2769</v>
      </c>
      <c r="E937" s="84">
        <v>21.95</v>
      </c>
    </row>
    <row r="938" spans="1:5">
      <c r="A938" s="83">
        <v>11923</v>
      </c>
      <c r="B938" s="83" t="s">
        <v>17042</v>
      </c>
      <c r="C938" s="83" t="s">
        <v>2776</v>
      </c>
      <c r="D938" s="83" t="s">
        <v>2769</v>
      </c>
      <c r="E938" s="84">
        <v>35.85</v>
      </c>
    </row>
    <row r="939" spans="1:5">
      <c r="A939" s="83">
        <v>11916</v>
      </c>
      <c r="B939" s="83" t="s">
        <v>17043</v>
      </c>
      <c r="C939" s="83" t="s">
        <v>2776</v>
      </c>
      <c r="D939" s="83" t="s">
        <v>2769</v>
      </c>
      <c r="E939" s="84">
        <v>6.08</v>
      </c>
    </row>
    <row r="940" spans="1:5">
      <c r="A940" s="83">
        <v>11914</v>
      </c>
      <c r="B940" s="83" t="s">
        <v>17044</v>
      </c>
      <c r="C940" s="83" t="s">
        <v>2776</v>
      </c>
      <c r="D940" s="83" t="s">
        <v>2769</v>
      </c>
      <c r="E940" s="84">
        <v>44.17</v>
      </c>
    </row>
    <row r="941" spans="1:5">
      <c r="A941" s="83">
        <v>11917</v>
      </c>
      <c r="B941" s="83" t="s">
        <v>17045</v>
      </c>
      <c r="C941" s="83" t="s">
        <v>2776</v>
      </c>
      <c r="D941" s="83" t="s">
        <v>2769</v>
      </c>
      <c r="E941" s="84">
        <v>10.58</v>
      </c>
    </row>
    <row r="942" spans="1:5">
      <c r="A942" s="83">
        <v>11918</v>
      </c>
      <c r="B942" s="83" t="s">
        <v>17046</v>
      </c>
      <c r="C942" s="83" t="s">
        <v>2776</v>
      </c>
      <c r="D942" s="83" t="s">
        <v>2769</v>
      </c>
      <c r="E942" s="84">
        <v>14.36</v>
      </c>
    </row>
    <row r="943" spans="1:5">
      <c r="A943" s="83">
        <v>37734</v>
      </c>
      <c r="B943" s="83" t="s">
        <v>17047</v>
      </c>
      <c r="C943" s="83" t="s">
        <v>2768</v>
      </c>
      <c r="D943" s="83" t="s">
        <v>2769</v>
      </c>
      <c r="E943" s="79">
        <v>44360.76</v>
      </c>
    </row>
    <row r="944" spans="1:5">
      <c r="A944" s="83">
        <v>42251</v>
      </c>
      <c r="B944" s="83" t="s">
        <v>17048</v>
      </c>
      <c r="C944" s="83" t="s">
        <v>2768</v>
      </c>
      <c r="D944" s="83" t="s">
        <v>2769</v>
      </c>
      <c r="E944" s="79">
        <v>50374.35</v>
      </c>
    </row>
    <row r="945" spans="1:5">
      <c r="A945" s="83">
        <v>37733</v>
      </c>
      <c r="B945" s="83" t="s">
        <v>17049</v>
      </c>
      <c r="C945" s="83" t="s">
        <v>2768</v>
      </c>
      <c r="D945" s="83" t="s">
        <v>2769</v>
      </c>
      <c r="E945" s="79">
        <v>33261.53</v>
      </c>
    </row>
    <row r="946" spans="1:5">
      <c r="A946" s="83">
        <v>37735</v>
      </c>
      <c r="B946" s="83" t="s">
        <v>17050</v>
      </c>
      <c r="C946" s="83" t="s">
        <v>2768</v>
      </c>
      <c r="D946" s="83" t="s">
        <v>2769</v>
      </c>
      <c r="E946" s="79">
        <v>40080.15</v>
      </c>
    </row>
    <row r="947" spans="1:5">
      <c r="A947" s="83">
        <v>5090</v>
      </c>
      <c r="B947" s="83" t="s">
        <v>22434</v>
      </c>
      <c r="C947" s="83" t="s">
        <v>2768</v>
      </c>
      <c r="D947" s="83" t="s">
        <v>2771</v>
      </c>
      <c r="E947" s="84">
        <v>15.15</v>
      </c>
    </row>
    <row r="948" spans="1:5">
      <c r="A948" s="83">
        <v>5085</v>
      </c>
      <c r="B948" s="83" t="s">
        <v>22435</v>
      </c>
      <c r="C948" s="83" t="s">
        <v>2768</v>
      </c>
      <c r="D948" s="83" t="s">
        <v>2769</v>
      </c>
      <c r="E948" s="84">
        <v>22.55</v>
      </c>
    </row>
    <row r="949" spans="1:5">
      <c r="A949" s="83">
        <v>43603</v>
      </c>
      <c r="B949" s="83" t="s">
        <v>22436</v>
      </c>
      <c r="C949" s="83" t="s">
        <v>2768</v>
      </c>
      <c r="D949" s="83" t="s">
        <v>2769</v>
      </c>
      <c r="E949" s="84">
        <v>32.22</v>
      </c>
    </row>
    <row r="950" spans="1:5">
      <c r="A950" s="83">
        <v>38374</v>
      </c>
      <c r="B950" s="83" t="s">
        <v>17051</v>
      </c>
      <c r="C950" s="83" t="s">
        <v>2768</v>
      </c>
      <c r="D950" s="83" t="s">
        <v>2769</v>
      </c>
      <c r="E950" s="84">
        <v>649.75</v>
      </c>
    </row>
    <row r="951" spans="1:5">
      <c r="A951" s="83">
        <v>20212</v>
      </c>
      <c r="B951" s="83" t="s">
        <v>17052</v>
      </c>
      <c r="C951" s="83" t="s">
        <v>2776</v>
      </c>
      <c r="D951" s="83" t="s">
        <v>2769</v>
      </c>
      <c r="E951" s="84">
        <v>18.63</v>
      </c>
    </row>
    <row r="952" spans="1:5">
      <c r="A952" s="83">
        <v>4430</v>
      </c>
      <c r="B952" s="83" t="s">
        <v>17053</v>
      </c>
      <c r="C952" s="83" t="s">
        <v>2776</v>
      </c>
      <c r="D952" s="83" t="s">
        <v>2771</v>
      </c>
      <c r="E952" s="84">
        <v>11.82</v>
      </c>
    </row>
    <row r="953" spans="1:5">
      <c r="A953" s="83">
        <v>4400</v>
      </c>
      <c r="B953" s="83" t="s">
        <v>17054</v>
      </c>
      <c r="C953" s="83" t="s">
        <v>2776</v>
      </c>
      <c r="D953" s="83" t="s">
        <v>2769</v>
      </c>
      <c r="E953" s="84">
        <v>14.93</v>
      </c>
    </row>
    <row r="954" spans="1:5">
      <c r="A954" s="83">
        <v>4496</v>
      </c>
      <c r="B954" s="83" t="s">
        <v>17055</v>
      </c>
      <c r="C954" s="83" t="s">
        <v>2776</v>
      </c>
      <c r="D954" s="83" t="s">
        <v>2769</v>
      </c>
      <c r="E954" s="84">
        <v>8.01</v>
      </c>
    </row>
    <row r="955" spans="1:5">
      <c r="A955" s="83">
        <v>2729</v>
      </c>
      <c r="B955" s="83" t="s">
        <v>22245</v>
      </c>
      <c r="C955" s="83" t="s">
        <v>2768</v>
      </c>
      <c r="D955" s="83" t="s">
        <v>2769</v>
      </c>
      <c r="E955" s="84">
        <v>15.5</v>
      </c>
    </row>
    <row r="956" spans="1:5">
      <c r="A956" s="83">
        <v>4513</v>
      </c>
      <c r="B956" s="83" t="s">
        <v>22246</v>
      </c>
      <c r="C956" s="83" t="s">
        <v>2776</v>
      </c>
      <c r="D956" s="83" t="s">
        <v>2769</v>
      </c>
      <c r="E956" s="84">
        <v>3.38</v>
      </c>
    </row>
    <row r="957" spans="1:5">
      <c r="A957" s="83">
        <v>11871</v>
      </c>
      <c r="B957" s="83" t="s">
        <v>17056</v>
      </c>
      <c r="C957" s="83" t="s">
        <v>2768</v>
      </c>
      <c r="D957" s="83" t="s">
        <v>2773</v>
      </c>
      <c r="E957" s="84">
        <v>285</v>
      </c>
    </row>
    <row r="958" spans="1:5">
      <c r="A958" s="83">
        <v>34636</v>
      </c>
      <c r="B958" s="83" t="s">
        <v>17057</v>
      </c>
      <c r="C958" s="83" t="s">
        <v>2768</v>
      </c>
      <c r="D958" s="83" t="s">
        <v>2771</v>
      </c>
      <c r="E958" s="84">
        <v>387.45</v>
      </c>
    </row>
    <row r="959" spans="1:5">
      <c r="A959" s="83">
        <v>34639</v>
      </c>
      <c r="B959" s="83" t="s">
        <v>17058</v>
      </c>
      <c r="C959" s="83" t="s">
        <v>2768</v>
      </c>
      <c r="D959" s="83" t="s">
        <v>2769</v>
      </c>
      <c r="E959" s="84">
        <v>786.91</v>
      </c>
    </row>
    <row r="960" spans="1:5">
      <c r="A960" s="83">
        <v>34640</v>
      </c>
      <c r="B960" s="83" t="s">
        <v>17059</v>
      </c>
      <c r="C960" s="83" t="s">
        <v>2768</v>
      </c>
      <c r="D960" s="83" t="s">
        <v>2769</v>
      </c>
      <c r="E960" s="84">
        <v>883.9</v>
      </c>
    </row>
    <row r="961" spans="1:5">
      <c r="A961" s="83">
        <v>34637</v>
      </c>
      <c r="B961" s="83" t="s">
        <v>17060</v>
      </c>
      <c r="C961" s="83" t="s">
        <v>2768</v>
      </c>
      <c r="D961" s="83" t="s">
        <v>2769</v>
      </c>
      <c r="E961" s="84">
        <v>222.45</v>
      </c>
    </row>
    <row r="962" spans="1:5">
      <c r="A962" s="83">
        <v>34638</v>
      </c>
      <c r="B962" s="83" t="s">
        <v>17061</v>
      </c>
      <c r="C962" s="83" t="s">
        <v>2768</v>
      </c>
      <c r="D962" s="83" t="s">
        <v>2769</v>
      </c>
      <c r="E962" s="84">
        <v>381.48</v>
      </c>
    </row>
    <row r="963" spans="1:5">
      <c r="A963" s="83">
        <v>11868</v>
      </c>
      <c r="B963" s="83" t="s">
        <v>17062</v>
      </c>
      <c r="C963" s="83" t="s">
        <v>2768</v>
      </c>
      <c r="D963" s="83" t="s">
        <v>2773</v>
      </c>
      <c r="E963" s="84">
        <v>391.69</v>
      </c>
    </row>
    <row r="964" spans="1:5">
      <c r="A964" s="83">
        <v>37106</v>
      </c>
      <c r="B964" s="83" t="s">
        <v>17063</v>
      </c>
      <c r="C964" s="83" t="s">
        <v>2768</v>
      </c>
      <c r="D964" s="83" t="s">
        <v>2773</v>
      </c>
      <c r="E964" s="79">
        <v>3783.31</v>
      </c>
    </row>
    <row r="965" spans="1:5">
      <c r="A965" s="83">
        <v>11869</v>
      </c>
      <c r="B965" s="83" t="s">
        <v>17064</v>
      </c>
      <c r="C965" s="83" t="s">
        <v>2768</v>
      </c>
      <c r="D965" s="83" t="s">
        <v>2773</v>
      </c>
      <c r="E965" s="84">
        <v>635.51</v>
      </c>
    </row>
    <row r="966" spans="1:5">
      <c r="A966" s="83">
        <v>37104</v>
      </c>
      <c r="B966" s="83" t="s">
        <v>17065</v>
      </c>
      <c r="C966" s="83" t="s">
        <v>2768</v>
      </c>
      <c r="D966" s="83" t="s">
        <v>2773</v>
      </c>
      <c r="E966" s="84">
        <v>819.22</v>
      </c>
    </row>
    <row r="967" spans="1:5">
      <c r="A967" s="83">
        <v>37105</v>
      </c>
      <c r="B967" s="83" t="s">
        <v>17066</v>
      </c>
      <c r="C967" s="83" t="s">
        <v>2768</v>
      </c>
      <c r="D967" s="83" t="s">
        <v>2773</v>
      </c>
      <c r="E967" s="79">
        <v>1824.53</v>
      </c>
    </row>
    <row r="968" spans="1:5">
      <c r="A968" s="83">
        <v>34641</v>
      </c>
      <c r="B968" s="83" t="s">
        <v>17067</v>
      </c>
      <c r="C968" s="83" t="s">
        <v>2768</v>
      </c>
      <c r="D968" s="83" t="s">
        <v>2769</v>
      </c>
      <c r="E968" s="84">
        <v>59.92</v>
      </c>
    </row>
    <row r="969" spans="1:5">
      <c r="A969" s="83">
        <v>43434</v>
      </c>
      <c r="B969" s="83" t="s">
        <v>21558</v>
      </c>
      <c r="C969" s="83" t="s">
        <v>2768</v>
      </c>
      <c r="D969" s="83" t="s">
        <v>2769</v>
      </c>
      <c r="E969" s="84">
        <v>64.78</v>
      </c>
    </row>
    <row r="970" spans="1:5">
      <c r="A970" s="83">
        <v>43435</v>
      </c>
      <c r="B970" s="83" t="s">
        <v>21559</v>
      </c>
      <c r="C970" s="83" t="s">
        <v>2768</v>
      </c>
      <c r="D970" s="83" t="s">
        <v>2769</v>
      </c>
      <c r="E970" s="84">
        <v>118.78</v>
      </c>
    </row>
    <row r="971" spans="1:5">
      <c r="A971" s="83">
        <v>43436</v>
      </c>
      <c r="B971" s="83" t="s">
        <v>21560</v>
      </c>
      <c r="C971" s="83" t="s">
        <v>2768</v>
      </c>
      <c r="D971" s="83" t="s">
        <v>2769</v>
      </c>
      <c r="E971" s="84">
        <v>207.86</v>
      </c>
    </row>
    <row r="972" spans="1:5">
      <c r="A972" s="83">
        <v>43437</v>
      </c>
      <c r="B972" s="83" t="s">
        <v>21561</v>
      </c>
      <c r="C972" s="83" t="s">
        <v>2768</v>
      </c>
      <c r="D972" s="83" t="s">
        <v>2769</v>
      </c>
      <c r="E972" s="84">
        <v>376.86</v>
      </c>
    </row>
    <row r="973" spans="1:5">
      <c r="A973" s="83">
        <v>43438</v>
      </c>
      <c r="B973" s="83" t="s">
        <v>21562</v>
      </c>
      <c r="C973" s="83" t="s">
        <v>2768</v>
      </c>
      <c r="D973" s="83" t="s">
        <v>2769</v>
      </c>
      <c r="E973" s="84">
        <v>674.89</v>
      </c>
    </row>
    <row r="974" spans="1:5">
      <c r="A974" s="83">
        <v>41627</v>
      </c>
      <c r="B974" s="83" t="s">
        <v>21563</v>
      </c>
      <c r="C974" s="83" t="s">
        <v>2768</v>
      </c>
      <c r="D974" s="83" t="s">
        <v>2769</v>
      </c>
      <c r="E974" s="84">
        <v>99.88</v>
      </c>
    </row>
    <row r="975" spans="1:5">
      <c r="A975" s="83">
        <v>41628</v>
      </c>
      <c r="B975" s="83" t="s">
        <v>21564</v>
      </c>
      <c r="C975" s="83" t="s">
        <v>2768</v>
      </c>
      <c r="D975" s="83" t="s">
        <v>2769</v>
      </c>
      <c r="E975" s="84">
        <v>183.57</v>
      </c>
    </row>
    <row r="976" spans="1:5">
      <c r="A976" s="83">
        <v>41629</v>
      </c>
      <c r="B976" s="83" t="s">
        <v>21565</v>
      </c>
      <c r="C976" s="83" t="s">
        <v>2768</v>
      </c>
      <c r="D976" s="83" t="s">
        <v>2769</v>
      </c>
      <c r="E976" s="84">
        <v>233.24</v>
      </c>
    </row>
    <row r="977" spans="1:5">
      <c r="A977" s="83">
        <v>43429</v>
      </c>
      <c r="B977" s="83" t="s">
        <v>21566</v>
      </c>
      <c r="C977" s="83" t="s">
        <v>2768</v>
      </c>
      <c r="D977" s="83" t="s">
        <v>2769</v>
      </c>
      <c r="E977" s="84">
        <v>51.68</v>
      </c>
    </row>
    <row r="978" spans="1:5">
      <c r="A978" s="83">
        <v>43430</v>
      </c>
      <c r="B978" s="83" t="s">
        <v>21567</v>
      </c>
      <c r="C978" s="83" t="s">
        <v>2768</v>
      </c>
      <c r="D978" s="83" t="s">
        <v>2769</v>
      </c>
      <c r="E978" s="84">
        <v>85.84</v>
      </c>
    </row>
    <row r="979" spans="1:5">
      <c r="A979" s="83">
        <v>43431</v>
      </c>
      <c r="B979" s="83" t="s">
        <v>21568</v>
      </c>
      <c r="C979" s="83" t="s">
        <v>2768</v>
      </c>
      <c r="D979" s="83" t="s">
        <v>2769</v>
      </c>
      <c r="E979" s="84">
        <v>166.29</v>
      </c>
    </row>
    <row r="980" spans="1:5">
      <c r="A980" s="83">
        <v>43432</v>
      </c>
      <c r="B980" s="83" t="s">
        <v>21569</v>
      </c>
      <c r="C980" s="83" t="s">
        <v>2768</v>
      </c>
      <c r="D980" s="83" t="s">
        <v>2769</v>
      </c>
      <c r="E980" s="84">
        <v>345.54</v>
      </c>
    </row>
    <row r="981" spans="1:5">
      <c r="A981" s="83">
        <v>43433</v>
      </c>
      <c r="B981" s="83" t="s">
        <v>21570</v>
      </c>
      <c r="C981" s="83" t="s">
        <v>2768</v>
      </c>
      <c r="D981" s="83" t="s">
        <v>2769</v>
      </c>
      <c r="E981" s="84">
        <v>544.77</v>
      </c>
    </row>
    <row r="982" spans="1:5">
      <c r="A982" s="83">
        <v>43094</v>
      </c>
      <c r="B982" s="83" t="s">
        <v>17068</v>
      </c>
      <c r="C982" s="83" t="s">
        <v>2768</v>
      </c>
      <c r="D982" s="83" t="s">
        <v>2773</v>
      </c>
      <c r="E982" s="84">
        <v>141.18</v>
      </c>
    </row>
    <row r="983" spans="1:5">
      <c r="A983" s="83">
        <v>43093</v>
      </c>
      <c r="B983" s="83" t="s">
        <v>17069</v>
      </c>
      <c r="C983" s="83" t="s">
        <v>2768</v>
      </c>
      <c r="D983" s="83" t="s">
        <v>2773</v>
      </c>
      <c r="E983" s="84">
        <v>150.03</v>
      </c>
    </row>
    <row r="984" spans="1:5">
      <c r="A984" s="83">
        <v>1030</v>
      </c>
      <c r="B984" s="83" t="s">
        <v>17070</v>
      </c>
      <c r="C984" s="83" t="s">
        <v>2768</v>
      </c>
      <c r="D984" s="83" t="s">
        <v>2771</v>
      </c>
      <c r="E984" s="84">
        <v>32.9</v>
      </c>
    </row>
    <row r="985" spans="1:5">
      <c r="A985" s="83">
        <v>11694</v>
      </c>
      <c r="B985" s="83" t="s">
        <v>17071</v>
      </c>
      <c r="C985" s="83" t="s">
        <v>2768</v>
      </c>
      <c r="D985" s="83" t="s">
        <v>2769</v>
      </c>
      <c r="E985" s="84">
        <v>727.26</v>
      </c>
    </row>
    <row r="986" spans="1:5">
      <c r="A986" s="83">
        <v>11881</v>
      </c>
      <c r="B986" s="83" t="s">
        <v>17072</v>
      </c>
      <c r="C986" s="83" t="s">
        <v>2768</v>
      </c>
      <c r="D986" s="83" t="s">
        <v>2769</v>
      </c>
      <c r="E986" s="84">
        <v>91.78</v>
      </c>
    </row>
    <row r="987" spans="1:5">
      <c r="A987" s="83">
        <v>35277</v>
      </c>
      <c r="B987" s="83" t="s">
        <v>17073</v>
      </c>
      <c r="C987" s="83" t="s">
        <v>2768</v>
      </c>
      <c r="D987" s="83" t="s">
        <v>2769</v>
      </c>
      <c r="E987" s="84">
        <v>367.06</v>
      </c>
    </row>
    <row r="988" spans="1:5">
      <c r="A988" s="83">
        <v>10521</v>
      </c>
      <c r="B988" s="83" t="s">
        <v>17074</v>
      </c>
      <c r="C988" s="83" t="s">
        <v>2768</v>
      </c>
      <c r="D988" s="83" t="s">
        <v>2769</v>
      </c>
      <c r="E988" s="84">
        <v>157.49</v>
      </c>
    </row>
    <row r="989" spans="1:5">
      <c r="A989" s="83">
        <v>10885</v>
      </c>
      <c r="B989" s="83" t="s">
        <v>17075</v>
      </c>
      <c r="C989" s="83" t="s">
        <v>2768</v>
      </c>
      <c r="D989" s="83" t="s">
        <v>2769</v>
      </c>
      <c r="E989" s="84">
        <v>199.21</v>
      </c>
    </row>
    <row r="990" spans="1:5">
      <c r="A990" s="83">
        <v>20962</v>
      </c>
      <c r="B990" s="83" t="s">
        <v>17076</v>
      </c>
      <c r="C990" s="83" t="s">
        <v>2768</v>
      </c>
      <c r="D990" s="83" t="s">
        <v>2771</v>
      </c>
      <c r="E990" s="84">
        <v>165</v>
      </c>
    </row>
    <row r="991" spans="1:5">
      <c r="A991" s="83">
        <v>20963</v>
      </c>
      <c r="B991" s="83" t="s">
        <v>17077</v>
      </c>
      <c r="C991" s="83" t="s">
        <v>2768</v>
      </c>
      <c r="D991" s="83" t="s">
        <v>2769</v>
      </c>
      <c r="E991" s="84">
        <v>201.56</v>
      </c>
    </row>
    <row r="992" spans="1:5">
      <c r="A992" s="83">
        <v>2555</v>
      </c>
      <c r="B992" s="83" t="s">
        <v>17078</v>
      </c>
      <c r="C992" s="83" t="s">
        <v>2768</v>
      </c>
      <c r="D992" s="83" t="s">
        <v>2769</v>
      </c>
      <c r="E992" s="84">
        <v>1.1599999999999999</v>
      </c>
    </row>
    <row r="993" spans="1:5">
      <c r="A993" s="83">
        <v>2556</v>
      </c>
      <c r="B993" s="83" t="s">
        <v>17079</v>
      </c>
      <c r="C993" s="83" t="s">
        <v>2768</v>
      </c>
      <c r="D993" s="83" t="s">
        <v>2769</v>
      </c>
      <c r="E993" s="84">
        <v>1.2</v>
      </c>
    </row>
    <row r="994" spans="1:5">
      <c r="A994" s="83">
        <v>2557</v>
      </c>
      <c r="B994" s="83" t="s">
        <v>17080</v>
      </c>
      <c r="C994" s="83" t="s">
        <v>2768</v>
      </c>
      <c r="D994" s="83" t="s">
        <v>2769</v>
      </c>
      <c r="E994" s="84">
        <v>2.54</v>
      </c>
    </row>
    <row r="995" spans="1:5">
      <c r="A995" s="83">
        <v>10569</v>
      </c>
      <c r="B995" s="83" t="s">
        <v>17081</v>
      </c>
      <c r="C995" s="83" t="s">
        <v>2768</v>
      </c>
      <c r="D995" s="83" t="s">
        <v>2769</v>
      </c>
      <c r="E995" s="84">
        <v>2.54</v>
      </c>
    </row>
    <row r="996" spans="1:5">
      <c r="A996" s="83">
        <v>39810</v>
      </c>
      <c r="B996" s="83" t="s">
        <v>17082</v>
      </c>
      <c r="C996" s="83" t="s">
        <v>2768</v>
      </c>
      <c r="D996" s="83" t="s">
        <v>2773</v>
      </c>
      <c r="E996" s="84">
        <v>19.05</v>
      </c>
    </row>
    <row r="997" spans="1:5">
      <c r="A997" s="83">
        <v>39811</v>
      </c>
      <c r="B997" s="83" t="s">
        <v>17083</v>
      </c>
      <c r="C997" s="83" t="s">
        <v>2768</v>
      </c>
      <c r="D997" s="83" t="s">
        <v>2773</v>
      </c>
      <c r="E997" s="84">
        <v>23.3</v>
      </c>
    </row>
    <row r="998" spans="1:5">
      <c r="A998" s="83">
        <v>39812</v>
      </c>
      <c r="B998" s="83" t="s">
        <v>17084</v>
      </c>
      <c r="C998" s="83" t="s">
        <v>2768</v>
      </c>
      <c r="D998" s="83" t="s">
        <v>2773</v>
      </c>
      <c r="E998" s="84">
        <v>38.32</v>
      </c>
    </row>
    <row r="999" spans="1:5">
      <c r="A999" s="83">
        <v>43096</v>
      </c>
      <c r="B999" s="83" t="s">
        <v>17085</v>
      </c>
      <c r="C999" s="83" t="s">
        <v>2768</v>
      </c>
      <c r="D999" s="83" t="s">
        <v>2773</v>
      </c>
      <c r="E999" s="84">
        <v>127.01</v>
      </c>
    </row>
    <row r="1000" spans="1:5">
      <c r="A1000" s="83">
        <v>43102</v>
      </c>
      <c r="B1000" s="83" t="s">
        <v>17086</v>
      </c>
      <c r="C1000" s="83" t="s">
        <v>2768</v>
      </c>
      <c r="D1000" s="83" t="s">
        <v>2773</v>
      </c>
      <c r="E1000" s="84">
        <v>77.23</v>
      </c>
    </row>
    <row r="1001" spans="1:5">
      <c r="A1001" s="83">
        <v>43103</v>
      </c>
      <c r="B1001" s="83" t="s">
        <v>17087</v>
      </c>
      <c r="C1001" s="83" t="s">
        <v>2768</v>
      </c>
      <c r="D1001" s="83" t="s">
        <v>2773</v>
      </c>
      <c r="E1001" s="84">
        <v>113.72</v>
      </c>
    </row>
    <row r="1002" spans="1:5">
      <c r="A1002" s="83">
        <v>43098</v>
      </c>
      <c r="B1002" s="83" t="s">
        <v>17088</v>
      </c>
      <c r="C1002" s="83" t="s">
        <v>2768</v>
      </c>
      <c r="D1002" s="83" t="s">
        <v>2773</v>
      </c>
      <c r="E1002" s="84">
        <v>43.02</v>
      </c>
    </row>
    <row r="1003" spans="1:5">
      <c r="A1003" s="83">
        <v>43097</v>
      </c>
      <c r="B1003" s="83" t="s">
        <v>17089</v>
      </c>
      <c r="C1003" s="83" t="s">
        <v>2768</v>
      </c>
      <c r="D1003" s="83" t="s">
        <v>2773</v>
      </c>
      <c r="E1003" s="84">
        <v>25.49</v>
      </c>
    </row>
    <row r="1004" spans="1:5">
      <c r="A1004" s="83">
        <v>43104</v>
      </c>
      <c r="B1004" s="83" t="s">
        <v>17090</v>
      </c>
      <c r="C1004" s="83" t="s">
        <v>2768</v>
      </c>
      <c r="D1004" s="83" t="s">
        <v>2773</v>
      </c>
      <c r="E1004" s="84">
        <v>301.52</v>
      </c>
    </row>
    <row r="1005" spans="1:5">
      <c r="A1005" s="83">
        <v>39771</v>
      </c>
      <c r="B1005" s="83" t="s">
        <v>17091</v>
      </c>
      <c r="C1005" s="83" t="s">
        <v>2768</v>
      </c>
      <c r="D1005" s="83" t="s">
        <v>2769</v>
      </c>
      <c r="E1005" s="84">
        <v>24.38</v>
      </c>
    </row>
    <row r="1006" spans="1:5">
      <c r="A1006" s="83">
        <v>39772</v>
      </c>
      <c r="B1006" s="83" t="s">
        <v>17092</v>
      </c>
      <c r="C1006" s="83" t="s">
        <v>2768</v>
      </c>
      <c r="D1006" s="83" t="s">
        <v>2769</v>
      </c>
      <c r="E1006" s="84">
        <v>47.93</v>
      </c>
    </row>
    <row r="1007" spans="1:5">
      <c r="A1007" s="83">
        <v>39773</v>
      </c>
      <c r="B1007" s="83" t="s">
        <v>17093</v>
      </c>
      <c r="C1007" s="83" t="s">
        <v>2768</v>
      </c>
      <c r="D1007" s="83" t="s">
        <v>2769</v>
      </c>
      <c r="E1007" s="84">
        <v>77.040000000000006</v>
      </c>
    </row>
    <row r="1008" spans="1:5">
      <c r="A1008" s="83">
        <v>39774</v>
      </c>
      <c r="B1008" s="83" t="s">
        <v>17094</v>
      </c>
      <c r="C1008" s="83" t="s">
        <v>2768</v>
      </c>
      <c r="D1008" s="83" t="s">
        <v>2769</v>
      </c>
      <c r="E1008" s="84">
        <v>115.24</v>
      </c>
    </row>
    <row r="1009" spans="1:5">
      <c r="A1009" s="83">
        <v>39775</v>
      </c>
      <c r="B1009" s="83" t="s">
        <v>17095</v>
      </c>
      <c r="C1009" s="83" t="s">
        <v>2768</v>
      </c>
      <c r="D1009" s="83" t="s">
        <v>2769</v>
      </c>
      <c r="E1009" s="84">
        <v>153.80000000000001</v>
      </c>
    </row>
    <row r="1010" spans="1:5">
      <c r="A1010" s="83">
        <v>39776</v>
      </c>
      <c r="B1010" s="83" t="s">
        <v>17096</v>
      </c>
      <c r="C1010" s="83" t="s">
        <v>2768</v>
      </c>
      <c r="D1010" s="83" t="s">
        <v>2769</v>
      </c>
      <c r="E1010" s="84">
        <v>185.87</v>
      </c>
    </row>
    <row r="1011" spans="1:5">
      <c r="A1011" s="83">
        <v>39777</v>
      </c>
      <c r="B1011" s="83" t="s">
        <v>17097</v>
      </c>
      <c r="C1011" s="83" t="s">
        <v>2768</v>
      </c>
      <c r="D1011" s="83" t="s">
        <v>2769</v>
      </c>
      <c r="E1011" s="84">
        <v>235.59</v>
      </c>
    </row>
    <row r="1012" spans="1:5">
      <c r="A1012" s="83">
        <v>20254</v>
      </c>
      <c r="B1012" s="83" t="s">
        <v>17098</v>
      </c>
      <c r="C1012" s="83" t="s">
        <v>2768</v>
      </c>
      <c r="D1012" s="83" t="s">
        <v>2769</v>
      </c>
      <c r="E1012" s="84">
        <v>17.100000000000001</v>
      </c>
    </row>
    <row r="1013" spans="1:5">
      <c r="A1013" s="83">
        <v>20253</v>
      </c>
      <c r="B1013" s="83" t="s">
        <v>17099</v>
      </c>
      <c r="C1013" s="83" t="s">
        <v>2768</v>
      </c>
      <c r="D1013" s="83" t="s">
        <v>2769</v>
      </c>
      <c r="E1013" s="84">
        <v>56.15</v>
      </c>
    </row>
    <row r="1014" spans="1:5">
      <c r="A1014" s="83">
        <v>11247</v>
      </c>
      <c r="B1014" s="83" t="s">
        <v>17100</v>
      </c>
      <c r="C1014" s="83" t="s">
        <v>2768</v>
      </c>
      <c r="D1014" s="83" t="s">
        <v>2769</v>
      </c>
      <c r="E1014" s="79">
        <v>1079.7</v>
      </c>
    </row>
    <row r="1015" spans="1:5">
      <c r="A1015" s="83">
        <v>11250</v>
      </c>
      <c r="B1015" s="83" t="s">
        <v>17101</v>
      </c>
      <c r="C1015" s="83" t="s">
        <v>2768</v>
      </c>
      <c r="D1015" s="83" t="s">
        <v>2769</v>
      </c>
      <c r="E1015" s="84">
        <v>46.48</v>
      </c>
    </row>
    <row r="1016" spans="1:5">
      <c r="A1016" s="83">
        <v>11249</v>
      </c>
      <c r="B1016" s="83" t="s">
        <v>17102</v>
      </c>
      <c r="C1016" s="83" t="s">
        <v>2768</v>
      </c>
      <c r="D1016" s="83" t="s">
        <v>2769</v>
      </c>
      <c r="E1016" s="79">
        <v>2109.0300000000002</v>
      </c>
    </row>
    <row r="1017" spans="1:5">
      <c r="A1017" s="83">
        <v>11251</v>
      </c>
      <c r="B1017" s="83" t="s">
        <v>17103</v>
      </c>
      <c r="C1017" s="83" t="s">
        <v>2768</v>
      </c>
      <c r="D1017" s="83" t="s">
        <v>2769</v>
      </c>
      <c r="E1017" s="84">
        <v>102.96</v>
      </c>
    </row>
    <row r="1018" spans="1:5">
      <c r="A1018" s="83">
        <v>11253</v>
      </c>
      <c r="B1018" s="83" t="s">
        <v>17104</v>
      </c>
      <c r="C1018" s="83" t="s">
        <v>2768</v>
      </c>
      <c r="D1018" s="83" t="s">
        <v>2769</v>
      </c>
      <c r="E1018" s="84">
        <v>170.61</v>
      </c>
    </row>
    <row r="1019" spans="1:5">
      <c r="A1019" s="83">
        <v>11255</v>
      </c>
      <c r="B1019" s="83" t="s">
        <v>17105</v>
      </c>
      <c r="C1019" s="83" t="s">
        <v>2768</v>
      </c>
      <c r="D1019" s="83" t="s">
        <v>2769</v>
      </c>
      <c r="E1019" s="84">
        <v>255.07</v>
      </c>
    </row>
    <row r="1020" spans="1:5">
      <c r="A1020" s="83">
        <v>14055</v>
      </c>
      <c r="B1020" s="83" t="s">
        <v>17106</v>
      </c>
      <c r="C1020" s="83" t="s">
        <v>2768</v>
      </c>
      <c r="D1020" s="83" t="s">
        <v>2769</v>
      </c>
      <c r="E1020" s="84">
        <v>513.11</v>
      </c>
    </row>
    <row r="1021" spans="1:5">
      <c r="A1021" s="83">
        <v>11256</v>
      </c>
      <c r="B1021" s="83" t="s">
        <v>17107</v>
      </c>
      <c r="C1021" s="83" t="s">
        <v>2768</v>
      </c>
      <c r="D1021" s="83" t="s">
        <v>2769</v>
      </c>
      <c r="E1021" s="84">
        <v>319.5</v>
      </c>
    </row>
    <row r="1022" spans="1:5">
      <c r="A1022" s="83">
        <v>1872</v>
      </c>
      <c r="B1022" s="83" t="s">
        <v>17108</v>
      </c>
      <c r="C1022" s="83" t="s">
        <v>2768</v>
      </c>
      <c r="D1022" s="83" t="s">
        <v>2769</v>
      </c>
      <c r="E1022" s="84">
        <v>2.13</v>
      </c>
    </row>
    <row r="1023" spans="1:5">
      <c r="A1023" s="83">
        <v>1873</v>
      </c>
      <c r="B1023" s="83" t="s">
        <v>17109</v>
      </c>
      <c r="C1023" s="83" t="s">
        <v>2768</v>
      </c>
      <c r="D1023" s="83" t="s">
        <v>2769</v>
      </c>
      <c r="E1023" s="84">
        <v>4.24</v>
      </c>
    </row>
    <row r="1024" spans="1:5">
      <c r="A1024" s="83">
        <v>39693</v>
      </c>
      <c r="B1024" s="83" t="s">
        <v>17110</v>
      </c>
      <c r="C1024" s="83" t="s">
        <v>2768</v>
      </c>
      <c r="D1024" s="83" t="s">
        <v>2769</v>
      </c>
      <c r="E1024" s="79">
        <v>2006.62</v>
      </c>
    </row>
    <row r="1025" spans="1:5">
      <c r="A1025" s="83">
        <v>39692</v>
      </c>
      <c r="B1025" s="83" t="s">
        <v>17111</v>
      </c>
      <c r="C1025" s="83" t="s">
        <v>2768</v>
      </c>
      <c r="D1025" s="83" t="s">
        <v>2769</v>
      </c>
      <c r="E1025" s="84">
        <v>642.07000000000005</v>
      </c>
    </row>
    <row r="1026" spans="1:5">
      <c r="A1026" s="83">
        <v>34643</v>
      </c>
      <c r="B1026" s="83" t="s">
        <v>17112</v>
      </c>
      <c r="C1026" s="83" t="s">
        <v>2768</v>
      </c>
      <c r="D1026" s="83" t="s">
        <v>2769</v>
      </c>
      <c r="E1026" s="84">
        <v>11.88</v>
      </c>
    </row>
    <row r="1027" spans="1:5">
      <c r="A1027" s="83">
        <v>1062</v>
      </c>
      <c r="B1027" s="83" t="s">
        <v>17113</v>
      </c>
      <c r="C1027" s="83" t="s">
        <v>2768</v>
      </c>
      <c r="D1027" s="83" t="s">
        <v>2769</v>
      </c>
      <c r="E1027" s="84">
        <v>203.48</v>
      </c>
    </row>
    <row r="1028" spans="1:5">
      <c r="A1028" s="83">
        <v>39686</v>
      </c>
      <c r="B1028" s="83" t="s">
        <v>17114</v>
      </c>
      <c r="C1028" s="83" t="s">
        <v>2768</v>
      </c>
      <c r="D1028" s="83" t="s">
        <v>2769</v>
      </c>
      <c r="E1028" s="84">
        <v>329.48</v>
      </c>
    </row>
    <row r="1029" spans="1:5">
      <c r="A1029" s="83">
        <v>43095</v>
      </c>
      <c r="B1029" s="83" t="s">
        <v>17115</v>
      </c>
      <c r="C1029" s="83" t="s">
        <v>2768</v>
      </c>
      <c r="D1029" s="83" t="s">
        <v>2773</v>
      </c>
      <c r="E1029" s="84">
        <v>83.7</v>
      </c>
    </row>
    <row r="1030" spans="1:5">
      <c r="A1030" s="83">
        <v>1871</v>
      </c>
      <c r="B1030" s="83" t="s">
        <v>17116</v>
      </c>
      <c r="C1030" s="83" t="s">
        <v>2768</v>
      </c>
      <c r="D1030" s="83" t="s">
        <v>2769</v>
      </c>
      <c r="E1030" s="84">
        <v>3.81</v>
      </c>
    </row>
    <row r="1031" spans="1:5">
      <c r="A1031" s="83">
        <v>12001</v>
      </c>
      <c r="B1031" s="83" t="s">
        <v>17117</v>
      </c>
      <c r="C1031" s="83" t="s">
        <v>2768</v>
      </c>
      <c r="D1031" s="83" t="s">
        <v>2769</v>
      </c>
      <c r="E1031" s="84">
        <v>5.51</v>
      </c>
    </row>
    <row r="1032" spans="1:5">
      <c r="A1032" s="83">
        <v>11882</v>
      </c>
      <c r="B1032" s="83" t="s">
        <v>17118</v>
      </c>
      <c r="C1032" s="83" t="s">
        <v>2768</v>
      </c>
      <c r="D1032" s="83" t="s">
        <v>2769</v>
      </c>
      <c r="E1032" s="84">
        <v>65.86</v>
      </c>
    </row>
    <row r="1033" spans="1:5">
      <c r="A1033" s="83">
        <v>1068</v>
      </c>
      <c r="B1033" s="83" t="s">
        <v>17119</v>
      </c>
      <c r="C1033" s="83" t="s">
        <v>2768</v>
      </c>
      <c r="D1033" s="83" t="s">
        <v>2769</v>
      </c>
      <c r="E1033" s="79">
        <v>1342.19</v>
      </c>
    </row>
    <row r="1034" spans="1:5">
      <c r="A1034" s="83">
        <v>39690</v>
      </c>
      <c r="B1034" s="83" t="s">
        <v>17120</v>
      </c>
      <c r="C1034" s="83" t="s">
        <v>2768</v>
      </c>
      <c r="D1034" s="83" t="s">
        <v>2769</v>
      </c>
      <c r="E1034" s="79">
        <v>2251.7399999999998</v>
      </c>
    </row>
    <row r="1035" spans="1:5">
      <c r="A1035" s="83">
        <v>39691</v>
      </c>
      <c r="B1035" s="83" t="s">
        <v>17121</v>
      </c>
      <c r="C1035" s="83" t="s">
        <v>2768</v>
      </c>
      <c r="D1035" s="83" t="s">
        <v>2769</v>
      </c>
      <c r="E1035" s="79">
        <v>2832.06</v>
      </c>
    </row>
    <row r="1036" spans="1:5">
      <c r="A1036" s="83">
        <v>39808</v>
      </c>
      <c r="B1036" s="83" t="s">
        <v>17122</v>
      </c>
      <c r="C1036" s="83" t="s">
        <v>2768</v>
      </c>
      <c r="D1036" s="83" t="s">
        <v>2773</v>
      </c>
      <c r="E1036" s="84">
        <v>43.69</v>
      </c>
    </row>
    <row r="1037" spans="1:5">
      <c r="A1037" s="83">
        <v>39809</v>
      </c>
      <c r="B1037" s="83" t="s">
        <v>17123</v>
      </c>
      <c r="C1037" s="83" t="s">
        <v>2768</v>
      </c>
      <c r="D1037" s="83" t="s">
        <v>2773</v>
      </c>
      <c r="E1037" s="84">
        <v>103.64</v>
      </c>
    </row>
    <row r="1038" spans="1:5">
      <c r="A1038" s="83">
        <v>43439</v>
      </c>
      <c r="B1038" s="83" t="s">
        <v>17124</v>
      </c>
      <c r="C1038" s="83" t="s">
        <v>2768</v>
      </c>
      <c r="D1038" s="83" t="s">
        <v>2769</v>
      </c>
      <c r="E1038" s="84">
        <v>302.35000000000002</v>
      </c>
    </row>
    <row r="1039" spans="1:5">
      <c r="A1039" s="83">
        <v>11713</v>
      </c>
      <c r="B1039" s="83" t="s">
        <v>17125</v>
      </c>
      <c r="C1039" s="83" t="s">
        <v>2768</v>
      </c>
      <c r="D1039" s="83" t="s">
        <v>2769</v>
      </c>
      <c r="E1039" s="84">
        <v>25.78</v>
      </c>
    </row>
    <row r="1040" spans="1:5">
      <c r="A1040" s="83">
        <v>11716</v>
      </c>
      <c r="B1040" s="83" t="s">
        <v>17126</v>
      </c>
      <c r="C1040" s="83" t="s">
        <v>2768</v>
      </c>
      <c r="D1040" s="83" t="s">
        <v>2769</v>
      </c>
      <c r="E1040" s="84">
        <v>11.01</v>
      </c>
    </row>
    <row r="1041" spans="1:5">
      <c r="A1041" s="83">
        <v>5103</v>
      </c>
      <c r="B1041" s="83" t="s">
        <v>17127</v>
      </c>
      <c r="C1041" s="83" t="s">
        <v>2768</v>
      </c>
      <c r="D1041" s="83" t="s">
        <v>2769</v>
      </c>
      <c r="E1041" s="84">
        <v>11.16</v>
      </c>
    </row>
    <row r="1042" spans="1:5">
      <c r="A1042" s="83">
        <v>11712</v>
      </c>
      <c r="B1042" s="83" t="s">
        <v>17128</v>
      </c>
      <c r="C1042" s="83" t="s">
        <v>2768</v>
      </c>
      <c r="D1042" s="83" t="s">
        <v>2771</v>
      </c>
      <c r="E1042" s="84">
        <v>26</v>
      </c>
    </row>
    <row r="1043" spans="1:5">
      <c r="A1043" s="83">
        <v>11717</v>
      </c>
      <c r="B1043" s="83" t="s">
        <v>17129</v>
      </c>
      <c r="C1043" s="83" t="s">
        <v>2768</v>
      </c>
      <c r="D1043" s="83" t="s">
        <v>2769</v>
      </c>
      <c r="E1043" s="84">
        <v>28.25</v>
      </c>
    </row>
    <row r="1044" spans="1:5">
      <c r="A1044" s="83">
        <v>11714</v>
      </c>
      <c r="B1044" s="83" t="s">
        <v>17130</v>
      </c>
      <c r="C1044" s="83" t="s">
        <v>2768</v>
      </c>
      <c r="D1044" s="83" t="s">
        <v>2769</v>
      </c>
      <c r="E1044" s="84">
        <v>35.15</v>
      </c>
    </row>
    <row r="1045" spans="1:5">
      <c r="A1045" s="83">
        <v>11715</v>
      </c>
      <c r="B1045" s="83" t="s">
        <v>17131</v>
      </c>
      <c r="C1045" s="83" t="s">
        <v>2768</v>
      </c>
      <c r="D1045" s="83" t="s">
        <v>2769</v>
      </c>
      <c r="E1045" s="84">
        <v>40.44</v>
      </c>
    </row>
    <row r="1046" spans="1:5">
      <c r="A1046" s="83">
        <v>11880</v>
      </c>
      <c r="B1046" s="83" t="s">
        <v>17132</v>
      </c>
      <c r="C1046" s="83" t="s">
        <v>2768</v>
      </c>
      <c r="D1046" s="83" t="s">
        <v>2769</v>
      </c>
      <c r="E1046" s="84">
        <v>72.7</v>
      </c>
    </row>
    <row r="1047" spans="1:5">
      <c r="A1047" s="83">
        <v>1106</v>
      </c>
      <c r="B1047" s="83" t="s">
        <v>17133</v>
      </c>
      <c r="C1047" s="83" t="s">
        <v>2779</v>
      </c>
      <c r="D1047" s="83" t="s">
        <v>2771</v>
      </c>
      <c r="E1047" s="84">
        <v>0.65</v>
      </c>
    </row>
    <row r="1048" spans="1:5">
      <c r="A1048" s="83">
        <v>11161</v>
      </c>
      <c r="B1048" s="83" t="s">
        <v>17134</v>
      </c>
      <c r="C1048" s="83" t="s">
        <v>2779</v>
      </c>
      <c r="D1048" s="83" t="s">
        <v>2769</v>
      </c>
      <c r="E1048" s="84">
        <v>1.08</v>
      </c>
    </row>
    <row r="1049" spans="1:5">
      <c r="A1049" s="83">
        <v>1107</v>
      </c>
      <c r="B1049" s="83" t="s">
        <v>17135</v>
      </c>
      <c r="C1049" s="83" t="s">
        <v>2779</v>
      </c>
      <c r="D1049" s="83" t="s">
        <v>2769</v>
      </c>
      <c r="E1049" s="84">
        <v>0.55000000000000004</v>
      </c>
    </row>
    <row r="1050" spans="1:5">
      <c r="A1050" s="83">
        <v>4758</v>
      </c>
      <c r="B1050" s="83" t="s">
        <v>17136</v>
      </c>
      <c r="C1050" s="83" t="s">
        <v>2774</v>
      </c>
      <c r="D1050" s="83" t="s">
        <v>2769</v>
      </c>
      <c r="E1050" s="84">
        <v>20.76</v>
      </c>
    </row>
    <row r="1051" spans="1:5">
      <c r="A1051" s="83">
        <v>41080</v>
      </c>
      <c r="B1051" s="83" t="s">
        <v>17137</v>
      </c>
      <c r="C1051" s="83" t="s">
        <v>2781</v>
      </c>
      <c r="D1051" s="83" t="s">
        <v>2769</v>
      </c>
      <c r="E1051" s="79">
        <v>3688.08</v>
      </c>
    </row>
    <row r="1052" spans="1:5">
      <c r="A1052" s="83">
        <v>25963</v>
      </c>
      <c r="B1052" s="83" t="s">
        <v>17138</v>
      </c>
      <c r="C1052" s="83" t="s">
        <v>2779</v>
      </c>
      <c r="D1052" s="83" t="s">
        <v>2769</v>
      </c>
      <c r="E1052" s="84">
        <v>0.1</v>
      </c>
    </row>
    <row r="1053" spans="1:5">
      <c r="A1053" s="83">
        <v>4759</v>
      </c>
      <c r="B1053" s="83" t="s">
        <v>17139</v>
      </c>
      <c r="C1053" s="83" t="s">
        <v>2774</v>
      </c>
      <c r="D1053" s="83" t="s">
        <v>2769</v>
      </c>
      <c r="E1053" s="84">
        <v>11.92</v>
      </c>
    </row>
    <row r="1054" spans="1:5">
      <c r="A1054" s="83">
        <v>41068</v>
      </c>
      <c r="B1054" s="83" t="s">
        <v>17140</v>
      </c>
      <c r="C1054" s="83" t="s">
        <v>2781</v>
      </c>
      <c r="D1054" s="83" t="s">
        <v>2769</v>
      </c>
      <c r="E1054" s="79">
        <v>2120</v>
      </c>
    </row>
    <row r="1055" spans="1:5">
      <c r="A1055" s="83">
        <v>1108</v>
      </c>
      <c r="B1055" s="83" t="s">
        <v>17141</v>
      </c>
      <c r="C1055" s="83" t="s">
        <v>2776</v>
      </c>
      <c r="D1055" s="83" t="s">
        <v>2769</v>
      </c>
      <c r="E1055" s="84">
        <v>21.88</v>
      </c>
    </row>
    <row r="1056" spans="1:5">
      <c r="A1056" s="83">
        <v>1117</v>
      </c>
      <c r="B1056" s="83" t="s">
        <v>17142</v>
      </c>
      <c r="C1056" s="83" t="s">
        <v>2776</v>
      </c>
      <c r="D1056" s="83" t="s">
        <v>2769</v>
      </c>
      <c r="E1056" s="84">
        <v>22.06</v>
      </c>
    </row>
    <row r="1057" spans="1:5">
      <c r="A1057" s="83">
        <v>1118</v>
      </c>
      <c r="B1057" s="83" t="s">
        <v>17143</v>
      </c>
      <c r="C1057" s="83" t="s">
        <v>2776</v>
      </c>
      <c r="D1057" s="83" t="s">
        <v>2769</v>
      </c>
      <c r="E1057" s="84">
        <v>26.07</v>
      </c>
    </row>
    <row r="1058" spans="1:5">
      <c r="A1058" s="83">
        <v>1110</v>
      </c>
      <c r="B1058" s="83" t="s">
        <v>17144</v>
      </c>
      <c r="C1058" s="83" t="s">
        <v>2776</v>
      </c>
      <c r="D1058" s="83" t="s">
        <v>2769</v>
      </c>
      <c r="E1058" s="84">
        <v>26.07</v>
      </c>
    </row>
    <row r="1059" spans="1:5">
      <c r="A1059" s="83">
        <v>12618</v>
      </c>
      <c r="B1059" s="83" t="s">
        <v>17145</v>
      </c>
      <c r="C1059" s="83" t="s">
        <v>2768</v>
      </c>
      <c r="D1059" s="83" t="s">
        <v>2773</v>
      </c>
      <c r="E1059" s="84">
        <v>31.08</v>
      </c>
    </row>
    <row r="1060" spans="1:5">
      <c r="A1060" s="83">
        <v>40784</v>
      </c>
      <c r="B1060" s="83" t="s">
        <v>17146</v>
      </c>
      <c r="C1060" s="83" t="s">
        <v>2776</v>
      </c>
      <c r="D1060" s="83" t="s">
        <v>2769</v>
      </c>
      <c r="E1060" s="84">
        <v>71.91</v>
      </c>
    </row>
    <row r="1061" spans="1:5">
      <c r="A1061" s="83">
        <v>40782</v>
      </c>
      <c r="B1061" s="83" t="s">
        <v>17147</v>
      </c>
      <c r="C1061" s="83" t="s">
        <v>2776</v>
      </c>
      <c r="D1061" s="83" t="s">
        <v>2769</v>
      </c>
      <c r="E1061" s="84">
        <v>28.22</v>
      </c>
    </row>
    <row r="1062" spans="1:5">
      <c r="A1062" s="83">
        <v>40783</v>
      </c>
      <c r="B1062" s="83" t="s">
        <v>17148</v>
      </c>
      <c r="C1062" s="83" t="s">
        <v>2776</v>
      </c>
      <c r="D1062" s="83" t="s">
        <v>2769</v>
      </c>
      <c r="E1062" s="84">
        <v>36.76</v>
      </c>
    </row>
    <row r="1063" spans="1:5">
      <c r="A1063" s="83">
        <v>1109</v>
      </c>
      <c r="B1063" s="83" t="s">
        <v>17149</v>
      </c>
      <c r="C1063" s="83" t="s">
        <v>2776</v>
      </c>
      <c r="D1063" s="83" t="s">
        <v>2769</v>
      </c>
      <c r="E1063" s="84">
        <v>21.88</v>
      </c>
    </row>
    <row r="1064" spans="1:5">
      <c r="A1064" s="83">
        <v>1119</v>
      </c>
      <c r="B1064" s="83" t="s">
        <v>17150</v>
      </c>
      <c r="C1064" s="83" t="s">
        <v>2776</v>
      </c>
      <c r="D1064" s="83" t="s">
        <v>2769</v>
      </c>
      <c r="E1064" s="84">
        <v>14.11</v>
      </c>
    </row>
    <row r="1065" spans="1:5">
      <c r="A1065" s="83">
        <v>13115</v>
      </c>
      <c r="B1065" s="83" t="s">
        <v>17151</v>
      </c>
      <c r="C1065" s="83" t="s">
        <v>2776</v>
      </c>
      <c r="D1065" s="83" t="s">
        <v>2773</v>
      </c>
      <c r="E1065" s="84">
        <v>14.16</v>
      </c>
    </row>
    <row r="1066" spans="1:5">
      <c r="A1066" s="83">
        <v>10541</v>
      </c>
      <c r="B1066" s="83" t="s">
        <v>17152</v>
      </c>
      <c r="C1066" s="83" t="s">
        <v>2776</v>
      </c>
      <c r="D1066" s="83" t="s">
        <v>2773</v>
      </c>
      <c r="E1066" s="84">
        <v>17.309999999999999</v>
      </c>
    </row>
    <row r="1067" spans="1:5">
      <c r="A1067" s="83">
        <v>10542</v>
      </c>
      <c r="B1067" s="83" t="s">
        <v>17153</v>
      </c>
      <c r="C1067" s="83" t="s">
        <v>2776</v>
      </c>
      <c r="D1067" s="83" t="s">
        <v>2773</v>
      </c>
      <c r="E1067" s="84">
        <v>22.64</v>
      </c>
    </row>
    <row r="1068" spans="1:5">
      <c r="A1068" s="83">
        <v>10543</v>
      </c>
      <c r="B1068" s="83" t="s">
        <v>17154</v>
      </c>
      <c r="C1068" s="83" t="s">
        <v>2776</v>
      </c>
      <c r="D1068" s="83" t="s">
        <v>2773</v>
      </c>
      <c r="E1068" s="84">
        <v>36.729999999999997</v>
      </c>
    </row>
    <row r="1069" spans="1:5">
      <c r="A1069" s="83">
        <v>10544</v>
      </c>
      <c r="B1069" s="83" t="s">
        <v>17155</v>
      </c>
      <c r="C1069" s="83" t="s">
        <v>2776</v>
      </c>
      <c r="D1069" s="83" t="s">
        <v>2773</v>
      </c>
      <c r="E1069" s="84">
        <v>47.51</v>
      </c>
    </row>
    <row r="1070" spans="1:5">
      <c r="A1070" s="83">
        <v>10545</v>
      </c>
      <c r="B1070" s="83" t="s">
        <v>17156</v>
      </c>
      <c r="C1070" s="83" t="s">
        <v>2776</v>
      </c>
      <c r="D1070" s="83" t="s">
        <v>2773</v>
      </c>
      <c r="E1070" s="84">
        <v>88.79</v>
      </c>
    </row>
    <row r="1071" spans="1:5">
      <c r="A1071" s="83">
        <v>38365</v>
      </c>
      <c r="B1071" s="83" t="s">
        <v>17157</v>
      </c>
      <c r="C1071" s="83" t="s">
        <v>2770</v>
      </c>
      <c r="D1071" s="83" t="s">
        <v>2769</v>
      </c>
      <c r="E1071" s="84">
        <v>1.34</v>
      </c>
    </row>
    <row r="1072" spans="1:5">
      <c r="A1072" s="83">
        <v>37745</v>
      </c>
      <c r="B1072" s="83" t="s">
        <v>17158</v>
      </c>
      <c r="C1072" s="83" t="s">
        <v>2768</v>
      </c>
      <c r="D1072" s="83" t="s">
        <v>2771</v>
      </c>
      <c r="E1072" s="79">
        <v>252478.11</v>
      </c>
    </row>
    <row r="1073" spans="1:5">
      <c r="A1073" s="83">
        <v>37754</v>
      </c>
      <c r="B1073" s="83" t="s">
        <v>17159</v>
      </c>
      <c r="C1073" s="83" t="s">
        <v>2768</v>
      </c>
      <c r="D1073" s="83" t="s">
        <v>2769</v>
      </c>
      <c r="E1073" s="79">
        <v>263663.84000000003</v>
      </c>
    </row>
    <row r="1074" spans="1:5">
      <c r="A1074" s="83">
        <v>37748</v>
      </c>
      <c r="B1074" s="83" t="s">
        <v>17160</v>
      </c>
      <c r="C1074" s="83" t="s">
        <v>2768</v>
      </c>
      <c r="D1074" s="83" t="s">
        <v>2769</v>
      </c>
      <c r="E1074" s="79">
        <v>268417.78000000003</v>
      </c>
    </row>
    <row r="1075" spans="1:5">
      <c r="A1075" s="83">
        <v>37761</v>
      </c>
      <c r="B1075" s="83" t="s">
        <v>17161</v>
      </c>
      <c r="C1075" s="83" t="s">
        <v>2768</v>
      </c>
      <c r="D1075" s="83" t="s">
        <v>2769</v>
      </c>
      <c r="E1075" s="79">
        <v>222116.8</v>
      </c>
    </row>
    <row r="1076" spans="1:5">
      <c r="A1076" s="83">
        <v>37757</v>
      </c>
      <c r="B1076" s="83" t="s">
        <v>17162</v>
      </c>
      <c r="C1076" s="83" t="s">
        <v>2768</v>
      </c>
      <c r="D1076" s="83" t="s">
        <v>2769</v>
      </c>
      <c r="E1076" s="79">
        <v>309205.77</v>
      </c>
    </row>
    <row r="1077" spans="1:5">
      <c r="A1077" s="83">
        <v>37759</v>
      </c>
      <c r="B1077" s="83" t="s">
        <v>17163</v>
      </c>
      <c r="C1077" s="83" t="s">
        <v>2768</v>
      </c>
      <c r="D1077" s="83" t="s">
        <v>2769</v>
      </c>
      <c r="E1077" s="79">
        <v>310404.26</v>
      </c>
    </row>
    <row r="1078" spans="1:5">
      <c r="A1078" s="83">
        <v>37766</v>
      </c>
      <c r="B1078" s="83" t="s">
        <v>17164</v>
      </c>
      <c r="C1078" s="83" t="s">
        <v>2768</v>
      </c>
      <c r="D1078" s="83" t="s">
        <v>2769</v>
      </c>
      <c r="E1078" s="79">
        <v>310404.23</v>
      </c>
    </row>
    <row r="1079" spans="1:5">
      <c r="A1079" s="83">
        <v>37752</v>
      </c>
      <c r="B1079" s="83" t="s">
        <v>17165</v>
      </c>
      <c r="C1079" s="83" t="s">
        <v>2768</v>
      </c>
      <c r="D1079" s="83" t="s">
        <v>2769</v>
      </c>
      <c r="E1079" s="79">
        <v>281481.12</v>
      </c>
    </row>
    <row r="1080" spans="1:5">
      <c r="A1080" s="83">
        <v>37760</v>
      </c>
      <c r="B1080" s="83" t="s">
        <v>17166</v>
      </c>
      <c r="C1080" s="83" t="s">
        <v>2768</v>
      </c>
      <c r="D1080" s="83" t="s">
        <v>2769</v>
      </c>
      <c r="E1080" s="79">
        <v>296422.07</v>
      </c>
    </row>
    <row r="1081" spans="1:5">
      <c r="A1081" s="83">
        <v>37765</v>
      </c>
      <c r="B1081" s="83" t="s">
        <v>17167</v>
      </c>
      <c r="C1081" s="83" t="s">
        <v>2768</v>
      </c>
      <c r="D1081" s="83" t="s">
        <v>2769</v>
      </c>
      <c r="E1081" s="79">
        <v>206936.18</v>
      </c>
    </row>
    <row r="1082" spans="1:5">
      <c r="A1082" s="83">
        <v>37746</v>
      </c>
      <c r="B1082" s="83" t="s">
        <v>17168</v>
      </c>
      <c r="C1082" s="83" t="s">
        <v>2768</v>
      </c>
      <c r="D1082" s="83" t="s">
        <v>2769</v>
      </c>
      <c r="E1082" s="79">
        <v>226870.74</v>
      </c>
    </row>
    <row r="1083" spans="1:5">
      <c r="A1083" s="83">
        <v>37750</v>
      </c>
      <c r="B1083" s="83" t="s">
        <v>17169</v>
      </c>
      <c r="C1083" s="83" t="s">
        <v>2768</v>
      </c>
      <c r="D1083" s="83" t="s">
        <v>2769</v>
      </c>
      <c r="E1083" s="79">
        <v>226071.77</v>
      </c>
    </row>
    <row r="1084" spans="1:5">
      <c r="A1084" s="83">
        <v>37753</v>
      </c>
      <c r="B1084" s="83" t="s">
        <v>17170</v>
      </c>
      <c r="C1084" s="83" t="s">
        <v>2768</v>
      </c>
      <c r="D1084" s="83" t="s">
        <v>2769</v>
      </c>
      <c r="E1084" s="79">
        <v>225272.78</v>
      </c>
    </row>
    <row r="1085" spans="1:5">
      <c r="A1085" s="83">
        <v>37756</v>
      </c>
      <c r="B1085" s="83" t="s">
        <v>17171</v>
      </c>
      <c r="C1085" s="83" t="s">
        <v>2768</v>
      </c>
      <c r="D1085" s="83" t="s">
        <v>2769</v>
      </c>
      <c r="E1085" s="79">
        <v>222116.8</v>
      </c>
    </row>
    <row r="1086" spans="1:5">
      <c r="A1086" s="83">
        <v>37755</v>
      </c>
      <c r="B1086" s="83" t="s">
        <v>17172</v>
      </c>
      <c r="C1086" s="83" t="s">
        <v>2768</v>
      </c>
      <c r="D1086" s="83" t="s">
        <v>2769</v>
      </c>
      <c r="E1086" s="79">
        <v>322788.46000000002</v>
      </c>
    </row>
    <row r="1087" spans="1:5">
      <c r="A1087" s="83">
        <v>37758</v>
      </c>
      <c r="B1087" s="83" t="s">
        <v>17173</v>
      </c>
      <c r="C1087" s="83" t="s">
        <v>2768</v>
      </c>
      <c r="D1087" s="83" t="s">
        <v>2769</v>
      </c>
      <c r="E1087" s="79">
        <v>364335.5</v>
      </c>
    </row>
    <row r="1088" spans="1:5">
      <c r="A1088" s="83">
        <v>37747</v>
      </c>
      <c r="B1088" s="83" t="s">
        <v>17174</v>
      </c>
      <c r="C1088" s="83" t="s">
        <v>2768</v>
      </c>
      <c r="D1088" s="83" t="s">
        <v>2769</v>
      </c>
      <c r="E1088" s="79">
        <v>327822.03999999998</v>
      </c>
    </row>
    <row r="1089" spans="1:5">
      <c r="A1089" s="83">
        <v>37767</v>
      </c>
      <c r="B1089" s="83" t="s">
        <v>17175</v>
      </c>
      <c r="C1089" s="83" t="s">
        <v>2768</v>
      </c>
      <c r="D1089" s="83" t="s">
        <v>2769</v>
      </c>
      <c r="E1089" s="79">
        <v>345958.93</v>
      </c>
    </row>
    <row r="1090" spans="1:5">
      <c r="A1090" s="83">
        <v>37751</v>
      </c>
      <c r="B1090" s="83" t="s">
        <v>17176</v>
      </c>
      <c r="C1090" s="83" t="s">
        <v>2768</v>
      </c>
      <c r="D1090" s="83" t="s">
        <v>2769</v>
      </c>
      <c r="E1090" s="79">
        <v>345958.93</v>
      </c>
    </row>
    <row r="1091" spans="1:5">
      <c r="A1091" s="83">
        <v>37749</v>
      </c>
      <c r="B1091" s="83" t="s">
        <v>17177</v>
      </c>
      <c r="C1091" s="83" t="s">
        <v>2768</v>
      </c>
      <c r="D1091" s="83" t="s">
        <v>2769</v>
      </c>
      <c r="E1091" s="79">
        <v>341964.02</v>
      </c>
    </row>
    <row r="1092" spans="1:5">
      <c r="A1092" s="83">
        <v>1159</v>
      </c>
      <c r="B1092" s="83" t="s">
        <v>17178</v>
      </c>
      <c r="C1092" s="83" t="s">
        <v>2768</v>
      </c>
      <c r="D1092" s="83" t="s">
        <v>2771</v>
      </c>
      <c r="E1092" s="79">
        <v>167997.33</v>
      </c>
    </row>
    <row r="1093" spans="1:5">
      <c r="A1093" s="83">
        <v>12114</v>
      </c>
      <c r="B1093" s="83" t="s">
        <v>17179</v>
      </c>
      <c r="C1093" s="83" t="s">
        <v>2768</v>
      </c>
      <c r="D1093" s="83" t="s">
        <v>2769</v>
      </c>
      <c r="E1093" s="84">
        <v>111.04</v>
      </c>
    </row>
    <row r="1094" spans="1:5">
      <c r="A1094" s="83">
        <v>38106</v>
      </c>
      <c r="B1094" s="83" t="s">
        <v>17180</v>
      </c>
      <c r="C1094" s="83" t="s">
        <v>2768</v>
      </c>
      <c r="D1094" s="83" t="s">
        <v>2769</v>
      </c>
      <c r="E1094" s="84">
        <v>15.09</v>
      </c>
    </row>
    <row r="1095" spans="1:5">
      <c r="A1095" s="83">
        <v>38085</v>
      </c>
      <c r="B1095" s="83" t="s">
        <v>17181</v>
      </c>
      <c r="C1095" s="83" t="s">
        <v>2768</v>
      </c>
      <c r="D1095" s="83" t="s">
        <v>2769</v>
      </c>
      <c r="E1095" s="84">
        <v>17.82</v>
      </c>
    </row>
    <row r="1096" spans="1:5">
      <c r="A1096" s="83">
        <v>38599</v>
      </c>
      <c r="B1096" s="83" t="s">
        <v>17182</v>
      </c>
      <c r="C1096" s="83" t="s">
        <v>2768</v>
      </c>
      <c r="D1096" s="83" t="s">
        <v>2769</v>
      </c>
      <c r="E1096" s="84">
        <v>3.08</v>
      </c>
    </row>
    <row r="1097" spans="1:5">
      <c r="A1097" s="83">
        <v>38596</v>
      </c>
      <c r="B1097" s="83" t="s">
        <v>17183</v>
      </c>
      <c r="C1097" s="83" t="s">
        <v>2768</v>
      </c>
      <c r="D1097" s="83" t="s">
        <v>2769</v>
      </c>
      <c r="E1097" s="84">
        <v>2.5499999999999998</v>
      </c>
    </row>
    <row r="1098" spans="1:5">
      <c r="A1098" s="83">
        <v>38600</v>
      </c>
      <c r="B1098" s="83" t="s">
        <v>17184</v>
      </c>
      <c r="C1098" s="83" t="s">
        <v>2768</v>
      </c>
      <c r="D1098" s="83" t="s">
        <v>2769</v>
      </c>
      <c r="E1098" s="84">
        <v>3.26</v>
      </c>
    </row>
    <row r="1099" spans="1:5">
      <c r="A1099" s="83">
        <v>38597</v>
      </c>
      <c r="B1099" s="83" t="s">
        <v>17185</v>
      </c>
      <c r="C1099" s="83" t="s">
        <v>2768</v>
      </c>
      <c r="D1099" s="83" t="s">
        <v>2769</v>
      </c>
      <c r="E1099" s="84">
        <v>2.57</v>
      </c>
    </row>
    <row r="1100" spans="1:5">
      <c r="A1100" s="83">
        <v>659</v>
      </c>
      <c r="B1100" s="83" t="s">
        <v>17186</v>
      </c>
      <c r="C1100" s="83" t="s">
        <v>2768</v>
      </c>
      <c r="D1100" s="83" t="s">
        <v>2769</v>
      </c>
      <c r="E1100" s="84">
        <v>1.48</v>
      </c>
    </row>
    <row r="1101" spans="1:5">
      <c r="A1101" s="83">
        <v>660</v>
      </c>
      <c r="B1101" s="83" t="s">
        <v>17187</v>
      </c>
      <c r="C1101" s="83" t="s">
        <v>2768</v>
      </c>
      <c r="D1101" s="83" t="s">
        <v>2769</v>
      </c>
      <c r="E1101" s="84">
        <v>1.77</v>
      </c>
    </row>
    <row r="1102" spans="1:5">
      <c r="A1102" s="83">
        <v>658</v>
      </c>
      <c r="B1102" s="83" t="s">
        <v>17188</v>
      </c>
      <c r="C1102" s="83" t="s">
        <v>2768</v>
      </c>
      <c r="D1102" s="83" t="s">
        <v>2769</v>
      </c>
      <c r="E1102" s="84">
        <v>1</v>
      </c>
    </row>
    <row r="1103" spans="1:5">
      <c r="A1103" s="83">
        <v>38548</v>
      </c>
      <c r="B1103" s="83" t="s">
        <v>17189</v>
      </c>
      <c r="C1103" s="83" t="s">
        <v>2768</v>
      </c>
      <c r="D1103" s="83" t="s">
        <v>2769</v>
      </c>
      <c r="E1103" s="84">
        <v>1.5</v>
      </c>
    </row>
    <row r="1104" spans="1:5">
      <c r="A1104" s="83">
        <v>34649</v>
      </c>
      <c r="B1104" s="83" t="s">
        <v>17190</v>
      </c>
      <c r="C1104" s="83" t="s">
        <v>2768</v>
      </c>
      <c r="D1104" s="83" t="s">
        <v>2769</v>
      </c>
      <c r="E1104" s="84">
        <v>2.0299999999999998</v>
      </c>
    </row>
    <row r="1105" spans="1:5">
      <c r="A1105" s="83">
        <v>34655</v>
      </c>
      <c r="B1105" s="83" t="s">
        <v>17191</v>
      </c>
      <c r="C1105" s="83" t="s">
        <v>2768</v>
      </c>
      <c r="D1105" s="83" t="s">
        <v>2769</v>
      </c>
      <c r="E1105" s="84">
        <v>2.7</v>
      </c>
    </row>
    <row r="1106" spans="1:5">
      <c r="A1106" s="83">
        <v>40607</v>
      </c>
      <c r="B1106" s="83" t="s">
        <v>17192</v>
      </c>
      <c r="C1106" s="83" t="s">
        <v>2768</v>
      </c>
      <c r="D1106" s="83" t="s">
        <v>2769</v>
      </c>
      <c r="E1106" s="84">
        <v>7.08</v>
      </c>
    </row>
    <row r="1107" spans="1:5">
      <c r="A1107" s="83">
        <v>569</v>
      </c>
      <c r="B1107" s="83" t="s">
        <v>22247</v>
      </c>
      <c r="C1107" s="83" t="s">
        <v>2779</v>
      </c>
      <c r="D1107" s="83" t="s">
        <v>2769</v>
      </c>
      <c r="E1107" s="84">
        <v>6.31</v>
      </c>
    </row>
    <row r="1108" spans="1:5">
      <c r="A1108" s="83">
        <v>567</v>
      </c>
      <c r="B1108" s="83" t="s">
        <v>22248</v>
      </c>
      <c r="C1108" s="83" t="s">
        <v>2776</v>
      </c>
      <c r="D1108" s="83" t="s">
        <v>2769</v>
      </c>
      <c r="E1108" s="84">
        <v>9.2200000000000006</v>
      </c>
    </row>
    <row r="1109" spans="1:5">
      <c r="A1109" s="83">
        <v>574</v>
      </c>
      <c r="B1109" s="83" t="s">
        <v>22249</v>
      </c>
      <c r="C1109" s="83" t="s">
        <v>2776</v>
      </c>
      <c r="D1109" s="83" t="s">
        <v>2769</v>
      </c>
      <c r="E1109" s="84">
        <v>24.24</v>
      </c>
    </row>
    <row r="1110" spans="1:5">
      <c r="A1110" s="83">
        <v>568</v>
      </c>
      <c r="B1110" s="83" t="s">
        <v>22250</v>
      </c>
      <c r="C1110" s="83" t="s">
        <v>2776</v>
      </c>
      <c r="D1110" s="83" t="s">
        <v>2769</v>
      </c>
      <c r="E1110" s="84">
        <v>51.07</v>
      </c>
    </row>
    <row r="1111" spans="1:5">
      <c r="A1111" s="83">
        <v>585</v>
      </c>
      <c r="B1111" s="83" t="s">
        <v>17193</v>
      </c>
      <c r="C1111" s="83" t="s">
        <v>2779</v>
      </c>
      <c r="D1111" s="83" t="s">
        <v>2769</v>
      </c>
      <c r="E1111" s="84">
        <v>39.270000000000003</v>
      </c>
    </row>
    <row r="1112" spans="1:5">
      <c r="A1112" s="83">
        <v>4777</v>
      </c>
      <c r="B1112" s="83" t="s">
        <v>17194</v>
      </c>
      <c r="C1112" s="83" t="s">
        <v>2779</v>
      </c>
      <c r="D1112" s="83" t="s">
        <v>2769</v>
      </c>
      <c r="E1112" s="84">
        <v>6.02</v>
      </c>
    </row>
    <row r="1113" spans="1:5">
      <c r="A1113" s="83">
        <v>587</v>
      </c>
      <c r="B1113" s="83" t="s">
        <v>17195</v>
      </c>
      <c r="C1113" s="83" t="s">
        <v>2779</v>
      </c>
      <c r="D1113" s="83" t="s">
        <v>2769</v>
      </c>
      <c r="E1113" s="84">
        <v>42.08</v>
      </c>
    </row>
    <row r="1114" spans="1:5">
      <c r="A1114" s="83">
        <v>590</v>
      </c>
      <c r="B1114" s="83" t="s">
        <v>17196</v>
      </c>
      <c r="C1114" s="83" t="s">
        <v>2779</v>
      </c>
      <c r="D1114" s="83" t="s">
        <v>2769</v>
      </c>
      <c r="E1114" s="84">
        <v>40.67</v>
      </c>
    </row>
    <row r="1115" spans="1:5">
      <c r="A1115" s="83">
        <v>592</v>
      </c>
      <c r="B1115" s="83" t="s">
        <v>17197</v>
      </c>
      <c r="C1115" s="83" t="s">
        <v>2779</v>
      </c>
      <c r="D1115" s="83" t="s">
        <v>2771</v>
      </c>
      <c r="E1115" s="84">
        <v>42.08</v>
      </c>
    </row>
    <row r="1116" spans="1:5">
      <c r="A1116" s="83">
        <v>586</v>
      </c>
      <c r="B1116" s="83" t="s">
        <v>17198</v>
      </c>
      <c r="C1116" s="83" t="s">
        <v>2776</v>
      </c>
      <c r="D1116" s="83" t="s">
        <v>2769</v>
      </c>
      <c r="E1116" s="84">
        <v>24.74</v>
      </c>
    </row>
    <row r="1117" spans="1:5">
      <c r="A1117" s="83">
        <v>591</v>
      </c>
      <c r="B1117" s="83" t="s">
        <v>17199</v>
      </c>
      <c r="C1117" s="83" t="s">
        <v>2779</v>
      </c>
      <c r="D1117" s="83" t="s">
        <v>2769</v>
      </c>
      <c r="E1117" s="84">
        <v>39.270000000000003</v>
      </c>
    </row>
    <row r="1118" spans="1:5">
      <c r="A1118" s="83">
        <v>588</v>
      </c>
      <c r="B1118" s="83" t="s">
        <v>17200</v>
      </c>
      <c r="C1118" s="83" t="s">
        <v>2776</v>
      </c>
      <c r="D1118" s="83" t="s">
        <v>2769</v>
      </c>
      <c r="E1118" s="84">
        <v>39.130000000000003</v>
      </c>
    </row>
    <row r="1119" spans="1:5">
      <c r="A1119" s="83">
        <v>589</v>
      </c>
      <c r="B1119" s="83" t="s">
        <v>17201</v>
      </c>
      <c r="C1119" s="83" t="s">
        <v>2776</v>
      </c>
      <c r="D1119" s="83" t="s">
        <v>2769</v>
      </c>
      <c r="E1119" s="84">
        <v>66.14</v>
      </c>
    </row>
    <row r="1120" spans="1:5">
      <c r="A1120" s="83">
        <v>584</v>
      </c>
      <c r="B1120" s="83" t="s">
        <v>17202</v>
      </c>
      <c r="C1120" s="83" t="s">
        <v>2776</v>
      </c>
      <c r="D1120" s="83" t="s">
        <v>2769</v>
      </c>
      <c r="E1120" s="84">
        <v>41.79</v>
      </c>
    </row>
    <row r="1121" spans="1:5">
      <c r="A1121" s="83">
        <v>1165</v>
      </c>
      <c r="B1121" s="83" t="s">
        <v>17203</v>
      </c>
      <c r="C1121" s="83" t="s">
        <v>2768</v>
      </c>
      <c r="D1121" s="83" t="s">
        <v>2769</v>
      </c>
      <c r="E1121" s="84">
        <v>12.38</v>
      </c>
    </row>
    <row r="1122" spans="1:5">
      <c r="A1122" s="83">
        <v>1164</v>
      </c>
      <c r="B1122" s="83" t="s">
        <v>17204</v>
      </c>
      <c r="C1122" s="83" t="s">
        <v>2768</v>
      </c>
      <c r="D1122" s="83" t="s">
        <v>2769</v>
      </c>
      <c r="E1122" s="84">
        <v>10.029999999999999</v>
      </c>
    </row>
    <row r="1123" spans="1:5">
      <c r="A1123" s="83">
        <v>1162</v>
      </c>
      <c r="B1123" s="83" t="s">
        <v>17205</v>
      </c>
      <c r="C1123" s="83" t="s">
        <v>2768</v>
      </c>
      <c r="D1123" s="83" t="s">
        <v>2769</v>
      </c>
      <c r="E1123" s="84">
        <v>3.49</v>
      </c>
    </row>
    <row r="1124" spans="1:5">
      <c r="A1124" s="83">
        <v>12395</v>
      </c>
      <c r="B1124" s="83" t="s">
        <v>17206</v>
      </c>
      <c r="C1124" s="83" t="s">
        <v>2768</v>
      </c>
      <c r="D1124" s="83" t="s">
        <v>2769</v>
      </c>
      <c r="E1124" s="84">
        <v>3.39</v>
      </c>
    </row>
    <row r="1125" spans="1:5">
      <c r="A1125" s="83">
        <v>1170</v>
      </c>
      <c r="B1125" s="83" t="s">
        <v>17207</v>
      </c>
      <c r="C1125" s="83" t="s">
        <v>2768</v>
      </c>
      <c r="D1125" s="83" t="s">
        <v>2769</v>
      </c>
      <c r="E1125" s="84">
        <v>6.57</v>
      </c>
    </row>
    <row r="1126" spans="1:5">
      <c r="A1126" s="83">
        <v>1169</v>
      </c>
      <c r="B1126" s="83" t="s">
        <v>17208</v>
      </c>
      <c r="C1126" s="83" t="s">
        <v>2768</v>
      </c>
      <c r="D1126" s="83" t="s">
        <v>2769</v>
      </c>
      <c r="E1126" s="84">
        <v>32.270000000000003</v>
      </c>
    </row>
    <row r="1127" spans="1:5">
      <c r="A1127" s="83">
        <v>1166</v>
      </c>
      <c r="B1127" s="83" t="s">
        <v>17209</v>
      </c>
      <c r="C1127" s="83" t="s">
        <v>2768</v>
      </c>
      <c r="D1127" s="83" t="s">
        <v>2769</v>
      </c>
      <c r="E1127" s="84">
        <v>17.89</v>
      </c>
    </row>
    <row r="1128" spans="1:5">
      <c r="A1128" s="83">
        <v>1163</v>
      </c>
      <c r="B1128" s="83" t="s">
        <v>17210</v>
      </c>
      <c r="C1128" s="83" t="s">
        <v>2768</v>
      </c>
      <c r="D1128" s="83" t="s">
        <v>2769</v>
      </c>
      <c r="E1128" s="84">
        <v>4.51</v>
      </c>
    </row>
    <row r="1129" spans="1:5">
      <c r="A1129" s="83">
        <v>12396</v>
      </c>
      <c r="B1129" s="83" t="s">
        <v>17211</v>
      </c>
      <c r="C1129" s="83" t="s">
        <v>2768</v>
      </c>
      <c r="D1129" s="83" t="s">
        <v>2769</v>
      </c>
      <c r="E1129" s="84">
        <v>3.39</v>
      </c>
    </row>
    <row r="1130" spans="1:5">
      <c r="A1130" s="83">
        <v>1168</v>
      </c>
      <c r="B1130" s="83" t="s">
        <v>17212</v>
      </c>
      <c r="C1130" s="83" t="s">
        <v>2768</v>
      </c>
      <c r="D1130" s="83" t="s">
        <v>2769</v>
      </c>
      <c r="E1130" s="84">
        <v>46</v>
      </c>
    </row>
    <row r="1131" spans="1:5">
      <c r="A1131" s="83">
        <v>1167</v>
      </c>
      <c r="B1131" s="83" t="s">
        <v>17213</v>
      </c>
      <c r="C1131" s="83" t="s">
        <v>2768</v>
      </c>
      <c r="D1131" s="83" t="s">
        <v>2769</v>
      </c>
      <c r="E1131" s="84">
        <v>76.95</v>
      </c>
    </row>
    <row r="1132" spans="1:5">
      <c r="A1132" s="83">
        <v>36331</v>
      </c>
      <c r="B1132" s="83" t="s">
        <v>17214</v>
      </c>
      <c r="C1132" s="83" t="s">
        <v>2768</v>
      </c>
      <c r="D1132" s="83" t="s">
        <v>2769</v>
      </c>
      <c r="E1132" s="84">
        <v>1.01</v>
      </c>
    </row>
    <row r="1133" spans="1:5">
      <c r="A1133" s="83">
        <v>36346</v>
      </c>
      <c r="B1133" s="83" t="s">
        <v>17215</v>
      </c>
      <c r="C1133" s="83" t="s">
        <v>2768</v>
      </c>
      <c r="D1133" s="83" t="s">
        <v>2769</v>
      </c>
      <c r="E1133" s="84">
        <v>1.74</v>
      </c>
    </row>
    <row r="1134" spans="1:5">
      <c r="A1134" s="83">
        <v>1210</v>
      </c>
      <c r="B1134" s="83" t="s">
        <v>17216</v>
      </c>
      <c r="C1134" s="83" t="s">
        <v>2768</v>
      </c>
      <c r="D1134" s="83" t="s">
        <v>2769</v>
      </c>
      <c r="E1134" s="84">
        <v>10.45</v>
      </c>
    </row>
    <row r="1135" spans="1:5">
      <c r="A1135" s="83">
        <v>1203</v>
      </c>
      <c r="B1135" s="83" t="s">
        <v>17217</v>
      </c>
      <c r="C1135" s="83" t="s">
        <v>2768</v>
      </c>
      <c r="D1135" s="83" t="s">
        <v>2769</v>
      </c>
      <c r="E1135" s="84">
        <v>10.130000000000001</v>
      </c>
    </row>
    <row r="1136" spans="1:5">
      <c r="A1136" s="83">
        <v>1197</v>
      </c>
      <c r="B1136" s="83" t="s">
        <v>17218</v>
      </c>
      <c r="C1136" s="83" t="s">
        <v>2768</v>
      </c>
      <c r="D1136" s="83" t="s">
        <v>2769</v>
      </c>
      <c r="E1136" s="84">
        <v>1.29</v>
      </c>
    </row>
    <row r="1137" spans="1:5">
      <c r="A1137" s="83">
        <v>1202</v>
      </c>
      <c r="B1137" s="83" t="s">
        <v>17219</v>
      </c>
      <c r="C1137" s="83" t="s">
        <v>2768</v>
      </c>
      <c r="D1137" s="83" t="s">
        <v>2769</v>
      </c>
      <c r="E1137" s="84">
        <v>3.48</v>
      </c>
    </row>
    <row r="1138" spans="1:5">
      <c r="A1138" s="83">
        <v>1188</v>
      </c>
      <c r="B1138" s="83" t="s">
        <v>17220</v>
      </c>
      <c r="C1138" s="83" t="s">
        <v>2768</v>
      </c>
      <c r="D1138" s="83" t="s">
        <v>2769</v>
      </c>
      <c r="E1138" s="84">
        <v>20.59</v>
      </c>
    </row>
    <row r="1139" spans="1:5">
      <c r="A1139" s="83">
        <v>1211</v>
      </c>
      <c r="B1139" s="83" t="s">
        <v>17221</v>
      </c>
      <c r="C1139" s="83" t="s">
        <v>2768</v>
      </c>
      <c r="D1139" s="83" t="s">
        <v>2769</v>
      </c>
      <c r="E1139" s="84">
        <v>10.63</v>
      </c>
    </row>
    <row r="1140" spans="1:5">
      <c r="A1140" s="83">
        <v>1198</v>
      </c>
      <c r="B1140" s="83" t="s">
        <v>17222</v>
      </c>
      <c r="C1140" s="83" t="s">
        <v>2768</v>
      </c>
      <c r="D1140" s="83" t="s">
        <v>2769</v>
      </c>
      <c r="E1140" s="84">
        <v>1.91</v>
      </c>
    </row>
    <row r="1141" spans="1:5">
      <c r="A1141" s="83">
        <v>1199</v>
      </c>
      <c r="B1141" s="83" t="s">
        <v>17223</v>
      </c>
      <c r="C1141" s="83" t="s">
        <v>2768</v>
      </c>
      <c r="D1141" s="83" t="s">
        <v>2769</v>
      </c>
      <c r="E1141" s="84">
        <v>26.9</v>
      </c>
    </row>
    <row r="1142" spans="1:5">
      <c r="A1142" s="83">
        <v>20088</v>
      </c>
      <c r="B1142" s="83" t="s">
        <v>17224</v>
      </c>
      <c r="C1142" s="83" t="s">
        <v>2768</v>
      </c>
      <c r="D1142" s="83" t="s">
        <v>2769</v>
      </c>
      <c r="E1142" s="84">
        <v>13.26</v>
      </c>
    </row>
    <row r="1143" spans="1:5">
      <c r="A1143" s="83">
        <v>20089</v>
      </c>
      <c r="B1143" s="83" t="s">
        <v>17225</v>
      </c>
      <c r="C1143" s="83" t="s">
        <v>2768</v>
      </c>
      <c r="D1143" s="83" t="s">
        <v>2769</v>
      </c>
      <c r="E1143" s="84">
        <v>63.22</v>
      </c>
    </row>
    <row r="1144" spans="1:5">
      <c r="A1144" s="83">
        <v>20087</v>
      </c>
      <c r="B1144" s="83" t="s">
        <v>17226</v>
      </c>
      <c r="C1144" s="83" t="s">
        <v>2768</v>
      </c>
      <c r="D1144" s="83" t="s">
        <v>2769</v>
      </c>
      <c r="E1144" s="84">
        <v>9.5500000000000007</v>
      </c>
    </row>
    <row r="1145" spans="1:5">
      <c r="A1145" s="83">
        <v>1200</v>
      </c>
      <c r="B1145" s="83" t="s">
        <v>17227</v>
      </c>
      <c r="C1145" s="83" t="s">
        <v>2768</v>
      </c>
      <c r="D1145" s="83" t="s">
        <v>2769</v>
      </c>
      <c r="E1145" s="84">
        <v>7.76</v>
      </c>
    </row>
    <row r="1146" spans="1:5">
      <c r="A1146" s="83">
        <v>12909</v>
      </c>
      <c r="B1146" s="83" t="s">
        <v>17228</v>
      </c>
      <c r="C1146" s="83" t="s">
        <v>2768</v>
      </c>
      <c r="D1146" s="83" t="s">
        <v>2769</v>
      </c>
      <c r="E1146" s="84">
        <v>3.52</v>
      </c>
    </row>
    <row r="1147" spans="1:5">
      <c r="A1147" s="83">
        <v>12910</v>
      </c>
      <c r="B1147" s="83" t="s">
        <v>17229</v>
      </c>
      <c r="C1147" s="83" t="s">
        <v>2768</v>
      </c>
      <c r="D1147" s="83" t="s">
        <v>2769</v>
      </c>
      <c r="E1147" s="84">
        <v>5.87</v>
      </c>
    </row>
    <row r="1148" spans="1:5">
      <c r="A1148" s="83">
        <v>1184</v>
      </c>
      <c r="B1148" s="83" t="s">
        <v>17230</v>
      </c>
      <c r="C1148" s="83" t="s">
        <v>2768</v>
      </c>
      <c r="D1148" s="83" t="s">
        <v>2769</v>
      </c>
      <c r="E1148" s="84">
        <v>66.13</v>
      </c>
    </row>
    <row r="1149" spans="1:5">
      <c r="A1149" s="83">
        <v>1191</v>
      </c>
      <c r="B1149" s="83" t="s">
        <v>17231</v>
      </c>
      <c r="C1149" s="83" t="s">
        <v>2768</v>
      </c>
      <c r="D1149" s="83" t="s">
        <v>2769</v>
      </c>
      <c r="E1149" s="84">
        <v>0.94</v>
      </c>
    </row>
    <row r="1150" spans="1:5">
      <c r="A1150" s="83">
        <v>1185</v>
      </c>
      <c r="B1150" s="83" t="s">
        <v>17232</v>
      </c>
      <c r="C1150" s="83" t="s">
        <v>2768</v>
      </c>
      <c r="D1150" s="83" t="s">
        <v>2769</v>
      </c>
      <c r="E1150" s="84">
        <v>1.07</v>
      </c>
    </row>
    <row r="1151" spans="1:5">
      <c r="A1151" s="83">
        <v>1189</v>
      </c>
      <c r="B1151" s="83" t="s">
        <v>17233</v>
      </c>
      <c r="C1151" s="83" t="s">
        <v>2768</v>
      </c>
      <c r="D1151" s="83" t="s">
        <v>2769</v>
      </c>
      <c r="E1151" s="84">
        <v>1.86</v>
      </c>
    </row>
    <row r="1152" spans="1:5">
      <c r="A1152" s="83">
        <v>1193</v>
      </c>
      <c r="B1152" s="83" t="s">
        <v>17234</v>
      </c>
      <c r="C1152" s="83" t="s">
        <v>2768</v>
      </c>
      <c r="D1152" s="83" t="s">
        <v>2769</v>
      </c>
      <c r="E1152" s="84">
        <v>3.58</v>
      </c>
    </row>
    <row r="1153" spans="1:5">
      <c r="A1153" s="83">
        <v>1194</v>
      </c>
      <c r="B1153" s="83" t="s">
        <v>17235</v>
      </c>
      <c r="C1153" s="83" t="s">
        <v>2768</v>
      </c>
      <c r="D1153" s="83" t="s">
        <v>2769</v>
      </c>
      <c r="E1153" s="84">
        <v>6.78</v>
      </c>
    </row>
    <row r="1154" spans="1:5">
      <c r="A1154" s="83">
        <v>1195</v>
      </c>
      <c r="B1154" s="83" t="s">
        <v>17236</v>
      </c>
      <c r="C1154" s="83" t="s">
        <v>2768</v>
      </c>
      <c r="D1154" s="83" t="s">
        <v>2769</v>
      </c>
      <c r="E1154" s="84">
        <v>10.199999999999999</v>
      </c>
    </row>
    <row r="1155" spans="1:5">
      <c r="A1155" s="83">
        <v>1204</v>
      </c>
      <c r="B1155" s="83" t="s">
        <v>17237</v>
      </c>
      <c r="C1155" s="83" t="s">
        <v>2768</v>
      </c>
      <c r="D1155" s="83" t="s">
        <v>2769</v>
      </c>
      <c r="E1155" s="84">
        <v>18.55</v>
      </c>
    </row>
    <row r="1156" spans="1:5">
      <c r="A1156" s="83">
        <v>1205</v>
      </c>
      <c r="B1156" s="83" t="s">
        <v>17238</v>
      </c>
      <c r="C1156" s="83" t="s">
        <v>2768</v>
      </c>
      <c r="D1156" s="83" t="s">
        <v>2769</v>
      </c>
      <c r="E1156" s="84">
        <v>44</v>
      </c>
    </row>
    <row r="1157" spans="1:5">
      <c r="A1157" s="83">
        <v>1207</v>
      </c>
      <c r="B1157" s="83" t="s">
        <v>17239</v>
      </c>
      <c r="C1157" s="83" t="s">
        <v>2768</v>
      </c>
      <c r="D1157" s="83" t="s">
        <v>2773</v>
      </c>
      <c r="E1157" s="84">
        <v>30.35</v>
      </c>
    </row>
    <row r="1158" spans="1:5">
      <c r="A1158" s="83">
        <v>1206</v>
      </c>
      <c r="B1158" s="83" t="s">
        <v>17240</v>
      </c>
      <c r="C1158" s="83" t="s">
        <v>2768</v>
      </c>
      <c r="D1158" s="83" t="s">
        <v>2773</v>
      </c>
      <c r="E1158" s="84">
        <v>7.61</v>
      </c>
    </row>
    <row r="1159" spans="1:5">
      <c r="A1159" s="83">
        <v>1183</v>
      </c>
      <c r="B1159" s="83" t="s">
        <v>17241</v>
      </c>
      <c r="C1159" s="83" t="s">
        <v>2768</v>
      </c>
      <c r="D1159" s="83" t="s">
        <v>2773</v>
      </c>
      <c r="E1159" s="84">
        <v>19.82</v>
      </c>
    </row>
    <row r="1160" spans="1:5">
      <c r="A1160" s="83">
        <v>42685</v>
      </c>
      <c r="B1160" s="83" t="s">
        <v>17242</v>
      </c>
      <c r="C1160" s="83" t="s">
        <v>2768</v>
      </c>
      <c r="D1160" s="83" t="s">
        <v>2769</v>
      </c>
      <c r="E1160" s="84">
        <v>44.96</v>
      </c>
    </row>
    <row r="1161" spans="1:5">
      <c r="A1161" s="83">
        <v>42686</v>
      </c>
      <c r="B1161" s="83" t="s">
        <v>17243</v>
      </c>
      <c r="C1161" s="83" t="s">
        <v>2768</v>
      </c>
      <c r="D1161" s="83" t="s">
        <v>2769</v>
      </c>
      <c r="E1161" s="84">
        <v>69.989999999999995</v>
      </c>
    </row>
    <row r="1162" spans="1:5">
      <c r="A1162" s="83">
        <v>12894</v>
      </c>
      <c r="B1162" s="83" t="s">
        <v>17244</v>
      </c>
      <c r="C1162" s="83" t="s">
        <v>2768</v>
      </c>
      <c r="D1162" s="83" t="s">
        <v>2769</v>
      </c>
      <c r="E1162" s="84">
        <v>11.7</v>
      </c>
    </row>
    <row r="1163" spans="1:5">
      <c r="A1163" s="83">
        <v>12895</v>
      </c>
      <c r="B1163" s="83" t="s">
        <v>17245</v>
      </c>
      <c r="C1163" s="83" t="s">
        <v>2768</v>
      </c>
      <c r="D1163" s="83" t="s">
        <v>2771</v>
      </c>
      <c r="E1163" s="84">
        <v>9</v>
      </c>
    </row>
    <row r="1164" spans="1:5">
      <c r="A1164" s="83">
        <v>1631</v>
      </c>
      <c r="B1164" s="83" t="s">
        <v>17246</v>
      </c>
      <c r="C1164" s="83" t="s">
        <v>2768</v>
      </c>
      <c r="D1164" s="83" t="s">
        <v>2769</v>
      </c>
      <c r="E1164" s="84">
        <v>236.22</v>
      </c>
    </row>
    <row r="1165" spans="1:5">
      <c r="A1165" s="83">
        <v>1633</v>
      </c>
      <c r="B1165" s="83" t="s">
        <v>17247</v>
      </c>
      <c r="C1165" s="83" t="s">
        <v>2768</v>
      </c>
      <c r="D1165" s="83" t="s">
        <v>2769</v>
      </c>
      <c r="E1165" s="84">
        <v>401.35</v>
      </c>
    </row>
    <row r="1166" spans="1:5">
      <c r="A1166" s="83">
        <v>10818</v>
      </c>
      <c r="B1166" s="83" t="s">
        <v>17248</v>
      </c>
      <c r="C1166" s="83" t="s">
        <v>2779</v>
      </c>
      <c r="D1166" s="83" t="s">
        <v>2769</v>
      </c>
      <c r="E1166" s="84">
        <v>22.83</v>
      </c>
    </row>
    <row r="1167" spans="1:5">
      <c r="A1167" s="83">
        <v>39359</v>
      </c>
      <c r="B1167" s="83" t="s">
        <v>17249</v>
      </c>
      <c r="C1167" s="83" t="s">
        <v>2768</v>
      </c>
      <c r="D1167" s="83" t="s">
        <v>2773</v>
      </c>
      <c r="E1167" s="84">
        <v>27.74</v>
      </c>
    </row>
    <row r="1168" spans="1:5">
      <c r="A1168" s="83">
        <v>39360</v>
      </c>
      <c r="B1168" s="83" t="s">
        <v>17250</v>
      </c>
      <c r="C1168" s="83" t="s">
        <v>2768</v>
      </c>
      <c r="D1168" s="83" t="s">
        <v>2773</v>
      </c>
      <c r="E1168" s="84">
        <v>25.21</v>
      </c>
    </row>
    <row r="1169" spans="1:5">
      <c r="A1169" s="83">
        <v>10710</v>
      </c>
      <c r="B1169" s="83" t="s">
        <v>17251</v>
      </c>
      <c r="C1169" s="83" t="s">
        <v>2770</v>
      </c>
      <c r="D1169" s="83" t="s">
        <v>2773</v>
      </c>
      <c r="E1169" s="84">
        <v>116.23</v>
      </c>
    </row>
    <row r="1170" spans="1:5">
      <c r="A1170" s="83">
        <v>10709</v>
      </c>
      <c r="B1170" s="83" t="s">
        <v>17252</v>
      </c>
      <c r="C1170" s="83" t="s">
        <v>2770</v>
      </c>
      <c r="D1170" s="83" t="s">
        <v>2773</v>
      </c>
      <c r="E1170" s="84">
        <v>142.79</v>
      </c>
    </row>
    <row r="1171" spans="1:5">
      <c r="A1171" s="83">
        <v>39636</v>
      </c>
      <c r="B1171" s="83" t="s">
        <v>17253</v>
      </c>
      <c r="C1171" s="83" t="s">
        <v>2770</v>
      </c>
      <c r="D1171" s="83" t="s">
        <v>2773</v>
      </c>
      <c r="E1171" s="84">
        <v>145.81</v>
      </c>
    </row>
    <row r="1172" spans="1:5">
      <c r="A1172" s="83">
        <v>10708</v>
      </c>
      <c r="B1172" s="83" t="s">
        <v>17254</v>
      </c>
      <c r="C1172" s="83" t="s">
        <v>2770</v>
      </c>
      <c r="D1172" s="83" t="s">
        <v>2773</v>
      </c>
      <c r="E1172" s="84">
        <v>44.99</v>
      </c>
    </row>
    <row r="1173" spans="1:5">
      <c r="A1173" s="83">
        <v>39635</v>
      </c>
      <c r="B1173" s="83" t="s">
        <v>17255</v>
      </c>
      <c r="C1173" s="83" t="s">
        <v>2770</v>
      </c>
      <c r="D1173" s="83" t="s">
        <v>2773</v>
      </c>
      <c r="E1173" s="84">
        <v>76.599999999999994</v>
      </c>
    </row>
    <row r="1174" spans="1:5">
      <c r="A1174" s="83">
        <v>6117</v>
      </c>
      <c r="B1174" s="83" t="s">
        <v>17256</v>
      </c>
      <c r="C1174" s="83" t="s">
        <v>2774</v>
      </c>
      <c r="D1174" s="83" t="s">
        <v>2769</v>
      </c>
      <c r="E1174" s="84">
        <v>13.43</v>
      </c>
    </row>
    <row r="1175" spans="1:5">
      <c r="A1175" s="83">
        <v>40913</v>
      </c>
      <c r="B1175" s="83" t="s">
        <v>17257</v>
      </c>
      <c r="C1175" s="83" t="s">
        <v>2781</v>
      </c>
      <c r="D1175" s="83" t="s">
        <v>2769</v>
      </c>
      <c r="E1175" s="79">
        <v>2385.11</v>
      </c>
    </row>
    <row r="1176" spans="1:5">
      <c r="A1176" s="83">
        <v>1214</v>
      </c>
      <c r="B1176" s="83" t="s">
        <v>17258</v>
      </c>
      <c r="C1176" s="83" t="s">
        <v>2774</v>
      </c>
      <c r="D1176" s="83" t="s">
        <v>2769</v>
      </c>
      <c r="E1176" s="84">
        <v>14.99</v>
      </c>
    </row>
    <row r="1177" spans="1:5">
      <c r="A1177" s="83">
        <v>40915</v>
      </c>
      <c r="B1177" s="83" t="s">
        <v>17259</v>
      </c>
      <c r="C1177" s="83" t="s">
        <v>2781</v>
      </c>
      <c r="D1177" s="83" t="s">
        <v>2769</v>
      </c>
      <c r="E1177" s="79">
        <v>2662.43</v>
      </c>
    </row>
    <row r="1178" spans="1:5">
      <c r="A1178" s="83">
        <v>1213</v>
      </c>
      <c r="B1178" s="83" t="s">
        <v>17260</v>
      </c>
      <c r="C1178" s="83" t="s">
        <v>2774</v>
      </c>
      <c r="D1178" s="83" t="s">
        <v>2771</v>
      </c>
      <c r="E1178" s="84">
        <v>17.05</v>
      </c>
    </row>
    <row r="1179" spans="1:5">
      <c r="A1179" s="83">
        <v>40914</v>
      </c>
      <c r="B1179" s="83" t="s">
        <v>17261</v>
      </c>
      <c r="C1179" s="83" t="s">
        <v>2781</v>
      </c>
      <c r="D1179" s="83" t="s">
        <v>2769</v>
      </c>
      <c r="E1179" s="79">
        <v>3027.34</v>
      </c>
    </row>
    <row r="1180" spans="1:5">
      <c r="A1180" s="83">
        <v>5091</v>
      </c>
      <c r="B1180" s="83" t="s">
        <v>17262</v>
      </c>
      <c r="C1180" s="83" t="s">
        <v>2768</v>
      </c>
      <c r="D1180" s="83" t="s">
        <v>2769</v>
      </c>
      <c r="E1180" s="84">
        <v>14.79</v>
      </c>
    </row>
    <row r="1181" spans="1:5">
      <c r="A1181" s="83">
        <v>14615</v>
      </c>
      <c r="B1181" s="83" t="s">
        <v>17263</v>
      </c>
      <c r="C1181" s="83" t="s">
        <v>2768</v>
      </c>
      <c r="D1181" s="83" t="s">
        <v>2769</v>
      </c>
      <c r="E1181" s="79">
        <v>3799.74</v>
      </c>
    </row>
    <row r="1182" spans="1:5">
      <c r="A1182" s="83">
        <v>2711</v>
      </c>
      <c r="B1182" s="83" t="s">
        <v>17264</v>
      </c>
      <c r="C1182" s="83" t="s">
        <v>2768</v>
      </c>
      <c r="D1182" s="83" t="s">
        <v>2771</v>
      </c>
      <c r="E1182" s="84">
        <v>130.6</v>
      </c>
    </row>
    <row r="1183" spans="1:5">
      <c r="A1183" s="83">
        <v>37727</v>
      </c>
      <c r="B1183" s="83" t="s">
        <v>17265</v>
      </c>
      <c r="C1183" s="83" t="s">
        <v>2768</v>
      </c>
      <c r="D1183" s="83" t="s">
        <v>2771</v>
      </c>
      <c r="E1183" s="79">
        <v>10340</v>
      </c>
    </row>
    <row r="1184" spans="1:5">
      <c r="A1184" s="83">
        <v>37728</v>
      </c>
      <c r="B1184" s="83" t="s">
        <v>17266</v>
      </c>
      <c r="C1184" s="83" t="s">
        <v>2768</v>
      </c>
      <c r="D1184" s="83" t="s">
        <v>2769</v>
      </c>
      <c r="E1184" s="79">
        <v>14027.69</v>
      </c>
    </row>
    <row r="1185" spans="1:5">
      <c r="A1185" s="83">
        <v>37729</v>
      </c>
      <c r="B1185" s="83" t="s">
        <v>17267</v>
      </c>
      <c r="C1185" s="83" t="s">
        <v>2768</v>
      </c>
      <c r="D1185" s="83" t="s">
        <v>2769</v>
      </c>
      <c r="E1185" s="79">
        <v>15184.61</v>
      </c>
    </row>
    <row r="1186" spans="1:5">
      <c r="A1186" s="83">
        <v>37730</v>
      </c>
      <c r="B1186" s="83" t="s">
        <v>17268</v>
      </c>
      <c r="C1186" s="83" t="s">
        <v>2768</v>
      </c>
      <c r="D1186" s="83" t="s">
        <v>2769</v>
      </c>
      <c r="E1186" s="79">
        <v>16341.53</v>
      </c>
    </row>
    <row r="1187" spans="1:5">
      <c r="A1187" s="83">
        <v>37731</v>
      </c>
      <c r="B1187" s="83" t="s">
        <v>17269</v>
      </c>
      <c r="C1187" s="83" t="s">
        <v>2768</v>
      </c>
      <c r="D1187" s="83" t="s">
        <v>2769</v>
      </c>
      <c r="E1187" s="79">
        <v>17498.46</v>
      </c>
    </row>
    <row r="1188" spans="1:5">
      <c r="A1188" s="83">
        <v>37732</v>
      </c>
      <c r="B1188" s="83" t="s">
        <v>17270</v>
      </c>
      <c r="C1188" s="83" t="s">
        <v>2768</v>
      </c>
      <c r="D1188" s="83" t="s">
        <v>2769</v>
      </c>
      <c r="E1188" s="79">
        <v>19956.919999999998</v>
      </c>
    </row>
    <row r="1189" spans="1:5">
      <c r="A1189" s="83">
        <v>42250</v>
      </c>
      <c r="B1189" s="83" t="s">
        <v>17271</v>
      </c>
      <c r="C1189" s="83" t="s">
        <v>2786</v>
      </c>
      <c r="D1189" s="83" t="s">
        <v>2769</v>
      </c>
      <c r="E1189" s="79">
        <v>1904.57</v>
      </c>
    </row>
    <row r="1190" spans="1:5">
      <c r="A1190" s="83">
        <v>42256</v>
      </c>
      <c r="B1190" s="83" t="s">
        <v>17272</v>
      </c>
      <c r="C1190" s="83" t="s">
        <v>2779</v>
      </c>
      <c r="D1190" s="83" t="s">
        <v>2769</v>
      </c>
      <c r="E1190" s="84">
        <v>3.99</v>
      </c>
    </row>
    <row r="1191" spans="1:5">
      <c r="A1191" s="83">
        <v>4743</v>
      </c>
      <c r="B1191" s="83" t="s">
        <v>17273</v>
      </c>
      <c r="C1191" s="83" t="s">
        <v>2780</v>
      </c>
      <c r="D1191" s="83" t="s">
        <v>2769</v>
      </c>
      <c r="E1191" s="84">
        <v>33.03</v>
      </c>
    </row>
    <row r="1192" spans="1:5">
      <c r="A1192" s="83">
        <v>4744</v>
      </c>
      <c r="B1192" s="83" t="s">
        <v>17274</v>
      </c>
      <c r="C1192" s="83" t="s">
        <v>2780</v>
      </c>
      <c r="D1192" s="83" t="s">
        <v>2769</v>
      </c>
      <c r="E1192" s="84">
        <v>43.18</v>
      </c>
    </row>
    <row r="1193" spans="1:5">
      <c r="A1193" s="83">
        <v>4745</v>
      </c>
      <c r="B1193" s="83" t="s">
        <v>17275</v>
      </c>
      <c r="C1193" s="83" t="s">
        <v>2780</v>
      </c>
      <c r="D1193" s="83" t="s">
        <v>2769</v>
      </c>
      <c r="E1193" s="84">
        <v>57.84</v>
      </c>
    </row>
    <row r="1194" spans="1:5">
      <c r="A1194" s="83">
        <v>36496</v>
      </c>
      <c r="B1194" s="83" t="s">
        <v>17276</v>
      </c>
      <c r="C1194" s="83" t="s">
        <v>2768</v>
      </c>
      <c r="D1194" s="83" t="s">
        <v>2769</v>
      </c>
      <c r="E1194" s="79">
        <v>9647.4599999999991</v>
      </c>
    </row>
    <row r="1195" spans="1:5">
      <c r="A1195" s="83">
        <v>10630</v>
      </c>
      <c r="B1195" s="83" t="s">
        <v>17277</v>
      </c>
      <c r="C1195" s="83" t="s">
        <v>2768</v>
      </c>
      <c r="D1195" s="83" t="s">
        <v>2769</v>
      </c>
      <c r="E1195" s="79">
        <v>439867.19</v>
      </c>
    </row>
    <row r="1196" spans="1:5">
      <c r="A1196" s="83">
        <v>37762</v>
      </c>
      <c r="B1196" s="83" t="s">
        <v>17278</v>
      </c>
      <c r="C1196" s="83" t="s">
        <v>2768</v>
      </c>
      <c r="D1196" s="83" t="s">
        <v>2769</v>
      </c>
      <c r="E1196" s="79">
        <v>377247.28</v>
      </c>
    </row>
    <row r="1197" spans="1:5">
      <c r="A1197" s="83">
        <v>37763</v>
      </c>
      <c r="B1197" s="83" t="s">
        <v>17279</v>
      </c>
      <c r="C1197" s="83" t="s">
        <v>2768</v>
      </c>
      <c r="D1197" s="83" t="s">
        <v>2769</v>
      </c>
      <c r="E1197" s="79">
        <v>381829.17</v>
      </c>
    </row>
    <row r="1198" spans="1:5">
      <c r="A1198" s="83">
        <v>41992</v>
      </c>
      <c r="B1198" s="83" t="s">
        <v>17280</v>
      </c>
      <c r="C1198" s="83" t="s">
        <v>2768</v>
      </c>
      <c r="D1198" s="83" t="s">
        <v>2771</v>
      </c>
      <c r="E1198" s="79">
        <v>434063.46</v>
      </c>
    </row>
    <row r="1199" spans="1:5">
      <c r="A1199" s="83">
        <v>13215</v>
      </c>
      <c r="B1199" s="83" t="s">
        <v>17281</v>
      </c>
      <c r="C1199" s="83" t="s">
        <v>2768</v>
      </c>
      <c r="D1199" s="83" t="s">
        <v>2769</v>
      </c>
      <c r="E1199" s="79">
        <v>532269.88</v>
      </c>
    </row>
    <row r="1200" spans="1:5">
      <c r="A1200" s="83">
        <v>4235</v>
      </c>
      <c r="B1200" s="83" t="s">
        <v>17282</v>
      </c>
      <c r="C1200" s="83" t="s">
        <v>2774</v>
      </c>
      <c r="D1200" s="83" t="s">
        <v>2769</v>
      </c>
      <c r="E1200" s="84">
        <v>13.77</v>
      </c>
    </row>
    <row r="1201" spans="1:5">
      <c r="A1201" s="83">
        <v>40976</v>
      </c>
      <c r="B1201" s="83" t="s">
        <v>17283</v>
      </c>
      <c r="C1201" s="83" t="s">
        <v>2781</v>
      </c>
      <c r="D1201" s="83" t="s">
        <v>2769</v>
      </c>
      <c r="E1201" s="79">
        <v>2447.23</v>
      </c>
    </row>
    <row r="1202" spans="1:5">
      <c r="A1202" s="83">
        <v>39013</v>
      </c>
      <c r="B1202" s="83" t="s">
        <v>17284</v>
      </c>
      <c r="C1202" s="83" t="s">
        <v>2768</v>
      </c>
      <c r="D1202" s="83" t="s">
        <v>2769</v>
      </c>
      <c r="E1202" s="84">
        <v>1.07</v>
      </c>
    </row>
    <row r="1203" spans="1:5">
      <c r="A1203" s="83">
        <v>43091</v>
      </c>
      <c r="B1203" s="83" t="s">
        <v>17285</v>
      </c>
      <c r="C1203" s="83" t="s">
        <v>2768</v>
      </c>
      <c r="D1203" s="83" t="s">
        <v>2773</v>
      </c>
      <c r="E1203" s="79">
        <v>3495.92</v>
      </c>
    </row>
    <row r="1204" spans="1:5">
      <c r="A1204" s="83">
        <v>43092</v>
      </c>
      <c r="B1204" s="83" t="s">
        <v>17286</v>
      </c>
      <c r="C1204" s="83" t="s">
        <v>2768</v>
      </c>
      <c r="D1204" s="83" t="s">
        <v>2773</v>
      </c>
      <c r="E1204" s="79">
        <v>4661.2299999999996</v>
      </c>
    </row>
    <row r="1205" spans="1:5">
      <c r="A1205" s="83">
        <v>43089</v>
      </c>
      <c r="B1205" s="83" t="s">
        <v>17287</v>
      </c>
      <c r="C1205" s="83" t="s">
        <v>2768</v>
      </c>
      <c r="D1205" s="83" t="s">
        <v>2773</v>
      </c>
      <c r="E1205" s="84">
        <v>812.35</v>
      </c>
    </row>
    <row r="1206" spans="1:5">
      <c r="A1206" s="83">
        <v>43090</v>
      </c>
      <c r="B1206" s="83" t="s">
        <v>17288</v>
      </c>
      <c r="C1206" s="83" t="s">
        <v>2768</v>
      </c>
      <c r="D1206" s="83" t="s">
        <v>2773</v>
      </c>
      <c r="E1206" s="79">
        <v>1792.78</v>
      </c>
    </row>
    <row r="1207" spans="1:5">
      <c r="A1207" s="83">
        <v>41967</v>
      </c>
      <c r="B1207" s="83" t="s">
        <v>17289</v>
      </c>
      <c r="C1207" s="83" t="s">
        <v>2778</v>
      </c>
      <c r="D1207" s="83" t="s">
        <v>2769</v>
      </c>
      <c r="E1207" s="84">
        <v>8.11</v>
      </c>
    </row>
    <row r="1208" spans="1:5">
      <c r="A1208" s="83">
        <v>12760</v>
      </c>
      <c r="B1208" s="83" t="s">
        <v>17290</v>
      </c>
      <c r="C1208" s="83" t="s">
        <v>2770</v>
      </c>
      <c r="D1208" s="83" t="s">
        <v>2769</v>
      </c>
      <c r="E1208" s="79">
        <v>1035.1199999999999</v>
      </c>
    </row>
    <row r="1209" spans="1:5">
      <c r="A1209" s="83">
        <v>12759</v>
      </c>
      <c r="B1209" s="83" t="s">
        <v>17291</v>
      </c>
      <c r="C1209" s="83" t="s">
        <v>2770</v>
      </c>
      <c r="D1209" s="83" t="s">
        <v>2769</v>
      </c>
      <c r="E1209" s="84">
        <v>690.07</v>
      </c>
    </row>
    <row r="1210" spans="1:5">
      <c r="A1210" s="83">
        <v>43105</v>
      </c>
      <c r="B1210" s="83" t="s">
        <v>17292</v>
      </c>
      <c r="C1210" s="83" t="s">
        <v>2779</v>
      </c>
      <c r="D1210" s="83" t="s">
        <v>2769</v>
      </c>
      <c r="E1210" s="84">
        <v>28.46</v>
      </c>
    </row>
    <row r="1211" spans="1:5">
      <c r="A1211" s="83">
        <v>40424</v>
      </c>
      <c r="B1211" s="83" t="s">
        <v>17293</v>
      </c>
      <c r="C1211" s="83" t="s">
        <v>2779</v>
      </c>
      <c r="D1211" s="83" t="s">
        <v>2769</v>
      </c>
      <c r="E1211" s="84">
        <v>7.23</v>
      </c>
    </row>
    <row r="1212" spans="1:5">
      <c r="A1212" s="83">
        <v>1325</v>
      </c>
      <c r="B1212" s="83" t="s">
        <v>17294</v>
      </c>
      <c r="C1212" s="83" t="s">
        <v>2779</v>
      </c>
      <c r="D1212" s="83" t="s">
        <v>2769</v>
      </c>
      <c r="E1212" s="84">
        <v>7.92</v>
      </c>
    </row>
    <row r="1213" spans="1:5">
      <c r="A1213" s="83">
        <v>1327</v>
      </c>
      <c r="B1213" s="83" t="s">
        <v>17295</v>
      </c>
      <c r="C1213" s="83" t="s">
        <v>2779</v>
      </c>
      <c r="D1213" s="83" t="s">
        <v>2769</v>
      </c>
      <c r="E1213" s="84">
        <v>8.43</v>
      </c>
    </row>
    <row r="1214" spans="1:5">
      <c r="A1214" s="83">
        <v>1328</v>
      </c>
      <c r="B1214" s="83" t="s">
        <v>17296</v>
      </c>
      <c r="C1214" s="83" t="s">
        <v>2779</v>
      </c>
      <c r="D1214" s="83" t="s">
        <v>2769</v>
      </c>
      <c r="E1214" s="84">
        <v>7.94</v>
      </c>
    </row>
    <row r="1215" spans="1:5">
      <c r="A1215" s="83">
        <v>1321</v>
      </c>
      <c r="B1215" s="83" t="s">
        <v>17297</v>
      </c>
      <c r="C1215" s="83" t="s">
        <v>2779</v>
      </c>
      <c r="D1215" s="83" t="s">
        <v>2769</v>
      </c>
      <c r="E1215" s="84">
        <v>7.35</v>
      </c>
    </row>
    <row r="1216" spans="1:5">
      <c r="A1216" s="83">
        <v>1318</v>
      </c>
      <c r="B1216" s="83" t="s">
        <v>17298</v>
      </c>
      <c r="C1216" s="83" t="s">
        <v>2779</v>
      </c>
      <c r="D1216" s="83" t="s">
        <v>2769</v>
      </c>
      <c r="E1216" s="84">
        <v>7.36</v>
      </c>
    </row>
    <row r="1217" spans="1:5">
      <c r="A1217" s="83">
        <v>1322</v>
      </c>
      <c r="B1217" s="83" t="s">
        <v>17299</v>
      </c>
      <c r="C1217" s="83" t="s">
        <v>2779</v>
      </c>
      <c r="D1217" s="83" t="s">
        <v>2769</v>
      </c>
      <c r="E1217" s="84">
        <v>7.77</v>
      </c>
    </row>
    <row r="1218" spans="1:5">
      <c r="A1218" s="83">
        <v>1323</v>
      </c>
      <c r="B1218" s="83" t="s">
        <v>17300</v>
      </c>
      <c r="C1218" s="83" t="s">
        <v>2779</v>
      </c>
      <c r="D1218" s="83" t="s">
        <v>2769</v>
      </c>
      <c r="E1218" s="84">
        <v>7.77</v>
      </c>
    </row>
    <row r="1219" spans="1:5">
      <c r="A1219" s="83">
        <v>1319</v>
      </c>
      <c r="B1219" s="83" t="s">
        <v>17301</v>
      </c>
      <c r="C1219" s="83" t="s">
        <v>2779</v>
      </c>
      <c r="D1219" s="83" t="s">
        <v>2769</v>
      </c>
      <c r="E1219" s="84">
        <v>6.55</v>
      </c>
    </row>
    <row r="1220" spans="1:5">
      <c r="A1220" s="83">
        <v>11026</v>
      </c>
      <c r="B1220" s="83" t="s">
        <v>17302</v>
      </c>
      <c r="C1220" s="83" t="s">
        <v>2779</v>
      </c>
      <c r="D1220" s="83" t="s">
        <v>2769</v>
      </c>
      <c r="E1220" s="84">
        <v>9.01</v>
      </c>
    </row>
    <row r="1221" spans="1:5">
      <c r="A1221" s="83">
        <v>11027</v>
      </c>
      <c r="B1221" s="83" t="s">
        <v>17303</v>
      </c>
      <c r="C1221" s="83" t="s">
        <v>2779</v>
      </c>
      <c r="D1221" s="83" t="s">
        <v>2769</v>
      </c>
      <c r="E1221" s="84">
        <v>9.3800000000000008</v>
      </c>
    </row>
    <row r="1222" spans="1:5">
      <c r="A1222" s="83">
        <v>11046</v>
      </c>
      <c r="B1222" s="83" t="s">
        <v>17304</v>
      </c>
      <c r="C1222" s="83" t="s">
        <v>2779</v>
      </c>
      <c r="D1222" s="83" t="s">
        <v>2769</v>
      </c>
      <c r="E1222" s="84">
        <v>8.98</v>
      </c>
    </row>
    <row r="1223" spans="1:5">
      <c r="A1223" s="83">
        <v>11047</v>
      </c>
      <c r="B1223" s="83" t="s">
        <v>17305</v>
      </c>
      <c r="C1223" s="83" t="s">
        <v>2779</v>
      </c>
      <c r="D1223" s="83" t="s">
        <v>2769</v>
      </c>
      <c r="E1223" s="84">
        <v>9.7899999999999991</v>
      </c>
    </row>
    <row r="1224" spans="1:5">
      <c r="A1224" s="83">
        <v>43668</v>
      </c>
      <c r="B1224" s="83" t="s">
        <v>17306</v>
      </c>
      <c r="C1224" s="83" t="s">
        <v>2779</v>
      </c>
      <c r="D1224" s="83" t="s">
        <v>2769</v>
      </c>
      <c r="E1224" s="84">
        <v>8.64</v>
      </c>
    </row>
    <row r="1225" spans="1:5">
      <c r="A1225" s="83">
        <v>11049</v>
      </c>
      <c r="B1225" s="83" t="s">
        <v>17307</v>
      </c>
      <c r="C1225" s="83" t="s">
        <v>2779</v>
      </c>
      <c r="D1225" s="83" t="s">
        <v>2771</v>
      </c>
      <c r="E1225" s="84">
        <v>9.36</v>
      </c>
    </row>
    <row r="1226" spans="1:5">
      <c r="A1226" s="83">
        <v>43106</v>
      </c>
      <c r="B1226" s="83" t="s">
        <v>17308</v>
      </c>
      <c r="C1226" s="83" t="s">
        <v>2779</v>
      </c>
      <c r="D1226" s="83" t="s">
        <v>2769</v>
      </c>
      <c r="E1226" s="84">
        <v>9.42</v>
      </c>
    </row>
    <row r="1227" spans="1:5">
      <c r="A1227" s="83">
        <v>11051</v>
      </c>
      <c r="B1227" s="83" t="s">
        <v>17309</v>
      </c>
      <c r="C1227" s="83" t="s">
        <v>2779</v>
      </c>
      <c r="D1227" s="83" t="s">
        <v>2769</v>
      </c>
      <c r="E1227" s="84">
        <v>9.82</v>
      </c>
    </row>
    <row r="1228" spans="1:5">
      <c r="A1228" s="83">
        <v>11061</v>
      </c>
      <c r="B1228" s="83" t="s">
        <v>17310</v>
      </c>
      <c r="C1228" s="83" t="s">
        <v>2779</v>
      </c>
      <c r="D1228" s="83" t="s">
        <v>2769</v>
      </c>
      <c r="E1228" s="84">
        <v>11.79</v>
      </c>
    </row>
    <row r="1229" spans="1:5">
      <c r="A1229" s="83">
        <v>43667</v>
      </c>
      <c r="B1229" s="83" t="s">
        <v>17311</v>
      </c>
      <c r="C1229" s="83" t="s">
        <v>2779</v>
      </c>
      <c r="D1229" s="83" t="s">
        <v>2769</v>
      </c>
      <c r="E1229" s="84">
        <v>8.57</v>
      </c>
    </row>
    <row r="1230" spans="1:5">
      <c r="A1230" s="83">
        <v>1333</v>
      </c>
      <c r="B1230" s="83" t="s">
        <v>17312</v>
      </c>
      <c r="C1230" s="83" t="s">
        <v>2779</v>
      </c>
      <c r="D1230" s="83" t="s">
        <v>2769</v>
      </c>
      <c r="E1230" s="84">
        <v>7.14</v>
      </c>
    </row>
    <row r="1231" spans="1:5">
      <c r="A1231" s="83">
        <v>1330</v>
      </c>
      <c r="B1231" s="83" t="s">
        <v>17313</v>
      </c>
      <c r="C1231" s="83" t="s">
        <v>2779</v>
      </c>
      <c r="D1231" s="83" t="s">
        <v>2769</v>
      </c>
      <c r="E1231" s="84">
        <v>7.07</v>
      </c>
    </row>
    <row r="1232" spans="1:5">
      <c r="A1232" s="83">
        <v>10957</v>
      </c>
      <c r="B1232" s="83" t="s">
        <v>17314</v>
      </c>
      <c r="C1232" s="83" t="s">
        <v>2779</v>
      </c>
      <c r="D1232" s="83" t="s">
        <v>2769</v>
      </c>
      <c r="E1232" s="84">
        <v>8.15</v>
      </c>
    </row>
    <row r="1233" spans="1:5">
      <c r="A1233" s="83">
        <v>1332</v>
      </c>
      <c r="B1233" s="83" t="s">
        <v>17315</v>
      </c>
      <c r="C1233" s="83" t="s">
        <v>2779</v>
      </c>
      <c r="D1233" s="83" t="s">
        <v>2769</v>
      </c>
      <c r="E1233" s="84">
        <v>7.25</v>
      </c>
    </row>
    <row r="1234" spans="1:5">
      <c r="A1234" s="83">
        <v>1334</v>
      </c>
      <c r="B1234" s="83" t="s">
        <v>17316</v>
      </c>
      <c r="C1234" s="83" t="s">
        <v>2779</v>
      </c>
      <c r="D1234" s="83" t="s">
        <v>2769</v>
      </c>
      <c r="E1234" s="84">
        <v>8.0399999999999991</v>
      </c>
    </row>
    <row r="1235" spans="1:5">
      <c r="A1235" s="83">
        <v>1335</v>
      </c>
      <c r="B1235" s="83" t="s">
        <v>17317</v>
      </c>
      <c r="C1235" s="83" t="s">
        <v>2779</v>
      </c>
      <c r="D1235" s="83" t="s">
        <v>2769</v>
      </c>
      <c r="E1235" s="84">
        <v>8.31</v>
      </c>
    </row>
    <row r="1236" spans="1:5">
      <c r="A1236" s="83">
        <v>40425</v>
      </c>
      <c r="B1236" s="83" t="s">
        <v>17318</v>
      </c>
      <c r="C1236" s="83" t="s">
        <v>2779</v>
      </c>
      <c r="D1236" s="83" t="s">
        <v>2769</v>
      </c>
      <c r="E1236" s="84">
        <v>7.11</v>
      </c>
    </row>
    <row r="1237" spans="1:5">
      <c r="A1237" s="83">
        <v>1337</v>
      </c>
      <c r="B1237" s="83" t="s">
        <v>17319</v>
      </c>
      <c r="C1237" s="83" t="s">
        <v>2779</v>
      </c>
      <c r="D1237" s="83" t="s">
        <v>2769</v>
      </c>
      <c r="E1237" s="84">
        <v>8.15</v>
      </c>
    </row>
    <row r="1238" spans="1:5">
      <c r="A1238" s="83">
        <v>1338</v>
      </c>
      <c r="B1238" s="83" t="s">
        <v>17320</v>
      </c>
      <c r="C1238" s="83" t="s">
        <v>2770</v>
      </c>
      <c r="D1238" s="83" t="s">
        <v>2771</v>
      </c>
      <c r="E1238" s="84">
        <v>29.57</v>
      </c>
    </row>
    <row r="1239" spans="1:5">
      <c r="A1239" s="83">
        <v>1340</v>
      </c>
      <c r="B1239" s="83" t="s">
        <v>17321</v>
      </c>
      <c r="C1239" s="83" t="s">
        <v>2770</v>
      </c>
      <c r="D1239" s="83" t="s">
        <v>2769</v>
      </c>
      <c r="E1239" s="84">
        <v>34.18</v>
      </c>
    </row>
    <row r="1240" spans="1:5">
      <c r="A1240" s="83">
        <v>1341</v>
      </c>
      <c r="B1240" s="83" t="s">
        <v>17322</v>
      </c>
      <c r="C1240" s="83" t="s">
        <v>2770</v>
      </c>
      <c r="D1240" s="83" t="s">
        <v>2769</v>
      </c>
      <c r="E1240" s="84">
        <v>32.92</v>
      </c>
    </row>
    <row r="1241" spans="1:5">
      <c r="A1241" s="83">
        <v>11134</v>
      </c>
      <c r="B1241" s="83" t="s">
        <v>17323</v>
      </c>
      <c r="C1241" s="83" t="s">
        <v>2770</v>
      </c>
      <c r="D1241" s="83" t="s">
        <v>2771</v>
      </c>
      <c r="E1241" s="84">
        <v>33.619999999999997</v>
      </c>
    </row>
    <row r="1242" spans="1:5">
      <c r="A1242" s="83">
        <v>11135</v>
      </c>
      <c r="B1242" s="83" t="s">
        <v>17324</v>
      </c>
      <c r="C1242" s="83" t="s">
        <v>2770</v>
      </c>
      <c r="D1242" s="83" t="s">
        <v>2769</v>
      </c>
      <c r="E1242" s="84">
        <v>40.98</v>
      </c>
    </row>
    <row r="1243" spans="1:5">
      <c r="A1243" s="83">
        <v>11136</v>
      </c>
      <c r="B1243" s="83" t="s">
        <v>17325</v>
      </c>
      <c r="C1243" s="83" t="s">
        <v>2770</v>
      </c>
      <c r="D1243" s="83" t="s">
        <v>2769</v>
      </c>
      <c r="E1243" s="84">
        <v>44.33</v>
      </c>
    </row>
    <row r="1244" spans="1:5">
      <c r="A1244" s="83">
        <v>34743</v>
      </c>
      <c r="B1244" s="83" t="s">
        <v>17326</v>
      </c>
      <c r="C1244" s="83" t="s">
        <v>2770</v>
      </c>
      <c r="D1244" s="83" t="s">
        <v>2769</v>
      </c>
      <c r="E1244" s="84">
        <v>56.43</v>
      </c>
    </row>
    <row r="1245" spans="1:5">
      <c r="A1245" s="83">
        <v>11137</v>
      </c>
      <c r="B1245" s="83" t="s">
        <v>17327</v>
      </c>
      <c r="C1245" s="83" t="s">
        <v>2770</v>
      </c>
      <c r="D1245" s="83" t="s">
        <v>2769</v>
      </c>
      <c r="E1245" s="84">
        <v>62.93</v>
      </c>
    </row>
    <row r="1246" spans="1:5">
      <c r="A1246" s="83">
        <v>34745</v>
      </c>
      <c r="B1246" s="83" t="s">
        <v>17328</v>
      </c>
      <c r="C1246" s="83" t="s">
        <v>2770</v>
      </c>
      <c r="D1246" s="83" t="s">
        <v>2769</v>
      </c>
      <c r="E1246" s="84">
        <v>71.72</v>
      </c>
    </row>
    <row r="1247" spans="1:5">
      <c r="A1247" s="83">
        <v>34746</v>
      </c>
      <c r="B1247" s="83" t="s">
        <v>17329</v>
      </c>
      <c r="C1247" s="83" t="s">
        <v>2770</v>
      </c>
      <c r="D1247" s="83" t="s">
        <v>2769</v>
      </c>
      <c r="E1247" s="84">
        <v>18.47</v>
      </c>
    </row>
    <row r="1248" spans="1:5">
      <c r="A1248" s="83">
        <v>1360</v>
      </c>
      <c r="B1248" s="83" t="s">
        <v>17330</v>
      </c>
      <c r="C1248" s="83" t="s">
        <v>2770</v>
      </c>
      <c r="D1248" s="83" t="s">
        <v>2769</v>
      </c>
      <c r="E1248" s="84">
        <v>22.81</v>
      </c>
    </row>
    <row r="1249" spans="1:5">
      <c r="A1249" s="83">
        <v>1346</v>
      </c>
      <c r="B1249" s="83" t="s">
        <v>17331</v>
      </c>
      <c r="C1249" s="83" t="s">
        <v>2770</v>
      </c>
      <c r="D1249" s="83" t="s">
        <v>2769</v>
      </c>
      <c r="E1249" s="84">
        <v>20.010000000000002</v>
      </c>
    </row>
    <row r="1250" spans="1:5">
      <c r="A1250" s="83">
        <v>1345</v>
      </c>
      <c r="B1250" s="83" t="s">
        <v>17332</v>
      </c>
      <c r="C1250" s="83" t="s">
        <v>2770</v>
      </c>
      <c r="D1250" s="83" t="s">
        <v>2769</v>
      </c>
      <c r="E1250" s="84">
        <v>32.42</v>
      </c>
    </row>
    <row r="1251" spans="1:5">
      <c r="A1251" s="83">
        <v>1347</v>
      </c>
      <c r="B1251" s="83" t="s">
        <v>17333</v>
      </c>
      <c r="C1251" s="83" t="s">
        <v>2770</v>
      </c>
      <c r="D1251" s="83" t="s">
        <v>2771</v>
      </c>
      <c r="E1251" s="84">
        <v>23.91</v>
      </c>
    </row>
    <row r="1252" spans="1:5">
      <c r="A1252" s="83">
        <v>1355</v>
      </c>
      <c r="B1252" s="83" t="s">
        <v>17334</v>
      </c>
      <c r="C1252" s="83" t="s">
        <v>2770</v>
      </c>
      <c r="D1252" s="83" t="s">
        <v>2769</v>
      </c>
      <c r="E1252" s="84">
        <v>21.4</v>
      </c>
    </row>
    <row r="1253" spans="1:5">
      <c r="A1253" s="83">
        <v>1358</v>
      </c>
      <c r="B1253" s="83" t="s">
        <v>17335</v>
      </c>
      <c r="C1253" s="83" t="s">
        <v>2770</v>
      </c>
      <c r="D1253" s="83" t="s">
        <v>2769</v>
      </c>
      <c r="E1253" s="84">
        <v>24.79</v>
      </c>
    </row>
    <row r="1254" spans="1:5">
      <c r="A1254" s="83">
        <v>34659</v>
      </c>
      <c r="B1254" s="83" t="s">
        <v>17336</v>
      </c>
      <c r="C1254" s="83" t="s">
        <v>2770</v>
      </c>
      <c r="D1254" s="83" t="s">
        <v>2769</v>
      </c>
      <c r="E1254" s="84">
        <v>32.909999999999997</v>
      </c>
    </row>
    <row r="1255" spans="1:5">
      <c r="A1255" s="83">
        <v>34514</v>
      </c>
      <c r="B1255" s="83" t="s">
        <v>17337</v>
      </c>
      <c r="C1255" s="83" t="s">
        <v>2770</v>
      </c>
      <c r="D1255" s="83" t="s">
        <v>2771</v>
      </c>
      <c r="E1255" s="84">
        <v>36.450000000000003</v>
      </c>
    </row>
    <row r="1256" spans="1:5">
      <c r="A1256" s="83">
        <v>34660</v>
      </c>
      <c r="B1256" s="83" t="s">
        <v>17338</v>
      </c>
      <c r="C1256" s="83" t="s">
        <v>2770</v>
      </c>
      <c r="D1256" s="83" t="s">
        <v>2769</v>
      </c>
      <c r="E1256" s="84">
        <v>46.26</v>
      </c>
    </row>
    <row r="1257" spans="1:5">
      <c r="A1257" s="83">
        <v>34661</v>
      </c>
      <c r="B1257" s="83" t="s">
        <v>17339</v>
      </c>
      <c r="C1257" s="83" t="s">
        <v>2770</v>
      </c>
      <c r="D1257" s="83" t="s">
        <v>2769</v>
      </c>
      <c r="E1257" s="84">
        <v>66.44</v>
      </c>
    </row>
    <row r="1258" spans="1:5">
      <c r="A1258" s="83">
        <v>34667</v>
      </c>
      <c r="B1258" s="83" t="s">
        <v>17340</v>
      </c>
      <c r="C1258" s="83" t="s">
        <v>2770</v>
      </c>
      <c r="D1258" s="83" t="s">
        <v>2769</v>
      </c>
      <c r="E1258" s="84">
        <v>24.06</v>
      </c>
    </row>
    <row r="1259" spans="1:5">
      <c r="A1259" s="83">
        <v>34668</v>
      </c>
      <c r="B1259" s="83" t="s">
        <v>17341</v>
      </c>
      <c r="C1259" s="83" t="s">
        <v>2770</v>
      </c>
      <c r="D1259" s="83" t="s">
        <v>2769</v>
      </c>
      <c r="E1259" s="84">
        <v>31.44</v>
      </c>
    </row>
    <row r="1260" spans="1:5">
      <c r="A1260" s="83">
        <v>34741</v>
      </c>
      <c r="B1260" s="83" t="s">
        <v>17342</v>
      </c>
      <c r="C1260" s="83" t="s">
        <v>2770</v>
      </c>
      <c r="D1260" s="83" t="s">
        <v>2769</v>
      </c>
      <c r="E1260" s="84">
        <v>34.590000000000003</v>
      </c>
    </row>
    <row r="1261" spans="1:5">
      <c r="A1261" s="83">
        <v>34664</v>
      </c>
      <c r="B1261" s="83" t="s">
        <v>17343</v>
      </c>
      <c r="C1261" s="83" t="s">
        <v>2770</v>
      </c>
      <c r="D1261" s="83" t="s">
        <v>2769</v>
      </c>
      <c r="E1261" s="84">
        <v>37.75</v>
      </c>
    </row>
    <row r="1262" spans="1:5">
      <c r="A1262" s="83">
        <v>34665</v>
      </c>
      <c r="B1262" s="83" t="s">
        <v>17344</v>
      </c>
      <c r="C1262" s="83" t="s">
        <v>2770</v>
      </c>
      <c r="D1262" s="83" t="s">
        <v>2769</v>
      </c>
      <c r="E1262" s="84">
        <v>46.86</v>
      </c>
    </row>
    <row r="1263" spans="1:5">
      <c r="A1263" s="83">
        <v>34666</v>
      </c>
      <c r="B1263" s="83" t="s">
        <v>17345</v>
      </c>
      <c r="C1263" s="83" t="s">
        <v>2770</v>
      </c>
      <c r="D1263" s="83" t="s">
        <v>2769</v>
      </c>
      <c r="E1263" s="84">
        <v>70.78</v>
      </c>
    </row>
    <row r="1264" spans="1:5">
      <c r="A1264" s="83">
        <v>34669</v>
      </c>
      <c r="B1264" s="83" t="s">
        <v>17346</v>
      </c>
      <c r="C1264" s="83" t="s">
        <v>2770</v>
      </c>
      <c r="D1264" s="83" t="s">
        <v>2769</v>
      </c>
      <c r="E1264" s="84">
        <v>25.95</v>
      </c>
    </row>
    <row r="1265" spans="1:5">
      <c r="A1265" s="83">
        <v>34670</v>
      </c>
      <c r="B1265" s="83" t="s">
        <v>17347</v>
      </c>
      <c r="C1265" s="83" t="s">
        <v>2770</v>
      </c>
      <c r="D1265" s="83" t="s">
        <v>2769</v>
      </c>
      <c r="E1265" s="84">
        <v>31.74</v>
      </c>
    </row>
    <row r="1266" spans="1:5">
      <c r="A1266" s="83">
        <v>34671</v>
      </c>
      <c r="B1266" s="83" t="s">
        <v>17348</v>
      </c>
      <c r="C1266" s="83" t="s">
        <v>2770</v>
      </c>
      <c r="D1266" s="83" t="s">
        <v>2769</v>
      </c>
      <c r="E1266" s="84">
        <v>26.49</v>
      </c>
    </row>
    <row r="1267" spans="1:5">
      <c r="A1267" s="83">
        <v>34672</v>
      </c>
      <c r="B1267" s="83" t="s">
        <v>17349</v>
      </c>
      <c r="C1267" s="83" t="s">
        <v>2770</v>
      </c>
      <c r="D1267" s="83" t="s">
        <v>2769</v>
      </c>
      <c r="E1267" s="84">
        <v>27.94</v>
      </c>
    </row>
    <row r="1268" spans="1:5">
      <c r="A1268" s="83">
        <v>34673</v>
      </c>
      <c r="B1268" s="83" t="s">
        <v>17350</v>
      </c>
      <c r="C1268" s="83" t="s">
        <v>2770</v>
      </c>
      <c r="D1268" s="83" t="s">
        <v>2769</v>
      </c>
      <c r="E1268" s="84">
        <v>34.090000000000003</v>
      </c>
    </row>
    <row r="1269" spans="1:5">
      <c r="A1269" s="83">
        <v>34674</v>
      </c>
      <c r="B1269" s="83" t="s">
        <v>17351</v>
      </c>
      <c r="C1269" s="83" t="s">
        <v>2770</v>
      </c>
      <c r="D1269" s="83" t="s">
        <v>2769</v>
      </c>
      <c r="E1269" s="84">
        <v>45.32</v>
      </c>
    </row>
    <row r="1270" spans="1:5">
      <c r="A1270" s="83">
        <v>34675</v>
      </c>
      <c r="B1270" s="83" t="s">
        <v>17352</v>
      </c>
      <c r="C1270" s="83" t="s">
        <v>2770</v>
      </c>
      <c r="D1270" s="83" t="s">
        <v>2769</v>
      </c>
      <c r="E1270" s="84">
        <v>55.26</v>
      </c>
    </row>
    <row r="1271" spans="1:5">
      <c r="A1271" s="83">
        <v>34676</v>
      </c>
      <c r="B1271" s="83" t="s">
        <v>17353</v>
      </c>
      <c r="C1271" s="83" t="s">
        <v>2770</v>
      </c>
      <c r="D1271" s="83" t="s">
        <v>2769</v>
      </c>
      <c r="E1271" s="84">
        <v>15.91</v>
      </c>
    </row>
    <row r="1272" spans="1:5">
      <c r="A1272" s="83">
        <v>34677</v>
      </c>
      <c r="B1272" s="83" t="s">
        <v>17354</v>
      </c>
      <c r="C1272" s="83" t="s">
        <v>2770</v>
      </c>
      <c r="D1272" s="83" t="s">
        <v>2769</v>
      </c>
      <c r="E1272" s="84">
        <v>21.39</v>
      </c>
    </row>
    <row r="1273" spans="1:5">
      <c r="A1273" s="83">
        <v>43126</v>
      </c>
      <c r="B1273" s="83" t="s">
        <v>17355</v>
      </c>
      <c r="C1273" s="83" t="s">
        <v>2770</v>
      </c>
      <c r="D1273" s="83" t="s">
        <v>2769</v>
      </c>
      <c r="E1273" s="84">
        <v>82.37</v>
      </c>
    </row>
    <row r="1274" spans="1:5">
      <c r="A1274" s="83">
        <v>43124</v>
      </c>
      <c r="B1274" s="83" t="s">
        <v>17356</v>
      </c>
      <c r="C1274" s="83" t="s">
        <v>2770</v>
      </c>
      <c r="D1274" s="83" t="s">
        <v>2769</v>
      </c>
      <c r="E1274" s="84">
        <v>96.18</v>
      </c>
    </row>
    <row r="1275" spans="1:5">
      <c r="A1275" s="83">
        <v>43125</v>
      </c>
      <c r="B1275" s="83" t="s">
        <v>17357</v>
      </c>
      <c r="C1275" s="83" t="s">
        <v>2770</v>
      </c>
      <c r="D1275" s="83" t="s">
        <v>2769</v>
      </c>
      <c r="E1275" s="84">
        <v>124.73</v>
      </c>
    </row>
    <row r="1276" spans="1:5">
      <c r="A1276" s="83">
        <v>40623</v>
      </c>
      <c r="B1276" s="83" t="s">
        <v>17358</v>
      </c>
      <c r="C1276" s="83" t="s">
        <v>2783</v>
      </c>
      <c r="D1276" s="83" t="s">
        <v>2769</v>
      </c>
      <c r="E1276" s="84">
        <v>79.39</v>
      </c>
    </row>
    <row r="1277" spans="1:5">
      <c r="A1277" s="83">
        <v>43701</v>
      </c>
      <c r="B1277" s="83" t="s">
        <v>17359</v>
      </c>
      <c r="C1277" s="83" t="s">
        <v>2779</v>
      </c>
      <c r="D1277" s="83" t="s">
        <v>2771</v>
      </c>
      <c r="E1277" s="84">
        <v>42</v>
      </c>
    </row>
    <row r="1278" spans="1:5">
      <c r="A1278" s="83">
        <v>12083</v>
      </c>
      <c r="B1278" s="83" t="s">
        <v>17360</v>
      </c>
      <c r="C1278" s="83" t="s">
        <v>2768</v>
      </c>
      <c r="D1278" s="83" t="s">
        <v>2773</v>
      </c>
      <c r="E1278" s="84">
        <v>635.83000000000004</v>
      </c>
    </row>
    <row r="1279" spans="1:5">
      <c r="A1279" s="83">
        <v>12081</v>
      </c>
      <c r="B1279" s="83" t="s">
        <v>17361</v>
      </c>
      <c r="C1279" s="83" t="s">
        <v>2768</v>
      </c>
      <c r="D1279" s="83" t="s">
        <v>2773</v>
      </c>
      <c r="E1279" s="84">
        <v>215.02</v>
      </c>
    </row>
    <row r="1280" spans="1:5">
      <c r="A1280" s="83">
        <v>12082</v>
      </c>
      <c r="B1280" s="83" t="s">
        <v>17362</v>
      </c>
      <c r="C1280" s="83" t="s">
        <v>2768</v>
      </c>
      <c r="D1280" s="83" t="s">
        <v>2773</v>
      </c>
      <c r="E1280" s="84">
        <v>337.93</v>
      </c>
    </row>
    <row r="1281" spans="1:5">
      <c r="A1281" s="83">
        <v>13354</v>
      </c>
      <c r="B1281" s="83" t="s">
        <v>17363</v>
      </c>
      <c r="C1281" s="83" t="s">
        <v>2768</v>
      </c>
      <c r="D1281" s="83" t="s">
        <v>2773</v>
      </c>
      <c r="E1281" s="84">
        <v>504.7</v>
      </c>
    </row>
    <row r="1282" spans="1:5">
      <c r="A1282" s="83">
        <v>14057</v>
      </c>
      <c r="B1282" s="83" t="s">
        <v>17364</v>
      </c>
      <c r="C1282" s="83" t="s">
        <v>2768</v>
      </c>
      <c r="D1282" s="83" t="s">
        <v>2773</v>
      </c>
      <c r="E1282" s="84">
        <v>281.77999999999997</v>
      </c>
    </row>
    <row r="1283" spans="1:5">
      <c r="A1283" s="83">
        <v>14058</v>
      </c>
      <c r="B1283" s="83" t="s">
        <v>17365</v>
      </c>
      <c r="C1283" s="83" t="s">
        <v>2768</v>
      </c>
      <c r="D1283" s="83" t="s">
        <v>2773</v>
      </c>
      <c r="E1283" s="84">
        <v>444.51</v>
      </c>
    </row>
    <row r="1284" spans="1:5">
      <c r="A1284" s="83">
        <v>20971</v>
      </c>
      <c r="B1284" s="83" t="s">
        <v>17366</v>
      </c>
      <c r="C1284" s="83" t="s">
        <v>2768</v>
      </c>
      <c r="D1284" s="83" t="s">
        <v>2769</v>
      </c>
      <c r="E1284" s="84">
        <v>10.47</v>
      </c>
    </row>
    <row r="1285" spans="1:5">
      <c r="A1285" s="83">
        <v>5047</v>
      </c>
      <c r="B1285" s="83" t="s">
        <v>17367</v>
      </c>
      <c r="C1285" s="83" t="s">
        <v>2768</v>
      </c>
      <c r="D1285" s="83" t="s">
        <v>2773</v>
      </c>
      <c r="E1285" s="84">
        <v>302.85000000000002</v>
      </c>
    </row>
    <row r="1286" spans="1:5">
      <c r="A1286" s="83">
        <v>13369</v>
      </c>
      <c r="B1286" s="83" t="s">
        <v>17368</v>
      </c>
      <c r="C1286" s="83" t="s">
        <v>2768</v>
      </c>
      <c r="D1286" s="83" t="s">
        <v>2773</v>
      </c>
      <c r="E1286" s="84">
        <v>328.51</v>
      </c>
    </row>
    <row r="1287" spans="1:5">
      <c r="A1287" s="83">
        <v>13370</v>
      </c>
      <c r="B1287" s="83" t="s">
        <v>17369</v>
      </c>
      <c r="C1287" s="83" t="s">
        <v>2768</v>
      </c>
      <c r="D1287" s="83" t="s">
        <v>2773</v>
      </c>
      <c r="E1287" s="84">
        <v>455.39</v>
      </c>
    </row>
    <row r="1288" spans="1:5">
      <c r="A1288" s="83">
        <v>13279</v>
      </c>
      <c r="B1288" s="83" t="s">
        <v>17370</v>
      </c>
      <c r="C1288" s="83" t="s">
        <v>2779</v>
      </c>
      <c r="D1288" s="83" t="s">
        <v>2769</v>
      </c>
      <c r="E1288" s="84">
        <v>17.21</v>
      </c>
    </row>
    <row r="1289" spans="1:5">
      <c r="A1289" s="83">
        <v>11977</v>
      </c>
      <c r="B1289" s="83" t="s">
        <v>17371</v>
      </c>
      <c r="C1289" s="83" t="s">
        <v>2768</v>
      </c>
      <c r="D1289" s="83" t="s">
        <v>2769</v>
      </c>
      <c r="E1289" s="84">
        <v>8.92</v>
      </c>
    </row>
    <row r="1290" spans="1:5">
      <c r="A1290" s="83">
        <v>11975</v>
      </c>
      <c r="B1290" s="83" t="s">
        <v>17372</v>
      </c>
      <c r="C1290" s="83" t="s">
        <v>2768</v>
      </c>
      <c r="D1290" s="83" t="s">
        <v>2769</v>
      </c>
      <c r="E1290" s="84">
        <v>19.54</v>
      </c>
    </row>
    <row r="1291" spans="1:5">
      <c r="A1291" s="83">
        <v>39746</v>
      </c>
      <c r="B1291" s="83" t="s">
        <v>17373</v>
      </c>
      <c r="C1291" s="83" t="s">
        <v>2768</v>
      </c>
      <c r="D1291" s="83" t="s">
        <v>2769</v>
      </c>
      <c r="E1291" s="84">
        <v>217.52</v>
      </c>
    </row>
    <row r="1292" spans="1:5">
      <c r="A1292" s="83">
        <v>11976</v>
      </c>
      <c r="B1292" s="83" t="s">
        <v>17374</v>
      </c>
      <c r="C1292" s="83" t="s">
        <v>2768</v>
      </c>
      <c r="D1292" s="83" t="s">
        <v>2769</v>
      </c>
      <c r="E1292" s="84">
        <v>1</v>
      </c>
    </row>
    <row r="1293" spans="1:5">
      <c r="A1293" s="83">
        <v>1368</v>
      </c>
      <c r="B1293" s="83" t="s">
        <v>17375</v>
      </c>
      <c r="C1293" s="83" t="s">
        <v>2768</v>
      </c>
      <c r="D1293" s="83" t="s">
        <v>2771</v>
      </c>
      <c r="E1293" s="84">
        <v>55.4</v>
      </c>
    </row>
    <row r="1294" spans="1:5">
      <c r="A1294" s="83">
        <v>1367</v>
      </c>
      <c r="B1294" s="83" t="s">
        <v>17376</v>
      </c>
      <c r="C1294" s="83" t="s">
        <v>2768</v>
      </c>
      <c r="D1294" s="83" t="s">
        <v>2769</v>
      </c>
      <c r="E1294" s="84">
        <v>179.2</v>
      </c>
    </row>
    <row r="1295" spans="1:5">
      <c r="A1295" s="83">
        <v>7608</v>
      </c>
      <c r="B1295" s="83" t="s">
        <v>17377</v>
      </c>
      <c r="C1295" s="83" t="s">
        <v>2768</v>
      </c>
      <c r="D1295" s="83" t="s">
        <v>2769</v>
      </c>
      <c r="E1295" s="84">
        <v>4.47</v>
      </c>
    </row>
    <row r="1296" spans="1:5">
      <c r="A1296" s="83">
        <v>41900</v>
      </c>
      <c r="B1296" s="83" t="s">
        <v>17378</v>
      </c>
      <c r="C1296" s="83" t="s">
        <v>2779</v>
      </c>
      <c r="D1296" s="83" t="s">
        <v>2771</v>
      </c>
      <c r="E1296" s="84">
        <v>2.98</v>
      </c>
    </row>
    <row r="1297" spans="1:5">
      <c r="A1297" s="83">
        <v>41899</v>
      </c>
      <c r="B1297" s="83" t="s">
        <v>17379</v>
      </c>
      <c r="C1297" s="83" t="s">
        <v>2786</v>
      </c>
      <c r="D1297" s="83" t="s">
        <v>2771</v>
      </c>
      <c r="E1297" s="79">
        <v>2776.41</v>
      </c>
    </row>
    <row r="1298" spans="1:5">
      <c r="A1298" s="83">
        <v>1380</v>
      </c>
      <c r="B1298" s="83" t="s">
        <v>17380</v>
      </c>
      <c r="C1298" s="83" t="s">
        <v>2779</v>
      </c>
      <c r="D1298" s="83" t="s">
        <v>2769</v>
      </c>
      <c r="E1298" s="84">
        <v>3.16</v>
      </c>
    </row>
    <row r="1299" spans="1:5">
      <c r="A1299" s="83">
        <v>1375</v>
      </c>
      <c r="B1299" s="83" t="s">
        <v>17381</v>
      </c>
      <c r="C1299" s="83" t="s">
        <v>2779</v>
      </c>
      <c r="D1299" s="83" t="s">
        <v>2769</v>
      </c>
      <c r="E1299" s="84">
        <v>9.61</v>
      </c>
    </row>
    <row r="1300" spans="1:5">
      <c r="A1300" s="83">
        <v>1379</v>
      </c>
      <c r="B1300" s="83" t="s">
        <v>17382</v>
      </c>
      <c r="C1300" s="83" t="s">
        <v>2779</v>
      </c>
      <c r="D1300" s="83" t="s">
        <v>2769</v>
      </c>
      <c r="E1300" s="84">
        <v>0.54</v>
      </c>
    </row>
    <row r="1301" spans="1:5">
      <c r="A1301" s="83">
        <v>10511</v>
      </c>
      <c r="B1301" s="83" t="s">
        <v>17383</v>
      </c>
      <c r="C1301" s="83" t="s">
        <v>2787</v>
      </c>
      <c r="D1301" s="83" t="s">
        <v>2771</v>
      </c>
      <c r="E1301" s="84">
        <v>27</v>
      </c>
    </row>
    <row r="1302" spans="1:5">
      <c r="A1302" s="83">
        <v>13284</v>
      </c>
      <c r="B1302" s="83" t="s">
        <v>17384</v>
      </c>
      <c r="C1302" s="83" t="s">
        <v>2779</v>
      </c>
      <c r="D1302" s="83" t="s">
        <v>2769</v>
      </c>
      <c r="E1302" s="84">
        <v>0.45</v>
      </c>
    </row>
    <row r="1303" spans="1:5">
      <c r="A1303" s="83">
        <v>25974</v>
      </c>
      <c r="B1303" s="83" t="s">
        <v>17385</v>
      </c>
      <c r="C1303" s="83" t="s">
        <v>2779</v>
      </c>
      <c r="D1303" s="83" t="s">
        <v>2769</v>
      </c>
      <c r="E1303" s="84">
        <v>1.81</v>
      </c>
    </row>
    <row r="1304" spans="1:5">
      <c r="A1304" s="83">
        <v>1382</v>
      </c>
      <c r="B1304" s="83" t="s">
        <v>17386</v>
      </c>
      <c r="C1304" s="83" t="s">
        <v>2787</v>
      </c>
      <c r="D1304" s="83" t="s">
        <v>2769</v>
      </c>
      <c r="E1304" s="84">
        <v>26.01</v>
      </c>
    </row>
    <row r="1305" spans="1:5">
      <c r="A1305" s="83">
        <v>34753</v>
      </c>
      <c r="B1305" s="83" t="s">
        <v>17387</v>
      </c>
      <c r="C1305" s="83" t="s">
        <v>2779</v>
      </c>
      <c r="D1305" s="83" t="s">
        <v>2769</v>
      </c>
      <c r="E1305" s="84">
        <v>0.52</v>
      </c>
    </row>
    <row r="1306" spans="1:5">
      <c r="A1306" s="83">
        <v>420</v>
      </c>
      <c r="B1306" s="83" t="s">
        <v>17388</v>
      </c>
      <c r="C1306" s="83" t="s">
        <v>2768</v>
      </c>
      <c r="D1306" s="83" t="s">
        <v>2773</v>
      </c>
      <c r="E1306" s="84">
        <v>22.35</v>
      </c>
    </row>
    <row r="1307" spans="1:5">
      <c r="A1307" s="83">
        <v>12327</v>
      </c>
      <c r="B1307" s="83" t="s">
        <v>17389</v>
      </c>
      <c r="C1307" s="83" t="s">
        <v>2768</v>
      </c>
      <c r="D1307" s="83" t="s">
        <v>2773</v>
      </c>
      <c r="E1307" s="84">
        <v>26.63</v>
      </c>
    </row>
    <row r="1308" spans="1:5">
      <c r="A1308" s="83">
        <v>36148</v>
      </c>
      <c r="B1308" s="83" t="s">
        <v>17390</v>
      </c>
      <c r="C1308" s="83" t="s">
        <v>2768</v>
      </c>
      <c r="D1308" s="83" t="s">
        <v>2769</v>
      </c>
      <c r="E1308" s="84">
        <v>43.2</v>
      </c>
    </row>
    <row r="1309" spans="1:5">
      <c r="A1309" s="83">
        <v>12329</v>
      </c>
      <c r="B1309" s="83" t="s">
        <v>17391</v>
      </c>
      <c r="C1309" s="83" t="s">
        <v>2779</v>
      </c>
      <c r="D1309" s="83" t="s">
        <v>2769</v>
      </c>
      <c r="E1309" s="84">
        <v>110.8</v>
      </c>
    </row>
    <row r="1310" spans="1:5">
      <c r="A1310" s="83">
        <v>1339</v>
      </c>
      <c r="B1310" s="83" t="s">
        <v>17392</v>
      </c>
      <c r="C1310" s="83" t="s">
        <v>2779</v>
      </c>
      <c r="D1310" s="83" t="s">
        <v>2769</v>
      </c>
      <c r="E1310" s="84">
        <v>29.64</v>
      </c>
    </row>
    <row r="1311" spans="1:5">
      <c r="A1311" s="83">
        <v>11849</v>
      </c>
      <c r="B1311" s="83" t="s">
        <v>17393</v>
      </c>
      <c r="C1311" s="83" t="s">
        <v>2778</v>
      </c>
      <c r="D1311" s="83" t="s">
        <v>2769</v>
      </c>
      <c r="E1311" s="84">
        <v>17.09</v>
      </c>
    </row>
    <row r="1312" spans="1:5">
      <c r="A1312" s="83">
        <v>37418</v>
      </c>
      <c r="B1312" s="83" t="s">
        <v>17394</v>
      </c>
      <c r="C1312" s="83" t="s">
        <v>2768</v>
      </c>
      <c r="D1312" s="83" t="s">
        <v>2773</v>
      </c>
      <c r="E1312" s="84">
        <v>15.12</v>
      </c>
    </row>
    <row r="1313" spans="1:5">
      <c r="A1313" s="83">
        <v>37419</v>
      </c>
      <c r="B1313" s="83" t="s">
        <v>17395</v>
      </c>
      <c r="C1313" s="83" t="s">
        <v>2768</v>
      </c>
      <c r="D1313" s="83" t="s">
        <v>2773</v>
      </c>
      <c r="E1313" s="84">
        <v>15.53</v>
      </c>
    </row>
    <row r="1314" spans="1:5">
      <c r="A1314" s="83">
        <v>1427</v>
      </c>
      <c r="B1314" s="83" t="s">
        <v>17396</v>
      </c>
      <c r="C1314" s="83" t="s">
        <v>2768</v>
      </c>
      <c r="D1314" s="83" t="s">
        <v>2773</v>
      </c>
      <c r="E1314" s="84">
        <v>17.850000000000001</v>
      </c>
    </row>
    <row r="1315" spans="1:5">
      <c r="A1315" s="83">
        <v>1402</v>
      </c>
      <c r="B1315" s="83" t="s">
        <v>17397</v>
      </c>
      <c r="C1315" s="83" t="s">
        <v>2768</v>
      </c>
      <c r="D1315" s="83" t="s">
        <v>2773</v>
      </c>
      <c r="E1315" s="84">
        <v>6.18</v>
      </c>
    </row>
    <row r="1316" spans="1:5">
      <c r="A1316" s="83">
        <v>1420</v>
      </c>
      <c r="B1316" s="83" t="s">
        <v>17398</v>
      </c>
      <c r="C1316" s="83" t="s">
        <v>2768</v>
      </c>
      <c r="D1316" s="83" t="s">
        <v>2773</v>
      </c>
      <c r="E1316" s="84">
        <v>7.94</v>
      </c>
    </row>
    <row r="1317" spans="1:5">
      <c r="A1317" s="83">
        <v>1419</v>
      </c>
      <c r="B1317" s="83" t="s">
        <v>17399</v>
      </c>
      <c r="C1317" s="83" t="s">
        <v>2768</v>
      </c>
      <c r="D1317" s="83" t="s">
        <v>2773</v>
      </c>
      <c r="E1317" s="84">
        <v>9.59</v>
      </c>
    </row>
    <row r="1318" spans="1:5">
      <c r="A1318" s="83">
        <v>1414</v>
      </c>
      <c r="B1318" s="83" t="s">
        <v>17400</v>
      </c>
      <c r="C1318" s="83" t="s">
        <v>2768</v>
      </c>
      <c r="D1318" s="83" t="s">
        <v>2773</v>
      </c>
      <c r="E1318" s="84">
        <v>9.39</v>
      </c>
    </row>
    <row r="1319" spans="1:5">
      <c r="A1319" s="83">
        <v>1413</v>
      </c>
      <c r="B1319" s="83" t="s">
        <v>17401</v>
      </c>
      <c r="C1319" s="83" t="s">
        <v>2768</v>
      </c>
      <c r="D1319" s="83" t="s">
        <v>2773</v>
      </c>
      <c r="E1319" s="84">
        <v>13.86</v>
      </c>
    </row>
    <row r="1320" spans="1:5">
      <c r="A1320" s="83">
        <v>1412</v>
      </c>
      <c r="B1320" s="83" t="s">
        <v>17402</v>
      </c>
      <c r="C1320" s="83" t="s">
        <v>2768</v>
      </c>
      <c r="D1320" s="83" t="s">
        <v>2773</v>
      </c>
      <c r="E1320" s="84">
        <v>11.75</v>
      </c>
    </row>
    <row r="1321" spans="1:5">
      <c r="A1321" s="83">
        <v>1411</v>
      </c>
      <c r="B1321" s="83" t="s">
        <v>17403</v>
      </c>
      <c r="C1321" s="83" t="s">
        <v>2768</v>
      </c>
      <c r="D1321" s="83" t="s">
        <v>2773</v>
      </c>
      <c r="E1321" s="84">
        <v>21.37</v>
      </c>
    </row>
    <row r="1322" spans="1:5">
      <c r="A1322" s="83">
        <v>1406</v>
      </c>
      <c r="B1322" s="83" t="s">
        <v>17404</v>
      </c>
      <c r="C1322" s="83" t="s">
        <v>2768</v>
      </c>
      <c r="D1322" s="83" t="s">
        <v>2773</v>
      </c>
      <c r="E1322" s="84">
        <v>14.17</v>
      </c>
    </row>
    <row r="1323" spans="1:5">
      <c r="A1323" s="83">
        <v>1407</v>
      </c>
      <c r="B1323" s="83" t="s">
        <v>17405</v>
      </c>
      <c r="C1323" s="83" t="s">
        <v>2768</v>
      </c>
      <c r="D1323" s="83" t="s">
        <v>2773</v>
      </c>
      <c r="E1323" s="84">
        <v>17.670000000000002</v>
      </c>
    </row>
    <row r="1324" spans="1:5">
      <c r="A1324" s="83">
        <v>1404</v>
      </c>
      <c r="B1324" s="83" t="s">
        <v>17406</v>
      </c>
      <c r="C1324" s="83" t="s">
        <v>2768</v>
      </c>
      <c r="D1324" s="83" t="s">
        <v>2773</v>
      </c>
      <c r="E1324" s="84">
        <v>18.79</v>
      </c>
    </row>
    <row r="1325" spans="1:5">
      <c r="A1325" s="83">
        <v>11281</v>
      </c>
      <c r="B1325" s="83" t="s">
        <v>17407</v>
      </c>
      <c r="C1325" s="83" t="s">
        <v>2768</v>
      </c>
      <c r="D1325" s="83" t="s">
        <v>2773</v>
      </c>
      <c r="E1325" s="79">
        <v>10890</v>
      </c>
    </row>
    <row r="1326" spans="1:5">
      <c r="A1326" s="83">
        <v>1442</v>
      </c>
      <c r="B1326" s="83" t="s">
        <v>17408</v>
      </c>
      <c r="C1326" s="83" t="s">
        <v>2768</v>
      </c>
      <c r="D1326" s="83" t="s">
        <v>2773</v>
      </c>
      <c r="E1326" s="79">
        <v>9142.07</v>
      </c>
    </row>
    <row r="1327" spans="1:5">
      <c r="A1327" s="83">
        <v>13457</v>
      </c>
      <c r="B1327" s="83" t="s">
        <v>17409</v>
      </c>
      <c r="C1327" s="83" t="s">
        <v>2768</v>
      </c>
      <c r="D1327" s="83" t="s">
        <v>2773</v>
      </c>
      <c r="E1327" s="79">
        <v>7891.3</v>
      </c>
    </row>
    <row r="1328" spans="1:5">
      <c r="A1328" s="83">
        <v>40699</v>
      </c>
      <c r="B1328" s="83" t="s">
        <v>17410</v>
      </c>
      <c r="C1328" s="83" t="s">
        <v>2768</v>
      </c>
      <c r="D1328" s="83" t="s">
        <v>2773</v>
      </c>
      <c r="E1328" s="79">
        <v>6100.27</v>
      </c>
    </row>
    <row r="1329" spans="1:5">
      <c r="A1329" s="83">
        <v>40701</v>
      </c>
      <c r="B1329" s="83" t="s">
        <v>17411</v>
      </c>
      <c r="C1329" s="83" t="s">
        <v>2768</v>
      </c>
      <c r="D1329" s="83" t="s">
        <v>2773</v>
      </c>
      <c r="E1329" s="79">
        <v>107861.26</v>
      </c>
    </row>
    <row r="1330" spans="1:5">
      <c r="A1330" s="83">
        <v>40700</v>
      </c>
      <c r="B1330" s="83" t="s">
        <v>17412</v>
      </c>
      <c r="C1330" s="83" t="s">
        <v>2768</v>
      </c>
      <c r="D1330" s="83" t="s">
        <v>2773</v>
      </c>
      <c r="E1330" s="79">
        <v>14200.65</v>
      </c>
    </row>
    <row r="1331" spans="1:5">
      <c r="A1331" s="83">
        <v>13458</v>
      </c>
      <c r="B1331" s="83" t="s">
        <v>17413</v>
      </c>
      <c r="C1331" s="83" t="s">
        <v>2768</v>
      </c>
      <c r="D1331" s="83" t="s">
        <v>2773</v>
      </c>
      <c r="E1331" s="79">
        <v>13494.13</v>
      </c>
    </row>
    <row r="1332" spans="1:5">
      <c r="A1332" s="83">
        <v>36524</v>
      </c>
      <c r="B1332" s="83" t="s">
        <v>17414</v>
      </c>
      <c r="C1332" s="83" t="s">
        <v>2768</v>
      </c>
      <c r="D1332" s="83" t="s">
        <v>2773</v>
      </c>
      <c r="E1332" s="79">
        <v>103306.91</v>
      </c>
    </row>
    <row r="1333" spans="1:5">
      <c r="A1333" s="83">
        <v>36526</v>
      </c>
      <c r="B1333" s="83" t="s">
        <v>17415</v>
      </c>
      <c r="C1333" s="83" t="s">
        <v>2768</v>
      </c>
      <c r="D1333" s="83" t="s">
        <v>2773</v>
      </c>
      <c r="E1333" s="79">
        <v>83248.92</v>
      </c>
    </row>
    <row r="1334" spans="1:5">
      <c r="A1334" s="83">
        <v>36523</v>
      </c>
      <c r="B1334" s="83" t="s">
        <v>17416</v>
      </c>
      <c r="C1334" s="83" t="s">
        <v>2768</v>
      </c>
      <c r="D1334" s="83" t="s">
        <v>2773</v>
      </c>
      <c r="E1334" s="79">
        <v>178224.7</v>
      </c>
    </row>
    <row r="1335" spans="1:5">
      <c r="A1335" s="83">
        <v>36527</v>
      </c>
      <c r="B1335" s="83" t="s">
        <v>17417</v>
      </c>
      <c r="C1335" s="83" t="s">
        <v>2768</v>
      </c>
      <c r="D1335" s="83" t="s">
        <v>2773</v>
      </c>
      <c r="E1335" s="79">
        <v>193588.73</v>
      </c>
    </row>
    <row r="1336" spans="1:5">
      <c r="A1336" s="83">
        <v>13803</v>
      </c>
      <c r="B1336" s="83" t="s">
        <v>17418</v>
      </c>
      <c r="C1336" s="83" t="s">
        <v>2768</v>
      </c>
      <c r="D1336" s="83" t="s">
        <v>2773</v>
      </c>
      <c r="E1336" s="79">
        <v>70000</v>
      </c>
    </row>
    <row r="1337" spans="1:5">
      <c r="A1337" s="83">
        <v>38642</v>
      </c>
      <c r="B1337" s="83" t="s">
        <v>17419</v>
      </c>
      <c r="C1337" s="83" t="s">
        <v>2768</v>
      </c>
      <c r="D1337" s="83" t="s">
        <v>2773</v>
      </c>
      <c r="E1337" s="79">
        <v>45072.42</v>
      </c>
    </row>
    <row r="1338" spans="1:5">
      <c r="A1338" s="83">
        <v>36522</v>
      </c>
      <c r="B1338" s="83" t="s">
        <v>17420</v>
      </c>
      <c r="C1338" s="83" t="s">
        <v>2768</v>
      </c>
      <c r="D1338" s="83" t="s">
        <v>2773</v>
      </c>
      <c r="E1338" s="79">
        <v>52418.69</v>
      </c>
    </row>
    <row r="1339" spans="1:5">
      <c r="A1339" s="83">
        <v>36525</v>
      </c>
      <c r="B1339" s="83" t="s">
        <v>17421</v>
      </c>
      <c r="C1339" s="83" t="s">
        <v>2768</v>
      </c>
      <c r="D1339" s="83" t="s">
        <v>2773</v>
      </c>
      <c r="E1339" s="79">
        <v>70200.87</v>
      </c>
    </row>
    <row r="1340" spans="1:5">
      <c r="A1340" s="83">
        <v>41991</v>
      </c>
      <c r="B1340" s="83" t="s">
        <v>17422</v>
      </c>
      <c r="C1340" s="83" t="s">
        <v>2768</v>
      </c>
      <c r="D1340" s="83" t="s">
        <v>2773</v>
      </c>
      <c r="E1340" s="79">
        <v>2594.02</v>
      </c>
    </row>
    <row r="1341" spans="1:5">
      <c r="A1341" s="83">
        <v>34348</v>
      </c>
      <c r="B1341" s="83" t="s">
        <v>17423</v>
      </c>
      <c r="C1341" s="83" t="s">
        <v>2776</v>
      </c>
      <c r="D1341" s="83" t="s">
        <v>2769</v>
      </c>
      <c r="E1341" s="84">
        <v>16.97</v>
      </c>
    </row>
    <row r="1342" spans="1:5">
      <c r="A1342" s="83">
        <v>34347</v>
      </c>
      <c r="B1342" s="83" t="s">
        <v>17424</v>
      </c>
      <c r="C1342" s="83" t="s">
        <v>2776</v>
      </c>
      <c r="D1342" s="83" t="s">
        <v>2769</v>
      </c>
      <c r="E1342" s="84">
        <v>12.13</v>
      </c>
    </row>
    <row r="1343" spans="1:5">
      <c r="A1343" s="83">
        <v>11146</v>
      </c>
      <c r="B1343" s="83" t="s">
        <v>17425</v>
      </c>
      <c r="C1343" s="83" t="s">
        <v>2780</v>
      </c>
      <c r="D1343" s="83" t="s">
        <v>2769</v>
      </c>
      <c r="E1343" s="84">
        <v>319.98</v>
      </c>
    </row>
    <row r="1344" spans="1:5">
      <c r="A1344" s="83">
        <v>11147</v>
      </c>
      <c r="B1344" s="83" t="s">
        <v>17426</v>
      </c>
      <c r="C1344" s="83" t="s">
        <v>2780</v>
      </c>
      <c r="D1344" s="83" t="s">
        <v>2769</v>
      </c>
      <c r="E1344" s="84">
        <v>332.5</v>
      </c>
    </row>
    <row r="1345" spans="1:5">
      <c r="A1345" s="83">
        <v>34872</v>
      </c>
      <c r="B1345" s="83" t="s">
        <v>17427</v>
      </c>
      <c r="C1345" s="83" t="s">
        <v>2780</v>
      </c>
      <c r="D1345" s="83" t="s">
        <v>2769</v>
      </c>
      <c r="E1345" s="84">
        <v>336.23</v>
      </c>
    </row>
    <row r="1346" spans="1:5">
      <c r="A1346" s="83">
        <v>34491</v>
      </c>
      <c r="B1346" s="83" t="s">
        <v>17428</v>
      </c>
      <c r="C1346" s="83" t="s">
        <v>2780</v>
      </c>
      <c r="D1346" s="83" t="s">
        <v>2769</v>
      </c>
      <c r="E1346" s="84">
        <v>345.98</v>
      </c>
    </row>
    <row r="1347" spans="1:5">
      <c r="A1347" s="83">
        <v>34770</v>
      </c>
      <c r="B1347" s="83" t="s">
        <v>17429</v>
      </c>
      <c r="C1347" s="83" t="s">
        <v>2786</v>
      </c>
      <c r="D1347" s="83" t="s">
        <v>2769</v>
      </c>
      <c r="E1347" s="84">
        <v>360.47</v>
      </c>
    </row>
    <row r="1348" spans="1:5">
      <c r="A1348" s="83">
        <v>1518</v>
      </c>
      <c r="B1348" s="83" t="s">
        <v>17430</v>
      </c>
      <c r="C1348" s="83" t="s">
        <v>2786</v>
      </c>
      <c r="D1348" s="83" t="s">
        <v>2771</v>
      </c>
      <c r="E1348" s="84">
        <v>367.5</v>
      </c>
    </row>
    <row r="1349" spans="1:5">
      <c r="A1349" s="83">
        <v>41965</v>
      </c>
      <c r="B1349" s="83" t="s">
        <v>17431</v>
      </c>
      <c r="C1349" s="83" t="s">
        <v>2786</v>
      </c>
      <c r="D1349" s="83" t="s">
        <v>2769</v>
      </c>
      <c r="E1349" s="84">
        <v>356.03</v>
      </c>
    </row>
    <row r="1350" spans="1:5">
      <c r="A1350" s="83">
        <v>34492</v>
      </c>
      <c r="B1350" s="83" t="s">
        <v>17432</v>
      </c>
      <c r="C1350" s="83" t="s">
        <v>2780</v>
      </c>
      <c r="D1350" s="83" t="s">
        <v>2769</v>
      </c>
      <c r="E1350" s="84">
        <v>284.36</v>
      </c>
    </row>
    <row r="1351" spans="1:5">
      <c r="A1351" s="83">
        <v>1524</v>
      </c>
      <c r="B1351" s="83" t="s">
        <v>17433</v>
      </c>
      <c r="C1351" s="83" t="s">
        <v>2780</v>
      </c>
      <c r="D1351" s="83" t="s">
        <v>2771</v>
      </c>
      <c r="E1351" s="84">
        <v>307</v>
      </c>
    </row>
    <row r="1352" spans="1:5">
      <c r="A1352" s="83">
        <v>38404</v>
      </c>
      <c r="B1352" s="83" t="s">
        <v>17434</v>
      </c>
      <c r="C1352" s="83" t="s">
        <v>2780</v>
      </c>
      <c r="D1352" s="83" t="s">
        <v>2769</v>
      </c>
      <c r="E1352" s="84">
        <v>294.54000000000002</v>
      </c>
    </row>
    <row r="1353" spans="1:5">
      <c r="A1353" s="83">
        <v>39849</v>
      </c>
      <c r="B1353" s="83" t="s">
        <v>17435</v>
      </c>
      <c r="C1353" s="83" t="s">
        <v>2780</v>
      </c>
      <c r="D1353" s="83" t="s">
        <v>2769</v>
      </c>
      <c r="E1353" s="84">
        <v>337.55</v>
      </c>
    </row>
    <row r="1354" spans="1:5">
      <c r="A1354" s="83">
        <v>38464</v>
      </c>
      <c r="B1354" s="83" t="s">
        <v>17436</v>
      </c>
      <c r="C1354" s="83" t="s">
        <v>2780</v>
      </c>
      <c r="D1354" s="83" t="s">
        <v>2769</v>
      </c>
      <c r="E1354" s="84">
        <v>342.45</v>
      </c>
    </row>
    <row r="1355" spans="1:5">
      <c r="A1355" s="83">
        <v>34493</v>
      </c>
      <c r="B1355" s="83" t="s">
        <v>17437</v>
      </c>
      <c r="C1355" s="83" t="s">
        <v>2780</v>
      </c>
      <c r="D1355" s="83" t="s">
        <v>2769</v>
      </c>
      <c r="E1355" s="84">
        <v>292.38</v>
      </c>
    </row>
    <row r="1356" spans="1:5">
      <c r="A1356" s="83">
        <v>1527</v>
      </c>
      <c r="B1356" s="83" t="s">
        <v>17438</v>
      </c>
      <c r="C1356" s="83" t="s">
        <v>2780</v>
      </c>
      <c r="D1356" s="83" t="s">
        <v>2769</v>
      </c>
      <c r="E1356" s="84">
        <v>316.74</v>
      </c>
    </row>
    <row r="1357" spans="1:5">
      <c r="A1357" s="83">
        <v>38405</v>
      </c>
      <c r="B1357" s="83" t="s">
        <v>17439</v>
      </c>
      <c r="C1357" s="83" t="s">
        <v>2780</v>
      </c>
      <c r="D1357" s="83" t="s">
        <v>2769</v>
      </c>
      <c r="E1357" s="84">
        <v>303.63</v>
      </c>
    </row>
    <row r="1358" spans="1:5">
      <c r="A1358" s="83">
        <v>38408</v>
      </c>
      <c r="B1358" s="83" t="s">
        <v>17440</v>
      </c>
      <c r="C1358" s="83" t="s">
        <v>2780</v>
      </c>
      <c r="D1358" s="83" t="s">
        <v>2769</v>
      </c>
      <c r="E1358" s="84">
        <v>336.09</v>
      </c>
    </row>
    <row r="1359" spans="1:5">
      <c r="A1359" s="83">
        <v>34494</v>
      </c>
      <c r="B1359" s="83" t="s">
        <v>17441</v>
      </c>
      <c r="C1359" s="83" t="s">
        <v>2780</v>
      </c>
      <c r="D1359" s="83" t="s">
        <v>2769</v>
      </c>
      <c r="E1359" s="84">
        <v>302.12</v>
      </c>
    </row>
    <row r="1360" spans="1:5">
      <c r="A1360" s="83">
        <v>1525</v>
      </c>
      <c r="B1360" s="83" t="s">
        <v>17442</v>
      </c>
      <c r="C1360" s="83" t="s">
        <v>2780</v>
      </c>
      <c r="D1360" s="83" t="s">
        <v>2769</v>
      </c>
      <c r="E1360" s="84">
        <v>326.49</v>
      </c>
    </row>
    <row r="1361" spans="1:5">
      <c r="A1361" s="83">
        <v>38406</v>
      </c>
      <c r="B1361" s="83" t="s">
        <v>17443</v>
      </c>
      <c r="C1361" s="83" t="s">
        <v>2780</v>
      </c>
      <c r="D1361" s="83" t="s">
        <v>2769</v>
      </c>
      <c r="E1361" s="84">
        <v>320.61</v>
      </c>
    </row>
    <row r="1362" spans="1:5">
      <c r="A1362" s="83">
        <v>38409</v>
      </c>
      <c r="B1362" s="83" t="s">
        <v>17444</v>
      </c>
      <c r="C1362" s="83" t="s">
        <v>2780</v>
      </c>
      <c r="D1362" s="83" t="s">
        <v>2769</v>
      </c>
      <c r="E1362" s="84">
        <v>338.38</v>
      </c>
    </row>
    <row r="1363" spans="1:5">
      <c r="A1363" s="83">
        <v>43360</v>
      </c>
      <c r="B1363" s="83" t="s">
        <v>17445</v>
      </c>
      <c r="C1363" s="83" t="s">
        <v>2780</v>
      </c>
      <c r="D1363" s="83" t="s">
        <v>2769</v>
      </c>
      <c r="E1363" s="84">
        <v>352.83</v>
      </c>
    </row>
    <row r="1364" spans="1:5">
      <c r="A1364" s="83">
        <v>34495</v>
      </c>
      <c r="B1364" s="83" t="s">
        <v>17446</v>
      </c>
      <c r="C1364" s="83" t="s">
        <v>2780</v>
      </c>
      <c r="D1364" s="83" t="s">
        <v>2769</v>
      </c>
      <c r="E1364" s="84">
        <v>311.87</v>
      </c>
    </row>
    <row r="1365" spans="1:5">
      <c r="A1365" s="83">
        <v>11145</v>
      </c>
      <c r="B1365" s="83" t="s">
        <v>17447</v>
      </c>
      <c r="C1365" s="83" t="s">
        <v>2780</v>
      </c>
      <c r="D1365" s="83" t="s">
        <v>2769</v>
      </c>
      <c r="E1365" s="84">
        <v>336.23</v>
      </c>
    </row>
    <row r="1366" spans="1:5">
      <c r="A1366" s="83">
        <v>34496</v>
      </c>
      <c r="B1366" s="83" t="s">
        <v>17448</v>
      </c>
      <c r="C1366" s="83" t="s">
        <v>2780</v>
      </c>
      <c r="D1366" s="83" t="s">
        <v>2769</v>
      </c>
      <c r="E1366" s="84">
        <v>325.33</v>
      </c>
    </row>
    <row r="1367" spans="1:5">
      <c r="A1367" s="83">
        <v>34479</v>
      </c>
      <c r="B1367" s="83" t="s">
        <v>17449</v>
      </c>
      <c r="C1367" s="83" t="s">
        <v>2780</v>
      </c>
      <c r="D1367" s="83" t="s">
        <v>2769</v>
      </c>
      <c r="E1367" s="84">
        <v>345.98</v>
      </c>
    </row>
    <row r="1368" spans="1:5">
      <c r="A1368" s="83">
        <v>34481</v>
      </c>
      <c r="B1368" s="83" t="s">
        <v>17450</v>
      </c>
      <c r="C1368" s="83" t="s">
        <v>2780</v>
      </c>
      <c r="D1368" s="83" t="s">
        <v>2769</v>
      </c>
      <c r="E1368" s="84">
        <v>361.5</v>
      </c>
    </row>
    <row r="1369" spans="1:5">
      <c r="A1369" s="83">
        <v>34483</v>
      </c>
      <c r="B1369" s="83" t="s">
        <v>17451</v>
      </c>
      <c r="C1369" s="83" t="s">
        <v>2780</v>
      </c>
      <c r="D1369" s="83" t="s">
        <v>2769</v>
      </c>
      <c r="E1369" s="84">
        <v>386.24</v>
      </c>
    </row>
    <row r="1370" spans="1:5">
      <c r="A1370" s="83">
        <v>34485</v>
      </c>
      <c r="B1370" s="83" t="s">
        <v>17452</v>
      </c>
      <c r="C1370" s="83" t="s">
        <v>2780</v>
      </c>
      <c r="D1370" s="83" t="s">
        <v>2769</v>
      </c>
      <c r="E1370" s="84">
        <v>413.05</v>
      </c>
    </row>
    <row r="1371" spans="1:5">
      <c r="A1371" s="83">
        <v>14041</v>
      </c>
      <c r="B1371" s="83" t="s">
        <v>17453</v>
      </c>
      <c r="C1371" s="83" t="s">
        <v>2780</v>
      </c>
      <c r="D1371" s="83" t="s">
        <v>2769</v>
      </c>
      <c r="E1371" s="84">
        <v>268.5</v>
      </c>
    </row>
    <row r="1372" spans="1:5">
      <c r="A1372" s="83">
        <v>1523</v>
      </c>
      <c r="B1372" s="83" t="s">
        <v>17454</v>
      </c>
      <c r="C1372" s="83" t="s">
        <v>2780</v>
      </c>
      <c r="D1372" s="83" t="s">
        <v>2769</v>
      </c>
      <c r="E1372" s="84">
        <v>272.88</v>
      </c>
    </row>
    <row r="1373" spans="1:5">
      <c r="A1373" s="83">
        <v>14052</v>
      </c>
      <c r="B1373" s="83" t="s">
        <v>17455</v>
      </c>
      <c r="C1373" s="83" t="s">
        <v>2768</v>
      </c>
      <c r="D1373" s="83" t="s">
        <v>2769</v>
      </c>
      <c r="E1373" s="84">
        <v>8.07</v>
      </c>
    </row>
    <row r="1374" spans="1:5">
      <c r="A1374" s="83">
        <v>14054</v>
      </c>
      <c r="B1374" s="83" t="s">
        <v>17456</v>
      </c>
      <c r="C1374" s="83" t="s">
        <v>2768</v>
      </c>
      <c r="D1374" s="83" t="s">
        <v>2769</v>
      </c>
      <c r="E1374" s="84">
        <v>10.49</v>
      </c>
    </row>
    <row r="1375" spans="1:5">
      <c r="A1375" s="83">
        <v>14053</v>
      </c>
      <c r="B1375" s="83" t="s">
        <v>17457</v>
      </c>
      <c r="C1375" s="83" t="s">
        <v>2768</v>
      </c>
      <c r="D1375" s="83" t="s">
        <v>2769</v>
      </c>
      <c r="E1375" s="84">
        <v>8.19</v>
      </c>
    </row>
    <row r="1376" spans="1:5">
      <c r="A1376" s="83">
        <v>2558</v>
      </c>
      <c r="B1376" s="83" t="s">
        <v>17458</v>
      </c>
      <c r="C1376" s="83" t="s">
        <v>2768</v>
      </c>
      <c r="D1376" s="83" t="s">
        <v>2769</v>
      </c>
      <c r="E1376" s="84">
        <v>6.16</v>
      </c>
    </row>
    <row r="1377" spans="1:5">
      <c r="A1377" s="83">
        <v>2560</v>
      </c>
      <c r="B1377" s="83" t="s">
        <v>17459</v>
      </c>
      <c r="C1377" s="83" t="s">
        <v>2768</v>
      </c>
      <c r="D1377" s="83" t="s">
        <v>2769</v>
      </c>
      <c r="E1377" s="84">
        <v>10.85</v>
      </c>
    </row>
    <row r="1378" spans="1:5">
      <c r="A1378" s="83">
        <v>2559</v>
      </c>
      <c r="B1378" s="83" t="s">
        <v>17460</v>
      </c>
      <c r="C1378" s="83" t="s">
        <v>2768</v>
      </c>
      <c r="D1378" s="83" t="s">
        <v>2771</v>
      </c>
      <c r="E1378" s="84">
        <v>8.68</v>
      </c>
    </row>
    <row r="1379" spans="1:5">
      <c r="A1379" s="83">
        <v>2592</v>
      </c>
      <c r="B1379" s="83" t="s">
        <v>17461</v>
      </c>
      <c r="C1379" s="83" t="s">
        <v>2768</v>
      </c>
      <c r="D1379" s="83" t="s">
        <v>2769</v>
      </c>
      <c r="E1379" s="84">
        <v>143.88999999999999</v>
      </c>
    </row>
    <row r="1380" spans="1:5">
      <c r="A1380" s="83">
        <v>2566</v>
      </c>
      <c r="B1380" s="83" t="s">
        <v>17462</v>
      </c>
      <c r="C1380" s="83" t="s">
        <v>2768</v>
      </c>
      <c r="D1380" s="83" t="s">
        <v>2769</v>
      </c>
      <c r="E1380" s="84">
        <v>14.48</v>
      </c>
    </row>
    <row r="1381" spans="1:5">
      <c r="A1381" s="83">
        <v>2589</v>
      </c>
      <c r="B1381" s="83" t="s">
        <v>17463</v>
      </c>
      <c r="C1381" s="83" t="s">
        <v>2768</v>
      </c>
      <c r="D1381" s="83" t="s">
        <v>2769</v>
      </c>
      <c r="E1381" s="84">
        <v>19.239999999999998</v>
      </c>
    </row>
    <row r="1382" spans="1:5">
      <c r="A1382" s="83">
        <v>2591</v>
      </c>
      <c r="B1382" s="83" t="s">
        <v>17464</v>
      </c>
      <c r="C1382" s="83" t="s">
        <v>2768</v>
      </c>
      <c r="D1382" s="83" t="s">
        <v>2769</v>
      </c>
      <c r="E1382" s="84">
        <v>7.02</v>
      </c>
    </row>
    <row r="1383" spans="1:5">
      <c r="A1383" s="83">
        <v>2590</v>
      </c>
      <c r="B1383" s="83" t="s">
        <v>17465</v>
      </c>
      <c r="C1383" s="83" t="s">
        <v>2768</v>
      </c>
      <c r="D1383" s="83" t="s">
        <v>2769</v>
      </c>
      <c r="E1383" s="84">
        <v>11.81</v>
      </c>
    </row>
    <row r="1384" spans="1:5">
      <c r="A1384" s="83">
        <v>2567</v>
      </c>
      <c r="B1384" s="83" t="s">
        <v>17466</v>
      </c>
      <c r="C1384" s="83" t="s">
        <v>2768</v>
      </c>
      <c r="D1384" s="83" t="s">
        <v>2769</v>
      </c>
      <c r="E1384" s="84">
        <v>28.23</v>
      </c>
    </row>
    <row r="1385" spans="1:5">
      <c r="A1385" s="83">
        <v>2565</v>
      </c>
      <c r="B1385" s="83" t="s">
        <v>17467</v>
      </c>
      <c r="C1385" s="83" t="s">
        <v>2768</v>
      </c>
      <c r="D1385" s="83" t="s">
        <v>2769</v>
      </c>
      <c r="E1385" s="84">
        <v>7.03</v>
      </c>
    </row>
    <row r="1386" spans="1:5">
      <c r="A1386" s="83">
        <v>2568</v>
      </c>
      <c r="B1386" s="83" t="s">
        <v>17468</v>
      </c>
      <c r="C1386" s="83" t="s">
        <v>2768</v>
      </c>
      <c r="D1386" s="83" t="s">
        <v>2769</v>
      </c>
      <c r="E1386" s="84">
        <v>78.400000000000006</v>
      </c>
    </row>
    <row r="1387" spans="1:5">
      <c r="A1387" s="83">
        <v>2594</v>
      </c>
      <c r="B1387" s="83" t="s">
        <v>17469</v>
      </c>
      <c r="C1387" s="83" t="s">
        <v>2768</v>
      </c>
      <c r="D1387" s="83" t="s">
        <v>2769</v>
      </c>
      <c r="E1387" s="84">
        <v>130.6</v>
      </c>
    </row>
    <row r="1388" spans="1:5">
      <c r="A1388" s="83">
        <v>2587</v>
      </c>
      <c r="B1388" s="83" t="s">
        <v>17470</v>
      </c>
      <c r="C1388" s="83" t="s">
        <v>2768</v>
      </c>
      <c r="D1388" s="83" t="s">
        <v>2769</v>
      </c>
      <c r="E1388" s="84">
        <v>22.26</v>
      </c>
    </row>
    <row r="1389" spans="1:5">
      <c r="A1389" s="83">
        <v>2588</v>
      </c>
      <c r="B1389" s="83" t="s">
        <v>17471</v>
      </c>
      <c r="C1389" s="83" t="s">
        <v>2768</v>
      </c>
      <c r="D1389" s="83" t="s">
        <v>2769</v>
      </c>
      <c r="E1389" s="84">
        <v>17.68</v>
      </c>
    </row>
    <row r="1390" spans="1:5">
      <c r="A1390" s="83">
        <v>2569</v>
      </c>
      <c r="B1390" s="83" t="s">
        <v>17472</v>
      </c>
      <c r="C1390" s="83" t="s">
        <v>2768</v>
      </c>
      <c r="D1390" s="83" t="s">
        <v>2769</v>
      </c>
      <c r="E1390" s="84">
        <v>6.81</v>
      </c>
    </row>
    <row r="1391" spans="1:5">
      <c r="A1391" s="83">
        <v>2570</v>
      </c>
      <c r="B1391" s="83" t="s">
        <v>17473</v>
      </c>
      <c r="C1391" s="83" t="s">
        <v>2768</v>
      </c>
      <c r="D1391" s="83" t="s">
        <v>2769</v>
      </c>
      <c r="E1391" s="84">
        <v>11.42</v>
      </c>
    </row>
    <row r="1392" spans="1:5">
      <c r="A1392" s="83">
        <v>2571</v>
      </c>
      <c r="B1392" s="83" t="s">
        <v>17474</v>
      </c>
      <c r="C1392" s="83" t="s">
        <v>2768</v>
      </c>
      <c r="D1392" s="83" t="s">
        <v>2769</v>
      </c>
      <c r="E1392" s="84">
        <v>33.9</v>
      </c>
    </row>
    <row r="1393" spans="1:5">
      <c r="A1393" s="83">
        <v>2593</v>
      </c>
      <c r="B1393" s="83" t="s">
        <v>17475</v>
      </c>
      <c r="C1393" s="83" t="s">
        <v>2768</v>
      </c>
      <c r="D1393" s="83" t="s">
        <v>2769</v>
      </c>
      <c r="E1393" s="84">
        <v>7.26</v>
      </c>
    </row>
    <row r="1394" spans="1:5">
      <c r="A1394" s="83">
        <v>2572</v>
      </c>
      <c r="B1394" s="83" t="s">
        <v>17476</v>
      </c>
      <c r="C1394" s="83" t="s">
        <v>2768</v>
      </c>
      <c r="D1394" s="83" t="s">
        <v>2769</v>
      </c>
      <c r="E1394" s="84">
        <v>100.25</v>
      </c>
    </row>
    <row r="1395" spans="1:5">
      <c r="A1395" s="83">
        <v>2595</v>
      </c>
      <c r="B1395" s="83" t="s">
        <v>17477</v>
      </c>
      <c r="C1395" s="83" t="s">
        <v>2768</v>
      </c>
      <c r="D1395" s="83" t="s">
        <v>2769</v>
      </c>
      <c r="E1395" s="84">
        <v>156.41999999999999</v>
      </c>
    </row>
    <row r="1396" spans="1:5">
      <c r="A1396" s="83">
        <v>2576</v>
      </c>
      <c r="B1396" s="83" t="s">
        <v>17478</v>
      </c>
      <c r="C1396" s="83" t="s">
        <v>2768</v>
      </c>
      <c r="D1396" s="83" t="s">
        <v>2769</v>
      </c>
      <c r="E1396" s="84">
        <v>26.66</v>
      </c>
    </row>
    <row r="1397" spans="1:5">
      <c r="A1397" s="83">
        <v>2575</v>
      </c>
      <c r="B1397" s="83" t="s">
        <v>17479</v>
      </c>
      <c r="C1397" s="83" t="s">
        <v>2768</v>
      </c>
      <c r="D1397" s="83" t="s">
        <v>2769</v>
      </c>
      <c r="E1397" s="84">
        <v>20.04</v>
      </c>
    </row>
    <row r="1398" spans="1:5">
      <c r="A1398" s="83">
        <v>2573</v>
      </c>
      <c r="B1398" s="83" t="s">
        <v>17480</v>
      </c>
      <c r="C1398" s="83" t="s">
        <v>2768</v>
      </c>
      <c r="D1398" s="83" t="s">
        <v>2769</v>
      </c>
      <c r="E1398" s="84">
        <v>8.32</v>
      </c>
    </row>
    <row r="1399" spans="1:5">
      <c r="A1399" s="83">
        <v>2586</v>
      </c>
      <c r="B1399" s="83" t="s">
        <v>17481</v>
      </c>
      <c r="C1399" s="83" t="s">
        <v>2768</v>
      </c>
      <c r="D1399" s="83" t="s">
        <v>2769</v>
      </c>
      <c r="E1399" s="84">
        <v>13.49</v>
      </c>
    </row>
    <row r="1400" spans="1:5">
      <c r="A1400" s="83">
        <v>2577</v>
      </c>
      <c r="B1400" s="83" t="s">
        <v>17482</v>
      </c>
      <c r="C1400" s="83" t="s">
        <v>2768</v>
      </c>
      <c r="D1400" s="83" t="s">
        <v>2769</v>
      </c>
      <c r="E1400" s="84">
        <v>36.130000000000003</v>
      </c>
    </row>
    <row r="1401" spans="1:5">
      <c r="A1401" s="83">
        <v>2574</v>
      </c>
      <c r="B1401" s="83" t="s">
        <v>17483</v>
      </c>
      <c r="C1401" s="83" t="s">
        <v>2768</v>
      </c>
      <c r="D1401" s="83" t="s">
        <v>2769</v>
      </c>
      <c r="E1401" s="84">
        <v>8.3800000000000008</v>
      </c>
    </row>
    <row r="1402" spans="1:5">
      <c r="A1402" s="83">
        <v>2578</v>
      </c>
      <c r="B1402" s="83" t="s">
        <v>17484</v>
      </c>
      <c r="C1402" s="83" t="s">
        <v>2768</v>
      </c>
      <c r="D1402" s="83" t="s">
        <v>2769</v>
      </c>
      <c r="E1402" s="84">
        <v>112.8</v>
      </c>
    </row>
    <row r="1403" spans="1:5">
      <c r="A1403" s="83">
        <v>2585</v>
      </c>
      <c r="B1403" s="83" t="s">
        <v>17485</v>
      </c>
      <c r="C1403" s="83" t="s">
        <v>2768</v>
      </c>
      <c r="D1403" s="83" t="s">
        <v>2769</v>
      </c>
      <c r="E1403" s="84">
        <v>154.80000000000001</v>
      </c>
    </row>
    <row r="1404" spans="1:5">
      <c r="A1404" s="83">
        <v>12008</v>
      </c>
      <c r="B1404" s="83" t="s">
        <v>17486</v>
      </c>
      <c r="C1404" s="83" t="s">
        <v>2768</v>
      </c>
      <c r="D1404" s="83" t="s">
        <v>2769</v>
      </c>
      <c r="E1404" s="84">
        <v>83.05</v>
      </c>
    </row>
    <row r="1405" spans="1:5">
      <c r="A1405" s="83">
        <v>2582</v>
      </c>
      <c r="B1405" s="83" t="s">
        <v>17487</v>
      </c>
      <c r="C1405" s="83" t="s">
        <v>2768</v>
      </c>
      <c r="D1405" s="83" t="s">
        <v>2769</v>
      </c>
      <c r="E1405" s="84">
        <v>24.73</v>
      </c>
    </row>
    <row r="1406" spans="1:5">
      <c r="A1406" s="83">
        <v>2597</v>
      </c>
      <c r="B1406" s="83" t="s">
        <v>17488</v>
      </c>
      <c r="C1406" s="83" t="s">
        <v>2768</v>
      </c>
      <c r="D1406" s="83" t="s">
        <v>2769</v>
      </c>
      <c r="E1406" s="84">
        <v>21.2</v>
      </c>
    </row>
    <row r="1407" spans="1:5">
      <c r="A1407" s="83">
        <v>2579</v>
      </c>
      <c r="B1407" s="83" t="s">
        <v>17489</v>
      </c>
      <c r="C1407" s="83" t="s">
        <v>2768</v>
      </c>
      <c r="D1407" s="83" t="s">
        <v>2769</v>
      </c>
      <c r="E1407" s="84">
        <v>10.09</v>
      </c>
    </row>
    <row r="1408" spans="1:5">
      <c r="A1408" s="83">
        <v>2581</v>
      </c>
      <c r="B1408" s="83" t="s">
        <v>17490</v>
      </c>
      <c r="C1408" s="83" t="s">
        <v>2768</v>
      </c>
      <c r="D1408" s="83" t="s">
        <v>2769</v>
      </c>
      <c r="E1408" s="84">
        <v>12.91</v>
      </c>
    </row>
    <row r="1409" spans="1:5">
      <c r="A1409" s="83">
        <v>2596</v>
      </c>
      <c r="B1409" s="83" t="s">
        <v>17491</v>
      </c>
      <c r="C1409" s="83" t="s">
        <v>2768</v>
      </c>
      <c r="D1409" s="83" t="s">
        <v>2769</v>
      </c>
      <c r="E1409" s="84">
        <v>38.19</v>
      </c>
    </row>
    <row r="1410" spans="1:5">
      <c r="A1410" s="83">
        <v>2580</v>
      </c>
      <c r="B1410" s="83" t="s">
        <v>17492</v>
      </c>
      <c r="C1410" s="83" t="s">
        <v>2768</v>
      </c>
      <c r="D1410" s="83" t="s">
        <v>2769</v>
      </c>
      <c r="E1410" s="84">
        <v>11.06</v>
      </c>
    </row>
    <row r="1411" spans="1:5">
      <c r="A1411" s="83">
        <v>2583</v>
      </c>
      <c r="B1411" s="83" t="s">
        <v>17493</v>
      </c>
      <c r="C1411" s="83" t="s">
        <v>2768</v>
      </c>
      <c r="D1411" s="83" t="s">
        <v>2769</v>
      </c>
      <c r="E1411" s="84">
        <v>92.89</v>
      </c>
    </row>
    <row r="1412" spans="1:5">
      <c r="A1412" s="83">
        <v>2584</v>
      </c>
      <c r="B1412" s="83" t="s">
        <v>17494</v>
      </c>
      <c r="C1412" s="83" t="s">
        <v>2768</v>
      </c>
      <c r="D1412" s="83" t="s">
        <v>2769</v>
      </c>
      <c r="E1412" s="84">
        <v>154.63999999999999</v>
      </c>
    </row>
    <row r="1413" spans="1:5">
      <c r="A1413" s="83">
        <v>12010</v>
      </c>
      <c r="B1413" s="83" t="s">
        <v>17495</v>
      </c>
      <c r="C1413" s="83" t="s">
        <v>2768</v>
      </c>
      <c r="D1413" s="83" t="s">
        <v>2769</v>
      </c>
      <c r="E1413" s="84">
        <v>8.9600000000000009</v>
      </c>
    </row>
    <row r="1414" spans="1:5">
      <c r="A1414" s="83">
        <v>39329</v>
      </c>
      <c r="B1414" s="83" t="s">
        <v>17496</v>
      </c>
      <c r="C1414" s="83" t="s">
        <v>2768</v>
      </c>
      <c r="D1414" s="83" t="s">
        <v>2769</v>
      </c>
      <c r="E1414" s="84">
        <v>9.3699999999999992</v>
      </c>
    </row>
    <row r="1415" spans="1:5">
      <c r="A1415" s="83">
        <v>39330</v>
      </c>
      <c r="B1415" s="83" t="s">
        <v>17497</v>
      </c>
      <c r="C1415" s="83" t="s">
        <v>2768</v>
      </c>
      <c r="D1415" s="83" t="s">
        <v>2769</v>
      </c>
      <c r="E1415" s="84">
        <v>9.86</v>
      </c>
    </row>
    <row r="1416" spans="1:5">
      <c r="A1416" s="83">
        <v>39332</v>
      </c>
      <c r="B1416" s="83" t="s">
        <v>17498</v>
      </c>
      <c r="C1416" s="83" t="s">
        <v>2768</v>
      </c>
      <c r="D1416" s="83" t="s">
        <v>2769</v>
      </c>
      <c r="E1416" s="84">
        <v>11.02</v>
      </c>
    </row>
    <row r="1417" spans="1:5">
      <c r="A1417" s="83">
        <v>39331</v>
      </c>
      <c r="B1417" s="83" t="s">
        <v>17499</v>
      </c>
      <c r="C1417" s="83" t="s">
        <v>2768</v>
      </c>
      <c r="D1417" s="83" t="s">
        <v>2769</v>
      </c>
      <c r="E1417" s="84">
        <v>8.77</v>
      </c>
    </row>
    <row r="1418" spans="1:5">
      <c r="A1418" s="83">
        <v>39333</v>
      </c>
      <c r="B1418" s="83" t="s">
        <v>17500</v>
      </c>
      <c r="C1418" s="83" t="s">
        <v>2768</v>
      </c>
      <c r="D1418" s="83" t="s">
        <v>2769</v>
      </c>
      <c r="E1418" s="84">
        <v>8.5500000000000007</v>
      </c>
    </row>
    <row r="1419" spans="1:5">
      <c r="A1419" s="83">
        <v>39335</v>
      </c>
      <c r="B1419" s="83" t="s">
        <v>17501</v>
      </c>
      <c r="C1419" s="83" t="s">
        <v>2768</v>
      </c>
      <c r="D1419" s="83" t="s">
        <v>2769</v>
      </c>
      <c r="E1419" s="84">
        <v>9.9</v>
      </c>
    </row>
    <row r="1420" spans="1:5">
      <c r="A1420" s="83">
        <v>39334</v>
      </c>
      <c r="B1420" s="83" t="s">
        <v>17502</v>
      </c>
      <c r="C1420" s="83" t="s">
        <v>2768</v>
      </c>
      <c r="D1420" s="83" t="s">
        <v>2769</v>
      </c>
      <c r="E1420" s="84">
        <v>7.87</v>
      </c>
    </row>
    <row r="1421" spans="1:5">
      <c r="A1421" s="83">
        <v>12016</v>
      </c>
      <c r="B1421" s="83" t="s">
        <v>17503</v>
      </c>
      <c r="C1421" s="83" t="s">
        <v>2768</v>
      </c>
      <c r="D1421" s="83" t="s">
        <v>2769</v>
      </c>
      <c r="E1421" s="84">
        <v>9.8800000000000008</v>
      </c>
    </row>
    <row r="1422" spans="1:5">
      <c r="A1422" s="83">
        <v>12015</v>
      </c>
      <c r="B1422" s="83" t="s">
        <v>17504</v>
      </c>
      <c r="C1422" s="83" t="s">
        <v>2768</v>
      </c>
      <c r="D1422" s="83" t="s">
        <v>2769</v>
      </c>
      <c r="E1422" s="84">
        <v>11.49</v>
      </c>
    </row>
    <row r="1423" spans="1:5">
      <c r="A1423" s="83">
        <v>12020</v>
      </c>
      <c r="B1423" s="83" t="s">
        <v>17505</v>
      </c>
      <c r="C1423" s="83" t="s">
        <v>2768</v>
      </c>
      <c r="D1423" s="83" t="s">
        <v>2769</v>
      </c>
      <c r="E1423" s="84">
        <v>9.8800000000000008</v>
      </c>
    </row>
    <row r="1424" spans="1:5">
      <c r="A1424" s="83">
        <v>12019</v>
      </c>
      <c r="B1424" s="83" t="s">
        <v>17506</v>
      </c>
      <c r="C1424" s="83" t="s">
        <v>2768</v>
      </c>
      <c r="D1424" s="83" t="s">
        <v>2769</v>
      </c>
      <c r="E1424" s="84">
        <v>11.49</v>
      </c>
    </row>
    <row r="1425" spans="1:5">
      <c r="A1425" s="83">
        <v>39336</v>
      </c>
      <c r="B1425" s="83" t="s">
        <v>17507</v>
      </c>
      <c r="C1425" s="83" t="s">
        <v>2768</v>
      </c>
      <c r="D1425" s="83" t="s">
        <v>2769</v>
      </c>
      <c r="E1425" s="84">
        <v>9.86</v>
      </c>
    </row>
    <row r="1426" spans="1:5">
      <c r="A1426" s="83">
        <v>39338</v>
      </c>
      <c r="B1426" s="83" t="s">
        <v>17508</v>
      </c>
      <c r="C1426" s="83" t="s">
        <v>2768</v>
      </c>
      <c r="D1426" s="83" t="s">
        <v>2769</v>
      </c>
      <c r="E1426" s="84">
        <v>11.02</v>
      </c>
    </row>
    <row r="1427" spans="1:5">
      <c r="A1427" s="83">
        <v>39337</v>
      </c>
      <c r="B1427" s="83" t="s">
        <v>17509</v>
      </c>
      <c r="C1427" s="83" t="s">
        <v>2768</v>
      </c>
      <c r="D1427" s="83" t="s">
        <v>2769</v>
      </c>
      <c r="E1427" s="84">
        <v>8.77</v>
      </c>
    </row>
    <row r="1428" spans="1:5">
      <c r="A1428" s="83">
        <v>39341</v>
      </c>
      <c r="B1428" s="83" t="s">
        <v>17510</v>
      </c>
      <c r="C1428" s="83" t="s">
        <v>2768</v>
      </c>
      <c r="D1428" s="83" t="s">
        <v>2769</v>
      </c>
      <c r="E1428" s="84">
        <v>14.37</v>
      </c>
    </row>
    <row r="1429" spans="1:5">
      <c r="A1429" s="83">
        <v>39340</v>
      </c>
      <c r="B1429" s="83" t="s">
        <v>17511</v>
      </c>
      <c r="C1429" s="83" t="s">
        <v>2768</v>
      </c>
      <c r="D1429" s="83" t="s">
        <v>2769</v>
      </c>
      <c r="E1429" s="84">
        <v>10.55</v>
      </c>
    </row>
    <row r="1430" spans="1:5">
      <c r="A1430" s="83">
        <v>12025</v>
      </c>
      <c r="B1430" s="83" t="s">
        <v>17512</v>
      </c>
      <c r="C1430" s="83" t="s">
        <v>2768</v>
      </c>
      <c r="D1430" s="83" t="s">
        <v>2769</v>
      </c>
      <c r="E1430" s="84">
        <v>10.89</v>
      </c>
    </row>
    <row r="1431" spans="1:5">
      <c r="A1431" s="83">
        <v>39342</v>
      </c>
      <c r="B1431" s="83" t="s">
        <v>17513</v>
      </c>
      <c r="C1431" s="83" t="s">
        <v>2768</v>
      </c>
      <c r="D1431" s="83" t="s">
        <v>2769</v>
      </c>
      <c r="E1431" s="84">
        <v>14.37</v>
      </c>
    </row>
    <row r="1432" spans="1:5">
      <c r="A1432" s="83">
        <v>39343</v>
      </c>
      <c r="B1432" s="83" t="s">
        <v>17514</v>
      </c>
      <c r="C1432" s="83" t="s">
        <v>2768</v>
      </c>
      <c r="D1432" s="83" t="s">
        <v>2769</v>
      </c>
      <c r="E1432" s="84">
        <v>12.13</v>
      </c>
    </row>
    <row r="1433" spans="1:5">
      <c r="A1433" s="83">
        <v>39345</v>
      </c>
      <c r="B1433" s="83" t="s">
        <v>17515</v>
      </c>
      <c r="C1433" s="83" t="s">
        <v>2768</v>
      </c>
      <c r="D1433" s="83" t="s">
        <v>2769</v>
      </c>
      <c r="E1433" s="84">
        <v>16.420000000000002</v>
      </c>
    </row>
    <row r="1434" spans="1:5">
      <c r="A1434" s="83">
        <v>39344</v>
      </c>
      <c r="B1434" s="83" t="s">
        <v>17516</v>
      </c>
      <c r="C1434" s="83" t="s">
        <v>2768</v>
      </c>
      <c r="D1434" s="83" t="s">
        <v>2769</v>
      </c>
      <c r="E1434" s="84">
        <v>11.73</v>
      </c>
    </row>
    <row r="1435" spans="1:5">
      <c r="A1435" s="83">
        <v>12623</v>
      </c>
      <c r="B1435" s="83" t="s">
        <v>17517</v>
      </c>
      <c r="C1435" s="83" t="s">
        <v>2776</v>
      </c>
      <c r="D1435" s="83" t="s">
        <v>2773</v>
      </c>
      <c r="E1435" s="84">
        <v>8.09</v>
      </c>
    </row>
    <row r="1436" spans="1:5">
      <c r="A1436" s="83">
        <v>34498</v>
      </c>
      <c r="B1436" s="83" t="s">
        <v>17518</v>
      </c>
      <c r="C1436" s="83" t="s">
        <v>2768</v>
      </c>
      <c r="D1436" s="83" t="s">
        <v>2769</v>
      </c>
      <c r="E1436" s="84">
        <v>114.5</v>
      </c>
    </row>
    <row r="1437" spans="1:5">
      <c r="A1437" s="83">
        <v>13244</v>
      </c>
      <c r="B1437" s="83" t="s">
        <v>17519</v>
      </c>
      <c r="C1437" s="83" t="s">
        <v>2768</v>
      </c>
      <c r="D1437" s="83" t="s">
        <v>2771</v>
      </c>
      <c r="E1437" s="84">
        <v>48.2</v>
      </c>
    </row>
    <row r="1438" spans="1:5">
      <c r="A1438" s="83">
        <v>38998</v>
      </c>
      <c r="B1438" s="83" t="s">
        <v>17520</v>
      </c>
      <c r="C1438" s="83" t="s">
        <v>2768</v>
      </c>
      <c r="D1438" s="83" t="s">
        <v>2769</v>
      </c>
      <c r="E1438" s="84">
        <v>7.35</v>
      </c>
    </row>
    <row r="1439" spans="1:5">
      <c r="A1439" s="83">
        <v>38999</v>
      </c>
      <c r="B1439" s="83" t="s">
        <v>17521</v>
      </c>
      <c r="C1439" s="83" t="s">
        <v>2768</v>
      </c>
      <c r="D1439" s="83" t="s">
        <v>2769</v>
      </c>
      <c r="E1439" s="84">
        <v>12.17</v>
      </c>
    </row>
    <row r="1440" spans="1:5">
      <c r="A1440" s="83">
        <v>38996</v>
      </c>
      <c r="B1440" s="83" t="s">
        <v>17522</v>
      </c>
      <c r="C1440" s="83" t="s">
        <v>2768</v>
      </c>
      <c r="D1440" s="83" t="s">
        <v>2769</v>
      </c>
      <c r="E1440" s="84">
        <v>10.63</v>
      </c>
    </row>
    <row r="1441" spans="1:5">
      <c r="A1441" s="83">
        <v>38997</v>
      </c>
      <c r="B1441" s="83" t="s">
        <v>17523</v>
      </c>
      <c r="C1441" s="83" t="s">
        <v>2768</v>
      </c>
      <c r="D1441" s="83" t="s">
        <v>2769</v>
      </c>
      <c r="E1441" s="84">
        <v>17.2</v>
      </c>
    </row>
    <row r="1442" spans="1:5">
      <c r="A1442" s="83">
        <v>39862</v>
      </c>
      <c r="B1442" s="83" t="s">
        <v>17524</v>
      </c>
      <c r="C1442" s="83" t="s">
        <v>2768</v>
      </c>
      <c r="D1442" s="83" t="s">
        <v>2773</v>
      </c>
      <c r="E1442" s="84">
        <v>9.73</v>
      </c>
    </row>
    <row r="1443" spans="1:5">
      <c r="A1443" s="83">
        <v>39863</v>
      </c>
      <c r="B1443" s="83" t="s">
        <v>17525</v>
      </c>
      <c r="C1443" s="83" t="s">
        <v>2768</v>
      </c>
      <c r="D1443" s="83" t="s">
        <v>2773</v>
      </c>
      <c r="E1443" s="84">
        <v>9.8699999999999992</v>
      </c>
    </row>
    <row r="1444" spans="1:5">
      <c r="A1444" s="83">
        <v>39864</v>
      </c>
      <c r="B1444" s="83" t="s">
        <v>17526</v>
      </c>
      <c r="C1444" s="83" t="s">
        <v>2768</v>
      </c>
      <c r="D1444" s="83" t="s">
        <v>2773</v>
      </c>
      <c r="E1444" s="84">
        <v>12.25</v>
      </c>
    </row>
    <row r="1445" spans="1:5">
      <c r="A1445" s="83">
        <v>39865</v>
      </c>
      <c r="B1445" s="83" t="s">
        <v>17527</v>
      </c>
      <c r="C1445" s="83" t="s">
        <v>2768</v>
      </c>
      <c r="D1445" s="83" t="s">
        <v>2773</v>
      </c>
      <c r="E1445" s="84">
        <v>17.27</v>
      </c>
    </row>
    <row r="1446" spans="1:5">
      <c r="A1446" s="83">
        <v>2517</v>
      </c>
      <c r="B1446" s="83" t="s">
        <v>17528</v>
      </c>
      <c r="C1446" s="83" t="s">
        <v>2768</v>
      </c>
      <c r="D1446" s="83" t="s">
        <v>2769</v>
      </c>
      <c r="E1446" s="84">
        <v>15.4</v>
      </c>
    </row>
    <row r="1447" spans="1:5">
      <c r="A1447" s="83">
        <v>2522</v>
      </c>
      <c r="B1447" s="83" t="s">
        <v>17529</v>
      </c>
      <c r="C1447" s="83" t="s">
        <v>2768</v>
      </c>
      <c r="D1447" s="83" t="s">
        <v>2769</v>
      </c>
      <c r="E1447" s="84">
        <v>9.9600000000000009</v>
      </c>
    </row>
    <row r="1448" spans="1:5">
      <c r="A1448" s="83">
        <v>2548</v>
      </c>
      <c r="B1448" s="83" t="s">
        <v>17530</v>
      </c>
      <c r="C1448" s="83" t="s">
        <v>2768</v>
      </c>
      <c r="D1448" s="83" t="s">
        <v>2769</v>
      </c>
      <c r="E1448" s="84">
        <v>6.12</v>
      </c>
    </row>
    <row r="1449" spans="1:5">
      <c r="A1449" s="83">
        <v>2516</v>
      </c>
      <c r="B1449" s="83" t="s">
        <v>17531</v>
      </c>
      <c r="C1449" s="83" t="s">
        <v>2768</v>
      </c>
      <c r="D1449" s="83" t="s">
        <v>2769</v>
      </c>
      <c r="E1449" s="84">
        <v>7.99</v>
      </c>
    </row>
    <row r="1450" spans="1:5">
      <c r="A1450" s="83">
        <v>2518</v>
      </c>
      <c r="B1450" s="83" t="s">
        <v>17532</v>
      </c>
      <c r="C1450" s="83" t="s">
        <v>2768</v>
      </c>
      <c r="D1450" s="83" t="s">
        <v>2769</v>
      </c>
      <c r="E1450" s="84">
        <v>73.34</v>
      </c>
    </row>
    <row r="1451" spans="1:5">
      <c r="A1451" s="83">
        <v>2521</v>
      </c>
      <c r="B1451" s="83" t="s">
        <v>17533</v>
      </c>
      <c r="C1451" s="83" t="s">
        <v>2768</v>
      </c>
      <c r="D1451" s="83" t="s">
        <v>2769</v>
      </c>
      <c r="E1451" s="84">
        <v>31.22</v>
      </c>
    </row>
    <row r="1452" spans="1:5">
      <c r="A1452" s="83">
        <v>2515</v>
      </c>
      <c r="B1452" s="83" t="s">
        <v>17534</v>
      </c>
      <c r="C1452" s="83" t="s">
        <v>2768</v>
      </c>
      <c r="D1452" s="83" t="s">
        <v>2769</v>
      </c>
      <c r="E1452" s="84">
        <v>6.65</v>
      </c>
    </row>
    <row r="1453" spans="1:5">
      <c r="A1453" s="83">
        <v>2519</v>
      </c>
      <c r="B1453" s="83" t="s">
        <v>17535</v>
      </c>
      <c r="C1453" s="83" t="s">
        <v>2768</v>
      </c>
      <c r="D1453" s="83" t="s">
        <v>2769</v>
      </c>
      <c r="E1453" s="84">
        <v>88.43</v>
      </c>
    </row>
    <row r="1454" spans="1:5">
      <c r="A1454" s="83">
        <v>2520</v>
      </c>
      <c r="B1454" s="83" t="s">
        <v>17536</v>
      </c>
      <c r="C1454" s="83" t="s">
        <v>2768</v>
      </c>
      <c r="D1454" s="83" t="s">
        <v>2769</v>
      </c>
      <c r="E1454" s="84">
        <v>162.76</v>
      </c>
    </row>
    <row r="1455" spans="1:5">
      <c r="A1455" s="83">
        <v>1602</v>
      </c>
      <c r="B1455" s="83" t="s">
        <v>17537</v>
      </c>
      <c r="C1455" s="83" t="s">
        <v>2768</v>
      </c>
      <c r="D1455" s="83" t="s">
        <v>2773</v>
      </c>
      <c r="E1455" s="84">
        <v>38.29</v>
      </c>
    </row>
    <row r="1456" spans="1:5">
      <c r="A1456" s="83">
        <v>1601</v>
      </c>
      <c r="B1456" s="83" t="s">
        <v>17538</v>
      </c>
      <c r="C1456" s="83" t="s">
        <v>2768</v>
      </c>
      <c r="D1456" s="83" t="s">
        <v>2773</v>
      </c>
      <c r="E1456" s="84">
        <v>34.130000000000003</v>
      </c>
    </row>
    <row r="1457" spans="1:5">
      <c r="A1457" s="83">
        <v>1598</v>
      </c>
      <c r="B1457" s="83" t="s">
        <v>17539</v>
      </c>
      <c r="C1457" s="83" t="s">
        <v>2768</v>
      </c>
      <c r="D1457" s="83" t="s">
        <v>2773</v>
      </c>
      <c r="E1457" s="84">
        <v>10.1</v>
      </c>
    </row>
    <row r="1458" spans="1:5">
      <c r="A1458" s="83">
        <v>1600</v>
      </c>
      <c r="B1458" s="83" t="s">
        <v>17540</v>
      </c>
      <c r="C1458" s="83" t="s">
        <v>2768</v>
      </c>
      <c r="D1458" s="83" t="s">
        <v>2773</v>
      </c>
      <c r="E1458" s="84">
        <v>14.91</v>
      </c>
    </row>
    <row r="1459" spans="1:5">
      <c r="A1459" s="83">
        <v>1603</v>
      </c>
      <c r="B1459" s="83" t="s">
        <v>17541</v>
      </c>
      <c r="C1459" s="83" t="s">
        <v>2768</v>
      </c>
      <c r="D1459" s="83" t="s">
        <v>2773</v>
      </c>
      <c r="E1459" s="84">
        <v>57.81</v>
      </c>
    </row>
    <row r="1460" spans="1:5">
      <c r="A1460" s="83">
        <v>1599</v>
      </c>
      <c r="B1460" s="83" t="s">
        <v>17542</v>
      </c>
      <c r="C1460" s="83" t="s">
        <v>2768</v>
      </c>
      <c r="D1460" s="83" t="s">
        <v>2773</v>
      </c>
      <c r="E1460" s="84">
        <v>11.72</v>
      </c>
    </row>
    <row r="1461" spans="1:5">
      <c r="A1461" s="83">
        <v>1597</v>
      </c>
      <c r="B1461" s="83" t="s">
        <v>17543</v>
      </c>
      <c r="C1461" s="83" t="s">
        <v>2768</v>
      </c>
      <c r="D1461" s="83" t="s">
        <v>2773</v>
      </c>
      <c r="E1461" s="84">
        <v>9.49</v>
      </c>
    </row>
    <row r="1462" spans="1:5">
      <c r="A1462" s="83">
        <v>39600</v>
      </c>
      <c r="B1462" s="83" t="s">
        <v>17544</v>
      </c>
      <c r="C1462" s="83" t="s">
        <v>2768</v>
      </c>
      <c r="D1462" s="83" t="s">
        <v>2769</v>
      </c>
      <c r="E1462" s="84">
        <v>9.4600000000000009</v>
      </c>
    </row>
    <row r="1463" spans="1:5">
      <c r="A1463" s="83">
        <v>39601</v>
      </c>
      <c r="B1463" s="83" t="s">
        <v>17545</v>
      </c>
      <c r="C1463" s="83" t="s">
        <v>2768</v>
      </c>
      <c r="D1463" s="83" t="s">
        <v>2769</v>
      </c>
      <c r="E1463" s="84">
        <v>16.46</v>
      </c>
    </row>
    <row r="1464" spans="1:5">
      <c r="A1464" s="83">
        <v>39602</v>
      </c>
      <c r="B1464" s="83" t="s">
        <v>17546</v>
      </c>
      <c r="C1464" s="83" t="s">
        <v>2768</v>
      </c>
      <c r="D1464" s="83" t="s">
        <v>2769</v>
      </c>
      <c r="E1464" s="84">
        <v>1.08</v>
      </c>
    </row>
    <row r="1465" spans="1:5">
      <c r="A1465" s="83">
        <v>39603</v>
      </c>
      <c r="B1465" s="83" t="s">
        <v>17547</v>
      </c>
      <c r="C1465" s="83" t="s">
        <v>2768</v>
      </c>
      <c r="D1465" s="83" t="s">
        <v>2769</v>
      </c>
      <c r="E1465" s="84">
        <v>1.85</v>
      </c>
    </row>
    <row r="1466" spans="1:5">
      <c r="A1466" s="83">
        <v>11821</v>
      </c>
      <c r="B1466" s="83" t="s">
        <v>17548</v>
      </c>
      <c r="C1466" s="83" t="s">
        <v>2768</v>
      </c>
      <c r="D1466" s="83" t="s">
        <v>2773</v>
      </c>
      <c r="E1466" s="84">
        <v>7.8</v>
      </c>
    </row>
    <row r="1467" spans="1:5">
      <c r="A1467" s="83">
        <v>1562</v>
      </c>
      <c r="B1467" s="83" t="s">
        <v>17549</v>
      </c>
      <c r="C1467" s="83" t="s">
        <v>2768</v>
      </c>
      <c r="D1467" s="83" t="s">
        <v>2773</v>
      </c>
      <c r="E1467" s="84">
        <v>12.77</v>
      </c>
    </row>
    <row r="1468" spans="1:5">
      <c r="A1468" s="83">
        <v>1563</v>
      </c>
      <c r="B1468" s="83" t="s">
        <v>17550</v>
      </c>
      <c r="C1468" s="83" t="s">
        <v>2768</v>
      </c>
      <c r="D1468" s="83" t="s">
        <v>2773</v>
      </c>
      <c r="E1468" s="84">
        <v>17.14</v>
      </c>
    </row>
    <row r="1469" spans="1:5">
      <c r="A1469" s="83">
        <v>11856</v>
      </c>
      <c r="B1469" s="83" t="s">
        <v>17551</v>
      </c>
      <c r="C1469" s="83" t="s">
        <v>2768</v>
      </c>
      <c r="D1469" s="83" t="s">
        <v>2773</v>
      </c>
      <c r="E1469" s="84">
        <v>5.1100000000000003</v>
      </c>
    </row>
    <row r="1470" spans="1:5">
      <c r="A1470" s="83">
        <v>11857</v>
      </c>
      <c r="B1470" s="83" t="s">
        <v>17552</v>
      </c>
      <c r="C1470" s="83" t="s">
        <v>2768</v>
      </c>
      <c r="D1470" s="83" t="s">
        <v>2773</v>
      </c>
      <c r="E1470" s="84">
        <v>26.89</v>
      </c>
    </row>
    <row r="1471" spans="1:5">
      <c r="A1471" s="83">
        <v>11858</v>
      </c>
      <c r="B1471" s="83" t="s">
        <v>17553</v>
      </c>
      <c r="C1471" s="83" t="s">
        <v>2768</v>
      </c>
      <c r="D1471" s="83" t="s">
        <v>2773</v>
      </c>
      <c r="E1471" s="84">
        <v>33.380000000000003</v>
      </c>
    </row>
    <row r="1472" spans="1:5">
      <c r="A1472" s="83">
        <v>1539</v>
      </c>
      <c r="B1472" s="83" t="s">
        <v>17554</v>
      </c>
      <c r="C1472" s="83" t="s">
        <v>2768</v>
      </c>
      <c r="D1472" s="83" t="s">
        <v>2773</v>
      </c>
      <c r="E1472" s="84">
        <v>6</v>
      </c>
    </row>
    <row r="1473" spans="1:5">
      <c r="A1473" s="83">
        <v>11859</v>
      </c>
      <c r="B1473" s="83" t="s">
        <v>17555</v>
      </c>
      <c r="C1473" s="83" t="s">
        <v>2768</v>
      </c>
      <c r="D1473" s="83" t="s">
        <v>2773</v>
      </c>
      <c r="E1473" s="84">
        <v>45.41</v>
      </c>
    </row>
    <row r="1474" spans="1:5">
      <c r="A1474" s="83">
        <v>1550</v>
      </c>
      <c r="B1474" s="83" t="s">
        <v>17556</v>
      </c>
      <c r="C1474" s="83" t="s">
        <v>2768</v>
      </c>
      <c r="D1474" s="83" t="s">
        <v>2773</v>
      </c>
      <c r="E1474" s="84">
        <v>6.33</v>
      </c>
    </row>
    <row r="1475" spans="1:5">
      <c r="A1475" s="83">
        <v>11854</v>
      </c>
      <c r="B1475" s="83" t="s">
        <v>17557</v>
      </c>
      <c r="C1475" s="83" t="s">
        <v>2768</v>
      </c>
      <c r="D1475" s="83" t="s">
        <v>2773</v>
      </c>
      <c r="E1475" s="84">
        <v>7.91</v>
      </c>
    </row>
    <row r="1476" spans="1:5">
      <c r="A1476" s="83">
        <v>11862</v>
      </c>
      <c r="B1476" s="83" t="s">
        <v>17558</v>
      </c>
      <c r="C1476" s="83" t="s">
        <v>2768</v>
      </c>
      <c r="D1476" s="83" t="s">
        <v>2773</v>
      </c>
      <c r="E1476" s="84">
        <v>11.1</v>
      </c>
    </row>
    <row r="1477" spans="1:5">
      <c r="A1477" s="83">
        <v>11863</v>
      </c>
      <c r="B1477" s="83" t="s">
        <v>17559</v>
      </c>
      <c r="C1477" s="83" t="s">
        <v>2768</v>
      </c>
      <c r="D1477" s="83" t="s">
        <v>2773</v>
      </c>
      <c r="E1477" s="84">
        <v>4.4800000000000004</v>
      </c>
    </row>
    <row r="1478" spans="1:5">
      <c r="A1478" s="83">
        <v>11855</v>
      </c>
      <c r="B1478" s="83" t="s">
        <v>17560</v>
      </c>
      <c r="C1478" s="83" t="s">
        <v>2768</v>
      </c>
      <c r="D1478" s="83" t="s">
        <v>2773</v>
      </c>
      <c r="E1478" s="84">
        <v>16.57</v>
      </c>
    </row>
    <row r="1479" spans="1:5">
      <c r="A1479" s="83">
        <v>11864</v>
      </c>
      <c r="B1479" s="83" t="s">
        <v>17561</v>
      </c>
      <c r="C1479" s="83" t="s">
        <v>2768</v>
      </c>
      <c r="D1479" s="83" t="s">
        <v>2773</v>
      </c>
      <c r="E1479" s="84">
        <v>25.06</v>
      </c>
    </row>
    <row r="1480" spans="1:5">
      <c r="A1480" s="83">
        <v>2527</v>
      </c>
      <c r="B1480" s="83" t="s">
        <v>17562</v>
      </c>
      <c r="C1480" s="83" t="s">
        <v>2768</v>
      </c>
      <c r="D1480" s="83" t="s">
        <v>2769</v>
      </c>
      <c r="E1480" s="84">
        <v>5.51</v>
      </c>
    </row>
    <row r="1481" spans="1:5">
      <c r="A1481" s="83">
        <v>2526</v>
      </c>
      <c r="B1481" s="83" t="s">
        <v>17563</v>
      </c>
      <c r="C1481" s="83" t="s">
        <v>2768</v>
      </c>
      <c r="D1481" s="83" t="s">
        <v>2769</v>
      </c>
      <c r="E1481" s="84">
        <v>3.53</v>
      </c>
    </row>
    <row r="1482" spans="1:5">
      <c r="A1482" s="83">
        <v>2487</v>
      </c>
      <c r="B1482" s="83" t="s">
        <v>17564</v>
      </c>
      <c r="C1482" s="83" t="s">
        <v>2768</v>
      </c>
      <c r="D1482" s="83" t="s">
        <v>2769</v>
      </c>
      <c r="E1482" s="84">
        <v>1.2</v>
      </c>
    </row>
    <row r="1483" spans="1:5">
      <c r="A1483" s="83">
        <v>2483</v>
      </c>
      <c r="B1483" s="83" t="s">
        <v>17565</v>
      </c>
      <c r="C1483" s="83" t="s">
        <v>2768</v>
      </c>
      <c r="D1483" s="83" t="s">
        <v>2769</v>
      </c>
      <c r="E1483" s="84">
        <v>2.5099999999999998</v>
      </c>
    </row>
    <row r="1484" spans="1:5">
      <c r="A1484" s="83">
        <v>2528</v>
      </c>
      <c r="B1484" s="83" t="s">
        <v>17566</v>
      </c>
      <c r="C1484" s="83" t="s">
        <v>2768</v>
      </c>
      <c r="D1484" s="83" t="s">
        <v>2769</v>
      </c>
      <c r="E1484" s="84">
        <v>13.87</v>
      </c>
    </row>
    <row r="1485" spans="1:5">
      <c r="A1485" s="83">
        <v>2489</v>
      </c>
      <c r="B1485" s="83" t="s">
        <v>17567</v>
      </c>
      <c r="C1485" s="83" t="s">
        <v>2768</v>
      </c>
      <c r="D1485" s="83" t="s">
        <v>2769</v>
      </c>
      <c r="E1485" s="84">
        <v>6.11</v>
      </c>
    </row>
    <row r="1486" spans="1:5">
      <c r="A1486" s="83">
        <v>2488</v>
      </c>
      <c r="B1486" s="83" t="s">
        <v>17568</v>
      </c>
      <c r="C1486" s="83" t="s">
        <v>2768</v>
      </c>
      <c r="D1486" s="83" t="s">
        <v>2769</v>
      </c>
      <c r="E1486" s="84">
        <v>1.41</v>
      </c>
    </row>
    <row r="1487" spans="1:5">
      <c r="A1487" s="83">
        <v>2484</v>
      </c>
      <c r="B1487" s="83" t="s">
        <v>17569</v>
      </c>
      <c r="C1487" s="83" t="s">
        <v>2768</v>
      </c>
      <c r="D1487" s="83" t="s">
        <v>2769</v>
      </c>
      <c r="E1487" s="84">
        <v>20.149999999999999</v>
      </c>
    </row>
    <row r="1488" spans="1:5">
      <c r="A1488" s="83">
        <v>2485</v>
      </c>
      <c r="B1488" s="83" t="s">
        <v>17570</v>
      </c>
      <c r="C1488" s="83" t="s">
        <v>2768</v>
      </c>
      <c r="D1488" s="83" t="s">
        <v>2769</v>
      </c>
      <c r="E1488" s="84">
        <v>31.59</v>
      </c>
    </row>
    <row r="1489" spans="1:5">
      <c r="A1489" s="83">
        <v>38005</v>
      </c>
      <c r="B1489" s="83" t="s">
        <v>17571</v>
      </c>
      <c r="C1489" s="83" t="s">
        <v>2768</v>
      </c>
      <c r="D1489" s="83" t="s">
        <v>2769</v>
      </c>
      <c r="E1489" s="84">
        <v>15.36</v>
      </c>
    </row>
    <row r="1490" spans="1:5">
      <c r="A1490" s="83">
        <v>38006</v>
      </c>
      <c r="B1490" s="83" t="s">
        <v>17572</v>
      </c>
      <c r="C1490" s="83" t="s">
        <v>2768</v>
      </c>
      <c r="D1490" s="83" t="s">
        <v>2769</v>
      </c>
      <c r="E1490" s="84">
        <v>18.850000000000001</v>
      </c>
    </row>
    <row r="1491" spans="1:5">
      <c r="A1491" s="83">
        <v>38428</v>
      </c>
      <c r="B1491" s="83" t="s">
        <v>17573</v>
      </c>
      <c r="C1491" s="83" t="s">
        <v>2768</v>
      </c>
      <c r="D1491" s="83" t="s">
        <v>2769</v>
      </c>
      <c r="E1491" s="84">
        <v>17.66</v>
      </c>
    </row>
    <row r="1492" spans="1:5">
      <c r="A1492" s="83">
        <v>38007</v>
      </c>
      <c r="B1492" s="83" t="s">
        <v>17574</v>
      </c>
      <c r="C1492" s="83" t="s">
        <v>2768</v>
      </c>
      <c r="D1492" s="83" t="s">
        <v>2769</v>
      </c>
      <c r="E1492" s="84">
        <v>28.85</v>
      </c>
    </row>
    <row r="1493" spans="1:5">
      <c r="A1493" s="83">
        <v>38008</v>
      </c>
      <c r="B1493" s="83" t="s">
        <v>17575</v>
      </c>
      <c r="C1493" s="83" t="s">
        <v>2768</v>
      </c>
      <c r="D1493" s="83" t="s">
        <v>2769</v>
      </c>
      <c r="E1493" s="84">
        <v>116.21</v>
      </c>
    </row>
    <row r="1494" spans="1:5">
      <c r="A1494" s="83">
        <v>38009</v>
      </c>
      <c r="B1494" s="83" t="s">
        <v>17576</v>
      </c>
      <c r="C1494" s="83" t="s">
        <v>2768</v>
      </c>
      <c r="D1494" s="83" t="s">
        <v>2769</v>
      </c>
      <c r="E1494" s="84">
        <v>142.03</v>
      </c>
    </row>
    <row r="1495" spans="1:5">
      <c r="A1495" s="83">
        <v>39279</v>
      </c>
      <c r="B1495" s="83" t="s">
        <v>17577</v>
      </c>
      <c r="C1495" s="83" t="s">
        <v>2768</v>
      </c>
      <c r="D1495" s="83" t="s">
        <v>2773</v>
      </c>
      <c r="E1495" s="84">
        <v>12.33</v>
      </c>
    </row>
    <row r="1496" spans="1:5">
      <c r="A1496" s="83">
        <v>38845</v>
      </c>
      <c r="B1496" s="83" t="s">
        <v>17578</v>
      </c>
      <c r="C1496" s="83" t="s">
        <v>2768</v>
      </c>
      <c r="D1496" s="83" t="s">
        <v>2773</v>
      </c>
      <c r="E1496" s="84">
        <v>17.84</v>
      </c>
    </row>
    <row r="1497" spans="1:5">
      <c r="A1497" s="83">
        <v>39280</v>
      </c>
      <c r="B1497" s="83" t="s">
        <v>17579</v>
      </c>
      <c r="C1497" s="83" t="s">
        <v>2768</v>
      </c>
      <c r="D1497" s="83" t="s">
        <v>2773</v>
      </c>
      <c r="E1497" s="84">
        <v>15.99</v>
      </c>
    </row>
    <row r="1498" spans="1:5">
      <c r="A1498" s="83">
        <v>39281</v>
      </c>
      <c r="B1498" s="83" t="s">
        <v>17580</v>
      </c>
      <c r="C1498" s="83" t="s">
        <v>2768</v>
      </c>
      <c r="D1498" s="83" t="s">
        <v>2773</v>
      </c>
      <c r="E1498" s="84">
        <v>21.05</v>
      </c>
    </row>
    <row r="1499" spans="1:5">
      <c r="A1499" s="83">
        <v>38849</v>
      </c>
      <c r="B1499" s="83" t="s">
        <v>17581</v>
      </c>
      <c r="C1499" s="83" t="s">
        <v>2768</v>
      </c>
      <c r="D1499" s="83" t="s">
        <v>2773</v>
      </c>
      <c r="E1499" s="84">
        <v>18.03</v>
      </c>
    </row>
    <row r="1500" spans="1:5">
      <c r="A1500" s="83">
        <v>39282</v>
      </c>
      <c r="B1500" s="83" t="s">
        <v>17582</v>
      </c>
      <c r="C1500" s="83" t="s">
        <v>2768</v>
      </c>
      <c r="D1500" s="83" t="s">
        <v>2773</v>
      </c>
      <c r="E1500" s="84">
        <v>21.55</v>
      </c>
    </row>
    <row r="1501" spans="1:5">
      <c r="A1501" s="83">
        <v>38852</v>
      </c>
      <c r="B1501" s="83" t="s">
        <v>17583</v>
      </c>
      <c r="C1501" s="83" t="s">
        <v>2768</v>
      </c>
      <c r="D1501" s="83" t="s">
        <v>2773</v>
      </c>
      <c r="E1501" s="84">
        <v>29.32</v>
      </c>
    </row>
    <row r="1502" spans="1:5">
      <c r="A1502" s="83">
        <v>38844</v>
      </c>
      <c r="B1502" s="83" t="s">
        <v>17584</v>
      </c>
      <c r="C1502" s="83" t="s">
        <v>2768</v>
      </c>
      <c r="D1502" s="83" t="s">
        <v>2773</v>
      </c>
      <c r="E1502" s="84">
        <v>9.01</v>
      </c>
    </row>
    <row r="1503" spans="1:5">
      <c r="A1503" s="83">
        <v>38846</v>
      </c>
      <c r="B1503" s="83" t="s">
        <v>17585</v>
      </c>
      <c r="C1503" s="83" t="s">
        <v>2768</v>
      </c>
      <c r="D1503" s="83" t="s">
        <v>2773</v>
      </c>
      <c r="E1503" s="84">
        <v>9.85</v>
      </c>
    </row>
    <row r="1504" spans="1:5">
      <c r="A1504" s="83">
        <v>38847</v>
      </c>
      <c r="B1504" s="83" t="s">
        <v>17586</v>
      </c>
      <c r="C1504" s="83" t="s">
        <v>2768</v>
      </c>
      <c r="D1504" s="83" t="s">
        <v>2773</v>
      </c>
      <c r="E1504" s="84">
        <v>12.12</v>
      </c>
    </row>
    <row r="1505" spans="1:5">
      <c r="A1505" s="83">
        <v>38850</v>
      </c>
      <c r="B1505" s="83" t="s">
        <v>17587</v>
      </c>
      <c r="C1505" s="83" t="s">
        <v>2768</v>
      </c>
      <c r="D1505" s="83" t="s">
        <v>2773</v>
      </c>
      <c r="E1505" s="84">
        <v>16.850000000000001</v>
      </c>
    </row>
    <row r="1506" spans="1:5">
      <c r="A1506" s="83">
        <v>38848</v>
      </c>
      <c r="B1506" s="83" t="s">
        <v>17588</v>
      </c>
      <c r="C1506" s="83" t="s">
        <v>2768</v>
      </c>
      <c r="D1506" s="83" t="s">
        <v>2773</v>
      </c>
      <c r="E1506" s="84">
        <v>14.1</v>
      </c>
    </row>
    <row r="1507" spans="1:5">
      <c r="A1507" s="83">
        <v>38851</v>
      </c>
      <c r="B1507" s="83" t="s">
        <v>17589</v>
      </c>
      <c r="C1507" s="83" t="s">
        <v>2768</v>
      </c>
      <c r="D1507" s="83" t="s">
        <v>2773</v>
      </c>
      <c r="E1507" s="84">
        <v>25.62</v>
      </c>
    </row>
    <row r="1508" spans="1:5">
      <c r="A1508" s="83">
        <v>38860</v>
      </c>
      <c r="B1508" s="83" t="s">
        <v>17590</v>
      </c>
      <c r="C1508" s="83" t="s">
        <v>2768</v>
      </c>
      <c r="D1508" s="83" t="s">
        <v>2773</v>
      </c>
      <c r="E1508" s="84">
        <v>7.24</v>
      </c>
    </row>
    <row r="1509" spans="1:5">
      <c r="A1509" s="83">
        <v>38861</v>
      </c>
      <c r="B1509" s="83" t="s">
        <v>17591</v>
      </c>
      <c r="C1509" s="83" t="s">
        <v>2768</v>
      </c>
      <c r="D1509" s="83" t="s">
        <v>2773</v>
      </c>
      <c r="E1509" s="84">
        <v>9.74</v>
      </c>
    </row>
    <row r="1510" spans="1:5">
      <c r="A1510" s="83">
        <v>38862</v>
      </c>
      <c r="B1510" s="83" t="s">
        <v>17592</v>
      </c>
      <c r="C1510" s="83" t="s">
        <v>2768</v>
      </c>
      <c r="D1510" s="83" t="s">
        <v>2773</v>
      </c>
      <c r="E1510" s="84">
        <v>8.2100000000000009</v>
      </c>
    </row>
    <row r="1511" spans="1:5">
      <c r="A1511" s="83">
        <v>38863</v>
      </c>
      <c r="B1511" s="83" t="s">
        <v>17593</v>
      </c>
      <c r="C1511" s="83" t="s">
        <v>2768</v>
      </c>
      <c r="D1511" s="83" t="s">
        <v>2773</v>
      </c>
      <c r="E1511" s="84">
        <v>9.44</v>
      </c>
    </row>
    <row r="1512" spans="1:5">
      <c r="A1512" s="83">
        <v>38865</v>
      </c>
      <c r="B1512" s="83" t="s">
        <v>17594</v>
      </c>
      <c r="C1512" s="83" t="s">
        <v>2768</v>
      </c>
      <c r="D1512" s="83" t="s">
        <v>2773</v>
      </c>
      <c r="E1512" s="84">
        <v>12.81</v>
      </c>
    </row>
    <row r="1513" spans="1:5">
      <c r="A1513" s="83">
        <v>38864</v>
      </c>
      <c r="B1513" s="83" t="s">
        <v>17595</v>
      </c>
      <c r="C1513" s="83" t="s">
        <v>2768</v>
      </c>
      <c r="D1513" s="83" t="s">
        <v>2773</v>
      </c>
      <c r="E1513" s="84">
        <v>19.59</v>
      </c>
    </row>
    <row r="1514" spans="1:5">
      <c r="A1514" s="83">
        <v>38866</v>
      </c>
      <c r="B1514" s="83" t="s">
        <v>17596</v>
      </c>
      <c r="C1514" s="83" t="s">
        <v>2768</v>
      </c>
      <c r="D1514" s="83" t="s">
        <v>2773</v>
      </c>
      <c r="E1514" s="84">
        <v>13.79</v>
      </c>
    </row>
    <row r="1515" spans="1:5">
      <c r="A1515" s="83">
        <v>38868</v>
      </c>
      <c r="B1515" s="83" t="s">
        <v>17597</v>
      </c>
      <c r="C1515" s="83" t="s">
        <v>2768</v>
      </c>
      <c r="D1515" s="83" t="s">
        <v>2773</v>
      </c>
      <c r="E1515" s="84">
        <v>22.99</v>
      </c>
    </row>
    <row r="1516" spans="1:5">
      <c r="A1516" s="83">
        <v>38853</v>
      </c>
      <c r="B1516" s="83" t="s">
        <v>17598</v>
      </c>
      <c r="C1516" s="83" t="s">
        <v>2768</v>
      </c>
      <c r="D1516" s="83" t="s">
        <v>2773</v>
      </c>
      <c r="E1516" s="84">
        <v>7.43</v>
      </c>
    </row>
    <row r="1517" spans="1:5">
      <c r="A1517" s="83">
        <v>38854</v>
      </c>
      <c r="B1517" s="83" t="s">
        <v>17599</v>
      </c>
      <c r="C1517" s="83" t="s">
        <v>2768</v>
      </c>
      <c r="D1517" s="83" t="s">
        <v>2773</v>
      </c>
      <c r="E1517" s="84">
        <v>10.15</v>
      </c>
    </row>
    <row r="1518" spans="1:5">
      <c r="A1518" s="83">
        <v>38855</v>
      </c>
      <c r="B1518" s="83" t="s">
        <v>17600</v>
      </c>
      <c r="C1518" s="83" t="s">
        <v>2768</v>
      </c>
      <c r="D1518" s="83" t="s">
        <v>2773</v>
      </c>
      <c r="E1518" s="84">
        <v>7.53</v>
      </c>
    </row>
    <row r="1519" spans="1:5">
      <c r="A1519" s="83">
        <v>38856</v>
      </c>
      <c r="B1519" s="83" t="s">
        <v>17601</v>
      </c>
      <c r="C1519" s="83" t="s">
        <v>2768</v>
      </c>
      <c r="D1519" s="83" t="s">
        <v>2773</v>
      </c>
      <c r="E1519" s="84">
        <v>12.09</v>
      </c>
    </row>
    <row r="1520" spans="1:5">
      <c r="A1520" s="83">
        <v>38857</v>
      </c>
      <c r="B1520" s="83" t="s">
        <v>17602</v>
      </c>
      <c r="C1520" s="83" t="s">
        <v>2768</v>
      </c>
      <c r="D1520" s="83" t="s">
        <v>2773</v>
      </c>
      <c r="E1520" s="84">
        <v>16</v>
      </c>
    </row>
    <row r="1521" spans="1:5">
      <c r="A1521" s="83">
        <v>38858</v>
      </c>
      <c r="B1521" s="83" t="s">
        <v>17603</v>
      </c>
      <c r="C1521" s="83" t="s">
        <v>2768</v>
      </c>
      <c r="D1521" s="83" t="s">
        <v>2773</v>
      </c>
      <c r="E1521" s="84">
        <v>14.54</v>
      </c>
    </row>
    <row r="1522" spans="1:5">
      <c r="A1522" s="83">
        <v>38859</v>
      </c>
      <c r="B1522" s="83" t="s">
        <v>17604</v>
      </c>
      <c r="C1522" s="83" t="s">
        <v>2768</v>
      </c>
      <c r="D1522" s="83" t="s">
        <v>2773</v>
      </c>
      <c r="E1522" s="84">
        <v>23.55</v>
      </c>
    </row>
    <row r="1523" spans="1:5">
      <c r="A1523" s="83">
        <v>3104</v>
      </c>
      <c r="B1523" s="83" t="s">
        <v>22437</v>
      </c>
      <c r="C1523" s="83" t="s">
        <v>2772</v>
      </c>
      <c r="D1523" s="83" t="s">
        <v>2769</v>
      </c>
      <c r="E1523" s="84">
        <v>91.96</v>
      </c>
    </row>
    <row r="1524" spans="1:5">
      <c r="A1524" s="83">
        <v>1607</v>
      </c>
      <c r="B1524" s="83" t="s">
        <v>17605</v>
      </c>
      <c r="C1524" s="83" t="s">
        <v>2772</v>
      </c>
      <c r="D1524" s="83" t="s">
        <v>2769</v>
      </c>
      <c r="E1524" s="84">
        <v>0.19</v>
      </c>
    </row>
    <row r="1525" spans="1:5">
      <c r="A1525" s="83">
        <v>38169</v>
      </c>
      <c r="B1525" s="83" t="s">
        <v>17606</v>
      </c>
      <c r="C1525" s="83" t="s">
        <v>2772</v>
      </c>
      <c r="D1525" s="83" t="s">
        <v>2769</v>
      </c>
      <c r="E1525" s="84">
        <v>59.87</v>
      </c>
    </row>
    <row r="1526" spans="1:5">
      <c r="A1526" s="83">
        <v>6142</v>
      </c>
      <c r="B1526" s="83" t="s">
        <v>17607</v>
      </c>
      <c r="C1526" s="83" t="s">
        <v>2768</v>
      </c>
      <c r="D1526" s="83" t="s">
        <v>2769</v>
      </c>
      <c r="E1526" s="84">
        <v>6.22</v>
      </c>
    </row>
    <row r="1527" spans="1:5">
      <c r="A1527" s="83">
        <v>11686</v>
      </c>
      <c r="B1527" s="83" t="s">
        <v>17608</v>
      </c>
      <c r="C1527" s="83" t="s">
        <v>2768</v>
      </c>
      <c r="D1527" s="83" t="s">
        <v>2769</v>
      </c>
      <c r="E1527" s="84">
        <v>8.64</v>
      </c>
    </row>
    <row r="1528" spans="1:5">
      <c r="A1528" s="83">
        <v>37598</v>
      </c>
      <c r="B1528" s="83" t="s">
        <v>17609</v>
      </c>
      <c r="C1528" s="83" t="s">
        <v>2768</v>
      </c>
      <c r="D1528" s="83" t="s">
        <v>2773</v>
      </c>
      <c r="E1528" s="84">
        <v>27.95</v>
      </c>
    </row>
    <row r="1529" spans="1:5">
      <c r="A1529" s="83">
        <v>25398</v>
      </c>
      <c r="B1529" s="83" t="s">
        <v>17610</v>
      </c>
      <c r="C1529" s="83" t="s">
        <v>2768</v>
      </c>
      <c r="D1529" s="83" t="s">
        <v>2773</v>
      </c>
      <c r="E1529" s="79">
        <v>2922.31</v>
      </c>
    </row>
    <row r="1530" spans="1:5">
      <c r="A1530" s="83">
        <v>25399</v>
      </c>
      <c r="B1530" s="83" t="s">
        <v>17611</v>
      </c>
      <c r="C1530" s="83" t="s">
        <v>2768</v>
      </c>
      <c r="D1530" s="83" t="s">
        <v>2773</v>
      </c>
      <c r="E1530" s="79">
        <v>1774.09</v>
      </c>
    </row>
    <row r="1531" spans="1:5">
      <c r="A1531" s="83">
        <v>43440</v>
      </c>
      <c r="B1531" s="83" t="s">
        <v>17612</v>
      </c>
      <c r="C1531" s="83" t="s">
        <v>2768</v>
      </c>
      <c r="D1531" s="83" t="s">
        <v>2769</v>
      </c>
      <c r="E1531" s="84">
        <v>260.77</v>
      </c>
    </row>
    <row r="1532" spans="1:5">
      <c r="A1532" s="83">
        <v>10667</v>
      </c>
      <c r="B1532" s="83" t="s">
        <v>17613</v>
      </c>
      <c r="C1532" s="83" t="s">
        <v>2768</v>
      </c>
      <c r="D1532" s="83" t="s">
        <v>2773</v>
      </c>
      <c r="E1532" s="79">
        <v>11750</v>
      </c>
    </row>
    <row r="1533" spans="1:5">
      <c r="A1533" s="83">
        <v>1613</v>
      </c>
      <c r="B1533" s="83" t="s">
        <v>17614</v>
      </c>
      <c r="C1533" s="83" t="s">
        <v>2768</v>
      </c>
      <c r="D1533" s="83" t="s">
        <v>2769</v>
      </c>
      <c r="E1533" s="79">
        <v>2370.83</v>
      </c>
    </row>
    <row r="1534" spans="1:5">
      <c r="A1534" s="83">
        <v>1626</v>
      </c>
      <c r="B1534" s="83" t="s">
        <v>17615</v>
      </c>
      <c r="C1534" s="83" t="s">
        <v>2768</v>
      </c>
      <c r="D1534" s="83" t="s">
        <v>2769</v>
      </c>
      <c r="E1534" s="79">
        <v>3545.86</v>
      </c>
    </row>
    <row r="1535" spans="1:5">
      <c r="A1535" s="83">
        <v>1625</v>
      </c>
      <c r="B1535" s="83" t="s">
        <v>17616</v>
      </c>
      <c r="C1535" s="83" t="s">
        <v>2768</v>
      </c>
      <c r="D1535" s="83" t="s">
        <v>2769</v>
      </c>
      <c r="E1535" s="84">
        <v>247.66</v>
      </c>
    </row>
    <row r="1536" spans="1:5">
      <c r="A1536" s="83">
        <v>1622</v>
      </c>
      <c r="B1536" s="83" t="s">
        <v>17617</v>
      </c>
      <c r="C1536" s="83" t="s">
        <v>2768</v>
      </c>
      <c r="D1536" s="83" t="s">
        <v>2769</v>
      </c>
      <c r="E1536" s="79">
        <v>8001.55</v>
      </c>
    </row>
    <row r="1537" spans="1:5">
      <c r="A1537" s="83">
        <v>1620</v>
      </c>
      <c r="B1537" s="83" t="s">
        <v>17618</v>
      </c>
      <c r="C1537" s="83" t="s">
        <v>2768</v>
      </c>
      <c r="D1537" s="83" t="s">
        <v>2769</v>
      </c>
      <c r="E1537" s="84">
        <v>521.71</v>
      </c>
    </row>
    <row r="1538" spans="1:5">
      <c r="A1538" s="83">
        <v>1629</v>
      </c>
      <c r="B1538" s="83" t="s">
        <v>17619</v>
      </c>
      <c r="C1538" s="83" t="s">
        <v>2768</v>
      </c>
      <c r="D1538" s="83" t="s">
        <v>2769</v>
      </c>
      <c r="E1538" s="79">
        <v>19473.88</v>
      </c>
    </row>
    <row r="1539" spans="1:5">
      <c r="A1539" s="83">
        <v>1627</v>
      </c>
      <c r="B1539" s="83" t="s">
        <v>17620</v>
      </c>
      <c r="C1539" s="83" t="s">
        <v>2768</v>
      </c>
      <c r="D1539" s="83" t="s">
        <v>2769</v>
      </c>
      <c r="E1539" s="84">
        <v>997.24</v>
      </c>
    </row>
    <row r="1540" spans="1:5">
      <c r="A1540" s="83">
        <v>1623</v>
      </c>
      <c r="B1540" s="83" t="s">
        <v>17621</v>
      </c>
      <c r="C1540" s="83" t="s">
        <v>2768</v>
      </c>
      <c r="D1540" s="83" t="s">
        <v>2769</v>
      </c>
      <c r="E1540" s="84">
        <v>201.98</v>
      </c>
    </row>
    <row r="1541" spans="1:5">
      <c r="A1541" s="83">
        <v>1619</v>
      </c>
      <c r="B1541" s="83" t="s">
        <v>17622</v>
      </c>
      <c r="C1541" s="83" t="s">
        <v>2768</v>
      </c>
      <c r="D1541" s="83" t="s">
        <v>2769</v>
      </c>
      <c r="E1541" s="84">
        <v>277.83999999999997</v>
      </c>
    </row>
    <row r="1542" spans="1:5">
      <c r="A1542" s="83">
        <v>1630</v>
      </c>
      <c r="B1542" s="83" t="s">
        <v>17623</v>
      </c>
      <c r="C1542" s="83" t="s">
        <v>2768</v>
      </c>
      <c r="D1542" s="83" t="s">
        <v>2769</v>
      </c>
      <c r="E1542" s="79">
        <v>6117.35</v>
      </c>
    </row>
    <row r="1543" spans="1:5">
      <c r="A1543" s="83">
        <v>1616</v>
      </c>
      <c r="B1543" s="83" t="s">
        <v>17624</v>
      </c>
      <c r="C1543" s="83" t="s">
        <v>2768</v>
      </c>
      <c r="D1543" s="83" t="s">
        <v>2769</v>
      </c>
      <c r="E1543" s="79">
        <v>9408.6</v>
      </c>
    </row>
    <row r="1544" spans="1:5">
      <c r="A1544" s="83">
        <v>1614</v>
      </c>
      <c r="B1544" s="83" t="s">
        <v>17625</v>
      </c>
      <c r="C1544" s="83" t="s">
        <v>2768</v>
      </c>
      <c r="D1544" s="83" t="s">
        <v>2769</v>
      </c>
      <c r="E1544" s="84">
        <v>430.01</v>
      </c>
    </row>
    <row r="1545" spans="1:5">
      <c r="A1545" s="83">
        <v>1617</v>
      </c>
      <c r="B1545" s="83" t="s">
        <v>17626</v>
      </c>
      <c r="C1545" s="83" t="s">
        <v>2768</v>
      </c>
      <c r="D1545" s="83" t="s">
        <v>2769</v>
      </c>
      <c r="E1545" s="79">
        <v>11231.83</v>
      </c>
    </row>
    <row r="1546" spans="1:5">
      <c r="A1546" s="83">
        <v>1621</v>
      </c>
      <c r="B1546" s="83" t="s">
        <v>17627</v>
      </c>
      <c r="C1546" s="83" t="s">
        <v>2768</v>
      </c>
      <c r="D1546" s="83" t="s">
        <v>2769</v>
      </c>
      <c r="E1546" s="84">
        <v>769.05</v>
      </c>
    </row>
    <row r="1547" spans="1:5">
      <c r="A1547" s="83">
        <v>1624</v>
      </c>
      <c r="B1547" s="83" t="s">
        <v>17628</v>
      </c>
      <c r="C1547" s="83" t="s">
        <v>2768</v>
      </c>
      <c r="D1547" s="83" t="s">
        <v>2769</v>
      </c>
      <c r="E1547" s="79">
        <v>27608.38</v>
      </c>
    </row>
    <row r="1548" spans="1:5">
      <c r="A1548" s="83">
        <v>1615</v>
      </c>
      <c r="B1548" s="83" t="s">
        <v>17629</v>
      </c>
      <c r="C1548" s="83" t="s">
        <v>2768</v>
      </c>
      <c r="D1548" s="83" t="s">
        <v>2769</v>
      </c>
      <c r="E1548" s="79">
        <v>1444.16</v>
      </c>
    </row>
    <row r="1549" spans="1:5">
      <c r="A1549" s="83">
        <v>1612</v>
      </c>
      <c r="B1549" s="83" t="s">
        <v>17630</v>
      </c>
      <c r="C1549" s="83" t="s">
        <v>2768</v>
      </c>
      <c r="D1549" s="83" t="s">
        <v>2771</v>
      </c>
      <c r="E1549" s="84">
        <v>190.21</v>
      </c>
    </row>
    <row r="1550" spans="1:5">
      <c r="A1550" s="83">
        <v>1618</v>
      </c>
      <c r="B1550" s="83" t="s">
        <v>17631</v>
      </c>
      <c r="C1550" s="83" t="s">
        <v>2768</v>
      </c>
      <c r="D1550" s="83" t="s">
        <v>2769</v>
      </c>
      <c r="E1550" s="79">
        <v>1984.5</v>
      </c>
    </row>
    <row r="1551" spans="1:5">
      <c r="A1551" s="83">
        <v>14211</v>
      </c>
      <c r="B1551" s="83" t="s">
        <v>17632</v>
      </c>
      <c r="C1551" s="83" t="s">
        <v>2768</v>
      </c>
      <c r="D1551" s="83" t="s">
        <v>2769</v>
      </c>
      <c r="E1551" s="84">
        <v>37.25</v>
      </c>
    </row>
    <row r="1552" spans="1:5">
      <c r="A1552" s="83">
        <v>34500</v>
      </c>
      <c r="B1552" s="83" t="s">
        <v>17633</v>
      </c>
      <c r="C1552" s="83" t="s">
        <v>2774</v>
      </c>
      <c r="D1552" s="83" t="s">
        <v>2769</v>
      </c>
      <c r="E1552" s="84">
        <v>126.94</v>
      </c>
    </row>
    <row r="1553" spans="1:5">
      <c r="A1553" s="83">
        <v>40934</v>
      </c>
      <c r="B1553" s="83" t="s">
        <v>17634</v>
      </c>
      <c r="C1553" s="83" t="s">
        <v>2781</v>
      </c>
      <c r="D1553" s="83" t="s">
        <v>2769</v>
      </c>
      <c r="E1553" s="79">
        <v>22535.14</v>
      </c>
    </row>
    <row r="1554" spans="1:5">
      <c r="A1554" s="83">
        <v>5328</v>
      </c>
      <c r="B1554" s="83" t="s">
        <v>17635</v>
      </c>
      <c r="C1554" s="83" t="s">
        <v>2768</v>
      </c>
      <c r="D1554" s="83" t="s">
        <v>2769</v>
      </c>
      <c r="E1554" s="84">
        <v>4.83</v>
      </c>
    </row>
    <row r="1555" spans="1:5">
      <c r="A1555" s="83">
        <v>38200</v>
      </c>
      <c r="B1555" s="83" t="s">
        <v>17636</v>
      </c>
      <c r="C1555" s="83" t="s">
        <v>2788</v>
      </c>
      <c r="D1555" s="83" t="s">
        <v>2769</v>
      </c>
      <c r="E1555" s="84">
        <v>384.14</v>
      </c>
    </row>
    <row r="1556" spans="1:5">
      <c r="A1556" s="83">
        <v>39269</v>
      </c>
      <c r="B1556" s="83" t="s">
        <v>17637</v>
      </c>
      <c r="C1556" s="83" t="s">
        <v>2776</v>
      </c>
      <c r="D1556" s="83" t="s">
        <v>2769</v>
      </c>
      <c r="E1556" s="84">
        <v>1.1000000000000001</v>
      </c>
    </row>
    <row r="1557" spans="1:5">
      <c r="A1557" s="83">
        <v>11889</v>
      </c>
      <c r="B1557" s="83" t="s">
        <v>17638</v>
      </c>
      <c r="C1557" s="83" t="s">
        <v>2776</v>
      </c>
      <c r="D1557" s="83" t="s">
        <v>2769</v>
      </c>
      <c r="E1557" s="84">
        <v>1.53</v>
      </c>
    </row>
    <row r="1558" spans="1:5">
      <c r="A1558" s="83">
        <v>39270</v>
      </c>
      <c r="B1558" s="83" t="s">
        <v>17639</v>
      </c>
      <c r="C1558" s="83" t="s">
        <v>2776</v>
      </c>
      <c r="D1558" s="83" t="s">
        <v>2769</v>
      </c>
      <c r="E1558" s="84">
        <v>1.83</v>
      </c>
    </row>
    <row r="1559" spans="1:5">
      <c r="A1559" s="83">
        <v>11890</v>
      </c>
      <c r="B1559" s="83" t="s">
        <v>17640</v>
      </c>
      <c r="C1559" s="83" t="s">
        <v>2776</v>
      </c>
      <c r="D1559" s="83" t="s">
        <v>2769</v>
      </c>
      <c r="E1559" s="84">
        <v>2.38</v>
      </c>
    </row>
    <row r="1560" spans="1:5">
      <c r="A1560" s="83">
        <v>11891</v>
      </c>
      <c r="B1560" s="83" t="s">
        <v>17641</v>
      </c>
      <c r="C1560" s="83" t="s">
        <v>2776</v>
      </c>
      <c r="D1560" s="83" t="s">
        <v>2769</v>
      </c>
      <c r="E1560" s="84">
        <v>3.93</v>
      </c>
    </row>
    <row r="1561" spans="1:5">
      <c r="A1561" s="83">
        <v>11892</v>
      </c>
      <c r="B1561" s="83" t="s">
        <v>17642</v>
      </c>
      <c r="C1561" s="83" t="s">
        <v>2776</v>
      </c>
      <c r="D1561" s="83" t="s">
        <v>2769</v>
      </c>
      <c r="E1561" s="84">
        <v>6.05</v>
      </c>
    </row>
    <row r="1562" spans="1:5">
      <c r="A1562" s="83">
        <v>37601</v>
      </c>
      <c r="B1562" s="83" t="s">
        <v>17643</v>
      </c>
      <c r="C1562" s="83" t="s">
        <v>2776</v>
      </c>
      <c r="D1562" s="83" t="s">
        <v>2773</v>
      </c>
      <c r="E1562" s="84">
        <v>6.21</v>
      </c>
    </row>
    <row r="1563" spans="1:5">
      <c r="A1563" s="83">
        <v>1634</v>
      </c>
      <c r="B1563" s="83" t="s">
        <v>17644</v>
      </c>
      <c r="C1563" s="83" t="s">
        <v>2776</v>
      </c>
      <c r="D1563" s="83" t="s">
        <v>2773</v>
      </c>
      <c r="E1563" s="84">
        <v>6.41</v>
      </c>
    </row>
    <row r="1564" spans="1:5">
      <c r="A1564" s="83">
        <v>5086</v>
      </c>
      <c r="B1564" s="83" t="s">
        <v>17645</v>
      </c>
      <c r="C1564" s="83" t="s">
        <v>2779</v>
      </c>
      <c r="D1564" s="83" t="s">
        <v>2769</v>
      </c>
      <c r="E1564" s="84">
        <v>24.79</v>
      </c>
    </row>
    <row r="1565" spans="1:5">
      <c r="A1565" s="83">
        <v>11280</v>
      </c>
      <c r="B1565" s="83" t="s">
        <v>17646</v>
      </c>
      <c r="C1565" s="83" t="s">
        <v>2768</v>
      </c>
      <c r="D1565" s="83" t="s">
        <v>2769</v>
      </c>
      <c r="E1565" s="79">
        <v>10122.24</v>
      </c>
    </row>
    <row r="1566" spans="1:5">
      <c r="A1566" s="83">
        <v>40519</v>
      </c>
      <c r="B1566" s="83" t="s">
        <v>17647</v>
      </c>
      <c r="C1566" s="83" t="s">
        <v>2768</v>
      </c>
      <c r="D1566" s="83" t="s">
        <v>2769</v>
      </c>
      <c r="E1566" s="79">
        <v>83444.34</v>
      </c>
    </row>
    <row r="1567" spans="1:5">
      <c r="A1567" s="83">
        <v>39869</v>
      </c>
      <c r="B1567" s="83" t="s">
        <v>17648</v>
      </c>
      <c r="C1567" s="83" t="s">
        <v>2768</v>
      </c>
      <c r="D1567" s="83" t="s">
        <v>2773</v>
      </c>
      <c r="E1567" s="84">
        <v>9.67</v>
      </c>
    </row>
    <row r="1568" spans="1:5">
      <c r="A1568" s="83">
        <v>39870</v>
      </c>
      <c r="B1568" s="83" t="s">
        <v>17649</v>
      </c>
      <c r="C1568" s="83" t="s">
        <v>2768</v>
      </c>
      <c r="D1568" s="83" t="s">
        <v>2773</v>
      </c>
      <c r="E1568" s="84">
        <v>14.79</v>
      </c>
    </row>
    <row r="1569" spans="1:5">
      <c r="A1569" s="83">
        <v>39871</v>
      </c>
      <c r="B1569" s="83" t="s">
        <v>17650</v>
      </c>
      <c r="C1569" s="83" t="s">
        <v>2768</v>
      </c>
      <c r="D1569" s="83" t="s">
        <v>2773</v>
      </c>
      <c r="E1569" s="84">
        <v>16.57</v>
      </c>
    </row>
    <row r="1570" spans="1:5">
      <c r="A1570" s="83">
        <v>12722</v>
      </c>
      <c r="B1570" s="83" t="s">
        <v>17651</v>
      </c>
      <c r="C1570" s="83" t="s">
        <v>2768</v>
      </c>
      <c r="D1570" s="83" t="s">
        <v>2773</v>
      </c>
      <c r="E1570" s="84">
        <v>554.70000000000005</v>
      </c>
    </row>
    <row r="1571" spans="1:5">
      <c r="A1571" s="83">
        <v>12714</v>
      </c>
      <c r="B1571" s="83" t="s">
        <v>17652</v>
      </c>
      <c r="C1571" s="83" t="s">
        <v>2768</v>
      </c>
      <c r="D1571" s="83" t="s">
        <v>2773</v>
      </c>
      <c r="E1571" s="84">
        <v>3.62</v>
      </c>
    </row>
    <row r="1572" spans="1:5">
      <c r="A1572" s="83">
        <v>12715</v>
      </c>
      <c r="B1572" s="83" t="s">
        <v>17653</v>
      </c>
      <c r="C1572" s="83" t="s">
        <v>2768</v>
      </c>
      <c r="D1572" s="83" t="s">
        <v>2773</v>
      </c>
      <c r="E1572" s="84">
        <v>8.17</v>
      </c>
    </row>
    <row r="1573" spans="1:5">
      <c r="A1573" s="83">
        <v>12716</v>
      </c>
      <c r="B1573" s="83" t="s">
        <v>17654</v>
      </c>
      <c r="C1573" s="83" t="s">
        <v>2768</v>
      </c>
      <c r="D1573" s="83" t="s">
        <v>2773</v>
      </c>
      <c r="E1573" s="84">
        <v>14.04</v>
      </c>
    </row>
    <row r="1574" spans="1:5">
      <c r="A1574" s="83">
        <v>12717</v>
      </c>
      <c r="B1574" s="83" t="s">
        <v>17655</v>
      </c>
      <c r="C1574" s="83" t="s">
        <v>2768</v>
      </c>
      <c r="D1574" s="83" t="s">
        <v>2773</v>
      </c>
      <c r="E1574" s="84">
        <v>27.59</v>
      </c>
    </row>
    <row r="1575" spans="1:5">
      <c r="A1575" s="83">
        <v>12718</v>
      </c>
      <c r="B1575" s="83" t="s">
        <v>17656</v>
      </c>
      <c r="C1575" s="83" t="s">
        <v>2768</v>
      </c>
      <c r="D1575" s="83" t="s">
        <v>2773</v>
      </c>
      <c r="E1575" s="84">
        <v>42.35</v>
      </c>
    </row>
    <row r="1576" spans="1:5">
      <c r="A1576" s="83">
        <v>12719</v>
      </c>
      <c r="B1576" s="83" t="s">
        <v>17657</v>
      </c>
      <c r="C1576" s="83" t="s">
        <v>2768</v>
      </c>
      <c r="D1576" s="83" t="s">
        <v>2773</v>
      </c>
      <c r="E1576" s="84">
        <v>67.23</v>
      </c>
    </row>
    <row r="1577" spans="1:5">
      <c r="A1577" s="83">
        <v>12720</v>
      </c>
      <c r="B1577" s="83" t="s">
        <v>17658</v>
      </c>
      <c r="C1577" s="83" t="s">
        <v>2768</v>
      </c>
      <c r="D1577" s="83" t="s">
        <v>2773</v>
      </c>
      <c r="E1577" s="84">
        <v>234.1</v>
      </c>
    </row>
    <row r="1578" spans="1:5">
      <c r="A1578" s="83">
        <v>12721</v>
      </c>
      <c r="B1578" s="83" t="s">
        <v>17659</v>
      </c>
      <c r="C1578" s="83" t="s">
        <v>2768</v>
      </c>
      <c r="D1578" s="83" t="s">
        <v>2773</v>
      </c>
      <c r="E1578" s="84">
        <v>224.48</v>
      </c>
    </row>
    <row r="1579" spans="1:5">
      <c r="A1579" s="83">
        <v>3468</v>
      </c>
      <c r="B1579" s="83" t="s">
        <v>17660</v>
      </c>
      <c r="C1579" s="83" t="s">
        <v>2768</v>
      </c>
      <c r="D1579" s="83" t="s">
        <v>2769</v>
      </c>
      <c r="E1579" s="84">
        <v>27.4</v>
      </c>
    </row>
    <row r="1580" spans="1:5">
      <c r="A1580" s="83">
        <v>3465</v>
      </c>
      <c r="B1580" s="83" t="s">
        <v>17661</v>
      </c>
      <c r="C1580" s="83" t="s">
        <v>2768</v>
      </c>
      <c r="D1580" s="83" t="s">
        <v>2769</v>
      </c>
      <c r="E1580" s="84">
        <v>27.39</v>
      </c>
    </row>
    <row r="1581" spans="1:5">
      <c r="A1581" s="83">
        <v>12403</v>
      </c>
      <c r="B1581" s="83" t="s">
        <v>17662</v>
      </c>
      <c r="C1581" s="83" t="s">
        <v>2768</v>
      </c>
      <c r="D1581" s="83" t="s">
        <v>2769</v>
      </c>
      <c r="E1581" s="84">
        <v>19.52</v>
      </c>
    </row>
    <row r="1582" spans="1:5">
      <c r="A1582" s="83">
        <v>3463</v>
      </c>
      <c r="B1582" s="83" t="s">
        <v>17663</v>
      </c>
      <c r="C1582" s="83" t="s">
        <v>2768</v>
      </c>
      <c r="D1582" s="83" t="s">
        <v>2769</v>
      </c>
      <c r="E1582" s="84">
        <v>11.41</v>
      </c>
    </row>
    <row r="1583" spans="1:5">
      <c r="A1583" s="83">
        <v>3464</v>
      </c>
      <c r="B1583" s="83" t="s">
        <v>17664</v>
      </c>
      <c r="C1583" s="83" t="s">
        <v>2768</v>
      </c>
      <c r="D1583" s="83" t="s">
        <v>2769</v>
      </c>
      <c r="E1583" s="84">
        <v>11.41</v>
      </c>
    </row>
    <row r="1584" spans="1:5">
      <c r="A1584" s="83">
        <v>3466</v>
      </c>
      <c r="B1584" s="83" t="s">
        <v>17665</v>
      </c>
      <c r="C1584" s="83" t="s">
        <v>2768</v>
      </c>
      <c r="D1584" s="83" t="s">
        <v>2769</v>
      </c>
      <c r="E1584" s="84">
        <v>69.58</v>
      </c>
    </row>
    <row r="1585" spans="1:5">
      <c r="A1585" s="83">
        <v>3467</v>
      </c>
      <c r="B1585" s="83" t="s">
        <v>17666</v>
      </c>
      <c r="C1585" s="83" t="s">
        <v>2768</v>
      </c>
      <c r="D1585" s="83" t="s">
        <v>2769</v>
      </c>
      <c r="E1585" s="84">
        <v>39.29</v>
      </c>
    </row>
    <row r="1586" spans="1:5">
      <c r="A1586" s="83">
        <v>3462</v>
      </c>
      <c r="B1586" s="83" t="s">
        <v>17667</v>
      </c>
      <c r="C1586" s="83" t="s">
        <v>2768</v>
      </c>
      <c r="D1586" s="83" t="s">
        <v>2769</v>
      </c>
      <c r="E1586" s="84">
        <v>7.52</v>
      </c>
    </row>
    <row r="1587" spans="1:5">
      <c r="A1587" s="83">
        <v>3446</v>
      </c>
      <c r="B1587" s="83" t="s">
        <v>17668</v>
      </c>
      <c r="C1587" s="83" t="s">
        <v>2768</v>
      </c>
      <c r="D1587" s="83" t="s">
        <v>2769</v>
      </c>
      <c r="E1587" s="84">
        <v>23.16</v>
      </c>
    </row>
    <row r="1588" spans="1:5">
      <c r="A1588" s="83">
        <v>3445</v>
      </c>
      <c r="B1588" s="83" t="s">
        <v>17669</v>
      </c>
      <c r="C1588" s="83" t="s">
        <v>2768</v>
      </c>
      <c r="D1588" s="83" t="s">
        <v>2769</v>
      </c>
      <c r="E1588" s="84">
        <v>18.91</v>
      </c>
    </row>
    <row r="1589" spans="1:5">
      <c r="A1589" s="83">
        <v>3441</v>
      </c>
      <c r="B1589" s="83" t="s">
        <v>17670</v>
      </c>
      <c r="C1589" s="83" t="s">
        <v>2768</v>
      </c>
      <c r="D1589" s="83" t="s">
        <v>2769</v>
      </c>
      <c r="E1589" s="84">
        <v>5.34</v>
      </c>
    </row>
    <row r="1590" spans="1:5">
      <c r="A1590" s="83">
        <v>3444</v>
      </c>
      <c r="B1590" s="83" t="s">
        <v>17671</v>
      </c>
      <c r="C1590" s="83" t="s">
        <v>2768</v>
      </c>
      <c r="D1590" s="83" t="s">
        <v>2769</v>
      </c>
      <c r="E1590" s="84">
        <v>11.64</v>
      </c>
    </row>
    <row r="1591" spans="1:5">
      <c r="A1591" s="83">
        <v>12402</v>
      </c>
      <c r="B1591" s="83" t="s">
        <v>17672</v>
      </c>
      <c r="C1591" s="83" t="s">
        <v>2768</v>
      </c>
      <c r="D1591" s="83" t="s">
        <v>2769</v>
      </c>
      <c r="E1591" s="84">
        <v>65.12</v>
      </c>
    </row>
    <row r="1592" spans="1:5">
      <c r="A1592" s="83">
        <v>3447</v>
      </c>
      <c r="B1592" s="83" t="s">
        <v>17673</v>
      </c>
      <c r="C1592" s="83" t="s">
        <v>2768</v>
      </c>
      <c r="D1592" s="83" t="s">
        <v>2769</v>
      </c>
      <c r="E1592" s="84">
        <v>33.69</v>
      </c>
    </row>
    <row r="1593" spans="1:5">
      <c r="A1593" s="83">
        <v>3442</v>
      </c>
      <c r="B1593" s="83" t="s">
        <v>17674</v>
      </c>
      <c r="C1593" s="83" t="s">
        <v>2768</v>
      </c>
      <c r="D1593" s="83" t="s">
        <v>2769</v>
      </c>
      <c r="E1593" s="84">
        <v>7.98</v>
      </c>
    </row>
    <row r="1594" spans="1:5">
      <c r="A1594" s="83">
        <v>3448</v>
      </c>
      <c r="B1594" s="83" t="s">
        <v>17675</v>
      </c>
      <c r="C1594" s="83" t="s">
        <v>2768</v>
      </c>
      <c r="D1594" s="83" t="s">
        <v>2769</v>
      </c>
      <c r="E1594" s="84">
        <v>95.2</v>
      </c>
    </row>
    <row r="1595" spans="1:5">
      <c r="A1595" s="83">
        <v>3449</v>
      </c>
      <c r="B1595" s="83" t="s">
        <v>17676</v>
      </c>
      <c r="C1595" s="83" t="s">
        <v>2768</v>
      </c>
      <c r="D1595" s="83" t="s">
        <v>2769</v>
      </c>
      <c r="E1595" s="84">
        <v>166.82</v>
      </c>
    </row>
    <row r="1596" spans="1:5">
      <c r="A1596" s="83">
        <v>37438</v>
      </c>
      <c r="B1596" s="83" t="s">
        <v>17677</v>
      </c>
      <c r="C1596" s="83" t="s">
        <v>2768</v>
      </c>
      <c r="D1596" s="83" t="s">
        <v>2773</v>
      </c>
      <c r="E1596" s="84">
        <v>169.71</v>
      </c>
    </row>
    <row r="1597" spans="1:5">
      <c r="A1597" s="83">
        <v>37439</v>
      </c>
      <c r="B1597" s="83" t="s">
        <v>17678</v>
      </c>
      <c r="C1597" s="83" t="s">
        <v>2768</v>
      </c>
      <c r="D1597" s="83" t="s">
        <v>2773</v>
      </c>
      <c r="E1597" s="79">
        <v>1109.54</v>
      </c>
    </row>
    <row r="1598" spans="1:5">
      <c r="A1598" s="83">
        <v>37435</v>
      </c>
      <c r="B1598" s="83" t="s">
        <v>17679</v>
      </c>
      <c r="C1598" s="83" t="s">
        <v>2768</v>
      </c>
      <c r="D1598" s="83" t="s">
        <v>2773</v>
      </c>
      <c r="E1598" s="84">
        <v>19.940000000000001</v>
      </c>
    </row>
    <row r="1599" spans="1:5">
      <c r="A1599" s="83">
        <v>37436</v>
      </c>
      <c r="B1599" s="83" t="s">
        <v>17680</v>
      </c>
      <c r="C1599" s="83" t="s">
        <v>2768</v>
      </c>
      <c r="D1599" s="83" t="s">
        <v>2773</v>
      </c>
      <c r="E1599" s="84">
        <v>23.53</v>
      </c>
    </row>
    <row r="1600" spans="1:5">
      <c r="A1600" s="83">
        <v>37437</v>
      </c>
      <c r="B1600" s="83" t="s">
        <v>17681</v>
      </c>
      <c r="C1600" s="83" t="s">
        <v>2768</v>
      </c>
      <c r="D1600" s="83" t="s">
        <v>2773</v>
      </c>
      <c r="E1600" s="84">
        <v>34.04</v>
      </c>
    </row>
    <row r="1601" spans="1:5">
      <c r="A1601" s="83">
        <v>3473</v>
      </c>
      <c r="B1601" s="83" t="s">
        <v>17682</v>
      </c>
      <c r="C1601" s="83" t="s">
        <v>2768</v>
      </c>
      <c r="D1601" s="83" t="s">
        <v>2769</v>
      </c>
      <c r="E1601" s="84">
        <v>26.19</v>
      </c>
    </row>
    <row r="1602" spans="1:5">
      <c r="A1602" s="83">
        <v>3474</v>
      </c>
      <c r="B1602" s="83" t="s">
        <v>17683</v>
      </c>
      <c r="C1602" s="83" t="s">
        <v>2768</v>
      </c>
      <c r="D1602" s="83" t="s">
        <v>2769</v>
      </c>
      <c r="E1602" s="84">
        <v>21.59</v>
      </c>
    </row>
    <row r="1603" spans="1:5">
      <c r="A1603" s="83">
        <v>3450</v>
      </c>
      <c r="B1603" s="83" t="s">
        <v>17684</v>
      </c>
      <c r="C1603" s="83" t="s">
        <v>2768</v>
      </c>
      <c r="D1603" s="83" t="s">
        <v>2769</v>
      </c>
      <c r="E1603" s="84">
        <v>6.26</v>
      </c>
    </row>
    <row r="1604" spans="1:5">
      <c r="A1604" s="83">
        <v>3443</v>
      </c>
      <c r="B1604" s="83" t="s">
        <v>17685</v>
      </c>
      <c r="C1604" s="83" t="s">
        <v>2768</v>
      </c>
      <c r="D1604" s="83" t="s">
        <v>2769</v>
      </c>
      <c r="E1604" s="84">
        <v>13.43</v>
      </c>
    </row>
    <row r="1605" spans="1:5">
      <c r="A1605" s="83">
        <v>3453</v>
      </c>
      <c r="B1605" s="83" t="s">
        <v>17686</v>
      </c>
      <c r="C1605" s="83" t="s">
        <v>2768</v>
      </c>
      <c r="D1605" s="83" t="s">
        <v>2769</v>
      </c>
      <c r="E1605" s="84">
        <v>76.45</v>
      </c>
    </row>
    <row r="1606" spans="1:5">
      <c r="A1606" s="83">
        <v>3452</v>
      </c>
      <c r="B1606" s="83" t="s">
        <v>17687</v>
      </c>
      <c r="C1606" s="83" t="s">
        <v>2768</v>
      </c>
      <c r="D1606" s="83" t="s">
        <v>2769</v>
      </c>
      <c r="E1606" s="84">
        <v>37.74</v>
      </c>
    </row>
    <row r="1607" spans="1:5">
      <c r="A1607" s="83">
        <v>3451</v>
      </c>
      <c r="B1607" s="83" t="s">
        <v>17688</v>
      </c>
      <c r="C1607" s="83" t="s">
        <v>2768</v>
      </c>
      <c r="D1607" s="83" t="s">
        <v>2769</v>
      </c>
      <c r="E1607" s="84">
        <v>7.48</v>
      </c>
    </row>
    <row r="1608" spans="1:5">
      <c r="A1608" s="83">
        <v>3454</v>
      </c>
      <c r="B1608" s="83" t="s">
        <v>17689</v>
      </c>
      <c r="C1608" s="83" t="s">
        <v>2768</v>
      </c>
      <c r="D1608" s="83" t="s">
        <v>2769</v>
      </c>
      <c r="E1608" s="84">
        <v>116.28</v>
      </c>
    </row>
    <row r="1609" spans="1:5">
      <c r="A1609" s="83">
        <v>3458</v>
      </c>
      <c r="B1609" s="83" t="s">
        <v>17690</v>
      </c>
      <c r="C1609" s="83" t="s">
        <v>2768</v>
      </c>
      <c r="D1609" s="83" t="s">
        <v>2769</v>
      </c>
      <c r="E1609" s="84">
        <v>20.99</v>
      </c>
    </row>
    <row r="1610" spans="1:5">
      <c r="A1610" s="83">
        <v>3457</v>
      </c>
      <c r="B1610" s="83" t="s">
        <v>17691</v>
      </c>
      <c r="C1610" s="83" t="s">
        <v>2768</v>
      </c>
      <c r="D1610" s="83" t="s">
        <v>2769</v>
      </c>
      <c r="E1610" s="84">
        <v>15.76</v>
      </c>
    </row>
    <row r="1611" spans="1:5">
      <c r="A1611" s="83">
        <v>3455</v>
      </c>
      <c r="B1611" s="83" t="s">
        <v>17692</v>
      </c>
      <c r="C1611" s="83" t="s">
        <v>2768</v>
      </c>
      <c r="D1611" s="83" t="s">
        <v>2769</v>
      </c>
      <c r="E1611" s="84">
        <v>4.47</v>
      </c>
    </row>
    <row r="1612" spans="1:5">
      <c r="A1612" s="83">
        <v>3472</v>
      </c>
      <c r="B1612" s="83" t="s">
        <v>17693</v>
      </c>
      <c r="C1612" s="83" t="s">
        <v>2768</v>
      </c>
      <c r="D1612" s="83" t="s">
        <v>2769</v>
      </c>
      <c r="E1612" s="84">
        <v>10.050000000000001</v>
      </c>
    </row>
    <row r="1613" spans="1:5">
      <c r="A1613" s="83">
        <v>3470</v>
      </c>
      <c r="B1613" s="83" t="s">
        <v>17694</v>
      </c>
      <c r="C1613" s="83" t="s">
        <v>2768</v>
      </c>
      <c r="D1613" s="83" t="s">
        <v>2769</v>
      </c>
      <c r="E1613" s="84">
        <v>58.62</v>
      </c>
    </row>
    <row r="1614" spans="1:5">
      <c r="A1614" s="83">
        <v>3471</v>
      </c>
      <c r="B1614" s="83" t="s">
        <v>17695</v>
      </c>
      <c r="C1614" s="83" t="s">
        <v>2768</v>
      </c>
      <c r="D1614" s="83" t="s">
        <v>2769</v>
      </c>
      <c r="E1614" s="84">
        <v>32.21</v>
      </c>
    </row>
    <row r="1615" spans="1:5">
      <c r="A1615" s="83">
        <v>3456</v>
      </c>
      <c r="B1615" s="83" t="s">
        <v>17696</v>
      </c>
      <c r="C1615" s="83" t="s">
        <v>2768</v>
      </c>
      <c r="D1615" s="83" t="s">
        <v>2769</v>
      </c>
      <c r="E1615" s="84">
        <v>6.7</v>
      </c>
    </row>
    <row r="1616" spans="1:5">
      <c r="A1616" s="83">
        <v>3459</v>
      </c>
      <c r="B1616" s="83" t="s">
        <v>17697</v>
      </c>
      <c r="C1616" s="83" t="s">
        <v>2768</v>
      </c>
      <c r="D1616" s="83" t="s">
        <v>2769</v>
      </c>
      <c r="E1616" s="84">
        <v>82.69</v>
      </c>
    </row>
    <row r="1617" spans="1:5">
      <c r="A1617" s="83">
        <v>3469</v>
      </c>
      <c r="B1617" s="83" t="s">
        <v>17698</v>
      </c>
      <c r="C1617" s="83" t="s">
        <v>2768</v>
      </c>
      <c r="D1617" s="83" t="s">
        <v>2769</v>
      </c>
      <c r="E1617" s="84">
        <v>157.26</v>
      </c>
    </row>
    <row r="1618" spans="1:5">
      <c r="A1618" s="83">
        <v>3460</v>
      </c>
      <c r="B1618" s="83" t="s">
        <v>17699</v>
      </c>
      <c r="C1618" s="83" t="s">
        <v>2768</v>
      </c>
      <c r="D1618" s="83" t="s">
        <v>2769</v>
      </c>
      <c r="E1618" s="84">
        <v>229.46</v>
      </c>
    </row>
    <row r="1619" spans="1:5">
      <c r="A1619" s="83">
        <v>3461</v>
      </c>
      <c r="B1619" s="83" t="s">
        <v>17700</v>
      </c>
      <c r="C1619" s="83" t="s">
        <v>2768</v>
      </c>
      <c r="D1619" s="83" t="s">
        <v>2769</v>
      </c>
      <c r="E1619" s="84">
        <v>586.5</v>
      </c>
    </row>
    <row r="1620" spans="1:5">
      <c r="A1620" s="83">
        <v>37433</v>
      </c>
      <c r="B1620" s="83" t="s">
        <v>17701</v>
      </c>
      <c r="C1620" s="83" t="s">
        <v>2768</v>
      </c>
      <c r="D1620" s="83" t="s">
        <v>2773</v>
      </c>
      <c r="E1620" s="84">
        <v>169.71</v>
      </c>
    </row>
    <row r="1621" spans="1:5">
      <c r="A1621" s="83">
        <v>37430</v>
      </c>
      <c r="B1621" s="83" t="s">
        <v>17702</v>
      </c>
      <c r="C1621" s="83" t="s">
        <v>2768</v>
      </c>
      <c r="D1621" s="83" t="s">
        <v>2773</v>
      </c>
      <c r="E1621" s="84">
        <v>21.26</v>
      </c>
    </row>
    <row r="1622" spans="1:5">
      <c r="A1622" s="83">
        <v>37434</v>
      </c>
      <c r="B1622" s="83" t="s">
        <v>17703</v>
      </c>
      <c r="C1622" s="83" t="s">
        <v>2768</v>
      </c>
      <c r="D1622" s="83" t="s">
        <v>2773</v>
      </c>
      <c r="E1622" s="79">
        <v>1582.36</v>
      </c>
    </row>
    <row r="1623" spans="1:5">
      <c r="A1623" s="83">
        <v>37431</v>
      </c>
      <c r="B1623" s="83" t="s">
        <v>17704</v>
      </c>
      <c r="C1623" s="83" t="s">
        <v>2768</v>
      </c>
      <c r="D1623" s="83" t="s">
        <v>2773</v>
      </c>
      <c r="E1623" s="84">
        <v>28.85</v>
      </c>
    </row>
    <row r="1624" spans="1:5">
      <c r="A1624" s="83">
        <v>37432</v>
      </c>
      <c r="B1624" s="83" t="s">
        <v>17705</v>
      </c>
      <c r="C1624" s="83" t="s">
        <v>2768</v>
      </c>
      <c r="D1624" s="83" t="s">
        <v>2773</v>
      </c>
      <c r="E1624" s="84">
        <v>53.21</v>
      </c>
    </row>
    <row r="1625" spans="1:5">
      <c r="A1625" s="83">
        <v>37413</v>
      </c>
      <c r="B1625" s="83" t="s">
        <v>17706</v>
      </c>
      <c r="C1625" s="83" t="s">
        <v>2768</v>
      </c>
      <c r="D1625" s="83" t="s">
        <v>2773</v>
      </c>
      <c r="E1625" s="84">
        <v>3.46</v>
      </c>
    </row>
    <row r="1626" spans="1:5">
      <c r="A1626" s="83">
        <v>37414</v>
      </c>
      <c r="B1626" s="83" t="s">
        <v>17707</v>
      </c>
      <c r="C1626" s="83" t="s">
        <v>2768</v>
      </c>
      <c r="D1626" s="83" t="s">
        <v>2773</v>
      </c>
      <c r="E1626" s="84">
        <v>3.93</v>
      </c>
    </row>
    <row r="1627" spans="1:5">
      <c r="A1627" s="83">
        <v>37415</v>
      </c>
      <c r="B1627" s="83" t="s">
        <v>17708</v>
      </c>
      <c r="C1627" s="83" t="s">
        <v>2768</v>
      </c>
      <c r="D1627" s="83" t="s">
        <v>2773</v>
      </c>
      <c r="E1627" s="84">
        <v>7.15</v>
      </c>
    </row>
    <row r="1628" spans="1:5">
      <c r="A1628" s="83">
        <v>37416</v>
      </c>
      <c r="B1628" s="83" t="s">
        <v>17709</v>
      </c>
      <c r="C1628" s="83" t="s">
        <v>2768</v>
      </c>
      <c r="D1628" s="83" t="s">
        <v>2773</v>
      </c>
      <c r="E1628" s="84">
        <v>3.24</v>
      </c>
    </row>
    <row r="1629" spans="1:5">
      <c r="A1629" s="83">
        <v>37417</v>
      </c>
      <c r="B1629" s="83" t="s">
        <v>17710</v>
      </c>
      <c r="C1629" s="83" t="s">
        <v>2768</v>
      </c>
      <c r="D1629" s="83" t="s">
        <v>2773</v>
      </c>
      <c r="E1629" s="84">
        <v>4.66</v>
      </c>
    </row>
    <row r="1630" spans="1:5">
      <c r="A1630" s="83">
        <v>43590</v>
      </c>
      <c r="B1630" s="83" t="s">
        <v>22438</v>
      </c>
      <c r="C1630" s="83" t="s">
        <v>2768</v>
      </c>
      <c r="D1630" s="83" t="s">
        <v>2769</v>
      </c>
      <c r="E1630" s="84">
        <v>115.24</v>
      </c>
    </row>
    <row r="1631" spans="1:5">
      <c r="A1631" s="83">
        <v>43589</v>
      </c>
      <c r="B1631" s="83" t="s">
        <v>22439</v>
      </c>
      <c r="C1631" s="83" t="s">
        <v>2768</v>
      </c>
      <c r="D1631" s="83" t="s">
        <v>2769</v>
      </c>
      <c r="E1631" s="84">
        <v>20.85</v>
      </c>
    </row>
    <row r="1632" spans="1:5">
      <c r="A1632" s="83">
        <v>34519</v>
      </c>
      <c r="B1632" s="83" t="s">
        <v>17711</v>
      </c>
      <c r="C1632" s="83" t="s">
        <v>2768</v>
      </c>
      <c r="D1632" s="83" t="s">
        <v>2769</v>
      </c>
      <c r="E1632" s="84">
        <v>87.1</v>
      </c>
    </row>
    <row r="1633" spans="1:5">
      <c r="A1633" s="83">
        <v>1649</v>
      </c>
      <c r="B1633" s="83" t="s">
        <v>17712</v>
      </c>
      <c r="C1633" s="83" t="s">
        <v>2768</v>
      </c>
      <c r="D1633" s="83" t="s">
        <v>2769</v>
      </c>
      <c r="E1633" s="84">
        <v>49.51</v>
      </c>
    </row>
    <row r="1634" spans="1:5">
      <c r="A1634" s="83">
        <v>1653</v>
      </c>
      <c r="B1634" s="83" t="s">
        <v>17713</v>
      </c>
      <c r="C1634" s="83" t="s">
        <v>2768</v>
      </c>
      <c r="D1634" s="83" t="s">
        <v>2769</v>
      </c>
      <c r="E1634" s="84">
        <v>38.78</v>
      </c>
    </row>
    <row r="1635" spans="1:5">
      <c r="A1635" s="83">
        <v>1647</v>
      </c>
      <c r="B1635" s="83" t="s">
        <v>17714</v>
      </c>
      <c r="C1635" s="83" t="s">
        <v>2768</v>
      </c>
      <c r="D1635" s="83" t="s">
        <v>2769</v>
      </c>
      <c r="E1635" s="84">
        <v>13.89</v>
      </c>
    </row>
    <row r="1636" spans="1:5">
      <c r="A1636" s="83">
        <v>1648</v>
      </c>
      <c r="B1636" s="83" t="s">
        <v>17715</v>
      </c>
      <c r="C1636" s="83" t="s">
        <v>2768</v>
      </c>
      <c r="D1636" s="83" t="s">
        <v>2769</v>
      </c>
      <c r="E1636" s="84">
        <v>26.66</v>
      </c>
    </row>
    <row r="1637" spans="1:5">
      <c r="A1637" s="83">
        <v>1651</v>
      </c>
      <c r="B1637" s="83" t="s">
        <v>17716</v>
      </c>
      <c r="C1637" s="83" t="s">
        <v>2768</v>
      </c>
      <c r="D1637" s="83" t="s">
        <v>2769</v>
      </c>
      <c r="E1637" s="84">
        <v>123.71</v>
      </c>
    </row>
    <row r="1638" spans="1:5">
      <c r="A1638" s="83">
        <v>1650</v>
      </c>
      <c r="B1638" s="83" t="s">
        <v>17717</v>
      </c>
      <c r="C1638" s="83" t="s">
        <v>2768</v>
      </c>
      <c r="D1638" s="83" t="s">
        <v>2769</v>
      </c>
      <c r="E1638" s="84">
        <v>68.38</v>
      </c>
    </row>
    <row r="1639" spans="1:5">
      <c r="A1639" s="83">
        <v>1654</v>
      </c>
      <c r="B1639" s="83" t="s">
        <v>17718</v>
      </c>
      <c r="C1639" s="83" t="s">
        <v>2768</v>
      </c>
      <c r="D1639" s="83" t="s">
        <v>2769</v>
      </c>
      <c r="E1639" s="84">
        <v>19.059999999999999</v>
      </c>
    </row>
    <row r="1640" spans="1:5">
      <c r="A1640" s="83">
        <v>1652</v>
      </c>
      <c r="B1640" s="83" t="s">
        <v>17719</v>
      </c>
      <c r="C1640" s="83" t="s">
        <v>2768</v>
      </c>
      <c r="D1640" s="83" t="s">
        <v>2769</v>
      </c>
      <c r="E1640" s="84">
        <v>177.55</v>
      </c>
    </row>
    <row r="1641" spans="1:5">
      <c r="A1641" s="83">
        <v>10510</v>
      </c>
      <c r="B1641" s="83" t="s">
        <v>22251</v>
      </c>
      <c r="C1641" s="83" t="s">
        <v>2768</v>
      </c>
      <c r="D1641" s="83" t="s">
        <v>2769</v>
      </c>
      <c r="E1641" s="84">
        <v>80.260000000000005</v>
      </c>
    </row>
    <row r="1642" spans="1:5">
      <c r="A1642" s="83">
        <v>1747</v>
      </c>
      <c r="B1642" s="83" t="s">
        <v>17720</v>
      </c>
      <c r="C1642" s="83" t="s">
        <v>2768</v>
      </c>
      <c r="D1642" s="83" t="s">
        <v>2769</v>
      </c>
      <c r="E1642" s="84">
        <v>141.99</v>
      </c>
    </row>
    <row r="1643" spans="1:5">
      <c r="A1643" s="83">
        <v>1744</v>
      </c>
      <c r="B1643" s="83" t="s">
        <v>17721</v>
      </c>
      <c r="C1643" s="83" t="s">
        <v>2768</v>
      </c>
      <c r="D1643" s="83" t="s">
        <v>2769</v>
      </c>
      <c r="E1643" s="84">
        <v>98.35</v>
      </c>
    </row>
    <row r="1644" spans="1:5">
      <c r="A1644" s="83">
        <v>1743</v>
      </c>
      <c r="B1644" s="83" t="s">
        <v>17722</v>
      </c>
      <c r="C1644" s="83" t="s">
        <v>2768</v>
      </c>
      <c r="D1644" s="83" t="s">
        <v>2769</v>
      </c>
      <c r="E1644" s="84">
        <v>129.15</v>
      </c>
    </row>
    <row r="1645" spans="1:5">
      <c r="A1645" s="83">
        <v>39640</v>
      </c>
      <c r="B1645" s="83" t="s">
        <v>17723</v>
      </c>
      <c r="C1645" s="83" t="s">
        <v>2768</v>
      </c>
      <c r="D1645" s="83" t="s">
        <v>2769</v>
      </c>
      <c r="E1645" s="84">
        <v>5.16</v>
      </c>
    </row>
    <row r="1646" spans="1:5">
      <c r="A1646" s="83">
        <v>11013</v>
      </c>
      <c r="B1646" s="83" t="s">
        <v>17724</v>
      </c>
      <c r="C1646" s="83" t="s">
        <v>2768</v>
      </c>
      <c r="D1646" s="83" t="s">
        <v>2769</v>
      </c>
      <c r="E1646" s="84">
        <v>10.63</v>
      </c>
    </row>
    <row r="1647" spans="1:5">
      <c r="A1647" s="83">
        <v>11017</v>
      </c>
      <c r="B1647" s="83" t="s">
        <v>17725</v>
      </c>
      <c r="C1647" s="83" t="s">
        <v>2768</v>
      </c>
      <c r="D1647" s="83" t="s">
        <v>2769</v>
      </c>
      <c r="E1647" s="84">
        <v>4.54</v>
      </c>
    </row>
    <row r="1648" spans="1:5">
      <c r="A1648" s="83">
        <v>20236</v>
      </c>
      <c r="B1648" s="83" t="s">
        <v>17726</v>
      </c>
      <c r="C1648" s="83" t="s">
        <v>2768</v>
      </c>
      <c r="D1648" s="83" t="s">
        <v>2769</v>
      </c>
      <c r="E1648" s="84">
        <v>19.98</v>
      </c>
    </row>
    <row r="1649" spans="1:5">
      <c r="A1649" s="83">
        <v>7215</v>
      </c>
      <c r="B1649" s="83" t="s">
        <v>17727</v>
      </c>
      <c r="C1649" s="83" t="s">
        <v>2768</v>
      </c>
      <c r="D1649" s="83" t="s">
        <v>2769</v>
      </c>
      <c r="E1649" s="84">
        <v>17.11</v>
      </c>
    </row>
    <row r="1650" spans="1:5">
      <c r="A1650" s="83">
        <v>7216</v>
      </c>
      <c r="B1650" s="83" t="s">
        <v>17728</v>
      </c>
      <c r="C1650" s="83" t="s">
        <v>2768</v>
      </c>
      <c r="D1650" s="83" t="s">
        <v>2769</v>
      </c>
      <c r="E1650" s="84">
        <v>71.510000000000005</v>
      </c>
    </row>
    <row r="1651" spans="1:5">
      <c r="A1651" s="83">
        <v>20235</v>
      </c>
      <c r="B1651" s="83" t="s">
        <v>17729</v>
      </c>
      <c r="C1651" s="83" t="s">
        <v>2768</v>
      </c>
      <c r="D1651" s="83" t="s">
        <v>2769</v>
      </c>
      <c r="E1651" s="84">
        <v>36.159999999999997</v>
      </c>
    </row>
    <row r="1652" spans="1:5">
      <c r="A1652" s="83">
        <v>7181</v>
      </c>
      <c r="B1652" s="83" t="s">
        <v>17730</v>
      </c>
      <c r="C1652" s="83" t="s">
        <v>2768</v>
      </c>
      <c r="D1652" s="83" t="s">
        <v>2769</v>
      </c>
      <c r="E1652" s="84">
        <v>2.87</v>
      </c>
    </row>
    <row r="1653" spans="1:5">
      <c r="A1653" s="83">
        <v>40742</v>
      </c>
      <c r="B1653" s="83" t="s">
        <v>17731</v>
      </c>
      <c r="C1653" s="83" t="s">
        <v>2768</v>
      </c>
      <c r="D1653" s="83" t="s">
        <v>2769</v>
      </c>
      <c r="E1653" s="84">
        <v>5.98</v>
      </c>
    </row>
    <row r="1654" spans="1:5">
      <c r="A1654" s="83">
        <v>7214</v>
      </c>
      <c r="B1654" s="83" t="s">
        <v>17732</v>
      </c>
      <c r="C1654" s="83" t="s">
        <v>2768</v>
      </c>
      <c r="D1654" s="83" t="s">
        <v>2769</v>
      </c>
      <c r="E1654" s="84">
        <v>24.5</v>
      </c>
    </row>
    <row r="1655" spans="1:5">
      <c r="A1655" s="83">
        <v>7219</v>
      </c>
      <c r="B1655" s="83" t="s">
        <v>17733</v>
      </c>
      <c r="C1655" s="83" t="s">
        <v>2768</v>
      </c>
      <c r="D1655" s="83" t="s">
        <v>2769</v>
      </c>
      <c r="E1655" s="84">
        <v>25.36</v>
      </c>
    </row>
    <row r="1656" spans="1:5">
      <c r="A1656" s="83">
        <v>37972</v>
      </c>
      <c r="B1656" s="83" t="s">
        <v>17734</v>
      </c>
      <c r="C1656" s="83" t="s">
        <v>2768</v>
      </c>
      <c r="D1656" s="83" t="s">
        <v>2769</v>
      </c>
      <c r="E1656" s="84">
        <v>5.5</v>
      </c>
    </row>
    <row r="1657" spans="1:5">
      <c r="A1657" s="83">
        <v>37973</v>
      </c>
      <c r="B1657" s="83" t="s">
        <v>17735</v>
      </c>
      <c r="C1657" s="83" t="s">
        <v>2768</v>
      </c>
      <c r="D1657" s="83" t="s">
        <v>2769</v>
      </c>
      <c r="E1657" s="84">
        <v>8.81</v>
      </c>
    </row>
    <row r="1658" spans="1:5">
      <c r="A1658" s="83">
        <v>37971</v>
      </c>
      <c r="B1658" s="83" t="s">
        <v>17736</v>
      </c>
      <c r="C1658" s="83" t="s">
        <v>2768</v>
      </c>
      <c r="D1658" s="83" t="s">
        <v>2769</v>
      </c>
      <c r="E1658" s="84">
        <v>3.3</v>
      </c>
    </row>
    <row r="1659" spans="1:5">
      <c r="A1659" s="83">
        <v>20094</v>
      </c>
      <c r="B1659" s="83" t="s">
        <v>17737</v>
      </c>
      <c r="C1659" s="83" t="s">
        <v>2768</v>
      </c>
      <c r="D1659" s="83" t="s">
        <v>2769</v>
      </c>
      <c r="E1659" s="84">
        <v>14.53</v>
      </c>
    </row>
    <row r="1660" spans="1:5">
      <c r="A1660" s="83">
        <v>20095</v>
      </c>
      <c r="B1660" s="83" t="s">
        <v>17738</v>
      </c>
      <c r="C1660" s="83" t="s">
        <v>2768</v>
      </c>
      <c r="D1660" s="83" t="s">
        <v>2769</v>
      </c>
      <c r="E1660" s="84">
        <v>18.5</v>
      </c>
    </row>
    <row r="1661" spans="1:5">
      <c r="A1661" s="83">
        <v>1954</v>
      </c>
      <c r="B1661" s="83" t="s">
        <v>17739</v>
      </c>
      <c r="C1661" s="83" t="s">
        <v>2768</v>
      </c>
      <c r="D1661" s="83" t="s">
        <v>2769</v>
      </c>
      <c r="E1661" s="84">
        <v>117.95</v>
      </c>
    </row>
    <row r="1662" spans="1:5">
      <c r="A1662" s="83">
        <v>1926</v>
      </c>
      <c r="B1662" s="83" t="s">
        <v>17740</v>
      </c>
      <c r="C1662" s="83" t="s">
        <v>2768</v>
      </c>
      <c r="D1662" s="83" t="s">
        <v>2769</v>
      </c>
      <c r="E1662" s="84">
        <v>1.56</v>
      </c>
    </row>
    <row r="1663" spans="1:5">
      <c r="A1663" s="83">
        <v>1927</v>
      </c>
      <c r="B1663" s="83" t="s">
        <v>17741</v>
      </c>
      <c r="C1663" s="83" t="s">
        <v>2768</v>
      </c>
      <c r="D1663" s="83" t="s">
        <v>2769</v>
      </c>
      <c r="E1663" s="84">
        <v>2.0499999999999998</v>
      </c>
    </row>
    <row r="1664" spans="1:5">
      <c r="A1664" s="83">
        <v>1923</v>
      </c>
      <c r="B1664" s="83" t="s">
        <v>17742</v>
      </c>
      <c r="C1664" s="83" t="s">
        <v>2768</v>
      </c>
      <c r="D1664" s="83" t="s">
        <v>2769</v>
      </c>
      <c r="E1664" s="84">
        <v>3.36</v>
      </c>
    </row>
    <row r="1665" spans="1:5">
      <c r="A1665" s="83">
        <v>1929</v>
      </c>
      <c r="B1665" s="83" t="s">
        <v>17743</v>
      </c>
      <c r="C1665" s="83" t="s">
        <v>2768</v>
      </c>
      <c r="D1665" s="83" t="s">
        <v>2769</v>
      </c>
      <c r="E1665" s="84">
        <v>5.51</v>
      </c>
    </row>
    <row r="1666" spans="1:5">
      <c r="A1666" s="83">
        <v>1930</v>
      </c>
      <c r="B1666" s="83" t="s">
        <v>17744</v>
      </c>
      <c r="C1666" s="83" t="s">
        <v>2768</v>
      </c>
      <c r="D1666" s="83" t="s">
        <v>2769</v>
      </c>
      <c r="E1666" s="84">
        <v>10.68</v>
      </c>
    </row>
    <row r="1667" spans="1:5">
      <c r="A1667" s="83">
        <v>1924</v>
      </c>
      <c r="B1667" s="83" t="s">
        <v>17745</v>
      </c>
      <c r="C1667" s="83" t="s">
        <v>2768</v>
      </c>
      <c r="D1667" s="83" t="s">
        <v>2769</v>
      </c>
      <c r="E1667" s="84">
        <v>18.41</v>
      </c>
    </row>
    <row r="1668" spans="1:5">
      <c r="A1668" s="83">
        <v>1922</v>
      </c>
      <c r="B1668" s="83" t="s">
        <v>17746</v>
      </c>
      <c r="C1668" s="83" t="s">
        <v>2768</v>
      </c>
      <c r="D1668" s="83" t="s">
        <v>2769</v>
      </c>
      <c r="E1668" s="84">
        <v>27.35</v>
      </c>
    </row>
    <row r="1669" spans="1:5">
      <c r="A1669" s="83">
        <v>1953</v>
      </c>
      <c r="B1669" s="83" t="s">
        <v>17747</v>
      </c>
      <c r="C1669" s="83" t="s">
        <v>2768</v>
      </c>
      <c r="D1669" s="83" t="s">
        <v>2769</v>
      </c>
      <c r="E1669" s="84">
        <v>47.79</v>
      </c>
    </row>
    <row r="1670" spans="1:5">
      <c r="A1670" s="83">
        <v>1962</v>
      </c>
      <c r="B1670" s="83" t="s">
        <v>17748</v>
      </c>
      <c r="C1670" s="83" t="s">
        <v>2768</v>
      </c>
      <c r="D1670" s="83" t="s">
        <v>2769</v>
      </c>
      <c r="E1670" s="84">
        <v>156.35</v>
      </c>
    </row>
    <row r="1671" spans="1:5">
      <c r="A1671" s="83">
        <v>1955</v>
      </c>
      <c r="B1671" s="83" t="s">
        <v>17749</v>
      </c>
      <c r="C1671" s="83" t="s">
        <v>2768</v>
      </c>
      <c r="D1671" s="83" t="s">
        <v>2769</v>
      </c>
      <c r="E1671" s="84">
        <v>2.06</v>
      </c>
    </row>
    <row r="1672" spans="1:5">
      <c r="A1672" s="83">
        <v>1956</v>
      </c>
      <c r="B1672" s="83" t="s">
        <v>17750</v>
      </c>
      <c r="C1672" s="83" t="s">
        <v>2768</v>
      </c>
      <c r="D1672" s="83" t="s">
        <v>2769</v>
      </c>
      <c r="E1672" s="84">
        <v>2.66</v>
      </c>
    </row>
    <row r="1673" spans="1:5">
      <c r="A1673" s="83">
        <v>1957</v>
      </c>
      <c r="B1673" s="83" t="s">
        <v>17751</v>
      </c>
      <c r="C1673" s="83" t="s">
        <v>2768</v>
      </c>
      <c r="D1673" s="83" t="s">
        <v>2769</v>
      </c>
      <c r="E1673" s="84">
        <v>6.06</v>
      </c>
    </row>
    <row r="1674" spans="1:5">
      <c r="A1674" s="83">
        <v>1958</v>
      </c>
      <c r="B1674" s="83" t="s">
        <v>17752</v>
      </c>
      <c r="C1674" s="83" t="s">
        <v>2768</v>
      </c>
      <c r="D1674" s="83" t="s">
        <v>2769</v>
      </c>
      <c r="E1674" s="84">
        <v>10.76</v>
      </c>
    </row>
    <row r="1675" spans="1:5">
      <c r="A1675" s="83">
        <v>1959</v>
      </c>
      <c r="B1675" s="83" t="s">
        <v>17753</v>
      </c>
      <c r="C1675" s="83" t="s">
        <v>2768</v>
      </c>
      <c r="D1675" s="83" t="s">
        <v>2769</v>
      </c>
      <c r="E1675" s="84">
        <v>13.11</v>
      </c>
    </row>
    <row r="1676" spans="1:5">
      <c r="A1676" s="83">
        <v>1925</v>
      </c>
      <c r="B1676" s="83" t="s">
        <v>17754</v>
      </c>
      <c r="C1676" s="83" t="s">
        <v>2768</v>
      </c>
      <c r="D1676" s="83" t="s">
        <v>2769</v>
      </c>
      <c r="E1676" s="84">
        <v>32.42</v>
      </c>
    </row>
    <row r="1677" spans="1:5">
      <c r="A1677" s="83">
        <v>1960</v>
      </c>
      <c r="B1677" s="83" t="s">
        <v>17755</v>
      </c>
      <c r="C1677" s="83" t="s">
        <v>2768</v>
      </c>
      <c r="D1677" s="83" t="s">
        <v>2769</v>
      </c>
      <c r="E1677" s="84">
        <v>46.09</v>
      </c>
    </row>
    <row r="1678" spans="1:5">
      <c r="A1678" s="83">
        <v>1961</v>
      </c>
      <c r="B1678" s="83" t="s">
        <v>17756</v>
      </c>
      <c r="C1678" s="83" t="s">
        <v>2768</v>
      </c>
      <c r="D1678" s="83" t="s">
        <v>2769</v>
      </c>
      <c r="E1678" s="84">
        <v>66.23</v>
      </c>
    </row>
    <row r="1679" spans="1:5">
      <c r="A1679" s="83">
        <v>38426</v>
      </c>
      <c r="B1679" s="83" t="s">
        <v>17757</v>
      </c>
      <c r="C1679" s="83" t="s">
        <v>2768</v>
      </c>
      <c r="D1679" s="83" t="s">
        <v>2769</v>
      </c>
      <c r="E1679" s="84">
        <v>21.72</v>
      </c>
    </row>
    <row r="1680" spans="1:5">
      <c r="A1680" s="83">
        <v>38423</v>
      </c>
      <c r="B1680" s="83" t="s">
        <v>17758</v>
      </c>
      <c r="C1680" s="83" t="s">
        <v>2768</v>
      </c>
      <c r="D1680" s="83" t="s">
        <v>2769</v>
      </c>
      <c r="E1680" s="84">
        <v>49.27</v>
      </c>
    </row>
    <row r="1681" spans="1:5">
      <c r="A1681" s="83">
        <v>38421</v>
      </c>
      <c r="B1681" s="83" t="s">
        <v>17759</v>
      </c>
      <c r="C1681" s="83" t="s">
        <v>2768</v>
      </c>
      <c r="D1681" s="83" t="s">
        <v>2769</v>
      </c>
      <c r="E1681" s="84">
        <v>23.26</v>
      </c>
    </row>
    <row r="1682" spans="1:5">
      <c r="A1682" s="83">
        <v>38422</v>
      </c>
      <c r="B1682" s="83" t="s">
        <v>17760</v>
      </c>
      <c r="C1682" s="83" t="s">
        <v>2768</v>
      </c>
      <c r="D1682" s="83" t="s">
        <v>2769</v>
      </c>
      <c r="E1682" s="84">
        <v>34</v>
      </c>
    </row>
    <row r="1683" spans="1:5">
      <c r="A1683" s="83">
        <v>39866</v>
      </c>
      <c r="B1683" s="83" t="s">
        <v>17761</v>
      </c>
      <c r="C1683" s="83" t="s">
        <v>2768</v>
      </c>
      <c r="D1683" s="83" t="s">
        <v>2773</v>
      </c>
      <c r="E1683" s="84">
        <v>12.8</v>
      </c>
    </row>
    <row r="1684" spans="1:5">
      <c r="A1684" s="83">
        <v>39867</v>
      </c>
      <c r="B1684" s="83" t="s">
        <v>17762</v>
      </c>
      <c r="C1684" s="83" t="s">
        <v>2768</v>
      </c>
      <c r="D1684" s="83" t="s">
        <v>2773</v>
      </c>
      <c r="E1684" s="84">
        <v>28.47</v>
      </c>
    </row>
    <row r="1685" spans="1:5">
      <c r="A1685" s="83">
        <v>39868</v>
      </c>
      <c r="B1685" s="83" t="s">
        <v>17763</v>
      </c>
      <c r="C1685" s="83" t="s">
        <v>2768</v>
      </c>
      <c r="D1685" s="83" t="s">
        <v>2773</v>
      </c>
      <c r="E1685" s="84">
        <v>51.28</v>
      </c>
    </row>
    <row r="1686" spans="1:5">
      <c r="A1686" s="83">
        <v>37999</v>
      </c>
      <c r="B1686" s="83" t="s">
        <v>17764</v>
      </c>
      <c r="C1686" s="83" t="s">
        <v>2768</v>
      </c>
      <c r="D1686" s="83" t="s">
        <v>2769</v>
      </c>
      <c r="E1686" s="84">
        <v>5.27</v>
      </c>
    </row>
    <row r="1687" spans="1:5">
      <c r="A1687" s="83">
        <v>38000</v>
      </c>
      <c r="B1687" s="83" t="s">
        <v>17765</v>
      </c>
      <c r="C1687" s="83" t="s">
        <v>2768</v>
      </c>
      <c r="D1687" s="83" t="s">
        <v>2769</v>
      </c>
      <c r="E1687" s="84">
        <v>6.98</v>
      </c>
    </row>
    <row r="1688" spans="1:5">
      <c r="A1688" s="83">
        <v>38129</v>
      </c>
      <c r="B1688" s="83" t="s">
        <v>17766</v>
      </c>
      <c r="C1688" s="83" t="s">
        <v>2768</v>
      </c>
      <c r="D1688" s="83" t="s">
        <v>2769</v>
      </c>
      <c r="E1688" s="84">
        <v>3.58</v>
      </c>
    </row>
    <row r="1689" spans="1:5">
      <c r="A1689" s="83">
        <v>38025</v>
      </c>
      <c r="B1689" s="83" t="s">
        <v>17767</v>
      </c>
      <c r="C1689" s="83" t="s">
        <v>2768</v>
      </c>
      <c r="D1689" s="83" t="s">
        <v>2769</v>
      </c>
      <c r="E1689" s="84">
        <v>5.98</v>
      </c>
    </row>
    <row r="1690" spans="1:5">
      <c r="A1690" s="83">
        <v>38026</v>
      </c>
      <c r="B1690" s="83" t="s">
        <v>17768</v>
      </c>
      <c r="C1690" s="83" t="s">
        <v>2768</v>
      </c>
      <c r="D1690" s="83" t="s">
        <v>2769</v>
      </c>
      <c r="E1690" s="84">
        <v>16.03</v>
      </c>
    </row>
    <row r="1691" spans="1:5">
      <c r="A1691" s="83">
        <v>1858</v>
      </c>
      <c r="B1691" s="83" t="s">
        <v>17769</v>
      </c>
      <c r="C1691" s="83" t="s">
        <v>2768</v>
      </c>
      <c r="D1691" s="83" t="s">
        <v>2769</v>
      </c>
      <c r="E1691" s="84">
        <v>20.34</v>
      </c>
    </row>
    <row r="1692" spans="1:5">
      <c r="A1692" s="83">
        <v>1844</v>
      </c>
      <c r="B1692" s="83" t="s">
        <v>17770</v>
      </c>
      <c r="C1692" s="83" t="s">
        <v>2768</v>
      </c>
      <c r="D1692" s="83" t="s">
        <v>2769</v>
      </c>
      <c r="E1692" s="84">
        <v>75.010000000000005</v>
      </c>
    </row>
    <row r="1693" spans="1:5">
      <c r="A1693" s="83">
        <v>1863</v>
      </c>
      <c r="B1693" s="83" t="s">
        <v>17771</v>
      </c>
      <c r="C1693" s="83" t="s">
        <v>2768</v>
      </c>
      <c r="D1693" s="83" t="s">
        <v>2769</v>
      </c>
      <c r="E1693" s="84">
        <v>29.52</v>
      </c>
    </row>
    <row r="1694" spans="1:5">
      <c r="A1694" s="83">
        <v>1865</v>
      </c>
      <c r="B1694" s="83" t="s">
        <v>17772</v>
      </c>
      <c r="C1694" s="83" t="s">
        <v>2768</v>
      </c>
      <c r="D1694" s="83" t="s">
        <v>2769</v>
      </c>
      <c r="E1694" s="84">
        <v>107.71</v>
      </c>
    </row>
    <row r="1695" spans="1:5">
      <c r="A1695" s="83">
        <v>36355</v>
      </c>
      <c r="B1695" s="83" t="s">
        <v>17773</v>
      </c>
      <c r="C1695" s="83" t="s">
        <v>2768</v>
      </c>
      <c r="D1695" s="83" t="s">
        <v>2769</v>
      </c>
      <c r="E1695" s="84">
        <v>4.07</v>
      </c>
    </row>
    <row r="1696" spans="1:5">
      <c r="A1696" s="83">
        <v>36356</v>
      </c>
      <c r="B1696" s="83" t="s">
        <v>17774</v>
      </c>
      <c r="C1696" s="83" t="s">
        <v>2768</v>
      </c>
      <c r="D1696" s="83" t="s">
        <v>2769</v>
      </c>
      <c r="E1696" s="84">
        <v>6.84</v>
      </c>
    </row>
    <row r="1697" spans="1:5">
      <c r="A1697" s="83">
        <v>1932</v>
      </c>
      <c r="B1697" s="83" t="s">
        <v>17775</v>
      </c>
      <c r="C1697" s="83" t="s">
        <v>2768</v>
      </c>
      <c r="D1697" s="83" t="s">
        <v>2769</v>
      </c>
      <c r="E1697" s="84">
        <v>8.39</v>
      </c>
    </row>
    <row r="1698" spans="1:5">
      <c r="A1698" s="83">
        <v>1933</v>
      </c>
      <c r="B1698" s="83" t="s">
        <v>17776</v>
      </c>
      <c r="C1698" s="83" t="s">
        <v>2768</v>
      </c>
      <c r="D1698" s="83" t="s">
        <v>2769</v>
      </c>
      <c r="E1698" s="84">
        <v>3.69</v>
      </c>
    </row>
    <row r="1699" spans="1:5">
      <c r="A1699" s="83">
        <v>1951</v>
      </c>
      <c r="B1699" s="83" t="s">
        <v>17777</v>
      </c>
      <c r="C1699" s="83" t="s">
        <v>2768</v>
      </c>
      <c r="D1699" s="83" t="s">
        <v>2769</v>
      </c>
      <c r="E1699" s="84">
        <v>16.420000000000002</v>
      </c>
    </row>
    <row r="1700" spans="1:5">
      <c r="A1700" s="83">
        <v>1966</v>
      </c>
      <c r="B1700" s="83" t="s">
        <v>17778</v>
      </c>
      <c r="C1700" s="83" t="s">
        <v>2768</v>
      </c>
      <c r="D1700" s="83" t="s">
        <v>2769</v>
      </c>
      <c r="E1700" s="84">
        <v>18.89</v>
      </c>
    </row>
    <row r="1701" spans="1:5">
      <c r="A1701" s="83">
        <v>1952</v>
      </c>
      <c r="B1701" s="83" t="s">
        <v>17779</v>
      </c>
      <c r="C1701" s="83" t="s">
        <v>2768</v>
      </c>
      <c r="D1701" s="83" t="s">
        <v>2769</v>
      </c>
      <c r="E1701" s="84">
        <v>70.930000000000007</v>
      </c>
    </row>
    <row r="1702" spans="1:5">
      <c r="A1702" s="83">
        <v>20104</v>
      </c>
      <c r="B1702" s="83" t="s">
        <v>17780</v>
      </c>
      <c r="C1702" s="83" t="s">
        <v>2768</v>
      </c>
      <c r="D1702" s="83" t="s">
        <v>2769</v>
      </c>
      <c r="E1702" s="84">
        <v>524.14</v>
      </c>
    </row>
    <row r="1703" spans="1:5">
      <c r="A1703" s="83">
        <v>20105</v>
      </c>
      <c r="B1703" s="83" t="s">
        <v>17781</v>
      </c>
      <c r="C1703" s="83" t="s">
        <v>2768</v>
      </c>
      <c r="D1703" s="83" t="s">
        <v>2769</v>
      </c>
      <c r="E1703" s="84">
        <v>816.4</v>
      </c>
    </row>
    <row r="1704" spans="1:5">
      <c r="A1704" s="83">
        <v>1965</v>
      </c>
      <c r="B1704" s="83" t="s">
        <v>17782</v>
      </c>
      <c r="C1704" s="83" t="s">
        <v>2768</v>
      </c>
      <c r="D1704" s="83" t="s">
        <v>2769</v>
      </c>
      <c r="E1704" s="84">
        <v>38.29</v>
      </c>
    </row>
    <row r="1705" spans="1:5">
      <c r="A1705" s="83">
        <v>10765</v>
      </c>
      <c r="B1705" s="83" t="s">
        <v>17783</v>
      </c>
      <c r="C1705" s="83" t="s">
        <v>2768</v>
      </c>
      <c r="D1705" s="83" t="s">
        <v>2769</v>
      </c>
      <c r="E1705" s="84">
        <v>9.68</v>
      </c>
    </row>
    <row r="1706" spans="1:5">
      <c r="A1706" s="83">
        <v>10767</v>
      </c>
      <c r="B1706" s="83" t="s">
        <v>17784</v>
      </c>
      <c r="C1706" s="83" t="s">
        <v>2768</v>
      </c>
      <c r="D1706" s="83" t="s">
        <v>2769</v>
      </c>
      <c r="E1706" s="84">
        <v>31.71</v>
      </c>
    </row>
    <row r="1707" spans="1:5">
      <c r="A1707" s="83">
        <v>1970</v>
      </c>
      <c r="B1707" s="83" t="s">
        <v>17785</v>
      </c>
      <c r="C1707" s="83" t="s">
        <v>2768</v>
      </c>
      <c r="D1707" s="83" t="s">
        <v>2769</v>
      </c>
      <c r="E1707" s="84">
        <v>39.74</v>
      </c>
    </row>
    <row r="1708" spans="1:5">
      <c r="A1708" s="83">
        <v>1967</v>
      </c>
      <c r="B1708" s="83" t="s">
        <v>17786</v>
      </c>
      <c r="C1708" s="83" t="s">
        <v>2768</v>
      </c>
      <c r="D1708" s="83" t="s">
        <v>2769</v>
      </c>
      <c r="E1708" s="84">
        <v>4.42</v>
      </c>
    </row>
    <row r="1709" spans="1:5">
      <c r="A1709" s="83">
        <v>1968</v>
      </c>
      <c r="B1709" s="83" t="s">
        <v>17787</v>
      </c>
      <c r="C1709" s="83" t="s">
        <v>2768</v>
      </c>
      <c r="D1709" s="83" t="s">
        <v>2769</v>
      </c>
      <c r="E1709" s="84">
        <v>9.26</v>
      </c>
    </row>
    <row r="1710" spans="1:5">
      <c r="A1710" s="83">
        <v>1969</v>
      </c>
      <c r="B1710" s="83" t="s">
        <v>17788</v>
      </c>
      <c r="C1710" s="83" t="s">
        <v>2768</v>
      </c>
      <c r="D1710" s="83" t="s">
        <v>2769</v>
      </c>
      <c r="E1710" s="84">
        <v>27.26</v>
      </c>
    </row>
    <row r="1711" spans="1:5">
      <c r="A1711" s="83">
        <v>1839</v>
      </c>
      <c r="B1711" s="83" t="s">
        <v>17789</v>
      </c>
      <c r="C1711" s="83" t="s">
        <v>2768</v>
      </c>
      <c r="D1711" s="83" t="s">
        <v>2773</v>
      </c>
      <c r="E1711" s="84">
        <v>127.91</v>
      </c>
    </row>
    <row r="1712" spans="1:5">
      <c r="A1712" s="83">
        <v>1835</v>
      </c>
      <c r="B1712" s="83" t="s">
        <v>17790</v>
      </c>
      <c r="C1712" s="83" t="s">
        <v>2768</v>
      </c>
      <c r="D1712" s="83" t="s">
        <v>2773</v>
      </c>
      <c r="E1712" s="84">
        <v>27.19</v>
      </c>
    </row>
    <row r="1713" spans="1:5">
      <c r="A1713" s="83">
        <v>1823</v>
      </c>
      <c r="B1713" s="83" t="s">
        <v>17791</v>
      </c>
      <c r="C1713" s="83" t="s">
        <v>2768</v>
      </c>
      <c r="D1713" s="83" t="s">
        <v>2773</v>
      </c>
      <c r="E1713" s="84">
        <v>52.58</v>
      </c>
    </row>
    <row r="1714" spans="1:5">
      <c r="A1714" s="83">
        <v>1827</v>
      </c>
      <c r="B1714" s="83" t="s">
        <v>17792</v>
      </c>
      <c r="C1714" s="83" t="s">
        <v>2768</v>
      </c>
      <c r="D1714" s="83" t="s">
        <v>2773</v>
      </c>
      <c r="E1714" s="84">
        <v>126.67</v>
      </c>
    </row>
    <row r="1715" spans="1:5">
      <c r="A1715" s="83">
        <v>1831</v>
      </c>
      <c r="B1715" s="83" t="s">
        <v>17793</v>
      </c>
      <c r="C1715" s="83" t="s">
        <v>2768</v>
      </c>
      <c r="D1715" s="83" t="s">
        <v>2773</v>
      </c>
      <c r="E1715" s="84">
        <v>27.65</v>
      </c>
    </row>
    <row r="1716" spans="1:5">
      <c r="A1716" s="83">
        <v>1825</v>
      </c>
      <c r="B1716" s="83" t="s">
        <v>17794</v>
      </c>
      <c r="C1716" s="83" t="s">
        <v>2768</v>
      </c>
      <c r="D1716" s="83" t="s">
        <v>2773</v>
      </c>
      <c r="E1716" s="84">
        <v>68.239999999999995</v>
      </c>
    </row>
    <row r="1717" spans="1:5">
      <c r="A1717" s="83">
        <v>1828</v>
      </c>
      <c r="B1717" s="83" t="s">
        <v>17795</v>
      </c>
      <c r="C1717" s="83" t="s">
        <v>2768</v>
      </c>
      <c r="D1717" s="83" t="s">
        <v>2773</v>
      </c>
      <c r="E1717" s="84">
        <v>154.57</v>
      </c>
    </row>
    <row r="1718" spans="1:5">
      <c r="A1718" s="83">
        <v>1845</v>
      </c>
      <c r="B1718" s="83" t="s">
        <v>17796</v>
      </c>
      <c r="C1718" s="83" t="s">
        <v>2768</v>
      </c>
      <c r="D1718" s="83" t="s">
        <v>2773</v>
      </c>
      <c r="E1718" s="84">
        <v>34.65</v>
      </c>
    </row>
    <row r="1719" spans="1:5">
      <c r="A1719" s="83">
        <v>1824</v>
      </c>
      <c r="B1719" s="83" t="s">
        <v>17797</v>
      </c>
      <c r="C1719" s="83" t="s">
        <v>2768</v>
      </c>
      <c r="D1719" s="83" t="s">
        <v>2773</v>
      </c>
      <c r="E1719" s="84">
        <v>81.81</v>
      </c>
    </row>
    <row r="1720" spans="1:5">
      <c r="A1720" s="83">
        <v>1941</v>
      </c>
      <c r="B1720" s="83" t="s">
        <v>17798</v>
      </c>
      <c r="C1720" s="83" t="s">
        <v>2768</v>
      </c>
      <c r="D1720" s="83" t="s">
        <v>2769</v>
      </c>
      <c r="E1720" s="84">
        <v>23.11</v>
      </c>
    </row>
    <row r="1721" spans="1:5">
      <c r="A1721" s="83">
        <v>1940</v>
      </c>
      <c r="B1721" s="83" t="s">
        <v>17799</v>
      </c>
      <c r="C1721" s="83" t="s">
        <v>2768</v>
      </c>
      <c r="D1721" s="83" t="s">
        <v>2769</v>
      </c>
      <c r="E1721" s="84">
        <v>17.46</v>
      </c>
    </row>
    <row r="1722" spans="1:5">
      <c r="A1722" s="83">
        <v>1937</v>
      </c>
      <c r="B1722" s="83" t="s">
        <v>17800</v>
      </c>
      <c r="C1722" s="83" t="s">
        <v>2768</v>
      </c>
      <c r="D1722" s="83" t="s">
        <v>2769</v>
      </c>
      <c r="E1722" s="84">
        <v>3.62</v>
      </c>
    </row>
    <row r="1723" spans="1:5">
      <c r="A1723" s="83">
        <v>1939</v>
      </c>
      <c r="B1723" s="83" t="s">
        <v>17801</v>
      </c>
      <c r="C1723" s="83" t="s">
        <v>2768</v>
      </c>
      <c r="D1723" s="83" t="s">
        <v>2769</v>
      </c>
      <c r="E1723" s="84">
        <v>7.18</v>
      </c>
    </row>
    <row r="1724" spans="1:5">
      <c r="A1724" s="83">
        <v>1942</v>
      </c>
      <c r="B1724" s="83" t="s">
        <v>17802</v>
      </c>
      <c r="C1724" s="83" t="s">
        <v>2768</v>
      </c>
      <c r="D1724" s="83" t="s">
        <v>2769</v>
      </c>
      <c r="E1724" s="84">
        <v>32.97</v>
      </c>
    </row>
    <row r="1725" spans="1:5">
      <c r="A1725" s="83">
        <v>1938</v>
      </c>
      <c r="B1725" s="83" t="s">
        <v>17803</v>
      </c>
      <c r="C1725" s="83" t="s">
        <v>2768</v>
      </c>
      <c r="D1725" s="83" t="s">
        <v>2769</v>
      </c>
      <c r="E1725" s="84">
        <v>4.59</v>
      </c>
    </row>
    <row r="1726" spans="1:5">
      <c r="A1726" s="83">
        <v>42692</v>
      </c>
      <c r="B1726" s="83" t="s">
        <v>17804</v>
      </c>
      <c r="C1726" s="83" t="s">
        <v>2768</v>
      </c>
      <c r="D1726" s="83" t="s">
        <v>2769</v>
      </c>
      <c r="E1726" s="84">
        <v>238.98</v>
      </c>
    </row>
    <row r="1727" spans="1:5">
      <c r="A1727" s="83">
        <v>42693</v>
      </c>
      <c r="B1727" s="83" t="s">
        <v>17805</v>
      </c>
      <c r="C1727" s="83" t="s">
        <v>2768</v>
      </c>
      <c r="D1727" s="83" t="s">
        <v>2769</v>
      </c>
      <c r="E1727" s="84">
        <v>393.11</v>
      </c>
    </row>
    <row r="1728" spans="1:5">
      <c r="A1728" s="83">
        <v>42695</v>
      </c>
      <c r="B1728" s="83" t="s">
        <v>17806</v>
      </c>
      <c r="C1728" s="83" t="s">
        <v>2768</v>
      </c>
      <c r="D1728" s="83" t="s">
        <v>2769</v>
      </c>
      <c r="E1728" s="84">
        <v>298.89999999999998</v>
      </c>
    </row>
    <row r="1729" spans="1:5">
      <c r="A1729" s="83">
        <v>42694</v>
      </c>
      <c r="B1729" s="83" t="s">
        <v>17807</v>
      </c>
      <c r="C1729" s="83" t="s">
        <v>2768</v>
      </c>
      <c r="D1729" s="83" t="s">
        <v>2769</v>
      </c>
      <c r="E1729" s="84">
        <v>441.89</v>
      </c>
    </row>
    <row r="1730" spans="1:5">
      <c r="A1730" s="83">
        <v>20097</v>
      </c>
      <c r="B1730" s="83" t="s">
        <v>17808</v>
      </c>
      <c r="C1730" s="83" t="s">
        <v>2768</v>
      </c>
      <c r="D1730" s="83" t="s">
        <v>2769</v>
      </c>
      <c r="E1730" s="84">
        <v>37.549999999999997</v>
      </c>
    </row>
    <row r="1731" spans="1:5">
      <c r="A1731" s="83">
        <v>20098</v>
      </c>
      <c r="B1731" s="83" t="s">
        <v>17809</v>
      </c>
      <c r="C1731" s="83" t="s">
        <v>2768</v>
      </c>
      <c r="D1731" s="83" t="s">
        <v>2769</v>
      </c>
      <c r="E1731" s="84">
        <v>126.61</v>
      </c>
    </row>
    <row r="1732" spans="1:5">
      <c r="A1732" s="83">
        <v>20096</v>
      </c>
      <c r="B1732" s="83" t="s">
        <v>17810</v>
      </c>
      <c r="C1732" s="83" t="s">
        <v>2768</v>
      </c>
      <c r="D1732" s="83" t="s">
        <v>2769</v>
      </c>
      <c r="E1732" s="84">
        <v>24.57</v>
      </c>
    </row>
    <row r="1733" spans="1:5">
      <c r="A1733" s="83">
        <v>1964</v>
      </c>
      <c r="B1733" s="83" t="s">
        <v>17811</v>
      </c>
      <c r="C1733" s="83" t="s">
        <v>2768</v>
      </c>
      <c r="D1733" s="83" t="s">
        <v>2769</v>
      </c>
      <c r="E1733" s="84">
        <v>22.71</v>
      </c>
    </row>
    <row r="1734" spans="1:5">
      <c r="A1734" s="83">
        <v>1880</v>
      </c>
      <c r="B1734" s="83" t="s">
        <v>17812</v>
      </c>
      <c r="C1734" s="83" t="s">
        <v>2768</v>
      </c>
      <c r="D1734" s="83" t="s">
        <v>2769</v>
      </c>
      <c r="E1734" s="84">
        <v>2.93</v>
      </c>
    </row>
    <row r="1735" spans="1:5">
      <c r="A1735" s="83">
        <v>39274</v>
      </c>
      <c r="B1735" s="83" t="s">
        <v>17813</v>
      </c>
      <c r="C1735" s="83" t="s">
        <v>2768</v>
      </c>
      <c r="D1735" s="83" t="s">
        <v>2769</v>
      </c>
      <c r="E1735" s="84">
        <v>2.27</v>
      </c>
    </row>
    <row r="1736" spans="1:5">
      <c r="A1736" s="83">
        <v>2628</v>
      </c>
      <c r="B1736" s="83" t="s">
        <v>17814</v>
      </c>
      <c r="C1736" s="83" t="s">
        <v>2768</v>
      </c>
      <c r="D1736" s="83" t="s">
        <v>2769</v>
      </c>
      <c r="E1736" s="84">
        <v>179.96</v>
      </c>
    </row>
    <row r="1737" spans="1:5">
      <c r="A1737" s="83">
        <v>2622</v>
      </c>
      <c r="B1737" s="83" t="s">
        <v>17815</v>
      </c>
      <c r="C1737" s="83" t="s">
        <v>2768</v>
      </c>
      <c r="D1737" s="83" t="s">
        <v>2769</v>
      </c>
      <c r="E1737" s="84">
        <v>4.2699999999999996</v>
      </c>
    </row>
    <row r="1738" spans="1:5">
      <c r="A1738" s="83">
        <v>2623</v>
      </c>
      <c r="B1738" s="83" t="s">
        <v>17816</v>
      </c>
      <c r="C1738" s="83" t="s">
        <v>2768</v>
      </c>
      <c r="D1738" s="83" t="s">
        <v>2769</v>
      </c>
      <c r="E1738" s="84">
        <v>5.14</v>
      </c>
    </row>
    <row r="1739" spans="1:5">
      <c r="A1739" s="83">
        <v>2624</v>
      </c>
      <c r="B1739" s="83" t="s">
        <v>17817</v>
      </c>
      <c r="C1739" s="83" t="s">
        <v>2768</v>
      </c>
      <c r="D1739" s="83" t="s">
        <v>2769</v>
      </c>
      <c r="E1739" s="84">
        <v>8.18</v>
      </c>
    </row>
    <row r="1740" spans="1:5">
      <c r="A1740" s="83">
        <v>2625</v>
      </c>
      <c r="B1740" s="83" t="s">
        <v>17818</v>
      </c>
      <c r="C1740" s="83" t="s">
        <v>2768</v>
      </c>
      <c r="D1740" s="83" t="s">
        <v>2769</v>
      </c>
      <c r="E1740" s="84">
        <v>17.27</v>
      </c>
    </row>
    <row r="1741" spans="1:5">
      <c r="A1741" s="83">
        <v>2626</v>
      </c>
      <c r="B1741" s="83" t="s">
        <v>17819</v>
      </c>
      <c r="C1741" s="83" t="s">
        <v>2768</v>
      </c>
      <c r="D1741" s="83" t="s">
        <v>2769</v>
      </c>
      <c r="E1741" s="84">
        <v>25.3</v>
      </c>
    </row>
    <row r="1742" spans="1:5">
      <c r="A1742" s="83">
        <v>2630</v>
      </c>
      <c r="B1742" s="83" t="s">
        <v>17820</v>
      </c>
      <c r="C1742" s="83" t="s">
        <v>2768</v>
      </c>
      <c r="D1742" s="83" t="s">
        <v>2769</v>
      </c>
      <c r="E1742" s="84">
        <v>38.479999999999997</v>
      </c>
    </row>
    <row r="1743" spans="1:5">
      <c r="A1743" s="83">
        <v>2627</v>
      </c>
      <c r="B1743" s="83" t="s">
        <v>17821</v>
      </c>
      <c r="C1743" s="83" t="s">
        <v>2768</v>
      </c>
      <c r="D1743" s="83" t="s">
        <v>2769</v>
      </c>
      <c r="E1743" s="84">
        <v>67.78</v>
      </c>
    </row>
    <row r="1744" spans="1:5">
      <c r="A1744" s="83">
        <v>2629</v>
      </c>
      <c r="B1744" s="83" t="s">
        <v>17822</v>
      </c>
      <c r="C1744" s="83" t="s">
        <v>2768</v>
      </c>
      <c r="D1744" s="83" t="s">
        <v>2769</v>
      </c>
      <c r="E1744" s="84">
        <v>91.68</v>
      </c>
    </row>
    <row r="1745" spans="1:5">
      <c r="A1745" s="83">
        <v>12033</v>
      </c>
      <c r="B1745" s="83" t="s">
        <v>17823</v>
      </c>
      <c r="C1745" s="83" t="s">
        <v>2768</v>
      </c>
      <c r="D1745" s="83" t="s">
        <v>2769</v>
      </c>
      <c r="E1745" s="84">
        <v>9.36</v>
      </c>
    </row>
    <row r="1746" spans="1:5">
      <c r="A1746" s="83">
        <v>40408</v>
      </c>
      <c r="B1746" s="83" t="s">
        <v>17824</v>
      </c>
      <c r="C1746" s="83" t="s">
        <v>2768</v>
      </c>
      <c r="D1746" s="83" t="s">
        <v>2769</v>
      </c>
      <c r="E1746" s="84">
        <v>6.15</v>
      </c>
    </row>
    <row r="1747" spans="1:5">
      <c r="A1747" s="83">
        <v>40409</v>
      </c>
      <c r="B1747" s="83" t="s">
        <v>17825</v>
      </c>
      <c r="C1747" s="83" t="s">
        <v>2768</v>
      </c>
      <c r="D1747" s="83" t="s">
        <v>2769</v>
      </c>
      <c r="E1747" s="84">
        <v>2.17</v>
      </c>
    </row>
    <row r="1748" spans="1:5">
      <c r="A1748" s="83">
        <v>39276</v>
      </c>
      <c r="B1748" s="83" t="s">
        <v>17826</v>
      </c>
      <c r="C1748" s="83" t="s">
        <v>2768</v>
      </c>
      <c r="D1748" s="83" t="s">
        <v>2769</v>
      </c>
      <c r="E1748" s="84">
        <v>5.54</v>
      </c>
    </row>
    <row r="1749" spans="1:5">
      <c r="A1749" s="83">
        <v>39277</v>
      </c>
      <c r="B1749" s="83" t="s">
        <v>17827</v>
      </c>
      <c r="C1749" s="83" t="s">
        <v>2768</v>
      </c>
      <c r="D1749" s="83" t="s">
        <v>2769</v>
      </c>
      <c r="E1749" s="84">
        <v>14.96</v>
      </c>
    </row>
    <row r="1750" spans="1:5">
      <c r="A1750" s="83">
        <v>12034</v>
      </c>
      <c r="B1750" s="83" t="s">
        <v>17828</v>
      </c>
      <c r="C1750" s="83" t="s">
        <v>2768</v>
      </c>
      <c r="D1750" s="83" t="s">
        <v>2769</v>
      </c>
      <c r="E1750" s="84">
        <v>4.24</v>
      </c>
    </row>
    <row r="1751" spans="1:5">
      <c r="A1751" s="83">
        <v>39879</v>
      </c>
      <c r="B1751" s="83" t="s">
        <v>17829</v>
      </c>
      <c r="C1751" s="83" t="s">
        <v>2768</v>
      </c>
      <c r="D1751" s="83" t="s">
        <v>2773</v>
      </c>
      <c r="E1751" s="84">
        <v>3.6</v>
      </c>
    </row>
    <row r="1752" spans="1:5">
      <c r="A1752" s="83">
        <v>39880</v>
      </c>
      <c r="B1752" s="83" t="s">
        <v>17830</v>
      </c>
      <c r="C1752" s="83" t="s">
        <v>2768</v>
      </c>
      <c r="D1752" s="83" t="s">
        <v>2773</v>
      </c>
      <c r="E1752" s="84">
        <v>7.97</v>
      </c>
    </row>
    <row r="1753" spans="1:5">
      <c r="A1753" s="83">
        <v>39881</v>
      </c>
      <c r="B1753" s="83" t="s">
        <v>17831</v>
      </c>
      <c r="C1753" s="83" t="s">
        <v>2768</v>
      </c>
      <c r="D1753" s="83" t="s">
        <v>2773</v>
      </c>
      <c r="E1753" s="84">
        <v>12.79</v>
      </c>
    </row>
    <row r="1754" spans="1:5">
      <c r="A1754" s="83">
        <v>39882</v>
      </c>
      <c r="B1754" s="83" t="s">
        <v>17832</v>
      </c>
      <c r="C1754" s="83" t="s">
        <v>2768</v>
      </c>
      <c r="D1754" s="83" t="s">
        <v>2773</v>
      </c>
      <c r="E1754" s="84">
        <v>33.700000000000003</v>
      </c>
    </row>
    <row r="1755" spans="1:5">
      <c r="A1755" s="83">
        <v>39883</v>
      </c>
      <c r="B1755" s="83" t="s">
        <v>17833</v>
      </c>
      <c r="C1755" s="83" t="s">
        <v>2768</v>
      </c>
      <c r="D1755" s="83" t="s">
        <v>2773</v>
      </c>
      <c r="E1755" s="84">
        <v>53.81</v>
      </c>
    </row>
    <row r="1756" spans="1:5">
      <c r="A1756" s="83">
        <v>39884</v>
      </c>
      <c r="B1756" s="83" t="s">
        <v>17834</v>
      </c>
      <c r="C1756" s="83" t="s">
        <v>2768</v>
      </c>
      <c r="D1756" s="83" t="s">
        <v>2773</v>
      </c>
      <c r="E1756" s="84">
        <v>79.92</v>
      </c>
    </row>
    <row r="1757" spans="1:5">
      <c r="A1757" s="83">
        <v>39885</v>
      </c>
      <c r="B1757" s="83" t="s">
        <v>17835</v>
      </c>
      <c r="C1757" s="83" t="s">
        <v>2768</v>
      </c>
      <c r="D1757" s="83" t="s">
        <v>2773</v>
      </c>
      <c r="E1757" s="84">
        <v>189.96</v>
      </c>
    </row>
    <row r="1758" spans="1:5">
      <c r="A1758" s="83">
        <v>1777</v>
      </c>
      <c r="B1758" s="83" t="s">
        <v>17836</v>
      </c>
      <c r="C1758" s="83" t="s">
        <v>2768</v>
      </c>
      <c r="D1758" s="83" t="s">
        <v>2769</v>
      </c>
      <c r="E1758" s="84">
        <v>53.38</v>
      </c>
    </row>
    <row r="1759" spans="1:5">
      <c r="A1759" s="83">
        <v>1819</v>
      </c>
      <c r="B1759" s="83" t="s">
        <v>17837</v>
      </c>
      <c r="C1759" s="83" t="s">
        <v>2768</v>
      </c>
      <c r="D1759" s="83" t="s">
        <v>2769</v>
      </c>
      <c r="E1759" s="84">
        <v>38.840000000000003</v>
      </c>
    </row>
    <row r="1760" spans="1:5">
      <c r="A1760" s="83">
        <v>1775</v>
      </c>
      <c r="B1760" s="83" t="s">
        <v>17838</v>
      </c>
      <c r="C1760" s="83" t="s">
        <v>2768</v>
      </c>
      <c r="D1760" s="83" t="s">
        <v>2769</v>
      </c>
      <c r="E1760" s="84">
        <v>11.61</v>
      </c>
    </row>
    <row r="1761" spans="1:5">
      <c r="A1761" s="83">
        <v>1776</v>
      </c>
      <c r="B1761" s="83" t="s">
        <v>17839</v>
      </c>
      <c r="C1761" s="83" t="s">
        <v>2768</v>
      </c>
      <c r="D1761" s="83" t="s">
        <v>2769</v>
      </c>
      <c r="E1761" s="84">
        <v>31.6</v>
      </c>
    </row>
    <row r="1762" spans="1:5">
      <c r="A1762" s="83">
        <v>1778</v>
      </c>
      <c r="B1762" s="83" t="s">
        <v>17840</v>
      </c>
      <c r="C1762" s="83" t="s">
        <v>2768</v>
      </c>
      <c r="D1762" s="83" t="s">
        <v>2769</v>
      </c>
      <c r="E1762" s="84">
        <v>129.22</v>
      </c>
    </row>
    <row r="1763" spans="1:5">
      <c r="A1763" s="83">
        <v>1818</v>
      </c>
      <c r="B1763" s="83" t="s">
        <v>17841</v>
      </c>
      <c r="C1763" s="83" t="s">
        <v>2768</v>
      </c>
      <c r="D1763" s="83" t="s">
        <v>2769</v>
      </c>
      <c r="E1763" s="84">
        <v>85.77</v>
      </c>
    </row>
    <row r="1764" spans="1:5">
      <c r="A1764" s="83">
        <v>1820</v>
      </c>
      <c r="B1764" s="83" t="s">
        <v>17842</v>
      </c>
      <c r="C1764" s="83" t="s">
        <v>2768</v>
      </c>
      <c r="D1764" s="83" t="s">
        <v>2769</v>
      </c>
      <c r="E1764" s="84">
        <v>16.77</v>
      </c>
    </row>
    <row r="1765" spans="1:5">
      <c r="A1765" s="83">
        <v>1779</v>
      </c>
      <c r="B1765" s="83" t="s">
        <v>17843</v>
      </c>
      <c r="C1765" s="83" t="s">
        <v>2768</v>
      </c>
      <c r="D1765" s="83" t="s">
        <v>2769</v>
      </c>
      <c r="E1765" s="84">
        <v>187.93</v>
      </c>
    </row>
    <row r="1766" spans="1:5">
      <c r="A1766" s="83">
        <v>1780</v>
      </c>
      <c r="B1766" s="83" t="s">
        <v>17844</v>
      </c>
      <c r="C1766" s="83" t="s">
        <v>2768</v>
      </c>
      <c r="D1766" s="83" t="s">
        <v>2769</v>
      </c>
      <c r="E1766" s="84">
        <v>387.43</v>
      </c>
    </row>
    <row r="1767" spans="1:5">
      <c r="A1767" s="83">
        <v>1783</v>
      </c>
      <c r="B1767" s="83" t="s">
        <v>17845</v>
      </c>
      <c r="C1767" s="83" t="s">
        <v>2768</v>
      </c>
      <c r="D1767" s="83" t="s">
        <v>2769</v>
      </c>
      <c r="E1767" s="84">
        <v>40.96</v>
      </c>
    </row>
    <row r="1768" spans="1:5">
      <c r="A1768" s="83">
        <v>1782</v>
      </c>
      <c r="B1768" s="83" t="s">
        <v>17846</v>
      </c>
      <c r="C1768" s="83" t="s">
        <v>2768</v>
      </c>
      <c r="D1768" s="83" t="s">
        <v>2769</v>
      </c>
      <c r="E1768" s="84">
        <v>32.39</v>
      </c>
    </row>
    <row r="1769" spans="1:5">
      <c r="A1769" s="83">
        <v>1817</v>
      </c>
      <c r="B1769" s="83" t="s">
        <v>17847</v>
      </c>
      <c r="C1769" s="83" t="s">
        <v>2768</v>
      </c>
      <c r="D1769" s="83" t="s">
        <v>2769</v>
      </c>
      <c r="E1769" s="84">
        <v>9.65</v>
      </c>
    </row>
    <row r="1770" spans="1:5">
      <c r="A1770" s="83">
        <v>1781</v>
      </c>
      <c r="B1770" s="83" t="s">
        <v>17848</v>
      </c>
      <c r="C1770" s="83" t="s">
        <v>2768</v>
      </c>
      <c r="D1770" s="83" t="s">
        <v>2769</v>
      </c>
      <c r="E1770" s="84">
        <v>21.1</v>
      </c>
    </row>
    <row r="1771" spans="1:5">
      <c r="A1771" s="83">
        <v>1784</v>
      </c>
      <c r="B1771" s="83" t="s">
        <v>17849</v>
      </c>
      <c r="C1771" s="83" t="s">
        <v>2768</v>
      </c>
      <c r="D1771" s="83" t="s">
        <v>2769</v>
      </c>
      <c r="E1771" s="84">
        <v>115.67</v>
      </c>
    </row>
    <row r="1772" spans="1:5">
      <c r="A1772" s="83">
        <v>1810</v>
      </c>
      <c r="B1772" s="83" t="s">
        <v>17850</v>
      </c>
      <c r="C1772" s="83" t="s">
        <v>2768</v>
      </c>
      <c r="D1772" s="83" t="s">
        <v>2769</v>
      </c>
      <c r="E1772" s="84">
        <v>64.16</v>
      </c>
    </row>
    <row r="1773" spans="1:5">
      <c r="A1773" s="83">
        <v>1811</v>
      </c>
      <c r="B1773" s="83" t="s">
        <v>17851</v>
      </c>
      <c r="C1773" s="83" t="s">
        <v>2768</v>
      </c>
      <c r="D1773" s="83" t="s">
        <v>2769</v>
      </c>
      <c r="E1773" s="84">
        <v>13.88</v>
      </c>
    </row>
    <row r="1774" spans="1:5">
      <c r="A1774" s="83">
        <v>1812</v>
      </c>
      <c r="B1774" s="83" t="s">
        <v>17852</v>
      </c>
      <c r="C1774" s="83" t="s">
        <v>2768</v>
      </c>
      <c r="D1774" s="83" t="s">
        <v>2769</v>
      </c>
      <c r="E1774" s="84">
        <v>161.96</v>
      </c>
    </row>
    <row r="1775" spans="1:5">
      <c r="A1775" s="83">
        <v>40386</v>
      </c>
      <c r="B1775" s="83" t="s">
        <v>17853</v>
      </c>
      <c r="C1775" s="83" t="s">
        <v>2768</v>
      </c>
      <c r="D1775" s="83" t="s">
        <v>2769</v>
      </c>
      <c r="E1775" s="84">
        <v>58.84</v>
      </c>
    </row>
    <row r="1776" spans="1:5">
      <c r="A1776" s="83">
        <v>40384</v>
      </c>
      <c r="B1776" s="83" t="s">
        <v>17854</v>
      </c>
      <c r="C1776" s="83" t="s">
        <v>2768</v>
      </c>
      <c r="D1776" s="83" t="s">
        <v>2769</v>
      </c>
      <c r="E1776" s="84">
        <v>40.28</v>
      </c>
    </row>
    <row r="1777" spans="1:5">
      <c r="A1777" s="83">
        <v>40379</v>
      </c>
      <c r="B1777" s="83" t="s">
        <v>17855</v>
      </c>
      <c r="C1777" s="83" t="s">
        <v>2768</v>
      </c>
      <c r="D1777" s="83" t="s">
        <v>2769</v>
      </c>
      <c r="E1777" s="84">
        <v>13.92</v>
      </c>
    </row>
    <row r="1778" spans="1:5">
      <c r="A1778" s="83">
        <v>40423</v>
      </c>
      <c r="B1778" s="83" t="s">
        <v>17856</v>
      </c>
      <c r="C1778" s="83" t="s">
        <v>2768</v>
      </c>
      <c r="D1778" s="83" t="s">
        <v>2769</v>
      </c>
      <c r="E1778" s="84">
        <v>26.35</v>
      </c>
    </row>
    <row r="1779" spans="1:5">
      <c r="A1779" s="83">
        <v>40389</v>
      </c>
      <c r="B1779" s="83" t="s">
        <v>17857</v>
      </c>
      <c r="C1779" s="83" t="s">
        <v>2768</v>
      </c>
      <c r="D1779" s="83" t="s">
        <v>2769</v>
      </c>
      <c r="E1779" s="84">
        <v>167.13</v>
      </c>
    </row>
    <row r="1780" spans="1:5">
      <c r="A1780" s="83">
        <v>40388</v>
      </c>
      <c r="B1780" s="83" t="s">
        <v>17858</v>
      </c>
      <c r="C1780" s="83" t="s">
        <v>2768</v>
      </c>
      <c r="D1780" s="83" t="s">
        <v>2769</v>
      </c>
      <c r="E1780" s="84">
        <v>83.65</v>
      </c>
    </row>
    <row r="1781" spans="1:5">
      <c r="A1781" s="83">
        <v>40381</v>
      </c>
      <c r="B1781" s="83" t="s">
        <v>17859</v>
      </c>
      <c r="C1781" s="83" t="s">
        <v>2768</v>
      </c>
      <c r="D1781" s="83" t="s">
        <v>2769</v>
      </c>
      <c r="E1781" s="84">
        <v>18.57</v>
      </c>
    </row>
    <row r="1782" spans="1:5">
      <c r="A1782" s="83">
        <v>40391</v>
      </c>
      <c r="B1782" s="83" t="s">
        <v>17860</v>
      </c>
      <c r="C1782" s="83" t="s">
        <v>2768</v>
      </c>
      <c r="D1782" s="83" t="s">
        <v>2769</v>
      </c>
      <c r="E1782" s="84">
        <v>433.78</v>
      </c>
    </row>
    <row r="1783" spans="1:5">
      <c r="A1783" s="83">
        <v>40414</v>
      </c>
      <c r="B1783" s="83" t="s">
        <v>17861</v>
      </c>
      <c r="C1783" s="83" t="s">
        <v>2768</v>
      </c>
      <c r="D1783" s="83" t="s">
        <v>2773</v>
      </c>
      <c r="E1783" s="84">
        <v>16.39</v>
      </c>
    </row>
    <row r="1784" spans="1:5">
      <c r="A1784" s="83">
        <v>40416</v>
      </c>
      <c r="B1784" s="83" t="s">
        <v>17862</v>
      </c>
      <c r="C1784" s="83" t="s">
        <v>2768</v>
      </c>
      <c r="D1784" s="83" t="s">
        <v>2773</v>
      </c>
      <c r="E1784" s="84">
        <v>22.65</v>
      </c>
    </row>
    <row r="1785" spans="1:5">
      <c r="A1785" s="83">
        <v>40418</v>
      </c>
      <c r="B1785" s="83" t="s">
        <v>17863</v>
      </c>
      <c r="C1785" s="83" t="s">
        <v>2768</v>
      </c>
      <c r="D1785" s="83" t="s">
        <v>2773</v>
      </c>
      <c r="E1785" s="84">
        <v>27.02</v>
      </c>
    </row>
    <row r="1786" spans="1:5">
      <c r="A1786" s="83">
        <v>2609</v>
      </c>
      <c r="B1786" s="83" t="s">
        <v>17864</v>
      </c>
      <c r="C1786" s="83" t="s">
        <v>2768</v>
      </c>
      <c r="D1786" s="83" t="s">
        <v>2769</v>
      </c>
      <c r="E1786" s="84">
        <v>4.01</v>
      </c>
    </row>
    <row r="1787" spans="1:5">
      <c r="A1787" s="83">
        <v>2634</v>
      </c>
      <c r="B1787" s="83" t="s">
        <v>17865</v>
      </c>
      <c r="C1787" s="83" t="s">
        <v>2768</v>
      </c>
      <c r="D1787" s="83" t="s">
        <v>2769</v>
      </c>
      <c r="E1787" s="84">
        <v>5.27</v>
      </c>
    </row>
    <row r="1788" spans="1:5">
      <c r="A1788" s="83">
        <v>2611</v>
      </c>
      <c r="B1788" s="83" t="s">
        <v>17866</v>
      </c>
      <c r="C1788" s="83" t="s">
        <v>2768</v>
      </c>
      <c r="D1788" s="83" t="s">
        <v>2769</v>
      </c>
      <c r="E1788" s="84">
        <v>14.86</v>
      </c>
    </row>
    <row r="1789" spans="1:5">
      <c r="A1789" s="83">
        <v>34359</v>
      </c>
      <c r="B1789" s="83" t="s">
        <v>17867</v>
      </c>
      <c r="C1789" s="83" t="s">
        <v>2768</v>
      </c>
      <c r="D1789" s="83" t="s">
        <v>2769</v>
      </c>
      <c r="E1789" s="84">
        <v>12.48</v>
      </c>
    </row>
    <row r="1790" spans="1:5">
      <c r="A1790" s="83">
        <v>1789</v>
      </c>
      <c r="B1790" s="83" t="s">
        <v>17868</v>
      </c>
      <c r="C1790" s="83" t="s">
        <v>2768</v>
      </c>
      <c r="D1790" s="83" t="s">
        <v>2769</v>
      </c>
      <c r="E1790" s="84">
        <v>51.24</v>
      </c>
    </row>
    <row r="1791" spans="1:5">
      <c r="A1791" s="83">
        <v>1788</v>
      </c>
      <c r="B1791" s="83" t="s">
        <v>17869</v>
      </c>
      <c r="C1791" s="83" t="s">
        <v>2768</v>
      </c>
      <c r="D1791" s="83" t="s">
        <v>2769</v>
      </c>
      <c r="E1791" s="84">
        <v>41.07</v>
      </c>
    </row>
    <row r="1792" spans="1:5">
      <c r="A1792" s="83">
        <v>1786</v>
      </c>
      <c r="B1792" s="83" t="s">
        <v>17870</v>
      </c>
      <c r="C1792" s="83" t="s">
        <v>2768</v>
      </c>
      <c r="D1792" s="83" t="s">
        <v>2769</v>
      </c>
      <c r="E1792" s="84">
        <v>10.199999999999999</v>
      </c>
    </row>
    <row r="1793" spans="1:5">
      <c r="A1793" s="83">
        <v>1787</v>
      </c>
      <c r="B1793" s="83" t="s">
        <v>17871</v>
      </c>
      <c r="C1793" s="83" t="s">
        <v>2768</v>
      </c>
      <c r="D1793" s="83" t="s">
        <v>2769</v>
      </c>
      <c r="E1793" s="84">
        <v>24.42</v>
      </c>
    </row>
    <row r="1794" spans="1:5">
      <c r="A1794" s="83">
        <v>1791</v>
      </c>
      <c r="B1794" s="83" t="s">
        <v>17872</v>
      </c>
      <c r="C1794" s="83" t="s">
        <v>2768</v>
      </c>
      <c r="D1794" s="83" t="s">
        <v>2769</v>
      </c>
      <c r="E1794" s="84">
        <v>148.08000000000001</v>
      </c>
    </row>
    <row r="1795" spans="1:5">
      <c r="A1795" s="83">
        <v>1790</v>
      </c>
      <c r="B1795" s="83" t="s">
        <v>17873</v>
      </c>
      <c r="C1795" s="83" t="s">
        <v>2768</v>
      </c>
      <c r="D1795" s="83" t="s">
        <v>2769</v>
      </c>
      <c r="E1795" s="84">
        <v>85.33</v>
      </c>
    </row>
    <row r="1796" spans="1:5">
      <c r="A1796" s="83">
        <v>1813</v>
      </c>
      <c r="B1796" s="83" t="s">
        <v>17874</v>
      </c>
      <c r="C1796" s="83" t="s">
        <v>2768</v>
      </c>
      <c r="D1796" s="83" t="s">
        <v>2769</v>
      </c>
      <c r="E1796" s="84">
        <v>16.18</v>
      </c>
    </row>
    <row r="1797" spans="1:5">
      <c r="A1797" s="83">
        <v>1792</v>
      </c>
      <c r="B1797" s="83" t="s">
        <v>17875</v>
      </c>
      <c r="C1797" s="83" t="s">
        <v>2768</v>
      </c>
      <c r="D1797" s="83" t="s">
        <v>2769</v>
      </c>
      <c r="E1797" s="84">
        <v>199.88</v>
      </c>
    </row>
    <row r="1798" spans="1:5">
      <c r="A1798" s="83">
        <v>1793</v>
      </c>
      <c r="B1798" s="83" t="s">
        <v>17876</v>
      </c>
      <c r="C1798" s="83" t="s">
        <v>2768</v>
      </c>
      <c r="D1798" s="83" t="s">
        <v>2769</v>
      </c>
      <c r="E1798" s="84">
        <v>403.9</v>
      </c>
    </row>
    <row r="1799" spans="1:5">
      <c r="A1799" s="83">
        <v>1809</v>
      </c>
      <c r="B1799" s="83" t="s">
        <v>17877</v>
      </c>
      <c r="C1799" s="83" t="s">
        <v>2768</v>
      </c>
      <c r="D1799" s="83" t="s">
        <v>2769</v>
      </c>
      <c r="E1799" s="84">
        <v>48.03</v>
      </c>
    </row>
    <row r="1800" spans="1:5">
      <c r="A1800" s="83">
        <v>1814</v>
      </c>
      <c r="B1800" s="83" t="s">
        <v>17878</v>
      </c>
      <c r="C1800" s="83" t="s">
        <v>2768</v>
      </c>
      <c r="D1800" s="83" t="s">
        <v>2769</v>
      </c>
      <c r="E1800" s="84">
        <v>39.46</v>
      </c>
    </row>
    <row r="1801" spans="1:5">
      <c r="A1801" s="83">
        <v>1803</v>
      </c>
      <c r="B1801" s="83" t="s">
        <v>17879</v>
      </c>
      <c r="C1801" s="83" t="s">
        <v>2768</v>
      </c>
      <c r="D1801" s="83" t="s">
        <v>2769</v>
      </c>
      <c r="E1801" s="84">
        <v>9.9700000000000006</v>
      </c>
    </row>
    <row r="1802" spans="1:5">
      <c r="A1802" s="83">
        <v>1805</v>
      </c>
      <c r="B1802" s="83" t="s">
        <v>17880</v>
      </c>
      <c r="C1802" s="83" t="s">
        <v>2768</v>
      </c>
      <c r="D1802" s="83" t="s">
        <v>2769</v>
      </c>
      <c r="E1802" s="84">
        <v>22.9</v>
      </c>
    </row>
    <row r="1803" spans="1:5">
      <c r="A1803" s="83">
        <v>1821</v>
      </c>
      <c r="B1803" s="83" t="s">
        <v>17881</v>
      </c>
      <c r="C1803" s="83" t="s">
        <v>2768</v>
      </c>
      <c r="D1803" s="83" t="s">
        <v>2769</v>
      </c>
      <c r="E1803" s="84">
        <v>135.29</v>
      </c>
    </row>
    <row r="1804" spans="1:5">
      <c r="A1804" s="83">
        <v>1806</v>
      </c>
      <c r="B1804" s="83" t="s">
        <v>17882</v>
      </c>
      <c r="C1804" s="83" t="s">
        <v>2768</v>
      </c>
      <c r="D1804" s="83" t="s">
        <v>2769</v>
      </c>
      <c r="E1804" s="84">
        <v>80.53</v>
      </c>
    </row>
    <row r="1805" spans="1:5">
      <c r="A1805" s="83">
        <v>1804</v>
      </c>
      <c r="B1805" s="83" t="s">
        <v>17883</v>
      </c>
      <c r="C1805" s="83" t="s">
        <v>2768</v>
      </c>
      <c r="D1805" s="83" t="s">
        <v>2769</v>
      </c>
      <c r="E1805" s="84">
        <v>14.19</v>
      </c>
    </row>
    <row r="1806" spans="1:5">
      <c r="A1806" s="83">
        <v>1807</v>
      </c>
      <c r="B1806" s="83" t="s">
        <v>17884</v>
      </c>
      <c r="C1806" s="83" t="s">
        <v>2768</v>
      </c>
      <c r="D1806" s="83" t="s">
        <v>2769</v>
      </c>
      <c r="E1806" s="84">
        <v>193.49</v>
      </c>
    </row>
    <row r="1807" spans="1:5">
      <c r="A1807" s="83">
        <v>1808</v>
      </c>
      <c r="B1807" s="83" t="s">
        <v>17885</v>
      </c>
      <c r="C1807" s="83" t="s">
        <v>2768</v>
      </c>
      <c r="D1807" s="83" t="s">
        <v>2769</v>
      </c>
      <c r="E1807" s="84">
        <v>387.91</v>
      </c>
    </row>
    <row r="1808" spans="1:5">
      <c r="A1808" s="83">
        <v>1797</v>
      </c>
      <c r="B1808" s="83" t="s">
        <v>17886</v>
      </c>
      <c r="C1808" s="83" t="s">
        <v>2768</v>
      </c>
      <c r="D1808" s="83" t="s">
        <v>2769</v>
      </c>
      <c r="E1808" s="84">
        <v>58.18</v>
      </c>
    </row>
    <row r="1809" spans="1:5">
      <c r="A1809" s="83">
        <v>1796</v>
      </c>
      <c r="B1809" s="83" t="s">
        <v>17887</v>
      </c>
      <c r="C1809" s="83" t="s">
        <v>2768</v>
      </c>
      <c r="D1809" s="83" t="s">
        <v>2769</v>
      </c>
      <c r="E1809" s="84">
        <v>44.63</v>
      </c>
    </row>
    <row r="1810" spans="1:5">
      <c r="A1810" s="83">
        <v>1794</v>
      </c>
      <c r="B1810" s="83" t="s">
        <v>17888</v>
      </c>
      <c r="C1810" s="83" t="s">
        <v>2768</v>
      </c>
      <c r="D1810" s="83" t="s">
        <v>2769</v>
      </c>
      <c r="E1810" s="84">
        <v>10.65</v>
      </c>
    </row>
    <row r="1811" spans="1:5">
      <c r="A1811" s="83">
        <v>1816</v>
      </c>
      <c r="B1811" s="83" t="s">
        <v>17889</v>
      </c>
      <c r="C1811" s="83" t="s">
        <v>2768</v>
      </c>
      <c r="D1811" s="83" t="s">
        <v>2769</v>
      </c>
      <c r="E1811" s="84">
        <v>24.02</v>
      </c>
    </row>
    <row r="1812" spans="1:5">
      <c r="A1812" s="83">
        <v>1815</v>
      </c>
      <c r="B1812" s="83" t="s">
        <v>17890</v>
      </c>
      <c r="C1812" s="83" t="s">
        <v>2768</v>
      </c>
      <c r="D1812" s="83" t="s">
        <v>2769</v>
      </c>
      <c r="E1812" s="84">
        <v>184.47</v>
      </c>
    </row>
    <row r="1813" spans="1:5">
      <c r="A1813" s="83">
        <v>1798</v>
      </c>
      <c r="B1813" s="83" t="s">
        <v>17891</v>
      </c>
      <c r="C1813" s="83" t="s">
        <v>2768</v>
      </c>
      <c r="D1813" s="83" t="s">
        <v>2769</v>
      </c>
      <c r="E1813" s="84">
        <v>82.54</v>
      </c>
    </row>
    <row r="1814" spans="1:5">
      <c r="A1814" s="83">
        <v>1795</v>
      </c>
      <c r="B1814" s="83" t="s">
        <v>17892</v>
      </c>
      <c r="C1814" s="83" t="s">
        <v>2768</v>
      </c>
      <c r="D1814" s="83" t="s">
        <v>2769</v>
      </c>
      <c r="E1814" s="84">
        <v>14.76</v>
      </c>
    </row>
    <row r="1815" spans="1:5">
      <c r="A1815" s="83">
        <v>1799</v>
      </c>
      <c r="B1815" s="83" t="s">
        <v>17893</v>
      </c>
      <c r="C1815" s="83" t="s">
        <v>2768</v>
      </c>
      <c r="D1815" s="83" t="s">
        <v>2769</v>
      </c>
      <c r="E1815" s="84">
        <v>240.25</v>
      </c>
    </row>
    <row r="1816" spans="1:5">
      <c r="A1816" s="83">
        <v>1800</v>
      </c>
      <c r="B1816" s="83" t="s">
        <v>17894</v>
      </c>
      <c r="C1816" s="83" t="s">
        <v>2768</v>
      </c>
      <c r="D1816" s="83" t="s">
        <v>2769</v>
      </c>
      <c r="E1816" s="84">
        <v>458.68</v>
      </c>
    </row>
    <row r="1817" spans="1:5">
      <c r="A1817" s="83">
        <v>1802</v>
      </c>
      <c r="B1817" s="83" t="s">
        <v>17895</v>
      </c>
      <c r="C1817" s="83" t="s">
        <v>2768</v>
      </c>
      <c r="D1817" s="83" t="s">
        <v>2769</v>
      </c>
      <c r="E1817" s="79">
        <v>1147.3499999999999</v>
      </c>
    </row>
    <row r="1818" spans="1:5">
      <c r="A1818" s="83">
        <v>40385</v>
      </c>
      <c r="B1818" s="83" t="s">
        <v>17896</v>
      </c>
      <c r="C1818" s="83" t="s">
        <v>2768</v>
      </c>
      <c r="D1818" s="83" t="s">
        <v>2769</v>
      </c>
      <c r="E1818" s="84">
        <v>58.84</v>
      </c>
    </row>
    <row r="1819" spans="1:5">
      <c r="A1819" s="83">
        <v>40383</v>
      </c>
      <c r="B1819" s="83" t="s">
        <v>17897</v>
      </c>
      <c r="C1819" s="83" t="s">
        <v>2768</v>
      </c>
      <c r="D1819" s="83" t="s">
        <v>2769</v>
      </c>
      <c r="E1819" s="84">
        <v>40.28</v>
      </c>
    </row>
    <row r="1820" spans="1:5">
      <c r="A1820" s="83">
        <v>40378</v>
      </c>
      <c r="B1820" s="83" t="s">
        <v>17898</v>
      </c>
      <c r="C1820" s="83" t="s">
        <v>2768</v>
      </c>
      <c r="D1820" s="83" t="s">
        <v>2769</v>
      </c>
      <c r="E1820" s="84">
        <v>13.92</v>
      </c>
    </row>
    <row r="1821" spans="1:5">
      <c r="A1821" s="83">
        <v>40382</v>
      </c>
      <c r="B1821" s="83" t="s">
        <v>17899</v>
      </c>
      <c r="C1821" s="83" t="s">
        <v>2768</v>
      </c>
      <c r="D1821" s="83" t="s">
        <v>2769</v>
      </c>
      <c r="E1821" s="84">
        <v>26.35</v>
      </c>
    </row>
    <row r="1822" spans="1:5">
      <c r="A1822" s="83">
        <v>40422</v>
      </c>
      <c r="B1822" s="83" t="s">
        <v>17900</v>
      </c>
      <c r="C1822" s="83" t="s">
        <v>2768</v>
      </c>
      <c r="D1822" s="83" t="s">
        <v>2769</v>
      </c>
      <c r="E1822" s="84">
        <v>179.53</v>
      </c>
    </row>
    <row r="1823" spans="1:5">
      <c r="A1823" s="83">
        <v>40387</v>
      </c>
      <c r="B1823" s="83" t="s">
        <v>17901</v>
      </c>
      <c r="C1823" s="83" t="s">
        <v>2768</v>
      </c>
      <c r="D1823" s="83" t="s">
        <v>2769</v>
      </c>
      <c r="E1823" s="84">
        <v>91.41</v>
      </c>
    </row>
    <row r="1824" spans="1:5">
      <c r="A1824" s="83">
        <v>40380</v>
      </c>
      <c r="B1824" s="83" t="s">
        <v>17902</v>
      </c>
      <c r="C1824" s="83" t="s">
        <v>2768</v>
      </c>
      <c r="D1824" s="83" t="s">
        <v>2769</v>
      </c>
      <c r="E1824" s="84">
        <v>18.57</v>
      </c>
    </row>
    <row r="1825" spans="1:5">
      <c r="A1825" s="83">
        <v>40390</v>
      </c>
      <c r="B1825" s="83" t="s">
        <v>17903</v>
      </c>
      <c r="C1825" s="83" t="s">
        <v>2768</v>
      </c>
      <c r="D1825" s="83" t="s">
        <v>2769</v>
      </c>
      <c r="E1825" s="84">
        <v>378.12</v>
      </c>
    </row>
    <row r="1826" spans="1:5">
      <c r="A1826" s="83">
        <v>40413</v>
      </c>
      <c r="B1826" s="83" t="s">
        <v>17904</v>
      </c>
      <c r="C1826" s="83" t="s">
        <v>2768</v>
      </c>
      <c r="D1826" s="83" t="s">
        <v>2773</v>
      </c>
      <c r="E1826" s="84">
        <v>17.8</v>
      </c>
    </row>
    <row r="1827" spans="1:5">
      <c r="A1827" s="83">
        <v>40415</v>
      </c>
      <c r="B1827" s="83" t="s">
        <v>17905</v>
      </c>
      <c r="C1827" s="83" t="s">
        <v>2768</v>
      </c>
      <c r="D1827" s="83" t="s">
        <v>2773</v>
      </c>
      <c r="E1827" s="84">
        <v>25.37</v>
      </c>
    </row>
    <row r="1828" spans="1:5">
      <c r="A1828" s="83">
        <v>40417</v>
      </c>
      <c r="B1828" s="83" t="s">
        <v>17906</v>
      </c>
      <c r="C1828" s="83" t="s">
        <v>2768</v>
      </c>
      <c r="D1828" s="83" t="s">
        <v>2773</v>
      </c>
      <c r="E1828" s="84">
        <v>29.93</v>
      </c>
    </row>
    <row r="1829" spans="1:5">
      <c r="A1829" s="83">
        <v>39271</v>
      </c>
      <c r="B1829" s="83" t="s">
        <v>17907</v>
      </c>
      <c r="C1829" s="83" t="s">
        <v>2768</v>
      </c>
      <c r="D1829" s="83" t="s">
        <v>2769</v>
      </c>
      <c r="E1829" s="84">
        <v>1.88</v>
      </c>
    </row>
    <row r="1830" spans="1:5">
      <c r="A1830" s="83">
        <v>39273</v>
      </c>
      <c r="B1830" s="83" t="s">
        <v>17908</v>
      </c>
      <c r="C1830" s="83" t="s">
        <v>2768</v>
      </c>
      <c r="D1830" s="83" t="s">
        <v>2769</v>
      </c>
      <c r="E1830" s="84">
        <v>3.2</v>
      </c>
    </row>
    <row r="1831" spans="1:5">
      <c r="A1831" s="83">
        <v>39272</v>
      </c>
      <c r="B1831" s="83" t="s">
        <v>17909</v>
      </c>
      <c r="C1831" s="83" t="s">
        <v>2768</v>
      </c>
      <c r="D1831" s="83" t="s">
        <v>2769</v>
      </c>
      <c r="E1831" s="84">
        <v>2.31</v>
      </c>
    </row>
    <row r="1832" spans="1:5">
      <c r="A1832" s="83">
        <v>1875</v>
      </c>
      <c r="B1832" s="83" t="s">
        <v>17910</v>
      </c>
      <c r="C1832" s="83" t="s">
        <v>2768</v>
      </c>
      <c r="D1832" s="83" t="s">
        <v>2769</v>
      </c>
      <c r="E1832" s="84">
        <v>5.12</v>
      </c>
    </row>
    <row r="1833" spans="1:5">
      <c r="A1833" s="83">
        <v>1874</v>
      </c>
      <c r="B1833" s="83" t="s">
        <v>17911</v>
      </c>
      <c r="C1833" s="83" t="s">
        <v>2768</v>
      </c>
      <c r="D1833" s="83" t="s">
        <v>2769</v>
      </c>
      <c r="E1833" s="84">
        <v>4.22</v>
      </c>
    </row>
    <row r="1834" spans="1:5">
      <c r="A1834" s="83">
        <v>1870</v>
      </c>
      <c r="B1834" s="83" t="s">
        <v>17912</v>
      </c>
      <c r="C1834" s="83" t="s">
        <v>2768</v>
      </c>
      <c r="D1834" s="83" t="s">
        <v>2771</v>
      </c>
      <c r="E1834" s="84">
        <v>2.44</v>
      </c>
    </row>
    <row r="1835" spans="1:5">
      <c r="A1835" s="83">
        <v>1884</v>
      </c>
      <c r="B1835" s="83" t="s">
        <v>17913</v>
      </c>
      <c r="C1835" s="83" t="s">
        <v>2768</v>
      </c>
      <c r="D1835" s="83" t="s">
        <v>2769</v>
      </c>
      <c r="E1835" s="84">
        <v>3.74</v>
      </c>
    </row>
    <row r="1836" spans="1:5">
      <c r="A1836" s="83">
        <v>1887</v>
      </c>
      <c r="B1836" s="83" t="s">
        <v>17914</v>
      </c>
      <c r="C1836" s="83" t="s">
        <v>2768</v>
      </c>
      <c r="D1836" s="83" t="s">
        <v>2769</v>
      </c>
      <c r="E1836" s="84">
        <v>21.21</v>
      </c>
    </row>
    <row r="1837" spans="1:5">
      <c r="A1837" s="83">
        <v>1876</v>
      </c>
      <c r="B1837" s="83" t="s">
        <v>17915</v>
      </c>
      <c r="C1837" s="83" t="s">
        <v>2768</v>
      </c>
      <c r="D1837" s="83" t="s">
        <v>2769</v>
      </c>
      <c r="E1837" s="84">
        <v>8.31</v>
      </c>
    </row>
    <row r="1838" spans="1:5">
      <c r="A1838" s="83">
        <v>1879</v>
      </c>
      <c r="B1838" s="83" t="s">
        <v>17916</v>
      </c>
      <c r="C1838" s="83" t="s">
        <v>2768</v>
      </c>
      <c r="D1838" s="83" t="s">
        <v>2769</v>
      </c>
      <c r="E1838" s="84">
        <v>2.4700000000000002</v>
      </c>
    </row>
    <row r="1839" spans="1:5">
      <c r="A1839" s="83">
        <v>1877</v>
      </c>
      <c r="B1839" s="83" t="s">
        <v>17917</v>
      </c>
      <c r="C1839" s="83" t="s">
        <v>2768</v>
      </c>
      <c r="D1839" s="83" t="s">
        <v>2769</v>
      </c>
      <c r="E1839" s="84">
        <v>21.24</v>
      </c>
    </row>
    <row r="1840" spans="1:5">
      <c r="A1840" s="83">
        <v>1878</v>
      </c>
      <c r="B1840" s="83" t="s">
        <v>17918</v>
      </c>
      <c r="C1840" s="83" t="s">
        <v>2768</v>
      </c>
      <c r="D1840" s="83" t="s">
        <v>2769</v>
      </c>
      <c r="E1840" s="84">
        <v>42.68</v>
      </c>
    </row>
    <row r="1841" spans="1:5">
      <c r="A1841" s="83">
        <v>2621</v>
      </c>
      <c r="B1841" s="83" t="s">
        <v>17919</v>
      </c>
      <c r="C1841" s="83" t="s">
        <v>2768</v>
      </c>
      <c r="D1841" s="83" t="s">
        <v>2769</v>
      </c>
      <c r="E1841" s="84">
        <v>127.15</v>
      </c>
    </row>
    <row r="1842" spans="1:5">
      <c r="A1842" s="83">
        <v>2616</v>
      </c>
      <c r="B1842" s="83" t="s">
        <v>17920</v>
      </c>
      <c r="C1842" s="83" t="s">
        <v>2768</v>
      </c>
      <c r="D1842" s="83" t="s">
        <v>2769</v>
      </c>
      <c r="E1842" s="84">
        <v>3.6</v>
      </c>
    </row>
    <row r="1843" spans="1:5">
      <c r="A1843" s="83">
        <v>2633</v>
      </c>
      <c r="B1843" s="83" t="s">
        <v>17921</v>
      </c>
      <c r="C1843" s="83" t="s">
        <v>2768</v>
      </c>
      <c r="D1843" s="83" t="s">
        <v>2769</v>
      </c>
      <c r="E1843" s="84">
        <v>4.07</v>
      </c>
    </row>
    <row r="1844" spans="1:5">
      <c r="A1844" s="83">
        <v>2617</v>
      </c>
      <c r="B1844" s="83" t="s">
        <v>17922</v>
      </c>
      <c r="C1844" s="83" t="s">
        <v>2768</v>
      </c>
      <c r="D1844" s="83" t="s">
        <v>2769</v>
      </c>
      <c r="E1844" s="84">
        <v>5.53</v>
      </c>
    </row>
    <row r="1845" spans="1:5">
      <c r="A1845" s="83">
        <v>2618</v>
      </c>
      <c r="B1845" s="83" t="s">
        <v>17923</v>
      </c>
      <c r="C1845" s="83" t="s">
        <v>2768</v>
      </c>
      <c r="D1845" s="83" t="s">
        <v>2769</v>
      </c>
      <c r="E1845" s="84">
        <v>12.59</v>
      </c>
    </row>
    <row r="1846" spans="1:5">
      <c r="A1846" s="83">
        <v>2632</v>
      </c>
      <c r="B1846" s="83" t="s">
        <v>17924</v>
      </c>
      <c r="C1846" s="83" t="s">
        <v>2768</v>
      </c>
      <c r="D1846" s="83" t="s">
        <v>2769</v>
      </c>
      <c r="E1846" s="84">
        <v>15.36</v>
      </c>
    </row>
    <row r="1847" spans="1:5">
      <c r="A1847" s="83">
        <v>2631</v>
      </c>
      <c r="B1847" s="83" t="s">
        <v>17925</v>
      </c>
      <c r="C1847" s="83" t="s">
        <v>2768</v>
      </c>
      <c r="D1847" s="83" t="s">
        <v>2769</v>
      </c>
      <c r="E1847" s="84">
        <v>22.55</v>
      </c>
    </row>
    <row r="1848" spans="1:5">
      <c r="A1848" s="83">
        <v>2619</v>
      </c>
      <c r="B1848" s="83" t="s">
        <v>17926</v>
      </c>
      <c r="C1848" s="83" t="s">
        <v>2768</v>
      </c>
      <c r="D1848" s="83" t="s">
        <v>2769</v>
      </c>
      <c r="E1848" s="84">
        <v>57.1</v>
      </c>
    </row>
    <row r="1849" spans="1:5">
      <c r="A1849" s="83">
        <v>2620</v>
      </c>
      <c r="B1849" s="83" t="s">
        <v>17927</v>
      </c>
      <c r="C1849" s="83" t="s">
        <v>2768</v>
      </c>
      <c r="D1849" s="83" t="s">
        <v>2769</v>
      </c>
      <c r="E1849" s="84">
        <v>74.97</v>
      </c>
    </row>
    <row r="1850" spans="1:5">
      <c r="A1850" s="83">
        <v>25968</v>
      </c>
      <c r="B1850" s="83" t="s">
        <v>17928</v>
      </c>
      <c r="C1850" s="83" t="s">
        <v>2768</v>
      </c>
      <c r="D1850" s="83" t="s">
        <v>2773</v>
      </c>
      <c r="E1850" s="84">
        <v>41.06</v>
      </c>
    </row>
    <row r="1851" spans="1:5">
      <c r="A1851" s="83">
        <v>38369</v>
      </c>
      <c r="B1851" s="83" t="s">
        <v>17929</v>
      </c>
      <c r="C1851" s="83" t="s">
        <v>2768</v>
      </c>
      <c r="D1851" s="83" t="s">
        <v>2769</v>
      </c>
      <c r="E1851" s="84">
        <v>13.07</v>
      </c>
    </row>
    <row r="1852" spans="1:5">
      <c r="A1852" s="83">
        <v>38370</v>
      </c>
      <c r="B1852" s="83" t="s">
        <v>17930</v>
      </c>
      <c r="C1852" s="83" t="s">
        <v>2768</v>
      </c>
      <c r="D1852" s="83" t="s">
        <v>2769</v>
      </c>
      <c r="E1852" s="84">
        <v>13.07</v>
      </c>
    </row>
    <row r="1853" spans="1:5">
      <c r="A1853" s="83">
        <v>38372</v>
      </c>
      <c r="B1853" s="83" t="s">
        <v>17931</v>
      </c>
      <c r="C1853" s="83" t="s">
        <v>2768</v>
      </c>
      <c r="D1853" s="83" t="s">
        <v>2769</v>
      </c>
      <c r="E1853" s="84">
        <v>17.170000000000002</v>
      </c>
    </row>
    <row r="1854" spans="1:5">
      <c r="A1854" s="83">
        <v>2357</v>
      </c>
      <c r="B1854" s="83" t="s">
        <v>17932</v>
      </c>
      <c r="C1854" s="83" t="s">
        <v>2774</v>
      </c>
      <c r="D1854" s="83" t="s">
        <v>2769</v>
      </c>
      <c r="E1854" s="84">
        <v>42.67</v>
      </c>
    </row>
    <row r="1855" spans="1:5">
      <c r="A1855" s="83">
        <v>40806</v>
      </c>
      <c r="B1855" s="83" t="s">
        <v>17933</v>
      </c>
      <c r="C1855" s="83" t="s">
        <v>2781</v>
      </c>
      <c r="D1855" s="83" t="s">
        <v>2769</v>
      </c>
      <c r="E1855" s="79">
        <v>7574.6</v>
      </c>
    </row>
    <row r="1856" spans="1:5">
      <c r="A1856" s="83">
        <v>2355</v>
      </c>
      <c r="B1856" s="83" t="s">
        <v>17934</v>
      </c>
      <c r="C1856" s="83" t="s">
        <v>2774</v>
      </c>
      <c r="D1856" s="83" t="s">
        <v>2769</v>
      </c>
      <c r="E1856" s="84">
        <v>59.01</v>
      </c>
    </row>
    <row r="1857" spans="1:5">
      <c r="A1857" s="83">
        <v>40805</v>
      </c>
      <c r="B1857" s="83" t="s">
        <v>17935</v>
      </c>
      <c r="C1857" s="83" t="s">
        <v>2781</v>
      </c>
      <c r="D1857" s="83" t="s">
        <v>2769</v>
      </c>
      <c r="E1857" s="79">
        <v>10476.629999999999</v>
      </c>
    </row>
    <row r="1858" spans="1:5">
      <c r="A1858" s="83">
        <v>2358</v>
      </c>
      <c r="B1858" s="83" t="s">
        <v>17936</v>
      </c>
      <c r="C1858" s="83" t="s">
        <v>2774</v>
      </c>
      <c r="D1858" s="83" t="s">
        <v>2769</v>
      </c>
      <c r="E1858" s="84">
        <v>58.39</v>
      </c>
    </row>
    <row r="1859" spans="1:5">
      <c r="A1859" s="83">
        <v>40807</v>
      </c>
      <c r="B1859" s="83" t="s">
        <v>17937</v>
      </c>
      <c r="C1859" s="83" t="s">
        <v>2781</v>
      </c>
      <c r="D1859" s="83" t="s">
        <v>2769</v>
      </c>
      <c r="E1859" s="79">
        <v>10368.85</v>
      </c>
    </row>
    <row r="1860" spans="1:5">
      <c r="A1860" s="83">
        <v>2359</v>
      </c>
      <c r="B1860" s="83" t="s">
        <v>17938</v>
      </c>
      <c r="C1860" s="83" t="s">
        <v>2774</v>
      </c>
      <c r="D1860" s="83" t="s">
        <v>2769</v>
      </c>
      <c r="E1860" s="84">
        <v>51.94</v>
      </c>
    </row>
    <row r="1861" spans="1:5">
      <c r="A1861" s="83">
        <v>40808</v>
      </c>
      <c r="B1861" s="83" t="s">
        <v>17939</v>
      </c>
      <c r="C1861" s="83" t="s">
        <v>2781</v>
      </c>
      <c r="D1861" s="83" t="s">
        <v>2769</v>
      </c>
      <c r="E1861" s="79">
        <v>9219.44</v>
      </c>
    </row>
    <row r="1862" spans="1:5">
      <c r="A1862" s="83">
        <v>43144</v>
      </c>
      <c r="B1862" s="83" t="s">
        <v>17940</v>
      </c>
      <c r="C1862" s="83" t="s">
        <v>2779</v>
      </c>
      <c r="D1862" s="83" t="s">
        <v>2769</v>
      </c>
      <c r="E1862" s="84">
        <v>21.32</v>
      </c>
    </row>
    <row r="1863" spans="1:5">
      <c r="A1863" s="83">
        <v>39397</v>
      </c>
      <c r="B1863" s="83" t="s">
        <v>17941</v>
      </c>
      <c r="C1863" s="83" t="s">
        <v>2778</v>
      </c>
      <c r="D1863" s="83" t="s">
        <v>2769</v>
      </c>
      <c r="E1863" s="84">
        <v>9.7100000000000009</v>
      </c>
    </row>
    <row r="1864" spans="1:5">
      <c r="A1864" s="83">
        <v>2692</v>
      </c>
      <c r="B1864" s="83" t="s">
        <v>17942</v>
      </c>
      <c r="C1864" s="83" t="s">
        <v>2778</v>
      </c>
      <c r="D1864" s="83" t="s">
        <v>2769</v>
      </c>
      <c r="E1864" s="84">
        <v>3.92</v>
      </c>
    </row>
    <row r="1865" spans="1:5">
      <c r="A1865" s="83">
        <v>5330</v>
      </c>
      <c r="B1865" s="83" t="s">
        <v>17943</v>
      </c>
      <c r="C1865" s="83" t="s">
        <v>2778</v>
      </c>
      <c r="D1865" s="83" t="s">
        <v>2769</v>
      </c>
      <c r="E1865" s="84">
        <v>40.93</v>
      </c>
    </row>
    <row r="1866" spans="1:5">
      <c r="A1866" s="83">
        <v>26017</v>
      </c>
      <c r="B1866" s="83" t="s">
        <v>17944</v>
      </c>
      <c r="C1866" s="83" t="s">
        <v>2768</v>
      </c>
      <c r="D1866" s="83" t="s">
        <v>2769</v>
      </c>
      <c r="E1866" s="84">
        <v>31.62</v>
      </c>
    </row>
    <row r="1867" spans="1:5">
      <c r="A1867" s="83">
        <v>25931</v>
      </c>
      <c r="B1867" s="83" t="s">
        <v>17945</v>
      </c>
      <c r="C1867" s="83" t="s">
        <v>2768</v>
      </c>
      <c r="D1867" s="83" t="s">
        <v>2769</v>
      </c>
      <c r="E1867" s="84">
        <v>100.49</v>
      </c>
    </row>
    <row r="1868" spans="1:5">
      <c r="A1868" s="83">
        <v>38140</v>
      </c>
      <c r="B1868" s="83" t="s">
        <v>17946</v>
      </c>
      <c r="C1868" s="83" t="s">
        <v>2768</v>
      </c>
      <c r="D1868" s="83" t="s">
        <v>2771</v>
      </c>
      <c r="E1868" s="84">
        <v>24.37</v>
      </c>
    </row>
    <row r="1869" spans="1:5">
      <c r="A1869" s="83">
        <v>13887</v>
      </c>
      <c r="B1869" s="83" t="s">
        <v>17947</v>
      </c>
      <c r="C1869" s="83" t="s">
        <v>2768</v>
      </c>
      <c r="D1869" s="83" t="s">
        <v>2769</v>
      </c>
      <c r="E1869" s="84">
        <v>576.97</v>
      </c>
    </row>
    <row r="1870" spans="1:5">
      <c r="A1870" s="83">
        <v>26018</v>
      </c>
      <c r="B1870" s="83" t="s">
        <v>17948</v>
      </c>
      <c r="C1870" s="83" t="s">
        <v>2768</v>
      </c>
      <c r="D1870" s="83" t="s">
        <v>2769</v>
      </c>
      <c r="E1870" s="84">
        <v>25.68</v>
      </c>
    </row>
    <row r="1871" spans="1:5">
      <c r="A1871" s="83">
        <v>26019</v>
      </c>
      <c r="B1871" s="83" t="s">
        <v>17949</v>
      </c>
      <c r="C1871" s="83" t="s">
        <v>2768</v>
      </c>
      <c r="D1871" s="83" t="s">
        <v>2769</v>
      </c>
      <c r="E1871" s="84">
        <v>24.25</v>
      </c>
    </row>
    <row r="1872" spans="1:5">
      <c r="A1872" s="83">
        <v>26020</v>
      </c>
      <c r="B1872" s="83" t="s">
        <v>17950</v>
      </c>
      <c r="C1872" s="83" t="s">
        <v>2768</v>
      </c>
      <c r="D1872" s="83" t="s">
        <v>2769</v>
      </c>
      <c r="E1872" s="84">
        <v>6.32</v>
      </c>
    </row>
    <row r="1873" spans="1:5">
      <c r="A1873" s="83">
        <v>34544</v>
      </c>
      <c r="B1873" s="83" t="s">
        <v>17951</v>
      </c>
      <c r="C1873" s="83" t="s">
        <v>2768</v>
      </c>
      <c r="D1873" s="83" t="s">
        <v>2769</v>
      </c>
      <c r="E1873" s="79">
        <v>1987.25</v>
      </c>
    </row>
    <row r="1874" spans="1:5">
      <c r="A1874" s="83">
        <v>34729</v>
      </c>
      <c r="B1874" s="83" t="s">
        <v>17952</v>
      </c>
      <c r="C1874" s="83" t="s">
        <v>2768</v>
      </c>
      <c r="D1874" s="83" t="s">
        <v>2769</v>
      </c>
      <c r="E1874" s="79">
        <v>1563.28</v>
      </c>
    </row>
    <row r="1875" spans="1:5">
      <c r="A1875" s="83">
        <v>34734</v>
      </c>
      <c r="B1875" s="83" t="s">
        <v>17953</v>
      </c>
      <c r="C1875" s="83" t="s">
        <v>2768</v>
      </c>
      <c r="D1875" s="83" t="s">
        <v>2769</v>
      </c>
      <c r="E1875" s="79">
        <v>2420.4499999999998</v>
      </c>
    </row>
    <row r="1876" spans="1:5">
      <c r="A1876" s="83">
        <v>34738</v>
      </c>
      <c r="B1876" s="83" t="s">
        <v>17954</v>
      </c>
      <c r="C1876" s="83" t="s">
        <v>2768</v>
      </c>
      <c r="D1876" s="83" t="s">
        <v>2769</v>
      </c>
      <c r="E1876" s="79">
        <v>5654.94</v>
      </c>
    </row>
    <row r="1877" spans="1:5">
      <c r="A1877" s="83">
        <v>2391</v>
      </c>
      <c r="B1877" s="83" t="s">
        <v>17955</v>
      </c>
      <c r="C1877" s="83" t="s">
        <v>2768</v>
      </c>
      <c r="D1877" s="83" t="s">
        <v>2769</v>
      </c>
      <c r="E1877" s="84">
        <v>459.93</v>
      </c>
    </row>
    <row r="1878" spans="1:5">
      <c r="A1878" s="83">
        <v>2374</v>
      </c>
      <c r="B1878" s="83" t="s">
        <v>17956</v>
      </c>
      <c r="C1878" s="83" t="s">
        <v>2768</v>
      </c>
      <c r="D1878" s="83" t="s">
        <v>2769</v>
      </c>
      <c r="E1878" s="84">
        <v>521.78</v>
      </c>
    </row>
    <row r="1879" spans="1:5">
      <c r="A1879" s="83">
        <v>2377</v>
      </c>
      <c r="B1879" s="83" t="s">
        <v>17957</v>
      </c>
      <c r="C1879" s="83" t="s">
        <v>2768</v>
      </c>
      <c r="D1879" s="83" t="s">
        <v>2769</v>
      </c>
      <c r="E1879" s="84">
        <v>732.26</v>
      </c>
    </row>
    <row r="1880" spans="1:5">
      <c r="A1880" s="83">
        <v>2393</v>
      </c>
      <c r="B1880" s="83" t="s">
        <v>17958</v>
      </c>
      <c r="C1880" s="83" t="s">
        <v>2768</v>
      </c>
      <c r="D1880" s="83" t="s">
        <v>2769</v>
      </c>
      <c r="E1880" s="79">
        <v>1226.27</v>
      </c>
    </row>
    <row r="1881" spans="1:5">
      <c r="A1881" s="83">
        <v>34705</v>
      </c>
      <c r="B1881" s="83" t="s">
        <v>17959</v>
      </c>
      <c r="C1881" s="83" t="s">
        <v>2768</v>
      </c>
      <c r="D1881" s="83" t="s">
        <v>2769</v>
      </c>
      <c r="E1881" s="79">
        <v>1072.55</v>
      </c>
    </row>
    <row r="1882" spans="1:5">
      <c r="A1882" s="83">
        <v>34707</v>
      </c>
      <c r="B1882" s="83" t="s">
        <v>17960</v>
      </c>
      <c r="C1882" s="83" t="s">
        <v>2768</v>
      </c>
      <c r="D1882" s="83" t="s">
        <v>2769</v>
      </c>
      <c r="E1882" s="79">
        <v>1987.45</v>
      </c>
    </row>
    <row r="1883" spans="1:5">
      <c r="A1883" s="83">
        <v>2378</v>
      </c>
      <c r="B1883" s="83" t="s">
        <v>17961</v>
      </c>
      <c r="C1883" s="83" t="s">
        <v>2768</v>
      </c>
      <c r="D1883" s="83" t="s">
        <v>2769</v>
      </c>
      <c r="E1883" s="79">
        <v>1684.45</v>
      </c>
    </row>
    <row r="1884" spans="1:5">
      <c r="A1884" s="83">
        <v>2379</v>
      </c>
      <c r="B1884" s="83" t="s">
        <v>17962</v>
      </c>
      <c r="C1884" s="83" t="s">
        <v>2768</v>
      </c>
      <c r="D1884" s="83" t="s">
        <v>2769</v>
      </c>
      <c r="E1884" s="79">
        <v>1684.45</v>
      </c>
    </row>
    <row r="1885" spans="1:5">
      <c r="A1885" s="83">
        <v>2376</v>
      </c>
      <c r="B1885" s="83" t="s">
        <v>17963</v>
      </c>
      <c r="C1885" s="83" t="s">
        <v>2768</v>
      </c>
      <c r="D1885" s="83" t="s">
        <v>2769</v>
      </c>
      <c r="E1885" s="79">
        <v>2774.27</v>
      </c>
    </row>
    <row r="1886" spans="1:5">
      <c r="A1886" s="83">
        <v>2394</v>
      </c>
      <c r="B1886" s="83" t="s">
        <v>17964</v>
      </c>
      <c r="C1886" s="83" t="s">
        <v>2768</v>
      </c>
      <c r="D1886" s="83" t="s">
        <v>2769</v>
      </c>
      <c r="E1886" s="79">
        <v>5930.89</v>
      </c>
    </row>
    <row r="1887" spans="1:5">
      <c r="A1887" s="83">
        <v>34686</v>
      </c>
      <c r="B1887" s="83" t="s">
        <v>17965</v>
      </c>
      <c r="C1887" s="83" t="s">
        <v>2768</v>
      </c>
      <c r="D1887" s="83" t="s">
        <v>2769</v>
      </c>
      <c r="E1887" s="84">
        <v>17.8</v>
      </c>
    </row>
    <row r="1888" spans="1:5">
      <c r="A1888" s="83">
        <v>34616</v>
      </c>
      <c r="B1888" s="83" t="s">
        <v>17966</v>
      </c>
      <c r="C1888" s="83" t="s">
        <v>2768</v>
      </c>
      <c r="D1888" s="83" t="s">
        <v>2769</v>
      </c>
      <c r="E1888" s="84">
        <v>68.819999999999993</v>
      </c>
    </row>
    <row r="1889" spans="1:5">
      <c r="A1889" s="83">
        <v>34623</v>
      </c>
      <c r="B1889" s="83" t="s">
        <v>17967</v>
      </c>
      <c r="C1889" s="83" t="s">
        <v>2768</v>
      </c>
      <c r="D1889" s="83" t="s">
        <v>2769</v>
      </c>
      <c r="E1889" s="84">
        <v>67.760000000000005</v>
      </c>
    </row>
    <row r="1890" spans="1:5">
      <c r="A1890" s="83">
        <v>34628</v>
      </c>
      <c r="B1890" s="83" t="s">
        <v>17968</v>
      </c>
      <c r="C1890" s="83" t="s">
        <v>2768</v>
      </c>
      <c r="D1890" s="83" t="s">
        <v>2769</v>
      </c>
      <c r="E1890" s="84">
        <v>97.06</v>
      </c>
    </row>
    <row r="1891" spans="1:5">
      <c r="A1891" s="83">
        <v>34653</v>
      </c>
      <c r="B1891" s="83" t="s">
        <v>17969</v>
      </c>
      <c r="C1891" s="83" t="s">
        <v>2768</v>
      </c>
      <c r="D1891" s="83" t="s">
        <v>2769</v>
      </c>
      <c r="E1891" s="84">
        <v>12</v>
      </c>
    </row>
    <row r="1892" spans="1:5">
      <c r="A1892" s="83">
        <v>34688</v>
      </c>
      <c r="B1892" s="83" t="s">
        <v>17970</v>
      </c>
      <c r="C1892" s="83" t="s">
        <v>2768</v>
      </c>
      <c r="D1892" s="83" t="s">
        <v>2769</v>
      </c>
      <c r="E1892" s="84">
        <v>21.76</v>
      </c>
    </row>
    <row r="1893" spans="1:5">
      <c r="A1893" s="83">
        <v>34709</v>
      </c>
      <c r="B1893" s="83" t="s">
        <v>17971</v>
      </c>
      <c r="C1893" s="83" t="s">
        <v>2768</v>
      </c>
      <c r="D1893" s="83" t="s">
        <v>2769</v>
      </c>
      <c r="E1893" s="84">
        <v>84.32</v>
      </c>
    </row>
    <row r="1894" spans="1:5">
      <c r="A1894" s="83">
        <v>34714</v>
      </c>
      <c r="B1894" s="83" t="s">
        <v>17972</v>
      </c>
      <c r="C1894" s="83" t="s">
        <v>2768</v>
      </c>
      <c r="D1894" s="83" t="s">
        <v>2769</v>
      </c>
      <c r="E1894" s="84">
        <v>100.71</v>
      </c>
    </row>
    <row r="1895" spans="1:5">
      <c r="A1895" s="83">
        <v>2388</v>
      </c>
      <c r="B1895" s="83" t="s">
        <v>17973</v>
      </c>
      <c r="C1895" s="83" t="s">
        <v>2768</v>
      </c>
      <c r="D1895" s="83" t="s">
        <v>2769</v>
      </c>
      <c r="E1895" s="84">
        <v>83.69</v>
      </c>
    </row>
    <row r="1896" spans="1:5">
      <c r="A1896" s="83">
        <v>34606</v>
      </c>
      <c r="B1896" s="83" t="s">
        <v>17974</v>
      </c>
      <c r="C1896" s="83" t="s">
        <v>2768</v>
      </c>
      <c r="D1896" s="83" t="s">
        <v>2769</v>
      </c>
      <c r="E1896" s="84">
        <v>128.37</v>
      </c>
    </row>
    <row r="1897" spans="1:5">
      <c r="A1897" s="83">
        <v>34689</v>
      </c>
      <c r="B1897" s="83" t="s">
        <v>17975</v>
      </c>
      <c r="C1897" s="83" t="s">
        <v>2768</v>
      </c>
      <c r="D1897" s="83" t="s">
        <v>2769</v>
      </c>
      <c r="E1897" s="84">
        <v>40.869999999999997</v>
      </c>
    </row>
    <row r="1898" spans="1:5">
      <c r="A1898" s="83">
        <v>2370</v>
      </c>
      <c r="B1898" s="83" t="s">
        <v>17976</v>
      </c>
      <c r="C1898" s="83" t="s">
        <v>2768</v>
      </c>
      <c r="D1898" s="83" t="s">
        <v>2771</v>
      </c>
      <c r="E1898" s="84">
        <v>15.55</v>
      </c>
    </row>
    <row r="1899" spans="1:5">
      <c r="A1899" s="83">
        <v>2386</v>
      </c>
      <c r="B1899" s="83" t="s">
        <v>17977</v>
      </c>
      <c r="C1899" s="83" t="s">
        <v>2768</v>
      </c>
      <c r="D1899" s="83" t="s">
        <v>2769</v>
      </c>
      <c r="E1899" s="84">
        <v>26.08</v>
      </c>
    </row>
    <row r="1900" spans="1:5">
      <c r="A1900" s="83">
        <v>2392</v>
      </c>
      <c r="B1900" s="83" t="s">
        <v>17978</v>
      </c>
      <c r="C1900" s="83" t="s">
        <v>2768</v>
      </c>
      <c r="D1900" s="83" t="s">
        <v>2769</v>
      </c>
      <c r="E1900" s="84">
        <v>104.38</v>
      </c>
    </row>
    <row r="1901" spans="1:5">
      <c r="A1901" s="83">
        <v>2373</v>
      </c>
      <c r="B1901" s="83" t="s">
        <v>17979</v>
      </c>
      <c r="C1901" s="83" t="s">
        <v>2768</v>
      </c>
      <c r="D1901" s="83" t="s">
        <v>2769</v>
      </c>
      <c r="E1901" s="84">
        <v>147.07</v>
      </c>
    </row>
    <row r="1902" spans="1:5">
      <c r="A1902" s="83">
        <v>39465</v>
      </c>
      <c r="B1902" s="83" t="s">
        <v>17980</v>
      </c>
      <c r="C1902" s="83" t="s">
        <v>2768</v>
      </c>
      <c r="D1902" s="83" t="s">
        <v>2769</v>
      </c>
      <c r="E1902" s="84">
        <v>89.84</v>
      </c>
    </row>
    <row r="1903" spans="1:5">
      <c r="A1903" s="83">
        <v>39466</v>
      </c>
      <c r="B1903" s="83" t="s">
        <v>17981</v>
      </c>
      <c r="C1903" s="83" t="s">
        <v>2768</v>
      </c>
      <c r="D1903" s="83" t="s">
        <v>2769</v>
      </c>
      <c r="E1903" s="84">
        <v>101.07</v>
      </c>
    </row>
    <row r="1904" spans="1:5">
      <c r="A1904" s="83">
        <v>39467</v>
      </c>
      <c r="B1904" s="83" t="s">
        <v>17982</v>
      </c>
      <c r="C1904" s="83" t="s">
        <v>2768</v>
      </c>
      <c r="D1904" s="83" t="s">
        <v>2769</v>
      </c>
      <c r="E1904" s="84">
        <v>129.28</v>
      </c>
    </row>
    <row r="1905" spans="1:5">
      <c r="A1905" s="83">
        <v>39468</v>
      </c>
      <c r="B1905" s="83" t="s">
        <v>17983</v>
      </c>
      <c r="C1905" s="83" t="s">
        <v>2768</v>
      </c>
      <c r="D1905" s="83" t="s">
        <v>2769</v>
      </c>
      <c r="E1905" s="84">
        <v>229.8</v>
      </c>
    </row>
    <row r="1906" spans="1:5">
      <c r="A1906" s="83">
        <v>39469</v>
      </c>
      <c r="B1906" s="83" t="s">
        <v>17984</v>
      </c>
      <c r="C1906" s="83" t="s">
        <v>2768</v>
      </c>
      <c r="D1906" s="83" t="s">
        <v>2769</v>
      </c>
      <c r="E1906" s="84">
        <v>93.61</v>
      </c>
    </row>
    <row r="1907" spans="1:5">
      <c r="A1907" s="83">
        <v>39470</v>
      </c>
      <c r="B1907" s="83" t="s">
        <v>17985</v>
      </c>
      <c r="C1907" s="83" t="s">
        <v>2768</v>
      </c>
      <c r="D1907" s="83" t="s">
        <v>2769</v>
      </c>
      <c r="E1907" s="84">
        <v>115.01</v>
      </c>
    </row>
    <row r="1908" spans="1:5">
      <c r="A1908" s="83">
        <v>39471</v>
      </c>
      <c r="B1908" s="83" t="s">
        <v>17986</v>
      </c>
      <c r="C1908" s="83" t="s">
        <v>2768</v>
      </c>
      <c r="D1908" s="83" t="s">
        <v>2769</v>
      </c>
      <c r="E1908" s="84">
        <v>138.22</v>
      </c>
    </row>
    <row r="1909" spans="1:5">
      <c r="A1909" s="83">
        <v>39472</v>
      </c>
      <c r="B1909" s="83" t="s">
        <v>17987</v>
      </c>
      <c r="C1909" s="83" t="s">
        <v>2768</v>
      </c>
      <c r="D1909" s="83" t="s">
        <v>2769</v>
      </c>
      <c r="E1909" s="84">
        <v>240.16</v>
      </c>
    </row>
    <row r="1910" spans="1:5">
      <c r="A1910" s="83">
        <v>39473</v>
      </c>
      <c r="B1910" s="83" t="s">
        <v>17988</v>
      </c>
      <c r="C1910" s="83" t="s">
        <v>2768</v>
      </c>
      <c r="D1910" s="83" t="s">
        <v>2769</v>
      </c>
      <c r="E1910" s="84">
        <v>155.13999999999999</v>
      </c>
    </row>
    <row r="1911" spans="1:5">
      <c r="A1911" s="83">
        <v>39474</v>
      </c>
      <c r="B1911" s="83" t="s">
        <v>17989</v>
      </c>
      <c r="C1911" s="83" t="s">
        <v>2768</v>
      </c>
      <c r="D1911" s="83" t="s">
        <v>2769</v>
      </c>
      <c r="E1911" s="84">
        <v>165.39</v>
      </c>
    </row>
    <row r="1912" spans="1:5">
      <c r="A1912" s="83">
        <v>39475</v>
      </c>
      <c r="B1912" s="83" t="s">
        <v>17990</v>
      </c>
      <c r="C1912" s="83" t="s">
        <v>2768</v>
      </c>
      <c r="D1912" s="83" t="s">
        <v>2769</v>
      </c>
      <c r="E1912" s="84">
        <v>187.65</v>
      </c>
    </row>
    <row r="1913" spans="1:5">
      <c r="A1913" s="83">
        <v>39476</v>
      </c>
      <c r="B1913" s="83" t="s">
        <v>17991</v>
      </c>
      <c r="C1913" s="83" t="s">
        <v>2768</v>
      </c>
      <c r="D1913" s="83" t="s">
        <v>2769</v>
      </c>
      <c r="E1913" s="84">
        <v>353.24</v>
      </c>
    </row>
    <row r="1914" spans="1:5">
      <c r="A1914" s="83">
        <v>39477</v>
      </c>
      <c r="B1914" s="83" t="s">
        <v>17992</v>
      </c>
      <c r="C1914" s="83" t="s">
        <v>2768</v>
      </c>
      <c r="D1914" s="83" t="s">
        <v>2769</v>
      </c>
      <c r="E1914" s="84">
        <v>173.08</v>
      </c>
    </row>
    <row r="1915" spans="1:5">
      <c r="A1915" s="83">
        <v>39478</v>
      </c>
      <c r="B1915" s="83" t="s">
        <v>17993</v>
      </c>
      <c r="C1915" s="83" t="s">
        <v>2768</v>
      </c>
      <c r="D1915" s="83" t="s">
        <v>2769</v>
      </c>
      <c r="E1915" s="84">
        <v>178.43</v>
      </c>
    </row>
    <row r="1916" spans="1:5">
      <c r="A1916" s="83">
        <v>39479</v>
      </c>
      <c r="B1916" s="83" t="s">
        <v>17994</v>
      </c>
      <c r="C1916" s="83" t="s">
        <v>2768</v>
      </c>
      <c r="D1916" s="83" t="s">
        <v>2769</v>
      </c>
      <c r="E1916" s="84">
        <v>210.23</v>
      </c>
    </row>
    <row r="1917" spans="1:5">
      <c r="A1917" s="83">
        <v>39480</v>
      </c>
      <c r="B1917" s="83" t="s">
        <v>17995</v>
      </c>
      <c r="C1917" s="83" t="s">
        <v>2768</v>
      </c>
      <c r="D1917" s="83" t="s">
        <v>2769</v>
      </c>
      <c r="E1917" s="84">
        <v>433.81</v>
      </c>
    </row>
    <row r="1918" spans="1:5">
      <c r="A1918" s="83">
        <v>39459</v>
      </c>
      <c r="B1918" s="83" t="s">
        <v>17996</v>
      </c>
      <c r="C1918" s="83" t="s">
        <v>2768</v>
      </c>
      <c r="D1918" s="83" t="s">
        <v>2769</v>
      </c>
      <c r="E1918" s="84">
        <v>368.19</v>
      </c>
    </row>
    <row r="1919" spans="1:5">
      <c r="A1919" s="83">
        <v>39445</v>
      </c>
      <c r="B1919" s="83" t="s">
        <v>17997</v>
      </c>
      <c r="C1919" s="83" t="s">
        <v>2768</v>
      </c>
      <c r="D1919" s="83" t="s">
        <v>2769</v>
      </c>
      <c r="E1919" s="84">
        <v>184.87</v>
      </c>
    </row>
    <row r="1920" spans="1:5">
      <c r="A1920" s="83">
        <v>39446</v>
      </c>
      <c r="B1920" s="83" t="s">
        <v>17998</v>
      </c>
      <c r="C1920" s="83" t="s">
        <v>2768</v>
      </c>
      <c r="D1920" s="83" t="s">
        <v>2769</v>
      </c>
      <c r="E1920" s="84">
        <v>188.16</v>
      </c>
    </row>
    <row r="1921" spans="1:5">
      <c r="A1921" s="83">
        <v>39447</v>
      </c>
      <c r="B1921" s="83" t="s">
        <v>17999</v>
      </c>
      <c r="C1921" s="83" t="s">
        <v>2768</v>
      </c>
      <c r="D1921" s="83" t="s">
        <v>2769</v>
      </c>
      <c r="E1921" s="84">
        <v>201.21</v>
      </c>
    </row>
    <row r="1922" spans="1:5">
      <c r="A1922" s="83">
        <v>39448</v>
      </c>
      <c r="B1922" s="83" t="s">
        <v>18000</v>
      </c>
      <c r="C1922" s="83" t="s">
        <v>2768</v>
      </c>
      <c r="D1922" s="83" t="s">
        <v>2769</v>
      </c>
      <c r="E1922" s="84">
        <v>343.11</v>
      </c>
    </row>
    <row r="1923" spans="1:5">
      <c r="A1923" s="83">
        <v>39450</v>
      </c>
      <c r="B1923" s="83" t="s">
        <v>18001</v>
      </c>
      <c r="C1923" s="83" t="s">
        <v>2768</v>
      </c>
      <c r="D1923" s="83" t="s">
        <v>2769</v>
      </c>
      <c r="E1923" s="84">
        <v>209.33</v>
      </c>
    </row>
    <row r="1924" spans="1:5">
      <c r="A1924" s="83">
        <v>39451</v>
      </c>
      <c r="B1924" s="83" t="s">
        <v>18002</v>
      </c>
      <c r="C1924" s="83" t="s">
        <v>2768</v>
      </c>
      <c r="D1924" s="83" t="s">
        <v>2769</v>
      </c>
      <c r="E1924" s="84">
        <v>228.32</v>
      </c>
    </row>
    <row r="1925" spans="1:5">
      <c r="A1925" s="83">
        <v>39452</v>
      </c>
      <c r="B1925" s="83" t="s">
        <v>18003</v>
      </c>
      <c r="C1925" s="83" t="s">
        <v>2768</v>
      </c>
      <c r="D1925" s="83" t="s">
        <v>2769</v>
      </c>
      <c r="E1925" s="84">
        <v>229.69</v>
      </c>
    </row>
    <row r="1926" spans="1:5">
      <c r="A1926" s="83">
        <v>39523</v>
      </c>
      <c r="B1926" s="83" t="s">
        <v>18004</v>
      </c>
      <c r="C1926" s="83" t="s">
        <v>2768</v>
      </c>
      <c r="D1926" s="83" t="s">
        <v>2769</v>
      </c>
      <c r="E1926" s="84">
        <v>384.37</v>
      </c>
    </row>
    <row r="1927" spans="1:5">
      <c r="A1927" s="83">
        <v>39449</v>
      </c>
      <c r="B1927" s="83" t="s">
        <v>18005</v>
      </c>
      <c r="C1927" s="83" t="s">
        <v>2768</v>
      </c>
      <c r="D1927" s="83" t="s">
        <v>2769</v>
      </c>
      <c r="E1927" s="84">
        <v>425.67</v>
      </c>
    </row>
    <row r="1928" spans="1:5">
      <c r="A1928" s="83">
        <v>39455</v>
      </c>
      <c r="B1928" s="83" t="s">
        <v>18006</v>
      </c>
      <c r="C1928" s="83" t="s">
        <v>2768</v>
      </c>
      <c r="D1928" s="83" t="s">
        <v>2769</v>
      </c>
      <c r="E1928" s="84">
        <v>210.63</v>
      </c>
    </row>
    <row r="1929" spans="1:5">
      <c r="A1929" s="83">
        <v>39456</v>
      </c>
      <c r="B1929" s="83" t="s">
        <v>18007</v>
      </c>
      <c r="C1929" s="83" t="s">
        <v>2768</v>
      </c>
      <c r="D1929" s="83" t="s">
        <v>2769</v>
      </c>
      <c r="E1929" s="84">
        <v>210.78</v>
      </c>
    </row>
    <row r="1930" spans="1:5">
      <c r="A1930" s="83">
        <v>39457</v>
      </c>
      <c r="B1930" s="83" t="s">
        <v>18008</v>
      </c>
      <c r="C1930" s="83" t="s">
        <v>2768</v>
      </c>
      <c r="D1930" s="83" t="s">
        <v>2769</v>
      </c>
      <c r="E1930" s="84">
        <v>229.79</v>
      </c>
    </row>
    <row r="1931" spans="1:5">
      <c r="A1931" s="83">
        <v>39458</v>
      </c>
      <c r="B1931" s="83" t="s">
        <v>18009</v>
      </c>
      <c r="C1931" s="83" t="s">
        <v>2768</v>
      </c>
      <c r="D1931" s="83" t="s">
        <v>2769</v>
      </c>
      <c r="E1931" s="84">
        <v>428.8</v>
      </c>
    </row>
    <row r="1932" spans="1:5">
      <c r="A1932" s="83">
        <v>39464</v>
      </c>
      <c r="B1932" s="83" t="s">
        <v>18010</v>
      </c>
      <c r="C1932" s="83" t="s">
        <v>2768</v>
      </c>
      <c r="D1932" s="83" t="s">
        <v>2769</v>
      </c>
      <c r="E1932" s="84">
        <v>689.55</v>
      </c>
    </row>
    <row r="1933" spans="1:5">
      <c r="A1933" s="83">
        <v>39460</v>
      </c>
      <c r="B1933" s="83" t="s">
        <v>18011</v>
      </c>
      <c r="C1933" s="83" t="s">
        <v>2768</v>
      </c>
      <c r="D1933" s="83" t="s">
        <v>2769</v>
      </c>
      <c r="E1933" s="84">
        <v>261.52999999999997</v>
      </c>
    </row>
    <row r="1934" spans="1:5">
      <c r="A1934" s="83">
        <v>39461</v>
      </c>
      <c r="B1934" s="83" t="s">
        <v>18012</v>
      </c>
      <c r="C1934" s="83" t="s">
        <v>2768</v>
      </c>
      <c r="D1934" s="83" t="s">
        <v>2769</v>
      </c>
      <c r="E1934" s="84">
        <v>306.45</v>
      </c>
    </row>
    <row r="1935" spans="1:5">
      <c r="A1935" s="83">
        <v>39462</v>
      </c>
      <c r="B1935" s="83" t="s">
        <v>18013</v>
      </c>
      <c r="C1935" s="83" t="s">
        <v>2768</v>
      </c>
      <c r="D1935" s="83" t="s">
        <v>2769</v>
      </c>
      <c r="E1935" s="84">
        <v>295.33999999999997</v>
      </c>
    </row>
    <row r="1936" spans="1:5">
      <c r="A1936" s="83">
        <v>39463</v>
      </c>
      <c r="B1936" s="83" t="s">
        <v>18014</v>
      </c>
      <c r="C1936" s="83" t="s">
        <v>2768</v>
      </c>
      <c r="D1936" s="83" t="s">
        <v>2769</v>
      </c>
      <c r="E1936" s="84">
        <v>684.2</v>
      </c>
    </row>
    <row r="1937" spans="1:5">
      <c r="A1937" s="83">
        <v>26039</v>
      </c>
      <c r="B1937" s="83" t="s">
        <v>18015</v>
      </c>
      <c r="C1937" s="83" t="s">
        <v>2768</v>
      </c>
      <c r="D1937" s="83" t="s">
        <v>2773</v>
      </c>
      <c r="E1937" s="79">
        <v>249588.52</v>
      </c>
    </row>
    <row r="1938" spans="1:5">
      <c r="A1938" s="83">
        <v>2401</v>
      </c>
      <c r="B1938" s="83" t="s">
        <v>18016</v>
      </c>
      <c r="C1938" s="83" t="s">
        <v>2768</v>
      </c>
      <c r="D1938" s="83" t="s">
        <v>2773</v>
      </c>
      <c r="E1938" s="79">
        <v>57408.12</v>
      </c>
    </row>
    <row r="1939" spans="1:5">
      <c r="A1939" s="83">
        <v>38870</v>
      </c>
      <c r="B1939" s="83" t="s">
        <v>18017</v>
      </c>
      <c r="C1939" s="83" t="s">
        <v>2768</v>
      </c>
      <c r="D1939" s="83" t="s">
        <v>2773</v>
      </c>
      <c r="E1939" s="84">
        <v>42.16</v>
      </c>
    </row>
    <row r="1940" spans="1:5">
      <c r="A1940" s="83">
        <v>38869</v>
      </c>
      <c r="B1940" s="83" t="s">
        <v>18018</v>
      </c>
      <c r="C1940" s="83" t="s">
        <v>2768</v>
      </c>
      <c r="D1940" s="83" t="s">
        <v>2773</v>
      </c>
      <c r="E1940" s="84">
        <v>37.19</v>
      </c>
    </row>
    <row r="1941" spans="1:5">
      <c r="A1941" s="83">
        <v>38872</v>
      </c>
      <c r="B1941" s="83" t="s">
        <v>18019</v>
      </c>
      <c r="C1941" s="83" t="s">
        <v>2768</v>
      </c>
      <c r="D1941" s="83" t="s">
        <v>2773</v>
      </c>
      <c r="E1941" s="84">
        <v>57.59</v>
      </c>
    </row>
    <row r="1942" spans="1:5">
      <c r="A1942" s="83">
        <v>38871</v>
      </c>
      <c r="B1942" s="83" t="s">
        <v>18020</v>
      </c>
      <c r="C1942" s="83" t="s">
        <v>2768</v>
      </c>
      <c r="D1942" s="83" t="s">
        <v>2773</v>
      </c>
      <c r="E1942" s="84">
        <v>46.33</v>
      </c>
    </row>
    <row r="1943" spans="1:5">
      <c r="A1943" s="83">
        <v>39283</v>
      </c>
      <c r="B1943" s="83" t="s">
        <v>18021</v>
      </c>
      <c r="C1943" s="83" t="s">
        <v>2768</v>
      </c>
      <c r="D1943" s="83" t="s">
        <v>2773</v>
      </c>
      <c r="E1943" s="84">
        <v>144.30000000000001</v>
      </c>
    </row>
    <row r="1944" spans="1:5">
      <c r="A1944" s="83">
        <v>39284</v>
      </c>
      <c r="B1944" s="83" t="s">
        <v>18022</v>
      </c>
      <c r="C1944" s="83" t="s">
        <v>2768</v>
      </c>
      <c r="D1944" s="83" t="s">
        <v>2773</v>
      </c>
      <c r="E1944" s="84">
        <v>156.37</v>
      </c>
    </row>
    <row r="1945" spans="1:5">
      <c r="A1945" s="83">
        <v>39285</v>
      </c>
      <c r="B1945" s="83" t="s">
        <v>18023</v>
      </c>
      <c r="C1945" s="83" t="s">
        <v>2768</v>
      </c>
      <c r="D1945" s="83" t="s">
        <v>2773</v>
      </c>
      <c r="E1945" s="84">
        <v>158.62</v>
      </c>
    </row>
    <row r="1946" spans="1:5">
      <c r="A1946" s="83">
        <v>39286</v>
      </c>
      <c r="B1946" s="83" t="s">
        <v>18024</v>
      </c>
      <c r="C1946" s="83" t="s">
        <v>2768</v>
      </c>
      <c r="D1946" s="83" t="s">
        <v>2773</v>
      </c>
      <c r="E1946" s="84">
        <v>155.16999999999999</v>
      </c>
    </row>
    <row r="1947" spans="1:5">
      <c r="A1947" s="83">
        <v>39287</v>
      </c>
      <c r="B1947" s="83" t="s">
        <v>18025</v>
      </c>
      <c r="C1947" s="83" t="s">
        <v>2768</v>
      </c>
      <c r="D1947" s="83" t="s">
        <v>2773</v>
      </c>
      <c r="E1947" s="84">
        <v>182.2</v>
      </c>
    </row>
    <row r="1948" spans="1:5">
      <c r="A1948" s="83">
        <v>39288</v>
      </c>
      <c r="B1948" s="83" t="s">
        <v>18026</v>
      </c>
      <c r="C1948" s="83" t="s">
        <v>2768</v>
      </c>
      <c r="D1948" s="83" t="s">
        <v>2773</v>
      </c>
      <c r="E1948" s="84">
        <v>194.44</v>
      </c>
    </row>
    <row r="1949" spans="1:5">
      <c r="A1949" s="83">
        <v>2414</v>
      </c>
      <c r="B1949" s="83" t="s">
        <v>18027</v>
      </c>
      <c r="C1949" s="83" t="s">
        <v>2770</v>
      </c>
      <c r="D1949" s="83" t="s">
        <v>2773</v>
      </c>
      <c r="E1949" s="84">
        <v>103.71</v>
      </c>
    </row>
    <row r="1950" spans="1:5">
      <c r="A1950" s="83">
        <v>2413</v>
      </c>
      <c r="B1950" s="83" t="s">
        <v>18028</v>
      </c>
      <c r="C1950" s="83" t="s">
        <v>2770</v>
      </c>
      <c r="D1950" s="83" t="s">
        <v>2773</v>
      </c>
      <c r="E1950" s="84">
        <v>99.77</v>
      </c>
    </row>
    <row r="1951" spans="1:5">
      <c r="A1951" s="83">
        <v>2405</v>
      </c>
      <c r="B1951" s="83" t="s">
        <v>18029</v>
      </c>
      <c r="C1951" s="83" t="s">
        <v>2770</v>
      </c>
      <c r="D1951" s="83" t="s">
        <v>2773</v>
      </c>
      <c r="E1951" s="84">
        <v>116.13</v>
      </c>
    </row>
    <row r="1952" spans="1:5">
      <c r="A1952" s="83">
        <v>13361</v>
      </c>
      <c r="B1952" s="83" t="s">
        <v>18030</v>
      </c>
      <c r="C1952" s="83" t="s">
        <v>2770</v>
      </c>
      <c r="D1952" s="83" t="s">
        <v>2773</v>
      </c>
      <c r="E1952" s="84">
        <v>97.15</v>
      </c>
    </row>
    <row r="1953" spans="1:5">
      <c r="A1953" s="83">
        <v>11987</v>
      </c>
      <c r="B1953" s="83" t="s">
        <v>18031</v>
      </c>
      <c r="C1953" s="83" t="s">
        <v>2770</v>
      </c>
      <c r="D1953" s="83" t="s">
        <v>2773</v>
      </c>
      <c r="E1953" s="84">
        <v>259.94</v>
      </c>
    </row>
    <row r="1954" spans="1:5">
      <c r="A1954" s="83">
        <v>2416</v>
      </c>
      <c r="B1954" s="83" t="s">
        <v>18032</v>
      </c>
      <c r="C1954" s="83" t="s">
        <v>2770</v>
      </c>
      <c r="D1954" s="83" t="s">
        <v>2773</v>
      </c>
      <c r="E1954" s="84">
        <v>115</v>
      </c>
    </row>
    <row r="1955" spans="1:5">
      <c r="A1955" s="83">
        <v>2412</v>
      </c>
      <c r="B1955" s="83" t="s">
        <v>18033</v>
      </c>
      <c r="C1955" s="83" t="s">
        <v>2770</v>
      </c>
      <c r="D1955" s="83" t="s">
        <v>2773</v>
      </c>
      <c r="E1955" s="84">
        <v>111.06</v>
      </c>
    </row>
    <row r="1956" spans="1:5">
      <c r="A1956" s="83">
        <v>2411</v>
      </c>
      <c r="B1956" s="83" t="s">
        <v>18034</v>
      </c>
      <c r="C1956" s="83" t="s">
        <v>2770</v>
      </c>
      <c r="D1956" s="83" t="s">
        <v>2773</v>
      </c>
      <c r="E1956" s="84">
        <v>97.15</v>
      </c>
    </row>
    <row r="1957" spans="1:5">
      <c r="A1957" s="83">
        <v>2406</v>
      </c>
      <c r="B1957" s="83" t="s">
        <v>18035</v>
      </c>
      <c r="C1957" s="83" t="s">
        <v>2770</v>
      </c>
      <c r="D1957" s="83" t="s">
        <v>2773</v>
      </c>
      <c r="E1957" s="84">
        <v>94.52</v>
      </c>
    </row>
    <row r="1958" spans="1:5">
      <c r="A1958" s="83">
        <v>10571</v>
      </c>
      <c r="B1958" s="83" t="s">
        <v>18036</v>
      </c>
      <c r="C1958" s="83" t="s">
        <v>2770</v>
      </c>
      <c r="D1958" s="83" t="s">
        <v>2773</v>
      </c>
      <c r="E1958" s="84">
        <v>231.06</v>
      </c>
    </row>
    <row r="1959" spans="1:5">
      <c r="A1959" s="83">
        <v>11985</v>
      </c>
      <c r="B1959" s="83" t="s">
        <v>18037</v>
      </c>
      <c r="C1959" s="83" t="s">
        <v>2770</v>
      </c>
      <c r="D1959" s="83" t="s">
        <v>2773</v>
      </c>
      <c r="E1959" s="84">
        <v>223.18</v>
      </c>
    </row>
    <row r="1960" spans="1:5">
      <c r="A1960" s="83">
        <v>2410</v>
      </c>
      <c r="B1960" s="83" t="s">
        <v>18038</v>
      </c>
      <c r="C1960" s="83" t="s">
        <v>2770</v>
      </c>
      <c r="D1960" s="83" t="s">
        <v>2773</v>
      </c>
      <c r="E1960" s="84">
        <v>98.46</v>
      </c>
    </row>
    <row r="1961" spans="1:5">
      <c r="A1961" s="83">
        <v>2417</v>
      </c>
      <c r="B1961" s="83" t="s">
        <v>18039</v>
      </c>
      <c r="C1961" s="83" t="s">
        <v>2770</v>
      </c>
      <c r="D1961" s="83" t="s">
        <v>2773</v>
      </c>
      <c r="E1961" s="84">
        <v>105.02</v>
      </c>
    </row>
    <row r="1962" spans="1:5">
      <c r="A1962" s="83">
        <v>2415</v>
      </c>
      <c r="B1962" s="83" t="s">
        <v>18040</v>
      </c>
      <c r="C1962" s="83" t="s">
        <v>2770</v>
      </c>
      <c r="D1962" s="83" t="s">
        <v>2773</v>
      </c>
      <c r="E1962" s="84">
        <v>84.02</v>
      </c>
    </row>
    <row r="1963" spans="1:5">
      <c r="A1963" s="83">
        <v>13360</v>
      </c>
      <c r="B1963" s="83" t="s">
        <v>18041</v>
      </c>
      <c r="C1963" s="83" t="s">
        <v>2770</v>
      </c>
      <c r="D1963" s="83" t="s">
        <v>2773</v>
      </c>
      <c r="E1963" s="84">
        <v>84.02</v>
      </c>
    </row>
    <row r="1964" spans="1:5">
      <c r="A1964" s="83">
        <v>11983</v>
      </c>
      <c r="B1964" s="83" t="s">
        <v>18042</v>
      </c>
      <c r="C1964" s="83" t="s">
        <v>2770</v>
      </c>
      <c r="D1964" s="83" t="s">
        <v>2773</v>
      </c>
      <c r="E1964" s="84">
        <v>204.8</v>
      </c>
    </row>
    <row r="1965" spans="1:5">
      <c r="A1965" s="83">
        <v>11986</v>
      </c>
      <c r="B1965" s="83" t="s">
        <v>18043</v>
      </c>
      <c r="C1965" s="83" t="s">
        <v>2770</v>
      </c>
      <c r="D1965" s="83" t="s">
        <v>2773</v>
      </c>
      <c r="E1965" s="84">
        <v>249.44</v>
      </c>
    </row>
    <row r="1966" spans="1:5">
      <c r="A1966" s="83">
        <v>25976</v>
      </c>
      <c r="B1966" s="83" t="s">
        <v>18044</v>
      </c>
      <c r="C1966" s="83" t="s">
        <v>2770</v>
      </c>
      <c r="D1966" s="83" t="s">
        <v>2773</v>
      </c>
      <c r="E1966" s="84">
        <v>602.26</v>
      </c>
    </row>
    <row r="1967" spans="1:5">
      <c r="A1967" s="83">
        <v>10629</v>
      </c>
      <c r="B1967" s="83" t="s">
        <v>18045</v>
      </c>
      <c r="C1967" s="83" t="s">
        <v>2770</v>
      </c>
      <c r="D1967" s="83" t="s">
        <v>2769</v>
      </c>
      <c r="E1967" s="84">
        <v>258.36</v>
      </c>
    </row>
    <row r="1968" spans="1:5">
      <c r="A1968" s="83">
        <v>10698</v>
      </c>
      <c r="B1968" s="83" t="s">
        <v>18046</v>
      </c>
      <c r="C1968" s="83" t="s">
        <v>2770</v>
      </c>
      <c r="D1968" s="83" t="s">
        <v>2773</v>
      </c>
      <c r="E1968" s="84">
        <v>156.86000000000001</v>
      </c>
    </row>
    <row r="1969" spans="1:5">
      <c r="A1969" s="83">
        <v>40521</v>
      </c>
      <c r="B1969" s="83" t="s">
        <v>18047</v>
      </c>
      <c r="C1969" s="83" t="s">
        <v>2768</v>
      </c>
      <c r="D1969" s="83" t="s">
        <v>2769</v>
      </c>
      <c r="E1969" s="79">
        <v>88437.57</v>
      </c>
    </row>
    <row r="1970" spans="1:5">
      <c r="A1970" s="83">
        <v>2432</v>
      </c>
      <c r="B1970" s="83" t="s">
        <v>18048</v>
      </c>
      <c r="C1970" s="83" t="s">
        <v>2768</v>
      </c>
      <c r="D1970" s="83" t="s">
        <v>2769</v>
      </c>
      <c r="E1970" s="84">
        <v>10.71</v>
      </c>
    </row>
    <row r="1971" spans="1:5">
      <c r="A1971" s="83">
        <v>2433</v>
      </c>
      <c r="B1971" s="83" t="s">
        <v>18049</v>
      </c>
      <c r="C1971" s="83" t="s">
        <v>2768</v>
      </c>
      <c r="D1971" s="83" t="s">
        <v>2769</v>
      </c>
      <c r="E1971" s="84">
        <v>3.63</v>
      </c>
    </row>
    <row r="1972" spans="1:5">
      <c r="A1972" s="83">
        <v>2420</v>
      </c>
      <c r="B1972" s="83" t="s">
        <v>18050</v>
      </c>
      <c r="C1972" s="83" t="s">
        <v>2768</v>
      </c>
      <c r="D1972" s="83" t="s">
        <v>2769</v>
      </c>
      <c r="E1972" s="84">
        <v>6.23</v>
      </c>
    </row>
    <row r="1973" spans="1:5">
      <c r="A1973" s="83">
        <v>11447</v>
      </c>
      <c r="B1973" s="83" t="s">
        <v>18051</v>
      </c>
      <c r="C1973" s="83" t="s">
        <v>2768</v>
      </c>
      <c r="D1973" s="83" t="s">
        <v>2769</v>
      </c>
      <c r="E1973" s="84">
        <v>12.32</v>
      </c>
    </row>
    <row r="1974" spans="1:5">
      <c r="A1974" s="83">
        <v>11451</v>
      </c>
      <c r="B1974" s="83" t="s">
        <v>18052</v>
      </c>
      <c r="C1974" s="83" t="s">
        <v>2768</v>
      </c>
      <c r="D1974" s="83" t="s">
        <v>2769</v>
      </c>
      <c r="E1974" s="84">
        <v>33.020000000000003</v>
      </c>
    </row>
    <row r="1975" spans="1:5">
      <c r="A1975" s="83">
        <v>11116</v>
      </c>
      <c r="B1975" s="83" t="s">
        <v>18053</v>
      </c>
      <c r="C1975" s="83" t="s">
        <v>2768</v>
      </c>
      <c r="D1975" s="83" t="s">
        <v>2773</v>
      </c>
      <c r="E1975" s="84">
        <v>457.67</v>
      </c>
    </row>
    <row r="1976" spans="1:5">
      <c r="A1976" s="83">
        <v>38411</v>
      </c>
      <c r="B1976" s="83" t="s">
        <v>18054</v>
      </c>
      <c r="C1976" s="83" t="s">
        <v>2768</v>
      </c>
      <c r="D1976" s="83" t="s">
        <v>2769</v>
      </c>
      <c r="E1976" s="79">
        <v>1252.3499999999999</v>
      </c>
    </row>
    <row r="1977" spans="1:5">
      <c r="A1977" s="83">
        <v>1370</v>
      </c>
      <c r="B1977" s="83" t="s">
        <v>18055</v>
      </c>
      <c r="C1977" s="83" t="s">
        <v>2768</v>
      </c>
      <c r="D1977" s="83" t="s">
        <v>2769</v>
      </c>
      <c r="E1977" s="84">
        <v>75.44</v>
      </c>
    </row>
    <row r="1978" spans="1:5">
      <c r="A1978" s="83">
        <v>38189</v>
      </c>
      <c r="B1978" s="83" t="s">
        <v>18056</v>
      </c>
      <c r="C1978" s="83" t="s">
        <v>2768</v>
      </c>
      <c r="D1978" s="83" t="s">
        <v>2769</v>
      </c>
      <c r="E1978" s="84">
        <v>163.97</v>
      </c>
    </row>
    <row r="1979" spans="1:5">
      <c r="A1979" s="83">
        <v>38190</v>
      </c>
      <c r="B1979" s="83" t="s">
        <v>18057</v>
      </c>
      <c r="C1979" s="83" t="s">
        <v>2768</v>
      </c>
      <c r="D1979" s="83" t="s">
        <v>2769</v>
      </c>
      <c r="E1979" s="84">
        <v>368.72</v>
      </c>
    </row>
    <row r="1980" spans="1:5">
      <c r="A1980" s="83">
        <v>36516</v>
      </c>
      <c r="B1980" s="83" t="s">
        <v>18058</v>
      </c>
      <c r="C1980" s="83" t="s">
        <v>2768</v>
      </c>
      <c r="D1980" s="83" t="s">
        <v>2769</v>
      </c>
      <c r="E1980" s="79">
        <v>76565.399999999994</v>
      </c>
    </row>
    <row r="1981" spans="1:5">
      <c r="A1981" s="83">
        <v>34777</v>
      </c>
      <c r="B1981" s="83" t="s">
        <v>18059</v>
      </c>
      <c r="C1981" s="83" t="s">
        <v>2768</v>
      </c>
      <c r="D1981" s="83" t="s">
        <v>2769</v>
      </c>
      <c r="E1981" s="84">
        <v>2.2999999999999998</v>
      </c>
    </row>
    <row r="1982" spans="1:5">
      <c r="A1982" s="83">
        <v>7272</v>
      </c>
      <c r="B1982" s="83" t="s">
        <v>18060</v>
      </c>
      <c r="C1982" s="83" t="s">
        <v>2768</v>
      </c>
      <c r="D1982" s="83" t="s">
        <v>2769</v>
      </c>
      <c r="E1982" s="84">
        <v>1.94</v>
      </c>
    </row>
    <row r="1983" spans="1:5">
      <c r="A1983" s="83">
        <v>10605</v>
      </c>
      <c r="B1983" s="83" t="s">
        <v>18061</v>
      </c>
      <c r="C1983" s="83" t="s">
        <v>2768</v>
      </c>
      <c r="D1983" s="83" t="s">
        <v>2769</v>
      </c>
      <c r="E1983" s="84">
        <v>2.8</v>
      </c>
    </row>
    <row r="1984" spans="1:5">
      <c r="A1984" s="83">
        <v>10604</v>
      </c>
      <c r="B1984" s="83" t="s">
        <v>18062</v>
      </c>
      <c r="C1984" s="83" t="s">
        <v>2768</v>
      </c>
      <c r="D1984" s="83" t="s">
        <v>2769</v>
      </c>
      <c r="E1984" s="84">
        <v>6.53</v>
      </c>
    </row>
    <row r="1985" spans="1:5">
      <c r="A1985" s="83">
        <v>672</v>
      </c>
      <c r="B1985" s="83" t="s">
        <v>18063</v>
      </c>
      <c r="C1985" s="83" t="s">
        <v>2768</v>
      </c>
      <c r="D1985" s="83" t="s">
        <v>2769</v>
      </c>
      <c r="E1985" s="84">
        <v>8.9700000000000006</v>
      </c>
    </row>
    <row r="1986" spans="1:5">
      <c r="A1986" s="83">
        <v>668</v>
      </c>
      <c r="B1986" s="83" t="s">
        <v>18064</v>
      </c>
      <c r="C1986" s="83" t="s">
        <v>2768</v>
      </c>
      <c r="D1986" s="83" t="s">
        <v>2769</v>
      </c>
      <c r="E1986" s="84">
        <v>10.84</v>
      </c>
    </row>
    <row r="1987" spans="1:5">
      <c r="A1987" s="83">
        <v>10578</v>
      </c>
      <c r="B1987" s="83" t="s">
        <v>18065</v>
      </c>
      <c r="C1987" s="83" t="s">
        <v>2768</v>
      </c>
      <c r="D1987" s="83" t="s">
        <v>2769</v>
      </c>
      <c r="E1987" s="84">
        <v>12.62</v>
      </c>
    </row>
    <row r="1988" spans="1:5">
      <c r="A1988" s="83">
        <v>666</v>
      </c>
      <c r="B1988" s="83" t="s">
        <v>18066</v>
      </c>
      <c r="C1988" s="83" t="s">
        <v>2768</v>
      </c>
      <c r="D1988" s="83" t="s">
        <v>2769</v>
      </c>
      <c r="E1988" s="84">
        <v>14.04</v>
      </c>
    </row>
    <row r="1989" spans="1:5">
      <c r="A1989" s="83">
        <v>665</v>
      </c>
      <c r="B1989" s="83" t="s">
        <v>18067</v>
      </c>
      <c r="C1989" s="83" t="s">
        <v>2768</v>
      </c>
      <c r="D1989" s="83" t="s">
        <v>2769</v>
      </c>
      <c r="E1989" s="84">
        <v>18.77</v>
      </c>
    </row>
    <row r="1990" spans="1:5">
      <c r="A1990" s="83">
        <v>10577</v>
      </c>
      <c r="B1990" s="83" t="s">
        <v>18068</v>
      </c>
      <c r="C1990" s="83" t="s">
        <v>2768</v>
      </c>
      <c r="D1990" s="83" t="s">
        <v>2769</v>
      </c>
      <c r="E1990" s="84">
        <v>16.649999999999999</v>
      </c>
    </row>
    <row r="1991" spans="1:5">
      <c r="A1991" s="83">
        <v>10583</v>
      </c>
      <c r="B1991" s="83" t="s">
        <v>18069</v>
      </c>
      <c r="C1991" s="83" t="s">
        <v>2768</v>
      </c>
      <c r="D1991" s="83" t="s">
        <v>2769</v>
      </c>
      <c r="E1991" s="84">
        <v>8.65</v>
      </c>
    </row>
    <row r="1992" spans="1:5">
      <c r="A1992" s="83">
        <v>10579</v>
      </c>
      <c r="B1992" s="83" t="s">
        <v>18070</v>
      </c>
      <c r="C1992" s="83" t="s">
        <v>2768</v>
      </c>
      <c r="D1992" s="83" t="s">
        <v>2769</v>
      </c>
      <c r="E1992" s="84">
        <v>15.08</v>
      </c>
    </row>
    <row r="1993" spans="1:5">
      <c r="A1993" s="83">
        <v>10582</v>
      </c>
      <c r="B1993" s="83" t="s">
        <v>18071</v>
      </c>
      <c r="C1993" s="83" t="s">
        <v>2768</v>
      </c>
      <c r="D1993" s="83" t="s">
        <v>2769</v>
      </c>
      <c r="E1993" s="84">
        <v>7.61</v>
      </c>
    </row>
    <row r="1994" spans="1:5">
      <c r="A1994" s="83">
        <v>2436</v>
      </c>
      <c r="B1994" s="83" t="s">
        <v>18072</v>
      </c>
      <c r="C1994" s="83" t="s">
        <v>2774</v>
      </c>
      <c r="D1994" s="83" t="s">
        <v>2771</v>
      </c>
      <c r="E1994" s="84">
        <v>17.05</v>
      </c>
    </row>
    <row r="1995" spans="1:5">
      <c r="A1995" s="83">
        <v>40918</v>
      </c>
      <c r="B1995" s="83" t="s">
        <v>18073</v>
      </c>
      <c r="C1995" s="83" t="s">
        <v>2781</v>
      </c>
      <c r="D1995" s="83" t="s">
        <v>2769</v>
      </c>
      <c r="E1995" s="79">
        <v>3027.34</v>
      </c>
    </row>
    <row r="1996" spans="1:5">
      <c r="A1996" s="83">
        <v>2439</v>
      </c>
      <c r="B1996" s="83" t="s">
        <v>18074</v>
      </c>
      <c r="C1996" s="83" t="s">
        <v>2774</v>
      </c>
      <c r="D1996" s="83" t="s">
        <v>2769</v>
      </c>
      <c r="E1996" s="84">
        <v>17.16</v>
      </c>
    </row>
    <row r="1997" spans="1:5">
      <c r="A1997" s="83">
        <v>40923</v>
      </c>
      <c r="B1997" s="83" t="s">
        <v>18075</v>
      </c>
      <c r="C1997" s="83" t="s">
        <v>2781</v>
      </c>
      <c r="D1997" s="83" t="s">
        <v>2769</v>
      </c>
      <c r="E1997" s="79">
        <v>3047.87</v>
      </c>
    </row>
    <row r="1998" spans="1:5">
      <c r="A1998" s="83">
        <v>10998</v>
      </c>
      <c r="B1998" s="83" t="s">
        <v>18076</v>
      </c>
      <c r="C1998" s="83" t="s">
        <v>2779</v>
      </c>
      <c r="D1998" s="83" t="s">
        <v>2769</v>
      </c>
      <c r="E1998" s="84">
        <v>36.270000000000003</v>
      </c>
    </row>
    <row r="1999" spans="1:5">
      <c r="A1999" s="83">
        <v>11002</v>
      </c>
      <c r="B1999" s="83" t="s">
        <v>18077</v>
      </c>
      <c r="C1999" s="83" t="s">
        <v>2779</v>
      </c>
      <c r="D1999" s="83" t="s">
        <v>2769</v>
      </c>
      <c r="E1999" s="84">
        <v>33.22</v>
      </c>
    </row>
    <row r="2000" spans="1:5">
      <c r="A2000" s="83">
        <v>10999</v>
      </c>
      <c r="B2000" s="83" t="s">
        <v>18078</v>
      </c>
      <c r="C2000" s="83" t="s">
        <v>2779</v>
      </c>
      <c r="D2000" s="83" t="s">
        <v>2769</v>
      </c>
      <c r="E2000" s="84">
        <v>31.92</v>
      </c>
    </row>
    <row r="2001" spans="1:5">
      <c r="A2001" s="83">
        <v>10997</v>
      </c>
      <c r="B2001" s="83" t="s">
        <v>18079</v>
      </c>
      <c r="C2001" s="83" t="s">
        <v>2779</v>
      </c>
      <c r="D2001" s="83" t="s">
        <v>2771</v>
      </c>
      <c r="E2001" s="84">
        <v>34.6</v>
      </c>
    </row>
    <row r="2002" spans="1:5">
      <c r="A2002" s="83">
        <v>2685</v>
      </c>
      <c r="B2002" s="83" t="s">
        <v>18080</v>
      </c>
      <c r="C2002" s="83" t="s">
        <v>2776</v>
      </c>
      <c r="D2002" s="83" t="s">
        <v>2769</v>
      </c>
      <c r="E2002" s="84">
        <v>4.76</v>
      </c>
    </row>
    <row r="2003" spans="1:5">
      <c r="A2003" s="83">
        <v>2680</v>
      </c>
      <c r="B2003" s="83" t="s">
        <v>18081</v>
      </c>
      <c r="C2003" s="83" t="s">
        <v>2776</v>
      </c>
      <c r="D2003" s="83" t="s">
        <v>2769</v>
      </c>
      <c r="E2003" s="84">
        <v>6.97</v>
      </c>
    </row>
    <row r="2004" spans="1:5">
      <c r="A2004" s="83">
        <v>2684</v>
      </c>
      <c r="B2004" s="83" t="s">
        <v>18082</v>
      </c>
      <c r="C2004" s="83" t="s">
        <v>2776</v>
      </c>
      <c r="D2004" s="83" t="s">
        <v>2769</v>
      </c>
      <c r="E2004" s="84">
        <v>6.34</v>
      </c>
    </row>
    <row r="2005" spans="1:5">
      <c r="A2005" s="83">
        <v>2673</v>
      </c>
      <c r="B2005" s="83" t="s">
        <v>18083</v>
      </c>
      <c r="C2005" s="83" t="s">
        <v>2776</v>
      </c>
      <c r="D2005" s="83" t="s">
        <v>2771</v>
      </c>
      <c r="E2005" s="84">
        <v>2.4500000000000002</v>
      </c>
    </row>
    <row r="2006" spans="1:5">
      <c r="A2006" s="83">
        <v>2681</v>
      </c>
      <c r="B2006" s="83" t="s">
        <v>18084</v>
      </c>
      <c r="C2006" s="83" t="s">
        <v>2776</v>
      </c>
      <c r="D2006" s="83" t="s">
        <v>2769</v>
      </c>
      <c r="E2006" s="84">
        <v>11.4</v>
      </c>
    </row>
    <row r="2007" spans="1:5">
      <c r="A2007" s="83">
        <v>2682</v>
      </c>
      <c r="B2007" s="83" t="s">
        <v>18085</v>
      </c>
      <c r="C2007" s="83" t="s">
        <v>2776</v>
      </c>
      <c r="D2007" s="83" t="s">
        <v>2769</v>
      </c>
      <c r="E2007" s="84">
        <v>16.63</v>
      </c>
    </row>
    <row r="2008" spans="1:5">
      <c r="A2008" s="83">
        <v>2686</v>
      </c>
      <c r="B2008" s="83" t="s">
        <v>18086</v>
      </c>
      <c r="C2008" s="83" t="s">
        <v>2776</v>
      </c>
      <c r="D2008" s="83" t="s">
        <v>2769</v>
      </c>
      <c r="E2008" s="84">
        <v>20.86</v>
      </c>
    </row>
    <row r="2009" spans="1:5">
      <c r="A2009" s="83">
        <v>2674</v>
      </c>
      <c r="B2009" s="83" t="s">
        <v>18087</v>
      </c>
      <c r="C2009" s="83" t="s">
        <v>2776</v>
      </c>
      <c r="D2009" s="83" t="s">
        <v>2769</v>
      </c>
      <c r="E2009" s="84">
        <v>3.05</v>
      </c>
    </row>
    <row r="2010" spans="1:5">
      <c r="A2010" s="83">
        <v>2683</v>
      </c>
      <c r="B2010" s="83" t="s">
        <v>18088</v>
      </c>
      <c r="C2010" s="83" t="s">
        <v>2776</v>
      </c>
      <c r="D2010" s="83" t="s">
        <v>2769</v>
      </c>
      <c r="E2010" s="84">
        <v>32.86</v>
      </c>
    </row>
    <row r="2011" spans="1:5">
      <c r="A2011" s="83">
        <v>2676</v>
      </c>
      <c r="B2011" s="83" t="s">
        <v>18089</v>
      </c>
      <c r="C2011" s="83" t="s">
        <v>2776</v>
      </c>
      <c r="D2011" s="83" t="s">
        <v>2769</v>
      </c>
      <c r="E2011" s="84">
        <v>1.42</v>
      </c>
    </row>
    <row r="2012" spans="1:5">
      <c r="A2012" s="83">
        <v>2678</v>
      </c>
      <c r="B2012" s="83" t="s">
        <v>18090</v>
      </c>
      <c r="C2012" s="83" t="s">
        <v>2776</v>
      </c>
      <c r="D2012" s="83" t="s">
        <v>2769</v>
      </c>
      <c r="E2012" s="84">
        <v>1.78</v>
      </c>
    </row>
    <row r="2013" spans="1:5">
      <c r="A2013" s="83">
        <v>2679</v>
      </c>
      <c r="B2013" s="83" t="s">
        <v>18091</v>
      </c>
      <c r="C2013" s="83" t="s">
        <v>2776</v>
      </c>
      <c r="D2013" s="83" t="s">
        <v>2769</v>
      </c>
      <c r="E2013" s="84">
        <v>2.75</v>
      </c>
    </row>
    <row r="2014" spans="1:5">
      <c r="A2014" s="83">
        <v>12070</v>
      </c>
      <c r="B2014" s="83" t="s">
        <v>18092</v>
      </c>
      <c r="C2014" s="83" t="s">
        <v>2776</v>
      </c>
      <c r="D2014" s="83" t="s">
        <v>2769</v>
      </c>
      <c r="E2014" s="84">
        <v>3.83</v>
      </c>
    </row>
    <row r="2015" spans="1:5">
      <c r="A2015" s="83">
        <v>2675</v>
      </c>
      <c r="B2015" s="83" t="s">
        <v>18093</v>
      </c>
      <c r="C2015" s="83" t="s">
        <v>2776</v>
      </c>
      <c r="D2015" s="83" t="s">
        <v>2769</v>
      </c>
      <c r="E2015" s="84">
        <v>4.97</v>
      </c>
    </row>
    <row r="2016" spans="1:5">
      <c r="A2016" s="83">
        <v>12067</v>
      </c>
      <c r="B2016" s="83" t="s">
        <v>18094</v>
      </c>
      <c r="C2016" s="83" t="s">
        <v>2776</v>
      </c>
      <c r="D2016" s="83" t="s">
        <v>2769</v>
      </c>
      <c r="E2016" s="84">
        <v>6.75</v>
      </c>
    </row>
    <row r="2017" spans="1:5">
      <c r="A2017" s="83">
        <v>40401</v>
      </c>
      <c r="B2017" s="83" t="s">
        <v>18095</v>
      </c>
      <c r="C2017" s="83" t="s">
        <v>2776</v>
      </c>
      <c r="D2017" s="83" t="s">
        <v>2773</v>
      </c>
      <c r="E2017" s="84">
        <v>2.11</v>
      </c>
    </row>
    <row r="2018" spans="1:5">
      <c r="A2018" s="83">
        <v>40402</v>
      </c>
      <c r="B2018" s="83" t="s">
        <v>18096</v>
      </c>
      <c r="C2018" s="83" t="s">
        <v>2776</v>
      </c>
      <c r="D2018" s="83" t="s">
        <v>2773</v>
      </c>
      <c r="E2018" s="84">
        <v>2.71</v>
      </c>
    </row>
    <row r="2019" spans="1:5">
      <c r="A2019" s="83">
        <v>40400</v>
      </c>
      <c r="B2019" s="83" t="s">
        <v>18097</v>
      </c>
      <c r="C2019" s="83" t="s">
        <v>2776</v>
      </c>
      <c r="D2019" s="83" t="s">
        <v>2773</v>
      </c>
      <c r="E2019" s="84">
        <v>1.43</v>
      </c>
    </row>
    <row r="2020" spans="1:5">
      <c r="A2020" s="83">
        <v>2504</v>
      </c>
      <c r="B2020" s="83" t="s">
        <v>18098</v>
      </c>
      <c r="C2020" s="83" t="s">
        <v>2776</v>
      </c>
      <c r="D2020" s="83" t="s">
        <v>2769</v>
      </c>
      <c r="E2020" s="84">
        <v>9.24</v>
      </c>
    </row>
    <row r="2021" spans="1:5">
      <c r="A2021" s="83">
        <v>2501</v>
      </c>
      <c r="B2021" s="83" t="s">
        <v>18099</v>
      </c>
      <c r="C2021" s="83" t="s">
        <v>2776</v>
      </c>
      <c r="D2021" s="83" t="s">
        <v>2769</v>
      </c>
      <c r="E2021" s="84">
        <v>12.12</v>
      </c>
    </row>
    <row r="2022" spans="1:5">
      <c r="A2022" s="83">
        <v>2502</v>
      </c>
      <c r="B2022" s="83" t="s">
        <v>18100</v>
      </c>
      <c r="C2022" s="83" t="s">
        <v>2776</v>
      </c>
      <c r="D2022" s="83" t="s">
        <v>2769</v>
      </c>
      <c r="E2022" s="84">
        <v>18.29</v>
      </c>
    </row>
    <row r="2023" spans="1:5">
      <c r="A2023" s="83">
        <v>2503</v>
      </c>
      <c r="B2023" s="83" t="s">
        <v>18101</v>
      </c>
      <c r="C2023" s="83" t="s">
        <v>2776</v>
      </c>
      <c r="D2023" s="83" t="s">
        <v>2769</v>
      </c>
      <c r="E2023" s="84">
        <v>23.54</v>
      </c>
    </row>
    <row r="2024" spans="1:5">
      <c r="A2024" s="83">
        <v>2500</v>
      </c>
      <c r="B2024" s="83" t="s">
        <v>18102</v>
      </c>
      <c r="C2024" s="83" t="s">
        <v>2776</v>
      </c>
      <c r="D2024" s="83" t="s">
        <v>2769</v>
      </c>
      <c r="E2024" s="84">
        <v>31.35</v>
      </c>
    </row>
    <row r="2025" spans="1:5">
      <c r="A2025" s="83">
        <v>2505</v>
      </c>
      <c r="B2025" s="83" t="s">
        <v>18103</v>
      </c>
      <c r="C2025" s="83" t="s">
        <v>2776</v>
      </c>
      <c r="D2025" s="83" t="s">
        <v>2769</v>
      </c>
      <c r="E2025" s="84">
        <v>48.86</v>
      </c>
    </row>
    <row r="2026" spans="1:5">
      <c r="A2026" s="83">
        <v>12056</v>
      </c>
      <c r="B2026" s="83" t="s">
        <v>18104</v>
      </c>
      <c r="C2026" s="83" t="s">
        <v>2776</v>
      </c>
      <c r="D2026" s="83" t="s">
        <v>2769</v>
      </c>
      <c r="E2026" s="84">
        <v>19.739999999999998</v>
      </c>
    </row>
    <row r="2027" spans="1:5">
      <c r="A2027" s="83">
        <v>12057</v>
      </c>
      <c r="B2027" s="83" t="s">
        <v>18105</v>
      </c>
      <c r="C2027" s="83" t="s">
        <v>2776</v>
      </c>
      <c r="D2027" s="83" t="s">
        <v>2769</v>
      </c>
      <c r="E2027" s="84">
        <v>16.77</v>
      </c>
    </row>
    <row r="2028" spans="1:5">
      <c r="A2028" s="83">
        <v>12059</v>
      </c>
      <c r="B2028" s="83" t="s">
        <v>18106</v>
      </c>
      <c r="C2028" s="83" t="s">
        <v>2776</v>
      </c>
      <c r="D2028" s="83" t="s">
        <v>2769</v>
      </c>
      <c r="E2028" s="84">
        <v>5.88</v>
      </c>
    </row>
    <row r="2029" spans="1:5">
      <c r="A2029" s="83">
        <v>12058</v>
      </c>
      <c r="B2029" s="83" t="s">
        <v>18107</v>
      </c>
      <c r="C2029" s="83" t="s">
        <v>2776</v>
      </c>
      <c r="D2029" s="83" t="s">
        <v>2769</v>
      </c>
      <c r="E2029" s="84">
        <v>10.45</v>
      </c>
    </row>
    <row r="2030" spans="1:5">
      <c r="A2030" s="83">
        <v>12060</v>
      </c>
      <c r="B2030" s="83" t="s">
        <v>18108</v>
      </c>
      <c r="C2030" s="83" t="s">
        <v>2776</v>
      </c>
      <c r="D2030" s="83" t="s">
        <v>2769</v>
      </c>
      <c r="E2030" s="84">
        <v>43.57</v>
      </c>
    </row>
    <row r="2031" spans="1:5">
      <c r="A2031" s="83">
        <v>12061</v>
      </c>
      <c r="B2031" s="83" t="s">
        <v>18109</v>
      </c>
      <c r="C2031" s="83" t="s">
        <v>2776</v>
      </c>
      <c r="D2031" s="83" t="s">
        <v>2769</v>
      </c>
      <c r="E2031" s="84">
        <v>26.6</v>
      </c>
    </row>
    <row r="2032" spans="1:5">
      <c r="A2032" s="83">
        <v>12062</v>
      </c>
      <c r="B2032" s="83" t="s">
        <v>18110</v>
      </c>
      <c r="C2032" s="83" t="s">
        <v>2776</v>
      </c>
      <c r="D2032" s="83" t="s">
        <v>2769</v>
      </c>
      <c r="E2032" s="84">
        <v>49.06</v>
      </c>
    </row>
    <row r="2033" spans="1:5">
      <c r="A2033" s="83">
        <v>21137</v>
      </c>
      <c r="B2033" s="83" t="s">
        <v>18111</v>
      </c>
      <c r="C2033" s="83" t="s">
        <v>2776</v>
      </c>
      <c r="D2033" s="83" t="s">
        <v>2769</v>
      </c>
      <c r="E2033" s="84">
        <v>8.52</v>
      </c>
    </row>
    <row r="2034" spans="1:5">
      <c r="A2034" s="83">
        <v>2687</v>
      </c>
      <c r="B2034" s="83" t="s">
        <v>18112</v>
      </c>
      <c r="C2034" s="83" t="s">
        <v>2776</v>
      </c>
      <c r="D2034" s="83" t="s">
        <v>2769</v>
      </c>
      <c r="E2034" s="84">
        <v>1.24</v>
      </c>
    </row>
    <row r="2035" spans="1:5">
      <c r="A2035" s="83">
        <v>2689</v>
      </c>
      <c r="B2035" s="83" t="s">
        <v>18113</v>
      </c>
      <c r="C2035" s="83" t="s">
        <v>2776</v>
      </c>
      <c r="D2035" s="83" t="s">
        <v>2769</v>
      </c>
      <c r="E2035" s="84">
        <v>1.48</v>
      </c>
    </row>
    <row r="2036" spans="1:5">
      <c r="A2036" s="83">
        <v>2688</v>
      </c>
      <c r="B2036" s="83" t="s">
        <v>18114</v>
      </c>
      <c r="C2036" s="83" t="s">
        <v>2776</v>
      </c>
      <c r="D2036" s="83" t="s">
        <v>2769</v>
      </c>
      <c r="E2036" s="84">
        <v>1.6</v>
      </c>
    </row>
    <row r="2037" spans="1:5">
      <c r="A2037" s="83">
        <v>2690</v>
      </c>
      <c r="B2037" s="83" t="s">
        <v>18115</v>
      </c>
      <c r="C2037" s="83" t="s">
        <v>2776</v>
      </c>
      <c r="D2037" s="83" t="s">
        <v>2769</v>
      </c>
      <c r="E2037" s="84">
        <v>2.74</v>
      </c>
    </row>
    <row r="2038" spans="1:5">
      <c r="A2038" s="83">
        <v>39243</v>
      </c>
      <c r="B2038" s="83" t="s">
        <v>18116</v>
      </c>
      <c r="C2038" s="83" t="s">
        <v>2776</v>
      </c>
      <c r="D2038" s="83" t="s">
        <v>2769</v>
      </c>
      <c r="E2038" s="84">
        <v>1.81</v>
      </c>
    </row>
    <row r="2039" spans="1:5">
      <c r="A2039" s="83">
        <v>39244</v>
      </c>
      <c r="B2039" s="83" t="s">
        <v>18117</v>
      </c>
      <c r="C2039" s="83" t="s">
        <v>2776</v>
      </c>
      <c r="D2039" s="83" t="s">
        <v>2769</v>
      </c>
      <c r="E2039" s="84">
        <v>2.44</v>
      </c>
    </row>
    <row r="2040" spans="1:5">
      <c r="A2040" s="83">
        <v>39245</v>
      </c>
      <c r="B2040" s="83" t="s">
        <v>18118</v>
      </c>
      <c r="C2040" s="83" t="s">
        <v>2776</v>
      </c>
      <c r="D2040" s="83" t="s">
        <v>2769</v>
      </c>
      <c r="E2040" s="84">
        <v>4.7</v>
      </c>
    </row>
    <row r="2041" spans="1:5">
      <c r="A2041" s="83">
        <v>39254</v>
      </c>
      <c r="B2041" s="83" t="s">
        <v>18119</v>
      </c>
      <c r="C2041" s="83" t="s">
        <v>2776</v>
      </c>
      <c r="D2041" s="83" t="s">
        <v>2769</v>
      </c>
      <c r="E2041" s="84">
        <v>7.03</v>
      </c>
    </row>
    <row r="2042" spans="1:5">
      <c r="A2042" s="83">
        <v>39255</v>
      </c>
      <c r="B2042" s="83" t="s">
        <v>18120</v>
      </c>
      <c r="C2042" s="83" t="s">
        <v>2776</v>
      </c>
      <c r="D2042" s="83" t="s">
        <v>2769</v>
      </c>
      <c r="E2042" s="84">
        <v>13.02</v>
      </c>
    </row>
    <row r="2043" spans="1:5">
      <c r="A2043" s="83">
        <v>39253</v>
      </c>
      <c r="B2043" s="83" t="s">
        <v>18121</v>
      </c>
      <c r="C2043" s="83" t="s">
        <v>2776</v>
      </c>
      <c r="D2043" s="83" t="s">
        <v>2769</v>
      </c>
      <c r="E2043" s="84">
        <v>8.9600000000000009</v>
      </c>
    </row>
    <row r="2044" spans="1:5">
      <c r="A2044" s="83">
        <v>2446</v>
      </c>
      <c r="B2044" s="83" t="s">
        <v>18122</v>
      </c>
      <c r="C2044" s="83" t="s">
        <v>2776</v>
      </c>
      <c r="D2044" s="83" t="s">
        <v>2773</v>
      </c>
      <c r="E2044" s="84">
        <v>5.27</v>
      </c>
    </row>
    <row r="2045" spans="1:5">
      <c r="A2045" s="83">
        <v>2442</v>
      </c>
      <c r="B2045" s="83" t="s">
        <v>18123</v>
      </c>
      <c r="C2045" s="83" t="s">
        <v>2776</v>
      </c>
      <c r="D2045" s="83" t="s">
        <v>2773</v>
      </c>
      <c r="E2045" s="84">
        <v>7.38</v>
      </c>
    </row>
    <row r="2046" spans="1:5">
      <c r="A2046" s="83">
        <v>39246</v>
      </c>
      <c r="B2046" s="83" t="s">
        <v>18124</v>
      </c>
      <c r="C2046" s="83" t="s">
        <v>2776</v>
      </c>
      <c r="D2046" s="83" t="s">
        <v>2773</v>
      </c>
      <c r="E2046" s="84">
        <v>3.67</v>
      </c>
    </row>
    <row r="2047" spans="1:5">
      <c r="A2047" s="83">
        <v>39247</v>
      </c>
      <c r="B2047" s="83" t="s">
        <v>18125</v>
      </c>
      <c r="C2047" s="83" t="s">
        <v>2776</v>
      </c>
      <c r="D2047" s="83" t="s">
        <v>2773</v>
      </c>
      <c r="E2047" s="84">
        <v>3.2</v>
      </c>
    </row>
    <row r="2048" spans="1:5">
      <c r="A2048" s="83">
        <v>39248</v>
      </c>
      <c r="B2048" s="83" t="s">
        <v>18126</v>
      </c>
      <c r="C2048" s="83" t="s">
        <v>2776</v>
      </c>
      <c r="D2048" s="83" t="s">
        <v>2773</v>
      </c>
      <c r="E2048" s="84">
        <v>10.29</v>
      </c>
    </row>
    <row r="2049" spans="1:5">
      <c r="A2049" s="83">
        <v>2438</v>
      </c>
      <c r="B2049" s="83" t="s">
        <v>18127</v>
      </c>
      <c r="C2049" s="83" t="s">
        <v>2774</v>
      </c>
      <c r="D2049" s="83" t="s">
        <v>2769</v>
      </c>
      <c r="E2049" s="84">
        <v>19.52</v>
      </c>
    </row>
    <row r="2050" spans="1:5">
      <c r="A2050" s="83">
        <v>40922</v>
      </c>
      <c r="B2050" s="83" t="s">
        <v>18128</v>
      </c>
      <c r="C2050" s="83" t="s">
        <v>2781</v>
      </c>
      <c r="D2050" s="83" t="s">
        <v>2769</v>
      </c>
      <c r="E2050" s="79">
        <v>3468.82</v>
      </c>
    </row>
    <row r="2051" spans="1:5">
      <c r="A2051" s="83">
        <v>36486</v>
      </c>
      <c r="B2051" s="83" t="s">
        <v>18129</v>
      </c>
      <c r="C2051" s="83" t="s">
        <v>2768</v>
      </c>
      <c r="D2051" s="83" t="s">
        <v>2773</v>
      </c>
      <c r="E2051" s="79">
        <v>38472.639999999999</v>
      </c>
    </row>
    <row r="2052" spans="1:5">
      <c r="A2052" s="83">
        <v>37777</v>
      </c>
      <c r="B2052" s="83" t="s">
        <v>18130</v>
      </c>
      <c r="C2052" s="83" t="s">
        <v>2768</v>
      </c>
      <c r="D2052" s="83" t="s">
        <v>2773</v>
      </c>
      <c r="E2052" s="79">
        <v>181128.48</v>
      </c>
    </row>
    <row r="2053" spans="1:5">
      <c r="A2053" s="83">
        <v>12624</v>
      </c>
      <c r="B2053" s="83" t="s">
        <v>18131</v>
      </c>
      <c r="C2053" s="83" t="s">
        <v>2768</v>
      </c>
      <c r="D2053" s="83" t="s">
        <v>2773</v>
      </c>
      <c r="E2053" s="84">
        <v>7.77</v>
      </c>
    </row>
    <row r="2054" spans="1:5">
      <c r="A2054" s="83">
        <v>10638</v>
      </c>
      <c r="B2054" s="83" t="s">
        <v>18132</v>
      </c>
      <c r="C2054" s="83" t="s">
        <v>2768</v>
      </c>
      <c r="D2054" s="83" t="s">
        <v>2769</v>
      </c>
      <c r="E2054" s="79">
        <v>402049.99</v>
      </c>
    </row>
    <row r="2055" spans="1:5">
      <c r="A2055" s="83">
        <v>10635</v>
      </c>
      <c r="B2055" s="83" t="s">
        <v>18133</v>
      </c>
      <c r="C2055" s="83" t="s">
        <v>2768</v>
      </c>
      <c r="D2055" s="83" t="s">
        <v>2769</v>
      </c>
      <c r="E2055" s="79">
        <v>138968.92000000001</v>
      </c>
    </row>
    <row r="2056" spans="1:5">
      <c r="A2056" s="83">
        <v>10634</v>
      </c>
      <c r="B2056" s="83" t="s">
        <v>18134</v>
      </c>
      <c r="C2056" s="83" t="s">
        <v>2768</v>
      </c>
      <c r="D2056" s="83" t="s">
        <v>2771</v>
      </c>
      <c r="E2056" s="79">
        <v>119000</v>
      </c>
    </row>
    <row r="2057" spans="1:5">
      <c r="A2057" s="83">
        <v>10636</v>
      </c>
      <c r="B2057" s="83" t="s">
        <v>18135</v>
      </c>
      <c r="C2057" s="83" t="s">
        <v>2768</v>
      </c>
      <c r="D2057" s="83" t="s">
        <v>2769</v>
      </c>
      <c r="E2057" s="79">
        <v>262067.14</v>
      </c>
    </row>
    <row r="2058" spans="1:5">
      <c r="A2058" s="83">
        <v>10637</v>
      </c>
      <c r="B2058" s="83" t="s">
        <v>18136</v>
      </c>
      <c r="C2058" s="83" t="s">
        <v>2768</v>
      </c>
      <c r="D2058" s="83" t="s">
        <v>2769</v>
      </c>
      <c r="E2058" s="79">
        <v>274124.99</v>
      </c>
    </row>
    <row r="2059" spans="1:5">
      <c r="A2059" s="83">
        <v>517</v>
      </c>
      <c r="B2059" s="83" t="s">
        <v>18137</v>
      </c>
      <c r="C2059" s="83" t="s">
        <v>2778</v>
      </c>
      <c r="D2059" s="83" t="s">
        <v>2769</v>
      </c>
      <c r="E2059" s="84">
        <v>5.36</v>
      </c>
    </row>
    <row r="2060" spans="1:5">
      <c r="A2060" s="83">
        <v>41904</v>
      </c>
      <c r="B2060" s="83" t="s">
        <v>18138</v>
      </c>
      <c r="C2060" s="83" t="s">
        <v>2786</v>
      </c>
      <c r="D2060" s="83" t="s">
        <v>2771</v>
      </c>
      <c r="E2060" s="79">
        <v>2210.2800000000002</v>
      </c>
    </row>
    <row r="2061" spans="1:5">
      <c r="A2061" s="83">
        <v>41905</v>
      </c>
      <c r="B2061" s="83" t="s">
        <v>18139</v>
      </c>
      <c r="C2061" s="83" t="s">
        <v>2779</v>
      </c>
      <c r="D2061" s="83" t="s">
        <v>2771</v>
      </c>
      <c r="E2061" s="84">
        <v>2.0099999999999998</v>
      </c>
    </row>
    <row r="2062" spans="1:5">
      <c r="A2062" s="83">
        <v>41903</v>
      </c>
      <c r="B2062" s="83" t="s">
        <v>18140</v>
      </c>
      <c r="C2062" s="83" t="s">
        <v>2779</v>
      </c>
      <c r="D2062" s="83" t="s">
        <v>2771</v>
      </c>
      <c r="E2062" s="84">
        <v>2.35</v>
      </c>
    </row>
    <row r="2063" spans="1:5">
      <c r="A2063" s="83">
        <v>37534</v>
      </c>
      <c r="B2063" s="83" t="s">
        <v>18141</v>
      </c>
      <c r="C2063" s="83" t="s">
        <v>2779</v>
      </c>
      <c r="D2063" s="83" t="s">
        <v>2773</v>
      </c>
      <c r="E2063" s="84">
        <v>15.19</v>
      </c>
    </row>
    <row r="2064" spans="1:5">
      <c r="A2064" s="83">
        <v>37535</v>
      </c>
      <c r="B2064" s="83" t="s">
        <v>18142</v>
      </c>
      <c r="C2064" s="83" t="s">
        <v>2779</v>
      </c>
      <c r="D2064" s="83" t="s">
        <v>2773</v>
      </c>
      <c r="E2064" s="84">
        <v>15.19</v>
      </c>
    </row>
    <row r="2065" spans="1:5">
      <c r="A2065" s="83">
        <v>37533</v>
      </c>
      <c r="B2065" s="83" t="s">
        <v>18143</v>
      </c>
      <c r="C2065" s="83" t="s">
        <v>2779</v>
      </c>
      <c r="D2065" s="83" t="s">
        <v>2773</v>
      </c>
      <c r="E2065" s="84">
        <v>15.19</v>
      </c>
    </row>
    <row r="2066" spans="1:5">
      <c r="A2066" s="83">
        <v>37537</v>
      </c>
      <c r="B2066" s="83" t="s">
        <v>18144</v>
      </c>
      <c r="C2066" s="83" t="s">
        <v>2779</v>
      </c>
      <c r="D2066" s="83" t="s">
        <v>2773</v>
      </c>
      <c r="E2066" s="84">
        <v>11.5</v>
      </c>
    </row>
    <row r="2067" spans="1:5">
      <c r="A2067" s="83">
        <v>37536</v>
      </c>
      <c r="B2067" s="83" t="s">
        <v>18145</v>
      </c>
      <c r="C2067" s="83" t="s">
        <v>2779</v>
      </c>
      <c r="D2067" s="83" t="s">
        <v>2773</v>
      </c>
      <c r="E2067" s="84">
        <v>11.5</v>
      </c>
    </row>
    <row r="2068" spans="1:5">
      <c r="A2068" s="83">
        <v>37532</v>
      </c>
      <c r="B2068" s="83" t="s">
        <v>18146</v>
      </c>
      <c r="C2068" s="83" t="s">
        <v>2779</v>
      </c>
      <c r="D2068" s="83" t="s">
        <v>2773</v>
      </c>
      <c r="E2068" s="84">
        <v>11.5</v>
      </c>
    </row>
    <row r="2069" spans="1:5">
      <c r="A2069" s="83">
        <v>2696</v>
      </c>
      <c r="B2069" s="83" t="s">
        <v>18147</v>
      </c>
      <c r="C2069" s="83" t="s">
        <v>2774</v>
      </c>
      <c r="D2069" s="83" t="s">
        <v>2771</v>
      </c>
      <c r="E2069" s="84">
        <v>17.05</v>
      </c>
    </row>
    <row r="2070" spans="1:5">
      <c r="A2070" s="83">
        <v>40928</v>
      </c>
      <c r="B2070" s="83" t="s">
        <v>18148</v>
      </c>
      <c r="C2070" s="83" t="s">
        <v>2781</v>
      </c>
      <c r="D2070" s="83" t="s">
        <v>2769</v>
      </c>
      <c r="E2070" s="79">
        <v>3027.34</v>
      </c>
    </row>
    <row r="2071" spans="1:5">
      <c r="A2071" s="83">
        <v>4083</v>
      </c>
      <c r="B2071" s="83" t="s">
        <v>18149</v>
      </c>
      <c r="C2071" s="83" t="s">
        <v>2774</v>
      </c>
      <c r="D2071" s="83" t="s">
        <v>2771</v>
      </c>
      <c r="E2071" s="84">
        <v>38.549999999999997</v>
      </c>
    </row>
    <row r="2072" spans="1:5">
      <c r="A2072" s="83">
        <v>40818</v>
      </c>
      <c r="B2072" s="83" t="s">
        <v>18150</v>
      </c>
      <c r="C2072" s="83" t="s">
        <v>2781</v>
      </c>
      <c r="D2072" s="83" t="s">
        <v>2769</v>
      </c>
      <c r="E2072" s="79">
        <v>6842.94</v>
      </c>
    </row>
    <row r="2073" spans="1:5">
      <c r="A2073" s="83">
        <v>43146</v>
      </c>
      <c r="B2073" s="83" t="s">
        <v>18151</v>
      </c>
      <c r="C2073" s="83" t="s">
        <v>2779</v>
      </c>
      <c r="D2073" s="83" t="s">
        <v>2769</v>
      </c>
      <c r="E2073" s="84">
        <v>5.0199999999999996</v>
      </c>
    </row>
    <row r="2074" spans="1:5">
      <c r="A2074" s="83">
        <v>2705</v>
      </c>
      <c r="B2074" s="83" t="s">
        <v>18152</v>
      </c>
      <c r="C2074" s="83" t="s">
        <v>2789</v>
      </c>
      <c r="D2074" s="83" t="s">
        <v>2769</v>
      </c>
      <c r="E2074" s="84">
        <v>0.96</v>
      </c>
    </row>
    <row r="2075" spans="1:5">
      <c r="A2075" s="83">
        <v>14250</v>
      </c>
      <c r="B2075" s="83" t="s">
        <v>18153</v>
      </c>
      <c r="C2075" s="83" t="s">
        <v>2789</v>
      </c>
      <c r="D2075" s="83" t="s">
        <v>2771</v>
      </c>
      <c r="E2075" s="84">
        <v>0.98</v>
      </c>
    </row>
    <row r="2076" spans="1:5">
      <c r="A2076" s="83">
        <v>11683</v>
      </c>
      <c r="B2076" s="83" t="s">
        <v>18154</v>
      </c>
      <c r="C2076" s="83" t="s">
        <v>2768</v>
      </c>
      <c r="D2076" s="83" t="s">
        <v>2769</v>
      </c>
      <c r="E2076" s="84">
        <v>28.2</v>
      </c>
    </row>
    <row r="2077" spans="1:5">
      <c r="A2077" s="83">
        <v>11684</v>
      </c>
      <c r="B2077" s="83" t="s">
        <v>18155</v>
      </c>
      <c r="C2077" s="83" t="s">
        <v>2768</v>
      </c>
      <c r="D2077" s="83" t="s">
        <v>2769</v>
      </c>
      <c r="E2077" s="84">
        <v>30.87</v>
      </c>
    </row>
    <row r="2078" spans="1:5">
      <c r="A2078" s="83">
        <v>6141</v>
      </c>
      <c r="B2078" s="83" t="s">
        <v>18156</v>
      </c>
      <c r="C2078" s="83" t="s">
        <v>2768</v>
      </c>
      <c r="D2078" s="83" t="s">
        <v>2769</v>
      </c>
      <c r="E2078" s="84">
        <v>3.4</v>
      </c>
    </row>
    <row r="2079" spans="1:5">
      <c r="A2079" s="83">
        <v>11681</v>
      </c>
      <c r="B2079" s="83" t="s">
        <v>18157</v>
      </c>
      <c r="C2079" s="83" t="s">
        <v>2768</v>
      </c>
      <c r="D2079" s="83" t="s">
        <v>2769</v>
      </c>
      <c r="E2079" s="84">
        <v>6.06</v>
      </c>
    </row>
    <row r="2080" spans="1:5">
      <c r="A2080" s="83">
        <v>2706</v>
      </c>
      <c r="B2080" s="83" t="s">
        <v>18158</v>
      </c>
      <c r="C2080" s="83" t="s">
        <v>2774</v>
      </c>
      <c r="D2080" s="83" t="s">
        <v>2771</v>
      </c>
      <c r="E2080" s="84">
        <v>86.6</v>
      </c>
    </row>
    <row r="2081" spans="1:5">
      <c r="A2081" s="83">
        <v>40811</v>
      </c>
      <c r="B2081" s="83" t="s">
        <v>18159</v>
      </c>
      <c r="C2081" s="83" t="s">
        <v>2781</v>
      </c>
      <c r="D2081" s="83" t="s">
        <v>2769</v>
      </c>
      <c r="E2081" s="79">
        <v>15372.81</v>
      </c>
    </row>
    <row r="2082" spans="1:5">
      <c r="A2082" s="83">
        <v>2707</v>
      </c>
      <c r="B2082" s="83" t="s">
        <v>18160</v>
      </c>
      <c r="C2082" s="83" t="s">
        <v>2774</v>
      </c>
      <c r="D2082" s="83" t="s">
        <v>2769</v>
      </c>
      <c r="E2082" s="84">
        <v>98.55</v>
      </c>
    </row>
    <row r="2083" spans="1:5">
      <c r="A2083" s="83">
        <v>40813</v>
      </c>
      <c r="B2083" s="83" t="s">
        <v>18161</v>
      </c>
      <c r="C2083" s="83" t="s">
        <v>2781</v>
      </c>
      <c r="D2083" s="83" t="s">
        <v>2769</v>
      </c>
      <c r="E2083" s="79">
        <v>17497.419999999998</v>
      </c>
    </row>
    <row r="2084" spans="1:5">
      <c r="A2084" s="83">
        <v>2708</v>
      </c>
      <c r="B2084" s="83" t="s">
        <v>18162</v>
      </c>
      <c r="C2084" s="83" t="s">
        <v>2774</v>
      </c>
      <c r="D2084" s="83" t="s">
        <v>2769</v>
      </c>
      <c r="E2084" s="84">
        <v>134.75</v>
      </c>
    </row>
    <row r="2085" spans="1:5">
      <c r="A2085" s="83">
        <v>40814</v>
      </c>
      <c r="B2085" s="83" t="s">
        <v>18163</v>
      </c>
      <c r="C2085" s="83" t="s">
        <v>2781</v>
      </c>
      <c r="D2085" s="83" t="s">
        <v>2769</v>
      </c>
      <c r="E2085" s="79">
        <v>23918.51</v>
      </c>
    </row>
    <row r="2086" spans="1:5">
      <c r="A2086" s="83">
        <v>34779</v>
      </c>
      <c r="B2086" s="83" t="s">
        <v>18164</v>
      </c>
      <c r="C2086" s="83" t="s">
        <v>2774</v>
      </c>
      <c r="D2086" s="83" t="s">
        <v>2769</v>
      </c>
      <c r="E2086" s="84">
        <v>87.85</v>
      </c>
    </row>
    <row r="2087" spans="1:5">
      <c r="A2087" s="83">
        <v>40936</v>
      </c>
      <c r="B2087" s="83" t="s">
        <v>18165</v>
      </c>
      <c r="C2087" s="83" t="s">
        <v>2781</v>
      </c>
      <c r="D2087" s="83" t="s">
        <v>2769</v>
      </c>
      <c r="E2087" s="79">
        <v>15597.07</v>
      </c>
    </row>
    <row r="2088" spans="1:5">
      <c r="A2088" s="83">
        <v>34780</v>
      </c>
      <c r="B2088" s="83" t="s">
        <v>18166</v>
      </c>
      <c r="C2088" s="83" t="s">
        <v>2774</v>
      </c>
      <c r="D2088" s="83" t="s">
        <v>2769</v>
      </c>
      <c r="E2088" s="84">
        <v>99.11</v>
      </c>
    </row>
    <row r="2089" spans="1:5">
      <c r="A2089" s="83">
        <v>40937</v>
      </c>
      <c r="B2089" s="83" t="s">
        <v>18167</v>
      </c>
      <c r="C2089" s="83" t="s">
        <v>2781</v>
      </c>
      <c r="D2089" s="83" t="s">
        <v>2769</v>
      </c>
      <c r="E2089" s="79">
        <v>17596.57</v>
      </c>
    </row>
    <row r="2090" spans="1:5">
      <c r="A2090" s="83">
        <v>34782</v>
      </c>
      <c r="B2090" s="83" t="s">
        <v>18168</v>
      </c>
      <c r="C2090" s="83" t="s">
        <v>2774</v>
      </c>
      <c r="D2090" s="83" t="s">
        <v>2769</v>
      </c>
      <c r="E2090" s="84">
        <v>135.84</v>
      </c>
    </row>
    <row r="2091" spans="1:5">
      <c r="A2091" s="83">
        <v>40938</v>
      </c>
      <c r="B2091" s="83" t="s">
        <v>18169</v>
      </c>
      <c r="C2091" s="83" t="s">
        <v>2781</v>
      </c>
      <c r="D2091" s="83" t="s">
        <v>2769</v>
      </c>
      <c r="E2091" s="79">
        <v>24114.44</v>
      </c>
    </row>
    <row r="2092" spans="1:5">
      <c r="A2092" s="83">
        <v>34783</v>
      </c>
      <c r="B2092" s="83" t="s">
        <v>18170</v>
      </c>
      <c r="C2092" s="83" t="s">
        <v>2774</v>
      </c>
      <c r="D2092" s="83" t="s">
        <v>2769</v>
      </c>
      <c r="E2092" s="84">
        <v>86.71</v>
      </c>
    </row>
    <row r="2093" spans="1:5">
      <c r="A2093" s="83">
        <v>40939</v>
      </c>
      <c r="B2093" s="83" t="s">
        <v>18171</v>
      </c>
      <c r="C2093" s="83" t="s">
        <v>2781</v>
      </c>
      <c r="D2093" s="83" t="s">
        <v>2769</v>
      </c>
      <c r="E2093" s="79">
        <v>15393.36</v>
      </c>
    </row>
    <row r="2094" spans="1:5">
      <c r="A2094" s="83">
        <v>34785</v>
      </c>
      <c r="B2094" s="83" t="s">
        <v>18172</v>
      </c>
      <c r="C2094" s="83" t="s">
        <v>2774</v>
      </c>
      <c r="D2094" s="83" t="s">
        <v>2769</v>
      </c>
      <c r="E2094" s="84">
        <v>67.83</v>
      </c>
    </row>
    <row r="2095" spans="1:5">
      <c r="A2095" s="83">
        <v>40940</v>
      </c>
      <c r="B2095" s="83" t="s">
        <v>18173</v>
      </c>
      <c r="C2095" s="83" t="s">
        <v>2781</v>
      </c>
      <c r="D2095" s="83" t="s">
        <v>2769</v>
      </c>
      <c r="E2095" s="79">
        <v>12043.39</v>
      </c>
    </row>
    <row r="2096" spans="1:5">
      <c r="A2096" s="83">
        <v>38403</v>
      </c>
      <c r="B2096" s="83" t="s">
        <v>18174</v>
      </c>
      <c r="C2096" s="83" t="s">
        <v>2768</v>
      </c>
      <c r="D2096" s="83" t="s">
        <v>2769</v>
      </c>
      <c r="E2096" s="84">
        <v>32.35</v>
      </c>
    </row>
    <row r="2097" spans="1:5">
      <c r="A2097" s="83">
        <v>43482</v>
      </c>
      <c r="B2097" s="83" t="s">
        <v>18175</v>
      </c>
      <c r="C2097" s="83" t="s">
        <v>2774</v>
      </c>
      <c r="D2097" s="83" t="s">
        <v>2771</v>
      </c>
      <c r="E2097" s="84">
        <v>0.57999999999999996</v>
      </c>
    </row>
    <row r="2098" spans="1:5">
      <c r="A2098" s="83">
        <v>43494</v>
      </c>
      <c r="B2098" s="83" t="s">
        <v>18176</v>
      </c>
      <c r="C2098" s="83" t="s">
        <v>2781</v>
      </c>
      <c r="D2098" s="83" t="s">
        <v>2771</v>
      </c>
      <c r="E2098" s="84">
        <v>108.8</v>
      </c>
    </row>
    <row r="2099" spans="1:5">
      <c r="A2099" s="83">
        <v>43483</v>
      </c>
      <c r="B2099" s="83" t="s">
        <v>18177</v>
      </c>
      <c r="C2099" s="83" t="s">
        <v>2774</v>
      </c>
      <c r="D2099" s="83" t="s">
        <v>2771</v>
      </c>
      <c r="E2099" s="84">
        <v>1.05</v>
      </c>
    </row>
    <row r="2100" spans="1:5">
      <c r="A2100" s="83">
        <v>43495</v>
      </c>
      <c r="B2100" s="83" t="s">
        <v>18178</v>
      </c>
      <c r="C2100" s="83" t="s">
        <v>2781</v>
      </c>
      <c r="D2100" s="83" t="s">
        <v>2771</v>
      </c>
      <c r="E2100" s="84">
        <v>197.14</v>
      </c>
    </row>
    <row r="2101" spans="1:5">
      <c r="A2101" s="83">
        <v>43484</v>
      </c>
      <c r="B2101" s="83" t="s">
        <v>18179</v>
      </c>
      <c r="C2101" s="83" t="s">
        <v>2774</v>
      </c>
      <c r="D2101" s="83" t="s">
        <v>2771</v>
      </c>
      <c r="E2101" s="84">
        <v>0.91</v>
      </c>
    </row>
    <row r="2102" spans="1:5">
      <c r="A2102" s="83">
        <v>43496</v>
      </c>
      <c r="B2102" s="83" t="s">
        <v>18180</v>
      </c>
      <c r="C2102" s="83" t="s">
        <v>2781</v>
      </c>
      <c r="D2102" s="83" t="s">
        <v>2771</v>
      </c>
      <c r="E2102" s="84">
        <v>171.87</v>
      </c>
    </row>
    <row r="2103" spans="1:5">
      <c r="A2103" s="83">
        <v>43485</v>
      </c>
      <c r="B2103" s="83" t="s">
        <v>18181</v>
      </c>
      <c r="C2103" s="83" t="s">
        <v>2774</v>
      </c>
      <c r="D2103" s="83" t="s">
        <v>2771</v>
      </c>
      <c r="E2103" s="84">
        <v>0.8</v>
      </c>
    </row>
    <row r="2104" spans="1:5">
      <c r="A2104" s="83">
        <v>43497</v>
      </c>
      <c r="B2104" s="83" t="s">
        <v>18182</v>
      </c>
      <c r="C2104" s="83" t="s">
        <v>2781</v>
      </c>
      <c r="D2104" s="83" t="s">
        <v>2771</v>
      </c>
      <c r="E2104" s="84">
        <v>151.31</v>
      </c>
    </row>
    <row r="2105" spans="1:5">
      <c r="A2105" s="83">
        <v>43487</v>
      </c>
      <c r="B2105" s="83" t="s">
        <v>18183</v>
      </c>
      <c r="C2105" s="83" t="s">
        <v>2774</v>
      </c>
      <c r="D2105" s="83" t="s">
        <v>2771</v>
      </c>
      <c r="E2105" s="84">
        <v>0.94</v>
      </c>
    </row>
    <row r="2106" spans="1:5">
      <c r="A2106" s="83">
        <v>43499</v>
      </c>
      <c r="B2106" s="83" t="s">
        <v>18184</v>
      </c>
      <c r="C2106" s="83" t="s">
        <v>2781</v>
      </c>
      <c r="D2106" s="83" t="s">
        <v>2771</v>
      </c>
      <c r="E2106" s="84">
        <v>177.24</v>
      </c>
    </row>
    <row r="2107" spans="1:5">
      <c r="A2107" s="83">
        <v>43486</v>
      </c>
      <c r="B2107" s="83" t="s">
        <v>18185</v>
      </c>
      <c r="C2107" s="83" t="s">
        <v>2774</v>
      </c>
      <c r="D2107" s="83" t="s">
        <v>2771</v>
      </c>
      <c r="E2107" s="84">
        <v>0.55000000000000004</v>
      </c>
    </row>
    <row r="2108" spans="1:5">
      <c r="A2108" s="83">
        <v>43498</v>
      </c>
      <c r="B2108" s="83" t="s">
        <v>18186</v>
      </c>
      <c r="C2108" s="83" t="s">
        <v>2781</v>
      </c>
      <c r="D2108" s="83" t="s">
        <v>2771</v>
      </c>
      <c r="E2108" s="84">
        <v>103.22</v>
      </c>
    </row>
    <row r="2109" spans="1:5">
      <c r="A2109" s="83">
        <v>43488</v>
      </c>
      <c r="B2109" s="83" t="s">
        <v>18187</v>
      </c>
      <c r="C2109" s="83" t="s">
        <v>2774</v>
      </c>
      <c r="D2109" s="83" t="s">
        <v>2771</v>
      </c>
      <c r="E2109" s="84">
        <v>0.63</v>
      </c>
    </row>
    <row r="2110" spans="1:5">
      <c r="A2110" s="83">
        <v>43500</v>
      </c>
      <c r="B2110" s="83" t="s">
        <v>18188</v>
      </c>
      <c r="C2110" s="83" t="s">
        <v>2781</v>
      </c>
      <c r="D2110" s="83" t="s">
        <v>2771</v>
      </c>
      <c r="E2110" s="84">
        <v>119.49</v>
      </c>
    </row>
    <row r="2111" spans="1:5">
      <c r="A2111" s="83">
        <v>43489</v>
      </c>
      <c r="B2111" s="83" t="s">
        <v>18189</v>
      </c>
      <c r="C2111" s="83" t="s">
        <v>2774</v>
      </c>
      <c r="D2111" s="83" t="s">
        <v>2771</v>
      </c>
      <c r="E2111" s="84">
        <v>0.95</v>
      </c>
    </row>
    <row r="2112" spans="1:5">
      <c r="A2112" s="83">
        <v>43501</v>
      </c>
      <c r="B2112" s="83" t="s">
        <v>18190</v>
      </c>
      <c r="C2112" s="83" t="s">
        <v>2781</v>
      </c>
      <c r="D2112" s="83" t="s">
        <v>2771</v>
      </c>
      <c r="E2112" s="84">
        <v>178.44</v>
      </c>
    </row>
    <row r="2113" spans="1:5">
      <c r="A2113" s="83">
        <v>43490</v>
      </c>
      <c r="B2113" s="83" t="s">
        <v>18191</v>
      </c>
      <c r="C2113" s="83" t="s">
        <v>2774</v>
      </c>
      <c r="D2113" s="83" t="s">
        <v>2771</v>
      </c>
      <c r="E2113" s="84">
        <v>1.33</v>
      </c>
    </row>
    <row r="2114" spans="1:5">
      <c r="A2114" s="83">
        <v>43502</v>
      </c>
      <c r="B2114" s="83" t="s">
        <v>18192</v>
      </c>
      <c r="C2114" s="83" t="s">
        <v>2781</v>
      </c>
      <c r="D2114" s="83" t="s">
        <v>2771</v>
      </c>
      <c r="E2114" s="84">
        <v>250.26</v>
      </c>
    </row>
    <row r="2115" spans="1:5">
      <c r="A2115" s="83">
        <v>43491</v>
      </c>
      <c r="B2115" s="83" t="s">
        <v>18193</v>
      </c>
      <c r="C2115" s="83" t="s">
        <v>2774</v>
      </c>
      <c r="D2115" s="83" t="s">
        <v>2771</v>
      </c>
      <c r="E2115" s="84">
        <v>1.01</v>
      </c>
    </row>
    <row r="2116" spans="1:5">
      <c r="A2116" s="83">
        <v>43503</v>
      </c>
      <c r="B2116" s="83" t="s">
        <v>18194</v>
      </c>
      <c r="C2116" s="83" t="s">
        <v>2781</v>
      </c>
      <c r="D2116" s="83" t="s">
        <v>2771</v>
      </c>
      <c r="E2116" s="84">
        <v>191.25</v>
      </c>
    </row>
    <row r="2117" spans="1:5">
      <c r="A2117" s="83">
        <v>43492</v>
      </c>
      <c r="B2117" s="83" t="s">
        <v>18195</v>
      </c>
      <c r="C2117" s="83" t="s">
        <v>2774</v>
      </c>
      <c r="D2117" s="83" t="s">
        <v>2771</v>
      </c>
      <c r="E2117" s="84">
        <v>1.3</v>
      </c>
    </row>
    <row r="2118" spans="1:5">
      <c r="A2118" s="83">
        <v>43504</v>
      </c>
      <c r="B2118" s="83" t="s">
        <v>18196</v>
      </c>
      <c r="C2118" s="83" t="s">
        <v>2781</v>
      </c>
      <c r="D2118" s="83" t="s">
        <v>2771</v>
      </c>
      <c r="E2118" s="84">
        <v>244.54</v>
      </c>
    </row>
    <row r="2119" spans="1:5">
      <c r="A2119" s="83">
        <v>43493</v>
      </c>
      <c r="B2119" s="83" t="s">
        <v>18197</v>
      </c>
      <c r="C2119" s="83" t="s">
        <v>2774</v>
      </c>
      <c r="D2119" s="83" t="s">
        <v>2771</v>
      </c>
      <c r="E2119" s="84">
        <v>0.52</v>
      </c>
    </row>
    <row r="2120" spans="1:5">
      <c r="A2120" s="83">
        <v>43505</v>
      </c>
      <c r="B2120" s="83" t="s">
        <v>18198</v>
      </c>
      <c r="C2120" s="83" t="s">
        <v>2781</v>
      </c>
      <c r="D2120" s="83" t="s">
        <v>2771</v>
      </c>
      <c r="E2120" s="84">
        <v>98.01</v>
      </c>
    </row>
    <row r="2121" spans="1:5">
      <c r="A2121" s="83">
        <v>37774</v>
      </c>
      <c r="B2121" s="83" t="s">
        <v>18199</v>
      </c>
      <c r="C2121" s="83" t="s">
        <v>2768</v>
      </c>
      <c r="D2121" s="83" t="s">
        <v>2773</v>
      </c>
      <c r="E2121" s="79">
        <v>188694.18</v>
      </c>
    </row>
    <row r="2122" spans="1:5">
      <c r="A2122" s="83">
        <v>38630</v>
      </c>
      <c r="B2122" s="83" t="s">
        <v>18200</v>
      </c>
      <c r="C2122" s="83" t="s">
        <v>2768</v>
      </c>
      <c r="D2122" s="83" t="s">
        <v>2769</v>
      </c>
      <c r="E2122" s="79">
        <v>1058234.3700000001</v>
      </c>
    </row>
    <row r="2123" spans="1:5">
      <c r="A2123" s="83">
        <v>38629</v>
      </c>
      <c r="B2123" s="83" t="s">
        <v>18201</v>
      </c>
      <c r="C2123" s="83" t="s">
        <v>2768</v>
      </c>
      <c r="D2123" s="83" t="s">
        <v>2769</v>
      </c>
      <c r="E2123" s="79">
        <v>1575234.37</v>
      </c>
    </row>
    <row r="2124" spans="1:5">
      <c r="A2124" s="83">
        <v>38476</v>
      </c>
      <c r="B2124" s="83" t="s">
        <v>18202</v>
      </c>
      <c r="C2124" s="83" t="s">
        <v>2768</v>
      </c>
      <c r="D2124" s="83" t="s">
        <v>2769</v>
      </c>
      <c r="E2124" s="84">
        <v>243.15</v>
      </c>
    </row>
    <row r="2125" spans="1:5">
      <c r="A2125" s="83">
        <v>38477</v>
      </c>
      <c r="B2125" s="83" t="s">
        <v>18203</v>
      </c>
      <c r="C2125" s="83" t="s">
        <v>2768</v>
      </c>
      <c r="D2125" s="83" t="s">
        <v>2769</v>
      </c>
      <c r="E2125" s="84">
        <v>688.62</v>
      </c>
    </row>
    <row r="2126" spans="1:5">
      <c r="A2126" s="83">
        <v>40635</v>
      </c>
      <c r="B2126" s="83" t="s">
        <v>18204</v>
      </c>
      <c r="C2126" s="83" t="s">
        <v>2768</v>
      </c>
      <c r="D2126" s="83" t="s">
        <v>2769</v>
      </c>
      <c r="E2126" s="79">
        <v>555248.56999999995</v>
      </c>
    </row>
    <row r="2127" spans="1:5">
      <c r="A2127" s="83">
        <v>36483</v>
      </c>
      <c r="B2127" s="83" t="s">
        <v>18205</v>
      </c>
      <c r="C2127" s="83" t="s">
        <v>2768</v>
      </c>
      <c r="D2127" s="83" t="s">
        <v>2769</v>
      </c>
      <c r="E2127" s="79">
        <v>503144.15</v>
      </c>
    </row>
    <row r="2128" spans="1:5">
      <c r="A2128" s="83">
        <v>14525</v>
      </c>
      <c r="B2128" s="83" t="s">
        <v>18206</v>
      </c>
      <c r="C2128" s="83" t="s">
        <v>2768</v>
      </c>
      <c r="D2128" s="83" t="s">
        <v>2769</v>
      </c>
      <c r="E2128" s="79">
        <v>526821.52</v>
      </c>
    </row>
    <row r="2129" spans="1:5">
      <c r="A2129" s="83">
        <v>36482</v>
      </c>
      <c r="B2129" s="83" t="s">
        <v>18207</v>
      </c>
      <c r="C2129" s="83" t="s">
        <v>2768</v>
      </c>
      <c r="D2129" s="83" t="s">
        <v>2769</v>
      </c>
      <c r="E2129" s="79">
        <v>451822.83</v>
      </c>
    </row>
    <row r="2130" spans="1:5">
      <c r="A2130" s="83">
        <v>36408</v>
      </c>
      <c r="B2130" s="83" t="s">
        <v>18208</v>
      </c>
      <c r="C2130" s="83" t="s">
        <v>2768</v>
      </c>
      <c r="D2130" s="83" t="s">
        <v>2769</v>
      </c>
      <c r="E2130" s="79">
        <v>539844.07999999996</v>
      </c>
    </row>
    <row r="2131" spans="1:5">
      <c r="A2131" s="83">
        <v>2723</v>
      </c>
      <c r="B2131" s="83" t="s">
        <v>18209</v>
      </c>
      <c r="C2131" s="83" t="s">
        <v>2768</v>
      </c>
      <c r="D2131" s="83" t="s">
        <v>2769</v>
      </c>
      <c r="E2131" s="79">
        <v>414354.01</v>
      </c>
    </row>
    <row r="2132" spans="1:5">
      <c r="A2132" s="83">
        <v>36481</v>
      </c>
      <c r="B2132" s="83" t="s">
        <v>18210</v>
      </c>
      <c r="C2132" s="83" t="s">
        <v>2768</v>
      </c>
      <c r="D2132" s="83" t="s">
        <v>2769</v>
      </c>
      <c r="E2132" s="79">
        <v>494265.14</v>
      </c>
    </row>
    <row r="2133" spans="1:5">
      <c r="A2133" s="83">
        <v>10685</v>
      </c>
      <c r="B2133" s="83" t="s">
        <v>18211</v>
      </c>
      <c r="C2133" s="83" t="s">
        <v>2768</v>
      </c>
      <c r="D2133" s="83" t="s">
        <v>2771</v>
      </c>
      <c r="E2133" s="79">
        <v>473547.44</v>
      </c>
    </row>
    <row r="2134" spans="1:5">
      <c r="A2134" s="83">
        <v>40636</v>
      </c>
      <c r="B2134" s="83" t="s">
        <v>18212</v>
      </c>
      <c r="C2134" s="83" t="s">
        <v>2768</v>
      </c>
      <c r="D2134" s="83" t="s">
        <v>2769</v>
      </c>
      <c r="E2134" s="79">
        <v>534530.87</v>
      </c>
    </row>
    <row r="2135" spans="1:5">
      <c r="A2135" s="83">
        <v>4111</v>
      </c>
      <c r="B2135" s="83" t="s">
        <v>18213</v>
      </c>
      <c r="C2135" s="83" t="s">
        <v>2768</v>
      </c>
      <c r="D2135" s="83" t="s">
        <v>2769</v>
      </c>
      <c r="E2135" s="84">
        <v>36.61</v>
      </c>
    </row>
    <row r="2136" spans="1:5">
      <c r="A2136" s="83">
        <v>26021</v>
      </c>
      <c r="B2136" s="83" t="s">
        <v>18214</v>
      </c>
      <c r="C2136" s="83" t="s">
        <v>2768</v>
      </c>
      <c r="D2136" s="83" t="s">
        <v>2769</v>
      </c>
      <c r="E2136" s="84">
        <v>58.39</v>
      </c>
    </row>
    <row r="2137" spans="1:5">
      <c r="A2137" s="83">
        <v>12</v>
      </c>
      <c r="B2137" s="83" t="s">
        <v>18215</v>
      </c>
      <c r="C2137" s="83" t="s">
        <v>2768</v>
      </c>
      <c r="D2137" s="83" t="s">
        <v>2771</v>
      </c>
      <c r="E2137" s="84">
        <v>8.5</v>
      </c>
    </row>
    <row r="2138" spans="1:5">
      <c r="A2138" s="83">
        <v>37554</v>
      </c>
      <c r="B2138" s="83" t="s">
        <v>18216</v>
      </c>
      <c r="C2138" s="83" t="s">
        <v>2768</v>
      </c>
      <c r="D2138" s="83" t="s">
        <v>2769</v>
      </c>
      <c r="E2138" s="84">
        <v>129.18</v>
      </c>
    </row>
    <row r="2139" spans="1:5">
      <c r="A2139" s="83">
        <v>37555</v>
      </c>
      <c r="B2139" s="83" t="s">
        <v>18217</v>
      </c>
      <c r="C2139" s="83" t="s">
        <v>2768</v>
      </c>
      <c r="D2139" s="83" t="s">
        <v>2769</v>
      </c>
      <c r="E2139" s="84">
        <v>157.13999999999999</v>
      </c>
    </row>
    <row r="2140" spans="1:5">
      <c r="A2140" s="83">
        <v>10902</v>
      </c>
      <c r="B2140" s="83" t="s">
        <v>18218</v>
      </c>
      <c r="C2140" s="83" t="s">
        <v>2768</v>
      </c>
      <c r="D2140" s="83" t="s">
        <v>2769</v>
      </c>
      <c r="E2140" s="84">
        <v>39.43</v>
      </c>
    </row>
    <row r="2141" spans="1:5">
      <c r="A2141" s="83">
        <v>20965</v>
      </c>
      <c r="B2141" s="83" t="s">
        <v>18219</v>
      </c>
      <c r="C2141" s="83" t="s">
        <v>2768</v>
      </c>
      <c r="D2141" s="83" t="s">
        <v>2769</v>
      </c>
      <c r="E2141" s="84">
        <v>39.79</v>
      </c>
    </row>
    <row r="2142" spans="1:5">
      <c r="A2142" s="83">
        <v>20966</v>
      </c>
      <c r="B2142" s="83" t="s">
        <v>18220</v>
      </c>
      <c r="C2142" s="83" t="s">
        <v>2768</v>
      </c>
      <c r="D2142" s="83" t="s">
        <v>2769</v>
      </c>
      <c r="E2142" s="84">
        <v>42.85</v>
      </c>
    </row>
    <row r="2143" spans="1:5">
      <c r="A2143" s="83">
        <v>10903</v>
      </c>
      <c r="B2143" s="83" t="s">
        <v>18221</v>
      </c>
      <c r="C2143" s="83" t="s">
        <v>2768</v>
      </c>
      <c r="D2143" s="83" t="s">
        <v>2769</v>
      </c>
      <c r="E2143" s="84">
        <v>64.95</v>
      </c>
    </row>
    <row r="2144" spans="1:5">
      <c r="A2144" s="83">
        <v>20967</v>
      </c>
      <c r="B2144" s="83" t="s">
        <v>18222</v>
      </c>
      <c r="C2144" s="83" t="s">
        <v>2768</v>
      </c>
      <c r="D2144" s="83" t="s">
        <v>2769</v>
      </c>
      <c r="E2144" s="84">
        <v>64.95</v>
      </c>
    </row>
    <row r="2145" spans="1:5">
      <c r="A2145" s="83">
        <v>20968</v>
      </c>
      <c r="B2145" s="83" t="s">
        <v>18223</v>
      </c>
      <c r="C2145" s="83" t="s">
        <v>2768</v>
      </c>
      <c r="D2145" s="83" t="s">
        <v>2769</v>
      </c>
      <c r="E2145" s="84">
        <v>71.23</v>
      </c>
    </row>
    <row r="2146" spans="1:5">
      <c r="A2146" s="83">
        <v>11359</v>
      </c>
      <c r="B2146" s="83" t="s">
        <v>18224</v>
      </c>
      <c r="C2146" s="83" t="s">
        <v>2768</v>
      </c>
      <c r="D2146" s="83" t="s">
        <v>2771</v>
      </c>
      <c r="E2146" s="84">
        <v>732.67</v>
      </c>
    </row>
    <row r="2147" spans="1:5">
      <c r="A2147" s="83">
        <v>39017</v>
      </c>
      <c r="B2147" s="83" t="s">
        <v>18225</v>
      </c>
      <c r="C2147" s="83" t="s">
        <v>2768</v>
      </c>
      <c r="D2147" s="83" t="s">
        <v>2769</v>
      </c>
      <c r="E2147" s="84">
        <v>0.16</v>
      </c>
    </row>
    <row r="2148" spans="1:5">
      <c r="A2148" s="83">
        <v>39315</v>
      </c>
      <c r="B2148" s="83" t="s">
        <v>18226</v>
      </c>
      <c r="C2148" s="83" t="s">
        <v>2768</v>
      </c>
      <c r="D2148" s="83" t="s">
        <v>2769</v>
      </c>
      <c r="E2148" s="84">
        <v>0.25</v>
      </c>
    </row>
    <row r="2149" spans="1:5">
      <c r="A2149" s="83">
        <v>39016</v>
      </c>
      <c r="B2149" s="83" t="s">
        <v>18227</v>
      </c>
      <c r="C2149" s="83" t="s">
        <v>2768</v>
      </c>
      <c r="D2149" s="83" t="s">
        <v>2769</v>
      </c>
      <c r="E2149" s="84">
        <v>0.26</v>
      </c>
    </row>
    <row r="2150" spans="1:5">
      <c r="A2150" s="83">
        <v>40432</v>
      </c>
      <c r="B2150" s="83" t="s">
        <v>18228</v>
      </c>
      <c r="C2150" s="83" t="s">
        <v>2768</v>
      </c>
      <c r="D2150" s="83" t="s">
        <v>2769</v>
      </c>
      <c r="E2150" s="84">
        <v>2</v>
      </c>
    </row>
    <row r="2151" spans="1:5">
      <c r="A2151" s="83">
        <v>39481</v>
      </c>
      <c r="B2151" s="83" t="s">
        <v>18229</v>
      </c>
      <c r="C2151" s="83" t="s">
        <v>2768</v>
      </c>
      <c r="D2151" s="83" t="s">
        <v>2769</v>
      </c>
      <c r="E2151" s="84">
        <v>1.25</v>
      </c>
    </row>
    <row r="2152" spans="1:5">
      <c r="A2152" s="83">
        <v>40433</v>
      </c>
      <c r="B2152" s="83" t="s">
        <v>18230</v>
      </c>
      <c r="C2152" s="83" t="s">
        <v>2768</v>
      </c>
      <c r="D2152" s="83" t="s">
        <v>2769</v>
      </c>
      <c r="E2152" s="84">
        <v>1.1100000000000001</v>
      </c>
    </row>
    <row r="2153" spans="1:5">
      <c r="A2153" s="83">
        <v>20219</v>
      </c>
      <c r="B2153" s="83" t="s">
        <v>18231</v>
      </c>
      <c r="C2153" s="83" t="s">
        <v>2768</v>
      </c>
      <c r="D2153" s="83" t="s">
        <v>2773</v>
      </c>
      <c r="E2153" s="79">
        <v>74000</v>
      </c>
    </row>
    <row r="2154" spans="1:5">
      <c r="A2154" s="83">
        <v>36484</v>
      </c>
      <c r="B2154" s="83" t="s">
        <v>18232</v>
      </c>
      <c r="C2154" s="83" t="s">
        <v>2768</v>
      </c>
      <c r="D2154" s="83" t="s">
        <v>2773</v>
      </c>
      <c r="E2154" s="79">
        <v>157088.51999999999</v>
      </c>
    </row>
    <row r="2155" spans="1:5">
      <c r="A2155" s="83">
        <v>38367</v>
      </c>
      <c r="B2155" s="83" t="s">
        <v>18233</v>
      </c>
      <c r="C2155" s="83" t="s">
        <v>2768</v>
      </c>
      <c r="D2155" s="83" t="s">
        <v>2769</v>
      </c>
      <c r="E2155" s="84">
        <v>13.06</v>
      </c>
    </row>
    <row r="2156" spans="1:5">
      <c r="A2156" s="83">
        <v>38368</v>
      </c>
      <c r="B2156" s="83" t="s">
        <v>18234</v>
      </c>
      <c r="C2156" s="83" t="s">
        <v>2768</v>
      </c>
      <c r="D2156" s="83" t="s">
        <v>2769</v>
      </c>
      <c r="E2156" s="84">
        <v>6.67</v>
      </c>
    </row>
    <row r="2157" spans="1:5">
      <c r="A2157" s="83">
        <v>38091</v>
      </c>
      <c r="B2157" s="83" t="s">
        <v>18235</v>
      </c>
      <c r="C2157" s="83" t="s">
        <v>2768</v>
      </c>
      <c r="D2157" s="83" t="s">
        <v>2769</v>
      </c>
      <c r="E2157" s="84">
        <v>1.98</v>
      </c>
    </row>
    <row r="2158" spans="1:5">
      <c r="A2158" s="83">
        <v>38095</v>
      </c>
      <c r="B2158" s="83" t="s">
        <v>18236</v>
      </c>
      <c r="C2158" s="83" t="s">
        <v>2768</v>
      </c>
      <c r="D2158" s="83" t="s">
        <v>2769</v>
      </c>
      <c r="E2158" s="84">
        <v>4.2</v>
      </c>
    </row>
    <row r="2159" spans="1:5">
      <c r="A2159" s="83">
        <v>38092</v>
      </c>
      <c r="B2159" s="83" t="s">
        <v>18237</v>
      </c>
      <c r="C2159" s="83" t="s">
        <v>2768</v>
      </c>
      <c r="D2159" s="83" t="s">
        <v>2769</v>
      </c>
      <c r="E2159" s="84">
        <v>1.88</v>
      </c>
    </row>
    <row r="2160" spans="1:5">
      <c r="A2160" s="83">
        <v>38093</v>
      </c>
      <c r="B2160" s="83" t="s">
        <v>18238</v>
      </c>
      <c r="C2160" s="83" t="s">
        <v>2768</v>
      </c>
      <c r="D2160" s="83" t="s">
        <v>2769</v>
      </c>
      <c r="E2160" s="84">
        <v>1.95</v>
      </c>
    </row>
    <row r="2161" spans="1:5">
      <c r="A2161" s="83">
        <v>38096</v>
      </c>
      <c r="B2161" s="83" t="s">
        <v>18239</v>
      </c>
      <c r="C2161" s="83" t="s">
        <v>2768</v>
      </c>
      <c r="D2161" s="83" t="s">
        <v>2769</v>
      </c>
      <c r="E2161" s="84">
        <v>4.5199999999999996</v>
      </c>
    </row>
    <row r="2162" spans="1:5">
      <c r="A2162" s="83">
        <v>38094</v>
      </c>
      <c r="B2162" s="83" t="s">
        <v>18240</v>
      </c>
      <c r="C2162" s="83" t="s">
        <v>2768</v>
      </c>
      <c r="D2162" s="83" t="s">
        <v>2769</v>
      </c>
      <c r="E2162" s="84">
        <v>2.38</v>
      </c>
    </row>
    <row r="2163" spans="1:5">
      <c r="A2163" s="83">
        <v>38097</v>
      </c>
      <c r="B2163" s="83" t="s">
        <v>18241</v>
      </c>
      <c r="C2163" s="83" t="s">
        <v>2768</v>
      </c>
      <c r="D2163" s="83" t="s">
        <v>2769</v>
      </c>
      <c r="E2163" s="84">
        <v>4.84</v>
      </c>
    </row>
    <row r="2164" spans="1:5">
      <c r="A2164" s="83">
        <v>38098</v>
      </c>
      <c r="B2164" s="83" t="s">
        <v>18242</v>
      </c>
      <c r="C2164" s="83" t="s">
        <v>2768</v>
      </c>
      <c r="D2164" s="83" t="s">
        <v>2769</v>
      </c>
      <c r="E2164" s="84">
        <v>4.84</v>
      </c>
    </row>
    <row r="2165" spans="1:5">
      <c r="A2165" s="83">
        <v>11186</v>
      </c>
      <c r="B2165" s="83" t="s">
        <v>18243</v>
      </c>
      <c r="C2165" s="83" t="s">
        <v>2770</v>
      </c>
      <c r="D2165" s="83" t="s">
        <v>2769</v>
      </c>
      <c r="E2165" s="84">
        <v>319.14999999999998</v>
      </c>
    </row>
    <row r="2166" spans="1:5">
      <c r="A2166" s="83">
        <v>11558</v>
      </c>
      <c r="B2166" s="83" t="s">
        <v>18244</v>
      </c>
      <c r="C2166" s="83" t="s">
        <v>2783</v>
      </c>
      <c r="D2166" s="83" t="s">
        <v>2769</v>
      </c>
      <c r="E2166" s="84">
        <v>10.86</v>
      </c>
    </row>
    <row r="2167" spans="1:5">
      <c r="A2167" s="83">
        <v>11557</v>
      </c>
      <c r="B2167" s="83" t="s">
        <v>18245</v>
      </c>
      <c r="C2167" s="83" t="s">
        <v>2783</v>
      </c>
      <c r="D2167" s="83" t="s">
        <v>2769</v>
      </c>
      <c r="E2167" s="84">
        <v>27.49</v>
      </c>
    </row>
    <row r="2168" spans="1:5">
      <c r="A2168" s="83">
        <v>2759</v>
      </c>
      <c r="B2168" s="83" t="s">
        <v>18246</v>
      </c>
      <c r="C2168" s="83" t="s">
        <v>2768</v>
      </c>
      <c r="D2168" s="83" t="s">
        <v>2773</v>
      </c>
      <c r="E2168" s="84">
        <v>7.1</v>
      </c>
    </row>
    <row r="2169" spans="1:5">
      <c r="A2169" s="83">
        <v>38124</v>
      </c>
      <c r="B2169" s="83" t="s">
        <v>18247</v>
      </c>
      <c r="C2169" s="83" t="s">
        <v>2768</v>
      </c>
      <c r="D2169" s="83" t="s">
        <v>2771</v>
      </c>
      <c r="E2169" s="84">
        <v>23.9</v>
      </c>
    </row>
    <row r="2170" spans="1:5">
      <c r="A2170" s="83">
        <v>38380</v>
      </c>
      <c r="B2170" s="83" t="s">
        <v>18248</v>
      </c>
      <c r="C2170" s="83" t="s">
        <v>2768</v>
      </c>
      <c r="D2170" s="83" t="s">
        <v>2769</v>
      </c>
      <c r="E2170" s="84">
        <v>20.76</v>
      </c>
    </row>
    <row r="2171" spans="1:5">
      <c r="A2171" s="83">
        <v>20059</v>
      </c>
      <c r="B2171" s="83" t="s">
        <v>18249</v>
      </c>
      <c r="C2171" s="83" t="s">
        <v>2768</v>
      </c>
      <c r="D2171" s="83" t="s">
        <v>2773</v>
      </c>
      <c r="E2171" s="84">
        <v>11.02</v>
      </c>
    </row>
    <row r="2172" spans="1:5">
      <c r="A2172" s="83">
        <v>42429</v>
      </c>
      <c r="B2172" s="83" t="s">
        <v>18250</v>
      </c>
      <c r="C2172" s="83" t="s">
        <v>2768</v>
      </c>
      <c r="D2172" s="83" t="s">
        <v>2773</v>
      </c>
      <c r="E2172" s="79">
        <v>3899.99</v>
      </c>
    </row>
    <row r="2173" spans="1:5">
      <c r="A2173" s="83">
        <v>39616</v>
      </c>
      <c r="B2173" s="83" t="s">
        <v>18251</v>
      </c>
      <c r="C2173" s="83" t="s">
        <v>2768</v>
      </c>
      <c r="D2173" s="83" t="s">
        <v>2771</v>
      </c>
      <c r="E2173" s="84">
        <v>449.9</v>
      </c>
    </row>
    <row r="2174" spans="1:5">
      <c r="A2174" s="83">
        <v>39618</v>
      </c>
      <c r="B2174" s="83" t="s">
        <v>18252</v>
      </c>
      <c r="C2174" s="83" t="s">
        <v>2768</v>
      </c>
      <c r="D2174" s="83" t="s">
        <v>2769</v>
      </c>
      <c r="E2174" s="84">
        <v>816.04</v>
      </c>
    </row>
    <row r="2175" spans="1:5">
      <c r="A2175" s="83">
        <v>39619</v>
      </c>
      <c r="B2175" s="83" t="s">
        <v>18253</v>
      </c>
      <c r="C2175" s="83" t="s">
        <v>2768</v>
      </c>
      <c r="D2175" s="83" t="s">
        <v>2769</v>
      </c>
      <c r="E2175" s="79">
        <v>1117.6500000000001</v>
      </c>
    </row>
    <row r="2176" spans="1:5">
      <c r="A2176" s="83">
        <v>39613</v>
      </c>
      <c r="B2176" s="83" t="s">
        <v>18254</v>
      </c>
      <c r="C2176" s="83" t="s">
        <v>2768</v>
      </c>
      <c r="D2176" s="83" t="s">
        <v>2769</v>
      </c>
      <c r="E2176" s="84">
        <v>178.71</v>
      </c>
    </row>
    <row r="2177" spans="1:5">
      <c r="A2177" s="83">
        <v>39614</v>
      </c>
      <c r="B2177" s="83" t="s">
        <v>18255</v>
      </c>
      <c r="C2177" s="83" t="s">
        <v>2768</v>
      </c>
      <c r="D2177" s="83" t="s">
        <v>2769</v>
      </c>
      <c r="E2177" s="84">
        <v>260.72000000000003</v>
      </c>
    </row>
    <row r="2178" spans="1:5">
      <c r="A2178" s="83">
        <v>38538</v>
      </c>
      <c r="B2178" s="83" t="s">
        <v>18256</v>
      </c>
      <c r="C2178" s="83" t="s">
        <v>2776</v>
      </c>
      <c r="D2178" s="83" t="s">
        <v>2773</v>
      </c>
      <c r="E2178" s="84">
        <v>46</v>
      </c>
    </row>
    <row r="2179" spans="1:5">
      <c r="A2179" s="83">
        <v>38539</v>
      </c>
      <c r="B2179" s="83" t="s">
        <v>18257</v>
      </c>
      <c r="C2179" s="83" t="s">
        <v>2776</v>
      </c>
      <c r="D2179" s="83" t="s">
        <v>2773</v>
      </c>
      <c r="E2179" s="84">
        <v>62.55</v>
      </c>
    </row>
    <row r="2180" spans="1:5">
      <c r="A2180" s="83">
        <v>38540</v>
      </c>
      <c r="B2180" s="83" t="s">
        <v>18258</v>
      </c>
      <c r="C2180" s="83" t="s">
        <v>2776</v>
      </c>
      <c r="D2180" s="83" t="s">
        <v>2773</v>
      </c>
      <c r="E2180" s="84">
        <v>160.31</v>
      </c>
    </row>
    <row r="2181" spans="1:5">
      <c r="A2181" s="83">
        <v>38384</v>
      </c>
      <c r="B2181" s="83" t="s">
        <v>18259</v>
      </c>
      <c r="C2181" s="83" t="s">
        <v>2768</v>
      </c>
      <c r="D2181" s="83" t="s">
        <v>2769</v>
      </c>
      <c r="E2181" s="84">
        <v>17.3</v>
      </c>
    </row>
    <row r="2182" spans="1:5">
      <c r="A2182" s="83">
        <v>13</v>
      </c>
      <c r="B2182" s="83" t="s">
        <v>18260</v>
      </c>
      <c r="C2182" s="83" t="s">
        <v>2779</v>
      </c>
      <c r="D2182" s="83" t="s">
        <v>2769</v>
      </c>
      <c r="E2182" s="84">
        <v>13.08</v>
      </c>
    </row>
    <row r="2183" spans="1:5">
      <c r="A2183" s="83">
        <v>2762</v>
      </c>
      <c r="B2183" s="83" t="s">
        <v>18261</v>
      </c>
      <c r="C2183" s="83" t="s">
        <v>2776</v>
      </c>
      <c r="D2183" s="83" t="s">
        <v>2773</v>
      </c>
      <c r="E2183" s="84">
        <v>8.8699999999999992</v>
      </c>
    </row>
    <row r="2184" spans="1:5">
      <c r="A2184" s="83">
        <v>21142</v>
      </c>
      <c r="B2184" s="83" t="s">
        <v>18262</v>
      </c>
      <c r="C2184" s="83" t="s">
        <v>2768</v>
      </c>
      <c r="D2184" s="83" t="s">
        <v>2769</v>
      </c>
      <c r="E2184" s="84">
        <v>24.27</v>
      </c>
    </row>
    <row r="2185" spans="1:5">
      <c r="A2185" s="83">
        <v>12865</v>
      </c>
      <c r="B2185" s="83" t="s">
        <v>18263</v>
      </c>
      <c r="C2185" s="83" t="s">
        <v>2774</v>
      </c>
      <c r="D2185" s="83" t="s">
        <v>2769</v>
      </c>
      <c r="E2185" s="84">
        <v>17.89</v>
      </c>
    </row>
    <row r="2186" spans="1:5">
      <c r="A2186" s="83">
        <v>41074</v>
      </c>
      <c r="B2186" s="83" t="s">
        <v>18264</v>
      </c>
      <c r="C2186" s="83" t="s">
        <v>2781</v>
      </c>
      <c r="D2186" s="83" t="s">
        <v>2769</v>
      </c>
      <c r="E2186" s="79">
        <v>3176.32</v>
      </c>
    </row>
    <row r="2187" spans="1:5">
      <c r="A2187" s="83">
        <v>4223</v>
      </c>
      <c r="B2187" s="83" t="s">
        <v>18265</v>
      </c>
      <c r="C2187" s="83" t="s">
        <v>2778</v>
      </c>
      <c r="D2187" s="83" t="s">
        <v>2771</v>
      </c>
      <c r="E2187" s="84">
        <v>2.99</v>
      </c>
    </row>
    <row r="2188" spans="1:5">
      <c r="A2188" s="83">
        <v>37372</v>
      </c>
      <c r="B2188" s="83" t="s">
        <v>18266</v>
      </c>
      <c r="C2188" s="83" t="s">
        <v>2774</v>
      </c>
      <c r="D2188" s="83" t="s">
        <v>2771</v>
      </c>
      <c r="E2188" s="84">
        <v>0.55000000000000004</v>
      </c>
    </row>
    <row r="2189" spans="1:5">
      <c r="A2189" s="83">
        <v>40863</v>
      </c>
      <c r="B2189" s="83" t="s">
        <v>18267</v>
      </c>
      <c r="C2189" s="83" t="s">
        <v>2781</v>
      </c>
      <c r="D2189" s="83" t="s">
        <v>2771</v>
      </c>
      <c r="E2189" s="84">
        <v>103.7</v>
      </c>
    </row>
    <row r="2190" spans="1:5">
      <c r="A2190" s="83">
        <v>38475</v>
      </c>
      <c r="B2190" s="83" t="s">
        <v>18268</v>
      </c>
      <c r="C2190" s="83" t="s">
        <v>2768</v>
      </c>
      <c r="D2190" s="83" t="s">
        <v>2769</v>
      </c>
      <c r="E2190" s="84">
        <v>18.09</v>
      </c>
    </row>
    <row r="2191" spans="1:5">
      <c r="A2191" s="83">
        <v>38474</v>
      </c>
      <c r="B2191" s="83" t="s">
        <v>18269</v>
      </c>
      <c r="C2191" s="83" t="s">
        <v>2768</v>
      </c>
      <c r="D2191" s="83" t="s">
        <v>2769</v>
      </c>
      <c r="E2191" s="84">
        <v>22.37</v>
      </c>
    </row>
    <row r="2192" spans="1:5">
      <c r="A2192" s="83">
        <v>10886</v>
      </c>
      <c r="B2192" s="83" t="s">
        <v>18270</v>
      </c>
      <c r="C2192" s="83" t="s">
        <v>2768</v>
      </c>
      <c r="D2192" s="83" t="s">
        <v>2769</v>
      </c>
      <c r="E2192" s="84">
        <v>122.5</v>
      </c>
    </row>
    <row r="2193" spans="1:5">
      <c r="A2193" s="83">
        <v>10888</v>
      </c>
      <c r="B2193" s="83" t="s">
        <v>18271</v>
      </c>
      <c r="C2193" s="83" t="s">
        <v>2768</v>
      </c>
      <c r="D2193" s="83" t="s">
        <v>2769</v>
      </c>
      <c r="E2193" s="84">
        <v>387.69</v>
      </c>
    </row>
    <row r="2194" spans="1:5">
      <c r="A2194" s="83">
        <v>10889</v>
      </c>
      <c r="B2194" s="83" t="s">
        <v>18272</v>
      </c>
      <c r="C2194" s="83" t="s">
        <v>2768</v>
      </c>
      <c r="D2194" s="83" t="s">
        <v>2769</v>
      </c>
      <c r="E2194" s="84">
        <v>420</v>
      </c>
    </row>
    <row r="2195" spans="1:5">
      <c r="A2195" s="83">
        <v>10890</v>
      </c>
      <c r="B2195" s="83" t="s">
        <v>18273</v>
      </c>
      <c r="C2195" s="83" t="s">
        <v>2768</v>
      </c>
      <c r="D2195" s="83" t="s">
        <v>2769</v>
      </c>
      <c r="E2195" s="84">
        <v>193.84</v>
      </c>
    </row>
    <row r="2196" spans="1:5">
      <c r="A2196" s="83">
        <v>10891</v>
      </c>
      <c r="B2196" s="83" t="s">
        <v>18274</v>
      </c>
      <c r="C2196" s="83" t="s">
        <v>2768</v>
      </c>
      <c r="D2196" s="83" t="s">
        <v>2769</v>
      </c>
      <c r="E2196" s="84">
        <v>118.46</v>
      </c>
    </row>
    <row r="2197" spans="1:5">
      <c r="A2197" s="83">
        <v>10892</v>
      </c>
      <c r="B2197" s="83" t="s">
        <v>18275</v>
      </c>
      <c r="C2197" s="83" t="s">
        <v>2768</v>
      </c>
      <c r="D2197" s="83" t="s">
        <v>2771</v>
      </c>
      <c r="E2197" s="84">
        <v>140</v>
      </c>
    </row>
    <row r="2198" spans="1:5">
      <c r="A2198" s="83">
        <v>20977</v>
      </c>
      <c r="B2198" s="83" t="s">
        <v>18276</v>
      </c>
      <c r="C2198" s="83" t="s">
        <v>2768</v>
      </c>
      <c r="D2198" s="83" t="s">
        <v>2769</v>
      </c>
      <c r="E2198" s="84">
        <v>166.92</v>
      </c>
    </row>
    <row r="2199" spans="1:5">
      <c r="A2199" s="83">
        <v>3073</v>
      </c>
      <c r="B2199" s="83" t="s">
        <v>18277</v>
      </c>
      <c r="C2199" s="83" t="s">
        <v>2768</v>
      </c>
      <c r="D2199" s="83" t="s">
        <v>2773</v>
      </c>
      <c r="E2199" s="84">
        <v>186.3</v>
      </c>
    </row>
    <row r="2200" spans="1:5">
      <c r="A2200" s="83">
        <v>3068</v>
      </c>
      <c r="B2200" s="83" t="s">
        <v>18278</v>
      </c>
      <c r="C2200" s="83" t="s">
        <v>2768</v>
      </c>
      <c r="D2200" s="83" t="s">
        <v>2773</v>
      </c>
      <c r="E2200" s="84">
        <v>37.24</v>
      </c>
    </row>
    <row r="2201" spans="1:5">
      <c r="A2201" s="83">
        <v>3074</v>
      </c>
      <c r="B2201" s="83" t="s">
        <v>18279</v>
      </c>
      <c r="C2201" s="83" t="s">
        <v>2768</v>
      </c>
      <c r="D2201" s="83" t="s">
        <v>2773</v>
      </c>
      <c r="E2201" s="84">
        <v>117.62</v>
      </c>
    </row>
    <row r="2202" spans="1:5">
      <c r="A2202" s="83">
        <v>3076</v>
      </c>
      <c r="B2202" s="83" t="s">
        <v>18280</v>
      </c>
      <c r="C2202" s="83" t="s">
        <v>2768</v>
      </c>
      <c r="D2202" s="83" t="s">
        <v>2773</v>
      </c>
      <c r="E2202" s="84">
        <v>153.16</v>
      </c>
    </row>
    <row r="2203" spans="1:5">
      <c r="A2203" s="83">
        <v>3072</v>
      </c>
      <c r="B2203" s="83" t="s">
        <v>18281</v>
      </c>
      <c r="C2203" s="83" t="s">
        <v>2768</v>
      </c>
      <c r="D2203" s="83" t="s">
        <v>2773</v>
      </c>
      <c r="E2203" s="84">
        <v>38.58</v>
      </c>
    </row>
    <row r="2204" spans="1:5">
      <c r="A2204" s="83">
        <v>3075</v>
      </c>
      <c r="B2204" s="83" t="s">
        <v>18282</v>
      </c>
      <c r="C2204" s="83" t="s">
        <v>2768</v>
      </c>
      <c r="D2204" s="83" t="s">
        <v>2773</v>
      </c>
      <c r="E2204" s="84">
        <v>96.79</v>
      </c>
    </row>
    <row r="2205" spans="1:5">
      <c r="A2205" s="83">
        <v>10780</v>
      </c>
      <c r="B2205" s="83" t="s">
        <v>18283</v>
      </c>
      <c r="C2205" s="83" t="s">
        <v>2768</v>
      </c>
      <c r="D2205" s="83" t="s">
        <v>2773</v>
      </c>
      <c r="E2205" s="84">
        <v>8.18</v>
      </c>
    </row>
    <row r="2206" spans="1:5">
      <c r="A2206" s="83">
        <v>10781</v>
      </c>
      <c r="B2206" s="83" t="s">
        <v>18284</v>
      </c>
      <c r="C2206" s="83" t="s">
        <v>2768</v>
      </c>
      <c r="D2206" s="83" t="s">
        <v>2773</v>
      </c>
      <c r="E2206" s="84">
        <v>13.12</v>
      </c>
    </row>
    <row r="2207" spans="1:5">
      <c r="A2207" s="83">
        <v>20106</v>
      </c>
      <c r="B2207" s="83" t="s">
        <v>18285</v>
      </c>
      <c r="C2207" s="83" t="s">
        <v>2768</v>
      </c>
      <c r="D2207" s="83" t="s">
        <v>2773</v>
      </c>
      <c r="E2207" s="84">
        <v>4.32</v>
      </c>
    </row>
    <row r="2208" spans="1:5">
      <c r="A2208" s="83">
        <v>20107</v>
      </c>
      <c r="B2208" s="83" t="s">
        <v>18286</v>
      </c>
      <c r="C2208" s="83" t="s">
        <v>2768</v>
      </c>
      <c r="D2208" s="83" t="s">
        <v>2773</v>
      </c>
      <c r="E2208" s="84">
        <v>4.95</v>
      </c>
    </row>
    <row r="2209" spans="1:5">
      <c r="A2209" s="83">
        <v>20108</v>
      </c>
      <c r="B2209" s="83" t="s">
        <v>18287</v>
      </c>
      <c r="C2209" s="83" t="s">
        <v>2768</v>
      </c>
      <c r="D2209" s="83" t="s">
        <v>2773</v>
      </c>
      <c r="E2209" s="84">
        <v>6.54</v>
      </c>
    </row>
    <row r="2210" spans="1:5">
      <c r="A2210" s="83">
        <v>20109</v>
      </c>
      <c r="B2210" s="83" t="s">
        <v>18288</v>
      </c>
      <c r="C2210" s="83" t="s">
        <v>2768</v>
      </c>
      <c r="D2210" s="83" t="s">
        <v>2773</v>
      </c>
      <c r="E2210" s="84">
        <v>8.18</v>
      </c>
    </row>
    <row r="2211" spans="1:5">
      <c r="A2211" s="83">
        <v>34795</v>
      </c>
      <c r="B2211" s="83" t="s">
        <v>18289</v>
      </c>
      <c r="C2211" s="83" t="s">
        <v>2770</v>
      </c>
      <c r="D2211" s="83" t="s">
        <v>2769</v>
      </c>
      <c r="E2211" s="84">
        <v>268.91000000000003</v>
      </c>
    </row>
    <row r="2212" spans="1:5">
      <c r="A2212" s="83">
        <v>34796</v>
      </c>
      <c r="B2212" s="83" t="s">
        <v>11300</v>
      </c>
      <c r="C2212" s="83" t="s">
        <v>2776</v>
      </c>
      <c r="D2212" s="83" t="s">
        <v>2769</v>
      </c>
      <c r="E2212" s="84">
        <v>11.8</v>
      </c>
    </row>
    <row r="2213" spans="1:5">
      <c r="A2213" s="83">
        <v>43612</v>
      </c>
      <c r="B2213" s="83" t="s">
        <v>22440</v>
      </c>
      <c r="C2213" s="83" t="s">
        <v>2772</v>
      </c>
      <c r="D2213" s="83" t="s">
        <v>2769</v>
      </c>
      <c r="E2213" s="84">
        <v>58.08</v>
      </c>
    </row>
    <row r="2214" spans="1:5">
      <c r="A2214" s="83">
        <v>43613</v>
      </c>
      <c r="B2214" s="83" t="s">
        <v>22441</v>
      </c>
      <c r="C2214" s="83" t="s">
        <v>2772</v>
      </c>
      <c r="D2214" s="83" t="s">
        <v>2769</v>
      </c>
      <c r="E2214" s="84">
        <v>48.08</v>
      </c>
    </row>
    <row r="2215" spans="1:5">
      <c r="A2215" s="83">
        <v>11480</v>
      </c>
      <c r="B2215" s="83" t="s">
        <v>22442</v>
      </c>
      <c r="C2215" s="83" t="s">
        <v>2772</v>
      </c>
      <c r="D2215" s="83" t="s">
        <v>2769</v>
      </c>
      <c r="E2215" s="84">
        <v>73.8</v>
      </c>
    </row>
    <row r="2216" spans="1:5">
      <c r="A2216" s="83">
        <v>11469</v>
      </c>
      <c r="B2216" s="83" t="s">
        <v>22443</v>
      </c>
      <c r="C2216" s="83" t="s">
        <v>2768</v>
      </c>
      <c r="D2216" s="83" t="s">
        <v>2769</v>
      </c>
      <c r="E2216" s="84">
        <v>7.88</v>
      </c>
    </row>
    <row r="2217" spans="1:5">
      <c r="A2217" s="83">
        <v>11468</v>
      </c>
      <c r="B2217" s="83" t="s">
        <v>22444</v>
      </c>
      <c r="C2217" s="83" t="s">
        <v>2768</v>
      </c>
      <c r="D2217" s="83" t="s">
        <v>2769</v>
      </c>
      <c r="E2217" s="84">
        <v>7.88</v>
      </c>
    </row>
    <row r="2218" spans="1:5">
      <c r="A2218" s="83">
        <v>11484</v>
      </c>
      <c r="B2218" s="83" t="s">
        <v>22445</v>
      </c>
      <c r="C2218" s="83" t="s">
        <v>2768</v>
      </c>
      <c r="D2218" s="83" t="s">
        <v>2769</v>
      </c>
      <c r="E2218" s="84">
        <v>34.619999999999997</v>
      </c>
    </row>
    <row r="2219" spans="1:5">
      <c r="A2219" s="83">
        <v>38155</v>
      </c>
      <c r="B2219" s="83" t="s">
        <v>22446</v>
      </c>
      <c r="C2219" s="83" t="s">
        <v>2768</v>
      </c>
      <c r="D2219" s="83" t="s">
        <v>2769</v>
      </c>
      <c r="E2219" s="84">
        <v>53.75</v>
      </c>
    </row>
    <row r="2220" spans="1:5">
      <c r="A2220" s="83">
        <v>11467</v>
      </c>
      <c r="B2220" s="83" t="s">
        <v>22447</v>
      </c>
      <c r="C2220" s="83" t="s">
        <v>2768</v>
      </c>
      <c r="D2220" s="83" t="s">
        <v>2769</v>
      </c>
      <c r="E2220" s="84">
        <v>12.28</v>
      </c>
    </row>
    <row r="2221" spans="1:5">
      <c r="A2221" s="83">
        <v>38153</v>
      </c>
      <c r="B2221" s="83" t="s">
        <v>22448</v>
      </c>
      <c r="C2221" s="83" t="s">
        <v>2772</v>
      </c>
      <c r="D2221" s="83" t="s">
        <v>2769</v>
      </c>
      <c r="E2221" s="84">
        <v>31.37</v>
      </c>
    </row>
    <row r="2222" spans="1:5">
      <c r="A2222" s="83">
        <v>43607</v>
      </c>
      <c r="B2222" s="83" t="s">
        <v>22449</v>
      </c>
      <c r="C2222" s="83" t="s">
        <v>2768</v>
      </c>
      <c r="D2222" s="83" t="s">
        <v>2769</v>
      </c>
      <c r="E2222" s="84">
        <v>59.34</v>
      </c>
    </row>
    <row r="2223" spans="1:5">
      <c r="A2223" s="83">
        <v>3080</v>
      </c>
      <c r="B2223" s="83" t="s">
        <v>22450</v>
      </c>
      <c r="C2223" s="83" t="s">
        <v>2772</v>
      </c>
      <c r="D2223" s="83" t="s">
        <v>2771</v>
      </c>
      <c r="E2223" s="84">
        <v>39.9</v>
      </c>
    </row>
    <row r="2224" spans="1:5">
      <c r="A2224" s="83">
        <v>3081</v>
      </c>
      <c r="B2224" s="83" t="s">
        <v>22451</v>
      </c>
      <c r="C2224" s="83" t="s">
        <v>2772</v>
      </c>
      <c r="D2224" s="83" t="s">
        <v>2769</v>
      </c>
      <c r="E2224" s="84">
        <v>78.94</v>
      </c>
    </row>
    <row r="2225" spans="1:5">
      <c r="A2225" s="83">
        <v>3090</v>
      </c>
      <c r="B2225" s="83" t="s">
        <v>22452</v>
      </c>
      <c r="C2225" s="83" t="s">
        <v>2772</v>
      </c>
      <c r="D2225" s="83" t="s">
        <v>2769</v>
      </c>
      <c r="E2225" s="84">
        <v>35.61</v>
      </c>
    </row>
    <row r="2226" spans="1:5">
      <c r="A2226" s="83">
        <v>43611</v>
      </c>
      <c r="B2226" s="83" t="s">
        <v>22453</v>
      </c>
      <c r="C2226" s="83" t="s">
        <v>2772</v>
      </c>
      <c r="D2226" s="83" t="s">
        <v>2769</v>
      </c>
      <c r="E2226" s="84">
        <v>59.09</v>
      </c>
    </row>
    <row r="2227" spans="1:5">
      <c r="A2227" s="83">
        <v>3103</v>
      </c>
      <c r="B2227" s="83" t="s">
        <v>22454</v>
      </c>
      <c r="C2227" s="83" t="s">
        <v>2768</v>
      </c>
      <c r="D2227" s="83" t="s">
        <v>2769</v>
      </c>
      <c r="E2227" s="84">
        <v>29.52</v>
      </c>
    </row>
    <row r="2228" spans="1:5">
      <c r="A2228" s="83">
        <v>3097</v>
      </c>
      <c r="B2228" s="83" t="s">
        <v>22455</v>
      </c>
      <c r="C2228" s="83" t="s">
        <v>2772</v>
      </c>
      <c r="D2228" s="83" t="s">
        <v>2769</v>
      </c>
      <c r="E2228" s="84">
        <v>44.67</v>
      </c>
    </row>
    <row r="2229" spans="1:5">
      <c r="A2229" s="83">
        <v>3099</v>
      </c>
      <c r="B2229" s="83" t="s">
        <v>22456</v>
      </c>
      <c r="C2229" s="83" t="s">
        <v>2772</v>
      </c>
      <c r="D2229" s="83" t="s">
        <v>2769</v>
      </c>
      <c r="E2229" s="84">
        <v>71.53</v>
      </c>
    </row>
    <row r="2230" spans="1:5">
      <c r="A2230" s="83">
        <v>38151</v>
      </c>
      <c r="B2230" s="83" t="s">
        <v>22457</v>
      </c>
      <c r="C2230" s="83" t="s">
        <v>2772</v>
      </c>
      <c r="D2230" s="83" t="s">
        <v>2769</v>
      </c>
      <c r="E2230" s="84">
        <v>51.86</v>
      </c>
    </row>
    <row r="2231" spans="1:5">
      <c r="A2231" s="83">
        <v>38152</v>
      </c>
      <c r="B2231" s="83" t="s">
        <v>22458</v>
      </c>
      <c r="C2231" s="83" t="s">
        <v>2772</v>
      </c>
      <c r="D2231" s="83" t="s">
        <v>2769</v>
      </c>
      <c r="E2231" s="84">
        <v>83.65</v>
      </c>
    </row>
    <row r="2232" spans="1:5">
      <c r="A2232" s="83">
        <v>43610</v>
      </c>
      <c r="B2232" s="83" t="s">
        <v>22459</v>
      </c>
      <c r="C2232" s="83" t="s">
        <v>2768</v>
      </c>
      <c r="D2232" s="83" t="s">
        <v>2769</v>
      </c>
      <c r="E2232" s="84">
        <v>44.32</v>
      </c>
    </row>
    <row r="2233" spans="1:5">
      <c r="A2233" s="83">
        <v>3093</v>
      </c>
      <c r="B2233" s="83" t="s">
        <v>22460</v>
      </c>
      <c r="C2233" s="83" t="s">
        <v>2772</v>
      </c>
      <c r="D2233" s="83" t="s">
        <v>2769</v>
      </c>
      <c r="E2233" s="84">
        <v>71.53</v>
      </c>
    </row>
    <row r="2234" spans="1:5">
      <c r="A2234" s="83">
        <v>38165</v>
      </c>
      <c r="B2234" s="83" t="s">
        <v>18290</v>
      </c>
      <c r="C2234" s="83" t="s">
        <v>2772</v>
      </c>
      <c r="D2234" s="83" t="s">
        <v>2769</v>
      </c>
      <c r="E2234" s="84">
        <v>52.24</v>
      </c>
    </row>
    <row r="2235" spans="1:5">
      <c r="A2235" s="83">
        <v>38177</v>
      </c>
      <c r="B2235" s="83" t="s">
        <v>22461</v>
      </c>
      <c r="C2235" s="83" t="s">
        <v>2768</v>
      </c>
      <c r="D2235" s="83" t="s">
        <v>2769</v>
      </c>
      <c r="E2235" s="84">
        <v>15.52</v>
      </c>
    </row>
    <row r="2236" spans="1:5">
      <c r="A2236" s="83">
        <v>11458</v>
      </c>
      <c r="B2236" s="83" t="s">
        <v>18291</v>
      </c>
      <c r="C2236" s="83" t="s">
        <v>2768</v>
      </c>
      <c r="D2236" s="83" t="s">
        <v>2769</v>
      </c>
      <c r="E2236" s="84">
        <v>18.53</v>
      </c>
    </row>
    <row r="2237" spans="1:5">
      <c r="A2237" s="83">
        <v>3108</v>
      </c>
      <c r="B2237" s="83" t="s">
        <v>22462</v>
      </c>
      <c r="C2237" s="83" t="s">
        <v>2768</v>
      </c>
      <c r="D2237" s="83" t="s">
        <v>2769</v>
      </c>
      <c r="E2237" s="84">
        <v>78.790000000000006</v>
      </c>
    </row>
    <row r="2238" spans="1:5">
      <c r="A2238" s="83">
        <v>3105</v>
      </c>
      <c r="B2238" s="83" t="s">
        <v>22463</v>
      </c>
      <c r="C2238" s="83" t="s">
        <v>2768</v>
      </c>
      <c r="D2238" s="83" t="s">
        <v>2769</v>
      </c>
      <c r="E2238" s="84">
        <v>103.05</v>
      </c>
    </row>
    <row r="2239" spans="1:5">
      <c r="A2239" s="83">
        <v>38178</v>
      </c>
      <c r="B2239" s="83" t="s">
        <v>22464</v>
      </c>
      <c r="C2239" s="83" t="s">
        <v>2768</v>
      </c>
      <c r="D2239" s="83" t="s">
        <v>2769</v>
      </c>
      <c r="E2239" s="84">
        <v>17.079999999999998</v>
      </c>
    </row>
    <row r="2240" spans="1:5">
      <c r="A2240" s="83">
        <v>43575</v>
      </c>
      <c r="B2240" s="83" t="s">
        <v>22465</v>
      </c>
      <c r="C2240" s="83" t="s">
        <v>2768</v>
      </c>
      <c r="D2240" s="83" t="s">
        <v>2769</v>
      </c>
      <c r="E2240" s="84">
        <v>37.01</v>
      </c>
    </row>
    <row r="2241" spans="1:5">
      <c r="A2241" s="83">
        <v>43577</v>
      </c>
      <c r="B2241" s="83" t="s">
        <v>22466</v>
      </c>
      <c r="C2241" s="83" t="s">
        <v>2768</v>
      </c>
      <c r="D2241" s="83" t="s">
        <v>2769</v>
      </c>
      <c r="E2241" s="84">
        <v>64.34</v>
      </c>
    </row>
    <row r="2242" spans="1:5">
      <c r="A2242" s="83">
        <v>42481</v>
      </c>
      <c r="B2242" s="83" t="s">
        <v>18292</v>
      </c>
      <c r="C2242" s="83" t="s">
        <v>2770</v>
      </c>
      <c r="D2242" s="83" t="s">
        <v>2769</v>
      </c>
      <c r="E2242" s="84">
        <v>14.04</v>
      </c>
    </row>
    <row r="2243" spans="1:5">
      <c r="A2243" s="83">
        <v>43458</v>
      </c>
      <c r="B2243" s="83" t="s">
        <v>18293</v>
      </c>
      <c r="C2243" s="83" t="s">
        <v>2774</v>
      </c>
      <c r="D2243" s="83" t="s">
        <v>2771</v>
      </c>
      <c r="E2243" s="84">
        <v>0.04</v>
      </c>
    </row>
    <row r="2244" spans="1:5">
      <c r="A2244" s="83">
        <v>43470</v>
      </c>
      <c r="B2244" s="83" t="s">
        <v>18294</v>
      </c>
      <c r="C2244" s="83" t="s">
        <v>2781</v>
      </c>
      <c r="D2244" s="83" t="s">
        <v>2771</v>
      </c>
      <c r="E2244" s="84">
        <v>7.9</v>
      </c>
    </row>
    <row r="2245" spans="1:5">
      <c r="A2245" s="83">
        <v>43459</v>
      </c>
      <c r="B2245" s="83" t="s">
        <v>18295</v>
      </c>
      <c r="C2245" s="83" t="s">
        <v>2774</v>
      </c>
      <c r="D2245" s="83" t="s">
        <v>2771</v>
      </c>
      <c r="E2245" s="84">
        <v>0.38</v>
      </c>
    </row>
    <row r="2246" spans="1:5">
      <c r="A2246" s="83">
        <v>43471</v>
      </c>
      <c r="B2246" s="83" t="s">
        <v>18296</v>
      </c>
      <c r="C2246" s="83" t="s">
        <v>2781</v>
      </c>
      <c r="D2246" s="83" t="s">
        <v>2771</v>
      </c>
      <c r="E2246" s="84">
        <v>71.44</v>
      </c>
    </row>
    <row r="2247" spans="1:5">
      <c r="A2247" s="83">
        <v>43460</v>
      </c>
      <c r="B2247" s="83" t="s">
        <v>18297</v>
      </c>
      <c r="C2247" s="83" t="s">
        <v>2774</v>
      </c>
      <c r="D2247" s="83" t="s">
        <v>2771</v>
      </c>
      <c r="E2247" s="84">
        <v>0.62</v>
      </c>
    </row>
    <row r="2248" spans="1:5">
      <c r="A2248" s="83">
        <v>43472</v>
      </c>
      <c r="B2248" s="83" t="s">
        <v>18298</v>
      </c>
      <c r="C2248" s="83" t="s">
        <v>2781</v>
      </c>
      <c r="D2248" s="83" t="s">
        <v>2771</v>
      </c>
      <c r="E2248" s="84">
        <v>117.38</v>
      </c>
    </row>
    <row r="2249" spans="1:5">
      <c r="A2249" s="83">
        <v>43461</v>
      </c>
      <c r="B2249" s="83" t="s">
        <v>18299</v>
      </c>
      <c r="C2249" s="83" t="s">
        <v>2774</v>
      </c>
      <c r="D2249" s="83" t="s">
        <v>2771</v>
      </c>
      <c r="E2249" s="84">
        <v>0.28000000000000003</v>
      </c>
    </row>
    <row r="2250" spans="1:5">
      <c r="A2250" s="83">
        <v>43473</v>
      </c>
      <c r="B2250" s="83" t="s">
        <v>18300</v>
      </c>
      <c r="C2250" s="83" t="s">
        <v>2781</v>
      </c>
      <c r="D2250" s="83" t="s">
        <v>2771</v>
      </c>
      <c r="E2250" s="84">
        <v>53.34</v>
      </c>
    </row>
    <row r="2251" spans="1:5">
      <c r="A2251" s="83">
        <v>43463</v>
      </c>
      <c r="B2251" s="83" t="s">
        <v>18301</v>
      </c>
      <c r="C2251" s="83" t="s">
        <v>2774</v>
      </c>
      <c r="D2251" s="83" t="s">
        <v>2771</v>
      </c>
      <c r="E2251" s="84">
        <v>0.08</v>
      </c>
    </row>
    <row r="2252" spans="1:5">
      <c r="A2252" s="83">
        <v>43475</v>
      </c>
      <c r="B2252" s="83" t="s">
        <v>18302</v>
      </c>
      <c r="C2252" s="83" t="s">
        <v>2781</v>
      </c>
      <c r="D2252" s="83" t="s">
        <v>2771</v>
      </c>
      <c r="E2252" s="84">
        <v>14.97</v>
      </c>
    </row>
    <row r="2253" spans="1:5">
      <c r="A2253" s="83">
        <v>43462</v>
      </c>
      <c r="B2253" s="83" t="s">
        <v>18303</v>
      </c>
      <c r="C2253" s="83" t="s">
        <v>2774</v>
      </c>
      <c r="D2253" s="83" t="s">
        <v>2771</v>
      </c>
      <c r="E2253" s="84">
        <v>0.01</v>
      </c>
    </row>
    <row r="2254" spans="1:5">
      <c r="A2254" s="83">
        <v>43474</v>
      </c>
      <c r="B2254" s="83" t="s">
        <v>18304</v>
      </c>
      <c r="C2254" s="83" t="s">
        <v>2781</v>
      </c>
      <c r="D2254" s="83" t="s">
        <v>2771</v>
      </c>
      <c r="E2254" s="84">
        <v>1.6</v>
      </c>
    </row>
    <row r="2255" spans="1:5">
      <c r="A2255" s="83">
        <v>43464</v>
      </c>
      <c r="B2255" s="83" t="s">
        <v>18305</v>
      </c>
      <c r="C2255" s="83" t="s">
        <v>2774</v>
      </c>
      <c r="D2255" s="83" t="s">
        <v>2771</v>
      </c>
      <c r="E2255" s="84">
        <v>0.01</v>
      </c>
    </row>
    <row r="2256" spans="1:5">
      <c r="A2256" s="83">
        <v>43476</v>
      </c>
      <c r="B2256" s="83" t="s">
        <v>18306</v>
      </c>
      <c r="C2256" s="83" t="s">
        <v>2781</v>
      </c>
      <c r="D2256" s="83" t="s">
        <v>2771</v>
      </c>
      <c r="E2256" s="84">
        <v>0.01</v>
      </c>
    </row>
    <row r="2257" spans="1:5">
      <c r="A2257" s="83">
        <v>43465</v>
      </c>
      <c r="B2257" s="83" t="s">
        <v>18307</v>
      </c>
      <c r="C2257" s="83" t="s">
        <v>2774</v>
      </c>
      <c r="D2257" s="83" t="s">
        <v>2771</v>
      </c>
      <c r="E2257" s="84">
        <v>0.57999999999999996</v>
      </c>
    </row>
    <row r="2258" spans="1:5">
      <c r="A2258" s="83">
        <v>43477</v>
      </c>
      <c r="B2258" s="83" t="s">
        <v>18308</v>
      </c>
      <c r="C2258" s="83" t="s">
        <v>2781</v>
      </c>
      <c r="D2258" s="83" t="s">
        <v>2771</v>
      </c>
      <c r="E2258" s="84">
        <v>110.22</v>
      </c>
    </row>
    <row r="2259" spans="1:5">
      <c r="A2259" s="83">
        <v>43466</v>
      </c>
      <c r="B2259" s="83" t="s">
        <v>18309</v>
      </c>
      <c r="C2259" s="83" t="s">
        <v>2774</v>
      </c>
      <c r="D2259" s="83" t="s">
        <v>2771</v>
      </c>
      <c r="E2259" s="84">
        <v>1.27</v>
      </c>
    </row>
    <row r="2260" spans="1:5">
      <c r="A2260" s="83">
        <v>43478</v>
      </c>
      <c r="B2260" s="83" t="s">
        <v>18310</v>
      </c>
      <c r="C2260" s="83" t="s">
        <v>2781</v>
      </c>
      <c r="D2260" s="83" t="s">
        <v>2771</v>
      </c>
      <c r="E2260" s="84">
        <v>240.1</v>
      </c>
    </row>
    <row r="2261" spans="1:5">
      <c r="A2261" s="83">
        <v>43467</v>
      </c>
      <c r="B2261" s="83" t="s">
        <v>18311</v>
      </c>
      <c r="C2261" s="83" t="s">
        <v>2774</v>
      </c>
      <c r="D2261" s="83" t="s">
        <v>2771</v>
      </c>
      <c r="E2261" s="84">
        <v>0.41</v>
      </c>
    </row>
    <row r="2262" spans="1:5">
      <c r="A2262" s="83">
        <v>43479</v>
      </c>
      <c r="B2262" s="83" t="s">
        <v>18312</v>
      </c>
      <c r="C2262" s="83" t="s">
        <v>2781</v>
      </c>
      <c r="D2262" s="83" t="s">
        <v>2771</v>
      </c>
      <c r="E2262" s="84">
        <v>76.97</v>
      </c>
    </row>
    <row r="2263" spans="1:5">
      <c r="A2263" s="83">
        <v>43468</v>
      </c>
      <c r="B2263" s="83" t="s">
        <v>18313</v>
      </c>
      <c r="C2263" s="83" t="s">
        <v>2774</v>
      </c>
      <c r="D2263" s="83" t="s">
        <v>2771</v>
      </c>
      <c r="E2263" s="84">
        <v>0.89</v>
      </c>
    </row>
    <row r="2264" spans="1:5">
      <c r="A2264" s="83">
        <v>43480</v>
      </c>
      <c r="B2264" s="83" t="s">
        <v>18314</v>
      </c>
      <c r="C2264" s="83" t="s">
        <v>2781</v>
      </c>
      <c r="D2264" s="83" t="s">
        <v>2771</v>
      </c>
      <c r="E2264" s="84">
        <v>167.28</v>
      </c>
    </row>
    <row r="2265" spans="1:5">
      <c r="A2265" s="83">
        <v>43469</v>
      </c>
      <c r="B2265" s="83" t="s">
        <v>18315</v>
      </c>
      <c r="C2265" s="83" t="s">
        <v>2774</v>
      </c>
      <c r="D2265" s="83" t="s">
        <v>2771</v>
      </c>
      <c r="E2265" s="84">
        <v>0.06</v>
      </c>
    </row>
    <row r="2266" spans="1:5">
      <c r="A2266" s="83">
        <v>43481</v>
      </c>
      <c r="B2266" s="83" t="s">
        <v>18316</v>
      </c>
      <c r="C2266" s="83" t="s">
        <v>2781</v>
      </c>
      <c r="D2266" s="83" t="s">
        <v>2771</v>
      </c>
      <c r="E2266" s="84">
        <v>10.78</v>
      </c>
    </row>
    <row r="2267" spans="1:5">
      <c r="A2267" s="83">
        <v>3119</v>
      </c>
      <c r="B2267" s="83" t="s">
        <v>22467</v>
      </c>
      <c r="C2267" s="83" t="s">
        <v>2768</v>
      </c>
      <c r="D2267" s="83" t="s">
        <v>2769</v>
      </c>
      <c r="E2267" s="84">
        <v>2</v>
      </c>
    </row>
    <row r="2268" spans="1:5">
      <c r="A2268" s="83">
        <v>3122</v>
      </c>
      <c r="B2268" s="83" t="s">
        <v>22468</v>
      </c>
      <c r="C2268" s="83" t="s">
        <v>2768</v>
      </c>
      <c r="D2268" s="83" t="s">
        <v>2769</v>
      </c>
      <c r="E2268" s="84">
        <v>4.08</v>
      </c>
    </row>
    <row r="2269" spans="1:5">
      <c r="A2269" s="83">
        <v>3121</v>
      </c>
      <c r="B2269" s="83" t="s">
        <v>22469</v>
      </c>
      <c r="C2269" s="83" t="s">
        <v>2768</v>
      </c>
      <c r="D2269" s="83" t="s">
        <v>2769</v>
      </c>
      <c r="E2269" s="84">
        <v>4.63</v>
      </c>
    </row>
    <row r="2270" spans="1:5">
      <c r="A2270" s="83">
        <v>3120</v>
      </c>
      <c r="B2270" s="83" t="s">
        <v>22470</v>
      </c>
      <c r="C2270" s="83" t="s">
        <v>2768</v>
      </c>
      <c r="D2270" s="83" t="s">
        <v>2769</v>
      </c>
      <c r="E2270" s="84">
        <v>8.77</v>
      </c>
    </row>
    <row r="2271" spans="1:5">
      <c r="A2271" s="83">
        <v>11455</v>
      </c>
      <c r="B2271" s="83" t="s">
        <v>22471</v>
      </c>
      <c r="C2271" s="83" t="s">
        <v>2768</v>
      </c>
      <c r="D2271" s="83" t="s">
        <v>2769</v>
      </c>
      <c r="E2271" s="84">
        <v>12.69</v>
      </c>
    </row>
    <row r="2272" spans="1:5">
      <c r="A2272" s="83">
        <v>11456</v>
      </c>
      <c r="B2272" s="83" t="s">
        <v>22472</v>
      </c>
      <c r="C2272" s="83" t="s">
        <v>2768</v>
      </c>
      <c r="D2272" s="83" t="s">
        <v>2769</v>
      </c>
      <c r="E2272" s="84">
        <v>15.16</v>
      </c>
    </row>
    <row r="2273" spans="1:5">
      <c r="A2273" s="83">
        <v>3107</v>
      </c>
      <c r="B2273" s="83" t="s">
        <v>22473</v>
      </c>
      <c r="C2273" s="83" t="s">
        <v>2768</v>
      </c>
      <c r="D2273" s="83" t="s">
        <v>2769</v>
      </c>
      <c r="E2273" s="84">
        <v>6.4</v>
      </c>
    </row>
    <row r="2274" spans="1:5">
      <c r="A2274" s="83">
        <v>43583</v>
      </c>
      <c r="B2274" s="83" t="s">
        <v>22474</v>
      </c>
      <c r="C2274" s="83" t="s">
        <v>2768</v>
      </c>
      <c r="D2274" s="83" t="s">
        <v>2769</v>
      </c>
      <c r="E2274" s="84">
        <v>7.21</v>
      </c>
    </row>
    <row r="2275" spans="1:5">
      <c r="A2275" s="83">
        <v>43586</v>
      </c>
      <c r="B2275" s="83" t="s">
        <v>22475</v>
      </c>
      <c r="C2275" s="83" t="s">
        <v>2768</v>
      </c>
      <c r="D2275" s="83" t="s">
        <v>2769</v>
      </c>
      <c r="E2275" s="84">
        <v>7.39</v>
      </c>
    </row>
    <row r="2276" spans="1:5">
      <c r="A2276" s="83">
        <v>11461</v>
      </c>
      <c r="B2276" s="83" t="s">
        <v>22476</v>
      </c>
      <c r="C2276" s="83" t="s">
        <v>2768</v>
      </c>
      <c r="D2276" s="83" t="s">
        <v>2769</v>
      </c>
      <c r="E2276" s="84">
        <v>8.06</v>
      </c>
    </row>
    <row r="2277" spans="1:5">
      <c r="A2277" s="83">
        <v>43587</v>
      </c>
      <c r="B2277" s="83" t="s">
        <v>22477</v>
      </c>
      <c r="C2277" s="83" t="s">
        <v>2768</v>
      </c>
      <c r="D2277" s="83" t="s">
        <v>2769</v>
      </c>
      <c r="E2277" s="84">
        <v>9.3000000000000007</v>
      </c>
    </row>
    <row r="2278" spans="1:5">
      <c r="A2278" s="83">
        <v>3106</v>
      </c>
      <c r="B2278" s="83" t="s">
        <v>22478</v>
      </c>
      <c r="C2278" s="83" t="s">
        <v>2768</v>
      </c>
      <c r="D2278" s="83" t="s">
        <v>2769</v>
      </c>
      <c r="E2278" s="84">
        <v>11.79</v>
      </c>
    </row>
    <row r="2279" spans="1:5">
      <c r="A2279" s="83">
        <v>25951</v>
      </c>
      <c r="B2279" s="83" t="s">
        <v>18317</v>
      </c>
      <c r="C2279" s="83" t="s">
        <v>2779</v>
      </c>
      <c r="D2279" s="83" t="s">
        <v>2769</v>
      </c>
      <c r="E2279" s="84">
        <v>1.93</v>
      </c>
    </row>
    <row r="2280" spans="1:5">
      <c r="A2280" s="83">
        <v>3123</v>
      </c>
      <c r="B2280" s="83" t="s">
        <v>18318</v>
      </c>
      <c r="C2280" s="83" t="s">
        <v>2779</v>
      </c>
      <c r="D2280" s="83" t="s">
        <v>2771</v>
      </c>
      <c r="E2280" s="84">
        <v>1.8</v>
      </c>
    </row>
    <row r="2281" spans="1:5">
      <c r="A2281" s="83">
        <v>38125</v>
      </c>
      <c r="B2281" s="83" t="s">
        <v>18319</v>
      </c>
      <c r="C2281" s="83" t="s">
        <v>2779</v>
      </c>
      <c r="D2281" s="83" t="s">
        <v>2769</v>
      </c>
      <c r="E2281" s="84">
        <v>0.68</v>
      </c>
    </row>
    <row r="2282" spans="1:5">
      <c r="A2282" s="83">
        <v>39014</v>
      </c>
      <c r="B2282" s="83" t="s">
        <v>18320</v>
      </c>
      <c r="C2282" s="83" t="s">
        <v>2779</v>
      </c>
      <c r="D2282" s="83" t="s">
        <v>2769</v>
      </c>
      <c r="E2282" s="84">
        <v>6.91</v>
      </c>
    </row>
    <row r="2283" spans="1:5">
      <c r="A2283" s="83">
        <v>39365</v>
      </c>
      <c r="B2283" s="83" t="s">
        <v>18321</v>
      </c>
      <c r="C2283" s="83" t="s">
        <v>2768</v>
      </c>
      <c r="D2283" s="83" t="s">
        <v>2769</v>
      </c>
      <c r="E2283" s="79">
        <v>1041.6099999999999</v>
      </c>
    </row>
    <row r="2284" spans="1:5">
      <c r="A2284" s="83">
        <v>39366</v>
      </c>
      <c r="B2284" s="83" t="s">
        <v>18322</v>
      </c>
      <c r="C2284" s="83" t="s">
        <v>2768</v>
      </c>
      <c r="D2284" s="83" t="s">
        <v>2769</v>
      </c>
      <c r="E2284" s="79">
        <v>2666.96</v>
      </c>
    </row>
    <row r="2285" spans="1:5">
      <c r="A2285" s="83">
        <v>39367</v>
      </c>
      <c r="B2285" s="83" t="s">
        <v>18323</v>
      </c>
      <c r="C2285" s="83" t="s">
        <v>2768</v>
      </c>
      <c r="D2285" s="83" t="s">
        <v>2769</v>
      </c>
      <c r="E2285" s="79">
        <v>3645.26</v>
      </c>
    </row>
    <row r="2286" spans="1:5">
      <c r="A2286" s="83">
        <v>37394</v>
      </c>
      <c r="B2286" s="83" t="s">
        <v>18324</v>
      </c>
      <c r="C2286" s="83" t="s">
        <v>2790</v>
      </c>
      <c r="D2286" s="83" t="s">
        <v>2769</v>
      </c>
      <c r="E2286" s="84">
        <v>44.46</v>
      </c>
    </row>
    <row r="2287" spans="1:5">
      <c r="A2287" s="83">
        <v>14146</v>
      </c>
      <c r="B2287" s="83" t="s">
        <v>18325</v>
      </c>
      <c r="C2287" s="83" t="s">
        <v>2790</v>
      </c>
      <c r="D2287" s="83" t="s">
        <v>2771</v>
      </c>
      <c r="E2287" s="84">
        <v>71.5</v>
      </c>
    </row>
    <row r="2288" spans="1:5">
      <c r="A2288" s="83">
        <v>38134</v>
      </c>
      <c r="B2288" s="83" t="s">
        <v>18326</v>
      </c>
      <c r="C2288" s="83" t="s">
        <v>2779</v>
      </c>
      <c r="D2288" s="83" t="s">
        <v>2769</v>
      </c>
      <c r="E2288" s="84">
        <v>78.5</v>
      </c>
    </row>
    <row r="2289" spans="1:5">
      <c r="A2289" s="83">
        <v>38132</v>
      </c>
      <c r="B2289" s="83" t="s">
        <v>18327</v>
      </c>
      <c r="C2289" s="83" t="s">
        <v>2779</v>
      </c>
      <c r="D2289" s="83" t="s">
        <v>2769</v>
      </c>
      <c r="E2289" s="84">
        <v>80.069999999999993</v>
      </c>
    </row>
    <row r="2290" spans="1:5">
      <c r="A2290" s="83">
        <v>38133</v>
      </c>
      <c r="B2290" s="83" t="s">
        <v>18328</v>
      </c>
      <c r="C2290" s="83" t="s">
        <v>2779</v>
      </c>
      <c r="D2290" s="83" t="s">
        <v>2769</v>
      </c>
      <c r="E2290" s="84">
        <v>77.45</v>
      </c>
    </row>
    <row r="2291" spans="1:5">
      <c r="A2291" s="83">
        <v>938</v>
      </c>
      <c r="B2291" s="83" t="s">
        <v>18329</v>
      </c>
      <c r="C2291" s="83" t="s">
        <v>2776</v>
      </c>
      <c r="D2291" s="83" t="s">
        <v>2769</v>
      </c>
      <c r="E2291" s="84">
        <v>1.17</v>
      </c>
    </row>
    <row r="2292" spans="1:5">
      <c r="A2292" s="83">
        <v>937</v>
      </c>
      <c r="B2292" s="83" t="s">
        <v>18330</v>
      </c>
      <c r="C2292" s="83" t="s">
        <v>2776</v>
      </c>
      <c r="D2292" s="83" t="s">
        <v>2769</v>
      </c>
      <c r="E2292" s="84">
        <v>7.28</v>
      </c>
    </row>
    <row r="2293" spans="1:5">
      <c r="A2293" s="83">
        <v>939</v>
      </c>
      <c r="B2293" s="83" t="s">
        <v>18331</v>
      </c>
      <c r="C2293" s="83" t="s">
        <v>2776</v>
      </c>
      <c r="D2293" s="83" t="s">
        <v>2769</v>
      </c>
      <c r="E2293" s="84">
        <v>1.88</v>
      </c>
    </row>
    <row r="2294" spans="1:5">
      <c r="A2294" s="83">
        <v>944</v>
      </c>
      <c r="B2294" s="83" t="s">
        <v>18332</v>
      </c>
      <c r="C2294" s="83" t="s">
        <v>2776</v>
      </c>
      <c r="D2294" s="83" t="s">
        <v>2769</v>
      </c>
      <c r="E2294" s="84">
        <v>3.22</v>
      </c>
    </row>
    <row r="2295" spans="1:5">
      <c r="A2295" s="83">
        <v>940</v>
      </c>
      <c r="B2295" s="83" t="s">
        <v>18333</v>
      </c>
      <c r="C2295" s="83" t="s">
        <v>2776</v>
      </c>
      <c r="D2295" s="83" t="s">
        <v>2769</v>
      </c>
      <c r="E2295" s="84">
        <v>4.45</v>
      </c>
    </row>
    <row r="2296" spans="1:5">
      <c r="A2296" s="83">
        <v>936</v>
      </c>
      <c r="B2296" s="83" t="s">
        <v>18334</v>
      </c>
      <c r="C2296" s="83" t="s">
        <v>2776</v>
      </c>
      <c r="D2296" s="83" t="s">
        <v>2769</v>
      </c>
      <c r="E2296" s="84">
        <v>0.96</v>
      </c>
    </row>
    <row r="2297" spans="1:5">
      <c r="A2297" s="83">
        <v>935</v>
      </c>
      <c r="B2297" s="83" t="s">
        <v>18335</v>
      </c>
      <c r="C2297" s="83" t="s">
        <v>2776</v>
      </c>
      <c r="D2297" s="83" t="s">
        <v>2769</v>
      </c>
      <c r="E2297" s="84">
        <v>0.73</v>
      </c>
    </row>
    <row r="2298" spans="1:5">
      <c r="A2298" s="83">
        <v>406</v>
      </c>
      <c r="B2298" s="83" t="s">
        <v>18336</v>
      </c>
      <c r="C2298" s="83" t="s">
        <v>2768</v>
      </c>
      <c r="D2298" s="83" t="s">
        <v>2769</v>
      </c>
      <c r="E2298" s="84">
        <v>61.36</v>
      </c>
    </row>
    <row r="2299" spans="1:5">
      <c r="A2299" s="83">
        <v>42529</v>
      </c>
      <c r="B2299" s="83" t="s">
        <v>18337</v>
      </c>
      <c r="C2299" s="83" t="s">
        <v>2776</v>
      </c>
      <c r="D2299" s="83" t="s">
        <v>2769</v>
      </c>
      <c r="E2299" s="84">
        <v>0.96</v>
      </c>
    </row>
    <row r="2300" spans="1:5">
      <c r="A2300" s="83">
        <v>39634</v>
      </c>
      <c r="B2300" s="83" t="s">
        <v>18338</v>
      </c>
      <c r="C2300" s="83" t="s">
        <v>2776</v>
      </c>
      <c r="D2300" s="83" t="s">
        <v>2769</v>
      </c>
      <c r="E2300" s="84">
        <v>6.15</v>
      </c>
    </row>
    <row r="2301" spans="1:5">
      <c r="A2301" s="83">
        <v>39701</v>
      </c>
      <c r="B2301" s="83" t="s">
        <v>18339</v>
      </c>
      <c r="C2301" s="83" t="s">
        <v>2768</v>
      </c>
      <c r="D2301" s="83" t="s">
        <v>2769</v>
      </c>
      <c r="E2301" s="84">
        <v>62.21</v>
      </c>
    </row>
    <row r="2302" spans="1:5">
      <c r="A2302" s="83">
        <v>12815</v>
      </c>
      <c r="B2302" s="83" t="s">
        <v>18340</v>
      </c>
      <c r="C2302" s="83" t="s">
        <v>2768</v>
      </c>
      <c r="D2302" s="83" t="s">
        <v>2769</v>
      </c>
      <c r="E2302" s="84">
        <v>7.62</v>
      </c>
    </row>
    <row r="2303" spans="1:5">
      <c r="A2303" s="83">
        <v>407</v>
      </c>
      <c r="B2303" s="83" t="s">
        <v>18341</v>
      </c>
      <c r="C2303" s="83" t="s">
        <v>2779</v>
      </c>
      <c r="D2303" s="83" t="s">
        <v>2769</v>
      </c>
      <c r="E2303" s="84">
        <v>67.319999999999993</v>
      </c>
    </row>
    <row r="2304" spans="1:5">
      <c r="A2304" s="83">
        <v>39431</v>
      </c>
      <c r="B2304" s="83" t="s">
        <v>18342</v>
      </c>
      <c r="C2304" s="83" t="s">
        <v>2776</v>
      </c>
      <c r="D2304" s="83" t="s">
        <v>2769</v>
      </c>
      <c r="E2304" s="84">
        <v>0.15</v>
      </c>
    </row>
    <row r="2305" spans="1:5">
      <c r="A2305" s="83">
        <v>39432</v>
      </c>
      <c r="B2305" s="83" t="s">
        <v>18343</v>
      </c>
      <c r="C2305" s="83" t="s">
        <v>2776</v>
      </c>
      <c r="D2305" s="83" t="s">
        <v>2769</v>
      </c>
      <c r="E2305" s="84">
        <v>2.0299999999999998</v>
      </c>
    </row>
    <row r="2306" spans="1:5">
      <c r="A2306" s="83">
        <v>20111</v>
      </c>
      <c r="B2306" s="83" t="s">
        <v>18344</v>
      </c>
      <c r="C2306" s="83" t="s">
        <v>2768</v>
      </c>
      <c r="D2306" s="83" t="s">
        <v>2771</v>
      </c>
      <c r="E2306" s="84">
        <v>8.08</v>
      </c>
    </row>
    <row r="2307" spans="1:5">
      <c r="A2307" s="83">
        <v>21127</v>
      </c>
      <c r="B2307" s="83" t="s">
        <v>18345</v>
      </c>
      <c r="C2307" s="83" t="s">
        <v>2768</v>
      </c>
      <c r="D2307" s="83" t="s">
        <v>2769</v>
      </c>
      <c r="E2307" s="84">
        <v>3.05</v>
      </c>
    </row>
    <row r="2308" spans="1:5">
      <c r="A2308" s="83">
        <v>404</v>
      </c>
      <c r="B2308" s="83" t="s">
        <v>18346</v>
      </c>
      <c r="C2308" s="83" t="s">
        <v>2776</v>
      </c>
      <c r="D2308" s="83" t="s">
        <v>2769</v>
      </c>
      <c r="E2308" s="84">
        <v>1.1000000000000001</v>
      </c>
    </row>
    <row r="2309" spans="1:5">
      <c r="A2309" s="83">
        <v>14151</v>
      </c>
      <c r="B2309" s="83" t="s">
        <v>18347</v>
      </c>
      <c r="C2309" s="83" t="s">
        <v>2768</v>
      </c>
      <c r="D2309" s="83" t="s">
        <v>2769</v>
      </c>
      <c r="E2309" s="84">
        <v>51.39</v>
      </c>
    </row>
    <row r="2310" spans="1:5">
      <c r="A2310" s="83">
        <v>14153</v>
      </c>
      <c r="B2310" s="83" t="s">
        <v>18348</v>
      </c>
      <c r="C2310" s="83" t="s">
        <v>2768</v>
      </c>
      <c r="D2310" s="83" t="s">
        <v>2769</v>
      </c>
      <c r="E2310" s="84">
        <v>58.09</v>
      </c>
    </row>
    <row r="2311" spans="1:5">
      <c r="A2311" s="83">
        <v>14152</v>
      </c>
      <c r="B2311" s="83" t="s">
        <v>18349</v>
      </c>
      <c r="C2311" s="83" t="s">
        <v>2768</v>
      </c>
      <c r="D2311" s="83" t="s">
        <v>2769</v>
      </c>
      <c r="E2311" s="84">
        <v>44.59</v>
      </c>
    </row>
    <row r="2312" spans="1:5">
      <c r="A2312" s="83">
        <v>14154</v>
      </c>
      <c r="B2312" s="83" t="s">
        <v>18350</v>
      </c>
      <c r="C2312" s="83" t="s">
        <v>2768</v>
      </c>
      <c r="D2312" s="83" t="s">
        <v>2769</v>
      </c>
      <c r="E2312" s="84">
        <v>156.09</v>
      </c>
    </row>
    <row r="2313" spans="1:5">
      <c r="A2313" s="83">
        <v>42015</v>
      </c>
      <c r="B2313" s="83" t="s">
        <v>18351</v>
      </c>
      <c r="C2313" s="83" t="s">
        <v>2776</v>
      </c>
      <c r="D2313" s="83" t="s">
        <v>2769</v>
      </c>
      <c r="E2313" s="84">
        <v>1.29</v>
      </c>
    </row>
    <row r="2314" spans="1:5">
      <c r="A2314" s="83">
        <v>3146</v>
      </c>
      <c r="B2314" s="83" t="s">
        <v>18352</v>
      </c>
      <c r="C2314" s="83" t="s">
        <v>2768</v>
      </c>
      <c r="D2314" s="83" t="s">
        <v>2771</v>
      </c>
      <c r="E2314" s="84">
        <v>3.16</v>
      </c>
    </row>
    <row r="2315" spans="1:5">
      <c r="A2315" s="83">
        <v>3143</v>
      </c>
      <c r="B2315" s="83" t="s">
        <v>18353</v>
      </c>
      <c r="C2315" s="83" t="s">
        <v>2768</v>
      </c>
      <c r="D2315" s="83" t="s">
        <v>2769</v>
      </c>
      <c r="E2315" s="84">
        <v>7.19</v>
      </c>
    </row>
    <row r="2316" spans="1:5">
      <c r="A2316" s="83">
        <v>3148</v>
      </c>
      <c r="B2316" s="83" t="s">
        <v>18354</v>
      </c>
      <c r="C2316" s="83" t="s">
        <v>2768</v>
      </c>
      <c r="D2316" s="83" t="s">
        <v>2769</v>
      </c>
      <c r="E2316" s="84">
        <v>11.65</v>
      </c>
    </row>
    <row r="2317" spans="1:5">
      <c r="A2317" s="83">
        <v>4310</v>
      </c>
      <c r="B2317" s="83" t="s">
        <v>18355</v>
      </c>
      <c r="C2317" s="83" t="s">
        <v>2768</v>
      </c>
      <c r="D2317" s="83" t="s">
        <v>2769</v>
      </c>
      <c r="E2317" s="84">
        <v>2.3199999999999998</v>
      </c>
    </row>
    <row r="2318" spans="1:5">
      <c r="A2318" s="83">
        <v>4311</v>
      </c>
      <c r="B2318" s="83" t="s">
        <v>18356</v>
      </c>
      <c r="C2318" s="83" t="s">
        <v>2768</v>
      </c>
      <c r="D2318" s="83" t="s">
        <v>2769</v>
      </c>
      <c r="E2318" s="84">
        <v>1.63</v>
      </c>
    </row>
    <row r="2319" spans="1:5">
      <c r="A2319" s="83">
        <v>4312</v>
      </c>
      <c r="B2319" s="83" t="s">
        <v>18357</v>
      </c>
      <c r="C2319" s="83" t="s">
        <v>2768</v>
      </c>
      <c r="D2319" s="83" t="s">
        <v>2769</v>
      </c>
      <c r="E2319" s="84">
        <v>2.2799999999999998</v>
      </c>
    </row>
    <row r="2320" spans="1:5">
      <c r="A2320" s="83">
        <v>13261</v>
      </c>
      <c r="B2320" s="83" t="s">
        <v>18358</v>
      </c>
      <c r="C2320" s="83" t="s">
        <v>2768</v>
      </c>
      <c r="D2320" s="83" t="s">
        <v>2769</v>
      </c>
      <c r="E2320" s="84">
        <v>2.0099999999999998</v>
      </c>
    </row>
    <row r="2321" spans="1:5">
      <c r="A2321" s="83">
        <v>3255</v>
      </c>
      <c r="B2321" s="83" t="s">
        <v>18359</v>
      </c>
      <c r="C2321" s="83" t="s">
        <v>2768</v>
      </c>
      <c r="D2321" s="83" t="s">
        <v>2769</v>
      </c>
      <c r="E2321" s="84">
        <v>6.59</v>
      </c>
    </row>
    <row r="2322" spans="1:5">
      <c r="A2322" s="83">
        <v>3254</v>
      </c>
      <c r="B2322" s="83" t="s">
        <v>18360</v>
      </c>
      <c r="C2322" s="83" t="s">
        <v>2768</v>
      </c>
      <c r="D2322" s="83" t="s">
        <v>2769</v>
      </c>
      <c r="E2322" s="84">
        <v>107.07</v>
      </c>
    </row>
    <row r="2323" spans="1:5">
      <c r="A2323" s="83">
        <v>3259</v>
      </c>
      <c r="B2323" s="83" t="s">
        <v>18361</v>
      </c>
      <c r="C2323" s="83" t="s">
        <v>2768</v>
      </c>
      <c r="D2323" s="83" t="s">
        <v>2769</v>
      </c>
      <c r="E2323" s="84">
        <v>12.86</v>
      </c>
    </row>
    <row r="2324" spans="1:5">
      <c r="A2324" s="83">
        <v>3258</v>
      </c>
      <c r="B2324" s="83" t="s">
        <v>18362</v>
      </c>
      <c r="C2324" s="83" t="s">
        <v>2768</v>
      </c>
      <c r="D2324" s="83" t="s">
        <v>2769</v>
      </c>
      <c r="E2324" s="84">
        <v>7.77</v>
      </c>
    </row>
    <row r="2325" spans="1:5">
      <c r="A2325" s="83">
        <v>3251</v>
      </c>
      <c r="B2325" s="83" t="s">
        <v>18363</v>
      </c>
      <c r="C2325" s="83" t="s">
        <v>2768</v>
      </c>
      <c r="D2325" s="83" t="s">
        <v>2769</v>
      </c>
      <c r="E2325" s="84">
        <v>4.58</v>
      </c>
    </row>
    <row r="2326" spans="1:5">
      <c r="A2326" s="83">
        <v>3256</v>
      </c>
      <c r="B2326" s="83" t="s">
        <v>18364</v>
      </c>
      <c r="C2326" s="83" t="s">
        <v>2768</v>
      </c>
      <c r="D2326" s="83" t="s">
        <v>2769</v>
      </c>
      <c r="E2326" s="84">
        <v>8.68</v>
      </c>
    </row>
    <row r="2327" spans="1:5">
      <c r="A2327" s="83">
        <v>3261</v>
      </c>
      <c r="B2327" s="83" t="s">
        <v>18365</v>
      </c>
      <c r="C2327" s="83" t="s">
        <v>2768</v>
      </c>
      <c r="D2327" s="83" t="s">
        <v>2769</v>
      </c>
      <c r="E2327" s="84">
        <v>94.69</v>
      </c>
    </row>
    <row r="2328" spans="1:5">
      <c r="A2328" s="83">
        <v>3260</v>
      </c>
      <c r="B2328" s="83" t="s">
        <v>18366</v>
      </c>
      <c r="C2328" s="83" t="s">
        <v>2768</v>
      </c>
      <c r="D2328" s="83" t="s">
        <v>2769</v>
      </c>
      <c r="E2328" s="84">
        <v>16.27</v>
      </c>
    </row>
    <row r="2329" spans="1:5">
      <c r="A2329" s="83">
        <v>3272</v>
      </c>
      <c r="B2329" s="83" t="s">
        <v>18367</v>
      </c>
      <c r="C2329" s="83" t="s">
        <v>2768</v>
      </c>
      <c r="D2329" s="83" t="s">
        <v>2769</v>
      </c>
      <c r="E2329" s="84">
        <v>34.14</v>
      </c>
    </row>
    <row r="2330" spans="1:5">
      <c r="A2330" s="83">
        <v>3265</v>
      </c>
      <c r="B2330" s="83" t="s">
        <v>18368</v>
      </c>
      <c r="C2330" s="83" t="s">
        <v>2768</v>
      </c>
      <c r="D2330" s="83" t="s">
        <v>2769</v>
      </c>
      <c r="E2330" s="84">
        <v>27.12</v>
      </c>
    </row>
    <row r="2331" spans="1:5">
      <c r="A2331" s="83">
        <v>3262</v>
      </c>
      <c r="B2331" s="83" t="s">
        <v>18369</v>
      </c>
      <c r="C2331" s="83" t="s">
        <v>2768</v>
      </c>
      <c r="D2331" s="83" t="s">
        <v>2769</v>
      </c>
      <c r="E2331" s="84">
        <v>11.87</v>
      </c>
    </row>
    <row r="2332" spans="1:5">
      <c r="A2332" s="83">
        <v>3264</v>
      </c>
      <c r="B2332" s="83" t="s">
        <v>18370</v>
      </c>
      <c r="C2332" s="83" t="s">
        <v>2768</v>
      </c>
      <c r="D2332" s="83" t="s">
        <v>2769</v>
      </c>
      <c r="E2332" s="84">
        <v>19.5</v>
      </c>
    </row>
    <row r="2333" spans="1:5">
      <c r="A2333" s="83">
        <v>3267</v>
      </c>
      <c r="B2333" s="83" t="s">
        <v>18371</v>
      </c>
      <c r="C2333" s="83" t="s">
        <v>2768</v>
      </c>
      <c r="D2333" s="83" t="s">
        <v>2769</v>
      </c>
      <c r="E2333" s="84">
        <v>63.69</v>
      </c>
    </row>
    <row r="2334" spans="1:5">
      <c r="A2334" s="83">
        <v>3266</v>
      </c>
      <c r="B2334" s="83" t="s">
        <v>18372</v>
      </c>
      <c r="C2334" s="83" t="s">
        <v>2768</v>
      </c>
      <c r="D2334" s="83" t="s">
        <v>2769</v>
      </c>
      <c r="E2334" s="84">
        <v>40.520000000000003</v>
      </c>
    </row>
    <row r="2335" spans="1:5">
      <c r="A2335" s="83">
        <v>3263</v>
      </c>
      <c r="B2335" s="83" t="s">
        <v>18373</v>
      </c>
      <c r="C2335" s="83" t="s">
        <v>2768</v>
      </c>
      <c r="D2335" s="83" t="s">
        <v>2769</v>
      </c>
      <c r="E2335" s="84">
        <v>16.22</v>
      </c>
    </row>
    <row r="2336" spans="1:5">
      <c r="A2336" s="83">
        <v>3268</v>
      </c>
      <c r="B2336" s="83" t="s">
        <v>18374</v>
      </c>
      <c r="C2336" s="83" t="s">
        <v>2768</v>
      </c>
      <c r="D2336" s="83" t="s">
        <v>2769</v>
      </c>
      <c r="E2336" s="84">
        <v>86.11</v>
      </c>
    </row>
    <row r="2337" spans="1:5">
      <c r="A2337" s="83">
        <v>3271</v>
      </c>
      <c r="B2337" s="83" t="s">
        <v>18375</v>
      </c>
      <c r="C2337" s="83" t="s">
        <v>2768</v>
      </c>
      <c r="D2337" s="83" t="s">
        <v>2769</v>
      </c>
      <c r="E2337" s="84">
        <v>127.31</v>
      </c>
    </row>
    <row r="2338" spans="1:5">
      <c r="A2338" s="83">
        <v>3270</v>
      </c>
      <c r="B2338" s="83" t="s">
        <v>18376</v>
      </c>
      <c r="C2338" s="83" t="s">
        <v>2768</v>
      </c>
      <c r="D2338" s="83" t="s">
        <v>2769</v>
      </c>
      <c r="E2338" s="84">
        <v>213.9</v>
      </c>
    </row>
    <row r="2339" spans="1:5">
      <c r="A2339" s="83">
        <v>3275</v>
      </c>
      <c r="B2339" s="83" t="s">
        <v>18377</v>
      </c>
      <c r="C2339" s="83" t="s">
        <v>2770</v>
      </c>
      <c r="D2339" s="83" t="s">
        <v>2769</v>
      </c>
      <c r="E2339" s="84">
        <v>83.07</v>
      </c>
    </row>
    <row r="2340" spans="1:5">
      <c r="A2340" s="83">
        <v>39512</v>
      </c>
      <c r="B2340" s="83" t="s">
        <v>18378</v>
      </c>
      <c r="C2340" s="83" t="s">
        <v>2770</v>
      </c>
      <c r="D2340" s="83" t="s">
        <v>2773</v>
      </c>
      <c r="E2340" s="84">
        <v>103.34</v>
      </c>
    </row>
    <row r="2341" spans="1:5">
      <c r="A2341" s="83">
        <v>39511</v>
      </c>
      <c r="B2341" s="83" t="s">
        <v>18379</v>
      </c>
      <c r="C2341" s="83" t="s">
        <v>2770</v>
      </c>
      <c r="D2341" s="83" t="s">
        <v>2773</v>
      </c>
      <c r="E2341" s="84">
        <v>112.72</v>
      </c>
    </row>
    <row r="2342" spans="1:5">
      <c r="A2342" s="83">
        <v>39513</v>
      </c>
      <c r="B2342" s="83" t="s">
        <v>18380</v>
      </c>
      <c r="C2342" s="83" t="s">
        <v>2770</v>
      </c>
      <c r="D2342" s="83" t="s">
        <v>2773</v>
      </c>
      <c r="E2342" s="84">
        <v>120.9</v>
      </c>
    </row>
    <row r="2343" spans="1:5">
      <c r="A2343" s="83">
        <v>3286</v>
      </c>
      <c r="B2343" s="83" t="s">
        <v>18381</v>
      </c>
      <c r="C2343" s="83" t="s">
        <v>2770</v>
      </c>
      <c r="D2343" s="83" t="s">
        <v>2769</v>
      </c>
      <c r="E2343" s="84">
        <v>68.819999999999993</v>
      </c>
    </row>
    <row r="2344" spans="1:5">
      <c r="A2344" s="83">
        <v>3287</v>
      </c>
      <c r="B2344" s="83" t="s">
        <v>18382</v>
      </c>
      <c r="C2344" s="83" t="s">
        <v>2770</v>
      </c>
      <c r="D2344" s="83" t="s">
        <v>2769</v>
      </c>
      <c r="E2344" s="84">
        <v>104</v>
      </c>
    </row>
    <row r="2345" spans="1:5">
      <c r="A2345" s="83">
        <v>3283</v>
      </c>
      <c r="B2345" s="83" t="s">
        <v>18383</v>
      </c>
      <c r="C2345" s="83" t="s">
        <v>2770</v>
      </c>
      <c r="D2345" s="83" t="s">
        <v>2769</v>
      </c>
      <c r="E2345" s="84">
        <v>21.84</v>
      </c>
    </row>
    <row r="2346" spans="1:5">
      <c r="A2346" s="83">
        <v>11587</v>
      </c>
      <c r="B2346" s="83" t="s">
        <v>18384</v>
      </c>
      <c r="C2346" s="83" t="s">
        <v>2770</v>
      </c>
      <c r="D2346" s="83" t="s">
        <v>2769</v>
      </c>
      <c r="E2346" s="84">
        <v>56.96</v>
      </c>
    </row>
    <row r="2347" spans="1:5">
      <c r="A2347" s="83">
        <v>36225</v>
      </c>
      <c r="B2347" s="83" t="s">
        <v>18385</v>
      </c>
      <c r="C2347" s="83" t="s">
        <v>2770</v>
      </c>
      <c r="D2347" s="83" t="s">
        <v>2769</v>
      </c>
      <c r="E2347" s="84">
        <v>23.14</v>
      </c>
    </row>
    <row r="2348" spans="1:5">
      <c r="A2348" s="83">
        <v>36230</v>
      </c>
      <c r="B2348" s="83" t="s">
        <v>18386</v>
      </c>
      <c r="C2348" s="83" t="s">
        <v>2770</v>
      </c>
      <c r="D2348" s="83" t="s">
        <v>2771</v>
      </c>
      <c r="E2348" s="84">
        <v>17</v>
      </c>
    </row>
    <row r="2349" spans="1:5">
      <c r="A2349" s="83">
        <v>36238</v>
      </c>
      <c r="B2349" s="83" t="s">
        <v>18387</v>
      </c>
      <c r="C2349" s="83" t="s">
        <v>2770</v>
      </c>
      <c r="D2349" s="83" t="s">
        <v>2769</v>
      </c>
      <c r="E2349" s="84">
        <v>16.61</v>
      </c>
    </row>
    <row r="2350" spans="1:5">
      <c r="A2350" s="83">
        <v>39363</v>
      </c>
      <c r="B2350" s="83" t="s">
        <v>18388</v>
      </c>
      <c r="C2350" s="83" t="s">
        <v>2768</v>
      </c>
      <c r="D2350" s="83" t="s">
        <v>2769</v>
      </c>
      <c r="E2350" s="79">
        <v>4242.8999999999996</v>
      </c>
    </row>
    <row r="2351" spans="1:5">
      <c r="A2351" s="83">
        <v>39361</v>
      </c>
      <c r="B2351" s="83" t="s">
        <v>18389</v>
      </c>
      <c r="C2351" s="83" t="s">
        <v>2768</v>
      </c>
      <c r="D2351" s="83" t="s">
        <v>2769</v>
      </c>
      <c r="E2351" s="79">
        <v>1091.03</v>
      </c>
    </row>
    <row r="2352" spans="1:5">
      <c r="A2352" s="83">
        <v>39362</v>
      </c>
      <c r="B2352" s="83" t="s">
        <v>18390</v>
      </c>
      <c r="C2352" s="83" t="s">
        <v>2768</v>
      </c>
      <c r="D2352" s="83" t="s">
        <v>2769</v>
      </c>
      <c r="E2352" s="79">
        <v>3357.38</v>
      </c>
    </row>
    <row r="2353" spans="1:5">
      <c r="A2353" s="83">
        <v>39364</v>
      </c>
      <c r="B2353" s="83" t="s">
        <v>18391</v>
      </c>
      <c r="C2353" s="83" t="s">
        <v>2768</v>
      </c>
      <c r="D2353" s="83" t="s">
        <v>2769</v>
      </c>
      <c r="E2353" s="79">
        <v>9698.06</v>
      </c>
    </row>
    <row r="2354" spans="1:5">
      <c r="A2354" s="83">
        <v>14576</v>
      </c>
      <c r="B2354" s="83" t="s">
        <v>18392</v>
      </c>
      <c r="C2354" s="83" t="s">
        <v>2768</v>
      </c>
      <c r="D2354" s="83" t="s">
        <v>2773</v>
      </c>
      <c r="E2354" s="79">
        <v>4494313.1100000003</v>
      </c>
    </row>
    <row r="2355" spans="1:5">
      <c r="A2355" s="83">
        <v>13877</v>
      </c>
      <c r="B2355" s="83" t="s">
        <v>18393</v>
      </c>
      <c r="C2355" s="83" t="s">
        <v>2768</v>
      </c>
      <c r="D2355" s="83" t="s">
        <v>2773</v>
      </c>
      <c r="E2355" s="79">
        <v>1923948.41</v>
      </c>
    </row>
    <row r="2356" spans="1:5">
      <c r="A2356" s="83">
        <v>7307</v>
      </c>
      <c r="B2356" s="83" t="s">
        <v>18394</v>
      </c>
      <c r="C2356" s="83" t="s">
        <v>2778</v>
      </c>
      <c r="D2356" s="83" t="s">
        <v>2769</v>
      </c>
      <c r="E2356" s="84">
        <v>29.43</v>
      </c>
    </row>
    <row r="2357" spans="1:5">
      <c r="A2357" s="83">
        <v>38122</v>
      </c>
      <c r="B2357" s="83" t="s">
        <v>18395</v>
      </c>
      <c r="C2357" s="83" t="s">
        <v>2778</v>
      </c>
      <c r="D2357" s="83" t="s">
        <v>2769</v>
      </c>
      <c r="E2357" s="84">
        <v>12.98</v>
      </c>
    </row>
    <row r="2358" spans="1:5">
      <c r="A2358" s="83">
        <v>38633</v>
      </c>
      <c r="B2358" s="83" t="s">
        <v>18396</v>
      </c>
      <c r="C2358" s="83" t="s">
        <v>2768</v>
      </c>
      <c r="D2358" s="83" t="s">
        <v>2769</v>
      </c>
      <c r="E2358" s="84">
        <v>9.0299999999999994</v>
      </c>
    </row>
    <row r="2359" spans="1:5">
      <c r="A2359" s="83">
        <v>12344</v>
      </c>
      <c r="B2359" s="83" t="s">
        <v>18397</v>
      </c>
      <c r="C2359" s="83" t="s">
        <v>2768</v>
      </c>
      <c r="D2359" s="83" t="s">
        <v>2769</v>
      </c>
      <c r="E2359" s="84">
        <v>4.7699999999999996</v>
      </c>
    </row>
    <row r="2360" spans="1:5">
      <c r="A2360" s="83">
        <v>12343</v>
      </c>
      <c r="B2360" s="83" t="s">
        <v>18398</v>
      </c>
      <c r="C2360" s="83" t="s">
        <v>2768</v>
      </c>
      <c r="D2360" s="83" t="s">
        <v>2769</v>
      </c>
      <c r="E2360" s="84">
        <v>7.4</v>
      </c>
    </row>
    <row r="2361" spans="1:5">
      <c r="A2361" s="83">
        <v>3295</v>
      </c>
      <c r="B2361" s="83" t="s">
        <v>18399</v>
      </c>
      <c r="C2361" s="83" t="s">
        <v>2768</v>
      </c>
      <c r="D2361" s="83" t="s">
        <v>2769</v>
      </c>
      <c r="E2361" s="84">
        <v>25.83</v>
      </c>
    </row>
    <row r="2362" spans="1:5">
      <c r="A2362" s="83">
        <v>3302</v>
      </c>
      <c r="B2362" s="83" t="s">
        <v>18400</v>
      </c>
      <c r="C2362" s="83" t="s">
        <v>2768</v>
      </c>
      <c r="D2362" s="83" t="s">
        <v>2769</v>
      </c>
      <c r="E2362" s="84">
        <v>27.01</v>
      </c>
    </row>
    <row r="2363" spans="1:5">
      <c r="A2363" s="83">
        <v>3297</v>
      </c>
      <c r="B2363" s="83" t="s">
        <v>18401</v>
      </c>
      <c r="C2363" s="83" t="s">
        <v>2768</v>
      </c>
      <c r="D2363" s="83" t="s">
        <v>2769</v>
      </c>
      <c r="E2363" s="84">
        <v>28.83</v>
      </c>
    </row>
    <row r="2364" spans="1:5">
      <c r="A2364" s="83">
        <v>3294</v>
      </c>
      <c r="B2364" s="83" t="s">
        <v>18402</v>
      </c>
      <c r="C2364" s="83" t="s">
        <v>2768</v>
      </c>
      <c r="D2364" s="83" t="s">
        <v>2769</v>
      </c>
      <c r="E2364" s="84">
        <v>29.27</v>
      </c>
    </row>
    <row r="2365" spans="1:5">
      <c r="A2365" s="83">
        <v>3292</v>
      </c>
      <c r="B2365" s="83" t="s">
        <v>18403</v>
      </c>
      <c r="C2365" s="83" t="s">
        <v>2768</v>
      </c>
      <c r="D2365" s="83" t="s">
        <v>2771</v>
      </c>
      <c r="E2365" s="84">
        <v>27.5</v>
      </c>
    </row>
    <row r="2366" spans="1:5">
      <c r="A2366" s="83">
        <v>3298</v>
      </c>
      <c r="B2366" s="83" t="s">
        <v>18404</v>
      </c>
      <c r="C2366" s="83" t="s">
        <v>2768</v>
      </c>
      <c r="D2366" s="83" t="s">
        <v>2769</v>
      </c>
      <c r="E2366" s="84">
        <v>64.45</v>
      </c>
    </row>
    <row r="2367" spans="1:5">
      <c r="A2367" s="83">
        <v>11596</v>
      </c>
      <c r="B2367" s="83" t="s">
        <v>18405</v>
      </c>
      <c r="C2367" s="83" t="s">
        <v>2768</v>
      </c>
      <c r="D2367" s="83" t="s">
        <v>2773</v>
      </c>
      <c r="E2367" s="84">
        <v>427.37</v>
      </c>
    </row>
    <row r="2368" spans="1:5">
      <c r="A2368" s="83">
        <v>34802</v>
      </c>
      <c r="B2368" s="83" t="s">
        <v>18406</v>
      </c>
      <c r="C2368" s="83" t="s">
        <v>2768</v>
      </c>
      <c r="D2368" s="83" t="s">
        <v>2773</v>
      </c>
      <c r="E2368" s="79">
        <v>1173.69</v>
      </c>
    </row>
    <row r="2369" spans="1:5">
      <c r="A2369" s="83">
        <v>11588</v>
      </c>
      <c r="B2369" s="83" t="s">
        <v>18407</v>
      </c>
      <c r="C2369" s="83" t="s">
        <v>2768</v>
      </c>
      <c r="D2369" s="83" t="s">
        <v>2773</v>
      </c>
      <c r="E2369" s="79">
        <v>1266.23</v>
      </c>
    </row>
    <row r="2370" spans="1:5">
      <c r="A2370" s="83">
        <v>34383</v>
      </c>
      <c r="B2370" s="83" t="s">
        <v>18408</v>
      </c>
      <c r="C2370" s="83" t="s">
        <v>2768</v>
      </c>
      <c r="D2370" s="83" t="s">
        <v>2773</v>
      </c>
      <c r="E2370" s="79">
        <v>1392.94</v>
      </c>
    </row>
    <row r="2371" spans="1:5">
      <c r="A2371" s="83">
        <v>40451</v>
      </c>
      <c r="B2371" s="83" t="s">
        <v>18409</v>
      </c>
      <c r="C2371" s="83" t="s">
        <v>2770</v>
      </c>
      <c r="D2371" s="83" t="s">
        <v>2773</v>
      </c>
      <c r="E2371" s="84">
        <v>112.6</v>
      </c>
    </row>
    <row r="2372" spans="1:5">
      <c r="A2372" s="83">
        <v>40453</v>
      </c>
      <c r="B2372" s="83" t="s">
        <v>18410</v>
      </c>
      <c r="C2372" s="83" t="s">
        <v>2770</v>
      </c>
      <c r="D2372" s="83" t="s">
        <v>2773</v>
      </c>
      <c r="E2372" s="84">
        <v>121.83</v>
      </c>
    </row>
    <row r="2373" spans="1:5">
      <c r="A2373" s="83">
        <v>40452</v>
      </c>
      <c r="B2373" s="83" t="s">
        <v>18411</v>
      </c>
      <c r="C2373" s="83" t="s">
        <v>2770</v>
      </c>
      <c r="D2373" s="83" t="s">
        <v>2773</v>
      </c>
      <c r="E2373" s="84">
        <v>133.63</v>
      </c>
    </row>
    <row r="2374" spans="1:5">
      <c r="A2374" s="83">
        <v>11594</v>
      </c>
      <c r="B2374" s="83" t="s">
        <v>18412</v>
      </c>
      <c r="C2374" s="83" t="s">
        <v>2768</v>
      </c>
      <c r="D2374" s="83" t="s">
        <v>2773</v>
      </c>
      <c r="E2374" s="84">
        <v>403.58</v>
      </c>
    </row>
    <row r="2375" spans="1:5">
      <c r="A2375" s="83">
        <v>3311</v>
      </c>
      <c r="B2375" s="83" t="s">
        <v>18413</v>
      </c>
      <c r="C2375" s="83" t="s">
        <v>2780</v>
      </c>
      <c r="D2375" s="83" t="s">
        <v>2773</v>
      </c>
      <c r="E2375" s="84">
        <v>403.58</v>
      </c>
    </row>
    <row r="2376" spans="1:5">
      <c r="A2376" s="83">
        <v>11599</v>
      </c>
      <c r="B2376" s="83" t="s">
        <v>18414</v>
      </c>
      <c r="C2376" s="83" t="s">
        <v>2768</v>
      </c>
      <c r="D2376" s="83" t="s">
        <v>2773</v>
      </c>
      <c r="E2376" s="84">
        <v>536.72</v>
      </c>
    </row>
    <row r="2377" spans="1:5">
      <c r="A2377" s="83">
        <v>11593</v>
      </c>
      <c r="B2377" s="83" t="s">
        <v>18415</v>
      </c>
      <c r="C2377" s="83" t="s">
        <v>2768</v>
      </c>
      <c r="D2377" s="83" t="s">
        <v>2773</v>
      </c>
      <c r="E2377" s="84">
        <v>752.44</v>
      </c>
    </row>
    <row r="2378" spans="1:5">
      <c r="A2378" s="83">
        <v>3314</v>
      </c>
      <c r="B2378" s="83" t="s">
        <v>18416</v>
      </c>
      <c r="C2378" s="83" t="s">
        <v>2780</v>
      </c>
      <c r="D2378" s="83" t="s">
        <v>2773</v>
      </c>
      <c r="E2378" s="84">
        <v>538.15</v>
      </c>
    </row>
    <row r="2379" spans="1:5">
      <c r="A2379" s="83">
        <v>11597</v>
      </c>
      <c r="B2379" s="83" t="s">
        <v>18417</v>
      </c>
      <c r="C2379" s="83" t="s">
        <v>2768</v>
      </c>
      <c r="D2379" s="83" t="s">
        <v>2773</v>
      </c>
      <c r="E2379" s="84">
        <v>625.79999999999995</v>
      </c>
    </row>
    <row r="2380" spans="1:5">
      <c r="A2380" s="83">
        <v>3309</v>
      </c>
      <c r="B2380" s="83" t="s">
        <v>18418</v>
      </c>
      <c r="C2380" s="83" t="s">
        <v>2780</v>
      </c>
      <c r="D2380" s="83" t="s">
        <v>2773</v>
      </c>
      <c r="E2380" s="84">
        <v>427.37</v>
      </c>
    </row>
    <row r="2381" spans="1:5">
      <c r="A2381" s="83">
        <v>34612</v>
      </c>
      <c r="B2381" s="83" t="s">
        <v>18419</v>
      </c>
      <c r="C2381" s="83" t="s">
        <v>2768</v>
      </c>
      <c r="D2381" s="83" t="s">
        <v>2773</v>
      </c>
      <c r="E2381" s="84">
        <v>774.01</v>
      </c>
    </row>
    <row r="2382" spans="1:5">
      <c r="A2382" s="83">
        <v>34635</v>
      </c>
      <c r="B2382" s="83" t="s">
        <v>18420</v>
      </c>
      <c r="C2382" s="83" t="s">
        <v>2768</v>
      </c>
      <c r="D2382" s="83" t="s">
        <v>2773</v>
      </c>
      <c r="E2382" s="84">
        <v>995.34</v>
      </c>
    </row>
    <row r="2383" spans="1:5">
      <c r="A2383" s="83">
        <v>34633</v>
      </c>
      <c r="B2383" s="83" t="s">
        <v>18421</v>
      </c>
      <c r="C2383" s="83" t="s">
        <v>2768</v>
      </c>
      <c r="D2383" s="83" t="s">
        <v>2773</v>
      </c>
      <c r="E2383" s="79">
        <v>1097.1300000000001</v>
      </c>
    </row>
    <row r="2384" spans="1:5">
      <c r="A2384" s="83">
        <v>40440</v>
      </c>
      <c r="B2384" s="83" t="s">
        <v>18422</v>
      </c>
      <c r="C2384" s="83" t="s">
        <v>2780</v>
      </c>
      <c r="D2384" s="83" t="s">
        <v>2773</v>
      </c>
      <c r="E2384" s="84">
        <v>560.54</v>
      </c>
    </row>
    <row r="2385" spans="1:5">
      <c r="A2385" s="83">
        <v>40441</v>
      </c>
      <c r="B2385" s="83" t="s">
        <v>18423</v>
      </c>
      <c r="C2385" s="83" t="s">
        <v>2780</v>
      </c>
      <c r="D2385" s="83" t="s">
        <v>2773</v>
      </c>
      <c r="E2385" s="84">
        <v>357.87</v>
      </c>
    </row>
    <row r="2386" spans="1:5">
      <c r="A2386" s="83">
        <v>40449</v>
      </c>
      <c r="B2386" s="83" t="s">
        <v>18424</v>
      </c>
      <c r="C2386" s="83" t="s">
        <v>2780</v>
      </c>
      <c r="D2386" s="83" t="s">
        <v>2773</v>
      </c>
      <c r="E2386" s="84">
        <v>300.85000000000002</v>
      </c>
    </row>
    <row r="2387" spans="1:5">
      <c r="A2387" s="83">
        <v>34800</v>
      </c>
      <c r="B2387" s="83" t="s">
        <v>18425</v>
      </c>
      <c r="C2387" s="83" t="s">
        <v>2780</v>
      </c>
      <c r="D2387" s="83" t="s">
        <v>2773</v>
      </c>
      <c r="E2387" s="84">
        <v>376.22</v>
      </c>
    </row>
    <row r="2388" spans="1:5">
      <c r="A2388" s="83">
        <v>11592</v>
      </c>
      <c r="B2388" s="83" t="s">
        <v>18426</v>
      </c>
      <c r="C2388" s="83" t="s">
        <v>2768</v>
      </c>
      <c r="D2388" s="83" t="s">
        <v>2773</v>
      </c>
      <c r="E2388" s="84">
        <v>538.15</v>
      </c>
    </row>
    <row r="2389" spans="1:5">
      <c r="A2389" s="83">
        <v>40438</v>
      </c>
      <c r="B2389" s="83" t="s">
        <v>18427</v>
      </c>
      <c r="C2389" s="83" t="s">
        <v>2780</v>
      </c>
      <c r="D2389" s="83" t="s">
        <v>2773</v>
      </c>
      <c r="E2389" s="84">
        <v>250.64</v>
      </c>
    </row>
    <row r="2390" spans="1:5">
      <c r="A2390" s="83">
        <v>40436</v>
      </c>
      <c r="B2390" s="83" t="s">
        <v>18428</v>
      </c>
      <c r="C2390" s="83" t="s">
        <v>2780</v>
      </c>
      <c r="D2390" s="83" t="s">
        <v>2773</v>
      </c>
      <c r="E2390" s="84">
        <v>312.52999999999997</v>
      </c>
    </row>
    <row r="2391" spans="1:5">
      <c r="A2391" s="83">
        <v>4315</v>
      </c>
      <c r="B2391" s="83" t="s">
        <v>18429</v>
      </c>
      <c r="C2391" s="83" t="s">
        <v>2768</v>
      </c>
      <c r="D2391" s="83" t="s">
        <v>2769</v>
      </c>
      <c r="E2391" s="84">
        <v>1.68</v>
      </c>
    </row>
    <row r="2392" spans="1:5">
      <c r="A2392" s="83">
        <v>42482</v>
      </c>
      <c r="B2392" s="83" t="s">
        <v>18430</v>
      </c>
      <c r="C2392" s="83" t="s">
        <v>2768</v>
      </c>
      <c r="D2392" s="83" t="s">
        <v>2769</v>
      </c>
      <c r="E2392" s="84">
        <v>2.2400000000000002</v>
      </c>
    </row>
    <row r="2393" spans="1:5">
      <c r="A2393" s="83">
        <v>402</v>
      </c>
      <c r="B2393" s="83" t="s">
        <v>18431</v>
      </c>
      <c r="C2393" s="83" t="s">
        <v>2768</v>
      </c>
      <c r="D2393" s="83" t="s">
        <v>2773</v>
      </c>
      <c r="E2393" s="84">
        <v>9.9499999999999993</v>
      </c>
    </row>
    <row r="2394" spans="1:5">
      <c r="A2394" s="83">
        <v>4226</v>
      </c>
      <c r="B2394" s="83" t="s">
        <v>18432</v>
      </c>
      <c r="C2394" s="83" t="s">
        <v>2779</v>
      </c>
      <c r="D2394" s="83" t="s">
        <v>2771</v>
      </c>
      <c r="E2394" s="84">
        <v>5.66</v>
      </c>
    </row>
    <row r="2395" spans="1:5">
      <c r="A2395" s="83">
        <v>4222</v>
      </c>
      <c r="B2395" s="83" t="s">
        <v>18433</v>
      </c>
      <c r="C2395" s="83" t="s">
        <v>2778</v>
      </c>
      <c r="D2395" s="83" t="s">
        <v>2771</v>
      </c>
      <c r="E2395" s="84">
        <v>4.51</v>
      </c>
    </row>
    <row r="2396" spans="1:5">
      <c r="A2396" s="83">
        <v>34804</v>
      </c>
      <c r="B2396" s="83" t="s">
        <v>18434</v>
      </c>
      <c r="C2396" s="83" t="s">
        <v>2770</v>
      </c>
      <c r="D2396" s="83" t="s">
        <v>2773</v>
      </c>
      <c r="E2396" s="84">
        <v>45.43</v>
      </c>
    </row>
    <row r="2397" spans="1:5">
      <c r="A2397" s="83">
        <v>4013</v>
      </c>
      <c r="B2397" s="83" t="s">
        <v>18435</v>
      </c>
      <c r="C2397" s="83" t="s">
        <v>2770</v>
      </c>
      <c r="D2397" s="83" t="s">
        <v>2769</v>
      </c>
      <c r="E2397" s="84">
        <v>4.38</v>
      </c>
    </row>
    <row r="2398" spans="1:5">
      <c r="A2398" s="83">
        <v>4011</v>
      </c>
      <c r="B2398" s="83" t="s">
        <v>18436</v>
      </c>
      <c r="C2398" s="83" t="s">
        <v>2770</v>
      </c>
      <c r="D2398" s="83" t="s">
        <v>2769</v>
      </c>
      <c r="E2398" s="84">
        <v>4.9000000000000004</v>
      </c>
    </row>
    <row r="2399" spans="1:5">
      <c r="A2399" s="83">
        <v>4021</v>
      </c>
      <c r="B2399" s="83" t="s">
        <v>18437</v>
      </c>
      <c r="C2399" s="83" t="s">
        <v>2770</v>
      </c>
      <c r="D2399" s="83" t="s">
        <v>2769</v>
      </c>
      <c r="E2399" s="84">
        <v>6.11</v>
      </c>
    </row>
    <row r="2400" spans="1:5">
      <c r="A2400" s="83">
        <v>4019</v>
      </c>
      <c r="B2400" s="83" t="s">
        <v>18438</v>
      </c>
      <c r="C2400" s="83" t="s">
        <v>2770</v>
      </c>
      <c r="D2400" s="83" t="s">
        <v>2769</v>
      </c>
      <c r="E2400" s="84">
        <v>7.34</v>
      </c>
    </row>
    <row r="2401" spans="1:5">
      <c r="A2401" s="83">
        <v>4012</v>
      </c>
      <c r="B2401" s="83" t="s">
        <v>18439</v>
      </c>
      <c r="C2401" s="83" t="s">
        <v>2770</v>
      </c>
      <c r="D2401" s="83" t="s">
        <v>2769</v>
      </c>
      <c r="E2401" s="84">
        <v>9.83</v>
      </c>
    </row>
    <row r="2402" spans="1:5">
      <c r="A2402" s="83">
        <v>4020</v>
      </c>
      <c r="B2402" s="83" t="s">
        <v>18440</v>
      </c>
      <c r="C2402" s="83" t="s">
        <v>2770</v>
      </c>
      <c r="D2402" s="83" t="s">
        <v>2769</v>
      </c>
      <c r="E2402" s="84">
        <v>12.31</v>
      </c>
    </row>
    <row r="2403" spans="1:5">
      <c r="A2403" s="83">
        <v>4018</v>
      </c>
      <c r="B2403" s="83" t="s">
        <v>18441</v>
      </c>
      <c r="C2403" s="83" t="s">
        <v>2770</v>
      </c>
      <c r="D2403" s="83" t="s">
        <v>2769</v>
      </c>
      <c r="E2403" s="84">
        <v>14.75</v>
      </c>
    </row>
    <row r="2404" spans="1:5">
      <c r="A2404" s="83">
        <v>36498</v>
      </c>
      <c r="B2404" s="83" t="s">
        <v>18442</v>
      </c>
      <c r="C2404" s="83" t="s">
        <v>2768</v>
      </c>
      <c r="D2404" s="83" t="s">
        <v>2769</v>
      </c>
      <c r="E2404" s="79">
        <v>3619.24</v>
      </c>
    </row>
    <row r="2405" spans="1:5">
      <c r="A2405" s="83">
        <v>12872</v>
      </c>
      <c r="B2405" s="83" t="s">
        <v>18443</v>
      </c>
      <c r="C2405" s="83" t="s">
        <v>2774</v>
      </c>
      <c r="D2405" s="83" t="s">
        <v>2769</v>
      </c>
      <c r="E2405" s="84">
        <v>17.03</v>
      </c>
    </row>
    <row r="2406" spans="1:5">
      <c r="A2406" s="83">
        <v>41075</v>
      </c>
      <c r="B2406" s="83" t="s">
        <v>18444</v>
      </c>
      <c r="C2406" s="83" t="s">
        <v>2781</v>
      </c>
      <c r="D2406" s="83" t="s">
        <v>2769</v>
      </c>
      <c r="E2406" s="79">
        <v>3027.13</v>
      </c>
    </row>
    <row r="2407" spans="1:5">
      <c r="A2407" s="83">
        <v>3315</v>
      </c>
      <c r="B2407" s="83" t="s">
        <v>22252</v>
      </c>
      <c r="C2407" s="83" t="s">
        <v>2779</v>
      </c>
      <c r="D2407" s="83" t="s">
        <v>2769</v>
      </c>
      <c r="E2407" s="84">
        <v>0.39</v>
      </c>
    </row>
    <row r="2408" spans="1:5">
      <c r="A2408" s="83">
        <v>36870</v>
      </c>
      <c r="B2408" s="83" t="s">
        <v>18445</v>
      </c>
      <c r="C2408" s="83" t="s">
        <v>2779</v>
      </c>
      <c r="D2408" s="83" t="s">
        <v>2769</v>
      </c>
      <c r="E2408" s="84">
        <v>0.57999999999999996</v>
      </c>
    </row>
    <row r="2409" spans="1:5">
      <c r="A2409" s="83">
        <v>5092</v>
      </c>
      <c r="B2409" s="83" t="s">
        <v>18446</v>
      </c>
      <c r="C2409" s="83" t="s">
        <v>2783</v>
      </c>
      <c r="D2409" s="83" t="s">
        <v>2769</v>
      </c>
      <c r="E2409" s="84">
        <v>13.29</v>
      </c>
    </row>
    <row r="2410" spans="1:5">
      <c r="A2410" s="83">
        <v>11462</v>
      </c>
      <c r="B2410" s="83" t="s">
        <v>18447</v>
      </c>
      <c r="C2410" s="83" t="s">
        <v>2783</v>
      </c>
      <c r="D2410" s="83" t="s">
        <v>2769</v>
      </c>
      <c r="E2410" s="84">
        <v>13.59</v>
      </c>
    </row>
    <row r="2411" spans="1:5">
      <c r="A2411" s="83">
        <v>36529</v>
      </c>
      <c r="B2411" s="83" t="s">
        <v>18448</v>
      </c>
      <c r="C2411" s="83" t="s">
        <v>2768</v>
      </c>
      <c r="D2411" s="83" t="s">
        <v>2773</v>
      </c>
      <c r="E2411" s="79">
        <v>37308.67</v>
      </c>
    </row>
    <row r="2412" spans="1:5">
      <c r="A2412" s="83">
        <v>3318</v>
      </c>
      <c r="B2412" s="83" t="s">
        <v>18449</v>
      </c>
      <c r="C2412" s="83" t="s">
        <v>2768</v>
      </c>
      <c r="D2412" s="83" t="s">
        <v>2773</v>
      </c>
      <c r="E2412" s="79">
        <v>29250</v>
      </c>
    </row>
    <row r="2413" spans="1:5">
      <c r="A2413" s="83">
        <v>3324</v>
      </c>
      <c r="B2413" s="83" t="s">
        <v>18450</v>
      </c>
      <c r="C2413" s="83" t="s">
        <v>2770</v>
      </c>
      <c r="D2413" s="83" t="s">
        <v>2769</v>
      </c>
      <c r="E2413" s="84">
        <v>4.96</v>
      </c>
    </row>
    <row r="2414" spans="1:5">
      <c r="A2414" s="83">
        <v>3322</v>
      </c>
      <c r="B2414" s="83" t="s">
        <v>18451</v>
      </c>
      <c r="C2414" s="83" t="s">
        <v>2770</v>
      </c>
      <c r="D2414" s="83" t="s">
        <v>2771</v>
      </c>
      <c r="E2414" s="84">
        <v>6.95</v>
      </c>
    </row>
    <row r="2415" spans="1:5">
      <c r="A2415" s="83">
        <v>5076</v>
      </c>
      <c r="B2415" s="83" t="s">
        <v>18452</v>
      </c>
      <c r="C2415" s="83" t="s">
        <v>2779</v>
      </c>
      <c r="D2415" s="83" t="s">
        <v>2769</v>
      </c>
      <c r="E2415" s="84">
        <v>13.25</v>
      </c>
    </row>
    <row r="2416" spans="1:5">
      <c r="A2416" s="83">
        <v>5077</v>
      </c>
      <c r="B2416" s="83" t="s">
        <v>18453</v>
      </c>
      <c r="C2416" s="83" t="s">
        <v>2779</v>
      </c>
      <c r="D2416" s="83" t="s">
        <v>2769</v>
      </c>
      <c r="E2416" s="84">
        <v>14.65</v>
      </c>
    </row>
    <row r="2417" spans="1:5">
      <c r="A2417" s="83">
        <v>11837</v>
      </c>
      <c r="B2417" s="83" t="s">
        <v>18454</v>
      </c>
      <c r="C2417" s="83" t="s">
        <v>2768</v>
      </c>
      <c r="D2417" s="83" t="s">
        <v>2769</v>
      </c>
      <c r="E2417" s="84">
        <v>33.9</v>
      </c>
    </row>
    <row r="2418" spans="1:5">
      <c r="A2418" s="83">
        <v>38055</v>
      </c>
      <c r="B2418" s="83" t="s">
        <v>18455</v>
      </c>
      <c r="C2418" s="83" t="s">
        <v>2768</v>
      </c>
      <c r="D2418" s="83" t="s">
        <v>2769</v>
      </c>
      <c r="E2418" s="84">
        <v>3.07</v>
      </c>
    </row>
    <row r="2419" spans="1:5">
      <c r="A2419" s="83">
        <v>415</v>
      </c>
      <c r="B2419" s="83" t="s">
        <v>18456</v>
      </c>
      <c r="C2419" s="83" t="s">
        <v>2768</v>
      </c>
      <c r="D2419" s="83" t="s">
        <v>2769</v>
      </c>
      <c r="E2419" s="84">
        <v>13.9</v>
      </c>
    </row>
    <row r="2420" spans="1:5">
      <c r="A2420" s="83">
        <v>416</v>
      </c>
      <c r="B2420" s="83" t="s">
        <v>18457</v>
      </c>
      <c r="C2420" s="83" t="s">
        <v>2768</v>
      </c>
      <c r="D2420" s="83" t="s">
        <v>2769</v>
      </c>
      <c r="E2420" s="84">
        <v>5.09</v>
      </c>
    </row>
    <row r="2421" spans="1:5">
      <c r="A2421" s="83">
        <v>425</v>
      </c>
      <c r="B2421" s="83" t="s">
        <v>18458</v>
      </c>
      <c r="C2421" s="83" t="s">
        <v>2768</v>
      </c>
      <c r="D2421" s="83" t="s">
        <v>2769</v>
      </c>
      <c r="E2421" s="84">
        <v>3.15</v>
      </c>
    </row>
    <row r="2422" spans="1:5">
      <c r="A2422" s="83">
        <v>426</v>
      </c>
      <c r="B2422" s="83" t="s">
        <v>18459</v>
      </c>
      <c r="C2422" s="83" t="s">
        <v>2768</v>
      </c>
      <c r="D2422" s="83" t="s">
        <v>2769</v>
      </c>
      <c r="E2422" s="84">
        <v>17.37</v>
      </c>
    </row>
    <row r="2423" spans="1:5">
      <c r="A2423" s="83">
        <v>38056</v>
      </c>
      <c r="B2423" s="83" t="s">
        <v>18460</v>
      </c>
      <c r="C2423" s="83" t="s">
        <v>2768</v>
      </c>
      <c r="D2423" s="83" t="s">
        <v>2769</v>
      </c>
      <c r="E2423" s="84">
        <v>16.97</v>
      </c>
    </row>
    <row r="2424" spans="1:5">
      <c r="A2424" s="83">
        <v>1564</v>
      </c>
      <c r="B2424" s="83" t="s">
        <v>18461</v>
      </c>
      <c r="C2424" s="83" t="s">
        <v>2768</v>
      </c>
      <c r="D2424" s="83" t="s">
        <v>2769</v>
      </c>
      <c r="E2424" s="84">
        <v>6.47</v>
      </c>
    </row>
    <row r="2425" spans="1:5">
      <c r="A2425" s="83">
        <v>11032</v>
      </c>
      <c r="B2425" s="83" t="s">
        <v>18462</v>
      </c>
      <c r="C2425" s="83" t="s">
        <v>2768</v>
      </c>
      <c r="D2425" s="83" t="s">
        <v>2769</v>
      </c>
      <c r="E2425" s="84">
        <v>9.48</v>
      </c>
    </row>
    <row r="2426" spans="1:5">
      <c r="A2426" s="83">
        <v>36786</v>
      </c>
      <c r="B2426" s="83" t="s">
        <v>18463</v>
      </c>
      <c r="C2426" s="83" t="s">
        <v>2791</v>
      </c>
      <c r="D2426" s="83" t="s">
        <v>2773</v>
      </c>
      <c r="E2426" s="84">
        <v>130.32</v>
      </c>
    </row>
    <row r="2427" spans="1:5">
      <c r="A2427" s="83">
        <v>36785</v>
      </c>
      <c r="B2427" s="83" t="s">
        <v>18464</v>
      </c>
      <c r="C2427" s="83" t="s">
        <v>2791</v>
      </c>
      <c r="D2427" s="83" t="s">
        <v>2773</v>
      </c>
      <c r="E2427" s="84">
        <v>113.24</v>
      </c>
    </row>
    <row r="2428" spans="1:5">
      <c r="A2428" s="83">
        <v>36782</v>
      </c>
      <c r="B2428" s="83" t="s">
        <v>18465</v>
      </c>
      <c r="C2428" s="83" t="s">
        <v>2791</v>
      </c>
      <c r="D2428" s="83" t="s">
        <v>2773</v>
      </c>
      <c r="E2428" s="84">
        <v>135.16999999999999</v>
      </c>
    </row>
    <row r="2429" spans="1:5">
      <c r="A2429" s="83">
        <v>25930</v>
      </c>
      <c r="B2429" s="83" t="s">
        <v>18466</v>
      </c>
      <c r="C2429" s="83" t="s">
        <v>2791</v>
      </c>
      <c r="D2429" s="83" t="s">
        <v>2773</v>
      </c>
      <c r="E2429" s="84">
        <v>152.25</v>
      </c>
    </row>
    <row r="2430" spans="1:5">
      <c r="A2430" s="83">
        <v>4824</v>
      </c>
      <c r="B2430" s="83" t="s">
        <v>18467</v>
      </c>
      <c r="C2430" s="83" t="s">
        <v>2779</v>
      </c>
      <c r="D2430" s="83" t="s">
        <v>2769</v>
      </c>
      <c r="E2430" s="84">
        <v>0.24</v>
      </c>
    </row>
    <row r="2431" spans="1:5">
      <c r="A2431" s="83">
        <v>11795</v>
      </c>
      <c r="B2431" s="83" t="s">
        <v>18468</v>
      </c>
      <c r="C2431" s="83" t="s">
        <v>2770</v>
      </c>
      <c r="D2431" s="83" t="s">
        <v>2773</v>
      </c>
      <c r="E2431" s="84">
        <v>543.39</v>
      </c>
    </row>
    <row r="2432" spans="1:5">
      <c r="A2432" s="83">
        <v>134</v>
      </c>
      <c r="B2432" s="83" t="s">
        <v>18469</v>
      </c>
      <c r="C2432" s="83" t="s">
        <v>2779</v>
      </c>
      <c r="D2432" s="83" t="s">
        <v>2769</v>
      </c>
      <c r="E2432" s="84">
        <v>0.96</v>
      </c>
    </row>
    <row r="2433" spans="1:5">
      <c r="A2433" s="83">
        <v>4229</v>
      </c>
      <c r="B2433" s="83" t="s">
        <v>18470</v>
      </c>
      <c r="C2433" s="83" t="s">
        <v>2779</v>
      </c>
      <c r="D2433" s="83" t="s">
        <v>2769</v>
      </c>
      <c r="E2433" s="84">
        <v>22.38</v>
      </c>
    </row>
    <row r="2434" spans="1:5">
      <c r="A2434" s="83">
        <v>11244</v>
      </c>
      <c r="B2434" s="83" t="s">
        <v>18471</v>
      </c>
      <c r="C2434" s="83" t="s">
        <v>2768</v>
      </c>
      <c r="D2434" s="83" t="s">
        <v>2769</v>
      </c>
      <c r="E2434" s="84">
        <v>140.66999999999999</v>
      </c>
    </row>
    <row r="2435" spans="1:5">
      <c r="A2435" s="83">
        <v>11245</v>
      </c>
      <c r="B2435" s="83" t="s">
        <v>18472</v>
      </c>
      <c r="C2435" s="83" t="s">
        <v>2768</v>
      </c>
      <c r="D2435" s="83" t="s">
        <v>2769</v>
      </c>
      <c r="E2435" s="84">
        <v>194.56</v>
      </c>
    </row>
    <row r="2436" spans="1:5">
      <c r="A2436" s="83">
        <v>11235</v>
      </c>
      <c r="B2436" s="83" t="s">
        <v>18473</v>
      </c>
      <c r="C2436" s="83" t="s">
        <v>2768</v>
      </c>
      <c r="D2436" s="83" t="s">
        <v>2769</v>
      </c>
      <c r="E2436" s="84">
        <v>107.34</v>
      </c>
    </row>
    <row r="2437" spans="1:5">
      <c r="A2437" s="83">
        <v>11236</v>
      </c>
      <c r="B2437" s="83" t="s">
        <v>18474</v>
      </c>
      <c r="C2437" s="83" t="s">
        <v>2768</v>
      </c>
      <c r="D2437" s="83" t="s">
        <v>2769</v>
      </c>
      <c r="E2437" s="84">
        <v>136.41999999999999</v>
      </c>
    </row>
    <row r="2438" spans="1:5">
      <c r="A2438" s="83">
        <v>11731</v>
      </c>
      <c r="B2438" s="83" t="s">
        <v>18475</v>
      </c>
      <c r="C2438" s="83" t="s">
        <v>2768</v>
      </c>
      <c r="D2438" s="83" t="s">
        <v>2769</v>
      </c>
      <c r="E2438" s="84">
        <v>4.1900000000000004</v>
      </c>
    </row>
    <row r="2439" spans="1:5">
      <c r="A2439" s="83">
        <v>11732</v>
      </c>
      <c r="B2439" s="83" t="s">
        <v>18476</v>
      </c>
      <c r="C2439" s="83" t="s">
        <v>2768</v>
      </c>
      <c r="D2439" s="83" t="s">
        <v>2769</v>
      </c>
      <c r="E2439" s="84">
        <v>21.28</v>
      </c>
    </row>
    <row r="2440" spans="1:5">
      <c r="A2440" s="83">
        <v>36494</v>
      </c>
      <c r="B2440" s="83" t="s">
        <v>18477</v>
      </c>
      <c r="C2440" s="83" t="s">
        <v>2768</v>
      </c>
      <c r="D2440" s="83" t="s">
        <v>2773</v>
      </c>
      <c r="E2440" s="79">
        <v>394729.37</v>
      </c>
    </row>
    <row r="2441" spans="1:5">
      <c r="A2441" s="83">
        <v>36493</v>
      </c>
      <c r="B2441" s="83" t="s">
        <v>18478</v>
      </c>
      <c r="C2441" s="83" t="s">
        <v>2768</v>
      </c>
      <c r="D2441" s="83" t="s">
        <v>2773</v>
      </c>
      <c r="E2441" s="79">
        <v>447212.34</v>
      </c>
    </row>
    <row r="2442" spans="1:5">
      <c r="A2442" s="83">
        <v>36492</v>
      </c>
      <c r="B2442" s="83" t="s">
        <v>18479</v>
      </c>
      <c r="C2442" s="83" t="s">
        <v>2768</v>
      </c>
      <c r="D2442" s="83" t="s">
        <v>2773</v>
      </c>
      <c r="E2442" s="79">
        <v>830750.93</v>
      </c>
    </row>
    <row r="2443" spans="1:5">
      <c r="A2443" s="83">
        <v>13333</v>
      </c>
      <c r="B2443" s="83" t="s">
        <v>18480</v>
      </c>
      <c r="C2443" s="83" t="s">
        <v>2768</v>
      </c>
      <c r="D2443" s="83" t="s">
        <v>2769</v>
      </c>
      <c r="E2443" s="79">
        <v>100225.1</v>
      </c>
    </row>
    <row r="2444" spans="1:5">
      <c r="A2444" s="83">
        <v>13533</v>
      </c>
      <c r="B2444" s="83" t="s">
        <v>18481</v>
      </c>
      <c r="C2444" s="83" t="s">
        <v>2768</v>
      </c>
      <c r="D2444" s="83" t="s">
        <v>2769</v>
      </c>
      <c r="E2444" s="79">
        <v>89590.11</v>
      </c>
    </row>
    <row r="2445" spans="1:5">
      <c r="A2445" s="83">
        <v>36499</v>
      </c>
      <c r="B2445" s="83" t="s">
        <v>18482</v>
      </c>
      <c r="C2445" s="83" t="s">
        <v>2768</v>
      </c>
      <c r="D2445" s="83" t="s">
        <v>2769</v>
      </c>
      <c r="E2445" s="79">
        <v>1954.39</v>
      </c>
    </row>
    <row r="2446" spans="1:5">
      <c r="A2446" s="83">
        <v>39585</v>
      </c>
      <c r="B2446" s="83" t="s">
        <v>18483</v>
      </c>
      <c r="C2446" s="83" t="s">
        <v>2768</v>
      </c>
      <c r="D2446" s="83" t="s">
        <v>2769</v>
      </c>
      <c r="E2446" s="79">
        <v>64715.35</v>
      </c>
    </row>
    <row r="2447" spans="1:5">
      <c r="A2447" s="83">
        <v>39586</v>
      </c>
      <c r="B2447" s="83" t="s">
        <v>18484</v>
      </c>
      <c r="C2447" s="83" t="s">
        <v>2768</v>
      </c>
      <c r="D2447" s="83" t="s">
        <v>2769</v>
      </c>
      <c r="E2447" s="79">
        <v>75906.720000000001</v>
      </c>
    </row>
    <row r="2448" spans="1:5">
      <c r="A2448" s="83">
        <v>39587</v>
      </c>
      <c r="B2448" s="83" t="s">
        <v>18485</v>
      </c>
      <c r="C2448" s="83" t="s">
        <v>2768</v>
      </c>
      <c r="D2448" s="83" t="s">
        <v>2769</v>
      </c>
      <c r="E2448" s="79">
        <v>92450.5</v>
      </c>
    </row>
    <row r="2449" spans="1:5">
      <c r="A2449" s="83">
        <v>39588</v>
      </c>
      <c r="B2449" s="83" t="s">
        <v>18486</v>
      </c>
      <c r="C2449" s="83" t="s">
        <v>2768</v>
      </c>
      <c r="D2449" s="83" t="s">
        <v>2769</v>
      </c>
      <c r="E2449" s="79">
        <v>107047.94</v>
      </c>
    </row>
    <row r="2450" spans="1:5">
      <c r="A2450" s="83">
        <v>39584</v>
      </c>
      <c r="B2450" s="83" t="s">
        <v>18487</v>
      </c>
      <c r="C2450" s="83" t="s">
        <v>2768</v>
      </c>
      <c r="D2450" s="83" t="s">
        <v>2769</v>
      </c>
      <c r="E2450" s="79">
        <v>57630.720000000001</v>
      </c>
    </row>
    <row r="2451" spans="1:5">
      <c r="A2451" s="83">
        <v>39590</v>
      </c>
      <c r="B2451" s="83" t="s">
        <v>18488</v>
      </c>
      <c r="C2451" s="83" t="s">
        <v>2768</v>
      </c>
      <c r="D2451" s="83" t="s">
        <v>2769</v>
      </c>
      <c r="E2451" s="79">
        <v>56248.83</v>
      </c>
    </row>
    <row r="2452" spans="1:5">
      <c r="A2452" s="83">
        <v>39592</v>
      </c>
      <c r="B2452" s="83" t="s">
        <v>18489</v>
      </c>
      <c r="C2452" s="83" t="s">
        <v>2768</v>
      </c>
      <c r="D2452" s="83" t="s">
        <v>2769</v>
      </c>
      <c r="E2452" s="79">
        <v>80830.92</v>
      </c>
    </row>
    <row r="2453" spans="1:5">
      <c r="A2453" s="83">
        <v>39593</v>
      </c>
      <c r="B2453" s="83" t="s">
        <v>18490</v>
      </c>
      <c r="C2453" s="83" t="s">
        <v>2768</v>
      </c>
      <c r="D2453" s="83" t="s">
        <v>2769</v>
      </c>
      <c r="E2453" s="79">
        <v>92450.5</v>
      </c>
    </row>
    <row r="2454" spans="1:5">
      <c r="A2454" s="83">
        <v>14254</v>
      </c>
      <c r="B2454" s="83" t="s">
        <v>18491</v>
      </c>
      <c r="C2454" s="83" t="s">
        <v>2768</v>
      </c>
      <c r="D2454" s="83" t="s">
        <v>2771</v>
      </c>
      <c r="E2454" s="79">
        <v>52550.81</v>
      </c>
    </row>
    <row r="2455" spans="1:5">
      <c r="A2455" s="83">
        <v>25987</v>
      </c>
      <c r="B2455" s="83" t="s">
        <v>18492</v>
      </c>
      <c r="C2455" s="83" t="s">
        <v>2768</v>
      </c>
      <c r="D2455" s="83" t="s">
        <v>2769</v>
      </c>
      <c r="E2455" s="79">
        <v>43884.11</v>
      </c>
    </row>
    <row r="2456" spans="1:5">
      <c r="A2456" s="83">
        <v>25019</v>
      </c>
      <c r="B2456" s="83" t="s">
        <v>18493</v>
      </c>
      <c r="C2456" s="83" t="s">
        <v>2768</v>
      </c>
      <c r="D2456" s="83" t="s">
        <v>2769</v>
      </c>
      <c r="E2456" s="79">
        <v>75222.28</v>
      </c>
    </row>
    <row r="2457" spans="1:5">
      <c r="A2457" s="83">
        <v>36501</v>
      </c>
      <c r="B2457" s="83" t="s">
        <v>18494</v>
      </c>
      <c r="C2457" s="83" t="s">
        <v>2768</v>
      </c>
      <c r="D2457" s="83" t="s">
        <v>2769</v>
      </c>
      <c r="E2457" s="79">
        <v>66973.75</v>
      </c>
    </row>
    <row r="2458" spans="1:5">
      <c r="A2458" s="83">
        <v>25986</v>
      </c>
      <c r="B2458" s="83" t="s">
        <v>18495</v>
      </c>
      <c r="C2458" s="83" t="s">
        <v>2768</v>
      </c>
      <c r="D2458" s="83" t="s">
        <v>2769</v>
      </c>
      <c r="E2458" s="79">
        <v>80515.28</v>
      </c>
    </row>
    <row r="2459" spans="1:5">
      <c r="A2459" s="83">
        <v>36500</v>
      </c>
      <c r="B2459" s="83" t="s">
        <v>18496</v>
      </c>
      <c r="C2459" s="83" t="s">
        <v>2768</v>
      </c>
      <c r="D2459" s="83" t="s">
        <v>2769</v>
      </c>
      <c r="E2459" s="79">
        <v>47328.52</v>
      </c>
    </row>
    <row r="2460" spans="1:5">
      <c r="A2460" s="83">
        <v>20017</v>
      </c>
      <c r="B2460" s="83" t="s">
        <v>18497</v>
      </c>
      <c r="C2460" s="83" t="s">
        <v>2776</v>
      </c>
      <c r="D2460" s="83" t="s">
        <v>2769</v>
      </c>
      <c r="E2460" s="84">
        <v>3.48</v>
      </c>
    </row>
    <row r="2461" spans="1:5">
      <c r="A2461" s="83">
        <v>20007</v>
      </c>
      <c r="B2461" s="83" t="s">
        <v>18498</v>
      </c>
      <c r="C2461" s="83" t="s">
        <v>2776</v>
      </c>
      <c r="D2461" s="83" t="s">
        <v>2769</v>
      </c>
      <c r="E2461" s="84">
        <v>2.67</v>
      </c>
    </row>
    <row r="2462" spans="1:5">
      <c r="A2462" s="83">
        <v>39836</v>
      </c>
      <c r="B2462" s="83" t="s">
        <v>18499</v>
      </c>
      <c r="C2462" s="83" t="s">
        <v>2784</v>
      </c>
      <c r="D2462" s="83" t="s">
        <v>2769</v>
      </c>
      <c r="E2462" s="84">
        <v>210.92</v>
      </c>
    </row>
    <row r="2463" spans="1:5">
      <c r="A2463" s="83">
        <v>39830</v>
      </c>
      <c r="B2463" s="83" t="s">
        <v>18500</v>
      </c>
      <c r="C2463" s="83" t="s">
        <v>2784</v>
      </c>
      <c r="D2463" s="83" t="s">
        <v>2769</v>
      </c>
      <c r="E2463" s="84">
        <v>240.55</v>
      </c>
    </row>
    <row r="2464" spans="1:5">
      <c r="A2464" s="83">
        <v>39831</v>
      </c>
      <c r="B2464" s="83" t="s">
        <v>18501</v>
      </c>
      <c r="C2464" s="83" t="s">
        <v>2784</v>
      </c>
      <c r="D2464" s="83" t="s">
        <v>2769</v>
      </c>
      <c r="E2464" s="84">
        <v>240.04</v>
      </c>
    </row>
    <row r="2465" spans="1:5">
      <c r="A2465" s="83">
        <v>36888</v>
      </c>
      <c r="B2465" s="83" t="s">
        <v>18502</v>
      </c>
      <c r="C2465" s="83" t="s">
        <v>2776</v>
      </c>
      <c r="D2465" s="83" t="s">
        <v>2769</v>
      </c>
      <c r="E2465" s="84">
        <v>6.76</v>
      </c>
    </row>
    <row r="2466" spans="1:5">
      <c r="A2466" s="83">
        <v>40527</v>
      </c>
      <c r="B2466" s="83" t="s">
        <v>18503</v>
      </c>
      <c r="C2466" s="83" t="s">
        <v>2768</v>
      </c>
      <c r="D2466" s="83" t="s">
        <v>2769</v>
      </c>
      <c r="E2466" s="79">
        <v>2480.13</v>
      </c>
    </row>
    <row r="2467" spans="1:5">
      <c r="A2467" s="83">
        <v>36497</v>
      </c>
      <c r="B2467" s="83" t="s">
        <v>18504</v>
      </c>
      <c r="C2467" s="83" t="s">
        <v>2768</v>
      </c>
      <c r="D2467" s="83" t="s">
        <v>2769</v>
      </c>
      <c r="E2467" s="79">
        <v>2831.33</v>
      </c>
    </row>
    <row r="2468" spans="1:5">
      <c r="A2468" s="83">
        <v>36487</v>
      </c>
      <c r="B2468" s="83" t="s">
        <v>18505</v>
      </c>
      <c r="C2468" s="83" t="s">
        <v>2768</v>
      </c>
      <c r="D2468" s="83" t="s">
        <v>2769</v>
      </c>
      <c r="E2468" s="79">
        <v>4929.78</v>
      </c>
    </row>
    <row r="2469" spans="1:5">
      <c r="A2469" s="83">
        <v>25952</v>
      </c>
      <c r="B2469" s="83" t="s">
        <v>18506</v>
      </c>
      <c r="C2469" s="83" t="s">
        <v>2768</v>
      </c>
      <c r="D2469" s="83" t="s">
        <v>2773</v>
      </c>
      <c r="E2469" s="79">
        <v>690244.99</v>
      </c>
    </row>
    <row r="2470" spans="1:5">
      <c r="A2470" s="83">
        <v>25954</v>
      </c>
      <c r="B2470" s="83" t="s">
        <v>18507</v>
      </c>
      <c r="C2470" s="83" t="s">
        <v>2768</v>
      </c>
      <c r="D2470" s="83" t="s">
        <v>2773</v>
      </c>
      <c r="E2470" s="79">
        <v>1327394.22</v>
      </c>
    </row>
    <row r="2471" spans="1:5">
      <c r="A2471" s="83">
        <v>25953</v>
      </c>
      <c r="B2471" s="83" t="s">
        <v>18508</v>
      </c>
      <c r="C2471" s="83" t="s">
        <v>2768</v>
      </c>
      <c r="D2471" s="83" t="s">
        <v>2773</v>
      </c>
      <c r="E2471" s="79">
        <v>2256570.16</v>
      </c>
    </row>
    <row r="2472" spans="1:5">
      <c r="A2472" s="83">
        <v>37776</v>
      </c>
      <c r="B2472" s="83" t="s">
        <v>18509</v>
      </c>
      <c r="C2472" s="83" t="s">
        <v>2768</v>
      </c>
      <c r="D2472" s="83" t="s">
        <v>2773</v>
      </c>
      <c r="E2472" s="79">
        <v>138298.91</v>
      </c>
    </row>
    <row r="2473" spans="1:5">
      <c r="A2473" s="83">
        <v>37775</v>
      </c>
      <c r="B2473" s="83" t="s">
        <v>18510</v>
      </c>
      <c r="C2473" s="83" t="s">
        <v>2768</v>
      </c>
      <c r="D2473" s="83" t="s">
        <v>2773</v>
      </c>
      <c r="E2473" s="79">
        <v>217831.25</v>
      </c>
    </row>
    <row r="2474" spans="1:5">
      <c r="A2474" s="83">
        <v>36491</v>
      </c>
      <c r="B2474" s="83" t="s">
        <v>18511</v>
      </c>
      <c r="C2474" s="83" t="s">
        <v>2768</v>
      </c>
      <c r="D2474" s="83" t="s">
        <v>2773</v>
      </c>
      <c r="E2474" s="79">
        <v>806693.75</v>
      </c>
    </row>
    <row r="2475" spans="1:5">
      <c r="A2475" s="83">
        <v>10712</v>
      </c>
      <c r="B2475" s="83" t="s">
        <v>18512</v>
      </c>
      <c r="C2475" s="83" t="s">
        <v>2768</v>
      </c>
      <c r="D2475" s="83" t="s">
        <v>2773</v>
      </c>
      <c r="E2475" s="79">
        <v>54457.81</v>
      </c>
    </row>
    <row r="2476" spans="1:5">
      <c r="A2476" s="83">
        <v>3363</v>
      </c>
      <c r="B2476" s="83" t="s">
        <v>18513</v>
      </c>
      <c r="C2476" s="83" t="s">
        <v>2768</v>
      </c>
      <c r="D2476" s="83" t="s">
        <v>2773</v>
      </c>
      <c r="E2476" s="79">
        <v>76600</v>
      </c>
    </row>
    <row r="2477" spans="1:5">
      <c r="A2477" s="83">
        <v>3365</v>
      </c>
      <c r="B2477" s="83" t="s">
        <v>18514</v>
      </c>
      <c r="C2477" s="83" t="s">
        <v>2768</v>
      </c>
      <c r="D2477" s="83" t="s">
        <v>2773</v>
      </c>
      <c r="E2477" s="79">
        <v>179052.5</v>
      </c>
    </row>
    <row r="2478" spans="1:5">
      <c r="A2478" s="83">
        <v>7569</v>
      </c>
      <c r="B2478" s="83" t="s">
        <v>18515</v>
      </c>
      <c r="C2478" s="83" t="s">
        <v>2768</v>
      </c>
      <c r="D2478" s="83" t="s">
        <v>2773</v>
      </c>
      <c r="E2478" s="84">
        <v>46.49</v>
      </c>
    </row>
    <row r="2479" spans="1:5">
      <c r="A2479" s="83">
        <v>34349</v>
      </c>
      <c r="B2479" s="83" t="s">
        <v>18516</v>
      </c>
      <c r="C2479" s="83" t="s">
        <v>2768</v>
      </c>
      <c r="D2479" s="83" t="s">
        <v>2769</v>
      </c>
      <c r="E2479" s="84">
        <v>20.77</v>
      </c>
    </row>
    <row r="2480" spans="1:5">
      <c r="A2480" s="83">
        <v>11991</v>
      </c>
      <c r="B2480" s="83" t="s">
        <v>18517</v>
      </c>
      <c r="C2480" s="83" t="s">
        <v>2768</v>
      </c>
      <c r="D2480" s="83" t="s">
        <v>2769</v>
      </c>
      <c r="E2480" s="84">
        <v>38.61</v>
      </c>
    </row>
    <row r="2481" spans="1:5">
      <c r="A2481" s="83">
        <v>20062</v>
      </c>
      <c r="B2481" s="83" t="s">
        <v>18518</v>
      </c>
      <c r="C2481" s="83" t="s">
        <v>2768</v>
      </c>
      <c r="D2481" s="83" t="s">
        <v>2773</v>
      </c>
      <c r="E2481" s="84">
        <v>9.65</v>
      </c>
    </row>
    <row r="2482" spans="1:5">
      <c r="A2482" s="83">
        <v>11029</v>
      </c>
      <c r="B2482" s="83" t="s">
        <v>18519</v>
      </c>
      <c r="C2482" s="83" t="s">
        <v>2772</v>
      </c>
      <c r="D2482" s="83" t="s">
        <v>2769</v>
      </c>
      <c r="E2482" s="84">
        <v>1.45</v>
      </c>
    </row>
    <row r="2483" spans="1:5">
      <c r="A2483" s="83">
        <v>4316</v>
      </c>
      <c r="B2483" s="83" t="s">
        <v>18520</v>
      </c>
      <c r="C2483" s="83" t="s">
        <v>2768</v>
      </c>
      <c r="D2483" s="83" t="s">
        <v>2769</v>
      </c>
      <c r="E2483" s="84">
        <v>1.47</v>
      </c>
    </row>
    <row r="2484" spans="1:5">
      <c r="A2484" s="83">
        <v>4313</v>
      </c>
      <c r="B2484" s="83" t="s">
        <v>18521</v>
      </c>
      <c r="C2484" s="83" t="s">
        <v>2772</v>
      </c>
      <c r="D2484" s="83" t="s">
        <v>2769</v>
      </c>
      <c r="E2484" s="84">
        <v>2.1</v>
      </c>
    </row>
    <row r="2485" spans="1:5">
      <c r="A2485" s="83">
        <v>4317</v>
      </c>
      <c r="B2485" s="83" t="s">
        <v>18522</v>
      </c>
      <c r="C2485" s="83" t="s">
        <v>2768</v>
      </c>
      <c r="D2485" s="83" t="s">
        <v>2769</v>
      </c>
      <c r="E2485" s="84">
        <v>2.4</v>
      </c>
    </row>
    <row r="2486" spans="1:5">
      <c r="A2486" s="83">
        <v>4314</v>
      </c>
      <c r="B2486" s="83" t="s">
        <v>18523</v>
      </c>
      <c r="C2486" s="83" t="s">
        <v>2772</v>
      </c>
      <c r="D2486" s="83" t="s">
        <v>2769</v>
      </c>
      <c r="E2486" s="84">
        <v>2.81</v>
      </c>
    </row>
    <row r="2487" spans="1:5">
      <c r="A2487" s="83">
        <v>10921</v>
      </c>
      <c r="B2487" s="83" t="s">
        <v>18524</v>
      </c>
      <c r="C2487" s="83" t="s">
        <v>2768</v>
      </c>
      <c r="D2487" s="83" t="s">
        <v>2773</v>
      </c>
      <c r="E2487" s="79">
        <v>3473</v>
      </c>
    </row>
    <row r="2488" spans="1:5">
      <c r="A2488" s="83">
        <v>10922</v>
      </c>
      <c r="B2488" s="83" t="s">
        <v>18525</v>
      </c>
      <c r="C2488" s="83" t="s">
        <v>2768</v>
      </c>
      <c r="D2488" s="83" t="s">
        <v>2773</v>
      </c>
      <c r="E2488" s="79">
        <v>3145.75</v>
      </c>
    </row>
    <row r="2489" spans="1:5">
      <c r="A2489" s="83">
        <v>10923</v>
      </c>
      <c r="B2489" s="83" t="s">
        <v>18526</v>
      </c>
      <c r="C2489" s="83" t="s">
        <v>2768</v>
      </c>
      <c r="D2489" s="83" t="s">
        <v>2773</v>
      </c>
      <c r="E2489" s="79">
        <v>1859.27</v>
      </c>
    </row>
    <row r="2490" spans="1:5">
      <c r="A2490" s="83">
        <v>10924</v>
      </c>
      <c r="B2490" s="83" t="s">
        <v>18527</v>
      </c>
      <c r="C2490" s="83" t="s">
        <v>2768</v>
      </c>
      <c r="D2490" s="83" t="s">
        <v>2773</v>
      </c>
      <c r="E2490" s="79">
        <v>1958.18</v>
      </c>
    </row>
    <row r="2491" spans="1:5">
      <c r="A2491" s="83">
        <v>37772</v>
      </c>
      <c r="B2491" s="83" t="s">
        <v>18528</v>
      </c>
      <c r="C2491" s="83" t="s">
        <v>2768</v>
      </c>
      <c r="D2491" s="83" t="s">
        <v>2773</v>
      </c>
      <c r="E2491" s="79">
        <v>114526.71</v>
      </c>
    </row>
    <row r="2492" spans="1:5">
      <c r="A2492" s="83">
        <v>37771</v>
      </c>
      <c r="B2492" s="83" t="s">
        <v>18529</v>
      </c>
      <c r="C2492" s="83" t="s">
        <v>2768</v>
      </c>
      <c r="D2492" s="83" t="s">
        <v>2773</v>
      </c>
      <c r="E2492" s="79">
        <v>121838.18</v>
      </c>
    </row>
    <row r="2493" spans="1:5">
      <c r="A2493" s="83">
        <v>12770</v>
      </c>
      <c r="B2493" s="83" t="s">
        <v>18530</v>
      </c>
      <c r="C2493" s="83" t="s">
        <v>2768</v>
      </c>
      <c r="D2493" s="83" t="s">
        <v>2769</v>
      </c>
      <c r="E2493" s="84">
        <v>738.66</v>
      </c>
    </row>
    <row r="2494" spans="1:5">
      <c r="A2494" s="83">
        <v>12772</v>
      </c>
      <c r="B2494" s="83" t="s">
        <v>18531</v>
      </c>
      <c r="C2494" s="83" t="s">
        <v>2768</v>
      </c>
      <c r="D2494" s="83" t="s">
        <v>2769</v>
      </c>
      <c r="E2494" s="79">
        <v>1227.6300000000001</v>
      </c>
    </row>
    <row r="2495" spans="1:5">
      <c r="A2495" s="83">
        <v>12768</v>
      </c>
      <c r="B2495" s="83" t="s">
        <v>18532</v>
      </c>
      <c r="C2495" s="83" t="s">
        <v>2768</v>
      </c>
      <c r="D2495" s="83" t="s">
        <v>2769</v>
      </c>
      <c r="E2495" s="79">
        <v>1727.01</v>
      </c>
    </row>
    <row r="2496" spans="1:5">
      <c r="A2496" s="83">
        <v>12775</v>
      </c>
      <c r="B2496" s="83" t="s">
        <v>18533</v>
      </c>
      <c r="C2496" s="83" t="s">
        <v>2768</v>
      </c>
      <c r="D2496" s="83" t="s">
        <v>2769</v>
      </c>
      <c r="E2496" s="84">
        <v>540.99</v>
      </c>
    </row>
    <row r="2497" spans="1:5">
      <c r="A2497" s="83">
        <v>12769</v>
      </c>
      <c r="B2497" s="83" t="s">
        <v>18534</v>
      </c>
      <c r="C2497" s="83" t="s">
        <v>2768</v>
      </c>
      <c r="D2497" s="83" t="s">
        <v>2771</v>
      </c>
      <c r="E2497" s="84">
        <v>141.49</v>
      </c>
    </row>
    <row r="2498" spans="1:5">
      <c r="A2498" s="83">
        <v>12773</v>
      </c>
      <c r="B2498" s="83" t="s">
        <v>18535</v>
      </c>
      <c r="C2498" s="83" t="s">
        <v>2768</v>
      </c>
      <c r="D2498" s="83" t="s">
        <v>2769</v>
      </c>
      <c r="E2498" s="84">
        <v>151.88999999999999</v>
      </c>
    </row>
    <row r="2499" spans="1:5">
      <c r="A2499" s="83">
        <v>12774</v>
      </c>
      <c r="B2499" s="83" t="s">
        <v>18536</v>
      </c>
      <c r="C2499" s="83" t="s">
        <v>2768</v>
      </c>
      <c r="D2499" s="83" t="s">
        <v>2769</v>
      </c>
      <c r="E2499" s="84">
        <v>187.26</v>
      </c>
    </row>
    <row r="2500" spans="1:5">
      <c r="A2500" s="83">
        <v>12776</v>
      </c>
      <c r="B2500" s="83" t="s">
        <v>18537</v>
      </c>
      <c r="C2500" s="83" t="s">
        <v>2768</v>
      </c>
      <c r="D2500" s="83" t="s">
        <v>2769</v>
      </c>
      <c r="E2500" s="79">
        <v>2788.18</v>
      </c>
    </row>
    <row r="2501" spans="1:5">
      <c r="A2501" s="83">
        <v>12777</v>
      </c>
      <c r="B2501" s="83" t="s">
        <v>18538</v>
      </c>
      <c r="C2501" s="83" t="s">
        <v>2768</v>
      </c>
      <c r="D2501" s="83" t="s">
        <v>2769</v>
      </c>
      <c r="E2501" s="79">
        <v>3641.28</v>
      </c>
    </row>
    <row r="2502" spans="1:5">
      <c r="A2502" s="83">
        <v>3391</v>
      </c>
      <c r="B2502" s="83" t="s">
        <v>18539</v>
      </c>
      <c r="C2502" s="83" t="s">
        <v>2768</v>
      </c>
      <c r="D2502" s="83" t="s">
        <v>2773</v>
      </c>
      <c r="E2502" s="84">
        <v>31.32</v>
      </c>
    </row>
    <row r="2503" spans="1:5">
      <c r="A2503" s="83">
        <v>3389</v>
      </c>
      <c r="B2503" s="83" t="s">
        <v>18540</v>
      </c>
      <c r="C2503" s="83" t="s">
        <v>2768</v>
      </c>
      <c r="D2503" s="83" t="s">
        <v>2773</v>
      </c>
      <c r="E2503" s="84">
        <v>16.25</v>
      </c>
    </row>
    <row r="2504" spans="1:5">
      <c r="A2504" s="83">
        <v>3390</v>
      </c>
      <c r="B2504" s="83" t="s">
        <v>18541</v>
      </c>
      <c r="C2504" s="83" t="s">
        <v>2768</v>
      </c>
      <c r="D2504" s="83" t="s">
        <v>2773</v>
      </c>
      <c r="E2504" s="84">
        <v>18.28</v>
      </c>
    </row>
    <row r="2505" spans="1:5">
      <c r="A2505" s="83">
        <v>12873</v>
      </c>
      <c r="B2505" s="83" t="s">
        <v>18542</v>
      </c>
      <c r="C2505" s="83" t="s">
        <v>2774</v>
      </c>
      <c r="D2505" s="83" t="s">
        <v>2769</v>
      </c>
      <c r="E2505" s="84">
        <v>17.03</v>
      </c>
    </row>
    <row r="2506" spans="1:5">
      <c r="A2506" s="83">
        <v>41076</v>
      </c>
      <c r="B2506" s="83" t="s">
        <v>18543</v>
      </c>
      <c r="C2506" s="83" t="s">
        <v>2781</v>
      </c>
      <c r="D2506" s="83" t="s">
        <v>2769</v>
      </c>
      <c r="E2506" s="79">
        <v>3027.13</v>
      </c>
    </row>
    <row r="2507" spans="1:5">
      <c r="A2507" s="83">
        <v>140</v>
      </c>
      <c r="B2507" s="83" t="s">
        <v>18544</v>
      </c>
      <c r="C2507" s="83" t="s">
        <v>2779</v>
      </c>
      <c r="D2507" s="83" t="s">
        <v>2769</v>
      </c>
      <c r="E2507" s="84">
        <v>10.72</v>
      </c>
    </row>
    <row r="2508" spans="1:5">
      <c r="A2508" s="83">
        <v>151</v>
      </c>
      <c r="B2508" s="83" t="s">
        <v>18545</v>
      </c>
      <c r="C2508" s="83" t="s">
        <v>2778</v>
      </c>
      <c r="D2508" s="83" t="s">
        <v>2769</v>
      </c>
      <c r="E2508" s="84">
        <v>15.83</v>
      </c>
    </row>
    <row r="2509" spans="1:5">
      <c r="A2509" s="83">
        <v>7340</v>
      </c>
      <c r="B2509" s="83" t="s">
        <v>18546</v>
      </c>
      <c r="C2509" s="83" t="s">
        <v>2778</v>
      </c>
      <c r="D2509" s="83" t="s">
        <v>2769</v>
      </c>
      <c r="E2509" s="84">
        <v>18.47</v>
      </c>
    </row>
    <row r="2510" spans="1:5">
      <c r="A2510" s="83">
        <v>2701</v>
      </c>
      <c r="B2510" s="83" t="s">
        <v>18547</v>
      </c>
      <c r="C2510" s="83" t="s">
        <v>2774</v>
      </c>
      <c r="D2510" s="83" t="s">
        <v>2769</v>
      </c>
      <c r="E2510" s="84">
        <v>20.12</v>
      </c>
    </row>
    <row r="2511" spans="1:5">
      <c r="A2511" s="83">
        <v>40929</v>
      </c>
      <c r="B2511" s="83" t="s">
        <v>18548</v>
      </c>
      <c r="C2511" s="83" t="s">
        <v>2781</v>
      </c>
      <c r="D2511" s="83" t="s">
        <v>2769</v>
      </c>
      <c r="E2511" s="79">
        <v>3573.61</v>
      </c>
    </row>
    <row r="2512" spans="1:5">
      <c r="A2512" s="83">
        <v>38114</v>
      </c>
      <c r="B2512" s="83" t="s">
        <v>18549</v>
      </c>
      <c r="C2512" s="83" t="s">
        <v>2768</v>
      </c>
      <c r="D2512" s="83" t="s">
        <v>2769</v>
      </c>
      <c r="E2512" s="84">
        <v>14.59</v>
      </c>
    </row>
    <row r="2513" spans="1:5">
      <c r="A2513" s="83">
        <v>38064</v>
      </c>
      <c r="B2513" s="83" t="s">
        <v>18550</v>
      </c>
      <c r="C2513" s="83" t="s">
        <v>2768</v>
      </c>
      <c r="D2513" s="83" t="s">
        <v>2769</v>
      </c>
      <c r="E2513" s="84">
        <v>16.309999999999999</v>
      </c>
    </row>
    <row r="2514" spans="1:5">
      <c r="A2514" s="83">
        <v>38115</v>
      </c>
      <c r="B2514" s="83" t="s">
        <v>18551</v>
      </c>
      <c r="C2514" s="83" t="s">
        <v>2768</v>
      </c>
      <c r="D2514" s="83" t="s">
        <v>2769</v>
      </c>
      <c r="E2514" s="84">
        <v>15.58</v>
      </c>
    </row>
    <row r="2515" spans="1:5">
      <c r="A2515" s="83">
        <v>38065</v>
      </c>
      <c r="B2515" s="83" t="s">
        <v>18552</v>
      </c>
      <c r="C2515" s="83" t="s">
        <v>2768</v>
      </c>
      <c r="D2515" s="83" t="s">
        <v>2769</v>
      </c>
      <c r="E2515" s="84">
        <v>23.14</v>
      </c>
    </row>
    <row r="2516" spans="1:5">
      <c r="A2516" s="83">
        <v>38078</v>
      </c>
      <c r="B2516" s="83" t="s">
        <v>18553</v>
      </c>
      <c r="C2516" s="83" t="s">
        <v>2768</v>
      </c>
      <c r="D2516" s="83" t="s">
        <v>2769</v>
      </c>
      <c r="E2516" s="84">
        <v>13.5</v>
      </c>
    </row>
    <row r="2517" spans="1:5">
      <c r="A2517" s="83">
        <v>38113</v>
      </c>
      <c r="B2517" s="83" t="s">
        <v>18554</v>
      </c>
      <c r="C2517" s="83" t="s">
        <v>2768</v>
      </c>
      <c r="D2517" s="83" t="s">
        <v>2769</v>
      </c>
      <c r="E2517" s="84">
        <v>7.33</v>
      </c>
    </row>
    <row r="2518" spans="1:5">
      <c r="A2518" s="83">
        <v>38063</v>
      </c>
      <c r="B2518" s="83" t="s">
        <v>18555</v>
      </c>
      <c r="C2518" s="83" t="s">
        <v>2768</v>
      </c>
      <c r="D2518" s="83" t="s">
        <v>2769</v>
      </c>
      <c r="E2518" s="84">
        <v>7.87</v>
      </c>
    </row>
    <row r="2519" spans="1:5">
      <c r="A2519" s="83">
        <v>38080</v>
      </c>
      <c r="B2519" s="83" t="s">
        <v>18556</v>
      </c>
      <c r="C2519" s="83" t="s">
        <v>2768</v>
      </c>
      <c r="D2519" s="83" t="s">
        <v>2769</v>
      </c>
      <c r="E2519" s="84">
        <v>23.45</v>
      </c>
    </row>
    <row r="2520" spans="1:5">
      <c r="A2520" s="83">
        <v>38069</v>
      </c>
      <c r="B2520" s="83" t="s">
        <v>18557</v>
      </c>
      <c r="C2520" s="83" t="s">
        <v>2768</v>
      </c>
      <c r="D2520" s="83" t="s">
        <v>2769</v>
      </c>
      <c r="E2520" s="84">
        <v>12.82</v>
      </c>
    </row>
    <row r="2521" spans="1:5">
      <c r="A2521" s="83">
        <v>38077</v>
      </c>
      <c r="B2521" s="83" t="s">
        <v>18558</v>
      </c>
      <c r="C2521" s="83" t="s">
        <v>2768</v>
      </c>
      <c r="D2521" s="83" t="s">
        <v>2769</v>
      </c>
      <c r="E2521" s="84">
        <v>12.53</v>
      </c>
    </row>
    <row r="2522" spans="1:5">
      <c r="A2522" s="83">
        <v>38073</v>
      </c>
      <c r="B2522" s="83" t="s">
        <v>18559</v>
      </c>
      <c r="C2522" s="83" t="s">
        <v>2768</v>
      </c>
      <c r="D2522" s="83" t="s">
        <v>2769</v>
      </c>
      <c r="E2522" s="84">
        <v>19.09</v>
      </c>
    </row>
    <row r="2523" spans="1:5">
      <c r="A2523" s="83">
        <v>38112</v>
      </c>
      <c r="B2523" s="83" t="s">
        <v>18560</v>
      </c>
      <c r="C2523" s="83" t="s">
        <v>2768</v>
      </c>
      <c r="D2523" s="83" t="s">
        <v>2769</v>
      </c>
      <c r="E2523" s="84">
        <v>5.63</v>
      </c>
    </row>
    <row r="2524" spans="1:5">
      <c r="A2524" s="83">
        <v>38062</v>
      </c>
      <c r="B2524" s="83" t="s">
        <v>18561</v>
      </c>
      <c r="C2524" s="83" t="s">
        <v>2768</v>
      </c>
      <c r="D2524" s="83" t="s">
        <v>2769</v>
      </c>
      <c r="E2524" s="84">
        <v>5.78</v>
      </c>
    </row>
    <row r="2525" spans="1:5">
      <c r="A2525" s="83">
        <v>12128</v>
      </c>
      <c r="B2525" s="83" t="s">
        <v>18562</v>
      </c>
      <c r="C2525" s="83" t="s">
        <v>2768</v>
      </c>
      <c r="D2525" s="83" t="s">
        <v>2769</v>
      </c>
      <c r="E2525" s="84">
        <v>7.72</v>
      </c>
    </row>
    <row r="2526" spans="1:5">
      <c r="A2526" s="83">
        <v>12129</v>
      </c>
      <c r="B2526" s="83" t="s">
        <v>18563</v>
      </c>
      <c r="C2526" s="83" t="s">
        <v>2768</v>
      </c>
      <c r="D2526" s="83" t="s">
        <v>2769</v>
      </c>
      <c r="E2526" s="84">
        <v>10.210000000000001</v>
      </c>
    </row>
    <row r="2527" spans="1:5">
      <c r="A2527" s="83">
        <v>38081</v>
      </c>
      <c r="B2527" s="83" t="s">
        <v>18564</v>
      </c>
      <c r="C2527" s="83" t="s">
        <v>2768</v>
      </c>
      <c r="D2527" s="83" t="s">
        <v>2769</v>
      </c>
      <c r="E2527" s="84">
        <v>19.89</v>
      </c>
    </row>
    <row r="2528" spans="1:5">
      <c r="A2528" s="83">
        <v>38070</v>
      </c>
      <c r="B2528" s="83" t="s">
        <v>18565</v>
      </c>
      <c r="C2528" s="83" t="s">
        <v>2768</v>
      </c>
      <c r="D2528" s="83" t="s">
        <v>2769</v>
      </c>
      <c r="E2528" s="84">
        <v>13.7</v>
      </c>
    </row>
    <row r="2529" spans="1:5">
      <c r="A2529" s="83">
        <v>38074</v>
      </c>
      <c r="B2529" s="83" t="s">
        <v>18566</v>
      </c>
      <c r="C2529" s="83" t="s">
        <v>2768</v>
      </c>
      <c r="D2529" s="83" t="s">
        <v>2769</v>
      </c>
      <c r="E2529" s="84">
        <v>20.84</v>
      </c>
    </row>
    <row r="2530" spans="1:5">
      <c r="A2530" s="83">
        <v>38079</v>
      </c>
      <c r="B2530" s="83" t="s">
        <v>18567</v>
      </c>
      <c r="C2530" s="83" t="s">
        <v>2768</v>
      </c>
      <c r="D2530" s="83" t="s">
        <v>2769</v>
      </c>
      <c r="E2530" s="84">
        <v>17.89</v>
      </c>
    </row>
    <row r="2531" spans="1:5">
      <c r="A2531" s="83">
        <v>38072</v>
      </c>
      <c r="B2531" s="83" t="s">
        <v>18568</v>
      </c>
      <c r="C2531" s="83" t="s">
        <v>2768</v>
      </c>
      <c r="D2531" s="83" t="s">
        <v>2769</v>
      </c>
      <c r="E2531" s="84">
        <v>17.190000000000001</v>
      </c>
    </row>
    <row r="2532" spans="1:5">
      <c r="A2532" s="83">
        <v>38068</v>
      </c>
      <c r="B2532" s="83" t="s">
        <v>18569</v>
      </c>
      <c r="C2532" s="83" t="s">
        <v>2768</v>
      </c>
      <c r="D2532" s="83" t="s">
        <v>2769</v>
      </c>
      <c r="E2532" s="84">
        <v>11.86</v>
      </c>
    </row>
    <row r="2533" spans="1:5">
      <c r="A2533" s="83">
        <v>38071</v>
      </c>
      <c r="B2533" s="83" t="s">
        <v>18570</v>
      </c>
      <c r="C2533" s="83" t="s">
        <v>2768</v>
      </c>
      <c r="D2533" s="83" t="s">
        <v>2769</v>
      </c>
      <c r="E2533" s="84">
        <v>14.19</v>
      </c>
    </row>
    <row r="2534" spans="1:5">
      <c r="A2534" s="83">
        <v>38412</v>
      </c>
      <c r="B2534" s="83" t="s">
        <v>18571</v>
      </c>
      <c r="C2534" s="83" t="s">
        <v>2768</v>
      </c>
      <c r="D2534" s="83" t="s">
        <v>2771</v>
      </c>
      <c r="E2534" s="79">
        <v>1193.94</v>
      </c>
    </row>
    <row r="2535" spans="1:5">
      <c r="A2535" s="83">
        <v>3405</v>
      </c>
      <c r="B2535" s="83" t="s">
        <v>18572</v>
      </c>
      <c r="C2535" s="83" t="s">
        <v>2768</v>
      </c>
      <c r="D2535" s="83" t="s">
        <v>2769</v>
      </c>
      <c r="E2535" s="84">
        <v>86.57</v>
      </c>
    </row>
    <row r="2536" spans="1:5">
      <c r="A2536" s="83">
        <v>3394</v>
      </c>
      <c r="B2536" s="83" t="s">
        <v>18573</v>
      </c>
      <c r="C2536" s="83" t="s">
        <v>2768</v>
      </c>
      <c r="D2536" s="83" t="s">
        <v>2769</v>
      </c>
      <c r="E2536" s="84">
        <v>457</v>
      </c>
    </row>
    <row r="2537" spans="1:5">
      <c r="A2537" s="83">
        <v>3393</v>
      </c>
      <c r="B2537" s="83" t="s">
        <v>18574</v>
      </c>
      <c r="C2537" s="83" t="s">
        <v>2768</v>
      </c>
      <c r="D2537" s="83" t="s">
        <v>2769</v>
      </c>
      <c r="E2537" s="84">
        <v>778.1</v>
      </c>
    </row>
    <row r="2538" spans="1:5">
      <c r="A2538" s="83">
        <v>3406</v>
      </c>
      <c r="B2538" s="83" t="s">
        <v>18575</v>
      </c>
      <c r="C2538" s="83" t="s">
        <v>2768</v>
      </c>
      <c r="D2538" s="83" t="s">
        <v>2771</v>
      </c>
      <c r="E2538" s="84">
        <v>26.5</v>
      </c>
    </row>
    <row r="2539" spans="1:5">
      <c r="A2539" s="83">
        <v>3395</v>
      </c>
      <c r="B2539" s="83" t="s">
        <v>18576</v>
      </c>
      <c r="C2539" s="83" t="s">
        <v>2768</v>
      </c>
      <c r="D2539" s="83" t="s">
        <v>2769</v>
      </c>
      <c r="E2539" s="84">
        <v>111.79</v>
      </c>
    </row>
    <row r="2540" spans="1:5">
      <c r="A2540" s="83">
        <v>3398</v>
      </c>
      <c r="B2540" s="83" t="s">
        <v>18577</v>
      </c>
      <c r="C2540" s="83" t="s">
        <v>2768</v>
      </c>
      <c r="D2540" s="83" t="s">
        <v>2769</v>
      </c>
      <c r="E2540" s="84">
        <v>5.31</v>
      </c>
    </row>
    <row r="2541" spans="1:5">
      <c r="A2541" s="83">
        <v>34379</v>
      </c>
      <c r="B2541" s="83" t="s">
        <v>18578</v>
      </c>
      <c r="C2541" s="83" t="s">
        <v>2768</v>
      </c>
      <c r="D2541" s="83" t="s">
        <v>2769</v>
      </c>
      <c r="E2541" s="84">
        <v>206.06</v>
      </c>
    </row>
    <row r="2542" spans="1:5">
      <c r="A2542" s="83">
        <v>34378</v>
      </c>
      <c r="B2542" s="83" t="s">
        <v>18579</v>
      </c>
      <c r="C2542" s="83" t="s">
        <v>2768</v>
      </c>
      <c r="D2542" s="83" t="s">
        <v>2769</v>
      </c>
      <c r="E2542" s="84">
        <v>165.97</v>
      </c>
    </row>
    <row r="2543" spans="1:5">
      <c r="A2543" s="83">
        <v>34377</v>
      </c>
      <c r="B2543" s="83" t="s">
        <v>18580</v>
      </c>
      <c r="C2543" s="83" t="s">
        <v>2768</v>
      </c>
      <c r="D2543" s="83" t="s">
        <v>2769</v>
      </c>
      <c r="E2543" s="84">
        <v>153.06</v>
      </c>
    </row>
    <row r="2544" spans="1:5">
      <c r="A2544" s="83">
        <v>581</v>
      </c>
      <c r="B2544" s="83" t="s">
        <v>18581</v>
      </c>
      <c r="C2544" s="83" t="s">
        <v>2770</v>
      </c>
      <c r="D2544" s="83" t="s">
        <v>2769</v>
      </c>
      <c r="E2544" s="84">
        <v>290.70999999999998</v>
      </c>
    </row>
    <row r="2545" spans="1:5">
      <c r="A2545" s="83">
        <v>40662</v>
      </c>
      <c r="B2545" s="83" t="s">
        <v>18582</v>
      </c>
      <c r="C2545" s="83" t="s">
        <v>2768</v>
      </c>
      <c r="D2545" s="83" t="s">
        <v>2773</v>
      </c>
      <c r="E2545" s="84">
        <v>201.19</v>
      </c>
    </row>
    <row r="2546" spans="1:5">
      <c r="A2546" s="83">
        <v>3437</v>
      </c>
      <c r="B2546" s="83" t="s">
        <v>18583</v>
      </c>
      <c r="C2546" s="83" t="s">
        <v>2770</v>
      </c>
      <c r="D2546" s="83" t="s">
        <v>2773</v>
      </c>
      <c r="E2546" s="84">
        <v>558.88</v>
      </c>
    </row>
    <row r="2547" spans="1:5">
      <c r="A2547" s="83">
        <v>11190</v>
      </c>
      <c r="B2547" s="83" t="s">
        <v>18584</v>
      </c>
      <c r="C2547" s="83" t="s">
        <v>2768</v>
      </c>
      <c r="D2547" s="83" t="s">
        <v>2773</v>
      </c>
      <c r="E2547" s="84">
        <v>163.85</v>
      </c>
    </row>
    <row r="2548" spans="1:5">
      <c r="A2548" s="83">
        <v>3428</v>
      </c>
      <c r="B2548" s="83" t="s">
        <v>18585</v>
      </c>
      <c r="C2548" s="83" t="s">
        <v>2770</v>
      </c>
      <c r="D2548" s="83" t="s">
        <v>2773</v>
      </c>
      <c r="E2548" s="84">
        <v>829</v>
      </c>
    </row>
    <row r="2549" spans="1:5">
      <c r="A2549" s="83">
        <v>3429</v>
      </c>
      <c r="B2549" s="83" t="s">
        <v>18586</v>
      </c>
      <c r="C2549" s="83" t="s">
        <v>2770</v>
      </c>
      <c r="D2549" s="83" t="s">
        <v>2773</v>
      </c>
      <c r="E2549" s="84">
        <v>473.64</v>
      </c>
    </row>
    <row r="2550" spans="1:5">
      <c r="A2550" s="83">
        <v>34371</v>
      </c>
      <c r="B2550" s="83" t="s">
        <v>18587</v>
      </c>
      <c r="C2550" s="83" t="s">
        <v>2768</v>
      </c>
      <c r="D2550" s="83" t="s">
        <v>2769</v>
      </c>
      <c r="E2550" s="84">
        <v>560.25</v>
      </c>
    </row>
    <row r="2551" spans="1:5">
      <c r="A2551" s="83">
        <v>34370</v>
      </c>
      <c r="B2551" s="83" t="s">
        <v>18588</v>
      </c>
      <c r="C2551" s="83" t="s">
        <v>2768</v>
      </c>
      <c r="D2551" s="83" t="s">
        <v>2769</v>
      </c>
      <c r="E2551" s="84">
        <v>464.61</v>
      </c>
    </row>
    <row r="2552" spans="1:5">
      <c r="A2552" s="83">
        <v>34372</v>
      </c>
      <c r="B2552" s="83" t="s">
        <v>18589</v>
      </c>
      <c r="C2552" s="83" t="s">
        <v>2768</v>
      </c>
      <c r="D2552" s="83" t="s">
        <v>2769</v>
      </c>
      <c r="E2552" s="84">
        <v>646.35</v>
      </c>
    </row>
    <row r="2553" spans="1:5">
      <c r="A2553" s="83">
        <v>34373</v>
      </c>
      <c r="B2553" s="83" t="s">
        <v>18590</v>
      </c>
      <c r="C2553" s="83" t="s">
        <v>2768</v>
      </c>
      <c r="D2553" s="83" t="s">
        <v>2769</v>
      </c>
      <c r="E2553" s="84">
        <v>800.08</v>
      </c>
    </row>
    <row r="2554" spans="1:5">
      <c r="A2554" s="83">
        <v>36896</v>
      </c>
      <c r="B2554" s="83" t="s">
        <v>18591</v>
      </c>
      <c r="C2554" s="83" t="s">
        <v>2768</v>
      </c>
      <c r="D2554" s="83" t="s">
        <v>2771</v>
      </c>
      <c r="E2554" s="84">
        <v>266.58999999999997</v>
      </c>
    </row>
    <row r="2555" spans="1:5">
      <c r="A2555" s="83">
        <v>34367</v>
      </c>
      <c r="B2555" s="83" t="s">
        <v>18592</v>
      </c>
      <c r="C2555" s="83" t="s">
        <v>2768</v>
      </c>
      <c r="D2555" s="83" t="s">
        <v>2769</v>
      </c>
      <c r="E2555" s="84">
        <v>313.14</v>
      </c>
    </row>
    <row r="2556" spans="1:5">
      <c r="A2556" s="83">
        <v>36897</v>
      </c>
      <c r="B2556" s="83" t="s">
        <v>18593</v>
      </c>
      <c r="C2556" s="83" t="s">
        <v>2768</v>
      </c>
      <c r="D2556" s="83" t="s">
        <v>2769</v>
      </c>
      <c r="E2556" s="84">
        <v>369.27</v>
      </c>
    </row>
    <row r="2557" spans="1:5">
      <c r="A2557" s="83">
        <v>36884</v>
      </c>
      <c r="B2557" s="83" t="s">
        <v>18593</v>
      </c>
      <c r="C2557" s="83" t="s">
        <v>2770</v>
      </c>
      <c r="D2557" s="83" t="s">
        <v>2769</v>
      </c>
      <c r="E2557" s="84">
        <v>259.36</v>
      </c>
    </row>
    <row r="2558" spans="1:5">
      <c r="A2558" s="83">
        <v>597</v>
      </c>
      <c r="B2558" s="83" t="s">
        <v>18594</v>
      </c>
      <c r="C2558" s="83" t="s">
        <v>2770</v>
      </c>
      <c r="D2558" s="83" t="s">
        <v>2769</v>
      </c>
      <c r="E2558" s="84">
        <v>272.75</v>
      </c>
    </row>
    <row r="2559" spans="1:5">
      <c r="A2559" s="83">
        <v>34369</v>
      </c>
      <c r="B2559" s="83" t="s">
        <v>18595</v>
      </c>
      <c r="C2559" s="83" t="s">
        <v>2768</v>
      </c>
      <c r="D2559" s="83" t="s">
        <v>2769</v>
      </c>
      <c r="E2559" s="84">
        <v>437.51</v>
      </c>
    </row>
    <row r="2560" spans="1:5">
      <c r="A2560" s="83">
        <v>34362</v>
      </c>
      <c r="B2560" s="83" t="s">
        <v>18596</v>
      </c>
      <c r="C2560" s="83" t="s">
        <v>2768</v>
      </c>
      <c r="D2560" s="83" t="s">
        <v>2769</v>
      </c>
      <c r="E2560" s="84">
        <v>303.58</v>
      </c>
    </row>
    <row r="2561" spans="1:5">
      <c r="A2561" s="83">
        <v>34363</v>
      </c>
      <c r="B2561" s="83" t="s">
        <v>18597</v>
      </c>
      <c r="C2561" s="83" t="s">
        <v>2768</v>
      </c>
      <c r="D2561" s="83" t="s">
        <v>2769</v>
      </c>
      <c r="E2561" s="84">
        <v>343.12</v>
      </c>
    </row>
    <row r="2562" spans="1:5">
      <c r="A2562" s="83">
        <v>34364</v>
      </c>
      <c r="B2562" s="83" t="s">
        <v>18598</v>
      </c>
      <c r="C2562" s="83" t="s">
        <v>2768</v>
      </c>
      <c r="D2562" s="83" t="s">
        <v>2769</v>
      </c>
      <c r="E2562" s="84">
        <v>427.94</v>
      </c>
    </row>
    <row r="2563" spans="1:5">
      <c r="A2563" s="83">
        <v>34365</v>
      </c>
      <c r="B2563" s="83" t="s">
        <v>18599</v>
      </c>
      <c r="C2563" s="83" t="s">
        <v>2768</v>
      </c>
      <c r="D2563" s="83" t="s">
        <v>2769</v>
      </c>
      <c r="E2563" s="84">
        <v>482.15</v>
      </c>
    </row>
    <row r="2564" spans="1:5">
      <c r="A2564" s="83">
        <v>40659</v>
      </c>
      <c r="B2564" s="83" t="s">
        <v>18600</v>
      </c>
      <c r="C2564" s="83" t="s">
        <v>2770</v>
      </c>
      <c r="D2564" s="83" t="s">
        <v>2773</v>
      </c>
      <c r="E2564" s="84">
        <v>790.73</v>
      </c>
    </row>
    <row r="2565" spans="1:5">
      <c r="A2565" s="83">
        <v>40660</v>
      </c>
      <c r="B2565" s="83" t="s">
        <v>18601</v>
      </c>
      <c r="C2565" s="83" t="s">
        <v>2770</v>
      </c>
      <c r="D2565" s="83" t="s">
        <v>2773</v>
      </c>
      <c r="E2565" s="79">
        <v>1002.16</v>
      </c>
    </row>
    <row r="2566" spans="1:5">
      <c r="A2566" s="83">
        <v>40661</v>
      </c>
      <c r="B2566" s="83" t="s">
        <v>18602</v>
      </c>
      <c r="C2566" s="83" t="s">
        <v>2770</v>
      </c>
      <c r="D2566" s="83" t="s">
        <v>2773</v>
      </c>
      <c r="E2566" s="84">
        <v>616.15</v>
      </c>
    </row>
    <row r="2567" spans="1:5">
      <c r="A2567" s="83">
        <v>3421</v>
      </c>
      <c r="B2567" s="83" t="s">
        <v>18603</v>
      </c>
      <c r="C2567" s="83" t="s">
        <v>2770</v>
      </c>
      <c r="D2567" s="83" t="s">
        <v>2773</v>
      </c>
      <c r="E2567" s="84">
        <v>620.87</v>
      </c>
    </row>
    <row r="2568" spans="1:5">
      <c r="A2568" s="83">
        <v>599</v>
      </c>
      <c r="B2568" s="83" t="s">
        <v>18604</v>
      </c>
      <c r="C2568" s="83" t="s">
        <v>2770</v>
      </c>
      <c r="D2568" s="83" t="s">
        <v>2769</v>
      </c>
      <c r="E2568" s="84">
        <v>231.19</v>
      </c>
    </row>
    <row r="2569" spans="1:5">
      <c r="A2569" s="83">
        <v>34380</v>
      </c>
      <c r="B2569" s="83" t="s">
        <v>18605</v>
      </c>
      <c r="C2569" s="83" t="s">
        <v>2768</v>
      </c>
      <c r="D2569" s="83" t="s">
        <v>2769</v>
      </c>
      <c r="E2569" s="84">
        <v>119.9</v>
      </c>
    </row>
    <row r="2570" spans="1:5">
      <c r="A2570" s="83">
        <v>34381</v>
      </c>
      <c r="B2570" s="83" t="s">
        <v>18606</v>
      </c>
      <c r="C2570" s="83" t="s">
        <v>2768</v>
      </c>
      <c r="D2570" s="83" t="s">
        <v>2769</v>
      </c>
      <c r="E2570" s="84">
        <v>156.25</v>
      </c>
    </row>
    <row r="2571" spans="1:5">
      <c r="A2571" s="83">
        <v>601</v>
      </c>
      <c r="B2571" s="83" t="s">
        <v>18606</v>
      </c>
      <c r="C2571" s="83" t="s">
        <v>2770</v>
      </c>
      <c r="D2571" s="83" t="s">
        <v>2769</v>
      </c>
      <c r="E2571" s="84">
        <v>311.87</v>
      </c>
    </row>
    <row r="2572" spans="1:5">
      <c r="A2572" s="83">
        <v>3423</v>
      </c>
      <c r="B2572" s="83" t="s">
        <v>18607</v>
      </c>
      <c r="C2572" s="83" t="s">
        <v>2770</v>
      </c>
      <c r="D2572" s="83" t="s">
        <v>2773</v>
      </c>
      <c r="E2572" s="84">
        <v>875.57</v>
      </c>
    </row>
    <row r="2573" spans="1:5">
      <c r="A2573" s="83">
        <v>34797</v>
      </c>
      <c r="B2573" s="83" t="s">
        <v>18608</v>
      </c>
      <c r="C2573" s="83" t="s">
        <v>2768</v>
      </c>
      <c r="D2573" s="83" t="s">
        <v>2773</v>
      </c>
      <c r="E2573" s="84">
        <v>356.89</v>
      </c>
    </row>
    <row r="2574" spans="1:5">
      <c r="A2574" s="83">
        <v>25964</v>
      </c>
      <c r="B2574" s="83" t="s">
        <v>18609</v>
      </c>
      <c r="C2574" s="83" t="s">
        <v>2774</v>
      </c>
      <c r="D2574" s="83" t="s">
        <v>2769</v>
      </c>
      <c r="E2574" s="84">
        <v>16.489999999999998</v>
      </c>
    </row>
    <row r="2575" spans="1:5">
      <c r="A2575" s="83">
        <v>41077</v>
      </c>
      <c r="B2575" s="83" t="s">
        <v>18610</v>
      </c>
      <c r="C2575" s="83" t="s">
        <v>2781</v>
      </c>
      <c r="D2575" s="83" t="s">
        <v>2769</v>
      </c>
      <c r="E2575" s="79">
        <v>2930.17</v>
      </c>
    </row>
    <row r="2576" spans="1:5">
      <c r="A2576" s="83">
        <v>20159</v>
      </c>
      <c r="B2576" s="83" t="s">
        <v>18611</v>
      </c>
      <c r="C2576" s="83" t="s">
        <v>2768</v>
      </c>
      <c r="D2576" s="83" t="s">
        <v>2769</v>
      </c>
      <c r="E2576" s="84">
        <v>46.87</v>
      </c>
    </row>
    <row r="2577" spans="1:5">
      <c r="A2577" s="83">
        <v>37963</v>
      </c>
      <c r="B2577" s="83" t="s">
        <v>18612</v>
      </c>
      <c r="C2577" s="83" t="s">
        <v>2768</v>
      </c>
      <c r="D2577" s="83" t="s">
        <v>2769</v>
      </c>
      <c r="E2577" s="84">
        <v>3.01</v>
      </c>
    </row>
    <row r="2578" spans="1:5">
      <c r="A2578" s="83">
        <v>37964</v>
      </c>
      <c r="B2578" s="83" t="s">
        <v>18613</v>
      </c>
      <c r="C2578" s="83" t="s">
        <v>2768</v>
      </c>
      <c r="D2578" s="83" t="s">
        <v>2769</v>
      </c>
      <c r="E2578" s="84">
        <v>5.03</v>
      </c>
    </row>
    <row r="2579" spans="1:5">
      <c r="A2579" s="83">
        <v>37965</v>
      </c>
      <c r="B2579" s="83" t="s">
        <v>18614</v>
      </c>
      <c r="C2579" s="83" t="s">
        <v>2768</v>
      </c>
      <c r="D2579" s="83" t="s">
        <v>2769</v>
      </c>
      <c r="E2579" s="84">
        <v>7.29</v>
      </c>
    </row>
    <row r="2580" spans="1:5">
      <c r="A2580" s="83">
        <v>37966</v>
      </c>
      <c r="B2580" s="83" t="s">
        <v>18615</v>
      </c>
      <c r="C2580" s="83" t="s">
        <v>2768</v>
      </c>
      <c r="D2580" s="83" t="s">
        <v>2769</v>
      </c>
      <c r="E2580" s="84">
        <v>13.2</v>
      </c>
    </row>
    <row r="2581" spans="1:5">
      <c r="A2581" s="83">
        <v>37967</v>
      </c>
      <c r="B2581" s="83" t="s">
        <v>18616</v>
      </c>
      <c r="C2581" s="83" t="s">
        <v>2768</v>
      </c>
      <c r="D2581" s="83" t="s">
        <v>2769</v>
      </c>
      <c r="E2581" s="84">
        <v>21.17</v>
      </c>
    </row>
    <row r="2582" spans="1:5">
      <c r="A2582" s="83">
        <v>37968</v>
      </c>
      <c r="B2582" s="83" t="s">
        <v>18617</v>
      </c>
      <c r="C2582" s="83" t="s">
        <v>2768</v>
      </c>
      <c r="D2582" s="83" t="s">
        <v>2769</v>
      </c>
      <c r="E2582" s="84">
        <v>46.44</v>
      </c>
    </row>
    <row r="2583" spans="1:5">
      <c r="A2583" s="83">
        <v>37969</v>
      </c>
      <c r="B2583" s="83" t="s">
        <v>18618</v>
      </c>
      <c r="C2583" s="83" t="s">
        <v>2768</v>
      </c>
      <c r="D2583" s="83" t="s">
        <v>2769</v>
      </c>
      <c r="E2583" s="84">
        <v>124.06</v>
      </c>
    </row>
    <row r="2584" spans="1:5">
      <c r="A2584" s="83">
        <v>37970</v>
      </c>
      <c r="B2584" s="83" t="s">
        <v>18619</v>
      </c>
      <c r="C2584" s="83" t="s">
        <v>2768</v>
      </c>
      <c r="D2584" s="83" t="s">
        <v>2769</v>
      </c>
      <c r="E2584" s="84">
        <v>144.72</v>
      </c>
    </row>
    <row r="2585" spans="1:5">
      <c r="A2585" s="83">
        <v>21118</v>
      </c>
      <c r="B2585" s="83" t="s">
        <v>18620</v>
      </c>
      <c r="C2585" s="83" t="s">
        <v>2768</v>
      </c>
      <c r="D2585" s="83" t="s">
        <v>2771</v>
      </c>
      <c r="E2585" s="84">
        <v>2.2799999999999998</v>
      </c>
    </row>
    <row r="2586" spans="1:5">
      <c r="A2586" s="83">
        <v>37956</v>
      </c>
      <c r="B2586" s="83" t="s">
        <v>18621</v>
      </c>
      <c r="C2586" s="83" t="s">
        <v>2768</v>
      </c>
      <c r="D2586" s="83" t="s">
        <v>2769</v>
      </c>
      <c r="E2586" s="84">
        <v>3.61</v>
      </c>
    </row>
    <row r="2587" spans="1:5">
      <c r="A2587" s="83">
        <v>37957</v>
      </c>
      <c r="B2587" s="83" t="s">
        <v>18622</v>
      </c>
      <c r="C2587" s="83" t="s">
        <v>2768</v>
      </c>
      <c r="D2587" s="83" t="s">
        <v>2769</v>
      </c>
      <c r="E2587" s="84">
        <v>7.62</v>
      </c>
    </row>
    <row r="2588" spans="1:5">
      <c r="A2588" s="83">
        <v>37958</v>
      </c>
      <c r="B2588" s="83" t="s">
        <v>18623</v>
      </c>
      <c r="C2588" s="83" t="s">
        <v>2768</v>
      </c>
      <c r="D2588" s="83" t="s">
        <v>2769</v>
      </c>
      <c r="E2588" s="84">
        <v>13.2</v>
      </c>
    </row>
    <row r="2589" spans="1:5">
      <c r="A2589" s="83">
        <v>37959</v>
      </c>
      <c r="B2589" s="83" t="s">
        <v>18624</v>
      </c>
      <c r="C2589" s="83" t="s">
        <v>2768</v>
      </c>
      <c r="D2589" s="83" t="s">
        <v>2769</v>
      </c>
      <c r="E2589" s="84">
        <v>21.17</v>
      </c>
    </row>
    <row r="2590" spans="1:5">
      <c r="A2590" s="83">
        <v>37960</v>
      </c>
      <c r="B2590" s="83" t="s">
        <v>18625</v>
      </c>
      <c r="C2590" s="83" t="s">
        <v>2768</v>
      </c>
      <c r="D2590" s="83" t="s">
        <v>2769</v>
      </c>
      <c r="E2590" s="84">
        <v>45.6</v>
      </c>
    </row>
    <row r="2591" spans="1:5">
      <c r="A2591" s="83">
        <v>37961</v>
      </c>
      <c r="B2591" s="83" t="s">
        <v>18626</v>
      </c>
      <c r="C2591" s="83" t="s">
        <v>2768</v>
      </c>
      <c r="D2591" s="83" t="s">
        <v>2769</v>
      </c>
      <c r="E2591" s="84">
        <v>120.98</v>
      </c>
    </row>
    <row r="2592" spans="1:5">
      <c r="A2592" s="83">
        <v>37962</v>
      </c>
      <c r="B2592" s="83" t="s">
        <v>18627</v>
      </c>
      <c r="C2592" s="83" t="s">
        <v>2768</v>
      </c>
      <c r="D2592" s="83" t="s">
        <v>2769</v>
      </c>
      <c r="E2592" s="84">
        <v>140.57</v>
      </c>
    </row>
    <row r="2593" spans="1:5">
      <c r="A2593" s="83">
        <v>3533</v>
      </c>
      <c r="B2593" s="83" t="s">
        <v>18628</v>
      </c>
      <c r="C2593" s="83" t="s">
        <v>2768</v>
      </c>
      <c r="D2593" s="83" t="s">
        <v>2769</v>
      </c>
      <c r="E2593" s="84">
        <v>1.97</v>
      </c>
    </row>
    <row r="2594" spans="1:5">
      <c r="A2594" s="83">
        <v>3538</v>
      </c>
      <c r="B2594" s="83" t="s">
        <v>18629</v>
      </c>
      <c r="C2594" s="83" t="s">
        <v>2768</v>
      </c>
      <c r="D2594" s="83" t="s">
        <v>2769</v>
      </c>
      <c r="E2594" s="84">
        <v>3.41</v>
      </c>
    </row>
    <row r="2595" spans="1:5">
      <c r="A2595" s="83">
        <v>3497</v>
      </c>
      <c r="B2595" s="83" t="s">
        <v>18630</v>
      </c>
      <c r="C2595" s="83" t="s">
        <v>2768</v>
      </c>
      <c r="D2595" s="83" t="s">
        <v>2769</v>
      </c>
      <c r="E2595" s="84">
        <v>12.73</v>
      </c>
    </row>
    <row r="2596" spans="1:5">
      <c r="A2596" s="83">
        <v>3498</v>
      </c>
      <c r="B2596" s="83" t="s">
        <v>18631</v>
      </c>
      <c r="C2596" s="83" t="s">
        <v>2768</v>
      </c>
      <c r="D2596" s="83" t="s">
        <v>2769</v>
      </c>
      <c r="E2596" s="84">
        <v>4.04</v>
      </c>
    </row>
    <row r="2597" spans="1:5">
      <c r="A2597" s="83">
        <v>3496</v>
      </c>
      <c r="B2597" s="83" t="s">
        <v>18632</v>
      </c>
      <c r="C2597" s="83" t="s">
        <v>2768</v>
      </c>
      <c r="D2597" s="83" t="s">
        <v>2769</v>
      </c>
      <c r="E2597" s="84">
        <v>3.26</v>
      </c>
    </row>
    <row r="2598" spans="1:5">
      <c r="A2598" s="83">
        <v>38429</v>
      </c>
      <c r="B2598" s="83" t="s">
        <v>18633</v>
      </c>
      <c r="C2598" s="83" t="s">
        <v>2768</v>
      </c>
      <c r="D2598" s="83" t="s">
        <v>2769</v>
      </c>
      <c r="E2598" s="84">
        <v>7.7</v>
      </c>
    </row>
    <row r="2599" spans="1:5">
      <c r="A2599" s="83">
        <v>38431</v>
      </c>
      <c r="B2599" s="83" t="s">
        <v>18634</v>
      </c>
      <c r="C2599" s="83" t="s">
        <v>2768</v>
      </c>
      <c r="D2599" s="83" t="s">
        <v>2769</v>
      </c>
      <c r="E2599" s="84">
        <v>12.2</v>
      </c>
    </row>
    <row r="2600" spans="1:5">
      <c r="A2600" s="83">
        <v>38430</v>
      </c>
      <c r="B2600" s="83" t="s">
        <v>18635</v>
      </c>
      <c r="C2600" s="83" t="s">
        <v>2768</v>
      </c>
      <c r="D2600" s="83" t="s">
        <v>2769</v>
      </c>
      <c r="E2600" s="84">
        <v>15.59</v>
      </c>
    </row>
    <row r="2601" spans="1:5">
      <c r="A2601" s="83">
        <v>36348</v>
      </c>
      <c r="B2601" s="83" t="s">
        <v>18636</v>
      </c>
      <c r="C2601" s="83" t="s">
        <v>2768</v>
      </c>
      <c r="D2601" s="83" t="s">
        <v>2769</v>
      </c>
      <c r="E2601" s="84">
        <v>0.97</v>
      </c>
    </row>
    <row r="2602" spans="1:5">
      <c r="A2602" s="83">
        <v>36349</v>
      </c>
      <c r="B2602" s="83" t="s">
        <v>18637</v>
      </c>
      <c r="C2602" s="83" t="s">
        <v>2768</v>
      </c>
      <c r="D2602" s="83" t="s">
        <v>2769</v>
      </c>
      <c r="E2602" s="84">
        <v>1.45</v>
      </c>
    </row>
    <row r="2603" spans="1:5">
      <c r="A2603" s="83">
        <v>38433</v>
      </c>
      <c r="B2603" s="83" t="s">
        <v>18638</v>
      </c>
      <c r="C2603" s="83" t="s">
        <v>2768</v>
      </c>
      <c r="D2603" s="83" t="s">
        <v>2769</v>
      </c>
      <c r="E2603" s="84">
        <v>2.69</v>
      </c>
    </row>
    <row r="2604" spans="1:5">
      <c r="A2604" s="83">
        <v>38440</v>
      </c>
      <c r="B2604" s="83" t="s">
        <v>18639</v>
      </c>
      <c r="C2604" s="83" t="s">
        <v>2768</v>
      </c>
      <c r="D2604" s="83" t="s">
        <v>2769</v>
      </c>
      <c r="E2604" s="84">
        <v>93.02</v>
      </c>
    </row>
    <row r="2605" spans="1:5">
      <c r="A2605" s="83">
        <v>36359</v>
      </c>
      <c r="B2605" s="83" t="s">
        <v>18640</v>
      </c>
      <c r="C2605" s="83" t="s">
        <v>2768</v>
      </c>
      <c r="D2605" s="83" t="s">
        <v>2769</v>
      </c>
      <c r="E2605" s="84">
        <v>1.1499999999999999</v>
      </c>
    </row>
    <row r="2606" spans="1:5">
      <c r="A2606" s="83">
        <v>36360</v>
      </c>
      <c r="B2606" s="83" t="s">
        <v>18641</v>
      </c>
      <c r="C2606" s="83" t="s">
        <v>2768</v>
      </c>
      <c r="D2606" s="83" t="s">
        <v>2769</v>
      </c>
      <c r="E2606" s="84">
        <v>1.78</v>
      </c>
    </row>
    <row r="2607" spans="1:5">
      <c r="A2607" s="83">
        <v>38434</v>
      </c>
      <c r="B2607" s="83" t="s">
        <v>18642</v>
      </c>
      <c r="C2607" s="83" t="s">
        <v>2768</v>
      </c>
      <c r="D2607" s="83" t="s">
        <v>2769</v>
      </c>
      <c r="E2607" s="84">
        <v>2.73</v>
      </c>
    </row>
    <row r="2608" spans="1:5">
      <c r="A2608" s="83">
        <v>38435</v>
      </c>
      <c r="B2608" s="83" t="s">
        <v>18643</v>
      </c>
      <c r="C2608" s="83" t="s">
        <v>2768</v>
      </c>
      <c r="D2608" s="83" t="s">
        <v>2769</v>
      </c>
      <c r="E2608" s="84">
        <v>5.18</v>
      </c>
    </row>
    <row r="2609" spans="1:5">
      <c r="A2609" s="83">
        <v>38436</v>
      </c>
      <c r="B2609" s="83" t="s">
        <v>18644</v>
      </c>
      <c r="C2609" s="83" t="s">
        <v>2768</v>
      </c>
      <c r="D2609" s="83" t="s">
        <v>2769</v>
      </c>
      <c r="E2609" s="84">
        <v>10.72</v>
      </c>
    </row>
    <row r="2610" spans="1:5">
      <c r="A2610" s="83">
        <v>38437</v>
      </c>
      <c r="B2610" s="83" t="s">
        <v>18645</v>
      </c>
      <c r="C2610" s="83" t="s">
        <v>2768</v>
      </c>
      <c r="D2610" s="83" t="s">
        <v>2769</v>
      </c>
      <c r="E2610" s="84">
        <v>16.100000000000001</v>
      </c>
    </row>
    <row r="2611" spans="1:5">
      <c r="A2611" s="83">
        <v>38438</v>
      </c>
      <c r="B2611" s="83" t="s">
        <v>18646</v>
      </c>
      <c r="C2611" s="83" t="s">
        <v>2768</v>
      </c>
      <c r="D2611" s="83" t="s">
        <v>2769</v>
      </c>
      <c r="E2611" s="84">
        <v>40.69</v>
      </c>
    </row>
    <row r="2612" spans="1:5">
      <c r="A2612" s="83">
        <v>38439</v>
      </c>
      <c r="B2612" s="83" t="s">
        <v>18647</v>
      </c>
      <c r="C2612" s="83" t="s">
        <v>2768</v>
      </c>
      <c r="D2612" s="83" t="s">
        <v>2769</v>
      </c>
      <c r="E2612" s="84">
        <v>62.02</v>
      </c>
    </row>
    <row r="2613" spans="1:5">
      <c r="A2613" s="83">
        <v>10836</v>
      </c>
      <c r="B2613" s="83" t="s">
        <v>18648</v>
      </c>
      <c r="C2613" s="83" t="s">
        <v>2768</v>
      </c>
      <c r="D2613" s="83" t="s">
        <v>2769</v>
      </c>
      <c r="E2613" s="84">
        <v>16.43</v>
      </c>
    </row>
    <row r="2614" spans="1:5">
      <c r="A2614" s="83">
        <v>20128</v>
      </c>
      <c r="B2614" s="83" t="s">
        <v>18649</v>
      </c>
      <c r="C2614" s="83" t="s">
        <v>2768</v>
      </c>
      <c r="D2614" s="83" t="s">
        <v>2769</v>
      </c>
      <c r="E2614" s="84">
        <v>48.16</v>
      </c>
    </row>
    <row r="2615" spans="1:5">
      <c r="A2615" s="83">
        <v>20131</v>
      </c>
      <c r="B2615" s="83" t="s">
        <v>18650</v>
      </c>
      <c r="C2615" s="83" t="s">
        <v>2768</v>
      </c>
      <c r="D2615" s="83" t="s">
        <v>2769</v>
      </c>
      <c r="E2615" s="84">
        <v>43.96</v>
      </c>
    </row>
    <row r="2616" spans="1:5">
      <c r="A2616" s="83">
        <v>3521</v>
      </c>
      <c r="B2616" s="83" t="s">
        <v>18651</v>
      </c>
      <c r="C2616" s="83" t="s">
        <v>2768</v>
      </c>
      <c r="D2616" s="83" t="s">
        <v>2769</v>
      </c>
      <c r="E2616" s="84">
        <v>1.72</v>
      </c>
    </row>
    <row r="2617" spans="1:5">
      <c r="A2617" s="83">
        <v>3531</v>
      </c>
      <c r="B2617" s="83" t="s">
        <v>18652</v>
      </c>
      <c r="C2617" s="83" t="s">
        <v>2768</v>
      </c>
      <c r="D2617" s="83" t="s">
        <v>2769</v>
      </c>
      <c r="E2617" s="84">
        <v>1.94</v>
      </c>
    </row>
    <row r="2618" spans="1:5">
      <c r="A2618" s="83">
        <v>3522</v>
      </c>
      <c r="B2618" s="83" t="s">
        <v>18653</v>
      </c>
      <c r="C2618" s="83" t="s">
        <v>2768</v>
      </c>
      <c r="D2618" s="83" t="s">
        <v>2769</v>
      </c>
      <c r="E2618" s="84">
        <v>2.89</v>
      </c>
    </row>
    <row r="2619" spans="1:5">
      <c r="A2619" s="83">
        <v>3527</v>
      </c>
      <c r="B2619" s="83" t="s">
        <v>18654</v>
      </c>
      <c r="C2619" s="83" t="s">
        <v>2768</v>
      </c>
      <c r="D2619" s="83" t="s">
        <v>2769</v>
      </c>
      <c r="E2619" s="84">
        <v>9.94</v>
      </c>
    </row>
    <row r="2620" spans="1:5">
      <c r="A2620" s="83">
        <v>10835</v>
      </c>
      <c r="B2620" s="83" t="s">
        <v>18655</v>
      </c>
      <c r="C2620" s="83" t="s">
        <v>2768</v>
      </c>
      <c r="D2620" s="83" t="s">
        <v>2769</v>
      </c>
      <c r="E2620" s="84">
        <v>3.44</v>
      </c>
    </row>
    <row r="2621" spans="1:5">
      <c r="A2621" s="83">
        <v>3475</v>
      </c>
      <c r="B2621" s="83" t="s">
        <v>18656</v>
      </c>
      <c r="C2621" s="83" t="s">
        <v>2768</v>
      </c>
      <c r="D2621" s="83" t="s">
        <v>2769</v>
      </c>
      <c r="E2621" s="84">
        <v>3.34</v>
      </c>
    </row>
    <row r="2622" spans="1:5">
      <c r="A2622" s="83">
        <v>3485</v>
      </c>
      <c r="B2622" s="83" t="s">
        <v>18657</v>
      </c>
      <c r="C2622" s="83" t="s">
        <v>2768</v>
      </c>
      <c r="D2622" s="83" t="s">
        <v>2769</v>
      </c>
      <c r="E2622" s="84">
        <v>10.67</v>
      </c>
    </row>
    <row r="2623" spans="1:5">
      <c r="A2623" s="83">
        <v>3534</v>
      </c>
      <c r="B2623" s="83" t="s">
        <v>18658</v>
      </c>
      <c r="C2623" s="83" t="s">
        <v>2768</v>
      </c>
      <c r="D2623" s="83" t="s">
        <v>2769</v>
      </c>
      <c r="E2623" s="84">
        <v>4.22</v>
      </c>
    </row>
    <row r="2624" spans="1:5">
      <c r="A2624" s="83">
        <v>3543</v>
      </c>
      <c r="B2624" s="83" t="s">
        <v>18659</v>
      </c>
      <c r="C2624" s="83" t="s">
        <v>2768</v>
      </c>
      <c r="D2624" s="83" t="s">
        <v>2769</v>
      </c>
      <c r="E2624" s="84">
        <v>2.12</v>
      </c>
    </row>
    <row r="2625" spans="1:5">
      <c r="A2625" s="83">
        <v>3482</v>
      </c>
      <c r="B2625" s="83" t="s">
        <v>18660</v>
      </c>
      <c r="C2625" s="83" t="s">
        <v>2768</v>
      </c>
      <c r="D2625" s="83" t="s">
        <v>2769</v>
      </c>
      <c r="E2625" s="84">
        <v>5.36</v>
      </c>
    </row>
    <row r="2626" spans="1:5">
      <c r="A2626" s="83">
        <v>3505</v>
      </c>
      <c r="B2626" s="83" t="s">
        <v>18661</v>
      </c>
      <c r="C2626" s="83" t="s">
        <v>2768</v>
      </c>
      <c r="D2626" s="83" t="s">
        <v>2769</v>
      </c>
      <c r="E2626" s="84">
        <v>3.04</v>
      </c>
    </row>
    <row r="2627" spans="1:5">
      <c r="A2627" s="83">
        <v>3516</v>
      </c>
      <c r="B2627" s="83" t="s">
        <v>18662</v>
      </c>
      <c r="C2627" s="83" t="s">
        <v>2768</v>
      </c>
      <c r="D2627" s="83" t="s">
        <v>2769</v>
      </c>
      <c r="E2627" s="84">
        <v>0.9</v>
      </c>
    </row>
    <row r="2628" spans="1:5">
      <c r="A2628" s="83">
        <v>3517</v>
      </c>
      <c r="B2628" s="83" t="s">
        <v>18663</v>
      </c>
      <c r="C2628" s="83" t="s">
        <v>2768</v>
      </c>
      <c r="D2628" s="83" t="s">
        <v>2769</v>
      </c>
      <c r="E2628" s="84">
        <v>3.14</v>
      </c>
    </row>
    <row r="2629" spans="1:5">
      <c r="A2629" s="83">
        <v>3515</v>
      </c>
      <c r="B2629" s="83" t="s">
        <v>18664</v>
      </c>
      <c r="C2629" s="83" t="s">
        <v>2768</v>
      </c>
      <c r="D2629" s="83" t="s">
        <v>2769</v>
      </c>
      <c r="E2629" s="84">
        <v>4.92</v>
      </c>
    </row>
    <row r="2630" spans="1:5">
      <c r="A2630" s="83">
        <v>20147</v>
      </c>
      <c r="B2630" s="83" t="s">
        <v>18665</v>
      </c>
      <c r="C2630" s="83" t="s">
        <v>2768</v>
      </c>
      <c r="D2630" s="83" t="s">
        <v>2769</v>
      </c>
      <c r="E2630" s="84">
        <v>5.3</v>
      </c>
    </row>
    <row r="2631" spans="1:5">
      <c r="A2631" s="83">
        <v>3524</v>
      </c>
      <c r="B2631" s="83" t="s">
        <v>18666</v>
      </c>
      <c r="C2631" s="83" t="s">
        <v>2768</v>
      </c>
      <c r="D2631" s="83" t="s">
        <v>2769</v>
      </c>
      <c r="E2631" s="84">
        <v>6.28</v>
      </c>
    </row>
    <row r="2632" spans="1:5">
      <c r="A2632" s="83">
        <v>3532</v>
      </c>
      <c r="B2632" s="83" t="s">
        <v>18667</v>
      </c>
      <c r="C2632" s="83" t="s">
        <v>2768</v>
      </c>
      <c r="D2632" s="83" t="s">
        <v>2769</v>
      </c>
      <c r="E2632" s="84">
        <v>11.5</v>
      </c>
    </row>
    <row r="2633" spans="1:5">
      <c r="A2633" s="83">
        <v>3528</v>
      </c>
      <c r="B2633" s="83" t="s">
        <v>18668</v>
      </c>
      <c r="C2633" s="83" t="s">
        <v>2768</v>
      </c>
      <c r="D2633" s="83" t="s">
        <v>2769</v>
      </c>
      <c r="E2633" s="84">
        <v>7.08</v>
      </c>
    </row>
    <row r="2634" spans="1:5">
      <c r="A2634" s="83">
        <v>37952</v>
      </c>
      <c r="B2634" s="83" t="s">
        <v>18669</v>
      </c>
      <c r="C2634" s="83" t="s">
        <v>2768</v>
      </c>
      <c r="D2634" s="83" t="s">
        <v>2769</v>
      </c>
      <c r="E2634" s="84">
        <v>50.49</v>
      </c>
    </row>
    <row r="2635" spans="1:5">
      <c r="A2635" s="83">
        <v>37951</v>
      </c>
      <c r="B2635" s="83" t="s">
        <v>18670</v>
      </c>
      <c r="C2635" s="83" t="s">
        <v>2768</v>
      </c>
      <c r="D2635" s="83" t="s">
        <v>2769</v>
      </c>
      <c r="E2635" s="84">
        <v>1.83</v>
      </c>
    </row>
    <row r="2636" spans="1:5">
      <c r="A2636" s="83">
        <v>3518</v>
      </c>
      <c r="B2636" s="83" t="s">
        <v>18671</v>
      </c>
      <c r="C2636" s="83" t="s">
        <v>2768</v>
      </c>
      <c r="D2636" s="83" t="s">
        <v>2769</v>
      </c>
      <c r="E2636" s="84">
        <v>2.69</v>
      </c>
    </row>
    <row r="2637" spans="1:5">
      <c r="A2637" s="83">
        <v>3519</v>
      </c>
      <c r="B2637" s="83" t="s">
        <v>18672</v>
      </c>
      <c r="C2637" s="83" t="s">
        <v>2768</v>
      </c>
      <c r="D2637" s="83" t="s">
        <v>2769</v>
      </c>
      <c r="E2637" s="84">
        <v>6.36</v>
      </c>
    </row>
    <row r="2638" spans="1:5">
      <c r="A2638" s="83">
        <v>3520</v>
      </c>
      <c r="B2638" s="83" t="s">
        <v>18673</v>
      </c>
      <c r="C2638" s="83" t="s">
        <v>2768</v>
      </c>
      <c r="D2638" s="83" t="s">
        <v>2769</v>
      </c>
      <c r="E2638" s="84">
        <v>7.13</v>
      </c>
    </row>
    <row r="2639" spans="1:5">
      <c r="A2639" s="83">
        <v>37950</v>
      </c>
      <c r="B2639" s="83" t="s">
        <v>18674</v>
      </c>
      <c r="C2639" s="83" t="s">
        <v>2768</v>
      </c>
      <c r="D2639" s="83" t="s">
        <v>2769</v>
      </c>
      <c r="E2639" s="84">
        <v>43.96</v>
      </c>
    </row>
    <row r="2640" spans="1:5">
      <c r="A2640" s="83">
        <v>37949</v>
      </c>
      <c r="B2640" s="83" t="s">
        <v>18675</v>
      </c>
      <c r="C2640" s="83" t="s">
        <v>2768</v>
      </c>
      <c r="D2640" s="83" t="s">
        <v>2769</v>
      </c>
      <c r="E2640" s="84">
        <v>1.61</v>
      </c>
    </row>
    <row r="2641" spans="1:5">
      <c r="A2641" s="83">
        <v>3526</v>
      </c>
      <c r="B2641" s="83" t="s">
        <v>18676</v>
      </c>
      <c r="C2641" s="83" t="s">
        <v>2768</v>
      </c>
      <c r="D2641" s="83" t="s">
        <v>2769</v>
      </c>
      <c r="E2641" s="84">
        <v>2.16</v>
      </c>
    </row>
    <row r="2642" spans="1:5">
      <c r="A2642" s="83">
        <v>3509</v>
      </c>
      <c r="B2642" s="83" t="s">
        <v>18677</v>
      </c>
      <c r="C2642" s="83" t="s">
        <v>2768</v>
      </c>
      <c r="D2642" s="83" t="s">
        <v>2769</v>
      </c>
      <c r="E2642" s="84">
        <v>5.61</v>
      </c>
    </row>
    <row r="2643" spans="1:5">
      <c r="A2643" s="83">
        <v>3530</v>
      </c>
      <c r="B2643" s="83" t="s">
        <v>18678</v>
      </c>
      <c r="C2643" s="83" t="s">
        <v>2768</v>
      </c>
      <c r="D2643" s="83" t="s">
        <v>2769</v>
      </c>
      <c r="E2643" s="84">
        <v>197.99</v>
      </c>
    </row>
    <row r="2644" spans="1:5">
      <c r="A2644" s="83">
        <v>3542</v>
      </c>
      <c r="B2644" s="83" t="s">
        <v>18679</v>
      </c>
      <c r="C2644" s="83" t="s">
        <v>2768</v>
      </c>
      <c r="D2644" s="83" t="s">
        <v>2769</v>
      </c>
      <c r="E2644" s="84">
        <v>0.46</v>
      </c>
    </row>
    <row r="2645" spans="1:5">
      <c r="A2645" s="83">
        <v>3529</v>
      </c>
      <c r="B2645" s="83" t="s">
        <v>18680</v>
      </c>
      <c r="C2645" s="83" t="s">
        <v>2768</v>
      </c>
      <c r="D2645" s="83" t="s">
        <v>2769</v>
      </c>
      <c r="E2645" s="84">
        <v>0.63</v>
      </c>
    </row>
    <row r="2646" spans="1:5">
      <c r="A2646" s="83">
        <v>3536</v>
      </c>
      <c r="B2646" s="83" t="s">
        <v>18681</v>
      </c>
      <c r="C2646" s="83" t="s">
        <v>2768</v>
      </c>
      <c r="D2646" s="83" t="s">
        <v>2769</v>
      </c>
      <c r="E2646" s="84">
        <v>1.89</v>
      </c>
    </row>
    <row r="2647" spans="1:5">
      <c r="A2647" s="83">
        <v>3535</v>
      </c>
      <c r="B2647" s="83" t="s">
        <v>18682</v>
      </c>
      <c r="C2647" s="83" t="s">
        <v>2768</v>
      </c>
      <c r="D2647" s="83" t="s">
        <v>2769</v>
      </c>
      <c r="E2647" s="84">
        <v>4.49</v>
      </c>
    </row>
    <row r="2648" spans="1:5">
      <c r="A2648" s="83">
        <v>3540</v>
      </c>
      <c r="B2648" s="83" t="s">
        <v>18683</v>
      </c>
      <c r="C2648" s="83" t="s">
        <v>2768</v>
      </c>
      <c r="D2648" s="83" t="s">
        <v>2769</v>
      </c>
      <c r="E2648" s="84">
        <v>4.8600000000000003</v>
      </c>
    </row>
    <row r="2649" spans="1:5">
      <c r="A2649" s="83">
        <v>3539</v>
      </c>
      <c r="B2649" s="83" t="s">
        <v>18684</v>
      </c>
      <c r="C2649" s="83" t="s">
        <v>2768</v>
      </c>
      <c r="D2649" s="83" t="s">
        <v>2769</v>
      </c>
      <c r="E2649" s="84">
        <v>21.12</v>
      </c>
    </row>
    <row r="2650" spans="1:5">
      <c r="A2650" s="83">
        <v>3513</v>
      </c>
      <c r="B2650" s="83" t="s">
        <v>18685</v>
      </c>
      <c r="C2650" s="83" t="s">
        <v>2768</v>
      </c>
      <c r="D2650" s="83" t="s">
        <v>2769</v>
      </c>
      <c r="E2650" s="84">
        <v>93.85</v>
      </c>
    </row>
    <row r="2651" spans="1:5">
      <c r="A2651" s="83">
        <v>3492</v>
      </c>
      <c r="B2651" s="83" t="s">
        <v>18686</v>
      </c>
      <c r="C2651" s="83" t="s">
        <v>2768</v>
      </c>
      <c r="D2651" s="83" t="s">
        <v>2769</v>
      </c>
      <c r="E2651" s="84">
        <v>18.059999999999999</v>
      </c>
    </row>
    <row r="2652" spans="1:5">
      <c r="A2652" s="83">
        <v>3491</v>
      </c>
      <c r="B2652" s="83" t="s">
        <v>18687</v>
      </c>
      <c r="C2652" s="83" t="s">
        <v>2768</v>
      </c>
      <c r="D2652" s="83" t="s">
        <v>2769</v>
      </c>
      <c r="E2652" s="84">
        <v>10.3</v>
      </c>
    </row>
    <row r="2653" spans="1:5">
      <c r="A2653" s="83">
        <v>3493</v>
      </c>
      <c r="B2653" s="83" t="s">
        <v>18688</v>
      </c>
      <c r="C2653" s="83" t="s">
        <v>2768</v>
      </c>
      <c r="D2653" s="83" t="s">
        <v>2769</v>
      </c>
      <c r="E2653" s="84">
        <v>24.7</v>
      </c>
    </row>
    <row r="2654" spans="1:5">
      <c r="A2654" s="83">
        <v>12628</v>
      </c>
      <c r="B2654" s="83" t="s">
        <v>18689</v>
      </c>
      <c r="C2654" s="83" t="s">
        <v>2768</v>
      </c>
      <c r="D2654" s="83" t="s">
        <v>2773</v>
      </c>
      <c r="E2654" s="84">
        <v>4.8899999999999997</v>
      </c>
    </row>
    <row r="2655" spans="1:5">
      <c r="A2655" s="83">
        <v>12629</v>
      </c>
      <c r="B2655" s="83" t="s">
        <v>18690</v>
      </c>
      <c r="C2655" s="83" t="s">
        <v>2768</v>
      </c>
      <c r="D2655" s="83" t="s">
        <v>2773</v>
      </c>
      <c r="E2655" s="84">
        <v>5.31</v>
      </c>
    </row>
    <row r="2656" spans="1:5">
      <c r="A2656" s="83">
        <v>3481</v>
      </c>
      <c r="B2656" s="83" t="s">
        <v>18691</v>
      </c>
      <c r="C2656" s="83" t="s">
        <v>2768</v>
      </c>
      <c r="D2656" s="83" t="s">
        <v>2769</v>
      </c>
      <c r="E2656" s="84">
        <v>12.51</v>
      </c>
    </row>
    <row r="2657" spans="1:5">
      <c r="A2657" s="83">
        <v>3510</v>
      </c>
      <c r="B2657" s="83" t="s">
        <v>18692</v>
      </c>
      <c r="C2657" s="83" t="s">
        <v>2768</v>
      </c>
      <c r="D2657" s="83" t="s">
        <v>2769</v>
      </c>
      <c r="E2657" s="84">
        <v>11.69</v>
      </c>
    </row>
    <row r="2658" spans="1:5">
      <c r="A2658" s="83">
        <v>3508</v>
      </c>
      <c r="B2658" s="83" t="s">
        <v>18693</v>
      </c>
      <c r="C2658" s="83" t="s">
        <v>2768</v>
      </c>
      <c r="D2658" s="83" t="s">
        <v>2769</v>
      </c>
      <c r="E2658" s="84">
        <v>30.57</v>
      </c>
    </row>
    <row r="2659" spans="1:5">
      <c r="A2659" s="83">
        <v>38939</v>
      </c>
      <c r="B2659" s="83" t="s">
        <v>18694</v>
      </c>
      <c r="C2659" s="83" t="s">
        <v>2768</v>
      </c>
      <c r="D2659" s="83" t="s">
        <v>2773</v>
      </c>
      <c r="E2659" s="84">
        <v>14.93</v>
      </c>
    </row>
    <row r="2660" spans="1:5">
      <c r="A2660" s="83">
        <v>38940</v>
      </c>
      <c r="B2660" s="83" t="s">
        <v>18695</v>
      </c>
      <c r="C2660" s="83" t="s">
        <v>2768</v>
      </c>
      <c r="D2660" s="83" t="s">
        <v>2773</v>
      </c>
      <c r="E2660" s="84">
        <v>22.79</v>
      </c>
    </row>
    <row r="2661" spans="1:5">
      <c r="A2661" s="83">
        <v>38941</v>
      </c>
      <c r="B2661" s="83" t="s">
        <v>18696</v>
      </c>
      <c r="C2661" s="83" t="s">
        <v>2768</v>
      </c>
      <c r="D2661" s="83" t="s">
        <v>2773</v>
      </c>
      <c r="E2661" s="84">
        <v>26.92</v>
      </c>
    </row>
    <row r="2662" spans="1:5">
      <c r="A2662" s="83">
        <v>38942</v>
      </c>
      <c r="B2662" s="83" t="s">
        <v>18697</v>
      </c>
      <c r="C2662" s="83" t="s">
        <v>2768</v>
      </c>
      <c r="D2662" s="83" t="s">
        <v>2773</v>
      </c>
      <c r="E2662" s="84">
        <v>30.16</v>
      </c>
    </row>
    <row r="2663" spans="1:5">
      <c r="A2663" s="83">
        <v>38987</v>
      </c>
      <c r="B2663" s="83" t="s">
        <v>18698</v>
      </c>
      <c r="C2663" s="83" t="s">
        <v>2768</v>
      </c>
      <c r="D2663" s="83" t="s">
        <v>2769</v>
      </c>
      <c r="E2663" s="84">
        <v>4.83</v>
      </c>
    </row>
    <row r="2664" spans="1:5">
      <c r="A2664" s="83">
        <v>38988</v>
      </c>
      <c r="B2664" s="83" t="s">
        <v>18699</v>
      </c>
      <c r="C2664" s="83" t="s">
        <v>2768</v>
      </c>
      <c r="D2664" s="83" t="s">
        <v>2769</v>
      </c>
      <c r="E2664" s="84">
        <v>11.21</v>
      </c>
    </row>
    <row r="2665" spans="1:5">
      <c r="A2665" s="83">
        <v>38989</v>
      </c>
      <c r="B2665" s="83" t="s">
        <v>18700</v>
      </c>
      <c r="C2665" s="83" t="s">
        <v>2768</v>
      </c>
      <c r="D2665" s="83" t="s">
        <v>2769</v>
      </c>
      <c r="E2665" s="84">
        <v>14.9</v>
      </c>
    </row>
    <row r="2666" spans="1:5">
      <c r="A2666" s="83">
        <v>38990</v>
      </c>
      <c r="B2666" s="83" t="s">
        <v>18701</v>
      </c>
      <c r="C2666" s="83" t="s">
        <v>2768</v>
      </c>
      <c r="D2666" s="83" t="s">
        <v>2769</v>
      </c>
      <c r="E2666" s="84">
        <v>39.28</v>
      </c>
    </row>
    <row r="2667" spans="1:5">
      <c r="A2667" s="83">
        <v>38991</v>
      </c>
      <c r="B2667" s="83" t="s">
        <v>18702</v>
      </c>
      <c r="C2667" s="83" t="s">
        <v>2768</v>
      </c>
      <c r="D2667" s="83" t="s">
        <v>2769</v>
      </c>
      <c r="E2667" s="84">
        <v>79.36</v>
      </c>
    </row>
    <row r="2668" spans="1:5">
      <c r="A2668" s="83">
        <v>38913</v>
      </c>
      <c r="B2668" s="83" t="s">
        <v>18703</v>
      </c>
      <c r="C2668" s="83" t="s">
        <v>2768</v>
      </c>
      <c r="D2668" s="83" t="s">
        <v>2773</v>
      </c>
      <c r="E2668" s="84">
        <v>13.85</v>
      </c>
    </row>
    <row r="2669" spans="1:5">
      <c r="A2669" s="83">
        <v>38914</v>
      </c>
      <c r="B2669" s="83" t="s">
        <v>18704</v>
      </c>
      <c r="C2669" s="83" t="s">
        <v>2768</v>
      </c>
      <c r="D2669" s="83" t="s">
        <v>2773</v>
      </c>
      <c r="E2669" s="84">
        <v>16.07</v>
      </c>
    </row>
    <row r="2670" spans="1:5">
      <c r="A2670" s="83">
        <v>38915</v>
      </c>
      <c r="B2670" s="83" t="s">
        <v>18705</v>
      </c>
      <c r="C2670" s="83" t="s">
        <v>2768</v>
      </c>
      <c r="D2670" s="83" t="s">
        <v>2773</v>
      </c>
      <c r="E2670" s="84">
        <v>27.9</v>
      </c>
    </row>
    <row r="2671" spans="1:5">
      <c r="A2671" s="83">
        <v>38916</v>
      </c>
      <c r="B2671" s="83" t="s">
        <v>18706</v>
      </c>
      <c r="C2671" s="83" t="s">
        <v>2768</v>
      </c>
      <c r="D2671" s="83" t="s">
        <v>2773</v>
      </c>
      <c r="E2671" s="84">
        <v>36.799999999999997</v>
      </c>
    </row>
    <row r="2672" spans="1:5">
      <c r="A2672" s="83">
        <v>39300</v>
      </c>
      <c r="B2672" s="83" t="s">
        <v>18707</v>
      </c>
      <c r="C2672" s="83" t="s">
        <v>2768</v>
      </c>
      <c r="D2672" s="83" t="s">
        <v>2773</v>
      </c>
      <c r="E2672" s="84">
        <v>12.52</v>
      </c>
    </row>
    <row r="2673" spans="1:5">
      <c r="A2673" s="83">
        <v>39301</v>
      </c>
      <c r="B2673" s="83" t="s">
        <v>18708</v>
      </c>
      <c r="C2673" s="83" t="s">
        <v>2768</v>
      </c>
      <c r="D2673" s="83" t="s">
        <v>2773</v>
      </c>
      <c r="E2673" s="84">
        <v>17.36</v>
      </c>
    </row>
    <row r="2674" spans="1:5">
      <c r="A2674" s="83">
        <v>39302</v>
      </c>
      <c r="B2674" s="83" t="s">
        <v>18709</v>
      </c>
      <c r="C2674" s="83" t="s">
        <v>2768</v>
      </c>
      <c r="D2674" s="83" t="s">
        <v>2773</v>
      </c>
      <c r="E2674" s="84">
        <v>21.82</v>
      </c>
    </row>
    <row r="2675" spans="1:5">
      <c r="A2675" s="83">
        <v>39303</v>
      </c>
      <c r="B2675" s="83" t="s">
        <v>18710</v>
      </c>
      <c r="C2675" s="83" t="s">
        <v>2768</v>
      </c>
      <c r="D2675" s="83" t="s">
        <v>2773</v>
      </c>
      <c r="E2675" s="84">
        <v>38.36</v>
      </c>
    </row>
    <row r="2676" spans="1:5">
      <c r="A2676" s="83">
        <v>38923</v>
      </c>
      <c r="B2676" s="83" t="s">
        <v>18711</v>
      </c>
      <c r="C2676" s="83" t="s">
        <v>2768</v>
      </c>
      <c r="D2676" s="83" t="s">
        <v>2773</v>
      </c>
      <c r="E2676" s="84">
        <v>12.22</v>
      </c>
    </row>
    <row r="2677" spans="1:5">
      <c r="A2677" s="83">
        <v>38925</v>
      </c>
      <c r="B2677" s="83" t="s">
        <v>18712</v>
      </c>
      <c r="C2677" s="83" t="s">
        <v>2768</v>
      </c>
      <c r="D2677" s="83" t="s">
        <v>2773</v>
      </c>
      <c r="E2677" s="84">
        <v>13.13</v>
      </c>
    </row>
    <row r="2678" spans="1:5">
      <c r="A2678" s="83">
        <v>38926</v>
      </c>
      <c r="B2678" s="83" t="s">
        <v>18713</v>
      </c>
      <c r="C2678" s="83" t="s">
        <v>2768</v>
      </c>
      <c r="D2678" s="83" t="s">
        <v>2773</v>
      </c>
      <c r="E2678" s="84">
        <v>18.75</v>
      </c>
    </row>
    <row r="2679" spans="1:5">
      <c r="A2679" s="83">
        <v>38927</v>
      </c>
      <c r="B2679" s="83" t="s">
        <v>18714</v>
      </c>
      <c r="C2679" s="83" t="s">
        <v>2768</v>
      </c>
      <c r="D2679" s="83" t="s">
        <v>2773</v>
      </c>
      <c r="E2679" s="84">
        <v>20.059999999999999</v>
      </c>
    </row>
    <row r="2680" spans="1:5">
      <c r="A2680" s="83">
        <v>39304</v>
      </c>
      <c r="B2680" s="83" t="s">
        <v>18715</v>
      </c>
      <c r="C2680" s="83" t="s">
        <v>2768</v>
      </c>
      <c r="D2680" s="83" t="s">
        <v>2773</v>
      </c>
      <c r="E2680" s="84">
        <v>15.45</v>
      </c>
    </row>
    <row r="2681" spans="1:5">
      <c r="A2681" s="83">
        <v>38924</v>
      </c>
      <c r="B2681" s="83" t="s">
        <v>18716</v>
      </c>
      <c r="C2681" s="83" t="s">
        <v>2768</v>
      </c>
      <c r="D2681" s="83" t="s">
        <v>2773</v>
      </c>
      <c r="E2681" s="84">
        <v>22.02</v>
      </c>
    </row>
    <row r="2682" spans="1:5">
      <c r="A2682" s="83">
        <v>39305</v>
      </c>
      <c r="B2682" s="83" t="s">
        <v>18717</v>
      </c>
      <c r="C2682" s="83" t="s">
        <v>2768</v>
      </c>
      <c r="D2682" s="83" t="s">
        <v>2773</v>
      </c>
      <c r="E2682" s="84">
        <v>20.23</v>
      </c>
    </row>
    <row r="2683" spans="1:5">
      <c r="A2683" s="83">
        <v>39306</v>
      </c>
      <c r="B2683" s="83" t="s">
        <v>18718</v>
      </c>
      <c r="C2683" s="83" t="s">
        <v>2768</v>
      </c>
      <c r="D2683" s="83" t="s">
        <v>2773</v>
      </c>
      <c r="E2683" s="84">
        <v>25.31</v>
      </c>
    </row>
    <row r="2684" spans="1:5">
      <c r="A2684" s="83">
        <v>38928</v>
      </c>
      <c r="B2684" s="83" t="s">
        <v>18719</v>
      </c>
      <c r="C2684" s="83" t="s">
        <v>2768</v>
      </c>
      <c r="D2684" s="83" t="s">
        <v>2773</v>
      </c>
      <c r="E2684" s="84">
        <v>22.23</v>
      </c>
    </row>
    <row r="2685" spans="1:5">
      <c r="A2685" s="83">
        <v>38929</v>
      </c>
      <c r="B2685" s="83" t="s">
        <v>18720</v>
      </c>
      <c r="C2685" s="83" t="s">
        <v>2768</v>
      </c>
      <c r="D2685" s="83" t="s">
        <v>2773</v>
      </c>
      <c r="E2685" s="84">
        <v>39.42</v>
      </c>
    </row>
    <row r="2686" spans="1:5">
      <c r="A2686" s="83">
        <v>39307</v>
      </c>
      <c r="B2686" s="83" t="s">
        <v>18721</v>
      </c>
      <c r="C2686" s="83" t="s">
        <v>2768</v>
      </c>
      <c r="D2686" s="83" t="s">
        <v>2773</v>
      </c>
      <c r="E2686" s="84">
        <v>29.13</v>
      </c>
    </row>
    <row r="2687" spans="1:5">
      <c r="A2687" s="83">
        <v>38930</v>
      </c>
      <c r="B2687" s="83" t="s">
        <v>18722</v>
      </c>
      <c r="C2687" s="83" t="s">
        <v>2768</v>
      </c>
      <c r="D2687" s="83" t="s">
        <v>2773</v>
      </c>
      <c r="E2687" s="84">
        <v>49.52</v>
      </c>
    </row>
    <row r="2688" spans="1:5">
      <c r="A2688" s="83">
        <v>38931</v>
      </c>
      <c r="B2688" s="83" t="s">
        <v>18723</v>
      </c>
      <c r="C2688" s="83" t="s">
        <v>2768</v>
      </c>
      <c r="D2688" s="83" t="s">
        <v>2773</v>
      </c>
      <c r="E2688" s="84">
        <v>12.47</v>
      </c>
    </row>
    <row r="2689" spans="1:5">
      <c r="A2689" s="83">
        <v>38932</v>
      </c>
      <c r="B2689" s="83" t="s">
        <v>18724</v>
      </c>
      <c r="C2689" s="83" t="s">
        <v>2768</v>
      </c>
      <c r="D2689" s="83" t="s">
        <v>2773</v>
      </c>
      <c r="E2689" s="84">
        <v>12.59</v>
      </c>
    </row>
    <row r="2690" spans="1:5">
      <c r="A2690" s="83">
        <v>38934</v>
      </c>
      <c r="B2690" s="83" t="s">
        <v>18725</v>
      </c>
      <c r="C2690" s="83" t="s">
        <v>2768</v>
      </c>
      <c r="D2690" s="83" t="s">
        <v>2773</v>
      </c>
      <c r="E2690" s="84">
        <v>18.61</v>
      </c>
    </row>
    <row r="2691" spans="1:5">
      <c r="A2691" s="83">
        <v>38935</v>
      </c>
      <c r="B2691" s="83" t="s">
        <v>18726</v>
      </c>
      <c r="C2691" s="83" t="s">
        <v>2768</v>
      </c>
      <c r="D2691" s="83" t="s">
        <v>2773</v>
      </c>
      <c r="E2691" s="84">
        <v>19.920000000000002</v>
      </c>
    </row>
    <row r="2692" spans="1:5">
      <c r="A2692" s="83">
        <v>38936</v>
      </c>
      <c r="B2692" s="83" t="s">
        <v>18727</v>
      </c>
      <c r="C2692" s="83" t="s">
        <v>2768</v>
      </c>
      <c r="D2692" s="83" t="s">
        <v>2773</v>
      </c>
      <c r="E2692" s="84">
        <v>21.33</v>
      </c>
    </row>
    <row r="2693" spans="1:5">
      <c r="A2693" s="83">
        <v>38937</v>
      </c>
      <c r="B2693" s="83" t="s">
        <v>18728</v>
      </c>
      <c r="C2693" s="83" t="s">
        <v>2768</v>
      </c>
      <c r="D2693" s="83" t="s">
        <v>2773</v>
      </c>
      <c r="E2693" s="84">
        <v>26</v>
      </c>
    </row>
    <row r="2694" spans="1:5">
      <c r="A2694" s="83">
        <v>38938</v>
      </c>
      <c r="B2694" s="83" t="s">
        <v>18729</v>
      </c>
      <c r="C2694" s="83" t="s">
        <v>2768</v>
      </c>
      <c r="D2694" s="83" t="s">
        <v>2773</v>
      </c>
      <c r="E2694" s="84">
        <v>38.65</v>
      </c>
    </row>
    <row r="2695" spans="1:5">
      <c r="A2695" s="83">
        <v>3489</v>
      </c>
      <c r="B2695" s="83" t="s">
        <v>18730</v>
      </c>
      <c r="C2695" s="83" t="s">
        <v>2768</v>
      </c>
      <c r="D2695" s="83" t="s">
        <v>2769</v>
      </c>
      <c r="E2695" s="84">
        <v>11.55</v>
      </c>
    </row>
    <row r="2696" spans="1:5">
      <c r="A2696" s="83">
        <v>20151</v>
      </c>
      <c r="B2696" s="83" t="s">
        <v>18731</v>
      </c>
      <c r="C2696" s="83" t="s">
        <v>2768</v>
      </c>
      <c r="D2696" s="83" t="s">
        <v>2769</v>
      </c>
      <c r="E2696" s="84">
        <v>19.79</v>
      </c>
    </row>
    <row r="2697" spans="1:5">
      <c r="A2697" s="83">
        <v>20152</v>
      </c>
      <c r="B2697" s="83" t="s">
        <v>18732</v>
      </c>
      <c r="C2697" s="83" t="s">
        <v>2768</v>
      </c>
      <c r="D2697" s="83" t="s">
        <v>2769</v>
      </c>
      <c r="E2697" s="84">
        <v>68.88</v>
      </c>
    </row>
    <row r="2698" spans="1:5">
      <c r="A2698" s="83">
        <v>20148</v>
      </c>
      <c r="B2698" s="83" t="s">
        <v>18733</v>
      </c>
      <c r="C2698" s="83" t="s">
        <v>2768</v>
      </c>
      <c r="D2698" s="83" t="s">
        <v>2769</v>
      </c>
      <c r="E2698" s="84">
        <v>3.94</v>
      </c>
    </row>
    <row r="2699" spans="1:5">
      <c r="A2699" s="83">
        <v>20149</v>
      </c>
      <c r="B2699" s="83" t="s">
        <v>18734</v>
      </c>
      <c r="C2699" s="83" t="s">
        <v>2768</v>
      </c>
      <c r="D2699" s="83" t="s">
        <v>2769</v>
      </c>
      <c r="E2699" s="84">
        <v>6.09</v>
      </c>
    </row>
    <row r="2700" spans="1:5">
      <c r="A2700" s="83">
        <v>20150</v>
      </c>
      <c r="B2700" s="83" t="s">
        <v>18735</v>
      </c>
      <c r="C2700" s="83" t="s">
        <v>2768</v>
      </c>
      <c r="D2700" s="83" t="s">
        <v>2769</v>
      </c>
      <c r="E2700" s="84">
        <v>14.21</v>
      </c>
    </row>
    <row r="2701" spans="1:5">
      <c r="A2701" s="83">
        <v>20157</v>
      </c>
      <c r="B2701" s="83" t="s">
        <v>18736</v>
      </c>
      <c r="C2701" s="83" t="s">
        <v>2768</v>
      </c>
      <c r="D2701" s="83" t="s">
        <v>2769</v>
      </c>
      <c r="E2701" s="84">
        <v>26.71</v>
      </c>
    </row>
    <row r="2702" spans="1:5">
      <c r="A2702" s="83">
        <v>20158</v>
      </c>
      <c r="B2702" s="83" t="s">
        <v>18737</v>
      </c>
      <c r="C2702" s="83" t="s">
        <v>2768</v>
      </c>
      <c r="D2702" s="83" t="s">
        <v>2769</v>
      </c>
      <c r="E2702" s="84">
        <v>88.73</v>
      </c>
    </row>
    <row r="2703" spans="1:5">
      <c r="A2703" s="83">
        <v>20154</v>
      </c>
      <c r="B2703" s="83" t="s">
        <v>18738</v>
      </c>
      <c r="C2703" s="83" t="s">
        <v>2768</v>
      </c>
      <c r="D2703" s="83" t="s">
        <v>2769</v>
      </c>
      <c r="E2703" s="84">
        <v>5.0599999999999996</v>
      </c>
    </row>
    <row r="2704" spans="1:5">
      <c r="A2704" s="83">
        <v>20155</v>
      </c>
      <c r="B2704" s="83" t="s">
        <v>18739</v>
      </c>
      <c r="C2704" s="83" t="s">
        <v>2768</v>
      </c>
      <c r="D2704" s="83" t="s">
        <v>2769</v>
      </c>
      <c r="E2704" s="84">
        <v>7.58</v>
      </c>
    </row>
    <row r="2705" spans="1:5">
      <c r="A2705" s="83">
        <v>20156</v>
      </c>
      <c r="B2705" s="83" t="s">
        <v>18740</v>
      </c>
      <c r="C2705" s="83" t="s">
        <v>2768</v>
      </c>
      <c r="D2705" s="83" t="s">
        <v>2769</v>
      </c>
      <c r="E2705" s="84">
        <v>17.05</v>
      </c>
    </row>
    <row r="2706" spans="1:5">
      <c r="A2706" s="83">
        <v>3512</v>
      </c>
      <c r="B2706" s="83" t="s">
        <v>18741</v>
      </c>
      <c r="C2706" s="83" t="s">
        <v>2768</v>
      </c>
      <c r="D2706" s="83" t="s">
        <v>2769</v>
      </c>
      <c r="E2706" s="84">
        <v>181.06</v>
      </c>
    </row>
    <row r="2707" spans="1:5">
      <c r="A2707" s="83">
        <v>3499</v>
      </c>
      <c r="B2707" s="83" t="s">
        <v>18742</v>
      </c>
      <c r="C2707" s="83" t="s">
        <v>2768</v>
      </c>
      <c r="D2707" s="83" t="s">
        <v>2769</v>
      </c>
      <c r="E2707" s="84">
        <v>0.77</v>
      </c>
    </row>
    <row r="2708" spans="1:5">
      <c r="A2708" s="83">
        <v>3500</v>
      </c>
      <c r="B2708" s="83" t="s">
        <v>18743</v>
      </c>
      <c r="C2708" s="83" t="s">
        <v>2768</v>
      </c>
      <c r="D2708" s="83" t="s">
        <v>2769</v>
      </c>
      <c r="E2708" s="84">
        <v>1.3</v>
      </c>
    </row>
    <row r="2709" spans="1:5">
      <c r="A2709" s="83">
        <v>3501</v>
      </c>
      <c r="B2709" s="83" t="s">
        <v>18744</v>
      </c>
      <c r="C2709" s="83" t="s">
        <v>2768</v>
      </c>
      <c r="D2709" s="83" t="s">
        <v>2769</v>
      </c>
      <c r="E2709" s="84">
        <v>3.75</v>
      </c>
    </row>
    <row r="2710" spans="1:5">
      <c r="A2710" s="83">
        <v>3502</v>
      </c>
      <c r="B2710" s="83" t="s">
        <v>18745</v>
      </c>
      <c r="C2710" s="83" t="s">
        <v>2768</v>
      </c>
      <c r="D2710" s="83" t="s">
        <v>2769</v>
      </c>
      <c r="E2710" s="84">
        <v>5.34</v>
      </c>
    </row>
    <row r="2711" spans="1:5">
      <c r="A2711" s="83">
        <v>3503</v>
      </c>
      <c r="B2711" s="83" t="s">
        <v>18746</v>
      </c>
      <c r="C2711" s="83" t="s">
        <v>2768</v>
      </c>
      <c r="D2711" s="83" t="s">
        <v>2769</v>
      </c>
      <c r="E2711" s="84">
        <v>6.4</v>
      </c>
    </row>
    <row r="2712" spans="1:5">
      <c r="A2712" s="83">
        <v>3477</v>
      </c>
      <c r="B2712" s="83" t="s">
        <v>18747</v>
      </c>
      <c r="C2712" s="83" t="s">
        <v>2768</v>
      </c>
      <c r="D2712" s="83" t="s">
        <v>2769</v>
      </c>
      <c r="E2712" s="84">
        <v>24.78</v>
      </c>
    </row>
    <row r="2713" spans="1:5">
      <c r="A2713" s="83">
        <v>3478</v>
      </c>
      <c r="B2713" s="83" t="s">
        <v>18748</v>
      </c>
      <c r="C2713" s="83" t="s">
        <v>2768</v>
      </c>
      <c r="D2713" s="83" t="s">
        <v>2769</v>
      </c>
      <c r="E2713" s="84">
        <v>56.95</v>
      </c>
    </row>
    <row r="2714" spans="1:5">
      <c r="A2714" s="83">
        <v>3525</v>
      </c>
      <c r="B2714" s="83" t="s">
        <v>18749</v>
      </c>
      <c r="C2714" s="83" t="s">
        <v>2768</v>
      </c>
      <c r="D2714" s="83" t="s">
        <v>2769</v>
      </c>
      <c r="E2714" s="84">
        <v>67.56</v>
      </c>
    </row>
    <row r="2715" spans="1:5">
      <c r="A2715" s="83">
        <v>3511</v>
      </c>
      <c r="B2715" s="83" t="s">
        <v>18750</v>
      </c>
      <c r="C2715" s="83" t="s">
        <v>2768</v>
      </c>
      <c r="D2715" s="83" t="s">
        <v>2769</v>
      </c>
      <c r="E2715" s="84">
        <v>79.28</v>
      </c>
    </row>
    <row r="2716" spans="1:5">
      <c r="A2716" s="83">
        <v>38917</v>
      </c>
      <c r="B2716" s="83" t="s">
        <v>18751</v>
      </c>
      <c r="C2716" s="83" t="s">
        <v>2768</v>
      </c>
      <c r="D2716" s="83" t="s">
        <v>2773</v>
      </c>
      <c r="E2716" s="84">
        <v>11.93</v>
      </c>
    </row>
    <row r="2717" spans="1:5">
      <c r="A2717" s="83">
        <v>38919</v>
      </c>
      <c r="B2717" s="83" t="s">
        <v>18752</v>
      </c>
      <c r="C2717" s="83" t="s">
        <v>2768</v>
      </c>
      <c r="D2717" s="83" t="s">
        <v>2773</v>
      </c>
      <c r="E2717" s="84">
        <v>17.75</v>
      </c>
    </row>
    <row r="2718" spans="1:5">
      <c r="A2718" s="83">
        <v>38922</v>
      </c>
      <c r="B2718" s="83" t="s">
        <v>18753</v>
      </c>
      <c r="C2718" s="83" t="s">
        <v>2768</v>
      </c>
      <c r="D2718" s="83" t="s">
        <v>2773</v>
      </c>
      <c r="E2718" s="84">
        <v>22.93</v>
      </c>
    </row>
    <row r="2719" spans="1:5">
      <c r="A2719" s="83">
        <v>38921</v>
      </c>
      <c r="B2719" s="83" t="s">
        <v>18754</v>
      </c>
      <c r="C2719" s="83" t="s">
        <v>2768</v>
      </c>
      <c r="D2719" s="83" t="s">
        <v>2773</v>
      </c>
      <c r="E2719" s="84">
        <v>28.35</v>
      </c>
    </row>
    <row r="2720" spans="1:5">
      <c r="A2720" s="83">
        <v>38918</v>
      </c>
      <c r="B2720" s="83" t="s">
        <v>18755</v>
      </c>
      <c r="C2720" s="83" t="s">
        <v>2768</v>
      </c>
      <c r="D2720" s="83" t="s">
        <v>2773</v>
      </c>
      <c r="E2720" s="84">
        <v>26.95</v>
      </c>
    </row>
    <row r="2721" spans="1:5">
      <c r="A2721" s="83">
        <v>38920</v>
      </c>
      <c r="B2721" s="83" t="s">
        <v>18756</v>
      </c>
      <c r="C2721" s="83" t="s">
        <v>2768</v>
      </c>
      <c r="D2721" s="83" t="s">
        <v>2773</v>
      </c>
      <c r="E2721" s="84">
        <v>33.69</v>
      </c>
    </row>
    <row r="2722" spans="1:5">
      <c r="A2722" s="83">
        <v>12032</v>
      </c>
      <c r="B2722" s="83" t="s">
        <v>18757</v>
      </c>
      <c r="C2722" s="83" t="s">
        <v>2784</v>
      </c>
      <c r="D2722" s="83" t="s">
        <v>2769</v>
      </c>
      <c r="E2722" s="84">
        <v>41.37</v>
      </c>
    </row>
    <row r="2723" spans="1:5">
      <c r="A2723" s="83">
        <v>12030</v>
      </c>
      <c r="B2723" s="83" t="s">
        <v>18758</v>
      </c>
      <c r="C2723" s="83" t="s">
        <v>2784</v>
      </c>
      <c r="D2723" s="83" t="s">
        <v>2769</v>
      </c>
      <c r="E2723" s="84">
        <v>38.869999999999997</v>
      </c>
    </row>
    <row r="2724" spans="1:5">
      <c r="A2724" s="83">
        <v>10908</v>
      </c>
      <c r="B2724" s="83" t="s">
        <v>18759</v>
      </c>
      <c r="C2724" s="83" t="s">
        <v>2768</v>
      </c>
      <c r="D2724" s="83" t="s">
        <v>2769</v>
      </c>
      <c r="E2724" s="84">
        <v>14.95</v>
      </c>
    </row>
    <row r="2725" spans="1:5">
      <c r="A2725" s="83">
        <v>10909</v>
      </c>
      <c r="B2725" s="83" t="s">
        <v>18760</v>
      </c>
      <c r="C2725" s="83" t="s">
        <v>2768</v>
      </c>
      <c r="D2725" s="83" t="s">
        <v>2769</v>
      </c>
      <c r="E2725" s="84">
        <v>23.85</v>
      </c>
    </row>
    <row r="2726" spans="1:5">
      <c r="A2726" s="83">
        <v>3669</v>
      </c>
      <c r="B2726" s="83" t="s">
        <v>18761</v>
      </c>
      <c r="C2726" s="83" t="s">
        <v>2768</v>
      </c>
      <c r="D2726" s="83" t="s">
        <v>2769</v>
      </c>
      <c r="E2726" s="84">
        <v>10.220000000000001</v>
      </c>
    </row>
    <row r="2727" spans="1:5">
      <c r="A2727" s="83">
        <v>20138</v>
      </c>
      <c r="B2727" s="83" t="s">
        <v>18762</v>
      </c>
      <c r="C2727" s="83" t="s">
        <v>2768</v>
      </c>
      <c r="D2727" s="83" t="s">
        <v>2769</v>
      </c>
      <c r="E2727" s="84">
        <v>50.77</v>
      </c>
    </row>
    <row r="2728" spans="1:5">
      <c r="A2728" s="83">
        <v>20139</v>
      </c>
      <c r="B2728" s="83" t="s">
        <v>18763</v>
      </c>
      <c r="C2728" s="83" t="s">
        <v>2768</v>
      </c>
      <c r="D2728" s="83" t="s">
        <v>2769</v>
      </c>
      <c r="E2728" s="84">
        <v>85.29</v>
      </c>
    </row>
    <row r="2729" spans="1:5">
      <c r="A2729" s="83">
        <v>3668</v>
      </c>
      <c r="B2729" s="83" t="s">
        <v>18764</v>
      </c>
      <c r="C2729" s="83" t="s">
        <v>2768</v>
      </c>
      <c r="D2729" s="83" t="s">
        <v>2769</v>
      </c>
      <c r="E2729" s="84">
        <v>33.82</v>
      </c>
    </row>
    <row r="2730" spans="1:5">
      <c r="A2730" s="83">
        <v>3656</v>
      </c>
      <c r="B2730" s="83" t="s">
        <v>18765</v>
      </c>
      <c r="C2730" s="83" t="s">
        <v>2768</v>
      </c>
      <c r="D2730" s="83" t="s">
        <v>2769</v>
      </c>
      <c r="E2730" s="84">
        <v>16.760000000000002</v>
      </c>
    </row>
    <row r="2731" spans="1:5">
      <c r="A2731" s="83">
        <v>10911</v>
      </c>
      <c r="B2731" s="83" t="s">
        <v>18766</v>
      </c>
      <c r="C2731" s="83" t="s">
        <v>2768</v>
      </c>
      <c r="D2731" s="83" t="s">
        <v>2769</v>
      </c>
      <c r="E2731" s="84">
        <v>18.600000000000001</v>
      </c>
    </row>
    <row r="2732" spans="1:5">
      <c r="A2732" s="83">
        <v>3654</v>
      </c>
      <c r="B2732" s="83" t="s">
        <v>18767</v>
      </c>
      <c r="C2732" s="83" t="s">
        <v>2768</v>
      </c>
      <c r="D2732" s="83" t="s">
        <v>2769</v>
      </c>
      <c r="E2732" s="84">
        <v>4.0199999999999996</v>
      </c>
    </row>
    <row r="2733" spans="1:5">
      <c r="A2733" s="83">
        <v>3664</v>
      </c>
      <c r="B2733" s="83" t="s">
        <v>18768</v>
      </c>
      <c r="C2733" s="83" t="s">
        <v>2768</v>
      </c>
      <c r="D2733" s="83" t="s">
        <v>2769</v>
      </c>
      <c r="E2733" s="84">
        <v>4.99</v>
      </c>
    </row>
    <row r="2734" spans="1:5">
      <c r="A2734" s="83">
        <v>3657</v>
      </c>
      <c r="B2734" s="83" t="s">
        <v>18769</v>
      </c>
      <c r="C2734" s="83" t="s">
        <v>2768</v>
      </c>
      <c r="D2734" s="83" t="s">
        <v>2769</v>
      </c>
      <c r="E2734" s="84">
        <v>5.38</v>
      </c>
    </row>
    <row r="2735" spans="1:5">
      <c r="A2735" s="83">
        <v>12625</v>
      </c>
      <c r="B2735" s="83" t="s">
        <v>18770</v>
      </c>
      <c r="C2735" s="83" t="s">
        <v>2768</v>
      </c>
      <c r="D2735" s="83" t="s">
        <v>2773</v>
      </c>
      <c r="E2735" s="84">
        <v>6.71</v>
      </c>
    </row>
    <row r="2736" spans="1:5">
      <c r="A2736" s="83">
        <v>20136</v>
      </c>
      <c r="B2736" s="83" t="s">
        <v>18771</v>
      </c>
      <c r="C2736" s="83" t="s">
        <v>2768</v>
      </c>
      <c r="D2736" s="83" t="s">
        <v>2769</v>
      </c>
      <c r="E2736" s="84">
        <v>114.57</v>
      </c>
    </row>
    <row r="2737" spans="1:5">
      <c r="A2737" s="83">
        <v>20144</v>
      </c>
      <c r="B2737" s="83" t="s">
        <v>18772</v>
      </c>
      <c r="C2737" s="83" t="s">
        <v>2768</v>
      </c>
      <c r="D2737" s="83" t="s">
        <v>2769</v>
      </c>
      <c r="E2737" s="84">
        <v>50.33</v>
      </c>
    </row>
    <row r="2738" spans="1:5">
      <c r="A2738" s="83">
        <v>20143</v>
      </c>
      <c r="B2738" s="83" t="s">
        <v>18773</v>
      </c>
      <c r="C2738" s="83" t="s">
        <v>2768</v>
      </c>
      <c r="D2738" s="83" t="s">
        <v>2769</v>
      </c>
      <c r="E2738" s="84">
        <v>47</v>
      </c>
    </row>
    <row r="2739" spans="1:5">
      <c r="A2739" s="83">
        <v>20145</v>
      </c>
      <c r="B2739" s="83" t="s">
        <v>18774</v>
      </c>
      <c r="C2739" s="83" t="s">
        <v>2768</v>
      </c>
      <c r="D2739" s="83" t="s">
        <v>2769</v>
      </c>
      <c r="E2739" s="84">
        <v>133.38</v>
      </c>
    </row>
    <row r="2740" spans="1:5">
      <c r="A2740" s="83">
        <v>20146</v>
      </c>
      <c r="B2740" s="83" t="s">
        <v>18775</v>
      </c>
      <c r="C2740" s="83" t="s">
        <v>2768</v>
      </c>
      <c r="D2740" s="83" t="s">
        <v>2769</v>
      </c>
      <c r="E2740" s="84">
        <v>150.4</v>
      </c>
    </row>
    <row r="2741" spans="1:5">
      <c r="A2741" s="83">
        <v>20140</v>
      </c>
      <c r="B2741" s="83" t="s">
        <v>18776</v>
      </c>
      <c r="C2741" s="83" t="s">
        <v>2768</v>
      </c>
      <c r="D2741" s="83" t="s">
        <v>2769</v>
      </c>
      <c r="E2741" s="84">
        <v>5.99</v>
      </c>
    </row>
    <row r="2742" spans="1:5">
      <c r="A2742" s="83">
        <v>20141</v>
      </c>
      <c r="B2742" s="83" t="s">
        <v>18777</v>
      </c>
      <c r="C2742" s="83" t="s">
        <v>2768</v>
      </c>
      <c r="D2742" s="83" t="s">
        <v>2769</v>
      </c>
      <c r="E2742" s="84">
        <v>10.51</v>
      </c>
    </row>
    <row r="2743" spans="1:5">
      <c r="A2743" s="83">
        <v>20142</v>
      </c>
      <c r="B2743" s="83" t="s">
        <v>18778</v>
      </c>
      <c r="C2743" s="83" t="s">
        <v>2768</v>
      </c>
      <c r="D2743" s="83" t="s">
        <v>2769</v>
      </c>
      <c r="E2743" s="84">
        <v>32.159999999999997</v>
      </c>
    </row>
    <row r="2744" spans="1:5">
      <c r="A2744" s="83">
        <v>3659</v>
      </c>
      <c r="B2744" s="83" t="s">
        <v>18779</v>
      </c>
      <c r="C2744" s="83" t="s">
        <v>2768</v>
      </c>
      <c r="D2744" s="83" t="s">
        <v>2769</v>
      </c>
      <c r="E2744" s="84">
        <v>13.95</v>
      </c>
    </row>
    <row r="2745" spans="1:5">
      <c r="A2745" s="83">
        <v>3660</v>
      </c>
      <c r="B2745" s="83" t="s">
        <v>18780</v>
      </c>
      <c r="C2745" s="83" t="s">
        <v>2768</v>
      </c>
      <c r="D2745" s="83" t="s">
        <v>2769</v>
      </c>
      <c r="E2745" s="84">
        <v>20.11</v>
      </c>
    </row>
    <row r="2746" spans="1:5">
      <c r="A2746" s="83">
        <v>3662</v>
      </c>
      <c r="B2746" s="83" t="s">
        <v>18781</v>
      </c>
      <c r="C2746" s="83" t="s">
        <v>2768</v>
      </c>
      <c r="D2746" s="83" t="s">
        <v>2769</v>
      </c>
      <c r="E2746" s="84">
        <v>7.59</v>
      </c>
    </row>
    <row r="2747" spans="1:5">
      <c r="A2747" s="83">
        <v>3661</v>
      </c>
      <c r="B2747" s="83" t="s">
        <v>18782</v>
      </c>
      <c r="C2747" s="83" t="s">
        <v>2768</v>
      </c>
      <c r="D2747" s="83" t="s">
        <v>2769</v>
      </c>
      <c r="E2747" s="84">
        <v>11.18</v>
      </c>
    </row>
    <row r="2748" spans="1:5">
      <c r="A2748" s="83">
        <v>3658</v>
      </c>
      <c r="B2748" s="83" t="s">
        <v>18783</v>
      </c>
      <c r="C2748" s="83" t="s">
        <v>2768</v>
      </c>
      <c r="D2748" s="83" t="s">
        <v>2769</v>
      </c>
      <c r="E2748" s="84">
        <v>14.22</v>
      </c>
    </row>
    <row r="2749" spans="1:5">
      <c r="A2749" s="83">
        <v>3670</v>
      </c>
      <c r="B2749" s="83" t="s">
        <v>18784</v>
      </c>
      <c r="C2749" s="83" t="s">
        <v>2768</v>
      </c>
      <c r="D2749" s="83" t="s">
        <v>2769</v>
      </c>
      <c r="E2749" s="84">
        <v>18.559999999999999</v>
      </c>
    </row>
    <row r="2750" spans="1:5">
      <c r="A2750" s="83">
        <v>3666</v>
      </c>
      <c r="B2750" s="83" t="s">
        <v>18785</v>
      </c>
      <c r="C2750" s="83" t="s">
        <v>2768</v>
      </c>
      <c r="D2750" s="83" t="s">
        <v>2769</v>
      </c>
      <c r="E2750" s="84">
        <v>3.14</v>
      </c>
    </row>
    <row r="2751" spans="1:5">
      <c r="A2751" s="83">
        <v>14157</v>
      </c>
      <c r="B2751" s="83" t="s">
        <v>18786</v>
      </c>
      <c r="C2751" s="83" t="s">
        <v>2768</v>
      </c>
      <c r="D2751" s="83" t="s">
        <v>2769</v>
      </c>
      <c r="E2751" s="84">
        <v>1.33</v>
      </c>
    </row>
    <row r="2752" spans="1:5">
      <c r="A2752" s="83">
        <v>3653</v>
      </c>
      <c r="B2752" s="83" t="s">
        <v>18787</v>
      </c>
      <c r="C2752" s="83" t="s">
        <v>2768</v>
      </c>
      <c r="D2752" s="83" t="s">
        <v>2769</v>
      </c>
      <c r="E2752" s="84">
        <v>60.17</v>
      </c>
    </row>
    <row r="2753" spans="1:5">
      <c r="A2753" s="83">
        <v>3649</v>
      </c>
      <c r="B2753" s="83" t="s">
        <v>18788</v>
      </c>
      <c r="C2753" s="83" t="s">
        <v>2768</v>
      </c>
      <c r="D2753" s="83" t="s">
        <v>2769</v>
      </c>
      <c r="E2753" s="84">
        <v>124.64</v>
      </c>
    </row>
    <row r="2754" spans="1:5">
      <c r="A2754" s="83">
        <v>42696</v>
      </c>
      <c r="B2754" s="83" t="s">
        <v>18789</v>
      </c>
      <c r="C2754" s="83" t="s">
        <v>2768</v>
      </c>
      <c r="D2754" s="83" t="s">
        <v>2769</v>
      </c>
      <c r="E2754" s="84">
        <v>348.72</v>
      </c>
    </row>
    <row r="2755" spans="1:5">
      <c r="A2755" s="83">
        <v>42697</v>
      </c>
      <c r="B2755" s="83" t="s">
        <v>18790</v>
      </c>
      <c r="C2755" s="83" t="s">
        <v>2768</v>
      </c>
      <c r="D2755" s="83" t="s">
        <v>2769</v>
      </c>
      <c r="E2755" s="84">
        <v>525.19000000000005</v>
      </c>
    </row>
    <row r="2756" spans="1:5">
      <c r="A2756" s="83">
        <v>42698</v>
      </c>
      <c r="B2756" s="83" t="s">
        <v>18791</v>
      </c>
      <c r="C2756" s="83" t="s">
        <v>2768</v>
      </c>
      <c r="D2756" s="83" t="s">
        <v>2769</v>
      </c>
      <c r="E2756" s="84">
        <v>731.57</v>
      </c>
    </row>
    <row r="2757" spans="1:5">
      <c r="A2757" s="83">
        <v>39875</v>
      </c>
      <c r="B2757" s="83" t="s">
        <v>18792</v>
      </c>
      <c r="C2757" s="83" t="s">
        <v>2768</v>
      </c>
      <c r="D2757" s="83" t="s">
        <v>2773</v>
      </c>
      <c r="E2757" s="84">
        <v>455.33</v>
      </c>
    </row>
    <row r="2758" spans="1:5">
      <c r="A2758" s="83">
        <v>39876</v>
      </c>
      <c r="B2758" s="83" t="s">
        <v>18793</v>
      </c>
      <c r="C2758" s="83" t="s">
        <v>2768</v>
      </c>
      <c r="D2758" s="83" t="s">
        <v>2773</v>
      </c>
      <c r="E2758" s="84">
        <v>570.07000000000005</v>
      </c>
    </row>
    <row r="2759" spans="1:5">
      <c r="A2759" s="83">
        <v>39877</v>
      </c>
      <c r="B2759" s="83" t="s">
        <v>18794</v>
      </c>
      <c r="C2759" s="83" t="s">
        <v>2768</v>
      </c>
      <c r="D2759" s="83" t="s">
        <v>2773</v>
      </c>
      <c r="E2759" s="84">
        <v>790.66</v>
      </c>
    </row>
    <row r="2760" spans="1:5">
      <c r="A2760" s="83">
        <v>39878</v>
      </c>
      <c r="B2760" s="83" t="s">
        <v>18795</v>
      </c>
      <c r="C2760" s="83" t="s">
        <v>2768</v>
      </c>
      <c r="D2760" s="83" t="s">
        <v>2773</v>
      </c>
      <c r="E2760" s="79">
        <v>1044.3399999999999</v>
      </c>
    </row>
    <row r="2761" spans="1:5">
      <c r="A2761" s="83">
        <v>39872</v>
      </c>
      <c r="B2761" s="83" t="s">
        <v>18796</v>
      </c>
      <c r="C2761" s="83" t="s">
        <v>2768</v>
      </c>
      <c r="D2761" s="83" t="s">
        <v>2773</v>
      </c>
      <c r="E2761" s="84">
        <v>312.25</v>
      </c>
    </row>
    <row r="2762" spans="1:5">
      <c r="A2762" s="83">
        <v>39873</v>
      </c>
      <c r="B2762" s="83" t="s">
        <v>18797</v>
      </c>
      <c r="C2762" s="83" t="s">
        <v>2768</v>
      </c>
      <c r="D2762" s="83" t="s">
        <v>2773</v>
      </c>
      <c r="E2762" s="84">
        <v>362.19</v>
      </c>
    </row>
    <row r="2763" spans="1:5">
      <c r="A2763" s="83">
        <v>39874</v>
      </c>
      <c r="B2763" s="83" t="s">
        <v>18798</v>
      </c>
      <c r="C2763" s="83" t="s">
        <v>2768</v>
      </c>
      <c r="D2763" s="83" t="s">
        <v>2773</v>
      </c>
      <c r="E2763" s="84">
        <v>397.82</v>
      </c>
    </row>
    <row r="2764" spans="1:5">
      <c r="A2764" s="83">
        <v>3674</v>
      </c>
      <c r="B2764" s="83" t="s">
        <v>18799</v>
      </c>
      <c r="C2764" s="83" t="s">
        <v>2776</v>
      </c>
      <c r="D2764" s="83" t="s">
        <v>2773</v>
      </c>
      <c r="E2764" s="84">
        <v>59.04</v>
      </c>
    </row>
    <row r="2765" spans="1:5">
      <c r="A2765" s="83">
        <v>3681</v>
      </c>
      <c r="B2765" s="83" t="s">
        <v>18800</v>
      </c>
      <c r="C2765" s="83" t="s">
        <v>2776</v>
      </c>
      <c r="D2765" s="83" t="s">
        <v>2773</v>
      </c>
      <c r="E2765" s="84">
        <v>87.85</v>
      </c>
    </row>
    <row r="2766" spans="1:5">
      <c r="A2766" s="83">
        <v>3676</v>
      </c>
      <c r="B2766" s="83" t="s">
        <v>18801</v>
      </c>
      <c r="C2766" s="83" t="s">
        <v>2776</v>
      </c>
      <c r="D2766" s="83" t="s">
        <v>2773</v>
      </c>
      <c r="E2766" s="84">
        <v>330.62</v>
      </c>
    </row>
    <row r="2767" spans="1:5">
      <c r="A2767" s="83">
        <v>3679</v>
      </c>
      <c r="B2767" s="83" t="s">
        <v>18802</v>
      </c>
      <c r="C2767" s="83" t="s">
        <v>2776</v>
      </c>
      <c r="D2767" s="83" t="s">
        <v>2773</v>
      </c>
      <c r="E2767" s="84">
        <v>273.52999999999997</v>
      </c>
    </row>
    <row r="2768" spans="1:5">
      <c r="A2768" s="83">
        <v>3672</v>
      </c>
      <c r="B2768" s="83" t="s">
        <v>18803</v>
      </c>
      <c r="C2768" s="83" t="s">
        <v>2776</v>
      </c>
      <c r="D2768" s="83" t="s">
        <v>2773</v>
      </c>
      <c r="E2768" s="84">
        <v>0.93</v>
      </c>
    </row>
    <row r="2769" spans="1:5">
      <c r="A2769" s="83">
        <v>3671</v>
      </c>
      <c r="B2769" s="83" t="s">
        <v>18804</v>
      </c>
      <c r="C2769" s="83" t="s">
        <v>2776</v>
      </c>
      <c r="D2769" s="83" t="s">
        <v>2773</v>
      </c>
      <c r="E2769" s="84">
        <v>0.88</v>
      </c>
    </row>
    <row r="2770" spans="1:5">
      <c r="A2770" s="83">
        <v>3673</v>
      </c>
      <c r="B2770" s="83" t="s">
        <v>18805</v>
      </c>
      <c r="C2770" s="83" t="s">
        <v>2776</v>
      </c>
      <c r="D2770" s="83" t="s">
        <v>2773</v>
      </c>
      <c r="E2770" s="84">
        <v>1.38</v>
      </c>
    </row>
    <row r="2771" spans="1:5">
      <c r="A2771" s="83">
        <v>38394</v>
      </c>
      <c r="B2771" s="83" t="s">
        <v>18806</v>
      </c>
      <c r="C2771" s="83" t="s">
        <v>2768</v>
      </c>
      <c r="D2771" s="83" t="s">
        <v>2769</v>
      </c>
      <c r="E2771" s="84">
        <v>273.02999999999997</v>
      </c>
    </row>
    <row r="2772" spans="1:5">
      <c r="A2772" s="83">
        <v>3729</v>
      </c>
      <c r="B2772" s="83" t="s">
        <v>18807</v>
      </c>
      <c r="C2772" s="83" t="s">
        <v>2768</v>
      </c>
      <c r="D2772" s="83" t="s">
        <v>2769</v>
      </c>
      <c r="E2772" s="84">
        <v>67.23</v>
      </c>
    </row>
    <row r="2773" spans="1:5">
      <c r="A2773" s="83">
        <v>39357</v>
      </c>
      <c r="B2773" s="83" t="s">
        <v>18808</v>
      </c>
      <c r="C2773" s="83" t="s">
        <v>2768</v>
      </c>
      <c r="D2773" s="83" t="s">
        <v>2773</v>
      </c>
      <c r="E2773" s="84">
        <v>108.38</v>
      </c>
    </row>
    <row r="2774" spans="1:5">
      <c r="A2774" s="83">
        <v>39358</v>
      </c>
      <c r="B2774" s="83" t="s">
        <v>18809</v>
      </c>
      <c r="C2774" s="83" t="s">
        <v>2768</v>
      </c>
      <c r="D2774" s="83" t="s">
        <v>2773</v>
      </c>
      <c r="E2774" s="84">
        <v>118.85</v>
      </c>
    </row>
    <row r="2775" spans="1:5">
      <c r="A2775" s="83">
        <v>39356</v>
      </c>
      <c r="B2775" s="83" t="s">
        <v>18810</v>
      </c>
      <c r="C2775" s="83" t="s">
        <v>2768</v>
      </c>
      <c r="D2775" s="83" t="s">
        <v>2773</v>
      </c>
      <c r="E2775" s="84">
        <v>202.76</v>
      </c>
    </row>
    <row r="2776" spans="1:5">
      <c r="A2776" s="83">
        <v>39355</v>
      </c>
      <c r="B2776" s="83" t="s">
        <v>18811</v>
      </c>
      <c r="C2776" s="83" t="s">
        <v>2768</v>
      </c>
      <c r="D2776" s="83" t="s">
        <v>2773</v>
      </c>
      <c r="E2776" s="84">
        <v>174.48</v>
      </c>
    </row>
    <row r="2777" spans="1:5">
      <c r="A2777" s="83">
        <v>39353</v>
      </c>
      <c r="B2777" s="83" t="s">
        <v>18812</v>
      </c>
      <c r="C2777" s="83" t="s">
        <v>2768</v>
      </c>
      <c r="D2777" s="83" t="s">
        <v>2773</v>
      </c>
      <c r="E2777" s="84">
        <v>239.27</v>
      </c>
    </row>
    <row r="2778" spans="1:5">
      <c r="A2778" s="83">
        <v>39354</v>
      </c>
      <c r="B2778" s="83" t="s">
        <v>18813</v>
      </c>
      <c r="C2778" s="83" t="s">
        <v>2768</v>
      </c>
      <c r="D2778" s="83" t="s">
        <v>2773</v>
      </c>
      <c r="E2778" s="84">
        <v>238.47</v>
      </c>
    </row>
    <row r="2779" spans="1:5">
      <c r="A2779" s="83">
        <v>39398</v>
      </c>
      <c r="B2779" s="83" t="s">
        <v>18814</v>
      </c>
      <c r="C2779" s="83" t="s">
        <v>2768</v>
      </c>
      <c r="D2779" s="83" t="s">
        <v>2769</v>
      </c>
      <c r="E2779" s="84">
        <v>63</v>
      </c>
    </row>
    <row r="2780" spans="1:5">
      <c r="A2780" s="83">
        <v>13343</v>
      </c>
      <c r="B2780" s="83" t="s">
        <v>18815</v>
      </c>
      <c r="C2780" s="83" t="s">
        <v>2768</v>
      </c>
      <c r="D2780" s="83" t="s">
        <v>2769</v>
      </c>
      <c r="E2780" s="84">
        <v>37.090000000000003</v>
      </c>
    </row>
    <row r="2781" spans="1:5">
      <c r="A2781" s="83">
        <v>12118</v>
      </c>
      <c r="B2781" s="83" t="s">
        <v>18816</v>
      </c>
      <c r="C2781" s="83" t="s">
        <v>2768</v>
      </c>
      <c r="D2781" s="83" t="s">
        <v>2769</v>
      </c>
      <c r="E2781" s="84">
        <v>18.53</v>
      </c>
    </row>
    <row r="2782" spans="1:5">
      <c r="A2782" s="83">
        <v>39482</v>
      </c>
      <c r="B2782" s="83" t="s">
        <v>22479</v>
      </c>
      <c r="C2782" s="83" t="s">
        <v>2768</v>
      </c>
      <c r="D2782" s="83" t="s">
        <v>2769</v>
      </c>
      <c r="E2782" s="84">
        <v>376.4</v>
      </c>
    </row>
    <row r="2783" spans="1:5">
      <c r="A2783" s="83">
        <v>39486</v>
      </c>
      <c r="B2783" s="83" t="s">
        <v>22480</v>
      </c>
      <c r="C2783" s="83" t="s">
        <v>2768</v>
      </c>
      <c r="D2783" s="83" t="s">
        <v>2769</v>
      </c>
      <c r="E2783" s="84">
        <v>307.2</v>
      </c>
    </row>
    <row r="2784" spans="1:5">
      <c r="A2784" s="83">
        <v>39484</v>
      </c>
      <c r="B2784" s="83" t="s">
        <v>22481</v>
      </c>
      <c r="C2784" s="83" t="s">
        <v>2768</v>
      </c>
      <c r="D2784" s="83" t="s">
        <v>2769</v>
      </c>
      <c r="E2784" s="84">
        <v>376.4</v>
      </c>
    </row>
    <row r="2785" spans="1:5">
      <c r="A2785" s="83">
        <v>39488</v>
      </c>
      <c r="B2785" s="83" t="s">
        <v>22482</v>
      </c>
      <c r="C2785" s="83" t="s">
        <v>2768</v>
      </c>
      <c r="D2785" s="83" t="s">
        <v>2769</v>
      </c>
      <c r="E2785" s="84">
        <v>312.23</v>
      </c>
    </row>
    <row r="2786" spans="1:5">
      <c r="A2786" s="83">
        <v>39485</v>
      </c>
      <c r="B2786" s="83" t="s">
        <v>22483</v>
      </c>
      <c r="C2786" s="83" t="s">
        <v>2768</v>
      </c>
      <c r="D2786" s="83" t="s">
        <v>2769</v>
      </c>
      <c r="E2786" s="84">
        <v>376.4</v>
      </c>
    </row>
    <row r="2787" spans="1:5">
      <c r="A2787" s="83">
        <v>39489</v>
      </c>
      <c r="B2787" s="83" t="s">
        <v>22484</v>
      </c>
      <c r="C2787" s="83" t="s">
        <v>2768</v>
      </c>
      <c r="D2787" s="83" t="s">
        <v>2769</v>
      </c>
      <c r="E2787" s="84">
        <v>317.52</v>
      </c>
    </row>
    <row r="2788" spans="1:5">
      <c r="A2788" s="83">
        <v>39490</v>
      </c>
      <c r="B2788" s="83" t="s">
        <v>22485</v>
      </c>
      <c r="C2788" s="83" t="s">
        <v>2768</v>
      </c>
      <c r="D2788" s="83" t="s">
        <v>2769</v>
      </c>
      <c r="E2788" s="84">
        <v>473.15</v>
      </c>
    </row>
    <row r="2789" spans="1:5">
      <c r="A2789" s="83">
        <v>39494</v>
      </c>
      <c r="B2789" s="83" t="s">
        <v>22486</v>
      </c>
      <c r="C2789" s="83" t="s">
        <v>2768</v>
      </c>
      <c r="D2789" s="83" t="s">
        <v>2769</v>
      </c>
      <c r="E2789" s="84">
        <v>339.76</v>
      </c>
    </row>
    <row r="2790" spans="1:5">
      <c r="A2790" s="83">
        <v>39495</v>
      </c>
      <c r="B2790" s="83" t="s">
        <v>22487</v>
      </c>
      <c r="C2790" s="83" t="s">
        <v>2768</v>
      </c>
      <c r="D2790" s="83" t="s">
        <v>2769</v>
      </c>
      <c r="E2790" s="84">
        <v>382.86</v>
      </c>
    </row>
    <row r="2791" spans="1:5">
      <c r="A2791" s="83">
        <v>39496</v>
      </c>
      <c r="B2791" s="83" t="s">
        <v>22488</v>
      </c>
      <c r="C2791" s="83" t="s">
        <v>2768</v>
      </c>
      <c r="D2791" s="83" t="s">
        <v>2769</v>
      </c>
      <c r="E2791" s="84">
        <v>421.15</v>
      </c>
    </row>
    <row r="2792" spans="1:5">
      <c r="A2792" s="83">
        <v>39492</v>
      </c>
      <c r="B2792" s="83" t="s">
        <v>22489</v>
      </c>
      <c r="C2792" s="83" t="s">
        <v>2768</v>
      </c>
      <c r="D2792" s="83" t="s">
        <v>2769</v>
      </c>
      <c r="E2792" s="84">
        <v>487.58</v>
      </c>
    </row>
    <row r="2793" spans="1:5">
      <c r="A2793" s="83">
        <v>39497</v>
      </c>
      <c r="B2793" s="83" t="s">
        <v>22490</v>
      </c>
      <c r="C2793" s="83" t="s">
        <v>2768</v>
      </c>
      <c r="D2793" s="83" t="s">
        <v>2769</v>
      </c>
      <c r="E2793" s="84">
        <v>440.41</v>
      </c>
    </row>
    <row r="2794" spans="1:5">
      <c r="A2794" s="83">
        <v>39493</v>
      </c>
      <c r="B2794" s="83" t="s">
        <v>22491</v>
      </c>
      <c r="C2794" s="83" t="s">
        <v>2768</v>
      </c>
      <c r="D2794" s="83" t="s">
        <v>2769</v>
      </c>
      <c r="E2794" s="84">
        <v>522.97</v>
      </c>
    </row>
    <row r="2795" spans="1:5">
      <c r="A2795" s="83">
        <v>39500</v>
      </c>
      <c r="B2795" s="83" t="s">
        <v>22492</v>
      </c>
      <c r="C2795" s="83" t="s">
        <v>2768</v>
      </c>
      <c r="D2795" s="83" t="s">
        <v>2769</v>
      </c>
      <c r="E2795" s="84">
        <v>570.61</v>
      </c>
    </row>
    <row r="2796" spans="1:5">
      <c r="A2796" s="83">
        <v>39498</v>
      </c>
      <c r="B2796" s="83" t="s">
        <v>22493</v>
      </c>
      <c r="C2796" s="83" t="s">
        <v>2768</v>
      </c>
      <c r="D2796" s="83" t="s">
        <v>2769</v>
      </c>
      <c r="E2796" s="84">
        <v>703.75</v>
      </c>
    </row>
    <row r="2797" spans="1:5">
      <c r="A2797" s="83">
        <v>43628</v>
      </c>
      <c r="B2797" s="83" t="s">
        <v>22494</v>
      </c>
      <c r="C2797" s="83" t="s">
        <v>2768</v>
      </c>
      <c r="D2797" s="83" t="s">
        <v>2769</v>
      </c>
      <c r="E2797" s="84">
        <v>554.70000000000005</v>
      </c>
    </row>
    <row r="2798" spans="1:5">
      <c r="A2798" s="83">
        <v>39501</v>
      </c>
      <c r="B2798" s="83" t="s">
        <v>22495</v>
      </c>
      <c r="C2798" s="83" t="s">
        <v>2768</v>
      </c>
      <c r="D2798" s="83" t="s">
        <v>2769</v>
      </c>
      <c r="E2798" s="84">
        <v>586.05999999999995</v>
      </c>
    </row>
    <row r="2799" spans="1:5">
      <c r="A2799" s="83">
        <v>39499</v>
      </c>
      <c r="B2799" s="83" t="s">
        <v>22496</v>
      </c>
      <c r="C2799" s="83" t="s">
        <v>2768</v>
      </c>
      <c r="D2799" s="83" t="s">
        <v>2769</v>
      </c>
      <c r="E2799" s="84">
        <v>713.74</v>
      </c>
    </row>
    <row r="2800" spans="1:5">
      <c r="A2800" s="83">
        <v>43621</v>
      </c>
      <c r="B2800" s="83" t="s">
        <v>22497</v>
      </c>
      <c r="C2800" s="83" t="s">
        <v>2768</v>
      </c>
      <c r="D2800" s="83" t="s">
        <v>2769</v>
      </c>
      <c r="E2800" s="84">
        <v>589.37</v>
      </c>
    </row>
    <row r="2801" spans="1:5">
      <c r="A2801" s="83">
        <v>3733</v>
      </c>
      <c r="B2801" s="83" t="s">
        <v>18817</v>
      </c>
      <c r="C2801" s="83" t="s">
        <v>2770</v>
      </c>
      <c r="D2801" s="83" t="s">
        <v>2769</v>
      </c>
      <c r="E2801" s="84">
        <v>38.89</v>
      </c>
    </row>
    <row r="2802" spans="1:5">
      <c r="A2802" s="83">
        <v>3731</v>
      </c>
      <c r="B2802" s="83" t="s">
        <v>18818</v>
      </c>
      <c r="C2802" s="83" t="s">
        <v>2770</v>
      </c>
      <c r="D2802" s="83" t="s">
        <v>2771</v>
      </c>
      <c r="E2802" s="84">
        <v>36.1</v>
      </c>
    </row>
    <row r="2803" spans="1:5">
      <c r="A2803" s="83">
        <v>38137</v>
      </c>
      <c r="B2803" s="83" t="s">
        <v>18819</v>
      </c>
      <c r="C2803" s="83" t="s">
        <v>2770</v>
      </c>
      <c r="D2803" s="83" t="s">
        <v>2769</v>
      </c>
      <c r="E2803" s="84">
        <v>36.31</v>
      </c>
    </row>
    <row r="2804" spans="1:5">
      <c r="A2804" s="83">
        <v>38135</v>
      </c>
      <c r="B2804" s="83" t="s">
        <v>18820</v>
      </c>
      <c r="C2804" s="83" t="s">
        <v>2770</v>
      </c>
      <c r="D2804" s="83" t="s">
        <v>2769</v>
      </c>
      <c r="E2804" s="84">
        <v>46.03</v>
      </c>
    </row>
    <row r="2805" spans="1:5">
      <c r="A2805" s="83">
        <v>38138</v>
      </c>
      <c r="B2805" s="83" t="s">
        <v>18821</v>
      </c>
      <c r="C2805" s="83" t="s">
        <v>2770</v>
      </c>
      <c r="D2805" s="83" t="s">
        <v>2769</v>
      </c>
      <c r="E2805" s="84">
        <v>35.659999999999997</v>
      </c>
    </row>
    <row r="2806" spans="1:5">
      <c r="A2806" s="83">
        <v>3736</v>
      </c>
      <c r="B2806" s="83" t="s">
        <v>18822</v>
      </c>
      <c r="C2806" s="83" t="s">
        <v>2770</v>
      </c>
      <c r="D2806" s="83" t="s">
        <v>2771</v>
      </c>
      <c r="E2806" s="84">
        <v>49.75</v>
      </c>
    </row>
    <row r="2807" spans="1:5">
      <c r="A2807" s="83">
        <v>3741</v>
      </c>
      <c r="B2807" s="83" t="s">
        <v>18823</v>
      </c>
      <c r="C2807" s="83" t="s">
        <v>2770</v>
      </c>
      <c r="D2807" s="83" t="s">
        <v>2769</v>
      </c>
      <c r="E2807" s="84">
        <v>51.86</v>
      </c>
    </row>
    <row r="2808" spans="1:5">
      <c r="A2808" s="83">
        <v>3745</v>
      </c>
      <c r="B2808" s="83" t="s">
        <v>18824</v>
      </c>
      <c r="C2808" s="83" t="s">
        <v>2770</v>
      </c>
      <c r="D2808" s="83" t="s">
        <v>2769</v>
      </c>
      <c r="E2808" s="84">
        <v>55.92</v>
      </c>
    </row>
    <row r="2809" spans="1:5">
      <c r="A2809" s="83">
        <v>3743</v>
      </c>
      <c r="B2809" s="83" t="s">
        <v>18825</v>
      </c>
      <c r="C2809" s="83" t="s">
        <v>2770</v>
      </c>
      <c r="D2809" s="83" t="s">
        <v>2769</v>
      </c>
      <c r="E2809" s="84">
        <v>51.67</v>
      </c>
    </row>
    <row r="2810" spans="1:5">
      <c r="A2810" s="83">
        <v>3744</v>
      </c>
      <c r="B2810" s="83" t="s">
        <v>18826</v>
      </c>
      <c r="C2810" s="83" t="s">
        <v>2770</v>
      </c>
      <c r="D2810" s="83" t="s">
        <v>2769</v>
      </c>
      <c r="E2810" s="84">
        <v>56.88</v>
      </c>
    </row>
    <row r="2811" spans="1:5">
      <c r="A2811" s="83">
        <v>3739</v>
      </c>
      <c r="B2811" s="83" t="s">
        <v>18827</v>
      </c>
      <c r="C2811" s="83" t="s">
        <v>2770</v>
      </c>
      <c r="D2811" s="83" t="s">
        <v>2769</v>
      </c>
      <c r="E2811" s="84">
        <v>59.77</v>
      </c>
    </row>
    <row r="2812" spans="1:5">
      <c r="A2812" s="83">
        <v>3737</v>
      </c>
      <c r="B2812" s="83" t="s">
        <v>18828</v>
      </c>
      <c r="C2812" s="83" t="s">
        <v>2770</v>
      </c>
      <c r="D2812" s="83" t="s">
        <v>2769</v>
      </c>
      <c r="E2812" s="84">
        <v>62.66</v>
      </c>
    </row>
    <row r="2813" spans="1:5">
      <c r="A2813" s="83">
        <v>3738</v>
      </c>
      <c r="B2813" s="83" t="s">
        <v>18829</v>
      </c>
      <c r="C2813" s="83" t="s">
        <v>2770</v>
      </c>
      <c r="D2813" s="83" t="s">
        <v>2769</v>
      </c>
      <c r="E2813" s="84">
        <v>72.31</v>
      </c>
    </row>
    <row r="2814" spans="1:5">
      <c r="A2814" s="83">
        <v>3747</v>
      </c>
      <c r="B2814" s="83" t="s">
        <v>18830</v>
      </c>
      <c r="C2814" s="83" t="s">
        <v>2770</v>
      </c>
      <c r="D2814" s="83" t="s">
        <v>2769</v>
      </c>
      <c r="E2814" s="84">
        <v>56.88</v>
      </c>
    </row>
    <row r="2815" spans="1:5">
      <c r="A2815" s="83">
        <v>11649</v>
      </c>
      <c r="B2815" s="83" t="s">
        <v>18831</v>
      </c>
      <c r="C2815" s="83" t="s">
        <v>2768</v>
      </c>
      <c r="D2815" s="83" t="s">
        <v>2769</v>
      </c>
      <c r="E2815" s="84">
        <v>412.65</v>
      </c>
    </row>
    <row r="2816" spans="1:5">
      <c r="A2816" s="83">
        <v>11650</v>
      </c>
      <c r="B2816" s="83" t="s">
        <v>18832</v>
      </c>
      <c r="C2816" s="83" t="s">
        <v>2768</v>
      </c>
      <c r="D2816" s="83" t="s">
        <v>2769</v>
      </c>
      <c r="E2816" s="84">
        <v>703.34</v>
      </c>
    </row>
    <row r="2817" spans="1:5">
      <c r="A2817" s="83">
        <v>3742</v>
      </c>
      <c r="B2817" s="83" t="s">
        <v>18833</v>
      </c>
      <c r="C2817" s="83" t="s">
        <v>2770</v>
      </c>
      <c r="D2817" s="83" t="s">
        <v>2769</v>
      </c>
      <c r="E2817" s="84">
        <v>75.010000000000005</v>
      </c>
    </row>
    <row r="2818" spans="1:5">
      <c r="A2818" s="83">
        <v>3746</v>
      </c>
      <c r="B2818" s="83" t="s">
        <v>18834</v>
      </c>
      <c r="C2818" s="83" t="s">
        <v>2770</v>
      </c>
      <c r="D2818" s="83" t="s">
        <v>2769</v>
      </c>
      <c r="E2818" s="84">
        <v>87.58</v>
      </c>
    </row>
    <row r="2819" spans="1:5">
      <c r="A2819" s="83">
        <v>21106</v>
      </c>
      <c r="B2819" s="83" t="s">
        <v>18835</v>
      </c>
      <c r="C2819" s="83" t="s">
        <v>2779</v>
      </c>
      <c r="D2819" s="83" t="s">
        <v>2769</v>
      </c>
      <c r="E2819" s="84">
        <v>41.51</v>
      </c>
    </row>
    <row r="2820" spans="1:5">
      <c r="A2820" s="83">
        <v>3755</v>
      </c>
      <c r="B2820" s="83" t="s">
        <v>18836</v>
      </c>
      <c r="C2820" s="83" t="s">
        <v>2768</v>
      </c>
      <c r="D2820" s="83" t="s">
        <v>2769</v>
      </c>
      <c r="E2820" s="84">
        <v>24.56</v>
      </c>
    </row>
    <row r="2821" spans="1:5">
      <c r="A2821" s="83">
        <v>3750</v>
      </c>
      <c r="B2821" s="83" t="s">
        <v>18837</v>
      </c>
      <c r="C2821" s="83" t="s">
        <v>2768</v>
      </c>
      <c r="D2821" s="83" t="s">
        <v>2769</v>
      </c>
      <c r="E2821" s="84">
        <v>33.03</v>
      </c>
    </row>
    <row r="2822" spans="1:5">
      <c r="A2822" s="83">
        <v>3756</v>
      </c>
      <c r="B2822" s="83" t="s">
        <v>18838</v>
      </c>
      <c r="C2822" s="83" t="s">
        <v>2768</v>
      </c>
      <c r="D2822" s="83" t="s">
        <v>2769</v>
      </c>
      <c r="E2822" s="84">
        <v>61.73</v>
      </c>
    </row>
    <row r="2823" spans="1:5">
      <c r="A2823" s="83">
        <v>39377</v>
      </c>
      <c r="B2823" s="83" t="s">
        <v>18839</v>
      </c>
      <c r="C2823" s="83" t="s">
        <v>2768</v>
      </c>
      <c r="D2823" s="83" t="s">
        <v>2769</v>
      </c>
      <c r="E2823" s="84">
        <v>182.85</v>
      </c>
    </row>
    <row r="2824" spans="1:5">
      <c r="A2824" s="83">
        <v>38191</v>
      </c>
      <c r="B2824" s="83" t="s">
        <v>18840</v>
      </c>
      <c r="C2824" s="83" t="s">
        <v>2768</v>
      </c>
      <c r="D2824" s="83" t="s">
        <v>2769</v>
      </c>
      <c r="E2824" s="84">
        <v>13.61</v>
      </c>
    </row>
    <row r="2825" spans="1:5">
      <c r="A2825" s="83">
        <v>39381</v>
      </c>
      <c r="B2825" s="83" t="s">
        <v>18841</v>
      </c>
      <c r="C2825" s="83" t="s">
        <v>2768</v>
      </c>
      <c r="D2825" s="83" t="s">
        <v>2769</v>
      </c>
      <c r="E2825" s="84">
        <v>12.7</v>
      </c>
    </row>
    <row r="2826" spans="1:5">
      <c r="A2826" s="83">
        <v>38780</v>
      </c>
      <c r="B2826" s="83" t="s">
        <v>18842</v>
      </c>
      <c r="C2826" s="83" t="s">
        <v>2768</v>
      </c>
      <c r="D2826" s="83" t="s">
        <v>2769</v>
      </c>
      <c r="E2826" s="84">
        <v>15.53</v>
      </c>
    </row>
    <row r="2827" spans="1:5">
      <c r="A2827" s="83">
        <v>38781</v>
      </c>
      <c r="B2827" s="83" t="s">
        <v>18843</v>
      </c>
      <c r="C2827" s="83" t="s">
        <v>2768</v>
      </c>
      <c r="D2827" s="83" t="s">
        <v>2769</v>
      </c>
      <c r="E2827" s="84">
        <v>52.44</v>
      </c>
    </row>
    <row r="2828" spans="1:5">
      <c r="A2828" s="83">
        <v>38192</v>
      </c>
      <c r="B2828" s="83" t="s">
        <v>18844</v>
      </c>
      <c r="C2828" s="83" t="s">
        <v>2768</v>
      </c>
      <c r="D2828" s="83" t="s">
        <v>2769</v>
      </c>
      <c r="E2828" s="84">
        <v>94.9</v>
      </c>
    </row>
    <row r="2829" spans="1:5">
      <c r="A2829" s="83">
        <v>3753</v>
      </c>
      <c r="B2829" s="83" t="s">
        <v>18845</v>
      </c>
      <c r="C2829" s="83" t="s">
        <v>2768</v>
      </c>
      <c r="D2829" s="83" t="s">
        <v>2769</v>
      </c>
      <c r="E2829" s="84">
        <v>8.31</v>
      </c>
    </row>
    <row r="2830" spans="1:5">
      <c r="A2830" s="83">
        <v>38782</v>
      </c>
      <c r="B2830" s="83" t="s">
        <v>18846</v>
      </c>
      <c r="C2830" s="83" t="s">
        <v>2768</v>
      </c>
      <c r="D2830" s="83" t="s">
        <v>2769</v>
      </c>
      <c r="E2830" s="84">
        <v>10.81</v>
      </c>
    </row>
    <row r="2831" spans="1:5">
      <c r="A2831" s="83">
        <v>38778</v>
      </c>
      <c r="B2831" s="83" t="s">
        <v>18847</v>
      </c>
      <c r="C2831" s="83" t="s">
        <v>2768</v>
      </c>
      <c r="D2831" s="83" t="s">
        <v>2769</v>
      </c>
      <c r="E2831" s="84">
        <v>8.1199999999999992</v>
      </c>
    </row>
    <row r="2832" spans="1:5">
      <c r="A2832" s="83">
        <v>38779</v>
      </c>
      <c r="B2832" s="83" t="s">
        <v>18848</v>
      </c>
      <c r="C2832" s="83" t="s">
        <v>2768</v>
      </c>
      <c r="D2832" s="83" t="s">
        <v>2769</v>
      </c>
      <c r="E2832" s="84">
        <v>8.6</v>
      </c>
    </row>
    <row r="2833" spans="1:5">
      <c r="A2833" s="83">
        <v>39388</v>
      </c>
      <c r="B2833" s="83" t="s">
        <v>18849</v>
      </c>
      <c r="C2833" s="83" t="s">
        <v>2768</v>
      </c>
      <c r="D2833" s="83" t="s">
        <v>2769</v>
      </c>
      <c r="E2833" s="84">
        <v>12.24</v>
      </c>
    </row>
    <row r="2834" spans="1:5">
      <c r="A2834" s="83">
        <v>39387</v>
      </c>
      <c r="B2834" s="83" t="s">
        <v>18850</v>
      </c>
      <c r="C2834" s="83" t="s">
        <v>2768</v>
      </c>
      <c r="D2834" s="83" t="s">
        <v>2769</v>
      </c>
      <c r="E2834" s="84">
        <v>19.07</v>
      </c>
    </row>
    <row r="2835" spans="1:5">
      <c r="A2835" s="83">
        <v>39386</v>
      </c>
      <c r="B2835" s="83" t="s">
        <v>18851</v>
      </c>
      <c r="C2835" s="83" t="s">
        <v>2768</v>
      </c>
      <c r="D2835" s="83" t="s">
        <v>2769</v>
      </c>
      <c r="E2835" s="84">
        <v>13.3</v>
      </c>
    </row>
    <row r="2836" spans="1:5">
      <c r="A2836" s="83">
        <v>38194</v>
      </c>
      <c r="B2836" s="83" t="s">
        <v>18852</v>
      </c>
      <c r="C2836" s="83" t="s">
        <v>2768</v>
      </c>
      <c r="D2836" s="83" t="s">
        <v>2771</v>
      </c>
      <c r="E2836" s="84">
        <v>9.9499999999999993</v>
      </c>
    </row>
    <row r="2837" spans="1:5">
      <c r="A2837" s="83">
        <v>38193</v>
      </c>
      <c r="B2837" s="83" t="s">
        <v>18853</v>
      </c>
      <c r="C2837" s="83" t="s">
        <v>2768</v>
      </c>
      <c r="D2837" s="83" t="s">
        <v>2769</v>
      </c>
      <c r="E2837" s="84">
        <v>8.64</v>
      </c>
    </row>
    <row r="2838" spans="1:5">
      <c r="A2838" s="83">
        <v>12216</v>
      </c>
      <c r="B2838" s="83" t="s">
        <v>18854</v>
      </c>
      <c r="C2838" s="83" t="s">
        <v>2768</v>
      </c>
      <c r="D2838" s="83" t="s">
        <v>2769</v>
      </c>
      <c r="E2838" s="84">
        <v>47.46</v>
      </c>
    </row>
    <row r="2839" spans="1:5">
      <c r="A2839" s="83">
        <v>3757</v>
      </c>
      <c r="B2839" s="83" t="s">
        <v>18855</v>
      </c>
      <c r="C2839" s="83" t="s">
        <v>2768</v>
      </c>
      <c r="D2839" s="83" t="s">
        <v>2769</v>
      </c>
      <c r="E2839" s="84">
        <v>54.87</v>
      </c>
    </row>
    <row r="2840" spans="1:5">
      <c r="A2840" s="83">
        <v>3758</v>
      </c>
      <c r="B2840" s="83" t="s">
        <v>18856</v>
      </c>
      <c r="C2840" s="83" t="s">
        <v>2768</v>
      </c>
      <c r="D2840" s="83" t="s">
        <v>2769</v>
      </c>
      <c r="E2840" s="84">
        <v>63.98</v>
      </c>
    </row>
    <row r="2841" spans="1:5">
      <c r="A2841" s="83">
        <v>12214</v>
      </c>
      <c r="B2841" s="83" t="s">
        <v>18857</v>
      </c>
      <c r="C2841" s="83" t="s">
        <v>2768</v>
      </c>
      <c r="D2841" s="83" t="s">
        <v>2769</v>
      </c>
      <c r="E2841" s="84">
        <v>21.91</v>
      </c>
    </row>
    <row r="2842" spans="1:5">
      <c r="A2842" s="83">
        <v>3749</v>
      </c>
      <c r="B2842" s="83" t="s">
        <v>18858</v>
      </c>
      <c r="C2842" s="83" t="s">
        <v>2768</v>
      </c>
      <c r="D2842" s="83" t="s">
        <v>2771</v>
      </c>
      <c r="E2842" s="84">
        <v>39.049999999999997</v>
      </c>
    </row>
    <row r="2843" spans="1:5">
      <c r="A2843" s="83">
        <v>3751</v>
      </c>
      <c r="B2843" s="83" t="s">
        <v>18859</v>
      </c>
      <c r="C2843" s="83" t="s">
        <v>2768</v>
      </c>
      <c r="D2843" s="83" t="s">
        <v>2769</v>
      </c>
      <c r="E2843" s="84">
        <v>53.29</v>
      </c>
    </row>
    <row r="2844" spans="1:5">
      <c r="A2844" s="83">
        <v>39376</v>
      </c>
      <c r="B2844" s="83" t="s">
        <v>18860</v>
      </c>
      <c r="C2844" s="83" t="s">
        <v>2768</v>
      </c>
      <c r="D2844" s="83" t="s">
        <v>2769</v>
      </c>
      <c r="E2844" s="84">
        <v>44.92</v>
      </c>
    </row>
    <row r="2845" spans="1:5">
      <c r="A2845" s="83">
        <v>3752</v>
      </c>
      <c r="B2845" s="83" t="s">
        <v>18861</v>
      </c>
      <c r="C2845" s="83" t="s">
        <v>2768</v>
      </c>
      <c r="D2845" s="83" t="s">
        <v>2769</v>
      </c>
      <c r="E2845" s="84">
        <v>87.91</v>
      </c>
    </row>
    <row r="2846" spans="1:5">
      <c r="A2846" s="83">
        <v>746</v>
      </c>
      <c r="B2846" s="83" t="s">
        <v>18862</v>
      </c>
      <c r="C2846" s="83" t="s">
        <v>2768</v>
      </c>
      <c r="D2846" s="83" t="s">
        <v>2771</v>
      </c>
      <c r="E2846" s="79">
        <v>2290</v>
      </c>
    </row>
    <row r="2847" spans="1:5">
      <c r="A2847" s="83">
        <v>36521</v>
      </c>
      <c r="B2847" s="83" t="s">
        <v>18863</v>
      </c>
      <c r="C2847" s="83" t="s">
        <v>2768</v>
      </c>
      <c r="D2847" s="83" t="s">
        <v>2769</v>
      </c>
      <c r="E2847" s="84">
        <v>123.88</v>
      </c>
    </row>
    <row r="2848" spans="1:5">
      <c r="A2848" s="83">
        <v>36794</v>
      </c>
      <c r="B2848" s="83" t="s">
        <v>18864</v>
      </c>
      <c r="C2848" s="83" t="s">
        <v>2768</v>
      </c>
      <c r="D2848" s="83" t="s">
        <v>2769</v>
      </c>
      <c r="E2848" s="84">
        <v>126.28</v>
      </c>
    </row>
    <row r="2849" spans="1:5">
      <c r="A2849" s="83">
        <v>10426</v>
      </c>
      <c r="B2849" s="83" t="s">
        <v>18865</v>
      </c>
      <c r="C2849" s="83" t="s">
        <v>2768</v>
      </c>
      <c r="D2849" s="83" t="s">
        <v>2769</v>
      </c>
      <c r="E2849" s="84">
        <v>181.87</v>
      </c>
    </row>
    <row r="2850" spans="1:5">
      <c r="A2850" s="83">
        <v>10425</v>
      </c>
      <c r="B2850" s="83" t="s">
        <v>18866</v>
      </c>
      <c r="C2850" s="83" t="s">
        <v>2768</v>
      </c>
      <c r="D2850" s="83" t="s">
        <v>2769</v>
      </c>
      <c r="E2850" s="84">
        <v>80.2</v>
      </c>
    </row>
    <row r="2851" spans="1:5">
      <c r="A2851" s="83">
        <v>10431</v>
      </c>
      <c r="B2851" s="83" t="s">
        <v>18867</v>
      </c>
      <c r="C2851" s="83" t="s">
        <v>2768</v>
      </c>
      <c r="D2851" s="83" t="s">
        <v>2769</v>
      </c>
      <c r="E2851" s="84">
        <v>199.52</v>
      </c>
    </row>
    <row r="2852" spans="1:5">
      <c r="A2852" s="83">
        <v>10429</v>
      </c>
      <c r="B2852" s="83" t="s">
        <v>18868</v>
      </c>
      <c r="C2852" s="83" t="s">
        <v>2768</v>
      </c>
      <c r="D2852" s="83" t="s">
        <v>2769</v>
      </c>
      <c r="E2852" s="84">
        <v>95.65</v>
      </c>
    </row>
    <row r="2853" spans="1:5">
      <c r="A2853" s="83">
        <v>20269</v>
      </c>
      <c r="B2853" s="83" t="s">
        <v>18869</v>
      </c>
      <c r="C2853" s="83" t="s">
        <v>2768</v>
      </c>
      <c r="D2853" s="83" t="s">
        <v>2769</v>
      </c>
      <c r="E2853" s="84">
        <v>78.83</v>
      </c>
    </row>
    <row r="2854" spans="1:5">
      <c r="A2854" s="83">
        <v>20270</v>
      </c>
      <c r="B2854" s="83" t="s">
        <v>18870</v>
      </c>
      <c r="C2854" s="83" t="s">
        <v>2768</v>
      </c>
      <c r="D2854" s="83" t="s">
        <v>2769</v>
      </c>
      <c r="E2854" s="84">
        <v>85.85</v>
      </c>
    </row>
    <row r="2855" spans="1:5">
      <c r="A2855" s="83">
        <v>11696</v>
      </c>
      <c r="B2855" s="83" t="s">
        <v>18871</v>
      </c>
      <c r="C2855" s="83" t="s">
        <v>2768</v>
      </c>
      <c r="D2855" s="83" t="s">
        <v>2769</v>
      </c>
      <c r="E2855" s="84">
        <v>125.42</v>
      </c>
    </row>
    <row r="2856" spans="1:5">
      <c r="A2856" s="83">
        <v>10427</v>
      </c>
      <c r="B2856" s="83" t="s">
        <v>18872</v>
      </c>
      <c r="C2856" s="83" t="s">
        <v>2768</v>
      </c>
      <c r="D2856" s="83" t="s">
        <v>2769</v>
      </c>
      <c r="E2856" s="84">
        <v>224.87</v>
      </c>
    </row>
    <row r="2857" spans="1:5">
      <c r="A2857" s="83">
        <v>10428</v>
      </c>
      <c r="B2857" s="83" t="s">
        <v>18873</v>
      </c>
      <c r="C2857" s="83" t="s">
        <v>2768</v>
      </c>
      <c r="D2857" s="83" t="s">
        <v>2769</v>
      </c>
      <c r="E2857" s="84">
        <v>228.23</v>
      </c>
    </row>
    <row r="2858" spans="1:5">
      <c r="A2858" s="83">
        <v>2354</v>
      </c>
      <c r="B2858" s="83" t="s">
        <v>18874</v>
      </c>
      <c r="C2858" s="83" t="s">
        <v>2774</v>
      </c>
      <c r="D2858" s="83" t="s">
        <v>2769</v>
      </c>
      <c r="E2858" s="84">
        <v>14.52</v>
      </c>
    </row>
    <row r="2859" spans="1:5">
      <c r="A2859" s="83">
        <v>40932</v>
      </c>
      <c r="B2859" s="83" t="s">
        <v>18875</v>
      </c>
      <c r="C2859" s="83" t="s">
        <v>2781</v>
      </c>
      <c r="D2859" s="83" t="s">
        <v>2769</v>
      </c>
      <c r="E2859" s="79">
        <v>2580.11</v>
      </c>
    </row>
    <row r="2860" spans="1:5">
      <c r="A2860" s="83">
        <v>10853</v>
      </c>
      <c r="B2860" s="83" t="s">
        <v>18876</v>
      </c>
      <c r="C2860" s="83" t="s">
        <v>2768</v>
      </c>
      <c r="D2860" s="83" t="s">
        <v>2769</v>
      </c>
      <c r="E2860" s="84">
        <v>72.5</v>
      </c>
    </row>
    <row r="2861" spans="1:5">
      <c r="A2861" s="83">
        <v>5093</v>
      </c>
      <c r="B2861" s="83" t="s">
        <v>18877</v>
      </c>
      <c r="C2861" s="83" t="s">
        <v>2783</v>
      </c>
      <c r="D2861" s="83" t="s">
        <v>2769</v>
      </c>
      <c r="E2861" s="84">
        <v>13.15</v>
      </c>
    </row>
    <row r="2862" spans="1:5">
      <c r="A2862" s="83">
        <v>37768</v>
      </c>
      <c r="B2862" s="83" t="s">
        <v>18878</v>
      </c>
      <c r="C2862" s="83" t="s">
        <v>2768</v>
      </c>
      <c r="D2862" s="83" t="s">
        <v>2773</v>
      </c>
      <c r="E2862" s="79">
        <v>98500</v>
      </c>
    </row>
    <row r="2863" spans="1:5">
      <c r="A2863" s="83">
        <v>37773</v>
      </c>
      <c r="B2863" s="83" t="s">
        <v>18879</v>
      </c>
      <c r="C2863" s="83" t="s">
        <v>2768</v>
      </c>
      <c r="D2863" s="83" t="s">
        <v>2773</v>
      </c>
      <c r="E2863" s="79">
        <v>83643.100000000006</v>
      </c>
    </row>
    <row r="2864" spans="1:5">
      <c r="A2864" s="83">
        <v>37769</v>
      </c>
      <c r="B2864" s="83" t="s">
        <v>18880</v>
      </c>
      <c r="C2864" s="83" t="s">
        <v>2768</v>
      </c>
      <c r="D2864" s="83" t="s">
        <v>2773</v>
      </c>
      <c r="E2864" s="79">
        <v>140029.09</v>
      </c>
    </row>
    <row r="2865" spans="1:5">
      <c r="A2865" s="83">
        <v>37770</v>
      </c>
      <c r="B2865" s="83" t="s">
        <v>18881</v>
      </c>
      <c r="C2865" s="83" t="s">
        <v>2768</v>
      </c>
      <c r="D2865" s="83" t="s">
        <v>2773</v>
      </c>
      <c r="E2865" s="79">
        <v>237651.71</v>
      </c>
    </row>
    <row r="2866" spans="1:5">
      <c r="A2866" s="83">
        <v>38382</v>
      </c>
      <c r="B2866" s="83" t="s">
        <v>18882</v>
      </c>
      <c r="C2866" s="83" t="s">
        <v>2768</v>
      </c>
      <c r="D2866" s="83" t="s">
        <v>2769</v>
      </c>
      <c r="E2866" s="84">
        <v>9.93</v>
      </c>
    </row>
    <row r="2867" spans="1:5">
      <c r="A2867" s="83">
        <v>6091</v>
      </c>
      <c r="B2867" s="83" t="s">
        <v>18883</v>
      </c>
      <c r="C2867" s="83" t="s">
        <v>2778</v>
      </c>
      <c r="D2867" s="83" t="s">
        <v>2769</v>
      </c>
      <c r="E2867" s="84">
        <v>20.85</v>
      </c>
    </row>
    <row r="2868" spans="1:5">
      <c r="A2868" s="83">
        <v>38383</v>
      </c>
      <c r="B2868" s="83" t="s">
        <v>18884</v>
      </c>
      <c r="C2868" s="83" t="s">
        <v>2768</v>
      </c>
      <c r="D2868" s="83" t="s">
        <v>2769</v>
      </c>
      <c r="E2868" s="84">
        <v>1.86</v>
      </c>
    </row>
    <row r="2869" spans="1:5">
      <c r="A2869" s="83">
        <v>3768</v>
      </c>
      <c r="B2869" s="83" t="s">
        <v>18885</v>
      </c>
      <c r="C2869" s="83" t="s">
        <v>2768</v>
      </c>
      <c r="D2869" s="83" t="s">
        <v>2769</v>
      </c>
      <c r="E2869" s="84">
        <v>2.75</v>
      </c>
    </row>
    <row r="2870" spans="1:5">
      <c r="A2870" s="83">
        <v>3767</v>
      </c>
      <c r="B2870" s="83" t="s">
        <v>18886</v>
      </c>
      <c r="C2870" s="83" t="s">
        <v>2768</v>
      </c>
      <c r="D2870" s="83" t="s">
        <v>2769</v>
      </c>
      <c r="E2870" s="84">
        <v>0.65</v>
      </c>
    </row>
    <row r="2871" spans="1:5">
      <c r="A2871" s="83">
        <v>13192</v>
      </c>
      <c r="B2871" s="83" t="s">
        <v>18887</v>
      </c>
      <c r="C2871" s="83" t="s">
        <v>2768</v>
      </c>
      <c r="D2871" s="83" t="s">
        <v>2769</v>
      </c>
      <c r="E2871" s="79">
        <v>4567.37</v>
      </c>
    </row>
    <row r="2872" spans="1:5">
      <c r="A2872" s="83">
        <v>38413</v>
      </c>
      <c r="B2872" s="83" t="s">
        <v>18888</v>
      </c>
      <c r="C2872" s="83" t="s">
        <v>2768</v>
      </c>
      <c r="D2872" s="83" t="s">
        <v>2769</v>
      </c>
      <c r="E2872" s="84">
        <v>755.37</v>
      </c>
    </row>
    <row r="2873" spans="1:5">
      <c r="A2873" s="83">
        <v>42440</v>
      </c>
      <c r="B2873" s="83" t="s">
        <v>18889</v>
      </c>
      <c r="C2873" s="83" t="s">
        <v>2768</v>
      </c>
      <c r="D2873" s="83" t="s">
        <v>2773</v>
      </c>
      <c r="E2873" s="84">
        <v>800</v>
      </c>
    </row>
    <row r="2874" spans="1:5">
      <c r="A2874" s="83">
        <v>20193</v>
      </c>
      <c r="B2874" s="83" t="s">
        <v>18890</v>
      </c>
      <c r="C2874" s="83" t="s">
        <v>2792</v>
      </c>
      <c r="D2874" s="83" t="s">
        <v>2769</v>
      </c>
      <c r="E2874" s="84">
        <v>4.66</v>
      </c>
    </row>
    <row r="2875" spans="1:5">
      <c r="A2875" s="83">
        <v>10527</v>
      </c>
      <c r="B2875" s="83" t="s">
        <v>22498</v>
      </c>
      <c r="C2875" s="83" t="s">
        <v>2793</v>
      </c>
      <c r="D2875" s="83" t="s">
        <v>2771</v>
      </c>
      <c r="E2875" s="84">
        <v>14</v>
      </c>
    </row>
    <row r="2876" spans="1:5">
      <c r="A2876" s="83">
        <v>41805</v>
      </c>
      <c r="B2876" s="83" t="s">
        <v>18891</v>
      </c>
      <c r="C2876" s="83" t="s">
        <v>2781</v>
      </c>
      <c r="D2876" s="83" t="s">
        <v>2771</v>
      </c>
      <c r="E2876" s="84">
        <v>350</v>
      </c>
    </row>
    <row r="2877" spans="1:5">
      <c r="A2877" s="83">
        <v>40271</v>
      </c>
      <c r="B2877" s="83" t="s">
        <v>18892</v>
      </c>
      <c r="C2877" s="83" t="s">
        <v>2781</v>
      </c>
      <c r="D2877" s="83" t="s">
        <v>2769</v>
      </c>
      <c r="E2877" s="84">
        <v>9.1</v>
      </c>
    </row>
    <row r="2878" spans="1:5">
      <c r="A2878" s="83">
        <v>40287</v>
      </c>
      <c r="B2878" s="83" t="s">
        <v>18893</v>
      </c>
      <c r="C2878" s="83" t="s">
        <v>2781</v>
      </c>
      <c r="D2878" s="83" t="s">
        <v>2769</v>
      </c>
      <c r="E2878" s="84">
        <v>3.5</v>
      </c>
    </row>
    <row r="2879" spans="1:5">
      <c r="A2879" s="83">
        <v>40295</v>
      </c>
      <c r="B2879" s="83" t="s">
        <v>18894</v>
      </c>
      <c r="C2879" s="83" t="s">
        <v>2774</v>
      </c>
      <c r="D2879" s="83" t="s">
        <v>2773</v>
      </c>
      <c r="E2879" s="84">
        <v>2.34</v>
      </c>
    </row>
    <row r="2880" spans="1:5">
      <c r="A2880" s="83">
        <v>745</v>
      </c>
      <c r="B2880" s="83" t="s">
        <v>18895</v>
      </c>
      <c r="C2880" s="83" t="s">
        <v>2774</v>
      </c>
      <c r="D2880" s="83" t="s">
        <v>2773</v>
      </c>
      <c r="E2880" s="84">
        <v>2.48</v>
      </c>
    </row>
    <row r="2881" spans="1:5">
      <c r="A2881" s="83">
        <v>4084</v>
      </c>
      <c r="B2881" s="83" t="s">
        <v>18896</v>
      </c>
      <c r="C2881" s="83" t="s">
        <v>2774</v>
      </c>
      <c r="D2881" s="83" t="s">
        <v>2769</v>
      </c>
      <c r="E2881" s="84">
        <v>1.1299999999999999</v>
      </c>
    </row>
    <row r="2882" spans="1:5">
      <c r="A2882" s="83">
        <v>743</v>
      </c>
      <c r="B2882" s="83" t="s">
        <v>18897</v>
      </c>
      <c r="C2882" s="83" t="s">
        <v>2774</v>
      </c>
      <c r="D2882" s="83" t="s">
        <v>2771</v>
      </c>
      <c r="E2882" s="84">
        <v>1.1299999999999999</v>
      </c>
    </row>
    <row r="2883" spans="1:5">
      <c r="A2883" s="83">
        <v>40293</v>
      </c>
      <c r="B2883" s="83" t="s">
        <v>18898</v>
      </c>
      <c r="C2883" s="83" t="s">
        <v>2774</v>
      </c>
      <c r="D2883" s="83" t="s">
        <v>2769</v>
      </c>
      <c r="E2883" s="84">
        <v>1.35</v>
      </c>
    </row>
    <row r="2884" spans="1:5">
      <c r="A2884" s="83">
        <v>40294</v>
      </c>
      <c r="B2884" s="83" t="s">
        <v>18899</v>
      </c>
      <c r="C2884" s="83" t="s">
        <v>2774</v>
      </c>
      <c r="D2884" s="83" t="s">
        <v>2769</v>
      </c>
      <c r="E2884" s="84">
        <v>1.1299999999999999</v>
      </c>
    </row>
    <row r="2885" spans="1:5">
      <c r="A2885" s="83">
        <v>4085</v>
      </c>
      <c r="B2885" s="83" t="s">
        <v>18900</v>
      </c>
      <c r="C2885" s="83" t="s">
        <v>2774</v>
      </c>
      <c r="D2885" s="83" t="s">
        <v>2769</v>
      </c>
      <c r="E2885" s="84">
        <v>1.58</v>
      </c>
    </row>
    <row r="2886" spans="1:5">
      <c r="A2886" s="83">
        <v>10775</v>
      </c>
      <c r="B2886" s="83" t="s">
        <v>18901</v>
      </c>
      <c r="C2886" s="83" t="s">
        <v>2781</v>
      </c>
      <c r="D2886" s="83" t="s">
        <v>2773</v>
      </c>
      <c r="E2886" s="84">
        <v>535</v>
      </c>
    </row>
    <row r="2887" spans="1:5">
      <c r="A2887" s="83">
        <v>10776</v>
      </c>
      <c r="B2887" s="83" t="s">
        <v>18902</v>
      </c>
      <c r="C2887" s="83" t="s">
        <v>2781</v>
      </c>
      <c r="D2887" s="83" t="s">
        <v>2773</v>
      </c>
      <c r="E2887" s="84">
        <v>417.96</v>
      </c>
    </row>
    <row r="2888" spans="1:5">
      <c r="A2888" s="83">
        <v>10779</v>
      </c>
      <c r="B2888" s="83" t="s">
        <v>18903</v>
      </c>
      <c r="C2888" s="83" t="s">
        <v>2781</v>
      </c>
      <c r="D2888" s="83" t="s">
        <v>2773</v>
      </c>
      <c r="E2888" s="84">
        <v>668.75</v>
      </c>
    </row>
    <row r="2889" spans="1:5">
      <c r="A2889" s="83">
        <v>10777</v>
      </c>
      <c r="B2889" s="83" t="s">
        <v>18904</v>
      </c>
      <c r="C2889" s="83" t="s">
        <v>2781</v>
      </c>
      <c r="D2889" s="83" t="s">
        <v>2773</v>
      </c>
      <c r="E2889" s="84">
        <v>607.44000000000005</v>
      </c>
    </row>
    <row r="2890" spans="1:5">
      <c r="A2890" s="83">
        <v>10778</v>
      </c>
      <c r="B2890" s="83" t="s">
        <v>18905</v>
      </c>
      <c r="C2890" s="83" t="s">
        <v>2781</v>
      </c>
      <c r="D2890" s="83" t="s">
        <v>2773</v>
      </c>
      <c r="E2890" s="84">
        <v>668.75</v>
      </c>
    </row>
    <row r="2891" spans="1:5">
      <c r="A2891" s="83">
        <v>40339</v>
      </c>
      <c r="B2891" s="83" t="s">
        <v>18906</v>
      </c>
      <c r="C2891" s="83" t="s">
        <v>2781</v>
      </c>
      <c r="D2891" s="83" t="s">
        <v>2769</v>
      </c>
      <c r="E2891" s="84">
        <v>3.5</v>
      </c>
    </row>
    <row r="2892" spans="1:5">
      <c r="A2892" s="83">
        <v>3355</v>
      </c>
      <c r="B2892" s="83" t="s">
        <v>18907</v>
      </c>
      <c r="C2892" s="83" t="s">
        <v>2774</v>
      </c>
      <c r="D2892" s="83" t="s">
        <v>2773</v>
      </c>
      <c r="E2892" s="84">
        <v>24.3</v>
      </c>
    </row>
    <row r="2893" spans="1:5">
      <c r="A2893" s="83">
        <v>39814</v>
      </c>
      <c r="B2893" s="83" t="s">
        <v>18908</v>
      </c>
      <c r="C2893" s="83" t="s">
        <v>2774</v>
      </c>
      <c r="D2893" s="83" t="s">
        <v>2773</v>
      </c>
      <c r="E2893" s="84">
        <v>45.56</v>
      </c>
    </row>
    <row r="2894" spans="1:5">
      <c r="A2894" s="83">
        <v>10749</v>
      </c>
      <c r="B2894" s="83" t="s">
        <v>18909</v>
      </c>
      <c r="C2894" s="83" t="s">
        <v>2781</v>
      </c>
      <c r="D2894" s="83" t="s">
        <v>2769</v>
      </c>
      <c r="E2894" s="84">
        <v>6.41</v>
      </c>
    </row>
    <row r="2895" spans="1:5">
      <c r="A2895" s="83">
        <v>40290</v>
      </c>
      <c r="B2895" s="83" t="s">
        <v>18910</v>
      </c>
      <c r="C2895" s="83" t="s">
        <v>2781</v>
      </c>
      <c r="D2895" s="83" t="s">
        <v>2769</v>
      </c>
      <c r="E2895" s="84">
        <v>9.24</v>
      </c>
    </row>
    <row r="2896" spans="1:5">
      <c r="A2896" s="83">
        <v>7252</v>
      </c>
      <c r="B2896" s="83" t="s">
        <v>18911</v>
      </c>
      <c r="C2896" s="83" t="s">
        <v>2774</v>
      </c>
      <c r="D2896" s="83" t="s">
        <v>2769</v>
      </c>
      <c r="E2896" s="84">
        <v>1.58</v>
      </c>
    </row>
    <row r="2897" spans="1:5">
      <c r="A2897" s="83">
        <v>4778</v>
      </c>
      <c r="B2897" s="83" t="s">
        <v>18912</v>
      </c>
      <c r="C2897" s="83" t="s">
        <v>2774</v>
      </c>
      <c r="D2897" s="83" t="s">
        <v>2771</v>
      </c>
      <c r="E2897" s="84">
        <v>3.15</v>
      </c>
    </row>
    <row r="2898" spans="1:5">
      <c r="A2898" s="83">
        <v>4780</v>
      </c>
      <c r="B2898" s="83" t="s">
        <v>18913</v>
      </c>
      <c r="C2898" s="83" t="s">
        <v>2774</v>
      </c>
      <c r="D2898" s="83" t="s">
        <v>2769</v>
      </c>
      <c r="E2898" s="84">
        <v>3.41</v>
      </c>
    </row>
    <row r="2899" spans="1:5">
      <c r="A2899" s="83">
        <v>10809</v>
      </c>
      <c r="B2899" s="83" t="s">
        <v>18914</v>
      </c>
      <c r="C2899" s="83" t="s">
        <v>2774</v>
      </c>
      <c r="D2899" s="83" t="s">
        <v>2769</v>
      </c>
      <c r="E2899" s="84">
        <v>0.59</v>
      </c>
    </row>
    <row r="2900" spans="1:5">
      <c r="A2900" s="83">
        <v>10811</v>
      </c>
      <c r="B2900" s="83" t="s">
        <v>18915</v>
      </c>
      <c r="C2900" s="83" t="s">
        <v>2774</v>
      </c>
      <c r="D2900" s="83" t="s">
        <v>2771</v>
      </c>
      <c r="E2900" s="84">
        <v>0.51</v>
      </c>
    </row>
    <row r="2901" spans="1:5">
      <c r="A2901" s="83">
        <v>7247</v>
      </c>
      <c r="B2901" s="83" t="s">
        <v>18916</v>
      </c>
      <c r="C2901" s="83" t="s">
        <v>2774</v>
      </c>
      <c r="D2901" s="83" t="s">
        <v>2771</v>
      </c>
      <c r="E2901" s="84">
        <v>1.58</v>
      </c>
    </row>
    <row r="2902" spans="1:5">
      <c r="A2902" s="83">
        <v>40291</v>
      </c>
      <c r="B2902" s="83" t="s">
        <v>18917</v>
      </c>
      <c r="C2902" s="83" t="s">
        <v>2781</v>
      </c>
      <c r="D2902" s="83" t="s">
        <v>2769</v>
      </c>
      <c r="E2902" s="84">
        <v>488.38</v>
      </c>
    </row>
    <row r="2903" spans="1:5">
      <c r="A2903" s="83">
        <v>40275</v>
      </c>
      <c r="B2903" s="83" t="s">
        <v>18918</v>
      </c>
      <c r="C2903" s="83" t="s">
        <v>2781</v>
      </c>
      <c r="D2903" s="83" t="s">
        <v>2769</v>
      </c>
      <c r="E2903" s="84">
        <v>14</v>
      </c>
    </row>
    <row r="2904" spans="1:5">
      <c r="A2904" s="83">
        <v>42408</v>
      </c>
      <c r="B2904" s="83" t="s">
        <v>22253</v>
      </c>
      <c r="C2904" s="83" t="s">
        <v>2770</v>
      </c>
      <c r="D2904" s="83" t="s">
        <v>2769</v>
      </c>
      <c r="E2904" s="84">
        <v>1.38</v>
      </c>
    </row>
    <row r="2905" spans="1:5">
      <c r="A2905" s="83">
        <v>3777</v>
      </c>
      <c r="B2905" s="83" t="s">
        <v>22254</v>
      </c>
      <c r="C2905" s="83" t="s">
        <v>2770</v>
      </c>
      <c r="D2905" s="83" t="s">
        <v>2771</v>
      </c>
      <c r="E2905" s="84">
        <v>1</v>
      </c>
    </row>
    <row r="2906" spans="1:5">
      <c r="A2906" s="83">
        <v>3798</v>
      </c>
      <c r="B2906" s="83" t="s">
        <v>18919</v>
      </c>
      <c r="C2906" s="83" t="s">
        <v>2768</v>
      </c>
      <c r="D2906" s="83" t="s">
        <v>2773</v>
      </c>
      <c r="E2906" s="84">
        <v>49</v>
      </c>
    </row>
    <row r="2907" spans="1:5">
      <c r="A2907" s="83">
        <v>38769</v>
      </c>
      <c r="B2907" s="83" t="s">
        <v>18920</v>
      </c>
      <c r="C2907" s="83" t="s">
        <v>2768</v>
      </c>
      <c r="D2907" s="83" t="s">
        <v>2773</v>
      </c>
      <c r="E2907" s="84">
        <v>38.26</v>
      </c>
    </row>
    <row r="2908" spans="1:5">
      <c r="A2908" s="83">
        <v>39510</v>
      </c>
      <c r="B2908" s="83" t="s">
        <v>18921</v>
      </c>
      <c r="C2908" s="83" t="s">
        <v>2768</v>
      </c>
      <c r="D2908" s="83" t="s">
        <v>2773</v>
      </c>
      <c r="E2908" s="84">
        <v>154.87</v>
      </c>
    </row>
    <row r="2909" spans="1:5">
      <c r="A2909" s="83">
        <v>38776</v>
      </c>
      <c r="B2909" s="83" t="s">
        <v>18922</v>
      </c>
      <c r="C2909" s="83" t="s">
        <v>2768</v>
      </c>
      <c r="D2909" s="83" t="s">
        <v>2773</v>
      </c>
      <c r="E2909" s="84">
        <v>164.36</v>
      </c>
    </row>
    <row r="2910" spans="1:5">
      <c r="A2910" s="83">
        <v>38774</v>
      </c>
      <c r="B2910" s="83" t="s">
        <v>18923</v>
      </c>
      <c r="C2910" s="83" t="s">
        <v>2768</v>
      </c>
      <c r="D2910" s="83" t="s">
        <v>2769</v>
      </c>
      <c r="E2910" s="84">
        <v>24.99</v>
      </c>
    </row>
    <row r="2911" spans="1:5">
      <c r="A2911" s="83">
        <v>42247</v>
      </c>
      <c r="B2911" s="83" t="s">
        <v>18924</v>
      </c>
      <c r="C2911" s="83" t="s">
        <v>2768</v>
      </c>
      <c r="D2911" s="83" t="s">
        <v>2769</v>
      </c>
      <c r="E2911" s="84">
        <v>853.2</v>
      </c>
    </row>
    <row r="2912" spans="1:5">
      <c r="A2912" s="83">
        <v>42248</v>
      </c>
      <c r="B2912" s="83" t="s">
        <v>18925</v>
      </c>
      <c r="C2912" s="83" t="s">
        <v>2768</v>
      </c>
      <c r="D2912" s="83" t="s">
        <v>2769</v>
      </c>
      <c r="E2912" s="84">
        <v>991.05</v>
      </c>
    </row>
    <row r="2913" spans="1:5">
      <c r="A2913" s="83">
        <v>42249</v>
      </c>
      <c r="B2913" s="83" t="s">
        <v>18926</v>
      </c>
      <c r="C2913" s="83" t="s">
        <v>2768</v>
      </c>
      <c r="D2913" s="83" t="s">
        <v>2769</v>
      </c>
      <c r="E2913" s="79">
        <v>1641.83</v>
      </c>
    </row>
    <row r="2914" spans="1:5">
      <c r="A2914" s="83">
        <v>42244</v>
      </c>
      <c r="B2914" s="83" t="s">
        <v>18927</v>
      </c>
      <c r="C2914" s="83" t="s">
        <v>2768</v>
      </c>
      <c r="D2914" s="83" t="s">
        <v>2769</v>
      </c>
      <c r="E2914" s="84">
        <v>256.39999999999998</v>
      </c>
    </row>
    <row r="2915" spans="1:5">
      <c r="A2915" s="83">
        <v>42245</v>
      </c>
      <c r="B2915" s="83" t="s">
        <v>18928</v>
      </c>
      <c r="C2915" s="83" t="s">
        <v>2768</v>
      </c>
      <c r="D2915" s="83" t="s">
        <v>2769</v>
      </c>
      <c r="E2915" s="84">
        <v>473.14</v>
      </c>
    </row>
    <row r="2916" spans="1:5">
      <c r="A2916" s="83">
        <v>42246</v>
      </c>
      <c r="B2916" s="83" t="s">
        <v>18929</v>
      </c>
      <c r="C2916" s="83" t="s">
        <v>2768</v>
      </c>
      <c r="D2916" s="83" t="s">
        <v>2769</v>
      </c>
      <c r="E2916" s="84">
        <v>523.75</v>
      </c>
    </row>
    <row r="2917" spans="1:5">
      <c r="A2917" s="83">
        <v>42243</v>
      </c>
      <c r="B2917" s="83" t="s">
        <v>18930</v>
      </c>
      <c r="C2917" s="83" t="s">
        <v>2768</v>
      </c>
      <c r="D2917" s="83" t="s">
        <v>2769</v>
      </c>
      <c r="E2917" s="84">
        <v>631.54</v>
      </c>
    </row>
    <row r="2918" spans="1:5">
      <c r="A2918" s="83">
        <v>38889</v>
      </c>
      <c r="B2918" s="83" t="s">
        <v>18931</v>
      </c>
      <c r="C2918" s="83" t="s">
        <v>2768</v>
      </c>
      <c r="D2918" s="83" t="s">
        <v>2773</v>
      </c>
      <c r="E2918" s="84">
        <v>29.33</v>
      </c>
    </row>
    <row r="2919" spans="1:5">
      <c r="A2919" s="83">
        <v>38784</v>
      </c>
      <c r="B2919" s="83" t="s">
        <v>18932</v>
      </c>
      <c r="C2919" s="83" t="s">
        <v>2768</v>
      </c>
      <c r="D2919" s="83" t="s">
        <v>2773</v>
      </c>
      <c r="E2919" s="84">
        <v>39.229999999999997</v>
      </c>
    </row>
    <row r="2920" spans="1:5">
      <c r="A2920" s="83">
        <v>3788</v>
      </c>
      <c r="B2920" s="83" t="s">
        <v>18933</v>
      </c>
      <c r="C2920" s="83" t="s">
        <v>2768</v>
      </c>
      <c r="D2920" s="83" t="s">
        <v>2773</v>
      </c>
      <c r="E2920" s="84">
        <v>40.89</v>
      </c>
    </row>
    <row r="2921" spans="1:5">
      <c r="A2921" s="83">
        <v>12230</v>
      </c>
      <c r="B2921" s="83" t="s">
        <v>18934</v>
      </c>
      <c r="C2921" s="83" t="s">
        <v>2768</v>
      </c>
      <c r="D2921" s="83" t="s">
        <v>2773</v>
      </c>
      <c r="E2921" s="84">
        <v>10.51</v>
      </c>
    </row>
    <row r="2922" spans="1:5">
      <c r="A2922" s="83">
        <v>3780</v>
      </c>
      <c r="B2922" s="83" t="s">
        <v>18935</v>
      </c>
      <c r="C2922" s="83" t="s">
        <v>2768</v>
      </c>
      <c r="D2922" s="83" t="s">
        <v>2773</v>
      </c>
      <c r="E2922" s="84">
        <v>60.33</v>
      </c>
    </row>
    <row r="2923" spans="1:5">
      <c r="A2923" s="83">
        <v>12231</v>
      </c>
      <c r="B2923" s="83" t="s">
        <v>18936</v>
      </c>
      <c r="C2923" s="83" t="s">
        <v>2768</v>
      </c>
      <c r="D2923" s="83" t="s">
        <v>2773</v>
      </c>
      <c r="E2923" s="84">
        <v>17.489999999999998</v>
      </c>
    </row>
    <row r="2924" spans="1:5">
      <c r="A2924" s="83">
        <v>3811</v>
      </c>
      <c r="B2924" s="83" t="s">
        <v>18937</v>
      </c>
      <c r="C2924" s="83" t="s">
        <v>2768</v>
      </c>
      <c r="D2924" s="83" t="s">
        <v>2773</v>
      </c>
      <c r="E2924" s="84">
        <v>56.66</v>
      </c>
    </row>
    <row r="2925" spans="1:5">
      <c r="A2925" s="83">
        <v>12232</v>
      </c>
      <c r="B2925" s="83" t="s">
        <v>18938</v>
      </c>
      <c r="C2925" s="83" t="s">
        <v>2768</v>
      </c>
      <c r="D2925" s="83" t="s">
        <v>2773</v>
      </c>
      <c r="E2925" s="84">
        <v>18.32</v>
      </c>
    </row>
    <row r="2926" spans="1:5">
      <c r="A2926" s="83">
        <v>3799</v>
      </c>
      <c r="B2926" s="83" t="s">
        <v>18939</v>
      </c>
      <c r="C2926" s="83" t="s">
        <v>2768</v>
      </c>
      <c r="D2926" s="83" t="s">
        <v>2773</v>
      </c>
      <c r="E2926" s="84">
        <v>80.14</v>
      </c>
    </row>
    <row r="2927" spans="1:5">
      <c r="A2927" s="83">
        <v>12239</v>
      </c>
      <c r="B2927" s="83" t="s">
        <v>18940</v>
      </c>
      <c r="C2927" s="83" t="s">
        <v>2768</v>
      </c>
      <c r="D2927" s="83" t="s">
        <v>2773</v>
      </c>
      <c r="E2927" s="84">
        <v>23.99</v>
      </c>
    </row>
    <row r="2928" spans="1:5">
      <c r="A2928" s="83">
        <v>38773</v>
      </c>
      <c r="B2928" s="83" t="s">
        <v>18941</v>
      </c>
      <c r="C2928" s="83" t="s">
        <v>2768</v>
      </c>
      <c r="D2928" s="83" t="s">
        <v>2773</v>
      </c>
      <c r="E2928" s="84">
        <v>3.84</v>
      </c>
    </row>
    <row r="2929" spans="1:5">
      <c r="A2929" s="83">
        <v>12271</v>
      </c>
      <c r="B2929" s="83" t="s">
        <v>18942</v>
      </c>
      <c r="C2929" s="83" t="s">
        <v>2768</v>
      </c>
      <c r="D2929" s="83" t="s">
        <v>2773</v>
      </c>
      <c r="E2929" s="84">
        <v>214.58</v>
      </c>
    </row>
    <row r="2930" spans="1:5">
      <c r="A2930" s="83">
        <v>38785</v>
      </c>
      <c r="B2930" s="83" t="s">
        <v>18943</v>
      </c>
      <c r="C2930" s="83" t="s">
        <v>2768</v>
      </c>
      <c r="D2930" s="83" t="s">
        <v>2773</v>
      </c>
      <c r="E2930" s="84">
        <v>101.59</v>
      </c>
    </row>
    <row r="2931" spans="1:5">
      <c r="A2931" s="83">
        <v>38786</v>
      </c>
      <c r="B2931" s="83" t="s">
        <v>18944</v>
      </c>
      <c r="C2931" s="83" t="s">
        <v>2768</v>
      </c>
      <c r="D2931" s="83" t="s">
        <v>2773</v>
      </c>
      <c r="E2931" s="84">
        <v>125.14</v>
      </c>
    </row>
    <row r="2932" spans="1:5">
      <c r="A2932" s="83">
        <v>39385</v>
      </c>
      <c r="B2932" s="83" t="s">
        <v>18945</v>
      </c>
      <c r="C2932" s="83" t="s">
        <v>2768</v>
      </c>
      <c r="D2932" s="83" t="s">
        <v>2769</v>
      </c>
      <c r="E2932" s="84">
        <v>22.86</v>
      </c>
    </row>
    <row r="2933" spans="1:5">
      <c r="A2933" s="83">
        <v>39389</v>
      </c>
      <c r="B2933" s="83" t="s">
        <v>18946</v>
      </c>
      <c r="C2933" s="83" t="s">
        <v>2768</v>
      </c>
      <c r="D2933" s="83" t="s">
        <v>2769</v>
      </c>
      <c r="E2933" s="84">
        <v>24.8</v>
      </c>
    </row>
    <row r="2934" spans="1:5">
      <c r="A2934" s="83">
        <v>39390</v>
      </c>
      <c r="B2934" s="83" t="s">
        <v>18947</v>
      </c>
      <c r="C2934" s="83" t="s">
        <v>2768</v>
      </c>
      <c r="D2934" s="83" t="s">
        <v>2769</v>
      </c>
      <c r="E2934" s="84">
        <v>52</v>
      </c>
    </row>
    <row r="2935" spans="1:5">
      <c r="A2935" s="83">
        <v>39391</v>
      </c>
      <c r="B2935" s="83" t="s">
        <v>18948</v>
      </c>
      <c r="C2935" s="83" t="s">
        <v>2768</v>
      </c>
      <c r="D2935" s="83" t="s">
        <v>2769</v>
      </c>
      <c r="E2935" s="84">
        <v>58.38</v>
      </c>
    </row>
    <row r="2936" spans="1:5">
      <c r="A2936" s="83">
        <v>3803</v>
      </c>
      <c r="B2936" s="83" t="s">
        <v>18949</v>
      </c>
      <c r="C2936" s="83" t="s">
        <v>2768</v>
      </c>
      <c r="D2936" s="83" t="s">
        <v>2773</v>
      </c>
      <c r="E2936" s="84">
        <v>36.28</v>
      </c>
    </row>
    <row r="2937" spans="1:5">
      <c r="A2937" s="83">
        <v>38770</v>
      </c>
      <c r="B2937" s="83" t="s">
        <v>18950</v>
      </c>
      <c r="C2937" s="83" t="s">
        <v>2768</v>
      </c>
      <c r="D2937" s="83" t="s">
        <v>2773</v>
      </c>
      <c r="E2937" s="84">
        <v>42.01</v>
      </c>
    </row>
    <row r="2938" spans="1:5">
      <c r="A2938" s="83">
        <v>12267</v>
      </c>
      <c r="B2938" s="83" t="s">
        <v>18951</v>
      </c>
      <c r="C2938" s="83" t="s">
        <v>2768</v>
      </c>
      <c r="D2938" s="83" t="s">
        <v>2773</v>
      </c>
      <c r="E2938" s="84">
        <v>123.12</v>
      </c>
    </row>
    <row r="2939" spans="1:5">
      <c r="A2939" s="83">
        <v>43265</v>
      </c>
      <c r="B2939" s="83" t="s">
        <v>18952</v>
      </c>
      <c r="C2939" s="83" t="s">
        <v>2768</v>
      </c>
      <c r="D2939" s="83" t="s">
        <v>2769</v>
      </c>
      <c r="E2939" s="84">
        <v>71.489999999999995</v>
      </c>
    </row>
    <row r="2940" spans="1:5">
      <c r="A2940" s="83">
        <v>12266</v>
      </c>
      <c r="B2940" s="83" t="s">
        <v>18953</v>
      </c>
      <c r="C2940" s="83" t="s">
        <v>2768</v>
      </c>
      <c r="D2940" s="83" t="s">
        <v>2773</v>
      </c>
      <c r="E2940" s="84">
        <v>63.01</v>
      </c>
    </row>
    <row r="2941" spans="1:5">
      <c r="A2941" s="83">
        <v>39378</v>
      </c>
      <c r="B2941" s="83" t="s">
        <v>18954</v>
      </c>
      <c r="C2941" s="83" t="s">
        <v>2768</v>
      </c>
      <c r="D2941" s="83" t="s">
        <v>2773</v>
      </c>
      <c r="E2941" s="84">
        <v>44.67</v>
      </c>
    </row>
    <row r="2942" spans="1:5">
      <c r="A2942" s="83">
        <v>43543</v>
      </c>
      <c r="B2942" s="83" t="s">
        <v>18955</v>
      </c>
      <c r="C2942" s="83" t="s">
        <v>2768</v>
      </c>
      <c r="D2942" s="83" t="s">
        <v>2773</v>
      </c>
      <c r="E2942" s="84">
        <v>93.08</v>
      </c>
    </row>
    <row r="2943" spans="1:5">
      <c r="A2943" s="83">
        <v>38775</v>
      </c>
      <c r="B2943" s="83" t="s">
        <v>18956</v>
      </c>
      <c r="C2943" s="83" t="s">
        <v>2768</v>
      </c>
      <c r="D2943" s="83" t="s">
        <v>2773</v>
      </c>
      <c r="E2943" s="84">
        <v>47.36</v>
      </c>
    </row>
    <row r="2944" spans="1:5">
      <c r="A2944" s="83">
        <v>21119</v>
      </c>
      <c r="B2944" s="83" t="s">
        <v>18957</v>
      </c>
      <c r="C2944" s="83" t="s">
        <v>2768</v>
      </c>
      <c r="D2944" s="83" t="s">
        <v>2769</v>
      </c>
      <c r="E2944" s="84">
        <v>1.35</v>
      </c>
    </row>
    <row r="2945" spans="1:5">
      <c r="A2945" s="83">
        <v>37974</v>
      </c>
      <c r="B2945" s="83" t="s">
        <v>18958</v>
      </c>
      <c r="C2945" s="83" t="s">
        <v>2768</v>
      </c>
      <c r="D2945" s="83" t="s">
        <v>2769</v>
      </c>
      <c r="E2945" s="84">
        <v>2.0099999999999998</v>
      </c>
    </row>
    <row r="2946" spans="1:5">
      <c r="A2946" s="83">
        <v>37975</v>
      </c>
      <c r="B2946" s="83" t="s">
        <v>18959</v>
      </c>
      <c r="C2946" s="83" t="s">
        <v>2768</v>
      </c>
      <c r="D2946" s="83" t="s">
        <v>2769</v>
      </c>
      <c r="E2946" s="84">
        <v>4.08</v>
      </c>
    </row>
    <row r="2947" spans="1:5">
      <c r="A2947" s="83">
        <v>37976</v>
      </c>
      <c r="B2947" s="83" t="s">
        <v>18960</v>
      </c>
      <c r="C2947" s="83" t="s">
        <v>2768</v>
      </c>
      <c r="D2947" s="83" t="s">
        <v>2769</v>
      </c>
      <c r="E2947" s="84">
        <v>8.3800000000000008</v>
      </c>
    </row>
    <row r="2948" spans="1:5">
      <c r="A2948" s="83">
        <v>37977</v>
      </c>
      <c r="B2948" s="83" t="s">
        <v>18961</v>
      </c>
      <c r="C2948" s="83" t="s">
        <v>2768</v>
      </c>
      <c r="D2948" s="83" t="s">
        <v>2769</v>
      </c>
      <c r="E2948" s="84">
        <v>11.52</v>
      </c>
    </row>
    <row r="2949" spans="1:5">
      <c r="A2949" s="83">
        <v>37978</v>
      </c>
      <c r="B2949" s="83" t="s">
        <v>18962</v>
      </c>
      <c r="C2949" s="83" t="s">
        <v>2768</v>
      </c>
      <c r="D2949" s="83" t="s">
        <v>2769</v>
      </c>
      <c r="E2949" s="84">
        <v>23.35</v>
      </c>
    </row>
    <row r="2950" spans="1:5">
      <c r="A2950" s="83">
        <v>37979</v>
      </c>
      <c r="B2950" s="83" t="s">
        <v>18963</v>
      </c>
      <c r="C2950" s="83" t="s">
        <v>2768</v>
      </c>
      <c r="D2950" s="83" t="s">
        <v>2769</v>
      </c>
      <c r="E2950" s="84">
        <v>100.32</v>
      </c>
    </row>
    <row r="2951" spans="1:5">
      <c r="A2951" s="83">
        <v>37980</v>
      </c>
      <c r="B2951" s="83" t="s">
        <v>18964</v>
      </c>
      <c r="C2951" s="83" t="s">
        <v>2768</v>
      </c>
      <c r="D2951" s="83" t="s">
        <v>2769</v>
      </c>
      <c r="E2951" s="84">
        <v>112.74</v>
      </c>
    </row>
    <row r="2952" spans="1:5">
      <c r="A2952" s="83">
        <v>36147</v>
      </c>
      <c r="B2952" s="83" t="s">
        <v>18965</v>
      </c>
      <c r="C2952" s="83" t="s">
        <v>2783</v>
      </c>
      <c r="D2952" s="83" t="s">
        <v>2769</v>
      </c>
      <c r="E2952" s="84">
        <v>232.88</v>
      </c>
    </row>
    <row r="2953" spans="1:5">
      <c r="A2953" s="83">
        <v>12731</v>
      </c>
      <c r="B2953" s="83" t="s">
        <v>18966</v>
      </c>
      <c r="C2953" s="83" t="s">
        <v>2768</v>
      </c>
      <c r="D2953" s="83" t="s">
        <v>2773</v>
      </c>
      <c r="E2953" s="84">
        <v>259.85000000000002</v>
      </c>
    </row>
    <row r="2954" spans="1:5">
      <c r="A2954" s="83">
        <v>12723</v>
      </c>
      <c r="B2954" s="83" t="s">
        <v>18967</v>
      </c>
      <c r="C2954" s="83" t="s">
        <v>2768</v>
      </c>
      <c r="D2954" s="83" t="s">
        <v>2773</v>
      </c>
      <c r="E2954" s="84">
        <v>2.0099999999999998</v>
      </c>
    </row>
    <row r="2955" spans="1:5">
      <c r="A2955" s="83">
        <v>12724</v>
      </c>
      <c r="B2955" s="83" t="s">
        <v>18968</v>
      </c>
      <c r="C2955" s="83" t="s">
        <v>2768</v>
      </c>
      <c r="D2955" s="83" t="s">
        <v>2773</v>
      </c>
      <c r="E2955" s="84">
        <v>3.87</v>
      </c>
    </row>
    <row r="2956" spans="1:5">
      <c r="A2956" s="83">
        <v>12725</v>
      </c>
      <c r="B2956" s="83" t="s">
        <v>18969</v>
      </c>
      <c r="C2956" s="83" t="s">
        <v>2768</v>
      </c>
      <c r="D2956" s="83" t="s">
        <v>2773</v>
      </c>
      <c r="E2956" s="84">
        <v>7.76</v>
      </c>
    </row>
    <row r="2957" spans="1:5">
      <c r="A2957" s="83">
        <v>12726</v>
      </c>
      <c r="B2957" s="83" t="s">
        <v>18970</v>
      </c>
      <c r="C2957" s="83" t="s">
        <v>2768</v>
      </c>
      <c r="D2957" s="83" t="s">
        <v>2773</v>
      </c>
      <c r="E2957" s="84">
        <v>17.14</v>
      </c>
    </row>
    <row r="2958" spans="1:5">
      <c r="A2958" s="83">
        <v>12727</v>
      </c>
      <c r="B2958" s="83" t="s">
        <v>18971</v>
      </c>
      <c r="C2958" s="83" t="s">
        <v>2768</v>
      </c>
      <c r="D2958" s="83" t="s">
        <v>2773</v>
      </c>
      <c r="E2958" s="84">
        <v>21.74</v>
      </c>
    </row>
    <row r="2959" spans="1:5">
      <c r="A2959" s="83">
        <v>12728</v>
      </c>
      <c r="B2959" s="83" t="s">
        <v>18972</v>
      </c>
      <c r="C2959" s="83" t="s">
        <v>2768</v>
      </c>
      <c r="D2959" s="83" t="s">
        <v>2773</v>
      </c>
      <c r="E2959" s="84">
        <v>35.51</v>
      </c>
    </row>
    <row r="2960" spans="1:5">
      <c r="A2960" s="83">
        <v>12729</v>
      </c>
      <c r="B2960" s="83" t="s">
        <v>18973</v>
      </c>
      <c r="C2960" s="83" t="s">
        <v>2768</v>
      </c>
      <c r="D2960" s="83" t="s">
        <v>2773</v>
      </c>
      <c r="E2960" s="84">
        <v>116.39</v>
      </c>
    </row>
    <row r="2961" spans="1:5">
      <c r="A2961" s="83">
        <v>12730</v>
      </c>
      <c r="B2961" s="83" t="s">
        <v>18974</v>
      </c>
      <c r="C2961" s="83" t="s">
        <v>2768</v>
      </c>
      <c r="D2961" s="83" t="s">
        <v>2773</v>
      </c>
      <c r="E2961" s="84">
        <v>178.2</v>
      </c>
    </row>
    <row r="2962" spans="1:5">
      <c r="A2962" s="83">
        <v>3840</v>
      </c>
      <c r="B2962" s="83" t="s">
        <v>18975</v>
      </c>
      <c r="C2962" s="83" t="s">
        <v>2768</v>
      </c>
      <c r="D2962" s="83" t="s">
        <v>2773</v>
      </c>
      <c r="E2962" s="84">
        <v>48.97</v>
      </c>
    </row>
    <row r="2963" spans="1:5">
      <c r="A2963" s="83">
        <v>3838</v>
      </c>
      <c r="B2963" s="83" t="s">
        <v>18976</v>
      </c>
      <c r="C2963" s="83" t="s">
        <v>2768</v>
      </c>
      <c r="D2963" s="83" t="s">
        <v>2773</v>
      </c>
      <c r="E2963" s="84">
        <v>108.09</v>
      </c>
    </row>
    <row r="2964" spans="1:5">
      <c r="A2964" s="83">
        <v>3844</v>
      </c>
      <c r="B2964" s="83" t="s">
        <v>18977</v>
      </c>
      <c r="C2964" s="83" t="s">
        <v>2768</v>
      </c>
      <c r="D2964" s="83" t="s">
        <v>2773</v>
      </c>
      <c r="E2964" s="84">
        <v>192.8</v>
      </c>
    </row>
    <row r="2965" spans="1:5">
      <c r="A2965" s="83">
        <v>3839</v>
      </c>
      <c r="B2965" s="83" t="s">
        <v>18978</v>
      </c>
      <c r="C2965" s="83" t="s">
        <v>2768</v>
      </c>
      <c r="D2965" s="83" t="s">
        <v>2773</v>
      </c>
      <c r="E2965" s="84">
        <v>351.18</v>
      </c>
    </row>
    <row r="2966" spans="1:5">
      <c r="A2966" s="83">
        <v>3843</v>
      </c>
      <c r="B2966" s="83" t="s">
        <v>18979</v>
      </c>
      <c r="C2966" s="83" t="s">
        <v>2768</v>
      </c>
      <c r="D2966" s="83" t="s">
        <v>2773</v>
      </c>
      <c r="E2966" s="84">
        <v>482</v>
      </c>
    </row>
    <row r="2967" spans="1:5">
      <c r="A2967" s="83">
        <v>3900</v>
      </c>
      <c r="B2967" s="83" t="s">
        <v>18980</v>
      </c>
      <c r="C2967" s="83" t="s">
        <v>2768</v>
      </c>
      <c r="D2967" s="83" t="s">
        <v>2769</v>
      </c>
      <c r="E2967" s="84">
        <v>36.270000000000003</v>
      </c>
    </row>
    <row r="2968" spans="1:5">
      <c r="A2968" s="83">
        <v>3846</v>
      </c>
      <c r="B2968" s="83" t="s">
        <v>18981</v>
      </c>
      <c r="C2968" s="83" t="s">
        <v>2768</v>
      </c>
      <c r="D2968" s="83" t="s">
        <v>2769</v>
      </c>
      <c r="E2968" s="84">
        <v>11.43</v>
      </c>
    </row>
    <row r="2969" spans="1:5">
      <c r="A2969" s="83">
        <v>3886</v>
      </c>
      <c r="B2969" s="83" t="s">
        <v>18982</v>
      </c>
      <c r="C2969" s="83" t="s">
        <v>2768</v>
      </c>
      <c r="D2969" s="83" t="s">
        <v>2769</v>
      </c>
      <c r="E2969" s="84">
        <v>12.04</v>
      </c>
    </row>
    <row r="2970" spans="1:5">
      <c r="A2970" s="83">
        <v>3854</v>
      </c>
      <c r="B2970" s="83" t="s">
        <v>18983</v>
      </c>
      <c r="C2970" s="83" t="s">
        <v>2768</v>
      </c>
      <c r="D2970" s="83" t="s">
        <v>2769</v>
      </c>
      <c r="E2970" s="84">
        <v>6.69</v>
      </c>
    </row>
    <row r="2971" spans="1:5">
      <c r="A2971" s="83">
        <v>3873</v>
      </c>
      <c r="B2971" s="83" t="s">
        <v>18984</v>
      </c>
      <c r="C2971" s="83" t="s">
        <v>2768</v>
      </c>
      <c r="D2971" s="83" t="s">
        <v>2769</v>
      </c>
      <c r="E2971" s="84">
        <v>8.85</v>
      </c>
    </row>
    <row r="2972" spans="1:5">
      <c r="A2972" s="83">
        <v>38021</v>
      </c>
      <c r="B2972" s="83" t="s">
        <v>18985</v>
      </c>
      <c r="C2972" s="83" t="s">
        <v>2768</v>
      </c>
      <c r="D2972" s="83" t="s">
        <v>2769</v>
      </c>
      <c r="E2972" s="84">
        <v>21.18</v>
      </c>
    </row>
    <row r="2973" spans="1:5">
      <c r="A2973" s="83">
        <v>3847</v>
      </c>
      <c r="B2973" s="83" t="s">
        <v>18986</v>
      </c>
      <c r="C2973" s="83" t="s">
        <v>2768</v>
      </c>
      <c r="D2973" s="83" t="s">
        <v>2769</v>
      </c>
      <c r="E2973" s="84">
        <v>24.04</v>
      </c>
    </row>
    <row r="2974" spans="1:5">
      <c r="A2974" s="83">
        <v>38022</v>
      </c>
      <c r="B2974" s="83" t="s">
        <v>18987</v>
      </c>
      <c r="C2974" s="83" t="s">
        <v>2768</v>
      </c>
      <c r="D2974" s="83" t="s">
        <v>2769</v>
      </c>
      <c r="E2974" s="84">
        <v>37.549999999999997</v>
      </c>
    </row>
    <row r="2975" spans="1:5">
      <c r="A2975" s="83">
        <v>3833</v>
      </c>
      <c r="B2975" s="83" t="s">
        <v>18988</v>
      </c>
      <c r="C2975" s="83" t="s">
        <v>2768</v>
      </c>
      <c r="D2975" s="83" t="s">
        <v>2769</v>
      </c>
      <c r="E2975" s="84">
        <v>12.62</v>
      </c>
    </row>
    <row r="2976" spans="1:5">
      <c r="A2976" s="83">
        <v>3835</v>
      </c>
      <c r="B2976" s="83" t="s">
        <v>18989</v>
      </c>
      <c r="C2976" s="83" t="s">
        <v>2768</v>
      </c>
      <c r="D2976" s="83" t="s">
        <v>2769</v>
      </c>
      <c r="E2976" s="84">
        <v>41.11</v>
      </c>
    </row>
    <row r="2977" spans="1:5">
      <c r="A2977" s="83">
        <v>3836</v>
      </c>
      <c r="B2977" s="83" t="s">
        <v>18990</v>
      </c>
      <c r="C2977" s="83" t="s">
        <v>2768</v>
      </c>
      <c r="D2977" s="83" t="s">
        <v>2769</v>
      </c>
      <c r="E2977" s="84">
        <v>88.49</v>
      </c>
    </row>
    <row r="2978" spans="1:5">
      <c r="A2978" s="83">
        <v>3830</v>
      </c>
      <c r="B2978" s="83" t="s">
        <v>18991</v>
      </c>
      <c r="C2978" s="83" t="s">
        <v>2768</v>
      </c>
      <c r="D2978" s="83" t="s">
        <v>2769</v>
      </c>
      <c r="E2978" s="84">
        <v>144.68</v>
      </c>
    </row>
    <row r="2979" spans="1:5">
      <c r="A2979" s="83">
        <v>3831</v>
      </c>
      <c r="B2979" s="83" t="s">
        <v>18992</v>
      </c>
      <c r="C2979" s="83" t="s">
        <v>2768</v>
      </c>
      <c r="D2979" s="83" t="s">
        <v>2769</v>
      </c>
      <c r="E2979" s="84">
        <v>241.86</v>
      </c>
    </row>
    <row r="2980" spans="1:5">
      <c r="A2980" s="83">
        <v>37981</v>
      </c>
      <c r="B2980" s="83" t="s">
        <v>18993</v>
      </c>
      <c r="C2980" s="83" t="s">
        <v>2768</v>
      </c>
      <c r="D2980" s="83" t="s">
        <v>2769</v>
      </c>
      <c r="E2980" s="84">
        <v>4.5999999999999996</v>
      </c>
    </row>
    <row r="2981" spans="1:5">
      <c r="A2981" s="83">
        <v>37982</v>
      </c>
      <c r="B2981" s="83" t="s">
        <v>18994</v>
      </c>
      <c r="C2981" s="83" t="s">
        <v>2768</v>
      </c>
      <c r="D2981" s="83" t="s">
        <v>2769</v>
      </c>
      <c r="E2981" s="84">
        <v>6.98</v>
      </c>
    </row>
    <row r="2982" spans="1:5">
      <c r="A2982" s="83">
        <v>37983</v>
      </c>
      <c r="B2982" s="83" t="s">
        <v>18995</v>
      </c>
      <c r="C2982" s="83" t="s">
        <v>2768</v>
      </c>
      <c r="D2982" s="83" t="s">
        <v>2769</v>
      </c>
      <c r="E2982" s="84">
        <v>9.77</v>
      </c>
    </row>
    <row r="2983" spans="1:5">
      <c r="A2983" s="83">
        <v>37984</v>
      </c>
      <c r="B2983" s="83" t="s">
        <v>18996</v>
      </c>
      <c r="C2983" s="83" t="s">
        <v>2768</v>
      </c>
      <c r="D2983" s="83" t="s">
        <v>2769</v>
      </c>
      <c r="E2983" s="84">
        <v>16.88</v>
      </c>
    </row>
    <row r="2984" spans="1:5">
      <c r="A2984" s="83">
        <v>37985</v>
      </c>
      <c r="B2984" s="83" t="s">
        <v>18997</v>
      </c>
      <c r="C2984" s="83" t="s">
        <v>2768</v>
      </c>
      <c r="D2984" s="83" t="s">
        <v>2769</v>
      </c>
      <c r="E2984" s="84">
        <v>23.64</v>
      </c>
    </row>
    <row r="2985" spans="1:5">
      <c r="A2985" s="83">
        <v>3826</v>
      </c>
      <c r="B2985" s="83" t="s">
        <v>18998</v>
      </c>
      <c r="C2985" s="83" t="s">
        <v>2768</v>
      </c>
      <c r="D2985" s="83" t="s">
        <v>2773</v>
      </c>
      <c r="E2985" s="84">
        <v>48.6</v>
      </c>
    </row>
    <row r="2986" spans="1:5">
      <c r="A2986" s="83">
        <v>3825</v>
      </c>
      <c r="B2986" s="83" t="s">
        <v>18999</v>
      </c>
      <c r="C2986" s="83" t="s">
        <v>2768</v>
      </c>
      <c r="D2986" s="83" t="s">
        <v>2773</v>
      </c>
      <c r="E2986" s="84">
        <v>13.97</v>
      </c>
    </row>
    <row r="2987" spans="1:5">
      <c r="A2987" s="83">
        <v>3827</v>
      </c>
      <c r="B2987" s="83" t="s">
        <v>19000</v>
      </c>
      <c r="C2987" s="83" t="s">
        <v>2768</v>
      </c>
      <c r="D2987" s="83" t="s">
        <v>2773</v>
      </c>
      <c r="E2987" s="84">
        <v>30.53</v>
      </c>
    </row>
    <row r="2988" spans="1:5">
      <c r="A2988" s="83">
        <v>20165</v>
      </c>
      <c r="B2988" s="83" t="s">
        <v>19001</v>
      </c>
      <c r="C2988" s="83" t="s">
        <v>2768</v>
      </c>
      <c r="D2988" s="83" t="s">
        <v>2769</v>
      </c>
      <c r="E2988" s="84">
        <v>22.13</v>
      </c>
    </row>
    <row r="2989" spans="1:5">
      <c r="A2989" s="83">
        <v>20166</v>
      </c>
      <c r="B2989" s="83" t="s">
        <v>19002</v>
      </c>
      <c r="C2989" s="83" t="s">
        <v>2768</v>
      </c>
      <c r="D2989" s="83" t="s">
        <v>2769</v>
      </c>
      <c r="E2989" s="84">
        <v>71.510000000000005</v>
      </c>
    </row>
    <row r="2990" spans="1:5">
      <c r="A2990" s="83">
        <v>20164</v>
      </c>
      <c r="B2990" s="83" t="s">
        <v>19003</v>
      </c>
      <c r="C2990" s="83" t="s">
        <v>2768</v>
      </c>
      <c r="D2990" s="83" t="s">
        <v>2769</v>
      </c>
      <c r="E2990" s="84">
        <v>11.69</v>
      </c>
    </row>
    <row r="2991" spans="1:5">
      <c r="A2991" s="83">
        <v>3893</v>
      </c>
      <c r="B2991" s="83" t="s">
        <v>19004</v>
      </c>
      <c r="C2991" s="83" t="s">
        <v>2768</v>
      </c>
      <c r="D2991" s="83" t="s">
        <v>2769</v>
      </c>
      <c r="E2991" s="84">
        <v>14.5</v>
      </c>
    </row>
    <row r="2992" spans="1:5">
      <c r="A2992" s="83">
        <v>3848</v>
      </c>
      <c r="B2992" s="83" t="s">
        <v>19005</v>
      </c>
      <c r="C2992" s="83" t="s">
        <v>2768</v>
      </c>
      <c r="D2992" s="83" t="s">
        <v>2769</v>
      </c>
      <c r="E2992" s="84">
        <v>8.81</v>
      </c>
    </row>
    <row r="2993" spans="1:5">
      <c r="A2993" s="83">
        <v>3895</v>
      </c>
      <c r="B2993" s="83" t="s">
        <v>19006</v>
      </c>
      <c r="C2993" s="83" t="s">
        <v>2768</v>
      </c>
      <c r="D2993" s="83" t="s">
        <v>2769</v>
      </c>
      <c r="E2993" s="84">
        <v>9.58</v>
      </c>
    </row>
    <row r="2994" spans="1:5">
      <c r="A2994" s="83">
        <v>12404</v>
      </c>
      <c r="B2994" s="83" t="s">
        <v>19007</v>
      </c>
      <c r="C2994" s="83" t="s">
        <v>2768</v>
      </c>
      <c r="D2994" s="83" t="s">
        <v>2769</v>
      </c>
      <c r="E2994" s="84">
        <v>7.18</v>
      </c>
    </row>
    <row r="2995" spans="1:5">
      <c r="A2995" s="83">
        <v>3939</v>
      </c>
      <c r="B2995" s="83" t="s">
        <v>19008</v>
      </c>
      <c r="C2995" s="83" t="s">
        <v>2768</v>
      </c>
      <c r="D2995" s="83" t="s">
        <v>2769</v>
      </c>
      <c r="E2995" s="84">
        <v>14.81</v>
      </c>
    </row>
    <row r="2996" spans="1:5">
      <c r="A2996" s="83">
        <v>3911</v>
      </c>
      <c r="B2996" s="83" t="s">
        <v>19009</v>
      </c>
      <c r="C2996" s="83" t="s">
        <v>2768</v>
      </c>
      <c r="D2996" s="83" t="s">
        <v>2769</v>
      </c>
      <c r="E2996" s="84">
        <v>12.09</v>
      </c>
    </row>
    <row r="2997" spans="1:5">
      <c r="A2997" s="83">
        <v>3908</v>
      </c>
      <c r="B2997" s="83" t="s">
        <v>19010</v>
      </c>
      <c r="C2997" s="83" t="s">
        <v>2768</v>
      </c>
      <c r="D2997" s="83" t="s">
        <v>2769</v>
      </c>
      <c r="E2997" s="84">
        <v>3.91</v>
      </c>
    </row>
    <row r="2998" spans="1:5">
      <c r="A2998" s="83">
        <v>3910</v>
      </c>
      <c r="B2998" s="83" t="s">
        <v>19011</v>
      </c>
      <c r="C2998" s="83" t="s">
        <v>2768</v>
      </c>
      <c r="D2998" s="83" t="s">
        <v>2769</v>
      </c>
      <c r="E2998" s="84">
        <v>8.65</v>
      </c>
    </row>
    <row r="2999" spans="1:5">
      <c r="A2999" s="83">
        <v>3913</v>
      </c>
      <c r="B2999" s="83" t="s">
        <v>19012</v>
      </c>
      <c r="C2999" s="83" t="s">
        <v>2768</v>
      </c>
      <c r="D2999" s="83" t="s">
        <v>2769</v>
      </c>
      <c r="E2999" s="84">
        <v>41.37</v>
      </c>
    </row>
    <row r="3000" spans="1:5">
      <c r="A3000" s="83">
        <v>3912</v>
      </c>
      <c r="B3000" s="83" t="s">
        <v>19013</v>
      </c>
      <c r="C3000" s="83" t="s">
        <v>2768</v>
      </c>
      <c r="D3000" s="83" t="s">
        <v>2769</v>
      </c>
      <c r="E3000" s="84">
        <v>22.68</v>
      </c>
    </row>
    <row r="3001" spans="1:5">
      <c r="A3001" s="83">
        <v>3909</v>
      </c>
      <c r="B3001" s="83" t="s">
        <v>19014</v>
      </c>
      <c r="C3001" s="83" t="s">
        <v>2768</v>
      </c>
      <c r="D3001" s="83" t="s">
        <v>2769</v>
      </c>
      <c r="E3001" s="84">
        <v>5.32</v>
      </c>
    </row>
    <row r="3002" spans="1:5">
      <c r="A3002" s="83">
        <v>3914</v>
      </c>
      <c r="B3002" s="83" t="s">
        <v>19015</v>
      </c>
      <c r="C3002" s="83" t="s">
        <v>2768</v>
      </c>
      <c r="D3002" s="83" t="s">
        <v>2769</v>
      </c>
      <c r="E3002" s="84">
        <v>62.41</v>
      </c>
    </row>
    <row r="3003" spans="1:5">
      <c r="A3003" s="83">
        <v>3915</v>
      </c>
      <c r="B3003" s="83" t="s">
        <v>19016</v>
      </c>
      <c r="C3003" s="83" t="s">
        <v>2768</v>
      </c>
      <c r="D3003" s="83" t="s">
        <v>2769</v>
      </c>
      <c r="E3003" s="84">
        <v>98.41</v>
      </c>
    </row>
    <row r="3004" spans="1:5">
      <c r="A3004" s="83">
        <v>3916</v>
      </c>
      <c r="B3004" s="83" t="s">
        <v>19017</v>
      </c>
      <c r="C3004" s="83" t="s">
        <v>2768</v>
      </c>
      <c r="D3004" s="83" t="s">
        <v>2769</v>
      </c>
      <c r="E3004" s="84">
        <v>179.29</v>
      </c>
    </row>
    <row r="3005" spans="1:5">
      <c r="A3005" s="83">
        <v>3917</v>
      </c>
      <c r="B3005" s="83" t="s">
        <v>19018</v>
      </c>
      <c r="C3005" s="83" t="s">
        <v>2768</v>
      </c>
      <c r="D3005" s="83" t="s">
        <v>2769</v>
      </c>
      <c r="E3005" s="84">
        <v>295.72000000000003</v>
      </c>
    </row>
    <row r="3006" spans="1:5">
      <c r="A3006" s="83">
        <v>1904</v>
      </c>
      <c r="B3006" s="83" t="s">
        <v>19019</v>
      </c>
      <c r="C3006" s="83" t="s">
        <v>2768</v>
      </c>
      <c r="D3006" s="83" t="s">
        <v>2769</v>
      </c>
      <c r="E3006" s="84">
        <v>0.84</v>
      </c>
    </row>
    <row r="3007" spans="1:5">
      <c r="A3007" s="83">
        <v>1899</v>
      </c>
      <c r="B3007" s="83" t="s">
        <v>19020</v>
      </c>
      <c r="C3007" s="83" t="s">
        <v>2768</v>
      </c>
      <c r="D3007" s="83" t="s">
        <v>2769</v>
      </c>
      <c r="E3007" s="84">
        <v>0.96</v>
      </c>
    </row>
    <row r="3008" spans="1:5">
      <c r="A3008" s="83">
        <v>1900</v>
      </c>
      <c r="B3008" s="83" t="s">
        <v>19021</v>
      </c>
      <c r="C3008" s="83" t="s">
        <v>2768</v>
      </c>
      <c r="D3008" s="83" t="s">
        <v>2769</v>
      </c>
      <c r="E3008" s="84">
        <v>1.55</v>
      </c>
    </row>
    <row r="3009" spans="1:5">
      <c r="A3009" s="83">
        <v>12407</v>
      </c>
      <c r="B3009" s="83" t="s">
        <v>19022</v>
      </c>
      <c r="C3009" s="83" t="s">
        <v>2768</v>
      </c>
      <c r="D3009" s="83" t="s">
        <v>2769</v>
      </c>
      <c r="E3009" s="84">
        <v>22.39</v>
      </c>
    </row>
    <row r="3010" spans="1:5">
      <c r="A3010" s="83">
        <v>12408</v>
      </c>
      <c r="B3010" s="83" t="s">
        <v>19023</v>
      </c>
      <c r="C3010" s="83" t="s">
        <v>2768</v>
      </c>
      <c r="D3010" s="83" t="s">
        <v>2769</v>
      </c>
      <c r="E3010" s="84">
        <v>12.63</v>
      </c>
    </row>
    <row r="3011" spans="1:5">
      <c r="A3011" s="83">
        <v>12409</v>
      </c>
      <c r="B3011" s="83" t="s">
        <v>19024</v>
      </c>
      <c r="C3011" s="83" t="s">
        <v>2768</v>
      </c>
      <c r="D3011" s="83" t="s">
        <v>2769</v>
      </c>
      <c r="E3011" s="84">
        <v>12.63</v>
      </c>
    </row>
    <row r="3012" spans="1:5">
      <c r="A3012" s="83">
        <v>12410</v>
      </c>
      <c r="B3012" s="83" t="s">
        <v>19025</v>
      </c>
      <c r="C3012" s="83" t="s">
        <v>2768</v>
      </c>
      <c r="D3012" s="83" t="s">
        <v>2769</v>
      </c>
      <c r="E3012" s="84">
        <v>8.6999999999999993</v>
      </c>
    </row>
    <row r="3013" spans="1:5">
      <c r="A3013" s="83">
        <v>3936</v>
      </c>
      <c r="B3013" s="83" t="s">
        <v>19026</v>
      </c>
      <c r="C3013" s="83" t="s">
        <v>2768</v>
      </c>
      <c r="D3013" s="83" t="s">
        <v>2769</v>
      </c>
      <c r="E3013" s="84">
        <v>15.73</v>
      </c>
    </row>
    <row r="3014" spans="1:5">
      <c r="A3014" s="83">
        <v>3922</v>
      </c>
      <c r="B3014" s="83" t="s">
        <v>19027</v>
      </c>
      <c r="C3014" s="83" t="s">
        <v>2768</v>
      </c>
      <c r="D3014" s="83" t="s">
        <v>2769</v>
      </c>
      <c r="E3014" s="84">
        <v>14.47</v>
      </c>
    </row>
    <row r="3015" spans="1:5">
      <c r="A3015" s="83">
        <v>3924</v>
      </c>
      <c r="B3015" s="83" t="s">
        <v>19028</v>
      </c>
      <c r="C3015" s="83" t="s">
        <v>2768</v>
      </c>
      <c r="D3015" s="83" t="s">
        <v>2769</v>
      </c>
      <c r="E3015" s="84">
        <v>15.73</v>
      </c>
    </row>
    <row r="3016" spans="1:5">
      <c r="A3016" s="83">
        <v>3923</v>
      </c>
      <c r="B3016" s="83" t="s">
        <v>19029</v>
      </c>
      <c r="C3016" s="83" t="s">
        <v>2768</v>
      </c>
      <c r="D3016" s="83" t="s">
        <v>2769</v>
      </c>
      <c r="E3016" s="84">
        <v>15.73</v>
      </c>
    </row>
    <row r="3017" spans="1:5">
      <c r="A3017" s="83">
        <v>3937</v>
      </c>
      <c r="B3017" s="83" t="s">
        <v>19030</v>
      </c>
      <c r="C3017" s="83" t="s">
        <v>2768</v>
      </c>
      <c r="D3017" s="83" t="s">
        <v>2769</v>
      </c>
      <c r="E3017" s="84">
        <v>12.97</v>
      </c>
    </row>
    <row r="3018" spans="1:5">
      <c r="A3018" s="83">
        <v>3921</v>
      </c>
      <c r="B3018" s="83" t="s">
        <v>19031</v>
      </c>
      <c r="C3018" s="83" t="s">
        <v>2768</v>
      </c>
      <c r="D3018" s="83" t="s">
        <v>2769</v>
      </c>
      <c r="E3018" s="84">
        <v>12.98</v>
      </c>
    </row>
    <row r="3019" spans="1:5">
      <c r="A3019" s="83">
        <v>3920</v>
      </c>
      <c r="B3019" s="83" t="s">
        <v>19032</v>
      </c>
      <c r="C3019" s="83" t="s">
        <v>2768</v>
      </c>
      <c r="D3019" s="83" t="s">
        <v>2769</v>
      </c>
      <c r="E3019" s="84">
        <v>12.97</v>
      </c>
    </row>
    <row r="3020" spans="1:5">
      <c r="A3020" s="83">
        <v>3938</v>
      </c>
      <c r="B3020" s="83" t="s">
        <v>19033</v>
      </c>
      <c r="C3020" s="83" t="s">
        <v>2768</v>
      </c>
      <c r="D3020" s="83" t="s">
        <v>2769</v>
      </c>
      <c r="E3020" s="84">
        <v>8.5500000000000007</v>
      </c>
    </row>
    <row r="3021" spans="1:5">
      <c r="A3021" s="83">
        <v>3919</v>
      </c>
      <c r="B3021" s="83" t="s">
        <v>19034</v>
      </c>
      <c r="C3021" s="83" t="s">
        <v>2768</v>
      </c>
      <c r="D3021" s="83" t="s">
        <v>2769</v>
      </c>
      <c r="E3021" s="84">
        <v>8.7200000000000006</v>
      </c>
    </row>
    <row r="3022" spans="1:5">
      <c r="A3022" s="83">
        <v>3927</v>
      </c>
      <c r="B3022" s="83" t="s">
        <v>19035</v>
      </c>
      <c r="C3022" s="83" t="s">
        <v>2768</v>
      </c>
      <c r="D3022" s="83" t="s">
        <v>2769</v>
      </c>
      <c r="E3022" s="84">
        <v>44.17</v>
      </c>
    </row>
    <row r="3023" spans="1:5">
      <c r="A3023" s="83">
        <v>3928</v>
      </c>
      <c r="B3023" s="83" t="s">
        <v>19036</v>
      </c>
      <c r="C3023" s="83" t="s">
        <v>2768</v>
      </c>
      <c r="D3023" s="83" t="s">
        <v>2769</v>
      </c>
      <c r="E3023" s="84">
        <v>44.17</v>
      </c>
    </row>
    <row r="3024" spans="1:5">
      <c r="A3024" s="83">
        <v>3926</v>
      </c>
      <c r="B3024" s="83" t="s">
        <v>19037</v>
      </c>
      <c r="C3024" s="83" t="s">
        <v>2768</v>
      </c>
      <c r="D3024" s="83" t="s">
        <v>2769</v>
      </c>
      <c r="E3024" s="84">
        <v>25.18</v>
      </c>
    </row>
    <row r="3025" spans="1:5">
      <c r="A3025" s="83">
        <v>3935</v>
      </c>
      <c r="B3025" s="83" t="s">
        <v>19038</v>
      </c>
      <c r="C3025" s="83" t="s">
        <v>2768</v>
      </c>
      <c r="D3025" s="83" t="s">
        <v>2769</v>
      </c>
      <c r="E3025" s="84">
        <v>25.18</v>
      </c>
    </row>
    <row r="3026" spans="1:5">
      <c r="A3026" s="83">
        <v>3925</v>
      </c>
      <c r="B3026" s="83" t="s">
        <v>19039</v>
      </c>
      <c r="C3026" s="83" t="s">
        <v>2768</v>
      </c>
      <c r="D3026" s="83" t="s">
        <v>2769</v>
      </c>
      <c r="E3026" s="84">
        <v>25.18</v>
      </c>
    </row>
    <row r="3027" spans="1:5">
      <c r="A3027" s="83">
        <v>12406</v>
      </c>
      <c r="B3027" s="83" t="s">
        <v>19040</v>
      </c>
      <c r="C3027" s="83" t="s">
        <v>2768</v>
      </c>
      <c r="D3027" s="83" t="s">
        <v>2769</v>
      </c>
      <c r="E3027" s="84">
        <v>6.18</v>
      </c>
    </row>
    <row r="3028" spans="1:5">
      <c r="A3028" s="83">
        <v>3929</v>
      </c>
      <c r="B3028" s="83" t="s">
        <v>19041</v>
      </c>
      <c r="C3028" s="83" t="s">
        <v>2768</v>
      </c>
      <c r="D3028" s="83" t="s">
        <v>2769</v>
      </c>
      <c r="E3028" s="84">
        <v>67.3</v>
      </c>
    </row>
    <row r="3029" spans="1:5">
      <c r="A3029" s="83">
        <v>3931</v>
      </c>
      <c r="B3029" s="83" t="s">
        <v>19042</v>
      </c>
      <c r="C3029" s="83" t="s">
        <v>2768</v>
      </c>
      <c r="D3029" s="83" t="s">
        <v>2769</v>
      </c>
      <c r="E3029" s="84">
        <v>67.3</v>
      </c>
    </row>
    <row r="3030" spans="1:5">
      <c r="A3030" s="83">
        <v>3930</v>
      </c>
      <c r="B3030" s="83" t="s">
        <v>19043</v>
      </c>
      <c r="C3030" s="83" t="s">
        <v>2768</v>
      </c>
      <c r="D3030" s="83" t="s">
        <v>2769</v>
      </c>
      <c r="E3030" s="84">
        <v>67.3</v>
      </c>
    </row>
    <row r="3031" spans="1:5">
      <c r="A3031" s="83">
        <v>3932</v>
      </c>
      <c r="B3031" s="83" t="s">
        <v>19044</v>
      </c>
      <c r="C3031" s="83" t="s">
        <v>2768</v>
      </c>
      <c r="D3031" s="83" t="s">
        <v>2769</v>
      </c>
      <c r="E3031" s="84">
        <v>116.21</v>
      </c>
    </row>
    <row r="3032" spans="1:5">
      <c r="A3032" s="83">
        <v>3933</v>
      </c>
      <c r="B3032" s="83" t="s">
        <v>19045</v>
      </c>
      <c r="C3032" s="83" t="s">
        <v>2768</v>
      </c>
      <c r="D3032" s="83" t="s">
        <v>2769</v>
      </c>
      <c r="E3032" s="84">
        <v>116.21</v>
      </c>
    </row>
    <row r="3033" spans="1:5">
      <c r="A3033" s="83">
        <v>3934</v>
      </c>
      <c r="B3033" s="83" t="s">
        <v>19046</v>
      </c>
      <c r="C3033" s="83" t="s">
        <v>2768</v>
      </c>
      <c r="D3033" s="83" t="s">
        <v>2769</v>
      </c>
      <c r="E3033" s="84">
        <v>116.21</v>
      </c>
    </row>
    <row r="3034" spans="1:5">
      <c r="A3034" s="83">
        <v>40355</v>
      </c>
      <c r="B3034" s="83" t="s">
        <v>19047</v>
      </c>
      <c r="C3034" s="83" t="s">
        <v>2768</v>
      </c>
      <c r="D3034" s="83" t="s">
        <v>2769</v>
      </c>
      <c r="E3034" s="84">
        <v>8.34</v>
      </c>
    </row>
    <row r="3035" spans="1:5">
      <c r="A3035" s="83">
        <v>40364</v>
      </c>
      <c r="B3035" s="83" t="s">
        <v>19048</v>
      </c>
      <c r="C3035" s="83" t="s">
        <v>2768</v>
      </c>
      <c r="D3035" s="83" t="s">
        <v>2769</v>
      </c>
      <c r="E3035" s="84">
        <v>39.08</v>
      </c>
    </row>
    <row r="3036" spans="1:5">
      <c r="A3036" s="83">
        <v>40361</v>
      </c>
      <c r="B3036" s="83" t="s">
        <v>19049</v>
      </c>
      <c r="C3036" s="83" t="s">
        <v>2768</v>
      </c>
      <c r="D3036" s="83" t="s">
        <v>2769</v>
      </c>
      <c r="E3036" s="84">
        <v>30.55</v>
      </c>
    </row>
    <row r="3037" spans="1:5">
      <c r="A3037" s="83">
        <v>40358</v>
      </c>
      <c r="B3037" s="83" t="s">
        <v>19050</v>
      </c>
      <c r="C3037" s="83" t="s">
        <v>2768</v>
      </c>
      <c r="D3037" s="83" t="s">
        <v>2769</v>
      </c>
      <c r="E3037" s="84">
        <v>11.65</v>
      </c>
    </row>
    <row r="3038" spans="1:5">
      <c r="A3038" s="83">
        <v>40370</v>
      </c>
      <c r="B3038" s="83" t="s">
        <v>19051</v>
      </c>
      <c r="C3038" s="83" t="s">
        <v>2768</v>
      </c>
      <c r="D3038" s="83" t="s">
        <v>2769</v>
      </c>
      <c r="E3038" s="84">
        <v>124</v>
      </c>
    </row>
    <row r="3039" spans="1:5">
      <c r="A3039" s="83">
        <v>40367</v>
      </c>
      <c r="B3039" s="83" t="s">
        <v>19052</v>
      </c>
      <c r="C3039" s="83" t="s">
        <v>2768</v>
      </c>
      <c r="D3039" s="83" t="s">
        <v>2769</v>
      </c>
      <c r="E3039" s="84">
        <v>61.63</v>
      </c>
    </row>
    <row r="3040" spans="1:5">
      <c r="A3040" s="83">
        <v>40373</v>
      </c>
      <c r="B3040" s="83" t="s">
        <v>19053</v>
      </c>
      <c r="C3040" s="83" t="s">
        <v>2768</v>
      </c>
      <c r="D3040" s="83" t="s">
        <v>2769</v>
      </c>
      <c r="E3040" s="84">
        <v>167.68</v>
      </c>
    </row>
    <row r="3041" spans="1:5">
      <c r="A3041" s="83">
        <v>38947</v>
      </c>
      <c r="B3041" s="83" t="s">
        <v>19054</v>
      </c>
      <c r="C3041" s="83" t="s">
        <v>2768</v>
      </c>
      <c r="D3041" s="83" t="s">
        <v>2773</v>
      </c>
      <c r="E3041" s="84">
        <v>7.02</v>
      </c>
    </row>
    <row r="3042" spans="1:5">
      <c r="A3042" s="83">
        <v>38948</v>
      </c>
      <c r="B3042" s="83" t="s">
        <v>19055</v>
      </c>
      <c r="C3042" s="83" t="s">
        <v>2768</v>
      </c>
      <c r="D3042" s="83" t="s">
        <v>2773</v>
      </c>
      <c r="E3042" s="84">
        <v>11.2</v>
      </c>
    </row>
    <row r="3043" spans="1:5">
      <c r="A3043" s="83">
        <v>38949</v>
      </c>
      <c r="B3043" s="83" t="s">
        <v>19056</v>
      </c>
      <c r="C3043" s="83" t="s">
        <v>2768</v>
      </c>
      <c r="D3043" s="83" t="s">
        <v>2773</v>
      </c>
      <c r="E3043" s="84">
        <v>12.42</v>
      </c>
    </row>
    <row r="3044" spans="1:5">
      <c r="A3044" s="83">
        <v>38951</v>
      </c>
      <c r="B3044" s="83" t="s">
        <v>19057</v>
      </c>
      <c r="C3044" s="83" t="s">
        <v>2768</v>
      </c>
      <c r="D3044" s="83" t="s">
        <v>2773</v>
      </c>
      <c r="E3044" s="84">
        <v>19.649999999999999</v>
      </c>
    </row>
    <row r="3045" spans="1:5">
      <c r="A3045" s="83">
        <v>39312</v>
      </c>
      <c r="B3045" s="83" t="s">
        <v>19058</v>
      </c>
      <c r="C3045" s="83" t="s">
        <v>2768</v>
      </c>
      <c r="D3045" s="83" t="s">
        <v>2773</v>
      </c>
      <c r="E3045" s="84">
        <v>15.24</v>
      </c>
    </row>
    <row r="3046" spans="1:5">
      <c r="A3046" s="83">
        <v>39313</v>
      </c>
      <c r="B3046" s="83" t="s">
        <v>19059</v>
      </c>
      <c r="C3046" s="83" t="s">
        <v>2768</v>
      </c>
      <c r="D3046" s="83" t="s">
        <v>2773</v>
      </c>
      <c r="E3046" s="84">
        <v>19.89</v>
      </c>
    </row>
    <row r="3047" spans="1:5">
      <c r="A3047" s="83">
        <v>38950</v>
      </c>
      <c r="B3047" s="83" t="s">
        <v>19060</v>
      </c>
      <c r="C3047" s="83" t="s">
        <v>2768</v>
      </c>
      <c r="D3047" s="83" t="s">
        <v>2773</v>
      </c>
      <c r="E3047" s="84">
        <v>29.94</v>
      </c>
    </row>
    <row r="3048" spans="1:5">
      <c r="A3048" s="83">
        <v>39314</v>
      </c>
      <c r="B3048" s="83" t="s">
        <v>19061</v>
      </c>
      <c r="C3048" s="83" t="s">
        <v>2768</v>
      </c>
      <c r="D3048" s="83" t="s">
        <v>2773</v>
      </c>
      <c r="E3048" s="84">
        <v>31.59</v>
      </c>
    </row>
    <row r="3049" spans="1:5">
      <c r="A3049" s="83">
        <v>3907</v>
      </c>
      <c r="B3049" s="83" t="s">
        <v>19062</v>
      </c>
      <c r="C3049" s="83" t="s">
        <v>2768</v>
      </c>
      <c r="D3049" s="83" t="s">
        <v>2769</v>
      </c>
      <c r="E3049" s="84">
        <v>3.75</v>
      </c>
    </row>
    <row r="3050" spans="1:5">
      <c r="A3050" s="83">
        <v>3889</v>
      </c>
      <c r="B3050" s="83" t="s">
        <v>19063</v>
      </c>
      <c r="C3050" s="83" t="s">
        <v>2768</v>
      </c>
      <c r="D3050" s="83" t="s">
        <v>2769</v>
      </c>
      <c r="E3050" s="84">
        <v>2.87</v>
      </c>
    </row>
    <row r="3051" spans="1:5">
      <c r="A3051" s="83">
        <v>3868</v>
      </c>
      <c r="B3051" s="83" t="s">
        <v>19064</v>
      </c>
      <c r="C3051" s="83" t="s">
        <v>2768</v>
      </c>
      <c r="D3051" s="83" t="s">
        <v>2769</v>
      </c>
      <c r="E3051" s="84">
        <v>1.1100000000000001</v>
      </c>
    </row>
    <row r="3052" spans="1:5">
      <c r="A3052" s="83">
        <v>3869</v>
      </c>
      <c r="B3052" s="83" t="s">
        <v>19065</v>
      </c>
      <c r="C3052" s="83" t="s">
        <v>2768</v>
      </c>
      <c r="D3052" s="83" t="s">
        <v>2769</v>
      </c>
      <c r="E3052" s="84">
        <v>3.19</v>
      </c>
    </row>
    <row r="3053" spans="1:5">
      <c r="A3053" s="83">
        <v>3872</v>
      </c>
      <c r="B3053" s="83" t="s">
        <v>19066</v>
      </c>
      <c r="C3053" s="83" t="s">
        <v>2768</v>
      </c>
      <c r="D3053" s="83" t="s">
        <v>2769</v>
      </c>
      <c r="E3053" s="84">
        <v>3.87</v>
      </c>
    </row>
    <row r="3054" spans="1:5">
      <c r="A3054" s="83">
        <v>3850</v>
      </c>
      <c r="B3054" s="83" t="s">
        <v>19067</v>
      </c>
      <c r="C3054" s="83" t="s">
        <v>2768</v>
      </c>
      <c r="D3054" s="83" t="s">
        <v>2769</v>
      </c>
      <c r="E3054" s="84">
        <v>9.98</v>
      </c>
    </row>
    <row r="3055" spans="1:5">
      <c r="A3055" s="83">
        <v>38023</v>
      </c>
      <c r="B3055" s="83" t="s">
        <v>19068</v>
      </c>
      <c r="C3055" s="83" t="s">
        <v>2768</v>
      </c>
      <c r="D3055" s="83" t="s">
        <v>2769</v>
      </c>
      <c r="E3055" s="84">
        <v>4.21</v>
      </c>
    </row>
    <row r="3056" spans="1:5">
      <c r="A3056" s="83">
        <v>37986</v>
      </c>
      <c r="B3056" s="83" t="s">
        <v>19069</v>
      </c>
      <c r="C3056" s="83" t="s">
        <v>2768</v>
      </c>
      <c r="D3056" s="83" t="s">
        <v>2769</v>
      </c>
      <c r="E3056" s="84">
        <v>1.58</v>
      </c>
    </row>
    <row r="3057" spans="1:5">
      <c r="A3057" s="83">
        <v>37987</v>
      </c>
      <c r="B3057" s="83" t="s">
        <v>19070</v>
      </c>
      <c r="C3057" s="83" t="s">
        <v>2768</v>
      </c>
      <c r="D3057" s="83" t="s">
        <v>2769</v>
      </c>
      <c r="E3057" s="84">
        <v>117.98</v>
      </c>
    </row>
    <row r="3058" spans="1:5">
      <c r="A3058" s="83">
        <v>37988</v>
      </c>
      <c r="B3058" s="83" t="s">
        <v>19071</v>
      </c>
      <c r="C3058" s="83" t="s">
        <v>2768</v>
      </c>
      <c r="D3058" s="83" t="s">
        <v>2769</v>
      </c>
      <c r="E3058" s="84">
        <v>192.44</v>
      </c>
    </row>
    <row r="3059" spans="1:5">
      <c r="A3059" s="83">
        <v>21120</v>
      </c>
      <c r="B3059" s="83" t="s">
        <v>19072</v>
      </c>
      <c r="C3059" s="83" t="s">
        <v>2768</v>
      </c>
      <c r="D3059" s="83" t="s">
        <v>2769</v>
      </c>
      <c r="E3059" s="84">
        <v>9.59</v>
      </c>
    </row>
    <row r="3060" spans="1:5">
      <c r="A3060" s="83">
        <v>39318</v>
      </c>
      <c r="B3060" s="83" t="s">
        <v>19073</v>
      </c>
      <c r="C3060" s="83" t="s">
        <v>2768</v>
      </c>
      <c r="D3060" s="83" t="s">
        <v>2769</v>
      </c>
      <c r="E3060" s="84">
        <v>7.91</v>
      </c>
    </row>
    <row r="3061" spans="1:5">
      <c r="A3061" s="83">
        <v>20162</v>
      </c>
      <c r="B3061" s="83" t="s">
        <v>19074</v>
      </c>
      <c r="C3061" s="83" t="s">
        <v>2768</v>
      </c>
      <c r="D3061" s="83" t="s">
        <v>2769</v>
      </c>
      <c r="E3061" s="84">
        <v>15.37</v>
      </c>
    </row>
    <row r="3062" spans="1:5">
      <c r="A3062" s="83">
        <v>40366</v>
      </c>
      <c r="B3062" s="83" t="s">
        <v>19075</v>
      </c>
      <c r="C3062" s="83" t="s">
        <v>2768</v>
      </c>
      <c r="D3062" s="83" t="s">
        <v>2769</v>
      </c>
      <c r="E3062" s="84">
        <v>30.48</v>
      </c>
    </row>
    <row r="3063" spans="1:5">
      <c r="A3063" s="83">
        <v>40363</v>
      </c>
      <c r="B3063" s="83" t="s">
        <v>19076</v>
      </c>
      <c r="C3063" s="83" t="s">
        <v>2768</v>
      </c>
      <c r="D3063" s="83" t="s">
        <v>2769</v>
      </c>
      <c r="E3063" s="84">
        <v>23.84</v>
      </c>
    </row>
    <row r="3064" spans="1:5">
      <c r="A3064" s="83">
        <v>40354</v>
      </c>
      <c r="B3064" s="83" t="s">
        <v>19077</v>
      </c>
      <c r="C3064" s="83" t="s">
        <v>2768</v>
      </c>
      <c r="D3064" s="83" t="s">
        <v>2771</v>
      </c>
      <c r="E3064" s="84">
        <v>10.38</v>
      </c>
    </row>
    <row r="3065" spans="1:5">
      <c r="A3065" s="83">
        <v>40360</v>
      </c>
      <c r="B3065" s="83" t="s">
        <v>19078</v>
      </c>
      <c r="C3065" s="83" t="s">
        <v>2768</v>
      </c>
      <c r="D3065" s="83" t="s">
        <v>2769</v>
      </c>
      <c r="E3065" s="84">
        <v>15.63</v>
      </c>
    </row>
    <row r="3066" spans="1:5">
      <c r="A3066" s="83">
        <v>40372</v>
      </c>
      <c r="B3066" s="83" t="s">
        <v>19079</v>
      </c>
      <c r="C3066" s="83" t="s">
        <v>2768</v>
      </c>
      <c r="D3066" s="83" t="s">
        <v>2769</v>
      </c>
      <c r="E3066" s="84">
        <v>96.52</v>
      </c>
    </row>
    <row r="3067" spans="1:5">
      <c r="A3067" s="83">
        <v>40369</v>
      </c>
      <c r="B3067" s="83" t="s">
        <v>19080</v>
      </c>
      <c r="C3067" s="83" t="s">
        <v>2768</v>
      </c>
      <c r="D3067" s="83" t="s">
        <v>2769</v>
      </c>
      <c r="E3067" s="84">
        <v>48.04</v>
      </c>
    </row>
    <row r="3068" spans="1:5">
      <c r="A3068" s="83">
        <v>40357</v>
      </c>
      <c r="B3068" s="83" t="s">
        <v>19081</v>
      </c>
      <c r="C3068" s="83" t="s">
        <v>2768</v>
      </c>
      <c r="D3068" s="83" t="s">
        <v>2769</v>
      </c>
      <c r="E3068" s="84">
        <v>11.65</v>
      </c>
    </row>
    <row r="3069" spans="1:5">
      <c r="A3069" s="83">
        <v>40375</v>
      </c>
      <c r="B3069" s="83" t="s">
        <v>19082</v>
      </c>
      <c r="C3069" s="83" t="s">
        <v>2768</v>
      </c>
      <c r="D3069" s="83" t="s">
        <v>2769</v>
      </c>
      <c r="E3069" s="84">
        <v>130.66999999999999</v>
      </c>
    </row>
    <row r="3070" spans="1:5">
      <c r="A3070" s="83">
        <v>1893</v>
      </c>
      <c r="B3070" s="83" t="s">
        <v>19083</v>
      </c>
      <c r="C3070" s="83" t="s">
        <v>2768</v>
      </c>
      <c r="D3070" s="83" t="s">
        <v>2769</v>
      </c>
      <c r="E3070" s="84">
        <v>3.19</v>
      </c>
    </row>
    <row r="3071" spans="1:5">
      <c r="A3071" s="83">
        <v>1902</v>
      </c>
      <c r="B3071" s="83" t="s">
        <v>19084</v>
      </c>
      <c r="C3071" s="83" t="s">
        <v>2768</v>
      </c>
      <c r="D3071" s="83" t="s">
        <v>2769</v>
      </c>
      <c r="E3071" s="84">
        <v>2.3199999999999998</v>
      </c>
    </row>
    <row r="3072" spans="1:5">
      <c r="A3072" s="83">
        <v>1901</v>
      </c>
      <c r="B3072" s="83" t="s">
        <v>19085</v>
      </c>
      <c r="C3072" s="83" t="s">
        <v>2768</v>
      </c>
      <c r="D3072" s="83" t="s">
        <v>2769</v>
      </c>
      <c r="E3072" s="84">
        <v>0.72</v>
      </c>
    </row>
    <row r="3073" spans="1:5">
      <c r="A3073" s="83">
        <v>1892</v>
      </c>
      <c r="B3073" s="83" t="s">
        <v>19086</v>
      </c>
      <c r="C3073" s="83" t="s">
        <v>2768</v>
      </c>
      <c r="D3073" s="83" t="s">
        <v>2769</v>
      </c>
      <c r="E3073" s="84">
        <v>1.49</v>
      </c>
    </row>
    <row r="3074" spans="1:5">
      <c r="A3074" s="83">
        <v>1907</v>
      </c>
      <c r="B3074" s="83" t="s">
        <v>19087</v>
      </c>
      <c r="C3074" s="83" t="s">
        <v>2768</v>
      </c>
      <c r="D3074" s="83" t="s">
        <v>2769</v>
      </c>
      <c r="E3074" s="84">
        <v>10.28</v>
      </c>
    </row>
    <row r="3075" spans="1:5">
      <c r="A3075" s="83">
        <v>1894</v>
      </c>
      <c r="B3075" s="83" t="s">
        <v>19088</v>
      </c>
      <c r="C3075" s="83" t="s">
        <v>2768</v>
      </c>
      <c r="D3075" s="83" t="s">
        <v>2769</v>
      </c>
      <c r="E3075" s="84">
        <v>4.62</v>
      </c>
    </row>
    <row r="3076" spans="1:5">
      <c r="A3076" s="83">
        <v>1891</v>
      </c>
      <c r="B3076" s="83" t="s">
        <v>19089</v>
      </c>
      <c r="C3076" s="83" t="s">
        <v>2768</v>
      </c>
      <c r="D3076" s="83" t="s">
        <v>2769</v>
      </c>
      <c r="E3076" s="84">
        <v>1.07</v>
      </c>
    </row>
    <row r="3077" spans="1:5">
      <c r="A3077" s="83">
        <v>1896</v>
      </c>
      <c r="B3077" s="83" t="s">
        <v>19090</v>
      </c>
      <c r="C3077" s="83" t="s">
        <v>2768</v>
      </c>
      <c r="D3077" s="83" t="s">
        <v>2769</v>
      </c>
      <c r="E3077" s="84">
        <v>13.8</v>
      </c>
    </row>
    <row r="3078" spans="1:5">
      <c r="A3078" s="83">
        <v>1895</v>
      </c>
      <c r="B3078" s="83" t="s">
        <v>19091</v>
      </c>
      <c r="C3078" s="83" t="s">
        <v>2768</v>
      </c>
      <c r="D3078" s="83" t="s">
        <v>2769</v>
      </c>
      <c r="E3078" s="84">
        <v>24.25</v>
      </c>
    </row>
    <row r="3079" spans="1:5">
      <c r="A3079" s="83">
        <v>2641</v>
      </c>
      <c r="B3079" s="83" t="s">
        <v>19092</v>
      </c>
      <c r="C3079" s="83" t="s">
        <v>2768</v>
      </c>
      <c r="D3079" s="83" t="s">
        <v>2769</v>
      </c>
      <c r="E3079" s="84">
        <v>22.38</v>
      </c>
    </row>
    <row r="3080" spans="1:5">
      <c r="A3080" s="83">
        <v>2636</v>
      </c>
      <c r="B3080" s="83" t="s">
        <v>19093</v>
      </c>
      <c r="C3080" s="83" t="s">
        <v>2768</v>
      </c>
      <c r="D3080" s="83" t="s">
        <v>2769</v>
      </c>
      <c r="E3080" s="84">
        <v>1.44</v>
      </c>
    </row>
    <row r="3081" spans="1:5">
      <c r="A3081" s="83">
        <v>2637</v>
      </c>
      <c r="B3081" s="83" t="s">
        <v>19094</v>
      </c>
      <c r="C3081" s="83" t="s">
        <v>2768</v>
      </c>
      <c r="D3081" s="83" t="s">
        <v>2769</v>
      </c>
      <c r="E3081" s="84">
        <v>1.53</v>
      </c>
    </row>
    <row r="3082" spans="1:5">
      <c r="A3082" s="83">
        <v>2638</v>
      </c>
      <c r="B3082" s="83" t="s">
        <v>19095</v>
      </c>
      <c r="C3082" s="83" t="s">
        <v>2768</v>
      </c>
      <c r="D3082" s="83" t="s">
        <v>2769</v>
      </c>
      <c r="E3082" s="84">
        <v>1.78</v>
      </c>
    </row>
    <row r="3083" spans="1:5">
      <c r="A3083" s="83">
        <v>2639</v>
      </c>
      <c r="B3083" s="83" t="s">
        <v>19096</v>
      </c>
      <c r="C3083" s="83" t="s">
        <v>2768</v>
      </c>
      <c r="D3083" s="83" t="s">
        <v>2769</v>
      </c>
      <c r="E3083" s="84">
        <v>3.16</v>
      </c>
    </row>
    <row r="3084" spans="1:5">
      <c r="A3084" s="83">
        <v>2644</v>
      </c>
      <c r="B3084" s="83" t="s">
        <v>19097</v>
      </c>
      <c r="C3084" s="83" t="s">
        <v>2768</v>
      </c>
      <c r="D3084" s="83" t="s">
        <v>2769</v>
      </c>
      <c r="E3084" s="84">
        <v>4.58</v>
      </c>
    </row>
    <row r="3085" spans="1:5">
      <c r="A3085" s="83">
        <v>2643</v>
      </c>
      <c r="B3085" s="83" t="s">
        <v>19098</v>
      </c>
      <c r="C3085" s="83" t="s">
        <v>2768</v>
      </c>
      <c r="D3085" s="83" t="s">
        <v>2769</v>
      </c>
      <c r="E3085" s="84">
        <v>6.38</v>
      </c>
    </row>
    <row r="3086" spans="1:5">
      <c r="A3086" s="83">
        <v>2640</v>
      </c>
      <c r="B3086" s="83" t="s">
        <v>19099</v>
      </c>
      <c r="C3086" s="83" t="s">
        <v>2768</v>
      </c>
      <c r="D3086" s="83" t="s">
        <v>2769</v>
      </c>
      <c r="E3086" s="84">
        <v>9.32</v>
      </c>
    </row>
    <row r="3087" spans="1:5">
      <c r="A3087" s="83">
        <v>2642</v>
      </c>
      <c r="B3087" s="83" t="s">
        <v>19100</v>
      </c>
      <c r="C3087" s="83" t="s">
        <v>2768</v>
      </c>
      <c r="D3087" s="83" t="s">
        <v>2769</v>
      </c>
      <c r="E3087" s="84">
        <v>14.18</v>
      </c>
    </row>
    <row r="3088" spans="1:5">
      <c r="A3088" s="83">
        <v>38943</v>
      </c>
      <c r="B3088" s="83" t="s">
        <v>19101</v>
      </c>
      <c r="C3088" s="83" t="s">
        <v>2768</v>
      </c>
      <c r="D3088" s="83" t="s">
        <v>2773</v>
      </c>
      <c r="E3088" s="84">
        <v>5.18</v>
      </c>
    </row>
    <row r="3089" spans="1:5">
      <c r="A3089" s="83">
        <v>38944</v>
      </c>
      <c r="B3089" s="83" t="s">
        <v>19102</v>
      </c>
      <c r="C3089" s="83" t="s">
        <v>2768</v>
      </c>
      <c r="D3089" s="83" t="s">
        <v>2773</v>
      </c>
      <c r="E3089" s="84">
        <v>8.01</v>
      </c>
    </row>
    <row r="3090" spans="1:5">
      <c r="A3090" s="83">
        <v>38945</v>
      </c>
      <c r="B3090" s="83" t="s">
        <v>19103</v>
      </c>
      <c r="C3090" s="83" t="s">
        <v>2768</v>
      </c>
      <c r="D3090" s="83" t="s">
        <v>2773</v>
      </c>
      <c r="E3090" s="84">
        <v>16.239999999999998</v>
      </c>
    </row>
    <row r="3091" spans="1:5">
      <c r="A3091" s="83">
        <v>38946</v>
      </c>
      <c r="B3091" s="83" t="s">
        <v>19104</v>
      </c>
      <c r="C3091" s="83" t="s">
        <v>2768</v>
      </c>
      <c r="D3091" s="83" t="s">
        <v>2773</v>
      </c>
      <c r="E3091" s="84">
        <v>24.22</v>
      </c>
    </row>
    <row r="3092" spans="1:5">
      <c r="A3092" s="83">
        <v>39308</v>
      </c>
      <c r="B3092" s="83" t="s">
        <v>19105</v>
      </c>
      <c r="C3092" s="83" t="s">
        <v>2768</v>
      </c>
      <c r="D3092" s="83" t="s">
        <v>2773</v>
      </c>
      <c r="E3092" s="84">
        <v>10.56</v>
      </c>
    </row>
    <row r="3093" spans="1:5">
      <c r="A3093" s="83">
        <v>39309</v>
      </c>
      <c r="B3093" s="83" t="s">
        <v>19106</v>
      </c>
      <c r="C3093" s="83" t="s">
        <v>2768</v>
      </c>
      <c r="D3093" s="83" t="s">
        <v>2773</v>
      </c>
      <c r="E3093" s="84">
        <v>15.27</v>
      </c>
    </row>
    <row r="3094" spans="1:5">
      <c r="A3094" s="83">
        <v>39310</v>
      </c>
      <c r="B3094" s="83" t="s">
        <v>19107</v>
      </c>
      <c r="C3094" s="83" t="s">
        <v>2768</v>
      </c>
      <c r="D3094" s="83" t="s">
        <v>2773</v>
      </c>
      <c r="E3094" s="84">
        <v>23.14</v>
      </c>
    </row>
    <row r="3095" spans="1:5">
      <c r="A3095" s="83">
        <v>39311</v>
      </c>
      <c r="B3095" s="83" t="s">
        <v>19108</v>
      </c>
      <c r="C3095" s="83" t="s">
        <v>2768</v>
      </c>
      <c r="D3095" s="83" t="s">
        <v>2773</v>
      </c>
      <c r="E3095" s="84">
        <v>34.79</v>
      </c>
    </row>
    <row r="3096" spans="1:5">
      <c r="A3096" s="83">
        <v>39855</v>
      </c>
      <c r="B3096" s="83" t="s">
        <v>19109</v>
      </c>
      <c r="C3096" s="83" t="s">
        <v>2768</v>
      </c>
      <c r="D3096" s="83" t="s">
        <v>2773</v>
      </c>
      <c r="E3096" s="84">
        <v>2.0299999999999998</v>
      </c>
    </row>
    <row r="3097" spans="1:5">
      <c r="A3097" s="83">
        <v>39856</v>
      </c>
      <c r="B3097" s="83" t="s">
        <v>19110</v>
      </c>
      <c r="C3097" s="83" t="s">
        <v>2768</v>
      </c>
      <c r="D3097" s="83" t="s">
        <v>2773</v>
      </c>
      <c r="E3097" s="84">
        <v>4.8</v>
      </c>
    </row>
    <row r="3098" spans="1:5">
      <c r="A3098" s="83">
        <v>39857</v>
      </c>
      <c r="B3098" s="83" t="s">
        <v>19111</v>
      </c>
      <c r="C3098" s="83" t="s">
        <v>2768</v>
      </c>
      <c r="D3098" s="83" t="s">
        <v>2773</v>
      </c>
      <c r="E3098" s="84">
        <v>7.76</v>
      </c>
    </row>
    <row r="3099" spans="1:5">
      <c r="A3099" s="83">
        <v>39858</v>
      </c>
      <c r="B3099" s="83" t="s">
        <v>19112</v>
      </c>
      <c r="C3099" s="83" t="s">
        <v>2768</v>
      </c>
      <c r="D3099" s="83" t="s">
        <v>2773</v>
      </c>
      <c r="E3099" s="84">
        <v>17.23</v>
      </c>
    </row>
    <row r="3100" spans="1:5">
      <c r="A3100" s="83">
        <v>39859</v>
      </c>
      <c r="B3100" s="83" t="s">
        <v>19113</v>
      </c>
      <c r="C3100" s="83" t="s">
        <v>2768</v>
      </c>
      <c r="D3100" s="83" t="s">
        <v>2773</v>
      </c>
      <c r="E3100" s="84">
        <v>26.56</v>
      </c>
    </row>
    <row r="3101" spans="1:5">
      <c r="A3101" s="83">
        <v>39860</v>
      </c>
      <c r="B3101" s="83" t="s">
        <v>19114</v>
      </c>
      <c r="C3101" s="83" t="s">
        <v>2768</v>
      </c>
      <c r="D3101" s="83" t="s">
        <v>2773</v>
      </c>
      <c r="E3101" s="84">
        <v>40.76</v>
      </c>
    </row>
    <row r="3102" spans="1:5">
      <c r="A3102" s="83">
        <v>39861</v>
      </c>
      <c r="B3102" s="83" t="s">
        <v>19115</v>
      </c>
      <c r="C3102" s="83" t="s">
        <v>2768</v>
      </c>
      <c r="D3102" s="83" t="s">
        <v>2773</v>
      </c>
      <c r="E3102" s="84">
        <v>116.39</v>
      </c>
    </row>
    <row r="3103" spans="1:5">
      <c r="A3103" s="83">
        <v>38447</v>
      </c>
      <c r="B3103" s="83" t="s">
        <v>19116</v>
      </c>
      <c r="C3103" s="83" t="s">
        <v>2768</v>
      </c>
      <c r="D3103" s="83" t="s">
        <v>2769</v>
      </c>
      <c r="E3103" s="84">
        <v>66.95</v>
      </c>
    </row>
    <row r="3104" spans="1:5">
      <c r="A3104" s="83">
        <v>36320</v>
      </c>
      <c r="B3104" s="83" t="s">
        <v>19117</v>
      </c>
      <c r="C3104" s="83" t="s">
        <v>2768</v>
      </c>
      <c r="D3104" s="83" t="s">
        <v>2769</v>
      </c>
      <c r="E3104" s="84">
        <v>0.97</v>
      </c>
    </row>
    <row r="3105" spans="1:5">
      <c r="A3105" s="83">
        <v>36324</v>
      </c>
      <c r="B3105" s="83" t="s">
        <v>19118</v>
      </c>
      <c r="C3105" s="83" t="s">
        <v>2768</v>
      </c>
      <c r="D3105" s="83" t="s">
        <v>2769</v>
      </c>
      <c r="E3105" s="84">
        <v>1.47</v>
      </c>
    </row>
    <row r="3106" spans="1:5">
      <c r="A3106" s="83">
        <v>38441</v>
      </c>
      <c r="B3106" s="83" t="s">
        <v>19119</v>
      </c>
      <c r="C3106" s="83" t="s">
        <v>2768</v>
      </c>
      <c r="D3106" s="83" t="s">
        <v>2769</v>
      </c>
      <c r="E3106" s="84">
        <v>1.93</v>
      </c>
    </row>
    <row r="3107" spans="1:5">
      <c r="A3107" s="83">
        <v>38442</v>
      </c>
      <c r="B3107" s="83" t="s">
        <v>19120</v>
      </c>
      <c r="C3107" s="83" t="s">
        <v>2768</v>
      </c>
      <c r="D3107" s="83" t="s">
        <v>2769</v>
      </c>
      <c r="E3107" s="84">
        <v>4.91</v>
      </c>
    </row>
    <row r="3108" spans="1:5">
      <c r="A3108" s="83">
        <v>38443</v>
      </c>
      <c r="B3108" s="83" t="s">
        <v>19121</v>
      </c>
      <c r="C3108" s="83" t="s">
        <v>2768</v>
      </c>
      <c r="D3108" s="83" t="s">
        <v>2769</v>
      </c>
      <c r="E3108" s="84">
        <v>7.41</v>
      </c>
    </row>
    <row r="3109" spans="1:5">
      <c r="A3109" s="83">
        <v>38444</v>
      </c>
      <c r="B3109" s="83" t="s">
        <v>19122</v>
      </c>
      <c r="C3109" s="83" t="s">
        <v>2768</v>
      </c>
      <c r="D3109" s="83" t="s">
        <v>2769</v>
      </c>
      <c r="E3109" s="84">
        <v>11.04</v>
      </c>
    </row>
    <row r="3110" spans="1:5">
      <c r="A3110" s="83">
        <v>38445</v>
      </c>
      <c r="B3110" s="83" t="s">
        <v>19123</v>
      </c>
      <c r="C3110" s="83" t="s">
        <v>2768</v>
      </c>
      <c r="D3110" s="83" t="s">
        <v>2769</v>
      </c>
      <c r="E3110" s="84">
        <v>25.92</v>
      </c>
    </row>
    <row r="3111" spans="1:5">
      <c r="A3111" s="83">
        <v>38446</v>
      </c>
      <c r="B3111" s="83" t="s">
        <v>19124</v>
      </c>
      <c r="C3111" s="83" t="s">
        <v>2768</v>
      </c>
      <c r="D3111" s="83" t="s">
        <v>2769</v>
      </c>
      <c r="E3111" s="84">
        <v>41.84</v>
      </c>
    </row>
    <row r="3112" spans="1:5">
      <c r="A3112" s="83">
        <v>3867</v>
      </c>
      <c r="B3112" s="83" t="s">
        <v>19125</v>
      </c>
      <c r="C3112" s="83" t="s">
        <v>2768</v>
      </c>
      <c r="D3112" s="83" t="s">
        <v>2769</v>
      </c>
      <c r="E3112" s="84">
        <v>67.08</v>
      </c>
    </row>
    <row r="3113" spans="1:5">
      <c r="A3113" s="83">
        <v>3861</v>
      </c>
      <c r="B3113" s="83" t="s">
        <v>19126</v>
      </c>
      <c r="C3113" s="83" t="s">
        <v>2768</v>
      </c>
      <c r="D3113" s="83" t="s">
        <v>2769</v>
      </c>
      <c r="E3113" s="84">
        <v>0.55000000000000004</v>
      </c>
    </row>
    <row r="3114" spans="1:5">
      <c r="A3114" s="83">
        <v>3904</v>
      </c>
      <c r="B3114" s="83" t="s">
        <v>19127</v>
      </c>
      <c r="C3114" s="83" t="s">
        <v>2768</v>
      </c>
      <c r="D3114" s="83" t="s">
        <v>2769</v>
      </c>
      <c r="E3114" s="84">
        <v>0.68</v>
      </c>
    </row>
    <row r="3115" spans="1:5">
      <c r="A3115" s="83">
        <v>3903</v>
      </c>
      <c r="B3115" s="83" t="s">
        <v>19128</v>
      </c>
      <c r="C3115" s="83" t="s">
        <v>2768</v>
      </c>
      <c r="D3115" s="83" t="s">
        <v>2769</v>
      </c>
      <c r="E3115" s="84">
        <v>1.67</v>
      </c>
    </row>
    <row r="3116" spans="1:5">
      <c r="A3116" s="83">
        <v>3862</v>
      </c>
      <c r="B3116" s="83" t="s">
        <v>19129</v>
      </c>
      <c r="C3116" s="83" t="s">
        <v>2768</v>
      </c>
      <c r="D3116" s="83" t="s">
        <v>2769</v>
      </c>
      <c r="E3116" s="84">
        <v>3.4</v>
      </c>
    </row>
    <row r="3117" spans="1:5">
      <c r="A3117" s="83">
        <v>3863</v>
      </c>
      <c r="B3117" s="83" t="s">
        <v>19130</v>
      </c>
      <c r="C3117" s="83" t="s">
        <v>2768</v>
      </c>
      <c r="D3117" s="83" t="s">
        <v>2769</v>
      </c>
      <c r="E3117" s="84">
        <v>3.98</v>
      </c>
    </row>
    <row r="3118" spans="1:5">
      <c r="A3118" s="83">
        <v>3864</v>
      </c>
      <c r="B3118" s="83" t="s">
        <v>19131</v>
      </c>
      <c r="C3118" s="83" t="s">
        <v>2768</v>
      </c>
      <c r="D3118" s="83" t="s">
        <v>2769</v>
      </c>
      <c r="E3118" s="84">
        <v>10.38</v>
      </c>
    </row>
    <row r="3119" spans="1:5">
      <c r="A3119" s="83">
        <v>3865</v>
      </c>
      <c r="B3119" s="83" t="s">
        <v>19132</v>
      </c>
      <c r="C3119" s="83" t="s">
        <v>2768</v>
      </c>
      <c r="D3119" s="83" t="s">
        <v>2769</v>
      </c>
      <c r="E3119" s="84">
        <v>18.07</v>
      </c>
    </row>
    <row r="3120" spans="1:5">
      <c r="A3120" s="83">
        <v>3866</v>
      </c>
      <c r="B3120" s="83" t="s">
        <v>19133</v>
      </c>
      <c r="C3120" s="83" t="s">
        <v>2768</v>
      </c>
      <c r="D3120" s="83" t="s">
        <v>2769</v>
      </c>
      <c r="E3120" s="84">
        <v>41.35</v>
      </c>
    </row>
    <row r="3121" spans="1:5">
      <c r="A3121" s="83">
        <v>3902</v>
      </c>
      <c r="B3121" s="83" t="s">
        <v>19134</v>
      </c>
      <c r="C3121" s="83" t="s">
        <v>2768</v>
      </c>
      <c r="D3121" s="83" t="s">
        <v>2769</v>
      </c>
      <c r="E3121" s="84">
        <v>20.100000000000001</v>
      </c>
    </row>
    <row r="3122" spans="1:5">
      <c r="A3122" s="83">
        <v>3878</v>
      </c>
      <c r="B3122" s="83" t="s">
        <v>19135</v>
      </c>
      <c r="C3122" s="83" t="s">
        <v>2768</v>
      </c>
      <c r="D3122" s="83" t="s">
        <v>2769</v>
      </c>
      <c r="E3122" s="84">
        <v>6.35</v>
      </c>
    </row>
    <row r="3123" spans="1:5">
      <c r="A3123" s="83">
        <v>3877</v>
      </c>
      <c r="B3123" s="83" t="s">
        <v>19136</v>
      </c>
      <c r="C3123" s="83" t="s">
        <v>2768</v>
      </c>
      <c r="D3123" s="83" t="s">
        <v>2769</v>
      </c>
      <c r="E3123" s="84">
        <v>5.8</v>
      </c>
    </row>
    <row r="3124" spans="1:5">
      <c r="A3124" s="83">
        <v>3879</v>
      </c>
      <c r="B3124" s="83" t="s">
        <v>19137</v>
      </c>
      <c r="C3124" s="83" t="s">
        <v>2768</v>
      </c>
      <c r="D3124" s="83" t="s">
        <v>2769</v>
      </c>
      <c r="E3124" s="84">
        <v>12.81</v>
      </c>
    </row>
    <row r="3125" spans="1:5">
      <c r="A3125" s="83">
        <v>3880</v>
      </c>
      <c r="B3125" s="83" t="s">
        <v>19138</v>
      </c>
      <c r="C3125" s="83" t="s">
        <v>2768</v>
      </c>
      <c r="D3125" s="83" t="s">
        <v>2769</v>
      </c>
      <c r="E3125" s="84">
        <v>28.91</v>
      </c>
    </row>
    <row r="3126" spans="1:5">
      <c r="A3126" s="83">
        <v>12892</v>
      </c>
      <c r="B3126" s="83" t="s">
        <v>19139</v>
      </c>
      <c r="C3126" s="83" t="s">
        <v>2783</v>
      </c>
      <c r="D3126" s="83" t="s">
        <v>2769</v>
      </c>
      <c r="E3126" s="84">
        <v>8.1</v>
      </c>
    </row>
    <row r="3127" spans="1:5">
      <c r="A3127" s="83">
        <v>3883</v>
      </c>
      <c r="B3127" s="83" t="s">
        <v>19140</v>
      </c>
      <c r="C3127" s="83" t="s">
        <v>2768</v>
      </c>
      <c r="D3127" s="83" t="s">
        <v>2769</v>
      </c>
      <c r="E3127" s="84">
        <v>1.33</v>
      </c>
    </row>
    <row r="3128" spans="1:5">
      <c r="A3128" s="83">
        <v>3876</v>
      </c>
      <c r="B3128" s="83" t="s">
        <v>19141</v>
      </c>
      <c r="C3128" s="83" t="s">
        <v>2768</v>
      </c>
      <c r="D3128" s="83" t="s">
        <v>2769</v>
      </c>
      <c r="E3128" s="84">
        <v>3.34</v>
      </c>
    </row>
    <row r="3129" spans="1:5">
      <c r="A3129" s="83">
        <v>3884</v>
      </c>
      <c r="B3129" s="83" t="s">
        <v>19142</v>
      </c>
      <c r="C3129" s="83" t="s">
        <v>2768</v>
      </c>
      <c r="D3129" s="83" t="s">
        <v>2769</v>
      </c>
      <c r="E3129" s="84">
        <v>2</v>
      </c>
    </row>
    <row r="3130" spans="1:5">
      <c r="A3130" s="83">
        <v>3837</v>
      </c>
      <c r="B3130" s="83" t="s">
        <v>19143</v>
      </c>
      <c r="C3130" s="83" t="s">
        <v>2768</v>
      </c>
      <c r="D3130" s="83" t="s">
        <v>2773</v>
      </c>
      <c r="E3130" s="84">
        <v>42.18</v>
      </c>
    </row>
    <row r="3131" spans="1:5">
      <c r="A3131" s="83">
        <v>3845</v>
      </c>
      <c r="B3131" s="83" t="s">
        <v>19144</v>
      </c>
      <c r="C3131" s="83" t="s">
        <v>2768</v>
      </c>
      <c r="D3131" s="83" t="s">
        <v>2773</v>
      </c>
      <c r="E3131" s="84">
        <v>15.41</v>
      </c>
    </row>
    <row r="3132" spans="1:5">
      <c r="A3132" s="83">
        <v>11045</v>
      </c>
      <c r="B3132" s="83" t="s">
        <v>19145</v>
      </c>
      <c r="C3132" s="83" t="s">
        <v>2768</v>
      </c>
      <c r="D3132" s="83" t="s">
        <v>2773</v>
      </c>
      <c r="E3132" s="84">
        <v>29.73</v>
      </c>
    </row>
    <row r="3133" spans="1:5">
      <c r="A3133" s="83">
        <v>20170</v>
      </c>
      <c r="B3133" s="83" t="s">
        <v>19146</v>
      </c>
      <c r="C3133" s="83" t="s">
        <v>2768</v>
      </c>
      <c r="D3133" s="83" t="s">
        <v>2769</v>
      </c>
      <c r="E3133" s="84">
        <v>12.45</v>
      </c>
    </row>
    <row r="3134" spans="1:5">
      <c r="A3134" s="83">
        <v>20171</v>
      </c>
      <c r="B3134" s="83" t="s">
        <v>19147</v>
      </c>
      <c r="C3134" s="83" t="s">
        <v>2768</v>
      </c>
      <c r="D3134" s="83" t="s">
        <v>2769</v>
      </c>
      <c r="E3134" s="84">
        <v>37</v>
      </c>
    </row>
    <row r="3135" spans="1:5">
      <c r="A3135" s="83">
        <v>20167</v>
      </c>
      <c r="B3135" s="83" t="s">
        <v>19148</v>
      </c>
      <c r="C3135" s="83" t="s">
        <v>2768</v>
      </c>
      <c r="D3135" s="83" t="s">
        <v>2769</v>
      </c>
      <c r="E3135" s="84">
        <v>4.62</v>
      </c>
    </row>
    <row r="3136" spans="1:5">
      <c r="A3136" s="83">
        <v>20168</v>
      </c>
      <c r="B3136" s="83" t="s">
        <v>19149</v>
      </c>
      <c r="C3136" s="83" t="s">
        <v>2768</v>
      </c>
      <c r="D3136" s="83" t="s">
        <v>2769</v>
      </c>
      <c r="E3136" s="84">
        <v>7.25</v>
      </c>
    </row>
    <row r="3137" spans="1:5">
      <c r="A3137" s="83">
        <v>20169</v>
      </c>
      <c r="B3137" s="83" t="s">
        <v>19150</v>
      </c>
      <c r="C3137" s="83" t="s">
        <v>2768</v>
      </c>
      <c r="D3137" s="83" t="s">
        <v>2769</v>
      </c>
      <c r="E3137" s="84">
        <v>10.27</v>
      </c>
    </row>
    <row r="3138" spans="1:5">
      <c r="A3138" s="83">
        <v>3899</v>
      </c>
      <c r="B3138" s="83" t="s">
        <v>19151</v>
      </c>
      <c r="C3138" s="83" t="s">
        <v>2768</v>
      </c>
      <c r="D3138" s="83" t="s">
        <v>2769</v>
      </c>
      <c r="E3138" s="84">
        <v>5.44</v>
      </c>
    </row>
    <row r="3139" spans="1:5">
      <c r="A3139" s="83">
        <v>38676</v>
      </c>
      <c r="B3139" s="83" t="s">
        <v>19152</v>
      </c>
      <c r="C3139" s="83" t="s">
        <v>2768</v>
      </c>
      <c r="D3139" s="83" t="s">
        <v>2769</v>
      </c>
      <c r="E3139" s="84">
        <v>26.33</v>
      </c>
    </row>
    <row r="3140" spans="1:5">
      <c r="A3140" s="83">
        <v>3897</v>
      </c>
      <c r="B3140" s="83" t="s">
        <v>19153</v>
      </c>
      <c r="C3140" s="83" t="s">
        <v>2768</v>
      </c>
      <c r="D3140" s="83" t="s">
        <v>2769</v>
      </c>
      <c r="E3140" s="84">
        <v>1.1399999999999999</v>
      </c>
    </row>
    <row r="3141" spans="1:5">
      <c r="A3141" s="83">
        <v>3875</v>
      </c>
      <c r="B3141" s="83" t="s">
        <v>19154</v>
      </c>
      <c r="C3141" s="83" t="s">
        <v>2768</v>
      </c>
      <c r="D3141" s="83" t="s">
        <v>2769</v>
      </c>
      <c r="E3141" s="84">
        <v>2.48</v>
      </c>
    </row>
    <row r="3142" spans="1:5">
      <c r="A3142" s="83">
        <v>3898</v>
      </c>
      <c r="B3142" s="83" t="s">
        <v>19155</v>
      </c>
      <c r="C3142" s="83" t="s">
        <v>2768</v>
      </c>
      <c r="D3142" s="83" t="s">
        <v>2769</v>
      </c>
      <c r="E3142" s="84">
        <v>4.6900000000000004</v>
      </c>
    </row>
    <row r="3143" spans="1:5">
      <c r="A3143" s="83">
        <v>3855</v>
      </c>
      <c r="B3143" s="83" t="s">
        <v>19156</v>
      </c>
      <c r="C3143" s="83" t="s">
        <v>2768</v>
      </c>
      <c r="D3143" s="83" t="s">
        <v>2769</v>
      </c>
      <c r="E3143" s="84">
        <v>4.4400000000000004</v>
      </c>
    </row>
    <row r="3144" spans="1:5">
      <c r="A3144" s="83">
        <v>3874</v>
      </c>
      <c r="B3144" s="83" t="s">
        <v>19157</v>
      </c>
      <c r="C3144" s="83" t="s">
        <v>2768</v>
      </c>
      <c r="D3144" s="83" t="s">
        <v>2769</v>
      </c>
      <c r="E3144" s="84">
        <v>4.71</v>
      </c>
    </row>
    <row r="3145" spans="1:5">
      <c r="A3145" s="83">
        <v>3870</v>
      </c>
      <c r="B3145" s="83" t="s">
        <v>19158</v>
      </c>
      <c r="C3145" s="83" t="s">
        <v>2768</v>
      </c>
      <c r="D3145" s="83" t="s">
        <v>2769</v>
      </c>
      <c r="E3145" s="84">
        <v>5.85</v>
      </c>
    </row>
    <row r="3146" spans="1:5">
      <c r="A3146" s="83">
        <v>38678</v>
      </c>
      <c r="B3146" s="83" t="s">
        <v>19159</v>
      </c>
      <c r="C3146" s="83" t="s">
        <v>2768</v>
      </c>
      <c r="D3146" s="83" t="s">
        <v>2769</v>
      </c>
      <c r="E3146" s="84">
        <v>15.92</v>
      </c>
    </row>
    <row r="3147" spans="1:5">
      <c r="A3147" s="83">
        <v>3859</v>
      </c>
      <c r="B3147" s="83" t="s">
        <v>19160</v>
      </c>
      <c r="C3147" s="83" t="s">
        <v>2768</v>
      </c>
      <c r="D3147" s="83" t="s">
        <v>2769</v>
      </c>
      <c r="E3147" s="84">
        <v>1.18</v>
      </c>
    </row>
    <row r="3148" spans="1:5">
      <c r="A3148" s="83">
        <v>3856</v>
      </c>
      <c r="B3148" s="83" t="s">
        <v>19161</v>
      </c>
      <c r="C3148" s="83" t="s">
        <v>2768</v>
      </c>
      <c r="D3148" s="83" t="s">
        <v>2769</v>
      </c>
      <c r="E3148" s="84">
        <v>1.49</v>
      </c>
    </row>
    <row r="3149" spans="1:5">
      <c r="A3149" s="83">
        <v>3906</v>
      </c>
      <c r="B3149" s="83" t="s">
        <v>19162</v>
      </c>
      <c r="C3149" s="83" t="s">
        <v>2768</v>
      </c>
      <c r="D3149" s="83" t="s">
        <v>2769</v>
      </c>
      <c r="E3149" s="84">
        <v>1.41</v>
      </c>
    </row>
    <row r="3150" spans="1:5">
      <c r="A3150" s="83">
        <v>3860</v>
      </c>
      <c r="B3150" s="83" t="s">
        <v>19163</v>
      </c>
      <c r="C3150" s="83" t="s">
        <v>2768</v>
      </c>
      <c r="D3150" s="83" t="s">
        <v>2769</v>
      </c>
      <c r="E3150" s="84">
        <v>4.63</v>
      </c>
    </row>
    <row r="3151" spans="1:5">
      <c r="A3151" s="83">
        <v>3905</v>
      </c>
      <c r="B3151" s="83" t="s">
        <v>19164</v>
      </c>
      <c r="C3151" s="83" t="s">
        <v>2768</v>
      </c>
      <c r="D3151" s="83" t="s">
        <v>2769</v>
      </c>
      <c r="E3151" s="84">
        <v>10.24</v>
      </c>
    </row>
    <row r="3152" spans="1:5">
      <c r="A3152" s="83">
        <v>3871</v>
      </c>
      <c r="B3152" s="83" t="s">
        <v>19165</v>
      </c>
      <c r="C3152" s="83" t="s">
        <v>2768</v>
      </c>
      <c r="D3152" s="83" t="s">
        <v>2769</v>
      </c>
      <c r="E3152" s="84">
        <v>21.27</v>
      </c>
    </row>
    <row r="3153" spans="1:5">
      <c r="A3153" s="83">
        <v>37429</v>
      </c>
      <c r="B3153" s="83" t="s">
        <v>19166</v>
      </c>
      <c r="C3153" s="83" t="s">
        <v>2768</v>
      </c>
      <c r="D3153" s="83" t="s">
        <v>2773</v>
      </c>
      <c r="E3153" s="79">
        <v>1948.2</v>
      </c>
    </row>
    <row r="3154" spans="1:5">
      <c r="A3154" s="83">
        <v>37426</v>
      </c>
      <c r="B3154" s="83" t="s">
        <v>19167</v>
      </c>
      <c r="C3154" s="83" t="s">
        <v>2768</v>
      </c>
      <c r="D3154" s="83" t="s">
        <v>2773</v>
      </c>
      <c r="E3154" s="84">
        <v>18.739999999999998</v>
      </c>
    </row>
    <row r="3155" spans="1:5">
      <c r="A3155" s="83">
        <v>37427</v>
      </c>
      <c r="B3155" s="83" t="s">
        <v>19168</v>
      </c>
      <c r="C3155" s="83" t="s">
        <v>2768</v>
      </c>
      <c r="D3155" s="83" t="s">
        <v>2773</v>
      </c>
      <c r="E3155" s="84">
        <v>44.7</v>
      </c>
    </row>
    <row r="3156" spans="1:5">
      <c r="A3156" s="83">
        <v>37424</v>
      </c>
      <c r="B3156" s="83" t="s">
        <v>19169</v>
      </c>
      <c r="C3156" s="83" t="s">
        <v>2768</v>
      </c>
      <c r="D3156" s="83" t="s">
        <v>2773</v>
      </c>
      <c r="E3156" s="84">
        <v>8.61</v>
      </c>
    </row>
    <row r="3157" spans="1:5">
      <c r="A3157" s="83">
        <v>37428</v>
      </c>
      <c r="B3157" s="83" t="s">
        <v>19170</v>
      </c>
      <c r="C3157" s="83" t="s">
        <v>2768</v>
      </c>
      <c r="D3157" s="83" t="s">
        <v>2773</v>
      </c>
      <c r="E3157" s="84">
        <v>154.06</v>
      </c>
    </row>
    <row r="3158" spans="1:5">
      <c r="A3158" s="83">
        <v>37425</v>
      </c>
      <c r="B3158" s="83" t="s">
        <v>19171</v>
      </c>
      <c r="C3158" s="83" t="s">
        <v>2768</v>
      </c>
      <c r="D3158" s="83" t="s">
        <v>2773</v>
      </c>
      <c r="E3158" s="84">
        <v>9.2799999999999994</v>
      </c>
    </row>
    <row r="3159" spans="1:5">
      <c r="A3159" s="83">
        <v>11519</v>
      </c>
      <c r="B3159" s="83" t="s">
        <v>22499</v>
      </c>
      <c r="C3159" s="83" t="s">
        <v>2783</v>
      </c>
      <c r="D3159" s="83" t="s">
        <v>2769</v>
      </c>
      <c r="E3159" s="84">
        <v>29.86</v>
      </c>
    </row>
    <row r="3160" spans="1:5">
      <c r="A3160" s="83">
        <v>11520</v>
      </c>
      <c r="B3160" s="83" t="s">
        <v>19172</v>
      </c>
      <c r="C3160" s="83" t="s">
        <v>2783</v>
      </c>
      <c r="D3160" s="83" t="s">
        <v>2769</v>
      </c>
      <c r="E3160" s="84">
        <v>13.8</v>
      </c>
    </row>
    <row r="3161" spans="1:5">
      <c r="A3161" s="83">
        <v>11518</v>
      </c>
      <c r="B3161" s="83" t="s">
        <v>22500</v>
      </c>
      <c r="C3161" s="83" t="s">
        <v>2783</v>
      </c>
      <c r="D3161" s="83" t="s">
        <v>2769</v>
      </c>
      <c r="E3161" s="84">
        <v>50.19</v>
      </c>
    </row>
    <row r="3162" spans="1:5">
      <c r="A3162" s="83">
        <v>38473</v>
      </c>
      <c r="B3162" s="83" t="s">
        <v>19173</v>
      </c>
      <c r="C3162" s="83" t="s">
        <v>2768</v>
      </c>
      <c r="D3162" s="83" t="s">
        <v>2769</v>
      </c>
      <c r="E3162" s="84">
        <v>75.28</v>
      </c>
    </row>
    <row r="3163" spans="1:5">
      <c r="A3163" s="83">
        <v>4244</v>
      </c>
      <c r="B3163" s="83" t="s">
        <v>19174</v>
      </c>
      <c r="C3163" s="83" t="s">
        <v>2774</v>
      </c>
      <c r="D3163" s="83" t="s">
        <v>2769</v>
      </c>
      <c r="E3163" s="84">
        <v>14.93</v>
      </c>
    </row>
    <row r="3164" spans="1:5">
      <c r="A3164" s="83">
        <v>40977</v>
      </c>
      <c r="B3164" s="83" t="s">
        <v>19175</v>
      </c>
      <c r="C3164" s="83" t="s">
        <v>2781</v>
      </c>
      <c r="D3164" s="83" t="s">
        <v>2769</v>
      </c>
      <c r="E3164" s="79">
        <v>2650.73</v>
      </c>
    </row>
    <row r="3165" spans="1:5">
      <c r="A3165" s="83">
        <v>4115</v>
      </c>
      <c r="B3165" s="83" t="s">
        <v>22255</v>
      </c>
      <c r="C3165" s="83" t="s">
        <v>2776</v>
      </c>
      <c r="D3165" s="83" t="s">
        <v>2769</v>
      </c>
      <c r="E3165" s="84">
        <v>15.17</v>
      </c>
    </row>
    <row r="3166" spans="1:5">
      <c r="A3166" s="83">
        <v>4119</v>
      </c>
      <c r="B3166" s="83" t="s">
        <v>22256</v>
      </c>
      <c r="C3166" s="83" t="s">
        <v>2776</v>
      </c>
      <c r="D3166" s="83" t="s">
        <v>2769</v>
      </c>
      <c r="E3166" s="84">
        <v>30.63</v>
      </c>
    </row>
    <row r="3167" spans="1:5">
      <c r="A3167" s="83">
        <v>2794</v>
      </c>
      <c r="B3167" s="83" t="s">
        <v>22257</v>
      </c>
      <c r="C3167" s="83" t="s">
        <v>2776</v>
      </c>
      <c r="D3167" s="83" t="s">
        <v>2769</v>
      </c>
      <c r="E3167" s="84">
        <v>81.27</v>
      </c>
    </row>
    <row r="3168" spans="1:5">
      <c r="A3168" s="83">
        <v>2788</v>
      </c>
      <c r="B3168" s="83" t="s">
        <v>22258</v>
      </c>
      <c r="C3168" s="83" t="s">
        <v>2776</v>
      </c>
      <c r="D3168" s="83" t="s">
        <v>2769</v>
      </c>
      <c r="E3168" s="84">
        <v>118.39</v>
      </c>
    </row>
    <row r="3169" spans="1:5">
      <c r="A3169" s="83">
        <v>4006</v>
      </c>
      <c r="B3169" s="83" t="s">
        <v>22259</v>
      </c>
      <c r="C3169" s="83" t="s">
        <v>2780</v>
      </c>
      <c r="D3169" s="83" t="s">
        <v>2769</v>
      </c>
      <c r="E3169" s="79">
        <v>1083.22</v>
      </c>
    </row>
    <row r="3170" spans="1:5">
      <c r="A3170" s="83">
        <v>36151</v>
      </c>
      <c r="B3170" s="83" t="s">
        <v>19176</v>
      </c>
      <c r="C3170" s="83" t="s">
        <v>2768</v>
      </c>
      <c r="D3170" s="83" t="s">
        <v>2769</v>
      </c>
      <c r="E3170" s="84">
        <v>18</v>
      </c>
    </row>
    <row r="3171" spans="1:5">
      <c r="A3171" s="83">
        <v>37457</v>
      </c>
      <c r="B3171" s="83" t="s">
        <v>19177</v>
      </c>
      <c r="C3171" s="83" t="s">
        <v>2776</v>
      </c>
      <c r="D3171" s="83" t="s">
        <v>2769</v>
      </c>
      <c r="E3171" s="84">
        <v>2.35</v>
      </c>
    </row>
    <row r="3172" spans="1:5">
      <c r="A3172" s="83">
        <v>37456</v>
      </c>
      <c r="B3172" s="83" t="s">
        <v>19178</v>
      </c>
      <c r="C3172" s="83" t="s">
        <v>2776</v>
      </c>
      <c r="D3172" s="83" t="s">
        <v>2769</v>
      </c>
      <c r="E3172" s="84">
        <v>1.24</v>
      </c>
    </row>
    <row r="3173" spans="1:5">
      <c r="A3173" s="83">
        <v>37461</v>
      </c>
      <c r="B3173" s="83" t="s">
        <v>19179</v>
      </c>
      <c r="C3173" s="83" t="s">
        <v>2776</v>
      </c>
      <c r="D3173" s="83" t="s">
        <v>2769</v>
      </c>
      <c r="E3173" s="84">
        <v>8.74</v>
      </c>
    </row>
    <row r="3174" spans="1:5">
      <c r="A3174" s="83">
        <v>37460</v>
      </c>
      <c r="B3174" s="83" t="s">
        <v>19180</v>
      </c>
      <c r="C3174" s="83" t="s">
        <v>2776</v>
      </c>
      <c r="D3174" s="83" t="s">
        <v>2769</v>
      </c>
      <c r="E3174" s="84">
        <v>11.94</v>
      </c>
    </row>
    <row r="3175" spans="1:5">
      <c r="A3175" s="83">
        <v>37458</v>
      </c>
      <c r="B3175" s="83" t="s">
        <v>19181</v>
      </c>
      <c r="C3175" s="83" t="s">
        <v>2776</v>
      </c>
      <c r="D3175" s="83" t="s">
        <v>2771</v>
      </c>
      <c r="E3175" s="84">
        <v>3.5</v>
      </c>
    </row>
    <row r="3176" spans="1:5">
      <c r="A3176" s="83">
        <v>37454</v>
      </c>
      <c r="B3176" s="83" t="s">
        <v>19182</v>
      </c>
      <c r="C3176" s="83" t="s">
        <v>2776</v>
      </c>
      <c r="D3176" s="83" t="s">
        <v>2769</v>
      </c>
      <c r="E3176" s="84">
        <v>0.92</v>
      </c>
    </row>
    <row r="3177" spans="1:5">
      <c r="A3177" s="83">
        <v>37455</v>
      </c>
      <c r="B3177" s="83" t="s">
        <v>19183</v>
      </c>
      <c r="C3177" s="83" t="s">
        <v>2776</v>
      </c>
      <c r="D3177" s="83" t="s">
        <v>2769</v>
      </c>
      <c r="E3177" s="84">
        <v>1.54</v>
      </c>
    </row>
    <row r="3178" spans="1:5">
      <c r="A3178" s="83">
        <v>37459</v>
      </c>
      <c r="B3178" s="83" t="s">
        <v>19184</v>
      </c>
      <c r="C3178" s="83" t="s">
        <v>2776</v>
      </c>
      <c r="D3178" s="83" t="s">
        <v>2769</v>
      </c>
      <c r="E3178" s="84">
        <v>4.91</v>
      </c>
    </row>
    <row r="3179" spans="1:5">
      <c r="A3179" s="83">
        <v>21029</v>
      </c>
      <c r="B3179" s="83" t="s">
        <v>19185</v>
      </c>
      <c r="C3179" s="83" t="s">
        <v>2768</v>
      </c>
      <c r="D3179" s="83" t="s">
        <v>2771</v>
      </c>
      <c r="E3179" s="84">
        <v>227.97</v>
      </c>
    </row>
    <row r="3180" spans="1:5">
      <c r="A3180" s="83">
        <v>21030</v>
      </c>
      <c r="B3180" s="83" t="s">
        <v>19186</v>
      </c>
      <c r="C3180" s="83" t="s">
        <v>2768</v>
      </c>
      <c r="D3180" s="83" t="s">
        <v>2769</v>
      </c>
      <c r="E3180" s="84">
        <v>281.01</v>
      </c>
    </row>
    <row r="3181" spans="1:5">
      <c r="A3181" s="83">
        <v>21031</v>
      </c>
      <c r="B3181" s="83" t="s">
        <v>19187</v>
      </c>
      <c r="C3181" s="83" t="s">
        <v>2768</v>
      </c>
      <c r="D3181" s="83" t="s">
        <v>2769</v>
      </c>
      <c r="E3181" s="84">
        <v>349.85</v>
      </c>
    </row>
    <row r="3182" spans="1:5">
      <c r="A3182" s="83">
        <v>21032</v>
      </c>
      <c r="B3182" s="83" t="s">
        <v>19188</v>
      </c>
      <c r="C3182" s="83" t="s">
        <v>2768</v>
      </c>
      <c r="D3182" s="83" t="s">
        <v>2769</v>
      </c>
      <c r="E3182" s="84">
        <v>373.55</v>
      </c>
    </row>
    <row r="3183" spans="1:5">
      <c r="A3183" s="83">
        <v>37527</v>
      </c>
      <c r="B3183" s="83" t="s">
        <v>19189</v>
      </c>
      <c r="C3183" s="83" t="s">
        <v>2768</v>
      </c>
      <c r="D3183" s="83" t="s">
        <v>2769</v>
      </c>
      <c r="E3183" s="84">
        <v>337.44</v>
      </c>
    </row>
    <row r="3184" spans="1:5">
      <c r="A3184" s="83">
        <v>37528</v>
      </c>
      <c r="B3184" s="83" t="s">
        <v>19190</v>
      </c>
      <c r="C3184" s="83" t="s">
        <v>2768</v>
      </c>
      <c r="D3184" s="83" t="s">
        <v>2769</v>
      </c>
      <c r="E3184" s="84">
        <v>402.33</v>
      </c>
    </row>
    <row r="3185" spans="1:5">
      <c r="A3185" s="83">
        <v>37529</v>
      </c>
      <c r="B3185" s="83" t="s">
        <v>19191</v>
      </c>
      <c r="C3185" s="83" t="s">
        <v>2768</v>
      </c>
      <c r="D3185" s="83" t="s">
        <v>2769</v>
      </c>
      <c r="E3185" s="84">
        <v>406.28</v>
      </c>
    </row>
    <row r="3186" spans="1:5">
      <c r="A3186" s="83">
        <v>37530</v>
      </c>
      <c r="B3186" s="83" t="s">
        <v>19192</v>
      </c>
      <c r="C3186" s="83" t="s">
        <v>2768</v>
      </c>
      <c r="D3186" s="83" t="s">
        <v>2769</v>
      </c>
      <c r="E3186" s="84">
        <v>530.41999999999996</v>
      </c>
    </row>
    <row r="3187" spans="1:5">
      <c r="A3187" s="83">
        <v>21034</v>
      </c>
      <c r="B3187" s="83" t="s">
        <v>19193</v>
      </c>
      <c r="C3187" s="83" t="s">
        <v>2768</v>
      </c>
      <c r="D3187" s="83" t="s">
        <v>2769</v>
      </c>
      <c r="E3187" s="84">
        <v>452.55</v>
      </c>
    </row>
    <row r="3188" spans="1:5">
      <c r="A3188" s="83">
        <v>37531</v>
      </c>
      <c r="B3188" s="83" t="s">
        <v>19194</v>
      </c>
      <c r="C3188" s="83" t="s">
        <v>2768</v>
      </c>
      <c r="D3188" s="83" t="s">
        <v>2769</v>
      </c>
      <c r="E3188" s="84">
        <v>569.91999999999996</v>
      </c>
    </row>
    <row r="3189" spans="1:5">
      <c r="A3189" s="83">
        <v>21036</v>
      </c>
      <c r="B3189" s="83" t="s">
        <v>19195</v>
      </c>
      <c r="C3189" s="83" t="s">
        <v>2768</v>
      </c>
      <c r="D3189" s="83" t="s">
        <v>2769</v>
      </c>
      <c r="E3189" s="84">
        <v>692.93</v>
      </c>
    </row>
    <row r="3190" spans="1:5">
      <c r="A3190" s="83">
        <v>21037</v>
      </c>
      <c r="B3190" s="83" t="s">
        <v>19196</v>
      </c>
      <c r="C3190" s="83" t="s">
        <v>2768</v>
      </c>
      <c r="D3190" s="83" t="s">
        <v>2769</v>
      </c>
      <c r="E3190" s="84">
        <v>789.99</v>
      </c>
    </row>
    <row r="3191" spans="1:5">
      <c r="A3191" s="83">
        <v>20185</v>
      </c>
      <c r="B3191" s="83" t="s">
        <v>19197</v>
      </c>
      <c r="C3191" s="83" t="s">
        <v>2776</v>
      </c>
      <c r="D3191" s="83" t="s">
        <v>2769</v>
      </c>
      <c r="E3191" s="84">
        <v>14.21</v>
      </c>
    </row>
    <row r="3192" spans="1:5">
      <c r="A3192" s="83">
        <v>20260</v>
      </c>
      <c r="B3192" s="83" t="s">
        <v>19198</v>
      </c>
      <c r="C3192" s="83" t="s">
        <v>2768</v>
      </c>
      <c r="D3192" s="83" t="s">
        <v>2769</v>
      </c>
      <c r="E3192" s="84">
        <v>11.43</v>
      </c>
    </row>
    <row r="3193" spans="1:5">
      <c r="A3193" s="83">
        <v>37523</v>
      </c>
      <c r="B3193" s="83" t="s">
        <v>19199</v>
      </c>
      <c r="C3193" s="83" t="s">
        <v>2768</v>
      </c>
      <c r="D3193" s="83" t="s">
        <v>2773</v>
      </c>
      <c r="E3193" s="79">
        <v>418767.64</v>
      </c>
    </row>
    <row r="3194" spans="1:5">
      <c r="A3194" s="83">
        <v>37515</v>
      </c>
      <c r="B3194" s="83" t="s">
        <v>19200</v>
      </c>
      <c r="C3194" s="83" t="s">
        <v>2768</v>
      </c>
      <c r="D3194" s="83" t="s">
        <v>2773</v>
      </c>
      <c r="E3194" s="79">
        <v>372305.85</v>
      </c>
    </row>
    <row r="3195" spans="1:5">
      <c r="A3195" s="83">
        <v>12899</v>
      </c>
      <c r="B3195" s="83" t="s">
        <v>19201</v>
      </c>
      <c r="C3195" s="83" t="s">
        <v>2768</v>
      </c>
      <c r="D3195" s="83" t="s">
        <v>2773</v>
      </c>
      <c r="E3195" s="84">
        <v>69.56</v>
      </c>
    </row>
    <row r="3196" spans="1:5">
      <c r="A3196" s="83">
        <v>12898</v>
      </c>
      <c r="B3196" s="83" t="s">
        <v>19202</v>
      </c>
      <c r="C3196" s="83" t="s">
        <v>2768</v>
      </c>
      <c r="D3196" s="83" t="s">
        <v>2773</v>
      </c>
      <c r="E3196" s="84">
        <v>110.35</v>
      </c>
    </row>
    <row r="3197" spans="1:5">
      <c r="A3197" s="83">
        <v>42528</v>
      </c>
      <c r="B3197" s="83" t="s">
        <v>19203</v>
      </c>
      <c r="C3197" s="83" t="s">
        <v>2770</v>
      </c>
      <c r="D3197" s="83" t="s">
        <v>2769</v>
      </c>
      <c r="E3197" s="84">
        <v>6.51</v>
      </c>
    </row>
    <row r="3198" spans="1:5">
      <c r="A3198" s="83">
        <v>39696</v>
      </c>
      <c r="B3198" s="83" t="s">
        <v>19204</v>
      </c>
      <c r="C3198" s="83" t="s">
        <v>2770</v>
      </c>
      <c r="D3198" s="83" t="s">
        <v>2771</v>
      </c>
      <c r="E3198" s="84">
        <v>4.58</v>
      </c>
    </row>
    <row r="3199" spans="1:5">
      <c r="A3199" s="83">
        <v>39700</v>
      </c>
      <c r="B3199" s="83" t="s">
        <v>19205</v>
      </c>
      <c r="C3199" s="83" t="s">
        <v>2770</v>
      </c>
      <c r="D3199" s="83" t="s">
        <v>2769</v>
      </c>
      <c r="E3199" s="84">
        <v>16.850000000000001</v>
      </c>
    </row>
    <row r="3200" spans="1:5">
      <c r="A3200" s="83">
        <v>11621</v>
      </c>
      <c r="B3200" s="83" t="s">
        <v>19206</v>
      </c>
      <c r="C3200" s="83" t="s">
        <v>2770</v>
      </c>
      <c r="D3200" s="83" t="s">
        <v>2769</v>
      </c>
      <c r="E3200" s="84">
        <v>33.54</v>
      </c>
    </row>
    <row r="3201" spans="1:5">
      <c r="A3201" s="83">
        <v>4014</v>
      </c>
      <c r="B3201" s="83" t="s">
        <v>19207</v>
      </c>
      <c r="C3201" s="83" t="s">
        <v>2770</v>
      </c>
      <c r="D3201" s="83" t="s">
        <v>2769</v>
      </c>
      <c r="E3201" s="84">
        <v>34.700000000000003</v>
      </c>
    </row>
    <row r="3202" spans="1:5">
      <c r="A3202" s="83">
        <v>4015</v>
      </c>
      <c r="B3202" s="83" t="s">
        <v>19208</v>
      </c>
      <c r="C3202" s="83" t="s">
        <v>2770</v>
      </c>
      <c r="D3202" s="83" t="s">
        <v>2769</v>
      </c>
      <c r="E3202" s="84">
        <v>42.61</v>
      </c>
    </row>
    <row r="3203" spans="1:5">
      <c r="A3203" s="83">
        <v>4017</v>
      </c>
      <c r="B3203" s="83" t="s">
        <v>19209</v>
      </c>
      <c r="C3203" s="83" t="s">
        <v>2770</v>
      </c>
      <c r="D3203" s="83" t="s">
        <v>2769</v>
      </c>
      <c r="E3203" s="84">
        <v>62</v>
      </c>
    </row>
    <row r="3204" spans="1:5">
      <c r="A3204" s="83">
        <v>4016</v>
      </c>
      <c r="B3204" s="83" t="s">
        <v>19210</v>
      </c>
      <c r="C3204" s="83" t="s">
        <v>2770</v>
      </c>
      <c r="D3204" s="83" t="s">
        <v>2771</v>
      </c>
      <c r="E3204" s="84">
        <v>24.49</v>
      </c>
    </row>
    <row r="3205" spans="1:5">
      <c r="A3205" s="83">
        <v>39699</v>
      </c>
      <c r="B3205" s="83" t="s">
        <v>19211</v>
      </c>
      <c r="C3205" s="83" t="s">
        <v>2770</v>
      </c>
      <c r="D3205" s="83" t="s">
        <v>2769</v>
      </c>
      <c r="E3205" s="84">
        <v>9.77</v>
      </c>
    </row>
    <row r="3206" spans="1:5">
      <c r="A3206" s="83">
        <v>38544</v>
      </c>
      <c r="B3206" s="83" t="s">
        <v>19212</v>
      </c>
      <c r="C3206" s="83" t="s">
        <v>2770</v>
      </c>
      <c r="D3206" s="83" t="s">
        <v>2769</v>
      </c>
      <c r="E3206" s="84">
        <v>6.28</v>
      </c>
    </row>
    <row r="3207" spans="1:5">
      <c r="A3207" s="83">
        <v>38545</v>
      </c>
      <c r="B3207" s="83" t="s">
        <v>19213</v>
      </c>
      <c r="C3207" s="83" t="s">
        <v>2770</v>
      </c>
      <c r="D3207" s="83" t="s">
        <v>2769</v>
      </c>
      <c r="E3207" s="84">
        <v>4.04</v>
      </c>
    </row>
    <row r="3208" spans="1:5">
      <c r="A3208" s="83">
        <v>42527</v>
      </c>
      <c r="B3208" s="83" t="s">
        <v>19214</v>
      </c>
      <c r="C3208" s="83" t="s">
        <v>2770</v>
      </c>
      <c r="D3208" s="83" t="s">
        <v>2769</v>
      </c>
      <c r="E3208" s="84">
        <v>17.21</v>
      </c>
    </row>
    <row r="3209" spans="1:5">
      <c r="A3209" s="83">
        <v>39323</v>
      </c>
      <c r="B3209" s="83" t="s">
        <v>19215</v>
      </c>
      <c r="C3209" s="83" t="s">
        <v>2770</v>
      </c>
      <c r="D3209" s="83" t="s">
        <v>2769</v>
      </c>
      <c r="E3209" s="84">
        <v>15.4</v>
      </c>
    </row>
    <row r="3210" spans="1:5">
      <c r="A3210" s="83">
        <v>626</v>
      </c>
      <c r="B3210" s="83" t="s">
        <v>19216</v>
      </c>
      <c r="C3210" s="83" t="s">
        <v>2779</v>
      </c>
      <c r="D3210" s="83" t="s">
        <v>2771</v>
      </c>
      <c r="E3210" s="84">
        <v>12.22</v>
      </c>
    </row>
    <row r="3211" spans="1:5">
      <c r="A3211" s="83">
        <v>25860</v>
      </c>
      <c r="B3211" s="83" t="s">
        <v>19217</v>
      </c>
      <c r="C3211" s="83" t="s">
        <v>2770</v>
      </c>
      <c r="D3211" s="83" t="s">
        <v>2773</v>
      </c>
      <c r="E3211" s="84">
        <v>9.83</v>
      </c>
    </row>
    <row r="3212" spans="1:5">
      <c r="A3212" s="83">
        <v>25861</v>
      </c>
      <c r="B3212" s="83" t="s">
        <v>19218</v>
      </c>
      <c r="C3212" s="83" t="s">
        <v>2770</v>
      </c>
      <c r="D3212" s="83" t="s">
        <v>2773</v>
      </c>
      <c r="E3212" s="84">
        <v>14.83</v>
      </c>
    </row>
    <row r="3213" spans="1:5">
      <c r="A3213" s="83">
        <v>25862</v>
      </c>
      <c r="B3213" s="83" t="s">
        <v>19219</v>
      </c>
      <c r="C3213" s="83" t="s">
        <v>2770</v>
      </c>
      <c r="D3213" s="83" t="s">
        <v>2773</v>
      </c>
      <c r="E3213" s="84">
        <v>15.75</v>
      </c>
    </row>
    <row r="3214" spans="1:5">
      <c r="A3214" s="83">
        <v>25863</v>
      </c>
      <c r="B3214" s="83" t="s">
        <v>19220</v>
      </c>
      <c r="C3214" s="83" t="s">
        <v>2770</v>
      </c>
      <c r="D3214" s="83" t="s">
        <v>2773</v>
      </c>
      <c r="E3214" s="84">
        <v>19.68</v>
      </c>
    </row>
    <row r="3215" spans="1:5">
      <c r="A3215" s="83">
        <v>25864</v>
      </c>
      <c r="B3215" s="83" t="s">
        <v>19221</v>
      </c>
      <c r="C3215" s="83" t="s">
        <v>2770</v>
      </c>
      <c r="D3215" s="83" t="s">
        <v>2773</v>
      </c>
      <c r="E3215" s="84">
        <v>29.52</v>
      </c>
    </row>
    <row r="3216" spans="1:5">
      <c r="A3216" s="83">
        <v>25865</v>
      </c>
      <c r="B3216" s="83" t="s">
        <v>19222</v>
      </c>
      <c r="C3216" s="83" t="s">
        <v>2770</v>
      </c>
      <c r="D3216" s="83" t="s">
        <v>2773</v>
      </c>
      <c r="E3216" s="84">
        <v>39.54</v>
      </c>
    </row>
    <row r="3217" spans="1:5">
      <c r="A3217" s="83">
        <v>25866</v>
      </c>
      <c r="B3217" s="83" t="s">
        <v>19223</v>
      </c>
      <c r="C3217" s="83" t="s">
        <v>2770</v>
      </c>
      <c r="D3217" s="83" t="s">
        <v>2773</v>
      </c>
      <c r="E3217" s="84">
        <v>49.1</v>
      </c>
    </row>
    <row r="3218" spans="1:5">
      <c r="A3218" s="83">
        <v>25868</v>
      </c>
      <c r="B3218" s="83" t="s">
        <v>19224</v>
      </c>
      <c r="C3218" s="83" t="s">
        <v>2770</v>
      </c>
      <c r="D3218" s="83" t="s">
        <v>2773</v>
      </c>
      <c r="E3218" s="84">
        <v>10.96</v>
      </c>
    </row>
    <row r="3219" spans="1:5">
      <c r="A3219" s="83">
        <v>25869</v>
      </c>
      <c r="B3219" s="83" t="s">
        <v>19225</v>
      </c>
      <c r="C3219" s="83" t="s">
        <v>2770</v>
      </c>
      <c r="D3219" s="83" t="s">
        <v>2773</v>
      </c>
      <c r="E3219" s="84">
        <v>15.47</v>
      </c>
    </row>
    <row r="3220" spans="1:5">
      <c r="A3220" s="83">
        <v>25870</v>
      </c>
      <c r="B3220" s="83" t="s">
        <v>19226</v>
      </c>
      <c r="C3220" s="83" t="s">
        <v>2770</v>
      </c>
      <c r="D3220" s="83" t="s">
        <v>2773</v>
      </c>
      <c r="E3220" s="84">
        <v>17.53</v>
      </c>
    </row>
    <row r="3221" spans="1:5">
      <c r="A3221" s="83">
        <v>25871</v>
      </c>
      <c r="B3221" s="83" t="s">
        <v>19227</v>
      </c>
      <c r="C3221" s="83" t="s">
        <v>2770</v>
      </c>
      <c r="D3221" s="83" t="s">
        <v>2773</v>
      </c>
      <c r="E3221" s="84">
        <v>21.53</v>
      </c>
    </row>
    <row r="3222" spans="1:5">
      <c r="A3222" s="83">
        <v>25867</v>
      </c>
      <c r="B3222" s="83" t="s">
        <v>19228</v>
      </c>
      <c r="C3222" s="83" t="s">
        <v>2770</v>
      </c>
      <c r="D3222" s="83" t="s">
        <v>2773</v>
      </c>
      <c r="E3222" s="84">
        <v>31.87</v>
      </c>
    </row>
    <row r="3223" spans="1:5">
      <c r="A3223" s="83">
        <v>25872</v>
      </c>
      <c r="B3223" s="83" t="s">
        <v>19229</v>
      </c>
      <c r="C3223" s="83" t="s">
        <v>2770</v>
      </c>
      <c r="D3223" s="83" t="s">
        <v>2773</v>
      </c>
      <c r="E3223" s="84">
        <v>43.08</v>
      </c>
    </row>
    <row r="3224" spans="1:5">
      <c r="A3224" s="83">
        <v>25873</v>
      </c>
      <c r="B3224" s="83" t="s">
        <v>19230</v>
      </c>
      <c r="C3224" s="83" t="s">
        <v>2770</v>
      </c>
      <c r="D3224" s="83" t="s">
        <v>2773</v>
      </c>
      <c r="E3224" s="84">
        <v>53.73</v>
      </c>
    </row>
    <row r="3225" spans="1:5">
      <c r="A3225" s="83">
        <v>11479</v>
      </c>
      <c r="B3225" s="83" t="s">
        <v>22501</v>
      </c>
      <c r="C3225" s="83" t="s">
        <v>2768</v>
      </c>
      <c r="D3225" s="83" t="s">
        <v>2769</v>
      </c>
      <c r="E3225" s="84">
        <v>20.96</v>
      </c>
    </row>
    <row r="3226" spans="1:5">
      <c r="A3226" s="83">
        <v>11481</v>
      </c>
      <c r="B3226" s="83" t="s">
        <v>22502</v>
      </c>
      <c r="C3226" s="83" t="s">
        <v>2768</v>
      </c>
      <c r="D3226" s="83" t="s">
        <v>2769</v>
      </c>
      <c r="E3226" s="84">
        <v>18.96</v>
      </c>
    </row>
    <row r="3227" spans="1:5">
      <c r="A3227" s="83">
        <v>43609</v>
      </c>
      <c r="B3227" s="83" t="s">
        <v>22503</v>
      </c>
      <c r="C3227" s="83" t="s">
        <v>2768</v>
      </c>
      <c r="D3227" s="83" t="s">
        <v>2769</v>
      </c>
      <c r="E3227" s="84">
        <v>18.96</v>
      </c>
    </row>
    <row r="3228" spans="1:5">
      <c r="A3228" s="83">
        <v>11478</v>
      </c>
      <c r="B3228" s="83" t="s">
        <v>22504</v>
      </c>
      <c r="C3228" s="83" t="s">
        <v>2768</v>
      </c>
      <c r="D3228" s="83" t="s">
        <v>2769</v>
      </c>
      <c r="E3228" s="84">
        <v>35.97</v>
      </c>
    </row>
    <row r="3229" spans="1:5">
      <c r="A3229" s="83">
        <v>43608</v>
      </c>
      <c r="B3229" s="83" t="s">
        <v>22505</v>
      </c>
      <c r="C3229" s="83" t="s">
        <v>2768</v>
      </c>
      <c r="D3229" s="83" t="s">
        <v>2769</v>
      </c>
      <c r="E3229" s="84">
        <v>27.45</v>
      </c>
    </row>
    <row r="3230" spans="1:5">
      <c r="A3230" s="83">
        <v>11476</v>
      </c>
      <c r="B3230" s="83" t="s">
        <v>22506</v>
      </c>
      <c r="C3230" s="83" t="s">
        <v>2768</v>
      </c>
      <c r="D3230" s="83" t="s">
        <v>2769</v>
      </c>
      <c r="E3230" s="84">
        <v>27.45</v>
      </c>
    </row>
    <row r="3231" spans="1:5">
      <c r="A3231" s="83">
        <v>40637</v>
      </c>
      <c r="B3231" s="83" t="s">
        <v>19231</v>
      </c>
      <c r="C3231" s="83" t="s">
        <v>2768</v>
      </c>
      <c r="D3231" s="83" t="s">
        <v>2773</v>
      </c>
      <c r="E3231" s="79">
        <v>505925.24</v>
      </c>
    </row>
    <row r="3232" spans="1:5">
      <c r="A3232" s="83">
        <v>13836</v>
      </c>
      <c r="B3232" s="83" t="s">
        <v>19232</v>
      </c>
      <c r="C3232" s="83" t="s">
        <v>2768</v>
      </c>
      <c r="D3232" s="83" t="s">
        <v>2769</v>
      </c>
      <c r="E3232" s="79">
        <v>33448.839999999997</v>
      </c>
    </row>
    <row r="3233" spans="1:5">
      <c r="A3233" s="83">
        <v>14534</v>
      </c>
      <c r="B3233" s="83" t="s">
        <v>19233</v>
      </c>
      <c r="C3233" s="83" t="s">
        <v>2768</v>
      </c>
      <c r="D3233" s="83" t="s">
        <v>2769</v>
      </c>
      <c r="E3233" s="79">
        <v>14002.57</v>
      </c>
    </row>
    <row r="3234" spans="1:5">
      <c r="A3234" s="83">
        <v>14619</v>
      </c>
      <c r="B3234" s="83" t="s">
        <v>19234</v>
      </c>
      <c r="C3234" s="83" t="s">
        <v>2768</v>
      </c>
      <c r="D3234" s="83" t="s">
        <v>2769</v>
      </c>
      <c r="E3234" s="79">
        <v>12910.71</v>
      </c>
    </row>
    <row r="3235" spans="1:5">
      <c r="A3235" s="83">
        <v>14535</v>
      </c>
      <c r="B3235" s="83" t="s">
        <v>19235</v>
      </c>
      <c r="C3235" s="83" t="s">
        <v>2768</v>
      </c>
      <c r="D3235" s="83" t="s">
        <v>2769</v>
      </c>
      <c r="E3235" s="79">
        <v>138976.87</v>
      </c>
    </row>
    <row r="3236" spans="1:5">
      <c r="A3236" s="83">
        <v>39813</v>
      </c>
      <c r="B3236" s="83" t="s">
        <v>19236</v>
      </c>
      <c r="C3236" s="83" t="s">
        <v>2768</v>
      </c>
      <c r="D3236" s="83" t="s">
        <v>2773</v>
      </c>
      <c r="E3236" s="79">
        <v>20704.22</v>
      </c>
    </row>
    <row r="3237" spans="1:5">
      <c r="A3237" s="83">
        <v>40403</v>
      </c>
      <c r="B3237" s="83" t="s">
        <v>19237</v>
      </c>
      <c r="C3237" s="83" t="s">
        <v>2768</v>
      </c>
      <c r="D3237" s="83" t="s">
        <v>2769</v>
      </c>
      <c r="E3237" s="84">
        <v>579.46</v>
      </c>
    </row>
    <row r="3238" spans="1:5">
      <c r="A3238" s="83">
        <v>12868</v>
      </c>
      <c r="B3238" s="83" t="s">
        <v>19238</v>
      </c>
      <c r="C3238" s="83" t="s">
        <v>2774</v>
      </c>
      <c r="D3238" s="83" t="s">
        <v>2769</v>
      </c>
      <c r="E3238" s="84">
        <v>17.420000000000002</v>
      </c>
    </row>
    <row r="3239" spans="1:5">
      <c r="A3239" s="83">
        <v>40916</v>
      </c>
      <c r="B3239" s="83" t="s">
        <v>19239</v>
      </c>
      <c r="C3239" s="83" t="s">
        <v>2781</v>
      </c>
      <c r="D3239" s="83" t="s">
        <v>2769</v>
      </c>
      <c r="E3239" s="79">
        <v>3094.36</v>
      </c>
    </row>
    <row r="3240" spans="1:5">
      <c r="A3240" s="83">
        <v>4755</v>
      </c>
      <c r="B3240" s="83" t="s">
        <v>19240</v>
      </c>
      <c r="C3240" s="83" t="s">
        <v>2774</v>
      </c>
      <c r="D3240" s="83" t="s">
        <v>2769</v>
      </c>
      <c r="E3240" s="84">
        <v>17.420000000000002</v>
      </c>
    </row>
    <row r="3241" spans="1:5">
      <c r="A3241" s="83">
        <v>41067</v>
      </c>
      <c r="B3241" s="83" t="s">
        <v>19241</v>
      </c>
      <c r="C3241" s="83" t="s">
        <v>2781</v>
      </c>
      <c r="D3241" s="83" t="s">
        <v>2769</v>
      </c>
      <c r="E3241" s="79">
        <v>3093.23</v>
      </c>
    </row>
    <row r="3242" spans="1:5">
      <c r="A3242" s="83">
        <v>38463</v>
      </c>
      <c r="B3242" s="83" t="s">
        <v>19242</v>
      </c>
      <c r="C3242" s="83" t="s">
        <v>2768</v>
      </c>
      <c r="D3242" s="83" t="s">
        <v>2769</v>
      </c>
      <c r="E3242" s="84">
        <v>18.29</v>
      </c>
    </row>
    <row r="3243" spans="1:5">
      <c r="A3243" s="83">
        <v>40703</v>
      </c>
      <c r="B3243" s="83" t="s">
        <v>19243</v>
      </c>
      <c r="C3243" s="83" t="s">
        <v>2768</v>
      </c>
      <c r="D3243" s="83" t="s">
        <v>2771</v>
      </c>
      <c r="E3243" s="79">
        <v>5720</v>
      </c>
    </row>
    <row r="3244" spans="1:5">
      <c r="A3244" s="83">
        <v>14531</v>
      </c>
      <c r="B3244" s="83" t="s">
        <v>19244</v>
      </c>
      <c r="C3244" s="83" t="s">
        <v>2768</v>
      </c>
      <c r="D3244" s="83" t="s">
        <v>2769</v>
      </c>
      <c r="E3244" s="79">
        <v>10664.23</v>
      </c>
    </row>
    <row r="3245" spans="1:5">
      <c r="A3245" s="83">
        <v>36533</v>
      </c>
      <c r="B3245" s="83" t="s">
        <v>19245</v>
      </c>
      <c r="C3245" s="83" t="s">
        <v>2768</v>
      </c>
      <c r="D3245" s="83" t="s">
        <v>2769</v>
      </c>
      <c r="E3245" s="79">
        <v>12271.81</v>
      </c>
    </row>
    <row r="3246" spans="1:5">
      <c r="A3246" s="83">
        <v>11616</v>
      </c>
      <c r="B3246" s="83" t="s">
        <v>19246</v>
      </c>
      <c r="C3246" s="83" t="s">
        <v>2768</v>
      </c>
      <c r="D3246" s="83" t="s">
        <v>2769</v>
      </c>
      <c r="E3246" s="79">
        <v>11590.54</v>
      </c>
    </row>
    <row r="3247" spans="1:5">
      <c r="A3247" s="83">
        <v>41898</v>
      </c>
      <c r="B3247" s="83" t="s">
        <v>19247</v>
      </c>
      <c r="C3247" s="83" t="s">
        <v>2768</v>
      </c>
      <c r="D3247" s="83" t="s">
        <v>2769</v>
      </c>
      <c r="E3247" s="79">
        <v>13040.93</v>
      </c>
    </row>
    <row r="3248" spans="1:5">
      <c r="A3248" s="83">
        <v>13447</v>
      </c>
      <c r="B3248" s="83" t="s">
        <v>19248</v>
      </c>
      <c r="C3248" s="83" t="s">
        <v>2768</v>
      </c>
      <c r="D3248" s="83" t="s">
        <v>2769</v>
      </c>
      <c r="E3248" s="79">
        <v>23996.21</v>
      </c>
    </row>
    <row r="3249" spans="1:5">
      <c r="A3249" s="83">
        <v>14529</v>
      </c>
      <c r="B3249" s="83" t="s">
        <v>19249</v>
      </c>
      <c r="C3249" s="83" t="s">
        <v>2768</v>
      </c>
      <c r="D3249" s="83" t="s">
        <v>2769</v>
      </c>
      <c r="E3249" s="79">
        <v>13420.47</v>
      </c>
    </row>
    <row r="3250" spans="1:5">
      <c r="A3250" s="83">
        <v>10747</v>
      </c>
      <c r="B3250" s="83" t="s">
        <v>19250</v>
      </c>
      <c r="C3250" s="83" t="s">
        <v>2768</v>
      </c>
      <c r="D3250" s="83" t="s">
        <v>2769</v>
      </c>
      <c r="E3250" s="79">
        <v>13167.53</v>
      </c>
    </row>
    <row r="3251" spans="1:5">
      <c r="A3251" s="83">
        <v>36141</v>
      </c>
      <c r="B3251" s="83" t="s">
        <v>19251</v>
      </c>
      <c r="C3251" s="83" t="s">
        <v>2768</v>
      </c>
      <c r="D3251" s="83" t="s">
        <v>2769</v>
      </c>
      <c r="E3251" s="84">
        <v>24.3</v>
      </c>
    </row>
    <row r="3252" spans="1:5">
      <c r="A3252" s="83">
        <v>39434</v>
      </c>
      <c r="B3252" s="83" t="s">
        <v>22260</v>
      </c>
      <c r="C3252" s="83" t="s">
        <v>2779</v>
      </c>
      <c r="D3252" s="83" t="s">
        <v>2769</v>
      </c>
      <c r="E3252" s="84">
        <v>2.73</v>
      </c>
    </row>
    <row r="3253" spans="1:5">
      <c r="A3253" s="83">
        <v>39433</v>
      </c>
      <c r="B3253" s="83" t="s">
        <v>19252</v>
      </c>
      <c r="C3253" s="83" t="s">
        <v>2779</v>
      </c>
      <c r="D3253" s="83" t="s">
        <v>2769</v>
      </c>
      <c r="E3253" s="84">
        <v>1.96</v>
      </c>
    </row>
    <row r="3254" spans="1:5">
      <c r="A3254" s="83">
        <v>4049</v>
      </c>
      <c r="B3254" s="83" t="s">
        <v>19253</v>
      </c>
      <c r="C3254" s="83" t="s">
        <v>2778</v>
      </c>
      <c r="D3254" s="83" t="s">
        <v>2769</v>
      </c>
      <c r="E3254" s="84">
        <v>46.92</v>
      </c>
    </row>
    <row r="3255" spans="1:5">
      <c r="A3255" s="83">
        <v>38120</v>
      </c>
      <c r="B3255" s="83" t="s">
        <v>19254</v>
      </c>
      <c r="C3255" s="83" t="s">
        <v>2779</v>
      </c>
      <c r="D3255" s="83" t="s">
        <v>2769</v>
      </c>
      <c r="E3255" s="84">
        <v>86.96</v>
      </c>
    </row>
    <row r="3256" spans="1:5">
      <c r="A3256" s="83">
        <v>38877</v>
      </c>
      <c r="B3256" s="83" t="s">
        <v>19255</v>
      </c>
      <c r="C3256" s="83" t="s">
        <v>2779</v>
      </c>
      <c r="D3256" s="83" t="s">
        <v>2769</v>
      </c>
      <c r="E3256" s="84">
        <v>5.72</v>
      </c>
    </row>
    <row r="3257" spans="1:5">
      <c r="A3257" s="83">
        <v>34546</v>
      </c>
      <c r="B3257" s="83" t="s">
        <v>19256</v>
      </c>
      <c r="C3257" s="83" t="s">
        <v>2779</v>
      </c>
      <c r="D3257" s="83" t="s">
        <v>2769</v>
      </c>
      <c r="E3257" s="84">
        <v>5.76</v>
      </c>
    </row>
    <row r="3258" spans="1:5">
      <c r="A3258" s="83">
        <v>10498</v>
      </c>
      <c r="B3258" s="83" t="s">
        <v>19257</v>
      </c>
      <c r="C3258" s="83" t="s">
        <v>2779</v>
      </c>
      <c r="D3258" s="83" t="s">
        <v>2769</v>
      </c>
      <c r="E3258" s="84">
        <v>7.07</v>
      </c>
    </row>
    <row r="3259" spans="1:5">
      <c r="A3259" s="83">
        <v>4823</v>
      </c>
      <c r="B3259" s="83" t="s">
        <v>19258</v>
      </c>
      <c r="C3259" s="83" t="s">
        <v>2779</v>
      </c>
      <c r="D3259" s="83" t="s">
        <v>2769</v>
      </c>
      <c r="E3259" s="84">
        <v>30.52</v>
      </c>
    </row>
    <row r="3260" spans="1:5">
      <c r="A3260" s="83">
        <v>12357</v>
      </c>
      <c r="B3260" s="83" t="s">
        <v>19259</v>
      </c>
      <c r="C3260" s="83" t="s">
        <v>2768</v>
      </c>
      <c r="D3260" s="83" t="s">
        <v>2773</v>
      </c>
      <c r="E3260" s="84">
        <v>161.03</v>
      </c>
    </row>
    <row r="3261" spans="1:5">
      <c r="A3261" s="83">
        <v>12358</v>
      </c>
      <c r="B3261" s="83" t="s">
        <v>19260</v>
      </c>
      <c r="C3261" s="83" t="s">
        <v>2768</v>
      </c>
      <c r="D3261" s="83" t="s">
        <v>2773</v>
      </c>
      <c r="E3261" s="84">
        <v>181.12</v>
      </c>
    </row>
    <row r="3262" spans="1:5">
      <c r="A3262" s="83">
        <v>11079</v>
      </c>
      <c r="B3262" s="83" t="s">
        <v>19261</v>
      </c>
      <c r="C3262" s="83" t="s">
        <v>2780</v>
      </c>
      <c r="D3262" s="83" t="s">
        <v>2769</v>
      </c>
      <c r="E3262" s="84">
        <v>888.79</v>
      </c>
    </row>
    <row r="3263" spans="1:5">
      <c r="A3263" s="83">
        <v>11082</v>
      </c>
      <c r="B3263" s="83" t="s">
        <v>19262</v>
      </c>
      <c r="C3263" s="83" t="s">
        <v>2780</v>
      </c>
      <c r="D3263" s="83" t="s">
        <v>2769</v>
      </c>
      <c r="E3263" s="84">
        <v>906.78</v>
      </c>
    </row>
    <row r="3264" spans="1:5">
      <c r="A3264" s="83">
        <v>4058</v>
      </c>
      <c r="B3264" s="83" t="s">
        <v>19263</v>
      </c>
      <c r="C3264" s="83" t="s">
        <v>2774</v>
      </c>
      <c r="D3264" s="83" t="s">
        <v>2769</v>
      </c>
      <c r="E3264" s="84">
        <v>25.31</v>
      </c>
    </row>
    <row r="3265" spans="1:5">
      <c r="A3265" s="83">
        <v>40974</v>
      </c>
      <c r="B3265" s="83" t="s">
        <v>19264</v>
      </c>
      <c r="C3265" s="83" t="s">
        <v>2781</v>
      </c>
      <c r="D3265" s="83" t="s">
        <v>2769</v>
      </c>
      <c r="E3265" s="79">
        <v>4496.82</v>
      </c>
    </row>
    <row r="3266" spans="1:5">
      <c r="A3266" s="83">
        <v>34794</v>
      </c>
      <c r="B3266" s="83" t="s">
        <v>19265</v>
      </c>
      <c r="C3266" s="83" t="s">
        <v>2774</v>
      </c>
      <c r="D3266" s="83" t="s">
        <v>2769</v>
      </c>
      <c r="E3266" s="84">
        <v>17.84</v>
      </c>
    </row>
    <row r="3267" spans="1:5">
      <c r="A3267" s="83">
        <v>40925</v>
      </c>
      <c r="B3267" s="83" t="s">
        <v>19266</v>
      </c>
      <c r="C3267" s="83" t="s">
        <v>2781</v>
      </c>
      <c r="D3267" s="83" t="s">
        <v>2769</v>
      </c>
      <c r="E3267" s="79">
        <v>3170.29</v>
      </c>
    </row>
    <row r="3268" spans="1:5">
      <c r="A3268" s="83">
        <v>13741</v>
      </c>
      <c r="B3268" s="83" t="s">
        <v>19267</v>
      </c>
      <c r="C3268" s="83" t="s">
        <v>2768</v>
      </c>
      <c r="D3268" s="83" t="s">
        <v>2769</v>
      </c>
      <c r="E3268" s="79">
        <v>2302.34</v>
      </c>
    </row>
    <row r="3269" spans="1:5">
      <c r="A3269" s="83">
        <v>3288</v>
      </c>
      <c r="B3269" s="83" t="s">
        <v>19268</v>
      </c>
      <c r="C3269" s="83" t="s">
        <v>2776</v>
      </c>
      <c r="D3269" s="83" t="s">
        <v>2771</v>
      </c>
      <c r="E3269" s="84">
        <v>5.2</v>
      </c>
    </row>
    <row r="3270" spans="1:5">
      <c r="A3270" s="83">
        <v>13587</v>
      </c>
      <c r="B3270" s="83" t="s">
        <v>19269</v>
      </c>
      <c r="C3270" s="83" t="s">
        <v>2776</v>
      </c>
      <c r="D3270" s="83" t="s">
        <v>2769</v>
      </c>
      <c r="E3270" s="84">
        <v>3.14</v>
      </c>
    </row>
    <row r="3271" spans="1:5">
      <c r="A3271" s="83">
        <v>38598</v>
      </c>
      <c r="B3271" s="83" t="s">
        <v>19270</v>
      </c>
      <c r="C3271" s="83" t="s">
        <v>2768</v>
      </c>
      <c r="D3271" s="83" t="s">
        <v>2769</v>
      </c>
      <c r="E3271" s="84">
        <v>1.81</v>
      </c>
    </row>
    <row r="3272" spans="1:5">
      <c r="A3272" s="83">
        <v>38595</v>
      </c>
      <c r="B3272" s="83" t="s">
        <v>19271</v>
      </c>
      <c r="C3272" s="83" t="s">
        <v>2768</v>
      </c>
      <c r="D3272" s="83" t="s">
        <v>2769</v>
      </c>
      <c r="E3272" s="84">
        <v>1.54</v>
      </c>
    </row>
    <row r="3273" spans="1:5">
      <c r="A3273" s="83">
        <v>38592</v>
      </c>
      <c r="B3273" s="83" t="s">
        <v>19272</v>
      </c>
      <c r="C3273" s="83" t="s">
        <v>2768</v>
      </c>
      <c r="D3273" s="83" t="s">
        <v>2769</v>
      </c>
      <c r="E3273" s="84">
        <v>1.55</v>
      </c>
    </row>
    <row r="3274" spans="1:5">
      <c r="A3274" s="83">
        <v>38588</v>
      </c>
      <c r="B3274" s="83" t="s">
        <v>19273</v>
      </c>
      <c r="C3274" s="83" t="s">
        <v>2768</v>
      </c>
      <c r="D3274" s="83" t="s">
        <v>2769</v>
      </c>
      <c r="E3274" s="84">
        <v>1.24</v>
      </c>
    </row>
    <row r="3275" spans="1:5">
      <c r="A3275" s="83">
        <v>38593</v>
      </c>
      <c r="B3275" s="83" t="s">
        <v>19274</v>
      </c>
      <c r="C3275" s="83" t="s">
        <v>2768</v>
      </c>
      <c r="D3275" s="83" t="s">
        <v>2769</v>
      </c>
      <c r="E3275" s="84">
        <v>1.71</v>
      </c>
    </row>
    <row r="3276" spans="1:5">
      <c r="A3276" s="83">
        <v>38589</v>
      </c>
      <c r="B3276" s="83" t="s">
        <v>19275</v>
      </c>
      <c r="C3276" s="83" t="s">
        <v>2768</v>
      </c>
      <c r="D3276" s="83" t="s">
        <v>2769</v>
      </c>
      <c r="E3276" s="84">
        <v>1.3</v>
      </c>
    </row>
    <row r="3277" spans="1:5">
      <c r="A3277" s="83">
        <v>38594</v>
      </c>
      <c r="B3277" s="83" t="s">
        <v>19276</v>
      </c>
      <c r="C3277" s="83" t="s">
        <v>2768</v>
      </c>
      <c r="D3277" s="83" t="s">
        <v>2769</v>
      </c>
      <c r="E3277" s="84">
        <v>2.71</v>
      </c>
    </row>
    <row r="3278" spans="1:5">
      <c r="A3278" s="83">
        <v>34773</v>
      </c>
      <c r="B3278" s="83" t="s">
        <v>19277</v>
      </c>
      <c r="C3278" s="83" t="s">
        <v>2768</v>
      </c>
      <c r="D3278" s="83" t="s">
        <v>2769</v>
      </c>
      <c r="E3278" s="84">
        <v>1.28</v>
      </c>
    </row>
    <row r="3279" spans="1:5">
      <c r="A3279" s="83">
        <v>34769</v>
      </c>
      <c r="B3279" s="83" t="s">
        <v>19278</v>
      </c>
      <c r="C3279" s="83" t="s">
        <v>2768</v>
      </c>
      <c r="D3279" s="83" t="s">
        <v>2769</v>
      </c>
      <c r="E3279" s="84">
        <v>1.58</v>
      </c>
    </row>
    <row r="3280" spans="1:5">
      <c r="A3280" s="83">
        <v>34763</v>
      </c>
      <c r="B3280" s="83" t="s">
        <v>19279</v>
      </c>
      <c r="C3280" s="83" t="s">
        <v>2768</v>
      </c>
      <c r="D3280" s="83" t="s">
        <v>2769</v>
      </c>
      <c r="E3280" s="84">
        <v>0.97</v>
      </c>
    </row>
    <row r="3281" spans="1:5">
      <c r="A3281" s="83">
        <v>34774</v>
      </c>
      <c r="B3281" s="83" t="s">
        <v>19280</v>
      </c>
      <c r="C3281" s="83" t="s">
        <v>2768</v>
      </c>
      <c r="D3281" s="83" t="s">
        <v>2769</v>
      </c>
      <c r="E3281" s="84">
        <v>1.21</v>
      </c>
    </row>
    <row r="3282" spans="1:5">
      <c r="A3282" s="83">
        <v>34771</v>
      </c>
      <c r="B3282" s="83" t="s">
        <v>19281</v>
      </c>
      <c r="C3282" s="83" t="s">
        <v>2768</v>
      </c>
      <c r="D3282" s="83" t="s">
        <v>2769</v>
      </c>
      <c r="E3282" s="84">
        <v>1.46</v>
      </c>
    </row>
    <row r="3283" spans="1:5">
      <c r="A3283" s="83">
        <v>34764</v>
      </c>
      <c r="B3283" s="83" t="s">
        <v>19282</v>
      </c>
      <c r="C3283" s="83" t="s">
        <v>2768</v>
      </c>
      <c r="D3283" s="83" t="s">
        <v>2769</v>
      </c>
      <c r="E3283" s="84">
        <v>0.96</v>
      </c>
    </row>
    <row r="3284" spans="1:5">
      <c r="A3284" s="83">
        <v>34788</v>
      </c>
      <c r="B3284" s="83" t="s">
        <v>19283</v>
      </c>
      <c r="C3284" s="83" t="s">
        <v>2768</v>
      </c>
      <c r="D3284" s="83" t="s">
        <v>2769</v>
      </c>
      <c r="E3284" s="84">
        <v>1.1399999999999999</v>
      </c>
    </row>
    <row r="3285" spans="1:5">
      <c r="A3285" s="83">
        <v>34781</v>
      </c>
      <c r="B3285" s="83" t="s">
        <v>19284</v>
      </c>
      <c r="C3285" s="83" t="s">
        <v>2768</v>
      </c>
      <c r="D3285" s="83" t="s">
        <v>2769</v>
      </c>
      <c r="E3285" s="84">
        <v>1.29</v>
      </c>
    </row>
    <row r="3286" spans="1:5">
      <c r="A3286" s="83">
        <v>41682</v>
      </c>
      <c r="B3286" s="83" t="s">
        <v>22261</v>
      </c>
      <c r="C3286" s="83" t="s">
        <v>2768</v>
      </c>
      <c r="D3286" s="83" t="s">
        <v>2769</v>
      </c>
      <c r="E3286" s="84">
        <v>22.67</v>
      </c>
    </row>
    <row r="3287" spans="1:5">
      <c r="A3287" s="83">
        <v>41683</v>
      </c>
      <c r="B3287" s="83" t="s">
        <v>22262</v>
      </c>
      <c r="C3287" s="83" t="s">
        <v>2768</v>
      </c>
      <c r="D3287" s="83" t="s">
        <v>2769</v>
      </c>
      <c r="E3287" s="84">
        <v>16.68</v>
      </c>
    </row>
    <row r="3288" spans="1:5">
      <c r="A3288" s="83">
        <v>41680</v>
      </c>
      <c r="B3288" s="83" t="s">
        <v>22263</v>
      </c>
      <c r="C3288" s="83" t="s">
        <v>2768</v>
      </c>
      <c r="D3288" s="83" t="s">
        <v>2769</v>
      </c>
      <c r="E3288" s="84">
        <v>8.98</v>
      </c>
    </row>
    <row r="3289" spans="1:5">
      <c r="A3289" s="83">
        <v>41679</v>
      </c>
      <c r="B3289" s="83" t="s">
        <v>22264</v>
      </c>
      <c r="C3289" s="83" t="s">
        <v>2768</v>
      </c>
      <c r="D3289" s="83" t="s">
        <v>2769</v>
      </c>
      <c r="E3289" s="84">
        <v>20.53</v>
      </c>
    </row>
    <row r="3290" spans="1:5">
      <c r="A3290" s="83">
        <v>41681</v>
      </c>
      <c r="B3290" s="83" t="s">
        <v>22265</v>
      </c>
      <c r="C3290" s="83" t="s">
        <v>2768</v>
      </c>
      <c r="D3290" s="83" t="s">
        <v>2769</v>
      </c>
      <c r="E3290" s="84">
        <v>14.05</v>
      </c>
    </row>
    <row r="3291" spans="1:5">
      <c r="A3291" s="83">
        <v>43386</v>
      </c>
      <c r="B3291" s="83" t="s">
        <v>22266</v>
      </c>
      <c r="C3291" s="83" t="s">
        <v>2768</v>
      </c>
      <c r="D3291" s="83" t="s">
        <v>2769</v>
      </c>
      <c r="E3291" s="84">
        <v>32.08</v>
      </c>
    </row>
    <row r="3292" spans="1:5">
      <c r="A3292" s="83">
        <v>4059</v>
      </c>
      <c r="B3292" s="83" t="s">
        <v>22267</v>
      </c>
      <c r="C3292" s="83" t="s">
        <v>2776</v>
      </c>
      <c r="D3292" s="83" t="s">
        <v>2769</v>
      </c>
      <c r="E3292" s="84">
        <v>22.67</v>
      </c>
    </row>
    <row r="3293" spans="1:5">
      <c r="A3293" s="83">
        <v>4062</v>
      </c>
      <c r="B3293" s="83" t="s">
        <v>19285</v>
      </c>
      <c r="C3293" s="83" t="s">
        <v>2768</v>
      </c>
      <c r="D3293" s="83" t="s">
        <v>2769</v>
      </c>
      <c r="E3293" s="84">
        <v>22.67</v>
      </c>
    </row>
    <row r="3294" spans="1:5">
      <c r="A3294" s="83">
        <v>4061</v>
      </c>
      <c r="B3294" s="83" t="s">
        <v>22268</v>
      </c>
      <c r="C3294" s="83" t="s">
        <v>2768</v>
      </c>
      <c r="D3294" s="83" t="s">
        <v>2769</v>
      </c>
      <c r="E3294" s="84">
        <v>28.23</v>
      </c>
    </row>
    <row r="3295" spans="1:5">
      <c r="A3295" s="83">
        <v>41315</v>
      </c>
      <c r="B3295" s="83" t="s">
        <v>19286</v>
      </c>
      <c r="C3295" s="83" t="s">
        <v>2779</v>
      </c>
      <c r="D3295" s="83" t="s">
        <v>2769</v>
      </c>
      <c r="E3295" s="84">
        <v>49.99</v>
      </c>
    </row>
    <row r="3296" spans="1:5">
      <c r="A3296" s="83">
        <v>43148</v>
      </c>
      <c r="B3296" s="83" t="s">
        <v>19287</v>
      </c>
      <c r="C3296" s="83" t="s">
        <v>2779</v>
      </c>
      <c r="D3296" s="83" t="s">
        <v>2769</v>
      </c>
      <c r="E3296" s="84">
        <v>33.93</v>
      </c>
    </row>
    <row r="3297" spans="1:5">
      <c r="A3297" s="83">
        <v>43147</v>
      </c>
      <c r="B3297" s="83" t="s">
        <v>19288</v>
      </c>
      <c r="C3297" s="83" t="s">
        <v>2779</v>
      </c>
      <c r="D3297" s="83" t="s">
        <v>2769</v>
      </c>
      <c r="E3297" s="84">
        <v>13.14</v>
      </c>
    </row>
    <row r="3298" spans="1:5">
      <c r="A3298" s="83">
        <v>10608</v>
      </c>
      <c r="B3298" s="83" t="s">
        <v>19289</v>
      </c>
      <c r="C3298" s="83" t="s">
        <v>2768</v>
      </c>
      <c r="D3298" s="83" t="s">
        <v>2771</v>
      </c>
      <c r="E3298" s="79">
        <v>4785</v>
      </c>
    </row>
    <row r="3299" spans="1:5">
      <c r="A3299" s="83">
        <v>4069</v>
      </c>
      <c r="B3299" s="83" t="s">
        <v>19290</v>
      </c>
      <c r="C3299" s="83" t="s">
        <v>2774</v>
      </c>
      <c r="D3299" s="83" t="s">
        <v>2769</v>
      </c>
      <c r="E3299" s="84">
        <v>58.5</v>
      </c>
    </row>
    <row r="3300" spans="1:5">
      <c r="A3300" s="83">
        <v>40819</v>
      </c>
      <c r="B3300" s="83" t="s">
        <v>19291</v>
      </c>
      <c r="C3300" s="83" t="s">
        <v>2781</v>
      </c>
      <c r="D3300" s="83" t="s">
        <v>2769</v>
      </c>
      <c r="E3300" s="79">
        <v>10385.85</v>
      </c>
    </row>
    <row r="3301" spans="1:5">
      <c r="A3301" s="83">
        <v>34361</v>
      </c>
      <c r="B3301" s="83" t="s">
        <v>19292</v>
      </c>
      <c r="C3301" s="83" t="s">
        <v>2779</v>
      </c>
      <c r="D3301" s="83" t="s">
        <v>2769</v>
      </c>
      <c r="E3301" s="84">
        <v>9.56</v>
      </c>
    </row>
    <row r="3302" spans="1:5">
      <c r="A3302" s="83">
        <v>36512</v>
      </c>
      <c r="B3302" s="83" t="s">
        <v>19293</v>
      </c>
      <c r="C3302" s="83" t="s">
        <v>2768</v>
      </c>
      <c r="D3302" s="83" t="s">
        <v>2769</v>
      </c>
      <c r="E3302" s="79">
        <v>11315.4</v>
      </c>
    </row>
    <row r="3303" spans="1:5">
      <c r="A3303" s="83">
        <v>25972</v>
      </c>
      <c r="B3303" s="83" t="s">
        <v>19294</v>
      </c>
      <c r="C3303" s="83" t="s">
        <v>2779</v>
      </c>
      <c r="D3303" s="83" t="s">
        <v>2769</v>
      </c>
      <c r="E3303" s="84">
        <v>9.27</v>
      </c>
    </row>
    <row r="3304" spans="1:5">
      <c r="A3304" s="83">
        <v>25973</v>
      </c>
      <c r="B3304" s="83" t="s">
        <v>19295</v>
      </c>
      <c r="C3304" s="83" t="s">
        <v>2779</v>
      </c>
      <c r="D3304" s="83" t="s">
        <v>2769</v>
      </c>
      <c r="E3304" s="84">
        <v>9.27</v>
      </c>
    </row>
    <row r="3305" spans="1:5">
      <c r="A3305" s="83">
        <v>11697</v>
      </c>
      <c r="B3305" s="83" t="s">
        <v>19296</v>
      </c>
      <c r="C3305" s="83" t="s">
        <v>2768</v>
      </c>
      <c r="D3305" s="83" t="s">
        <v>2769</v>
      </c>
      <c r="E3305" s="84">
        <v>496.09</v>
      </c>
    </row>
    <row r="3306" spans="1:5">
      <c r="A3306" s="83">
        <v>11698</v>
      </c>
      <c r="B3306" s="83" t="s">
        <v>19297</v>
      </c>
      <c r="C3306" s="83" t="s">
        <v>2768</v>
      </c>
      <c r="D3306" s="83" t="s">
        <v>2769</v>
      </c>
      <c r="E3306" s="84">
        <v>591.80999999999995</v>
      </c>
    </row>
    <row r="3307" spans="1:5">
      <c r="A3307" s="83">
        <v>11699</v>
      </c>
      <c r="B3307" s="83" t="s">
        <v>19298</v>
      </c>
      <c r="C3307" s="83" t="s">
        <v>2768</v>
      </c>
      <c r="D3307" s="83" t="s">
        <v>2769</v>
      </c>
      <c r="E3307" s="84">
        <v>654.09</v>
      </c>
    </row>
    <row r="3308" spans="1:5">
      <c r="A3308" s="83">
        <v>10432</v>
      </c>
      <c r="B3308" s="83" t="s">
        <v>19299</v>
      </c>
      <c r="C3308" s="83" t="s">
        <v>2768</v>
      </c>
      <c r="D3308" s="83" t="s">
        <v>2769</v>
      </c>
      <c r="E3308" s="84">
        <v>279.39999999999998</v>
      </c>
    </row>
    <row r="3309" spans="1:5">
      <c r="A3309" s="83">
        <v>10430</v>
      </c>
      <c r="B3309" s="83" t="s">
        <v>19300</v>
      </c>
      <c r="C3309" s="83" t="s">
        <v>2768</v>
      </c>
      <c r="D3309" s="83" t="s">
        <v>2769</v>
      </c>
      <c r="E3309" s="84">
        <v>300.89999999999998</v>
      </c>
    </row>
    <row r="3310" spans="1:5">
      <c r="A3310" s="83">
        <v>37514</v>
      </c>
      <c r="B3310" s="83" t="s">
        <v>19301</v>
      </c>
      <c r="C3310" s="83" t="s">
        <v>2768</v>
      </c>
      <c r="D3310" s="83" t="s">
        <v>2771</v>
      </c>
      <c r="E3310" s="79">
        <v>180000</v>
      </c>
    </row>
    <row r="3311" spans="1:5">
      <c r="A3311" s="83">
        <v>37519</v>
      </c>
      <c r="B3311" s="83" t="s">
        <v>19302</v>
      </c>
      <c r="C3311" s="83" t="s">
        <v>2768</v>
      </c>
      <c r="D3311" s="83" t="s">
        <v>2769</v>
      </c>
      <c r="E3311" s="79">
        <v>277792.81</v>
      </c>
    </row>
    <row r="3312" spans="1:5">
      <c r="A3312" s="83">
        <v>37520</v>
      </c>
      <c r="B3312" s="83" t="s">
        <v>19303</v>
      </c>
      <c r="C3312" s="83" t="s">
        <v>2768</v>
      </c>
      <c r="D3312" s="83" t="s">
        <v>2769</v>
      </c>
      <c r="E3312" s="79">
        <v>273238.83</v>
      </c>
    </row>
    <row r="3313" spans="1:5">
      <c r="A3313" s="83">
        <v>37521</v>
      </c>
      <c r="B3313" s="83" t="s">
        <v>19304</v>
      </c>
      <c r="C3313" s="83" t="s">
        <v>2768</v>
      </c>
      <c r="D3313" s="83" t="s">
        <v>2769</v>
      </c>
      <c r="E3313" s="79">
        <v>333351.37</v>
      </c>
    </row>
    <row r="3314" spans="1:5">
      <c r="A3314" s="83">
        <v>37522</v>
      </c>
      <c r="B3314" s="83" t="s">
        <v>19305</v>
      </c>
      <c r="C3314" s="83" t="s">
        <v>2768</v>
      </c>
      <c r="D3314" s="83" t="s">
        <v>2769</v>
      </c>
      <c r="E3314" s="79">
        <v>343380.51</v>
      </c>
    </row>
    <row r="3315" spans="1:5">
      <c r="A3315" s="83">
        <v>21109</v>
      </c>
      <c r="B3315" s="83" t="s">
        <v>19306</v>
      </c>
      <c r="C3315" s="83" t="s">
        <v>2768</v>
      </c>
      <c r="D3315" s="83" t="s">
        <v>2773</v>
      </c>
      <c r="E3315" s="84">
        <v>42.24</v>
      </c>
    </row>
    <row r="3316" spans="1:5">
      <c r="A3316" s="83">
        <v>36800</v>
      </c>
      <c r="B3316" s="83" t="s">
        <v>19307</v>
      </c>
      <c r="C3316" s="83" t="s">
        <v>2768</v>
      </c>
      <c r="D3316" s="83" t="s">
        <v>2769</v>
      </c>
      <c r="E3316" s="84">
        <v>73.430000000000007</v>
      </c>
    </row>
    <row r="3317" spans="1:5">
      <c r="A3317" s="83">
        <v>11769</v>
      </c>
      <c r="B3317" s="83" t="s">
        <v>19308</v>
      </c>
      <c r="C3317" s="83" t="s">
        <v>2768</v>
      </c>
      <c r="D3317" s="83" t="s">
        <v>2769</v>
      </c>
      <c r="E3317" s="84">
        <v>179.96</v>
      </c>
    </row>
    <row r="3318" spans="1:5">
      <c r="A3318" s="83">
        <v>36793</v>
      </c>
      <c r="B3318" s="83" t="s">
        <v>19309</v>
      </c>
      <c r="C3318" s="83" t="s">
        <v>2768</v>
      </c>
      <c r="D3318" s="83" t="s">
        <v>2769</v>
      </c>
      <c r="E3318" s="84">
        <v>291.36</v>
      </c>
    </row>
    <row r="3319" spans="1:5">
      <c r="A3319" s="83">
        <v>37546</v>
      </c>
      <c r="B3319" s="83" t="s">
        <v>19310</v>
      </c>
      <c r="C3319" s="83" t="s">
        <v>2768</v>
      </c>
      <c r="D3319" s="83" t="s">
        <v>2769</v>
      </c>
      <c r="E3319" s="79">
        <v>9472.56</v>
      </c>
    </row>
    <row r="3320" spans="1:5">
      <c r="A3320" s="83">
        <v>37544</v>
      </c>
      <c r="B3320" s="83" t="s">
        <v>19311</v>
      </c>
      <c r="C3320" s="83" t="s">
        <v>2768</v>
      </c>
      <c r="D3320" s="83" t="s">
        <v>2769</v>
      </c>
      <c r="E3320" s="79">
        <v>10018.83</v>
      </c>
    </row>
    <row r="3321" spans="1:5">
      <c r="A3321" s="83">
        <v>37545</v>
      </c>
      <c r="B3321" s="83" t="s">
        <v>19312</v>
      </c>
      <c r="C3321" s="83" t="s">
        <v>2768</v>
      </c>
      <c r="D3321" s="83" t="s">
        <v>2769</v>
      </c>
      <c r="E3321" s="79">
        <v>11921.06</v>
      </c>
    </row>
    <row r="3322" spans="1:5">
      <c r="A3322" s="83">
        <v>11771</v>
      </c>
      <c r="B3322" s="83" t="s">
        <v>19313</v>
      </c>
      <c r="C3322" s="83" t="s">
        <v>2768</v>
      </c>
      <c r="D3322" s="83" t="s">
        <v>2769</v>
      </c>
      <c r="E3322" s="84">
        <v>223.22</v>
      </c>
    </row>
    <row r="3323" spans="1:5">
      <c r="A3323" s="83">
        <v>39919</v>
      </c>
      <c r="B3323" s="83" t="s">
        <v>19314</v>
      </c>
      <c r="C3323" s="83" t="s">
        <v>2768</v>
      </c>
      <c r="D3323" s="83" t="s">
        <v>2769</v>
      </c>
      <c r="E3323" s="79">
        <v>47415.44</v>
      </c>
    </row>
    <row r="3324" spans="1:5">
      <c r="A3324" s="83">
        <v>38385</v>
      </c>
      <c r="B3324" s="83" t="s">
        <v>19315</v>
      </c>
      <c r="C3324" s="83" t="s">
        <v>2768</v>
      </c>
      <c r="D3324" s="83" t="s">
        <v>2769</v>
      </c>
      <c r="E3324" s="84">
        <v>40.72</v>
      </c>
    </row>
    <row r="3325" spans="1:5">
      <c r="A3325" s="83">
        <v>37587</v>
      </c>
      <c r="B3325" s="83" t="s">
        <v>19316</v>
      </c>
      <c r="C3325" s="83" t="s">
        <v>2768</v>
      </c>
      <c r="D3325" s="83" t="s">
        <v>2769</v>
      </c>
      <c r="E3325" s="84">
        <v>203.02</v>
      </c>
    </row>
    <row r="3326" spans="1:5">
      <c r="A3326" s="83">
        <v>11561</v>
      </c>
      <c r="B3326" s="83" t="s">
        <v>22507</v>
      </c>
      <c r="C3326" s="83" t="s">
        <v>2768</v>
      </c>
      <c r="D3326" s="83" t="s">
        <v>2769</v>
      </c>
      <c r="E3326" s="84">
        <v>175.43</v>
      </c>
    </row>
    <row r="3327" spans="1:5">
      <c r="A3327" s="83">
        <v>43604</v>
      </c>
      <c r="B3327" s="83" t="s">
        <v>22508</v>
      </c>
      <c r="C3327" s="83" t="s">
        <v>2768</v>
      </c>
      <c r="D3327" s="83" t="s">
        <v>2769</v>
      </c>
      <c r="E3327" s="84">
        <v>93.52</v>
      </c>
    </row>
    <row r="3328" spans="1:5">
      <c r="A3328" s="83">
        <v>11560</v>
      </c>
      <c r="B3328" s="83" t="s">
        <v>22509</v>
      </c>
      <c r="C3328" s="83" t="s">
        <v>2768</v>
      </c>
      <c r="D3328" s="83" t="s">
        <v>2769</v>
      </c>
      <c r="E3328" s="84">
        <v>135.4</v>
      </c>
    </row>
    <row r="3329" spans="1:5">
      <c r="A3329" s="83">
        <v>11499</v>
      </c>
      <c r="B3329" s="83" t="s">
        <v>22510</v>
      </c>
      <c r="C3329" s="83" t="s">
        <v>2768</v>
      </c>
      <c r="D3329" s="83" t="s">
        <v>2769</v>
      </c>
      <c r="E3329" s="84">
        <v>495.6</v>
      </c>
    </row>
    <row r="3330" spans="1:5">
      <c r="A3330" s="83">
        <v>34761</v>
      </c>
      <c r="B3330" s="83" t="s">
        <v>19317</v>
      </c>
      <c r="C3330" s="83" t="s">
        <v>2774</v>
      </c>
      <c r="D3330" s="83" t="s">
        <v>2769</v>
      </c>
      <c r="E3330" s="84">
        <v>15.44</v>
      </c>
    </row>
    <row r="3331" spans="1:5">
      <c r="A3331" s="83">
        <v>40924</v>
      </c>
      <c r="B3331" s="83" t="s">
        <v>19318</v>
      </c>
      <c r="C3331" s="83" t="s">
        <v>2781</v>
      </c>
      <c r="D3331" s="83" t="s">
        <v>2769</v>
      </c>
      <c r="E3331" s="79">
        <v>2744.48</v>
      </c>
    </row>
    <row r="3332" spans="1:5">
      <c r="A3332" s="83">
        <v>25957</v>
      </c>
      <c r="B3332" s="83" t="s">
        <v>19319</v>
      </c>
      <c r="C3332" s="83" t="s">
        <v>2774</v>
      </c>
      <c r="D3332" s="83" t="s">
        <v>2769</v>
      </c>
      <c r="E3332" s="84">
        <v>18.04</v>
      </c>
    </row>
    <row r="3333" spans="1:5">
      <c r="A3333" s="83">
        <v>40983</v>
      </c>
      <c r="B3333" s="83" t="s">
        <v>19320</v>
      </c>
      <c r="C3333" s="83" t="s">
        <v>2781</v>
      </c>
      <c r="D3333" s="83" t="s">
        <v>2769</v>
      </c>
      <c r="E3333" s="79">
        <v>3202.61</v>
      </c>
    </row>
    <row r="3334" spans="1:5">
      <c r="A3334" s="83">
        <v>2437</v>
      </c>
      <c r="B3334" s="83" t="s">
        <v>19321</v>
      </c>
      <c r="C3334" s="83" t="s">
        <v>2774</v>
      </c>
      <c r="D3334" s="83" t="s">
        <v>2769</v>
      </c>
      <c r="E3334" s="84">
        <v>18.62</v>
      </c>
    </row>
    <row r="3335" spans="1:5">
      <c r="A3335" s="83">
        <v>40921</v>
      </c>
      <c r="B3335" s="83" t="s">
        <v>19322</v>
      </c>
      <c r="C3335" s="83" t="s">
        <v>2781</v>
      </c>
      <c r="D3335" s="83" t="s">
        <v>2769</v>
      </c>
      <c r="E3335" s="79">
        <v>3309.04</v>
      </c>
    </row>
    <row r="3336" spans="1:5">
      <c r="A3336" s="83">
        <v>14252</v>
      </c>
      <c r="B3336" s="83" t="s">
        <v>19323</v>
      </c>
      <c r="C3336" s="83" t="s">
        <v>2768</v>
      </c>
      <c r="D3336" s="83" t="s">
        <v>2769</v>
      </c>
      <c r="E3336" s="79">
        <v>2404.15</v>
      </c>
    </row>
    <row r="3337" spans="1:5">
      <c r="A3337" s="83">
        <v>730</v>
      </c>
      <c r="B3337" s="83" t="s">
        <v>19324</v>
      </c>
      <c r="C3337" s="83" t="s">
        <v>2768</v>
      </c>
      <c r="D3337" s="83" t="s">
        <v>2769</v>
      </c>
      <c r="E3337" s="79">
        <v>6423.45</v>
      </c>
    </row>
    <row r="3338" spans="1:5">
      <c r="A3338" s="83">
        <v>723</v>
      </c>
      <c r="B3338" s="83" t="s">
        <v>19325</v>
      </c>
      <c r="C3338" s="83" t="s">
        <v>2768</v>
      </c>
      <c r="D3338" s="83" t="s">
        <v>2769</v>
      </c>
      <c r="E3338" s="79">
        <v>3192.68</v>
      </c>
    </row>
    <row r="3339" spans="1:5">
      <c r="A3339" s="83">
        <v>36502</v>
      </c>
      <c r="B3339" s="83" t="s">
        <v>19326</v>
      </c>
      <c r="C3339" s="83" t="s">
        <v>2768</v>
      </c>
      <c r="D3339" s="83" t="s">
        <v>2769</v>
      </c>
      <c r="E3339" s="79">
        <v>3000.74</v>
      </c>
    </row>
    <row r="3340" spans="1:5">
      <c r="A3340" s="83">
        <v>36503</v>
      </c>
      <c r="B3340" s="83" t="s">
        <v>19327</v>
      </c>
      <c r="C3340" s="83" t="s">
        <v>2768</v>
      </c>
      <c r="D3340" s="83" t="s">
        <v>2769</v>
      </c>
      <c r="E3340" s="79">
        <v>3700.26</v>
      </c>
    </row>
    <row r="3341" spans="1:5">
      <c r="A3341" s="83">
        <v>4090</v>
      </c>
      <c r="B3341" s="83" t="s">
        <v>19328</v>
      </c>
      <c r="C3341" s="83" t="s">
        <v>2768</v>
      </c>
      <c r="D3341" s="83" t="s">
        <v>2771</v>
      </c>
      <c r="E3341" s="79">
        <v>619750</v>
      </c>
    </row>
    <row r="3342" spans="1:5">
      <c r="A3342" s="83">
        <v>13227</v>
      </c>
      <c r="B3342" s="83" t="s">
        <v>19329</v>
      </c>
      <c r="C3342" s="83" t="s">
        <v>2768</v>
      </c>
      <c r="D3342" s="83" t="s">
        <v>2769</v>
      </c>
      <c r="E3342" s="79">
        <v>770116.65</v>
      </c>
    </row>
    <row r="3343" spans="1:5">
      <c r="A3343" s="83">
        <v>10597</v>
      </c>
      <c r="B3343" s="83" t="s">
        <v>19330</v>
      </c>
      <c r="C3343" s="83" t="s">
        <v>2768</v>
      </c>
      <c r="D3343" s="83" t="s">
        <v>2769</v>
      </c>
      <c r="E3343" s="79">
        <v>810647.13</v>
      </c>
    </row>
    <row r="3344" spans="1:5">
      <c r="A3344" s="83">
        <v>39628</v>
      </c>
      <c r="B3344" s="83" t="s">
        <v>19331</v>
      </c>
      <c r="C3344" s="83" t="s">
        <v>2768</v>
      </c>
      <c r="D3344" s="83" t="s">
        <v>2773</v>
      </c>
      <c r="E3344" s="79">
        <v>3731.94</v>
      </c>
    </row>
    <row r="3345" spans="1:5">
      <c r="A3345" s="83">
        <v>39404</v>
      </c>
      <c r="B3345" s="83" t="s">
        <v>19332</v>
      </c>
      <c r="C3345" s="83" t="s">
        <v>2768</v>
      </c>
      <c r="D3345" s="83" t="s">
        <v>2773</v>
      </c>
      <c r="E3345" s="79">
        <v>1850.55</v>
      </c>
    </row>
    <row r="3346" spans="1:5">
      <c r="A3346" s="83">
        <v>39402</v>
      </c>
      <c r="B3346" s="83" t="s">
        <v>19333</v>
      </c>
      <c r="C3346" s="83" t="s">
        <v>2768</v>
      </c>
      <c r="D3346" s="83" t="s">
        <v>2773</v>
      </c>
      <c r="E3346" s="79">
        <v>1524.5</v>
      </c>
    </row>
    <row r="3347" spans="1:5">
      <c r="A3347" s="83">
        <v>39403</v>
      </c>
      <c r="B3347" s="83" t="s">
        <v>19334</v>
      </c>
      <c r="C3347" s="83" t="s">
        <v>2768</v>
      </c>
      <c r="D3347" s="83" t="s">
        <v>2773</v>
      </c>
      <c r="E3347" s="79">
        <v>1491.34</v>
      </c>
    </row>
    <row r="3348" spans="1:5">
      <c r="A3348" s="83">
        <v>4093</v>
      </c>
      <c r="B3348" s="83" t="s">
        <v>19335</v>
      </c>
      <c r="C3348" s="83" t="s">
        <v>2774</v>
      </c>
      <c r="D3348" s="83" t="s">
        <v>2769</v>
      </c>
      <c r="E3348" s="84">
        <v>18.38</v>
      </c>
    </row>
    <row r="3349" spans="1:5">
      <c r="A3349" s="83">
        <v>10512</v>
      </c>
      <c r="B3349" s="83" t="s">
        <v>19336</v>
      </c>
      <c r="C3349" s="83" t="s">
        <v>2781</v>
      </c>
      <c r="D3349" s="83" t="s">
        <v>2769</v>
      </c>
      <c r="E3349" s="79">
        <v>3264.06</v>
      </c>
    </row>
    <row r="3350" spans="1:5">
      <c r="A3350" s="83">
        <v>20020</v>
      </c>
      <c r="B3350" s="83" t="s">
        <v>19337</v>
      </c>
      <c r="C3350" s="83" t="s">
        <v>2774</v>
      </c>
      <c r="D3350" s="83" t="s">
        <v>2769</v>
      </c>
      <c r="E3350" s="84">
        <v>17.329999999999998</v>
      </c>
    </row>
    <row r="3351" spans="1:5">
      <c r="A3351" s="83">
        <v>41038</v>
      </c>
      <c r="B3351" s="83" t="s">
        <v>19338</v>
      </c>
      <c r="C3351" s="83" t="s">
        <v>2781</v>
      </c>
      <c r="D3351" s="83" t="s">
        <v>2769</v>
      </c>
      <c r="E3351" s="79">
        <v>3078.83</v>
      </c>
    </row>
    <row r="3352" spans="1:5">
      <c r="A3352" s="83">
        <v>4094</v>
      </c>
      <c r="B3352" s="83" t="s">
        <v>19339</v>
      </c>
      <c r="C3352" s="83" t="s">
        <v>2774</v>
      </c>
      <c r="D3352" s="83" t="s">
        <v>2769</v>
      </c>
      <c r="E3352" s="84">
        <v>24.54</v>
      </c>
    </row>
    <row r="3353" spans="1:5">
      <c r="A3353" s="83">
        <v>40988</v>
      </c>
      <c r="B3353" s="83" t="s">
        <v>19340</v>
      </c>
      <c r="C3353" s="83" t="s">
        <v>2781</v>
      </c>
      <c r="D3353" s="83" t="s">
        <v>2769</v>
      </c>
      <c r="E3353" s="79">
        <v>4358.9399999999996</v>
      </c>
    </row>
    <row r="3354" spans="1:5">
      <c r="A3354" s="83">
        <v>4095</v>
      </c>
      <c r="B3354" s="83" t="s">
        <v>19341</v>
      </c>
      <c r="C3354" s="83" t="s">
        <v>2774</v>
      </c>
      <c r="D3354" s="83" t="s">
        <v>2769</v>
      </c>
      <c r="E3354" s="84">
        <v>16.62</v>
      </c>
    </row>
    <row r="3355" spans="1:5">
      <c r="A3355" s="83">
        <v>40990</v>
      </c>
      <c r="B3355" s="83" t="s">
        <v>19342</v>
      </c>
      <c r="C3355" s="83" t="s">
        <v>2781</v>
      </c>
      <c r="D3355" s="83" t="s">
        <v>2769</v>
      </c>
      <c r="E3355" s="79">
        <v>2952.1</v>
      </c>
    </row>
    <row r="3356" spans="1:5">
      <c r="A3356" s="83">
        <v>4097</v>
      </c>
      <c r="B3356" s="83" t="s">
        <v>19343</v>
      </c>
      <c r="C3356" s="83" t="s">
        <v>2774</v>
      </c>
      <c r="D3356" s="83" t="s">
        <v>2769</v>
      </c>
      <c r="E3356" s="84">
        <v>21.68</v>
      </c>
    </row>
    <row r="3357" spans="1:5">
      <c r="A3357" s="83">
        <v>40994</v>
      </c>
      <c r="B3357" s="83" t="s">
        <v>19344</v>
      </c>
      <c r="C3357" s="83" t="s">
        <v>2781</v>
      </c>
      <c r="D3357" s="83" t="s">
        <v>2769</v>
      </c>
      <c r="E3357" s="79">
        <v>3850.26</v>
      </c>
    </row>
    <row r="3358" spans="1:5">
      <c r="A3358" s="83">
        <v>4096</v>
      </c>
      <c r="B3358" s="83" t="s">
        <v>19345</v>
      </c>
      <c r="C3358" s="83" t="s">
        <v>2774</v>
      </c>
      <c r="D3358" s="83" t="s">
        <v>2769</v>
      </c>
      <c r="E3358" s="84">
        <v>18.96</v>
      </c>
    </row>
    <row r="3359" spans="1:5">
      <c r="A3359" s="83">
        <v>40992</v>
      </c>
      <c r="B3359" s="83" t="s">
        <v>19346</v>
      </c>
      <c r="C3359" s="83" t="s">
        <v>2781</v>
      </c>
      <c r="D3359" s="83" t="s">
        <v>2769</v>
      </c>
      <c r="E3359" s="79">
        <v>3367.11</v>
      </c>
    </row>
    <row r="3360" spans="1:5">
      <c r="A3360" s="83">
        <v>13955</v>
      </c>
      <c r="B3360" s="83" t="s">
        <v>19347</v>
      </c>
      <c r="C3360" s="83" t="s">
        <v>2768</v>
      </c>
      <c r="D3360" s="83" t="s">
        <v>2769</v>
      </c>
      <c r="E3360" s="79">
        <v>2125.41</v>
      </c>
    </row>
    <row r="3361" spans="1:5">
      <c r="A3361" s="83">
        <v>4114</v>
      </c>
      <c r="B3361" s="83" t="s">
        <v>19348</v>
      </c>
      <c r="C3361" s="83" t="s">
        <v>2768</v>
      </c>
      <c r="D3361" s="83" t="s">
        <v>2769</v>
      </c>
      <c r="E3361" s="84">
        <v>51.97</v>
      </c>
    </row>
    <row r="3362" spans="1:5">
      <c r="A3362" s="83">
        <v>36797</v>
      </c>
      <c r="B3362" s="83" t="s">
        <v>22269</v>
      </c>
      <c r="C3362" s="83" t="s">
        <v>2768</v>
      </c>
      <c r="D3362" s="83" t="s">
        <v>2769</v>
      </c>
      <c r="E3362" s="84">
        <v>46.27</v>
      </c>
    </row>
    <row r="3363" spans="1:5">
      <c r="A3363" s="83">
        <v>4107</v>
      </c>
      <c r="B3363" s="83" t="s">
        <v>22270</v>
      </c>
      <c r="C3363" s="83" t="s">
        <v>2768</v>
      </c>
      <c r="D3363" s="83" t="s">
        <v>2769</v>
      </c>
      <c r="E3363" s="84">
        <v>43.63</v>
      </c>
    </row>
    <row r="3364" spans="1:5">
      <c r="A3364" s="83">
        <v>4102</v>
      </c>
      <c r="B3364" s="83" t="s">
        <v>22271</v>
      </c>
      <c r="C3364" s="83" t="s">
        <v>2768</v>
      </c>
      <c r="D3364" s="83" t="s">
        <v>2771</v>
      </c>
      <c r="E3364" s="84">
        <v>53.26</v>
      </c>
    </row>
    <row r="3365" spans="1:5">
      <c r="A3365" s="83">
        <v>36799</v>
      </c>
      <c r="B3365" s="83" t="s">
        <v>19349</v>
      </c>
      <c r="C3365" s="83" t="s">
        <v>2768</v>
      </c>
      <c r="D3365" s="83" t="s">
        <v>2769</v>
      </c>
      <c r="E3365" s="84">
        <v>44.91</v>
      </c>
    </row>
    <row r="3366" spans="1:5">
      <c r="A3366" s="83">
        <v>2747</v>
      </c>
      <c r="B3366" s="83" t="s">
        <v>22272</v>
      </c>
      <c r="C3366" s="83" t="s">
        <v>2776</v>
      </c>
      <c r="D3366" s="83" t="s">
        <v>2769</v>
      </c>
      <c r="E3366" s="84">
        <v>17.190000000000001</v>
      </c>
    </row>
    <row r="3367" spans="1:5">
      <c r="A3367" s="83">
        <v>21138</v>
      </c>
      <c r="B3367" s="83" t="s">
        <v>22273</v>
      </c>
      <c r="C3367" s="83" t="s">
        <v>2776</v>
      </c>
      <c r="D3367" s="83" t="s">
        <v>2771</v>
      </c>
      <c r="E3367" s="84">
        <v>5.45</v>
      </c>
    </row>
    <row r="3368" spans="1:5">
      <c r="A3368" s="83">
        <v>10826</v>
      </c>
      <c r="B3368" s="83" t="s">
        <v>19350</v>
      </c>
      <c r="C3368" s="83" t="s">
        <v>2768</v>
      </c>
      <c r="D3368" s="83" t="s">
        <v>2769</v>
      </c>
      <c r="E3368" s="84">
        <v>57.47</v>
      </c>
    </row>
    <row r="3369" spans="1:5">
      <c r="A3369" s="83">
        <v>365</v>
      </c>
      <c r="B3369" s="83" t="s">
        <v>19351</v>
      </c>
      <c r="C3369" s="83" t="s">
        <v>2768</v>
      </c>
      <c r="D3369" s="83" t="s">
        <v>2769</v>
      </c>
      <c r="E3369" s="84">
        <v>35.630000000000003</v>
      </c>
    </row>
    <row r="3370" spans="1:5">
      <c r="A3370" s="83">
        <v>38639</v>
      </c>
      <c r="B3370" s="83" t="s">
        <v>19352</v>
      </c>
      <c r="C3370" s="83" t="s">
        <v>2768</v>
      </c>
      <c r="D3370" s="83" t="s">
        <v>2769</v>
      </c>
      <c r="E3370" s="84">
        <v>137.93</v>
      </c>
    </row>
    <row r="3371" spans="1:5">
      <c r="A3371" s="83">
        <v>38640</v>
      </c>
      <c r="B3371" s="83" t="s">
        <v>19353</v>
      </c>
      <c r="C3371" s="83" t="s">
        <v>2768</v>
      </c>
      <c r="D3371" s="83" t="s">
        <v>2769</v>
      </c>
      <c r="E3371" s="84">
        <v>2.06</v>
      </c>
    </row>
    <row r="3372" spans="1:5">
      <c r="A3372" s="83">
        <v>358</v>
      </c>
      <c r="B3372" s="83" t="s">
        <v>19354</v>
      </c>
      <c r="C3372" s="83" t="s">
        <v>2768</v>
      </c>
      <c r="D3372" s="83" t="s">
        <v>2769</v>
      </c>
      <c r="E3372" s="84">
        <v>42.52</v>
      </c>
    </row>
    <row r="3373" spans="1:5">
      <c r="A3373" s="83">
        <v>359</v>
      </c>
      <c r="B3373" s="83" t="s">
        <v>19355</v>
      </c>
      <c r="C3373" s="83" t="s">
        <v>2768</v>
      </c>
      <c r="D3373" s="83" t="s">
        <v>2769</v>
      </c>
      <c r="E3373" s="84">
        <v>87.35</v>
      </c>
    </row>
    <row r="3374" spans="1:5">
      <c r="A3374" s="83">
        <v>38641</v>
      </c>
      <c r="B3374" s="83" t="s">
        <v>19356</v>
      </c>
      <c r="C3374" s="83" t="s">
        <v>2768</v>
      </c>
      <c r="D3374" s="83" t="s">
        <v>2769</v>
      </c>
      <c r="E3374" s="84">
        <v>86.2</v>
      </c>
    </row>
    <row r="3375" spans="1:5">
      <c r="A3375" s="83">
        <v>360</v>
      </c>
      <c r="B3375" s="83" t="s">
        <v>19357</v>
      </c>
      <c r="C3375" s="83" t="s">
        <v>2768</v>
      </c>
      <c r="D3375" s="83" t="s">
        <v>2771</v>
      </c>
      <c r="E3375" s="84">
        <v>2</v>
      </c>
    </row>
    <row r="3376" spans="1:5">
      <c r="A3376" s="83">
        <v>4127</v>
      </c>
      <c r="B3376" s="83" t="s">
        <v>19358</v>
      </c>
      <c r="C3376" s="83" t="s">
        <v>2768</v>
      </c>
      <c r="D3376" s="83" t="s">
        <v>2773</v>
      </c>
      <c r="E3376" s="84">
        <v>202.04</v>
      </c>
    </row>
    <row r="3377" spans="1:5">
      <c r="A3377" s="83">
        <v>4154</v>
      </c>
      <c r="B3377" s="83" t="s">
        <v>19359</v>
      </c>
      <c r="C3377" s="83" t="s">
        <v>2768</v>
      </c>
      <c r="D3377" s="83" t="s">
        <v>2773</v>
      </c>
      <c r="E3377" s="84">
        <v>246.85</v>
      </c>
    </row>
    <row r="3378" spans="1:5">
      <c r="A3378" s="83">
        <v>4168</v>
      </c>
      <c r="B3378" s="83" t="s">
        <v>19360</v>
      </c>
      <c r="C3378" s="83" t="s">
        <v>2768</v>
      </c>
      <c r="D3378" s="83" t="s">
        <v>2773</v>
      </c>
      <c r="E3378" s="84">
        <v>260.7</v>
      </c>
    </row>
    <row r="3379" spans="1:5">
      <c r="A3379" s="83">
        <v>4161</v>
      </c>
      <c r="B3379" s="83" t="s">
        <v>19361</v>
      </c>
      <c r="C3379" s="83" t="s">
        <v>2768</v>
      </c>
      <c r="D3379" s="83" t="s">
        <v>2773</v>
      </c>
      <c r="E3379" s="84">
        <v>250.92</v>
      </c>
    </row>
    <row r="3380" spans="1:5">
      <c r="A3380" s="83">
        <v>42430</v>
      </c>
      <c r="B3380" s="83" t="s">
        <v>19362</v>
      </c>
      <c r="C3380" s="83" t="s">
        <v>2768</v>
      </c>
      <c r="D3380" s="83" t="s">
        <v>2773</v>
      </c>
      <c r="E3380" s="79">
        <v>4164.82</v>
      </c>
    </row>
    <row r="3381" spans="1:5">
      <c r="A3381" s="83">
        <v>4214</v>
      </c>
      <c r="B3381" s="83" t="s">
        <v>19363</v>
      </c>
      <c r="C3381" s="83" t="s">
        <v>2768</v>
      </c>
      <c r="D3381" s="83" t="s">
        <v>2769</v>
      </c>
      <c r="E3381" s="84">
        <v>7.95</v>
      </c>
    </row>
    <row r="3382" spans="1:5">
      <c r="A3382" s="83">
        <v>4215</v>
      </c>
      <c r="B3382" s="83" t="s">
        <v>19364</v>
      </c>
      <c r="C3382" s="83" t="s">
        <v>2768</v>
      </c>
      <c r="D3382" s="83" t="s">
        <v>2769</v>
      </c>
      <c r="E3382" s="84">
        <v>5.23</v>
      </c>
    </row>
    <row r="3383" spans="1:5">
      <c r="A3383" s="83">
        <v>4210</v>
      </c>
      <c r="B3383" s="83" t="s">
        <v>19365</v>
      </c>
      <c r="C3383" s="83" t="s">
        <v>2768</v>
      </c>
      <c r="D3383" s="83" t="s">
        <v>2769</v>
      </c>
      <c r="E3383" s="84">
        <v>0.88</v>
      </c>
    </row>
    <row r="3384" spans="1:5">
      <c r="A3384" s="83">
        <v>4212</v>
      </c>
      <c r="B3384" s="83" t="s">
        <v>19366</v>
      </c>
      <c r="C3384" s="83" t="s">
        <v>2768</v>
      </c>
      <c r="D3384" s="83" t="s">
        <v>2769</v>
      </c>
      <c r="E3384" s="84">
        <v>2.52</v>
      </c>
    </row>
    <row r="3385" spans="1:5">
      <c r="A3385" s="83">
        <v>4213</v>
      </c>
      <c r="B3385" s="83" t="s">
        <v>19367</v>
      </c>
      <c r="C3385" s="83" t="s">
        <v>2768</v>
      </c>
      <c r="D3385" s="83" t="s">
        <v>2769</v>
      </c>
      <c r="E3385" s="84">
        <v>11.3</v>
      </c>
    </row>
    <row r="3386" spans="1:5">
      <c r="A3386" s="83">
        <v>4211</v>
      </c>
      <c r="B3386" s="83" t="s">
        <v>19368</v>
      </c>
      <c r="C3386" s="83" t="s">
        <v>2768</v>
      </c>
      <c r="D3386" s="83" t="s">
        <v>2769</v>
      </c>
      <c r="E3386" s="84">
        <v>1.26</v>
      </c>
    </row>
    <row r="3387" spans="1:5">
      <c r="A3387" s="83">
        <v>4209</v>
      </c>
      <c r="B3387" s="83" t="s">
        <v>19369</v>
      </c>
      <c r="C3387" s="83" t="s">
        <v>2768</v>
      </c>
      <c r="D3387" s="83" t="s">
        <v>2769</v>
      </c>
      <c r="E3387" s="84">
        <v>14.59</v>
      </c>
    </row>
    <row r="3388" spans="1:5">
      <c r="A3388" s="83">
        <v>4180</v>
      </c>
      <c r="B3388" s="83" t="s">
        <v>19370</v>
      </c>
      <c r="C3388" s="83" t="s">
        <v>2768</v>
      </c>
      <c r="D3388" s="83" t="s">
        <v>2769</v>
      </c>
      <c r="E3388" s="84">
        <v>10.98</v>
      </c>
    </row>
    <row r="3389" spans="1:5">
      <c r="A3389" s="83">
        <v>4177</v>
      </c>
      <c r="B3389" s="83" t="s">
        <v>19371</v>
      </c>
      <c r="C3389" s="83" t="s">
        <v>2768</v>
      </c>
      <c r="D3389" s="83" t="s">
        <v>2769</v>
      </c>
      <c r="E3389" s="84">
        <v>3.64</v>
      </c>
    </row>
    <row r="3390" spans="1:5">
      <c r="A3390" s="83">
        <v>4179</v>
      </c>
      <c r="B3390" s="83" t="s">
        <v>19372</v>
      </c>
      <c r="C3390" s="83" t="s">
        <v>2768</v>
      </c>
      <c r="D3390" s="83" t="s">
        <v>2769</v>
      </c>
      <c r="E3390" s="84">
        <v>7.46</v>
      </c>
    </row>
    <row r="3391" spans="1:5">
      <c r="A3391" s="83">
        <v>4208</v>
      </c>
      <c r="B3391" s="83" t="s">
        <v>19373</v>
      </c>
      <c r="C3391" s="83" t="s">
        <v>2768</v>
      </c>
      <c r="D3391" s="83" t="s">
        <v>2769</v>
      </c>
      <c r="E3391" s="84">
        <v>34.729999999999997</v>
      </c>
    </row>
    <row r="3392" spans="1:5">
      <c r="A3392" s="83">
        <v>4181</v>
      </c>
      <c r="B3392" s="83" t="s">
        <v>19374</v>
      </c>
      <c r="C3392" s="83" t="s">
        <v>2768</v>
      </c>
      <c r="D3392" s="83" t="s">
        <v>2769</v>
      </c>
      <c r="E3392" s="84">
        <v>22.69</v>
      </c>
    </row>
    <row r="3393" spans="1:5">
      <c r="A3393" s="83">
        <v>4178</v>
      </c>
      <c r="B3393" s="83" t="s">
        <v>19375</v>
      </c>
      <c r="C3393" s="83" t="s">
        <v>2768</v>
      </c>
      <c r="D3393" s="83" t="s">
        <v>2769</v>
      </c>
      <c r="E3393" s="84">
        <v>5.05</v>
      </c>
    </row>
    <row r="3394" spans="1:5">
      <c r="A3394" s="83">
        <v>4182</v>
      </c>
      <c r="B3394" s="83" t="s">
        <v>19376</v>
      </c>
      <c r="C3394" s="83" t="s">
        <v>2768</v>
      </c>
      <c r="D3394" s="83" t="s">
        <v>2769</v>
      </c>
      <c r="E3394" s="84">
        <v>56.5</v>
      </c>
    </row>
    <row r="3395" spans="1:5">
      <c r="A3395" s="83">
        <v>4183</v>
      </c>
      <c r="B3395" s="83" t="s">
        <v>19377</v>
      </c>
      <c r="C3395" s="83" t="s">
        <v>2768</v>
      </c>
      <c r="D3395" s="83" t="s">
        <v>2769</v>
      </c>
      <c r="E3395" s="84">
        <v>90.97</v>
      </c>
    </row>
    <row r="3396" spans="1:5">
      <c r="A3396" s="83">
        <v>4184</v>
      </c>
      <c r="B3396" s="83" t="s">
        <v>19378</v>
      </c>
      <c r="C3396" s="83" t="s">
        <v>2768</v>
      </c>
      <c r="D3396" s="83" t="s">
        <v>2769</v>
      </c>
      <c r="E3396" s="84">
        <v>200.8</v>
      </c>
    </row>
    <row r="3397" spans="1:5">
      <c r="A3397" s="83">
        <v>4185</v>
      </c>
      <c r="B3397" s="83" t="s">
        <v>19379</v>
      </c>
      <c r="C3397" s="83" t="s">
        <v>2768</v>
      </c>
      <c r="D3397" s="83" t="s">
        <v>2769</v>
      </c>
      <c r="E3397" s="84">
        <v>333.64</v>
      </c>
    </row>
    <row r="3398" spans="1:5">
      <c r="A3398" s="83">
        <v>4205</v>
      </c>
      <c r="B3398" s="83" t="s">
        <v>19380</v>
      </c>
      <c r="C3398" s="83" t="s">
        <v>2768</v>
      </c>
      <c r="D3398" s="83" t="s">
        <v>2769</v>
      </c>
      <c r="E3398" s="84">
        <v>19.27</v>
      </c>
    </row>
    <row r="3399" spans="1:5">
      <c r="A3399" s="83">
        <v>4192</v>
      </c>
      <c r="B3399" s="83" t="s">
        <v>19381</v>
      </c>
      <c r="C3399" s="83" t="s">
        <v>2768</v>
      </c>
      <c r="D3399" s="83" t="s">
        <v>2769</v>
      </c>
      <c r="E3399" s="84">
        <v>19.27</v>
      </c>
    </row>
    <row r="3400" spans="1:5">
      <c r="A3400" s="83">
        <v>4191</v>
      </c>
      <c r="B3400" s="83" t="s">
        <v>19382</v>
      </c>
      <c r="C3400" s="83" t="s">
        <v>2768</v>
      </c>
      <c r="D3400" s="83" t="s">
        <v>2769</v>
      </c>
      <c r="E3400" s="84">
        <v>19.27</v>
      </c>
    </row>
    <row r="3401" spans="1:5">
      <c r="A3401" s="83">
        <v>4207</v>
      </c>
      <c r="B3401" s="83" t="s">
        <v>19383</v>
      </c>
      <c r="C3401" s="83" t="s">
        <v>2768</v>
      </c>
      <c r="D3401" s="83" t="s">
        <v>2769</v>
      </c>
      <c r="E3401" s="84">
        <v>15.5</v>
      </c>
    </row>
    <row r="3402" spans="1:5">
      <c r="A3402" s="83">
        <v>4206</v>
      </c>
      <c r="B3402" s="83" t="s">
        <v>19384</v>
      </c>
      <c r="C3402" s="83" t="s">
        <v>2768</v>
      </c>
      <c r="D3402" s="83" t="s">
        <v>2769</v>
      </c>
      <c r="E3402" s="84">
        <v>15.05</v>
      </c>
    </row>
    <row r="3403" spans="1:5">
      <c r="A3403" s="83">
        <v>4190</v>
      </c>
      <c r="B3403" s="83" t="s">
        <v>19385</v>
      </c>
      <c r="C3403" s="83" t="s">
        <v>2768</v>
      </c>
      <c r="D3403" s="83" t="s">
        <v>2769</v>
      </c>
      <c r="E3403" s="84">
        <v>15.05</v>
      </c>
    </row>
    <row r="3404" spans="1:5">
      <c r="A3404" s="83">
        <v>4186</v>
      </c>
      <c r="B3404" s="83" t="s">
        <v>19386</v>
      </c>
      <c r="C3404" s="83" t="s">
        <v>2768</v>
      </c>
      <c r="D3404" s="83" t="s">
        <v>2769</v>
      </c>
      <c r="E3404" s="84">
        <v>4.45</v>
      </c>
    </row>
    <row r="3405" spans="1:5">
      <c r="A3405" s="83">
        <v>4188</v>
      </c>
      <c r="B3405" s="83" t="s">
        <v>19387</v>
      </c>
      <c r="C3405" s="83" t="s">
        <v>2768</v>
      </c>
      <c r="D3405" s="83" t="s">
        <v>2769</v>
      </c>
      <c r="E3405" s="84">
        <v>9.08</v>
      </c>
    </row>
    <row r="3406" spans="1:5">
      <c r="A3406" s="83">
        <v>4189</v>
      </c>
      <c r="B3406" s="83" t="s">
        <v>19388</v>
      </c>
      <c r="C3406" s="83" t="s">
        <v>2768</v>
      </c>
      <c r="D3406" s="83" t="s">
        <v>2769</v>
      </c>
      <c r="E3406" s="84">
        <v>9.08</v>
      </c>
    </row>
    <row r="3407" spans="1:5">
      <c r="A3407" s="83">
        <v>4197</v>
      </c>
      <c r="B3407" s="83" t="s">
        <v>19389</v>
      </c>
      <c r="C3407" s="83" t="s">
        <v>2768</v>
      </c>
      <c r="D3407" s="83" t="s">
        <v>2769</v>
      </c>
      <c r="E3407" s="84">
        <v>48.11</v>
      </c>
    </row>
    <row r="3408" spans="1:5">
      <c r="A3408" s="83">
        <v>4194</v>
      </c>
      <c r="B3408" s="83" t="s">
        <v>19390</v>
      </c>
      <c r="C3408" s="83" t="s">
        <v>2768</v>
      </c>
      <c r="D3408" s="83" t="s">
        <v>2769</v>
      </c>
      <c r="E3408" s="84">
        <v>29.07</v>
      </c>
    </row>
    <row r="3409" spans="1:5">
      <c r="A3409" s="83">
        <v>4193</v>
      </c>
      <c r="B3409" s="83" t="s">
        <v>19391</v>
      </c>
      <c r="C3409" s="83" t="s">
        <v>2768</v>
      </c>
      <c r="D3409" s="83" t="s">
        <v>2769</v>
      </c>
      <c r="E3409" s="84">
        <v>29.07</v>
      </c>
    </row>
    <row r="3410" spans="1:5">
      <c r="A3410" s="83">
        <v>4204</v>
      </c>
      <c r="B3410" s="83" t="s">
        <v>19392</v>
      </c>
      <c r="C3410" s="83" t="s">
        <v>2768</v>
      </c>
      <c r="D3410" s="83" t="s">
        <v>2769</v>
      </c>
      <c r="E3410" s="84">
        <v>29.07</v>
      </c>
    </row>
    <row r="3411" spans="1:5">
      <c r="A3411" s="83">
        <v>4187</v>
      </c>
      <c r="B3411" s="83" t="s">
        <v>19393</v>
      </c>
      <c r="C3411" s="83" t="s">
        <v>2768</v>
      </c>
      <c r="D3411" s="83" t="s">
        <v>2769</v>
      </c>
      <c r="E3411" s="84">
        <v>5.79</v>
      </c>
    </row>
    <row r="3412" spans="1:5">
      <c r="A3412" s="83">
        <v>4202</v>
      </c>
      <c r="B3412" s="83" t="s">
        <v>19394</v>
      </c>
      <c r="C3412" s="83" t="s">
        <v>2768</v>
      </c>
      <c r="D3412" s="83" t="s">
        <v>2769</v>
      </c>
      <c r="E3412" s="84">
        <v>87.86</v>
      </c>
    </row>
    <row r="3413" spans="1:5">
      <c r="A3413" s="83">
        <v>4203</v>
      </c>
      <c r="B3413" s="83" t="s">
        <v>19395</v>
      </c>
      <c r="C3413" s="83" t="s">
        <v>2768</v>
      </c>
      <c r="D3413" s="83" t="s">
        <v>2769</v>
      </c>
      <c r="E3413" s="84">
        <v>77.599999999999994</v>
      </c>
    </row>
    <row r="3414" spans="1:5">
      <c r="A3414" s="83">
        <v>40368</v>
      </c>
      <c r="B3414" s="83" t="s">
        <v>19396</v>
      </c>
      <c r="C3414" s="83" t="s">
        <v>2768</v>
      </c>
      <c r="D3414" s="83" t="s">
        <v>2769</v>
      </c>
      <c r="E3414" s="84">
        <v>37.340000000000003</v>
      </c>
    </row>
    <row r="3415" spans="1:5">
      <c r="A3415" s="83">
        <v>40365</v>
      </c>
      <c r="B3415" s="83" t="s">
        <v>19397</v>
      </c>
      <c r="C3415" s="83" t="s">
        <v>2768</v>
      </c>
      <c r="D3415" s="83" t="s">
        <v>2769</v>
      </c>
      <c r="E3415" s="84">
        <v>25.19</v>
      </c>
    </row>
    <row r="3416" spans="1:5">
      <c r="A3416" s="83">
        <v>40356</v>
      </c>
      <c r="B3416" s="83" t="s">
        <v>19398</v>
      </c>
      <c r="C3416" s="83" t="s">
        <v>2768</v>
      </c>
      <c r="D3416" s="83" t="s">
        <v>2769</v>
      </c>
      <c r="E3416" s="84">
        <v>8.6</v>
      </c>
    </row>
    <row r="3417" spans="1:5">
      <c r="A3417" s="83">
        <v>40362</v>
      </c>
      <c r="B3417" s="83" t="s">
        <v>19399</v>
      </c>
      <c r="C3417" s="83" t="s">
        <v>2768</v>
      </c>
      <c r="D3417" s="83" t="s">
        <v>2769</v>
      </c>
      <c r="E3417" s="84">
        <v>16.690000000000001</v>
      </c>
    </row>
    <row r="3418" spans="1:5">
      <c r="A3418" s="83">
        <v>40374</v>
      </c>
      <c r="B3418" s="83" t="s">
        <v>19400</v>
      </c>
      <c r="C3418" s="83" t="s">
        <v>2768</v>
      </c>
      <c r="D3418" s="83" t="s">
        <v>2769</v>
      </c>
      <c r="E3418" s="84">
        <v>97.6</v>
      </c>
    </row>
    <row r="3419" spans="1:5">
      <c r="A3419" s="83">
        <v>40371</v>
      </c>
      <c r="B3419" s="83" t="s">
        <v>19401</v>
      </c>
      <c r="C3419" s="83" t="s">
        <v>2768</v>
      </c>
      <c r="D3419" s="83" t="s">
        <v>2769</v>
      </c>
      <c r="E3419" s="84">
        <v>61.44</v>
      </c>
    </row>
    <row r="3420" spans="1:5">
      <c r="A3420" s="83">
        <v>40359</v>
      </c>
      <c r="B3420" s="83" t="s">
        <v>19402</v>
      </c>
      <c r="C3420" s="83" t="s">
        <v>2768</v>
      </c>
      <c r="D3420" s="83" t="s">
        <v>2769</v>
      </c>
      <c r="E3420" s="84">
        <v>11.12</v>
      </c>
    </row>
    <row r="3421" spans="1:5">
      <c r="A3421" s="83">
        <v>7595</v>
      </c>
      <c r="B3421" s="83" t="s">
        <v>19403</v>
      </c>
      <c r="C3421" s="83" t="s">
        <v>2774</v>
      </c>
      <c r="D3421" s="83" t="s">
        <v>2769</v>
      </c>
      <c r="E3421" s="84">
        <v>18.420000000000002</v>
      </c>
    </row>
    <row r="3422" spans="1:5">
      <c r="A3422" s="83">
        <v>41094</v>
      </c>
      <c r="B3422" s="83" t="s">
        <v>19404</v>
      </c>
      <c r="C3422" s="83" t="s">
        <v>2781</v>
      </c>
      <c r="D3422" s="83" t="s">
        <v>2769</v>
      </c>
      <c r="E3422" s="79">
        <v>3272.42</v>
      </c>
    </row>
    <row r="3423" spans="1:5">
      <c r="A3423" s="83">
        <v>39609</v>
      </c>
      <c r="B3423" s="83" t="s">
        <v>19405</v>
      </c>
      <c r="C3423" s="83" t="s">
        <v>2768</v>
      </c>
      <c r="D3423" s="83" t="s">
        <v>2769</v>
      </c>
      <c r="E3423" s="79">
        <v>62316.27</v>
      </c>
    </row>
    <row r="3424" spans="1:5">
      <c r="A3424" s="83">
        <v>39610</v>
      </c>
      <c r="B3424" s="83" t="s">
        <v>19406</v>
      </c>
      <c r="C3424" s="83" t="s">
        <v>2768</v>
      </c>
      <c r="D3424" s="83" t="s">
        <v>2769</v>
      </c>
      <c r="E3424" s="79">
        <v>90962.32</v>
      </c>
    </row>
    <row r="3425" spans="1:5">
      <c r="A3425" s="83">
        <v>39611</v>
      </c>
      <c r="B3425" s="83" t="s">
        <v>19407</v>
      </c>
      <c r="C3425" s="83" t="s">
        <v>2768</v>
      </c>
      <c r="D3425" s="83" t="s">
        <v>2769</v>
      </c>
      <c r="E3425" s="79">
        <v>110079.3</v>
      </c>
    </row>
    <row r="3426" spans="1:5">
      <c r="A3426" s="83">
        <v>39612</v>
      </c>
      <c r="B3426" s="83" t="s">
        <v>19408</v>
      </c>
      <c r="C3426" s="83" t="s">
        <v>2768</v>
      </c>
      <c r="D3426" s="83" t="s">
        <v>2769</v>
      </c>
      <c r="E3426" s="79">
        <v>172441.7</v>
      </c>
    </row>
    <row r="3427" spans="1:5">
      <c r="A3427" s="83">
        <v>39608</v>
      </c>
      <c r="B3427" s="83" t="s">
        <v>19409</v>
      </c>
      <c r="C3427" s="83" t="s">
        <v>2768</v>
      </c>
      <c r="D3427" s="83" t="s">
        <v>2769</v>
      </c>
      <c r="E3427" s="79">
        <v>49827.44</v>
      </c>
    </row>
    <row r="3428" spans="1:5">
      <c r="A3428" s="83">
        <v>38175</v>
      </c>
      <c r="B3428" s="83" t="s">
        <v>22511</v>
      </c>
      <c r="C3428" s="83" t="s">
        <v>2768</v>
      </c>
      <c r="D3428" s="83" t="s">
        <v>2769</v>
      </c>
      <c r="E3428" s="84">
        <v>3.51</v>
      </c>
    </row>
    <row r="3429" spans="1:5">
      <c r="A3429" s="83">
        <v>38176</v>
      </c>
      <c r="B3429" s="83" t="s">
        <v>22512</v>
      </c>
      <c r="C3429" s="83" t="s">
        <v>2768</v>
      </c>
      <c r="D3429" s="83" t="s">
        <v>2769</v>
      </c>
      <c r="E3429" s="84">
        <v>10.35</v>
      </c>
    </row>
    <row r="3430" spans="1:5">
      <c r="A3430" s="83">
        <v>36152</v>
      </c>
      <c r="B3430" s="83" t="s">
        <v>19410</v>
      </c>
      <c r="C3430" s="83" t="s">
        <v>2768</v>
      </c>
      <c r="D3430" s="83" t="s">
        <v>2769</v>
      </c>
      <c r="E3430" s="84">
        <v>3.51</v>
      </c>
    </row>
    <row r="3431" spans="1:5">
      <c r="A3431" s="83">
        <v>11138</v>
      </c>
      <c r="B3431" s="83" t="s">
        <v>19411</v>
      </c>
      <c r="C3431" s="83" t="s">
        <v>2778</v>
      </c>
      <c r="D3431" s="83" t="s">
        <v>2769</v>
      </c>
      <c r="E3431" s="84">
        <v>2.33</v>
      </c>
    </row>
    <row r="3432" spans="1:5">
      <c r="A3432" s="83">
        <v>5333</v>
      </c>
      <c r="B3432" s="83" t="s">
        <v>19412</v>
      </c>
      <c r="C3432" s="83" t="s">
        <v>2778</v>
      </c>
      <c r="D3432" s="83" t="s">
        <v>2769</v>
      </c>
      <c r="E3432" s="84">
        <v>21.03</v>
      </c>
    </row>
    <row r="3433" spans="1:5">
      <c r="A3433" s="83">
        <v>4221</v>
      </c>
      <c r="B3433" s="83" t="s">
        <v>19413</v>
      </c>
      <c r="C3433" s="83" t="s">
        <v>2778</v>
      </c>
      <c r="D3433" s="83" t="s">
        <v>2771</v>
      </c>
      <c r="E3433" s="84">
        <v>3.62</v>
      </c>
    </row>
    <row r="3434" spans="1:5">
      <c r="A3434" s="83">
        <v>4227</v>
      </c>
      <c r="B3434" s="83" t="s">
        <v>19414</v>
      </c>
      <c r="C3434" s="83" t="s">
        <v>2778</v>
      </c>
      <c r="D3434" s="83" t="s">
        <v>2771</v>
      </c>
      <c r="E3434" s="84">
        <v>15.25</v>
      </c>
    </row>
    <row r="3435" spans="1:5">
      <c r="A3435" s="83">
        <v>38170</v>
      </c>
      <c r="B3435" s="83" t="s">
        <v>22513</v>
      </c>
      <c r="C3435" s="83" t="s">
        <v>2768</v>
      </c>
      <c r="D3435" s="83" t="s">
        <v>2769</v>
      </c>
      <c r="E3435" s="84">
        <v>15.37</v>
      </c>
    </row>
    <row r="3436" spans="1:5">
      <c r="A3436" s="83">
        <v>4252</v>
      </c>
      <c r="B3436" s="83" t="s">
        <v>19415</v>
      </c>
      <c r="C3436" s="83" t="s">
        <v>2774</v>
      </c>
      <c r="D3436" s="83" t="s">
        <v>2769</v>
      </c>
      <c r="E3436" s="84">
        <v>22.78</v>
      </c>
    </row>
    <row r="3437" spans="1:5">
      <c r="A3437" s="83">
        <v>40980</v>
      </c>
      <c r="B3437" s="83" t="s">
        <v>19416</v>
      </c>
      <c r="C3437" s="83" t="s">
        <v>2781</v>
      </c>
      <c r="D3437" s="83" t="s">
        <v>2769</v>
      </c>
      <c r="E3437" s="79">
        <v>4047.74</v>
      </c>
    </row>
    <row r="3438" spans="1:5">
      <c r="A3438" s="83">
        <v>4243</v>
      </c>
      <c r="B3438" s="83" t="s">
        <v>19417</v>
      </c>
      <c r="C3438" s="83" t="s">
        <v>2774</v>
      </c>
      <c r="D3438" s="83" t="s">
        <v>2769</v>
      </c>
      <c r="E3438" s="84">
        <v>16.559999999999999</v>
      </c>
    </row>
    <row r="3439" spans="1:5">
      <c r="A3439" s="83">
        <v>41031</v>
      </c>
      <c r="B3439" s="83" t="s">
        <v>19418</v>
      </c>
      <c r="C3439" s="83" t="s">
        <v>2781</v>
      </c>
      <c r="D3439" s="83" t="s">
        <v>2769</v>
      </c>
      <c r="E3439" s="79">
        <v>2942.99</v>
      </c>
    </row>
    <row r="3440" spans="1:5">
      <c r="A3440" s="83">
        <v>37666</v>
      </c>
      <c r="B3440" s="83" t="s">
        <v>19419</v>
      </c>
      <c r="C3440" s="83" t="s">
        <v>2774</v>
      </c>
      <c r="D3440" s="83" t="s">
        <v>2769</v>
      </c>
      <c r="E3440" s="84">
        <v>15.98</v>
      </c>
    </row>
    <row r="3441" spans="1:5">
      <c r="A3441" s="83">
        <v>40986</v>
      </c>
      <c r="B3441" s="83" t="s">
        <v>19420</v>
      </c>
      <c r="C3441" s="83" t="s">
        <v>2781</v>
      </c>
      <c r="D3441" s="83" t="s">
        <v>2769</v>
      </c>
      <c r="E3441" s="79">
        <v>2840.09</v>
      </c>
    </row>
    <row r="3442" spans="1:5">
      <c r="A3442" s="83">
        <v>4250</v>
      </c>
      <c r="B3442" s="83" t="s">
        <v>19421</v>
      </c>
      <c r="C3442" s="83" t="s">
        <v>2774</v>
      </c>
      <c r="D3442" s="83" t="s">
        <v>2769</v>
      </c>
      <c r="E3442" s="84">
        <v>17.690000000000001</v>
      </c>
    </row>
    <row r="3443" spans="1:5">
      <c r="A3443" s="83">
        <v>40978</v>
      </c>
      <c r="B3443" s="83" t="s">
        <v>19422</v>
      </c>
      <c r="C3443" s="83" t="s">
        <v>2781</v>
      </c>
      <c r="D3443" s="83" t="s">
        <v>2769</v>
      </c>
      <c r="E3443" s="79">
        <v>3144.78</v>
      </c>
    </row>
    <row r="3444" spans="1:5">
      <c r="A3444" s="83">
        <v>25960</v>
      </c>
      <c r="B3444" s="83" t="s">
        <v>19423</v>
      </c>
      <c r="C3444" s="83" t="s">
        <v>2774</v>
      </c>
      <c r="D3444" s="83" t="s">
        <v>2769</v>
      </c>
      <c r="E3444" s="84">
        <v>20.399999999999999</v>
      </c>
    </row>
    <row r="3445" spans="1:5">
      <c r="A3445" s="83">
        <v>41043</v>
      </c>
      <c r="B3445" s="83" t="s">
        <v>19424</v>
      </c>
      <c r="C3445" s="83" t="s">
        <v>2781</v>
      </c>
      <c r="D3445" s="83" t="s">
        <v>2769</v>
      </c>
      <c r="E3445" s="79">
        <v>3622.15</v>
      </c>
    </row>
    <row r="3446" spans="1:5">
      <c r="A3446" s="83">
        <v>4234</v>
      </c>
      <c r="B3446" s="83" t="s">
        <v>19425</v>
      </c>
      <c r="C3446" s="83" t="s">
        <v>2774</v>
      </c>
      <c r="D3446" s="83" t="s">
        <v>2771</v>
      </c>
      <c r="E3446" s="84">
        <v>22.35</v>
      </c>
    </row>
    <row r="3447" spans="1:5">
      <c r="A3447" s="83">
        <v>40987</v>
      </c>
      <c r="B3447" s="83" t="s">
        <v>19426</v>
      </c>
      <c r="C3447" s="83" t="s">
        <v>2781</v>
      </c>
      <c r="D3447" s="83" t="s">
        <v>2769</v>
      </c>
      <c r="E3447" s="79">
        <v>3967.91</v>
      </c>
    </row>
    <row r="3448" spans="1:5">
      <c r="A3448" s="83">
        <v>4253</v>
      </c>
      <c r="B3448" s="83" t="s">
        <v>19427</v>
      </c>
      <c r="C3448" s="83" t="s">
        <v>2774</v>
      </c>
      <c r="D3448" s="83" t="s">
        <v>2769</v>
      </c>
      <c r="E3448" s="84">
        <v>18.04</v>
      </c>
    </row>
    <row r="3449" spans="1:5">
      <c r="A3449" s="83">
        <v>40981</v>
      </c>
      <c r="B3449" s="83" t="s">
        <v>19428</v>
      </c>
      <c r="C3449" s="83" t="s">
        <v>2781</v>
      </c>
      <c r="D3449" s="83" t="s">
        <v>2769</v>
      </c>
      <c r="E3449" s="79">
        <v>3202.61</v>
      </c>
    </row>
    <row r="3450" spans="1:5">
      <c r="A3450" s="83">
        <v>4254</v>
      </c>
      <c r="B3450" s="83" t="s">
        <v>19429</v>
      </c>
      <c r="C3450" s="83" t="s">
        <v>2774</v>
      </c>
      <c r="D3450" s="83" t="s">
        <v>2769</v>
      </c>
      <c r="E3450" s="84">
        <v>16.809999999999999</v>
      </c>
    </row>
    <row r="3451" spans="1:5">
      <c r="A3451" s="83">
        <v>41036</v>
      </c>
      <c r="B3451" s="83" t="s">
        <v>19430</v>
      </c>
      <c r="C3451" s="83" t="s">
        <v>2781</v>
      </c>
      <c r="D3451" s="83" t="s">
        <v>2769</v>
      </c>
      <c r="E3451" s="79">
        <v>2989.1</v>
      </c>
    </row>
    <row r="3452" spans="1:5">
      <c r="A3452" s="83">
        <v>4251</v>
      </c>
      <c r="B3452" s="83" t="s">
        <v>19431</v>
      </c>
      <c r="C3452" s="83" t="s">
        <v>2774</v>
      </c>
      <c r="D3452" s="83" t="s">
        <v>2769</v>
      </c>
      <c r="E3452" s="84">
        <v>19.989999999999998</v>
      </c>
    </row>
    <row r="3453" spans="1:5">
      <c r="A3453" s="83">
        <v>40979</v>
      </c>
      <c r="B3453" s="83" t="s">
        <v>19432</v>
      </c>
      <c r="C3453" s="83" t="s">
        <v>2781</v>
      </c>
      <c r="D3453" s="83" t="s">
        <v>2769</v>
      </c>
      <c r="E3453" s="79">
        <v>3552.18</v>
      </c>
    </row>
    <row r="3454" spans="1:5">
      <c r="A3454" s="83">
        <v>4230</v>
      </c>
      <c r="B3454" s="83" t="s">
        <v>19433</v>
      </c>
      <c r="C3454" s="83" t="s">
        <v>2774</v>
      </c>
      <c r="D3454" s="83" t="s">
        <v>2769</v>
      </c>
      <c r="E3454" s="84">
        <v>19.05</v>
      </c>
    </row>
    <row r="3455" spans="1:5">
      <c r="A3455" s="83">
        <v>40998</v>
      </c>
      <c r="B3455" s="83" t="s">
        <v>19434</v>
      </c>
      <c r="C3455" s="83" t="s">
        <v>2781</v>
      </c>
      <c r="D3455" s="83" t="s">
        <v>2769</v>
      </c>
      <c r="E3455" s="79">
        <v>3384.98</v>
      </c>
    </row>
    <row r="3456" spans="1:5">
      <c r="A3456" s="83">
        <v>4257</v>
      </c>
      <c r="B3456" s="83" t="s">
        <v>19435</v>
      </c>
      <c r="C3456" s="83" t="s">
        <v>2774</v>
      </c>
      <c r="D3456" s="83" t="s">
        <v>2769</v>
      </c>
      <c r="E3456" s="84">
        <v>15.83</v>
      </c>
    </row>
    <row r="3457" spans="1:5">
      <c r="A3457" s="83">
        <v>40982</v>
      </c>
      <c r="B3457" s="83" t="s">
        <v>19436</v>
      </c>
      <c r="C3457" s="83" t="s">
        <v>2781</v>
      </c>
      <c r="D3457" s="83" t="s">
        <v>2769</v>
      </c>
      <c r="E3457" s="79">
        <v>2811.18</v>
      </c>
    </row>
    <row r="3458" spans="1:5">
      <c r="A3458" s="83">
        <v>4240</v>
      </c>
      <c r="B3458" s="83" t="s">
        <v>19437</v>
      </c>
      <c r="C3458" s="83" t="s">
        <v>2774</v>
      </c>
      <c r="D3458" s="83" t="s">
        <v>2769</v>
      </c>
      <c r="E3458" s="84">
        <v>20.74</v>
      </c>
    </row>
    <row r="3459" spans="1:5">
      <c r="A3459" s="83">
        <v>41026</v>
      </c>
      <c r="B3459" s="83" t="s">
        <v>19438</v>
      </c>
      <c r="C3459" s="83" t="s">
        <v>2781</v>
      </c>
      <c r="D3459" s="83" t="s">
        <v>2769</v>
      </c>
      <c r="E3459" s="79">
        <v>3683.89</v>
      </c>
    </row>
    <row r="3460" spans="1:5">
      <c r="A3460" s="83">
        <v>4239</v>
      </c>
      <c r="B3460" s="83" t="s">
        <v>19439</v>
      </c>
      <c r="C3460" s="83" t="s">
        <v>2774</v>
      </c>
      <c r="D3460" s="83" t="s">
        <v>2769</v>
      </c>
      <c r="E3460" s="84">
        <v>25.44</v>
      </c>
    </row>
    <row r="3461" spans="1:5">
      <c r="A3461" s="83">
        <v>41024</v>
      </c>
      <c r="B3461" s="83" t="s">
        <v>19440</v>
      </c>
      <c r="C3461" s="83" t="s">
        <v>2781</v>
      </c>
      <c r="D3461" s="83" t="s">
        <v>2769</v>
      </c>
      <c r="E3461" s="79">
        <v>4519.46</v>
      </c>
    </row>
    <row r="3462" spans="1:5">
      <c r="A3462" s="83">
        <v>4248</v>
      </c>
      <c r="B3462" s="83" t="s">
        <v>19441</v>
      </c>
      <c r="C3462" s="83" t="s">
        <v>2774</v>
      </c>
      <c r="D3462" s="83" t="s">
        <v>2769</v>
      </c>
      <c r="E3462" s="84">
        <v>22.26</v>
      </c>
    </row>
    <row r="3463" spans="1:5">
      <c r="A3463" s="83">
        <v>41033</v>
      </c>
      <c r="B3463" s="83" t="s">
        <v>19442</v>
      </c>
      <c r="C3463" s="83" t="s">
        <v>2781</v>
      </c>
      <c r="D3463" s="83" t="s">
        <v>2769</v>
      </c>
      <c r="E3463" s="79">
        <v>3952.71</v>
      </c>
    </row>
    <row r="3464" spans="1:5">
      <c r="A3464" s="83">
        <v>25959</v>
      </c>
      <c r="B3464" s="83" t="s">
        <v>19443</v>
      </c>
      <c r="C3464" s="83" t="s">
        <v>2774</v>
      </c>
      <c r="D3464" s="83" t="s">
        <v>2769</v>
      </c>
      <c r="E3464" s="84">
        <v>21.41</v>
      </c>
    </row>
    <row r="3465" spans="1:5">
      <c r="A3465" s="83">
        <v>41040</v>
      </c>
      <c r="B3465" s="83" t="s">
        <v>19444</v>
      </c>
      <c r="C3465" s="83" t="s">
        <v>2781</v>
      </c>
      <c r="D3465" s="83" t="s">
        <v>2769</v>
      </c>
      <c r="E3465" s="79">
        <v>3803.25</v>
      </c>
    </row>
    <row r="3466" spans="1:5">
      <c r="A3466" s="83">
        <v>4238</v>
      </c>
      <c r="B3466" s="83" t="s">
        <v>19445</v>
      </c>
      <c r="C3466" s="83" t="s">
        <v>2774</v>
      </c>
      <c r="D3466" s="83" t="s">
        <v>2769</v>
      </c>
      <c r="E3466" s="84">
        <v>16.47</v>
      </c>
    </row>
    <row r="3467" spans="1:5">
      <c r="A3467" s="83">
        <v>41012</v>
      </c>
      <c r="B3467" s="83" t="s">
        <v>19446</v>
      </c>
      <c r="C3467" s="83" t="s">
        <v>2781</v>
      </c>
      <c r="D3467" s="83" t="s">
        <v>2769</v>
      </c>
      <c r="E3467" s="79">
        <v>2926.01</v>
      </c>
    </row>
    <row r="3468" spans="1:5">
      <c r="A3468" s="83">
        <v>4237</v>
      </c>
      <c r="B3468" s="83" t="s">
        <v>19447</v>
      </c>
      <c r="C3468" s="83" t="s">
        <v>2774</v>
      </c>
      <c r="D3468" s="83" t="s">
        <v>2769</v>
      </c>
      <c r="E3468" s="84">
        <v>20.03</v>
      </c>
    </row>
    <row r="3469" spans="1:5">
      <c r="A3469" s="83">
        <v>41002</v>
      </c>
      <c r="B3469" s="83" t="s">
        <v>19448</v>
      </c>
      <c r="C3469" s="83" t="s">
        <v>2781</v>
      </c>
      <c r="D3469" s="83" t="s">
        <v>2769</v>
      </c>
      <c r="E3469" s="79">
        <v>3558.45</v>
      </c>
    </row>
    <row r="3470" spans="1:5">
      <c r="A3470" s="83">
        <v>4233</v>
      </c>
      <c r="B3470" s="83" t="s">
        <v>19449</v>
      </c>
      <c r="C3470" s="83" t="s">
        <v>2774</v>
      </c>
      <c r="D3470" s="83" t="s">
        <v>2769</v>
      </c>
      <c r="E3470" s="84">
        <v>18.38</v>
      </c>
    </row>
    <row r="3471" spans="1:5">
      <c r="A3471" s="83">
        <v>41001</v>
      </c>
      <c r="B3471" s="83" t="s">
        <v>19450</v>
      </c>
      <c r="C3471" s="83" t="s">
        <v>2781</v>
      </c>
      <c r="D3471" s="83" t="s">
        <v>2769</v>
      </c>
      <c r="E3471" s="79">
        <v>3266.1</v>
      </c>
    </row>
    <row r="3472" spans="1:5">
      <c r="A3472" s="83">
        <v>2</v>
      </c>
      <c r="B3472" s="83" t="s">
        <v>19451</v>
      </c>
      <c r="C3472" s="83" t="s">
        <v>2780</v>
      </c>
      <c r="D3472" s="83" t="s">
        <v>2769</v>
      </c>
      <c r="E3472" s="84">
        <v>14.02</v>
      </c>
    </row>
    <row r="3473" spans="1:5">
      <c r="A3473" s="83">
        <v>36517</v>
      </c>
      <c r="B3473" s="83" t="s">
        <v>19452</v>
      </c>
      <c r="C3473" s="83" t="s">
        <v>2768</v>
      </c>
      <c r="D3473" s="83" t="s">
        <v>2769</v>
      </c>
      <c r="E3473" s="79">
        <v>390720</v>
      </c>
    </row>
    <row r="3474" spans="1:5">
      <c r="A3474" s="83">
        <v>4262</v>
      </c>
      <c r="B3474" s="83" t="s">
        <v>19453</v>
      </c>
      <c r="C3474" s="83" t="s">
        <v>2768</v>
      </c>
      <c r="D3474" s="83" t="s">
        <v>2771</v>
      </c>
      <c r="E3474" s="79">
        <v>440000</v>
      </c>
    </row>
    <row r="3475" spans="1:5">
      <c r="A3475" s="83">
        <v>4263</v>
      </c>
      <c r="B3475" s="83" t="s">
        <v>19454</v>
      </c>
      <c r="C3475" s="83" t="s">
        <v>2768</v>
      </c>
      <c r="D3475" s="83" t="s">
        <v>2769</v>
      </c>
      <c r="E3475" s="79">
        <v>610133.30000000005</v>
      </c>
    </row>
    <row r="3476" spans="1:5">
      <c r="A3476" s="83">
        <v>36518</v>
      </c>
      <c r="B3476" s="83" t="s">
        <v>19455</v>
      </c>
      <c r="C3476" s="83" t="s">
        <v>2768</v>
      </c>
      <c r="D3476" s="83" t="s">
        <v>2769</v>
      </c>
      <c r="E3476" s="79">
        <v>694613.3</v>
      </c>
    </row>
    <row r="3477" spans="1:5">
      <c r="A3477" s="83">
        <v>14221</v>
      </c>
      <c r="B3477" s="83" t="s">
        <v>19456</v>
      </c>
      <c r="C3477" s="83" t="s">
        <v>2768</v>
      </c>
      <c r="D3477" s="83" t="s">
        <v>2769</v>
      </c>
      <c r="E3477" s="79">
        <v>405386.65</v>
      </c>
    </row>
    <row r="3478" spans="1:5">
      <c r="A3478" s="83">
        <v>38402</v>
      </c>
      <c r="B3478" s="83" t="s">
        <v>19457</v>
      </c>
      <c r="C3478" s="83" t="s">
        <v>2768</v>
      </c>
      <c r="D3478" s="83" t="s">
        <v>2769</v>
      </c>
      <c r="E3478" s="84">
        <v>8.23</v>
      </c>
    </row>
    <row r="3479" spans="1:5">
      <c r="A3479" s="83">
        <v>3412</v>
      </c>
      <c r="B3479" s="83" t="s">
        <v>19458</v>
      </c>
      <c r="C3479" s="83" t="s">
        <v>2770</v>
      </c>
      <c r="D3479" s="83" t="s">
        <v>2769</v>
      </c>
      <c r="E3479" s="84">
        <v>9.1199999999999992</v>
      </c>
    </row>
    <row r="3480" spans="1:5">
      <c r="A3480" s="83">
        <v>3413</v>
      </c>
      <c r="B3480" s="83" t="s">
        <v>19459</v>
      </c>
      <c r="C3480" s="83" t="s">
        <v>2770</v>
      </c>
      <c r="D3480" s="83" t="s">
        <v>2769</v>
      </c>
      <c r="E3480" s="84">
        <v>20.54</v>
      </c>
    </row>
    <row r="3481" spans="1:5">
      <c r="A3481" s="83">
        <v>39744</v>
      </c>
      <c r="B3481" s="83" t="s">
        <v>19460</v>
      </c>
      <c r="C3481" s="83" t="s">
        <v>2770</v>
      </c>
      <c r="D3481" s="83" t="s">
        <v>2769</v>
      </c>
      <c r="E3481" s="84">
        <v>15.95</v>
      </c>
    </row>
    <row r="3482" spans="1:5">
      <c r="A3482" s="83">
        <v>39745</v>
      </c>
      <c r="B3482" s="83" t="s">
        <v>19461</v>
      </c>
      <c r="C3482" s="83" t="s">
        <v>2770</v>
      </c>
      <c r="D3482" s="83" t="s">
        <v>2769</v>
      </c>
      <c r="E3482" s="84">
        <v>33.67</v>
      </c>
    </row>
    <row r="3483" spans="1:5">
      <c r="A3483" s="83">
        <v>39637</v>
      </c>
      <c r="B3483" s="83" t="s">
        <v>19462</v>
      </c>
      <c r="C3483" s="83" t="s">
        <v>2770</v>
      </c>
      <c r="D3483" s="83" t="s">
        <v>2769</v>
      </c>
      <c r="E3483" s="84">
        <v>57.74</v>
      </c>
    </row>
    <row r="3484" spans="1:5">
      <c r="A3484" s="83">
        <v>39638</v>
      </c>
      <c r="B3484" s="83" t="s">
        <v>19463</v>
      </c>
      <c r="C3484" s="83" t="s">
        <v>2770</v>
      </c>
      <c r="D3484" s="83" t="s">
        <v>2769</v>
      </c>
      <c r="E3484" s="84">
        <v>107.53</v>
      </c>
    </row>
    <row r="3485" spans="1:5">
      <c r="A3485" s="83">
        <v>39639</v>
      </c>
      <c r="B3485" s="83" t="s">
        <v>19464</v>
      </c>
      <c r="C3485" s="83" t="s">
        <v>2770</v>
      </c>
      <c r="D3485" s="83" t="s">
        <v>2769</v>
      </c>
      <c r="E3485" s="84">
        <v>141.77000000000001</v>
      </c>
    </row>
    <row r="3486" spans="1:5">
      <c r="A3486" s="83">
        <v>39517</v>
      </c>
      <c r="B3486" s="83" t="s">
        <v>19465</v>
      </c>
      <c r="C3486" s="83" t="s">
        <v>2770</v>
      </c>
      <c r="D3486" s="83" t="s">
        <v>2769</v>
      </c>
      <c r="E3486" s="84">
        <v>181.35</v>
      </c>
    </row>
    <row r="3487" spans="1:5">
      <c r="A3487" s="83">
        <v>39518</v>
      </c>
      <c r="B3487" s="83" t="s">
        <v>19466</v>
      </c>
      <c r="C3487" s="83" t="s">
        <v>2770</v>
      </c>
      <c r="D3487" s="83" t="s">
        <v>2769</v>
      </c>
      <c r="E3487" s="84">
        <v>215</v>
      </c>
    </row>
    <row r="3488" spans="1:5">
      <c r="A3488" s="83">
        <v>38366</v>
      </c>
      <c r="B3488" s="83" t="s">
        <v>19467</v>
      </c>
      <c r="C3488" s="83" t="s">
        <v>2770</v>
      </c>
      <c r="D3488" s="83" t="s">
        <v>2769</v>
      </c>
      <c r="E3488" s="84">
        <v>3.56</v>
      </c>
    </row>
    <row r="3489" spans="1:5">
      <c r="A3489" s="83">
        <v>11703</v>
      </c>
      <c r="B3489" s="83" t="s">
        <v>19468</v>
      </c>
      <c r="C3489" s="83" t="s">
        <v>2768</v>
      </c>
      <c r="D3489" s="83" t="s">
        <v>2769</v>
      </c>
      <c r="E3489" s="84">
        <v>24.51</v>
      </c>
    </row>
    <row r="3490" spans="1:5">
      <c r="A3490" s="83">
        <v>37400</v>
      </c>
      <c r="B3490" s="83" t="s">
        <v>4690</v>
      </c>
      <c r="C3490" s="83" t="s">
        <v>2768</v>
      </c>
      <c r="D3490" s="83" t="s">
        <v>2769</v>
      </c>
      <c r="E3490" s="84">
        <v>38.130000000000003</v>
      </c>
    </row>
    <row r="3491" spans="1:5">
      <c r="A3491" s="83">
        <v>25400</v>
      </c>
      <c r="B3491" s="83" t="s">
        <v>19469</v>
      </c>
      <c r="C3491" s="83" t="s">
        <v>2768</v>
      </c>
      <c r="D3491" s="83" t="s">
        <v>2769</v>
      </c>
      <c r="E3491" s="79">
        <v>1355.21</v>
      </c>
    </row>
    <row r="3492" spans="1:5">
      <c r="A3492" s="83">
        <v>4272</v>
      </c>
      <c r="B3492" s="83" t="s">
        <v>19470</v>
      </c>
      <c r="C3492" s="83" t="s">
        <v>2768</v>
      </c>
      <c r="D3492" s="83" t="s">
        <v>2773</v>
      </c>
      <c r="E3492" s="84">
        <v>92.45</v>
      </c>
    </row>
    <row r="3493" spans="1:5">
      <c r="A3493" s="83">
        <v>4276</v>
      </c>
      <c r="B3493" s="83" t="s">
        <v>19471</v>
      </c>
      <c r="C3493" s="83" t="s">
        <v>2768</v>
      </c>
      <c r="D3493" s="83" t="s">
        <v>2773</v>
      </c>
      <c r="E3493" s="84">
        <v>272.87</v>
      </c>
    </row>
    <row r="3494" spans="1:5">
      <c r="A3494" s="83">
        <v>4273</v>
      </c>
      <c r="B3494" s="83" t="s">
        <v>19472</v>
      </c>
      <c r="C3494" s="83" t="s">
        <v>2768</v>
      </c>
      <c r="D3494" s="83" t="s">
        <v>2773</v>
      </c>
      <c r="E3494" s="84">
        <v>453.29</v>
      </c>
    </row>
    <row r="3495" spans="1:5">
      <c r="A3495" s="83">
        <v>4274</v>
      </c>
      <c r="B3495" s="83" t="s">
        <v>19473</v>
      </c>
      <c r="C3495" s="83" t="s">
        <v>2768</v>
      </c>
      <c r="D3495" s="83" t="s">
        <v>2773</v>
      </c>
      <c r="E3495" s="84">
        <v>105.11</v>
      </c>
    </row>
    <row r="3496" spans="1:5">
      <c r="A3496" s="83">
        <v>39438</v>
      </c>
      <c r="B3496" s="83" t="s">
        <v>19474</v>
      </c>
      <c r="C3496" s="83" t="s">
        <v>2768</v>
      </c>
      <c r="D3496" s="83" t="s">
        <v>2769</v>
      </c>
      <c r="E3496" s="84">
        <v>0.21</v>
      </c>
    </row>
    <row r="3497" spans="1:5">
      <c r="A3497" s="83">
        <v>11963</v>
      </c>
      <c r="B3497" s="83" t="s">
        <v>19475</v>
      </c>
      <c r="C3497" s="83" t="s">
        <v>2768</v>
      </c>
      <c r="D3497" s="83" t="s">
        <v>2769</v>
      </c>
      <c r="E3497" s="84">
        <v>7.87</v>
      </c>
    </row>
    <row r="3498" spans="1:5">
      <c r="A3498" s="83">
        <v>11964</v>
      </c>
      <c r="B3498" s="83" t="s">
        <v>19476</v>
      </c>
      <c r="C3498" s="83" t="s">
        <v>2768</v>
      </c>
      <c r="D3498" s="83" t="s">
        <v>2769</v>
      </c>
      <c r="E3498" s="84">
        <v>1.98</v>
      </c>
    </row>
    <row r="3499" spans="1:5">
      <c r="A3499" s="83">
        <v>4379</v>
      </c>
      <c r="B3499" s="83" t="s">
        <v>19477</v>
      </c>
      <c r="C3499" s="83" t="s">
        <v>2768</v>
      </c>
      <c r="D3499" s="83" t="s">
        <v>2769</v>
      </c>
      <c r="E3499" s="84">
        <v>0.04</v>
      </c>
    </row>
    <row r="3500" spans="1:5">
      <c r="A3500" s="83">
        <v>4377</v>
      </c>
      <c r="B3500" s="83" t="s">
        <v>19478</v>
      </c>
      <c r="C3500" s="83" t="s">
        <v>2768</v>
      </c>
      <c r="D3500" s="83" t="s">
        <v>2769</v>
      </c>
      <c r="E3500" s="84">
        <v>0.15</v>
      </c>
    </row>
    <row r="3501" spans="1:5">
      <c r="A3501" s="83">
        <v>4356</v>
      </c>
      <c r="B3501" s="83" t="s">
        <v>19479</v>
      </c>
      <c r="C3501" s="83" t="s">
        <v>2768</v>
      </c>
      <c r="D3501" s="83" t="s">
        <v>2769</v>
      </c>
      <c r="E3501" s="84">
        <v>0.21</v>
      </c>
    </row>
    <row r="3502" spans="1:5">
      <c r="A3502" s="83">
        <v>13246</v>
      </c>
      <c r="B3502" s="83" t="s">
        <v>19480</v>
      </c>
      <c r="C3502" s="83" t="s">
        <v>2768</v>
      </c>
      <c r="D3502" s="83" t="s">
        <v>2769</v>
      </c>
      <c r="E3502" s="84">
        <v>0.37</v>
      </c>
    </row>
    <row r="3503" spans="1:5">
      <c r="A3503" s="83">
        <v>4346</v>
      </c>
      <c r="B3503" s="83" t="s">
        <v>19481</v>
      </c>
      <c r="C3503" s="83" t="s">
        <v>2768</v>
      </c>
      <c r="D3503" s="83" t="s">
        <v>2769</v>
      </c>
      <c r="E3503" s="84">
        <v>8.43</v>
      </c>
    </row>
    <row r="3504" spans="1:5">
      <c r="A3504" s="83">
        <v>11955</v>
      </c>
      <c r="B3504" s="83" t="s">
        <v>19482</v>
      </c>
      <c r="C3504" s="83" t="s">
        <v>2768</v>
      </c>
      <c r="D3504" s="83" t="s">
        <v>2769</v>
      </c>
      <c r="E3504" s="84">
        <v>3.69</v>
      </c>
    </row>
    <row r="3505" spans="1:5">
      <c r="A3505" s="83">
        <v>11960</v>
      </c>
      <c r="B3505" s="83" t="s">
        <v>19483</v>
      </c>
      <c r="C3505" s="83" t="s">
        <v>2768</v>
      </c>
      <c r="D3505" s="83" t="s">
        <v>2769</v>
      </c>
      <c r="E3505" s="84">
        <v>0.12</v>
      </c>
    </row>
    <row r="3506" spans="1:5">
      <c r="A3506" s="83">
        <v>4333</v>
      </c>
      <c r="B3506" s="83" t="s">
        <v>19484</v>
      </c>
      <c r="C3506" s="83" t="s">
        <v>2768</v>
      </c>
      <c r="D3506" s="83" t="s">
        <v>2769</v>
      </c>
      <c r="E3506" s="84">
        <v>0.21</v>
      </c>
    </row>
    <row r="3507" spans="1:5">
      <c r="A3507" s="83">
        <v>4358</v>
      </c>
      <c r="B3507" s="83" t="s">
        <v>19485</v>
      </c>
      <c r="C3507" s="83" t="s">
        <v>2768</v>
      </c>
      <c r="D3507" s="83" t="s">
        <v>2769</v>
      </c>
      <c r="E3507" s="84">
        <v>1.69</v>
      </c>
    </row>
    <row r="3508" spans="1:5">
      <c r="A3508" s="83">
        <v>39435</v>
      </c>
      <c r="B3508" s="83" t="s">
        <v>19486</v>
      </c>
      <c r="C3508" s="83" t="s">
        <v>2768</v>
      </c>
      <c r="D3508" s="83" t="s">
        <v>2769</v>
      </c>
      <c r="E3508" s="84">
        <v>0.08</v>
      </c>
    </row>
    <row r="3509" spans="1:5">
      <c r="A3509" s="83">
        <v>39436</v>
      </c>
      <c r="B3509" s="83" t="s">
        <v>19487</v>
      </c>
      <c r="C3509" s="83" t="s">
        <v>2768</v>
      </c>
      <c r="D3509" s="83" t="s">
        <v>2769</v>
      </c>
      <c r="E3509" s="84">
        <v>0.14000000000000001</v>
      </c>
    </row>
    <row r="3510" spans="1:5">
      <c r="A3510" s="83">
        <v>39437</v>
      </c>
      <c r="B3510" s="83" t="s">
        <v>19488</v>
      </c>
      <c r="C3510" s="83" t="s">
        <v>2768</v>
      </c>
      <c r="D3510" s="83" t="s">
        <v>2769</v>
      </c>
      <c r="E3510" s="84">
        <v>0.19</v>
      </c>
    </row>
    <row r="3511" spans="1:5">
      <c r="A3511" s="83">
        <v>39439</v>
      </c>
      <c r="B3511" s="83" t="s">
        <v>19489</v>
      </c>
      <c r="C3511" s="83" t="s">
        <v>2768</v>
      </c>
      <c r="D3511" s="83" t="s">
        <v>2769</v>
      </c>
      <c r="E3511" s="84">
        <v>0.13</v>
      </c>
    </row>
    <row r="3512" spans="1:5">
      <c r="A3512" s="83">
        <v>39440</v>
      </c>
      <c r="B3512" s="83" t="s">
        <v>19490</v>
      </c>
      <c r="C3512" s="83" t="s">
        <v>2768</v>
      </c>
      <c r="D3512" s="83" t="s">
        <v>2769</v>
      </c>
      <c r="E3512" s="84">
        <v>0.17</v>
      </c>
    </row>
    <row r="3513" spans="1:5">
      <c r="A3513" s="83">
        <v>39441</v>
      </c>
      <c r="B3513" s="83" t="s">
        <v>19491</v>
      </c>
      <c r="C3513" s="83" t="s">
        <v>2768</v>
      </c>
      <c r="D3513" s="83" t="s">
        <v>2769</v>
      </c>
      <c r="E3513" s="84">
        <v>0.21</v>
      </c>
    </row>
    <row r="3514" spans="1:5">
      <c r="A3514" s="83">
        <v>39442</v>
      </c>
      <c r="B3514" s="83" t="s">
        <v>19492</v>
      </c>
      <c r="C3514" s="83" t="s">
        <v>2768</v>
      </c>
      <c r="D3514" s="83" t="s">
        <v>2769</v>
      </c>
      <c r="E3514" s="84">
        <v>0.15</v>
      </c>
    </row>
    <row r="3515" spans="1:5">
      <c r="A3515" s="83">
        <v>39443</v>
      </c>
      <c r="B3515" s="83" t="s">
        <v>19493</v>
      </c>
      <c r="C3515" s="83" t="s">
        <v>2768</v>
      </c>
      <c r="D3515" s="83" t="s">
        <v>2769</v>
      </c>
      <c r="E3515" s="84">
        <v>0.2</v>
      </c>
    </row>
    <row r="3516" spans="1:5">
      <c r="A3516" s="83">
        <v>4329</v>
      </c>
      <c r="B3516" s="83" t="s">
        <v>19494</v>
      </c>
      <c r="C3516" s="83" t="s">
        <v>2768</v>
      </c>
      <c r="D3516" s="83" t="s">
        <v>2771</v>
      </c>
      <c r="E3516" s="84">
        <v>1.8</v>
      </c>
    </row>
    <row r="3517" spans="1:5">
      <c r="A3517" s="83">
        <v>4383</v>
      </c>
      <c r="B3517" s="83" t="s">
        <v>19495</v>
      </c>
      <c r="C3517" s="83" t="s">
        <v>2768</v>
      </c>
      <c r="D3517" s="83" t="s">
        <v>2769</v>
      </c>
      <c r="E3517" s="84">
        <v>16.27</v>
      </c>
    </row>
    <row r="3518" spans="1:5">
      <c r="A3518" s="83">
        <v>4344</v>
      </c>
      <c r="B3518" s="83" t="s">
        <v>19496</v>
      </c>
      <c r="C3518" s="83" t="s">
        <v>2768</v>
      </c>
      <c r="D3518" s="83" t="s">
        <v>2769</v>
      </c>
      <c r="E3518" s="84">
        <v>17.059999999999999</v>
      </c>
    </row>
    <row r="3519" spans="1:5">
      <c r="A3519" s="83">
        <v>436</v>
      </c>
      <c r="B3519" s="83" t="s">
        <v>19497</v>
      </c>
      <c r="C3519" s="83" t="s">
        <v>2768</v>
      </c>
      <c r="D3519" s="83" t="s">
        <v>2773</v>
      </c>
      <c r="E3519" s="84">
        <v>6.24</v>
      </c>
    </row>
    <row r="3520" spans="1:5">
      <c r="A3520" s="83">
        <v>442</v>
      </c>
      <c r="B3520" s="83" t="s">
        <v>19498</v>
      </c>
      <c r="C3520" s="83" t="s">
        <v>2768</v>
      </c>
      <c r="D3520" s="83" t="s">
        <v>2773</v>
      </c>
      <c r="E3520" s="84">
        <v>3.69</v>
      </c>
    </row>
    <row r="3521" spans="1:5">
      <c r="A3521" s="83">
        <v>11953</v>
      </c>
      <c r="B3521" s="83" t="s">
        <v>19499</v>
      </c>
      <c r="C3521" s="83" t="s">
        <v>2768</v>
      </c>
      <c r="D3521" s="83" t="s">
        <v>2769</v>
      </c>
      <c r="E3521" s="84">
        <v>2.7</v>
      </c>
    </row>
    <row r="3522" spans="1:5">
      <c r="A3522" s="83">
        <v>4335</v>
      </c>
      <c r="B3522" s="83" t="s">
        <v>19500</v>
      </c>
      <c r="C3522" s="83" t="s">
        <v>2768</v>
      </c>
      <c r="D3522" s="83" t="s">
        <v>2769</v>
      </c>
      <c r="E3522" s="84">
        <v>11.45</v>
      </c>
    </row>
    <row r="3523" spans="1:5">
      <c r="A3523" s="83">
        <v>4334</v>
      </c>
      <c r="B3523" s="83" t="s">
        <v>19501</v>
      </c>
      <c r="C3523" s="83" t="s">
        <v>2768</v>
      </c>
      <c r="D3523" s="83" t="s">
        <v>2769</v>
      </c>
      <c r="E3523" s="84">
        <v>15.71</v>
      </c>
    </row>
    <row r="3524" spans="1:5">
      <c r="A3524" s="83">
        <v>4343</v>
      </c>
      <c r="B3524" s="83" t="s">
        <v>19502</v>
      </c>
      <c r="C3524" s="83" t="s">
        <v>2768</v>
      </c>
      <c r="D3524" s="83" t="s">
        <v>2769</v>
      </c>
      <c r="E3524" s="84">
        <v>3.86</v>
      </c>
    </row>
    <row r="3525" spans="1:5">
      <c r="A3525" s="83">
        <v>430</v>
      </c>
      <c r="B3525" s="83" t="s">
        <v>19503</v>
      </c>
      <c r="C3525" s="83" t="s">
        <v>2768</v>
      </c>
      <c r="D3525" s="83" t="s">
        <v>2773</v>
      </c>
      <c r="E3525" s="84">
        <v>5.58</v>
      </c>
    </row>
    <row r="3526" spans="1:5">
      <c r="A3526" s="83">
        <v>441</v>
      </c>
      <c r="B3526" s="83" t="s">
        <v>19504</v>
      </c>
      <c r="C3526" s="83" t="s">
        <v>2768</v>
      </c>
      <c r="D3526" s="83" t="s">
        <v>2773</v>
      </c>
      <c r="E3526" s="84">
        <v>6.15</v>
      </c>
    </row>
    <row r="3527" spans="1:5">
      <c r="A3527" s="83">
        <v>431</v>
      </c>
      <c r="B3527" s="83" t="s">
        <v>19505</v>
      </c>
      <c r="C3527" s="83" t="s">
        <v>2768</v>
      </c>
      <c r="D3527" s="83" t="s">
        <v>2773</v>
      </c>
      <c r="E3527" s="84">
        <v>7.42</v>
      </c>
    </row>
    <row r="3528" spans="1:5">
      <c r="A3528" s="83">
        <v>432</v>
      </c>
      <c r="B3528" s="83" t="s">
        <v>19506</v>
      </c>
      <c r="C3528" s="83" t="s">
        <v>2768</v>
      </c>
      <c r="D3528" s="83" t="s">
        <v>2773</v>
      </c>
      <c r="E3528" s="84">
        <v>8.19</v>
      </c>
    </row>
    <row r="3529" spans="1:5">
      <c r="A3529" s="83">
        <v>429</v>
      </c>
      <c r="B3529" s="83" t="s">
        <v>19507</v>
      </c>
      <c r="C3529" s="83" t="s">
        <v>2768</v>
      </c>
      <c r="D3529" s="83" t="s">
        <v>2773</v>
      </c>
      <c r="E3529" s="84">
        <v>11.04</v>
      </c>
    </row>
    <row r="3530" spans="1:5">
      <c r="A3530" s="83">
        <v>439</v>
      </c>
      <c r="B3530" s="83" t="s">
        <v>19508</v>
      </c>
      <c r="C3530" s="83" t="s">
        <v>2768</v>
      </c>
      <c r="D3530" s="83" t="s">
        <v>2773</v>
      </c>
      <c r="E3530" s="84">
        <v>9.41</v>
      </c>
    </row>
    <row r="3531" spans="1:5">
      <c r="A3531" s="83">
        <v>433</v>
      </c>
      <c r="B3531" s="83" t="s">
        <v>19509</v>
      </c>
      <c r="C3531" s="83" t="s">
        <v>2768</v>
      </c>
      <c r="D3531" s="83" t="s">
        <v>2773</v>
      </c>
      <c r="E3531" s="84">
        <v>10.98</v>
      </c>
    </row>
    <row r="3532" spans="1:5">
      <c r="A3532" s="83">
        <v>437</v>
      </c>
      <c r="B3532" s="83" t="s">
        <v>19510</v>
      </c>
      <c r="C3532" s="83" t="s">
        <v>2768</v>
      </c>
      <c r="D3532" s="83" t="s">
        <v>2773</v>
      </c>
      <c r="E3532" s="84">
        <v>14.59</v>
      </c>
    </row>
    <row r="3533" spans="1:5">
      <c r="A3533" s="83">
        <v>11790</v>
      </c>
      <c r="B3533" s="83" t="s">
        <v>19511</v>
      </c>
      <c r="C3533" s="83" t="s">
        <v>2768</v>
      </c>
      <c r="D3533" s="83" t="s">
        <v>2773</v>
      </c>
      <c r="E3533" s="84">
        <v>16.55</v>
      </c>
    </row>
    <row r="3534" spans="1:5">
      <c r="A3534" s="83">
        <v>428</v>
      </c>
      <c r="B3534" s="83" t="s">
        <v>19512</v>
      </c>
      <c r="C3534" s="83" t="s">
        <v>2768</v>
      </c>
      <c r="D3534" s="83" t="s">
        <v>2773</v>
      </c>
      <c r="E3534" s="84">
        <v>18</v>
      </c>
    </row>
    <row r="3535" spans="1:5">
      <c r="A3535" s="83">
        <v>4384</v>
      </c>
      <c r="B3535" s="83" t="s">
        <v>19513</v>
      </c>
      <c r="C3535" s="83" t="s">
        <v>2768</v>
      </c>
      <c r="D3535" s="83" t="s">
        <v>2769</v>
      </c>
      <c r="E3535" s="84">
        <v>18.7</v>
      </c>
    </row>
    <row r="3536" spans="1:5">
      <c r="A3536" s="83">
        <v>4351</v>
      </c>
      <c r="B3536" s="83" t="s">
        <v>19514</v>
      </c>
      <c r="C3536" s="83" t="s">
        <v>2768</v>
      </c>
      <c r="D3536" s="83" t="s">
        <v>2769</v>
      </c>
      <c r="E3536" s="84">
        <v>13.86</v>
      </c>
    </row>
    <row r="3537" spans="1:5">
      <c r="A3537" s="83">
        <v>11054</v>
      </c>
      <c r="B3537" s="83" t="s">
        <v>19515</v>
      </c>
      <c r="C3537" s="83" t="s">
        <v>2768</v>
      </c>
      <c r="D3537" s="83" t="s">
        <v>2769</v>
      </c>
      <c r="E3537" s="84">
        <v>0.03</v>
      </c>
    </row>
    <row r="3538" spans="1:5">
      <c r="A3538" s="83">
        <v>11055</v>
      </c>
      <c r="B3538" s="83" t="s">
        <v>19516</v>
      </c>
      <c r="C3538" s="83" t="s">
        <v>2768</v>
      </c>
      <c r="D3538" s="83" t="s">
        <v>2769</v>
      </c>
      <c r="E3538" s="84">
        <v>0.06</v>
      </c>
    </row>
    <row r="3539" spans="1:5">
      <c r="A3539" s="83">
        <v>11056</v>
      </c>
      <c r="B3539" s="83" t="s">
        <v>19517</v>
      </c>
      <c r="C3539" s="83" t="s">
        <v>2768</v>
      </c>
      <c r="D3539" s="83" t="s">
        <v>2769</v>
      </c>
      <c r="E3539" s="84">
        <v>0.06</v>
      </c>
    </row>
    <row r="3540" spans="1:5">
      <c r="A3540" s="83">
        <v>11057</v>
      </c>
      <c r="B3540" s="83" t="s">
        <v>19518</v>
      </c>
      <c r="C3540" s="83" t="s">
        <v>2768</v>
      </c>
      <c r="D3540" s="83" t="s">
        <v>2769</v>
      </c>
      <c r="E3540" s="84">
        <v>0.13</v>
      </c>
    </row>
    <row r="3541" spans="1:5">
      <c r="A3541" s="83">
        <v>11059</v>
      </c>
      <c r="B3541" s="83" t="s">
        <v>19519</v>
      </c>
      <c r="C3541" s="83" t="s">
        <v>2768</v>
      </c>
      <c r="D3541" s="83" t="s">
        <v>2769</v>
      </c>
      <c r="E3541" s="84">
        <v>0.25</v>
      </c>
    </row>
    <row r="3542" spans="1:5">
      <c r="A3542" s="83">
        <v>11058</v>
      </c>
      <c r="B3542" s="83" t="s">
        <v>19520</v>
      </c>
      <c r="C3542" s="83" t="s">
        <v>2768</v>
      </c>
      <c r="D3542" s="83" t="s">
        <v>2769</v>
      </c>
      <c r="E3542" s="84">
        <v>0.32</v>
      </c>
    </row>
    <row r="3543" spans="1:5">
      <c r="A3543" s="83">
        <v>4380</v>
      </c>
      <c r="B3543" s="83" t="s">
        <v>19521</v>
      </c>
      <c r="C3543" s="83" t="s">
        <v>2768</v>
      </c>
      <c r="D3543" s="83" t="s">
        <v>2769</v>
      </c>
      <c r="E3543" s="84">
        <v>1.0900000000000001</v>
      </c>
    </row>
    <row r="3544" spans="1:5">
      <c r="A3544" s="83">
        <v>4299</v>
      </c>
      <c r="B3544" s="83" t="s">
        <v>19522</v>
      </c>
      <c r="C3544" s="83" t="s">
        <v>2768</v>
      </c>
      <c r="D3544" s="83" t="s">
        <v>2771</v>
      </c>
      <c r="E3544" s="84">
        <v>1.03</v>
      </c>
    </row>
    <row r="3545" spans="1:5">
      <c r="A3545" s="83">
        <v>4304</v>
      </c>
      <c r="B3545" s="83" t="s">
        <v>19523</v>
      </c>
      <c r="C3545" s="83" t="s">
        <v>2768</v>
      </c>
      <c r="D3545" s="83" t="s">
        <v>2769</v>
      </c>
      <c r="E3545" s="84">
        <v>1.4</v>
      </c>
    </row>
    <row r="3546" spans="1:5">
      <c r="A3546" s="83">
        <v>4305</v>
      </c>
      <c r="B3546" s="83" t="s">
        <v>19524</v>
      </c>
      <c r="C3546" s="83" t="s">
        <v>2768</v>
      </c>
      <c r="D3546" s="83" t="s">
        <v>2769</v>
      </c>
      <c r="E3546" s="84">
        <v>1.63</v>
      </c>
    </row>
    <row r="3547" spans="1:5">
      <c r="A3547" s="83">
        <v>4306</v>
      </c>
      <c r="B3547" s="83" t="s">
        <v>19525</v>
      </c>
      <c r="C3547" s="83" t="s">
        <v>2768</v>
      </c>
      <c r="D3547" s="83" t="s">
        <v>2769</v>
      </c>
      <c r="E3547" s="84">
        <v>1.89</v>
      </c>
    </row>
    <row r="3548" spans="1:5">
      <c r="A3548" s="83">
        <v>4308</v>
      </c>
      <c r="B3548" s="83" t="s">
        <v>19526</v>
      </c>
      <c r="C3548" s="83" t="s">
        <v>2768</v>
      </c>
      <c r="D3548" s="83" t="s">
        <v>2769</v>
      </c>
      <c r="E3548" s="84">
        <v>3.92</v>
      </c>
    </row>
    <row r="3549" spans="1:5">
      <c r="A3549" s="83">
        <v>4302</v>
      </c>
      <c r="B3549" s="83" t="s">
        <v>19527</v>
      </c>
      <c r="C3549" s="83" t="s">
        <v>2768</v>
      </c>
      <c r="D3549" s="83" t="s">
        <v>2769</v>
      </c>
      <c r="E3549" s="84">
        <v>2.94</v>
      </c>
    </row>
    <row r="3550" spans="1:5">
      <c r="A3550" s="83">
        <v>4300</v>
      </c>
      <c r="B3550" s="83" t="s">
        <v>19528</v>
      </c>
      <c r="C3550" s="83" t="s">
        <v>2768</v>
      </c>
      <c r="D3550" s="83" t="s">
        <v>2769</v>
      </c>
      <c r="E3550" s="84">
        <v>0.7</v>
      </c>
    </row>
    <row r="3551" spans="1:5">
      <c r="A3551" s="83">
        <v>4301</v>
      </c>
      <c r="B3551" s="83" t="s">
        <v>19529</v>
      </c>
      <c r="C3551" s="83" t="s">
        <v>2768</v>
      </c>
      <c r="D3551" s="83" t="s">
        <v>2769</v>
      </c>
      <c r="E3551" s="84">
        <v>0.85</v>
      </c>
    </row>
    <row r="3552" spans="1:5">
      <c r="A3552" s="83">
        <v>4320</v>
      </c>
      <c r="B3552" s="83" t="s">
        <v>19530</v>
      </c>
      <c r="C3552" s="83" t="s">
        <v>2768</v>
      </c>
      <c r="D3552" s="83" t="s">
        <v>2769</v>
      </c>
      <c r="E3552" s="84">
        <v>2.59</v>
      </c>
    </row>
    <row r="3553" spans="1:5">
      <c r="A3553" s="83">
        <v>4318</v>
      </c>
      <c r="B3553" s="83" t="s">
        <v>19531</v>
      </c>
      <c r="C3553" s="83" t="s">
        <v>2768</v>
      </c>
      <c r="D3553" s="83" t="s">
        <v>2769</v>
      </c>
      <c r="E3553" s="84">
        <v>1.26</v>
      </c>
    </row>
    <row r="3554" spans="1:5">
      <c r="A3554" s="83">
        <v>40547</v>
      </c>
      <c r="B3554" s="83" t="s">
        <v>19532</v>
      </c>
      <c r="C3554" s="83" t="s">
        <v>2790</v>
      </c>
      <c r="D3554" s="83" t="s">
        <v>2769</v>
      </c>
      <c r="E3554" s="84">
        <v>22.72</v>
      </c>
    </row>
    <row r="3555" spans="1:5">
      <c r="A3555" s="83">
        <v>11962</v>
      </c>
      <c r="B3555" s="83" t="s">
        <v>19533</v>
      </c>
      <c r="C3555" s="83" t="s">
        <v>2768</v>
      </c>
      <c r="D3555" s="83" t="s">
        <v>2769</v>
      </c>
      <c r="E3555" s="84">
        <v>0.18</v>
      </c>
    </row>
    <row r="3556" spans="1:5">
      <c r="A3556" s="83">
        <v>4332</v>
      </c>
      <c r="B3556" s="83" t="s">
        <v>19534</v>
      </c>
      <c r="C3556" s="83" t="s">
        <v>2768</v>
      </c>
      <c r="D3556" s="83" t="s">
        <v>2769</v>
      </c>
      <c r="E3556" s="84">
        <v>0.9</v>
      </c>
    </row>
    <row r="3557" spans="1:5">
      <c r="A3557" s="83">
        <v>4331</v>
      </c>
      <c r="B3557" s="83" t="s">
        <v>19535</v>
      </c>
      <c r="C3557" s="83" t="s">
        <v>2768</v>
      </c>
      <c r="D3557" s="83" t="s">
        <v>2769</v>
      </c>
      <c r="E3557" s="84">
        <v>3.41</v>
      </c>
    </row>
    <row r="3558" spans="1:5">
      <c r="A3558" s="83">
        <v>4336</v>
      </c>
      <c r="B3558" s="83" t="s">
        <v>19536</v>
      </c>
      <c r="C3558" s="83" t="s">
        <v>2768</v>
      </c>
      <c r="D3558" s="83" t="s">
        <v>2769</v>
      </c>
      <c r="E3558" s="84">
        <v>4.3600000000000003</v>
      </c>
    </row>
    <row r="3559" spans="1:5">
      <c r="A3559" s="83">
        <v>13294</v>
      </c>
      <c r="B3559" s="83" t="s">
        <v>19537</v>
      </c>
      <c r="C3559" s="83" t="s">
        <v>2768</v>
      </c>
      <c r="D3559" s="83" t="s">
        <v>2769</v>
      </c>
      <c r="E3559" s="84">
        <v>1.25</v>
      </c>
    </row>
    <row r="3560" spans="1:5">
      <c r="A3560" s="83">
        <v>11948</v>
      </c>
      <c r="B3560" s="83" t="s">
        <v>19538</v>
      </c>
      <c r="C3560" s="83" t="s">
        <v>2768</v>
      </c>
      <c r="D3560" s="83" t="s">
        <v>2769</v>
      </c>
      <c r="E3560" s="84">
        <v>0.56000000000000005</v>
      </c>
    </row>
    <row r="3561" spans="1:5">
      <c r="A3561" s="83">
        <v>4382</v>
      </c>
      <c r="B3561" s="83" t="s">
        <v>19539</v>
      </c>
      <c r="C3561" s="83" t="s">
        <v>2768</v>
      </c>
      <c r="D3561" s="83" t="s">
        <v>2769</v>
      </c>
      <c r="E3561" s="84">
        <v>0.93</v>
      </c>
    </row>
    <row r="3562" spans="1:5">
      <c r="A3562" s="83">
        <v>4354</v>
      </c>
      <c r="B3562" s="83" t="s">
        <v>19540</v>
      </c>
      <c r="C3562" s="83" t="s">
        <v>2768</v>
      </c>
      <c r="D3562" s="83" t="s">
        <v>2769</v>
      </c>
      <c r="E3562" s="84">
        <v>39.130000000000003</v>
      </c>
    </row>
    <row r="3563" spans="1:5">
      <c r="A3563" s="83">
        <v>40839</v>
      </c>
      <c r="B3563" s="83" t="s">
        <v>19541</v>
      </c>
      <c r="C3563" s="83" t="s">
        <v>2790</v>
      </c>
      <c r="D3563" s="83" t="s">
        <v>2769</v>
      </c>
      <c r="E3563" s="84">
        <v>94.15</v>
      </c>
    </row>
    <row r="3564" spans="1:5">
      <c r="A3564" s="83">
        <v>40552</v>
      </c>
      <c r="B3564" s="83" t="s">
        <v>19542</v>
      </c>
      <c r="C3564" s="83" t="s">
        <v>2790</v>
      </c>
      <c r="D3564" s="83" t="s">
        <v>2769</v>
      </c>
      <c r="E3564" s="84">
        <v>38.96</v>
      </c>
    </row>
    <row r="3565" spans="1:5">
      <c r="A3565" s="83">
        <v>40549</v>
      </c>
      <c r="B3565" s="83" t="s">
        <v>19543</v>
      </c>
      <c r="C3565" s="83" t="s">
        <v>2790</v>
      </c>
      <c r="D3565" s="83" t="s">
        <v>2769</v>
      </c>
      <c r="E3565" s="84">
        <v>154.22</v>
      </c>
    </row>
    <row r="3566" spans="1:5">
      <c r="A3566" s="83">
        <v>4385</v>
      </c>
      <c r="B3566" s="83" t="s">
        <v>19544</v>
      </c>
      <c r="C3566" s="83" t="s">
        <v>2785</v>
      </c>
      <c r="D3566" s="83" t="s">
        <v>2773</v>
      </c>
      <c r="E3566" s="79">
        <v>1500</v>
      </c>
    </row>
    <row r="3567" spans="1:5">
      <c r="A3567" s="83">
        <v>20078</v>
      </c>
      <c r="B3567" s="83" t="s">
        <v>19545</v>
      </c>
      <c r="C3567" s="83" t="s">
        <v>2768</v>
      </c>
      <c r="D3567" s="83" t="s">
        <v>2769</v>
      </c>
      <c r="E3567" s="84">
        <v>19.18</v>
      </c>
    </row>
    <row r="3568" spans="1:5">
      <c r="A3568" s="83">
        <v>20079</v>
      </c>
      <c r="B3568" s="83" t="s">
        <v>19546</v>
      </c>
      <c r="C3568" s="83" t="s">
        <v>2768</v>
      </c>
      <c r="D3568" s="83" t="s">
        <v>2769</v>
      </c>
      <c r="E3568" s="84">
        <v>119.64</v>
      </c>
    </row>
    <row r="3569" spans="1:5">
      <c r="A3569" s="83">
        <v>39897</v>
      </c>
      <c r="B3569" s="83" t="s">
        <v>19547</v>
      </c>
      <c r="C3569" s="83" t="s">
        <v>2768</v>
      </c>
      <c r="D3569" s="83" t="s">
        <v>2773</v>
      </c>
      <c r="E3569" s="84">
        <v>37.369999999999997</v>
      </c>
    </row>
    <row r="3570" spans="1:5">
      <c r="A3570" s="83">
        <v>118</v>
      </c>
      <c r="B3570" s="83" t="s">
        <v>19548</v>
      </c>
      <c r="C3570" s="83" t="s">
        <v>2768</v>
      </c>
      <c r="D3570" s="83" t="s">
        <v>2769</v>
      </c>
      <c r="E3570" s="84">
        <v>72.510000000000005</v>
      </c>
    </row>
    <row r="3571" spans="1:5">
      <c r="A3571" s="83">
        <v>4396</v>
      </c>
      <c r="B3571" s="83" t="s">
        <v>19549</v>
      </c>
      <c r="C3571" s="83" t="s">
        <v>2770</v>
      </c>
      <c r="D3571" s="83" t="s">
        <v>2771</v>
      </c>
      <c r="E3571" s="84">
        <v>161</v>
      </c>
    </row>
    <row r="3572" spans="1:5">
      <c r="A3572" s="83">
        <v>36881</v>
      </c>
      <c r="B3572" s="83" t="s">
        <v>19550</v>
      </c>
      <c r="C3572" s="83" t="s">
        <v>2770</v>
      </c>
      <c r="D3572" s="83" t="s">
        <v>2769</v>
      </c>
      <c r="E3572" s="84">
        <v>143.87</v>
      </c>
    </row>
    <row r="3573" spans="1:5">
      <c r="A3573" s="83">
        <v>36882</v>
      </c>
      <c r="B3573" s="83" t="s">
        <v>19551</v>
      </c>
      <c r="C3573" s="83" t="s">
        <v>2770</v>
      </c>
      <c r="D3573" s="83" t="s">
        <v>2769</v>
      </c>
      <c r="E3573" s="84">
        <v>167.85</v>
      </c>
    </row>
    <row r="3574" spans="1:5">
      <c r="A3574" s="83">
        <v>4397</v>
      </c>
      <c r="B3574" s="83" t="s">
        <v>19552</v>
      </c>
      <c r="C3574" s="83" t="s">
        <v>2770</v>
      </c>
      <c r="D3574" s="83" t="s">
        <v>2769</v>
      </c>
      <c r="E3574" s="84">
        <v>261.08</v>
      </c>
    </row>
    <row r="3575" spans="1:5">
      <c r="A3575" s="83">
        <v>34754</v>
      </c>
      <c r="B3575" s="83" t="s">
        <v>19553</v>
      </c>
      <c r="C3575" s="83" t="s">
        <v>2770</v>
      </c>
      <c r="D3575" s="83" t="s">
        <v>2769</v>
      </c>
      <c r="E3575" s="84">
        <v>483.43</v>
      </c>
    </row>
    <row r="3576" spans="1:5">
      <c r="A3576" s="83">
        <v>25962</v>
      </c>
      <c r="B3576" s="83" t="s">
        <v>19554</v>
      </c>
      <c r="C3576" s="83" t="s">
        <v>2770</v>
      </c>
      <c r="D3576" s="83" t="s">
        <v>2769</v>
      </c>
      <c r="E3576" s="84">
        <v>306.19</v>
      </c>
    </row>
    <row r="3577" spans="1:5">
      <c r="A3577" s="83">
        <v>34752</v>
      </c>
      <c r="B3577" s="83" t="s">
        <v>19555</v>
      </c>
      <c r="C3577" s="83" t="s">
        <v>2770</v>
      </c>
      <c r="D3577" s="83" t="s">
        <v>2769</v>
      </c>
      <c r="E3577" s="84">
        <v>539.19000000000005</v>
      </c>
    </row>
    <row r="3578" spans="1:5">
      <c r="A3578" s="83">
        <v>4751</v>
      </c>
      <c r="B3578" s="83" t="s">
        <v>19556</v>
      </c>
      <c r="C3578" s="83" t="s">
        <v>2774</v>
      </c>
      <c r="D3578" s="83" t="s">
        <v>2769</v>
      </c>
      <c r="E3578" s="84">
        <v>19.11</v>
      </c>
    </row>
    <row r="3579" spans="1:5">
      <c r="A3579" s="83">
        <v>41066</v>
      </c>
      <c r="B3579" s="83" t="s">
        <v>19557</v>
      </c>
      <c r="C3579" s="83" t="s">
        <v>2781</v>
      </c>
      <c r="D3579" s="83" t="s">
        <v>2769</v>
      </c>
      <c r="E3579" s="79">
        <v>3393.93</v>
      </c>
    </row>
    <row r="3580" spans="1:5">
      <c r="A3580" s="83">
        <v>39604</v>
      </c>
      <c r="B3580" s="83" t="s">
        <v>19558</v>
      </c>
      <c r="C3580" s="83" t="s">
        <v>2768</v>
      </c>
      <c r="D3580" s="83" t="s">
        <v>2769</v>
      </c>
      <c r="E3580" s="84">
        <v>9.35</v>
      </c>
    </row>
    <row r="3581" spans="1:5">
      <c r="A3581" s="83">
        <v>39605</v>
      </c>
      <c r="B3581" s="83" t="s">
        <v>19559</v>
      </c>
      <c r="C3581" s="83" t="s">
        <v>2768</v>
      </c>
      <c r="D3581" s="83" t="s">
        <v>2769</v>
      </c>
      <c r="E3581" s="84">
        <v>12.97</v>
      </c>
    </row>
    <row r="3582" spans="1:5">
      <c r="A3582" s="83">
        <v>39606</v>
      </c>
      <c r="B3582" s="83" t="s">
        <v>19560</v>
      </c>
      <c r="C3582" s="83" t="s">
        <v>2768</v>
      </c>
      <c r="D3582" s="83" t="s">
        <v>2769</v>
      </c>
      <c r="E3582" s="84">
        <v>16.48</v>
      </c>
    </row>
    <row r="3583" spans="1:5">
      <c r="A3583" s="83">
        <v>39607</v>
      </c>
      <c r="B3583" s="83" t="s">
        <v>19561</v>
      </c>
      <c r="C3583" s="83" t="s">
        <v>2768</v>
      </c>
      <c r="D3583" s="83" t="s">
        <v>2769</v>
      </c>
      <c r="E3583" s="84">
        <v>18.899999999999999</v>
      </c>
    </row>
    <row r="3584" spans="1:5">
      <c r="A3584" s="83">
        <v>39594</v>
      </c>
      <c r="B3584" s="83" t="s">
        <v>19562</v>
      </c>
      <c r="C3584" s="83" t="s">
        <v>2768</v>
      </c>
      <c r="D3584" s="83" t="s">
        <v>2771</v>
      </c>
      <c r="E3584" s="84">
        <v>178.99</v>
      </c>
    </row>
    <row r="3585" spans="1:5">
      <c r="A3585" s="83">
        <v>39596</v>
      </c>
      <c r="B3585" s="83" t="s">
        <v>19563</v>
      </c>
      <c r="C3585" s="83" t="s">
        <v>2768</v>
      </c>
      <c r="D3585" s="83" t="s">
        <v>2769</v>
      </c>
      <c r="E3585" s="84">
        <v>311.97000000000003</v>
      </c>
    </row>
    <row r="3586" spans="1:5">
      <c r="A3586" s="83">
        <v>39595</v>
      </c>
      <c r="B3586" s="83" t="s">
        <v>19564</v>
      </c>
      <c r="C3586" s="83" t="s">
        <v>2768</v>
      </c>
      <c r="D3586" s="83" t="s">
        <v>2769</v>
      </c>
      <c r="E3586" s="84">
        <v>261.87</v>
      </c>
    </row>
    <row r="3587" spans="1:5">
      <c r="A3587" s="83">
        <v>39597</v>
      </c>
      <c r="B3587" s="83" t="s">
        <v>19565</v>
      </c>
      <c r="C3587" s="83" t="s">
        <v>2768</v>
      </c>
      <c r="D3587" s="83" t="s">
        <v>2769</v>
      </c>
      <c r="E3587" s="84">
        <v>420.71</v>
      </c>
    </row>
    <row r="3588" spans="1:5">
      <c r="A3588" s="83">
        <v>20209</v>
      </c>
      <c r="B3588" s="83" t="s">
        <v>19566</v>
      </c>
      <c r="C3588" s="83" t="s">
        <v>2776</v>
      </c>
      <c r="D3588" s="83" t="s">
        <v>2769</v>
      </c>
      <c r="E3588" s="84">
        <v>19.649999999999999</v>
      </c>
    </row>
    <row r="3589" spans="1:5">
      <c r="A3589" s="83">
        <v>4433</v>
      </c>
      <c r="B3589" s="83" t="s">
        <v>19567</v>
      </c>
      <c r="C3589" s="83" t="s">
        <v>2776</v>
      </c>
      <c r="D3589" s="83" t="s">
        <v>2769</v>
      </c>
      <c r="E3589" s="84">
        <v>14.3</v>
      </c>
    </row>
    <row r="3590" spans="1:5">
      <c r="A3590" s="83">
        <v>10731</v>
      </c>
      <c r="B3590" s="83" t="s">
        <v>19568</v>
      </c>
      <c r="C3590" s="83" t="s">
        <v>2770</v>
      </c>
      <c r="D3590" s="83" t="s">
        <v>2771</v>
      </c>
      <c r="E3590" s="84">
        <v>15</v>
      </c>
    </row>
    <row r="3591" spans="1:5">
      <c r="A3591" s="83">
        <v>4704</v>
      </c>
      <c r="B3591" s="83" t="s">
        <v>19569</v>
      </c>
      <c r="C3591" s="83" t="s">
        <v>2770</v>
      </c>
      <c r="D3591" s="83" t="s">
        <v>2769</v>
      </c>
      <c r="E3591" s="84">
        <v>13.53</v>
      </c>
    </row>
    <row r="3592" spans="1:5">
      <c r="A3592" s="83">
        <v>10730</v>
      </c>
      <c r="B3592" s="83" t="s">
        <v>19570</v>
      </c>
      <c r="C3592" s="83" t="s">
        <v>2770</v>
      </c>
      <c r="D3592" s="83" t="s">
        <v>2769</v>
      </c>
      <c r="E3592" s="84">
        <v>14.5</v>
      </c>
    </row>
    <row r="3593" spans="1:5">
      <c r="A3593" s="83">
        <v>4729</v>
      </c>
      <c r="B3593" s="83" t="s">
        <v>19571</v>
      </c>
      <c r="C3593" s="83" t="s">
        <v>2780</v>
      </c>
      <c r="D3593" s="83" t="s">
        <v>2769</v>
      </c>
      <c r="E3593" s="84">
        <v>83.19</v>
      </c>
    </row>
    <row r="3594" spans="1:5">
      <c r="A3594" s="83">
        <v>4720</v>
      </c>
      <c r="B3594" s="83" t="s">
        <v>19572</v>
      </c>
      <c r="C3594" s="83" t="s">
        <v>2780</v>
      </c>
      <c r="D3594" s="83" t="s">
        <v>2769</v>
      </c>
      <c r="E3594" s="84">
        <v>90.96</v>
      </c>
    </row>
    <row r="3595" spans="1:5">
      <c r="A3595" s="83">
        <v>4721</v>
      </c>
      <c r="B3595" s="83" t="s">
        <v>19573</v>
      </c>
      <c r="C3595" s="83" t="s">
        <v>2780</v>
      </c>
      <c r="D3595" s="83" t="s">
        <v>2769</v>
      </c>
      <c r="E3595" s="84">
        <v>71.239999999999995</v>
      </c>
    </row>
    <row r="3596" spans="1:5">
      <c r="A3596" s="83">
        <v>4718</v>
      </c>
      <c r="B3596" s="83" t="s">
        <v>19574</v>
      </c>
      <c r="C3596" s="83" t="s">
        <v>2780</v>
      </c>
      <c r="D3596" s="83" t="s">
        <v>2771</v>
      </c>
      <c r="E3596" s="84">
        <v>71.239999999999995</v>
      </c>
    </row>
    <row r="3597" spans="1:5">
      <c r="A3597" s="83">
        <v>4722</v>
      </c>
      <c r="B3597" s="83" t="s">
        <v>19575</v>
      </c>
      <c r="C3597" s="83" t="s">
        <v>2780</v>
      </c>
      <c r="D3597" s="83" t="s">
        <v>2769</v>
      </c>
      <c r="E3597" s="84">
        <v>71.239999999999995</v>
      </c>
    </row>
    <row r="3598" spans="1:5">
      <c r="A3598" s="83">
        <v>4723</v>
      </c>
      <c r="B3598" s="83" t="s">
        <v>19576</v>
      </c>
      <c r="C3598" s="83" t="s">
        <v>2780</v>
      </c>
      <c r="D3598" s="83" t="s">
        <v>2769</v>
      </c>
      <c r="E3598" s="84">
        <v>77.72</v>
      </c>
    </row>
    <row r="3599" spans="1:5">
      <c r="A3599" s="83">
        <v>4727</v>
      </c>
      <c r="B3599" s="83" t="s">
        <v>19577</v>
      </c>
      <c r="C3599" s="83" t="s">
        <v>2780</v>
      </c>
      <c r="D3599" s="83" t="s">
        <v>2769</v>
      </c>
      <c r="E3599" s="84">
        <v>79.88</v>
      </c>
    </row>
    <row r="3600" spans="1:5">
      <c r="A3600" s="83">
        <v>4748</v>
      </c>
      <c r="B3600" s="83" t="s">
        <v>19578</v>
      </c>
      <c r="C3600" s="83" t="s">
        <v>2780</v>
      </c>
      <c r="D3600" s="83" t="s">
        <v>2769</v>
      </c>
      <c r="E3600" s="84">
        <v>77.069999999999993</v>
      </c>
    </row>
    <row r="3601" spans="1:5">
      <c r="A3601" s="83">
        <v>4730</v>
      </c>
      <c r="B3601" s="83" t="s">
        <v>19579</v>
      </c>
      <c r="C3601" s="83" t="s">
        <v>2780</v>
      </c>
      <c r="D3601" s="83" t="s">
        <v>2769</v>
      </c>
      <c r="E3601" s="84">
        <v>74.48</v>
      </c>
    </row>
    <row r="3602" spans="1:5">
      <c r="A3602" s="83">
        <v>13186</v>
      </c>
      <c r="B3602" s="83" t="s">
        <v>19580</v>
      </c>
      <c r="C3602" s="83" t="s">
        <v>2780</v>
      </c>
      <c r="D3602" s="83" t="s">
        <v>2773</v>
      </c>
      <c r="E3602" s="84">
        <v>89.21</v>
      </c>
    </row>
    <row r="3603" spans="1:5">
      <c r="A3603" s="83">
        <v>10737</v>
      </c>
      <c r="B3603" s="83" t="s">
        <v>19581</v>
      </c>
      <c r="C3603" s="83" t="s">
        <v>2770</v>
      </c>
      <c r="D3603" s="83" t="s">
        <v>2769</v>
      </c>
      <c r="E3603" s="84">
        <v>47.13</v>
      </c>
    </row>
    <row r="3604" spans="1:5">
      <c r="A3604" s="83">
        <v>10734</v>
      </c>
      <c r="B3604" s="83" t="s">
        <v>19582</v>
      </c>
      <c r="C3604" s="83" t="s">
        <v>2770</v>
      </c>
      <c r="D3604" s="83" t="s">
        <v>2769</v>
      </c>
      <c r="E3604" s="84">
        <v>28.04</v>
      </c>
    </row>
    <row r="3605" spans="1:5">
      <c r="A3605" s="83">
        <v>4708</v>
      </c>
      <c r="B3605" s="83" t="s">
        <v>19583</v>
      </c>
      <c r="C3605" s="83" t="s">
        <v>2770</v>
      </c>
      <c r="D3605" s="83" t="s">
        <v>2769</v>
      </c>
      <c r="E3605" s="84">
        <v>54.39</v>
      </c>
    </row>
    <row r="3606" spans="1:5">
      <c r="A3606" s="83">
        <v>4712</v>
      </c>
      <c r="B3606" s="83" t="s">
        <v>19584</v>
      </c>
      <c r="C3606" s="83" t="s">
        <v>2770</v>
      </c>
      <c r="D3606" s="83" t="s">
        <v>2769</v>
      </c>
      <c r="E3606" s="84">
        <v>26.59</v>
      </c>
    </row>
    <row r="3607" spans="1:5">
      <c r="A3607" s="83">
        <v>4710</v>
      </c>
      <c r="B3607" s="83" t="s">
        <v>19585</v>
      </c>
      <c r="C3607" s="83" t="s">
        <v>2770</v>
      </c>
      <c r="D3607" s="83" t="s">
        <v>2769</v>
      </c>
      <c r="E3607" s="84">
        <v>85.27</v>
      </c>
    </row>
    <row r="3608" spans="1:5">
      <c r="A3608" s="83">
        <v>4746</v>
      </c>
      <c r="B3608" s="83" t="s">
        <v>19586</v>
      </c>
      <c r="C3608" s="83" t="s">
        <v>2780</v>
      </c>
      <c r="D3608" s="83" t="s">
        <v>2769</v>
      </c>
      <c r="E3608" s="84">
        <v>69.08</v>
      </c>
    </row>
    <row r="3609" spans="1:5">
      <c r="A3609" s="83">
        <v>4750</v>
      </c>
      <c r="B3609" s="83" t="s">
        <v>19587</v>
      </c>
      <c r="C3609" s="83" t="s">
        <v>2774</v>
      </c>
      <c r="D3609" s="83" t="s">
        <v>2771</v>
      </c>
      <c r="E3609" s="84">
        <v>17.05</v>
      </c>
    </row>
    <row r="3610" spans="1:5">
      <c r="A3610" s="83">
        <v>41065</v>
      </c>
      <c r="B3610" s="83" t="s">
        <v>19588</v>
      </c>
      <c r="C3610" s="83" t="s">
        <v>2781</v>
      </c>
      <c r="D3610" s="83" t="s">
        <v>2769</v>
      </c>
      <c r="E3610" s="79">
        <v>3027.34</v>
      </c>
    </row>
    <row r="3611" spans="1:5">
      <c r="A3611" s="83">
        <v>34747</v>
      </c>
      <c r="B3611" s="83" t="s">
        <v>19589</v>
      </c>
      <c r="C3611" s="83" t="s">
        <v>2776</v>
      </c>
      <c r="D3611" s="83" t="s">
        <v>2769</v>
      </c>
      <c r="E3611" s="84">
        <v>40.020000000000003</v>
      </c>
    </row>
    <row r="3612" spans="1:5">
      <c r="A3612" s="83">
        <v>4826</v>
      </c>
      <c r="B3612" s="83" t="s">
        <v>19590</v>
      </c>
      <c r="C3612" s="83" t="s">
        <v>2776</v>
      </c>
      <c r="D3612" s="83" t="s">
        <v>2769</v>
      </c>
      <c r="E3612" s="84">
        <v>43.04</v>
      </c>
    </row>
    <row r="3613" spans="1:5">
      <c r="A3613" s="83">
        <v>41975</v>
      </c>
      <c r="B3613" s="83" t="s">
        <v>19591</v>
      </c>
      <c r="C3613" s="83" t="s">
        <v>2770</v>
      </c>
      <c r="D3613" s="83" t="s">
        <v>2773</v>
      </c>
      <c r="E3613" s="84">
        <v>71.3</v>
      </c>
    </row>
    <row r="3614" spans="1:5">
      <c r="A3614" s="83">
        <v>4825</v>
      </c>
      <c r="B3614" s="83" t="s">
        <v>19592</v>
      </c>
      <c r="C3614" s="83" t="s">
        <v>2776</v>
      </c>
      <c r="D3614" s="83" t="s">
        <v>2769</v>
      </c>
      <c r="E3614" s="84">
        <v>59.57</v>
      </c>
    </row>
    <row r="3615" spans="1:5">
      <c r="A3615" s="83">
        <v>34744</v>
      </c>
      <c r="B3615" s="83" t="s">
        <v>19593</v>
      </c>
      <c r="C3615" s="83" t="s">
        <v>2770</v>
      </c>
      <c r="D3615" s="83" t="s">
        <v>2769</v>
      </c>
      <c r="E3615" s="84">
        <v>24.18</v>
      </c>
    </row>
    <row r="3616" spans="1:5">
      <c r="A3616" s="83">
        <v>39430</v>
      </c>
      <c r="B3616" s="83" t="s">
        <v>19594</v>
      </c>
      <c r="C3616" s="83" t="s">
        <v>2768</v>
      </c>
      <c r="D3616" s="83" t="s">
        <v>2769</v>
      </c>
      <c r="E3616" s="84">
        <v>1.34</v>
      </c>
    </row>
    <row r="3617" spans="1:5">
      <c r="A3617" s="83">
        <v>39573</v>
      </c>
      <c r="B3617" s="83" t="s">
        <v>19595</v>
      </c>
      <c r="C3617" s="83" t="s">
        <v>2768</v>
      </c>
      <c r="D3617" s="83" t="s">
        <v>2769</v>
      </c>
      <c r="E3617" s="84">
        <v>1.31</v>
      </c>
    </row>
    <row r="3618" spans="1:5">
      <c r="A3618" s="83">
        <v>38410</v>
      </c>
      <c r="B3618" s="83" t="s">
        <v>19596</v>
      </c>
      <c r="C3618" s="83" t="s">
        <v>2768</v>
      </c>
      <c r="D3618" s="83" t="s">
        <v>2769</v>
      </c>
      <c r="E3618" s="79">
        <v>11092.24</v>
      </c>
    </row>
    <row r="3619" spans="1:5">
      <c r="A3619" s="83">
        <v>41596</v>
      </c>
      <c r="B3619" s="83" t="s">
        <v>19597</v>
      </c>
      <c r="C3619" s="83" t="s">
        <v>2779</v>
      </c>
      <c r="D3619" s="83" t="s">
        <v>2769</v>
      </c>
      <c r="E3619" s="84">
        <v>8.18</v>
      </c>
    </row>
    <row r="3620" spans="1:5">
      <c r="A3620" s="83">
        <v>41598</v>
      </c>
      <c r="B3620" s="83" t="s">
        <v>19598</v>
      </c>
      <c r="C3620" s="83" t="s">
        <v>2779</v>
      </c>
      <c r="D3620" s="83" t="s">
        <v>2769</v>
      </c>
      <c r="E3620" s="84">
        <v>8.18</v>
      </c>
    </row>
    <row r="3621" spans="1:5">
      <c r="A3621" s="83">
        <v>41594</v>
      </c>
      <c r="B3621" s="83" t="s">
        <v>19599</v>
      </c>
      <c r="C3621" s="83" t="s">
        <v>2779</v>
      </c>
      <c r="D3621" s="83" t="s">
        <v>2769</v>
      </c>
      <c r="E3621" s="84">
        <v>8.31</v>
      </c>
    </row>
    <row r="3622" spans="1:5">
      <c r="A3622" s="83">
        <v>43663</v>
      </c>
      <c r="B3622" s="83" t="s">
        <v>19600</v>
      </c>
      <c r="C3622" s="83" t="s">
        <v>2779</v>
      </c>
      <c r="D3622" s="83" t="s">
        <v>2769</v>
      </c>
      <c r="E3622" s="84">
        <v>6.84</v>
      </c>
    </row>
    <row r="3623" spans="1:5">
      <c r="A3623" s="83">
        <v>4766</v>
      </c>
      <c r="B3623" s="83" t="s">
        <v>19601</v>
      </c>
      <c r="C3623" s="83" t="s">
        <v>2779</v>
      </c>
      <c r="D3623" s="83" t="s">
        <v>2769</v>
      </c>
      <c r="E3623" s="84">
        <v>6.44</v>
      </c>
    </row>
    <row r="3624" spans="1:5">
      <c r="A3624" s="83">
        <v>43664</v>
      </c>
      <c r="B3624" s="83" t="s">
        <v>19602</v>
      </c>
      <c r="C3624" s="83" t="s">
        <v>2779</v>
      </c>
      <c r="D3624" s="83" t="s">
        <v>2769</v>
      </c>
      <c r="E3624" s="84">
        <v>6.88</v>
      </c>
    </row>
    <row r="3625" spans="1:5">
      <c r="A3625" s="83">
        <v>43082</v>
      </c>
      <c r="B3625" s="83" t="s">
        <v>19603</v>
      </c>
      <c r="C3625" s="83" t="s">
        <v>2779</v>
      </c>
      <c r="D3625" s="83" t="s">
        <v>2771</v>
      </c>
      <c r="E3625" s="84">
        <v>7.5</v>
      </c>
    </row>
    <row r="3626" spans="1:5">
      <c r="A3626" s="83">
        <v>43665</v>
      </c>
      <c r="B3626" s="83" t="s">
        <v>19604</v>
      </c>
      <c r="C3626" s="83" t="s">
        <v>2779</v>
      </c>
      <c r="D3626" s="83" t="s">
        <v>2769</v>
      </c>
      <c r="E3626" s="84">
        <v>6.44</v>
      </c>
    </row>
    <row r="3627" spans="1:5">
      <c r="A3627" s="83">
        <v>10966</v>
      </c>
      <c r="B3627" s="83" t="s">
        <v>19605</v>
      </c>
      <c r="C3627" s="83" t="s">
        <v>2779</v>
      </c>
      <c r="D3627" s="83" t="s">
        <v>2769</v>
      </c>
      <c r="E3627" s="84">
        <v>6.84</v>
      </c>
    </row>
    <row r="3628" spans="1:5">
      <c r="A3628" s="83">
        <v>43692</v>
      </c>
      <c r="B3628" s="83" t="s">
        <v>19606</v>
      </c>
      <c r="C3628" s="83" t="s">
        <v>2779</v>
      </c>
      <c r="D3628" s="83" t="s">
        <v>2769</v>
      </c>
      <c r="E3628" s="84">
        <v>6.84</v>
      </c>
    </row>
    <row r="3629" spans="1:5">
      <c r="A3629" s="83">
        <v>43083</v>
      </c>
      <c r="B3629" s="83" t="s">
        <v>19607</v>
      </c>
      <c r="C3629" s="83" t="s">
        <v>2779</v>
      </c>
      <c r="D3629" s="83" t="s">
        <v>2769</v>
      </c>
      <c r="E3629" s="84">
        <v>6.49</v>
      </c>
    </row>
    <row r="3630" spans="1:5">
      <c r="A3630" s="83">
        <v>40535</v>
      </c>
      <c r="B3630" s="83" t="s">
        <v>19608</v>
      </c>
      <c r="C3630" s="83" t="s">
        <v>2779</v>
      </c>
      <c r="D3630" s="83" t="s">
        <v>2769</v>
      </c>
      <c r="E3630" s="84">
        <v>6.49</v>
      </c>
    </row>
    <row r="3631" spans="1:5">
      <c r="A3631" s="83">
        <v>39427</v>
      </c>
      <c r="B3631" s="83" t="s">
        <v>19609</v>
      </c>
      <c r="C3631" s="83" t="s">
        <v>2776</v>
      </c>
      <c r="D3631" s="83" t="s">
        <v>2769</v>
      </c>
      <c r="E3631" s="84">
        <v>3.55</v>
      </c>
    </row>
    <row r="3632" spans="1:5">
      <c r="A3632" s="83">
        <v>39424</v>
      </c>
      <c r="B3632" s="83" t="s">
        <v>19610</v>
      </c>
      <c r="C3632" s="83" t="s">
        <v>2776</v>
      </c>
      <c r="D3632" s="83" t="s">
        <v>2769</v>
      </c>
      <c r="E3632" s="84">
        <v>2.11</v>
      </c>
    </row>
    <row r="3633" spans="1:5">
      <c r="A3633" s="83">
        <v>39425</v>
      </c>
      <c r="B3633" s="83" t="s">
        <v>19611</v>
      </c>
      <c r="C3633" s="83" t="s">
        <v>2776</v>
      </c>
      <c r="D3633" s="83" t="s">
        <v>2769</v>
      </c>
      <c r="E3633" s="84">
        <v>2.08</v>
      </c>
    </row>
    <row r="3634" spans="1:5">
      <c r="A3634" s="83">
        <v>40664</v>
      </c>
      <c r="B3634" s="83" t="s">
        <v>19612</v>
      </c>
      <c r="C3634" s="83" t="s">
        <v>2779</v>
      </c>
      <c r="D3634" s="83" t="s">
        <v>2769</v>
      </c>
      <c r="E3634" s="84">
        <v>13.33</v>
      </c>
    </row>
    <row r="3635" spans="1:5">
      <c r="A3635" s="83">
        <v>34360</v>
      </c>
      <c r="B3635" s="83" t="s">
        <v>19613</v>
      </c>
      <c r="C3635" s="83" t="s">
        <v>2779</v>
      </c>
      <c r="D3635" s="83" t="s">
        <v>2769</v>
      </c>
      <c r="E3635" s="84">
        <v>49.09</v>
      </c>
    </row>
    <row r="3636" spans="1:5">
      <c r="A3636" s="83">
        <v>20259</v>
      </c>
      <c r="B3636" s="83" t="s">
        <v>19614</v>
      </c>
      <c r="C3636" s="83" t="s">
        <v>2776</v>
      </c>
      <c r="D3636" s="83" t="s">
        <v>2773</v>
      </c>
      <c r="E3636" s="84">
        <v>8.8000000000000007</v>
      </c>
    </row>
    <row r="3637" spans="1:5">
      <c r="A3637" s="83">
        <v>14077</v>
      </c>
      <c r="B3637" s="83" t="s">
        <v>19615</v>
      </c>
      <c r="C3637" s="83" t="s">
        <v>2776</v>
      </c>
      <c r="D3637" s="83" t="s">
        <v>2773</v>
      </c>
      <c r="E3637" s="84">
        <v>134.69</v>
      </c>
    </row>
    <row r="3638" spans="1:5">
      <c r="A3638" s="83">
        <v>3678</v>
      </c>
      <c r="B3638" s="83" t="s">
        <v>19616</v>
      </c>
      <c r="C3638" s="83" t="s">
        <v>2776</v>
      </c>
      <c r="D3638" s="83" t="s">
        <v>2773</v>
      </c>
      <c r="E3638" s="84">
        <v>60.88</v>
      </c>
    </row>
    <row r="3639" spans="1:5">
      <c r="A3639" s="83">
        <v>39418</v>
      </c>
      <c r="B3639" s="83" t="s">
        <v>19617</v>
      </c>
      <c r="C3639" s="83" t="s">
        <v>2776</v>
      </c>
      <c r="D3639" s="83" t="s">
        <v>2769</v>
      </c>
      <c r="E3639" s="84">
        <v>3.96</v>
      </c>
    </row>
    <row r="3640" spans="1:5">
      <c r="A3640" s="83">
        <v>39419</v>
      </c>
      <c r="B3640" s="83" t="s">
        <v>19618</v>
      </c>
      <c r="C3640" s="83" t="s">
        <v>2776</v>
      </c>
      <c r="D3640" s="83" t="s">
        <v>2769</v>
      </c>
      <c r="E3640" s="84">
        <v>4.83</v>
      </c>
    </row>
    <row r="3641" spans="1:5">
      <c r="A3641" s="83">
        <v>39420</v>
      </c>
      <c r="B3641" s="83" t="s">
        <v>19619</v>
      </c>
      <c r="C3641" s="83" t="s">
        <v>2776</v>
      </c>
      <c r="D3641" s="83" t="s">
        <v>2769</v>
      </c>
      <c r="E3641" s="84">
        <v>5.33</v>
      </c>
    </row>
    <row r="3642" spans="1:5">
      <c r="A3642" s="83">
        <v>39571</v>
      </c>
      <c r="B3642" s="83" t="s">
        <v>19620</v>
      </c>
      <c r="C3642" s="83" t="s">
        <v>2776</v>
      </c>
      <c r="D3642" s="83" t="s">
        <v>2769</v>
      </c>
      <c r="E3642" s="84">
        <v>3.22</v>
      </c>
    </row>
    <row r="3643" spans="1:5">
      <c r="A3643" s="83">
        <v>39421</v>
      </c>
      <c r="B3643" s="83" t="s">
        <v>19621</v>
      </c>
      <c r="C3643" s="83" t="s">
        <v>2776</v>
      </c>
      <c r="D3643" s="83" t="s">
        <v>2769</v>
      </c>
      <c r="E3643" s="84">
        <v>4.6900000000000004</v>
      </c>
    </row>
    <row r="3644" spans="1:5">
      <c r="A3644" s="83">
        <v>39422</v>
      </c>
      <c r="B3644" s="83" t="s">
        <v>19622</v>
      </c>
      <c r="C3644" s="83" t="s">
        <v>2776</v>
      </c>
      <c r="D3644" s="83" t="s">
        <v>2771</v>
      </c>
      <c r="E3644" s="84">
        <v>5.48</v>
      </c>
    </row>
    <row r="3645" spans="1:5">
      <c r="A3645" s="83">
        <v>39423</v>
      </c>
      <c r="B3645" s="83" t="s">
        <v>19623</v>
      </c>
      <c r="C3645" s="83" t="s">
        <v>2776</v>
      </c>
      <c r="D3645" s="83" t="s">
        <v>2769</v>
      </c>
      <c r="E3645" s="84">
        <v>6.36</v>
      </c>
    </row>
    <row r="3646" spans="1:5">
      <c r="A3646" s="83">
        <v>39426</v>
      </c>
      <c r="B3646" s="83" t="s">
        <v>19624</v>
      </c>
      <c r="C3646" s="83" t="s">
        <v>2776</v>
      </c>
      <c r="D3646" s="83" t="s">
        <v>2769</v>
      </c>
      <c r="E3646" s="84">
        <v>14.3</v>
      </c>
    </row>
    <row r="3647" spans="1:5">
      <c r="A3647" s="83">
        <v>39429</v>
      </c>
      <c r="B3647" s="83" t="s">
        <v>19625</v>
      </c>
      <c r="C3647" s="83" t="s">
        <v>2776</v>
      </c>
      <c r="D3647" s="83" t="s">
        <v>2769</v>
      </c>
      <c r="E3647" s="84">
        <v>4.51</v>
      </c>
    </row>
    <row r="3648" spans="1:5">
      <c r="A3648" s="83">
        <v>39428</v>
      </c>
      <c r="B3648" s="83" t="s">
        <v>19626</v>
      </c>
      <c r="C3648" s="83" t="s">
        <v>2776</v>
      </c>
      <c r="D3648" s="83" t="s">
        <v>2769</v>
      </c>
      <c r="E3648" s="84">
        <v>3.44</v>
      </c>
    </row>
    <row r="3649" spans="1:5">
      <c r="A3649" s="83">
        <v>39572</v>
      </c>
      <c r="B3649" s="83" t="s">
        <v>19627</v>
      </c>
      <c r="C3649" s="83" t="s">
        <v>2776</v>
      </c>
      <c r="D3649" s="83" t="s">
        <v>2769</v>
      </c>
      <c r="E3649" s="84">
        <v>2.98</v>
      </c>
    </row>
    <row r="3650" spans="1:5">
      <c r="A3650" s="83">
        <v>39570</v>
      </c>
      <c r="B3650" s="83" t="s">
        <v>19628</v>
      </c>
      <c r="C3650" s="83" t="s">
        <v>2776</v>
      </c>
      <c r="D3650" s="83" t="s">
        <v>2769</v>
      </c>
      <c r="E3650" s="84">
        <v>3.16</v>
      </c>
    </row>
    <row r="3651" spans="1:5">
      <c r="A3651" s="83">
        <v>39569</v>
      </c>
      <c r="B3651" s="83" t="s">
        <v>19629</v>
      </c>
      <c r="C3651" s="83" t="s">
        <v>2776</v>
      </c>
      <c r="D3651" s="83" t="s">
        <v>2769</v>
      </c>
      <c r="E3651" s="84">
        <v>3.12</v>
      </c>
    </row>
    <row r="3652" spans="1:5">
      <c r="A3652" s="83">
        <v>11552</v>
      </c>
      <c r="B3652" s="83" t="s">
        <v>22514</v>
      </c>
      <c r="C3652" s="83" t="s">
        <v>2776</v>
      </c>
      <c r="D3652" s="83" t="s">
        <v>2769</v>
      </c>
      <c r="E3652" s="84">
        <v>5.42</v>
      </c>
    </row>
    <row r="3653" spans="1:5">
      <c r="A3653" s="83">
        <v>40598</v>
      </c>
      <c r="B3653" s="83" t="s">
        <v>19630</v>
      </c>
      <c r="C3653" s="83" t="s">
        <v>2779</v>
      </c>
      <c r="D3653" s="83" t="s">
        <v>2769</v>
      </c>
      <c r="E3653" s="84">
        <v>6.33</v>
      </c>
    </row>
    <row r="3654" spans="1:5">
      <c r="A3654" s="83">
        <v>39029</v>
      </c>
      <c r="B3654" s="83" t="s">
        <v>19631</v>
      </c>
      <c r="C3654" s="83" t="s">
        <v>2776</v>
      </c>
      <c r="D3654" s="83" t="s">
        <v>2769</v>
      </c>
      <c r="E3654" s="84">
        <v>10.1</v>
      </c>
    </row>
    <row r="3655" spans="1:5">
      <c r="A3655" s="83">
        <v>39028</v>
      </c>
      <c r="B3655" s="83" t="s">
        <v>19632</v>
      </c>
      <c r="C3655" s="83" t="s">
        <v>2776</v>
      </c>
      <c r="D3655" s="83" t="s">
        <v>2769</v>
      </c>
      <c r="E3655" s="84">
        <v>5.88</v>
      </c>
    </row>
    <row r="3656" spans="1:5">
      <c r="A3656" s="83">
        <v>39328</v>
      </c>
      <c r="B3656" s="83" t="s">
        <v>19633</v>
      </c>
      <c r="C3656" s="83" t="s">
        <v>2776</v>
      </c>
      <c r="D3656" s="83" t="s">
        <v>2769</v>
      </c>
      <c r="E3656" s="84">
        <v>3.23</v>
      </c>
    </row>
    <row r="3657" spans="1:5">
      <c r="A3657" s="83">
        <v>38541</v>
      </c>
      <c r="B3657" s="83" t="s">
        <v>19634</v>
      </c>
      <c r="C3657" s="83" t="s">
        <v>2768</v>
      </c>
      <c r="D3657" s="83" t="s">
        <v>2769</v>
      </c>
      <c r="E3657" s="79">
        <v>2324120.9700000002</v>
      </c>
    </row>
    <row r="3658" spans="1:5">
      <c r="A3658" s="83">
        <v>38542</v>
      </c>
      <c r="B3658" s="83" t="s">
        <v>19635</v>
      </c>
      <c r="C3658" s="83" t="s">
        <v>2768</v>
      </c>
      <c r="D3658" s="83" t="s">
        <v>2769</v>
      </c>
      <c r="E3658" s="79">
        <v>3613914.65</v>
      </c>
    </row>
    <row r="3659" spans="1:5">
      <c r="A3659" s="83">
        <v>38543</v>
      </c>
      <c r="B3659" s="83" t="s">
        <v>19636</v>
      </c>
      <c r="C3659" s="83" t="s">
        <v>2768</v>
      </c>
      <c r="D3659" s="83" t="s">
        <v>2769</v>
      </c>
      <c r="E3659" s="79">
        <v>884786.02</v>
      </c>
    </row>
    <row r="3660" spans="1:5">
      <c r="A3660" s="83">
        <v>40406</v>
      </c>
      <c r="B3660" s="83" t="s">
        <v>19637</v>
      </c>
      <c r="C3660" s="83" t="s">
        <v>2768</v>
      </c>
      <c r="D3660" s="83" t="s">
        <v>2769</v>
      </c>
      <c r="E3660" s="79">
        <v>38519.81</v>
      </c>
    </row>
    <row r="3661" spans="1:5">
      <c r="A3661" s="83">
        <v>40789</v>
      </c>
      <c r="B3661" s="83" t="s">
        <v>19638</v>
      </c>
      <c r="C3661" s="83" t="s">
        <v>2768</v>
      </c>
      <c r="D3661" s="83" t="s">
        <v>2769</v>
      </c>
      <c r="E3661" s="79">
        <v>5551.1</v>
      </c>
    </row>
    <row r="3662" spans="1:5">
      <c r="A3662" s="83">
        <v>40791</v>
      </c>
      <c r="B3662" s="83" t="s">
        <v>19639</v>
      </c>
      <c r="C3662" s="83" t="s">
        <v>2768</v>
      </c>
      <c r="D3662" s="83" t="s">
        <v>2769</v>
      </c>
      <c r="E3662" s="79">
        <v>17377.36</v>
      </c>
    </row>
    <row r="3663" spans="1:5">
      <c r="A3663" s="83">
        <v>11651</v>
      </c>
      <c r="B3663" s="83" t="s">
        <v>19640</v>
      </c>
      <c r="C3663" s="83" t="s">
        <v>2768</v>
      </c>
      <c r="D3663" s="83" t="s">
        <v>2769</v>
      </c>
      <c r="E3663" s="79">
        <v>9503.92</v>
      </c>
    </row>
    <row r="3664" spans="1:5">
      <c r="A3664" s="83">
        <v>42002</v>
      </c>
      <c r="B3664" s="83" t="s">
        <v>19641</v>
      </c>
      <c r="C3664" s="83" t="s">
        <v>2768</v>
      </c>
      <c r="D3664" s="83" t="s">
        <v>2769</v>
      </c>
      <c r="E3664" s="79">
        <v>757797.41</v>
      </c>
    </row>
    <row r="3665" spans="1:5">
      <c r="A3665" s="83">
        <v>40435</v>
      </c>
      <c r="B3665" s="83" t="s">
        <v>19642</v>
      </c>
      <c r="C3665" s="83" t="s">
        <v>2768</v>
      </c>
      <c r="D3665" s="83" t="s">
        <v>2769</v>
      </c>
      <c r="E3665" s="79">
        <v>485386.12</v>
      </c>
    </row>
    <row r="3666" spans="1:5">
      <c r="A3666" s="83">
        <v>39012</v>
      </c>
      <c r="B3666" s="83" t="s">
        <v>19643</v>
      </c>
      <c r="C3666" s="83" t="s">
        <v>2768</v>
      </c>
      <c r="D3666" s="83" t="s">
        <v>2769</v>
      </c>
      <c r="E3666" s="79">
        <v>506433.32</v>
      </c>
    </row>
    <row r="3667" spans="1:5">
      <c r="A3667" s="83">
        <v>13617</v>
      </c>
      <c r="B3667" s="83" t="s">
        <v>19644</v>
      </c>
      <c r="C3667" s="83" t="s">
        <v>2768</v>
      </c>
      <c r="D3667" s="83" t="s">
        <v>2769</v>
      </c>
      <c r="E3667" s="79">
        <v>51233.52</v>
      </c>
    </row>
    <row r="3668" spans="1:5">
      <c r="A3668" s="83">
        <v>5327</v>
      </c>
      <c r="B3668" s="83" t="s">
        <v>19645</v>
      </c>
      <c r="C3668" s="83" t="s">
        <v>2779</v>
      </c>
      <c r="D3668" s="83" t="s">
        <v>2769</v>
      </c>
      <c r="E3668" s="84">
        <v>33.36</v>
      </c>
    </row>
    <row r="3669" spans="1:5">
      <c r="A3669" s="83">
        <v>35274</v>
      </c>
      <c r="B3669" s="83" t="s">
        <v>19646</v>
      </c>
      <c r="C3669" s="83" t="s">
        <v>2776</v>
      </c>
      <c r="D3669" s="83" t="s">
        <v>2769</v>
      </c>
      <c r="E3669" s="84">
        <v>43.98</v>
      </c>
    </row>
    <row r="3670" spans="1:5">
      <c r="A3670" s="83">
        <v>35275</v>
      </c>
      <c r="B3670" s="83" t="s">
        <v>19647</v>
      </c>
      <c r="C3670" s="83" t="s">
        <v>2776</v>
      </c>
      <c r="D3670" s="83" t="s">
        <v>2769</v>
      </c>
      <c r="E3670" s="84">
        <v>93.93</v>
      </c>
    </row>
    <row r="3671" spans="1:5">
      <c r="A3671" s="83">
        <v>35276</v>
      </c>
      <c r="B3671" s="83" t="s">
        <v>19648</v>
      </c>
      <c r="C3671" s="83" t="s">
        <v>2776</v>
      </c>
      <c r="D3671" s="83" t="s">
        <v>2769</v>
      </c>
      <c r="E3671" s="84">
        <v>153.59</v>
      </c>
    </row>
    <row r="3672" spans="1:5">
      <c r="A3672" s="83">
        <v>38386</v>
      </c>
      <c r="B3672" s="83" t="s">
        <v>19649</v>
      </c>
      <c r="C3672" s="83" t="s">
        <v>2768</v>
      </c>
      <c r="D3672" s="83" t="s">
        <v>2769</v>
      </c>
      <c r="E3672" s="84">
        <v>4.37</v>
      </c>
    </row>
    <row r="3673" spans="1:5">
      <c r="A3673" s="83">
        <v>11091</v>
      </c>
      <c r="B3673" s="83" t="s">
        <v>19650</v>
      </c>
      <c r="C3673" s="83" t="s">
        <v>2768</v>
      </c>
      <c r="D3673" s="83" t="s">
        <v>2769</v>
      </c>
      <c r="E3673" s="84">
        <v>1.25</v>
      </c>
    </row>
    <row r="3674" spans="1:5">
      <c r="A3674" s="83">
        <v>37586</v>
      </c>
      <c r="B3674" s="83" t="s">
        <v>19651</v>
      </c>
      <c r="C3674" s="83" t="s">
        <v>2790</v>
      </c>
      <c r="D3674" s="83" t="s">
        <v>2769</v>
      </c>
      <c r="E3674" s="84">
        <v>49.11</v>
      </c>
    </row>
    <row r="3675" spans="1:5">
      <c r="A3675" s="83">
        <v>37395</v>
      </c>
      <c r="B3675" s="83" t="s">
        <v>19652</v>
      </c>
      <c r="C3675" s="83" t="s">
        <v>2790</v>
      </c>
      <c r="D3675" s="83" t="s">
        <v>2769</v>
      </c>
      <c r="E3675" s="84">
        <v>42.22</v>
      </c>
    </row>
    <row r="3676" spans="1:5">
      <c r="A3676" s="83">
        <v>14147</v>
      </c>
      <c r="B3676" s="83" t="s">
        <v>19653</v>
      </c>
      <c r="C3676" s="83" t="s">
        <v>2790</v>
      </c>
      <c r="D3676" s="83" t="s">
        <v>2769</v>
      </c>
      <c r="E3676" s="84">
        <v>56.01</v>
      </c>
    </row>
    <row r="3677" spans="1:5">
      <c r="A3677" s="83">
        <v>37396</v>
      </c>
      <c r="B3677" s="83" t="s">
        <v>19654</v>
      </c>
      <c r="C3677" s="83" t="s">
        <v>2790</v>
      </c>
      <c r="D3677" s="83" t="s">
        <v>2769</v>
      </c>
      <c r="E3677" s="84">
        <v>34.549999999999997</v>
      </c>
    </row>
    <row r="3678" spans="1:5">
      <c r="A3678" s="83">
        <v>37397</v>
      </c>
      <c r="B3678" s="83" t="s">
        <v>19655</v>
      </c>
      <c r="C3678" s="83" t="s">
        <v>2790</v>
      </c>
      <c r="D3678" s="83" t="s">
        <v>2769</v>
      </c>
      <c r="E3678" s="84">
        <v>36.19</v>
      </c>
    </row>
    <row r="3679" spans="1:5">
      <c r="A3679" s="83">
        <v>43606</v>
      </c>
      <c r="B3679" s="83" t="s">
        <v>22515</v>
      </c>
      <c r="C3679" s="83" t="s">
        <v>2768</v>
      </c>
      <c r="D3679" s="83" t="s">
        <v>2769</v>
      </c>
      <c r="E3679" s="84">
        <v>6.5</v>
      </c>
    </row>
    <row r="3680" spans="1:5">
      <c r="A3680" s="83">
        <v>444</v>
      </c>
      <c r="B3680" s="83" t="s">
        <v>19656</v>
      </c>
      <c r="C3680" s="83" t="s">
        <v>2768</v>
      </c>
      <c r="D3680" s="83" t="s">
        <v>2773</v>
      </c>
      <c r="E3680" s="84">
        <v>19.72</v>
      </c>
    </row>
    <row r="3681" spans="1:5">
      <c r="A3681" s="83">
        <v>445</v>
      </c>
      <c r="B3681" s="83" t="s">
        <v>19657</v>
      </c>
      <c r="C3681" s="83" t="s">
        <v>2768</v>
      </c>
      <c r="D3681" s="83" t="s">
        <v>2773</v>
      </c>
      <c r="E3681" s="84">
        <v>26.99</v>
      </c>
    </row>
    <row r="3682" spans="1:5">
      <c r="A3682" s="83">
        <v>4783</v>
      </c>
      <c r="B3682" s="83" t="s">
        <v>19658</v>
      </c>
      <c r="C3682" s="83" t="s">
        <v>2774</v>
      </c>
      <c r="D3682" s="83" t="s">
        <v>2771</v>
      </c>
      <c r="E3682" s="84">
        <v>17.05</v>
      </c>
    </row>
    <row r="3683" spans="1:5">
      <c r="A3683" s="83">
        <v>41079</v>
      </c>
      <c r="B3683" s="83" t="s">
        <v>19659</v>
      </c>
      <c r="C3683" s="83" t="s">
        <v>2781</v>
      </c>
      <c r="D3683" s="83" t="s">
        <v>2769</v>
      </c>
      <c r="E3683" s="79">
        <v>3027.34</v>
      </c>
    </row>
    <row r="3684" spans="1:5">
      <c r="A3684" s="83">
        <v>12874</v>
      </c>
      <c r="B3684" s="83" t="s">
        <v>19660</v>
      </c>
      <c r="C3684" s="83" t="s">
        <v>2774</v>
      </c>
      <c r="D3684" s="83" t="s">
        <v>2769</v>
      </c>
      <c r="E3684" s="84">
        <v>17.05</v>
      </c>
    </row>
    <row r="3685" spans="1:5">
      <c r="A3685" s="83">
        <v>41082</v>
      </c>
      <c r="B3685" s="83" t="s">
        <v>19661</v>
      </c>
      <c r="C3685" s="83" t="s">
        <v>2781</v>
      </c>
      <c r="D3685" s="83" t="s">
        <v>2769</v>
      </c>
      <c r="E3685" s="79">
        <v>3027.34</v>
      </c>
    </row>
    <row r="3686" spans="1:5">
      <c r="A3686" s="83">
        <v>4785</v>
      </c>
      <c r="B3686" s="83" t="s">
        <v>19662</v>
      </c>
      <c r="C3686" s="83" t="s">
        <v>2774</v>
      </c>
      <c r="D3686" s="83" t="s">
        <v>2769</v>
      </c>
      <c r="E3686" s="84">
        <v>18.34</v>
      </c>
    </row>
    <row r="3687" spans="1:5">
      <c r="A3687" s="83">
        <v>41081</v>
      </c>
      <c r="B3687" s="83" t="s">
        <v>19663</v>
      </c>
      <c r="C3687" s="83" t="s">
        <v>2781</v>
      </c>
      <c r="D3687" s="83" t="s">
        <v>2769</v>
      </c>
      <c r="E3687" s="79">
        <v>3256.22</v>
      </c>
    </row>
    <row r="3688" spans="1:5">
      <c r="A3688" s="83">
        <v>4801</v>
      </c>
      <c r="B3688" s="83" t="s">
        <v>19664</v>
      </c>
      <c r="C3688" s="83" t="s">
        <v>2770</v>
      </c>
      <c r="D3688" s="83" t="s">
        <v>2769</v>
      </c>
      <c r="E3688" s="84">
        <v>46.59</v>
      </c>
    </row>
    <row r="3689" spans="1:5">
      <c r="A3689" s="83">
        <v>4794</v>
      </c>
      <c r="B3689" s="83" t="s">
        <v>19665</v>
      </c>
      <c r="C3689" s="83" t="s">
        <v>2770</v>
      </c>
      <c r="D3689" s="83" t="s">
        <v>2769</v>
      </c>
      <c r="E3689" s="84">
        <v>212.22</v>
      </c>
    </row>
    <row r="3690" spans="1:5">
      <c r="A3690" s="83">
        <v>4796</v>
      </c>
      <c r="B3690" s="83" t="s">
        <v>19666</v>
      </c>
      <c r="C3690" s="83" t="s">
        <v>2770</v>
      </c>
      <c r="D3690" s="83" t="s">
        <v>2769</v>
      </c>
      <c r="E3690" s="84">
        <v>128.9</v>
      </c>
    </row>
    <row r="3691" spans="1:5">
      <c r="A3691" s="83">
        <v>4800</v>
      </c>
      <c r="B3691" s="83" t="s">
        <v>19667</v>
      </c>
      <c r="C3691" s="83" t="s">
        <v>2770</v>
      </c>
      <c r="D3691" s="83" t="s">
        <v>2769</v>
      </c>
      <c r="E3691" s="84">
        <v>35.450000000000003</v>
      </c>
    </row>
    <row r="3692" spans="1:5">
      <c r="A3692" s="83">
        <v>4795</v>
      </c>
      <c r="B3692" s="83" t="s">
        <v>19668</v>
      </c>
      <c r="C3692" s="83" t="s">
        <v>2770</v>
      </c>
      <c r="D3692" s="83" t="s">
        <v>2769</v>
      </c>
      <c r="E3692" s="84">
        <v>206.59</v>
      </c>
    </row>
    <row r="3693" spans="1:5">
      <c r="A3693" s="83">
        <v>39694</v>
      </c>
      <c r="B3693" s="83" t="s">
        <v>19669</v>
      </c>
      <c r="C3693" s="83" t="s">
        <v>2770</v>
      </c>
      <c r="D3693" s="83" t="s">
        <v>2769</v>
      </c>
      <c r="E3693" s="84">
        <v>267.01</v>
      </c>
    </row>
    <row r="3694" spans="1:5">
      <c r="A3694" s="83">
        <v>1292</v>
      </c>
      <c r="B3694" s="83" t="s">
        <v>19670</v>
      </c>
      <c r="C3694" s="83" t="s">
        <v>2770</v>
      </c>
      <c r="D3694" s="83" t="s">
        <v>2769</v>
      </c>
      <c r="E3694" s="84">
        <v>56.63</v>
      </c>
    </row>
    <row r="3695" spans="1:5">
      <c r="A3695" s="83">
        <v>1287</v>
      </c>
      <c r="B3695" s="83" t="s">
        <v>19671</v>
      </c>
      <c r="C3695" s="83" t="s">
        <v>2770</v>
      </c>
      <c r="D3695" s="83" t="s">
        <v>2771</v>
      </c>
      <c r="E3695" s="84">
        <v>27.78</v>
      </c>
    </row>
    <row r="3696" spans="1:5">
      <c r="A3696" s="83">
        <v>1297</v>
      </c>
      <c r="B3696" s="83" t="s">
        <v>19672</v>
      </c>
      <c r="C3696" s="83" t="s">
        <v>2770</v>
      </c>
      <c r="D3696" s="83" t="s">
        <v>2769</v>
      </c>
      <c r="E3696" s="84">
        <v>23.04</v>
      </c>
    </row>
    <row r="3697" spans="1:5">
      <c r="A3697" s="83">
        <v>4786</v>
      </c>
      <c r="B3697" s="83" t="s">
        <v>19673</v>
      </c>
      <c r="C3697" s="83" t="s">
        <v>2770</v>
      </c>
      <c r="D3697" s="83" t="s">
        <v>2773</v>
      </c>
      <c r="E3697" s="84">
        <v>82</v>
      </c>
    </row>
    <row r="3698" spans="1:5">
      <c r="A3698" s="83">
        <v>10840</v>
      </c>
      <c r="B3698" s="83" t="s">
        <v>19674</v>
      </c>
      <c r="C3698" s="83" t="s">
        <v>2770</v>
      </c>
      <c r="D3698" s="83" t="s">
        <v>2773</v>
      </c>
      <c r="E3698" s="84">
        <v>360</v>
      </c>
    </row>
    <row r="3699" spans="1:5">
      <c r="A3699" s="83">
        <v>10841</v>
      </c>
      <c r="B3699" s="83" t="s">
        <v>19675</v>
      </c>
      <c r="C3699" s="83" t="s">
        <v>2770</v>
      </c>
      <c r="D3699" s="83" t="s">
        <v>2773</v>
      </c>
      <c r="E3699" s="84">
        <v>271.69</v>
      </c>
    </row>
    <row r="3700" spans="1:5">
      <c r="A3700" s="83">
        <v>25980</v>
      </c>
      <c r="B3700" s="83" t="s">
        <v>19676</v>
      </c>
      <c r="C3700" s="83" t="s">
        <v>2770</v>
      </c>
      <c r="D3700" s="83" t="s">
        <v>2773</v>
      </c>
      <c r="E3700" s="84">
        <v>347.16</v>
      </c>
    </row>
    <row r="3701" spans="1:5">
      <c r="A3701" s="83">
        <v>10842</v>
      </c>
      <c r="B3701" s="83" t="s">
        <v>19677</v>
      </c>
      <c r="C3701" s="83" t="s">
        <v>2770</v>
      </c>
      <c r="D3701" s="83" t="s">
        <v>2773</v>
      </c>
      <c r="E3701" s="84">
        <v>392.45</v>
      </c>
    </row>
    <row r="3702" spans="1:5">
      <c r="A3702" s="83">
        <v>21108</v>
      </c>
      <c r="B3702" s="83" t="s">
        <v>19678</v>
      </c>
      <c r="C3702" s="83" t="s">
        <v>2770</v>
      </c>
      <c r="D3702" s="83" t="s">
        <v>2769</v>
      </c>
      <c r="E3702" s="84">
        <v>75.47</v>
      </c>
    </row>
    <row r="3703" spans="1:5">
      <c r="A3703" s="83">
        <v>38180</v>
      </c>
      <c r="B3703" s="83" t="s">
        <v>19679</v>
      </c>
      <c r="C3703" s="83" t="s">
        <v>2770</v>
      </c>
      <c r="D3703" s="83" t="s">
        <v>2769</v>
      </c>
      <c r="E3703" s="84">
        <v>103.78</v>
      </c>
    </row>
    <row r="3704" spans="1:5">
      <c r="A3704" s="83">
        <v>40648</v>
      </c>
      <c r="B3704" s="83" t="s">
        <v>19680</v>
      </c>
      <c r="C3704" s="83" t="s">
        <v>2770</v>
      </c>
      <c r="D3704" s="83" t="s">
        <v>2773</v>
      </c>
      <c r="E3704" s="84">
        <v>157.44</v>
      </c>
    </row>
    <row r="3705" spans="1:5">
      <c r="A3705" s="83">
        <v>40649</v>
      </c>
      <c r="B3705" s="83" t="s">
        <v>19681</v>
      </c>
      <c r="C3705" s="83" t="s">
        <v>2770</v>
      </c>
      <c r="D3705" s="83" t="s">
        <v>2773</v>
      </c>
      <c r="E3705" s="84">
        <v>91.7</v>
      </c>
    </row>
    <row r="3706" spans="1:5">
      <c r="A3706" s="83">
        <v>40650</v>
      </c>
      <c r="B3706" s="83" t="s">
        <v>19682</v>
      </c>
      <c r="C3706" s="83" t="s">
        <v>2770</v>
      </c>
      <c r="D3706" s="83" t="s">
        <v>2773</v>
      </c>
      <c r="E3706" s="84">
        <v>118.08</v>
      </c>
    </row>
    <row r="3707" spans="1:5">
      <c r="A3707" s="83">
        <v>40651</v>
      </c>
      <c r="B3707" s="83" t="s">
        <v>19683</v>
      </c>
      <c r="C3707" s="83" t="s">
        <v>2770</v>
      </c>
      <c r="D3707" s="83" t="s">
        <v>2773</v>
      </c>
      <c r="E3707" s="84">
        <v>217.79</v>
      </c>
    </row>
    <row r="3708" spans="1:5">
      <c r="A3708" s="83">
        <v>40652</v>
      </c>
      <c r="B3708" s="83" t="s">
        <v>19684</v>
      </c>
      <c r="C3708" s="83" t="s">
        <v>2770</v>
      </c>
      <c r="D3708" s="83" t="s">
        <v>2773</v>
      </c>
      <c r="E3708" s="84">
        <v>116.76</v>
      </c>
    </row>
    <row r="3709" spans="1:5">
      <c r="A3709" s="83">
        <v>40647</v>
      </c>
      <c r="B3709" s="83" t="s">
        <v>19685</v>
      </c>
      <c r="C3709" s="83" t="s">
        <v>2770</v>
      </c>
      <c r="D3709" s="83" t="s">
        <v>2773</v>
      </c>
      <c r="E3709" s="84">
        <v>128.57</v>
      </c>
    </row>
    <row r="3710" spans="1:5">
      <c r="A3710" s="83">
        <v>40653</v>
      </c>
      <c r="B3710" s="83" t="s">
        <v>19686</v>
      </c>
      <c r="C3710" s="83" t="s">
        <v>2770</v>
      </c>
      <c r="D3710" s="83" t="s">
        <v>2773</v>
      </c>
      <c r="E3710" s="84">
        <v>98.4</v>
      </c>
    </row>
    <row r="3711" spans="1:5">
      <c r="A3711" s="83">
        <v>36178</v>
      </c>
      <c r="B3711" s="83" t="s">
        <v>19687</v>
      </c>
      <c r="C3711" s="83" t="s">
        <v>2768</v>
      </c>
      <c r="D3711" s="83" t="s">
        <v>2769</v>
      </c>
      <c r="E3711" s="84">
        <v>9.66</v>
      </c>
    </row>
    <row r="3712" spans="1:5">
      <c r="A3712" s="83">
        <v>38195</v>
      </c>
      <c r="B3712" s="83" t="s">
        <v>19688</v>
      </c>
      <c r="C3712" s="83" t="s">
        <v>2770</v>
      </c>
      <c r="D3712" s="83" t="s">
        <v>2769</v>
      </c>
      <c r="E3712" s="84">
        <v>89.14</v>
      </c>
    </row>
    <row r="3713" spans="1:5">
      <c r="A3713" s="83">
        <v>38181</v>
      </c>
      <c r="B3713" s="83" t="s">
        <v>19689</v>
      </c>
      <c r="C3713" s="83" t="s">
        <v>2770</v>
      </c>
      <c r="D3713" s="83" t="s">
        <v>2769</v>
      </c>
      <c r="E3713" s="84">
        <v>141.68</v>
      </c>
    </row>
    <row r="3714" spans="1:5">
      <c r="A3714" s="83">
        <v>38182</v>
      </c>
      <c r="B3714" s="83" t="s">
        <v>19690</v>
      </c>
      <c r="C3714" s="83" t="s">
        <v>2770</v>
      </c>
      <c r="D3714" s="83" t="s">
        <v>2769</v>
      </c>
      <c r="E3714" s="84">
        <v>134.94999999999999</v>
      </c>
    </row>
    <row r="3715" spans="1:5">
      <c r="A3715" s="83">
        <v>38186</v>
      </c>
      <c r="B3715" s="83" t="s">
        <v>19691</v>
      </c>
      <c r="C3715" s="83" t="s">
        <v>2770</v>
      </c>
      <c r="D3715" s="83" t="s">
        <v>2769</v>
      </c>
      <c r="E3715" s="84">
        <v>350.8</v>
      </c>
    </row>
    <row r="3716" spans="1:5">
      <c r="A3716" s="83">
        <v>38185</v>
      </c>
      <c r="B3716" s="83" t="s">
        <v>19692</v>
      </c>
      <c r="C3716" s="83" t="s">
        <v>2770</v>
      </c>
      <c r="D3716" s="83" t="s">
        <v>2769</v>
      </c>
      <c r="E3716" s="84">
        <v>312.33</v>
      </c>
    </row>
    <row r="3717" spans="1:5">
      <c r="A3717" s="83">
        <v>40654</v>
      </c>
      <c r="B3717" s="83" t="s">
        <v>19693</v>
      </c>
      <c r="C3717" s="83" t="s">
        <v>2770</v>
      </c>
      <c r="D3717" s="83" t="s">
        <v>2773</v>
      </c>
      <c r="E3717" s="84">
        <v>152.84</v>
      </c>
    </row>
    <row r="3718" spans="1:5">
      <c r="A3718" s="83">
        <v>25981</v>
      </c>
      <c r="B3718" s="83" t="s">
        <v>19694</v>
      </c>
      <c r="C3718" s="83" t="s">
        <v>2770</v>
      </c>
      <c r="D3718" s="83" t="s">
        <v>2773</v>
      </c>
      <c r="E3718" s="84">
        <v>286.79000000000002</v>
      </c>
    </row>
    <row r="3719" spans="1:5">
      <c r="A3719" s="83">
        <v>4822</v>
      </c>
      <c r="B3719" s="83" t="s">
        <v>19695</v>
      </c>
      <c r="C3719" s="83" t="s">
        <v>2770</v>
      </c>
      <c r="D3719" s="83" t="s">
        <v>2769</v>
      </c>
      <c r="E3719" s="84">
        <v>164.9</v>
      </c>
    </row>
    <row r="3720" spans="1:5">
      <c r="A3720" s="83">
        <v>4818</v>
      </c>
      <c r="B3720" s="83" t="s">
        <v>19696</v>
      </c>
      <c r="C3720" s="83" t="s">
        <v>2770</v>
      </c>
      <c r="D3720" s="83" t="s">
        <v>2771</v>
      </c>
      <c r="E3720" s="84">
        <v>169.5</v>
      </c>
    </row>
    <row r="3721" spans="1:5">
      <c r="A3721" s="83">
        <v>39567</v>
      </c>
      <c r="B3721" s="83" t="s">
        <v>22274</v>
      </c>
      <c r="C3721" s="83" t="s">
        <v>2770</v>
      </c>
      <c r="D3721" s="83" t="s">
        <v>2769</v>
      </c>
      <c r="E3721" s="84">
        <v>32.549999999999997</v>
      </c>
    </row>
    <row r="3722" spans="1:5">
      <c r="A3722" s="83">
        <v>39566</v>
      </c>
      <c r="B3722" s="83" t="s">
        <v>22275</v>
      </c>
      <c r="C3722" s="83" t="s">
        <v>2770</v>
      </c>
      <c r="D3722" s="83" t="s">
        <v>2769</v>
      </c>
      <c r="E3722" s="84">
        <v>37.6</v>
      </c>
    </row>
    <row r="3723" spans="1:5">
      <c r="A3723" s="83">
        <v>39416</v>
      </c>
      <c r="B3723" s="83" t="s">
        <v>22276</v>
      </c>
      <c r="C3723" s="83" t="s">
        <v>2770</v>
      </c>
      <c r="D3723" s="83" t="s">
        <v>2769</v>
      </c>
      <c r="E3723" s="84">
        <v>19.64</v>
      </c>
    </row>
    <row r="3724" spans="1:5">
      <c r="A3724" s="83">
        <v>39417</v>
      </c>
      <c r="B3724" s="83" t="s">
        <v>22277</v>
      </c>
      <c r="C3724" s="83" t="s">
        <v>2770</v>
      </c>
      <c r="D3724" s="83" t="s">
        <v>2769</v>
      </c>
      <c r="E3724" s="84">
        <v>20.59</v>
      </c>
    </row>
    <row r="3725" spans="1:5">
      <c r="A3725" s="83">
        <v>39414</v>
      </c>
      <c r="B3725" s="83" t="s">
        <v>22278</v>
      </c>
      <c r="C3725" s="83" t="s">
        <v>2770</v>
      </c>
      <c r="D3725" s="83" t="s">
        <v>2769</v>
      </c>
      <c r="E3725" s="84">
        <v>18.440000000000001</v>
      </c>
    </row>
    <row r="3726" spans="1:5">
      <c r="A3726" s="83">
        <v>39415</v>
      </c>
      <c r="B3726" s="83" t="s">
        <v>22279</v>
      </c>
      <c r="C3726" s="83" t="s">
        <v>2770</v>
      </c>
      <c r="D3726" s="83" t="s">
        <v>2769</v>
      </c>
      <c r="E3726" s="84">
        <v>19.55</v>
      </c>
    </row>
    <row r="3727" spans="1:5">
      <c r="A3727" s="83">
        <v>39412</v>
      </c>
      <c r="B3727" s="83" t="s">
        <v>22280</v>
      </c>
      <c r="C3727" s="83" t="s">
        <v>2770</v>
      </c>
      <c r="D3727" s="83" t="s">
        <v>2771</v>
      </c>
      <c r="E3727" s="84">
        <v>13.89</v>
      </c>
    </row>
    <row r="3728" spans="1:5">
      <c r="A3728" s="83">
        <v>39413</v>
      </c>
      <c r="B3728" s="83" t="s">
        <v>22281</v>
      </c>
      <c r="C3728" s="83" t="s">
        <v>2770</v>
      </c>
      <c r="D3728" s="83" t="s">
        <v>2769</v>
      </c>
      <c r="E3728" s="84">
        <v>13.75</v>
      </c>
    </row>
    <row r="3729" spans="1:5">
      <c r="A3729" s="83">
        <v>11062</v>
      </c>
      <c r="B3729" s="83" t="s">
        <v>19697</v>
      </c>
      <c r="C3729" s="83" t="s">
        <v>2770</v>
      </c>
      <c r="D3729" s="83" t="s">
        <v>2769</v>
      </c>
      <c r="E3729" s="84">
        <v>41.29</v>
      </c>
    </row>
    <row r="3730" spans="1:5">
      <c r="A3730" s="83">
        <v>11063</v>
      </c>
      <c r="B3730" s="83" t="s">
        <v>19698</v>
      </c>
      <c r="C3730" s="83" t="s">
        <v>2770</v>
      </c>
      <c r="D3730" s="83" t="s">
        <v>2769</v>
      </c>
      <c r="E3730" s="84">
        <v>39.979999999999997</v>
      </c>
    </row>
    <row r="3731" spans="1:5">
      <c r="A3731" s="83">
        <v>13521</v>
      </c>
      <c r="B3731" s="83" t="s">
        <v>19699</v>
      </c>
      <c r="C3731" s="83" t="s">
        <v>2768</v>
      </c>
      <c r="D3731" s="83" t="s">
        <v>2769</v>
      </c>
      <c r="E3731" s="84">
        <v>85.8</v>
      </c>
    </row>
    <row r="3732" spans="1:5">
      <c r="A3732" s="83">
        <v>10851</v>
      </c>
      <c r="B3732" s="83" t="s">
        <v>19700</v>
      </c>
      <c r="C3732" s="83" t="s">
        <v>2768</v>
      </c>
      <c r="D3732" s="83" t="s">
        <v>2773</v>
      </c>
      <c r="E3732" s="84">
        <v>45.08</v>
      </c>
    </row>
    <row r="3733" spans="1:5">
      <c r="A3733" s="83">
        <v>39515</v>
      </c>
      <c r="B3733" s="83" t="s">
        <v>19701</v>
      </c>
      <c r="C3733" s="83" t="s">
        <v>2768</v>
      </c>
      <c r="D3733" s="83" t="s">
        <v>2773</v>
      </c>
      <c r="E3733" s="84">
        <v>47.87</v>
      </c>
    </row>
    <row r="3734" spans="1:5">
      <c r="A3734" s="83">
        <v>39516</v>
      </c>
      <c r="B3734" s="83" t="s">
        <v>19702</v>
      </c>
      <c r="C3734" s="83" t="s">
        <v>2768</v>
      </c>
      <c r="D3734" s="83" t="s">
        <v>2773</v>
      </c>
      <c r="E3734" s="84">
        <v>40.36</v>
      </c>
    </row>
    <row r="3735" spans="1:5">
      <c r="A3735" s="83">
        <v>39514</v>
      </c>
      <c r="B3735" s="83" t="s">
        <v>19703</v>
      </c>
      <c r="C3735" s="83" t="s">
        <v>2768</v>
      </c>
      <c r="D3735" s="83" t="s">
        <v>2773</v>
      </c>
      <c r="E3735" s="84">
        <v>25.11</v>
      </c>
    </row>
    <row r="3736" spans="1:5">
      <c r="A3736" s="83">
        <v>4812</v>
      </c>
      <c r="B3736" s="83" t="s">
        <v>22282</v>
      </c>
      <c r="C3736" s="83" t="s">
        <v>2770</v>
      </c>
      <c r="D3736" s="83" t="s">
        <v>2769</v>
      </c>
      <c r="E3736" s="84">
        <v>8.99</v>
      </c>
    </row>
    <row r="3737" spans="1:5">
      <c r="A3737" s="83">
        <v>10849</v>
      </c>
      <c r="B3737" s="83" t="s">
        <v>19704</v>
      </c>
      <c r="C3737" s="83" t="s">
        <v>2768</v>
      </c>
      <c r="D3737" s="83" t="s">
        <v>2769</v>
      </c>
      <c r="E3737" s="79">
        <v>1248.01</v>
      </c>
    </row>
    <row r="3738" spans="1:5">
      <c r="A3738" s="83">
        <v>10848</v>
      </c>
      <c r="B3738" s="83" t="s">
        <v>19705</v>
      </c>
      <c r="C3738" s="83" t="s">
        <v>2768</v>
      </c>
      <c r="D3738" s="83" t="s">
        <v>2769</v>
      </c>
      <c r="E3738" s="84">
        <v>783.9</v>
      </c>
    </row>
    <row r="3739" spans="1:5">
      <c r="A3739" s="83">
        <v>4813</v>
      </c>
      <c r="B3739" s="83" t="s">
        <v>19706</v>
      </c>
      <c r="C3739" s="83" t="s">
        <v>2770</v>
      </c>
      <c r="D3739" s="83" t="s">
        <v>2771</v>
      </c>
      <c r="E3739" s="84">
        <v>260</v>
      </c>
    </row>
    <row r="3740" spans="1:5">
      <c r="A3740" s="83">
        <v>37560</v>
      </c>
      <c r="B3740" s="83" t="s">
        <v>19707</v>
      </c>
      <c r="C3740" s="83" t="s">
        <v>2768</v>
      </c>
      <c r="D3740" s="83" t="s">
        <v>2773</v>
      </c>
      <c r="E3740" s="84">
        <v>39.07</v>
      </c>
    </row>
    <row r="3741" spans="1:5">
      <c r="A3741" s="83">
        <v>37557</v>
      </c>
      <c r="B3741" s="83" t="s">
        <v>19708</v>
      </c>
      <c r="C3741" s="83" t="s">
        <v>2768</v>
      </c>
      <c r="D3741" s="83" t="s">
        <v>2773</v>
      </c>
      <c r="E3741" s="84">
        <v>11.86</v>
      </c>
    </row>
    <row r="3742" spans="1:5">
      <c r="A3742" s="83">
        <v>37556</v>
      </c>
      <c r="B3742" s="83" t="s">
        <v>19709</v>
      </c>
      <c r="C3742" s="83" t="s">
        <v>2768</v>
      </c>
      <c r="D3742" s="83" t="s">
        <v>2773</v>
      </c>
      <c r="E3742" s="84">
        <v>22.96</v>
      </c>
    </row>
    <row r="3743" spans="1:5">
      <c r="A3743" s="83">
        <v>37559</v>
      </c>
      <c r="B3743" s="83" t="s">
        <v>19710</v>
      </c>
      <c r="C3743" s="83" t="s">
        <v>2768</v>
      </c>
      <c r="D3743" s="83" t="s">
        <v>2773</v>
      </c>
      <c r="E3743" s="84">
        <v>28.16</v>
      </c>
    </row>
    <row r="3744" spans="1:5">
      <c r="A3744" s="83">
        <v>37539</v>
      </c>
      <c r="B3744" s="83" t="s">
        <v>19711</v>
      </c>
      <c r="C3744" s="83" t="s">
        <v>2768</v>
      </c>
      <c r="D3744" s="83" t="s">
        <v>2773</v>
      </c>
      <c r="E3744" s="84">
        <v>19.850000000000001</v>
      </c>
    </row>
    <row r="3745" spans="1:5">
      <c r="A3745" s="83">
        <v>37558</v>
      </c>
      <c r="B3745" s="83" t="s">
        <v>19712</v>
      </c>
      <c r="C3745" s="83" t="s">
        <v>2768</v>
      </c>
      <c r="D3745" s="83" t="s">
        <v>2773</v>
      </c>
      <c r="E3745" s="84">
        <v>37.01</v>
      </c>
    </row>
    <row r="3746" spans="1:5">
      <c r="A3746" s="83">
        <v>34723</v>
      </c>
      <c r="B3746" s="83" t="s">
        <v>19713</v>
      </c>
      <c r="C3746" s="83" t="s">
        <v>2770</v>
      </c>
      <c r="D3746" s="83" t="s">
        <v>2769</v>
      </c>
      <c r="E3746" s="84">
        <v>600.6</v>
      </c>
    </row>
    <row r="3747" spans="1:5">
      <c r="A3747" s="83">
        <v>34721</v>
      </c>
      <c r="B3747" s="83" t="s">
        <v>19714</v>
      </c>
      <c r="C3747" s="83" t="s">
        <v>2770</v>
      </c>
      <c r="D3747" s="83" t="s">
        <v>2769</v>
      </c>
      <c r="E3747" s="84">
        <v>748.8</v>
      </c>
    </row>
    <row r="3748" spans="1:5">
      <c r="A3748" s="83">
        <v>4309</v>
      </c>
      <c r="B3748" s="83" t="s">
        <v>19715</v>
      </c>
      <c r="C3748" s="83" t="s">
        <v>2768</v>
      </c>
      <c r="D3748" s="83" t="s">
        <v>2769</v>
      </c>
      <c r="E3748" s="84">
        <v>5.64</v>
      </c>
    </row>
    <row r="3749" spans="1:5">
      <c r="A3749" s="83">
        <v>4307</v>
      </c>
      <c r="B3749" s="83" t="s">
        <v>19716</v>
      </c>
      <c r="C3749" s="83" t="s">
        <v>2768</v>
      </c>
      <c r="D3749" s="83" t="s">
        <v>2769</v>
      </c>
      <c r="E3749" s="84">
        <v>9.64</v>
      </c>
    </row>
    <row r="3750" spans="1:5">
      <c r="A3750" s="83">
        <v>10850</v>
      </c>
      <c r="B3750" s="83" t="s">
        <v>19717</v>
      </c>
      <c r="C3750" s="83" t="s">
        <v>2768</v>
      </c>
      <c r="D3750" s="83" t="s">
        <v>2769</v>
      </c>
      <c r="E3750" s="84">
        <v>39</v>
      </c>
    </row>
    <row r="3751" spans="1:5">
      <c r="A3751" s="83">
        <v>42438</v>
      </c>
      <c r="B3751" s="83" t="s">
        <v>19718</v>
      </c>
      <c r="C3751" s="83" t="s">
        <v>2768</v>
      </c>
      <c r="D3751" s="83" t="s">
        <v>2773</v>
      </c>
      <c r="E3751" s="79">
        <v>1353.33</v>
      </c>
    </row>
    <row r="3752" spans="1:5">
      <c r="A3752" s="83">
        <v>4792</v>
      </c>
      <c r="B3752" s="83" t="s">
        <v>19719</v>
      </c>
      <c r="C3752" s="83" t="s">
        <v>2770</v>
      </c>
      <c r="D3752" s="83" t="s">
        <v>2769</v>
      </c>
      <c r="E3752" s="84">
        <v>99.62</v>
      </c>
    </row>
    <row r="3753" spans="1:5">
      <c r="A3753" s="83">
        <v>4790</v>
      </c>
      <c r="B3753" s="83" t="s">
        <v>19720</v>
      </c>
      <c r="C3753" s="83" t="s">
        <v>2770</v>
      </c>
      <c r="D3753" s="83" t="s">
        <v>2771</v>
      </c>
      <c r="E3753" s="84">
        <v>59.9</v>
      </c>
    </row>
    <row r="3754" spans="1:5">
      <c r="A3754" s="83">
        <v>40671</v>
      </c>
      <c r="B3754" s="83" t="s">
        <v>19721</v>
      </c>
      <c r="C3754" s="83" t="s">
        <v>2770</v>
      </c>
      <c r="D3754" s="83" t="s">
        <v>2769</v>
      </c>
      <c r="E3754" s="84">
        <v>63.45</v>
      </c>
    </row>
    <row r="3755" spans="1:5">
      <c r="A3755" s="83">
        <v>7552</v>
      </c>
      <c r="B3755" s="83" t="s">
        <v>19722</v>
      </c>
      <c r="C3755" s="83" t="s">
        <v>2768</v>
      </c>
      <c r="D3755" s="83" t="s">
        <v>2769</v>
      </c>
      <c r="E3755" s="84">
        <v>20.82</v>
      </c>
    </row>
    <row r="3756" spans="1:5">
      <c r="A3756" s="83">
        <v>4893</v>
      </c>
      <c r="B3756" s="83" t="s">
        <v>19723</v>
      </c>
      <c r="C3756" s="83" t="s">
        <v>2768</v>
      </c>
      <c r="D3756" s="83" t="s">
        <v>2769</v>
      </c>
      <c r="E3756" s="84">
        <v>9.1</v>
      </c>
    </row>
    <row r="3757" spans="1:5">
      <c r="A3757" s="83">
        <v>4894</v>
      </c>
      <c r="B3757" s="83" t="s">
        <v>19724</v>
      </c>
      <c r="C3757" s="83" t="s">
        <v>2768</v>
      </c>
      <c r="D3757" s="83" t="s">
        <v>2769</v>
      </c>
      <c r="E3757" s="84">
        <v>7.81</v>
      </c>
    </row>
    <row r="3758" spans="1:5">
      <c r="A3758" s="83">
        <v>4888</v>
      </c>
      <c r="B3758" s="83" t="s">
        <v>19725</v>
      </c>
      <c r="C3758" s="83" t="s">
        <v>2768</v>
      </c>
      <c r="D3758" s="83" t="s">
        <v>2769</v>
      </c>
      <c r="E3758" s="84">
        <v>2.66</v>
      </c>
    </row>
    <row r="3759" spans="1:5">
      <c r="A3759" s="83">
        <v>4890</v>
      </c>
      <c r="B3759" s="83" t="s">
        <v>19726</v>
      </c>
      <c r="C3759" s="83" t="s">
        <v>2768</v>
      </c>
      <c r="D3759" s="83" t="s">
        <v>2769</v>
      </c>
      <c r="E3759" s="84">
        <v>5</v>
      </c>
    </row>
    <row r="3760" spans="1:5">
      <c r="A3760" s="83">
        <v>12411</v>
      </c>
      <c r="B3760" s="83" t="s">
        <v>19727</v>
      </c>
      <c r="C3760" s="83" t="s">
        <v>2768</v>
      </c>
      <c r="D3760" s="83" t="s">
        <v>2769</v>
      </c>
      <c r="E3760" s="84">
        <v>26.91</v>
      </c>
    </row>
    <row r="3761" spans="1:5">
      <c r="A3761" s="83">
        <v>4891</v>
      </c>
      <c r="B3761" s="83" t="s">
        <v>19728</v>
      </c>
      <c r="C3761" s="83" t="s">
        <v>2768</v>
      </c>
      <c r="D3761" s="83" t="s">
        <v>2769</v>
      </c>
      <c r="E3761" s="84">
        <v>13.45</v>
      </c>
    </row>
    <row r="3762" spans="1:5">
      <c r="A3762" s="83">
        <v>4889</v>
      </c>
      <c r="B3762" s="83" t="s">
        <v>19729</v>
      </c>
      <c r="C3762" s="83" t="s">
        <v>2768</v>
      </c>
      <c r="D3762" s="83" t="s">
        <v>2769</v>
      </c>
      <c r="E3762" s="84">
        <v>3.59</v>
      </c>
    </row>
    <row r="3763" spans="1:5">
      <c r="A3763" s="83">
        <v>4892</v>
      </c>
      <c r="B3763" s="83" t="s">
        <v>19730</v>
      </c>
      <c r="C3763" s="83" t="s">
        <v>2768</v>
      </c>
      <c r="D3763" s="83" t="s">
        <v>2769</v>
      </c>
      <c r="E3763" s="84">
        <v>37.69</v>
      </c>
    </row>
    <row r="3764" spans="1:5">
      <c r="A3764" s="83">
        <v>12412</v>
      </c>
      <c r="B3764" s="83" t="s">
        <v>19731</v>
      </c>
      <c r="C3764" s="83" t="s">
        <v>2768</v>
      </c>
      <c r="D3764" s="83" t="s">
        <v>2769</v>
      </c>
      <c r="E3764" s="84">
        <v>70.040000000000006</v>
      </c>
    </row>
    <row r="3765" spans="1:5">
      <c r="A3765" s="83">
        <v>11073</v>
      </c>
      <c r="B3765" s="83" t="s">
        <v>19732</v>
      </c>
      <c r="C3765" s="83" t="s">
        <v>2768</v>
      </c>
      <c r="D3765" s="83" t="s">
        <v>2769</v>
      </c>
      <c r="E3765" s="84">
        <v>4.68</v>
      </c>
    </row>
    <row r="3766" spans="1:5">
      <c r="A3766" s="83">
        <v>11071</v>
      </c>
      <c r="B3766" s="83" t="s">
        <v>19733</v>
      </c>
      <c r="C3766" s="83" t="s">
        <v>2768</v>
      </c>
      <c r="D3766" s="83" t="s">
        <v>2769</v>
      </c>
      <c r="E3766" s="84">
        <v>7.58</v>
      </c>
    </row>
    <row r="3767" spans="1:5">
      <c r="A3767" s="83">
        <v>11072</v>
      </c>
      <c r="B3767" s="83" t="s">
        <v>19734</v>
      </c>
      <c r="C3767" s="83" t="s">
        <v>2768</v>
      </c>
      <c r="D3767" s="83" t="s">
        <v>2769</v>
      </c>
      <c r="E3767" s="84">
        <v>2.64</v>
      </c>
    </row>
    <row r="3768" spans="1:5">
      <c r="A3768" s="83">
        <v>4895</v>
      </c>
      <c r="B3768" s="83" t="s">
        <v>19735</v>
      </c>
      <c r="C3768" s="83" t="s">
        <v>2768</v>
      </c>
      <c r="D3768" s="83" t="s">
        <v>2769</v>
      </c>
      <c r="E3768" s="84">
        <v>0.47</v>
      </c>
    </row>
    <row r="3769" spans="1:5">
      <c r="A3769" s="83">
        <v>4907</v>
      </c>
      <c r="B3769" s="83" t="s">
        <v>19736</v>
      </c>
      <c r="C3769" s="83" t="s">
        <v>2768</v>
      </c>
      <c r="D3769" s="83" t="s">
        <v>2769</v>
      </c>
      <c r="E3769" s="84">
        <v>17.600000000000001</v>
      </c>
    </row>
    <row r="3770" spans="1:5">
      <c r="A3770" s="83">
        <v>4902</v>
      </c>
      <c r="B3770" s="83" t="s">
        <v>19737</v>
      </c>
      <c r="C3770" s="83" t="s">
        <v>2768</v>
      </c>
      <c r="D3770" s="83" t="s">
        <v>2769</v>
      </c>
      <c r="E3770" s="84">
        <v>39.840000000000003</v>
      </c>
    </row>
    <row r="3771" spans="1:5">
      <c r="A3771" s="83">
        <v>4908</v>
      </c>
      <c r="B3771" s="83" t="s">
        <v>19738</v>
      </c>
      <c r="C3771" s="83" t="s">
        <v>2768</v>
      </c>
      <c r="D3771" s="83" t="s">
        <v>2769</v>
      </c>
      <c r="E3771" s="84">
        <v>80.900000000000006</v>
      </c>
    </row>
    <row r="3772" spans="1:5">
      <c r="A3772" s="83">
        <v>4909</v>
      </c>
      <c r="B3772" s="83" t="s">
        <v>19739</v>
      </c>
      <c r="C3772" s="83" t="s">
        <v>2768</v>
      </c>
      <c r="D3772" s="83" t="s">
        <v>2769</v>
      </c>
      <c r="E3772" s="84">
        <v>156.24</v>
      </c>
    </row>
    <row r="3773" spans="1:5">
      <c r="A3773" s="83">
        <v>4903</v>
      </c>
      <c r="B3773" s="83" t="s">
        <v>19740</v>
      </c>
      <c r="C3773" s="83" t="s">
        <v>2768</v>
      </c>
      <c r="D3773" s="83" t="s">
        <v>2769</v>
      </c>
      <c r="E3773" s="84">
        <v>459.41</v>
      </c>
    </row>
    <row r="3774" spans="1:5">
      <c r="A3774" s="83">
        <v>4897</v>
      </c>
      <c r="B3774" s="83" t="s">
        <v>19741</v>
      </c>
      <c r="C3774" s="83" t="s">
        <v>2768</v>
      </c>
      <c r="D3774" s="83" t="s">
        <v>2769</v>
      </c>
      <c r="E3774" s="84">
        <v>2</v>
      </c>
    </row>
    <row r="3775" spans="1:5">
      <c r="A3775" s="83">
        <v>4896</v>
      </c>
      <c r="B3775" s="83" t="s">
        <v>19742</v>
      </c>
      <c r="C3775" s="83" t="s">
        <v>2768</v>
      </c>
      <c r="D3775" s="83" t="s">
        <v>2769</v>
      </c>
      <c r="E3775" s="84">
        <v>0.71</v>
      </c>
    </row>
    <row r="3776" spans="1:5">
      <c r="A3776" s="83">
        <v>4900</v>
      </c>
      <c r="B3776" s="83" t="s">
        <v>19743</v>
      </c>
      <c r="C3776" s="83" t="s">
        <v>2768</v>
      </c>
      <c r="D3776" s="83" t="s">
        <v>2769</v>
      </c>
      <c r="E3776" s="84">
        <v>5.97</v>
      </c>
    </row>
    <row r="3777" spans="1:5">
      <c r="A3777" s="83">
        <v>4898</v>
      </c>
      <c r="B3777" s="83" t="s">
        <v>19744</v>
      </c>
      <c r="C3777" s="83" t="s">
        <v>2768</v>
      </c>
      <c r="D3777" s="83" t="s">
        <v>2769</v>
      </c>
      <c r="E3777" s="84">
        <v>2.23</v>
      </c>
    </row>
    <row r="3778" spans="1:5">
      <c r="A3778" s="83">
        <v>4899</v>
      </c>
      <c r="B3778" s="83" t="s">
        <v>19745</v>
      </c>
      <c r="C3778" s="83" t="s">
        <v>2768</v>
      </c>
      <c r="D3778" s="83" t="s">
        <v>2769</v>
      </c>
      <c r="E3778" s="84">
        <v>8.19</v>
      </c>
    </row>
    <row r="3779" spans="1:5">
      <c r="A3779" s="83">
        <v>11096</v>
      </c>
      <c r="B3779" s="83" t="s">
        <v>19746</v>
      </c>
      <c r="C3779" s="83" t="s">
        <v>2779</v>
      </c>
      <c r="D3779" s="83" t="s">
        <v>2769</v>
      </c>
      <c r="E3779" s="84">
        <v>0.36</v>
      </c>
    </row>
    <row r="3780" spans="1:5">
      <c r="A3780" s="83">
        <v>4741</v>
      </c>
      <c r="B3780" s="83" t="s">
        <v>19747</v>
      </c>
      <c r="C3780" s="83" t="s">
        <v>2780</v>
      </c>
      <c r="D3780" s="83" t="s">
        <v>2769</v>
      </c>
      <c r="E3780" s="84">
        <v>68</v>
      </c>
    </row>
    <row r="3781" spans="1:5">
      <c r="A3781" s="83">
        <v>4752</v>
      </c>
      <c r="B3781" s="83" t="s">
        <v>19748</v>
      </c>
      <c r="C3781" s="83" t="s">
        <v>2774</v>
      </c>
      <c r="D3781" s="83" t="s">
        <v>2769</v>
      </c>
      <c r="E3781" s="84">
        <v>16.809999999999999</v>
      </c>
    </row>
    <row r="3782" spans="1:5">
      <c r="A3782" s="83">
        <v>41091</v>
      </c>
      <c r="B3782" s="83" t="s">
        <v>19749</v>
      </c>
      <c r="C3782" s="83" t="s">
        <v>2781</v>
      </c>
      <c r="D3782" s="83" t="s">
        <v>2769</v>
      </c>
      <c r="E3782" s="79">
        <v>2989.1</v>
      </c>
    </row>
    <row r="3783" spans="1:5">
      <c r="A3783" s="83">
        <v>13954</v>
      </c>
      <c r="B3783" s="83" t="s">
        <v>19750</v>
      </c>
      <c r="C3783" s="83" t="s">
        <v>2768</v>
      </c>
      <c r="D3783" s="83" t="s">
        <v>2773</v>
      </c>
      <c r="E3783" s="79">
        <v>6328.18</v>
      </c>
    </row>
    <row r="3784" spans="1:5">
      <c r="A3784" s="83">
        <v>3411</v>
      </c>
      <c r="B3784" s="83" t="s">
        <v>19751</v>
      </c>
      <c r="C3784" s="83" t="s">
        <v>2779</v>
      </c>
      <c r="D3784" s="83" t="s">
        <v>2769</v>
      </c>
      <c r="E3784" s="84">
        <v>25.62</v>
      </c>
    </row>
    <row r="3785" spans="1:5">
      <c r="A3785" s="83">
        <v>39995</v>
      </c>
      <c r="B3785" s="83" t="s">
        <v>19752</v>
      </c>
      <c r="C3785" s="83" t="s">
        <v>2780</v>
      </c>
      <c r="D3785" s="83" t="s">
        <v>2769</v>
      </c>
      <c r="E3785" s="84">
        <v>197.1</v>
      </c>
    </row>
    <row r="3786" spans="1:5">
      <c r="A3786" s="83">
        <v>11615</v>
      </c>
      <c r="B3786" s="83" t="s">
        <v>19753</v>
      </c>
      <c r="C3786" s="83" t="s">
        <v>2770</v>
      </c>
      <c r="D3786" s="83" t="s">
        <v>2769</v>
      </c>
      <c r="E3786" s="84">
        <v>1.67</v>
      </c>
    </row>
    <row r="3787" spans="1:5">
      <c r="A3787" s="83">
        <v>3408</v>
      </c>
      <c r="B3787" s="83" t="s">
        <v>19754</v>
      </c>
      <c r="C3787" s="83" t="s">
        <v>2770</v>
      </c>
      <c r="D3787" s="83" t="s">
        <v>2771</v>
      </c>
      <c r="E3787" s="84">
        <v>4.4400000000000004</v>
      </c>
    </row>
    <row r="3788" spans="1:5">
      <c r="A3788" s="83">
        <v>3409</v>
      </c>
      <c r="B3788" s="83" t="s">
        <v>19755</v>
      </c>
      <c r="C3788" s="83" t="s">
        <v>2770</v>
      </c>
      <c r="D3788" s="83" t="s">
        <v>2769</v>
      </c>
      <c r="E3788" s="84">
        <v>11.1</v>
      </c>
    </row>
    <row r="3789" spans="1:5">
      <c r="A3789" s="83">
        <v>11427</v>
      </c>
      <c r="B3789" s="83" t="s">
        <v>19756</v>
      </c>
      <c r="C3789" s="83" t="s">
        <v>2779</v>
      </c>
      <c r="D3789" s="83" t="s">
        <v>2773</v>
      </c>
      <c r="E3789" s="84">
        <v>76.66</v>
      </c>
    </row>
    <row r="3790" spans="1:5">
      <c r="A3790" s="83">
        <v>4491</v>
      </c>
      <c r="B3790" s="83" t="s">
        <v>22283</v>
      </c>
      <c r="C3790" s="83" t="s">
        <v>2776</v>
      </c>
      <c r="D3790" s="83" t="s">
        <v>2769</v>
      </c>
      <c r="E3790" s="84">
        <v>4.8099999999999996</v>
      </c>
    </row>
    <row r="3791" spans="1:5">
      <c r="A3791" s="83">
        <v>2745</v>
      </c>
      <c r="B3791" s="83" t="s">
        <v>22284</v>
      </c>
      <c r="C3791" s="83" t="s">
        <v>2776</v>
      </c>
      <c r="D3791" s="83" t="s">
        <v>2769</v>
      </c>
      <c r="E3791" s="84">
        <v>2</v>
      </c>
    </row>
    <row r="3792" spans="1:5">
      <c r="A3792" s="83">
        <v>14439</v>
      </c>
      <c r="B3792" s="83" t="s">
        <v>22285</v>
      </c>
      <c r="C3792" s="83" t="s">
        <v>2776</v>
      </c>
      <c r="D3792" s="83" t="s">
        <v>2769</v>
      </c>
      <c r="E3792" s="84">
        <v>2.48</v>
      </c>
    </row>
    <row r="3793" spans="1:5">
      <c r="A3793" s="83">
        <v>26022</v>
      </c>
      <c r="B3793" s="83" t="s">
        <v>19757</v>
      </c>
      <c r="C3793" s="83" t="s">
        <v>2768</v>
      </c>
      <c r="D3793" s="83" t="s">
        <v>2769</v>
      </c>
      <c r="E3793" s="84">
        <v>162.15</v>
      </c>
    </row>
    <row r="3794" spans="1:5">
      <c r="A3794" s="83">
        <v>421</v>
      </c>
      <c r="B3794" s="83" t="s">
        <v>19758</v>
      </c>
      <c r="C3794" s="83" t="s">
        <v>2768</v>
      </c>
      <c r="D3794" s="83" t="s">
        <v>2773</v>
      </c>
      <c r="E3794" s="84">
        <v>10.87</v>
      </c>
    </row>
    <row r="3795" spans="1:5">
      <c r="A3795" s="83">
        <v>12362</v>
      </c>
      <c r="B3795" s="83" t="s">
        <v>19759</v>
      </c>
      <c r="C3795" s="83" t="s">
        <v>2768</v>
      </c>
      <c r="D3795" s="83" t="s">
        <v>2773</v>
      </c>
      <c r="E3795" s="84">
        <v>10.71</v>
      </c>
    </row>
    <row r="3796" spans="1:5">
      <c r="A3796" s="83">
        <v>14148</v>
      </c>
      <c r="B3796" s="83" t="s">
        <v>19760</v>
      </c>
      <c r="C3796" s="83" t="s">
        <v>2768</v>
      </c>
      <c r="D3796" s="83" t="s">
        <v>2769</v>
      </c>
      <c r="E3796" s="84">
        <v>0.95</v>
      </c>
    </row>
    <row r="3797" spans="1:5">
      <c r="A3797" s="83">
        <v>4341</v>
      </c>
      <c r="B3797" s="83" t="s">
        <v>19761</v>
      </c>
      <c r="C3797" s="83" t="s">
        <v>2768</v>
      </c>
      <c r="D3797" s="83" t="s">
        <v>2769</v>
      </c>
      <c r="E3797" s="84">
        <v>0.84</v>
      </c>
    </row>
    <row r="3798" spans="1:5">
      <c r="A3798" s="83">
        <v>4337</v>
      </c>
      <c r="B3798" s="83" t="s">
        <v>19762</v>
      </c>
      <c r="C3798" s="83" t="s">
        <v>2768</v>
      </c>
      <c r="D3798" s="83" t="s">
        <v>2769</v>
      </c>
      <c r="E3798" s="84">
        <v>2.12</v>
      </c>
    </row>
    <row r="3799" spans="1:5">
      <c r="A3799" s="83">
        <v>4339</v>
      </c>
      <c r="B3799" s="83" t="s">
        <v>19763</v>
      </c>
      <c r="C3799" s="83" t="s">
        <v>2768</v>
      </c>
      <c r="D3799" s="83" t="s">
        <v>2769</v>
      </c>
      <c r="E3799" s="84">
        <v>0.45</v>
      </c>
    </row>
    <row r="3800" spans="1:5">
      <c r="A3800" s="83">
        <v>39997</v>
      </c>
      <c r="B3800" s="83" t="s">
        <v>19764</v>
      </c>
      <c r="C3800" s="83" t="s">
        <v>2768</v>
      </c>
      <c r="D3800" s="83" t="s">
        <v>2769</v>
      </c>
      <c r="E3800" s="84">
        <v>0.25</v>
      </c>
    </row>
    <row r="3801" spans="1:5">
      <c r="A3801" s="83">
        <v>11971</v>
      </c>
      <c r="B3801" s="83" t="s">
        <v>19765</v>
      </c>
      <c r="C3801" s="83" t="s">
        <v>2768</v>
      </c>
      <c r="D3801" s="83" t="s">
        <v>2769</v>
      </c>
      <c r="E3801" s="84">
        <v>3.52</v>
      </c>
    </row>
    <row r="3802" spans="1:5">
      <c r="A3802" s="83">
        <v>4342</v>
      </c>
      <c r="B3802" s="83" t="s">
        <v>19766</v>
      </c>
      <c r="C3802" s="83" t="s">
        <v>2768</v>
      </c>
      <c r="D3802" s="83" t="s">
        <v>2769</v>
      </c>
      <c r="E3802" s="84">
        <v>0.18</v>
      </c>
    </row>
    <row r="3803" spans="1:5">
      <c r="A3803" s="83">
        <v>4330</v>
      </c>
      <c r="B3803" s="83" t="s">
        <v>19767</v>
      </c>
      <c r="C3803" s="83" t="s">
        <v>2768</v>
      </c>
      <c r="D3803" s="83" t="s">
        <v>2769</v>
      </c>
      <c r="E3803" s="84">
        <v>0.12</v>
      </c>
    </row>
    <row r="3804" spans="1:5">
      <c r="A3804" s="83">
        <v>4340</v>
      </c>
      <c r="B3804" s="83" t="s">
        <v>19768</v>
      </c>
      <c r="C3804" s="83" t="s">
        <v>2768</v>
      </c>
      <c r="D3804" s="83" t="s">
        <v>2769</v>
      </c>
      <c r="E3804" s="84">
        <v>0.98</v>
      </c>
    </row>
    <row r="3805" spans="1:5">
      <c r="A3805" s="83">
        <v>5088</v>
      </c>
      <c r="B3805" s="83" t="s">
        <v>22516</v>
      </c>
      <c r="C3805" s="83" t="s">
        <v>2768</v>
      </c>
      <c r="D3805" s="83" t="s">
        <v>2769</v>
      </c>
      <c r="E3805" s="84">
        <v>5.07</v>
      </c>
    </row>
    <row r="3806" spans="1:5">
      <c r="A3806" s="83">
        <v>11154</v>
      </c>
      <c r="B3806" s="83" t="s">
        <v>19769</v>
      </c>
      <c r="C3806" s="83" t="s">
        <v>2768</v>
      </c>
      <c r="D3806" s="83" t="s">
        <v>2769</v>
      </c>
      <c r="E3806" s="84">
        <v>977.05</v>
      </c>
    </row>
    <row r="3807" spans="1:5">
      <c r="A3807" s="83">
        <v>4989</v>
      </c>
      <c r="B3807" s="83" t="s">
        <v>22517</v>
      </c>
      <c r="C3807" s="83" t="s">
        <v>2768</v>
      </c>
      <c r="D3807" s="83" t="s">
        <v>2769</v>
      </c>
      <c r="E3807" s="84">
        <v>198.93</v>
      </c>
    </row>
    <row r="3808" spans="1:5">
      <c r="A3808" s="83">
        <v>4982</v>
      </c>
      <c r="B3808" s="83" t="s">
        <v>22518</v>
      </c>
      <c r="C3808" s="83" t="s">
        <v>2768</v>
      </c>
      <c r="D3808" s="83" t="s">
        <v>2769</v>
      </c>
      <c r="E3808" s="84">
        <v>186.59</v>
      </c>
    </row>
    <row r="3809" spans="1:5">
      <c r="A3809" s="83">
        <v>4962</v>
      </c>
      <c r="B3809" s="83" t="s">
        <v>22519</v>
      </c>
      <c r="C3809" s="83" t="s">
        <v>2768</v>
      </c>
      <c r="D3809" s="83" t="s">
        <v>2769</v>
      </c>
      <c r="E3809" s="84">
        <v>147.15</v>
      </c>
    </row>
    <row r="3810" spans="1:5">
      <c r="A3810" s="83">
        <v>4981</v>
      </c>
      <c r="B3810" s="83" t="s">
        <v>22520</v>
      </c>
      <c r="C3810" s="83" t="s">
        <v>2768</v>
      </c>
      <c r="D3810" s="83" t="s">
        <v>2771</v>
      </c>
      <c r="E3810" s="84">
        <v>131</v>
      </c>
    </row>
    <row r="3811" spans="1:5">
      <c r="A3811" s="83">
        <v>4964</v>
      </c>
      <c r="B3811" s="83" t="s">
        <v>22521</v>
      </c>
      <c r="C3811" s="83" t="s">
        <v>2768</v>
      </c>
      <c r="D3811" s="83" t="s">
        <v>2769</v>
      </c>
      <c r="E3811" s="84">
        <v>166.19</v>
      </c>
    </row>
    <row r="3812" spans="1:5">
      <c r="A3812" s="83">
        <v>4992</v>
      </c>
      <c r="B3812" s="83" t="s">
        <v>22522</v>
      </c>
      <c r="C3812" s="83" t="s">
        <v>2768</v>
      </c>
      <c r="D3812" s="83" t="s">
        <v>2769</v>
      </c>
      <c r="E3812" s="84">
        <v>162.33000000000001</v>
      </c>
    </row>
    <row r="3813" spans="1:5">
      <c r="A3813" s="83">
        <v>4987</v>
      </c>
      <c r="B3813" s="83" t="s">
        <v>22523</v>
      </c>
      <c r="C3813" s="83" t="s">
        <v>2768</v>
      </c>
      <c r="D3813" s="83" t="s">
        <v>2769</v>
      </c>
      <c r="E3813" s="84">
        <v>185.72</v>
      </c>
    </row>
    <row r="3814" spans="1:5">
      <c r="A3814" s="83">
        <v>39021</v>
      </c>
      <c r="B3814" s="83" t="s">
        <v>19770</v>
      </c>
      <c r="C3814" s="83" t="s">
        <v>2768</v>
      </c>
      <c r="D3814" s="83" t="s">
        <v>2769</v>
      </c>
      <c r="E3814" s="84">
        <v>439.47</v>
      </c>
    </row>
    <row r="3815" spans="1:5">
      <c r="A3815" s="83">
        <v>39022</v>
      </c>
      <c r="B3815" s="83" t="s">
        <v>19771</v>
      </c>
      <c r="C3815" s="83" t="s">
        <v>2768</v>
      </c>
      <c r="D3815" s="83" t="s">
        <v>2771</v>
      </c>
      <c r="E3815" s="84">
        <v>543.5</v>
      </c>
    </row>
    <row r="3816" spans="1:5">
      <c r="A3816" s="83">
        <v>39024</v>
      </c>
      <c r="B3816" s="83" t="s">
        <v>19772</v>
      </c>
      <c r="C3816" s="83" t="s">
        <v>2768</v>
      </c>
      <c r="D3816" s="83" t="s">
        <v>2769</v>
      </c>
      <c r="E3816" s="84">
        <v>601.17999999999995</v>
      </c>
    </row>
    <row r="3817" spans="1:5">
      <c r="A3817" s="83">
        <v>4914</v>
      </c>
      <c r="B3817" s="83" t="s">
        <v>19773</v>
      </c>
      <c r="C3817" s="83" t="s">
        <v>2770</v>
      </c>
      <c r="D3817" s="83" t="s">
        <v>2769</v>
      </c>
      <c r="E3817" s="84">
        <v>487.45</v>
      </c>
    </row>
    <row r="3818" spans="1:5">
      <c r="A3818" s="83">
        <v>4917</v>
      </c>
      <c r="B3818" s="83" t="s">
        <v>19774</v>
      </c>
      <c r="C3818" s="83" t="s">
        <v>2770</v>
      </c>
      <c r="D3818" s="83" t="s">
        <v>2771</v>
      </c>
      <c r="E3818" s="84">
        <v>336.64</v>
      </c>
    </row>
    <row r="3819" spans="1:5">
      <c r="A3819" s="83">
        <v>39025</v>
      </c>
      <c r="B3819" s="83" t="s">
        <v>19775</v>
      </c>
      <c r="C3819" s="83" t="s">
        <v>2768</v>
      </c>
      <c r="D3819" s="83" t="s">
        <v>2769</v>
      </c>
      <c r="E3819" s="84">
        <v>616.45000000000005</v>
      </c>
    </row>
    <row r="3820" spans="1:5">
      <c r="A3820" s="83">
        <v>4930</v>
      </c>
      <c r="B3820" s="83" t="s">
        <v>19776</v>
      </c>
      <c r="C3820" s="83" t="s">
        <v>2770</v>
      </c>
      <c r="D3820" s="83" t="s">
        <v>2769</v>
      </c>
      <c r="E3820" s="84">
        <v>472.31</v>
      </c>
    </row>
    <row r="3821" spans="1:5">
      <c r="A3821" s="83">
        <v>4922</v>
      </c>
      <c r="B3821" s="83" t="s">
        <v>19777</v>
      </c>
      <c r="C3821" s="83" t="s">
        <v>2770</v>
      </c>
      <c r="D3821" s="83" t="s">
        <v>2769</v>
      </c>
      <c r="E3821" s="84">
        <v>312.26</v>
      </c>
    </row>
    <row r="3822" spans="1:5">
      <c r="A3822" s="83">
        <v>4911</v>
      </c>
      <c r="B3822" s="83" t="s">
        <v>19778</v>
      </c>
      <c r="C3822" s="83" t="s">
        <v>2770</v>
      </c>
      <c r="D3822" s="83" t="s">
        <v>2769</v>
      </c>
      <c r="E3822" s="84">
        <v>262.08</v>
      </c>
    </row>
    <row r="3823" spans="1:5">
      <c r="A3823" s="83">
        <v>37518</v>
      </c>
      <c r="B3823" s="83" t="s">
        <v>19779</v>
      </c>
      <c r="C3823" s="83" t="s">
        <v>2770</v>
      </c>
      <c r="D3823" s="83" t="s">
        <v>2769</v>
      </c>
      <c r="E3823" s="84">
        <v>425.88</v>
      </c>
    </row>
    <row r="3824" spans="1:5">
      <c r="A3824" s="83">
        <v>4910</v>
      </c>
      <c r="B3824" s="83" t="s">
        <v>19780</v>
      </c>
      <c r="C3824" s="83" t="s">
        <v>2770</v>
      </c>
      <c r="D3824" s="83" t="s">
        <v>2769</v>
      </c>
      <c r="E3824" s="84">
        <v>359.02</v>
      </c>
    </row>
    <row r="3825" spans="1:5">
      <c r="A3825" s="83">
        <v>4943</v>
      </c>
      <c r="B3825" s="83" t="s">
        <v>19781</v>
      </c>
      <c r="C3825" s="83" t="s">
        <v>2770</v>
      </c>
      <c r="D3825" s="83" t="s">
        <v>2769</v>
      </c>
      <c r="E3825" s="84">
        <v>534.85</v>
      </c>
    </row>
    <row r="3826" spans="1:5">
      <c r="A3826" s="83">
        <v>5002</v>
      </c>
      <c r="B3826" s="83" t="s">
        <v>19782</v>
      </c>
      <c r="C3826" s="83" t="s">
        <v>2770</v>
      </c>
      <c r="D3826" s="83" t="s">
        <v>2769</v>
      </c>
      <c r="E3826" s="84">
        <v>396.91</v>
      </c>
    </row>
    <row r="3827" spans="1:5">
      <c r="A3827" s="83">
        <v>4977</v>
      </c>
      <c r="B3827" s="83" t="s">
        <v>19783</v>
      </c>
      <c r="C3827" s="83" t="s">
        <v>2770</v>
      </c>
      <c r="D3827" s="83" t="s">
        <v>2769</v>
      </c>
      <c r="E3827" s="84">
        <v>267.93</v>
      </c>
    </row>
    <row r="3828" spans="1:5">
      <c r="A3828" s="83">
        <v>5028</v>
      </c>
      <c r="B3828" s="83" t="s">
        <v>19784</v>
      </c>
      <c r="C3828" s="83" t="s">
        <v>2770</v>
      </c>
      <c r="D3828" s="83" t="s">
        <v>2769</v>
      </c>
      <c r="E3828" s="84">
        <v>655.57</v>
      </c>
    </row>
    <row r="3829" spans="1:5">
      <c r="A3829" s="83">
        <v>4998</v>
      </c>
      <c r="B3829" s="83" t="s">
        <v>19785</v>
      </c>
      <c r="C3829" s="83" t="s">
        <v>2770</v>
      </c>
      <c r="D3829" s="83" t="s">
        <v>2769</v>
      </c>
      <c r="E3829" s="84">
        <v>544.47</v>
      </c>
    </row>
    <row r="3830" spans="1:5">
      <c r="A3830" s="83">
        <v>4969</v>
      </c>
      <c r="B3830" s="83" t="s">
        <v>19786</v>
      </c>
      <c r="C3830" s="83" t="s">
        <v>2770</v>
      </c>
      <c r="D3830" s="83" t="s">
        <v>2771</v>
      </c>
      <c r="E3830" s="84">
        <v>378.93</v>
      </c>
    </row>
    <row r="3831" spans="1:5">
      <c r="A3831" s="83">
        <v>11364</v>
      </c>
      <c r="B3831" s="83" t="s">
        <v>22524</v>
      </c>
      <c r="C3831" s="83" t="s">
        <v>2768</v>
      </c>
      <c r="D3831" s="83" t="s">
        <v>2769</v>
      </c>
      <c r="E3831" s="84">
        <v>112.54</v>
      </c>
    </row>
    <row r="3832" spans="1:5">
      <c r="A3832" s="83">
        <v>11365</v>
      </c>
      <c r="B3832" s="83" t="s">
        <v>22525</v>
      </c>
      <c r="C3832" s="83" t="s">
        <v>2768</v>
      </c>
      <c r="D3832" s="83" t="s">
        <v>2769</v>
      </c>
      <c r="E3832" s="84">
        <v>116.79</v>
      </c>
    </row>
    <row r="3833" spans="1:5">
      <c r="A3833" s="83">
        <v>11366</v>
      </c>
      <c r="B3833" s="83" t="s">
        <v>22526</v>
      </c>
      <c r="C3833" s="83" t="s">
        <v>2768</v>
      </c>
      <c r="D3833" s="83" t="s">
        <v>2769</v>
      </c>
      <c r="E3833" s="84">
        <v>124.14</v>
      </c>
    </row>
    <row r="3834" spans="1:5">
      <c r="A3834" s="83">
        <v>43777</v>
      </c>
      <c r="B3834" s="83" t="s">
        <v>22527</v>
      </c>
      <c r="C3834" s="83" t="s">
        <v>2768</v>
      </c>
      <c r="D3834" s="83" t="s">
        <v>2769</v>
      </c>
      <c r="E3834" s="84">
        <v>145.83000000000001</v>
      </c>
    </row>
    <row r="3835" spans="1:5">
      <c r="A3835" s="83">
        <v>20322</v>
      </c>
      <c r="B3835" s="83" t="s">
        <v>22528</v>
      </c>
      <c r="C3835" s="83" t="s">
        <v>2768</v>
      </c>
      <c r="D3835" s="83" t="s">
        <v>2769</v>
      </c>
      <c r="E3835" s="84">
        <v>135.37</v>
      </c>
    </row>
    <row r="3836" spans="1:5">
      <c r="A3836" s="83">
        <v>10553</v>
      </c>
      <c r="B3836" s="83" t="s">
        <v>22529</v>
      </c>
      <c r="C3836" s="83" t="s">
        <v>2768</v>
      </c>
      <c r="D3836" s="83" t="s">
        <v>2769</v>
      </c>
      <c r="E3836" s="84">
        <v>122.92</v>
      </c>
    </row>
    <row r="3837" spans="1:5">
      <c r="A3837" s="83">
        <v>5020</v>
      </c>
      <c r="B3837" s="83" t="s">
        <v>22530</v>
      </c>
      <c r="C3837" s="83" t="s">
        <v>2768</v>
      </c>
      <c r="D3837" s="83" t="s">
        <v>2769</v>
      </c>
      <c r="E3837" s="84">
        <v>129.59</v>
      </c>
    </row>
    <row r="3838" spans="1:5">
      <c r="A3838" s="83">
        <v>10554</v>
      </c>
      <c r="B3838" s="83" t="s">
        <v>22531</v>
      </c>
      <c r="C3838" s="83" t="s">
        <v>2768</v>
      </c>
      <c r="D3838" s="83" t="s">
        <v>2769</v>
      </c>
      <c r="E3838" s="84">
        <v>124.01</v>
      </c>
    </row>
    <row r="3839" spans="1:5">
      <c r="A3839" s="83">
        <v>10555</v>
      </c>
      <c r="B3839" s="83" t="s">
        <v>22532</v>
      </c>
      <c r="C3839" s="83" t="s">
        <v>2768</v>
      </c>
      <c r="D3839" s="83" t="s">
        <v>2769</v>
      </c>
      <c r="E3839" s="84">
        <v>135.22999999999999</v>
      </c>
    </row>
    <row r="3840" spans="1:5">
      <c r="A3840" s="83">
        <v>10556</v>
      </c>
      <c r="B3840" s="83" t="s">
        <v>22533</v>
      </c>
      <c r="C3840" s="83" t="s">
        <v>2768</v>
      </c>
      <c r="D3840" s="83" t="s">
        <v>2769</v>
      </c>
      <c r="E3840" s="84">
        <v>179.81</v>
      </c>
    </row>
    <row r="3841" spans="1:5">
      <c r="A3841" s="83">
        <v>39502</v>
      </c>
      <c r="B3841" s="83" t="s">
        <v>22534</v>
      </c>
      <c r="C3841" s="83" t="s">
        <v>2768</v>
      </c>
      <c r="D3841" s="83" t="s">
        <v>2769</v>
      </c>
      <c r="E3841" s="84">
        <v>252.49</v>
      </c>
    </row>
    <row r="3842" spans="1:5">
      <c r="A3842" s="83">
        <v>39504</v>
      </c>
      <c r="B3842" s="83" t="s">
        <v>22535</v>
      </c>
      <c r="C3842" s="83" t="s">
        <v>2768</v>
      </c>
      <c r="D3842" s="83" t="s">
        <v>2769</v>
      </c>
      <c r="E3842" s="84">
        <v>279.20999999999998</v>
      </c>
    </row>
    <row r="3843" spans="1:5">
      <c r="A3843" s="83">
        <v>39503</v>
      </c>
      <c r="B3843" s="83" t="s">
        <v>22536</v>
      </c>
      <c r="C3843" s="83" t="s">
        <v>2768</v>
      </c>
      <c r="D3843" s="83" t="s">
        <v>2769</v>
      </c>
      <c r="E3843" s="84">
        <v>293.86</v>
      </c>
    </row>
    <row r="3844" spans="1:5">
      <c r="A3844" s="83">
        <v>39505</v>
      </c>
      <c r="B3844" s="83" t="s">
        <v>22537</v>
      </c>
      <c r="C3844" s="83" t="s">
        <v>2768</v>
      </c>
      <c r="D3844" s="83" t="s">
        <v>2769</v>
      </c>
      <c r="E3844" s="84">
        <v>316.67</v>
      </c>
    </row>
    <row r="3845" spans="1:5">
      <c r="A3845" s="83">
        <v>25969</v>
      </c>
      <c r="B3845" s="83" t="s">
        <v>19787</v>
      </c>
      <c r="C3845" s="83" t="s">
        <v>2768</v>
      </c>
      <c r="D3845" s="83" t="s">
        <v>2773</v>
      </c>
      <c r="E3845" s="84">
        <v>386.63</v>
      </c>
    </row>
    <row r="3846" spans="1:5">
      <c r="A3846" s="83">
        <v>4944</v>
      </c>
      <c r="B3846" s="83" t="s">
        <v>19788</v>
      </c>
      <c r="C3846" s="83" t="s">
        <v>2770</v>
      </c>
      <c r="D3846" s="83" t="s">
        <v>2769</v>
      </c>
      <c r="E3846" s="84">
        <v>799.61</v>
      </c>
    </row>
    <row r="3847" spans="1:5">
      <c r="A3847" s="83">
        <v>21102</v>
      </c>
      <c r="B3847" s="83" t="s">
        <v>19789</v>
      </c>
      <c r="C3847" s="83" t="s">
        <v>2768</v>
      </c>
      <c r="D3847" s="83" t="s">
        <v>2769</v>
      </c>
      <c r="E3847" s="84">
        <v>29.16</v>
      </c>
    </row>
    <row r="3848" spans="1:5">
      <c r="A3848" s="83">
        <v>21101</v>
      </c>
      <c r="B3848" s="83" t="s">
        <v>19790</v>
      </c>
      <c r="C3848" s="83" t="s">
        <v>2768</v>
      </c>
      <c r="D3848" s="83" t="s">
        <v>2769</v>
      </c>
      <c r="E3848" s="84">
        <v>18.73</v>
      </c>
    </row>
    <row r="3849" spans="1:5">
      <c r="A3849" s="83">
        <v>34713</v>
      </c>
      <c r="B3849" s="83" t="s">
        <v>19791</v>
      </c>
      <c r="C3849" s="83" t="s">
        <v>2770</v>
      </c>
      <c r="D3849" s="83" t="s">
        <v>2769</v>
      </c>
      <c r="E3849" s="84">
        <v>208.2</v>
      </c>
    </row>
    <row r="3850" spans="1:5">
      <c r="A3850" s="83">
        <v>4947</v>
      </c>
      <c r="B3850" s="83" t="s">
        <v>19792</v>
      </c>
      <c r="C3850" s="83" t="s">
        <v>2770</v>
      </c>
      <c r="D3850" s="83" t="s">
        <v>2769</v>
      </c>
      <c r="E3850" s="84">
        <v>606.95000000000005</v>
      </c>
    </row>
    <row r="3851" spans="1:5">
      <c r="A3851" s="83">
        <v>37563</v>
      </c>
      <c r="B3851" s="83" t="s">
        <v>19793</v>
      </c>
      <c r="C3851" s="83" t="s">
        <v>2770</v>
      </c>
      <c r="D3851" s="83" t="s">
        <v>2769</v>
      </c>
      <c r="E3851" s="84">
        <v>466.04</v>
      </c>
    </row>
    <row r="3852" spans="1:5">
      <c r="A3852" s="83">
        <v>4948</v>
      </c>
      <c r="B3852" s="83" t="s">
        <v>19794</v>
      </c>
      <c r="C3852" s="83" t="s">
        <v>2770</v>
      </c>
      <c r="D3852" s="83" t="s">
        <v>2769</v>
      </c>
      <c r="E3852" s="84">
        <v>422.95</v>
      </c>
    </row>
    <row r="3853" spans="1:5">
      <c r="A3853" s="83">
        <v>37561</v>
      </c>
      <c r="B3853" s="83" t="s">
        <v>19795</v>
      </c>
      <c r="C3853" s="83" t="s">
        <v>2770</v>
      </c>
      <c r="D3853" s="83" t="s">
        <v>2769</v>
      </c>
      <c r="E3853" s="84">
        <v>869.98</v>
      </c>
    </row>
    <row r="3854" spans="1:5">
      <c r="A3854" s="83">
        <v>37562</v>
      </c>
      <c r="B3854" s="83" t="s">
        <v>19796</v>
      </c>
      <c r="C3854" s="83" t="s">
        <v>2770</v>
      </c>
      <c r="D3854" s="83" t="s">
        <v>2769</v>
      </c>
      <c r="E3854" s="84">
        <v>558</v>
      </c>
    </row>
    <row r="3855" spans="1:5">
      <c r="A3855" s="83">
        <v>37585</v>
      </c>
      <c r="B3855" s="83" t="s">
        <v>19797</v>
      </c>
      <c r="C3855" s="83" t="s">
        <v>2768</v>
      </c>
      <c r="D3855" s="83" t="s">
        <v>2769</v>
      </c>
      <c r="E3855" s="84">
        <v>167.85</v>
      </c>
    </row>
    <row r="3856" spans="1:5">
      <c r="A3856" s="83">
        <v>14164</v>
      </c>
      <c r="B3856" s="83" t="s">
        <v>19798</v>
      </c>
      <c r="C3856" s="83" t="s">
        <v>2768</v>
      </c>
      <c r="D3856" s="83" t="s">
        <v>2773</v>
      </c>
      <c r="E3856" s="79">
        <v>1319.08</v>
      </c>
    </row>
    <row r="3857" spans="1:5">
      <c r="A3857" s="83">
        <v>14163</v>
      </c>
      <c r="B3857" s="83" t="s">
        <v>19799</v>
      </c>
      <c r="C3857" s="83" t="s">
        <v>2768</v>
      </c>
      <c r="D3857" s="83" t="s">
        <v>2773</v>
      </c>
      <c r="E3857" s="79">
        <v>1499.22</v>
      </c>
    </row>
    <row r="3858" spans="1:5">
      <c r="A3858" s="83">
        <v>5051</v>
      </c>
      <c r="B3858" s="83" t="s">
        <v>19800</v>
      </c>
      <c r="C3858" s="83" t="s">
        <v>2768</v>
      </c>
      <c r="D3858" s="83" t="s">
        <v>2773</v>
      </c>
      <c r="E3858" s="79">
        <v>1275.07</v>
      </c>
    </row>
    <row r="3859" spans="1:5">
      <c r="A3859" s="83">
        <v>14162</v>
      </c>
      <c r="B3859" s="83" t="s">
        <v>19801</v>
      </c>
      <c r="C3859" s="83" t="s">
        <v>2768</v>
      </c>
      <c r="D3859" s="83" t="s">
        <v>2773</v>
      </c>
      <c r="E3859" s="79">
        <v>1273.22</v>
      </c>
    </row>
    <row r="3860" spans="1:5">
      <c r="A3860" s="83">
        <v>5052</v>
      </c>
      <c r="B3860" s="83" t="s">
        <v>19802</v>
      </c>
      <c r="C3860" s="83" t="s">
        <v>2768</v>
      </c>
      <c r="D3860" s="83" t="s">
        <v>2773</v>
      </c>
      <c r="E3860" s="84">
        <v>950</v>
      </c>
    </row>
    <row r="3861" spans="1:5">
      <c r="A3861" s="83">
        <v>14166</v>
      </c>
      <c r="B3861" s="83" t="s">
        <v>19803</v>
      </c>
      <c r="C3861" s="83" t="s">
        <v>2768</v>
      </c>
      <c r="D3861" s="83" t="s">
        <v>2773</v>
      </c>
      <c r="E3861" s="84">
        <v>962.06</v>
      </c>
    </row>
    <row r="3862" spans="1:5">
      <c r="A3862" s="83">
        <v>14165</v>
      </c>
      <c r="B3862" s="83" t="s">
        <v>19804</v>
      </c>
      <c r="C3862" s="83" t="s">
        <v>2768</v>
      </c>
      <c r="D3862" s="83" t="s">
        <v>2773</v>
      </c>
      <c r="E3862" s="79">
        <v>1332.8</v>
      </c>
    </row>
    <row r="3863" spans="1:5">
      <c r="A3863" s="83">
        <v>5050</v>
      </c>
      <c r="B3863" s="83" t="s">
        <v>19805</v>
      </c>
      <c r="C3863" s="83" t="s">
        <v>2768</v>
      </c>
      <c r="D3863" s="83" t="s">
        <v>2773</v>
      </c>
      <c r="E3863" s="84">
        <v>328.03</v>
      </c>
    </row>
    <row r="3864" spans="1:5">
      <c r="A3864" s="83">
        <v>12378</v>
      </c>
      <c r="B3864" s="83" t="s">
        <v>19806</v>
      </c>
      <c r="C3864" s="83" t="s">
        <v>2768</v>
      </c>
      <c r="D3864" s="83" t="s">
        <v>2773</v>
      </c>
      <c r="E3864" s="84">
        <v>779.72</v>
      </c>
    </row>
    <row r="3865" spans="1:5">
      <c r="A3865" s="83">
        <v>12366</v>
      </c>
      <c r="B3865" s="83" t="s">
        <v>19807</v>
      </c>
      <c r="C3865" s="83" t="s">
        <v>2768</v>
      </c>
      <c r="D3865" s="83" t="s">
        <v>2769</v>
      </c>
      <c r="E3865" s="84">
        <v>654.99</v>
      </c>
    </row>
    <row r="3866" spans="1:5">
      <c r="A3866" s="83">
        <v>5045</v>
      </c>
      <c r="B3866" s="83" t="s">
        <v>19808</v>
      </c>
      <c r="C3866" s="83" t="s">
        <v>2768</v>
      </c>
      <c r="D3866" s="83" t="s">
        <v>2769</v>
      </c>
      <c r="E3866" s="84">
        <v>912.1</v>
      </c>
    </row>
    <row r="3867" spans="1:5">
      <c r="A3867" s="83">
        <v>5044</v>
      </c>
      <c r="B3867" s="83" t="s">
        <v>19809</v>
      </c>
      <c r="C3867" s="83" t="s">
        <v>2768</v>
      </c>
      <c r="D3867" s="83" t="s">
        <v>2769</v>
      </c>
      <c r="E3867" s="84">
        <v>643.5</v>
      </c>
    </row>
    <row r="3868" spans="1:5">
      <c r="A3868" s="83">
        <v>5055</v>
      </c>
      <c r="B3868" s="83" t="s">
        <v>19810</v>
      </c>
      <c r="C3868" s="83" t="s">
        <v>2768</v>
      </c>
      <c r="D3868" s="83" t="s">
        <v>2769</v>
      </c>
      <c r="E3868" s="84">
        <v>914.88</v>
      </c>
    </row>
    <row r="3869" spans="1:5">
      <c r="A3869" s="83">
        <v>5053</v>
      </c>
      <c r="B3869" s="83" t="s">
        <v>19811</v>
      </c>
      <c r="C3869" s="83" t="s">
        <v>2768</v>
      </c>
      <c r="D3869" s="83" t="s">
        <v>2769</v>
      </c>
      <c r="E3869" s="84">
        <v>712.08</v>
      </c>
    </row>
    <row r="3870" spans="1:5">
      <c r="A3870" s="83">
        <v>5035</v>
      </c>
      <c r="B3870" s="83" t="s">
        <v>19812</v>
      </c>
      <c r="C3870" s="83" t="s">
        <v>2768</v>
      </c>
      <c r="D3870" s="83" t="s">
        <v>2769</v>
      </c>
      <c r="E3870" s="79">
        <v>1164.24</v>
      </c>
    </row>
    <row r="3871" spans="1:5">
      <c r="A3871" s="83">
        <v>5036</v>
      </c>
      <c r="B3871" s="83" t="s">
        <v>19813</v>
      </c>
      <c r="C3871" s="83" t="s">
        <v>2768</v>
      </c>
      <c r="D3871" s="83" t="s">
        <v>2769</v>
      </c>
      <c r="E3871" s="79">
        <v>1943.5</v>
      </c>
    </row>
    <row r="3872" spans="1:5">
      <c r="A3872" s="83">
        <v>5059</v>
      </c>
      <c r="B3872" s="83" t="s">
        <v>19814</v>
      </c>
      <c r="C3872" s="83" t="s">
        <v>2768</v>
      </c>
      <c r="D3872" s="83" t="s">
        <v>2769</v>
      </c>
      <c r="E3872" s="84">
        <v>910.54</v>
      </c>
    </row>
    <row r="3873" spans="1:5">
      <c r="A3873" s="83">
        <v>5034</v>
      </c>
      <c r="B3873" s="83" t="s">
        <v>19815</v>
      </c>
      <c r="C3873" s="83" t="s">
        <v>2768</v>
      </c>
      <c r="D3873" s="83" t="s">
        <v>2769</v>
      </c>
      <c r="E3873" s="79">
        <v>1256.46</v>
      </c>
    </row>
    <row r="3874" spans="1:5">
      <c r="A3874" s="83">
        <v>5056</v>
      </c>
      <c r="B3874" s="83" t="s">
        <v>19816</v>
      </c>
      <c r="C3874" s="83" t="s">
        <v>2768</v>
      </c>
      <c r="D3874" s="83" t="s">
        <v>2769</v>
      </c>
      <c r="E3874" s="84">
        <v>976.3</v>
      </c>
    </row>
    <row r="3875" spans="1:5">
      <c r="A3875" s="83">
        <v>5057</v>
      </c>
      <c r="B3875" s="83" t="s">
        <v>19817</v>
      </c>
      <c r="C3875" s="83" t="s">
        <v>2768</v>
      </c>
      <c r="D3875" s="83" t="s">
        <v>2769</v>
      </c>
      <c r="E3875" s="84">
        <v>782.99</v>
      </c>
    </row>
    <row r="3876" spans="1:5">
      <c r="A3876" s="83">
        <v>5033</v>
      </c>
      <c r="B3876" s="83" t="s">
        <v>19818</v>
      </c>
      <c r="C3876" s="83" t="s">
        <v>2768</v>
      </c>
      <c r="D3876" s="83" t="s">
        <v>2771</v>
      </c>
      <c r="E3876" s="84">
        <v>650</v>
      </c>
    </row>
    <row r="3877" spans="1:5">
      <c r="A3877" s="83">
        <v>5038</v>
      </c>
      <c r="B3877" s="83" t="s">
        <v>19819</v>
      </c>
      <c r="C3877" s="83" t="s">
        <v>2768</v>
      </c>
      <c r="D3877" s="83" t="s">
        <v>2769</v>
      </c>
      <c r="E3877" s="84">
        <v>529.75</v>
      </c>
    </row>
    <row r="3878" spans="1:5">
      <c r="A3878" s="83">
        <v>12372</v>
      </c>
      <c r="B3878" s="83" t="s">
        <v>19820</v>
      </c>
      <c r="C3878" s="83" t="s">
        <v>2768</v>
      </c>
      <c r="D3878" s="83" t="s">
        <v>2769</v>
      </c>
      <c r="E3878" s="84">
        <v>698.1</v>
      </c>
    </row>
    <row r="3879" spans="1:5">
      <c r="A3879" s="83">
        <v>13339</v>
      </c>
      <c r="B3879" s="83" t="s">
        <v>19821</v>
      </c>
      <c r="C3879" s="83" t="s">
        <v>2768</v>
      </c>
      <c r="D3879" s="83" t="s">
        <v>2769</v>
      </c>
      <c r="E3879" s="79">
        <v>1037.8</v>
      </c>
    </row>
    <row r="3880" spans="1:5">
      <c r="A3880" s="83">
        <v>12373</v>
      </c>
      <c r="B3880" s="83" t="s">
        <v>19822</v>
      </c>
      <c r="C3880" s="83" t="s">
        <v>2768</v>
      </c>
      <c r="D3880" s="83" t="s">
        <v>2769</v>
      </c>
      <c r="E3880" s="79">
        <v>1086.8</v>
      </c>
    </row>
    <row r="3881" spans="1:5">
      <c r="A3881" s="83">
        <v>12388</v>
      </c>
      <c r="B3881" s="83" t="s">
        <v>19823</v>
      </c>
      <c r="C3881" s="83" t="s">
        <v>2768</v>
      </c>
      <c r="D3881" s="83" t="s">
        <v>2773</v>
      </c>
      <c r="E3881" s="84">
        <v>194.17</v>
      </c>
    </row>
    <row r="3882" spans="1:5">
      <c r="A3882" s="83">
        <v>34695</v>
      </c>
      <c r="B3882" s="83" t="s">
        <v>19824</v>
      </c>
      <c r="C3882" s="83" t="s">
        <v>2768</v>
      </c>
      <c r="D3882" s="83" t="s">
        <v>2769</v>
      </c>
      <c r="E3882" s="84">
        <v>747.5</v>
      </c>
    </row>
    <row r="3883" spans="1:5">
      <c r="A3883" s="83">
        <v>34692</v>
      </c>
      <c r="B3883" s="83" t="s">
        <v>19825</v>
      </c>
      <c r="C3883" s="83" t="s">
        <v>2768</v>
      </c>
      <c r="D3883" s="83" t="s">
        <v>2769</v>
      </c>
      <c r="E3883" s="79">
        <v>1794</v>
      </c>
    </row>
    <row r="3884" spans="1:5">
      <c r="A3884" s="83">
        <v>2731</v>
      </c>
      <c r="B3884" s="83" t="s">
        <v>22286</v>
      </c>
      <c r="C3884" s="83" t="s">
        <v>2776</v>
      </c>
      <c r="D3884" s="83" t="s">
        <v>2769</v>
      </c>
      <c r="E3884" s="84">
        <v>57.27</v>
      </c>
    </row>
    <row r="3885" spans="1:5">
      <c r="A3885" s="83">
        <v>26028</v>
      </c>
      <c r="B3885" s="83" t="s">
        <v>19826</v>
      </c>
      <c r="C3885" s="83" t="s">
        <v>2786</v>
      </c>
      <c r="D3885" s="83" t="s">
        <v>2769</v>
      </c>
      <c r="E3885" s="84">
        <v>198.7</v>
      </c>
    </row>
    <row r="3886" spans="1:5">
      <c r="A3886" s="83">
        <v>11844</v>
      </c>
      <c r="B3886" s="83" t="s">
        <v>19827</v>
      </c>
      <c r="C3886" s="83" t="s">
        <v>2776</v>
      </c>
      <c r="D3886" s="83" t="s">
        <v>2769</v>
      </c>
      <c r="E3886" s="84">
        <v>59.72</v>
      </c>
    </row>
    <row r="3887" spans="1:5">
      <c r="A3887" s="83">
        <v>4465</v>
      </c>
      <c r="B3887" s="83" t="s">
        <v>19828</v>
      </c>
      <c r="C3887" s="83" t="s">
        <v>2776</v>
      </c>
      <c r="D3887" s="83" t="s">
        <v>2769</v>
      </c>
      <c r="E3887" s="84">
        <v>57.23</v>
      </c>
    </row>
    <row r="3888" spans="1:5">
      <c r="A3888" s="83">
        <v>35273</v>
      </c>
      <c r="B3888" s="83" t="s">
        <v>19829</v>
      </c>
      <c r="C3888" s="83" t="s">
        <v>2776</v>
      </c>
      <c r="D3888" s="83" t="s">
        <v>2769</v>
      </c>
      <c r="E3888" s="84">
        <v>63.24</v>
      </c>
    </row>
    <row r="3889" spans="1:5">
      <c r="A3889" s="83">
        <v>4470</v>
      </c>
      <c r="B3889" s="83" t="s">
        <v>19830</v>
      </c>
      <c r="C3889" s="83" t="s">
        <v>2776</v>
      </c>
      <c r="D3889" s="83" t="s">
        <v>2769</v>
      </c>
      <c r="E3889" s="84">
        <v>94.49</v>
      </c>
    </row>
    <row r="3890" spans="1:5">
      <c r="A3890" s="83">
        <v>20204</v>
      </c>
      <c r="B3890" s="83" t="s">
        <v>19831</v>
      </c>
      <c r="C3890" s="83" t="s">
        <v>2776</v>
      </c>
      <c r="D3890" s="83" t="s">
        <v>2769</v>
      </c>
      <c r="E3890" s="84">
        <v>84.33</v>
      </c>
    </row>
    <row r="3891" spans="1:5">
      <c r="A3891" s="83">
        <v>20208</v>
      </c>
      <c r="B3891" s="83" t="s">
        <v>19832</v>
      </c>
      <c r="C3891" s="83" t="s">
        <v>2776</v>
      </c>
      <c r="D3891" s="83" t="s">
        <v>2769</v>
      </c>
      <c r="E3891" s="84">
        <v>99.01</v>
      </c>
    </row>
    <row r="3892" spans="1:5">
      <c r="A3892" s="83">
        <v>4437</v>
      </c>
      <c r="B3892" s="83" t="s">
        <v>19833</v>
      </c>
      <c r="C3892" s="83" t="s">
        <v>2776</v>
      </c>
      <c r="D3892" s="83" t="s">
        <v>2769</v>
      </c>
      <c r="E3892" s="84">
        <v>68.430000000000007</v>
      </c>
    </row>
    <row r="3893" spans="1:5">
      <c r="A3893" s="83">
        <v>14580</v>
      </c>
      <c r="B3893" s="83" t="s">
        <v>19834</v>
      </c>
      <c r="C3893" s="83" t="s">
        <v>2776</v>
      </c>
      <c r="D3893" s="83" t="s">
        <v>2769</v>
      </c>
      <c r="E3893" s="84">
        <v>74.52</v>
      </c>
    </row>
    <row r="3894" spans="1:5">
      <c r="A3894" s="83">
        <v>40304</v>
      </c>
      <c r="B3894" s="83" t="s">
        <v>19835</v>
      </c>
      <c r="C3894" s="83" t="s">
        <v>2779</v>
      </c>
      <c r="D3894" s="83" t="s">
        <v>2769</v>
      </c>
      <c r="E3894" s="84">
        <v>16.190000000000001</v>
      </c>
    </row>
    <row r="3895" spans="1:5">
      <c r="A3895" s="83">
        <v>5065</v>
      </c>
      <c r="B3895" s="83" t="s">
        <v>19836</v>
      </c>
      <c r="C3895" s="83" t="s">
        <v>2779</v>
      </c>
      <c r="D3895" s="83" t="s">
        <v>2769</v>
      </c>
      <c r="E3895" s="84">
        <v>24.96</v>
      </c>
    </row>
    <row r="3896" spans="1:5">
      <c r="A3896" s="83">
        <v>5072</v>
      </c>
      <c r="B3896" s="83" t="s">
        <v>19837</v>
      </c>
      <c r="C3896" s="83" t="s">
        <v>2779</v>
      </c>
      <c r="D3896" s="83" t="s">
        <v>2769</v>
      </c>
      <c r="E3896" s="84">
        <v>23.09</v>
      </c>
    </row>
    <row r="3897" spans="1:5">
      <c r="A3897" s="83">
        <v>5066</v>
      </c>
      <c r="B3897" s="83" t="s">
        <v>19838</v>
      </c>
      <c r="C3897" s="83" t="s">
        <v>2779</v>
      </c>
      <c r="D3897" s="83" t="s">
        <v>2769</v>
      </c>
      <c r="E3897" s="84">
        <v>17.29</v>
      </c>
    </row>
    <row r="3898" spans="1:5">
      <c r="A3898" s="83">
        <v>5063</v>
      </c>
      <c r="B3898" s="83" t="s">
        <v>19839</v>
      </c>
      <c r="C3898" s="83" t="s">
        <v>2779</v>
      </c>
      <c r="D3898" s="83" t="s">
        <v>2769</v>
      </c>
      <c r="E3898" s="84">
        <v>15.66</v>
      </c>
    </row>
    <row r="3899" spans="1:5">
      <c r="A3899" s="83">
        <v>20247</v>
      </c>
      <c r="B3899" s="83" t="s">
        <v>19840</v>
      </c>
      <c r="C3899" s="83" t="s">
        <v>2779</v>
      </c>
      <c r="D3899" s="83" t="s">
        <v>2769</v>
      </c>
      <c r="E3899" s="84">
        <v>14.53</v>
      </c>
    </row>
    <row r="3900" spans="1:5">
      <c r="A3900" s="83">
        <v>5074</v>
      </c>
      <c r="B3900" s="83" t="s">
        <v>19841</v>
      </c>
      <c r="C3900" s="83" t="s">
        <v>2779</v>
      </c>
      <c r="D3900" s="83" t="s">
        <v>2769</v>
      </c>
      <c r="E3900" s="84">
        <v>14.7</v>
      </c>
    </row>
    <row r="3901" spans="1:5">
      <c r="A3901" s="83">
        <v>5067</v>
      </c>
      <c r="B3901" s="83" t="s">
        <v>19842</v>
      </c>
      <c r="C3901" s="83" t="s">
        <v>2779</v>
      </c>
      <c r="D3901" s="83" t="s">
        <v>2769</v>
      </c>
      <c r="E3901" s="84">
        <v>13.98</v>
      </c>
    </row>
    <row r="3902" spans="1:5">
      <c r="A3902" s="83">
        <v>5078</v>
      </c>
      <c r="B3902" s="83" t="s">
        <v>19843</v>
      </c>
      <c r="C3902" s="83" t="s">
        <v>2779</v>
      </c>
      <c r="D3902" s="83" t="s">
        <v>2769</v>
      </c>
      <c r="E3902" s="84">
        <v>13.82</v>
      </c>
    </row>
    <row r="3903" spans="1:5">
      <c r="A3903" s="83">
        <v>5068</v>
      </c>
      <c r="B3903" s="83" t="s">
        <v>19844</v>
      </c>
      <c r="C3903" s="83" t="s">
        <v>2779</v>
      </c>
      <c r="D3903" s="83" t="s">
        <v>2769</v>
      </c>
      <c r="E3903" s="84">
        <v>13.12</v>
      </c>
    </row>
    <row r="3904" spans="1:5">
      <c r="A3904" s="83">
        <v>5073</v>
      </c>
      <c r="B3904" s="83" t="s">
        <v>19845</v>
      </c>
      <c r="C3904" s="83" t="s">
        <v>2779</v>
      </c>
      <c r="D3904" s="83" t="s">
        <v>2769</v>
      </c>
      <c r="E3904" s="84">
        <v>13.37</v>
      </c>
    </row>
    <row r="3905" spans="1:5">
      <c r="A3905" s="83">
        <v>5069</v>
      </c>
      <c r="B3905" s="83" t="s">
        <v>19846</v>
      </c>
      <c r="C3905" s="83" t="s">
        <v>2779</v>
      </c>
      <c r="D3905" s="83" t="s">
        <v>2769</v>
      </c>
      <c r="E3905" s="84">
        <v>13.37</v>
      </c>
    </row>
    <row r="3906" spans="1:5">
      <c r="A3906" s="83">
        <v>5070</v>
      </c>
      <c r="B3906" s="83" t="s">
        <v>19847</v>
      </c>
      <c r="C3906" s="83" t="s">
        <v>2779</v>
      </c>
      <c r="D3906" s="83" t="s">
        <v>2769</v>
      </c>
      <c r="E3906" s="84">
        <v>13.52</v>
      </c>
    </row>
    <row r="3907" spans="1:5">
      <c r="A3907" s="83">
        <v>5071</v>
      </c>
      <c r="B3907" s="83" t="s">
        <v>19848</v>
      </c>
      <c r="C3907" s="83" t="s">
        <v>2779</v>
      </c>
      <c r="D3907" s="83" t="s">
        <v>2769</v>
      </c>
      <c r="E3907" s="84">
        <v>13.12</v>
      </c>
    </row>
    <row r="3908" spans="1:5">
      <c r="A3908" s="83">
        <v>5061</v>
      </c>
      <c r="B3908" s="83" t="s">
        <v>19849</v>
      </c>
      <c r="C3908" s="83" t="s">
        <v>2779</v>
      </c>
      <c r="D3908" s="83" t="s">
        <v>2771</v>
      </c>
      <c r="E3908" s="84">
        <v>12.9</v>
      </c>
    </row>
    <row r="3909" spans="1:5">
      <c r="A3909" s="83">
        <v>5075</v>
      </c>
      <c r="B3909" s="83" t="s">
        <v>19850</v>
      </c>
      <c r="C3909" s="83" t="s">
        <v>2779</v>
      </c>
      <c r="D3909" s="83" t="s">
        <v>2769</v>
      </c>
      <c r="E3909" s="84">
        <v>13.12</v>
      </c>
    </row>
    <row r="3910" spans="1:5">
      <c r="A3910" s="83">
        <v>39027</v>
      </c>
      <c r="B3910" s="83" t="s">
        <v>19851</v>
      </c>
      <c r="C3910" s="83" t="s">
        <v>2779</v>
      </c>
      <c r="D3910" s="83" t="s">
        <v>2769</v>
      </c>
      <c r="E3910" s="84">
        <v>13.11</v>
      </c>
    </row>
    <row r="3911" spans="1:5">
      <c r="A3911" s="83">
        <v>5062</v>
      </c>
      <c r="B3911" s="83" t="s">
        <v>19852</v>
      </c>
      <c r="C3911" s="83" t="s">
        <v>2779</v>
      </c>
      <c r="D3911" s="83" t="s">
        <v>2769</v>
      </c>
      <c r="E3911" s="84">
        <v>13.29</v>
      </c>
    </row>
    <row r="3912" spans="1:5">
      <c r="A3912" s="83">
        <v>40568</v>
      </c>
      <c r="B3912" s="83" t="s">
        <v>19853</v>
      </c>
      <c r="C3912" s="83" t="s">
        <v>2779</v>
      </c>
      <c r="D3912" s="83" t="s">
        <v>2769</v>
      </c>
      <c r="E3912" s="84">
        <v>13.22</v>
      </c>
    </row>
    <row r="3913" spans="1:5">
      <c r="A3913" s="83">
        <v>39026</v>
      </c>
      <c r="B3913" s="83" t="s">
        <v>19854</v>
      </c>
      <c r="C3913" s="83" t="s">
        <v>2779</v>
      </c>
      <c r="D3913" s="83" t="s">
        <v>2769</v>
      </c>
      <c r="E3913" s="84">
        <v>14.75</v>
      </c>
    </row>
    <row r="3914" spans="1:5">
      <c r="A3914" s="83">
        <v>42431</v>
      </c>
      <c r="B3914" s="83" t="s">
        <v>19855</v>
      </c>
      <c r="C3914" s="83" t="s">
        <v>2768</v>
      </c>
      <c r="D3914" s="83" t="s">
        <v>2773</v>
      </c>
      <c r="E3914" s="79">
        <v>2561.88</v>
      </c>
    </row>
    <row r="3915" spans="1:5">
      <c r="A3915" s="83">
        <v>11149</v>
      </c>
      <c r="B3915" s="83" t="s">
        <v>19856</v>
      </c>
      <c r="C3915" s="83" t="s">
        <v>2775</v>
      </c>
      <c r="D3915" s="83" t="s">
        <v>2769</v>
      </c>
      <c r="E3915" s="84">
        <v>195.79</v>
      </c>
    </row>
    <row r="3916" spans="1:5">
      <c r="A3916" s="83">
        <v>511</v>
      </c>
      <c r="B3916" s="83" t="s">
        <v>19857</v>
      </c>
      <c r="C3916" s="83" t="s">
        <v>2778</v>
      </c>
      <c r="D3916" s="83" t="s">
        <v>2771</v>
      </c>
      <c r="E3916" s="84">
        <v>11.38</v>
      </c>
    </row>
    <row r="3917" spans="1:5">
      <c r="A3917" s="83">
        <v>11174</v>
      </c>
      <c r="B3917" s="83" t="s">
        <v>19858</v>
      </c>
      <c r="C3917" s="83" t="s">
        <v>2777</v>
      </c>
      <c r="D3917" s="83" t="s">
        <v>2769</v>
      </c>
      <c r="E3917" s="84">
        <v>555.91</v>
      </c>
    </row>
    <row r="3918" spans="1:5">
      <c r="A3918" s="83">
        <v>37540</v>
      </c>
      <c r="B3918" s="83" t="s">
        <v>19859</v>
      </c>
      <c r="C3918" s="83" t="s">
        <v>2768</v>
      </c>
      <c r="D3918" s="83" t="s">
        <v>2769</v>
      </c>
      <c r="E3918" s="79">
        <v>61634.18</v>
      </c>
    </row>
    <row r="3919" spans="1:5">
      <c r="A3919" s="83">
        <v>37548</v>
      </c>
      <c r="B3919" s="83" t="s">
        <v>19860</v>
      </c>
      <c r="C3919" s="83" t="s">
        <v>2768</v>
      </c>
      <c r="D3919" s="83" t="s">
        <v>2769</v>
      </c>
      <c r="E3919" s="79">
        <v>81695.8</v>
      </c>
    </row>
    <row r="3920" spans="1:5">
      <c r="A3920" s="83">
        <v>39828</v>
      </c>
      <c r="B3920" s="83" t="s">
        <v>19861</v>
      </c>
      <c r="C3920" s="83" t="s">
        <v>2768</v>
      </c>
      <c r="D3920" s="83" t="s">
        <v>2769</v>
      </c>
      <c r="E3920" s="84">
        <v>490.09</v>
      </c>
    </row>
    <row r="3921" spans="1:5">
      <c r="A3921" s="83">
        <v>12273</v>
      </c>
      <c r="B3921" s="83" t="s">
        <v>19862</v>
      </c>
      <c r="C3921" s="83" t="s">
        <v>2768</v>
      </c>
      <c r="D3921" s="83" t="s">
        <v>2773</v>
      </c>
      <c r="E3921" s="84">
        <v>63.31</v>
      </c>
    </row>
    <row r="3922" spans="1:5">
      <c r="A3922" s="83">
        <v>38392</v>
      </c>
      <c r="B3922" s="83" t="s">
        <v>19863</v>
      </c>
      <c r="C3922" s="83" t="s">
        <v>2768</v>
      </c>
      <c r="D3922" s="83" t="s">
        <v>2769</v>
      </c>
      <c r="E3922" s="84">
        <v>48.2</v>
      </c>
    </row>
    <row r="3923" spans="1:5">
      <c r="A3923" s="83">
        <v>11735</v>
      </c>
      <c r="B3923" s="83" t="s">
        <v>19864</v>
      </c>
      <c r="C3923" s="83" t="s">
        <v>2768</v>
      </c>
      <c r="D3923" s="83" t="s">
        <v>2769</v>
      </c>
      <c r="E3923" s="84">
        <v>3.83</v>
      </c>
    </row>
    <row r="3924" spans="1:5">
      <c r="A3924" s="83">
        <v>11733</v>
      </c>
      <c r="B3924" s="83" t="s">
        <v>19865</v>
      </c>
      <c r="C3924" s="83" t="s">
        <v>2768</v>
      </c>
      <c r="D3924" s="83" t="s">
        <v>2769</v>
      </c>
      <c r="E3924" s="84">
        <v>1.88</v>
      </c>
    </row>
    <row r="3925" spans="1:5">
      <c r="A3925" s="83">
        <v>11734</v>
      </c>
      <c r="B3925" s="83" t="s">
        <v>19866</v>
      </c>
      <c r="C3925" s="83" t="s">
        <v>2768</v>
      </c>
      <c r="D3925" s="83" t="s">
        <v>2769</v>
      </c>
      <c r="E3925" s="84">
        <v>2.89</v>
      </c>
    </row>
    <row r="3926" spans="1:5">
      <c r="A3926" s="83">
        <v>11737</v>
      </c>
      <c r="B3926" s="83" t="s">
        <v>19867</v>
      </c>
      <c r="C3926" s="83" t="s">
        <v>2768</v>
      </c>
      <c r="D3926" s="83" t="s">
        <v>2769</v>
      </c>
      <c r="E3926" s="84">
        <v>5.12</v>
      </c>
    </row>
    <row r="3927" spans="1:5">
      <c r="A3927" s="83">
        <v>11738</v>
      </c>
      <c r="B3927" s="83" t="s">
        <v>19868</v>
      </c>
      <c r="C3927" s="83" t="s">
        <v>2768</v>
      </c>
      <c r="D3927" s="83" t="s">
        <v>2769</v>
      </c>
      <c r="E3927" s="84">
        <v>8.32</v>
      </c>
    </row>
    <row r="3928" spans="1:5">
      <c r="A3928" s="83">
        <v>36143</v>
      </c>
      <c r="B3928" s="83" t="s">
        <v>19869</v>
      </c>
      <c r="C3928" s="83" t="s">
        <v>2768</v>
      </c>
      <c r="D3928" s="83" t="s">
        <v>2769</v>
      </c>
      <c r="E3928" s="84">
        <v>18.45</v>
      </c>
    </row>
    <row r="3929" spans="1:5">
      <c r="A3929" s="83">
        <v>36142</v>
      </c>
      <c r="B3929" s="83" t="s">
        <v>19870</v>
      </c>
      <c r="C3929" s="83" t="s">
        <v>2768</v>
      </c>
      <c r="D3929" s="83" t="s">
        <v>2769</v>
      </c>
      <c r="E3929" s="84">
        <v>1.35</v>
      </c>
    </row>
    <row r="3930" spans="1:5">
      <c r="A3930" s="83">
        <v>36146</v>
      </c>
      <c r="B3930" s="83" t="s">
        <v>19871</v>
      </c>
      <c r="C3930" s="83" t="s">
        <v>2768</v>
      </c>
      <c r="D3930" s="83" t="s">
        <v>2769</v>
      </c>
      <c r="E3930" s="84">
        <v>153</v>
      </c>
    </row>
    <row r="3931" spans="1:5">
      <c r="A3931" s="83">
        <v>39015</v>
      </c>
      <c r="B3931" s="83" t="s">
        <v>19872</v>
      </c>
      <c r="C3931" s="83" t="s">
        <v>2768</v>
      </c>
      <c r="D3931" s="83" t="s">
        <v>2771</v>
      </c>
      <c r="E3931" s="84">
        <v>0.7</v>
      </c>
    </row>
    <row r="3932" spans="1:5">
      <c r="A3932" s="83">
        <v>38377</v>
      </c>
      <c r="B3932" s="83" t="s">
        <v>19873</v>
      </c>
      <c r="C3932" s="83" t="s">
        <v>2768</v>
      </c>
      <c r="D3932" s="83" t="s">
        <v>2769</v>
      </c>
      <c r="E3932" s="84">
        <v>26.25</v>
      </c>
    </row>
    <row r="3933" spans="1:5">
      <c r="A3933" s="83">
        <v>38376</v>
      </c>
      <c r="B3933" s="83" t="s">
        <v>19874</v>
      </c>
      <c r="C3933" s="83" t="s">
        <v>2768</v>
      </c>
      <c r="D3933" s="83" t="s">
        <v>2769</v>
      </c>
      <c r="E3933" s="84">
        <v>29.93</v>
      </c>
    </row>
    <row r="3934" spans="1:5">
      <c r="A3934" s="83">
        <v>38116</v>
      </c>
      <c r="B3934" s="83" t="s">
        <v>19875</v>
      </c>
      <c r="C3934" s="83" t="s">
        <v>2768</v>
      </c>
      <c r="D3934" s="83" t="s">
        <v>2769</v>
      </c>
      <c r="E3934" s="84">
        <v>4.72</v>
      </c>
    </row>
    <row r="3935" spans="1:5">
      <c r="A3935" s="83">
        <v>38066</v>
      </c>
      <c r="B3935" s="83" t="s">
        <v>19876</v>
      </c>
      <c r="C3935" s="83" t="s">
        <v>2768</v>
      </c>
      <c r="D3935" s="83" t="s">
        <v>2769</v>
      </c>
      <c r="E3935" s="84">
        <v>7.79</v>
      </c>
    </row>
    <row r="3936" spans="1:5">
      <c r="A3936" s="83">
        <v>38117</v>
      </c>
      <c r="B3936" s="83" t="s">
        <v>19877</v>
      </c>
      <c r="C3936" s="83" t="s">
        <v>2768</v>
      </c>
      <c r="D3936" s="83" t="s">
        <v>2769</v>
      </c>
      <c r="E3936" s="84">
        <v>8.0299999999999994</v>
      </c>
    </row>
    <row r="3937" spans="1:5">
      <c r="A3937" s="83">
        <v>38067</v>
      </c>
      <c r="B3937" s="83" t="s">
        <v>19878</v>
      </c>
      <c r="C3937" s="83" t="s">
        <v>2768</v>
      </c>
      <c r="D3937" s="83" t="s">
        <v>2769</v>
      </c>
      <c r="E3937" s="84">
        <v>10.96</v>
      </c>
    </row>
    <row r="3938" spans="1:5">
      <c r="A3938" s="83">
        <v>41757</v>
      </c>
      <c r="B3938" s="83" t="s">
        <v>19879</v>
      </c>
      <c r="C3938" s="83" t="s">
        <v>2768</v>
      </c>
      <c r="D3938" s="83" t="s">
        <v>2769</v>
      </c>
      <c r="E3938" s="79">
        <v>3737.81</v>
      </c>
    </row>
    <row r="3939" spans="1:5">
      <c r="A3939" s="83">
        <v>11522</v>
      </c>
      <c r="B3939" s="83" t="s">
        <v>22538</v>
      </c>
      <c r="C3939" s="83" t="s">
        <v>2768</v>
      </c>
      <c r="D3939" s="83" t="s">
        <v>2769</v>
      </c>
      <c r="E3939" s="84">
        <v>9.83</v>
      </c>
    </row>
    <row r="3940" spans="1:5">
      <c r="A3940" s="83">
        <v>43600</v>
      </c>
      <c r="B3940" s="83" t="s">
        <v>22539</v>
      </c>
      <c r="C3940" s="83" t="s">
        <v>2768</v>
      </c>
      <c r="D3940" s="83" t="s">
        <v>2769</v>
      </c>
      <c r="E3940" s="84">
        <v>39.4</v>
      </c>
    </row>
    <row r="3941" spans="1:5">
      <c r="A3941" s="83">
        <v>5080</v>
      </c>
      <c r="B3941" s="83" t="s">
        <v>22540</v>
      </c>
      <c r="C3941" s="83" t="s">
        <v>2768</v>
      </c>
      <c r="D3941" s="83" t="s">
        <v>2769</v>
      </c>
      <c r="E3941" s="84">
        <v>15.36</v>
      </c>
    </row>
    <row r="3942" spans="1:5">
      <c r="A3942" s="83">
        <v>38168</v>
      </c>
      <c r="B3942" s="83" t="s">
        <v>22541</v>
      </c>
      <c r="C3942" s="83" t="s">
        <v>2768</v>
      </c>
      <c r="D3942" s="83" t="s">
        <v>2769</v>
      </c>
      <c r="E3942" s="84">
        <v>107.27</v>
      </c>
    </row>
    <row r="3943" spans="1:5">
      <c r="A3943" s="83">
        <v>43601</v>
      </c>
      <c r="B3943" s="83" t="s">
        <v>22542</v>
      </c>
      <c r="C3943" s="83" t="s">
        <v>2768</v>
      </c>
      <c r="D3943" s="83" t="s">
        <v>2769</v>
      </c>
      <c r="E3943" s="84">
        <v>53.63</v>
      </c>
    </row>
    <row r="3944" spans="1:5">
      <c r="A3944" s="83">
        <v>13393</v>
      </c>
      <c r="B3944" s="83" t="s">
        <v>19880</v>
      </c>
      <c r="C3944" s="83" t="s">
        <v>2768</v>
      </c>
      <c r="D3944" s="83" t="s">
        <v>2769</v>
      </c>
      <c r="E3944" s="84">
        <v>271.93</v>
      </c>
    </row>
    <row r="3945" spans="1:5">
      <c r="A3945" s="83">
        <v>13395</v>
      </c>
      <c r="B3945" s="83" t="s">
        <v>19881</v>
      </c>
      <c r="C3945" s="83" t="s">
        <v>2768</v>
      </c>
      <c r="D3945" s="83" t="s">
        <v>2769</v>
      </c>
      <c r="E3945" s="84">
        <v>381.08</v>
      </c>
    </row>
    <row r="3946" spans="1:5">
      <c r="A3946" s="83">
        <v>12039</v>
      </c>
      <c r="B3946" s="83" t="s">
        <v>19882</v>
      </c>
      <c r="C3946" s="83" t="s">
        <v>2768</v>
      </c>
      <c r="D3946" s="83" t="s">
        <v>2769</v>
      </c>
      <c r="E3946" s="84">
        <v>400.48</v>
      </c>
    </row>
    <row r="3947" spans="1:5">
      <c r="A3947" s="83">
        <v>13396</v>
      </c>
      <c r="B3947" s="83" t="s">
        <v>19883</v>
      </c>
      <c r="C3947" s="83" t="s">
        <v>2768</v>
      </c>
      <c r="D3947" s="83" t="s">
        <v>2769</v>
      </c>
      <c r="E3947" s="84">
        <v>562.44000000000005</v>
      </c>
    </row>
    <row r="3948" spans="1:5">
      <c r="A3948" s="83">
        <v>12041</v>
      </c>
      <c r="B3948" s="83" t="s">
        <v>19884</v>
      </c>
      <c r="C3948" s="83" t="s">
        <v>2768</v>
      </c>
      <c r="D3948" s="83" t="s">
        <v>2769</v>
      </c>
      <c r="E3948" s="84">
        <v>459.27</v>
      </c>
    </row>
    <row r="3949" spans="1:5">
      <c r="A3949" s="83">
        <v>12043</v>
      </c>
      <c r="B3949" s="83" t="s">
        <v>19885</v>
      </c>
      <c r="C3949" s="83" t="s">
        <v>2768</v>
      </c>
      <c r="D3949" s="83" t="s">
        <v>2769</v>
      </c>
      <c r="E3949" s="84">
        <v>969.68</v>
      </c>
    </row>
    <row r="3950" spans="1:5">
      <c r="A3950" s="83">
        <v>39762</v>
      </c>
      <c r="B3950" s="83" t="s">
        <v>19886</v>
      </c>
      <c r="C3950" s="83" t="s">
        <v>2768</v>
      </c>
      <c r="D3950" s="83" t="s">
        <v>2769</v>
      </c>
      <c r="E3950" s="84">
        <v>461.59</v>
      </c>
    </row>
    <row r="3951" spans="1:5">
      <c r="A3951" s="83">
        <v>12042</v>
      </c>
      <c r="B3951" s="83" t="s">
        <v>19887</v>
      </c>
      <c r="C3951" s="83" t="s">
        <v>2768</v>
      </c>
      <c r="D3951" s="83" t="s">
        <v>2769</v>
      </c>
      <c r="E3951" s="84">
        <v>673.91</v>
      </c>
    </row>
    <row r="3952" spans="1:5">
      <c r="A3952" s="83">
        <v>39763</v>
      </c>
      <c r="B3952" s="83" t="s">
        <v>19888</v>
      </c>
      <c r="C3952" s="83" t="s">
        <v>2768</v>
      </c>
      <c r="D3952" s="83" t="s">
        <v>2769</v>
      </c>
      <c r="E3952" s="84">
        <v>788.72</v>
      </c>
    </row>
    <row r="3953" spans="1:5">
      <c r="A3953" s="83">
        <v>39760</v>
      </c>
      <c r="B3953" s="83" t="s">
        <v>19889</v>
      </c>
      <c r="C3953" s="83" t="s">
        <v>2768</v>
      </c>
      <c r="D3953" s="83" t="s">
        <v>2769</v>
      </c>
      <c r="E3953" s="84">
        <v>786.13</v>
      </c>
    </row>
    <row r="3954" spans="1:5">
      <c r="A3954" s="83">
        <v>39756</v>
      </c>
      <c r="B3954" s="83" t="s">
        <v>19890</v>
      </c>
      <c r="C3954" s="83" t="s">
        <v>2768</v>
      </c>
      <c r="D3954" s="83" t="s">
        <v>2769</v>
      </c>
      <c r="E3954" s="84">
        <v>282.27</v>
      </c>
    </row>
    <row r="3955" spans="1:5">
      <c r="A3955" s="83">
        <v>12038</v>
      </c>
      <c r="B3955" s="83" t="s">
        <v>19891</v>
      </c>
      <c r="C3955" s="83" t="s">
        <v>2768</v>
      </c>
      <c r="D3955" s="83" t="s">
        <v>2769</v>
      </c>
      <c r="E3955" s="84">
        <v>352.7</v>
      </c>
    </row>
    <row r="3956" spans="1:5">
      <c r="A3956" s="83">
        <v>39757</v>
      </c>
      <c r="B3956" s="83" t="s">
        <v>19892</v>
      </c>
      <c r="C3956" s="83" t="s">
        <v>2768</v>
      </c>
      <c r="D3956" s="83" t="s">
        <v>2769</v>
      </c>
      <c r="E3956" s="84">
        <v>326.14</v>
      </c>
    </row>
    <row r="3957" spans="1:5">
      <c r="A3957" s="83">
        <v>39758</v>
      </c>
      <c r="B3957" s="83" t="s">
        <v>19893</v>
      </c>
      <c r="C3957" s="83" t="s">
        <v>2768</v>
      </c>
      <c r="D3957" s="83" t="s">
        <v>2769</v>
      </c>
      <c r="E3957" s="84">
        <v>475.3</v>
      </c>
    </row>
    <row r="3958" spans="1:5">
      <c r="A3958" s="83">
        <v>39759</v>
      </c>
      <c r="B3958" s="83" t="s">
        <v>19894</v>
      </c>
      <c r="C3958" s="83" t="s">
        <v>2768</v>
      </c>
      <c r="D3958" s="83" t="s">
        <v>2769</v>
      </c>
      <c r="E3958" s="84">
        <v>587</v>
      </c>
    </row>
    <row r="3959" spans="1:5">
      <c r="A3959" s="83">
        <v>39761</v>
      </c>
      <c r="B3959" s="83" t="s">
        <v>19895</v>
      </c>
      <c r="C3959" s="83" t="s">
        <v>2768</v>
      </c>
      <c r="D3959" s="83" t="s">
        <v>2769</v>
      </c>
      <c r="E3959" s="84">
        <v>705.59</v>
      </c>
    </row>
    <row r="3960" spans="1:5">
      <c r="A3960" s="83">
        <v>39805</v>
      </c>
      <c r="B3960" s="83" t="s">
        <v>19896</v>
      </c>
      <c r="C3960" s="83" t="s">
        <v>2768</v>
      </c>
      <c r="D3960" s="83" t="s">
        <v>2773</v>
      </c>
      <c r="E3960" s="84">
        <v>79.53</v>
      </c>
    </row>
    <row r="3961" spans="1:5">
      <c r="A3961" s="83">
        <v>39806</v>
      </c>
      <c r="B3961" s="83" t="s">
        <v>19897</v>
      </c>
      <c r="C3961" s="83" t="s">
        <v>2768</v>
      </c>
      <c r="D3961" s="83" t="s">
        <v>2773</v>
      </c>
      <c r="E3961" s="84">
        <v>147.35</v>
      </c>
    </row>
    <row r="3962" spans="1:5">
      <c r="A3962" s="83">
        <v>39807</v>
      </c>
      <c r="B3962" s="83" t="s">
        <v>19898</v>
      </c>
      <c r="C3962" s="83" t="s">
        <v>2768</v>
      </c>
      <c r="D3962" s="83" t="s">
        <v>2773</v>
      </c>
      <c r="E3962" s="84">
        <v>319.33</v>
      </c>
    </row>
    <row r="3963" spans="1:5">
      <c r="A3963" s="83">
        <v>43100</v>
      </c>
      <c r="B3963" s="83" t="s">
        <v>19899</v>
      </c>
      <c r="C3963" s="83" t="s">
        <v>2768</v>
      </c>
      <c r="D3963" s="83" t="s">
        <v>2773</v>
      </c>
      <c r="E3963" s="84">
        <v>249.65</v>
      </c>
    </row>
    <row r="3964" spans="1:5">
      <c r="A3964" s="83">
        <v>39804</v>
      </c>
      <c r="B3964" s="83" t="s">
        <v>19900</v>
      </c>
      <c r="C3964" s="83" t="s">
        <v>2768</v>
      </c>
      <c r="D3964" s="83" t="s">
        <v>2773</v>
      </c>
      <c r="E3964" s="84">
        <v>46.7</v>
      </c>
    </row>
    <row r="3965" spans="1:5">
      <c r="A3965" s="83">
        <v>39796</v>
      </c>
      <c r="B3965" s="83" t="s">
        <v>19901</v>
      </c>
      <c r="C3965" s="83" t="s">
        <v>2768</v>
      </c>
      <c r="D3965" s="83" t="s">
        <v>2773</v>
      </c>
      <c r="E3965" s="84">
        <v>48.37</v>
      </c>
    </row>
    <row r="3966" spans="1:5">
      <c r="A3966" s="83">
        <v>39797</v>
      </c>
      <c r="B3966" s="83" t="s">
        <v>19902</v>
      </c>
      <c r="C3966" s="83" t="s">
        <v>2768</v>
      </c>
      <c r="D3966" s="83" t="s">
        <v>2773</v>
      </c>
      <c r="E3966" s="84">
        <v>75.930000000000007</v>
      </c>
    </row>
    <row r="3967" spans="1:5">
      <c r="A3967" s="83">
        <v>39798</v>
      </c>
      <c r="B3967" s="83" t="s">
        <v>19903</v>
      </c>
      <c r="C3967" s="83" t="s">
        <v>2768</v>
      </c>
      <c r="D3967" s="83" t="s">
        <v>2773</v>
      </c>
      <c r="E3967" s="84">
        <v>130.24</v>
      </c>
    </row>
    <row r="3968" spans="1:5">
      <c r="A3968" s="83">
        <v>39794</v>
      </c>
      <c r="B3968" s="83" t="s">
        <v>19904</v>
      </c>
      <c r="C3968" s="83" t="s">
        <v>2768</v>
      </c>
      <c r="D3968" s="83" t="s">
        <v>2773</v>
      </c>
      <c r="E3968" s="84">
        <v>20.53</v>
      </c>
    </row>
    <row r="3969" spans="1:5">
      <c r="A3969" s="83">
        <v>39795</v>
      </c>
      <c r="B3969" s="83" t="s">
        <v>19905</v>
      </c>
      <c r="C3969" s="83" t="s">
        <v>2768</v>
      </c>
      <c r="D3969" s="83" t="s">
        <v>2773</v>
      </c>
      <c r="E3969" s="84">
        <v>32.43</v>
      </c>
    </row>
    <row r="3970" spans="1:5">
      <c r="A3970" s="83">
        <v>39799</v>
      </c>
      <c r="B3970" s="83" t="s">
        <v>19906</v>
      </c>
      <c r="C3970" s="83" t="s">
        <v>2768</v>
      </c>
      <c r="D3970" s="83" t="s">
        <v>2773</v>
      </c>
      <c r="E3970" s="84">
        <v>23.93</v>
      </c>
    </row>
    <row r="3971" spans="1:5">
      <c r="A3971" s="83">
        <v>39801</v>
      </c>
      <c r="B3971" s="83" t="s">
        <v>19907</v>
      </c>
      <c r="C3971" s="83" t="s">
        <v>2768</v>
      </c>
      <c r="D3971" s="83" t="s">
        <v>2773</v>
      </c>
      <c r="E3971" s="84">
        <v>68.489999999999995</v>
      </c>
    </row>
    <row r="3972" spans="1:5">
      <c r="A3972" s="83">
        <v>39802</v>
      </c>
      <c r="B3972" s="83" t="s">
        <v>19908</v>
      </c>
      <c r="C3972" s="83" t="s">
        <v>2768</v>
      </c>
      <c r="D3972" s="83" t="s">
        <v>2773</v>
      </c>
      <c r="E3972" s="84">
        <v>100.4</v>
      </c>
    </row>
    <row r="3973" spans="1:5">
      <c r="A3973" s="83">
        <v>39803</v>
      </c>
      <c r="B3973" s="83" t="s">
        <v>19909</v>
      </c>
      <c r="C3973" s="83" t="s">
        <v>2768</v>
      </c>
      <c r="D3973" s="83" t="s">
        <v>2773</v>
      </c>
      <c r="E3973" s="84">
        <v>140.06</v>
      </c>
    </row>
    <row r="3974" spans="1:5">
      <c r="A3974" s="83">
        <v>39800</v>
      </c>
      <c r="B3974" s="83" t="s">
        <v>19910</v>
      </c>
      <c r="C3974" s="83" t="s">
        <v>2768</v>
      </c>
      <c r="D3974" s="83" t="s">
        <v>2773</v>
      </c>
      <c r="E3974" s="84">
        <v>40.76</v>
      </c>
    </row>
    <row r="3975" spans="1:5">
      <c r="A3975" s="83">
        <v>4224</v>
      </c>
      <c r="B3975" s="83" t="s">
        <v>19911</v>
      </c>
      <c r="C3975" s="83" t="s">
        <v>2778</v>
      </c>
      <c r="D3975" s="83" t="s">
        <v>2769</v>
      </c>
      <c r="E3975" s="84">
        <v>14.56</v>
      </c>
    </row>
    <row r="3976" spans="1:5">
      <c r="A3976" s="83">
        <v>21059</v>
      </c>
      <c r="B3976" s="83" t="s">
        <v>19912</v>
      </c>
      <c r="C3976" s="83" t="s">
        <v>2768</v>
      </c>
      <c r="D3976" s="83" t="s">
        <v>2769</v>
      </c>
      <c r="E3976" s="84">
        <v>30.86</v>
      </c>
    </row>
    <row r="3977" spans="1:5">
      <c r="A3977" s="83">
        <v>11234</v>
      </c>
      <c r="B3977" s="83" t="s">
        <v>19913</v>
      </c>
      <c r="C3977" s="83" t="s">
        <v>2768</v>
      </c>
      <c r="D3977" s="83" t="s">
        <v>2769</v>
      </c>
      <c r="E3977" s="84">
        <v>46.51</v>
      </c>
    </row>
    <row r="3978" spans="1:5">
      <c r="A3978" s="83">
        <v>21060</v>
      </c>
      <c r="B3978" s="83" t="s">
        <v>19914</v>
      </c>
      <c r="C3978" s="83" t="s">
        <v>2768</v>
      </c>
      <c r="D3978" s="83" t="s">
        <v>2769</v>
      </c>
      <c r="E3978" s="84">
        <v>57.25</v>
      </c>
    </row>
    <row r="3979" spans="1:5">
      <c r="A3979" s="83">
        <v>21061</v>
      </c>
      <c r="B3979" s="83" t="s">
        <v>19915</v>
      </c>
      <c r="C3979" s="83" t="s">
        <v>2768</v>
      </c>
      <c r="D3979" s="83" t="s">
        <v>2769</v>
      </c>
      <c r="E3979" s="84">
        <v>71.56</v>
      </c>
    </row>
    <row r="3980" spans="1:5">
      <c r="A3980" s="83">
        <v>21062</v>
      </c>
      <c r="B3980" s="83" t="s">
        <v>19916</v>
      </c>
      <c r="C3980" s="83" t="s">
        <v>2768</v>
      </c>
      <c r="D3980" s="83" t="s">
        <v>2769</v>
      </c>
      <c r="E3980" s="84">
        <v>112.71</v>
      </c>
    </row>
    <row r="3981" spans="1:5">
      <c r="A3981" s="83">
        <v>11708</v>
      </c>
      <c r="B3981" s="83" t="s">
        <v>19917</v>
      </c>
      <c r="C3981" s="83" t="s">
        <v>2768</v>
      </c>
      <c r="D3981" s="83" t="s">
        <v>2769</v>
      </c>
      <c r="E3981" s="84">
        <v>12.3</v>
      </c>
    </row>
    <row r="3982" spans="1:5">
      <c r="A3982" s="83">
        <v>11709</v>
      </c>
      <c r="B3982" s="83" t="s">
        <v>19918</v>
      </c>
      <c r="C3982" s="83" t="s">
        <v>2768</v>
      </c>
      <c r="D3982" s="83" t="s">
        <v>2769</v>
      </c>
      <c r="E3982" s="84">
        <v>28.89</v>
      </c>
    </row>
    <row r="3983" spans="1:5">
      <c r="A3983" s="83">
        <v>11710</v>
      </c>
      <c r="B3983" s="83" t="s">
        <v>19919</v>
      </c>
      <c r="C3983" s="83" t="s">
        <v>2768</v>
      </c>
      <c r="D3983" s="83" t="s">
        <v>2769</v>
      </c>
      <c r="E3983" s="84">
        <v>66.42</v>
      </c>
    </row>
    <row r="3984" spans="1:5">
      <c r="A3984" s="83">
        <v>11707</v>
      </c>
      <c r="B3984" s="83" t="s">
        <v>19920</v>
      </c>
      <c r="C3984" s="83" t="s">
        <v>2768</v>
      </c>
      <c r="D3984" s="83" t="s">
        <v>2769</v>
      </c>
      <c r="E3984" s="84">
        <v>9.2100000000000009</v>
      </c>
    </row>
    <row r="3985" spans="1:5">
      <c r="A3985" s="83">
        <v>11739</v>
      </c>
      <c r="B3985" s="83" t="s">
        <v>19921</v>
      </c>
      <c r="C3985" s="83" t="s">
        <v>2768</v>
      </c>
      <c r="D3985" s="83" t="s">
        <v>2769</v>
      </c>
      <c r="E3985" s="84">
        <v>5.58</v>
      </c>
    </row>
    <row r="3986" spans="1:5">
      <c r="A3986" s="83">
        <v>11711</v>
      </c>
      <c r="B3986" s="83" t="s">
        <v>19922</v>
      </c>
      <c r="C3986" s="83" t="s">
        <v>2768</v>
      </c>
      <c r="D3986" s="83" t="s">
        <v>2769</v>
      </c>
      <c r="E3986" s="84">
        <v>8.17</v>
      </c>
    </row>
    <row r="3987" spans="1:5">
      <c r="A3987" s="83">
        <v>5102</v>
      </c>
      <c r="B3987" s="83" t="s">
        <v>19923</v>
      </c>
      <c r="C3987" s="83" t="s">
        <v>2768</v>
      </c>
      <c r="D3987" s="83" t="s">
        <v>2769</v>
      </c>
      <c r="E3987" s="84">
        <v>7.9</v>
      </c>
    </row>
    <row r="3988" spans="1:5">
      <c r="A3988" s="83">
        <v>11741</v>
      </c>
      <c r="B3988" s="83" t="s">
        <v>19924</v>
      </c>
      <c r="C3988" s="83" t="s">
        <v>2768</v>
      </c>
      <c r="D3988" s="83" t="s">
        <v>2769</v>
      </c>
      <c r="E3988" s="84">
        <v>5.75</v>
      </c>
    </row>
    <row r="3989" spans="1:5">
      <c r="A3989" s="83">
        <v>11743</v>
      </c>
      <c r="B3989" s="83" t="s">
        <v>19925</v>
      </c>
      <c r="C3989" s="83" t="s">
        <v>2768</v>
      </c>
      <c r="D3989" s="83" t="s">
        <v>2769</v>
      </c>
      <c r="E3989" s="84">
        <v>5.22</v>
      </c>
    </row>
    <row r="3990" spans="1:5">
      <c r="A3990" s="83">
        <v>11745</v>
      </c>
      <c r="B3990" s="83" t="s">
        <v>19926</v>
      </c>
      <c r="C3990" s="83" t="s">
        <v>2768</v>
      </c>
      <c r="D3990" s="83" t="s">
        <v>2769</v>
      </c>
      <c r="E3990" s="84">
        <v>7.42</v>
      </c>
    </row>
    <row r="3991" spans="1:5">
      <c r="A3991" s="83">
        <v>25961</v>
      </c>
      <c r="B3991" s="83" t="s">
        <v>19927</v>
      </c>
      <c r="C3991" s="83" t="s">
        <v>2774</v>
      </c>
      <c r="D3991" s="83" t="s">
        <v>2769</v>
      </c>
      <c r="E3991" s="84">
        <v>14.48</v>
      </c>
    </row>
    <row r="3992" spans="1:5">
      <c r="A3992" s="83">
        <v>40985</v>
      </c>
      <c r="B3992" s="83" t="s">
        <v>19928</v>
      </c>
      <c r="C3992" s="83" t="s">
        <v>2781</v>
      </c>
      <c r="D3992" s="83" t="s">
        <v>2769</v>
      </c>
      <c r="E3992" s="79">
        <v>2572.5500000000002</v>
      </c>
    </row>
    <row r="3993" spans="1:5">
      <c r="A3993" s="83">
        <v>1088</v>
      </c>
      <c r="B3993" s="83" t="s">
        <v>19929</v>
      </c>
      <c r="C3993" s="83" t="s">
        <v>2768</v>
      </c>
      <c r="D3993" s="83" t="s">
        <v>2773</v>
      </c>
      <c r="E3993" s="84">
        <v>16.82</v>
      </c>
    </row>
    <row r="3994" spans="1:5">
      <c r="A3994" s="83">
        <v>1087</v>
      </c>
      <c r="B3994" s="83" t="s">
        <v>19930</v>
      </c>
      <c r="C3994" s="83" t="s">
        <v>2768</v>
      </c>
      <c r="D3994" s="83" t="s">
        <v>2773</v>
      </c>
      <c r="E3994" s="84">
        <v>21.01</v>
      </c>
    </row>
    <row r="3995" spans="1:5">
      <c r="A3995" s="83">
        <v>38777</v>
      </c>
      <c r="B3995" s="83" t="s">
        <v>19931</v>
      </c>
      <c r="C3995" s="83" t="s">
        <v>2768</v>
      </c>
      <c r="D3995" s="83" t="s">
        <v>2773</v>
      </c>
      <c r="E3995" s="84">
        <v>41.85</v>
      </c>
    </row>
    <row r="3996" spans="1:5">
      <c r="A3996" s="83">
        <v>1086</v>
      </c>
      <c r="B3996" s="83" t="s">
        <v>19932</v>
      </c>
      <c r="C3996" s="83" t="s">
        <v>2768</v>
      </c>
      <c r="D3996" s="83" t="s">
        <v>2773</v>
      </c>
      <c r="E3996" s="84">
        <v>22.08</v>
      </c>
    </row>
    <row r="3997" spans="1:5">
      <c r="A3997" s="83">
        <v>1079</v>
      </c>
      <c r="B3997" s="83" t="s">
        <v>19933</v>
      </c>
      <c r="C3997" s="83" t="s">
        <v>2768</v>
      </c>
      <c r="D3997" s="83" t="s">
        <v>2773</v>
      </c>
      <c r="E3997" s="84">
        <v>22.83</v>
      </c>
    </row>
    <row r="3998" spans="1:5">
      <c r="A3998" s="83">
        <v>39374</v>
      </c>
      <c r="B3998" s="83" t="s">
        <v>19934</v>
      </c>
      <c r="C3998" s="83" t="s">
        <v>2768</v>
      </c>
      <c r="D3998" s="83" t="s">
        <v>2771</v>
      </c>
      <c r="E3998" s="84">
        <v>89.96</v>
      </c>
    </row>
    <row r="3999" spans="1:5">
      <c r="A3999" s="83">
        <v>1082</v>
      </c>
      <c r="B3999" s="83" t="s">
        <v>19935</v>
      </c>
      <c r="C3999" s="83" t="s">
        <v>2768</v>
      </c>
      <c r="D3999" s="83" t="s">
        <v>2773</v>
      </c>
      <c r="E3999" s="84">
        <v>143.52000000000001</v>
      </c>
    </row>
    <row r="4000" spans="1:5">
      <c r="A4000" s="83">
        <v>12316</v>
      </c>
      <c r="B4000" s="83" t="s">
        <v>19936</v>
      </c>
      <c r="C4000" s="83" t="s">
        <v>2768</v>
      </c>
      <c r="D4000" s="83" t="s">
        <v>2773</v>
      </c>
      <c r="E4000" s="84">
        <v>65.78</v>
      </c>
    </row>
    <row r="4001" spans="1:5">
      <c r="A4001" s="83">
        <v>12317</v>
      </c>
      <c r="B4001" s="83" t="s">
        <v>19937</v>
      </c>
      <c r="C4001" s="83" t="s">
        <v>2768</v>
      </c>
      <c r="D4001" s="83" t="s">
        <v>2773</v>
      </c>
      <c r="E4001" s="84">
        <v>78.44</v>
      </c>
    </row>
    <row r="4002" spans="1:5">
      <c r="A4002" s="83">
        <v>12318</v>
      </c>
      <c r="B4002" s="83" t="s">
        <v>19938</v>
      </c>
      <c r="C4002" s="83" t="s">
        <v>2768</v>
      </c>
      <c r="D4002" s="83" t="s">
        <v>2773</v>
      </c>
      <c r="E4002" s="84">
        <v>90.37</v>
      </c>
    </row>
    <row r="4003" spans="1:5">
      <c r="A4003" s="83">
        <v>5104</v>
      </c>
      <c r="B4003" s="83" t="s">
        <v>19939</v>
      </c>
      <c r="C4003" s="83" t="s">
        <v>2779</v>
      </c>
      <c r="D4003" s="83" t="s">
        <v>2769</v>
      </c>
      <c r="E4003" s="84">
        <v>80.03</v>
      </c>
    </row>
    <row r="4004" spans="1:5">
      <c r="A4004" s="83">
        <v>26023</v>
      </c>
      <c r="B4004" s="83" t="s">
        <v>19940</v>
      </c>
      <c r="C4004" s="83" t="s">
        <v>2768</v>
      </c>
      <c r="D4004" s="83" t="s">
        <v>2769</v>
      </c>
      <c r="E4004" s="84">
        <v>57.6</v>
      </c>
    </row>
    <row r="4005" spans="1:5">
      <c r="A4005" s="83">
        <v>2710</v>
      </c>
      <c r="B4005" s="83" t="s">
        <v>19941</v>
      </c>
      <c r="C4005" s="83" t="s">
        <v>2768</v>
      </c>
      <c r="D4005" s="83" t="s">
        <v>2769</v>
      </c>
      <c r="E4005" s="84">
        <v>46</v>
      </c>
    </row>
    <row r="4006" spans="1:5">
      <c r="A4006" s="83">
        <v>14575</v>
      </c>
      <c r="B4006" s="83" t="s">
        <v>19942</v>
      </c>
      <c r="C4006" s="83" t="s">
        <v>2768</v>
      </c>
      <c r="D4006" s="83" t="s">
        <v>2773</v>
      </c>
      <c r="E4006" s="79">
        <v>3905271.1</v>
      </c>
    </row>
    <row r="4007" spans="1:5">
      <c r="A4007" s="83">
        <v>20034</v>
      </c>
      <c r="B4007" s="83" t="s">
        <v>19943</v>
      </c>
      <c r="C4007" s="83" t="s">
        <v>2768</v>
      </c>
      <c r="D4007" s="83" t="s">
        <v>2769</v>
      </c>
      <c r="E4007" s="84">
        <v>57.56</v>
      </c>
    </row>
    <row r="4008" spans="1:5">
      <c r="A4008" s="83">
        <v>20036</v>
      </c>
      <c r="B4008" s="83" t="s">
        <v>19944</v>
      </c>
      <c r="C4008" s="83" t="s">
        <v>2768</v>
      </c>
      <c r="D4008" s="83" t="s">
        <v>2769</v>
      </c>
      <c r="E4008" s="84">
        <v>110.72</v>
      </c>
    </row>
    <row r="4009" spans="1:5">
      <c r="A4009" s="83">
        <v>20037</v>
      </c>
      <c r="B4009" s="83" t="s">
        <v>19945</v>
      </c>
      <c r="C4009" s="83" t="s">
        <v>2768</v>
      </c>
      <c r="D4009" s="83" t="s">
        <v>2769</v>
      </c>
      <c r="E4009" s="84">
        <v>208.83</v>
      </c>
    </row>
    <row r="4010" spans="1:5">
      <c r="A4010" s="83">
        <v>20043</v>
      </c>
      <c r="B4010" s="83" t="s">
        <v>19946</v>
      </c>
      <c r="C4010" s="83" t="s">
        <v>2768</v>
      </c>
      <c r="D4010" s="83" t="s">
        <v>2769</v>
      </c>
      <c r="E4010" s="84">
        <v>6.36</v>
      </c>
    </row>
    <row r="4011" spans="1:5">
      <c r="A4011" s="83">
        <v>20044</v>
      </c>
      <c r="B4011" s="83" t="s">
        <v>19947</v>
      </c>
      <c r="C4011" s="83" t="s">
        <v>2768</v>
      </c>
      <c r="D4011" s="83" t="s">
        <v>2769</v>
      </c>
      <c r="E4011" s="84">
        <v>7.43</v>
      </c>
    </row>
    <row r="4012" spans="1:5">
      <c r="A4012" s="83">
        <v>20042</v>
      </c>
      <c r="B4012" s="83" t="s">
        <v>19948</v>
      </c>
      <c r="C4012" s="83" t="s">
        <v>2768</v>
      </c>
      <c r="D4012" s="83" t="s">
        <v>2769</v>
      </c>
      <c r="E4012" s="84">
        <v>5.39</v>
      </c>
    </row>
    <row r="4013" spans="1:5">
      <c r="A4013" s="83">
        <v>20046</v>
      </c>
      <c r="B4013" s="83" t="s">
        <v>19949</v>
      </c>
      <c r="C4013" s="83" t="s">
        <v>2768</v>
      </c>
      <c r="D4013" s="83" t="s">
        <v>2769</v>
      </c>
      <c r="E4013" s="84">
        <v>15.77</v>
      </c>
    </row>
    <row r="4014" spans="1:5">
      <c r="A4014" s="83">
        <v>20047</v>
      </c>
      <c r="B4014" s="83" t="s">
        <v>19950</v>
      </c>
      <c r="C4014" s="83" t="s">
        <v>2768</v>
      </c>
      <c r="D4014" s="83" t="s">
        <v>2769</v>
      </c>
      <c r="E4014" s="84">
        <v>43.11</v>
      </c>
    </row>
    <row r="4015" spans="1:5">
      <c r="A4015" s="83">
        <v>20045</v>
      </c>
      <c r="B4015" s="83" t="s">
        <v>19951</v>
      </c>
      <c r="C4015" s="83" t="s">
        <v>2768</v>
      </c>
      <c r="D4015" s="83" t="s">
        <v>2769</v>
      </c>
      <c r="E4015" s="84">
        <v>6.49</v>
      </c>
    </row>
    <row r="4016" spans="1:5">
      <c r="A4016" s="83">
        <v>20972</v>
      </c>
      <c r="B4016" s="83" t="s">
        <v>19952</v>
      </c>
      <c r="C4016" s="83" t="s">
        <v>2768</v>
      </c>
      <c r="D4016" s="83" t="s">
        <v>2769</v>
      </c>
      <c r="E4016" s="84">
        <v>78.569999999999993</v>
      </c>
    </row>
    <row r="4017" spans="1:5">
      <c r="A4017" s="83">
        <v>20032</v>
      </c>
      <c r="B4017" s="83" t="s">
        <v>19953</v>
      </c>
      <c r="C4017" s="83" t="s">
        <v>2768</v>
      </c>
      <c r="D4017" s="83" t="s">
        <v>2773</v>
      </c>
      <c r="E4017" s="84">
        <v>60.14</v>
      </c>
    </row>
    <row r="4018" spans="1:5">
      <c r="A4018" s="83">
        <v>11321</v>
      </c>
      <c r="B4018" s="83" t="s">
        <v>19954</v>
      </c>
      <c r="C4018" s="83" t="s">
        <v>2768</v>
      </c>
      <c r="D4018" s="83" t="s">
        <v>2773</v>
      </c>
      <c r="E4018" s="84">
        <v>27.42</v>
      </c>
    </row>
    <row r="4019" spans="1:5">
      <c r="A4019" s="83">
        <v>11323</v>
      </c>
      <c r="B4019" s="83" t="s">
        <v>19955</v>
      </c>
      <c r="C4019" s="83" t="s">
        <v>2768</v>
      </c>
      <c r="D4019" s="83" t="s">
        <v>2773</v>
      </c>
      <c r="E4019" s="84">
        <v>31.53</v>
      </c>
    </row>
    <row r="4020" spans="1:5">
      <c r="A4020" s="83">
        <v>20327</v>
      </c>
      <c r="B4020" s="83" t="s">
        <v>19956</v>
      </c>
      <c r="C4020" s="83" t="s">
        <v>2768</v>
      </c>
      <c r="D4020" s="83" t="s">
        <v>2773</v>
      </c>
      <c r="E4020" s="84">
        <v>17.89</v>
      </c>
    </row>
    <row r="4021" spans="1:5">
      <c r="A4021" s="83">
        <v>25966</v>
      </c>
      <c r="B4021" s="83" t="s">
        <v>19957</v>
      </c>
      <c r="C4021" s="83" t="s">
        <v>2778</v>
      </c>
      <c r="D4021" s="83" t="s">
        <v>2769</v>
      </c>
      <c r="E4021" s="84">
        <v>18.600000000000001</v>
      </c>
    </row>
    <row r="4022" spans="1:5">
      <c r="A4022" s="83">
        <v>13390</v>
      </c>
      <c r="B4022" s="83" t="s">
        <v>19958</v>
      </c>
      <c r="C4022" s="83" t="s">
        <v>2768</v>
      </c>
      <c r="D4022" s="83" t="s">
        <v>2773</v>
      </c>
      <c r="E4022" s="84">
        <v>83.01</v>
      </c>
    </row>
    <row r="4023" spans="1:5">
      <c r="A4023" s="83">
        <v>6034</v>
      </c>
      <c r="B4023" s="83" t="s">
        <v>19959</v>
      </c>
      <c r="C4023" s="83" t="s">
        <v>2768</v>
      </c>
      <c r="D4023" s="83" t="s">
        <v>2769</v>
      </c>
      <c r="E4023" s="84">
        <v>9.25</v>
      </c>
    </row>
    <row r="4024" spans="1:5">
      <c r="A4024" s="83">
        <v>6036</v>
      </c>
      <c r="B4024" s="83" t="s">
        <v>19960</v>
      </c>
      <c r="C4024" s="83" t="s">
        <v>2768</v>
      </c>
      <c r="D4024" s="83" t="s">
        <v>2769</v>
      </c>
      <c r="E4024" s="84">
        <v>12.6</v>
      </c>
    </row>
    <row r="4025" spans="1:5">
      <c r="A4025" s="83">
        <v>6031</v>
      </c>
      <c r="B4025" s="83" t="s">
        <v>19961</v>
      </c>
      <c r="C4025" s="83" t="s">
        <v>2768</v>
      </c>
      <c r="D4025" s="83" t="s">
        <v>2771</v>
      </c>
      <c r="E4025" s="84">
        <v>14.81</v>
      </c>
    </row>
    <row r="4026" spans="1:5">
      <c r="A4026" s="83">
        <v>6029</v>
      </c>
      <c r="B4026" s="83" t="s">
        <v>19962</v>
      </c>
      <c r="C4026" s="83" t="s">
        <v>2768</v>
      </c>
      <c r="D4026" s="83" t="s">
        <v>2769</v>
      </c>
      <c r="E4026" s="84">
        <v>14.96</v>
      </c>
    </row>
    <row r="4027" spans="1:5">
      <c r="A4027" s="83">
        <v>6033</v>
      </c>
      <c r="B4027" s="83" t="s">
        <v>19963</v>
      </c>
      <c r="C4027" s="83" t="s">
        <v>2768</v>
      </c>
      <c r="D4027" s="83" t="s">
        <v>2769</v>
      </c>
      <c r="E4027" s="84">
        <v>19.72</v>
      </c>
    </row>
    <row r="4028" spans="1:5">
      <c r="A4028" s="83">
        <v>11672</v>
      </c>
      <c r="B4028" s="83" t="s">
        <v>19964</v>
      </c>
      <c r="C4028" s="83" t="s">
        <v>2768</v>
      </c>
      <c r="D4028" s="83" t="s">
        <v>2769</v>
      </c>
      <c r="E4028" s="84">
        <v>42.91</v>
      </c>
    </row>
    <row r="4029" spans="1:5">
      <c r="A4029" s="83">
        <v>11669</v>
      </c>
      <c r="B4029" s="83" t="s">
        <v>19965</v>
      </c>
      <c r="C4029" s="83" t="s">
        <v>2768</v>
      </c>
      <c r="D4029" s="83" t="s">
        <v>2769</v>
      </c>
      <c r="E4029" s="84">
        <v>40.86</v>
      </c>
    </row>
    <row r="4030" spans="1:5">
      <c r="A4030" s="83">
        <v>11670</v>
      </c>
      <c r="B4030" s="83" t="s">
        <v>19966</v>
      </c>
      <c r="C4030" s="83" t="s">
        <v>2768</v>
      </c>
      <c r="D4030" s="83" t="s">
        <v>2769</v>
      </c>
      <c r="E4030" s="84">
        <v>15.65</v>
      </c>
    </row>
    <row r="4031" spans="1:5">
      <c r="A4031" s="83">
        <v>20055</v>
      </c>
      <c r="B4031" s="83" t="s">
        <v>19967</v>
      </c>
      <c r="C4031" s="83" t="s">
        <v>2768</v>
      </c>
      <c r="D4031" s="83" t="s">
        <v>2769</v>
      </c>
      <c r="E4031" s="84">
        <v>30.6</v>
      </c>
    </row>
    <row r="4032" spans="1:5">
      <c r="A4032" s="83">
        <v>11671</v>
      </c>
      <c r="B4032" s="83" t="s">
        <v>19968</v>
      </c>
      <c r="C4032" s="83" t="s">
        <v>2768</v>
      </c>
      <c r="D4032" s="83" t="s">
        <v>2769</v>
      </c>
      <c r="E4032" s="84">
        <v>65.67</v>
      </c>
    </row>
    <row r="4033" spans="1:5">
      <c r="A4033" s="83">
        <v>6032</v>
      </c>
      <c r="B4033" s="83" t="s">
        <v>19969</v>
      </c>
      <c r="C4033" s="83" t="s">
        <v>2768</v>
      </c>
      <c r="D4033" s="83" t="s">
        <v>2769</v>
      </c>
      <c r="E4033" s="84">
        <v>18.75</v>
      </c>
    </row>
    <row r="4034" spans="1:5">
      <c r="A4034" s="83">
        <v>11673</v>
      </c>
      <c r="B4034" s="83" t="s">
        <v>19970</v>
      </c>
      <c r="C4034" s="83" t="s">
        <v>2768</v>
      </c>
      <c r="D4034" s="83" t="s">
        <v>2769</v>
      </c>
      <c r="E4034" s="84">
        <v>14.77</v>
      </c>
    </row>
    <row r="4035" spans="1:5">
      <c r="A4035" s="83">
        <v>11674</v>
      </c>
      <c r="B4035" s="83" t="s">
        <v>19971</v>
      </c>
      <c r="C4035" s="83" t="s">
        <v>2768</v>
      </c>
      <c r="D4035" s="83" t="s">
        <v>2769</v>
      </c>
      <c r="E4035" s="84">
        <v>19.02</v>
      </c>
    </row>
    <row r="4036" spans="1:5">
      <c r="A4036" s="83">
        <v>11675</v>
      </c>
      <c r="B4036" s="83" t="s">
        <v>19972</v>
      </c>
      <c r="C4036" s="83" t="s">
        <v>2768</v>
      </c>
      <c r="D4036" s="83" t="s">
        <v>2769</v>
      </c>
      <c r="E4036" s="84">
        <v>30.2</v>
      </c>
    </row>
    <row r="4037" spans="1:5">
      <c r="A4037" s="83">
        <v>11676</v>
      </c>
      <c r="B4037" s="83" t="s">
        <v>19973</v>
      </c>
      <c r="C4037" s="83" t="s">
        <v>2768</v>
      </c>
      <c r="D4037" s="83" t="s">
        <v>2769</v>
      </c>
      <c r="E4037" s="84">
        <v>40.39</v>
      </c>
    </row>
    <row r="4038" spans="1:5">
      <c r="A4038" s="83">
        <v>11677</v>
      </c>
      <c r="B4038" s="83" t="s">
        <v>19974</v>
      </c>
      <c r="C4038" s="83" t="s">
        <v>2768</v>
      </c>
      <c r="D4038" s="83" t="s">
        <v>2769</v>
      </c>
      <c r="E4038" s="84">
        <v>41.71</v>
      </c>
    </row>
    <row r="4039" spans="1:5">
      <c r="A4039" s="83">
        <v>11678</v>
      </c>
      <c r="B4039" s="83" t="s">
        <v>19975</v>
      </c>
      <c r="C4039" s="83" t="s">
        <v>2768</v>
      </c>
      <c r="D4039" s="83" t="s">
        <v>2769</v>
      </c>
      <c r="E4039" s="84">
        <v>76.39</v>
      </c>
    </row>
    <row r="4040" spans="1:5">
      <c r="A4040" s="83">
        <v>6038</v>
      </c>
      <c r="B4040" s="83" t="s">
        <v>19976</v>
      </c>
      <c r="C4040" s="83" t="s">
        <v>2768</v>
      </c>
      <c r="D4040" s="83" t="s">
        <v>2769</v>
      </c>
      <c r="E4040" s="84">
        <v>4.84</v>
      </c>
    </row>
    <row r="4041" spans="1:5">
      <c r="A4041" s="83">
        <v>11718</v>
      </c>
      <c r="B4041" s="83" t="s">
        <v>19977</v>
      </c>
      <c r="C4041" s="83" t="s">
        <v>2768</v>
      </c>
      <c r="D4041" s="83" t="s">
        <v>2769</v>
      </c>
      <c r="E4041" s="84">
        <v>13.82</v>
      </c>
    </row>
    <row r="4042" spans="1:5">
      <c r="A4042" s="83">
        <v>6037</v>
      </c>
      <c r="B4042" s="83" t="s">
        <v>19978</v>
      </c>
      <c r="C4042" s="83" t="s">
        <v>2768</v>
      </c>
      <c r="D4042" s="83" t="s">
        <v>2769</v>
      </c>
      <c r="E4042" s="84">
        <v>10.08</v>
      </c>
    </row>
    <row r="4043" spans="1:5">
      <c r="A4043" s="83">
        <v>11719</v>
      </c>
      <c r="B4043" s="83" t="s">
        <v>19979</v>
      </c>
      <c r="C4043" s="83" t="s">
        <v>2768</v>
      </c>
      <c r="D4043" s="83" t="s">
        <v>2769</v>
      </c>
      <c r="E4043" s="84">
        <v>11.21</v>
      </c>
    </row>
    <row r="4044" spans="1:5">
      <c r="A4044" s="83">
        <v>6019</v>
      </c>
      <c r="B4044" s="83" t="s">
        <v>19980</v>
      </c>
      <c r="C4044" s="83" t="s">
        <v>2768</v>
      </c>
      <c r="D4044" s="83" t="s">
        <v>2769</v>
      </c>
      <c r="E4044" s="84">
        <v>46.66</v>
      </c>
    </row>
    <row r="4045" spans="1:5">
      <c r="A4045" s="83">
        <v>6010</v>
      </c>
      <c r="B4045" s="83" t="s">
        <v>19981</v>
      </c>
      <c r="C4045" s="83" t="s">
        <v>2768</v>
      </c>
      <c r="D4045" s="83" t="s">
        <v>2769</v>
      </c>
      <c r="E4045" s="84">
        <v>80.290000000000006</v>
      </c>
    </row>
    <row r="4046" spans="1:5">
      <c r="A4046" s="83">
        <v>6017</v>
      </c>
      <c r="B4046" s="83" t="s">
        <v>19982</v>
      </c>
      <c r="C4046" s="83" t="s">
        <v>2768</v>
      </c>
      <c r="D4046" s="83" t="s">
        <v>2769</v>
      </c>
      <c r="E4046" s="84">
        <v>63.59</v>
      </c>
    </row>
    <row r="4047" spans="1:5">
      <c r="A4047" s="83">
        <v>6020</v>
      </c>
      <c r="B4047" s="83" t="s">
        <v>19983</v>
      </c>
      <c r="C4047" s="83" t="s">
        <v>2768</v>
      </c>
      <c r="D4047" s="83" t="s">
        <v>2769</v>
      </c>
      <c r="E4047" s="84">
        <v>28.02</v>
      </c>
    </row>
    <row r="4048" spans="1:5">
      <c r="A4048" s="83">
        <v>6028</v>
      </c>
      <c r="B4048" s="83" t="s">
        <v>19984</v>
      </c>
      <c r="C4048" s="83" t="s">
        <v>2768</v>
      </c>
      <c r="D4048" s="83" t="s">
        <v>2769</v>
      </c>
      <c r="E4048" s="84">
        <v>111.83</v>
      </c>
    </row>
    <row r="4049" spans="1:5">
      <c r="A4049" s="83">
        <v>6011</v>
      </c>
      <c r="B4049" s="83" t="s">
        <v>19985</v>
      </c>
      <c r="C4049" s="83" t="s">
        <v>2768</v>
      </c>
      <c r="D4049" s="83" t="s">
        <v>2769</v>
      </c>
      <c r="E4049" s="84">
        <v>231.93</v>
      </c>
    </row>
    <row r="4050" spans="1:5">
      <c r="A4050" s="83">
        <v>6012</v>
      </c>
      <c r="B4050" s="83" t="s">
        <v>19986</v>
      </c>
      <c r="C4050" s="83" t="s">
        <v>2768</v>
      </c>
      <c r="D4050" s="83" t="s">
        <v>2769</v>
      </c>
      <c r="E4050" s="84">
        <v>280.79000000000002</v>
      </c>
    </row>
    <row r="4051" spans="1:5">
      <c r="A4051" s="83">
        <v>6016</v>
      </c>
      <c r="B4051" s="83" t="s">
        <v>19987</v>
      </c>
      <c r="C4051" s="83" t="s">
        <v>2768</v>
      </c>
      <c r="D4051" s="83" t="s">
        <v>2769</v>
      </c>
      <c r="E4051" s="84">
        <v>29.56</v>
      </c>
    </row>
    <row r="4052" spans="1:5">
      <c r="A4052" s="83">
        <v>6027</v>
      </c>
      <c r="B4052" s="83" t="s">
        <v>19988</v>
      </c>
      <c r="C4052" s="83" t="s">
        <v>2768</v>
      </c>
      <c r="D4052" s="83" t="s">
        <v>2769</v>
      </c>
      <c r="E4052" s="84">
        <v>585.05999999999995</v>
      </c>
    </row>
    <row r="4053" spans="1:5">
      <c r="A4053" s="83">
        <v>6013</v>
      </c>
      <c r="B4053" s="83" t="s">
        <v>19989</v>
      </c>
      <c r="C4053" s="83" t="s">
        <v>2768</v>
      </c>
      <c r="D4053" s="83" t="s">
        <v>2769</v>
      </c>
      <c r="E4053" s="84">
        <v>88.28</v>
      </c>
    </row>
    <row r="4054" spans="1:5">
      <c r="A4054" s="83">
        <v>6015</v>
      </c>
      <c r="B4054" s="83" t="s">
        <v>19990</v>
      </c>
      <c r="C4054" s="83" t="s">
        <v>2768</v>
      </c>
      <c r="D4054" s="83" t="s">
        <v>2769</v>
      </c>
      <c r="E4054" s="84">
        <v>128.38</v>
      </c>
    </row>
    <row r="4055" spans="1:5">
      <c r="A4055" s="83">
        <v>6014</v>
      </c>
      <c r="B4055" s="83" t="s">
        <v>19991</v>
      </c>
      <c r="C4055" s="83" t="s">
        <v>2768</v>
      </c>
      <c r="D4055" s="83" t="s">
        <v>2769</v>
      </c>
      <c r="E4055" s="84">
        <v>122.74</v>
      </c>
    </row>
    <row r="4056" spans="1:5">
      <c r="A4056" s="83">
        <v>6006</v>
      </c>
      <c r="B4056" s="83" t="s">
        <v>19992</v>
      </c>
      <c r="C4056" s="83" t="s">
        <v>2768</v>
      </c>
      <c r="D4056" s="83" t="s">
        <v>2769</v>
      </c>
      <c r="E4056" s="84">
        <v>63.93</v>
      </c>
    </row>
    <row r="4057" spans="1:5">
      <c r="A4057" s="83">
        <v>6005</v>
      </c>
      <c r="B4057" s="83" t="s">
        <v>19993</v>
      </c>
      <c r="C4057" s="83" t="s">
        <v>2768</v>
      </c>
      <c r="D4057" s="83" t="s">
        <v>2771</v>
      </c>
      <c r="E4057" s="84">
        <v>72.12</v>
      </c>
    </row>
    <row r="4058" spans="1:5">
      <c r="A4058" s="83">
        <v>11756</v>
      </c>
      <c r="B4058" s="83" t="s">
        <v>19994</v>
      </c>
      <c r="C4058" s="83" t="s">
        <v>2768</v>
      </c>
      <c r="D4058" s="83" t="s">
        <v>2769</v>
      </c>
      <c r="E4058" s="84">
        <v>34.44</v>
      </c>
    </row>
    <row r="4059" spans="1:5">
      <c r="A4059" s="83">
        <v>10904</v>
      </c>
      <c r="B4059" s="83" t="s">
        <v>19995</v>
      </c>
      <c r="C4059" s="83" t="s">
        <v>2768</v>
      </c>
      <c r="D4059" s="83" t="s">
        <v>2771</v>
      </c>
      <c r="E4059" s="84">
        <v>110</v>
      </c>
    </row>
    <row r="4060" spans="1:5">
      <c r="A4060" s="83">
        <v>11752</v>
      </c>
      <c r="B4060" s="83" t="s">
        <v>19996</v>
      </c>
      <c r="C4060" s="83" t="s">
        <v>2768</v>
      </c>
      <c r="D4060" s="83" t="s">
        <v>2769</v>
      </c>
      <c r="E4060" s="84">
        <v>19.86</v>
      </c>
    </row>
    <row r="4061" spans="1:5">
      <c r="A4061" s="83">
        <v>11753</v>
      </c>
      <c r="B4061" s="83" t="s">
        <v>19997</v>
      </c>
      <c r="C4061" s="83" t="s">
        <v>2768</v>
      </c>
      <c r="D4061" s="83" t="s">
        <v>2769</v>
      </c>
      <c r="E4061" s="84">
        <v>23.71</v>
      </c>
    </row>
    <row r="4062" spans="1:5">
      <c r="A4062" s="83">
        <v>6021</v>
      </c>
      <c r="B4062" s="83" t="s">
        <v>19998</v>
      </c>
      <c r="C4062" s="83" t="s">
        <v>2768</v>
      </c>
      <c r="D4062" s="83" t="s">
        <v>2769</v>
      </c>
      <c r="E4062" s="84">
        <v>65.8</v>
      </c>
    </row>
    <row r="4063" spans="1:5">
      <c r="A4063" s="83">
        <v>6024</v>
      </c>
      <c r="B4063" s="83" t="s">
        <v>19999</v>
      </c>
      <c r="C4063" s="83" t="s">
        <v>2768</v>
      </c>
      <c r="D4063" s="83" t="s">
        <v>2769</v>
      </c>
      <c r="E4063" s="84">
        <v>68.02</v>
      </c>
    </row>
    <row r="4064" spans="1:5">
      <c r="A4064" s="83">
        <v>38379</v>
      </c>
      <c r="B4064" s="83" t="s">
        <v>20000</v>
      </c>
      <c r="C4064" s="83" t="s">
        <v>2776</v>
      </c>
      <c r="D4064" s="83" t="s">
        <v>2769</v>
      </c>
      <c r="E4064" s="84">
        <v>35.119999999999997</v>
      </c>
    </row>
    <row r="4065" spans="1:5">
      <c r="A4065" s="83">
        <v>13897</v>
      </c>
      <c r="B4065" s="83" t="s">
        <v>20001</v>
      </c>
      <c r="C4065" s="83" t="s">
        <v>2768</v>
      </c>
      <c r="D4065" s="83" t="s">
        <v>2773</v>
      </c>
      <c r="E4065" s="79">
        <v>5771.3</v>
      </c>
    </row>
    <row r="4066" spans="1:5">
      <c r="A4066" s="83">
        <v>10640</v>
      </c>
      <c r="B4066" s="83" t="s">
        <v>20002</v>
      </c>
      <c r="C4066" s="83" t="s">
        <v>2768</v>
      </c>
      <c r="D4066" s="83" t="s">
        <v>2773</v>
      </c>
      <c r="E4066" s="79">
        <v>12499.42</v>
      </c>
    </row>
    <row r="4067" spans="1:5">
      <c r="A4067" s="83">
        <v>11086</v>
      </c>
      <c r="B4067" s="83" t="s">
        <v>20003</v>
      </c>
      <c r="C4067" s="83" t="s">
        <v>2780</v>
      </c>
      <c r="D4067" s="83" t="s">
        <v>2769</v>
      </c>
      <c r="E4067" s="84">
        <v>64.05</v>
      </c>
    </row>
    <row r="4068" spans="1:5">
      <c r="A4068" s="83">
        <v>34357</v>
      </c>
      <c r="B4068" s="83" t="s">
        <v>20004</v>
      </c>
      <c r="C4068" s="83" t="s">
        <v>2779</v>
      </c>
      <c r="D4068" s="83" t="s">
        <v>2769</v>
      </c>
      <c r="E4068" s="84">
        <v>2.7</v>
      </c>
    </row>
    <row r="4069" spans="1:5">
      <c r="A4069" s="83">
        <v>37329</v>
      </c>
      <c r="B4069" s="83" t="s">
        <v>20005</v>
      </c>
      <c r="C4069" s="83" t="s">
        <v>2779</v>
      </c>
      <c r="D4069" s="83" t="s">
        <v>2769</v>
      </c>
      <c r="E4069" s="84">
        <v>56.89</v>
      </c>
    </row>
    <row r="4070" spans="1:5">
      <c r="A4070" s="83">
        <v>2510</v>
      </c>
      <c r="B4070" s="83" t="s">
        <v>20006</v>
      </c>
      <c r="C4070" s="83" t="s">
        <v>2768</v>
      </c>
      <c r="D4070" s="83" t="s">
        <v>2773</v>
      </c>
      <c r="E4070" s="84">
        <v>20.79</v>
      </c>
    </row>
    <row r="4071" spans="1:5">
      <c r="A4071" s="83">
        <v>12359</v>
      </c>
      <c r="B4071" s="83" t="s">
        <v>20007</v>
      </c>
      <c r="C4071" s="83" t="s">
        <v>2768</v>
      </c>
      <c r="D4071" s="83" t="s">
        <v>2769</v>
      </c>
      <c r="E4071" s="84">
        <v>205.6</v>
      </c>
    </row>
    <row r="4072" spans="1:5">
      <c r="A4072" s="83">
        <v>5320</v>
      </c>
      <c r="B4072" s="83" t="s">
        <v>20008</v>
      </c>
      <c r="C4072" s="83" t="s">
        <v>2778</v>
      </c>
      <c r="D4072" s="83" t="s">
        <v>2769</v>
      </c>
      <c r="E4072" s="84">
        <v>37.21</v>
      </c>
    </row>
    <row r="4073" spans="1:5">
      <c r="A4073" s="83">
        <v>7353</v>
      </c>
      <c r="B4073" s="83" t="s">
        <v>20009</v>
      </c>
      <c r="C4073" s="83" t="s">
        <v>2778</v>
      </c>
      <c r="D4073" s="83" t="s">
        <v>2769</v>
      </c>
      <c r="E4073" s="84">
        <v>21.5</v>
      </c>
    </row>
    <row r="4074" spans="1:5">
      <c r="A4074" s="83">
        <v>36144</v>
      </c>
      <c r="B4074" s="83" t="s">
        <v>20010</v>
      </c>
      <c r="C4074" s="83" t="s">
        <v>2768</v>
      </c>
      <c r="D4074" s="83" t="s">
        <v>2769</v>
      </c>
      <c r="E4074" s="84">
        <v>1</v>
      </c>
    </row>
    <row r="4075" spans="1:5">
      <c r="A4075" s="83">
        <v>10518</v>
      </c>
      <c r="B4075" s="83" t="s">
        <v>20011</v>
      </c>
      <c r="C4075" s="83" t="s">
        <v>2768</v>
      </c>
      <c r="D4075" s="83" t="s">
        <v>2773</v>
      </c>
      <c r="E4075" s="84">
        <v>85.79</v>
      </c>
    </row>
    <row r="4076" spans="1:5">
      <c r="A4076" s="83">
        <v>36530</v>
      </c>
      <c r="B4076" s="83" t="s">
        <v>20012</v>
      </c>
      <c r="C4076" s="83" t="s">
        <v>2768</v>
      </c>
      <c r="D4076" s="83" t="s">
        <v>2769</v>
      </c>
      <c r="E4076" s="79">
        <v>249752.02</v>
      </c>
    </row>
    <row r="4077" spans="1:5">
      <c r="A4077" s="83">
        <v>6046</v>
      </c>
      <c r="B4077" s="83" t="s">
        <v>20013</v>
      </c>
      <c r="C4077" s="83" t="s">
        <v>2768</v>
      </c>
      <c r="D4077" s="83" t="s">
        <v>2771</v>
      </c>
      <c r="E4077" s="79">
        <v>270895.06</v>
      </c>
    </row>
    <row r="4078" spans="1:5">
      <c r="A4078" s="83">
        <v>36531</v>
      </c>
      <c r="B4078" s="83" t="s">
        <v>20014</v>
      </c>
      <c r="C4078" s="83" t="s">
        <v>2768</v>
      </c>
      <c r="D4078" s="83" t="s">
        <v>2769</v>
      </c>
      <c r="E4078" s="79">
        <v>280805.83</v>
      </c>
    </row>
    <row r="4079" spans="1:5">
      <c r="A4079" s="83">
        <v>34684</v>
      </c>
      <c r="B4079" s="83" t="s">
        <v>20015</v>
      </c>
      <c r="C4079" s="83" t="s">
        <v>2770</v>
      </c>
      <c r="D4079" s="83" t="s">
        <v>2773</v>
      </c>
      <c r="E4079" s="84">
        <v>193.94</v>
      </c>
    </row>
    <row r="4080" spans="1:5">
      <c r="A4080" s="83">
        <v>34683</v>
      </c>
      <c r="B4080" s="83" t="s">
        <v>20016</v>
      </c>
      <c r="C4080" s="83" t="s">
        <v>2770</v>
      </c>
      <c r="D4080" s="83" t="s">
        <v>2773</v>
      </c>
      <c r="E4080" s="84">
        <v>121.21</v>
      </c>
    </row>
    <row r="4081" spans="1:5">
      <c r="A4081" s="83">
        <v>533</v>
      </c>
      <c r="B4081" s="83" t="s">
        <v>20017</v>
      </c>
      <c r="C4081" s="83" t="s">
        <v>2770</v>
      </c>
      <c r="D4081" s="83" t="s">
        <v>2769</v>
      </c>
      <c r="E4081" s="84">
        <v>11.91</v>
      </c>
    </row>
    <row r="4082" spans="1:5">
      <c r="A4082" s="83">
        <v>10515</v>
      </c>
      <c r="B4082" s="83" t="s">
        <v>20018</v>
      </c>
      <c r="C4082" s="83" t="s">
        <v>2770</v>
      </c>
      <c r="D4082" s="83" t="s">
        <v>2769</v>
      </c>
      <c r="E4082" s="84">
        <v>30.71</v>
      </c>
    </row>
    <row r="4083" spans="1:5">
      <c r="A4083" s="83">
        <v>536</v>
      </c>
      <c r="B4083" s="83" t="s">
        <v>20019</v>
      </c>
      <c r="C4083" s="83" t="s">
        <v>2770</v>
      </c>
      <c r="D4083" s="83" t="s">
        <v>2771</v>
      </c>
      <c r="E4083" s="84">
        <v>20.18</v>
      </c>
    </row>
    <row r="4084" spans="1:5">
      <c r="A4084" s="83">
        <v>153</v>
      </c>
      <c r="B4084" s="83" t="s">
        <v>20020</v>
      </c>
      <c r="C4084" s="83" t="s">
        <v>2778</v>
      </c>
      <c r="D4084" s="83" t="s">
        <v>2769</v>
      </c>
      <c r="E4084" s="84">
        <v>55.03</v>
      </c>
    </row>
    <row r="4085" spans="1:5">
      <c r="A4085" s="83">
        <v>34682</v>
      </c>
      <c r="B4085" s="83" t="s">
        <v>20021</v>
      </c>
      <c r="C4085" s="83" t="s">
        <v>2770</v>
      </c>
      <c r="D4085" s="83" t="s">
        <v>2773</v>
      </c>
      <c r="E4085" s="84">
        <v>92.69</v>
      </c>
    </row>
    <row r="4086" spans="1:5">
      <c r="A4086" s="83">
        <v>20205</v>
      </c>
      <c r="B4086" s="83" t="s">
        <v>20022</v>
      </c>
      <c r="C4086" s="83" t="s">
        <v>2776</v>
      </c>
      <c r="D4086" s="83" t="s">
        <v>2769</v>
      </c>
      <c r="E4086" s="84">
        <v>3.04</v>
      </c>
    </row>
    <row r="4087" spans="1:5">
      <c r="A4087" s="83">
        <v>4412</v>
      </c>
      <c r="B4087" s="83" t="s">
        <v>20023</v>
      </c>
      <c r="C4087" s="83" t="s">
        <v>2776</v>
      </c>
      <c r="D4087" s="83" t="s">
        <v>2769</v>
      </c>
      <c r="E4087" s="84">
        <v>1.92</v>
      </c>
    </row>
    <row r="4088" spans="1:5">
      <c r="A4088" s="83">
        <v>4408</v>
      </c>
      <c r="B4088" s="83" t="s">
        <v>20024</v>
      </c>
      <c r="C4088" s="83" t="s">
        <v>2776</v>
      </c>
      <c r="D4088" s="83" t="s">
        <v>2769</v>
      </c>
      <c r="E4088" s="84">
        <v>2.61</v>
      </c>
    </row>
    <row r="4089" spans="1:5">
      <c r="A4089" s="83">
        <v>10559</v>
      </c>
      <c r="B4089" s="83" t="s">
        <v>20025</v>
      </c>
      <c r="C4089" s="83" t="s">
        <v>2768</v>
      </c>
      <c r="D4089" s="83" t="s">
        <v>2771</v>
      </c>
      <c r="E4089" s="79">
        <v>2169.1</v>
      </c>
    </row>
    <row r="4090" spans="1:5">
      <c r="A4090" s="83">
        <v>10664</v>
      </c>
      <c r="B4090" s="83" t="s">
        <v>20026</v>
      </c>
      <c r="C4090" s="83" t="s">
        <v>2768</v>
      </c>
      <c r="D4090" s="83" t="s">
        <v>2769</v>
      </c>
      <c r="E4090" s="79">
        <v>5895.15</v>
      </c>
    </row>
    <row r="4091" spans="1:5">
      <c r="A4091" s="83">
        <v>36250</v>
      </c>
      <c r="B4091" s="83" t="s">
        <v>20027</v>
      </c>
      <c r="C4091" s="83" t="s">
        <v>2776</v>
      </c>
      <c r="D4091" s="83" t="s">
        <v>2769</v>
      </c>
      <c r="E4091" s="84">
        <v>3.16</v>
      </c>
    </row>
    <row r="4092" spans="1:5">
      <c r="A4092" s="83">
        <v>10857</v>
      </c>
      <c r="B4092" s="83" t="s">
        <v>20028</v>
      </c>
      <c r="C4092" s="83" t="s">
        <v>2776</v>
      </c>
      <c r="D4092" s="83" t="s">
        <v>2769</v>
      </c>
      <c r="E4092" s="84">
        <v>5.84</v>
      </c>
    </row>
    <row r="4093" spans="1:5">
      <c r="A4093" s="83">
        <v>4803</v>
      </c>
      <c r="B4093" s="83" t="s">
        <v>20029</v>
      </c>
      <c r="C4093" s="83" t="s">
        <v>2776</v>
      </c>
      <c r="D4093" s="83" t="s">
        <v>2769</v>
      </c>
      <c r="E4093" s="84">
        <v>18.940000000000001</v>
      </c>
    </row>
    <row r="4094" spans="1:5">
      <c r="A4094" s="83">
        <v>6186</v>
      </c>
      <c r="B4094" s="83" t="s">
        <v>20030</v>
      </c>
      <c r="C4094" s="83" t="s">
        <v>2776</v>
      </c>
      <c r="D4094" s="83" t="s">
        <v>2769</v>
      </c>
      <c r="E4094" s="84">
        <v>11.66</v>
      </c>
    </row>
    <row r="4095" spans="1:5">
      <c r="A4095" s="83">
        <v>4829</v>
      </c>
      <c r="B4095" s="83" t="s">
        <v>20031</v>
      </c>
      <c r="C4095" s="83" t="s">
        <v>2776</v>
      </c>
      <c r="D4095" s="83" t="s">
        <v>2769</v>
      </c>
      <c r="E4095" s="84">
        <v>20.18</v>
      </c>
    </row>
    <row r="4096" spans="1:5">
      <c r="A4096" s="83">
        <v>39829</v>
      </c>
      <c r="B4096" s="83" t="s">
        <v>20032</v>
      </c>
      <c r="C4096" s="83" t="s">
        <v>2776</v>
      </c>
      <c r="D4096" s="83" t="s">
        <v>2771</v>
      </c>
      <c r="E4096" s="84">
        <v>29.51</v>
      </c>
    </row>
    <row r="4097" spans="1:5">
      <c r="A4097" s="83">
        <v>20231</v>
      </c>
      <c r="B4097" s="83" t="s">
        <v>20033</v>
      </c>
      <c r="C4097" s="83" t="s">
        <v>2776</v>
      </c>
      <c r="D4097" s="83" t="s">
        <v>2773</v>
      </c>
      <c r="E4097" s="84">
        <v>53.58</v>
      </c>
    </row>
    <row r="4098" spans="1:5">
      <c r="A4098" s="83">
        <v>4804</v>
      </c>
      <c r="B4098" s="83" t="s">
        <v>20034</v>
      </c>
      <c r="C4098" s="83" t="s">
        <v>2776</v>
      </c>
      <c r="D4098" s="83" t="s">
        <v>2769</v>
      </c>
      <c r="E4098" s="84">
        <v>14.54</v>
      </c>
    </row>
    <row r="4099" spans="1:5">
      <c r="A4099" s="83">
        <v>34680</v>
      </c>
      <c r="B4099" s="83" t="s">
        <v>20035</v>
      </c>
      <c r="C4099" s="83" t="s">
        <v>2776</v>
      </c>
      <c r="D4099" s="83" t="s">
        <v>2773</v>
      </c>
      <c r="E4099" s="84">
        <v>28.52</v>
      </c>
    </row>
    <row r="4100" spans="1:5">
      <c r="A4100" s="83">
        <v>11573</v>
      </c>
      <c r="B4100" s="83" t="s">
        <v>22543</v>
      </c>
      <c r="C4100" s="83" t="s">
        <v>2768</v>
      </c>
      <c r="D4100" s="83" t="s">
        <v>2769</v>
      </c>
      <c r="E4100" s="84">
        <v>4.4000000000000004</v>
      </c>
    </row>
    <row r="4101" spans="1:5">
      <c r="A4101" s="83">
        <v>38401</v>
      </c>
      <c r="B4101" s="83" t="s">
        <v>20036</v>
      </c>
      <c r="C4101" s="83" t="s">
        <v>2768</v>
      </c>
      <c r="D4101" s="83" t="s">
        <v>2769</v>
      </c>
      <c r="E4101" s="84">
        <v>9.7899999999999991</v>
      </c>
    </row>
    <row r="4102" spans="1:5">
      <c r="A4102" s="83">
        <v>11575</v>
      </c>
      <c r="B4102" s="83" t="s">
        <v>22544</v>
      </c>
      <c r="C4102" s="83" t="s">
        <v>2768</v>
      </c>
      <c r="D4102" s="83" t="s">
        <v>2769</v>
      </c>
      <c r="E4102" s="84">
        <v>42.43</v>
      </c>
    </row>
    <row r="4103" spans="1:5">
      <c r="A4103" s="83">
        <v>38179</v>
      </c>
      <c r="B4103" s="83" t="s">
        <v>22545</v>
      </c>
      <c r="C4103" s="83" t="s">
        <v>2768</v>
      </c>
      <c r="D4103" s="83" t="s">
        <v>2769</v>
      </c>
      <c r="E4103" s="84">
        <v>35.08</v>
      </c>
    </row>
    <row r="4104" spans="1:5">
      <c r="A4104" s="83">
        <v>20256</v>
      </c>
      <c r="B4104" s="83" t="s">
        <v>20037</v>
      </c>
      <c r="C4104" s="83" t="s">
        <v>2768</v>
      </c>
      <c r="D4104" s="83" t="s">
        <v>2773</v>
      </c>
      <c r="E4104" s="84">
        <v>0.36</v>
      </c>
    </row>
    <row r="4105" spans="1:5">
      <c r="A4105" s="83">
        <v>14511</v>
      </c>
      <c r="B4105" s="83" t="s">
        <v>20038</v>
      </c>
      <c r="C4105" s="83" t="s">
        <v>2768</v>
      </c>
      <c r="D4105" s="83" t="s">
        <v>2769</v>
      </c>
      <c r="E4105" s="79">
        <v>530758.19999999995</v>
      </c>
    </row>
    <row r="4106" spans="1:5">
      <c r="A4106" s="83">
        <v>10642</v>
      </c>
      <c r="B4106" s="83" t="s">
        <v>20039</v>
      </c>
      <c r="C4106" s="83" t="s">
        <v>2768</v>
      </c>
      <c r="D4106" s="83" t="s">
        <v>2771</v>
      </c>
      <c r="E4106" s="79">
        <v>500000</v>
      </c>
    </row>
    <row r="4107" spans="1:5">
      <c r="A4107" s="83">
        <v>14489</v>
      </c>
      <c r="B4107" s="83" t="s">
        <v>20040</v>
      </c>
      <c r="C4107" s="83" t="s">
        <v>2768</v>
      </c>
      <c r="D4107" s="83" t="s">
        <v>2769</v>
      </c>
      <c r="E4107" s="79">
        <v>443490.7</v>
      </c>
    </row>
    <row r="4108" spans="1:5">
      <c r="A4108" s="83">
        <v>14513</v>
      </c>
      <c r="B4108" s="83" t="s">
        <v>20041</v>
      </c>
      <c r="C4108" s="83" t="s">
        <v>2768</v>
      </c>
      <c r="D4108" s="83" t="s">
        <v>2769</v>
      </c>
      <c r="E4108" s="79">
        <v>332628.55</v>
      </c>
    </row>
    <row r="4109" spans="1:5">
      <c r="A4109" s="83">
        <v>13600</v>
      </c>
      <c r="B4109" s="83" t="s">
        <v>20042</v>
      </c>
      <c r="C4109" s="83" t="s">
        <v>2768</v>
      </c>
      <c r="D4109" s="83" t="s">
        <v>2769</v>
      </c>
      <c r="E4109" s="79">
        <v>429184.5</v>
      </c>
    </row>
    <row r="4110" spans="1:5">
      <c r="A4110" s="83">
        <v>10646</v>
      </c>
      <c r="B4110" s="83" t="s">
        <v>20043</v>
      </c>
      <c r="C4110" s="83" t="s">
        <v>2768</v>
      </c>
      <c r="D4110" s="83" t="s">
        <v>2769</v>
      </c>
      <c r="E4110" s="79">
        <v>319928.45</v>
      </c>
    </row>
    <row r="4111" spans="1:5">
      <c r="A4111" s="83">
        <v>6070</v>
      </c>
      <c r="B4111" s="83" t="s">
        <v>20044</v>
      </c>
      <c r="C4111" s="83" t="s">
        <v>2768</v>
      </c>
      <c r="D4111" s="83" t="s">
        <v>2769</v>
      </c>
      <c r="E4111" s="79">
        <v>437142.85</v>
      </c>
    </row>
    <row r="4112" spans="1:5">
      <c r="A4112" s="83">
        <v>6069</v>
      </c>
      <c r="B4112" s="83" t="s">
        <v>20045</v>
      </c>
      <c r="C4112" s="83" t="s">
        <v>2768</v>
      </c>
      <c r="D4112" s="83" t="s">
        <v>2769</v>
      </c>
      <c r="E4112" s="79">
        <v>96571.45</v>
      </c>
    </row>
    <row r="4113" spans="1:5">
      <c r="A4113" s="83">
        <v>14626</v>
      </c>
      <c r="B4113" s="83" t="s">
        <v>20046</v>
      </c>
      <c r="C4113" s="83" t="s">
        <v>2768</v>
      </c>
      <c r="D4113" s="83" t="s">
        <v>2769</v>
      </c>
      <c r="E4113" s="79">
        <v>478571.45</v>
      </c>
    </row>
    <row r="4114" spans="1:5">
      <c r="A4114" s="83">
        <v>6067</v>
      </c>
      <c r="B4114" s="83" t="s">
        <v>20047</v>
      </c>
      <c r="C4114" s="83" t="s">
        <v>2768</v>
      </c>
      <c r="D4114" s="83" t="s">
        <v>2769</v>
      </c>
      <c r="E4114" s="79">
        <v>392857.15</v>
      </c>
    </row>
    <row r="4115" spans="1:5">
      <c r="A4115" s="83">
        <v>38393</v>
      </c>
      <c r="B4115" s="83" t="s">
        <v>20048</v>
      </c>
      <c r="C4115" s="83" t="s">
        <v>2768</v>
      </c>
      <c r="D4115" s="83" t="s">
        <v>2771</v>
      </c>
      <c r="E4115" s="84">
        <v>13.5</v>
      </c>
    </row>
    <row r="4116" spans="1:5">
      <c r="A4116" s="83">
        <v>38390</v>
      </c>
      <c r="B4116" s="83" t="s">
        <v>20049</v>
      </c>
      <c r="C4116" s="83" t="s">
        <v>2768</v>
      </c>
      <c r="D4116" s="83" t="s">
        <v>2769</v>
      </c>
      <c r="E4116" s="84">
        <v>29.94</v>
      </c>
    </row>
    <row r="4117" spans="1:5">
      <c r="A4117" s="83">
        <v>36532</v>
      </c>
      <c r="B4117" s="83" t="s">
        <v>20050</v>
      </c>
      <c r="C4117" s="83" t="s">
        <v>2768</v>
      </c>
      <c r="D4117" s="83" t="s">
        <v>2769</v>
      </c>
      <c r="E4117" s="79">
        <v>14862.65</v>
      </c>
    </row>
    <row r="4118" spans="1:5">
      <c r="A4118" s="83">
        <v>11578</v>
      </c>
      <c r="B4118" s="83" t="s">
        <v>20051</v>
      </c>
      <c r="C4118" s="83" t="s">
        <v>2768</v>
      </c>
      <c r="D4118" s="83" t="s">
        <v>2769</v>
      </c>
      <c r="E4118" s="84">
        <v>9.16</v>
      </c>
    </row>
    <row r="4119" spans="1:5">
      <c r="A4119" s="83">
        <v>11577</v>
      </c>
      <c r="B4119" s="83" t="s">
        <v>20052</v>
      </c>
      <c r="C4119" s="83" t="s">
        <v>2768</v>
      </c>
      <c r="D4119" s="83" t="s">
        <v>2769</v>
      </c>
      <c r="E4119" s="84">
        <v>8.74</v>
      </c>
    </row>
    <row r="4120" spans="1:5">
      <c r="A4120" s="83">
        <v>42432</v>
      </c>
      <c r="B4120" s="83" t="s">
        <v>20053</v>
      </c>
      <c r="C4120" s="83" t="s">
        <v>2768</v>
      </c>
      <c r="D4120" s="83" t="s">
        <v>2773</v>
      </c>
      <c r="E4120" s="79">
        <v>1569.45</v>
      </c>
    </row>
    <row r="4121" spans="1:5">
      <c r="A4121" s="83">
        <v>42437</v>
      </c>
      <c r="B4121" s="83" t="s">
        <v>20054</v>
      </c>
      <c r="C4121" s="83" t="s">
        <v>2768</v>
      </c>
      <c r="D4121" s="83" t="s">
        <v>2773</v>
      </c>
      <c r="E4121" s="79">
        <v>1193.2</v>
      </c>
    </row>
    <row r="4122" spans="1:5">
      <c r="A4122" s="83">
        <v>1116</v>
      </c>
      <c r="B4122" s="83" t="s">
        <v>20055</v>
      </c>
      <c r="C4122" s="83" t="s">
        <v>2776</v>
      </c>
      <c r="D4122" s="83" t="s">
        <v>2769</v>
      </c>
      <c r="E4122" s="84">
        <v>15.62</v>
      </c>
    </row>
    <row r="4123" spans="1:5">
      <c r="A4123" s="83">
        <v>1115</v>
      </c>
      <c r="B4123" s="83" t="s">
        <v>20056</v>
      </c>
      <c r="C4123" s="83" t="s">
        <v>2776</v>
      </c>
      <c r="D4123" s="83" t="s">
        <v>2769</v>
      </c>
      <c r="E4123" s="84">
        <v>18.72</v>
      </c>
    </row>
    <row r="4124" spans="1:5">
      <c r="A4124" s="83">
        <v>1113</v>
      </c>
      <c r="B4124" s="83" t="s">
        <v>20057</v>
      </c>
      <c r="C4124" s="83" t="s">
        <v>2776</v>
      </c>
      <c r="D4124" s="83" t="s">
        <v>2769</v>
      </c>
      <c r="E4124" s="84">
        <v>21.88</v>
      </c>
    </row>
    <row r="4125" spans="1:5">
      <c r="A4125" s="83">
        <v>1114</v>
      </c>
      <c r="B4125" s="83" t="s">
        <v>20058</v>
      </c>
      <c r="C4125" s="83" t="s">
        <v>2776</v>
      </c>
      <c r="D4125" s="83" t="s">
        <v>2769</v>
      </c>
      <c r="E4125" s="84">
        <v>26.07</v>
      </c>
    </row>
    <row r="4126" spans="1:5">
      <c r="A4126" s="83">
        <v>40873</v>
      </c>
      <c r="B4126" s="83" t="s">
        <v>20059</v>
      </c>
      <c r="C4126" s="83" t="s">
        <v>2776</v>
      </c>
      <c r="D4126" s="83" t="s">
        <v>2769</v>
      </c>
      <c r="E4126" s="84">
        <v>20.399999999999999</v>
      </c>
    </row>
    <row r="4127" spans="1:5">
      <c r="A4127" s="83">
        <v>20214</v>
      </c>
      <c r="B4127" s="83" t="s">
        <v>20060</v>
      </c>
      <c r="C4127" s="83" t="s">
        <v>2768</v>
      </c>
      <c r="D4127" s="83" t="s">
        <v>2769</v>
      </c>
      <c r="E4127" s="84">
        <v>27.14</v>
      </c>
    </row>
    <row r="4128" spans="1:5">
      <c r="A4128" s="83">
        <v>11064</v>
      </c>
      <c r="B4128" s="83" t="s">
        <v>20061</v>
      </c>
      <c r="C4128" s="83" t="s">
        <v>2768</v>
      </c>
      <c r="D4128" s="83" t="s">
        <v>2769</v>
      </c>
      <c r="E4128" s="84">
        <v>11.51</v>
      </c>
    </row>
    <row r="4129" spans="1:5">
      <c r="A4129" s="83">
        <v>7237</v>
      </c>
      <c r="B4129" s="83" t="s">
        <v>20062</v>
      </c>
      <c r="C4129" s="83" t="s">
        <v>2768</v>
      </c>
      <c r="D4129" s="83" t="s">
        <v>2769</v>
      </c>
      <c r="E4129" s="84">
        <v>15.7</v>
      </c>
    </row>
    <row r="4130" spans="1:5">
      <c r="A4130" s="83">
        <v>11757</v>
      </c>
      <c r="B4130" s="83" t="s">
        <v>20063</v>
      </c>
      <c r="C4130" s="83" t="s">
        <v>2768</v>
      </c>
      <c r="D4130" s="83" t="s">
        <v>2771</v>
      </c>
      <c r="E4130" s="84">
        <v>23.9</v>
      </c>
    </row>
    <row r="4131" spans="1:5">
      <c r="A4131" s="83">
        <v>11758</v>
      </c>
      <c r="B4131" s="83" t="s">
        <v>20064</v>
      </c>
      <c r="C4131" s="83" t="s">
        <v>2768</v>
      </c>
      <c r="D4131" s="83" t="s">
        <v>2771</v>
      </c>
      <c r="E4131" s="84">
        <v>36.630000000000003</v>
      </c>
    </row>
    <row r="4132" spans="1:5">
      <c r="A4132" s="83">
        <v>37526</v>
      </c>
      <c r="B4132" s="83" t="s">
        <v>20065</v>
      </c>
      <c r="C4132" s="83" t="s">
        <v>2768</v>
      </c>
      <c r="D4132" s="83" t="s">
        <v>2769</v>
      </c>
      <c r="E4132" s="84">
        <v>2.2200000000000002</v>
      </c>
    </row>
    <row r="4133" spans="1:5">
      <c r="A4133" s="83">
        <v>6076</v>
      </c>
      <c r="B4133" s="83" t="s">
        <v>20066</v>
      </c>
      <c r="C4133" s="83" t="s">
        <v>2780</v>
      </c>
      <c r="D4133" s="83" t="s">
        <v>2771</v>
      </c>
      <c r="E4133" s="84">
        <v>58.19</v>
      </c>
    </row>
    <row r="4134" spans="1:5">
      <c r="A4134" s="83">
        <v>13109</v>
      </c>
      <c r="B4134" s="83" t="s">
        <v>20067</v>
      </c>
      <c r="C4134" s="83" t="s">
        <v>2768</v>
      </c>
      <c r="D4134" s="83" t="s">
        <v>2773</v>
      </c>
      <c r="E4134" s="84">
        <v>198.04</v>
      </c>
    </row>
    <row r="4135" spans="1:5">
      <c r="A4135" s="83">
        <v>13110</v>
      </c>
      <c r="B4135" s="83" t="s">
        <v>20068</v>
      </c>
      <c r="C4135" s="83" t="s">
        <v>2768</v>
      </c>
      <c r="D4135" s="83" t="s">
        <v>2773</v>
      </c>
      <c r="E4135" s="84">
        <v>260.63</v>
      </c>
    </row>
    <row r="4136" spans="1:5">
      <c r="A4136" s="83">
        <v>7581</v>
      </c>
      <c r="B4136" s="83" t="s">
        <v>20069</v>
      </c>
      <c r="C4136" s="83" t="s">
        <v>2768</v>
      </c>
      <c r="D4136" s="83" t="s">
        <v>2773</v>
      </c>
      <c r="E4136" s="84">
        <v>2.82</v>
      </c>
    </row>
    <row r="4137" spans="1:5">
      <c r="A4137" s="83">
        <v>4509</v>
      </c>
      <c r="B4137" s="83" t="s">
        <v>22287</v>
      </c>
      <c r="C4137" s="83" t="s">
        <v>2776</v>
      </c>
      <c r="D4137" s="83" t="s">
        <v>2769</v>
      </c>
      <c r="E4137" s="84">
        <v>2.44</v>
      </c>
    </row>
    <row r="4138" spans="1:5">
      <c r="A4138" s="83">
        <v>4512</v>
      </c>
      <c r="B4138" s="83" t="s">
        <v>22288</v>
      </c>
      <c r="C4138" s="83" t="s">
        <v>2776</v>
      </c>
      <c r="D4138" s="83" t="s">
        <v>2769</v>
      </c>
      <c r="E4138" s="84">
        <v>1.1599999999999999</v>
      </c>
    </row>
    <row r="4139" spans="1:5">
      <c r="A4139" s="83">
        <v>4517</v>
      </c>
      <c r="B4139" s="83" t="s">
        <v>22289</v>
      </c>
      <c r="C4139" s="83" t="s">
        <v>2776</v>
      </c>
      <c r="D4139" s="83" t="s">
        <v>2769</v>
      </c>
      <c r="E4139" s="84">
        <v>1.68</v>
      </c>
    </row>
    <row r="4140" spans="1:5">
      <c r="A4140" s="83">
        <v>20206</v>
      </c>
      <c r="B4140" s="83" t="s">
        <v>20070</v>
      </c>
      <c r="C4140" s="83" t="s">
        <v>2776</v>
      </c>
      <c r="D4140" s="83" t="s">
        <v>2769</v>
      </c>
      <c r="E4140" s="84">
        <v>9.02</v>
      </c>
    </row>
    <row r="4141" spans="1:5">
      <c r="A4141" s="83">
        <v>4460</v>
      </c>
      <c r="B4141" s="83" t="s">
        <v>20071</v>
      </c>
      <c r="C4141" s="83" t="s">
        <v>2776</v>
      </c>
      <c r="D4141" s="83" t="s">
        <v>2769</v>
      </c>
      <c r="E4141" s="84">
        <v>10.82</v>
      </c>
    </row>
    <row r="4142" spans="1:5">
      <c r="A4142" s="83">
        <v>4417</v>
      </c>
      <c r="B4142" s="83" t="s">
        <v>20072</v>
      </c>
      <c r="C4142" s="83" t="s">
        <v>2776</v>
      </c>
      <c r="D4142" s="83" t="s">
        <v>2769</v>
      </c>
      <c r="E4142" s="84">
        <v>6.22</v>
      </c>
    </row>
    <row r="4143" spans="1:5">
      <c r="A4143" s="83">
        <v>4415</v>
      </c>
      <c r="B4143" s="83" t="s">
        <v>20073</v>
      </c>
      <c r="C4143" s="83" t="s">
        <v>2776</v>
      </c>
      <c r="D4143" s="83" t="s">
        <v>2769</v>
      </c>
      <c r="E4143" s="84">
        <v>5.22</v>
      </c>
    </row>
    <row r="4144" spans="1:5">
      <c r="A4144" s="83">
        <v>37373</v>
      </c>
      <c r="B4144" s="83" t="s">
        <v>20074</v>
      </c>
      <c r="C4144" s="83" t="s">
        <v>2774</v>
      </c>
      <c r="D4144" s="83" t="s">
        <v>2771</v>
      </c>
      <c r="E4144" s="84">
        <v>0.06</v>
      </c>
    </row>
    <row r="4145" spans="1:5">
      <c r="A4145" s="83">
        <v>40864</v>
      </c>
      <c r="B4145" s="83" t="s">
        <v>20075</v>
      </c>
      <c r="C4145" s="83" t="s">
        <v>2781</v>
      </c>
      <c r="D4145" s="83" t="s">
        <v>2771</v>
      </c>
      <c r="E4145" s="84">
        <v>11.13</v>
      </c>
    </row>
    <row r="4146" spans="1:5">
      <c r="A4146" s="83">
        <v>4734</v>
      </c>
      <c r="B4146" s="83" t="s">
        <v>20076</v>
      </c>
      <c r="C4146" s="83" t="s">
        <v>2780</v>
      </c>
      <c r="D4146" s="83" t="s">
        <v>2769</v>
      </c>
      <c r="E4146" s="84">
        <v>91.15</v>
      </c>
    </row>
    <row r="4147" spans="1:5">
      <c r="A4147" s="83">
        <v>6085</v>
      </c>
      <c r="B4147" s="83" t="s">
        <v>20077</v>
      </c>
      <c r="C4147" s="83" t="s">
        <v>2778</v>
      </c>
      <c r="D4147" s="83" t="s">
        <v>2771</v>
      </c>
      <c r="E4147" s="84">
        <v>7.73</v>
      </c>
    </row>
    <row r="4148" spans="1:5">
      <c r="A4148" s="83">
        <v>38396</v>
      </c>
      <c r="B4148" s="83" t="s">
        <v>20078</v>
      </c>
      <c r="C4148" s="83" t="s">
        <v>2768</v>
      </c>
      <c r="D4148" s="83" t="s">
        <v>2769</v>
      </c>
      <c r="E4148" s="84">
        <v>308.81</v>
      </c>
    </row>
    <row r="4149" spans="1:5">
      <c r="A4149" s="83">
        <v>6090</v>
      </c>
      <c r="B4149" s="83" t="s">
        <v>20079</v>
      </c>
      <c r="C4149" s="83" t="s">
        <v>2778</v>
      </c>
      <c r="D4149" s="83" t="s">
        <v>2769</v>
      </c>
      <c r="E4149" s="84">
        <v>14.69</v>
      </c>
    </row>
    <row r="4150" spans="1:5">
      <c r="A4150" s="83">
        <v>11622</v>
      </c>
      <c r="B4150" s="83" t="s">
        <v>20080</v>
      </c>
      <c r="C4150" s="83" t="s">
        <v>2779</v>
      </c>
      <c r="D4150" s="83" t="s">
        <v>2769</v>
      </c>
      <c r="E4150" s="84">
        <v>41.46</v>
      </c>
    </row>
    <row r="4151" spans="1:5">
      <c r="A4151" s="83">
        <v>6094</v>
      </c>
      <c r="B4151" s="83" t="s">
        <v>20081</v>
      </c>
      <c r="C4151" s="83" t="s">
        <v>2779</v>
      </c>
      <c r="D4151" s="83" t="s">
        <v>2769</v>
      </c>
      <c r="E4151" s="84">
        <v>24.83</v>
      </c>
    </row>
    <row r="4152" spans="1:5">
      <c r="A4152" s="83">
        <v>43143</v>
      </c>
      <c r="B4152" s="83" t="s">
        <v>20082</v>
      </c>
      <c r="C4152" s="83" t="s">
        <v>2778</v>
      </c>
      <c r="D4152" s="83" t="s">
        <v>2769</v>
      </c>
      <c r="E4152" s="84">
        <v>15.66</v>
      </c>
    </row>
    <row r="4153" spans="1:5">
      <c r="A4153" s="83">
        <v>7317</v>
      </c>
      <c r="B4153" s="83" t="s">
        <v>20083</v>
      </c>
      <c r="C4153" s="83" t="s">
        <v>2779</v>
      </c>
      <c r="D4153" s="83" t="s">
        <v>2769</v>
      </c>
      <c r="E4153" s="84">
        <v>25.75</v>
      </c>
    </row>
    <row r="4154" spans="1:5">
      <c r="A4154" s="83">
        <v>142</v>
      </c>
      <c r="B4154" s="83" t="s">
        <v>20084</v>
      </c>
      <c r="C4154" s="83" t="s">
        <v>2794</v>
      </c>
      <c r="D4154" s="83" t="s">
        <v>2769</v>
      </c>
      <c r="E4154" s="84">
        <v>19.559999999999999</v>
      </c>
    </row>
    <row r="4155" spans="1:5">
      <c r="A4155" s="83">
        <v>43142</v>
      </c>
      <c r="B4155" s="83" t="s">
        <v>20085</v>
      </c>
      <c r="C4155" s="83" t="s">
        <v>2778</v>
      </c>
      <c r="D4155" s="83" t="s">
        <v>2769</v>
      </c>
      <c r="E4155" s="84">
        <v>88.88</v>
      </c>
    </row>
    <row r="4156" spans="1:5">
      <c r="A4156" s="83">
        <v>38123</v>
      </c>
      <c r="B4156" s="83" t="s">
        <v>20086</v>
      </c>
      <c r="C4156" s="83" t="s">
        <v>2779</v>
      </c>
      <c r="D4156" s="83" t="s">
        <v>2771</v>
      </c>
      <c r="E4156" s="84">
        <v>55.19</v>
      </c>
    </row>
    <row r="4157" spans="1:5">
      <c r="A4157" s="83">
        <v>42701</v>
      </c>
      <c r="B4157" s="83" t="s">
        <v>20087</v>
      </c>
      <c r="C4157" s="83" t="s">
        <v>2768</v>
      </c>
      <c r="D4157" s="83" t="s">
        <v>2769</v>
      </c>
      <c r="E4157" s="84">
        <v>26.76</v>
      </c>
    </row>
    <row r="4158" spans="1:5">
      <c r="A4158" s="83">
        <v>42702</v>
      </c>
      <c r="B4158" s="83" t="s">
        <v>20088</v>
      </c>
      <c r="C4158" s="83" t="s">
        <v>2768</v>
      </c>
      <c r="D4158" s="83" t="s">
        <v>2769</v>
      </c>
      <c r="E4158" s="84">
        <v>47.56</v>
      </c>
    </row>
    <row r="4159" spans="1:5">
      <c r="A4159" s="83">
        <v>37955</v>
      </c>
      <c r="B4159" s="83" t="s">
        <v>20089</v>
      </c>
      <c r="C4159" s="83" t="s">
        <v>2768</v>
      </c>
      <c r="D4159" s="83" t="s">
        <v>2769</v>
      </c>
      <c r="E4159" s="84">
        <v>61.64</v>
      </c>
    </row>
    <row r="4160" spans="1:5">
      <c r="A4160" s="83">
        <v>42699</v>
      </c>
      <c r="B4160" s="83" t="s">
        <v>20090</v>
      </c>
      <c r="C4160" s="83" t="s">
        <v>2768</v>
      </c>
      <c r="D4160" s="83" t="s">
        <v>2769</v>
      </c>
      <c r="E4160" s="84">
        <v>16.350000000000001</v>
      </c>
    </row>
    <row r="4161" spans="1:5">
      <c r="A4161" s="83">
        <v>42700</v>
      </c>
      <c r="B4161" s="83" t="s">
        <v>20091</v>
      </c>
      <c r="C4161" s="83" t="s">
        <v>2768</v>
      </c>
      <c r="D4161" s="83" t="s">
        <v>2769</v>
      </c>
      <c r="E4161" s="84">
        <v>46.61</v>
      </c>
    </row>
    <row r="4162" spans="1:5">
      <c r="A4162" s="83">
        <v>37743</v>
      </c>
      <c r="B4162" s="83" t="s">
        <v>20092</v>
      </c>
      <c r="C4162" s="83" t="s">
        <v>2768</v>
      </c>
      <c r="D4162" s="83" t="s">
        <v>2769</v>
      </c>
      <c r="E4162" s="79">
        <v>129141.53</v>
      </c>
    </row>
    <row r="4163" spans="1:5">
      <c r="A4163" s="83">
        <v>37744</v>
      </c>
      <c r="B4163" s="83" t="s">
        <v>20093</v>
      </c>
      <c r="C4163" s="83" t="s">
        <v>2768</v>
      </c>
      <c r="D4163" s="83" t="s">
        <v>2769</v>
      </c>
      <c r="E4163" s="79">
        <v>151846.15</v>
      </c>
    </row>
    <row r="4164" spans="1:5">
      <c r="A4164" s="83">
        <v>37741</v>
      </c>
      <c r="B4164" s="83" t="s">
        <v>20094</v>
      </c>
      <c r="C4164" s="83" t="s">
        <v>2768</v>
      </c>
      <c r="D4164" s="83" t="s">
        <v>2769</v>
      </c>
      <c r="E4164" s="79">
        <v>117427.69</v>
      </c>
    </row>
    <row r="4165" spans="1:5">
      <c r="A4165" s="83">
        <v>39396</v>
      </c>
      <c r="B4165" s="83" t="s">
        <v>20095</v>
      </c>
      <c r="C4165" s="83" t="s">
        <v>2768</v>
      </c>
      <c r="D4165" s="83" t="s">
        <v>2773</v>
      </c>
      <c r="E4165" s="84">
        <v>40.71</v>
      </c>
    </row>
    <row r="4166" spans="1:5">
      <c r="A4166" s="83">
        <v>39392</v>
      </c>
      <c r="B4166" s="83" t="s">
        <v>20096</v>
      </c>
      <c r="C4166" s="83" t="s">
        <v>2768</v>
      </c>
      <c r="D4166" s="83" t="s">
        <v>2773</v>
      </c>
      <c r="E4166" s="84">
        <v>45.92</v>
      </c>
    </row>
    <row r="4167" spans="1:5">
      <c r="A4167" s="83">
        <v>39393</v>
      </c>
      <c r="B4167" s="83" t="s">
        <v>20097</v>
      </c>
      <c r="C4167" s="83" t="s">
        <v>2768</v>
      </c>
      <c r="D4167" s="83" t="s">
        <v>2773</v>
      </c>
      <c r="E4167" s="84">
        <v>28.4</v>
      </c>
    </row>
    <row r="4168" spans="1:5">
      <c r="A4168" s="83">
        <v>39394</v>
      </c>
      <c r="B4168" s="83" t="s">
        <v>20098</v>
      </c>
      <c r="C4168" s="83" t="s">
        <v>2768</v>
      </c>
      <c r="D4168" s="83" t="s">
        <v>2773</v>
      </c>
      <c r="E4168" s="84">
        <v>31.96</v>
      </c>
    </row>
    <row r="4169" spans="1:5">
      <c r="A4169" s="83">
        <v>39395</v>
      </c>
      <c r="B4169" s="83" t="s">
        <v>20099</v>
      </c>
      <c r="C4169" s="83" t="s">
        <v>2768</v>
      </c>
      <c r="D4169" s="83" t="s">
        <v>2773</v>
      </c>
      <c r="E4169" s="84">
        <v>29.72</v>
      </c>
    </row>
    <row r="4170" spans="1:5">
      <c r="A4170" s="83">
        <v>14618</v>
      </c>
      <c r="B4170" s="83" t="s">
        <v>20100</v>
      </c>
      <c r="C4170" s="83" t="s">
        <v>2768</v>
      </c>
      <c r="D4170" s="83" t="s">
        <v>2769</v>
      </c>
      <c r="E4170" s="79">
        <v>1102.46</v>
      </c>
    </row>
    <row r="4171" spans="1:5">
      <c r="A4171" s="83">
        <v>40269</v>
      </c>
      <c r="B4171" s="83" t="s">
        <v>20101</v>
      </c>
      <c r="C4171" s="83" t="s">
        <v>2768</v>
      </c>
      <c r="D4171" s="83" t="s">
        <v>2769</v>
      </c>
      <c r="E4171" s="79">
        <v>4441.76</v>
      </c>
    </row>
    <row r="4172" spans="1:5">
      <c r="A4172" s="83">
        <v>6110</v>
      </c>
      <c r="B4172" s="83" t="s">
        <v>20102</v>
      </c>
      <c r="C4172" s="83" t="s">
        <v>2774</v>
      </c>
      <c r="D4172" s="83" t="s">
        <v>2769</v>
      </c>
      <c r="E4172" s="84">
        <v>17.05</v>
      </c>
    </row>
    <row r="4173" spans="1:5">
      <c r="A4173" s="83">
        <v>40910</v>
      </c>
      <c r="B4173" s="83" t="s">
        <v>20103</v>
      </c>
      <c r="C4173" s="83" t="s">
        <v>2781</v>
      </c>
      <c r="D4173" s="83" t="s">
        <v>2769</v>
      </c>
      <c r="E4173" s="79">
        <v>3027.34</v>
      </c>
    </row>
    <row r="4174" spans="1:5">
      <c r="A4174" s="83">
        <v>6111</v>
      </c>
      <c r="B4174" s="83" t="s">
        <v>20104</v>
      </c>
      <c r="C4174" s="83" t="s">
        <v>2774</v>
      </c>
      <c r="D4174" s="83" t="s">
        <v>2771</v>
      </c>
      <c r="E4174" s="84">
        <v>11.15</v>
      </c>
    </row>
    <row r="4175" spans="1:5">
      <c r="A4175" s="83">
        <v>41084</v>
      </c>
      <c r="B4175" s="83" t="s">
        <v>20105</v>
      </c>
      <c r="C4175" s="83" t="s">
        <v>2781</v>
      </c>
      <c r="D4175" s="83" t="s">
        <v>2769</v>
      </c>
      <c r="E4175" s="79">
        <v>1980.14</v>
      </c>
    </row>
    <row r="4176" spans="1:5">
      <c r="A4176" s="83">
        <v>25950</v>
      </c>
      <c r="B4176" s="83" t="s">
        <v>20106</v>
      </c>
      <c r="C4176" s="83" t="s">
        <v>2780</v>
      </c>
      <c r="D4176" s="83" t="s">
        <v>2769</v>
      </c>
      <c r="E4176" s="84">
        <v>29.23</v>
      </c>
    </row>
    <row r="4177" spans="1:5">
      <c r="A4177" s="83">
        <v>38637</v>
      </c>
      <c r="B4177" s="83" t="s">
        <v>20107</v>
      </c>
      <c r="C4177" s="83" t="s">
        <v>2768</v>
      </c>
      <c r="D4177" s="83" t="s">
        <v>2769</v>
      </c>
      <c r="E4177" s="84">
        <v>154.59</v>
      </c>
    </row>
    <row r="4178" spans="1:5">
      <c r="A4178" s="83">
        <v>6150</v>
      </c>
      <c r="B4178" s="83" t="s">
        <v>20108</v>
      </c>
      <c r="C4178" s="83" t="s">
        <v>2768</v>
      </c>
      <c r="D4178" s="83" t="s">
        <v>2769</v>
      </c>
      <c r="E4178" s="84">
        <v>156.47999999999999</v>
      </c>
    </row>
    <row r="4179" spans="1:5">
      <c r="A4179" s="83">
        <v>6136</v>
      </c>
      <c r="B4179" s="83" t="s">
        <v>20109</v>
      </c>
      <c r="C4179" s="83" t="s">
        <v>2768</v>
      </c>
      <c r="D4179" s="83" t="s">
        <v>2771</v>
      </c>
      <c r="E4179" s="84">
        <v>123</v>
      </c>
    </row>
    <row r="4180" spans="1:5">
      <c r="A4180" s="83">
        <v>38638</v>
      </c>
      <c r="B4180" s="83" t="s">
        <v>20110</v>
      </c>
      <c r="C4180" s="83" t="s">
        <v>2768</v>
      </c>
      <c r="D4180" s="83" t="s">
        <v>2769</v>
      </c>
      <c r="E4180" s="84">
        <v>130.26</v>
      </c>
    </row>
    <row r="4181" spans="1:5">
      <c r="A4181" s="83">
        <v>20262</v>
      </c>
      <c r="B4181" s="83" t="s">
        <v>20111</v>
      </c>
      <c r="C4181" s="83" t="s">
        <v>2768</v>
      </c>
      <c r="D4181" s="83" t="s">
        <v>2769</v>
      </c>
      <c r="E4181" s="84">
        <v>13.04</v>
      </c>
    </row>
    <row r="4182" spans="1:5">
      <c r="A4182" s="83">
        <v>6148</v>
      </c>
      <c r="B4182" s="83" t="s">
        <v>20112</v>
      </c>
      <c r="C4182" s="83" t="s">
        <v>2768</v>
      </c>
      <c r="D4182" s="83" t="s">
        <v>2771</v>
      </c>
      <c r="E4182" s="84">
        <v>7.55</v>
      </c>
    </row>
    <row r="4183" spans="1:5">
      <c r="A4183" s="83">
        <v>6145</v>
      </c>
      <c r="B4183" s="83" t="s">
        <v>20113</v>
      </c>
      <c r="C4183" s="83" t="s">
        <v>2768</v>
      </c>
      <c r="D4183" s="83" t="s">
        <v>2769</v>
      </c>
      <c r="E4183" s="84">
        <v>13.55</v>
      </c>
    </row>
    <row r="4184" spans="1:5">
      <c r="A4184" s="83">
        <v>6149</v>
      </c>
      <c r="B4184" s="83" t="s">
        <v>20114</v>
      </c>
      <c r="C4184" s="83" t="s">
        <v>2768</v>
      </c>
      <c r="D4184" s="83" t="s">
        <v>2769</v>
      </c>
      <c r="E4184" s="84">
        <v>12.78</v>
      </c>
    </row>
    <row r="4185" spans="1:5">
      <c r="A4185" s="83">
        <v>6146</v>
      </c>
      <c r="B4185" s="83" t="s">
        <v>20115</v>
      </c>
      <c r="C4185" s="83" t="s">
        <v>2768</v>
      </c>
      <c r="D4185" s="83" t="s">
        <v>2769</v>
      </c>
      <c r="E4185" s="84">
        <v>13.56</v>
      </c>
    </row>
    <row r="4186" spans="1:5">
      <c r="A4186" s="83">
        <v>26026</v>
      </c>
      <c r="B4186" s="83" t="s">
        <v>20116</v>
      </c>
      <c r="C4186" s="83" t="s">
        <v>2779</v>
      </c>
      <c r="D4186" s="83" t="s">
        <v>2769</v>
      </c>
      <c r="E4186" s="84">
        <v>1.64</v>
      </c>
    </row>
    <row r="4187" spans="1:5">
      <c r="A4187" s="83">
        <v>39961</v>
      </c>
      <c r="B4187" s="83" t="s">
        <v>20117</v>
      </c>
      <c r="C4187" s="83" t="s">
        <v>2768</v>
      </c>
      <c r="D4187" s="83" t="s">
        <v>2769</v>
      </c>
      <c r="E4187" s="84">
        <v>12.93</v>
      </c>
    </row>
    <row r="4188" spans="1:5">
      <c r="A4188" s="83">
        <v>42433</v>
      </c>
      <c r="B4188" s="83" t="s">
        <v>20118</v>
      </c>
      <c r="C4188" s="83" t="s">
        <v>2768</v>
      </c>
      <c r="D4188" s="83" t="s">
        <v>2773</v>
      </c>
      <c r="E4188" s="79">
        <v>3099.99</v>
      </c>
    </row>
    <row r="4189" spans="1:5">
      <c r="A4189" s="83">
        <v>42434</v>
      </c>
      <c r="B4189" s="83" t="s">
        <v>20119</v>
      </c>
      <c r="C4189" s="83" t="s">
        <v>2768</v>
      </c>
      <c r="D4189" s="83" t="s">
        <v>2773</v>
      </c>
      <c r="E4189" s="79">
        <v>3350</v>
      </c>
    </row>
    <row r="4190" spans="1:5">
      <c r="A4190" s="83">
        <v>42435</v>
      </c>
      <c r="B4190" s="83" t="s">
        <v>20120</v>
      </c>
      <c r="C4190" s="83" t="s">
        <v>2768</v>
      </c>
      <c r="D4190" s="83" t="s">
        <v>2773</v>
      </c>
      <c r="E4190" s="79">
        <v>1670.52</v>
      </c>
    </row>
    <row r="4191" spans="1:5">
      <c r="A4191" s="83">
        <v>38061</v>
      </c>
      <c r="B4191" s="83" t="s">
        <v>20121</v>
      </c>
      <c r="C4191" s="83" t="s">
        <v>2768</v>
      </c>
      <c r="D4191" s="83" t="s">
        <v>2773</v>
      </c>
      <c r="E4191" s="84">
        <v>56.79</v>
      </c>
    </row>
    <row r="4192" spans="1:5">
      <c r="A4192" s="83">
        <v>20250</v>
      </c>
      <c r="B4192" s="83" t="s">
        <v>20122</v>
      </c>
      <c r="C4192" s="83" t="s">
        <v>2779</v>
      </c>
      <c r="D4192" s="83" t="s">
        <v>2771</v>
      </c>
      <c r="E4192" s="84">
        <v>10</v>
      </c>
    </row>
    <row r="4193" spans="1:5">
      <c r="A4193" s="83">
        <v>39965</v>
      </c>
      <c r="B4193" s="83" t="s">
        <v>20123</v>
      </c>
      <c r="C4193" s="83" t="s">
        <v>2770</v>
      </c>
      <c r="D4193" s="83" t="s">
        <v>2773</v>
      </c>
      <c r="E4193" s="79">
        <v>1325.85</v>
      </c>
    </row>
    <row r="4194" spans="1:5">
      <c r="A4194" s="83">
        <v>39964</v>
      </c>
      <c r="B4194" s="83" t="s">
        <v>20124</v>
      </c>
      <c r="C4194" s="83" t="s">
        <v>2770</v>
      </c>
      <c r="D4194" s="83" t="s">
        <v>2773</v>
      </c>
      <c r="E4194" s="79">
        <v>1126.1600000000001</v>
      </c>
    </row>
    <row r="4195" spans="1:5">
      <c r="A4195" s="83">
        <v>13388</v>
      </c>
      <c r="B4195" s="83" t="s">
        <v>20125</v>
      </c>
      <c r="C4195" s="83" t="s">
        <v>2779</v>
      </c>
      <c r="D4195" s="83" t="s">
        <v>2769</v>
      </c>
      <c r="E4195" s="84">
        <v>168.38</v>
      </c>
    </row>
    <row r="4196" spans="1:5">
      <c r="A4196" s="83">
        <v>39914</v>
      </c>
      <c r="B4196" s="83" t="s">
        <v>20126</v>
      </c>
      <c r="C4196" s="83" t="s">
        <v>2779</v>
      </c>
      <c r="D4196" s="83" t="s">
        <v>2773</v>
      </c>
      <c r="E4196" s="84">
        <v>176.66</v>
      </c>
    </row>
    <row r="4197" spans="1:5">
      <c r="A4197" s="83">
        <v>12732</v>
      </c>
      <c r="B4197" s="83" t="s">
        <v>20127</v>
      </c>
      <c r="C4197" s="83" t="s">
        <v>2768</v>
      </c>
      <c r="D4197" s="83" t="s">
        <v>2773</v>
      </c>
      <c r="E4197" s="84">
        <v>203.84</v>
      </c>
    </row>
    <row r="4198" spans="1:5">
      <c r="A4198" s="83">
        <v>6160</v>
      </c>
      <c r="B4198" s="83" t="s">
        <v>20128</v>
      </c>
      <c r="C4198" s="83" t="s">
        <v>2774</v>
      </c>
      <c r="D4198" s="83" t="s">
        <v>2771</v>
      </c>
      <c r="E4198" s="84">
        <v>17.05</v>
      </c>
    </row>
    <row r="4199" spans="1:5">
      <c r="A4199" s="83">
        <v>41087</v>
      </c>
      <c r="B4199" s="83" t="s">
        <v>20129</v>
      </c>
      <c r="C4199" s="83" t="s">
        <v>2781</v>
      </c>
      <c r="D4199" s="83" t="s">
        <v>2769</v>
      </c>
      <c r="E4199" s="79">
        <v>3027.34</v>
      </c>
    </row>
    <row r="4200" spans="1:5">
      <c r="A4200" s="83">
        <v>6166</v>
      </c>
      <c r="B4200" s="83" t="s">
        <v>20130</v>
      </c>
      <c r="C4200" s="83" t="s">
        <v>2774</v>
      </c>
      <c r="D4200" s="83" t="s">
        <v>2769</v>
      </c>
      <c r="E4200" s="84">
        <v>20.27</v>
      </c>
    </row>
    <row r="4201" spans="1:5">
      <c r="A4201" s="83">
        <v>41088</v>
      </c>
      <c r="B4201" s="83" t="s">
        <v>20131</v>
      </c>
      <c r="C4201" s="83" t="s">
        <v>2781</v>
      </c>
      <c r="D4201" s="83" t="s">
        <v>2769</v>
      </c>
      <c r="E4201" s="79">
        <v>3601.62</v>
      </c>
    </row>
    <row r="4202" spans="1:5">
      <c r="A4202" s="83">
        <v>20232</v>
      </c>
      <c r="B4202" s="83" t="s">
        <v>20132</v>
      </c>
      <c r="C4202" s="83" t="s">
        <v>2776</v>
      </c>
      <c r="D4202" s="83" t="s">
        <v>2773</v>
      </c>
      <c r="E4202" s="84">
        <v>75.84</v>
      </c>
    </row>
    <row r="4203" spans="1:5">
      <c r="A4203" s="83">
        <v>10856</v>
      </c>
      <c r="B4203" s="83" t="s">
        <v>20133</v>
      </c>
      <c r="C4203" s="83" t="s">
        <v>2776</v>
      </c>
      <c r="D4203" s="83" t="s">
        <v>2773</v>
      </c>
      <c r="E4203" s="84">
        <v>78.430000000000007</v>
      </c>
    </row>
    <row r="4204" spans="1:5">
      <c r="A4204" s="83">
        <v>4828</v>
      </c>
      <c r="B4204" s="83" t="s">
        <v>20134</v>
      </c>
      <c r="C4204" s="83" t="s">
        <v>2776</v>
      </c>
      <c r="D4204" s="83" t="s">
        <v>2769</v>
      </c>
      <c r="E4204" s="84">
        <v>30.11</v>
      </c>
    </row>
    <row r="4205" spans="1:5">
      <c r="A4205" s="83">
        <v>20249</v>
      </c>
      <c r="B4205" s="83" t="s">
        <v>20135</v>
      </c>
      <c r="C4205" s="83" t="s">
        <v>2776</v>
      </c>
      <c r="D4205" s="83" t="s">
        <v>2769</v>
      </c>
      <c r="E4205" s="84">
        <v>16.489999999999998</v>
      </c>
    </row>
    <row r="4206" spans="1:5">
      <c r="A4206" s="83">
        <v>11609</v>
      </c>
      <c r="B4206" s="83" t="s">
        <v>20136</v>
      </c>
      <c r="C4206" s="83" t="s">
        <v>2778</v>
      </c>
      <c r="D4206" s="83" t="s">
        <v>2769</v>
      </c>
      <c r="E4206" s="84">
        <v>6.89</v>
      </c>
    </row>
    <row r="4207" spans="1:5">
      <c r="A4207" s="83">
        <v>20083</v>
      </c>
      <c r="B4207" s="83" t="s">
        <v>20137</v>
      </c>
      <c r="C4207" s="83" t="s">
        <v>2768</v>
      </c>
      <c r="D4207" s="83" t="s">
        <v>2769</v>
      </c>
      <c r="E4207" s="84">
        <v>45.5</v>
      </c>
    </row>
    <row r="4208" spans="1:5">
      <c r="A4208" s="83">
        <v>20082</v>
      </c>
      <c r="B4208" s="83" t="s">
        <v>20138</v>
      </c>
      <c r="C4208" s="83" t="s">
        <v>2768</v>
      </c>
      <c r="D4208" s="83" t="s">
        <v>2769</v>
      </c>
      <c r="E4208" s="84">
        <v>17.72</v>
      </c>
    </row>
    <row r="4209" spans="1:5">
      <c r="A4209" s="83">
        <v>5318</v>
      </c>
      <c r="B4209" s="83" t="s">
        <v>20139</v>
      </c>
      <c r="C4209" s="83" t="s">
        <v>2778</v>
      </c>
      <c r="D4209" s="83" t="s">
        <v>2771</v>
      </c>
      <c r="E4209" s="84">
        <v>13.84</v>
      </c>
    </row>
    <row r="4210" spans="1:5">
      <c r="A4210" s="83">
        <v>10691</v>
      </c>
      <c r="B4210" s="83" t="s">
        <v>20140</v>
      </c>
      <c r="C4210" s="83" t="s">
        <v>2778</v>
      </c>
      <c r="D4210" s="83" t="s">
        <v>2769</v>
      </c>
      <c r="E4210" s="84">
        <v>39.6</v>
      </c>
    </row>
    <row r="4211" spans="1:5">
      <c r="A4211" s="83">
        <v>12295</v>
      </c>
      <c r="B4211" s="83" t="s">
        <v>20141</v>
      </c>
      <c r="C4211" s="83" t="s">
        <v>2768</v>
      </c>
      <c r="D4211" s="83" t="s">
        <v>2773</v>
      </c>
      <c r="E4211" s="84">
        <v>3.02</v>
      </c>
    </row>
    <row r="4212" spans="1:5">
      <c r="A4212" s="83">
        <v>12296</v>
      </c>
      <c r="B4212" s="83" t="s">
        <v>20142</v>
      </c>
      <c r="C4212" s="83" t="s">
        <v>2768</v>
      </c>
      <c r="D4212" s="83" t="s">
        <v>2773</v>
      </c>
      <c r="E4212" s="84">
        <v>3.91</v>
      </c>
    </row>
    <row r="4213" spans="1:5">
      <c r="A4213" s="83">
        <v>12294</v>
      </c>
      <c r="B4213" s="83" t="s">
        <v>20143</v>
      </c>
      <c r="C4213" s="83" t="s">
        <v>2768</v>
      </c>
      <c r="D4213" s="83" t="s">
        <v>2773</v>
      </c>
      <c r="E4213" s="84">
        <v>9.4</v>
      </c>
    </row>
    <row r="4214" spans="1:5">
      <c r="A4214" s="83">
        <v>14543</v>
      </c>
      <c r="B4214" s="83" t="s">
        <v>20144</v>
      </c>
      <c r="C4214" s="83" t="s">
        <v>2768</v>
      </c>
      <c r="D4214" s="83" t="s">
        <v>2773</v>
      </c>
      <c r="E4214" s="84">
        <v>6.71</v>
      </c>
    </row>
    <row r="4215" spans="1:5">
      <c r="A4215" s="83">
        <v>13329</v>
      </c>
      <c r="B4215" s="83" t="s">
        <v>20145</v>
      </c>
      <c r="C4215" s="83" t="s">
        <v>2768</v>
      </c>
      <c r="D4215" s="83" t="s">
        <v>2773</v>
      </c>
      <c r="E4215" s="84">
        <v>3.94</v>
      </c>
    </row>
    <row r="4216" spans="1:5">
      <c r="A4216" s="83">
        <v>21044</v>
      </c>
      <c r="B4216" s="83" t="s">
        <v>20146</v>
      </c>
      <c r="C4216" s="83" t="s">
        <v>2768</v>
      </c>
      <c r="D4216" s="83" t="s">
        <v>2769</v>
      </c>
      <c r="E4216" s="84">
        <v>44.3</v>
      </c>
    </row>
    <row r="4217" spans="1:5">
      <c r="A4217" s="83">
        <v>21045</v>
      </c>
      <c r="B4217" s="83" t="s">
        <v>20147</v>
      </c>
      <c r="C4217" s="83" t="s">
        <v>2768</v>
      </c>
      <c r="D4217" s="83" t="s">
        <v>2769</v>
      </c>
      <c r="E4217" s="84">
        <v>60.67</v>
      </c>
    </row>
    <row r="4218" spans="1:5">
      <c r="A4218" s="83">
        <v>21040</v>
      </c>
      <c r="B4218" s="83" t="s">
        <v>20148</v>
      </c>
      <c r="C4218" s="83" t="s">
        <v>2768</v>
      </c>
      <c r="D4218" s="83" t="s">
        <v>2771</v>
      </c>
      <c r="E4218" s="84">
        <v>43.35</v>
      </c>
    </row>
    <row r="4219" spans="1:5">
      <c r="A4219" s="83">
        <v>21041</v>
      </c>
      <c r="B4219" s="83" t="s">
        <v>20149</v>
      </c>
      <c r="C4219" s="83" t="s">
        <v>2768</v>
      </c>
      <c r="D4219" s="83" t="s">
        <v>2769</v>
      </c>
      <c r="E4219" s="84">
        <v>52.33</v>
      </c>
    </row>
    <row r="4220" spans="1:5">
      <c r="A4220" s="83">
        <v>21047</v>
      </c>
      <c r="B4220" s="83" t="s">
        <v>20150</v>
      </c>
      <c r="C4220" s="83" t="s">
        <v>2768</v>
      </c>
      <c r="D4220" s="83" t="s">
        <v>2769</v>
      </c>
      <c r="E4220" s="84">
        <v>65.31</v>
      </c>
    </row>
    <row r="4221" spans="1:5">
      <c r="A4221" s="83">
        <v>21043</v>
      </c>
      <c r="B4221" s="83" t="s">
        <v>20151</v>
      </c>
      <c r="C4221" s="83" t="s">
        <v>2768</v>
      </c>
      <c r="D4221" s="83" t="s">
        <v>2769</v>
      </c>
      <c r="E4221" s="84">
        <v>63.59</v>
      </c>
    </row>
    <row r="4222" spans="1:5">
      <c r="A4222" s="83">
        <v>21042</v>
      </c>
      <c r="B4222" s="83" t="s">
        <v>20152</v>
      </c>
      <c r="C4222" s="83" t="s">
        <v>2768</v>
      </c>
      <c r="D4222" s="83" t="s">
        <v>2769</v>
      </c>
      <c r="E4222" s="84">
        <v>50.34</v>
      </c>
    </row>
    <row r="4223" spans="1:5">
      <c r="A4223" s="83">
        <v>14149</v>
      </c>
      <c r="B4223" s="83" t="s">
        <v>20153</v>
      </c>
      <c r="C4223" s="83" t="s">
        <v>2790</v>
      </c>
      <c r="D4223" s="83" t="s">
        <v>2769</v>
      </c>
      <c r="E4223" s="84">
        <v>199.32</v>
      </c>
    </row>
    <row r="4224" spans="1:5">
      <c r="A4224" s="83">
        <v>38099</v>
      </c>
      <c r="B4224" s="83" t="s">
        <v>20154</v>
      </c>
      <c r="C4224" s="83" t="s">
        <v>2768</v>
      </c>
      <c r="D4224" s="83" t="s">
        <v>2769</v>
      </c>
      <c r="E4224" s="84">
        <v>1.24</v>
      </c>
    </row>
    <row r="4225" spans="1:5">
      <c r="A4225" s="83">
        <v>38100</v>
      </c>
      <c r="B4225" s="83" t="s">
        <v>20155</v>
      </c>
      <c r="C4225" s="83" t="s">
        <v>2768</v>
      </c>
      <c r="D4225" s="83" t="s">
        <v>2769</v>
      </c>
      <c r="E4225" s="84">
        <v>2.02</v>
      </c>
    </row>
    <row r="4226" spans="1:5">
      <c r="A4226" s="83">
        <v>20061</v>
      </c>
      <c r="B4226" s="83" t="s">
        <v>20156</v>
      </c>
      <c r="C4226" s="83" t="s">
        <v>2768</v>
      </c>
      <c r="D4226" s="83" t="s">
        <v>2773</v>
      </c>
      <c r="E4226" s="84">
        <v>2.2200000000000002</v>
      </c>
    </row>
    <row r="4227" spans="1:5">
      <c r="A4227" s="83">
        <v>7576</v>
      </c>
      <c r="B4227" s="83" t="s">
        <v>20157</v>
      </c>
      <c r="C4227" s="83" t="s">
        <v>2768</v>
      </c>
      <c r="D4227" s="83" t="s">
        <v>2773</v>
      </c>
      <c r="E4227" s="84">
        <v>116.1</v>
      </c>
    </row>
    <row r="4228" spans="1:5">
      <c r="A4228" s="83">
        <v>3384</v>
      </c>
      <c r="B4228" s="83" t="s">
        <v>20158</v>
      </c>
      <c r="C4228" s="83" t="s">
        <v>2768</v>
      </c>
      <c r="D4228" s="83" t="s">
        <v>2769</v>
      </c>
      <c r="E4228" s="84">
        <v>3.94</v>
      </c>
    </row>
    <row r="4229" spans="1:5">
      <c r="A4229" s="83">
        <v>7572</v>
      </c>
      <c r="B4229" s="83" t="s">
        <v>20159</v>
      </c>
      <c r="C4229" s="83" t="s">
        <v>2768</v>
      </c>
      <c r="D4229" s="83" t="s">
        <v>2773</v>
      </c>
      <c r="E4229" s="84">
        <v>9.08</v>
      </c>
    </row>
    <row r="4230" spans="1:5">
      <c r="A4230" s="83">
        <v>3396</v>
      </c>
      <c r="B4230" s="83" t="s">
        <v>20160</v>
      </c>
      <c r="C4230" s="83" t="s">
        <v>2768</v>
      </c>
      <c r="D4230" s="83" t="s">
        <v>2773</v>
      </c>
      <c r="E4230" s="84">
        <v>6.43</v>
      </c>
    </row>
    <row r="4231" spans="1:5">
      <c r="A4231" s="83">
        <v>37590</v>
      </c>
      <c r="B4231" s="83" t="s">
        <v>20161</v>
      </c>
      <c r="C4231" s="83" t="s">
        <v>2768</v>
      </c>
      <c r="D4231" s="83" t="s">
        <v>2769</v>
      </c>
      <c r="E4231" s="84">
        <v>12.64</v>
      </c>
    </row>
    <row r="4232" spans="1:5">
      <c r="A4232" s="83">
        <v>37591</v>
      </c>
      <c r="B4232" s="83" t="s">
        <v>20162</v>
      </c>
      <c r="C4232" s="83" t="s">
        <v>2768</v>
      </c>
      <c r="D4232" s="83" t="s">
        <v>2769</v>
      </c>
      <c r="E4232" s="84">
        <v>15.2</v>
      </c>
    </row>
    <row r="4233" spans="1:5">
      <c r="A4233" s="83">
        <v>12626</v>
      </c>
      <c r="B4233" s="83" t="s">
        <v>20163</v>
      </c>
      <c r="C4233" s="83" t="s">
        <v>2768</v>
      </c>
      <c r="D4233" s="83" t="s">
        <v>2773</v>
      </c>
      <c r="E4233" s="84">
        <v>10.68</v>
      </c>
    </row>
    <row r="4234" spans="1:5">
      <c r="A4234" s="83">
        <v>11033</v>
      </c>
      <c r="B4234" s="83" t="s">
        <v>20164</v>
      </c>
      <c r="C4234" s="83" t="s">
        <v>2768</v>
      </c>
      <c r="D4234" s="83" t="s">
        <v>2769</v>
      </c>
      <c r="E4234" s="84">
        <v>5.39</v>
      </c>
    </row>
    <row r="4235" spans="1:5">
      <c r="A4235" s="83">
        <v>390</v>
      </c>
      <c r="B4235" s="83" t="s">
        <v>20165</v>
      </c>
      <c r="C4235" s="83" t="s">
        <v>2768</v>
      </c>
      <c r="D4235" s="83" t="s">
        <v>2773</v>
      </c>
      <c r="E4235" s="84">
        <v>12.92</v>
      </c>
    </row>
    <row r="4236" spans="1:5">
      <c r="A4236" s="83">
        <v>42436</v>
      </c>
      <c r="B4236" s="83" t="s">
        <v>20166</v>
      </c>
      <c r="C4236" s="83" t="s">
        <v>2768</v>
      </c>
      <c r="D4236" s="83" t="s">
        <v>2773</v>
      </c>
      <c r="E4236" s="79">
        <v>1748.56</v>
      </c>
    </row>
    <row r="4237" spans="1:5">
      <c r="A4237" s="83">
        <v>6194</v>
      </c>
      <c r="B4237" s="83" t="s">
        <v>22290</v>
      </c>
      <c r="C4237" s="83" t="s">
        <v>2776</v>
      </c>
      <c r="D4237" s="83" t="s">
        <v>2769</v>
      </c>
      <c r="E4237" s="84">
        <v>3.43</v>
      </c>
    </row>
    <row r="4238" spans="1:5">
      <c r="A4238" s="83">
        <v>10567</v>
      </c>
      <c r="B4238" s="83" t="s">
        <v>22291</v>
      </c>
      <c r="C4238" s="83" t="s">
        <v>2776</v>
      </c>
      <c r="D4238" s="83" t="s">
        <v>2769</v>
      </c>
      <c r="E4238" s="84">
        <v>5.44</v>
      </c>
    </row>
    <row r="4239" spans="1:5">
      <c r="A4239" s="83">
        <v>6212</v>
      </c>
      <c r="B4239" s="83" t="s">
        <v>22292</v>
      </c>
      <c r="C4239" s="83" t="s">
        <v>2776</v>
      </c>
      <c r="D4239" s="83" t="s">
        <v>2771</v>
      </c>
      <c r="E4239" s="84">
        <v>7.98</v>
      </c>
    </row>
    <row r="4240" spans="1:5">
      <c r="A4240" s="83">
        <v>6178</v>
      </c>
      <c r="B4240" s="83" t="s">
        <v>20167</v>
      </c>
      <c r="C4240" s="83" t="s">
        <v>2770</v>
      </c>
      <c r="D4240" s="83" t="s">
        <v>2769</v>
      </c>
      <c r="E4240" s="84">
        <v>194.58</v>
      </c>
    </row>
    <row r="4241" spans="1:5">
      <c r="A4241" s="83">
        <v>6180</v>
      </c>
      <c r="B4241" s="83" t="s">
        <v>20168</v>
      </c>
      <c r="C4241" s="83" t="s">
        <v>2770</v>
      </c>
      <c r="D4241" s="83" t="s">
        <v>2771</v>
      </c>
      <c r="E4241" s="84">
        <v>210</v>
      </c>
    </row>
    <row r="4242" spans="1:5">
      <c r="A4242" s="83">
        <v>6182</v>
      </c>
      <c r="B4242" s="83" t="s">
        <v>20169</v>
      </c>
      <c r="C4242" s="83" t="s">
        <v>2770</v>
      </c>
      <c r="D4242" s="83" t="s">
        <v>2769</v>
      </c>
      <c r="E4242" s="84">
        <v>260.66000000000003</v>
      </c>
    </row>
    <row r="4243" spans="1:5">
      <c r="A4243" s="83">
        <v>3993</v>
      </c>
      <c r="B4243" s="83" t="s">
        <v>20170</v>
      </c>
      <c r="C4243" s="83" t="s">
        <v>2770</v>
      </c>
      <c r="D4243" s="83" t="s">
        <v>2769</v>
      </c>
      <c r="E4243" s="84">
        <v>116.93</v>
      </c>
    </row>
    <row r="4244" spans="1:5">
      <c r="A4244" s="83">
        <v>3990</v>
      </c>
      <c r="B4244" s="83" t="s">
        <v>20171</v>
      </c>
      <c r="C4244" s="83" t="s">
        <v>2776</v>
      </c>
      <c r="D4244" s="83" t="s">
        <v>2769</v>
      </c>
      <c r="E4244" s="84">
        <v>25.84</v>
      </c>
    </row>
    <row r="4245" spans="1:5">
      <c r="A4245" s="83">
        <v>3992</v>
      </c>
      <c r="B4245" s="83" t="s">
        <v>20172</v>
      </c>
      <c r="C4245" s="83" t="s">
        <v>2776</v>
      </c>
      <c r="D4245" s="83" t="s">
        <v>2769</v>
      </c>
      <c r="E4245" s="84">
        <v>31.72</v>
      </c>
    </row>
    <row r="4246" spans="1:5">
      <c r="A4246" s="83">
        <v>6193</v>
      </c>
      <c r="B4246" s="83" t="s">
        <v>20173</v>
      </c>
      <c r="C4246" s="83" t="s">
        <v>2776</v>
      </c>
      <c r="D4246" s="83" t="s">
        <v>2769</v>
      </c>
      <c r="E4246" s="84">
        <v>12.31</v>
      </c>
    </row>
    <row r="4247" spans="1:5">
      <c r="A4247" s="83">
        <v>6189</v>
      </c>
      <c r="B4247" s="83" t="s">
        <v>20174</v>
      </c>
      <c r="C4247" s="83" t="s">
        <v>2776</v>
      </c>
      <c r="D4247" s="83" t="s">
        <v>2769</v>
      </c>
      <c r="E4247" s="84">
        <v>18</v>
      </c>
    </row>
    <row r="4248" spans="1:5">
      <c r="A4248" s="83">
        <v>6214</v>
      </c>
      <c r="B4248" s="83" t="s">
        <v>20175</v>
      </c>
      <c r="C4248" s="83" t="s">
        <v>2770</v>
      </c>
      <c r="D4248" s="83" t="s">
        <v>2769</v>
      </c>
      <c r="E4248" s="84">
        <v>121.88</v>
      </c>
    </row>
    <row r="4249" spans="1:5">
      <c r="A4249" s="83">
        <v>36153</v>
      </c>
      <c r="B4249" s="83" t="s">
        <v>20176</v>
      </c>
      <c r="C4249" s="83" t="s">
        <v>2768</v>
      </c>
      <c r="D4249" s="83" t="s">
        <v>2769</v>
      </c>
      <c r="E4249" s="84">
        <v>120.37</v>
      </c>
    </row>
    <row r="4250" spans="1:5">
      <c r="A4250" s="83">
        <v>10740</v>
      </c>
      <c r="B4250" s="83" t="s">
        <v>20177</v>
      </c>
      <c r="C4250" s="83" t="s">
        <v>2768</v>
      </c>
      <c r="D4250" s="83" t="s">
        <v>2769</v>
      </c>
      <c r="E4250" s="79">
        <v>10992.24</v>
      </c>
    </row>
    <row r="4251" spans="1:5">
      <c r="A4251" s="83">
        <v>13914</v>
      </c>
      <c r="B4251" s="83" t="s">
        <v>20178</v>
      </c>
      <c r="C4251" s="83" t="s">
        <v>2768</v>
      </c>
      <c r="D4251" s="83" t="s">
        <v>2769</v>
      </c>
      <c r="E4251" s="84">
        <v>795.33</v>
      </c>
    </row>
    <row r="4252" spans="1:5">
      <c r="A4252" s="83">
        <v>10742</v>
      </c>
      <c r="B4252" s="83" t="s">
        <v>20179</v>
      </c>
      <c r="C4252" s="83" t="s">
        <v>2768</v>
      </c>
      <c r="D4252" s="83" t="s">
        <v>2771</v>
      </c>
      <c r="E4252" s="79">
        <v>1160</v>
      </c>
    </row>
    <row r="4253" spans="1:5">
      <c r="A4253" s="83">
        <v>38465</v>
      </c>
      <c r="B4253" s="83" t="s">
        <v>20180</v>
      </c>
      <c r="C4253" s="83" t="s">
        <v>2768</v>
      </c>
      <c r="D4253" s="83" t="s">
        <v>2769</v>
      </c>
      <c r="E4253" s="84">
        <v>18.649999999999999</v>
      </c>
    </row>
    <row r="4254" spans="1:5">
      <c r="A4254" s="83">
        <v>7543</v>
      </c>
      <c r="B4254" s="83" t="s">
        <v>20181</v>
      </c>
      <c r="C4254" s="83" t="s">
        <v>2768</v>
      </c>
      <c r="D4254" s="83" t="s">
        <v>2769</v>
      </c>
      <c r="E4254" s="84">
        <v>4.8</v>
      </c>
    </row>
    <row r="4255" spans="1:5">
      <c r="A4255" s="83">
        <v>43427</v>
      </c>
      <c r="B4255" s="83" t="s">
        <v>20182</v>
      </c>
      <c r="C4255" s="83" t="s">
        <v>2768</v>
      </c>
      <c r="D4255" s="83" t="s">
        <v>2769</v>
      </c>
      <c r="E4255" s="79">
        <v>1041.49</v>
      </c>
    </row>
    <row r="4256" spans="1:5">
      <c r="A4256" s="83">
        <v>41613</v>
      </c>
      <c r="B4256" s="83" t="s">
        <v>20183</v>
      </c>
      <c r="C4256" s="83" t="s">
        <v>2768</v>
      </c>
      <c r="D4256" s="83" t="s">
        <v>2769</v>
      </c>
      <c r="E4256" s="84">
        <v>66.94</v>
      </c>
    </row>
    <row r="4257" spans="1:5">
      <c r="A4257" s="83">
        <v>41614</v>
      </c>
      <c r="B4257" s="83" t="s">
        <v>20184</v>
      </c>
      <c r="C4257" s="83" t="s">
        <v>2768</v>
      </c>
      <c r="D4257" s="83" t="s">
        <v>2769</v>
      </c>
      <c r="E4257" s="84">
        <v>85.3</v>
      </c>
    </row>
    <row r="4258" spans="1:5">
      <c r="A4258" s="83">
        <v>41615</v>
      </c>
      <c r="B4258" s="83" t="s">
        <v>20185</v>
      </c>
      <c r="C4258" s="83" t="s">
        <v>2768</v>
      </c>
      <c r="D4258" s="83" t="s">
        <v>2769</v>
      </c>
      <c r="E4258" s="84">
        <v>131.84</v>
      </c>
    </row>
    <row r="4259" spans="1:5">
      <c r="A4259" s="83">
        <v>41616</v>
      </c>
      <c r="B4259" s="83" t="s">
        <v>20186</v>
      </c>
      <c r="C4259" s="83" t="s">
        <v>2768</v>
      </c>
      <c r="D4259" s="83" t="s">
        <v>2769</v>
      </c>
      <c r="E4259" s="84">
        <v>196.99</v>
      </c>
    </row>
    <row r="4260" spans="1:5">
      <c r="A4260" s="83">
        <v>41617</v>
      </c>
      <c r="B4260" s="83" t="s">
        <v>20187</v>
      </c>
      <c r="C4260" s="83" t="s">
        <v>2768</v>
      </c>
      <c r="D4260" s="83" t="s">
        <v>2769</v>
      </c>
      <c r="E4260" s="84">
        <v>391.7</v>
      </c>
    </row>
    <row r="4261" spans="1:5">
      <c r="A4261" s="83">
        <v>41618</v>
      </c>
      <c r="B4261" s="83" t="s">
        <v>20188</v>
      </c>
      <c r="C4261" s="83" t="s">
        <v>2768</v>
      </c>
      <c r="D4261" s="83" t="s">
        <v>2769</v>
      </c>
      <c r="E4261" s="84">
        <v>721.11</v>
      </c>
    </row>
    <row r="4262" spans="1:5">
      <c r="A4262" s="83">
        <v>43428</v>
      </c>
      <c r="B4262" s="83" t="s">
        <v>20189</v>
      </c>
      <c r="C4262" s="83" t="s">
        <v>2768</v>
      </c>
      <c r="D4262" s="83" t="s">
        <v>2769</v>
      </c>
      <c r="E4262" s="79">
        <v>1266.6400000000001</v>
      </c>
    </row>
    <row r="4263" spans="1:5">
      <c r="A4263" s="83">
        <v>41619</v>
      </c>
      <c r="B4263" s="83" t="s">
        <v>20190</v>
      </c>
      <c r="C4263" s="83" t="s">
        <v>2768</v>
      </c>
      <c r="D4263" s="83" t="s">
        <v>2769</v>
      </c>
      <c r="E4263" s="84">
        <v>82.06</v>
      </c>
    </row>
    <row r="4264" spans="1:5">
      <c r="A4264" s="83">
        <v>41620</v>
      </c>
      <c r="B4264" s="83" t="s">
        <v>20191</v>
      </c>
      <c r="C4264" s="83" t="s">
        <v>2768</v>
      </c>
      <c r="D4264" s="83" t="s">
        <v>2769</v>
      </c>
      <c r="E4264" s="84">
        <v>103.66</v>
      </c>
    </row>
    <row r="4265" spans="1:5">
      <c r="A4265" s="83">
        <v>41622</v>
      </c>
      <c r="B4265" s="83" t="s">
        <v>20192</v>
      </c>
      <c r="C4265" s="83" t="s">
        <v>2768</v>
      </c>
      <c r="D4265" s="83" t="s">
        <v>2769</v>
      </c>
      <c r="E4265" s="84">
        <v>179.79</v>
      </c>
    </row>
    <row r="4266" spans="1:5">
      <c r="A4266" s="83">
        <v>41623</v>
      </c>
      <c r="B4266" s="83" t="s">
        <v>20193</v>
      </c>
      <c r="C4266" s="83" t="s">
        <v>2768</v>
      </c>
      <c r="D4266" s="83" t="s">
        <v>2769</v>
      </c>
      <c r="E4266" s="84">
        <v>276.43</v>
      </c>
    </row>
    <row r="4267" spans="1:5">
      <c r="A4267" s="83">
        <v>41624</v>
      </c>
      <c r="B4267" s="83" t="s">
        <v>20194</v>
      </c>
      <c r="C4267" s="83" t="s">
        <v>2768</v>
      </c>
      <c r="D4267" s="83" t="s">
        <v>2769</v>
      </c>
      <c r="E4267" s="84">
        <v>518.30999999999995</v>
      </c>
    </row>
    <row r="4268" spans="1:5">
      <c r="A4268" s="83">
        <v>41625</v>
      </c>
      <c r="B4268" s="83" t="s">
        <v>20195</v>
      </c>
      <c r="C4268" s="83" t="s">
        <v>2768</v>
      </c>
      <c r="D4268" s="83" t="s">
        <v>2769</v>
      </c>
      <c r="E4268" s="84">
        <v>797.45</v>
      </c>
    </row>
    <row r="4269" spans="1:5">
      <c r="A4269" s="83">
        <v>13255</v>
      </c>
      <c r="B4269" s="83" t="s">
        <v>20196</v>
      </c>
      <c r="C4269" s="83" t="s">
        <v>2768</v>
      </c>
      <c r="D4269" s="83" t="s">
        <v>2769</v>
      </c>
      <c r="E4269" s="84">
        <v>67.489999999999995</v>
      </c>
    </row>
    <row r="4270" spans="1:5">
      <c r="A4270" s="83">
        <v>39352</v>
      </c>
      <c r="B4270" s="83" t="s">
        <v>20197</v>
      </c>
      <c r="C4270" s="83" t="s">
        <v>2768</v>
      </c>
      <c r="D4270" s="83" t="s">
        <v>2769</v>
      </c>
      <c r="E4270" s="84">
        <v>2.97</v>
      </c>
    </row>
    <row r="4271" spans="1:5">
      <c r="A4271" s="83">
        <v>39346</v>
      </c>
      <c r="B4271" s="83" t="s">
        <v>20198</v>
      </c>
      <c r="C4271" s="83" t="s">
        <v>2768</v>
      </c>
      <c r="D4271" s="83" t="s">
        <v>2769</v>
      </c>
      <c r="E4271" s="84">
        <v>2.97</v>
      </c>
    </row>
    <row r="4272" spans="1:5">
      <c r="A4272" s="83">
        <v>39350</v>
      </c>
      <c r="B4272" s="83" t="s">
        <v>20199</v>
      </c>
      <c r="C4272" s="83" t="s">
        <v>2768</v>
      </c>
      <c r="D4272" s="83" t="s">
        <v>2769</v>
      </c>
      <c r="E4272" s="84">
        <v>3.19</v>
      </c>
    </row>
    <row r="4273" spans="1:5">
      <c r="A4273" s="83">
        <v>39351</v>
      </c>
      <c r="B4273" s="83" t="s">
        <v>20200</v>
      </c>
      <c r="C4273" s="83" t="s">
        <v>2768</v>
      </c>
      <c r="D4273" s="83" t="s">
        <v>2769</v>
      </c>
      <c r="E4273" s="84">
        <v>3.69</v>
      </c>
    </row>
    <row r="4274" spans="1:5">
      <c r="A4274" s="83">
        <v>38952</v>
      </c>
      <c r="B4274" s="83" t="s">
        <v>20201</v>
      </c>
      <c r="C4274" s="83" t="s">
        <v>2768</v>
      </c>
      <c r="D4274" s="83" t="s">
        <v>2773</v>
      </c>
      <c r="E4274" s="84">
        <v>3.26</v>
      </c>
    </row>
    <row r="4275" spans="1:5">
      <c r="A4275" s="83">
        <v>38953</v>
      </c>
      <c r="B4275" s="83" t="s">
        <v>20202</v>
      </c>
      <c r="C4275" s="83" t="s">
        <v>2768</v>
      </c>
      <c r="D4275" s="83" t="s">
        <v>2773</v>
      </c>
      <c r="E4275" s="84">
        <v>5.14</v>
      </c>
    </row>
    <row r="4276" spans="1:5">
      <c r="A4276" s="83">
        <v>38835</v>
      </c>
      <c r="B4276" s="83" t="s">
        <v>20203</v>
      </c>
      <c r="C4276" s="83" t="s">
        <v>2768</v>
      </c>
      <c r="D4276" s="83" t="s">
        <v>2773</v>
      </c>
      <c r="E4276" s="84">
        <v>4.6100000000000003</v>
      </c>
    </row>
    <row r="4277" spans="1:5">
      <c r="A4277" s="83">
        <v>38837</v>
      </c>
      <c r="B4277" s="83" t="s">
        <v>20204</v>
      </c>
      <c r="C4277" s="83" t="s">
        <v>2768</v>
      </c>
      <c r="D4277" s="83" t="s">
        <v>2773</v>
      </c>
      <c r="E4277" s="84">
        <v>12.01</v>
      </c>
    </row>
    <row r="4278" spans="1:5">
      <c r="A4278" s="83">
        <v>38836</v>
      </c>
      <c r="B4278" s="83" t="s">
        <v>20205</v>
      </c>
      <c r="C4278" s="83" t="s">
        <v>2768</v>
      </c>
      <c r="D4278" s="83" t="s">
        <v>2773</v>
      </c>
      <c r="E4278" s="84">
        <v>6.65</v>
      </c>
    </row>
    <row r="4279" spans="1:5">
      <c r="A4279" s="83">
        <v>2666</v>
      </c>
      <c r="B4279" s="83" t="s">
        <v>20206</v>
      </c>
      <c r="C4279" s="83" t="s">
        <v>2768</v>
      </c>
      <c r="D4279" s="83" t="s">
        <v>2773</v>
      </c>
      <c r="E4279" s="84">
        <v>5.32</v>
      </c>
    </row>
    <row r="4280" spans="1:5">
      <c r="A4280" s="83">
        <v>2668</v>
      </c>
      <c r="B4280" s="83" t="s">
        <v>20207</v>
      </c>
      <c r="C4280" s="83" t="s">
        <v>2768</v>
      </c>
      <c r="D4280" s="83" t="s">
        <v>2773</v>
      </c>
      <c r="E4280" s="84">
        <v>6.07</v>
      </c>
    </row>
    <row r="4281" spans="1:5">
      <c r="A4281" s="83">
        <v>2664</v>
      </c>
      <c r="B4281" s="83" t="s">
        <v>20208</v>
      </c>
      <c r="C4281" s="83" t="s">
        <v>2768</v>
      </c>
      <c r="D4281" s="83" t="s">
        <v>2773</v>
      </c>
      <c r="E4281" s="84">
        <v>8.9600000000000009</v>
      </c>
    </row>
    <row r="4282" spans="1:5">
      <c r="A4282" s="83">
        <v>2662</v>
      </c>
      <c r="B4282" s="83" t="s">
        <v>20209</v>
      </c>
      <c r="C4282" s="83" t="s">
        <v>2768</v>
      </c>
      <c r="D4282" s="83" t="s">
        <v>2773</v>
      </c>
      <c r="E4282" s="84">
        <v>10.99</v>
      </c>
    </row>
    <row r="4283" spans="1:5">
      <c r="A4283" s="83">
        <v>20964</v>
      </c>
      <c r="B4283" s="83" t="s">
        <v>20210</v>
      </c>
      <c r="C4283" s="83" t="s">
        <v>2768</v>
      </c>
      <c r="D4283" s="83" t="s">
        <v>2769</v>
      </c>
      <c r="E4283" s="84">
        <v>42.95</v>
      </c>
    </row>
    <row r="4284" spans="1:5">
      <c r="A4284" s="83">
        <v>10905</v>
      </c>
      <c r="B4284" s="83" t="s">
        <v>20211</v>
      </c>
      <c r="C4284" s="83" t="s">
        <v>2768</v>
      </c>
      <c r="D4284" s="83" t="s">
        <v>2769</v>
      </c>
      <c r="E4284" s="84">
        <v>57.61</v>
      </c>
    </row>
    <row r="4285" spans="1:5">
      <c r="A4285" s="83">
        <v>42703</v>
      </c>
      <c r="B4285" s="83" t="s">
        <v>20212</v>
      </c>
      <c r="C4285" s="83" t="s">
        <v>2768</v>
      </c>
      <c r="D4285" s="83" t="s">
        <v>2769</v>
      </c>
      <c r="E4285" s="84">
        <v>52.38</v>
      </c>
    </row>
    <row r="4286" spans="1:5">
      <c r="A4286" s="83">
        <v>42704</v>
      </c>
      <c r="B4286" s="83" t="s">
        <v>20213</v>
      </c>
      <c r="C4286" s="83" t="s">
        <v>2768</v>
      </c>
      <c r="D4286" s="83" t="s">
        <v>2769</v>
      </c>
      <c r="E4286" s="84">
        <v>80.41</v>
      </c>
    </row>
    <row r="4287" spans="1:5">
      <c r="A4287" s="83">
        <v>42705</v>
      </c>
      <c r="B4287" s="83" t="s">
        <v>20214</v>
      </c>
      <c r="C4287" s="83" t="s">
        <v>2768</v>
      </c>
      <c r="D4287" s="83" t="s">
        <v>2769</v>
      </c>
      <c r="E4287" s="84">
        <v>102.59</v>
      </c>
    </row>
    <row r="4288" spans="1:5">
      <c r="A4288" s="83">
        <v>42706</v>
      </c>
      <c r="B4288" s="83" t="s">
        <v>20215</v>
      </c>
      <c r="C4288" s="83" t="s">
        <v>2768</v>
      </c>
      <c r="D4288" s="83" t="s">
        <v>2769</v>
      </c>
      <c r="E4288" s="84">
        <v>127.06</v>
      </c>
    </row>
    <row r="4289" spans="1:5">
      <c r="A4289" s="83">
        <v>11289</v>
      </c>
      <c r="B4289" s="83" t="s">
        <v>20216</v>
      </c>
      <c r="C4289" s="83" t="s">
        <v>2768</v>
      </c>
      <c r="D4289" s="83" t="s">
        <v>2769</v>
      </c>
      <c r="E4289" s="84">
        <v>50.09</v>
      </c>
    </row>
    <row r="4290" spans="1:5">
      <c r="A4290" s="83">
        <v>11241</v>
      </c>
      <c r="B4290" s="83" t="s">
        <v>20217</v>
      </c>
      <c r="C4290" s="83" t="s">
        <v>2768</v>
      </c>
      <c r="D4290" s="83" t="s">
        <v>2769</v>
      </c>
      <c r="E4290" s="84">
        <v>125.24</v>
      </c>
    </row>
    <row r="4291" spans="1:5">
      <c r="A4291" s="83">
        <v>11301</v>
      </c>
      <c r="B4291" s="83" t="s">
        <v>20218</v>
      </c>
      <c r="C4291" s="83" t="s">
        <v>2768</v>
      </c>
      <c r="D4291" s="83" t="s">
        <v>2769</v>
      </c>
      <c r="E4291" s="84">
        <v>317.57</v>
      </c>
    </row>
    <row r="4292" spans="1:5">
      <c r="A4292" s="83">
        <v>21090</v>
      </c>
      <c r="B4292" s="83" t="s">
        <v>20219</v>
      </c>
      <c r="C4292" s="83" t="s">
        <v>2768</v>
      </c>
      <c r="D4292" s="83" t="s">
        <v>2769</v>
      </c>
      <c r="E4292" s="84">
        <v>389.13</v>
      </c>
    </row>
    <row r="4293" spans="1:5">
      <c r="A4293" s="83">
        <v>14112</v>
      </c>
      <c r="B4293" s="83" t="s">
        <v>20220</v>
      </c>
      <c r="C4293" s="83" t="s">
        <v>2768</v>
      </c>
      <c r="D4293" s="83" t="s">
        <v>2769</v>
      </c>
      <c r="E4293" s="84">
        <v>162.36000000000001</v>
      </c>
    </row>
    <row r="4294" spans="1:5">
      <c r="A4294" s="83">
        <v>11315</v>
      </c>
      <c r="B4294" s="83" t="s">
        <v>20221</v>
      </c>
      <c r="C4294" s="83" t="s">
        <v>2768</v>
      </c>
      <c r="D4294" s="83" t="s">
        <v>2769</v>
      </c>
      <c r="E4294" s="84">
        <v>76.03</v>
      </c>
    </row>
    <row r="4295" spans="1:5">
      <c r="A4295" s="83">
        <v>11292</v>
      </c>
      <c r="B4295" s="83" t="s">
        <v>20222</v>
      </c>
      <c r="C4295" s="83" t="s">
        <v>2768</v>
      </c>
      <c r="D4295" s="83" t="s">
        <v>2769</v>
      </c>
      <c r="E4295" s="84">
        <v>178.02</v>
      </c>
    </row>
    <row r="4296" spans="1:5">
      <c r="A4296" s="83">
        <v>21071</v>
      </c>
      <c r="B4296" s="83" t="s">
        <v>20223</v>
      </c>
      <c r="C4296" s="83" t="s">
        <v>2768</v>
      </c>
      <c r="D4296" s="83" t="s">
        <v>2769</v>
      </c>
      <c r="E4296" s="84">
        <v>116.29</v>
      </c>
    </row>
    <row r="4297" spans="1:5">
      <c r="A4297" s="83">
        <v>11293</v>
      </c>
      <c r="B4297" s="83" t="s">
        <v>20224</v>
      </c>
      <c r="C4297" s="83" t="s">
        <v>2768</v>
      </c>
      <c r="D4297" s="83" t="s">
        <v>2769</v>
      </c>
      <c r="E4297" s="84">
        <v>196.8</v>
      </c>
    </row>
    <row r="4298" spans="1:5">
      <c r="A4298" s="83">
        <v>11316</v>
      </c>
      <c r="B4298" s="83" t="s">
        <v>20225</v>
      </c>
      <c r="C4298" s="83" t="s">
        <v>2768</v>
      </c>
      <c r="D4298" s="83" t="s">
        <v>2769</v>
      </c>
      <c r="E4298" s="84">
        <v>250.48</v>
      </c>
    </row>
    <row r="4299" spans="1:5">
      <c r="A4299" s="83">
        <v>6243</v>
      </c>
      <c r="B4299" s="83" t="s">
        <v>20226</v>
      </c>
      <c r="C4299" s="83" t="s">
        <v>2768</v>
      </c>
      <c r="D4299" s="83" t="s">
        <v>2771</v>
      </c>
      <c r="E4299" s="84">
        <v>288.5</v>
      </c>
    </row>
    <row r="4300" spans="1:5">
      <c r="A4300" s="83">
        <v>21079</v>
      </c>
      <c r="B4300" s="83" t="s">
        <v>20227</v>
      </c>
      <c r="C4300" s="83" t="s">
        <v>2768</v>
      </c>
      <c r="D4300" s="83" t="s">
        <v>2769</v>
      </c>
      <c r="E4300" s="84">
        <v>343.96</v>
      </c>
    </row>
    <row r="4301" spans="1:5">
      <c r="A4301" s="83">
        <v>6240</v>
      </c>
      <c r="B4301" s="83" t="s">
        <v>20228</v>
      </c>
      <c r="C4301" s="83" t="s">
        <v>2768</v>
      </c>
      <c r="D4301" s="83" t="s">
        <v>2769</v>
      </c>
      <c r="E4301" s="84">
        <v>381.98</v>
      </c>
    </row>
    <row r="4302" spans="1:5">
      <c r="A4302" s="83">
        <v>11296</v>
      </c>
      <c r="B4302" s="83" t="s">
        <v>20229</v>
      </c>
      <c r="C4302" s="83" t="s">
        <v>2768</v>
      </c>
      <c r="D4302" s="83" t="s">
        <v>2769</v>
      </c>
      <c r="E4302" s="79">
        <v>1217.06</v>
      </c>
    </row>
    <row r="4303" spans="1:5">
      <c r="A4303" s="83">
        <v>11299</v>
      </c>
      <c r="B4303" s="83" t="s">
        <v>20230</v>
      </c>
      <c r="C4303" s="83" t="s">
        <v>2768</v>
      </c>
      <c r="D4303" s="83" t="s">
        <v>2769</v>
      </c>
      <c r="E4303" s="84">
        <v>411.95</v>
      </c>
    </row>
    <row r="4304" spans="1:5">
      <c r="A4304" s="83">
        <v>11066</v>
      </c>
      <c r="B4304" s="83" t="s">
        <v>20231</v>
      </c>
      <c r="C4304" s="83" t="s">
        <v>2768</v>
      </c>
      <c r="D4304" s="83" t="s">
        <v>2769</v>
      </c>
      <c r="E4304" s="84">
        <v>9.5500000000000007</v>
      </c>
    </row>
    <row r="4305" spans="1:5">
      <c r="A4305" s="83">
        <v>11065</v>
      </c>
      <c r="B4305" s="83" t="s">
        <v>20232</v>
      </c>
      <c r="C4305" s="83" t="s">
        <v>2768</v>
      </c>
      <c r="D4305" s="83" t="s">
        <v>2769</v>
      </c>
      <c r="E4305" s="84">
        <v>10.94</v>
      </c>
    </row>
    <row r="4306" spans="1:5">
      <c r="A4306" s="83">
        <v>11688</v>
      </c>
      <c r="B4306" s="83" t="s">
        <v>20233</v>
      </c>
      <c r="C4306" s="83" t="s">
        <v>2768</v>
      </c>
      <c r="D4306" s="83" t="s">
        <v>2769</v>
      </c>
      <c r="E4306" s="84">
        <v>355.2</v>
      </c>
    </row>
    <row r="4307" spans="1:5">
      <c r="A4307" s="83">
        <v>37736</v>
      </c>
      <c r="B4307" s="83" t="s">
        <v>20234</v>
      </c>
      <c r="C4307" s="83" t="s">
        <v>2768</v>
      </c>
      <c r="D4307" s="83" t="s">
        <v>2773</v>
      </c>
      <c r="E4307" s="79">
        <v>60150</v>
      </c>
    </row>
    <row r="4308" spans="1:5">
      <c r="A4308" s="83">
        <v>37739</v>
      </c>
      <c r="B4308" s="83" t="s">
        <v>20235</v>
      </c>
      <c r="C4308" s="83" t="s">
        <v>2768</v>
      </c>
      <c r="D4308" s="83" t="s">
        <v>2773</v>
      </c>
      <c r="E4308" s="79">
        <v>74030.759999999995</v>
      </c>
    </row>
    <row r="4309" spans="1:5">
      <c r="A4309" s="83">
        <v>37740</v>
      </c>
      <c r="B4309" s="83" t="s">
        <v>20236</v>
      </c>
      <c r="C4309" s="83" t="s">
        <v>2768</v>
      </c>
      <c r="D4309" s="83" t="s">
        <v>2773</v>
      </c>
      <c r="E4309" s="79">
        <v>42245.81</v>
      </c>
    </row>
    <row r="4310" spans="1:5">
      <c r="A4310" s="83">
        <v>37738</v>
      </c>
      <c r="B4310" s="83" t="s">
        <v>20237</v>
      </c>
      <c r="C4310" s="83" t="s">
        <v>2768</v>
      </c>
      <c r="D4310" s="83" t="s">
        <v>2773</v>
      </c>
      <c r="E4310" s="79">
        <v>50192.05</v>
      </c>
    </row>
    <row r="4311" spans="1:5">
      <c r="A4311" s="83">
        <v>37737</v>
      </c>
      <c r="B4311" s="83" t="s">
        <v>20238</v>
      </c>
      <c r="C4311" s="83" t="s">
        <v>2768</v>
      </c>
      <c r="D4311" s="83" t="s">
        <v>2773</v>
      </c>
      <c r="E4311" s="79">
        <v>39932.35</v>
      </c>
    </row>
    <row r="4312" spans="1:5">
      <c r="A4312" s="83">
        <v>25014</v>
      </c>
      <c r="B4312" s="83" t="s">
        <v>20239</v>
      </c>
      <c r="C4312" s="83" t="s">
        <v>2768</v>
      </c>
      <c r="D4312" s="83" t="s">
        <v>2773</v>
      </c>
      <c r="E4312" s="79">
        <v>83636.66</v>
      </c>
    </row>
    <row r="4313" spans="1:5">
      <c r="A4313" s="83">
        <v>25013</v>
      </c>
      <c r="B4313" s="83" t="s">
        <v>20240</v>
      </c>
      <c r="C4313" s="83" t="s">
        <v>2768</v>
      </c>
      <c r="D4313" s="83" t="s">
        <v>2773</v>
      </c>
      <c r="E4313" s="79">
        <v>87660.07</v>
      </c>
    </row>
    <row r="4314" spans="1:5">
      <c r="A4314" s="83">
        <v>14405</v>
      </c>
      <c r="B4314" s="83" t="s">
        <v>20241</v>
      </c>
      <c r="C4314" s="83" t="s">
        <v>2768</v>
      </c>
      <c r="D4314" s="83" t="s">
        <v>2773</v>
      </c>
      <c r="E4314" s="79">
        <v>102898.74</v>
      </c>
    </row>
    <row r="4315" spans="1:5">
      <c r="A4315" s="83">
        <v>36790</v>
      </c>
      <c r="B4315" s="83" t="s">
        <v>20242</v>
      </c>
      <c r="C4315" s="83" t="s">
        <v>2768</v>
      </c>
      <c r="D4315" s="83" t="s">
        <v>2769</v>
      </c>
      <c r="E4315" s="84">
        <v>214.1</v>
      </c>
    </row>
    <row r="4316" spans="1:5">
      <c r="A4316" s="83">
        <v>20271</v>
      </c>
      <c r="B4316" s="83" t="s">
        <v>20243</v>
      </c>
      <c r="C4316" s="83" t="s">
        <v>2768</v>
      </c>
      <c r="D4316" s="83" t="s">
        <v>2769</v>
      </c>
      <c r="E4316" s="84">
        <v>536.6</v>
      </c>
    </row>
    <row r="4317" spans="1:5">
      <c r="A4317" s="83">
        <v>10423</v>
      </c>
      <c r="B4317" s="83" t="s">
        <v>20244</v>
      </c>
      <c r="C4317" s="83" t="s">
        <v>2768</v>
      </c>
      <c r="D4317" s="83" t="s">
        <v>2769</v>
      </c>
      <c r="E4317" s="84">
        <v>332.82</v>
      </c>
    </row>
    <row r="4318" spans="1:5">
      <c r="A4318" s="83">
        <v>37589</v>
      </c>
      <c r="B4318" s="83" t="s">
        <v>20245</v>
      </c>
      <c r="C4318" s="83" t="s">
        <v>2768</v>
      </c>
      <c r="D4318" s="83" t="s">
        <v>2769</v>
      </c>
      <c r="E4318" s="84">
        <v>262.32</v>
      </c>
    </row>
    <row r="4319" spans="1:5">
      <c r="A4319" s="83">
        <v>11690</v>
      </c>
      <c r="B4319" s="83" t="s">
        <v>20246</v>
      </c>
      <c r="C4319" s="83" t="s">
        <v>2768</v>
      </c>
      <c r="D4319" s="83" t="s">
        <v>2769</v>
      </c>
      <c r="E4319" s="84">
        <v>139.35</v>
      </c>
    </row>
    <row r="4320" spans="1:5">
      <c r="A4320" s="83">
        <v>20234</v>
      </c>
      <c r="B4320" s="83" t="s">
        <v>20247</v>
      </c>
      <c r="C4320" s="83" t="s">
        <v>2768</v>
      </c>
      <c r="D4320" s="83" t="s">
        <v>2769</v>
      </c>
      <c r="E4320" s="84">
        <v>176.35</v>
      </c>
    </row>
    <row r="4321" spans="1:5">
      <c r="A4321" s="83">
        <v>4763</v>
      </c>
      <c r="B4321" s="83" t="s">
        <v>20248</v>
      </c>
      <c r="C4321" s="83" t="s">
        <v>2774</v>
      </c>
      <c r="D4321" s="83" t="s">
        <v>2769</v>
      </c>
      <c r="E4321" s="84">
        <v>20.91</v>
      </c>
    </row>
    <row r="4322" spans="1:5">
      <c r="A4322" s="83">
        <v>41070</v>
      </c>
      <c r="B4322" s="83" t="s">
        <v>20249</v>
      </c>
      <c r="C4322" s="83" t="s">
        <v>2781</v>
      </c>
      <c r="D4322" s="83" t="s">
        <v>2769</v>
      </c>
      <c r="E4322" s="79">
        <v>3714.97</v>
      </c>
    </row>
    <row r="4323" spans="1:5">
      <c r="A4323" s="83">
        <v>14583</v>
      </c>
      <c r="B4323" s="83" t="s">
        <v>20250</v>
      </c>
      <c r="C4323" s="83" t="s">
        <v>2780</v>
      </c>
      <c r="D4323" s="83" t="s">
        <v>2769</v>
      </c>
      <c r="E4323" s="84">
        <v>18.54</v>
      </c>
    </row>
    <row r="4324" spans="1:5">
      <c r="A4324" s="83">
        <v>11457</v>
      </c>
      <c r="B4324" s="83" t="s">
        <v>22546</v>
      </c>
      <c r="C4324" s="83" t="s">
        <v>2768</v>
      </c>
      <c r="D4324" s="83" t="s">
        <v>2769</v>
      </c>
      <c r="E4324" s="84">
        <v>34.69</v>
      </c>
    </row>
    <row r="4325" spans="1:5">
      <c r="A4325" s="83">
        <v>21121</v>
      </c>
      <c r="B4325" s="83" t="s">
        <v>20251</v>
      </c>
      <c r="C4325" s="83" t="s">
        <v>2768</v>
      </c>
      <c r="D4325" s="83" t="s">
        <v>2769</v>
      </c>
      <c r="E4325" s="84">
        <v>2.58</v>
      </c>
    </row>
    <row r="4326" spans="1:5">
      <c r="A4326" s="83">
        <v>38010</v>
      </c>
      <c r="B4326" s="83" t="s">
        <v>20252</v>
      </c>
      <c r="C4326" s="83" t="s">
        <v>2768</v>
      </c>
      <c r="D4326" s="83" t="s">
        <v>2769</v>
      </c>
      <c r="E4326" s="84">
        <v>4.2300000000000004</v>
      </c>
    </row>
    <row r="4327" spans="1:5">
      <c r="A4327" s="83">
        <v>38011</v>
      </c>
      <c r="B4327" s="83" t="s">
        <v>20253</v>
      </c>
      <c r="C4327" s="83" t="s">
        <v>2768</v>
      </c>
      <c r="D4327" s="83" t="s">
        <v>2769</v>
      </c>
      <c r="E4327" s="84">
        <v>7.8</v>
      </c>
    </row>
    <row r="4328" spans="1:5">
      <c r="A4328" s="83">
        <v>38012</v>
      </c>
      <c r="B4328" s="83" t="s">
        <v>20254</v>
      </c>
      <c r="C4328" s="83" t="s">
        <v>2768</v>
      </c>
      <c r="D4328" s="83" t="s">
        <v>2769</v>
      </c>
      <c r="E4328" s="84">
        <v>26.66</v>
      </c>
    </row>
    <row r="4329" spans="1:5">
      <c r="A4329" s="83">
        <v>38013</v>
      </c>
      <c r="B4329" s="83" t="s">
        <v>20255</v>
      </c>
      <c r="C4329" s="83" t="s">
        <v>2768</v>
      </c>
      <c r="D4329" s="83" t="s">
        <v>2769</v>
      </c>
      <c r="E4329" s="84">
        <v>34.61</v>
      </c>
    </row>
    <row r="4330" spans="1:5">
      <c r="A4330" s="83">
        <v>38014</v>
      </c>
      <c r="B4330" s="83" t="s">
        <v>20256</v>
      </c>
      <c r="C4330" s="83" t="s">
        <v>2768</v>
      </c>
      <c r="D4330" s="83" t="s">
        <v>2769</v>
      </c>
      <c r="E4330" s="84">
        <v>56.32</v>
      </c>
    </row>
    <row r="4331" spans="1:5">
      <c r="A4331" s="83">
        <v>38015</v>
      </c>
      <c r="B4331" s="83" t="s">
        <v>20257</v>
      </c>
      <c r="C4331" s="83" t="s">
        <v>2768</v>
      </c>
      <c r="D4331" s="83" t="s">
        <v>2769</v>
      </c>
      <c r="E4331" s="84">
        <v>135.99</v>
      </c>
    </row>
    <row r="4332" spans="1:5">
      <c r="A4332" s="83">
        <v>38016</v>
      </c>
      <c r="B4332" s="83" t="s">
        <v>20258</v>
      </c>
      <c r="C4332" s="83" t="s">
        <v>2768</v>
      </c>
      <c r="D4332" s="83" t="s">
        <v>2769</v>
      </c>
      <c r="E4332" s="84">
        <v>165.47</v>
      </c>
    </row>
    <row r="4333" spans="1:5">
      <c r="A4333" s="83">
        <v>12741</v>
      </c>
      <c r="B4333" s="83" t="s">
        <v>20259</v>
      </c>
      <c r="C4333" s="83" t="s">
        <v>2768</v>
      </c>
      <c r="D4333" s="83" t="s">
        <v>2773</v>
      </c>
      <c r="E4333" s="84">
        <v>978.79</v>
      </c>
    </row>
    <row r="4334" spans="1:5">
      <c r="A4334" s="83">
        <v>12733</v>
      </c>
      <c r="B4334" s="83" t="s">
        <v>20260</v>
      </c>
      <c r="C4334" s="83" t="s">
        <v>2768</v>
      </c>
      <c r="D4334" s="83" t="s">
        <v>2773</v>
      </c>
      <c r="E4334" s="84">
        <v>4.92</v>
      </c>
    </row>
    <row r="4335" spans="1:5">
      <c r="A4335" s="83">
        <v>12734</v>
      </c>
      <c r="B4335" s="83" t="s">
        <v>20261</v>
      </c>
      <c r="C4335" s="83" t="s">
        <v>2768</v>
      </c>
      <c r="D4335" s="83" t="s">
        <v>2773</v>
      </c>
      <c r="E4335" s="84">
        <v>10.49</v>
      </c>
    </row>
    <row r="4336" spans="1:5">
      <c r="A4336" s="83">
        <v>12735</v>
      </c>
      <c r="B4336" s="83" t="s">
        <v>20262</v>
      </c>
      <c r="C4336" s="83" t="s">
        <v>2768</v>
      </c>
      <c r="D4336" s="83" t="s">
        <v>2773</v>
      </c>
      <c r="E4336" s="84">
        <v>17.27</v>
      </c>
    </row>
    <row r="4337" spans="1:5">
      <c r="A4337" s="83">
        <v>12736</v>
      </c>
      <c r="B4337" s="83" t="s">
        <v>20263</v>
      </c>
      <c r="C4337" s="83" t="s">
        <v>2768</v>
      </c>
      <c r="D4337" s="83" t="s">
        <v>2773</v>
      </c>
      <c r="E4337" s="84">
        <v>39.47</v>
      </c>
    </row>
    <row r="4338" spans="1:5">
      <c r="A4338" s="83">
        <v>12737</v>
      </c>
      <c r="B4338" s="83" t="s">
        <v>20264</v>
      </c>
      <c r="C4338" s="83" t="s">
        <v>2768</v>
      </c>
      <c r="D4338" s="83" t="s">
        <v>2773</v>
      </c>
      <c r="E4338" s="84">
        <v>50.85</v>
      </c>
    </row>
    <row r="4339" spans="1:5">
      <c r="A4339" s="83">
        <v>12738</v>
      </c>
      <c r="B4339" s="83" t="s">
        <v>20265</v>
      </c>
      <c r="C4339" s="83" t="s">
        <v>2768</v>
      </c>
      <c r="D4339" s="83" t="s">
        <v>2773</v>
      </c>
      <c r="E4339" s="84">
        <v>100.51</v>
      </c>
    </row>
    <row r="4340" spans="1:5">
      <c r="A4340" s="83">
        <v>12739</v>
      </c>
      <c r="B4340" s="83" t="s">
        <v>20266</v>
      </c>
      <c r="C4340" s="83" t="s">
        <v>2768</v>
      </c>
      <c r="D4340" s="83" t="s">
        <v>2773</v>
      </c>
      <c r="E4340" s="84">
        <v>286.13</v>
      </c>
    </row>
    <row r="4341" spans="1:5">
      <c r="A4341" s="83">
        <v>12740</v>
      </c>
      <c r="B4341" s="83" t="s">
        <v>20267</v>
      </c>
      <c r="C4341" s="83" t="s">
        <v>2768</v>
      </c>
      <c r="D4341" s="83" t="s">
        <v>2773</v>
      </c>
      <c r="E4341" s="84">
        <v>447.66</v>
      </c>
    </row>
    <row r="4342" spans="1:5">
      <c r="A4342" s="83">
        <v>6297</v>
      </c>
      <c r="B4342" s="83" t="s">
        <v>20268</v>
      </c>
      <c r="C4342" s="83" t="s">
        <v>2768</v>
      </c>
      <c r="D4342" s="83" t="s">
        <v>2769</v>
      </c>
      <c r="E4342" s="84">
        <v>27.04</v>
      </c>
    </row>
    <row r="4343" spans="1:5">
      <c r="A4343" s="83">
        <v>6296</v>
      </c>
      <c r="B4343" s="83" t="s">
        <v>20269</v>
      </c>
      <c r="C4343" s="83" t="s">
        <v>2768</v>
      </c>
      <c r="D4343" s="83" t="s">
        <v>2769</v>
      </c>
      <c r="E4343" s="84">
        <v>21.34</v>
      </c>
    </row>
    <row r="4344" spans="1:5">
      <c r="A4344" s="83">
        <v>6294</v>
      </c>
      <c r="B4344" s="83" t="s">
        <v>20270</v>
      </c>
      <c r="C4344" s="83" t="s">
        <v>2768</v>
      </c>
      <c r="D4344" s="83" t="s">
        <v>2769</v>
      </c>
      <c r="E4344" s="84">
        <v>6.08</v>
      </c>
    </row>
    <row r="4345" spans="1:5">
      <c r="A4345" s="83">
        <v>6323</v>
      </c>
      <c r="B4345" s="83" t="s">
        <v>20271</v>
      </c>
      <c r="C4345" s="83" t="s">
        <v>2768</v>
      </c>
      <c r="D4345" s="83" t="s">
        <v>2769</v>
      </c>
      <c r="E4345" s="84">
        <v>13.94</v>
      </c>
    </row>
    <row r="4346" spans="1:5">
      <c r="A4346" s="83">
        <v>6299</v>
      </c>
      <c r="B4346" s="83" t="s">
        <v>20272</v>
      </c>
      <c r="C4346" s="83" t="s">
        <v>2768</v>
      </c>
      <c r="D4346" s="83" t="s">
        <v>2769</v>
      </c>
      <c r="E4346" s="84">
        <v>81.319999999999993</v>
      </c>
    </row>
    <row r="4347" spans="1:5">
      <c r="A4347" s="83">
        <v>6298</v>
      </c>
      <c r="B4347" s="83" t="s">
        <v>20273</v>
      </c>
      <c r="C4347" s="83" t="s">
        <v>2768</v>
      </c>
      <c r="D4347" s="83" t="s">
        <v>2769</v>
      </c>
      <c r="E4347" s="84">
        <v>42.83</v>
      </c>
    </row>
    <row r="4348" spans="1:5">
      <c r="A4348" s="83">
        <v>6295</v>
      </c>
      <c r="B4348" s="83" t="s">
        <v>20274</v>
      </c>
      <c r="C4348" s="83" t="s">
        <v>2768</v>
      </c>
      <c r="D4348" s="83" t="s">
        <v>2769</v>
      </c>
      <c r="E4348" s="84">
        <v>8.66</v>
      </c>
    </row>
    <row r="4349" spans="1:5">
      <c r="A4349" s="83">
        <v>6322</v>
      </c>
      <c r="B4349" s="83" t="s">
        <v>20275</v>
      </c>
      <c r="C4349" s="83" t="s">
        <v>2768</v>
      </c>
      <c r="D4349" s="83" t="s">
        <v>2769</v>
      </c>
      <c r="E4349" s="84">
        <v>108.92</v>
      </c>
    </row>
    <row r="4350" spans="1:5">
      <c r="A4350" s="83">
        <v>6300</v>
      </c>
      <c r="B4350" s="83" t="s">
        <v>20276</v>
      </c>
      <c r="C4350" s="83" t="s">
        <v>2768</v>
      </c>
      <c r="D4350" s="83" t="s">
        <v>2769</v>
      </c>
      <c r="E4350" s="84">
        <v>200.81</v>
      </c>
    </row>
    <row r="4351" spans="1:5">
      <c r="A4351" s="83">
        <v>6321</v>
      </c>
      <c r="B4351" s="83" t="s">
        <v>20277</v>
      </c>
      <c r="C4351" s="83" t="s">
        <v>2768</v>
      </c>
      <c r="D4351" s="83" t="s">
        <v>2769</v>
      </c>
      <c r="E4351" s="84">
        <v>286.85000000000002</v>
      </c>
    </row>
    <row r="4352" spans="1:5">
      <c r="A4352" s="83">
        <v>6301</v>
      </c>
      <c r="B4352" s="83" t="s">
        <v>20278</v>
      </c>
      <c r="C4352" s="83" t="s">
        <v>2768</v>
      </c>
      <c r="D4352" s="83" t="s">
        <v>2769</v>
      </c>
      <c r="E4352" s="84">
        <v>672.34</v>
      </c>
    </row>
    <row r="4353" spans="1:5">
      <c r="A4353" s="83">
        <v>7105</v>
      </c>
      <c r="B4353" s="83" t="s">
        <v>20279</v>
      </c>
      <c r="C4353" s="83" t="s">
        <v>2768</v>
      </c>
      <c r="D4353" s="83" t="s">
        <v>2769</v>
      </c>
      <c r="E4353" s="84">
        <v>34.31</v>
      </c>
    </row>
    <row r="4354" spans="1:5">
      <c r="A4354" s="83">
        <v>20183</v>
      </c>
      <c r="B4354" s="83" t="s">
        <v>20280</v>
      </c>
      <c r="C4354" s="83" t="s">
        <v>2768</v>
      </c>
      <c r="D4354" s="83" t="s">
        <v>2769</v>
      </c>
      <c r="E4354" s="84">
        <v>45.18</v>
      </c>
    </row>
    <row r="4355" spans="1:5">
      <c r="A4355" s="83">
        <v>38448</v>
      </c>
      <c r="B4355" s="83" t="s">
        <v>20281</v>
      </c>
      <c r="C4355" s="83" t="s">
        <v>2768</v>
      </c>
      <c r="D4355" s="83" t="s">
        <v>2769</v>
      </c>
      <c r="E4355" s="84">
        <v>212.28</v>
      </c>
    </row>
    <row r="4356" spans="1:5">
      <c r="A4356" s="83">
        <v>20182</v>
      </c>
      <c r="B4356" s="83" t="s">
        <v>20282</v>
      </c>
      <c r="C4356" s="83" t="s">
        <v>2768</v>
      </c>
      <c r="D4356" s="83" t="s">
        <v>2769</v>
      </c>
      <c r="E4356" s="84">
        <v>25.79</v>
      </c>
    </row>
    <row r="4357" spans="1:5">
      <c r="A4357" s="83">
        <v>7119</v>
      </c>
      <c r="B4357" s="83" t="s">
        <v>20283</v>
      </c>
      <c r="C4357" s="83" t="s">
        <v>2768</v>
      </c>
      <c r="D4357" s="83" t="s">
        <v>2769</v>
      </c>
      <c r="E4357" s="84">
        <v>8.34</v>
      </c>
    </row>
    <row r="4358" spans="1:5">
      <c r="A4358" s="83">
        <v>7120</v>
      </c>
      <c r="B4358" s="83" t="s">
        <v>20284</v>
      </c>
      <c r="C4358" s="83" t="s">
        <v>2768</v>
      </c>
      <c r="D4358" s="83" t="s">
        <v>2769</v>
      </c>
      <c r="E4358" s="84">
        <v>5.72</v>
      </c>
    </row>
    <row r="4359" spans="1:5">
      <c r="A4359" s="83">
        <v>6319</v>
      </c>
      <c r="B4359" s="83" t="s">
        <v>20285</v>
      </c>
      <c r="C4359" s="83" t="s">
        <v>2768</v>
      </c>
      <c r="D4359" s="83" t="s">
        <v>2769</v>
      </c>
      <c r="E4359" s="84">
        <v>31.76</v>
      </c>
    </row>
    <row r="4360" spans="1:5">
      <c r="A4360" s="83">
        <v>6304</v>
      </c>
      <c r="B4360" s="83" t="s">
        <v>20286</v>
      </c>
      <c r="C4360" s="83" t="s">
        <v>2768</v>
      </c>
      <c r="D4360" s="83" t="s">
        <v>2769</v>
      </c>
      <c r="E4360" s="84">
        <v>31.76</v>
      </c>
    </row>
    <row r="4361" spans="1:5">
      <c r="A4361" s="83">
        <v>21116</v>
      </c>
      <c r="B4361" s="83" t="s">
        <v>20287</v>
      </c>
      <c r="C4361" s="83" t="s">
        <v>2768</v>
      </c>
      <c r="D4361" s="83" t="s">
        <v>2769</v>
      </c>
      <c r="E4361" s="84">
        <v>24.05</v>
      </c>
    </row>
    <row r="4362" spans="1:5">
      <c r="A4362" s="83">
        <v>6320</v>
      </c>
      <c r="B4362" s="83" t="s">
        <v>20288</v>
      </c>
      <c r="C4362" s="83" t="s">
        <v>2768</v>
      </c>
      <c r="D4362" s="83" t="s">
        <v>2769</v>
      </c>
      <c r="E4362" s="84">
        <v>16.36</v>
      </c>
    </row>
    <row r="4363" spans="1:5">
      <c r="A4363" s="83">
        <v>6303</v>
      </c>
      <c r="B4363" s="83" t="s">
        <v>20289</v>
      </c>
      <c r="C4363" s="83" t="s">
        <v>2768</v>
      </c>
      <c r="D4363" s="83" t="s">
        <v>2769</v>
      </c>
      <c r="E4363" s="84">
        <v>16.36</v>
      </c>
    </row>
    <row r="4364" spans="1:5">
      <c r="A4364" s="83">
        <v>6308</v>
      </c>
      <c r="B4364" s="83" t="s">
        <v>20290</v>
      </c>
      <c r="C4364" s="83" t="s">
        <v>2768</v>
      </c>
      <c r="D4364" s="83" t="s">
        <v>2769</v>
      </c>
      <c r="E4364" s="84">
        <v>87.9</v>
      </c>
    </row>
    <row r="4365" spans="1:5">
      <c r="A4365" s="83">
        <v>6317</v>
      </c>
      <c r="B4365" s="83" t="s">
        <v>20291</v>
      </c>
      <c r="C4365" s="83" t="s">
        <v>2768</v>
      </c>
      <c r="D4365" s="83" t="s">
        <v>2769</v>
      </c>
      <c r="E4365" s="84">
        <v>87.9</v>
      </c>
    </row>
    <row r="4366" spans="1:5">
      <c r="A4366" s="83">
        <v>6307</v>
      </c>
      <c r="B4366" s="83" t="s">
        <v>20292</v>
      </c>
      <c r="C4366" s="83" t="s">
        <v>2768</v>
      </c>
      <c r="D4366" s="83" t="s">
        <v>2769</v>
      </c>
      <c r="E4366" s="84">
        <v>87.9</v>
      </c>
    </row>
    <row r="4367" spans="1:5">
      <c r="A4367" s="83">
        <v>6309</v>
      </c>
      <c r="B4367" s="83" t="s">
        <v>20293</v>
      </c>
      <c r="C4367" s="83" t="s">
        <v>2768</v>
      </c>
      <c r="D4367" s="83" t="s">
        <v>2769</v>
      </c>
      <c r="E4367" s="84">
        <v>90.45</v>
      </c>
    </row>
    <row r="4368" spans="1:5">
      <c r="A4368" s="83">
        <v>6318</v>
      </c>
      <c r="B4368" s="83" t="s">
        <v>20294</v>
      </c>
      <c r="C4368" s="83" t="s">
        <v>2768</v>
      </c>
      <c r="D4368" s="83" t="s">
        <v>2769</v>
      </c>
      <c r="E4368" s="84">
        <v>47.41</v>
      </c>
    </row>
    <row r="4369" spans="1:5">
      <c r="A4369" s="83">
        <v>6306</v>
      </c>
      <c r="B4369" s="83" t="s">
        <v>20295</v>
      </c>
      <c r="C4369" s="83" t="s">
        <v>2768</v>
      </c>
      <c r="D4369" s="83" t="s">
        <v>2769</v>
      </c>
      <c r="E4369" s="84">
        <v>47.41</v>
      </c>
    </row>
    <row r="4370" spans="1:5">
      <c r="A4370" s="83">
        <v>6305</v>
      </c>
      <c r="B4370" s="83" t="s">
        <v>20296</v>
      </c>
      <c r="C4370" s="83" t="s">
        <v>2768</v>
      </c>
      <c r="D4370" s="83" t="s">
        <v>2769</v>
      </c>
      <c r="E4370" s="84">
        <v>47.41</v>
      </c>
    </row>
    <row r="4371" spans="1:5">
      <c r="A4371" s="83">
        <v>6302</v>
      </c>
      <c r="B4371" s="83" t="s">
        <v>20297</v>
      </c>
      <c r="C4371" s="83" t="s">
        <v>2768</v>
      </c>
      <c r="D4371" s="83" t="s">
        <v>2769</v>
      </c>
      <c r="E4371" s="84">
        <v>10.050000000000001</v>
      </c>
    </row>
    <row r="4372" spans="1:5">
      <c r="A4372" s="83">
        <v>6312</v>
      </c>
      <c r="B4372" s="83" t="s">
        <v>20298</v>
      </c>
      <c r="C4372" s="83" t="s">
        <v>2768</v>
      </c>
      <c r="D4372" s="83" t="s">
        <v>2769</v>
      </c>
      <c r="E4372" s="84">
        <v>126.43</v>
      </c>
    </row>
    <row r="4373" spans="1:5">
      <c r="A4373" s="83">
        <v>6311</v>
      </c>
      <c r="B4373" s="83" t="s">
        <v>20299</v>
      </c>
      <c r="C4373" s="83" t="s">
        <v>2768</v>
      </c>
      <c r="D4373" s="83" t="s">
        <v>2769</v>
      </c>
      <c r="E4373" s="84">
        <v>126.43</v>
      </c>
    </row>
    <row r="4374" spans="1:5">
      <c r="A4374" s="83">
        <v>6310</v>
      </c>
      <c r="B4374" s="83" t="s">
        <v>20300</v>
      </c>
      <c r="C4374" s="83" t="s">
        <v>2768</v>
      </c>
      <c r="D4374" s="83" t="s">
        <v>2769</v>
      </c>
      <c r="E4374" s="84">
        <v>126.43</v>
      </c>
    </row>
    <row r="4375" spans="1:5">
      <c r="A4375" s="83">
        <v>6314</v>
      </c>
      <c r="B4375" s="83" t="s">
        <v>20301</v>
      </c>
      <c r="C4375" s="83" t="s">
        <v>2768</v>
      </c>
      <c r="D4375" s="83" t="s">
        <v>2769</v>
      </c>
      <c r="E4375" s="84">
        <v>126.43</v>
      </c>
    </row>
    <row r="4376" spans="1:5">
      <c r="A4376" s="83">
        <v>6313</v>
      </c>
      <c r="B4376" s="83" t="s">
        <v>20302</v>
      </c>
      <c r="C4376" s="83" t="s">
        <v>2768</v>
      </c>
      <c r="D4376" s="83" t="s">
        <v>2769</v>
      </c>
      <c r="E4376" s="84">
        <v>126.43</v>
      </c>
    </row>
    <row r="4377" spans="1:5">
      <c r="A4377" s="83">
        <v>6315</v>
      </c>
      <c r="B4377" s="83" t="s">
        <v>20303</v>
      </c>
      <c r="C4377" s="83" t="s">
        <v>2768</v>
      </c>
      <c r="D4377" s="83" t="s">
        <v>2769</v>
      </c>
      <c r="E4377" s="84">
        <v>239.4</v>
      </c>
    </row>
    <row r="4378" spans="1:5">
      <c r="A4378" s="83">
        <v>6316</v>
      </c>
      <c r="B4378" s="83" t="s">
        <v>20304</v>
      </c>
      <c r="C4378" s="83" t="s">
        <v>2768</v>
      </c>
      <c r="D4378" s="83" t="s">
        <v>2769</v>
      </c>
      <c r="E4378" s="84">
        <v>239.4</v>
      </c>
    </row>
    <row r="4379" spans="1:5">
      <c r="A4379" s="83">
        <v>38878</v>
      </c>
      <c r="B4379" s="83" t="s">
        <v>20305</v>
      </c>
      <c r="C4379" s="83" t="s">
        <v>2768</v>
      </c>
      <c r="D4379" s="83" t="s">
        <v>2773</v>
      </c>
      <c r="E4379" s="84">
        <v>16.899999999999999</v>
      </c>
    </row>
    <row r="4380" spans="1:5">
      <c r="A4380" s="83">
        <v>38879</v>
      </c>
      <c r="B4380" s="83" t="s">
        <v>20306</v>
      </c>
      <c r="C4380" s="83" t="s">
        <v>2768</v>
      </c>
      <c r="D4380" s="83" t="s">
        <v>2773</v>
      </c>
      <c r="E4380" s="84">
        <v>31.68</v>
      </c>
    </row>
    <row r="4381" spans="1:5">
      <c r="A4381" s="83">
        <v>38881</v>
      </c>
      <c r="B4381" s="83" t="s">
        <v>20307</v>
      </c>
      <c r="C4381" s="83" t="s">
        <v>2768</v>
      </c>
      <c r="D4381" s="83" t="s">
        <v>2773</v>
      </c>
      <c r="E4381" s="84">
        <v>16.579999999999998</v>
      </c>
    </row>
    <row r="4382" spans="1:5">
      <c r="A4382" s="83">
        <v>38880</v>
      </c>
      <c r="B4382" s="83" t="s">
        <v>20308</v>
      </c>
      <c r="C4382" s="83" t="s">
        <v>2768</v>
      </c>
      <c r="D4382" s="83" t="s">
        <v>2773</v>
      </c>
      <c r="E4382" s="84">
        <v>17.37</v>
      </c>
    </row>
    <row r="4383" spans="1:5">
      <c r="A4383" s="83">
        <v>38882</v>
      </c>
      <c r="B4383" s="83" t="s">
        <v>20309</v>
      </c>
      <c r="C4383" s="83" t="s">
        <v>2768</v>
      </c>
      <c r="D4383" s="83" t="s">
        <v>2773</v>
      </c>
      <c r="E4383" s="84">
        <v>17.989999999999998</v>
      </c>
    </row>
    <row r="4384" spans="1:5">
      <c r="A4384" s="83">
        <v>38883</v>
      </c>
      <c r="B4384" s="83" t="s">
        <v>20310</v>
      </c>
      <c r="C4384" s="83" t="s">
        <v>2768</v>
      </c>
      <c r="D4384" s="83" t="s">
        <v>2773</v>
      </c>
      <c r="E4384" s="84">
        <v>26.61</v>
      </c>
    </row>
    <row r="4385" spans="1:5">
      <c r="A4385" s="83">
        <v>38884</v>
      </c>
      <c r="B4385" s="83" t="s">
        <v>20311</v>
      </c>
      <c r="C4385" s="83" t="s">
        <v>2768</v>
      </c>
      <c r="D4385" s="83" t="s">
        <v>2773</v>
      </c>
      <c r="E4385" s="84">
        <v>28.89</v>
      </c>
    </row>
    <row r="4386" spans="1:5">
      <c r="A4386" s="83">
        <v>38885</v>
      </c>
      <c r="B4386" s="83" t="s">
        <v>20312</v>
      </c>
      <c r="C4386" s="83" t="s">
        <v>2768</v>
      </c>
      <c r="D4386" s="83" t="s">
        <v>2773</v>
      </c>
      <c r="E4386" s="84">
        <v>27.94</v>
      </c>
    </row>
    <row r="4387" spans="1:5">
      <c r="A4387" s="83">
        <v>38886</v>
      </c>
      <c r="B4387" s="83" t="s">
        <v>20313</v>
      </c>
      <c r="C4387" s="83" t="s">
        <v>2768</v>
      </c>
      <c r="D4387" s="83" t="s">
        <v>2773</v>
      </c>
      <c r="E4387" s="84">
        <v>30.16</v>
      </c>
    </row>
    <row r="4388" spans="1:5">
      <c r="A4388" s="83">
        <v>38887</v>
      </c>
      <c r="B4388" s="83" t="s">
        <v>20314</v>
      </c>
      <c r="C4388" s="83" t="s">
        <v>2768</v>
      </c>
      <c r="D4388" s="83" t="s">
        <v>2773</v>
      </c>
      <c r="E4388" s="84">
        <v>27.09</v>
      </c>
    </row>
    <row r="4389" spans="1:5">
      <c r="A4389" s="83">
        <v>38888</v>
      </c>
      <c r="B4389" s="83" t="s">
        <v>20315</v>
      </c>
      <c r="C4389" s="83" t="s">
        <v>2768</v>
      </c>
      <c r="D4389" s="83" t="s">
        <v>2773</v>
      </c>
      <c r="E4389" s="84">
        <v>32.200000000000003</v>
      </c>
    </row>
    <row r="4390" spans="1:5">
      <c r="A4390" s="83">
        <v>38890</v>
      </c>
      <c r="B4390" s="83" t="s">
        <v>20316</v>
      </c>
      <c r="C4390" s="83" t="s">
        <v>2768</v>
      </c>
      <c r="D4390" s="83" t="s">
        <v>2773</v>
      </c>
      <c r="E4390" s="84">
        <v>47.87</v>
      </c>
    </row>
    <row r="4391" spans="1:5">
      <c r="A4391" s="83">
        <v>38893</v>
      </c>
      <c r="B4391" s="83" t="s">
        <v>20317</v>
      </c>
      <c r="C4391" s="83" t="s">
        <v>2768</v>
      </c>
      <c r="D4391" s="83" t="s">
        <v>2773</v>
      </c>
      <c r="E4391" s="84">
        <v>38.49</v>
      </c>
    </row>
    <row r="4392" spans="1:5">
      <c r="A4392" s="83">
        <v>38894</v>
      </c>
      <c r="B4392" s="83" t="s">
        <v>20318</v>
      </c>
      <c r="C4392" s="83" t="s">
        <v>2768</v>
      </c>
      <c r="D4392" s="83" t="s">
        <v>2773</v>
      </c>
      <c r="E4392" s="84">
        <v>48.89</v>
      </c>
    </row>
    <row r="4393" spans="1:5">
      <c r="A4393" s="83">
        <v>38896</v>
      </c>
      <c r="B4393" s="83" t="s">
        <v>20319</v>
      </c>
      <c r="C4393" s="83" t="s">
        <v>2768</v>
      </c>
      <c r="D4393" s="83" t="s">
        <v>2773</v>
      </c>
      <c r="E4393" s="84">
        <v>49.85</v>
      </c>
    </row>
    <row r="4394" spans="1:5">
      <c r="A4394" s="83">
        <v>39324</v>
      </c>
      <c r="B4394" s="83" t="s">
        <v>20320</v>
      </c>
      <c r="C4394" s="83" t="s">
        <v>2768</v>
      </c>
      <c r="D4394" s="83" t="s">
        <v>2769</v>
      </c>
      <c r="E4394" s="84">
        <v>5.73</v>
      </c>
    </row>
    <row r="4395" spans="1:5">
      <c r="A4395" s="83">
        <v>39325</v>
      </c>
      <c r="B4395" s="83" t="s">
        <v>20321</v>
      </c>
      <c r="C4395" s="83" t="s">
        <v>2768</v>
      </c>
      <c r="D4395" s="83" t="s">
        <v>2769</v>
      </c>
      <c r="E4395" s="84">
        <v>8.67</v>
      </c>
    </row>
    <row r="4396" spans="1:5">
      <c r="A4396" s="83">
        <v>39326</v>
      </c>
      <c r="B4396" s="83" t="s">
        <v>20322</v>
      </c>
      <c r="C4396" s="83" t="s">
        <v>2768</v>
      </c>
      <c r="D4396" s="83" t="s">
        <v>2769</v>
      </c>
      <c r="E4396" s="84">
        <v>22.34</v>
      </c>
    </row>
    <row r="4397" spans="1:5">
      <c r="A4397" s="83">
        <v>39327</v>
      </c>
      <c r="B4397" s="83" t="s">
        <v>20323</v>
      </c>
      <c r="C4397" s="83" t="s">
        <v>2768</v>
      </c>
      <c r="D4397" s="83" t="s">
        <v>2769</v>
      </c>
      <c r="E4397" s="84">
        <v>33.840000000000003</v>
      </c>
    </row>
    <row r="4398" spans="1:5">
      <c r="A4398" s="83">
        <v>20176</v>
      </c>
      <c r="B4398" s="83" t="s">
        <v>20324</v>
      </c>
      <c r="C4398" s="83" t="s">
        <v>2768</v>
      </c>
      <c r="D4398" s="83" t="s">
        <v>2769</v>
      </c>
      <c r="E4398" s="84">
        <v>38.93</v>
      </c>
    </row>
    <row r="4399" spans="1:5">
      <c r="A4399" s="83">
        <v>11378</v>
      </c>
      <c r="B4399" s="83" t="s">
        <v>20325</v>
      </c>
      <c r="C4399" s="83" t="s">
        <v>2768</v>
      </c>
      <c r="D4399" s="83" t="s">
        <v>2773</v>
      </c>
      <c r="E4399" s="84">
        <v>85.76</v>
      </c>
    </row>
    <row r="4400" spans="1:5">
      <c r="A4400" s="83">
        <v>11379</v>
      </c>
      <c r="B4400" s="83" t="s">
        <v>20326</v>
      </c>
      <c r="C4400" s="83" t="s">
        <v>2768</v>
      </c>
      <c r="D4400" s="83" t="s">
        <v>2773</v>
      </c>
      <c r="E4400" s="84">
        <v>72.47</v>
      </c>
    </row>
    <row r="4401" spans="1:5">
      <c r="A4401" s="83">
        <v>11493</v>
      </c>
      <c r="B4401" s="83" t="s">
        <v>20327</v>
      </c>
      <c r="C4401" s="83" t="s">
        <v>2768</v>
      </c>
      <c r="D4401" s="83" t="s">
        <v>2773</v>
      </c>
      <c r="E4401" s="84">
        <v>41.8</v>
      </c>
    </row>
    <row r="4402" spans="1:5">
      <c r="A4402" s="83">
        <v>42717</v>
      </c>
      <c r="B4402" s="83" t="s">
        <v>20328</v>
      </c>
      <c r="C4402" s="83" t="s">
        <v>2768</v>
      </c>
      <c r="D4402" s="83" t="s">
        <v>2769</v>
      </c>
      <c r="E4402" s="84">
        <v>311.72000000000003</v>
      </c>
    </row>
    <row r="4403" spans="1:5">
      <c r="A4403" s="83">
        <v>42718</v>
      </c>
      <c r="B4403" s="83" t="s">
        <v>20329</v>
      </c>
      <c r="C4403" s="83" t="s">
        <v>2768</v>
      </c>
      <c r="D4403" s="83" t="s">
        <v>2769</v>
      </c>
      <c r="E4403" s="84">
        <v>346.07</v>
      </c>
    </row>
    <row r="4404" spans="1:5">
      <c r="A4404" s="83">
        <v>7106</v>
      </c>
      <c r="B4404" s="83" t="s">
        <v>20330</v>
      </c>
      <c r="C4404" s="83" t="s">
        <v>2768</v>
      </c>
      <c r="D4404" s="83" t="s">
        <v>2769</v>
      </c>
      <c r="E4404" s="84">
        <v>135.65</v>
      </c>
    </row>
    <row r="4405" spans="1:5">
      <c r="A4405" s="83">
        <v>7104</v>
      </c>
      <c r="B4405" s="83" t="s">
        <v>20331</v>
      </c>
      <c r="C4405" s="83" t="s">
        <v>2768</v>
      </c>
      <c r="D4405" s="83" t="s">
        <v>2769</v>
      </c>
      <c r="E4405" s="84">
        <v>2.83</v>
      </c>
    </row>
    <row r="4406" spans="1:5">
      <c r="A4406" s="83">
        <v>7136</v>
      </c>
      <c r="B4406" s="83" t="s">
        <v>20332</v>
      </c>
      <c r="C4406" s="83" t="s">
        <v>2768</v>
      </c>
      <c r="D4406" s="83" t="s">
        <v>2769</v>
      </c>
      <c r="E4406" s="84">
        <v>5.31</v>
      </c>
    </row>
    <row r="4407" spans="1:5">
      <c r="A4407" s="83">
        <v>7128</v>
      </c>
      <c r="B4407" s="83" t="s">
        <v>20333</v>
      </c>
      <c r="C4407" s="83" t="s">
        <v>2768</v>
      </c>
      <c r="D4407" s="83" t="s">
        <v>2769</v>
      </c>
      <c r="E4407" s="84">
        <v>8.7100000000000009</v>
      </c>
    </row>
    <row r="4408" spans="1:5">
      <c r="A4408" s="83">
        <v>7108</v>
      </c>
      <c r="B4408" s="83" t="s">
        <v>20334</v>
      </c>
      <c r="C4408" s="83" t="s">
        <v>2768</v>
      </c>
      <c r="D4408" s="83" t="s">
        <v>2769</v>
      </c>
      <c r="E4408" s="84">
        <v>9.32</v>
      </c>
    </row>
    <row r="4409" spans="1:5">
      <c r="A4409" s="83">
        <v>7129</v>
      </c>
      <c r="B4409" s="83" t="s">
        <v>20335</v>
      </c>
      <c r="C4409" s="83" t="s">
        <v>2768</v>
      </c>
      <c r="D4409" s="83" t="s">
        <v>2769</v>
      </c>
      <c r="E4409" s="84">
        <v>7.75</v>
      </c>
    </row>
    <row r="4410" spans="1:5">
      <c r="A4410" s="83">
        <v>7130</v>
      </c>
      <c r="B4410" s="83" t="s">
        <v>20336</v>
      </c>
      <c r="C4410" s="83" t="s">
        <v>2768</v>
      </c>
      <c r="D4410" s="83" t="s">
        <v>2769</v>
      </c>
      <c r="E4410" s="84">
        <v>12.64</v>
      </c>
    </row>
    <row r="4411" spans="1:5">
      <c r="A4411" s="83">
        <v>7131</v>
      </c>
      <c r="B4411" s="83" t="s">
        <v>20337</v>
      </c>
      <c r="C4411" s="83" t="s">
        <v>2768</v>
      </c>
      <c r="D4411" s="83" t="s">
        <v>2769</v>
      </c>
      <c r="E4411" s="84">
        <v>15.5</v>
      </c>
    </row>
    <row r="4412" spans="1:5">
      <c r="A4412" s="83">
        <v>7132</v>
      </c>
      <c r="B4412" s="83" t="s">
        <v>20338</v>
      </c>
      <c r="C4412" s="83" t="s">
        <v>2768</v>
      </c>
      <c r="D4412" s="83" t="s">
        <v>2769</v>
      </c>
      <c r="E4412" s="84">
        <v>43.04</v>
      </c>
    </row>
    <row r="4413" spans="1:5">
      <c r="A4413" s="83">
        <v>7133</v>
      </c>
      <c r="B4413" s="83" t="s">
        <v>20339</v>
      </c>
      <c r="C4413" s="83" t="s">
        <v>2768</v>
      </c>
      <c r="D4413" s="83" t="s">
        <v>2769</v>
      </c>
      <c r="E4413" s="84">
        <v>66.86</v>
      </c>
    </row>
    <row r="4414" spans="1:5">
      <c r="A4414" s="83">
        <v>37420</v>
      </c>
      <c r="B4414" s="83" t="s">
        <v>20340</v>
      </c>
      <c r="C4414" s="83" t="s">
        <v>2768</v>
      </c>
      <c r="D4414" s="83" t="s">
        <v>2773</v>
      </c>
      <c r="E4414" s="84">
        <v>36.49</v>
      </c>
    </row>
    <row r="4415" spans="1:5">
      <c r="A4415" s="83">
        <v>37421</v>
      </c>
      <c r="B4415" s="83" t="s">
        <v>20341</v>
      </c>
      <c r="C4415" s="83" t="s">
        <v>2768</v>
      </c>
      <c r="D4415" s="83" t="s">
        <v>2773</v>
      </c>
      <c r="E4415" s="84">
        <v>49.87</v>
      </c>
    </row>
    <row r="4416" spans="1:5">
      <c r="A4416" s="83">
        <v>37422</v>
      </c>
      <c r="B4416" s="83" t="s">
        <v>20342</v>
      </c>
      <c r="C4416" s="83" t="s">
        <v>2768</v>
      </c>
      <c r="D4416" s="83" t="s">
        <v>2773</v>
      </c>
      <c r="E4416" s="84">
        <v>46.68</v>
      </c>
    </row>
    <row r="4417" spans="1:5">
      <c r="A4417" s="83">
        <v>37443</v>
      </c>
      <c r="B4417" s="83" t="s">
        <v>20343</v>
      </c>
      <c r="C4417" s="83" t="s">
        <v>2768</v>
      </c>
      <c r="D4417" s="83" t="s">
        <v>2773</v>
      </c>
      <c r="E4417" s="84">
        <v>139.87</v>
      </c>
    </row>
    <row r="4418" spans="1:5">
      <c r="A4418" s="83">
        <v>37444</v>
      </c>
      <c r="B4418" s="83" t="s">
        <v>20344</v>
      </c>
      <c r="C4418" s="83" t="s">
        <v>2768</v>
      </c>
      <c r="D4418" s="83" t="s">
        <v>2773</v>
      </c>
      <c r="E4418" s="84">
        <v>142.25</v>
      </c>
    </row>
    <row r="4419" spans="1:5">
      <c r="A4419" s="83">
        <v>37445</v>
      </c>
      <c r="B4419" s="83" t="s">
        <v>20345</v>
      </c>
      <c r="C4419" s="83" t="s">
        <v>2768</v>
      </c>
      <c r="D4419" s="83" t="s">
        <v>2773</v>
      </c>
      <c r="E4419" s="84">
        <v>215.61</v>
      </c>
    </row>
    <row r="4420" spans="1:5">
      <c r="A4420" s="83">
        <v>37446</v>
      </c>
      <c r="B4420" s="83" t="s">
        <v>20346</v>
      </c>
      <c r="C4420" s="83" t="s">
        <v>2768</v>
      </c>
      <c r="D4420" s="83" t="s">
        <v>2773</v>
      </c>
      <c r="E4420" s="84">
        <v>235.04</v>
      </c>
    </row>
    <row r="4421" spans="1:5">
      <c r="A4421" s="83">
        <v>37447</v>
      </c>
      <c r="B4421" s="83" t="s">
        <v>20347</v>
      </c>
      <c r="C4421" s="83" t="s">
        <v>2768</v>
      </c>
      <c r="D4421" s="83" t="s">
        <v>2773</v>
      </c>
      <c r="E4421" s="84">
        <v>238.72</v>
      </c>
    </row>
    <row r="4422" spans="1:5">
      <c r="A4422" s="83">
        <v>37448</v>
      </c>
      <c r="B4422" s="83" t="s">
        <v>20348</v>
      </c>
      <c r="C4422" s="83" t="s">
        <v>2768</v>
      </c>
      <c r="D4422" s="83" t="s">
        <v>2773</v>
      </c>
      <c r="E4422" s="84">
        <v>327.45</v>
      </c>
    </row>
    <row r="4423" spans="1:5">
      <c r="A4423" s="83">
        <v>37440</v>
      </c>
      <c r="B4423" s="83" t="s">
        <v>20349</v>
      </c>
      <c r="C4423" s="83" t="s">
        <v>2768</v>
      </c>
      <c r="D4423" s="83" t="s">
        <v>2773</v>
      </c>
      <c r="E4423" s="84">
        <v>111.02</v>
      </c>
    </row>
    <row r="4424" spans="1:5">
      <c r="A4424" s="83">
        <v>37441</v>
      </c>
      <c r="B4424" s="83" t="s">
        <v>20350</v>
      </c>
      <c r="C4424" s="83" t="s">
        <v>2768</v>
      </c>
      <c r="D4424" s="83" t="s">
        <v>2773</v>
      </c>
      <c r="E4424" s="84">
        <v>111.02</v>
      </c>
    </row>
    <row r="4425" spans="1:5">
      <c r="A4425" s="83">
        <v>37442</v>
      </c>
      <c r="B4425" s="83" t="s">
        <v>20351</v>
      </c>
      <c r="C4425" s="83" t="s">
        <v>2768</v>
      </c>
      <c r="D4425" s="83" t="s">
        <v>2773</v>
      </c>
      <c r="E4425" s="84">
        <v>133.72</v>
      </c>
    </row>
    <row r="4426" spans="1:5">
      <c r="A4426" s="83">
        <v>38017</v>
      </c>
      <c r="B4426" s="83" t="s">
        <v>20352</v>
      </c>
      <c r="C4426" s="83" t="s">
        <v>2768</v>
      </c>
      <c r="D4426" s="83" t="s">
        <v>2769</v>
      </c>
      <c r="E4426" s="84">
        <v>8.15</v>
      </c>
    </row>
    <row r="4427" spans="1:5">
      <c r="A4427" s="83">
        <v>38018</v>
      </c>
      <c r="B4427" s="83" t="s">
        <v>20353</v>
      </c>
      <c r="C4427" s="83" t="s">
        <v>2768</v>
      </c>
      <c r="D4427" s="83" t="s">
        <v>2769</v>
      </c>
      <c r="E4427" s="84">
        <v>8.99</v>
      </c>
    </row>
    <row r="4428" spans="1:5">
      <c r="A4428" s="83">
        <v>39895</v>
      </c>
      <c r="B4428" s="83" t="s">
        <v>20354</v>
      </c>
      <c r="C4428" s="83" t="s">
        <v>2768</v>
      </c>
      <c r="D4428" s="83" t="s">
        <v>2773</v>
      </c>
      <c r="E4428" s="84">
        <v>35.549999999999997</v>
      </c>
    </row>
    <row r="4429" spans="1:5">
      <c r="A4429" s="83">
        <v>39896</v>
      </c>
      <c r="B4429" s="83" t="s">
        <v>20355</v>
      </c>
      <c r="C4429" s="83" t="s">
        <v>2768</v>
      </c>
      <c r="D4429" s="83" t="s">
        <v>2773</v>
      </c>
      <c r="E4429" s="84">
        <v>52.11</v>
      </c>
    </row>
    <row r="4430" spans="1:5">
      <c r="A4430" s="83">
        <v>38873</v>
      </c>
      <c r="B4430" s="83" t="s">
        <v>20356</v>
      </c>
      <c r="C4430" s="83" t="s">
        <v>2768</v>
      </c>
      <c r="D4430" s="83" t="s">
        <v>2773</v>
      </c>
      <c r="E4430" s="84">
        <v>14.99</v>
      </c>
    </row>
    <row r="4431" spans="1:5">
      <c r="A4431" s="83">
        <v>38874</v>
      </c>
      <c r="B4431" s="83" t="s">
        <v>20357</v>
      </c>
      <c r="C4431" s="83" t="s">
        <v>2768</v>
      </c>
      <c r="D4431" s="83" t="s">
        <v>2773</v>
      </c>
      <c r="E4431" s="84">
        <v>18.23</v>
      </c>
    </row>
    <row r="4432" spans="1:5">
      <c r="A4432" s="83">
        <v>38875</v>
      </c>
      <c r="B4432" s="83" t="s">
        <v>20358</v>
      </c>
      <c r="C4432" s="83" t="s">
        <v>2768</v>
      </c>
      <c r="D4432" s="83" t="s">
        <v>2773</v>
      </c>
      <c r="E4432" s="84">
        <v>32.22</v>
      </c>
    </row>
    <row r="4433" spans="1:5">
      <c r="A4433" s="83">
        <v>38876</v>
      </c>
      <c r="B4433" s="83" t="s">
        <v>20359</v>
      </c>
      <c r="C4433" s="83" t="s">
        <v>2768</v>
      </c>
      <c r="D4433" s="83" t="s">
        <v>2773</v>
      </c>
      <c r="E4433" s="84">
        <v>43.35</v>
      </c>
    </row>
    <row r="4434" spans="1:5">
      <c r="A4434" s="83">
        <v>39000</v>
      </c>
      <c r="B4434" s="83" t="s">
        <v>20360</v>
      </c>
      <c r="C4434" s="83" t="s">
        <v>2768</v>
      </c>
      <c r="D4434" s="83" t="s">
        <v>2769</v>
      </c>
      <c r="E4434" s="84">
        <v>21.46</v>
      </c>
    </row>
    <row r="4435" spans="1:5">
      <c r="A4435" s="83">
        <v>38674</v>
      </c>
      <c r="B4435" s="83" t="s">
        <v>20361</v>
      </c>
      <c r="C4435" s="83" t="s">
        <v>2768</v>
      </c>
      <c r="D4435" s="83" t="s">
        <v>2769</v>
      </c>
      <c r="E4435" s="84">
        <v>28.34</v>
      </c>
    </row>
    <row r="4436" spans="1:5">
      <c r="A4436" s="83">
        <v>38911</v>
      </c>
      <c r="B4436" s="83" t="s">
        <v>20362</v>
      </c>
      <c r="C4436" s="83" t="s">
        <v>2768</v>
      </c>
      <c r="D4436" s="83" t="s">
        <v>2773</v>
      </c>
      <c r="E4436" s="84">
        <v>53.76</v>
      </c>
    </row>
    <row r="4437" spans="1:5">
      <c r="A4437" s="83">
        <v>38912</v>
      </c>
      <c r="B4437" s="83" t="s">
        <v>20363</v>
      </c>
      <c r="C4437" s="83" t="s">
        <v>2768</v>
      </c>
      <c r="D4437" s="83" t="s">
        <v>2773</v>
      </c>
      <c r="E4437" s="84">
        <v>68.319999999999993</v>
      </c>
    </row>
    <row r="4438" spans="1:5">
      <c r="A4438" s="83">
        <v>38019</v>
      </c>
      <c r="B4438" s="83" t="s">
        <v>20364</v>
      </c>
      <c r="C4438" s="83" t="s">
        <v>2768</v>
      </c>
      <c r="D4438" s="83" t="s">
        <v>2769</v>
      </c>
      <c r="E4438" s="84">
        <v>7.1</v>
      </c>
    </row>
    <row r="4439" spans="1:5">
      <c r="A4439" s="83">
        <v>38020</v>
      </c>
      <c r="B4439" s="83" t="s">
        <v>20365</v>
      </c>
      <c r="C4439" s="83" t="s">
        <v>2768</v>
      </c>
      <c r="D4439" s="83" t="s">
        <v>2769</v>
      </c>
      <c r="E4439" s="84">
        <v>8.99</v>
      </c>
    </row>
    <row r="4440" spans="1:5">
      <c r="A4440" s="83">
        <v>38454</v>
      </c>
      <c r="B4440" s="83" t="s">
        <v>20366</v>
      </c>
      <c r="C4440" s="83" t="s">
        <v>2768</v>
      </c>
      <c r="D4440" s="83" t="s">
        <v>2769</v>
      </c>
      <c r="E4440" s="84">
        <v>3.91</v>
      </c>
    </row>
    <row r="4441" spans="1:5">
      <c r="A4441" s="83">
        <v>38455</v>
      </c>
      <c r="B4441" s="83" t="s">
        <v>20367</v>
      </c>
      <c r="C4441" s="83" t="s">
        <v>2768</v>
      </c>
      <c r="D4441" s="83" t="s">
        <v>2769</v>
      </c>
      <c r="E4441" s="84">
        <v>3.58</v>
      </c>
    </row>
    <row r="4442" spans="1:5">
      <c r="A4442" s="83">
        <v>38462</v>
      </c>
      <c r="B4442" s="83" t="s">
        <v>20368</v>
      </c>
      <c r="C4442" s="83" t="s">
        <v>2768</v>
      </c>
      <c r="D4442" s="83" t="s">
        <v>2769</v>
      </c>
      <c r="E4442" s="84">
        <v>101.2</v>
      </c>
    </row>
    <row r="4443" spans="1:5">
      <c r="A4443" s="83">
        <v>36362</v>
      </c>
      <c r="B4443" s="83" t="s">
        <v>20369</v>
      </c>
      <c r="C4443" s="83" t="s">
        <v>2768</v>
      </c>
      <c r="D4443" s="83" t="s">
        <v>2769</v>
      </c>
      <c r="E4443" s="84">
        <v>1.54</v>
      </c>
    </row>
    <row r="4444" spans="1:5">
      <c r="A4444" s="83">
        <v>36298</v>
      </c>
      <c r="B4444" s="83" t="s">
        <v>20370</v>
      </c>
      <c r="C4444" s="83" t="s">
        <v>2768</v>
      </c>
      <c r="D4444" s="83" t="s">
        <v>2769</v>
      </c>
      <c r="E4444" s="84">
        <v>2.2799999999999998</v>
      </c>
    </row>
    <row r="4445" spans="1:5">
      <c r="A4445" s="83">
        <v>38456</v>
      </c>
      <c r="B4445" s="83" t="s">
        <v>20371</v>
      </c>
      <c r="C4445" s="83" t="s">
        <v>2768</v>
      </c>
      <c r="D4445" s="83" t="s">
        <v>2769</v>
      </c>
      <c r="E4445" s="84">
        <v>3.72</v>
      </c>
    </row>
    <row r="4446" spans="1:5">
      <c r="A4446" s="83">
        <v>38457</v>
      </c>
      <c r="B4446" s="83" t="s">
        <v>20372</v>
      </c>
      <c r="C4446" s="83" t="s">
        <v>2768</v>
      </c>
      <c r="D4446" s="83" t="s">
        <v>2769</v>
      </c>
      <c r="E4446" s="84">
        <v>8.39</v>
      </c>
    </row>
    <row r="4447" spans="1:5">
      <c r="A4447" s="83">
        <v>38458</v>
      </c>
      <c r="B4447" s="83" t="s">
        <v>20373</v>
      </c>
      <c r="C4447" s="83" t="s">
        <v>2768</v>
      </c>
      <c r="D4447" s="83" t="s">
        <v>2769</v>
      </c>
      <c r="E4447" s="84">
        <v>11.24</v>
      </c>
    </row>
    <row r="4448" spans="1:5">
      <c r="A4448" s="83">
        <v>38459</v>
      </c>
      <c r="B4448" s="83" t="s">
        <v>20374</v>
      </c>
      <c r="C4448" s="83" t="s">
        <v>2768</v>
      </c>
      <c r="D4448" s="83" t="s">
        <v>2769</v>
      </c>
      <c r="E4448" s="84">
        <v>19.850000000000001</v>
      </c>
    </row>
    <row r="4449" spans="1:5">
      <c r="A4449" s="83">
        <v>38460</v>
      </c>
      <c r="B4449" s="83" t="s">
        <v>20375</v>
      </c>
      <c r="C4449" s="83" t="s">
        <v>2768</v>
      </c>
      <c r="D4449" s="83" t="s">
        <v>2769</v>
      </c>
      <c r="E4449" s="84">
        <v>41.46</v>
      </c>
    </row>
    <row r="4450" spans="1:5">
      <c r="A4450" s="83">
        <v>38461</v>
      </c>
      <c r="B4450" s="83" t="s">
        <v>20376</v>
      </c>
      <c r="C4450" s="83" t="s">
        <v>2768</v>
      </c>
      <c r="D4450" s="83" t="s">
        <v>2769</v>
      </c>
      <c r="E4450" s="84">
        <v>63.24</v>
      </c>
    </row>
    <row r="4451" spans="1:5">
      <c r="A4451" s="83">
        <v>7094</v>
      </c>
      <c r="B4451" s="83" t="s">
        <v>20377</v>
      </c>
      <c r="C4451" s="83" t="s">
        <v>2768</v>
      </c>
      <c r="D4451" s="83" t="s">
        <v>2769</v>
      </c>
      <c r="E4451" s="84">
        <v>9.77</v>
      </c>
    </row>
    <row r="4452" spans="1:5">
      <c r="A4452" s="83">
        <v>7116</v>
      </c>
      <c r="B4452" s="83" t="s">
        <v>20378</v>
      </c>
      <c r="C4452" s="83" t="s">
        <v>2768</v>
      </c>
      <c r="D4452" s="83" t="s">
        <v>2769</v>
      </c>
      <c r="E4452" s="84">
        <v>2.91</v>
      </c>
    </row>
    <row r="4453" spans="1:5">
      <c r="A4453" s="83">
        <v>7118</v>
      </c>
      <c r="B4453" s="83" t="s">
        <v>20379</v>
      </c>
      <c r="C4453" s="83" t="s">
        <v>2768</v>
      </c>
      <c r="D4453" s="83" t="s">
        <v>2769</v>
      </c>
      <c r="E4453" s="84">
        <v>21.57</v>
      </c>
    </row>
    <row r="4454" spans="1:5">
      <c r="A4454" s="83">
        <v>7117</v>
      </c>
      <c r="B4454" s="83" t="s">
        <v>20380</v>
      </c>
      <c r="C4454" s="83" t="s">
        <v>2768</v>
      </c>
      <c r="D4454" s="83" t="s">
        <v>2769</v>
      </c>
      <c r="E4454" s="84">
        <v>19.170000000000002</v>
      </c>
    </row>
    <row r="4455" spans="1:5">
      <c r="A4455" s="83">
        <v>7098</v>
      </c>
      <c r="B4455" s="83" t="s">
        <v>20381</v>
      </c>
      <c r="C4455" s="83" t="s">
        <v>2768</v>
      </c>
      <c r="D4455" s="83" t="s">
        <v>2769</v>
      </c>
      <c r="E4455" s="84">
        <v>2.67</v>
      </c>
    </row>
    <row r="4456" spans="1:5">
      <c r="A4456" s="83">
        <v>7110</v>
      </c>
      <c r="B4456" s="83" t="s">
        <v>20382</v>
      </c>
      <c r="C4456" s="83" t="s">
        <v>2768</v>
      </c>
      <c r="D4456" s="83" t="s">
        <v>2769</v>
      </c>
      <c r="E4456" s="84">
        <v>46.91</v>
      </c>
    </row>
    <row r="4457" spans="1:5">
      <c r="A4457" s="83">
        <v>7123</v>
      </c>
      <c r="B4457" s="83" t="s">
        <v>20383</v>
      </c>
      <c r="C4457" s="83" t="s">
        <v>2768</v>
      </c>
      <c r="D4457" s="83" t="s">
        <v>2769</v>
      </c>
      <c r="E4457" s="84">
        <v>3.44</v>
      </c>
    </row>
    <row r="4458" spans="1:5">
      <c r="A4458" s="83">
        <v>7121</v>
      </c>
      <c r="B4458" s="83" t="s">
        <v>20384</v>
      </c>
      <c r="C4458" s="83" t="s">
        <v>2768</v>
      </c>
      <c r="D4458" s="83" t="s">
        <v>2769</v>
      </c>
      <c r="E4458" s="84">
        <v>8.4700000000000006</v>
      </c>
    </row>
    <row r="4459" spans="1:5">
      <c r="A4459" s="83">
        <v>7137</v>
      </c>
      <c r="B4459" s="83" t="s">
        <v>20385</v>
      </c>
      <c r="C4459" s="83" t="s">
        <v>2768</v>
      </c>
      <c r="D4459" s="83" t="s">
        <v>2769</v>
      </c>
      <c r="E4459" s="84">
        <v>7.63</v>
      </c>
    </row>
    <row r="4460" spans="1:5">
      <c r="A4460" s="83">
        <v>7122</v>
      </c>
      <c r="B4460" s="83" t="s">
        <v>20386</v>
      </c>
      <c r="C4460" s="83" t="s">
        <v>2768</v>
      </c>
      <c r="D4460" s="83" t="s">
        <v>2769</v>
      </c>
      <c r="E4460" s="84">
        <v>9.5299999999999994</v>
      </c>
    </row>
    <row r="4461" spans="1:5">
      <c r="A4461" s="83">
        <v>7114</v>
      </c>
      <c r="B4461" s="83" t="s">
        <v>20387</v>
      </c>
      <c r="C4461" s="83" t="s">
        <v>2768</v>
      </c>
      <c r="D4461" s="83" t="s">
        <v>2769</v>
      </c>
      <c r="E4461" s="84">
        <v>14.7</v>
      </c>
    </row>
    <row r="4462" spans="1:5">
      <c r="A4462" s="83">
        <v>7109</v>
      </c>
      <c r="B4462" s="83" t="s">
        <v>20388</v>
      </c>
      <c r="C4462" s="83" t="s">
        <v>2768</v>
      </c>
      <c r="D4462" s="83" t="s">
        <v>2769</v>
      </c>
      <c r="E4462" s="84">
        <v>2.57</v>
      </c>
    </row>
    <row r="4463" spans="1:5">
      <c r="A4463" s="83">
        <v>7135</v>
      </c>
      <c r="B4463" s="83" t="s">
        <v>20389</v>
      </c>
      <c r="C4463" s="83" t="s">
        <v>2768</v>
      </c>
      <c r="D4463" s="83" t="s">
        <v>2769</v>
      </c>
      <c r="E4463" s="84">
        <v>4.0199999999999996</v>
      </c>
    </row>
    <row r="4464" spans="1:5">
      <c r="A4464" s="83">
        <v>37947</v>
      </c>
      <c r="B4464" s="83" t="s">
        <v>20390</v>
      </c>
      <c r="C4464" s="83" t="s">
        <v>2768</v>
      </c>
      <c r="D4464" s="83" t="s">
        <v>2769</v>
      </c>
      <c r="E4464" s="84">
        <v>4.07</v>
      </c>
    </row>
    <row r="4465" spans="1:5">
      <c r="A4465" s="83">
        <v>7103</v>
      </c>
      <c r="B4465" s="83" t="s">
        <v>20391</v>
      </c>
      <c r="C4465" s="83" t="s">
        <v>2768</v>
      </c>
      <c r="D4465" s="83" t="s">
        <v>2769</v>
      </c>
      <c r="E4465" s="84">
        <v>9.32</v>
      </c>
    </row>
    <row r="4466" spans="1:5">
      <c r="A4466" s="83">
        <v>40419</v>
      </c>
      <c r="B4466" s="83" t="s">
        <v>20392</v>
      </c>
      <c r="C4466" s="83" t="s">
        <v>2768</v>
      </c>
      <c r="D4466" s="83" t="s">
        <v>2773</v>
      </c>
      <c r="E4466" s="84">
        <v>29.16</v>
      </c>
    </row>
    <row r="4467" spans="1:5">
      <c r="A4467" s="83">
        <v>40420</v>
      </c>
      <c r="B4467" s="83" t="s">
        <v>20393</v>
      </c>
      <c r="C4467" s="83" t="s">
        <v>2768</v>
      </c>
      <c r="D4467" s="83" t="s">
        <v>2773</v>
      </c>
      <c r="E4467" s="84">
        <v>42.54</v>
      </c>
    </row>
    <row r="4468" spans="1:5">
      <c r="A4468" s="83">
        <v>40421</v>
      </c>
      <c r="B4468" s="83" t="s">
        <v>20394</v>
      </c>
      <c r="C4468" s="83" t="s">
        <v>2768</v>
      </c>
      <c r="D4468" s="83" t="s">
        <v>2773</v>
      </c>
      <c r="E4468" s="84">
        <v>45.29</v>
      </c>
    </row>
    <row r="4469" spans="1:5">
      <c r="A4469" s="83">
        <v>7126</v>
      </c>
      <c r="B4469" s="83" t="s">
        <v>20395</v>
      </c>
      <c r="C4469" s="83" t="s">
        <v>2768</v>
      </c>
      <c r="D4469" s="83" t="s">
        <v>2769</v>
      </c>
      <c r="E4469" s="84">
        <v>19.559999999999999</v>
      </c>
    </row>
    <row r="4470" spans="1:5">
      <c r="A4470" s="83">
        <v>38905</v>
      </c>
      <c r="B4470" s="83" t="s">
        <v>20396</v>
      </c>
      <c r="C4470" s="83" t="s">
        <v>2768</v>
      </c>
      <c r="D4470" s="83" t="s">
        <v>2773</v>
      </c>
      <c r="E4470" s="84">
        <v>16.84</v>
      </c>
    </row>
    <row r="4471" spans="1:5">
      <c r="A4471" s="83">
        <v>38907</v>
      </c>
      <c r="B4471" s="83" t="s">
        <v>20397</v>
      </c>
      <c r="C4471" s="83" t="s">
        <v>2768</v>
      </c>
      <c r="D4471" s="83" t="s">
        <v>2773</v>
      </c>
      <c r="E4471" s="84">
        <v>17.920000000000002</v>
      </c>
    </row>
    <row r="4472" spans="1:5">
      <c r="A4472" s="83">
        <v>38908</v>
      </c>
      <c r="B4472" s="83" t="s">
        <v>20398</v>
      </c>
      <c r="C4472" s="83" t="s">
        <v>2768</v>
      </c>
      <c r="D4472" s="83" t="s">
        <v>2773</v>
      </c>
      <c r="E4472" s="84">
        <v>20.170000000000002</v>
      </c>
    </row>
    <row r="4473" spans="1:5">
      <c r="A4473" s="83">
        <v>38909</v>
      </c>
      <c r="B4473" s="83" t="s">
        <v>20399</v>
      </c>
      <c r="C4473" s="83" t="s">
        <v>2768</v>
      </c>
      <c r="D4473" s="83" t="s">
        <v>2773</v>
      </c>
      <c r="E4473" s="84">
        <v>29</v>
      </c>
    </row>
    <row r="4474" spans="1:5">
      <c r="A4474" s="83">
        <v>38910</v>
      </c>
      <c r="B4474" s="83" t="s">
        <v>20400</v>
      </c>
      <c r="C4474" s="83" t="s">
        <v>2768</v>
      </c>
      <c r="D4474" s="83" t="s">
        <v>2773</v>
      </c>
      <c r="E4474" s="84">
        <v>31.31</v>
      </c>
    </row>
    <row r="4475" spans="1:5">
      <c r="A4475" s="83">
        <v>38897</v>
      </c>
      <c r="B4475" s="83" t="s">
        <v>20401</v>
      </c>
      <c r="C4475" s="83" t="s">
        <v>2768</v>
      </c>
      <c r="D4475" s="83" t="s">
        <v>2773</v>
      </c>
      <c r="E4475" s="84">
        <v>16.920000000000002</v>
      </c>
    </row>
    <row r="4476" spans="1:5">
      <c r="A4476" s="83">
        <v>38899</v>
      </c>
      <c r="B4476" s="83" t="s">
        <v>20402</v>
      </c>
      <c r="C4476" s="83" t="s">
        <v>2768</v>
      </c>
      <c r="D4476" s="83" t="s">
        <v>2773</v>
      </c>
      <c r="E4476" s="84">
        <v>19.03</v>
      </c>
    </row>
    <row r="4477" spans="1:5">
      <c r="A4477" s="83">
        <v>38900</v>
      </c>
      <c r="B4477" s="83" t="s">
        <v>20403</v>
      </c>
      <c r="C4477" s="83" t="s">
        <v>2768</v>
      </c>
      <c r="D4477" s="83" t="s">
        <v>2773</v>
      </c>
      <c r="E4477" s="84">
        <v>19.84</v>
      </c>
    </row>
    <row r="4478" spans="1:5">
      <c r="A4478" s="83">
        <v>38901</v>
      </c>
      <c r="B4478" s="83" t="s">
        <v>20404</v>
      </c>
      <c r="C4478" s="83" t="s">
        <v>2768</v>
      </c>
      <c r="D4478" s="83" t="s">
        <v>2773</v>
      </c>
      <c r="E4478" s="84">
        <v>32.450000000000003</v>
      </c>
    </row>
    <row r="4479" spans="1:5">
      <c r="A4479" s="83">
        <v>38904</v>
      </c>
      <c r="B4479" s="83" t="s">
        <v>20405</v>
      </c>
      <c r="C4479" s="83" t="s">
        <v>2768</v>
      </c>
      <c r="D4479" s="83" t="s">
        <v>2773</v>
      </c>
      <c r="E4479" s="84">
        <v>52.72</v>
      </c>
    </row>
    <row r="4480" spans="1:5">
      <c r="A4480" s="83">
        <v>38903</v>
      </c>
      <c r="B4480" s="83" t="s">
        <v>20406</v>
      </c>
      <c r="C4480" s="83" t="s">
        <v>2768</v>
      </c>
      <c r="D4480" s="83" t="s">
        <v>2773</v>
      </c>
      <c r="E4480" s="84">
        <v>52.39</v>
      </c>
    </row>
    <row r="4481" spans="1:5">
      <c r="A4481" s="83">
        <v>7091</v>
      </c>
      <c r="B4481" s="83" t="s">
        <v>20407</v>
      </c>
      <c r="C4481" s="83" t="s">
        <v>2768</v>
      </c>
      <c r="D4481" s="83" t="s">
        <v>2769</v>
      </c>
      <c r="E4481" s="84">
        <v>13.7</v>
      </c>
    </row>
    <row r="4482" spans="1:5">
      <c r="A4482" s="83">
        <v>11655</v>
      </c>
      <c r="B4482" s="83" t="s">
        <v>20408</v>
      </c>
      <c r="C4482" s="83" t="s">
        <v>2768</v>
      </c>
      <c r="D4482" s="83" t="s">
        <v>2769</v>
      </c>
      <c r="E4482" s="84">
        <v>13.09</v>
      </c>
    </row>
    <row r="4483" spans="1:5">
      <c r="A4483" s="83">
        <v>11656</v>
      </c>
      <c r="B4483" s="83" t="s">
        <v>20409</v>
      </c>
      <c r="C4483" s="83" t="s">
        <v>2768</v>
      </c>
      <c r="D4483" s="83" t="s">
        <v>2769</v>
      </c>
      <c r="E4483" s="84">
        <v>13.69</v>
      </c>
    </row>
    <row r="4484" spans="1:5">
      <c r="A4484" s="83">
        <v>37948</v>
      </c>
      <c r="B4484" s="83" t="s">
        <v>20410</v>
      </c>
      <c r="C4484" s="83" t="s">
        <v>2768</v>
      </c>
      <c r="D4484" s="83" t="s">
        <v>2769</v>
      </c>
      <c r="E4484" s="84">
        <v>2.77</v>
      </c>
    </row>
    <row r="4485" spans="1:5">
      <c r="A4485" s="83">
        <v>7097</v>
      </c>
      <c r="B4485" s="83" t="s">
        <v>20411</v>
      </c>
      <c r="C4485" s="83" t="s">
        <v>2768</v>
      </c>
      <c r="D4485" s="83" t="s">
        <v>2769</v>
      </c>
      <c r="E4485" s="84">
        <v>6.09</v>
      </c>
    </row>
    <row r="4486" spans="1:5">
      <c r="A4486" s="83">
        <v>11657</v>
      </c>
      <c r="B4486" s="83" t="s">
        <v>20412</v>
      </c>
      <c r="C4486" s="83" t="s">
        <v>2768</v>
      </c>
      <c r="D4486" s="83" t="s">
        <v>2769</v>
      </c>
      <c r="E4486" s="84">
        <v>11.93</v>
      </c>
    </row>
    <row r="4487" spans="1:5">
      <c r="A4487" s="83">
        <v>11658</v>
      </c>
      <c r="B4487" s="83" t="s">
        <v>20413</v>
      </c>
      <c r="C4487" s="83" t="s">
        <v>2768</v>
      </c>
      <c r="D4487" s="83" t="s">
        <v>2769</v>
      </c>
      <c r="E4487" s="84">
        <v>12.15</v>
      </c>
    </row>
    <row r="4488" spans="1:5">
      <c r="A4488" s="83">
        <v>7146</v>
      </c>
      <c r="B4488" s="83" t="s">
        <v>20414</v>
      </c>
      <c r="C4488" s="83" t="s">
        <v>2768</v>
      </c>
      <c r="D4488" s="83" t="s">
        <v>2769</v>
      </c>
      <c r="E4488" s="84">
        <v>145.26</v>
      </c>
    </row>
    <row r="4489" spans="1:5">
      <c r="A4489" s="83">
        <v>7138</v>
      </c>
      <c r="B4489" s="83" t="s">
        <v>20415</v>
      </c>
      <c r="C4489" s="83" t="s">
        <v>2768</v>
      </c>
      <c r="D4489" s="83" t="s">
        <v>2769</v>
      </c>
      <c r="E4489" s="84">
        <v>0.82</v>
      </c>
    </row>
    <row r="4490" spans="1:5">
      <c r="A4490" s="83">
        <v>7139</v>
      </c>
      <c r="B4490" s="83" t="s">
        <v>20416</v>
      </c>
      <c r="C4490" s="83" t="s">
        <v>2768</v>
      </c>
      <c r="D4490" s="83" t="s">
        <v>2769</v>
      </c>
      <c r="E4490" s="84">
        <v>1.07</v>
      </c>
    </row>
    <row r="4491" spans="1:5">
      <c r="A4491" s="83">
        <v>7140</v>
      </c>
      <c r="B4491" s="83" t="s">
        <v>20417</v>
      </c>
      <c r="C4491" s="83" t="s">
        <v>2768</v>
      </c>
      <c r="D4491" s="83" t="s">
        <v>2769</v>
      </c>
      <c r="E4491" s="84">
        <v>3.58</v>
      </c>
    </row>
    <row r="4492" spans="1:5">
      <c r="A4492" s="83">
        <v>7141</v>
      </c>
      <c r="B4492" s="83" t="s">
        <v>20418</v>
      </c>
      <c r="C4492" s="83" t="s">
        <v>2768</v>
      </c>
      <c r="D4492" s="83" t="s">
        <v>2769</v>
      </c>
      <c r="E4492" s="84">
        <v>7.84</v>
      </c>
    </row>
    <row r="4493" spans="1:5">
      <c r="A4493" s="83">
        <v>7143</v>
      </c>
      <c r="B4493" s="83" t="s">
        <v>20419</v>
      </c>
      <c r="C4493" s="83" t="s">
        <v>2768</v>
      </c>
      <c r="D4493" s="83" t="s">
        <v>2769</v>
      </c>
      <c r="E4493" s="84">
        <v>26.11</v>
      </c>
    </row>
    <row r="4494" spans="1:5">
      <c r="A4494" s="83">
        <v>7144</v>
      </c>
      <c r="B4494" s="83" t="s">
        <v>20420</v>
      </c>
      <c r="C4494" s="83" t="s">
        <v>2768</v>
      </c>
      <c r="D4494" s="83" t="s">
        <v>2769</v>
      </c>
      <c r="E4494" s="84">
        <v>52.23</v>
      </c>
    </row>
    <row r="4495" spans="1:5">
      <c r="A4495" s="83">
        <v>7145</v>
      </c>
      <c r="B4495" s="83" t="s">
        <v>20421</v>
      </c>
      <c r="C4495" s="83" t="s">
        <v>2768</v>
      </c>
      <c r="D4495" s="83" t="s">
        <v>2769</v>
      </c>
      <c r="E4495" s="84">
        <v>85.65</v>
      </c>
    </row>
    <row r="4496" spans="1:5">
      <c r="A4496" s="83">
        <v>7142</v>
      </c>
      <c r="B4496" s="83" t="s">
        <v>20422</v>
      </c>
      <c r="C4496" s="83" t="s">
        <v>2768</v>
      </c>
      <c r="D4496" s="83" t="s">
        <v>2769</v>
      </c>
      <c r="E4496" s="84">
        <v>8.76</v>
      </c>
    </row>
    <row r="4497" spans="1:5">
      <c r="A4497" s="83">
        <v>3593</v>
      </c>
      <c r="B4497" s="83" t="s">
        <v>20423</v>
      </c>
      <c r="C4497" s="83" t="s">
        <v>2768</v>
      </c>
      <c r="D4497" s="83" t="s">
        <v>2769</v>
      </c>
      <c r="E4497" s="84">
        <v>58.68</v>
      </c>
    </row>
    <row r="4498" spans="1:5">
      <c r="A4498" s="83">
        <v>3588</v>
      </c>
      <c r="B4498" s="83" t="s">
        <v>20424</v>
      </c>
      <c r="C4498" s="83" t="s">
        <v>2768</v>
      </c>
      <c r="D4498" s="83" t="s">
        <v>2769</v>
      </c>
      <c r="E4498" s="84">
        <v>45.23</v>
      </c>
    </row>
    <row r="4499" spans="1:5">
      <c r="A4499" s="83">
        <v>3585</v>
      </c>
      <c r="B4499" s="83" t="s">
        <v>20425</v>
      </c>
      <c r="C4499" s="83" t="s">
        <v>2768</v>
      </c>
      <c r="D4499" s="83" t="s">
        <v>2769</v>
      </c>
      <c r="E4499" s="84">
        <v>13.97</v>
      </c>
    </row>
    <row r="4500" spans="1:5">
      <c r="A4500" s="83">
        <v>3587</v>
      </c>
      <c r="B4500" s="83" t="s">
        <v>20426</v>
      </c>
      <c r="C4500" s="83" t="s">
        <v>2768</v>
      </c>
      <c r="D4500" s="83" t="s">
        <v>2769</v>
      </c>
      <c r="E4500" s="84">
        <v>28.07</v>
      </c>
    </row>
    <row r="4501" spans="1:5">
      <c r="A4501" s="83">
        <v>3590</v>
      </c>
      <c r="B4501" s="83" t="s">
        <v>20427</v>
      </c>
      <c r="C4501" s="83" t="s">
        <v>2768</v>
      </c>
      <c r="D4501" s="83" t="s">
        <v>2769</v>
      </c>
      <c r="E4501" s="84">
        <v>166.62</v>
      </c>
    </row>
    <row r="4502" spans="1:5">
      <c r="A4502" s="83">
        <v>3589</v>
      </c>
      <c r="B4502" s="83" t="s">
        <v>20428</v>
      </c>
      <c r="C4502" s="83" t="s">
        <v>2768</v>
      </c>
      <c r="D4502" s="83" t="s">
        <v>2769</v>
      </c>
      <c r="E4502" s="84">
        <v>89.43</v>
      </c>
    </row>
    <row r="4503" spans="1:5">
      <c r="A4503" s="83">
        <v>3586</v>
      </c>
      <c r="B4503" s="83" t="s">
        <v>20429</v>
      </c>
      <c r="C4503" s="83" t="s">
        <v>2768</v>
      </c>
      <c r="D4503" s="83" t="s">
        <v>2769</v>
      </c>
      <c r="E4503" s="84">
        <v>18.3</v>
      </c>
    </row>
    <row r="4504" spans="1:5">
      <c r="A4504" s="83">
        <v>3592</v>
      </c>
      <c r="B4504" s="83" t="s">
        <v>20430</v>
      </c>
      <c r="C4504" s="83" t="s">
        <v>2768</v>
      </c>
      <c r="D4504" s="83" t="s">
        <v>2769</v>
      </c>
      <c r="E4504" s="84">
        <v>263.38</v>
      </c>
    </row>
    <row r="4505" spans="1:5">
      <c r="A4505" s="83">
        <v>3591</v>
      </c>
      <c r="B4505" s="83" t="s">
        <v>20431</v>
      </c>
      <c r="C4505" s="83" t="s">
        <v>2768</v>
      </c>
      <c r="D4505" s="83" t="s">
        <v>2769</v>
      </c>
      <c r="E4505" s="84">
        <v>422.21</v>
      </c>
    </row>
    <row r="4506" spans="1:5">
      <c r="A4506" s="83">
        <v>40396</v>
      </c>
      <c r="B4506" s="83" t="s">
        <v>20432</v>
      </c>
      <c r="C4506" s="83" t="s">
        <v>2768</v>
      </c>
      <c r="D4506" s="83" t="s">
        <v>2769</v>
      </c>
      <c r="E4506" s="84">
        <v>86.74</v>
      </c>
    </row>
    <row r="4507" spans="1:5">
      <c r="A4507" s="83">
        <v>40395</v>
      </c>
      <c r="B4507" s="83" t="s">
        <v>20433</v>
      </c>
      <c r="C4507" s="83" t="s">
        <v>2768</v>
      </c>
      <c r="D4507" s="83" t="s">
        <v>2769</v>
      </c>
      <c r="E4507" s="84">
        <v>66.569999999999993</v>
      </c>
    </row>
    <row r="4508" spans="1:5">
      <c r="A4508" s="83">
        <v>40392</v>
      </c>
      <c r="B4508" s="83" t="s">
        <v>20434</v>
      </c>
      <c r="C4508" s="83" t="s">
        <v>2768</v>
      </c>
      <c r="D4508" s="83" t="s">
        <v>2769</v>
      </c>
      <c r="E4508" s="84">
        <v>21.42</v>
      </c>
    </row>
    <row r="4509" spans="1:5">
      <c r="A4509" s="83">
        <v>40394</v>
      </c>
      <c r="B4509" s="83" t="s">
        <v>20435</v>
      </c>
      <c r="C4509" s="83" t="s">
        <v>2768</v>
      </c>
      <c r="D4509" s="83" t="s">
        <v>2769</v>
      </c>
      <c r="E4509" s="84">
        <v>43.34</v>
      </c>
    </row>
    <row r="4510" spans="1:5">
      <c r="A4510" s="83">
        <v>40398</v>
      </c>
      <c r="B4510" s="83" t="s">
        <v>20436</v>
      </c>
      <c r="C4510" s="83" t="s">
        <v>2768</v>
      </c>
      <c r="D4510" s="83" t="s">
        <v>2769</v>
      </c>
      <c r="E4510" s="84">
        <v>278.27999999999997</v>
      </c>
    </row>
    <row r="4511" spans="1:5">
      <c r="A4511" s="83">
        <v>40397</v>
      </c>
      <c r="B4511" s="83" t="s">
        <v>20437</v>
      </c>
      <c r="C4511" s="83" t="s">
        <v>2768</v>
      </c>
      <c r="D4511" s="83" t="s">
        <v>2769</v>
      </c>
      <c r="E4511" s="84">
        <v>142.51</v>
      </c>
    </row>
    <row r="4512" spans="1:5">
      <c r="A4512" s="83">
        <v>40393</v>
      </c>
      <c r="B4512" s="83" t="s">
        <v>20438</v>
      </c>
      <c r="C4512" s="83" t="s">
        <v>2768</v>
      </c>
      <c r="D4512" s="83" t="s">
        <v>2769</v>
      </c>
      <c r="E4512" s="84">
        <v>27.59</v>
      </c>
    </row>
    <row r="4513" spans="1:5">
      <c r="A4513" s="83">
        <v>40399</v>
      </c>
      <c r="B4513" s="83" t="s">
        <v>20439</v>
      </c>
      <c r="C4513" s="83" t="s">
        <v>2768</v>
      </c>
      <c r="D4513" s="83" t="s">
        <v>2769</v>
      </c>
      <c r="E4513" s="84">
        <v>455.26</v>
      </c>
    </row>
    <row r="4514" spans="1:5">
      <c r="A4514" s="83">
        <v>39322</v>
      </c>
      <c r="B4514" s="83" t="s">
        <v>20440</v>
      </c>
      <c r="C4514" s="83" t="s">
        <v>2768</v>
      </c>
      <c r="D4514" s="83" t="s">
        <v>2773</v>
      </c>
      <c r="E4514" s="84">
        <v>20.43</v>
      </c>
    </row>
    <row r="4515" spans="1:5">
      <c r="A4515" s="83">
        <v>39289</v>
      </c>
      <c r="B4515" s="83" t="s">
        <v>20441</v>
      </c>
      <c r="C4515" s="83" t="s">
        <v>2768</v>
      </c>
      <c r="D4515" s="83" t="s">
        <v>2773</v>
      </c>
      <c r="E4515" s="84">
        <v>24.48</v>
      </c>
    </row>
    <row r="4516" spans="1:5">
      <c r="A4516" s="83">
        <v>39290</v>
      </c>
      <c r="B4516" s="83" t="s">
        <v>20442</v>
      </c>
      <c r="C4516" s="83" t="s">
        <v>2768</v>
      </c>
      <c r="D4516" s="83" t="s">
        <v>2773</v>
      </c>
      <c r="E4516" s="84">
        <v>41.55</v>
      </c>
    </row>
    <row r="4517" spans="1:5">
      <c r="A4517" s="83">
        <v>39291</v>
      </c>
      <c r="B4517" s="83" t="s">
        <v>20443</v>
      </c>
      <c r="C4517" s="83" t="s">
        <v>2768</v>
      </c>
      <c r="D4517" s="83" t="s">
        <v>2773</v>
      </c>
      <c r="E4517" s="84">
        <v>62.21</v>
      </c>
    </row>
    <row r="4518" spans="1:5">
      <c r="A4518" s="83">
        <v>20174</v>
      </c>
      <c r="B4518" s="83" t="s">
        <v>20444</v>
      </c>
      <c r="C4518" s="83" t="s">
        <v>2768</v>
      </c>
      <c r="D4518" s="83" t="s">
        <v>2769</v>
      </c>
      <c r="E4518" s="84">
        <v>33.39</v>
      </c>
    </row>
    <row r="4519" spans="1:5">
      <c r="A4519" s="83">
        <v>41892</v>
      </c>
      <c r="B4519" s="83" t="s">
        <v>20445</v>
      </c>
      <c r="C4519" s="83" t="s">
        <v>2768</v>
      </c>
      <c r="D4519" s="83" t="s">
        <v>2773</v>
      </c>
      <c r="E4519" s="84">
        <v>107.93</v>
      </c>
    </row>
    <row r="4520" spans="1:5">
      <c r="A4520" s="83">
        <v>7048</v>
      </c>
      <c r="B4520" s="83" t="s">
        <v>20446</v>
      </c>
      <c r="C4520" s="83" t="s">
        <v>2768</v>
      </c>
      <c r="D4520" s="83" t="s">
        <v>2773</v>
      </c>
      <c r="E4520" s="84">
        <v>23.29</v>
      </c>
    </row>
    <row r="4521" spans="1:5">
      <c r="A4521" s="83">
        <v>7088</v>
      </c>
      <c r="B4521" s="83" t="s">
        <v>20447</v>
      </c>
      <c r="C4521" s="83" t="s">
        <v>2768</v>
      </c>
      <c r="D4521" s="83" t="s">
        <v>2773</v>
      </c>
      <c r="E4521" s="84">
        <v>50.94</v>
      </c>
    </row>
    <row r="4522" spans="1:5">
      <c r="A4522" s="83">
        <v>20179</v>
      </c>
      <c r="B4522" s="83" t="s">
        <v>20448</v>
      </c>
      <c r="C4522" s="83" t="s">
        <v>2768</v>
      </c>
      <c r="D4522" s="83" t="s">
        <v>2769</v>
      </c>
      <c r="E4522" s="84">
        <v>44.95</v>
      </c>
    </row>
    <row r="4523" spans="1:5">
      <c r="A4523" s="83">
        <v>20178</v>
      </c>
      <c r="B4523" s="83" t="s">
        <v>20449</v>
      </c>
      <c r="C4523" s="83" t="s">
        <v>2768</v>
      </c>
      <c r="D4523" s="83" t="s">
        <v>2769</v>
      </c>
      <c r="E4523" s="84">
        <v>39.72</v>
      </c>
    </row>
    <row r="4524" spans="1:5">
      <c r="A4524" s="83">
        <v>20180</v>
      </c>
      <c r="B4524" s="83" t="s">
        <v>20450</v>
      </c>
      <c r="C4524" s="83" t="s">
        <v>2768</v>
      </c>
      <c r="D4524" s="83" t="s">
        <v>2769</v>
      </c>
      <c r="E4524" s="84">
        <v>73</v>
      </c>
    </row>
    <row r="4525" spans="1:5">
      <c r="A4525" s="83">
        <v>20181</v>
      </c>
      <c r="B4525" s="83" t="s">
        <v>20451</v>
      </c>
      <c r="C4525" s="83" t="s">
        <v>2768</v>
      </c>
      <c r="D4525" s="83" t="s">
        <v>2769</v>
      </c>
      <c r="E4525" s="84">
        <v>108.29</v>
      </c>
    </row>
    <row r="4526" spans="1:5">
      <c r="A4526" s="83">
        <v>20177</v>
      </c>
      <c r="B4526" s="83" t="s">
        <v>20452</v>
      </c>
      <c r="C4526" s="83" t="s">
        <v>2768</v>
      </c>
      <c r="D4526" s="83" t="s">
        <v>2769</v>
      </c>
      <c r="E4526" s="84">
        <v>26.03</v>
      </c>
    </row>
    <row r="4527" spans="1:5">
      <c r="A4527" s="83">
        <v>7082</v>
      </c>
      <c r="B4527" s="83" t="s">
        <v>20453</v>
      </c>
      <c r="C4527" s="83" t="s">
        <v>2768</v>
      </c>
      <c r="D4527" s="83" t="s">
        <v>2769</v>
      </c>
      <c r="E4527" s="84">
        <v>33.58</v>
      </c>
    </row>
    <row r="4528" spans="1:5">
      <c r="A4528" s="83">
        <v>42707</v>
      </c>
      <c r="B4528" s="83" t="s">
        <v>20454</v>
      </c>
      <c r="C4528" s="83" t="s">
        <v>2768</v>
      </c>
      <c r="D4528" s="83" t="s">
        <v>2769</v>
      </c>
      <c r="E4528" s="84">
        <v>91.19</v>
      </c>
    </row>
    <row r="4529" spans="1:5">
      <c r="A4529" s="83">
        <v>7069</v>
      </c>
      <c r="B4529" s="83" t="s">
        <v>20455</v>
      </c>
      <c r="C4529" s="83" t="s">
        <v>2768</v>
      </c>
      <c r="D4529" s="83" t="s">
        <v>2769</v>
      </c>
      <c r="E4529" s="84">
        <v>74.52</v>
      </c>
    </row>
    <row r="4530" spans="1:5">
      <c r="A4530" s="83">
        <v>42708</v>
      </c>
      <c r="B4530" s="83" t="s">
        <v>20456</v>
      </c>
      <c r="C4530" s="83" t="s">
        <v>2768</v>
      </c>
      <c r="D4530" s="83" t="s">
        <v>2769</v>
      </c>
      <c r="E4530" s="84">
        <v>239.35</v>
      </c>
    </row>
    <row r="4531" spans="1:5">
      <c r="A4531" s="83">
        <v>7070</v>
      </c>
      <c r="B4531" s="83" t="s">
        <v>20457</v>
      </c>
      <c r="C4531" s="83" t="s">
        <v>2768</v>
      </c>
      <c r="D4531" s="83" t="s">
        <v>2769</v>
      </c>
      <c r="E4531" s="84">
        <v>106.72</v>
      </c>
    </row>
    <row r="4532" spans="1:5">
      <c r="A4532" s="83">
        <v>42709</v>
      </c>
      <c r="B4532" s="83" t="s">
        <v>20458</v>
      </c>
      <c r="C4532" s="83" t="s">
        <v>2768</v>
      </c>
      <c r="D4532" s="83" t="s">
        <v>2769</v>
      </c>
      <c r="E4532" s="84">
        <v>357.96</v>
      </c>
    </row>
    <row r="4533" spans="1:5">
      <c r="A4533" s="83">
        <v>42710</v>
      </c>
      <c r="B4533" s="83" t="s">
        <v>20459</v>
      </c>
      <c r="C4533" s="83" t="s">
        <v>2768</v>
      </c>
      <c r="D4533" s="83" t="s">
        <v>2769</v>
      </c>
      <c r="E4533" s="79">
        <v>1028.97</v>
      </c>
    </row>
    <row r="4534" spans="1:5">
      <c r="A4534" s="83">
        <v>42716</v>
      </c>
      <c r="B4534" s="83" t="s">
        <v>20460</v>
      </c>
      <c r="C4534" s="83" t="s">
        <v>2768</v>
      </c>
      <c r="D4534" s="83" t="s">
        <v>2769</v>
      </c>
      <c r="E4534" s="79">
        <v>1280.73</v>
      </c>
    </row>
    <row r="4535" spans="1:5">
      <c r="A4535" s="83">
        <v>20172</v>
      </c>
      <c r="B4535" s="83" t="s">
        <v>20461</v>
      </c>
      <c r="C4535" s="83" t="s">
        <v>2768</v>
      </c>
      <c r="D4535" s="83" t="s">
        <v>2769</v>
      </c>
      <c r="E4535" s="84">
        <v>24.62</v>
      </c>
    </row>
    <row r="4536" spans="1:5">
      <c r="A4536" s="83">
        <v>40945</v>
      </c>
      <c r="B4536" s="83" t="s">
        <v>20462</v>
      </c>
      <c r="C4536" s="83" t="s">
        <v>2774</v>
      </c>
      <c r="D4536" s="83" t="s">
        <v>2769</v>
      </c>
      <c r="E4536" s="84">
        <v>34.17</v>
      </c>
    </row>
    <row r="4537" spans="1:5">
      <c r="A4537" s="83">
        <v>40946</v>
      </c>
      <c r="B4537" s="83" t="s">
        <v>20463</v>
      </c>
      <c r="C4537" s="83" t="s">
        <v>2781</v>
      </c>
      <c r="D4537" s="83" t="s">
        <v>2769</v>
      </c>
      <c r="E4537" s="79">
        <v>6066.23</v>
      </c>
    </row>
    <row r="4538" spans="1:5">
      <c r="A4538" s="83">
        <v>7153</v>
      </c>
      <c r="B4538" s="83" t="s">
        <v>20464</v>
      </c>
      <c r="C4538" s="83" t="s">
        <v>2774</v>
      </c>
      <c r="D4538" s="83" t="s">
        <v>2769</v>
      </c>
      <c r="E4538" s="84">
        <v>26.51</v>
      </c>
    </row>
    <row r="4539" spans="1:5">
      <c r="A4539" s="83">
        <v>41089</v>
      </c>
      <c r="B4539" s="83" t="s">
        <v>20465</v>
      </c>
      <c r="C4539" s="83" t="s">
        <v>2781</v>
      </c>
      <c r="D4539" s="83" t="s">
        <v>2769</v>
      </c>
      <c r="E4539" s="79">
        <v>4709.74</v>
      </c>
    </row>
    <row r="4540" spans="1:5">
      <c r="A4540" s="83">
        <v>40943</v>
      </c>
      <c r="B4540" s="83" t="s">
        <v>20466</v>
      </c>
      <c r="C4540" s="83" t="s">
        <v>2774</v>
      </c>
      <c r="D4540" s="83" t="s">
        <v>2769</v>
      </c>
      <c r="E4540" s="84">
        <v>25.38</v>
      </c>
    </row>
    <row r="4541" spans="1:5">
      <c r="A4541" s="83">
        <v>40944</v>
      </c>
      <c r="B4541" s="83" t="s">
        <v>20467</v>
      </c>
      <c r="C4541" s="83" t="s">
        <v>2781</v>
      </c>
      <c r="D4541" s="83" t="s">
        <v>2769</v>
      </c>
      <c r="E4541" s="79">
        <v>4504.96</v>
      </c>
    </row>
    <row r="4542" spans="1:5">
      <c r="A4542" s="83">
        <v>6175</v>
      </c>
      <c r="B4542" s="83" t="s">
        <v>20468</v>
      </c>
      <c r="C4542" s="83" t="s">
        <v>2774</v>
      </c>
      <c r="D4542" s="83" t="s">
        <v>2769</v>
      </c>
      <c r="E4542" s="84">
        <v>30.8</v>
      </c>
    </row>
    <row r="4543" spans="1:5">
      <c r="A4543" s="83">
        <v>41092</v>
      </c>
      <c r="B4543" s="83" t="s">
        <v>20469</v>
      </c>
      <c r="C4543" s="83" t="s">
        <v>2781</v>
      </c>
      <c r="D4543" s="83" t="s">
        <v>2769</v>
      </c>
      <c r="E4543" s="79">
        <v>5471.13</v>
      </c>
    </row>
    <row r="4544" spans="1:5">
      <c r="A4544" s="83">
        <v>37712</v>
      </c>
      <c r="B4544" s="83" t="s">
        <v>20470</v>
      </c>
      <c r="C4544" s="83" t="s">
        <v>2770</v>
      </c>
      <c r="D4544" s="83" t="s">
        <v>2773</v>
      </c>
      <c r="E4544" s="84">
        <v>61.49</v>
      </c>
    </row>
    <row r="4545" spans="1:5">
      <c r="A4545" s="83">
        <v>34547</v>
      </c>
      <c r="B4545" s="83" t="s">
        <v>20471</v>
      </c>
      <c r="C4545" s="83" t="s">
        <v>2776</v>
      </c>
      <c r="D4545" s="83" t="s">
        <v>2769</v>
      </c>
      <c r="E4545" s="84">
        <v>5.26</v>
      </c>
    </row>
    <row r="4546" spans="1:5">
      <c r="A4546" s="83">
        <v>34548</v>
      </c>
      <c r="B4546" s="83" t="s">
        <v>20472</v>
      </c>
      <c r="C4546" s="83" t="s">
        <v>2776</v>
      </c>
      <c r="D4546" s="83" t="s">
        <v>2769</v>
      </c>
      <c r="E4546" s="84">
        <v>8.6300000000000008</v>
      </c>
    </row>
    <row r="4547" spans="1:5">
      <c r="A4547" s="83">
        <v>34558</v>
      </c>
      <c r="B4547" s="83" t="s">
        <v>20473</v>
      </c>
      <c r="C4547" s="83" t="s">
        <v>2776</v>
      </c>
      <c r="D4547" s="83" t="s">
        <v>2769</v>
      </c>
      <c r="E4547" s="84">
        <v>4.28</v>
      </c>
    </row>
    <row r="4548" spans="1:5">
      <c r="A4548" s="83">
        <v>34550</v>
      </c>
      <c r="B4548" s="83" t="s">
        <v>20474</v>
      </c>
      <c r="C4548" s="83" t="s">
        <v>2776</v>
      </c>
      <c r="D4548" s="83" t="s">
        <v>2769</v>
      </c>
      <c r="E4548" s="84">
        <v>2.27</v>
      </c>
    </row>
    <row r="4549" spans="1:5">
      <c r="A4549" s="83">
        <v>34557</v>
      </c>
      <c r="B4549" s="83" t="s">
        <v>20475</v>
      </c>
      <c r="C4549" s="83" t="s">
        <v>2776</v>
      </c>
      <c r="D4549" s="83" t="s">
        <v>2769</v>
      </c>
      <c r="E4549" s="84">
        <v>3.33</v>
      </c>
    </row>
    <row r="4550" spans="1:5">
      <c r="A4550" s="83">
        <v>37411</v>
      </c>
      <c r="B4550" s="83" t="s">
        <v>20476</v>
      </c>
      <c r="C4550" s="83" t="s">
        <v>2770</v>
      </c>
      <c r="D4550" s="83" t="s">
        <v>2769</v>
      </c>
      <c r="E4550" s="84">
        <v>24.35</v>
      </c>
    </row>
    <row r="4551" spans="1:5">
      <c r="A4551" s="83">
        <v>39508</v>
      </c>
      <c r="B4551" s="83" t="s">
        <v>20477</v>
      </c>
      <c r="C4551" s="83" t="s">
        <v>2770</v>
      </c>
      <c r="D4551" s="83" t="s">
        <v>2769</v>
      </c>
      <c r="E4551" s="84">
        <v>13.68</v>
      </c>
    </row>
    <row r="4552" spans="1:5">
      <c r="A4552" s="83">
        <v>39507</v>
      </c>
      <c r="B4552" s="83" t="s">
        <v>20478</v>
      </c>
      <c r="C4552" s="83" t="s">
        <v>2770</v>
      </c>
      <c r="D4552" s="83" t="s">
        <v>2769</v>
      </c>
      <c r="E4552" s="84">
        <v>20.399999999999999</v>
      </c>
    </row>
    <row r="4553" spans="1:5">
      <c r="A4553" s="83">
        <v>7155</v>
      </c>
      <c r="B4553" s="83" t="s">
        <v>20479</v>
      </c>
      <c r="C4553" s="83" t="s">
        <v>2770</v>
      </c>
      <c r="D4553" s="83" t="s">
        <v>2769</v>
      </c>
      <c r="E4553" s="84">
        <v>26.19</v>
      </c>
    </row>
    <row r="4554" spans="1:5">
      <c r="A4554" s="83">
        <v>42406</v>
      </c>
      <c r="B4554" s="83" t="s">
        <v>20480</v>
      </c>
      <c r="C4554" s="83" t="s">
        <v>2770</v>
      </c>
      <c r="D4554" s="83" t="s">
        <v>2769</v>
      </c>
      <c r="E4554" s="84">
        <v>30.03</v>
      </c>
    </row>
    <row r="4555" spans="1:5">
      <c r="A4555" s="83">
        <v>7156</v>
      </c>
      <c r="B4555" s="83" t="s">
        <v>20481</v>
      </c>
      <c r="C4555" s="83" t="s">
        <v>2770</v>
      </c>
      <c r="D4555" s="83" t="s">
        <v>2771</v>
      </c>
      <c r="E4555" s="84">
        <v>37.58</v>
      </c>
    </row>
    <row r="4556" spans="1:5">
      <c r="A4556" s="83">
        <v>43127</v>
      </c>
      <c r="B4556" s="83" t="s">
        <v>20482</v>
      </c>
      <c r="C4556" s="83" t="s">
        <v>2770</v>
      </c>
      <c r="D4556" s="83" t="s">
        <v>2769</v>
      </c>
      <c r="E4556" s="84">
        <v>53.78</v>
      </c>
    </row>
    <row r="4557" spans="1:5">
      <c r="A4557" s="83">
        <v>10917</v>
      </c>
      <c r="B4557" s="83" t="s">
        <v>20483</v>
      </c>
      <c r="C4557" s="83" t="s">
        <v>2770</v>
      </c>
      <c r="D4557" s="83" t="s">
        <v>2769</v>
      </c>
      <c r="E4557" s="84">
        <v>11.35</v>
      </c>
    </row>
    <row r="4558" spans="1:5">
      <c r="A4558" s="83">
        <v>21141</v>
      </c>
      <c r="B4558" s="83" t="s">
        <v>20484</v>
      </c>
      <c r="C4558" s="83" t="s">
        <v>2770</v>
      </c>
      <c r="D4558" s="83" t="s">
        <v>2769</v>
      </c>
      <c r="E4558" s="84">
        <v>17.57</v>
      </c>
    </row>
    <row r="4559" spans="1:5">
      <c r="A4559" s="83">
        <v>39509</v>
      </c>
      <c r="B4559" s="83" t="s">
        <v>20485</v>
      </c>
      <c r="C4559" s="83" t="s">
        <v>2770</v>
      </c>
      <c r="D4559" s="83" t="s">
        <v>2769</v>
      </c>
      <c r="E4559" s="84">
        <v>16.899999999999999</v>
      </c>
    </row>
    <row r="4560" spans="1:5">
      <c r="A4560" s="83">
        <v>25988</v>
      </c>
      <c r="B4560" s="83" t="s">
        <v>20486</v>
      </c>
      <c r="C4560" s="83" t="s">
        <v>2770</v>
      </c>
      <c r="D4560" s="83" t="s">
        <v>2769</v>
      </c>
      <c r="E4560" s="84">
        <v>8.98</v>
      </c>
    </row>
    <row r="4561" spans="1:5">
      <c r="A4561" s="83">
        <v>7167</v>
      </c>
      <c r="B4561" s="83" t="s">
        <v>20487</v>
      </c>
      <c r="C4561" s="83" t="s">
        <v>2770</v>
      </c>
      <c r="D4561" s="83" t="s">
        <v>2769</v>
      </c>
      <c r="E4561" s="84">
        <v>18.98</v>
      </c>
    </row>
    <row r="4562" spans="1:5">
      <c r="A4562" s="83">
        <v>10928</v>
      </c>
      <c r="B4562" s="83" t="s">
        <v>20488</v>
      </c>
      <c r="C4562" s="83" t="s">
        <v>2770</v>
      </c>
      <c r="D4562" s="83" t="s">
        <v>2769</v>
      </c>
      <c r="E4562" s="84">
        <v>10.9</v>
      </c>
    </row>
    <row r="4563" spans="1:5">
      <c r="A4563" s="83">
        <v>10933</v>
      </c>
      <c r="B4563" s="83" t="s">
        <v>20489</v>
      </c>
      <c r="C4563" s="83" t="s">
        <v>2770</v>
      </c>
      <c r="D4563" s="83" t="s">
        <v>2769</v>
      </c>
      <c r="E4563" s="84">
        <v>16.45</v>
      </c>
    </row>
    <row r="4564" spans="1:5">
      <c r="A4564" s="83">
        <v>7158</v>
      </c>
      <c r="B4564" s="83" t="s">
        <v>20490</v>
      </c>
      <c r="C4564" s="83" t="s">
        <v>2770</v>
      </c>
      <c r="D4564" s="83" t="s">
        <v>2771</v>
      </c>
      <c r="E4564" s="84">
        <v>27.9</v>
      </c>
    </row>
    <row r="4565" spans="1:5">
      <c r="A4565" s="83">
        <v>10927</v>
      </c>
      <c r="B4565" s="83" t="s">
        <v>20491</v>
      </c>
      <c r="C4565" s="83" t="s">
        <v>2770</v>
      </c>
      <c r="D4565" s="83" t="s">
        <v>2769</v>
      </c>
      <c r="E4565" s="84">
        <v>17.84</v>
      </c>
    </row>
    <row r="4566" spans="1:5">
      <c r="A4566" s="83">
        <v>7162</v>
      </c>
      <c r="B4566" s="83" t="s">
        <v>20492</v>
      </c>
      <c r="C4566" s="83" t="s">
        <v>2770</v>
      </c>
      <c r="D4566" s="83" t="s">
        <v>2769</v>
      </c>
      <c r="E4566" s="84">
        <v>43.66</v>
      </c>
    </row>
    <row r="4567" spans="1:5">
      <c r="A4567" s="83">
        <v>10932</v>
      </c>
      <c r="B4567" s="83" t="s">
        <v>20493</v>
      </c>
      <c r="C4567" s="83" t="s">
        <v>2770</v>
      </c>
      <c r="D4567" s="83" t="s">
        <v>2769</v>
      </c>
      <c r="E4567" s="84">
        <v>75.94</v>
      </c>
    </row>
    <row r="4568" spans="1:5">
      <c r="A4568" s="83">
        <v>10937</v>
      </c>
      <c r="B4568" s="83" t="s">
        <v>20494</v>
      </c>
      <c r="C4568" s="83" t="s">
        <v>2770</v>
      </c>
      <c r="D4568" s="83" t="s">
        <v>2769</v>
      </c>
      <c r="E4568" s="84">
        <v>19.52</v>
      </c>
    </row>
    <row r="4569" spans="1:5">
      <c r="A4569" s="83">
        <v>10935</v>
      </c>
      <c r="B4569" s="83" t="s">
        <v>20495</v>
      </c>
      <c r="C4569" s="83" t="s">
        <v>2770</v>
      </c>
      <c r="D4569" s="83" t="s">
        <v>2769</v>
      </c>
      <c r="E4569" s="84">
        <v>33.85</v>
      </c>
    </row>
    <row r="4570" spans="1:5">
      <c r="A4570" s="83">
        <v>10931</v>
      </c>
      <c r="B4570" s="83" t="s">
        <v>20496</v>
      </c>
      <c r="C4570" s="83" t="s">
        <v>2770</v>
      </c>
      <c r="D4570" s="83" t="s">
        <v>2769</v>
      </c>
      <c r="E4570" s="84">
        <v>9.52</v>
      </c>
    </row>
    <row r="4571" spans="1:5">
      <c r="A4571" s="83">
        <v>7164</v>
      </c>
      <c r="B4571" s="83" t="s">
        <v>20497</v>
      </c>
      <c r="C4571" s="83" t="s">
        <v>2770</v>
      </c>
      <c r="D4571" s="83" t="s">
        <v>2769</v>
      </c>
      <c r="E4571" s="84">
        <v>31.51</v>
      </c>
    </row>
    <row r="4572" spans="1:5">
      <c r="A4572" s="83">
        <v>36887</v>
      </c>
      <c r="B4572" s="83" t="s">
        <v>20498</v>
      </c>
      <c r="C4572" s="83" t="s">
        <v>2770</v>
      </c>
      <c r="D4572" s="83" t="s">
        <v>2769</v>
      </c>
      <c r="E4572" s="84">
        <v>10.95</v>
      </c>
    </row>
    <row r="4573" spans="1:5">
      <c r="A4573" s="83">
        <v>34630</v>
      </c>
      <c r="B4573" s="83" t="s">
        <v>20499</v>
      </c>
      <c r="C4573" s="83" t="s">
        <v>2768</v>
      </c>
      <c r="D4573" s="83" t="s">
        <v>2773</v>
      </c>
      <c r="E4573" s="84">
        <v>999.44</v>
      </c>
    </row>
    <row r="4574" spans="1:5">
      <c r="A4574" s="83">
        <v>7161</v>
      </c>
      <c r="B4574" s="83" t="s">
        <v>20500</v>
      </c>
      <c r="C4574" s="83" t="s">
        <v>2770</v>
      </c>
      <c r="D4574" s="83" t="s">
        <v>2769</v>
      </c>
      <c r="E4574" s="84">
        <v>3.92</v>
      </c>
    </row>
    <row r="4575" spans="1:5">
      <c r="A4575" s="83">
        <v>7170</v>
      </c>
      <c r="B4575" s="83" t="s">
        <v>20501</v>
      </c>
      <c r="C4575" s="83" t="s">
        <v>2770</v>
      </c>
      <c r="D4575" s="83" t="s">
        <v>2769</v>
      </c>
      <c r="E4575" s="84">
        <v>1.55</v>
      </c>
    </row>
    <row r="4576" spans="1:5">
      <c r="A4576" s="83">
        <v>37524</v>
      </c>
      <c r="B4576" s="83" t="s">
        <v>20502</v>
      </c>
      <c r="C4576" s="83" t="s">
        <v>2776</v>
      </c>
      <c r="D4576" s="83" t="s">
        <v>2771</v>
      </c>
      <c r="E4576" s="84">
        <v>1.49</v>
      </c>
    </row>
    <row r="4577" spans="1:5">
      <c r="A4577" s="83">
        <v>37525</v>
      </c>
      <c r="B4577" s="83" t="s">
        <v>20503</v>
      </c>
      <c r="C4577" s="83" t="s">
        <v>2776</v>
      </c>
      <c r="D4577" s="83" t="s">
        <v>2769</v>
      </c>
      <c r="E4577" s="84">
        <v>1.77</v>
      </c>
    </row>
    <row r="4578" spans="1:5">
      <c r="A4578" s="83">
        <v>36789</v>
      </c>
      <c r="B4578" s="83" t="s">
        <v>20504</v>
      </c>
      <c r="C4578" s="83" t="s">
        <v>2768</v>
      </c>
      <c r="D4578" s="83" t="s">
        <v>2769</v>
      </c>
      <c r="E4578" s="84">
        <v>1.71</v>
      </c>
    </row>
    <row r="4579" spans="1:5">
      <c r="A4579" s="83">
        <v>7173</v>
      </c>
      <c r="B4579" s="83" t="s">
        <v>20505</v>
      </c>
      <c r="C4579" s="83" t="s">
        <v>2785</v>
      </c>
      <c r="D4579" s="83" t="s">
        <v>2771</v>
      </c>
      <c r="E4579" s="79">
        <v>1110</v>
      </c>
    </row>
    <row r="4580" spans="1:5">
      <c r="A4580" s="83">
        <v>7175</v>
      </c>
      <c r="B4580" s="83" t="s">
        <v>20506</v>
      </c>
      <c r="C4580" s="83" t="s">
        <v>2768</v>
      </c>
      <c r="D4580" s="83" t="s">
        <v>2769</v>
      </c>
      <c r="E4580" s="84">
        <v>1.25</v>
      </c>
    </row>
    <row r="4581" spans="1:5">
      <c r="A4581" s="83">
        <v>40741</v>
      </c>
      <c r="B4581" s="83" t="s">
        <v>20507</v>
      </c>
      <c r="C4581" s="83" t="s">
        <v>2768</v>
      </c>
      <c r="D4581" s="83" t="s">
        <v>2769</v>
      </c>
      <c r="E4581" s="84">
        <v>1.65</v>
      </c>
    </row>
    <row r="4582" spans="1:5">
      <c r="A4582" s="83">
        <v>7184</v>
      </c>
      <c r="B4582" s="83" t="s">
        <v>20508</v>
      </c>
      <c r="C4582" s="83" t="s">
        <v>2770</v>
      </c>
      <c r="D4582" s="83" t="s">
        <v>2773</v>
      </c>
      <c r="E4582" s="84">
        <v>28.69</v>
      </c>
    </row>
    <row r="4583" spans="1:5">
      <c r="A4583" s="83">
        <v>34458</v>
      </c>
      <c r="B4583" s="83" t="s">
        <v>20509</v>
      </c>
      <c r="C4583" s="83" t="s">
        <v>2768</v>
      </c>
      <c r="D4583" s="83" t="s">
        <v>2769</v>
      </c>
      <c r="E4583" s="84">
        <v>92.2</v>
      </c>
    </row>
    <row r="4584" spans="1:5">
      <c r="A4584" s="83">
        <v>34464</v>
      </c>
      <c r="B4584" s="83" t="s">
        <v>20510</v>
      </c>
      <c r="C4584" s="83" t="s">
        <v>2768</v>
      </c>
      <c r="D4584" s="83" t="s">
        <v>2769</v>
      </c>
      <c r="E4584" s="84">
        <v>123.7</v>
      </c>
    </row>
    <row r="4585" spans="1:5">
      <c r="A4585" s="83">
        <v>34468</v>
      </c>
      <c r="B4585" s="83" t="s">
        <v>20511</v>
      </c>
      <c r="C4585" s="83" t="s">
        <v>2768</v>
      </c>
      <c r="D4585" s="83" t="s">
        <v>2769</v>
      </c>
      <c r="E4585" s="84">
        <v>142.76</v>
      </c>
    </row>
    <row r="4586" spans="1:5">
      <c r="A4586" s="83">
        <v>34473</v>
      </c>
      <c r="B4586" s="83" t="s">
        <v>20512</v>
      </c>
      <c r="C4586" s="83" t="s">
        <v>2768</v>
      </c>
      <c r="D4586" s="83" t="s">
        <v>2769</v>
      </c>
      <c r="E4586" s="84">
        <v>116.75</v>
      </c>
    </row>
    <row r="4587" spans="1:5">
      <c r="A4587" s="83">
        <v>34480</v>
      </c>
      <c r="B4587" s="83" t="s">
        <v>20513</v>
      </c>
      <c r="C4587" s="83" t="s">
        <v>2768</v>
      </c>
      <c r="D4587" s="83" t="s">
        <v>2769</v>
      </c>
      <c r="E4587" s="84">
        <v>159.22</v>
      </c>
    </row>
    <row r="4588" spans="1:5">
      <c r="A4588" s="83">
        <v>34486</v>
      </c>
      <c r="B4588" s="83" t="s">
        <v>20514</v>
      </c>
      <c r="C4588" s="83" t="s">
        <v>2768</v>
      </c>
      <c r="D4588" s="83" t="s">
        <v>2769</v>
      </c>
      <c r="E4588" s="84">
        <v>178.32</v>
      </c>
    </row>
    <row r="4589" spans="1:5">
      <c r="A4589" s="83">
        <v>7202</v>
      </c>
      <c r="B4589" s="83" t="s">
        <v>20515</v>
      </c>
      <c r="C4589" s="83" t="s">
        <v>2770</v>
      </c>
      <c r="D4589" s="83" t="s">
        <v>2769</v>
      </c>
      <c r="E4589" s="84">
        <v>36.54</v>
      </c>
    </row>
    <row r="4590" spans="1:5">
      <c r="A4590" s="83">
        <v>7190</v>
      </c>
      <c r="B4590" s="83" t="s">
        <v>20516</v>
      </c>
      <c r="C4590" s="83" t="s">
        <v>2768</v>
      </c>
      <c r="D4590" s="83" t="s">
        <v>2769</v>
      </c>
      <c r="E4590" s="84">
        <v>6.27</v>
      </c>
    </row>
    <row r="4591" spans="1:5">
      <c r="A4591" s="83">
        <v>34417</v>
      </c>
      <c r="B4591" s="83" t="s">
        <v>20517</v>
      </c>
      <c r="C4591" s="83" t="s">
        <v>2768</v>
      </c>
      <c r="D4591" s="83" t="s">
        <v>2769</v>
      </c>
      <c r="E4591" s="84">
        <v>10.89</v>
      </c>
    </row>
    <row r="4592" spans="1:5">
      <c r="A4592" s="83">
        <v>7191</v>
      </c>
      <c r="B4592" s="83" t="s">
        <v>20518</v>
      </c>
      <c r="C4592" s="83" t="s">
        <v>2768</v>
      </c>
      <c r="D4592" s="83" t="s">
        <v>2769</v>
      </c>
      <c r="E4592" s="84">
        <v>12.63</v>
      </c>
    </row>
    <row r="4593" spans="1:5">
      <c r="A4593" s="83">
        <v>7213</v>
      </c>
      <c r="B4593" s="83" t="s">
        <v>20518</v>
      </c>
      <c r="C4593" s="83" t="s">
        <v>2770</v>
      </c>
      <c r="D4593" s="83" t="s">
        <v>2769</v>
      </c>
      <c r="E4593" s="84">
        <v>10.35</v>
      </c>
    </row>
    <row r="4594" spans="1:5">
      <c r="A4594" s="83">
        <v>7195</v>
      </c>
      <c r="B4594" s="83" t="s">
        <v>20519</v>
      </c>
      <c r="C4594" s="83" t="s">
        <v>2768</v>
      </c>
      <c r="D4594" s="83" t="s">
        <v>2769</v>
      </c>
      <c r="E4594" s="84">
        <v>30.09</v>
      </c>
    </row>
    <row r="4595" spans="1:5">
      <c r="A4595" s="83">
        <v>7186</v>
      </c>
      <c r="B4595" s="83" t="s">
        <v>20520</v>
      </c>
      <c r="C4595" s="83" t="s">
        <v>2768</v>
      </c>
      <c r="D4595" s="83" t="s">
        <v>2771</v>
      </c>
      <c r="E4595" s="84">
        <v>36</v>
      </c>
    </row>
    <row r="4596" spans="1:5">
      <c r="A4596" s="83">
        <v>7194</v>
      </c>
      <c r="B4596" s="83" t="s">
        <v>20521</v>
      </c>
      <c r="C4596" s="83" t="s">
        <v>2770</v>
      </c>
      <c r="D4596" s="83" t="s">
        <v>2769</v>
      </c>
      <c r="E4596" s="84">
        <v>17.850000000000001</v>
      </c>
    </row>
    <row r="4597" spans="1:5">
      <c r="A4597" s="83">
        <v>7207</v>
      </c>
      <c r="B4597" s="83" t="s">
        <v>20521</v>
      </c>
      <c r="C4597" s="83" t="s">
        <v>2768</v>
      </c>
      <c r="D4597" s="83" t="s">
        <v>2769</v>
      </c>
      <c r="E4597" s="84">
        <v>47.91</v>
      </c>
    </row>
    <row r="4598" spans="1:5">
      <c r="A4598" s="83">
        <v>7197</v>
      </c>
      <c r="B4598" s="83" t="s">
        <v>20522</v>
      </c>
      <c r="C4598" s="83" t="s">
        <v>2768</v>
      </c>
      <c r="D4598" s="83" t="s">
        <v>2769</v>
      </c>
      <c r="E4598" s="84">
        <v>71.98</v>
      </c>
    </row>
    <row r="4599" spans="1:5">
      <c r="A4599" s="83">
        <v>7192</v>
      </c>
      <c r="B4599" s="83" t="s">
        <v>20523</v>
      </c>
      <c r="C4599" s="83" t="s">
        <v>2768</v>
      </c>
      <c r="D4599" s="83" t="s">
        <v>2769</v>
      </c>
      <c r="E4599" s="84">
        <v>39.590000000000003</v>
      </c>
    </row>
    <row r="4600" spans="1:5">
      <c r="A4600" s="83">
        <v>7193</v>
      </c>
      <c r="B4600" s="83" t="s">
        <v>20524</v>
      </c>
      <c r="C4600" s="83" t="s">
        <v>2768</v>
      </c>
      <c r="D4600" s="83" t="s">
        <v>2769</v>
      </c>
      <c r="E4600" s="84">
        <v>47.26</v>
      </c>
    </row>
    <row r="4601" spans="1:5">
      <c r="A4601" s="83">
        <v>7189</v>
      </c>
      <c r="B4601" s="83" t="s">
        <v>20525</v>
      </c>
      <c r="C4601" s="83" t="s">
        <v>2768</v>
      </c>
      <c r="D4601" s="83" t="s">
        <v>2769</v>
      </c>
      <c r="E4601" s="84">
        <v>66.38</v>
      </c>
    </row>
    <row r="4602" spans="1:5">
      <c r="A4602" s="83">
        <v>7198</v>
      </c>
      <c r="B4602" s="83" t="s">
        <v>20526</v>
      </c>
      <c r="C4602" s="83" t="s">
        <v>2770</v>
      </c>
      <c r="D4602" s="83" t="s">
        <v>2769</v>
      </c>
      <c r="E4602" s="84">
        <v>24.71</v>
      </c>
    </row>
    <row r="4603" spans="1:5">
      <c r="A4603" s="83">
        <v>34402</v>
      </c>
      <c r="B4603" s="83" t="s">
        <v>20526</v>
      </c>
      <c r="C4603" s="83" t="s">
        <v>2768</v>
      </c>
      <c r="D4603" s="83" t="s">
        <v>2769</v>
      </c>
      <c r="E4603" s="84">
        <v>99.5</v>
      </c>
    </row>
    <row r="4604" spans="1:5">
      <c r="A4604" s="83">
        <v>7245</v>
      </c>
      <c r="B4604" s="83" t="s">
        <v>20527</v>
      </c>
      <c r="C4604" s="83" t="s">
        <v>2768</v>
      </c>
      <c r="D4604" s="83" t="s">
        <v>2769</v>
      </c>
      <c r="E4604" s="84">
        <v>37.4</v>
      </c>
    </row>
    <row r="4605" spans="1:5">
      <c r="A4605" s="83">
        <v>34425</v>
      </c>
      <c r="B4605" s="83" t="s">
        <v>20528</v>
      </c>
      <c r="C4605" s="83" t="s">
        <v>2768</v>
      </c>
      <c r="D4605" s="83" t="s">
        <v>2769</v>
      </c>
      <c r="E4605" s="84">
        <v>61.53</v>
      </c>
    </row>
    <row r="4606" spans="1:5">
      <c r="A4606" s="83">
        <v>7223</v>
      </c>
      <c r="B4606" s="83" t="s">
        <v>20529</v>
      </c>
      <c r="C4606" s="83" t="s">
        <v>2768</v>
      </c>
      <c r="D4606" s="83" t="s">
        <v>2769</v>
      </c>
      <c r="E4606" s="84">
        <v>71.7</v>
      </c>
    </row>
    <row r="4607" spans="1:5">
      <c r="A4607" s="83">
        <v>7234</v>
      </c>
      <c r="B4607" s="83" t="s">
        <v>20530</v>
      </c>
      <c r="C4607" s="83" t="s">
        <v>2768</v>
      </c>
      <c r="D4607" s="83" t="s">
        <v>2769</v>
      </c>
      <c r="E4607" s="84">
        <v>103.43</v>
      </c>
    </row>
    <row r="4608" spans="1:5">
      <c r="A4608" s="83">
        <v>7224</v>
      </c>
      <c r="B4608" s="83" t="s">
        <v>20531</v>
      </c>
      <c r="C4608" s="83" t="s">
        <v>2768</v>
      </c>
      <c r="D4608" s="83" t="s">
        <v>2769</v>
      </c>
      <c r="E4608" s="84">
        <v>114.24</v>
      </c>
    </row>
    <row r="4609" spans="1:5">
      <c r="A4609" s="83">
        <v>7221</v>
      </c>
      <c r="B4609" s="83" t="s">
        <v>20532</v>
      </c>
      <c r="C4609" s="83" t="s">
        <v>2770</v>
      </c>
      <c r="D4609" s="83" t="s">
        <v>2769</v>
      </c>
      <c r="E4609" s="84">
        <v>55.54</v>
      </c>
    </row>
    <row r="4610" spans="1:5">
      <c r="A4610" s="83">
        <v>7210</v>
      </c>
      <c r="B4610" s="83" t="s">
        <v>20532</v>
      </c>
      <c r="C4610" s="83" t="s">
        <v>2768</v>
      </c>
      <c r="D4610" s="83" t="s">
        <v>2769</v>
      </c>
      <c r="E4610" s="84">
        <v>129.97999999999999</v>
      </c>
    </row>
    <row r="4611" spans="1:5">
      <c r="A4611" s="83">
        <v>7225</v>
      </c>
      <c r="B4611" s="83" t="s">
        <v>20533</v>
      </c>
      <c r="C4611" s="83" t="s">
        <v>2768</v>
      </c>
      <c r="D4611" s="83" t="s">
        <v>2769</v>
      </c>
      <c r="E4611" s="84">
        <v>144.43</v>
      </c>
    </row>
    <row r="4612" spans="1:5">
      <c r="A4612" s="83">
        <v>7226</v>
      </c>
      <c r="B4612" s="83" t="s">
        <v>20534</v>
      </c>
      <c r="C4612" s="83" t="s">
        <v>2768</v>
      </c>
      <c r="D4612" s="83" t="s">
        <v>2769</v>
      </c>
      <c r="E4612" s="84">
        <v>158.94</v>
      </c>
    </row>
    <row r="4613" spans="1:5">
      <c r="A4613" s="83">
        <v>7236</v>
      </c>
      <c r="B4613" s="83" t="s">
        <v>20535</v>
      </c>
      <c r="C4613" s="83" t="s">
        <v>2768</v>
      </c>
      <c r="D4613" s="83" t="s">
        <v>2769</v>
      </c>
      <c r="E4613" s="84">
        <v>173.35</v>
      </c>
    </row>
    <row r="4614" spans="1:5">
      <c r="A4614" s="83">
        <v>7227</v>
      </c>
      <c r="B4614" s="83" t="s">
        <v>20536</v>
      </c>
      <c r="C4614" s="83" t="s">
        <v>2768</v>
      </c>
      <c r="D4614" s="83" t="s">
        <v>2769</v>
      </c>
      <c r="E4614" s="84">
        <v>187.79</v>
      </c>
    </row>
    <row r="4615" spans="1:5">
      <c r="A4615" s="83">
        <v>7212</v>
      </c>
      <c r="B4615" s="83" t="s">
        <v>20537</v>
      </c>
      <c r="C4615" s="83" t="s">
        <v>2768</v>
      </c>
      <c r="D4615" s="83" t="s">
        <v>2769</v>
      </c>
      <c r="E4615" s="84">
        <v>207.93</v>
      </c>
    </row>
    <row r="4616" spans="1:5">
      <c r="A4616" s="83">
        <v>7229</v>
      </c>
      <c r="B4616" s="83" t="s">
        <v>20538</v>
      </c>
      <c r="C4616" s="83" t="s">
        <v>2768</v>
      </c>
      <c r="D4616" s="83" t="s">
        <v>2769</v>
      </c>
      <c r="E4616" s="84">
        <v>137.51</v>
      </c>
    </row>
    <row r="4617" spans="1:5">
      <c r="A4617" s="83">
        <v>7230</v>
      </c>
      <c r="B4617" s="83" t="s">
        <v>20539</v>
      </c>
      <c r="C4617" s="83" t="s">
        <v>2768</v>
      </c>
      <c r="D4617" s="83" t="s">
        <v>2769</v>
      </c>
      <c r="E4617" s="84">
        <v>219.12</v>
      </c>
    </row>
    <row r="4618" spans="1:5">
      <c r="A4618" s="83">
        <v>7231</v>
      </c>
      <c r="B4618" s="83" t="s">
        <v>20540</v>
      </c>
      <c r="C4618" s="83" t="s">
        <v>2768</v>
      </c>
      <c r="D4618" s="83" t="s">
        <v>2769</v>
      </c>
      <c r="E4618" s="84">
        <v>287.77999999999997</v>
      </c>
    </row>
    <row r="4619" spans="1:5">
      <c r="A4619" s="83">
        <v>7220</v>
      </c>
      <c r="B4619" s="83" t="s">
        <v>20541</v>
      </c>
      <c r="C4619" s="83" t="s">
        <v>2768</v>
      </c>
      <c r="D4619" s="83" t="s">
        <v>2769</v>
      </c>
      <c r="E4619" s="84">
        <v>353.8</v>
      </c>
    </row>
    <row r="4620" spans="1:5">
      <c r="A4620" s="83">
        <v>34447</v>
      </c>
      <c r="B4620" s="83" t="s">
        <v>20542</v>
      </c>
      <c r="C4620" s="83" t="s">
        <v>2768</v>
      </c>
      <c r="D4620" s="83" t="s">
        <v>2769</v>
      </c>
      <c r="E4620" s="84">
        <v>393.78</v>
      </c>
    </row>
    <row r="4621" spans="1:5">
      <c r="A4621" s="83">
        <v>7233</v>
      </c>
      <c r="B4621" s="83" t="s">
        <v>20543</v>
      </c>
      <c r="C4621" s="83" t="s">
        <v>2768</v>
      </c>
      <c r="D4621" s="83" t="s">
        <v>2769</v>
      </c>
      <c r="E4621" s="84">
        <v>440.86</v>
      </c>
    </row>
    <row r="4622" spans="1:5">
      <c r="A4622" s="83">
        <v>40740</v>
      </c>
      <c r="B4622" s="83" t="s">
        <v>20544</v>
      </c>
      <c r="C4622" s="83" t="s">
        <v>2770</v>
      </c>
      <c r="D4622" s="83" t="s">
        <v>2769</v>
      </c>
      <c r="E4622" s="84">
        <v>130.32</v>
      </c>
    </row>
    <row r="4623" spans="1:5">
      <c r="A4623" s="83">
        <v>25007</v>
      </c>
      <c r="B4623" s="83" t="s">
        <v>20545</v>
      </c>
      <c r="C4623" s="83" t="s">
        <v>2770</v>
      </c>
      <c r="D4623" s="83" t="s">
        <v>2771</v>
      </c>
      <c r="E4623" s="84">
        <v>37.29</v>
      </c>
    </row>
    <row r="4624" spans="1:5">
      <c r="A4624" s="83">
        <v>43071</v>
      </c>
      <c r="B4624" s="83" t="s">
        <v>20546</v>
      </c>
      <c r="C4624" s="83" t="s">
        <v>2770</v>
      </c>
      <c r="D4624" s="83" t="s">
        <v>2769</v>
      </c>
      <c r="E4624" s="84">
        <v>146.74</v>
      </c>
    </row>
    <row r="4625" spans="1:5">
      <c r="A4625" s="83">
        <v>39520</v>
      </c>
      <c r="B4625" s="83" t="s">
        <v>20547</v>
      </c>
      <c r="C4625" s="83" t="s">
        <v>2770</v>
      </c>
      <c r="D4625" s="83" t="s">
        <v>2769</v>
      </c>
      <c r="E4625" s="84">
        <v>119.71</v>
      </c>
    </row>
    <row r="4626" spans="1:5">
      <c r="A4626" s="83">
        <v>39521</v>
      </c>
      <c r="B4626" s="83" t="s">
        <v>20548</v>
      </c>
      <c r="C4626" s="83" t="s">
        <v>2770</v>
      </c>
      <c r="D4626" s="83" t="s">
        <v>2769</v>
      </c>
      <c r="E4626" s="84">
        <v>123.62</v>
      </c>
    </row>
    <row r="4627" spans="1:5">
      <c r="A4627" s="83">
        <v>39522</v>
      </c>
      <c r="B4627" s="83" t="s">
        <v>20549</v>
      </c>
      <c r="C4627" s="83" t="s">
        <v>2770</v>
      </c>
      <c r="D4627" s="83" t="s">
        <v>2769</v>
      </c>
      <c r="E4627" s="84">
        <v>127.65</v>
      </c>
    </row>
    <row r="4628" spans="1:5">
      <c r="A4628" s="83">
        <v>7243</v>
      </c>
      <c r="B4628" s="83" t="s">
        <v>20550</v>
      </c>
      <c r="C4628" s="83" t="s">
        <v>2770</v>
      </c>
      <c r="D4628" s="83" t="s">
        <v>2769</v>
      </c>
      <c r="E4628" s="84">
        <v>38.96</v>
      </c>
    </row>
    <row r="4629" spans="1:5">
      <c r="A4629" s="83">
        <v>11067</v>
      </c>
      <c r="B4629" s="83" t="s">
        <v>20551</v>
      </c>
      <c r="C4629" s="83" t="s">
        <v>2768</v>
      </c>
      <c r="D4629" s="83" t="s">
        <v>2769</v>
      </c>
      <c r="E4629" s="84">
        <v>422.84</v>
      </c>
    </row>
    <row r="4630" spans="1:5">
      <c r="A4630" s="83">
        <v>11068</v>
      </c>
      <c r="B4630" s="83" t="s">
        <v>20552</v>
      </c>
      <c r="C4630" s="83" t="s">
        <v>2768</v>
      </c>
      <c r="D4630" s="83" t="s">
        <v>2769</v>
      </c>
      <c r="E4630" s="84">
        <v>534.20000000000005</v>
      </c>
    </row>
    <row r="4631" spans="1:5">
      <c r="A4631" s="83">
        <v>7246</v>
      </c>
      <c r="B4631" s="83" t="s">
        <v>20553</v>
      </c>
      <c r="C4631" s="83" t="s">
        <v>2768</v>
      </c>
      <c r="D4631" s="83" t="s">
        <v>2769</v>
      </c>
      <c r="E4631" s="84">
        <v>34.799999999999997</v>
      </c>
    </row>
    <row r="4632" spans="1:5">
      <c r="A4632" s="83">
        <v>12869</v>
      </c>
      <c r="B4632" s="83" t="s">
        <v>20554</v>
      </c>
      <c r="C4632" s="83" t="s">
        <v>2774</v>
      </c>
      <c r="D4632" s="83" t="s">
        <v>2769</v>
      </c>
      <c r="E4632" s="84">
        <v>19.11</v>
      </c>
    </row>
    <row r="4633" spans="1:5">
      <c r="A4633" s="83">
        <v>41097</v>
      </c>
      <c r="B4633" s="83" t="s">
        <v>20555</v>
      </c>
      <c r="C4633" s="83" t="s">
        <v>2781</v>
      </c>
      <c r="D4633" s="83" t="s">
        <v>2769</v>
      </c>
      <c r="E4633" s="79">
        <v>3395.1</v>
      </c>
    </row>
    <row r="4634" spans="1:5">
      <c r="A4634" s="83">
        <v>1574</v>
      </c>
      <c r="B4634" s="83" t="s">
        <v>20556</v>
      </c>
      <c r="C4634" s="83" t="s">
        <v>2768</v>
      </c>
      <c r="D4634" s="83" t="s">
        <v>2773</v>
      </c>
      <c r="E4634" s="84">
        <v>1.3</v>
      </c>
    </row>
    <row r="4635" spans="1:5">
      <c r="A4635" s="83">
        <v>1581</v>
      </c>
      <c r="B4635" s="83" t="s">
        <v>20557</v>
      </c>
      <c r="C4635" s="83" t="s">
        <v>2768</v>
      </c>
      <c r="D4635" s="83" t="s">
        <v>2773</v>
      </c>
      <c r="E4635" s="84">
        <v>9.0399999999999991</v>
      </c>
    </row>
    <row r="4636" spans="1:5">
      <c r="A4636" s="83">
        <v>1575</v>
      </c>
      <c r="B4636" s="83" t="s">
        <v>20558</v>
      </c>
      <c r="C4636" s="83" t="s">
        <v>2768</v>
      </c>
      <c r="D4636" s="83" t="s">
        <v>2773</v>
      </c>
      <c r="E4636" s="84">
        <v>1.55</v>
      </c>
    </row>
    <row r="4637" spans="1:5">
      <c r="A4637" s="83">
        <v>1570</v>
      </c>
      <c r="B4637" s="83" t="s">
        <v>20559</v>
      </c>
      <c r="C4637" s="83" t="s">
        <v>2768</v>
      </c>
      <c r="D4637" s="83" t="s">
        <v>2773</v>
      </c>
      <c r="E4637" s="84">
        <v>0.78</v>
      </c>
    </row>
    <row r="4638" spans="1:5">
      <c r="A4638" s="83">
        <v>1576</v>
      </c>
      <c r="B4638" s="83" t="s">
        <v>20560</v>
      </c>
      <c r="C4638" s="83" t="s">
        <v>2768</v>
      </c>
      <c r="D4638" s="83" t="s">
        <v>2773</v>
      </c>
      <c r="E4638" s="84">
        <v>2.14</v>
      </c>
    </row>
    <row r="4639" spans="1:5">
      <c r="A4639" s="83">
        <v>1577</v>
      </c>
      <c r="B4639" s="83" t="s">
        <v>20561</v>
      </c>
      <c r="C4639" s="83" t="s">
        <v>2768</v>
      </c>
      <c r="D4639" s="83" t="s">
        <v>2773</v>
      </c>
      <c r="E4639" s="84">
        <v>2.41</v>
      </c>
    </row>
    <row r="4640" spans="1:5">
      <c r="A4640" s="83">
        <v>1571</v>
      </c>
      <c r="B4640" s="83" t="s">
        <v>20562</v>
      </c>
      <c r="C4640" s="83" t="s">
        <v>2768</v>
      </c>
      <c r="D4640" s="83" t="s">
        <v>2773</v>
      </c>
      <c r="E4640" s="84">
        <v>1.01</v>
      </c>
    </row>
    <row r="4641" spans="1:5">
      <c r="A4641" s="83">
        <v>1578</v>
      </c>
      <c r="B4641" s="83" t="s">
        <v>20563</v>
      </c>
      <c r="C4641" s="83" t="s">
        <v>2768</v>
      </c>
      <c r="D4641" s="83" t="s">
        <v>2773</v>
      </c>
      <c r="E4641" s="84">
        <v>4.1900000000000004</v>
      </c>
    </row>
    <row r="4642" spans="1:5">
      <c r="A4642" s="83">
        <v>1573</v>
      </c>
      <c r="B4642" s="83" t="s">
        <v>20564</v>
      </c>
      <c r="C4642" s="83" t="s">
        <v>2768</v>
      </c>
      <c r="D4642" s="83" t="s">
        <v>2773</v>
      </c>
      <c r="E4642" s="84">
        <v>1.2</v>
      </c>
    </row>
    <row r="4643" spans="1:5">
      <c r="A4643" s="83">
        <v>1579</v>
      </c>
      <c r="B4643" s="83" t="s">
        <v>20565</v>
      </c>
      <c r="C4643" s="83" t="s">
        <v>2768</v>
      </c>
      <c r="D4643" s="83" t="s">
        <v>2773</v>
      </c>
      <c r="E4643" s="84">
        <v>5.22</v>
      </c>
    </row>
    <row r="4644" spans="1:5">
      <c r="A4644" s="83">
        <v>1580</v>
      </c>
      <c r="B4644" s="83" t="s">
        <v>20566</v>
      </c>
      <c r="C4644" s="83" t="s">
        <v>2768</v>
      </c>
      <c r="D4644" s="83" t="s">
        <v>2773</v>
      </c>
      <c r="E4644" s="84">
        <v>6.43</v>
      </c>
    </row>
    <row r="4645" spans="1:5">
      <c r="A4645" s="83">
        <v>7571</v>
      </c>
      <c r="B4645" s="83" t="s">
        <v>20567</v>
      </c>
      <c r="C4645" s="83" t="s">
        <v>2768</v>
      </c>
      <c r="D4645" s="83" t="s">
        <v>2773</v>
      </c>
      <c r="E4645" s="84">
        <v>11.07</v>
      </c>
    </row>
    <row r="4646" spans="1:5">
      <c r="A4646" s="83">
        <v>39321</v>
      </c>
      <c r="B4646" s="83" t="s">
        <v>20568</v>
      </c>
      <c r="C4646" s="83" t="s">
        <v>2768</v>
      </c>
      <c r="D4646" s="83" t="s">
        <v>2769</v>
      </c>
      <c r="E4646" s="84">
        <v>15.08</v>
      </c>
    </row>
    <row r="4647" spans="1:5">
      <c r="A4647" s="83">
        <v>39319</v>
      </c>
      <c r="B4647" s="83" t="s">
        <v>20569</v>
      </c>
      <c r="C4647" s="83" t="s">
        <v>2768</v>
      </c>
      <c r="D4647" s="83" t="s">
        <v>2769</v>
      </c>
      <c r="E4647" s="84">
        <v>5.89</v>
      </c>
    </row>
    <row r="4648" spans="1:5">
      <c r="A4648" s="83">
        <v>39320</v>
      </c>
      <c r="B4648" s="83" t="s">
        <v>20570</v>
      </c>
      <c r="C4648" s="83" t="s">
        <v>2768</v>
      </c>
      <c r="D4648" s="83" t="s">
        <v>2769</v>
      </c>
      <c r="E4648" s="84">
        <v>9.7899999999999991</v>
      </c>
    </row>
    <row r="4649" spans="1:5">
      <c r="A4649" s="83">
        <v>1591</v>
      </c>
      <c r="B4649" s="83" t="s">
        <v>20571</v>
      </c>
      <c r="C4649" s="83" t="s">
        <v>2768</v>
      </c>
      <c r="D4649" s="83" t="s">
        <v>2773</v>
      </c>
      <c r="E4649" s="84">
        <v>19.95</v>
      </c>
    </row>
    <row r="4650" spans="1:5">
      <c r="A4650" s="83">
        <v>1547</v>
      </c>
      <c r="B4650" s="83" t="s">
        <v>20572</v>
      </c>
      <c r="C4650" s="83" t="s">
        <v>2768</v>
      </c>
      <c r="D4650" s="83" t="s">
        <v>2773</v>
      </c>
      <c r="E4650" s="84">
        <v>104.54</v>
      </c>
    </row>
    <row r="4651" spans="1:5">
      <c r="A4651" s="83">
        <v>38196</v>
      </c>
      <c r="B4651" s="83" t="s">
        <v>20573</v>
      </c>
      <c r="C4651" s="83" t="s">
        <v>2768</v>
      </c>
      <c r="D4651" s="83" t="s">
        <v>2773</v>
      </c>
      <c r="E4651" s="84">
        <v>20.36</v>
      </c>
    </row>
    <row r="4652" spans="1:5">
      <c r="A4652" s="83">
        <v>1543</v>
      </c>
      <c r="B4652" s="83" t="s">
        <v>20574</v>
      </c>
      <c r="C4652" s="83" t="s">
        <v>2768</v>
      </c>
      <c r="D4652" s="83" t="s">
        <v>2773</v>
      </c>
      <c r="E4652" s="84">
        <v>21.63</v>
      </c>
    </row>
    <row r="4653" spans="1:5">
      <c r="A4653" s="83">
        <v>1585</v>
      </c>
      <c r="B4653" s="83" t="s">
        <v>20575</v>
      </c>
      <c r="C4653" s="83" t="s">
        <v>2768</v>
      </c>
      <c r="D4653" s="83" t="s">
        <v>2773</v>
      </c>
      <c r="E4653" s="84">
        <v>4.1900000000000004</v>
      </c>
    </row>
    <row r="4654" spans="1:5">
      <c r="A4654" s="83">
        <v>1593</v>
      </c>
      <c r="B4654" s="83" t="s">
        <v>20576</v>
      </c>
      <c r="C4654" s="83" t="s">
        <v>2768</v>
      </c>
      <c r="D4654" s="83" t="s">
        <v>2773</v>
      </c>
      <c r="E4654" s="84">
        <v>22.25</v>
      </c>
    </row>
    <row r="4655" spans="1:5">
      <c r="A4655" s="83">
        <v>11838</v>
      </c>
      <c r="B4655" s="83" t="s">
        <v>20577</v>
      </c>
      <c r="C4655" s="83" t="s">
        <v>2768</v>
      </c>
      <c r="D4655" s="83" t="s">
        <v>2773</v>
      </c>
      <c r="E4655" s="84">
        <v>29.36</v>
      </c>
    </row>
    <row r="4656" spans="1:5">
      <c r="A4656" s="83">
        <v>1594</v>
      </c>
      <c r="B4656" s="83" t="s">
        <v>20578</v>
      </c>
      <c r="C4656" s="83" t="s">
        <v>2768</v>
      </c>
      <c r="D4656" s="83" t="s">
        <v>2773</v>
      </c>
      <c r="E4656" s="84">
        <v>29.68</v>
      </c>
    </row>
    <row r="4657" spans="1:5">
      <c r="A4657" s="83">
        <v>1586</v>
      </c>
      <c r="B4657" s="83" t="s">
        <v>20579</v>
      </c>
      <c r="C4657" s="83" t="s">
        <v>2768</v>
      </c>
      <c r="D4657" s="83" t="s">
        <v>2773</v>
      </c>
      <c r="E4657" s="84">
        <v>5.3</v>
      </c>
    </row>
    <row r="4658" spans="1:5">
      <c r="A4658" s="83">
        <v>11839</v>
      </c>
      <c r="B4658" s="83" t="s">
        <v>20580</v>
      </c>
      <c r="C4658" s="83" t="s">
        <v>2768</v>
      </c>
      <c r="D4658" s="83" t="s">
        <v>2773</v>
      </c>
      <c r="E4658" s="84">
        <v>42.72</v>
      </c>
    </row>
    <row r="4659" spans="1:5">
      <c r="A4659" s="83">
        <v>1587</v>
      </c>
      <c r="B4659" s="83" t="s">
        <v>20581</v>
      </c>
      <c r="C4659" s="83" t="s">
        <v>2768</v>
      </c>
      <c r="D4659" s="83" t="s">
        <v>2773</v>
      </c>
      <c r="E4659" s="84">
        <v>5.4</v>
      </c>
    </row>
    <row r="4660" spans="1:5">
      <c r="A4660" s="83">
        <v>1545</v>
      </c>
      <c r="B4660" s="83" t="s">
        <v>20582</v>
      </c>
      <c r="C4660" s="83" t="s">
        <v>2768</v>
      </c>
      <c r="D4660" s="83" t="s">
        <v>2773</v>
      </c>
      <c r="E4660" s="84">
        <v>51.26</v>
      </c>
    </row>
    <row r="4661" spans="1:5">
      <c r="A4661" s="83">
        <v>1588</v>
      </c>
      <c r="B4661" s="83" t="s">
        <v>20583</v>
      </c>
      <c r="C4661" s="83" t="s">
        <v>2768</v>
      </c>
      <c r="D4661" s="83" t="s">
        <v>2773</v>
      </c>
      <c r="E4661" s="84">
        <v>7.41</v>
      </c>
    </row>
    <row r="4662" spans="1:5">
      <c r="A4662" s="83">
        <v>1535</v>
      </c>
      <c r="B4662" s="83" t="s">
        <v>20584</v>
      </c>
      <c r="C4662" s="83" t="s">
        <v>2768</v>
      </c>
      <c r="D4662" s="83" t="s">
        <v>2773</v>
      </c>
      <c r="E4662" s="84">
        <v>4.2699999999999996</v>
      </c>
    </row>
    <row r="4663" spans="1:5">
      <c r="A4663" s="83">
        <v>1589</v>
      </c>
      <c r="B4663" s="83" t="s">
        <v>20585</v>
      </c>
      <c r="C4663" s="83" t="s">
        <v>2768</v>
      </c>
      <c r="D4663" s="83" t="s">
        <v>2773</v>
      </c>
      <c r="E4663" s="84">
        <v>7.64</v>
      </c>
    </row>
    <row r="4664" spans="1:5">
      <c r="A4664" s="83">
        <v>1546</v>
      </c>
      <c r="B4664" s="83" t="s">
        <v>20586</v>
      </c>
      <c r="C4664" s="83" t="s">
        <v>2768</v>
      </c>
      <c r="D4664" s="83" t="s">
        <v>2773</v>
      </c>
      <c r="E4664" s="84">
        <v>86.5</v>
      </c>
    </row>
    <row r="4665" spans="1:5">
      <c r="A4665" s="83">
        <v>1590</v>
      </c>
      <c r="B4665" s="83" t="s">
        <v>20587</v>
      </c>
      <c r="C4665" s="83" t="s">
        <v>2768</v>
      </c>
      <c r="D4665" s="83" t="s">
        <v>2773</v>
      </c>
      <c r="E4665" s="84">
        <v>13.45</v>
      </c>
    </row>
    <row r="4666" spans="1:5">
      <c r="A4666" s="83">
        <v>1542</v>
      </c>
      <c r="B4666" s="83" t="s">
        <v>20588</v>
      </c>
      <c r="C4666" s="83" t="s">
        <v>2768</v>
      </c>
      <c r="D4666" s="83" t="s">
        <v>2773</v>
      </c>
      <c r="E4666" s="84">
        <v>17.82</v>
      </c>
    </row>
    <row r="4667" spans="1:5">
      <c r="A4667" s="83">
        <v>38415</v>
      </c>
      <c r="B4667" s="83" t="s">
        <v>20589</v>
      </c>
      <c r="C4667" s="83" t="s">
        <v>2768</v>
      </c>
      <c r="D4667" s="83" t="s">
        <v>2769</v>
      </c>
      <c r="E4667" s="84">
        <v>817.53</v>
      </c>
    </row>
    <row r="4668" spans="1:5">
      <c r="A4668" s="83">
        <v>38414</v>
      </c>
      <c r="B4668" s="83" t="s">
        <v>20590</v>
      </c>
      <c r="C4668" s="83" t="s">
        <v>2768</v>
      </c>
      <c r="D4668" s="83" t="s">
        <v>2769</v>
      </c>
      <c r="E4668" s="79">
        <v>1147.4100000000001</v>
      </c>
    </row>
    <row r="4669" spans="1:5">
      <c r="A4669" s="83">
        <v>38128</v>
      </c>
      <c r="B4669" s="83" t="s">
        <v>20591</v>
      </c>
      <c r="C4669" s="83" t="s">
        <v>2779</v>
      </c>
      <c r="D4669" s="83" t="s">
        <v>2771</v>
      </c>
      <c r="E4669" s="84">
        <v>0.4</v>
      </c>
    </row>
    <row r="4670" spans="1:5">
      <c r="A4670" s="83">
        <v>7253</v>
      </c>
      <c r="B4670" s="83" t="s">
        <v>20592</v>
      </c>
      <c r="C4670" s="83" t="s">
        <v>2780</v>
      </c>
      <c r="D4670" s="83" t="s">
        <v>2769</v>
      </c>
      <c r="E4670" s="84">
        <v>85.71</v>
      </c>
    </row>
    <row r="4671" spans="1:5">
      <c r="A4671" s="83">
        <v>4806</v>
      </c>
      <c r="B4671" s="83" t="s">
        <v>20593</v>
      </c>
      <c r="C4671" s="83" t="s">
        <v>2776</v>
      </c>
      <c r="D4671" s="83" t="s">
        <v>2769</v>
      </c>
      <c r="E4671" s="84">
        <v>11</v>
      </c>
    </row>
    <row r="4672" spans="1:5">
      <c r="A4672" s="83">
        <v>34401</v>
      </c>
      <c r="B4672" s="83" t="s">
        <v>20594</v>
      </c>
      <c r="C4672" s="83" t="s">
        <v>2768</v>
      </c>
      <c r="D4672" s="83" t="s">
        <v>2769</v>
      </c>
      <c r="E4672" s="84">
        <v>1.47</v>
      </c>
    </row>
    <row r="4673" spans="1:5">
      <c r="A4673" s="83">
        <v>7260</v>
      </c>
      <c r="B4673" s="83" t="s">
        <v>20595</v>
      </c>
      <c r="C4673" s="83" t="s">
        <v>2768</v>
      </c>
      <c r="D4673" s="83" t="s">
        <v>2769</v>
      </c>
      <c r="E4673" s="84">
        <v>1.3</v>
      </c>
    </row>
    <row r="4674" spans="1:5">
      <c r="A4674" s="83">
        <v>7256</v>
      </c>
      <c r="B4674" s="83" t="s">
        <v>20596</v>
      </c>
      <c r="C4674" s="83" t="s">
        <v>2768</v>
      </c>
      <c r="D4674" s="83" t="s">
        <v>2769</v>
      </c>
      <c r="E4674" s="84">
        <v>1.29</v>
      </c>
    </row>
    <row r="4675" spans="1:5">
      <c r="A4675" s="83">
        <v>7258</v>
      </c>
      <c r="B4675" s="83" t="s">
        <v>20597</v>
      </c>
      <c r="C4675" s="83" t="s">
        <v>2768</v>
      </c>
      <c r="D4675" s="83" t="s">
        <v>2769</v>
      </c>
      <c r="E4675" s="84">
        <v>0.53</v>
      </c>
    </row>
    <row r="4676" spans="1:5">
      <c r="A4676" s="83">
        <v>34400</v>
      </c>
      <c r="B4676" s="83" t="s">
        <v>20598</v>
      </c>
      <c r="C4676" s="83" t="s">
        <v>2768</v>
      </c>
      <c r="D4676" s="83" t="s">
        <v>2769</v>
      </c>
      <c r="E4676" s="84">
        <v>2.27</v>
      </c>
    </row>
    <row r="4677" spans="1:5">
      <c r="A4677" s="83">
        <v>10617</v>
      </c>
      <c r="B4677" s="83" t="s">
        <v>20599</v>
      </c>
      <c r="C4677" s="83" t="s">
        <v>2768</v>
      </c>
      <c r="D4677" s="83" t="s">
        <v>2769</v>
      </c>
      <c r="E4677" s="84">
        <v>4.34</v>
      </c>
    </row>
    <row r="4678" spans="1:5">
      <c r="A4678" s="83">
        <v>7274</v>
      </c>
      <c r="B4678" s="83" t="s">
        <v>20600</v>
      </c>
      <c r="C4678" s="83" t="s">
        <v>2768</v>
      </c>
      <c r="D4678" s="83" t="s">
        <v>2769</v>
      </c>
      <c r="E4678" s="84">
        <v>29.63</v>
      </c>
    </row>
    <row r="4679" spans="1:5">
      <c r="A4679" s="83">
        <v>11663</v>
      </c>
      <c r="B4679" s="83" t="s">
        <v>20601</v>
      </c>
      <c r="C4679" s="83" t="s">
        <v>2768</v>
      </c>
      <c r="D4679" s="83" t="s">
        <v>2769</v>
      </c>
      <c r="E4679" s="84">
        <v>243.76</v>
      </c>
    </row>
    <row r="4680" spans="1:5">
      <c r="A4680" s="83">
        <v>154</v>
      </c>
      <c r="B4680" s="83" t="s">
        <v>20602</v>
      </c>
      <c r="C4680" s="83" t="s">
        <v>2778</v>
      </c>
      <c r="D4680" s="83" t="s">
        <v>2769</v>
      </c>
      <c r="E4680" s="84">
        <v>41.37</v>
      </c>
    </row>
    <row r="4681" spans="1:5">
      <c r="A4681" s="83">
        <v>38121</v>
      </c>
      <c r="B4681" s="83" t="s">
        <v>20603</v>
      </c>
      <c r="C4681" s="83" t="s">
        <v>2778</v>
      </c>
      <c r="D4681" s="83" t="s">
        <v>2769</v>
      </c>
      <c r="E4681" s="84">
        <v>13.96</v>
      </c>
    </row>
    <row r="4682" spans="1:5">
      <c r="A4682" s="83">
        <v>7343</v>
      </c>
      <c r="B4682" s="83" t="s">
        <v>20604</v>
      </c>
      <c r="C4682" s="83" t="s">
        <v>2778</v>
      </c>
      <c r="D4682" s="83" t="s">
        <v>2769</v>
      </c>
      <c r="E4682" s="84">
        <v>14.14</v>
      </c>
    </row>
    <row r="4683" spans="1:5">
      <c r="A4683" s="83">
        <v>43776</v>
      </c>
      <c r="B4683" s="83" t="s">
        <v>22547</v>
      </c>
      <c r="C4683" s="83" t="s">
        <v>2778</v>
      </c>
      <c r="D4683" s="83" t="s">
        <v>2769</v>
      </c>
      <c r="E4683" s="84">
        <v>19</v>
      </c>
    </row>
    <row r="4684" spans="1:5">
      <c r="A4684" s="83">
        <v>7350</v>
      </c>
      <c r="B4684" s="83" t="s">
        <v>20605</v>
      </c>
      <c r="C4684" s="83" t="s">
        <v>2778</v>
      </c>
      <c r="D4684" s="83" t="s">
        <v>2769</v>
      </c>
      <c r="E4684" s="84">
        <v>22.08</v>
      </c>
    </row>
    <row r="4685" spans="1:5">
      <c r="A4685" s="83">
        <v>7348</v>
      </c>
      <c r="B4685" s="83" t="s">
        <v>20606</v>
      </c>
      <c r="C4685" s="83" t="s">
        <v>2778</v>
      </c>
      <c r="D4685" s="83" t="s">
        <v>2769</v>
      </c>
      <c r="E4685" s="84">
        <v>12.39</v>
      </c>
    </row>
    <row r="4686" spans="1:5">
      <c r="A4686" s="83">
        <v>7356</v>
      </c>
      <c r="B4686" s="83" t="s">
        <v>20607</v>
      </c>
      <c r="C4686" s="83" t="s">
        <v>2778</v>
      </c>
      <c r="D4686" s="83" t="s">
        <v>2769</v>
      </c>
      <c r="E4686" s="84">
        <v>18.57</v>
      </c>
    </row>
    <row r="4687" spans="1:5">
      <c r="A4687" s="83">
        <v>7313</v>
      </c>
      <c r="B4687" s="83" t="s">
        <v>20608</v>
      </c>
      <c r="C4687" s="83" t="s">
        <v>2778</v>
      </c>
      <c r="D4687" s="83" t="s">
        <v>2769</v>
      </c>
      <c r="E4687" s="84">
        <v>13.6</v>
      </c>
    </row>
    <row r="4688" spans="1:5">
      <c r="A4688" s="83">
        <v>7319</v>
      </c>
      <c r="B4688" s="83" t="s">
        <v>20609</v>
      </c>
      <c r="C4688" s="83" t="s">
        <v>2778</v>
      </c>
      <c r="D4688" s="83" t="s">
        <v>2769</v>
      </c>
      <c r="E4688" s="84">
        <v>7.78</v>
      </c>
    </row>
    <row r="4689" spans="1:5">
      <c r="A4689" s="83">
        <v>38119</v>
      </c>
      <c r="B4689" s="83" t="s">
        <v>20610</v>
      </c>
      <c r="C4689" s="83" t="s">
        <v>2778</v>
      </c>
      <c r="D4689" s="83" t="s">
        <v>2769</v>
      </c>
      <c r="E4689" s="84">
        <v>80.099999999999994</v>
      </c>
    </row>
    <row r="4690" spans="1:5">
      <c r="A4690" s="83">
        <v>7314</v>
      </c>
      <c r="B4690" s="83" t="s">
        <v>20611</v>
      </c>
      <c r="C4690" s="83" t="s">
        <v>2778</v>
      </c>
      <c r="D4690" s="83" t="s">
        <v>2769</v>
      </c>
      <c r="E4690" s="84">
        <v>86.32</v>
      </c>
    </row>
    <row r="4691" spans="1:5">
      <c r="A4691" s="83">
        <v>38131</v>
      </c>
      <c r="B4691" s="83" t="s">
        <v>20612</v>
      </c>
      <c r="C4691" s="83" t="s">
        <v>2778</v>
      </c>
      <c r="D4691" s="83" t="s">
        <v>2769</v>
      </c>
      <c r="E4691" s="84">
        <v>80.81</v>
      </c>
    </row>
    <row r="4692" spans="1:5">
      <c r="A4692" s="83">
        <v>7304</v>
      </c>
      <c r="B4692" s="83" t="s">
        <v>22548</v>
      </c>
      <c r="C4692" s="83" t="s">
        <v>2778</v>
      </c>
      <c r="D4692" s="83" t="s">
        <v>2769</v>
      </c>
      <c r="E4692" s="84">
        <v>56.3</v>
      </c>
    </row>
    <row r="4693" spans="1:5">
      <c r="A4693" s="83">
        <v>43649</v>
      </c>
      <c r="B4693" s="83" t="s">
        <v>22549</v>
      </c>
      <c r="C4693" s="83" t="s">
        <v>2778</v>
      </c>
      <c r="D4693" s="83" t="s">
        <v>2769</v>
      </c>
      <c r="E4693" s="84">
        <v>29.12</v>
      </c>
    </row>
    <row r="4694" spans="1:5">
      <c r="A4694" s="83">
        <v>43650</v>
      </c>
      <c r="B4694" s="83" t="s">
        <v>22550</v>
      </c>
      <c r="C4694" s="83" t="s">
        <v>2778</v>
      </c>
      <c r="D4694" s="83" t="s">
        <v>2769</v>
      </c>
      <c r="E4694" s="84">
        <v>27.51</v>
      </c>
    </row>
    <row r="4695" spans="1:5">
      <c r="A4695" s="83">
        <v>7311</v>
      </c>
      <c r="B4695" s="83" t="s">
        <v>20613</v>
      </c>
      <c r="C4695" s="83" t="s">
        <v>2778</v>
      </c>
      <c r="D4695" s="83" t="s">
        <v>2769</v>
      </c>
      <c r="E4695" s="84">
        <v>28.18</v>
      </c>
    </row>
    <row r="4696" spans="1:5">
      <c r="A4696" s="83">
        <v>7292</v>
      </c>
      <c r="B4696" s="83" t="s">
        <v>20614</v>
      </c>
      <c r="C4696" s="83" t="s">
        <v>2778</v>
      </c>
      <c r="D4696" s="83" t="s">
        <v>2771</v>
      </c>
      <c r="E4696" s="84">
        <v>27.29</v>
      </c>
    </row>
    <row r="4697" spans="1:5">
      <c r="A4697" s="83">
        <v>7293</v>
      </c>
      <c r="B4697" s="83" t="s">
        <v>22551</v>
      </c>
      <c r="C4697" s="83" t="s">
        <v>2778</v>
      </c>
      <c r="D4697" s="83" t="s">
        <v>2769</v>
      </c>
      <c r="E4697" s="84">
        <v>30.19</v>
      </c>
    </row>
    <row r="4698" spans="1:5">
      <c r="A4698" s="83">
        <v>7306</v>
      </c>
      <c r="B4698" s="83" t="s">
        <v>22552</v>
      </c>
      <c r="C4698" s="83" t="s">
        <v>2778</v>
      </c>
      <c r="D4698" s="83" t="s">
        <v>2769</v>
      </c>
      <c r="E4698" s="84">
        <v>33.32</v>
      </c>
    </row>
    <row r="4699" spans="1:5">
      <c r="A4699" s="83">
        <v>7288</v>
      </c>
      <c r="B4699" s="83" t="s">
        <v>20615</v>
      </c>
      <c r="C4699" s="83" t="s">
        <v>2778</v>
      </c>
      <c r="D4699" s="83" t="s">
        <v>2769</v>
      </c>
      <c r="E4699" s="84">
        <v>27.66</v>
      </c>
    </row>
    <row r="4700" spans="1:5">
      <c r="A4700" s="83">
        <v>43625</v>
      </c>
      <c r="B4700" s="83" t="s">
        <v>22553</v>
      </c>
      <c r="C4700" s="83" t="s">
        <v>2778</v>
      </c>
      <c r="D4700" s="83" t="s">
        <v>2769</v>
      </c>
      <c r="E4700" s="84">
        <v>22.34</v>
      </c>
    </row>
    <row r="4701" spans="1:5">
      <c r="A4701" s="83">
        <v>43647</v>
      </c>
      <c r="B4701" s="83" t="s">
        <v>22554</v>
      </c>
      <c r="C4701" s="83" t="s">
        <v>2778</v>
      </c>
      <c r="D4701" s="83" t="s">
        <v>2769</v>
      </c>
      <c r="E4701" s="84">
        <v>20.29</v>
      </c>
    </row>
    <row r="4702" spans="1:5">
      <c r="A4702" s="83">
        <v>43648</v>
      </c>
      <c r="B4702" s="83" t="s">
        <v>22555</v>
      </c>
      <c r="C4702" s="83" t="s">
        <v>2778</v>
      </c>
      <c r="D4702" s="83" t="s">
        <v>2769</v>
      </c>
      <c r="E4702" s="84">
        <v>19.579999999999998</v>
      </c>
    </row>
    <row r="4703" spans="1:5">
      <c r="A4703" s="83">
        <v>35693</v>
      </c>
      <c r="B4703" s="83" t="s">
        <v>20616</v>
      </c>
      <c r="C4703" s="83" t="s">
        <v>2778</v>
      </c>
      <c r="D4703" s="83" t="s">
        <v>2769</v>
      </c>
      <c r="E4703" s="84">
        <v>8.52</v>
      </c>
    </row>
    <row r="4704" spans="1:5">
      <c r="A4704" s="83">
        <v>35692</v>
      </c>
      <c r="B4704" s="83" t="s">
        <v>20617</v>
      </c>
      <c r="C4704" s="83" t="s">
        <v>2778</v>
      </c>
      <c r="D4704" s="83" t="s">
        <v>2769</v>
      </c>
      <c r="E4704" s="84">
        <v>12.68</v>
      </c>
    </row>
    <row r="4705" spans="1:5">
      <c r="A4705" s="83">
        <v>7342</v>
      </c>
      <c r="B4705" s="83" t="s">
        <v>20618</v>
      </c>
      <c r="C4705" s="83" t="s">
        <v>2779</v>
      </c>
      <c r="D4705" s="83" t="s">
        <v>2769</v>
      </c>
      <c r="E4705" s="84">
        <v>1.49</v>
      </c>
    </row>
    <row r="4706" spans="1:5">
      <c r="A4706" s="83">
        <v>39574</v>
      </c>
      <c r="B4706" s="83" t="s">
        <v>20619</v>
      </c>
      <c r="C4706" s="83" t="s">
        <v>2768</v>
      </c>
      <c r="D4706" s="83" t="s">
        <v>2769</v>
      </c>
      <c r="E4706" s="84">
        <v>3</v>
      </c>
    </row>
    <row r="4707" spans="1:5">
      <c r="A4707" s="83">
        <v>11060</v>
      </c>
      <c r="B4707" s="83" t="s">
        <v>20620</v>
      </c>
      <c r="C4707" s="83" t="s">
        <v>2768</v>
      </c>
      <c r="D4707" s="83" t="s">
        <v>2769</v>
      </c>
      <c r="E4707" s="84">
        <v>31.96</v>
      </c>
    </row>
    <row r="4708" spans="1:5">
      <c r="A4708" s="83">
        <v>37401</v>
      </c>
      <c r="B4708" s="83" t="s">
        <v>20621</v>
      </c>
      <c r="C4708" s="83" t="s">
        <v>2768</v>
      </c>
      <c r="D4708" s="83" t="s">
        <v>2769</v>
      </c>
      <c r="E4708" s="84">
        <v>38.130000000000003</v>
      </c>
    </row>
    <row r="4709" spans="1:5">
      <c r="A4709" s="83">
        <v>7525</v>
      </c>
      <c r="B4709" s="83" t="s">
        <v>20622</v>
      </c>
      <c r="C4709" s="83" t="s">
        <v>2768</v>
      </c>
      <c r="D4709" s="83" t="s">
        <v>2769</v>
      </c>
      <c r="E4709" s="84">
        <v>37.07</v>
      </c>
    </row>
    <row r="4710" spans="1:5">
      <c r="A4710" s="83">
        <v>7524</v>
      </c>
      <c r="B4710" s="83" t="s">
        <v>20623</v>
      </c>
      <c r="C4710" s="83" t="s">
        <v>2768</v>
      </c>
      <c r="D4710" s="83" t="s">
        <v>2769</v>
      </c>
      <c r="E4710" s="84">
        <v>34.94</v>
      </c>
    </row>
    <row r="4711" spans="1:5">
      <c r="A4711" s="83">
        <v>38105</v>
      </c>
      <c r="B4711" s="83" t="s">
        <v>20624</v>
      </c>
      <c r="C4711" s="83" t="s">
        <v>2768</v>
      </c>
      <c r="D4711" s="83" t="s">
        <v>2769</v>
      </c>
      <c r="E4711" s="84">
        <v>8.9700000000000006</v>
      </c>
    </row>
    <row r="4712" spans="1:5">
      <c r="A4712" s="83">
        <v>38084</v>
      </c>
      <c r="B4712" s="83" t="s">
        <v>20625</v>
      </c>
      <c r="C4712" s="83" t="s">
        <v>2768</v>
      </c>
      <c r="D4712" s="83" t="s">
        <v>2769</v>
      </c>
      <c r="E4712" s="84">
        <v>12.74</v>
      </c>
    </row>
    <row r="4713" spans="1:5">
      <c r="A4713" s="83">
        <v>38103</v>
      </c>
      <c r="B4713" s="83" t="s">
        <v>20626</v>
      </c>
      <c r="C4713" s="83" t="s">
        <v>2768</v>
      </c>
      <c r="D4713" s="83" t="s">
        <v>2769</v>
      </c>
      <c r="E4713" s="84">
        <v>13.47</v>
      </c>
    </row>
    <row r="4714" spans="1:5">
      <c r="A4714" s="83">
        <v>38082</v>
      </c>
      <c r="B4714" s="83" t="s">
        <v>20627</v>
      </c>
      <c r="C4714" s="83" t="s">
        <v>2768</v>
      </c>
      <c r="D4714" s="83" t="s">
        <v>2769</v>
      </c>
      <c r="E4714" s="84">
        <v>16.600000000000001</v>
      </c>
    </row>
    <row r="4715" spans="1:5">
      <c r="A4715" s="83">
        <v>38104</v>
      </c>
      <c r="B4715" s="83" t="s">
        <v>20628</v>
      </c>
      <c r="C4715" s="83" t="s">
        <v>2768</v>
      </c>
      <c r="D4715" s="83" t="s">
        <v>2769</v>
      </c>
      <c r="E4715" s="84">
        <v>26.38</v>
      </c>
    </row>
    <row r="4716" spans="1:5">
      <c r="A4716" s="83">
        <v>38083</v>
      </c>
      <c r="B4716" s="83" t="s">
        <v>20629</v>
      </c>
      <c r="C4716" s="83" t="s">
        <v>2768</v>
      </c>
      <c r="D4716" s="83" t="s">
        <v>2769</v>
      </c>
      <c r="E4716" s="84">
        <v>29.29</v>
      </c>
    </row>
    <row r="4717" spans="1:5">
      <c r="A4717" s="83">
        <v>38101</v>
      </c>
      <c r="B4717" s="83" t="s">
        <v>20630</v>
      </c>
      <c r="C4717" s="83" t="s">
        <v>2768</v>
      </c>
      <c r="D4717" s="83" t="s">
        <v>2769</v>
      </c>
      <c r="E4717" s="84">
        <v>6.41</v>
      </c>
    </row>
    <row r="4718" spans="1:5">
      <c r="A4718" s="83">
        <v>7528</v>
      </c>
      <c r="B4718" s="83" t="s">
        <v>20631</v>
      </c>
      <c r="C4718" s="83" t="s">
        <v>2768</v>
      </c>
      <c r="D4718" s="83" t="s">
        <v>2771</v>
      </c>
      <c r="E4718" s="84">
        <v>7.53</v>
      </c>
    </row>
    <row r="4719" spans="1:5">
      <c r="A4719" s="83">
        <v>12147</v>
      </c>
      <c r="B4719" s="83" t="s">
        <v>20632</v>
      </c>
      <c r="C4719" s="83" t="s">
        <v>2768</v>
      </c>
      <c r="D4719" s="83" t="s">
        <v>2769</v>
      </c>
      <c r="E4719" s="84">
        <v>11.48</v>
      </c>
    </row>
    <row r="4720" spans="1:5">
      <c r="A4720" s="83">
        <v>38075</v>
      </c>
      <c r="B4720" s="83" t="s">
        <v>20633</v>
      </c>
      <c r="C4720" s="83" t="s">
        <v>2768</v>
      </c>
      <c r="D4720" s="83" t="s">
        <v>2769</v>
      </c>
      <c r="E4720" s="84">
        <v>13.04</v>
      </c>
    </row>
    <row r="4721" spans="1:5">
      <c r="A4721" s="83">
        <v>38102</v>
      </c>
      <c r="B4721" s="83" t="s">
        <v>20634</v>
      </c>
      <c r="C4721" s="83" t="s">
        <v>2768</v>
      </c>
      <c r="D4721" s="83" t="s">
        <v>2769</v>
      </c>
      <c r="E4721" s="84">
        <v>8.1999999999999993</v>
      </c>
    </row>
    <row r="4722" spans="1:5">
      <c r="A4722" s="83">
        <v>38076</v>
      </c>
      <c r="B4722" s="83" t="s">
        <v>20635</v>
      </c>
      <c r="C4722" s="83" t="s">
        <v>2768</v>
      </c>
      <c r="D4722" s="83" t="s">
        <v>2769</v>
      </c>
      <c r="E4722" s="84">
        <v>14.62</v>
      </c>
    </row>
    <row r="4723" spans="1:5">
      <c r="A4723" s="83">
        <v>7592</v>
      </c>
      <c r="B4723" s="83" t="s">
        <v>20636</v>
      </c>
      <c r="C4723" s="83" t="s">
        <v>2774</v>
      </c>
      <c r="D4723" s="83" t="s">
        <v>2771</v>
      </c>
      <c r="E4723" s="84">
        <v>35.82</v>
      </c>
    </row>
    <row r="4724" spans="1:5">
      <c r="A4724" s="83">
        <v>40820</v>
      </c>
      <c r="B4724" s="83" t="s">
        <v>20637</v>
      </c>
      <c r="C4724" s="83" t="s">
        <v>2781</v>
      </c>
      <c r="D4724" s="83" t="s">
        <v>2769</v>
      </c>
      <c r="E4724" s="79">
        <v>6359.32</v>
      </c>
    </row>
    <row r="4725" spans="1:5">
      <c r="A4725" s="83">
        <v>11762</v>
      </c>
      <c r="B4725" s="83" t="s">
        <v>20638</v>
      </c>
      <c r="C4725" s="83" t="s">
        <v>2768</v>
      </c>
      <c r="D4725" s="83" t="s">
        <v>2769</v>
      </c>
      <c r="E4725" s="84">
        <v>50.19</v>
      </c>
    </row>
    <row r="4726" spans="1:5">
      <c r="A4726" s="83">
        <v>13418</v>
      </c>
      <c r="B4726" s="83" t="s">
        <v>20639</v>
      </c>
      <c r="C4726" s="83" t="s">
        <v>2768</v>
      </c>
      <c r="D4726" s="83" t="s">
        <v>2769</v>
      </c>
      <c r="E4726" s="84">
        <v>14.02</v>
      </c>
    </row>
    <row r="4727" spans="1:5">
      <c r="A4727" s="83">
        <v>13984</v>
      </c>
      <c r="B4727" s="83" t="s">
        <v>20640</v>
      </c>
      <c r="C4727" s="83" t="s">
        <v>2768</v>
      </c>
      <c r="D4727" s="83" t="s">
        <v>2769</v>
      </c>
      <c r="E4727" s="84">
        <v>35.08</v>
      </c>
    </row>
    <row r="4728" spans="1:5">
      <c r="A4728" s="83">
        <v>11772</v>
      </c>
      <c r="B4728" s="83" t="s">
        <v>20641</v>
      </c>
      <c r="C4728" s="83" t="s">
        <v>2768</v>
      </c>
      <c r="D4728" s="83" t="s">
        <v>2769</v>
      </c>
      <c r="E4728" s="84">
        <v>85.19</v>
      </c>
    </row>
    <row r="4729" spans="1:5">
      <c r="A4729" s="83">
        <v>36795</v>
      </c>
      <c r="B4729" s="83" t="s">
        <v>20642</v>
      </c>
      <c r="C4729" s="83" t="s">
        <v>2768</v>
      </c>
      <c r="D4729" s="83" t="s">
        <v>2769</v>
      </c>
      <c r="E4729" s="84">
        <v>547.91999999999996</v>
      </c>
    </row>
    <row r="4730" spans="1:5">
      <c r="A4730" s="83">
        <v>36796</v>
      </c>
      <c r="B4730" s="83" t="s">
        <v>20643</v>
      </c>
      <c r="C4730" s="83" t="s">
        <v>2768</v>
      </c>
      <c r="D4730" s="83" t="s">
        <v>2769</v>
      </c>
      <c r="E4730" s="84">
        <v>141.07</v>
      </c>
    </row>
    <row r="4731" spans="1:5">
      <c r="A4731" s="83">
        <v>36791</v>
      </c>
      <c r="B4731" s="83" t="s">
        <v>20644</v>
      </c>
      <c r="C4731" s="83" t="s">
        <v>2768</v>
      </c>
      <c r="D4731" s="83" t="s">
        <v>2769</v>
      </c>
      <c r="E4731" s="84">
        <v>72.680000000000007</v>
      </c>
    </row>
    <row r="4732" spans="1:5">
      <c r="A4732" s="83">
        <v>13415</v>
      </c>
      <c r="B4732" s="83" t="s">
        <v>20645</v>
      </c>
      <c r="C4732" s="83" t="s">
        <v>2768</v>
      </c>
      <c r="D4732" s="83" t="s">
        <v>2771</v>
      </c>
      <c r="E4732" s="84">
        <v>42.25</v>
      </c>
    </row>
    <row r="4733" spans="1:5">
      <c r="A4733" s="83">
        <v>36792</v>
      </c>
      <c r="B4733" s="83" t="s">
        <v>20646</v>
      </c>
      <c r="C4733" s="83" t="s">
        <v>2768</v>
      </c>
      <c r="D4733" s="83" t="s">
        <v>2769</v>
      </c>
      <c r="E4733" s="84">
        <v>138.94</v>
      </c>
    </row>
    <row r="4734" spans="1:5">
      <c r="A4734" s="83">
        <v>11773</v>
      </c>
      <c r="B4734" s="83" t="s">
        <v>20647</v>
      </c>
      <c r="C4734" s="83" t="s">
        <v>2768</v>
      </c>
      <c r="D4734" s="83" t="s">
        <v>2769</v>
      </c>
      <c r="E4734" s="84">
        <v>81.33</v>
      </c>
    </row>
    <row r="4735" spans="1:5">
      <c r="A4735" s="83">
        <v>11775</v>
      </c>
      <c r="B4735" s="83" t="s">
        <v>20648</v>
      </c>
      <c r="C4735" s="83" t="s">
        <v>2768</v>
      </c>
      <c r="D4735" s="83" t="s">
        <v>2769</v>
      </c>
      <c r="E4735" s="84">
        <v>84.92</v>
      </c>
    </row>
    <row r="4736" spans="1:5">
      <c r="A4736" s="83">
        <v>13983</v>
      </c>
      <c r="B4736" s="83" t="s">
        <v>20649</v>
      </c>
      <c r="C4736" s="83" t="s">
        <v>2768</v>
      </c>
      <c r="D4736" s="83" t="s">
        <v>2769</v>
      </c>
      <c r="E4736" s="84">
        <v>43.39</v>
      </c>
    </row>
    <row r="4737" spans="1:5">
      <c r="A4737" s="83">
        <v>13416</v>
      </c>
      <c r="B4737" s="83" t="s">
        <v>20650</v>
      </c>
      <c r="C4737" s="83" t="s">
        <v>2768</v>
      </c>
      <c r="D4737" s="83" t="s">
        <v>2769</v>
      </c>
      <c r="E4737" s="84">
        <v>34.99</v>
      </c>
    </row>
    <row r="4738" spans="1:5">
      <c r="A4738" s="83">
        <v>13417</v>
      </c>
      <c r="B4738" s="83" t="s">
        <v>20651</v>
      </c>
      <c r="C4738" s="83" t="s">
        <v>2768</v>
      </c>
      <c r="D4738" s="83" t="s">
        <v>2769</v>
      </c>
      <c r="E4738" s="84">
        <v>30.86</v>
      </c>
    </row>
    <row r="4739" spans="1:5">
      <c r="A4739" s="83">
        <v>7604</v>
      </c>
      <c r="B4739" s="83" t="s">
        <v>20652</v>
      </c>
      <c r="C4739" s="83" t="s">
        <v>2768</v>
      </c>
      <c r="D4739" s="83" t="s">
        <v>2769</v>
      </c>
      <c r="E4739" s="84">
        <v>13.36</v>
      </c>
    </row>
    <row r="4740" spans="1:5">
      <c r="A4740" s="83">
        <v>11763</v>
      </c>
      <c r="B4740" s="83" t="s">
        <v>20653</v>
      </c>
      <c r="C4740" s="83" t="s">
        <v>2768</v>
      </c>
      <c r="D4740" s="83" t="s">
        <v>2769</v>
      </c>
      <c r="E4740" s="84">
        <v>56.59</v>
      </c>
    </row>
    <row r="4741" spans="1:5">
      <c r="A4741" s="83">
        <v>11764</v>
      </c>
      <c r="B4741" s="83" t="s">
        <v>20654</v>
      </c>
      <c r="C4741" s="83" t="s">
        <v>2768</v>
      </c>
      <c r="D4741" s="83" t="s">
        <v>2769</v>
      </c>
      <c r="E4741" s="84">
        <v>60.45</v>
      </c>
    </row>
    <row r="4742" spans="1:5">
      <c r="A4742" s="83">
        <v>11829</v>
      </c>
      <c r="B4742" s="83" t="s">
        <v>20655</v>
      </c>
      <c r="C4742" s="83" t="s">
        <v>2768</v>
      </c>
      <c r="D4742" s="83" t="s">
        <v>2769</v>
      </c>
      <c r="E4742" s="84">
        <v>14.48</v>
      </c>
    </row>
    <row r="4743" spans="1:5">
      <c r="A4743" s="83">
        <v>11825</v>
      </c>
      <c r="B4743" s="83" t="s">
        <v>20656</v>
      </c>
      <c r="C4743" s="83" t="s">
        <v>2768</v>
      </c>
      <c r="D4743" s="83" t="s">
        <v>2769</v>
      </c>
      <c r="E4743" s="84">
        <v>24.84</v>
      </c>
    </row>
    <row r="4744" spans="1:5">
      <c r="A4744" s="83">
        <v>11767</v>
      </c>
      <c r="B4744" s="83" t="s">
        <v>20657</v>
      </c>
      <c r="C4744" s="83" t="s">
        <v>2768</v>
      </c>
      <c r="D4744" s="83" t="s">
        <v>2769</v>
      </c>
      <c r="E4744" s="84">
        <v>100.34</v>
      </c>
    </row>
    <row r="4745" spans="1:5">
      <c r="A4745" s="83">
        <v>11830</v>
      </c>
      <c r="B4745" s="83" t="s">
        <v>20658</v>
      </c>
      <c r="C4745" s="83" t="s">
        <v>2768</v>
      </c>
      <c r="D4745" s="83" t="s">
        <v>2769</v>
      </c>
      <c r="E4745" s="84">
        <v>15.65</v>
      </c>
    </row>
    <row r="4746" spans="1:5">
      <c r="A4746" s="83">
        <v>11766</v>
      </c>
      <c r="B4746" s="83" t="s">
        <v>20659</v>
      </c>
      <c r="C4746" s="83" t="s">
        <v>2768</v>
      </c>
      <c r="D4746" s="83" t="s">
        <v>2769</v>
      </c>
      <c r="E4746" s="84">
        <v>27.83</v>
      </c>
    </row>
    <row r="4747" spans="1:5">
      <c r="A4747" s="83">
        <v>11765</v>
      </c>
      <c r="B4747" s="83" t="s">
        <v>20660</v>
      </c>
      <c r="C4747" s="83" t="s">
        <v>2768</v>
      </c>
      <c r="D4747" s="83" t="s">
        <v>2769</v>
      </c>
      <c r="E4747" s="84">
        <v>37.89</v>
      </c>
    </row>
    <row r="4748" spans="1:5">
      <c r="A4748" s="83">
        <v>11824</v>
      </c>
      <c r="B4748" s="83" t="s">
        <v>20661</v>
      </c>
      <c r="C4748" s="83" t="s">
        <v>2768</v>
      </c>
      <c r="D4748" s="83" t="s">
        <v>2769</v>
      </c>
      <c r="E4748" s="84">
        <v>28.7</v>
      </c>
    </row>
    <row r="4749" spans="1:5">
      <c r="A4749" s="83">
        <v>11777</v>
      </c>
      <c r="B4749" s="83" t="s">
        <v>20662</v>
      </c>
      <c r="C4749" s="83" t="s">
        <v>2768</v>
      </c>
      <c r="D4749" s="83" t="s">
        <v>2769</v>
      </c>
      <c r="E4749" s="84">
        <v>120.13</v>
      </c>
    </row>
    <row r="4750" spans="1:5">
      <c r="A4750" s="83">
        <v>7602</v>
      </c>
      <c r="B4750" s="83" t="s">
        <v>20663</v>
      </c>
      <c r="C4750" s="83" t="s">
        <v>2768</v>
      </c>
      <c r="D4750" s="83" t="s">
        <v>2769</v>
      </c>
      <c r="E4750" s="84">
        <v>13.25</v>
      </c>
    </row>
    <row r="4751" spans="1:5">
      <c r="A4751" s="83">
        <v>7603</v>
      </c>
      <c r="B4751" s="83" t="s">
        <v>20664</v>
      </c>
      <c r="C4751" s="83" t="s">
        <v>2768</v>
      </c>
      <c r="D4751" s="83" t="s">
        <v>2769</v>
      </c>
      <c r="E4751" s="84">
        <v>12.85</v>
      </c>
    </row>
    <row r="4752" spans="1:5">
      <c r="A4752" s="83">
        <v>11826</v>
      </c>
      <c r="B4752" s="83" t="s">
        <v>20665</v>
      </c>
      <c r="C4752" s="83" t="s">
        <v>2768</v>
      </c>
      <c r="D4752" s="83" t="s">
        <v>2769</v>
      </c>
      <c r="E4752" s="84">
        <v>24.11</v>
      </c>
    </row>
    <row r="4753" spans="1:5">
      <c r="A4753" s="83">
        <v>7606</v>
      </c>
      <c r="B4753" s="83" t="s">
        <v>20666</v>
      </c>
      <c r="C4753" s="83" t="s">
        <v>2768</v>
      </c>
      <c r="D4753" s="83" t="s">
        <v>2769</v>
      </c>
      <c r="E4753" s="84">
        <v>25.12</v>
      </c>
    </row>
    <row r="4754" spans="1:5">
      <c r="A4754" s="83">
        <v>40329</v>
      </c>
      <c r="B4754" s="83" t="s">
        <v>20667</v>
      </c>
      <c r="C4754" s="83" t="s">
        <v>2768</v>
      </c>
      <c r="D4754" s="83" t="s">
        <v>2771</v>
      </c>
      <c r="E4754" s="84">
        <v>12.15</v>
      </c>
    </row>
    <row r="4755" spans="1:5">
      <c r="A4755" s="83">
        <v>11823</v>
      </c>
      <c r="B4755" s="83" t="s">
        <v>20668</v>
      </c>
      <c r="C4755" s="83" t="s">
        <v>2768</v>
      </c>
      <c r="D4755" s="83" t="s">
        <v>2769</v>
      </c>
      <c r="E4755" s="84">
        <v>5.25</v>
      </c>
    </row>
    <row r="4756" spans="1:5">
      <c r="A4756" s="83">
        <v>11822</v>
      </c>
      <c r="B4756" s="83" t="s">
        <v>20669</v>
      </c>
      <c r="C4756" s="83" t="s">
        <v>2768</v>
      </c>
      <c r="D4756" s="83" t="s">
        <v>2769</v>
      </c>
      <c r="E4756" s="84">
        <v>35.39</v>
      </c>
    </row>
    <row r="4757" spans="1:5">
      <c r="A4757" s="83">
        <v>11831</v>
      </c>
      <c r="B4757" s="83" t="s">
        <v>20670</v>
      </c>
      <c r="C4757" s="83" t="s">
        <v>2768</v>
      </c>
      <c r="D4757" s="83" t="s">
        <v>2769</v>
      </c>
      <c r="E4757" s="84">
        <v>26.87</v>
      </c>
    </row>
    <row r="4758" spans="1:5">
      <c r="A4758" s="83">
        <v>7613</v>
      </c>
      <c r="B4758" s="83" t="s">
        <v>20671</v>
      </c>
      <c r="C4758" s="83" t="s">
        <v>2768</v>
      </c>
      <c r="D4758" s="83" t="s">
        <v>2773</v>
      </c>
      <c r="E4758" s="79">
        <v>58052.95</v>
      </c>
    </row>
    <row r="4759" spans="1:5">
      <c r="A4759" s="83">
        <v>7619</v>
      </c>
      <c r="B4759" s="83" t="s">
        <v>20672</v>
      </c>
      <c r="C4759" s="83" t="s">
        <v>2768</v>
      </c>
      <c r="D4759" s="83" t="s">
        <v>2773</v>
      </c>
      <c r="E4759" s="79">
        <v>8973.74</v>
      </c>
    </row>
    <row r="4760" spans="1:5">
      <c r="A4760" s="83">
        <v>12076</v>
      </c>
      <c r="B4760" s="83" t="s">
        <v>20673</v>
      </c>
      <c r="C4760" s="83" t="s">
        <v>2768</v>
      </c>
      <c r="D4760" s="83" t="s">
        <v>2773</v>
      </c>
      <c r="E4760" s="79">
        <v>4116.3900000000003</v>
      </c>
    </row>
    <row r="4761" spans="1:5">
      <c r="A4761" s="83">
        <v>7614</v>
      </c>
      <c r="B4761" s="83" t="s">
        <v>20674</v>
      </c>
      <c r="C4761" s="83" t="s">
        <v>2768</v>
      </c>
      <c r="D4761" s="83" t="s">
        <v>2773</v>
      </c>
      <c r="E4761" s="79">
        <v>11318.03</v>
      </c>
    </row>
    <row r="4762" spans="1:5">
      <c r="A4762" s="83">
        <v>7618</v>
      </c>
      <c r="B4762" s="83" t="s">
        <v>20675</v>
      </c>
      <c r="C4762" s="83" t="s">
        <v>2768</v>
      </c>
      <c r="D4762" s="83" t="s">
        <v>2773</v>
      </c>
      <c r="E4762" s="79">
        <v>73405.929999999993</v>
      </c>
    </row>
    <row r="4763" spans="1:5">
      <c r="A4763" s="83">
        <v>7620</v>
      </c>
      <c r="B4763" s="83" t="s">
        <v>20676</v>
      </c>
      <c r="C4763" s="83" t="s">
        <v>2768</v>
      </c>
      <c r="D4763" s="83" t="s">
        <v>2773</v>
      </c>
      <c r="E4763" s="79">
        <v>15877.53</v>
      </c>
    </row>
    <row r="4764" spans="1:5">
      <c r="A4764" s="83">
        <v>7610</v>
      </c>
      <c r="B4764" s="83" t="s">
        <v>20677</v>
      </c>
      <c r="C4764" s="83" t="s">
        <v>2768</v>
      </c>
      <c r="D4764" s="83" t="s">
        <v>2773</v>
      </c>
      <c r="E4764" s="79">
        <v>5027.88</v>
      </c>
    </row>
    <row r="4765" spans="1:5">
      <c r="A4765" s="83">
        <v>7615</v>
      </c>
      <c r="B4765" s="83" t="s">
        <v>20678</v>
      </c>
      <c r="C4765" s="83" t="s">
        <v>2768</v>
      </c>
      <c r="D4765" s="83" t="s">
        <v>2773</v>
      </c>
      <c r="E4765" s="79">
        <v>18523.78</v>
      </c>
    </row>
    <row r="4766" spans="1:5">
      <c r="A4766" s="83">
        <v>7617</v>
      </c>
      <c r="B4766" s="83" t="s">
        <v>20679</v>
      </c>
      <c r="C4766" s="83" t="s">
        <v>2768</v>
      </c>
      <c r="D4766" s="83" t="s">
        <v>2773</v>
      </c>
      <c r="E4766" s="79">
        <v>5615.94</v>
      </c>
    </row>
    <row r="4767" spans="1:5">
      <c r="A4767" s="83">
        <v>7616</v>
      </c>
      <c r="B4767" s="83" t="s">
        <v>20680</v>
      </c>
      <c r="C4767" s="83" t="s">
        <v>2768</v>
      </c>
      <c r="D4767" s="83" t="s">
        <v>2773</v>
      </c>
      <c r="E4767" s="79">
        <v>30227.87</v>
      </c>
    </row>
    <row r="4768" spans="1:5">
      <c r="A4768" s="83">
        <v>7611</v>
      </c>
      <c r="B4768" s="83" t="s">
        <v>20681</v>
      </c>
      <c r="C4768" s="83" t="s">
        <v>2768</v>
      </c>
      <c r="D4768" s="83" t="s">
        <v>2773</v>
      </c>
      <c r="E4768" s="79">
        <v>7262.5</v>
      </c>
    </row>
    <row r="4769" spans="1:5">
      <c r="A4769" s="83">
        <v>7612</v>
      </c>
      <c r="B4769" s="83" t="s">
        <v>20682</v>
      </c>
      <c r="C4769" s="83" t="s">
        <v>2768</v>
      </c>
      <c r="D4769" s="83" t="s">
        <v>2773</v>
      </c>
      <c r="E4769" s="79">
        <v>41462.69</v>
      </c>
    </row>
    <row r="4770" spans="1:5">
      <c r="A4770" s="83">
        <v>37371</v>
      </c>
      <c r="B4770" s="83" t="s">
        <v>20683</v>
      </c>
      <c r="C4770" s="83" t="s">
        <v>2774</v>
      </c>
      <c r="D4770" s="83" t="s">
        <v>2771</v>
      </c>
      <c r="E4770" s="84">
        <v>0.79</v>
      </c>
    </row>
    <row r="4771" spans="1:5">
      <c r="A4771" s="83">
        <v>40861</v>
      </c>
      <c r="B4771" s="83" t="s">
        <v>20684</v>
      </c>
      <c r="C4771" s="83" t="s">
        <v>2781</v>
      </c>
      <c r="D4771" s="83" t="s">
        <v>2771</v>
      </c>
      <c r="E4771" s="84">
        <v>148.93</v>
      </c>
    </row>
    <row r="4772" spans="1:5">
      <c r="A4772" s="83">
        <v>36510</v>
      </c>
      <c r="B4772" s="83" t="s">
        <v>20685</v>
      </c>
      <c r="C4772" s="83" t="s">
        <v>2768</v>
      </c>
      <c r="D4772" s="83" t="s">
        <v>2769</v>
      </c>
      <c r="E4772" s="79">
        <v>700489.26</v>
      </c>
    </row>
    <row r="4773" spans="1:5">
      <c r="A4773" s="83">
        <v>25020</v>
      </c>
      <c r="B4773" s="83" t="s">
        <v>20686</v>
      </c>
      <c r="C4773" s="83" t="s">
        <v>2768</v>
      </c>
      <c r="D4773" s="83" t="s">
        <v>2769</v>
      </c>
      <c r="E4773" s="79">
        <v>2885769.32</v>
      </c>
    </row>
    <row r="4774" spans="1:5">
      <c r="A4774" s="83">
        <v>7622</v>
      </c>
      <c r="B4774" s="83" t="s">
        <v>20687</v>
      </c>
      <c r="C4774" s="83" t="s">
        <v>2768</v>
      </c>
      <c r="D4774" s="83" t="s">
        <v>2769</v>
      </c>
      <c r="E4774" s="79">
        <v>679576.97</v>
      </c>
    </row>
    <row r="4775" spans="1:5">
      <c r="A4775" s="83">
        <v>7624</v>
      </c>
      <c r="B4775" s="83" t="s">
        <v>20688</v>
      </c>
      <c r="C4775" s="83" t="s">
        <v>2768</v>
      </c>
      <c r="D4775" s="83" t="s">
        <v>2771</v>
      </c>
      <c r="E4775" s="79">
        <v>881000</v>
      </c>
    </row>
    <row r="4776" spans="1:5">
      <c r="A4776" s="83">
        <v>7625</v>
      </c>
      <c r="B4776" s="83" t="s">
        <v>20689</v>
      </c>
      <c r="C4776" s="83" t="s">
        <v>2768</v>
      </c>
      <c r="D4776" s="83" t="s">
        <v>2769</v>
      </c>
      <c r="E4776" s="79">
        <v>875611.53</v>
      </c>
    </row>
    <row r="4777" spans="1:5">
      <c r="A4777" s="83">
        <v>7623</v>
      </c>
      <c r="B4777" s="83" t="s">
        <v>20690</v>
      </c>
      <c r="C4777" s="83" t="s">
        <v>2768</v>
      </c>
      <c r="D4777" s="83" t="s">
        <v>2769</v>
      </c>
      <c r="E4777" s="79">
        <v>2885769.32</v>
      </c>
    </row>
    <row r="4778" spans="1:5">
      <c r="A4778" s="83">
        <v>36508</v>
      </c>
      <c r="B4778" s="83" t="s">
        <v>20691</v>
      </c>
      <c r="C4778" s="83" t="s">
        <v>2768</v>
      </c>
      <c r="D4778" s="83" t="s">
        <v>2769</v>
      </c>
      <c r="E4778" s="79">
        <v>1297844.97</v>
      </c>
    </row>
    <row r="4779" spans="1:5">
      <c r="A4779" s="83">
        <v>36509</v>
      </c>
      <c r="B4779" s="83" t="s">
        <v>20692</v>
      </c>
      <c r="C4779" s="83" t="s">
        <v>2768</v>
      </c>
      <c r="D4779" s="83" t="s">
        <v>2769</v>
      </c>
      <c r="E4779" s="79">
        <v>711266.01</v>
      </c>
    </row>
    <row r="4780" spans="1:5">
      <c r="A4780" s="83">
        <v>13238</v>
      </c>
      <c r="B4780" s="83" t="s">
        <v>20693</v>
      </c>
      <c r="C4780" s="83" t="s">
        <v>2768</v>
      </c>
      <c r="D4780" s="83" t="s">
        <v>2769</v>
      </c>
      <c r="E4780" s="79">
        <v>170747.65</v>
      </c>
    </row>
    <row r="4781" spans="1:5">
      <c r="A4781" s="83">
        <v>36511</v>
      </c>
      <c r="B4781" s="83" t="s">
        <v>20694</v>
      </c>
      <c r="C4781" s="83" t="s">
        <v>2768</v>
      </c>
      <c r="D4781" s="83" t="s">
        <v>2769</v>
      </c>
      <c r="E4781" s="79">
        <v>197850.45</v>
      </c>
    </row>
    <row r="4782" spans="1:5">
      <c r="A4782" s="83">
        <v>36515</v>
      </c>
      <c r="B4782" s="83" t="s">
        <v>20695</v>
      </c>
      <c r="C4782" s="83" t="s">
        <v>2768</v>
      </c>
      <c r="D4782" s="83" t="s">
        <v>2769</v>
      </c>
      <c r="E4782" s="79">
        <v>58271.01</v>
      </c>
    </row>
    <row r="4783" spans="1:5">
      <c r="A4783" s="83">
        <v>10598</v>
      </c>
      <c r="B4783" s="83" t="s">
        <v>20696</v>
      </c>
      <c r="C4783" s="83" t="s">
        <v>2768</v>
      </c>
      <c r="D4783" s="83" t="s">
        <v>2769</v>
      </c>
      <c r="E4783" s="79">
        <v>94495.26</v>
      </c>
    </row>
    <row r="4784" spans="1:5">
      <c r="A4784" s="83">
        <v>7640</v>
      </c>
      <c r="B4784" s="83" t="s">
        <v>20697</v>
      </c>
      <c r="C4784" s="83" t="s">
        <v>2768</v>
      </c>
      <c r="D4784" s="83" t="s">
        <v>2771</v>
      </c>
      <c r="E4784" s="79">
        <v>145000</v>
      </c>
    </row>
    <row r="4785" spans="1:5">
      <c r="A4785" s="83">
        <v>36513</v>
      </c>
      <c r="B4785" s="83" t="s">
        <v>20698</v>
      </c>
      <c r="C4785" s="83" t="s">
        <v>2768</v>
      </c>
      <c r="D4785" s="83" t="s">
        <v>2769</v>
      </c>
      <c r="E4785" s="79">
        <v>139681.06</v>
      </c>
    </row>
    <row r="4786" spans="1:5">
      <c r="A4786" s="83">
        <v>36514</v>
      </c>
      <c r="B4786" s="83" t="s">
        <v>20699</v>
      </c>
      <c r="C4786" s="83" t="s">
        <v>2768</v>
      </c>
      <c r="D4786" s="83" t="s">
        <v>2769</v>
      </c>
      <c r="E4786" s="79">
        <v>155841.10999999999</v>
      </c>
    </row>
    <row r="4787" spans="1:5">
      <c r="A4787" s="83">
        <v>11572</v>
      </c>
      <c r="B4787" s="83" t="s">
        <v>22556</v>
      </c>
      <c r="C4787" s="83" t="s">
        <v>2768</v>
      </c>
      <c r="D4787" s="83" t="s">
        <v>2769</v>
      </c>
      <c r="E4787" s="84">
        <v>23.58</v>
      </c>
    </row>
    <row r="4788" spans="1:5">
      <c r="A4788" s="83">
        <v>36149</v>
      </c>
      <c r="B4788" s="83" t="s">
        <v>20700</v>
      </c>
      <c r="C4788" s="83" t="s">
        <v>2768</v>
      </c>
      <c r="D4788" s="83" t="s">
        <v>2769</v>
      </c>
      <c r="E4788" s="84">
        <v>105.75</v>
      </c>
    </row>
    <row r="4789" spans="1:5">
      <c r="A4789" s="83">
        <v>42407</v>
      </c>
      <c r="B4789" s="83" t="s">
        <v>20701</v>
      </c>
      <c r="C4789" s="83" t="s">
        <v>2776</v>
      </c>
      <c r="D4789" s="83" t="s">
        <v>2769</v>
      </c>
      <c r="E4789" s="84">
        <v>8.57</v>
      </c>
    </row>
    <row r="4790" spans="1:5">
      <c r="A4790" s="83">
        <v>11581</v>
      </c>
      <c r="B4790" s="83" t="s">
        <v>22557</v>
      </c>
      <c r="C4790" s="83" t="s">
        <v>2776</v>
      </c>
      <c r="D4790" s="83" t="s">
        <v>2769</v>
      </c>
      <c r="E4790" s="84">
        <v>15.56</v>
      </c>
    </row>
    <row r="4791" spans="1:5">
      <c r="A4791" s="83">
        <v>43605</v>
      </c>
      <c r="B4791" s="83" t="s">
        <v>22558</v>
      </c>
      <c r="C4791" s="83" t="s">
        <v>2768</v>
      </c>
      <c r="D4791" s="83" t="s">
        <v>2769</v>
      </c>
      <c r="E4791" s="84">
        <v>31.84</v>
      </c>
    </row>
    <row r="4792" spans="1:5">
      <c r="A4792" s="83">
        <v>11580</v>
      </c>
      <c r="B4792" s="83" t="s">
        <v>22559</v>
      </c>
      <c r="C4792" s="83" t="s">
        <v>2776</v>
      </c>
      <c r="D4792" s="83" t="s">
        <v>2769</v>
      </c>
      <c r="E4792" s="84">
        <v>6.24</v>
      </c>
    </row>
    <row r="4793" spans="1:5">
      <c r="A4793" s="83">
        <v>10743</v>
      </c>
      <c r="B4793" s="83" t="s">
        <v>20702</v>
      </c>
      <c r="C4793" s="83" t="s">
        <v>2768</v>
      </c>
      <c r="D4793" s="83" t="s">
        <v>2769</v>
      </c>
      <c r="E4793" s="84">
        <v>642.17999999999995</v>
      </c>
    </row>
    <row r="4794" spans="1:5">
      <c r="A4794" s="83">
        <v>39848</v>
      </c>
      <c r="B4794" s="83" t="s">
        <v>20703</v>
      </c>
      <c r="C4794" s="83" t="s">
        <v>2776</v>
      </c>
      <c r="D4794" s="83" t="s">
        <v>2773</v>
      </c>
      <c r="E4794" s="84">
        <v>1.33</v>
      </c>
    </row>
    <row r="4795" spans="1:5">
      <c r="A4795" s="83">
        <v>20999</v>
      </c>
      <c r="B4795" s="83" t="s">
        <v>20704</v>
      </c>
      <c r="C4795" s="83" t="s">
        <v>2776</v>
      </c>
      <c r="D4795" s="83" t="s">
        <v>2769</v>
      </c>
      <c r="E4795" s="84">
        <v>10.33</v>
      </c>
    </row>
    <row r="4796" spans="1:5">
      <c r="A4796" s="83">
        <v>21001</v>
      </c>
      <c r="B4796" s="83" t="s">
        <v>20705</v>
      </c>
      <c r="C4796" s="83" t="s">
        <v>2776</v>
      </c>
      <c r="D4796" s="83" t="s">
        <v>2771</v>
      </c>
      <c r="E4796" s="84">
        <v>19.28</v>
      </c>
    </row>
    <row r="4797" spans="1:5">
      <c r="A4797" s="83">
        <v>21003</v>
      </c>
      <c r="B4797" s="83" t="s">
        <v>20706</v>
      </c>
      <c r="C4797" s="83" t="s">
        <v>2776</v>
      </c>
      <c r="D4797" s="83" t="s">
        <v>2769</v>
      </c>
      <c r="E4797" s="84">
        <v>31.68</v>
      </c>
    </row>
    <row r="4798" spans="1:5">
      <c r="A4798" s="83">
        <v>21006</v>
      </c>
      <c r="B4798" s="83" t="s">
        <v>20707</v>
      </c>
      <c r="C4798" s="83" t="s">
        <v>2776</v>
      </c>
      <c r="D4798" s="83" t="s">
        <v>2769</v>
      </c>
      <c r="E4798" s="84">
        <v>67.23</v>
      </c>
    </row>
    <row r="4799" spans="1:5">
      <c r="A4799" s="83">
        <v>21019</v>
      </c>
      <c r="B4799" s="83" t="s">
        <v>20708</v>
      </c>
      <c r="C4799" s="83" t="s">
        <v>2776</v>
      </c>
      <c r="D4799" s="83" t="s">
        <v>2769</v>
      </c>
      <c r="E4799" s="84">
        <v>23.37</v>
      </c>
    </row>
    <row r="4800" spans="1:5">
      <c r="A4800" s="83">
        <v>21021</v>
      </c>
      <c r="B4800" s="83" t="s">
        <v>20709</v>
      </c>
      <c r="C4800" s="83" t="s">
        <v>2776</v>
      </c>
      <c r="D4800" s="83" t="s">
        <v>2769</v>
      </c>
      <c r="E4800" s="84">
        <v>36.94</v>
      </c>
    </row>
    <row r="4801" spans="1:5">
      <c r="A4801" s="83">
        <v>21024</v>
      </c>
      <c r="B4801" s="83" t="s">
        <v>20710</v>
      </c>
      <c r="C4801" s="83" t="s">
        <v>2776</v>
      </c>
      <c r="D4801" s="83" t="s">
        <v>2769</v>
      </c>
      <c r="E4801" s="84">
        <v>79.16</v>
      </c>
    </row>
    <row r="4802" spans="1:5">
      <c r="A4802" s="83">
        <v>40624</v>
      </c>
      <c r="B4802" s="83" t="s">
        <v>20711</v>
      </c>
      <c r="C4802" s="83" t="s">
        <v>2776</v>
      </c>
      <c r="D4802" s="83" t="s">
        <v>2769</v>
      </c>
      <c r="E4802" s="84">
        <v>77.61</v>
      </c>
    </row>
    <row r="4803" spans="1:5">
      <c r="A4803" s="83">
        <v>42575</v>
      </c>
      <c r="B4803" s="83" t="s">
        <v>20712</v>
      </c>
      <c r="C4803" s="83" t="s">
        <v>2776</v>
      </c>
      <c r="D4803" s="83" t="s">
        <v>2769</v>
      </c>
      <c r="E4803" s="84">
        <v>71.22</v>
      </c>
    </row>
    <row r="4804" spans="1:5">
      <c r="A4804" s="83">
        <v>13127</v>
      </c>
      <c r="B4804" s="83" t="s">
        <v>20713</v>
      </c>
      <c r="C4804" s="83" t="s">
        <v>2776</v>
      </c>
      <c r="D4804" s="83" t="s">
        <v>2769</v>
      </c>
      <c r="E4804" s="84">
        <v>34.619999999999997</v>
      </c>
    </row>
    <row r="4805" spans="1:5">
      <c r="A4805" s="83">
        <v>13137</v>
      </c>
      <c r="B4805" s="83" t="s">
        <v>20714</v>
      </c>
      <c r="C4805" s="83" t="s">
        <v>2776</v>
      </c>
      <c r="D4805" s="83" t="s">
        <v>2769</v>
      </c>
      <c r="E4805" s="84">
        <v>45.94</v>
      </c>
    </row>
    <row r="4806" spans="1:5">
      <c r="A4806" s="83">
        <v>42574</v>
      </c>
      <c r="B4806" s="83" t="s">
        <v>20715</v>
      </c>
      <c r="C4806" s="83" t="s">
        <v>2776</v>
      </c>
      <c r="D4806" s="83" t="s">
        <v>2769</v>
      </c>
      <c r="E4806" s="84">
        <v>53.15</v>
      </c>
    </row>
    <row r="4807" spans="1:5">
      <c r="A4807" s="83">
        <v>20989</v>
      </c>
      <c r="B4807" s="83" t="s">
        <v>20716</v>
      </c>
      <c r="C4807" s="83" t="s">
        <v>2776</v>
      </c>
      <c r="D4807" s="83" t="s">
        <v>2769</v>
      </c>
      <c r="E4807" s="79">
        <v>1645.77</v>
      </c>
    </row>
    <row r="4808" spans="1:5">
      <c r="A4808" s="83">
        <v>21147</v>
      </c>
      <c r="B4808" s="83" t="s">
        <v>20717</v>
      </c>
      <c r="C4808" s="83" t="s">
        <v>2776</v>
      </c>
      <c r="D4808" s="83" t="s">
        <v>2769</v>
      </c>
      <c r="E4808" s="84">
        <v>154.31</v>
      </c>
    </row>
    <row r="4809" spans="1:5">
      <c r="A4809" s="83">
        <v>21148</v>
      </c>
      <c r="B4809" s="83" t="s">
        <v>20718</v>
      </c>
      <c r="C4809" s="83" t="s">
        <v>2776</v>
      </c>
      <c r="D4809" s="83" t="s">
        <v>2771</v>
      </c>
      <c r="E4809" s="84">
        <v>95.24</v>
      </c>
    </row>
    <row r="4810" spans="1:5">
      <c r="A4810" s="83">
        <v>20984</v>
      </c>
      <c r="B4810" s="83" t="s">
        <v>20719</v>
      </c>
      <c r="C4810" s="83" t="s">
        <v>2776</v>
      </c>
      <c r="D4810" s="83" t="s">
        <v>2769</v>
      </c>
      <c r="E4810" s="79">
        <v>3157.91</v>
      </c>
    </row>
    <row r="4811" spans="1:5">
      <c r="A4811" s="83">
        <v>13042</v>
      </c>
      <c r="B4811" s="83" t="s">
        <v>20720</v>
      </c>
      <c r="C4811" s="83" t="s">
        <v>2776</v>
      </c>
      <c r="D4811" s="83" t="s">
        <v>2769</v>
      </c>
      <c r="E4811" s="79">
        <v>1749.95</v>
      </c>
    </row>
    <row r="4812" spans="1:5">
      <c r="A4812" s="83">
        <v>21150</v>
      </c>
      <c r="B4812" s="83" t="s">
        <v>20721</v>
      </c>
      <c r="C4812" s="83" t="s">
        <v>2776</v>
      </c>
      <c r="D4812" s="83" t="s">
        <v>2769</v>
      </c>
      <c r="E4812" s="84">
        <v>47.22</v>
      </c>
    </row>
    <row r="4813" spans="1:5">
      <c r="A4813" s="83">
        <v>13141</v>
      </c>
      <c r="B4813" s="83" t="s">
        <v>20722</v>
      </c>
      <c r="C4813" s="83" t="s">
        <v>2776</v>
      </c>
      <c r="D4813" s="83" t="s">
        <v>2769</v>
      </c>
      <c r="E4813" s="84">
        <v>59.5</v>
      </c>
    </row>
    <row r="4814" spans="1:5">
      <c r="A4814" s="83">
        <v>42576</v>
      </c>
      <c r="B4814" s="83" t="s">
        <v>20723</v>
      </c>
      <c r="C4814" s="83" t="s">
        <v>2776</v>
      </c>
      <c r="D4814" s="83" t="s">
        <v>2769</v>
      </c>
      <c r="E4814" s="84">
        <v>194.27</v>
      </c>
    </row>
    <row r="4815" spans="1:5">
      <c r="A4815" s="83">
        <v>21151</v>
      </c>
      <c r="B4815" s="83" t="s">
        <v>20724</v>
      </c>
      <c r="C4815" s="83" t="s">
        <v>2776</v>
      </c>
      <c r="D4815" s="83" t="s">
        <v>2769</v>
      </c>
      <c r="E4815" s="84">
        <v>282.67</v>
      </c>
    </row>
    <row r="4816" spans="1:5">
      <c r="A4816" s="83">
        <v>13142</v>
      </c>
      <c r="B4816" s="83" t="s">
        <v>20725</v>
      </c>
      <c r="C4816" s="83" t="s">
        <v>2776</v>
      </c>
      <c r="D4816" s="83" t="s">
        <v>2769</v>
      </c>
      <c r="E4816" s="84">
        <v>404.1</v>
      </c>
    </row>
    <row r="4817" spans="1:5">
      <c r="A4817" s="83">
        <v>42577</v>
      </c>
      <c r="B4817" s="83" t="s">
        <v>20726</v>
      </c>
      <c r="C4817" s="83" t="s">
        <v>2776</v>
      </c>
      <c r="D4817" s="83" t="s">
        <v>2769</v>
      </c>
      <c r="E4817" s="84">
        <v>443.41</v>
      </c>
    </row>
    <row r="4818" spans="1:5">
      <c r="A4818" s="83">
        <v>20994</v>
      </c>
      <c r="B4818" s="83" t="s">
        <v>20727</v>
      </c>
      <c r="C4818" s="83" t="s">
        <v>2776</v>
      </c>
      <c r="D4818" s="83" t="s">
        <v>2769</v>
      </c>
      <c r="E4818" s="84">
        <v>761.91</v>
      </c>
    </row>
    <row r="4819" spans="1:5">
      <c r="A4819" s="83">
        <v>7672</v>
      </c>
      <c r="B4819" s="83" t="s">
        <v>20728</v>
      </c>
      <c r="C4819" s="83" t="s">
        <v>2776</v>
      </c>
      <c r="D4819" s="83" t="s">
        <v>2769</v>
      </c>
      <c r="E4819" s="84">
        <v>499.13</v>
      </c>
    </row>
    <row r="4820" spans="1:5">
      <c r="A4820" s="83">
        <v>20995</v>
      </c>
      <c r="B4820" s="83" t="s">
        <v>20729</v>
      </c>
      <c r="C4820" s="83" t="s">
        <v>2776</v>
      </c>
      <c r="D4820" s="83" t="s">
        <v>2769</v>
      </c>
      <c r="E4820" s="79">
        <v>1001.29</v>
      </c>
    </row>
    <row r="4821" spans="1:5">
      <c r="A4821" s="83">
        <v>7690</v>
      </c>
      <c r="B4821" s="83" t="s">
        <v>20730</v>
      </c>
      <c r="C4821" s="83" t="s">
        <v>2776</v>
      </c>
      <c r="D4821" s="83" t="s">
        <v>2769</v>
      </c>
      <c r="E4821" s="84">
        <v>579.11</v>
      </c>
    </row>
    <row r="4822" spans="1:5">
      <c r="A4822" s="83">
        <v>20980</v>
      </c>
      <c r="B4822" s="83" t="s">
        <v>20731</v>
      </c>
      <c r="C4822" s="83" t="s">
        <v>2776</v>
      </c>
      <c r="D4822" s="83" t="s">
        <v>2769</v>
      </c>
      <c r="E4822" s="84">
        <v>631.76</v>
      </c>
    </row>
    <row r="4823" spans="1:5">
      <c r="A4823" s="83">
        <v>7661</v>
      </c>
      <c r="B4823" s="83" t="s">
        <v>20732</v>
      </c>
      <c r="C4823" s="83" t="s">
        <v>2776</v>
      </c>
      <c r="D4823" s="83" t="s">
        <v>2769</v>
      </c>
      <c r="E4823" s="84">
        <v>751.53</v>
      </c>
    </row>
    <row r="4824" spans="1:5">
      <c r="A4824" s="83">
        <v>21016</v>
      </c>
      <c r="B4824" s="83" t="s">
        <v>20733</v>
      </c>
      <c r="C4824" s="83" t="s">
        <v>2776</v>
      </c>
      <c r="D4824" s="83" t="s">
        <v>2769</v>
      </c>
      <c r="E4824" s="84">
        <v>120.55</v>
      </c>
    </row>
    <row r="4825" spans="1:5">
      <c r="A4825" s="83">
        <v>21008</v>
      </c>
      <c r="B4825" s="83" t="s">
        <v>20734</v>
      </c>
      <c r="C4825" s="83" t="s">
        <v>2776</v>
      </c>
      <c r="D4825" s="83" t="s">
        <v>2769</v>
      </c>
      <c r="E4825" s="84">
        <v>14.08</v>
      </c>
    </row>
    <row r="4826" spans="1:5">
      <c r="A4826" s="83">
        <v>21009</v>
      </c>
      <c r="B4826" s="83" t="s">
        <v>20735</v>
      </c>
      <c r="C4826" s="83" t="s">
        <v>2776</v>
      </c>
      <c r="D4826" s="83" t="s">
        <v>2769</v>
      </c>
      <c r="E4826" s="84">
        <v>18.329999999999998</v>
      </c>
    </row>
    <row r="4827" spans="1:5">
      <c r="A4827" s="83">
        <v>21010</v>
      </c>
      <c r="B4827" s="83" t="s">
        <v>20736</v>
      </c>
      <c r="C4827" s="83" t="s">
        <v>2776</v>
      </c>
      <c r="D4827" s="83" t="s">
        <v>2771</v>
      </c>
      <c r="E4827" s="84">
        <v>24.62</v>
      </c>
    </row>
    <row r="4828" spans="1:5">
      <c r="A4828" s="83">
        <v>21011</v>
      </c>
      <c r="B4828" s="83" t="s">
        <v>20737</v>
      </c>
      <c r="C4828" s="83" t="s">
        <v>2776</v>
      </c>
      <c r="D4828" s="83" t="s">
        <v>2769</v>
      </c>
      <c r="E4828" s="84">
        <v>35.880000000000003</v>
      </c>
    </row>
    <row r="4829" spans="1:5">
      <c r="A4829" s="83">
        <v>21012</v>
      </c>
      <c r="B4829" s="83" t="s">
        <v>20738</v>
      </c>
      <c r="C4829" s="83" t="s">
        <v>2776</v>
      </c>
      <c r="D4829" s="83" t="s">
        <v>2769</v>
      </c>
      <c r="E4829" s="84">
        <v>39.65</v>
      </c>
    </row>
    <row r="4830" spans="1:5">
      <c r="A4830" s="83">
        <v>21013</v>
      </c>
      <c r="B4830" s="83" t="s">
        <v>20739</v>
      </c>
      <c r="C4830" s="83" t="s">
        <v>2776</v>
      </c>
      <c r="D4830" s="83" t="s">
        <v>2769</v>
      </c>
      <c r="E4830" s="84">
        <v>51.74</v>
      </c>
    </row>
    <row r="4831" spans="1:5">
      <c r="A4831" s="83">
        <v>21014</v>
      </c>
      <c r="B4831" s="83" t="s">
        <v>20740</v>
      </c>
      <c r="C4831" s="83" t="s">
        <v>2776</v>
      </c>
      <c r="D4831" s="83" t="s">
        <v>2769</v>
      </c>
      <c r="E4831" s="84">
        <v>72.400000000000006</v>
      </c>
    </row>
    <row r="4832" spans="1:5">
      <c r="A4832" s="83">
        <v>21015</v>
      </c>
      <c r="B4832" s="83" t="s">
        <v>20741</v>
      </c>
      <c r="C4832" s="83" t="s">
        <v>2776</v>
      </c>
      <c r="D4832" s="83" t="s">
        <v>2769</v>
      </c>
      <c r="E4832" s="84">
        <v>83.18</v>
      </c>
    </row>
    <row r="4833" spans="1:5">
      <c r="A4833" s="83">
        <v>7697</v>
      </c>
      <c r="B4833" s="83" t="s">
        <v>20742</v>
      </c>
      <c r="C4833" s="83" t="s">
        <v>2776</v>
      </c>
      <c r="D4833" s="83" t="s">
        <v>2769</v>
      </c>
      <c r="E4833" s="84">
        <v>39.69</v>
      </c>
    </row>
    <row r="4834" spans="1:5">
      <c r="A4834" s="83">
        <v>7698</v>
      </c>
      <c r="B4834" s="83" t="s">
        <v>20743</v>
      </c>
      <c r="C4834" s="83" t="s">
        <v>2776</v>
      </c>
      <c r="D4834" s="83" t="s">
        <v>2769</v>
      </c>
      <c r="E4834" s="84">
        <v>34.17</v>
      </c>
    </row>
    <row r="4835" spans="1:5">
      <c r="A4835" s="83">
        <v>7691</v>
      </c>
      <c r="B4835" s="83" t="s">
        <v>20744</v>
      </c>
      <c r="C4835" s="83" t="s">
        <v>2776</v>
      </c>
      <c r="D4835" s="83" t="s">
        <v>2769</v>
      </c>
      <c r="E4835" s="84">
        <v>14.43</v>
      </c>
    </row>
    <row r="4836" spans="1:5">
      <c r="A4836" s="83">
        <v>40626</v>
      </c>
      <c r="B4836" s="83" t="s">
        <v>20745</v>
      </c>
      <c r="C4836" s="83" t="s">
        <v>2776</v>
      </c>
      <c r="D4836" s="83" t="s">
        <v>2769</v>
      </c>
      <c r="E4836" s="84">
        <v>27.09</v>
      </c>
    </row>
    <row r="4837" spans="1:5">
      <c r="A4837" s="83">
        <v>7701</v>
      </c>
      <c r="B4837" s="83" t="s">
        <v>20746</v>
      </c>
      <c r="C4837" s="83" t="s">
        <v>2776</v>
      </c>
      <c r="D4837" s="83" t="s">
        <v>2769</v>
      </c>
      <c r="E4837" s="84">
        <v>71.03</v>
      </c>
    </row>
    <row r="4838" spans="1:5">
      <c r="A4838" s="83">
        <v>7696</v>
      </c>
      <c r="B4838" s="83" t="s">
        <v>20747</v>
      </c>
      <c r="C4838" s="83" t="s">
        <v>2776</v>
      </c>
      <c r="D4838" s="83" t="s">
        <v>2769</v>
      </c>
      <c r="E4838" s="84">
        <v>57.24</v>
      </c>
    </row>
    <row r="4839" spans="1:5">
      <c r="A4839" s="83">
        <v>7700</v>
      </c>
      <c r="B4839" s="83" t="s">
        <v>20748</v>
      </c>
      <c r="C4839" s="83" t="s">
        <v>2776</v>
      </c>
      <c r="D4839" s="83" t="s">
        <v>2769</v>
      </c>
      <c r="E4839" s="84">
        <v>18.260000000000002</v>
      </c>
    </row>
    <row r="4840" spans="1:5">
      <c r="A4840" s="83">
        <v>7694</v>
      </c>
      <c r="B4840" s="83" t="s">
        <v>20749</v>
      </c>
      <c r="C4840" s="83" t="s">
        <v>2776</v>
      </c>
      <c r="D4840" s="83" t="s">
        <v>2769</v>
      </c>
      <c r="E4840" s="84">
        <v>95.59</v>
      </c>
    </row>
    <row r="4841" spans="1:5">
      <c r="A4841" s="83">
        <v>7693</v>
      </c>
      <c r="B4841" s="83" t="s">
        <v>20750</v>
      </c>
      <c r="C4841" s="83" t="s">
        <v>2776</v>
      </c>
      <c r="D4841" s="83" t="s">
        <v>2769</v>
      </c>
      <c r="E4841" s="84">
        <v>131.63999999999999</v>
      </c>
    </row>
    <row r="4842" spans="1:5">
      <c r="A4842" s="83">
        <v>7692</v>
      </c>
      <c r="B4842" s="83" t="s">
        <v>20751</v>
      </c>
      <c r="C4842" s="83" t="s">
        <v>2776</v>
      </c>
      <c r="D4842" s="83" t="s">
        <v>2769</v>
      </c>
      <c r="E4842" s="84">
        <v>197.09</v>
      </c>
    </row>
    <row r="4843" spans="1:5">
      <c r="A4843" s="83">
        <v>7695</v>
      </c>
      <c r="B4843" s="83" t="s">
        <v>20752</v>
      </c>
      <c r="C4843" s="83" t="s">
        <v>2776</v>
      </c>
      <c r="D4843" s="83" t="s">
        <v>2769</v>
      </c>
      <c r="E4843" s="84">
        <v>213.75</v>
      </c>
    </row>
    <row r="4844" spans="1:5">
      <c r="A4844" s="83">
        <v>13356</v>
      </c>
      <c r="B4844" s="83" t="s">
        <v>20753</v>
      </c>
      <c r="C4844" s="83" t="s">
        <v>2776</v>
      </c>
      <c r="D4844" s="83" t="s">
        <v>2769</v>
      </c>
      <c r="E4844" s="84">
        <v>15.5</v>
      </c>
    </row>
    <row r="4845" spans="1:5">
      <c r="A4845" s="83">
        <v>36365</v>
      </c>
      <c r="B4845" s="83" t="s">
        <v>20754</v>
      </c>
      <c r="C4845" s="83" t="s">
        <v>2776</v>
      </c>
      <c r="D4845" s="83" t="s">
        <v>2771</v>
      </c>
      <c r="E4845" s="84">
        <v>18.13</v>
      </c>
    </row>
    <row r="4846" spans="1:5">
      <c r="A4846" s="83">
        <v>41930</v>
      </c>
      <c r="B4846" s="83" t="s">
        <v>20755</v>
      </c>
      <c r="C4846" s="83" t="s">
        <v>2776</v>
      </c>
      <c r="D4846" s="83" t="s">
        <v>2769</v>
      </c>
      <c r="E4846" s="84">
        <v>58.69</v>
      </c>
    </row>
    <row r="4847" spans="1:5">
      <c r="A4847" s="83">
        <v>41931</v>
      </c>
      <c r="B4847" s="83" t="s">
        <v>20756</v>
      </c>
      <c r="C4847" s="83" t="s">
        <v>2776</v>
      </c>
      <c r="D4847" s="83" t="s">
        <v>2769</v>
      </c>
      <c r="E4847" s="84">
        <v>100.08</v>
      </c>
    </row>
    <row r="4848" spans="1:5">
      <c r="A4848" s="83">
        <v>41932</v>
      </c>
      <c r="B4848" s="83" t="s">
        <v>20757</v>
      </c>
      <c r="C4848" s="83" t="s">
        <v>2776</v>
      </c>
      <c r="D4848" s="83" t="s">
        <v>2769</v>
      </c>
      <c r="E4848" s="84">
        <v>161.63999999999999</v>
      </c>
    </row>
    <row r="4849" spans="1:5">
      <c r="A4849" s="83">
        <v>41933</v>
      </c>
      <c r="B4849" s="83" t="s">
        <v>20758</v>
      </c>
      <c r="C4849" s="83" t="s">
        <v>2776</v>
      </c>
      <c r="D4849" s="83" t="s">
        <v>2769</v>
      </c>
      <c r="E4849" s="84">
        <v>200.19</v>
      </c>
    </row>
    <row r="4850" spans="1:5">
      <c r="A4850" s="83">
        <v>41934</v>
      </c>
      <c r="B4850" s="83" t="s">
        <v>20759</v>
      </c>
      <c r="C4850" s="83" t="s">
        <v>2776</v>
      </c>
      <c r="D4850" s="83" t="s">
        <v>2769</v>
      </c>
      <c r="E4850" s="84">
        <v>259.3</v>
      </c>
    </row>
    <row r="4851" spans="1:5">
      <c r="A4851" s="83">
        <v>41936</v>
      </c>
      <c r="B4851" s="83" t="s">
        <v>20760</v>
      </c>
      <c r="C4851" s="83" t="s">
        <v>2776</v>
      </c>
      <c r="D4851" s="83" t="s">
        <v>2769</v>
      </c>
      <c r="E4851" s="84">
        <v>39.090000000000003</v>
      </c>
    </row>
    <row r="4852" spans="1:5">
      <c r="A4852" s="83">
        <v>41785</v>
      </c>
      <c r="B4852" s="83" t="s">
        <v>20761</v>
      </c>
      <c r="C4852" s="83" t="s">
        <v>2776</v>
      </c>
      <c r="D4852" s="83" t="s">
        <v>2769</v>
      </c>
      <c r="E4852" s="79">
        <v>1033.6600000000001</v>
      </c>
    </row>
    <row r="4853" spans="1:5">
      <c r="A4853" s="83">
        <v>41781</v>
      </c>
      <c r="B4853" s="83" t="s">
        <v>20762</v>
      </c>
      <c r="C4853" s="83" t="s">
        <v>2776</v>
      </c>
      <c r="D4853" s="83" t="s">
        <v>2769</v>
      </c>
      <c r="E4853" s="84">
        <v>294.7</v>
      </c>
    </row>
    <row r="4854" spans="1:5">
      <c r="A4854" s="83">
        <v>41783</v>
      </c>
      <c r="B4854" s="83" t="s">
        <v>20763</v>
      </c>
      <c r="C4854" s="83" t="s">
        <v>2776</v>
      </c>
      <c r="D4854" s="83" t="s">
        <v>2769</v>
      </c>
      <c r="E4854" s="84">
        <v>777.68</v>
      </c>
    </row>
    <row r="4855" spans="1:5">
      <c r="A4855" s="83">
        <v>41786</v>
      </c>
      <c r="B4855" s="83" t="s">
        <v>20764</v>
      </c>
      <c r="C4855" s="83" t="s">
        <v>2776</v>
      </c>
      <c r="D4855" s="83" t="s">
        <v>2769</v>
      </c>
      <c r="E4855" s="79">
        <v>1622.32</v>
      </c>
    </row>
    <row r="4856" spans="1:5">
      <c r="A4856" s="83">
        <v>41779</v>
      </c>
      <c r="B4856" s="83" t="s">
        <v>20765</v>
      </c>
      <c r="C4856" s="83" t="s">
        <v>2776</v>
      </c>
      <c r="D4856" s="83" t="s">
        <v>2769</v>
      </c>
      <c r="E4856" s="84">
        <v>113.03</v>
      </c>
    </row>
    <row r="4857" spans="1:5">
      <c r="A4857" s="83">
        <v>41780</v>
      </c>
      <c r="B4857" s="83" t="s">
        <v>20766</v>
      </c>
      <c r="C4857" s="83" t="s">
        <v>2776</v>
      </c>
      <c r="D4857" s="83" t="s">
        <v>2769</v>
      </c>
      <c r="E4857" s="84">
        <v>133.68</v>
      </c>
    </row>
    <row r="4858" spans="1:5">
      <c r="A4858" s="83">
        <v>41782</v>
      </c>
      <c r="B4858" s="83" t="s">
        <v>20767</v>
      </c>
      <c r="C4858" s="83" t="s">
        <v>2776</v>
      </c>
      <c r="D4858" s="83" t="s">
        <v>2769</v>
      </c>
      <c r="E4858" s="84">
        <v>551.07000000000005</v>
      </c>
    </row>
    <row r="4859" spans="1:5">
      <c r="A4859" s="83">
        <v>38130</v>
      </c>
      <c r="B4859" s="83" t="s">
        <v>20768</v>
      </c>
      <c r="C4859" s="83" t="s">
        <v>2776</v>
      </c>
      <c r="D4859" s="83" t="s">
        <v>2769</v>
      </c>
      <c r="E4859" s="84">
        <v>31.85</v>
      </c>
    </row>
    <row r="4860" spans="1:5">
      <c r="A4860" s="83">
        <v>21123</v>
      </c>
      <c r="B4860" s="83" t="s">
        <v>20769</v>
      </c>
      <c r="C4860" s="83" t="s">
        <v>2776</v>
      </c>
      <c r="D4860" s="83" t="s">
        <v>2771</v>
      </c>
      <c r="E4860" s="84">
        <v>9.0399999999999991</v>
      </c>
    </row>
    <row r="4861" spans="1:5">
      <c r="A4861" s="83">
        <v>21124</v>
      </c>
      <c r="B4861" s="83" t="s">
        <v>20770</v>
      </c>
      <c r="C4861" s="83" t="s">
        <v>2776</v>
      </c>
      <c r="D4861" s="83" t="s">
        <v>2769</v>
      </c>
      <c r="E4861" s="84">
        <v>16.03</v>
      </c>
    </row>
    <row r="4862" spans="1:5">
      <c r="A4862" s="83">
        <v>21125</v>
      </c>
      <c r="B4862" s="83" t="s">
        <v>20771</v>
      </c>
      <c r="C4862" s="83" t="s">
        <v>2776</v>
      </c>
      <c r="D4862" s="83" t="s">
        <v>2769</v>
      </c>
      <c r="E4862" s="84">
        <v>25.72</v>
      </c>
    </row>
    <row r="4863" spans="1:5">
      <c r="A4863" s="83">
        <v>38028</v>
      </c>
      <c r="B4863" s="83" t="s">
        <v>20772</v>
      </c>
      <c r="C4863" s="83" t="s">
        <v>2776</v>
      </c>
      <c r="D4863" s="83" t="s">
        <v>2769</v>
      </c>
      <c r="E4863" s="84">
        <v>43.65</v>
      </c>
    </row>
    <row r="4864" spans="1:5">
      <c r="A4864" s="83">
        <v>38029</v>
      </c>
      <c r="B4864" s="83" t="s">
        <v>20773</v>
      </c>
      <c r="C4864" s="83" t="s">
        <v>2776</v>
      </c>
      <c r="D4864" s="83" t="s">
        <v>2769</v>
      </c>
      <c r="E4864" s="84">
        <v>66.55</v>
      </c>
    </row>
    <row r="4865" spans="1:5">
      <c r="A4865" s="83">
        <v>38030</v>
      </c>
      <c r="B4865" s="83" t="s">
        <v>20774</v>
      </c>
      <c r="C4865" s="83" t="s">
        <v>2776</v>
      </c>
      <c r="D4865" s="83" t="s">
        <v>2769</v>
      </c>
      <c r="E4865" s="84">
        <v>102.22</v>
      </c>
    </row>
    <row r="4866" spans="1:5">
      <c r="A4866" s="83">
        <v>38031</v>
      </c>
      <c r="B4866" s="83" t="s">
        <v>20775</v>
      </c>
      <c r="C4866" s="83" t="s">
        <v>2776</v>
      </c>
      <c r="D4866" s="83" t="s">
        <v>2769</v>
      </c>
      <c r="E4866" s="84">
        <v>161.97</v>
      </c>
    </row>
    <row r="4867" spans="1:5">
      <c r="A4867" s="83">
        <v>39735</v>
      </c>
      <c r="B4867" s="83" t="s">
        <v>20776</v>
      </c>
      <c r="C4867" s="83" t="s">
        <v>2776</v>
      </c>
      <c r="D4867" s="83" t="s">
        <v>2773</v>
      </c>
      <c r="E4867" s="84">
        <v>71.91</v>
      </c>
    </row>
    <row r="4868" spans="1:5">
      <c r="A4868" s="83">
        <v>39734</v>
      </c>
      <c r="B4868" s="83" t="s">
        <v>20777</v>
      </c>
      <c r="C4868" s="83" t="s">
        <v>2776</v>
      </c>
      <c r="D4868" s="83" t="s">
        <v>2773</v>
      </c>
      <c r="E4868" s="84">
        <v>85.29</v>
      </c>
    </row>
    <row r="4869" spans="1:5">
      <c r="A4869" s="83">
        <v>39736</v>
      </c>
      <c r="B4869" s="83" t="s">
        <v>20778</v>
      </c>
      <c r="C4869" s="83" t="s">
        <v>2776</v>
      </c>
      <c r="D4869" s="83" t="s">
        <v>2773</v>
      </c>
      <c r="E4869" s="84">
        <v>97.34</v>
      </c>
    </row>
    <row r="4870" spans="1:5">
      <c r="A4870" s="83">
        <v>39737</v>
      </c>
      <c r="B4870" s="83" t="s">
        <v>20779</v>
      </c>
      <c r="C4870" s="83" t="s">
        <v>2776</v>
      </c>
      <c r="D4870" s="83" t="s">
        <v>2773</v>
      </c>
      <c r="E4870" s="84">
        <v>13.09</v>
      </c>
    </row>
    <row r="4871" spans="1:5">
      <c r="A4871" s="83">
        <v>39738</v>
      </c>
      <c r="B4871" s="83" t="s">
        <v>20780</v>
      </c>
      <c r="C4871" s="83" t="s">
        <v>2776</v>
      </c>
      <c r="D4871" s="83" t="s">
        <v>2773</v>
      </c>
      <c r="E4871" s="84">
        <v>4.7300000000000004</v>
      </c>
    </row>
    <row r="4872" spans="1:5">
      <c r="A4872" s="83">
        <v>39739</v>
      </c>
      <c r="B4872" s="83" t="s">
        <v>20781</v>
      </c>
      <c r="C4872" s="83" t="s">
        <v>2776</v>
      </c>
      <c r="D4872" s="83" t="s">
        <v>2773</v>
      </c>
      <c r="E4872" s="84">
        <v>67.319999999999993</v>
      </c>
    </row>
    <row r="4873" spans="1:5">
      <c r="A4873" s="83">
        <v>39733</v>
      </c>
      <c r="B4873" s="83" t="s">
        <v>20782</v>
      </c>
      <c r="C4873" s="83" t="s">
        <v>2776</v>
      </c>
      <c r="D4873" s="83" t="s">
        <v>2773</v>
      </c>
      <c r="E4873" s="84">
        <v>116.49</v>
      </c>
    </row>
    <row r="4874" spans="1:5">
      <c r="A4874" s="83">
        <v>39854</v>
      </c>
      <c r="B4874" s="83" t="s">
        <v>20783</v>
      </c>
      <c r="C4874" s="83" t="s">
        <v>2776</v>
      </c>
      <c r="D4874" s="83" t="s">
        <v>2773</v>
      </c>
      <c r="E4874" s="84">
        <v>118.14</v>
      </c>
    </row>
    <row r="4875" spans="1:5">
      <c r="A4875" s="83">
        <v>39740</v>
      </c>
      <c r="B4875" s="83" t="s">
        <v>20784</v>
      </c>
      <c r="C4875" s="83" t="s">
        <v>2776</v>
      </c>
      <c r="D4875" s="83" t="s">
        <v>2773</v>
      </c>
      <c r="E4875" s="84">
        <v>64.64</v>
      </c>
    </row>
    <row r="4876" spans="1:5">
      <c r="A4876" s="83">
        <v>39741</v>
      </c>
      <c r="B4876" s="83" t="s">
        <v>20785</v>
      </c>
      <c r="C4876" s="83" t="s">
        <v>2776</v>
      </c>
      <c r="D4876" s="83" t="s">
        <v>2773</v>
      </c>
      <c r="E4876" s="84">
        <v>11.91</v>
      </c>
    </row>
    <row r="4877" spans="1:5">
      <c r="A4877" s="83">
        <v>39853</v>
      </c>
      <c r="B4877" s="83" t="s">
        <v>20786</v>
      </c>
      <c r="C4877" s="83" t="s">
        <v>2776</v>
      </c>
      <c r="D4877" s="83" t="s">
        <v>2773</v>
      </c>
      <c r="E4877" s="84">
        <v>15.64</v>
      </c>
    </row>
    <row r="4878" spans="1:5">
      <c r="A4878" s="83">
        <v>39742</v>
      </c>
      <c r="B4878" s="83" t="s">
        <v>20787</v>
      </c>
      <c r="C4878" s="83" t="s">
        <v>2776</v>
      </c>
      <c r="D4878" s="83" t="s">
        <v>2773</v>
      </c>
      <c r="E4878" s="84">
        <v>51.96</v>
      </c>
    </row>
    <row r="4879" spans="1:5">
      <c r="A4879" s="83">
        <v>39749</v>
      </c>
      <c r="B4879" s="83" t="s">
        <v>20788</v>
      </c>
      <c r="C4879" s="83" t="s">
        <v>2776</v>
      </c>
      <c r="D4879" s="83" t="s">
        <v>2773</v>
      </c>
      <c r="E4879" s="84">
        <v>68.709999999999994</v>
      </c>
    </row>
    <row r="4880" spans="1:5">
      <c r="A4880" s="83">
        <v>39751</v>
      </c>
      <c r="B4880" s="83" t="s">
        <v>20789</v>
      </c>
      <c r="C4880" s="83" t="s">
        <v>2776</v>
      </c>
      <c r="D4880" s="83" t="s">
        <v>2773</v>
      </c>
      <c r="E4880" s="84">
        <v>124.85</v>
      </c>
    </row>
    <row r="4881" spans="1:5">
      <c r="A4881" s="83">
        <v>39750</v>
      </c>
      <c r="B4881" s="83" t="s">
        <v>20790</v>
      </c>
      <c r="C4881" s="83" t="s">
        <v>2776</v>
      </c>
      <c r="D4881" s="83" t="s">
        <v>2773</v>
      </c>
      <c r="E4881" s="84">
        <v>103.77</v>
      </c>
    </row>
    <row r="4882" spans="1:5">
      <c r="A4882" s="83">
        <v>39747</v>
      </c>
      <c r="B4882" s="83" t="s">
        <v>20791</v>
      </c>
      <c r="C4882" s="83" t="s">
        <v>2776</v>
      </c>
      <c r="D4882" s="83" t="s">
        <v>2773</v>
      </c>
      <c r="E4882" s="84">
        <v>33.380000000000003</v>
      </c>
    </row>
    <row r="4883" spans="1:5">
      <c r="A4883" s="83">
        <v>39753</v>
      </c>
      <c r="B4883" s="83" t="s">
        <v>20792</v>
      </c>
      <c r="C4883" s="83" t="s">
        <v>2776</v>
      </c>
      <c r="D4883" s="83" t="s">
        <v>2773</v>
      </c>
      <c r="E4883" s="84">
        <v>229.82</v>
      </c>
    </row>
    <row r="4884" spans="1:5">
      <c r="A4884" s="83">
        <v>39754</v>
      </c>
      <c r="B4884" s="83" t="s">
        <v>20793</v>
      </c>
      <c r="C4884" s="83" t="s">
        <v>2776</v>
      </c>
      <c r="D4884" s="83" t="s">
        <v>2773</v>
      </c>
      <c r="E4884" s="84">
        <v>338.59</v>
      </c>
    </row>
    <row r="4885" spans="1:5">
      <c r="A4885" s="83">
        <v>39748</v>
      </c>
      <c r="B4885" s="83" t="s">
        <v>20794</v>
      </c>
      <c r="C4885" s="83" t="s">
        <v>2776</v>
      </c>
      <c r="D4885" s="83" t="s">
        <v>2773</v>
      </c>
      <c r="E4885" s="84">
        <v>54.01</v>
      </c>
    </row>
    <row r="4886" spans="1:5">
      <c r="A4886" s="83">
        <v>39755</v>
      </c>
      <c r="B4886" s="83" t="s">
        <v>20795</v>
      </c>
      <c r="C4886" s="83" t="s">
        <v>2776</v>
      </c>
      <c r="D4886" s="83" t="s">
        <v>2773</v>
      </c>
      <c r="E4886" s="84">
        <v>513.39</v>
      </c>
    </row>
    <row r="4887" spans="1:5">
      <c r="A4887" s="83">
        <v>12742</v>
      </c>
      <c r="B4887" s="83" t="s">
        <v>20796</v>
      </c>
      <c r="C4887" s="83" t="s">
        <v>2776</v>
      </c>
      <c r="D4887" s="83" t="s">
        <v>2773</v>
      </c>
      <c r="E4887" s="84">
        <v>406.51</v>
      </c>
    </row>
    <row r="4888" spans="1:5">
      <c r="A4888" s="83">
        <v>12713</v>
      </c>
      <c r="B4888" s="83" t="s">
        <v>20797</v>
      </c>
      <c r="C4888" s="83" t="s">
        <v>2776</v>
      </c>
      <c r="D4888" s="83" t="s">
        <v>2773</v>
      </c>
      <c r="E4888" s="84">
        <v>21.56</v>
      </c>
    </row>
    <row r="4889" spans="1:5">
      <c r="A4889" s="83">
        <v>12743</v>
      </c>
      <c r="B4889" s="83" t="s">
        <v>20798</v>
      </c>
      <c r="C4889" s="83" t="s">
        <v>2776</v>
      </c>
      <c r="D4889" s="83" t="s">
        <v>2773</v>
      </c>
      <c r="E4889" s="84">
        <v>37.090000000000003</v>
      </c>
    </row>
    <row r="4890" spans="1:5">
      <c r="A4890" s="83">
        <v>12744</v>
      </c>
      <c r="B4890" s="83" t="s">
        <v>20799</v>
      </c>
      <c r="C4890" s="83" t="s">
        <v>2776</v>
      </c>
      <c r="D4890" s="83" t="s">
        <v>2773</v>
      </c>
      <c r="E4890" s="84">
        <v>47.07</v>
      </c>
    </row>
    <row r="4891" spans="1:5">
      <c r="A4891" s="83">
        <v>12745</v>
      </c>
      <c r="B4891" s="83" t="s">
        <v>20800</v>
      </c>
      <c r="C4891" s="83" t="s">
        <v>2776</v>
      </c>
      <c r="D4891" s="83" t="s">
        <v>2773</v>
      </c>
      <c r="E4891" s="84">
        <v>68.349999999999994</v>
      </c>
    </row>
    <row r="4892" spans="1:5">
      <c r="A4892" s="83">
        <v>12746</v>
      </c>
      <c r="B4892" s="83" t="s">
        <v>20801</v>
      </c>
      <c r="C4892" s="83" t="s">
        <v>2776</v>
      </c>
      <c r="D4892" s="83" t="s">
        <v>2773</v>
      </c>
      <c r="E4892" s="84">
        <v>92.3</v>
      </c>
    </row>
    <row r="4893" spans="1:5">
      <c r="A4893" s="83">
        <v>12747</v>
      </c>
      <c r="B4893" s="83" t="s">
        <v>20802</v>
      </c>
      <c r="C4893" s="83" t="s">
        <v>2776</v>
      </c>
      <c r="D4893" s="83" t="s">
        <v>2773</v>
      </c>
      <c r="E4893" s="84">
        <v>133.86000000000001</v>
      </c>
    </row>
    <row r="4894" spans="1:5">
      <c r="A4894" s="83">
        <v>12748</v>
      </c>
      <c r="B4894" s="83" t="s">
        <v>20803</v>
      </c>
      <c r="C4894" s="83" t="s">
        <v>2776</v>
      </c>
      <c r="D4894" s="83" t="s">
        <v>2773</v>
      </c>
      <c r="E4894" s="84">
        <v>188.59</v>
      </c>
    </row>
    <row r="4895" spans="1:5">
      <c r="A4895" s="83">
        <v>12749</v>
      </c>
      <c r="B4895" s="83" t="s">
        <v>20804</v>
      </c>
      <c r="C4895" s="83" t="s">
        <v>2776</v>
      </c>
      <c r="D4895" s="83" t="s">
        <v>2773</v>
      </c>
      <c r="E4895" s="84">
        <v>275.68</v>
      </c>
    </row>
    <row r="4896" spans="1:5">
      <c r="A4896" s="83">
        <v>39726</v>
      </c>
      <c r="B4896" s="83" t="s">
        <v>20805</v>
      </c>
      <c r="C4896" s="83" t="s">
        <v>2776</v>
      </c>
      <c r="D4896" s="83" t="s">
        <v>2773</v>
      </c>
      <c r="E4896" s="84">
        <v>90.55</v>
      </c>
    </row>
    <row r="4897" spans="1:5">
      <c r="A4897" s="83">
        <v>39728</v>
      </c>
      <c r="B4897" s="83" t="s">
        <v>20806</v>
      </c>
      <c r="C4897" s="83" t="s">
        <v>2776</v>
      </c>
      <c r="D4897" s="83" t="s">
        <v>2773</v>
      </c>
      <c r="E4897" s="84">
        <v>159.13999999999999</v>
      </c>
    </row>
    <row r="4898" spans="1:5">
      <c r="A4898" s="83">
        <v>39727</v>
      </c>
      <c r="B4898" s="83" t="s">
        <v>20807</v>
      </c>
      <c r="C4898" s="83" t="s">
        <v>2776</v>
      </c>
      <c r="D4898" s="83" t="s">
        <v>2773</v>
      </c>
      <c r="E4898" s="84">
        <v>130.97</v>
      </c>
    </row>
    <row r="4899" spans="1:5">
      <c r="A4899" s="83">
        <v>39724</v>
      </c>
      <c r="B4899" s="83" t="s">
        <v>20808</v>
      </c>
      <c r="C4899" s="83" t="s">
        <v>2776</v>
      </c>
      <c r="D4899" s="83" t="s">
        <v>2773</v>
      </c>
      <c r="E4899" s="84">
        <v>40.1</v>
      </c>
    </row>
    <row r="4900" spans="1:5">
      <c r="A4900" s="83">
        <v>39729</v>
      </c>
      <c r="B4900" s="83" t="s">
        <v>20809</v>
      </c>
      <c r="C4900" s="83" t="s">
        <v>2776</v>
      </c>
      <c r="D4900" s="83" t="s">
        <v>2773</v>
      </c>
      <c r="E4900" s="84">
        <v>220.39</v>
      </c>
    </row>
    <row r="4901" spans="1:5">
      <c r="A4901" s="83">
        <v>39730</v>
      </c>
      <c r="B4901" s="83" t="s">
        <v>20810</v>
      </c>
      <c r="C4901" s="83" t="s">
        <v>2776</v>
      </c>
      <c r="D4901" s="83" t="s">
        <v>2773</v>
      </c>
      <c r="E4901" s="84">
        <v>285.94</v>
      </c>
    </row>
    <row r="4902" spans="1:5">
      <c r="A4902" s="83">
        <v>39731</v>
      </c>
      <c r="B4902" s="83" t="s">
        <v>20811</v>
      </c>
      <c r="C4902" s="83" t="s">
        <v>2776</v>
      </c>
      <c r="D4902" s="83" t="s">
        <v>2773</v>
      </c>
      <c r="E4902" s="84">
        <v>423.5</v>
      </c>
    </row>
    <row r="4903" spans="1:5">
      <c r="A4903" s="83">
        <v>39725</v>
      </c>
      <c r="B4903" s="83" t="s">
        <v>20812</v>
      </c>
      <c r="C4903" s="83" t="s">
        <v>2776</v>
      </c>
      <c r="D4903" s="83" t="s">
        <v>2773</v>
      </c>
      <c r="E4903" s="84">
        <v>65.349999999999994</v>
      </c>
    </row>
    <row r="4904" spans="1:5">
      <c r="A4904" s="83">
        <v>39732</v>
      </c>
      <c r="B4904" s="83" t="s">
        <v>20813</v>
      </c>
      <c r="C4904" s="83" t="s">
        <v>2776</v>
      </c>
      <c r="D4904" s="83" t="s">
        <v>2773</v>
      </c>
      <c r="E4904" s="84">
        <v>623.37</v>
      </c>
    </row>
    <row r="4905" spans="1:5">
      <c r="A4905" s="83">
        <v>39660</v>
      </c>
      <c r="B4905" s="83" t="s">
        <v>20814</v>
      </c>
      <c r="C4905" s="83" t="s">
        <v>2776</v>
      </c>
      <c r="D4905" s="83" t="s">
        <v>2773</v>
      </c>
      <c r="E4905" s="84">
        <v>28.4</v>
      </c>
    </row>
    <row r="4906" spans="1:5">
      <c r="A4906" s="83">
        <v>39662</v>
      </c>
      <c r="B4906" s="83" t="s">
        <v>20815</v>
      </c>
      <c r="C4906" s="83" t="s">
        <v>2776</v>
      </c>
      <c r="D4906" s="83" t="s">
        <v>2773</v>
      </c>
      <c r="E4906" s="84">
        <v>13.61</v>
      </c>
    </row>
    <row r="4907" spans="1:5">
      <c r="A4907" s="83">
        <v>39661</v>
      </c>
      <c r="B4907" s="83" t="s">
        <v>20816</v>
      </c>
      <c r="C4907" s="83" t="s">
        <v>2776</v>
      </c>
      <c r="D4907" s="83" t="s">
        <v>2773</v>
      </c>
      <c r="E4907" s="84">
        <v>9.2799999999999994</v>
      </c>
    </row>
    <row r="4908" spans="1:5">
      <c r="A4908" s="83">
        <v>39666</v>
      </c>
      <c r="B4908" s="83" t="s">
        <v>20817</v>
      </c>
      <c r="C4908" s="83" t="s">
        <v>2776</v>
      </c>
      <c r="D4908" s="83" t="s">
        <v>2773</v>
      </c>
      <c r="E4908" s="84">
        <v>42.73</v>
      </c>
    </row>
    <row r="4909" spans="1:5">
      <c r="A4909" s="83">
        <v>39664</v>
      </c>
      <c r="B4909" s="83" t="s">
        <v>20818</v>
      </c>
      <c r="C4909" s="83" t="s">
        <v>2776</v>
      </c>
      <c r="D4909" s="83" t="s">
        <v>2773</v>
      </c>
      <c r="E4909" s="84">
        <v>20.94</v>
      </c>
    </row>
    <row r="4910" spans="1:5">
      <c r="A4910" s="83">
        <v>39663</v>
      </c>
      <c r="B4910" s="83" t="s">
        <v>20819</v>
      </c>
      <c r="C4910" s="83" t="s">
        <v>2776</v>
      </c>
      <c r="D4910" s="83" t="s">
        <v>2773</v>
      </c>
      <c r="E4910" s="84">
        <v>16.739999999999998</v>
      </c>
    </row>
    <row r="4911" spans="1:5">
      <c r="A4911" s="83">
        <v>39665</v>
      </c>
      <c r="B4911" s="83" t="s">
        <v>20820</v>
      </c>
      <c r="C4911" s="83" t="s">
        <v>2776</v>
      </c>
      <c r="D4911" s="83" t="s">
        <v>2773</v>
      </c>
      <c r="E4911" s="84">
        <v>35.33</v>
      </c>
    </row>
    <row r="4912" spans="1:5">
      <c r="A4912" s="83">
        <v>39752</v>
      </c>
      <c r="B4912" s="83" t="s">
        <v>20821</v>
      </c>
      <c r="C4912" s="83" t="s">
        <v>2776</v>
      </c>
      <c r="D4912" s="83" t="s">
        <v>2773</v>
      </c>
      <c r="E4912" s="84">
        <v>177.65</v>
      </c>
    </row>
    <row r="4913" spans="1:5">
      <c r="A4913" s="83">
        <v>7725</v>
      </c>
      <c r="B4913" s="83" t="s">
        <v>20822</v>
      </c>
      <c r="C4913" s="83" t="s">
        <v>2776</v>
      </c>
      <c r="D4913" s="83" t="s">
        <v>2771</v>
      </c>
      <c r="E4913" s="84">
        <v>128.5</v>
      </c>
    </row>
    <row r="4914" spans="1:5">
      <c r="A4914" s="83">
        <v>7753</v>
      </c>
      <c r="B4914" s="83" t="s">
        <v>20823</v>
      </c>
      <c r="C4914" s="83" t="s">
        <v>2776</v>
      </c>
      <c r="D4914" s="83" t="s">
        <v>2769</v>
      </c>
      <c r="E4914" s="84">
        <v>250.52</v>
      </c>
    </row>
    <row r="4915" spans="1:5">
      <c r="A4915" s="83">
        <v>13256</v>
      </c>
      <c r="B4915" s="83" t="s">
        <v>20824</v>
      </c>
      <c r="C4915" s="83" t="s">
        <v>2776</v>
      </c>
      <c r="D4915" s="83" t="s">
        <v>2769</v>
      </c>
      <c r="E4915" s="84">
        <v>350.94</v>
      </c>
    </row>
    <row r="4916" spans="1:5">
      <c r="A4916" s="83">
        <v>7757</v>
      </c>
      <c r="B4916" s="83" t="s">
        <v>20825</v>
      </c>
      <c r="C4916" s="83" t="s">
        <v>2776</v>
      </c>
      <c r="D4916" s="83" t="s">
        <v>2769</v>
      </c>
      <c r="E4916" s="84">
        <v>374.16</v>
      </c>
    </row>
    <row r="4917" spans="1:5">
      <c r="A4917" s="83">
        <v>7758</v>
      </c>
      <c r="B4917" s="83" t="s">
        <v>20826</v>
      </c>
      <c r="C4917" s="83" t="s">
        <v>2776</v>
      </c>
      <c r="D4917" s="83" t="s">
        <v>2769</v>
      </c>
      <c r="E4917" s="84">
        <v>542.07000000000005</v>
      </c>
    </row>
    <row r="4918" spans="1:5">
      <c r="A4918" s="83">
        <v>7759</v>
      </c>
      <c r="B4918" s="83" t="s">
        <v>20827</v>
      </c>
      <c r="C4918" s="83" t="s">
        <v>2776</v>
      </c>
      <c r="D4918" s="83" t="s">
        <v>2769</v>
      </c>
      <c r="E4918" s="79">
        <v>1502.08</v>
      </c>
    </row>
    <row r="4919" spans="1:5">
      <c r="A4919" s="83">
        <v>40334</v>
      </c>
      <c r="B4919" s="83" t="s">
        <v>20828</v>
      </c>
      <c r="C4919" s="83" t="s">
        <v>2776</v>
      </c>
      <c r="D4919" s="83" t="s">
        <v>2769</v>
      </c>
      <c r="E4919" s="84">
        <v>58.85</v>
      </c>
    </row>
    <row r="4920" spans="1:5">
      <c r="A4920" s="83">
        <v>7745</v>
      </c>
      <c r="B4920" s="83" t="s">
        <v>20829</v>
      </c>
      <c r="C4920" s="83" t="s">
        <v>2776</v>
      </c>
      <c r="D4920" s="83" t="s">
        <v>2769</v>
      </c>
      <c r="E4920" s="84">
        <v>66.400000000000006</v>
      </c>
    </row>
    <row r="4921" spans="1:5">
      <c r="A4921" s="83">
        <v>7714</v>
      </c>
      <c r="B4921" s="83" t="s">
        <v>20830</v>
      </c>
      <c r="C4921" s="83" t="s">
        <v>2776</v>
      </c>
      <c r="D4921" s="83" t="s">
        <v>2769</v>
      </c>
      <c r="E4921" s="84">
        <v>79.36</v>
      </c>
    </row>
    <row r="4922" spans="1:5">
      <c r="A4922" s="83">
        <v>7742</v>
      </c>
      <c r="B4922" s="83" t="s">
        <v>20831</v>
      </c>
      <c r="C4922" s="83" t="s">
        <v>2776</v>
      </c>
      <c r="D4922" s="83" t="s">
        <v>2769</v>
      </c>
      <c r="E4922" s="84">
        <v>175.14</v>
      </c>
    </row>
    <row r="4923" spans="1:5">
      <c r="A4923" s="83">
        <v>7750</v>
      </c>
      <c r="B4923" s="83" t="s">
        <v>20832</v>
      </c>
      <c r="C4923" s="83" t="s">
        <v>2776</v>
      </c>
      <c r="D4923" s="83" t="s">
        <v>2769</v>
      </c>
      <c r="E4923" s="84">
        <v>213.8</v>
      </c>
    </row>
    <row r="4924" spans="1:5">
      <c r="A4924" s="83">
        <v>7756</v>
      </c>
      <c r="B4924" s="83" t="s">
        <v>20833</v>
      </c>
      <c r="C4924" s="83" t="s">
        <v>2776</v>
      </c>
      <c r="D4924" s="83" t="s">
        <v>2769</v>
      </c>
      <c r="E4924" s="84">
        <v>245.66</v>
      </c>
    </row>
    <row r="4925" spans="1:5">
      <c r="A4925" s="83">
        <v>7765</v>
      </c>
      <c r="B4925" s="83" t="s">
        <v>20834</v>
      </c>
      <c r="C4925" s="83" t="s">
        <v>2776</v>
      </c>
      <c r="D4925" s="83" t="s">
        <v>2769</v>
      </c>
      <c r="E4925" s="84">
        <v>275.35000000000002</v>
      </c>
    </row>
    <row r="4926" spans="1:5">
      <c r="A4926" s="83">
        <v>12569</v>
      </c>
      <c r="B4926" s="83" t="s">
        <v>20835</v>
      </c>
      <c r="C4926" s="83" t="s">
        <v>2776</v>
      </c>
      <c r="D4926" s="83" t="s">
        <v>2769</v>
      </c>
      <c r="E4926" s="84">
        <v>380.1</v>
      </c>
    </row>
    <row r="4927" spans="1:5">
      <c r="A4927" s="83">
        <v>7766</v>
      </c>
      <c r="B4927" s="83" t="s">
        <v>20836</v>
      </c>
      <c r="C4927" s="83" t="s">
        <v>2776</v>
      </c>
      <c r="D4927" s="83" t="s">
        <v>2769</v>
      </c>
      <c r="E4927" s="84">
        <v>403.85</v>
      </c>
    </row>
    <row r="4928" spans="1:5">
      <c r="A4928" s="83">
        <v>7767</v>
      </c>
      <c r="B4928" s="83" t="s">
        <v>20837</v>
      </c>
      <c r="C4928" s="83" t="s">
        <v>2776</v>
      </c>
      <c r="D4928" s="83" t="s">
        <v>2769</v>
      </c>
      <c r="E4928" s="84">
        <v>579.86</v>
      </c>
    </row>
    <row r="4929" spans="1:5">
      <c r="A4929" s="83">
        <v>7727</v>
      </c>
      <c r="B4929" s="83" t="s">
        <v>20838</v>
      </c>
      <c r="C4929" s="83" t="s">
        <v>2776</v>
      </c>
      <c r="D4929" s="83" t="s">
        <v>2769</v>
      </c>
      <c r="E4929" s="79">
        <v>1684.53</v>
      </c>
    </row>
    <row r="4930" spans="1:5">
      <c r="A4930" s="83">
        <v>7760</v>
      </c>
      <c r="B4930" s="83" t="s">
        <v>20839</v>
      </c>
      <c r="C4930" s="83" t="s">
        <v>2776</v>
      </c>
      <c r="D4930" s="83" t="s">
        <v>2769</v>
      </c>
      <c r="E4930" s="84">
        <v>66.94</v>
      </c>
    </row>
    <row r="4931" spans="1:5">
      <c r="A4931" s="83">
        <v>7761</v>
      </c>
      <c r="B4931" s="83" t="s">
        <v>20840</v>
      </c>
      <c r="C4931" s="83" t="s">
        <v>2776</v>
      </c>
      <c r="D4931" s="83" t="s">
        <v>2769</v>
      </c>
      <c r="E4931" s="84">
        <v>70.180000000000007</v>
      </c>
    </row>
    <row r="4932" spans="1:5">
      <c r="A4932" s="83">
        <v>7752</v>
      </c>
      <c r="B4932" s="83" t="s">
        <v>20841</v>
      </c>
      <c r="C4932" s="83" t="s">
        <v>2776</v>
      </c>
      <c r="D4932" s="83" t="s">
        <v>2769</v>
      </c>
      <c r="E4932" s="84">
        <v>85.3</v>
      </c>
    </row>
    <row r="4933" spans="1:5">
      <c r="A4933" s="83">
        <v>7762</v>
      </c>
      <c r="B4933" s="83" t="s">
        <v>20842</v>
      </c>
      <c r="C4933" s="83" t="s">
        <v>2776</v>
      </c>
      <c r="D4933" s="83" t="s">
        <v>2769</v>
      </c>
      <c r="E4933" s="84">
        <v>111.49</v>
      </c>
    </row>
    <row r="4934" spans="1:5">
      <c r="A4934" s="83">
        <v>7722</v>
      </c>
      <c r="B4934" s="83" t="s">
        <v>20843</v>
      </c>
      <c r="C4934" s="83" t="s">
        <v>2776</v>
      </c>
      <c r="D4934" s="83" t="s">
        <v>2769</v>
      </c>
      <c r="E4934" s="84">
        <v>170.61</v>
      </c>
    </row>
    <row r="4935" spans="1:5">
      <c r="A4935" s="83">
        <v>7763</v>
      </c>
      <c r="B4935" s="83" t="s">
        <v>20844</v>
      </c>
      <c r="C4935" s="83" t="s">
        <v>2776</v>
      </c>
      <c r="D4935" s="83" t="s">
        <v>2769</v>
      </c>
      <c r="E4935" s="84">
        <v>207.86</v>
      </c>
    </row>
    <row r="4936" spans="1:5">
      <c r="A4936" s="83">
        <v>7764</v>
      </c>
      <c r="B4936" s="83" t="s">
        <v>20845</v>
      </c>
      <c r="C4936" s="83" t="s">
        <v>2776</v>
      </c>
      <c r="D4936" s="83" t="s">
        <v>2769</v>
      </c>
      <c r="E4936" s="84">
        <v>248.36</v>
      </c>
    </row>
    <row r="4937" spans="1:5">
      <c r="A4937" s="83">
        <v>12572</v>
      </c>
      <c r="B4937" s="83" t="s">
        <v>20846</v>
      </c>
      <c r="C4937" s="83" t="s">
        <v>2776</v>
      </c>
      <c r="D4937" s="83" t="s">
        <v>2769</v>
      </c>
      <c r="E4937" s="84">
        <v>350.94</v>
      </c>
    </row>
    <row r="4938" spans="1:5">
      <c r="A4938" s="83">
        <v>12573</v>
      </c>
      <c r="B4938" s="83" t="s">
        <v>20847</v>
      </c>
      <c r="C4938" s="83" t="s">
        <v>2776</v>
      </c>
      <c r="D4938" s="83" t="s">
        <v>2769</v>
      </c>
      <c r="E4938" s="84">
        <v>461.62</v>
      </c>
    </row>
    <row r="4939" spans="1:5">
      <c r="A4939" s="83">
        <v>12574</v>
      </c>
      <c r="B4939" s="83" t="s">
        <v>20848</v>
      </c>
      <c r="C4939" s="83" t="s">
        <v>2776</v>
      </c>
      <c r="D4939" s="83" t="s">
        <v>2769</v>
      </c>
      <c r="E4939" s="84">
        <v>558.16</v>
      </c>
    </row>
    <row r="4940" spans="1:5">
      <c r="A4940" s="83">
        <v>12575</v>
      </c>
      <c r="B4940" s="83" t="s">
        <v>20849</v>
      </c>
      <c r="C4940" s="83" t="s">
        <v>2776</v>
      </c>
      <c r="D4940" s="83" t="s">
        <v>2769</v>
      </c>
      <c r="E4940" s="84">
        <v>847.66</v>
      </c>
    </row>
    <row r="4941" spans="1:5">
      <c r="A4941" s="83">
        <v>12576</v>
      </c>
      <c r="B4941" s="83" t="s">
        <v>20850</v>
      </c>
      <c r="C4941" s="83" t="s">
        <v>2776</v>
      </c>
      <c r="D4941" s="83" t="s">
        <v>2769</v>
      </c>
      <c r="E4941" s="84">
        <v>102.58</v>
      </c>
    </row>
    <row r="4942" spans="1:5">
      <c r="A4942" s="83">
        <v>12577</v>
      </c>
      <c r="B4942" s="83" t="s">
        <v>20851</v>
      </c>
      <c r="C4942" s="83" t="s">
        <v>2776</v>
      </c>
      <c r="D4942" s="83" t="s">
        <v>2769</v>
      </c>
      <c r="E4942" s="84">
        <v>138.21</v>
      </c>
    </row>
    <row r="4943" spans="1:5">
      <c r="A4943" s="83">
        <v>12578</v>
      </c>
      <c r="B4943" s="83" t="s">
        <v>20852</v>
      </c>
      <c r="C4943" s="83" t="s">
        <v>2776</v>
      </c>
      <c r="D4943" s="83" t="s">
        <v>2769</v>
      </c>
      <c r="E4943" s="84">
        <v>167.37</v>
      </c>
    </row>
    <row r="4944" spans="1:5">
      <c r="A4944" s="83">
        <v>12579</v>
      </c>
      <c r="B4944" s="83" t="s">
        <v>20853</v>
      </c>
      <c r="C4944" s="83" t="s">
        <v>2776</v>
      </c>
      <c r="D4944" s="83" t="s">
        <v>2769</v>
      </c>
      <c r="E4944" s="84">
        <v>288.31</v>
      </c>
    </row>
    <row r="4945" spans="1:5">
      <c r="A4945" s="83">
        <v>12580</v>
      </c>
      <c r="B4945" s="83" t="s">
        <v>20854</v>
      </c>
      <c r="C4945" s="83" t="s">
        <v>2776</v>
      </c>
      <c r="D4945" s="83" t="s">
        <v>2769</v>
      </c>
      <c r="E4945" s="84">
        <v>300.39999999999998</v>
      </c>
    </row>
    <row r="4946" spans="1:5">
      <c r="A4946" s="83">
        <v>12581</v>
      </c>
      <c r="B4946" s="83" t="s">
        <v>20855</v>
      </c>
      <c r="C4946" s="83" t="s">
        <v>2776</v>
      </c>
      <c r="D4946" s="83" t="s">
        <v>2769</v>
      </c>
      <c r="E4946" s="84">
        <v>321.77999999999997</v>
      </c>
    </row>
    <row r="4947" spans="1:5">
      <c r="A4947" s="83">
        <v>7720</v>
      </c>
      <c r="B4947" s="83" t="s">
        <v>20856</v>
      </c>
      <c r="C4947" s="83" t="s">
        <v>2776</v>
      </c>
      <c r="D4947" s="83" t="s">
        <v>2769</v>
      </c>
      <c r="E4947" s="84">
        <v>503.2</v>
      </c>
    </row>
    <row r="4948" spans="1:5">
      <c r="A4948" s="83">
        <v>40335</v>
      </c>
      <c r="B4948" s="83" t="s">
        <v>20857</v>
      </c>
      <c r="C4948" s="83" t="s">
        <v>2776</v>
      </c>
      <c r="D4948" s="83" t="s">
        <v>2769</v>
      </c>
      <c r="E4948" s="84">
        <v>105.28</v>
      </c>
    </row>
    <row r="4949" spans="1:5">
      <c r="A4949" s="83">
        <v>7740</v>
      </c>
      <c r="B4949" s="83" t="s">
        <v>20858</v>
      </c>
      <c r="C4949" s="83" t="s">
        <v>2776</v>
      </c>
      <c r="D4949" s="83" t="s">
        <v>2769</v>
      </c>
      <c r="E4949" s="84">
        <v>107.98</v>
      </c>
    </row>
    <row r="4950" spans="1:5">
      <c r="A4950" s="83">
        <v>7741</v>
      </c>
      <c r="B4950" s="83" t="s">
        <v>20859</v>
      </c>
      <c r="C4950" s="83" t="s">
        <v>2776</v>
      </c>
      <c r="D4950" s="83" t="s">
        <v>2769</v>
      </c>
      <c r="E4950" s="84">
        <v>199.76</v>
      </c>
    </row>
    <row r="4951" spans="1:5">
      <c r="A4951" s="83">
        <v>7774</v>
      </c>
      <c r="B4951" s="83" t="s">
        <v>20860</v>
      </c>
      <c r="C4951" s="83" t="s">
        <v>2776</v>
      </c>
      <c r="D4951" s="83" t="s">
        <v>2769</v>
      </c>
      <c r="E4951" s="84">
        <v>245.12</v>
      </c>
    </row>
    <row r="4952" spans="1:5">
      <c r="A4952" s="83">
        <v>7744</v>
      </c>
      <c r="B4952" s="83" t="s">
        <v>20861</v>
      </c>
      <c r="C4952" s="83" t="s">
        <v>2776</v>
      </c>
      <c r="D4952" s="83" t="s">
        <v>2769</v>
      </c>
      <c r="E4952" s="84">
        <v>320.17</v>
      </c>
    </row>
    <row r="4953" spans="1:5">
      <c r="A4953" s="83">
        <v>7773</v>
      </c>
      <c r="B4953" s="83" t="s">
        <v>20862</v>
      </c>
      <c r="C4953" s="83" t="s">
        <v>2776</v>
      </c>
      <c r="D4953" s="83" t="s">
        <v>2769</v>
      </c>
      <c r="E4953" s="84">
        <v>327.24</v>
      </c>
    </row>
    <row r="4954" spans="1:5">
      <c r="A4954" s="83">
        <v>7754</v>
      </c>
      <c r="B4954" s="83" t="s">
        <v>20863</v>
      </c>
      <c r="C4954" s="83" t="s">
        <v>2776</v>
      </c>
      <c r="D4954" s="83" t="s">
        <v>2769</v>
      </c>
      <c r="E4954" s="84">
        <v>496.18</v>
      </c>
    </row>
    <row r="4955" spans="1:5">
      <c r="A4955" s="83">
        <v>7735</v>
      </c>
      <c r="B4955" s="83" t="s">
        <v>20864</v>
      </c>
      <c r="C4955" s="83" t="s">
        <v>2776</v>
      </c>
      <c r="D4955" s="83" t="s">
        <v>2769</v>
      </c>
      <c r="E4955" s="84">
        <v>642.5</v>
      </c>
    </row>
    <row r="4956" spans="1:5">
      <c r="A4956" s="83">
        <v>7755</v>
      </c>
      <c r="B4956" s="83" t="s">
        <v>20865</v>
      </c>
      <c r="C4956" s="83" t="s">
        <v>2776</v>
      </c>
      <c r="D4956" s="83" t="s">
        <v>2769</v>
      </c>
      <c r="E4956" s="84">
        <v>127.42</v>
      </c>
    </row>
    <row r="4957" spans="1:5">
      <c r="A4957" s="83">
        <v>7776</v>
      </c>
      <c r="B4957" s="83" t="s">
        <v>20866</v>
      </c>
      <c r="C4957" s="83" t="s">
        <v>2776</v>
      </c>
      <c r="D4957" s="83" t="s">
        <v>2769</v>
      </c>
      <c r="E4957" s="84">
        <v>265.63</v>
      </c>
    </row>
    <row r="4958" spans="1:5">
      <c r="A4958" s="83">
        <v>7743</v>
      </c>
      <c r="B4958" s="83" t="s">
        <v>20867</v>
      </c>
      <c r="C4958" s="83" t="s">
        <v>2776</v>
      </c>
      <c r="D4958" s="83" t="s">
        <v>2769</v>
      </c>
      <c r="E4958" s="84">
        <v>281.29000000000002</v>
      </c>
    </row>
    <row r="4959" spans="1:5">
      <c r="A4959" s="83">
        <v>7733</v>
      </c>
      <c r="B4959" s="83" t="s">
        <v>20868</v>
      </c>
      <c r="C4959" s="83" t="s">
        <v>2776</v>
      </c>
      <c r="D4959" s="83" t="s">
        <v>2769</v>
      </c>
      <c r="E4959" s="84">
        <v>367.14</v>
      </c>
    </row>
    <row r="4960" spans="1:5">
      <c r="A4960" s="83">
        <v>7775</v>
      </c>
      <c r="B4960" s="83" t="s">
        <v>20869</v>
      </c>
      <c r="C4960" s="83" t="s">
        <v>2776</v>
      </c>
      <c r="D4960" s="83" t="s">
        <v>2769</v>
      </c>
      <c r="E4960" s="84">
        <v>402.23</v>
      </c>
    </row>
    <row r="4961" spans="1:5">
      <c r="A4961" s="83">
        <v>7734</v>
      </c>
      <c r="B4961" s="83" t="s">
        <v>20870</v>
      </c>
      <c r="C4961" s="83" t="s">
        <v>2776</v>
      </c>
      <c r="D4961" s="83" t="s">
        <v>2769</v>
      </c>
      <c r="E4961" s="84">
        <v>569.61</v>
      </c>
    </row>
    <row r="4962" spans="1:5">
      <c r="A4962" s="83">
        <v>37449</v>
      </c>
      <c r="B4962" s="83" t="s">
        <v>20871</v>
      </c>
      <c r="C4962" s="83" t="s">
        <v>2776</v>
      </c>
      <c r="D4962" s="83" t="s">
        <v>2773</v>
      </c>
      <c r="E4962" s="84">
        <v>20.78</v>
      </c>
    </row>
    <row r="4963" spans="1:5">
      <c r="A4963" s="83">
        <v>37450</v>
      </c>
      <c r="B4963" s="83" t="s">
        <v>20872</v>
      </c>
      <c r="C4963" s="83" t="s">
        <v>2776</v>
      </c>
      <c r="D4963" s="83" t="s">
        <v>2773</v>
      </c>
      <c r="E4963" s="84">
        <v>29.09</v>
      </c>
    </row>
    <row r="4964" spans="1:5">
      <c r="A4964" s="83">
        <v>37451</v>
      </c>
      <c r="B4964" s="83" t="s">
        <v>20873</v>
      </c>
      <c r="C4964" s="83" t="s">
        <v>2776</v>
      </c>
      <c r="D4964" s="83" t="s">
        <v>2773</v>
      </c>
      <c r="E4964" s="84">
        <v>40.61</v>
      </c>
    </row>
    <row r="4965" spans="1:5">
      <c r="A4965" s="83">
        <v>37452</v>
      </c>
      <c r="B4965" s="83" t="s">
        <v>20874</v>
      </c>
      <c r="C4965" s="83" t="s">
        <v>2776</v>
      </c>
      <c r="D4965" s="83" t="s">
        <v>2773</v>
      </c>
      <c r="E4965" s="84">
        <v>59.03</v>
      </c>
    </row>
    <row r="4966" spans="1:5">
      <c r="A4966" s="83">
        <v>37453</v>
      </c>
      <c r="B4966" s="83" t="s">
        <v>20875</v>
      </c>
      <c r="C4966" s="83" t="s">
        <v>2776</v>
      </c>
      <c r="D4966" s="83" t="s">
        <v>2773</v>
      </c>
      <c r="E4966" s="84">
        <v>67.98</v>
      </c>
    </row>
    <row r="4967" spans="1:5">
      <c r="A4967" s="83">
        <v>7778</v>
      </c>
      <c r="B4967" s="83" t="s">
        <v>20876</v>
      </c>
      <c r="C4967" s="83" t="s">
        <v>2776</v>
      </c>
      <c r="D4967" s="83" t="s">
        <v>2773</v>
      </c>
      <c r="E4967" s="84">
        <v>25.5</v>
      </c>
    </row>
    <row r="4968" spans="1:5">
      <c r="A4968" s="83">
        <v>7796</v>
      </c>
      <c r="B4968" s="83" t="s">
        <v>20877</v>
      </c>
      <c r="C4968" s="83" t="s">
        <v>2776</v>
      </c>
      <c r="D4968" s="83" t="s">
        <v>2773</v>
      </c>
      <c r="E4968" s="84">
        <v>34.950000000000003</v>
      </c>
    </row>
    <row r="4969" spans="1:5">
      <c r="A4969" s="83">
        <v>7781</v>
      </c>
      <c r="B4969" s="83" t="s">
        <v>20878</v>
      </c>
      <c r="C4969" s="83" t="s">
        <v>2776</v>
      </c>
      <c r="D4969" s="83" t="s">
        <v>2773</v>
      </c>
      <c r="E4969" s="84">
        <v>41.3</v>
      </c>
    </row>
    <row r="4970" spans="1:5">
      <c r="A4970" s="83">
        <v>7795</v>
      </c>
      <c r="B4970" s="83" t="s">
        <v>20879</v>
      </c>
      <c r="C4970" s="83" t="s">
        <v>2776</v>
      </c>
      <c r="D4970" s="83" t="s">
        <v>2773</v>
      </c>
      <c r="E4970" s="84">
        <v>61.46</v>
      </c>
    </row>
    <row r="4971" spans="1:5">
      <c r="A4971" s="83">
        <v>7791</v>
      </c>
      <c r="B4971" s="83" t="s">
        <v>20880</v>
      </c>
      <c r="C4971" s="83" t="s">
        <v>2776</v>
      </c>
      <c r="D4971" s="83" t="s">
        <v>2773</v>
      </c>
      <c r="E4971" s="84">
        <v>73.58</v>
      </c>
    </row>
    <row r="4972" spans="1:5">
      <c r="A4972" s="83">
        <v>7783</v>
      </c>
      <c r="B4972" s="83" t="s">
        <v>20881</v>
      </c>
      <c r="C4972" s="83" t="s">
        <v>2776</v>
      </c>
      <c r="D4972" s="83" t="s">
        <v>2773</v>
      </c>
      <c r="E4972" s="84">
        <v>26.07</v>
      </c>
    </row>
    <row r="4973" spans="1:5">
      <c r="A4973" s="83">
        <v>7790</v>
      </c>
      <c r="B4973" s="83" t="s">
        <v>20882</v>
      </c>
      <c r="C4973" s="83" t="s">
        <v>2776</v>
      </c>
      <c r="D4973" s="83" t="s">
        <v>2773</v>
      </c>
      <c r="E4973" s="84">
        <v>41.08</v>
      </c>
    </row>
    <row r="4974" spans="1:5">
      <c r="A4974" s="83">
        <v>7785</v>
      </c>
      <c r="B4974" s="83" t="s">
        <v>20883</v>
      </c>
      <c r="C4974" s="83" t="s">
        <v>2776</v>
      </c>
      <c r="D4974" s="83" t="s">
        <v>2773</v>
      </c>
      <c r="E4974" s="84">
        <v>45.34</v>
      </c>
    </row>
    <row r="4975" spans="1:5">
      <c r="A4975" s="83">
        <v>7792</v>
      </c>
      <c r="B4975" s="83" t="s">
        <v>20884</v>
      </c>
      <c r="C4975" s="83" t="s">
        <v>2776</v>
      </c>
      <c r="D4975" s="83" t="s">
        <v>2773</v>
      </c>
      <c r="E4975" s="84">
        <v>64.3</v>
      </c>
    </row>
    <row r="4976" spans="1:5">
      <c r="A4976" s="83">
        <v>7793</v>
      </c>
      <c r="B4976" s="83" t="s">
        <v>20885</v>
      </c>
      <c r="C4976" s="83" t="s">
        <v>2776</v>
      </c>
      <c r="D4976" s="83" t="s">
        <v>2773</v>
      </c>
      <c r="E4976" s="84">
        <v>75.94</v>
      </c>
    </row>
    <row r="4977" spans="1:5">
      <c r="A4977" s="83">
        <v>13159</v>
      </c>
      <c r="B4977" s="83" t="s">
        <v>20886</v>
      </c>
      <c r="C4977" s="83" t="s">
        <v>2776</v>
      </c>
      <c r="D4977" s="83" t="s">
        <v>2773</v>
      </c>
      <c r="E4977" s="84">
        <v>66.12</v>
      </c>
    </row>
    <row r="4978" spans="1:5">
      <c r="A4978" s="83">
        <v>13168</v>
      </c>
      <c r="B4978" s="83" t="s">
        <v>20887</v>
      </c>
      <c r="C4978" s="83" t="s">
        <v>2776</v>
      </c>
      <c r="D4978" s="83" t="s">
        <v>2773</v>
      </c>
      <c r="E4978" s="84">
        <v>80.290000000000006</v>
      </c>
    </row>
    <row r="4979" spans="1:5">
      <c r="A4979" s="83">
        <v>13173</v>
      </c>
      <c r="B4979" s="83" t="s">
        <v>20888</v>
      </c>
      <c r="C4979" s="83" t="s">
        <v>2776</v>
      </c>
      <c r="D4979" s="83" t="s">
        <v>2773</v>
      </c>
      <c r="E4979" s="84">
        <v>108.62</v>
      </c>
    </row>
    <row r="4980" spans="1:5">
      <c r="A4980" s="83">
        <v>12583</v>
      </c>
      <c r="B4980" s="83" t="s">
        <v>20889</v>
      </c>
      <c r="C4980" s="83" t="s">
        <v>2776</v>
      </c>
      <c r="D4980" s="83" t="s">
        <v>2773</v>
      </c>
      <c r="E4980" s="84">
        <v>21.72</v>
      </c>
    </row>
    <row r="4981" spans="1:5">
      <c r="A4981" s="83">
        <v>12584</v>
      </c>
      <c r="B4981" s="83" t="s">
        <v>20890</v>
      </c>
      <c r="C4981" s="83" t="s">
        <v>2776</v>
      </c>
      <c r="D4981" s="83" t="s">
        <v>2773</v>
      </c>
      <c r="E4981" s="84">
        <v>28.33</v>
      </c>
    </row>
    <row r="4982" spans="1:5">
      <c r="A4982" s="83">
        <v>12613</v>
      </c>
      <c r="B4982" s="83" t="s">
        <v>20891</v>
      </c>
      <c r="C4982" s="83" t="s">
        <v>2768</v>
      </c>
      <c r="D4982" s="83" t="s">
        <v>2769</v>
      </c>
      <c r="E4982" s="84">
        <v>14.19</v>
      </c>
    </row>
    <row r="4983" spans="1:5">
      <c r="A4983" s="83">
        <v>1031</v>
      </c>
      <c r="B4983" s="83" t="s">
        <v>20892</v>
      </c>
      <c r="C4983" s="83" t="s">
        <v>2768</v>
      </c>
      <c r="D4983" s="83" t="s">
        <v>2769</v>
      </c>
      <c r="E4983" s="84">
        <v>9.9700000000000006</v>
      </c>
    </row>
    <row r="4984" spans="1:5">
      <c r="A4984" s="83">
        <v>39707</v>
      </c>
      <c r="B4984" s="83" t="s">
        <v>20893</v>
      </c>
      <c r="C4984" s="83" t="s">
        <v>2776</v>
      </c>
      <c r="D4984" s="83" t="s">
        <v>2773</v>
      </c>
      <c r="E4984" s="84">
        <v>2.87</v>
      </c>
    </row>
    <row r="4985" spans="1:5">
      <c r="A4985" s="83">
        <v>39708</v>
      </c>
      <c r="B4985" s="83" t="s">
        <v>20894</v>
      </c>
      <c r="C4985" s="83" t="s">
        <v>2776</v>
      </c>
      <c r="D4985" s="83" t="s">
        <v>2773</v>
      </c>
      <c r="E4985" s="84">
        <v>2.78</v>
      </c>
    </row>
    <row r="4986" spans="1:5">
      <c r="A4986" s="83">
        <v>39710</v>
      </c>
      <c r="B4986" s="83" t="s">
        <v>20895</v>
      </c>
      <c r="C4986" s="83" t="s">
        <v>2776</v>
      </c>
      <c r="D4986" s="83" t="s">
        <v>2773</v>
      </c>
      <c r="E4986" s="84">
        <v>1.96</v>
      </c>
    </row>
    <row r="4987" spans="1:5">
      <c r="A4987" s="83">
        <v>39709</v>
      </c>
      <c r="B4987" s="83" t="s">
        <v>20896</v>
      </c>
      <c r="C4987" s="83" t="s">
        <v>2776</v>
      </c>
      <c r="D4987" s="83" t="s">
        <v>2773</v>
      </c>
      <c r="E4987" s="84">
        <v>2.71</v>
      </c>
    </row>
    <row r="4988" spans="1:5">
      <c r="A4988" s="83">
        <v>39711</v>
      </c>
      <c r="B4988" s="83" t="s">
        <v>20897</v>
      </c>
      <c r="C4988" s="83" t="s">
        <v>2776</v>
      </c>
      <c r="D4988" s="83" t="s">
        <v>2773</v>
      </c>
      <c r="E4988" s="84">
        <v>3.05</v>
      </c>
    </row>
    <row r="4989" spans="1:5">
      <c r="A4989" s="83">
        <v>39712</v>
      </c>
      <c r="B4989" s="83" t="s">
        <v>20898</v>
      </c>
      <c r="C4989" s="83" t="s">
        <v>2776</v>
      </c>
      <c r="D4989" s="83" t="s">
        <v>2773</v>
      </c>
      <c r="E4989" s="84">
        <v>1.07</v>
      </c>
    </row>
    <row r="4990" spans="1:5">
      <c r="A4990" s="83">
        <v>39713</v>
      </c>
      <c r="B4990" s="83" t="s">
        <v>20899</v>
      </c>
      <c r="C4990" s="83" t="s">
        <v>2776</v>
      </c>
      <c r="D4990" s="83" t="s">
        <v>2773</v>
      </c>
      <c r="E4990" s="84">
        <v>0.84</v>
      </c>
    </row>
    <row r="4991" spans="1:5">
      <c r="A4991" s="83">
        <v>39714</v>
      </c>
      <c r="B4991" s="83" t="s">
        <v>20900</v>
      </c>
      <c r="C4991" s="83" t="s">
        <v>2776</v>
      </c>
      <c r="D4991" s="83" t="s">
        <v>2773</v>
      </c>
      <c r="E4991" s="84">
        <v>1.93</v>
      </c>
    </row>
    <row r="4992" spans="1:5">
      <c r="A4992" s="83">
        <v>39715</v>
      </c>
      <c r="B4992" s="83" t="s">
        <v>20901</v>
      </c>
      <c r="C4992" s="83" t="s">
        <v>2776</v>
      </c>
      <c r="D4992" s="83" t="s">
        <v>2773</v>
      </c>
      <c r="E4992" s="84">
        <v>1.38</v>
      </c>
    </row>
    <row r="4993" spans="1:5">
      <c r="A4993" s="83">
        <v>39716</v>
      </c>
      <c r="B4993" s="83" t="s">
        <v>20902</v>
      </c>
      <c r="C4993" s="83" t="s">
        <v>2776</v>
      </c>
      <c r="D4993" s="83" t="s">
        <v>2773</v>
      </c>
      <c r="E4993" s="84">
        <v>1.04</v>
      </c>
    </row>
    <row r="4994" spans="1:5">
      <c r="A4994" s="83">
        <v>39718</v>
      </c>
      <c r="B4994" s="83" t="s">
        <v>20903</v>
      </c>
      <c r="C4994" s="83" t="s">
        <v>2776</v>
      </c>
      <c r="D4994" s="83" t="s">
        <v>2773</v>
      </c>
      <c r="E4994" s="84">
        <v>1.78</v>
      </c>
    </row>
    <row r="4995" spans="1:5">
      <c r="A4995" s="83">
        <v>9813</v>
      </c>
      <c r="B4995" s="83" t="s">
        <v>20904</v>
      </c>
      <c r="C4995" s="83" t="s">
        <v>2776</v>
      </c>
      <c r="D4995" s="83" t="s">
        <v>2773</v>
      </c>
      <c r="E4995" s="84">
        <v>3.8</v>
      </c>
    </row>
    <row r="4996" spans="1:5">
      <c r="A4996" s="83">
        <v>9815</v>
      </c>
      <c r="B4996" s="83" t="s">
        <v>20905</v>
      </c>
      <c r="C4996" s="83" t="s">
        <v>2776</v>
      </c>
      <c r="D4996" s="83" t="s">
        <v>2773</v>
      </c>
      <c r="E4996" s="84">
        <v>7.5</v>
      </c>
    </row>
    <row r="4997" spans="1:5">
      <c r="A4997" s="83">
        <v>25876</v>
      </c>
      <c r="B4997" s="83" t="s">
        <v>20906</v>
      </c>
      <c r="C4997" s="83" t="s">
        <v>2776</v>
      </c>
      <c r="D4997" s="83" t="s">
        <v>2773</v>
      </c>
      <c r="E4997" s="79">
        <v>3734.13</v>
      </c>
    </row>
    <row r="4998" spans="1:5">
      <c r="A4998" s="83">
        <v>25888</v>
      </c>
      <c r="B4998" s="83" t="s">
        <v>20907</v>
      </c>
      <c r="C4998" s="83" t="s">
        <v>2776</v>
      </c>
      <c r="D4998" s="83" t="s">
        <v>2773</v>
      </c>
      <c r="E4998" s="84">
        <v>91.52</v>
      </c>
    </row>
    <row r="4999" spans="1:5">
      <c r="A4999" s="83">
        <v>25874</v>
      </c>
      <c r="B4999" s="83" t="s">
        <v>20908</v>
      </c>
      <c r="C4999" s="83" t="s">
        <v>2776</v>
      </c>
      <c r="D4999" s="83" t="s">
        <v>2773</v>
      </c>
      <c r="E4999" s="79">
        <v>6549.1</v>
      </c>
    </row>
    <row r="5000" spans="1:5">
      <c r="A5000" s="83">
        <v>25877</v>
      </c>
      <c r="B5000" s="83" t="s">
        <v>20909</v>
      </c>
      <c r="C5000" s="83" t="s">
        <v>2776</v>
      </c>
      <c r="D5000" s="83" t="s">
        <v>2773</v>
      </c>
      <c r="E5000" s="79">
        <v>8936.5</v>
      </c>
    </row>
    <row r="5001" spans="1:5">
      <c r="A5001" s="83">
        <v>25878</v>
      </c>
      <c r="B5001" s="83" t="s">
        <v>20910</v>
      </c>
      <c r="C5001" s="83" t="s">
        <v>2776</v>
      </c>
      <c r="D5001" s="83" t="s">
        <v>2773</v>
      </c>
      <c r="E5001" s="84">
        <v>196.44</v>
      </c>
    </row>
    <row r="5002" spans="1:5">
      <c r="A5002" s="83">
        <v>25879</v>
      </c>
      <c r="B5002" s="83" t="s">
        <v>20911</v>
      </c>
      <c r="C5002" s="83" t="s">
        <v>2776</v>
      </c>
      <c r="D5002" s="83" t="s">
        <v>2773</v>
      </c>
      <c r="E5002" s="79">
        <v>8477.33</v>
      </c>
    </row>
    <row r="5003" spans="1:5">
      <c r="A5003" s="83">
        <v>25887</v>
      </c>
      <c r="B5003" s="83" t="s">
        <v>20912</v>
      </c>
      <c r="C5003" s="83" t="s">
        <v>2776</v>
      </c>
      <c r="D5003" s="83" t="s">
        <v>2773</v>
      </c>
      <c r="E5003" s="79">
        <v>3386.83</v>
      </c>
    </row>
    <row r="5004" spans="1:5">
      <c r="A5004" s="83">
        <v>25880</v>
      </c>
      <c r="B5004" s="83" t="s">
        <v>20913</v>
      </c>
      <c r="C5004" s="83" t="s">
        <v>2776</v>
      </c>
      <c r="D5004" s="83" t="s">
        <v>2773</v>
      </c>
      <c r="E5004" s="84">
        <v>306.23</v>
      </c>
    </row>
    <row r="5005" spans="1:5">
      <c r="A5005" s="83">
        <v>25881</v>
      </c>
      <c r="B5005" s="83" t="s">
        <v>20914</v>
      </c>
      <c r="C5005" s="83" t="s">
        <v>2776</v>
      </c>
      <c r="D5005" s="83" t="s">
        <v>2773</v>
      </c>
      <c r="E5005" s="84">
        <v>750.35</v>
      </c>
    </row>
    <row r="5006" spans="1:5">
      <c r="A5006" s="83">
        <v>25882</v>
      </c>
      <c r="B5006" s="83" t="s">
        <v>20915</v>
      </c>
      <c r="C5006" s="83" t="s">
        <v>2776</v>
      </c>
      <c r="D5006" s="83" t="s">
        <v>2773</v>
      </c>
      <c r="E5006" s="79">
        <v>1208.54</v>
      </c>
    </row>
    <row r="5007" spans="1:5">
      <c r="A5007" s="83">
        <v>25883</v>
      </c>
      <c r="B5007" s="83" t="s">
        <v>20916</v>
      </c>
      <c r="C5007" s="83" t="s">
        <v>2776</v>
      </c>
      <c r="D5007" s="83" t="s">
        <v>2773</v>
      </c>
      <c r="E5007" s="84">
        <v>19.489999999999998</v>
      </c>
    </row>
    <row r="5008" spans="1:5">
      <c r="A5008" s="83">
        <v>25884</v>
      </c>
      <c r="B5008" s="83" t="s">
        <v>20917</v>
      </c>
      <c r="C5008" s="83" t="s">
        <v>2776</v>
      </c>
      <c r="D5008" s="83" t="s">
        <v>2773</v>
      </c>
      <c r="E5008" s="79">
        <v>2121.7600000000002</v>
      </c>
    </row>
    <row r="5009" spans="1:5">
      <c r="A5009" s="83">
        <v>25885</v>
      </c>
      <c r="B5009" s="83" t="s">
        <v>20918</v>
      </c>
      <c r="C5009" s="83" t="s">
        <v>2776</v>
      </c>
      <c r="D5009" s="83" t="s">
        <v>2773</v>
      </c>
      <c r="E5009" s="79">
        <v>3155.65</v>
      </c>
    </row>
    <row r="5010" spans="1:5">
      <c r="A5010" s="83">
        <v>25889</v>
      </c>
      <c r="B5010" s="83" t="s">
        <v>20919</v>
      </c>
      <c r="C5010" s="83" t="s">
        <v>2776</v>
      </c>
      <c r="D5010" s="83" t="s">
        <v>2773</v>
      </c>
      <c r="E5010" s="79">
        <v>1582.48</v>
      </c>
    </row>
    <row r="5011" spans="1:5">
      <c r="A5011" s="83">
        <v>25886</v>
      </c>
      <c r="B5011" s="83" t="s">
        <v>20920</v>
      </c>
      <c r="C5011" s="83" t="s">
        <v>2776</v>
      </c>
      <c r="D5011" s="83" t="s">
        <v>2773</v>
      </c>
      <c r="E5011" s="84">
        <v>43.6</v>
      </c>
    </row>
    <row r="5012" spans="1:5">
      <c r="A5012" s="83">
        <v>25875</v>
      </c>
      <c r="B5012" s="83" t="s">
        <v>20921</v>
      </c>
      <c r="C5012" s="83" t="s">
        <v>2776</v>
      </c>
      <c r="D5012" s="83" t="s">
        <v>2773</v>
      </c>
      <c r="E5012" s="79">
        <v>2064.6</v>
      </c>
    </row>
    <row r="5013" spans="1:5">
      <c r="A5013" s="83">
        <v>9876</v>
      </c>
      <c r="B5013" s="83" t="s">
        <v>20922</v>
      </c>
      <c r="C5013" s="83" t="s">
        <v>2776</v>
      </c>
      <c r="D5013" s="83" t="s">
        <v>2769</v>
      </c>
      <c r="E5013" s="84">
        <v>19.239999999999998</v>
      </c>
    </row>
    <row r="5014" spans="1:5">
      <c r="A5014" s="83">
        <v>9877</v>
      </c>
      <c r="B5014" s="83" t="s">
        <v>20923</v>
      </c>
      <c r="C5014" s="83" t="s">
        <v>2776</v>
      </c>
      <c r="D5014" s="83" t="s">
        <v>2769</v>
      </c>
      <c r="E5014" s="84">
        <v>67.41</v>
      </c>
    </row>
    <row r="5015" spans="1:5">
      <c r="A5015" s="83">
        <v>9878</v>
      </c>
      <c r="B5015" s="83" t="s">
        <v>20924</v>
      </c>
      <c r="C5015" s="83" t="s">
        <v>2776</v>
      </c>
      <c r="D5015" s="83" t="s">
        <v>2769</v>
      </c>
      <c r="E5015" s="84">
        <v>87.81</v>
      </c>
    </row>
    <row r="5016" spans="1:5">
      <c r="A5016" s="83">
        <v>9879</v>
      </c>
      <c r="B5016" s="83" t="s">
        <v>20925</v>
      </c>
      <c r="C5016" s="83" t="s">
        <v>2776</v>
      </c>
      <c r="D5016" s="83" t="s">
        <v>2769</v>
      </c>
      <c r="E5016" s="84">
        <v>209.59</v>
      </c>
    </row>
    <row r="5017" spans="1:5">
      <c r="A5017" s="83">
        <v>42001</v>
      </c>
      <c r="B5017" s="83" t="s">
        <v>20926</v>
      </c>
      <c r="C5017" s="83" t="s">
        <v>2776</v>
      </c>
      <c r="D5017" s="83" t="s">
        <v>2769</v>
      </c>
      <c r="E5017" s="84">
        <v>665.1</v>
      </c>
    </row>
    <row r="5018" spans="1:5">
      <c r="A5018" s="83">
        <v>41986</v>
      </c>
      <c r="B5018" s="83" t="s">
        <v>20927</v>
      </c>
      <c r="C5018" s="83" t="s">
        <v>2776</v>
      </c>
      <c r="D5018" s="83" t="s">
        <v>2769</v>
      </c>
      <c r="E5018" s="79">
        <v>2978.6</v>
      </c>
    </row>
    <row r="5019" spans="1:5">
      <c r="A5019" s="83">
        <v>43422</v>
      </c>
      <c r="B5019" s="83" t="s">
        <v>20928</v>
      </c>
      <c r="C5019" s="83" t="s">
        <v>2776</v>
      </c>
      <c r="D5019" s="83" t="s">
        <v>2769</v>
      </c>
      <c r="E5019" s="79">
        <v>3652.96</v>
      </c>
    </row>
    <row r="5020" spans="1:5">
      <c r="A5020" s="83">
        <v>41987</v>
      </c>
      <c r="B5020" s="83" t="s">
        <v>20929</v>
      </c>
      <c r="C5020" s="83" t="s">
        <v>2776</v>
      </c>
      <c r="D5020" s="83" t="s">
        <v>2769</v>
      </c>
      <c r="E5020" s="79">
        <v>4234.09</v>
      </c>
    </row>
    <row r="5021" spans="1:5">
      <c r="A5021" s="83">
        <v>41988</v>
      </c>
      <c r="B5021" s="83" t="s">
        <v>20930</v>
      </c>
      <c r="C5021" s="83" t="s">
        <v>2776</v>
      </c>
      <c r="D5021" s="83" t="s">
        <v>2769</v>
      </c>
      <c r="E5021" s="79">
        <v>5592.63</v>
      </c>
    </row>
    <row r="5022" spans="1:5">
      <c r="A5022" s="83">
        <v>41697</v>
      </c>
      <c r="B5022" s="83" t="s">
        <v>20931</v>
      </c>
      <c r="C5022" s="83" t="s">
        <v>2776</v>
      </c>
      <c r="D5022" s="83" t="s">
        <v>2769</v>
      </c>
      <c r="E5022" s="84">
        <v>991.27</v>
      </c>
    </row>
    <row r="5023" spans="1:5">
      <c r="A5023" s="83">
        <v>41985</v>
      </c>
      <c r="B5023" s="83" t="s">
        <v>20932</v>
      </c>
      <c r="C5023" s="83" t="s">
        <v>2776</v>
      </c>
      <c r="D5023" s="83" t="s">
        <v>2769</v>
      </c>
      <c r="E5023" s="79">
        <v>1380.58</v>
      </c>
    </row>
    <row r="5024" spans="1:5">
      <c r="A5024" s="83">
        <v>41699</v>
      </c>
      <c r="B5024" s="83" t="s">
        <v>20933</v>
      </c>
      <c r="C5024" s="83" t="s">
        <v>2776</v>
      </c>
      <c r="D5024" s="83" t="s">
        <v>2769</v>
      </c>
      <c r="E5024" s="79">
        <v>1965.88</v>
      </c>
    </row>
    <row r="5025" spans="1:5">
      <c r="A5025" s="83">
        <v>38053</v>
      </c>
      <c r="B5025" s="83" t="s">
        <v>20934</v>
      </c>
      <c r="C5025" s="83" t="s">
        <v>2776</v>
      </c>
      <c r="D5025" s="83" t="s">
        <v>2773</v>
      </c>
      <c r="E5025" s="84">
        <v>13.4</v>
      </c>
    </row>
    <row r="5026" spans="1:5">
      <c r="A5026" s="83">
        <v>38054</v>
      </c>
      <c r="B5026" s="83" t="s">
        <v>20935</v>
      </c>
      <c r="C5026" s="83" t="s">
        <v>2776</v>
      </c>
      <c r="D5026" s="83" t="s">
        <v>2773</v>
      </c>
      <c r="E5026" s="84">
        <v>23.04</v>
      </c>
    </row>
    <row r="5027" spans="1:5">
      <c r="A5027" s="83">
        <v>38052</v>
      </c>
      <c r="B5027" s="83" t="s">
        <v>20936</v>
      </c>
      <c r="C5027" s="83" t="s">
        <v>2776</v>
      </c>
      <c r="D5027" s="83" t="s">
        <v>2773</v>
      </c>
      <c r="E5027" s="84">
        <v>6.49</v>
      </c>
    </row>
    <row r="5028" spans="1:5">
      <c r="A5028" s="83">
        <v>38051</v>
      </c>
      <c r="B5028" s="83" t="s">
        <v>20937</v>
      </c>
      <c r="C5028" s="83" t="s">
        <v>2776</v>
      </c>
      <c r="D5028" s="83" t="s">
        <v>2773</v>
      </c>
      <c r="E5028" s="84">
        <v>4.04</v>
      </c>
    </row>
    <row r="5029" spans="1:5">
      <c r="A5029" s="83">
        <v>38787</v>
      </c>
      <c r="B5029" s="83" t="s">
        <v>20938</v>
      </c>
      <c r="C5029" s="83" t="s">
        <v>2776</v>
      </c>
      <c r="D5029" s="83" t="s">
        <v>2773</v>
      </c>
      <c r="E5029" s="84">
        <v>5.07</v>
      </c>
    </row>
    <row r="5030" spans="1:5">
      <c r="A5030" s="83">
        <v>38825</v>
      </c>
      <c r="B5030" s="83" t="s">
        <v>20939</v>
      </c>
      <c r="C5030" s="83" t="s">
        <v>2776</v>
      </c>
      <c r="D5030" s="83" t="s">
        <v>2773</v>
      </c>
      <c r="E5030" s="84">
        <v>6.64</v>
      </c>
    </row>
    <row r="5031" spans="1:5">
      <c r="A5031" s="83">
        <v>38826</v>
      </c>
      <c r="B5031" s="83" t="s">
        <v>20940</v>
      </c>
      <c r="C5031" s="83" t="s">
        <v>2776</v>
      </c>
      <c r="D5031" s="83" t="s">
        <v>2773</v>
      </c>
      <c r="E5031" s="84">
        <v>9.84</v>
      </c>
    </row>
    <row r="5032" spans="1:5">
      <c r="A5032" s="83">
        <v>38827</v>
      </c>
      <c r="B5032" s="83" t="s">
        <v>20941</v>
      </c>
      <c r="C5032" s="83" t="s">
        <v>2776</v>
      </c>
      <c r="D5032" s="83" t="s">
        <v>2773</v>
      </c>
      <c r="E5032" s="84">
        <v>15.81</v>
      </c>
    </row>
    <row r="5033" spans="1:5">
      <c r="A5033" s="83">
        <v>38830</v>
      </c>
      <c r="B5033" s="83" t="s">
        <v>20942</v>
      </c>
      <c r="C5033" s="83" t="s">
        <v>2776</v>
      </c>
      <c r="D5033" s="83" t="s">
        <v>2773</v>
      </c>
      <c r="E5033" s="84">
        <v>22.14</v>
      </c>
    </row>
    <row r="5034" spans="1:5">
      <c r="A5034" s="83">
        <v>38828</v>
      </c>
      <c r="B5034" s="83" t="s">
        <v>20943</v>
      </c>
      <c r="C5034" s="83" t="s">
        <v>2776</v>
      </c>
      <c r="D5034" s="83" t="s">
        <v>2773</v>
      </c>
      <c r="E5034" s="84">
        <v>9.76</v>
      </c>
    </row>
    <row r="5035" spans="1:5">
      <c r="A5035" s="83">
        <v>38829</v>
      </c>
      <c r="B5035" s="83" t="s">
        <v>20944</v>
      </c>
      <c r="C5035" s="83" t="s">
        <v>2776</v>
      </c>
      <c r="D5035" s="83" t="s">
        <v>2773</v>
      </c>
      <c r="E5035" s="84">
        <v>15.99</v>
      </c>
    </row>
    <row r="5036" spans="1:5">
      <c r="A5036" s="83">
        <v>38831</v>
      </c>
      <c r="B5036" s="83" t="s">
        <v>20945</v>
      </c>
      <c r="C5036" s="83" t="s">
        <v>2776</v>
      </c>
      <c r="D5036" s="83" t="s">
        <v>2773</v>
      </c>
      <c r="E5036" s="84">
        <v>30.88</v>
      </c>
    </row>
    <row r="5037" spans="1:5">
      <c r="A5037" s="83">
        <v>36274</v>
      </c>
      <c r="B5037" s="83" t="s">
        <v>20946</v>
      </c>
      <c r="C5037" s="83" t="s">
        <v>2776</v>
      </c>
      <c r="D5037" s="83" t="s">
        <v>2771</v>
      </c>
      <c r="E5037" s="84">
        <v>4.78</v>
      </c>
    </row>
    <row r="5038" spans="1:5">
      <c r="A5038" s="83">
        <v>36278</v>
      </c>
      <c r="B5038" s="83" t="s">
        <v>20947</v>
      </c>
      <c r="C5038" s="83" t="s">
        <v>2776</v>
      </c>
      <c r="D5038" s="83" t="s">
        <v>2769</v>
      </c>
      <c r="E5038" s="84">
        <v>6.48</v>
      </c>
    </row>
    <row r="5039" spans="1:5">
      <c r="A5039" s="83">
        <v>38977</v>
      </c>
      <c r="B5039" s="83" t="s">
        <v>20948</v>
      </c>
      <c r="C5039" s="83" t="s">
        <v>2776</v>
      </c>
      <c r="D5039" s="83" t="s">
        <v>2769</v>
      </c>
      <c r="E5039" s="84">
        <v>98.67</v>
      </c>
    </row>
    <row r="5040" spans="1:5">
      <c r="A5040" s="83">
        <v>38971</v>
      </c>
      <c r="B5040" s="83" t="s">
        <v>20949</v>
      </c>
      <c r="C5040" s="83" t="s">
        <v>2776</v>
      </c>
      <c r="D5040" s="83" t="s">
        <v>2769</v>
      </c>
      <c r="E5040" s="84">
        <v>8.1300000000000008</v>
      </c>
    </row>
    <row r="5041" spans="1:5">
      <c r="A5041" s="83">
        <v>38972</v>
      </c>
      <c r="B5041" s="83" t="s">
        <v>20950</v>
      </c>
      <c r="C5041" s="83" t="s">
        <v>2776</v>
      </c>
      <c r="D5041" s="83" t="s">
        <v>2769</v>
      </c>
      <c r="E5041" s="84">
        <v>12.38</v>
      </c>
    </row>
    <row r="5042" spans="1:5">
      <c r="A5042" s="83">
        <v>38973</v>
      </c>
      <c r="B5042" s="83" t="s">
        <v>20951</v>
      </c>
      <c r="C5042" s="83" t="s">
        <v>2776</v>
      </c>
      <c r="D5042" s="83" t="s">
        <v>2769</v>
      </c>
      <c r="E5042" s="84">
        <v>16.37</v>
      </c>
    </row>
    <row r="5043" spans="1:5">
      <c r="A5043" s="83">
        <v>38974</v>
      </c>
      <c r="B5043" s="83" t="s">
        <v>20952</v>
      </c>
      <c r="C5043" s="83" t="s">
        <v>2776</v>
      </c>
      <c r="D5043" s="83" t="s">
        <v>2769</v>
      </c>
      <c r="E5043" s="84">
        <v>23.88</v>
      </c>
    </row>
    <row r="5044" spans="1:5">
      <c r="A5044" s="83">
        <v>38975</v>
      </c>
      <c r="B5044" s="83" t="s">
        <v>20953</v>
      </c>
      <c r="C5044" s="83" t="s">
        <v>2776</v>
      </c>
      <c r="D5044" s="83" t="s">
        <v>2769</v>
      </c>
      <c r="E5044" s="84">
        <v>39.799999999999997</v>
      </c>
    </row>
    <row r="5045" spans="1:5">
      <c r="A5045" s="83">
        <v>38976</v>
      </c>
      <c r="B5045" s="83" t="s">
        <v>20954</v>
      </c>
      <c r="C5045" s="83" t="s">
        <v>2776</v>
      </c>
      <c r="D5045" s="83" t="s">
        <v>2769</v>
      </c>
      <c r="E5045" s="84">
        <v>55.82</v>
      </c>
    </row>
    <row r="5046" spans="1:5">
      <c r="A5046" s="83">
        <v>38986</v>
      </c>
      <c r="B5046" s="83" t="s">
        <v>20955</v>
      </c>
      <c r="C5046" s="83" t="s">
        <v>2776</v>
      </c>
      <c r="D5046" s="83" t="s">
        <v>2769</v>
      </c>
      <c r="E5046" s="84">
        <v>112.33</v>
      </c>
    </row>
    <row r="5047" spans="1:5">
      <c r="A5047" s="83">
        <v>38978</v>
      </c>
      <c r="B5047" s="83" t="s">
        <v>20956</v>
      </c>
      <c r="C5047" s="83" t="s">
        <v>2776</v>
      </c>
      <c r="D5047" s="83" t="s">
        <v>2769</v>
      </c>
      <c r="E5047" s="84">
        <v>4.78</v>
      </c>
    </row>
    <row r="5048" spans="1:5">
      <c r="A5048" s="83">
        <v>38979</v>
      </c>
      <c r="B5048" s="83" t="s">
        <v>20957</v>
      </c>
      <c r="C5048" s="83" t="s">
        <v>2776</v>
      </c>
      <c r="D5048" s="83" t="s">
        <v>2769</v>
      </c>
      <c r="E5048" s="84">
        <v>6.48</v>
      </c>
    </row>
    <row r="5049" spans="1:5">
      <c r="A5049" s="83">
        <v>38980</v>
      </c>
      <c r="B5049" s="83" t="s">
        <v>20958</v>
      </c>
      <c r="C5049" s="83" t="s">
        <v>2776</v>
      </c>
      <c r="D5049" s="83" t="s">
        <v>2769</v>
      </c>
      <c r="E5049" s="84">
        <v>10.84</v>
      </c>
    </row>
    <row r="5050" spans="1:5">
      <c r="A5050" s="83">
        <v>38981</v>
      </c>
      <c r="B5050" s="83" t="s">
        <v>20959</v>
      </c>
      <c r="C5050" s="83" t="s">
        <v>2776</v>
      </c>
      <c r="D5050" s="83" t="s">
        <v>2769</v>
      </c>
      <c r="E5050" s="84">
        <v>15.01</v>
      </c>
    </row>
    <row r="5051" spans="1:5">
      <c r="A5051" s="83">
        <v>38982</v>
      </c>
      <c r="B5051" s="83" t="s">
        <v>20960</v>
      </c>
      <c r="C5051" s="83" t="s">
        <v>2776</v>
      </c>
      <c r="D5051" s="83" t="s">
        <v>2769</v>
      </c>
      <c r="E5051" s="84">
        <v>21.84</v>
      </c>
    </row>
    <row r="5052" spans="1:5">
      <c r="A5052" s="83">
        <v>38983</v>
      </c>
      <c r="B5052" s="83" t="s">
        <v>20961</v>
      </c>
      <c r="C5052" s="83" t="s">
        <v>2776</v>
      </c>
      <c r="D5052" s="83" t="s">
        <v>2769</v>
      </c>
      <c r="E5052" s="84">
        <v>28.96</v>
      </c>
    </row>
    <row r="5053" spans="1:5">
      <c r="A5053" s="83">
        <v>38984</v>
      </c>
      <c r="B5053" s="83" t="s">
        <v>20962</v>
      </c>
      <c r="C5053" s="83" t="s">
        <v>2776</v>
      </c>
      <c r="D5053" s="83" t="s">
        <v>2769</v>
      </c>
      <c r="E5053" s="84">
        <v>55.85</v>
      </c>
    </row>
    <row r="5054" spans="1:5">
      <c r="A5054" s="83">
        <v>38985</v>
      </c>
      <c r="B5054" s="83" t="s">
        <v>20963</v>
      </c>
      <c r="C5054" s="83" t="s">
        <v>2776</v>
      </c>
      <c r="D5054" s="83" t="s">
        <v>2769</v>
      </c>
      <c r="E5054" s="84">
        <v>82.69</v>
      </c>
    </row>
    <row r="5055" spans="1:5">
      <c r="A5055" s="83">
        <v>9836</v>
      </c>
      <c r="B5055" s="83" t="s">
        <v>20964</v>
      </c>
      <c r="C5055" s="83" t="s">
        <v>2776</v>
      </c>
      <c r="D5055" s="83" t="s">
        <v>2771</v>
      </c>
      <c r="E5055" s="84">
        <v>12.55</v>
      </c>
    </row>
    <row r="5056" spans="1:5">
      <c r="A5056" s="83">
        <v>20065</v>
      </c>
      <c r="B5056" s="83" t="s">
        <v>20965</v>
      </c>
      <c r="C5056" s="83" t="s">
        <v>2776</v>
      </c>
      <c r="D5056" s="83" t="s">
        <v>2769</v>
      </c>
      <c r="E5056" s="84">
        <v>32.1</v>
      </c>
    </row>
    <row r="5057" spans="1:5">
      <c r="A5057" s="83">
        <v>9835</v>
      </c>
      <c r="B5057" s="83" t="s">
        <v>20966</v>
      </c>
      <c r="C5057" s="83" t="s">
        <v>2776</v>
      </c>
      <c r="D5057" s="83" t="s">
        <v>2769</v>
      </c>
      <c r="E5057" s="84">
        <v>4.5199999999999996</v>
      </c>
    </row>
    <row r="5058" spans="1:5">
      <c r="A5058" s="83">
        <v>38032</v>
      </c>
      <c r="B5058" s="83" t="s">
        <v>20967</v>
      </c>
      <c r="C5058" s="83" t="s">
        <v>2776</v>
      </c>
      <c r="D5058" s="83" t="s">
        <v>2769</v>
      </c>
      <c r="E5058" s="84">
        <v>30.31</v>
      </c>
    </row>
    <row r="5059" spans="1:5">
      <c r="A5059" s="83">
        <v>38033</v>
      </c>
      <c r="B5059" s="83" t="s">
        <v>20968</v>
      </c>
      <c r="C5059" s="83" t="s">
        <v>2776</v>
      </c>
      <c r="D5059" s="83" t="s">
        <v>2769</v>
      </c>
      <c r="E5059" s="84">
        <v>49.6</v>
      </c>
    </row>
    <row r="5060" spans="1:5">
      <c r="A5060" s="83">
        <v>38034</v>
      </c>
      <c r="B5060" s="83" t="s">
        <v>20969</v>
      </c>
      <c r="C5060" s="83" t="s">
        <v>2776</v>
      </c>
      <c r="D5060" s="83" t="s">
        <v>2769</v>
      </c>
      <c r="E5060" s="84">
        <v>82.05</v>
      </c>
    </row>
    <row r="5061" spans="1:5">
      <c r="A5061" s="83">
        <v>38035</v>
      </c>
      <c r="B5061" s="83" t="s">
        <v>20970</v>
      </c>
      <c r="C5061" s="83" t="s">
        <v>2776</v>
      </c>
      <c r="D5061" s="83" t="s">
        <v>2769</v>
      </c>
      <c r="E5061" s="84">
        <v>114.34</v>
      </c>
    </row>
    <row r="5062" spans="1:5">
      <c r="A5062" s="83">
        <v>38036</v>
      </c>
      <c r="B5062" s="83" t="s">
        <v>20971</v>
      </c>
      <c r="C5062" s="83" t="s">
        <v>2776</v>
      </c>
      <c r="D5062" s="83" t="s">
        <v>2769</v>
      </c>
      <c r="E5062" s="84">
        <v>161.34</v>
      </c>
    </row>
    <row r="5063" spans="1:5">
      <c r="A5063" s="83">
        <v>38037</v>
      </c>
      <c r="B5063" s="83" t="s">
        <v>20972</v>
      </c>
      <c r="C5063" s="83" t="s">
        <v>2776</v>
      </c>
      <c r="D5063" s="83" t="s">
        <v>2769</v>
      </c>
      <c r="E5063" s="84">
        <v>187.08</v>
      </c>
    </row>
    <row r="5064" spans="1:5">
      <c r="A5064" s="83">
        <v>9850</v>
      </c>
      <c r="B5064" s="83" t="s">
        <v>20973</v>
      </c>
      <c r="C5064" s="83" t="s">
        <v>2776</v>
      </c>
      <c r="D5064" s="83" t="s">
        <v>2773</v>
      </c>
      <c r="E5064" s="84">
        <v>108</v>
      </c>
    </row>
    <row r="5065" spans="1:5">
      <c r="A5065" s="83">
        <v>9853</v>
      </c>
      <c r="B5065" s="83" t="s">
        <v>20974</v>
      </c>
      <c r="C5065" s="83" t="s">
        <v>2776</v>
      </c>
      <c r="D5065" s="83" t="s">
        <v>2773</v>
      </c>
      <c r="E5065" s="84">
        <v>192.05</v>
      </c>
    </row>
    <row r="5066" spans="1:5">
      <c r="A5066" s="83">
        <v>9854</v>
      </c>
      <c r="B5066" s="83" t="s">
        <v>20975</v>
      </c>
      <c r="C5066" s="83" t="s">
        <v>2776</v>
      </c>
      <c r="D5066" s="83" t="s">
        <v>2773</v>
      </c>
      <c r="E5066" s="84">
        <v>84.15</v>
      </c>
    </row>
    <row r="5067" spans="1:5">
      <c r="A5067" s="83">
        <v>9851</v>
      </c>
      <c r="B5067" s="83" t="s">
        <v>20976</v>
      </c>
      <c r="C5067" s="83" t="s">
        <v>2776</v>
      </c>
      <c r="D5067" s="83" t="s">
        <v>2773</v>
      </c>
      <c r="E5067" s="84">
        <v>145.91</v>
      </c>
    </row>
    <row r="5068" spans="1:5">
      <c r="A5068" s="83">
        <v>9855</v>
      </c>
      <c r="B5068" s="83" t="s">
        <v>20977</v>
      </c>
      <c r="C5068" s="83" t="s">
        <v>2776</v>
      </c>
      <c r="D5068" s="83" t="s">
        <v>2773</v>
      </c>
      <c r="E5068" s="84">
        <v>244.06</v>
      </c>
    </row>
    <row r="5069" spans="1:5">
      <c r="A5069" s="83">
        <v>9825</v>
      </c>
      <c r="B5069" s="83" t="s">
        <v>20978</v>
      </c>
      <c r="C5069" s="83" t="s">
        <v>2776</v>
      </c>
      <c r="D5069" s="83" t="s">
        <v>2773</v>
      </c>
      <c r="E5069" s="84">
        <v>43.74</v>
      </c>
    </row>
    <row r="5070" spans="1:5">
      <c r="A5070" s="83">
        <v>9828</v>
      </c>
      <c r="B5070" s="83" t="s">
        <v>20979</v>
      </c>
      <c r="C5070" s="83" t="s">
        <v>2776</v>
      </c>
      <c r="D5070" s="83" t="s">
        <v>2773</v>
      </c>
      <c r="E5070" s="84">
        <v>117.71</v>
      </c>
    </row>
    <row r="5071" spans="1:5">
      <c r="A5071" s="83">
        <v>9829</v>
      </c>
      <c r="B5071" s="83" t="s">
        <v>20980</v>
      </c>
      <c r="C5071" s="83" t="s">
        <v>2776</v>
      </c>
      <c r="D5071" s="83" t="s">
        <v>2773</v>
      </c>
      <c r="E5071" s="84">
        <v>199.48</v>
      </c>
    </row>
    <row r="5072" spans="1:5">
      <c r="A5072" s="83">
        <v>9826</v>
      </c>
      <c r="B5072" s="83" t="s">
        <v>20981</v>
      </c>
      <c r="C5072" s="83" t="s">
        <v>2776</v>
      </c>
      <c r="D5072" s="83" t="s">
        <v>2773</v>
      </c>
      <c r="E5072" s="84">
        <v>303.68</v>
      </c>
    </row>
    <row r="5073" spans="1:5">
      <c r="A5073" s="83">
        <v>9827</v>
      </c>
      <c r="B5073" s="83" t="s">
        <v>20982</v>
      </c>
      <c r="C5073" s="83" t="s">
        <v>2776</v>
      </c>
      <c r="D5073" s="83" t="s">
        <v>2773</v>
      </c>
      <c r="E5073" s="84">
        <v>431.23</v>
      </c>
    </row>
    <row r="5074" spans="1:5">
      <c r="A5074" s="83">
        <v>36374</v>
      </c>
      <c r="B5074" s="83" t="s">
        <v>20983</v>
      </c>
      <c r="C5074" s="83" t="s">
        <v>2776</v>
      </c>
      <c r="D5074" s="83" t="s">
        <v>2773</v>
      </c>
      <c r="E5074" s="84">
        <v>52.42</v>
      </c>
    </row>
    <row r="5075" spans="1:5">
      <c r="A5075" s="83">
        <v>36084</v>
      </c>
      <c r="B5075" s="83" t="s">
        <v>20984</v>
      </c>
      <c r="C5075" s="83" t="s">
        <v>2776</v>
      </c>
      <c r="D5075" s="83" t="s">
        <v>2773</v>
      </c>
      <c r="E5075" s="84">
        <v>15.53</v>
      </c>
    </row>
    <row r="5076" spans="1:5">
      <c r="A5076" s="83">
        <v>36373</v>
      </c>
      <c r="B5076" s="83" t="s">
        <v>20985</v>
      </c>
      <c r="C5076" s="83" t="s">
        <v>2776</v>
      </c>
      <c r="D5076" s="83" t="s">
        <v>2773</v>
      </c>
      <c r="E5076" s="84">
        <v>32.25</v>
      </c>
    </row>
    <row r="5077" spans="1:5">
      <c r="A5077" s="83">
        <v>36377</v>
      </c>
      <c r="B5077" s="83" t="s">
        <v>20986</v>
      </c>
      <c r="C5077" s="83" t="s">
        <v>2776</v>
      </c>
      <c r="D5077" s="83" t="s">
        <v>2773</v>
      </c>
      <c r="E5077" s="84">
        <v>62.88</v>
      </c>
    </row>
    <row r="5078" spans="1:5">
      <c r="A5078" s="83">
        <v>36375</v>
      </c>
      <c r="B5078" s="83" t="s">
        <v>20987</v>
      </c>
      <c r="C5078" s="83" t="s">
        <v>2776</v>
      </c>
      <c r="D5078" s="83" t="s">
        <v>2773</v>
      </c>
      <c r="E5078" s="84">
        <v>19.16</v>
      </c>
    </row>
    <row r="5079" spans="1:5">
      <c r="A5079" s="83">
        <v>36376</v>
      </c>
      <c r="B5079" s="83" t="s">
        <v>20988</v>
      </c>
      <c r="C5079" s="83" t="s">
        <v>2776</v>
      </c>
      <c r="D5079" s="83" t="s">
        <v>2773</v>
      </c>
      <c r="E5079" s="84">
        <v>37.630000000000003</v>
      </c>
    </row>
    <row r="5080" spans="1:5">
      <c r="A5080" s="83">
        <v>36380</v>
      </c>
      <c r="B5080" s="83" t="s">
        <v>20989</v>
      </c>
      <c r="C5080" s="83" t="s">
        <v>2776</v>
      </c>
      <c r="D5080" s="83" t="s">
        <v>2773</v>
      </c>
      <c r="E5080" s="84">
        <v>78.63</v>
      </c>
    </row>
    <row r="5081" spans="1:5">
      <c r="A5081" s="83">
        <v>36378</v>
      </c>
      <c r="B5081" s="83" t="s">
        <v>20990</v>
      </c>
      <c r="C5081" s="83" t="s">
        <v>2776</v>
      </c>
      <c r="D5081" s="83" t="s">
        <v>2773</v>
      </c>
      <c r="E5081" s="84">
        <v>23.56</v>
      </c>
    </row>
    <row r="5082" spans="1:5">
      <c r="A5082" s="83">
        <v>36379</v>
      </c>
      <c r="B5082" s="83" t="s">
        <v>20991</v>
      </c>
      <c r="C5082" s="83" t="s">
        <v>2776</v>
      </c>
      <c r="D5082" s="83" t="s">
        <v>2773</v>
      </c>
      <c r="E5082" s="84">
        <v>47.49</v>
      </c>
    </row>
    <row r="5083" spans="1:5">
      <c r="A5083" s="83">
        <v>9859</v>
      </c>
      <c r="B5083" s="83" t="s">
        <v>20992</v>
      </c>
      <c r="C5083" s="83" t="s">
        <v>2776</v>
      </c>
      <c r="D5083" s="83" t="s">
        <v>2769</v>
      </c>
      <c r="E5083" s="84">
        <v>8.68</v>
      </c>
    </row>
    <row r="5084" spans="1:5">
      <c r="A5084" s="83">
        <v>9838</v>
      </c>
      <c r="B5084" s="83" t="s">
        <v>20993</v>
      </c>
      <c r="C5084" s="83" t="s">
        <v>2776</v>
      </c>
      <c r="D5084" s="83" t="s">
        <v>2769</v>
      </c>
      <c r="E5084" s="84">
        <v>7.7</v>
      </c>
    </row>
    <row r="5085" spans="1:5">
      <c r="A5085" s="83">
        <v>9837</v>
      </c>
      <c r="B5085" s="83" t="s">
        <v>20994</v>
      </c>
      <c r="C5085" s="83" t="s">
        <v>2776</v>
      </c>
      <c r="D5085" s="83" t="s">
        <v>2769</v>
      </c>
      <c r="E5085" s="84">
        <v>11.12</v>
      </c>
    </row>
    <row r="5086" spans="1:5">
      <c r="A5086" s="83">
        <v>9833</v>
      </c>
      <c r="B5086" s="83" t="s">
        <v>20995</v>
      </c>
      <c r="C5086" s="83" t="s">
        <v>2776</v>
      </c>
      <c r="D5086" s="83" t="s">
        <v>2773</v>
      </c>
      <c r="E5086" s="84">
        <v>7.53</v>
      </c>
    </row>
    <row r="5087" spans="1:5">
      <c r="A5087" s="83">
        <v>9830</v>
      </c>
      <c r="B5087" s="83" t="s">
        <v>20996</v>
      </c>
      <c r="C5087" s="83" t="s">
        <v>2776</v>
      </c>
      <c r="D5087" s="83" t="s">
        <v>2773</v>
      </c>
      <c r="E5087" s="84">
        <v>4.03</v>
      </c>
    </row>
    <row r="5088" spans="1:5">
      <c r="A5088" s="83">
        <v>9834</v>
      </c>
      <c r="B5088" s="83" t="s">
        <v>20997</v>
      </c>
      <c r="C5088" s="83" t="s">
        <v>2776</v>
      </c>
      <c r="D5088" s="83" t="s">
        <v>2773</v>
      </c>
      <c r="E5088" s="84">
        <v>20.96</v>
      </c>
    </row>
    <row r="5089" spans="1:5">
      <c r="A5089" s="83">
        <v>9863</v>
      </c>
      <c r="B5089" s="83" t="s">
        <v>20998</v>
      </c>
      <c r="C5089" s="83" t="s">
        <v>2776</v>
      </c>
      <c r="D5089" s="83" t="s">
        <v>2769</v>
      </c>
      <c r="E5089" s="84">
        <v>62.64</v>
      </c>
    </row>
    <row r="5090" spans="1:5">
      <c r="A5090" s="83">
        <v>9860</v>
      </c>
      <c r="B5090" s="83" t="s">
        <v>20999</v>
      </c>
      <c r="C5090" s="83" t="s">
        <v>2776</v>
      </c>
      <c r="D5090" s="83" t="s">
        <v>2769</v>
      </c>
      <c r="E5090" s="84">
        <v>40.22</v>
      </c>
    </row>
    <row r="5091" spans="1:5">
      <c r="A5091" s="83">
        <v>9862</v>
      </c>
      <c r="B5091" s="83" t="s">
        <v>21000</v>
      </c>
      <c r="C5091" s="83" t="s">
        <v>2776</v>
      </c>
      <c r="D5091" s="83" t="s">
        <v>2769</v>
      </c>
      <c r="E5091" s="84">
        <v>28.38</v>
      </c>
    </row>
    <row r="5092" spans="1:5">
      <c r="A5092" s="83">
        <v>9861</v>
      </c>
      <c r="B5092" s="83" t="s">
        <v>21001</v>
      </c>
      <c r="C5092" s="83" t="s">
        <v>2776</v>
      </c>
      <c r="D5092" s="83" t="s">
        <v>2769</v>
      </c>
      <c r="E5092" s="84">
        <v>22.81</v>
      </c>
    </row>
    <row r="5093" spans="1:5">
      <c r="A5093" s="83">
        <v>9856</v>
      </c>
      <c r="B5093" s="83" t="s">
        <v>21002</v>
      </c>
      <c r="C5093" s="83" t="s">
        <v>2776</v>
      </c>
      <c r="D5093" s="83" t="s">
        <v>2769</v>
      </c>
      <c r="E5093" s="84">
        <v>6.13</v>
      </c>
    </row>
    <row r="5094" spans="1:5">
      <c r="A5094" s="83">
        <v>9866</v>
      </c>
      <c r="B5094" s="83" t="s">
        <v>21003</v>
      </c>
      <c r="C5094" s="83" t="s">
        <v>2776</v>
      </c>
      <c r="D5094" s="83" t="s">
        <v>2769</v>
      </c>
      <c r="E5094" s="84">
        <v>16.84</v>
      </c>
    </row>
    <row r="5095" spans="1:5">
      <c r="A5095" s="83">
        <v>9857</v>
      </c>
      <c r="B5095" s="83" t="s">
        <v>21004</v>
      </c>
      <c r="C5095" s="83" t="s">
        <v>2776</v>
      </c>
      <c r="D5095" s="83" t="s">
        <v>2769</v>
      </c>
      <c r="E5095" s="84">
        <v>81.02</v>
      </c>
    </row>
    <row r="5096" spans="1:5">
      <c r="A5096" s="83">
        <v>9864</v>
      </c>
      <c r="B5096" s="83" t="s">
        <v>21005</v>
      </c>
      <c r="C5096" s="83" t="s">
        <v>2776</v>
      </c>
      <c r="D5096" s="83" t="s">
        <v>2769</v>
      </c>
      <c r="E5096" s="84">
        <v>97.81</v>
      </c>
    </row>
    <row r="5097" spans="1:5">
      <c r="A5097" s="83">
        <v>9865</v>
      </c>
      <c r="B5097" s="83" t="s">
        <v>21006</v>
      </c>
      <c r="C5097" s="83" t="s">
        <v>2776</v>
      </c>
      <c r="D5097" s="83" t="s">
        <v>2769</v>
      </c>
      <c r="E5097" s="84">
        <v>140.66999999999999</v>
      </c>
    </row>
    <row r="5098" spans="1:5">
      <c r="A5098" s="83">
        <v>9858</v>
      </c>
      <c r="B5098" s="83" t="s">
        <v>21007</v>
      </c>
      <c r="C5098" s="83" t="s">
        <v>2776</v>
      </c>
      <c r="D5098" s="83" t="s">
        <v>2769</v>
      </c>
      <c r="E5098" s="84">
        <v>147.47</v>
      </c>
    </row>
    <row r="5099" spans="1:5">
      <c r="A5099" s="83">
        <v>9841</v>
      </c>
      <c r="B5099" s="83" t="s">
        <v>21008</v>
      </c>
      <c r="C5099" s="83" t="s">
        <v>2776</v>
      </c>
      <c r="D5099" s="83" t="s">
        <v>2769</v>
      </c>
      <c r="E5099" s="84">
        <v>30.97</v>
      </c>
    </row>
    <row r="5100" spans="1:5">
      <c r="A5100" s="83">
        <v>9840</v>
      </c>
      <c r="B5100" s="83" t="s">
        <v>21009</v>
      </c>
      <c r="C5100" s="83" t="s">
        <v>2776</v>
      </c>
      <c r="D5100" s="83" t="s">
        <v>2769</v>
      </c>
      <c r="E5100" s="84">
        <v>62.95</v>
      </c>
    </row>
    <row r="5101" spans="1:5">
      <c r="A5101" s="83">
        <v>20067</v>
      </c>
      <c r="B5101" s="83" t="s">
        <v>21010</v>
      </c>
      <c r="C5101" s="83" t="s">
        <v>2776</v>
      </c>
      <c r="D5101" s="83" t="s">
        <v>2769</v>
      </c>
      <c r="E5101" s="84">
        <v>10.82</v>
      </c>
    </row>
    <row r="5102" spans="1:5">
      <c r="A5102" s="83">
        <v>20068</v>
      </c>
      <c r="B5102" s="83" t="s">
        <v>21011</v>
      </c>
      <c r="C5102" s="83" t="s">
        <v>2776</v>
      </c>
      <c r="D5102" s="83" t="s">
        <v>2769</v>
      </c>
      <c r="E5102" s="84">
        <v>13.49</v>
      </c>
    </row>
    <row r="5103" spans="1:5">
      <c r="A5103" s="83">
        <v>9839</v>
      </c>
      <c r="B5103" s="83" t="s">
        <v>21012</v>
      </c>
      <c r="C5103" s="83" t="s">
        <v>2776</v>
      </c>
      <c r="D5103" s="83" t="s">
        <v>2769</v>
      </c>
      <c r="E5103" s="84">
        <v>17.68</v>
      </c>
    </row>
    <row r="5104" spans="1:5">
      <c r="A5104" s="83">
        <v>9870</v>
      </c>
      <c r="B5104" s="83" t="s">
        <v>21013</v>
      </c>
      <c r="C5104" s="83" t="s">
        <v>2776</v>
      </c>
      <c r="D5104" s="83" t="s">
        <v>2769</v>
      </c>
      <c r="E5104" s="84">
        <v>68.31</v>
      </c>
    </row>
    <row r="5105" spans="1:5">
      <c r="A5105" s="83">
        <v>9867</v>
      </c>
      <c r="B5105" s="83" t="s">
        <v>21014</v>
      </c>
      <c r="C5105" s="83" t="s">
        <v>2776</v>
      </c>
      <c r="D5105" s="83" t="s">
        <v>2769</v>
      </c>
      <c r="E5105" s="84">
        <v>2.5099999999999998</v>
      </c>
    </row>
    <row r="5106" spans="1:5">
      <c r="A5106" s="83">
        <v>9868</v>
      </c>
      <c r="B5106" s="83" t="s">
        <v>21015</v>
      </c>
      <c r="C5106" s="83" t="s">
        <v>2776</v>
      </c>
      <c r="D5106" s="83" t="s">
        <v>2771</v>
      </c>
      <c r="E5106" s="84">
        <v>3.22</v>
      </c>
    </row>
    <row r="5107" spans="1:5">
      <c r="A5107" s="83">
        <v>9869</v>
      </c>
      <c r="B5107" s="83" t="s">
        <v>21016</v>
      </c>
      <c r="C5107" s="83" t="s">
        <v>2776</v>
      </c>
      <c r="D5107" s="83" t="s">
        <v>2769</v>
      </c>
      <c r="E5107" s="84">
        <v>7.23</v>
      </c>
    </row>
    <row r="5108" spans="1:5">
      <c r="A5108" s="83">
        <v>9874</v>
      </c>
      <c r="B5108" s="83" t="s">
        <v>21017</v>
      </c>
      <c r="C5108" s="83" t="s">
        <v>2776</v>
      </c>
      <c r="D5108" s="83" t="s">
        <v>2769</v>
      </c>
      <c r="E5108" s="84">
        <v>10.52</v>
      </c>
    </row>
    <row r="5109" spans="1:5">
      <c r="A5109" s="83">
        <v>9875</v>
      </c>
      <c r="B5109" s="83" t="s">
        <v>21018</v>
      </c>
      <c r="C5109" s="83" t="s">
        <v>2776</v>
      </c>
      <c r="D5109" s="83" t="s">
        <v>2769</v>
      </c>
      <c r="E5109" s="84">
        <v>12.06</v>
      </c>
    </row>
    <row r="5110" spans="1:5">
      <c r="A5110" s="83">
        <v>9873</v>
      </c>
      <c r="B5110" s="83" t="s">
        <v>21019</v>
      </c>
      <c r="C5110" s="83" t="s">
        <v>2776</v>
      </c>
      <c r="D5110" s="83" t="s">
        <v>2769</v>
      </c>
      <c r="E5110" s="84">
        <v>20.34</v>
      </c>
    </row>
    <row r="5111" spans="1:5">
      <c r="A5111" s="83">
        <v>9871</v>
      </c>
      <c r="B5111" s="83" t="s">
        <v>21020</v>
      </c>
      <c r="C5111" s="83" t="s">
        <v>2776</v>
      </c>
      <c r="D5111" s="83" t="s">
        <v>2769</v>
      </c>
      <c r="E5111" s="84">
        <v>34.08</v>
      </c>
    </row>
    <row r="5112" spans="1:5">
      <c r="A5112" s="83">
        <v>9872</v>
      </c>
      <c r="B5112" s="83" t="s">
        <v>21021</v>
      </c>
      <c r="C5112" s="83" t="s">
        <v>2776</v>
      </c>
      <c r="D5112" s="83" t="s">
        <v>2769</v>
      </c>
      <c r="E5112" s="84">
        <v>42.58</v>
      </c>
    </row>
    <row r="5113" spans="1:5">
      <c r="A5113" s="83">
        <v>7667</v>
      </c>
      <c r="B5113" s="83" t="s">
        <v>21022</v>
      </c>
      <c r="C5113" s="83" t="s">
        <v>2776</v>
      </c>
      <c r="D5113" s="83" t="s">
        <v>2769</v>
      </c>
      <c r="E5113" s="79">
        <v>2811.23</v>
      </c>
    </row>
    <row r="5114" spans="1:5">
      <c r="A5114" s="83">
        <v>7660</v>
      </c>
      <c r="B5114" s="83" t="s">
        <v>21023</v>
      </c>
      <c r="C5114" s="83" t="s">
        <v>2776</v>
      </c>
      <c r="D5114" s="83" t="s">
        <v>2769</v>
      </c>
      <c r="E5114" s="79">
        <v>3583.65</v>
      </c>
    </row>
    <row r="5115" spans="1:5">
      <c r="A5115" s="83">
        <v>7676</v>
      </c>
      <c r="B5115" s="83" t="s">
        <v>21024</v>
      </c>
      <c r="C5115" s="83" t="s">
        <v>2776</v>
      </c>
      <c r="D5115" s="83" t="s">
        <v>2769</v>
      </c>
      <c r="E5115" s="79">
        <v>3624.61</v>
      </c>
    </row>
    <row r="5116" spans="1:5">
      <c r="A5116" s="83">
        <v>12426</v>
      </c>
      <c r="B5116" s="83" t="s">
        <v>21025</v>
      </c>
      <c r="C5116" s="83" t="s">
        <v>2768</v>
      </c>
      <c r="D5116" s="83" t="s">
        <v>2769</v>
      </c>
      <c r="E5116" s="84">
        <v>29.32</v>
      </c>
    </row>
    <row r="5117" spans="1:5">
      <c r="A5117" s="83">
        <v>12425</v>
      </c>
      <c r="B5117" s="83" t="s">
        <v>21026</v>
      </c>
      <c r="C5117" s="83" t="s">
        <v>2768</v>
      </c>
      <c r="D5117" s="83" t="s">
        <v>2769</v>
      </c>
      <c r="E5117" s="84">
        <v>40.28</v>
      </c>
    </row>
    <row r="5118" spans="1:5">
      <c r="A5118" s="83">
        <v>12427</v>
      </c>
      <c r="B5118" s="83" t="s">
        <v>21027</v>
      </c>
      <c r="C5118" s="83" t="s">
        <v>2768</v>
      </c>
      <c r="D5118" s="83" t="s">
        <v>2769</v>
      </c>
      <c r="E5118" s="84">
        <v>167.2</v>
      </c>
    </row>
    <row r="5119" spans="1:5">
      <c r="A5119" s="83">
        <v>12428</v>
      </c>
      <c r="B5119" s="83" t="s">
        <v>21028</v>
      </c>
      <c r="C5119" s="83" t="s">
        <v>2768</v>
      </c>
      <c r="D5119" s="83" t="s">
        <v>2769</v>
      </c>
      <c r="E5119" s="84">
        <v>107.32</v>
      </c>
    </row>
    <row r="5120" spans="1:5">
      <c r="A5120" s="83">
        <v>12430</v>
      </c>
      <c r="B5120" s="83" t="s">
        <v>21029</v>
      </c>
      <c r="C5120" s="83" t="s">
        <v>2768</v>
      </c>
      <c r="D5120" s="83" t="s">
        <v>2769</v>
      </c>
      <c r="E5120" s="84">
        <v>35.94</v>
      </c>
    </row>
    <row r="5121" spans="1:5">
      <c r="A5121" s="83">
        <v>12429</v>
      </c>
      <c r="B5121" s="83" t="s">
        <v>21030</v>
      </c>
      <c r="C5121" s="83" t="s">
        <v>2768</v>
      </c>
      <c r="D5121" s="83" t="s">
        <v>2769</v>
      </c>
      <c r="E5121" s="84">
        <v>270.37</v>
      </c>
    </row>
    <row r="5122" spans="1:5">
      <c r="A5122" s="83">
        <v>12431</v>
      </c>
      <c r="B5122" s="83" t="s">
        <v>21031</v>
      </c>
      <c r="C5122" s="83" t="s">
        <v>2768</v>
      </c>
      <c r="D5122" s="83" t="s">
        <v>2769</v>
      </c>
      <c r="E5122" s="84">
        <v>460.12</v>
      </c>
    </row>
    <row r="5123" spans="1:5">
      <c r="A5123" s="83">
        <v>12432</v>
      </c>
      <c r="B5123" s="83" t="s">
        <v>21032</v>
      </c>
      <c r="C5123" s="83" t="s">
        <v>2768</v>
      </c>
      <c r="D5123" s="83" t="s">
        <v>2769</v>
      </c>
      <c r="E5123" s="84">
        <v>94.63</v>
      </c>
    </row>
    <row r="5124" spans="1:5">
      <c r="A5124" s="83">
        <v>12434</v>
      </c>
      <c r="B5124" s="83" t="s">
        <v>21033</v>
      </c>
      <c r="C5124" s="83" t="s">
        <v>2768</v>
      </c>
      <c r="D5124" s="83" t="s">
        <v>2769</v>
      </c>
      <c r="E5124" s="84">
        <v>30.84</v>
      </c>
    </row>
    <row r="5125" spans="1:5">
      <c r="A5125" s="83">
        <v>12433</v>
      </c>
      <c r="B5125" s="83" t="s">
        <v>21034</v>
      </c>
      <c r="C5125" s="83" t="s">
        <v>2768</v>
      </c>
      <c r="D5125" s="83" t="s">
        <v>2769</v>
      </c>
      <c r="E5125" s="84">
        <v>60.24</v>
      </c>
    </row>
    <row r="5126" spans="1:5">
      <c r="A5126" s="83">
        <v>12435</v>
      </c>
      <c r="B5126" s="83" t="s">
        <v>21035</v>
      </c>
      <c r="C5126" s="83" t="s">
        <v>2768</v>
      </c>
      <c r="D5126" s="83" t="s">
        <v>2769</v>
      </c>
      <c r="E5126" s="84">
        <v>186.44</v>
      </c>
    </row>
    <row r="5127" spans="1:5">
      <c r="A5127" s="83">
        <v>12437</v>
      </c>
      <c r="B5127" s="83" t="s">
        <v>21036</v>
      </c>
      <c r="C5127" s="83" t="s">
        <v>2768</v>
      </c>
      <c r="D5127" s="83" t="s">
        <v>2769</v>
      </c>
      <c r="E5127" s="84">
        <v>150.57</v>
      </c>
    </row>
    <row r="5128" spans="1:5">
      <c r="A5128" s="83">
        <v>12439</v>
      </c>
      <c r="B5128" s="83" t="s">
        <v>21037</v>
      </c>
      <c r="C5128" s="83" t="s">
        <v>2768</v>
      </c>
      <c r="D5128" s="83" t="s">
        <v>2769</v>
      </c>
      <c r="E5128" s="84">
        <v>48.32</v>
      </c>
    </row>
    <row r="5129" spans="1:5">
      <c r="A5129" s="83">
        <v>12438</v>
      </c>
      <c r="B5129" s="83" t="s">
        <v>21038</v>
      </c>
      <c r="C5129" s="83" t="s">
        <v>2768</v>
      </c>
      <c r="D5129" s="83" t="s">
        <v>2769</v>
      </c>
      <c r="E5129" s="84">
        <v>272.49</v>
      </c>
    </row>
    <row r="5130" spans="1:5">
      <c r="A5130" s="83">
        <v>12436</v>
      </c>
      <c r="B5130" s="83" t="s">
        <v>21039</v>
      </c>
      <c r="C5130" s="83" t="s">
        <v>2768</v>
      </c>
      <c r="D5130" s="83" t="s">
        <v>2769</v>
      </c>
      <c r="E5130" s="84">
        <v>344.22</v>
      </c>
    </row>
    <row r="5131" spans="1:5">
      <c r="A5131" s="83">
        <v>36357</v>
      </c>
      <c r="B5131" s="83" t="s">
        <v>21040</v>
      </c>
      <c r="C5131" s="83" t="s">
        <v>2768</v>
      </c>
      <c r="D5131" s="83" t="s">
        <v>2769</v>
      </c>
      <c r="E5131" s="84">
        <v>85.03</v>
      </c>
    </row>
    <row r="5132" spans="1:5">
      <c r="A5132" s="83">
        <v>12424</v>
      </c>
      <c r="B5132" s="83" t="s">
        <v>21041</v>
      </c>
      <c r="C5132" s="83" t="s">
        <v>2768</v>
      </c>
      <c r="D5132" s="83" t="s">
        <v>2769</v>
      </c>
      <c r="E5132" s="84">
        <v>62.02</v>
      </c>
    </row>
    <row r="5133" spans="1:5">
      <c r="A5133" s="83">
        <v>12440</v>
      </c>
      <c r="B5133" s="83" t="s">
        <v>21042</v>
      </c>
      <c r="C5133" s="83" t="s">
        <v>2768</v>
      </c>
      <c r="D5133" s="83" t="s">
        <v>2769</v>
      </c>
      <c r="E5133" s="84">
        <v>59.95</v>
      </c>
    </row>
    <row r="5134" spans="1:5">
      <c r="A5134" s="83">
        <v>9884</v>
      </c>
      <c r="B5134" s="83" t="s">
        <v>21043</v>
      </c>
      <c r="C5134" s="83" t="s">
        <v>2768</v>
      </c>
      <c r="D5134" s="83" t="s">
        <v>2769</v>
      </c>
      <c r="E5134" s="84">
        <v>44.72</v>
      </c>
    </row>
    <row r="5135" spans="1:5">
      <c r="A5135" s="83">
        <v>9888</v>
      </c>
      <c r="B5135" s="83" t="s">
        <v>21044</v>
      </c>
      <c r="C5135" s="83" t="s">
        <v>2768</v>
      </c>
      <c r="D5135" s="83" t="s">
        <v>2769</v>
      </c>
      <c r="E5135" s="84">
        <v>35.93</v>
      </c>
    </row>
    <row r="5136" spans="1:5">
      <c r="A5136" s="83">
        <v>9883</v>
      </c>
      <c r="B5136" s="83" t="s">
        <v>21045</v>
      </c>
      <c r="C5136" s="83" t="s">
        <v>2768</v>
      </c>
      <c r="D5136" s="83" t="s">
        <v>2769</v>
      </c>
      <c r="E5136" s="84">
        <v>15.68</v>
      </c>
    </row>
    <row r="5137" spans="1:5">
      <c r="A5137" s="83">
        <v>9886</v>
      </c>
      <c r="B5137" s="83" t="s">
        <v>21046</v>
      </c>
      <c r="C5137" s="83" t="s">
        <v>2768</v>
      </c>
      <c r="D5137" s="83" t="s">
        <v>2769</v>
      </c>
      <c r="E5137" s="84">
        <v>21.47</v>
      </c>
    </row>
    <row r="5138" spans="1:5">
      <c r="A5138" s="83">
        <v>9889</v>
      </c>
      <c r="B5138" s="83" t="s">
        <v>21047</v>
      </c>
      <c r="C5138" s="83" t="s">
        <v>2768</v>
      </c>
      <c r="D5138" s="83" t="s">
        <v>2769</v>
      </c>
      <c r="E5138" s="84">
        <v>108.8</v>
      </c>
    </row>
    <row r="5139" spans="1:5">
      <c r="A5139" s="83">
        <v>9887</v>
      </c>
      <c r="B5139" s="83" t="s">
        <v>21048</v>
      </c>
      <c r="C5139" s="83" t="s">
        <v>2768</v>
      </c>
      <c r="D5139" s="83" t="s">
        <v>2769</v>
      </c>
      <c r="E5139" s="84">
        <v>65.760000000000005</v>
      </c>
    </row>
    <row r="5140" spans="1:5">
      <c r="A5140" s="83">
        <v>9885</v>
      </c>
      <c r="B5140" s="83" t="s">
        <v>21049</v>
      </c>
      <c r="C5140" s="83" t="s">
        <v>2768</v>
      </c>
      <c r="D5140" s="83" t="s">
        <v>2769</v>
      </c>
      <c r="E5140" s="84">
        <v>20.76</v>
      </c>
    </row>
    <row r="5141" spans="1:5">
      <c r="A5141" s="83">
        <v>9890</v>
      </c>
      <c r="B5141" s="83" t="s">
        <v>21050</v>
      </c>
      <c r="C5141" s="83" t="s">
        <v>2768</v>
      </c>
      <c r="D5141" s="83" t="s">
        <v>2769</v>
      </c>
      <c r="E5141" s="84">
        <v>168.55</v>
      </c>
    </row>
    <row r="5142" spans="1:5">
      <c r="A5142" s="83">
        <v>9891</v>
      </c>
      <c r="B5142" s="83" t="s">
        <v>21051</v>
      </c>
      <c r="C5142" s="83" t="s">
        <v>2768</v>
      </c>
      <c r="D5142" s="83" t="s">
        <v>2769</v>
      </c>
      <c r="E5142" s="84">
        <v>236.62</v>
      </c>
    </row>
    <row r="5143" spans="1:5">
      <c r="A5143" s="83">
        <v>39292</v>
      </c>
      <c r="B5143" s="83" t="s">
        <v>21052</v>
      </c>
      <c r="C5143" s="83" t="s">
        <v>2768</v>
      </c>
      <c r="D5143" s="83" t="s">
        <v>2773</v>
      </c>
      <c r="E5143" s="84">
        <v>9.4700000000000006</v>
      </c>
    </row>
    <row r="5144" spans="1:5">
      <c r="A5144" s="83">
        <v>39293</v>
      </c>
      <c r="B5144" s="83" t="s">
        <v>21053</v>
      </c>
      <c r="C5144" s="83" t="s">
        <v>2768</v>
      </c>
      <c r="D5144" s="83" t="s">
        <v>2773</v>
      </c>
      <c r="E5144" s="84">
        <v>15.28</v>
      </c>
    </row>
    <row r="5145" spans="1:5">
      <c r="A5145" s="83">
        <v>39294</v>
      </c>
      <c r="B5145" s="83" t="s">
        <v>21054</v>
      </c>
      <c r="C5145" s="83" t="s">
        <v>2768</v>
      </c>
      <c r="D5145" s="83" t="s">
        <v>2773</v>
      </c>
      <c r="E5145" s="84">
        <v>15.28</v>
      </c>
    </row>
    <row r="5146" spans="1:5">
      <c r="A5146" s="83">
        <v>39295</v>
      </c>
      <c r="B5146" s="83" t="s">
        <v>21055</v>
      </c>
      <c r="C5146" s="83" t="s">
        <v>2768</v>
      </c>
      <c r="D5146" s="83" t="s">
        <v>2773</v>
      </c>
      <c r="E5146" s="84">
        <v>26.06</v>
      </c>
    </row>
    <row r="5147" spans="1:5">
      <c r="A5147" s="83">
        <v>36313</v>
      </c>
      <c r="B5147" s="83" t="s">
        <v>21056</v>
      </c>
      <c r="C5147" s="83" t="s">
        <v>2768</v>
      </c>
      <c r="D5147" s="83" t="s">
        <v>2769</v>
      </c>
      <c r="E5147" s="84">
        <v>20.16</v>
      </c>
    </row>
    <row r="5148" spans="1:5">
      <c r="A5148" s="83">
        <v>36316</v>
      </c>
      <c r="B5148" s="83" t="s">
        <v>21057</v>
      </c>
      <c r="C5148" s="83" t="s">
        <v>2768</v>
      </c>
      <c r="D5148" s="83" t="s">
        <v>2769</v>
      </c>
      <c r="E5148" s="84">
        <v>24.45</v>
      </c>
    </row>
    <row r="5149" spans="1:5">
      <c r="A5149" s="83">
        <v>64</v>
      </c>
      <c r="B5149" s="83" t="s">
        <v>21058</v>
      </c>
      <c r="C5149" s="83" t="s">
        <v>2768</v>
      </c>
      <c r="D5149" s="83" t="s">
        <v>2773</v>
      </c>
      <c r="E5149" s="84">
        <v>4.34</v>
      </c>
    </row>
    <row r="5150" spans="1:5">
      <c r="A5150" s="83">
        <v>37423</v>
      </c>
      <c r="B5150" s="83" t="s">
        <v>21059</v>
      </c>
      <c r="C5150" s="83" t="s">
        <v>2768</v>
      </c>
      <c r="D5150" s="83" t="s">
        <v>2773</v>
      </c>
      <c r="E5150" s="84">
        <v>10.72</v>
      </c>
    </row>
    <row r="5151" spans="1:5">
      <c r="A5151" s="83">
        <v>39296</v>
      </c>
      <c r="B5151" s="83" t="s">
        <v>21060</v>
      </c>
      <c r="C5151" s="83" t="s">
        <v>2768</v>
      </c>
      <c r="D5151" s="83" t="s">
        <v>2773</v>
      </c>
      <c r="E5151" s="84">
        <v>7.32</v>
      </c>
    </row>
    <row r="5152" spans="1:5">
      <c r="A5152" s="83">
        <v>39297</v>
      </c>
      <c r="B5152" s="83" t="s">
        <v>21061</v>
      </c>
      <c r="C5152" s="83" t="s">
        <v>2768</v>
      </c>
      <c r="D5152" s="83" t="s">
        <v>2773</v>
      </c>
      <c r="E5152" s="84">
        <v>10.46</v>
      </c>
    </row>
    <row r="5153" spans="1:5">
      <c r="A5153" s="83">
        <v>39298</v>
      </c>
      <c r="B5153" s="83" t="s">
        <v>21062</v>
      </c>
      <c r="C5153" s="83" t="s">
        <v>2768</v>
      </c>
      <c r="D5153" s="83" t="s">
        <v>2773</v>
      </c>
      <c r="E5153" s="84">
        <v>18.420000000000002</v>
      </c>
    </row>
    <row r="5154" spans="1:5">
      <c r="A5154" s="83">
        <v>39299</v>
      </c>
      <c r="B5154" s="83" t="s">
        <v>21063</v>
      </c>
      <c r="C5154" s="83" t="s">
        <v>2768</v>
      </c>
      <c r="D5154" s="83" t="s">
        <v>2773</v>
      </c>
      <c r="E5154" s="84">
        <v>31.35</v>
      </c>
    </row>
    <row r="5155" spans="1:5">
      <c r="A5155" s="83">
        <v>9892</v>
      </c>
      <c r="B5155" s="83" t="s">
        <v>21064</v>
      </c>
      <c r="C5155" s="83" t="s">
        <v>2768</v>
      </c>
      <c r="D5155" s="83" t="s">
        <v>2769</v>
      </c>
      <c r="E5155" s="84">
        <v>5.47</v>
      </c>
    </row>
    <row r="5156" spans="1:5">
      <c r="A5156" s="83">
        <v>9893</v>
      </c>
      <c r="B5156" s="83" t="s">
        <v>21065</v>
      </c>
      <c r="C5156" s="83" t="s">
        <v>2768</v>
      </c>
      <c r="D5156" s="83" t="s">
        <v>2769</v>
      </c>
      <c r="E5156" s="84">
        <v>74.3</v>
      </c>
    </row>
    <row r="5157" spans="1:5">
      <c r="A5157" s="83">
        <v>9901</v>
      </c>
      <c r="B5157" s="83" t="s">
        <v>21066</v>
      </c>
      <c r="C5157" s="83" t="s">
        <v>2768</v>
      </c>
      <c r="D5157" s="83" t="s">
        <v>2769</v>
      </c>
      <c r="E5157" s="84">
        <v>32.97</v>
      </c>
    </row>
    <row r="5158" spans="1:5">
      <c r="A5158" s="83">
        <v>9896</v>
      </c>
      <c r="B5158" s="83" t="s">
        <v>21067</v>
      </c>
      <c r="C5158" s="83" t="s">
        <v>2768</v>
      </c>
      <c r="D5158" s="83" t="s">
        <v>2769</v>
      </c>
      <c r="E5158" s="84">
        <v>29.72</v>
      </c>
    </row>
    <row r="5159" spans="1:5">
      <c r="A5159" s="83">
        <v>9900</v>
      </c>
      <c r="B5159" s="83" t="s">
        <v>21068</v>
      </c>
      <c r="C5159" s="83" t="s">
        <v>2768</v>
      </c>
      <c r="D5159" s="83" t="s">
        <v>2769</v>
      </c>
      <c r="E5159" s="84">
        <v>18.03</v>
      </c>
    </row>
    <row r="5160" spans="1:5">
      <c r="A5160" s="83">
        <v>9898</v>
      </c>
      <c r="B5160" s="83" t="s">
        <v>21069</v>
      </c>
      <c r="C5160" s="83" t="s">
        <v>2768</v>
      </c>
      <c r="D5160" s="83" t="s">
        <v>2769</v>
      </c>
      <c r="E5160" s="84">
        <v>152.79</v>
      </c>
    </row>
    <row r="5161" spans="1:5">
      <c r="A5161" s="83">
        <v>9899</v>
      </c>
      <c r="B5161" s="83" t="s">
        <v>21070</v>
      </c>
      <c r="C5161" s="83" t="s">
        <v>2768</v>
      </c>
      <c r="D5161" s="83" t="s">
        <v>2769</v>
      </c>
      <c r="E5161" s="84">
        <v>9.84</v>
      </c>
    </row>
    <row r="5162" spans="1:5">
      <c r="A5162" s="83">
        <v>9902</v>
      </c>
      <c r="B5162" s="83" t="s">
        <v>21071</v>
      </c>
      <c r="C5162" s="83" t="s">
        <v>2768</v>
      </c>
      <c r="D5162" s="83" t="s">
        <v>2769</v>
      </c>
      <c r="E5162" s="84">
        <v>193.48</v>
      </c>
    </row>
    <row r="5163" spans="1:5">
      <c r="A5163" s="83">
        <v>9908</v>
      </c>
      <c r="B5163" s="83" t="s">
        <v>21072</v>
      </c>
      <c r="C5163" s="83" t="s">
        <v>2768</v>
      </c>
      <c r="D5163" s="83" t="s">
        <v>2769</v>
      </c>
      <c r="E5163" s="84">
        <v>385.78</v>
      </c>
    </row>
    <row r="5164" spans="1:5">
      <c r="A5164" s="83">
        <v>9905</v>
      </c>
      <c r="B5164" s="83" t="s">
        <v>21073</v>
      </c>
      <c r="C5164" s="83" t="s">
        <v>2768</v>
      </c>
      <c r="D5164" s="83" t="s">
        <v>2769</v>
      </c>
      <c r="E5164" s="84">
        <v>6.44</v>
      </c>
    </row>
    <row r="5165" spans="1:5">
      <c r="A5165" s="83">
        <v>9906</v>
      </c>
      <c r="B5165" s="83" t="s">
        <v>21074</v>
      </c>
      <c r="C5165" s="83" t="s">
        <v>2768</v>
      </c>
      <c r="D5165" s="83" t="s">
        <v>2769</v>
      </c>
      <c r="E5165" s="84">
        <v>7.72</v>
      </c>
    </row>
    <row r="5166" spans="1:5">
      <c r="A5166" s="83">
        <v>9895</v>
      </c>
      <c r="B5166" s="83" t="s">
        <v>21075</v>
      </c>
      <c r="C5166" s="83" t="s">
        <v>2768</v>
      </c>
      <c r="D5166" s="83" t="s">
        <v>2769</v>
      </c>
      <c r="E5166" s="84">
        <v>12.67</v>
      </c>
    </row>
    <row r="5167" spans="1:5">
      <c r="A5167" s="83">
        <v>9894</v>
      </c>
      <c r="B5167" s="83" t="s">
        <v>21076</v>
      </c>
      <c r="C5167" s="83" t="s">
        <v>2768</v>
      </c>
      <c r="D5167" s="83" t="s">
        <v>2769</v>
      </c>
      <c r="E5167" s="84">
        <v>24.69</v>
      </c>
    </row>
    <row r="5168" spans="1:5">
      <c r="A5168" s="83">
        <v>9897</v>
      </c>
      <c r="B5168" s="83" t="s">
        <v>21077</v>
      </c>
      <c r="C5168" s="83" t="s">
        <v>2768</v>
      </c>
      <c r="D5168" s="83" t="s">
        <v>2769</v>
      </c>
      <c r="E5168" s="84">
        <v>26.73</v>
      </c>
    </row>
    <row r="5169" spans="1:5">
      <c r="A5169" s="83">
        <v>9910</v>
      </c>
      <c r="B5169" s="83" t="s">
        <v>21078</v>
      </c>
      <c r="C5169" s="83" t="s">
        <v>2768</v>
      </c>
      <c r="D5169" s="83" t="s">
        <v>2769</v>
      </c>
      <c r="E5169" s="84">
        <v>67.28</v>
      </c>
    </row>
    <row r="5170" spans="1:5">
      <c r="A5170" s="83">
        <v>9909</v>
      </c>
      <c r="B5170" s="83" t="s">
        <v>21079</v>
      </c>
      <c r="C5170" s="83" t="s">
        <v>2768</v>
      </c>
      <c r="D5170" s="83" t="s">
        <v>2769</v>
      </c>
      <c r="E5170" s="84">
        <v>135.76</v>
      </c>
    </row>
    <row r="5171" spans="1:5">
      <c r="A5171" s="83">
        <v>9907</v>
      </c>
      <c r="B5171" s="83" t="s">
        <v>21080</v>
      </c>
      <c r="C5171" s="83" t="s">
        <v>2768</v>
      </c>
      <c r="D5171" s="83" t="s">
        <v>2769</v>
      </c>
      <c r="E5171" s="84">
        <v>208.74</v>
      </c>
    </row>
    <row r="5172" spans="1:5">
      <c r="A5172" s="83">
        <v>20973</v>
      </c>
      <c r="B5172" s="83" t="s">
        <v>21081</v>
      </c>
      <c r="C5172" s="83" t="s">
        <v>2768</v>
      </c>
      <c r="D5172" s="83" t="s">
        <v>2769</v>
      </c>
      <c r="E5172" s="84">
        <v>67.36</v>
      </c>
    </row>
    <row r="5173" spans="1:5">
      <c r="A5173" s="83">
        <v>20974</v>
      </c>
      <c r="B5173" s="83" t="s">
        <v>21082</v>
      </c>
      <c r="C5173" s="83" t="s">
        <v>2768</v>
      </c>
      <c r="D5173" s="83" t="s">
        <v>2769</v>
      </c>
      <c r="E5173" s="84">
        <v>96.38</v>
      </c>
    </row>
    <row r="5174" spans="1:5">
      <c r="A5174" s="83">
        <v>37989</v>
      </c>
      <c r="B5174" s="83" t="s">
        <v>21083</v>
      </c>
      <c r="C5174" s="83" t="s">
        <v>2768</v>
      </c>
      <c r="D5174" s="83" t="s">
        <v>2769</v>
      </c>
      <c r="E5174" s="84">
        <v>9.26</v>
      </c>
    </row>
    <row r="5175" spans="1:5">
      <c r="A5175" s="83">
        <v>37990</v>
      </c>
      <c r="B5175" s="83" t="s">
        <v>21084</v>
      </c>
      <c r="C5175" s="83" t="s">
        <v>2768</v>
      </c>
      <c r="D5175" s="83" t="s">
        <v>2769</v>
      </c>
      <c r="E5175" s="84">
        <v>10.76</v>
      </c>
    </row>
    <row r="5176" spans="1:5">
      <c r="A5176" s="83">
        <v>37991</v>
      </c>
      <c r="B5176" s="83" t="s">
        <v>21085</v>
      </c>
      <c r="C5176" s="83" t="s">
        <v>2768</v>
      </c>
      <c r="D5176" s="83" t="s">
        <v>2769</v>
      </c>
      <c r="E5176" s="84">
        <v>17.02</v>
      </c>
    </row>
    <row r="5177" spans="1:5">
      <c r="A5177" s="83">
        <v>37992</v>
      </c>
      <c r="B5177" s="83" t="s">
        <v>21086</v>
      </c>
      <c r="C5177" s="83" t="s">
        <v>2768</v>
      </c>
      <c r="D5177" s="83" t="s">
        <v>2769</v>
      </c>
      <c r="E5177" s="84">
        <v>26</v>
      </c>
    </row>
    <row r="5178" spans="1:5">
      <c r="A5178" s="83">
        <v>37993</v>
      </c>
      <c r="B5178" s="83" t="s">
        <v>21087</v>
      </c>
      <c r="C5178" s="83" t="s">
        <v>2768</v>
      </c>
      <c r="D5178" s="83" t="s">
        <v>2769</v>
      </c>
      <c r="E5178" s="84">
        <v>38.590000000000003</v>
      </c>
    </row>
    <row r="5179" spans="1:5">
      <c r="A5179" s="83">
        <v>37994</v>
      </c>
      <c r="B5179" s="83" t="s">
        <v>21088</v>
      </c>
      <c r="C5179" s="83" t="s">
        <v>2768</v>
      </c>
      <c r="D5179" s="83" t="s">
        <v>2769</v>
      </c>
      <c r="E5179" s="84">
        <v>92.74</v>
      </c>
    </row>
    <row r="5180" spans="1:5">
      <c r="A5180" s="83">
        <v>37995</v>
      </c>
      <c r="B5180" s="83" t="s">
        <v>21089</v>
      </c>
      <c r="C5180" s="83" t="s">
        <v>2768</v>
      </c>
      <c r="D5180" s="83" t="s">
        <v>2769</v>
      </c>
      <c r="E5180" s="84">
        <v>134.6</v>
      </c>
    </row>
    <row r="5181" spans="1:5">
      <c r="A5181" s="83">
        <v>37996</v>
      </c>
      <c r="B5181" s="83" t="s">
        <v>21090</v>
      </c>
      <c r="C5181" s="83" t="s">
        <v>2768</v>
      </c>
      <c r="D5181" s="83" t="s">
        <v>2769</v>
      </c>
      <c r="E5181" s="84">
        <v>198.46</v>
      </c>
    </row>
    <row r="5182" spans="1:5">
      <c r="A5182" s="83">
        <v>13883</v>
      </c>
      <c r="B5182" s="83" t="s">
        <v>21091</v>
      </c>
      <c r="C5182" s="83" t="s">
        <v>2768</v>
      </c>
      <c r="D5182" s="83" t="s">
        <v>2773</v>
      </c>
      <c r="E5182" s="79">
        <v>86190.85</v>
      </c>
    </row>
    <row r="5183" spans="1:5">
      <c r="A5183" s="83">
        <v>38604</v>
      </c>
      <c r="B5183" s="83" t="s">
        <v>21092</v>
      </c>
      <c r="C5183" s="83" t="s">
        <v>2768</v>
      </c>
      <c r="D5183" s="83" t="s">
        <v>2773</v>
      </c>
      <c r="E5183" s="79">
        <v>107349.56</v>
      </c>
    </row>
    <row r="5184" spans="1:5">
      <c r="A5184" s="83">
        <v>10601</v>
      </c>
      <c r="B5184" s="83" t="s">
        <v>21093</v>
      </c>
      <c r="C5184" s="83" t="s">
        <v>2768</v>
      </c>
      <c r="D5184" s="83" t="s">
        <v>2773</v>
      </c>
      <c r="E5184" s="79">
        <v>2088163.04</v>
      </c>
    </row>
    <row r="5185" spans="1:5">
      <c r="A5185" s="83">
        <v>26034</v>
      </c>
      <c r="B5185" s="83" t="s">
        <v>21094</v>
      </c>
      <c r="C5185" s="83" t="s">
        <v>2768</v>
      </c>
      <c r="D5185" s="83" t="s">
        <v>2773</v>
      </c>
      <c r="E5185" s="79">
        <v>5498059.5899999999</v>
      </c>
    </row>
    <row r="5186" spans="1:5">
      <c r="A5186" s="83">
        <v>13894</v>
      </c>
      <c r="B5186" s="83" t="s">
        <v>21095</v>
      </c>
      <c r="C5186" s="83" t="s">
        <v>2768</v>
      </c>
      <c r="D5186" s="83" t="s">
        <v>2773</v>
      </c>
      <c r="E5186" s="79">
        <v>392649.25</v>
      </c>
    </row>
    <row r="5187" spans="1:5">
      <c r="A5187" s="83">
        <v>13895</v>
      </c>
      <c r="B5187" s="83" t="s">
        <v>21096</v>
      </c>
      <c r="C5187" s="83" t="s">
        <v>2768</v>
      </c>
      <c r="D5187" s="83" t="s">
        <v>2773</v>
      </c>
      <c r="E5187" s="79">
        <v>527982.35</v>
      </c>
    </row>
    <row r="5188" spans="1:5">
      <c r="A5188" s="83">
        <v>13892</v>
      </c>
      <c r="B5188" s="83" t="s">
        <v>21097</v>
      </c>
      <c r="C5188" s="83" t="s">
        <v>2768</v>
      </c>
      <c r="D5188" s="83" t="s">
        <v>2773</v>
      </c>
      <c r="E5188" s="79">
        <v>647029.46</v>
      </c>
    </row>
    <row r="5189" spans="1:5">
      <c r="A5189" s="83">
        <v>9914</v>
      </c>
      <c r="B5189" s="83" t="s">
        <v>21098</v>
      </c>
      <c r="C5189" s="83" t="s">
        <v>2768</v>
      </c>
      <c r="D5189" s="83" t="s">
        <v>2773</v>
      </c>
      <c r="E5189" s="79">
        <v>700000</v>
      </c>
    </row>
    <row r="5190" spans="1:5">
      <c r="A5190" s="83">
        <v>36485</v>
      </c>
      <c r="B5190" s="83" t="s">
        <v>21099</v>
      </c>
      <c r="C5190" s="83" t="s">
        <v>2768</v>
      </c>
      <c r="D5190" s="83" t="s">
        <v>2773</v>
      </c>
      <c r="E5190" s="79">
        <v>424438.89</v>
      </c>
    </row>
    <row r="5191" spans="1:5">
      <c r="A5191" s="83">
        <v>9912</v>
      </c>
      <c r="B5191" s="83" t="s">
        <v>21100</v>
      </c>
      <c r="C5191" s="83" t="s">
        <v>2768</v>
      </c>
      <c r="D5191" s="83" t="s">
        <v>2773</v>
      </c>
      <c r="E5191" s="79">
        <v>1700000</v>
      </c>
    </row>
    <row r="5192" spans="1:5">
      <c r="A5192" s="83">
        <v>9921</v>
      </c>
      <c r="B5192" s="83" t="s">
        <v>21101</v>
      </c>
      <c r="C5192" s="83" t="s">
        <v>2768</v>
      </c>
      <c r="D5192" s="83" t="s">
        <v>2773</v>
      </c>
      <c r="E5192" s="79">
        <v>876940.41</v>
      </c>
    </row>
    <row r="5193" spans="1:5">
      <c r="A5193" s="83">
        <v>21112</v>
      </c>
      <c r="B5193" s="83" t="s">
        <v>21102</v>
      </c>
      <c r="C5193" s="83" t="s">
        <v>2768</v>
      </c>
      <c r="D5193" s="83" t="s">
        <v>2769</v>
      </c>
      <c r="E5193" s="84">
        <v>180.89</v>
      </c>
    </row>
    <row r="5194" spans="1:5">
      <c r="A5194" s="83">
        <v>10228</v>
      </c>
      <c r="B5194" s="83" t="s">
        <v>21103</v>
      </c>
      <c r="C5194" s="83" t="s">
        <v>2768</v>
      </c>
      <c r="D5194" s="83" t="s">
        <v>2771</v>
      </c>
      <c r="E5194" s="84">
        <v>210.14</v>
      </c>
    </row>
    <row r="5195" spans="1:5">
      <c r="A5195" s="83">
        <v>11781</v>
      </c>
      <c r="B5195" s="83" t="s">
        <v>21104</v>
      </c>
      <c r="C5195" s="83" t="s">
        <v>2768</v>
      </c>
      <c r="D5195" s="83" t="s">
        <v>2769</v>
      </c>
      <c r="E5195" s="84">
        <v>170.24</v>
      </c>
    </row>
    <row r="5196" spans="1:5">
      <c r="A5196" s="83">
        <v>11746</v>
      </c>
      <c r="B5196" s="83" t="s">
        <v>21105</v>
      </c>
      <c r="C5196" s="83" t="s">
        <v>2768</v>
      </c>
      <c r="D5196" s="83" t="s">
        <v>2769</v>
      </c>
      <c r="E5196" s="84">
        <v>65.47</v>
      </c>
    </row>
    <row r="5197" spans="1:5">
      <c r="A5197" s="83">
        <v>11751</v>
      </c>
      <c r="B5197" s="83" t="s">
        <v>21106</v>
      </c>
      <c r="C5197" s="83" t="s">
        <v>2768</v>
      </c>
      <c r="D5197" s="83" t="s">
        <v>2769</v>
      </c>
      <c r="E5197" s="84">
        <v>117.58</v>
      </c>
    </row>
    <row r="5198" spans="1:5">
      <c r="A5198" s="83">
        <v>11750</v>
      </c>
      <c r="B5198" s="83" t="s">
        <v>21107</v>
      </c>
      <c r="C5198" s="83" t="s">
        <v>2768</v>
      </c>
      <c r="D5198" s="83" t="s">
        <v>2769</v>
      </c>
      <c r="E5198" s="84">
        <v>97.58</v>
      </c>
    </row>
    <row r="5199" spans="1:5">
      <c r="A5199" s="83">
        <v>11748</v>
      </c>
      <c r="B5199" s="83" t="s">
        <v>21108</v>
      </c>
      <c r="C5199" s="83" t="s">
        <v>2768</v>
      </c>
      <c r="D5199" s="83" t="s">
        <v>2769</v>
      </c>
      <c r="E5199" s="84">
        <v>42.01</v>
      </c>
    </row>
    <row r="5200" spans="1:5">
      <c r="A5200" s="83">
        <v>11747</v>
      </c>
      <c r="B5200" s="83" t="s">
        <v>21109</v>
      </c>
      <c r="C5200" s="83" t="s">
        <v>2768</v>
      </c>
      <c r="D5200" s="83" t="s">
        <v>2769</v>
      </c>
      <c r="E5200" s="84">
        <v>181.31</v>
      </c>
    </row>
    <row r="5201" spans="1:5">
      <c r="A5201" s="83">
        <v>11749</v>
      </c>
      <c r="B5201" s="83" t="s">
        <v>21110</v>
      </c>
      <c r="C5201" s="83" t="s">
        <v>2768</v>
      </c>
      <c r="D5201" s="83" t="s">
        <v>2769</v>
      </c>
      <c r="E5201" s="84">
        <v>48.49</v>
      </c>
    </row>
    <row r="5202" spans="1:5">
      <c r="A5202" s="83">
        <v>10236</v>
      </c>
      <c r="B5202" s="83" t="s">
        <v>21111</v>
      </c>
      <c r="C5202" s="83" t="s">
        <v>2768</v>
      </c>
      <c r="D5202" s="83" t="s">
        <v>2769</v>
      </c>
      <c r="E5202" s="84">
        <v>83.17</v>
      </c>
    </row>
    <row r="5203" spans="1:5">
      <c r="A5203" s="83">
        <v>10233</v>
      </c>
      <c r="B5203" s="83" t="s">
        <v>21112</v>
      </c>
      <c r="C5203" s="83" t="s">
        <v>2768</v>
      </c>
      <c r="D5203" s="83" t="s">
        <v>2769</v>
      </c>
      <c r="E5203" s="84">
        <v>77.930000000000007</v>
      </c>
    </row>
    <row r="5204" spans="1:5">
      <c r="A5204" s="83">
        <v>10234</v>
      </c>
      <c r="B5204" s="83" t="s">
        <v>21113</v>
      </c>
      <c r="C5204" s="83" t="s">
        <v>2768</v>
      </c>
      <c r="D5204" s="83" t="s">
        <v>2769</v>
      </c>
      <c r="E5204" s="84">
        <v>49.09</v>
      </c>
    </row>
    <row r="5205" spans="1:5">
      <c r="A5205" s="83">
        <v>10231</v>
      </c>
      <c r="B5205" s="83" t="s">
        <v>21114</v>
      </c>
      <c r="C5205" s="83" t="s">
        <v>2768</v>
      </c>
      <c r="D5205" s="83" t="s">
        <v>2769</v>
      </c>
      <c r="E5205" s="84">
        <v>225.13</v>
      </c>
    </row>
    <row r="5206" spans="1:5">
      <c r="A5206" s="83">
        <v>10232</v>
      </c>
      <c r="B5206" s="83" t="s">
        <v>21115</v>
      </c>
      <c r="C5206" s="83" t="s">
        <v>2768</v>
      </c>
      <c r="D5206" s="83" t="s">
        <v>2769</v>
      </c>
      <c r="E5206" s="84">
        <v>125.98</v>
      </c>
    </row>
    <row r="5207" spans="1:5">
      <c r="A5207" s="83">
        <v>10229</v>
      </c>
      <c r="B5207" s="83" t="s">
        <v>21116</v>
      </c>
      <c r="C5207" s="83" t="s">
        <v>2768</v>
      </c>
      <c r="D5207" s="83" t="s">
        <v>2771</v>
      </c>
      <c r="E5207" s="84">
        <v>44.4</v>
      </c>
    </row>
    <row r="5208" spans="1:5">
      <c r="A5208" s="83">
        <v>10235</v>
      </c>
      <c r="B5208" s="83" t="s">
        <v>21117</v>
      </c>
      <c r="C5208" s="83" t="s">
        <v>2768</v>
      </c>
      <c r="D5208" s="83" t="s">
        <v>2769</v>
      </c>
      <c r="E5208" s="84">
        <v>308.63</v>
      </c>
    </row>
    <row r="5209" spans="1:5">
      <c r="A5209" s="83">
        <v>10230</v>
      </c>
      <c r="B5209" s="83" t="s">
        <v>21118</v>
      </c>
      <c r="C5209" s="83" t="s">
        <v>2768</v>
      </c>
      <c r="D5209" s="83" t="s">
        <v>2769</v>
      </c>
      <c r="E5209" s="84">
        <v>543.16</v>
      </c>
    </row>
    <row r="5210" spans="1:5">
      <c r="A5210" s="83">
        <v>10409</v>
      </c>
      <c r="B5210" s="83" t="s">
        <v>21119</v>
      </c>
      <c r="C5210" s="83" t="s">
        <v>2768</v>
      </c>
      <c r="D5210" s="83" t="s">
        <v>2769</v>
      </c>
      <c r="E5210" s="84">
        <v>161.37</v>
      </c>
    </row>
    <row r="5211" spans="1:5">
      <c r="A5211" s="83">
        <v>10411</v>
      </c>
      <c r="B5211" s="83" t="s">
        <v>21120</v>
      </c>
      <c r="C5211" s="83" t="s">
        <v>2768</v>
      </c>
      <c r="D5211" s="83" t="s">
        <v>2769</v>
      </c>
      <c r="E5211" s="84">
        <v>144.38999999999999</v>
      </c>
    </row>
    <row r="5212" spans="1:5">
      <c r="A5212" s="83">
        <v>10404</v>
      </c>
      <c r="B5212" s="83" t="s">
        <v>21121</v>
      </c>
      <c r="C5212" s="83" t="s">
        <v>2768</v>
      </c>
      <c r="D5212" s="83" t="s">
        <v>2769</v>
      </c>
      <c r="E5212" s="84">
        <v>58.56</v>
      </c>
    </row>
    <row r="5213" spans="1:5">
      <c r="A5213" s="83">
        <v>10410</v>
      </c>
      <c r="B5213" s="83" t="s">
        <v>21122</v>
      </c>
      <c r="C5213" s="83" t="s">
        <v>2768</v>
      </c>
      <c r="D5213" s="83" t="s">
        <v>2769</v>
      </c>
      <c r="E5213" s="84">
        <v>96.45</v>
      </c>
    </row>
    <row r="5214" spans="1:5">
      <c r="A5214" s="83">
        <v>10405</v>
      </c>
      <c r="B5214" s="83" t="s">
        <v>21123</v>
      </c>
      <c r="C5214" s="83" t="s">
        <v>2768</v>
      </c>
      <c r="D5214" s="83" t="s">
        <v>2769</v>
      </c>
      <c r="E5214" s="84">
        <v>323.3</v>
      </c>
    </row>
    <row r="5215" spans="1:5">
      <c r="A5215" s="83">
        <v>10408</v>
      </c>
      <c r="B5215" s="83" t="s">
        <v>21124</v>
      </c>
      <c r="C5215" s="83" t="s">
        <v>2768</v>
      </c>
      <c r="D5215" s="83" t="s">
        <v>2769</v>
      </c>
      <c r="E5215" s="84">
        <v>226.08</v>
      </c>
    </row>
    <row r="5216" spans="1:5">
      <c r="A5216" s="83">
        <v>10412</v>
      </c>
      <c r="B5216" s="83" t="s">
        <v>21125</v>
      </c>
      <c r="C5216" s="83" t="s">
        <v>2768</v>
      </c>
      <c r="D5216" s="83" t="s">
        <v>2769</v>
      </c>
      <c r="E5216" s="84">
        <v>70.959999999999994</v>
      </c>
    </row>
    <row r="5217" spans="1:5">
      <c r="A5217" s="83">
        <v>10406</v>
      </c>
      <c r="B5217" s="83" t="s">
        <v>21126</v>
      </c>
      <c r="C5217" s="83" t="s">
        <v>2768</v>
      </c>
      <c r="D5217" s="83" t="s">
        <v>2769</v>
      </c>
      <c r="E5217" s="84">
        <v>446.54</v>
      </c>
    </row>
    <row r="5218" spans="1:5">
      <c r="A5218" s="83">
        <v>10407</v>
      </c>
      <c r="B5218" s="83" t="s">
        <v>21127</v>
      </c>
      <c r="C5218" s="83" t="s">
        <v>2768</v>
      </c>
      <c r="D5218" s="83" t="s">
        <v>2769</v>
      </c>
      <c r="E5218" s="84">
        <v>692.59</v>
      </c>
    </row>
    <row r="5219" spans="1:5">
      <c r="A5219" s="83">
        <v>10416</v>
      </c>
      <c r="B5219" s="83" t="s">
        <v>21128</v>
      </c>
      <c r="C5219" s="83" t="s">
        <v>2768</v>
      </c>
      <c r="D5219" s="83" t="s">
        <v>2769</v>
      </c>
      <c r="E5219" s="84">
        <v>85.91</v>
      </c>
    </row>
    <row r="5220" spans="1:5">
      <c r="A5220" s="83">
        <v>10419</v>
      </c>
      <c r="B5220" s="83" t="s">
        <v>21129</v>
      </c>
      <c r="C5220" s="83" t="s">
        <v>2768</v>
      </c>
      <c r="D5220" s="83" t="s">
        <v>2769</v>
      </c>
      <c r="E5220" s="84">
        <v>74.569999999999993</v>
      </c>
    </row>
    <row r="5221" spans="1:5">
      <c r="A5221" s="83">
        <v>21092</v>
      </c>
      <c r="B5221" s="83" t="s">
        <v>21130</v>
      </c>
      <c r="C5221" s="83" t="s">
        <v>2768</v>
      </c>
      <c r="D5221" s="83" t="s">
        <v>2769</v>
      </c>
      <c r="E5221" s="84">
        <v>42.63</v>
      </c>
    </row>
    <row r="5222" spans="1:5">
      <c r="A5222" s="83">
        <v>10418</v>
      </c>
      <c r="B5222" s="83" t="s">
        <v>21131</v>
      </c>
      <c r="C5222" s="83" t="s">
        <v>2768</v>
      </c>
      <c r="D5222" s="83" t="s">
        <v>2769</v>
      </c>
      <c r="E5222" s="84">
        <v>49.7</v>
      </c>
    </row>
    <row r="5223" spans="1:5">
      <c r="A5223" s="83">
        <v>12657</v>
      </c>
      <c r="B5223" s="83" t="s">
        <v>21132</v>
      </c>
      <c r="C5223" s="83" t="s">
        <v>2768</v>
      </c>
      <c r="D5223" s="83" t="s">
        <v>2769</v>
      </c>
      <c r="E5223" s="84">
        <v>200.58</v>
      </c>
    </row>
    <row r="5224" spans="1:5">
      <c r="A5224" s="83">
        <v>10417</v>
      </c>
      <c r="B5224" s="83" t="s">
        <v>21133</v>
      </c>
      <c r="C5224" s="83" t="s">
        <v>2768</v>
      </c>
      <c r="D5224" s="83" t="s">
        <v>2769</v>
      </c>
      <c r="E5224" s="84">
        <v>125.17</v>
      </c>
    </row>
    <row r="5225" spans="1:5">
      <c r="A5225" s="83">
        <v>10413</v>
      </c>
      <c r="B5225" s="83" t="s">
        <v>21134</v>
      </c>
      <c r="C5225" s="83" t="s">
        <v>2768</v>
      </c>
      <c r="D5225" s="83" t="s">
        <v>2769</v>
      </c>
      <c r="E5225" s="84">
        <v>45.49</v>
      </c>
    </row>
    <row r="5226" spans="1:5">
      <c r="A5226" s="83">
        <v>10414</v>
      </c>
      <c r="B5226" s="83" t="s">
        <v>21135</v>
      </c>
      <c r="C5226" s="83" t="s">
        <v>2768</v>
      </c>
      <c r="D5226" s="83" t="s">
        <v>2769</v>
      </c>
      <c r="E5226" s="84">
        <v>273.89999999999998</v>
      </c>
    </row>
    <row r="5227" spans="1:5">
      <c r="A5227" s="83">
        <v>10415</v>
      </c>
      <c r="B5227" s="83" t="s">
        <v>21136</v>
      </c>
      <c r="C5227" s="83" t="s">
        <v>2768</v>
      </c>
      <c r="D5227" s="83" t="s">
        <v>2769</v>
      </c>
      <c r="E5227" s="84">
        <v>475.37</v>
      </c>
    </row>
    <row r="5228" spans="1:5">
      <c r="A5228" s="83">
        <v>38643</v>
      </c>
      <c r="B5228" s="83" t="s">
        <v>21137</v>
      </c>
      <c r="C5228" s="83" t="s">
        <v>2768</v>
      </c>
      <c r="D5228" s="83" t="s">
        <v>2769</v>
      </c>
      <c r="E5228" s="84">
        <v>30.75</v>
      </c>
    </row>
    <row r="5229" spans="1:5">
      <c r="A5229" s="83">
        <v>6157</v>
      </c>
      <c r="B5229" s="83" t="s">
        <v>21138</v>
      </c>
      <c r="C5229" s="83" t="s">
        <v>2768</v>
      </c>
      <c r="D5229" s="83" t="s">
        <v>2769</v>
      </c>
      <c r="E5229" s="84">
        <v>42</v>
      </c>
    </row>
    <row r="5230" spans="1:5">
      <c r="A5230" s="83">
        <v>37588</v>
      </c>
      <c r="B5230" s="83" t="s">
        <v>21139</v>
      </c>
      <c r="C5230" s="83" t="s">
        <v>2768</v>
      </c>
      <c r="D5230" s="83" t="s">
        <v>2769</v>
      </c>
      <c r="E5230" s="84">
        <v>19.09</v>
      </c>
    </row>
    <row r="5231" spans="1:5">
      <c r="A5231" s="83">
        <v>6152</v>
      </c>
      <c r="B5231" s="83" t="s">
        <v>21140</v>
      </c>
      <c r="C5231" s="83" t="s">
        <v>2768</v>
      </c>
      <c r="D5231" s="83" t="s">
        <v>2769</v>
      </c>
      <c r="E5231" s="84">
        <v>2.9</v>
      </c>
    </row>
    <row r="5232" spans="1:5">
      <c r="A5232" s="83">
        <v>6158</v>
      </c>
      <c r="B5232" s="83" t="s">
        <v>21141</v>
      </c>
      <c r="C5232" s="83" t="s">
        <v>2768</v>
      </c>
      <c r="D5232" s="83" t="s">
        <v>2769</v>
      </c>
      <c r="E5232" s="84">
        <v>3.5</v>
      </c>
    </row>
    <row r="5233" spans="1:5">
      <c r="A5233" s="83">
        <v>6153</v>
      </c>
      <c r="B5233" s="83" t="s">
        <v>21142</v>
      </c>
      <c r="C5233" s="83" t="s">
        <v>2768</v>
      </c>
      <c r="D5233" s="83" t="s">
        <v>2769</v>
      </c>
      <c r="E5233" s="84">
        <v>2.72</v>
      </c>
    </row>
    <row r="5234" spans="1:5">
      <c r="A5234" s="83">
        <v>6156</v>
      </c>
      <c r="B5234" s="83" t="s">
        <v>21143</v>
      </c>
      <c r="C5234" s="83" t="s">
        <v>2768</v>
      </c>
      <c r="D5234" s="83" t="s">
        <v>2769</v>
      </c>
      <c r="E5234" s="84">
        <v>3.44</v>
      </c>
    </row>
    <row r="5235" spans="1:5">
      <c r="A5235" s="83">
        <v>6154</v>
      </c>
      <c r="B5235" s="83" t="s">
        <v>21144</v>
      </c>
      <c r="C5235" s="83" t="s">
        <v>2768</v>
      </c>
      <c r="D5235" s="83" t="s">
        <v>2769</v>
      </c>
      <c r="E5235" s="84">
        <v>6.49</v>
      </c>
    </row>
    <row r="5236" spans="1:5">
      <c r="A5236" s="83">
        <v>6155</v>
      </c>
      <c r="B5236" s="83" t="s">
        <v>21145</v>
      </c>
      <c r="C5236" s="83" t="s">
        <v>2768</v>
      </c>
      <c r="D5236" s="83" t="s">
        <v>2769</v>
      </c>
      <c r="E5236" s="84">
        <v>13.44</v>
      </c>
    </row>
    <row r="5237" spans="1:5">
      <c r="A5237" s="83">
        <v>43595</v>
      </c>
      <c r="B5237" s="83" t="s">
        <v>22560</v>
      </c>
      <c r="C5237" s="83" t="s">
        <v>2768</v>
      </c>
      <c r="D5237" s="83" t="s">
        <v>2769</v>
      </c>
      <c r="E5237" s="84">
        <v>14.1</v>
      </c>
    </row>
    <row r="5238" spans="1:5">
      <c r="A5238" s="83">
        <v>43596</v>
      </c>
      <c r="B5238" s="83" t="s">
        <v>22561</v>
      </c>
      <c r="C5238" s="83" t="s">
        <v>2768</v>
      </c>
      <c r="D5238" s="83" t="s">
        <v>2769</v>
      </c>
      <c r="E5238" s="84">
        <v>16.3</v>
      </c>
    </row>
    <row r="5239" spans="1:5">
      <c r="A5239" s="83">
        <v>38108</v>
      </c>
      <c r="B5239" s="83" t="s">
        <v>21146</v>
      </c>
      <c r="C5239" s="83" t="s">
        <v>2768</v>
      </c>
      <c r="D5239" s="83" t="s">
        <v>2769</v>
      </c>
      <c r="E5239" s="84">
        <v>39.21</v>
      </c>
    </row>
    <row r="5240" spans="1:5">
      <c r="A5240" s="83">
        <v>38087</v>
      </c>
      <c r="B5240" s="83" t="s">
        <v>21147</v>
      </c>
      <c r="C5240" s="83" t="s">
        <v>2768</v>
      </c>
      <c r="D5240" s="83" t="s">
        <v>2769</v>
      </c>
      <c r="E5240" s="84">
        <v>50.44</v>
      </c>
    </row>
    <row r="5241" spans="1:5">
      <c r="A5241" s="83">
        <v>38109</v>
      </c>
      <c r="B5241" s="83" t="s">
        <v>21148</v>
      </c>
      <c r="C5241" s="83" t="s">
        <v>2768</v>
      </c>
      <c r="D5241" s="83" t="s">
        <v>2769</v>
      </c>
      <c r="E5241" s="84">
        <v>62.67</v>
      </c>
    </row>
    <row r="5242" spans="1:5">
      <c r="A5242" s="83">
        <v>38088</v>
      </c>
      <c r="B5242" s="83" t="s">
        <v>21149</v>
      </c>
      <c r="C5242" s="83" t="s">
        <v>2768</v>
      </c>
      <c r="D5242" s="83" t="s">
        <v>2769</v>
      </c>
      <c r="E5242" s="84">
        <v>65.900000000000006</v>
      </c>
    </row>
    <row r="5243" spans="1:5">
      <c r="A5243" s="83">
        <v>38110</v>
      </c>
      <c r="B5243" s="83" t="s">
        <v>21150</v>
      </c>
      <c r="C5243" s="83" t="s">
        <v>2768</v>
      </c>
      <c r="D5243" s="83" t="s">
        <v>2769</v>
      </c>
      <c r="E5243" s="84">
        <v>24.11</v>
      </c>
    </row>
    <row r="5244" spans="1:5">
      <c r="A5244" s="83">
        <v>38089</v>
      </c>
      <c r="B5244" s="83" t="s">
        <v>21151</v>
      </c>
      <c r="C5244" s="83" t="s">
        <v>2768</v>
      </c>
      <c r="D5244" s="83" t="s">
        <v>2769</v>
      </c>
      <c r="E5244" s="84">
        <v>42.01</v>
      </c>
    </row>
    <row r="5245" spans="1:5">
      <c r="A5245" s="83">
        <v>38111</v>
      </c>
      <c r="B5245" s="83" t="s">
        <v>21152</v>
      </c>
      <c r="C5245" s="83" t="s">
        <v>2768</v>
      </c>
      <c r="D5245" s="83" t="s">
        <v>2769</v>
      </c>
      <c r="E5245" s="84">
        <v>26.96</v>
      </c>
    </row>
    <row r="5246" spans="1:5">
      <c r="A5246" s="83">
        <v>38090</v>
      </c>
      <c r="B5246" s="83" t="s">
        <v>21153</v>
      </c>
      <c r="C5246" s="83" t="s">
        <v>2768</v>
      </c>
      <c r="D5246" s="83" t="s">
        <v>2769</v>
      </c>
      <c r="E5246" s="84">
        <v>43.42</v>
      </c>
    </row>
    <row r="5247" spans="1:5">
      <c r="A5247" s="83">
        <v>11786</v>
      </c>
      <c r="B5247" s="83" t="s">
        <v>21154</v>
      </c>
      <c r="C5247" s="83" t="s">
        <v>2768</v>
      </c>
      <c r="D5247" s="83" t="s">
        <v>2769</v>
      </c>
      <c r="E5247" s="84">
        <v>276.81</v>
      </c>
    </row>
    <row r="5248" spans="1:5">
      <c r="A5248" s="83">
        <v>13726</v>
      </c>
      <c r="B5248" s="83" t="s">
        <v>21155</v>
      </c>
      <c r="C5248" s="83" t="s">
        <v>2768</v>
      </c>
      <c r="D5248" s="83" t="s">
        <v>2773</v>
      </c>
      <c r="E5248" s="79">
        <v>39547.19</v>
      </c>
    </row>
    <row r="5249" spans="1:5">
      <c r="A5249" s="83">
        <v>38400</v>
      </c>
      <c r="B5249" s="83" t="s">
        <v>21156</v>
      </c>
      <c r="C5249" s="83" t="s">
        <v>2768</v>
      </c>
      <c r="D5249" s="83" t="s">
        <v>2769</v>
      </c>
      <c r="E5249" s="84">
        <v>13.7</v>
      </c>
    </row>
    <row r="5250" spans="1:5">
      <c r="A5250" s="83">
        <v>12627</v>
      </c>
      <c r="B5250" s="83" t="s">
        <v>21157</v>
      </c>
      <c r="C5250" s="83" t="s">
        <v>2768</v>
      </c>
      <c r="D5250" s="83" t="s">
        <v>2773</v>
      </c>
      <c r="E5250" s="84">
        <v>0.3</v>
      </c>
    </row>
    <row r="5251" spans="1:5">
      <c r="A5251" s="83">
        <v>6138</v>
      </c>
      <c r="B5251" s="83" t="s">
        <v>21158</v>
      </c>
      <c r="C5251" s="83" t="s">
        <v>2768</v>
      </c>
      <c r="D5251" s="83" t="s">
        <v>2769</v>
      </c>
      <c r="E5251" s="84">
        <v>1.76</v>
      </c>
    </row>
    <row r="5252" spans="1:5">
      <c r="A5252" s="83">
        <v>39996</v>
      </c>
      <c r="B5252" s="83" t="s">
        <v>21159</v>
      </c>
      <c r="C5252" s="83" t="s">
        <v>2776</v>
      </c>
      <c r="D5252" s="83" t="s">
        <v>2769</v>
      </c>
      <c r="E5252" s="84">
        <v>2.2599999999999998</v>
      </c>
    </row>
    <row r="5253" spans="1:5">
      <c r="A5253" s="83">
        <v>10478</v>
      </c>
      <c r="B5253" s="83" t="s">
        <v>21160</v>
      </c>
      <c r="C5253" s="83" t="s">
        <v>2778</v>
      </c>
      <c r="D5253" s="83" t="s">
        <v>2769</v>
      </c>
      <c r="E5253" s="84">
        <v>31.31</v>
      </c>
    </row>
    <row r="5254" spans="1:5">
      <c r="A5254" s="83">
        <v>10475</v>
      </c>
      <c r="B5254" s="83" t="s">
        <v>21161</v>
      </c>
      <c r="C5254" s="83" t="s">
        <v>2778</v>
      </c>
      <c r="D5254" s="83" t="s">
        <v>2769</v>
      </c>
      <c r="E5254" s="84">
        <v>27.54</v>
      </c>
    </row>
    <row r="5255" spans="1:5">
      <c r="A5255" s="83">
        <v>10481</v>
      </c>
      <c r="B5255" s="83" t="s">
        <v>21162</v>
      </c>
      <c r="C5255" s="83" t="s">
        <v>2778</v>
      </c>
      <c r="D5255" s="83" t="s">
        <v>2769</v>
      </c>
      <c r="E5255" s="84">
        <v>30.04</v>
      </c>
    </row>
    <row r="5256" spans="1:5">
      <c r="A5256" s="83">
        <v>4031</v>
      </c>
      <c r="B5256" s="83" t="s">
        <v>21163</v>
      </c>
      <c r="C5256" s="83" t="s">
        <v>2770</v>
      </c>
      <c r="D5256" s="83" t="s">
        <v>2769</v>
      </c>
      <c r="E5256" s="84">
        <v>21.37</v>
      </c>
    </row>
    <row r="5257" spans="1:5">
      <c r="A5257" s="83">
        <v>4030</v>
      </c>
      <c r="B5257" s="83" t="s">
        <v>21164</v>
      </c>
      <c r="C5257" s="83" t="s">
        <v>2770</v>
      </c>
      <c r="D5257" s="83" t="s">
        <v>2769</v>
      </c>
      <c r="E5257" s="84">
        <v>4.54</v>
      </c>
    </row>
    <row r="5258" spans="1:5">
      <c r="A5258" s="83">
        <v>39399</v>
      </c>
      <c r="B5258" s="83" t="s">
        <v>21165</v>
      </c>
      <c r="C5258" s="83" t="s">
        <v>2768</v>
      </c>
      <c r="D5258" s="83" t="s">
        <v>2773</v>
      </c>
      <c r="E5258" s="79">
        <v>1216.07</v>
      </c>
    </row>
    <row r="5259" spans="1:5">
      <c r="A5259" s="83">
        <v>39400</v>
      </c>
      <c r="B5259" s="83" t="s">
        <v>21166</v>
      </c>
      <c r="C5259" s="83" t="s">
        <v>2768</v>
      </c>
      <c r="D5259" s="83" t="s">
        <v>2773</v>
      </c>
      <c r="E5259" s="79">
        <v>1321.82</v>
      </c>
    </row>
    <row r="5260" spans="1:5">
      <c r="A5260" s="83">
        <v>39401</v>
      </c>
      <c r="B5260" s="83" t="s">
        <v>21167</v>
      </c>
      <c r="C5260" s="83" t="s">
        <v>2768</v>
      </c>
      <c r="D5260" s="83" t="s">
        <v>2773</v>
      </c>
      <c r="E5260" s="79">
        <v>1482.76</v>
      </c>
    </row>
    <row r="5261" spans="1:5">
      <c r="A5261" s="83">
        <v>11652</v>
      </c>
      <c r="B5261" s="83" t="s">
        <v>21168</v>
      </c>
      <c r="C5261" s="83" t="s">
        <v>2768</v>
      </c>
      <c r="D5261" s="83" t="s">
        <v>2773</v>
      </c>
      <c r="E5261" s="79">
        <v>3190</v>
      </c>
    </row>
    <row r="5262" spans="1:5">
      <c r="A5262" s="83">
        <v>13896</v>
      </c>
      <c r="B5262" s="83" t="s">
        <v>21169</v>
      </c>
      <c r="C5262" s="83" t="s">
        <v>2768</v>
      </c>
      <c r="D5262" s="83" t="s">
        <v>2773</v>
      </c>
      <c r="E5262" s="79">
        <v>2861.7</v>
      </c>
    </row>
    <row r="5263" spans="1:5">
      <c r="A5263" s="83">
        <v>13475</v>
      </c>
      <c r="B5263" s="83" t="s">
        <v>21170</v>
      </c>
      <c r="C5263" s="83" t="s">
        <v>2768</v>
      </c>
      <c r="D5263" s="83" t="s">
        <v>2773</v>
      </c>
      <c r="E5263" s="79">
        <v>3485.9</v>
      </c>
    </row>
    <row r="5264" spans="1:5">
      <c r="A5264" s="83">
        <v>25971</v>
      </c>
      <c r="B5264" s="83" t="s">
        <v>21171</v>
      </c>
      <c r="C5264" s="83" t="s">
        <v>2768</v>
      </c>
      <c r="D5264" s="83" t="s">
        <v>2773</v>
      </c>
      <c r="E5264" s="79">
        <v>3134544.27</v>
      </c>
    </row>
    <row r="5265" spans="1:5">
      <c r="A5265" s="83">
        <v>25970</v>
      </c>
      <c r="B5265" s="83" t="s">
        <v>21172</v>
      </c>
      <c r="C5265" s="83" t="s">
        <v>2768</v>
      </c>
      <c r="D5265" s="83" t="s">
        <v>2773</v>
      </c>
      <c r="E5265" s="79">
        <v>1319606.75</v>
      </c>
    </row>
    <row r="5266" spans="1:5">
      <c r="A5266" s="83">
        <v>13476</v>
      </c>
      <c r="B5266" s="83" t="s">
        <v>21173</v>
      </c>
      <c r="C5266" s="83" t="s">
        <v>2768</v>
      </c>
      <c r="D5266" s="83" t="s">
        <v>2773</v>
      </c>
      <c r="E5266" s="79">
        <v>1329169.22</v>
      </c>
    </row>
    <row r="5267" spans="1:5">
      <c r="A5267" s="83">
        <v>10488</v>
      </c>
      <c r="B5267" s="83" t="s">
        <v>21174</v>
      </c>
      <c r="C5267" s="83" t="s">
        <v>2768</v>
      </c>
      <c r="D5267" s="83" t="s">
        <v>2773</v>
      </c>
      <c r="E5267" s="79">
        <v>1610302.81</v>
      </c>
    </row>
    <row r="5268" spans="1:5">
      <c r="A5268" s="83">
        <v>13606</v>
      </c>
      <c r="B5268" s="83" t="s">
        <v>21175</v>
      </c>
      <c r="C5268" s="83" t="s">
        <v>2768</v>
      </c>
      <c r="D5268" s="83" t="s">
        <v>2773</v>
      </c>
      <c r="E5268" s="79">
        <v>1426705.26</v>
      </c>
    </row>
    <row r="5269" spans="1:5">
      <c r="A5269" s="83">
        <v>10489</v>
      </c>
      <c r="B5269" s="83" t="s">
        <v>21176</v>
      </c>
      <c r="C5269" s="83" t="s">
        <v>2774</v>
      </c>
      <c r="D5269" s="83" t="s">
        <v>2769</v>
      </c>
      <c r="E5269" s="84">
        <v>13.83</v>
      </c>
    </row>
    <row r="5270" spans="1:5">
      <c r="A5270" s="83">
        <v>41073</v>
      </c>
      <c r="B5270" s="83" t="s">
        <v>21177</v>
      </c>
      <c r="C5270" s="83" t="s">
        <v>2781</v>
      </c>
      <c r="D5270" s="83" t="s">
        <v>2769</v>
      </c>
      <c r="E5270" s="79">
        <v>2457.08</v>
      </c>
    </row>
    <row r="5271" spans="1:5">
      <c r="A5271" s="83">
        <v>34391</v>
      </c>
      <c r="B5271" s="83" t="s">
        <v>21178</v>
      </c>
      <c r="C5271" s="83" t="s">
        <v>2770</v>
      </c>
      <c r="D5271" s="83" t="s">
        <v>2769</v>
      </c>
      <c r="E5271" s="84">
        <v>532.9</v>
      </c>
    </row>
    <row r="5272" spans="1:5">
      <c r="A5272" s="83">
        <v>10496</v>
      </c>
      <c r="B5272" s="83" t="s">
        <v>21179</v>
      </c>
      <c r="C5272" s="83" t="s">
        <v>2770</v>
      </c>
      <c r="D5272" s="83" t="s">
        <v>2769</v>
      </c>
      <c r="E5272" s="84">
        <v>463.88</v>
      </c>
    </row>
    <row r="5273" spans="1:5">
      <c r="A5273" s="83">
        <v>10497</v>
      </c>
      <c r="B5273" s="83" t="s">
        <v>21180</v>
      </c>
      <c r="C5273" s="83" t="s">
        <v>2770</v>
      </c>
      <c r="D5273" s="83" t="s">
        <v>2769</v>
      </c>
      <c r="E5273" s="79">
        <v>1206.1099999999999</v>
      </c>
    </row>
    <row r="5274" spans="1:5">
      <c r="A5274" s="83">
        <v>10504</v>
      </c>
      <c r="B5274" s="83" t="s">
        <v>21181</v>
      </c>
      <c r="C5274" s="83" t="s">
        <v>2770</v>
      </c>
      <c r="D5274" s="83" t="s">
        <v>2769</v>
      </c>
      <c r="E5274" s="79">
        <v>1410.22</v>
      </c>
    </row>
    <row r="5275" spans="1:5">
      <c r="A5275" s="83">
        <v>34390</v>
      </c>
      <c r="B5275" s="83" t="s">
        <v>21182</v>
      </c>
      <c r="C5275" s="83" t="s">
        <v>2770</v>
      </c>
      <c r="D5275" s="83" t="s">
        <v>2769</v>
      </c>
      <c r="E5275" s="84">
        <v>415.64</v>
      </c>
    </row>
    <row r="5276" spans="1:5">
      <c r="A5276" s="83">
        <v>34389</v>
      </c>
      <c r="B5276" s="83" t="s">
        <v>21183</v>
      </c>
      <c r="C5276" s="83" t="s">
        <v>2770</v>
      </c>
      <c r="D5276" s="83" t="s">
        <v>2769</v>
      </c>
      <c r="E5276" s="84">
        <v>129.88</v>
      </c>
    </row>
    <row r="5277" spans="1:5">
      <c r="A5277" s="83">
        <v>34388</v>
      </c>
      <c r="B5277" s="83" t="s">
        <v>21184</v>
      </c>
      <c r="C5277" s="83" t="s">
        <v>2770</v>
      </c>
      <c r="D5277" s="83" t="s">
        <v>2769</v>
      </c>
      <c r="E5277" s="84">
        <v>184.59</v>
      </c>
    </row>
    <row r="5278" spans="1:5">
      <c r="A5278" s="83">
        <v>34387</v>
      </c>
      <c r="B5278" s="83" t="s">
        <v>21185</v>
      </c>
      <c r="C5278" s="83" t="s">
        <v>2770</v>
      </c>
      <c r="D5278" s="83" t="s">
        <v>2769</v>
      </c>
      <c r="E5278" s="84">
        <v>299.67</v>
      </c>
    </row>
    <row r="5279" spans="1:5">
      <c r="A5279" s="83">
        <v>11188</v>
      </c>
      <c r="B5279" s="83" t="s">
        <v>21186</v>
      </c>
      <c r="C5279" s="83" t="s">
        <v>2770</v>
      </c>
      <c r="D5279" s="83" t="s">
        <v>2769</v>
      </c>
      <c r="E5279" s="84">
        <v>148.44</v>
      </c>
    </row>
    <row r="5280" spans="1:5">
      <c r="A5280" s="83">
        <v>11189</v>
      </c>
      <c r="B5280" s="83" t="s">
        <v>21187</v>
      </c>
      <c r="C5280" s="83" t="s">
        <v>2770</v>
      </c>
      <c r="D5280" s="83" t="s">
        <v>2769</v>
      </c>
      <c r="E5280" s="84">
        <v>222.66</v>
      </c>
    </row>
    <row r="5281" spans="1:5">
      <c r="A5281" s="83">
        <v>21107</v>
      </c>
      <c r="B5281" s="83" t="s">
        <v>21188</v>
      </c>
      <c r="C5281" s="83" t="s">
        <v>2770</v>
      </c>
      <c r="D5281" s="83" t="s">
        <v>2769</v>
      </c>
      <c r="E5281" s="84">
        <v>160.22999999999999</v>
      </c>
    </row>
    <row r="5282" spans="1:5">
      <c r="A5282" s="83">
        <v>34386</v>
      </c>
      <c r="B5282" s="83" t="s">
        <v>21189</v>
      </c>
      <c r="C5282" s="83" t="s">
        <v>2770</v>
      </c>
      <c r="D5282" s="83" t="s">
        <v>2769</v>
      </c>
      <c r="E5282" s="84">
        <v>278.33</v>
      </c>
    </row>
    <row r="5283" spans="1:5">
      <c r="A5283" s="83">
        <v>10490</v>
      </c>
      <c r="B5283" s="83" t="s">
        <v>21190</v>
      </c>
      <c r="C5283" s="83" t="s">
        <v>2770</v>
      </c>
      <c r="D5283" s="83" t="s">
        <v>2771</v>
      </c>
      <c r="E5283" s="84">
        <v>83.5</v>
      </c>
    </row>
    <row r="5284" spans="1:5">
      <c r="A5284" s="83">
        <v>10492</v>
      </c>
      <c r="B5284" s="83" t="s">
        <v>21191</v>
      </c>
      <c r="C5284" s="83" t="s">
        <v>2770</v>
      </c>
      <c r="D5284" s="83" t="s">
        <v>2769</v>
      </c>
      <c r="E5284" s="84">
        <v>111.33</v>
      </c>
    </row>
    <row r="5285" spans="1:5">
      <c r="A5285" s="83">
        <v>10493</v>
      </c>
      <c r="B5285" s="83" t="s">
        <v>21192</v>
      </c>
      <c r="C5285" s="83" t="s">
        <v>2770</v>
      </c>
      <c r="D5285" s="83" t="s">
        <v>2769</v>
      </c>
      <c r="E5285" s="84">
        <v>129.88</v>
      </c>
    </row>
    <row r="5286" spans="1:5">
      <c r="A5286" s="83">
        <v>10491</v>
      </c>
      <c r="B5286" s="83" t="s">
        <v>21193</v>
      </c>
      <c r="C5286" s="83" t="s">
        <v>2770</v>
      </c>
      <c r="D5286" s="83" t="s">
        <v>2769</v>
      </c>
      <c r="E5286" s="84">
        <v>157.72</v>
      </c>
    </row>
    <row r="5287" spans="1:5">
      <c r="A5287" s="83">
        <v>34385</v>
      </c>
      <c r="B5287" s="83" t="s">
        <v>21194</v>
      </c>
      <c r="C5287" s="83" t="s">
        <v>2770</v>
      </c>
      <c r="D5287" s="83" t="s">
        <v>2769</v>
      </c>
      <c r="E5287" s="84">
        <v>230.08</v>
      </c>
    </row>
    <row r="5288" spans="1:5">
      <c r="A5288" s="83">
        <v>10499</v>
      </c>
      <c r="B5288" s="83" t="s">
        <v>21195</v>
      </c>
      <c r="C5288" s="83" t="s">
        <v>2770</v>
      </c>
      <c r="D5288" s="83" t="s">
        <v>2769</v>
      </c>
      <c r="E5288" s="84">
        <v>92.77</v>
      </c>
    </row>
    <row r="5289" spans="1:5">
      <c r="A5289" s="83">
        <v>34384</v>
      </c>
      <c r="B5289" s="83" t="s">
        <v>21196</v>
      </c>
      <c r="C5289" s="83" t="s">
        <v>2770</v>
      </c>
      <c r="D5289" s="83" t="s">
        <v>2769</v>
      </c>
      <c r="E5289" s="84">
        <v>278.33</v>
      </c>
    </row>
    <row r="5290" spans="1:5">
      <c r="A5290" s="83">
        <v>11185</v>
      </c>
      <c r="B5290" s="83" t="s">
        <v>21197</v>
      </c>
      <c r="C5290" s="83" t="s">
        <v>2770</v>
      </c>
      <c r="D5290" s="83" t="s">
        <v>2769</v>
      </c>
      <c r="E5290" s="84">
        <v>287.61</v>
      </c>
    </row>
    <row r="5291" spans="1:5">
      <c r="A5291" s="83">
        <v>10507</v>
      </c>
      <c r="B5291" s="83" t="s">
        <v>21198</v>
      </c>
      <c r="C5291" s="83" t="s">
        <v>2770</v>
      </c>
      <c r="D5291" s="83" t="s">
        <v>2769</v>
      </c>
      <c r="E5291" s="84">
        <v>203.06</v>
      </c>
    </row>
    <row r="5292" spans="1:5">
      <c r="A5292" s="83">
        <v>10505</v>
      </c>
      <c r="B5292" s="83" t="s">
        <v>21199</v>
      </c>
      <c r="C5292" s="83" t="s">
        <v>2770</v>
      </c>
      <c r="D5292" s="83" t="s">
        <v>2769</v>
      </c>
      <c r="E5292" s="84">
        <v>119.82</v>
      </c>
    </row>
    <row r="5293" spans="1:5">
      <c r="A5293" s="83">
        <v>10506</v>
      </c>
      <c r="B5293" s="83" t="s">
        <v>21200</v>
      </c>
      <c r="C5293" s="83" t="s">
        <v>2770</v>
      </c>
      <c r="D5293" s="83" t="s">
        <v>2769</v>
      </c>
      <c r="E5293" s="84">
        <v>156.41</v>
      </c>
    </row>
    <row r="5294" spans="1:5">
      <c r="A5294" s="83">
        <v>5031</v>
      </c>
      <c r="B5294" s="83" t="s">
        <v>21201</v>
      </c>
      <c r="C5294" s="83" t="s">
        <v>2770</v>
      </c>
      <c r="D5294" s="83" t="s">
        <v>2771</v>
      </c>
      <c r="E5294" s="84">
        <v>219.63</v>
      </c>
    </row>
    <row r="5295" spans="1:5">
      <c r="A5295" s="83">
        <v>10502</v>
      </c>
      <c r="B5295" s="83" t="s">
        <v>21202</v>
      </c>
      <c r="C5295" s="83" t="s">
        <v>2770</v>
      </c>
      <c r="D5295" s="83" t="s">
        <v>2769</v>
      </c>
      <c r="E5295" s="84">
        <v>255.92</v>
      </c>
    </row>
    <row r="5296" spans="1:5">
      <c r="A5296" s="83">
        <v>10501</v>
      </c>
      <c r="B5296" s="83" t="s">
        <v>21203</v>
      </c>
      <c r="C5296" s="83" t="s">
        <v>2770</v>
      </c>
      <c r="D5296" s="83" t="s">
        <v>2769</v>
      </c>
      <c r="E5296" s="84">
        <v>144.58000000000001</v>
      </c>
    </row>
    <row r="5297" spans="1:5">
      <c r="A5297" s="83">
        <v>10503</v>
      </c>
      <c r="B5297" s="83" t="s">
        <v>21204</v>
      </c>
      <c r="C5297" s="83" t="s">
        <v>2770</v>
      </c>
      <c r="D5297" s="83" t="s">
        <v>2769</v>
      </c>
      <c r="E5297" s="84">
        <v>195.33</v>
      </c>
    </row>
    <row r="5298" spans="1:5">
      <c r="A5298" s="83">
        <v>4500</v>
      </c>
      <c r="B5298" s="83" t="s">
        <v>22293</v>
      </c>
      <c r="C5298" s="83" t="s">
        <v>2776</v>
      </c>
      <c r="D5298" s="83" t="s">
        <v>2769</v>
      </c>
      <c r="E5298" s="84">
        <v>9.27</v>
      </c>
    </row>
    <row r="5299" spans="1:5">
      <c r="A5299" s="83">
        <v>4448</v>
      </c>
      <c r="B5299" s="83" t="s">
        <v>22294</v>
      </c>
      <c r="C5299" s="83" t="s">
        <v>2776</v>
      </c>
      <c r="D5299" s="83" t="s">
        <v>2769</v>
      </c>
      <c r="E5299" s="84">
        <v>12.74</v>
      </c>
    </row>
    <row r="5300" spans="1:5">
      <c r="A5300" s="83">
        <v>40270</v>
      </c>
      <c r="B5300" s="83" t="s">
        <v>21205</v>
      </c>
      <c r="C5300" s="83" t="s">
        <v>2776</v>
      </c>
      <c r="D5300" s="83" t="s">
        <v>2773</v>
      </c>
      <c r="E5300" s="84">
        <v>68.930000000000007</v>
      </c>
    </row>
    <row r="5301" spans="1:5">
      <c r="A5301" s="83">
        <v>20213</v>
      </c>
      <c r="B5301" s="83" t="s">
        <v>21206</v>
      </c>
      <c r="C5301" s="83" t="s">
        <v>2776</v>
      </c>
      <c r="D5301" s="83" t="s">
        <v>2769</v>
      </c>
      <c r="E5301" s="84">
        <v>24.13</v>
      </c>
    </row>
    <row r="5302" spans="1:5">
      <c r="A5302" s="83">
        <v>20211</v>
      </c>
      <c r="B5302" s="83" t="s">
        <v>21207</v>
      </c>
      <c r="C5302" s="83" t="s">
        <v>2776</v>
      </c>
      <c r="D5302" s="83" t="s">
        <v>2769</v>
      </c>
      <c r="E5302" s="84">
        <v>35.64</v>
      </c>
    </row>
    <row r="5303" spans="1:5">
      <c r="A5303" s="83">
        <v>4472</v>
      </c>
      <c r="B5303" s="83" t="s">
        <v>21208</v>
      </c>
      <c r="C5303" s="83" t="s">
        <v>2776</v>
      </c>
      <c r="D5303" s="83" t="s">
        <v>2769</v>
      </c>
      <c r="E5303" s="84">
        <v>31.16</v>
      </c>
    </row>
    <row r="5304" spans="1:5">
      <c r="A5304" s="83">
        <v>35272</v>
      </c>
      <c r="B5304" s="83" t="s">
        <v>21209</v>
      </c>
      <c r="C5304" s="83" t="s">
        <v>2776</v>
      </c>
      <c r="D5304" s="83" t="s">
        <v>2769</v>
      </c>
      <c r="E5304" s="84">
        <v>40.93</v>
      </c>
    </row>
    <row r="5305" spans="1:5">
      <c r="A5305" s="83">
        <v>4425</v>
      </c>
      <c r="B5305" s="83" t="s">
        <v>21210</v>
      </c>
      <c r="C5305" s="83" t="s">
        <v>2776</v>
      </c>
      <c r="D5305" s="83" t="s">
        <v>2769</v>
      </c>
      <c r="E5305" s="84">
        <v>22.89</v>
      </c>
    </row>
    <row r="5306" spans="1:5">
      <c r="A5306" s="83">
        <v>4481</v>
      </c>
      <c r="B5306" s="83" t="s">
        <v>21211</v>
      </c>
      <c r="C5306" s="83" t="s">
        <v>2776</v>
      </c>
      <c r="D5306" s="83" t="s">
        <v>2769</v>
      </c>
      <c r="E5306" s="84">
        <v>42.17</v>
      </c>
    </row>
    <row r="5307" spans="1:5">
      <c r="A5307" s="83">
        <v>34345</v>
      </c>
      <c r="B5307" s="83" t="s">
        <v>21212</v>
      </c>
      <c r="C5307" s="83" t="s">
        <v>2774</v>
      </c>
      <c r="D5307" s="83" t="s">
        <v>2769</v>
      </c>
      <c r="E5307" s="84">
        <v>11.62</v>
      </c>
    </row>
    <row r="5308" spans="1:5">
      <c r="A5308" s="83">
        <v>41096</v>
      </c>
      <c r="B5308" s="83" t="s">
        <v>21213</v>
      </c>
      <c r="C5308" s="83" t="s">
        <v>2781</v>
      </c>
      <c r="D5308" s="83" t="s">
        <v>2769</v>
      </c>
      <c r="E5308" s="79">
        <v>2064.4</v>
      </c>
    </row>
    <row r="5309" spans="1:5">
      <c r="A5309" s="83">
        <v>41776</v>
      </c>
      <c r="B5309" s="83" t="s">
        <v>21214</v>
      </c>
      <c r="C5309" s="83" t="s">
        <v>2774</v>
      </c>
      <c r="D5309" s="83" t="s">
        <v>2769</v>
      </c>
      <c r="E5309" s="84">
        <v>15.91</v>
      </c>
    </row>
    <row r="5310" spans="1:5">
      <c r="A5310" s="83">
        <v>11157</v>
      </c>
      <c r="B5310" s="83" t="s">
        <v>21215</v>
      </c>
      <c r="C5310" s="83" t="s">
        <v>2775</v>
      </c>
      <c r="D5310" s="83" t="s">
        <v>2769</v>
      </c>
      <c r="E5310" s="84">
        <v>158.57</v>
      </c>
    </row>
    <row r="5311" spans="1:5">
      <c r="A5311" s="83" t="s">
        <v>12581</v>
      </c>
      <c r="B5311" s="83"/>
      <c r="C5311" s="83"/>
      <c r="D5311" s="83"/>
      <c r="E5311" s="83"/>
    </row>
    <row r="5312" spans="1:5">
      <c r="A5312" s="83" t="s">
        <v>22562</v>
      </c>
      <c r="B5312" s="83"/>
      <c r="C5312" s="83"/>
      <c r="D5312" s="83"/>
      <c r="E5312" s="83"/>
    </row>
  </sheetData>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E1131"/>
  <sheetViews>
    <sheetView windowProtection="1" topLeftCell="A214" zoomScale="95" zoomScaleNormal="95" workbookViewId="0">
      <selection activeCell="A129" sqref="A129"/>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16384" width="9.140625" style="5"/>
  </cols>
  <sheetData>
    <row r="47" spans="1:5" ht="27.75" customHeight="1"/>
    <row r="48" spans="1:5" ht="15" customHeight="1">
      <c r="A48" s="178" t="s">
        <v>2795</v>
      </c>
      <c r="B48" s="178"/>
      <c r="C48" s="178"/>
      <c r="D48" s="178"/>
      <c r="E48" s="178"/>
    </row>
    <row r="49" spans="1:5" ht="15" customHeight="1">
      <c r="A49" s="179" t="str">
        <f>[1]EDIFICAÇÕES!A49</f>
        <v>REGIÃO SUL</v>
      </c>
      <c r="B49" s="179"/>
      <c r="C49" s="179"/>
      <c r="D49" s="179"/>
      <c r="E49" s="179"/>
    </row>
    <row r="50" spans="1:5">
      <c r="A50" s="21"/>
      <c r="B50" s="21"/>
      <c r="C50" s="20" t="str">
        <f>[1]EDIFICAÇÕES!C50</f>
        <v>S/ DESONERAÇÃO</v>
      </c>
      <c r="D50" s="20"/>
      <c r="E50" s="19" t="str">
        <f>[1]EDIFICAÇÕES!E50</f>
        <v>SETEMBRO/2020</v>
      </c>
    </row>
    <row r="51" spans="1:5">
      <c r="A51" s="28" t="s">
        <v>2</v>
      </c>
      <c r="B51" s="28" t="s">
        <v>2796</v>
      </c>
      <c r="C51" s="29" t="s">
        <v>2797</v>
      </c>
      <c r="D51" s="28" t="s">
        <v>56</v>
      </c>
      <c r="E51" s="30" t="s">
        <v>2798</v>
      </c>
    </row>
    <row r="52" spans="1:5">
      <c r="A52" s="31" t="s">
        <v>2799</v>
      </c>
      <c r="B52" s="32"/>
      <c r="C52" s="33"/>
      <c r="D52" s="32"/>
      <c r="E52" s="34"/>
    </row>
    <row r="53" spans="1:5" ht="27">
      <c r="A53" s="35" t="s">
        <v>2800</v>
      </c>
      <c r="B53" s="32" t="s">
        <v>2801</v>
      </c>
      <c r="C53" s="36" t="s">
        <v>2802</v>
      </c>
      <c r="D53" s="32" t="s">
        <v>2803</v>
      </c>
      <c r="E53" s="37">
        <v>2.12</v>
      </c>
    </row>
    <row r="54" spans="1:5" ht="27">
      <c r="A54" s="35" t="s">
        <v>2804</v>
      </c>
      <c r="B54" s="32" t="s">
        <v>2801</v>
      </c>
      <c r="C54" s="36" t="s">
        <v>2805</v>
      </c>
      <c r="D54" s="32" t="s">
        <v>2803</v>
      </c>
      <c r="E54" s="37">
        <v>1.1000000000000001</v>
      </c>
    </row>
    <row r="55" spans="1:5">
      <c r="A55" s="35" t="s">
        <v>2806</v>
      </c>
      <c r="B55" s="32" t="s">
        <v>2801</v>
      </c>
      <c r="C55" s="36" t="s">
        <v>2807</v>
      </c>
      <c r="D55" s="32" t="s">
        <v>2803</v>
      </c>
      <c r="E55" s="37">
        <v>2.2400000000000002</v>
      </c>
    </row>
    <row r="56" spans="1:5">
      <c r="A56" s="35" t="s">
        <v>2808</v>
      </c>
      <c r="B56" s="32" t="s">
        <v>2801</v>
      </c>
      <c r="C56" s="36" t="s">
        <v>2809</v>
      </c>
      <c r="D56" s="32" t="s">
        <v>2803</v>
      </c>
      <c r="E56" s="37">
        <v>1.22</v>
      </c>
    </row>
    <row r="57" spans="1:5">
      <c r="A57" s="38"/>
      <c r="B57" s="39"/>
      <c r="C57" s="40"/>
      <c r="D57" s="39"/>
      <c r="E57" s="41"/>
    </row>
    <row r="58" spans="1:5">
      <c r="A58" s="42"/>
      <c r="B58" s="43"/>
      <c r="C58" s="44"/>
      <c r="D58" s="43"/>
      <c r="E58" s="45"/>
    </row>
    <row r="59" spans="1:5">
      <c r="A59" s="42"/>
      <c r="B59" s="43"/>
      <c r="C59" s="44"/>
      <c r="D59" s="43"/>
      <c r="E59" s="45"/>
    </row>
    <row r="60" spans="1:5">
      <c r="A60" s="42"/>
      <c r="B60" s="43"/>
      <c r="C60" s="44"/>
      <c r="D60" s="43"/>
      <c r="E60" s="45"/>
    </row>
    <row r="61" spans="1:5">
      <c r="A61" s="42"/>
      <c r="B61" s="43"/>
      <c r="C61" s="44"/>
      <c r="D61" s="43"/>
      <c r="E61" s="45"/>
    </row>
    <row r="62" spans="1:5">
      <c r="A62" s="42"/>
      <c r="B62" s="43"/>
      <c r="C62" s="44"/>
      <c r="D62" s="43"/>
      <c r="E62" s="45"/>
    </row>
    <row r="63" spans="1:5">
      <c r="A63" s="42"/>
      <c r="B63" s="43"/>
      <c r="C63" s="44"/>
      <c r="D63" s="43"/>
      <c r="E63" s="45"/>
    </row>
    <row r="64" spans="1:5">
      <c r="A64" s="42"/>
      <c r="B64" s="43"/>
      <c r="C64" s="44"/>
      <c r="D64" s="43"/>
      <c r="E64" s="45"/>
    </row>
    <row r="65" spans="1:5">
      <c r="A65" s="42"/>
      <c r="B65" s="43"/>
      <c r="C65" s="44"/>
      <c r="D65" s="43"/>
      <c r="E65" s="45"/>
    </row>
    <row r="66" spans="1:5">
      <c r="A66" s="42"/>
      <c r="B66" s="43"/>
      <c r="C66" s="44"/>
      <c r="D66" s="43"/>
      <c r="E66" s="45"/>
    </row>
    <row r="67" spans="1:5">
      <c r="A67" s="42"/>
      <c r="B67" s="43"/>
      <c r="C67" s="44"/>
      <c r="D67" s="43"/>
      <c r="E67" s="45"/>
    </row>
    <row r="68" spans="1:5">
      <c r="A68" s="42"/>
      <c r="B68" s="43"/>
      <c r="C68" s="44"/>
      <c r="D68" s="43"/>
      <c r="E68" s="45"/>
    </row>
    <row r="69" spans="1:5">
      <c r="A69" s="42"/>
      <c r="B69" s="43"/>
      <c r="C69" s="44"/>
      <c r="D69" s="43"/>
      <c r="E69" s="45"/>
    </row>
    <row r="70" spans="1:5">
      <c r="A70" s="42"/>
      <c r="B70" s="43"/>
      <c r="C70" s="44"/>
      <c r="D70" s="43"/>
      <c r="E70" s="45"/>
    </row>
    <row r="71" spans="1:5">
      <c r="A71" s="42"/>
      <c r="B71" s="43"/>
      <c r="C71" s="44"/>
      <c r="D71" s="43"/>
      <c r="E71" s="45"/>
    </row>
    <row r="72" spans="1:5">
      <c r="A72" s="42"/>
      <c r="B72" s="43"/>
      <c r="C72" s="44"/>
      <c r="D72" s="43"/>
      <c r="E72" s="45"/>
    </row>
    <row r="73" spans="1:5">
      <c r="A73" s="42"/>
      <c r="B73" s="43"/>
      <c r="C73" s="44"/>
      <c r="D73" s="43"/>
      <c r="E73" s="45"/>
    </row>
    <row r="74" spans="1:5">
      <c r="A74" s="42"/>
      <c r="B74" s="43"/>
      <c r="C74" s="44"/>
      <c r="D74" s="43"/>
      <c r="E74" s="45"/>
    </row>
    <row r="75" spans="1:5">
      <c r="A75" s="42"/>
      <c r="B75" s="43"/>
      <c r="C75" s="44"/>
      <c r="D75" s="43"/>
      <c r="E75" s="45"/>
    </row>
    <row r="76" spans="1:5">
      <c r="A76" s="42"/>
      <c r="B76" s="43"/>
      <c r="C76" s="44"/>
      <c r="D76" s="43"/>
      <c r="E76" s="45"/>
    </row>
    <row r="77" spans="1:5">
      <c r="A77" s="42"/>
      <c r="B77" s="43"/>
      <c r="C77" s="44"/>
      <c r="D77" s="43"/>
      <c r="E77" s="45"/>
    </row>
    <row r="78" spans="1:5">
      <c r="A78" s="42"/>
      <c r="B78" s="43"/>
      <c r="C78" s="44"/>
      <c r="D78" s="43"/>
      <c r="E78" s="45"/>
    </row>
    <row r="79" spans="1:5">
      <c r="A79" s="42"/>
      <c r="B79" s="43"/>
      <c r="C79" s="44"/>
      <c r="D79" s="43"/>
      <c r="E79" s="45"/>
    </row>
    <row r="80" spans="1:5">
      <c r="A80" s="42"/>
      <c r="B80" s="43"/>
      <c r="C80" s="44"/>
      <c r="D80" s="43"/>
      <c r="E80" s="45"/>
    </row>
    <row r="81" spans="1:5">
      <c r="A81" s="42"/>
      <c r="B81" s="43"/>
      <c r="C81" s="44"/>
      <c r="D81" s="43"/>
      <c r="E81" s="45"/>
    </row>
    <row r="82" spans="1:5">
      <c r="A82" s="42"/>
      <c r="B82" s="43"/>
      <c r="C82" s="44"/>
      <c r="D82" s="43"/>
      <c r="E82" s="45"/>
    </row>
    <row r="83" spans="1:5">
      <c r="A83" s="42"/>
      <c r="B83" s="43"/>
      <c r="C83" s="44"/>
      <c r="D83" s="43"/>
      <c r="E83" s="45"/>
    </row>
    <row r="84" spans="1:5">
      <c r="A84" s="42"/>
      <c r="B84" s="43"/>
      <c r="C84" s="44"/>
      <c r="D84" s="43"/>
      <c r="E84" s="45"/>
    </row>
    <row r="85" spans="1:5">
      <c r="A85" s="42"/>
      <c r="B85" s="43"/>
      <c r="C85" s="44"/>
      <c r="D85" s="43"/>
      <c r="E85" s="45"/>
    </row>
    <row r="86" spans="1:5">
      <c r="A86" s="42"/>
      <c r="B86" s="43"/>
      <c r="C86" s="44"/>
      <c r="D86" s="43"/>
      <c r="E86" s="45"/>
    </row>
    <row r="87" spans="1:5">
      <c r="A87" s="42"/>
      <c r="B87" s="43"/>
      <c r="C87" s="44"/>
      <c r="D87" s="43"/>
      <c r="E87" s="45"/>
    </row>
    <row r="88" spans="1:5">
      <c r="A88" s="42"/>
      <c r="B88" s="43"/>
      <c r="C88" s="44"/>
      <c r="D88" s="43"/>
      <c r="E88" s="45"/>
    </row>
    <row r="89" spans="1:5">
      <c r="A89" s="42"/>
      <c r="B89" s="43"/>
      <c r="C89" s="44"/>
      <c r="D89" s="43"/>
      <c r="E89" s="45"/>
    </row>
    <row r="90" spans="1:5">
      <c r="A90" s="42"/>
      <c r="B90" s="43"/>
      <c r="C90" s="44"/>
      <c r="D90" s="43"/>
      <c r="E90" s="45"/>
    </row>
    <row r="91" spans="1:5">
      <c r="A91" s="42"/>
      <c r="B91" s="43"/>
      <c r="C91" s="44"/>
      <c r="D91" s="43"/>
      <c r="E91" s="45"/>
    </row>
    <row r="92" spans="1:5">
      <c r="A92" s="42"/>
      <c r="B92" s="43"/>
      <c r="C92" s="44"/>
      <c r="D92" s="43"/>
      <c r="E92" s="45"/>
    </row>
    <row r="93" spans="1:5">
      <c r="A93" s="42"/>
      <c r="B93" s="43"/>
      <c r="C93" s="44"/>
      <c r="D93" s="43"/>
      <c r="E93" s="45"/>
    </row>
    <row r="94" spans="1:5">
      <c r="A94" s="31" t="s">
        <v>2810</v>
      </c>
      <c r="B94" s="32"/>
      <c r="C94" s="36"/>
      <c r="D94" s="32"/>
      <c r="E94" s="37"/>
    </row>
    <row r="95" spans="1:5" ht="67.5">
      <c r="A95" s="35" t="s">
        <v>2811</v>
      </c>
      <c r="B95" s="35" t="s">
        <v>2812</v>
      </c>
      <c r="C95" s="36" t="s">
        <v>2813</v>
      </c>
      <c r="D95" s="32" t="s">
        <v>312</v>
      </c>
      <c r="E95" s="37">
        <v>0.28000000000000003</v>
      </c>
    </row>
    <row r="96" spans="1:5" ht="27">
      <c r="A96" s="35" t="s">
        <v>2814</v>
      </c>
      <c r="B96" s="32" t="s">
        <v>2801</v>
      </c>
      <c r="C96" s="36" t="s">
        <v>2815</v>
      </c>
      <c r="D96" s="32" t="s">
        <v>29</v>
      </c>
      <c r="E96" s="37">
        <v>28.27</v>
      </c>
    </row>
    <row r="97" spans="1:5" ht="27">
      <c r="A97" s="35" t="s">
        <v>2816</v>
      </c>
      <c r="B97" s="32" t="s">
        <v>2801</v>
      </c>
      <c r="C97" s="36" t="s">
        <v>2817</v>
      </c>
      <c r="D97" s="32" t="s">
        <v>29</v>
      </c>
      <c r="E97" s="37">
        <v>21.17</v>
      </c>
    </row>
    <row r="98" spans="1:5" ht="27">
      <c r="A98" s="35" t="s">
        <v>2818</v>
      </c>
      <c r="B98" s="32" t="s">
        <v>2801</v>
      </c>
      <c r="C98" s="36" t="s">
        <v>2819</v>
      </c>
      <c r="D98" s="32" t="s">
        <v>29</v>
      </c>
      <c r="E98" s="37">
        <v>40.369999999999997</v>
      </c>
    </row>
    <row r="99" spans="1:5" ht="27">
      <c r="A99" s="35" t="s">
        <v>2820</v>
      </c>
      <c r="B99" s="32" t="s">
        <v>2801</v>
      </c>
      <c r="C99" s="36" t="s">
        <v>2821</v>
      </c>
      <c r="D99" s="32" t="s">
        <v>29</v>
      </c>
      <c r="E99" s="37">
        <v>30.25</v>
      </c>
    </row>
    <row r="100" spans="1:5" ht="27">
      <c r="A100" s="35" t="s">
        <v>2822</v>
      </c>
      <c r="B100" s="32" t="s">
        <v>2801</v>
      </c>
      <c r="C100" s="36" t="s">
        <v>2823</v>
      </c>
      <c r="D100" s="32" t="s">
        <v>312</v>
      </c>
      <c r="E100" s="37">
        <v>0.09</v>
      </c>
    </row>
    <row r="101" spans="1:5" ht="27">
      <c r="A101" s="35" t="s">
        <v>2824</v>
      </c>
      <c r="B101" s="32" t="s">
        <v>2801</v>
      </c>
      <c r="C101" s="36" t="s">
        <v>2825</v>
      </c>
      <c r="D101" s="32" t="s">
        <v>1421</v>
      </c>
      <c r="E101" s="37">
        <v>9.23</v>
      </c>
    </row>
    <row r="102" spans="1:5" ht="27">
      <c r="A102" s="35" t="s">
        <v>2826</v>
      </c>
      <c r="B102" s="32" t="s">
        <v>2801</v>
      </c>
      <c r="C102" s="36" t="s">
        <v>2827</v>
      </c>
      <c r="D102" s="32" t="s">
        <v>1421</v>
      </c>
      <c r="E102" s="37">
        <v>9.75</v>
      </c>
    </row>
    <row r="103" spans="1:5" ht="27">
      <c r="A103" s="35" t="s">
        <v>2828</v>
      </c>
      <c r="B103" s="32" t="s">
        <v>2801</v>
      </c>
      <c r="C103" s="36" t="s">
        <v>2829</v>
      </c>
      <c r="D103" s="32" t="s">
        <v>1421</v>
      </c>
      <c r="E103" s="37">
        <v>10.27</v>
      </c>
    </row>
    <row r="104" spans="1:5" ht="27">
      <c r="A104" s="35" t="s">
        <v>2830</v>
      </c>
      <c r="B104" s="32" t="s">
        <v>2801</v>
      </c>
      <c r="C104" s="36" t="s">
        <v>2831</v>
      </c>
      <c r="D104" s="32" t="s">
        <v>1421</v>
      </c>
      <c r="E104" s="37">
        <v>11.08</v>
      </c>
    </row>
    <row r="105" spans="1:5" ht="40.5">
      <c r="A105" s="35" t="s">
        <v>2832</v>
      </c>
      <c r="B105" s="32" t="s">
        <v>2801</v>
      </c>
      <c r="C105" s="36" t="s">
        <v>2833</v>
      </c>
      <c r="D105" s="32" t="s">
        <v>1421</v>
      </c>
      <c r="E105" s="37">
        <v>11.53</v>
      </c>
    </row>
    <row r="106" spans="1:5" ht="40.5">
      <c r="A106" s="35" t="s">
        <v>2834</v>
      </c>
      <c r="B106" s="32" t="s">
        <v>2801</v>
      </c>
      <c r="C106" s="36" t="s">
        <v>2835</v>
      </c>
      <c r="D106" s="32" t="s">
        <v>1421</v>
      </c>
      <c r="E106" s="37">
        <v>11.84</v>
      </c>
    </row>
    <row r="107" spans="1:5" ht="40.5">
      <c r="A107" s="35" t="s">
        <v>2836</v>
      </c>
      <c r="B107" s="32" t="s">
        <v>2801</v>
      </c>
      <c r="C107" s="36" t="s">
        <v>2837</v>
      </c>
      <c r="D107" s="32" t="s">
        <v>1421</v>
      </c>
      <c r="E107" s="37">
        <v>13.33</v>
      </c>
    </row>
    <row r="108" spans="1:5" ht="40.5">
      <c r="A108" s="35" t="s">
        <v>2838</v>
      </c>
      <c r="B108" s="32" t="s">
        <v>2801</v>
      </c>
      <c r="C108" s="36" t="s">
        <v>2839</v>
      </c>
      <c r="D108" s="32" t="s">
        <v>1421</v>
      </c>
      <c r="E108" s="37">
        <v>14.94</v>
      </c>
    </row>
    <row r="109" spans="1:5" ht="40.5">
      <c r="A109" s="35" t="s">
        <v>2840</v>
      </c>
      <c r="B109" s="32" t="s">
        <v>2801</v>
      </c>
      <c r="C109" s="36" t="s">
        <v>2841</v>
      </c>
      <c r="D109" s="32" t="s">
        <v>1421</v>
      </c>
      <c r="E109" s="37">
        <v>15.75</v>
      </c>
    </row>
    <row r="110" spans="1:5" ht="54">
      <c r="A110" s="35" t="s">
        <v>2842</v>
      </c>
      <c r="B110" s="32" t="s">
        <v>2801</v>
      </c>
      <c r="C110" s="36" t="s">
        <v>2843</v>
      </c>
      <c r="D110" s="32" t="s">
        <v>1421</v>
      </c>
      <c r="E110" s="37">
        <v>4.5</v>
      </c>
    </row>
    <row r="111" spans="1:5" ht="54">
      <c r="A111" s="35" t="s">
        <v>2844</v>
      </c>
      <c r="B111" s="32" t="s">
        <v>2801</v>
      </c>
      <c r="C111" s="36" t="s">
        <v>2845</v>
      </c>
      <c r="D111" s="32" t="s">
        <v>1421</v>
      </c>
      <c r="E111" s="37">
        <v>4.9400000000000004</v>
      </c>
    </row>
    <row r="112" spans="1:5" ht="54">
      <c r="A112" s="35" t="s">
        <v>2846</v>
      </c>
      <c r="B112" s="32" t="s">
        <v>2801</v>
      </c>
      <c r="C112" s="36" t="s">
        <v>2847</v>
      </c>
      <c r="D112" s="32" t="s">
        <v>1421</v>
      </c>
      <c r="E112" s="37">
        <v>5.84</v>
      </c>
    </row>
    <row r="113" spans="1:5" ht="54">
      <c r="A113" s="35" t="s">
        <v>2848</v>
      </c>
      <c r="B113" s="32" t="s">
        <v>2801</v>
      </c>
      <c r="C113" s="36" t="s">
        <v>2849</v>
      </c>
      <c r="D113" s="32" t="s">
        <v>1421</v>
      </c>
      <c r="E113" s="37">
        <v>6.16</v>
      </c>
    </row>
    <row r="114" spans="1:5" ht="54">
      <c r="A114" s="35" t="s">
        <v>2850</v>
      </c>
      <c r="B114" s="32" t="s">
        <v>2801</v>
      </c>
      <c r="C114" s="36" t="s">
        <v>2851</v>
      </c>
      <c r="D114" s="32" t="s">
        <v>1421</v>
      </c>
      <c r="E114" s="37">
        <v>6.88</v>
      </c>
    </row>
    <row r="115" spans="1:5" ht="54">
      <c r="A115" s="35" t="s">
        <v>2852</v>
      </c>
      <c r="B115" s="32" t="s">
        <v>2801</v>
      </c>
      <c r="C115" s="36" t="s">
        <v>2853</v>
      </c>
      <c r="D115" s="32" t="s">
        <v>1421</v>
      </c>
      <c r="E115" s="37">
        <v>6.08</v>
      </c>
    </row>
    <row r="116" spans="1:5" ht="54">
      <c r="A116" s="35" t="s">
        <v>2854</v>
      </c>
      <c r="B116" s="32" t="s">
        <v>2801</v>
      </c>
      <c r="C116" s="36" t="s">
        <v>2855</v>
      </c>
      <c r="D116" s="32" t="s">
        <v>1421</v>
      </c>
      <c r="E116" s="37">
        <v>6.95</v>
      </c>
    </row>
    <row r="117" spans="1:5" ht="54">
      <c r="A117" s="35" t="s">
        <v>2856</v>
      </c>
      <c r="B117" s="32" t="s">
        <v>2801</v>
      </c>
      <c r="C117" s="36" t="s">
        <v>2857</v>
      </c>
      <c r="D117" s="32" t="s">
        <v>1421</v>
      </c>
      <c r="E117" s="37">
        <v>7.44</v>
      </c>
    </row>
    <row r="118" spans="1:5" ht="54">
      <c r="A118" s="35" t="s">
        <v>2858</v>
      </c>
      <c r="B118" s="32" t="s">
        <v>2801</v>
      </c>
      <c r="C118" s="36" t="s">
        <v>2859</v>
      </c>
      <c r="D118" s="32" t="s">
        <v>1421</v>
      </c>
      <c r="E118" s="37">
        <v>8.26</v>
      </c>
    </row>
    <row r="119" spans="1:5" ht="54">
      <c r="A119" s="35" t="s">
        <v>2860</v>
      </c>
      <c r="B119" s="32" t="s">
        <v>2801</v>
      </c>
      <c r="C119" s="36" t="s">
        <v>2861</v>
      </c>
      <c r="D119" s="32" t="s">
        <v>1421</v>
      </c>
      <c r="E119" s="37">
        <v>8.64</v>
      </c>
    </row>
    <row r="120" spans="1:5" ht="40.5">
      <c r="A120" s="35" t="s">
        <v>2862</v>
      </c>
      <c r="B120" s="32" t="s">
        <v>2801</v>
      </c>
      <c r="C120" s="36" t="s">
        <v>2863</v>
      </c>
      <c r="D120" s="32" t="s">
        <v>1421</v>
      </c>
      <c r="E120" s="37">
        <v>3.2</v>
      </c>
    </row>
    <row r="121" spans="1:5" ht="54">
      <c r="A121" s="35" t="s">
        <v>2864</v>
      </c>
      <c r="B121" s="32" t="s">
        <v>2801</v>
      </c>
      <c r="C121" s="36" t="s">
        <v>2865</v>
      </c>
      <c r="D121" s="32" t="s">
        <v>1421</v>
      </c>
      <c r="E121" s="37">
        <v>3.73</v>
      </c>
    </row>
    <row r="122" spans="1:5" ht="54">
      <c r="A122" s="35" t="s">
        <v>2866</v>
      </c>
      <c r="B122" s="32" t="s">
        <v>2801</v>
      </c>
      <c r="C122" s="36" t="s">
        <v>2867</v>
      </c>
      <c r="D122" s="32" t="s">
        <v>1421</v>
      </c>
      <c r="E122" s="37">
        <v>3.97</v>
      </c>
    </row>
    <row r="123" spans="1:5" ht="54">
      <c r="A123" s="35" t="s">
        <v>2868</v>
      </c>
      <c r="B123" s="32" t="s">
        <v>2801</v>
      </c>
      <c r="C123" s="36" t="s">
        <v>2869</v>
      </c>
      <c r="D123" s="32" t="s">
        <v>1421</v>
      </c>
      <c r="E123" s="37">
        <v>4.49</v>
      </c>
    </row>
    <row r="124" spans="1:5" ht="54">
      <c r="A124" s="35" t="s">
        <v>2870</v>
      </c>
      <c r="B124" s="32" t="s">
        <v>2801</v>
      </c>
      <c r="C124" s="36" t="s">
        <v>2871</v>
      </c>
      <c r="D124" s="32" t="s">
        <v>1421</v>
      </c>
      <c r="E124" s="37">
        <v>4.6500000000000004</v>
      </c>
    </row>
    <row r="125" spans="1:5" ht="54">
      <c r="A125" s="35" t="s">
        <v>2872</v>
      </c>
      <c r="B125" s="32" t="s">
        <v>2801</v>
      </c>
      <c r="C125" s="36" t="s">
        <v>2873</v>
      </c>
      <c r="D125" s="32" t="s">
        <v>1421</v>
      </c>
      <c r="E125" s="37">
        <v>4.83</v>
      </c>
    </row>
    <row r="126" spans="1:5" ht="54">
      <c r="A126" s="35" t="s">
        <v>2874</v>
      </c>
      <c r="B126" s="32" t="s">
        <v>2801</v>
      </c>
      <c r="C126" s="36" t="s">
        <v>2875</v>
      </c>
      <c r="D126" s="32" t="s">
        <v>1421</v>
      </c>
      <c r="E126" s="37">
        <v>4.99</v>
      </c>
    </row>
    <row r="127" spans="1:5" ht="54">
      <c r="A127" s="35" t="s">
        <v>2876</v>
      </c>
      <c r="B127" s="32" t="s">
        <v>2801</v>
      </c>
      <c r="C127" s="36" t="s">
        <v>2877</v>
      </c>
      <c r="D127" s="32" t="s">
        <v>1421</v>
      </c>
      <c r="E127" s="37">
        <v>5.41</v>
      </c>
    </row>
    <row r="128" spans="1:5" ht="54">
      <c r="A128" s="35" t="s">
        <v>2878</v>
      </c>
      <c r="B128" s="32" t="s">
        <v>2801</v>
      </c>
      <c r="C128" s="36" t="s">
        <v>2879</v>
      </c>
      <c r="D128" s="32" t="s">
        <v>1421</v>
      </c>
      <c r="E128" s="37">
        <v>5.54</v>
      </c>
    </row>
    <row r="129" spans="1:5" ht="54">
      <c r="A129" s="35" t="s">
        <v>2880</v>
      </c>
      <c r="B129" s="32" t="s">
        <v>2801</v>
      </c>
      <c r="C129" s="36" t="s">
        <v>2881</v>
      </c>
      <c r="D129" s="32" t="s">
        <v>1421</v>
      </c>
      <c r="E129" s="37">
        <v>5.67</v>
      </c>
    </row>
    <row r="130" spans="1:5" ht="54">
      <c r="A130" s="35" t="s">
        <v>2882</v>
      </c>
      <c r="B130" s="32" t="s">
        <v>2801</v>
      </c>
      <c r="C130" s="36" t="s">
        <v>2883</v>
      </c>
      <c r="D130" s="32" t="s">
        <v>1421</v>
      </c>
      <c r="E130" s="37">
        <v>5.93</v>
      </c>
    </row>
    <row r="131" spans="1:5" ht="54">
      <c r="A131" s="35" t="s">
        <v>2884</v>
      </c>
      <c r="B131" s="32" t="s">
        <v>2801</v>
      </c>
      <c r="C131" s="36" t="s">
        <v>2885</v>
      </c>
      <c r="D131" s="32" t="s">
        <v>1421</v>
      </c>
      <c r="E131" s="37">
        <v>6.41</v>
      </c>
    </row>
    <row r="132" spans="1:5" ht="54">
      <c r="A132" s="35" t="s">
        <v>2886</v>
      </c>
      <c r="B132" s="32" t="s">
        <v>2801</v>
      </c>
      <c r="C132" s="36" t="s">
        <v>2887</v>
      </c>
      <c r="D132" s="32" t="s">
        <v>1421</v>
      </c>
      <c r="E132" s="37">
        <v>7.13</v>
      </c>
    </row>
    <row r="133" spans="1:5" ht="40.5">
      <c r="A133" s="35" t="s">
        <v>2888</v>
      </c>
      <c r="B133" s="32" t="s">
        <v>2801</v>
      </c>
      <c r="C133" s="36" t="s">
        <v>2889</v>
      </c>
      <c r="D133" s="32" t="s">
        <v>1421</v>
      </c>
      <c r="E133" s="37">
        <v>4.08</v>
      </c>
    </row>
    <row r="134" spans="1:5" ht="54">
      <c r="A134" s="35" t="s">
        <v>2890</v>
      </c>
      <c r="B134" s="32" t="s">
        <v>2801</v>
      </c>
      <c r="C134" s="36" t="s">
        <v>2891</v>
      </c>
      <c r="D134" s="32" t="s">
        <v>1421</v>
      </c>
      <c r="E134" s="37">
        <v>4.3600000000000003</v>
      </c>
    </row>
    <row r="135" spans="1:5" ht="54">
      <c r="A135" s="35" t="s">
        <v>2892</v>
      </c>
      <c r="B135" s="32" t="s">
        <v>2801</v>
      </c>
      <c r="C135" s="36" t="s">
        <v>2893</v>
      </c>
      <c r="D135" s="32" t="s">
        <v>1421</v>
      </c>
      <c r="E135" s="37">
        <v>4.97</v>
      </c>
    </row>
    <row r="136" spans="1:5" ht="54">
      <c r="A136" s="35" t="s">
        <v>2894</v>
      </c>
      <c r="B136" s="32" t="s">
        <v>2801</v>
      </c>
      <c r="C136" s="36" t="s">
        <v>2895</v>
      </c>
      <c r="D136" s="32" t="s">
        <v>1421</v>
      </c>
      <c r="E136" s="37">
        <v>5.25</v>
      </c>
    </row>
    <row r="137" spans="1:5" ht="54">
      <c r="A137" s="35" t="s">
        <v>2896</v>
      </c>
      <c r="B137" s="32" t="s">
        <v>2801</v>
      </c>
      <c r="C137" s="36" t="s">
        <v>2897</v>
      </c>
      <c r="D137" s="32" t="s">
        <v>1421</v>
      </c>
      <c r="E137" s="37">
        <v>5.41</v>
      </c>
    </row>
    <row r="138" spans="1:5" ht="54">
      <c r="A138" s="35" t="s">
        <v>2898</v>
      </c>
      <c r="B138" s="32" t="s">
        <v>2801</v>
      </c>
      <c r="C138" s="36" t="s">
        <v>2899</v>
      </c>
      <c r="D138" s="32" t="s">
        <v>1421</v>
      </c>
      <c r="E138" s="37">
        <v>5.6</v>
      </c>
    </row>
    <row r="139" spans="1:5" ht="54">
      <c r="A139" s="35" t="s">
        <v>2900</v>
      </c>
      <c r="B139" s="32" t="s">
        <v>2801</v>
      </c>
      <c r="C139" s="36" t="s">
        <v>2901</v>
      </c>
      <c r="D139" s="32" t="s">
        <v>1421</v>
      </c>
      <c r="E139" s="37">
        <v>6.14</v>
      </c>
    </row>
    <row r="140" spans="1:5" ht="54">
      <c r="A140" s="35" t="s">
        <v>2902</v>
      </c>
      <c r="B140" s="32" t="s">
        <v>2801</v>
      </c>
      <c r="C140" s="36" t="s">
        <v>2903</v>
      </c>
      <c r="D140" s="32" t="s">
        <v>1421</v>
      </c>
      <c r="E140" s="37">
        <v>6.3</v>
      </c>
    </row>
    <row r="141" spans="1:5" ht="54">
      <c r="A141" s="35" t="s">
        <v>2904</v>
      </c>
      <c r="B141" s="32" t="s">
        <v>2801</v>
      </c>
      <c r="C141" s="36" t="s">
        <v>2905</v>
      </c>
      <c r="D141" s="32" t="s">
        <v>1421</v>
      </c>
      <c r="E141" s="37">
        <v>6.45</v>
      </c>
    </row>
    <row r="142" spans="1:5" ht="54">
      <c r="A142" s="35" t="s">
        <v>2906</v>
      </c>
      <c r="B142" s="32" t="s">
        <v>2801</v>
      </c>
      <c r="C142" s="36" t="s">
        <v>2907</v>
      </c>
      <c r="D142" s="32" t="s">
        <v>1421</v>
      </c>
      <c r="E142" s="37">
        <v>6.58</v>
      </c>
    </row>
    <row r="143" spans="1:5" ht="54">
      <c r="A143" s="35" t="s">
        <v>2908</v>
      </c>
      <c r="B143" s="32" t="s">
        <v>2801</v>
      </c>
      <c r="C143" s="36" t="s">
        <v>2909</v>
      </c>
      <c r="D143" s="32" t="s">
        <v>1421</v>
      </c>
      <c r="E143" s="37">
        <v>7.22</v>
      </c>
    </row>
    <row r="144" spans="1:5" ht="54">
      <c r="A144" s="35" t="s">
        <v>2910</v>
      </c>
      <c r="B144" s="32" t="s">
        <v>2801</v>
      </c>
      <c r="C144" s="36" t="s">
        <v>2911</v>
      </c>
      <c r="D144" s="32" t="s">
        <v>1421</v>
      </c>
      <c r="E144" s="37">
        <v>7.45</v>
      </c>
    </row>
    <row r="145" spans="1:5" ht="54">
      <c r="A145" s="35" t="s">
        <v>2912</v>
      </c>
      <c r="B145" s="32" t="s">
        <v>2801</v>
      </c>
      <c r="C145" s="36" t="s">
        <v>2913</v>
      </c>
      <c r="D145" s="32" t="s">
        <v>1421</v>
      </c>
      <c r="E145" s="37">
        <v>7.93</v>
      </c>
    </row>
    <row r="146" spans="1:5" ht="40.5">
      <c r="A146" s="35" t="s">
        <v>2914</v>
      </c>
      <c r="B146" s="32" t="s">
        <v>2801</v>
      </c>
      <c r="C146" s="36" t="s">
        <v>2915</v>
      </c>
      <c r="D146" s="32" t="s">
        <v>1421</v>
      </c>
      <c r="E146" s="37">
        <v>25.76</v>
      </c>
    </row>
    <row r="147" spans="1:5" ht="40.5">
      <c r="A147" s="35" t="s">
        <v>2916</v>
      </c>
      <c r="B147" s="32" t="s">
        <v>2801</v>
      </c>
      <c r="C147" s="36" t="s">
        <v>2917</v>
      </c>
      <c r="D147" s="32" t="s">
        <v>1421</v>
      </c>
      <c r="E147" s="37">
        <v>26.06</v>
      </c>
    </row>
    <row r="148" spans="1:5" ht="40.5">
      <c r="A148" s="35" t="s">
        <v>2918</v>
      </c>
      <c r="B148" s="32" t="s">
        <v>2801</v>
      </c>
      <c r="C148" s="36" t="s">
        <v>2919</v>
      </c>
      <c r="D148" s="32" t="s">
        <v>1421</v>
      </c>
      <c r="E148" s="37">
        <v>26.35</v>
      </c>
    </row>
    <row r="149" spans="1:5" ht="40.5">
      <c r="A149" s="35" t="s">
        <v>2920</v>
      </c>
      <c r="B149" s="32" t="s">
        <v>2801</v>
      </c>
      <c r="C149" s="36" t="s">
        <v>2921</v>
      </c>
      <c r="D149" s="32" t="s">
        <v>1421</v>
      </c>
      <c r="E149" s="37">
        <v>26.66</v>
      </c>
    </row>
    <row r="150" spans="1:5" ht="40.5">
      <c r="A150" s="35" t="s">
        <v>2922</v>
      </c>
      <c r="B150" s="32" t="s">
        <v>2801</v>
      </c>
      <c r="C150" s="36" t="s">
        <v>2923</v>
      </c>
      <c r="D150" s="32" t="s">
        <v>1421</v>
      </c>
      <c r="E150" s="37">
        <v>26.84</v>
      </c>
    </row>
    <row r="151" spans="1:5" ht="40.5">
      <c r="A151" s="35" t="s">
        <v>2924</v>
      </c>
      <c r="B151" s="32" t="s">
        <v>2801</v>
      </c>
      <c r="C151" s="36" t="s">
        <v>2925</v>
      </c>
      <c r="D151" s="32" t="s">
        <v>1421</v>
      </c>
      <c r="E151" s="37">
        <v>27.06</v>
      </c>
    </row>
    <row r="152" spans="1:5" ht="40.5">
      <c r="A152" s="35" t="s">
        <v>2926</v>
      </c>
      <c r="B152" s="32" t="s">
        <v>2801</v>
      </c>
      <c r="C152" s="36" t="s">
        <v>2927</v>
      </c>
      <c r="D152" s="32" t="s">
        <v>1421</v>
      </c>
      <c r="E152" s="37">
        <v>27.9</v>
      </c>
    </row>
    <row r="153" spans="1:5" ht="40.5">
      <c r="A153" s="35" t="s">
        <v>2928</v>
      </c>
      <c r="B153" s="32" t="s">
        <v>2801</v>
      </c>
      <c r="C153" s="36" t="s">
        <v>2929</v>
      </c>
      <c r="D153" s="32" t="s">
        <v>1421</v>
      </c>
      <c r="E153" s="37">
        <v>28.08</v>
      </c>
    </row>
    <row r="154" spans="1:5" ht="40.5">
      <c r="A154" s="35" t="s">
        <v>2930</v>
      </c>
      <c r="B154" s="32" t="s">
        <v>2801</v>
      </c>
      <c r="C154" s="36" t="s">
        <v>2931</v>
      </c>
      <c r="D154" s="32" t="s">
        <v>1421</v>
      </c>
      <c r="E154" s="37">
        <v>28.25</v>
      </c>
    </row>
    <row r="155" spans="1:5" ht="40.5">
      <c r="A155" s="35" t="s">
        <v>2932</v>
      </c>
      <c r="B155" s="32" t="s">
        <v>2801</v>
      </c>
      <c r="C155" s="36" t="s">
        <v>2933</v>
      </c>
      <c r="D155" s="32" t="s">
        <v>1421</v>
      </c>
      <c r="E155" s="37">
        <v>28.4</v>
      </c>
    </row>
    <row r="156" spans="1:5" ht="40.5">
      <c r="A156" s="35" t="s">
        <v>2934</v>
      </c>
      <c r="B156" s="32" t="s">
        <v>2801</v>
      </c>
      <c r="C156" s="36" t="s">
        <v>2935</v>
      </c>
      <c r="D156" s="32" t="s">
        <v>1421</v>
      </c>
      <c r="E156" s="37">
        <v>28.71</v>
      </c>
    </row>
    <row r="157" spans="1:5" ht="40.5">
      <c r="A157" s="35" t="s">
        <v>2936</v>
      </c>
      <c r="B157" s="32" t="s">
        <v>2801</v>
      </c>
      <c r="C157" s="36" t="s">
        <v>2937</v>
      </c>
      <c r="D157" s="32" t="s">
        <v>1421</v>
      </c>
      <c r="E157" s="37">
        <v>28.97</v>
      </c>
    </row>
    <row r="158" spans="1:5" ht="40.5">
      <c r="A158" s="35" t="s">
        <v>2938</v>
      </c>
      <c r="B158" s="32" t="s">
        <v>2801</v>
      </c>
      <c r="C158" s="36" t="s">
        <v>2939</v>
      </c>
      <c r="D158" s="32" t="s">
        <v>1421</v>
      </c>
      <c r="E158" s="37">
        <v>30.15</v>
      </c>
    </row>
    <row r="159" spans="1:5" ht="27">
      <c r="A159" s="35" t="s">
        <v>2940</v>
      </c>
      <c r="B159" s="35" t="s">
        <v>2941</v>
      </c>
      <c r="C159" s="36" t="s">
        <v>2942</v>
      </c>
      <c r="D159" s="32" t="s">
        <v>1421</v>
      </c>
      <c r="E159" s="37">
        <v>2.68</v>
      </c>
    </row>
    <row r="160" spans="1:5" ht="40.5">
      <c r="A160" s="35" t="s">
        <v>2943</v>
      </c>
      <c r="B160" s="32" t="s">
        <v>2801</v>
      </c>
      <c r="C160" s="36" t="s">
        <v>2944</v>
      </c>
      <c r="D160" s="32" t="s">
        <v>1421</v>
      </c>
      <c r="E160" s="37">
        <v>1.83</v>
      </c>
    </row>
    <row r="161" spans="1:5" ht="40.5">
      <c r="A161" s="35" t="s">
        <v>2945</v>
      </c>
      <c r="B161" s="32" t="s">
        <v>2801</v>
      </c>
      <c r="C161" s="36" t="s">
        <v>2946</v>
      </c>
      <c r="D161" s="32" t="s">
        <v>1421</v>
      </c>
      <c r="E161" s="37">
        <v>3.77</v>
      </c>
    </row>
    <row r="162" spans="1:5" ht="40.5">
      <c r="A162" s="35" t="s">
        <v>2947</v>
      </c>
      <c r="B162" s="35" t="s">
        <v>2948</v>
      </c>
      <c r="C162" s="36" t="s">
        <v>2949</v>
      </c>
      <c r="D162" s="32" t="s">
        <v>1421</v>
      </c>
      <c r="E162" s="37">
        <v>2.82</v>
      </c>
    </row>
    <row r="163" spans="1:5" ht="40.5">
      <c r="A163" s="35" t="s">
        <v>2950</v>
      </c>
      <c r="B163" s="35" t="s">
        <v>2951</v>
      </c>
      <c r="C163" s="36" t="s">
        <v>2952</v>
      </c>
      <c r="D163" s="32" t="s">
        <v>1421</v>
      </c>
      <c r="E163" s="37">
        <v>3.27</v>
      </c>
    </row>
    <row r="164" spans="1:5" ht="40.5">
      <c r="A164" s="35" t="s">
        <v>2953</v>
      </c>
      <c r="B164" s="35" t="s">
        <v>2954</v>
      </c>
      <c r="C164" s="36" t="s">
        <v>2955</v>
      </c>
      <c r="D164" s="32" t="s">
        <v>1421</v>
      </c>
      <c r="E164" s="37">
        <v>3.47</v>
      </c>
    </row>
    <row r="165" spans="1:5" ht="40.5">
      <c r="A165" s="35" t="s">
        <v>2956</v>
      </c>
      <c r="B165" s="35" t="s">
        <v>2957</v>
      </c>
      <c r="C165" s="36" t="s">
        <v>2958</v>
      </c>
      <c r="D165" s="32" t="s">
        <v>1421</v>
      </c>
      <c r="E165" s="37">
        <v>3.69</v>
      </c>
    </row>
    <row r="166" spans="1:5" ht="40.5">
      <c r="A166" s="35" t="s">
        <v>2959</v>
      </c>
      <c r="B166" s="35" t="s">
        <v>2960</v>
      </c>
      <c r="C166" s="36" t="s">
        <v>2961</v>
      </c>
      <c r="D166" s="32" t="s">
        <v>1421</v>
      </c>
      <c r="E166" s="37">
        <v>4.05</v>
      </c>
    </row>
    <row r="167" spans="1:5" ht="40.5">
      <c r="A167" s="35" t="s">
        <v>2962</v>
      </c>
      <c r="B167" s="35" t="s">
        <v>2963</v>
      </c>
      <c r="C167" s="36" t="s">
        <v>2964</v>
      </c>
      <c r="D167" s="32" t="s">
        <v>1421</v>
      </c>
      <c r="E167" s="37">
        <v>4.2</v>
      </c>
    </row>
    <row r="168" spans="1:5" ht="40.5">
      <c r="A168" s="35" t="s">
        <v>2965</v>
      </c>
      <c r="B168" s="35" t="s">
        <v>2966</v>
      </c>
      <c r="C168" s="36" t="s">
        <v>2967</v>
      </c>
      <c r="D168" s="32" t="s">
        <v>1421</v>
      </c>
      <c r="E168" s="37">
        <v>4.34</v>
      </c>
    </row>
    <row r="169" spans="1:5" ht="40.5">
      <c r="A169" s="35" t="s">
        <v>2968</v>
      </c>
      <c r="B169" s="35" t="s">
        <v>2969</v>
      </c>
      <c r="C169" s="36" t="s">
        <v>2970</v>
      </c>
      <c r="D169" s="32" t="s">
        <v>1421</v>
      </c>
      <c r="E169" s="37">
        <v>4.47</v>
      </c>
    </row>
    <row r="170" spans="1:5" ht="40.5">
      <c r="A170" s="35" t="s">
        <v>2971</v>
      </c>
      <c r="B170" s="35" t="s">
        <v>2972</v>
      </c>
      <c r="C170" s="36" t="s">
        <v>2973</v>
      </c>
      <c r="D170" s="32" t="s">
        <v>1421</v>
      </c>
      <c r="E170" s="37">
        <v>4.8099999999999996</v>
      </c>
    </row>
    <row r="171" spans="1:5" ht="40.5">
      <c r="A171" s="35" t="s">
        <v>2974</v>
      </c>
      <c r="B171" s="35" t="s">
        <v>2975</v>
      </c>
      <c r="C171" s="36" t="s">
        <v>2976</v>
      </c>
      <c r="D171" s="32" t="s">
        <v>1421</v>
      </c>
      <c r="E171" s="37">
        <v>4.92</v>
      </c>
    </row>
    <row r="172" spans="1:5" ht="40.5">
      <c r="A172" s="35" t="s">
        <v>2977</v>
      </c>
      <c r="B172" s="32" t="s">
        <v>2801</v>
      </c>
      <c r="C172" s="36" t="s">
        <v>2978</v>
      </c>
      <c r="D172" s="32" t="s">
        <v>1421</v>
      </c>
      <c r="E172" s="37">
        <v>5.14</v>
      </c>
    </row>
    <row r="173" spans="1:5" ht="40.5">
      <c r="A173" s="35" t="s">
        <v>2979</v>
      </c>
      <c r="B173" s="32" t="s">
        <v>2801</v>
      </c>
      <c r="C173" s="36" t="s">
        <v>2980</v>
      </c>
      <c r="D173" s="32" t="s">
        <v>1421</v>
      </c>
      <c r="E173" s="37">
        <v>5.55</v>
      </c>
    </row>
    <row r="174" spans="1:5" ht="40.5">
      <c r="A174" s="35" t="s">
        <v>2981</v>
      </c>
      <c r="B174" s="35" t="s">
        <v>2982</v>
      </c>
      <c r="C174" s="36" t="s">
        <v>2983</v>
      </c>
      <c r="D174" s="32" t="s">
        <v>1421</v>
      </c>
      <c r="E174" s="37">
        <v>9.07</v>
      </c>
    </row>
    <row r="175" spans="1:5" ht="27">
      <c r="A175" s="35" t="s">
        <v>2984</v>
      </c>
      <c r="B175" s="35" t="s">
        <v>2985</v>
      </c>
      <c r="C175" s="36" t="s">
        <v>2986</v>
      </c>
      <c r="D175" s="32" t="s">
        <v>1421</v>
      </c>
      <c r="E175" s="37">
        <v>54.41</v>
      </c>
    </row>
    <row r="176" spans="1:5" ht="27">
      <c r="A176" s="35" t="s">
        <v>2987</v>
      </c>
      <c r="B176" s="35" t="s">
        <v>2988</v>
      </c>
      <c r="C176" s="36" t="s">
        <v>2989</v>
      </c>
      <c r="D176" s="32" t="s">
        <v>1421</v>
      </c>
      <c r="E176" s="37">
        <v>68.709999999999994</v>
      </c>
    </row>
    <row r="177" spans="1:5" ht="27">
      <c r="A177" s="35" t="s">
        <v>2990</v>
      </c>
      <c r="B177" s="32" t="s">
        <v>2801</v>
      </c>
      <c r="C177" s="36" t="s">
        <v>2991</v>
      </c>
      <c r="D177" s="32" t="s">
        <v>1421</v>
      </c>
      <c r="E177" s="37">
        <v>63.8</v>
      </c>
    </row>
    <row r="178" spans="1:5" ht="27">
      <c r="A178" s="35" t="s">
        <v>2992</v>
      </c>
      <c r="B178" s="32" t="s">
        <v>2801</v>
      </c>
      <c r="C178" s="36" t="s">
        <v>2993</v>
      </c>
      <c r="D178" s="32" t="s">
        <v>1421</v>
      </c>
      <c r="E178" s="37">
        <v>89.99</v>
      </c>
    </row>
    <row r="179" spans="1:5" ht="40.5">
      <c r="A179" s="35" t="s">
        <v>2994</v>
      </c>
      <c r="B179" s="32" t="s">
        <v>2801</v>
      </c>
      <c r="C179" s="36" t="s">
        <v>2995</v>
      </c>
      <c r="D179" s="32" t="s">
        <v>1421</v>
      </c>
      <c r="E179" s="37">
        <v>6.94</v>
      </c>
    </row>
    <row r="180" spans="1:5" ht="40.5">
      <c r="A180" s="35" t="s">
        <v>2996</v>
      </c>
      <c r="B180" s="35" t="s">
        <v>2997</v>
      </c>
      <c r="C180" s="36" t="s">
        <v>2998</v>
      </c>
      <c r="D180" s="32" t="s">
        <v>1421</v>
      </c>
      <c r="E180" s="37">
        <v>6.04</v>
      </c>
    </row>
    <row r="181" spans="1:5" ht="40.5">
      <c r="A181" s="35" t="s">
        <v>2999</v>
      </c>
      <c r="B181" s="35" t="s">
        <v>3000</v>
      </c>
      <c r="C181" s="36" t="s">
        <v>3001</v>
      </c>
      <c r="D181" s="32" t="s">
        <v>1421</v>
      </c>
      <c r="E181" s="37">
        <v>7.68</v>
      </c>
    </row>
    <row r="182" spans="1:5" ht="40.5">
      <c r="A182" s="35" t="s">
        <v>3002</v>
      </c>
      <c r="B182" s="32" t="s">
        <v>2801</v>
      </c>
      <c r="C182" s="36" t="s">
        <v>3003</v>
      </c>
      <c r="D182" s="32" t="s">
        <v>1421</v>
      </c>
      <c r="E182" s="37">
        <v>82.15</v>
      </c>
    </row>
    <row r="183" spans="1:5" ht="40.5">
      <c r="A183" s="35" t="s">
        <v>3004</v>
      </c>
      <c r="B183" s="35" t="s">
        <v>3005</v>
      </c>
      <c r="C183" s="36" t="s">
        <v>3006</v>
      </c>
      <c r="D183" s="32" t="s">
        <v>1421</v>
      </c>
      <c r="E183" s="37">
        <v>354.87</v>
      </c>
    </row>
    <row r="184" spans="1:5" ht="40.5">
      <c r="A184" s="35" t="s">
        <v>3007</v>
      </c>
      <c r="B184" s="35" t="s">
        <v>3008</v>
      </c>
      <c r="C184" s="36" t="s">
        <v>3009</v>
      </c>
      <c r="D184" s="32" t="s">
        <v>1421</v>
      </c>
      <c r="E184" s="37">
        <v>372.5</v>
      </c>
    </row>
    <row r="185" spans="1:5">
      <c r="A185" s="35" t="s">
        <v>3010</v>
      </c>
      <c r="B185" s="32" t="s">
        <v>2801</v>
      </c>
      <c r="C185" s="36" t="s">
        <v>3011</v>
      </c>
      <c r="D185" s="32" t="s">
        <v>1421</v>
      </c>
      <c r="E185" s="37">
        <v>62.92</v>
      </c>
    </row>
    <row r="186" spans="1:5" ht="40.5">
      <c r="A186" s="35" t="s">
        <v>3012</v>
      </c>
      <c r="B186" s="35" t="s">
        <v>3013</v>
      </c>
      <c r="C186" s="36" t="s">
        <v>3014</v>
      </c>
      <c r="D186" s="32" t="s">
        <v>312</v>
      </c>
      <c r="E186" s="37">
        <v>141.63</v>
      </c>
    </row>
    <row r="187" spans="1:5" ht="27">
      <c r="A187" s="35" t="s">
        <v>3015</v>
      </c>
      <c r="B187" s="32" t="s">
        <v>2801</v>
      </c>
      <c r="C187" s="36" t="s">
        <v>3016</v>
      </c>
      <c r="D187" s="32" t="s">
        <v>1421</v>
      </c>
      <c r="E187" s="37">
        <v>87.96</v>
      </c>
    </row>
    <row r="188" spans="1:5" ht="40.5">
      <c r="A188" s="35" t="s">
        <v>3017</v>
      </c>
      <c r="B188" s="32" t="s">
        <v>2801</v>
      </c>
      <c r="C188" s="36" t="s">
        <v>3018</v>
      </c>
      <c r="D188" s="32" t="s">
        <v>1421</v>
      </c>
      <c r="E188" s="37">
        <v>199.11</v>
      </c>
    </row>
    <row r="189" spans="1:5">
      <c r="A189" s="35" t="s">
        <v>3019</v>
      </c>
      <c r="B189" s="32" t="s">
        <v>2801</v>
      </c>
      <c r="C189" s="36" t="s">
        <v>3020</v>
      </c>
      <c r="D189" s="32" t="s">
        <v>1421</v>
      </c>
      <c r="E189" s="37">
        <v>178.85</v>
      </c>
    </row>
    <row r="190" spans="1:5">
      <c r="A190" s="35" t="s">
        <v>3021</v>
      </c>
      <c r="B190" s="32" t="s">
        <v>2801</v>
      </c>
      <c r="C190" s="36" t="s">
        <v>3022</v>
      </c>
      <c r="D190" s="32" t="s">
        <v>1421</v>
      </c>
      <c r="E190" s="37">
        <v>31.17</v>
      </c>
    </row>
    <row r="191" spans="1:5">
      <c r="A191" s="35" t="s">
        <v>3023</v>
      </c>
      <c r="B191" s="32" t="s">
        <v>2801</v>
      </c>
      <c r="C191" s="36" t="s">
        <v>3024</v>
      </c>
      <c r="D191" s="32" t="s">
        <v>1421</v>
      </c>
      <c r="E191" s="37">
        <v>21.98</v>
      </c>
    </row>
    <row r="192" spans="1:5">
      <c r="A192" s="35" t="s">
        <v>3025</v>
      </c>
      <c r="B192" s="32" t="s">
        <v>2801</v>
      </c>
      <c r="C192" s="36" t="s">
        <v>3026</v>
      </c>
      <c r="D192" s="32" t="s">
        <v>312</v>
      </c>
      <c r="E192" s="37">
        <v>3.16</v>
      </c>
    </row>
    <row r="193" spans="1:5" ht="27">
      <c r="A193" s="35" t="s">
        <v>3027</v>
      </c>
      <c r="B193" s="35" t="s">
        <v>3028</v>
      </c>
      <c r="C193" s="36" t="s">
        <v>3029</v>
      </c>
      <c r="D193" s="32" t="s">
        <v>312</v>
      </c>
      <c r="E193" s="37">
        <v>0.04</v>
      </c>
    </row>
    <row r="194" spans="1:5">
      <c r="A194" s="35" t="s">
        <v>3030</v>
      </c>
      <c r="B194" s="32" t="s">
        <v>2801</v>
      </c>
      <c r="C194" s="36" t="s">
        <v>3031</v>
      </c>
      <c r="D194" s="32" t="s">
        <v>1421</v>
      </c>
      <c r="E194" s="37">
        <v>4</v>
      </c>
    </row>
    <row r="195" spans="1:5" ht="27">
      <c r="A195" s="35" t="s">
        <v>3032</v>
      </c>
      <c r="B195" s="32" t="s">
        <v>2801</v>
      </c>
      <c r="C195" s="36" t="s">
        <v>3033</v>
      </c>
      <c r="D195" s="32" t="s">
        <v>1421</v>
      </c>
      <c r="E195" s="37">
        <v>2.12</v>
      </c>
    </row>
    <row r="196" spans="1:5">
      <c r="A196" s="35" t="s">
        <v>3034</v>
      </c>
      <c r="B196" s="32" t="s">
        <v>2801</v>
      </c>
      <c r="C196" s="36" t="s">
        <v>3035</v>
      </c>
      <c r="D196" s="32" t="s">
        <v>1421</v>
      </c>
      <c r="E196" s="37">
        <v>2.61</v>
      </c>
    </row>
    <row r="197" spans="1:5">
      <c r="A197" s="35" t="s">
        <v>3036</v>
      </c>
      <c r="B197" s="32" t="s">
        <v>2801</v>
      </c>
      <c r="C197" s="36" t="s">
        <v>3037</v>
      </c>
      <c r="D197" s="32" t="s">
        <v>1421</v>
      </c>
      <c r="E197" s="37">
        <v>3.02</v>
      </c>
    </row>
    <row r="198" spans="1:5" ht="27">
      <c r="A198" s="35" t="s">
        <v>3038</v>
      </c>
      <c r="B198" s="32" t="s">
        <v>2801</v>
      </c>
      <c r="C198" s="36" t="s">
        <v>3039</v>
      </c>
      <c r="D198" s="32" t="s">
        <v>1421</v>
      </c>
      <c r="E198" s="37">
        <v>3.12</v>
      </c>
    </row>
    <row r="199" spans="1:5" ht="27">
      <c r="A199" s="35" t="s">
        <v>3040</v>
      </c>
      <c r="B199" s="32" t="s">
        <v>2801</v>
      </c>
      <c r="C199" s="36" t="s">
        <v>3041</v>
      </c>
      <c r="D199" s="32" t="s">
        <v>1421</v>
      </c>
      <c r="E199" s="37">
        <v>3.21</v>
      </c>
    </row>
    <row r="200" spans="1:5" ht="27">
      <c r="A200" s="35" t="s">
        <v>3042</v>
      </c>
      <c r="B200" s="32" t="s">
        <v>2801</v>
      </c>
      <c r="C200" s="36" t="s">
        <v>3043</v>
      </c>
      <c r="D200" s="32" t="s">
        <v>1421</v>
      </c>
      <c r="E200" s="37">
        <v>4.37</v>
      </c>
    </row>
    <row r="201" spans="1:5" ht="27">
      <c r="A201" s="35" t="s">
        <v>3044</v>
      </c>
      <c r="B201" s="32" t="s">
        <v>2801</v>
      </c>
      <c r="C201" s="36" t="s">
        <v>3045</v>
      </c>
      <c r="D201" s="32" t="s">
        <v>1421</v>
      </c>
      <c r="E201" s="37">
        <v>3.62</v>
      </c>
    </row>
    <row r="202" spans="1:5">
      <c r="A202" s="35" t="s">
        <v>3046</v>
      </c>
      <c r="B202" s="32" t="s">
        <v>2801</v>
      </c>
      <c r="C202" s="36" t="s">
        <v>3047</v>
      </c>
      <c r="D202" s="32" t="s">
        <v>1421</v>
      </c>
      <c r="E202" s="37">
        <v>0.17</v>
      </c>
    </row>
    <row r="203" spans="1:5">
      <c r="A203" s="42"/>
      <c r="B203" s="43"/>
      <c r="C203" s="44"/>
      <c r="D203" s="43"/>
      <c r="E203" s="45"/>
    </row>
    <row r="204" spans="1:5">
      <c r="A204" s="42"/>
      <c r="B204" s="43"/>
      <c r="C204" s="44"/>
      <c r="D204" s="43"/>
      <c r="E204" s="45"/>
    </row>
    <row r="205" spans="1:5">
      <c r="A205" s="42"/>
      <c r="B205" s="43"/>
      <c r="C205" s="44"/>
      <c r="D205" s="43"/>
      <c r="E205" s="45"/>
    </row>
    <row r="206" spans="1:5">
      <c r="A206" s="42"/>
      <c r="B206" s="43"/>
      <c r="C206" s="44"/>
      <c r="D206" s="43"/>
      <c r="E206" s="45"/>
    </row>
    <row r="207" spans="1:5">
      <c r="A207" s="42"/>
      <c r="B207" s="43"/>
      <c r="C207" s="44"/>
      <c r="D207" s="43"/>
      <c r="E207" s="45"/>
    </row>
    <row r="208" spans="1:5">
      <c r="A208" s="42"/>
      <c r="B208" s="43"/>
      <c r="C208" s="44"/>
      <c r="D208" s="43"/>
      <c r="E208" s="45"/>
    </row>
    <row r="209" spans="1:5">
      <c r="A209" s="42"/>
      <c r="B209" s="43"/>
      <c r="C209" s="44"/>
      <c r="D209" s="43"/>
      <c r="E209" s="45"/>
    </row>
    <row r="210" spans="1:5">
      <c r="A210" s="42"/>
      <c r="B210" s="43"/>
      <c r="C210" s="44"/>
      <c r="D210" s="43"/>
      <c r="E210" s="45"/>
    </row>
    <row r="211" spans="1:5">
      <c r="A211" s="42"/>
      <c r="B211" s="43"/>
      <c r="C211" s="44"/>
      <c r="D211" s="43"/>
      <c r="E211" s="45"/>
    </row>
    <row r="212" spans="1:5">
      <c r="A212" s="31" t="s">
        <v>3048</v>
      </c>
      <c r="B212" s="32"/>
      <c r="C212" s="36"/>
      <c r="D212" s="32"/>
      <c r="E212" s="37"/>
    </row>
    <row r="213" spans="1:5" ht="54">
      <c r="A213" s="35" t="s">
        <v>3049</v>
      </c>
      <c r="B213" s="32" t="s">
        <v>2801</v>
      </c>
      <c r="C213" s="46" t="s">
        <v>3050</v>
      </c>
      <c r="D213" s="32" t="s">
        <v>25</v>
      </c>
      <c r="E213" s="37">
        <v>173.09</v>
      </c>
    </row>
    <row r="214" spans="1:5" ht="54">
      <c r="A214" s="35" t="s">
        <v>3051</v>
      </c>
      <c r="B214" s="32" t="s">
        <v>2801</v>
      </c>
      <c r="C214" s="46" t="s">
        <v>3052</v>
      </c>
      <c r="D214" s="32" t="s">
        <v>25</v>
      </c>
      <c r="E214" s="37">
        <v>276.97000000000003</v>
      </c>
    </row>
    <row r="215" spans="1:5" ht="54">
      <c r="A215" s="35" t="s">
        <v>3053</v>
      </c>
      <c r="B215" s="32" t="s">
        <v>2801</v>
      </c>
      <c r="C215" s="46" t="s">
        <v>3054</v>
      </c>
      <c r="D215" s="32" t="s">
        <v>25</v>
      </c>
      <c r="E215" s="37">
        <v>454.84</v>
      </c>
    </row>
    <row r="216" spans="1:5" ht="54">
      <c r="A216" s="35" t="s">
        <v>3055</v>
      </c>
      <c r="B216" s="32" t="s">
        <v>2801</v>
      </c>
      <c r="C216" s="46" t="s">
        <v>3056</v>
      </c>
      <c r="D216" s="32" t="s">
        <v>25</v>
      </c>
      <c r="E216" s="37">
        <v>633.04999999999995</v>
      </c>
    </row>
    <row r="217" spans="1:5" ht="54">
      <c r="A217" s="35" t="s">
        <v>3057</v>
      </c>
      <c r="B217" s="32" t="s">
        <v>2801</v>
      </c>
      <c r="C217" s="46" t="s">
        <v>3058</v>
      </c>
      <c r="D217" s="32" t="s">
        <v>25</v>
      </c>
      <c r="E217" s="37">
        <v>859.14</v>
      </c>
    </row>
    <row r="218" spans="1:5" ht="54">
      <c r="A218" s="35" t="s">
        <v>3059</v>
      </c>
      <c r="B218" s="32" t="s">
        <v>2801</v>
      </c>
      <c r="C218" s="46" t="s">
        <v>3060</v>
      </c>
      <c r="D218" s="32" t="s">
        <v>25</v>
      </c>
      <c r="E218" s="37">
        <v>1330.55</v>
      </c>
    </row>
    <row r="219" spans="1:5" ht="54">
      <c r="A219" s="35" t="s">
        <v>3061</v>
      </c>
      <c r="B219" s="32" t="s">
        <v>2801</v>
      </c>
      <c r="C219" s="46" t="s">
        <v>3062</v>
      </c>
      <c r="D219" s="32" t="s">
        <v>25</v>
      </c>
      <c r="E219" s="37">
        <v>183.09</v>
      </c>
    </row>
    <row r="220" spans="1:5" ht="54">
      <c r="A220" s="35" t="s">
        <v>3063</v>
      </c>
      <c r="B220" s="32" t="s">
        <v>2801</v>
      </c>
      <c r="C220" s="46" t="s">
        <v>3064</v>
      </c>
      <c r="D220" s="32" t="s">
        <v>25</v>
      </c>
      <c r="E220" s="37">
        <v>291.97000000000003</v>
      </c>
    </row>
    <row r="221" spans="1:5" ht="54">
      <c r="A221" s="35" t="s">
        <v>3065</v>
      </c>
      <c r="B221" s="32" t="s">
        <v>2801</v>
      </c>
      <c r="C221" s="46" t="s">
        <v>3066</v>
      </c>
      <c r="D221" s="32" t="s">
        <v>25</v>
      </c>
      <c r="E221" s="37">
        <v>484.84</v>
      </c>
    </row>
    <row r="222" spans="1:5" ht="54">
      <c r="A222" s="35" t="s">
        <v>3067</v>
      </c>
      <c r="B222" s="32" t="s">
        <v>2801</v>
      </c>
      <c r="C222" s="46" t="s">
        <v>3068</v>
      </c>
      <c r="D222" s="32" t="s">
        <v>25</v>
      </c>
      <c r="E222" s="37">
        <v>668.05</v>
      </c>
    </row>
    <row r="223" spans="1:5" ht="54">
      <c r="A223" s="35" t="s">
        <v>3069</v>
      </c>
      <c r="B223" s="32" t="s">
        <v>2801</v>
      </c>
      <c r="C223" s="46" t="s">
        <v>3070</v>
      </c>
      <c r="D223" s="32" t="s">
        <v>25</v>
      </c>
      <c r="E223" s="37">
        <v>909.14</v>
      </c>
    </row>
    <row r="224" spans="1:5" ht="54">
      <c r="A224" s="35" t="s">
        <v>3071</v>
      </c>
      <c r="B224" s="32" t="s">
        <v>2801</v>
      </c>
      <c r="C224" s="46" t="s">
        <v>3072</v>
      </c>
      <c r="D224" s="32" t="s">
        <v>25</v>
      </c>
      <c r="E224" s="37">
        <v>1434.55</v>
      </c>
    </row>
    <row r="225" spans="1:5" ht="54">
      <c r="A225" s="35" t="s">
        <v>3073</v>
      </c>
      <c r="B225" s="32" t="s">
        <v>2801</v>
      </c>
      <c r="C225" s="46" t="s">
        <v>3074</v>
      </c>
      <c r="D225" s="32" t="s">
        <v>25</v>
      </c>
      <c r="E225" s="37">
        <v>314.97000000000003</v>
      </c>
    </row>
    <row r="226" spans="1:5" ht="54">
      <c r="A226" s="35" t="s">
        <v>3075</v>
      </c>
      <c r="B226" s="32" t="s">
        <v>2801</v>
      </c>
      <c r="C226" s="46" t="s">
        <v>3076</v>
      </c>
      <c r="D226" s="32" t="s">
        <v>25</v>
      </c>
      <c r="E226" s="37">
        <v>519.84</v>
      </c>
    </row>
    <row r="227" spans="1:5" ht="54">
      <c r="A227" s="35" t="s">
        <v>3077</v>
      </c>
      <c r="B227" s="32" t="s">
        <v>2801</v>
      </c>
      <c r="C227" s="46" t="s">
        <v>3078</v>
      </c>
      <c r="D227" s="32" t="s">
        <v>25</v>
      </c>
      <c r="E227" s="37">
        <v>723.05</v>
      </c>
    </row>
    <row r="228" spans="1:5" ht="54">
      <c r="A228" s="35" t="s">
        <v>3079</v>
      </c>
      <c r="B228" s="32" t="s">
        <v>2801</v>
      </c>
      <c r="C228" s="46" t="s">
        <v>3080</v>
      </c>
      <c r="D228" s="32" t="s">
        <v>25</v>
      </c>
      <c r="E228" s="37">
        <v>979.14</v>
      </c>
    </row>
    <row r="229" spans="1:5" ht="54">
      <c r="A229" s="35" t="s">
        <v>3081</v>
      </c>
      <c r="B229" s="32" t="s">
        <v>2801</v>
      </c>
      <c r="C229" s="46" t="s">
        <v>3082</v>
      </c>
      <c r="D229" s="32" t="s">
        <v>25</v>
      </c>
      <c r="E229" s="37">
        <v>1560.55</v>
      </c>
    </row>
    <row r="230" spans="1:5" ht="54">
      <c r="A230" s="35" t="s">
        <v>3083</v>
      </c>
      <c r="B230" s="32" t="s">
        <v>2801</v>
      </c>
      <c r="C230" s="46" t="s">
        <v>3084</v>
      </c>
      <c r="D230" s="32" t="s">
        <v>29</v>
      </c>
      <c r="E230" s="37">
        <v>319.24</v>
      </c>
    </row>
    <row r="231" spans="1:5" ht="54">
      <c r="A231" s="35" t="s">
        <v>3085</v>
      </c>
      <c r="B231" s="32" t="s">
        <v>2801</v>
      </c>
      <c r="C231" s="46" t="s">
        <v>3086</v>
      </c>
      <c r="D231" s="32" t="s">
        <v>29</v>
      </c>
      <c r="E231" s="37">
        <v>877.71</v>
      </c>
    </row>
    <row r="232" spans="1:5" ht="54">
      <c r="A232" s="35" t="s">
        <v>3087</v>
      </c>
      <c r="B232" s="32" t="s">
        <v>2801</v>
      </c>
      <c r="C232" s="46" t="s">
        <v>3088</v>
      </c>
      <c r="D232" s="32" t="s">
        <v>29</v>
      </c>
      <c r="E232" s="37">
        <v>1484.66</v>
      </c>
    </row>
    <row r="233" spans="1:5" ht="54">
      <c r="A233" s="35" t="s">
        <v>3089</v>
      </c>
      <c r="B233" s="32" t="s">
        <v>2801</v>
      </c>
      <c r="C233" s="46" t="s">
        <v>3090</v>
      </c>
      <c r="D233" s="32" t="s">
        <v>29</v>
      </c>
      <c r="E233" s="37">
        <v>2315.0100000000002</v>
      </c>
    </row>
    <row r="234" spans="1:5" ht="54">
      <c r="A234" s="35" t="s">
        <v>3091</v>
      </c>
      <c r="B234" s="32" t="s">
        <v>2801</v>
      </c>
      <c r="C234" s="46" t="s">
        <v>3092</v>
      </c>
      <c r="D234" s="32" t="s">
        <v>29</v>
      </c>
      <c r="E234" s="37">
        <v>3380.34</v>
      </c>
    </row>
    <row r="235" spans="1:5" ht="54">
      <c r="A235" s="35" t="s">
        <v>3093</v>
      </c>
      <c r="B235" s="32" t="s">
        <v>2801</v>
      </c>
      <c r="C235" s="46" t="s">
        <v>3094</v>
      </c>
      <c r="D235" s="32" t="s">
        <v>29</v>
      </c>
      <c r="E235" s="37">
        <v>6201.82</v>
      </c>
    </row>
    <row r="236" spans="1:5" ht="54">
      <c r="A236" s="35" t="s">
        <v>3095</v>
      </c>
      <c r="B236" s="32" t="s">
        <v>2801</v>
      </c>
      <c r="C236" s="46" t="s">
        <v>3096</v>
      </c>
      <c r="D236" s="32" t="s">
        <v>25</v>
      </c>
      <c r="E236" s="37">
        <v>518.1</v>
      </c>
    </row>
    <row r="237" spans="1:5" ht="54">
      <c r="A237" s="35" t="s">
        <v>3097</v>
      </c>
      <c r="B237" s="32" t="s">
        <v>2801</v>
      </c>
      <c r="C237" s="46" t="s">
        <v>3098</v>
      </c>
      <c r="D237" s="32" t="s">
        <v>25</v>
      </c>
      <c r="E237" s="37">
        <v>862.96</v>
      </c>
    </row>
    <row r="238" spans="1:5" ht="54">
      <c r="A238" s="35" t="s">
        <v>3099</v>
      </c>
      <c r="B238" s="32" t="s">
        <v>2801</v>
      </c>
      <c r="C238" s="46" t="s">
        <v>3100</v>
      </c>
      <c r="D238" s="32" t="s">
        <v>25</v>
      </c>
      <c r="E238" s="37">
        <v>1206.3599999999999</v>
      </c>
    </row>
    <row r="239" spans="1:5" ht="54">
      <c r="A239" s="35" t="s">
        <v>3101</v>
      </c>
      <c r="B239" s="32" t="s">
        <v>2801</v>
      </c>
      <c r="C239" s="46" t="s">
        <v>3102</v>
      </c>
      <c r="D239" s="32" t="s">
        <v>25</v>
      </c>
      <c r="E239" s="37">
        <v>1646.58</v>
      </c>
    </row>
    <row r="240" spans="1:5" ht="54">
      <c r="A240" s="35" t="s">
        <v>3103</v>
      </c>
      <c r="B240" s="32" t="s">
        <v>2801</v>
      </c>
      <c r="C240" s="46" t="s">
        <v>3104</v>
      </c>
      <c r="D240" s="32" t="s">
        <v>25</v>
      </c>
      <c r="E240" s="37">
        <v>2570.9</v>
      </c>
    </row>
    <row r="241" spans="1:5" ht="54">
      <c r="A241" s="35" t="s">
        <v>3105</v>
      </c>
      <c r="B241" s="32" t="s">
        <v>2801</v>
      </c>
      <c r="C241" s="46" t="s">
        <v>3106</v>
      </c>
      <c r="D241" s="32" t="s">
        <v>25</v>
      </c>
      <c r="E241" s="37">
        <v>548.1</v>
      </c>
    </row>
    <row r="242" spans="1:5" ht="54">
      <c r="A242" s="35" t="s">
        <v>3107</v>
      </c>
      <c r="B242" s="32" t="s">
        <v>2801</v>
      </c>
      <c r="C242" s="46" t="s">
        <v>3108</v>
      </c>
      <c r="D242" s="32" t="s">
        <v>25</v>
      </c>
      <c r="E242" s="37">
        <v>922.96</v>
      </c>
    </row>
    <row r="243" spans="1:5" ht="54">
      <c r="A243" s="35" t="s">
        <v>3109</v>
      </c>
      <c r="B243" s="32" t="s">
        <v>2801</v>
      </c>
      <c r="C243" s="46" t="s">
        <v>3110</v>
      </c>
      <c r="D243" s="32" t="s">
        <v>25</v>
      </c>
      <c r="E243" s="37">
        <v>1276.3599999999999</v>
      </c>
    </row>
    <row r="244" spans="1:5" ht="54">
      <c r="A244" s="35" t="s">
        <v>3111</v>
      </c>
      <c r="B244" s="32" t="s">
        <v>2801</v>
      </c>
      <c r="C244" s="46" t="s">
        <v>3112</v>
      </c>
      <c r="D244" s="32" t="s">
        <v>25</v>
      </c>
      <c r="E244" s="37">
        <v>1746.58</v>
      </c>
    </row>
    <row r="245" spans="1:5" ht="54">
      <c r="A245" s="35" t="s">
        <v>3113</v>
      </c>
      <c r="B245" s="32" t="s">
        <v>2801</v>
      </c>
      <c r="C245" s="46" t="s">
        <v>3114</v>
      </c>
      <c r="D245" s="32" t="s">
        <v>25</v>
      </c>
      <c r="E245" s="37">
        <v>2778.9</v>
      </c>
    </row>
    <row r="246" spans="1:5" ht="54">
      <c r="A246" s="35" t="s">
        <v>3115</v>
      </c>
      <c r="B246" s="32" t="s">
        <v>2801</v>
      </c>
      <c r="C246" s="46" t="s">
        <v>3116</v>
      </c>
      <c r="D246" s="32" t="s">
        <v>25</v>
      </c>
      <c r="E246" s="37">
        <v>594.1</v>
      </c>
    </row>
    <row r="247" spans="1:5" ht="54">
      <c r="A247" s="35" t="s">
        <v>3117</v>
      </c>
      <c r="B247" s="32" t="s">
        <v>2801</v>
      </c>
      <c r="C247" s="46" t="s">
        <v>3118</v>
      </c>
      <c r="D247" s="32" t="s">
        <v>25</v>
      </c>
      <c r="E247" s="37">
        <v>992.96</v>
      </c>
    </row>
    <row r="248" spans="1:5" ht="54">
      <c r="A248" s="35" t="s">
        <v>3119</v>
      </c>
      <c r="B248" s="32" t="s">
        <v>2801</v>
      </c>
      <c r="C248" s="46" t="s">
        <v>3120</v>
      </c>
      <c r="D248" s="32" t="s">
        <v>25</v>
      </c>
      <c r="E248" s="37">
        <v>1386.36</v>
      </c>
    </row>
    <row r="249" spans="1:5" ht="54">
      <c r="A249" s="35" t="s">
        <v>3121</v>
      </c>
      <c r="B249" s="32" t="s">
        <v>2801</v>
      </c>
      <c r="C249" s="46" t="s">
        <v>3122</v>
      </c>
      <c r="D249" s="32" t="s">
        <v>25</v>
      </c>
      <c r="E249" s="37">
        <v>1886.58</v>
      </c>
    </row>
    <row r="250" spans="1:5" ht="54">
      <c r="A250" s="35" t="s">
        <v>3123</v>
      </c>
      <c r="B250" s="32" t="s">
        <v>2801</v>
      </c>
      <c r="C250" s="46" t="s">
        <v>3124</v>
      </c>
      <c r="D250" s="32" t="s">
        <v>25</v>
      </c>
      <c r="E250" s="37">
        <v>3030.9</v>
      </c>
    </row>
    <row r="251" spans="1:5" ht="54">
      <c r="A251" s="35" t="s">
        <v>3125</v>
      </c>
      <c r="B251" s="32" t="s">
        <v>2801</v>
      </c>
      <c r="C251" s="46" t="s">
        <v>3126</v>
      </c>
      <c r="D251" s="32" t="s">
        <v>29</v>
      </c>
      <c r="E251" s="37">
        <v>1310.6099999999999</v>
      </c>
    </row>
    <row r="252" spans="1:5" ht="54">
      <c r="A252" s="35" t="s">
        <v>3127</v>
      </c>
      <c r="B252" s="32" t="s">
        <v>2801</v>
      </c>
      <c r="C252" s="46" t="s">
        <v>3128</v>
      </c>
      <c r="D252" s="32" t="s">
        <v>29</v>
      </c>
      <c r="E252" s="37">
        <v>2143.66</v>
      </c>
    </row>
    <row r="253" spans="1:5" ht="54">
      <c r="A253" s="35" t="s">
        <v>3129</v>
      </c>
      <c r="B253" s="32" t="s">
        <v>2801</v>
      </c>
      <c r="C253" s="46" t="s">
        <v>3130</v>
      </c>
      <c r="D253" s="32" t="s">
        <v>29</v>
      </c>
      <c r="E253" s="37">
        <v>3239.64</v>
      </c>
    </row>
    <row r="254" spans="1:5" ht="54">
      <c r="A254" s="35" t="s">
        <v>3131</v>
      </c>
      <c r="B254" s="32" t="s">
        <v>2801</v>
      </c>
      <c r="C254" s="46" t="s">
        <v>3132</v>
      </c>
      <c r="D254" s="32" t="s">
        <v>29</v>
      </c>
      <c r="E254" s="37">
        <v>4743.51</v>
      </c>
    </row>
    <row r="255" spans="1:5" ht="54">
      <c r="A255" s="35" t="s">
        <v>3133</v>
      </c>
      <c r="B255" s="32" t="s">
        <v>2801</v>
      </c>
      <c r="C255" s="46" t="s">
        <v>3134</v>
      </c>
      <c r="D255" s="32" t="s">
        <v>29</v>
      </c>
      <c r="E255" s="37">
        <v>8498.57</v>
      </c>
    </row>
    <row r="256" spans="1:5" ht="54">
      <c r="A256" s="35" t="s">
        <v>3135</v>
      </c>
      <c r="B256" s="32" t="s">
        <v>2801</v>
      </c>
      <c r="C256" s="46" t="s">
        <v>3136</v>
      </c>
      <c r="D256" s="32" t="s">
        <v>25</v>
      </c>
      <c r="E256" s="37">
        <v>759.07</v>
      </c>
    </row>
    <row r="257" spans="1:5" ht="54">
      <c r="A257" s="35" t="s">
        <v>3137</v>
      </c>
      <c r="B257" s="32" t="s">
        <v>2801</v>
      </c>
      <c r="C257" s="46" t="s">
        <v>3138</v>
      </c>
      <c r="D257" s="32" t="s">
        <v>25</v>
      </c>
      <c r="E257" s="37">
        <v>1271.08</v>
      </c>
    </row>
    <row r="258" spans="1:5" ht="54">
      <c r="A258" s="35" t="s">
        <v>3139</v>
      </c>
      <c r="B258" s="32" t="s">
        <v>2801</v>
      </c>
      <c r="C258" s="46" t="s">
        <v>3140</v>
      </c>
      <c r="D258" s="32" t="s">
        <v>25</v>
      </c>
      <c r="E258" s="37">
        <v>1779.88</v>
      </c>
    </row>
    <row r="259" spans="1:5" ht="54">
      <c r="A259" s="35" t="s">
        <v>3141</v>
      </c>
      <c r="B259" s="32" t="s">
        <v>2801</v>
      </c>
      <c r="C259" s="46" t="s">
        <v>3142</v>
      </c>
      <c r="D259" s="32" t="s">
        <v>25</v>
      </c>
      <c r="E259" s="37">
        <v>2433.7399999999998</v>
      </c>
    </row>
    <row r="260" spans="1:5" ht="54">
      <c r="A260" s="35" t="s">
        <v>3143</v>
      </c>
      <c r="B260" s="32" t="s">
        <v>2801</v>
      </c>
      <c r="C260" s="46" t="s">
        <v>3144</v>
      </c>
      <c r="D260" s="32" t="s">
        <v>25</v>
      </c>
      <c r="E260" s="37">
        <v>3811.26</v>
      </c>
    </row>
    <row r="261" spans="1:5" ht="54">
      <c r="A261" s="35" t="s">
        <v>3145</v>
      </c>
      <c r="B261" s="32" t="s">
        <v>2801</v>
      </c>
      <c r="C261" s="46" t="s">
        <v>3146</v>
      </c>
      <c r="D261" s="32" t="s">
        <v>25</v>
      </c>
      <c r="E261" s="37">
        <v>804.07</v>
      </c>
    </row>
    <row r="262" spans="1:5" ht="54">
      <c r="A262" s="35" t="s">
        <v>3147</v>
      </c>
      <c r="B262" s="32" t="s">
        <v>2801</v>
      </c>
      <c r="C262" s="46" t="s">
        <v>3148</v>
      </c>
      <c r="D262" s="32" t="s">
        <v>25</v>
      </c>
      <c r="E262" s="37">
        <v>1361.08</v>
      </c>
    </row>
    <row r="263" spans="1:5" ht="54">
      <c r="A263" s="35" t="s">
        <v>3149</v>
      </c>
      <c r="B263" s="32" t="s">
        <v>2801</v>
      </c>
      <c r="C263" s="46" t="s">
        <v>3150</v>
      </c>
      <c r="D263" s="32" t="s">
        <v>25</v>
      </c>
      <c r="E263" s="37">
        <v>1884.88</v>
      </c>
    </row>
    <row r="264" spans="1:5" ht="54">
      <c r="A264" s="35" t="s">
        <v>3151</v>
      </c>
      <c r="B264" s="32" t="s">
        <v>2801</v>
      </c>
      <c r="C264" s="46" t="s">
        <v>3152</v>
      </c>
      <c r="D264" s="32" t="s">
        <v>25</v>
      </c>
      <c r="E264" s="37">
        <v>2584</v>
      </c>
    </row>
    <row r="265" spans="1:5" ht="54">
      <c r="A265" s="35" t="s">
        <v>3153</v>
      </c>
      <c r="B265" s="32" t="s">
        <v>2801</v>
      </c>
      <c r="C265" s="46" t="s">
        <v>3154</v>
      </c>
      <c r="D265" s="32" t="s">
        <v>25</v>
      </c>
      <c r="E265" s="37">
        <v>4123.26</v>
      </c>
    </row>
    <row r="266" spans="1:5" ht="54">
      <c r="A266" s="35" t="s">
        <v>3155</v>
      </c>
      <c r="B266" s="32" t="s">
        <v>2801</v>
      </c>
      <c r="C266" s="46" t="s">
        <v>3156</v>
      </c>
      <c r="D266" s="32" t="s">
        <v>25</v>
      </c>
      <c r="E266" s="37">
        <v>1466.08</v>
      </c>
    </row>
    <row r="267" spans="1:5" ht="54">
      <c r="A267" s="35" t="s">
        <v>3157</v>
      </c>
      <c r="B267" s="32" t="s">
        <v>2801</v>
      </c>
      <c r="C267" s="46" t="s">
        <v>3158</v>
      </c>
      <c r="D267" s="32" t="s">
        <v>25</v>
      </c>
      <c r="E267" s="37">
        <v>2049.88</v>
      </c>
    </row>
    <row r="268" spans="1:5" ht="54">
      <c r="A268" s="35" t="s">
        <v>3159</v>
      </c>
      <c r="B268" s="32" t="s">
        <v>2801</v>
      </c>
      <c r="C268" s="46" t="s">
        <v>3160</v>
      </c>
      <c r="D268" s="32" t="s">
        <v>25</v>
      </c>
      <c r="E268" s="37">
        <v>2794</v>
      </c>
    </row>
    <row r="269" spans="1:5" ht="54">
      <c r="A269" s="35" t="s">
        <v>3161</v>
      </c>
      <c r="B269" s="32" t="s">
        <v>2801</v>
      </c>
      <c r="C269" s="46" t="s">
        <v>3162</v>
      </c>
      <c r="D269" s="32" t="s">
        <v>25</v>
      </c>
      <c r="E269" s="37">
        <v>4501.26</v>
      </c>
    </row>
    <row r="270" spans="1:5" ht="54">
      <c r="A270" s="35" t="s">
        <v>3163</v>
      </c>
      <c r="B270" s="32" t="s">
        <v>2801</v>
      </c>
      <c r="C270" s="46" t="s">
        <v>3164</v>
      </c>
      <c r="D270" s="32" t="s">
        <v>29</v>
      </c>
      <c r="E270" s="37">
        <v>1708.11</v>
      </c>
    </row>
    <row r="271" spans="1:5" ht="54">
      <c r="A271" s="35" t="s">
        <v>3165</v>
      </c>
      <c r="B271" s="32" t="s">
        <v>2801</v>
      </c>
      <c r="C271" s="46" t="s">
        <v>3166</v>
      </c>
      <c r="D271" s="32" t="s">
        <v>29</v>
      </c>
      <c r="E271" s="37">
        <v>2765.48</v>
      </c>
    </row>
    <row r="272" spans="1:5" ht="54">
      <c r="A272" s="35" t="s">
        <v>3167</v>
      </c>
      <c r="B272" s="32" t="s">
        <v>2801</v>
      </c>
      <c r="C272" s="46" t="s">
        <v>3168</v>
      </c>
      <c r="D272" s="32" t="s">
        <v>29</v>
      </c>
      <c r="E272" s="37">
        <v>4164.29</v>
      </c>
    </row>
    <row r="273" spans="1:5" ht="54">
      <c r="A273" s="35" t="s">
        <v>3169</v>
      </c>
      <c r="B273" s="32" t="s">
        <v>2801</v>
      </c>
      <c r="C273" s="46" t="s">
        <v>3170</v>
      </c>
      <c r="D273" s="32" t="s">
        <v>29</v>
      </c>
      <c r="E273" s="37">
        <v>6106.15</v>
      </c>
    </row>
    <row r="274" spans="1:5" ht="54">
      <c r="A274" s="35" t="s">
        <v>3171</v>
      </c>
      <c r="B274" s="32" t="s">
        <v>2801</v>
      </c>
      <c r="C274" s="46" t="s">
        <v>3172</v>
      </c>
      <c r="D274" s="32" t="s">
        <v>29</v>
      </c>
      <c r="E274" s="37">
        <v>10833.76</v>
      </c>
    </row>
    <row r="275" spans="1:5" ht="67.5">
      <c r="A275" s="35" t="s">
        <v>3173</v>
      </c>
      <c r="B275" s="32" t="s">
        <v>2801</v>
      </c>
      <c r="C275" s="46" t="s">
        <v>3174</v>
      </c>
      <c r="D275" s="32" t="s">
        <v>29</v>
      </c>
      <c r="E275" s="37">
        <v>467.84</v>
      </c>
    </row>
    <row r="276" spans="1:5" ht="67.5">
      <c r="A276" s="35" t="s">
        <v>3175</v>
      </c>
      <c r="B276" s="32" t="s">
        <v>2801</v>
      </c>
      <c r="C276" s="46" t="s">
        <v>3176</v>
      </c>
      <c r="D276" s="32" t="s">
        <v>29</v>
      </c>
      <c r="E276" s="37">
        <v>502.41</v>
      </c>
    </row>
    <row r="277" spans="1:5" ht="67.5">
      <c r="A277" s="35" t="s">
        <v>3177</v>
      </c>
      <c r="B277" s="32" t="s">
        <v>2801</v>
      </c>
      <c r="C277" s="46" t="s">
        <v>3178</v>
      </c>
      <c r="D277" s="32" t="s">
        <v>29</v>
      </c>
      <c r="E277" s="37">
        <v>605.46</v>
      </c>
    </row>
    <row r="278" spans="1:5" ht="67.5">
      <c r="A278" s="35" t="s">
        <v>3179</v>
      </c>
      <c r="B278" s="32" t="s">
        <v>2801</v>
      </c>
      <c r="C278" s="46" t="s">
        <v>3180</v>
      </c>
      <c r="D278" s="32" t="s">
        <v>29</v>
      </c>
      <c r="E278" s="37">
        <v>941.89</v>
      </c>
    </row>
    <row r="279" spans="1:5" ht="54">
      <c r="A279" s="35" t="s">
        <v>3181</v>
      </c>
      <c r="B279" s="32" t="s">
        <v>2801</v>
      </c>
      <c r="C279" s="46" t="s">
        <v>3182</v>
      </c>
      <c r="D279" s="32" t="s">
        <v>29</v>
      </c>
      <c r="E279" s="37">
        <v>1290.77</v>
      </c>
    </row>
    <row r="280" spans="1:5" ht="27">
      <c r="A280" s="35" t="s">
        <v>3183</v>
      </c>
      <c r="B280" s="32" t="s">
        <v>2801</v>
      </c>
      <c r="C280" s="46" t="s">
        <v>3184</v>
      </c>
      <c r="D280" s="32" t="s">
        <v>25</v>
      </c>
      <c r="E280" s="37">
        <v>32.83</v>
      </c>
    </row>
    <row r="281" spans="1:5" ht="27">
      <c r="A281" s="35" t="s">
        <v>3185</v>
      </c>
      <c r="B281" s="32" t="s">
        <v>2801</v>
      </c>
      <c r="C281" s="46" t="s">
        <v>3186</v>
      </c>
      <c r="D281" s="32" t="s">
        <v>29</v>
      </c>
      <c r="E281" s="37">
        <v>92.28</v>
      </c>
    </row>
    <row r="282" spans="1:5" ht="27">
      <c r="A282" s="35" t="s">
        <v>3187</v>
      </c>
      <c r="B282" s="32" t="s">
        <v>2801</v>
      </c>
      <c r="C282" s="46" t="s">
        <v>3188</v>
      </c>
      <c r="D282" s="32" t="s">
        <v>25</v>
      </c>
      <c r="E282" s="37">
        <v>66.36</v>
      </c>
    </row>
    <row r="283" spans="1:5" ht="27">
      <c r="A283" s="35" t="s">
        <v>3189</v>
      </c>
      <c r="B283" s="32" t="s">
        <v>2801</v>
      </c>
      <c r="C283" s="46" t="s">
        <v>3190</v>
      </c>
      <c r="D283" s="32" t="s">
        <v>29</v>
      </c>
      <c r="E283" s="37">
        <v>199.89</v>
      </c>
    </row>
    <row r="284" spans="1:5" ht="27">
      <c r="A284" s="35" t="s">
        <v>3191</v>
      </c>
      <c r="B284" s="32" t="s">
        <v>2801</v>
      </c>
      <c r="C284" s="46" t="s">
        <v>3192</v>
      </c>
      <c r="D284" s="32" t="s">
        <v>25</v>
      </c>
      <c r="E284" s="37">
        <v>105.39</v>
      </c>
    </row>
    <row r="285" spans="1:5" ht="27">
      <c r="A285" s="35" t="s">
        <v>3193</v>
      </c>
      <c r="B285" s="32" t="s">
        <v>2801</v>
      </c>
      <c r="C285" s="46" t="s">
        <v>3194</v>
      </c>
      <c r="D285" s="32" t="s">
        <v>29</v>
      </c>
      <c r="E285" s="37">
        <v>333.61</v>
      </c>
    </row>
    <row r="286" spans="1:5" ht="27">
      <c r="A286" s="35" t="s">
        <v>3195</v>
      </c>
      <c r="B286" s="32" t="s">
        <v>2801</v>
      </c>
      <c r="C286" s="46" t="s">
        <v>3196</v>
      </c>
      <c r="D286" s="32" t="s">
        <v>25</v>
      </c>
      <c r="E286" s="37">
        <v>152.13</v>
      </c>
    </row>
    <row r="287" spans="1:5" ht="27">
      <c r="A287" s="35" t="s">
        <v>3197</v>
      </c>
      <c r="B287" s="32" t="s">
        <v>2801</v>
      </c>
      <c r="C287" s="46" t="s">
        <v>3198</v>
      </c>
      <c r="D287" s="32" t="s">
        <v>29</v>
      </c>
      <c r="E287" s="37">
        <v>516.59</v>
      </c>
    </row>
    <row r="288" spans="1:5" ht="27">
      <c r="A288" s="35" t="s">
        <v>3199</v>
      </c>
      <c r="B288" s="32" t="s">
        <v>2801</v>
      </c>
      <c r="C288" s="46" t="s">
        <v>3200</v>
      </c>
      <c r="D288" s="32" t="s">
        <v>25</v>
      </c>
      <c r="E288" s="37">
        <v>203.96</v>
      </c>
    </row>
    <row r="289" spans="1:5" ht="27">
      <c r="A289" s="35" t="s">
        <v>3201</v>
      </c>
      <c r="B289" s="32" t="s">
        <v>2801</v>
      </c>
      <c r="C289" s="46" t="s">
        <v>3202</v>
      </c>
      <c r="D289" s="32" t="s">
        <v>29</v>
      </c>
      <c r="E289" s="37">
        <v>765.23</v>
      </c>
    </row>
    <row r="290" spans="1:5" ht="27">
      <c r="A290" s="35" t="s">
        <v>3203</v>
      </c>
      <c r="B290" s="32" t="s">
        <v>2801</v>
      </c>
      <c r="C290" s="46" t="s">
        <v>3204</v>
      </c>
      <c r="D290" s="32" t="s">
        <v>25</v>
      </c>
      <c r="E290" s="37">
        <v>282.63</v>
      </c>
    </row>
    <row r="291" spans="1:5" ht="27">
      <c r="A291" s="35" t="s">
        <v>3205</v>
      </c>
      <c r="B291" s="32" t="s">
        <v>2801</v>
      </c>
      <c r="C291" s="46" t="s">
        <v>3206</v>
      </c>
      <c r="D291" s="32" t="s">
        <v>29</v>
      </c>
      <c r="E291" s="37">
        <v>1445.36</v>
      </c>
    </row>
    <row r="292" spans="1:5" ht="27">
      <c r="A292" s="35" t="s">
        <v>3207</v>
      </c>
      <c r="B292" s="32" t="s">
        <v>2801</v>
      </c>
      <c r="C292" s="46" t="s">
        <v>3208</v>
      </c>
      <c r="D292" s="32" t="s">
        <v>25</v>
      </c>
      <c r="E292" s="37">
        <v>118.84</v>
      </c>
    </row>
    <row r="293" spans="1:5" ht="27">
      <c r="A293" s="35" t="s">
        <v>3209</v>
      </c>
      <c r="B293" s="32" t="s">
        <v>2801</v>
      </c>
      <c r="C293" s="46" t="s">
        <v>3210</v>
      </c>
      <c r="D293" s="32" t="s">
        <v>29</v>
      </c>
      <c r="E293" s="37">
        <v>295.58999999999997</v>
      </c>
    </row>
    <row r="294" spans="1:5" ht="27">
      <c r="A294" s="35" t="s">
        <v>3211</v>
      </c>
      <c r="B294" s="32" t="s">
        <v>2801</v>
      </c>
      <c r="C294" s="46" t="s">
        <v>3212</v>
      </c>
      <c r="D294" s="32" t="s">
        <v>25</v>
      </c>
      <c r="E294" s="37">
        <v>188.97</v>
      </c>
    </row>
    <row r="295" spans="1:5" ht="27">
      <c r="A295" s="35" t="s">
        <v>3213</v>
      </c>
      <c r="B295" s="32" t="s">
        <v>2801</v>
      </c>
      <c r="C295" s="46" t="s">
        <v>3214</v>
      </c>
      <c r="D295" s="32" t="s">
        <v>29</v>
      </c>
      <c r="E295" s="37">
        <v>478.41</v>
      </c>
    </row>
    <row r="296" spans="1:5" ht="27">
      <c r="A296" s="35" t="s">
        <v>3215</v>
      </c>
      <c r="B296" s="32" t="s">
        <v>2801</v>
      </c>
      <c r="C296" s="46" t="s">
        <v>3216</v>
      </c>
      <c r="D296" s="32" t="s">
        <v>25</v>
      </c>
      <c r="E296" s="37">
        <v>279.3</v>
      </c>
    </row>
    <row r="297" spans="1:5" ht="27">
      <c r="A297" s="35" t="s">
        <v>3217</v>
      </c>
      <c r="B297" s="32" t="s">
        <v>2801</v>
      </c>
      <c r="C297" s="46" t="s">
        <v>3218</v>
      </c>
      <c r="D297" s="32" t="s">
        <v>29</v>
      </c>
      <c r="E297" s="37">
        <v>717.95</v>
      </c>
    </row>
    <row r="298" spans="1:5" ht="27">
      <c r="A298" s="35" t="s">
        <v>3219</v>
      </c>
      <c r="B298" s="32" t="s">
        <v>2801</v>
      </c>
      <c r="C298" s="46" t="s">
        <v>3220</v>
      </c>
      <c r="D298" s="32" t="s">
        <v>25</v>
      </c>
      <c r="E298" s="37">
        <v>373.47</v>
      </c>
    </row>
    <row r="299" spans="1:5" ht="27">
      <c r="A299" s="35" t="s">
        <v>3221</v>
      </c>
      <c r="B299" s="32" t="s">
        <v>2801</v>
      </c>
      <c r="C299" s="46" t="s">
        <v>3222</v>
      </c>
      <c r="D299" s="32" t="s">
        <v>29</v>
      </c>
      <c r="E299" s="37">
        <v>1074.81</v>
      </c>
    </row>
    <row r="300" spans="1:5" ht="27">
      <c r="A300" s="35" t="s">
        <v>3223</v>
      </c>
      <c r="B300" s="32" t="s">
        <v>2801</v>
      </c>
      <c r="C300" s="46" t="s">
        <v>3224</v>
      </c>
      <c r="D300" s="32" t="s">
        <v>25</v>
      </c>
      <c r="E300" s="37">
        <v>522.48</v>
      </c>
    </row>
    <row r="301" spans="1:5" ht="27">
      <c r="A301" s="35" t="s">
        <v>3225</v>
      </c>
      <c r="B301" s="32" t="s">
        <v>2801</v>
      </c>
      <c r="C301" s="46" t="s">
        <v>3226</v>
      </c>
      <c r="D301" s="32" t="s">
        <v>29</v>
      </c>
      <c r="E301" s="37">
        <v>2004.35</v>
      </c>
    </row>
    <row r="302" spans="1:5" ht="27">
      <c r="A302" s="35" t="s">
        <v>3227</v>
      </c>
      <c r="B302" s="32" t="s">
        <v>2801</v>
      </c>
      <c r="C302" s="46" t="s">
        <v>3228</v>
      </c>
      <c r="D302" s="32" t="s">
        <v>25</v>
      </c>
      <c r="E302" s="37">
        <v>178.21</v>
      </c>
    </row>
    <row r="303" spans="1:5" ht="27">
      <c r="A303" s="35" t="s">
        <v>3229</v>
      </c>
      <c r="B303" s="32" t="s">
        <v>2801</v>
      </c>
      <c r="C303" s="46" t="s">
        <v>3230</v>
      </c>
      <c r="D303" s="32" t="s">
        <v>29</v>
      </c>
      <c r="E303" s="37">
        <v>380.38</v>
      </c>
    </row>
    <row r="304" spans="1:5" ht="27">
      <c r="A304" s="35" t="s">
        <v>3231</v>
      </c>
      <c r="B304" s="32" t="s">
        <v>2801</v>
      </c>
      <c r="C304" s="46" t="s">
        <v>3232</v>
      </c>
      <c r="D304" s="32" t="s">
        <v>25</v>
      </c>
      <c r="E304" s="37">
        <v>283.24</v>
      </c>
    </row>
    <row r="305" spans="1:5" ht="27">
      <c r="A305" s="35" t="s">
        <v>3233</v>
      </c>
      <c r="B305" s="32" t="s">
        <v>2801</v>
      </c>
      <c r="C305" s="46" t="s">
        <v>3234</v>
      </c>
      <c r="D305" s="32" t="s">
        <v>29</v>
      </c>
      <c r="E305" s="37">
        <v>611.41999999999996</v>
      </c>
    </row>
    <row r="306" spans="1:5" ht="27">
      <c r="A306" s="35" t="s">
        <v>3235</v>
      </c>
      <c r="B306" s="32" t="s">
        <v>2801</v>
      </c>
      <c r="C306" s="46" t="s">
        <v>3236</v>
      </c>
      <c r="D306" s="32" t="s">
        <v>25</v>
      </c>
      <c r="E306" s="37">
        <v>418.74</v>
      </c>
    </row>
    <row r="307" spans="1:5" ht="27">
      <c r="A307" s="35" t="s">
        <v>3237</v>
      </c>
      <c r="B307" s="32" t="s">
        <v>2801</v>
      </c>
      <c r="C307" s="46" t="s">
        <v>3238</v>
      </c>
      <c r="D307" s="32" t="s">
        <v>29</v>
      </c>
      <c r="E307" s="37">
        <v>919.3</v>
      </c>
    </row>
    <row r="308" spans="1:5" ht="27">
      <c r="A308" s="35" t="s">
        <v>3239</v>
      </c>
      <c r="B308" s="32" t="s">
        <v>2801</v>
      </c>
      <c r="C308" s="46" t="s">
        <v>3240</v>
      </c>
      <c r="D308" s="32" t="s">
        <v>25</v>
      </c>
      <c r="E308" s="37">
        <v>561.55999999999995</v>
      </c>
    </row>
    <row r="309" spans="1:5" ht="27">
      <c r="A309" s="35" t="s">
        <v>3241</v>
      </c>
      <c r="B309" s="32" t="s">
        <v>2801</v>
      </c>
      <c r="C309" s="46" t="s">
        <v>3242</v>
      </c>
      <c r="D309" s="32" t="s">
        <v>29</v>
      </c>
      <c r="E309" s="37">
        <v>1384.39</v>
      </c>
    </row>
    <row r="310" spans="1:5" ht="27">
      <c r="A310" s="35" t="s">
        <v>3243</v>
      </c>
      <c r="B310" s="32" t="s">
        <v>2801</v>
      </c>
      <c r="C310" s="46" t="s">
        <v>3244</v>
      </c>
      <c r="D310" s="32" t="s">
        <v>25</v>
      </c>
      <c r="E310" s="37">
        <v>784.24</v>
      </c>
    </row>
    <row r="311" spans="1:5" ht="27">
      <c r="A311" s="35" t="s">
        <v>3245</v>
      </c>
      <c r="B311" s="32" t="s">
        <v>2801</v>
      </c>
      <c r="C311" s="46" t="s">
        <v>3246</v>
      </c>
      <c r="D311" s="32" t="s">
        <v>29</v>
      </c>
      <c r="E311" s="37">
        <v>2569.75</v>
      </c>
    </row>
    <row r="312" spans="1:5" ht="67.5">
      <c r="A312" s="35" t="s">
        <v>3247</v>
      </c>
      <c r="B312" s="32" t="s">
        <v>2801</v>
      </c>
      <c r="C312" s="46" t="s">
        <v>3248</v>
      </c>
      <c r="D312" s="32" t="s">
        <v>25</v>
      </c>
      <c r="E312" s="37">
        <v>1128.6400000000001</v>
      </c>
    </row>
    <row r="313" spans="1:5" ht="67.5">
      <c r="A313" s="35" t="s">
        <v>3249</v>
      </c>
      <c r="B313" s="32" t="s">
        <v>2801</v>
      </c>
      <c r="C313" s="46" t="s">
        <v>3250</v>
      </c>
      <c r="D313" s="32" t="s">
        <v>29</v>
      </c>
      <c r="E313" s="37">
        <v>1252.72</v>
      </c>
    </row>
    <row r="314" spans="1:5" ht="67.5">
      <c r="A314" s="35" t="s">
        <v>3251</v>
      </c>
      <c r="B314" s="32" t="s">
        <v>2801</v>
      </c>
      <c r="C314" s="46" t="s">
        <v>3252</v>
      </c>
      <c r="D314" s="32" t="s">
        <v>25</v>
      </c>
      <c r="E314" s="37">
        <v>1507.73</v>
      </c>
    </row>
    <row r="315" spans="1:5" ht="67.5">
      <c r="A315" s="35" t="s">
        <v>3253</v>
      </c>
      <c r="B315" s="32" t="s">
        <v>2801</v>
      </c>
      <c r="C315" s="46" t="s">
        <v>3254</v>
      </c>
      <c r="D315" s="32" t="s">
        <v>29</v>
      </c>
      <c r="E315" s="37">
        <v>2387.6</v>
      </c>
    </row>
    <row r="316" spans="1:5" ht="67.5">
      <c r="A316" s="35" t="s">
        <v>3255</v>
      </c>
      <c r="B316" s="32" t="s">
        <v>2801</v>
      </c>
      <c r="C316" s="46" t="s">
        <v>3256</v>
      </c>
      <c r="D316" s="32" t="s">
        <v>25</v>
      </c>
      <c r="E316" s="37">
        <v>1975.04</v>
      </c>
    </row>
    <row r="317" spans="1:5" ht="67.5">
      <c r="A317" s="35" t="s">
        <v>3257</v>
      </c>
      <c r="B317" s="32" t="s">
        <v>2801</v>
      </c>
      <c r="C317" s="46" t="s">
        <v>3258</v>
      </c>
      <c r="D317" s="32" t="s">
        <v>29</v>
      </c>
      <c r="E317" s="37">
        <v>4090.49</v>
      </c>
    </row>
    <row r="318" spans="1:5" ht="67.5">
      <c r="A318" s="35" t="s">
        <v>3259</v>
      </c>
      <c r="B318" s="32" t="s">
        <v>2801</v>
      </c>
      <c r="C318" s="46" t="s">
        <v>3260</v>
      </c>
      <c r="D318" s="32" t="s">
        <v>25</v>
      </c>
      <c r="E318" s="37">
        <v>1570.86</v>
      </c>
    </row>
    <row r="319" spans="1:5" ht="67.5">
      <c r="A319" s="35" t="s">
        <v>3261</v>
      </c>
      <c r="B319" s="32" t="s">
        <v>2801</v>
      </c>
      <c r="C319" s="46" t="s">
        <v>3262</v>
      </c>
      <c r="D319" s="32" t="s">
        <v>29</v>
      </c>
      <c r="E319" s="37">
        <v>1443.52</v>
      </c>
    </row>
    <row r="320" spans="1:5" ht="67.5">
      <c r="A320" s="35" t="s">
        <v>3263</v>
      </c>
      <c r="B320" s="32" t="s">
        <v>2801</v>
      </c>
      <c r="C320" s="46" t="s">
        <v>3264</v>
      </c>
      <c r="D320" s="32" t="s">
        <v>25</v>
      </c>
      <c r="E320" s="37">
        <v>1966.13</v>
      </c>
    </row>
    <row r="321" spans="1:5" ht="67.5">
      <c r="A321" s="35" t="s">
        <v>3265</v>
      </c>
      <c r="B321" s="32" t="s">
        <v>2801</v>
      </c>
      <c r="C321" s="46" t="s">
        <v>3266</v>
      </c>
      <c r="D321" s="32" t="s">
        <v>29</v>
      </c>
      <c r="E321" s="37">
        <v>2682.91</v>
      </c>
    </row>
    <row r="322" spans="1:5" ht="67.5">
      <c r="A322" s="35" t="s">
        <v>3267</v>
      </c>
      <c r="B322" s="32" t="s">
        <v>2801</v>
      </c>
      <c r="C322" s="46" t="s">
        <v>3268</v>
      </c>
      <c r="D322" s="32" t="s">
        <v>25</v>
      </c>
      <c r="E322" s="37">
        <v>2433.46</v>
      </c>
    </row>
    <row r="323" spans="1:5" ht="67.5">
      <c r="A323" s="35" t="s">
        <v>3269</v>
      </c>
      <c r="B323" s="32" t="s">
        <v>2801</v>
      </c>
      <c r="C323" s="46" t="s">
        <v>3270</v>
      </c>
      <c r="D323" s="32" t="s">
        <v>29</v>
      </c>
      <c r="E323" s="37">
        <v>4407.22</v>
      </c>
    </row>
    <row r="324" spans="1:5" ht="67.5">
      <c r="A324" s="35" t="s">
        <v>3271</v>
      </c>
      <c r="B324" s="32" t="s">
        <v>2801</v>
      </c>
      <c r="C324" s="46" t="s">
        <v>3272</v>
      </c>
      <c r="D324" s="32" t="s">
        <v>25</v>
      </c>
      <c r="E324" s="37">
        <v>2086.77</v>
      </c>
    </row>
    <row r="325" spans="1:5" ht="67.5">
      <c r="A325" s="35" t="s">
        <v>3273</v>
      </c>
      <c r="B325" s="32" t="s">
        <v>2801</v>
      </c>
      <c r="C325" s="46" t="s">
        <v>3274</v>
      </c>
      <c r="D325" s="32" t="s">
        <v>29</v>
      </c>
      <c r="E325" s="37">
        <v>1647.57</v>
      </c>
    </row>
    <row r="326" spans="1:5" ht="67.5">
      <c r="A326" s="35" t="s">
        <v>3275</v>
      </c>
      <c r="B326" s="32" t="s">
        <v>2801</v>
      </c>
      <c r="C326" s="46" t="s">
        <v>3276</v>
      </c>
      <c r="D326" s="32" t="s">
        <v>25</v>
      </c>
      <c r="E326" s="37">
        <v>2502.54</v>
      </c>
    </row>
    <row r="327" spans="1:5" ht="67.5">
      <c r="A327" s="35" t="s">
        <v>3277</v>
      </c>
      <c r="B327" s="32" t="s">
        <v>2801</v>
      </c>
      <c r="C327" s="46" t="s">
        <v>3278</v>
      </c>
      <c r="D327" s="32" t="s">
        <v>29</v>
      </c>
      <c r="E327" s="37">
        <v>2990.82</v>
      </c>
    </row>
    <row r="328" spans="1:5" ht="67.5">
      <c r="A328" s="35" t="s">
        <v>3279</v>
      </c>
      <c r="B328" s="32" t="s">
        <v>2801</v>
      </c>
      <c r="C328" s="46" t="s">
        <v>3280</v>
      </c>
      <c r="D328" s="32" t="s">
        <v>25</v>
      </c>
      <c r="E328" s="37">
        <v>2976.29</v>
      </c>
    </row>
    <row r="329" spans="1:5" ht="67.5">
      <c r="A329" s="35" t="s">
        <v>3281</v>
      </c>
      <c r="B329" s="32" t="s">
        <v>2801</v>
      </c>
      <c r="C329" s="46" t="s">
        <v>3282</v>
      </c>
      <c r="D329" s="32" t="s">
        <v>29</v>
      </c>
      <c r="E329" s="37">
        <v>4839.76</v>
      </c>
    </row>
    <row r="330" spans="1:5" ht="67.5">
      <c r="A330" s="35" t="s">
        <v>3283</v>
      </c>
      <c r="B330" s="32" t="s">
        <v>2801</v>
      </c>
      <c r="C330" s="46" t="s">
        <v>3284</v>
      </c>
      <c r="D330" s="32" t="s">
        <v>25</v>
      </c>
      <c r="E330" s="37">
        <v>3494.61</v>
      </c>
    </row>
    <row r="331" spans="1:5" ht="67.5">
      <c r="A331" s="35" t="s">
        <v>3285</v>
      </c>
      <c r="B331" s="32" t="s">
        <v>2801</v>
      </c>
      <c r="C331" s="46" t="s">
        <v>3286</v>
      </c>
      <c r="D331" s="32" t="s">
        <v>29</v>
      </c>
      <c r="E331" s="37">
        <v>7169.12</v>
      </c>
    </row>
    <row r="332" spans="1:5" ht="67.5">
      <c r="A332" s="35" t="s">
        <v>3287</v>
      </c>
      <c r="B332" s="32" t="s">
        <v>2801</v>
      </c>
      <c r="C332" s="46" t="s">
        <v>3288</v>
      </c>
      <c r="D332" s="32" t="s">
        <v>25</v>
      </c>
      <c r="E332" s="37">
        <v>4094.95</v>
      </c>
    </row>
    <row r="333" spans="1:5" ht="67.5">
      <c r="A333" s="35" t="s">
        <v>3289</v>
      </c>
      <c r="B333" s="32" t="s">
        <v>2801</v>
      </c>
      <c r="C333" s="46" t="s">
        <v>3290</v>
      </c>
      <c r="D333" s="32" t="s">
        <v>29</v>
      </c>
      <c r="E333" s="37">
        <v>10205.700000000001</v>
      </c>
    </row>
    <row r="334" spans="1:5" ht="67.5">
      <c r="A334" s="35" t="s">
        <v>3291</v>
      </c>
      <c r="B334" s="32" t="s">
        <v>2801</v>
      </c>
      <c r="C334" s="46" t="s">
        <v>3292</v>
      </c>
      <c r="D334" s="32" t="s">
        <v>25</v>
      </c>
      <c r="E334" s="37">
        <v>3583.36</v>
      </c>
    </row>
    <row r="335" spans="1:5" ht="67.5">
      <c r="A335" s="35" t="s">
        <v>3293</v>
      </c>
      <c r="B335" s="32" t="s">
        <v>2801</v>
      </c>
      <c r="C335" s="46" t="s">
        <v>3294</v>
      </c>
      <c r="D335" s="32" t="s">
        <v>29</v>
      </c>
      <c r="E335" s="37">
        <v>5193.91</v>
      </c>
    </row>
    <row r="336" spans="1:5" ht="67.5">
      <c r="A336" s="35" t="s">
        <v>3295</v>
      </c>
      <c r="B336" s="32" t="s">
        <v>2801</v>
      </c>
      <c r="C336" s="46" t="s">
        <v>3296</v>
      </c>
      <c r="D336" s="32" t="s">
        <v>25</v>
      </c>
      <c r="E336" s="37">
        <v>4147.93</v>
      </c>
    </row>
    <row r="337" spans="1:5" ht="67.5">
      <c r="A337" s="35" t="s">
        <v>3297</v>
      </c>
      <c r="B337" s="32" t="s">
        <v>2801</v>
      </c>
      <c r="C337" s="46" t="s">
        <v>3298</v>
      </c>
      <c r="D337" s="32" t="s">
        <v>29</v>
      </c>
      <c r="E337" s="37">
        <v>7744.08</v>
      </c>
    </row>
    <row r="338" spans="1:5" ht="67.5">
      <c r="A338" s="35" t="s">
        <v>3299</v>
      </c>
      <c r="B338" s="32" t="s">
        <v>2801</v>
      </c>
      <c r="C338" s="46" t="s">
        <v>3300</v>
      </c>
      <c r="D338" s="32" t="s">
        <v>25</v>
      </c>
      <c r="E338" s="37">
        <v>4722.5600000000004</v>
      </c>
    </row>
    <row r="339" spans="1:5" ht="67.5">
      <c r="A339" s="35" t="s">
        <v>3301</v>
      </c>
      <c r="B339" s="32" t="s">
        <v>2801</v>
      </c>
      <c r="C339" s="46" t="s">
        <v>3302</v>
      </c>
      <c r="D339" s="32" t="s">
        <v>29</v>
      </c>
      <c r="E339" s="37">
        <v>10823.55</v>
      </c>
    </row>
    <row r="340" spans="1:5" ht="67.5">
      <c r="A340" s="35" t="s">
        <v>3303</v>
      </c>
      <c r="B340" s="32" t="s">
        <v>2801</v>
      </c>
      <c r="C340" s="46" t="s">
        <v>3304</v>
      </c>
      <c r="D340" s="32" t="s">
        <v>25</v>
      </c>
      <c r="E340" s="37">
        <v>3846.88</v>
      </c>
    </row>
    <row r="341" spans="1:5" ht="67.5">
      <c r="A341" s="35" t="s">
        <v>3305</v>
      </c>
      <c r="B341" s="32" t="s">
        <v>2801</v>
      </c>
      <c r="C341" s="46" t="s">
        <v>3306</v>
      </c>
      <c r="D341" s="32" t="s">
        <v>29</v>
      </c>
      <c r="E341" s="37">
        <v>3596</v>
      </c>
    </row>
    <row r="342" spans="1:5" ht="67.5">
      <c r="A342" s="35" t="s">
        <v>3307</v>
      </c>
      <c r="B342" s="32" t="s">
        <v>2801</v>
      </c>
      <c r="C342" s="46" t="s">
        <v>3308</v>
      </c>
      <c r="D342" s="32" t="s">
        <v>25</v>
      </c>
      <c r="E342" s="37">
        <v>4353.53</v>
      </c>
    </row>
    <row r="343" spans="1:5" ht="67.5">
      <c r="A343" s="35" t="s">
        <v>3309</v>
      </c>
      <c r="B343" s="32" t="s">
        <v>2801</v>
      </c>
      <c r="C343" s="46" t="s">
        <v>3310</v>
      </c>
      <c r="D343" s="32" t="s">
        <v>29</v>
      </c>
      <c r="E343" s="37">
        <v>5679.26</v>
      </c>
    </row>
    <row r="344" spans="1:5" ht="67.5">
      <c r="A344" s="35" t="s">
        <v>3311</v>
      </c>
      <c r="B344" s="32" t="s">
        <v>2801</v>
      </c>
      <c r="C344" s="46" t="s">
        <v>3312</v>
      </c>
      <c r="D344" s="32" t="s">
        <v>25</v>
      </c>
      <c r="E344" s="37">
        <v>4870.55</v>
      </c>
    </row>
    <row r="345" spans="1:5" ht="67.5">
      <c r="A345" s="35" t="s">
        <v>3313</v>
      </c>
      <c r="B345" s="32" t="s">
        <v>2801</v>
      </c>
      <c r="C345" s="46" t="s">
        <v>3314</v>
      </c>
      <c r="D345" s="32" t="s">
        <v>29</v>
      </c>
      <c r="E345" s="37">
        <v>8249.5400000000009</v>
      </c>
    </row>
    <row r="346" spans="1:5" ht="67.5">
      <c r="A346" s="35" t="s">
        <v>3315</v>
      </c>
      <c r="B346" s="32" t="s">
        <v>2801</v>
      </c>
      <c r="C346" s="46" t="s">
        <v>3316</v>
      </c>
      <c r="D346" s="32" t="s">
        <v>25</v>
      </c>
      <c r="E346" s="37">
        <v>5460.62</v>
      </c>
    </row>
    <row r="347" spans="1:5" ht="67.5">
      <c r="A347" s="35" t="s">
        <v>3317</v>
      </c>
      <c r="B347" s="32" t="s">
        <v>2801</v>
      </c>
      <c r="C347" s="46" t="s">
        <v>3318</v>
      </c>
      <c r="D347" s="32" t="s">
        <v>29</v>
      </c>
      <c r="E347" s="37">
        <v>11431.91</v>
      </c>
    </row>
    <row r="348" spans="1:5" ht="67.5">
      <c r="A348" s="35" t="s">
        <v>3319</v>
      </c>
      <c r="B348" s="32" t="s">
        <v>2801</v>
      </c>
      <c r="C348" s="46" t="s">
        <v>3320</v>
      </c>
      <c r="D348" s="32" t="s">
        <v>25</v>
      </c>
      <c r="E348" s="37">
        <v>6103.57</v>
      </c>
    </row>
    <row r="349" spans="1:5" ht="67.5">
      <c r="A349" s="35" t="s">
        <v>3321</v>
      </c>
      <c r="B349" s="32" t="s">
        <v>2801</v>
      </c>
      <c r="C349" s="46" t="s">
        <v>3322</v>
      </c>
      <c r="D349" s="32" t="s">
        <v>29</v>
      </c>
      <c r="E349" s="37">
        <v>15302.03</v>
      </c>
    </row>
    <row r="350" spans="1:5" ht="67.5">
      <c r="A350" s="35" t="s">
        <v>3323</v>
      </c>
      <c r="B350" s="32" t="s">
        <v>2801</v>
      </c>
      <c r="C350" s="46" t="s">
        <v>3324</v>
      </c>
      <c r="D350" s="32" t="s">
        <v>25</v>
      </c>
      <c r="E350" s="37">
        <v>5685.36</v>
      </c>
    </row>
    <row r="351" spans="1:5" ht="67.5">
      <c r="A351" s="35" t="s">
        <v>3325</v>
      </c>
      <c r="B351" s="32" t="s">
        <v>2801</v>
      </c>
      <c r="C351" s="46" t="s">
        <v>3326</v>
      </c>
      <c r="D351" s="32" t="s">
        <v>29</v>
      </c>
      <c r="E351" s="37">
        <v>8751.7099999999991</v>
      </c>
    </row>
    <row r="352" spans="1:5" ht="67.5">
      <c r="A352" s="35" t="s">
        <v>3327</v>
      </c>
      <c r="B352" s="32" t="s">
        <v>2801</v>
      </c>
      <c r="C352" s="46" t="s">
        <v>3328</v>
      </c>
      <c r="D352" s="32" t="s">
        <v>25</v>
      </c>
      <c r="E352" s="37">
        <v>6270</v>
      </c>
    </row>
    <row r="353" spans="1:5" ht="67.5">
      <c r="A353" s="35" t="s">
        <v>3329</v>
      </c>
      <c r="B353" s="32" t="s">
        <v>2801</v>
      </c>
      <c r="C353" s="46" t="s">
        <v>3330</v>
      </c>
      <c r="D353" s="32" t="s">
        <v>29</v>
      </c>
      <c r="E353" s="37">
        <v>12079.74</v>
      </c>
    </row>
    <row r="354" spans="1:5" ht="67.5">
      <c r="A354" s="35" t="s">
        <v>3331</v>
      </c>
      <c r="B354" s="32" t="s">
        <v>2801</v>
      </c>
      <c r="C354" s="46" t="s">
        <v>3332</v>
      </c>
      <c r="D354" s="32" t="s">
        <v>25</v>
      </c>
      <c r="E354" s="37">
        <v>6920.86</v>
      </c>
    </row>
    <row r="355" spans="1:5" ht="67.5">
      <c r="A355" s="35" t="s">
        <v>3333</v>
      </c>
      <c r="B355" s="32" t="s">
        <v>2801</v>
      </c>
      <c r="C355" s="46" t="s">
        <v>3334</v>
      </c>
      <c r="D355" s="32" t="s">
        <v>29</v>
      </c>
      <c r="E355" s="37">
        <v>16064.32</v>
      </c>
    </row>
    <row r="356" spans="1:5" ht="67.5">
      <c r="A356" s="35" t="s">
        <v>3335</v>
      </c>
      <c r="B356" s="32" t="s">
        <v>2801</v>
      </c>
      <c r="C356" s="46" t="s">
        <v>3336</v>
      </c>
      <c r="D356" s="32" t="s">
        <v>25</v>
      </c>
      <c r="E356" s="37">
        <v>7728.91</v>
      </c>
    </row>
    <row r="357" spans="1:5" ht="67.5">
      <c r="A357" s="35" t="s">
        <v>3337</v>
      </c>
      <c r="B357" s="32" t="s">
        <v>2801</v>
      </c>
      <c r="C357" s="46" t="s">
        <v>3338</v>
      </c>
      <c r="D357" s="32" t="s">
        <v>29</v>
      </c>
      <c r="E357" s="37">
        <v>21068.17</v>
      </c>
    </row>
    <row r="358" spans="1:5" ht="67.5">
      <c r="A358" s="35" t="s">
        <v>3339</v>
      </c>
      <c r="B358" s="32" t="s">
        <v>2801</v>
      </c>
      <c r="C358" s="46" t="s">
        <v>3340</v>
      </c>
      <c r="D358" s="32" t="s">
        <v>25</v>
      </c>
      <c r="E358" s="37">
        <v>1782.55</v>
      </c>
    </row>
    <row r="359" spans="1:5" ht="67.5">
      <c r="A359" s="35" t="s">
        <v>3341</v>
      </c>
      <c r="B359" s="32" t="s">
        <v>2801</v>
      </c>
      <c r="C359" s="46" t="s">
        <v>3342</v>
      </c>
      <c r="D359" s="32" t="s">
        <v>29</v>
      </c>
      <c r="E359" s="37">
        <v>1252.72</v>
      </c>
    </row>
    <row r="360" spans="1:5" ht="67.5">
      <c r="A360" s="35" t="s">
        <v>3343</v>
      </c>
      <c r="B360" s="32" t="s">
        <v>2801</v>
      </c>
      <c r="C360" s="46" t="s">
        <v>3344</v>
      </c>
      <c r="D360" s="32" t="s">
        <v>25</v>
      </c>
      <c r="E360" s="37">
        <v>3700.55</v>
      </c>
    </row>
    <row r="361" spans="1:5" ht="67.5">
      <c r="A361" s="35" t="s">
        <v>3345</v>
      </c>
      <c r="B361" s="32" t="s">
        <v>2801</v>
      </c>
      <c r="C361" s="46" t="s">
        <v>3346</v>
      </c>
      <c r="D361" s="32" t="s">
        <v>29</v>
      </c>
      <c r="E361" s="37">
        <v>4407.22</v>
      </c>
    </row>
    <row r="362" spans="1:5" ht="67.5">
      <c r="A362" s="35" t="s">
        <v>3347</v>
      </c>
      <c r="B362" s="32" t="s">
        <v>2801</v>
      </c>
      <c r="C362" s="46" t="s">
        <v>3348</v>
      </c>
      <c r="D362" s="32" t="s">
        <v>25</v>
      </c>
      <c r="E362" s="37">
        <v>4058.32</v>
      </c>
    </row>
    <row r="363" spans="1:5" ht="67.5">
      <c r="A363" s="35" t="s">
        <v>3349</v>
      </c>
      <c r="B363" s="32" t="s">
        <v>2801</v>
      </c>
      <c r="C363" s="46" t="s">
        <v>3350</v>
      </c>
      <c r="D363" s="32" t="s">
        <v>29</v>
      </c>
      <c r="E363" s="37">
        <v>2990.82</v>
      </c>
    </row>
    <row r="364" spans="1:5" ht="67.5">
      <c r="A364" s="35" t="s">
        <v>3351</v>
      </c>
      <c r="B364" s="32" t="s">
        <v>2801</v>
      </c>
      <c r="C364" s="46" t="s">
        <v>3352</v>
      </c>
      <c r="D364" s="32" t="s">
        <v>25</v>
      </c>
      <c r="E364" s="37">
        <v>4720.4399999999996</v>
      </c>
    </row>
    <row r="365" spans="1:5" ht="67.5">
      <c r="A365" s="35" t="s">
        <v>3353</v>
      </c>
      <c r="B365" s="32" t="s">
        <v>2801</v>
      </c>
      <c r="C365" s="46" t="s">
        <v>3354</v>
      </c>
      <c r="D365" s="32" t="s">
        <v>29</v>
      </c>
      <c r="E365" s="37">
        <v>4839.76</v>
      </c>
    </row>
    <row r="366" spans="1:5" ht="67.5">
      <c r="A366" s="35" t="s">
        <v>3355</v>
      </c>
      <c r="B366" s="32" t="s">
        <v>2801</v>
      </c>
      <c r="C366" s="46" t="s">
        <v>3356</v>
      </c>
      <c r="D366" s="32" t="s">
        <v>25</v>
      </c>
      <c r="E366" s="37">
        <v>5438.19</v>
      </c>
    </row>
    <row r="367" spans="1:5" ht="67.5">
      <c r="A367" s="35" t="s">
        <v>3357</v>
      </c>
      <c r="B367" s="32" t="s">
        <v>2801</v>
      </c>
      <c r="C367" s="46" t="s">
        <v>3358</v>
      </c>
      <c r="D367" s="32" t="s">
        <v>29</v>
      </c>
      <c r="E367" s="37">
        <v>7169.12</v>
      </c>
    </row>
    <row r="368" spans="1:5" ht="67.5">
      <c r="A368" s="35" t="s">
        <v>3359</v>
      </c>
      <c r="B368" s="32" t="s">
        <v>2801</v>
      </c>
      <c r="C368" s="46" t="s">
        <v>3360</v>
      </c>
      <c r="D368" s="32" t="s">
        <v>25</v>
      </c>
      <c r="E368" s="37">
        <v>6274.75</v>
      </c>
    </row>
    <row r="369" spans="1:5" ht="67.5">
      <c r="A369" s="35" t="s">
        <v>3361</v>
      </c>
      <c r="B369" s="32" t="s">
        <v>2801</v>
      </c>
      <c r="C369" s="46" t="s">
        <v>3362</v>
      </c>
      <c r="D369" s="32" t="s">
        <v>29</v>
      </c>
      <c r="E369" s="37">
        <v>10205.700000000001</v>
      </c>
    </row>
    <row r="370" spans="1:5" ht="67.5">
      <c r="A370" s="35" t="s">
        <v>3363</v>
      </c>
      <c r="B370" s="32" t="s">
        <v>2801</v>
      </c>
      <c r="C370" s="46" t="s">
        <v>3364</v>
      </c>
      <c r="D370" s="32" t="s">
        <v>25</v>
      </c>
      <c r="E370" s="37">
        <v>5156.4399999999996</v>
      </c>
    </row>
    <row r="371" spans="1:5" ht="67.5">
      <c r="A371" s="35" t="s">
        <v>3365</v>
      </c>
      <c r="B371" s="32" t="s">
        <v>2801</v>
      </c>
      <c r="C371" s="46" t="s">
        <v>3366</v>
      </c>
      <c r="D371" s="32" t="s">
        <v>29</v>
      </c>
      <c r="E371" s="37">
        <v>3318.89</v>
      </c>
    </row>
    <row r="372" spans="1:5" ht="67.5">
      <c r="A372" s="35" t="s">
        <v>3367</v>
      </c>
      <c r="B372" s="32" t="s">
        <v>2801</v>
      </c>
      <c r="C372" s="46" t="s">
        <v>3368</v>
      </c>
      <c r="D372" s="32" t="s">
        <v>25</v>
      </c>
      <c r="E372" s="37">
        <v>5788.31</v>
      </c>
    </row>
    <row r="373" spans="1:5" ht="67.5">
      <c r="A373" s="35" t="s">
        <v>3369</v>
      </c>
      <c r="B373" s="32" t="s">
        <v>2801</v>
      </c>
      <c r="C373" s="46" t="s">
        <v>3370</v>
      </c>
      <c r="D373" s="32" t="s">
        <v>29</v>
      </c>
      <c r="E373" s="37">
        <v>5193.91</v>
      </c>
    </row>
    <row r="374" spans="1:5" ht="67.5">
      <c r="A374" s="35" t="s">
        <v>3371</v>
      </c>
      <c r="B374" s="32" t="s">
        <v>2801</v>
      </c>
      <c r="C374" s="46" t="s">
        <v>3372</v>
      </c>
      <c r="D374" s="32" t="s">
        <v>25</v>
      </c>
      <c r="E374" s="37">
        <v>6563.59</v>
      </c>
    </row>
    <row r="375" spans="1:5" ht="67.5">
      <c r="A375" s="35" t="s">
        <v>3373</v>
      </c>
      <c r="B375" s="32" t="s">
        <v>2801</v>
      </c>
      <c r="C375" s="46" t="s">
        <v>3374</v>
      </c>
      <c r="D375" s="32" t="s">
        <v>29</v>
      </c>
      <c r="E375" s="37">
        <v>7744.08</v>
      </c>
    </row>
    <row r="376" spans="1:5" ht="67.5">
      <c r="A376" s="35" t="s">
        <v>3375</v>
      </c>
      <c r="B376" s="32" t="s">
        <v>2801</v>
      </c>
      <c r="C376" s="46" t="s">
        <v>3376</v>
      </c>
      <c r="D376" s="32" t="s">
        <v>25</v>
      </c>
      <c r="E376" s="37">
        <v>7345.57</v>
      </c>
    </row>
    <row r="377" spans="1:5" ht="67.5">
      <c r="A377" s="35" t="s">
        <v>3377</v>
      </c>
      <c r="B377" s="32" t="s">
        <v>2801</v>
      </c>
      <c r="C377" s="46" t="s">
        <v>3378</v>
      </c>
      <c r="D377" s="32" t="s">
        <v>29</v>
      </c>
      <c r="E377" s="37">
        <v>10823.55</v>
      </c>
    </row>
    <row r="378" spans="1:5" ht="67.5">
      <c r="A378" s="35" t="s">
        <v>3379</v>
      </c>
      <c r="B378" s="32" t="s">
        <v>2801</v>
      </c>
      <c r="C378" s="46" t="s">
        <v>3380</v>
      </c>
      <c r="D378" s="32" t="s">
        <v>25</v>
      </c>
      <c r="E378" s="37">
        <v>7092.59</v>
      </c>
    </row>
    <row r="379" spans="1:5" ht="67.5">
      <c r="A379" s="35" t="s">
        <v>3381</v>
      </c>
      <c r="B379" s="32" t="s">
        <v>2801</v>
      </c>
      <c r="C379" s="46" t="s">
        <v>3382</v>
      </c>
      <c r="D379" s="32" t="s">
        <v>29</v>
      </c>
      <c r="E379" s="37">
        <v>5679.26</v>
      </c>
    </row>
    <row r="380" spans="1:5" ht="67.5">
      <c r="A380" s="35" t="s">
        <v>3383</v>
      </c>
      <c r="B380" s="32" t="s">
        <v>2801</v>
      </c>
      <c r="C380" s="46" t="s">
        <v>3384</v>
      </c>
      <c r="D380" s="32" t="s">
        <v>25</v>
      </c>
      <c r="E380" s="37">
        <v>7786.13</v>
      </c>
    </row>
    <row r="381" spans="1:5" ht="67.5">
      <c r="A381" s="35" t="s">
        <v>3385</v>
      </c>
      <c r="B381" s="32" t="s">
        <v>2801</v>
      </c>
      <c r="C381" s="46" t="s">
        <v>3386</v>
      </c>
      <c r="D381" s="32" t="s">
        <v>29</v>
      </c>
      <c r="E381" s="37">
        <v>8249.5400000000009</v>
      </c>
    </row>
    <row r="382" spans="1:5" ht="67.5">
      <c r="A382" s="35" t="s">
        <v>3387</v>
      </c>
      <c r="B382" s="32" t="s">
        <v>2801</v>
      </c>
      <c r="C382" s="46" t="s">
        <v>3388</v>
      </c>
      <c r="D382" s="32" t="s">
        <v>25</v>
      </c>
      <c r="E382" s="37">
        <v>8571.07</v>
      </c>
    </row>
    <row r="383" spans="1:5" ht="67.5">
      <c r="A383" s="35" t="s">
        <v>3389</v>
      </c>
      <c r="B383" s="32" t="s">
        <v>2801</v>
      </c>
      <c r="C383" s="46" t="s">
        <v>3390</v>
      </c>
      <c r="D383" s="32" t="s">
        <v>29</v>
      </c>
      <c r="E383" s="37">
        <v>11431.91</v>
      </c>
    </row>
    <row r="384" spans="1:5" ht="67.5">
      <c r="A384" s="35" t="s">
        <v>3391</v>
      </c>
      <c r="B384" s="32" t="s">
        <v>2801</v>
      </c>
      <c r="C384" s="46" t="s">
        <v>3392</v>
      </c>
      <c r="D384" s="32" t="s">
        <v>25</v>
      </c>
      <c r="E384" s="37">
        <v>9464.39</v>
      </c>
    </row>
    <row r="385" spans="1:5" ht="67.5">
      <c r="A385" s="35" t="s">
        <v>3393</v>
      </c>
      <c r="B385" s="32" t="s">
        <v>2801</v>
      </c>
      <c r="C385" s="46" t="s">
        <v>3394</v>
      </c>
      <c r="D385" s="32" t="s">
        <v>29</v>
      </c>
      <c r="E385" s="37">
        <v>15302.03</v>
      </c>
    </row>
    <row r="386" spans="1:5" ht="67.5">
      <c r="A386" s="35" t="s">
        <v>3395</v>
      </c>
      <c r="B386" s="32" t="s">
        <v>2801</v>
      </c>
      <c r="C386" s="46" t="s">
        <v>3396</v>
      </c>
      <c r="D386" s="32" t="s">
        <v>25</v>
      </c>
      <c r="E386" s="37">
        <v>9948.09</v>
      </c>
    </row>
    <row r="387" spans="1:5" ht="67.5">
      <c r="A387" s="35" t="s">
        <v>3397</v>
      </c>
      <c r="B387" s="32" t="s">
        <v>2801</v>
      </c>
      <c r="C387" s="46" t="s">
        <v>3398</v>
      </c>
      <c r="D387" s="32" t="s">
        <v>29</v>
      </c>
      <c r="E387" s="37">
        <v>12079.74</v>
      </c>
    </row>
    <row r="388" spans="1:5" ht="67.5">
      <c r="A388" s="35" t="s">
        <v>3399</v>
      </c>
      <c r="B388" s="32" t="s">
        <v>2801</v>
      </c>
      <c r="C388" s="46" t="s">
        <v>3400</v>
      </c>
      <c r="D388" s="32" t="s">
        <v>25</v>
      </c>
      <c r="E388" s="37">
        <v>10825.26</v>
      </c>
    </row>
    <row r="389" spans="1:5" ht="67.5">
      <c r="A389" s="35" t="s">
        <v>3401</v>
      </c>
      <c r="B389" s="32" t="s">
        <v>2801</v>
      </c>
      <c r="C389" s="46" t="s">
        <v>3402</v>
      </c>
      <c r="D389" s="32" t="s">
        <v>29</v>
      </c>
      <c r="E389" s="37">
        <v>16064.32</v>
      </c>
    </row>
    <row r="390" spans="1:5" ht="67.5">
      <c r="A390" s="35" t="s">
        <v>3403</v>
      </c>
      <c r="B390" s="32" t="s">
        <v>2801</v>
      </c>
      <c r="C390" s="46" t="s">
        <v>3404</v>
      </c>
      <c r="D390" s="32" t="s">
        <v>25</v>
      </c>
      <c r="E390" s="37">
        <v>13422.15</v>
      </c>
    </row>
    <row r="391" spans="1:5" ht="67.5">
      <c r="A391" s="35" t="s">
        <v>3405</v>
      </c>
      <c r="B391" s="32" t="s">
        <v>2801</v>
      </c>
      <c r="C391" s="46" t="s">
        <v>3406</v>
      </c>
      <c r="D391" s="32" t="s">
        <v>29</v>
      </c>
      <c r="E391" s="37">
        <v>21557.68</v>
      </c>
    </row>
    <row r="392" spans="1:5" ht="67.5">
      <c r="A392" s="35" t="s">
        <v>3407</v>
      </c>
      <c r="B392" s="32" t="s">
        <v>2801</v>
      </c>
      <c r="C392" s="46" t="s">
        <v>3408</v>
      </c>
      <c r="D392" s="32" t="s">
        <v>25</v>
      </c>
      <c r="E392" s="37">
        <v>6577.46</v>
      </c>
    </row>
    <row r="393" spans="1:5" ht="67.5">
      <c r="A393" s="35" t="s">
        <v>3409</v>
      </c>
      <c r="B393" s="32" t="s">
        <v>2801</v>
      </c>
      <c r="C393" s="46" t="s">
        <v>3410</v>
      </c>
      <c r="D393" s="32" t="s">
        <v>29</v>
      </c>
      <c r="E393" s="37">
        <v>4839.76</v>
      </c>
    </row>
    <row r="394" spans="1:5" ht="67.5">
      <c r="A394" s="35" t="s">
        <v>3411</v>
      </c>
      <c r="B394" s="32" t="s">
        <v>2801</v>
      </c>
      <c r="C394" s="46" t="s">
        <v>3412</v>
      </c>
      <c r="D394" s="32" t="s">
        <v>25</v>
      </c>
      <c r="E394" s="37">
        <v>7347.05</v>
      </c>
    </row>
    <row r="395" spans="1:5" ht="67.5">
      <c r="A395" s="35" t="s">
        <v>3413</v>
      </c>
      <c r="B395" s="32" t="s">
        <v>2801</v>
      </c>
      <c r="C395" s="46" t="s">
        <v>3414</v>
      </c>
      <c r="D395" s="32" t="s">
        <v>29</v>
      </c>
      <c r="E395" s="37">
        <v>3318.89</v>
      </c>
    </row>
    <row r="396" spans="1:5" ht="67.5">
      <c r="A396" s="35" t="s">
        <v>3415</v>
      </c>
      <c r="B396" s="32" t="s">
        <v>2801</v>
      </c>
      <c r="C396" s="46" t="s">
        <v>3416</v>
      </c>
      <c r="D396" s="32" t="s">
        <v>25</v>
      </c>
      <c r="E396" s="37">
        <v>9131.99</v>
      </c>
    </row>
    <row r="397" spans="1:5" ht="67.5">
      <c r="A397" s="35" t="s">
        <v>3417</v>
      </c>
      <c r="B397" s="32" t="s">
        <v>2801</v>
      </c>
      <c r="C397" s="46" t="s">
        <v>3418</v>
      </c>
      <c r="D397" s="32" t="s">
        <v>29</v>
      </c>
      <c r="E397" s="37">
        <v>7744.08</v>
      </c>
    </row>
    <row r="398" spans="1:5" ht="67.5">
      <c r="A398" s="35" t="s">
        <v>3419</v>
      </c>
      <c r="B398" s="32" t="s">
        <v>2801</v>
      </c>
      <c r="C398" s="46" t="s">
        <v>3420</v>
      </c>
      <c r="D398" s="32" t="s">
        <v>25</v>
      </c>
      <c r="E398" s="37">
        <v>10031.969999999999</v>
      </c>
    </row>
    <row r="399" spans="1:5" ht="67.5">
      <c r="A399" s="35" t="s">
        <v>3421</v>
      </c>
      <c r="B399" s="32" t="s">
        <v>2801</v>
      </c>
      <c r="C399" s="46" t="s">
        <v>3422</v>
      </c>
      <c r="D399" s="32" t="s">
        <v>29</v>
      </c>
      <c r="E399" s="37">
        <v>5679.26</v>
      </c>
    </row>
    <row r="400" spans="1:5" ht="67.5">
      <c r="A400" s="35" t="s">
        <v>3423</v>
      </c>
      <c r="B400" s="32" t="s">
        <v>2801</v>
      </c>
      <c r="C400" s="46" t="s">
        <v>3424</v>
      </c>
      <c r="D400" s="32" t="s">
        <v>25</v>
      </c>
      <c r="E400" s="37">
        <v>10909.13</v>
      </c>
    </row>
    <row r="401" spans="1:5" ht="67.5">
      <c r="A401" s="35" t="s">
        <v>3425</v>
      </c>
      <c r="B401" s="32" t="s">
        <v>2801</v>
      </c>
      <c r="C401" s="46" t="s">
        <v>3426</v>
      </c>
      <c r="D401" s="32" t="s">
        <v>29</v>
      </c>
      <c r="E401" s="37">
        <v>8249.5400000000009</v>
      </c>
    </row>
    <row r="402" spans="1:5" ht="67.5">
      <c r="A402" s="35" t="s">
        <v>3427</v>
      </c>
      <c r="B402" s="32" t="s">
        <v>2801</v>
      </c>
      <c r="C402" s="46" t="s">
        <v>3428</v>
      </c>
      <c r="D402" s="32" t="s">
        <v>25</v>
      </c>
      <c r="E402" s="37">
        <v>11889</v>
      </c>
    </row>
    <row r="403" spans="1:5" ht="67.5">
      <c r="A403" s="35" t="s">
        <v>3429</v>
      </c>
      <c r="B403" s="32" t="s">
        <v>2801</v>
      </c>
      <c r="C403" s="46" t="s">
        <v>3430</v>
      </c>
      <c r="D403" s="32" t="s">
        <v>29</v>
      </c>
      <c r="E403" s="37">
        <v>11431.91</v>
      </c>
    </row>
    <row r="404" spans="1:5" ht="67.5">
      <c r="A404" s="35" t="s">
        <v>3431</v>
      </c>
      <c r="B404" s="32" t="s">
        <v>2801</v>
      </c>
      <c r="C404" s="46" t="s">
        <v>3432</v>
      </c>
      <c r="D404" s="32" t="s">
        <v>25</v>
      </c>
      <c r="E404" s="37">
        <v>13017.52</v>
      </c>
    </row>
    <row r="405" spans="1:5" ht="67.5">
      <c r="A405" s="35" t="s">
        <v>3433</v>
      </c>
      <c r="B405" s="32" t="s">
        <v>2801</v>
      </c>
      <c r="C405" s="46" t="s">
        <v>3434</v>
      </c>
      <c r="D405" s="32" t="s">
        <v>29</v>
      </c>
      <c r="E405" s="37">
        <v>15302.03</v>
      </c>
    </row>
    <row r="406" spans="1:5" ht="67.5">
      <c r="A406" s="35" t="s">
        <v>3435</v>
      </c>
      <c r="B406" s="32" t="s">
        <v>2801</v>
      </c>
      <c r="C406" s="46" t="s">
        <v>3436</v>
      </c>
      <c r="D406" s="32" t="s">
        <v>25</v>
      </c>
      <c r="E406" s="37">
        <v>14982.76</v>
      </c>
    </row>
    <row r="407" spans="1:5" ht="67.5">
      <c r="A407" s="35" t="s">
        <v>3437</v>
      </c>
      <c r="B407" s="32" t="s">
        <v>2801</v>
      </c>
      <c r="C407" s="46" t="s">
        <v>3438</v>
      </c>
      <c r="D407" s="32" t="s">
        <v>29</v>
      </c>
      <c r="E407" s="37">
        <v>16064.32</v>
      </c>
    </row>
    <row r="408" spans="1:5" ht="67.5">
      <c r="A408" s="35" t="s">
        <v>3439</v>
      </c>
      <c r="B408" s="32" t="s">
        <v>2801</v>
      </c>
      <c r="C408" s="46" t="s">
        <v>3440</v>
      </c>
      <c r="D408" s="32" t="s">
        <v>25</v>
      </c>
      <c r="E408" s="37">
        <v>19436.89</v>
      </c>
    </row>
    <row r="409" spans="1:5" ht="67.5">
      <c r="A409" s="35" t="s">
        <v>3441</v>
      </c>
      <c r="B409" s="32" t="s">
        <v>2801</v>
      </c>
      <c r="C409" s="46" t="s">
        <v>3442</v>
      </c>
      <c r="D409" s="32" t="s">
        <v>29</v>
      </c>
      <c r="E409" s="37">
        <v>21557.68</v>
      </c>
    </row>
    <row r="410" spans="1:5" ht="67.5">
      <c r="A410" s="35" t="s">
        <v>3443</v>
      </c>
      <c r="B410" s="32" t="s">
        <v>2801</v>
      </c>
      <c r="C410" s="46" t="s">
        <v>3444</v>
      </c>
      <c r="D410" s="32" t="s">
        <v>25</v>
      </c>
      <c r="E410" s="37">
        <v>2386.16</v>
      </c>
    </row>
    <row r="411" spans="1:5" ht="67.5">
      <c r="A411" s="35" t="s">
        <v>3445</v>
      </c>
      <c r="B411" s="32" t="s">
        <v>2801</v>
      </c>
      <c r="C411" s="46" t="s">
        <v>3446</v>
      </c>
      <c r="D411" s="32" t="s">
        <v>29</v>
      </c>
      <c r="E411" s="37">
        <v>3126.27</v>
      </c>
    </row>
    <row r="412" spans="1:5" ht="67.5">
      <c r="A412" s="35" t="s">
        <v>3447</v>
      </c>
      <c r="B412" s="32" t="s">
        <v>2801</v>
      </c>
      <c r="C412" s="46" t="s">
        <v>3448</v>
      </c>
      <c r="D412" s="32" t="s">
        <v>25</v>
      </c>
      <c r="E412" s="37">
        <v>3156.31</v>
      </c>
    </row>
    <row r="413" spans="1:5" ht="67.5">
      <c r="A413" s="35" t="s">
        <v>3449</v>
      </c>
      <c r="B413" s="32" t="s">
        <v>2801</v>
      </c>
      <c r="C413" s="46" t="s">
        <v>3450</v>
      </c>
      <c r="D413" s="32" t="s">
        <v>29</v>
      </c>
      <c r="E413" s="37">
        <v>3673.63</v>
      </c>
    </row>
    <row r="414" spans="1:5" ht="67.5">
      <c r="A414" s="35" t="s">
        <v>3451</v>
      </c>
      <c r="B414" s="32" t="s">
        <v>2801</v>
      </c>
      <c r="C414" s="46" t="s">
        <v>3452</v>
      </c>
      <c r="D414" s="32" t="s">
        <v>25</v>
      </c>
      <c r="E414" s="37">
        <v>3702.41</v>
      </c>
    </row>
    <row r="415" spans="1:5" ht="67.5">
      <c r="A415" s="35" t="s">
        <v>3453</v>
      </c>
      <c r="B415" s="32" t="s">
        <v>2801</v>
      </c>
      <c r="C415" s="46" t="s">
        <v>3454</v>
      </c>
      <c r="D415" s="32" t="s">
        <v>29</v>
      </c>
      <c r="E415" s="37">
        <v>5771.64</v>
      </c>
    </row>
    <row r="416" spans="1:5" ht="67.5">
      <c r="A416" s="35" t="s">
        <v>3455</v>
      </c>
      <c r="B416" s="32" t="s">
        <v>2801</v>
      </c>
      <c r="C416" s="46" t="s">
        <v>3456</v>
      </c>
      <c r="D416" s="32" t="s">
        <v>25</v>
      </c>
      <c r="E416" s="37">
        <v>4300.25</v>
      </c>
    </row>
    <row r="417" spans="1:5" ht="67.5">
      <c r="A417" s="35" t="s">
        <v>3457</v>
      </c>
      <c r="B417" s="32" t="s">
        <v>2801</v>
      </c>
      <c r="C417" s="46" t="s">
        <v>3458</v>
      </c>
      <c r="D417" s="32" t="s">
        <v>29</v>
      </c>
      <c r="E417" s="37">
        <v>8504.6</v>
      </c>
    </row>
    <row r="418" spans="1:5" ht="67.5">
      <c r="A418" s="35" t="s">
        <v>3459</v>
      </c>
      <c r="B418" s="32" t="s">
        <v>2801</v>
      </c>
      <c r="C418" s="46" t="s">
        <v>3460</v>
      </c>
      <c r="D418" s="32" t="s">
        <v>25</v>
      </c>
      <c r="E418" s="37">
        <v>4974</v>
      </c>
    </row>
    <row r="419" spans="1:5" ht="67.5">
      <c r="A419" s="35" t="s">
        <v>3461</v>
      </c>
      <c r="B419" s="32" t="s">
        <v>2801</v>
      </c>
      <c r="C419" s="46" t="s">
        <v>3462</v>
      </c>
      <c r="D419" s="32" t="s">
        <v>29</v>
      </c>
      <c r="E419" s="37">
        <v>11879.02</v>
      </c>
    </row>
    <row r="420" spans="1:5" ht="67.5">
      <c r="A420" s="35" t="s">
        <v>3463</v>
      </c>
      <c r="B420" s="32" t="s">
        <v>2801</v>
      </c>
      <c r="C420" s="46" t="s">
        <v>3464</v>
      </c>
      <c r="D420" s="32" t="s">
        <v>25</v>
      </c>
      <c r="E420" s="37">
        <v>4597.62</v>
      </c>
    </row>
    <row r="421" spans="1:5" ht="67.5">
      <c r="A421" s="35" t="s">
        <v>3465</v>
      </c>
      <c r="B421" s="32" t="s">
        <v>2801</v>
      </c>
      <c r="C421" s="46" t="s">
        <v>3466</v>
      </c>
      <c r="D421" s="32" t="s">
        <v>29</v>
      </c>
      <c r="E421" s="37">
        <v>6497.77</v>
      </c>
    </row>
    <row r="422" spans="1:5" ht="67.5">
      <c r="A422" s="35" t="s">
        <v>3467</v>
      </c>
      <c r="B422" s="32" t="s">
        <v>2801</v>
      </c>
      <c r="C422" s="46" t="s">
        <v>3468</v>
      </c>
      <c r="D422" s="32" t="s">
        <v>25</v>
      </c>
      <c r="E422" s="37">
        <v>5236.79</v>
      </c>
    </row>
    <row r="423" spans="1:5" ht="67.5">
      <c r="A423" s="35" t="s">
        <v>3469</v>
      </c>
      <c r="B423" s="32" t="s">
        <v>2801</v>
      </c>
      <c r="C423" s="46" t="s">
        <v>3470</v>
      </c>
      <c r="D423" s="32" t="s">
        <v>29</v>
      </c>
      <c r="E423" s="37">
        <v>9431.91</v>
      </c>
    </row>
    <row r="424" spans="1:5" ht="67.5">
      <c r="A424" s="35" t="s">
        <v>3471</v>
      </c>
      <c r="B424" s="32" t="s">
        <v>2801</v>
      </c>
      <c r="C424" s="46" t="s">
        <v>3472</v>
      </c>
      <c r="D424" s="32" t="s">
        <v>25</v>
      </c>
      <c r="E424" s="37">
        <v>6288.51</v>
      </c>
    </row>
    <row r="425" spans="1:5" ht="67.5">
      <c r="A425" s="35" t="s">
        <v>3473</v>
      </c>
      <c r="B425" s="32" t="s">
        <v>2801</v>
      </c>
      <c r="C425" s="46" t="s">
        <v>3474</v>
      </c>
      <c r="D425" s="32" t="s">
        <v>29</v>
      </c>
      <c r="E425" s="37">
        <v>10248.33</v>
      </c>
    </row>
    <row r="426" spans="1:5" ht="67.5">
      <c r="A426" s="35" t="s">
        <v>3475</v>
      </c>
      <c r="B426" s="32" t="s">
        <v>2801</v>
      </c>
      <c r="C426" s="46" t="s">
        <v>3476</v>
      </c>
      <c r="D426" s="32" t="s">
        <v>25</v>
      </c>
      <c r="E426" s="37">
        <v>7020.4</v>
      </c>
    </row>
    <row r="427" spans="1:5" ht="67.5">
      <c r="A427" s="35" t="s">
        <v>3477</v>
      </c>
      <c r="B427" s="32" t="s">
        <v>2801</v>
      </c>
      <c r="C427" s="46" t="s">
        <v>3478</v>
      </c>
      <c r="D427" s="32" t="s">
        <v>29</v>
      </c>
      <c r="E427" s="37">
        <v>14120.12</v>
      </c>
    </row>
    <row r="428" spans="1:5" ht="67.5">
      <c r="A428" s="35" t="s">
        <v>3479</v>
      </c>
      <c r="B428" s="32" t="s">
        <v>2801</v>
      </c>
      <c r="C428" s="46" t="s">
        <v>3480</v>
      </c>
      <c r="D428" s="32" t="s">
        <v>25</v>
      </c>
      <c r="E428" s="37">
        <v>7352.7</v>
      </c>
    </row>
    <row r="429" spans="1:5" ht="67.5">
      <c r="A429" s="35" t="s">
        <v>3481</v>
      </c>
      <c r="B429" s="32" t="s">
        <v>2801</v>
      </c>
      <c r="C429" s="46" t="s">
        <v>3482</v>
      </c>
      <c r="D429" s="32" t="s">
        <v>29</v>
      </c>
      <c r="E429" s="37">
        <v>6497.77</v>
      </c>
    </row>
    <row r="430" spans="1:5" ht="67.5">
      <c r="A430" s="35" t="s">
        <v>3483</v>
      </c>
      <c r="B430" s="32" t="s">
        <v>2801</v>
      </c>
      <c r="C430" s="46" t="s">
        <v>3484</v>
      </c>
      <c r="D430" s="32" t="s">
        <v>25</v>
      </c>
      <c r="E430" s="37">
        <v>9150.5300000000007</v>
      </c>
    </row>
    <row r="431" spans="1:5" ht="67.5">
      <c r="A431" s="35" t="s">
        <v>3485</v>
      </c>
      <c r="B431" s="32" t="s">
        <v>2801</v>
      </c>
      <c r="C431" s="46" t="s">
        <v>3486</v>
      </c>
      <c r="D431" s="32" t="s">
        <v>29</v>
      </c>
      <c r="E431" s="37">
        <v>7269.03</v>
      </c>
    </row>
    <row r="432" spans="1:5" ht="67.5">
      <c r="A432" s="35" t="s">
        <v>3487</v>
      </c>
      <c r="B432" s="32" t="s">
        <v>2801</v>
      </c>
      <c r="C432" s="46" t="s">
        <v>3488</v>
      </c>
      <c r="D432" s="32" t="s">
        <v>25</v>
      </c>
      <c r="E432" s="37">
        <v>10962.19</v>
      </c>
    </row>
    <row r="433" spans="1:5" ht="67.5">
      <c r="A433" s="35" t="s">
        <v>3489</v>
      </c>
      <c r="B433" s="32" t="s">
        <v>2801</v>
      </c>
      <c r="C433" s="46" t="s">
        <v>3490</v>
      </c>
      <c r="D433" s="32" t="s">
        <v>29</v>
      </c>
      <c r="E433" s="37">
        <v>14120.12</v>
      </c>
    </row>
    <row r="434" spans="1:5" ht="67.5">
      <c r="A434" s="35" t="s">
        <v>3491</v>
      </c>
      <c r="B434" s="32" t="s">
        <v>2801</v>
      </c>
      <c r="C434" s="46" t="s">
        <v>3492</v>
      </c>
      <c r="D434" s="32" t="s">
        <v>25</v>
      </c>
      <c r="E434" s="37">
        <v>17048.77</v>
      </c>
    </row>
    <row r="435" spans="1:5" ht="67.5">
      <c r="A435" s="35" t="s">
        <v>3493</v>
      </c>
      <c r="B435" s="32" t="s">
        <v>2801</v>
      </c>
      <c r="C435" s="46" t="s">
        <v>3494</v>
      </c>
      <c r="D435" s="32" t="s">
        <v>29</v>
      </c>
      <c r="E435" s="37">
        <v>11308.97</v>
      </c>
    </row>
    <row r="436" spans="1:5" ht="67.5">
      <c r="A436" s="35" t="s">
        <v>3495</v>
      </c>
      <c r="B436" s="32" t="s">
        <v>2801</v>
      </c>
      <c r="C436" s="46" t="s">
        <v>3496</v>
      </c>
      <c r="D436" s="32" t="s">
        <v>25</v>
      </c>
      <c r="E436" s="37">
        <v>14086.2</v>
      </c>
    </row>
    <row r="437" spans="1:5" ht="67.5">
      <c r="A437" s="35" t="s">
        <v>3497</v>
      </c>
      <c r="B437" s="32" t="s">
        <v>2801</v>
      </c>
      <c r="C437" s="46" t="s">
        <v>3498</v>
      </c>
      <c r="D437" s="32" t="s">
        <v>29</v>
      </c>
      <c r="E437" s="37">
        <v>20087.52</v>
      </c>
    </row>
    <row r="438" spans="1:5" ht="67.5">
      <c r="A438" s="35" t="s">
        <v>3499</v>
      </c>
      <c r="B438" s="32" t="s">
        <v>2801</v>
      </c>
      <c r="C438" s="46" t="s">
        <v>3500</v>
      </c>
      <c r="D438" s="32" t="s">
        <v>25</v>
      </c>
      <c r="E438" s="37">
        <v>7133.64</v>
      </c>
    </row>
    <row r="439" spans="1:5" ht="67.5">
      <c r="A439" s="35" t="s">
        <v>3501</v>
      </c>
      <c r="B439" s="32" t="s">
        <v>2801</v>
      </c>
      <c r="C439" s="46" t="s">
        <v>3502</v>
      </c>
      <c r="D439" s="32" t="s">
        <v>29</v>
      </c>
      <c r="E439" s="37">
        <v>3673.63</v>
      </c>
    </row>
    <row r="440" spans="1:5" ht="67.5">
      <c r="A440" s="35" t="s">
        <v>3503</v>
      </c>
      <c r="B440" s="32" t="s">
        <v>2801</v>
      </c>
      <c r="C440" s="46" t="s">
        <v>3504</v>
      </c>
      <c r="D440" s="32" t="s">
        <v>25</v>
      </c>
      <c r="E440" s="37">
        <v>19599.62</v>
      </c>
    </row>
    <row r="441" spans="1:5" ht="67.5">
      <c r="A441" s="35" t="s">
        <v>3505</v>
      </c>
      <c r="B441" s="32" t="s">
        <v>2801</v>
      </c>
      <c r="C441" s="46" t="s">
        <v>3506</v>
      </c>
      <c r="D441" s="32" t="s">
        <v>29</v>
      </c>
      <c r="E441" s="37">
        <v>20087.52</v>
      </c>
    </row>
    <row r="442" spans="1:5" ht="27">
      <c r="A442" s="35" t="s">
        <v>3507</v>
      </c>
      <c r="B442" s="32" t="s">
        <v>2801</v>
      </c>
      <c r="C442" s="46" t="s">
        <v>3508</v>
      </c>
      <c r="D442" s="32" t="s">
        <v>25</v>
      </c>
      <c r="E442" s="37">
        <v>17.79</v>
      </c>
    </row>
    <row r="443" spans="1:5" ht="27">
      <c r="A443" s="35" t="s">
        <v>3509</v>
      </c>
      <c r="B443" s="32" t="s">
        <v>2801</v>
      </c>
      <c r="C443" s="46" t="s">
        <v>3510</v>
      </c>
      <c r="D443" s="32" t="s">
        <v>25</v>
      </c>
      <c r="E443" s="37">
        <v>19.149999999999999</v>
      </c>
    </row>
    <row r="444" spans="1:5" ht="27">
      <c r="A444" s="35" t="s">
        <v>3511</v>
      </c>
      <c r="B444" s="32" t="s">
        <v>2801</v>
      </c>
      <c r="C444" s="46" t="s">
        <v>3512</v>
      </c>
      <c r="D444" s="32" t="s">
        <v>25</v>
      </c>
      <c r="E444" s="37">
        <v>20.51</v>
      </c>
    </row>
    <row r="445" spans="1:5" ht="27">
      <c r="A445" s="35" t="s">
        <v>3513</v>
      </c>
      <c r="B445" s="32" t="s">
        <v>2801</v>
      </c>
      <c r="C445" s="46" t="s">
        <v>3514</v>
      </c>
      <c r="D445" s="32" t="s">
        <v>25</v>
      </c>
      <c r="E445" s="37">
        <v>20.73</v>
      </c>
    </row>
    <row r="446" spans="1:5" ht="27">
      <c r="A446" s="35" t="s">
        <v>3515</v>
      </c>
      <c r="B446" s="32" t="s">
        <v>2801</v>
      </c>
      <c r="C446" s="46" t="s">
        <v>3516</v>
      </c>
      <c r="D446" s="32" t="s">
        <v>25</v>
      </c>
      <c r="E446" s="37">
        <v>22.09</v>
      </c>
    </row>
    <row r="447" spans="1:5" ht="27">
      <c r="A447" s="35" t="s">
        <v>3517</v>
      </c>
      <c r="B447" s="32" t="s">
        <v>2801</v>
      </c>
      <c r="C447" s="46" t="s">
        <v>3518</v>
      </c>
      <c r="D447" s="32" t="s">
        <v>25</v>
      </c>
      <c r="E447" s="37">
        <v>23.45</v>
      </c>
    </row>
    <row r="448" spans="1:5" ht="27">
      <c r="A448" s="35" t="s">
        <v>3519</v>
      </c>
      <c r="B448" s="32" t="s">
        <v>2801</v>
      </c>
      <c r="C448" s="46" t="s">
        <v>3520</v>
      </c>
      <c r="D448" s="32" t="s">
        <v>25</v>
      </c>
      <c r="E448" s="37">
        <v>23.66</v>
      </c>
    </row>
    <row r="449" spans="1:5" ht="27">
      <c r="A449" s="35" t="s">
        <v>3521</v>
      </c>
      <c r="B449" s="32" t="s">
        <v>2801</v>
      </c>
      <c r="C449" s="46" t="s">
        <v>3522</v>
      </c>
      <c r="D449" s="32" t="s">
        <v>25</v>
      </c>
      <c r="E449" s="37">
        <v>25.02</v>
      </c>
    </row>
    <row r="450" spans="1:5" ht="27">
      <c r="A450" s="35" t="s">
        <v>3523</v>
      </c>
      <c r="B450" s="32" t="s">
        <v>2801</v>
      </c>
      <c r="C450" s="46" t="s">
        <v>3524</v>
      </c>
      <c r="D450" s="32" t="s">
        <v>25</v>
      </c>
      <c r="E450" s="37">
        <v>26.38</v>
      </c>
    </row>
    <row r="451" spans="1:5" ht="27">
      <c r="A451" s="35" t="s">
        <v>3525</v>
      </c>
      <c r="B451" s="32" t="s">
        <v>2801</v>
      </c>
      <c r="C451" s="46" t="s">
        <v>3526</v>
      </c>
      <c r="D451" s="32" t="s">
        <v>25</v>
      </c>
      <c r="E451" s="37">
        <v>26.66</v>
      </c>
    </row>
    <row r="452" spans="1:5" ht="27">
      <c r="A452" s="35" t="s">
        <v>3527</v>
      </c>
      <c r="B452" s="32" t="s">
        <v>2801</v>
      </c>
      <c r="C452" s="46" t="s">
        <v>3528</v>
      </c>
      <c r="D452" s="32" t="s">
        <v>25</v>
      </c>
      <c r="E452" s="37">
        <v>28.02</v>
      </c>
    </row>
    <row r="453" spans="1:5" ht="27">
      <c r="A453" s="35" t="s">
        <v>3529</v>
      </c>
      <c r="B453" s="32" t="s">
        <v>2801</v>
      </c>
      <c r="C453" s="46" t="s">
        <v>3530</v>
      </c>
      <c r="D453" s="32" t="s">
        <v>25</v>
      </c>
      <c r="E453" s="37">
        <v>29.38</v>
      </c>
    </row>
    <row r="454" spans="1:5" ht="27">
      <c r="A454" s="35" t="s">
        <v>3531</v>
      </c>
      <c r="B454" s="32" t="s">
        <v>2801</v>
      </c>
      <c r="C454" s="46" t="s">
        <v>3532</v>
      </c>
      <c r="D454" s="32" t="s">
        <v>25</v>
      </c>
      <c r="E454" s="37">
        <v>28.34</v>
      </c>
    </row>
    <row r="455" spans="1:5" ht="27">
      <c r="A455" s="35" t="s">
        <v>3533</v>
      </c>
      <c r="B455" s="32" t="s">
        <v>2801</v>
      </c>
      <c r="C455" s="46" t="s">
        <v>3534</v>
      </c>
      <c r="D455" s="32" t="s">
        <v>25</v>
      </c>
      <c r="E455" s="37">
        <v>29.7</v>
      </c>
    </row>
    <row r="456" spans="1:5" ht="27">
      <c r="A456" s="35" t="s">
        <v>3535</v>
      </c>
      <c r="B456" s="32" t="s">
        <v>2801</v>
      </c>
      <c r="C456" s="46" t="s">
        <v>3536</v>
      </c>
      <c r="D456" s="32" t="s">
        <v>25</v>
      </c>
      <c r="E456" s="37">
        <v>31.06</v>
      </c>
    </row>
    <row r="457" spans="1:5" ht="27">
      <c r="A457" s="35" t="s">
        <v>3537</v>
      </c>
      <c r="B457" s="32" t="s">
        <v>2801</v>
      </c>
      <c r="C457" s="46" t="s">
        <v>3538</v>
      </c>
      <c r="D457" s="32" t="s">
        <v>25</v>
      </c>
      <c r="E457" s="37">
        <v>31.39</v>
      </c>
    </row>
    <row r="458" spans="1:5" ht="27">
      <c r="A458" s="35" t="s">
        <v>3539</v>
      </c>
      <c r="B458" s="32" t="s">
        <v>2801</v>
      </c>
      <c r="C458" s="46" t="s">
        <v>3540</v>
      </c>
      <c r="D458" s="32" t="s">
        <v>25</v>
      </c>
      <c r="E458" s="37">
        <v>32.75</v>
      </c>
    </row>
    <row r="459" spans="1:5" ht="40.5">
      <c r="A459" s="35" t="s">
        <v>3541</v>
      </c>
      <c r="B459" s="32" t="s">
        <v>2801</v>
      </c>
      <c r="C459" s="46" t="s">
        <v>3542</v>
      </c>
      <c r="D459" s="32" t="s">
        <v>25</v>
      </c>
      <c r="E459" s="37">
        <v>27.79</v>
      </c>
    </row>
    <row r="460" spans="1:5" ht="40.5">
      <c r="A460" s="35" t="s">
        <v>3543</v>
      </c>
      <c r="B460" s="32" t="s">
        <v>2801</v>
      </c>
      <c r="C460" s="46" t="s">
        <v>3544</v>
      </c>
      <c r="D460" s="32" t="s">
        <v>25</v>
      </c>
      <c r="E460" s="37">
        <v>29.53</v>
      </c>
    </row>
    <row r="461" spans="1:5" ht="40.5">
      <c r="A461" s="35" t="s">
        <v>3545</v>
      </c>
      <c r="B461" s="32" t="s">
        <v>2801</v>
      </c>
      <c r="C461" s="46" t="s">
        <v>3546</v>
      </c>
      <c r="D461" s="32" t="s">
        <v>25</v>
      </c>
      <c r="E461" s="37">
        <v>31.52</v>
      </c>
    </row>
    <row r="462" spans="1:5" ht="40.5">
      <c r="A462" s="35" t="s">
        <v>3547</v>
      </c>
      <c r="B462" s="32" t="s">
        <v>2801</v>
      </c>
      <c r="C462" s="46" t="s">
        <v>3548</v>
      </c>
      <c r="D462" s="32" t="s">
        <v>25</v>
      </c>
      <c r="E462" s="37">
        <v>31.36</v>
      </c>
    </row>
    <row r="463" spans="1:5" ht="40.5">
      <c r="A463" s="35" t="s">
        <v>3549</v>
      </c>
      <c r="B463" s="32" t="s">
        <v>2801</v>
      </c>
      <c r="C463" s="46" t="s">
        <v>3550</v>
      </c>
      <c r="D463" s="32" t="s">
        <v>25</v>
      </c>
      <c r="E463" s="37">
        <v>33.229999999999997</v>
      </c>
    </row>
    <row r="464" spans="1:5" ht="40.5">
      <c r="A464" s="35" t="s">
        <v>3551</v>
      </c>
      <c r="B464" s="32" t="s">
        <v>2801</v>
      </c>
      <c r="C464" s="46" t="s">
        <v>3552</v>
      </c>
      <c r="D464" s="32" t="s">
        <v>25</v>
      </c>
      <c r="E464" s="37">
        <v>35.22</v>
      </c>
    </row>
    <row r="465" spans="1:5" ht="40.5">
      <c r="A465" s="35" t="s">
        <v>3553</v>
      </c>
      <c r="B465" s="32" t="s">
        <v>2801</v>
      </c>
      <c r="C465" s="46" t="s">
        <v>3554</v>
      </c>
      <c r="D465" s="32" t="s">
        <v>25</v>
      </c>
      <c r="E465" s="37">
        <v>34.92</v>
      </c>
    </row>
    <row r="466" spans="1:5" ht="40.5">
      <c r="A466" s="35" t="s">
        <v>3555</v>
      </c>
      <c r="B466" s="32" t="s">
        <v>2801</v>
      </c>
      <c r="C466" s="46" t="s">
        <v>3556</v>
      </c>
      <c r="D466" s="32" t="s">
        <v>25</v>
      </c>
      <c r="E466" s="37">
        <v>36.79</v>
      </c>
    </row>
    <row r="467" spans="1:5" ht="40.5">
      <c r="A467" s="35" t="s">
        <v>3557</v>
      </c>
      <c r="B467" s="32" t="s">
        <v>2801</v>
      </c>
      <c r="C467" s="46" t="s">
        <v>3558</v>
      </c>
      <c r="D467" s="32" t="s">
        <v>25</v>
      </c>
      <c r="E467" s="37">
        <v>38.72</v>
      </c>
    </row>
    <row r="468" spans="1:5" ht="40.5">
      <c r="A468" s="35" t="s">
        <v>3559</v>
      </c>
      <c r="B468" s="32" t="s">
        <v>2801</v>
      </c>
      <c r="C468" s="46" t="s">
        <v>3560</v>
      </c>
      <c r="D468" s="32" t="s">
        <v>25</v>
      </c>
      <c r="E468" s="37">
        <v>38.56</v>
      </c>
    </row>
    <row r="469" spans="1:5" ht="40.5">
      <c r="A469" s="35" t="s">
        <v>3561</v>
      </c>
      <c r="B469" s="32" t="s">
        <v>2801</v>
      </c>
      <c r="C469" s="46" t="s">
        <v>3562</v>
      </c>
      <c r="D469" s="32" t="s">
        <v>25</v>
      </c>
      <c r="E469" s="37">
        <v>40.36</v>
      </c>
    </row>
    <row r="470" spans="1:5" ht="40.5">
      <c r="A470" s="35" t="s">
        <v>3563</v>
      </c>
      <c r="B470" s="32" t="s">
        <v>2801</v>
      </c>
      <c r="C470" s="46" t="s">
        <v>3564</v>
      </c>
      <c r="D470" s="32" t="s">
        <v>25</v>
      </c>
      <c r="E470" s="37">
        <v>42.35</v>
      </c>
    </row>
    <row r="471" spans="1:5" ht="40.5">
      <c r="A471" s="35" t="s">
        <v>3565</v>
      </c>
      <c r="B471" s="32" t="s">
        <v>2801</v>
      </c>
      <c r="C471" s="46" t="s">
        <v>3566</v>
      </c>
      <c r="D471" s="32" t="s">
        <v>25</v>
      </c>
      <c r="E471" s="37">
        <v>40.49</v>
      </c>
    </row>
    <row r="472" spans="1:5" ht="40.5">
      <c r="A472" s="35" t="s">
        <v>3567</v>
      </c>
      <c r="B472" s="32" t="s">
        <v>2801</v>
      </c>
      <c r="C472" s="46" t="s">
        <v>3568</v>
      </c>
      <c r="D472" s="32" t="s">
        <v>25</v>
      </c>
      <c r="E472" s="37">
        <v>42.23</v>
      </c>
    </row>
    <row r="473" spans="1:5" ht="54">
      <c r="A473" s="35" t="s">
        <v>3569</v>
      </c>
      <c r="B473" s="32" t="s">
        <v>2801</v>
      </c>
      <c r="C473" s="46" t="s">
        <v>3570</v>
      </c>
      <c r="D473" s="32" t="s">
        <v>25</v>
      </c>
      <c r="E473" s="37">
        <v>44.09</v>
      </c>
    </row>
    <row r="474" spans="1:5" ht="54">
      <c r="A474" s="35" t="s">
        <v>3571</v>
      </c>
      <c r="B474" s="32" t="s">
        <v>2801</v>
      </c>
      <c r="C474" s="46" t="s">
        <v>3572</v>
      </c>
      <c r="D474" s="32" t="s">
        <v>25</v>
      </c>
      <c r="E474" s="37">
        <v>44.3</v>
      </c>
    </row>
    <row r="475" spans="1:5" ht="54">
      <c r="A475" s="35" t="s">
        <v>3573</v>
      </c>
      <c r="B475" s="32" t="s">
        <v>2801</v>
      </c>
      <c r="C475" s="46" t="s">
        <v>3574</v>
      </c>
      <c r="D475" s="32" t="s">
        <v>25</v>
      </c>
      <c r="E475" s="37">
        <v>46.04</v>
      </c>
    </row>
    <row r="476" spans="1:5" ht="54">
      <c r="A476" s="35" t="s">
        <v>3575</v>
      </c>
      <c r="B476" s="32" t="s">
        <v>2801</v>
      </c>
      <c r="C476" s="46" t="s">
        <v>3576</v>
      </c>
      <c r="D476" s="32" t="s">
        <v>25</v>
      </c>
      <c r="E476" s="37">
        <v>83.62</v>
      </c>
    </row>
    <row r="477" spans="1:5" ht="54">
      <c r="A477" s="35" t="s">
        <v>3577</v>
      </c>
      <c r="B477" s="32" t="s">
        <v>2801</v>
      </c>
      <c r="C477" s="46" t="s">
        <v>3578</v>
      </c>
      <c r="D477" s="32" t="s">
        <v>25</v>
      </c>
      <c r="E477" s="37">
        <v>87.87</v>
      </c>
    </row>
    <row r="478" spans="1:5" ht="54">
      <c r="A478" s="35" t="s">
        <v>3579</v>
      </c>
      <c r="B478" s="32" t="s">
        <v>2801</v>
      </c>
      <c r="C478" s="46" t="s">
        <v>3580</v>
      </c>
      <c r="D478" s="32" t="s">
        <v>25</v>
      </c>
      <c r="E478" s="37">
        <v>92.59</v>
      </c>
    </row>
    <row r="479" spans="1:5" ht="54">
      <c r="A479" s="35" t="s">
        <v>3581</v>
      </c>
      <c r="B479" s="32" t="s">
        <v>2801</v>
      </c>
      <c r="C479" s="46" t="s">
        <v>3582</v>
      </c>
      <c r="D479" s="32" t="s">
        <v>25</v>
      </c>
      <c r="E479" s="37">
        <v>89.92</v>
      </c>
    </row>
    <row r="480" spans="1:5" ht="54">
      <c r="A480" s="35" t="s">
        <v>3583</v>
      </c>
      <c r="B480" s="32" t="s">
        <v>2801</v>
      </c>
      <c r="C480" s="46" t="s">
        <v>3584</v>
      </c>
      <c r="D480" s="32" t="s">
        <v>25</v>
      </c>
      <c r="E480" s="37">
        <v>94.17</v>
      </c>
    </row>
    <row r="481" spans="1:5" ht="54">
      <c r="A481" s="35" t="s">
        <v>3585</v>
      </c>
      <c r="B481" s="32" t="s">
        <v>2801</v>
      </c>
      <c r="C481" s="46" t="s">
        <v>3586</v>
      </c>
      <c r="D481" s="32" t="s">
        <v>25</v>
      </c>
      <c r="E481" s="37">
        <v>98.89</v>
      </c>
    </row>
    <row r="482" spans="1:5" ht="54">
      <c r="A482" s="35" t="s">
        <v>3587</v>
      </c>
      <c r="B482" s="32" t="s">
        <v>2801</v>
      </c>
      <c r="C482" s="46" t="s">
        <v>3588</v>
      </c>
      <c r="D482" s="32" t="s">
        <v>25</v>
      </c>
      <c r="E482" s="37">
        <v>96.21</v>
      </c>
    </row>
    <row r="483" spans="1:5" ht="54">
      <c r="A483" s="35" t="s">
        <v>3589</v>
      </c>
      <c r="B483" s="32" t="s">
        <v>2801</v>
      </c>
      <c r="C483" s="46" t="s">
        <v>3590</v>
      </c>
      <c r="D483" s="32" t="s">
        <v>25</v>
      </c>
      <c r="E483" s="37">
        <v>99.98</v>
      </c>
    </row>
    <row r="484" spans="1:5" ht="54">
      <c r="A484" s="35" t="s">
        <v>3591</v>
      </c>
      <c r="B484" s="32" t="s">
        <v>2801</v>
      </c>
      <c r="C484" s="46" t="s">
        <v>3592</v>
      </c>
      <c r="D484" s="32" t="s">
        <v>25</v>
      </c>
      <c r="E484" s="37">
        <v>105.18</v>
      </c>
    </row>
    <row r="485" spans="1:5" ht="54">
      <c r="A485" s="35" t="s">
        <v>3593</v>
      </c>
      <c r="B485" s="32" t="s">
        <v>2801</v>
      </c>
      <c r="C485" s="46" t="s">
        <v>3594</v>
      </c>
      <c r="D485" s="32" t="s">
        <v>25</v>
      </c>
      <c r="E485" s="37">
        <v>102.57</v>
      </c>
    </row>
    <row r="486" spans="1:5" ht="54">
      <c r="A486" s="35" t="s">
        <v>3595</v>
      </c>
      <c r="B486" s="32" t="s">
        <v>2801</v>
      </c>
      <c r="C486" s="46" t="s">
        <v>3596</v>
      </c>
      <c r="D486" s="32" t="s">
        <v>25</v>
      </c>
      <c r="E486" s="37">
        <v>107.29</v>
      </c>
    </row>
    <row r="487" spans="1:5" ht="54">
      <c r="A487" s="35" t="s">
        <v>3597</v>
      </c>
      <c r="B487" s="32" t="s">
        <v>2801</v>
      </c>
      <c r="C487" s="46" t="s">
        <v>3598</v>
      </c>
      <c r="D487" s="32" t="s">
        <v>25</v>
      </c>
      <c r="E487" s="37">
        <v>112.01</v>
      </c>
    </row>
    <row r="488" spans="1:5" ht="54">
      <c r="A488" s="35" t="s">
        <v>3599</v>
      </c>
      <c r="B488" s="32" t="s">
        <v>2801</v>
      </c>
      <c r="C488" s="46" t="s">
        <v>3600</v>
      </c>
      <c r="D488" s="32" t="s">
        <v>25</v>
      </c>
      <c r="E488" s="37">
        <v>105.7</v>
      </c>
    </row>
    <row r="489" spans="1:5" ht="54">
      <c r="A489" s="35" t="s">
        <v>3601</v>
      </c>
      <c r="B489" s="32" t="s">
        <v>2801</v>
      </c>
      <c r="C489" s="46" t="s">
        <v>3602</v>
      </c>
      <c r="D489" s="32" t="s">
        <v>25</v>
      </c>
      <c r="E489" s="37">
        <v>108.97</v>
      </c>
    </row>
    <row r="490" spans="1:5" ht="54">
      <c r="A490" s="35" t="s">
        <v>3603</v>
      </c>
      <c r="B490" s="32" t="s">
        <v>2801</v>
      </c>
      <c r="C490" s="46" t="s">
        <v>3604</v>
      </c>
      <c r="D490" s="32" t="s">
        <v>25</v>
      </c>
      <c r="E490" s="37">
        <v>113.22</v>
      </c>
    </row>
    <row r="491" spans="1:5" ht="54">
      <c r="A491" s="35" t="s">
        <v>3605</v>
      </c>
      <c r="B491" s="32" t="s">
        <v>2801</v>
      </c>
      <c r="C491" s="46" t="s">
        <v>3606</v>
      </c>
      <c r="D491" s="32" t="s">
        <v>25</v>
      </c>
      <c r="E491" s="37">
        <v>112.59</v>
      </c>
    </row>
    <row r="492" spans="1:5" ht="54">
      <c r="A492" s="35" t="s">
        <v>3607</v>
      </c>
      <c r="B492" s="32" t="s">
        <v>2801</v>
      </c>
      <c r="C492" s="46" t="s">
        <v>3608</v>
      </c>
      <c r="D492" s="32" t="s">
        <v>25</v>
      </c>
      <c r="E492" s="37">
        <v>116.83</v>
      </c>
    </row>
    <row r="493" spans="1:5" ht="27">
      <c r="A493" s="35" t="s">
        <v>3609</v>
      </c>
      <c r="B493" s="32" t="s">
        <v>2801</v>
      </c>
      <c r="C493" s="46" t="s">
        <v>3610</v>
      </c>
      <c r="D493" s="32" t="s">
        <v>25</v>
      </c>
      <c r="E493" s="37">
        <v>25.38</v>
      </c>
    </row>
    <row r="494" spans="1:5" ht="40.5">
      <c r="A494" s="35" t="s">
        <v>3611</v>
      </c>
      <c r="B494" s="32" t="s">
        <v>2801</v>
      </c>
      <c r="C494" s="46" t="s">
        <v>3612</v>
      </c>
      <c r="D494" s="32" t="s">
        <v>25</v>
      </c>
      <c r="E494" s="37">
        <v>1.36</v>
      </c>
    </row>
    <row r="495" spans="1:5" ht="40.5">
      <c r="A495" s="35" t="s">
        <v>3613</v>
      </c>
      <c r="B495" s="32" t="s">
        <v>2801</v>
      </c>
      <c r="C495" s="46" t="s">
        <v>3614</v>
      </c>
      <c r="D495" s="32" t="s">
        <v>25</v>
      </c>
      <c r="E495" s="37">
        <v>2.06</v>
      </c>
    </row>
    <row r="496" spans="1:5" ht="40.5">
      <c r="A496" s="35" t="s">
        <v>3615</v>
      </c>
      <c r="B496" s="32" t="s">
        <v>2801</v>
      </c>
      <c r="C496" s="46" t="s">
        <v>3616</v>
      </c>
      <c r="D496" s="32" t="s">
        <v>25</v>
      </c>
      <c r="E496" s="37">
        <v>1.63</v>
      </c>
    </row>
    <row r="497" spans="1:5" ht="40.5">
      <c r="A497" s="35" t="s">
        <v>3617</v>
      </c>
      <c r="B497" s="32" t="s">
        <v>2801</v>
      </c>
      <c r="C497" s="46" t="s">
        <v>3618</v>
      </c>
      <c r="D497" s="32" t="s">
        <v>25</v>
      </c>
      <c r="E497" s="37">
        <v>2.44</v>
      </c>
    </row>
    <row r="498" spans="1:5" ht="40.5">
      <c r="A498" s="35" t="s">
        <v>3619</v>
      </c>
      <c r="B498" s="32" t="s">
        <v>2801</v>
      </c>
      <c r="C498" s="46" t="s">
        <v>3620</v>
      </c>
      <c r="D498" s="32" t="s">
        <v>25</v>
      </c>
      <c r="E498" s="37">
        <v>3.26</v>
      </c>
    </row>
    <row r="499" spans="1:5" ht="40.5">
      <c r="A499" s="35" t="s">
        <v>3621</v>
      </c>
      <c r="B499" s="32" t="s">
        <v>2801</v>
      </c>
      <c r="C499" s="46" t="s">
        <v>3622</v>
      </c>
      <c r="D499" s="32" t="s">
        <v>25</v>
      </c>
      <c r="E499" s="37">
        <v>1.9</v>
      </c>
    </row>
    <row r="500" spans="1:5" ht="40.5">
      <c r="A500" s="35" t="s">
        <v>3623</v>
      </c>
      <c r="B500" s="32" t="s">
        <v>2801</v>
      </c>
      <c r="C500" s="46" t="s">
        <v>3624</v>
      </c>
      <c r="D500" s="32" t="s">
        <v>25</v>
      </c>
      <c r="E500" s="37">
        <v>2.88</v>
      </c>
    </row>
    <row r="501" spans="1:5" ht="40.5">
      <c r="A501" s="35" t="s">
        <v>3625</v>
      </c>
      <c r="B501" s="32" t="s">
        <v>2801</v>
      </c>
      <c r="C501" s="46" t="s">
        <v>3626</v>
      </c>
      <c r="D501" s="32" t="s">
        <v>25</v>
      </c>
      <c r="E501" s="37">
        <v>3.8</v>
      </c>
    </row>
    <row r="502" spans="1:5" ht="40.5">
      <c r="A502" s="35" t="s">
        <v>3627</v>
      </c>
      <c r="B502" s="32" t="s">
        <v>2801</v>
      </c>
      <c r="C502" s="46" t="s">
        <v>3628</v>
      </c>
      <c r="D502" s="32" t="s">
        <v>25</v>
      </c>
      <c r="E502" s="37">
        <v>2.17</v>
      </c>
    </row>
    <row r="503" spans="1:5" ht="40.5">
      <c r="A503" s="35" t="s">
        <v>3629</v>
      </c>
      <c r="B503" s="32" t="s">
        <v>2801</v>
      </c>
      <c r="C503" s="46" t="s">
        <v>3630</v>
      </c>
      <c r="D503" s="32" t="s">
        <v>25</v>
      </c>
      <c r="E503" s="37">
        <v>3.26</v>
      </c>
    </row>
    <row r="504" spans="1:5" ht="40.5">
      <c r="A504" s="35" t="s">
        <v>3631</v>
      </c>
      <c r="B504" s="32" t="s">
        <v>2801</v>
      </c>
      <c r="C504" s="46" t="s">
        <v>3632</v>
      </c>
      <c r="D504" s="32" t="s">
        <v>25</v>
      </c>
      <c r="E504" s="37">
        <v>4.3499999999999996</v>
      </c>
    </row>
    <row r="505" spans="1:5" ht="40.5">
      <c r="A505" s="35" t="s">
        <v>3633</v>
      </c>
      <c r="B505" s="32" t="s">
        <v>2801</v>
      </c>
      <c r="C505" s="46" t="s">
        <v>3634</v>
      </c>
      <c r="D505" s="32" t="s">
        <v>25</v>
      </c>
      <c r="E505" s="37">
        <v>5.44</v>
      </c>
    </row>
    <row r="506" spans="1:5" ht="40.5">
      <c r="A506" s="35" t="s">
        <v>3635</v>
      </c>
      <c r="B506" s="32" t="s">
        <v>2801</v>
      </c>
      <c r="C506" s="46" t="s">
        <v>3636</v>
      </c>
      <c r="D506" s="32" t="s">
        <v>25</v>
      </c>
      <c r="E506" s="37">
        <v>2.44</v>
      </c>
    </row>
    <row r="507" spans="1:5" ht="40.5">
      <c r="A507" s="35" t="s">
        <v>3637</v>
      </c>
      <c r="B507" s="32" t="s">
        <v>2801</v>
      </c>
      <c r="C507" s="46" t="s">
        <v>3638</v>
      </c>
      <c r="D507" s="32" t="s">
        <v>25</v>
      </c>
      <c r="E507" s="37">
        <v>3.69</v>
      </c>
    </row>
    <row r="508" spans="1:5" ht="40.5">
      <c r="A508" s="35" t="s">
        <v>3639</v>
      </c>
      <c r="B508" s="32" t="s">
        <v>2801</v>
      </c>
      <c r="C508" s="46" t="s">
        <v>3640</v>
      </c>
      <c r="D508" s="32" t="s">
        <v>25</v>
      </c>
      <c r="E508" s="37">
        <v>4.8899999999999997</v>
      </c>
    </row>
    <row r="509" spans="1:5" ht="40.5">
      <c r="A509" s="35" t="s">
        <v>3641</v>
      </c>
      <c r="B509" s="32" t="s">
        <v>2801</v>
      </c>
      <c r="C509" s="46" t="s">
        <v>3642</v>
      </c>
      <c r="D509" s="32" t="s">
        <v>25</v>
      </c>
      <c r="E509" s="37">
        <v>6.14</v>
      </c>
    </row>
    <row r="510" spans="1:5" ht="40.5">
      <c r="A510" s="35" t="s">
        <v>3643</v>
      </c>
      <c r="B510" s="32" t="s">
        <v>2801</v>
      </c>
      <c r="C510" s="46" t="s">
        <v>3644</v>
      </c>
      <c r="D510" s="32" t="s">
        <v>25</v>
      </c>
      <c r="E510" s="37">
        <v>2.72</v>
      </c>
    </row>
    <row r="511" spans="1:5" ht="40.5">
      <c r="A511" s="35" t="s">
        <v>3645</v>
      </c>
      <c r="B511" s="32" t="s">
        <v>2801</v>
      </c>
      <c r="C511" s="46" t="s">
        <v>3646</v>
      </c>
      <c r="D511" s="32" t="s">
        <v>25</v>
      </c>
      <c r="E511" s="37">
        <v>4.08</v>
      </c>
    </row>
    <row r="512" spans="1:5" ht="40.5">
      <c r="A512" s="35" t="s">
        <v>3647</v>
      </c>
      <c r="B512" s="32" t="s">
        <v>2801</v>
      </c>
      <c r="C512" s="46" t="s">
        <v>3648</v>
      </c>
      <c r="D512" s="32" t="s">
        <v>25</v>
      </c>
      <c r="E512" s="37">
        <v>5.44</v>
      </c>
    </row>
    <row r="513" spans="1:5" ht="40.5">
      <c r="A513" s="35" t="s">
        <v>3649</v>
      </c>
      <c r="B513" s="32" t="s">
        <v>2801</v>
      </c>
      <c r="C513" s="46" t="s">
        <v>3650</v>
      </c>
      <c r="D513" s="32" t="s">
        <v>25</v>
      </c>
      <c r="E513" s="37">
        <v>6.8</v>
      </c>
    </row>
    <row r="514" spans="1:5" ht="54">
      <c r="A514" s="35" t="s">
        <v>3651</v>
      </c>
      <c r="B514" s="32" t="s">
        <v>2801</v>
      </c>
      <c r="C514" s="46" t="s">
        <v>3652</v>
      </c>
      <c r="D514" s="32" t="s">
        <v>25</v>
      </c>
      <c r="E514" s="37">
        <v>4.96</v>
      </c>
    </row>
    <row r="515" spans="1:5" ht="54">
      <c r="A515" s="35" t="s">
        <v>3653</v>
      </c>
      <c r="B515" s="32" t="s">
        <v>2801</v>
      </c>
      <c r="C515" s="46" t="s">
        <v>3654</v>
      </c>
      <c r="D515" s="32" t="s">
        <v>25</v>
      </c>
      <c r="E515" s="37">
        <v>5.98</v>
      </c>
    </row>
    <row r="516" spans="1:5" ht="54">
      <c r="A516" s="35" t="s">
        <v>3655</v>
      </c>
      <c r="B516" s="32" t="s">
        <v>2801</v>
      </c>
      <c r="C516" s="46" t="s">
        <v>3656</v>
      </c>
      <c r="D516" s="32" t="s">
        <v>25</v>
      </c>
      <c r="E516" s="37">
        <v>5.93</v>
      </c>
    </row>
    <row r="517" spans="1:5" ht="54">
      <c r="A517" s="35" t="s">
        <v>3657</v>
      </c>
      <c r="B517" s="32" t="s">
        <v>2801</v>
      </c>
      <c r="C517" s="46" t="s">
        <v>3658</v>
      </c>
      <c r="D517" s="32" t="s">
        <v>25</v>
      </c>
      <c r="E517" s="37">
        <v>6.93</v>
      </c>
    </row>
    <row r="518" spans="1:5" ht="54">
      <c r="A518" s="35" t="s">
        <v>3659</v>
      </c>
      <c r="B518" s="32" t="s">
        <v>2801</v>
      </c>
      <c r="C518" s="46" t="s">
        <v>3660</v>
      </c>
      <c r="D518" s="32" t="s">
        <v>25</v>
      </c>
      <c r="E518" s="37">
        <v>7.94</v>
      </c>
    </row>
    <row r="519" spans="1:5" ht="54">
      <c r="A519" s="35" t="s">
        <v>3661</v>
      </c>
      <c r="B519" s="32" t="s">
        <v>2801</v>
      </c>
      <c r="C519" s="46" t="s">
        <v>3662</v>
      </c>
      <c r="D519" s="32" t="s">
        <v>25</v>
      </c>
      <c r="E519" s="37">
        <v>6.83</v>
      </c>
    </row>
    <row r="520" spans="1:5" ht="54">
      <c r="A520" s="35" t="s">
        <v>3663</v>
      </c>
      <c r="B520" s="32" t="s">
        <v>2801</v>
      </c>
      <c r="C520" s="46" t="s">
        <v>3664</v>
      </c>
      <c r="D520" s="32" t="s">
        <v>25</v>
      </c>
      <c r="E520" s="37">
        <v>8</v>
      </c>
    </row>
    <row r="521" spans="1:5" ht="54">
      <c r="A521" s="35" t="s">
        <v>3665</v>
      </c>
      <c r="B521" s="32" t="s">
        <v>2801</v>
      </c>
      <c r="C521" s="46" t="s">
        <v>3666</v>
      </c>
      <c r="D521" s="32" t="s">
        <v>25</v>
      </c>
      <c r="E521" s="37">
        <v>9.24</v>
      </c>
    </row>
    <row r="522" spans="1:5" ht="54">
      <c r="A522" s="35" t="s">
        <v>3667</v>
      </c>
      <c r="B522" s="32" t="s">
        <v>2801</v>
      </c>
      <c r="C522" s="46" t="s">
        <v>3668</v>
      </c>
      <c r="D522" s="32" t="s">
        <v>25</v>
      </c>
      <c r="E522" s="37">
        <v>7.61</v>
      </c>
    </row>
    <row r="523" spans="1:5" ht="54">
      <c r="A523" s="35" t="s">
        <v>3669</v>
      </c>
      <c r="B523" s="32" t="s">
        <v>2801</v>
      </c>
      <c r="C523" s="46" t="s">
        <v>3670</v>
      </c>
      <c r="D523" s="32" t="s">
        <v>25</v>
      </c>
      <c r="E523" s="37">
        <v>8.9499999999999993</v>
      </c>
    </row>
    <row r="524" spans="1:5" ht="54">
      <c r="A524" s="35" t="s">
        <v>3671</v>
      </c>
      <c r="B524" s="32" t="s">
        <v>2801</v>
      </c>
      <c r="C524" s="46" t="s">
        <v>3672</v>
      </c>
      <c r="D524" s="32" t="s">
        <v>25</v>
      </c>
      <c r="E524" s="37">
        <v>10.3</v>
      </c>
    </row>
    <row r="525" spans="1:5" ht="54">
      <c r="A525" s="35" t="s">
        <v>3673</v>
      </c>
      <c r="B525" s="32" t="s">
        <v>2801</v>
      </c>
      <c r="C525" s="46" t="s">
        <v>3674</v>
      </c>
      <c r="D525" s="32" t="s">
        <v>25</v>
      </c>
      <c r="E525" s="37">
        <v>11.7</v>
      </c>
    </row>
    <row r="526" spans="1:5" ht="54">
      <c r="A526" s="35" t="s">
        <v>3675</v>
      </c>
      <c r="B526" s="32" t="s">
        <v>2801</v>
      </c>
      <c r="C526" s="46" t="s">
        <v>3676</v>
      </c>
      <c r="D526" s="32" t="s">
        <v>25</v>
      </c>
      <c r="E526" s="37">
        <v>8.4499999999999993</v>
      </c>
    </row>
    <row r="527" spans="1:5" ht="54">
      <c r="A527" s="35" t="s">
        <v>3677</v>
      </c>
      <c r="B527" s="32" t="s">
        <v>2801</v>
      </c>
      <c r="C527" s="46" t="s">
        <v>3678</v>
      </c>
      <c r="D527" s="32" t="s">
        <v>25</v>
      </c>
      <c r="E527" s="37">
        <v>10.08</v>
      </c>
    </row>
    <row r="528" spans="1:5" ht="54">
      <c r="A528" s="35" t="s">
        <v>3679</v>
      </c>
      <c r="B528" s="32" t="s">
        <v>2801</v>
      </c>
      <c r="C528" s="46" t="s">
        <v>3680</v>
      </c>
      <c r="D528" s="32" t="s">
        <v>25</v>
      </c>
      <c r="E528" s="37">
        <v>11.47</v>
      </c>
    </row>
    <row r="529" spans="1:5" ht="54">
      <c r="A529" s="35" t="s">
        <v>3681</v>
      </c>
      <c r="B529" s="32" t="s">
        <v>2801</v>
      </c>
      <c r="C529" s="46" t="s">
        <v>3682</v>
      </c>
      <c r="D529" s="32" t="s">
        <v>25</v>
      </c>
      <c r="E529" s="37">
        <v>12.84</v>
      </c>
    </row>
    <row r="530" spans="1:5" ht="54">
      <c r="A530" s="35" t="s">
        <v>3683</v>
      </c>
      <c r="B530" s="32" t="s">
        <v>2801</v>
      </c>
      <c r="C530" s="46" t="s">
        <v>3684</v>
      </c>
      <c r="D530" s="32" t="s">
        <v>25</v>
      </c>
      <c r="E530" s="37">
        <v>9.3000000000000007</v>
      </c>
    </row>
    <row r="531" spans="1:5" ht="54">
      <c r="A531" s="35" t="s">
        <v>3685</v>
      </c>
      <c r="B531" s="32" t="s">
        <v>2801</v>
      </c>
      <c r="C531" s="46" t="s">
        <v>3686</v>
      </c>
      <c r="D531" s="32" t="s">
        <v>25</v>
      </c>
      <c r="E531" s="37">
        <v>10.97</v>
      </c>
    </row>
    <row r="532" spans="1:5" ht="54">
      <c r="A532" s="35" t="s">
        <v>3687</v>
      </c>
      <c r="B532" s="32" t="s">
        <v>2801</v>
      </c>
      <c r="C532" s="46" t="s">
        <v>3688</v>
      </c>
      <c r="D532" s="32" t="s">
        <v>25</v>
      </c>
      <c r="E532" s="37">
        <v>12.59</v>
      </c>
    </row>
    <row r="533" spans="1:5" ht="54">
      <c r="A533" s="35" t="s">
        <v>3689</v>
      </c>
      <c r="B533" s="32" t="s">
        <v>2801</v>
      </c>
      <c r="C533" s="46" t="s">
        <v>3690</v>
      </c>
      <c r="D533" s="32" t="s">
        <v>25</v>
      </c>
      <c r="E533" s="37">
        <v>14.2</v>
      </c>
    </row>
    <row r="534" spans="1:5" ht="54">
      <c r="A534" s="35" t="s">
        <v>3691</v>
      </c>
      <c r="B534" s="32" t="s">
        <v>2801</v>
      </c>
      <c r="C534" s="46" t="s">
        <v>3692</v>
      </c>
      <c r="D534" s="32" t="s">
        <v>25</v>
      </c>
      <c r="E534" s="37">
        <v>31.9</v>
      </c>
    </row>
    <row r="535" spans="1:5" ht="54">
      <c r="A535" s="35" t="s">
        <v>3693</v>
      </c>
      <c r="B535" s="32" t="s">
        <v>2801</v>
      </c>
      <c r="C535" s="46" t="s">
        <v>3694</v>
      </c>
      <c r="D535" s="32" t="s">
        <v>25</v>
      </c>
      <c r="E535" s="37">
        <v>37.33</v>
      </c>
    </row>
    <row r="536" spans="1:5" ht="54">
      <c r="A536" s="35" t="s">
        <v>3695</v>
      </c>
      <c r="B536" s="32" t="s">
        <v>2801</v>
      </c>
      <c r="C536" s="46" t="s">
        <v>3696</v>
      </c>
      <c r="D536" s="32" t="s">
        <v>25</v>
      </c>
      <c r="E536" s="37">
        <v>43.26</v>
      </c>
    </row>
    <row r="537" spans="1:5" ht="54">
      <c r="A537" s="35" t="s">
        <v>3697</v>
      </c>
      <c r="B537" s="32" t="s">
        <v>2801</v>
      </c>
      <c r="C537" s="46" t="s">
        <v>3698</v>
      </c>
      <c r="D537" s="32" t="s">
        <v>25</v>
      </c>
      <c r="E537" s="37">
        <v>36.01</v>
      </c>
    </row>
    <row r="538" spans="1:5" ht="54">
      <c r="A538" s="35" t="s">
        <v>3699</v>
      </c>
      <c r="B538" s="32" t="s">
        <v>2801</v>
      </c>
      <c r="C538" s="46" t="s">
        <v>3700</v>
      </c>
      <c r="D538" s="32" t="s">
        <v>25</v>
      </c>
      <c r="E538" s="37">
        <v>41.75</v>
      </c>
    </row>
    <row r="539" spans="1:5" ht="54">
      <c r="A539" s="35" t="s">
        <v>3701</v>
      </c>
      <c r="B539" s="32" t="s">
        <v>2801</v>
      </c>
      <c r="C539" s="46" t="s">
        <v>3702</v>
      </c>
      <c r="D539" s="32" t="s">
        <v>25</v>
      </c>
      <c r="E539" s="37">
        <v>45.64</v>
      </c>
    </row>
    <row r="540" spans="1:5" ht="54">
      <c r="A540" s="35" t="s">
        <v>3703</v>
      </c>
      <c r="B540" s="32" t="s">
        <v>2801</v>
      </c>
      <c r="C540" s="46" t="s">
        <v>3704</v>
      </c>
      <c r="D540" s="32" t="s">
        <v>25</v>
      </c>
      <c r="E540" s="37">
        <v>52.57</v>
      </c>
    </row>
    <row r="541" spans="1:5" ht="54">
      <c r="A541" s="35" t="s">
        <v>3705</v>
      </c>
      <c r="B541" s="32" t="s">
        <v>2801</v>
      </c>
      <c r="C541" s="46" t="s">
        <v>3706</v>
      </c>
      <c r="D541" s="32" t="s">
        <v>25</v>
      </c>
      <c r="E541" s="37">
        <v>39.42</v>
      </c>
    </row>
    <row r="542" spans="1:5" ht="54">
      <c r="A542" s="35" t="s">
        <v>3707</v>
      </c>
      <c r="B542" s="32" t="s">
        <v>2801</v>
      </c>
      <c r="C542" s="46" t="s">
        <v>3708</v>
      </c>
      <c r="D542" s="32" t="s">
        <v>25</v>
      </c>
      <c r="E542" s="37">
        <v>44.15</v>
      </c>
    </row>
    <row r="543" spans="1:5" ht="54">
      <c r="A543" s="35" t="s">
        <v>3709</v>
      </c>
      <c r="B543" s="32" t="s">
        <v>2801</v>
      </c>
      <c r="C543" s="46" t="s">
        <v>3710</v>
      </c>
      <c r="D543" s="32" t="s">
        <v>25</v>
      </c>
      <c r="E543" s="37">
        <v>49.32</v>
      </c>
    </row>
    <row r="544" spans="1:5" ht="54">
      <c r="A544" s="35" t="s">
        <v>3711</v>
      </c>
      <c r="B544" s="32" t="s">
        <v>2801</v>
      </c>
      <c r="C544" s="46" t="s">
        <v>3712</v>
      </c>
      <c r="D544" s="32" t="s">
        <v>25</v>
      </c>
      <c r="E544" s="37">
        <v>55.41</v>
      </c>
    </row>
    <row r="545" spans="1:5" ht="54">
      <c r="A545" s="35" t="s">
        <v>3713</v>
      </c>
      <c r="B545" s="32" t="s">
        <v>2801</v>
      </c>
      <c r="C545" s="46" t="s">
        <v>3714</v>
      </c>
      <c r="D545" s="32" t="s">
        <v>25</v>
      </c>
      <c r="E545" s="37">
        <v>61.83</v>
      </c>
    </row>
    <row r="546" spans="1:5" ht="54">
      <c r="A546" s="35" t="s">
        <v>3715</v>
      </c>
      <c r="B546" s="32" t="s">
        <v>2801</v>
      </c>
      <c r="C546" s="46" t="s">
        <v>3716</v>
      </c>
      <c r="D546" s="32" t="s">
        <v>25</v>
      </c>
      <c r="E546" s="37">
        <v>42.83</v>
      </c>
    </row>
    <row r="547" spans="1:5" ht="54">
      <c r="A547" s="35" t="s">
        <v>3717</v>
      </c>
      <c r="B547" s="32" t="s">
        <v>2801</v>
      </c>
      <c r="C547" s="46" t="s">
        <v>3718</v>
      </c>
      <c r="D547" s="32" t="s">
        <v>25</v>
      </c>
      <c r="E547" s="37">
        <v>46.89</v>
      </c>
    </row>
    <row r="548" spans="1:5" ht="54">
      <c r="A548" s="35" t="s">
        <v>3719</v>
      </c>
      <c r="B548" s="32" t="s">
        <v>2801</v>
      </c>
      <c r="C548" s="46" t="s">
        <v>3720</v>
      </c>
      <c r="D548" s="32" t="s">
        <v>25</v>
      </c>
      <c r="E548" s="37">
        <v>53.06</v>
      </c>
    </row>
    <row r="549" spans="1:5" ht="54">
      <c r="A549" s="35" t="s">
        <v>3721</v>
      </c>
      <c r="B549" s="32" t="s">
        <v>2801</v>
      </c>
      <c r="C549" s="46" t="s">
        <v>3722</v>
      </c>
      <c r="D549" s="32" t="s">
        <v>25</v>
      </c>
      <c r="E549" s="37">
        <v>58.9</v>
      </c>
    </row>
    <row r="550" spans="1:5" ht="54">
      <c r="A550" s="35" t="s">
        <v>3723</v>
      </c>
      <c r="B550" s="32" t="s">
        <v>2801</v>
      </c>
      <c r="C550" s="46" t="s">
        <v>3724</v>
      </c>
      <c r="D550" s="32" t="s">
        <v>25</v>
      </c>
      <c r="E550" s="37">
        <v>65.31</v>
      </c>
    </row>
    <row r="551" spans="1:5" ht="54">
      <c r="A551" s="35" t="s">
        <v>3725</v>
      </c>
      <c r="B551" s="32" t="s">
        <v>2801</v>
      </c>
      <c r="C551" s="46" t="s">
        <v>3726</v>
      </c>
      <c r="D551" s="32" t="s">
        <v>25</v>
      </c>
      <c r="E551" s="37">
        <v>44.51</v>
      </c>
    </row>
    <row r="552" spans="1:5" ht="54">
      <c r="A552" s="35" t="s">
        <v>3727</v>
      </c>
      <c r="B552" s="32" t="s">
        <v>2801</v>
      </c>
      <c r="C552" s="46" t="s">
        <v>3728</v>
      </c>
      <c r="D552" s="32" t="s">
        <v>25</v>
      </c>
      <c r="E552" s="37">
        <v>49.57</v>
      </c>
    </row>
    <row r="553" spans="1:5" ht="54">
      <c r="A553" s="35" t="s">
        <v>3729</v>
      </c>
      <c r="B553" s="32" t="s">
        <v>2801</v>
      </c>
      <c r="C553" s="46" t="s">
        <v>3730</v>
      </c>
      <c r="D553" s="32" t="s">
        <v>25</v>
      </c>
      <c r="E553" s="37">
        <v>56.47</v>
      </c>
    </row>
    <row r="554" spans="1:5" ht="54">
      <c r="A554" s="35" t="s">
        <v>3731</v>
      </c>
      <c r="B554" s="32" t="s">
        <v>2801</v>
      </c>
      <c r="C554" s="46" t="s">
        <v>3732</v>
      </c>
      <c r="D554" s="32" t="s">
        <v>25</v>
      </c>
      <c r="E554" s="37">
        <v>62.42</v>
      </c>
    </row>
    <row r="555" spans="1:5" ht="54">
      <c r="A555" s="35" t="s">
        <v>3733</v>
      </c>
      <c r="B555" s="32" t="s">
        <v>2801</v>
      </c>
      <c r="C555" s="46" t="s">
        <v>3734</v>
      </c>
      <c r="D555" s="32" t="s">
        <v>25</v>
      </c>
      <c r="E555" s="37">
        <v>69.430000000000007</v>
      </c>
    </row>
    <row r="556" spans="1:5" ht="54">
      <c r="A556" s="35" t="s">
        <v>3735</v>
      </c>
      <c r="B556" s="32" t="s">
        <v>2801</v>
      </c>
      <c r="C556" s="46" t="s">
        <v>3736</v>
      </c>
      <c r="D556" s="32" t="s">
        <v>25</v>
      </c>
      <c r="E556" s="37">
        <v>32.92</v>
      </c>
    </row>
    <row r="557" spans="1:5" ht="54">
      <c r="A557" s="35" t="s">
        <v>3737</v>
      </c>
      <c r="B557" s="32" t="s">
        <v>2801</v>
      </c>
      <c r="C557" s="46" t="s">
        <v>3738</v>
      </c>
      <c r="D557" s="32" t="s">
        <v>25</v>
      </c>
      <c r="E557" s="37">
        <v>35.409999999999997</v>
      </c>
    </row>
    <row r="558" spans="1:5" ht="54">
      <c r="A558" s="35" t="s">
        <v>3739</v>
      </c>
      <c r="B558" s="32" t="s">
        <v>2801</v>
      </c>
      <c r="C558" s="46" t="s">
        <v>3740</v>
      </c>
      <c r="D558" s="32" t="s">
        <v>25</v>
      </c>
      <c r="E558" s="37">
        <v>37.07</v>
      </c>
    </row>
    <row r="559" spans="1:5" ht="54">
      <c r="A559" s="35" t="s">
        <v>3741</v>
      </c>
      <c r="B559" s="32" t="s">
        <v>2801</v>
      </c>
      <c r="C559" s="46" t="s">
        <v>3742</v>
      </c>
      <c r="D559" s="32" t="s">
        <v>25</v>
      </c>
      <c r="E559" s="37">
        <v>39.26</v>
      </c>
    </row>
    <row r="560" spans="1:5" ht="54">
      <c r="A560" s="35" t="s">
        <v>3743</v>
      </c>
      <c r="B560" s="32" t="s">
        <v>2801</v>
      </c>
      <c r="C560" s="46" t="s">
        <v>3744</v>
      </c>
      <c r="D560" s="32" t="s">
        <v>25</v>
      </c>
      <c r="E560" s="37">
        <v>41.84</v>
      </c>
    </row>
    <row r="561" spans="1:5" ht="54">
      <c r="A561" s="35" t="s">
        <v>3745</v>
      </c>
      <c r="B561" s="32" t="s">
        <v>2801</v>
      </c>
      <c r="C561" s="46" t="s">
        <v>3746</v>
      </c>
      <c r="D561" s="32" t="s">
        <v>25</v>
      </c>
      <c r="E561" s="37">
        <v>41.17</v>
      </c>
    </row>
    <row r="562" spans="1:5" ht="54">
      <c r="A562" s="35" t="s">
        <v>3747</v>
      </c>
      <c r="B562" s="32" t="s">
        <v>2801</v>
      </c>
      <c r="C562" s="46" t="s">
        <v>3748</v>
      </c>
      <c r="D562" s="32" t="s">
        <v>25</v>
      </c>
      <c r="E562" s="37">
        <v>43.05</v>
      </c>
    </row>
    <row r="563" spans="1:5" ht="54">
      <c r="A563" s="35" t="s">
        <v>3749</v>
      </c>
      <c r="B563" s="32" t="s">
        <v>2801</v>
      </c>
      <c r="C563" s="46" t="s">
        <v>3750</v>
      </c>
      <c r="D563" s="32" t="s">
        <v>25</v>
      </c>
      <c r="E563" s="37">
        <v>46.27</v>
      </c>
    </row>
    <row r="564" spans="1:5" ht="54">
      <c r="A564" s="35" t="s">
        <v>3751</v>
      </c>
      <c r="B564" s="32" t="s">
        <v>2801</v>
      </c>
      <c r="C564" s="46" t="s">
        <v>3752</v>
      </c>
      <c r="D564" s="32" t="s">
        <v>25</v>
      </c>
      <c r="E564" s="37">
        <v>49.03</v>
      </c>
    </row>
    <row r="565" spans="1:5" ht="54">
      <c r="A565" s="35" t="s">
        <v>3753</v>
      </c>
      <c r="B565" s="32" t="s">
        <v>2801</v>
      </c>
      <c r="C565" s="46" t="s">
        <v>3754</v>
      </c>
      <c r="D565" s="32" t="s">
        <v>25</v>
      </c>
      <c r="E565" s="37">
        <v>45.49</v>
      </c>
    </row>
    <row r="566" spans="1:5" ht="54">
      <c r="A566" s="35" t="s">
        <v>3755</v>
      </c>
      <c r="B566" s="32" t="s">
        <v>2801</v>
      </c>
      <c r="C566" s="46" t="s">
        <v>3756</v>
      </c>
      <c r="D566" s="32" t="s">
        <v>25</v>
      </c>
      <c r="E566" s="37">
        <v>46.53</v>
      </c>
    </row>
    <row r="567" spans="1:5" ht="54">
      <c r="A567" s="35" t="s">
        <v>3757</v>
      </c>
      <c r="B567" s="32" t="s">
        <v>2801</v>
      </c>
      <c r="C567" s="46" t="s">
        <v>3758</v>
      </c>
      <c r="D567" s="32" t="s">
        <v>25</v>
      </c>
      <c r="E567" s="37">
        <v>49.75</v>
      </c>
    </row>
    <row r="568" spans="1:5" ht="54">
      <c r="A568" s="35" t="s">
        <v>3759</v>
      </c>
      <c r="B568" s="32" t="s">
        <v>2801</v>
      </c>
      <c r="C568" s="46" t="s">
        <v>3760</v>
      </c>
      <c r="D568" s="32" t="s">
        <v>25</v>
      </c>
      <c r="E568" s="37">
        <v>53.09</v>
      </c>
    </row>
    <row r="569" spans="1:5" ht="54">
      <c r="A569" s="35" t="s">
        <v>3761</v>
      </c>
      <c r="B569" s="32" t="s">
        <v>2801</v>
      </c>
      <c r="C569" s="46" t="s">
        <v>3762</v>
      </c>
      <c r="D569" s="32" t="s">
        <v>25</v>
      </c>
      <c r="E569" s="37">
        <v>55.79</v>
      </c>
    </row>
    <row r="570" spans="1:5" ht="54">
      <c r="A570" s="35" t="s">
        <v>3763</v>
      </c>
      <c r="B570" s="32" t="s">
        <v>2801</v>
      </c>
      <c r="C570" s="46" t="s">
        <v>3764</v>
      </c>
      <c r="D570" s="32" t="s">
        <v>25</v>
      </c>
      <c r="E570" s="37">
        <v>49.17</v>
      </c>
    </row>
    <row r="571" spans="1:5" ht="54">
      <c r="A571" s="35" t="s">
        <v>3765</v>
      </c>
      <c r="B571" s="32" t="s">
        <v>2801</v>
      </c>
      <c r="C571" s="46" t="s">
        <v>3766</v>
      </c>
      <c r="D571" s="32" t="s">
        <v>25</v>
      </c>
      <c r="E571" s="37">
        <v>51.2</v>
      </c>
    </row>
    <row r="572" spans="1:5" ht="54">
      <c r="A572" s="35" t="s">
        <v>3767</v>
      </c>
      <c r="B572" s="32" t="s">
        <v>2801</v>
      </c>
      <c r="C572" s="46" t="s">
        <v>3768</v>
      </c>
      <c r="D572" s="32" t="s">
        <v>25</v>
      </c>
      <c r="E572" s="37">
        <v>54.23</v>
      </c>
    </row>
    <row r="573" spans="1:5" ht="54">
      <c r="A573" s="35" t="s">
        <v>3769</v>
      </c>
      <c r="B573" s="32" t="s">
        <v>2801</v>
      </c>
      <c r="C573" s="46" t="s">
        <v>3770</v>
      </c>
      <c r="D573" s="32" t="s">
        <v>25</v>
      </c>
      <c r="E573" s="37">
        <v>57.15</v>
      </c>
    </row>
    <row r="574" spans="1:5" ht="54">
      <c r="A574" s="35" t="s">
        <v>3771</v>
      </c>
      <c r="B574" s="32" t="s">
        <v>2801</v>
      </c>
      <c r="C574" s="46" t="s">
        <v>3772</v>
      </c>
      <c r="D574" s="32" t="s">
        <v>25</v>
      </c>
      <c r="E574" s="37">
        <v>60.18</v>
      </c>
    </row>
    <row r="575" spans="1:5" ht="54">
      <c r="A575" s="35" t="s">
        <v>3773</v>
      </c>
      <c r="B575" s="32" t="s">
        <v>2801</v>
      </c>
      <c r="C575" s="46" t="s">
        <v>3774</v>
      </c>
      <c r="D575" s="32" t="s">
        <v>25</v>
      </c>
      <c r="E575" s="37">
        <v>53.33</v>
      </c>
    </row>
    <row r="576" spans="1:5" ht="54">
      <c r="A576" s="35" t="s">
        <v>3775</v>
      </c>
      <c r="B576" s="32" t="s">
        <v>2801</v>
      </c>
      <c r="C576" s="46" t="s">
        <v>3776</v>
      </c>
      <c r="D576" s="32" t="s">
        <v>25</v>
      </c>
      <c r="E576" s="37">
        <v>56.05</v>
      </c>
    </row>
    <row r="577" spans="1:5" ht="54">
      <c r="A577" s="35" t="s">
        <v>3777</v>
      </c>
      <c r="B577" s="32" t="s">
        <v>2801</v>
      </c>
      <c r="C577" s="46" t="s">
        <v>3778</v>
      </c>
      <c r="D577" s="32" t="s">
        <v>25</v>
      </c>
      <c r="E577" s="37">
        <v>58.6</v>
      </c>
    </row>
    <row r="578" spans="1:5" ht="54">
      <c r="A578" s="35" t="s">
        <v>3779</v>
      </c>
      <c r="B578" s="32" t="s">
        <v>2801</v>
      </c>
      <c r="C578" s="46" t="s">
        <v>3780</v>
      </c>
      <c r="D578" s="32" t="s">
        <v>25</v>
      </c>
      <c r="E578" s="37">
        <v>61.63</v>
      </c>
    </row>
    <row r="579" spans="1:5" ht="54">
      <c r="A579" s="35" t="s">
        <v>3781</v>
      </c>
      <c r="B579" s="32" t="s">
        <v>2801</v>
      </c>
      <c r="C579" s="46" t="s">
        <v>3782</v>
      </c>
      <c r="D579" s="32" t="s">
        <v>25</v>
      </c>
      <c r="E579" s="37">
        <v>64.41</v>
      </c>
    </row>
    <row r="580" spans="1:5" ht="40.5">
      <c r="A580" s="35" t="s">
        <v>3783</v>
      </c>
      <c r="B580" s="32" t="s">
        <v>2801</v>
      </c>
      <c r="C580" s="46" t="s">
        <v>3784</v>
      </c>
      <c r="D580" s="32" t="s">
        <v>25</v>
      </c>
      <c r="E580" s="37">
        <v>39.74</v>
      </c>
    </row>
    <row r="581" spans="1:5" ht="27">
      <c r="A581" s="35" t="s">
        <v>3785</v>
      </c>
      <c r="B581" s="32" t="s">
        <v>2801</v>
      </c>
      <c r="C581" s="46" t="s">
        <v>3786</v>
      </c>
      <c r="D581" s="32" t="s">
        <v>25</v>
      </c>
      <c r="E581" s="37">
        <v>40.049999999999997</v>
      </c>
    </row>
    <row r="582" spans="1:5" ht="27">
      <c r="A582" s="35" t="s">
        <v>3787</v>
      </c>
      <c r="B582" s="32" t="s">
        <v>2801</v>
      </c>
      <c r="C582" s="46" t="s">
        <v>3788</v>
      </c>
      <c r="D582" s="32" t="s">
        <v>29</v>
      </c>
      <c r="E582" s="37">
        <v>581.41</v>
      </c>
    </row>
    <row r="583" spans="1:5" ht="27">
      <c r="A583" s="35" t="s">
        <v>3789</v>
      </c>
      <c r="B583" s="32" t="s">
        <v>2801</v>
      </c>
      <c r="C583" s="46" t="s">
        <v>3790</v>
      </c>
      <c r="D583" s="32" t="s">
        <v>29</v>
      </c>
      <c r="E583" s="37">
        <v>879.98</v>
      </c>
    </row>
    <row r="584" spans="1:5" ht="27">
      <c r="A584" s="35" t="s">
        <v>3791</v>
      </c>
      <c r="B584" s="32" t="s">
        <v>2801</v>
      </c>
      <c r="C584" s="46" t="s">
        <v>3792</v>
      </c>
      <c r="D584" s="32" t="s">
        <v>29</v>
      </c>
      <c r="E584" s="37">
        <v>565.70000000000005</v>
      </c>
    </row>
    <row r="585" spans="1:5" ht="27">
      <c r="A585" s="35" t="s">
        <v>3793</v>
      </c>
      <c r="B585" s="32" t="s">
        <v>2801</v>
      </c>
      <c r="C585" s="46" t="s">
        <v>3794</v>
      </c>
      <c r="D585" s="32" t="s">
        <v>29</v>
      </c>
      <c r="E585" s="37">
        <v>817.12</v>
      </c>
    </row>
    <row r="586" spans="1:5" ht="54">
      <c r="A586" s="35" t="s">
        <v>3795</v>
      </c>
      <c r="B586" s="32" t="s">
        <v>2801</v>
      </c>
      <c r="C586" s="46" t="s">
        <v>3796</v>
      </c>
      <c r="D586" s="32" t="s">
        <v>1421</v>
      </c>
      <c r="E586" s="37">
        <v>101.32</v>
      </c>
    </row>
    <row r="587" spans="1:5" ht="54">
      <c r="A587" s="35" t="s">
        <v>3797</v>
      </c>
      <c r="B587" s="32" t="s">
        <v>2801</v>
      </c>
      <c r="C587" s="46" t="s">
        <v>3798</v>
      </c>
      <c r="D587" s="32" t="s">
        <v>1421</v>
      </c>
      <c r="E587" s="37">
        <v>90.11</v>
      </c>
    </row>
    <row r="588" spans="1:5" ht="54">
      <c r="A588" s="35" t="s">
        <v>3799</v>
      </c>
      <c r="B588" s="32" t="s">
        <v>2801</v>
      </c>
      <c r="C588" s="46" t="s">
        <v>3800</v>
      </c>
      <c r="D588" s="32" t="s">
        <v>25</v>
      </c>
      <c r="E588" s="37">
        <v>12.4</v>
      </c>
    </row>
    <row r="589" spans="1:5" ht="54">
      <c r="A589" s="35" t="s">
        <v>3801</v>
      </c>
      <c r="B589" s="32" t="s">
        <v>2801</v>
      </c>
      <c r="C589" s="46" t="s">
        <v>3802</v>
      </c>
      <c r="D589" s="32" t="s">
        <v>25</v>
      </c>
      <c r="E589" s="37">
        <v>13.3</v>
      </c>
    </row>
    <row r="590" spans="1:5" ht="54">
      <c r="A590" s="35" t="s">
        <v>3803</v>
      </c>
      <c r="B590" s="32" t="s">
        <v>2801</v>
      </c>
      <c r="C590" s="46" t="s">
        <v>3804</v>
      </c>
      <c r="D590" s="32" t="s">
        <v>25</v>
      </c>
      <c r="E590" s="37">
        <v>5.9</v>
      </c>
    </row>
    <row r="591" spans="1:5" ht="40.5">
      <c r="A591" s="35" t="s">
        <v>3805</v>
      </c>
      <c r="B591" s="32" t="s">
        <v>2801</v>
      </c>
      <c r="C591" s="46" t="s">
        <v>3806</v>
      </c>
      <c r="D591" s="32" t="s">
        <v>1421</v>
      </c>
      <c r="E591" s="37">
        <v>87.4</v>
      </c>
    </row>
    <row r="592" spans="1:5" ht="40.5">
      <c r="A592" s="35" t="s">
        <v>3807</v>
      </c>
      <c r="B592" s="32" t="s">
        <v>2801</v>
      </c>
      <c r="C592" s="46" t="s">
        <v>3808</v>
      </c>
      <c r="D592" s="32" t="s">
        <v>1421</v>
      </c>
      <c r="E592" s="37">
        <v>72.400000000000006</v>
      </c>
    </row>
    <row r="593" spans="1:5" ht="54">
      <c r="A593" s="35" t="s">
        <v>3809</v>
      </c>
      <c r="B593" s="32" t="s">
        <v>2801</v>
      </c>
      <c r="C593" s="46" t="s">
        <v>3810</v>
      </c>
      <c r="D593" s="32" t="s">
        <v>1421</v>
      </c>
      <c r="E593" s="37">
        <v>74.52</v>
      </c>
    </row>
    <row r="594" spans="1:5" ht="40.5">
      <c r="A594" s="35" t="s">
        <v>3811</v>
      </c>
      <c r="B594" s="32" t="s">
        <v>2801</v>
      </c>
      <c r="C594" s="46" t="s">
        <v>3812</v>
      </c>
      <c r="D594" s="32" t="s">
        <v>1421</v>
      </c>
      <c r="E594" s="37">
        <v>49.79</v>
      </c>
    </row>
    <row r="595" spans="1:5" ht="67.5">
      <c r="A595" s="35" t="s">
        <v>3813</v>
      </c>
      <c r="B595" s="32" t="s">
        <v>2801</v>
      </c>
      <c r="C595" s="46" t="s">
        <v>3814</v>
      </c>
      <c r="D595" s="32" t="s">
        <v>25</v>
      </c>
      <c r="E595" s="37">
        <v>54.53</v>
      </c>
    </row>
    <row r="596" spans="1:5" ht="81">
      <c r="A596" s="35" t="s">
        <v>3815</v>
      </c>
      <c r="B596" s="32" t="s">
        <v>2801</v>
      </c>
      <c r="C596" s="46" t="s">
        <v>3816</v>
      </c>
      <c r="D596" s="32" t="s">
        <v>25</v>
      </c>
      <c r="E596" s="37">
        <v>61.75</v>
      </c>
    </row>
    <row r="597" spans="1:5" ht="81">
      <c r="A597" s="35" t="s">
        <v>3817</v>
      </c>
      <c r="B597" s="32" t="s">
        <v>2801</v>
      </c>
      <c r="C597" s="46" t="s">
        <v>3818</v>
      </c>
      <c r="D597" s="32" t="s">
        <v>25</v>
      </c>
      <c r="E597" s="37">
        <v>70.459999999999994</v>
      </c>
    </row>
    <row r="598" spans="1:5" ht="81">
      <c r="A598" s="35" t="s">
        <v>3819</v>
      </c>
      <c r="B598" s="32" t="s">
        <v>2801</v>
      </c>
      <c r="C598" s="46" t="s">
        <v>3820</v>
      </c>
      <c r="D598" s="32" t="s">
        <v>25</v>
      </c>
      <c r="E598" s="37">
        <v>76</v>
      </c>
    </row>
    <row r="599" spans="1:5" ht="81">
      <c r="A599" s="35" t="s">
        <v>3821</v>
      </c>
      <c r="B599" s="32" t="s">
        <v>2801</v>
      </c>
      <c r="C599" s="46" t="s">
        <v>3822</v>
      </c>
      <c r="D599" s="32" t="s">
        <v>25</v>
      </c>
      <c r="E599" s="37">
        <v>107.91</v>
      </c>
    </row>
    <row r="600" spans="1:5" ht="54">
      <c r="A600" s="35" t="s">
        <v>3823</v>
      </c>
      <c r="B600" s="32" t="s">
        <v>2801</v>
      </c>
      <c r="C600" s="46" t="s">
        <v>3824</v>
      </c>
      <c r="D600" s="32" t="s">
        <v>25</v>
      </c>
      <c r="E600" s="37">
        <v>37.869999999999997</v>
      </c>
    </row>
    <row r="601" spans="1:5" ht="40.5">
      <c r="A601" s="35" t="s">
        <v>3825</v>
      </c>
      <c r="B601" s="32" t="s">
        <v>2801</v>
      </c>
      <c r="C601" s="46" t="s">
        <v>3826</v>
      </c>
      <c r="D601" s="32" t="s">
        <v>29</v>
      </c>
      <c r="E601" s="37">
        <v>26.72</v>
      </c>
    </row>
    <row r="602" spans="1:5" ht="40.5">
      <c r="A602" s="35" t="s">
        <v>3827</v>
      </c>
      <c r="B602" s="32" t="s">
        <v>2801</v>
      </c>
      <c r="C602" s="46" t="s">
        <v>3828</v>
      </c>
      <c r="D602" s="32" t="s">
        <v>29</v>
      </c>
      <c r="E602" s="37">
        <v>84.99</v>
      </c>
    </row>
    <row r="603" spans="1:5" ht="54">
      <c r="A603" s="35" t="s">
        <v>3829</v>
      </c>
      <c r="B603" s="32" t="s">
        <v>2801</v>
      </c>
      <c r="C603" s="46" t="s">
        <v>3830</v>
      </c>
      <c r="D603" s="32" t="s">
        <v>29</v>
      </c>
      <c r="E603" s="37">
        <v>145.84</v>
      </c>
    </row>
    <row r="604" spans="1:5" ht="40.5">
      <c r="A604" s="35" t="s">
        <v>3831</v>
      </c>
      <c r="B604" s="32" t="s">
        <v>2801</v>
      </c>
      <c r="C604" s="46" t="s">
        <v>3832</v>
      </c>
      <c r="D604" s="32" t="s">
        <v>312</v>
      </c>
      <c r="E604" s="37">
        <v>3.15</v>
      </c>
    </row>
    <row r="605" spans="1:5" ht="40.5">
      <c r="A605" s="35" t="s">
        <v>3833</v>
      </c>
      <c r="B605" s="32" t="s">
        <v>2801</v>
      </c>
      <c r="C605" s="46" t="s">
        <v>3834</v>
      </c>
      <c r="D605" s="32" t="s">
        <v>312</v>
      </c>
      <c r="E605" s="37">
        <v>6.07</v>
      </c>
    </row>
    <row r="606" spans="1:5" ht="54">
      <c r="A606" s="35" t="s">
        <v>3835</v>
      </c>
      <c r="B606" s="32" t="s">
        <v>2801</v>
      </c>
      <c r="C606" s="46" t="s">
        <v>3836</v>
      </c>
      <c r="D606" s="32" t="s">
        <v>312</v>
      </c>
      <c r="E606" s="37">
        <v>6.81</v>
      </c>
    </row>
    <row r="607" spans="1:5" ht="54">
      <c r="A607" s="35" t="s">
        <v>3837</v>
      </c>
      <c r="B607" s="32" t="s">
        <v>2801</v>
      </c>
      <c r="C607" s="46" t="s">
        <v>3838</v>
      </c>
      <c r="D607" s="32" t="s">
        <v>312</v>
      </c>
      <c r="E607" s="37">
        <v>4.8899999999999997</v>
      </c>
    </row>
    <row r="608" spans="1:5" ht="54">
      <c r="A608" s="35" t="s">
        <v>3839</v>
      </c>
      <c r="B608" s="32" t="s">
        <v>2801</v>
      </c>
      <c r="C608" s="46" t="s">
        <v>3840</v>
      </c>
      <c r="D608" s="32" t="s">
        <v>312</v>
      </c>
      <c r="E608" s="37">
        <v>3.28</v>
      </c>
    </row>
    <row r="609" spans="1:5" ht="54">
      <c r="A609" s="35" t="s">
        <v>3841</v>
      </c>
      <c r="B609" s="32" t="s">
        <v>2801</v>
      </c>
      <c r="C609" s="46" t="s">
        <v>3842</v>
      </c>
      <c r="D609" s="32" t="s">
        <v>312</v>
      </c>
      <c r="E609" s="37">
        <v>4.8899999999999997</v>
      </c>
    </row>
    <row r="610" spans="1:5" ht="54">
      <c r="A610" s="35" t="s">
        <v>3843</v>
      </c>
      <c r="B610" s="32" t="s">
        <v>2801</v>
      </c>
      <c r="C610" s="46" t="s">
        <v>3844</v>
      </c>
      <c r="D610" s="32" t="s">
        <v>312</v>
      </c>
      <c r="E610" s="37">
        <v>7.02</v>
      </c>
    </row>
    <row r="611" spans="1:5" ht="54">
      <c r="A611" s="35" t="s">
        <v>3845</v>
      </c>
      <c r="B611" s="32" t="s">
        <v>2801</v>
      </c>
      <c r="C611" s="46" t="s">
        <v>3846</v>
      </c>
      <c r="D611" s="32" t="s">
        <v>312</v>
      </c>
      <c r="E611" s="37">
        <v>9.58</v>
      </c>
    </row>
    <row r="612" spans="1:5" ht="67.5">
      <c r="A612" s="35" t="s">
        <v>3847</v>
      </c>
      <c r="B612" s="32" t="s">
        <v>2801</v>
      </c>
      <c r="C612" s="46" t="s">
        <v>3848</v>
      </c>
      <c r="D612" s="32" t="s">
        <v>25</v>
      </c>
      <c r="E612" s="37">
        <v>3243.87</v>
      </c>
    </row>
    <row r="613" spans="1:5" ht="67.5">
      <c r="A613" s="35" t="s">
        <v>3849</v>
      </c>
      <c r="B613" s="32" t="s">
        <v>2801</v>
      </c>
      <c r="C613" s="46" t="s">
        <v>3850</v>
      </c>
      <c r="D613" s="32" t="s">
        <v>29</v>
      </c>
      <c r="E613" s="37">
        <v>5567.01</v>
      </c>
    </row>
    <row r="614" spans="1:5" ht="67.5">
      <c r="A614" s="35" t="s">
        <v>3851</v>
      </c>
      <c r="B614" s="32" t="s">
        <v>2801</v>
      </c>
      <c r="C614" s="46" t="s">
        <v>3852</v>
      </c>
      <c r="D614" s="32" t="s">
        <v>25</v>
      </c>
      <c r="E614" s="37">
        <v>4871.03</v>
      </c>
    </row>
    <row r="615" spans="1:5" ht="67.5">
      <c r="A615" s="35" t="s">
        <v>3853</v>
      </c>
      <c r="B615" s="32" t="s">
        <v>2801</v>
      </c>
      <c r="C615" s="46" t="s">
        <v>3854</v>
      </c>
      <c r="D615" s="32" t="s">
        <v>29</v>
      </c>
      <c r="E615" s="37">
        <v>8421.81</v>
      </c>
    </row>
    <row r="616" spans="1:5" ht="54">
      <c r="A616" s="35" t="s">
        <v>3855</v>
      </c>
      <c r="B616" s="32" t="s">
        <v>2801</v>
      </c>
      <c r="C616" s="46" t="s">
        <v>3856</v>
      </c>
      <c r="D616" s="32" t="s">
        <v>29</v>
      </c>
      <c r="E616" s="37">
        <v>1147.26</v>
      </c>
    </row>
    <row r="617" spans="1:5" ht="54">
      <c r="A617" s="35" t="s">
        <v>3857</v>
      </c>
      <c r="B617" s="32" t="s">
        <v>2801</v>
      </c>
      <c r="C617" s="46" t="s">
        <v>3858</v>
      </c>
      <c r="D617" s="32" t="s">
        <v>29</v>
      </c>
      <c r="E617" s="37">
        <v>1555.23</v>
      </c>
    </row>
    <row r="618" spans="1:5" ht="40.5">
      <c r="A618" s="35" t="s">
        <v>3859</v>
      </c>
      <c r="B618" s="32" t="s">
        <v>2801</v>
      </c>
      <c r="C618" s="46" t="s">
        <v>3860</v>
      </c>
      <c r="D618" s="32" t="s">
        <v>1421</v>
      </c>
      <c r="E618" s="37">
        <v>145.16</v>
      </c>
    </row>
    <row r="619" spans="1:5">
      <c r="A619" s="31" t="s">
        <v>3863</v>
      </c>
      <c r="B619" s="32"/>
      <c r="C619" s="36"/>
      <c r="D619" s="32"/>
      <c r="E619" s="37"/>
    </row>
    <row r="620" spans="1:5">
      <c r="A620" s="35" t="s">
        <v>3864</v>
      </c>
      <c r="B620" s="32" t="s">
        <v>2801</v>
      </c>
      <c r="C620" s="36" t="s">
        <v>3865</v>
      </c>
      <c r="D620" s="32" t="s">
        <v>312</v>
      </c>
      <c r="E620" s="37">
        <v>1.58</v>
      </c>
    </row>
    <row r="621" spans="1:5" ht="27">
      <c r="A621" s="35" t="s">
        <v>3866</v>
      </c>
      <c r="B621" s="32" t="s">
        <v>2801</v>
      </c>
      <c r="C621" s="36" t="s">
        <v>3867</v>
      </c>
      <c r="D621" s="32" t="s">
        <v>312</v>
      </c>
      <c r="E621" s="37">
        <v>2.4900000000000002</v>
      </c>
    </row>
    <row r="622" spans="1:5" ht="67.5">
      <c r="A622" s="35" t="s">
        <v>3868</v>
      </c>
      <c r="B622" s="32" t="s">
        <v>2801</v>
      </c>
      <c r="C622" s="36" t="s">
        <v>3869</v>
      </c>
      <c r="D622" s="32" t="s">
        <v>1421</v>
      </c>
      <c r="E622" s="37">
        <v>46.22</v>
      </c>
    </row>
    <row r="623" spans="1:5" ht="67.5">
      <c r="A623" s="35" t="s">
        <v>3870</v>
      </c>
      <c r="B623" s="32" t="s">
        <v>2801</v>
      </c>
      <c r="C623" s="36" t="s">
        <v>3871</v>
      </c>
      <c r="D623" s="32" t="s">
        <v>1421</v>
      </c>
      <c r="E623" s="37">
        <v>55.82</v>
      </c>
    </row>
    <row r="624" spans="1:5">
      <c r="A624" s="35" t="s">
        <v>3872</v>
      </c>
      <c r="B624" s="35" t="s">
        <v>3873</v>
      </c>
      <c r="C624" s="36" t="s">
        <v>3874</v>
      </c>
      <c r="D624" s="32" t="s">
        <v>312</v>
      </c>
      <c r="E624" s="37">
        <v>0.76</v>
      </c>
    </row>
    <row r="625" spans="1:5" ht="27">
      <c r="A625" s="35" t="s">
        <v>3875</v>
      </c>
      <c r="B625" s="35" t="s">
        <v>3876</v>
      </c>
      <c r="C625" s="36" t="s">
        <v>3877</v>
      </c>
      <c r="D625" s="32" t="s">
        <v>312</v>
      </c>
      <c r="E625" s="37">
        <v>0.79</v>
      </c>
    </row>
    <row r="626" spans="1:5" ht="27">
      <c r="A626" s="35" t="s">
        <v>3878</v>
      </c>
      <c r="B626" s="35" t="s">
        <v>3879</v>
      </c>
      <c r="C626" s="36" t="s">
        <v>3880</v>
      </c>
      <c r="D626" s="32" t="s">
        <v>312</v>
      </c>
      <c r="E626" s="37">
        <v>0.78</v>
      </c>
    </row>
    <row r="627" spans="1:5" ht="27">
      <c r="A627" s="35" t="s">
        <v>3881</v>
      </c>
      <c r="B627" s="32" t="s">
        <v>2801</v>
      </c>
      <c r="C627" s="36" t="s">
        <v>3882</v>
      </c>
      <c r="D627" s="32" t="s">
        <v>1421</v>
      </c>
      <c r="E627" s="37">
        <v>5.56</v>
      </c>
    </row>
    <row r="628" spans="1:5" ht="54">
      <c r="A628" s="35" t="s">
        <v>3883</v>
      </c>
      <c r="B628" s="35" t="s">
        <v>3884</v>
      </c>
      <c r="C628" s="36" t="s">
        <v>3885</v>
      </c>
      <c r="D628" s="32" t="s">
        <v>1421</v>
      </c>
      <c r="E628" s="37">
        <v>10.09</v>
      </c>
    </row>
    <row r="629" spans="1:5" ht="67.5">
      <c r="A629" s="35" t="s">
        <v>3886</v>
      </c>
      <c r="B629" s="32" t="s">
        <v>2801</v>
      </c>
      <c r="C629" s="36" t="s">
        <v>3887</v>
      </c>
      <c r="D629" s="32" t="s">
        <v>1421</v>
      </c>
      <c r="E629" s="37">
        <v>21.7</v>
      </c>
    </row>
    <row r="630" spans="1:5" ht="67.5">
      <c r="A630" s="35" t="s">
        <v>3888</v>
      </c>
      <c r="B630" s="32" t="s">
        <v>2801</v>
      </c>
      <c r="C630" s="36" t="s">
        <v>3889</v>
      </c>
      <c r="D630" s="32" t="s">
        <v>1421</v>
      </c>
      <c r="E630" s="37">
        <v>13.56</v>
      </c>
    </row>
    <row r="631" spans="1:5" ht="67.5">
      <c r="A631" s="35" t="s">
        <v>3890</v>
      </c>
      <c r="B631" s="32" t="s">
        <v>2801</v>
      </c>
      <c r="C631" s="36" t="s">
        <v>3891</v>
      </c>
      <c r="D631" s="32" t="s">
        <v>1421</v>
      </c>
      <c r="E631" s="37">
        <v>13.91</v>
      </c>
    </row>
    <row r="632" spans="1:5" ht="67.5">
      <c r="A632" s="35" t="s">
        <v>3892</v>
      </c>
      <c r="B632" s="35" t="s">
        <v>3893</v>
      </c>
      <c r="C632" s="36" t="s">
        <v>3894</v>
      </c>
      <c r="D632" s="32" t="s">
        <v>1421</v>
      </c>
      <c r="E632" s="37">
        <v>14.31</v>
      </c>
    </row>
    <row r="633" spans="1:5" ht="94.5">
      <c r="A633" s="35" t="s">
        <v>3895</v>
      </c>
      <c r="B633" s="32" t="s">
        <v>2801</v>
      </c>
      <c r="C633" s="36" t="s">
        <v>3896</v>
      </c>
      <c r="D633" s="32" t="s">
        <v>1421</v>
      </c>
      <c r="E633" s="37">
        <v>14.68</v>
      </c>
    </row>
    <row r="634" spans="1:5" ht="94.5">
      <c r="A634" s="35" t="s">
        <v>3897</v>
      </c>
      <c r="B634" s="32" t="s">
        <v>2801</v>
      </c>
      <c r="C634" s="36" t="s">
        <v>3898</v>
      </c>
      <c r="D634" s="32" t="s">
        <v>1421</v>
      </c>
      <c r="E634" s="37">
        <v>15.14</v>
      </c>
    </row>
    <row r="635" spans="1:5" ht="67.5">
      <c r="A635" s="35" t="s">
        <v>3899</v>
      </c>
      <c r="B635" s="35" t="s">
        <v>3900</v>
      </c>
      <c r="C635" s="36" t="s">
        <v>3901</v>
      </c>
      <c r="D635" s="32" t="s">
        <v>1421</v>
      </c>
      <c r="E635" s="37">
        <v>13.56</v>
      </c>
    </row>
    <row r="636" spans="1:5" ht="81">
      <c r="A636" s="35" t="s">
        <v>3902</v>
      </c>
      <c r="B636" s="32" t="s">
        <v>2801</v>
      </c>
      <c r="C636" s="36" t="s">
        <v>3903</v>
      </c>
      <c r="D636" s="32" t="s">
        <v>1421</v>
      </c>
      <c r="E636" s="37">
        <v>13.91</v>
      </c>
    </row>
    <row r="637" spans="1:5" ht="67.5">
      <c r="A637" s="35" t="s">
        <v>3904</v>
      </c>
      <c r="B637" s="32" t="s">
        <v>2801</v>
      </c>
      <c r="C637" s="36" t="s">
        <v>3905</v>
      </c>
      <c r="D637" s="32" t="s">
        <v>1421</v>
      </c>
      <c r="E637" s="37">
        <v>14.31</v>
      </c>
    </row>
    <row r="638" spans="1:5" ht="94.5">
      <c r="A638" s="35" t="s">
        <v>3906</v>
      </c>
      <c r="B638" s="32" t="s">
        <v>2801</v>
      </c>
      <c r="C638" s="36" t="s">
        <v>3907</v>
      </c>
      <c r="D638" s="32" t="s">
        <v>1421</v>
      </c>
      <c r="E638" s="37">
        <v>15.14</v>
      </c>
    </row>
    <row r="639" spans="1:5" ht="67.5">
      <c r="A639" s="35" t="s">
        <v>3908</v>
      </c>
      <c r="B639" s="32" t="s">
        <v>2801</v>
      </c>
      <c r="C639" s="36" t="s">
        <v>3909</v>
      </c>
      <c r="D639" s="32" t="s">
        <v>1421</v>
      </c>
      <c r="E639" s="37">
        <v>15.97</v>
      </c>
    </row>
    <row r="640" spans="1:5" ht="81">
      <c r="A640" s="35" t="s">
        <v>3910</v>
      </c>
      <c r="B640" s="32" t="s">
        <v>2801</v>
      </c>
      <c r="C640" s="36" t="s">
        <v>3911</v>
      </c>
      <c r="D640" s="32" t="s">
        <v>1421</v>
      </c>
      <c r="E640" s="37">
        <v>16.22</v>
      </c>
    </row>
    <row r="641" spans="1:5" ht="108">
      <c r="A641" s="35" t="s">
        <v>3912</v>
      </c>
      <c r="B641" s="32" t="s">
        <v>2801</v>
      </c>
      <c r="C641" s="36" t="s">
        <v>3913</v>
      </c>
      <c r="D641" s="32" t="s">
        <v>1421</v>
      </c>
      <c r="E641" s="37">
        <v>13.76</v>
      </c>
    </row>
    <row r="642" spans="1:5" ht="108">
      <c r="A642" s="35" t="s">
        <v>3914</v>
      </c>
      <c r="B642" s="32" t="s">
        <v>2801</v>
      </c>
      <c r="C642" s="36" t="s">
        <v>3915</v>
      </c>
      <c r="D642" s="32" t="s">
        <v>1421</v>
      </c>
      <c r="E642" s="37">
        <v>14.84</v>
      </c>
    </row>
    <row r="643" spans="1:5" ht="94.5">
      <c r="A643" s="35" t="s">
        <v>3916</v>
      </c>
      <c r="B643" s="32" t="s">
        <v>2801</v>
      </c>
      <c r="C643" s="36" t="s">
        <v>3917</v>
      </c>
      <c r="D643" s="32" t="s">
        <v>1421</v>
      </c>
      <c r="E643" s="37">
        <v>15.12</v>
      </c>
    </row>
    <row r="644" spans="1:5" ht="108">
      <c r="A644" s="35" t="s">
        <v>3918</v>
      </c>
      <c r="B644" s="32" t="s">
        <v>2801</v>
      </c>
      <c r="C644" s="36" t="s">
        <v>3919</v>
      </c>
      <c r="D644" s="32" t="s">
        <v>1421</v>
      </c>
      <c r="E644" s="37">
        <v>34.799999999999997</v>
      </c>
    </row>
    <row r="645" spans="1:5" ht="108">
      <c r="A645" s="35" t="s">
        <v>3920</v>
      </c>
      <c r="B645" s="32" t="s">
        <v>2801</v>
      </c>
      <c r="C645" s="36" t="s">
        <v>3921</v>
      </c>
      <c r="D645" s="32" t="s">
        <v>1421</v>
      </c>
      <c r="E645" s="37">
        <v>28.18</v>
      </c>
    </row>
    <row r="646" spans="1:5" ht="108">
      <c r="A646" s="35" t="s">
        <v>3922</v>
      </c>
      <c r="B646" s="32" t="s">
        <v>2801</v>
      </c>
      <c r="C646" s="36" t="s">
        <v>3923</v>
      </c>
      <c r="D646" s="32" t="s">
        <v>1421</v>
      </c>
      <c r="E646" s="37">
        <v>47.31</v>
      </c>
    </row>
    <row r="647" spans="1:5" ht="108">
      <c r="A647" s="35" t="s">
        <v>3924</v>
      </c>
      <c r="B647" s="32" t="s">
        <v>2801</v>
      </c>
      <c r="C647" s="36" t="s">
        <v>3925</v>
      </c>
      <c r="D647" s="32" t="s">
        <v>1421</v>
      </c>
      <c r="E647" s="37">
        <v>47.63</v>
      </c>
    </row>
    <row r="648" spans="1:5" ht="108">
      <c r="A648" s="35" t="s">
        <v>3926</v>
      </c>
      <c r="B648" s="32" t="s">
        <v>2801</v>
      </c>
      <c r="C648" s="36" t="s">
        <v>3927</v>
      </c>
      <c r="D648" s="32" t="s">
        <v>1421</v>
      </c>
      <c r="E648" s="37">
        <v>76.98</v>
      </c>
    </row>
    <row r="649" spans="1:5" ht="108">
      <c r="A649" s="35" t="s">
        <v>3928</v>
      </c>
      <c r="B649" s="32" t="s">
        <v>2801</v>
      </c>
      <c r="C649" s="36" t="s">
        <v>3929</v>
      </c>
      <c r="D649" s="32" t="s">
        <v>1421</v>
      </c>
      <c r="E649" s="37">
        <v>75.64</v>
      </c>
    </row>
    <row r="650" spans="1:5" ht="94.5">
      <c r="A650" s="35" t="s">
        <v>3930</v>
      </c>
      <c r="B650" s="32" t="s">
        <v>2801</v>
      </c>
      <c r="C650" s="36" t="s">
        <v>3931</v>
      </c>
      <c r="D650" s="32" t="s">
        <v>1421</v>
      </c>
      <c r="E650" s="37">
        <v>104.5</v>
      </c>
    </row>
    <row r="651" spans="1:5" ht="94.5">
      <c r="A651" s="35" t="s">
        <v>3932</v>
      </c>
      <c r="B651" s="32" t="s">
        <v>2801</v>
      </c>
      <c r="C651" s="36" t="s">
        <v>3933</v>
      </c>
      <c r="D651" s="32" t="s">
        <v>1421</v>
      </c>
      <c r="E651" s="37">
        <v>104.78</v>
      </c>
    </row>
    <row r="652" spans="1:5" ht="54">
      <c r="A652" s="35" t="s">
        <v>3934</v>
      </c>
      <c r="B652" s="32" t="s">
        <v>2801</v>
      </c>
      <c r="C652" s="36" t="s">
        <v>3935</v>
      </c>
      <c r="D652" s="32" t="s">
        <v>312</v>
      </c>
      <c r="E652" s="37">
        <v>0.27</v>
      </c>
    </row>
    <row r="653" spans="1:5" ht="40.5">
      <c r="A653" s="35" t="s">
        <v>3936</v>
      </c>
      <c r="B653" s="35" t="s">
        <v>3937</v>
      </c>
      <c r="C653" s="36" t="s">
        <v>3938</v>
      </c>
      <c r="D653" s="32" t="s">
        <v>312</v>
      </c>
      <c r="E653" s="37">
        <v>5.94</v>
      </c>
    </row>
    <row r="654" spans="1:5" ht="54">
      <c r="A654" s="35" t="s">
        <v>3939</v>
      </c>
      <c r="B654" s="32" t="s">
        <v>2801</v>
      </c>
      <c r="C654" s="36" t="s">
        <v>3940</v>
      </c>
      <c r="D654" s="32" t="s">
        <v>312</v>
      </c>
      <c r="E654" s="37">
        <v>0.18</v>
      </c>
    </row>
    <row r="655" spans="1:5" ht="40.5">
      <c r="A655" s="35" t="s">
        <v>3941</v>
      </c>
      <c r="B655" s="35" t="s">
        <v>3942</v>
      </c>
      <c r="C655" s="36" t="s">
        <v>3943</v>
      </c>
      <c r="D655" s="32" t="s">
        <v>312</v>
      </c>
      <c r="E655" s="37">
        <v>1.34</v>
      </c>
    </row>
    <row r="656" spans="1:5" ht="40.5">
      <c r="A656" s="35" t="s">
        <v>3944</v>
      </c>
      <c r="B656" s="32" t="s">
        <v>2801</v>
      </c>
      <c r="C656" s="36" t="s">
        <v>3945</v>
      </c>
      <c r="D656" s="32" t="s">
        <v>312</v>
      </c>
      <c r="E656" s="37">
        <v>2.39</v>
      </c>
    </row>
    <row r="657" spans="1:5" ht="67.5">
      <c r="A657" s="35" t="s">
        <v>3946</v>
      </c>
      <c r="B657" s="32" t="s">
        <v>2801</v>
      </c>
      <c r="C657" s="36" t="s">
        <v>3947</v>
      </c>
      <c r="D657" s="32" t="s">
        <v>312</v>
      </c>
      <c r="E657" s="37">
        <v>5.91</v>
      </c>
    </row>
    <row r="658" spans="1:5" ht="40.5">
      <c r="A658" s="35" t="s">
        <v>3948</v>
      </c>
      <c r="B658" s="32" t="s">
        <v>2801</v>
      </c>
      <c r="C658" s="36" t="s">
        <v>3949</v>
      </c>
      <c r="D658" s="32" t="s">
        <v>312</v>
      </c>
      <c r="E658" s="37">
        <v>4.0999999999999996</v>
      </c>
    </row>
    <row r="659" spans="1:5" ht="81">
      <c r="A659" s="35" t="s">
        <v>3950</v>
      </c>
      <c r="B659" s="35" t="s">
        <v>3951</v>
      </c>
      <c r="C659" s="36" t="s">
        <v>3952</v>
      </c>
      <c r="D659" s="32" t="s">
        <v>312</v>
      </c>
      <c r="E659" s="37">
        <v>9.68</v>
      </c>
    </row>
    <row r="660" spans="1:5" ht="54">
      <c r="A660" s="35" t="s">
        <v>3953</v>
      </c>
      <c r="B660" s="32" t="s">
        <v>2801</v>
      </c>
      <c r="C660" s="36" t="s">
        <v>3954</v>
      </c>
      <c r="D660" s="32" t="s">
        <v>312</v>
      </c>
      <c r="E660" s="37">
        <v>4.01</v>
      </c>
    </row>
    <row r="661" spans="1:5" ht="54">
      <c r="A661" s="35" t="s">
        <v>3955</v>
      </c>
      <c r="B661" s="32" t="s">
        <v>2801</v>
      </c>
      <c r="C661" s="36" t="s">
        <v>3956</v>
      </c>
      <c r="D661" s="32" t="s">
        <v>312</v>
      </c>
      <c r="E661" s="37">
        <v>5.5</v>
      </c>
    </row>
    <row r="662" spans="1:5" ht="27">
      <c r="A662" s="35" t="s">
        <v>3957</v>
      </c>
      <c r="B662" s="32" t="s">
        <v>2801</v>
      </c>
      <c r="C662" s="36" t="s">
        <v>3958</v>
      </c>
      <c r="D662" s="32" t="s">
        <v>312</v>
      </c>
      <c r="E662" s="37">
        <v>0.74</v>
      </c>
    </row>
    <row r="663" spans="1:5" ht="94.5">
      <c r="A663" s="35" t="s">
        <v>3959</v>
      </c>
      <c r="B663" s="32" t="s">
        <v>2801</v>
      </c>
      <c r="C663" s="36" t="s">
        <v>3960</v>
      </c>
      <c r="D663" s="32" t="s">
        <v>1421</v>
      </c>
      <c r="E663" s="37">
        <v>217.02</v>
      </c>
    </row>
    <row r="664" spans="1:5" ht="94.5">
      <c r="A664" s="35" t="s">
        <v>3961</v>
      </c>
      <c r="B664" s="35" t="s">
        <v>3962</v>
      </c>
      <c r="C664" s="36" t="s">
        <v>3963</v>
      </c>
      <c r="D664" s="32" t="s">
        <v>1421</v>
      </c>
      <c r="E664" s="37">
        <v>662.47</v>
      </c>
    </row>
    <row r="665" spans="1:5" ht="81">
      <c r="A665" s="35" t="s">
        <v>3964</v>
      </c>
      <c r="B665" s="32"/>
      <c r="C665" s="36" t="s">
        <v>3965</v>
      </c>
      <c r="D665" s="32" t="s">
        <v>3966</v>
      </c>
      <c r="E665" s="37">
        <v>276.02999999999997</v>
      </c>
    </row>
    <row r="666" spans="1:5" ht="94.5">
      <c r="A666" s="35" t="s">
        <v>3967</v>
      </c>
      <c r="B666" s="32" t="s">
        <v>2801</v>
      </c>
      <c r="C666" s="36" t="s">
        <v>3968</v>
      </c>
      <c r="D666" s="32" t="s">
        <v>1421</v>
      </c>
      <c r="E666" s="37">
        <v>229.67</v>
      </c>
    </row>
    <row r="667" spans="1:5" ht="67.5">
      <c r="A667" s="35" t="s">
        <v>3969</v>
      </c>
      <c r="B667" s="32" t="s">
        <v>2801</v>
      </c>
      <c r="C667" s="36" t="s">
        <v>3970</v>
      </c>
      <c r="D667" s="32" t="s">
        <v>1421</v>
      </c>
      <c r="E667" s="37">
        <v>176.42</v>
      </c>
    </row>
    <row r="668" spans="1:5" ht="67.5">
      <c r="A668" s="35" t="s">
        <v>3971</v>
      </c>
      <c r="B668" s="32" t="s">
        <v>2801</v>
      </c>
      <c r="C668" s="36" t="s">
        <v>3972</v>
      </c>
      <c r="D668" s="32" t="s">
        <v>3966</v>
      </c>
      <c r="E668" s="37">
        <v>73.510000000000005</v>
      </c>
    </row>
    <row r="669" spans="1:5" ht="54">
      <c r="A669" s="35" t="s">
        <v>3973</v>
      </c>
      <c r="B669" s="32" t="s">
        <v>2801</v>
      </c>
      <c r="C669" s="36" t="s">
        <v>3974</v>
      </c>
      <c r="D669" s="32" t="s">
        <v>312</v>
      </c>
      <c r="E669" s="37">
        <v>1.76</v>
      </c>
    </row>
    <row r="670" spans="1:5" ht="54">
      <c r="A670" s="35" t="s">
        <v>3975</v>
      </c>
      <c r="B670" s="32" t="s">
        <v>2801</v>
      </c>
      <c r="C670" s="36" t="s">
        <v>3976</v>
      </c>
      <c r="D670" s="32" t="s">
        <v>312</v>
      </c>
      <c r="E670" s="37">
        <v>2.2599999999999998</v>
      </c>
    </row>
    <row r="671" spans="1:5" ht="54">
      <c r="A671" s="35" t="s">
        <v>3977</v>
      </c>
      <c r="B671" s="32" t="s">
        <v>2801</v>
      </c>
      <c r="C671" s="36" t="s">
        <v>3978</v>
      </c>
      <c r="D671" s="32" t="s">
        <v>1421</v>
      </c>
      <c r="E671" s="37">
        <v>117.34</v>
      </c>
    </row>
    <row r="672" spans="1:5" ht="27">
      <c r="A672" s="35" t="s">
        <v>3979</v>
      </c>
      <c r="B672" s="32" t="s">
        <v>2801</v>
      </c>
      <c r="C672" s="36" t="s">
        <v>3980</v>
      </c>
      <c r="D672" s="32" t="s">
        <v>1421</v>
      </c>
      <c r="E672" s="37">
        <v>85.54</v>
      </c>
    </row>
    <row r="673" spans="1:5" ht="81">
      <c r="A673" s="35" t="s">
        <v>3981</v>
      </c>
      <c r="B673" s="32" t="s">
        <v>3982</v>
      </c>
      <c r="C673" s="36" t="s">
        <v>3983</v>
      </c>
      <c r="D673" s="32" t="s">
        <v>1421</v>
      </c>
      <c r="E673" s="37">
        <v>484.63</v>
      </c>
    </row>
    <row r="674" spans="1:5" ht="81">
      <c r="A674" s="35" t="s">
        <v>3984</v>
      </c>
      <c r="B674" s="32"/>
      <c r="C674" s="36" t="s">
        <v>3983</v>
      </c>
      <c r="D674" s="32" t="s">
        <v>3966</v>
      </c>
      <c r="E674" s="37">
        <v>230.77</v>
      </c>
    </row>
    <row r="675" spans="1:5" ht="67.5">
      <c r="A675" s="35" t="s">
        <v>3985</v>
      </c>
      <c r="B675" s="32" t="s">
        <v>2801</v>
      </c>
      <c r="C675" s="36" t="s">
        <v>3986</v>
      </c>
      <c r="D675" s="32" t="s">
        <v>312</v>
      </c>
      <c r="E675" s="37">
        <v>1.39</v>
      </c>
    </row>
    <row r="676" spans="1:5" ht="67.5">
      <c r="A676" s="35" t="s">
        <v>3987</v>
      </c>
      <c r="B676" s="32" t="s">
        <v>2801</v>
      </c>
      <c r="C676" s="36" t="s">
        <v>3988</v>
      </c>
      <c r="D676" s="32" t="s">
        <v>312</v>
      </c>
      <c r="E676" s="37">
        <v>3.79</v>
      </c>
    </row>
    <row r="677" spans="1:5" ht="67.5">
      <c r="A677" s="35" t="s">
        <v>3989</v>
      </c>
      <c r="B677" s="32" t="s">
        <v>2801</v>
      </c>
      <c r="C677" s="36" t="s">
        <v>3990</v>
      </c>
      <c r="D677" s="32" t="s">
        <v>312</v>
      </c>
      <c r="E677" s="37">
        <v>2.65</v>
      </c>
    </row>
    <row r="678" spans="1:5" ht="67.5">
      <c r="A678" s="35" t="s">
        <v>3991</v>
      </c>
      <c r="B678" s="32" t="s">
        <v>2801</v>
      </c>
      <c r="C678" s="36" t="s">
        <v>3992</v>
      </c>
      <c r="D678" s="32" t="s">
        <v>312</v>
      </c>
      <c r="E678" s="37">
        <v>6.14</v>
      </c>
    </row>
    <row r="679" spans="1:5" ht="54">
      <c r="A679" s="35" t="s">
        <v>3993</v>
      </c>
      <c r="B679" s="32" t="s">
        <v>2801</v>
      </c>
      <c r="C679" s="36" t="s">
        <v>3994</v>
      </c>
      <c r="D679" s="32" t="s">
        <v>3966</v>
      </c>
      <c r="E679" s="37">
        <v>11.3</v>
      </c>
    </row>
    <row r="680" spans="1:5" ht="54">
      <c r="A680" s="35" t="s">
        <v>3995</v>
      </c>
      <c r="B680" s="35" t="s">
        <v>3996</v>
      </c>
      <c r="C680" s="36" t="s">
        <v>3997</v>
      </c>
      <c r="D680" s="32" t="s">
        <v>312</v>
      </c>
      <c r="E680" s="37">
        <v>21.5</v>
      </c>
    </row>
    <row r="681" spans="1:5" ht="54">
      <c r="A681" s="35" t="s">
        <v>3998</v>
      </c>
      <c r="B681" s="35" t="s">
        <v>3999</v>
      </c>
      <c r="C681" s="36" t="s">
        <v>4000</v>
      </c>
      <c r="D681" s="32" t="s">
        <v>312</v>
      </c>
      <c r="E681" s="37">
        <v>36.07</v>
      </c>
    </row>
    <row r="682" spans="1:5" ht="27">
      <c r="A682" s="35" t="s">
        <v>4001</v>
      </c>
      <c r="B682" s="32" t="s">
        <v>2801</v>
      </c>
      <c r="C682" s="36" t="s">
        <v>4002</v>
      </c>
      <c r="D682" s="32" t="s">
        <v>1421</v>
      </c>
      <c r="E682" s="37">
        <v>6.02</v>
      </c>
    </row>
    <row r="683" spans="1:5" ht="27">
      <c r="A683" s="35" t="s">
        <v>4003</v>
      </c>
      <c r="B683" s="32" t="s">
        <v>2801</v>
      </c>
      <c r="C683" s="36" t="s">
        <v>4004</v>
      </c>
      <c r="D683" s="32" t="s">
        <v>312</v>
      </c>
      <c r="E683" s="37">
        <v>0.38</v>
      </c>
    </row>
    <row r="684" spans="1:5" ht="40.5">
      <c r="A684" s="35" t="s">
        <v>4005</v>
      </c>
      <c r="B684" s="32" t="s">
        <v>2801</v>
      </c>
      <c r="C684" s="36" t="s">
        <v>4006</v>
      </c>
      <c r="D684" s="32" t="s">
        <v>312</v>
      </c>
      <c r="E684" s="37">
        <v>0.69</v>
      </c>
    </row>
    <row r="685" spans="1:5">
      <c r="A685" s="35" t="s">
        <v>4007</v>
      </c>
      <c r="B685" s="32" t="s">
        <v>2801</v>
      </c>
      <c r="C685" s="36" t="s">
        <v>4008</v>
      </c>
      <c r="D685" s="32" t="s">
        <v>1421</v>
      </c>
      <c r="E685" s="37">
        <v>6.41</v>
      </c>
    </row>
    <row r="686" spans="1:5">
      <c r="A686" s="38"/>
      <c r="B686" s="39"/>
      <c r="C686" s="40"/>
      <c r="D686" s="39"/>
      <c r="E686" s="41"/>
    </row>
    <row r="687" spans="1:5">
      <c r="A687" s="42"/>
      <c r="B687" s="43"/>
      <c r="C687" s="44"/>
      <c r="D687" s="43"/>
      <c r="E687" s="45"/>
    </row>
    <row r="688" spans="1:5">
      <c r="A688" s="42"/>
      <c r="B688" s="43"/>
      <c r="C688" s="44"/>
      <c r="D688" s="43"/>
      <c r="E688" s="45"/>
    </row>
    <row r="689" spans="1:5">
      <c r="A689" s="42"/>
      <c r="B689" s="43"/>
      <c r="C689" s="44"/>
      <c r="D689" s="43"/>
      <c r="E689" s="45"/>
    </row>
    <row r="690" spans="1:5">
      <c r="A690" s="42"/>
      <c r="B690" s="43"/>
      <c r="C690" s="44"/>
      <c r="D690" s="43"/>
      <c r="E690" s="45"/>
    </row>
    <row r="691" spans="1:5">
      <c r="A691" s="42"/>
      <c r="B691" s="43"/>
      <c r="C691" s="44"/>
      <c r="D691" s="43"/>
      <c r="E691" s="45"/>
    </row>
    <row r="692" spans="1:5">
      <c r="A692" s="42"/>
      <c r="B692" s="43"/>
      <c r="C692" s="44"/>
      <c r="D692" s="43"/>
      <c r="E692" s="45"/>
    </row>
    <row r="693" spans="1:5">
      <c r="A693" s="42"/>
      <c r="B693" s="43"/>
      <c r="C693" s="44"/>
      <c r="D693" s="43"/>
      <c r="E693" s="45"/>
    </row>
    <row r="694" spans="1:5">
      <c r="A694" s="42"/>
      <c r="B694" s="43"/>
      <c r="C694" s="44"/>
      <c r="D694" s="43"/>
      <c r="E694" s="45"/>
    </row>
    <row r="695" spans="1:5">
      <c r="A695" s="42"/>
      <c r="B695" s="43"/>
      <c r="C695" s="44"/>
      <c r="D695" s="43"/>
      <c r="E695" s="45"/>
    </row>
    <row r="696" spans="1:5">
      <c r="A696" s="42"/>
      <c r="B696" s="43"/>
      <c r="C696" s="44"/>
      <c r="D696" s="43"/>
      <c r="E696" s="45"/>
    </row>
    <row r="697" spans="1:5">
      <c r="A697" s="42"/>
      <c r="B697" s="43"/>
      <c r="C697" s="44"/>
      <c r="D697" s="43"/>
      <c r="E697" s="45"/>
    </row>
    <row r="698" spans="1:5">
      <c r="A698" s="42"/>
      <c r="B698" s="43"/>
      <c r="C698" s="44"/>
      <c r="D698" s="43"/>
      <c r="E698" s="45"/>
    </row>
    <row r="699" spans="1:5">
      <c r="A699" s="42"/>
      <c r="B699" s="43"/>
      <c r="C699" s="44"/>
      <c r="D699" s="43"/>
      <c r="E699" s="45"/>
    </row>
    <row r="700" spans="1:5">
      <c r="A700" s="42"/>
      <c r="B700" s="43"/>
      <c r="C700" s="44"/>
      <c r="D700" s="43"/>
      <c r="E700" s="45"/>
    </row>
    <row r="701" spans="1:5">
      <c r="A701" s="42"/>
      <c r="B701" s="43"/>
      <c r="C701" s="44"/>
      <c r="D701" s="43"/>
      <c r="E701" s="45"/>
    </row>
    <row r="702" spans="1:5">
      <c r="A702" s="42"/>
      <c r="B702" s="43"/>
      <c r="C702" s="44"/>
      <c r="D702" s="43"/>
      <c r="E702" s="45"/>
    </row>
    <row r="703" spans="1:5">
      <c r="A703" s="42"/>
      <c r="B703" s="43"/>
      <c r="C703" s="44"/>
      <c r="D703" s="43"/>
      <c r="E703" s="45"/>
    </row>
    <row r="704" spans="1:5">
      <c r="A704" s="42"/>
      <c r="B704" s="43"/>
      <c r="C704" s="44"/>
      <c r="D704" s="43"/>
      <c r="E704" s="45"/>
    </row>
    <row r="705" spans="1:5">
      <c r="A705" s="42"/>
      <c r="B705" s="43"/>
      <c r="C705" s="44"/>
      <c r="D705" s="43"/>
      <c r="E705" s="45"/>
    </row>
    <row r="706" spans="1:5">
      <c r="A706" s="42"/>
      <c r="B706" s="43"/>
      <c r="C706" s="44"/>
      <c r="D706" s="43"/>
      <c r="E706" s="45"/>
    </row>
    <row r="707" spans="1:5">
      <c r="A707" s="42"/>
      <c r="B707" s="43"/>
      <c r="C707" s="44"/>
      <c r="D707" s="43"/>
      <c r="E707" s="45"/>
    </row>
    <row r="708" spans="1:5">
      <c r="A708" s="42"/>
      <c r="B708" s="43"/>
      <c r="C708" s="44"/>
      <c r="D708" s="43"/>
      <c r="E708" s="45"/>
    </row>
    <row r="709" spans="1:5">
      <c r="A709" s="42"/>
      <c r="B709" s="43"/>
      <c r="C709" s="44"/>
      <c r="D709" s="43"/>
      <c r="E709" s="45"/>
    </row>
    <row r="710" spans="1:5">
      <c r="A710" s="42"/>
      <c r="B710" s="43"/>
      <c r="C710" s="44"/>
      <c r="D710" s="43"/>
      <c r="E710" s="45"/>
    </row>
    <row r="711" spans="1:5">
      <c r="A711" s="42"/>
      <c r="B711" s="43"/>
      <c r="C711" s="44"/>
      <c r="D711" s="43"/>
      <c r="E711" s="45"/>
    </row>
    <row r="712" spans="1:5">
      <c r="A712" s="42"/>
      <c r="B712" s="43"/>
      <c r="C712" s="44"/>
      <c r="D712" s="43"/>
      <c r="E712" s="45"/>
    </row>
    <row r="713" spans="1:5">
      <c r="A713" s="42"/>
      <c r="B713" s="43"/>
      <c r="C713" s="44"/>
      <c r="D713" s="43"/>
      <c r="E713" s="45"/>
    </row>
    <row r="714" spans="1:5">
      <c r="A714" s="42"/>
      <c r="B714" s="43"/>
      <c r="C714" s="44"/>
      <c r="D714" s="43"/>
      <c r="E714" s="45"/>
    </row>
    <row r="715" spans="1:5">
      <c r="A715" s="31" t="s">
        <v>4009</v>
      </c>
      <c r="B715" s="32"/>
      <c r="C715" s="36"/>
      <c r="D715" s="32"/>
      <c r="E715" s="37"/>
    </row>
    <row r="716" spans="1:5" ht="54">
      <c r="A716" s="35" t="s">
        <v>4010</v>
      </c>
      <c r="B716" s="32" t="s">
        <v>2801</v>
      </c>
      <c r="C716" s="36" t="s">
        <v>4011</v>
      </c>
      <c r="D716" s="32" t="s">
        <v>25</v>
      </c>
      <c r="E716" s="37">
        <v>26.93</v>
      </c>
    </row>
    <row r="717" spans="1:5">
      <c r="A717" s="35" t="s">
        <v>4012</v>
      </c>
      <c r="B717" s="32" t="s">
        <v>2801</v>
      </c>
      <c r="C717" s="36" t="s">
        <v>4013</v>
      </c>
      <c r="D717" s="32" t="s">
        <v>312</v>
      </c>
      <c r="E717" s="37">
        <v>10.48</v>
      </c>
    </row>
    <row r="718" spans="1:5">
      <c r="A718" s="35" t="s">
        <v>4014</v>
      </c>
      <c r="B718" s="32" t="s">
        <v>2801</v>
      </c>
      <c r="C718" s="36" t="s">
        <v>4015</v>
      </c>
      <c r="D718" s="32" t="s">
        <v>312</v>
      </c>
      <c r="E718" s="37">
        <v>12.58</v>
      </c>
    </row>
    <row r="719" spans="1:5">
      <c r="A719" s="42"/>
      <c r="B719" s="43"/>
      <c r="C719" s="44"/>
      <c r="D719" s="43"/>
      <c r="E719" s="45"/>
    </row>
    <row r="720" spans="1:5">
      <c r="A720" s="42"/>
      <c r="B720" s="43"/>
      <c r="C720" s="44"/>
      <c r="D720" s="43"/>
      <c r="E720" s="45"/>
    </row>
    <row r="721" spans="1:5">
      <c r="A721" s="42"/>
      <c r="B721" s="43"/>
      <c r="C721" s="44"/>
      <c r="D721" s="43"/>
      <c r="E721" s="45"/>
    </row>
    <row r="722" spans="1:5">
      <c r="A722" s="42"/>
      <c r="B722" s="43"/>
      <c r="C722" s="44"/>
      <c r="D722" s="43"/>
      <c r="E722" s="45"/>
    </row>
    <row r="723" spans="1:5">
      <c r="A723" s="42"/>
      <c r="B723" s="43"/>
      <c r="C723" s="44"/>
      <c r="D723" s="43"/>
      <c r="E723" s="45"/>
    </row>
    <row r="724" spans="1:5">
      <c r="A724" s="42"/>
      <c r="B724" s="43"/>
      <c r="C724" s="44"/>
      <c r="D724" s="43"/>
      <c r="E724" s="45"/>
    </row>
    <row r="725" spans="1:5">
      <c r="A725" s="42"/>
      <c r="B725" s="43"/>
      <c r="C725" s="44"/>
      <c r="D725" s="43"/>
      <c r="E725" s="45"/>
    </row>
    <row r="726" spans="1:5">
      <c r="A726" s="42"/>
      <c r="B726" s="43"/>
      <c r="C726" s="44"/>
      <c r="D726" s="43"/>
      <c r="E726" s="45"/>
    </row>
    <row r="727" spans="1:5">
      <c r="A727" s="42"/>
      <c r="B727" s="43"/>
      <c r="C727" s="44"/>
      <c r="D727" s="43"/>
      <c r="E727" s="45"/>
    </row>
    <row r="728" spans="1:5">
      <c r="A728" s="42"/>
      <c r="B728" s="43"/>
      <c r="C728" s="44"/>
      <c r="D728" s="43"/>
      <c r="E728" s="45"/>
    </row>
    <row r="729" spans="1:5">
      <c r="A729" s="42"/>
      <c r="B729" s="43"/>
      <c r="C729" s="44"/>
      <c r="D729" s="43"/>
      <c r="E729" s="45"/>
    </row>
    <row r="730" spans="1:5">
      <c r="A730" s="42"/>
      <c r="B730" s="43"/>
      <c r="C730" s="44"/>
      <c r="D730" s="43"/>
      <c r="E730" s="45"/>
    </row>
    <row r="731" spans="1:5">
      <c r="A731" s="42"/>
      <c r="B731" s="43"/>
      <c r="C731" s="44"/>
      <c r="D731" s="43"/>
      <c r="E731" s="45"/>
    </row>
    <row r="732" spans="1:5">
      <c r="A732" s="42"/>
      <c r="B732" s="43"/>
      <c r="C732" s="44"/>
      <c r="D732" s="43"/>
      <c r="E732" s="45"/>
    </row>
    <row r="733" spans="1:5">
      <c r="A733" s="42"/>
      <c r="B733" s="43"/>
      <c r="C733" s="44"/>
      <c r="D733" s="43"/>
      <c r="E733" s="45"/>
    </row>
    <row r="734" spans="1:5">
      <c r="A734" s="42"/>
      <c r="B734" s="43"/>
      <c r="C734" s="44"/>
      <c r="D734" s="43"/>
      <c r="E734" s="45"/>
    </row>
    <row r="735" spans="1:5">
      <c r="A735" s="42"/>
      <c r="B735" s="43"/>
      <c r="C735" s="44"/>
      <c r="D735" s="43"/>
      <c r="E735" s="45"/>
    </row>
    <row r="736" spans="1:5">
      <c r="A736" s="42"/>
      <c r="B736" s="43"/>
      <c r="C736" s="44"/>
      <c r="D736" s="43"/>
      <c r="E736" s="45"/>
    </row>
    <row r="737" spans="1:5">
      <c r="A737" s="42"/>
      <c r="B737" s="43"/>
      <c r="C737" s="44"/>
      <c r="D737" s="43"/>
      <c r="E737" s="45"/>
    </row>
    <row r="738" spans="1:5">
      <c r="A738" s="42"/>
      <c r="B738" s="43"/>
      <c r="C738" s="44"/>
      <c r="D738" s="43"/>
      <c r="E738" s="45"/>
    </row>
    <row r="739" spans="1:5">
      <c r="A739" s="42"/>
      <c r="B739" s="43"/>
      <c r="C739" s="44"/>
      <c r="D739" s="43"/>
      <c r="E739" s="45"/>
    </row>
    <row r="740" spans="1:5">
      <c r="A740" s="42"/>
      <c r="B740" s="43"/>
      <c r="C740" s="44"/>
      <c r="D740" s="43"/>
      <c r="E740" s="45"/>
    </row>
    <row r="741" spans="1:5">
      <c r="A741" s="42"/>
      <c r="B741" s="43"/>
      <c r="C741" s="44"/>
      <c r="D741" s="43"/>
      <c r="E741" s="45"/>
    </row>
    <row r="742" spans="1:5">
      <c r="A742" s="42"/>
      <c r="B742" s="43"/>
      <c r="C742" s="44"/>
      <c r="D742" s="43"/>
      <c r="E742" s="45"/>
    </row>
    <row r="743" spans="1:5">
      <c r="A743" s="42"/>
      <c r="B743" s="43"/>
      <c r="C743" s="44"/>
      <c r="D743" s="43"/>
      <c r="E743" s="45"/>
    </row>
    <row r="744" spans="1:5">
      <c r="A744" s="42"/>
      <c r="B744" s="43"/>
      <c r="C744" s="44"/>
      <c r="D744" s="43"/>
      <c r="E744" s="45"/>
    </row>
    <row r="745" spans="1:5">
      <c r="A745" s="42"/>
      <c r="B745" s="43"/>
      <c r="C745" s="44"/>
      <c r="D745" s="43"/>
      <c r="E745" s="45"/>
    </row>
    <row r="746" spans="1:5">
      <c r="A746" s="42"/>
      <c r="B746" s="43"/>
      <c r="C746" s="44"/>
      <c r="D746" s="43"/>
      <c r="E746" s="45"/>
    </row>
    <row r="747" spans="1:5">
      <c r="A747" s="42"/>
      <c r="B747" s="43"/>
      <c r="C747" s="44"/>
      <c r="D747" s="43"/>
      <c r="E747" s="45"/>
    </row>
    <row r="748" spans="1:5">
      <c r="A748" s="42"/>
      <c r="B748" s="43"/>
      <c r="C748" s="44"/>
      <c r="D748" s="43"/>
      <c r="E748" s="45"/>
    </row>
    <row r="749" spans="1:5">
      <c r="A749" s="42"/>
      <c r="B749" s="43"/>
      <c r="C749" s="44"/>
      <c r="D749" s="43"/>
      <c r="E749" s="45"/>
    </row>
    <row r="750" spans="1:5">
      <c r="A750" s="42"/>
      <c r="B750" s="43"/>
      <c r="C750" s="44"/>
      <c r="D750" s="43"/>
      <c r="E750" s="45"/>
    </row>
    <row r="751" spans="1:5">
      <c r="A751" s="42"/>
      <c r="B751" s="43"/>
      <c r="C751" s="44"/>
      <c r="D751" s="43"/>
      <c r="E751" s="45"/>
    </row>
    <row r="752" spans="1:5">
      <c r="A752" s="42"/>
      <c r="B752" s="43"/>
      <c r="C752" s="44"/>
      <c r="D752" s="43"/>
      <c r="E752" s="45"/>
    </row>
    <row r="753" spans="1:5">
      <c r="A753" s="42"/>
      <c r="B753" s="43"/>
      <c r="C753" s="44"/>
      <c r="D753" s="43"/>
      <c r="E753" s="45"/>
    </row>
    <row r="754" spans="1:5">
      <c r="A754" s="42"/>
      <c r="B754" s="43"/>
      <c r="C754" s="44"/>
      <c r="D754" s="43"/>
      <c r="E754" s="45"/>
    </row>
    <row r="755" spans="1:5">
      <c r="A755" s="42"/>
      <c r="B755" s="43"/>
      <c r="C755" s="44"/>
      <c r="D755" s="43"/>
      <c r="E755" s="45"/>
    </row>
    <row r="756" spans="1:5">
      <c r="A756" s="31" t="s">
        <v>21572</v>
      </c>
      <c r="B756" s="32"/>
      <c r="C756" s="36"/>
      <c r="D756" s="32"/>
      <c r="E756" s="37"/>
    </row>
    <row r="757" spans="1:5" ht="54">
      <c r="A757" s="35" t="s">
        <v>4016</v>
      </c>
      <c r="B757" s="35" t="s">
        <v>4017</v>
      </c>
      <c r="C757" s="36" t="s">
        <v>4018</v>
      </c>
      <c r="D757" s="32" t="s">
        <v>29</v>
      </c>
      <c r="E757" s="37">
        <v>23.52</v>
      </c>
    </row>
    <row r="758" spans="1:5" ht="54">
      <c r="A758" s="35" t="s">
        <v>4019</v>
      </c>
      <c r="B758" s="35" t="s">
        <v>4020</v>
      </c>
      <c r="C758" s="36" t="s">
        <v>4021</v>
      </c>
      <c r="D758" s="32" t="s">
        <v>29</v>
      </c>
      <c r="E758" s="37">
        <v>22.24</v>
      </c>
    </row>
    <row r="759" spans="1:5" ht="40.5">
      <c r="A759" s="35" t="s">
        <v>4022</v>
      </c>
      <c r="B759" s="35" t="s">
        <v>4023</v>
      </c>
      <c r="C759" s="36" t="s">
        <v>4024</v>
      </c>
      <c r="D759" s="32" t="s">
        <v>29</v>
      </c>
      <c r="E759" s="37">
        <v>13.69</v>
      </c>
    </row>
    <row r="760" spans="1:5" ht="54">
      <c r="A760" s="35" t="s">
        <v>4025</v>
      </c>
      <c r="B760" s="35" t="s">
        <v>4026</v>
      </c>
      <c r="C760" s="36" t="s">
        <v>4027</v>
      </c>
      <c r="D760" s="32" t="s">
        <v>29</v>
      </c>
      <c r="E760" s="37">
        <v>11.2</v>
      </c>
    </row>
    <row r="761" spans="1:5" ht="67.5">
      <c r="A761" s="35" t="s">
        <v>4028</v>
      </c>
      <c r="B761" s="32" t="s">
        <v>2801</v>
      </c>
      <c r="C761" s="36" t="s">
        <v>4029</v>
      </c>
      <c r="D761" s="32" t="s">
        <v>1421</v>
      </c>
      <c r="E761" s="37">
        <v>791.52</v>
      </c>
    </row>
    <row r="762" spans="1:5" ht="54">
      <c r="A762" s="35" t="s">
        <v>4030</v>
      </c>
      <c r="B762" s="32" t="s">
        <v>2801</v>
      </c>
      <c r="C762" s="36" t="s">
        <v>4031</v>
      </c>
      <c r="D762" s="32" t="s">
        <v>1421</v>
      </c>
      <c r="E762" s="37">
        <v>382.02</v>
      </c>
    </row>
    <row r="763" spans="1:5" ht="67.5">
      <c r="A763" s="35" t="s">
        <v>4032</v>
      </c>
      <c r="B763" s="32" t="s">
        <v>2801</v>
      </c>
      <c r="C763" s="36" t="s">
        <v>4033</v>
      </c>
      <c r="D763" s="32" t="s">
        <v>1421</v>
      </c>
      <c r="E763" s="37">
        <v>914.27</v>
      </c>
    </row>
    <row r="764" spans="1:5" ht="54">
      <c r="A764" s="35" t="s">
        <v>4034</v>
      </c>
      <c r="B764" s="35" t="s">
        <v>4035</v>
      </c>
      <c r="C764" s="36" t="s">
        <v>4036</v>
      </c>
      <c r="D764" s="32" t="s">
        <v>25</v>
      </c>
      <c r="E764" s="37">
        <v>1.4</v>
      </c>
    </row>
    <row r="765" spans="1:5" ht="54">
      <c r="A765" s="35" t="s">
        <v>4037</v>
      </c>
      <c r="B765" s="35" t="s">
        <v>4038</v>
      </c>
      <c r="C765" s="36" t="s">
        <v>4039</v>
      </c>
      <c r="D765" s="32" t="s">
        <v>25</v>
      </c>
      <c r="E765" s="37">
        <v>1.72</v>
      </c>
    </row>
    <row r="766" spans="1:5" ht="54">
      <c r="A766" s="35" t="s">
        <v>4040</v>
      </c>
      <c r="B766" s="35" t="s">
        <v>4041</v>
      </c>
      <c r="C766" s="36" t="s">
        <v>4042</v>
      </c>
      <c r="D766" s="32" t="s">
        <v>25</v>
      </c>
      <c r="E766" s="37">
        <v>3.35</v>
      </c>
    </row>
    <row r="767" spans="1:5" ht="54">
      <c r="A767" s="35" t="s">
        <v>4043</v>
      </c>
      <c r="B767" s="35" t="s">
        <v>4044</v>
      </c>
      <c r="C767" s="36" t="s">
        <v>4045</v>
      </c>
      <c r="D767" s="32" t="s">
        <v>25</v>
      </c>
      <c r="E767" s="37">
        <v>4.9800000000000004</v>
      </c>
    </row>
    <row r="768" spans="1:5" ht="40.5">
      <c r="A768" s="35" t="s">
        <v>4046</v>
      </c>
      <c r="B768" s="35" t="s">
        <v>4047</v>
      </c>
      <c r="C768" s="36" t="s">
        <v>4048</v>
      </c>
      <c r="D768" s="32" t="s">
        <v>312</v>
      </c>
      <c r="E768" s="37">
        <v>16.27</v>
      </c>
    </row>
    <row r="769" spans="1:5" ht="54">
      <c r="A769" s="35" t="s">
        <v>4049</v>
      </c>
      <c r="B769" s="35" t="s">
        <v>4050</v>
      </c>
      <c r="C769" s="36" t="s">
        <v>4051</v>
      </c>
      <c r="D769" s="32" t="s">
        <v>312</v>
      </c>
      <c r="E769" s="37">
        <v>24.4</v>
      </c>
    </row>
    <row r="770" spans="1:5" ht="67.5">
      <c r="A770" s="35" t="s">
        <v>4052</v>
      </c>
      <c r="B770" s="32" t="s">
        <v>2801</v>
      </c>
      <c r="C770" s="36" t="s">
        <v>4053</v>
      </c>
      <c r="D770" s="32" t="s">
        <v>2803</v>
      </c>
      <c r="E770" s="37">
        <v>103.87</v>
      </c>
    </row>
    <row r="771" spans="1:5">
      <c r="A771" s="42"/>
      <c r="B771" s="43"/>
      <c r="C771" s="44"/>
      <c r="D771" s="43"/>
      <c r="E771" s="45"/>
    </row>
    <row r="772" spans="1:5">
      <c r="A772" s="42"/>
      <c r="B772" s="43"/>
      <c r="C772" s="44"/>
      <c r="D772" s="43"/>
      <c r="E772" s="45"/>
    </row>
    <row r="773" spans="1:5">
      <c r="A773" s="42"/>
      <c r="B773" s="43"/>
      <c r="C773" s="44"/>
      <c r="D773" s="43"/>
      <c r="E773" s="45"/>
    </row>
    <row r="774" spans="1:5">
      <c r="A774" s="42"/>
      <c r="B774" s="43"/>
      <c r="C774" s="44"/>
      <c r="D774" s="43"/>
      <c r="E774" s="45"/>
    </row>
    <row r="775" spans="1:5">
      <c r="A775" s="42"/>
      <c r="B775" s="43"/>
      <c r="C775" s="44"/>
      <c r="D775" s="43"/>
      <c r="E775" s="45"/>
    </row>
    <row r="776" spans="1:5">
      <c r="A776" s="42"/>
      <c r="B776" s="43"/>
      <c r="C776" s="44"/>
      <c r="D776" s="43"/>
      <c r="E776" s="45"/>
    </row>
    <row r="777" spans="1:5">
      <c r="A777" s="42"/>
      <c r="B777" s="43"/>
      <c r="C777" s="44"/>
      <c r="D777" s="43"/>
      <c r="E777" s="45"/>
    </row>
    <row r="778" spans="1:5">
      <c r="A778" s="42"/>
      <c r="B778" s="43"/>
      <c r="C778" s="44"/>
      <c r="D778" s="43"/>
      <c r="E778" s="45"/>
    </row>
    <row r="779" spans="1:5">
      <c r="A779" s="42"/>
      <c r="B779" s="43"/>
      <c r="C779" s="44"/>
      <c r="D779" s="43"/>
      <c r="E779" s="45"/>
    </row>
    <row r="780" spans="1:5">
      <c r="A780" s="42"/>
      <c r="B780" s="43"/>
      <c r="C780" s="44"/>
      <c r="D780" s="43"/>
      <c r="E780" s="45"/>
    </row>
    <row r="781" spans="1:5">
      <c r="A781" s="42"/>
      <c r="B781" s="43"/>
      <c r="C781" s="44"/>
      <c r="D781" s="43"/>
      <c r="E781" s="45"/>
    </row>
    <row r="782" spans="1:5">
      <c r="A782" s="42"/>
      <c r="B782" s="43"/>
      <c r="C782" s="44"/>
      <c r="D782" s="43"/>
      <c r="E782" s="45"/>
    </row>
    <row r="783" spans="1:5">
      <c r="A783" s="42"/>
      <c r="B783" s="43"/>
      <c r="C783" s="44"/>
      <c r="D783" s="43"/>
      <c r="E783" s="45"/>
    </row>
    <row r="784" spans="1:5">
      <c r="A784" s="42"/>
      <c r="B784" s="43"/>
      <c r="C784" s="44"/>
      <c r="D784" s="43"/>
      <c r="E784" s="45"/>
    </row>
    <row r="785" spans="1:5">
      <c r="A785" s="42"/>
      <c r="B785" s="43"/>
      <c r="C785" s="44"/>
      <c r="D785" s="43"/>
      <c r="E785" s="45"/>
    </row>
    <row r="786" spans="1:5">
      <c r="A786" s="42"/>
      <c r="B786" s="43"/>
      <c r="C786" s="44"/>
      <c r="D786" s="43"/>
      <c r="E786" s="45"/>
    </row>
    <row r="787" spans="1:5">
      <c r="A787" s="42"/>
      <c r="B787" s="43"/>
      <c r="C787" s="44"/>
      <c r="D787" s="43"/>
      <c r="E787" s="45"/>
    </row>
    <row r="788" spans="1:5">
      <c r="A788" s="42"/>
      <c r="B788" s="43"/>
      <c r="C788" s="44"/>
      <c r="D788" s="43"/>
      <c r="E788" s="45"/>
    </row>
    <row r="789" spans="1:5">
      <c r="A789" s="42"/>
      <c r="B789" s="43"/>
      <c r="C789" s="44"/>
      <c r="D789" s="43"/>
      <c r="E789" s="45"/>
    </row>
    <row r="790" spans="1:5">
      <c r="A790" s="42"/>
      <c r="B790" s="43"/>
      <c r="C790" s="44"/>
      <c r="D790" s="43"/>
      <c r="E790" s="45"/>
    </row>
    <row r="791" spans="1:5">
      <c r="A791" s="42"/>
      <c r="B791" s="43"/>
      <c r="C791" s="44"/>
      <c r="D791" s="43"/>
      <c r="E791" s="45"/>
    </row>
    <row r="792" spans="1:5">
      <c r="A792" s="42"/>
      <c r="B792" s="43"/>
      <c r="C792" s="44"/>
      <c r="D792" s="43"/>
      <c r="E792" s="45"/>
    </row>
    <row r="793" spans="1:5">
      <c r="A793" s="42"/>
      <c r="B793" s="43"/>
      <c r="C793" s="44"/>
      <c r="D793" s="43"/>
      <c r="E793" s="45"/>
    </row>
    <row r="794" spans="1:5">
      <c r="A794" s="42"/>
      <c r="B794" s="43"/>
      <c r="C794" s="44"/>
      <c r="D794" s="43"/>
      <c r="E794" s="45"/>
    </row>
    <row r="795" spans="1:5">
      <c r="A795" s="42"/>
      <c r="B795" s="43"/>
      <c r="C795" s="44"/>
      <c r="D795" s="43"/>
      <c r="E795" s="45"/>
    </row>
    <row r="796" spans="1:5">
      <c r="A796" s="42"/>
      <c r="B796" s="43"/>
      <c r="C796" s="44"/>
      <c r="D796" s="43"/>
      <c r="E796" s="45"/>
    </row>
    <row r="797" spans="1:5">
      <c r="A797" s="42"/>
      <c r="B797" s="43"/>
      <c r="C797" s="44"/>
      <c r="D797" s="43"/>
      <c r="E797" s="45"/>
    </row>
    <row r="798" spans="1:5">
      <c r="A798" s="42"/>
      <c r="B798" s="43"/>
      <c r="C798" s="44"/>
      <c r="D798" s="43"/>
      <c r="E798" s="45"/>
    </row>
    <row r="799" spans="1:5">
      <c r="A799" s="42"/>
      <c r="B799" s="43"/>
      <c r="C799" s="44"/>
      <c r="D799" s="43"/>
      <c r="E799" s="45"/>
    </row>
    <row r="800" spans="1:5">
      <c r="A800" s="42"/>
      <c r="B800" s="43"/>
      <c r="C800" s="44"/>
      <c r="D800" s="43"/>
      <c r="E800" s="45"/>
    </row>
    <row r="801" spans="1:5">
      <c r="A801" s="42"/>
      <c r="B801" s="43"/>
      <c r="C801" s="44"/>
      <c r="D801" s="43"/>
      <c r="E801" s="45"/>
    </row>
    <row r="802" spans="1:5">
      <c r="A802" s="42"/>
      <c r="B802" s="43"/>
      <c r="C802" s="44"/>
      <c r="D802" s="43"/>
      <c r="E802" s="45"/>
    </row>
    <row r="803" spans="1:5">
      <c r="A803" s="42"/>
      <c r="B803" s="43"/>
      <c r="C803" s="44"/>
      <c r="D803" s="43"/>
      <c r="E803" s="45"/>
    </row>
    <row r="804" spans="1:5">
      <c r="A804" s="42"/>
      <c r="B804" s="43"/>
      <c r="C804" s="44"/>
      <c r="D804" s="43"/>
      <c r="E804" s="45"/>
    </row>
    <row r="805" spans="1:5">
      <c r="A805" s="42"/>
      <c r="B805" s="43"/>
      <c r="C805" s="44"/>
      <c r="D805" s="43"/>
      <c r="E805" s="45"/>
    </row>
    <row r="806" spans="1:5">
      <c r="A806" s="42"/>
      <c r="B806" s="43"/>
      <c r="C806" s="44"/>
      <c r="D806" s="43"/>
      <c r="E806" s="45"/>
    </row>
    <row r="807" spans="1:5">
      <c r="A807" s="47" t="s">
        <v>21573</v>
      </c>
      <c r="B807" s="48"/>
      <c r="C807" s="49"/>
      <c r="D807" s="48"/>
      <c r="E807" s="50"/>
    </row>
    <row r="808" spans="1:5" ht="67.5">
      <c r="A808" s="35" t="s">
        <v>4054</v>
      </c>
      <c r="B808" s="32" t="s">
        <v>2801</v>
      </c>
      <c r="C808" s="36" t="s">
        <v>4055</v>
      </c>
      <c r="D808" s="32" t="s">
        <v>312</v>
      </c>
      <c r="E808" s="37">
        <v>341.49</v>
      </c>
    </row>
    <row r="809" spans="1:5" ht="67.5">
      <c r="A809" s="35" t="s">
        <v>4056</v>
      </c>
      <c r="B809" s="32" t="s">
        <v>2801</v>
      </c>
      <c r="C809" s="36" t="s">
        <v>4057</v>
      </c>
      <c r="D809" s="32" t="s">
        <v>312</v>
      </c>
      <c r="E809" s="37">
        <v>321.36</v>
      </c>
    </row>
    <row r="810" spans="1:5" ht="67.5">
      <c r="A810" s="35" t="s">
        <v>4058</v>
      </c>
      <c r="B810" s="32" t="s">
        <v>2801</v>
      </c>
      <c r="C810" s="36" t="s">
        <v>4059</v>
      </c>
      <c r="D810" s="32" t="s">
        <v>312</v>
      </c>
      <c r="E810" s="37">
        <v>306.79000000000002</v>
      </c>
    </row>
    <row r="811" spans="1:5" ht="67.5">
      <c r="A811" s="35" t="s">
        <v>4060</v>
      </c>
      <c r="B811" s="32" t="s">
        <v>2801</v>
      </c>
      <c r="C811" s="36" t="s">
        <v>4061</v>
      </c>
      <c r="D811" s="32" t="s">
        <v>312</v>
      </c>
      <c r="E811" s="37">
        <v>331.01</v>
      </c>
    </row>
    <row r="812" spans="1:5" ht="67.5">
      <c r="A812" s="35" t="s">
        <v>4062</v>
      </c>
      <c r="B812" s="32" t="s">
        <v>2801</v>
      </c>
      <c r="C812" s="36" t="s">
        <v>4063</v>
      </c>
      <c r="D812" s="32" t="s">
        <v>312</v>
      </c>
      <c r="E812" s="37">
        <v>349.83</v>
      </c>
    </row>
    <row r="813" spans="1:5" ht="67.5">
      <c r="A813" s="35" t="s">
        <v>4064</v>
      </c>
      <c r="B813" s="32" t="s">
        <v>2801</v>
      </c>
      <c r="C813" s="36" t="s">
        <v>4065</v>
      </c>
      <c r="D813" s="32" t="s">
        <v>312</v>
      </c>
      <c r="E813" s="37">
        <v>349.83</v>
      </c>
    </row>
    <row r="814" spans="1:5" ht="54">
      <c r="A814" s="35" t="s">
        <v>4066</v>
      </c>
      <c r="B814" s="32" t="s">
        <v>2801</v>
      </c>
      <c r="C814" s="36" t="s">
        <v>4067</v>
      </c>
      <c r="D814" s="32" t="s">
        <v>312</v>
      </c>
      <c r="E814" s="37">
        <v>349.83</v>
      </c>
    </row>
    <row r="815" spans="1:5" ht="67.5">
      <c r="A815" s="35" t="s">
        <v>4068</v>
      </c>
      <c r="B815" s="32" t="s">
        <v>2801</v>
      </c>
      <c r="C815" s="36" t="s">
        <v>4069</v>
      </c>
      <c r="D815" s="32" t="s">
        <v>312</v>
      </c>
      <c r="E815" s="37">
        <v>130.35</v>
      </c>
    </row>
    <row r="816" spans="1:5" ht="67.5">
      <c r="A816" s="35" t="s">
        <v>4070</v>
      </c>
      <c r="B816" s="32" t="s">
        <v>2801</v>
      </c>
      <c r="C816" s="36" t="s">
        <v>4071</v>
      </c>
      <c r="D816" s="32" t="s">
        <v>312</v>
      </c>
      <c r="E816" s="37">
        <v>130.35</v>
      </c>
    </row>
    <row r="817" spans="1:5" ht="67.5">
      <c r="A817" s="35" t="s">
        <v>4072</v>
      </c>
      <c r="B817" s="32" t="s">
        <v>2801</v>
      </c>
      <c r="C817" s="36" t="s">
        <v>4073</v>
      </c>
      <c r="D817" s="32" t="s">
        <v>312</v>
      </c>
      <c r="E817" s="37">
        <v>386.17</v>
      </c>
    </row>
    <row r="818" spans="1:5" ht="67.5">
      <c r="A818" s="35" t="s">
        <v>4074</v>
      </c>
      <c r="B818" s="32" t="s">
        <v>2801</v>
      </c>
      <c r="C818" s="36" t="s">
        <v>4075</v>
      </c>
      <c r="D818" s="32" t="s">
        <v>312</v>
      </c>
      <c r="E818" s="37">
        <v>358.61</v>
      </c>
    </row>
    <row r="819" spans="1:5" ht="67.5">
      <c r="A819" s="35" t="s">
        <v>4076</v>
      </c>
      <c r="B819" s="32" t="s">
        <v>2801</v>
      </c>
      <c r="C819" s="36" t="s">
        <v>4077</v>
      </c>
      <c r="D819" s="32" t="s">
        <v>312</v>
      </c>
      <c r="E819" s="37">
        <v>344.91</v>
      </c>
    </row>
    <row r="820" spans="1:5" ht="67.5">
      <c r="A820" s="35" t="s">
        <v>4078</v>
      </c>
      <c r="B820" s="32" t="s">
        <v>2801</v>
      </c>
      <c r="C820" s="36" t="s">
        <v>4079</v>
      </c>
      <c r="D820" s="32" t="s">
        <v>312</v>
      </c>
      <c r="E820" s="37">
        <v>371.83</v>
      </c>
    </row>
    <row r="821" spans="1:5" ht="67.5">
      <c r="A821" s="35" t="s">
        <v>4080</v>
      </c>
      <c r="B821" s="32" t="s">
        <v>2801</v>
      </c>
      <c r="C821" s="36" t="s">
        <v>4081</v>
      </c>
      <c r="D821" s="32" t="s">
        <v>312</v>
      </c>
      <c r="E821" s="37">
        <v>396.3</v>
      </c>
    </row>
    <row r="822" spans="1:5" ht="67.5">
      <c r="A822" s="35" t="s">
        <v>4082</v>
      </c>
      <c r="B822" s="32" t="s">
        <v>2801</v>
      </c>
      <c r="C822" s="36" t="s">
        <v>4083</v>
      </c>
      <c r="D822" s="32" t="s">
        <v>312</v>
      </c>
      <c r="E822" s="37">
        <v>396.3</v>
      </c>
    </row>
    <row r="823" spans="1:5" ht="67.5">
      <c r="A823" s="35" t="s">
        <v>4084</v>
      </c>
      <c r="B823" s="32" t="s">
        <v>2801</v>
      </c>
      <c r="C823" s="36" t="s">
        <v>4085</v>
      </c>
      <c r="D823" s="32" t="s">
        <v>312</v>
      </c>
      <c r="E823" s="37">
        <v>396.3</v>
      </c>
    </row>
    <row r="824" spans="1:5" ht="67.5">
      <c r="A824" s="35" t="s">
        <v>4086</v>
      </c>
      <c r="B824" s="32" t="s">
        <v>2801</v>
      </c>
      <c r="C824" s="36" t="s">
        <v>4087</v>
      </c>
      <c r="D824" s="32" t="s">
        <v>312</v>
      </c>
      <c r="E824" s="37">
        <v>147.41</v>
      </c>
    </row>
    <row r="825" spans="1:5" ht="67.5">
      <c r="A825" s="35" t="s">
        <v>4088</v>
      </c>
      <c r="B825" s="32" t="s">
        <v>2801</v>
      </c>
      <c r="C825" s="36" t="s">
        <v>4089</v>
      </c>
      <c r="D825" s="32" t="s">
        <v>312</v>
      </c>
      <c r="E825" s="37">
        <v>147.41</v>
      </c>
    </row>
    <row r="826" spans="1:5" ht="67.5">
      <c r="A826" s="35" t="s">
        <v>4090</v>
      </c>
      <c r="B826" s="32" t="s">
        <v>2801</v>
      </c>
      <c r="C826" s="36" t="s">
        <v>4091</v>
      </c>
      <c r="D826" s="32" t="s">
        <v>312</v>
      </c>
      <c r="E826" s="37">
        <v>675.58</v>
      </c>
    </row>
    <row r="827" spans="1:5" ht="67.5">
      <c r="A827" s="35" t="s">
        <v>4092</v>
      </c>
      <c r="B827" s="32" t="s">
        <v>2801</v>
      </c>
      <c r="C827" s="36" t="s">
        <v>4093</v>
      </c>
      <c r="D827" s="32" t="s">
        <v>312</v>
      </c>
      <c r="E827" s="37">
        <v>599.79</v>
      </c>
    </row>
    <row r="828" spans="1:5" ht="67.5">
      <c r="A828" s="35" t="s">
        <v>4094</v>
      </c>
      <c r="B828" s="32" t="s">
        <v>2801</v>
      </c>
      <c r="C828" s="36" t="s">
        <v>4095</v>
      </c>
      <c r="D828" s="32" t="s">
        <v>312</v>
      </c>
      <c r="E828" s="37">
        <v>591.9</v>
      </c>
    </row>
    <row r="829" spans="1:5" ht="67.5">
      <c r="A829" s="35" t="s">
        <v>4096</v>
      </c>
      <c r="B829" s="32" t="s">
        <v>2801</v>
      </c>
      <c r="C829" s="36" t="s">
        <v>4097</v>
      </c>
      <c r="D829" s="32" t="s">
        <v>312</v>
      </c>
      <c r="E829" s="37">
        <v>636.16999999999996</v>
      </c>
    </row>
    <row r="830" spans="1:5" ht="40.5">
      <c r="A830" s="35" t="s">
        <v>4098</v>
      </c>
      <c r="B830" s="32" t="s">
        <v>2801</v>
      </c>
      <c r="C830" s="36" t="s">
        <v>4099</v>
      </c>
      <c r="D830" s="32" t="s">
        <v>29</v>
      </c>
      <c r="E830" s="37">
        <v>16.71</v>
      </c>
    </row>
    <row r="831" spans="1:5" ht="67.5">
      <c r="A831" s="35" t="s">
        <v>4100</v>
      </c>
      <c r="B831" s="32" t="s">
        <v>2801</v>
      </c>
      <c r="C831" s="36" t="s">
        <v>4101</v>
      </c>
      <c r="D831" s="32" t="s">
        <v>312</v>
      </c>
      <c r="E831" s="37">
        <v>697.3</v>
      </c>
    </row>
    <row r="832" spans="1:5" ht="67.5">
      <c r="A832" s="35" t="s">
        <v>4102</v>
      </c>
      <c r="B832" s="32" t="s">
        <v>2801</v>
      </c>
      <c r="C832" s="36" t="s">
        <v>4103</v>
      </c>
      <c r="D832" s="32" t="s">
        <v>312</v>
      </c>
      <c r="E832" s="37">
        <v>697.3</v>
      </c>
    </row>
    <row r="833" spans="1:5" ht="54">
      <c r="A833" s="35" t="s">
        <v>4104</v>
      </c>
      <c r="B833" s="32" t="s">
        <v>2801</v>
      </c>
      <c r="C833" s="36" t="s">
        <v>4105</v>
      </c>
      <c r="D833" s="32" t="s">
        <v>312</v>
      </c>
      <c r="E833" s="37">
        <v>697.3</v>
      </c>
    </row>
    <row r="834" spans="1:5" ht="67.5">
      <c r="A834" s="35" t="s">
        <v>4106</v>
      </c>
      <c r="B834" s="32" t="s">
        <v>2801</v>
      </c>
      <c r="C834" s="36" t="s">
        <v>4107</v>
      </c>
      <c r="D834" s="32" t="s">
        <v>312</v>
      </c>
      <c r="E834" s="37">
        <v>257.92</v>
      </c>
    </row>
    <row r="835" spans="1:5" ht="67.5">
      <c r="A835" s="35" t="s">
        <v>4108</v>
      </c>
      <c r="B835" s="32" t="s">
        <v>2801</v>
      </c>
      <c r="C835" s="36" t="s">
        <v>4109</v>
      </c>
      <c r="D835" s="32" t="s">
        <v>312</v>
      </c>
      <c r="E835" s="37">
        <v>257.92</v>
      </c>
    </row>
    <row r="836" spans="1:5">
      <c r="A836" s="35" t="s">
        <v>4110</v>
      </c>
      <c r="B836" s="32" t="s">
        <v>2801</v>
      </c>
      <c r="C836" s="36" t="s">
        <v>4111</v>
      </c>
      <c r="D836" s="32" t="s">
        <v>312</v>
      </c>
      <c r="E836" s="37">
        <v>65.650000000000006</v>
      </c>
    </row>
    <row r="837" spans="1:5">
      <c r="A837" s="35" t="s">
        <v>4112</v>
      </c>
      <c r="B837" s="32" t="s">
        <v>2801</v>
      </c>
      <c r="C837" s="36" t="s">
        <v>4113</v>
      </c>
      <c r="D837" s="32" t="s">
        <v>29</v>
      </c>
      <c r="E837" s="37">
        <v>14.08</v>
      </c>
    </row>
    <row r="838" spans="1:5" ht="67.5">
      <c r="A838" s="35" t="s">
        <v>4114</v>
      </c>
      <c r="B838" s="32" t="s">
        <v>2801</v>
      </c>
      <c r="C838" s="36" t="s">
        <v>4115</v>
      </c>
      <c r="D838" s="32" t="s">
        <v>29</v>
      </c>
      <c r="E838" s="37">
        <v>1615.97</v>
      </c>
    </row>
    <row r="839" spans="1:5" ht="67.5">
      <c r="A839" s="35" t="s">
        <v>4116</v>
      </c>
      <c r="B839" s="32" t="s">
        <v>2801</v>
      </c>
      <c r="C839" s="36" t="s">
        <v>4117</v>
      </c>
      <c r="D839" s="32" t="s">
        <v>29</v>
      </c>
      <c r="E839" s="37">
        <v>1978.32</v>
      </c>
    </row>
    <row r="840" spans="1:5">
      <c r="A840" s="31" t="s">
        <v>21574</v>
      </c>
      <c r="B840" s="32"/>
      <c r="C840" s="36"/>
      <c r="D840" s="32"/>
      <c r="E840" s="37"/>
    </row>
    <row r="841" spans="1:5" ht="67.5">
      <c r="A841" s="35" t="s">
        <v>4134</v>
      </c>
      <c r="B841" s="32" t="s">
        <v>2801</v>
      </c>
      <c r="C841" s="36" t="s">
        <v>4135</v>
      </c>
      <c r="D841" s="32" t="s">
        <v>25</v>
      </c>
      <c r="E841" s="37">
        <v>14.44</v>
      </c>
    </row>
    <row r="842" spans="1:5" ht="40.5">
      <c r="A842" s="35" t="s">
        <v>4146</v>
      </c>
      <c r="B842" s="32" t="s">
        <v>2801</v>
      </c>
      <c r="C842" s="36" t="s">
        <v>4147</v>
      </c>
      <c r="D842" s="32" t="s">
        <v>25</v>
      </c>
      <c r="E842" s="37">
        <v>264.93</v>
      </c>
    </row>
    <row r="843" spans="1:5" ht="40.5">
      <c r="A843" s="35" t="s">
        <v>4152</v>
      </c>
      <c r="B843" s="32" t="s">
        <v>2801</v>
      </c>
      <c r="C843" s="36" t="s">
        <v>4153</v>
      </c>
      <c r="D843" s="32" t="s">
        <v>312</v>
      </c>
      <c r="E843" s="37">
        <v>37.31</v>
      </c>
    </row>
    <row r="844" spans="1:5" ht="40.5">
      <c r="A844" s="35" t="s">
        <v>4154</v>
      </c>
      <c r="B844" s="32" t="s">
        <v>2801</v>
      </c>
      <c r="C844" s="36" t="s">
        <v>4155</v>
      </c>
      <c r="D844" s="32" t="s">
        <v>312</v>
      </c>
      <c r="E844" s="37">
        <v>0.21</v>
      </c>
    </row>
    <row r="845" spans="1:5" ht="40.5">
      <c r="A845" s="35" t="s">
        <v>4156</v>
      </c>
      <c r="B845" s="32" t="s">
        <v>2801</v>
      </c>
      <c r="C845" s="36" t="s">
        <v>4157</v>
      </c>
      <c r="D845" s="32" t="s">
        <v>312</v>
      </c>
      <c r="E845" s="37">
        <v>0.21</v>
      </c>
    </row>
    <row r="846" spans="1:5" ht="27">
      <c r="A846" s="35" t="s">
        <v>4158</v>
      </c>
      <c r="B846" s="32" t="s">
        <v>2801</v>
      </c>
      <c r="C846" s="36" t="s">
        <v>4159</v>
      </c>
      <c r="D846" s="32" t="s">
        <v>312</v>
      </c>
      <c r="E846" s="37">
        <v>0.15</v>
      </c>
    </row>
    <row r="847" spans="1:5" ht="27">
      <c r="A847" s="35" t="s">
        <v>4160</v>
      </c>
      <c r="B847" s="32" t="s">
        <v>2801</v>
      </c>
      <c r="C847" s="36" t="s">
        <v>4161</v>
      </c>
      <c r="D847" s="32" t="s">
        <v>312</v>
      </c>
      <c r="E847" s="37">
        <v>0.64</v>
      </c>
    </row>
    <row r="848" spans="1:5" ht="54">
      <c r="A848" s="35" t="s">
        <v>4162</v>
      </c>
      <c r="B848" s="32" t="s">
        <v>2801</v>
      </c>
      <c r="C848" s="36" t="s">
        <v>4163</v>
      </c>
      <c r="D848" s="32" t="s">
        <v>312</v>
      </c>
      <c r="E848" s="37">
        <v>6.33</v>
      </c>
    </row>
    <row r="849" spans="1:5" ht="40.5">
      <c r="A849" s="35" t="s">
        <v>4164</v>
      </c>
      <c r="B849" s="32" t="s">
        <v>2801</v>
      </c>
      <c r="C849" s="36" t="s">
        <v>4165</v>
      </c>
      <c r="D849" s="32" t="s">
        <v>312</v>
      </c>
      <c r="E849" s="37">
        <v>1.89</v>
      </c>
    </row>
    <row r="850" spans="1:5" ht="40.5">
      <c r="A850" s="35" t="s">
        <v>4166</v>
      </c>
      <c r="B850" s="32" t="s">
        <v>2801</v>
      </c>
      <c r="C850" s="36" t="s">
        <v>4167</v>
      </c>
      <c r="D850" s="32" t="s">
        <v>29</v>
      </c>
      <c r="E850" s="37">
        <v>10.98</v>
      </c>
    </row>
    <row r="851" spans="1:5">
      <c r="A851" s="35" t="s">
        <v>4168</v>
      </c>
      <c r="B851" s="32" t="s">
        <v>2801</v>
      </c>
      <c r="C851" s="36" t="s">
        <v>4169</v>
      </c>
      <c r="D851" s="32" t="s">
        <v>4170</v>
      </c>
      <c r="E851" s="37">
        <v>0.05</v>
      </c>
    </row>
    <row r="852" spans="1:5" ht="40.5">
      <c r="A852" s="35" t="s">
        <v>3861</v>
      </c>
      <c r="B852" s="32" t="s">
        <v>2801</v>
      </c>
      <c r="C852" s="36" t="s">
        <v>3862</v>
      </c>
      <c r="D852" s="32" t="s">
        <v>25</v>
      </c>
      <c r="E852" s="37">
        <v>319.67</v>
      </c>
    </row>
    <row r="853" spans="1:5" ht="40.5">
      <c r="A853" s="35" t="s">
        <v>4525</v>
      </c>
      <c r="B853" s="32" t="s">
        <v>2801</v>
      </c>
      <c r="C853" s="36" t="s">
        <v>4526</v>
      </c>
      <c r="D853" s="32" t="s">
        <v>25</v>
      </c>
      <c r="E853" s="37">
        <v>294.67</v>
      </c>
    </row>
    <row r="854" spans="1:5">
      <c r="A854" s="42"/>
      <c r="B854" s="43"/>
      <c r="C854" s="44"/>
      <c r="D854" s="43"/>
      <c r="E854" s="45"/>
    </row>
    <row r="855" spans="1:5">
      <c r="A855" s="42"/>
      <c r="B855" s="43"/>
      <c r="C855" s="44"/>
      <c r="D855" s="43"/>
      <c r="E855" s="45"/>
    </row>
    <row r="856" spans="1:5">
      <c r="A856" s="42"/>
      <c r="B856" s="43"/>
      <c r="C856" s="44"/>
      <c r="D856" s="43"/>
      <c r="E856" s="45"/>
    </row>
    <row r="857" spans="1:5">
      <c r="A857" s="42"/>
      <c r="B857" s="43"/>
      <c r="C857" s="44"/>
      <c r="D857" s="43"/>
      <c r="E857" s="45"/>
    </row>
    <row r="858" spans="1:5">
      <c r="A858" s="42"/>
      <c r="B858" s="43"/>
      <c r="C858" s="44"/>
      <c r="D858" s="43"/>
      <c r="E858" s="45"/>
    </row>
    <row r="859" spans="1:5">
      <c r="A859" s="42"/>
      <c r="B859" s="43"/>
      <c r="C859" s="44"/>
      <c r="D859" s="43"/>
      <c r="E859" s="45"/>
    </row>
    <row r="860" spans="1:5">
      <c r="A860" s="42"/>
      <c r="B860" s="43"/>
      <c r="C860" s="44"/>
      <c r="D860" s="43"/>
      <c r="E860" s="45"/>
    </row>
    <row r="861" spans="1:5">
      <c r="A861" s="42"/>
      <c r="B861" s="43"/>
      <c r="C861" s="44"/>
      <c r="D861" s="43"/>
      <c r="E861" s="45"/>
    </row>
    <row r="862" spans="1:5">
      <c r="A862" s="42"/>
      <c r="B862" s="43"/>
      <c r="C862" s="44"/>
      <c r="D862" s="43"/>
      <c r="E862" s="45"/>
    </row>
    <row r="863" spans="1:5">
      <c r="A863" s="42"/>
      <c r="B863" s="43"/>
      <c r="C863" s="44"/>
      <c r="D863" s="43"/>
      <c r="E863" s="45"/>
    </row>
    <row r="864" spans="1:5">
      <c r="A864" s="42"/>
      <c r="B864" s="43"/>
      <c r="C864" s="44"/>
      <c r="D864" s="43"/>
      <c r="E864" s="45"/>
    </row>
    <row r="865" spans="1:5">
      <c r="A865" s="42"/>
      <c r="B865" s="43"/>
      <c r="C865" s="44"/>
      <c r="D865" s="43"/>
      <c r="E865" s="45"/>
    </row>
    <row r="866" spans="1:5">
      <c r="A866" s="42"/>
      <c r="B866" s="43"/>
      <c r="C866" s="44"/>
      <c r="D866" s="43"/>
      <c r="E866" s="45"/>
    </row>
    <row r="867" spans="1:5">
      <c r="A867" s="42"/>
      <c r="B867" s="43"/>
      <c r="C867" s="44"/>
      <c r="D867" s="43"/>
      <c r="E867" s="45"/>
    </row>
    <row r="868" spans="1:5">
      <c r="A868" s="42"/>
      <c r="B868" s="43"/>
      <c r="C868" s="44"/>
      <c r="D868" s="43"/>
      <c r="E868" s="45"/>
    </row>
    <row r="869" spans="1:5">
      <c r="A869" s="42"/>
      <c r="B869" s="43"/>
      <c r="C869" s="44"/>
      <c r="D869" s="43"/>
      <c r="E869" s="45"/>
    </row>
    <row r="870" spans="1:5">
      <c r="A870" s="42"/>
      <c r="B870" s="43"/>
      <c r="C870" s="44"/>
      <c r="D870" s="43"/>
      <c r="E870" s="45"/>
    </row>
    <row r="871" spans="1:5">
      <c r="A871" s="42"/>
      <c r="B871" s="43"/>
      <c r="C871" s="44"/>
      <c r="D871" s="43"/>
      <c r="E871" s="45"/>
    </row>
    <row r="872" spans="1:5">
      <c r="A872" s="42"/>
      <c r="B872" s="43"/>
      <c r="C872" s="44"/>
      <c r="D872" s="43"/>
      <c r="E872" s="45"/>
    </row>
    <row r="873" spans="1:5">
      <c r="A873" s="42"/>
      <c r="B873" s="43"/>
      <c r="C873" s="44"/>
      <c r="D873" s="43"/>
      <c r="E873" s="45"/>
    </row>
    <row r="874" spans="1:5">
      <c r="A874" s="42"/>
      <c r="B874" s="43"/>
      <c r="C874" s="44"/>
      <c r="D874" s="43"/>
      <c r="E874" s="45"/>
    </row>
    <row r="875" spans="1:5">
      <c r="A875" s="42"/>
      <c r="B875" s="43"/>
      <c r="C875" s="44"/>
      <c r="D875" s="43"/>
      <c r="E875" s="45"/>
    </row>
    <row r="876" spans="1:5">
      <c r="A876" s="42"/>
      <c r="B876" s="43"/>
      <c r="C876" s="44"/>
      <c r="D876" s="43"/>
      <c r="E876" s="45"/>
    </row>
    <row r="877" spans="1:5">
      <c r="A877" s="42"/>
      <c r="B877" s="43"/>
      <c r="C877" s="44"/>
      <c r="D877" s="43"/>
      <c r="E877" s="45"/>
    </row>
    <row r="878" spans="1:5">
      <c r="A878" s="42"/>
      <c r="B878" s="43"/>
      <c r="C878" s="44"/>
      <c r="D878" s="43"/>
      <c r="E878" s="45"/>
    </row>
    <row r="879" spans="1:5">
      <c r="A879" s="42"/>
      <c r="B879" s="43"/>
      <c r="C879" s="44"/>
      <c r="D879" s="43"/>
      <c r="E879" s="45"/>
    </row>
    <row r="880" spans="1:5">
      <c r="A880" s="42"/>
      <c r="B880" s="43"/>
      <c r="C880" s="44"/>
      <c r="D880" s="43"/>
      <c r="E880" s="45"/>
    </row>
    <row r="881" spans="1:5">
      <c r="A881" s="42"/>
      <c r="B881" s="43"/>
      <c r="C881" s="44"/>
      <c r="D881" s="43"/>
      <c r="E881" s="45"/>
    </row>
    <row r="882" spans="1:5">
      <c r="A882" s="42"/>
      <c r="B882" s="43"/>
      <c r="C882" s="44"/>
      <c r="D882" s="43"/>
      <c r="E882" s="45"/>
    </row>
    <row r="883" spans="1:5">
      <c r="A883" s="42"/>
      <c r="B883" s="43"/>
      <c r="C883" s="44"/>
      <c r="D883" s="43"/>
      <c r="E883" s="45"/>
    </row>
    <row r="884" spans="1:5">
      <c r="A884" s="42"/>
      <c r="B884" s="43"/>
      <c r="C884" s="44"/>
      <c r="D884" s="43"/>
      <c r="E884" s="45"/>
    </row>
    <row r="885" spans="1:5">
      <c r="A885" s="42"/>
      <c r="B885" s="43"/>
      <c r="C885" s="44"/>
      <c r="D885" s="43"/>
      <c r="E885" s="45"/>
    </row>
    <row r="886" spans="1:5">
      <c r="A886" s="42"/>
      <c r="B886" s="43"/>
      <c r="C886" s="44"/>
      <c r="D886" s="43"/>
      <c r="E886" s="45"/>
    </row>
    <row r="887" spans="1:5">
      <c r="A887" s="42"/>
      <c r="B887" s="43"/>
      <c r="C887" s="44"/>
      <c r="D887" s="43"/>
      <c r="E887" s="45"/>
    </row>
    <row r="888" spans="1:5">
      <c r="A888" s="42"/>
      <c r="B888" s="43"/>
      <c r="C888" s="44"/>
      <c r="D888" s="43"/>
      <c r="E888" s="45"/>
    </row>
    <row r="889" spans="1:5">
      <c r="A889" s="42"/>
      <c r="B889" s="43"/>
      <c r="C889" s="44"/>
      <c r="D889" s="43"/>
      <c r="E889" s="45"/>
    </row>
    <row r="890" spans="1:5">
      <c r="A890" s="42"/>
      <c r="B890" s="43"/>
      <c r="C890" s="44"/>
      <c r="D890" s="43"/>
      <c r="E890" s="45"/>
    </row>
    <row r="891" spans="1:5">
      <c r="A891" s="42"/>
      <c r="B891" s="43"/>
      <c r="C891" s="44"/>
      <c r="D891" s="43"/>
      <c r="E891" s="45"/>
    </row>
    <row r="892" spans="1:5">
      <c r="A892" s="42"/>
      <c r="B892" s="43"/>
      <c r="C892" s="44"/>
      <c r="D892" s="43"/>
      <c r="E892" s="45"/>
    </row>
    <row r="893" spans="1:5">
      <c r="A893" s="42"/>
      <c r="B893" s="43"/>
      <c r="C893" s="44"/>
      <c r="D893" s="43"/>
      <c r="E893" s="45"/>
    </row>
    <row r="894" spans="1:5">
      <c r="A894" s="42"/>
      <c r="B894" s="43"/>
      <c r="C894" s="44"/>
      <c r="D894" s="43"/>
      <c r="E894" s="45"/>
    </row>
    <row r="895" spans="1:5">
      <c r="A895" s="31" t="s">
        <v>4118</v>
      </c>
      <c r="B895" s="32"/>
      <c r="C895" s="36"/>
      <c r="D895" s="32"/>
      <c r="E895" s="37"/>
    </row>
    <row r="896" spans="1:5" ht="27">
      <c r="A896" s="35" t="s">
        <v>4119</v>
      </c>
      <c r="B896" s="32" t="s">
        <v>2801</v>
      </c>
      <c r="C896" s="36" t="s">
        <v>4120</v>
      </c>
      <c r="D896" s="32" t="s">
        <v>4121</v>
      </c>
      <c r="E896" s="37">
        <v>1535.57</v>
      </c>
    </row>
    <row r="897" spans="1:5" ht="27">
      <c r="A897" s="35" t="s">
        <v>4122</v>
      </c>
      <c r="B897" s="32" t="s">
        <v>2801</v>
      </c>
      <c r="C897" s="36" t="s">
        <v>4123</v>
      </c>
      <c r="D897" s="32" t="s">
        <v>4121</v>
      </c>
      <c r="E897" s="37">
        <v>2204.21</v>
      </c>
    </row>
    <row r="898" spans="1:5" ht="27">
      <c r="A898" s="35" t="s">
        <v>4124</v>
      </c>
      <c r="B898" s="32" t="s">
        <v>2801</v>
      </c>
      <c r="C898" s="36" t="s">
        <v>4125</v>
      </c>
      <c r="D898" s="32" t="s">
        <v>4121</v>
      </c>
      <c r="E898" s="37">
        <v>580.79</v>
      </c>
    </row>
    <row r="899" spans="1:5" ht="27">
      <c r="A899" s="35" t="s">
        <v>4126</v>
      </c>
      <c r="B899" s="32" t="s">
        <v>2801</v>
      </c>
      <c r="C899" s="36" t="s">
        <v>4127</v>
      </c>
      <c r="D899" s="32" t="s">
        <v>4121</v>
      </c>
      <c r="E899" s="37">
        <v>6175.2</v>
      </c>
    </row>
    <row r="900" spans="1:5" ht="40.5">
      <c r="A900" s="35" t="s">
        <v>4128</v>
      </c>
      <c r="B900" s="35" t="s">
        <v>4129</v>
      </c>
      <c r="C900" s="36" t="s">
        <v>4130</v>
      </c>
      <c r="D900" s="32" t="s">
        <v>1421</v>
      </c>
      <c r="E900" s="37">
        <v>6.7</v>
      </c>
    </row>
    <row r="901" spans="1:5" ht="27">
      <c r="A901" s="35" t="s">
        <v>4131</v>
      </c>
      <c r="B901" s="35" t="s">
        <v>4132</v>
      </c>
      <c r="C901" s="36" t="s">
        <v>4133</v>
      </c>
      <c r="D901" s="32" t="s">
        <v>4121</v>
      </c>
      <c r="E901" s="37">
        <v>597.88</v>
      </c>
    </row>
    <row r="902" spans="1:5" ht="54">
      <c r="A902" s="35" t="s">
        <v>4136</v>
      </c>
      <c r="B902" s="32" t="s">
        <v>2801</v>
      </c>
      <c r="C902" s="36" t="s">
        <v>4137</v>
      </c>
      <c r="D902" s="32" t="s">
        <v>25</v>
      </c>
      <c r="E902" s="37">
        <v>10.16</v>
      </c>
    </row>
    <row r="903" spans="1:5" ht="40.5">
      <c r="A903" s="35" t="s">
        <v>4138</v>
      </c>
      <c r="B903" s="32" t="s">
        <v>2801</v>
      </c>
      <c r="C903" s="36" t="s">
        <v>4139</v>
      </c>
      <c r="D903" s="32" t="s">
        <v>25</v>
      </c>
      <c r="E903" s="37">
        <v>12.83</v>
      </c>
    </row>
    <row r="904" spans="1:5">
      <c r="A904" s="35" t="s">
        <v>4140</v>
      </c>
      <c r="B904" s="32" t="s">
        <v>2801</v>
      </c>
      <c r="C904" s="36" t="s">
        <v>4141</v>
      </c>
      <c r="D904" s="32" t="s">
        <v>25</v>
      </c>
      <c r="E904" s="37">
        <v>6.53</v>
      </c>
    </row>
    <row r="905" spans="1:5" ht="40.5">
      <c r="A905" s="35" t="s">
        <v>4142</v>
      </c>
      <c r="B905" s="32" t="s">
        <v>2801</v>
      </c>
      <c r="C905" s="36" t="s">
        <v>4143</v>
      </c>
      <c r="D905" s="32" t="s">
        <v>29</v>
      </c>
      <c r="E905" s="37">
        <v>4827.49</v>
      </c>
    </row>
    <row r="906" spans="1:5">
      <c r="A906" s="35" t="s">
        <v>4144</v>
      </c>
      <c r="B906" s="32" t="s">
        <v>2801</v>
      </c>
      <c r="C906" s="36" t="s">
        <v>4145</v>
      </c>
      <c r="D906" s="32" t="s">
        <v>29</v>
      </c>
      <c r="E906" s="37">
        <v>377.12</v>
      </c>
    </row>
    <row r="907" spans="1:5" ht="40.5">
      <c r="A907" s="35" t="s">
        <v>4148</v>
      </c>
      <c r="B907" s="32" t="s">
        <v>2801</v>
      </c>
      <c r="C907" s="36" t="s">
        <v>4149</v>
      </c>
      <c r="D907" s="32" t="s">
        <v>29</v>
      </c>
      <c r="E907" s="37">
        <v>1046.44</v>
      </c>
    </row>
    <row r="908" spans="1:5" ht="40.5">
      <c r="A908" s="35" t="s">
        <v>4150</v>
      </c>
      <c r="B908" s="32" t="s">
        <v>2801</v>
      </c>
      <c r="C908" s="36" t="s">
        <v>4151</v>
      </c>
      <c r="D908" s="32" t="s">
        <v>1367</v>
      </c>
      <c r="E908" s="37">
        <v>8.19</v>
      </c>
    </row>
    <row r="909" spans="1:5" ht="40.5">
      <c r="A909" s="35" t="s">
        <v>4525</v>
      </c>
      <c r="B909" s="32" t="s">
        <v>2801</v>
      </c>
      <c r="C909" s="36" t="s">
        <v>4526</v>
      </c>
      <c r="D909" s="32" t="s">
        <v>25</v>
      </c>
      <c r="E909" s="37">
        <v>294.67</v>
      </c>
    </row>
    <row r="910" spans="1:5" ht="40.5">
      <c r="A910" s="35" t="s">
        <v>4171</v>
      </c>
      <c r="B910" s="32" t="s">
        <v>2801</v>
      </c>
      <c r="C910" s="36" t="s">
        <v>4172</v>
      </c>
      <c r="D910" s="32" t="s">
        <v>2803</v>
      </c>
      <c r="E910" s="37">
        <v>616.5</v>
      </c>
    </row>
    <row r="911" spans="1:5" ht="27">
      <c r="A911" s="35" t="s">
        <v>4173</v>
      </c>
      <c r="B911" s="32" t="s">
        <v>2801</v>
      </c>
      <c r="C911" s="36" t="s">
        <v>4174</v>
      </c>
      <c r="D911" s="32" t="s">
        <v>4175</v>
      </c>
      <c r="E911" s="37">
        <v>18.59</v>
      </c>
    </row>
    <row r="912" spans="1:5" ht="27">
      <c r="A912" s="35" t="s">
        <v>4176</v>
      </c>
      <c r="B912" s="32" t="s">
        <v>2801</v>
      </c>
      <c r="C912" s="36" t="s">
        <v>4177</v>
      </c>
      <c r="D912" s="32" t="s">
        <v>25</v>
      </c>
      <c r="E912" s="37">
        <v>26.78</v>
      </c>
    </row>
    <row r="913" spans="1:5" ht="27">
      <c r="A913" s="35" t="s">
        <v>4178</v>
      </c>
      <c r="B913" s="32" t="s">
        <v>2801</v>
      </c>
      <c r="C913" s="36" t="s">
        <v>4179</v>
      </c>
      <c r="D913" s="32" t="s">
        <v>25</v>
      </c>
      <c r="E913" s="37">
        <v>30.13</v>
      </c>
    </row>
    <row r="914" spans="1:5" ht="27">
      <c r="A914" s="35" t="s">
        <v>4180</v>
      </c>
      <c r="B914" s="32" t="s">
        <v>2801</v>
      </c>
      <c r="C914" s="36" t="s">
        <v>4181</v>
      </c>
      <c r="D914" s="32" t="s">
        <v>25</v>
      </c>
      <c r="E914" s="37">
        <v>36.159999999999997</v>
      </c>
    </row>
    <row r="915" spans="1:5" ht="27">
      <c r="A915" s="35" t="s">
        <v>4182</v>
      </c>
      <c r="B915" s="32" t="s">
        <v>2801</v>
      </c>
      <c r="C915" s="36" t="s">
        <v>4183</v>
      </c>
      <c r="D915" s="32" t="s">
        <v>25</v>
      </c>
      <c r="E915" s="37">
        <v>43.36</v>
      </c>
    </row>
    <row r="916" spans="1:5" ht="27">
      <c r="A916" s="35" t="s">
        <v>4184</v>
      </c>
      <c r="B916" s="32" t="s">
        <v>2801</v>
      </c>
      <c r="C916" s="36" t="s">
        <v>4185</v>
      </c>
      <c r="D916" s="32" t="s">
        <v>312</v>
      </c>
      <c r="E916" s="37">
        <v>2.5499999999999998</v>
      </c>
    </row>
    <row r="917" spans="1:5" ht="27">
      <c r="A917" s="35" t="s">
        <v>4186</v>
      </c>
      <c r="B917" s="32" t="s">
        <v>2801</v>
      </c>
      <c r="C917" s="36" t="s">
        <v>4187</v>
      </c>
      <c r="D917" s="32" t="s">
        <v>1421</v>
      </c>
      <c r="E917" s="37">
        <v>267.48</v>
      </c>
    </row>
    <row r="918" spans="1:5" ht="67.5">
      <c r="A918" s="35" t="s">
        <v>4188</v>
      </c>
      <c r="B918" s="32" t="s">
        <v>2801</v>
      </c>
      <c r="C918" s="36" t="s">
        <v>4189</v>
      </c>
      <c r="D918" s="32" t="s">
        <v>1421</v>
      </c>
      <c r="E918" s="37">
        <v>85.54</v>
      </c>
    </row>
    <row r="919" spans="1:5" ht="67.5">
      <c r="A919" s="35" t="s">
        <v>4190</v>
      </c>
      <c r="B919" s="32" t="s">
        <v>2801</v>
      </c>
      <c r="C919" s="36" t="s">
        <v>4191</v>
      </c>
      <c r="D919" s="32" t="s">
        <v>1421</v>
      </c>
      <c r="E919" s="37">
        <v>146.72999999999999</v>
      </c>
    </row>
    <row r="920" spans="1:5" ht="40.5">
      <c r="A920" s="35" t="s">
        <v>4192</v>
      </c>
      <c r="B920" s="32" t="s">
        <v>2801</v>
      </c>
      <c r="C920" s="36" t="s">
        <v>4193</v>
      </c>
      <c r="D920" s="32" t="s">
        <v>1421</v>
      </c>
      <c r="E920" s="37">
        <v>590.83000000000004</v>
      </c>
    </row>
    <row r="921" spans="1:5" ht="67.5">
      <c r="A921" s="35" t="s">
        <v>4194</v>
      </c>
      <c r="B921" s="32" t="s">
        <v>2801</v>
      </c>
      <c r="C921" s="36" t="s">
        <v>4195</v>
      </c>
      <c r="D921" s="32" t="s">
        <v>1421</v>
      </c>
      <c r="E921" s="37">
        <v>415.84</v>
      </c>
    </row>
    <row r="922" spans="1:5" ht="67.5">
      <c r="A922" s="35" t="s">
        <v>4196</v>
      </c>
      <c r="B922" s="32" t="s">
        <v>2801</v>
      </c>
      <c r="C922" s="36" t="s">
        <v>4197</v>
      </c>
      <c r="D922" s="32" t="s">
        <v>1421</v>
      </c>
      <c r="E922" s="37">
        <v>762.52</v>
      </c>
    </row>
    <row r="923" spans="1:5" ht="27">
      <c r="A923" s="35" t="s">
        <v>4198</v>
      </c>
      <c r="B923" s="32" t="s">
        <v>2801</v>
      </c>
      <c r="C923" s="36" t="s">
        <v>4199</v>
      </c>
      <c r="D923" s="32" t="s">
        <v>312</v>
      </c>
      <c r="E923" s="37">
        <v>25.21</v>
      </c>
    </row>
    <row r="924" spans="1:5" ht="67.5">
      <c r="A924" s="35" t="s">
        <v>4200</v>
      </c>
      <c r="B924" s="32" t="s">
        <v>2801</v>
      </c>
      <c r="C924" s="36" t="s">
        <v>4201</v>
      </c>
      <c r="D924" s="32" t="s">
        <v>1421</v>
      </c>
      <c r="E924" s="37">
        <v>163.04</v>
      </c>
    </row>
    <row r="925" spans="1:5">
      <c r="A925" s="35" t="s">
        <v>4202</v>
      </c>
      <c r="B925" s="32" t="s">
        <v>2801</v>
      </c>
      <c r="C925" s="36" t="s">
        <v>4203</v>
      </c>
      <c r="D925" s="32" t="s">
        <v>4204</v>
      </c>
      <c r="E925" s="37">
        <v>14.3</v>
      </c>
    </row>
    <row r="926" spans="1:5" ht="40.5">
      <c r="A926" s="35" t="s">
        <v>4205</v>
      </c>
      <c r="B926" s="35" t="s">
        <v>4206</v>
      </c>
      <c r="C926" s="36" t="s">
        <v>4207</v>
      </c>
      <c r="D926" s="32" t="s">
        <v>4208</v>
      </c>
      <c r="E926" s="37">
        <v>1.22</v>
      </c>
    </row>
    <row r="927" spans="1:5" ht="40.5">
      <c r="A927" s="35" t="s">
        <v>4209</v>
      </c>
      <c r="B927" s="35" t="s">
        <v>4210</v>
      </c>
      <c r="C927" s="36" t="s">
        <v>4211</v>
      </c>
      <c r="D927" s="32" t="s">
        <v>4208</v>
      </c>
      <c r="E927" s="37">
        <v>0.91</v>
      </c>
    </row>
    <row r="928" spans="1:5" ht="40.5">
      <c r="A928" s="35" t="s">
        <v>4212</v>
      </c>
      <c r="B928" s="35" t="s">
        <v>4213</v>
      </c>
      <c r="C928" s="36" t="s">
        <v>4214</v>
      </c>
      <c r="D928" s="32" t="s">
        <v>4208</v>
      </c>
      <c r="E928" s="37">
        <v>0.89</v>
      </c>
    </row>
    <row r="929" spans="1:5" ht="40.5">
      <c r="A929" s="35" t="s">
        <v>4215</v>
      </c>
      <c r="B929" s="35" t="s">
        <v>4216</v>
      </c>
      <c r="C929" s="36" t="s">
        <v>4217</v>
      </c>
      <c r="D929" s="32" t="s">
        <v>4208</v>
      </c>
      <c r="E929" s="37">
        <v>0.84</v>
      </c>
    </row>
    <row r="930" spans="1:5" ht="40.5">
      <c r="A930" s="35" t="s">
        <v>4218</v>
      </c>
      <c r="B930" s="35" t="s">
        <v>4219</v>
      </c>
      <c r="C930" s="36" t="s">
        <v>4220</v>
      </c>
      <c r="D930" s="32" t="s">
        <v>4208</v>
      </c>
      <c r="E930" s="37">
        <v>0.83</v>
      </c>
    </row>
    <row r="931" spans="1:5" ht="40.5">
      <c r="A931" s="35" t="s">
        <v>4221</v>
      </c>
      <c r="B931" s="32" t="s">
        <v>2801</v>
      </c>
      <c r="C931" s="36" t="s">
        <v>4222</v>
      </c>
      <c r="D931" s="32" t="s">
        <v>4208</v>
      </c>
      <c r="E931" s="37">
        <v>0.79</v>
      </c>
    </row>
    <row r="932" spans="1:5" ht="40.5">
      <c r="A932" s="35" t="s">
        <v>4223</v>
      </c>
      <c r="B932" s="35" t="s">
        <v>4224</v>
      </c>
      <c r="C932" s="36" t="s">
        <v>4225</v>
      </c>
      <c r="D932" s="32" t="s">
        <v>4208</v>
      </c>
      <c r="E932" s="37">
        <v>0.79</v>
      </c>
    </row>
    <row r="933" spans="1:5" ht="40.5">
      <c r="A933" s="35" t="s">
        <v>4226</v>
      </c>
      <c r="B933" s="35" t="s">
        <v>4227</v>
      </c>
      <c r="C933" s="36" t="s">
        <v>4228</v>
      </c>
      <c r="D933" s="32" t="s">
        <v>4208</v>
      </c>
      <c r="E933" s="37">
        <v>0.73</v>
      </c>
    </row>
    <row r="934" spans="1:5" ht="27">
      <c r="A934" s="35" t="s">
        <v>4229</v>
      </c>
      <c r="B934" s="35" t="s">
        <v>4230</v>
      </c>
      <c r="C934" s="36" t="s">
        <v>4231</v>
      </c>
      <c r="D934" s="32" t="s">
        <v>4208</v>
      </c>
      <c r="E934" s="37">
        <v>1.1499999999999999</v>
      </c>
    </row>
    <row r="935" spans="1:5" ht="27">
      <c r="A935" s="35" t="s">
        <v>4232</v>
      </c>
      <c r="B935" s="35" t="s">
        <v>4233</v>
      </c>
      <c r="C935" s="36" t="s">
        <v>4234</v>
      </c>
      <c r="D935" s="32" t="s">
        <v>4208</v>
      </c>
      <c r="E935" s="37">
        <v>0.85</v>
      </c>
    </row>
    <row r="936" spans="1:5" ht="27">
      <c r="A936" s="35" t="s">
        <v>4235</v>
      </c>
      <c r="B936" s="35" t="s">
        <v>4236</v>
      </c>
      <c r="C936" s="36" t="s">
        <v>4237</v>
      </c>
      <c r="D936" s="32" t="s">
        <v>4208</v>
      </c>
      <c r="E936" s="37">
        <v>0.83</v>
      </c>
    </row>
    <row r="937" spans="1:5" ht="27">
      <c r="A937" s="35" t="s">
        <v>4238</v>
      </c>
      <c r="B937" s="35" t="s">
        <v>4239</v>
      </c>
      <c r="C937" s="36" t="s">
        <v>4240</v>
      </c>
      <c r="D937" s="32" t="s">
        <v>4208</v>
      </c>
      <c r="E937" s="37">
        <v>0.79</v>
      </c>
    </row>
    <row r="938" spans="1:5" ht="27">
      <c r="A938" s="35" t="s">
        <v>4241</v>
      </c>
      <c r="B938" s="35" t="s">
        <v>4242</v>
      </c>
      <c r="C938" s="36" t="s">
        <v>4243</v>
      </c>
      <c r="D938" s="32" t="s">
        <v>4208</v>
      </c>
      <c r="E938" s="37">
        <v>0.78</v>
      </c>
    </row>
    <row r="939" spans="1:5" ht="27">
      <c r="A939" s="35" t="s">
        <v>4244</v>
      </c>
      <c r="B939" s="32" t="s">
        <v>2801</v>
      </c>
      <c r="C939" s="36" t="s">
        <v>4245</v>
      </c>
      <c r="D939" s="32" t="s">
        <v>4208</v>
      </c>
      <c r="E939" s="37">
        <v>0.74</v>
      </c>
    </row>
    <row r="940" spans="1:5" ht="27">
      <c r="A940" s="35" t="s">
        <v>4246</v>
      </c>
      <c r="B940" s="35" t="s">
        <v>4247</v>
      </c>
      <c r="C940" s="36" t="s">
        <v>4248</v>
      </c>
      <c r="D940" s="32" t="s">
        <v>4208</v>
      </c>
      <c r="E940" s="37">
        <v>0.74</v>
      </c>
    </row>
    <row r="941" spans="1:5" ht="27">
      <c r="A941" s="35" t="s">
        <v>4249</v>
      </c>
      <c r="B941" s="35" t="s">
        <v>4250</v>
      </c>
      <c r="C941" s="36" t="s">
        <v>4251</v>
      </c>
      <c r="D941" s="32" t="s">
        <v>4208</v>
      </c>
      <c r="E941" s="37">
        <v>0.68</v>
      </c>
    </row>
    <row r="942" spans="1:5" ht="40.5">
      <c r="A942" s="35" t="s">
        <v>4252</v>
      </c>
      <c r="B942" s="35" t="s">
        <v>4253</v>
      </c>
      <c r="C942" s="36" t="s">
        <v>4254</v>
      </c>
      <c r="D942" s="32" t="s">
        <v>4208</v>
      </c>
      <c r="E942" s="37">
        <v>1.61</v>
      </c>
    </row>
    <row r="943" spans="1:5" ht="40.5">
      <c r="A943" s="35" t="s">
        <v>4255</v>
      </c>
      <c r="B943" s="35" t="s">
        <v>4256</v>
      </c>
      <c r="C943" s="36" t="s">
        <v>4257</v>
      </c>
      <c r="D943" s="32" t="s">
        <v>4208</v>
      </c>
      <c r="E943" s="37">
        <v>1.19</v>
      </c>
    </row>
    <row r="944" spans="1:5" ht="40.5">
      <c r="A944" s="35" t="s">
        <v>4258</v>
      </c>
      <c r="B944" s="35" t="s">
        <v>4259</v>
      </c>
      <c r="C944" s="36" t="s">
        <v>4260</v>
      </c>
      <c r="D944" s="32" t="s">
        <v>4208</v>
      </c>
      <c r="E944" s="37">
        <v>1.1599999999999999</v>
      </c>
    </row>
    <row r="945" spans="1:5" ht="40.5">
      <c r="A945" s="35" t="s">
        <v>4261</v>
      </c>
      <c r="B945" s="35" t="s">
        <v>4262</v>
      </c>
      <c r="C945" s="36" t="s">
        <v>4263</v>
      </c>
      <c r="D945" s="32" t="s">
        <v>4208</v>
      </c>
      <c r="E945" s="37">
        <v>1.1000000000000001</v>
      </c>
    </row>
    <row r="946" spans="1:5" ht="40.5">
      <c r="A946" s="35" t="s">
        <v>4264</v>
      </c>
      <c r="B946" s="35" t="s">
        <v>4265</v>
      </c>
      <c r="C946" s="36" t="s">
        <v>4266</v>
      </c>
      <c r="D946" s="32" t="s">
        <v>4208</v>
      </c>
      <c r="E946" s="37">
        <v>1.0900000000000001</v>
      </c>
    </row>
    <row r="947" spans="1:5" ht="40.5">
      <c r="A947" s="35" t="s">
        <v>4267</v>
      </c>
      <c r="B947" s="35" t="s">
        <v>2801</v>
      </c>
      <c r="C947" s="36" t="s">
        <v>4268</v>
      </c>
      <c r="D947" s="32" t="s">
        <v>4208</v>
      </c>
      <c r="E947" s="37">
        <v>1.04</v>
      </c>
    </row>
    <row r="948" spans="1:5" ht="40.5">
      <c r="A948" s="35" t="s">
        <v>4269</v>
      </c>
      <c r="B948" s="35" t="s">
        <v>4270</v>
      </c>
      <c r="C948" s="36" t="s">
        <v>4271</v>
      </c>
      <c r="D948" s="32" t="s">
        <v>4208</v>
      </c>
      <c r="E948" s="37">
        <v>1.03</v>
      </c>
    </row>
    <row r="949" spans="1:5" ht="40.5">
      <c r="A949" s="35" t="s">
        <v>4272</v>
      </c>
      <c r="B949" s="35" t="s">
        <v>4273</v>
      </c>
      <c r="C949" s="36" t="s">
        <v>4274</v>
      </c>
      <c r="D949" s="32" t="s">
        <v>4208</v>
      </c>
      <c r="E949" s="37">
        <v>0.96</v>
      </c>
    </row>
    <row r="950" spans="1:5" ht="40.5">
      <c r="A950" s="35" t="s">
        <v>4275</v>
      </c>
      <c r="B950" s="35" t="s">
        <v>2801</v>
      </c>
      <c r="C950" s="36" t="s">
        <v>4276</v>
      </c>
      <c r="D950" s="32" t="s">
        <v>4208</v>
      </c>
      <c r="E950" s="37">
        <v>1.84</v>
      </c>
    </row>
    <row r="951" spans="1:5" ht="40.5">
      <c r="A951" s="35" t="s">
        <v>4277</v>
      </c>
      <c r="B951" s="35" t="s">
        <v>2801</v>
      </c>
      <c r="C951" s="36" t="s">
        <v>4278</v>
      </c>
      <c r="D951" s="32" t="s">
        <v>4208</v>
      </c>
      <c r="E951" s="37">
        <v>1.37</v>
      </c>
    </row>
    <row r="952" spans="1:5" ht="40.5">
      <c r="A952" s="35" t="s">
        <v>4279</v>
      </c>
      <c r="B952" s="35" t="s">
        <v>2801</v>
      </c>
      <c r="C952" s="36" t="s">
        <v>4280</v>
      </c>
      <c r="D952" s="32" t="s">
        <v>4208</v>
      </c>
      <c r="E952" s="37">
        <v>1.33</v>
      </c>
    </row>
    <row r="953" spans="1:5" ht="40.5">
      <c r="A953" s="35" t="s">
        <v>4281</v>
      </c>
      <c r="B953" s="35" t="s">
        <v>2801</v>
      </c>
      <c r="C953" s="36" t="s">
        <v>4282</v>
      </c>
      <c r="D953" s="32" t="s">
        <v>4208</v>
      </c>
      <c r="E953" s="37">
        <v>1.26</v>
      </c>
    </row>
    <row r="954" spans="1:5" ht="40.5">
      <c r="A954" s="35" t="s">
        <v>4283</v>
      </c>
      <c r="B954" s="35" t="s">
        <v>2801</v>
      </c>
      <c r="C954" s="36" t="s">
        <v>4284</v>
      </c>
      <c r="D954" s="32" t="s">
        <v>4208</v>
      </c>
      <c r="E954" s="37">
        <v>1.25</v>
      </c>
    </row>
    <row r="955" spans="1:5" ht="40.5">
      <c r="A955" s="35" t="s">
        <v>4285</v>
      </c>
      <c r="B955" s="35" t="s">
        <v>2801</v>
      </c>
      <c r="C955" s="36" t="s">
        <v>4286</v>
      </c>
      <c r="D955" s="32" t="s">
        <v>4208</v>
      </c>
      <c r="E955" s="37">
        <v>1.19</v>
      </c>
    </row>
    <row r="956" spans="1:5" ht="40.5">
      <c r="A956" s="35" t="s">
        <v>4287</v>
      </c>
      <c r="B956" s="35" t="s">
        <v>2801</v>
      </c>
      <c r="C956" s="36" t="s">
        <v>4288</v>
      </c>
      <c r="D956" s="32" t="s">
        <v>4208</v>
      </c>
      <c r="E956" s="37">
        <v>1.18</v>
      </c>
    </row>
    <row r="957" spans="1:5" ht="40.5">
      <c r="A957" s="35" t="s">
        <v>4289</v>
      </c>
      <c r="B957" s="35" t="s">
        <v>2801</v>
      </c>
      <c r="C957" s="36" t="s">
        <v>4290</v>
      </c>
      <c r="D957" s="32" t="s">
        <v>4208</v>
      </c>
      <c r="E957" s="37">
        <v>1.1000000000000001</v>
      </c>
    </row>
    <row r="958" spans="1:5" ht="40.5">
      <c r="A958" s="35" t="s">
        <v>4291</v>
      </c>
      <c r="B958" s="35" t="s">
        <v>2801</v>
      </c>
      <c r="C958" s="36" t="s">
        <v>4292</v>
      </c>
      <c r="D958" s="32" t="s">
        <v>4208</v>
      </c>
      <c r="E958" s="37">
        <v>1.3</v>
      </c>
    </row>
    <row r="959" spans="1:5" ht="40.5">
      <c r="A959" s="35" t="s">
        <v>4293</v>
      </c>
      <c r="B959" s="35" t="s">
        <v>2801</v>
      </c>
      <c r="C959" s="36" t="s">
        <v>4294</v>
      </c>
      <c r="D959" s="32" t="s">
        <v>4295</v>
      </c>
      <c r="E959" s="37">
        <v>0.97</v>
      </c>
    </row>
    <row r="960" spans="1:5" ht="40.5">
      <c r="A960" s="35" t="s">
        <v>4296</v>
      </c>
      <c r="B960" s="35" t="s">
        <v>2801</v>
      </c>
      <c r="C960" s="36" t="s">
        <v>4297</v>
      </c>
      <c r="D960" s="32" t="s">
        <v>4208</v>
      </c>
      <c r="E960" s="37">
        <v>0.94</v>
      </c>
    </row>
    <row r="961" spans="1:5" ht="40.5">
      <c r="A961" s="35" t="s">
        <v>4298</v>
      </c>
      <c r="B961" s="35" t="s">
        <v>2801</v>
      </c>
      <c r="C961" s="36" t="s">
        <v>4299</v>
      </c>
      <c r="D961" s="32" t="s">
        <v>4295</v>
      </c>
      <c r="E961" s="37">
        <v>0.89</v>
      </c>
    </row>
    <row r="962" spans="1:5" ht="40.5">
      <c r="A962" s="35" t="s">
        <v>4300</v>
      </c>
      <c r="B962" s="35" t="s">
        <v>2801</v>
      </c>
      <c r="C962" s="36" t="s">
        <v>4301</v>
      </c>
      <c r="D962" s="32" t="s">
        <v>4208</v>
      </c>
      <c r="E962" s="37">
        <v>0.88</v>
      </c>
    </row>
    <row r="963" spans="1:5" ht="40.5">
      <c r="A963" s="35" t="s">
        <v>4302</v>
      </c>
      <c r="B963" s="35" t="s">
        <v>2801</v>
      </c>
      <c r="C963" s="36" t="s">
        <v>4303</v>
      </c>
      <c r="D963" s="32" t="s">
        <v>4208</v>
      </c>
      <c r="E963" s="37">
        <v>0.84</v>
      </c>
    </row>
    <row r="964" spans="1:5" ht="40.5">
      <c r="A964" s="35" t="s">
        <v>4304</v>
      </c>
      <c r="B964" s="35" t="s">
        <v>2801</v>
      </c>
      <c r="C964" s="36" t="s">
        <v>4305</v>
      </c>
      <c r="D964" s="32" t="s">
        <v>4208</v>
      </c>
      <c r="E964" s="37">
        <v>0.84</v>
      </c>
    </row>
    <row r="965" spans="1:5" ht="40.5">
      <c r="A965" s="35" t="s">
        <v>4306</v>
      </c>
      <c r="B965" s="35" t="s">
        <v>2801</v>
      </c>
      <c r="C965" s="36" t="s">
        <v>4307</v>
      </c>
      <c r="D965" s="32" t="s">
        <v>4208</v>
      </c>
      <c r="E965" s="37">
        <v>0.78</v>
      </c>
    </row>
    <row r="966" spans="1:5" ht="40.5">
      <c r="A966" s="35" t="s">
        <v>4308</v>
      </c>
      <c r="B966" s="35" t="s">
        <v>2801</v>
      </c>
      <c r="C966" s="36" t="s">
        <v>4309</v>
      </c>
      <c r="D966" s="32" t="s">
        <v>4208</v>
      </c>
      <c r="E966" s="37">
        <v>1.3</v>
      </c>
    </row>
    <row r="967" spans="1:5" ht="40.5">
      <c r="A967" s="35" t="s">
        <v>4310</v>
      </c>
      <c r="B967" s="35" t="s">
        <v>2801</v>
      </c>
      <c r="C967" s="36" t="s">
        <v>4311</v>
      </c>
      <c r="D967" s="32" t="s">
        <v>4208</v>
      </c>
      <c r="E967" s="37">
        <v>0.97</v>
      </c>
    </row>
    <row r="968" spans="1:5" ht="40.5">
      <c r="A968" s="35" t="s">
        <v>4312</v>
      </c>
      <c r="B968" s="35" t="s">
        <v>2801</v>
      </c>
      <c r="C968" s="36" t="s">
        <v>4313</v>
      </c>
      <c r="D968" s="32" t="s">
        <v>4208</v>
      </c>
      <c r="E968" s="37">
        <v>0.94</v>
      </c>
    </row>
    <row r="969" spans="1:5" ht="40.5">
      <c r="A969" s="35" t="s">
        <v>4314</v>
      </c>
      <c r="B969" s="35" t="s">
        <v>2801</v>
      </c>
      <c r="C969" s="36" t="s">
        <v>4315</v>
      </c>
      <c r="D969" s="32" t="s">
        <v>4208</v>
      </c>
      <c r="E969" s="37">
        <v>0.89</v>
      </c>
    </row>
    <row r="970" spans="1:5" ht="40.5">
      <c r="A970" s="35" t="s">
        <v>4316</v>
      </c>
      <c r="B970" s="35" t="s">
        <v>2801</v>
      </c>
      <c r="C970" s="36" t="s">
        <v>4317</v>
      </c>
      <c r="D970" s="32" t="s">
        <v>4208</v>
      </c>
      <c r="E970" s="37">
        <v>0.88</v>
      </c>
    </row>
    <row r="971" spans="1:5" ht="40.5">
      <c r="A971" s="35" t="s">
        <v>4318</v>
      </c>
      <c r="B971" s="35" t="s">
        <v>2801</v>
      </c>
      <c r="C971" s="36" t="s">
        <v>4319</v>
      </c>
      <c r="D971" s="32" t="s">
        <v>4208</v>
      </c>
      <c r="E971" s="37">
        <v>0.84</v>
      </c>
    </row>
    <row r="972" spans="1:5" ht="40.5">
      <c r="A972" s="35" t="s">
        <v>4320</v>
      </c>
      <c r="B972" s="35" t="s">
        <v>2801</v>
      </c>
      <c r="C972" s="36" t="s">
        <v>4321</v>
      </c>
      <c r="D972" s="32" t="s">
        <v>4208</v>
      </c>
      <c r="E972" s="37">
        <v>0.84</v>
      </c>
    </row>
    <row r="973" spans="1:5" ht="40.5">
      <c r="A973" s="35" t="s">
        <v>4322</v>
      </c>
      <c r="B973" s="35" t="s">
        <v>2801</v>
      </c>
      <c r="C973" s="36" t="s">
        <v>4323</v>
      </c>
      <c r="D973" s="32" t="s">
        <v>4208</v>
      </c>
      <c r="E973" s="37">
        <v>0.78</v>
      </c>
    </row>
    <row r="974" spans="1:5" ht="27">
      <c r="A974" s="35" t="s">
        <v>4324</v>
      </c>
      <c r="B974" s="35" t="s">
        <v>4325</v>
      </c>
      <c r="C974" s="36" t="s">
        <v>4326</v>
      </c>
      <c r="D974" s="32" t="s">
        <v>4327</v>
      </c>
      <c r="E974" s="37">
        <v>0.76</v>
      </c>
    </row>
    <row r="975" spans="1:5" ht="27">
      <c r="A975" s="35" t="s">
        <v>4328</v>
      </c>
      <c r="B975" s="35" t="s">
        <v>4329</v>
      </c>
      <c r="C975" s="36" t="s">
        <v>4330</v>
      </c>
      <c r="D975" s="32" t="s">
        <v>4327</v>
      </c>
      <c r="E975" s="37">
        <v>0.56999999999999995</v>
      </c>
    </row>
    <row r="976" spans="1:5" ht="27">
      <c r="A976" s="35" t="s">
        <v>4331</v>
      </c>
      <c r="B976" s="35" t="s">
        <v>4332</v>
      </c>
      <c r="C976" s="36" t="s">
        <v>4333</v>
      </c>
      <c r="D976" s="32" t="s">
        <v>4327</v>
      </c>
      <c r="E976" s="37">
        <v>0.55000000000000004</v>
      </c>
    </row>
    <row r="977" spans="1:5" ht="27">
      <c r="A977" s="35" t="s">
        <v>4334</v>
      </c>
      <c r="B977" s="35" t="s">
        <v>4335</v>
      </c>
      <c r="C977" s="36" t="s">
        <v>4336</v>
      </c>
      <c r="D977" s="32" t="s">
        <v>4327</v>
      </c>
      <c r="E977" s="37">
        <v>0.52</v>
      </c>
    </row>
    <row r="978" spans="1:5" ht="27">
      <c r="A978" s="35" t="s">
        <v>4337</v>
      </c>
      <c r="B978" s="35" t="s">
        <v>4338</v>
      </c>
      <c r="C978" s="36" t="s">
        <v>4339</v>
      </c>
      <c r="D978" s="32" t="s">
        <v>4327</v>
      </c>
      <c r="E978" s="37">
        <v>0.52</v>
      </c>
    </row>
    <row r="979" spans="1:5" ht="27">
      <c r="A979" s="35" t="s">
        <v>4340</v>
      </c>
      <c r="B979" s="32" t="s">
        <v>2801</v>
      </c>
      <c r="C979" s="36" t="s">
        <v>4341</v>
      </c>
      <c r="D979" s="32" t="s">
        <v>4327</v>
      </c>
      <c r="E979" s="37">
        <v>0.49</v>
      </c>
    </row>
    <row r="980" spans="1:5" ht="27">
      <c r="A980" s="35" t="s">
        <v>4342</v>
      </c>
      <c r="B980" s="35" t="s">
        <v>4343</v>
      </c>
      <c r="C980" s="36" t="s">
        <v>4344</v>
      </c>
      <c r="D980" s="32" t="s">
        <v>4327</v>
      </c>
      <c r="E980" s="37">
        <v>0.49</v>
      </c>
    </row>
    <row r="981" spans="1:5" ht="27">
      <c r="A981" s="35" t="s">
        <v>4345</v>
      </c>
      <c r="B981" s="35" t="s">
        <v>4346</v>
      </c>
      <c r="C981" s="36" t="s">
        <v>4347</v>
      </c>
      <c r="D981" s="32" t="s">
        <v>4327</v>
      </c>
      <c r="E981" s="37">
        <v>0.45</v>
      </c>
    </row>
    <row r="982" spans="1:5">
      <c r="A982" s="42"/>
      <c r="B982" s="43"/>
      <c r="C982" s="44"/>
      <c r="D982" s="43"/>
      <c r="E982" s="45"/>
    </row>
    <row r="983" spans="1:5">
      <c r="A983" s="42"/>
      <c r="B983" s="43"/>
      <c r="C983" s="44"/>
      <c r="D983" s="43"/>
      <c r="E983" s="45"/>
    </row>
    <row r="984" spans="1:5">
      <c r="A984" s="42"/>
      <c r="B984" s="43"/>
      <c r="C984" s="44"/>
      <c r="D984" s="43"/>
      <c r="E984" s="45"/>
    </row>
    <row r="985" spans="1:5">
      <c r="A985" s="42"/>
      <c r="B985" s="43"/>
      <c r="C985" s="44"/>
      <c r="D985" s="43"/>
      <c r="E985" s="45"/>
    </row>
    <row r="986" spans="1:5">
      <c r="A986" s="42"/>
      <c r="B986" s="43"/>
      <c r="C986" s="44"/>
      <c r="D986" s="43"/>
      <c r="E986" s="45"/>
    </row>
    <row r="987" spans="1:5">
      <c r="A987" s="31" t="s">
        <v>4348</v>
      </c>
      <c r="B987" s="32"/>
      <c r="C987" s="36"/>
      <c r="D987" s="32"/>
      <c r="E987" s="37"/>
    </row>
    <row r="988" spans="1:5" ht="40.5">
      <c r="A988" s="35" t="s">
        <v>4349</v>
      </c>
      <c r="B988" s="32" t="s">
        <v>2801</v>
      </c>
      <c r="C988" s="36" t="s">
        <v>4350</v>
      </c>
      <c r="D988" s="32" t="s">
        <v>1421</v>
      </c>
      <c r="E988" s="37">
        <v>566.25</v>
      </c>
    </row>
    <row r="989" spans="1:5">
      <c r="A989" s="35" t="s">
        <v>4351</v>
      </c>
      <c r="B989" s="32" t="s">
        <v>2801</v>
      </c>
      <c r="C989" s="36" t="s">
        <v>4352</v>
      </c>
      <c r="D989" s="32" t="s">
        <v>1421</v>
      </c>
      <c r="E989" s="37">
        <v>128.22999999999999</v>
      </c>
    </row>
    <row r="990" spans="1:5">
      <c r="A990" s="35" t="s">
        <v>4353</v>
      </c>
      <c r="B990" s="32" t="s">
        <v>2801</v>
      </c>
      <c r="C990" s="36" t="s">
        <v>4354</v>
      </c>
      <c r="D990" s="32" t="s">
        <v>1421</v>
      </c>
      <c r="E990" s="37">
        <v>183.68</v>
      </c>
    </row>
    <row r="991" spans="1:5">
      <c r="A991" s="35" t="s">
        <v>4355</v>
      </c>
      <c r="B991" s="32" t="s">
        <v>2801</v>
      </c>
      <c r="C991" s="36" t="s">
        <v>4356</v>
      </c>
      <c r="D991" s="32" t="s">
        <v>1421</v>
      </c>
      <c r="E991" s="37">
        <v>141.69</v>
      </c>
    </row>
    <row r="992" spans="1:5" ht="54">
      <c r="A992" s="35" t="s">
        <v>4357</v>
      </c>
      <c r="B992" s="32" t="s">
        <v>2801</v>
      </c>
      <c r="C992" s="36" t="s">
        <v>4358</v>
      </c>
      <c r="D992" s="32" t="s">
        <v>25</v>
      </c>
      <c r="E992" s="37">
        <v>50.58</v>
      </c>
    </row>
    <row r="993" spans="1:5" ht="54">
      <c r="A993" s="35" t="s">
        <v>4359</v>
      </c>
      <c r="B993" s="32" t="s">
        <v>2801</v>
      </c>
      <c r="C993" s="36" t="s">
        <v>4360</v>
      </c>
      <c r="D993" s="32" t="s">
        <v>312</v>
      </c>
      <c r="E993" s="37">
        <v>53.76</v>
      </c>
    </row>
    <row r="994" spans="1:5" ht="40.5">
      <c r="A994" s="35" t="s">
        <v>4361</v>
      </c>
      <c r="B994" s="32" t="s">
        <v>2801</v>
      </c>
      <c r="C994" s="36" t="s">
        <v>4362</v>
      </c>
      <c r="D994" s="32" t="s">
        <v>1421</v>
      </c>
      <c r="E994" s="37">
        <v>34.46</v>
      </c>
    </row>
    <row r="995" spans="1:5" ht="40.5">
      <c r="A995" s="35" t="s">
        <v>4363</v>
      </c>
      <c r="B995" s="32" t="s">
        <v>2801</v>
      </c>
      <c r="C995" s="36" t="s">
        <v>4364</v>
      </c>
      <c r="D995" s="32" t="s">
        <v>1421</v>
      </c>
      <c r="E995" s="37">
        <v>448.81</v>
      </c>
    </row>
    <row r="996" spans="1:5" ht="54">
      <c r="A996" s="35" t="s">
        <v>4365</v>
      </c>
      <c r="B996" s="32" t="s">
        <v>2801</v>
      </c>
      <c r="C996" s="36" t="s">
        <v>4366</v>
      </c>
      <c r="D996" s="32" t="s">
        <v>1421</v>
      </c>
      <c r="E996" s="37">
        <v>304.02</v>
      </c>
    </row>
    <row r="997" spans="1:5" ht="54">
      <c r="A997" s="35" t="s">
        <v>4367</v>
      </c>
      <c r="B997" s="32" t="s">
        <v>2801</v>
      </c>
      <c r="C997" s="36" t="s">
        <v>4368</v>
      </c>
      <c r="D997" s="32" t="s">
        <v>1421</v>
      </c>
      <c r="E997" s="37">
        <v>347.22</v>
      </c>
    </row>
    <row r="998" spans="1:5" ht="54">
      <c r="A998" s="35" t="s">
        <v>4369</v>
      </c>
      <c r="B998" s="32" t="s">
        <v>2801</v>
      </c>
      <c r="C998" s="36" t="s">
        <v>4370</v>
      </c>
      <c r="D998" s="32" t="s">
        <v>1421</v>
      </c>
      <c r="E998" s="37">
        <v>354.42</v>
      </c>
    </row>
    <row r="999" spans="1:5" ht="40.5">
      <c r="A999" s="35" t="s">
        <v>4371</v>
      </c>
      <c r="B999" s="32" t="s">
        <v>2801</v>
      </c>
      <c r="C999" s="36" t="s">
        <v>4372</v>
      </c>
      <c r="D999" s="32" t="s">
        <v>1421</v>
      </c>
      <c r="E999" s="37">
        <v>335.33</v>
      </c>
    </row>
    <row r="1000" spans="1:5" ht="40.5">
      <c r="A1000" s="35" t="s">
        <v>4373</v>
      </c>
      <c r="B1000" s="32" t="s">
        <v>2801</v>
      </c>
      <c r="C1000" s="36" t="s">
        <v>4374</v>
      </c>
      <c r="D1000" s="32" t="s">
        <v>1421</v>
      </c>
      <c r="E1000" s="37">
        <v>383.54</v>
      </c>
    </row>
    <row r="1001" spans="1:5" ht="40.5">
      <c r="A1001" s="35" t="s">
        <v>4375</v>
      </c>
      <c r="B1001" s="32" t="s">
        <v>2801</v>
      </c>
      <c r="C1001" s="36" t="s">
        <v>4376</v>
      </c>
      <c r="D1001" s="32" t="s">
        <v>1421</v>
      </c>
      <c r="E1001" s="37">
        <v>405.14</v>
      </c>
    </row>
    <row r="1002" spans="1:5" ht="40.5">
      <c r="A1002" s="35" t="s">
        <v>4377</v>
      </c>
      <c r="B1002" s="32" t="s">
        <v>2801</v>
      </c>
      <c r="C1002" s="36" t="s">
        <v>4378</v>
      </c>
      <c r="D1002" s="32" t="s">
        <v>1421</v>
      </c>
      <c r="E1002" s="37">
        <v>417.14</v>
      </c>
    </row>
    <row r="1003" spans="1:5" ht="40.5">
      <c r="A1003" s="35" t="s">
        <v>4379</v>
      </c>
      <c r="B1003" s="32" t="s">
        <v>2801</v>
      </c>
      <c r="C1003" s="36" t="s">
        <v>4380</v>
      </c>
      <c r="D1003" s="32" t="s">
        <v>1421</v>
      </c>
      <c r="E1003" s="37">
        <v>423.38</v>
      </c>
    </row>
    <row r="1004" spans="1:5" ht="40.5">
      <c r="A1004" s="35" t="s">
        <v>4381</v>
      </c>
      <c r="B1004" s="32" t="s">
        <v>2801</v>
      </c>
      <c r="C1004" s="36" t="s">
        <v>4382</v>
      </c>
      <c r="D1004" s="32" t="s">
        <v>1421</v>
      </c>
      <c r="E1004" s="37">
        <v>426.74</v>
      </c>
    </row>
    <row r="1005" spans="1:5" ht="40.5">
      <c r="A1005" s="35" t="s">
        <v>4383</v>
      </c>
      <c r="B1005" s="32" t="s">
        <v>2801</v>
      </c>
      <c r="C1005" s="36" t="s">
        <v>4384</v>
      </c>
      <c r="D1005" s="32" t="s">
        <v>1421</v>
      </c>
      <c r="E1005" s="37">
        <v>433.94</v>
      </c>
    </row>
    <row r="1006" spans="1:5" ht="40.5">
      <c r="A1006" s="35" t="s">
        <v>4385</v>
      </c>
      <c r="B1006" s="32" t="s">
        <v>2801</v>
      </c>
      <c r="C1006" s="36" t="s">
        <v>4386</v>
      </c>
      <c r="D1006" s="32" t="s">
        <v>1421</v>
      </c>
      <c r="E1006" s="37">
        <v>436.58</v>
      </c>
    </row>
    <row r="1007" spans="1:5" ht="40.5">
      <c r="A1007" s="35" t="s">
        <v>4387</v>
      </c>
      <c r="B1007" s="32" t="s">
        <v>2801</v>
      </c>
      <c r="C1007" s="36" t="s">
        <v>4388</v>
      </c>
      <c r="D1007" s="32" t="s">
        <v>1421</v>
      </c>
      <c r="E1007" s="37">
        <v>442.58</v>
      </c>
    </row>
    <row r="1008" spans="1:5" ht="40.5">
      <c r="A1008" s="35" t="s">
        <v>4389</v>
      </c>
      <c r="B1008" s="32" t="s">
        <v>2801</v>
      </c>
      <c r="C1008" s="36" t="s">
        <v>4390</v>
      </c>
      <c r="D1008" s="32" t="s">
        <v>1421</v>
      </c>
      <c r="E1008" s="37">
        <v>455.54</v>
      </c>
    </row>
    <row r="1009" spans="1:5" ht="40.5">
      <c r="A1009" s="35" t="s">
        <v>4391</v>
      </c>
      <c r="B1009" s="35" t="s">
        <v>4392</v>
      </c>
      <c r="C1009" s="36" t="s">
        <v>4393</v>
      </c>
      <c r="D1009" s="32" t="s">
        <v>312</v>
      </c>
      <c r="E1009" s="37">
        <v>257.64999999999998</v>
      </c>
    </row>
    <row r="1010" spans="1:5" ht="54">
      <c r="A1010" s="35" t="s">
        <v>4394</v>
      </c>
      <c r="B1010" s="32" t="s">
        <v>2801</v>
      </c>
      <c r="C1010" s="36" t="s">
        <v>4395</v>
      </c>
      <c r="D1010" s="32" t="s">
        <v>25</v>
      </c>
      <c r="E1010" s="37">
        <v>598.44000000000005</v>
      </c>
    </row>
    <row r="1011" spans="1:5" ht="54">
      <c r="A1011" s="35" t="s">
        <v>4396</v>
      </c>
      <c r="B1011" s="32" t="s">
        <v>2801</v>
      </c>
      <c r="C1011" s="36" t="s">
        <v>4397</v>
      </c>
      <c r="D1011" s="32" t="s">
        <v>25</v>
      </c>
      <c r="E1011" s="37">
        <v>961.22</v>
      </c>
    </row>
    <row r="1012" spans="1:5" ht="54">
      <c r="A1012" s="35" t="s">
        <v>4398</v>
      </c>
      <c r="B1012" s="32" t="s">
        <v>2801</v>
      </c>
      <c r="C1012" s="36" t="s">
        <v>4399</v>
      </c>
      <c r="D1012" s="32" t="s">
        <v>25</v>
      </c>
      <c r="E1012" s="37">
        <v>814.33</v>
      </c>
    </row>
    <row r="1013" spans="1:5" ht="54">
      <c r="A1013" s="35" t="s">
        <v>4400</v>
      </c>
      <c r="B1013" s="32" t="s">
        <v>2801</v>
      </c>
      <c r="C1013" s="36" t="s">
        <v>4401</v>
      </c>
      <c r="D1013" s="32" t="s">
        <v>25</v>
      </c>
      <c r="E1013" s="37">
        <v>2704.25</v>
      </c>
    </row>
    <row r="1014" spans="1:5" ht="54">
      <c r="A1014" s="35" t="s">
        <v>4402</v>
      </c>
      <c r="B1014" s="32" t="s">
        <v>2801</v>
      </c>
      <c r="C1014" s="36" t="s">
        <v>4403</v>
      </c>
      <c r="D1014" s="32" t="s">
        <v>25</v>
      </c>
      <c r="E1014" s="37">
        <v>4990.71</v>
      </c>
    </row>
    <row r="1015" spans="1:5" ht="54">
      <c r="A1015" s="35" t="s">
        <v>4404</v>
      </c>
      <c r="B1015" s="32" t="s">
        <v>2801</v>
      </c>
      <c r="C1015" s="36" t="s">
        <v>4405</v>
      </c>
      <c r="D1015" s="32" t="s">
        <v>25</v>
      </c>
      <c r="E1015" s="37">
        <v>3680.75</v>
      </c>
    </row>
    <row r="1016" spans="1:5" ht="54">
      <c r="A1016" s="35" t="s">
        <v>4406</v>
      </c>
      <c r="B1016" s="32" t="s">
        <v>2801</v>
      </c>
      <c r="C1016" s="36" t="s">
        <v>4407</v>
      </c>
      <c r="D1016" s="32" t="s">
        <v>25</v>
      </c>
      <c r="E1016" s="37">
        <v>6792.84</v>
      </c>
    </row>
    <row r="1017" spans="1:5" ht="54">
      <c r="A1017" s="35" t="s">
        <v>4408</v>
      </c>
      <c r="B1017" s="32" t="s">
        <v>2801</v>
      </c>
      <c r="C1017" s="36" t="s">
        <v>4409</v>
      </c>
      <c r="D1017" s="32" t="s">
        <v>25</v>
      </c>
      <c r="E1017" s="37">
        <v>4807.3999999999996</v>
      </c>
    </row>
    <row r="1018" spans="1:5">
      <c r="A1018" s="35" t="s">
        <v>4410</v>
      </c>
      <c r="B1018" s="32" t="s">
        <v>2801</v>
      </c>
      <c r="C1018" s="36" t="s">
        <v>4411</v>
      </c>
      <c r="D1018" s="32" t="s">
        <v>312</v>
      </c>
      <c r="E1018" s="37">
        <v>38</v>
      </c>
    </row>
    <row r="1019" spans="1:5">
      <c r="A1019" s="35" t="s">
        <v>4412</v>
      </c>
      <c r="B1019" s="32" t="s">
        <v>2801</v>
      </c>
      <c r="C1019" s="36" t="s">
        <v>4413</v>
      </c>
      <c r="D1019" s="32" t="s">
        <v>1421</v>
      </c>
      <c r="E1019" s="37">
        <v>7.14</v>
      </c>
    </row>
    <row r="1020" spans="1:5" ht="40.5">
      <c r="A1020" s="35" t="s">
        <v>4414</v>
      </c>
      <c r="B1020" s="32" t="s">
        <v>2801</v>
      </c>
      <c r="C1020" s="36" t="s">
        <v>4415</v>
      </c>
      <c r="D1020" s="32" t="s">
        <v>312</v>
      </c>
      <c r="E1020" s="37">
        <v>6.56</v>
      </c>
    </row>
    <row r="1021" spans="1:5" ht="40.5">
      <c r="A1021" s="35" t="s">
        <v>20</v>
      </c>
      <c r="B1021" s="32" t="s">
        <v>2801</v>
      </c>
      <c r="C1021" s="36" t="s">
        <v>4416</v>
      </c>
      <c r="D1021" s="32" t="s">
        <v>312</v>
      </c>
      <c r="E1021" s="37">
        <v>46.61</v>
      </c>
    </row>
    <row r="1022" spans="1:5" ht="27">
      <c r="A1022" s="35" t="s">
        <v>4417</v>
      </c>
      <c r="B1022" s="32" t="s">
        <v>2801</v>
      </c>
      <c r="C1022" s="36" t="s">
        <v>4418</v>
      </c>
      <c r="D1022" s="32" t="s">
        <v>312</v>
      </c>
      <c r="E1022" s="37">
        <v>13.33</v>
      </c>
    </row>
    <row r="1023" spans="1:5" ht="40.5">
      <c r="A1023" s="35" t="s">
        <v>4419</v>
      </c>
      <c r="B1023" s="35" t="s">
        <v>4420</v>
      </c>
      <c r="C1023" s="36" t="s">
        <v>4421</v>
      </c>
      <c r="D1023" s="32" t="s">
        <v>312</v>
      </c>
      <c r="E1023" s="37">
        <v>70.53</v>
      </c>
    </row>
    <row r="1024" spans="1:5" ht="27">
      <c r="A1024" s="35" t="s">
        <v>4422</v>
      </c>
      <c r="B1024" s="32" t="s">
        <v>2801</v>
      </c>
      <c r="C1024" s="36" t="s">
        <v>4423</v>
      </c>
      <c r="D1024" s="32" t="s">
        <v>29</v>
      </c>
      <c r="E1024" s="37">
        <v>12.16</v>
      </c>
    </row>
    <row r="1025" spans="1:5" ht="27">
      <c r="A1025" s="35" t="s">
        <v>4424</v>
      </c>
      <c r="B1025" s="32" t="s">
        <v>2801</v>
      </c>
      <c r="C1025" s="36" t="s">
        <v>4425</v>
      </c>
      <c r="D1025" s="32" t="s">
        <v>29</v>
      </c>
      <c r="E1025" s="37">
        <v>15.53</v>
      </c>
    </row>
    <row r="1026" spans="1:5" ht="27">
      <c r="A1026" s="35" t="s">
        <v>4426</v>
      </c>
      <c r="B1026" s="32" t="s">
        <v>2801</v>
      </c>
      <c r="C1026" s="36" t="s">
        <v>4427</v>
      </c>
      <c r="D1026" s="32" t="s">
        <v>29</v>
      </c>
      <c r="E1026" s="37">
        <v>13.7</v>
      </c>
    </row>
    <row r="1027" spans="1:5" ht="27">
      <c r="A1027" s="35" t="s">
        <v>4428</v>
      </c>
      <c r="B1027" s="32" t="s">
        <v>2801</v>
      </c>
      <c r="C1027" s="36" t="s">
        <v>4429</v>
      </c>
      <c r="D1027" s="32" t="s">
        <v>29</v>
      </c>
      <c r="E1027" s="37">
        <v>16.2</v>
      </c>
    </row>
    <row r="1028" spans="1:5" ht="27">
      <c r="A1028" s="35" t="s">
        <v>4430</v>
      </c>
      <c r="B1028" s="32" t="s">
        <v>2801</v>
      </c>
      <c r="C1028" s="36" t="s">
        <v>4431</v>
      </c>
      <c r="D1028" s="32" t="s">
        <v>29</v>
      </c>
      <c r="E1028" s="37">
        <v>20.68</v>
      </c>
    </row>
    <row r="1029" spans="1:5" ht="27">
      <c r="A1029" s="35" t="s">
        <v>4432</v>
      </c>
      <c r="B1029" s="32" t="s">
        <v>2801</v>
      </c>
      <c r="C1029" s="36" t="s">
        <v>4433</v>
      </c>
      <c r="D1029" s="32" t="s">
        <v>29</v>
      </c>
      <c r="E1029" s="37">
        <v>29.99</v>
      </c>
    </row>
    <row r="1030" spans="1:5" ht="27">
      <c r="A1030" s="35" t="s">
        <v>4434</v>
      </c>
      <c r="B1030" s="32" t="s">
        <v>2801</v>
      </c>
      <c r="C1030" s="36" t="s">
        <v>4435</v>
      </c>
      <c r="D1030" s="32" t="s">
        <v>29</v>
      </c>
      <c r="E1030" s="37">
        <v>17.64</v>
      </c>
    </row>
    <row r="1031" spans="1:5" ht="27">
      <c r="A1031" s="35" t="s">
        <v>4436</v>
      </c>
      <c r="B1031" s="32" t="s">
        <v>2801</v>
      </c>
      <c r="C1031" s="36" t="s">
        <v>4437</v>
      </c>
      <c r="D1031" s="32" t="s">
        <v>29</v>
      </c>
      <c r="E1031" s="37">
        <v>21.15</v>
      </c>
    </row>
    <row r="1032" spans="1:5" ht="27">
      <c r="A1032" s="35" t="s">
        <v>4438</v>
      </c>
      <c r="B1032" s="32" t="s">
        <v>2801</v>
      </c>
      <c r="C1032" s="36" t="s">
        <v>4439</v>
      </c>
      <c r="D1032" s="32" t="s">
        <v>29</v>
      </c>
      <c r="E1032" s="37">
        <v>31.49</v>
      </c>
    </row>
    <row r="1033" spans="1:5" ht="27">
      <c r="A1033" s="35" t="s">
        <v>4440</v>
      </c>
      <c r="B1033" s="32" t="s">
        <v>2801</v>
      </c>
      <c r="C1033" s="36" t="s">
        <v>4441</v>
      </c>
      <c r="D1033" s="32" t="s">
        <v>29</v>
      </c>
      <c r="E1033" s="37">
        <v>43.21</v>
      </c>
    </row>
    <row r="1034" spans="1:5" ht="27">
      <c r="A1034" s="35" t="s">
        <v>4442</v>
      </c>
      <c r="B1034" s="32" t="s">
        <v>2801</v>
      </c>
      <c r="C1034" s="36" t="s">
        <v>4443</v>
      </c>
      <c r="D1034" s="32" t="s">
        <v>29</v>
      </c>
      <c r="E1034" s="37">
        <v>19.100000000000001</v>
      </c>
    </row>
    <row r="1035" spans="1:5" ht="27">
      <c r="A1035" s="35" t="s">
        <v>4444</v>
      </c>
      <c r="B1035" s="32" t="s">
        <v>2801</v>
      </c>
      <c r="C1035" s="36" t="s">
        <v>4445</v>
      </c>
      <c r="D1035" s="32" t="s">
        <v>29</v>
      </c>
      <c r="E1035" s="37">
        <v>23.04</v>
      </c>
    </row>
    <row r="1036" spans="1:5" ht="27">
      <c r="A1036" s="35" t="s">
        <v>4446</v>
      </c>
      <c r="B1036" s="32" t="s">
        <v>2801</v>
      </c>
      <c r="C1036" s="36" t="s">
        <v>4447</v>
      </c>
      <c r="D1036" s="32" t="s">
        <v>29</v>
      </c>
      <c r="E1036" s="37">
        <v>33.85</v>
      </c>
    </row>
    <row r="1037" spans="1:5" ht="27">
      <c r="A1037" s="35" t="s">
        <v>4448</v>
      </c>
      <c r="B1037" s="32" t="s">
        <v>2801</v>
      </c>
      <c r="C1037" s="36" t="s">
        <v>4449</v>
      </c>
      <c r="D1037" s="32" t="s">
        <v>29</v>
      </c>
      <c r="E1037" s="37">
        <v>44.41</v>
      </c>
    </row>
    <row r="1038" spans="1:5" ht="27">
      <c r="A1038" s="35" t="s">
        <v>4450</v>
      </c>
      <c r="B1038" s="32" t="s">
        <v>2801</v>
      </c>
      <c r="C1038" s="36" t="s">
        <v>4451</v>
      </c>
      <c r="D1038" s="32" t="s">
        <v>29</v>
      </c>
      <c r="E1038" s="37">
        <v>22.15</v>
      </c>
    </row>
    <row r="1039" spans="1:5" ht="27">
      <c r="A1039" s="35" t="s">
        <v>4452</v>
      </c>
      <c r="B1039" s="32" t="s">
        <v>2801</v>
      </c>
      <c r="C1039" s="36" t="s">
        <v>4453</v>
      </c>
      <c r="D1039" s="32" t="s">
        <v>29</v>
      </c>
      <c r="E1039" s="37">
        <v>25.58</v>
      </c>
    </row>
    <row r="1040" spans="1:5" ht="27">
      <c r="A1040" s="35" t="s">
        <v>4454</v>
      </c>
      <c r="B1040" s="32" t="s">
        <v>2801</v>
      </c>
      <c r="C1040" s="36" t="s">
        <v>4455</v>
      </c>
      <c r="D1040" s="32" t="s">
        <v>29</v>
      </c>
      <c r="E1040" s="37">
        <v>34.450000000000003</v>
      </c>
    </row>
    <row r="1041" spans="1:5" ht="27">
      <c r="A1041" s="35" t="s">
        <v>4456</v>
      </c>
      <c r="B1041" s="32" t="s">
        <v>2801</v>
      </c>
      <c r="C1041" s="36" t="s">
        <v>4457</v>
      </c>
      <c r="D1041" s="32" t="s">
        <v>29</v>
      </c>
      <c r="E1041" s="37">
        <v>61.7</v>
      </c>
    </row>
    <row r="1042" spans="1:5" ht="27">
      <c r="A1042" s="35" t="s">
        <v>4458</v>
      </c>
      <c r="B1042" s="32" t="s">
        <v>2801</v>
      </c>
      <c r="C1042" s="36" t="s">
        <v>4459</v>
      </c>
      <c r="D1042" s="32" t="s">
        <v>29</v>
      </c>
      <c r="E1042" s="37">
        <v>104.81</v>
      </c>
    </row>
    <row r="1043" spans="1:5" ht="27">
      <c r="A1043" s="35" t="s">
        <v>4460</v>
      </c>
      <c r="B1043" s="32" t="s">
        <v>2801</v>
      </c>
      <c r="C1043" s="36" t="s">
        <v>4461</v>
      </c>
      <c r="D1043" s="32" t="s">
        <v>29</v>
      </c>
      <c r="E1043" s="37">
        <v>40.119999999999997</v>
      </c>
    </row>
    <row r="1044" spans="1:5" ht="27">
      <c r="A1044" s="35" t="s">
        <v>4462</v>
      </c>
      <c r="B1044" s="32" t="s">
        <v>2801</v>
      </c>
      <c r="C1044" s="36" t="s">
        <v>4463</v>
      </c>
      <c r="D1044" s="32" t="s">
        <v>29</v>
      </c>
      <c r="E1044" s="37">
        <v>53.75</v>
      </c>
    </row>
    <row r="1045" spans="1:5" ht="27">
      <c r="A1045" s="35" t="s">
        <v>4464</v>
      </c>
      <c r="B1045" s="32" t="s">
        <v>2801</v>
      </c>
      <c r="C1045" s="36" t="s">
        <v>4465</v>
      </c>
      <c r="D1045" s="32" t="s">
        <v>29</v>
      </c>
      <c r="E1045" s="37">
        <v>64</v>
      </c>
    </row>
    <row r="1046" spans="1:5" ht="27">
      <c r="A1046" s="35" t="s">
        <v>4466</v>
      </c>
      <c r="B1046" s="32" t="s">
        <v>2801</v>
      </c>
      <c r="C1046" s="36" t="s">
        <v>4467</v>
      </c>
      <c r="D1046" s="32" t="s">
        <v>29</v>
      </c>
      <c r="E1046" s="37">
        <v>38.340000000000003</v>
      </c>
    </row>
    <row r="1047" spans="1:5">
      <c r="A1047" s="35" t="s">
        <v>4468</v>
      </c>
      <c r="B1047" s="32" t="s">
        <v>2801</v>
      </c>
      <c r="C1047" s="36" t="s">
        <v>4469</v>
      </c>
      <c r="D1047" s="32" t="s">
        <v>29</v>
      </c>
      <c r="E1047" s="37">
        <v>42.32</v>
      </c>
    </row>
    <row r="1048" spans="1:5">
      <c r="A1048" s="35" t="s">
        <v>4470</v>
      </c>
      <c r="B1048" s="32" t="s">
        <v>2801</v>
      </c>
      <c r="C1048" s="36" t="s">
        <v>4471</v>
      </c>
      <c r="D1048" s="32" t="s">
        <v>29</v>
      </c>
      <c r="E1048" s="37">
        <v>57.07</v>
      </c>
    </row>
    <row r="1049" spans="1:5">
      <c r="A1049" s="35" t="s">
        <v>4472</v>
      </c>
      <c r="B1049" s="32" t="s">
        <v>2801</v>
      </c>
      <c r="C1049" s="36" t="s">
        <v>4473</v>
      </c>
      <c r="D1049" s="32" t="s">
        <v>29</v>
      </c>
      <c r="E1049" s="37">
        <v>77.39</v>
      </c>
    </row>
    <row r="1050" spans="1:5" ht="54">
      <c r="A1050" s="35" t="s">
        <v>4474</v>
      </c>
      <c r="B1050" s="32" t="s">
        <v>2801</v>
      </c>
      <c r="C1050" s="36" t="s">
        <v>4475</v>
      </c>
      <c r="D1050" s="32" t="s">
        <v>1421</v>
      </c>
      <c r="E1050" s="37">
        <v>377.89</v>
      </c>
    </row>
    <row r="1051" spans="1:5" ht="54">
      <c r="A1051" s="35" t="s">
        <v>4476</v>
      </c>
      <c r="B1051" s="32" t="s">
        <v>2801</v>
      </c>
      <c r="C1051" s="36" t="s">
        <v>4477</v>
      </c>
      <c r="D1051" s="32" t="s">
        <v>1421</v>
      </c>
      <c r="E1051" s="37">
        <v>389.89</v>
      </c>
    </row>
    <row r="1052" spans="1:5" ht="54">
      <c r="A1052" s="35" t="s">
        <v>4478</v>
      </c>
      <c r="B1052" s="32" t="s">
        <v>2801</v>
      </c>
      <c r="C1052" s="36" t="s">
        <v>4479</v>
      </c>
      <c r="D1052" s="32" t="s">
        <v>1421</v>
      </c>
      <c r="E1052" s="37">
        <v>396.13</v>
      </c>
    </row>
    <row r="1053" spans="1:5" ht="54">
      <c r="A1053" s="35" t="s">
        <v>4480</v>
      </c>
      <c r="B1053" s="32" t="s">
        <v>2801</v>
      </c>
      <c r="C1053" s="36" t="s">
        <v>4481</v>
      </c>
      <c r="D1053" s="32" t="s">
        <v>1421</v>
      </c>
      <c r="E1053" s="37">
        <v>399.49</v>
      </c>
    </row>
    <row r="1054" spans="1:5" ht="54">
      <c r="A1054" s="35" t="s">
        <v>4482</v>
      </c>
      <c r="B1054" s="32" t="s">
        <v>2801</v>
      </c>
      <c r="C1054" s="36" t="s">
        <v>4483</v>
      </c>
      <c r="D1054" s="32" t="s">
        <v>1421</v>
      </c>
      <c r="E1054" s="37">
        <v>406.69</v>
      </c>
    </row>
    <row r="1055" spans="1:5" ht="54">
      <c r="A1055" s="35" t="s">
        <v>4484</v>
      </c>
      <c r="B1055" s="32" t="s">
        <v>2801</v>
      </c>
      <c r="C1055" s="36" t="s">
        <v>4485</v>
      </c>
      <c r="D1055" s="32" t="s">
        <v>1421</v>
      </c>
      <c r="E1055" s="37">
        <v>409.33</v>
      </c>
    </row>
    <row r="1056" spans="1:5" ht="54">
      <c r="A1056" s="35" t="s">
        <v>4486</v>
      </c>
      <c r="B1056" s="32" t="s">
        <v>2801</v>
      </c>
      <c r="C1056" s="36" t="s">
        <v>4487</v>
      </c>
      <c r="D1056" s="32" t="s">
        <v>1421</v>
      </c>
      <c r="E1056" s="37">
        <v>415.33</v>
      </c>
    </row>
    <row r="1057" spans="1:5" ht="54">
      <c r="A1057" s="35" t="s">
        <v>4488</v>
      </c>
      <c r="B1057" s="32" t="s">
        <v>2801</v>
      </c>
      <c r="C1057" s="36" t="s">
        <v>4489</v>
      </c>
      <c r="D1057" s="32" t="s">
        <v>1421</v>
      </c>
      <c r="E1057" s="37">
        <v>428.29</v>
      </c>
    </row>
    <row r="1058" spans="1:5" ht="40.5">
      <c r="A1058" s="35" t="s">
        <v>4490</v>
      </c>
      <c r="B1058" s="32" t="s">
        <v>2801</v>
      </c>
      <c r="C1058" s="36" t="s">
        <v>4491</v>
      </c>
      <c r="D1058" s="32" t="s">
        <v>1421</v>
      </c>
      <c r="E1058" s="37">
        <v>292.25</v>
      </c>
    </row>
    <row r="1059" spans="1:5" ht="54">
      <c r="A1059" s="35" t="s">
        <v>4492</v>
      </c>
      <c r="B1059" s="32" t="s">
        <v>2801</v>
      </c>
      <c r="C1059" s="36" t="s">
        <v>4493</v>
      </c>
      <c r="D1059" s="32" t="s">
        <v>1421</v>
      </c>
      <c r="E1059" s="37">
        <v>297.70999999999998</v>
      </c>
    </row>
    <row r="1060" spans="1:5" ht="40.5">
      <c r="A1060" s="35" t="s">
        <v>4494</v>
      </c>
      <c r="B1060" s="35" t="s">
        <v>4495</v>
      </c>
      <c r="C1060" s="36" t="s">
        <v>4496</v>
      </c>
      <c r="D1060" s="32" t="s">
        <v>1421</v>
      </c>
      <c r="E1060" s="37">
        <v>55.92</v>
      </c>
    </row>
    <row r="1061" spans="1:5" ht="40.5">
      <c r="A1061" s="35" t="s">
        <v>4497</v>
      </c>
      <c r="B1061" s="32" t="s">
        <v>2801</v>
      </c>
      <c r="C1061" s="36" t="s">
        <v>4498</v>
      </c>
      <c r="D1061" s="32" t="s">
        <v>1367</v>
      </c>
      <c r="E1061" s="37">
        <v>8.3000000000000007</v>
      </c>
    </row>
    <row r="1062" spans="1:5" ht="40.5">
      <c r="A1062" s="35" t="s">
        <v>4499</v>
      </c>
      <c r="B1062" s="32" t="s">
        <v>2801</v>
      </c>
      <c r="C1062" s="36" t="s">
        <v>4500</v>
      </c>
      <c r="D1062" s="32" t="s">
        <v>1367</v>
      </c>
      <c r="E1062" s="37">
        <v>8.82</v>
      </c>
    </row>
    <row r="1063" spans="1:5" ht="54">
      <c r="A1063" s="35" t="s">
        <v>4501</v>
      </c>
      <c r="B1063" s="32" t="s">
        <v>2801</v>
      </c>
      <c r="C1063" s="36" t="s">
        <v>4502</v>
      </c>
      <c r="D1063" s="32" t="s">
        <v>1367</v>
      </c>
      <c r="E1063" s="37">
        <v>50.7</v>
      </c>
    </row>
    <row r="1064" spans="1:5" ht="54">
      <c r="A1064" s="35" t="s">
        <v>4503</v>
      </c>
      <c r="B1064" s="32" t="s">
        <v>2801</v>
      </c>
      <c r="C1064" s="36" t="s">
        <v>4504</v>
      </c>
      <c r="D1064" s="32" t="s">
        <v>1367</v>
      </c>
      <c r="E1064" s="37">
        <v>95.23</v>
      </c>
    </row>
    <row r="1065" spans="1:5" ht="40.5">
      <c r="A1065" s="35" t="s">
        <v>4505</v>
      </c>
      <c r="B1065" s="32" t="s">
        <v>2801</v>
      </c>
      <c r="C1065" s="36" t="s">
        <v>4506</v>
      </c>
      <c r="D1065" s="32" t="s">
        <v>25</v>
      </c>
      <c r="E1065" s="37">
        <v>44.16</v>
      </c>
    </row>
    <row r="1066" spans="1:5" ht="40.5">
      <c r="A1066" s="35" t="s">
        <v>4507</v>
      </c>
      <c r="B1066" s="32" t="s">
        <v>2801</v>
      </c>
      <c r="C1066" s="36" t="s">
        <v>4508</v>
      </c>
      <c r="D1066" s="32" t="s">
        <v>1421</v>
      </c>
      <c r="E1066" s="37">
        <v>415.33</v>
      </c>
    </row>
    <row r="1067" spans="1:5" ht="40.5">
      <c r="A1067" s="35" t="s">
        <v>4509</v>
      </c>
      <c r="B1067" s="32" t="s">
        <v>2801</v>
      </c>
      <c r="C1067" s="36" t="s">
        <v>4510</v>
      </c>
      <c r="D1067" s="32" t="s">
        <v>4511</v>
      </c>
      <c r="E1067" s="37">
        <v>54.43</v>
      </c>
    </row>
    <row r="1068" spans="1:5" ht="40.5">
      <c r="A1068" s="35" t="s">
        <v>4512</v>
      </c>
      <c r="B1068" s="35" t="s">
        <v>4513</v>
      </c>
      <c r="C1068" s="36" t="s">
        <v>4514</v>
      </c>
      <c r="D1068" s="32" t="s">
        <v>4511</v>
      </c>
      <c r="E1068" s="37">
        <v>78.98</v>
      </c>
    </row>
    <row r="1069" spans="1:5" ht="40.5">
      <c r="A1069" s="35" t="s">
        <v>4515</v>
      </c>
      <c r="B1069" s="35" t="s">
        <v>4516</v>
      </c>
      <c r="C1069" s="36" t="s">
        <v>4517</v>
      </c>
      <c r="D1069" s="32" t="s">
        <v>312</v>
      </c>
      <c r="E1069" s="37">
        <v>89.88</v>
      </c>
    </row>
    <row r="1070" spans="1:5" ht="40.5">
      <c r="A1070" s="35" t="s">
        <v>4518</v>
      </c>
      <c r="B1070" s="32" t="s">
        <v>2801</v>
      </c>
      <c r="C1070" s="36" t="s">
        <v>4519</v>
      </c>
      <c r="D1070" s="32" t="s">
        <v>312</v>
      </c>
      <c r="E1070" s="37">
        <v>53.76</v>
      </c>
    </row>
    <row r="1071" spans="1:5" ht="40.5">
      <c r="A1071" s="35" t="s">
        <v>4520</v>
      </c>
      <c r="B1071" s="32" t="s">
        <v>2801</v>
      </c>
      <c r="C1071" s="36" t="s">
        <v>4521</v>
      </c>
      <c r="D1071" s="32" t="s">
        <v>312</v>
      </c>
      <c r="E1071" s="37">
        <v>66.790000000000006</v>
      </c>
    </row>
    <row r="1072" spans="1:5" ht="40.5">
      <c r="A1072" s="35" t="s">
        <v>4522</v>
      </c>
      <c r="B1072" s="35" t="s">
        <v>4523</v>
      </c>
      <c r="C1072" s="36" t="s">
        <v>4524</v>
      </c>
      <c r="D1072" s="32" t="s">
        <v>25</v>
      </c>
      <c r="E1072" s="37">
        <v>9.6300000000000008</v>
      </c>
    </row>
    <row r="1073" spans="1:5" ht="40.5">
      <c r="A1073" s="35" t="s">
        <v>4527</v>
      </c>
      <c r="B1073" s="32" t="s">
        <v>2801</v>
      </c>
      <c r="C1073" s="36" t="s">
        <v>4528</v>
      </c>
      <c r="D1073" s="32" t="s">
        <v>25</v>
      </c>
      <c r="E1073" s="37">
        <v>81.5</v>
      </c>
    </row>
    <row r="1074" spans="1:5" ht="40.5">
      <c r="A1074" s="35" t="s">
        <v>4529</v>
      </c>
      <c r="B1074" s="32" t="s">
        <v>2801</v>
      </c>
      <c r="C1074" s="36" t="s">
        <v>4530</v>
      </c>
      <c r="D1074" s="32" t="s">
        <v>25</v>
      </c>
      <c r="E1074" s="37">
        <v>99.59</v>
      </c>
    </row>
    <row r="1075" spans="1:5" ht="40.5">
      <c r="A1075" s="35" t="s">
        <v>4531</v>
      </c>
      <c r="B1075" s="32" t="s">
        <v>2801</v>
      </c>
      <c r="C1075" s="36" t="s">
        <v>4532</v>
      </c>
      <c r="D1075" s="32" t="s">
        <v>25</v>
      </c>
      <c r="E1075" s="37">
        <v>126.42</v>
      </c>
    </row>
    <row r="1076" spans="1:5" ht="40.5">
      <c r="A1076" s="35" t="s">
        <v>4533</v>
      </c>
      <c r="B1076" s="32" t="s">
        <v>2801</v>
      </c>
      <c r="C1076" s="36" t="s">
        <v>4534</v>
      </c>
      <c r="D1076" s="32" t="s">
        <v>25</v>
      </c>
      <c r="E1076" s="37">
        <v>141.18</v>
      </c>
    </row>
    <row r="1077" spans="1:5">
      <c r="A1077" s="35" t="s">
        <v>4535</v>
      </c>
      <c r="B1077" s="32" t="s">
        <v>2801</v>
      </c>
      <c r="C1077" s="36" t="s">
        <v>4536</v>
      </c>
      <c r="D1077" s="32" t="s">
        <v>312</v>
      </c>
      <c r="E1077" s="37">
        <v>24.44</v>
      </c>
    </row>
    <row r="1078" spans="1:5" ht="27">
      <c r="A1078" s="35" t="s">
        <v>4537</v>
      </c>
      <c r="B1078" s="32" t="s">
        <v>2801</v>
      </c>
      <c r="C1078" s="36" t="s">
        <v>4538</v>
      </c>
      <c r="D1078" s="32" t="s">
        <v>312</v>
      </c>
      <c r="E1078" s="37">
        <v>43.25</v>
      </c>
    </row>
    <row r="1079" spans="1:5">
      <c r="A1079" s="35" t="s">
        <v>4539</v>
      </c>
      <c r="B1079" s="32" t="s">
        <v>2801</v>
      </c>
      <c r="C1079" s="36" t="s">
        <v>4540</v>
      </c>
      <c r="D1079" s="32" t="s">
        <v>312</v>
      </c>
      <c r="E1079" s="37">
        <v>29.21</v>
      </c>
    </row>
    <row r="1080" spans="1:5" ht="40.5">
      <c r="A1080" s="35" t="s">
        <v>4541</v>
      </c>
      <c r="B1080" s="32" t="s">
        <v>2801</v>
      </c>
      <c r="C1080" s="36" t="s">
        <v>4542</v>
      </c>
      <c r="D1080" s="32" t="s">
        <v>29</v>
      </c>
      <c r="E1080" s="37">
        <v>15.48</v>
      </c>
    </row>
    <row r="1081" spans="1:5" ht="40.5">
      <c r="A1081" s="35" t="s">
        <v>4543</v>
      </c>
      <c r="B1081" s="32" t="s">
        <v>2801</v>
      </c>
      <c r="C1081" s="36" t="s">
        <v>4544</v>
      </c>
      <c r="D1081" s="32" t="s">
        <v>29</v>
      </c>
      <c r="E1081" s="37">
        <v>15.69</v>
      </c>
    </row>
    <row r="1082" spans="1:5" ht="40.5">
      <c r="A1082" s="35" t="s">
        <v>4545</v>
      </c>
      <c r="B1082" s="32" t="s">
        <v>2801</v>
      </c>
      <c r="C1082" s="36" t="s">
        <v>4546</v>
      </c>
      <c r="D1082" s="32" t="s">
        <v>29</v>
      </c>
      <c r="E1082" s="37">
        <v>15.9</v>
      </c>
    </row>
    <row r="1083" spans="1:5" ht="40.5">
      <c r="A1083" s="35" t="s">
        <v>4547</v>
      </c>
      <c r="B1083" s="32" t="s">
        <v>2801</v>
      </c>
      <c r="C1083" s="36" t="s">
        <v>4548</v>
      </c>
      <c r="D1083" s="32" t="s">
        <v>29</v>
      </c>
      <c r="E1083" s="37">
        <v>15.11</v>
      </c>
    </row>
    <row r="1084" spans="1:5" ht="40.5">
      <c r="A1084" s="35" t="s">
        <v>4549</v>
      </c>
      <c r="B1084" s="32" t="s">
        <v>2801</v>
      </c>
      <c r="C1084" s="36" t="s">
        <v>4550</v>
      </c>
      <c r="D1084" s="32" t="s">
        <v>29</v>
      </c>
      <c r="E1084" s="37">
        <v>16.03</v>
      </c>
    </row>
    <row r="1085" spans="1:5" ht="40.5">
      <c r="A1085" s="35" t="s">
        <v>4551</v>
      </c>
      <c r="B1085" s="32" t="s">
        <v>2801</v>
      </c>
      <c r="C1085" s="36" t="s">
        <v>4552</v>
      </c>
      <c r="D1085" s="32" t="s">
        <v>29</v>
      </c>
      <c r="E1085" s="37">
        <v>16.329999999999998</v>
      </c>
    </row>
    <row r="1086" spans="1:5" ht="40.5">
      <c r="A1086" s="35" t="s">
        <v>4553</v>
      </c>
      <c r="B1086" s="32" t="s">
        <v>2801</v>
      </c>
      <c r="C1086" s="36" t="s">
        <v>4554</v>
      </c>
      <c r="D1086" s="32" t="s">
        <v>29</v>
      </c>
      <c r="E1086" s="37">
        <v>16.64</v>
      </c>
    </row>
    <row r="1087" spans="1:5" ht="40.5">
      <c r="A1087" s="35" t="s">
        <v>4555</v>
      </c>
      <c r="B1087" s="32" t="s">
        <v>2801</v>
      </c>
      <c r="C1087" s="36" t="s">
        <v>4556</v>
      </c>
      <c r="D1087" s="32" t="s">
        <v>29</v>
      </c>
      <c r="E1087" s="37">
        <v>16.260000000000002</v>
      </c>
    </row>
    <row r="1088" spans="1:5" ht="40.5">
      <c r="A1088" s="35" t="s">
        <v>4557</v>
      </c>
      <c r="B1088" s="32" t="s">
        <v>2801</v>
      </c>
      <c r="C1088" s="36" t="s">
        <v>4558</v>
      </c>
      <c r="D1088" s="32" t="s">
        <v>29</v>
      </c>
      <c r="E1088" s="37">
        <v>16.559999999999999</v>
      </c>
    </row>
    <row r="1089" spans="1:5" ht="40.5">
      <c r="A1089" s="35" t="s">
        <v>4559</v>
      </c>
      <c r="B1089" s="32" t="s">
        <v>2801</v>
      </c>
      <c r="C1089" s="36" t="s">
        <v>4560</v>
      </c>
      <c r="D1089" s="32" t="s">
        <v>29</v>
      </c>
      <c r="E1089" s="37">
        <v>16.850000000000001</v>
      </c>
    </row>
    <row r="1090" spans="1:5" ht="40.5">
      <c r="A1090" s="35" t="s">
        <v>4561</v>
      </c>
      <c r="B1090" s="32" t="s">
        <v>2801</v>
      </c>
      <c r="C1090" s="36" t="s">
        <v>4562</v>
      </c>
      <c r="D1090" s="32" t="s">
        <v>29</v>
      </c>
      <c r="E1090" s="37">
        <v>18.22</v>
      </c>
    </row>
    <row r="1091" spans="1:5" ht="27">
      <c r="A1091" s="35" t="s">
        <v>4563</v>
      </c>
      <c r="B1091" s="32" t="s">
        <v>2801</v>
      </c>
      <c r="C1091" s="36" t="s">
        <v>4564</v>
      </c>
      <c r="D1091" s="32" t="s">
        <v>312</v>
      </c>
      <c r="E1091" s="37">
        <v>3.4</v>
      </c>
    </row>
    <row r="1092" spans="1:5" ht="40.5">
      <c r="A1092" s="35" t="s">
        <v>4565</v>
      </c>
      <c r="B1092" s="32" t="s">
        <v>2801</v>
      </c>
      <c r="C1092" s="36" t="s">
        <v>4566</v>
      </c>
      <c r="D1092" s="32" t="s">
        <v>25</v>
      </c>
      <c r="E1092" s="37">
        <v>119</v>
      </c>
    </row>
    <row r="1093" spans="1:5">
      <c r="A1093" s="42"/>
      <c r="B1093" s="43"/>
      <c r="C1093" s="44"/>
      <c r="D1093" s="43"/>
      <c r="E1093" s="45"/>
    </row>
    <row r="1094" spans="1:5">
      <c r="A1094" s="42"/>
      <c r="B1094" s="43"/>
      <c r="C1094" s="44"/>
      <c r="D1094" s="43"/>
      <c r="E1094" s="45"/>
    </row>
    <row r="1095" spans="1:5">
      <c r="A1095" s="42"/>
      <c r="B1095" s="43"/>
      <c r="C1095" s="44"/>
      <c r="D1095" s="43"/>
      <c r="E1095" s="45"/>
    </row>
    <row r="1096" spans="1:5">
      <c r="A1096" s="42"/>
      <c r="B1096" s="43"/>
      <c r="C1096" s="44"/>
      <c r="D1096" s="43"/>
      <c r="E1096" s="45"/>
    </row>
    <row r="1097" spans="1:5">
      <c r="A1097" s="42"/>
      <c r="B1097" s="43"/>
      <c r="C1097" s="44"/>
      <c r="D1097" s="43"/>
      <c r="E1097" s="45"/>
    </row>
    <row r="1098" spans="1:5">
      <c r="A1098" s="42"/>
      <c r="B1098" s="43"/>
      <c r="C1098" s="44"/>
      <c r="D1098" s="43"/>
      <c r="E1098" s="45"/>
    </row>
    <row r="1099" spans="1:5">
      <c r="A1099" s="42"/>
      <c r="B1099" s="43"/>
      <c r="C1099" s="44"/>
      <c r="D1099" s="43"/>
      <c r="E1099" s="45"/>
    </row>
    <row r="1100" spans="1:5">
      <c r="A1100" s="42"/>
      <c r="B1100" s="43"/>
      <c r="C1100" s="44"/>
      <c r="D1100" s="43"/>
      <c r="E1100" s="45"/>
    </row>
    <row r="1101" spans="1:5">
      <c r="A1101" s="42"/>
      <c r="B1101" s="43"/>
      <c r="C1101" s="44"/>
      <c r="D1101" s="43"/>
      <c r="E1101" s="45"/>
    </row>
    <row r="1102" spans="1:5">
      <c r="A1102" s="42"/>
      <c r="B1102" s="43"/>
      <c r="C1102" s="44"/>
      <c r="D1102" s="43"/>
      <c r="E1102" s="45"/>
    </row>
    <row r="1103" spans="1:5">
      <c r="A1103" s="42"/>
      <c r="B1103" s="43"/>
      <c r="C1103" s="44"/>
      <c r="D1103" s="43"/>
      <c r="E1103" s="45"/>
    </row>
    <row r="1104" spans="1:5">
      <c r="A1104" s="42"/>
      <c r="B1104" s="43"/>
      <c r="C1104" s="44"/>
      <c r="D1104" s="43"/>
      <c r="E1104" s="45"/>
    </row>
    <row r="1105" spans="1:5">
      <c r="A1105" s="42"/>
      <c r="B1105" s="43"/>
      <c r="C1105" s="44"/>
      <c r="D1105" s="43"/>
      <c r="E1105" s="45"/>
    </row>
    <row r="1106" spans="1:5">
      <c r="A1106" s="42"/>
      <c r="B1106" s="43"/>
      <c r="C1106" s="44"/>
      <c r="D1106" s="43"/>
      <c r="E1106" s="45"/>
    </row>
    <row r="1107" spans="1:5">
      <c r="A1107" s="42"/>
      <c r="B1107" s="43"/>
      <c r="C1107" s="44"/>
      <c r="D1107" s="43"/>
      <c r="E1107" s="45"/>
    </row>
    <row r="1108" spans="1:5">
      <c r="A1108" s="42"/>
      <c r="B1108" s="43"/>
      <c r="C1108" s="44"/>
      <c r="D1108" s="43"/>
      <c r="E1108" s="45"/>
    </row>
    <row r="1109" spans="1:5">
      <c r="A1109" s="42"/>
      <c r="B1109" s="43"/>
      <c r="C1109" s="44"/>
      <c r="D1109" s="43"/>
      <c r="E1109" s="45"/>
    </row>
    <row r="1110" spans="1:5">
      <c r="A1110" s="42"/>
      <c r="B1110" s="43"/>
      <c r="C1110" s="44"/>
      <c r="D1110" s="43"/>
      <c r="E1110" s="45"/>
    </row>
    <row r="1111" spans="1:5">
      <c r="A1111" s="42"/>
      <c r="B1111" s="43"/>
      <c r="C1111" s="44"/>
      <c r="D1111" s="43"/>
      <c r="E1111" s="45"/>
    </row>
    <row r="1112" spans="1:5">
      <c r="A1112" s="42"/>
      <c r="B1112" s="43"/>
      <c r="C1112" s="44"/>
      <c r="D1112" s="43"/>
      <c r="E1112" s="45"/>
    </row>
    <row r="1113" spans="1:5">
      <c r="A1113" s="42"/>
      <c r="B1113" s="43"/>
      <c r="C1113" s="44"/>
      <c r="D1113" s="43"/>
      <c r="E1113" s="45"/>
    </row>
    <row r="1114" spans="1:5">
      <c r="A1114" s="42"/>
      <c r="B1114" s="43"/>
      <c r="C1114" s="44"/>
      <c r="D1114" s="43"/>
      <c r="E1114" s="45"/>
    </row>
    <row r="1115" spans="1:5">
      <c r="A1115" s="42"/>
      <c r="B1115" s="43"/>
      <c r="C1115" s="44"/>
      <c r="D1115" s="43"/>
      <c r="E1115" s="45"/>
    </row>
    <row r="1116" spans="1:5">
      <c r="A1116" s="42"/>
      <c r="B1116" s="43"/>
      <c r="C1116" s="44"/>
      <c r="D1116" s="43"/>
      <c r="E1116" s="45"/>
    </row>
    <row r="1117" spans="1:5">
      <c r="A1117" s="42"/>
      <c r="B1117" s="43"/>
      <c r="C1117" s="44"/>
      <c r="D1117" s="43"/>
      <c r="E1117" s="45"/>
    </row>
    <row r="1118" spans="1:5">
      <c r="A1118" s="42"/>
      <c r="B1118" s="43"/>
      <c r="C1118" s="44"/>
      <c r="D1118" s="43"/>
      <c r="E1118" s="45"/>
    </row>
    <row r="1119" spans="1:5">
      <c r="A1119" s="42"/>
      <c r="B1119" s="43"/>
      <c r="C1119" s="44"/>
      <c r="D1119" s="43"/>
      <c r="E1119" s="45"/>
    </row>
    <row r="1120" spans="1:5">
      <c r="A1120" s="42"/>
      <c r="B1120" s="43"/>
      <c r="C1120" s="44"/>
      <c r="D1120" s="43"/>
      <c r="E1120" s="45"/>
    </row>
    <row r="1121" spans="1:5">
      <c r="A1121" s="42"/>
      <c r="B1121" s="43"/>
      <c r="C1121" s="44"/>
      <c r="D1121" s="43"/>
      <c r="E1121" s="45"/>
    </row>
    <row r="1122" spans="1:5">
      <c r="A1122" s="42"/>
      <c r="B1122" s="43"/>
      <c r="C1122" s="44"/>
      <c r="D1122" s="43"/>
      <c r="E1122" s="45"/>
    </row>
    <row r="1123" spans="1:5">
      <c r="A1123" s="42"/>
      <c r="B1123" s="43"/>
      <c r="C1123" s="44"/>
      <c r="D1123" s="43"/>
      <c r="E1123" s="45"/>
    </row>
    <row r="1124" spans="1:5">
      <c r="A1124" s="42"/>
      <c r="B1124" s="43"/>
      <c r="C1124" s="44"/>
      <c r="D1124" s="43"/>
      <c r="E1124" s="45"/>
    </row>
    <row r="1125" spans="1:5">
      <c r="A1125" s="42"/>
      <c r="B1125" s="43"/>
      <c r="C1125" s="44"/>
      <c r="D1125" s="43"/>
      <c r="E1125" s="45"/>
    </row>
    <row r="1126" spans="1:5">
      <c r="A1126" s="42"/>
      <c r="B1126" s="43"/>
      <c r="C1126" s="44"/>
      <c r="D1126" s="43"/>
      <c r="E1126" s="45"/>
    </row>
    <row r="1127" spans="1:5">
      <c r="A1127" s="31" t="s">
        <v>4567</v>
      </c>
      <c r="B1127" s="32"/>
      <c r="C1127" s="36"/>
      <c r="D1127" s="32"/>
      <c r="E1127" s="37"/>
    </row>
    <row r="1128" spans="1:5" ht="40.5">
      <c r="A1128" s="35" t="s">
        <v>4568</v>
      </c>
      <c r="B1128" s="32" t="s">
        <v>2801</v>
      </c>
      <c r="C1128" s="36" t="s">
        <v>4569</v>
      </c>
      <c r="D1128" s="32" t="s">
        <v>29</v>
      </c>
      <c r="E1128" s="37">
        <v>2418.52</v>
      </c>
    </row>
    <row r="1129" spans="1:5" ht="40.5">
      <c r="A1129" s="35" t="s">
        <v>4570</v>
      </c>
      <c r="B1129" s="32" t="s">
        <v>2801</v>
      </c>
      <c r="C1129" s="36" t="s">
        <v>4571</v>
      </c>
      <c r="D1129" s="32" t="s">
        <v>29</v>
      </c>
      <c r="E1129" s="37">
        <v>4641.7</v>
      </c>
    </row>
    <row r="1130" spans="1:5" ht="40.5">
      <c r="A1130" s="35" t="s">
        <v>4572</v>
      </c>
      <c r="B1130" s="32" t="s">
        <v>2801</v>
      </c>
      <c r="C1130" s="36" t="s">
        <v>4573</v>
      </c>
      <c r="D1130" s="32" t="s">
        <v>312</v>
      </c>
      <c r="E1130" s="37">
        <v>28.38</v>
      </c>
    </row>
    <row r="1131" spans="1:5" ht="40.5">
      <c r="A1131" s="35" t="s">
        <v>4574</v>
      </c>
      <c r="B1131" s="32" t="s">
        <v>2801</v>
      </c>
      <c r="C1131" s="36" t="s">
        <v>4575</v>
      </c>
      <c r="D1131" s="32" t="s">
        <v>312</v>
      </c>
      <c r="E1131" s="37">
        <v>12.19</v>
      </c>
    </row>
  </sheetData>
  <mergeCells count="2">
    <mergeCell ref="A48:E48"/>
    <mergeCell ref="A49:E4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H3049"/>
  <sheetViews>
    <sheetView windowProtection="1" topLeftCell="A2981" zoomScale="95" zoomScaleNormal="95" workbookViewId="0">
      <selection activeCell="A2988" sqref="A2988"/>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6" width="9.140625" style="5"/>
    <col min="7" max="7" width="10.5703125" style="5" customWidth="1"/>
    <col min="8" max="9" width="9.140625" style="5"/>
    <col min="10" max="10" width="5" style="5" customWidth="1"/>
    <col min="11" max="16384" width="9.140625" style="5"/>
  </cols>
  <sheetData>
    <row r="47" spans="1:5" ht="24" customHeight="1"/>
    <row r="48" spans="1:5">
      <c r="A48" s="180" t="s">
        <v>4576</v>
      </c>
      <c r="B48" s="180"/>
      <c r="C48" s="180"/>
      <c r="D48" s="180"/>
      <c r="E48" s="180"/>
    </row>
    <row r="49" spans="1:8">
      <c r="A49" s="181" t="s">
        <v>15728</v>
      </c>
      <c r="B49" s="181"/>
      <c r="C49" s="181"/>
      <c r="D49" s="181"/>
      <c r="E49" s="181"/>
    </row>
    <row r="50" spans="1:8">
      <c r="A50" s="12"/>
      <c r="B50" s="12"/>
      <c r="C50" s="13" t="s">
        <v>4577</v>
      </c>
      <c r="D50" s="13"/>
      <c r="E50" s="14" t="str">
        <f>UPPER(TEXT("09/2020","MMMM/AAAA"))</f>
        <v>SETEMBRO/2020</v>
      </c>
    </row>
    <row r="51" spans="1:8" ht="7.5" customHeight="1">
      <c r="A51" s="51"/>
      <c r="B51" s="51"/>
      <c r="C51" s="52"/>
      <c r="D51" s="51"/>
      <c r="E51" s="53"/>
    </row>
    <row r="52" spans="1:8">
      <c r="A52" s="15" t="s">
        <v>2</v>
      </c>
      <c r="B52" s="15" t="s">
        <v>2796</v>
      </c>
      <c r="C52" s="16" t="s">
        <v>2797</v>
      </c>
      <c r="D52" s="15" t="s">
        <v>56</v>
      </c>
      <c r="E52" s="17" t="s">
        <v>2798</v>
      </c>
    </row>
    <row r="53" spans="1:8">
      <c r="A53" s="54">
        <v>301</v>
      </c>
      <c r="B53" s="54" t="s">
        <v>2801</v>
      </c>
      <c r="C53" s="55" t="s">
        <v>4578</v>
      </c>
      <c r="D53" s="54"/>
      <c r="E53" s="56"/>
    </row>
    <row r="54" spans="1:8" ht="40.5">
      <c r="A54" s="57" t="s">
        <v>4579</v>
      </c>
      <c r="B54" s="57" t="s">
        <v>4580</v>
      </c>
      <c r="C54" s="58" t="s">
        <v>4581</v>
      </c>
      <c r="D54" s="57" t="s">
        <v>25</v>
      </c>
      <c r="E54" s="59">
        <v>138.19999999999999</v>
      </c>
    </row>
    <row r="55" spans="1:8" ht="40.5">
      <c r="A55" s="57" t="s">
        <v>4582</v>
      </c>
      <c r="B55" s="57" t="s">
        <v>4583</v>
      </c>
      <c r="C55" s="58" t="s">
        <v>4584</v>
      </c>
      <c r="D55" s="57" t="s">
        <v>25</v>
      </c>
      <c r="E55" s="59">
        <v>177.23</v>
      </c>
    </row>
    <row r="56" spans="1:8" ht="40.5">
      <c r="A56" s="57" t="s">
        <v>4585</v>
      </c>
      <c r="B56" s="57" t="s">
        <v>4586</v>
      </c>
      <c r="C56" s="58" t="s">
        <v>4587</v>
      </c>
      <c r="D56" s="57" t="s">
        <v>29</v>
      </c>
      <c r="E56" s="59">
        <v>3734.46</v>
      </c>
    </row>
    <row r="57" spans="1:8" ht="40.5">
      <c r="A57" s="57" t="s">
        <v>4588</v>
      </c>
      <c r="B57" s="57" t="s">
        <v>4589</v>
      </c>
      <c r="C57" s="58" t="s">
        <v>4590</v>
      </c>
      <c r="D57" s="57" t="s">
        <v>29</v>
      </c>
      <c r="E57" s="59">
        <v>1130.69</v>
      </c>
    </row>
    <row r="58" spans="1:8" ht="40.5">
      <c r="A58" s="57" t="s">
        <v>4591</v>
      </c>
      <c r="B58" s="57" t="s">
        <v>4592</v>
      </c>
      <c r="C58" s="58" t="s">
        <v>4593</v>
      </c>
      <c r="D58" s="57" t="s">
        <v>29</v>
      </c>
      <c r="E58" s="59">
        <v>1620.58</v>
      </c>
    </row>
    <row r="59" spans="1:8" ht="40.5">
      <c r="A59" s="57" t="s">
        <v>4594</v>
      </c>
      <c r="B59" s="57" t="s">
        <v>4595</v>
      </c>
      <c r="C59" s="58" t="s">
        <v>4596</v>
      </c>
      <c r="D59" s="57" t="s">
        <v>29</v>
      </c>
      <c r="E59" s="59">
        <v>1846.26</v>
      </c>
    </row>
    <row r="60" spans="1:8" ht="40.5">
      <c r="A60" s="57" t="s">
        <v>4597</v>
      </c>
      <c r="B60" s="57" t="s">
        <v>4598</v>
      </c>
      <c r="C60" s="58" t="s">
        <v>4599</v>
      </c>
      <c r="D60" s="57" t="s">
        <v>29</v>
      </c>
      <c r="E60" s="59">
        <v>2091.66</v>
      </c>
    </row>
    <row r="61" spans="1:8" ht="27">
      <c r="A61" s="57" t="s">
        <v>4600</v>
      </c>
      <c r="B61" s="57" t="s">
        <v>4601</v>
      </c>
      <c r="C61" s="58" t="s">
        <v>4602</v>
      </c>
      <c r="D61" s="57" t="s">
        <v>29</v>
      </c>
      <c r="E61" s="59">
        <v>491.36</v>
      </c>
      <c r="F61" s="18"/>
      <c r="G61" s="18"/>
      <c r="H61" s="18"/>
    </row>
    <row r="62" spans="1:8" ht="27">
      <c r="A62" s="57" t="s">
        <v>4603</v>
      </c>
      <c r="B62" s="57" t="s">
        <v>4604</v>
      </c>
      <c r="C62" s="58" t="s">
        <v>4605</v>
      </c>
      <c r="D62" s="57" t="s">
        <v>29</v>
      </c>
      <c r="E62" s="59">
        <v>750.41</v>
      </c>
      <c r="F62" s="18"/>
      <c r="G62" s="18"/>
      <c r="H62" s="18"/>
    </row>
    <row r="63" spans="1:8">
      <c r="A63" s="54">
        <v>302</v>
      </c>
      <c r="B63" s="54" t="s">
        <v>2801</v>
      </c>
      <c r="C63" s="60" t="s">
        <v>4606</v>
      </c>
      <c r="D63" s="54" t="s">
        <v>12581</v>
      </c>
      <c r="E63" s="56"/>
      <c r="F63" s="18"/>
      <c r="G63" s="18"/>
      <c r="H63" s="18"/>
    </row>
    <row r="64" spans="1:8">
      <c r="A64" s="57" t="s">
        <v>4607</v>
      </c>
      <c r="B64" s="57" t="s">
        <v>4608</v>
      </c>
      <c r="C64" s="58" t="s">
        <v>4609</v>
      </c>
      <c r="D64" s="57" t="s">
        <v>29</v>
      </c>
      <c r="E64" s="59">
        <v>25.61</v>
      </c>
      <c r="F64" s="18"/>
      <c r="G64" s="18"/>
      <c r="H64" s="18"/>
    </row>
    <row r="65" spans="1:8">
      <c r="A65" s="57" t="s">
        <v>4610</v>
      </c>
      <c r="B65" s="57" t="s">
        <v>4611</v>
      </c>
      <c r="C65" s="58" t="s">
        <v>4612</v>
      </c>
      <c r="D65" s="57" t="s">
        <v>29</v>
      </c>
      <c r="E65" s="59">
        <v>105.03</v>
      </c>
      <c r="F65" s="18"/>
      <c r="G65" s="18"/>
      <c r="H65" s="18"/>
    </row>
    <row r="66" spans="1:8" ht="54">
      <c r="A66" s="57" t="s">
        <v>4613</v>
      </c>
      <c r="B66" s="57" t="s">
        <v>4614</v>
      </c>
      <c r="C66" s="58" t="s">
        <v>4615</v>
      </c>
      <c r="D66" s="57" t="s">
        <v>29</v>
      </c>
      <c r="E66" s="59">
        <v>577.51</v>
      </c>
      <c r="F66" s="18"/>
      <c r="G66" s="18"/>
      <c r="H66" s="18"/>
    </row>
    <row r="67" spans="1:8" ht="67.5">
      <c r="A67" s="57" t="s">
        <v>4616</v>
      </c>
      <c r="B67" s="57" t="s">
        <v>4617</v>
      </c>
      <c r="C67" s="58" t="s">
        <v>4618</v>
      </c>
      <c r="D67" s="57" t="s">
        <v>29</v>
      </c>
      <c r="E67" s="59">
        <v>710.81</v>
      </c>
      <c r="F67" s="18"/>
      <c r="G67" s="18"/>
      <c r="H67" s="18"/>
    </row>
    <row r="68" spans="1:8" ht="67.5">
      <c r="A68" s="57" t="s">
        <v>4619</v>
      </c>
      <c r="B68" s="57" t="s">
        <v>4620</v>
      </c>
      <c r="C68" s="58" t="s">
        <v>4621</v>
      </c>
      <c r="D68" s="57" t="s">
        <v>24</v>
      </c>
      <c r="E68" s="59">
        <v>265.69</v>
      </c>
      <c r="F68" s="18"/>
      <c r="G68" s="18"/>
      <c r="H68" s="18"/>
    </row>
    <row r="69" spans="1:8" ht="81">
      <c r="A69" s="57" t="s">
        <v>4622</v>
      </c>
      <c r="B69" s="57" t="s">
        <v>4623</v>
      </c>
      <c r="C69" s="58" t="s">
        <v>21575</v>
      </c>
      <c r="D69" s="57" t="s">
        <v>24</v>
      </c>
      <c r="E69" s="59">
        <v>238.7</v>
      </c>
      <c r="F69" s="18"/>
      <c r="G69" s="18"/>
      <c r="H69" s="18"/>
    </row>
    <row r="70" spans="1:8" ht="81">
      <c r="A70" s="57" t="s">
        <v>4624</v>
      </c>
      <c r="B70" s="57" t="s">
        <v>4625</v>
      </c>
      <c r="C70" s="58" t="s">
        <v>21576</v>
      </c>
      <c r="D70" s="57" t="s">
        <v>24</v>
      </c>
      <c r="E70" s="59">
        <v>225.04</v>
      </c>
      <c r="F70" s="18"/>
      <c r="G70" s="18"/>
      <c r="H70" s="18"/>
    </row>
    <row r="71" spans="1:8" ht="67.5">
      <c r="A71" s="57" t="s">
        <v>4626</v>
      </c>
      <c r="B71" s="57" t="s">
        <v>4627</v>
      </c>
      <c r="C71" s="58" t="s">
        <v>4628</v>
      </c>
      <c r="D71" s="57" t="s">
        <v>24</v>
      </c>
      <c r="E71" s="59">
        <v>261.37</v>
      </c>
      <c r="F71" s="18"/>
      <c r="G71" s="18"/>
      <c r="H71" s="18"/>
    </row>
    <row r="72" spans="1:8" ht="67.5">
      <c r="A72" s="57" t="s">
        <v>4629</v>
      </c>
      <c r="B72" s="57" t="s">
        <v>4630</v>
      </c>
      <c r="C72" s="58" t="s">
        <v>4631</v>
      </c>
      <c r="D72" s="57" t="s">
        <v>24</v>
      </c>
      <c r="E72" s="59">
        <v>99.95</v>
      </c>
      <c r="F72" s="18"/>
      <c r="G72" s="18"/>
      <c r="H72" s="18"/>
    </row>
    <row r="73" spans="1:8" ht="81">
      <c r="A73" s="57" t="s">
        <v>4632</v>
      </c>
      <c r="B73" s="57" t="s">
        <v>4633</v>
      </c>
      <c r="C73" s="58" t="s">
        <v>21577</v>
      </c>
      <c r="D73" s="57" t="s">
        <v>24</v>
      </c>
      <c r="E73" s="59">
        <v>203.41</v>
      </c>
    </row>
    <row r="74" spans="1:8" ht="67.5">
      <c r="A74" s="57" t="s">
        <v>4634</v>
      </c>
      <c r="B74" s="57" t="s">
        <v>4635</v>
      </c>
      <c r="C74" s="58" t="s">
        <v>4636</v>
      </c>
      <c r="D74" s="57" t="s">
        <v>24</v>
      </c>
      <c r="E74" s="59">
        <v>215.65</v>
      </c>
    </row>
    <row r="75" spans="1:8" ht="67.5">
      <c r="A75" s="57" t="s">
        <v>4637</v>
      </c>
      <c r="B75" s="57" t="s">
        <v>4638</v>
      </c>
      <c r="C75" s="58" t="s">
        <v>4639</v>
      </c>
      <c r="D75" s="57" t="s">
        <v>24</v>
      </c>
      <c r="E75" s="59">
        <v>225.04</v>
      </c>
    </row>
    <row r="76" spans="1:8">
      <c r="A76" s="57" t="s">
        <v>4640</v>
      </c>
      <c r="B76" s="57" t="s">
        <v>4641</v>
      </c>
      <c r="C76" s="58" t="s">
        <v>4642</v>
      </c>
      <c r="D76" s="57" t="s">
        <v>29</v>
      </c>
      <c r="E76" s="59">
        <v>244.83</v>
      </c>
    </row>
    <row r="77" spans="1:8" ht="27">
      <c r="A77" s="57" t="s">
        <v>4643</v>
      </c>
      <c r="B77" s="57" t="s">
        <v>4644</v>
      </c>
      <c r="C77" s="58" t="s">
        <v>4645</v>
      </c>
      <c r="D77" s="57" t="s">
        <v>29</v>
      </c>
      <c r="E77" s="59">
        <v>244.83</v>
      </c>
    </row>
    <row r="78" spans="1:8">
      <c r="A78" s="57" t="s">
        <v>4646</v>
      </c>
      <c r="B78" s="57" t="s">
        <v>4647</v>
      </c>
      <c r="C78" s="58" t="s">
        <v>4648</v>
      </c>
      <c r="D78" s="57" t="s">
        <v>29</v>
      </c>
      <c r="E78" s="59">
        <v>684.83</v>
      </c>
    </row>
    <row r="79" spans="1:8">
      <c r="A79" s="57" t="s">
        <v>4649</v>
      </c>
      <c r="B79" s="57" t="s">
        <v>4650</v>
      </c>
      <c r="C79" s="58" t="s">
        <v>4651</v>
      </c>
      <c r="D79" s="57" t="s">
        <v>29</v>
      </c>
      <c r="E79" s="59">
        <v>784.83</v>
      </c>
    </row>
    <row r="80" spans="1:8">
      <c r="A80" s="57" t="s">
        <v>4652</v>
      </c>
      <c r="B80" s="57" t="s">
        <v>4653</v>
      </c>
      <c r="C80" s="58" t="s">
        <v>4654</v>
      </c>
      <c r="D80" s="57" t="s">
        <v>29</v>
      </c>
      <c r="E80" s="59">
        <v>744.83</v>
      </c>
    </row>
    <row r="81" spans="1:5">
      <c r="A81" s="57" t="s">
        <v>4655</v>
      </c>
      <c r="B81" s="57" t="s">
        <v>4656</v>
      </c>
      <c r="C81" s="58" t="s">
        <v>4657</v>
      </c>
      <c r="D81" s="57" t="s">
        <v>29</v>
      </c>
      <c r="E81" s="59">
        <v>684.83</v>
      </c>
    </row>
    <row r="82" spans="1:5" ht="54">
      <c r="A82" s="57" t="s">
        <v>4658</v>
      </c>
      <c r="B82" s="57" t="s">
        <v>4659</v>
      </c>
      <c r="C82" s="58" t="s">
        <v>21216</v>
      </c>
      <c r="D82" s="57" t="s">
        <v>24</v>
      </c>
      <c r="E82" s="59">
        <v>25.38</v>
      </c>
    </row>
    <row r="83" spans="1:5">
      <c r="A83" s="57" t="s">
        <v>4660</v>
      </c>
      <c r="B83" s="57" t="s">
        <v>4661</v>
      </c>
      <c r="C83" s="58" t="s">
        <v>4662</v>
      </c>
      <c r="D83" s="57" t="s">
        <v>29</v>
      </c>
      <c r="E83" s="59">
        <v>40.909999999999997</v>
      </c>
    </row>
    <row r="84" spans="1:5" ht="27">
      <c r="A84" s="57" t="s">
        <v>4663</v>
      </c>
      <c r="B84" s="57" t="s">
        <v>4664</v>
      </c>
      <c r="C84" s="58" t="s">
        <v>4665</v>
      </c>
      <c r="D84" s="57" t="s">
        <v>29</v>
      </c>
      <c r="E84" s="59">
        <v>27.38</v>
      </c>
    </row>
    <row r="85" spans="1:5" ht="27">
      <c r="A85" s="57" t="s">
        <v>4666</v>
      </c>
      <c r="B85" s="57" t="s">
        <v>4667</v>
      </c>
      <c r="C85" s="58" t="s">
        <v>4668</v>
      </c>
      <c r="D85" s="57" t="s">
        <v>29</v>
      </c>
      <c r="E85" s="59">
        <v>145.71</v>
      </c>
    </row>
    <row r="86" spans="1:5" ht="27">
      <c r="A86" s="57" t="s">
        <v>4669</v>
      </c>
      <c r="B86" s="57" t="s">
        <v>4670</v>
      </c>
      <c r="C86" s="58" t="s">
        <v>4671</v>
      </c>
      <c r="D86" s="57" t="s">
        <v>29</v>
      </c>
      <c r="E86" s="59">
        <v>38.4</v>
      </c>
    </row>
    <row r="87" spans="1:5" ht="27">
      <c r="A87" s="57" t="s">
        <v>4672</v>
      </c>
      <c r="B87" s="57" t="s">
        <v>4673</v>
      </c>
      <c r="C87" s="58" t="s">
        <v>4674</v>
      </c>
      <c r="D87" s="57" t="s">
        <v>29</v>
      </c>
      <c r="E87" s="59">
        <v>50.71</v>
      </c>
    </row>
    <row r="88" spans="1:5">
      <c r="A88" s="57" t="s">
        <v>4675</v>
      </c>
      <c r="B88" s="57" t="s">
        <v>4676</v>
      </c>
      <c r="C88" s="58" t="s">
        <v>4677</v>
      </c>
      <c r="D88" s="57" t="s">
        <v>29</v>
      </c>
      <c r="E88" s="59">
        <v>148.47</v>
      </c>
    </row>
    <row r="89" spans="1:5">
      <c r="A89" s="57" t="s">
        <v>4678</v>
      </c>
      <c r="B89" s="57" t="s">
        <v>4679</v>
      </c>
      <c r="C89" s="58" t="s">
        <v>4680</v>
      </c>
      <c r="D89" s="57" t="s">
        <v>29</v>
      </c>
      <c r="E89" s="59">
        <v>204.68</v>
      </c>
    </row>
    <row r="90" spans="1:5" ht="40.5">
      <c r="A90" s="57" t="s">
        <v>4681</v>
      </c>
      <c r="B90" s="57" t="s">
        <v>4682</v>
      </c>
      <c r="C90" s="58" t="s">
        <v>21217</v>
      </c>
      <c r="D90" s="57" t="s">
        <v>24</v>
      </c>
      <c r="E90" s="59">
        <v>36.36</v>
      </c>
    </row>
    <row r="91" spans="1:5" ht="40.5">
      <c r="A91" s="57" t="s">
        <v>4683</v>
      </c>
      <c r="B91" s="57" t="s">
        <v>4684</v>
      </c>
      <c r="C91" s="58" t="s">
        <v>21218</v>
      </c>
      <c r="D91" s="57" t="s">
        <v>24</v>
      </c>
      <c r="E91" s="59">
        <v>52.15</v>
      </c>
    </row>
    <row r="92" spans="1:5">
      <c r="A92" s="57" t="s">
        <v>4685</v>
      </c>
      <c r="B92" s="57" t="s">
        <v>4686</v>
      </c>
      <c r="C92" s="58" t="s">
        <v>4687</v>
      </c>
      <c r="D92" s="57" t="s">
        <v>29</v>
      </c>
      <c r="E92" s="59">
        <v>48.58</v>
      </c>
    </row>
    <row r="93" spans="1:5" ht="27">
      <c r="A93" s="57" t="s">
        <v>4688</v>
      </c>
      <c r="B93" s="57" t="s">
        <v>4689</v>
      </c>
      <c r="C93" s="58" t="s">
        <v>4690</v>
      </c>
      <c r="D93" s="57" t="s">
        <v>29</v>
      </c>
      <c r="E93" s="59">
        <v>38.4</v>
      </c>
    </row>
    <row r="94" spans="1:5" ht="54">
      <c r="A94" s="57" t="s">
        <v>4694</v>
      </c>
      <c r="B94" s="57" t="s">
        <v>4695</v>
      </c>
      <c r="C94" s="58" t="s">
        <v>21578</v>
      </c>
      <c r="D94" s="57" t="s">
        <v>24</v>
      </c>
      <c r="E94" s="59">
        <v>42.59</v>
      </c>
    </row>
    <row r="95" spans="1:5" ht="27">
      <c r="A95" s="57" t="s">
        <v>4691</v>
      </c>
      <c r="B95" s="57" t="s">
        <v>4692</v>
      </c>
      <c r="C95" s="58" t="s">
        <v>4693</v>
      </c>
      <c r="D95" s="57" t="s">
        <v>29</v>
      </c>
      <c r="E95" s="59">
        <v>160.22</v>
      </c>
    </row>
    <row r="96" spans="1:5" ht="27">
      <c r="A96" s="57" t="s">
        <v>4696</v>
      </c>
      <c r="B96" s="57" t="s">
        <v>4697</v>
      </c>
      <c r="C96" s="58" t="s">
        <v>4698</v>
      </c>
      <c r="D96" s="57" t="s">
        <v>29</v>
      </c>
      <c r="E96" s="59">
        <v>45.81</v>
      </c>
    </row>
    <row r="97" spans="1:5" ht="27">
      <c r="A97" s="57" t="s">
        <v>4699</v>
      </c>
      <c r="B97" s="57" t="s">
        <v>4700</v>
      </c>
      <c r="C97" s="58" t="s">
        <v>4701</v>
      </c>
      <c r="D97" s="57" t="s">
        <v>29</v>
      </c>
      <c r="E97" s="59">
        <v>62.85</v>
      </c>
    </row>
    <row r="98" spans="1:5" ht="27">
      <c r="A98" s="57" t="s">
        <v>4702</v>
      </c>
      <c r="B98" s="57" t="s">
        <v>4703</v>
      </c>
      <c r="C98" s="58" t="s">
        <v>4704</v>
      </c>
      <c r="D98" s="57" t="s">
        <v>29</v>
      </c>
      <c r="E98" s="59">
        <v>51.99</v>
      </c>
    </row>
    <row r="99" spans="1:5">
      <c r="A99" s="57" t="s">
        <v>4705</v>
      </c>
      <c r="B99" s="57" t="s">
        <v>4706</v>
      </c>
      <c r="C99" s="58" t="s">
        <v>4707</v>
      </c>
      <c r="D99" s="57" t="s">
        <v>29</v>
      </c>
      <c r="E99" s="59">
        <v>60.6</v>
      </c>
    </row>
    <row r="100" spans="1:5">
      <c r="A100" s="54">
        <v>303</v>
      </c>
      <c r="B100" s="54" t="s">
        <v>2801</v>
      </c>
      <c r="C100" s="60" t="s">
        <v>4708</v>
      </c>
      <c r="D100" s="54" t="s">
        <v>12581</v>
      </c>
      <c r="E100" s="56"/>
    </row>
    <row r="101" spans="1:5" ht="54">
      <c r="A101" s="57" t="s">
        <v>4709</v>
      </c>
      <c r="B101" s="57" t="s">
        <v>4710</v>
      </c>
      <c r="C101" s="58" t="s">
        <v>4711</v>
      </c>
      <c r="D101" s="57" t="s">
        <v>312</v>
      </c>
      <c r="E101" s="59">
        <v>138.62</v>
      </c>
    </row>
    <row r="102" spans="1:5" ht="54">
      <c r="A102" s="57" t="s">
        <v>4712</v>
      </c>
      <c r="B102" s="57" t="s">
        <v>4713</v>
      </c>
      <c r="C102" s="58" t="s">
        <v>4714</v>
      </c>
      <c r="D102" s="57" t="s">
        <v>312</v>
      </c>
      <c r="E102" s="59">
        <v>164.36</v>
      </c>
    </row>
    <row r="103" spans="1:5" ht="54">
      <c r="A103" s="57" t="s">
        <v>4715</v>
      </c>
      <c r="B103" s="57" t="s">
        <v>4716</v>
      </c>
      <c r="C103" s="58" t="s">
        <v>4717</v>
      </c>
      <c r="D103" s="57" t="s">
        <v>312</v>
      </c>
      <c r="E103" s="59">
        <v>110.92</v>
      </c>
    </row>
    <row r="104" spans="1:5" ht="54">
      <c r="A104" s="57" t="s">
        <v>4718</v>
      </c>
      <c r="B104" s="57" t="s">
        <v>4719</v>
      </c>
      <c r="C104" s="58" t="s">
        <v>4720</v>
      </c>
      <c r="D104" s="57" t="s">
        <v>312</v>
      </c>
      <c r="E104" s="59">
        <v>90.94</v>
      </c>
    </row>
    <row r="105" spans="1:5" ht="54">
      <c r="A105" s="57" t="s">
        <v>4721</v>
      </c>
      <c r="B105" s="57" t="s">
        <v>4722</v>
      </c>
      <c r="C105" s="58" t="s">
        <v>4723</v>
      </c>
      <c r="D105" s="57" t="s">
        <v>312</v>
      </c>
      <c r="E105" s="59">
        <v>117.36</v>
      </c>
    </row>
    <row r="106" spans="1:5" ht="54">
      <c r="A106" s="57" t="s">
        <v>4724</v>
      </c>
      <c r="B106" s="57" t="s">
        <v>4725</v>
      </c>
      <c r="C106" s="58" t="s">
        <v>4726</v>
      </c>
      <c r="D106" s="57" t="s">
        <v>312</v>
      </c>
      <c r="E106" s="59">
        <v>62.55</v>
      </c>
    </row>
    <row r="107" spans="1:5" ht="54">
      <c r="A107" s="57" t="s">
        <v>4727</v>
      </c>
      <c r="B107" s="57" t="s">
        <v>4728</v>
      </c>
      <c r="C107" s="58" t="s">
        <v>4729</v>
      </c>
      <c r="D107" s="57" t="s">
        <v>312</v>
      </c>
      <c r="E107" s="59">
        <v>89.43</v>
      </c>
    </row>
    <row r="108" spans="1:5" ht="54">
      <c r="A108" s="57" t="s">
        <v>4730</v>
      </c>
      <c r="B108" s="57" t="s">
        <v>4731</v>
      </c>
      <c r="C108" s="58" t="s">
        <v>4732</v>
      </c>
      <c r="D108" s="57" t="s">
        <v>312</v>
      </c>
      <c r="E108" s="59">
        <v>115.17</v>
      </c>
    </row>
    <row r="109" spans="1:5" ht="54">
      <c r="A109" s="57" t="s">
        <v>4733</v>
      </c>
      <c r="B109" s="57" t="s">
        <v>4734</v>
      </c>
      <c r="C109" s="58" t="s">
        <v>4735</v>
      </c>
      <c r="D109" s="57" t="s">
        <v>312</v>
      </c>
      <c r="E109" s="59">
        <v>61.73</v>
      </c>
    </row>
    <row r="110" spans="1:5" ht="67.5">
      <c r="A110" s="57" t="s">
        <v>4736</v>
      </c>
      <c r="B110" s="57" t="s">
        <v>4737</v>
      </c>
      <c r="C110" s="58" t="s">
        <v>21579</v>
      </c>
      <c r="D110" s="57" t="s">
        <v>312</v>
      </c>
      <c r="E110" s="59">
        <v>77.39</v>
      </c>
    </row>
    <row r="111" spans="1:5" ht="54">
      <c r="A111" s="57" t="s">
        <v>4738</v>
      </c>
      <c r="B111" s="57" t="s">
        <v>4739</v>
      </c>
      <c r="C111" s="58" t="s">
        <v>21580</v>
      </c>
      <c r="D111" s="57" t="s">
        <v>312</v>
      </c>
      <c r="E111" s="59">
        <v>79.959999999999994</v>
      </c>
    </row>
    <row r="112" spans="1:5" ht="40.5">
      <c r="A112" s="57" t="s">
        <v>4740</v>
      </c>
      <c r="B112" s="57" t="s">
        <v>4741</v>
      </c>
      <c r="C112" s="58" t="s">
        <v>4742</v>
      </c>
      <c r="D112" s="57" t="s">
        <v>312</v>
      </c>
      <c r="E112" s="59">
        <v>69.86</v>
      </c>
    </row>
    <row r="113" spans="1:5" ht="54">
      <c r="A113" s="57" t="s">
        <v>4822</v>
      </c>
      <c r="B113" s="57" t="s">
        <v>4823</v>
      </c>
      <c r="C113" s="58" t="s">
        <v>21581</v>
      </c>
      <c r="D113" s="57" t="s">
        <v>312</v>
      </c>
      <c r="E113" s="59">
        <v>1284.27</v>
      </c>
    </row>
    <row r="114" spans="1:5" ht="40.5">
      <c r="A114" s="57" t="s">
        <v>4820</v>
      </c>
      <c r="B114" s="57" t="s">
        <v>4821</v>
      </c>
      <c r="C114" s="58" t="s">
        <v>21582</v>
      </c>
      <c r="D114" s="57" t="s">
        <v>312</v>
      </c>
      <c r="E114" s="59">
        <v>1237.76</v>
      </c>
    </row>
    <row r="115" spans="1:5" ht="40.5">
      <c r="A115" s="57" t="s">
        <v>4745</v>
      </c>
      <c r="B115" s="57" t="s">
        <v>4746</v>
      </c>
      <c r="C115" s="58" t="s">
        <v>4747</v>
      </c>
      <c r="D115" s="57" t="s">
        <v>312</v>
      </c>
      <c r="E115" s="59">
        <v>43.23</v>
      </c>
    </row>
    <row r="116" spans="1:5" ht="40.5">
      <c r="A116" s="57" t="s">
        <v>23</v>
      </c>
      <c r="B116" s="57" t="s">
        <v>4748</v>
      </c>
      <c r="C116" s="58" t="s">
        <v>4749</v>
      </c>
      <c r="D116" s="57" t="s">
        <v>312</v>
      </c>
      <c r="E116" s="59">
        <v>41.42</v>
      </c>
    </row>
    <row r="117" spans="1:5" ht="40.5">
      <c r="A117" s="57" t="s">
        <v>4750</v>
      </c>
      <c r="B117" s="57" t="s">
        <v>4751</v>
      </c>
      <c r="C117" s="58" t="s">
        <v>4752</v>
      </c>
      <c r="D117" s="57" t="s">
        <v>312</v>
      </c>
      <c r="E117" s="59">
        <v>51.11</v>
      </c>
    </row>
    <row r="118" spans="1:5" ht="40.5">
      <c r="A118" s="57" t="s">
        <v>18</v>
      </c>
      <c r="B118" s="57" t="s">
        <v>4753</v>
      </c>
      <c r="C118" s="58" t="s">
        <v>4754</v>
      </c>
      <c r="D118" s="57" t="s">
        <v>312</v>
      </c>
      <c r="E118" s="59">
        <v>57.7</v>
      </c>
    </row>
    <row r="119" spans="1:5" ht="40.5">
      <c r="A119" s="57" t="s">
        <v>4755</v>
      </c>
      <c r="B119" s="57" t="s">
        <v>4756</v>
      </c>
      <c r="C119" s="58" t="s">
        <v>4757</v>
      </c>
      <c r="D119" s="57" t="s">
        <v>312</v>
      </c>
      <c r="E119" s="59">
        <v>36.54</v>
      </c>
    </row>
    <row r="120" spans="1:5" ht="40.5">
      <c r="A120" s="57" t="s">
        <v>26</v>
      </c>
      <c r="B120" s="57" t="s">
        <v>4758</v>
      </c>
      <c r="C120" s="58" t="s">
        <v>4759</v>
      </c>
      <c r="D120" s="57" t="s">
        <v>312</v>
      </c>
      <c r="E120" s="59">
        <v>35.29</v>
      </c>
    </row>
    <row r="121" spans="1:5" ht="40.5">
      <c r="A121" s="57" t="s">
        <v>4743</v>
      </c>
      <c r="B121" s="57" t="s">
        <v>4744</v>
      </c>
      <c r="C121" s="58" t="s">
        <v>21583</v>
      </c>
      <c r="D121" s="57" t="s">
        <v>312</v>
      </c>
      <c r="E121" s="59">
        <v>357.19</v>
      </c>
    </row>
    <row r="122" spans="1:5" ht="40.5">
      <c r="A122" s="57" t="s">
        <v>4760</v>
      </c>
      <c r="B122" s="57" t="s">
        <v>4761</v>
      </c>
      <c r="C122" s="58" t="s">
        <v>4762</v>
      </c>
      <c r="D122" s="57" t="s">
        <v>312</v>
      </c>
      <c r="E122" s="59">
        <v>48.58</v>
      </c>
    </row>
    <row r="123" spans="1:5" ht="40.5">
      <c r="A123" s="57" t="s">
        <v>4763</v>
      </c>
      <c r="B123" s="57" t="s">
        <v>4764</v>
      </c>
      <c r="C123" s="58" t="s">
        <v>4765</v>
      </c>
      <c r="D123" s="57" t="s">
        <v>312</v>
      </c>
      <c r="E123" s="59">
        <v>75.86</v>
      </c>
    </row>
    <row r="124" spans="1:5" ht="40.5">
      <c r="A124" s="57" t="s">
        <v>4766</v>
      </c>
      <c r="B124" s="57" t="s">
        <v>4767</v>
      </c>
      <c r="C124" s="58" t="s">
        <v>4768</v>
      </c>
      <c r="D124" s="57" t="s">
        <v>312</v>
      </c>
      <c r="E124" s="59">
        <v>95.39</v>
      </c>
    </row>
    <row r="125" spans="1:5" ht="40.5">
      <c r="A125" s="57" t="s">
        <v>4769</v>
      </c>
      <c r="B125" s="57" t="s">
        <v>4770</v>
      </c>
      <c r="C125" s="58" t="s">
        <v>4771</v>
      </c>
      <c r="D125" s="57" t="s">
        <v>312</v>
      </c>
      <c r="E125" s="59">
        <v>46.11</v>
      </c>
    </row>
    <row r="126" spans="1:5" ht="40.5">
      <c r="A126" s="57" t="s">
        <v>4772</v>
      </c>
      <c r="B126" s="57" t="s">
        <v>4773</v>
      </c>
      <c r="C126" s="58" t="s">
        <v>4774</v>
      </c>
      <c r="D126" s="57" t="s">
        <v>312</v>
      </c>
      <c r="E126" s="59">
        <v>49.06</v>
      </c>
    </row>
    <row r="127" spans="1:5" ht="40.5">
      <c r="A127" s="57" t="s">
        <v>4775</v>
      </c>
      <c r="B127" s="57" t="s">
        <v>4776</v>
      </c>
      <c r="C127" s="58" t="s">
        <v>4777</v>
      </c>
      <c r="D127" s="57" t="s">
        <v>312</v>
      </c>
      <c r="E127" s="59">
        <v>34.130000000000003</v>
      </c>
    </row>
    <row r="128" spans="1:5" ht="40.5">
      <c r="A128" s="57" t="s">
        <v>4778</v>
      </c>
      <c r="B128" s="57" t="s">
        <v>4779</v>
      </c>
      <c r="C128" s="58" t="s">
        <v>4780</v>
      </c>
      <c r="D128" s="57" t="s">
        <v>312</v>
      </c>
      <c r="E128" s="59">
        <v>84.49</v>
      </c>
    </row>
    <row r="129" spans="1:5" ht="40.5">
      <c r="A129" s="57" t="s">
        <v>4781</v>
      </c>
      <c r="B129" s="57" t="s">
        <v>4782</v>
      </c>
      <c r="C129" s="58" t="s">
        <v>4783</v>
      </c>
      <c r="D129" s="57" t="s">
        <v>312</v>
      </c>
      <c r="E129" s="59">
        <v>154.31</v>
      </c>
    </row>
    <row r="130" spans="1:5" ht="40.5">
      <c r="A130" s="57" t="s">
        <v>4784</v>
      </c>
      <c r="B130" s="57" t="s">
        <v>4785</v>
      </c>
      <c r="C130" s="58" t="s">
        <v>4786</v>
      </c>
      <c r="D130" s="57" t="s">
        <v>312</v>
      </c>
      <c r="E130" s="59">
        <v>51.49</v>
      </c>
    </row>
    <row r="131" spans="1:5" ht="40.5">
      <c r="A131" s="57" t="s">
        <v>4787</v>
      </c>
      <c r="B131" s="57" t="s">
        <v>4788</v>
      </c>
      <c r="C131" s="58" t="s">
        <v>4789</v>
      </c>
      <c r="D131" s="57" t="s">
        <v>312</v>
      </c>
      <c r="E131" s="59">
        <v>56.4</v>
      </c>
    </row>
    <row r="132" spans="1:5" ht="40.5">
      <c r="A132" s="57" t="s">
        <v>4790</v>
      </c>
      <c r="B132" s="57" t="s">
        <v>4791</v>
      </c>
      <c r="C132" s="58" t="s">
        <v>4792</v>
      </c>
      <c r="D132" s="57" t="s">
        <v>312</v>
      </c>
      <c r="E132" s="59">
        <v>54.14</v>
      </c>
    </row>
    <row r="133" spans="1:5" ht="40.5">
      <c r="A133" s="57" t="s">
        <v>4793</v>
      </c>
      <c r="B133" s="57" t="s">
        <v>4794</v>
      </c>
      <c r="C133" s="58" t="s">
        <v>4795</v>
      </c>
      <c r="D133" s="57" t="s">
        <v>312</v>
      </c>
      <c r="E133" s="59">
        <v>95.98</v>
      </c>
    </row>
    <row r="134" spans="1:5" ht="40.5">
      <c r="A134" s="57" t="s">
        <v>4796</v>
      </c>
      <c r="B134" s="57" t="s">
        <v>4797</v>
      </c>
      <c r="C134" s="58" t="s">
        <v>4798</v>
      </c>
      <c r="D134" s="57" t="s">
        <v>312</v>
      </c>
      <c r="E134" s="59">
        <v>91.75</v>
      </c>
    </row>
    <row r="135" spans="1:5" ht="40.5">
      <c r="A135" s="57" t="s">
        <v>4799</v>
      </c>
      <c r="B135" s="57" t="s">
        <v>4800</v>
      </c>
      <c r="C135" s="58" t="s">
        <v>4801</v>
      </c>
      <c r="D135" s="57" t="s">
        <v>312</v>
      </c>
      <c r="E135" s="59">
        <v>41.39</v>
      </c>
    </row>
    <row r="136" spans="1:5" ht="40.5">
      <c r="A136" s="57" t="s">
        <v>4802</v>
      </c>
      <c r="B136" s="57" t="s">
        <v>4803</v>
      </c>
      <c r="C136" s="58" t="s">
        <v>4804</v>
      </c>
      <c r="D136" s="57" t="s">
        <v>312</v>
      </c>
      <c r="E136" s="59">
        <v>45.03</v>
      </c>
    </row>
    <row r="137" spans="1:5" ht="40.5">
      <c r="A137" s="57" t="s">
        <v>4805</v>
      </c>
      <c r="B137" s="57" t="s">
        <v>4806</v>
      </c>
      <c r="C137" s="58" t="s">
        <v>4807</v>
      </c>
      <c r="D137" s="57" t="s">
        <v>312</v>
      </c>
      <c r="E137" s="59">
        <v>52.68</v>
      </c>
    </row>
    <row r="138" spans="1:5" ht="40.5">
      <c r="A138" s="57" t="s">
        <v>4808</v>
      </c>
      <c r="B138" s="57" t="s">
        <v>4809</v>
      </c>
      <c r="C138" s="58" t="s">
        <v>4810</v>
      </c>
      <c r="D138" s="57" t="s">
        <v>312</v>
      </c>
      <c r="E138" s="59">
        <v>52.27</v>
      </c>
    </row>
    <row r="139" spans="1:5" ht="40.5">
      <c r="A139" s="57" t="s">
        <v>4811</v>
      </c>
      <c r="B139" s="57" t="s">
        <v>4812</v>
      </c>
      <c r="C139" s="58" t="s">
        <v>4813</v>
      </c>
      <c r="D139" s="57" t="s">
        <v>312</v>
      </c>
      <c r="E139" s="59">
        <v>61.71</v>
      </c>
    </row>
    <row r="140" spans="1:5" ht="40.5">
      <c r="A140" s="57" t="s">
        <v>4814</v>
      </c>
      <c r="B140" s="57" t="s">
        <v>4815</v>
      </c>
      <c r="C140" s="58" t="s">
        <v>4816</v>
      </c>
      <c r="D140" s="57" t="s">
        <v>312</v>
      </c>
      <c r="E140" s="59">
        <v>37.35</v>
      </c>
    </row>
    <row r="141" spans="1:5" ht="40.5">
      <c r="A141" s="57" t="s">
        <v>4817</v>
      </c>
      <c r="B141" s="57" t="s">
        <v>4818</v>
      </c>
      <c r="C141" s="58" t="s">
        <v>4819</v>
      </c>
      <c r="D141" s="57" t="s">
        <v>312</v>
      </c>
      <c r="E141" s="59">
        <v>41.68</v>
      </c>
    </row>
    <row r="142" spans="1:5" ht="54">
      <c r="A142" s="57" t="s">
        <v>4824</v>
      </c>
      <c r="B142" s="57" t="s">
        <v>4825</v>
      </c>
      <c r="C142" s="58" t="s">
        <v>4826</v>
      </c>
      <c r="D142" s="57" t="s">
        <v>312</v>
      </c>
      <c r="E142" s="59">
        <v>86.13</v>
      </c>
    </row>
    <row r="143" spans="1:5" ht="54">
      <c r="A143" s="57" t="s">
        <v>4827</v>
      </c>
      <c r="B143" s="57" t="s">
        <v>4828</v>
      </c>
      <c r="C143" s="58" t="s">
        <v>4829</v>
      </c>
      <c r="D143" s="57" t="s">
        <v>312</v>
      </c>
      <c r="E143" s="59">
        <v>75.39</v>
      </c>
    </row>
    <row r="144" spans="1:5" ht="54">
      <c r="A144" s="57" t="s">
        <v>4830</v>
      </c>
      <c r="B144" s="57" t="s">
        <v>4831</v>
      </c>
      <c r="C144" s="58" t="s">
        <v>4832</v>
      </c>
      <c r="D144" s="57" t="s">
        <v>312</v>
      </c>
      <c r="E144" s="59">
        <v>96.87</v>
      </c>
    </row>
    <row r="145" spans="1:5">
      <c r="A145" s="54">
        <v>304</v>
      </c>
      <c r="B145" s="54" t="s">
        <v>2801</v>
      </c>
      <c r="C145" s="60" t="s">
        <v>4833</v>
      </c>
      <c r="D145" s="54" t="s">
        <v>12581</v>
      </c>
      <c r="E145" s="56"/>
    </row>
    <row r="146" spans="1:5" ht="27">
      <c r="A146" s="57" t="s">
        <v>4834</v>
      </c>
      <c r="B146" s="57" t="s">
        <v>4835</v>
      </c>
      <c r="C146" s="58" t="s">
        <v>4836</v>
      </c>
      <c r="D146" s="57" t="s">
        <v>25</v>
      </c>
      <c r="E146" s="59">
        <v>254.73</v>
      </c>
    </row>
    <row r="147" spans="1:5" ht="27">
      <c r="A147" s="57" t="s">
        <v>4837</v>
      </c>
      <c r="B147" s="57" t="s">
        <v>4838</v>
      </c>
      <c r="C147" s="58" t="s">
        <v>4839</v>
      </c>
      <c r="D147" s="57" t="s">
        <v>25</v>
      </c>
      <c r="E147" s="59">
        <v>287.18</v>
      </c>
    </row>
    <row r="148" spans="1:5" ht="27">
      <c r="A148" s="57" t="s">
        <v>4840</v>
      </c>
      <c r="B148" s="57" t="s">
        <v>4841</v>
      </c>
      <c r="C148" s="58" t="s">
        <v>4842</v>
      </c>
      <c r="D148" s="57" t="s">
        <v>25</v>
      </c>
      <c r="E148" s="59">
        <v>193.04</v>
      </c>
    </row>
    <row r="149" spans="1:5" ht="27">
      <c r="A149" s="57" t="s">
        <v>4843</v>
      </c>
      <c r="B149" s="57" t="s">
        <v>4844</v>
      </c>
      <c r="C149" s="58" t="s">
        <v>4845</v>
      </c>
      <c r="D149" s="57" t="s">
        <v>25</v>
      </c>
      <c r="E149" s="59">
        <v>193.23</v>
      </c>
    </row>
    <row r="150" spans="1:5" ht="27">
      <c r="A150" s="57" t="s">
        <v>4846</v>
      </c>
      <c r="B150" s="57" t="s">
        <v>4847</v>
      </c>
      <c r="C150" s="58" t="s">
        <v>4848</v>
      </c>
      <c r="D150" s="57" t="s">
        <v>312</v>
      </c>
      <c r="E150" s="59">
        <v>8.5299999999999994</v>
      </c>
    </row>
    <row r="151" spans="1:5" ht="27">
      <c r="A151" s="57" t="s">
        <v>4849</v>
      </c>
      <c r="B151" s="57" t="s">
        <v>4850</v>
      </c>
      <c r="C151" s="58" t="s">
        <v>4851</v>
      </c>
      <c r="D151" s="57" t="s">
        <v>4852</v>
      </c>
      <c r="E151" s="59">
        <v>41.42</v>
      </c>
    </row>
    <row r="152" spans="1:5" ht="40.5">
      <c r="A152" s="57" t="s">
        <v>4853</v>
      </c>
      <c r="B152" s="57" t="s">
        <v>2801</v>
      </c>
      <c r="C152" s="58" t="s">
        <v>4854</v>
      </c>
      <c r="D152" s="57" t="s">
        <v>312</v>
      </c>
      <c r="E152" s="59">
        <v>0.98</v>
      </c>
    </row>
    <row r="153" spans="1:5" ht="40.5">
      <c r="A153" s="57" t="s">
        <v>4855</v>
      </c>
      <c r="B153" s="57" t="s">
        <v>4856</v>
      </c>
      <c r="C153" s="58" t="s">
        <v>4857</v>
      </c>
      <c r="D153" s="57" t="s">
        <v>312</v>
      </c>
      <c r="E153" s="59">
        <v>6.64</v>
      </c>
    </row>
    <row r="154" spans="1:5" ht="40.5">
      <c r="A154" s="57" t="s">
        <v>4858</v>
      </c>
      <c r="B154" s="57" t="s">
        <v>2801</v>
      </c>
      <c r="C154" s="58" t="s">
        <v>4859</v>
      </c>
      <c r="D154" s="57" t="s">
        <v>4860</v>
      </c>
      <c r="E154" s="59">
        <v>3.75</v>
      </c>
    </row>
    <row r="155" spans="1:5" ht="40.5">
      <c r="A155" s="57" t="s">
        <v>4861</v>
      </c>
      <c r="B155" s="57" t="s">
        <v>2801</v>
      </c>
      <c r="C155" s="58" t="s">
        <v>4862</v>
      </c>
      <c r="D155" s="57" t="s">
        <v>4863</v>
      </c>
      <c r="E155" s="59">
        <v>12</v>
      </c>
    </row>
    <row r="156" spans="1:5" ht="54">
      <c r="A156" s="57" t="s">
        <v>4864</v>
      </c>
      <c r="B156" s="57" t="s">
        <v>4865</v>
      </c>
      <c r="C156" s="58" t="s">
        <v>4866</v>
      </c>
      <c r="D156" s="57" t="s">
        <v>312</v>
      </c>
      <c r="E156" s="59">
        <v>6.87</v>
      </c>
    </row>
    <row r="157" spans="1:5" ht="54">
      <c r="A157" s="57" t="s">
        <v>4867</v>
      </c>
      <c r="B157" s="57" t="s">
        <v>4868</v>
      </c>
      <c r="C157" s="58" t="s">
        <v>4869</v>
      </c>
      <c r="D157" s="57" t="s">
        <v>312</v>
      </c>
      <c r="E157" s="59">
        <v>11.61</v>
      </c>
    </row>
    <row r="158" spans="1:5" ht="40.5">
      <c r="A158" s="57" t="s">
        <v>4870</v>
      </c>
      <c r="B158" s="57" t="s">
        <v>2801</v>
      </c>
      <c r="C158" s="58" t="s">
        <v>4871</v>
      </c>
      <c r="D158" s="57" t="s">
        <v>25</v>
      </c>
      <c r="E158" s="59">
        <v>7.7</v>
      </c>
    </row>
    <row r="159" spans="1:5" ht="27">
      <c r="A159" s="57" t="s">
        <v>4872</v>
      </c>
      <c r="B159" s="57" t="s">
        <v>4873</v>
      </c>
      <c r="C159" s="58" t="s">
        <v>4874</v>
      </c>
      <c r="D159" s="57" t="s">
        <v>312</v>
      </c>
      <c r="E159" s="59">
        <v>4.7</v>
      </c>
    </row>
    <row r="160" spans="1:5">
      <c r="A160" s="57" t="s">
        <v>4875</v>
      </c>
      <c r="B160" s="57" t="s">
        <v>4876</v>
      </c>
      <c r="C160" s="58" t="s">
        <v>4877</v>
      </c>
      <c r="D160" s="57" t="s">
        <v>312</v>
      </c>
      <c r="E160" s="59">
        <v>6.54</v>
      </c>
    </row>
    <row r="161" spans="1:5">
      <c r="A161" s="54">
        <v>305</v>
      </c>
      <c r="B161" s="54" t="s">
        <v>2801</v>
      </c>
      <c r="C161" s="60" t="s">
        <v>4878</v>
      </c>
      <c r="D161" s="54" t="s">
        <v>12581</v>
      </c>
      <c r="E161" s="56"/>
    </row>
    <row r="162" spans="1:5">
      <c r="A162" s="57" t="s">
        <v>4879</v>
      </c>
      <c r="B162" s="57" t="s">
        <v>4880</v>
      </c>
      <c r="C162" s="58" t="s">
        <v>4881</v>
      </c>
      <c r="D162" s="57" t="s">
        <v>29</v>
      </c>
      <c r="E162" s="59">
        <v>297.11</v>
      </c>
    </row>
    <row r="163" spans="1:5">
      <c r="A163" s="57" t="s">
        <v>4882</v>
      </c>
      <c r="B163" s="57" t="s">
        <v>4883</v>
      </c>
      <c r="C163" s="58" t="s">
        <v>4884</v>
      </c>
      <c r="D163" s="57" t="s">
        <v>29</v>
      </c>
      <c r="E163" s="59">
        <v>2207.3000000000002</v>
      </c>
    </row>
    <row r="164" spans="1:5">
      <c r="A164" s="57" t="s">
        <v>4885</v>
      </c>
      <c r="B164" s="57" t="s">
        <v>4886</v>
      </c>
      <c r="C164" s="58" t="s">
        <v>4887</v>
      </c>
      <c r="D164" s="57" t="s">
        <v>29</v>
      </c>
      <c r="E164" s="59">
        <v>59.1</v>
      </c>
    </row>
    <row r="165" spans="1:5">
      <c r="A165" s="57" t="s">
        <v>4888</v>
      </c>
      <c r="B165" s="57" t="s">
        <v>4889</v>
      </c>
      <c r="C165" s="58" t="s">
        <v>4890</v>
      </c>
      <c r="D165" s="57" t="s">
        <v>29</v>
      </c>
      <c r="E165" s="59">
        <v>128.22</v>
      </c>
    </row>
    <row r="166" spans="1:5">
      <c r="A166" s="57" t="s">
        <v>4891</v>
      </c>
      <c r="B166" s="57" t="s">
        <v>4892</v>
      </c>
      <c r="C166" s="58" t="s">
        <v>4893</v>
      </c>
      <c r="D166" s="57" t="s">
        <v>29</v>
      </c>
      <c r="E166" s="59">
        <v>101.12</v>
      </c>
    </row>
    <row r="167" spans="1:5">
      <c r="A167" s="57" t="s">
        <v>4894</v>
      </c>
      <c r="B167" s="57" t="s">
        <v>4895</v>
      </c>
      <c r="C167" s="58" t="s">
        <v>4896</v>
      </c>
      <c r="D167" s="57" t="s">
        <v>29</v>
      </c>
      <c r="E167" s="59">
        <v>36.229999999999997</v>
      </c>
    </row>
    <row r="168" spans="1:5">
      <c r="A168" s="57" t="s">
        <v>4897</v>
      </c>
      <c r="B168" s="57" t="s">
        <v>4898</v>
      </c>
      <c r="C168" s="58" t="s">
        <v>4899</v>
      </c>
      <c r="D168" s="57" t="s">
        <v>29</v>
      </c>
      <c r="E168" s="59">
        <v>200.69</v>
      </c>
    </row>
    <row r="169" spans="1:5">
      <c r="A169" s="57" t="s">
        <v>4900</v>
      </c>
      <c r="B169" s="57" t="s">
        <v>4901</v>
      </c>
      <c r="C169" s="58" t="s">
        <v>4902</v>
      </c>
      <c r="D169" s="57" t="s">
        <v>29</v>
      </c>
      <c r="E169" s="59">
        <v>45.87</v>
      </c>
    </row>
    <row r="170" spans="1:5" ht="27">
      <c r="A170" s="57" t="s">
        <v>4903</v>
      </c>
      <c r="B170" s="57" t="s">
        <v>4904</v>
      </c>
      <c r="C170" s="58" t="s">
        <v>4905</v>
      </c>
      <c r="D170" s="57" t="s">
        <v>29</v>
      </c>
      <c r="E170" s="59">
        <v>447.73</v>
      </c>
    </row>
    <row r="171" spans="1:5" ht="27">
      <c r="A171" s="57" t="s">
        <v>4906</v>
      </c>
      <c r="B171" s="57" t="s">
        <v>4907</v>
      </c>
      <c r="C171" s="58" t="s">
        <v>4908</v>
      </c>
      <c r="D171" s="57" t="s">
        <v>29</v>
      </c>
      <c r="E171" s="59">
        <v>354.73</v>
      </c>
    </row>
    <row r="172" spans="1:5">
      <c r="A172" s="57" t="s">
        <v>4909</v>
      </c>
      <c r="B172" s="57" t="s">
        <v>4910</v>
      </c>
      <c r="C172" s="58" t="s">
        <v>4911</v>
      </c>
      <c r="D172" s="57" t="s">
        <v>29</v>
      </c>
      <c r="E172" s="59">
        <v>96.84</v>
      </c>
    </row>
    <row r="173" spans="1:5">
      <c r="A173" s="57" t="s">
        <v>4912</v>
      </c>
      <c r="B173" s="57" t="s">
        <v>4913</v>
      </c>
      <c r="C173" s="58" t="s">
        <v>4914</v>
      </c>
      <c r="D173" s="57" t="s">
        <v>29</v>
      </c>
      <c r="E173" s="59">
        <v>96.84</v>
      </c>
    </row>
    <row r="174" spans="1:5">
      <c r="A174" s="57" t="s">
        <v>4915</v>
      </c>
      <c r="B174" s="57" t="s">
        <v>4916</v>
      </c>
      <c r="C174" s="58" t="s">
        <v>4917</v>
      </c>
      <c r="D174" s="57" t="s">
        <v>29</v>
      </c>
      <c r="E174" s="59">
        <v>316.45999999999998</v>
      </c>
    </row>
    <row r="175" spans="1:5">
      <c r="A175" s="57" t="s">
        <v>4918</v>
      </c>
      <c r="B175" s="57" t="s">
        <v>4919</v>
      </c>
      <c r="C175" s="58" t="s">
        <v>21584</v>
      </c>
      <c r="D175" s="57" t="s">
        <v>24</v>
      </c>
      <c r="E175" s="59">
        <v>26.67</v>
      </c>
    </row>
    <row r="176" spans="1:5">
      <c r="A176" s="57" t="s">
        <v>4920</v>
      </c>
      <c r="B176" s="57" t="s">
        <v>4921</v>
      </c>
      <c r="C176" s="58" t="s">
        <v>4922</v>
      </c>
      <c r="D176" s="57" t="s">
        <v>29</v>
      </c>
      <c r="E176" s="59">
        <v>928.02</v>
      </c>
    </row>
    <row r="177" spans="1:5" ht="27">
      <c r="A177" s="57" t="s">
        <v>4923</v>
      </c>
      <c r="B177" s="57" t="s">
        <v>4924</v>
      </c>
      <c r="C177" s="58" t="s">
        <v>4925</v>
      </c>
      <c r="D177" s="57" t="s">
        <v>29</v>
      </c>
      <c r="E177" s="59">
        <v>1552.02</v>
      </c>
    </row>
    <row r="178" spans="1:5" ht="27">
      <c r="A178" s="57" t="s">
        <v>4926</v>
      </c>
      <c r="B178" s="57" t="s">
        <v>4927</v>
      </c>
      <c r="C178" s="58" t="s">
        <v>4928</v>
      </c>
      <c r="D178" s="57" t="s">
        <v>29</v>
      </c>
      <c r="E178" s="59">
        <v>1317.02</v>
      </c>
    </row>
    <row r="179" spans="1:5">
      <c r="A179" s="57" t="s">
        <v>4929</v>
      </c>
      <c r="B179" s="57" t="s">
        <v>4930</v>
      </c>
      <c r="C179" s="58" t="s">
        <v>4931</v>
      </c>
      <c r="D179" s="57" t="s">
        <v>29</v>
      </c>
      <c r="E179" s="59">
        <v>616.02</v>
      </c>
    </row>
    <row r="180" spans="1:5">
      <c r="A180" s="57" t="s">
        <v>4932</v>
      </c>
      <c r="B180" s="57" t="s">
        <v>4933</v>
      </c>
      <c r="C180" s="58" t="s">
        <v>4934</v>
      </c>
      <c r="D180" s="57" t="s">
        <v>29</v>
      </c>
      <c r="E180" s="59">
        <v>2236.04</v>
      </c>
    </row>
    <row r="181" spans="1:5" ht="27">
      <c r="A181" s="57" t="s">
        <v>4935</v>
      </c>
      <c r="B181" s="57" t="s">
        <v>4936</v>
      </c>
      <c r="C181" s="58" t="s">
        <v>4937</v>
      </c>
      <c r="D181" s="57" t="s">
        <v>29</v>
      </c>
      <c r="E181" s="59">
        <v>4815.59</v>
      </c>
    </row>
    <row r="182" spans="1:5">
      <c r="A182" s="57" t="s">
        <v>4938</v>
      </c>
      <c r="B182" s="57" t="s">
        <v>4939</v>
      </c>
      <c r="C182" s="58" t="s">
        <v>4940</v>
      </c>
      <c r="D182" s="57" t="s">
        <v>29</v>
      </c>
      <c r="E182" s="59">
        <v>776.02</v>
      </c>
    </row>
    <row r="183" spans="1:5">
      <c r="A183" s="57" t="s">
        <v>4941</v>
      </c>
      <c r="B183" s="57" t="s">
        <v>4942</v>
      </c>
      <c r="C183" s="58" t="s">
        <v>4943</v>
      </c>
      <c r="D183" s="57" t="s">
        <v>29</v>
      </c>
      <c r="E183" s="59">
        <v>97.53</v>
      </c>
    </row>
    <row r="184" spans="1:5">
      <c r="A184" s="57" t="s">
        <v>4944</v>
      </c>
      <c r="B184" s="57" t="s">
        <v>4945</v>
      </c>
      <c r="C184" s="58" t="s">
        <v>4946</v>
      </c>
      <c r="D184" s="57" t="s">
        <v>29</v>
      </c>
      <c r="E184" s="59">
        <v>163.16999999999999</v>
      </c>
    </row>
    <row r="185" spans="1:5">
      <c r="A185" s="57" t="s">
        <v>4947</v>
      </c>
      <c r="B185" s="57" t="s">
        <v>4948</v>
      </c>
      <c r="C185" s="58" t="s">
        <v>4949</v>
      </c>
      <c r="D185" s="57" t="s">
        <v>29</v>
      </c>
      <c r="E185" s="59">
        <v>138.52000000000001</v>
      </c>
    </row>
    <row r="186" spans="1:5">
      <c r="A186" s="57" t="s">
        <v>4950</v>
      </c>
      <c r="B186" s="57" t="s">
        <v>4951</v>
      </c>
      <c r="C186" s="58" t="s">
        <v>4952</v>
      </c>
      <c r="D186" s="57" t="s">
        <v>29</v>
      </c>
      <c r="E186" s="59">
        <v>52.53</v>
      </c>
    </row>
    <row r="187" spans="1:5">
      <c r="A187" s="57" t="s">
        <v>4953</v>
      </c>
      <c r="B187" s="57" t="s">
        <v>4954</v>
      </c>
      <c r="C187" s="58" t="s">
        <v>4955</v>
      </c>
      <c r="D187" s="57" t="s">
        <v>29</v>
      </c>
      <c r="E187" s="59">
        <v>271.87</v>
      </c>
    </row>
    <row r="188" spans="1:5">
      <c r="A188" s="57" t="s">
        <v>4956</v>
      </c>
      <c r="B188" s="57" t="s">
        <v>4957</v>
      </c>
      <c r="C188" s="58" t="s">
        <v>4958</v>
      </c>
      <c r="D188" s="57" t="s">
        <v>29</v>
      </c>
      <c r="E188" s="59">
        <v>289.64999999999998</v>
      </c>
    </row>
    <row r="189" spans="1:5">
      <c r="A189" s="57" t="s">
        <v>4959</v>
      </c>
      <c r="B189" s="57" t="s">
        <v>4960</v>
      </c>
      <c r="C189" s="58" t="s">
        <v>4961</v>
      </c>
      <c r="D189" s="57" t="s">
        <v>29</v>
      </c>
      <c r="E189" s="59">
        <v>67.53</v>
      </c>
    </row>
    <row r="190" spans="1:5">
      <c r="A190" s="57" t="s">
        <v>4962</v>
      </c>
      <c r="B190" s="57" t="s">
        <v>4963</v>
      </c>
      <c r="C190" s="58" t="s">
        <v>4964</v>
      </c>
      <c r="D190" s="57" t="s">
        <v>29</v>
      </c>
      <c r="E190" s="59">
        <v>54.53</v>
      </c>
    </row>
    <row r="191" spans="1:5" ht="27">
      <c r="A191" s="57" t="s">
        <v>4965</v>
      </c>
      <c r="B191" s="57" t="s">
        <v>4966</v>
      </c>
      <c r="C191" s="58" t="s">
        <v>4967</v>
      </c>
      <c r="D191" s="57" t="s">
        <v>29</v>
      </c>
      <c r="E191" s="59">
        <v>110.02</v>
      </c>
    </row>
    <row r="192" spans="1:5" ht="27">
      <c r="A192" s="57" t="s">
        <v>4968</v>
      </c>
      <c r="B192" s="57" t="s">
        <v>4969</v>
      </c>
      <c r="C192" s="58" t="s">
        <v>4970</v>
      </c>
      <c r="D192" s="57" t="s">
        <v>29</v>
      </c>
      <c r="E192" s="59">
        <v>98.47</v>
      </c>
    </row>
    <row r="193" spans="1:5">
      <c r="A193" s="57" t="s">
        <v>4971</v>
      </c>
      <c r="B193" s="57" t="s">
        <v>4972</v>
      </c>
      <c r="C193" s="58" t="s">
        <v>4973</v>
      </c>
      <c r="D193" s="57" t="s">
        <v>29</v>
      </c>
      <c r="E193" s="59">
        <v>41.64</v>
      </c>
    </row>
    <row r="194" spans="1:5">
      <c r="A194" s="57" t="s">
        <v>4974</v>
      </c>
      <c r="B194" s="57" t="s">
        <v>4975</v>
      </c>
      <c r="C194" s="58" t="s">
        <v>4976</v>
      </c>
      <c r="D194" s="57" t="s">
        <v>29</v>
      </c>
      <c r="E194" s="59">
        <v>148.86000000000001</v>
      </c>
    </row>
    <row r="195" spans="1:5" ht="27">
      <c r="A195" s="57" t="s">
        <v>4977</v>
      </c>
      <c r="B195" s="57" t="s">
        <v>4978</v>
      </c>
      <c r="C195" s="58" t="s">
        <v>4979</v>
      </c>
      <c r="D195" s="57" t="s">
        <v>29</v>
      </c>
      <c r="E195" s="59">
        <v>232.08</v>
      </c>
    </row>
    <row r="196" spans="1:5">
      <c r="A196" s="57" t="s">
        <v>4980</v>
      </c>
      <c r="B196" s="57" t="s">
        <v>4981</v>
      </c>
      <c r="C196" s="58" t="s">
        <v>4982</v>
      </c>
      <c r="D196" s="57" t="s">
        <v>29</v>
      </c>
      <c r="E196" s="59">
        <v>44.6</v>
      </c>
    </row>
    <row r="197" spans="1:5">
      <c r="A197" s="57" t="s">
        <v>4983</v>
      </c>
      <c r="B197" s="57" t="s">
        <v>4984</v>
      </c>
      <c r="C197" s="58" t="s">
        <v>4985</v>
      </c>
      <c r="D197" s="57" t="s">
        <v>29</v>
      </c>
      <c r="E197" s="59">
        <v>214.39</v>
      </c>
    </row>
    <row r="198" spans="1:5">
      <c r="A198" s="57" t="s">
        <v>4986</v>
      </c>
      <c r="B198" s="57" t="s">
        <v>4987</v>
      </c>
      <c r="C198" s="58" t="s">
        <v>4988</v>
      </c>
      <c r="D198" s="57" t="s">
        <v>29</v>
      </c>
      <c r="E198" s="59">
        <v>159.38999999999999</v>
      </c>
    </row>
    <row r="199" spans="1:5">
      <c r="A199" s="54">
        <v>306</v>
      </c>
      <c r="B199" s="54" t="s">
        <v>2801</v>
      </c>
      <c r="C199" s="60" t="s">
        <v>4989</v>
      </c>
      <c r="D199" s="54" t="s">
        <v>12581</v>
      </c>
      <c r="E199" s="56"/>
    </row>
    <row r="200" spans="1:5" ht="54">
      <c r="A200" s="57" t="s">
        <v>4990</v>
      </c>
      <c r="B200" s="57" t="s">
        <v>4991</v>
      </c>
      <c r="C200" s="58" t="s">
        <v>4992</v>
      </c>
      <c r="D200" s="57" t="s">
        <v>1367</v>
      </c>
      <c r="E200" s="59">
        <v>11.94</v>
      </c>
    </row>
    <row r="201" spans="1:5" ht="40.5">
      <c r="A201" s="57" t="s">
        <v>4993</v>
      </c>
      <c r="B201" s="57" t="s">
        <v>4994</v>
      </c>
      <c r="C201" s="58" t="s">
        <v>4995</v>
      </c>
      <c r="D201" s="57" t="s">
        <v>1367</v>
      </c>
      <c r="E201" s="59">
        <v>8.86</v>
      </c>
    </row>
    <row r="202" spans="1:5" ht="27">
      <c r="A202" s="57" t="s">
        <v>21</v>
      </c>
      <c r="B202" s="57" t="s">
        <v>4996</v>
      </c>
      <c r="C202" s="58" t="s">
        <v>4997</v>
      </c>
      <c r="D202" s="57" t="s">
        <v>1367</v>
      </c>
      <c r="E202" s="59">
        <v>8.69</v>
      </c>
    </row>
    <row r="203" spans="1:5" ht="27">
      <c r="A203" s="57" t="s">
        <v>15</v>
      </c>
      <c r="B203" s="57" t="s">
        <v>4998</v>
      </c>
      <c r="C203" s="58" t="s">
        <v>4999</v>
      </c>
      <c r="D203" s="57" t="s">
        <v>1367</v>
      </c>
      <c r="E203" s="59">
        <v>9.0500000000000007</v>
      </c>
    </row>
    <row r="204" spans="1:5">
      <c r="A204" s="57" t="s">
        <v>5000</v>
      </c>
      <c r="B204" s="57" t="s">
        <v>5001</v>
      </c>
      <c r="C204" s="58" t="s">
        <v>5002</v>
      </c>
      <c r="D204" s="57" t="s">
        <v>1367</v>
      </c>
      <c r="E204" s="59">
        <v>8.9600000000000009</v>
      </c>
    </row>
    <row r="205" spans="1:5" ht="27">
      <c r="A205" s="57" t="s">
        <v>14</v>
      </c>
      <c r="B205" s="57" t="s">
        <v>5003</v>
      </c>
      <c r="C205" s="58" t="s">
        <v>5004</v>
      </c>
      <c r="D205" s="57" t="s">
        <v>1367</v>
      </c>
      <c r="E205" s="59">
        <v>9.01</v>
      </c>
    </row>
    <row r="206" spans="1:5">
      <c r="A206" s="54">
        <v>307</v>
      </c>
      <c r="B206" s="54" t="s">
        <v>2801</v>
      </c>
      <c r="C206" s="60" t="s">
        <v>5005</v>
      </c>
      <c r="D206" s="54" t="s">
        <v>12581</v>
      </c>
      <c r="E206" s="56"/>
    </row>
    <row r="207" spans="1:5" ht="27">
      <c r="A207" s="57" t="s">
        <v>5006</v>
      </c>
      <c r="B207" s="57" t="s">
        <v>2801</v>
      </c>
      <c r="C207" s="58" t="s">
        <v>5007</v>
      </c>
      <c r="D207" s="57" t="s">
        <v>1421</v>
      </c>
      <c r="E207" s="59">
        <v>32.07</v>
      </c>
    </row>
    <row r="208" spans="1:5" ht="27">
      <c r="A208" s="57" t="s">
        <v>5008</v>
      </c>
      <c r="B208" s="57" t="s">
        <v>2801</v>
      </c>
      <c r="C208" s="58" t="s">
        <v>5009</v>
      </c>
      <c r="D208" s="57" t="s">
        <v>1421</v>
      </c>
      <c r="E208" s="59">
        <v>21.37</v>
      </c>
    </row>
    <row r="209" spans="1:5" ht="27">
      <c r="A209" s="57" t="s">
        <v>5010</v>
      </c>
      <c r="B209" s="57" t="s">
        <v>5011</v>
      </c>
      <c r="C209" s="58" t="s">
        <v>5012</v>
      </c>
      <c r="D209" s="57" t="s">
        <v>1421</v>
      </c>
      <c r="E209" s="59">
        <v>22.14</v>
      </c>
    </row>
    <row r="210" spans="1:5">
      <c r="A210" s="57" t="s">
        <v>5013</v>
      </c>
      <c r="B210" s="57" t="s">
        <v>5014</v>
      </c>
      <c r="C210" s="58" t="s">
        <v>5015</v>
      </c>
      <c r="D210" s="57" t="s">
        <v>1421</v>
      </c>
      <c r="E210" s="59">
        <v>428.36</v>
      </c>
    </row>
    <row r="211" spans="1:5" ht="27">
      <c r="A211" s="57" t="s">
        <v>5016</v>
      </c>
      <c r="B211" s="57" t="s">
        <v>5017</v>
      </c>
      <c r="C211" s="58" t="s">
        <v>5018</v>
      </c>
      <c r="D211" s="57" t="s">
        <v>1421</v>
      </c>
      <c r="E211" s="59">
        <v>348.66</v>
      </c>
    </row>
    <row r="212" spans="1:5" ht="27">
      <c r="A212" s="57" t="s">
        <v>5019</v>
      </c>
      <c r="B212" s="57" t="s">
        <v>5020</v>
      </c>
      <c r="C212" s="58" t="s">
        <v>5021</v>
      </c>
      <c r="D212" s="57" t="s">
        <v>1421</v>
      </c>
      <c r="E212" s="59">
        <v>371.87</v>
      </c>
    </row>
    <row r="213" spans="1:5" ht="27">
      <c r="A213" s="57" t="s">
        <v>5022</v>
      </c>
      <c r="B213" s="57" t="s">
        <v>5023</v>
      </c>
      <c r="C213" s="58" t="s">
        <v>5024</v>
      </c>
      <c r="D213" s="57" t="s">
        <v>1421</v>
      </c>
      <c r="E213" s="59">
        <v>351.18</v>
      </c>
    </row>
    <row r="214" spans="1:5" ht="27">
      <c r="A214" s="57" t="s">
        <v>5025</v>
      </c>
      <c r="B214" s="57" t="s">
        <v>5026</v>
      </c>
      <c r="C214" s="58" t="s">
        <v>5027</v>
      </c>
      <c r="D214" s="57" t="s">
        <v>1421</v>
      </c>
      <c r="E214" s="59">
        <v>412.74</v>
      </c>
    </row>
    <row r="215" spans="1:5" ht="27">
      <c r="A215" s="57" t="s">
        <v>5028</v>
      </c>
      <c r="B215" s="57" t="s">
        <v>5029</v>
      </c>
      <c r="C215" s="58" t="s">
        <v>5030</v>
      </c>
      <c r="D215" s="57" t="s">
        <v>1421</v>
      </c>
      <c r="E215" s="59">
        <v>354.66</v>
      </c>
    </row>
    <row r="216" spans="1:5" ht="27">
      <c r="A216" s="57" t="s">
        <v>5031</v>
      </c>
      <c r="B216" s="57" t="s">
        <v>5032</v>
      </c>
      <c r="C216" s="58" t="s">
        <v>5033</v>
      </c>
      <c r="D216" s="57" t="s">
        <v>1421</v>
      </c>
      <c r="E216" s="59">
        <v>319.62</v>
      </c>
    </row>
    <row r="217" spans="1:5" ht="27">
      <c r="A217" s="57" t="s">
        <v>5034</v>
      </c>
      <c r="B217" s="57" t="s">
        <v>5035</v>
      </c>
      <c r="C217" s="58" t="s">
        <v>5036</v>
      </c>
      <c r="D217" s="57" t="s">
        <v>1421</v>
      </c>
      <c r="E217" s="59">
        <v>296.10000000000002</v>
      </c>
    </row>
    <row r="218" spans="1:5" ht="27">
      <c r="A218" s="57" t="s">
        <v>5037</v>
      </c>
      <c r="B218" s="57" t="s">
        <v>5038</v>
      </c>
      <c r="C218" s="58" t="s">
        <v>5039</v>
      </c>
      <c r="D218" s="57" t="s">
        <v>1421</v>
      </c>
      <c r="E218" s="59">
        <v>279.3</v>
      </c>
    </row>
    <row r="219" spans="1:5">
      <c r="A219" s="57" t="s">
        <v>5040</v>
      </c>
      <c r="B219" s="57" t="s">
        <v>5041</v>
      </c>
      <c r="C219" s="58" t="s">
        <v>5042</v>
      </c>
      <c r="D219" s="57" t="s">
        <v>312</v>
      </c>
      <c r="E219" s="59">
        <v>282.32</v>
      </c>
    </row>
    <row r="220" spans="1:5" ht="40.5">
      <c r="A220" s="57" t="s">
        <v>5043</v>
      </c>
      <c r="B220" s="57" t="s">
        <v>2801</v>
      </c>
      <c r="C220" s="58" t="s">
        <v>5044</v>
      </c>
      <c r="D220" s="57" t="s">
        <v>1421</v>
      </c>
      <c r="E220" s="59">
        <v>324.25</v>
      </c>
    </row>
    <row r="221" spans="1:5" ht="40.5">
      <c r="A221" s="57" t="s">
        <v>5045</v>
      </c>
      <c r="B221" s="57" t="s">
        <v>2801</v>
      </c>
      <c r="C221" s="58" t="s">
        <v>5046</v>
      </c>
      <c r="D221" s="57" t="s">
        <v>1421</v>
      </c>
      <c r="E221" s="59">
        <v>356.38</v>
      </c>
    </row>
    <row r="222" spans="1:5" ht="40.5">
      <c r="A222" s="57" t="s">
        <v>5047</v>
      </c>
      <c r="B222" s="57" t="s">
        <v>2801</v>
      </c>
      <c r="C222" s="58" t="s">
        <v>5048</v>
      </c>
      <c r="D222" s="57" t="s">
        <v>1421</v>
      </c>
      <c r="E222" s="59">
        <v>344.39</v>
      </c>
    </row>
    <row r="223" spans="1:5" ht="40.5">
      <c r="A223" s="57" t="s">
        <v>5049</v>
      </c>
      <c r="B223" s="57" t="s">
        <v>2801</v>
      </c>
      <c r="C223" s="58" t="s">
        <v>5050</v>
      </c>
      <c r="D223" s="57" t="s">
        <v>1421</v>
      </c>
      <c r="E223" s="59">
        <v>374.52</v>
      </c>
    </row>
    <row r="224" spans="1:5" ht="40.5">
      <c r="A224" s="57" t="s">
        <v>5051</v>
      </c>
      <c r="B224" s="57" t="s">
        <v>2801</v>
      </c>
      <c r="C224" s="58" t="s">
        <v>5052</v>
      </c>
      <c r="D224" s="57" t="s">
        <v>1421</v>
      </c>
      <c r="E224" s="59">
        <v>367.27</v>
      </c>
    </row>
    <row r="225" spans="1:5" ht="40.5">
      <c r="A225" s="57" t="s">
        <v>5053</v>
      </c>
      <c r="B225" s="57" t="s">
        <v>5054</v>
      </c>
      <c r="C225" s="58" t="s">
        <v>5055</v>
      </c>
      <c r="D225" s="57" t="s">
        <v>1421</v>
      </c>
      <c r="E225" s="59">
        <v>401.65</v>
      </c>
    </row>
    <row r="226" spans="1:5" ht="40.5">
      <c r="A226" s="57" t="s">
        <v>5056</v>
      </c>
      <c r="B226" s="57" t="s">
        <v>2801</v>
      </c>
      <c r="C226" s="58" t="s">
        <v>5057</v>
      </c>
      <c r="D226" s="57" t="s">
        <v>1421</v>
      </c>
      <c r="E226" s="59">
        <v>394.14</v>
      </c>
    </row>
    <row r="227" spans="1:5" ht="40.5">
      <c r="A227" s="57" t="s">
        <v>5058</v>
      </c>
      <c r="B227" s="57" t="s">
        <v>5059</v>
      </c>
      <c r="C227" s="58" t="s">
        <v>5060</v>
      </c>
      <c r="D227" s="57" t="s">
        <v>1421</v>
      </c>
      <c r="E227" s="59">
        <v>416.14</v>
      </c>
    </row>
    <row r="228" spans="1:5" ht="40.5">
      <c r="A228" s="57" t="s">
        <v>5061</v>
      </c>
      <c r="B228" s="57" t="s">
        <v>2801</v>
      </c>
      <c r="C228" s="58" t="s">
        <v>5062</v>
      </c>
      <c r="D228" s="57" t="s">
        <v>1421</v>
      </c>
      <c r="E228" s="59">
        <v>450.45</v>
      </c>
    </row>
    <row r="229" spans="1:5" ht="40.5">
      <c r="A229" s="57" t="s">
        <v>5063</v>
      </c>
      <c r="B229" s="57" t="s">
        <v>5064</v>
      </c>
      <c r="C229" s="58" t="s">
        <v>5065</v>
      </c>
      <c r="D229" s="57" t="s">
        <v>1421</v>
      </c>
      <c r="E229" s="59">
        <v>440.92</v>
      </c>
    </row>
    <row r="230" spans="1:5" ht="40.5">
      <c r="A230" s="57" t="s">
        <v>5066</v>
      </c>
      <c r="B230" s="57" t="s">
        <v>5067</v>
      </c>
      <c r="C230" s="58" t="s">
        <v>5068</v>
      </c>
      <c r="D230" s="57" t="s">
        <v>1421</v>
      </c>
      <c r="E230" s="59">
        <v>362.59</v>
      </c>
    </row>
    <row r="231" spans="1:5" ht="40.5">
      <c r="A231" s="57" t="s">
        <v>5069</v>
      </c>
      <c r="B231" s="57" t="s">
        <v>5070</v>
      </c>
      <c r="C231" s="58" t="s">
        <v>5071</v>
      </c>
      <c r="D231" s="57" t="s">
        <v>1421</v>
      </c>
      <c r="E231" s="59">
        <v>375.04</v>
      </c>
    </row>
    <row r="232" spans="1:5" ht="27">
      <c r="A232" s="57" t="s">
        <v>5072</v>
      </c>
      <c r="B232" s="57" t="s">
        <v>5073</v>
      </c>
      <c r="C232" s="58" t="s">
        <v>5074</v>
      </c>
      <c r="D232" s="57" t="s">
        <v>1421</v>
      </c>
      <c r="E232" s="59">
        <v>284.19</v>
      </c>
    </row>
    <row r="233" spans="1:5" ht="27">
      <c r="A233" s="57" t="s">
        <v>5075</v>
      </c>
      <c r="B233" s="57" t="s">
        <v>5076</v>
      </c>
      <c r="C233" s="58" t="s">
        <v>5077</v>
      </c>
      <c r="D233" s="57" t="s">
        <v>1421</v>
      </c>
      <c r="E233" s="59">
        <v>268.76</v>
      </c>
    </row>
    <row r="234" spans="1:5" ht="54">
      <c r="A234" s="57" t="s">
        <v>5078</v>
      </c>
      <c r="B234" s="57" t="s">
        <v>2801</v>
      </c>
      <c r="C234" s="58" t="s">
        <v>5079</v>
      </c>
      <c r="D234" s="57" t="s">
        <v>1421</v>
      </c>
      <c r="E234" s="59">
        <v>344.05</v>
      </c>
    </row>
    <row r="235" spans="1:5" ht="54">
      <c r="A235" s="57" t="s">
        <v>5080</v>
      </c>
      <c r="B235" s="57" t="s">
        <v>2801</v>
      </c>
      <c r="C235" s="58" t="s">
        <v>5081</v>
      </c>
      <c r="D235" s="57" t="s">
        <v>1421</v>
      </c>
      <c r="E235" s="59">
        <v>340.1</v>
      </c>
    </row>
    <row r="236" spans="1:5" ht="40.5">
      <c r="A236" s="57" t="s">
        <v>5082</v>
      </c>
      <c r="B236" s="57" t="s">
        <v>5083</v>
      </c>
      <c r="C236" s="58" t="s">
        <v>5084</v>
      </c>
      <c r="D236" s="57" t="s">
        <v>1421</v>
      </c>
      <c r="E236" s="59">
        <v>327.62</v>
      </c>
    </row>
    <row r="237" spans="1:5" ht="54">
      <c r="A237" s="57" t="s">
        <v>5085</v>
      </c>
      <c r="B237" s="57" t="s">
        <v>5086</v>
      </c>
      <c r="C237" s="58" t="s">
        <v>5087</v>
      </c>
      <c r="D237" s="57" t="s">
        <v>1421</v>
      </c>
      <c r="E237" s="59">
        <v>340.58</v>
      </c>
    </row>
    <row r="238" spans="1:5" ht="40.5">
      <c r="A238" s="57" t="s">
        <v>5088</v>
      </c>
      <c r="B238" s="57" t="s">
        <v>5089</v>
      </c>
      <c r="C238" s="58" t="s">
        <v>5090</v>
      </c>
      <c r="D238" s="57" t="s">
        <v>1421</v>
      </c>
      <c r="E238" s="59">
        <v>345.53</v>
      </c>
    </row>
    <row r="239" spans="1:5" ht="40.5">
      <c r="A239" s="57" t="s">
        <v>5091</v>
      </c>
      <c r="B239" s="57" t="s">
        <v>5092</v>
      </c>
      <c r="C239" s="58" t="s">
        <v>5093</v>
      </c>
      <c r="D239" s="57" t="s">
        <v>1421</v>
      </c>
      <c r="E239" s="59">
        <v>355.65</v>
      </c>
    </row>
    <row r="240" spans="1:5" ht="40.5">
      <c r="A240" s="57" t="s">
        <v>5094</v>
      </c>
      <c r="B240" s="57" t="s">
        <v>5095</v>
      </c>
      <c r="C240" s="58" t="s">
        <v>5096</v>
      </c>
      <c r="D240" s="57" t="s">
        <v>1421</v>
      </c>
      <c r="E240" s="59">
        <v>324.08</v>
      </c>
    </row>
    <row r="241" spans="1:5" ht="40.5">
      <c r="A241" s="57" t="s">
        <v>5097</v>
      </c>
      <c r="B241" s="57" t="s">
        <v>2801</v>
      </c>
      <c r="C241" s="58" t="s">
        <v>5098</v>
      </c>
      <c r="D241" s="57" t="s">
        <v>312</v>
      </c>
      <c r="E241" s="59">
        <v>5.7</v>
      </c>
    </row>
    <row r="242" spans="1:5" ht="27">
      <c r="A242" s="57" t="s">
        <v>5099</v>
      </c>
      <c r="B242" s="57" t="s">
        <v>2801</v>
      </c>
      <c r="C242" s="58" t="s">
        <v>5100</v>
      </c>
      <c r="D242" s="57" t="s">
        <v>312</v>
      </c>
      <c r="E242" s="59">
        <v>69.62</v>
      </c>
    </row>
    <row r="243" spans="1:5" ht="27">
      <c r="A243" s="57" t="s">
        <v>5101</v>
      </c>
      <c r="B243" s="57" t="s">
        <v>2801</v>
      </c>
      <c r="C243" s="58" t="s">
        <v>5102</v>
      </c>
      <c r="D243" s="57" t="s">
        <v>312</v>
      </c>
      <c r="E243" s="59">
        <v>14.64</v>
      </c>
    </row>
    <row r="244" spans="1:5" ht="27">
      <c r="A244" s="57" t="s">
        <v>5103</v>
      </c>
      <c r="B244" s="57" t="s">
        <v>2801</v>
      </c>
      <c r="C244" s="58" t="s">
        <v>5104</v>
      </c>
      <c r="D244" s="57" t="s">
        <v>312</v>
      </c>
      <c r="E244" s="59">
        <v>5.7</v>
      </c>
    </row>
    <row r="245" spans="1:5" ht="27">
      <c r="A245" s="57" t="s">
        <v>5105</v>
      </c>
      <c r="B245" s="57" t="s">
        <v>2801</v>
      </c>
      <c r="C245" s="58" t="s">
        <v>5106</v>
      </c>
      <c r="D245" s="57" t="s">
        <v>312</v>
      </c>
      <c r="E245" s="59">
        <v>63.64</v>
      </c>
    </row>
    <row r="246" spans="1:5" ht="27">
      <c r="A246" s="57" t="s">
        <v>5107</v>
      </c>
      <c r="B246" s="57" t="s">
        <v>2801</v>
      </c>
      <c r="C246" s="58" t="s">
        <v>5108</v>
      </c>
      <c r="D246" s="57" t="s">
        <v>312</v>
      </c>
      <c r="E246" s="59">
        <v>14.64</v>
      </c>
    </row>
    <row r="247" spans="1:5" ht="27">
      <c r="A247" s="57" t="s">
        <v>5109</v>
      </c>
      <c r="B247" s="57" t="s">
        <v>2801</v>
      </c>
      <c r="C247" s="58" t="s">
        <v>5110</v>
      </c>
      <c r="D247" s="57" t="s">
        <v>312</v>
      </c>
      <c r="E247" s="59">
        <v>6.29</v>
      </c>
    </row>
    <row r="248" spans="1:5" ht="27">
      <c r="A248" s="57" t="s">
        <v>5111</v>
      </c>
      <c r="B248" s="57" t="s">
        <v>2801</v>
      </c>
      <c r="C248" s="58" t="s">
        <v>5112</v>
      </c>
      <c r="D248" s="57" t="s">
        <v>312</v>
      </c>
      <c r="E248" s="59">
        <v>55.77</v>
      </c>
    </row>
    <row r="249" spans="1:5" ht="27">
      <c r="A249" s="57" t="s">
        <v>5113</v>
      </c>
      <c r="B249" s="57" t="s">
        <v>2801</v>
      </c>
      <c r="C249" s="58" t="s">
        <v>5114</v>
      </c>
      <c r="D249" s="57" t="s">
        <v>312</v>
      </c>
      <c r="E249" s="59">
        <v>17.52</v>
      </c>
    </row>
    <row r="250" spans="1:5" ht="27">
      <c r="A250" s="57" t="s">
        <v>5115</v>
      </c>
      <c r="B250" s="57" t="s">
        <v>5116</v>
      </c>
      <c r="C250" s="58" t="s">
        <v>5117</v>
      </c>
      <c r="D250" s="57" t="s">
        <v>312</v>
      </c>
      <c r="E250" s="59">
        <v>119.04</v>
      </c>
    </row>
    <row r="251" spans="1:5" ht="27">
      <c r="A251" s="57" t="s">
        <v>5118</v>
      </c>
      <c r="B251" s="57" t="s">
        <v>5119</v>
      </c>
      <c r="C251" s="58" t="s">
        <v>5120</v>
      </c>
      <c r="D251" s="57" t="s">
        <v>312</v>
      </c>
      <c r="E251" s="59">
        <v>38.24</v>
      </c>
    </row>
    <row r="252" spans="1:5" ht="40.5">
      <c r="A252" s="57" t="s">
        <v>5121</v>
      </c>
      <c r="B252" s="57" t="s">
        <v>2801</v>
      </c>
      <c r="C252" s="58" t="s">
        <v>5122</v>
      </c>
      <c r="D252" s="57" t="s">
        <v>1421</v>
      </c>
      <c r="E252" s="59">
        <v>67.09</v>
      </c>
    </row>
    <row r="253" spans="1:5" ht="40.5">
      <c r="A253" s="57" t="s">
        <v>5123</v>
      </c>
      <c r="B253" s="57" t="s">
        <v>2801</v>
      </c>
      <c r="C253" s="58" t="s">
        <v>5124</v>
      </c>
      <c r="D253" s="57" t="s">
        <v>1421</v>
      </c>
      <c r="E253" s="59">
        <v>52.72</v>
      </c>
    </row>
    <row r="254" spans="1:5" ht="27">
      <c r="A254" s="57" t="s">
        <v>5125</v>
      </c>
      <c r="B254" s="57" t="s">
        <v>5126</v>
      </c>
      <c r="C254" s="58" t="s">
        <v>5127</v>
      </c>
      <c r="D254" s="57" t="s">
        <v>312</v>
      </c>
      <c r="E254" s="59">
        <v>8.15</v>
      </c>
    </row>
    <row r="255" spans="1:5">
      <c r="A255" s="57" t="s">
        <v>5128</v>
      </c>
      <c r="B255" s="57" t="s">
        <v>5129</v>
      </c>
      <c r="C255" s="58" t="s">
        <v>5130</v>
      </c>
      <c r="D255" s="57" t="s">
        <v>25</v>
      </c>
      <c r="E255" s="59">
        <v>5.75</v>
      </c>
    </row>
    <row r="256" spans="1:5" ht="27">
      <c r="A256" s="57" t="s">
        <v>5131</v>
      </c>
      <c r="B256" s="57" t="s">
        <v>5132</v>
      </c>
      <c r="C256" s="58" t="s">
        <v>5133</v>
      </c>
      <c r="D256" s="57" t="s">
        <v>312</v>
      </c>
      <c r="E256" s="59">
        <v>142.84</v>
      </c>
    </row>
    <row r="257" spans="1:5" ht="27">
      <c r="A257" s="57" t="s">
        <v>5134</v>
      </c>
      <c r="B257" s="57" t="s">
        <v>5135</v>
      </c>
      <c r="C257" s="58" t="s">
        <v>5136</v>
      </c>
      <c r="D257" s="57" t="s">
        <v>312</v>
      </c>
      <c r="E257" s="59">
        <v>168.92</v>
      </c>
    </row>
    <row r="258" spans="1:5">
      <c r="A258" s="57" t="s">
        <v>5137</v>
      </c>
      <c r="B258" s="57" t="s">
        <v>5138</v>
      </c>
      <c r="C258" s="58" t="s">
        <v>5139</v>
      </c>
      <c r="D258" s="57" t="s">
        <v>25</v>
      </c>
      <c r="E258" s="59">
        <v>16.25</v>
      </c>
    </row>
    <row r="259" spans="1:5" ht="27">
      <c r="A259" s="57" t="s">
        <v>5140</v>
      </c>
      <c r="B259" s="57" t="s">
        <v>5141</v>
      </c>
      <c r="C259" s="58" t="s">
        <v>5142</v>
      </c>
      <c r="D259" s="57" t="s">
        <v>312</v>
      </c>
      <c r="E259" s="59">
        <v>119.04</v>
      </c>
    </row>
    <row r="260" spans="1:5" ht="40.5">
      <c r="A260" s="57" t="s">
        <v>5143</v>
      </c>
      <c r="B260" s="57" t="s">
        <v>5144</v>
      </c>
      <c r="C260" s="58" t="s">
        <v>5145</v>
      </c>
      <c r="D260" s="57" t="s">
        <v>25</v>
      </c>
      <c r="E260" s="59">
        <v>30.57</v>
      </c>
    </row>
    <row r="261" spans="1:5" ht="27">
      <c r="A261" s="57" t="s">
        <v>5146</v>
      </c>
      <c r="B261" s="57" t="s">
        <v>5147</v>
      </c>
      <c r="C261" s="58" t="s">
        <v>5148</v>
      </c>
      <c r="D261" s="57" t="s">
        <v>1421</v>
      </c>
      <c r="E261" s="59">
        <v>102.7</v>
      </c>
    </row>
    <row r="262" spans="1:5" ht="27">
      <c r="A262" s="57" t="s">
        <v>5149</v>
      </c>
      <c r="B262" s="57" t="s">
        <v>5150</v>
      </c>
      <c r="C262" s="58" t="s">
        <v>5151</v>
      </c>
      <c r="D262" s="57" t="s">
        <v>1421</v>
      </c>
      <c r="E262" s="59">
        <v>80.56</v>
      </c>
    </row>
    <row r="263" spans="1:5" ht="27">
      <c r="A263" s="57" t="s">
        <v>5152</v>
      </c>
      <c r="B263" s="57" t="s">
        <v>5153</v>
      </c>
      <c r="C263" s="58" t="s">
        <v>5154</v>
      </c>
      <c r="D263" s="57" t="s">
        <v>1421</v>
      </c>
      <c r="E263" s="59">
        <v>1543.88</v>
      </c>
    </row>
    <row r="264" spans="1:5">
      <c r="A264" s="54">
        <v>308</v>
      </c>
      <c r="B264" s="54" t="s">
        <v>2801</v>
      </c>
      <c r="C264" s="60" t="s">
        <v>5155</v>
      </c>
      <c r="D264" s="54" t="s">
        <v>12581</v>
      </c>
      <c r="E264" s="56"/>
    </row>
    <row r="265" spans="1:5">
      <c r="A265" s="57" t="s">
        <v>5156</v>
      </c>
      <c r="B265" s="57" t="s">
        <v>5157</v>
      </c>
      <c r="C265" s="58" t="s">
        <v>5158</v>
      </c>
      <c r="D265" s="57" t="s">
        <v>312</v>
      </c>
      <c r="E265" s="59">
        <v>1083.71</v>
      </c>
    </row>
    <row r="266" spans="1:5">
      <c r="A266" s="57" t="s">
        <v>5159</v>
      </c>
      <c r="B266" s="57" t="s">
        <v>5160</v>
      </c>
      <c r="C266" s="58" t="s">
        <v>5161</v>
      </c>
      <c r="D266" s="57" t="s">
        <v>312</v>
      </c>
      <c r="E266" s="59">
        <v>201.7</v>
      </c>
    </row>
    <row r="267" spans="1:5" ht="27">
      <c r="A267" s="57" t="s">
        <v>5162</v>
      </c>
      <c r="B267" s="57" t="s">
        <v>5163</v>
      </c>
      <c r="C267" s="58" t="s">
        <v>5164</v>
      </c>
      <c r="D267" s="57" t="s">
        <v>312</v>
      </c>
      <c r="E267" s="59">
        <v>220.31</v>
      </c>
    </row>
    <row r="268" spans="1:5" ht="27">
      <c r="A268" s="57" t="s">
        <v>5165</v>
      </c>
      <c r="B268" s="57" t="s">
        <v>5166</v>
      </c>
      <c r="C268" s="58" t="s">
        <v>5167</v>
      </c>
      <c r="D268" s="57" t="s">
        <v>312</v>
      </c>
      <c r="E268" s="59">
        <v>226.37</v>
      </c>
    </row>
    <row r="269" spans="1:5" ht="27">
      <c r="A269" s="57" t="s">
        <v>5168</v>
      </c>
      <c r="B269" s="57" t="s">
        <v>5169</v>
      </c>
      <c r="C269" s="58" t="s">
        <v>5170</v>
      </c>
      <c r="D269" s="57" t="s">
        <v>312</v>
      </c>
      <c r="E269" s="59">
        <v>299.35000000000002</v>
      </c>
    </row>
    <row r="270" spans="1:5" ht="27">
      <c r="A270" s="57" t="s">
        <v>5171</v>
      </c>
      <c r="B270" s="57" t="s">
        <v>5172</v>
      </c>
      <c r="C270" s="58" t="s">
        <v>5173</v>
      </c>
      <c r="D270" s="57" t="s">
        <v>312</v>
      </c>
      <c r="E270" s="59">
        <v>319.63</v>
      </c>
    </row>
    <row r="271" spans="1:5" ht="27">
      <c r="A271" s="57" t="s">
        <v>5174</v>
      </c>
      <c r="B271" s="57" t="s">
        <v>5175</v>
      </c>
      <c r="C271" s="58" t="s">
        <v>5176</v>
      </c>
      <c r="D271" s="57" t="s">
        <v>312</v>
      </c>
      <c r="E271" s="59">
        <v>415.32</v>
      </c>
    </row>
    <row r="272" spans="1:5" ht="27">
      <c r="A272" s="57" t="s">
        <v>5177</v>
      </c>
      <c r="B272" s="57" t="s">
        <v>5178</v>
      </c>
      <c r="C272" s="58" t="s">
        <v>5179</v>
      </c>
      <c r="D272" s="57" t="s">
        <v>312</v>
      </c>
      <c r="E272" s="59">
        <v>426.75</v>
      </c>
    </row>
    <row r="273" spans="1:5" ht="27">
      <c r="A273" s="57" t="s">
        <v>5180</v>
      </c>
      <c r="B273" s="57" t="s">
        <v>5181</v>
      </c>
      <c r="C273" s="58" t="s">
        <v>5182</v>
      </c>
      <c r="D273" s="57" t="s">
        <v>312</v>
      </c>
      <c r="E273" s="59">
        <v>213.27</v>
      </c>
    </row>
    <row r="274" spans="1:5">
      <c r="A274" s="57" t="s">
        <v>5183</v>
      </c>
      <c r="B274" s="57" t="s">
        <v>5184</v>
      </c>
      <c r="C274" s="58" t="s">
        <v>5185</v>
      </c>
      <c r="D274" s="57" t="s">
        <v>29</v>
      </c>
      <c r="E274" s="59">
        <v>52.5</v>
      </c>
    </row>
    <row r="275" spans="1:5" ht="27">
      <c r="A275" s="57" t="s">
        <v>5186</v>
      </c>
      <c r="B275" s="57" t="s">
        <v>5187</v>
      </c>
      <c r="C275" s="58" t="s">
        <v>5188</v>
      </c>
      <c r="D275" s="57" t="s">
        <v>25</v>
      </c>
      <c r="E275" s="59">
        <v>30.45</v>
      </c>
    </row>
    <row r="276" spans="1:5" ht="27">
      <c r="A276" s="57" t="s">
        <v>5189</v>
      </c>
      <c r="B276" s="57" t="s">
        <v>5190</v>
      </c>
      <c r="C276" s="58" t="s">
        <v>5191</v>
      </c>
      <c r="D276" s="57" t="s">
        <v>25</v>
      </c>
      <c r="E276" s="59">
        <v>23.49</v>
      </c>
    </row>
    <row r="277" spans="1:5" ht="27">
      <c r="A277" s="57" t="s">
        <v>5192</v>
      </c>
      <c r="B277" s="57" t="s">
        <v>5193</v>
      </c>
      <c r="C277" s="58" t="s">
        <v>5194</v>
      </c>
      <c r="D277" s="57" t="s">
        <v>25</v>
      </c>
      <c r="E277" s="59">
        <v>30.94</v>
      </c>
    </row>
    <row r="278" spans="1:5" ht="27">
      <c r="A278" s="57" t="s">
        <v>5195</v>
      </c>
      <c r="B278" s="57" t="s">
        <v>5196</v>
      </c>
      <c r="C278" s="58" t="s">
        <v>5197</v>
      </c>
      <c r="D278" s="57" t="s">
        <v>25</v>
      </c>
      <c r="E278" s="59">
        <v>23.95</v>
      </c>
    </row>
    <row r="279" spans="1:5">
      <c r="A279" s="57" t="s">
        <v>5198</v>
      </c>
      <c r="B279" s="57" t="s">
        <v>5199</v>
      </c>
      <c r="C279" s="58" t="s">
        <v>5200</v>
      </c>
      <c r="D279" s="57" t="s">
        <v>25</v>
      </c>
      <c r="E279" s="59">
        <v>10.94</v>
      </c>
    </row>
    <row r="280" spans="1:5">
      <c r="A280" s="57" t="s">
        <v>5201</v>
      </c>
      <c r="B280" s="57" t="s">
        <v>5202</v>
      </c>
      <c r="C280" s="58" t="s">
        <v>5203</v>
      </c>
      <c r="D280" s="57" t="s">
        <v>25</v>
      </c>
      <c r="E280" s="59">
        <v>11.07</v>
      </c>
    </row>
    <row r="281" spans="1:5">
      <c r="A281" s="54">
        <v>309</v>
      </c>
      <c r="B281" s="54" t="s">
        <v>2801</v>
      </c>
      <c r="C281" s="60" t="s">
        <v>5204</v>
      </c>
      <c r="D281" s="54" t="s">
        <v>12581</v>
      </c>
      <c r="E281" s="56"/>
    </row>
    <row r="282" spans="1:5" ht="54">
      <c r="A282" s="57" t="s">
        <v>5205</v>
      </c>
      <c r="B282" s="57" t="s">
        <v>2801</v>
      </c>
      <c r="C282" s="58" t="s">
        <v>5206</v>
      </c>
      <c r="D282" s="57" t="s">
        <v>24</v>
      </c>
      <c r="E282" s="59">
        <v>218.26</v>
      </c>
    </row>
    <row r="283" spans="1:5" ht="81">
      <c r="A283" s="57" t="s">
        <v>5207</v>
      </c>
      <c r="B283" s="57" t="s">
        <v>2801</v>
      </c>
      <c r="C283" s="58" t="s">
        <v>5208</v>
      </c>
      <c r="D283" s="57" t="s">
        <v>24</v>
      </c>
      <c r="E283" s="59">
        <v>237.65</v>
      </c>
    </row>
    <row r="284" spans="1:5" ht="54">
      <c r="A284" s="57" t="s">
        <v>5209</v>
      </c>
      <c r="B284" s="57" t="s">
        <v>2801</v>
      </c>
      <c r="C284" s="58" t="s">
        <v>5210</v>
      </c>
      <c r="D284" s="57" t="s">
        <v>24</v>
      </c>
      <c r="E284" s="59">
        <v>125.76</v>
      </c>
    </row>
    <row r="285" spans="1:5" ht="94.5">
      <c r="A285" s="57" t="s">
        <v>5211</v>
      </c>
      <c r="B285" s="57" t="s">
        <v>2801</v>
      </c>
      <c r="C285" s="58" t="s">
        <v>5212</v>
      </c>
      <c r="D285" s="57" t="s">
        <v>24</v>
      </c>
      <c r="E285" s="59">
        <v>144.55000000000001</v>
      </c>
    </row>
    <row r="286" spans="1:5" ht="54">
      <c r="A286" s="57" t="s">
        <v>5213</v>
      </c>
      <c r="B286" s="57" t="s">
        <v>2801</v>
      </c>
      <c r="C286" s="58" t="s">
        <v>5214</v>
      </c>
      <c r="D286" s="57" t="s">
        <v>24</v>
      </c>
      <c r="E286" s="59">
        <v>141.91999999999999</v>
      </c>
    </row>
    <row r="287" spans="1:5" ht="94.5">
      <c r="A287" s="57" t="s">
        <v>5215</v>
      </c>
      <c r="B287" s="57" t="s">
        <v>2801</v>
      </c>
      <c r="C287" s="58" t="s">
        <v>5216</v>
      </c>
      <c r="D287" s="57" t="s">
        <v>24</v>
      </c>
      <c r="E287" s="59">
        <v>160.71</v>
      </c>
    </row>
    <row r="288" spans="1:5">
      <c r="A288" s="57" t="s">
        <v>5217</v>
      </c>
      <c r="B288" s="57" t="s">
        <v>5218</v>
      </c>
      <c r="C288" s="58" t="s">
        <v>5219</v>
      </c>
      <c r="D288" s="57" t="s">
        <v>29</v>
      </c>
      <c r="E288" s="59">
        <v>32.17</v>
      </c>
    </row>
    <row r="289" spans="1:5" ht="27">
      <c r="A289" s="57" t="s">
        <v>5220</v>
      </c>
      <c r="B289" s="57" t="s">
        <v>5221</v>
      </c>
      <c r="C289" s="58" t="s">
        <v>5222</v>
      </c>
      <c r="D289" s="57" t="s">
        <v>25</v>
      </c>
      <c r="E289" s="59">
        <v>103.9</v>
      </c>
    </row>
    <row r="290" spans="1:5" ht="27">
      <c r="A290" s="57" t="s">
        <v>5223</v>
      </c>
      <c r="B290" s="57" t="s">
        <v>5224</v>
      </c>
      <c r="C290" s="58" t="s">
        <v>5225</v>
      </c>
      <c r="D290" s="57" t="s">
        <v>25</v>
      </c>
      <c r="E290" s="59">
        <v>148.44</v>
      </c>
    </row>
    <row r="291" spans="1:5">
      <c r="A291" s="57" t="s">
        <v>5226</v>
      </c>
      <c r="B291" s="57" t="s">
        <v>5227</v>
      </c>
      <c r="C291" s="58" t="s">
        <v>5228</v>
      </c>
      <c r="D291" s="57" t="s">
        <v>5229</v>
      </c>
      <c r="E291" s="59">
        <v>472.53</v>
      </c>
    </row>
    <row r="292" spans="1:5" ht="54">
      <c r="A292" s="57" t="s">
        <v>5230</v>
      </c>
      <c r="B292" s="57" t="s">
        <v>5231</v>
      </c>
      <c r="C292" s="58" t="s">
        <v>5232</v>
      </c>
      <c r="D292" s="57" t="s">
        <v>5229</v>
      </c>
      <c r="E292" s="59">
        <v>722.29</v>
      </c>
    </row>
    <row r="293" spans="1:5">
      <c r="A293" s="54">
        <v>310</v>
      </c>
      <c r="B293" s="54" t="s">
        <v>2801</v>
      </c>
      <c r="C293" s="60" t="s">
        <v>5233</v>
      </c>
      <c r="D293" s="54" t="s">
        <v>12581</v>
      </c>
      <c r="E293" s="56"/>
    </row>
    <row r="294" spans="1:5" ht="27">
      <c r="A294" s="57" t="s">
        <v>5234</v>
      </c>
      <c r="B294" s="57" t="s">
        <v>5235</v>
      </c>
      <c r="C294" s="58" t="s">
        <v>5236</v>
      </c>
      <c r="D294" s="57" t="s">
        <v>29</v>
      </c>
      <c r="E294" s="59">
        <v>61.32</v>
      </c>
    </row>
    <row r="295" spans="1:5" ht="27">
      <c r="A295" s="57" t="s">
        <v>5237</v>
      </c>
      <c r="B295" s="57" t="s">
        <v>5238</v>
      </c>
      <c r="C295" s="58" t="s">
        <v>5239</v>
      </c>
      <c r="D295" s="57" t="s">
        <v>29</v>
      </c>
      <c r="E295" s="59">
        <v>61.32</v>
      </c>
    </row>
    <row r="296" spans="1:5" ht="40.5">
      <c r="A296" s="57" t="s">
        <v>5240</v>
      </c>
      <c r="B296" s="57" t="s">
        <v>5241</v>
      </c>
      <c r="C296" s="58" t="s">
        <v>5242</v>
      </c>
      <c r="D296" s="57" t="s">
        <v>25</v>
      </c>
      <c r="E296" s="59">
        <v>5.32</v>
      </c>
    </row>
    <row r="297" spans="1:5">
      <c r="A297" s="57" t="s">
        <v>5243</v>
      </c>
      <c r="B297" s="57" t="s">
        <v>5244</v>
      </c>
      <c r="C297" s="58" t="s">
        <v>5245</v>
      </c>
      <c r="D297" s="57" t="s">
        <v>25</v>
      </c>
      <c r="E297" s="59">
        <v>4.66</v>
      </c>
    </row>
    <row r="298" spans="1:5" ht="40.5">
      <c r="A298" s="57" t="s">
        <v>5246</v>
      </c>
      <c r="B298" s="57" t="s">
        <v>5247</v>
      </c>
      <c r="C298" s="58" t="s">
        <v>5248</v>
      </c>
      <c r="D298" s="57" t="s">
        <v>25</v>
      </c>
      <c r="E298" s="59">
        <v>12.48</v>
      </c>
    </row>
    <row r="299" spans="1:5" ht="27">
      <c r="A299" s="57" t="s">
        <v>5249</v>
      </c>
      <c r="B299" s="57" t="s">
        <v>5250</v>
      </c>
      <c r="C299" s="58" t="s">
        <v>5251</v>
      </c>
      <c r="D299" s="57" t="s">
        <v>25</v>
      </c>
      <c r="E299" s="59">
        <v>5.35</v>
      </c>
    </row>
    <row r="300" spans="1:5" ht="27">
      <c r="A300" s="57" t="s">
        <v>5252</v>
      </c>
      <c r="B300" s="57" t="s">
        <v>5253</v>
      </c>
      <c r="C300" s="58" t="s">
        <v>5254</v>
      </c>
      <c r="D300" s="57" t="s">
        <v>29</v>
      </c>
      <c r="E300" s="59">
        <v>13.37</v>
      </c>
    </row>
    <row r="301" spans="1:5" ht="27">
      <c r="A301" s="57" t="s">
        <v>5255</v>
      </c>
      <c r="B301" s="57" t="s">
        <v>5256</v>
      </c>
      <c r="C301" s="58" t="s">
        <v>5257</v>
      </c>
      <c r="D301" s="57" t="s">
        <v>29</v>
      </c>
      <c r="E301" s="59">
        <v>13.37</v>
      </c>
    </row>
    <row r="302" spans="1:5" ht="40.5">
      <c r="A302" s="57" t="s">
        <v>5258</v>
      </c>
      <c r="B302" s="57" t="s">
        <v>5259</v>
      </c>
      <c r="C302" s="58" t="s">
        <v>5260</v>
      </c>
      <c r="D302" s="57" t="s">
        <v>5229</v>
      </c>
      <c r="E302" s="59">
        <v>29.67</v>
      </c>
    </row>
    <row r="303" spans="1:5">
      <c r="A303" s="57" t="s">
        <v>5261</v>
      </c>
      <c r="B303" s="57" t="s">
        <v>5262</v>
      </c>
      <c r="C303" s="58" t="s">
        <v>5263</v>
      </c>
      <c r="D303" s="57" t="s">
        <v>5229</v>
      </c>
      <c r="E303" s="59">
        <v>18.579999999999998</v>
      </c>
    </row>
    <row r="304" spans="1:5">
      <c r="A304" s="57" t="s">
        <v>5264</v>
      </c>
      <c r="B304" s="57" t="s">
        <v>5265</v>
      </c>
      <c r="C304" s="58" t="s">
        <v>5266</v>
      </c>
      <c r="D304" s="57" t="s">
        <v>29</v>
      </c>
      <c r="E304" s="59">
        <v>685.05</v>
      </c>
    </row>
    <row r="305" spans="1:5" ht="27">
      <c r="A305" s="57" t="s">
        <v>5267</v>
      </c>
      <c r="B305" s="57" t="s">
        <v>5268</v>
      </c>
      <c r="C305" s="58" t="s">
        <v>5269</v>
      </c>
      <c r="D305" s="57" t="s">
        <v>5229</v>
      </c>
      <c r="E305" s="59">
        <v>366.84</v>
      </c>
    </row>
    <row r="306" spans="1:5">
      <c r="A306" s="57" t="s">
        <v>5270</v>
      </c>
      <c r="B306" s="57" t="s">
        <v>5271</v>
      </c>
      <c r="C306" s="58" t="s">
        <v>5272</v>
      </c>
      <c r="D306" s="57" t="s">
        <v>5229</v>
      </c>
      <c r="E306" s="59">
        <v>122.13</v>
      </c>
    </row>
    <row r="307" spans="1:5" ht="40.5">
      <c r="A307" s="57" t="s">
        <v>5273</v>
      </c>
      <c r="B307" s="57" t="s">
        <v>5274</v>
      </c>
      <c r="C307" s="58" t="s">
        <v>5275</v>
      </c>
      <c r="D307" s="57" t="s">
        <v>5229</v>
      </c>
      <c r="E307" s="59">
        <v>26.56</v>
      </c>
    </row>
    <row r="308" spans="1:5" ht="27">
      <c r="A308" s="57" t="s">
        <v>5276</v>
      </c>
      <c r="B308" s="57" t="s">
        <v>5277</v>
      </c>
      <c r="C308" s="58" t="s">
        <v>5278</v>
      </c>
      <c r="D308" s="57" t="s">
        <v>5229</v>
      </c>
      <c r="E308" s="59">
        <v>1234.51</v>
      </c>
    </row>
    <row r="309" spans="1:5" ht="27">
      <c r="A309" s="57" t="s">
        <v>5279</v>
      </c>
      <c r="B309" s="57" t="s">
        <v>5280</v>
      </c>
      <c r="C309" s="58" t="s">
        <v>5281</v>
      </c>
      <c r="D309" s="57" t="s">
        <v>5229</v>
      </c>
      <c r="E309" s="59">
        <v>1624.9</v>
      </c>
    </row>
    <row r="310" spans="1:5" ht="27">
      <c r="A310" s="57" t="s">
        <v>5282</v>
      </c>
      <c r="B310" s="57" t="s">
        <v>5283</v>
      </c>
      <c r="C310" s="58" t="s">
        <v>5284</v>
      </c>
      <c r="D310" s="57" t="s">
        <v>24</v>
      </c>
      <c r="E310" s="59">
        <v>68.91</v>
      </c>
    </row>
    <row r="311" spans="1:5">
      <c r="A311" s="57" t="s">
        <v>5285</v>
      </c>
      <c r="B311" s="57" t="s">
        <v>5286</v>
      </c>
      <c r="C311" s="58" t="s">
        <v>5287</v>
      </c>
      <c r="D311" s="57" t="s">
        <v>5229</v>
      </c>
      <c r="E311" s="59">
        <v>9.58</v>
      </c>
    </row>
    <row r="312" spans="1:5" ht="27">
      <c r="A312" s="57" t="s">
        <v>5288</v>
      </c>
      <c r="B312" s="57" t="s">
        <v>5289</v>
      </c>
      <c r="C312" s="58" t="s">
        <v>5290</v>
      </c>
      <c r="D312" s="57" t="s">
        <v>5229</v>
      </c>
      <c r="E312" s="59">
        <v>68.849999999999994</v>
      </c>
    </row>
    <row r="313" spans="1:5" ht="27">
      <c r="A313" s="57" t="s">
        <v>5291</v>
      </c>
      <c r="B313" s="57" t="s">
        <v>5292</v>
      </c>
      <c r="C313" s="58" t="s">
        <v>5293</v>
      </c>
      <c r="D313" s="57" t="s">
        <v>5229</v>
      </c>
      <c r="E313" s="59">
        <v>116.98</v>
      </c>
    </row>
    <row r="314" spans="1:5" ht="27">
      <c r="A314" s="57" t="s">
        <v>5294</v>
      </c>
      <c r="B314" s="57" t="s">
        <v>5295</v>
      </c>
      <c r="C314" s="58" t="s">
        <v>5296</v>
      </c>
      <c r="D314" s="57" t="s">
        <v>5229</v>
      </c>
      <c r="E314" s="59">
        <v>53.9</v>
      </c>
    </row>
    <row r="315" spans="1:5" ht="27">
      <c r="A315" s="57" t="s">
        <v>5297</v>
      </c>
      <c r="B315" s="57" t="s">
        <v>5298</v>
      </c>
      <c r="C315" s="58" t="s">
        <v>5299</v>
      </c>
      <c r="D315" s="57" t="s">
        <v>29</v>
      </c>
      <c r="E315" s="59">
        <v>32.799999999999997</v>
      </c>
    </row>
    <row r="316" spans="1:5">
      <c r="A316" s="54">
        <v>311</v>
      </c>
      <c r="B316" s="54" t="s">
        <v>2801</v>
      </c>
      <c r="C316" s="60" t="s">
        <v>5300</v>
      </c>
      <c r="D316" s="54" t="s">
        <v>12581</v>
      </c>
      <c r="E316" s="56"/>
    </row>
    <row r="317" spans="1:5" ht="40.5">
      <c r="A317" s="57" t="s">
        <v>5301</v>
      </c>
      <c r="B317" s="57" t="s">
        <v>5302</v>
      </c>
      <c r="C317" s="58" t="s">
        <v>5303</v>
      </c>
      <c r="D317" s="57" t="s">
        <v>25</v>
      </c>
      <c r="E317" s="59">
        <v>36.76</v>
      </c>
    </row>
    <row r="318" spans="1:5" ht="40.5">
      <c r="A318" s="57" t="s">
        <v>5304</v>
      </c>
      <c r="B318" s="57" t="s">
        <v>5305</v>
      </c>
      <c r="C318" s="58" t="s">
        <v>5306</v>
      </c>
      <c r="D318" s="57" t="s">
        <v>25</v>
      </c>
      <c r="E318" s="59">
        <v>49.6</v>
      </c>
    </row>
    <row r="319" spans="1:5" ht="54">
      <c r="A319" s="57" t="s">
        <v>5307</v>
      </c>
      <c r="B319" s="57" t="s">
        <v>5308</v>
      </c>
      <c r="C319" s="58" t="s">
        <v>5309</v>
      </c>
      <c r="D319" s="57" t="s">
        <v>25</v>
      </c>
      <c r="E319" s="59">
        <v>188.64</v>
      </c>
    </row>
    <row r="320" spans="1:5">
      <c r="A320" s="54">
        <v>312</v>
      </c>
      <c r="B320" s="54" t="s">
        <v>2801</v>
      </c>
      <c r="C320" s="60" t="s">
        <v>5310</v>
      </c>
      <c r="D320" s="54" t="s">
        <v>12581</v>
      </c>
      <c r="E320" s="56"/>
    </row>
    <row r="321" spans="1:5" ht="67.5">
      <c r="A321" s="57" t="s">
        <v>5311</v>
      </c>
      <c r="B321" s="57" t="s">
        <v>5312</v>
      </c>
      <c r="C321" s="58" t="s">
        <v>5313</v>
      </c>
      <c r="D321" s="57" t="s">
        <v>25</v>
      </c>
      <c r="E321" s="59">
        <v>12.38</v>
      </c>
    </row>
    <row r="322" spans="1:5" ht="67.5">
      <c r="A322" s="57" t="s">
        <v>5314</v>
      </c>
      <c r="B322" s="57" t="s">
        <v>5315</v>
      </c>
      <c r="C322" s="58" t="s">
        <v>5316</v>
      </c>
      <c r="D322" s="57" t="s">
        <v>25</v>
      </c>
      <c r="E322" s="59">
        <v>11.07</v>
      </c>
    </row>
    <row r="323" spans="1:5" ht="67.5">
      <c r="A323" s="57" t="s">
        <v>5317</v>
      </c>
      <c r="B323" s="57" t="s">
        <v>5318</v>
      </c>
      <c r="C323" s="58" t="s">
        <v>5319</v>
      </c>
      <c r="D323" s="57" t="s">
        <v>25</v>
      </c>
      <c r="E323" s="59">
        <v>12.33</v>
      </c>
    </row>
    <row r="324" spans="1:5" ht="67.5">
      <c r="A324" s="57" t="s">
        <v>5320</v>
      </c>
      <c r="B324" s="57" t="s">
        <v>5321</v>
      </c>
      <c r="C324" s="58" t="s">
        <v>5322</v>
      </c>
      <c r="D324" s="57" t="s">
        <v>25</v>
      </c>
      <c r="E324" s="59">
        <v>13.51</v>
      </c>
    </row>
    <row r="325" spans="1:5" ht="67.5">
      <c r="A325" s="57" t="s">
        <v>5323</v>
      </c>
      <c r="B325" s="57" t="s">
        <v>5324</v>
      </c>
      <c r="C325" s="58" t="s">
        <v>5325</v>
      </c>
      <c r="D325" s="57" t="s">
        <v>25</v>
      </c>
      <c r="E325" s="59">
        <v>15.41</v>
      </c>
    </row>
    <row r="326" spans="1:5" ht="67.5">
      <c r="A326" s="57" t="s">
        <v>5326</v>
      </c>
      <c r="B326" s="57" t="s">
        <v>5327</v>
      </c>
      <c r="C326" s="58" t="s">
        <v>5328</v>
      </c>
      <c r="D326" s="57" t="s">
        <v>25</v>
      </c>
      <c r="E326" s="59">
        <v>12.8</v>
      </c>
    </row>
    <row r="327" spans="1:5" ht="67.5">
      <c r="A327" s="57" t="s">
        <v>5329</v>
      </c>
      <c r="B327" s="57" t="s">
        <v>5330</v>
      </c>
      <c r="C327" s="58" t="s">
        <v>5331</v>
      </c>
      <c r="D327" s="57" t="s">
        <v>25</v>
      </c>
      <c r="E327" s="59">
        <v>9.8000000000000007</v>
      </c>
    </row>
    <row r="328" spans="1:5" ht="67.5">
      <c r="A328" s="57" t="s">
        <v>5332</v>
      </c>
      <c r="B328" s="57" t="s">
        <v>5333</v>
      </c>
      <c r="C328" s="58" t="s">
        <v>5334</v>
      </c>
      <c r="D328" s="57" t="s">
        <v>25</v>
      </c>
      <c r="E328" s="59">
        <v>9.61</v>
      </c>
    </row>
    <row r="329" spans="1:5" ht="54">
      <c r="A329" s="57" t="s">
        <v>5335</v>
      </c>
      <c r="B329" s="57" t="s">
        <v>2801</v>
      </c>
      <c r="C329" s="58" t="s">
        <v>5336</v>
      </c>
      <c r="D329" s="57" t="s">
        <v>1421</v>
      </c>
      <c r="E329" s="59">
        <v>2104.7800000000002</v>
      </c>
    </row>
    <row r="330" spans="1:5" ht="54">
      <c r="A330" s="57" t="s">
        <v>5337</v>
      </c>
      <c r="B330" s="57" t="s">
        <v>2801</v>
      </c>
      <c r="C330" s="58" t="s">
        <v>5338</v>
      </c>
      <c r="D330" s="57" t="s">
        <v>1421</v>
      </c>
      <c r="E330" s="59">
        <v>1949.86</v>
      </c>
    </row>
    <row r="331" spans="1:5" ht="40.5">
      <c r="A331" s="57" t="s">
        <v>5339</v>
      </c>
      <c r="B331" s="57" t="s">
        <v>2801</v>
      </c>
      <c r="C331" s="58" t="s">
        <v>5340</v>
      </c>
      <c r="D331" s="57" t="s">
        <v>25</v>
      </c>
      <c r="E331" s="59">
        <v>4.67</v>
      </c>
    </row>
    <row r="332" spans="1:5" ht="27">
      <c r="A332" s="57" t="s">
        <v>5341</v>
      </c>
      <c r="B332" s="57" t="s">
        <v>5342</v>
      </c>
      <c r="C332" s="58" t="s">
        <v>5343</v>
      </c>
      <c r="D332" s="57" t="s">
        <v>25</v>
      </c>
      <c r="E332" s="59">
        <v>5.99</v>
      </c>
    </row>
    <row r="333" spans="1:5" ht="54">
      <c r="A333" s="57" t="s">
        <v>5344</v>
      </c>
      <c r="B333" s="57" t="s">
        <v>2801</v>
      </c>
      <c r="C333" s="58" t="s">
        <v>5345</v>
      </c>
      <c r="D333" s="57" t="s">
        <v>1421</v>
      </c>
      <c r="E333" s="59">
        <v>2104.7800000000002</v>
      </c>
    </row>
    <row r="334" spans="1:5" ht="54">
      <c r="A334" s="57" t="s">
        <v>5346</v>
      </c>
      <c r="B334" s="57" t="s">
        <v>2801</v>
      </c>
      <c r="C334" s="58" t="s">
        <v>5347</v>
      </c>
      <c r="D334" s="57" t="s">
        <v>1421</v>
      </c>
      <c r="E334" s="59">
        <v>1949.86</v>
      </c>
    </row>
    <row r="335" spans="1:5">
      <c r="A335" s="54">
        <v>313</v>
      </c>
      <c r="B335" s="54" t="s">
        <v>2801</v>
      </c>
      <c r="C335" s="60" t="s">
        <v>5348</v>
      </c>
      <c r="D335" s="54" t="s">
        <v>12581</v>
      </c>
      <c r="E335" s="56"/>
    </row>
    <row r="336" spans="1:5">
      <c r="A336" s="57" t="s">
        <v>5349</v>
      </c>
      <c r="B336" s="57" t="s">
        <v>5350</v>
      </c>
      <c r="C336" s="58" t="s">
        <v>5351</v>
      </c>
      <c r="D336" s="57" t="s">
        <v>25</v>
      </c>
      <c r="E336" s="59">
        <v>11.78</v>
      </c>
    </row>
    <row r="337" spans="1:5" ht="27">
      <c r="A337" s="57" t="s">
        <v>5352</v>
      </c>
      <c r="B337" s="57" t="s">
        <v>5353</v>
      </c>
      <c r="C337" s="58" t="s">
        <v>5354</v>
      </c>
      <c r="D337" s="57" t="s">
        <v>312</v>
      </c>
      <c r="E337" s="59">
        <v>76.13</v>
      </c>
    </row>
    <row r="338" spans="1:5" ht="27">
      <c r="A338" s="57" t="s">
        <v>5355</v>
      </c>
      <c r="B338" s="57" t="s">
        <v>5356</v>
      </c>
      <c r="C338" s="58" t="s">
        <v>5357</v>
      </c>
      <c r="D338" s="57" t="s">
        <v>312</v>
      </c>
      <c r="E338" s="59">
        <v>59.87</v>
      </c>
    </row>
    <row r="339" spans="1:5">
      <c r="A339" s="57" t="s">
        <v>5358</v>
      </c>
      <c r="B339" s="57" t="s">
        <v>5359</v>
      </c>
      <c r="C339" s="58" t="s">
        <v>5360</v>
      </c>
      <c r="D339" s="57" t="s">
        <v>312</v>
      </c>
      <c r="E339" s="59">
        <v>49.04</v>
      </c>
    </row>
    <row r="340" spans="1:5" ht="54">
      <c r="A340" s="57" t="s">
        <v>5367</v>
      </c>
      <c r="B340" s="57" t="s">
        <v>5368</v>
      </c>
      <c r="C340" s="58" t="s">
        <v>21219</v>
      </c>
      <c r="D340" s="57" t="s">
        <v>312</v>
      </c>
      <c r="E340" s="59">
        <v>73.94</v>
      </c>
    </row>
    <row r="341" spans="1:5" ht="27">
      <c r="A341" s="57" t="s">
        <v>5361</v>
      </c>
      <c r="B341" s="57" t="s">
        <v>5362</v>
      </c>
      <c r="C341" s="58" t="s">
        <v>5363</v>
      </c>
      <c r="D341" s="57" t="s">
        <v>312</v>
      </c>
      <c r="E341" s="59">
        <v>26.42</v>
      </c>
    </row>
    <row r="342" spans="1:5" ht="27">
      <c r="A342" s="57" t="s">
        <v>5364</v>
      </c>
      <c r="B342" s="57" t="s">
        <v>5365</v>
      </c>
      <c r="C342" s="58" t="s">
        <v>5366</v>
      </c>
      <c r="D342" s="57" t="s">
        <v>312</v>
      </c>
      <c r="E342" s="59">
        <v>31.13</v>
      </c>
    </row>
    <row r="343" spans="1:5" ht="27">
      <c r="A343" s="57" t="s">
        <v>5369</v>
      </c>
      <c r="B343" s="57" t="s">
        <v>5370</v>
      </c>
      <c r="C343" s="58" t="s">
        <v>5371</v>
      </c>
      <c r="D343" s="57" t="s">
        <v>312</v>
      </c>
      <c r="E343" s="59">
        <v>97.32</v>
      </c>
    </row>
    <row r="344" spans="1:5" ht="27">
      <c r="A344" s="57" t="s">
        <v>5372</v>
      </c>
      <c r="B344" s="57" t="s">
        <v>5373</v>
      </c>
      <c r="C344" s="58" t="s">
        <v>5374</v>
      </c>
      <c r="D344" s="57" t="s">
        <v>312</v>
      </c>
      <c r="E344" s="59">
        <v>110.19</v>
      </c>
    </row>
    <row r="345" spans="1:5" ht="54">
      <c r="A345" s="57" t="s">
        <v>5375</v>
      </c>
      <c r="B345" s="57" t="s">
        <v>2801</v>
      </c>
      <c r="C345" s="58" t="s">
        <v>5376</v>
      </c>
      <c r="D345" s="57" t="s">
        <v>312</v>
      </c>
      <c r="E345" s="59">
        <v>53.08</v>
      </c>
    </row>
    <row r="346" spans="1:5" ht="27">
      <c r="A346" s="57" t="s">
        <v>5377</v>
      </c>
      <c r="B346" s="57" t="s">
        <v>5378</v>
      </c>
      <c r="C346" s="58" t="s">
        <v>5379</v>
      </c>
      <c r="D346" s="57" t="s">
        <v>312</v>
      </c>
      <c r="E346" s="59">
        <v>102.4</v>
      </c>
    </row>
    <row r="347" spans="1:5" ht="81">
      <c r="A347" s="57" t="s">
        <v>5380</v>
      </c>
      <c r="B347" s="57" t="s">
        <v>5381</v>
      </c>
      <c r="C347" s="58" t="s">
        <v>5382</v>
      </c>
      <c r="D347" s="57" t="s">
        <v>312</v>
      </c>
      <c r="E347" s="59">
        <v>118.14</v>
      </c>
    </row>
    <row r="348" spans="1:5" ht="54">
      <c r="A348" s="57" t="s">
        <v>5383</v>
      </c>
      <c r="B348" s="57" t="s">
        <v>5384</v>
      </c>
      <c r="C348" s="58" t="s">
        <v>5385</v>
      </c>
      <c r="D348" s="57" t="s">
        <v>312</v>
      </c>
      <c r="E348" s="59">
        <v>51.09</v>
      </c>
    </row>
    <row r="349" spans="1:5" ht="40.5">
      <c r="A349" s="57" t="s">
        <v>5386</v>
      </c>
      <c r="B349" s="57" t="s">
        <v>5387</v>
      </c>
      <c r="C349" s="58" t="s">
        <v>5388</v>
      </c>
      <c r="D349" s="57" t="s">
        <v>312</v>
      </c>
      <c r="E349" s="59">
        <v>51.49</v>
      </c>
    </row>
    <row r="350" spans="1:5" ht="40.5">
      <c r="A350" s="57" t="s">
        <v>5389</v>
      </c>
      <c r="B350" s="57" t="s">
        <v>5390</v>
      </c>
      <c r="C350" s="58" t="s">
        <v>5391</v>
      </c>
      <c r="D350" s="57" t="s">
        <v>312</v>
      </c>
      <c r="E350" s="59">
        <v>54.16</v>
      </c>
    </row>
    <row r="351" spans="1:5" ht="27">
      <c r="A351" s="57" t="s">
        <v>5392</v>
      </c>
      <c r="B351" s="57" t="s">
        <v>5393</v>
      </c>
      <c r="C351" s="58" t="s">
        <v>5394</v>
      </c>
      <c r="D351" s="57" t="s">
        <v>25</v>
      </c>
      <c r="E351" s="59">
        <v>50.13</v>
      </c>
    </row>
    <row r="352" spans="1:5" ht="27">
      <c r="A352" s="57" t="s">
        <v>5395</v>
      </c>
      <c r="B352" s="57" t="s">
        <v>5396</v>
      </c>
      <c r="C352" s="58" t="s">
        <v>5397</v>
      </c>
      <c r="D352" s="57" t="s">
        <v>25</v>
      </c>
      <c r="E352" s="59">
        <v>74.31</v>
      </c>
    </row>
    <row r="353" spans="1:5" ht="27">
      <c r="A353" s="57" t="s">
        <v>5398</v>
      </c>
      <c r="B353" s="57" t="s">
        <v>5399</v>
      </c>
      <c r="C353" s="58" t="s">
        <v>5400</v>
      </c>
      <c r="D353" s="57" t="s">
        <v>25</v>
      </c>
      <c r="E353" s="59">
        <v>31.91</v>
      </c>
    </row>
    <row r="354" spans="1:5" ht="27">
      <c r="A354" s="57" t="s">
        <v>5401</v>
      </c>
      <c r="B354" s="57" t="s">
        <v>5402</v>
      </c>
      <c r="C354" s="58" t="s">
        <v>5403</v>
      </c>
      <c r="D354" s="57" t="s">
        <v>25</v>
      </c>
      <c r="E354" s="59">
        <v>44</v>
      </c>
    </row>
    <row r="355" spans="1:5" ht="27">
      <c r="A355" s="57" t="s">
        <v>5404</v>
      </c>
      <c r="B355" s="57" t="s">
        <v>5405</v>
      </c>
      <c r="C355" s="58" t="s">
        <v>5406</v>
      </c>
      <c r="D355" s="57" t="s">
        <v>25</v>
      </c>
      <c r="E355" s="59">
        <v>18.53</v>
      </c>
    </row>
    <row r="356" spans="1:5" ht="27">
      <c r="A356" s="57" t="s">
        <v>5407</v>
      </c>
      <c r="B356" s="57" t="s">
        <v>5408</v>
      </c>
      <c r="C356" s="58" t="s">
        <v>5409</v>
      </c>
      <c r="D356" s="57" t="s">
        <v>25</v>
      </c>
      <c r="E356" s="59">
        <v>22.1</v>
      </c>
    </row>
    <row r="357" spans="1:5" ht="27">
      <c r="A357" s="57" t="s">
        <v>5410</v>
      </c>
      <c r="B357" s="57" t="s">
        <v>5411</v>
      </c>
      <c r="C357" s="58" t="s">
        <v>5412</v>
      </c>
      <c r="D357" s="57" t="s">
        <v>25</v>
      </c>
      <c r="E357" s="59">
        <v>32.56</v>
      </c>
    </row>
    <row r="358" spans="1:5" ht="27">
      <c r="A358" s="57" t="s">
        <v>5413</v>
      </c>
      <c r="B358" s="57" t="s">
        <v>5414</v>
      </c>
      <c r="C358" s="58" t="s">
        <v>5415</v>
      </c>
      <c r="D358" s="57" t="s">
        <v>312</v>
      </c>
      <c r="E358" s="59">
        <v>12.69</v>
      </c>
    </row>
    <row r="359" spans="1:5" ht="27">
      <c r="A359" s="57" t="s">
        <v>5416</v>
      </c>
      <c r="B359" s="57" t="s">
        <v>5417</v>
      </c>
      <c r="C359" s="58" t="s">
        <v>5418</v>
      </c>
      <c r="D359" s="57" t="s">
        <v>25</v>
      </c>
      <c r="E359" s="59">
        <v>40.369999999999997</v>
      </c>
    </row>
    <row r="360" spans="1:5" ht="40.5">
      <c r="A360" s="57" t="s">
        <v>5419</v>
      </c>
      <c r="B360" s="57" t="s">
        <v>5420</v>
      </c>
      <c r="C360" s="58" t="s">
        <v>5421</v>
      </c>
      <c r="D360" s="57" t="s">
        <v>25</v>
      </c>
      <c r="E360" s="59">
        <v>25.61</v>
      </c>
    </row>
    <row r="361" spans="1:5" ht="40.5">
      <c r="A361" s="57" t="s">
        <v>5422</v>
      </c>
      <c r="B361" s="57" t="s">
        <v>5423</v>
      </c>
      <c r="C361" s="58" t="s">
        <v>5424</v>
      </c>
      <c r="D361" s="57" t="s">
        <v>25</v>
      </c>
      <c r="E361" s="59">
        <v>11.47</v>
      </c>
    </row>
    <row r="362" spans="1:5" ht="27">
      <c r="A362" s="57" t="s">
        <v>5425</v>
      </c>
      <c r="B362" s="57" t="s">
        <v>5426</v>
      </c>
      <c r="C362" s="58" t="s">
        <v>5427</v>
      </c>
      <c r="D362" s="57" t="s">
        <v>312</v>
      </c>
      <c r="E362" s="59">
        <v>70.650000000000006</v>
      </c>
    </row>
    <row r="363" spans="1:5" ht="27">
      <c r="A363" s="57" t="s">
        <v>5428</v>
      </c>
      <c r="B363" s="57" t="s">
        <v>5429</v>
      </c>
      <c r="C363" s="58" t="s">
        <v>5430</v>
      </c>
      <c r="D363" s="57" t="s">
        <v>312</v>
      </c>
      <c r="E363" s="59">
        <v>23.11</v>
      </c>
    </row>
    <row r="364" spans="1:5" ht="27">
      <c r="A364" s="57" t="s">
        <v>5431</v>
      </c>
      <c r="B364" s="57" t="s">
        <v>5432</v>
      </c>
      <c r="C364" s="58" t="s">
        <v>5433</v>
      </c>
      <c r="D364" s="57" t="s">
        <v>312</v>
      </c>
      <c r="E364" s="59">
        <v>21.88</v>
      </c>
    </row>
    <row r="365" spans="1:5" ht="27">
      <c r="A365" s="57" t="s">
        <v>5434</v>
      </c>
      <c r="B365" s="57" t="s">
        <v>5435</v>
      </c>
      <c r="C365" s="58" t="s">
        <v>5436</v>
      </c>
      <c r="D365" s="57" t="s">
        <v>312</v>
      </c>
      <c r="E365" s="59">
        <v>126.65</v>
      </c>
    </row>
    <row r="366" spans="1:5">
      <c r="A366" s="57" t="s">
        <v>5437</v>
      </c>
      <c r="B366" s="57" t="s">
        <v>5438</v>
      </c>
      <c r="C366" s="58" t="s">
        <v>5439</v>
      </c>
      <c r="D366" s="57" t="s">
        <v>25</v>
      </c>
      <c r="E366" s="59">
        <v>33.33</v>
      </c>
    </row>
    <row r="367" spans="1:5">
      <c r="A367" s="57" t="s">
        <v>5440</v>
      </c>
      <c r="B367" s="57" t="s">
        <v>5441</v>
      </c>
      <c r="C367" s="58" t="s">
        <v>5442</v>
      </c>
      <c r="D367" s="57" t="s">
        <v>25</v>
      </c>
      <c r="E367" s="59">
        <v>40.020000000000003</v>
      </c>
    </row>
    <row r="368" spans="1:5">
      <c r="A368" s="57" t="s">
        <v>5443</v>
      </c>
      <c r="B368" s="57" t="s">
        <v>5444</v>
      </c>
      <c r="C368" s="58" t="s">
        <v>5445</v>
      </c>
      <c r="D368" s="57" t="s">
        <v>25</v>
      </c>
      <c r="E368" s="59">
        <v>23.07</v>
      </c>
    </row>
    <row r="369" spans="1:5">
      <c r="A369" s="57" t="s">
        <v>5446</v>
      </c>
      <c r="B369" s="57" t="s">
        <v>5447</v>
      </c>
      <c r="C369" s="58" t="s">
        <v>5448</v>
      </c>
      <c r="D369" s="57" t="s">
        <v>25</v>
      </c>
      <c r="E369" s="59">
        <v>8.77</v>
      </c>
    </row>
    <row r="370" spans="1:5">
      <c r="A370" s="57" t="s">
        <v>5449</v>
      </c>
      <c r="B370" s="57" t="s">
        <v>5450</v>
      </c>
      <c r="C370" s="58" t="s">
        <v>5451</v>
      </c>
      <c r="D370" s="57" t="s">
        <v>312</v>
      </c>
      <c r="E370" s="59">
        <v>19.32</v>
      </c>
    </row>
    <row r="371" spans="1:5">
      <c r="A371" s="54">
        <v>314</v>
      </c>
      <c r="B371" s="54" t="s">
        <v>2801</v>
      </c>
      <c r="C371" s="60" t="s">
        <v>5452</v>
      </c>
      <c r="D371" s="54" t="s">
        <v>12581</v>
      </c>
      <c r="E371" s="56"/>
    </row>
    <row r="372" spans="1:5" ht="40.5">
      <c r="A372" s="57" t="s">
        <v>5453</v>
      </c>
      <c r="B372" s="57" t="s">
        <v>5454</v>
      </c>
      <c r="C372" s="58" t="s">
        <v>5455</v>
      </c>
      <c r="D372" s="57" t="s">
        <v>1421</v>
      </c>
      <c r="E372" s="59">
        <v>101.04</v>
      </c>
    </row>
    <row r="373" spans="1:5" ht="40.5">
      <c r="A373" s="57" t="s">
        <v>5456</v>
      </c>
      <c r="B373" s="57" t="s">
        <v>5457</v>
      </c>
      <c r="C373" s="58" t="s">
        <v>5458</v>
      </c>
      <c r="D373" s="57" t="s">
        <v>1421</v>
      </c>
      <c r="E373" s="59">
        <v>92.62</v>
      </c>
    </row>
    <row r="374" spans="1:5" ht="27">
      <c r="A374" s="57" t="s">
        <v>5459</v>
      </c>
      <c r="B374" s="57" t="s">
        <v>5460</v>
      </c>
      <c r="C374" s="58" t="s">
        <v>5461</v>
      </c>
      <c r="D374" s="57" t="s">
        <v>312</v>
      </c>
      <c r="E374" s="59">
        <v>15.15</v>
      </c>
    </row>
    <row r="375" spans="1:5" ht="27">
      <c r="A375" s="57" t="s">
        <v>5462</v>
      </c>
      <c r="B375" s="57" t="s">
        <v>5463</v>
      </c>
      <c r="C375" s="58" t="s">
        <v>5464</v>
      </c>
      <c r="D375" s="57" t="s">
        <v>1421</v>
      </c>
      <c r="E375" s="59">
        <v>60.71</v>
      </c>
    </row>
    <row r="376" spans="1:5" ht="27">
      <c r="A376" s="57" t="s">
        <v>5465</v>
      </c>
      <c r="B376" s="57" t="s">
        <v>5466</v>
      </c>
      <c r="C376" s="58" t="s">
        <v>5467</v>
      </c>
      <c r="D376" s="57" t="s">
        <v>1421</v>
      </c>
      <c r="E376" s="59">
        <v>137.61000000000001</v>
      </c>
    </row>
    <row r="377" spans="1:5" ht="27">
      <c r="A377" s="57" t="s">
        <v>5468</v>
      </c>
      <c r="B377" s="57" t="s">
        <v>5469</v>
      </c>
      <c r="C377" s="58" t="s">
        <v>5470</v>
      </c>
      <c r="D377" s="57" t="s">
        <v>1421</v>
      </c>
      <c r="E377" s="59">
        <v>269.45</v>
      </c>
    </row>
    <row r="378" spans="1:5" ht="27">
      <c r="A378" s="57" t="s">
        <v>5471</v>
      </c>
      <c r="B378" s="57" t="s">
        <v>5472</v>
      </c>
      <c r="C378" s="58" t="s">
        <v>5473</v>
      </c>
      <c r="D378" s="57" t="s">
        <v>1421</v>
      </c>
      <c r="E378" s="59">
        <v>36.299999999999997</v>
      </c>
    </row>
    <row r="379" spans="1:5" ht="27">
      <c r="A379" s="57" t="s">
        <v>5474</v>
      </c>
      <c r="B379" s="57" t="s">
        <v>5475</v>
      </c>
      <c r="C379" s="58" t="s">
        <v>5476</v>
      </c>
      <c r="D379" s="57" t="s">
        <v>1421</v>
      </c>
      <c r="E379" s="59">
        <v>76.66</v>
      </c>
    </row>
    <row r="380" spans="1:5" ht="27">
      <c r="A380" s="57" t="s">
        <v>5477</v>
      </c>
      <c r="B380" s="57" t="s">
        <v>5478</v>
      </c>
      <c r="C380" s="58" t="s">
        <v>5479</v>
      </c>
      <c r="D380" s="57" t="s">
        <v>1421</v>
      </c>
      <c r="E380" s="59">
        <v>218.93</v>
      </c>
    </row>
    <row r="381" spans="1:5">
      <c r="A381" s="57" t="s">
        <v>5480</v>
      </c>
      <c r="B381" s="57" t="s">
        <v>5481</v>
      </c>
      <c r="C381" s="58" t="s">
        <v>5482</v>
      </c>
      <c r="D381" s="57" t="s">
        <v>312</v>
      </c>
      <c r="E381" s="59">
        <v>114.5</v>
      </c>
    </row>
    <row r="382" spans="1:5" ht="27">
      <c r="A382" s="57" t="s">
        <v>5483</v>
      </c>
      <c r="B382" s="57" t="s">
        <v>5484</v>
      </c>
      <c r="C382" s="58" t="s">
        <v>5485</v>
      </c>
      <c r="D382" s="57" t="s">
        <v>312</v>
      </c>
      <c r="E382" s="59">
        <v>13.46</v>
      </c>
    </row>
    <row r="383" spans="1:5" ht="27">
      <c r="A383" s="57" t="s">
        <v>5486</v>
      </c>
      <c r="B383" s="57" t="s">
        <v>5487</v>
      </c>
      <c r="C383" s="58" t="s">
        <v>5488</v>
      </c>
      <c r="D383" s="57" t="s">
        <v>312</v>
      </c>
      <c r="E383" s="59">
        <v>16.84</v>
      </c>
    </row>
    <row r="384" spans="1:5" ht="27">
      <c r="A384" s="57" t="s">
        <v>5489</v>
      </c>
      <c r="B384" s="57" t="s">
        <v>5490</v>
      </c>
      <c r="C384" s="58" t="s">
        <v>5491</v>
      </c>
      <c r="D384" s="57" t="s">
        <v>312</v>
      </c>
      <c r="E384" s="59">
        <v>16.84</v>
      </c>
    </row>
    <row r="385" spans="1:5" ht="40.5">
      <c r="A385" s="57" t="s">
        <v>5492</v>
      </c>
      <c r="B385" s="57" t="s">
        <v>5493</v>
      </c>
      <c r="C385" s="58" t="s">
        <v>5494</v>
      </c>
      <c r="D385" s="57" t="s">
        <v>312</v>
      </c>
      <c r="E385" s="59">
        <v>39.119999999999997</v>
      </c>
    </row>
    <row r="386" spans="1:5" ht="27">
      <c r="A386" s="57" t="s">
        <v>5495</v>
      </c>
      <c r="B386" s="57" t="s">
        <v>5496</v>
      </c>
      <c r="C386" s="58" t="s">
        <v>5497</v>
      </c>
      <c r="D386" s="57" t="s">
        <v>312</v>
      </c>
      <c r="E386" s="59">
        <v>17.170000000000002</v>
      </c>
    </row>
    <row r="387" spans="1:5" ht="27">
      <c r="A387" s="57" t="s">
        <v>5498</v>
      </c>
      <c r="B387" s="57" t="s">
        <v>5499</v>
      </c>
      <c r="C387" s="58" t="s">
        <v>5500</v>
      </c>
      <c r="D387" s="57" t="s">
        <v>312</v>
      </c>
      <c r="E387" s="59">
        <v>20.73</v>
      </c>
    </row>
    <row r="388" spans="1:5" ht="27">
      <c r="A388" s="57" t="s">
        <v>5501</v>
      </c>
      <c r="B388" s="57" t="s">
        <v>5502</v>
      </c>
      <c r="C388" s="58" t="s">
        <v>5503</v>
      </c>
      <c r="D388" s="57" t="s">
        <v>312</v>
      </c>
      <c r="E388" s="59">
        <v>14.96</v>
      </c>
    </row>
    <row r="389" spans="1:5" ht="27">
      <c r="A389" s="57" t="s">
        <v>5504</v>
      </c>
      <c r="B389" s="57" t="s">
        <v>5505</v>
      </c>
      <c r="C389" s="58" t="s">
        <v>5506</v>
      </c>
      <c r="D389" s="57" t="s">
        <v>312</v>
      </c>
      <c r="E389" s="59">
        <v>14.96</v>
      </c>
    </row>
    <row r="390" spans="1:5">
      <c r="A390" s="57" t="s">
        <v>5507</v>
      </c>
      <c r="B390" s="57" t="s">
        <v>5508</v>
      </c>
      <c r="C390" s="58" t="s">
        <v>5509</v>
      </c>
      <c r="D390" s="57" t="s">
        <v>312</v>
      </c>
      <c r="E390" s="59">
        <v>10.09</v>
      </c>
    </row>
    <row r="391" spans="1:5" ht="27">
      <c r="A391" s="57" t="s">
        <v>5510</v>
      </c>
      <c r="B391" s="57" t="s">
        <v>5511</v>
      </c>
      <c r="C391" s="58" t="s">
        <v>5512</v>
      </c>
      <c r="D391" s="57" t="s">
        <v>312</v>
      </c>
      <c r="E391" s="59">
        <v>14.3</v>
      </c>
    </row>
    <row r="392" spans="1:5" ht="27">
      <c r="A392" s="57" t="s">
        <v>5513</v>
      </c>
      <c r="B392" s="57" t="s">
        <v>5514</v>
      </c>
      <c r="C392" s="58" t="s">
        <v>5515</v>
      </c>
      <c r="D392" s="57" t="s">
        <v>312</v>
      </c>
      <c r="E392" s="59">
        <v>15.15</v>
      </c>
    </row>
    <row r="393" spans="1:5" ht="27">
      <c r="A393" s="57" t="s">
        <v>5516</v>
      </c>
      <c r="B393" s="57" t="s">
        <v>5517</v>
      </c>
      <c r="C393" s="58" t="s">
        <v>5518</v>
      </c>
      <c r="D393" s="57" t="s">
        <v>312</v>
      </c>
      <c r="E393" s="59">
        <v>26.03</v>
      </c>
    </row>
    <row r="394" spans="1:5" ht="27">
      <c r="A394" s="57" t="s">
        <v>5519</v>
      </c>
      <c r="B394" s="57" t="s">
        <v>5520</v>
      </c>
      <c r="C394" s="58" t="s">
        <v>5521</v>
      </c>
      <c r="D394" s="57" t="s">
        <v>312</v>
      </c>
      <c r="E394" s="59">
        <v>8.42</v>
      </c>
    </row>
    <row r="395" spans="1:5" ht="27">
      <c r="A395" s="57" t="s">
        <v>5522</v>
      </c>
      <c r="B395" s="57" t="s">
        <v>5523</v>
      </c>
      <c r="C395" s="58" t="s">
        <v>5524</v>
      </c>
      <c r="D395" s="57" t="s">
        <v>312</v>
      </c>
      <c r="E395" s="59">
        <v>15.15</v>
      </c>
    </row>
    <row r="396" spans="1:5" ht="27">
      <c r="A396" s="57" t="s">
        <v>5525</v>
      </c>
      <c r="B396" s="57" t="s">
        <v>5526</v>
      </c>
      <c r="C396" s="58" t="s">
        <v>5527</v>
      </c>
      <c r="D396" s="57" t="s">
        <v>312</v>
      </c>
      <c r="E396" s="59">
        <v>15.15</v>
      </c>
    </row>
    <row r="397" spans="1:5" ht="27">
      <c r="A397" s="57" t="s">
        <v>5528</v>
      </c>
      <c r="B397" s="57" t="s">
        <v>5529</v>
      </c>
      <c r="C397" s="58" t="s">
        <v>5530</v>
      </c>
      <c r="D397" s="57" t="s">
        <v>312</v>
      </c>
      <c r="E397" s="59">
        <v>12.99</v>
      </c>
    </row>
    <row r="398" spans="1:5" ht="27">
      <c r="A398" s="57" t="s">
        <v>5531</v>
      </c>
      <c r="B398" s="57" t="s">
        <v>5532</v>
      </c>
      <c r="C398" s="58" t="s">
        <v>5533</v>
      </c>
      <c r="D398" s="57" t="s">
        <v>312</v>
      </c>
      <c r="E398" s="59">
        <v>7.43</v>
      </c>
    </row>
    <row r="399" spans="1:5" ht="27">
      <c r="A399" s="57" t="s">
        <v>5534</v>
      </c>
      <c r="B399" s="57" t="s">
        <v>5535</v>
      </c>
      <c r="C399" s="58" t="s">
        <v>5536</v>
      </c>
      <c r="D399" s="57" t="s">
        <v>312</v>
      </c>
      <c r="E399" s="59">
        <v>23.57</v>
      </c>
    </row>
    <row r="400" spans="1:5" ht="27">
      <c r="A400" s="57" t="s">
        <v>5537</v>
      </c>
      <c r="B400" s="57" t="s">
        <v>5538</v>
      </c>
      <c r="C400" s="58" t="s">
        <v>5539</v>
      </c>
      <c r="D400" s="57" t="s">
        <v>312</v>
      </c>
      <c r="E400" s="59">
        <v>11.78</v>
      </c>
    </row>
    <row r="401" spans="1:5" ht="40.5">
      <c r="A401" s="57" t="s">
        <v>5540</v>
      </c>
      <c r="B401" s="57" t="s">
        <v>5541</v>
      </c>
      <c r="C401" s="58" t="s">
        <v>5542</v>
      </c>
      <c r="D401" s="57" t="s">
        <v>312</v>
      </c>
      <c r="E401" s="59">
        <v>11.78</v>
      </c>
    </row>
    <row r="402" spans="1:5" ht="27">
      <c r="A402" s="57" t="s">
        <v>5543</v>
      </c>
      <c r="B402" s="57" t="s">
        <v>5544</v>
      </c>
      <c r="C402" s="58" t="s">
        <v>5545</v>
      </c>
      <c r="D402" s="57" t="s">
        <v>312</v>
      </c>
      <c r="E402" s="59">
        <v>11.95</v>
      </c>
    </row>
    <row r="403" spans="1:5" ht="40.5">
      <c r="A403" s="57" t="s">
        <v>5546</v>
      </c>
      <c r="B403" s="57" t="s">
        <v>5547</v>
      </c>
      <c r="C403" s="58" t="s">
        <v>5548</v>
      </c>
      <c r="D403" s="57" t="s">
        <v>312</v>
      </c>
      <c r="E403" s="59">
        <v>13.46</v>
      </c>
    </row>
    <row r="404" spans="1:5" ht="27">
      <c r="A404" s="57" t="s">
        <v>5549</v>
      </c>
      <c r="B404" s="57" t="s">
        <v>5550</v>
      </c>
      <c r="C404" s="58" t="s">
        <v>5551</v>
      </c>
      <c r="D404" s="57" t="s">
        <v>312</v>
      </c>
      <c r="E404" s="59">
        <v>17.32</v>
      </c>
    </row>
    <row r="405" spans="1:5" ht="40.5">
      <c r="A405" s="57" t="s">
        <v>5552</v>
      </c>
      <c r="B405" s="57" t="s">
        <v>5553</v>
      </c>
      <c r="C405" s="58" t="s">
        <v>5554</v>
      </c>
      <c r="D405" s="57" t="s">
        <v>312</v>
      </c>
      <c r="E405" s="59">
        <v>20.2</v>
      </c>
    </row>
    <row r="406" spans="1:5" ht="27">
      <c r="A406" s="57" t="s">
        <v>5555</v>
      </c>
      <c r="B406" s="57" t="s">
        <v>5556</v>
      </c>
      <c r="C406" s="58" t="s">
        <v>5557</v>
      </c>
      <c r="D406" s="57" t="s">
        <v>312</v>
      </c>
      <c r="E406" s="59">
        <v>15.15</v>
      </c>
    </row>
    <row r="407" spans="1:5" ht="27">
      <c r="A407" s="57" t="s">
        <v>5558</v>
      </c>
      <c r="B407" s="57" t="s">
        <v>5559</v>
      </c>
      <c r="C407" s="58" t="s">
        <v>5560</v>
      </c>
      <c r="D407" s="57" t="s">
        <v>312</v>
      </c>
      <c r="E407" s="59">
        <v>16.84</v>
      </c>
    </row>
    <row r="408" spans="1:5">
      <c r="A408" s="57" t="s">
        <v>5561</v>
      </c>
      <c r="B408" s="57" t="s">
        <v>5562</v>
      </c>
      <c r="C408" s="58" t="s">
        <v>5563</v>
      </c>
      <c r="D408" s="57" t="s">
        <v>312</v>
      </c>
      <c r="E408" s="59">
        <v>6.73</v>
      </c>
    </row>
    <row r="409" spans="1:5">
      <c r="A409" s="57" t="s">
        <v>5564</v>
      </c>
      <c r="B409" s="57" t="s">
        <v>5565</v>
      </c>
      <c r="C409" s="58" t="s">
        <v>5566</v>
      </c>
      <c r="D409" s="57" t="s">
        <v>312</v>
      </c>
      <c r="E409" s="59">
        <v>11.78</v>
      </c>
    </row>
    <row r="410" spans="1:5" ht="27">
      <c r="A410" s="57" t="s">
        <v>5567</v>
      </c>
      <c r="B410" s="57" t="s">
        <v>5568</v>
      </c>
      <c r="C410" s="58" t="s">
        <v>5569</v>
      </c>
      <c r="D410" s="57" t="s">
        <v>312</v>
      </c>
      <c r="E410" s="59">
        <v>7.89</v>
      </c>
    </row>
    <row r="411" spans="1:5" ht="27">
      <c r="A411" s="57" t="s">
        <v>5570</v>
      </c>
      <c r="B411" s="57" t="s">
        <v>5571</v>
      </c>
      <c r="C411" s="58" t="s">
        <v>5572</v>
      </c>
      <c r="D411" s="57" t="s">
        <v>312</v>
      </c>
      <c r="E411" s="59">
        <v>13.46</v>
      </c>
    </row>
    <row r="412" spans="1:5" ht="40.5">
      <c r="A412" s="57" t="s">
        <v>5573</v>
      </c>
      <c r="B412" s="57" t="s">
        <v>5574</v>
      </c>
      <c r="C412" s="58" t="s">
        <v>5575</v>
      </c>
      <c r="D412" s="57" t="s">
        <v>312</v>
      </c>
      <c r="E412" s="59">
        <v>20.2</v>
      </c>
    </row>
    <row r="413" spans="1:5" ht="27">
      <c r="A413" s="57" t="s">
        <v>5576</v>
      </c>
      <c r="B413" s="57" t="s">
        <v>5577</v>
      </c>
      <c r="C413" s="58" t="s">
        <v>5578</v>
      </c>
      <c r="D413" s="57" t="s">
        <v>25</v>
      </c>
      <c r="E413" s="59">
        <v>2.0099999999999998</v>
      </c>
    </row>
    <row r="414" spans="1:5">
      <c r="A414" s="57" t="s">
        <v>5579</v>
      </c>
      <c r="B414" s="57" t="s">
        <v>5580</v>
      </c>
      <c r="C414" s="58" t="s">
        <v>5581</v>
      </c>
      <c r="D414" s="57" t="s">
        <v>312</v>
      </c>
      <c r="E414" s="59">
        <v>13.46</v>
      </c>
    </row>
    <row r="415" spans="1:5" ht="27">
      <c r="A415" s="57" t="s">
        <v>5582</v>
      </c>
      <c r="B415" s="57" t="s">
        <v>5583</v>
      </c>
      <c r="C415" s="58" t="s">
        <v>5584</v>
      </c>
      <c r="D415" s="57" t="s">
        <v>312</v>
      </c>
      <c r="E415" s="59">
        <v>11.78</v>
      </c>
    </row>
    <row r="416" spans="1:5" ht="27">
      <c r="A416" s="57" t="s">
        <v>5585</v>
      </c>
      <c r="B416" s="57" t="s">
        <v>5586</v>
      </c>
      <c r="C416" s="58" t="s">
        <v>5587</v>
      </c>
      <c r="D416" s="57" t="s">
        <v>25</v>
      </c>
      <c r="E416" s="59">
        <v>6.73</v>
      </c>
    </row>
    <row r="417" spans="1:5" ht="40.5">
      <c r="A417" s="57" t="s">
        <v>5588</v>
      </c>
      <c r="B417" s="57" t="s">
        <v>5589</v>
      </c>
      <c r="C417" s="58" t="s">
        <v>5590</v>
      </c>
      <c r="D417" s="57" t="s">
        <v>24</v>
      </c>
      <c r="E417" s="59">
        <v>40.4</v>
      </c>
    </row>
    <row r="418" spans="1:5" ht="27">
      <c r="A418" s="57" t="s">
        <v>5591</v>
      </c>
      <c r="B418" s="57" t="s">
        <v>5592</v>
      </c>
      <c r="C418" s="58" t="s">
        <v>5593</v>
      </c>
      <c r="D418" s="57" t="s">
        <v>312</v>
      </c>
      <c r="E418" s="59">
        <v>10.09</v>
      </c>
    </row>
    <row r="419" spans="1:5" ht="27">
      <c r="A419" s="57" t="s">
        <v>5594</v>
      </c>
      <c r="B419" s="57" t="s">
        <v>5595</v>
      </c>
      <c r="C419" s="58" t="s">
        <v>5596</v>
      </c>
      <c r="D419" s="57" t="s">
        <v>5229</v>
      </c>
      <c r="E419" s="59">
        <v>2.48</v>
      </c>
    </row>
    <row r="420" spans="1:5" ht="27">
      <c r="A420" s="57" t="s">
        <v>5597</v>
      </c>
      <c r="B420" s="57" t="s">
        <v>5598</v>
      </c>
      <c r="C420" s="58" t="s">
        <v>5599</v>
      </c>
      <c r="D420" s="57" t="s">
        <v>312</v>
      </c>
      <c r="E420" s="59">
        <v>39.119999999999997</v>
      </c>
    </row>
    <row r="421" spans="1:5" ht="27">
      <c r="A421" s="57" t="s">
        <v>5600</v>
      </c>
      <c r="B421" s="57" t="s">
        <v>5601</v>
      </c>
      <c r="C421" s="58" t="s">
        <v>5602</v>
      </c>
      <c r="D421" s="57" t="s">
        <v>25</v>
      </c>
      <c r="E421" s="59">
        <v>6.73</v>
      </c>
    </row>
    <row r="422" spans="1:5">
      <c r="A422" s="57" t="s">
        <v>5603</v>
      </c>
      <c r="B422" s="57" t="s">
        <v>5604</v>
      </c>
      <c r="C422" s="58" t="s">
        <v>5605</v>
      </c>
      <c r="D422" s="57" t="s">
        <v>312</v>
      </c>
      <c r="E422" s="59">
        <v>13.46</v>
      </c>
    </row>
    <row r="423" spans="1:5" ht="27">
      <c r="A423" s="57" t="s">
        <v>5606</v>
      </c>
      <c r="B423" s="57" t="s">
        <v>5607</v>
      </c>
      <c r="C423" s="58" t="s">
        <v>5608</v>
      </c>
      <c r="D423" s="57" t="s">
        <v>25</v>
      </c>
      <c r="E423" s="59">
        <v>2.06</v>
      </c>
    </row>
    <row r="424" spans="1:5" ht="27">
      <c r="A424" s="57" t="s">
        <v>5609</v>
      </c>
      <c r="B424" s="57" t="s">
        <v>5610</v>
      </c>
      <c r="C424" s="58" t="s">
        <v>5611</v>
      </c>
      <c r="D424" s="57" t="s">
        <v>25</v>
      </c>
      <c r="E424" s="59">
        <v>2.06</v>
      </c>
    </row>
    <row r="425" spans="1:5" ht="27">
      <c r="A425" s="57" t="s">
        <v>5612</v>
      </c>
      <c r="B425" s="57" t="s">
        <v>5613</v>
      </c>
      <c r="C425" s="58" t="s">
        <v>5614</v>
      </c>
      <c r="D425" s="57" t="s">
        <v>25</v>
      </c>
      <c r="E425" s="59">
        <v>4.21</v>
      </c>
    </row>
    <row r="426" spans="1:5" ht="27">
      <c r="A426" s="57" t="s">
        <v>5615</v>
      </c>
      <c r="B426" s="57" t="s">
        <v>5616</v>
      </c>
      <c r="C426" s="58" t="s">
        <v>5617</v>
      </c>
      <c r="D426" s="57" t="s">
        <v>29</v>
      </c>
      <c r="E426" s="59">
        <v>12.25</v>
      </c>
    </row>
    <row r="427" spans="1:5" ht="27">
      <c r="A427" s="57" t="s">
        <v>5618</v>
      </c>
      <c r="B427" s="57" t="s">
        <v>5619</v>
      </c>
      <c r="C427" s="58" t="s">
        <v>5620</v>
      </c>
      <c r="D427" s="57" t="s">
        <v>312</v>
      </c>
      <c r="E427" s="59">
        <v>6.73</v>
      </c>
    </row>
    <row r="428" spans="1:5" ht="27">
      <c r="A428" s="57" t="s">
        <v>5621</v>
      </c>
      <c r="B428" s="57" t="s">
        <v>5622</v>
      </c>
      <c r="C428" s="58" t="s">
        <v>5623</v>
      </c>
      <c r="D428" s="57" t="s">
        <v>312</v>
      </c>
      <c r="E428" s="59">
        <v>34.619999999999997</v>
      </c>
    </row>
    <row r="429" spans="1:5">
      <c r="A429" s="57" t="s">
        <v>5624</v>
      </c>
      <c r="B429" s="57" t="s">
        <v>5625</v>
      </c>
      <c r="C429" s="58" t="s">
        <v>5626</v>
      </c>
      <c r="D429" s="57" t="s">
        <v>29</v>
      </c>
      <c r="E429" s="59">
        <v>35.78</v>
      </c>
    </row>
    <row r="430" spans="1:5" ht="27">
      <c r="A430" s="57" t="s">
        <v>5627</v>
      </c>
      <c r="B430" s="57" t="s">
        <v>5628</v>
      </c>
      <c r="C430" s="58" t="s">
        <v>5629</v>
      </c>
      <c r="D430" s="57" t="s">
        <v>29</v>
      </c>
      <c r="E430" s="59">
        <v>56.23</v>
      </c>
    </row>
    <row r="431" spans="1:5">
      <c r="A431" s="57" t="s">
        <v>5630</v>
      </c>
      <c r="B431" s="57" t="s">
        <v>5631</v>
      </c>
      <c r="C431" s="58" t="s">
        <v>5632</v>
      </c>
      <c r="D431" s="57" t="s">
        <v>29</v>
      </c>
      <c r="E431" s="59">
        <v>14.3</v>
      </c>
    </row>
    <row r="432" spans="1:5">
      <c r="A432" s="57" t="s">
        <v>5633</v>
      </c>
      <c r="B432" s="57" t="s">
        <v>5634</v>
      </c>
      <c r="C432" s="58" t="s">
        <v>5635</v>
      </c>
      <c r="D432" s="57" t="s">
        <v>29</v>
      </c>
      <c r="E432" s="59">
        <v>8.94</v>
      </c>
    </row>
    <row r="433" spans="1:5" ht="27">
      <c r="A433" s="57" t="s">
        <v>5636</v>
      </c>
      <c r="B433" s="57" t="s">
        <v>5637</v>
      </c>
      <c r="C433" s="58" t="s">
        <v>5638</v>
      </c>
      <c r="D433" s="57" t="s">
        <v>29</v>
      </c>
      <c r="E433" s="59">
        <v>11.8</v>
      </c>
    </row>
    <row r="434" spans="1:5" ht="27">
      <c r="A434" s="57" t="s">
        <v>5639</v>
      </c>
      <c r="B434" s="57" t="s">
        <v>5640</v>
      </c>
      <c r="C434" s="58" t="s">
        <v>5641</v>
      </c>
      <c r="D434" s="57" t="s">
        <v>25</v>
      </c>
      <c r="E434" s="59">
        <v>21.05</v>
      </c>
    </row>
    <row r="435" spans="1:5" ht="27">
      <c r="A435" s="57" t="s">
        <v>5642</v>
      </c>
      <c r="B435" s="57" t="s">
        <v>5643</v>
      </c>
      <c r="C435" s="58" t="s">
        <v>5644</v>
      </c>
      <c r="D435" s="57" t="s">
        <v>25</v>
      </c>
      <c r="E435" s="59">
        <v>8.42</v>
      </c>
    </row>
    <row r="436" spans="1:5" ht="27">
      <c r="A436" s="57" t="s">
        <v>5645</v>
      </c>
      <c r="B436" s="57" t="s">
        <v>5646</v>
      </c>
      <c r="C436" s="58" t="s">
        <v>5647</v>
      </c>
      <c r="D436" s="57" t="s">
        <v>29</v>
      </c>
      <c r="E436" s="59">
        <v>13.11</v>
      </c>
    </row>
    <row r="437" spans="1:5" ht="27">
      <c r="A437" s="57" t="s">
        <v>5648</v>
      </c>
      <c r="B437" s="57" t="s">
        <v>5649</v>
      </c>
      <c r="C437" s="58" t="s">
        <v>5650</v>
      </c>
      <c r="D437" s="57" t="s">
        <v>29</v>
      </c>
      <c r="E437" s="59">
        <v>13.76</v>
      </c>
    </row>
    <row r="438" spans="1:5">
      <c r="A438" s="57" t="s">
        <v>5651</v>
      </c>
      <c r="B438" s="57" t="s">
        <v>5652</v>
      </c>
      <c r="C438" s="58" t="s">
        <v>5653</v>
      </c>
      <c r="D438" s="57" t="s">
        <v>29</v>
      </c>
      <c r="E438" s="59">
        <v>89.45</v>
      </c>
    </row>
    <row r="439" spans="1:5">
      <c r="A439" s="57" t="s">
        <v>5654</v>
      </c>
      <c r="B439" s="57" t="s">
        <v>5655</v>
      </c>
      <c r="C439" s="58" t="s">
        <v>5656</v>
      </c>
      <c r="D439" s="57" t="s">
        <v>29</v>
      </c>
      <c r="E439" s="59">
        <v>70.3</v>
      </c>
    </row>
    <row r="440" spans="1:5" ht="27">
      <c r="A440" s="57" t="s">
        <v>5657</v>
      </c>
      <c r="B440" s="57" t="s">
        <v>5658</v>
      </c>
      <c r="C440" s="58" t="s">
        <v>5659</v>
      </c>
      <c r="D440" s="57" t="s">
        <v>312</v>
      </c>
      <c r="E440" s="59">
        <v>10.09</v>
      </c>
    </row>
    <row r="441" spans="1:5" ht="27">
      <c r="A441" s="57" t="s">
        <v>5660</v>
      </c>
      <c r="B441" s="57" t="s">
        <v>5661</v>
      </c>
      <c r="C441" s="58" t="s">
        <v>5662</v>
      </c>
      <c r="D441" s="57" t="s">
        <v>312</v>
      </c>
      <c r="E441" s="59">
        <v>14.3</v>
      </c>
    </row>
    <row r="442" spans="1:5" ht="27">
      <c r="A442" s="57" t="s">
        <v>5663</v>
      </c>
      <c r="B442" s="57" t="s">
        <v>5664</v>
      </c>
      <c r="C442" s="58" t="s">
        <v>5665</v>
      </c>
      <c r="D442" s="57" t="s">
        <v>312</v>
      </c>
      <c r="E442" s="59">
        <v>21.55</v>
      </c>
    </row>
    <row r="443" spans="1:5" ht="27">
      <c r="A443" s="57" t="s">
        <v>5666</v>
      </c>
      <c r="B443" s="57" t="s">
        <v>5667</v>
      </c>
      <c r="C443" s="58" t="s">
        <v>5668</v>
      </c>
      <c r="D443" s="57" t="s">
        <v>25</v>
      </c>
      <c r="E443" s="59">
        <v>4.71</v>
      </c>
    </row>
    <row r="444" spans="1:5" ht="27">
      <c r="A444" s="57" t="s">
        <v>5669</v>
      </c>
      <c r="B444" s="57" t="s">
        <v>5670</v>
      </c>
      <c r="C444" s="58" t="s">
        <v>5671</v>
      </c>
      <c r="D444" s="57" t="s">
        <v>312</v>
      </c>
      <c r="E444" s="59">
        <v>10.09</v>
      </c>
    </row>
    <row r="445" spans="1:5" ht="40.5">
      <c r="A445" s="57" t="s">
        <v>5672</v>
      </c>
      <c r="B445" s="57" t="s">
        <v>5673</v>
      </c>
      <c r="C445" s="58" t="s">
        <v>5674</v>
      </c>
      <c r="D445" s="57" t="s">
        <v>312</v>
      </c>
      <c r="E445" s="59">
        <v>16.84</v>
      </c>
    </row>
    <row r="446" spans="1:5" ht="27">
      <c r="A446" s="57" t="s">
        <v>5675</v>
      </c>
      <c r="B446" s="57" t="s">
        <v>5676</v>
      </c>
      <c r="C446" s="58" t="s">
        <v>5677</v>
      </c>
      <c r="D446" s="57" t="s">
        <v>312</v>
      </c>
      <c r="E446" s="59">
        <v>5.49</v>
      </c>
    </row>
    <row r="447" spans="1:5" ht="27">
      <c r="A447" s="57" t="s">
        <v>5678</v>
      </c>
      <c r="B447" s="57" t="s">
        <v>5679</v>
      </c>
      <c r="C447" s="58" t="s">
        <v>5680</v>
      </c>
      <c r="D447" s="57" t="s">
        <v>312</v>
      </c>
      <c r="E447" s="59">
        <v>9.25</v>
      </c>
    </row>
    <row r="448" spans="1:5" ht="27">
      <c r="A448" s="57" t="s">
        <v>5681</v>
      </c>
      <c r="B448" s="57" t="s">
        <v>5682</v>
      </c>
      <c r="C448" s="58" t="s">
        <v>5683</v>
      </c>
      <c r="D448" s="57" t="s">
        <v>312</v>
      </c>
      <c r="E448" s="59">
        <v>10.94</v>
      </c>
    </row>
    <row r="449" spans="1:5" ht="27">
      <c r="A449" s="57" t="s">
        <v>5684</v>
      </c>
      <c r="B449" s="57" t="s">
        <v>5685</v>
      </c>
      <c r="C449" s="58" t="s">
        <v>5686</v>
      </c>
      <c r="D449" s="57" t="s">
        <v>312</v>
      </c>
      <c r="E449" s="59">
        <v>10.09</v>
      </c>
    </row>
    <row r="450" spans="1:5">
      <c r="A450" s="57" t="s">
        <v>5687</v>
      </c>
      <c r="B450" s="57" t="s">
        <v>5688</v>
      </c>
      <c r="C450" s="58" t="s">
        <v>5689</v>
      </c>
      <c r="D450" s="57" t="s">
        <v>25</v>
      </c>
      <c r="E450" s="59">
        <v>5.9</v>
      </c>
    </row>
    <row r="451" spans="1:5">
      <c r="A451" s="57" t="s">
        <v>5690</v>
      </c>
      <c r="B451" s="57" t="s">
        <v>5691</v>
      </c>
      <c r="C451" s="58" t="s">
        <v>5692</v>
      </c>
      <c r="D451" s="57" t="s">
        <v>25</v>
      </c>
      <c r="E451" s="59">
        <v>6.34</v>
      </c>
    </row>
    <row r="452" spans="1:5" ht="27">
      <c r="A452" s="57" t="s">
        <v>5693</v>
      </c>
      <c r="B452" s="57" t="s">
        <v>5694</v>
      </c>
      <c r="C452" s="58" t="s">
        <v>5695</v>
      </c>
      <c r="D452" s="57" t="s">
        <v>25</v>
      </c>
      <c r="E452" s="59">
        <v>12.44</v>
      </c>
    </row>
    <row r="453" spans="1:5" ht="27">
      <c r="A453" s="57" t="s">
        <v>5696</v>
      </c>
      <c r="B453" s="57" t="s">
        <v>5697</v>
      </c>
      <c r="C453" s="58" t="s">
        <v>5698</v>
      </c>
      <c r="D453" s="57" t="s">
        <v>25</v>
      </c>
      <c r="E453" s="59">
        <v>12.44</v>
      </c>
    </row>
    <row r="454" spans="1:5" ht="27">
      <c r="A454" s="57" t="s">
        <v>5699</v>
      </c>
      <c r="B454" s="57" t="s">
        <v>5700</v>
      </c>
      <c r="C454" s="58" t="s">
        <v>5701</v>
      </c>
      <c r="D454" s="57" t="s">
        <v>312</v>
      </c>
      <c r="E454" s="59">
        <v>2.21</v>
      </c>
    </row>
    <row r="455" spans="1:5">
      <c r="A455" s="54">
        <v>316</v>
      </c>
      <c r="B455" s="54" t="s">
        <v>2801</v>
      </c>
      <c r="C455" s="60" t="s">
        <v>5702</v>
      </c>
      <c r="D455" s="54" t="s">
        <v>12581</v>
      </c>
      <c r="E455" s="56"/>
    </row>
    <row r="456" spans="1:5" ht="27">
      <c r="A456" s="57" t="s">
        <v>5703</v>
      </c>
      <c r="B456" s="57" t="s">
        <v>5704</v>
      </c>
      <c r="C456" s="58" t="s">
        <v>5705</v>
      </c>
      <c r="D456" s="57" t="s">
        <v>312</v>
      </c>
      <c r="E456" s="59">
        <v>252.01</v>
      </c>
    </row>
    <row r="457" spans="1:5" ht="27">
      <c r="A457" s="57" t="s">
        <v>5706</v>
      </c>
      <c r="B457" s="57" t="s">
        <v>5707</v>
      </c>
      <c r="C457" s="58" t="s">
        <v>5708</v>
      </c>
      <c r="D457" s="57" t="s">
        <v>312</v>
      </c>
      <c r="E457" s="59">
        <v>186.99</v>
      </c>
    </row>
    <row r="458" spans="1:5" ht="27">
      <c r="A458" s="57" t="s">
        <v>5709</v>
      </c>
      <c r="B458" s="57" t="s">
        <v>5710</v>
      </c>
      <c r="C458" s="58" t="s">
        <v>5711</v>
      </c>
      <c r="D458" s="57" t="s">
        <v>312</v>
      </c>
      <c r="E458" s="59">
        <v>547.03</v>
      </c>
    </row>
    <row r="459" spans="1:5" ht="27">
      <c r="A459" s="57" t="s">
        <v>5712</v>
      </c>
      <c r="B459" s="57" t="s">
        <v>5713</v>
      </c>
      <c r="C459" s="58" t="s">
        <v>5714</v>
      </c>
      <c r="D459" s="57" t="s">
        <v>312</v>
      </c>
      <c r="E459" s="59">
        <v>483.83</v>
      </c>
    </row>
    <row r="460" spans="1:5" ht="27">
      <c r="A460" s="57" t="s">
        <v>5715</v>
      </c>
      <c r="B460" s="57" t="s">
        <v>5716</v>
      </c>
      <c r="C460" s="58" t="s">
        <v>5717</v>
      </c>
      <c r="D460" s="57" t="s">
        <v>312</v>
      </c>
      <c r="E460" s="59">
        <v>371.76</v>
      </c>
    </row>
    <row r="461" spans="1:5">
      <c r="A461" s="54">
        <v>317</v>
      </c>
      <c r="B461" s="54" t="s">
        <v>2801</v>
      </c>
      <c r="C461" s="60" t="s">
        <v>5718</v>
      </c>
      <c r="D461" s="54" t="s">
        <v>12581</v>
      </c>
      <c r="E461" s="56"/>
    </row>
    <row r="462" spans="1:5" ht="27">
      <c r="A462" s="57" t="s">
        <v>5719</v>
      </c>
      <c r="B462" s="57" t="s">
        <v>5720</v>
      </c>
      <c r="C462" s="58" t="s">
        <v>5721</v>
      </c>
      <c r="D462" s="57" t="s">
        <v>5229</v>
      </c>
      <c r="E462" s="59">
        <v>100</v>
      </c>
    </row>
    <row r="463" spans="1:5" ht="27">
      <c r="A463" s="57" t="s">
        <v>5722</v>
      </c>
      <c r="B463" s="57" t="s">
        <v>5723</v>
      </c>
      <c r="C463" s="58" t="s">
        <v>5724</v>
      </c>
      <c r="D463" s="57" t="s">
        <v>312</v>
      </c>
      <c r="E463" s="59">
        <v>92.34</v>
      </c>
    </row>
    <row r="464" spans="1:5" ht="27">
      <c r="A464" s="57" t="s">
        <v>5725</v>
      </c>
      <c r="B464" s="57" t="s">
        <v>5726</v>
      </c>
      <c r="C464" s="58" t="s">
        <v>5727</v>
      </c>
      <c r="D464" s="57" t="s">
        <v>312</v>
      </c>
      <c r="E464" s="59">
        <v>92.34</v>
      </c>
    </row>
    <row r="465" spans="1:5" ht="27">
      <c r="A465" s="57" t="s">
        <v>5728</v>
      </c>
      <c r="B465" s="57" t="s">
        <v>5729</v>
      </c>
      <c r="C465" s="58" t="s">
        <v>5730</v>
      </c>
      <c r="D465" s="57" t="s">
        <v>29</v>
      </c>
      <c r="E465" s="59">
        <v>1143.21</v>
      </c>
    </row>
    <row r="466" spans="1:5">
      <c r="A466" s="54">
        <v>318</v>
      </c>
      <c r="B466" s="54" t="s">
        <v>2801</v>
      </c>
      <c r="C466" s="60" t="s">
        <v>5731</v>
      </c>
      <c r="D466" s="54" t="s">
        <v>12581</v>
      </c>
      <c r="E466" s="56"/>
    </row>
    <row r="467" spans="1:5" ht="27">
      <c r="A467" s="57" t="s">
        <v>5732</v>
      </c>
      <c r="B467" s="57" t="s">
        <v>5733</v>
      </c>
      <c r="C467" s="58" t="s">
        <v>5734</v>
      </c>
      <c r="D467" s="57" t="s">
        <v>25</v>
      </c>
      <c r="E467" s="59">
        <v>5075.2299999999996</v>
      </c>
    </row>
    <row r="468" spans="1:5" ht="27">
      <c r="A468" s="57" t="s">
        <v>5735</v>
      </c>
      <c r="B468" s="57" t="s">
        <v>5736</v>
      </c>
      <c r="C468" s="58" t="s">
        <v>5737</v>
      </c>
      <c r="D468" s="57" t="s">
        <v>25</v>
      </c>
      <c r="E468" s="59">
        <v>5269.43</v>
      </c>
    </row>
    <row r="469" spans="1:5" ht="27">
      <c r="A469" s="57" t="s">
        <v>5738</v>
      </c>
      <c r="B469" s="57" t="s">
        <v>5739</v>
      </c>
      <c r="C469" s="58" t="s">
        <v>5740</v>
      </c>
      <c r="D469" s="57" t="s">
        <v>25</v>
      </c>
      <c r="E469" s="59">
        <v>5463.22</v>
      </c>
    </row>
    <row r="470" spans="1:5" ht="27">
      <c r="A470" s="57" t="s">
        <v>5741</v>
      </c>
      <c r="B470" s="57" t="s">
        <v>5742</v>
      </c>
      <c r="C470" s="58" t="s">
        <v>5743</v>
      </c>
      <c r="D470" s="57" t="s">
        <v>25</v>
      </c>
      <c r="E470" s="59">
        <v>5661.56</v>
      </c>
    </row>
    <row r="471" spans="1:5" ht="27">
      <c r="A471" s="57" t="s">
        <v>5744</v>
      </c>
      <c r="B471" s="57" t="s">
        <v>5745</v>
      </c>
      <c r="C471" s="58" t="s">
        <v>5746</v>
      </c>
      <c r="D471" s="57" t="s">
        <v>25</v>
      </c>
      <c r="E471" s="59">
        <v>8182.71</v>
      </c>
    </row>
    <row r="472" spans="1:5" ht="27">
      <c r="A472" s="57" t="s">
        <v>5747</v>
      </c>
      <c r="B472" s="57" t="s">
        <v>5748</v>
      </c>
      <c r="C472" s="58" t="s">
        <v>5749</v>
      </c>
      <c r="D472" s="57" t="s">
        <v>25</v>
      </c>
      <c r="E472" s="59">
        <v>8433.41</v>
      </c>
    </row>
    <row r="473" spans="1:5" ht="27">
      <c r="A473" s="57" t="s">
        <v>5750</v>
      </c>
      <c r="B473" s="57" t="s">
        <v>5751</v>
      </c>
      <c r="C473" s="58" t="s">
        <v>5752</v>
      </c>
      <c r="D473" s="57" t="s">
        <v>25</v>
      </c>
      <c r="E473" s="59">
        <v>8675.48</v>
      </c>
    </row>
    <row r="474" spans="1:5" ht="27">
      <c r="A474" s="57" t="s">
        <v>5753</v>
      </c>
      <c r="B474" s="57" t="s">
        <v>5754</v>
      </c>
      <c r="C474" s="58" t="s">
        <v>5755</v>
      </c>
      <c r="D474" s="57" t="s">
        <v>25</v>
      </c>
      <c r="E474" s="59">
        <v>8941.33</v>
      </c>
    </row>
    <row r="475" spans="1:5" ht="27">
      <c r="A475" s="57" t="s">
        <v>5756</v>
      </c>
      <c r="B475" s="57" t="s">
        <v>5757</v>
      </c>
      <c r="C475" s="58" t="s">
        <v>5758</v>
      </c>
      <c r="D475" s="57" t="s">
        <v>25</v>
      </c>
      <c r="E475" s="59">
        <v>9243.1</v>
      </c>
    </row>
    <row r="476" spans="1:5" ht="27">
      <c r="A476" s="57" t="s">
        <v>5759</v>
      </c>
      <c r="B476" s="57" t="s">
        <v>5760</v>
      </c>
      <c r="C476" s="58" t="s">
        <v>5761</v>
      </c>
      <c r="D476" s="57" t="s">
        <v>25</v>
      </c>
      <c r="E476" s="59">
        <v>9558.9500000000007</v>
      </c>
    </row>
    <row r="477" spans="1:5" ht="27">
      <c r="A477" s="57" t="s">
        <v>5762</v>
      </c>
      <c r="B477" s="57" t="s">
        <v>5763</v>
      </c>
      <c r="C477" s="58" t="s">
        <v>5764</v>
      </c>
      <c r="D477" s="57" t="s">
        <v>25</v>
      </c>
      <c r="E477" s="59">
        <v>9850.4599999999991</v>
      </c>
    </row>
    <row r="478" spans="1:5" ht="27">
      <c r="A478" s="57" t="s">
        <v>5765</v>
      </c>
      <c r="B478" s="57" t="s">
        <v>5766</v>
      </c>
      <c r="C478" s="58" t="s">
        <v>5767</v>
      </c>
      <c r="D478" s="57" t="s">
        <v>25</v>
      </c>
      <c r="E478" s="59">
        <v>10228.16</v>
      </c>
    </row>
    <row r="479" spans="1:5" ht="27">
      <c r="A479" s="57" t="s">
        <v>5768</v>
      </c>
      <c r="B479" s="57" t="s">
        <v>5769</v>
      </c>
      <c r="C479" s="58" t="s">
        <v>5770</v>
      </c>
      <c r="D479" s="57" t="s">
        <v>25</v>
      </c>
      <c r="E479" s="59">
        <v>10520.34</v>
      </c>
    </row>
    <row r="480" spans="1:5" ht="27">
      <c r="A480" s="57" t="s">
        <v>5771</v>
      </c>
      <c r="B480" s="57" t="s">
        <v>5772</v>
      </c>
      <c r="C480" s="58" t="s">
        <v>5773</v>
      </c>
      <c r="D480" s="57" t="s">
        <v>25</v>
      </c>
      <c r="E480" s="59">
        <v>10835.61</v>
      </c>
    </row>
    <row r="481" spans="1:5" ht="27">
      <c r="A481" s="57" t="s">
        <v>5774</v>
      </c>
      <c r="B481" s="57" t="s">
        <v>5775</v>
      </c>
      <c r="C481" s="58" t="s">
        <v>5776</v>
      </c>
      <c r="D481" s="57" t="s">
        <v>25</v>
      </c>
      <c r="E481" s="59">
        <v>11154.3</v>
      </c>
    </row>
    <row r="482" spans="1:5" ht="27">
      <c r="A482" s="57" t="s">
        <v>5777</v>
      </c>
      <c r="B482" s="57" t="s">
        <v>5778</v>
      </c>
      <c r="C482" s="58" t="s">
        <v>5779</v>
      </c>
      <c r="D482" s="57" t="s">
        <v>25</v>
      </c>
      <c r="E482" s="59">
        <v>11418.02</v>
      </c>
    </row>
    <row r="483" spans="1:5" ht="27">
      <c r="A483" s="57" t="s">
        <v>5780</v>
      </c>
      <c r="B483" s="57" t="s">
        <v>5781</v>
      </c>
      <c r="C483" s="58" t="s">
        <v>5782</v>
      </c>
      <c r="D483" s="57" t="s">
        <v>25</v>
      </c>
      <c r="E483" s="59">
        <v>11700.21</v>
      </c>
    </row>
    <row r="484" spans="1:5" ht="27">
      <c r="A484" s="57" t="s">
        <v>5783</v>
      </c>
      <c r="B484" s="57" t="s">
        <v>5784</v>
      </c>
      <c r="C484" s="58" t="s">
        <v>5785</v>
      </c>
      <c r="D484" s="57" t="s">
        <v>25</v>
      </c>
      <c r="E484" s="59">
        <v>11962.68</v>
      </c>
    </row>
    <row r="485" spans="1:5" ht="27">
      <c r="A485" s="57" t="s">
        <v>5786</v>
      </c>
      <c r="B485" s="57" t="s">
        <v>5787</v>
      </c>
      <c r="C485" s="58" t="s">
        <v>5788</v>
      </c>
      <c r="D485" s="57" t="s">
        <v>25</v>
      </c>
      <c r="E485" s="59">
        <v>12226.94</v>
      </c>
    </row>
    <row r="486" spans="1:5">
      <c r="A486" s="57" t="s">
        <v>5789</v>
      </c>
      <c r="B486" s="57" t="s">
        <v>5790</v>
      </c>
      <c r="C486" s="58" t="s">
        <v>5791</v>
      </c>
      <c r="D486" s="57" t="s">
        <v>29</v>
      </c>
      <c r="E486" s="59">
        <v>1224.3499999999999</v>
      </c>
    </row>
    <row r="487" spans="1:5">
      <c r="A487" s="57" t="s">
        <v>5792</v>
      </c>
      <c r="B487" s="57" t="s">
        <v>5793</v>
      </c>
      <c r="C487" s="58" t="s">
        <v>5794</v>
      </c>
      <c r="D487" s="57" t="s">
        <v>29</v>
      </c>
      <c r="E487" s="59">
        <v>1653.15</v>
      </c>
    </row>
    <row r="488" spans="1:5">
      <c r="A488" s="57" t="s">
        <v>5795</v>
      </c>
      <c r="B488" s="57" t="s">
        <v>5796</v>
      </c>
      <c r="C488" s="58" t="s">
        <v>5797</v>
      </c>
      <c r="D488" s="57" t="s">
        <v>29</v>
      </c>
      <c r="E488" s="59">
        <v>1758.94</v>
      </c>
    </row>
    <row r="489" spans="1:5">
      <c r="A489" s="57" t="s">
        <v>5798</v>
      </c>
      <c r="B489" s="57" t="s">
        <v>5799</v>
      </c>
      <c r="C489" s="58" t="s">
        <v>5800</v>
      </c>
      <c r="D489" s="57" t="s">
        <v>29</v>
      </c>
      <c r="E489" s="59">
        <v>2185.5100000000002</v>
      </c>
    </row>
    <row r="490" spans="1:5">
      <c r="A490" s="57" t="s">
        <v>5801</v>
      </c>
      <c r="B490" s="57" t="s">
        <v>5802</v>
      </c>
      <c r="C490" s="58" t="s">
        <v>5803</v>
      </c>
      <c r="D490" s="57" t="s">
        <v>29</v>
      </c>
      <c r="E490" s="59">
        <v>2437.92</v>
      </c>
    </row>
    <row r="491" spans="1:5">
      <c r="A491" s="57" t="s">
        <v>5804</v>
      </c>
      <c r="B491" s="57" t="s">
        <v>5805</v>
      </c>
      <c r="C491" s="58" t="s">
        <v>5806</v>
      </c>
      <c r="D491" s="57" t="s">
        <v>29</v>
      </c>
      <c r="E491" s="59">
        <v>783.01</v>
      </c>
    </row>
    <row r="492" spans="1:5">
      <c r="A492" s="57" t="s">
        <v>5807</v>
      </c>
      <c r="B492" s="57" t="s">
        <v>5808</v>
      </c>
      <c r="C492" s="58" t="s">
        <v>5809</v>
      </c>
      <c r="D492" s="57" t="s">
        <v>29</v>
      </c>
      <c r="E492" s="59">
        <v>872.21</v>
      </c>
    </row>
    <row r="493" spans="1:5">
      <c r="A493" s="57" t="s">
        <v>5810</v>
      </c>
      <c r="B493" s="57" t="s">
        <v>5811</v>
      </c>
      <c r="C493" s="58" t="s">
        <v>5812</v>
      </c>
      <c r="D493" s="57" t="s">
        <v>29</v>
      </c>
      <c r="E493" s="59">
        <v>950.62</v>
      </c>
    </row>
    <row r="494" spans="1:5">
      <c r="A494" s="57" t="s">
        <v>5813</v>
      </c>
      <c r="B494" s="57" t="s">
        <v>5814</v>
      </c>
      <c r="C494" s="58" t="s">
        <v>5815</v>
      </c>
      <c r="D494" s="57" t="s">
        <v>29</v>
      </c>
      <c r="E494" s="59">
        <v>1032.45</v>
      </c>
    </row>
    <row r="495" spans="1:5">
      <c r="A495" s="57" t="s">
        <v>5816</v>
      </c>
      <c r="B495" s="57" t="s">
        <v>5817</v>
      </c>
      <c r="C495" s="58" t="s">
        <v>5818</v>
      </c>
      <c r="D495" s="57" t="s">
        <v>29</v>
      </c>
      <c r="E495" s="59">
        <v>1123.51</v>
      </c>
    </row>
    <row r="496" spans="1:5">
      <c r="A496" s="57" t="s">
        <v>5819</v>
      </c>
      <c r="B496" s="57" t="s">
        <v>5820</v>
      </c>
      <c r="C496" s="58" t="s">
        <v>5821</v>
      </c>
      <c r="D496" s="57" t="s">
        <v>29</v>
      </c>
      <c r="E496" s="59">
        <v>17.37</v>
      </c>
    </row>
    <row r="497" spans="1:5" ht="40.5">
      <c r="A497" s="57" t="s">
        <v>5822</v>
      </c>
      <c r="B497" s="57" t="s">
        <v>5823</v>
      </c>
      <c r="C497" s="58" t="s">
        <v>5824</v>
      </c>
      <c r="D497" s="57" t="s">
        <v>29</v>
      </c>
      <c r="E497" s="59">
        <v>1463.35</v>
      </c>
    </row>
    <row r="498" spans="1:5" ht="40.5">
      <c r="A498" s="57" t="s">
        <v>5825</v>
      </c>
      <c r="B498" s="57" t="s">
        <v>5826</v>
      </c>
      <c r="C498" s="58" t="s">
        <v>5827</v>
      </c>
      <c r="D498" s="57" t="s">
        <v>29</v>
      </c>
      <c r="E498" s="59">
        <v>1986.28</v>
      </c>
    </row>
    <row r="499" spans="1:5" ht="40.5">
      <c r="A499" s="57" t="s">
        <v>5828</v>
      </c>
      <c r="B499" s="57" t="s">
        <v>5829</v>
      </c>
      <c r="C499" s="58" t="s">
        <v>5830</v>
      </c>
      <c r="D499" s="57" t="s">
        <v>29</v>
      </c>
      <c r="E499" s="59">
        <v>835.68</v>
      </c>
    </row>
    <row r="500" spans="1:5">
      <c r="A500" s="57" t="s">
        <v>5831</v>
      </c>
      <c r="B500" s="57" t="s">
        <v>5832</v>
      </c>
      <c r="C500" s="58" t="s">
        <v>5833</v>
      </c>
      <c r="D500" s="57" t="s">
        <v>29</v>
      </c>
      <c r="E500" s="59">
        <v>983.81</v>
      </c>
    </row>
    <row r="501" spans="1:5">
      <c r="A501" s="57" t="s">
        <v>5834</v>
      </c>
      <c r="B501" s="57" t="s">
        <v>5835</v>
      </c>
      <c r="C501" s="58" t="s">
        <v>5836</v>
      </c>
      <c r="D501" s="57" t="s">
        <v>29</v>
      </c>
      <c r="E501" s="59">
        <v>420.81</v>
      </c>
    </row>
    <row r="502" spans="1:5" ht="40.5">
      <c r="A502" s="57" t="s">
        <v>5837</v>
      </c>
      <c r="B502" s="57" t="s">
        <v>5838</v>
      </c>
      <c r="C502" s="58" t="s">
        <v>5839</v>
      </c>
      <c r="D502" s="57" t="s">
        <v>29</v>
      </c>
      <c r="E502" s="59">
        <v>1121.4100000000001</v>
      </c>
    </row>
    <row r="503" spans="1:5" ht="40.5">
      <c r="A503" s="57" t="s">
        <v>5840</v>
      </c>
      <c r="B503" s="57" t="s">
        <v>5841</v>
      </c>
      <c r="C503" s="58" t="s">
        <v>5842</v>
      </c>
      <c r="D503" s="57" t="s">
        <v>29</v>
      </c>
      <c r="E503" s="59">
        <v>1553.91</v>
      </c>
    </row>
    <row r="504" spans="1:5">
      <c r="A504" s="57" t="s">
        <v>5843</v>
      </c>
      <c r="B504" s="57" t="s">
        <v>5844</v>
      </c>
      <c r="C504" s="58" t="s">
        <v>5845</v>
      </c>
      <c r="D504" s="57" t="s">
        <v>29</v>
      </c>
      <c r="E504" s="59">
        <v>1218.01</v>
      </c>
    </row>
    <row r="505" spans="1:5" ht="40.5">
      <c r="A505" s="57" t="s">
        <v>5846</v>
      </c>
      <c r="B505" s="57" t="s">
        <v>5847</v>
      </c>
      <c r="C505" s="58" t="s">
        <v>5848</v>
      </c>
      <c r="D505" s="57" t="s">
        <v>29</v>
      </c>
      <c r="E505" s="59">
        <v>1421.85</v>
      </c>
    </row>
    <row r="506" spans="1:5" ht="40.5">
      <c r="A506" s="57" t="s">
        <v>5849</v>
      </c>
      <c r="B506" s="57" t="s">
        <v>5850</v>
      </c>
      <c r="C506" s="58" t="s">
        <v>5851</v>
      </c>
      <c r="D506" s="57" t="s">
        <v>29</v>
      </c>
      <c r="E506" s="59">
        <v>1962.05</v>
      </c>
    </row>
    <row r="507" spans="1:5" ht="40.5">
      <c r="A507" s="57" t="s">
        <v>5852</v>
      </c>
      <c r="B507" s="57" t="s">
        <v>5853</v>
      </c>
      <c r="C507" s="58" t="s">
        <v>5854</v>
      </c>
      <c r="D507" s="57" t="s">
        <v>29</v>
      </c>
      <c r="E507" s="59">
        <v>1097.04</v>
      </c>
    </row>
    <row r="508" spans="1:5" ht="40.5">
      <c r="A508" s="57" t="s">
        <v>5855</v>
      </c>
      <c r="B508" s="57" t="s">
        <v>5856</v>
      </c>
      <c r="C508" s="58" t="s">
        <v>5857</v>
      </c>
      <c r="D508" s="57" t="s">
        <v>29</v>
      </c>
      <c r="E508" s="59">
        <v>1596.25</v>
      </c>
    </row>
    <row r="509" spans="1:5" ht="40.5">
      <c r="A509" s="57" t="s">
        <v>5858</v>
      </c>
      <c r="B509" s="57" t="s">
        <v>5859</v>
      </c>
      <c r="C509" s="58" t="s">
        <v>5860</v>
      </c>
      <c r="D509" s="57" t="s">
        <v>29</v>
      </c>
      <c r="E509" s="59">
        <v>563.82000000000005</v>
      </c>
    </row>
    <row r="510" spans="1:5" ht="40.5">
      <c r="A510" s="57" t="s">
        <v>5861</v>
      </c>
      <c r="B510" s="57" t="s">
        <v>5862</v>
      </c>
      <c r="C510" s="58" t="s">
        <v>5863</v>
      </c>
      <c r="D510" s="57" t="s">
        <v>29</v>
      </c>
      <c r="E510" s="59">
        <v>824.99</v>
      </c>
    </row>
    <row r="511" spans="1:5" ht="40.5">
      <c r="A511" s="57" t="s">
        <v>5864</v>
      </c>
      <c r="B511" s="57" t="s">
        <v>5865</v>
      </c>
      <c r="C511" s="58" t="s">
        <v>5866</v>
      </c>
      <c r="D511" s="57" t="s">
        <v>29</v>
      </c>
      <c r="E511" s="59">
        <v>1090.32</v>
      </c>
    </row>
    <row r="512" spans="1:5" ht="40.5">
      <c r="A512" s="57" t="s">
        <v>5867</v>
      </c>
      <c r="B512" s="57" t="s">
        <v>5868</v>
      </c>
      <c r="C512" s="58" t="s">
        <v>5869</v>
      </c>
      <c r="D512" s="57" t="s">
        <v>29</v>
      </c>
      <c r="E512" s="59">
        <v>1554.39</v>
      </c>
    </row>
    <row r="513" spans="1:5" ht="40.5">
      <c r="A513" s="57" t="s">
        <v>5870</v>
      </c>
      <c r="B513" s="57" t="s">
        <v>5871</v>
      </c>
      <c r="C513" s="58" t="s">
        <v>5872</v>
      </c>
      <c r="D513" s="57" t="s">
        <v>29</v>
      </c>
      <c r="E513" s="59">
        <v>1380.15</v>
      </c>
    </row>
    <row r="514" spans="1:5" ht="40.5">
      <c r="A514" s="57" t="s">
        <v>5873</v>
      </c>
      <c r="B514" s="57" t="s">
        <v>5874</v>
      </c>
      <c r="C514" s="58" t="s">
        <v>5875</v>
      </c>
      <c r="D514" s="57" t="s">
        <v>29</v>
      </c>
      <c r="E514" s="59">
        <v>1951.94</v>
      </c>
    </row>
    <row r="515" spans="1:5">
      <c r="A515" s="57" t="s">
        <v>5876</v>
      </c>
      <c r="B515" s="57" t="s">
        <v>5877</v>
      </c>
      <c r="C515" s="58" t="s">
        <v>5878</v>
      </c>
      <c r="D515" s="57" t="s">
        <v>29</v>
      </c>
      <c r="E515" s="59">
        <v>948.86</v>
      </c>
    </row>
    <row r="516" spans="1:5">
      <c r="A516" s="57" t="s">
        <v>5879</v>
      </c>
      <c r="B516" s="57" t="s">
        <v>5880</v>
      </c>
      <c r="C516" s="58" t="s">
        <v>5881</v>
      </c>
      <c r="D516" s="57" t="s">
        <v>29</v>
      </c>
      <c r="E516" s="59">
        <v>1514.83</v>
      </c>
    </row>
    <row r="517" spans="1:5" ht="67.5">
      <c r="A517" s="57" t="s">
        <v>5882</v>
      </c>
      <c r="B517" s="57" t="s">
        <v>2801</v>
      </c>
      <c r="C517" s="58" t="s">
        <v>5883</v>
      </c>
      <c r="D517" s="57" t="s">
        <v>25</v>
      </c>
      <c r="E517" s="59">
        <v>42.98</v>
      </c>
    </row>
    <row r="518" spans="1:5" ht="67.5">
      <c r="A518" s="57" t="s">
        <v>5884</v>
      </c>
      <c r="B518" s="57" t="s">
        <v>2801</v>
      </c>
      <c r="C518" s="58" t="s">
        <v>5885</v>
      </c>
      <c r="D518" s="57" t="s">
        <v>25</v>
      </c>
      <c r="E518" s="59">
        <v>78.22</v>
      </c>
    </row>
    <row r="519" spans="1:5" ht="67.5">
      <c r="A519" s="57" t="s">
        <v>5886</v>
      </c>
      <c r="B519" s="57" t="s">
        <v>2801</v>
      </c>
      <c r="C519" s="58" t="s">
        <v>5887</v>
      </c>
      <c r="D519" s="57" t="s">
        <v>25</v>
      </c>
      <c r="E519" s="59">
        <v>55.14</v>
      </c>
    </row>
    <row r="520" spans="1:5" ht="67.5">
      <c r="A520" s="57" t="s">
        <v>5888</v>
      </c>
      <c r="B520" s="57" t="s">
        <v>2801</v>
      </c>
      <c r="C520" s="58" t="s">
        <v>5889</v>
      </c>
      <c r="D520" s="57" t="s">
        <v>25</v>
      </c>
      <c r="E520" s="59">
        <v>96.02</v>
      </c>
    </row>
    <row r="521" spans="1:5" ht="121.5">
      <c r="A521" s="57" t="s">
        <v>5890</v>
      </c>
      <c r="B521" s="57" t="s">
        <v>2801</v>
      </c>
      <c r="C521" s="58" t="s">
        <v>5891</v>
      </c>
      <c r="D521" s="57" t="s">
        <v>25</v>
      </c>
      <c r="E521" s="59">
        <v>173.14</v>
      </c>
    </row>
    <row r="522" spans="1:5" ht="94.5">
      <c r="A522" s="57" t="s">
        <v>5892</v>
      </c>
      <c r="B522" s="57" t="s">
        <v>2801</v>
      </c>
      <c r="C522" s="58" t="s">
        <v>21585</v>
      </c>
      <c r="D522" s="57" t="s">
        <v>25</v>
      </c>
      <c r="E522" s="59">
        <v>102.47</v>
      </c>
    </row>
    <row r="523" spans="1:5" ht="67.5">
      <c r="A523" s="57" t="s">
        <v>5893</v>
      </c>
      <c r="B523" s="57" t="s">
        <v>2801</v>
      </c>
      <c r="C523" s="58" t="s">
        <v>5894</v>
      </c>
      <c r="D523" s="57" t="s">
        <v>25</v>
      </c>
      <c r="E523" s="59">
        <v>72.83</v>
      </c>
    </row>
    <row r="524" spans="1:5" ht="121.5">
      <c r="A524" s="57" t="s">
        <v>5895</v>
      </c>
      <c r="B524" s="57" t="s">
        <v>2801</v>
      </c>
      <c r="C524" s="58" t="s">
        <v>5896</v>
      </c>
      <c r="D524" s="57" t="s">
        <v>25</v>
      </c>
      <c r="E524" s="59">
        <v>225.26</v>
      </c>
    </row>
    <row r="525" spans="1:5" ht="81">
      <c r="A525" s="57" t="s">
        <v>5897</v>
      </c>
      <c r="B525" s="57" t="s">
        <v>2801</v>
      </c>
      <c r="C525" s="58" t="s">
        <v>5898</v>
      </c>
      <c r="D525" s="57" t="s">
        <v>25</v>
      </c>
      <c r="E525" s="59">
        <v>154.59</v>
      </c>
    </row>
    <row r="526" spans="1:5" ht="67.5">
      <c r="A526" s="57" t="s">
        <v>5899</v>
      </c>
      <c r="B526" s="57" t="s">
        <v>2801</v>
      </c>
      <c r="C526" s="58" t="s">
        <v>5900</v>
      </c>
      <c r="D526" s="57" t="s">
        <v>25</v>
      </c>
      <c r="E526" s="59">
        <v>298.58</v>
      </c>
    </row>
    <row r="527" spans="1:5" ht="121.5">
      <c r="A527" s="57" t="s">
        <v>5901</v>
      </c>
      <c r="B527" s="57" t="s">
        <v>2801</v>
      </c>
      <c r="C527" s="58" t="s">
        <v>5902</v>
      </c>
      <c r="D527" s="57" t="s">
        <v>25</v>
      </c>
      <c r="E527" s="59">
        <v>180.89</v>
      </c>
    </row>
    <row r="528" spans="1:5" ht="81">
      <c r="A528" s="57" t="s">
        <v>5903</v>
      </c>
      <c r="B528" s="57" t="s">
        <v>2801</v>
      </c>
      <c r="C528" s="58" t="s">
        <v>5904</v>
      </c>
      <c r="D528" s="57" t="s">
        <v>25</v>
      </c>
      <c r="E528" s="59">
        <v>110.22</v>
      </c>
    </row>
    <row r="529" spans="1:5" ht="67.5">
      <c r="A529" s="57" t="s">
        <v>5905</v>
      </c>
      <c r="B529" s="57" t="s">
        <v>2801</v>
      </c>
      <c r="C529" s="58" t="s">
        <v>5906</v>
      </c>
      <c r="D529" s="57" t="s">
        <v>25</v>
      </c>
      <c r="E529" s="59">
        <v>80.58</v>
      </c>
    </row>
    <row r="530" spans="1:5" ht="121.5">
      <c r="A530" s="57" t="s">
        <v>5907</v>
      </c>
      <c r="B530" s="57" t="s">
        <v>2801</v>
      </c>
      <c r="C530" s="58" t="s">
        <v>5908</v>
      </c>
      <c r="D530" s="57" t="s">
        <v>25</v>
      </c>
      <c r="E530" s="59">
        <v>233</v>
      </c>
    </row>
    <row r="531" spans="1:5" ht="81">
      <c r="A531" s="57" t="s">
        <v>5909</v>
      </c>
      <c r="B531" s="57" t="s">
        <v>2801</v>
      </c>
      <c r="C531" s="58" t="s">
        <v>5910</v>
      </c>
      <c r="D531" s="57" t="s">
        <v>25</v>
      </c>
      <c r="E531" s="59">
        <v>162.33000000000001</v>
      </c>
    </row>
    <row r="532" spans="1:5" ht="67.5">
      <c r="A532" s="57" t="s">
        <v>5911</v>
      </c>
      <c r="B532" s="57" t="s">
        <v>2801</v>
      </c>
      <c r="C532" s="58" t="s">
        <v>5912</v>
      </c>
      <c r="D532" s="57" t="s">
        <v>25</v>
      </c>
      <c r="E532" s="59">
        <v>132.69</v>
      </c>
    </row>
    <row r="533" spans="1:5" ht="67.5">
      <c r="A533" s="57" t="s">
        <v>5913</v>
      </c>
      <c r="B533" s="57" t="s">
        <v>2801</v>
      </c>
      <c r="C533" s="58" t="s">
        <v>5914</v>
      </c>
      <c r="D533" s="57" t="s">
        <v>25</v>
      </c>
      <c r="E533" s="59">
        <v>167.64</v>
      </c>
    </row>
    <row r="534" spans="1:5" ht="67.5">
      <c r="A534" s="57" t="s">
        <v>5915</v>
      </c>
      <c r="B534" s="57" t="s">
        <v>2801</v>
      </c>
      <c r="C534" s="58" t="s">
        <v>5916</v>
      </c>
      <c r="D534" s="57" t="s">
        <v>25</v>
      </c>
      <c r="E534" s="59">
        <v>222.91</v>
      </c>
    </row>
    <row r="535" spans="1:5" ht="67.5">
      <c r="A535" s="57" t="s">
        <v>5917</v>
      </c>
      <c r="B535" s="57" t="s">
        <v>2801</v>
      </c>
      <c r="C535" s="58" t="s">
        <v>5918</v>
      </c>
      <c r="D535" s="57" t="s">
        <v>25</v>
      </c>
      <c r="E535" s="59">
        <v>255.39</v>
      </c>
    </row>
    <row r="536" spans="1:5" ht="67.5">
      <c r="A536" s="57" t="s">
        <v>5919</v>
      </c>
      <c r="B536" s="57" t="s">
        <v>2801</v>
      </c>
      <c r="C536" s="58" t="s">
        <v>5920</v>
      </c>
      <c r="D536" s="57" t="s">
        <v>25</v>
      </c>
      <c r="E536" s="59">
        <v>347.78</v>
      </c>
    </row>
    <row r="537" spans="1:5" ht="67.5">
      <c r="A537" s="57" t="s">
        <v>5921</v>
      </c>
      <c r="B537" s="57" t="s">
        <v>2801</v>
      </c>
      <c r="C537" s="58" t="s">
        <v>5922</v>
      </c>
      <c r="D537" s="57" t="s">
        <v>25</v>
      </c>
      <c r="E537" s="59">
        <v>486.08</v>
      </c>
    </row>
    <row r="538" spans="1:5" ht="67.5">
      <c r="A538" s="57" t="s">
        <v>5923</v>
      </c>
      <c r="B538" s="57" t="s">
        <v>2801</v>
      </c>
      <c r="C538" s="58" t="s">
        <v>5924</v>
      </c>
      <c r="D538" s="57" t="s">
        <v>25</v>
      </c>
      <c r="E538" s="59">
        <v>616.38</v>
      </c>
    </row>
    <row r="539" spans="1:5" ht="67.5">
      <c r="A539" s="57" t="s">
        <v>5925</v>
      </c>
      <c r="B539" s="57" t="s">
        <v>5926</v>
      </c>
      <c r="C539" s="58" t="s">
        <v>5927</v>
      </c>
      <c r="D539" s="57" t="s">
        <v>25</v>
      </c>
      <c r="E539" s="59">
        <v>51.08</v>
      </c>
    </row>
    <row r="540" spans="1:5" ht="67.5">
      <c r="A540" s="57" t="s">
        <v>5928</v>
      </c>
      <c r="B540" s="57" t="s">
        <v>5929</v>
      </c>
      <c r="C540" s="58" t="s">
        <v>5930</v>
      </c>
      <c r="D540" s="57" t="s">
        <v>25</v>
      </c>
      <c r="E540" s="59">
        <v>69.55</v>
      </c>
    </row>
    <row r="541" spans="1:5" ht="67.5">
      <c r="A541" s="57" t="s">
        <v>5931</v>
      </c>
      <c r="B541" s="57" t="s">
        <v>5932</v>
      </c>
      <c r="C541" s="58" t="s">
        <v>5933</v>
      </c>
      <c r="D541" s="57" t="s">
        <v>25</v>
      </c>
      <c r="E541" s="59">
        <v>94.84</v>
      </c>
    </row>
    <row r="542" spans="1:5" ht="67.5">
      <c r="A542" s="57" t="s">
        <v>5934</v>
      </c>
      <c r="B542" s="57" t="s">
        <v>5935</v>
      </c>
      <c r="C542" s="58" t="s">
        <v>5936</v>
      </c>
      <c r="D542" s="57" t="s">
        <v>25</v>
      </c>
      <c r="E542" s="59">
        <v>116.83</v>
      </c>
    </row>
    <row r="543" spans="1:5" ht="81">
      <c r="A543" s="57" t="s">
        <v>5937</v>
      </c>
      <c r="B543" s="57" t="s">
        <v>5938</v>
      </c>
      <c r="C543" s="58" t="s">
        <v>21586</v>
      </c>
      <c r="D543" s="57" t="s">
        <v>25</v>
      </c>
      <c r="E543" s="59">
        <v>20.94</v>
      </c>
    </row>
    <row r="544" spans="1:5" ht="27">
      <c r="A544" s="57" t="s">
        <v>5939</v>
      </c>
      <c r="B544" s="57" t="s">
        <v>5940</v>
      </c>
      <c r="C544" s="58" t="s">
        <v>5941</v>
      </c>
      <c r="D544" s="57" t="s">
        <v>25</v>
      </c>
      <c r="E544" s="59">
        <v>421.99</v>
      </c>
    </row>
    <row r="545" spans="1:5" ht="27">
      <c r="A545" s="57" t="s">
        <v>5942</v>
      </c>
      <c r="B545" s="57" t="s">
        <v>5943</v>
      </c>
      <c r="C545" s="58" t="s">
        <v>5944</v>
      </c>
      <c r="D545" s="57" t="s">
        <v>25</v>
      </c>
      <c r="E545" s="59">
        <v>222.43</v>
      </c>
    </row>
    <row r="546" spans="1:5" ht="27">
      <c r="A546" s="57" t="s">
        <v>5945</v>
      </c>
      <c r="B546" s="57" t="s">
        <v>5946</v>
      </c>
      <c r="C546" s="58" t="s">
        <v>5947</v>
      </c>
      <c r="D546" s="57" t="s">
        <v>1421</v>
      </c>
      <c r="E546" s="59">
        <v>364.75</v>
      </c>
    </row>
    <row r="547" spans="1:5" ht="27">
      <c r="A547" s="57" t="s">
        <v>5948</v>
      </c>
      <c r="B547" s="57" t="s">
        <v>5949</v>
      </c>
      <c r="C547" s="58" t="s">
        <v>5950</v>
      </c>
      <c r="D547" s="57" t="s">
        <v>25</v>
      </c>
      <c r="E547" s="59">
        <v>620.41999999999996</v>
      </c>
    </row>
    <row r="548" spans="1:5" ht="27">
      <c r="A548" s="57" t="s">
        <v>5951</v>
      </c>
      <c r="B548" s="57" t="s">
        <v>5952</v>
      </c>
      <c r="C548" s="58" t="s">
        <v>5953</v>
      </c>
      <c r="D548" s="57" t="s">
        <v>25</v>
      </c>
      <c r="E548" s="59">
        <v>814.47</v>
      </c>
    </row>
    <row r="549" spans="1:5" ht="27">
      <c r="A549" s="57" t="s">
        <v>5954</v>
      </c>
      <c r="B549" s="57" t="s">
        <v>5955</v>
      </c>
      <c r="C549" s="58" t="s">
        <v>5956</v>
      </c>
      <c r="D549" s="57" t="s">
        <v>25</v>
      </c>
      <c r="E549" s="59">
        <v>891.7</v>
      </c>
    </row>
    <row r="550" spans="1:5" ht="27">
      <c r="A550" s="57" t="s">
        <v>5957</v>
      </c>
      <c r="B550" s="57" t="s">
        <v>5958</v>
      </c>
      <c r="C550" s="58" t="s">
        <v>5959</v>
      </c>
      <c r="D550" s="57" t="s">
        <v>25</v>
      </c>
      <c r="E550" s="59">
        <v>970.91</v>
      </c>
    </row>
    <row r="551" spans="1:5" ht="27">
      <c r="A551" s="57" t="s">
        <v>5960</v>
      </c>
      <c r="B551" s="57" t="s">
        <v>5961</v>
      </c>
      <c r="C551" s="58" t="s">
        <v>5962</v>
      </c>
      <c r="D551" s="57" t="s">
        <v>25</v>
      </c>
      <c r="E551" s="59">
        <v>1440.06</v>
      </c>
    </row>
    <row r="552" spans="1:5" ht="27">
      <c r="A552" s="57" t="s">
        <v>5963</v>
      </c>
      <c r="B552" s="57" t="s">
        <v>5964</v>
      </c>
      <c r="C552" s="58" t="s">
        <v>5965</v>
      </c>
      <c r="D552" s="57" t="s">
        <v>25</v>
      </c>
      <c r="E552" s="59">
        <v>309.88</v>
      </c>
    </row>
    <row r="553" spans="1:5" ht="27">
      <c r="A553" s="57" t="s">
        <v>5966</v>
      </c>
      <c r="B553" s="57" t="s">
        <v>5967</v>
      </c>
      <c r="C553" s="58" t="s">
        <v>5968</v>
      </c>
      <c r="D553" s="57" t="s">
        <v>25</v>
      </c>
      <c r="E553" s="59">
        <v>371.26</v>
      </c>
    </row>
    <row r="554" spans="1:5" ht="27">
      <c r="A554" s="57" t="s">
        <v>5969</v>
      </c>
      <c r="B554" s="57" t="s">
        <v>5970</v>
      </c>
      <c r="C554" s="58" t="s">
        <v>5971</v>
      </c>
      <c r="D554" s="57" t="s">
        <v>25</v>
      </c>
      <c r="E554" s="59">
        <v>429.42</v>
      </c>
    </row>
    <row r="555" spans="1:5" ht="27">
      <c r="A555" s="57" t="s">
        <v>5972</v>
      </c>
      <c r="B555" s="57" t="s">
        <v>5973</v>
      </c>
      <c r="C555" s="58" t="s">
        <v>5974</v>
      </c>
      <c r="D555" s="57" t="s">
        <v>25</v>
      </c>
      <c r="E555" s="59">
        <v>494.79</v>
      </c>
    </row>
    <row r="556" spans="1:5" ht="27">
      <c r="A556" s="57" t="s">
        <v>5975</v>
      </c>
      <c r="B556" s="57" t="s">
        <v>5976</v>
      </c>
      <c r="C556" s="58" t="s">
        <v>5977</v>
      </c>
      <c r="D556" s="57" t="s">
        <v>25</v>
      </c>
      <c r="E556" s="59">
        <v>556.28</v>
      </c>
    </row>
    <row r="557" spans="1:5" ht="27">
      <c r="A557" s="57" t="s">
        <v>5978</v>
      </c>
      <c r="B557" s="57" t="s">
        <v>5979</v>
      </c>
      <c r="C557" s="58" t="s">
        <v>5980</v>
      </c>
      <c r="D557" s="57" t="s">
        <v>25</v>
      </c>
      <c r="E557" s="59">
        <v>803.34</v>
      </c>
    </row>
    <row r="558" spans="1:5" ht="27">
      <c r="A558" s="57" t="s">
        <v>5981</v>
      </c>
      <c r="B558" s="57" t="s">
        <v>5982</v>
      </c>
      <c r="C558" s="58" t="s">
        <v>5983</v>
      </c>
      <c r="D558" s="57" t="s">
        <v>25</v>
      </c>
      <c r="E558" s="59">
        <v>1012.97</v>
      </c>
    </row>
    <row r="559" spans="1:5" ht="27">
      <c r="A559" s="57" t="s">
        <v>5984</v>
      </c>
      <c r="B559" s="57" t="s">
        <v>5985</v>
      </c>
      <c r="C559" s="58" t="s">
        <v>5986</v>
      </c>
      <c r="D559" s="57" t="s">
        <v>25</v>
      </c>
      <c r="E559" s="59">
        <v>1093.6099999999999</v>
      </c>
    </row>
    <row r="560" spans="1:5" ht="27">
      <c r="A560" s="57" t="s">
        <v>5987</v>
      </c>
      <c r="B560" s="57" t="s">
        <v>5988</v>
      </c>
      <c r="C560" s="58" t="s">
        <v>5989</v>
      </c>
      <c r="D560" s="57" t="s">
        <v>25</v>
      </c>
      <c r="E560" s="59">
        <v>1176.6500000000001</v>
      </c>
    </row>
    <row r="561" spans="1:5" ht="27">
      <c r="A561" s="57" t="s">
        <v>5990</v>
      </c>
      <c r="B561" s="57" t="s">
        <v>5991</v>
      </c>
      <c r="C561" s="58" t="s">
        <v>5992</v>
      </c>
      <c r="D561" s="57" t="s">
        <v>25</v>
      </c>
      <c r="E561" s="59">
        <v>1586.04</v>
      </c>
    </row>
    <row r="562" spans="1:5" ht="27">
      <c r="A562" s="57" t="s">
        <v>5993</v>
      </c>
      <c r="B562" s="57" t="s">
        <v>5994</v>
      </c>
      <c r="C562" s="58" t="s">
        <v>5995</v>
      </c>
      <c r="D562" s="57" t="s">
        <v>25</v>
      </c>
      <c r="E562" s="59">
        <v>468.63</v>
      </c>
    </row>
    <row r="563" spans="1:5" ht="27">
      <c r="A563" s="57" t="s">
        <v>5996</v>
      </c>
      <c r="B563" s="57" t="s">
        <v>5997</v>
      </c>
      <c r="C563" s="58" t="s">
        <v>5998</v>
      </c>
      <c r="D563" s="57" t="s">
        <v>25</v>
      </c>
      <c r="E563" s="59">
        <v>533.84</v>
      </c>
    </row>
    <row r="564" spans="1:5" ht="27">
      <c r="A564" s="57" t="s">
        <v>5999</v>
      </c>
      <c r="B564" s="57" t="s">
        <v>6000</v>
      </c>
      <c r="C564" s="58" t="s">
        <v>6001</v>
      </c>
      <c r="D564" s="57" t="s">
        <v>25</v>
      </c>
      <c r="E564" s="59">
        <v>596.74</v>
      </c>
    </row>
    <row r="565" spans="1:5" ht="27">
      <c r="A565" s="57" t="s">
        <v>6002</v>
      </c>
      <c r="B565" s="57" t="s">
        <v>6003</v>
      </c>
      <c r="C565" s="58" t="s">
        <v>6004</v>
      </c>
      <c r="D565" s="57" t="s">
        <v>25</v>
      </c>
      <c r="E565" s="59">
        <v>665.28</v>
      </c>
    </row>
    <row r="566" spans="1:5" ht="27">
      <c r="A566" s="57" t="s">
        <v>6005</v>
      </c>
      <c r="B566" s="57" t="s">
        <v>6006</v>
      </c>
      <c r="C566" s="58" t="s">
        <v>6007</v>
      </c>
      <c r="D566" s="57" t="s">
        <v>25</v>
      </c>
      <c r="E566" s="59">
        <v>731.5</v>
      </c>
    </row>
    <row r="567" spans="1:5" ht="40.5">
      <c r="A567" s="57" t="s">
        <v>6008</v>
      </c>
      <c r="B567" s="57" t="s">
        <v>6009</v>
      </c>
      <c r="C567" s="58" t="s">
        <v>6010</v>
      </c>
      <c r="D567" s="57" t="s">
        <v>25</v>
      </c>
      <c r="E567" s="59">
        <v>91.51</v>
      </c>
    </row>
    <row r="568" spans="1:5" ht="40.5">
      <c r="A568" s="57" t="s">
        <v>6011</v>
      </c>
      <c r="B568" s="57" t="s">
        <v>6012</v>
      </c>
      <c r="C568" s="58" t="s">
        <v>6013</v>
      </c>
      <c r="D568" s="57" t="s">
        <v>25</v>
      </c>
      <c r="E568" s="59">
        <v>112.65</v>
      </c>
    </row>
    <row r="569" spans="1:5">
      <c r="A569" s="57" t="s">
        <v>6014</v>
      </c>
      <c r="B569" s="57" t="s">
        <v>6015</v>
      </c>
      <c r="C569" s="58" t="s">
        <v>6016</v>
      </c>
      <c r="D569" s="57" t="s">
        <v>312</v>
      </c>
      <c r="E569" s="59">
        <v>26.82</v>
      </c>
    </row>
    <row r="570" spans="1:5" ht="27">
      <c r="A570" s="57" t="s">
        <v>6017</v>
      </c>
      <c r="B570" s="57" t="s">
        <v>6018</v>
      </c>
      <c r="C570" s="58" t="s">
        <v>6019</v>
      </c>
      <c r="D570" s="57" t="s">
        <v>25</v>
      </c>
      <c r="E570" s="59">
        <v>349.61</v>
      </c>
    </row>
    <row r="571" spans="1:5" ht="27">
      <c r="A571" s="57" t="s">
        <v>6020</v>
      </c>
      <c r="B571" s="57" t="s">
        <v>6021</v>
      </c>
      <c r="C571" s="58" t="s">
        <v>6022</v>
      </c>
      <c r="D571" s="57" t="s">
        <v>25</v>
      </c>
      <c r="E571" s="59">
        <v>469.91</v>
      </c>
    </row>
    <row r="572" spans="1:5" ht="27">
      <c r="A572" s="57" t="s">
        <v>6023</v>
      </c>
      <c r="B572" s="57" t="s">
        <v>6024</v>
      </c>
      <c r="C572" s="58" t="s">
        <v>6025</v>
      </c>
      <c r="D572" s="57" t="s">
        <v>25</v>
      </c>
      <c r="E572" s="59">
        <v>712.99</v>
      </c>
    </row>
    <row r="573" spans="1:5" ht="27">
      <c r="A573" s="57" t="s">
        <v>6026</v>
      </c>
      <c r="B573" s="57" t="s">
        <v>6027</v>
      </c>
      <c r="C573" s="58" t="s">
        <v>6028</v>
      </c>
      <c r="D573" s="57" t="s">
        <v>25</v>
      </c>
      <c r="E573" s="59">
        <v>51.09</v>
      </c>
    </row>
    <row r="574" spans="1:5" ht="27">
      <c r="A574" s="57" t="s">
        <v>6029</v>
      </c>
      <c r="B574" s="57" t="s">
        <v>6030</v>
      </c>
      <c r="C574" s="58" t="s">
        <v>6031</v>
      </c>
      <c r="D574" s="57" t="s">
        <v>25</v>
      </c>
      <c r="E574" s="59">
        <v>77.92</v>
      </c>
    </row>
    <row r="575" spans="1:5" ht="27">
      <c r="A575" s="57" t="s">
        <v>6032</v>
      </c>
      <c r="B575" s="57" t="s">
        <v>6033</v>
      </c>
      <c r="C575" s="58" t="s">
        <v>6034</v>
      </c>
      <c r="D575" s="57" t="s">
        <v>25</v>
      </c>
      <c r="E575" s="59">
        <v>107.7</v>
      </c>
    </row>
    <row r="576" spans="1:5" ht="27">
      <c r="A576" s="57" t="s">
        <v>6035</v>
      </c>
      <c r="B576" s="57" t="s">
        <v>6036</v>
      </c>
      <c r="C576" s="58" t="s">
        <v>6037</v>
      </c>
      <c r="D576" s="57" t="s">
        <v>25</v>
      </c>
      <c r="E576" s="59">
        <v>148.38999999999999</v>
      </c>
    </row>
    <row r="577" spans="1:5" ht="27">
      <c r="A577" s="57" t="s">
        <v>6038</v>
      </c>
      <c r="B577" s="57" t="s">
        <v>6039</v>
      </c>
      <c r="C577" s="58" t="s">
        <v>6040</v>
      </c>
      <c r="D577" s="57" t="s">
        <v>25</v>
      </c>
      <c r="E577" s="59">
        <v>246.38</v>
      </c>
    </row>
    <row r="578" spans="1:5" ht="27">
      <c r="A578" s="57" t="s">
        <v>6041</v>
      </c>
      <c r="B578" s="57" t="s">
        <v>6042</v>
      </c>
      <c r="C578" s="58" t="s">
        <v>6043</v>
      </c>
      <c r="D578" s="57" t="s">
        <v>25</v>
      </c>
      <c r="E578" s="59">
        <v>62.99</v>
      </c>
    </row>
    <row r="579" spans="1:5" ht="27">
      <c r="A579" s="57" t="s">
        <v>6044</v>
      </c>
      <c r="B579" s="57" t="s">
        <v>6045</v>
      </c>
      <c r="C579" s="58" t="s">
        <v>6046</v>
      </c>
      <c r="D579" s="57" t="s">
        <v>25</v>
      </c>
      <c r="E579" s="59">
        <v>86.99</v>
      </c>
    </row>
    <row r="580" spans="1:5" ht="27">
      <c r="A580" s="57" t="s">
        <v>6047</v>
      </c>
      <c r="B580" s="57" t="s">
        <v>6048</v>
      </c>
      <c r="C580" s="58" t="s">
        <v>6049</v>
      </c>
      <c r="D580" s="57" t="s">
        <v>25</v>
      </c>
      <c r="E580" s="59">
        <v>120.04</v>
      </c>
    </row>
    <row r="581" spans="1:5" ht="27">
      <c r="A581" s="57" t="s">
        <v>6050</v>
      </c>
      <c r="B581" s="57" t="s">
        <v>6051</v>
      </c>
      <c r="C581" s="58" t="s">
        <v>6052</v>
      </c>
      <c r="D581" s="57" t="s">
        <v>25</v>
      </c>
      <c r="E581" s="59">
        <v>151.54</v>
      </c>
    </row>
    <row r="582" spans="1:5" ht="40.5">
      <c r="A582" s="57" t="s">
        <v>6053</v>
      </c>
      <c r="B582" s="57" t="s">
        <v>6054</v>
      </c>
      <c r="C582" s="58" t="s">
        <v>6055</v>
      </c>
      <c r="D582" s="57" t="s">
        <v>25</v>
      </c>
      <c r="E582" s="59">
        <v>16.239999999999998</v>
      </c>
    </row>
    <row r="583" spans="1:5" ht="40.5">
      <c r="A583" s="57" t="s">
        <v>6056</v>
      </c>
      <c r="B583" s="57" t="s">
        <v>6057</v>
      </c>
      <c r="C583" s="58" t="s">
        <v>6058</v>
      </c>
      <c r="D583" s="57" t="s">
        <v>25</v>
      </c>
      <c r="E583" s="59">
        <v>11.66</v>
      </c>
    </row>
    <row r="584" spans="1:5" ht="40.5">
      <c r="A584" s="57" t="s">
        <v>6059</v>
      </c>
      <c r="B584" s="57" t="s">
        <v>6060</v>
      </c>
      <c r="C584" s="58" t="s">
        <v>6061</v>
      </c>
      <c r="D584" s="57" t="s">
        <v>25</v>
      </c>
      <c r="E584" s="59">
        <v>19.34</v>
      </c>
    </row>
    <row r="585" spans="1:5" ht="40.5">
      <c r="A585" s="57" t="s">
        <v>6062</v>
      </c>
      <c r="B585" s="57" t="s">
        <v>6063</v>
      </c>
      <c r="C585" s="58" t="s">
        <v>6064</v>
      </c>
      <c r="D585" s="57" t="s">
        <v>25</v>
      </c>
      <c r="E585" s="59">
        <v>26.75</v>
      </c>
    </row>
    <row r="586" spans="1:5" ht="40.5">
      <c r="A586" s="57" t="s">
        <v>6065</v>
      </c>
      <c r="B586" s="57" t="s">
        <v>6066</v>
      </c>
      <c r="C586" s="58" t="s">
        <v>6067</v>
      </c>
      <c r="D586" s="57" t="s">
        <v>25</v>
      </c>
      <c r="E586" s="59">
        <v>35.76</v>
      </c>
    </row>
    <row r="587" spans="1:5" ht="40.5">
      <c r="A587" s="57" t="s">
        <v>6068</v>
      </c>
      <c r="B587" s="57" t="s">
        <v>6069</v>
      </c>
      <c r="C587" s="58" t="s">
        <v>6070</v>
      </c>
      <c r="D587" s="57" t="s">
        <v>25</v>
      </c>
      <c r="E587" s="59">
        <v>53.35</v>
      </c>
    </row>
    <row r="588" spans="1:5" ht="40.5">
      <c r="A588" s="57" t="s">
        <v>6071</v>
      </c>
      <c r="B588" s="57" t="s">
        <v>6072</v>
      </c>
      <c r="C588" s="58" t="s">
        <v>6073</v>
      </c>
      <c r="D588" s="57" t="s">
        <v>25</v>
      </c>
      <c r="E588" s="59">
        <v>18.45</v>
      </c>
    </row>
    <row r="589" spans="1:5" ht="40.5">
      <c r="A589" s="57" t="s">
        <v>6074</v>
      </c>
      <c r="B589" s="57" t="s">
        <v>6075</v>
      </c>
      <c r="C589" s="58" t="s">
        <v>6076</v>
      </c>
      <c r="D589" s="57" t="s">
        <v>25</v>
      </c>
      <c r="E589" s="59">
        <v>22.68</v>
      </c>
    </row>
    <row r="590" spans="1:5" ht="67.5">
      <c r="A590" s="57" t="s">
        <v>6077</v>
      </c>
      <c r="B590" s="57" t="s">
        <v>6078</v>
      </c>
      <c r="C590" s="58" t="s">
        <v>6079</v>
      </c>
      <c r="D590" s="57" t="s">
        <v>25</v>
      </c>
      <c r="E590" s="59">
        <v>68.59</v>
      </c>
    </row>
    <row r="591" spans="1:5" ht="40.5">
      <c r="A591" s="57" t="s">
        <v>6080</v>
      </c>
      <c r="B591" s="57" t="s">
        <v>6081</v>
      </c>
      <c r="C591" s="58" t="s">
        <v>6082</v>
      </c>
      <c r="D591" s="57" t="s">
        <v>25</v>
      </c>
      <c r="E591" s="59">
        <v>31.4</v>
      </c>
    </row>
    <row r="592" spans="1:5" ht="27">
      <c r="A592" s="57" t="s">
        <v>6083</v>
      </c>
      <c r="B592" s="57" t="s">
        <v>6084</v>
      </c>
      <c r="C592" s="58" t="s">
        <v>6085</v>
      </c>
      <c r="D592" s="57" t="s">
        <v>29</v>
      </c>
      <c r="E592" s="59">
        <v>1984.61</v>
      </c>
    </row>
    <row r="593" spans="1:5" ht="27">
      <c r="A593" s="57" t="s">
        <v>6086</v>
      </c>
      <c r="B593" s="57" t="s">
        <v>6087</v>
      </c>
      <c r="C593" s="58" t="s">
        <v>6088</v>
      </c>
      <c r="D593" s="57" t="s">
        <v>29</v>
      </c>
      <c r="E593" s="59">
        <v>2388.9699999999998</v>
      </c>
    </row>
    <row r="594" spans="1:5" ht="27">
      <c r="A594" s="57" t="s">
        <v>6089</v>
      </c>
      <c r="B594" s="57" t="s">
        <v>6090</v>
      </c>
      <c r="C594" s="58" t="s">
        <v>6091</v>
      </c>
      <c r="D594" s="57" t="s">
        <v>29</v>
      </c>
      <c r="E594" s="59">
        <v>2570.86</v>
      </c>
    </row>
    <row r="595" spans="1:5" ht="27">
      <c r="A595" s="57" t="s">
        <v>6092</v>
      </c>
      <c r="B595" s="57" t="s">
        <v>6093</v>
      </c>
      <c r="C595" s="58" t="s">
        <v>6094</v>
      </c>
      <c r="D595" s="57" t="s">
        <v>29</v>
      </c>
      <c r="E595" s="59">
        <v>2787.76</v>
      </c>
    </row>
    <row r="596" spans="1:5" ht="27">
      <c r="A596" s="57" t="s">
        <v>6095</v>
      </c>
      <c r="B596" s="57" t="s">
        <v>6096</v>
      </c>
      <c r="C596" s="58" t="s">
        <v>6097</v>
      </c>
      <c r="D596" s="57" t="s">
        <v>29</v>
      </c>
      <c r="E596" s="59">
        <v>3228.75</v>
      </c>
    </row>
    <row r="597" spans="1:5" ht="27">
      <c r="A597" s="57" t="s">
        <v>6098</v>
      </c>
      <c r="B597" s="57" t="s">
        <v>6099</v>
      </c>
      <c r="C597" s="58" t="s">
        <v>6100</v>
      </c>
      <c r="D597" s="57" t="s">
        <v>29</v>
      </c>
      <c r="E597" s="59">
        <v>1346.33</v>
      </c>
    </row>
    <row r="598" spans="1:5" ht="27">
      <c r="A598" s="57" t="s">
        <v>6101</v>
      </c>
      <c r="B598" s="57" t="s">
        <v>6102</v>
      </c>
      <c r="C598" s="58" t="s">
        <v>6103</v>
      </c>
      <c r="D598" s="57" t="s">
        <v>29</v>
      </c>
      <c r="E598" s="59">
        <v>1416.66</v>
      </c>
    </row>
    <row r="599" spans="1:5" ht="27">
      <c r="A599" s="57" t="s">
        <v>6104</v>
      </c>
      <c r="B599" s="57" t="s">
        <v>6105</v>
      </c>
      <c r="C599" s="58" t="s">
        <v>6106</v>
      </c>
      <c r="D599" s="57" t="s">
        <v>29</v>
      </c>
      <c r="E599" s="59">
        <v>1474.62</v>
      </c>
    </row>
    <row r="600" spans="1:5" ht="27">
      <c r="A600" s="57" t="s">
        <v>6107</v>
      </c>
      <c r="B600" s="57" t="s">
        <v>6108</v>
      </c>
      <c r="C600" s="58" t="s">
        <v>6109</v>
      </c>
      <c r="D600" s="57" t="s">
        <v>29</v>
      </c>
      <c r="E600" s="59">
        <v>1663.11</v>
      </c>
    </row>
    <row r="601" spans="1:5" ht="27">
      <c r="A601" s="57" t="s">
        <v>6110</v>
      </c>
      <c r="B601" s="57" t="s">
        <v>6111</v>
      </c>
      <c r="C601" s="58" t="s">
        <v>6112</v>
      </c>
      <c r="D601" s="57" t="s">
        <v>29</v>
      </c>
      <c r="E601" s="59">
        <v>1819</v>
      </c>
    </row>
    <row r="602" spans="1:5" ht="27">
      <c r="A602" s="57" t="s">
        <v>6113</v>
      </c>
      <c r="B602" s="57" t="s">
        <v>6114</v>
      </c>
      <c r="C602" s="58" t="s">
        <v>6115</v>
      </c>
      <c r="D602" s="57" t="s">
        <v>29</v>
      </c>
      <c r="E602" s="59">
        <v>2463.52</v>
      </c>
    </row>
    <row r="603" spans="1:5" ht="27">
      <c r="A603" s="57" t="s">
        <v>6116</v>
      </c>
      <c r="B603" s="57" t="s">
        <v>6117</v>
      </c>
      <c r="C603" s="58" t="s">
        <v>6118</v>
      </c>
      <c r="D603" s="57" t="s">
        <v>29</v>
      </c>
      <c r="E603" s="59">
        <v>2682.41</v>
      </c>
    </row>
    <row r="604" spans="1:5" ht="27">
      <c r="A604" s="57" t="s">
        <v>6119</v>
      </c>
      <c r="B604" s="57" t="s">
        <v>6120</v>
      </c>
      <c r="C604" s="58" t="s">
        <v>6121</v>
      </c>
      <c r="D604" s="57" t="s">
        <v>29</v>
      </c>
      <c r="E604" s="59">
        <v>2899.02</v>
      </c>
    </row>
    <row r="605" spans="1:5" ht="27">
      <c r="A605" s="57" t="s">
        <v>6122</v>
      </c>
      <c r="B605" s="57" t="s">
        <v>6123</v>
      </c>
      <c r="C605" s="58" t="s">
        <v>6124</v>
      </c>
      <c r="D605" s="57" t="s">
        <v>29</v>
      </c>
      <c r="E605" s="59">
        <v>3135.16</v>
      </c>
    </row>
    <row r="606" spans="1:5" ht="27">
      <c r="A606" s="57" t="s">
        <v>6125</v>
      </c>
      <c r="B606" s="57" t="s">
        <v>6126</v>
      </c>
      <c r="C606" s="58" t="s">
        <v>6127</v>
      </c>
      <c r="D606" s="57" t="s">
        <v>29</v>
      </c>
      <c r="E606" s="59">
        <v>3634.23</v>
      </c>
    </row>
    <row r="607" spans="1:5" ht="27">
      <c r="A607" s="57" t="s">
        <v>6128</v>
      </c>
      <c r="B607" s="57" t="s">
        <v>6129</v>
      </c>
      <c r="C607" s="58" t="s">
        <v>6130</v>
      </c>
      <c r="D607" s="57" t="s">
        <v>29</v>
      </c>
      <c r="E607" s="59">
        <v>1658.47</v>
      </c>
    </row>
    <row r="608" spans="1:5" ht="27">
      <c r="A608" s="57" t="s">
        <v>6131</v>
      </c>
      <c r="B608" s="57" t="s">
        <v>6132</v>
      </c>
      <c r="C608" s="58" t="s">
        <v>6133</v>
      </c>
      <c r="D608" s="57" t="s">
        <v>29</v>
      </c>
      <c r="E608" s="59">
        <v>1806.02</v>
      </c>
    </row>
    <row r="609" spans="1:5" ht="27">
      <c r="A609" s="57" t="s">
        <v>6134</v>
      </c>
      <c r="B609" s="57" t="s">
        <v>6135</v>
      </c>
      <c r="C609" s="58" t="s">
        <v>6136</v>
      </c>
      <c r="D609" s="57" t="s">
        <v>29</v>
      </c>
      <c r="E609" s="59">
        <v>1882.6</v>
      </c>
    </row>
    <row r="610" spans="1:5" ht="27">
      <c r="A610" s="57" t="s">
        <v>6137</v>
      </c>
      <c r="B610" s="57" t="s">
        <v>6138</v>
      </c>
      <c r="C610" s="58" t="s">
        <v>6139</v>
      </c>
      <c r="D610" s="57" t="s">
        <v>29</v>
      </c>
      <c r="E610" s="59">
        <v>1950.08</v>
      </c>
    </row>
    <row r="611" spans="1:5" ht="27">
      <c r="A611" s="57" t="s">
        <v>6140</v>
      </c>
      <c r="B611" s="57" t="s">
        <v>6141</v>
      </c>
      <c r="C611" s="58" t="s">
        <v>6142</v>
      </c>
      <c r="D611" s="57" t="s">
        <v>29</v>
      </c>
      <c r="E611" s="59">
        <v>2221.64</v>
      </c>
    </row>
    <row r="612" spans="1:5" ht="27">
      <c r="A612" s="57" t="s">
        <v>6143</v>
      </c>
      <c r="B612" s="57" t="s">
        <v>6144</v>
      </c>
      <c r="C612" s="58" t="s">
        <v>6145</v>
      </c>
      <c r="D612" s="57" t="s">
        <v>29</v>
      </c>
      <c r="E612" s="59">
        <v>2829.62</v>
      </c>
    </row>
    <row r="613" spans="1:5" ht="27">
      <c r="A613" s="57" t="s">
        <v>6146</v>
      </c>
      <c r="B613" s="57" t="s">
        <v>6147</v>
      </c>
      <c r="C613" s="58" t="s">
        <v>6148</v>
      </c>
      <c r="D613" s="57" t="s">
        <v>29</v>
      </c>
      <c r="E613" s="59">
        <v>3066.39</v>
      </c>
    </row>
    <row r="614" spans="1:5" ht="27">
      <c r="A614" s="57" t="s">
        <v>6149</v>
      </c>
      <c r="B614" s="57" t="s">
        <v>6150</v>
      </c>
      <c r="C614" s="58" t="s">
        <v>6151</v>
      </c>
      <c r="D614" s="57" t="s">
        <v>29</v>
      </c>
      <c r="E614" s="59">
        <v>3300.88</v>
      </c>
    </row>
    <row r="615" spans="1:5" ht="27">
      <c r="A615" s="57" t="s">
        <v>6152</v>
      </c>
      <c r="B615" s="57" t="s">
        <v>6153</v>
      </c>
      <c r="C615" s="58" t="s">
        <v>6154</v>
      </c>
      <c r="D615" s="57" t="s">
        <v>29</v>
      </c>
      <c r="E615" s="59">
        <v>3554.9</v>
      </c>
    </row>
    <row r="616" spans="1:5" ht="27">
      <c r="A616" s="57" t="s">
        <v>6155</v>
      </c>
      <c r="B616" s="57" t="s">
        <v>6156</v>
      </c>
      <c r="C616" s="58" t="s">
        <v>6157</v>
      </c>
      <c r="D616" s="57" t="s">
        <v>29</v>
      </c>
      <c r="E616" s="59">
        <v>4089.74</v>
      </c>
    </row>
    <row r="617" spans="1:5" ht="27">
      <c r="A617" s="57" t="s">
        <v>6158</v>
      </c>
      <c r="B617" s="57" t="s">
        <v>6159</v>
      </c>
      <c r="C617" s="58" t="s">
        <v>6160</v>
      </c>
      <c r="D617" s="57" t="s">
        <v>29</v>
      </c>
      <c r="E617" s="59">
        <v>2048.67</v>
      </c>
    </row>
    <row r="618" spans="1:5" ht="27">
      <c r="A618" s="57" t="s">
        <v>6161</v>
      </c>
      <c r="B618" s="57" t="s">
        <v>6162</v>
      </c>
      <c r="C618" s="58" t="s">
        <v>6163</v>
      </c>
      <c r="D618" s="57" t="s">
        <v>29</v>
      </c>
      <c r="E618" s="59">
        <v>2129.37</v>
      </c>
    </row>
    <row r="619" spans="1:5" ht="27">
      <c r="A619" s="57" t="s">
        <v>6164</v>
      </c>
      <c r="B619" s="57" t="s">
        <v>6165</v>
      </c>
      <c r="C619" s="58" t="s">
        <v>6166</v>
      </c>
      <c r="D619" s="57" t="s">
        <v>29</v>
      </c>
      <c r="E619" s="59">
        <v>2205.9499999999998</v>
      </c>
    </row>
    <row r="620" spans="1:5" ht="27">
      <c r="A620" s="57" t="s">
        <v>6167</v>
      </c>
      <c r="B620" s="57" t="s">
        <v>6168</v>
      </c>
      <c r="C620" s="58" t="s">
        <v>6169</v>
      </c>
      <c r="D620" s="57" t="s">
        <v>29</v>
      </c>
      <c r="E620" s="59">
        <v>2375.88</v>
      </c>
    </row>
    <row r="621" spans="1:5" ht="27">
      <c r="A621" s="57" t="s">
        <v>6170</v>
      </c>
      <c r="B621" s="57" t="s">
        <v>6171</v>
      </c>
      <c r="C621" s="58" t="s">
        <v>6172</v>
      </c>
      <c r="D621" s="57" t="s">
        <v>29</v>
      </c>
      <c r="E621" s="59">
        <v>2569.85</v>
      </c>
    </row>
    <row r="622" spans="1:5" ht="67.5">
      <c r="A622" s="57" t="s">
        <v>6173</v>
      </c>
      <c r="B622" s="57" t="s">
        <v>2801</v>
      </c>
      <c r="C622" s="58" t="s">
        <v>6174</v>
      </c>
      <c r="D622" s="57" t="s">
        <v>25</v>
      </c>
      <c r="E622" s="59">
        <v>23.86</v>
      </c>
    </row>
    <row r="623" spans="1:5" ht="67.5">
      <c r="A623" s="57" t="s">
        <v>6175</v>
      </c>
      <c r="B623" s="57" t="s">
        <v>2801</v>
      </c>
      <c r="C623" s="58" t="s">
        <v>6176</v>
      </c>
      <c r="D623" s="57" t="s">
        <v>25</v>
      </c>
      <c r="E623" s="59">
        <v>25.08</v>
      </c>
    </row>
    <row r="624" spans="1:5" ht="67.5">
      <c r="A624" s="57" t="s">
        <v>6177</v>
      </c>
      <c r="B624" s="57" t="s">
        <v>2801</v>
      </c>
      <c r="C624" s="58" t="s">
        <v>6178</v>
      </c>
      <c r="D624" s="57" t="s">
        <v>25</v>
      </c>
      <c r="E624" s="59">
        <v>25.62</v>
      </c>
    </row>
    <row r="625" spans="1:5">
      <c r="A625" s="57" t="s">
        <v>6179</v>
      </c>
      <c r="B625" s="57" t="s">
        <v>6180</v>
      </c>
      <c r="C625" s="58" t="s">
        <v>6181</v>
      </c>
      <c r="D625" s="57" t="s">
        <v>29</v>
      </c>
      <c r="E625" s="59">
        <v>399.73</v>
      </c>
    </row>
    <row r="626" spans="1:5" ht="27">
      <c r="A626" s="57" t="s">
        <v>6182</v>
      </c>
      <c r="B626" s="57" t="s">
        <v>6183</v>
      </c>
      <c r="C626" s="58" t="s">
        <v>6184</v>
      </c>
      <c r="D626" s="57" t="s">
        <v>25</v>
      </c>
      <c r="E626" s="59">
        <v>42.76</v>
      </c>
    </row>
    <row r="627" spans="1:5" ht="27">
      <c r="A627" s="57" t="s">
        <v>6185</v>
      </c>
      <c r="B627" s="57" t="s">
        <v>6186</v>
      </c>
      <c r="C627" s="58" t="s">
        <v>6187</v>
      </c>
      <c r="D627" s="57" t="s">
        <v>29</v>
      </c>
      <c r="E627" s="59">
        <v>501.08</v>
      </c>
    </row>
    <row r="628" spans="1:5" ht="27">
      <c r="A628" s="57" t="s">
        <v>6188</v>
      </c>
      <c r="B628" s="57" t="s">
        <v>6189</v>
      </c>
      <c r="C628" s="58" t="s">
        <v>6190</v>
      </c>
      <c r="D628" s="57" t="s">
        <v>29</v>
      </c>
      <c r="E628" s="59">
        <v>126.64</v>
      </c>
    </row>
    <row r="629" spans="1:5" ht="27">
      <c r="A629" s="57" t="s">
        <v>6191</v>
      </c>
      <c r="B629" s="57" t="s">
        <v>6192</v>
      </c>
      <c r="C629" s="58" t="s">
        <v>6193</v>
      </c>
      <c r="D629" s="57" t="s">
        <v>29</v>
      </c>
      <c r="E629" s="59">
        <v>173.23</v>
      </c>
    </row>
    <row r="630" spans="1:5" ht="27">
      <c r="A630" s="57" t="s">
        <v>6194</v>
      </c>
      <c r="B630" s="57" t="s">
        <v>6195</v>
      </c>
      <c r="C630" s="58" t="s">
        <v>6196</v>
      </c>
      <c r="D630" s="57" t="s">
        <v>29</v>
      </c>
      <c r="E630" s="59">
        <v>226.15</v>
      </c>
    </row>
    <row r="631" spans="1:5" ht="27">
      <c r="A631" s="57" t="s">
        <v>6197</v>
      </c>
      <c r="B631" s="57" t="s">
        <v>6198</v>
      </c>
      <c r="C631" s="58" t="s">
        <v>6199</v>
      </c>
      <c r="D631" s="57" t="s">
        <v>29</v>
      </c>
      <c r="E631" s="59">
        <v>285.39</v>
      </c>
    </row>
    <row r="632" spans="1:5" ht="27">
      <c r="A632" s="57" t="s">
        <v>6200</v>
      </c>
      <c r="B632" s="57" t="s">
        <v>6201</v>
      </c>
      <c r="C632" s="58" t="s">
        <v>6202</v>
      </c>
      <c r="D632" s="57" t="s">
        <v>29</v>
      </c>
      <c r="E632" s="59">
        <v>350.95</v>
      </c>
    </row>
    <row r="633" spans="1:5" ht="27">
      <c r="A633" s="57" t="s">
        <v>6203</v>
      </c>
      <c r="B633" s="57" t="s">
        <v>6204</v>
      </c>
      <c r="C633" s="58" t="s">
        <v>6205</v>
      </c>
      <c r="D633" s="57" t="s">
        <v>29</v>
      </c>
      <c r="E633" s="59">
        <v>422.85</v>
      </c>
    </row>
    <row r="634" spans="1:5">
      <c r="A634" s="54">
        <v>319</v>
      </c>
      <c r="B634" s="54" t="s">
        <v>2801</v>
      </c>
      <c r="C634" s="60" t="s">
        <v>6206</v>
      </c>
      <c r="D634" s="54" t="s">
        <v>12581</v>
      </c>
      <c r="E634" s="56"/>
    </row>
    <row r="635" spans="1:5">
      <c r="A635" s="54" t="s">
        <v>2801</v>
      </c>
      <c r="B635" s="54" t="s">
        <v>2801</v>
      </c>
      <c r="C635" s="60" t="s">
        <v>21220</v>
      </c>
      <c r="D635" s="54" t="s">
        <v>12581</v>
      </c>
      <c r="E635" s="56"/>
    </row>
    <row r="636" spans="1:5" ht="40.5">
      <c r="A636" s="61" t="s">
        <v>6237</v>
      </c>
      <c r="B636" s="61" t="s">
        <v>6238</v>
      </c>
      <c r="C636" s="58" t="s">
        <v>6239</v>
      </c>
      <c r="D636" s="57" t="s">
        <v>25</v>
      </c>
      <c r="E636" s="59">
        <v>10.62</v>
      </c>
    </row>
    <row r="637" spans="1:5" ht="40.5">
      <c r="A637" s="62" t="s">
        <v>6240</v>
      </c>
      <c r="B637" s="62" t="s">
        <v>6241</v>
      </c>
      <c r="C637" s="58" t="s">
        <v>6242</v>
      </c>
      <c r="D637" s="57" t="s">
        <v>25</v>
      </c>
      <c r="E637" s="59">
        <v>89.22</v>
      </c>
    </row>
    <row r="638" spans="1:5" ht="40.5">
      <c r="A638" s="57" t="s">
        <v>6243</v>
      </c>
      <c r="B638" s="57" t="s">
        <v>6244</v>
      </c>
      <c r="C638" s="58" t="s">
        <v>6245</v>
      </c>
      <c r="D638" s="57" t="s">
        <v>25</v>
      </c>
      <c r="E638" s="59">
        <v>2.27</v>
      </c>
    </row>
    <row r="639" spans="1:5" ht="40.5">
      <c r="A639" s="57" t="s">
        <v>6246</v>
      </c>
      <c r="B639" s="57" t="s">
        <v>6247</v>
      </c>
      <c r="C639" s="58" t="s">
        <v>6248</v>
      </c>
      <c r="D639" s="57" t="s">
        <v>25</v>
      </c>
      <c r="E639" s="59">
        <v>111.22</v>
      </c>
    </row>
    <row r="640" spans="1:5" ht="40.5">
      <c r="A640" s="57" t="s">
        <v>6249</v>
      </c>
      <c r="B640" s="57" t="s">
        <v>6250</v>
      </c>
      <c r="C640" s="58" t="s">
        <v>6251</v>
      </c>
      <c r="D640" s="57" t="s">
        <v>25</v>
      </c>
      <c r="E640" s="59">
        <v>14.49</v>
      </c>
    </row>
    <row r="641" spans="1:5" ht="40.5">
      <c r="A641" s="57" t="s">
        <v>6252</v>
      </c>
      <c r="B641" s="57" t="s">
        <v>6253</v>
      </c>
      <c r="C641" s="58" t="s">
        <v>6254</v>
      </c>
      <c r="D641" s="57" t="s">
        <v>25</v>
      </c>
      <c r="E641" s="59">
        <v>135.75</v>
      </c>
    </row>
    <row r="642" spans="1:5" ht="40.5">
      <c r="A642" s="57" t="s">
        <v>6255</v>
      </c>
      <c r="B642" s="57" t="s">
        <v>6256</v>
      </c>
      <c r="C642" s="58" t="s">
        <v>6257</v>
      </c>
      <c r="D642" s="57" t="s">
        <v>25</v>
      </c>
      <c r="E642" s="59">
        <v>175.8</v>
      </c>
    </row>
    <row r="643" spans="1:5" ht="40.5">
      <c r="A643" s="57" t="s">
        <v>6258</v>
      </c>
      <c r="B643" s="57" t="s">
        <v>6259</v>
      </c>
      <c r="C643" s="58" t="s">
        <v>6260</v>
      </c>
      <c r="D643" s="57" t="s">
        <v>25</v>
      </c>
      <c r="E643" s="59">
        <v>3.55</v>
      </c>
    </row>
    <row r="644" spans="1:5" ht="40.5">
      <c r="A644" s="57" t="s">
        <v>6261</v>
      </c>
      <c r="B644" s="57" t="s">
        <v>6262</v>
      </c>
      <c r="C644" s="58" t="s">
        <v>6263</v>
      </c>
      <c r="D644" s="57" t="s">
        <v>25</v>
      </c>
      <c r="E644" s="59">
        <v>21.54</v>
      </c>
    </row>
    <row r="645" spans="1:5" ht="40.5">
      <c r="A645" s="57" t="s">
        <v>6264</v>
      </c>
      <c r="B645" s="57" t="s">
        <v>6265</v>
      </c>
      <c r="C645" s="58" t="s">
        <v>6266</v>
      </c>
      <c r="D645" s="57" t="s">
        <v>25</v>
      </c>
      <c r="E645" s="59">
        <v>214.11</v>
      </c>
    </row>
    <row r="646" spans="1:5" ht="40.5">
      <c r="A646" s="57" t="s">
        <v>6267</v>
      </c>
      <c r="B646" s="57" t="s">
        <v>6268</v>
      </c>
      <c r="C646" s="58" t="s">
        <v>6269</v>
      </c>
      <c r="D646" s="57" t="s">
        <v>25</v>
      </c>
      <c r="E646" s="59">
        <v>28.8</v>
      </c>
    </row>
    <row r="647" spans="1:5" ht="40.5">
      <c r="A647" s="57" t="s">
        <v>6270</v>
      </c>
      <c r="B647" s="57" t="s">
        <v>6271</v>
      </c>
      <c r="C647" s="58" t="s">
        <v>6272</v>
      </c>
      <c r="D647" s="57" t="s">
        <v>25</v>
      </c>
      <c r="E647" s="59">
        <v>4.8499999999999996</v>
      </c>
    </row>
    <row r="648" spans="1:5" ht="40.5">
      <c r="A648" s="57" t="s">
        <v>6273</v>
      </c>
      <c r="B648" s="57" t="s">
        <v>6274</v>
      </c>
      <c r="C648" s="58" t="s">
        <v>6275</v>
      </c>
      <c r="D648" s="57" t="s">
        <v>25</v>
      </c>
      <c r="E648" s="59">
        <v>39.909999999999997</v>
      </c>
    </row>
    <row r="649" spans="1:5" ht="40.5">
      <c r="A649" s="57" t="s">
        <v>6276</v>
      </c>
      <c r="B649" s="57" t="s">
        <v>6277</v>
      </c>
      <c r="C649" s="58" t="s">
        <v>6278</v>
      </c>
      <c r="D649" s="57" t="s">
        <v>25</v>
      </c>
      <c r="E649" s="59">
        <v>7.15</v>
      </c>
    </row>
    <row r="650" spans="1:5" ht="40.5">
      <c r="A650" s="57" t="s">
        <v>6279</v>
      </c>
      <c r="B650" s="57" t="s">
        <v>6280</v>
      </c>
      <c r="C650" s="58" t="s">
        <v>6281</v>
      </c>
      <c r="D650" s="57" t="s">
        <v>25</v>
      </c>
      <c r="E650" s="59">
        <v>55.01</v>
      </c>
    </row>
    <row r="651" spans="1:5" ht="40.5">
      <c r="A651" s="57" t="s">
        <v>6282</v>
      </c>
      <c r="B651" s="57" t="s">
        <v>6283</v>
      </c>
      <c r="C651" s="58" t="s">
        <v>6284</v>
      </c>
      <c r="D651" s="57" t="s">
        <v>25</v>
      </c>
      <c r="E651" s="59">
        <v>71.3</v>
      </c>
    </row>
    <row r="652" spans="1:5" ht="54">
      <c r="A652" s="57" t="s">
        <v>6285</v>
      </c>
      <c r="B652" s="57" t="s">
        <v>6286</v>
      </c>
      <c r="C652" s="58" t="s">
        <v>6287</v>
      </c>
      <c r="D652" s="57" t="s">
        <v>25</v>
      </c>
      <c r="E652" s="59">
        <v>10.44</v>
      </c>
    </row>
    <row r="653" spans="1:5" ht="54">
      <c r="A653" s="57" t="s">
        <v>6288</v>
      </c>
      <c r="B653" s="57" t="s">
        <v>6289</v>
      </c>
      <c r="C653" s="58" t="s">
        <v>6290</v>
      </c>
      <c r="D653" s="57" t="s">
        <v>25</v>
      </c>
      <c r="E653" s="59">
        <v>2.19</v>
      </c>
    </row>
    <row r="654" spans="1:5" ht="54">
      <c r="A654" s="57" t="s">
        <v>6291</v>
      </c>
      <c r="B654" s="57" t="s">
        <v>6292</v>
      </c>
      <c r="C654" s="58" t="s">
        <v>6293</v>
      </c>
      <c r="D654" s="57" t="s">
        <v>25</v>
      </c>
      <c r="E654" s="59">
        <v>14.45</v>
      </c>
    </row>
    <row r="655" spans="1:5" ht="54">
      <c r="A655" s="57" t="s">
        <v>6294</v>
      </c>
      <c r="B655" s="57" t="s">
        <v>6295</v>
      </c>
      <c r="C655" s="58" t="s">
        <v>6296</v>
      </c>
      <c r="D655" s="57" t="s">
        <v>25</v>
      </c>
      <c r="E655" s="59">
        <v>3.47</v>
      </c>
    </row>
    <row r="656" spans="1:5" ht="54">
      <c r="A656" s="57" t="s">
        <v>6297</v>
      </c>
      <c r="B656" s="57" t="s">
        <v>6298</v>
      </c>
      <c r="C656" s="58" t="s">
        <v>6299</v>
      </c>
      <c r="D656" s="57" t="s">
        <v>25</v>
      </c>
      <c r="E656" s="59">
        <v>21</v>
      </c>
    </row>
    <row r="657" spans="1:5" ht="54">
      <c r="A657" s="57" t="s">
        <v>6300</v>
      </c>
      <c r="B657" s="57" t="s">
        <v>6301</v>
      </c>
      <c r="C657" s="58" t="s">
        <v>6302</v>
      </c>
      <c r="D657" s="57" t="s">
        <v>25</v>
      </c>
      <c r="E657" s="59">
        <v>28.07</v>
      </c>
    </row>
    <row r="658" spans="1:5" ht="54">
      <c r="A658" s="57" t="s">
        <v>6303</v>
      </c>
      <c r="B658" s="57" t="s">
        <v>6304</v>
      </c>
      <c r="C658" s="58" t="s">
        <v>6305</v>
      </c>
      <c r="D658" s="57" t="s">
        <v>25</v>
      </c>
      <c r="E658" s="59">
        <v>4.7699999999999996</v>
      </c>
    </row>
    <row r="659" spans="1:5" ht="54">
      <c r="A659" s="57" t="s">
        <v>6306</v>
      </c>
      <c r="B659" s="57" t="s">
        <v>6307</v>
      </c>
      <c r="C659" s="58" t="s">
        <v>6308</v>
      </c>
      <c r="D659" s="57" t="s">
        <v>25</v>
      </c>
      <c r="E659" s="59">
        <v>6.76</v>
      </c>
    </row>
    <row r="660" spans="1:5">
      <c r="A660" s="57" t="s">
        <v>7082</v>
      </c>
      <c r="B660" s="57" t="s">
        <v>7083</v>
      </c>
      <c r="C660" s="58" t="s">
        <v>7084</v>
      </c>
      <c r="D660" s="57" t="s">
        <v>25</v>
      </c>
      <c r="E660" s="59">
        <v>9.2100000000000009</v>
      </c>
    </row>
    <row r="661" spans="1:5">
      <c r="A661" s="57" t="s">
        <v>7085</v>
      </c>
      <c r="B661" s="57" t="s">
        <v>7086</v>
      </c>
      <c r="C661" s="58" t="s">
        <v>7087</v>
      </c>
      <c r="D661" s="57" t="s">
        <v>25</v>
      </c>
      <c r="E661" s="59">
        <v>4.3499999999999996</v>
      </c>
    </row>
    <row r="662" spans="1:5">
      <c r="A662" s="57" t="s">
        <v>7088</v>
      </c>
      <c r="B662" s="57" t="s">
        <v>7089</v>
      </c>
      <c r="C662" s="58" t="s">
        <v>7090</v>
      </c>
      <c r="D662" s="57" t="s">
        <v>25</v>
      </c>
      <c r="E662" s="59">
        <v>5.05</v>
      </c>
    </row>
    <row r="663" spans="1:5">
      <c r="A663" s="57" t="s">
        <v>7091</v>
      </c>
      <c r="B663" s="57" t="s">
        <v>7092</v>
      </c>
      <c r="C663" s="58" t="s">
        <v>7093</v>
      </c>
      <c r="D663" s="57" t="s">
        <v>25</v>
      </c>
      <c r="E663" s="59">
        <v>6.02</v>
      </c>
    </row>
    <row r="664" spans="1:5">
      <c r="A664" s="57" t="s">
        <v>7094</v>
      </c>
      <c r="B664" s="57" t="s">
        <v>7095</v>
      </c>
      <c r="C664" s="58" t="s">
        <v>7096</v>
      </c>
      <c r="D664" s="57" t="s">
        <v>25</v>
      </c>
      <c r="E664" s="59">
        <v>7.11</v>
      </c>
    </row>
    <row r="665" spans="1:5" ht="40.5">
      <c r="A665" s="57" t="s">
        <v>21587</v>
      </c>
      <c r="B665" s="57" t="s">
        <v>2801</v>
      </c>
      <c r="C665" s="58" t="s">
        <v>21588</v>
      </c>
      <c r="D665" s="57" t="s">
        <v>25</v>
      </c>
      <c r="E665" s="59">
        <v>0.6</v>
      </c>
    </row>
    <row r="666" spans="1:5">
      <c r="A666" s="54" t="s">
        <v>2801</v>
      </c>
      <c r="B666" s="54" t="s">
        <v>2801</v>
      </c>
      <c r="C666" s="60" t="s">
        <v>21221</v>
      </c>
      <c r="D666" s="54" t="s">
        <v>12581</v>
      </c>
      <c r="E666" s="56"/>
    </row>
    <row r="667" spans="1:5" ht="27">
      <c r="A667" s="62" t="s">
        <v>6309</v>
      </c>
      <c r="B667" s="62" t="s">
        <v>6310</v>
      </c>
      <c r="C667" s="58" t="s">
        <v>6311</v>
      </c>
      <c r="D667" s="57" t="s">
        <v>25</v>
      </c>
      <c r="E667" s="59">
        <v>10.41</v>
      </c>
    </row>
    <row r="668" spans="1:5" ht="27">
      <c r="A668" s="57" t="s">
        <v>6312</v>
      </c>
      <c r="B668" s="57" t="s">
        <v>6313</v>
      </c>
      <c r="C668" s="58" t="s">
        <v>6314</v>
      </c>
      <c r="D668" s="57" t="s">
        <v>25</v>
      </c>
      <c r="E668" s="59">
        <v>14.77</v>
      </c>
    </row>
    <row r="669" spans="1:5" ht="27">
      <c r="A669" s="57" t="s">
        <v>6315</v>
      </c>
      <c r="B669" s="57" t="s">
        <v>6316</v>
      </c>
      <c r="C669" s="58" t="s">
        <v>6317</v>
      </c>
      <c r="D669" s="57" t="s">
        <v>25</v>
      </c>
      <c r="E669" s="59">
        <v>20.95</v>
      </c>
    </row>
    <row r="670" spans="1:5" ht="27">
      <c r="A670" s="57" t="s">
        <v>6318</v>
      </c>
      <c r="B670" s="57" t="s">
        <v>6319</v>
      </c>
      <c r="C670" s="58" t="s">
        <v>6320</v>
      </c>
      <c r="D670" s="57" t="s">
        <v>25</v>
      </c>
      <c r="E670" s="59">
        <v>29.2</v>
      </c>
    </row>
    <row r="671" spans="1:5" ht="27">
      <c r="A671" s="57" t="s">
        <v>6321</v>
      </c>
      <c r="B671" s="57" t="s">
        <v>6322</v>
      </c>
      <c r="C671" s="58" t="s">
        <v>6323</v>
      </c>
      <c r="D671" s="57" t="s">
        <v>25</v>
      </c>
      <c r="E671" s="59">
        <v>40.24</v>
      </c>
    </row>
    <row r="672" spans="1:5" ht="27">
      <c r="A672" s="57" t="s">
        <v>6324</v>
      </c>
      <c r="B672" s="57" t="s">
        <v>6325</v>
      </c>
      <c r="C672" s="58" t="s">
        <v>6326</v>
      </c>
      <c r="D672" s="57" t="s">
        <v>25</v>
      </c>
      <c r="E672" s="59">
        <v>52.79</v>
      </c>
    </row>
    <row r="673" spans="1:5" ht="27">
      <c r="A673" s="57" t="s">
        <v>6327</v>
      </c>
      <c r="B673" s="57" t="s">
        <v>6328</v>
      </c>
      <c r="C673" s="58" t="s">
        <v>6329</v>
      </c>
      <c r="D673" s="57" t="s">
        <v>25</v>
      </c>
      <c r="E673" s="59">
        <v>70.88</v>
      </c>
    </row>
    <row r="674" spans="1:5">
      <c r="A674" s="54" t="s">
        <v>2801</v>
      </c>
      <c r="B674" s="54" t="s">
        <v>2801</v>
      </c>
      <c r="C674" s="60" t="s">
        <v>21222</v>
      </c>
      <c r="D674" s="54" t="s">
        <v>12581</v>
      </c>
      <c r="E674" s="56"/>
    </row>
    <row r="675" spans="1:5">
      <c r="A675" s="62" t="s">
        <v>6330</v>
      </c>
      <c r="B675" s="62" t="s">
        <v>6331</v>
      </c>
      <c r="C675" s="58" t="s">
        <v>6332</v>
      </c>
      <c r="D675" s="57" t="s">
        <v>25</v>
      </c>
      <c r="E675" s="59">
        <v>16.350000000000001</v>
      </c>
    </row>
    <row r="676" spans="1:5">
      <c r="A676" s="57" t="s">
        <v>6333</v>
      </c>
      <c r="B676" s="57" t="s">
        <v>6334</v>
      </c>
      <c r="C676" s="58" t="s">
        <v>6335</v>
      </c>
      <c r="D676" s="57" t="s">
        <v>25</v>
      </c>
      <c r="E676" s="59">
        <v>16.54</v>
      </c>
    </row>
    <row r="677" spans="1:5">
      <c r="A677" s="57" t="s">
        <v>6336</v>
      </c>
      <c r="B677" s="57" t="s">
        <v>6337</v>
      </c>
      <c r="C677" s="58" t="s">
        <v>6338</v>
      </c>
      <c r="D677" s="57" t="s">
        <v>25</v>
      </c>
      <c r="E677" s="59">
        <v>16.68</v>
      </c>
    </row>
    <row r="678" spans="1:5">
      <c r="A678" s="57" t="s">
        <v>6339</v>
      </c>
      <c r="B678" s="57" t="s">
        <v>6340</v>
      </c>
      <c r="C678" s="58" t="s">
        <v>6341</v>
      </c>
      <c r="D678" s="57" t="s">
        <v>25</v>
      </c>
      <c r="E678" s="59">
        <v>16.87</v>
      </c>
    </row>
    <row r="679" spans="1:5">
      <c r="A679" s="57" t="s">
        <v>6342</v>
      </c>
      <c r="B679" s="57" t="s">
        <v>6343</v>
      </c>
      <c r="C679" s="58" t="s">
        <v>6344</v>
      </c>
      <c r="D679" s="57" t="s">
        <v>25</v>
      </c>
      <c r="E679" s="59">
        <v>17.14</v>
      </c>
    </row>
    <row r="680" spans="1:5">
      <c r="A680" s="57" t="s">
        <v>6345</v>
      </c>
      <c r="B680" s="57" t="s">
        <v>6346</v>
      </c>
      <c r="C680" s="58" t="s">
        <v>6347</v>
      </c>
      <c r="D680" s="57" t="s">
        <v>25</v>
      </c>
      <c r="E680" s="59">
        <v>8.0299999999999994</v>
      </c>
    </row>
    <row r="681" spans="1:5">
      <c r="A681" s="57" t="s">
        <v>6348</v>
      </c>
      <c r="B681" s="57" t="s">
        <v>6349</v>
      </c>
      <c r="C681" s="58" t="s">
        <v>6350</v>
      </c>
      <c r="D681" s="57" t="s">
        <v>25</v>
      </c>
      <c r="E681" s="59">
        <v>44.98</v>
      </c>
    </row>
    <row r="682" spans="1:5">
      <c r="A682" s="57" t="s">
        <v>6351</v>
      </c>
      <c r="B682" s="57" t="s">
        <v>6352</v>
      </c>
      <c r="C682" s="58" t="s">
        <v>6353</v>
      </c>
      <c r="D682" s="57" t="s">
        <v>25</v>
      </c>
      <c r="E682" s="59">
        <v>16.04</v>
      </c>
    </row>
    <row r="683" spans="1:5">
      <c r="A683" s="57" t="s">
        <v>6354</v>
      </c>
      <c r="B683" s="57" t="s">
        <v>6355</v>
      </c>
      <c r="C683" s="58" t="s">
        <v>6356</v>
      </c>
      <c r="D683" s="57" t="s">
        <v>25</v>
      </c>
      <c r="E683" s="59">
        <v>18.84</v>
      </c>
    </row>
    <row r="684" spans="1:5">
      <c r="A684" s="57" t="s">
        <v>6357</v>
      </c>
      <c r="B684" s="57" t="s">
        <v>6358</v>
      </c>
      <c r="C684" s="58" t="s">
        <v>6359</v>
      </c>
      <c r="D684" s="57" t="s">
        <v>25</v>
      </c>
      <c r="E684" s="59">
        <v>21.68</v>
      </c>
    </row>
    <row r="685" spans="1:5">
      <c r="A685" s="57" t="s">
        <v>6360</v>
      </c>
      <c r="B685" s="57" t="s">
        <v>6361</v>
      </c>
      <c r="C685" s="58" t="s">
        <v>6362</v>
      </c>
      <c r="D685" s="57" t="s">
        <v>25</v>
      </c>
      <c r="E685" s="59">
        <v>35.11</v>
      </c>
    </row>
    <row r="686" spans="1:5">
      <c r="A686" s="57" t="s">
        <v>6363</v>
      </c>
      <c r="B686" s="57" t="s">
        <v>6364</v>
      </c>
      <c r="C686" s="58" t="s">
        <v>6365</v>
      </c>
      <c r="D686" s="57" t="s">
        <v>25</v>
      </c>
      <c r="E686" s="59">
        <v>77.88</v>
      </c>
    </row>
    <row r="687" spans="1:5">
      <c r="A687" s="57" t="s">
        <v>6366</v>
      </c>
      <c r="B687" s="57" t="s">
        <v>6367</v>
      </c>
      <c r="C687" s="58" t="s">
        <v>6368</v>
      </c>
      <c r="D687" s="57" t="s">
        <v>25</v>
      </c>
      <c r="E687" s="59">
        <v>39.29</v>
      </c>
    </row>
    <row r="688" spans="1:5">
      <c r="A688" s="57" t="s">
        <v>6369</v>
      </c>
      <c r="B688" s="57" t="s">
        <v>6370</v>
      </c>
      <c r="C688" s="58" t="s">
        <v>6371</v>
      </c>
      <c r="D688" s="57" t="s">
        <v>25</v>
      </c>
      <c r="E688" s="59">
        <v>42.8</v>
      </c>
    </row>
    <row r="689" spans="1:5">
      <c r="A689" s="57" t="s">
        <v>6372</v>
      </c>
      <c r="B689" s="57" t="s">
        <v>6373</v>
      </c>
      <c r="C689" s="58" t="s">
        <v>6374</v>
      </c>
      <c r="D689" s="57" t="s">
        <v>25</v>
      </c>
      <c r="E689" s="59">
        <v>43.83</v>
      </c>
    </row>
    <row r="690" spans="1:5">
      <c r="A690" s="57" t="s">
        <v>7097</v>
      </c>
      <c r="B690" s="57" t="s">
        <v>7098</v>
      </c>
      <c r="C690" s="58" t="s">
        <v>7099</v>
      </c>
      <c r="D690" s="57" t="s">
        <v>25</v>
      </c>
      <c r="E690" s="59">
        <v>3.32</v>
      </c>
    </row>
    <row r="691" spans="1:5" ht="67.5">
      <c r="A691" s="57" t="s">
        <v>7080</v>
      </c>
      <c r="B691" s="57" t="s">
        <v>7081</v>
      </c>
      <c r="C691" s="58" t="s">
        <v>21223</v>
      </c>
      <c r="D691" s="57" t="s">
        <v>25</v>
      </c>
      <c r="E691" s="59">
        <v>2.52</v>
      </c>
    </row>
    <row r="692" spans="1:5">
      <c r="A692" s="54" t="s">
        <v>2801</v>
      </c>
      <c r="B692" s="54" t="s">
        <v>2801</v>
      </c>
      <c r="C692" s="60" t="s">
        <v>21224</v>
      </c>
      <c r="D692" s="54" t="s">
        <v>12581</v>
      </c>
      <c r="E692" s="56"/>
    </row>
    <row r="693" spans="1:5">
      <c r="A693" s="62" t="s">
        <v>6396</v>
      </c>
      <c r="B693" s="62" t="s">
        <v>6397</v>
      </c>
      <c r="C693" s="58" t="s">
        <v>6398</v>
      </c>
      <c r="D693" s="57" t="s">
        <v>24</v>
      </c>
      <c r="E693" s="59">
        <v>196.95</v>
      </c>
    </row>
    <row r="694" spans="1:5">
      <c r="A694" s="57" t="s">
        <v>6399</v>
      </c>
      <c r="B694" s="57" t="s">
        <v>6400</v>
      </c>
      <c r="C694" s="58" t="s">
        <v>6401</v>
      </c>
      <c r="D694" s="57" t="s">
        <v>24</v>
      </c>
      <c r="E694" s="59">
        <v>277.06</v>
      </c>
    </row>
    <row r="695" spans="1:5">
      <c r="A695" s="57" t="s">
        <v>6402</v>
      </c>
      <c r="B695" s="57" t="s">
        <v>6403</v>
      </c>
      <c r="C695" s="58" t="s">
        <v>6404</v>
      </c>
      <c r="D695" s="57" t="s">
        <v>24</v>
      </c>
      <c r="E695" s="59">
        <v>403.19</v>
      </c>
    </row>
    <row r="696" spans="1:5">
      <c r="A696" s="57" t="s">
        <v>6405</v>
      </c>
      <c r="B696" s="57" t="s">
        <v>6406</v>
      </c>
      <c r="C696" s="58" t="s">
        <v>6407</v>
      </c>
      <c r="D696" s="57" t="s">
        <v>24</v>
      </c>
      <c r="E696" s="59">
        <v>811.58</v>
      </c>
    </row>
    <row r="697" spans="1:5" ht="27">
      <c r="A697" s="57" t="s">
        <v>6477</v>
      </c>
      <c r="B697" s="57" t="s">
        <v>6478</v>
      </c>
      <c r="C697" s="58" t="s">
        <v>6479</v>
      </c>
      <c r="D697" s="57" t="s">
        <v>24</v>
      </c>
      <c r="E697" s="59">
        <v>49.49</v>
      </c>
    </row>
    <row r="698" spans="1:5" ht="27">
      <c r="A698" s="57" t="s">
        <v>6480</v>
      </c>
      <c r="B698" s="57" t="s">
        <v>6481</v>
      </c>
      <c r="C698" s="58" t="s">
        <v>6479</v>
      </c>
      <c r="D698" s="57" t="s">
        <v>24</v>
      </c>
      <c r="E698" s="59">
        <v>49.49</v>
      </c>
    </row>
    <row r="699" spans="1:5" ht="27">
      <c r="A699" s="57" t="s">
        <v>6482</v>
      </c>
      <c r="B699" s="57" t="s">
        <v>6483</v>
      </c>
      <c r="C699" s="58" t="s">
        <v>6484</v>
      </c>
      <c r="D699" s="57" t="s">
        <v>24</v>
      </c>
      <c r="E699" s="59">
        <v>102.28</v>
      </c>
    </row>
    <row r="700" spans="1:5" ht="54">
      <c r="A700" s="57" t="s">
        <v>6485</v>
      </c>
      <c r="B700" s="57" t="s">
        <v>6486</v>
      </c>
      <c r="C700" s="58" t="s">
        <v>6487</v>
      </c>
      <c r="D700" s="57" t="s">
        <v>24</v>
      </c>
      <c r="E700" s="59">
        <v>102.28</v>
      </c>
    </row>
    <row r="701" spans="1:5" ht="54">
      <c r="A701" s="57" t="s">
        <v>6488</v>
      </c>
      <c r="B701" s="57" t="s">
        <v>6489</v>
      </c>
      <c r="C701" s="58" t="s">
        <v>6490</v>
      </c>
      <c r="D701" s="57" t="s">
        <v>24</v>
      </c>
      <c r="E701" s="59">
        <v>119.41</v>
      </c>
    </row>
    <row r="702" spans="1:5" ht="27">
      <c r="A702" s="57" t="s">
        <v>6491</v>
      </c>
      <c r="B702" s="57" t="s">
        <v>6492</v>
      </c>
      <c r="C702" s="58" t="s">
        <v>6493</v>
      </c>
      <c r="D702" s="57" t="s">
        <v>24</v>
      </c>
      <c r="E702" s="59">
        <v>159.55000000000001</v>
      </c>
    </row>
    <row r="703" spans="1:5" ht="54">
      <c r="A703" s="57" t="s">
        <v>6494</v>
      </c>
      <c r="B703" s="57" t="s">
        <v>6495</v>
      </c>
      <c r="C703" s="58" t="s">
        <v>6496</v>
      </c>
      <c r="D703" s="57" t="s">
        <v>24</v>
      </c>
      <c r="E703" s="59">
        <v>159.55000000000001</v>
      </c>
    </row>
    <row r="704" spans="1:5" ht="54">
      <c r="A704" s="57" t="s">
        <v>6497</v>
      </c>
      <c r="B704" s="57" t="s">
        <v>6498</v>
      </c>
      <c r="C704" s="58" t="s">
        <v>6499</v>
      </c>
      <c r="D704" s="57" t="s">
        <v>24</v>
      </c>
      <c r="E704" s="59">
        <v>204.38</v>
      </c>
    </row>
    <row r="705" spans="1:5" ht="27">
      <c r="A705" s="57" t="s">
        <v>6500</v>
      </c>
      <c r="B705" s="57" t="s">
        <v>6501</v>
      </c>
      <c r="C705" s="58" t="s">
        <v>6502</v>
      </c>
      <c r="D705" s="57" t="s">
        <v>24</v>
      </c>
      <c r="E705" s="59">
        <v>238.43</v>
      </c>
    </row>
    <row r="706" spans="1:5" ht="54">
      <c r="A706" s="57" t="s">
        <v>6503</v>
      </c>
      <c r="B706" s="57" t="s">
        <v>6504</v>
      </c>
      <c r="C706" s="58" t="s">
        <v>6505</v>
      </c>
      <c r="D706" s="57" t="s">
        <v>24</v>
      </c>
      <c r="E706" s="59">
        <v>240.38</v>
      </c>
    </row>
    <row r="707" spans="1:5" ht="54">
      <c r="A707" s="57" t="s">
        <v>6506</v>
      </c>
      <c r="B707" s="57" t="s">
        <v>6507</v>
      </c>
      <c r="C707" s="58" t="s">
        <v>6508</v>
      </c>
      <c r="D707" s="57" t="s">
        <v>24</v>
      </c>
      <c r="E707" s="59">
        <v>347.83</v>
      </c>
    </row>
    <row r="708" spans="1:5" ht="27">
      <c r="A708" s="57" t="s">
        <v>6509</v>
      </c>
      <c r="B708" s="57" t="s">
        <v>6510</v>
      </c>
      <c r="C708" s="58" t="s">
        <v>6511</v>
      </c>
      <c r="D708" s="57" t="s">
        <v>24</v>
      </c>
      <c r="E708" s="59">
        <v>349.75</v>
      </c>
    </row>
    <row r="709" spans="1:5" ht="54">
      <c r="A709" s="57" t="s">
        <v>6512</v>
      </c>
      <c r="B709" s="57" t="s">
        <v>6513</v>
      </c>
      <c r="C709" s="58" t="s">
        <v>6514</v>
      </c>
      <c r="D709" s="57" t="s">
        <v>24</v>
      </c>
      <c r="E709" s="59">
        <v>351.7</v>
      </c>
    </row>
    <row r="710" spans="1:5" ht="54">
      <c r="A710" s="57" t="s">
        <v>6515</v>
      </c>
      <c r="B710" s="57" t="s">
        <v>6516</v>
      </c>
      <c r="C710" s="58" t="s">
        <v>6517</v>
      </c>
      <c r="D710" s="57" t="s">
        <v>24</v>
      </c>
      <c r="E710" s="59">
        <v>555.13</v>
      </c>
    </row>
    <row r="711" spans="1:5" ht="27">
      <c r="A711" s="57" t="s">
        <v>6518</v>
      </c>
      <c r="B711" s="57" t="s">
        <v>6519</v>
      </c>
      <c r="C711" s="58" t="s">
        <v>6520</v>
      </c>
      <c r="D711" s="57" t="s">
        <v>24</v>
      </c>
      <c r="E711" s="59">
        <v>658.6</v>
      </c>
    </row>
    <row r="712" spans="1:5" ht="54">
      <c r="A712" s="57" t="s">
        <v>6521</v>
      </c>
      <c r="B712" s="57" t="s">
        <v>6522</v>
      </c>
      <c r="C712" s="58" t="s">
        <v>6523</v>
      </c>
      <c r="D712" s="57" t="s">
        <v>24</v>
      </c>
      <c r="E712" s="59">
        <v>660.55</v>
      </c>
    </row>
    <row r="713" spans="1:5" ht="54">
      <c r="A713" s="57" t="s">
        <v>6524</v>
      </c>
      <c r="B713" s="57" t="s">
        <v>6525</v>
      </c>
      <c r="C713" s="58" t="s">
        <v>6526</v>
      </c>
      <c r="D713" s="57" t="s">
        <v>24</v>
      </c>
      <c r="E713" s="59">
        <v>801.17</v>
      </c>
    </row>
    <row r="714" spans="1:5" ht="54">
      <c r="A714" s="57" t="s">
        <v>6527</v>
      </c>
      <c r="B714" s="57" t="s">
        <v>6528</v>
      </c>
      <c r="C714" s="58" t="s">
        <v>6529</v>
      </c>
      <c r="D714" s="57" t="s">
        <v>24</v>
      </c>
      <c r="E714" s="59">
        <v>1493.46</v>
      </c>
    </row>
    <row r="715" spans="1:5" ht="27">
      <c r="A715" s="57" t="s">
        <v>6608</v>
      </c>
      <c r="B715" s="57" t="s">
        <v>6609</v>
      </c>
      <c r="C715" s="58" t="s">
        <v>6610</v>
      </c>
      <c r="D715" s="57" t="s">
        <v>24</v>
      </c>
      <c r="E715" s="59">
        <v>486.04</v>
      </c>
    </row>
    <row r="716" spans="1:5" ht="27">
      <c r="A716" s="57" t="s">
        <v>6611</v>
      </c>
      <c r="B716" s="57" t="s">
        <v>6612</v>
      </c>
      <c r="C716" s="58" t="s">
        <v>6613</v>
      </c>
      <c r="D716" s="57" t="s">
        <v>24</v>
      </c>
      <c r="E716" s="59">
        <v>884.5</v>
      </c>
    </row>
    <row r="717" spans="1:5" ht="27">
      <c r="A717" s="57" t="s">
        <v>6614</v>
      </c>
      <c r="B717" s="57" t="s">
        <v>6615</v>
      </c>
      <c r="C717" s="58" t="s">
        <v>6616</v>
      </c>
      <c r="D717" s="57" t="s">
        <v>24</v>
      </c>
      <c r="E717" s="59">
        <v>284.89999999999998</v>
      </c>
    </row>
    <row r="718" spans="1:5">
      <c r="A718" s="54" t="s">
        <v>2801</v>
      </c>
      <c r="B718" s="54" t="s">
        <v>2801</v>
      </c>
      <c r="C718" s="60" t="s">
        <v>21225</v>
      </c>
      <c r="D718" s="54" t="s">
        <v>12581</v>
      </c>
      <c r="E718" s="56"/>
    </row>
    <row r="719" spans="1:5" ht="40.5">
      <c r="A719" s="62" t="s">
        <v>6429</v>
      </c>
      <c r="B719" s="62" t="s">
        <v>6430</v>
      </c>
      <c r="C719" s="58" t="s">
        <v>6431</v>
      </c>
      <c r="D719" s="57" t="s">
        <v>24</v>
      </c>
      <c r="E719" s="59">
        <v>98.12</v>
      </c>
    </row>
    <row r="720" spans="1:5" ht="40.5">
      <c r="A720" s="57" t="s">
        <v>6432</v>
      </c>
      <c r="B720" s="57" t="s">
        <v>6433</v>
      </c>
      <c r="C720" s="58" t="s">
        <v>6434</v>
      </c>
      <c r="D720" s="57" t="s">
        <v>24</v>
      </c>
      <c r="E720" s="59">
        <v>98.17</v>
      </c>
    </row>
    <row r="721" spans="1:5" ht="40.5">
      <c r="A721" s="57" t="s">
        <v>6435</v>
      </c>
      <c r="B721" s="57" t="s">
        <v>6436</v>
      </c>
      <c r="C721" s="58" t="s">
        <v>6437</v>
      </c>
      <c r="D721" s="57" t="s">
        <v>24</v>
      </c>
      <c r="E721" s="59">
        <v>170.56</v>
      </c>
    </row>
    <row r="722" spans="1:5" ht="40.5">
      <c r="A722" s="57" t="s">
        <v>6438</v>
      </c>
      <c r="B722" s="57" t="s">
        <v>6439</v>
      </c>
      <c r="C722" s="58" t="s">
        <v>6440</v>
      </c>
      <c r="D722" s="57" t="s">
        <v>24</v>
      </c>
      <c r="E722" s="59">
        <v>212.91</v>
      </c>
    </row>
    <row r="723" spans="1:5">
      <c r="A723" s="54" t="s">
        <v>2801</v>
      </c>
      <c r="B723" s="54" t="s">
        <v>2801</v>
      </c>
      <c r="C723" s="60" t="s">
        <v>21226</v>
      </c>
      <c r="D723" s="54" t="s">
        <v>12581</v>
      </c>
      <c r="E723" s="56"/>
    </row>
    <row r="724" spans="1:5" ht="54">
      <c r="A724" s="62" t="s">
        <v>21227</v>
      </c>
      <c r="B724" s="62" t="s">
        <v>2801</v>
      </c>
      <c r="C724" s="58" t="s">
        <v>21228</v>
      </c>
      <c r="D724" s="57" t="s">
        <v>24</v>
      </c>
      <c r="E724" s="59">
        <v>11.33</v>
      </c>
    </row>
    <row r="725" spans="1:5" ht="40.5">
      <c r="A725" s="57" t="s">
        <v>6420</v>
      </c>
      <c r="B725" s="57" t="s">
        <v>6421</v>
      </c>
      <c r="C725" s="58" t="s">
        <v>21229</v>
      </c>
      <c r="D725" s="57" t="s">
        <v>24</v>
      </c>
      <c r="E725" s="59">
        <v>7.5</v>
      </c>
    </row>
    <row r="726" spans="1:5" ht="54">
      <c r="A726" s="57" t="s">
        <v>6408</v>
      </c>
      <c r="B726" s="57" t="s">
        <v>6409</v>
      </c>
      <c r="C726" s="58" t="s">
        <v>21230</v>
      </c>
      <c r="D726" s="57" t="s">
        <v>24</v>
      </c>
      <c r="E726" s="59">
        <v>11.76</v>
      </c>
    </row>
    <row r="727" spans="1:5" ht="40.5">
      <c r="A727" s="57" t="s">
        <v>6418</v>
      </c>
      <c r="B727" s="57" t="s">
        <v>6419</v>
      </c>
      <c r="C727" s="58" t="s">
        <v>21231</v>
      </c>
      <c r="D727" s="57" t="s">
        <v>24</v>
      </c>
      <c r="E727" s="59">
        <v>9.9600000000000009</v>
      </c>
    </row>
    <row r="728" spans="1:5" ht="54">
      <c r="A728" s="57" t="s">
        <v>6410</v>
      </c>
      <c r="B728" s="57" t="s">
        <v>6411</v>
      </c>
      <c r="C728" s="58" t="s">
        <v>21232</v>
      </c>
      <c r="D728" s="57" t="s">
        <v>24</v>
      </c>
      <c r="E728" s="59">
        <v>13.59</v>
      </c>
    </row>
    <row r="729" spans="1:5" ht="67.5">
      <c r="A729" s="57" t="s">
        <v>6412</v>
      </c>
      <c r="B729" s="57" t="s">
        <v>6413</v>
      </c>
      <c r="C729" s="58" t="s">
        <v>21589</v>
      </c>
      <c r="D729" s="57" t="s">
        <v>24</v>
      </c>
      <c r="E729" s="59">
        <v>8.36</v>
      </c>
    </row>
    <row r="730" spans="1:5" ht="54">
      <c r="A730" s="57" t="s">
        <v>6414</v>
      </c>
      <c r="B730" s="57" t="s">
        <v>6415</v>
      </c>
      <c r="C730" s="58" t="s">
        <v>21233</v>
      </c>
      <c r="D730" s="57" t="s">
        <v>24</v>
      </c>
      <c r="E730" s="59">
        <v>9.44</v>
      </c>
    </row>
    <row r="731" spans="1:5" ht="67.5">
      <c r="A731" s="57" t="s">
        <v>6416</v>
      </c>
      <c r="B731" s="57" t="s">
        <v>6417</v>
      </c>
      <c r="C731" s="58" t="s">
        <v>21590</v>
      </c>
      <c r="D731" s="57" t="s">
        <v>24</v>
      </c>
      <c r="E731" s="59">
        <v>9.2100000000000009</v>
      </c>
    </row>
    <row r="732" spans="1:5" ht="54">
      <c r="A732" s="57" t="s">
        <v>6424</v>
      </c>
      <c r="B732" s="57" t="s">
        <v>6425</v>
      </c>
      <c r="C732" s="58" t="s">
        <v>21591</v>
      </c>
      <c r="D732" s="57" t="s">
        <v>24</v>
      </c>
      <c r="E732" s="59">
        <v>7.96</v>
      </c>
    </row>
    <row r="733" spans="1:5" ht="54">
      <c r="A733" s="57" t="s">
        <v>6422</v>
      </c>
      <c r="B733" s="57" t="s">
        <v>6423</v>
      </c>
      <c r="C733" s="58" t="s">
        <v>21592</v>
      </c>
      <c r="D733" s="57" t="s">
        <v>24</v>
      </c>
      <c r="E733" s="59">
        <v>10.83</v>
      </c>
    </row>
    <row r="734" spans="1:5" ht="27">
      <c r="A734" s="57" t="s">
        <v>6566</v>
      </c>
      <c r="B734" s="57" t="s">
        <v>6567</v>
      </c>
      <c r="C734" s="58" t="s">
        <v>6568</v>
      </c>
      <c r="D734" s="57" t="s">
        <v>24</v>
      </c>
      <c r="E734" s="59">
        <v>15.01</v>
      </c>
    </row>
    <row r="735" spans="1:5">
      <c r="A735" s="57" t="s">
        <v>6569</v>
      </c>
      <c r="B735" s="57" t="s">
        <v>6570</v>
      </c>
      <c r="C735" s="58" t="s">
        <v>6571</v>
      </c>
      <c r="D735" s="57" t="s">
        <v>24</v>
      </c>
      <c r="E735" s="59">
        <v>41.63</v>
      </c>
    </row>
    <row r="736" spans="1:5" ht="54">
      <c r="A736" s="57" t="s">
        <v>21234</v>
      </c>
      <c r="B736" s="57" t="s">
        <v>2801</v>
      </c>
      <c r="C736" s="58" t="s">
        <v>21235</v>
      </c>
      <c r="D736" s="57" t="s">
        <v>24</v>
      </c>
      <c r="E736" s="59">
        <v>7.41</v>
      </c>
    </row>
    <row r="737" spans="1:5">
      <c r="A737" s="54" t="s">
        <v>2801</v>
      </c>
      <c r="B737" s="54" t="s">
        <v>2801</v>
      </c>
      <c r="C737" s="60" t="s">
        <v>21236</v>
      </c>
      <c r="D737" s="54" t="s">
        <v>12581</v>
      </c>
      <c r="E737" s="56"/>
    </row>
    <row r="738" spans="1:5">
      <c r="A738" s="62" t="s">
        <v>6426</v>
      </c>
      <c r="B738" s="62" t="s">
        <v>6427</v>
      </c>
      <c r="C738" s="58" t="s">
        <v>6428</v>
      </c>
      <c r="D738" s="57" t="s">
        <v>24</v>
      </c>
      <c r="E738" s="59">
        <v>57.1</v>
      </c>
    </row>
    <row r="739" spans="1:5" ht="27">
      <c r="A739" s="57" t="s">
        <v>6441</v>
      </c>
      <c r="B739" s="57" t="s">
        <v>6442</v>
      </c>
      <c r="C739" s="58" t="s">
        <v>6443</v>
      </c>
      <c r="D739" s="57" t="s">
        <v>24</v>
      </c>
      <c r="E739" s="59">
        <v>22.22</v>
      </c>
    </row>
    <row r="740" spans="1:5" ht="27">
      <c r="A740" s="57" t="s">
        <v>6444</v>
      </c>
      <c r="B740" s="57" t="s">
        <v>6445</v>
      </c>
      <c r="C740" s="58" t="s">
        <v>6446</v>
      </c>
      <c r="D740" s="57" t="s">
        <v>24</v>
      </c>
      <c r="E740" s="59">
        <v>40.96</v>
      </c>
    </row>
    <row r="741" spans="1:5" ht="27">
      <c r="A741" s="57" t="s">
        <v>6447</v>
      </c>
      <c r="B741" s="57" t="s">
        <v>6448</v>
      </c>
      <c r="C741" s="58" t="s">
        <v>6449</v>
      </c>
      <c r="D741" s="57" t="s">
        <v>24</v>
      </c>
      <c r="E741" s="59">
        <v>70.95</v>
      </c>
    </row>
    <row r="742" spans="1:5" ht="27">
      <c r="A742" s="57" t="s">
        <v>6450</v>
      </c>
      <c r="B742" s="57" t="s">
        <v>6451</v>
      </c>
      <c r="C742" s="58" t="s">
        <v>6452</v>
      </c>
      <c r="D742" s="57" t="s">
        <v>24</v>
      </c>
      <c r="E742" s="59">
        <v>78.86</v>
      </c>
    </row>
    <row r="743" spans="1:5" ht="27">
      <c r="A743" s="57" t="s">
        <v>6453</v>
      </c>
      <c r="B743" s="57" t="s">
        <v>6454</v>
      </c>
      <c r="C743" s="58" t="s">
        <v>6455</v>
      </c>
      <c r="D743" s="57" t="s">
        <v>24</v>
      </c>
      <c r="E743" s="59">
        <v>112.22</v>
      </c>
    </row>
    <row r="744" spans="1:5" ht="27">
      <c r="A744" s="57" t="s">
        <v>6456</v>
      </c>
      <c r="B744" s="57" t="s">
        <v>6457</v>
      </c>
      <c r="C744" s="58" t="s">
        <v>6458</v>
      </c>
      <c r="D744" s="57" t="s">
        <v>24</v>
      </c>
      <c r="E744" s="59">
        <v>92.11</v>
      </c>
    </row>
    <row r="745" spans="1:5" ht="27">
      <c r="A745" s="57" t="s">
        <v>6459</v>
      </c>
      <c r="B745" s="57" t="s">
        <v>6460</v>
      </c>
      <c r="C745" s="58" t="s">
        <v>6461</v>
      </c>
      <c r="D745" s="57" t="s">
        <v>24</v>
      </c>
      <c r="E745" s="59">
        <v>86.76</v>
      </c>
    </row>
    <row r="746" spans="1:5" ht="27">
      <c r="A746" s="57" t="s">
        <v>6462</v>
      </c>
      <c r="B746" s="57" t="s">
        <v>6463</v>
      </c>
      <c r="C746" s="58" t="s">
        <v>6464</v>
      </c>
      <c r="D746" s="57" t="s">
        <v>24</v>
      </c>
      <c r="E746" s="59">
        <v>100.59</v>
      </c>
    </row>
    <row r="747" spans="1:5" ht="27">
      <c r="A747" s="57" t="s">
        <v>6465</v>
      </c>
      <c r="B747" s="57" t="s">
        <v>6466</v>
      </c>
      <c r="C747" s="58" t="s">
        <v>6467</v>
      </c>
      <c r="D747" s="57" t="s">
        <v>24</v>
      </c>
      <c r="E747" s="59">
        <v>94.28</v>
      </c>
    </row>
    <row r="748" spans="1:5" ht="27">
      <c r="A748" s="57" t="s">
        <v>6468</v>
      </c>
      <c r="B748" s="57" t="s">
        <v>6469</v>
      </c>
      <c r="C748" s="58" t="s">
        <v>6470</v>
      </c>
      <c r="D748" s="57" t="s">
        <v>24</v>
      </c>
      <c r="E748" s="59">
        <v>109.87</v>
      </c>
    </row>
    <row r="749" spans="1:5" ht="27">
      <c r="A749" s="57" t="s">
        <v>6471</v>
      </c>
      <c r="B749" s="57" t="s">
        <v>6472</v>
      </c>
      <c r="C749" s="58" t="s">
        <v>6473</v>
      </c>
      <c r="D749" s="57" t="s">
        <v>24</v>
      </c>
      <c r="E749" s="59">
        <v>85.39</v>
      </c>
    </row>
    <row r="750" spans="1:5" ht="27">
      <c r="A750" s="57" t="s">
        <v>6474</v>
      </c>
      <c r="B750" s="57" t="s">
        <v>6475</v>
      </c>
      <c r="C750" s="58" t="s">
        <v>6476</v>
      </c>
      <c r="D750" s="57" t="s">
        <v>24</v>
      </c>
      <c r="E750" s="59">
        <v>140.91</v>
      </c>
    </row>
    <row r="751" spans="1:5" ht="27">
      <c r="A751" s="57" t="s">
        <v>6530</v>
      </c>
      <c r="B751" s="57" t="s">
        <v>6531</v>
      </c>
      <c r="C751" s="58" t="s">
        <v>6532</v>
      </c>
      <c r="D751" s="57" t="s">
        <v>24</v>
      </c>
      <c r="E751" s="59">
        <v>273.39999999999998</v>
      </c>
    </row>
    <row r="752" spans="1:5" ht="27">
      <c r="A752" s="57" t="s">
        <v>6533</v>
      </c>
      <c r="B752" s="57" t="s">
        <v>6534</v>
      </c>
      <c r="C752" s="58" t="s">
        <v>6535</v>
      </c>
      <c r="D752" s="57" t="s">
        <v>24</v>
      </c>
      <c r="E752" s="59">
        <v>189.44</v>
      </c>
    </row>
    <row r="753" spans="1:5" ht="27">
      <c r="A753" s="57" t="s">
        <v>6536</v>
      </c>
      <c r="B753" s="57" t="s">
        <v>6537</v>
      </c>
      <c r="C753" s="58" t="s">
        <v>6538</v>
      </c>
      <c r="D753" s="57" t="s">
        <v>24</v>
      </c>
      <c r="E753" s="59">
        <v>952.88</v>
      </c>
    </row>
    <row r="754" spans="1:5" ht="27">
      <c r="A754" s="57" t="s">
        <v>6539</v>
      </c>
      <c r="B754" s="57" t="s">
        <v>6540</v>
      </c>
      <c r="C754" s="58" t="s">
        <v>6541</v>
      </c>
      <c r="D754" s="57" t="s">
        <v>24</v>
      </c>
      <c r="E754" s="59">
        <v>388.36</v>
      </c>
    </row>
    <row r="755" spans="1:5" ht="27">
      <c r="A755" s="57" t="s">
        <v>6542</v>
      </c>
      <c r="B755" s="57" t="s">
        <v>6543</v>
      </c>
      <c r="C755" s="58" t="s">
        <v>6544</v>
      </c>
      <c r="D755" s="57" t="s">
        <v>24</v>
      </c>
      <c r="E755" s="59">
        <v>1906.93</v>
      </c>
    </row>
    <row r="756" spans="1:5" ht="27">
      <c r="A756" s="57" t="s">
        <v>6545</v>
      </c>
      <c r="B756" s="57" t="s">
        <v>6546</v>
      </c>
      <c r="C756" s="58" t="s">
        <v>6547</v>
      </c>
      <c r="D756" s="57" t="s">
        <v>24</v>
      </c>
      <c r="E756" s="59">
        <v>1011.93</v>
      </c>
    </row>
    <row r="757" spans="1:5" ht="27">
      <c r="A757" s="57" t="s">
        <v>6548</v>
      </c>
      <c r="B757" s="57" t="s">
        <v>6549</v>
      </c>
      <c r="C757" s="58" t="s">
        <v>6550</v>
      </c>
      <c r="D757" s="57" t="s">
        <v>24</v>
      </c>
      <c r="E757" s="59">
        <v>53.35</v>
      </c>
    </row>
    <row r="758" spans="1:5" ht="27">
      <c r="A758" s="57" t="s">
        <v>6551</v>
      </c>
      <c r="B758" s="57" t="s">
        <v>6552</v>
      </c>
      <c r="C758" s="58" t="s">
        <v>6553</v>
      </c>
      <c r="D758" s="57" t="s">
        <v>24</v>
      </c>
      <c r="E758" s="59">
        <v>86.74</v>
      </c>
    </row>
    <row r="759" spans="1:5" ht="27">
      <c r="A759" s="57" t="s">
        <v>6554</v>
      </c>
      <c r="B759" s="57" t="s">
        <v>6555</v>
      </c>
      <c r="C759" s="58" t="s">
        <v>6556</v>
      </c>
      <c r="D759" s="57" t="s">
        <v>24</v>
      </c>
      <c r="E759" s="59">
        <v>168.94</v>
      </c>
    </row>
    <row r="760" spans="1:5" ht="27">
      <c r="A760" s="57" t="s">
        <v>6557</v>
      </c>
      <c r="B760" s="57" t="s">
        <v>6558</v>
      </c>
      <c r="C760" s="58" t="s">
        <v>6559</v>
      </c>
      <c r="D760" s="57" t="s">
        <v>24</v>
      </c>
      <c r="E760" s="59">
        <v>271.70999999999998</v>
      </c>
    </row>
    <row r="761" spans="1:5" ht="27">
      <c r="A761" s="57" t="s">
        <v>6560</v>
      </c>
      <c r="B761" s="57" t="s">
        <v>6561</v>
      </c>
      <c r="C761" s="58" t="s">
        <v>6562</v>
      </c>
      <c r="D761" s="57" t="s">
        <v>24</v>
      </c>
      <c r="E761" s="59">
        <v>26.28</v>
      </c>
    </row>
    <row r="762" spans="1:5" ht="27">
      <c r="A762" s="57" t="s">
        <v>6563</v>
      </c>
      <c r="B762" s="57" t="s">
        <v>6564</v>
      </c>
      <c r="C762" s="58" t="s">
        <v>6565</v>
      </c>
      <c r="D762" s="57" t="s">
        <v>24</v>
      </c>
      <c r="E762" s="59">
        <v>29.05</v>
      </c>
    </row>
    <row r="763" spans="1:5">
      <c r="A763" s="54" t="s">
        <v>2801</v>
      </c>
      <c r="B763" s="54" t="s">
        <v>2801</v>
      </c>
      <c r="C763" s="60" t="s">
        <v>21237</v>
      </c>
      <c r="D763" s="54" t="s">
        <v>12581</v>
      </c>
      <c r="E763" s="56"/>
    </row>
    <row r="764" spans="1:5" ht="40.5">
      <c r="A764" s="62" t="s">
        <v>6572</v>
      </c>
      <c r="B764" s="62" t="s">
        <v>6573</v>
      </c>
      <c r="C764" s="58" t="s">
        <v>6574</v>
      </c>
      <c r="D764" s="57" t="s">
        <v>24</v>
      </c>
      <c r="E764" s="59">
        <v>193.68</v>
      </c>
    </row>
    <row r="765" spans="1:5" ht="40.5">
      <c r="A765" s="57" t="s">
        <v>6575</v>
      </c>
      <c r="B765" s="57" t="s">
        <v>6576</v>
      </c>
      <c r="C765" s="58" t="s">
        <v>6577</v>
      </c>
      <c r="D765" s="57" t="s">
        <v>24</v>
      </c>
      <c r="E765" s="59">
        <v>225.16</v>
      </c>
    </row>
    <row r="766" spans="1:5" ht="40.5">
      <c r="A766" s="57" t="s">
        <v>6578</v>
      </c>
      <c r="B766" s="57" t="s">
        <v>6579</v>
      </c>
      <c r="C766" s="58" t="s">
        <v>6580</v>
      </c>
      <c r="D766" s="57" t="s">
        <v>24</v>
      </c>
      <c r="E766" s="59">
        <v>236.38</v>
      </c>
    </row>
    <row r="767" spans="1:5" ht="27">
      <c r="A767" s="57" t="s">
        <v>6581</v>
      </c>
      <c r="B767" s="57" t="s">
        <v>6582</v>
      </c>
      <c r="C767" s="58" t="s">
        <v>6583</v>
      </c>
      <c r="D767" s="57" t="s">
        <v>24</v>
      </c>
      <c r="E767" s="59">
        <v>1389.85</v>
      </c>
    </row>
    <row r="768" spans="1:5" ht="27">
      <c r="A768" s="57" t="s">
        <v>6584</v>
      </c>
      <c r="B768" s="57" t="s">
        <v>6585</v>
      </c>
      <c r="C768" s="58" t="s">
        <v>6586</v>
      </c>
      <c r="D768" s="57" t="s">
        <v>24</v>
      </c>
      <c r="E768" s="59">
        <v>3335.2</v>
      </c>
    </row>
    <row r="769" spans="1:5" ht="27">
      <c r="A769" s="57" t="s">
        <v>6587</v>
      </c>
      <c r="B769" s="57" t="s">
        <v>6588</v>
      </c>
      <c r="C769" s="58" t="s">
        <v>6589</v>
      </c>
      <c r="D769" s="57" t="s">
        <v>24</v>
      </c>
      <c r="E769" s="59">
        <v>258.52999999999997</v>
      </c>
    </row>
    <row r="770" spans="1:5" ht="27">
      <c r="A770" s="57" t="s">
        <v>6590</v>
      </c>
      <c r="B770" s="57" t="s">
        <v>6591</v>
      </c>
      <c r="C770" s="58" t="s">
        <v>6592</v>
      </c>
      <c r="D770" s="57" t="s">
        <v>24</v>
      </c>
      <c r="E770" s="59">
        <v>375.33</v>
      </c>
    </row>
    <row r="771" spans="1:5" ht="27">
      <c r="A771" s="57" t="s">
        <v>6593</v>
      </c>
      <c r="B771" s="57" t="s">
        <v>6594</v>
      </c>
      <c r="C771" s="58" t="s">
        <v>6595</v>
      </c>
      <c r="D771" s="57" t="s">
        <v>24</v>
      </c>
      <c r="E771" s="59">
        <v>5312.21</v>
      </c>
    </row>
    <row r="772" spans="1:5" ht="27">
      <c r="A772" s="57" t="s">
        <v>6596</v>
      </c>
      <c r="B772" s="57" t="s">
        <v>6597</v>
      </c>
      <c r="C772" s="58" t="s">
        <v>6598</v>
      </c>
      <c r="D772" s="57" t="s">
        <v>24</v>
      </c>
      <c r="E772" s="59">
        <v>3418.79</v>
      </c>
    </row>
    <row r="773" spans="1:5" ht="27">
      <c r="A773" s="57" t="s">
        <v>6599</v>
      </c>
      <c r="B773" s="57" t="s">
        <v>6600</v>
      </c>
      <c r="C773" s="58" t="s">
        <v>6601</v>
      </c>
      <c r="D773" s="57" t="s">
        <v>24</v>
      </c>
      <c r="E773" s="59">
        <v>4170.2700000000004</v>
      </c>
    </row>
    <row r="774" spans="1:5">
      <c r="A774" s="54" t="s">
        <v>2801</v>
      </c>
      <c r="B774" s="54" t="s">
        <v>2801</v>
      </c>
      <c r="C774" s="60" t="s">
        <v>21238</v>
      </c>
      <c r="D774" s="54" t="s">
        <v>12581</v>
      </c>
      <c r="E774" s="56"/>
    </row>
    <row r="775" spans="1:5" ht="40.5">
      <c r="A775" s="62" t="s">
        <v>6623</v>
      </c>
      <c r="B775" s="62" t="s">
        <v>6624</v>
      </c>
      <c r="C775" s="58" t="s">
        <v>6625</v>
      </c>
      <c r="D775" s="57" t="s">
        <v>25</v>
      </c>
      <c r="E775" s="59">
        <v>7.47</v>
      </c>
    </row>
    <row r="776" spans="1:5" ht="40.5">
      <c r="A776" s="57" t="s">
        <v>6626</v>
      </c>
      <c r="B776" s="57" t="s">
        <v>6627</v>
      </c>
      <c r="C776" s="58" t="s">
        <v>6628</v>
      </c>
      <c r="D776" s="57" t="s">
        <v>25</v>
      </c>
      <c r="E776" s="59">
        <v>15.84</v>
      </c>
    </row>
    <row r="777" spans="1:5">
      <c r="A777" s="54" t="s">
        <v>2801</v>
      </c>
      <c r="B777" s="54" t="s">
        <v>2801</v>
      </c>
      <c r="C777" s="60" t="s">
        <v>21239</v>
      </c>
      <c r="D777" s="54" t="s">
        <v>12581</v>
      </c>
      <c r="E777" s="56"/>
    </row>
    <row r="778" spans="1:5">
      <c r="A778" s="62" t="s">
        <v>6629</v>
      </c>
      <c r="B778" s="62" t="s">
        <v>6630</v>
      </c>
      <c r="C778" s="58" t="s">
        <v>6631</v>
      </c>
      <c r="D778" s="57" t="s">
        <v>24</v>
      </c>
      <c r="E778" s="59">
        <v>439.95</v>
      </c>
    </row>
    <row r="779" spans="1:5">
      <c r="A779" s="57" t="s">
        <v>6632</v>
      </c>
      <c r="B779" s="57" t="s">
        <v>6633</v>
      </c>
      <c r="C779" s="58" t="s">
        <v>6634</v>
      </c>
      <c r="D779" s="57" t="s">
        <v>24</v>
      </c>
      <c r="E779" s="59">
        <v>290.62</v>
      </c>
    </row>
    <row r="780" spans="1:5">
      <c r="A780" s="57" t="s">
        <v>6635</v>
      </c>
      <c r="B780" s="57" t="s">
        <v>6636</v>
      </c>
      <c r="C780" s="58" t="s">
        <v>6637</v>
      </c>
      <c r="D780" s="57" t="s">
        <v>24</v>
      </c>
      <c r="E780" s="59">
        <v>291.35000000000002</v>
      </c>
    </row>
    <row r="781" spans="1:5">
      <c r="A781" s="54" t="s">
        <v>2801</v>
      </c>
      <c r="B781" s="54" t="s">
        <v>2801</v>
      </c>
      <c r="C781" s="60" t="s">
        <v>21240</v>
      </c>
      <c r="D781" s="54" t="s">
        <v>12581</v>
      </c>
      <c r="E781" s="56"/>
    </row>
    <row r="782" spans="1:5" ht="40.5">
      <c r="A782" s="62" t="s">
        <v>21593</v>
      </c>
      <c r="B782" s="62" t="s">
        <v>2801</v>
      </c>
      <c r="C782" s="58" t="s">
        <v>21594</v>
      </c>
      <c r="D782" s="57" t="s">
        <v>24</v>
      </c>
      <c r="E782" s="59">
        <v>25.37</v>
      </c>
    </row>
    <row r="783" spans="1:5" ht="40.5">
      <c r="A783" s="57" t="s">
        <v>21595</v>
      </c>
      <c r="B783" s="57" t="s">
        <v>2801</v>
      </c>
      <c r="C783" s="58" t="s">
        <v>21596</v>
      </c>
      <c r="D783" s="57" t="s">
        <v>24</v>
      </c>
      <c r="E783" s="59">
        <v>42.24</v>
      </c>
    </row>
    <row r="784" spans="1:5" ht="40.5">
      <c r="A784" s="57" t="s">
        <v>21597</v>
      </c>
      <c r="B784" s="57" t="s">
        <v>2801</v>
      </c>
      <c r="C784" s="58" t="s">
        <v>21598</v>
      </c>
      <c r="D784" s="57" t="s">
        <v>24</v>
      </c>
      <c r="E784" s="59">
        <v>34.51</v>
      </c>
    </row>
    <row r="785" spans="1:5" ht="40.5">
      <c r="A785" s="57" t="s">
        <v>21599</v>
      </c>
      <c r="B785" s="57" t="s">
        <v>2801</v>
      </c>
      <c r="C785" s="58" t="s">
        <v>21600</v>
      </c>
      <c r="D785" s="57" t="s">
        <v>24</v>
      </c>
      <c r="E785" s="59">
        <v>55.9</v>
      </c>
    </row>
    <row r="786" spans="1:5" ht="40.5">
      <c r="A786" s="57" t="s">
        <v>21601</v>
      </c>
      <c r="B786" s="57" t="s">
        <v>2801</v>
      </c>
      <c r="C786" s="58" t="s">
        <v>21602</v>
      </c>
      <c r="D786" s="57" t="s">
        <v>24</v>
      </c>
      <c r="E786" s="59">
        <v>22.4</v>
      </c>
    </row>
    <row r="787" spans="1:5" ht="40.5">
      <c r="A787" s="57" t="s">
        <v>21603</v>
      </c>
      <c r="B787" s="57" t="s">
        <v>2801</v>
      </c>
      <c r="C787" s="58" t="s">
        <v>21604</v>
      </c>
      <c r="D787" s="57" t="s">
        <v>24</v>
      </c>
      <c r="E787" s="59">
        <v>11.41</v>
      </c>
    </row>
    <row r="788" spans="1:5" ht="40.5">
      <c r="A788" s="57" t="s">
        <v>21605</v>
      </c>
      <c r="B788" s="57" t="s">
        <v>2801</v>
      </c>
      <c r="C788" s="58" t="s">
        <v>21606</v>
      </c>
      <c r="D788" s="57" t="s">
        <v>24</v>
      </c>
      <c r="E788" s="59">
        <v>28.28</v>
      </c>
    </row>
    <row r="789" spans="1:5" ht="40.5">
      <c r="A789" s="57" t="s">
        <v>21607</v>
      </c>
      <c r="B789" s="57" t="s">
        <v>2801</v>
      </c>
      <c r="C789" s="58" t="s">
        <v>21608</v>
      </c>
      <c r="D789" s="57" t="s">
        <v>24</v>
      </c>
      <c r="E789" s="59">
        <v>20.55</v>
      </c>
    </row>
    <row r="790" spans="1:5" ht="40.5">
      <c r="A790" s="57" t="s">
        <v>21609</v>
      </c>
      <c r="B790" s="57" t="s">
        <v>2801</v>
      </c>
      <c r="C790" s="58" t="s">
        <v>21610</v>
      </c>
      <c r="D790" s="57" t="s">
        <v>24</v>
      </c>
      <c r="E790" s="59">
        <v>41.94</v>
      </c>
    </row>
    <row r="791" spans="1:5" ht="40.5">
      <c r="A791" s="57" t="s">
        <v>21611</v>
      </c>
      <c r="B791" s="57" t="s">
        <v>2801</v>
      </c>
      <c r="C791" s="58" t="s">
        <v>21612</v>
      </c>
      <c r="D791" s="57" t="s">
        <v>24</v>
      </c>
      <c r="E791" s="59">
        <v>8.44</v>
      </c>
    </row>
    <row r="792" spans="1:5" ht="40.5">
      <c r="A792" s="57" t="s">
        <v>6641</v>
      </c>
      <c r="B792" s="57" t="s">
        <v>6642</v>
      </c>
      <c r="C792" s="58" t="s">
        <v>21613</v>
      </c>
      <c r="D792" s="57" t="s">
        <v>24</v>
      </c>
      <c r="E792" s="59">
        <v>27.39</v>
      </c>
    </row>
    <row r="793" spans="1:5" ht="40.5">
      <c r="A793" s="57" t="s">
        <v>6643</v>
      </c>
      <c r="B793" s="57" t="s">
        <v>6644</v>
      </c>
      <c r="C793" s="58" t="s">
        <v>21614</v>
      </c>
      <c r="D793" s="57" t="s">
        <v>24</v>
      </c>
      <c r="E793" s="59">
        <v>46.85</v>
      </c>
    </row>
    <row r="794" spans="1:5" ht="40.5">
      <c r="A794" s="57" t="s">
        <v>6645</v>
      </c>
      <c r="B794" s="57" t="s">
        <v>6646</v>
      </c>
      <c r="C794" s="58" t="s">
        <v>21615</v>
      </c>
      <c r="D794" s="57" t="s">
        <v>24</v>
      </c>
      <c r="E794" s="59">
        <v>38.520000000000003</v>
      </c>
    </row>
    <row r="795" spans="1:5" ht="40.5">
      <c r="A795" s="57" t="s">
        <v>6647</v>
      </c>
      <c r="B795" s="57" t="s">
        <v>6648</v>
      </c>
      <c r="C795" s="58" t="s">
        <v>21616</v>
      </c>
      <c r="D795" s="57" t="s">
        <v>24</v>
      </c>
      <c r="E795" s="59">
        <v>62.01</v>
      </c>
    </row>
    <row r="796" spans="1:5" ht="40.5">
      <c r="A796" s="57" t="s">
        <v>6649</v>
      </c>
      <c r="B796" s="57" t="s">
        <v>6650</v>
      </c>
      <c r="C796" s="58" t="s">
        <v>21617</v>
      </c>
      <c r="D796" s="57" t="s">
        <v>24</v>
      </c>
      <c r="E796" s="59">
        <v>24.06</v>
      </c>
    </row>
    <row r="797" spans="1:5" ht="40.5">
      <c r="A797" s="57" t="s">
        <v>21618</v>
      </c>
      <c r="B797" s="57" t="s">
        <v>2801</v>
      </c>
      <c r="C797" s="58" t="s">
        <v>21619</v>
      </c>
      <c r="D797" s="57" t="s">
        <v>24</v>
      </c>
      <c r="E797" s="59">
        <v>13.43</v>
      </c>
    </row>
    <row r="798" spans="1:5" ht="40.5">
      <c r="A798" s="57" t="s">
        <v>21620</v>
      </c>
      <c r="B798" s="57" t="s">
        <v>2801</v>
      </c>
      <c r="C798" s="58" t="s">
        <v>21621</v>
      </c>
      <c r="D798" s="57" t="s">
        <v>24</v>
      </c>
      <c r="E798" s="59">
        <v>32.89</v>
      </c>
    </row>
    <row r="799" spans="1:5" ht="40.5">
      <c r="A799" s="57" t="s">
        <v>21622</v>
      </c>
      <c r="B799" s="57" t="s">
        <v>2801</v>
      </c>
      <c r="C799" s="58" t="s">
        <v>21623</v>
      </c>
      <c r="D799" s="57" t="s">
        <v>24</v>
      </c>
      <c r="E799" s="59">
        <v>24.56</v>
      </c>
    </row>
    <row r="800" spans="1:5" ht="40.5">
      <c r="A800" s="57" t="s">
        <v>21624</v>
      </c>
      <c r="B800" s="57" t="s">
        <v>2801</v>
      </c>
      <c r="C800" s="58" t="s">
        <v>21625</v>
      </c>
      <c r="D800" s="57" t="s">
        <v>24</v>
      </c>
      <c r="E800" s="59">
        <v>48.05</v>
      </c>
    </row>
    <row r="801" spans="1:5" ht="40.5">
      <c r="A801" s="57" t="s">
        <v>21626</v>
      </c>
      <c r="B801" s="57" t="s">
        <v>2801</v>
      </c>
      <c r="C801" s="58" t="s">
        <v>21627</v>
      </c>
      <c r="D801" s="57" t="s">
        <v>24</v>
      </c>
      <c r="E801" s="59">
        <v>10.1</v>
      </c>
    </row>
    <row r="802" spans="1:5" ht="40.5">
      <c r="A802" s="57" t="s">
        <v>6651</v>
      </c>
      <c r="B802" s="57" t="s">
        <v>6652</v>
      </c>
      <c r="C802" s="58" t="s">
        <v>21628</v>
      </c>
      <c r="D802" s="57" t="s">
        <v>24</v>
      </c>
      <c r="E802" s="59">
        <v>25.37</v>
      </c>
    </row>
    <row r="803" spans="1:5" ht="40.5">
      <c r="A803" s="57" t="s">
        <v>6653</v>
      </c>
      <c r="B803" s="57" t="s">
        <v>6654</v>
      </c>
      <c r="C803" s="58" t="s">
        <v>21629</v>
      </c>
      <c r="D803" s="57" t="s">
        <v>24</v>
      </c>
      <c r="E803" s="59">
        <v>42.24</v>
      </c>
    </row>
    <row r="804" spans="1:5" ht="40.5">
      <c r="A804" s="57" t="s">
        <v>6655</v>
      </c>
      <c r="B804" s="57" t="s">
        <v>6656</v>
      </c>
      <c r="C804" s="58" t="s">
        <v>21630</v>
      </c>
      <c r="D804" s="57" t="s">
        <v>24</v>
      </c>
      <c r="E804" s="59">
        <v>34.51</v>
      </c>
    </row>
    <row r="805" spans="1:5" ht="40.5">
      <c r="A805" s="57" t="s">
        <v>6657</v>
      </c>
      <c r="B805" s="57" t="s">
        <v>6658</v>
      </c>
      <c r="C805" s="58" t="s">
        <v>21631</v>
      </c>
      <c r="D805" s="57" t="s">
        <v>24</v>
      </c>
      <c r="E805" s="59">
        <v>55.9</v>
      </c>
    </row>
    <row r="806" spans="1:5" ht="40.5">
      <c r="A806" s="57" t="s">
        <v>6659</v>
      </c>
      <c r="B806" s="57" t="s">
        <v>6660</v>
      </c>
      <c r="C806" s="58" t="s">
        <v>21632</v>
      </c>
      <c r="D806" s="57" t="s">
        <v>24</v>
      </c>
      <c r="E806" s="59">
        <v>22.4</v>
      </c>
    </row>
    <row r="807" spans="1:5" ht="40.5">
      <c r="A807" s="57" t="s">
        <v>21633</v>
      </c>
      <c r="B807" s="57" t="s">
        <v>2801</v>
      </c>
      <c r="C807" s="58" t="s">
        <v>21634</v>
      </c>
      <c r="D807" s="57" t="s">
        <v>24</v>
      </c>
      <c r="E807" s="59">
        <v>27.39</v>
      </c>
    </row>
    <row r="808" spans="1:5" ht="40.5">
      <c r="A808" s="57" t="s">
        <v>21635</v>
      </c>
      <c r="B808" s="57" t="s">
        <v>2801</v>
      </c>
      <c r="C808" s="58" t="s">
        <v>21636</v>
      </c>
      <c r="D808" s="57" t="s">
        <v>24</v>
      </c>
      <c r="E808" s="59">
        <v>46.85</v>
      </c>
    </row>
    <row r="809" spans="1:5" ht="40.5">
      <c r="A809" s="57" t="s">
        <v>21637</v>
      </c>
      <c r="B809" s="57" t="s">
        <v>2801</v>
      </c>
      <c r="C809" s="58" t="s">
        <v>21638</v>
      </c>
      <c r="D809" s="57" t="s">
        <v>24</v>
      </c>
      <c r="E809" s="59">
        <v>38.520000000000003</v>
      </c>
    </row>
    <row r="810" spans="1:5" ht="40.5">
      <c r="A810" s="57" t="s">
        <v>21639</v>
      </c>
      <c r="B810" s="57" t="s">
        <v>2801</v>
      </c>
      <c r="C810" s="58" t="s">
        <v>21640</v>
      </c>
      <c r="D810" s="57" t="s">
        <v>24</v>
      </c>
      <c r="E810" s="59">
        <v>62.01</v>
      </c>
    </row>
    <row r="811" spans="1:5" ht="40.5">
      <c r="A811" s="57" t="s">
        <v>21641</v>
      </c>
      <c r="B811" s="57" t="s">
        <v>2801</v>
      </c>
      <c r="C811" s="58" t="s">
        <v>21642</v>
      </c>
      <c r="D811" s="57" t="s">
        <v>24</v>
      </c>
      <c r="E811" s="59">
        <v>24.06</v>
      </c>
    </row>
    <row r="812" spans="1:5" ht="40.5">
      <c r="A812" s="57" t="s">
        <v>6661</v>
      </c>
      <c r="B812" s="57" t="s">
        <v>6662</v>
      </c>
      <c r="C812" s="58" t="s">
        <v>21643</v>
      </c>
      <c r="D812" s="57" t="s">
        <v>24</v>
      </c>
      <c r="E812" s="59">
        <v>27.39</v>
      </c>
    </row>
    <row r="813" spans="1:5" ht="40.5">
      <c r="A813" s="57" t="s">
        <v>6663</v>
      </c>
      <c r="B813" s="57" t="s">
        <v>6664</v>
      </c>
      <c r="C813" s="58" t="s">
        <v>21644</v>
      </c>
      <c r="D813" s="57" t="s">
        <v>24</v>
      </c>
      <c r="E813" s="59">
        <v>46.85</v>
      </c>
    </row>
    <row r="814" spans="1:5" ht="40.5">
      <c r="A814" s="57" t="s">
        <v>6665</v>
      </c>
      <c r="B814" s="57" t="s">
        <v>6666</v>
      </c>
      <c r="C814" s="58" t="s">
        <v>21645</v>
      </c>
      <c r="D814" s="57" t="s">
        <v>24</v>
      </c>
      <c r="E814" s="59">
        <v>38.520000000000003</v>
      </c>
    </row>
    <row r="815" spans="1:5" ht="40.5">
      <c r="A815" s="57" t="s">
        <v>6667</v>
      </c>
      <c r="B815" s="57" t="s">
        <v>6668</v>
      </c>
      <c r="C815" s="58" t="s">
        <v>21646</v>
      </c>
      <c r="D815" s="57" t="s">
        <v>24</v>
      </c>
      <c r="E815" s="59">
        <v>62.01</v>
      </c>
    </row>
    <row r="816" spans="1:5" ht="40.5">
      <c r="A816" s="57" t="s">
        <v>6669</v>
      </c>
      <c r="B816" s="57" t="s">
        <v>6670</v>
      </c>
      <c r="C816" s="58" t="s">
        <v>21647</v>
      </c>
      <c r="D816" s="57" t="s">
        <v>24</v>
      </c>
      <c r="E816" s="59">
        <v>24.06</v>
      </c>
    </row>
    <row r="817" spans="1:5" ht="40.5">
      <c r="A817" s="57" t="s">
        <v>6671</v>
      </c>
      <c r="B817" s="57" t="s">
        <v>6672</v>
      </c>
      <c r="C817" s="58" t="s">
        <v>21648</v>
      </c>
      <c r="D817" s="57" t="s">
        <v>24</v>
      </c>
      <c r="E817" s="59">
        <v>27.39</v>
      </c>
    </row>
    <row r="818" spans="1:5" ht="40.5">
      <c r="A818" s="57" t="s">
        <v>6673</v>
      </c>
      <c r="B818" s="57" t="s">
        <v>6674</v>
      </c>
      <c r="C818" s="58" t="s">
        <v>21649</v>
      </c>
      <c r="D818" s="57" t="s">
        <v>24</v>
      </c>
      <c r="E818" s="59">
        <v>46.85</v>
      </c>
    </row>
    <row r="819" spans="1:5" ht="40.5">
      <c r="A819" s="57" t="s">
        <v>6675</v>
      </c>
      <c r="B819" s="57" t="s">
        <v>6676</v>
      </c>
      <c r="C819" s="58" t="s">
        <v>21650</v>
      </c>
      <c r="D819" s="57" t="s">
        <v>24</v>
      </c>
      <c r="E819" s="59">
        <v>38.520000000000003</v>
      </c>
    </row>
    <row r="820" spans="1:5" ht="40.5">
      <c r="A820" s="57" t="s">
        <v>6677</v>
      </c>
      <c r="B820" s="57" t="s">
        <v>6678</v>
      </c>
      <c r="C820" s="58" t="s">
        <v>21651</v>
      </c>
      <c r="D820" s="57" t="s">
        <v>24</v>
      </c>
      <c r="E820" s="59">
        <v>62.01</v>
      </c>
    </row>
    <row r="821" spans="1:5" ht="40.5">
      <c r="A821" s="57" t="s">
        <v>6679</v>
      </c>
      <c r="B821" s="57" t="s">
        <v>6680</v>
      </c>
      <c r="C821" s="58" t="s">
        <v>21652</v>
      </c>
      <c r="D821" s="57" t="s">
        <v>24</v>
      </c>
      <c r="E821" s="59">
        <v>24.06</v>
      </c>
    </row>
    <row r="822" spans="1:5" ht="40.5">
      <c r="A822" s="57" t="s">
        <v>6681</v>
      </c>
      <c r="B822" s="57" t="s">
        <v>6682</v>
      </c>
      <c r="C822" s="58" t="s">
        <v>21653</v>
      </c>
      <c r="D822" s="57" t="s">
        <v>24</v>
      </c>
      <c r="E822" s="59">
        <v>29.41</v>
      </c>
    </row>
    <row r="823" spans="1:5" ht="40.5">
      <c r="A823" s="57" t="s">
        <v>6683</v>
      </c>
      <c r="B823" s="57" t="s">
        <v>6684</v>
      </c>
      <c r="C823" s="58" t="s">
        <v>21654</v>
      </c>
      <c r="D823" s="57" t="s">
        <v>24</v>
      </c>
      <c r="E823" s="59">
        <v>51.46</v>
      </c>
    </row>
    <row r="824" spans="1:5" ht="40.5">
      <c r="A824" s="57" t="s">
        <v>6685</v>
      </c>
      <c r="B824" s="57" t="s">
        <v>6686</v>
      </c>
      <c r="C824" s="58" t="s">
        <v>21655</v>
      </c>
      <c r="D824" s="57" t="s">
        <v>24</v>
      </c>
      <c r="E824" s="59">
        <v>42.53</v>
      </c>
    </row>
    <row r="825" spans="1:5" ht="40.5">
      <c r="A825" s="57" t="s">
        <v>6687</v>
      </c>
      <c r="B825" s="57" t="s">
        <v>6688</v>
      </c>
      <c r="C825" s="58" t="s">
        <v>21656</v>
      </c>
      <c r="D825" s="57" t="s">
        <v>24</v>
      </c>
      <c r="E825" s="59">
        <v>68.12</v>
      </c>
    </row>
    <row r="826" spans="1:5" ht="40.5">
      <c r="A826" s="57" t="s">
        <v>6689</v>
      </c>
      <c r="B826" s="57" t="s">
        <v>6690</v>
      </c>
      <c r="C826" s="58" t="s">
        <v>21657</v>
      </c>
      <c r="D826" s="57" t="s">
        <v>24</v>
      </c>
      <c r="E826" s="59">
        <v>25.72</v>
      </c>
    </row>
    <row r="827" spans="1:5" ht="40.5">
      <c r="A827" s="57" t="s">
        <v>21658</v>
      </c>
      <c r="B827" s="57" t="s">
        <v>2801</v>
      </c>
      <c r="C827" s="58" t="s">
        <v>21659</v>
      </c>
      <c r="D827" s="57" t="s">
        <v>24</v>
      </c>
      <c r="E827" s="59">
        <v>15.45</v>
      </c>
    </row>
    <row r="828" spans="1:5" ht="40.5">
      <c r="A828" s="57" t="s">
        <v>21660</v>
      </c>
      <c r="B828" s="57" t="s">
        <v>2801</v>
      </c>
      <c r="C828" s="58" t="s">
        <v>21661</v>
      </c>
      <c r="D828" s="57" t="s">
        <v>24</v>
      </c>
      <c r="E828" s="59">
        <v>37.5</v>
      </c>
    </row>
    <row r="829" spans="1:5" ht="40.5">
      <c r="A829" s="57" t="s">
        <v>21662</v>
      </c>
      <c r="B829" s="57" t="s">
        <v>2801</v>
      </c>
      <c r="C829" s="58" t="s">
        <v>21663</v>
      </c>
      <c r="D829" s="57" t="s">
        <v>24</v>
      </c>
      <c r="E829" s="59">
        <v>28.57</v>
      </c>
    </row>
    <row r="830" spans="1:5" ht="40.5">
      <c r="A830" s="57" t="s">
        <v>21664</v>
      </c>
      <c r="B830" s="57" t="s">
        <v>2801</v>
      </c>
      <c r="C830" s="58" t="s">
        <v>21665</v>
      </c>
      <c r="D830" s="57" t="s">
        <v>24</v>
      </c>
      <c r="E830" s="59">
        <v>54.16</v>
      </c>
    </row>
    <row r="831" spans="1:5" ht="54">
      <c r="A831" s="57" t="s">
        <v>21666</v>
      </c>
      <c r="B831" s="57" t="s">
        <v>2801</v>
      </c>
      <c r="C831" s="58" t="s">
        <v>21667</v>
      </c>
      <c r="D831" s="57" t="s">
        <v>24</v>
      </c>
      <c r="E831" s="59">
        <v>11.76</v>
      </c>
    </row>
    <row r="832" spans="1:5" ht="40.5">
      <c r="A832" s="57" t="s">
        <v>21668</v>
      </c>
      <c r="B832" s="57" t="s">
        <v>2801</v>
      </c>
      <c r="C832" s="58" t="s">
        <v>21669</v>
      </c>
      <c r="D832" s="57" t="s">
        <v>24</v>
      </c>
      <c r="E832" s="59">
        <v>29.41</v>
      </c>
    </row>
    <row r="833" spans="1:5" ht="40.5">
      <c r="A833" s="57" t="s">
        <v>21670</v>
      </c>
      <c r="B833" s="57" t="s">
        <v>2801</v>
      </c>
      <c r="C833" s="58" t="s">
        <v>21671</v>
      </c>
      <c r="D833" s="57" t="s">
        <v>24</v>
      </c>
      <c r="E833" s="59">
        <v>51.46</v>
      </c>
    </row>
    <row r="834" spans="1:5" ht="40.5">
      <c r="A834" s="57" t="s">
        <v>21672</v>
      </c>
      <c r="B834" s="57" t="s">
        <v>2801</v>
      </c>
      <c r="C834" s="58" t="s">
        <v>21673</v>
      </c>
      <c r="D834" s="57" t="s">
        <v>24</v>
      </c>
      <c r="E834" s="59">
        <v>42.53</v>
      </c>
    </row>
    <row r="835" spans="1:5" ht="40.5">
      <c r="A835" s="57" t="s">
        <v>21674</v>
      </c>
      <c r="B835" s="57" t="s">
        <v>2801</v>
      </c>
      <c r="C835" s="58" t="s">
        <v>21675</v>
      </c>
      <c r="D835" s="57" t="s">
        <v>24</v>
      </c>
      <c r="E835" s="59">
        <v>68.12</v>
      </c>
    </row>
    <row r="836" spans="1:5" ht="40.5">
      <c r="A836" s="57" t="s">
        <v>21676</v>
      </c>
      <c r="B836" s="57" t="s">
        <v>2801</v>
      </c>
      <c r="C836" s="58" t="s">
        <v>21677</v>
      </c>
      <c r="D836" s="57" t="s">
        <v>24</v>
      </c>
      <c r="E836" s="59">
        <v>25.72</v>
      </c>
    </row>
    <row r="837" spans="1:5" ht="40.5">
      <c r="A837" s="57" t="s">
        <v>21678</v>
      </c>
      <c r="B837" s="57" t="s">
        <v>2801</v>
      </c>
      <c r="C837" s="58" t="s">
        <v>21679</v>
      </c>
      <c r="D837" s="57" t="s">
        <v>24</v>
      </c>
      <c r="E837" s="59">
        <v>17.47</v>
      </c>
    </row>
    <row r="838" spans="1:5" ht="40.5">
      <c r="A838" s="62" t="s">
        <v>6691</v>
      </c>
      <c r="B838" s="62" t="s">
        <v>6692</v>
      </c>
      <c r="C838" s="58" t="s">
        <v>21680</v>
      </c>
      <c r="D838" s="57" t="s">
        <v>24</v>
      </c>
      <c r="E838" s="59">
        <v>31.43</v>
      </c>
    </row>
    <row r="839" spans="1:5" ht="40.5">
      <c r="A839" s="57" t="s">
        <v>21681</v>
      </c>
      <c r="B839" s="57" t="s">
        <v>2801</v>
      </c>
      <c r="C839" s="58" t="s">
        <v>21682</v>
      </c>
      <c r="D839" s="57" t="s">
        <v>24</v>
      </c>
      <c r="E839" s="59">
        <v>42.11</v>
      </c>
    </row>
    <row r="840" spans="1:5" ht="40.5">
      <c r="A840" s="57" t="s">
        <v>6693</v>
      </c>
      <c r="B840" s="57" t="s">
        <v>6694</v>
      </c>
      <c r="C840" s="58" t="s">
        <v>21683</v>
      </c>
      <c r="D840" s="57" t="s">
        <v>24</v>
      </c>
      <c r="E840" s="59">
        <v>56.07</v>
      </c>
    </row>
    <row r="841" spans="1:5" ht="40.5">
      <c r="A841" s="57" t="s">
        <v>21684</v>
      </c>
      <c r="B841" s="57" t="s">
        <v>2801</v>
      </c>
      <c r="C841" s="58" t="s">
        <v>21685</v>
      </c>
      <c r="D841" s="57" t="s">
        <v>24</v>
      </c>
      <c r="E841" s="59">
        <v>32.58</v>
      </c>
    </row>
    <row r="842" spans="1:5" ht="40.5">
      <c r="A842" s="57" t="s">
        <v>6695</v>
      </c>
      <c r="B842" s="57" t="s">
        <v>6696</v>
      </c>
      <c r="C842" s="58" t="s">
        <v>21686</v>
      </c>
      <c r="D842" s="57" t="s">
        <v>24</v>
      </c>
      <c r="E842" s="59">
        <v>46.54</v>
      </c>
    </row>
    <row r="843" spans="1:5" ht="40.5">
      <c r="A843" s="57" t="s">
        <v>21687</v>
      </c>
      <c r="B843" s="57" t="s">
        <v>2801</v>
      </c>
      <c r="C843" s="58" t="s">
        <v>21688</v>
      </c>
      <c r="D843" s="57" t="s">
        <v>24</v>
      </c>
      <c r="E843" s="59">
        <v>60.27</v>
      </c>
    </row>
    <row r="844" spans="1:5" ht="40.5">
      <c r="A844" s="57" t="s">
        <v>6697</v>
      </c>
      <c r="B844" s="57" t="s">
        <v>6698</v>
      </c>
      <c r="C844" s="58" t="s">
        <v>21689</v>
      </c>
      <c r="D844" s="57" t="s">
        <v>24</v>
      </c>
      <c r="E844" s="59">
        <v>74.23</v>
      </c>
    </row>
    <row r="845" spans="1:5" ht="40.5">
      <c r="A845" s="57" t="s">
        <v>21690</v>
      </c>
      <c r="B845" s="57" t="s">
        <v>2801</v>
      </c>
      <c r="C845" s="58" t="s">
        <v>21691</v>
      </c>
      <c r="D845" s="57" t="s">
        <v>24</v>
      </c>
      <c r="E845" s="59">
        <v>13.42</v>
      </c>
    </row>
    <row r="846" spans="1:5" ht="40.5">
      <c r="A846" s="57" t="s">
        <v>6699</v>
      </c>
      <c r="B846" s="57" t="s">
        <v>6700</v>
      </c>
      <c r="C846" s="58" t="s">
        <v>21692</v>
      </c>
      <c r="D846" s="57" t="s">
        <v>24</v>
      </c>
      <c r="E846" s="59">
        <v>27.38</v>
      </c>
    </row>
    <row r="847" spans="1:5" ht="27">
      <c r="A847" s="57" t="s">
        <v>21693</v>
      </c>
      <c r="B847" s="57" t="s">
        <v>2801</v>
      </c>
      <c r="C847" s="58" t="s">
        <v>21694</v>
      </c>
      <c r="D847" s="57" t="s">
        <v>24</v>
      </c>
      <c r="E847" s="59">
        <v>4.55</v>
      </c>
    </row>
    <row r="848" spans="1:5" ht="27">
      <c r="A848" s="62" t="s">
        <v>21695</v>
      </c>
      <c r="B848" s="62" t="s">
        <v>2801</v>
      </c>
      <c r="C848" s="58" t="s">
        <v>21696</v>
      </c>
      <c r="D848" s="57" t="s">
        <v>24</v>
      </c>
      <c r="E848" s="59">
        <v>8.77</v>
      </c>
    </row>
    <row r="849" spans="1:5" ht="27">
      <c r="A849" s="57" t="s">
        <v>21697</v>
      </c>
      <c r="B849" s="57" t="s">
        <v>2801</v>
      </c>
      <c r="C849" s="58" t="s">
        <v>21698</v>
      </c>
      <c r="D849" s="57" t="s">
        <v>24</v>
      </c>
      <c r="E849" s="59">
        <v>7.9</v>
      </c>
    </row>
    <row r="850" spans="1:5" ht="27">
      <c r="A850" s="57" t="s">
        <v>21699</v>
      </c>
      <c r="B850" s="57" t="s">
        <v>2801</v>
      </c>
      <c r="C850" s="58" t="s">
        <v>21700</v>
      </c>
      <c r="D850" s="57" t="s">
        <v>24</v>
      </c>
      <c r="E850" s="59">
        <v>11.4</v>
      </c>
    </row>
    <row r="851" spans="1:5" ht="27">
      <c r="A851" s="57" t="s">
        <v>21701</v>
      </c>
      <c r="B851" s="57" t="s">
        <v>2801</v>
      </c>
      <c r="C851" s="58" t="s">
        <v>21702</v>
      </c>
      <c r="D851" s="57" t="s">
        <v>24</v>
      </c>
      <c r="E851" s="59">
        <v>3.71</v>
      </c>
    </row>
    <row r="852" spans="1:5">
      <c r="A852" s="54" t="s">
        <v>2801</v>
      </c>
      <c r="B852" s="54" t="s">
        <v>2801</v>
      </c>
      <c r="C852" s="60" t="s">
        <v>21241</v>
      </c>
      <c r="D852" s="54" t="s">
        <v>12581</v>
      </c>
      <c r="E852" s="56"/>
    </row>
    <row r="853" spans="1:5">
      <c r="A853" s="57" t="s">
        <v>6701</v>
      </c>
      <c r="B853" s="57" t="s">
        <v>6702</v>
      </c>
      <c r="C853" s="58" t="s">
        <v>6703</v>
      </c>
      <c r="D853" s="57" t="s">
        <v>24</v>
      </c>
      <c r="E853" s="59">
        <v>4.91</v>
      </c>
    </row>
    <row r="854" spans="1:5">
      <c r="A854" s="57" t="s">
        <v>6704</v>
      </c>
      <c r="B854" s="57" t="s">
        <v>6705</v>
      </c>
      <c r="C854" s="58" t="s">
        <v>6706</v>
      </c>
      <c r="D854" s="57" t="s">
        <v>24</v>
      </c>
      <c r="E854" s="59">
        <v>9.48</v>
      </c>
    </row>
    <row r="855" spans="1:5">
      <c r="A855" s="57" t="s">
        <v>6707</v>
      </c>
      <c r="B855" s="57" t="s">
        <v>6708</v>
      </c>
      <c r="C855" s="58" t="s">
        <v>6709</v>
      </c>
      <c r="D855" s="57" t="s">
        <v>24</v>
      </c>
      <c r="E855" s="59">
        <v>7.35</v>
      </c>
    </row>
    <row r="856" spans="1:5">
      <c r="A856" s="57" t="s">
        <v>6710</v>
      </c>
      <c r="B856" s="57" t="s">
        <v>6711</v>
      </c>
      <c r="C856" s="58" t="s">
        <v>6712</v>
      </c>
      <c r="D856" s="57" t="s">
        <v>24</v>
      </c>
      <c r="E856" s="59">
        <v>4.91</v>
      </c>
    </row>
    <row r="857" spans="1:5">
      <c r="A857" s="57" t="s">
        <v>6713</v>
      </c>
      <c r="B857" s="57" t="s">
        <v>6714</v>
      </c>
      <c r="C857" s="58" t="s">
        <v>6715</v>
      </c>
      <c r="D857" s="57" t="s">
        <v>24</v>
      </c>
      <c r="E857" s="59">
        <v>4.91</v>
      </c>
    </row>
    <row r="858" spans="1:5" ht="27">
      <c r="A858" s="57" t="s">
        <v>6716</v>
      </c>
      <c r="B858" s="57" t="s">
        <v>6717</v>
      </c>
      <c r="C858" s="58" t="s">
        <v>6718</v>
      </c>
      <c r="D858" s="57" t="s">
        <v>24</v>
      </c>
      <c r="E858" s="59">
        <v>4.03</v>
      </c>
    </row>
    <row r="859" spans="1:5" ht="27">
      <c r="A859" s="57" t="s">
        <v>6719</v>
      </c>
      <c r="B859" s="57" t="s">
        <v>6720</v>
      </c>
      <c r="C859" s="58" t="s">
        <v>6721</v>
      </c>
      <c r="D859" s="57" t="s">
        <v>24</v>
      </c>
      <c r="E859" s="59">
        <v>4.97</v>
      </c>
    </row>
    <row r="860" spans="1:5">
      <c r="A860" s="57" t="s">
        <v>7552</v>
      </c>
      <c r="B860" s="57" t="s">
        <v>7553</v>
      </c>
      <c r="C860" s="58" t="s">
        <v>7554</v>
      </c>
      <c r="D860" s="57" t="s">
        <v>24</v>
      </c>
      <c r="E860" s="59">
        <v>3.9</v>
      </c>
    </row>
    <row r="861" spans="1:5" ht="27">
      <c r="A861" s="57" t="s">
        <v>7555</v>
      </c>
      <c r="B861" s="57" t="s">
        <v>7556</v>
      </c>
      <c r="C861" s="58" t="s">
        <v>7557</v>
      </c>
      <c r="D861" s="57" t="s">
        <v>24</v>
      </c>
      <c r="E861" s="59">
        <v>3.06</v>
      </c>
    </row>
    <row r="862" spans="1:5">
      <c r="A862" s="54" t="s">
        <v>2801</v>
      </c>
      <c r="B862" s="54" t="s">
        <v>2801</v>
      </c>
      <c r="C862" s="60" t="s">
        <v>21242</v>
      </c>
      <c r="D862" s="54" t="s">
        <v>12581</v>
      </c>
      <c r="E862" s="56"/>
    </row>
    <row r="863" spans="1:5">
      <c r="A863" s="57" t="s">
        <v>6796</v>
      </c>
      <c r="B863" s="57" t="s">
        <v>6797</v>
      </c>
      <c r="C863" s="58" t="s">
        <v>6798</v>
      </c>
      <c r="D863" s="57" t="s">
        <v>24</v>
      </c>
      <c r="E863" s="59">
        <v>65.37</v>
      </c>
    </row>
    <row r="864" spans="1:5">
      <c r="A864" s="57" t="s">
        <v>6799</v>
      </c>
      <c r="B864" s="57" t="s">
        <v>6800</v>
      </c>
      <c r="C864" s="58" t="s">
        <v>6801</v>
      </c>
      <c r="D864" s="57" t="s">
        <v>24</v>
      </c>
      <c r="E864" s="59">
        <v>208.97</v>
      </c>
    </row>
    <row r="865" spans="1:5">
      <c r="A865" s="57" t="s">
        <v>6802</v>
      </c>
      <c r="B865" s="57" t="s">
        <v>6803</v>
      </c>
      <c r="C865" s="58" t="s">
        <v>6804</v>
      </c>
      <c r="D865" s="57" t="s">
        <v>24</v>
      </c>
      <c r="E865" s="59">
        <v>208.97</v>
      </c>
    </row>
    <row r="866" spans="1:5">
      <c r="A866" s="57" t="s">
        <v>6805</v>
      </c>
      <c r="B866" s="57" t="s">
        <v>6806</v>
      </c>
      <c r="C866" s="58" t="s">
        <v>6807</v>
      </c>
      <c r="D866" s="57" t="s">
        <v>24</v>
      </c>
      <c r="E866" s="59">
        <v>208.97</v>
      </c>
    </row>
    <row r="867" spans="1:5">
      <c r="A867" s="57" t="s">
        <v>6808</v>
      </c>
      <c r="B867" s="57" t="s">
        <v>6809</v>
      </c>
      <c r="C867" s="58" t="s">
        <v>6810</v>
      </c>
      <c r="D867" s="57" t="s">
        <v>24</v>
      </c>
      <c r="E867" s="59">
        <v>54.04</v>
      </c>
    </row>
    <row r="868" spans="1:5">
      <c r="A868" s="57" t="s">
        <v>6811</v>
      </c>
      <c r="B868" s="57" t="s">
        <v>6812</v>
      </c>
      <c r="C868" s="58" t="s">
        <v>6813</v>
      </c>
      <c r="D868" s="57" t="s">
        <v>24</v>
      </c>
      <c r="E868" s="59">
        <v>54.04</v>
      </c>
    </row>
    <row r="869" spans="1:5">
      <c r="A869" s="57" t="s">
        <v>6814</v>
      </c>
      <c r="B869" s="57" t="s">
        <v>6815</v>
      </c>
      <c r="C869" s="58" t="s">
        <v>6816</v>
      </c>
      <c r="D869" s="57" t="s">
        <v>24</v>
      </c>
      <c r="E869" s="59">
        <v>54.04</v>
      </c>
    </row>
    <row r="870" spans="1:5">
      <c r="A870" s="57" t="s">
        <v>6817</v>
      </c>
      <c r="B870" s="57" t="s">
        <v>6818</v>
      </c>
      <c r="C870" s="58" t="s">
        <v>6819</v>
      </c>
      <c r="D870" s="57" t="s">
        <v>24</v>
      </c>
      <c r="E870" s="59">
        <v>54.04</v>
      </c>
    </row>
    <row r="871" spans="1:5">
      <c r="A871" s="57" t="s">
        <v>6820</v>
      </c>
      <c r="B871" s="57" t="s">
        <v>6821</v>
      </c>
      <c r="C871" s="58" t="s">
        <v>6822</v>
      </c>
      <c r="D871" s="57" t="s">
        <v>24</v>
      </c>
      <c r="E871" s="59">
        <v>54.04</v>
      </c>
    </row>
    <row r="872" spans="1:5">
      <c r="A872" s="57" t="s">
        <v>6823</v>
      </c>
      <c r="B872" s="57" t="s">
        <v>6824</v>
      </c>
      <c r="C872" s="58" t="s">
        <v>6825</v>
      </c>
      <c r="D872" s="57" t="s">
        <v>24</v>
      </c>
      <c r="E872" s="59">
        <v>65.37</v>
      </c>
    </row>
    <row r="873" spans="1:5">
      <c r="A873" s="57" t="s">
        <v>6826</v>
      </c>
      <c r="B873" s="57" t="s">
        <v>6827</v>
      </c>
      <c r="C873" s="58" t="s">
        <v>6828</v>
      </c>
      <c r="D873" s="57" t="s">
        <v>24</v>
      </c>
      <c r="E873" s="59">
        <v>65.37</v>
      </c>
    </row>
    <row r="874" spans="1:5">
      <c r="A874" s="57" t="s">
        <v>6829</v>
      </c>
      <c r="B874" s="57" t="s">
        <v>6830</v>
      </c>
      <c r="C874" s="58" t="s">
        <v>6831</v>
      </c>
      <c r="D874" s="57" t="s">
        <v>24</v>
      </c>
      <c r="E874" s="59">
        <v>65.37</v>
      </c>
    </row>
    <row r="875" spans="1:5">
      <c r="A875" s="57" t="s">
        <v>6832</v>
      </c>
      <c r="B875" s="57" t="s">
        <v>6833</v>
      </c>
      <c r="C875" s="58" t="s">
        <v>6834</v>
      </c>
      <c r="D875" s="57" t="s">
        <v>24</v>
      </c>
      <c r="E875" s="59">
        <v>42.33</v>
      </c>
    </row>
    <row r="876" spans="1:5">
      <c r="A876" s="57" t="s">
        <v>6835</v>
      </c>
      <c r="B876" s="57" t="s">
        <v>6836</v>
      </c>
      <c r="C876" s="58" t="s">
        <v>6837</v>
      </c>
      <c r="D876" s="57" t="s">
        <v>24</v>
      </c>
      <c r="E876" s="59">
        <v>58.28</v>
      </c>
    </row>
    <row r="877" spans="1:5">
      <c r="A877" s="57" t="s">
        <v>6838</v>
      </c>
      <c r="B877" s="57" t="s">
        <v>6839</v>
      </c>
      <c r="C877" s="58" t="s">
        <v>6840</v>
      </c>
      <c r="D877" s="57" t="s">
        <v>24</v>
      </c>
      <c r="E877" s="59">
        <v>42.33</v>
      </c>
    </row>
    <row r="878" spans="1:5">
      <c r="A878" s="57" t="s">
        <v>6841</v>
      </c>
      <c r="B878" s="57" t="s">
        <v>6842</v>
      </c>
      <c r="C878" s="58" t="s">
        <v>6843</v>
      </c>
      <c r="D878" s="57" t="s">
        <v>24</v>
      </c>
      <c r="E878" s="59">
        <v>42.33</v>
      </c>
    </row>
    <row r="879" spans="1:5">
      <c r="A879" s="57" t="s">
        <v>6844</v>
      </c>
      <c r="B879" s="57" t="s">
        <v>6845</v>
      </c>
      <c r="C879" s="58" t="s">
        <v>6846</v>
      </c>
      <c r="D879" s="57" t="s">
        <v>24</v>
      </c>
      <c r="E879" s="59">
        <v>42.33</v>
      </c>
    </row>
    <row r="880" spans="1:5">
      <c r="A880" s="57" t="s">
        <v>6847</v>
      </c>
      <c r="B880" s="57" t="s">
        <v>6848</v>
      </c>
      <c r="C880" s="58" t="s">
        <v>6849</v>
      </c>
      <c r="D880" s="57" t="s">
        <v>24</v>
      </c>
      <c r="E880" s="59">
        <v>42.33</v>
      </c>
    </row>
    <row r="881" spans="1:5">
      <c r="A881" s="57" t="s">
        <v>6850</v>
      </c>
      <c r="B881" s="57" t="s">
        <v>6851</v>
      </c>
      <c r="C881" s="58" t="s">
        <v>6852</v>
      </c>
      <c r="D881" s="57" t="s">
        <v>24</v>
      </c>
      <c r="E881" s="59">
        <v>42.33</v>
      </c>
    </row>
    <row r="882" spans="1:5">
      <c r="A882" s="57" t="s">
        <v>6853</v>
      </c>
      <c r="B882" s="57" t="s">
        <v>6854</v>
      </c>
      <c r="C882" s="58" t="s">
        <v>6855</v>
      </c>
      <c r="D882" s="57" t="s">
        <v>24</v>
      </c>
      <c r="E882" s="59">
        <v>42.33</v>
      </c>
    </row>
    <row r="883" spans="1:5">
      <c r="A883" s="57" t="s">
        <v>6856</v>
      </c>
      <c r="B883" s="57" t="s">
        <v>6857</v>
      </c>
      <c r="C883" s="58" t="s">
        <v>6858</v>
      </c>
      <c r="D883" s="57" t="s">
        <v>24</v>
      </c>
      <c r="E883" s="59">
        <v>42.33</v>
      </c>
    </row>
    <row r="884" spans="1:5">
      <c r="A884" s="57" t="s">
        <v>6859</v>
      </c>
      <c r="B884" s="57" t="s">
        <v>6860</v>
      </c>
      <c r="C884" s="58" t="s">
        <v>6861</v>
      </c>
      <c r="D884" s="57" t="s">
        <v>24</v>
      </c>
      <c r="E884" s="59">
        <v>43.9</v>
      </c>
    </row>
    <row r="885" spans="1:5">
      <c r="A885" s="57" t="s">
        <v>6862</v>
      </c>
      <c r="B885" s="57" t="s">
        <v>6863</v>
      </c>
      <c r="C885" s="58" t="s">
        <v>6864</v>
      </c>
      <c r="D885" s="57" t="s">
        <v>24</v>
      </c>
      <c r="E885" s="59">
        <v>43.9</v>
      </c>
    </row>
    <row r="886" spans="1:5">
      <c r="A886" s="57" t="s">
        <v>6865</v>
      </c>
      <c r="B886" s="57" t="s">
        <v>6866</v>
      </c>
      <c r="C886" s="58" t="s">
        <v>6867</v>
      </c>
      <c r="D886" s="57" t="s">
        <v>24</v>
      </c>
      <c r="E886" s="59">
        <v>53.42</v>
      </c>
    </row>
    <row r="887" spans="1:5">
      <c r="A887" s="57" t="s">
        <v>6868</v>
      </c>
      <c r="B887" s="57" t="s">
        <v>6869</v>
      </c>
      <c r="C887" s="58" t="s">
        <v>6870</v>
      </c>
      <c r="D887" s="57" t="s">
        <v>24</v>
      </c>
      <c r="E887" s="59">
        <v>58.28</v>
      </c>
    </row>
    <row r="888" spans="1:5">
      <c r="A888" s="57" t="s">
        <v>6871</v>
      </c>
      <c r="B888" s="57" t="s">
        <v>6872</v>
      </c>
      <c r="C888" s="58" t="s">
        <v>6873</v>
      </c>
      <c r="D888" s="57" t="s">
        <v>24</v>
      </c>
      <c r="E888" s="59">
        <v>58.28</v>
      </c>
    </row>
    <row r="889" spans="1:5" ht="54">
      <c r="A889" s="57" t="s">
        <v>6874</v>
      </c>
      <c r="B889" s="57" t="s">
        <v>2801</v>
      </c>
      <c r="C889" s="58" t="s">
        <v>6875</v>
      </c>
      <c r="D889" s="57" t="s">
        <v>24</v>
      </c>
      <c r="E889" s="59">
        <v>105.8</v>
      </c>
    </row>
    <row r="890" spans="1:5" ht="54">
      <c r="A890" s="57" t="s">
        <v>6876</v>
      </c>
      <c r="B890" s="57" t="s">
        <v>2801</v>
      </c>
      <c r="C890" s="58" t="s">
        <v>6877</v>
      </c>
      <c r="D890" s="57" t="s">
        <v>24</v>
      </c>
      <c r="E890" s="59">
        <v>110.8</v>
      </c>
    </row>
    <row r="891" spans="1:5" ht="54">
      <c r="A891" s="57" t="s">
        <v>6878</v>
      </c>
      <c r="B891" s="57" t="s">
        <v>2801</v>
      </c>
      <c r="C891" s="58" t="s">
        <v>6879</v>
      </c>
      <c r="D891" s="57" t="s">
        <v>24</v>
      </c>
      <c r="E891" s="59">
        <v>125.8</v>
      </c>
    </row>
    <row r="892" spans="1:5" ht="54">
      <c r="A892" s="57" t="s">
        <v>32</v>
      </c>
      <c r="B892" s="57" t="s">
        <v>2801</v>
      </c>
      <c r="C892" s="58" t="s">
        <v>6880</v>
      </c>
      <c r="D892" s="57" t="s">
        <v>24</v>
      </c>
      <c r="E892" s="59">
        <v>137.18</v>
      </c>
    </row>
    <row r="893" spans="1:5" ht="27">
      <c r="A893" s="57" t="s">
        <v>6881</v>
      </c>
      <c r="B893" s="57" t="s">
        <v>6882</v>
      </c>
      <c r="C893" s="58" t="s">
        <v>6883</v>
      </c>
      <c r="D893" s="57" t="s">
        <v>24</v>
      </c>
      <c r="E893" s="59">
        <v>18.14</v>
      </c>
    </row>
    <row r="894" spans="1:5" ht="27">
      <c r="A894" s="57" t="s">
        <v>6884</v>
      </c>
      <c r="B894" s="57" t="s">
        <v>6885</v>
      </c>
      <c r="C894" s="58" t="s">
        <v>6886</v>
      </c>
      <c r="D894" s="57" t="s">
        <v>24</v>
      </c>
      <c r="E894" s="59">
        <v>18.14</v>
      </c>
    </row>
    <row r="895" spans="1:5" ht="27">
      <c r="A895" s="57" t="s">
        <v>6887</v>
      </c>
      <c r="B895" s="57" t="s">
        <v>6888</v>
      </c>
      <c r="C895" s="58" t="s">
        <v>6889</v>
      </c>
      <c r="D895" s="57" t="s">
        <v>24</v>
      </c>
      <c r="E895" s="59">
        <v>18.14</v>
      </c>
    </row>
    <row r="896" spans="1:5" ht="27">
      <c r="A896" s="57" t="s">
        <v>6890</v>
      </c>
      <c r="B896" s="57" t="s">
        <v>6891</v>
      </c>
      <c r="C896" s="58" t="s">
        <v>6892</v>
      </c>
      <c r="D896" s="57" t="s">
        <v>24</v>
      </c>
      <c r="E896" s="59">
        <v>18.14</v>
      </c>
    </row>
    <row r="897" spans="1:5" ht="27">
      <c r="A897" s="57" t="s">
        <v>6893</v>
      </c>
      <c r="B897" s="57" t="s">
        <v>6894</v>
      </c>
      <c r="C897" s="58" t="s">
        <v>6895</v>
      </c>
      <c r="D897" s="57" t="s">
        <v>24</v>
      </c>
      <c r="E897" s="59">
        <v>18.14</v>
      </c>
    </row>
    <row r="898" spans="1:5" ht="27">
      <c r="A898" s="57" t="s">
        <v>6896</v>
      </c>
      <c r="B898" s="57" t="s">
        <v>6897</v>
      </c>
      <c r="C898" s="58" t="s">
        <v>6898</v>
      </c>
      <c r="D898" s="57" t="s">
        <v>24</v>
      </c>
      <c r="E898" s="59">
        <v>18.14</v>
      </c>
    </row>
    <row r="899" spans="1:5" ht="27">
      <c r="A899" s="57" t="s">
        <v>6899</v>
      </c>
      <c r="B899" s="57" t="s">
        <v>6900</v>
      </c>
      <c r="C899" s="58" t="s">
        <v>6901</v>
      </c>
      <c r="D899" s="57" t="s">
        <v>24</v>
      </c>
      <c r="E899" s="59">
        <v>18.14</v>
      </c>
    </row>
    <row r="900" spans="1:5" ht="27">
      <c r="A900" s="57" t="s">
        <v>6902</v>
      </c>
      <c r="B900" s="57" t="s">
        <v>6903</v>
      </c>
      <c r="C900" s="58" t="s">
        <v>6904</v>
      </c>
      <c r="D900" s="57" t="s">
        <v>24</v>
      </c>
      <c r="E900" s="59">
        <v>22.92</v>
      </c>
    </row>
    <row r="901" spans="1:5" ht="27">
      <c r="A901" s="57" t="s">
        <v>6905</v>
      </c>
      <c r="B901" s="57" t="s">
        <v>6906</v>
      </c>
      <c r="C901" s="58" t="s">
        <v>6907</v>
      </c>
      <c r="D901" s="57" t="s">
        <v>24</v>
      </c>
      <c r="E901" s="59">
        <v>22.92</v>
      </c>
    </row>
    <row r="902" spans="1:5" ht="27">
      <c r="A902" s="57" t="s">
        <v>6908</v>
      </c>
      <c r="B902" s="57" t="s">
        <v>6909</v>
      </c>
      <c r="C902" s="58" t="s">
        <v>6910</v>
      </c>
      <c r="D902" s="57" t="s">
        <v>24</v>
      </c>
      <c r="E902" s="59">
        <v>22.92</v>
      </c>
    </row>
    <row r="903" spans="1:5" ht="27">
      <c r="A903" s="57" t="s">
        <v>6911</v>
      </c>
      <c r="B903" s="57" t="s">
        <v>6912</v>
      </c>
      <c r="C903" s="58" t="s">
        <v>6913</v>
      </c>
      <c r="D903" s="57" t="s">
        <v>24</v>
      </c>
      <c r="E903" s="59">
        <v>30.67</v>
      </c>
    </row>
    <row r="904" spans="1:5" ht="27">
      <c r="A904" s="57" t="s">
        <v>6914</v>
      </c>
      <c r="B904" s="57" t="s">
        <v>6915</v>
      </c>
      <c r="C904" s="58" t="s">
        <v>6916</v>
      </c>
      <c r="D904" s="57" t="s">
        <v>24</v>
      </c>
      <c r="E904" s="59">
        <v>30.67</v>
      </c>
    </row>
    <row r="905" spans="1:5">
      <c r="A905" s="57" t="s">
        <v>6917</v>
      </c>
      <c r="B905" s="57" t="s">
        <v>6918</v>
      </c>
      <c r="C905" s="58" t="s">
        <v>6919</v>
      </c>
      <c r="D905" s="57" t="s">
        <v>24</v>
      </c>
      <c r="E905" s="59">
        <v>275.35000000000002</v>
      </c>
    </row>
    <row r="906" spans="1:5">
      <c r="A906" s="57" t="s">
        <v>6920</v>
      </c>
      <c r="B906" s="57" t="s">
        <v>6921</v>
      </c>
      <c r="C906" s="58" t="s">
        <v>6922</v>
      </c>
      <c r="D906" s="57" t="s">
        <v>24</v>
      </c>
      <c r="E906" s="59">
        <v>78.64</v>
      </c>
    </row>
    <row r="907" spans="1:5">
      <c r="A907" s="57" t="s">
        <v>6923</v>
      </c>
      <c r="B907" s="57" t="s">
        <v>6924</v>
      </c>
      <c r="C907" s="58" t="s">
        <v>6925</v>
      </c>
      <c r="D907" s="57" t="s">
        <v>24</v>
      </c>
      <c r="E907" s="59">
        <v>99.62</v>
      </c>
    </row>
    <row r="908" spans="1:5">
      <c r="A908" s="57" t="s">
        <v>6926</v>
      </c>
      <c r="B908" s="57" t="s">
        <v>6927</v>
      </c>
      <c r="C908" s="58" t="s">
        <v>6928</v>
      </c>
      <c r="D908" s="57" t="s">
        <v>24</v>
      </c>
      <c r="E908" s="59">
        <v>275.35000000000002</v>
      </c>
    </row>
    <row r="909" spans="1:5">
      <c r="A909" s="57" t="s">
        <v>6929</v>
      </c>
      <c r="B909" s="57" t="s">
        <v>6930</v>
      </c>
      <c r="C909" s="58" t="s">
        <v>6931</v>
      </c>
      <c r="D909" s="57" t="s">
        <v>24</v>
      </c>
      <c r="E909" s="59">
        <v>275.35000000000002</v>
      </c>
    </row>
    <row r="910" spans="1:5">
      <c r="A910" s="57" t="s">
        <v>6932</v>
      </c>
      <c r="B910" s="57" t="s">
        <v>6933</v>
      </c>
      <c r="C910" s="58" t="s">
        <v>6934</v>
      </c>
      <c r="D910" s="57" t="s">
        <v>24</v>
      </c>
      <c r="E910" s="59">
        <v>78.64</v>
      </c>
    </row>
    <row r="911" spans="1:5">
      <c r="A911" s="57" t="s">
        <v>6935</v>
      </c>
      <c r="B911" s="57" t="s">
        <v>6936</v>
      </c>
      <c r="C911" s="58" t="s">
        <v>6937</v>
      </c>
      <c r="D911" s="57" t="s">
        <v>24</v>
      </c>
      <c r="E911" s="59">
        <v>275.35000000000002</v>
      </c>
    </row>
    <row r="912" spans="1:5">
      <c r="A912" s="57" t="s">
        <v>6938</v>
      </c>
      <c r="B912" s="57" t="s">
        <v>6939</v>
      </c>
      <c r="C912" s="58" t="s">
        <v>6940</v>
      </c>
      <c r="D912" s="57" t="s">
        <v>24</v>
      </c>
      <c r="E912" s="59">
        <v>78.64</v>
      </c>
    </row>
    <row r="913" spans="1:5">
      <c r="A913" s="57" t="s">
        <v>6941</v>
      </c>
      <c r="B913" s="57" t="s">
        <v>6942</v>
      </c>
      <c r="C913" s="58" t="s">
        <v>6943</v>
      </c>
      <c r="D913" s="57" t="s">
        <v>24</v>
      </c>
      <c r="E913" s="59">
        <v>290.52</v>
      </c>
    </row>
    <row r="914" spans="1:5">
      <c r="A914" s="57" t="s">
        <v>6944</v>
      </c>
      <c r="B914" s="57" t="s">
        <v>6945</v>
      </c>
      <c r="C914" s="58" t="s">
        <v>6946</v>
      </c>
      <c r="D914" s="57" t="s">
        <v>24</v>
      </c>
      <c r="E914" s="59">
        <v>78.64</v>
      </c>
    </row>
    <row r="915" spans="1:5">
      <c r="A915" s="57" t="s">
        <v>6947</v>
      </c>
      <c r="B915" s="57" t="s">
        <v>6948</v>
      </c>
      <c r="C915" s="58" t="s">
        <v>6949</v>
      </c>
      <c r="D915" s="57" t="s">
        <v>24</v>
      </c>
      <c r="E915" s="59">
        <v>78.64</v>
      </c>
    </row>
    <row r="916" spans="1:5">
      <c r="A916" s="57" t="s">
        <v>6950</v>
      </c>
      <c r="B916" s="57" t="s">
        <v>6951</v>
      </c>
      <c r="C916" s="58" t="s">
        <v>6952</v>
      </c>
      <c r="D916" s="57" t="s">
        <v>24</v>
      </c>
      <c r="E916" s="59">
        <v>78.64</v>
      </c>
    </row>
    <row r="917" spans="1:5">
      <c r="A917" s="57" t="s">
        <v>6953</v>
      </c>
      <c r="B917" s="57" t="s">
        <v>6954</v>
      </c>
      <c r="C917" s="58" t="s">
        <v>6955</v>
      </c>
      <c r="D917" s="57" t="s">
        <v>24</v>
      </c>
      <c r="E917" s="59">
        <v>78.64</v>
      </c>
    </row>
    <row r="918" spans="1:5">
      <c r="A918" s="57" t="s">
        <v>6956</v>
      </c>
      <c r="B918" s="57" t="s">
        <v>6957</v>
      </c>
      <c r="C918" s="58" t="s">
        <v>6958</v>
      </c>
      <c r="D918" s="57" t="s">
        <v>24</v>
      </c>
      <c r="E918" s="59">
        <v>78.64</v>
      </c>
    </row>
    <row r="919" spans="1:5">
      <c r="A919" s="57" t="s">
        <v>6959</v>
      </c>
      <c r="B919" s="57" t="s">
        <v>6960</v>
      </c>
      <c r="C919" s="58" t="s">
        <v>6961</v>
      </c>
      <c r="D919" s="57" t="s">
        <v>24</v>
      </c>
      <c r="E919" s="59">
        <v>99.62</v>
      </c>
    </row>
    <row r="920" spans="1:5">
      <c r="A920" s="62" t="s">
        <v>6962</v>
      </c>
      <c r="B920" s="62" t="s">
        <v>6963</v>
      </c>
      <c r="C920" s="58" t="s">
        <v>6964</v>
      </c>
      <c r="D920" s="57" t="s">
        <v>24</v>
      </c>
      <c r="E920" s="59">
        <v>99.62</v>
      </c>
    </row>
    <row r="921" spans="1:5">
      <c r="A921" s="57" t="s">
        <v>6965</v>
      </c>
      <c r="B921" s="57" t="s">
        <v>27</v>
      </c>
      <c r="C921" s="58" t="s">
        <v>28</v>
      </c>
      <c r="D921" s="57" t="s">
        <v>24</v>
      </c>
      <c r="E921" s="59">
        <v>99.62</v>
      </c>
    </row>
    <row r="922" spans="1:5">
      <c r="A922" s="57" t="s">
        <v>6966</v>
      </c>
      <c r="B922" s="57" t="s">
        <v>6967</v>
      </c>
      <c r="C922" s="58" t="s">
        <v>6968</v>
      </c>
      <c r="D922" s="57" t="s">
        <v>24</v>
      </c>
      <c r="E922" s="59">
        <v>77.489999999999995</v>
      </c>
    </row>
    <row r="923" spans="1:5">
      <c r="A923" s="57" t="s">
        <v>6969</v>
      </c>
      <c r="B923" s="57" t="s">
        <v>6970</v>
      </c>
      <c r="C923" s="58" t="s">
        <v>6971</v>
      </c>
      <c r="D923" s="57" t="s">
        <v>24</v>
      </c>
      <c r="E923" s="59">
        <v>90.95</v>
      </c>
    </row>
    <row r="924" spans="1:5">
      <c r="A924" s="57" t="s">
        <v>6972</v>
      </c>
      <c r="B924" s="57" t="s">
        <v>6973</v>
      </c>
      <c r="C924" s="58" t="s">
        <v>6974</v>
      </c>
      <c r="D924" s="57" t="s">
        <v>24</v>
      </c>
      <c r="E924" s="59">
        <v>77.489999999999995</v>
      </c>
    </row>
    <row r="925" spans="1:5">
      <c r="A925" s="57" t="s">
        <v>6975</v>
      </c>
      <c r="B925" s="57" t="s">
        <v>6976</v>
      </c>
      <c r="C925" s="58" t="s">
        <v>6977</v>
      </c>
      <c r="D925" s="57" t="s">
        <v>24</v>
      </c>
      <c r="E925" s="59">
        <v>77.489999999999995</v>
      </c>
    </row>
    <row r="926" spans="1:5">
      <c r="A926" s="57" t="s">
        <v>6978</v>
      </c>
      <c r="B926" s="57" t="s">
        <v>6979</v>
      </c>
      <c r="C926" s="58" t="s">
        <v>6980</v>
      </c>
      <c r="D926" s="57" t="s">
        <v>24</v>
      </c>
      <c r="E926" s="59">
        <v>77.489999999999995</v>
      </c>
    </row>
    <row r="927" spans="1:5">
      <c r="A927" s="57" t="s">
        <v>6981</v>
      </c>
      <c r="B927" s="57" t="s">
        <v>6982</v>
      </c>
      <c r="C927" s="58" t="s">
        <v>6983</v>
      </c>
      <c r="D927" s="57" t="s">
        <v>24</v>
      </c>
      <c r="E927" s="59">
        <v>77.489999999999995</v>
      </c>
    </row>
    <row r="928" spans="1:5">
      <c r="A928" s="57" t="s">
        <v>6984</v>
      </c>
      <c r="B928" s="57" t="s">
        <v>6985</v>
      </c>
      <c r="C928" s="58" t="s">
        <v>6986</v>
      </c>
      <c r="D928" s="57" t="s">
        <v>24</v>
      </c>
      <c r="E928" s="59">
        <v>77.489999999999995</v>
      </c>
    </row>
    <row r="929" spans="1:5">
      <c r="A929" s="57" t="s">
        <v>6987</v>
      </c>
      <c r="B929" s="57" t="s">
        <v>6988</v>
      </c>
      <c r="C929" s="58" t="s">
        <v>6989</v>
      </c>
      <c r="D929" s="57" t="s">
        <v>24</v>
      </c>
      <c r="E929" s="59">
        <v>77.489999999999995</v>
      </c>
    </row>
    <row r="930" spans="1:5">
      <c r="A930" s="57" t="s">
        <v>6990</v>
      </c>
      <c r="B930" s="57" t="s">
        <v>6991</v>
      </c>
      <c r="C930" s="58" t="s">
        <v>6992</v>
      </c>
      <c r="D930" s="57" t="s">
        <v>24</v>
      </c>
      <c r="E930" s="59">
        <v>90.95</v>
      </c>
    </row>
    <row r="931" spans="1:5">
      <c r="A931" s="57" t="s">
        <v>6993</v>
      </c>
      <c r="B931" s="57" t="s">
        <v>6994</v>
      </c>
      <c r="C931" s="58" t="s">
        <v>6995</v>
      </c>
      <c r="D931" s="57" t="s">
        <v>24</v>
      </c>
      <c r="E931" s="59">
        <v>90.95</v>
      </c>
    </row>
    <row r="932" spans="1:5">
      <c r="A932" s="62" t="s">
        <v>6996</v>
      </c>
      <c r="B932" s="62" t="s">
        <v>6997</v>
      </c>
      <c r="C932" s="58" t="s">
        <v>6998</v>
      </c>
      <c r="D932" s="57" t="s">
        <v>24</v>
      </c>
      <c r="E932" s="59">
        <v>90.95</v>
      </c>
    </row>
    <row r="933" spans="1:5">
      <c r="A933" s="57" t="s">
        <v>6999</v>
      </c>
      <c r="B933" s="57" t="s">
        <v>7000</v>
      </c>
      <c r="C933" s="58" t="s">
        <v>7001</v>
      </c>
      <c r="D933" s="57" t="s">
        <v>24</v>
      </c>
      <c r="E933" s="59">
        <v>90.95</v>
      </c>
    </row>
    <row r="934" spans="1:5">
      <c r="A934" s="54" t="s">
        <v>2801</v>
      </c>
      <c r="B934" s="54" t="s">
        <v>2801</v>
      </c>
      <c r="C934" s="60" t="s">
        <v>21243</v>
      </c>
      <c r="D934" s="54" t="s">
        <v>12581</v>
      </c>
      <c r="E934" s="56"/>
    </row>
    <row r="935" spans="1:5" ht="27">
      <c r="A935" s="57" t="s">
        <v>6775</v>
      </c>
      <c r="B935" s="57" t="s">
        <v>6776</v>
      </c>
      <c r="C935" s="58" t="s">
        <v>6777</v>
      </c>
      <c r="D935" s="57" t="s">
        <v>24</v>
      </c>
      <c r="E935" s="59">
        <v>40.04</v>
      </c>
    </row>
    <row r="936" spans="1:5" ht="27">
      <c r="A936" s="57" t="s">
        <v>6778</v>
      </c>
      <c r="B936" s="57" t="s">
        <v>6779</v>
      </c>
      <c r="C936" s="58" t="s">
        <v>6780</v>
      </c>
      <c r="D936" s="57" t="s">
        <v>24</v>
      </c>
      <c r="E936" s="59">
        <v>32.6</v>
      </c>
    </row>
    <row r="937" spans="1:5" ht="27">
      <c r="A937" s="57" t="s">
        <v>6781</v>
      </c>
      <c r="B937" s="57" t="s">
        <v>6782</v>
      </c>
      <c r="C937" s="58" t="s">
        <v>6783</v>
      </c>
      <c r="D937" s="57" t="s">
        <v>24</v>
      </c>
      <c r="E937" s="59">
        <v>42.13</v>
      </c>
    </row>
    <row r="938" spans="1:5" ht="27">
      <c r="A938" s="57" t="s">
        <v>6784</v>
      </c>
      <c r="B938" s="57" t="s">
        <v>6785</v>
      </c>
      <c r="C938" s="58" t="s">
        <v>6786</v>
      </c>
      <c r="D938" s="57" t="s">
        <v>24</v>
      </c>
      <c r="E938" s="59">
        <v>42.13</v>
      </c>
    </row>
    <row r="939" spans="1:5" ht="27">
      <c r="A939" s="57" t="s">
        <v>7002</v>
      </c>
      <c r="B939" s="57" t="s">
        <v>7003</v>
      </c>
      <c r="C939" s="58" t="s">
        <v>7004</v>
      </c>
      <c r="D939" s="57" t="s">
        <v>25</v>
      </c>
      <c r="E939" s="59">
        <v>43.86</v>
      </c>
    </row>
    <row r="940" spans="1:5" ht="27">
      <c r="A940" s="62" t="s">
        <v>7005</v>
      </c>
      <c r="B940" s="62" t="s">
        <v>7006</v>
      </c>
      <c r="C940" s="58" t="s">
        <v>7007</v>
      </c>
      <c r="D940" s="57" t="s">
        <v>25</v>
      </c>
      <c r="E940" s="59">
        <v>42.51</v>
      </c>
    </row>
    <row r="941" spans="1:5" ht="27">
      <c r="A941" s="57" t="s">
        <v>7008</v>
      </c>
      <c r="B941" s="57" t="s">
        <v>7009</v>
      </c>
      <c r="C941" s="58" t="s">
        <v>7010</v>
      </c>
      <c r="D941" s="57" t="s">
        <v>25</v>
      </c>
      <c r="E941" s="59">
        <v>29.48</v>
      </c>
    </row>
    <row r="942" spans="1:5" ht="27">
      <c r="A942" s="57" t="s">
        <v>7157</v>
      </c>
      <c r="B942" s="57" t="s">
        <v>7158</v>
      </c>
      <c r="C942" s="58" t="s">
        <v>7159</v>
      </c>
      <c r="D942" s="57" t="s">
        <v>24</v>
      </c>
      <c r="E942" s="59">
        <v>22.57</v>
      </c>
    </row>
    <row r="943" spans="1:5" ht="27">
      <c r="A943" s="57" t="s">
        <v>7160</v>
      </c>
      <c r="B943" s="57" t="s">
        <v>7161</v>
      </c>
      <c r="C943" s="58" t="s">
        <v>7162</v>
      </c>
      <c r="D943" s="57" t="s">
        <v>24</v>
      </c>
      <c r="E943" s="59">
        <v>20.45</v>
      </c>
    </row>
    <row r="944" spans="1:5" ht="27">
      <c r="A944" s="57" t="s">
        <v>7543</v>
      </c>
      <c r="B944" s="57" t="s">
        <v>7544</v>
      </c>
      <c r="C944" s="58" t="s">
        <v>7545</v>
      </c>
      <c r="D944" s="57" t="s">
        <v>24</v>
      </c>
      <c r="E944" s="59">
        <v>8.6</v>
      </c>
    </row>
    <row r="945" spans="1:5" ht="27">
      <c r="A945" s="57" t="s">
        <v>7546</v>
      </c>
      <c r="B945" s="57" t="s">
        <v>7547</v>
      </c>
      <c r="C945" s="58" t="s">
        <v>7548</v>
      </c>
      <c r="D945" s="57" t="s">
        <v>24</v>
      </c>
      <c r="E945" s="59">
        <v>8.32</v>
      </c>
    </row>
    <row r="946" spans="1:5">
      <c r="A946" s="54" t="s">
        <v>2801</v>
      </c>
      <c r="B946" s="54" t="s">
        <v>2801</v>
      </c>
      <c r="C946" s="60" t="s">
        <v>7689</v>
      </c>
      <c r="D946" s="54" t="s">
        <v>12581</v>
      </c>
      <c r="E946" s="56"/>
    </row>
    <row r="947" spans="1:5" ht="40.5">
      <c r="A947" s="57" t="s">
        <v>7690</v>
      </c>
      <c r="B947" s="57" t="s">
        <v>7691</v>
      </c>
      <c r="C947" s="58" t="s">
        <v>7692</v>
      </c>
      <c r="D947" s="57" t="s">
        <v>25</v>
      </c>
      <c r="E947" s="59">
        <v>46.38</v>
      </c>
    </row>
    <row r="948" spans="1:5" ht="40.5">
      <c r="A948" s="57" t="s">
        <v>7693</v>
      </c>
      <c r="B948" s="57" t="s">
        <v>7694</v>
      </c>
      <c r="C948" s="58" t="s">
        <v>7695</v>
      </c>
      <c r="D948" s="57" t="s">
        <v>25</v>
      </c>
      <c r="E948" s="59">
        <v>68.709999999999994</v>
      </c>
    </row>
    <row r="949" spans="1:5" ht="40.5">
      <c r="A949" s="57" t="s">
        <v>7696</v>
      </c>
      <c r="B949" s="57" t="s">
        <v>7697</v>
      </c>
      <c r="C949" s="58" t="s">
        <v>7698</v>
      </c>
      <c r="D949" s="57" t="s">
        <v>25</v>
      </c>
      <c r="E949" s="59">
        <v>89.99</v>
      </c>
    </row>
    <row r="950" spans="1:5" ht="40.5">
      <c r="A950" s="57" t="s">
        <v>7699</v>
      </c>
      <c r="B950" s="57" t="s">
        <v>2801</v>
      </c>
      <c r="C950" s="58" t="s">
        <v>7700</v>
      </c>
      <c r="D950" s="57" t="s">
        <v>25</v>
      </c>
      <c r="E950" s="59">
        <v>19.8</v>
      </c>
    </row>
    <row r="951" spans="1:5" ht="40.5">
      <c r="A951" s="57" t="s">
        <v>7701</v>
      </c>
      <c r="B951" s="57" t="s">
        <v>7702</v>
      </c>
      <c r="C951" s="58" t="s">
        <v>7703</v>
      </c>
      <c r="D951" s="57" t="s">
        <v>25</v>
      </c>
      <c r="E951" s="59">
        <v>20.39</v>
      </c>
    </row>
    <row r="952" spans="1:5" ht="40.5">
      <c r="A952" s="57" t="s">
        <v>7704</v>
      </c>
      <c r="B952" s="57" t="s">
        <v>7705</v>
      </c>
      <c r="C952" s="58" t="s">
        <v>7706</v>
      </c>
      <c r="D952" s="57" t="s">
        <v>25</v>
      </c>
      <c r="E952" s="59">
        <v>21.49</v>
      </c>
    </row>
    <row r="953" spans="1:5" ht="40.5">
      <c r="A953" s="57" t="s">
        <v>7707</v>
      </c>
      <c r="B953" s="57" t="s">
        <v>7708</v>
      </c>
      <c r="C953" s="58" t="s">
        <v>7709</v>
      </c>
      <c r="D953" s="57" t="s">
        <v>25</v>
      </c>
      <c r="E953" s="59">
        <v>33.65</v>
      </c>
    </row>
    <row r="954" spans="1:5">
      <c r="A954" s="54" t="s">
        <v>2801</v>
      </c>
      <c r="B954" s="54" t="s">
        <v>2801</v>
      </c>
      <c r="C954" s="60" t="s">
        <v>21244</v>
      </c>
      <c r="D954" s="54" t="s">
        <v>12581</v>
      </c>
      <c r="E954" s="56"/>
    </row>
    <row r="955" spans="1:5" ht="27">
      <c r="A955" s="57" t="s">
        <v>7011</v>
      </c>
      <c r="B955" s="57" t="s">
        <v>7012</v>
      </c>
      <c r="C955" s="58" t="s">
        <v>7013</v>
      </c>
      <c r="D955" s="57" t="s">
        <v>25</v>
      </c>
      <c r="E955" s="59">
        <v>58.56</v>
      </c>
    </row>
    <row r="956" spans="1:5" ht="27">
      <c r="A956" s="57" t="s">
        <v>7014</v>
      </c>
      <c r="B956" s="57" t="s">
        <v>7015</v>
      </c>
      <c r="C956" s="58" t="s">
        <v>7016</v>
      </c>
      <c r="D956" s="57" t="s">
        <v>25</v>
      </c>
      <c r="E956" s="59">
        <v>120.64</v>
      </c>
    </row>
    <row r="957" spans="1:5" ht="27">
      <c r="A957" s="62" t="s">
        <v>7017</v>
      </c>
      <c r="B957" s="62" t="s">
        <v>7018</v>
      </c>
      <c r="C957" s="58" t="s">
        <v>7019</v>
      </c>
      <c r="D957" s="57" t="s">
        <v>25</v>
      </c>
      <c r="E957" s="59">
        <v>105.9</v>
      </c>
    </row>
    <row r="958" spans="1:5" ht="27">
      <c r="A958" s="57" t="s">
        <v>7020</v>
      </c>
      <c r="B958" s="57" t="s">
        <v>7021</v>
      </c>
      <c r="C958" s="58" t="s">
        <v>7022</v>
      </c>
      <c r="D958" s="57" t="s">
        <v>25</v>
      </c>
      <c r="E958" s="59">
        <v>138.35</v>
      </c>
    </row>
    <row r="959" spans="1:5" ht="27">
      <c r="A959" s="57" t="s">
        <v>7023</v>
      </c>
      <c r="B959" s="57" t="s">
        <v>7024</v>
      </c>
      <c r="C959" s="58" t="s">
        <v>7025</v>
      </c>
      <c r="D959" s="57" t="s">
        <v>25</v>
      </c>
      <c r="E959" s="59">
        <v>127.29</v>
      </c>
    </row>
    <row r="960" spans="1:5" ht="27">
      <c r="A960" s="57" t="s">
        <v>7026</v>
      </c>
      <c r="B960" s="57" t="s">
        <v>7027</v>
      </c>
      <c r="C960" s="58" t="s">
        <v>7028</v>
      </c>
      <c r="D960" s="57" t="s">
        <v>25</v>
      </c>
      <c r="E960" s="59">
        <v>188.23</v>
      </c>
    </row>
    <row r="961" spans="1:5" ht="27">
      <c r="A961" s="57" t="s">
        <v>7029</v>
      </c>
      <c r="B961" s="57" t="s">
        <v>7030</v>
      </c>
      <c r="C961" s="58" t="s">
        <v>7031</v>
      </c>
      <c r="D961" s="57" t="s">
        <v>25</v>
      </c>
      <c r="E961" s="59">
        <v>165.67</v>
      </c>
    </row>
    <row r="962" spans="1:5" ht="27">
      <c r="A962" s="57" t="s">
        <v>7032</v>
      </c>
      <c r="B962" s="57" t="s">
        <v>7033</v>
      </c>
      <c r="C962" s="58" t="s">
        <v>7034</v>
      </c>
      <c r="D962" s="57" t="s">
        <v>25</v>
      </c>
      <c r="E962" s="59">
        <v>233.91</v>
      </c>
    </row>
    <row r="963" spans="1:5" ht="40.5">
      <c r="A963" s="57" t="s">
        <v>7035</v>
      </c>
      <c r="B963" s="57" t="s">
        <v>7036</v>
      </c>
      <c r="C963" s="58" t="s">
        <v>7037</v>
      </c>
      <c r="D963" s="57" t="s">
        <v>25</v>
      </c>
      <c r="E963" s="59">
        <v>59.46</v>
      </c>
    </row>
    <row r="964" spans="1:5" ht="40.5">
      <c r="A964" s="57" t="s">
        <v>7038</v>
      </c>
      <c r="B964" s="57" t="s">
        <v>7039</v>
      </c>
      <c r="C964" s="58" t="s">
        <v>7040</v>
      </c>
      <c r="D964" s="57" t="s">
        <v>25</v>
      </c>
      <c r="E964" s="59">
        <v>126.31</v>
      </c>
    </row>
    <row r="965" spans="1:5" ht="40.5">
      <c r="A965" s="57" t="s">
        <v>7041</v>
      </c>
      <c r="B965" s="57" t="s">
        <v>7042</v>
      </c>
      <c r="C965" s="58" t="s">
        <v>7043</v>
      </c>
      <c r="D965" s="57" t="s">
        <v>25</v>
      </c>
      <c r="E965" s="59">
        <v>102.82</v>
      </c>
    </row>
    <row r="966" spans="1:5" ht="40.5">
      <c r="A966" s="57" t="s">
        <v>7044</v>
      </c>
      <c r="B966" s="57" t="s">
        <v>7045</v>
      </c>
      <c r="C966" s="58" t="s">
        <v>7046</v>
      </c>
      <c r="D966" s="57" t="s">
        <v>25</v>
      </c>
      <c r="E966" s="59">
        <v>140.99</v>
      </c>
    </row>
    <row r="967" spans="1:5" ht="40.5">
      <c r="A967" s="57" t="s">
        <v>7047</v>
      </c>
      <c r="B967" s="57" t="s">
        <v>7048</v>
      </c>
      <c r="C967" s="58" t="s">
        <v>7049</v>
      </c>
      <c r="D967" s="57" t="s">
        <v>25</v>
      </c>
      <c r="E967" s="59">
        <v>124.52</v>
      </c>
    </row>
    <row r="968" spans="1:5" ht="40.5">
      <c r="A968" s="62" t="s">
        <v>7050</v>
      </c>
      <c r="B968" s="62" t="s">
        <v>7051</v>
      </c>
      <c r="C968" s="58" t="s">
        <v>7052</v>
      </c>
      <c r="D968" s="57" t="s">
        <v>25</v>
      </c>
      <c r="E968" s="59">
        <v>188.24</v>
      </c>
    </row>
    <row r="969" spans="1:5" ht="40.5">
      <c r="A969" s="57" t="s">
        <v>7053</v>
      </c>
      <c r="B969" s="57" t="s">
        <v>7054</v>
      </c>
      <c r="C969" s="58" t="s">
        <v>7055</v>
      </c>
      <c r="D969" s="57" t="s">
        <v>25</v>
      </c>
      <c r="E969" s="59">
        <v>167.37</v>
      </c>
    </row>
    <row r="970" spans="1:5" ht="40.5">
      <c r="A970" s="57" t="s">
        <v>7056</v>
      </c>
      <c r="B970" s="57" t="s">
        <v>7057</v>
      </c>
      <c r="C970" s="58" t="s">
        <v>7058</v>
      </c>
      <c r="D970" s="57" t="s">
        <v>25</v>
      </c>
      <c r="E970" s="59">
        <v>267.58</v>
      </c>
    </row>
    <row r="971" spans="1:5">
      <c r="A971" s="54" t="s">
        <v>2801</v>
      </c>
      <c r="B971" s="54" t="s">
        <v>2801</v>
      </c>
      <c r="C971" s="60" t="s">
        <v>7670</v>
      </c>
      <c r="D971" s="54" t="s">
        <v>12581</v>
      </c>
      <c r="E971" s="56"/>
    </row>
    <row r="972" spans="1:5" ht="27">
      <c r="A972" s="57" t="s">
        <v>7671</v>
      </c>
      <c r="B972" s="57" t="s">
        <v>7672</v>
      </c>
      <c r="C972" s="58" t="s">
        <v>21703</v>
      </c>
      <c r="D972" s="57" t="s">
        <v>25</v>
      </c>
      <c r="E972" s="59">
        <v>6.05</v>
      </c>
    </row>
    <row r="973" spans="1:5" ht="40.5">
      <c r="A973" s="57" t="s">
        <v>7673</v>
      </c>
      <c r="B973" s="57" t="s">
        <v>7674</v>
      </c>
      <c r="C973" s="58" t="s">
        <v>21704</v>
      </c>
      <c r="D973" s="57" t="s">
        <v>25</v>
      </c>
      <c r="E973" s="59">
        <v>6.28</v>
      </c>
    </row>
    <row r="974" spans="1:5" ht="40.5">
      <c r="A974" s="57" t="s">
        <v>7675</v>
      </c>
      <c r="B974" s="57" t="s">
        <v>7676</v>
      </c>
      <c r="C974" s="58" t="s">
        <v>21705</v>
      </c>
      <c r="D974" s="57" t="s">
        <v>25</v>
      </c>
      <c r="E974" s="59">
        <v>6.74</v>
      </c>
    </row>
    <row r="975" spans="1:5" ht="40.5">
      <c r="A975" s="57" t="s">
        <v>7677</v>
      </c>
      <c r="B975" s="57" t="s">
        <v>2801</v>
      </c>
      <c r="C975" s="58" t="s">
        <v>7678</v>
      </c>
      <c r="D975" s="57" t="s">
        <v>25</v>
      </c>
      <c r="E975" s="59">
        <v>10.88</v>
      </c>
    </row>
    <row r="976" spans="1:5" ht="40.5">
      <c r="A976" s="57" t="s">
        <v>7679</v>
      </c>
      <c r="B976" s="57" t="s">
        <v>2801</v>
      </c>
      <c r="C976" s="58" t="s">
        <v>7680</v>
      </c>
      <c r="D976" s="57" t="s">
        <v>25</v>
      </c>
      <c r="E976" s="59">
        <v>18.87</v>
      </c>
    </row>
    <row r="977" spans="1:5" ht="40.5">
      <c r="A977" s="57" t="s">
        <v>7681</v>
      </c>
      <c r="B977" s="57" t="s">
        <v>2801</v>
      </c>
      <c r="C977" s="58" t="s">
        <v>7682</v>
      </c>
      <c r="D977" s="57" t="s">
        <v>25</v>
      </c>
      <c r="E977" s="59">
        <v>16.38</v>
      </c>
    </row>
    <row r="978" spans="1:5" ht="40.5">
      <c r="A978" s="57" t="s">
        <v>7683</v>
      </c>
      <c r="B978" s="57" t="s">
        <v>2801</v>
      </c>
      <c r="C978" s="58" t="s">
        <v>7684</v>
      </c>
      <c r="D978" s="57" t="s">
        <v>25</v>
      </c>
      <c r="E978" s="59">
        <v>25.71</v>
      </c>
    </row>
    <row r="979" spans="1:5" ht="40.5">
      <c r="A979" s="57" t="s">
        <v>7685</v>
      </c>
      <c r="B979" s="57" t="s">
        <v>2801</v>
      </c>
      <c r="C979" s="58" t="s">
        <v>7686</v>
      </c>
      <c r="D979" s="57" t="s">
        <v>25</v>
      </c>
      <c r="E979" s="59">
        <v>37.78</v>
      </c>
    </row>
    <row r="980" spans="1:5" ht="40.5">
      <c r="A980" s="57" t="s">
        <v>7687</v>
      </c>
      <c r="B980" s="57" t="s">
        <v>2801</v>
      </c>
      <c r="C980" s="58" t="s">
        <v>7688</v>
      </c>
      <c r="D980" s="57" t="s">
        <v>25</v>
      </c>
      <c r="E980" s="59">
        <v>8.6199999999999992</v>
      </c>
    </row>
    <row r="981" spans="1:5">
      <c r="A981" s="54" t="s">
        <v>2801</v>
      </c>
      <c r="B981" s="54" t="s">
        <v>2801</v>
      </c>
      <c r="C981" s="60" t="s">
        <v>7588</v>
      </c>
      <c r="D981" s="54" t="s">
        <v>12581</v>
      </c>
      <c r="E981" s="56"/>
    </row>
    <row r="982" spans="1:5" ht="27">
      <c r="A982" s="57" t="s">
        <v>7589</v>
      </c>
      <c r="B982" s="57" t="s">
        <v>7590</v>
      </c>
      <c r="C982" s="58" t="s">
        <v>7591</v>
      </c>
      <c r="D982" s="57" t="s">
        <v>25</v>
      </c>
      <c r="E982" s="59">
        <v>15.2</v>
      </c>
    </row>
    <row r="983" spans="1:5" ht="27">
      <c r="A983" s="57" t="s">
        <v>7592</v>
      </c>
      <c r="B983" s="57" t="s">
        <v>7593</v>
      </c>
      <c r="C983" s="58" t="s">
        <v>7594</v>
      </c>
      <c r="D983" s="57" t="s">
        <v>25</v>
      </c>
      <c r="E983" s="59">
        <v>16.38</v>
      </c>
    </row>
    <row r="984" spans="1:5" ht="27">
      <c r="A984" s="57" t="s">
        <v>7595</v>
      </c>
      <c r="B984" s="57" t="s">
        <v>7596</v>
      </c>
      <c r="C984" s="58" t="s">
        <v>7597</v>
      </c>
      <c r="D984" s="57" t="s">
        <v>25</v>
      </c>
      <c r="E984" s="59">
        <v>22.47</v>
      </c>
    </row>
    <row r="985" spans="1:5" ht="27">
      <c r="A985" s="57" t="s">
        <v>7598</v>
      </c>
      <c r="B985" s="57" t="s">
        <v>7599</v>
      </c>
      <c r="C985" s="58" t="s">
        <v>7600</v>
      </c>
      <c r="D985" s="57" t="s">
        <v>25</v>
      </c>
      <c r="E985" s="59">
        <v>97.94</v>
      </c>
    </row>
    <row r="986" spans="1:5" ht="27">
      <c r="A986" s="57" t="s">
        <v>7601</v>
      </c>
      <c r="B986" s="57" t="s">
        <v>7602</v>
      </c>
      <c r="C986" s="58" t="s">
        <v>7603</v>
      </c>
      <c r="D986" s="57" t="s">
        <v>25</v>
      </c>
      <c r="E986" s="59">
        <v>30.05</v>
      </c>
    </row>
    <row r="987" spans="1:5" ht="27">
      <c r="A987" s="57" t="s">
        <v>7604</v>
      </c>
      <c r="B987" s="57" t="s">
        <v>7605</v>
      </c>
      <c r="C987" s="58" t="s">
        <v>7606</v>
      </c>
      <c r="D987" s="57" t="s">
        <v>25</v>
      </c>
      <c r="E987" s="59">
        <v>32.58</v>
      </c>
    </row>
    <row r="988" spans="1:5" ht="27">
      <c r="A988" s="57" t="s">
        <v>7607</v>
      </c>
      <c r="B988" s="57" t="s">
        <v>7608</v>
      </c>
      <c r="C988" s="58" t="s">
        <v>7609</v>
      </c>
      <c r="D988" s="57" t="s">
        <v>25</v>
      </c>
      <c r="E988" s="59">
        <v>36.020000000000003</v>
      </c>
    </row>
    <row r="989" spans="1:5" ht="27">
      <c r="A989" s="57" t="s">
        <v>7610</v>
      </c>
      <c r="B989" s="57" t="s">
        <v>7611</v>
      </c>
      <c r="C989" s="58" t="s">
        <v>7612</v>
      </c>
      <c r="D989" s="57" t="s">
        <v>25</v>
      </c>
      <c r="E989" s="59">
        <v>57.33</v>
      </c>
    </row>
    <row r="990" spans="1:5" ht="27">
      <c r="A990" s="57" t="s">
        <v>7613</v>
      </c>
      <c r="B990" s="57" t="s">
        <v>7614</v>
      </c>
      <c r="C990" s="58" t="s">
        <v>7615</v>
      </c>
      <c r="D990" s="57" t="s">
        <v>25</v>
      </c>
      <c r="E990" s="59">
        <v>72.760000000000005</v>
      </c>
    </row>
    <row r="991" spans="1:5" ht="27">
      <c r="A991" s="57" t="s">
        <v>7616</v>
      </c>
      <c r="B991" s="57" t="s">
        <v>7617</v>
      </c>
      <c r="C991" s="58" t="s">
        <v>7618</v>
      </c>
      <c r="D991" s="57" t="s">
        <v>25</v>
      </c>
      <c r="E991" s="59">
        <v>102.07</v>
      </c>
    </row>
    <row r="992" spans="1:5" ht="27">
      <c r="A992" s="57" t="s">
        <v>7619</v>
      </c>
      <c r="B992" s="57" t="s">
        <v>7620</v>
      </c>
      <c r="C992" s="58" t="s">
        <v>7621</v>
      </c>
      <c r="D992" s="57" t="s">
        <v>25</v>
      </c>
      <c r="E992" s="59">
        <v>18.43</v>
      </c>
    </row>
    <row r="993" spans="1:5" ht="27">
      <c r="A993" s="57" t="s">
        <v>7622</v>
      </c>
      <c r="B993" s="57" t="s">
        <v>7623</v>
      </c>
      <c r="C993" s="58" t="s">
        <v>7624</v>
      </c>
      <c r="D993" s="57" t="s">
        <v>25</v>
      </c>
      <c r="E993" s="59">
        <v>25.83</v>
      </c>
    </row>
    <row r="994" spans="1:5" ht="27">
      <c r="A994" s="57" t="s">
        <v>7625</v>
      </c>
      <c r="B994" s="57" t="s">
        <v>7626</v>
      </c>
      <c r="C994" s="58" t="s">
        <v>7627</v>
      </c>
      <c r="D994" s="57" t="s">
        <v>25</v>
      </c>
      <c r="E994" s="59">
        <v>35.99</v>
      </c>
    </row>
    <row r="995" spans="1:5" ht="27">
      <c r="A995" s="57" t="s">
        <v>7628</v>
      </c>
      <c r="B995" s="57" t="s">
        <v>7629</v>
      </c>
      <c r="C995" s="58" t="s">
        <v>7630</v>
      </c>
      <c r="D995" s="57" t="s">
        <v>25</v>
      </c>
      <c r="E995" s="59">
        <v>30.05</v>
      </c>
    </row>
    <row r="996" spans="1:5" ht="27">
      <c r="A996" s="62" t="s">
        <v>7631</v>
      </c>
      <c r="B996" s="62" t="s">
        <v>7632</v>
      </c>
      <c r="C996" s="58" t="s">
        <v>7633</v>
      </c>
      <c r="D996" s="57" t="s">
        <v>25</v>
      </c>
      <c r="E996" s="59">
        <v>50.54</v>
      </c>
    </row>
    <row r="997" spans="1:5" ht="27">
      <c r="A997" s="57" t="s">
        <v>7634</v>
      </c>
      <c r="B997" s="57" t="s">
        <v>7635</v>
      </c>
      <c r="C997" s="58" t="s">
        <v>7636</v>
      </c>
      <c r="D997" s="57" t="s">
        <v>25</v>
      </c>
      <c r="E997" s="59">
        <v>66.95</v>
      </c>
    </row>
    <row r="998" spans="1:5" ht="27">
      <c r="A998" s="57" t="s">
        <v>7637</v>
      </c>
      <c r="B998" s="57" t="s">
        <v>7638</v>
      </c>
      <c r="C998" s="58" t="s">
        <v>7639</v>
      </c>
      <c r="D998" s="57" t="s">
        <v>25</v>
      </c>
      <c r="E998" s="59">
        <v>90.46</v>
      </c>
    </row>
    <row r="999" spans="1:5" ht="27">
      <c r="A999" s="57" t="s">
        <v>7640</v>
      </c>
      <c r="B999" s="57" t="s">
        <v>7641</v>
      </c>
      <c r="C999" s="58" t="s">
        <v>7642</v>
      </c>
      <c r="D999" s="57" t="s">
        <v>25</v>
      </c>
      <c r="E999" s="59">
        <v>124.36</v>
      </c>
    </row>
    <row r="1000" spans="1:5" ht="27">
      <c r="A1000" s="57" t="s">
        <v>7643</v>
      </c>
      <c r="B1000" s="57" t="s">
        <v>7644</v>
      </c>
      <c r="C1000" s="58" t="s">
        <v>7645</v>
      </c>
      <c r="D1000" s="57" t="s">
        <v>25</v>
      </c>
      <c r="E1000" s="59">
        <v>48.65</v>
      </c>
    </row>
    <row r="1001" spans="1:5" ht="27">
      <c r="A1001" s="57" t="s">
        <v>7646</v>
      </c>
      <c r="B1001" s="57" t="s">
        <v>7647</v>
      </c>
      <c r="C1001" s="58" t="s">
        <v>7648</v>
      </c>
      <c r="D1001" s="57" t="s">
        <v>25</v>
      </c>
      <c r="E1001" s="59">
        <v>13.02</v>
      </c>
    </row>
    <row r="1002" spans="1:5" ht="27">
      <c r="A1002" s="57" t="s">
        <v>7649</v>
      </c>
      <c r="B1002" s="57" t="s">
        <v>7650</v>
      </c>
      <c r="C1002" s="58" t="s">
        <v>7651</v>
      </c>
      <c r="D1002" s="57" t="s">
        <v>25</v>
      </c>
      <c r="E1002" s="59">
        <v>13.5</v>
      </c>
    </row>
    <row r="1003" spans="1:5" ht="27">
      <c r="A1003" s="57" t="s">
        <v>7652</v>
      </c>
      <c r="B1003" s="57" t="s">
        <v>7653</v>
      </c>
      <c r="C1003" s="58" t="s">
        <v>7654</v>
      </c>
      <c r="D1003" s="57" t="s">
        <v>25</v>
      </c>
      <c r="E1003" s="59">
        <v>14.89</v>
      </c>
    </row>
    <row r="1004" spans="1:5" ht="27">
      <c r="A1004" s="57" t="s">
        <v>7655</v>
      </c>
      <c r="B1004" s="57" t="s">
        <v>7656</v>
      </c>
      <c r="C1004" s="58" t="s">
        <v>7657</v>
      </c>
      <c r="D1004" s="57" t="s">
        <v>25</v>
      </c>
      <c r="E1004" s="59">
        <v>21.68</v>
      </c>
    </row>
    <row r="1005" spans="1:5" ht="27">
      <c r="A1005" s="57" t="s">
        <v>7658</v>
      </c>
      <c r="B1005" s="57" t="s">
        <v>7659</v>
      </c>
      <c r="C1005" s="58" t="s">
        <v>7660</v>
      </c>
      <c r="D1005" s="57" t="s">
        <v>25</v>
      </c>
      <c r="E1005" s="59">
        <v>22.19</v>
      </c>
    </row>
    <row r="1006" spans="1:5" ht="27">
      <c r="A1006" s="57" t="s">
        <v>7661</v>
      </c>
      <c r="B1006" s="57" t="s">
        <v>7662</v>
      </c>
      <c r="C1006" s="58" t="s">
        <v>7663</v>
      </c>
      <c r="D1006" s="57" t="s">
        <v>25</v>
      </c>
      <c r="E1006" s="59">
        <v>25.76</v>
      </c>
    </row>
    <row r="1007" spans="1:5" ht="27">
      <c r="A1007" s="57" t="s">
        <v>7664</v>
      </c>
      <c r="B1007" s="57" t="s">
        <v>7665</v>
      </c>
      <c r="C1007" s="58" t="s">
        <v>7666</v>
      </c>
      <c r="D1007" s="57" t="s">
        <v>25</v>
      </c>
      <c r="E1007" s="59">
        <v>35.54</v>
      </c>
    </row>
    <row r="1008" spans="1:5" ht="27">
      <c r="A1008" s="57" t="s">
        <v>7667</v>
      </c>
      <c r="B1008" s="57" t="s">
        <v>7668</v>
      </c>
      <c r="C1008" s="58" t="s">
        <v>7669</v>
      </c>
      <c r="D1008" s="57" t="s">
        <v>25</v>
      </c>
      <c r="E1008" s="59">
        <v>38.950000000000003</v>
      </c>
    </row>
    <row r="1009" spans="1:5">
      <c r="A1009" s="54" t="s">
        <v>2801</v>
      </c>
      <c r="B1009" s="54" t="s">
        <v>2801</v>
      </c>
      <c r="C1009" s="60" t="s">
        <v>21245</v>
      </c>
      <c r="D1009" s="54" t="s">
        <v>12581</v>
      </c>
      <c r="E1009" s="56"/>
    </row>
    <row r="1010" spans="1:5" ht="27">
      <c r="A1010" s="57" t="s">
        <v>6210</v>
      </c>
      <c r="B1010" s="57" t="s">
        <v>6211</v>
      </c>
      <c r="C1010" s="58" t="s">
        <v>6212</v>
      </c>
      <c r="D1010" s="57" t="s">
        <v>24</v>
      </c>
      <c r="E1010" s="59">
        <v>576.63</v>
      </c>
    </row>
    <row r="1011" spans="1:5">
      <c r="A1011" s="57" t="s">
        <v>6213</v>
      </c>
      <c r="B1011" s="57" t="s">
        <v>6214</v>
      </c>
      <c r="C1011" s="58" t="s">
        <v>6215</v>
      </c>
      <c r="D1011" s="57" t="s">
        <v>24</v>
      </c>
      <c r="E1011" s="59">
        <v>2.75</v>
      </c>
    </row>
    <row r="1012" spans="1:5">
      <c r="A1012" s="57" t="s">
        <v>6216</v>
      </c>
      <c r="B1012" s="57" t="s">
        <v>6217</v>
      </c>
      <c r="C1012" s="58" t="s">
        <v>6218</v>
      </c>
      <c r="D1012" s="57" t="s">
        <v>24</v>
      </c>
      <c r="E1012" s="59">
        <v>31.86</v>
      </c>
    </row>
    <row r="1013" spans="1:5">
      <c r="A1013" s="57" t="s">
        <v>6228</v>
      </c>
      <c r="B1013" s="57" t="s">
        <v>6229</v>
      </c>
      <c r="C1013" s="58" t="s">
        <v>6230</v>
      </c>
      <c r="D1013" s="57" t="s">
        <v>24</v>
      </c>
      <c r="E1013" s="59">
        <v>3.66</v>
      </c>
    </row>
    <row r="1014" spans="1:5">
      <c r="A1014" s="57" t="s">
        <v>6231</v>
      </c>
      <c r="B1014" s="57" t="s">
        <v>6232</v>
      </c>
      <c r="C1014" s="58" t="s">
        <v>6233</v>
      </c>
      <c r="D1014" s="57" t="s">
        <v>24</v>
      </c>
      <c r="E1014" s="59">
        <v>5.99</v>
      </c>
    </row>
    <row r="1015" spans="1:5">
      <c r="A1015" s="57" t="s">
        <v>6234</v>
      </c>
      <c r="B1015" s="57" t="s">
        <v>6235</v>
      </c>
      <c r="C1015" s="58" t="s">
        <v>6236</v>
      </c>
      <c r="D1015" s="57" t="s">
        <v>24</v>
      </c>
      <c r="E1015" s="59">
        <v>4.84</v>
      </c>
    </row>
    <row r="1016" spans="1:5" ht="27">
      <c r="A1016" s="62" t="s">
        <v>6638</v>
      </c>
      <c r="B1016" s="62" t="s">
        <v>6639</v>
      </c>
      <c r="C1016" s="58" t="s">
        <v>6640</v>
      </c>
      <c r="D1016" s="57" t="s">
        <v>24</v>
      </c>
      <c r="E1016" s="59">
        <v>24.31</v>
      </c>
    </row>
    <row r="1017" spans="1:5" ht="27">
      <c r="A1017" s="57" t="s">
        <v>6772</v>
      </c>
      <c r="B1017" s="57" t="s">
        <v>6773</v>
      </c>
      <c r="C1017" s="58" t="s">
        <v>6774</v>
      </c>
      <c r="D1017" s="57" t="s">
        <v>24</v>
      </c>
      <c r="E1017" s="59">
        <v>182.89</v>
      </c>
    </row>
    <row r="1018" spans="1:5" ht="27">
      <c r="A1018" s="62" t="s">
        <v>7059</v>
      </c>
      <c r="B1018" s="62" t="s">
        <v>7060</v>
      </c>
      <c r="C1018" s="58" t="s">
        <v>7061</v>
      </c>
      <c r="D1018" s="57" t="s">
        <v>24</v>
      </c>
      <c r="E1018" s="59">
        <v>551.13</v>
      </c>
    </row>
    <row r="1019" spans="1:5" ht="40.5">
      <c r="A1019" s="57" t="s">
        <v>7062</v>
      </c>
      <c r="B1019" s="57" t="s">
        <v>7063</v>
      </c>
      <c r="C1019" s="58" t="s">
        <v>7064</v>
      </c>
      <c r="D1019" s="57" t="s">
        <v>24</v>
      </c>
      <c r="E1019" s="59">
        <v>959.22</v>
      </c>
    </row>
    <row r="1020" spans="1:5" ht="40.5">
      <c r="A1020" s="57" t="s">
        <v>7065</v>
      </c>
      <c r="B1020" s="57" t="s">
        <v>7066</v>
      </c>
      <c r="C1020" s="58" t="s">
        <v>7067</v>
      </c>
      <c r="D1020" s="57" t="s">
        <v>24</v>
      </c>
      <c r="E1020" s="59">
        <v>1183.08</v>
      </c>
    </row>
    <row r="1021" spans="1:5" ht="40.5">
      <c r="A1021" s="57" t="s">
        <v>7068</v>
      </c>
      <c r="B1021" s="57" t="s">
        <v>7069</v>
      </c>
      <c r="C1021" s="58" t="s">
        <v>7070</v>
      </c>
      <c r="D1021" s="57" t="s">
        <v>24</v>
      </c>
      <c r="E1021" s="59">
        <v>1252.29</v>
      </c>
    </row>
    <row r="1022" spans="1:5" ht="27">
      <c r="A1022" s="57" t="s">
        <v>7071</v>
      </c>
      <c r="B1022" s="57" t="s">
        <v>7072</v>
      </c>
      <c r="C1022" s="58" t="s">
        <v>7073</v>
      </c>
      <c r="D1022" s="57" t="s">
        <v>24</v>
      </c>
      <c r="E1022" s="59">
        <v>568.16</v>
      </c>
    </row>
    <row r="1023" spans="1:5" ht="54">
      <c r="A1023" s="57" t="s">
        <v>7074</v>
      </c>
      <c r="B1023" s="57" t="s">
        <v>7075</v>
      </c>
      <c r="C1023" s="58" t="s">
        <v>7076</v>
      </c>
      <c r="D1023" s="57" t="s">
        <v>24</v>
      </c>
      <c r="E1023" s="59">
        <v>586.32000000000005</v>
      </c>
    </row>
    <row r="1024" spans="1:5">
      <c r="A1024" s="57" t="s">
        <v>7106</v>
      </c>
      <c r="B1024" s="57" t="s">
        <v>7107</v>
      </c>
      <c r="C1024" s="58" t="s">
        <v>7108</v>
      </c>
      <c r="D1024" s="57" t="s">
        <v>24</v>
      </c>
      <c r="E1024" s="59">
        <v>20.02</v>
      </c>
    </row>
    <row r="1025" spans="1:5">
      <c r="A1025" s="57" t="s">
        <v>7151</v>
      </c>
      <c r="B1025" s="57" t="s">
        <v>7152</v>
      </c>
      <c r="C1025" s="58" t="s">
        <v>7153</v>
      </c>
      <c r="D1025" s="57" t="s">
        <v>24</v>
      </c>
      <c r="E1025" s="59">
        <v>6.03</v>
      </c>
    </row>
    <row r="1026" spans="1:5">
      <c r="A1026" s="57" t="s">
        <v>7422</v>
      </c>
      <c r="B1026" s="57" t="s">
        <v>7423</v>
      </c>
      <c r="C1026" s="58" t="s">
        <v>7424</v>
      </c>
      <c r="D1026" s="57" t="s">
        <v>24</v>
      </c>
      <c r="E1026" s="59">
        <v>1127.3599999999999</v>
      </c>
    </row>
    <row r="1027" spans="1:5">
      <c r="A1027" s="62" t="s">
        <v>7425</v>
      </c>
      <c r="B1027" s="62" t="s">
        <v>7426</v>
      </c>
      <c r="C1027" s="58" t="s">
        <v>7427</v>
      </c>
      <c r="D1027" s="57" t="s">
        <v>24</v>
      </c>
      <c r="E1027" s="59">
        <v>581.61</v>
      </c>
    </row>
    <row r="1028" spans="1:5">
      <c r="A1028" s="54" t="s">
        <v>2801</v>
      </c>
      <c r="B1028" s="54" t="s">
        <v>2801</v>
      </c>
      <c r="C1028" s="60" t="s">
        <v>21246</v>
      </c>
      <c r="D1028" s="54" t="s">
        <v>12581</v>
      </c>
      <c r="E1028" s="56"/>
    </row>
    <row r="1029" spans="1:5" ht="27">
      <c r="A1029" s="57" t="s">
        <v>7077</v>
      </c>
      <c r="B1029" s="57" t="s">
        <v>7078</v>
      </c>
      <c r="C1029" s="58" t="s">
        <v>7079</v>
      </c>
      <c r="D1029" s="57" t="s">
        <v>1421</v>
      </c>
      <c r="E1029" s="59">
        <v>421.14</v>
      </c>
    </row>
    <row r="1030" spans="1:5">
      <c r="A1030" s="54" t="s">
        <v>2801</v>
      </c>
      <c r="B1030" s="54" t="s">
        <v>2801</v>
      </c>
      <c r="C1030" s="60" t="s">
        <v>21247</v>
      </c>
      <c r="D1030" s="54" t="s">
        <v>12581</v>
      </c>
      <c r="E1030" s="56"/>
    </row>
    <row r="1031" spans="1:5">
      <c r="A1031" s="57" t="s">
        <v>6207</v>
      </c>
      <c r="B1031" s="57" t="s">
        <v>6208</v>
      </c>
      <c r="C1031" s="58" t="s">
        <v>6209</v>
      </c>
      <c r="D1031" s="57" t="s">
        <v>24</v>
      </c>
      <c r="E1031" s="59">
        <v>2.84</v>
      </c>
    </row>
    <row r="1032" spans="1:5" ht="40.5">
      <c r="A1032" s="57" t="s">
        <v>6375</v>
      </c>
      <c r="B1032" s="57" t="s">
        <v>6376</v>
      </c>
      <c r="C1032" s="58" t="s">
        <v>6377</v>
      </c>
      <c r="D1032" s="57" t="s">
        <v>24</v>
      </c>
      <c r="E1032" s="59">
        <v>459.85</v>
      </c>
    </row>
    <row r="1033" spans="1:5" ht="40.5">
      <c r="A1033" s="57" t="s">
        <v>6378</v>
      </c>
      <c r="B1033" s="57" t="s">
        <v>6379</v>
      </c>
      <c r="C1033" s="58" t="s">
        <v>6380</v>
      </c>
      <c r="D1033" s="57" t="s">
        <v>24</v>
      </c>
      <c r="E1033" s="59">
        <v>697.17</v>
      </c>
    </row>
    <row r="1034" spans="1:5" ht="27">
      <c r="A1034" s="57" t="s">
        <v>7428</v>
      </c>
      <c r="B1034" s="57" t="s">
        <v>7429</v>
      </c>
      <c r="C1034" s="58" t="s">
        <v>7430</v>
      </c>
      <c r="D1034" s="57" t="s">
        <v>24</v>
      </c>
      <c r="E1034" s="59">
        <v>1652.72</v>
      </c>
    </row>
    <row r="1035" spans="1:5">
      <c r="A1035" s="57" t="s">
        <v>7506</v>
      </c>
      <c r="B1035" s="57" t="s">
        <v>7507</v>
      </c>
      <c r="C1035" s="58" t="s">
        <v>7508</v>
      </c>
      <c r="D1035" s="57" t="s">
        <v>24</v>
      </c>
      <c r="E1035" s="59">
        <v>51.95</v>
      </c>
    </row>
    <row r="1036" spans="1:5">
      <c r="A1036" s="57" t="s">
        <v>7509</v>
      </c>
      <c r="B1036" s="57" t="s">
        <v>7510</v>
      </c>
      <c r="C1036" s="58" t="s">
        <v>7511</v>
      </c>
      <c r="D1036" s="57" t="s">
        <v>24</v>
      </c>
      <c r="E1036" s="59">
        <v>55.88</v>
      </c>
    </row>
    <row r="1037" spans="1:5">
      <c r="A1037" s="57" t="s">
        <v>7540</v>
      </c>
      <c r="B1037" s="57" t="s">
        <v>7541</v>
      </c>
      <c r="C1037" s="58" t="s">
        <v>7542</v>
      </c>
      <c r="D1037" s="57" t="s">
        <v>24</v>
      </c>
      <c r="E1037" s="59">
        <v>5.13</v>
      </c>
    </row>
    <row r="1038" spans="1:5">
      <c r="A1038" s="57" t="s">
        <v>7549</v>
      </c>
      <c r="B1038" s="57" t="s">
        <v>7550</v>
      </c>
      <c r="C1038" s="58" t="s">
        <v>7551</v>
      </c>
      <c r="D1038" s="57" t="s">
        <v>24</v>
      </c>
      <c r="E1038" s="59">
        <v>10.16</v>
      </c>
    </row>
    <row r="1039" spans="1:5">
      <c r="A1039" s="54" t="s">
        <v>2801</v>
      </c>
      <c r="B1039" s="54" t="s">
        <v>2801</v>
      </c>
      <c r="C1039" s="60" t="s">
        <v>7710</v>
      </c>
      <c r="D1039" s="54" t="s">
        <v>12581</v>
      </c>
      <c r="E1039" s="56"/>
    </row>
    <row r="1040" spans="1:5">
      <c r="A1040" s="57" t="s">
        <v>6225</v>
      </c>
      <c r="B1040" s="57" t="s">
        <v>6226</v>
      </c>
      <c r="C1040" s="58" t="s">
        <v>6227</v>
      </c>
      <c r="D1040" s="57" t="s">
        <v>24</v>
      </c>
      <c r="E1040" s="59">
        <v>20.73</v>
      </c>
    </row>
    <row r="1041" spans="1:5" ht="27">
      <c r="A1041" s="57" t="s">
        <v>6617</v>
      </c>
      <c r="B1041" s="57" t="s">
        <v>6618</v>
      </c>
      <c r="C1041" s="58" t="s">
        <v>6619</v>
      </c>
      <c r="D1041" s="57" t="s">
        <v>24</v>
      </c>
      <c r="E1041" s="59">
        <v>46.86</v>
      </c>
    </row>
    <row r="1042" spans="1:5">
      <c r="A1042" s="57" t="s">
        <v>6620</v>
      </c>
      <c r="B1042" s="57" t="s">
        <v>6621</v>
      </c>
      <c r="C1042" s="58" t="s">
        <v>6622</v>
      </c>
      <c r="D1042" s="57" t="s">
        <v>24</v>
      </c>
      <c r="E1042" s="59">
        <v>65.349999999999994</v>
      </c>
    </row>
    <row r="1043" spans="1:5" ht="67.5">
      <c r="A1043" s="57" t="s">
        <v>7711</v>
      </c>
      <c r="B1043" s="57" t="s">
        <v>2801</v>
      </c>
      <c r="C1043" s="58" t="s">
        <v>7712</v>
      </c>
      <c r="D1043" s="57" t="s">
        <v>24</v>
      </c>
      <c r="E1043" s="59">
        <v>46.74</v>
      </c>
    </row>
    <row r="1044" spans="1:5" ht="67.5">
      <c r="A1044" s="57" t="s">
        <v>7713</v>
      </c>
      <c r="B1044" s="57" t="s">
        <v>2801</v>
      </c>
      <c r="C1044" s="58" t="s">
        <v>7714</v>
      </c>
      <c r="D1044" s="57" t="s">
        <v>24</v>
      </c>
      <c r="E1044" s="59">
        <v>50.24</v>
      </c>
    </row>
    <row r="1045" spans="1:5" ht="81">
      <c r="A1045" s="57" t="s">
        <v>7715</v>
      </c>
      <c r="B1045" s="57" t="s">
        <v>2801</v>
      </c>
      <c r="C1045" s="58" t="s">
        <v>7716</v>
      </c>
      <c r="D1045" s="57" t="s">
        <v>24</v>
      </c>
      <c r="E1045" s="59">
        <v>71.83</v>
      </c>
    </row>
    <row r="1046" spans="1:5" ht="81">
      <c r="A1046" s="57" t="s">
        <v>7717</v>
      </c>
      <c r="B1046" s="57" t="s">
        <v>2801</v>
      </c>
      <c r="C1046" s="58" t="s">
        <v>7718</v>
      </c>
      <c r="D1046" s="57" t="s">
        <v>24</v>
      </c>
      <c r="E1046" s="59">
        <v>57.78</v>
      </c>
    </row>
    <row r="1047" spans="1:5" ht="81">
      <c r="A1047" s="57" t="s">
        <v>7719</v>
      </c>
      <c r="B1047" s="57" t="s">
        <v>2801</v>
      </c>
      <c r="C1047" s="58" t="s">
        <v>7720</v>
      </c>
      <c r="D1047" s="57" t="s">
        <v>24</v>
      </c>
      <c r="E1047" s="59">
        <v>57.82</v>
      </c>
    </row>
    <row r="1048" spans="1:5" ht="81">
      <c r="A1048" s="57" t="s">
        <v>7721</v>
      </c>
      <c r="B1048" s="57" t="s">
        <v>2801</v>
      </c>
      <c r="C1048" s="58" t="s">
        <v>7722</v>
      </c>
      <c r="D1048" s="57" t="s">
        <v>24</v>
      </c>
      <c r="E1048" s="59">
        <v>58.49</v>
      </c>
    </row>
    <row r="1049" spans="1:5" ht="81">
      <c r="A1049" s="57" t="s">
        <v>7723</v>
      </c>
      <c r="B1049" s="57" t="s">
        <v>2801</v>
      </c>
      <c r="C1049" s="58" t="s">
        <v>7724</v>
      </c>
      <c r="D1049" s="57" t="s">
        <v>24</v>
      </c>
      <c r="E1049" s="59">
        <v>40.74</v>
      </c>
    </row>
    <row r="1050" spans="1:5" ht="81">
      <c r="A1050" s="57" t="s">
        <v>7725</v>
      </c>
      <c r="B1050" s="57" t="s">
        <v>2801</v>
      </c>
      <c r="C1050" s="58" t="s">
        <v>7726</v>
      </c>
      <c r="D1050" s="57" t="s">
        <v>24</v>
      </c>
      <c r="E1050" s="59">
        <v>41.41</v>
      </c>
    </row>
    <row r="1051" spans="1:5" ht="54">
      <c r="A1051" s="57" t="s">
        <v>7727</v>
      </c>
      <c r="B1051" s="57" t="s">
        <v>2801</v>
      </c>
      <c r="C1051" s="58" t="s">
        <v>7728</v>
      </c>
      <c r="D1051" s="57" t="s">
        <v>24</v>
      </c>
      <c r="E1051" s="59">
        <v>29.66</v>
      </c>
    </row>
    <row r="1052" spans="1:5" ht="54">
      <c r="A1052" s="57" t="s">
        <v>7729</v>
      </c>
      <c r="B1052" s="57" t="s">
        <v>2801</v>
      </c>
      <c r="C1052" s="58" t="s">
        <v>7730</v>
      </c>
      <c r="D1052" s="57" t="s">
        <v>24</v>
      </c>
      <c r="E1052" s="59">
        <v>27.6</v>
      </c>
    </row>
    <row r="1053" spans="1:5" ht="54">
      <c r="A1053" s="57" t="s">
        <v>7731</v>
      </c>
      <c r="B1053" s="57" t="s">
        <v>2801</v>
      </c>
      <c r="C1053" s="58" t="s">
        <v>7732</v>
      </c>
      <c r="D1053" s="57" t="s">
        <v>24</v>
      </c>
      <c r="E1053" s="59">
        <v>31.1</v>
      </c>
    </row>
    <row r="1054" spans="1:5" ht="81">
      <c r="A1054" s="57" t="s">
        <v>7733</v>
      </c>
      <c r="B1054" s="57" t="s">
        <v>2801</v>
      </c>
      <c r="C1054" s="58" t="s">
        <v>7734</v>
      </c>
      <c r="D1054" s="57" t="s">
        <v>24</v>
      </c>
      <c r="E1054" s="59">
        <v>52.69</v>
      </c>
    </row>
    <row r="1055" spans="1:5" ht="81">
      <c r="A1055" s="57" t="s">
        <v>7735</v>
      </c>
      <c r="B1055" s="57" t="s">
        <v>2801</v>
      </c>
      <c r="C1055" s="58" t="s">
        <v>7736</v>
      </c>
      <c r="D1055" s="57" t="s">
        <v>24</v>
      </c>
      <c r="E1055" s="59">
        <v>38.64</v>
      </c>
    </row>
    <row r="1056" spans="1:5" ht="81">
      <c r="A1056" s="57" t="s">
        <v>7737</v>
      </c>
      <c r="B1056" s="57" t="s">
        <v>2801</v>
      </c>
      <c r="C1056" s="58" t="s">
        <v>7738</v>
      </c>
      <c r="D1056" s="57" t="s">
        <v>24</v>
      </c>
      <c r="E1056" s="59">
        <v>38.68</v>
      </c>
    </row>
    <row r="1057" spans="1:5" ht="81">
      <c r="A1057" s="57" t="s">
        <v>7739</v>
      </c>
      <c r="B1057" s="57" t="s">
        <v>2801</v>
      </c>
      <c r="C1057" s="58" t="s">
        <v>7740</v>
      </c>
      <c r="D1057" s="57" t="s">
        <v>24</v>
      </c>
      <c r="E1057" s="59">
        <v>39.35</v>
      </c>
    </row>
    <row r="1058" spans="1:5" ht="54">
      <c r="A1058" s="57" t="s">
        <v>7741</v>
      </c>
      <c r="B1058" s="57" t="s">
        <v>2801</v>
      </c>
      <c r="C1058" s="58" t="s">
        <v>7742</v>
      </c>
      <c r="D1058" s="57" t="s">
        <v>24</v>
      </c>
      <c r="E1058" s="59">
        <v>14.28</v>
      </c>
    </row>
    <row r="1059" spans="1:5" ht="54">
      <c r="A1059" s="57" t="s">
        <v>7743</v>
      </c>
      <c r="B1059" s="57" t="s">
        <v>2801</v>
      </c>
      <c r="C1059" s="58" t="s">
        <v>7744</v>
      </c>
      <c r="D1059" s="57" t="s">
        <v>24</v>
      </c>
      <c r="E1059" s="59">
        <v>51.3</v>
      </c>
    </row>
    <row r="1060" spans="1:5" ht="54">
      <c r="A1060" s="57" t="s">
        <v>7745</v>
      </c>
      <c r="B1060" s="57" t="s">
        <v>2801</v>
      </c>
      <c r="C1060" s="58" t="s">
        <v>7746</v>
      </c>
      <c r="D1060" s="57" t="s">
        <v>24</v>
      </c>
      <c r="E1060" s="59">
        <v>54.8</v>
      </c>
    </row>
    <row r="1061" spans="1:5" ht="67.5">
      <c r="A1061" s="57" t="s">
        <v>7747</v>
      </c>
      <c r="B1061" s="57" t="s">
        <v>2801</v>
      </c>
      <c r="C1061" s="58" t="s">
        <v>7748</v>
      </c>
      <c r="D1061" s="57" t="s">
        <v>24</v>
      </c>
      <c r="E1061" s="59">
        <v>29.74</v>
      </c>
    </row>
    <row r="1062" spans="1:5" ht="67.5">
      <c r="A1062" s="57" t="s">
        <v>7749</v>
      </c>
      <c r="B1062" s="57" t="s">
        <v>2801</v>
      </c>
      <c r="C1062" s="58" t="s">
        <v>7750</v>
      </c>
      <c r="D1062" s="57" t="s">
        <v>24</v>
      </c>
      <c r="E1062" s="59">
        <v>33.24</v>
      </c>
    </row>
    <row r="1063" spans="1:5" ht="67.5">
      <c r="A1063" s="57" t="s">
        <v>7751</v>
      </c>
      <c r="B1063" s="57" t="s">
        <v>2801</v>
      </c>
      <c r="C1063" s="58" t="s">
        <v>7752</v>
      </c>
      <c r="D1063" s="57" t="s">
        <v>24</v>
      </c>
      <c r="E1063" s="59">
        <v>31.08</v>
      </c>
    </row>
    <row r="1064" spans="1:5" ht="67.5">
      <c r="A1064" s="57" t="s">
        <v>7753</v>
      </c>
      <c r="B1064" s="57" t="s">
        <v>2801</v>
      </c>
      <c r="C1064" s="58" t="s">
        <v>7754</v>
      </c>
      <c r="D1064" s="57" t="s">
        <v>24</v>
      </c>
      <c r="E1064" s="59">
        <v>34.58</v>
      </c>
    </row>
    <row r="1065" spans="1:5" ht="67.5">
      <c r="A1065" s="57" t="s">
        <v>7755</v>
      </c>
      <c r="B1065" s="57" t="s">
        <v>2801</v>
      </c>
      <c r="C1065" s="58" t="s">
        <v>7756</v>
      </c>
      <c r="D1065" s="57" t="s">
        <v>24</v>
      </c>
      <c r="E1065" s="59">
        <v>31.7</v>
      </c>
    </row>
    <row r="1066" spans="1:5" ht="67.5">
      <c r="A1066" s="57" t="s">
        <v>7757</v>
      </c>
      <c r="B1066" s="57" t="s">
        <v>2801</v>
      </c>
      <c r="C1066" s="58" t="s">
        <v>7758</v>
      </c>
      <c r="D1066" s="57" t="s">
        <v>24</v>
      </c>
      <c r="E1066" s="59">
        <v>35.200000000000003</v>
      </c>
    </row>
    <row r="1067" spans="1:5" ht="54">
      <c r="A1067" s="57" t="s">
        <v>7759</v>
      </c>
      <c r="B1067" s="57" t="s">
        <v>2801</v>
      </c>
      <c r="C1067" s="58" t="s">
        <v>7760</v>
      </c>
      <c r="D1067" s="57" t="s">
        <v>24</v>
      </c>
      <c r="E1067" s="59">
        <v>37.840000000000003</v>
      </c>
    </row>
    <row r="1068" spans="1:5" ht="54">
      <c r="A1068" s="57" t="s">
        <v>7761</v>
      </c>
      <c r="B1068" s="57" t="s">
        <v>2801</v>
      </c>
      <c r="C1068" s="58" t="s">
        <v>7762</v>
      </c>
      <c r="D1068" s="57" t="s">
        <v>24</v>
      </c>
      <c r="E1068" s="59">
        <v>80.540000000000006</v>
      </c>
    </row>
    <row r="1069" spans="1:5" ht="67.5">
      <c r="A1069" s="57" t="s">
        <v>7763</v>
      </c>
      <c r="B1069" s="57" t="s">
        <v>2801</v>
      </c>
      <c r="C1069" s="58" t="s">
        <v>7764</v>
      </c>
      <c r="D1069" s="57" t="s">
        <v>24</v>
      </c>
      <c r="E1069" s="59">
        <v>88.91</v>
      </c>
    </row>
    <row r="1070" spans="1:5" ht="67.5">
      <c r="A1070" s="57" t="s">
        <v>7765</v>
      </c>
      <c r="B1070" s="57" t="s">
        <v>2801</v>
      </c>
      <c r="C1070" s="58" t="s">
        <v>7766</v>
      </c>
      <c r="D1070" s="57" t="s">
        <v>24</v>
      </c>
      <c r="E1070" s="59">
        <v>50.63</v>
      </c>
    </row>
    <row r="1071" spans="1:5" ht="54">
      <c r="A1071" s="57" t="s">
        <v>7767</v>
      </c>
      <c r="B1071" s="57" t="s">
        <v>2801</v>
      </c>
      <c r="C1071" s="58" t="s">
        <v>7768</v>
      </c>
      <c r="D1071" s="57" t="s">
        <v>24</v>
      </c>
      <c r="E1071" s="59">
        <v>70.27</v>
      </c>
    </row>
    <row r="1072" spans="1:5" ht="67.5">
      <c r="A1072" s="57" t="s">
        <v>7769</v>
      </c>
      <c r="B1072" s="57" t="s">
        <v>2801</v>
      </c>
      <c r="C1072" s="58" t="s">
        <v>7770</v>
      </c>
      <c r="D1072" s="57" t="s">
        <v>24</v>
      </c>
      <c r="E1072" s="59">
        <v>66.319999999999993</v>
      </c>
    </row>
    <row r="1073" spans="1:5" ht="54">
      <c r="A1073" s="57" t="s">
        <v>7771</v>
      </c>
      <c r="B1073" s="57" t="s">
        <v>2801</v>
      </c>
      <c r="C1073" s="58" t="s">
        <v>7772</v>
      </c>
      <c r="D1073" s="57" t="s">
        <v>24</v>
      </c>
      <c r="E1073" s="59">
        <v>37.61</v>
      </c>
    </row>
    <row r="1074" spans="1:5" ht="54">
      <c r="A1074" s="57" t="s">
        <v>7773</v>
      </c>
      <c r="B1074" s="57" t="s">
        <v>2801</v>
      </c>
      <c r="C1074" s="58" t="s">
        <v>7774</v>
      </c>
      <c r="D1074" s="57" t="s">
        <v>24</v>
      </c>
      <c r="E1074" s="59">
        <v>27.02</v>
      </c>
    </row>
    <row r="1075" spans="1:5" ht="81">
      <c r="A1075" s="57" t="s">
        <v>7775</v>
      </c>
      <c r="B1075" s="57" t="s">
        <v>2801</v>
      </c>
      <c r="C1075" s="58" t="s">
        <v>7776</v>
      </c>
      <c r="D1075" s="57" t="s">
        <v>24</v>
      </c>
      <c r="E1075" s="59">
        <v>38.200000000000003</v>
      </c>
    </row>
    <row r="1076" spans="1:5" ht="81">
      <c r="A1076" s="57" t="s">
        <v>7777</v>
      </c>
      <c r="B1076" s="57" t="s">
        <v>2801</v>
      </c>
      <c r="C1076" s="58" t="s">
        <v>7778</v>
      </c>
      <c r="D1076" s="57" t="s">
        <v>24</v>
      </c>
      <c r="E1076" s="59">
        <v>38.24</v>
      </c>
    </row>
    <row r="1077" spans="1:5" ht="81">
      <c r="A1077" s="57" t="s">
        <v>7779</v>
      </c>
      <c r="B1077" s="57" t="s">
        <v>2801</v>
      </c>
      <c r="C1077" s="58" t="s">
        <v>7780</v>
      </c>
      <c r="D1077" s="57" t="s">
        <v>24</v>
      </c>
      <c r="E1077" s="59">
        <v>38.909999999999997</v>
      </c>
    </row>
    <row r="1078" spans="1:5" ht="54">
      <c r="A1078" s="57" t="s">
        <v>7781</v>
      </c>
      <c r="B1078" s="57" t="s">
        <v>2801</v>
      </c>
      <c r="C1078" s="58" t="s">
        <v>7782</v>
      </c>
      <c r="D1078" s="57" t="s">
        <v>24</v>
      </c>
      <c r="E1078" s="59">
        <v>29.72</v>
      </c>
    </row>
    <row r="1079" spans="1:5" ht="54">
      <c r="A1079" s="57" t="s">
        <v>7783</v>
      </c>
      <c r="B1079" s="57" t="s">
        <v>2801</v>
      </c>
      <c r="C1079" s="58" t="s">
        <v>7784</v>
      </c>
      <c r="D1079" s="57" t="s">
        <v>24</v>
      </c>
      <c r="E1079" s="59">
        <v>18.48</v>
      </c>
    </row>
    <row r="1080" spans="1:5" ht="81">
      <c r="A1080" s="57" t="s">
        <v>7785</v>
      </c>
      <c r="B1080" s="57" t="s">
        <v>2801</v>
      </c>
      <c r="C1080" s="58" t="s">
        <v>7786</v>
      </c>
      <c r="D1080" s="57" t="s">
        <v>24</v>
      </c>
      <c r="E1080" s="59">
        <v>29.7</v>
      </c>
    </row>
    <row r="1081" spans="1:5" ht="81">
      <c r="A1081" s="57" t="s">
        <v>7787</v>
      </c>
      <c r="B1081" s="57" t="s">
        <v>2801</v>
      </c>
      <c r="C1081" s="58" t="s">
        <v>7788</v>
      </c>
      <c r="D1081" s="57" t="s">
        <v>24</v>
      </c>
      <c r="E1081" s="59">
        <v>30.37</v>
      </c>
    </row>
    <row r="1082" spans="1:5" ht="67.5">
      <c r="A1082" s="57" t="s">
        <v>7789</v>
      </c>
      <c r="B1082" s="57" t="s">
        <v>2801</v>
      </c>
      <c r="C1082" s="58" t="s">
        <v>7790</v>
      </c>
      <c r="D1082" s="57" t="s">
        <v>24</v>
      </c>
      <c r="E1082" s="59">
        <v>18.079999999999998</v>
      </c>
    </row>
    <row r="1083" spans="1:5" ht="54">
      <c r="A1083" s="57" t="s">
        <v>7791</v>
      </c>
      <c r="B1083" s="57" t="s">
        <v>2801</v>
      </c>
      <c r="C1083" s="58" t="s">
        <v>7792</v>
      </c>
      <c r="D1083" s="57" t="s">
        <v>24</v>
      </c>
      <c r="E1083" s="59">
        <v>17.45</v>
      </c>
    </row>
    <row r="1084" spans="1:5" ht="81">
      <c r="A1084" s="57" t="s">
        <v>7793</v>
      </c>
      <c r="B1084" s="57" t="s">
        <v>2801</v>
      </c>
      <c r="C1084" s="58" t="s">
        <v>7794</v>
      </c>
      <c r="D1084" s="57" t="s">
        <v>24</v>
      </c>
      <c r="E1084" s="59">
        <v>28.63</v>
      </c>
    </row>
    <row r="1085" spans="1:5" ht="94.5">
      <c r="A1085" s="57" t="s">
        <v>7795</v>
      </c>
      <c r="B1085" s="57" t="s">
        <v>2801</v>
      </c>
      <c r="C1085" s="58" t="s">
        <v>21706</v>
      </c>
      <c r="D1085" s="57" t="s">
        <v>24</v>
      </c>
      <c r="E1085" s="59">
        <v>28.67</v>
      </c>
    </row>
    <row r="1086" spans="1:5" ht="94.5">
      <c r="A1086" s="57" t="s">
        <v>7796</v>
      </c>
      <c r="B1086" s="57" t="s">
        <v>2801</v>
      </c>
      <c r="C1086" s="58" t="s">
        <v>21707</v>
      </c>
      <c r="D1086" s="57" t="s">
        <v>24</v>
      </c>
      <c r="E1086" s="59">
        <v>29.34</v>
      </c>
    </row>
    <row r="1087" spans="1:5" ht="121.5">
      <c r="A1087" s="57" t="s">
        <v>7797</v>
      </c>
      <c r="B1087" s="57" t="s">
        <v>2801</v>
      </c>
      <c r="C1087" s="58" t="s">
        <v>21708</v>
      </c>
      <c r="D1087" s="57" t="s">
        <v>24</v>
      </c>
      <c r="E1087" s="59">
        <v>49.28</v>
      </c>
    </row>
    <row r="1088" spans="1:5" ht="121.5">
      <c r="A1088" s="57" t="s">
        <v>7798</v>
      </c>
      <c r="B1088" s="57" t="s">
        <v>2801</v>
      </c>
      <c r="C1088" s="58" t="s">
        <v>21709</v>
      </c>
      <c r="D1088" s="57" t="s">
        <v>24</v>
      </c>
      <c r="E1088" s="59">
        <v>49.95</v>
      </c>
    </row>
    <row r="1089" spans="1:5" ht="121.5">
      <c r="A1089" s="57" t="s">
        <v>7799</v>
      </c>
      <c r="B1089" s="57" t="s">
        <v>2801</v>
      </c>
      <c r="C1089" s="58" t="s">
        <v>21710</v>
      </c>
      <c r="D1089" s="57" t="s">
        <v>24</v>
      </c>
      <c r="E1089" s="59">
        <v>39.71</v>
      </c>
    </row>
    <row r="1090" spans="1:5" ht="108">
      <c r="A1090" s="57" t="s">
        <v>7800</v>
      </c>
      <c r="B1090" s="57" t="s">
        <v>2801</v>
      </c>
      <c r="C1090" s="58" t="s">
        <v>7801</v>
      </c>
      <c r="D1090" s="57" t="s">
        <v>24</v>
      </c>
      <c r="E1090" s="59">
        <v>40.380000000000003</v>
      </c>
    </row>
    <row r="1091" spans="1:5" ht="54">
      <c r="A1091" s="57" t="s">
        <v>7802</v>
      </c>
      <c r="B1091" s="57" t="s">
        <v>2801</v>
      </c>
      <c r="C1091" s="58" t="s">
        <v>7803</v>
      </c>
      <c r="D1091" s="57" t="s">
        <v>24</v>
      </c>
      <c r="E1091" s="59">
        <v>9.0399999999999991</v>
      </c>
    </row>
    <row r="1092" spans="1:5" ht="27">
      <c r="A1092" s="57" t="s">
        <v>7804</v>
      </c>
      <c r="B1092" s="57" t="s">
        <v>2801</v>
      </c>
      <c r="C1092" s="58" t="s">
        <v>7805</v>
      </c>
      <c r="D1092" s="57" t="s">
        <v>24</v>
      </c>
      <c r="E1092" s="59">
        <v>7.6</v>
      </c>
    </row>
    <row r="1093" spans="1:5" ht="27">
      <c r="A1093" s="57" t="s">
        <v>7806</v>
      </c>
      <c r="B1093" s="57" t="s">
        <v>2801</v>
      </c>
      <c r="C1093" s="58" t="s">
        <v>7807</v>
      </c>
      <c r="D1093" s="57" t="s">
        <v>24</v>
      </c>
      <c r="E1093" s="59">
        <v>11.83</v>
      </c>
    </row>
    <row r="1094" spans="1:5" ht="54">
      <c r="A1094" s="57" t="s">
        <v>7808</v>
      </c>
      <c r="B1094" s="57" t="s">
        <v>2801</v>
      </c>
      <c r="C1094" s="58" t="s">
        <v>7809</v>
      </c>
      <c r="D1094" s="57" t="s">
        <v>24</v>
      </c>
      <c r="E1094" s="59">
        <v>20.96</v>
      </c>
    </row>
    <row r="1095" spans="1:5" ht="54">
      <c r="A1095" s="57" t="s">
        <v>7810</v>
      </c>
      <c r="B1095" s="57" t="s">
        <v>2801</v>
      </c>
      <c r="C1095" s="58" t="s">
        <v>7811</v>
      </c>
      <c r="D1095" s="57" t="s">
        <v>24</v>
      </c>
      <c r="E1095" s="59">
        <v>29.3</v>
      </c>
    </row>
    <row r="1096" spans="1:5" ht="67.5">
      <c r="A1096" s="57" t="s">
        <v>7812</v>
      </c>
      <c r="B1096" s="57" t="s">
        <v>2801</v>
      </c>
      <c r="C1096" s="58" t="s">
        <v>7813</v>
      </c>
      <c r="D1096" s="57" t="s">
        <v>24</v>
      </c>
      <c r="E1096" s="59">
        <v>18.52</v>
      </c>
    </row>
    <row r="1097" spans="1:5" ht="81">
      <c r="A1097" s="57" t="s">
        <v>7814</v>
      </c>
      <c r="B1097" s="57" t="s">
        <v>2801</v>
      </c>
      <c r="C1097" s="58" t="s">
        <v>7815</v>
      </c>
      <c r="D1097" s="57" t="s">
        <v>24</v>
      </c>
      <c r="E1097" s="59">
        <v>30.41</v>
      </c>
    </row>
    <row r="1098" spans="1:5" ht="81">
      <c r="A1098" s="57" t="s">
        <v>7816</v>
      </c>
      <c r="B1098" s="57" t="s">
        <v>2801</v>
      </c>
      <c r="C1098" s="58" t="s">
        <v>7817</v>
      </c>
      <c r="D1098" s="57" t="s">
        <v>24</v>
      </c>
      <c r="E1098" s="59">
        <v>33.909999999999997</v>
      </c>
    </row>
    <row r="1099" spans="1:5" ht="81">
      <c r="A1099" s="57" t="s">
        <v>7818</v>
      </c>
      <c r="B1099" s="57" t="s">
        <v>2801</v>
      </c>
      <c r="C1099" s="58" t="s">
        <v>7819</v>
      </c>
      <c r="D1099" s="57" t="s">
        <v>24</v>
      </c>
      <c r="E1099" s="59">
        <v>55.14</v>
      </c>
    </row>
    <row r="1100" spans="1:5" ht="81">
      <c r="A1100" s="57" t="s">
        <v>7820</v>
      </c>
      <c r="B1100" s="57" t="s">
        <v>2801</v>
      </c>
      <c r="C1100" s="58" t="s">
        <v>7821</v>
      </c>
      <c r="D1100" s="57" t="s">
        <v>24</v>
      </c>
      <c r="E1100" s="59">
        <v>58.64</v>
      </c>
    </row>
    <row r="1101" spans="1:5" ht="67.5">
      <c r="A1101" s="57" t="s">
        <v>7822</v>
      </c>
      <c r="B1101" s="57" t="s">
        <v>2801</v>
      </c>
      <c r="C1101" s="58" t="s">
        <v>7823</v>
      </c>
      <c r="D1101" s="57" t="s">
        <v>24</v>
      </c>
      <c r="E1101" s="59">
        <v>19.190000000000001</v>
      </c>
    </row>
    <row r="1102" spans="1:5" ht="67.5">
      <c r="A1102" s="57" t="s">
        <v>7824</v>
      </c>
      <c r="B1102" s="57" t="s">
        <v>2801</v>
      </c>
      <c r="C1102" s="58" t="s">
        <v>7825</v>
      </c>
      <c r="D1102" s="57" t="s">
        <v>24</v>
      </c>
      <c r="E1102" s="59">
        <v>19.5</v>
      </c>
    </row>
    <row r="1103" spans="1:5" ht="54">
      <c r="A1103" s="57" t="s">
        <v>7826</v>
      </c>
      <c r="B1103" s="57" t="s">
        <v>2801</v>
      </c>
      <c r="C1103" s="58" t="s">
        <v>7827</v>
      </c>
      <c r="D1103" s="57" t="s">
        <v>24</v>
      </c>
      <c r="E1103" s="59">
        <v>20.82</v>
      </c>
    </row>
    <row r="1104" spans="1:5" ht="67.5">
      <c r="A1104" s="57" t="s">
        <v>7828</v>
      </c>
      <c r="B1104" s="57" t="s">
        <v>2801</v>
      </c>
      <c r="C1104" s="58" t="s">
        <v>7829</v>
      </c>
      <c r="D1104" s="57" t="s">
        <v>24</v>
      </c>
      <c r="E1104" s="59">
        <v>46.88</v>
      </c>
    </row>
    <row r="1105" spans="1:5" ht="54">
      <c r="A1105" s="57" t="s">
        <v>7830</v>
      </c>
      <c r="B1105" s="57" t="s">
        <v>2801</v>
      </c>
      <c r="C1105" s="58" t="s">
        <v>7831</v>
      </c>
      <c r="D1105" s="57" t="s">
        <v>24</v>
      </c>
      <c r="E1105" s="59">
        <v>43.92</v>
      </c>
    </row>
    <row r="1106" spans="1:5">
      <c r="A1106" s="57" t="s">
        <v>6724</v>
      </c>
      <c r="B1106" s="57" t="s">
        <v>6725</v>
      </c>
      <c r="C1106" s="58" t="s">
        <v>6726</v>
      </c>
      <c r="D1106" s="57" t="s">
        <v>5229</v>
      </c>
      <c r="E1106" s="59">
        <v>29.72</v>
      </c>
    </row>
    <row r="1107" spans="1:5">
      <c r="A1107" s="57" t="s">
        <v>6727</v>
      </c>
      <c r="B1107" s="57" t="s">
        <v>6728</v>
      </c>
      <c r="C1107" s="58" t="s">
        <v>6729</v>
      </c>
      <c r="D1107" s="57" t="s">
        <v>5229</v>
      </c>
      <c r="E1107" s="59">
        <v>24.45</v>
      </c>
    </row>
    <row r="1108" spans="1:5" ht="67.5">
      <c r="A1108" s="57" t="s">
        <v>21711</v>
      </c>
      <c r="B1108" s="57" t="s">
        <v>2801</v>
      </c>
      <c r="C1108" s="58" t="s">
        <v>21712</v>
      </c>
      <c r="D1108" s="57" t="s">
        <v>24</v>
      </c>
      <c r="E1108" s="59">
        <v>44.47</v>
      </c>
    </row>
    <row r="1109" spans="1:5" ht="67.5">
      <c r="A1109" s="57" t="s">
        <v>21713</v>
      </c>
      <c r="B1109" s="57" t="s">
        <v>2801</v>
      </c>
      <c r="C1109" s="58" t="s">
        <v>21714</v>
      </c>
      <c r="D1109" s="57" t="s">
        <v>24</v>
      </c>
      <c r="E1109" s="59">
        <v>29.21</v>
      </c>
    </row>
    <row r="1110" spans="1:5" ht="67.5">
      <c r="A1110" s="57" t="s">
        <v>21715</v>
      </c>
      <c r="B1110" s="57" t="s">
        <v>2801</v>
      </c>
      <c r="C1110" s="58" t="s">
        <v>21716</v>
      </c>
      <c r="D1110" s="57" t="s">
        <v>24</v>
      </c>
      <c r="E1110" s="59">
        <v>22.42</v>
      </c>
    </row>
    <row r="1111" spans="1:5" ht="67.5">
      <c r="A1111" s="57" t="s">
        <v>21717</v>
      </c>
      <c r="B1111" s="57" t="s">
        <v>2801</v>
      </c>
      <c r="C1111" s="58" t="s">
        <v>21718</v>
      </c>
      <c r="D1111" s="57" t="s">
        <v>24</v>
      </c>
      <c r="E1111" s="59">
        <v>28.87</v>
      </c>
    </row>
    <row r="1112" spans="1:5" ht="67.5">
      <c r="A1112" s="57" t="s">
        <v>21719</v>
      </c>
      <c r="B1112" s="57" t="s">
        <v>2801</v>
      </c>
      <c r="C1112" s="58" t="s">
        <v>21720</v>
      </c>
      <c r="D1112" s="57" t="s">
        <v>24</v>
      </c>
      <c r="E1112" s="59">
        <v>25.36</v>
      </c>
    </row>
    <row r="1113" spans="1:5" ht="67.5">
      <c r="A1113" s="57" t="s">
        <v>21721</v>
      </c>
      <c r="B1113" s="57" t="s">
        <v>2801</v>
      </c>
      <c r="C1113" s="58" t="s">
        <v>21722</v>
      </c>
      <c r="D1113" s="57" t="s">
        <v>24</v>
      </c>
      <c r="E1113" s="59">
        <v>30.81</v>
      </c>
    </row>
    <row r="1114" spans="1:5" ht="67.5">
      <c r="A1114" s="57" t="s">
        <v>21723</v>
      </c>
      <c r="B1114" s="57" t="s">
        <v>2801</v>
      </c>
      <c r="C1114" s="58" t="s">
        <v>21724</v>
      </c>
      <c r="D1114" s="57" t="s">
        <v>24</v>
      </c>
      <c r="E1114" s="59">
        <v>43.49</v>
      </c>
    </row>
    <row r="1115" spans="1:5" ht="67.5">
      <c r="A1115" s="57" t="s">
        <v>6730</v>
      </c>
      <c r="B1115" s="57" t="s">
        <v>6731</v>
      </c>
      <c r="C1115" s="58" t="s">
        <v>21725</v>
      </c>
      <c r="D1115" s="57" t="s">
        <v>24</v>
      </c>
      <c r="E1115" s="59">
        <v>27.74</v>
      </c>
    </row>
    <row r="1116" spans="1:5" ht="67.5">
      <c r="A1116" s="57" t="s">
        <v>6732</v>
      </c>
      <c r="B1116" s="57" t="s">
        <v>6733</v>
      </c>
      <c r="C1116" s="58" t="s">
        <v>21726</v>
      </c>
      <c r="D1116" s="57" t="s">
        <v>24</v>
      </c>
      <c r="E1116" s="59">
        <v>20.95</v>
      </c>
    </row>
    <row r="1117" spans="1:5" ht="67.5">
      <c r="A1117" s="57" t="s">
        <v>6722</v>
      </c>
      <c r="B1117" s="57" t="s">
        <v>6723</v>
      </c>
      <c r="C1117" s="58" t="s">
        <v>21727</v>
      </c>
      <c r="D1117" s="57" t="s">
        <v>24</v>
      </c>
      <c r="E1117" s="59">
        <v>26.88</v>
      </c>
    </row>
    <row r="1118" spans="1:5" ht="67.5">
      <c r="A1118" s="57" t="s">
        <v>6734</v>
      </c>
      <c r="B1118" s="57" t="s">
        <v>6735</v>
      </c>
      <c r="C1118" s="58" t="s">
        <v>21728</v>
      </c>
      <c r="D1118" s="57" t="s">
        <v>24</v>
      </c>
      <c r="E1118" s="59">
        <v>23.81</v>
      </c>
    </row>
    <row r="1119" spans="1:5" ht="67.5">
      <c r="A1119" s="57" t="s">
        <v>21729</v>
      </c>
      <c r="B1119" s="57" t="s">
        <v>2801</v>
      </c>
      <c r="C1119" s="58" t="s">
        <v>21730</v>
      </c>
      <c r="D1119" s="57" t="s">
        <v>24</v>
      </c>
      <c r="E1119" s="59">
        <v>29.26</v>
      </c>
    </row>
    <row r="1120" spans="1:5" ht="27">
      <c r="A1120" s="57" t="s">
        <v>6736</v>
      </c>
      <c r="B1120" s="57" t="s">
        <v>6737</v>
      </c>
      <c r="C1120" s="58" t="s">
        <v>6738</v>
      </c>
      <c r="D1120" s="57" t="s">
        <v>5229</v>
      </c>
      <c r="E1120" s="59">
        <v>34.979999999999997</v>
      </c>
    </row>
    <row r="1121" spans="1:5" ht="40.5">
      <c r="A1121" s="57" t="s">
        <v>6739</v>
      </c>
      <c r="B1121" s="57" t="s">
        <v>6740</v>
      </c>
      <c r="C1121" s="58" t="s">
        <v>6741</v>
      </c>
      <c r="D1121" s="57" t="s">
        <v>5229</v>
      </c>
      <c r="E1121" s="59">
        <v>32.83</v>
      </c>
    </row>
    <row r="1122" spans="1:5" ht="27">
      <c r="A1122" s="57" t="s">
        <v>6742</v>
      </c>
      <c r="B1122" s="57" t="s">
        <v>6743</v>
      </c>
      <c r="C1122" s="58" t="s">
        <v>6744</v>
      </c>
      <c r="D1122" s="57" t="s">
        <v>5229</v>
      </c>
      <c r="E1122" s="59">
        <v>27.17</v>
      </c>
    </row>
    <row r="1123" spans="1:5" ht="27">
      <c r="A1123" s="57" t="s">
        <v>6745</v>
      </c>
      <c r="B1123" s="57" t="s">
        <v>6746</v>
      </c>
      <c r="C1123" s="58" t="s">
        <v>6747</v>
      </c>
      <c r="D1123" s="57" t="s">
        <v>5229</v>
      </c>
      <c r="E1123" s="59">
        <v>37.76</v>
      </c>
    </row>
    <row r="1124" spans="1:5" ht="27">
      <c r="A1124" s="57" t="s">
        <v>6748</v>
      </c>
      <c r="B1124" s="57" t="s">
        <v>6749</v>
      </c>
      <c r="C1124" s="58" t="s">
        <v>6750</v>
      </c>
      <c r="D1124" s="57" t="s">
        <v>5229</v>
      </c>
      <c r="E1124" s="59">
        <v>37.4</v>
      </c>
    </row>
    <row r="1125" spans="1:5">
      <c r="A1125" s="57" t="s">
        <v>6751</v>
      </c>
      <c r="B1125" s="57" t="s">
        <v>6752</v>
      </c>
      <c r="C1125" s="58" t="s">
        <v>6753</v>
      </c>
      <c r="D1125" s="57" t="s">
        <v>5229</v>
      </c>
      <c r="E1125" s="59">
        <v>27.62</v>
      </c>
    </row>
    <row r="1126" spans="1:5" ht="27">
      <c r="A1126" s="57" t="s">
        <v>6754</v>
      </c>
      <c r="B1126" s="57" t="s">
        <v>6755</v>
      </c>
      <c r="C1126" s="58" t="s">
        <v>6756</v>
      </c>
      <c r="D1126" s="57" t="s">
        <v>5229</v>
      </c>
      <c r="E1126" s="59">
        <v>40.909999999999997</v>
      </c>
    </row>
    <row r="1127" spans="1:5" ht="27">
      <c r="A1127" s="57" t="s">
        <v>6757</v>
      </c>
      <c r="B1127" s="57" t="s">
        <v>6758</v>
      </c>
      <c r="C1127" s="58" t="s">
        <v>6759</v>
      </c>
      <c r="D1127" s="57" t="s">
        <v>5229</v>
      </c>
      <c r="E1127" s="59">
        <v>29.22</v>
      </c>
    </row>
    <row r="1128" spans="1:5">
      <c r="A1128" s="57" t="s">
        <v>6760</v>
      </c>
      <c r="B1128" s="57" t="s">
        <v>6761</v>
      </c>
      <c r="C1128" s="58" t="s">
        <v>6762</v>
      </c>
      <c r="D1128" s="57" t="s">
        <v>5229</v>
      </c>
      <c r="E1128" s="59">
        <v>22.52</v>
      </c>
    </row>
    <row r="1129" spans="1:5">
      <c r="A1129" s="57" t="s">
        <v>6763</v>
      </c>
      <c r="B1129" s="57" t="s">
        <v>6764</v>
      </c>
      <c r="C1129" s="58" t="s">
        <v>6765</v>
      </c>
      <c r="D1129" s="57" t="s">
        <v>5229</v>
      </c>
      <c r="E1129" s="59">
        <v>22.12</v>
      </c>
    </row>
    <row r="1130" spans="1:5" ht="27">
      <c r="A1130" s="57" t="s">
        <v>6766</v>
      </c>
      <c r="B1130" s="57" t="s">
        <v>6767</v>
      </c>
      <c r="C1130" s="58" t="s">
        <v>6768</v>
      </c>
      <c r="D1130" s="57" t="s">
        <v>5229</v>
      </c>
      <c r="E1130" s="59">
        <v>26.94</v>
      </c>
    </row>
    <row r="1131" spans="1:5">
      <c r="A1131" s="57" t="s">
        <v>6769</v>
      </c>
      <c r="B1131" s="57" t="s">
        <v>6770</v>
      </c>
      <c r="C1131" s="58" t="s">
        <v>6771</v>
      </c>
      <c r="D1131" s="57" t="s">
        <v>5229</v>
      </c>
      <c r="E1131" s="59">
        <v>42.09</v>
      </c>
    </row>
    <row r="1132" spans="1:5">
      <c r="A1132" s="57" t="s">
        <v>7109</v>
      </c>
      <c r="B1132" s="57" t="s">
        <v>7110</v>
      </c>
      <c r="C1132" s="58" t="s">
        <v>7111</v>
      </c>
      <c r="D1132" s="57" t="s">
        <v>24</v>
      </c>
      <c r="E1132" s="59">
        <v>30.62</v>
      </c>
    </row>
    <row r="1133" spans="1:5" ht="27">
      <c r="A1133" s="57" t="s">
        <v>7112</v>
      </c>
      <c r="B1133" s="57" t="s">
        <v>7113</v>
      </c>
      <c r="C1133" s="58" t="s">
        <v>7114</v>
      </c>
      <c r="D1133" s="57" t="s">
        <v>24</v>
      </c>
      <c r="E1133" s="59">
        <v>36.68</v>
      </c>
    </row>
    <row r="1134" spans="1:5">
      <c r="A1134" s="57" t="s">
        <v>7115</v>
      </c>
      <c r="B1134" s="57" t="s">
        <v>7116</v>
      </c>
      <c r="C1134" s="58" t="s">
        <v>7117</v>
      </c>
      <c r="D1134" s="57" t="s">
        <v>24</v>
      </c>
      <c r="E1134" s="59">
        <v>21.6</v>
      </c>
    </row>
    <row r="1135" spans="1:5">
      <c r="A1135" s="57" t="s">
        <v>7118</v>
      </c>
      <c r="B1135" s="57" t="s">
        <v>7119</v>
      </c>
      <c r="C1135" s="58" t="s">
        <v>7120</v>
      </c>
      <c r="D1135" s="57" t="s">
        <v>24</v>
      </c>
      <c r="E1135" s="59">
        <v>46.42</v>
      </c>
    </row>
    <row r="1136" spans="1:5">
      <c r="A1136" s="57" t="s">
        <v>7121</v>
      </c>
      <c r="B1136" s="57" t="s">
        <v>7122</v>
      </c>
      <c r="C1136" s="58" t="s">
        <v>7123</v>
      </c>
      <c r="D1136" s="57" t="s">
        <v>24</v>
      </c>
      <c r="E1136" s="59">
        <v>31.35</v>
      </c>
    </row>
    <row r="1137" spans="1:5">
      <c r="A1137" s="57" t="s">
        <v>7124</v>
      </c>
      <c r="B1137" s="57" t="s">
        <v>7125</v>
      </c>
      <c r="C1137" s="58" t="s">
        <v>7126</v>
      </c>
      <c r="D1137" s="57" t="s">
        <v>24</v>
      </c>
      <c r="E1137" s="59">
        <v>38.43</v>
      </c>
    </row>
    <row r="1138" spans="1:5" ht="27">
      <c r="A1138" s="57" t="s">
        <v>7127</v>
      </c>
      <c r="B1138" s="57" t="s">
        <v>7128</v>
      </c>
      <c r="C1138" s="58" t="s">
        <v>7129</v>
      </c>
      <c r="D1138" s="57" t="s">
        <v>24</v>
      </c>
      <c r="E1138" s="59">
        <v>28.81</v>
      </c>
    </row>
    <row r="1139" spans="1:5" ht="27">
      <c r="A1139" s="57" t="s">
        <v>7130</v>
      </c>
      <c r="B1139" s="57" t="s">
        <v>7131</v>
      </c>
      <c r="C1139" s="58" t="s">
        <v>7132</v>
      </c>
      <c r="D1139" s="57" t="s">
        <v>24</v>
      </c>
      <c r="E1139" s="59">
        <v>41.32</v>
      </c>
    </row>
    <row r="1140" spans="1:5" ht="27">
      <c r="A1140" s="57" t="s">
        <v>7133</v>
      </c>
      <c r="B1140" s="57" t="s">
        <v>7134</v>
      </c>
      <c r="C1140" s="58" t="s">
        <v>7135</v>
      </c>
      <c r="D1140" s="57" t="s">
        <v>24</v>
      </c>
      <c r="E1140" s="59">
        <v>25.94</v>
      </c>
    </row>
    <row r="1141" spans="1:5">
      <c r="A1141" s="57" t="s">
        <v>7136</v>
      </c>
      <c r="B1141" s="57" t="s">
        <v>7137</v>
      </c>
      <c r="C1141" s="58" t="s">
        <v>7138</v>
      </c>
      <c r="D1141" s="57" t="s">
        <v>24</v>
      </c>
      <c r="E1141" s="59">
        <v>32.479999999999997</v>
      </c>
    </row>
    <row r="1142" spans="1:5" ht="27">
      <c r="A1142" s="57" t="s">
        <v>7139</v>
      </c>
      <c r="B1142" s="57" t="s">
        <v>7140</v>
      </c>
      <c r="C1142" s="58" t="s">
        <v>7141</v>
      </c>
      <c r="D1142" s="57" t="s">
        <v>24</v>
      </c>
      <c r="E1142" s="59">
        <v>37.18</v>
      </c>
    </row>
    <row r="1143" spans="1:5" ht="27">
      <c r="A1143" s="57" t="s">
        <v>7142</v>
      </c>
      <c r="B1143" s="57" t="s">
        <v>7143</v>
      </c>
      <c r="C1143" s="58" t="s">
        <v>7144</v>
      </c>
      <c r="D1143" s="57" t="s">
        <v>24</v>
      </c>
      <c r="E1143" s="59">
        <v>14.47</v>
      </c>
    </row>
    <row r="1144" spans="1:5" ht="27">
      <c r="A1144" s="57" t="s">
        <v>7145</v>
      </c>
      <c r="B1144" s="57" t="s">
        <v>7146</v>
      </c>
      <c r="C1144" s="58" t="s">
        <v>7147</v>
      </c>
      <c r="D1144" s="57" t="s">
        <v>24</v>
      </c>
      <c r="E1144" s="59">
        <v>13.62</v>
      </c>
    </row>
    <row r="1145" spans="1:5" ht="27">
      <c r="A1145" s="57" t="s">
        <v>7148</v>
      </c>
      <c r="B1145" s="57" t="s">
        <v>7149</v>
      </c>
      <c r="C1145" s="58" t="s">
        <v>7150</v>
      </c>
      <c r="D1145" s="57" t="s">
        <v>24</v>
      </c>
      <c r="E1145" s="59">
        <v>10.1</v>
      </c>
    </row>
    <row r="1146" spans="1:5" ht="27">
      <c r="A1146" s="57" t="s">
        <v>7832</v>
      </c>
      <c r="B1146" s="57" t="s">
        <v>2801</v>
      </c>
      <c r="C1146" s="58" t="s">
        <v>7833</v>
      </c>
      <c r="D1146" s="57" t="s">
        <v>24</v>
      </c>
      <c r="E1146" s="59">
        <v>1.24</v>
      </c>
    </row>
    <row r="1147" spans="1:5" ht="40.5">
      <c r="A1147" s="57" t="s">
        <v>7834</v>
      </c>
      <c r="B1147" s="57" t="s">
        <v>2801</v>
      </c>
      <c r="C1147" s="58" t="s">
        <v>7835</v>
      </c>
      <c r="D1147" s="57" t="s">
        <v>24</v>
      </c>
      <c r="E1147" s="59">
        <v>1.29</v>
      </c>
    </row>
    <row r="1148" spans="1:5" ht="40.5">
      <c r="A1148" s="57" t="s">
        <v>7836</v>
      </c>
      <c r="B1148" s="57" t="s">
        <v>2801</v>
      </c>
      <c r="C1148" s="58" t="s">
        <v>7837</v>
      </c>
      <c r="D1148" s="57" t="s">
        <v>24</v>
      </c>
      <c r="E1148" s="59">
        <v>19.27</v>
      </c>
    </row>
    <row r="1149" spans="1:5" ht="40.5">
      <c r="A1149" s="57" t="s">
        <v>7838</v>
      </c>
      <c r="B1149" s="57" t="s">
        <v>2801</v>
      </c>
      <c r="C1149" s="58" t="s">
        <v>7839</v>
      </c>
      <c r="D1149" s="57" t="s">
        <v>24</v>
      </c>
      <c r="E1149" s="59">
        <v>21.97</v>
      </c>
    </row>
    <row r="1150" spans="1:5" ht="40.5">
      <c r="A1150" s="57" t="s">
        <v>7840</v>
      </c>
      <c r="B1150" s="57" t="s">
        <v>2801</v>
      </c>
      <c r="C1150" s="58" t="s">
        <v>7841</v>
      </c>
      <c r="D1150" s="57" t="s">
        <v>24</v>
      </c>
      <c r="E1150" s="59">
        <v>10.73</v>
      </c>
    </row>
    <row r="1151" spans="1:5" ht="40.5">
      <c r="A1151" s="57" t="s">
        <v>7842</v>
      </c>
      <c r="B1151" s="57" t="s">
        <v>2801</v>
      </c>
      <c r="C1151" s="58" t="s">
        <v>7843</v>
      </c>
      <c r="D1151" s="57" t="s">
        <v>24</v>
      </c>
      <c r="E1151" s="59">
        <v>9.6999999999999993</v>
      </c>
    </row>
    <row r="1152" spans="1:5" ht="40.5">
      <c r="A1152" s="57" t="s">
        <v>7844</v>
      </c>
      <c r="B1152" s="57" t="s">
        <v>2801</v>
      </c>
      <c r="C1152" s="58" t="s">
        <v>7845</v>
      </c>
      <c r="D1152" s="57" t="s">
        <v>24</v>
      </c>
      <c r="E1152" s="59">
        <v>13.21</v>
      </c>
    </row>
    <row r="1153" spans="1:5" ht="40.5">
      <c r="A1153" s="57" t="s">
        <v>7846</v>
      </c>
      <c r="B1153" s="57" t="s">
        <v>2801</v>
      </c>
      <c r="C1153" s="58" t="s">
        <v>7847</v>
      </c>
      <c r="D1153" s="57" t="s">
        <v>24</v>
      </c>
      <c r="E1153" s="59">
        <v>21.31</v>
      </c>
    </row>
    <row r="1154" spans="1:5" ht="40.5">
      <c r="A1154" s="57" t="s">
        <v>7848</v>
      </c>
      <c r="B1154" s="57" t="s">
        <v>2801</v>
      </c>
      <c r="C1154" s="58" t="s">
        <v>7849</v>
      </c>
      <c r="D1154" s="57" t="s">
        <v>24</v>
      </c>
      <c r="E1154" s="59">
        <v>21.55</v>
      </c>
    </row>
    <row r="1155" spans="1:5" ht="40.5">
      <c r="A1155" s="57" t="s">
        <v>7850</v>
      </c>
      <c r="B1155" s="57" t="s">
        <v>2801</v>
      </c>
      <c r="C1155" s="58" t="s">
        <v>7851</v>
      </c>
      <c r="D1155" s="57" t="s">
        <v>24</v>
      </c>
      <c r="E1155" s="59">
        <v>13.07</v>
      </c>
    </row>
    <row r="1156" spans="1:5" ht="40.5">
      <c r="A1156" s="57" t="s">
        <v>7852</v>
      </c>
      <c r="B1156" s="57" t="s">
        <v>2801</v>
      </c>
      <c r="C1156" s="58" t="s">
        <v>7853</v>
      </c>
      <c r="D1156" s="57" t="s">
        <v>24</v>
      </c>
      <c r="E1156" s="59">
        <v>10.33</v>
      </c>
    </row>
    <row r="1157" spans="1:5" ht="54">
      <c r="A1157" s="57" t="s">
        <v>7854</v>
      </c>
      <c r="B1157" s="57" t="s">
        <v>2801</v>
      </c>
      <c r="C1157" s="58" t="s">
        <v>7855</v>
      </c>
      <c r="D1157" s="57" t="s">
        <v>24</v>
      </c>
      <c r="E1157" s="59">
        <v>10.77</v>
      </c>
    </row>
    <row r="1158" spans="1:5" ht="54">
      <c r="A1158" s="57" t="s">
        <v>7856</v>
      </c>
      <c r="B1158" s="57" t="s">
        <v>2801</v>
      </c>
      <c r="C1158" s="58" t="s">
        <v>7857</v>
      </c>
      <c r="D1158" s="57" t="s">
        <v>24</v>
      </c>
      <c r="E1158" s="59">
        <v>11.44</v>
      </c>
    </row>
    <row r="1159" spans="1:5" ht="54">
      <c r="A1159" s="57" t="s">
        <v>7858</v>
      </c>
      <c r="B1159" s="57" t="s">
        <v>2801</v>
      </c>
      <c r="C1159" s="58" t="s">
        <v>7859</v>
      </c>
      <c r="D1159" s="57" t="s">
        <v>24</v>
      </c>
      <c r="E1159" s="59">
        <v>11.75</v>
      </c>
    </row>
    <row r="1160" spans="1:5" ht="67.5">
      <c r="A1160" s="57" t="s">
        <v>7860</v>
      </c>
      <c r="B1160" s="57" t="s">
        <v>2801</v>
      </c>
      <c r="C1160" s="58" t="s">
        <v>21731</v>
      </c>
      <c r="D1160" s="57" t="s">
        <v>24</v>
      </c>
      <c r="E1160" s="59">
        <v>36.17</v>
      </c>
    </row>
    <row r="1161" spans="1:5">
      <c r="A1161" s="57" t="s">
        <v>7380</v>
      </c>
      <c r="B1161" s="57" t="s">
        <v>7381</v>
      </c>
      <c r="C1161" s="58" t="s">
        <v>7382</v>
      </c>
      <c r="D1161" s="57" t="s">
        <v>24</v>
      </c>
      <c r="E1161" s="59">
        <v>5.44</v>
      </c>
    </row>
    <row r="1162" spans="1:5">
      <c r="A1162" s="57" t="s">
        <v>7383</v>
      </c>
      <c r="B1162" s="57" t="s">
        <v>7384</v>
      </c>
      <c r="C1162" s="58" t="s">
        <v>7385</v>
      </c>
      <c r="D1162" s="57" t="s">
        <v>24</v>
      </c>
      <c r="E1162" s="59">
        <v>10.210000000000001</v>
      </c>
    </row>
    <row r="1163" spans="1:5">
      <c r="A1163" s="57" t="s">
        <v>7386</v>
      </c>
      <c r="B1163" s="57" t="s">
        <v>7387</v>
      </c>
      <c r="C1163" s="58" t="s">
        <v>7388</v>
      </c>
      <c r="D1163" s="57" t="s">
        <v>24</v>
      </c>
      <c r="E1163" s="59">
        <v>3.49</v>
      </c>
    </row>
    <row r="1164" spans="1:5">
      <c r="A1164" s="57" t="s">
        <v>7389</v>
      </c>
      <c r="B1164" s="57" t="s">
        <v>7390</v>
      </c>
      <c r="C1164" s="58" t="s">
        <v>7391</v>
      </c>
      <c r="D1164" s="57" t="s">
        <v>24</v>
      </c>
      <c r="E1164" s="59">
        <v>5.08</v>
      </c>
    </row>
    <row r="1165" spans="1:5">
      <c r="A1165" s="57" t="s">
        <v>7392</v>
      </c>
      <c r="B1165" s="57" t="s">
        <v>7393</v>
      </c>
      <c r="C1165" s="58" t="s">
        <v>7394</v>
      </c>
      <c r="D1165" s="57" t="s">
        <v>24</v>
      </c>
      <c r="E1165" s="59">
        <v>5.97</v>
      </c>
    </row>
    <row r="1166" spans="1:5">
      <c r="A1166" s="57" t="s">
        <v>7395</v>
      </c>
      <c r="B1166" s="57" t="s">
        <v>7396</v>
      </c>
      <c r="C1166" s="58" t="s">
        <v>7397</v>
      </c>
      <c r="D1166" s="57" t="s">
        <v>24</v>
      </c>
      <c r="E1166" s="59">
        <v>3.4</v>
      </c>
    </row>
    <row r="1167" spans="1:5">
      <c r="A1167" s="57" t="s">
        <v>7398</v>
      </c>
      <c r="B1167" s="57" t="s">
        <v>7399</v>
      </c>
      <c r="C1167" s="58" t="s">
        <v>7400</v>
      </c>
      <c r="D1167" s="57" t="s">
        <v>24</v>
      </c>
      <c r="E1167" s="59">
        <v>8.3800000000000008</v>
      </c>
    </row>
    <row r="1168" spans="1:5">
      <c r="A1168" s="57" t="s">
        <v>7401</v>
      </c>
      <c r="B1168" s="57" t="s">
        <v>7402</v>
      </c>
      <c r="C1168" s="58" t="s">
        <v>7403</v>
      </c>
      <c r="D1168" s="57" t="s">
        <v>24</v>
      </c>
      <c r="E1168" s="59">
        <v>3.42</v>
      </c>
    </row>
    <row r="1169" spans="1:5">
      <c r="A1169" s="57" t="s">
        <v>7404</v>
      </c>
      <c r="B1169" s="57" t="s">
        <v>7405</v>
      </c>
      <c r="C1169" s="58" t="s">
        <v>7406</v>
      </c>
      <c r="D1169" s="57" t="s">
        <v>24</v>
      </c>
      <c r="E1169" s="59">
        <v>3.4</v>
      </c>
    </row>
    <row r="1170" spans="1:5">
      <c r="A1170" s="57" t="s">
        <v>7407</v>
      </c>
      <c r="B1170" s="57" t="s">
        <v>7408</v>
      </c>
      <c r="C1170" s="58" t="s">
        <v>7409</v>
      </c>
      <c r="D1170" s="57" t="s">
        <v>24</v>
      </c>
      <c r="E1170" s="59">
        <v>6.33</v>
      </c>
    </row>
    <row r="1171" spans="1:5">
      <c r="A1171" s="57" t="s">
        <v>7410</v>
      </c>
      <c r="B1171" s="57" t="s">
        <v>7411</v>
      </c>
      <c r="C1171" s="58" t="s">
        <v>7412</v>
      </c>
      <c r="D1171" s="57" t="s">
        <v>24</v>
      </c>
      <c r="E1171" s="59">
        <v>6.33</v>
      </c>
    </row>
    <row r="1172" spans="1:5">
      <c r="A1172" s="57" t="s">
        <v>7413</v>
      </c>
      <c r="B1172" s="57" t="s">
        <v>7414</v>
      </c>
      <c r="C1172" s="58" t="s">
        <v>7415</v>
      </c>
      <c r="D1172" s="57" t="s">
        <v>24</v>
      </c>
      <c r="E1172" s="59">
        <v>5.37</v>
      </c>
    </row>
    <row r="1173" spans="1:5">
      <c r="A1173" s="57" t="s">
        <v>7416</v>
      </c>
      <c r="B1173" s="57" t="s">
        <v>7417</v>
      </c>
      <c r="C1173" s="58" t="s">
        <v>7418</v>
      </c>
      <c r="D1173" s="57" t="s">
        <v>24</v>
      </c>
      <c r="E1173" s="59">
        <v>6.33</v>
      </c>
    </row>
    <row r="1174" spans="1:5" ht="27">
      <c r="A1174" s="57" t="s">
        <v>7861</v>
      </c>
      <c r="B1174" s="57" t="s">
        <v>2801</v>
      </c>
      <c r="C1174" s="58" t="s">
        <v>7862</v>
      </c>
      <c r="D1174" s="57" t="s">
        <v>24</v>
      </c>
      <c r="E1174" s="59">
        <v>3.46</v>
      </c>
    </row>
    <row r="1175" spans="1:5" ht="40.5">
      <c r="A1175" s="62" t="s">
        <v>7863</v>
      </c>
      <c r="B1175" s="62" t="s">
        <v>2801</v>
      </c>
      <c r="C1175" s="58" t="s">
        <v>7864</v>
      </c>
      <c r="D1175" s="57" t="s">
        <v>24</v>
      </c>
      <c r="E1175" s="59">
        <v>4.0599999999999996</v>
      </c>
    </row>
    <row r="1176" spans="1:5" ht="40.5">
      <c r="A1176" s="57" t="s">
        <v>7865</v>
      </c>
      <c r="B1176" s="57" t="s">
        <v>2801</v>
      </c>
      <c r="C1176" s="58" t="s">
        <v>7866</v>
      </c>
      <c r="D1176" s="57" t="s">
        <v>24</v>
      </c>
      <c r="E1176" s="59">
        <v>4.37</v>
      </c>
    </row>
    <row r="1177" spans="1:5" ht="40.5">
      <c r="A1177" s="57" t="s">
        <v>7867</v>
      </c>
      <c r="B1177" s="57" t="s">
        <v>2801</v>
      </c>
      <c r="C1177" s="58" t="s">
        <v>7868</v>
      </c>
      <c r="D1177" s="57" t="s">
        <v>24</v>
      </c>
      <c r="E1177" s="59">
        <v>3.61</v>
      </c>
    </row>
    <row r="1178" spans="1:5" ht="27">
      <c r="A1178" s="57" t="s">
        <v>7869</v>
      </c>
      <c r="B1178" s="57" t="s">
        <v>2801</v>
      </c>
      <c r="C1178" s="58" t="s">
        <v>7870</v>
      </c>
      <c r="D1178" s="57" t="s">
        <v>24</v>
      </c>
      <c r="E1178" s="59">
        <v>5.5</v>
      </c>
    </row>
    <row r="1179" spans="1:5" ht="40.5">
      <c r="A1179" s="57" t="s">
        <v>7871</v>
      </c>
      <c r="B1179" s="57" t="s">
        <v>2801</v>
      </c>
      <c r="C1179" s="58" t="s">
        <v>7872</v>
      </c>
      <c r="D1179" s="57" t="s">
        <v>24</v>
      </c>
      <c r="E1179" s="59">
        <v>5.37</v>
      </c>
    </row>
    <row r="1180" spans="1:5" ht="40.5">
      <c r="A1180" s="57" t="s">
        <v>7873</v>
      </c>
      <c r="B1180" s="57" t="s">
        <v>2801</v>
      </c>
      <c r="C1180" s="58" t="s">
        <v>7874</v>
      </c>
      <c r="D1180" s="57" t="s">
        <v>24</v>
      </c>
      <c r="E1180" s="59">
        <v>5.5</v>
      </c>
    </row>
    <row r="1181" spans="1:5" ht="40.5">
      <c r="A1181" s="57" t="s">
        <v>7875</v>
      </c>
      <c r="B1181" s="57" t="s">
        <v>2801</v>
      </c>
      <c r="C1181" s="58" t="s">
        <v>7876</v>
      </c>
      <c r="D1181" s="57" t="s">
        <v>24</v>
      </c>
      <c r="E1181" s="59">
        <v>5.74</v>
      </c>
    </row>
    <row r="1182" spans="1:5">
      <c r="A1182" s="57" t="s">
        <v>7434</v>
      </c>
      <c r="B1182" s="57" t="s">
        <v>7435</v>
      </c>
      <c r="C1182" s="58" t="s">
        <v>7436</v>
      </c>
      <c r="D1182" s="57" t="s">
        <v>24</v>
      </c>
      <c r="E1182" s="59">
        <v>15.09</v>
      </c>
    </row>
    <row r="1183" spans="1:5" ht="40.5">
      <c r="A1183" s="57" t="s">
        <v>7877</v>
      </c>
      <c r="B1183" s="57" t="s">
        <v>2801</v>
      </c>
      <c r="C1183" s="58" t="s">
        <v>7878</v>
      </c>
      <c r="D1183" s="57" t="s">
        <v>24</v>
      </c>
      <c r="E1183" s="59">
        <v>4.1399999999999997</v>
      </c>
    </row>
    <row r="1184" spans="1:5" ht="40.5">
      <c r="A1184" s="57" t="s">
        <v>7879</v>
      </c>
      <c r="B1184" s="57" t="s">
        <v>2801</v>
      </c>
      <c r="C1184" s="58" t="s">
        <v>7880</v>
      </c>
      <c r="D1184" s="57" t="s">
        <v>24</v>
      </c>
      <c r="E1184" s="59">
        <v>6.33</v>
      </c>
    </row>
    <row r="1185" spans="1:5">
      <c r="A1185" s="57" t="s">
        <v>7558</v>
      </c>
      <c r="B1185" s="57" t="s">
        <v>7559</v>
      </c>
      <c r="C1185" s="58" t="s">
        <v>7560</v>
      </c>
      <c r="D1185" s="57" t="s">
        <v>5229</v>
      </c>
      <c r="E1185" s="59">
        <v>24.02</v>
      </c>
    </row>
    <row r="1186" spans="1:5">
      <c r="A1186" s="57" t="s">
        <v>7561</v>
      </c>
      <c r="B1186" s="57" t="s">
        <v>7562</v>
      </c>
      <c r="C1186" s="58" t="s">
        <v>7563</v>
      </c>
      <c r="D1186" s="57" t="s">
        <v>5229</v>
      </c>
      <c r="E1186" s="59">
        <v>23.22</v>
      </c>
    </row>
    <row r="1187" spans="1:5" ht="27">
      <c r="A1187" s="57" t="s">
        <v>7564</v>
      </c>
      <c r="B1187" s="57" t="s">
        <v>7565</v>
      </c>
      <c r="C1187" s="58" t="s">
        <v>7566</v>
      </c>
      <c r="D1187" s="57" t="s">
        <v>24</v>
      </c>
      <c r="E1187" s="59">
        <v>25.33</v>
      </c>
    </row>
    <row r="1188" spans="1:5" ht="27">
      <c r="A1188" s="57" t="s">
        <v>7567</v>
      </c>
      <c r="B1188" s="57" t="s">
        <v>7568</v>
      </c>
      <c r="C1188" s="58" t="s">
        <v>7569</v>
      </c>
      <c r="D1188" s="57" t="s">
        <v>24</v>
      </c>
      <c r="E1188" s="59">
        <v>26.62</v>
      </c>
    </row>
    <row r="1189" spans="1:5">
      <c r="A1189" s="57" t="s">
        <v>7570</v>
      </c>
      <c r="B1189" s="57" t="s">
        <v>7571</v>
      </c>
      <c r="C1189" s="58" t="s">
        <v>7572</v>
      </c>
      <c r="D1189" s="57" t="s">
        <v>24</v>
      </c>
      <c r="E1189" s="59">
        <v>23.29</v>
      </c>
    </row>
    <row r="1190" spans="1:5">
      <c r="A1190" s="57" t="s">
        <v>7573</v>
      </c>
      <c r="B1190" s="57" t="s">
        <v>7574</v>
      </c>
      <c r="C1190" s="58" t="s">
        <v>7575</v>
      </c>
      <c r="D1190" s="57" t="s">
        <v>24</v>
      </c>
      <c r="E1190" s="59">
        <v>19.28</v>
      </c>
    </row>
    <row r="1191" spans="1:5">
      <c r="A1191" s="57" t="s">
        <v>7576</v>
      </c>
      <c r="B1191" s="57" t="s">
        <v>7577</v>
      </c>
      <c r="C1191" s="58" t="s">
        <v>7578</v>
      </c>
      <c r="D1191" s="57" t="s">
        <v>24</v>
      </c>
      <c r="E1191" s="59">
        <v>23.29</v>
      </c>
    </row>
    <row r="1192" spans="1:5">
      <c r="A1192" s="57" t="s">
        <v>7579</v>
      </c>
      <c r="B1192" s="57" t="s">
        <v>7580</v>
      </c>
      <c r="C1192" s="58" t="s">
        <v>7581</v>
      </c>
      <c r="D1192" s="57" t="s">
        <v>24</v>
      </c>
      <c r="E1192" s="59">
        <v>19.3</v>
      </c>
    </row>
    <row r="1193" spans="1:5">
      <c r="A1193" s="63" t="s">
        <v>2801</v>
      </c>
      <c r="B1193" s="63" t="s">
        <v>2801</v>
      </c>
      <c r="C1193" s="60" t="s">
        <v>21248</v>
      </c>
      <c r="D1193" s="54" t="s">
        <v>12581</v>
      </c>
      <c r="E1193" s="56"/>
    </row>
    <row r="1194" spans="1:5" ht="40.5">
      <c r="A1194" s="57" t="s">
        <v>7163</v>
      </c>
      <c r="B1194" s="57" t="s">
        <v>7164</v>
      </c>
      <c r="C1194" s="58" t="s">
        <v>7165</v>
      </c>
      <c r="D1194" s="57" t="s">
        <v>24</v>
      </c>
      <c r="E1194" s="59">
        <v>10.72</v>
      </c>
    </row>
    <row r="1195" spans="1:5" ht="40.5">
      <c r="A1195" s="57" t="s">
        <v>7166</v>
      </c>
      <c r="B1195" s="57" t="s">
        <v>7167</v>
      </c>
      <c r="C1195" s="58" t="s">
        <v>7168</v>
      </c>
      <c r="D1195" s="57" t="s">
        <v>24</v>
      </c>
      <c r="E1195" s="59">
        <v>11.09</v>
      </c>
    </row>
    <row r="1196" spans="1:5" ht="40.5">
      <c r="A1196" s="57" t="s">
        <v>7169</v>
      </c>
      <c r="B1196" s="57" t="s">
        <v>7170</v>
      </c>
      <c r="C1196" s="58" t="s">
        <v>7171</v>
      </c>
      <c r="D1196" s="57" t="s">
        <v>24</v>
      </c>
      <c r="E1196" s="59">
        <v>12.74</v>
      </c>
    </row>
    <row r="1197" spans="1:5" ht="40.5">
      <c r="A1197" s="57" t="s">
        <v>7172</v>
      </c>
      <c r="B1197" s="57" t="s">
        <v>7173</v>
      </c>
      <c r="C1197" s="58" t="s">
        <v>7174</v>
      </c>
      <c r="D1197" s="57" t="s">
        <v>24</v>
      </c>
      <c r="E1197" s="59">
        <v>13.02</v>
      </c>
    </row>
    <row r="1198" spans="1:5" ht="40.5">
      <c r="A1198" s="57" t="s">
        <v>7175</v>
      </c>
      <c r="B1198" s="57" t="s">
        <v>7176</v>
      </c>
      <c r="C1198" s="58" t="s">
        <v>7177</v>
      </c>
      <c r="D1198" s="57" t="s">
        <v>24</v>
      </c>
      <c r="E1198" s="59">
        <v>10.8</v>
      </c>
    </row>
    <row r="1199" spans="1:5" ht="40.5">
      <c r="A1199" s="57" t="s">
        <v>7178</v>
      </c>
      <c r="B1199" s="57" t="s">
        <v>2801</v>
      </c>
      <c r="C1199" s="58" t="s">
        <v>7179</v>
      </c>
      <c r="D1199" s="57" t="s">
        <v>24</v>
      </c>
      <c r="E1199" s="59">
        <v>16.78</v>
      </c>
    </row>
    <row r="1200" spans="1:5" ht="40.5">
      <c r="A1200" s="57" t="s">
        <v>7180</v>
      </c>
      <c r="B1200" s="57" t="s">
        <v>2801</v>
      </c>
      <c r="C1200" s="58" t="s">
        <v>7181</v>
      </c>
      <c r="D1200" s="57" t="s">
        <v>24</v>
      </c>
      <c r="E1200" s="59">
        <v>30.1</v>
      </c>
    </row>
    <row r="1201" spans="1:5" ht="40.5">
      <c r="A1201" s="57" t="s">
        <v>7182</v>
      </c>
      <c r="B1201" s="57" t="s">
        <v>2801</v>
      </c>
      <c r="C1201" s="58" t="s">
        <v>7183</v>
      </c>
      <c r="D1201" s="57" t="s">
        <v>24</v>
      </c>
      <c r="E1201" s="59">
        <v>12</v>
      </c>
    </row>
    <row r="1202" spans="1:5">
      <c r="A1202" s="57" t="s">
        <v>7184</v>
      </c>
      <c r="B1202" s="57" t="s">
        <v>7185</v>
      </c>
      <c r="C1202" s="58" t="s">
        <v>7186</v>
      </c>
      <c r="D1202" s="57" t="s">
        <v>24</v>
      </c>
      <c r="E1202" s="59">
        <v>22.35</v>
      </c>
    </row>
    <row r="1203" spans="1:5" ht="40.5">
      <c r="A1203" s="57" t="s">
        <v>7187</v>
      </c>
      <c r="B1203" s="57" t="s">
        <v>7188</v>
      </c>
      <c r="C1203" s="58" t="s">
        <v>7189</v>
      </c>
      <c r="D1203" s="57" t="s">
        <v>24</v>
      </c>
      <c r="E1203" s="59">
        <v>10.46</v>
      </c>
    </row>
    <row r="1204" spans="1:5" ht="54">
      <c r="A1204" s="57" t="s">
        <v>7190</v>
      </c>
      <c r="B1204" s="57" t="s">
        <v>7191</v>
      </c>
      <c r="C1204" s="58" t="s">
        <v>21732</v>
      </c>
      <c r="D1204" s="57" t="s">
        <v>24</v>
      </c>
      <c r="E1204" s="59">
        <v>10.59</v>
      </c>
    </row>
    <row r="1205" spans="1:5" ht="40.5">
      <c r="A1205" s="57" t="s">
        <v>7192</v>
      </c>
      <c r="B1205" s="57" t="s">
        <v>7193</v>
      </c>
      <c r="C1205" s="58" t="s">
        <v>7194</v>
      </c>
      <c r="D1205" s="57" t="s">
        <v>24</v>
      </c>
      <c r="E1205" s="59">
        <v>10.79</v>
      </c>
    </row>
    <row r="1206" spans="1:5" ht="40.5">
      <c r="A1206" s="57" t="s">
        <v>7195</v>
      </c>
      <c r="B1206" s="57" t="s">
        <v>7196</v>
      </c>
      <c r="C1206" s="58" t="s">
        <v>7197</v>
      </c>
      <c r="D1206" s="57" t="s">
        <v>24</v>
      </c>
      <c r="E1206" s="59">
        <v>10.59</v>
      </c>
    </row>
    <row r="1207" spans="1:5" ht="40.5">
      <c r="A1207" s="57" t="s">
        <v>7198</v>
      </c>
      <c r="B1207" s="57" t="s">
        <v>2801</v>
      </c>
      <c r="C1207" s="58" t="s">
        <v>7199</v>
      </c>
      <c r="D1207" s="57" t="s">
        <v>24</v>
      </c>
      <c r="E1207" s="59">
        <v>38.799999999999997</v>
      </c>
    </row>
    <row r="1208" spans="1:5" ht="40.5">
      <c r="A1208" s="57" t="s">
        <v>7200</v>
      </c>
      <c r="B1208" s="57" t="s">
        <v>2801</v>
      </c>
      <c r="C1208" s="58" t="s">
        <v>7201</v>
      </c>
      <c r="D1208" s="57" t="s">
        <v>24</v>
      </c>
      <c r="E1208" s="59">
        <v>64.790000000000006</v>
      </c>
    </row>
    <row r="1209" spans="1:5" ht="40.5">
      <c r="A1209" s="57" t="s">
        <v>7202</v>
      </c>
      <c r="B1209" s="57" t="s">
        <v>2801</v>
      </c>
      <c r="C1209" s="58" t="s">
        <v>7203</v>
      </c>
      <c r="D1209" s="57" t="s">
        <v>24</v>
      </c>
      <c r="E1209" s="59">
        <v>26.4</v>
      </c>
    </row>
    <row r="1210" spans="1:5" ht="27">
      <c r="A1210" s="57" t="s">
        <v>7503</v>
      </c>
      <c r="B1210" s="57" t="s">
        <v>7504</v>
      </c>
      <c r="C1210" s="58" t="s">
        <v>7505</v>
      </c>
      <c r="D1210" s="57" t="s">
        <v>24</v>
      </c>
      <c r="E1210" s="59">
        <v>7.74</v>
      </c>
    </row>
    <row r="1211" spans="1:5">
      <c r="A1211" s="54" t="s">
        <v>2801</v>
      </c>
      <c r="B1211" s="54" t="s">
        <v>2801</v>
      </c>
      <c r="C1211" s="60" t="s">
        <v>21249</v>
      </c>
      <c r="D1211" s="54" t="s">
        <v>12581</v>
      </c>
      <c r="E1211" s="56"/>
    </row>
    <row r="1212" spans="1:5" ht="54">
      <c r="A1212" s="57" t="s">
        <v>7204</v>
      </c>
      <c r="B1212" s="57" t="s">
        <v>2801</v>
      </c>
      <c r="C1212" s="58" t="s">
        <v>7205</v>
      </c>
      <c r="D1212" s="57" t="s">
        <v>24</v>
      </c>
      <c r="E1212" s="59">
        <v>57.93</v>
      </c>
    </row>
    <row r="1213" spans="1:5" ht="54">
      <c r="A1213" s="57" t="s">
        <v>7206</v>
      </c>
      <c r="B1213" s="57" t="s">
        <v>2801</v>
      </c>
      <c r="C1213" s="58" t="s">
        <v>7207</v>
      </c>
      <c r="D1213" s="57" t="s">
        <v>24</v>
      </c>
      <c r="E1213" s="59">
        <v>71.25</v>
      </c>
    </row>
    <row r="1214" spans="1:5" ht="54">
      <c r="A1214" s="57" t="s">
        <v>7208</v>
      </c>
      <c r="B1214" s="57" t="s">
        <v>2801</v>
      </c>
      <c r="C1214" s="58" t="s">
        <v>7209</v>
      </c>
      <c r="D1214" s="57" t="s">
        <v>24</v>
      </c>
      <c r="E1214" s="59">
        <v>53.15</v>
      </c>
    </row>
    <row r="1215" spans="1:5" ht="40.5">
      <c r="A1215" s="57" t="s">
        <v>7210</v>
      </c>
      <c r="B1215" s="57" t="s">
        <v>2801</v>
      </c>
      <c r="C1215" s="58" t="s">
        <v>7211</v>
      </c>
      <c r="D1215" s="57" t="s">
        <v>24</v>
      </c>
      <c r="E1215" s="59">
        <v>41.15</v>
      </c>
    </row>
    <row r="1216" spans="1:5" ht="54">
      <c r="A1216" s="57" t="s">
        <v>7212</v>
      </c>
      <c r="B1216" s="57" t="s">
        <v>7213</v>
      </c>
      <c r="C1216" s="58" t="s">
        <v>7214</v>
      </c>
      <c r="D1216" s="57" t="s">
        <v>24</v>
      </c>
      <c r="E1216" s="59">
        <v>78.260000000000005</v>
      </c>
    </row>
    <row r="1217" spans="1:5" ht="54">
      <c r="A1217" s="57" t="s">
        <v>7215</v>
      </c>
      <c r="B1217" s="57" t="s">
        <v>7216</v>
      </c>
      <c r="C1217" s="58" t="s">
        <v>7217</v>
      </c>
      <c r="D1217" s="57" t="s">
        <v>24</v>
      </c>
      <c r="E1217" s="59">
        <v>57.78</v>
      </c>
    </row>
    <row r="1218" spans="1:5" ht="54">
      <c r="A1218" s="57" t="s">
        <v>7218</v>
      </c>
      <c r="B1218" s="57" t="s">
        <v>7219</v>
      </c>
      <c r="C1218" s="58" t="s">
        <v>7220</v>
      </c>
      <c r="D1218" s="57" t="s">
        <v>24</v>
      </c>
      <c r="E1218" s="59">
        <v>54.4</v>
      </c>
    </row>
    <row r="1219" spans="1:5" ht="54">
      <c r="A1219" s="57" t="s">
        <v>7221</v>
      </c>
      <c r="B1219" s="57" t="s">
        <v>7222</v>
      </c>
      <c r="C1219" s="58" t="s">
        <v>7223</v>
      </c>
      <c r="D1219" s="57" t="s">
        <v>24</v>
      </c>
      <c r="E1219" s="59">
        <v>33.92</v>
      </c>
    </row>
    <row r="1220" spans="1:5" ht="54">
      <c r="A1220" s="57" t="s">
        <v>7224</v>
      </c>
      <c r="B1220" s="57" t="s">
        <v>7225</v>
      </c>
      <c r="C1220" s="58" t="s">
        <v>7226</v>
      </c>
      <c r="D1220" s="57" t="s">
        <v>24</v>
      </c>
      <c r="E1220" s="59">
        <v>131.72999999999999</v>
      </c>
    </row>
    <row r="1221" spans="1:5" ht="54">
      <c r="A1221" s="57" t="s">
        <v>7227</v>
      </c>
      <c r="B1221" s="57" t="s">
        <v>7228</v>
      </c>
      <c r="C1221" s="58" t="s">
        <v>7229</v>
      </c>
      <c r="D1221" s="57" t="s">
        <v>24</v>
      </c>
      <c r="E1221" s="59">
        <v>147.19999999999999</v>
      </c>
    </row>
    <row r="1222" spans="1:5" ht="67.5">
      <c r="A1222" s="57" t="s">
        <v>7230</v>
      </c>
      <c r="B1222" s="57" t="s">
        <v>2801</v>
      </c>
      <c r="C1222" s="58" t="s">
        <v>7231</v>
      </c>
      <c r="D1222" s="57" t="s">
        <v>24</v>
      </c>
      <c r="E1222" s="59">
        <v>167.08</v>
      </c>
    </row>
    <row r="1223" spans="1:5" ht="67.5">
      <c r="A1223" s="57" t="s">
        <v>7232</v>
      </c>
      <c r="B1223" s="57" t="s">
        <v>2801</v>
      </c>
      <c r="C1223" s="58" t="s">
        <v>7233</v>
      </c>
      <c r="D1223" s="57" t="s">
        <v>24</v>
      </c>
      <c r="E1223" s="59">
        <v>134.19999999999999</v>
      </c>
    </row>
    <row r="1224" spans="1:5" ht="54">
      <c r="A1224" s="57" t="s">
        <v>7234</v>
      </c>
      <c r="B1224" s="57" t="s">
        <v>7235</v>
      </c>
      <c r="C1224" s="58" t="s">
        <v>7236</v>
      </c>
      <c r="D1224" s="57" t="s">
        <v>24</v>
      </c>
      <c r="E1224" s="59">
        <v>228.85</v>
      </c>
    </row>
    <row r="1225" spans="1:5" ht="54">
      <c r="A1225" s="57" t="s">
        <v>7237</v>
      </c>
      <c r="B1225" s="57" t="s">
        <v>7238</v>
      </c>
      <c r="C1225" s="58" t="s">
        <v>7239</v>
      </c>
      <c r="D1225" s="57" t="s">
        <v>24</v>
      </c>
      <c r="E1225" s="59">
        <v>257.11</v>
      </c>
    </row>
    <row r="1226" spans="1:5" ht="67.5">
      <c r="A1226" s="57" t="s">
        <v>7240</v>
      </c>
      <c r="B1226" s="57" t="s">
        <v>2801</v>
      </c>
      <c r="C1226" s="58" t="s">
        <v>7241</v>
      </c>
      <c r="D1226" s="57" t="s">
        <v>24</v>
      </c>
      <c r="E1226" s="59">
        <v>296.87</v>
      </c>
    </row>
    <row r="1227" spans="1:5" ht="67.5">
      <c r="A1227" s="57" t="s">
        <v>7242</v>
      </c>
      <c r="B1227" s="57" t="s">
        <v>2801</v>
      </c>
      <c r="C1227" s="58" t="s">
        <v>7243</v>
      </c>
      <c r="D1227" s="57" t="s">
        <v>24</v>
      </c>
      <c r="E1227" s="59">
        <v>233.79</v>
      </c>
    </row>
    <row r="1228" spans="1:5" ht="54">
      <c r="A1228" s="57" t="s">
        <v>7244</v>
      </c>
      <c r="B1228" s="57" t="s">
        <v>7245</v>
      </c>
      <c r="C1228" s="58" t="s">
        <v>7246</v>
      </c>
      <c r="D1228" s="57" t="s">
        <v>24</v>
      </c>
      <c r="E1228" s="59">
        <v>101.63</v>
      </c>
    </row>
    <row r="1229" spans="1:5" ht="54">
      <c r="A1229" s="57" t="s">
        <v>7247</v>
      </c>
      <c r="B1229" s="57" t="s">
        <v>7248</v>
      </c>
      <c r="C1229" s="58" t="s">
        <v>7249</v>
      </c>
      <c r="D1229" s="57" t="s">
        <v>24</v>
      </c>
      <c r="E1229" s="59">
        <v>118.47</v>
      </c>
    </row>
    <row r="1230" spans="1:5" ht="54">
      <c r="A1230" s="57" t="s">
        <v>7250</v>
      </c>
      <c r="B1230" s="57" t="s">
        <v>2801</v>
      </c>
      <c r="C1230" s="58" t="s">
        <v>7251</v>
      </c>
      <c r="D1230" s="57" t="s">
        <v>24</v>
      </c>
      <c r="E1230" s="59">
        <v>106.08</v>
      </c>
    </row>
    <row r="1231" spans="1:5" ht="54">
      <c r="A1231" s="57" t="s">
        <v>7252</v>
      </c>
      <c r="B1231" s="57" t="s">
        <v>2801</v>
      </c>
      <c r="C1231" s="58" t="s">
        <v>7253</v>
      </c>
      <c r="D1231" s="57" t="s">
        <v>24</v>
      </c>
      <c r="E1231" s="59">
        <v>89.77</v>
      </c>
    </row>
    <row r="1232" spans="1:5" ht="67.5">
      <c r="A1232" s="57" t="s">
        <v>7254</v>
      </c>
      <c r="B1232" s="57" t="s">
        <v>7255</v>
      </c>
      <c r="C1232" s="58" t="s">
        <v>7256</v>
      </c>
      <c r="D1232" s="57" t="s">
        <v>24</v>
      </c>
      <c r="E1232" s="59">
        <v>50.12</v>
      </c>
    </row>
    <row r="1233" spans="1:5" ht="67.5">
      <c r="A1233" s="62" t="s">
        <v>7257</v>
      </c>
      <c r="B1233" s="62" t="s">
        <v>7258</v>
      </c>
      <c r="C1233" s="58" t="s">
        <v>7259</v>
      </c>
      <c r="D1233" s="57" t="s">
        <v>24</v>
      </c>
      <c r="E1233" s="59">
        <v>58.2</v>
      </c>
    </row>
    <row r="1234" spans="1:5" ht="67.5">
      <c r="A1234" s="57" t="s">
        <v>7260</v>
      </c>
      <c r="B1234" s="57" t="s">
        <v>7261</v>
      </c>
      <c r="C1234" s="58" t="s">
        <v>7262</v>
      </c>
      <c r="D1234" s="57" t="s">
        <v>24</v>
      </c>
      <c r="E1234" s="59">
        <v>65.63</v>
      </c>
    </row>
    <row r="1235" spans="1:5" ht="67.5">
      <c r="A1235" s="57" t="s">
        <v>7263</v>
      </c>
      <c r="B1235" s="57" t="s">
        <v>7264</v>
      </c>
      <c r="C1235" s="58" t="s">
        <v>7265</v>
      </c>
      <c r="D1235" s="57" t="s">
        <v>24</v>
      </c>
      <c r="E1235" s="59">
        <v>79.11</v>
      </c>
    </row>
    <row r="1236" spans="1:5" ht="54">
      <c r="A1236" s="57" t="s">
        <v>7266</v>
      </c>
      <c r="B1236" s="57" t="s">
        <v>7267</v>
      </c>
      <c r="C1236" s="58" t="s">
        <v>7268</v>
      </c>
      <c r="D1236" s="57" t="s">
        <v>24</v>
      </c>
      <c r="E1236" s="59">
        <v>47.73</v>
      </c>
    </row>
    <row r="1237" spans="1:5" ht="67.5">
      <c r="A1237" s="57" t="s">
        <v>7269</v>
      </c>
      <c r="B1237" s="57" t="s">
        <v>7270</v>
      </c>
      <c r="C1237" s="58" t="s">
        <v>7271</v>
      </c>
      <c r="D1237" s="57" t="s">
        <v>24</v>
      </c>
      <c r="E1237" s="59">
        <v>51.64</v>
      </c>
    </row>
    <row r="1238" spans="1:5" ht="67.5">
      <c r="A1238" s="62" t="s">
        <v>7272</v>
      </c>
      <c r="B1238" s="62" t="s">
        <v>2801</v>
      </c>
      <c r="C1238" s="58" t="s">
        <v>7273</v>
      </c>
      <c r="D1238" s="57" t="s">
        <v>24</v>
      </c>
      <c r="E1238" s="59">
        <v>51.83</v>
      </c>
    </row>
    <row r="1239" spans="1:5" ht="67.5">
      <c r="A1239" s="57" t="s">
        <v>7274</v>
      </c>
      <c r="B1239" s="57" t="s">
        <v>2801</v>
      </c>
      <c r="C1239" s="58" t="s">
        <v>7275</v>
      </c>
      <c r="D1239" s="57" t="s">
        <v>24</v>
      </c>
      <c r="E1239" s="59">
        <v>47.05</v>
      </c>
    </row>
    <row r="1240" spans="1:5" ht="54">
      <c r="A1240" s="57" t="s">
        <v>7276</v>
      </c>
      <c r="B1240" s="57" t="s">
        <v>2801</v>
      </c>
      <c r="C1240" s="58" t="s">
        <v>7277</v>
      </c>
      <c r="D1240" s="57" t="s">
        <v>24</v>
      </c>
      <c r="E1240" s="59">
        <v>35.049999999999997</v>
      </c>
    </row>
    <row r="1241" spans="1:5" ht="54">
      <c r="A1241" s="57" t="s">
        <v>7278</v>
      </c>
      <c r="B1241" s="57" t="s">
        <v>7279</v>
      </c>
      <c r="C1241" s="58" t="s">
        <v>7280</v>
      </c>
      <c r="D1241" s="57" t="s">
        <v>24</v>
      </c>
      <c r="E1241" s="59">
        <v>1674.19</v>
      </c>
    </row>
    <row r="1242" spans="1:5" ht="54">
      <c r="A1242" s="57" t="s">
        <v>7281</v>
      </c>
      <c r="B1242" s="57" t="s">
        <v>7282</v>
      </c>
      <c r="C1242" s="58" t="s">
        <v>7283</v>
      </c>
      <c r="D1242" s="57" t="s">
        <v>24</v>
      </c>
      <c r="E1242" s="59">
        <v>2524.35</v>
      </c>
    </row>
    <row r="1243" spans="1:5" ht="54">
      <c r="A1243" s="57" t="s">
        <v>7284</v>
      </c>
      <c r="B1243" s="57" t="s">
        <v>7285</v>
      </c>
      <c r="C1243" s="58" t="s">
        <v>7286</v>
      </c>
      <c r="D1243" s="57" t="s">
        <v>24</v>
      </c>
      <c r="E1243" s="59">
        <v>1700.81</v>
      </c>
    </row>
    <row r="1244" spans="1:5" ht="54">
      <c r="A1244" s="57" t="s">
        <v>7287</v>
      </c>
      <c r="B1244" s="57" t="s">
        <v>7288</v>
      </c>
      <c r="C1244" s="58" t="s">
        <v>7289</v>
      </c>
      <c r="D1244" s="57" t="s">
        <v>24</v>
      </c>
      <c r="E1244" s="59">
        <v>2095.87</v>
      </c>
    </row>
    <row r="1245" spans="1:5" ht="54">
      <c r="A1245" s="57" t="s">
        <v>7290</v>
      </c>
      <c r="B1245" s="57" t="s">
        <v>7291</v>
      </c>
      <c r="C1245" s="58" t="s">
        <v>7292</v>
      </c>
      <c r="D1245" s="57" t="s">
        <v>24</v>
      </c>
      <c r="E1245" s="59">
        <v>2538.9699999999998</v>
      </c>
    </row>
    <row r="1246" spans="1:5" ht="67.5">
      <c r="A1246" s="57" t="s">
        <v>7293</v>
      </c>
      <c r="B1246" s="57" t="s">
        <v>7294</v>
      </c>
      <c r="C1246" s="58" t="s">
        <v>7295</v>
      </c>
      <c r="D1246" s="57" t="s">
        <v>24</v>
      </c>
      <c r="E1246" s="59">
        <v>68.58</v>
      </c>
    </row>
    <row r="1247" spans="1:5" ht="67.5">
      <c r="A1247" s="57" t="s">
        <v>7296</v>
      </c>
      <c r="B1247" s="57" t="s">
        <v>2801</v>
      </c>
      <c r="C1247" s="58" t="s">
        <v>7297</v>
      </c>
      <c r="D1247" s="57" t="s">
        <v>24</v>
      </c>
      <c r="E1247" s="59">
        <v>72.62</v>
      </c>
    </row>
    <row r="1248" spans="1:5" ht="67.5">
      <c r="A1248" s="57" t="s">
        <v>7298</v>
      </c>
      <c r="B1248" s="57" t="s">
        <v>2801</v>
      </c>
      <c r="C1248" s="58" t="s">
        <v>7299</v>
      </c>
      <c r="D1248" s="57" t="s">
        <v>24</v>
      </c>
      <c r="E1248" s="59">
        <v>67.84</v>
      </c>
    </row>
    <row r="1249" spans="1:5" ht="54">
      <c r="A1249" s="57" t="s">
        <v>7300</v>
      </c>
      <c r="B1249" s="57" t="s">
        <v>7301</v>
      </c>
      <c r="C1249" s="58" t="s">
        <v>7302</v>
      </c>
      <c r="D1249" s="57" t="s">
        <v>24</v>
      </c>
      <c r="E1249" s="59">
        <v>48.1</v>
      </c>
    </row>
    <row r="1250" spans="1:5" ht="54">
      <c r="A1250" s="57" t="s">
        <v>7431</v>
      </c>
      <c r="B1250" s="57" t="s">
        <v>7432</v>
      </c>
      <c r="C1250" s="58" t="s">
        <v>7433</v>
      </c>
      <c r="D1250" s="57" t="s">
        <v>24</v>
      </c>
      <c r="E1250" s="59">
        <v>428.13</v>
      </c>
    </row>
    <row r="1251" spans="1:5">
      <c r="A1251" s="54" t="s">
        <v>2801</v>
      </c>
      <c r="B1251" s="54" t="s">
        <v>2801</v>
      </c>
      <c r="C1251" s="60" t="s">
        <v>21250</v>
      </c>
      <c r="D1251" s="54" t="s">
        <v>12581</v>
      </c>
      <c r="E1251" s="56"/>
    </row>
    <row r="1252" spans="1:5" ht="40.5">
      <c r="A1252" s="57" t="s">
        <v>21733</v>
      </c>
      <c r="B1252" s="57" t="s">
        <v>2801</v>
      </c>
      <c r="C1252" s="58" t="s">
        <v>21734</v>
      </c>
      <c r="D1252" s="57" t="s">
        <v>25</v>
      </c>
      <c r="E1252" s="59">
        <v>3.42</v>
      </c>
    </row>
    <row r="1253" spans="1:5" ht="40.5">
      <c r="A1253" s="57" t="s">
        <v>21735</v>
      </c>
      <c r="B1253" s="57" t="s">
        <v>2801</v>
      </c>
      <c r="C1253" s="58" t="s">
        <v>21736</v>
      </c>
      <c r="D1253" s="57" t="s">
        <v>25</v>
      </c>
      <c r="E1253" s="59">
        <v>3.65</v>
      </c>
    </row>
    <row r="1254" spans="1:5" ht="40.5">
      <c r="A1254" s="57" t="s">
        <v>21737</v>
      </c>
      <c r="B1254" s="57" t="s">
        <v>2801</v>
      </c>
      <c r="C1254" s="58" t="s">
        <v>21738</v>
      </c>
      <c r="D1254" s="57" t="s">
        <v>25</v>
      </c>
      <c r="E1254" s="59">
        <v>4.1100000000000003</v>
      </c>
    </row>
    <row r="1255" spans="1:5" ht="40.5">
      <c r="A1255" s="57" t="s">
        <v>21739</v>
      </c>
      <c r="B1255" s="57" t="s">
        <v>2801</v>
      </c>
      <c r="C1255" s="58" t="s">
        <v>21740</v>
      </c>
      <c r="D1255" s="57" t="s">
        <v>25</v>
      </c>
      <c r="E1255" s="59">
        <v>5.01</v>
      </c>
    </row>
    <row r="1256" spans="1:5" ht="40.5">
      <c r="A1256" s="57" t="s">
        <v>7303</v>
      </c>
      <c r="B1256" s="57" t="s">
        <v>7304</v>
      </c>
      <c r="C1256" s="58" t="s">
        <v>21741</v>
      </c>
      <c r="D1256" s="57" t="s">
        <v>25</v>
      </c>
      <c r="E1256" s="59">
        <v>9.1</v>
      </c>
    </row>
    <row r="1257" spans="1:5">
      <c r="A1257" s="54" t="s">
        <v>2801</v>
      </c>
      <c r="B1257" s="54" t="s">
        <v>2801</v>
      </c>
      <c r="C1257" s="60" t="s">
        <v>21251</v>
      </c>
      <c r="D1257" s="54" t="s">
        <v>12581</v>
      </c>
      <c r="E1257" s="56"/>
    </row>
    <row r="1258" spans="1:5" ht="27">
      <c r="A1258" s="62" t="s">
        <v>7305</v>
      </c>
      <c r="B1258" s="62" t="s">
        <v>7306</v>
      </c>
      <c r="C1258" s="58" t="s">
        <v>7307</v>
      </c>
      <c r="D1258" s="57" t="s">
        <v>24</v>
      </c>
      <c r="E1258" s="59">
        <v>1137.32</v>
      </c>
    </row>
    <row r="1259" spans="1:5" ht="27">
      <c r="A1259" s="57" t="s">
        <v>7308</v>
      </c>
      <c r="B1259" s="57" t="s">
        <v>7309</v>
      </c>
      <c r="C1259" s="58" t="s">
        <v>7310</v>
      </c>
      <c r="D1259" s="57" t="s">
        <v>24</v>
      </c>
      <c r="E1259" s="59">
        <v>1466.33</v>
      </c>
    </row>
    <row r="1260" spans="1:5" ht="27">
      <c r="A1260" s="57" t="s">
        <v>7311</v>
      </c>
      <c r="B1260" s="57" t="s">
        <v>7312</v>
      </c>
      <c r="C1260" s="58" t="s">
        <v>7313</v>
      </c>
      <c r="D1260" s="57" t="s">
        <v>24</v>
      </c>
      <c r="E1260" s="59">
        <v>1558.21</v>
      </c>
    </row>
    <row r="1261" spans="1:5" ht="27">
      <c r="A1261" s="57" t="s">
        <v>7314</v>
      </c>
      <c r="B1261" s="57" t="s">
        <v>7315</v>
      </c>
      <c r="C1261" s="58" t="s">
        <v>7316</v>
      </c>
      <c r="D1261" s="57" t="s">
        <v>24</v>
      </c>
      <c r="E1261" s="59">
        <v>1951.65</v>
      </c>
    </row>
    <row r="1262" spans="1:5" ht="27">
      <c r="A1262" s="57" t="s">
        <v>7317</v>
      </c>
      <c r="B1262" s="57" t="s">
        <v>7318</v>
      </c>
      <c r="C1262" s="58" t="s">
        <v>7319</v>
      </c>
      <c r="D1262" s="57" t="s">
        <v>24</v>
      </c>
      <c r="E1262" s="59">
        <v>2526</v>
      </c>
    </row>
    <row r="1263" spans="1:5" ht="27">
      <c r="A1263" s="57" t="s">
        <v>7320</v>
      </c>
      <c r="B1263" s="57" t="s">
        <v>7321</v>
      </c>
      <c r="C1263" s="58" t="s">
        <v>7322</v>
      </c>
      <c r="D1263" s="57" t="s">
        <v>24</v>
      </c>
      <c r="E1263" s="59">
        <v>3312.36</v>
      </c>
    </row>
    <row r="1264" spans="1:5" ht="27">
      <c r="A1264" s="57" t="s">
        <v>7323</v>
      </c>
      <c r="B1264" s="57" t="s">
        <v>7324</v>
      </c>
      <c r="C1264" s="58" t="s">
        <v>7325</v>
      </c>
      <c r="D1264" s="57" t="s">
        <v>24</v>
      </c>
      <c r="E1264" s="59">
        <v>3625.47</v>
      </c>
    </row>
    <row r="1265" spans="1:5" ht="27">
      <c r="A1265" s="57" t="s">
        <v>7326</v>
      </c>
      <c r="B1265" s="57" t="s">
        <v>7327</v>
      </c>
      <c r="C1265" s="58" t="s">
        <v>7328</v>
      </c>
      <c r="D1265" s="57" t="s">
        <v>24</v>
      </c>
      <c r="E1265" s="59">
        <v>3637.87</v>
      </c>
    </row>
    <row r="1266" spans="1:5" ht="27">
      <c r="A1266" s="57" t="s">
        <v>7329</v>
      </c>
      <c r="B1266" s="57" t="s">
        <v>7330</v>
      </c>
      <c r="C1266" s="58" t="s">
        <v>7331</v>
      </c>
      <c r="D1266" s="57" t="s">
        <v>24</v>
      </c>
      <c r="E1266" s="59">
        <v>1021.28</v>
      </c>
    </row>
    <row r="1267" spans="1:5" ht="27">
      <c r="A1267" s="57" t="s">
        <v>7332</v>
      </c>
      <c r="B1267" s="57" t="s">
        <v>7333</v>
      </c>
      <c r="C1267" s="58" t="s">
        <v>7334</v>
      </c>
      <c r="D1267" s="57" t="s">
        <v>24</v>
      </c>
      <c r="E1267" s="59">
        <v>1059.1199999999999</v>
      </c>
    </row>
    <row r="1268" spans="1:5" ht="27">
      <c r="A1268" s="57" t="s">
        <v>7335</v>
      </c>
      <c r="B1268" s="57" t="s">
        <v>7336</v>
      </c>
      <c r="C1268" s="58" t="s">
        <v>7337</v>
      </c>
      <c r="D1268" s="57" t="s">
        <v>24</v>
      </c>
      <c r="E1268" s="59">
        <v>1303.31</v>
      </c>
    </row>
    <row r="1269" spans="1:5" ht="27">
      <c r="A1269" s="57" t="s">
        <v>7338</v>
      </c>
      <c r="B1269" s="57" t="s">
        <v>7339</v>
      </c>
      <c r="C1269" s="58" t="s">
        <v>7340</v>
      </c>
      <c r="D1269" s="57" t="s">
        <v>24</v>
      </c>
      <c r="E1269" s="59">
        <v>1592.18</v>
      </c>
    </row>
    <row r="1270" spans="1:5" ht="27">
      <c r="A1270" s="57" t="s">
        <v>7341</v>
      </c>
      <c r="B1270" s="57" t="s">
        <v>7342</v>
      </c>
      <c r="C1270" s="58" t="s">
        <v>7343</v>
      </c>
      <c r="D1270" s="57" t="s">
        <v>24</v>
      </c>
      <c r="E1270" s="59">
        <v>1844.57</v>
      </c>
    </row>
    <row r="1271" spans="1:5" ht="27">
      <c r="A1271" s="57" t="s">
        <v>7344</v>
      </c>
      <c r="B1271" s="57" t="s">
        <v>7345</v>
      </c>
      <c r="C1271" s="58" t="s">
        <v>7346</v>
      </c>
      <c r="D1271" s="57" t="s">
        <v>24</v>
      </c>
      <c r="E1271" s="59">
        <v>2305.75</v>
      </c>
    </row>
    <row r="1272" spans="1:5" ht="27">
      <c r="A1272" s="57" t="s">
        <v>7347</v>
      </c>
      <c r="B1272" s="57" t="s">
        <v>7348</v>
      </c>
      <c r="C1272" s="58" t="s">
        <v>7349</v>
      </c>
      <c r="D1272" s="57" t="s">
        <v>24</v>
      </c>
      <c r="E1272" s="59">
        <v>2654.16</v>
      </c>
    </row>
    <row r="1273" spans="1:5" ht="27">
      <c r="A1273" s="57" t="s">
        <v>7350</v>
      </c>
      <c r="B1273" s="57" t="s">
        <v>7351</v>
      </c>
      <c r="C1273" s="58" t="s">
        <v>7352</v>
      </c>
      <c r="D1273" s="57" t="s">
        <v>24</v>
      </c>
      <c r="E1273" s="59">
        <v>3523.1</v>
      </c>
    </row>
    <row r="1274" spans="1:5" ht="27">
      <c r="A1274" s="57" t="s">
        <v>7353</v>
      </c>
      <c r="B1274" s="57" t="s">
        <v>7354</v>
      </c>
      <c r="C1274" s="58" t="s">
        <v>7355</v>
      </c>
      <c r="D1274" s="57" t="s">
        <v>24</v>
      </c>
      <c r="E1274" s="59">
        <v>3821.06</v>
      </c>
    </row>
    <row r="1275" spans="1:5" ht="27">
      <c r="A1275" s="57" t="s">
        <v>7356</v>
      </c>
      <c r="B1275" s="57" t="s">
        <v>7357</v>
      </c>
      <c r="C1275" s="58" t="s">
        <v>7358</v>
      </c>
      <c r="D1275" s="57" t="s">
        <v>24</v>
      </c>
      <c r="E1275" s="59">
        <v>3891.52</v>
      </c>
    </row>
    <row r="1276" spans="1:5" ht="27">
      <c r="A1276" s="57" t="s">
        <v>7359</v>
      </c>
      <c r="B1276" s="57" t="s">
        <v>7360</v>
      </c>
      <c r="C1276" s="58" t="s">
        <v>7361</v>
      </c>
      <c r="D1276" s="57" t="s">
        <v>24</v>
      </c>
      <c r="E1276" s="59">
        <v>1241.51</v>
      </c>
    </row>
    <row r="1277" spans="1:5">
      <c r="A1277" s="54" t="s">
        <v>2801</v>
      </c>
      <c r="B1277" s="54" t="s">
        <v>2801</v>
      </c>
      <c r="C1277" s="60" t="s">
        <v>21252</v>
      </c>
      <c r="D1277" s="54" t="s">
        <v>12581</v>
      </c>
      <c r="E1277" s="56"/>
    </row>
    <row r="1278" spans="1:5" ht="27">
      <c r="A1278" s="57" t="s">
        <v>6222</v>
      </c>
      <c r="B1278" s="57" t="s">
        <v>6223</v>
      </c>
      <c r="C1278" s="58" t="s">
        <v>6224</v>
      </c>
      <c r="D1278" s="57" t="s">
        <v>24</v>
      </c>
      <c r="E1278" s="59">
        <v>14.97</v>
      </c>
    </row>
    <row r="1279" spans="1:5" ht="27">
      <c r="A1279" s="57" t="s">
        <v>6381</v>
      </c>
      <c r="B1279" s="57" t="s">
        <v>6382</v>
      </c>
      <c r="C1279" s="58" t="s">
        <v>6383</v>
      </c>
      <c r="D1279" s="57" t="s">
        <v>24</v>
      </c>
      <c r="E1279" s="59">
        <v>23.9</v>
      </c>
    </row>
    <row r="1280" spans="1:5" ht="27">
      <c r="A1280" s="62" t="s">
        <v>6384</v>
      </c>
      <c r="B1280" s="62" t="s">
        <v>6385</v>
      </c>
      <c r="C1280" s="58" t="s">
        <v>6386</v>
      </c>
      <c r="D1280" s="57" t="s">
        <v>24</v>
      </c>
      <c r="E1280" s="59">
        <v>23.9</v>
      </c>
    </row>
    <row r="1281" spans="1:5" ht="27">
      <c r="A1281" s="57" t="s">
        <v>6387</v>
      </c>
      <c r="B1281" s="57" t="s">
        <v>6388</v>
      </c>
      <c r="C1281" s="58" t="s">
        <v>6389</v>
      </c>
      <c r="D1281" s="57" t="s">
        <v>24</v>
      </c>
      <c r="E1281" s="59">
        <v>23.9</v>
      </c>
    </row>
    <row r="1282" spans="1:5" ht="27">
      <c r="A1282" s="57" t="s">
        <v>6390</v>
      </c>
      <c r="B1282" s="57" t="s">
        <v>6391</v>
      </c>
      <c r="C1282" s="58" t="s">
        <v>6392</v>
      </c>
      <c r="D1282" s="57" t="s">
        <v>24</v>
      </c>
      <c r="E1282" s="59">
        <v>23.9</v>
      </c>
    </row>
    <row r="1283" spans="1:5" ht="27">
      <c r="A1283" s="57" t="s">
        <v>6393</v>
      </c>
      <c r="B1283" s="57" t="s">
        <v>6394</v>
      </c>
      <c r="C1283" s="58" t="s">
        <v>6395</v>
      </c>
      <c r="D1283" s="57" t="s">
        <v>24</v>
      </c>
      <c r="E1283" s="59">
        <v>23.9</v>
      </c>
    </row>
    <row r="1284" spans="1:5" ht="27">
      <c r="A1284" s="57" t="s">
        <v>6602</v>
      </c>
      <c r="B1284" s="57" t="s">
        <v>6603</v>
      </c>
      <c r="C1284" s="58" t="s">
        <v>6604</v>
      </c>
      <c r="D1284" s="57" t="s">
        <v>24</v>
      </c>
      <c r="E1284" s="59">
        <v>32.54</v>
      </c>
    </row>
    <row r="1285" spans="1:5" ht="27">
      <c r="A1285" s="57" t="s">
        <v>6787</v>
      </c>
      <c r="B1285" s="57" t="s">
        <v>6788</v>
      </c>
      <c r="C1285" s="58" t="s">
        <v>6789</v>
      </c>
      <c r="D1285" s="57" t="s">
        <v>24</v>
      </c>
      <c r="E1285" s="59">
        <v>8</v>
      </c>
    </row>
    <row r="1286" spans="1:5" ht="27">
      <c r="A1286" s="62" t="s">
        <v>6790</v>
      </c>
      <c r="B1286" s="62" t="s">
        <v>6791</v>
      </c>
      <c r="C1286" s="58" t="s">
        <v>6792</v>
      </c>
      <c r="D1286" s="57" t="s">
        <v>24</v>
      </c>
      <c r="E1286" s="59">
        <v>8.85</v>
      </c>
    </row>
    <row r="1287" spans="1:5" ht="27">
      <c r="A1287" s="57" t="s">
        <v>6793</v>
      </c>
      <c r="B1287" s="57" t="s">
        <v>6794</v>
      </c>
      <c r="C1287" s="58" t="s">
        <v>6795</v>
      </c>
      <c r="D1287" s="57" t="s">
        <v>24</v>
      </c>
      <c r="E1287" s="59">
        <v>6.99</v>
      </c>
    </row>
    <row r="1288" spans="1:5" ht="27">
      <c r="A1288" s="57" t="s">
        <v>7154</v>
      </c>
      <c r="B1288" s="57" t="s">
        <v>7155</v>
      </c>
      <c r="C1288" s="58" t="s">
        <v>7156</v>
      </c>
      <c r="D1288" s="57" t="s">
        <v>24</v>
      </c>
      <c r="E1288" s="59">
        <v>8.5399999999999991</v>
      </c>
    </row>
    <row r="1289" spans="1:5" ht="27">
      <c r="A1289" s="57" t="s">
        <v>7362</v>
      </c>
      <c r="B1289" s="57" t="s">
        <v>7363</v>
      </c>
      <c r="C1289" s="58" t="s">
        <v>7364</v>
      </c>
      <c r="D1289" s="57" t="s">
        <v>25</v>
      </c>
      <c r="E1289" s="59">
        <v>21.48</v>
      </c>
    </row>
    <row r="1290" spans="1:5" ht="27">
      <c r="A1290" s="57" t="s">
        <v>7365</v>
      </c>
      <c r="B1290" s="57" t="s">
        <v>7366</v>
      </c>
      <c r="C1290" s="58" t="s">
        <v>7367</v>
      </c>
      <c r="D1290" s="57" t="s">
        <v>25</v>
      </c>
      <c r="E1290" s="59">
        <v>23.09</v>
      </c>
    </row>
    <row r="1291" spans="1:5" ht="27">
      <c r="A1291" s="57" t="s">
        <v>7368</v>
      </c>
      <c r="B1291" s="57" t="s">
        <v>7369</v>
      </c>
      <c r="C1291" s="58" t="s">
        <v>7370</v>
      </c>
      <c r="D1291" s="57" t="s">
        <v>25</v>
      </c>
      <c r="E1291" s="59">
        <v>32.74</v>
      </c>
    </row>
    <row r="1292" spans="1:5" ht="27">
      <c r="A1292" s="57" t="s">
        <v>7371</v>
      </c>
      <c r="B1292" s="57" t="s">
        <v>7372</v>
      </c>
      <c r="C1292" s="58" t="s">
        <v>7373</v>
      </c>
      <c r="D1292" s="57" t="s">
        <v>25</v>
      </c>
      <c r="E1292" s="59">
        <v>32.299999999999997</v>
      </c>
    </row>
    <row r="1293" spans="1:5" ht="27">
      <c r="A1293" s="57" t="s">
        <v>7374</v>
      </c>
      <c r="B1293" s="57" t="s">
        <v>7375</v>
      </c>
      <c r="C1293" s="58" t="s">
        <v>7376</v>
      </c>
      <c r="D1293" s="57" t="s">
        <v>25</v>
      </c>
      <c r="E1293" s="59">
        <v>21.21</v>
      </c>
    </row>
    <row r="1294" spans="1:5" ht="27">
      <c r="A1294" s="57" t="s">
        <v>7377</v>
      </c>
      <c r="B1294" s="57" t="s">
        <v>7378</v>
      </c>
      <c r="C1294" s="58" t="s">
        <v>7379</v>
      </c>
      <c r="D1294" s="57" t="s">
        <v>25</v>
      </c>
      <c r="E1294" s="59">
        <v>32.82</v>
      </c>
    </row>
    <row r="1295" spans="1:5">
      <c r="A1295" s="57" t="s">
        <v>7419</v>
      </c>
      <c r="B1295" s="57" t="s">
        <v>7420</v>
      </c>
      <c r="C1295" s="58" t="s">
        <v>7421</v>
      </c>
      <c r="D1295" s="57" t="s">
        <v>24</v>
      </c>
      <c r="E1295" s="59">
        <v>4.75</v>
      </c>
    </row>
    <row r="1296" spans="1:5">
      <c r="A1296" s="57" t="s">
        <v>7527</v>
      </c>
      <c r="B1296" s="57" t="s">
        <v>7528</v>
      </c>
      <c r="C1296" s="58" t="s">
        <v>7529</v>
      </c>
      <c r="D1296" s="57" t="s">
        <v>24</v>
      </c>
      <c r="E1296" s="59">
        <v>8.56</v>
      </c>
    </row>
    <row r="1297" spans="1:5" ht="27">
      <c r="A1297" s="62" t="s">
        <v>7530</v>
      </c>
      <c r="B1297" s="62" t="s">
        <v>7531</v>
      </c>
      <c r="C1297" s="58" t="s">
        <v>7532</v>
      </c>
      <c r="D1297" s="57" t="s">
        <v>24</v>
      </c>
      <c r="E1297" s="59">
        <v>6.85</v>
      </c>
    </row>
    <row r="1298" spans="1:5" ht="27">
      <c r="A1298" s="57" t="s">
        <v>7533</v>
      </c>
      <c r="B1298" s="57" t="s">
        <v>7534</v>
      </c>
      <c r="C1298" s="58" t="s">
        <v>7535</v>
      </c>
      <c r="D1298" s="57" t="s">
        <v>24</v>
      </c>
      <c r="E1298" s="59">
        <v>8.9600000000000009</v>
      </c>
    </row>
    <row r="1299" spans="1:5">
      <c r="A1299" s="54" t="s">
        <v>2801</v>
      </c>
      <c r="B1299" s="54" t="s">
        <v>2801</v>
      </c>
      <c r="C1299" s="60" t="s">
        <v>21253</v>
      </c>
      <c r="D1299" s="54" t="s">
        <v>12581</v>
      </c>
      <c r="E1299" s="56"/>
    </row>
    <row r="1300" spans="1:5" ht="27">
      <c r="A1300" s="57" t="s">
        <v>7437</v>
      </c>
      <c r="B1300" s="57" t="s">
        <v>7438</v>
      </c>
      <c r="C1300" s="58" t="s">
        <v>7439</v>
      </c>
      <c r="D1300" s="57" t="s">
        <v>24</v>
      </c>
      <c r="E1300" s="59">
        <v>211.24</v>
      </c>
    </row>
    <row r="1301" spans="1:5" ht="27">
      <c r="A1301" s="57" t="s">
        <v>7443</v>
      </c>
      <c r="B1301" s="57" t="s">
        <v>7444</v>
      </c>
      <c r="C1301" s="58" t="s">
        <v>7445</v>
      </c>
      <c r="D1301" s="57" t="s">
        <v>24</v>
      </c>
      <c r="E1301" s="59">
        <v>222.94</v>
      </c>
    </row>
    <row r="1302" spans="1:5" ht="27">
      <c r="A1302" s="57" t="s">
        <v>7446</v>
      </c>
      <c r="B1302" s="57" t="s">
        <v>7447</v>
      </c>
      <c r="C1302" s="58" t="s">
        <v>7448</v>
      </c>
      <c r="D1302" s="57" t="s">
        <v>24</v>
      </c>
      <c r="E1302" s="59">
        <v>264.85000000000002</v>
      </c>
    </row>
    <row r="1303" spans="1:5" ht="27">
      <c r="A1303" s="57" t="s">
        <v>7449</v>
      </c>
      <c r="B1303" s="57" t="s">
        <v>7450</v>
      </c>
      <c r="C1303" s="58" t="s">
        <v>7451</v>
      </c>
      <c r="D1303" s="57" t="s">
        <v>24</v>
      </c>
      <c r="E1303" s="59">
        <v>268.05</v>
      </c>
    </row>
    <row r="1304" spans="1:5" ht="27">
      <c r="A1304" s="57" t="s">
        <v>7452</v>
      </c>
      <c r="B1304" s="57" t="s">
        <v>7453</v>
      </c>
      <c r="C1304" s="58" t="s">
        <v>7454</v>
      </c>
      <c r="D1304" s="57" t="s">
        <v>24</v>
      </c>
      <c r="E1304" s="59">
        <v>271.12</v>
      </c>
    </row>
    <row r="1305" spans="1:5">
      <c r="A1305" s="54" t="s">
        <v>2801</v>
      </c>
      <c r="B1305" s="54" t="s">
        <v>2801</v>
      </c>
      <c r="C1305" s="60" t="s">
        <v>21254</v>
      </c>
      <c r="D1305" s="54" t="s">
        <v>12581</v>
      </c>
      <c r="E1305" s="56"/>
    </row>
    <row r="1306" spans="1:5" ht="27">
      <c r="A1306" s="62" t="s">
        <v>7440</v>
      </c>
      <c r="B1306" s="62" t="s">
        <v>7441</v>
      </c>
      <c r="C1306" s="58" t="s">
        <v>7442</v>
      </c>
      <c r="D1306" s="57" t="s">
        <v>24</v>
      </c>
      <c r="E1306" s="59">
        <v>219.41</v>
      </c>
    </row>
    <row r="1307" spans="1:5" ht="40.5">
      <c r="A1307" s="57" t="s">
        <v>7455</v>
      </c>
      <c r="B1307" s="57" t="s">
        <v>7456</v>
      </c>
      <c r="C1307" s="58" t="s">
        <v>7457</v>
      </c>
      <c r="D1307" s="57" t="s">
        <v>24</v>
      </c>
      <c r="E1307" s="59">
        <v>198.35</v>
      </c>
    </row>
    <row r="1308" spans="1:5" ht="40.5">
      <c r="A1308" s="57" t="s">
        <v>7458</v>
      </c>
      <c r="B1308" s="57" t="s">
        <v>7459</v>
      </c>
      <c r="C1308" s="58" t="s">
        <v>7460</v>
      </c>
      <c r="D1308" s="57" t="s">
        <v>24</v>
      </c>
      <c r="E1308" s="59">
        <v>173.72</v>
      </c>
    </row>
    <row r="1309" spans="1:5" ht="27">
      <c r="A1309" s="62" t="s">
        <v>7461</v>
      </c>
      <c r="B1309" s="62" t="s">
        <v>7462</v>
      </c>
      <c r="C1309" s="58" t="s">
        <v>7463</v>
      </c>
      <c r="D1309" s="57" t="s">
        <v>24</v>
      </c>
      <c r="E1309" s="59">
        <v>166.02</v>
      </c>
    </row>
    <row r="1310" spans="1:5" ht="27">
      <c r="A1310" s="57" t="s">
        <v>7464</v>
      </c>
      <c r="B1310" s="57" t="s">
        <v>7465</v>
      </c>
      <c r="C1310" s="58" t="s">
        <v>7466</v>
      </c>
      <c r="D1310" s="57" t="s">
        <v>24</v>
      </c>
      <c r="E1310" s="59">
        <v>234.36</v>
      </c>
    </row>
    <row r="1311" spans="1:5" ht="27">
      <c r="A1311" s="57" t="s">
        <v>7467</v>
      </c>
      <c r="B1311" s="57" t="s">
        <v>7468</v>
      </c>
      <c r="C1311" s="58" t="s">
        <v>7469</v>
      </c>
      <c r="D1311" s="57" t="s">
        <v>24</v>
      </c>
      <c r="E1311" s="59">
        <v>316.10000000000002</v>
      </c>
    </row>
    <row r="1312" spans="1:5" ht="27">
      <c r="A1312" s="62" t="s">
        <v>7470</v>
      </c>
      <c r="B1312" s="62" t="s">
        <v>7471</v>
      </c>
      <c r="C1312" s="58" t="s">
        <v>7472</v>
      </c>
      <c r="D1312" s="57" t="s">
        <v>24</v>
      </c>
      <c r="E1312" s="59">
        <v>407.09</v>
      </c>
    </row>
    <row r="1313" spans="1:5" ht="27">
      <c r="A1313" s="57" t="s">
        <v>7473</v>
      </c>
      <c r="B1313" s="57" t="s">
        <v>7474</v>
      </c>
      <c r="C1313" s="58" t="s">
        <v>7475</v>
      </c>
      <c r="D1313" s="57" t="s">
        <v>24</v>
      </c>
      <c r="E1313" s="59">
        <v>701.05</v>
      </c>
    </row>
    <row r="1314" spans="1:5" ht="27">
      <c r="A1314" s="57" t="s">
        <v>7476</v>
      </c>
      <c r="B1314" s="57" t="s">
        <v>7477</v>
      </c>
      <c r="C1314" s="58" t="s">
        <v>7478</v>
      </c>
      <c r="D1314" s="57" t="s">
        <v>24</v>
      </c>
      <c r="E1314" s="59">
        <v>942.43</v>
      </c>
    </row>
    <row r="1315" spans="1:5" ht="27">
      <c r="A1315" s="62" t="s">
        <v>7479</v>
      </c>
      <c r="B1315" s="62" t="s">
        <v>7480</v>
      </c>
      <c r="C1315" s="58" t="s">
        <v>7481</v>
      </c>
      <c r="D1315" s="57" t="s">
        <v>24</v>
      </c>
      <c r="E1315" s="59">
        <v>129.18</v>
      </c>
    </row>
    <row r="1316" spans="1:5">
      <c r="A1316" s="54" t="s">
        <v>2801</v>
      </c>
      <c r="B1316" s="54" t="s">
        <v>2801</v>
      </c>
      <c r="C1316" s="60" t="s">
        <v>21255</v>
      </c>
      <c r="D1316" s="54" t="s">
        <v>12581</v>
      </c>
      <c r="E1316" s="56"/>
    </row>
    <row r="1317" spans="1:5" ht="40.5">
      <c r="A1317" s="57" t="s">
        <v>7482</v>
      </c>
      <c r="B1317" s="57" t="s">
        <v>7483</v>
      </c>
      <c r="C1317" s="58" t="s">
        <v>7484</v>
      </c>
      <c r="D1317" s="57" t="s">
        <v>24</v>
      </c>
      <c r="E1317" s="59">
        <v>29.41</v>
      </c>
    </row>
    <row r="1318" spans="1:5" ht="40.5">
      <c r="A1318" s="57" t="s">
        <v>7485</v>
      </c>
      <c r="B1318" s="57" t="s">
        <v>7486</v>
      </c>
      <c r="C1318" s="58" t="s">
        <v>7487</v>
      </c>
      <c r="D1318" s="57" t="s">
        <v>24</v>
      </c>
      <c r="E1318" s="59">
        <v>31.8</v>
      </c>
    </row>
    <row r="1319" spans="1:5" ht="40.5">
      <c r="A1319" s="57" t="s">
        <v>7488</v>
      </c>
      <c r="B1319" s="57" t="s">
        <v>7489</v>
      </c>
      <c r="C1319" s="58" t="s">
        <v>7490</v>
      </c>
      <c r="D1319" s="57" t="s">
        <v>24</v>
      </c>
      <c r="E1319" s="59">
        <v>36.14</v>
      </c>
    </row>
    <row r="1320" spans="1:5" ht="40.5">
      <c r="A1320" s="57" t="s">
        <v>7491</v>
      </c>
      <c r="B1320" s="57" t="s">
        <v>7492</v>
      </c>
      <c r="C1320" s="58" t="s">
        <v>7493</v>
      </c>
      <c r="D1320" s="57" t="s">
        <v>24</v>
      </c>
      <c r="E1320" s="59">
        <v>34.020000000000003</v>
      </c>
    </row>
    <row r="1321" spans="1:5" ht="40.5">
      <c r="A1321" s="57" t="s">
        <v>7494</v>
      </c>
      <c r="B1321" s="57" t="s">
        <v>7495</v>
      </c>
      <c r="C1321" s="58" t="s">
        <v>7496</v>
      </c>
      <c r="D1321" s="57" t="s">
        <v>24</v>
      </c>
      <c r="E1321" s="59">
        <v>27.8</v>
      </c>
    </row>
    <row r="1322" spans="1:5" ht="40.5">
      <c r="A1322" s="57" t="s">
        <v>7497</v>
      </c>
      <c r="B1322" s="57" t="s">
        <v>7498</v>
      </c>
      <c r="C1322" s="58" t="s">
        <v>7499</v>
      </c>
      <c r="D1322" s="57" t="s">
        <v>24</v>
      </c>
      <c r="E1322" s="59">
        <v>26.21</v>
      </c>
    </row>
    <row r="1323" spans="1:5" ht="40.5">
      <c r="A1323" s="57" t="s">
        <v>7500</v>
      </c>
      <c r="B1323" s="57" t="s">
        <v>7501</v>
      </c>
      <c r="C1323" s="58" t="s">
        <v>7502</v>
      </c>
      <c r="D1323" s="57" t="s">
        <v>24</v>
      </c>
      <c r="E1323" s="59">
        <v>26.21</v>
      </c>
    </row>
    <row r="1324" spans="1:5" ht="40.5">
      <c r="A1324" s="57" t="s">
        <v>7524</v>
      </c>
      <c r="B1324" s="57" t="s">
        <v>7525</v>
      </c>
      <c r="C1324" s="58" t="s">
        <v>7526</v>
      </c>
      <c r="D1324" s="57" t="s">
        <v>24</v>
      </c>
      <c r="E1324" s="59">
        <v>8.1999999999999993</v>
      </c>
    </row>
    <row r="1325" spans="1:5">
      <c r="A1325" s="54" t="s">
        <v>2801</v>
      </c>
      <c r="B1325" s="54" t="s">
        <v>2801</v>
      </c>
      <c r="C1325" s="60" t="s">
        <v>21256</v>
      </c>
      <c r="D1325" s="54" t="s">
        <v>12581</v>
      </c>
      <c r="E1325" s="56"/>
    </row>
    <row r="1326" spans="1:5">
      <c r="A1326" s="57" t="s">
        <v>7512</v>
      </c>
      <c r="B1326" s="57" t="s">
        <v>7513</v>
      </c>
      <c r="C1326" s="58" t="s">
        <v>7514</v>
      </c>
      <c r="D1326" s="57" t="s">
        <v>24</v>
      </c>
      <c r="E1326" s="59">
        <v>394.89</v>
      </c>
    </row>
    <row r="1327" spans="1:5">
      <c r="A1327" s="57" t="s">
        <v>7515</v>
      </c>
      <c r="B1327" s="57" t="s">
        <v>7516</v>
      </c>
      <c r="C1327" s="58" t="s">
        <v>7517</v>
      </c>
      <c r="D1327" s="57" t="s">
        <v>24</v>
      </c>
      <c r="E1327" s="59">
        <v>464.69</v>
      </c>
    </row>
    <row r="1328" spans="1:5">
      <c r="A1328" s="54" t="s">
        <v>2801</v>
      </c>
      <c r="B1328" s="54" t="s">
        <v>2801</v>
      </c>
      <c r="C1328" s="60" t="s">
        <v>21257</v>
      </c>
      <c r="D1328" s="54" t="s">
        <v>12581</v>
      </c>
      <c r="E1328" s="56"/>
    </row>
    <row r="1329" spans="1:5" ht="40.5">
      <c r="A1329" s="57" t="s">
        <v>7518</v>
      </c>
      <c r="B1329" s="57" t="s">
        <v>7519</v>
      </c>
      <c r="C1329" s="58" t="s">
        <v>7520</v>
      </c>
      <c r="D1329" s="57" t="s">
        <v>24</v>
      </c>
      <c r="E1329" s="59">
        <v>17.18</v>
      </c>
    </row>
    <row r="1330" spans="1:5" ht="40.5">
      <c r="A1330" s="57" t="s">
        <v>7521</v>
      </c>
      <c r="B1330" s="57" t="s">
        <v>7522</v>
      </c>
      <c r="C1330" s="58" t="s">
        <v>7523</v>
      </c>
      <c r="D1330" s="57" t="s">
        <v>24</v>
      </c>
      <c r="E1330" s="59">
        <v>15.64</v>
      </c>
    </row>
    <row r="1331" spans="1:5">
      <c r="A1331" s="54" t="s">
        <v>2801</v>
      </c>
      <c r="B1331" s="54" t="s">
        <v>2801</v>
      </c>
      <c r="C1331" s="60" t="s">
        <v>21258</v>
      </c>
      <c r="D1331" s="54" t="s">
        <v>12581</v>
      </c>
      <c r="E1331" s="56"/>
    </row>
    <row r="1332" spans="1:5" ht="27">
      <c r="A1332" s="57" t="s">
        <v>7536</v>
      </c>
      <c r="B1332" s="57" t="s">
        <v>7537</v>
      </c>
      <c r="C1332" s="58" t="s">
        <v>7538</v>
      </c>
      <c r="D1332" s="57" t="s">
        <v>24</v>
      </c>
      <c r="E1332" s="59">
        <v>238.2</v>
      </c>
    </row>
    <row r="1333" spans="1:5" ht="27">
      <c r="A1333" s="57" t="s">
        <v>7539</v>
      </c>
      <c r="B1333" s="57" t="s">
        <v>30</v>
      </c>
      <c r="C1333" s="58" t="s">
        <v>31</v>
      </c>
      <c r="D1333" s="57" t="s">
        <v>24</v>
      </c>
      <c r="E1333" s="59">
        <v>247.27</v>
      </c>
    </row>
    <row r="1334" spans="1:5">
      <c r="A1334" s="54" t="s">
        <v>2801</v>
      </c>
      <c r="B1334" s="54" t="s">
        <v>2801</v>
      </c>
      <c r="C1334" s="60" t="s">
        <v>21259</v>
      </c>
      <c r="D1334" s="54" t="s">
        <v>12581</v>
      </c>
      <c r="E1334" s="56"/>
    </row>
    <row r="1335" spans="1:5" ht="54">
      <c r="A1335" s="57" t="s">
        <v>7582</v>
      </c>
      <c r="B1335" s="57" t="s">
        <v>7583</v>
      </c>
      <c r="C1335" s="58" t="s">
        <v>21742</v>
      </c>
      <c r="D1335" s="57" t="s">
        <v>25</v>
      </c>
      <c r="E1335" s="59">
        <v>9.7100000000000009</v>
      </c>
    </row>
    <row r="1336" spans="1:5" ht="40.5">
      <c r="A1336" s="57" t="s">
        <v>7584</v>
      </c>
      <c r="B1336" s="57" t="s">
        <v>2801</v>
      </c>
      <c r="C1336" s="58" t="s">
        <v>7585</v>
      </c>
      <c r="D1336" s="57" t="s">
        <v>25</v>
      </c>
      <c r="E1336" s="59">
        <v>12.69</v>
      </c>
    </row>
    <row r="1337" spans="1:5" ht="40.5">
      <c r="A1337" s="57" t="s">
        <v>7586</v>
      </c>
      <c r="B1337" s="57" t="s">
        <v>2801</v>
      </c>
      <c r="C1337" s="58" t="s">
        <v>7587</v>
      </c>
      <c r="D1337" s="57" t="s">
        <v>25</v>
      </c>
      <c r="E1337" s="59">
        <v>13.05</v>
      </c>
    </row>
    <row r="1338" spans="1:5">
      <c r="A1338" s="54">
        <v>320</v>
      </c>
      <c r="B1338" s="54" t="s">
        <v>2801</v>
      </c>
      <c r="C1338" s="60" t="s">
        <v>7881</v>
      </c>
      <c r="D1338" s="54" t="s">
        <v>12581</v>
      </c>
      <c r="E1338" s="56"/>
    </row>
    <row r="1339" spans="1:5" ht="27">
      <c r="A1339" s="57" t="s">
        <v>7882</v>
      </c>
      <c r="B1339" s="57" t="s">
        <v>7883</v>
      </c>
      <c r="C1339" s="58" t="s">
        <v>7884</v>
      </c>
      <c r="D1339" s="57" t="s">
        <v>1421</v>
      </c>
      <c r="E1339" s="59">
        <v>164.47</v>
      </c>
    </row>
    <row r="1340" spans="1:5" ht="27">
      <c r="A1340" s="57" t="s">
        <v>7885</v>
      </c>
      <c r="B1340" s="57" t="s">
        <v>7886</v>
      </c>
      <c r="C1340" s="58" t="s">
        <v>7887</v>
      </c>
      <c r="D1340" s="57" t="s">
        <v>1421</v>
      </c>
      <c r="E1340" s="59">
        <v>112.45</v>
      </c>
    </row>
    <row r="1341" spans="1:5" ht="27">
      <c r="A1341" s="57" t="s">
        <v>7888</v>
      </c>
      <c r="B1341" s="57" t="s">
        <v>7889</v>
      </c>
      <c r="C1341" s="58" t="s">
        <v>7890</v>
      </c>
      <c r="D1341" s="57" t="s">
        <v>29</v>
      </c>
      <c r="E1341" s="59">
        <v>63</v>
      </c>
    </row>
    <row r="1342" spans="1:5" ht="27">
      <c r="A1342" s="57" t="s">
        <v>7891</v>
      </c>
      <c r="B1342" s="57" t="s">
        <v>7892</v>
      </c>
      <c r="C1342" s="58" t="s">
        <v>7893</v>
      </c>
      <c r="D1342" s="57" t="s">
        <v>29</v>
      </c>
      <c r="E1342" s="59">
        <v>55</v>
      </c>
    </row>
    <row r="1343" spans="1:5">
      <c r="A1343" s="54">
        <v>321</v>
      </c>
      <c r="B1343" s="54" t="s">
        <v>2801</v>
      </c>
      <c r="C1343" s="60" t="s">
        <v>7894</v>
      </c>
      <c r="D1343" s="54" t="s">
        <v>12581</v>
      </c>
      <c r="E1343" s="56"/>
    </row>
    <row r="1344" spans="1:5" ht="27">
      <c r="A1344" s="57" t="s">
        <v>7895</v>
      </c>
      <c r="B1344" s="57" t="s">
        <v>7896</v>
      </c>
      <c r="C1344" s="58" t="s">
        <v>7897</v>
      </c>
      <c r="D1344" s="57" t="s">
        <v>29</v>
      </c>
      <c r="E1344" s="59">
        <v>160</v>
      </c>
    </row>
    <row r="1345" spans="1:5" ht="27">
      <c r="A1345" s="57" t="s">
        <v>7898</v>
      </c>
      <c r="B1345" s="57" t="s">
        <v>7899</v>
      </c>
      <c r="C1345" s="58" t="s">
        <v>7900</v>
      </c>
      <c r="D1345" s="57" t="s">
        <v>29</v>
      </c>
      <c r="E1345" s="59">
        <v>145.12</v>
      </c>
    </row>
    <row r="1346" spans="1:5" ht="27">
      <c r="A1346" s="57" t="s">
        <v>7901</v>
      </c>
      <c r="B1346" s="57" t="s">
        <v>7902</v>
      </c>
      <c r="C1346" s="58" t="s">
        <v>7903</v>
      </c>
      <c r="D1346" s="57" t="s">
        <v>29</v>
      </c>
      <c r="E1346" s="59">
        <v>190.16</v>
      </c>
    </row>
    <row r="1347" spans="1:5" ht="27">
      <c r="A1347" s="57" t="s">
        <v>7904</v>
      </c>
      <c r="B1347" s="57" t="s">
        <v>7905</v>
      </c>
      <c r="C1347" s="58" t="s">
        <v>7906</v>
      </c>
      <c r="D1347" s="57" t="s">
        <v>29</v>
      </c>
      <c r="E1347" s="59">
        <v>95.08</v>
      </c>
    </row>
    <row r="1348" spans="1:5" ht="27">
      <c r="A1348" s="57" t="s">
        <v>7907</v>
      </c>
      <c r="B1348" s="57" t="s">
        <v>7908</v>
      </c>
      <c r="C1348" s="58" t="s">
        <v>7909</v>
      </c>
      <c r="D1348" s="57" t="s">
        <v>29</v>
      </c>
      <c r="E1348" s="59">
        <v>100.08</v>
      </c>
    </row>
    <row r="1349" spans="1:5" ht="27">
      <c r="A1349" s="57" t="s">
        <v>7910</v>
      </c>
      <c r="B1349" s="57" t="s">
        <v>7911</v>
      </c>
      <c r="C1349" s="58" t="s">
        <v>7912</v>
      </c>
      <c r="D1349" s="57" t="s">
        <v>29</v>
      </c>
      <c r="E1349" s="59">
        <v>96</v>
      </c>
    </row>
    <row r="1350" spans="1:5">
      <c r="A1350" s="57" t="s">
        <v>7913</v>
      </c>
      <c r="B1350" s="57" t="s">
        <v>7914</v>
      </c>
      <c r="C1350" s="58" t="s">
        <v>7915</v>
      </c>
      <c r="D1350" s="57" t="s">
        <v>29</v>
      </c>
      <c r="E1350" s="59">
        <v>45.03</v>
      </c>
    </row>
    <row r="1351" spans="1:5">
      <c r="A1351" s="57" t="s">
        <v>7916</v>
      </c>
      <c r="B1351" s="57" t="s">
        <v>7917</v>
      </c>
      <c r="C1351" s="58" t="s">
        <v>7918</v>
      </c>
      <c r="D1351" s="57" t="s">
        <v>29</v>
      </c>
      <c r="E1351" s="59">
        <v>72.56</v>
      </c>
    </row>
    <row r="1352" spans="1:5" ht="27">
      <c r="A1352" s="57" t="s">
        <v>7919</v>
      </c>
      <c r="B1352" s="57" t="s">
        <v>7920</v>
      </c>
      <c r="C1352" s="58" t="s">
        <v>7921</v>
      </c>
      <c r="D1352" s="57" t="s">
        <v>29</v>
      </c>
      <c r="E1352" s="59">
        <v>80.06</v>
      </c>
    </row>
    <row r="1353" spans="1:5" ht="27">
      <c r="A1353" s="57" t="s">
        <v>7922</v>
      </c>
      <c r="B1353" s="57" t="s">
        <v>7923</v>
      </c>
      <c r="C1353" s="58" t="s">
        <v>7924</v>
      </c>
      <c r="D1353" s="57" t="s">
        <v>29</v>
      </c>
      <c r="E1353" s="59">
        <v>95.08</v>
      </c>
    </row>
    <row r="1354" spans="1:5">
      <c r="A1354" s="57" t="s">
        <v>7925</v>
      </c>
      <c r="B1354" s="57" t="s">
        <v>7926</v>
      </c>
      <c r="C1354" s="58" t="s">
        <v>7927</v>
      </c>
      <c r="D1354" s="57" t="s">
        <v>29</v>
      </c>
      <c r="E1354" s="59">
        <v>50.04</v>
      </c>
    </row>
    <row r="1355" spans="1:5">
      <c r="A1355" s="57" t="s">
        <v>7928</v>
      </c>
      <c r="B1355" s="57" t="s">
        <v>7929</v>
      </c>
      <c r="C1355" s="58" t="s">
        <v>7930</v>
      </c>
      <c r="D1355" s="57" t="s">
        <v>29</v>
      </c>
      <c r="E1355" s="59">
        <v>45.03</v>
      </c>
    </row>
    <row r="1356" spans="1:5" ht="27">
      <c r="A1356" s="57" t="s">
        <v>7931</v>
      </c>
      <c r="B1356" s="57" t="s">
        <v>7932</v>
      </c>
      <c r="C1356" s="58" t="s">
        <v>7933</v>
      </c>
      <c r="D1356" s="57" t="s">
        <v>29</v>
      </c>
      <c r="E1356" s="59">
        <v>55.04</v>
      </c>
    </row>
    <row r="1357" spans="1:5" ht="27">
      <c r="A1357" s="57" t="s">
        <v>7934</v>
      </c>
      <c r="B1357" s="57" t="s">
        <v>7935</v>
      </c>
      <c r="C1357" s="58" t="s">
        <v>7936</v>
      </c>
      <c r="D1357" s="57" t="s">
        <v>29</v>
      </c>
      <c r="E1357" s="59">
        <v>40.03</v>
      </c>
    </row>
    <row r="1358" spans="1:5" ht="27">
      <c r="A1358" s="57" t="s">
        <v>7937</v>
      </c>
      <c r="B1358" s="57" t="s">
        <v>7938</v>
      </c>
      <c r="C1358" s="58" t="s">
        <v>7939</v>
      </c>
      <c r="D1358" s="57" t="s">
        <v>29</v>
      </c>
      <c r="E1358" s="59">
        <v>35.03</v>
      </c>
    </row>
    <row r="1359" spans="1:5">
      <c r="A1359" s="57" t="s">
        <v>7940</v>
      </c>
      <c r="B1359" s="57" t="s">
        <v>7941</v>
      </c>
      <c r="C1359" s="58" t="s">
        <v>7942</v>
      </c>
      <c r="D1359" s="57" t="s">
        <v>29</v>
      </c>
      <c r="E1359" s="59">
        <v>645.54999999999995</v>
      </c>
    </row>
    <row r="1360" spans="1:5" ht="27">
      <c r="A1360" s="57" t="s">
        <v>7943</v>
      </c>
      <c r="B1360" s="57" t="s">
        <v>7944</v>
      </c>
      <c r="C1360" s="58" t="s">
        <v>7945</v>
      </c>
      <c r="D1360" s="57" t="s">
        <v>29</v>
      </c>
      <c r="E1360" s="59">
        <v>90.07</v>
      </c>
    </row>
    <row r="1361" spans="1:5" ht="27">
      <c r="A1361" s="57" t="s">
        <v>7946</v>
      </c>
      <c r="B1361" s="57" t="s">
        <v>7947</v>
      </c>
      <c r="C1361" s="58" t="s">
        <v>7948</v>
      </c>
      <c r="D1361" s="57" t="s">
        <v>29</v>
      </c>
      <c r="E1361" s="59">
        <v>100.08</v>
      </c>
    </row>
    <row r="1362" spans="1:5" ht="27">
      <c r="A1362" s="57" t="s">
        <v>7949</v>
      </c>
      <c r="B1362" s="57" t="s">
        <v>7950</v>
      </c>
      <c r="C1362" s="58" t="s">
        <v>7951</v>
      </c>
      <c r="D1362" s="57" t="s">
        <v>29</v>
      </c>
      <c r="E1362" s="59">
        <v>90.07</v>
      </c>
    </row>
    <row r="1363" spans="1:5" ht="27">
      <c r="A1363" s="57" t="s">
        <v>7952</v>
      </c>
      <c r="B1363" s="57" t="s">
        <v>7953</v>
      </c>
      <c r="C1363" s="58" t="s">
        <v>7954</v>
      </c>
      <c r="D1363" s="57" t="s">
        <v>29</v>
      </c>
      <c r="E1363" s="59">
        <v>40.03</v>
      </c>
    </row>
    <row r="1364" spans="1:5" ht="27">
      <c r="A1364" s="57" t="s">
        <v>7955</v>
      </c>
      <c r="B1364" s="57" t="s">
        <v>7956</v>
      </c>
      <c r="C1364" s="58" t="s">
        <v>7957</v>
      </c>
      <c r="D1364" s="57" t="s">
        <v>29</v>
      </c>
      <c r="E1364" s="59">
        <v>30.02</v>
      </c>
    </row>
    <row r="1365" spans="1:5" ht="27">
      <c r="A1365" s="57" t="s">
        <v>7958</v>
      </c>
      <c r="B1365" s="57" t="s">
        <v>7959</v>
      </c>
      <c r="C1365" s="58" t="s">
        <v>7960</v>
      </c>
      <c r="D1365" s="57" t="s">
        <v>29</v>
      </c>
      <c r="E1365" s="59">
        <v>30.02</v>
      </c>
    </row>
    <row r="1366" spans="1:5">
      <c r="A1366" s="57" t="s">
        <v>7961</v>
      </c>
      <c r="B1366" s="57" t="s">
        <v>7962</v>
      </c>
      <c r="C1366" s="58" t="s">
        <v>7963</v>
      </c>
      <c r="D1366" s="57" t="s">
        <v>1421</v>
      </c>
      <c r="E1366" s="59">
        <v>1.19</v>
      </c>
    </row>
    <row r="1367" spans="1:5">
      <c r="A1367" s="57" t="s">
        <v>7964</v>
      </c>
      <c r="B1367" s="57" t="s">
        <v>7965</v>
      </c>
      <c r="C1367" s="58" t="s">
        <v>7966</v>
      </c>
      <c r="D1367" s="57" t="s">
        <v>1421</v>
      </c>
      <c r="E1367" s="59">
        <v>0.37</v>
      </c>
    </row>
    <row r="1368" spans="1:5" ht="27">
      <c r="A1368" s="57" t="s">
        <v>7967</v>
      </c>
      <c r="B1368" s="57" t="s">
        <v>7968</v>
      </c>
      <c r="C1368" s="58" t="s">
        <v>7969</v>
      </c>
      <c r="D1368" s="57" t="s">
        <v>29</v>
      </c>
      <c r="E1368" s="59">
        <v>55.04</v>
      </c>
    </row>
    <row r="1369" spans="1:5">
      <c r="A1369" s="54">
        <v>322</v>
      </c>
      <c r="B1369" s="54" t="s">
        <v>2801</v>
      </c>
      <c r="C1369" s="60" t="s">
        <v>7970</v>
      </c>
      <c r="D1369" s="54" t="s">
        <v>12581</v>
      </c>
      <c r="E1369" s="56"/>
    </row>
    <row r="1370" spans="1:5" ht="27">
      <c r="A1370" s="57" t="s">
        <v>7971</v>
      </c>
      <c r="B1370" s="57" t="s">
        <v>7972</v>
      </c>
      <c r="C1370" s="58" t="s">
        <v>7973</v>
      </c>
      <c r="D1370" s="57" t="s">
        <v>5229</v>
      </c>
      <c r="E1370" s="59">
        <v>495</v>
      </c>
    </row>
    <row r="1371" spans="1:5" ht="27">
      <c r="A1371" s="57" t="s">
        <v>7974</v>
      </c>
      <c r="B1371" s="57" t="s">
        <v>7975</v>
      </c>
      <c r="C1371" s="58" t="s">
        <v>7976</v>
      </c>
      <c r="D1371" s="57" t="s">
        <v>5229</v>
      </c>
      <c r="E1371" s="59">
        <v>495</v>
      </c>
    </row>
    <row r="1372" spans="1:5">
      <c r="A1372" s="57" t="s">
        <v>7977</v>
      </c>
      <c r="B1372" s="57" t="s">
        <v>7978</v>
      </c>
      <c r="C1372" s="58" t="s">
        <v>7979</v>
      </c>
      <c r="D1372" s="57" t="s">
        <v>5229</v>
      </c>
      <c r="E1372" s="59">
        <v>654</v>
      </c>
    </row>
    <row r="1373" spans="1:5" ht="27">
      <c r="A1373" s="57" t="s">
        <v>7980</v>
      </c>
      <c r="B1373" s="57" t="s">
        <v>7981</v>
      </c>
      <c r="C1373" s="58" t="s">
        <v>7982</v>
      </c>
      <c r="D1373" s="57" t="s">
        <v>29</v>
      </c>
      <c r="E1373" s="59">
        <v>1329.31</v>
      </c>
    </row>
    <row r="1374" spans="1:5" ht="27">
      <c r="A1374" s="57" t="s">
        <v>7983</v>
      </c>
      <c r="B1374" s="57" t="s">
        <v>7984</v>
      </c>
      <c r="C1374" s="58" t="s">
        <v>7985</v>
      </c>
      <c r="D1374" s="57" t="s">
        <v>29</v>
      </c>
      <c r="E1374" s="59">
        <v>611.25</v>
      </c>
    </row>
    <row r="1375" spans="1:5" ht="27">
      <c r="A1375" s="57" t="s">
        <v>7986</v>
      </c>
      <c r="B1375" s="57" t="s">
        <v>7987</v>
      </c>
      <c r="C1375" s="58" t="s">
        <v>7988</v>
      </c>
      <c r="D1375" s="57" t="s">
        <v>29</v>
      </c>
      <c r="E1375" s="59">
        <v>1552.75</v>
      </c>
    </row>
    <row r="1376" spans="1:5" ht="25.5">
      <c r="A1376" s="54">
        <v>323</v>
      </c>
      <c r="B1376" s="54" t="s">
        <v>2801</v>
      </c>
      <c r="C1376" s="60" t="s">
        <v>7989</v>
      </c>
      <c r="D1376" s="54" t="s">
        <v>12581</v>
      </c>
      <c r="E1376" s="56"/>
    </row>
    <row r="1377" spans="1:5" ht="94.5">
      <c r="A1377" s="57" t="s">
        <v>7990</v>
      </c>
      <c r="B1377" s="57" t="s">
        <v>2801</v>
      </c>
      <c r="C1377" s="58" t="s">
        <v>21743</v>
      </c>
      <c r="D1377" s="57" t="s">
        <v>24</v>
      </c>
      <c r="E1377" s="59">
        <v>2248.34</v>
      </c>
    </row>
    <row r="1378" spans="1:5" ht="81">
      <c r="A1378" s="57" t="s">
        <v>7991</v>
      </c>
      <c r="B1378" s="57" t="s">
        <v>7992</v>
      </c>
      <c r="C1378" s="58" t="s">
        <v>7993</v>
      </c>
      <c r="D1378" s="57" t="s">
        <v>24</v>
      </c>
      <c r="E1378" s="59">
        <v>1033.6600000000001</v>
      </c>
    </row>
    <row r="1379" spans="1:5" ht="81">
      <c r="A1379" s="57" t="s">
        <v>7994</v>
      </c>
      <c r="B1379" s="57" t="s">
        <v>7995</v>
      </c>
      <c r="C1379" s="58" t="s">
        <v>7996</v>
      </c>
      <c r="D1379" s="57" t="s">
        <v>24</v>
      </c>
      <c r="E1379" s="59">
        <v>813.49</v>
      </c>
    </row>
    <row r="1380" spans="1:5" ht="94.5">
      <c r="A1380" s="57" t="s">
        <v>7997</v>
      </c>
      <c r="B1380" s="57" t="s">
        <v>7998</v>
      </c>
      <c r="C1380" s="58" t="s">
        <v>21744</v>
      </c>
      <c r="D1380" s="57" t="s">
        <v>24</v>
      </c>
      <c r="E1380" s="59">
        <v>1037.92</v>
      </c>
    </row>
    <row r="1381" spans="1:5" ht="81">
      <c r="A1381" s="57" t="s">
        <v>7999</v>
      </c>
      <c r="B1381" s="57" t="s">
        <v>8000</v>
      </c>
      <c r="C1381" s="58" t="s">
        <v>8001</v>
      </c>
      <c r="D1381" s="57" t="s">
        <v>24</v>
      </c>
      <c r="E1381" s="59">
        <v>1033.6600000000001</v>
      </c>
    </row>
    <row r="1382" spans="1:5" ht="81">
      <c r="A1382" s="57" t="s">
        <v>8002</v>
      </c>
      <c r="B1382" s="57" t="s">
        <v>8003</v>
      </c>
      <c r="C1382" s="58" t="s">
        <v>8004</v>
      </c>
      <c r="D1382" s="57" t="s">
        <v>24</v>
      </c>
      <c r="E1382" s="59">
        <v>1030.8499999999999</v>
      </c>
    </row>
    <row r="1383" spans="1:5" ht="81">
      <c r="A1383" s="57" t="s">
        <v>8005</v>
      </c>
      <c r="B1383" s="57" t="s">
        <v>8006</v>
      </c>
      <c r="C1383" s="58" t="s">
        <v>8007</v>
      </c>
      <c r="D1383" s="57" t="s">
        <v>24</v>
      </c>
      <c r="E1383" s="59">
        <v>986.1</v>
      </c>
    </row>
    <row r="1384" spans="1:5">
      <c r="A1384" s="54">
        <v>324</v>
      </c>
      <c r="B1384" s="54" t="s">
        <v>2801</v>
      </c>
      <c r="C1384" s="60" t="s">
        <v>8008</v>
      </c>
      <c r="D1384" s="54" t="s">
        <v>12581</v>
      </c>
      <c r="E1384" s="56"/>
    </row>
    <row r="1385" spans="1:5" ht="40.5">
      <c r="A1385" s="57" t="s">
        <v>8009</v>
      </c>
      <c r="B1385" s="57" t="s">
        <v>8010</v>
      </c>
      <c r="C1385" s="58" t="s">
        <v>8011</v>
      </c>
      <c r="D1385" s="57" t="s">
        <v>25</v>
      </c>
      <c r="E1385" s="59">
        <v>43.69</v>
      </c>
    </row>
    <row r="1386" spans="1:5" ht="27">
      <c r="A1386" s="57" t="s">
        <v>8012</v>
      </c>
      <c r="B1386" s="57" t="s">
        <v>8013</v>
      </c>
      <c r="C1386" s="58" t="s">
        <v>8014</v>
      </c>
      <c r="D1386" s="57" t="s">
        <v>29</v>
      </c>
      <c r="E1386" s="59">
        <v>136.79</v>
      </c>
    </row>
    <row r="1387" spans="1:5" ht="27">
      <c r="A1387" s="57" t="s">
        <v>8015</v>
      </c>
      <c r="B1387" s="57" t="s">
        <v>8016</v>
      </c>
      <c r="C1387" s="58" t="s">
        <v>8017</v>
      </c>
      <c r="D1387" s="57" t="s">
        <v>29</v>
      </c>
      <c r="E1387" s="59">
        <v>172.44</v>
      </c>
    </row>
    <row r="1388" spans="1:5" ht="27">
      <c r="A1388" s="57" t="s">
        <v>8018</v>
      </c>
      <c r="B1388" s="57" t="s">
        <v>8019</v>
      </c>
      <c r="C1388" s="58" t="s">
        <v>8020</v>
      </c>
      <c r="D1388" s="57" t="s">
        <v>29</v>
      </c>
      <c r="E1388" s="59">
        <v>174.61</v>
      </c>
    </row>
    <row r="1389" spans="1:5" ht="27">
      <c r="A1389" s="57" t="s">
        <v>8021</v>
      </c>
      <c r="B1389" s="57" t="s">
        <v>8022</v>
      </c>
      <c r="C1389" s="58" t="s">
        <v>8023</v>
      </c>
      <c r="D1389" s="57" t="s">
        <v>29</v>
      </c>
      <c r="E1389" s="59">
        <v>176.78</v>
      </c>
    </row>
    <row r="1390" spans="1:5" ht="27">
      <c r="A1390" s="57" t="s">
        <v>8024</v>
      </c>
      <c r="B1390" s="57" t="s">
        <v>8025</v>
      </c>
      <c r="C1390" s="58" t="s">
        <v>8026</v>
      </c>
      <c r="D1390" s="57" t="s">
        <v>29</v>
      </c>
      <c r="E1390" s="59">
        <v>186.57</v>
      </c>
    </row>
    <row r="1391" spans="1:5" ht="40.5">
      <c r="A1391" s="57" t="s">
        <v>8027</v>
      </c>
      <c r="B1391" s="57" t="s">
        <v>2801</v>
      </c>
      <c r="C1391" s="58" t="s">
        <v>8028</v>
      </c>
      <c r="D1391" s="57" t="s">
        <v>24</v>
      </c>
      <c r="E1391" s="59">
        <v>78.959999999999994</v>
      </c>
    </row>
    <row r="1392" spans="1:5" ht="27">
      <c r="A1392" s="57" t="s">
        <v>8029</v>
      </c>
      <c r="B1392" s="57" t="s">
        <v>8030</v>
      </c>
      <c r="C1392" s="58" t="s">
        <v>8031</v>
      </c>
      <c r="D1392" s="57" t="s">
        <v>29</v>
      </c>
      <c r="E1392" s="59">
        <v>142.56</v>
      </c>
    </row>
    <row r="1393" spans="1:5" ht="27">
      <c r="A1393" s="57" t="s">
        <v>8032</v>
      </c>
      <c r="B1393" s="57" t="s">
        <v>8033</v>
      </c>
      <c r="C1393" s="58" t="s">
        <v>8034</v>
      </c>
      <c r="D1393" s="57" t="s">
        <v>29</v>
      </c>
      <c r="E1393" s="59">
        <v>142.56</v>
      </c>
    </row>
    <row r="1394" spans="1:5" ht="27">
      <c r="A1394" s="57" t="s">
        <v>8035</v>
      </c>
      <c r="B1394" s="57" t="s">
        <v>8036</v>
      </c>
      <c r="C1394" s="58" t="s">
        <v>8037</v>
      </c>
      <c r="D1394" s="57" t="s">
        <v>29</v>
      </c>
      <c r="E1394" s="59">
        <v>142.56</v>
      </c>
    </row>
    <row r="1395" spans="1:5" ht="27">
      <c r="A1395" s="57" t="s">
        <v>8038</v>
      </c>
      <c r="B1395" s="57" t="s">
        <v>8039</v>
      </c>
      <c r="C1395" s="58" t="s">
        <v>8040</v>
      </c>
      <c r="D1395" s="57" t="s">
        <v>29</v>
      </c>
      <c r="E1395" s="59">
        <v>142.56</v>
      </c>
    </row>
    <row r="1396" spans="1:5" ht="40.5">
      <c r="A1396" s="57" t="s">
        <v>8041</v>
      </c>
      <c r="B1396" s="57" t="s">
        <v>8042</v>
      </c>
      <c r="C1396" s="58" t="s">
        <v>8043</v>
      </c>
      <c r="D1396" s="57" t="s">
        <v>29</v>
      </c>
      <c r="E1396" s="59">
        <v>536.79</v>
      </c>
    </row>
    <row r="1397" spans="1:5" ht="40.5">
      <c r="A1397" s="57" t="s">
        <v>8044</v>
      </c>
      <c r="B1397" s="57" t="s">
        <v>8045</v>
      </c>
      <c r="C1397" s="58" t="s">
        <v>8046</v>
      </c>
      <c r="D1397" s="57" t="s">
        <v>29</v>
      </c>
      <c r="E1397" s="59">
        <v>540.5</v>
      </c>
    </row>
    <row r="1398" spans="1:5" ht="40.5">
      <c r="A1398" s="57" t="s">
        <v>8047</v>
      </c>
      <c r="B1398" s="57" t="s">
        <v>8048</v>
      </c>
      <c r="C1398" s="58" t="s">
        <v>8049</v>
      </c>
      <c r="D1398" s="57" t="s">
        <v>29</v>
      </c>
      <c r="E1398" s="59">
        <v>540.5</v>
      </c>
    </row>
    <row r="1399" spans="1:5" ht="40.5">
      <c r="A1399" s="57" t="s">
        <v>8050</v>
      </c>
      <c r="B1399" s="57" t="s">
        <v>8051</v>
      </c>
      <c r="C1399" s="58" t="s">
        <v>8052</v>
      </c>
      <c r="D1399" s="57" t="s">
        <v>29</v>
      </c>
      <c r="E1399" s="59">
        <v>565.53</v>
      </c>
    </row>
    <row r="1400" spans="1:5" ht="40.5">
      <c r="A1400" s="57" t="s">
        <v>8053</v>
      </c>
      <c r="B1400" s="57" t="s">
        <v>8054</v>
      </c>
      <c r="C1400" s="58" t="s">
        <v>8055</v>
      </c>
      <c r="D1400" s="57" t="s">
        <v>29</v>
      </c>
      <c r="E1400" s="59">
        <v>3470.2</v>
      </c>
    </row>
    <row r="1401" spans="1:5" ht="40.5">
      <c r="A1401" s="57" t="s">
        <v>8056</v>
      </c>
      <c r="B1401" s="57" t="s">
        <v>8057</v>
      </c>
      <c r="C1401" s="58" t="s">
        <v>8058</v>
      </c>
      <c r="D1401" s="57" t="s">
        <v>29</v>
      </c>
      <c r="E1401" s="59">
        <v>3640.7</v>
      </c>
    </row>
    <row r="1402" spans="1:5" ht="40.5">
      <c r="A1402" s="57" t="s">
        <v>8059</v>
      </c>
      <c r="B1402" s="57" t="s">
        <v>8060</v>
      </c>
      <c r="C1402" s="58" t="s">
        <v>8061</v>
      </c>
      <c r="D1402" s="57" t="s">
        <v>29</v>
      </c>
      <c r="E1402" s="59">
        <v>3811.2</v>
      </c>
    </row>
    <row r="1403" spans="1:5" ht="40.5">
      <c r="A1403" s="57" t="s">
        <v>8062</v>
      </c>
      <c r="B1403" s="57" t="s">
        <v>8063</v>
      </c>
      <c r="C1403" s="58" t="s">
        <v>8064</v>
      </c>
      <c r="D1403" s="57" t="s">
        <v>29</v>
      </c>
      <c r="E1403" s="59">
        <v>311.55</v>
      </c>
    </row>
    <row r="1404" spans="1:5" ht="40.5">
      <c r="A1404" s="57" t="s">
        <v>8065</v>
      </c>
      <c r="B1404" s="57" t="s">
        <v>8066</v>
      </c>
      <c r="C1404" s="58" t="s">
        <v>8067</v>
      </c>
      <c r="D1404" s="57" t="s">
        <v>29</v>
      </c>
      <c r="E1404" s="59">
        <v>274.52999999999997</v>
      </c>
    </row>
    <row r="1405" spans="1:5" ht="40.5">
      <c r="A1405" s="57" t="s">
        <v>8068</v>
      </c>
      <c r="B1405" s="57" t="s">
        <v>8069</v>
      </c>
      <c r="C1405" s="58" t="s">
        <v>8070</v>
      </c>
      <c r="D1405" s="57" t="s">
        <v>29</v>
      </c>
      <c r="E1405" s="59">
        <v>329.55</v>
      </c>
    </row>
    <row r="1406" spans="1:5" ht="40.5">
      <c r="A1406" s="57" t="s">
        <v>8071</v>
      </c>
      <c r="B1406" s="57" t="s">
        <v>8072</v>
      </c>
      <c r="C1406" s="58" t="s">
        <v>8073</v>
      </c>
      <c r="D1406" s="57" t="s">
        <v>29</v>
      </c>
      <c r="E1406" s="59">
        <v>292.52999999999997</v>
      </c>
    </row>
    <row r="1407" spans="1:5" ht="40.5">
      <c r="A1407" s="57" t="s">
        <v>8074</v>
      </c>
      <c r="B1407" s="57" t="s">
        <v>8075</v>
      </c>
      <c r="C1407" s="58" t="s">
        <v>8076</v>
      </c>
      <c r="D1407" s="57" t="s">
        <v>29</v>
      </c>
      <c r="E1407" s="59">
        <v>292.52999999999997</v>
      </c>
    </row>
    <row r="1408" spans="1:5" ht="40.5">
      <c r="A1408" s="57" t="s">
        <v>8077</v>
      </c>
      <c r="B1408" s="57" t="s">
        <v>8078</v>
      </c>
      <c r="C1408" s="58" t="s">
        <v>8079</v>
      </c>
      <c r="D1408" s="57" t="s">
        <v>29</v>
      </c>
      <c r="E1408" s="59">
        <v>295.42</v>
      </c>
    </row>
    <row r="1409" spans="1:5" ht="54">
      <c r="A1409" s="57" t="s">
        <v>8080</v>
      </c>
      <c r="B1409" s="57" t="s">
        <v>8081</v>
      </c>
      <c r="C1409" s="58" t="s">
        <v>8082</v>
      </c>
      <c r="D1409" s="57" t="s">
        <v>29</v>
      </c>
      <c r="E1409" s="59">
        <v>680.79</v>
      </c>
    </row>
    <row r="1410" spans="1:5" ht="54">
      <c r="A1410" s="57" t="s">
        <v>8083</v>
      </c>
      <c r="B1410" s="57" t="s">
        <v>8084</v>
      </c>
      <c r="C1410" s="58" t="s">
        <v>8085</v>
      </c>
      <c r="D1410" s="57" t="s">
        <v>29</v>
      </c>
      <c r="E1410" s="59">
        <v>684.5</v>
      </c>
    </row>
    <row r="1411" spans="1:5" ht="54">
      <c r="A1411" s="57" t="s">
        <v>8086</v>
      </c>
      <c r="B1411" s="57" t="s">
        <v>8087</v>
      </c>
      <c r="C1411" s="58" t="s">
        <v>8088</v>
      </c>
      <c r="D1411" s="57" t="s">
        <v>29</v>
      </c>
      <c r="E1411" s="59">
        <v>684.5</v>
      </c>
    </row>
    <row r="1412" spans="1:5" ht="54">
      <c r="A1412" s="57" t="s">
        <v>8089</v>
      </c>
      <c r="B1412" s="57" t="s">
        <v>38</v>
      </c>
      <c r="C1412" s="58" t="s">
        <v>39</v>
      </c>
      <c r="D1412" s="57" t="s">
        <v>29</v>
      </c>
      <c r="E1412" s="59">
        <v>574.42999999999995</v>
      </c>
    </row>
    <row r="1413" spans="1:5" ht="54">
      <c r="A1413" s="57" t="s">
        <v>8090</v>
      </c>
      <c r="B1413" s="57" t="s">
        <v>8091</v>
      </c>
      <c r="C1413" s="58" t="s">
        <v>8092</v>
      </c>
      <c r="D1413" s="57" t="s">
        <v>29</v>
      </c>
      <c r="E1413" s="59">
        <v>443.69</v>
      </c>
    </row>
    <row r="1414" spans="1:5" ht="40.5">
      <c r="A1414" s="57" t="s">
        <v>8093</v>
      </c>
      <c r="B1414" s="57" t="s">
        <v>8094</v>
      </c>
      <c r="C1414" s="58" t="s">
        <v>8095</v>
      </c>
      <c r="D1414" s="57" t="s">
        <v>25</v>
      </c>
      <c r="E1414" s="59">
        <v>64.78</v>
      </c>
    </row>
    <row r="1415" spans="1:5" ht="27">
      <c r="A1415" s="57" t="s">
        <v>8096</v>
      </c>
      <c r="B1415" s="57" t="s">
        <v>8097</v>
      </c>
      <c r="C1415" s="58" t="s">
        <v>8098</v>
      </c>
      <c r="D1415" s="57" t="s">
        <v>5229</v>
      </c>
      <c r="E1415" s="59">
        <v>33.630000000000003</v>
      </c>
    </row>
    <row r="1416" spans="1:5" ht="27">
      <c r="A1416" s="57" t="s">
        <v>8099</v>
      </c>
      <c r="B1416" s="57" t="s">
        <v>8100</v>
      </c>
      <c r="C1416" s="58" t="s">
        <v>8101</v>
      </c>
      <c r="D1416" s="57" t="s">
        <v>5229</v>
      </c>
      <c r="E1416" s="59">
        <v>36.17</v>
      </c>
    </row>
    <row r="1417" spans="1:5">
      <c r="A1417" s="54">
        <v>325</v>
      </c>
      <c r="B1417" s="54" t="s">
        <v>2801</v>
      </c>
      <c r="C1417" s="60" t="s">
        <v>8102</v>
      </c>
      <c r="D1417" s="54" t="s">
        <v>12581</v>
      </c>
      <c r="E1417" s="56"/>
    </row>
    <row r="1418" spans="1:5" ht="40.5">
      <c r="A1418" s="57" t="s">
        <v>8103</v>
      </c>
      <c r="B1418" s="57" t="s">
        <v>2801</v>
      </c>
      <c r="C1418" s="58" t="s">
        <v>8104</v>
      </c>
      <c r="D1418" s="57" t="s">
        <v>1421</v>
      </c>
      <c r="E1418" s="59">
        <v>11.17</v>
      </c>
    </row>
    <row r="1419" spans="1:5">
      <c r="A1419" s="57" t="s">
        <v>8105</v>
      </c>
      <c r="B1419" s="57" t="s">
        <v>8106</v>
      </c>
      <c r="C1419" s="58" t="s">
        <v>8107</v>
      </c>
      <c r="D1419" s="57" t="s">
        <v>1421</v>
      </c>
      <c r="E1419" s="59">
        <v>29.43</v>
      </c>
    </row>
    <row r="1420" spans="1:5" ht="40.5">
      <c r="A1420" s="57" t="s">
        <v>8108</v>
      </c>
      <c r="B1420" s="57" t="s">
        <v>8109</v>
      </c>
      <c r="C1420" s="58" t="s">
        <v>8110</v>
      </c>
      <c r="D1420" s="57" t="s">
        <v>1421</v>
      </c>
      <c r="E1420" s="59">
        <v>9.3000000000000007</v>
      </c>
    </row>
    <row r="1421" spans="1:5" ht="54">
      <c r="A1421" s="57" t="s">
        <v>8111</v>
      </c>
      <c r="B1421" s="57" t="s">
        <v>8112</v>
      </c>
      <c r="C1421" s="58" t="s">
        <v>8113</v>
      </c>
      <c r="D1421" s="57" t="s">
        <v>8114</v>
      </c>
      <c r="E1421" s="59">
        <v>2</v>
      </c>
    </row>
    <row r="1422" spans="1:5" ht="54">
      <c r="A1422" s="57" t="s">
        <v>8115</v>
      </c>
      <c r="B1422" s="57" t="s">
        <v>8116</v>
      </c>
      <c r="C1422" s="58" t="s">
        <v>8117</v>
      </c>
      <c r="D1422" s="57" t="s">
        <v>8114</v>
      </c>
      <c r="E1422" s="59">
        <v>1.7</v>
      </c>
    </row>
    <row r="1423" spans="1:5" ht="40.5">
      <c r="A1423" s="57" t="s">
        <v>8118</v>
      </c>
      <c r="B1423" s="57" t="s">
        <v>2801</v>
      </c>
      <c r="C1423" s="58" t="s">
        <v>8119</v>
      </c>
      <c r="D1423" s="57" t="s">
        <v>312</v>
      </c>
      <c r="E1423" s="59">
        <v>44.1</v>
      </c>
    </row>
    <row r="1424" spans="1:5" ht="40.5">
      <c r="A1424" s="57" t="s">
        <v>8120</v>
      </c>
      <c r="B1424" s="57" t="s">
        <v>8121</v>
      </c>
      <c r="C1424" s="58" t="s">
        <v>8122</v>
      </c>
      <c r="D1424" s="57" t="s">
        <v>312</v>
      </c>
      <c r="E1424" s="59">
        <v>32.79</v>
      </c>
    </row>
    <row r="1425" spans="1:5" ht="40.5">
      <c r="A1425" s="57" t="s">
        <v>8123</v>
      </c>
      <c r="B1425" s="57" t="s">
        <v>8124</v>
      </c>
      <c r="C1425" s="58" t="s">
        <v>8125</v>
      </c>
      <c r="D1425" s="57" t="s">
        <v>312</v>
      </c>
      <c r="E1425" s="59">
        <v>36.950000000000003</v>
      </c>
    </row>
    <row r="1426" spans="1:5" ht="40.5">
      <c r="A1426" s="57" t="s">
        <v>17</v>
      </c>
      <c r="B1426" s="57" t="s">
        <v>8126</v>
      </c>
      <c r="C1426" s="58" t="s">
        <v>8127</v>
      </c>
      <c r="D1426" s="57" t="s">
        <v>312</v>
      </c>
      <c r="E1426" s="59">
        <v>40.4</v>
      </c>
    </row>
    <row r="1427" spans="1:5" ht="40.5">
      <c r="A1427" s="57" t="s">
        <v>8128</v>
      </c>
      <c r="B1427" s="57" t="s">
        <v>8129</v>
      </c>
      <c r="C1427" s="58" t="s">
        <v>8130</v>
      </c>
      <c r="D1427" s="57" t="s">
        <v>312</v>
      </c>
      <c r="E1427" s="59">
        <v>41.62</v>
      </c>
    </row>
    <row r="1428" spans="1:5" ht="40.5">
      <c r="A1428" s="57" t="s">
        <v>8131</v>
      </c>
      <c r="B1428" s="57" t="s">
        <v>8132</v>
      </c>
      <c r="C1428" s="58" t="s">
        <v>8133</v>
      </c>
      <c r="D1428" s="57" t="s">
        <v>312</v>
      </c>
      <c r="E1428" s="59">
        <v>42.26</v>
      </c>
    </row>
    <row r="1429" spans="1:5" ht="54">
      <c r="A1429" s="57" t="s">
        <v>8134</v>
      </c>
      <c r="B1429" s="57" t="s">
        <v>8135</v>
      </c>
      <c r="C1429" s="58" t="s">
        <v>8136</v>
      </c>
      <c r="D1429" s="57" t="s">
        <v>312</v>
      </c>
      <c r="E1429" s="59">
        <v>93.31</v>
      </c>
    </row>
    <row r="1430" spans="1:5" ht="54">
      <c r="A1430" s="57" t="s">
        <v>8137</v>
      </c>
      <c r="B1430" s="57" t="s">
        <v>2801</v>
      </c>
      <c r="C1430" s="58" t="s">
        <v>8138</v>
      </c>
      <c r="D1430" s="57" t="s">
        <v>312</v>
      </c>
      <c r="E1430" s="59">
        <v>78.06</v>
      </c>
    </row>
    <row r="1431" spans="1:5" ht="54">
      <c r="A1431" s="57" t="s">
        <v>8139</v>
      </c>
      <c r="B1431" s="57" t="s">
        <v>2801</v>
      </c>
      <c r="C1431" s="58" t="s">
        <v>8140</v>
      </c>
      <c r="D1431" s="57" t="s">
        <v>312</v>
      </c>
      <c r="E1431" s="59">
        <v>65.87</v>
      </c>
    </row>
    <row r="1432" spans="1:5" ht="27">
      <c r="A1432" s="57" t="s">
        <v>8141</v>
      </c>
      <c r="B1432" s="57" t="s">
        <v>8142</v>
      </c>
      <c r="C1432" s="58" t="s">
        <v>8143</v>
      </c>
      <c r="D1432" s="57" t="s">
        <v>312</v>
      </c>
      <c r="E1432" s="59">
        <v>42.37</v>
      </c>
    </row>
    <row r="1433" spans="1:5" ht="27">
      <c r="A1433" s="57" t="s">
        <v>8144</v>
      </c>
      <c r="B1433" s="57" t="s">
        <v>2801</v>
      </c>
      <c r="C1433" s="58" t="s">
        <v>8145</v>
      </c>
      <c r="D1433" s="57" t="s">
        <v>312</v>
      </c>
      <c r="E1433" s="59">
        <v>34.090000000000003</v>
      </c>
    </row>
    <row r="1434" spans="1:5" ht="94.5">
      <c r="A1434" s="57" t="s">
        <v>8146</v>
      </c>
      <c r="B1434" s="57" t="s">
        <v>2801</v>
      </c>
      <c r="C1434" s="58" t="s">
        <v>21745</v>
      </c>
      <c r="D1434" s="57" t="s">
        <v>312</v>
      </c>
      <c r="E1434" s="59">
        <v>73.34</v>
      </c>
    </row>
    <row r="1435" spans="1:5" ht="40.5">
      <c r="A1435" s="57" t="s">
        <v>8147</v>
      </c>
      <c r="B1435" s="57" t="s">
        <v>8148</v>
      </c>
      <c r="C1435" s="58" t="s">
        <v>8149</v>
      </c>
      <c r="D1435" s="57" t="s">
        <v>1421</v>
      </c>
      <c r="E1435" s="59">
        <v>473.35</v>
      </c>
    </row>
    <row r="1436" spans="1:5" ht="40.5">
      <c r="A1436" s="57" t="s">
        <v>8150</v>
      </c>
      <c r="B1436" s="57" t="s">
        <v>8151</v>
      </c>
      <c r="C1436" s="58" t="s">
        <v>8152</v>
      </c>
      <c r="D1436" s="57" t="s">
        <v>1421</v>
      </c>
      <c r="E1436" s="59">
        <v>492.4</v>
      </c>
    </row>
    <row r="1437" spans="1:5" ht="40.5">
      <c r="A1437" s="57" t="s">
        <v>8153</v>
      </c>
      <c r="B1437" s="57" t="s">
        <v>8154</v>
      </c>
      <c r="C1437" s="58" t="s">
        <v>8155</v>
      </c>
      <c r="D1437" s="57" t="s">
        <v>1421</v>
      </c>
      <c r="E1437" s="59">
        <v>520.89</v>
      </c>
    </row>
    <row r="1438" spans="1:5" ht="40.5">
      <c r="A1438" s="57" t="s">
        <v>8156</v>
      </c>
      <c r="B1438" s="57" t="s">
        <v>8157</v>
      </c>
      <c r="C1438" s="58" t="s">
        <v>8158</v>
      </c>
      <c r="D1438" s="57" t="s">
        <v>1421</v>
      </c>
      <c r="E1438" s="59">
        <v>536.1</v>
      </c>
    </row>
    <row r="1439" spans="1:5" ht="40.5">
      <c r="A1439" s="57" t="s">
        <v>8159</v>
      </c>
      <c r="B1439" s="57" t="s">
        <v>8160</v>
      </c>
      <c r="C1439" s="58" t="s">
        <v>8161</v>
      </c>
      <c r="D1439" s="57" t="s">
        <v>1421</v>
      </c>
      <c r="E1439" s="59">
        <v>562.12</v>
      </c>
    </row>
    <row r="1440" spans="1:5" ht="40.5">
      <c r="A1440" s="57" t="s">
        <v>8162</v>
      </c>
      <c r="B1440" s="57" t="s">
        <v>2801</v>
      </c>
      <c r="C1440" s="58" t="s">
        <v>8163</v>
      </c>
      <c r="D1440" s="57" t="s">
        <v>1421</v>
      </c>
      <c r="E1440" s="59">
        <v>361.52</v>
      </c>
    </row>
    <row r="1441" spans="1:5" ht="40.5">
      <c r="A1441" s="57" t="s">
        <v>8164</v>
      </c>
      <c r="B1441" s="57" t="s">
        <v>2801</v>
      </c>
      <c r="C1441" s="58" t="s">
        <v>8165</v>
      </c>
      <c r="D1441" s="57" t="s">
        <v>1421</v>
      </c>
      <c r="E1441" s="59">
        <v>373.09</v>
      </c>
    </row>
    <row r="1442" spans="1:5" ht="40.5">
      <c r="A1442" s="57" t="s">
        <v>8166</v>
      </c>
      <c r="B1442" s="57" t="s">
        <v>2801</v>
      </c>
      <c r="C1442" s="58" t="s">
        <v>8167</v>
      </c>
      <c r="D1442" s="57" t="s">
        <v>1421</v>
      </c>
      <c r="E1442" s="59">
        <v>386.14</v>
      </c>
    </row>
    <row r="1443" spans="1:5" ht="40.5">
      <c r="A1443" s="57" t="s">
        <v>8168</v>
      </c>
      <c r="B1443" s="57" t="s">
        <v>2801</v>
      </c>
      <c r="C1443" s="58" t="s">
        <v>8169</v>
      </c>
      <c r="D1443" s="57" t="s">
        <v>1421</v>
      </c>
      <c r="E1443" s="59">
        <v>402.19</v>
      </c>
    </row>
    <row r="1444" spans="1:5" ht="40.5">
      <c r="A1444" s="57" t="s">
        <v>8170</v>
      </c>
      <c r="B1444" s="57" t="s">
        <v>2801</v>
      </c>
      <c r="C1444" s="58" t="s">
        <v>8171</v>
      </c>
      <c r="D1444" s="57" t="s">
        <v>1421</v>
      </c>
      <c r="E1444" s="59">
        <v>422.11</v>
      </c>
    </row>
    <row r="1445" spans="1:5" ht="40.5">
      <c r="A1445" s="57" t="s">
        <v>8172</v>
      </c>
      <c r="B1445" s="57" t="s">
        <v>2801</v>
      </c>
      <c r="C1445" s="58" t="s">
        <v>8173</v>
      </c>
      <c r="D1445" s="57" t="s">
        <v>1421</v>
      </c>
      <c r="E1445" s="59">
        <v>433.04</v>
      </c>
    </row>
    <row r="1446" spans="1:5" ht="40.5">
      <c r="A1446" s="57" t="s">
        <v>8174</v>
      </c>
      <c r="B1446" s="57" t="s">
        <v>8175</v>
      </c>
      <c r="C1446" s="58" t="s">
        <v>8176</v>
      </c>
      <c r="D1446" s="57" t="s">
        <v>1421</v>
      </c>
      <c r="E1446" s="59">
        <v>342.56</v>
      </c>
    </row>
    <row r="1447" spans="1:5" ht="40.5">
      <c r="A1447" s="57" t="s">
        <v>19</v>
      </c>
      <c r="B1447" s="57" t="s">
        <v>8177</v>
      </c>
      <c r="C1447" s="58" t="s">
        <v>8178</v>
      </c>
      <c r="D1447" s="57" t="s">
        <v>1421</v>
      </c>
      <c r="E1447" s="59">
        <v>354.58</v>
      </c>
    </row>
    <row r="1448" spans="1:5" ht="40.5">
      <c r="A1448" s="57" t="s">
        <v>8179</v>
      </c>
      <c r="B1448" s="57" t="s">
        <v>8180</v>
      </c>
      <c r="C1448" s="58" t="s">
        <v>8181</v>
      </c>
      <c r="D1448" s="57" t="s">
        <v>1421</v>
      </c>
      <c r="E1448" s="59">
        <v>368.54</v>
      </c>
    </row>
    <row r="1449" spans="1:5" ht="40.5">
      <c r="A1449" s="57" t="s">
        <v>8182</v>
      </c>
      <c r="B1449" s="57" t="s">
        <v>8183</v>
      </c>
      <c r="C1449" s="58" t="s">
        <v>8184</v>
      </c>
      <c r="D1449" s="57" t="s">
        <v>1421</v>
      </c>
      <c r="E1449" s="59">
        <v>393.9</v>
      </c>
    </row>
    <row r="1450" spans="1:5" ht="40.5">
      <c r="A1450" s="57" t="s">
        <v>8185</v>
      </c>
      <c r="B1450" s="57" t="s">
        <v>8186</v>
      </c>
      <c r="C1450" s="58" t="s">
        <v>8187</v>
      </c>
      <c r="D1450" s="57" t="s">
        <v>1421</v>
      </c>
      <c r="E1450" s="59">
        <v>406.84</v>
      </c>
    </row>
    <row r="1451" spans="1:5" ht="40.5">
      <c r="A1451" s="57" t="s">
        <v>8188</v>
      </c>
      <c r="B1451" s="57" t="s">
        <v>8189</v>
      </c>
      <c r="C1451" s="58" t="s">
        <v>8190</v>
      </c>
      <c r="D1451" s="57" t="s">
        <v>1421</v>
      </c>
      <c r="E1451" s="59">
        <v>414.99</v>
      </c>
    </row>
    <row r="1452" spans="1:5" ht="40.5">
      <c r="A1452" s="57" t="s">
        <v>8191</v>
      </c>
      <c r="B1452" s="57" t="s">
        <v>8192</v>
      </c>
      <c r="C1452" s="58" t="s">
        <v>8193</v>
      </c>
      <c r="D1452" s="57" t="s">
        <v>1421</v>
      </c>
      <c r="E1452" s="59">
        <v>393.24</v>
      </c>
    </row>
    <row r="1453" spans="1:5" ht="40.5">
      <c r="A1453" s="57" t="s">
        <v>8194</v>
      </c>
      <c r="B1453" s="57" t="s">
        <v>8195</v>
      </c>
      <c r="C1453" s="58" t="s">
        <v>8196</v>
      </c>
      <c r="D1453" s="57" t="s">
        <v>1421</v>
      </c>
      <c r="E1453" s="59">
        <v>407.58</v>
      </c>
    </row>
    <row r="1454" spans="1:5" ht="40.5">
      <c r="A1454" s="57" t="s">
        <v>8197</v>
      </c>
      <c r="B1454" s="57" t="s">
        <v>8198</v>
      </c>
      <c r="C1454" s="58" t="s">
        <v>8199</v>
      </c>
      <c r="D1454" s="57" t="s">
        <v>1421</v>
      </c>
      <c r="E1454" s="59">
        <v>426.14</v>
      </c>
    </row>
    <row r="1455" spans="1:5" ht="40.5">
      <c r="A1455" s="57" t="s">
        <v>8200</v>
      </c>
      <c r="B1455" s="57" t="s">
        <v>8201</v>
      </c>
      <c r="C1455" s="58" t="s">
        <v>8202</v>
      </c>
      <c r="D1455" s="57" t="s">
        <v>1421</v>
      </c>
      <c r="E1455" s="59">
        <v>435.85</v>
      </c>
    </row>
    <row r="1456" spans="1:5" ht="40.5">
      <c r="A1456" s="57" t="s">
        <v>8203</v>
      </c>
      <c r="B1456" s="57" t="s">
        <v>8204</v>
      </c>
      <c r="C1456" s="58" t="s">
        <v>8205</v>
      </c>
      <c r="D1456" s="57" t="s">
        <v>1421</v>
      </c>
      <c r="E1456" s="59">
        <v>454.86</v>
      </c>
    </row>
    <row r="1457" spans="1:5" ht="40.5">
      <c r="A1457" s="57" t="s">
        <v>8206</v>
      </c>
      <c r="B1457" s="57" t="s">
        <v>8207</v>
      </c>
      <c r="C1457" s="58" t="s">
        <v>8208</v>
      </c>
      <c r="D1457" s="57" t="s">
        <v>1421</v>
      </c>
      <c r="E1457" s="59">
        <v>470.14</v>
      </c>
    </row>
    <row r="1458" spans="1:5" ht="54">
      <c r="A1458" s="57" t="s">
        <v>8209</v>
      </c>
      <c r="B1458" s="57" t="s">
        <v>8210</v>
      </c>
      <c r="C1458" s="58" t="s">
        <v>8211</v>
      </c>
      <c r="D1458" s="57" t="s">
        <v>1421</v>
      </c>
      <c r="E1458" s="59">
        <v>443.16</v>
      </c>
    </row>
    <row r="1459" spans="1:5" ht="54">
      <c r="A1459" s="57" t="s">
        <v>8212</v>
      </c>
      <c r="B1459" s="57" t="s">
        <v>8213</v>
      </c>
      <c r="C1459" s="58" t="s">
        <v>8214</v>
      </c>
      <c r="D1459" s="57" t="s">
        <v>1421</v>
      </c>
      <c r="E1459" s="59">
        <v>456.76</v>
      </c>
    </row>
    <row r="1460" spans="1:5" ht="54">
      <c r="A1460" s="57" t="s">
        <v>8215</v>
      </c>
      <c r="B1460" s="57" t="s">
        <v>8216</v>
      </c>
      <c r="C1460" s="58" t="s">
        <v>8217</v>
      </c>
      <c r="D1460" s="57" t="s">
        <v>1421</v>
      </c>
      <c r="E1460" s="59">
        <v>461.96</v>
      </c>
    </row>
    <row r="1461" spans="1:5" ht="54">
      <c r="A1461" s="57" t="s">
        <v>8218</v>
      </c>
      <c r="B1461" s="57" t="s">
        <v>8219</v>
      </c>
      <c r="C1461" s="58" t="s">
        <v>8220</v>
      </c>
      <c r="D1461" s="57" t="s">
        <v>1421</v>
      </c>
      <c r="E1461" s="59">
        <v>472.59</v>
      </c>
    </row>
    <row r="1462" spans="1:5" ht="54">
      <c r="A1462" s="57" t="s">
        <v>8221</v>
      </c>
      <c r="B1462" s="57" t="s">
        <v>8222</v>
      </c>
      <c r="C1462" s="58" t="s">
        <v>8223</v>
      </c>
      <c r="D1462" s="57" t="s">
        <v>1421</v>
      </c>
      <c r="E1462" s="59">
        <v>439.44</v>
      </c>
    </row>
    <row r="1463" spans="1:5" ht="40.5">
      <c r="A1463" s="57" t="s">
        <v>8224</v>
      </c>
      <c r="B1463" s="57" t="s">
        <v>8225</v>
      </c>
      <c r="C1463" s="58" t="s">
        <v>8226</v>
      </c>
      <c r="D1463" s="57" t="s">
        <v>1421</v>
      </c>
      <c r="E1463" s="59">
        <v>364.21</v>
      </c>
    </row>
    <row r="1464" spans="1:5" ht="40.5">
      <c r="A1464" s="57" t="s">
        <v>8227</v>
      </c>
      <c r="B1464" s="57" t="s">
        <v>8228</v>
      </c>
      <c r="C1464" s="58" t="s">
        <v>8229</v>
      </c>
      <c r="D1464" s="57" t="s">
        <v>1421</v>
      </c>
      <c r="E1464" s="59">
        <v>377.76</v>
      </c>
    </row>
    <row r="1465" spans="1:5" ht="40.5">
      <c r="A1465" s="57" t="s">
        <v>8230</v>
      </c>
      <c r="B1465" s="57" t="s">
        <v>8231</v>
      </c>
      <c r="C1465" s="58" t="s">
        <v>8232</v>
      </c>
      <c r="D1465" s="57" t="s">
        <v>312</v>
      </c>
      <c r="E1465" s="59">
        <v>75.67</v>
      </c>
    </row>
    <row r="1466" spans="1:5">
      <c r="A1466" s="54">
        <v>326</v>
      </c>
      <c r="B1466" s="54" t="s">
        <v>2801</v>
      </c>
      <c r="C1466" s="60" t="s">
        <v>8233</v>
      </c>
      <c r="D1466" s="54" t="s">
        <v>12581</v>
      </c>
      <c r="E1466" s="56"/>
    </row>
    <row r="1467" spans="1:5" ht="27">
      <c r="A1467" s="57" t="s">
        <v>8234</v>
      </c>
      <c r="B1467" s="57" t="s">
        <v>8235</v>
      </c>
      <c r="C1467" s="58" t="s">
        <v>8236</v>
      </c>
      <c r="D1467" s="57" t="s">
        <v>4511</v>
      </c>
      <c r="E1467" s="59">
        <v>51.89</v>
      </c>
    </row>
    <row r="1468" spans="1:5" ht="27">
      <c r="A1468" s="57" t="s">
        <v>8237</v>
      </c>
      <c r="B1468" s="57" t="s">
        <v>8238</v>
      </c>
      <c r="C1468" s="58" t="s">
        <v>8239</v>
      </c>
      <c r="D1468" s="57" t="s">
        <v>312</v>
      </c>
      <c r="E1468" s="59">
        <v>147.6</v>
      </c>
    </row>
    <row r="1469" spans="1:5" ht="40.5">
      <c r="A1469" s="57" t="s">
        <v>8240</v>
      </c>
      <c r="B1469" s="57" t="s">
        <v>8241</v>
      </c>
      <c r="C1469" s="58" t="s">
        <v>8242</v>
      </c>
      <c r="D1469" s="57" t="s">
        <v>1421</v>
      </c>
      <c r="E1469" s="59">
        <v>2048.38</v>
      </c>
    </row>
    <row r="1470" spans="1:5" ht="27">
      <c r="A1470" s="57" t="s">
        <v>8243</v>
      </c>
      <c r="B1470" s="57" t="s">
        <v>8244</v>
      </c>
      <c r="C1470" s="58" t="s">
        <v>8245</v>
      </c>
      <c r="D1470" s="57" t="s">
        <v>1421</v>
      </c>
      <c r="E1470" s="59">
        <v>371.8</v>
      </c>
    </row>
    <row r="1471" spans="1:5" ht="40.5">
      <c r="A1471" s="57" t="s">
        <v>8246</v>
      </c>
      <c r="B1471" s="57" t="s">
        <v>8247</v>
      </c>
      <c r="C1471" s="58" t="s">
        <v>8248</v>
      </c>
      <c r="D1471" s="57" t="s">
        <v>1421</v>
      </c>
      <c r="E1471" s="59">
        <v>603.59</v>
      </c>
    </row>
    <row r="1472" spans="1:5" ht="27">
      <c r="A1472" s="57" t="s">
        <v>8249</v>
      </c>
      <c r="B1472" s="57" t="s">
        <v>8250</v>
      </c>
      <c r="C1472" s="58" t="s">
        <v>8251</v>
      </c>
      <c r="D1472" s="57" t="s">
        <v>25</v>
      </c>
      <c r="E1472" s="59">
        <v>6.79</v>
      </c>
    </row>
    <row r="1473" spans="1:5" ht="27">
      <c r="A1473" s="57" t="s">
        <v>8252</v>
      </c>
      <c r="B1473" s="57" t="s">
        <v>8253</v>
      </c>
      <c r="C1473" s="58" t="s">
        <v>8254</v>
      </c>
      <c r="D1473" s="57" t="s">
        <v>25</v>
      </c>
      <c r="E1473" s="59">
        <v>4.0999999999999996</v>
      </c>
    </row>
    <row r="1474" spans="1:5" ht="27">
      <c r="A1474" s="57" t="s">
        <v>8255</v>
      </c>
      <c r="B1474" s="57" t="s">
        <v>8256</v>
      </c>
      <c r="C1474" s="58" t="s">
        <v>8257</v>
      </c>
      <c r="D1474" s="57" t="s">
        <v>29</v>
      </c>
      <c r="E1474" s="59">
        <v>9.75</v>
      </c>
    </row>
    <row r="1475" spans="1:5" ht="27">
      <c r="A1475" s="57" t="s">
        <v>8258</v>
      </c>
      <c r="B1475" s="57" t="s">
        <v>8259</v>
      </c>
      <c r="C1475" s="58" t="s">
        <v>8260</v>
      </c>
      <c r="D1475" s="57" t="s">
        <v>1367</v>
      </c>
      <c r="E1475" s="59">
        <v>12.06</v>
      </c>
    </row>
    <row r="1476" spans="1:5">
      <c r="A1476" s="54">
        <v>327</v>
      </c>
      <c r="B1476" s="54" t="s">
        <v>2801</v>
      </c>
      <c r="C1476" s="60" t="s">
        <v>8261</v>
      </c>
      <c r="D1476" s="54" t="s">
        <v>12581</v>
      </c>
      <c r="E1476" s="56"/>
    </row>
    <row r="1477" spans="1:5" ht="40.5">
      <c r="A1477" s="57" t="s">
        <v>8262</v>
      </c>
      <c r="B1477" s="57" t="s">
        <v>8263</v>
      </c>
      <c r="C1477" s="58" t="s">
        <v>8264</v>
      </c>
      <c r="D1477" s="57" t="s">
        <v>312</v>
      </c>
      <c r="E1477" s="59">
        <v>196</v>
      </c>
    </row>
    <row r="1478" spans="1:5" ht="40.5">
      <c r="A1478" s="57" t="s">
        <v>8265</v>
      </c>
      <c r="B1478" s="57" t="s">
        <v>8266</v>
      </c>
      <c r="C1478" s="58" t="s">
        <v>8267</v>
      </c>
      <c r="D1478" s="57" t="s">
        <v>312</v>
      </c>
      <c r="E1478" s="59">
        <v>224</v>
      </c>
    </row>
    <row r="1479" spans="1:5" ht="40.5">
      <c r="A1479" s="57" t="s">
        <v>8268</v>
      </c>
      <c r="B1479" s="57" t="s">
        <v>8269</v>
      </c>
      <c r="C1479" s="58" t="s">
        <v>8270</v>
      </c>
      <c r="D1479" s="57" t="s">
        <v>312</v>
      </c>
      <c r="E1479" s="59">
        <v>252</v>
      </c>
    </row>
    <row r="1480" spans="1:5" ht="27">
      <c r="A1480" s="57" t="s">
        <v>8271</v>
      </c>
      <c r="B1480" s="57" t="s">
        <v>8272</v>
      </c>
      <c r="C1480" s="58" t="s">
        <v>8273</v>
      </c>
      <c r="D1480" s="57" t="s">
        <v>312</v>
      </c>
      <c r="E1480" s="59">
        <v>135.80000000000001</v>
      </c>
    </row>
    <row r="1481" spans="1:5" ht="27">
      <c r="A1481" s="57" t="s">
        <v>8274</v>
      </c>
      <c r="B1481" s="57" t="s">
        <v>8275</v>
      </c>
      <c r="C1481" s="58" t="s">
        <v>8276</v>
      </c>
      <c r="D1481" s="57" t="s">
        <v>312</v>
      </c>
      <c r="E1481" s="59">
        <v>144.19999999999999</v>
      </c>
    </row>
    <row r="1482" spans="1:5" ht="27">
      <c r="A1482" s="57" t="s">
        <v>8277</v>
      </c>
      <c r="B1482" s="57" t="s">
        <v>8278</v>
      </c>
      <c r="C1482" s="58" t="s">
        <v>8279</v>
      </c>
      <c r="D1482" s="57" t="s">
        <v>312</v>
      </c>
      <c r="E1482" s="59">
        <v>154</v>
      </c>
    </row>
    <row r="1483" spans="1:5" ht="27">
      <c r="A1483" s="57" t="s">
        <v>8280</v>
      </c>
      <c r="B1483" s="57" t="s">
        <v>8281</v>
      </c>
      <c r="C1483" s="58" t="s">
        <v>8282</v>
      </c>
      <c r="D1483" s="57" t="s">
        <v>312</v>
      </c>
      <c r="E1483" s="59">
        <v>159.6</v>
      </c>
    </row>
    <row r="1484" spans="1:5" ht="27">
      <c r="A1484" s="57" t="s">
        <v>8283</v>
      </c>
      <c r="B1484" s="57" t="s">
        <v>8284</v>
      </c>
      <c r="C1484" s="58" t="s">
        <v>8285</v>
      </c>
      <c r="D1484" s="57" t="s">
        <v>312</v>
      </c>
      <c r="E1484" s="59">
        <v>210</v>
      </c>
    </row>
    <row r="1485" spans="1:5" ht="27">
      <c r="A1485" s="57" t="s">
        <v>8286</v>
      </c>
      <c r="B1485" s="57" t="s">
        <v>8287</v>
      </c>
      <c r="C1485" s="58" t="s">
        <v>8288</v>
      </c>
      <c r="D1485" s="57" t="s">
        <v>312</v>
      </c>
      <c r="E1485" s="59">
        <v>224</v>
      </c>
    </row>
    <row r="1486" spans="1:5" ht="27">
      <c r="A1486" s="57" t="s">
        <v>8289</v>
      </c>
      <c r="B1486" s="57" t="s">
        <v>8290</v>
      </c>
      <c r="C1486" s="58" t="s">
        <v>8291</v>
      </c>
      <c r="D1486" s="57" t="s">
        <v>312</v>
      </c>
      <c r="E1486" s="59">
        <v>238</v>
      </c>
    </row>
    <row r="1487" spans="1:5" ht="27">
      <c r="A1487" s="57" t="s">
        <v>8292</v>
      </c>
      <c r="B1487" s="57" t="s">
        <v>8293</v>
      </c>
      <c r="C1487" s="58" t="s">
        <v>8294</v>
      </c>
      <c r="D1487" s="57" t="s">
        <v>312</v>
      </c>
      <c r="E1487" s="59">
        <v>196</v>
      </c>
    </row>
    <row r="1488" spans="1:5" ht="40.5">
      <c r="A1488" s="57" t="s">
        <v>8295</v>
      </c>
      <c r="B1488" s="57" t="s">
        <v>8296</v>
      </c>
      <c r="C1488" s="58" t="s">
        <v>8297</v>
      </c>
      <c r="D1488" s="57" t="s">
        <v>312</v>
      </c>
      <c r="E1488" s="59">
        <v>260.8</v>
      </c>
    </row>
    <row r="1489" spans="1:5" ht="40.5">
      <c r="A1489" s="57" t="s">
        <v>8298</v>
      </c>
      <c r="B1489" s="57" t="s">
        <v>8299</v>
      </c>
      <c r="C1489" s="58" t="s">
        <v>8300</v>
      </c>
      <c r="D1489" s="57" t="s">
        <v>312</v>
      </c>
      <c r="E1489" s="59">
        <v>285.47000000000003</v>
      </c>
    </row>
    <row r="1490" spans="1:5" ht="40.5">
      <c r="A1490" s="57" t="s">
        <v>8301</v>
      </c>
      <c r="B1490" s="57" t="s">
        <v>8302</v>
      </c>
      <c r="C1490" s="58" t="s">
        <v>8303</v>
      </c>
      <c r="D1490" s="57" t="s">
        <v>312</v>
      </c>
      <c r="E1490" s="59">
        <v>310.14999999999998</v>
      </c>
    </row>
    <row r="1491" spans="1:5" ht="40.5">
      <c r="A1491" s="57" t="s">
        <v>8304</v>
      </c>
      <c r="B1491" s="57" t="s">
        <v>8305</v>
      </c>
      <c r="C1491" s="58" t="s">
        <v>8306</v>
      </c>
      <c r="D1491" s="57" t="s">
        <v>312</v>
      </c>
      <c r="E1491" s="59">
        <v>351.27</v>
      </c>
    </row>
    <row r="1492" spans="1:5" ht="40.5">
      <c r="A1492" s="57" t="s">
        <v>8307</v>
      </c>
      <c r="B1492" s="57" t="s">
        <v>8308</v>
      </c>
      <c r="C1492" s="58" t="s">
        <v>8309</v>
      </c>
      <c r="D1492" s="57" t="s">
        <v>1367</v>
      </c>
      <c r="E1492" s="59">
        <v>10.5</v>
      </c>
    </row>
    <row r="1493" spans="1:5" ht="40.5">
      <c r="A1493" s="57" t="s">
        <v>8310</v>
      </c>
      <c r="B1493" s="57" t="s">
        <v>8311</v>
      </c>
      <c r="C1493" s="58" t="s">
        <v>8312</v>
      </c>
      <c r="D1493" s="57" t="s">
        <v>1367</v>
      </c>
      <c r="E1493" s="59">
        <v>10.5</v>
      </c>
    </row>
    <row r="1494" spans="1:5" ht="40.5">
      <c r="A1494" s="57" t="s">
        <v>8313</v>
      </c>
      <c r="B1494" s="57" t="s">
        <v>8314</v>
      </c>
      <c r="C1494" s="58" t="s">
        <v>8315</v>
      </c>
      <c r="D1494" s="57" t="s">
        <v>1367</v>
      </c>
      <c r="E1494" s="59">
        <v>10.5</v>
      </c>
    </row>
    <row r="1495" spans="1:5" ht="40.5">
      <c r="A1495" s="57" t="s">
        <v>8316</v>
      </c>
      <c r="B1495" s="57" t="s">
        <v>8317</v>
      </c>
      <c r="C1495" s="58" t="s">
        <v>8318</v>
      </c>
      <c r="D1495" s="57" t="s">
        <v>312</v>
      </c>
      <c r="E1495" s="59">
        <v>99.64</v>
      </c>
    </row>
    <row r="1496" spans="1:5" ht="54">
      <c r="A1496" s="57" t="s">
        <v>8319</v>
      </c>
      <c r="B1496" s="57" t="s">
        <v>8320</v>
      </c>
      <c r="C1496" s="58" t="s">
        <v>8321</v>
      </c>
      <c r="D1496" s="57" t="s">
        <v>312</v>
      </c>
      <c r="E1496" s="59">
        <v>76.05</v>
      </c>
    </row>
    <row r="1497" spans="1:5" ht="54">
      <c r="A1497" s="57" t="s">
        <v>8322</v>
      </c>
      <c r="B1497" s="57" t="s">
        <v>8323</v>
      </c>
      <c r="C1497" s="58" t="s">
        <v>8324</v>
      </c>
      <c r="D1497" s="57" t="s">
        <v>312</v>
      </c>
      <c r="E1497" s="59">
        <v>50.7</v>
      </c>
    </row>
    <row r="1498" spans="1:5">
      <c r="A1498" s="54">
        <v>328</v>
      </c>
      <c r="B1498" s="54" t="s">
        <v>2801</v>
      </c>
      <c r="C1498" s="60" t="s">
        <v>8325</v>
      </c>
      <c r="D1498" s="54" t="s">
        <v>12581</v>
      </c>
      <c r="E1498" s="56"/>
    </row>
    <row r="1499" spans="1:5">
      <c r="A1499" s="57" t="s">
        <v>8326</v>
      </c>
      <c r="B1499" s="57" t="s">
        <v>8327</v>
      </c>
      <c r="C1499" s="58" t="s">
        <v>8328</v>
      </c>
      <c r="D1499" s="57" t="s">
        <v>25</v>
      </c>
      <c r="E1499" s="59">
        <v>13.07</v>
      </c>
    </row>
    <row r="1500" spans="1:5">
      <c r="A1500" s="57" t="s">
        <v>8329</v>
      </c>
      <c r="B1500" s="57" t="s">
        <v>8330</v>
      </c>
      <c r="C1500" s="58" t="s">
        <v>8331</v>
      </c>
      <c r="D1500" s="57" t="s">
        <v>25</v>
      </c>
      <c r="E1500" s="59">
        <v>8.5</v>
      </c>
    </row>
    <row r="1501" spans="1:5">
      <c r="A1501" s="57" t="s">
        <v>8332</v>
      </c>
      <c r="B1501" s="57" t="s">
        <v>8333</v>
      </c>
      <c r="C1501" s="58" t="s">
        <v>8334</v>
      </c>
      <c r="D1501" s="57" t="s">
        <v>312</v>
      </c>
      <c r="E1501" s="59">
        <v>116.26</v>
      </c>
    </row>
    <row r="1502" spans="1:5">
      <c r="A1502" s="61" t="s">
        <v>8335</v>
      </c>
      <c r="B1502" s="61" t="s">
        <v>8336</v>
      </c>
      <c r="C1502" s="58" t="s">
        <v>8337</v>
      </c>
      <c r="D1502" s="57" t="s">
        <v>312</v>
      </c>
      <c r="E1502" s="59">
        <v>33.450000000000003</v>
      </c>
    </row>
    <row r="1503" spans="1:5">
      <c r="A1503" s="57" t="s">
        <v>8338</v>
      </c>
      <c r="B1503" s="57" t="s">
        <v>8339</v>
      </c>
      <c r="C1503" s="58" t="s">
        <v>8340</v>
      </c>
      <c r="D1503" s="57" t="s">
        <v>312</v>
      </c>
      <c r="E1503" s="59">
        <v>39.9</v>
      </c>
    </row>
    <row r="1504" spans="1:5">
      <c r="A1504" s="57" t="s">
        <v>8341</v>
      </c>
      <c r="B1504" s="57" t="s">
        <v>8342</v>
      </c>
      <c r="C1504" s="58" t="s">
        <v>8343</v>
      </c>
      <c r="D1504" s="57" t="s">
        <v>312</v>
      </c>
      <c r="E1504" s="59">
        <v>30.22</v>
      </c>
    </row>
    <row r="1505" spans="1:5">
      <c r="A1505" s="57" t="s">
        <v>8344</v>
      </c>
      <c r="B1505" s="57" t="s">
        <v>8345</v>
      </c>
      <c r="C1505" s="58" t="s">
        <v>8346</v>
      </c>
      <c r="D1505" s="57" t="s">
        <v>312</v>
      </c>
      <c r="E1505" s="59">
        <v>54.39</v>
      </c>
    </row>
    <row r="1506" spans="1:5">
      <c r="A1506" s="57" t="s">
        <v>8347</v>
      </c>
      <c r="B1506" s="57" t="s">
        <v>8348</v>
      </c>
      <c r="C1506" s="58" t="s">
        <v>8349</v>
      </c>
      <c r="D1506" s="57" t="s">
        <v>312</v>
      </c>
      <c r="E1506" s="59">
        <v>70.23</v>
      </c>
    </row>
    <row r="1507" spans="1:5">
      <c r="A1507" s="57" t="s">
        <v>8350</v>
      </c>
      <c r="B1507" s="57" t="s">
        <v>8351</v>
      </c>
      <c r="C1507" s="58" t="s">
        <v>8352</v>
      </c>
      <c r="D1507" s="57" t="s">
        <v>312</v>
      </c>
      <c r="E1507" s="59">
        <v>41</v>
      </c>
    </row>
    <row r="1508" spans="1:5">
      <c r="A1508" s="57" t="s">
        <v>8353</v>
      </c>
      <c r="B1508" s="57" t="s">
        <v>8354</v>
      </c>
      <c r="C1508" s="58" t="s">
        <v>8355</v>
      </c>
      <c r="D1508" s="57" t="s">
        <v>312</v>
      </c>
      <c r="E1508" s="59">
        <v>41</v>
      </c>
    </row>
    <row r="1509" spans="1:5">
      <c r="A1509" s="57" t="s">
        <v>8356</v>
      </c>
      <c r="B1509" s="57" t="s">
        <v>2801</v>
      </c>
      <c r="C1509" s="58" t="s">
        <v>8357</v>
      </c>
      <c r="D1509" s="57" t="s">
        <v>312</v>
      </c>
      <c r="E1509" s="59">
        <v>12.27</v>
      </c>
    </row>
    <row r="1510" spans="1:5">
      <c r="A1510" s="54">
        <v>329</v>
      </c>
      <c r="B1510" s="54" t="s">
        <v>2801</v>
      </c>
      <c r="C1510" s="60" t="s">
        <v>8358</v>
      </c>
      <c r="D1510" s="54" t="s">
        <v>12581</v>
      </c>
      <c r="E1510" s="56"/>
    </row>
    <row r="1511" spans="1:5">
      <c r="A1511" s="57" t="s">
        <v>8359</v>
      </c>
      <c r="B1511" s="57" t="s">
        <v>8360</v>
      </c>
      <c r="C1511" s="58" t="s">
        <v>8361</v>
      </c>
      <c r="D1511" s="57" t="s">
        <v>29</v>
      </c>
      <c r="E1511" s="59">
        <v>9.49</v>
      </c>
    </row>
    <row r="1512" spans="1:5">
      <c r="A1512" s="57" t="s">
        <v>8362</v>
      </c>
      <c r="B1512" s="57" t="s">
        <v>8363</v>
      </c>
      <c r="C1512" s="58" t="s">
        <v>8364</v>
      </c>
      <c r="D1512" s="57" t="s">
        <v>29</v>
      </c>
      <c r="E1512" s="59">
        <v>9.27</v>
      </c>
    </row>
    <row r="1513" spans="1:5">
      <c r="A1513" s="57" t="s">
        <v>8365</v>
      </c>
      <c r="B1513" s="57" t="s">
        <v>8366</v>
      </c>
      <c r="C1513" s="58" t="s">
        <v>8367</v>
      </c>
      <c r="D1513" s="57" t="s">
        <v>29</v>
      </c>
      <c r="E1513" s="59">
        <v>9.49</v>
      </c>
    </row>
    <row r="1514" spans="1:5" ht="67.5">
      <c r="A1514" s="57" t="s">
        <v>8368</v>
      </c>
      <c r="B1514" s="57" t="s">
        <v>8369</v>
      </c>
      <c r="C1514" s="58" t="s">
        <v>8370</v>
      </c>
      <c r="D1514" s="57" t="s">
        <v>29</v>
      </c>
      <c r="E1514" s="59">
        <v>187.96</v>
      </c>
    </row>
    <row r="1515" spans="1:5" ht="67.5">
      <c r="A1515" s="57" t="s">
        <v>8371</v>
      </c>
      <c r="B1515" s="57" t="s">
        <v>8372</v>
      </c>
      <c r="C1515" s="58" t="s">
        <v>8373</v>
      </c>
      <c r="D1515" s="57" t="s">
        <v>29</v>
      </c>
      <c r="E1515" s="59">
        <v>238.96</v>
      </c>
    </row>
    <row r="1516" spans="1:5" ht="67.5">
      <c r="A1516" s="57" t="s">
        <v>8374</v>
      </c>
      <c r="B1516" s="57" t="s">
        <v>8375</v>
      </c>
      <c r="C1516" s="58" t="s">
        <v>8376</v>
      </c>
      <c r="D1516" s="57" t="s">
        <v>29</v>
      </c>
      <c r="E1516" s="59">
        <v>187.96</v>
      </c>
    </row>
    <row r="1517" spans="1:5">
      <c r="A1517" s="57" t="s">
        <v>8377</v>
      </c>
      <c r="B1517" s="57" t="s">
        <v>8378</v>
      </c>
      <c r="C1517" s="58" t="s">
        <v>8379</v>
      </c>
      <c r="D1517" s="57" t="s">
        <v>29</v>
      </c>
      <c r="E1517" s="59">
        <v>134.46</v>
      </c>
    </row>
    <row r="1518" spans="1:5">
      <c r="A1518" s="57" t="s">
        <v>8380</v>
      </c>
      <c r="B1518" s="57" t="s">
        <v>8381</v>
      </c>
      <c r="C1518" s="58" t="s">
        <v>8382</v>
      </c>
      <c r="D1518" s="57" t="s">
        <v>29</v>
      </c>
      <c r="E1518" s="59">
        <v>1165.8599999999999</v>
      </c>
    </row>
    <row r="1519" spans="1:5">
      <c r="A1519" s="57" t="s">
        <v>8383</v>
      </c>
      <c r="B1519" s="57" t="s">
        <v>8384</v>
      </c>
      <c r="C1519" s="58" t="s">
        <v>8385</v>
      </c>
      <c r="D1519" s="57" t="s">
        <v>29</v>
      </c>
      <c r="E1519" s="59">
        <v>54.93</v>
      </c>
    </row>
    <row r="1520" spans="1:5" ht="27">
      <c r="A1520" s="57" t="s">
        <v>8386</v>
      </c>
      <c r="B1520" s="57" t="s">
        <v>8387</v>
      </c>
      <c r="C1520" s="58" t="s">
        <v>8388</v>
      </c>
      <c r="D1520" s="57" t="s">
        <v>29</v>
      </c>
      <c r="E1520" s="59">
        <v>72.930000000000007</v>
      </c>
    </row>
    <row r="1521" spans="1:5">
      <c r="A1521" s="54">
        <v>330</v>
      </c>
      <c r="B1521" s="54" t="s">
        <v>2801</v>
      </c>
      <c r="C1521" s="60" t="s">
        <v>8389</v>
      </c>
      <c r="D1521" s="54" t="s">
        <v>12581</v>
      </c>
      <c r="E1521" s="56"/>
    </row>
    <row r="1522" spans="1:5">
      <c r="A1522" s="57" t="s">
        <v>8390</v>
      </c>
      <c r="B1522" s="57" t="s">
        <v>8391</v>
      </c>
      <c r="C1522" s="58" t="s">
        <v>8392</v>
      </c>
      <c r="D1522" s="57" t="s">
        <v>29</v>
      </c>
      <c r="E1522" s="59">
        <v>140</v>
      </c>
    </row>
    <row r="1523" spans="1:5">
      <c r="A1523" s="57" t="s">
        <v>8393</v>
      </c>
      <c r="B1523" s="57" t="s">
        <v>8394</v>
      </c>
      <c r="C1523" s="58" t="s">
        <v>8395</v>
      </c>
      <c r="D1523" s="57" t="s">
        <v>29</v>
      </c>
      <c r="E1523" s="59">
        <v>95</v>
      </c>
    </row>
    <row r="1524" spans="1:5">
      <c r="A1524" s="57" t="s">
        <v>8396</v>
      </c>
      <c r="B1524" s="57" t="s">
        <v>8397</v>
      </c>
      <c r="C1524" s="58" t="s">
        <v>8398</v>
      </c>
      <c r="D1524" s="57" t="s">
        <v>29</v>
      </c>
      <c r="E1524" s="59">
        <v>140</v>
      </c>
    </row>
    <row r="1525" spans="1:5">
      <c r="A1525" s="57" t="s">
        <v>8399</v>
      </c>
      <c r="B1525" s="57" t="s">
        <v>8400</v>
      </c>
      <c r="C1525" s="58" t="s">
        <v>8401</v>
      </c>
      <c r="D1525" s="57" t="s">
        <v>29</v>
      </c>
      <c r="E1525" s="59">
        <v>95</v>
      </c>
    </row>
    <row r="1526" spans="1:5">
      <c r="A1526" s="57" t="s">
        <v>8402</v>
      </c>
      <c r="B1526" s="57" t="s">
        <v>8403</v>
      </c>
      <c r="C1526" s="58" t="s">
        <v>8404</v>
      </c>
      <c r="D1526" s="57" t="s">
        <v>29</v>
      </c>
      <c r="E1526" s="59">
        <v>42.1</v>
      </c>
    </row>
    <row r="1527" spans="1:5" ht="27">
      <c r="A1527" s="57" t="s">
        <v>8405</v>
      </c>
      <c r="B1527" s="57" t="s">
        <v>8406</v>
      </c>
      <c r="C1527" s="58" t="s">
        <v>8407</v>
      </c>
      <c r="D1527" s="57" t="s">
        <v>25</v>
      </c>
      <c r="E1527" s="59">
        <v>254.76</v>
      </c>
    </row>
    <row r="1528" spans="1:5" ht="27">
      <c r="A1528" s="57" t="s">
        <v>8408</v>
      </c>
      <c r="B1528" s="57" t="s">
        <v>8409</v>
      </c>
      <c r="C1528" s="58" t="s">
        <v>8410</v>
      </c>
      <c r="D1528" s="57" t="s">
        <v>25</v>
      </c>
      <c r="E1528" s="59">
        <v>330.69</v>
      </c>
    </row>
    <row r="1529" spans="1:5" ht="27">
      <c r="A1529" s="57" t="s">
        <v>8411</v>
      </c>
      <c r="B1529" s="57" t="s">
        <v>8412</v>
      </c>
      <c r="C1529" s="58" t="s">
        <v>8413</v>
      </c>
      <c r="D1529" s="57" t="s">
        <v>25</v>
      </c>
      <c r="E1529" s="59">
        <v>156.21</v>
      </c>
    </row>
    <row r="1530" spans="1:5" ht="27">
      <c r="A1530" s="57" t="s">
        <v>8414</v>
      </c>
      <c r="B1530" s="57" t="s">
        <v>8415</v>
      </c>
      <c r="C1530" s="58" t="s">
        <v>8416</v>
      </c>
      <c r="D1530" s="57" t="s">
        <v>25</v>
      </c>
      <c r="E1530" s="59">
        <v>180.47</v>
      </c>
    </row>
    <row r="1531" spans="1:5" ht="27">
      <c r="A1531" s="57" t="s">
        <v>8417</v>
      </c>
      <c r="B1531" s="57" t="s">
        <v>8418</v>
      </c>
      <c r="C1531" s="58" t="s">
        <v>8419</v>
      </c>
      <c r="D1531" s="57" t="s">
        <v>25</v>
      </c>
      <c r="E1531" s="59">
        <v>222.64</v>
      </c>
    </row>
    <row r="1532" spans="1:5">
      <c r="A1532" s="57" t="s">
        <v>8420</v>
      </c>
      <c r="B1532" s="57" t="s">
        <v>8421</v>
      </c>
      <c r="C1532" s="58" t="s">
        <v>8422</v>
      </c>
      <c r="D1532" s="57" t="s">
        <v>29</v>
      </c>
      <c r="E1532" s="59">
        <v>84.83</v>
      </c>
    </row>
    <row r="1533" spans="1:5">
      <c r="A1533" s="57" t="s">
        <v>8423</v>
      </c>
      <c r="B1533" s="57" t="s">
        <v>8424</v>
      </c>
      <c r="C1533" s="58" t="s">
        <v>8425</v>
      </c>
      <c r="D1533" s="57" t="s">
        <v>29</v>
      </c>
      <c r="E1533" s="59">
        <v>65</v>
      </c>
    </row>
    <row r="1534" spans="1:5">
      <c r="A1534" s="57" t="s">
        <v>8426</v>
      </c>
      <c r="B1534" s="57" t="s">
        <v>8427</v>
      </c>
      <c r="C1534" s="58" t="s">
        <v>8428</v>
      </c>
      <c r="D1534" s="57" t="s">
        <v>29</v>
      </c>
      <c r="E1534" s="59">
        <v>74.5</v>
      </c>
    </row>
    <row r="1535" spans="1:5" ht="27">
      <c r="A1535" s="57" t="s">
        <v>8429</v>
      </c>
      <c r="B1535" s="57" t="s">
        <v>8430</v>
      </c>
      <c r="C1535" s="58" t="s">
        <v>8431</v>
      </c>
      <c r="D1535" s="57" t="s">
        <v>25</v>
      </c>
      <c r="E1535" s="59">
        <v>82.95</v>
      </c>
    </row>
    <row r="1536" spans="1:5" ht="27">
      <c r="A1536" s="57" t="s">
        <v>8432</v>
      </c>
      <c r="B1536" s="57" t="s">
        <v>8433</v>
      </c>
      <c r="C1536" s="58" t="s">
        <v>8434</v>
      </c>
      <c r="D1536" s="57" t="s">
        <v>25</v>
      </c>
      <c r="E1536" s="59">
        <v>91.13</v>
      </c>
    </row>
    <row r="1537" spans="1:5" ht="27">
      <c r="A1537" s="57" t="s">
        <v>8435</v>
      </c>
      <c r="B1537" s="57" t="s">
        <v>8436</v>
      </c>
      <c r="C1537" s="58" t="s">
        <v>8437</v>
      </c>
      <c r="D1537" s="57" t="s">
        <v>25</v>
      </c>
      <c r="E1537" s="59">
        <v>109.83</v>
      </c>
    </row>
    <row r="1538" spans="1:5" ht="27">
      <c r="A1538" s="57" t="s">
        <v>8438</v>
      </c>
      <c r="B1538" s="57" t="s">
        <v>8439</v>
      </c>
      <c r="C1538" s="58" t="s">
        <v>8440</v>
      </c>
      <c r="D1538" s="57" t="s">
        <v>25</v>
      </c>
      <c r="E1538" s="59">
        <v>116.8</v>
      </c>
    </row>
    <row r="1539" spans="1:5" ht="27">
      <c r="A1539" s="57" t="s">
        <v>8441</v>
      </c>
      <c r="B1539" s="57" t="s">
        <v>8442</v>
      </c>
      <c r="C1539" s="58" t="s">
        <v>8443</v>
      </c>
      <c r="D1539" s="57" t="s">
        <v>25</v>
      </c>
      <c r="E1539" s="59">
        <v>157.03</v>
      </c>
    </row>
    <row r="1540" spans="1:5">
      <c r="A1540" s="57" t="s">
        <v>8444</v>
      </c>
      <c r="B1540" s="57" t="s">
        <v>8445</v>
      </c>
      <c r="C1540" s="58" t="s">
        <v>8446</v>
      </c>
      <c r="D1540" s="57" t="s">
        <v>1421</v>
      </c>
      <c r="E1540" s="59">
        <v>259.12</v>
      </c>
    </row>
    <row r="1541" spans="1:5" ht="27">
      <c r="A1541" s="57" t="s">
        <v>8447</v>
      </c>
      <c r="B1541" s="57" t="s">
        <v>8448</v>
      </c>
      <c r="C1541" s="58" t="s">
        <v>8449</v>
      </c>
      <c r="D1541" s="57" t="s">
        <v>25</v>
      </c>
      <c r="E1541" s="59">
        <v>97.9</v>
      </c>
    </row>
    <row r="1542" spans="1:5" ht="27">
      <c r="A1542" s="57" t="s">
        <v>8450</v>
      </c>
      <c r="B1542" s="57" t="s">
        <v>8451</v>
      </c>
      <c r="C1542" s="58" t="s">
        <v>8452</v>
      </c>
      <c r="D1542" s="57" t="s">
        <v>25</v>
      </c>
      <c r="E1542" s="59">
        <v>119.9</v>
      </c>
    </row>
    <row r="1543" spans="1:5" ht="27">
      <c r="A1543" s="57" t="s">
        <v>8453</v>
      </c>
      <c r="B1543" s="57" t="s">
        <v>8454</v>
      </c>
      <c r="C1543" s="58" t="s">
        <v>8455</v>
      </c>
      <c r="D1543" s="57" t="s">
        <v>25</v>
      </c>
      <c r="E1543" s="59">
        <v>137.30000000000001</v>
      </c>
    </row>
    <row r="1544" spans="1:5" ht="27">
      <c r="A1544" s="57" t="s">
        <v>8456</v>
      </c>
      <c r="B1544" s="57" t="s">
        <v>8457</v>
      </c>
      <c r="C1544" s="58" t="s">
        <v>8458</v>
      </c>
      <c r="D1544" s="57" t="s">
        <v>25</v>
      </c>
      <c r="E1544" s="59">
        <v>154.4</v>
      </c>
    </row>
    <row r="1545" spans="1:5" ht="27">
      <c r="A1545" s="57" t="s">
        <v>8459</v>
      </c>
      <c r="B1545" s="57" t="s">
        <v>8460</v>
      </c>
      <c r="C1545" s="58" t="s">
        <v>8461</v>
      </c>
      <c r="D1545" s="57" t="s">
        <v>25</v>
      </c>
      <c r="E1545" s="59">
        <v>163.19999999999999</v>
      </c>
    </row>
    <row r="1546" spans="1:5" ht="27">
      <c r="A1546" s="57" t="s">
        <v>8462</v>
      </c>
      <c r="B1546" s="57" t="s">
        <v>8463</v>
      </c>
      <c r="C1546" s="58" t="s">
        <v>8464</v>
      </c>
      <c r="D1546" s="57" t="s">
        <v>25</v>
      </c>
      <c r="E1546" s="59">
        <v>181.9</v>
      </c>
    </row>
    <row r="1547" spans="1:5" ht="27">
      <c r="A1547" s="57" t="s">
        <v>8465</v>
      </c>
      <c r="B1547" s="57" t="s">
        <v>8466</v>
      </c>
      <c r="C1547" s="58" t="s">
        <v>8467</v>
      </c>
      <c r="D1547" s="57" t="s">
        <v>25</v>
      </c>
      <c r="E1547" s="59">
        <v>234.9</v>
      </c>
    </row>
    <row r="1548" spans="1:5" ht="27">
      <c r="A1548" s="57" t="s">
        <v>8468</v>
      </c>
      <c r="B1548" s="57" t="s">
        <v>8469</v>
      </c>
      <c r="C1548" s="58" t="s">
        <v>8470</v>
      </c>
      <c r="D1548" s="57" t="s">
        <v>25</v>
      </c>
      <c r="E1548" s="59">
        <v>90.07</v>
      </c>
    </row>
    <row r="1549" spans="1:5" ht="27">
      <c r="A1549" s="57" t="s">
        <v>8471</v>
      </c>
      <c r="B1549" s="57" t="s">
        <v>8472</v>
      </c>
      <c r="C1549" s="58" t="s">
        <v>8473</v>
      </c>
      <c r="D1549" s="57" t="s">
        <v>25</v>
      </c>
      <c r="E1549" s="59">
        <v>94.47</v>
      </c>
    </row>
    <row r="1550" spans="1:5" ht="27">
      <c r="A1550" s="57" t="s">
        <v>8474</v>
      </c>
      <c r="B1550" s="57" t="s">
        <v>8475</v>
      </c>
      <c r="C1550" s="58" t="s">
        <v>8476</v>
      </c>
      <c r="D1550" s="57" t="s">
        <v>25</v>
      </c>
      <c r="E1550" s="59">
        <v>105.47</v>
      </c>
    </row>
    <row r="1551" spans="1:5" ht="27">
      <c r="A1551" s="57" t="s">
        <v>8477</v>
      </c>
      <c r="B1551" s="57" t="s">
        <v>8478</v>
      </c>
      <c r="C1551" s="58" t="s">
        <v>8479</v>
      </c>
      <c r="D1551" s="57" t="s">
        <v>25</v>
      </c>
      <c r="E1551" s="59">
        <v>112.07</v>
      </c>
    </row>
    <row r="1552" spans="1:5" ht="27">
      <c r="A1552" s="57" t="s">
        <v>8480</v>
      </c>
      <c r="B1552" s="57" t="s">
        <v>8481</v>
      </c>
      <c r="C1552" s="58" t="s">
        <v>8482</v>
      </c>
      <c r="D1552" s="57" t="s">
        <v>25</v>
      </c>
      <c r="E1552" s="59">
        <v>124.63</v>
      </c>
    </row>
    <row r="1553" spans="1:5" ht="27">
      <c r="A1553" s="57" t="s">
        <v>8483</v>
      </c>
      <c r="B1553" s="57" t="s">
        <v>8484</v>
      </c>
      <c r="C1553" s="58" t="s">
        <v>8485</v>
      </c>
      <c r="D1553" s="57" t="s">
        <v>25</v>
      </c>
      <c r="E1553" s="59">
        <v>141.13</v>
      </c>
    </row>
    <row r="1554" spans="1:5" ht="27">
      <c r="A1554" s="57" t="s">
        <v>8486</v>
      </c>
      <c r="B1554" s="57" t="s">
        <v>8487</v>
      </c>
      <c r="C1554" s="58" t="s">
        <v>8488</v>
      </c>
      <c r="D1554" s="57" t="s">
        <v>25</v>
      </c>
      <c r="E1554" s="59">
        <v>158.4</v>
      </c>
    </row>
    <row r="1555" spans="1:5">
      <c r="A1555" s="57" t="s">
        <v>8489</v>
      </c>
      <c r="B1555" s="57" t="s">
        <v>8490</v>
      </c>
      <c r="C1555" s="58" t="s">
        <v>8491</v>
      </c>
      <c r="D1555" s="57" t="s">
        <v>25</v>
      </c>
      <c r="E1555" s="59">
        <v>225.98</v>
      </c>
    </row>
    <row r="1556" spans="1:5">
      <c r="A1556" s="57" t="s">
        <v>8492</v>
      </c>
      <c r="B1556" s="57" t="s">
        <v>8493</v>
      </c>
      <c r="C1556" s="58" t="s">
        <v>8494</v>
      </c>
      <c r="D1556" s="57" t="s">
        <v>25</v>
      </c>
      <c r="E1556" s="59">
        <v>107.73</v>
      </c>
    </row>
    <row r="1557" spans="1:5">
      <c r="A1557" s="57" t="s">
        <v>8495</v>
      </c>
      <c r="B1557" s="57" t="s">
        <v>8496</v>
      </c>
      <c r="C1557" s="58" t="s">
        <v>8497</v>
      </c>
      <c r="D1557" s="57" t="s">
        <v>25</v>
      </c>
      <c r="E1557" s="59">
        <v>255.24</v>
      </c>
    </row>
    <row r="1558" spans="1:5">
      <c r="A1558" s="57" t="s">
        <v>8498</v>
      </c>
      <c r="B1558" s="57" t="s">
        <v>8499</v>
      </c>
      <c r="C1558" s="58" t="s">
        <v>8500</v>
      </c>
      <c r="D1558" s="57" t="s">
        <v>25</v>
      </c>
      <c r="E1558" s="59">
        <v>122.36</v>
      </c>
    </row>
    <row r="1559" spans="1:5">
      <c r="A1559" s="57" t="s">
        <v>8501</v>
      </c>
      <c r="B1559" s="57" t="s">
        <v>8502</v>
      </c>
      <c r="C1559" s="58" t="s">
        <v>8503</v>
      </c>
      <c r="D1559" s="57" t="s">
        <v>25</v>
      </c>
      <c r="E1559" s="59">
        <v>276.14</v>
      </c>
    </row>
    <row r="1560" spans="1:5">
      <c r="A1560" s="57" t="s">
        <v>8504</v>
      </c>
      <c r="B1560" s="57" t="s">
        <v>8505</v>
      </c>
      <c r="C1560" s="58" t="s">
        <v>8506</v>
      </c>
      <c r="D1560" s="57" t="s">
        <v>25</v>
      </c>
      <c r="E1560" s="59">
        <v>132.81</v>
      </c>
    </row>
    <row r="1561" spans="1:5">
      <c r="A1561" s="57" t="s">
        <v>8507</v>
      </c>
      <c r="B1561" s="57" t="s">
        <v>8508</v>
      </c>
      <c r="C1561" s="58" t="s">
        <v>8509</v>
      </c>
      <c r="D1561" s="57" t="s">
        <v>25</v>
      </c>
      <c r="E1561" s="59">
        <v>309.58</v>
      </c>
    </row>
    <row r="1562" spans="1:5">
      <c r="A1562" s="57" t="s">
        <v>8510</v>
      </c>
      <c r="B1562" s="57" t="s">
        <v>8511</v>
      </c>
      <c r="C1562" s="58" t="s">
        <v>8512</v>
      </c>
      <c r="D1562" s="57" t="s">
        <v>25</v>
      </c>
      <c r="E1562" s="59">
        <v>149.53</v>
      </c>
    </row>
    <row r="1563" spans="1:5">
      <c r="A1563" s="57" t="s">
        <v>8513</v>
      </c>
      <c r="B1563" s="57" t="s">
        <v>8514</v>
      </c>
      <c r="C1563" s="58" t="s">
        <v>8515</v>
      </c>
      <c r="D1563" s="57" t="s">
        <v>25</v>
      </c>
      <c r="E1563" s="59">
        <v>359.74</v>
      </c>
    </row>
    <row r="1564" spans="1:5">
      <c r="A1564" s="57" t="s">
        <v>8516</v>
      </c>
      <c r="B1564" s="57" t="s">
        <v>8517</v>
      </c>
      <c r="C1564" s="58" t="s">
        <v>8518</v>
      </c>
      <c r="D1564" s="57" t="s">
        <v>25</v>
      </c>
      <c r="E1564" s="59">
        <v>174.61</v>
      </c>
    </row>
    <row r="1565" spans="1:5" ht="27">
      <c r="A1565" s="57" t="s">
        <v>8519</v>
      </c>
      <c r="B1565" s="57" t="s">
        <v>8520</v>
      </c>
      <c r="C1565" s="58" t="s">
        <v>8521</v>
      </c>
      <c r="D1565" s="57" t="s">
        <v>25</v>
      </c>
      <c r="E1565" s="59">
        <v>40</v>
      </c>
    </row>
    <row r="1566" spans="1:5" ht="27">
      <c r="A1566" s="57" t="s">
        <v>8522</v>
      </c>
      <c r="B1566" s="57" t="s">
        <v>8523</v>
      </c>
      <c r="C1566" s="58" t="s">
        <v>8524</v>
      </c>
      <c r="D1566" s="57" t="s">
        <v>25</v>
      </c>
      <c r="E1566" s="59">
        <v>50</v>
      </c>
    </row>
    <row r="1567" spans="1:5" ht="27">
      <c r="A1567" s="57" t="s">
        <v>8525</v>
      </c>
      <c r="B1567" s="57" t="s">
        <v>8526</v>
      </c>
      <c r="C1567" s="58" t="s">
        <v>8527</v>
      </c>
      <c r="D1567" s="57" t="s">
        <v>25</v>
      </c>
      <c r="E1567" s="59">
        <v>60</v>
      </c>
    </row>
    <row r="1568" spans="1:5" ht="27">
      <c r="A1568" s="57" t="s">
        <v>8528</v>
      </c>
      <c r="B1568" s="57" t="s">
        <v>8529</v>
      </c>
      <c r="C1568" s="58" t="s">
        <v>8530</v>
      </c>
      <c r="D1568" s="57" t="s">
        <v>25</v>
      </c>
      <c r="E1568" s="59">
        <v>80</v>
      </c>
    </row>
    <row r="1569" spans="1:5" ht="27">
      <c r="A1569" s="57" t="s">
        <v>8531</v>
      </c>
      <c r="B1569" s="57" t="s">
        <v>8532</v>
      </c>
      <c r="C1569" s="58" t="s">
        <v>8533</v>
      </c>
      <c r="D1569" s="57" t="s">
        <v>8534</v>
      </c>
      <c r="E1569" s="59">
        <v>1000</v>
      </c>
    </row>
    <row r="1570" spans="1:5" ht="27">
      <c r="A1570" s="57" t="s">
        <v>8535</v>
      </c>
      <c r="B1570" s="57" t="s">
        <v>8536</v>
      </c>
      <c r="C1570" s="58" t="s">
        <v>8537</v>
      </c>
      <c r="D1570" s="57" t="s">
        <v>8534</v>
      </c>
      <c r="E1570" s="59">
        <v>1500</v>
      </c>
    </row>
    <row r="1571" spans="1:5" ht="27">
      <c r="A1571" s="57" t="s">
        <v>8538</v>
      </c>
      <c r="B1571" s="57" t="s">
        <v>8539</v>
      </c>
      <c r="C1571" s="58" t="s">
        <v>8540</v>
      </c>
      <c r="D1571" s="57" t="s">
        <v>8534</v>
      </c>
      <c r="E1571" s="59">
        <v>6500</v>
      </c>
    </row>
    <row r="1572" spans="1:5" ht="27">
      <c r="A1572" s="57" t="s">
        <v>8541</v>
      </c>
      <c r="B1572" s="57" t="s">
        <v>8542</v>
      </c>
      <c r="C1572" s="58" t="s">
        <v>8543</v>
      </c>
      <c r="D1572" s="57" t="s">
        <v>8534</v>
      </c>
      <c r="E1572" s="59">
        <v>9000</v>
      </c>
    </row>
    <row r="1573" spans="1:5" ht="27">
      <c r="A1573" s="57" t="s">
        <v>8544</v>
      </c>
      <c r="B1573" s="57" t="s">
        <v>8545</v>
      </c>
      <c r="C1573" s="58" t="s">
        <v>8546</v>
      </c>
      <c r="D1573" s="57" t="s">
        <v>8534</v>
      </c>
      <c r="E1573" s="59">
        <v>5000</v>
      </c>
    </row>
    <row r="1574" spans="1:5" ht="27">
      <c r="A1574" s="57" t="s">
        <v>8547</v>
      </c>
      <c r="B1574" s="57" t="s">
        <v>8548</v>
      </c>
      <c r="C1574" s="58" t="s">
        <v>8549</v>
      </c>
      <c r="D1574" s="57" t="s">
        <v>8534</v>
      </c>
      <c r="E1574" s="59">
        <v>6500</v>
      </c>
    </row>
    <row r="1575" spans="1:5" ht="27">
      <c r="A1575" s="57" t="s">
        <v>8550</v>
      </c>
      <c r="B1575" s="57" t="s">
        <v>8551</v>
      </c>
      <c r="C1575" s="58" t="s">
        <v>8552</v>
      </c>
      <c r="D1575" s="57" t="s">
        <v>8534</v>
      </c>
      <c r="E1575" s="59">
        <v>10000</v>
      </c>
    </row>
    <row r="1576" spans="1:5" ht="27">
      <c r="A1576" s="57" t="s">
        <v>8553</v>
      </c>
      <c r="B1576" s="57" t="s">
        <v>8554</v>
      </c>
      <c r="C1576" s="58" t="s">
        <v>8555</v>
      </c>
      <c r="D1576" s="57" t="s">
        <v>8534</v>
      </c>
      <c r="E1576" s="59">
        <v>13500</v>
      </c>
    </row>
    <row r="1577" spans="1:5" ht="27">
      <c r="A1577" s="57" t="s">
        <v>8556</v>
      </c>
      <c r="B1577" s="57" t="s">
        <v>8557</v>
      </c>
      <c r="C1577" s="58" t="s">
        <v>8558</v>
      </c>
      <c r="D1577" s="57" t="s">
        <v>8534</v>
      </c>
      <c r="E1577" s="59">
        <v>9000</v>
      </c>
    </row>
    <row r="1578" spans="1:5" ht="40.5">
      <c r="A1578" s="57" t="s">
        <v>8559</v>
      </c>
      <c r="B1578" s="57" t="s">
        <v>8560</v>
      </c>
      <c r="C1578" s="58" t="s">
        <v>8561</v>
      </c>
      <c r="D1578" s="57" t="s">
        <v>8534</v>
      </c>
      <c r="E1578" s="59">
        <v>12000</v>
      </c>
    </row>
    <row r="1579" spans="1:5" ht="27">
      <c r="A1579" s="57" t="s">
        <v>8562</v>
      </c>
      <c r="B1579" s="57" t="s">
        <v>8563</v>
      </c>
      <c r="C1579" s="58" t="s">
        <v>8564</v>
      </c>
      <c r="D1579" s="57" t="s">
        <v>8534</v>
      </c>
      <c r="E1579" s="59">
        <v>6500</v>
      </c>
    </row>
    <row r="1580" spans="1:5" ht="27">
      <c r="A1580" s="57" t="s">
        <v>8565</v>
      </c>
      <c r="B1580" s="57" t="s">
        <v>8566</v>
      </c>
      <c r="C1580" s="58" t="s">
        <v>8567</v>
      </c>
      <c r="D1580" s="57" t="s">
        <v>8534</v>
      </c>
      <c r="E1580" s="59">
        <v>9000</v>
      </c>
    </row>
    <row r="1581" spans="1:5" ht="27">
      <c r="A1581" s="57" t="s">
        <v>8568</v>
      </c>
      <c r="B1581" s="57" t="s">
        <v>8569</v>
      </c>
      <c r="C1581" s="58" t="s">
        <v>8570</v>
      </c>
      <c r="D1581" s="57" t="s">
        <v>25</v>
      </c>
      <c r="E1581" s="59">
        <v>16.97</v>
      </c>
    </row>
    <row r="1582" spans="1:5" ht="27">
      <c r="A1582" s="57" t="s">
        <v>8571</v>
      </c>
      <c r="B1582" s="57" t="s">
        <v>8572</v>
      </c>
      <c r="C1582" s="58" t="s">
        <v>8573</v>
      </c>
      <c r="D1582" s="57" t="s">
        <v>25</v>
      </c>
      <c r="E1582" s="59">
        <v>22.14</v>
      </c>
    </row>
    <row r="1583" spans="1:5" ht="27">
      <c r="A1583" s="57" t="s">
        <v>8574</v>
      </c>
      <c r="B1583" s="57" t="s">
        <v>8575</v>
      </c>
      <c r="C1583" s="58" t="s">
        <v>8576</v>
      </c>
      <c r="D1583" s="57" t="s">
        <v>25</v>
      </c>
      <c r="E1583" s="59">
        <v>29.52</v>
      </c>
    </row>
    <row r="1584" spans="1:5" ht="27">
      <c r="A1584" s="57" t="s">
        <v>8577</v>
      </c>
      <c r="B1584" s="57" t="s">
        <v>8578</v>
      </c>
      <c r="C1584" s="58" t="s">
        <v>21746</v>
      </c>
      <c r="D1584" s="57" t="s">
        <v>25</v>
      </c>
      <c r="E1584" s="59">
        <v>44.28</v>
      </c>
    </row>
    <row r="1585" spans="1:5" ht="27">
      <c r="A1585" s="57" t="s">
        <v>13</v>
      </c>
      <c r="B1585" s="57" t="s">
        <v>8579</v>
      </c>
      <c r="C1585" s="58" t="s">
        <v>8580</v>
      </c>
      <c r="D1585" s="57" t="s">
        <v>25</v>
      </c>
      <c r="E1585" s="59">
        <v>20</v>
      </c>
    </row>
    <row r="1586" spans="1:5" ht="27">
      <c r="A1586" s="57" t="s">
        <v>8581</v>
      </c>
      <c r="B1586" s="57" t="s">
        <v>8582</v>
      </c>
      <c r="C1586" s="58" t="s">
        <v>8583</v>
      </c>
      <c r="D1586" s="57" t="s">
        <v>25</v>
      </c>
      <c r="E1586" s="59">
        <v>27.5</v>
      </c>
    </row>
    <row r="1587" spans="1:5" ht="27">
      <c r="A1587" s="57" t="s">
        <v>8584</v>
      </c>
      <c r="B1587" s="57" t="s">
        <v>8585</v>
      </c>
      <c r="C1587" s="58" t="s">
        <v>8586</v>
      </c>
      <c r="D1587" s="57" t="s">
        <v>25</v>
      </c>
      <c r="E1587" s="59">
        <v>31.5</v>
      </c>
    </row>
    <row r="1588" spans="1:5" ht="27">
      <c r="A1588" s="57" t="s">
        <v>8587</v>
      </c>
      <c r="B1588" s="57" t="s">
        <v>8588</v>
      </c>
      <c r="C1588" s="58" t="s">
        <v>8589</v>
      </c>
      <c r="D1588" s="57" t="s">
        <v>25</v>
      </c>
      <c r="E1588" s="59">
        <v>37.5</v>
      </c>
    </row>
    <row r="1589" spans="1:5" ht="27">
      <c r="A1589" s="57" t="s">
        <v>8590</v>
      </c>
      <c r="B1589" s="57" t="s">
        <v>8591</v>
      </c>
      <c r="C1589" s="58" t="s">
        <v>8592</v>
      </c>
      <c r="D1589" s="57" t="s">
        <v>25</v>
      </c>
      <c r="E1589" s="59">
        <v>40</v>
      </c>
    </row>
    <row r="1590" spans="1:5" ht="27">
      <c r="A1590" s="57" t="s">
        <v>8593</v>
      </c>
      <c r="B1590" s="57" t="s">
        <v>8594</v>
      </c>
      <c r="C1590" s="58" t="s">
        <v>8595</v>
      </c>
      <c r="D1590" s="57" t="s">
        <v>25</v>
      </c>
      <c r="E1590" s="59">
        <v>47.5</v>
      </c>
    </row>
    <row r="1591" spans="1:5">
      <c r="A1591" s="57" t="s">
        <v>8596</v>
      </c>
      <c r="B1591" s="57" t="s">
        <v>8597</v>
      </c>
      <c r="C1591" s="58" t="s">
        <v>8598</v>
      </c>
      <c r="D1591" s="57" t="s">
        <v>29</v>
      </c>
      <c r="E1591" s="59">
        <v>230</v>
      </c>
    </row>
    <row r="1592" spans="1:5">
      <c r="A1592" s="57" t="s">
        <v>8599</v>
      </c>
      <c r="B1592" s="57" t="s">
        <v>8600</v>
      </c>
      <c r="C1592" s="58" t="s">
        <v>8601</v>
      </c>
      <c r="D1592" s="57" t="s">
        <v>29</v>
      </c>
      <c r="E1592" s="59">
        <v>165</v>
      </c>
    </row>
    <row r="1593" spans="1:5">
      <c r="A1593" s="54">
        <v>331</v>
      </c>
      <c r="B1593" s="54" t="s">
        <v>2801</v>
      </c>
      <c r="C1593" s="60" t="s">
        <v>8602</v>
      </c>
      <c r="D1593" s="54" t="s">
        <v>12581</v>
      </c>
      <c r="E1593" s="56"/>
    </row>
    <row r="1594" spans="1:5" ht="54">
      <c r="A1594" s="57" t="s">
        <v>8603</v>
      </c>
      <c r="B1594" s="57" t="s">
        <v>8604</v>
      </c>
      <c r="C1594" s="58" t="s">
        <v>8605</v>
      </c>
      <c r="D1594" s="57" t="s">
        <v>1421</v>
      </c>
      <c r="E1594" s="59">
        <v>339.93</v>
      </c>
    </row>
    <row r="1595" spans="1:5" ht="54">
      <c r="A1595" s="57" t="s">
        <v>8606</v>
      </c>
      <c r="B1595" s="57" t="s">
        <v>8607</v>
      </c>
      <c r="C1595" s="58" t="s">
        <v>8608</v>
      </c>
      <c r="D1595" s="57" t="s">
        <v>1421</v>
      </c>
      <c r="E1595" s="59">
        <v>298</v>
      </c>
    </row>
    <row r="1596" spans="1:5" ht="54">
      <c r="A1596" s="57" t="s">
        <v>8609</v>
      </c>
      <c r="B1596" s="57" t="s">
        <v>8610</v>
      </c>
      <c r="C1596" s="58" t="s">
        <v>8611</v>
      </c>
      <c r="D1596" s="57" t="s">
        <v>1421</v>
      </c>
      <c r="E1596" s="59">
        <v>286.43</v>
      </c>
    </row>
    <row r="1597" spans="1:5" ht="27">
      <c r="A1597" s="57" t="s">
        <v>8612</v>
      </c>
      <c r="B1597" s="57" t="s">
        <v>2801</v>
      </c>
      <c r="C1597" s="58" t="s">
        <v>8613</v>
      </c>
      <c r="D1597" s="57" t="s">
        <v>312</v>
      </c>
      <c r="E1597" s="59">
        <v>43.54</v>
      </c>
    </row>
    <row r="1598" spans="1:5" ht="27">
      <c r="A1598" s="57" t="s">
        <v>8614</v>
      </c>
      <c r="B1598" s="57" t="s">
        <v>8615</v>
      </c>
      <c r="C1598" s="58" t="s">
        <v>8616</v>
      </c>
      <c r="D1598" s="57" t="s">
        <v>312</v>
      </c>
      <c r="E1598" s="59">
        <v>41.55</v>
      </c>
    </row>
    <row r="1599" spans="1:5" ht="27">
      <c r="A1599" s="57" t="s">
        <v>8617</v>
      </c>
      <c r="B1599" s="57" t="s">
        <v>8618</v>
      </c>
      <c r="C1599" s="58" t="s">
        <v>8619</v>
      </c>
      <c r="D1599" s="57" t="s">
        <v>312</v>
      </c>
      <c r="E1599" s="59">
        <v>42.39</v>
      </c>
    </row>
    <row r="1600" spans="1:5" ht="54">
      <c r="A1600" s="57" t="s">
        <v>8620</v>
      </c>
      <c r="B1600" s="57" t="s">
        <v>8621</v>
      </c>
      <c r="C1600" s="58" t="s">
        <v>8622</v>
      </c>
      <c r="D1600" s="57" t="s">
        <v>1421</v>
      </c>
      <c r="E1600" s="59">
        <v>454.8</v>
      </c>
    </row>
    <row r="1601" spans="1:5" ht="54">
      <c r="A1601" s="57" t="s">
        <v>8623</v>
      </c>
      <c r="B1601" s="57" t="s">
        <v>8624</v>
      </c>
      <c r="C1601" s="58" t="s">
        <v>8625</v>
      </c>
      <c r="D1601" s="57" t="s">
        <v>1421</v>
      </c>
      <c r="E1601" s="59">
        <v>467.88</v>
      </c>
    </row>
    <row r="1602" spans="1:5" ht="54">
      <c r="A1602" s="57" t="s">
        <v>8626</v>
      </c>
      <c r="B1602" s="57" t="s">
        <v>8627</v>
      </c>
      <c r="C1602" s="58" t="s">
        <v>8628</v>
      </c>
      <c r="D1602" s="57" t="s">
        <v>1421</v>
      </c>
      <c r="E1602" s="59">
        <v>495.82</v>
      </c>
    </row>
    <row r="1603" spans="1:5" ht="54">
      <c r="A1603" s="57" t="s">
        <v>8629</v>
      </c>
      <c r="B1603" s="57" t="s">
        <v>8630</v>
      </c>
      <c r="C1603" s="58" t="s">
        <v>8631</v>
      </c>
      <c r="D1603" s="57" t="s">
        <v>1421</v>
      </c>
      <c r="E1603" s="59">
        <v>511.03</v>
      </c>
    </row>
    <row r="1604" spans="1:5" ht="54">
      <c r="A1604" s="57" t="s">
        <v>8632</v>
      </c>
      <c r="B1604" s="57" t="s">
        <v>8633</v>
      </c>
      <c r="C1604" s="58" t="s">
        <v>8634</v>
      </c>
      <c r="D1604" s="57" t="s">
        <v>1421</v>
      </c>
      <c r="E1604" s="59">
        <v>537.04999999999995</v>
      </c>
    </row>
    <row r="1605" spans="1:5" ht="54">
      <c r="A1605" s="57" t="s">
        <v>8635</v>
      </c>
      <c r="B1605" s="57" t="s">
        <v>8636</v>
      </c>
      <c r="C1605" s="58" t="s">
        <v>8637</v>
      </c>
      <c r="D1605" s="57" t="s">
        <v>1421</v>
      </c>
      <c r="E1605" s="59">
        <v>331.86</v>
      </c>
    </row>
    <row r="1606" spans="1:5" ht="81">
      <c r="A1606" s="57" t="s">
        <v>8638</v>
      </c>
      <c r="B1606" s="57" t="s">
        <v>8639</v>
      </c>
      <c r="C1606" s="58" t="s">
        <v>8640</v>
      </c>
      <c r="D1606" s="57" t="s">
        <v>1421</v>
      </c>
      <c r="E1606" s="59">
        <v>363.98</v>
      </c>
    </row>
    <row r="1607" spans="1:5" ht="54">
      <c r="A1607" s="57" t="s">
        <v>16</v>
      </c>
      <c r="B1607" s="57" t="s">
        <v>8641</v>
      </c>
      <c r="C1607" s="58" t="s">
        <v>8642</v>
      </c>
      <c r="D1607" s="57" t="s">
        <v>1421</v>
      </c>
      <c r="E1607" s="59">
        <v>343.88</v>
      </c>
    </row>
    <row r="1608" spans="1:5" ht="54">
      <c r="A1608" s="57" t="s">
        <v>8643</v>
      </c>
      <c r="B1608" s="57" t="s">
        <v>8644</v>
      </c>
      <c r="C1608" s="58" t="s">
        <v>8645</v>
      </c>
      <c r="D1608" s="57" t="s">
        <v>1421</v>
      </c>
      <c r="E1608" s="59">
        <v>357.84</v>
      </c>
    </row>
    <row r="1609" spans="1:5" ht="54">
      <c r="A1609" s="57" t="s">
        <v>8646</v>
      </c>
      <c r="B1609" s="57" t="s">
        <v>8647</v>
      </c>
      <c r="C1609" s="58" t="s">
        <v>8648</v>
      </c>
      <c r="D1609" s="57" t="s">
        <v>1421</v>
      </c>
      <c r="E1609" s="59">
        <v>383.2</v>
      </c>
    </row>
    <row r="1610" spans="1:5" ht="54">
      <c r="A1610" s="57" t="s">
        <v>8649</v>
      </c>
      <c r="B1610" s="57" t="s">
        <v>8650</v>
      </c>
      <c r="C1610" s="58" t="s">
        <v>8651</v>
      </c>
      <c r="D1610" s="57" t="s">
        <v>1421</v>
      </c>
      <c r="E1610" s="59">
        <v>396.14</v>
      </c>
    </row>
    <row r="1611" spans="1:5" ht="40.5">
      <c r="A1611" s="57" t="s">
        <v>8652</v>
      </c>
      <c r="B1611" s="57" t="s">
        <v>8653</v>
      </c>
      <c r="C1611" s="58" t="s">
        <v>8654</v>
      </c>
      <c r="D1611" s="57" t="s">
        <v>1421</v>
      </c>
      <c r="E1611" s="59">
        <v>368.17</v>
      </c>
    </row>
    <row r="1612" spans="1:5" ht="40.5">
      <c r="A1612" s="57" t="s">
        <v>8655</v>
      </c>
      <c r="B1612" s="57" t="s">
        <v>8656</v>
      </c>
      <c r="C1612" s="58" t="s">
        <v>8657</v>
      </c>
      <c r="D1612" s="57" t="s">
        <v>1421</v>
      </c>
      <c r="E1612" s="59">
        <v>382.51</v>
      </c>
    </row>
    <row r="1613" spans="1:5" ht="40.5">
      <c r="A1613" s="57" t="s">
        <v>8658</v>
      </c>
      <c r="B1613" s="57" t="s">
        <v>8659</v>
      </c>
      <c r="C1613" s="58" t="s">
        <v>8660</v>
      </c>
      <c r="D1613" s="57" t="s">
        <v>1421</v>
      </c>
      <c r="E1613" s="59">
        <v>401.07</v>
      </c>
    </row>
    <row r="1614" spans="1:5" ht="40.5">
      <c r="A1614" s="57" t="s">
        <v>8661</v>
      </c>
      <c r="B1614" s="57" t="s">
        <v>8662</v>
      </c>
      <c r="C1614" s="58" t="s">
        <v>8663</v>
      </c>
      <c r="D1614" s="57" t="s">
        <v>1421</v>
      </c>
      <c r="E1614" s="59">
        <v>410.78</v>
      </c>
    </row>
    <row r="1615" spans="1:5" ht="40.5">
      <c r="A1615" s="57" t="s">
        <v>8664</v>
      </c>
      <c r="B1615" s="57" t="s">
        <v>8665</v>
      </c>
      <c r="C1615" s="58" t="s">
        <v>8666</v>
      </c>
      <c r="D1615" s="57" t="s">
        <v>1421</v>
      </c>
      <c r="E1615" s="59">
        <v>429.79</v>
      </c>
    </row>
    <row r="1616" spans="1:5" ht="67.5">
      <c r="A1616" s="57" t="s">
        <v>8667</v>
      </c>
      <c r="B1616" s="57" t="s">
        <v>8668</v>
      </c>
      <c r="C1616" s="58" t="s">
        <v>21747</v>
      </c>
      <c r="D1616" s="57" t="s">
        <v>1421</v>
      </c>
      <c r="E1616" s="59">
        <v>418.09</v>
      </c>
    </row>
    <row r="1617" spans="1:5" ht="54">
      <c r="A1617" s="57" t="s">
        <v>8669</v>
      </c>
      <c r="B1617" s="57" t="s">
        <v>8670</v>
      </c>
      <c r="C1617" s="58" t="s">
        <v>8671</v>
      </c>
      <c r="D1617" s="57" t="s">
        <v>1421</v>
      </c>
      <c r="E1617" s="59">
        <v>431.69</v>
      </c>
    </row>
    <row r="1618" spans="1:5" ht="54">
      <c r="A1618" s="57" t="s">
        <v>8672</v>
      </c>
      <c r="B1618" s="57" t="s">
        <v>8673</v>
      </c>
      <c r="C1618" s="58" t="s">
        <v>8674</v>
      </c>
      <c r="D1618" s="57" t="s">
        <v>1421</v>
      </c>
      <c r="E1618" s="59">
        <v>431.19</v>
      </c>
    </row>
    <row r="1619" spans="1:5" ht="54">
      <c r="A1619" s="57" t="s">
        <v>8675</v>
      </c>
      <c r="B1619" s="57" t="s">
        <v>8676</v>
      </c>
      <c r="C1619" s="58" t="s">
        <v>8677</v>
      </c>
      <c r="D1619" s="57" t="s">
        <v>1421</v>
      </c>
      <c r="E1619" s="59">
        <v>447.52</v>
      </c>
    </row>
    <row r="1620" spans="1:5" ht="54">
      <c r="A1620" s="57" t="s">
        <v>8678</v>
      </c>
      <c r="B1620" s="57" t="s">
        <v>8679</v>
      </c>
      <c r="C1620" s="58" t="s">
        <v>8680</v>
      </c>
      <c r="D1620" s="57" t="s">
        <v>1421</v>
      </c>
      <c r="E1620" s="59">
        <v>414.37</v>
      </c>
    </row>
    <row r="1621" spans="1:5" ht="40.5">
      <c r="A1621" s="57" t="s">
        <v>8681</v>
      </c>
      <c r="B1621" s="57" t="s">
        <v>8682</v>
      </c>
      <c r="C1621" s="58" t="s">
        <v>8683</v>
      </c>
      <c r="D1621" s="57" t="s">
        <v>1421</v>
      </c>
      <c r="E1621" s="59">
        <v>339.14</v>
      </c>
    </row>
    <row r="1622" spans="1:5" ht="40.5">
      <c r="A1622" s="57" t="s">
        <v>8684</v>
      </c>
      <c r="B1622" s="57" t="s">
        <v>8685</v>
      </c>
      <c r="C1622" s="58" t="s">
        <v>8686</v>
      </c>
      <c r="D1622" s="57" t="s">
        <v>1421</v>
      </c>
      <c r="E1622" s="59">
        <v>352.69</v>
      </c>
    </row>
    <row r="1623" spans="1:5">
      <c r="A1623" s="57" t="s">
        <v>8687</v>
      </c>
      <c r="B1623" s="57" t="s">
        <v>8688</v>
      </c>
      <c r="C1623" s="58" t="s">
        <v>8689</v>
      </c>
      <c r="D1623" s="57" t="s">
        <v>1421</v>
      </c>
      <c r="E1623" s="59">
        <v>105.76</v>
      </c>
    </row>
    <row r="1624" spans="1:5">
      <c r="A1624" s="57" t="s">
        <v>8690</v>
      </c>
      <c r="B1624" s="57" t="s">
        <v>8691</v>
      </c>
      <c r="C1624" s="58" t="s">
        <v>8692</v>
      </c>
      <c r="D1624" s="57" t="s">
        <v>1421</v>
      </c>
      <c r="E1624" s="59">
        <v>104.61</v>
      </c>
    </row>
    <row r="1625" spans="1:5" ht="27">
      <c r="A1625" s="57" t="s">
        <v>8693</v>
      </c>
      <c r="B1625" s="57" t="s">
        <v>8694</v>
      </c>
      <c r="C1625" s="58" t="s">
        <v>8695</v>
      </c>
      <c r="D1625" s="57" t="s">
        <v>1421</v>
      </c>
      <c r="E1625" s="59">
        <v>356.28</v>
      </c>
    </row>
    <row r="1626" spans="1:5">
      <c r="A1626" s="54">
        <v>332</v>
      </c>
      <c r="B1626" s="54" t="s">
        <v>2801</v>
      </c>
      <c r="C1626" s="60" t="s">
        <v>8696</v>
      </c>
      <c r="D1626" s="54" t="s">
        <v>12581</v>
      </c>
      <c r="E1626" s="56"/>
    </row>
    <row r="1627" spans="1:5">
      <c r="A1627" s="57" t="s">
        <v>8697</v>
      </c>
      <c r="B1627" s="57" t="s">
        <v>8698</v>
      </c>
      <c r="C1627" s="58" t="s">
        <v>8699</v>
      </c>
      <c r="D1627" s="57" t="s">
        <v>29</v>
      </c>
      <c r="E1627" s="59">
        <v>65.08</v>
      </c>
    </row>
    <row r="1628" spans="1:5">
      <c r="A1628" s="57" t="s">
        <v>8700</v>
      </c>
      <c r="B1628" s="57" t="s">
        <v>8701</v>
      </c>
      <c r="C1628" s="58" t="s">
        <v>8702</v>
      </c>
      <c r="D1628" s="57" t="s">
        <v>29</v>
      </c>
      <c r="E1628" s="59">
        <v>16.12</v>
      </c>
    </row>
    <row r="1629" spans="1:5">
      <c r="A1629" s="57" t="s">
        <v>8703</v>
      </c>
      <c r="B1629" s="57" t="s">
        <v>8704</v>
      </c>
      <c r="C1629" s="58" t="s">
        <v>8705</v>
      </c>
      <c r="D1629" s="57" t="s">
        <v>29</v>
      </c>
      <c r="E1629" s="59">
        <v>309.45999999999998</v>
      </c>
    </row>
    <row r="1630" spans="1:5">
      <c r="A1630" s="57" t="s">
        <v>8706</v>
      </c>
      <c r="B1630" s="57" t="s">
        <v>8707</v>
      </c>
      <c r="C1630" s="58" t="s">
        <v>8708</v>
      </c>
      <c r="D1630" s="57" t="s">
        <v>29</v>
      </c>
      <c r="E1630" s="59">
        <v>123.86</v>
      </c>
    </row>
    <row r="1631" spans="1:5">
      <c r="A1631" s="57" t="s">
        <v>8709</v>
      </c>
      <c r="B1631" s="57" t="s">
        <v>8710</v>
      </c>
      <c r="C1631" s="58" t="s">
        <v>8711</v>
      </c>
      <c r="D1631" s="57" t="s">
        <v>29</v>
      </c>
      <c r="E1631" s="59">
        <v>123.86</v>
      </c>
    </row>
    <row r="1632" spans="1:5" ht="94.5">
      <c r="A1632" s="57" t="s">
        <v>8712</v>
      </c>
      <c r="B1632" s="57" t="s">
        <v>2801</v>
      </c>
      <c r="C1632" s="58" t="s">
        <v>8713</v>
      </c>
      <c r="D1632" s="57" t="s">
        <v>24</v>
      </c>
      <c r="E1632" s="59">
        <v>1968.68</v>
      </c>
    </row>
    <row r="1633" spans="1:5">
      <c r="A1633" s="57" t="s">
        <v>8714</v>
      </c>
      <c r="B1633" s="57" t="s">
        <v>8715</v>
      </c>
      <c r="C1633" s="58" t="s">
        <v>8716</v>
      </c>
      <c r="D1633" s="57" t="s">
        <v>29</v>
      </c>
      <c r="E1633" s="59">
        <v>17.87</v>
      </c>
    </row>
    <row r="1634" spans="1:5">
      <c r="A1634" s="57" t="s">
        <v>8717</v>
      </c>
      <c r="B1634" s="57" t="s">
        <v>8718</v>
      </c>
      <c r="C1634" s="58" t="s">
        <v>8719</v>
      </c>
      <c r="D1634" s="57" t="s">
        <v>29</v>
      </c>
      <c r="E1634" s="59">
        <v>11.33</v>
      </c>
    </row>
    <row r="1635" spans="1:5">
      <c r="A1635" s="57" t="s">
        <v>8720</v>
      </c>
      <c r="B1635" s="57" t="s">
        <v>8721</v>
      </c>
      <c r="C1635" s="58" t="s">
        <v>8722</v>
      </c>
      <c r="D1635" s="57" t="s">
        <v>29</v>
      </c>
      <c r="E1635" s="59">
        <v>11.33</v>
      </c>
    </row>
    <row r="1636" spans="1:5">
      <c r="A1636" s="57" t="s">
        <v>8723</v>
      </c>
      <c r="B1636" s="57" t="s">
        <v>8724</v>
      </c>
      <c r="C1636" s="58" t="s">
        <v>8725</v>
      </c>
      <c r="D1636" s="57" t="s">
        <v>29</v>
      </c>
      <c r="E1636" s="59">
        <v>11.33</v>
      </c>
    </row>
    <row r="1637" spans="1:5">
      <c r="A1637" s="57" t="s">
        <v>8726</v>
      </c>
      <c r="B1637" s="57" t="s">
        <v>8727</v>
      </c>
      <c r="C1637" s="58" t="s">
        <v>8728</v>
      </c>
      <c r="D1637" s="57" t="s">
        <v>29</v>
      </c>
      <c r="E1637" s="59">
        <v>20.57</v>
      </c>
    </row>
    <row r="1638" spans="1:5">
      <c r="A1638" s="57" t="s">
        <v>8729</v>
      </c>
      <c r="B1638" s="57" t="s">
        <v>8730</v>
      </c>
      <c r="C1638" s="58" t="s">
        <v>8731</v>
      </c>
      <c r="D1638" s="57" t="s">
        <v>29</v>
      </c>
      <c r="E1638" s="59">
        <v>39.43</v>
      </c>
    </row>
    <row r="1639" spans="1:5">
      <c r="A1639" s="62" t="s">
        <v>8732</v>
      </c>
      <c r="B1639" s="62" t="s">
        <v>8733</v>
      </c>
      <c r="C1639" s="58" t="s">
        <v>8734</v>
      </c>
      <c r="D1639" s="57" t="s">
        <v>29</v>
      </c>
      <c r="E1639" s="59">
        <v>48.41</v>
      </c>
    </row>
    <row r="1640" spans="1:5">
      <c r="A1640" s="57" t="s">
        <v>8735</v>
      </c>
      <c r="B1640" s="57" t="s">
        <v>8736</v>
      </c>
      <c r="C1640" s="58" t="s">
        <v>8737</v>
      </c>
      <c r="D1640" s="57" t="s">
        <v>29</v>
      </c>
      <c r="E1640" s="59">
        <v>37.090000000000003</v>
      </c>
    </row>
    <row r="1641" spans="1:5" ht="27">
      <c r="A1641" s="57" t="s">
        <v>8738</v>
      </c>
      <c r="B1641" s="57" t="s">
        <v>8739</v>
      </c>
      <c r="C1641" s="58" t="s">
        <v>8740</v>
      </c>
      <c r="D1641" s="57" t="s">
        <v>29</v>
      </c>
      <c r="E1641" s="59">
        <v>107.36</v>
      </c>
    </row>
    <row r="1642" spans="1:5">
      <c r="A1642" s="57" t="s">
        <v>8741</v>
      </c>
      <c r="B1642" s="57" t="s">
        <v>8742</v>
      </c>
      <c r="C1642" s="58" t="s">
        <v>8743</v>
      </c>
      <c r="D1642" s="57" t="s">
        <v>29</v>
      </c>
      <c r="E1642" s="59">
        <v>15.75</v>
      </c>
    </row>
    <row r="1643" spans="1:5">
      <c r="A1643" s="57" t="s">
        <v>8744</v>
      </c>
      <c r="B1643" s="57" t="s">
        <v>8745</v>
      </c>
      <c r="C1643" s="58" t="s">
        <v>8746</v>
      </c>
      <c r="D1643" s="57" t="s">
        <v>25</v>
      </c>
      <c r="E1643" s="59">
        <v>35.35</v>
      </c>
    </row>
    <row r="1644" spans="1:5">
      <c r="A1644" s="57" t="s">
        <v>8747</v>
      </c>
      <c r="B1644" s="57" t="s">
        <v>8748</v>
      </c>
      <c r="C1644" s="58" t="s">
        <v>8749</v>
      </c>
      <c r="D1644" s="57" t="s">
        <v>25</v>
      </c>
      <c r="E1644" s="59">
        <v>43.52</v>
      </c>
    </row>
    <row r="1645" spans="1:5">
      <c r="A1645" s="57" t="s">
        <v>8750</v>
      </c>
      <c r="B1645" s="57" t="s">
        <v>8751</v>
      </c>
      <c r="C1645" s="58" t="s">
        <v>8752</v>
      </c>
      <c r="D1645" s="57" t="s">
        <v>25</v>
      </c>
      <c r="E1645" s="59">
        <v>30.45</v>
      </c>
    </row>
    <row r="1646" spans="1:5" ht="27">
      <c r="A1646" s="57" t="s">
        <v>8753</v>
      </c>
      <c r="B1646" s="57" t="s">
        <v>8754</v>
      </c>
      <c r="C1646" s="58" t="s">
        <v>8755</v>
      </c>
      <c r="D1646" s="57" t="s">
        <v>29</v>
      </c>
      <c r="E1646" s="59">
        <v>70.87</v>
      </c>
    </row>
    <row r="1647" spans="1:5" ht="27">
      <c r="A1647" s="57" t="s">
        <v>8756</v>
      </c>
      <c r="B1647" s="57" t="s">
        <v>8757</v>
      </c>
      <c r="C1647" s="58" t="s">
        <v>8758</v>
      </c>
      <c r="D1647" s="57" t="s">
        <v>29</v>
      </c>
      <c r="E1647" s="59">
        <v>77.849999999999994</v>
      </c>
    </row>
    <row r="1648" spans="1:5" ht="27">
      <c r="A1648" s="57" t="s">
        <v>8759</v>
      </c>
      <c r="B1648" s="57" t="s">
        <v>8760</v>
      </c>
      <c r="C1648" s="58" t="s">
        <v>8761</v>
      </c>
      <c r="D1648" s="57" t="s">
        <v>29</v>
      </c>
      <c r="E1648" s="59">
        <v>85.06</v>
      </c>
    </row>
    <row r="1649" spans="1:5">
      <c r="A1649" s="54">
        <v>333</v>
      </c>
      <c r="B1649" s="54" t="s">
        <v>2801</v>
      </c>
      <c r="C1649" s="60" t="s">
        <v>8762</v>
      </c>
      <c r="D1649" s="54" t="s">
        <v>12581</v>
      </c>
      <c r="E1649" s="56"/>
    </row>
    <row r="1650" spans="1:5" ht="27">
      <c r="A1650" s="57" t="s">
        <v>8802</v>
      </c>
      <c r="B1650" s="57" t="s">
        <v>8803</v>
      </c>
      <c r="C1650" s="58" t="s">
        <v>8804</v>
      </c>
      <c r="D1650" s="57" t="s">
        <v>29</v>
      </c>
      <c r="E1650" s="59">
        <v>128.63999999999999</v>
      </c>
    </row>
    <row r="1651" spans="1:5" ht="108">
      <c r="A1651" s="57" t="s">
        <v>21260</v>
      </c>
      <c r="B1651" s="57" t="s">
        <v>2801</v>
      </c>
      <c r="C1651" s="58" t="s">
        <v>21261</v>
      </c>
      <c r="D1651" s="57" t="s">
        <v>9524</v>
      </c>
      <c r="E1651" s="59">
        <v>553.74</v>
      </c>
    </row>
    <row r="1652" spans="1:5" ht="27">
      <c r="A1652" s="62" t="s">
        <v>9379</v>
      </c>
      <c r="B1652" s="62" t="s">
        <v>9380</v>
      </c>
      <c r="C1652" s="58" t="s">
        <v>9381</v>
      </c>
      <c r="D1652" s="57" t="s">
        <v>29</v>
      </c>
      <c r="E1652" s="59">
        <v>6.8</v>
      </c>
    </row>
    <row r="1653" spans="1:5">
      <c r="A1653" s="57" t="s">
        <v>9397</v>
      </c>
      <c r="B1653" s="57" t="s">
        <v>9398</v>
      </c>
      <c r="C1653" s="58" t="s">
        <v>9399</v>
      </c>
      <c r="D1653" s="57" t="s">
        <v>29</v>
      </c>
      <c r="E1653" s="59">
        <v>35.049999999999997</v>
      </c>
    </row>
    <row r="1654" spans="1:5">
      <c r="A1654" s="57" t="s">
        <v>9400</v>
      </c>
      <c r="B1654" s="57" t="s">
        <v>9401</v>
      </c>
      <c r="C1654" s="58" t="s">
        <v>9402</v>
      </c>
      <c r="D1654" s="57" t="s">
        <v>29</v>
      </c>
      <c r="E1654" s="59">
        <v>28.17</v>
      </c>
    </row>
    <row r="1655" spans="1:5">
      <c r="A1655" s="57" t="s">
        <v>9403</v>
      </c>
      <c r="B1655" s="57" t="s">
        <v>9404</v>
      </c>
      <c r="C1655" s="58" t="s">
        <v>9405</v>
      </c>
      <c r="D1655" s="57" t="s">
        <v>29</v>
      </c>
      <c r="E1655" s="59">
        <v>33.369999999999997</v>
      </c>
    </row>
    <row r="1656" spans="1:5">
      <c r="A1656" s="57" t="s">
        <v>9511</v>
      </c>
      <c r="B1656" s="57" t="s">
        <v>9512</v>
      </c>
      <c r="C1656" s="58" t="s">
        <v>9513</v>
      </c>
      <c r="D1656" s="57" t="s">
        <v>24</v>
      </c>
      <c r="E1656" s="59">
        <v>76.819999999999993</v>
      </c>
    </row>
    <row r="1657" spans="1:5">
      <c r="A1657" s="57" t="s">
        <v>9514</v>
      </c>
      <c r="B1657" s="57" t="s">
        <v>9515</v>
      </c>
      <c r="C1657" s="58" t="s">
        <v>9516</v>
      </c>
      <c r="D1657" s="57" t="s">
        <v>24</v>
      </c>
      <c r="E1657" s="59">
        <v>97.2</v>
      </c>
    </row>
    <row r="1658" spans="1:5">
      <c r="A1658" s="63" t="s">
        <v>2801</v>
      </c>
      <c r="B1658" s="63" t="s">
        <v>2801</v>
      </c>
      <c r="C1658" s="60" t="s">
        <v>21262</v>
      </c>
      <c r="D1658" s="54" t="s">
        <v>12581</v>
      </c>
      <c r="E1658" s="56"/>
    </row>
    <row r="1659" spans="1:5" ht="27">
      <c r="A1659" s="57" t="s">
        <v>8781</v>
      </c>
      <c r="B1659" s="57" t="s">
        <v>8782</v>
      </c>
      <c r="C1659" s="58" t="s">
        <v>8783</v>
      </c>
      <c r="D1659" s="57" t="s">
        <v>24</v>
      </c>
      <c r="E1659" s="59">
        <v>2697.09</v>
      </c>
    </row>
    <row r="1660" spans="1:5" ht="27">
      <c r="A1660" s="57" t="s">
        <v>8784</v>
      </c>
      <c r="B1660" s="57" t="s">
        <v>8785</v>
      </c>
      <c r="C1660" s="58" t="s">
        <v>8786</v>
      </c>
      <c r="D1660" s="57" t="s">
        <v>24</v>
      </c>
      <c r="E1660" s="59">
        <v>2978.01</v>
      </c>
    </row>
    <row r="1661" spans="1:5" ht="27">
      <c r="A1661" s="57" t="s">
        <v>9029</v>
      </c>
      <c r="B1661" s="57" t="s">
        <v>9030</v>
      </c>
      <c r="C1661" s="58" t="s">
        <v>9031</v>
      </c>
      <c r="D1661" s="57" t="s">
        <v>24</v>
      </c>
      <c r="E1661" s="59">
        <v>3136.44</v>
      </c>
    </row>
    <row r="1662" spans="1:5" ht="27">
      <c r="A1662" s="57" t="s">
        <v>9032</v>
      </c>
      <c r="B1662" s="57" t="s">
        <v>9033</v>
      </c>
      <c r="C1662" s="58" t="s">
        <v>9034</v>
      </c>
      <c r="D1662" s="57" t="s">
        <v>24</v>
      </c>
      <c r="E1662" s="59">
        <v>730.8</v>
      </c>
    </row>
    <row r="1663" spans="1:5" ht="27">
      <c r="A1663" s="57" t="s">
        <v>9035</v>
      </c>
      <c r="B1663" s="57" t="s">
        <v>9036</v>
      </c>
      <c r="C1663" s="58" t="s">
        <v>9037</v>
      </c>
      <c r="D1663" s="57" t="s">
        <v>24</v>
      </c>
      <c r="E1663" s="59">
        <v>702.24</v>
      </c>
    </row>
    <row r="1664" spans="1:5" ht="27">
      <c r="A1664" s="57" t="s">
        <v>9038</v>
      </c>
      <c r="B1664" s="57" t="s">
        <v>9039</v>
      </c>
      <c r="C1664" s="58" t="s">
        <v>9040</v>
      </c>
      <c r="D1664" s="57" t="s">
        <v>24</v>
      </c>
      <c r="E1664" s="59">
        <v>1294.5999999999999</v>
      </c>
    </row>
    <row r="1665" spans="1:5" ht="27">
      <c r="A1665" s="57" t="s">
        <v>9041</v>
      </c>
      <c r="B1665" s="57" t="s">
        <v>9042</v>
      </c>
      <c r="C1665" s="58" t="s">
        <v>9043</v>
      </c>
      <c r="D1665" s="57" t="s">
        <v>24</v>
      </c>
      <c r="E1665" s="59">
        <v>1109.02</v>
      </c>
    </row>
    <row r="1666" spans="1:5" ht="27">
      <c r="A1666" s="57" t="s">
        <v>9044</v>
      </c>
      <c r="B1666" s="57" t="s">
        <v>9045</v>
      </c>
      <c r="C1666" s="58" t="s">
        <v>9046</v>
      </c>
      <c r="D1666" s="57" t="s">
        <v>24</v>
      </c>
      <c r="E1666" s="59">
        <v>2133.81</v>
      </c>
    </row>
    <row r="1667" spans="1:5" ht="27">
      <c r="A1667" s="57" t="s">
        <v>9047</v>
      </c>
      <c r="B1667" s="57" t="s">
        <v>9048</v>
      </c>
      <c r="C1667" s="58" t="s">
        <v>9049</v>
      </c>
      <c r="D1667" s="57" t="s">
        <v>24</v>
      </c>
      <c r="E1667" s="59">
        <v>2581.56</v>
      </c>
    </row>
    <row r="1668" spans="1:5" ht="27">
      <c r="A1668" s="57" t="s">
        <v>9050</v>
      </c>
      <c r="B1668" s="57" t="s">
        <v>9051</v>
      </c>
      <c r="C1668" s="58" t="s">
        <v>9052</v>
      </c>
      <c r="D1668" s="57" t="s">
        <v>24</v>
      </c>
      <c r="E1668" s="59">
        <v>1228.3699999999999</v>
      </c>
    </row>
    <row r="1669" spans="1:5" ht="27">
      <c r="A1669" s="57" t="s">
        <v>9382</v>
      </c>
      <c r="B1669" s="57" t="s">
        <v>9383</v>
      </c>
      <c r="C1669" s="58" t="s">
        <v>9384</v>
      </c>
      <c r="D1669" s="57" t="s">
        <v>24</v>
      </c>
      <c r="E1669" s="59">
        <v>1258.33</v>
      </c>
    </row>
    <row r="1670" spans="1:5" ht="27">
      <c r="A1670" s="57" t="s">
        <v>9385</v>
      </c>
      <c r="B1670" s="57" t="s">
        <v>9386</v>
      </c>
      <c r="C1670" s="58" t="s">
        <v>9387</v>
      </c>
      <c r="D1670" s="57" t="s">
        <v>24</v>
      </c>
      <c r="E1670" s="59">
        <v>1366.24</v>
      </c>
    </row>
    <row r="1671" spans="1:5">
      <c r="A1671" s="54" t="s">
        <v>2801</v>
      </c>
      <c r="B1671" s="54" t="s">
        <v>2801</v>
      </c>
      <c r="C1671" s="60" t="s">
        <v>21263</v>
      </c>
      <c r="D1671" s="54" t="s">
        <v>12581</v>
      </c>
      <c r="E1671" s="56"/>
    </row>
    <row r="1672" spans="1:5">
      <c r="A1672" s="57" t="s">
        <v>8787</v>
      </c>
      <c r="B1672" s="57" t="s">
        <v>8788</v>
      </c>
      <c r="C1672" s="58" t="s">
        <v>8789</v>
      </c>
      <c r="D1672" s="57" t="s">
        <v>24</v>
      </c>
      <c r="E1672" s="59">
        <v>519.53</v>
      </c>
    </row>
    <row r="1673" spans="1:5">
      <c r="A1673" s="57" t="s">
        <v>8790</v>
      </c>
      <c r="B1673" s="57" t="s">
        <v>8791</v>
      </c>
      <c r="C1673" s="58" t="s">
        <v>8792</v>
      </c>
      <c r="D1673" s="57" t="s">
        <v>24</v>
      </c>
      <c r="E1673" s="59">
        <v>915.89</v>
      </c>
    </row>
    <row r="1674" spans="1:5">
      <c r="A1674" s="57" t="s">
        <v>8793</v>
      </c>
      <c r="B1674" s="57" t="s">
        <v>8794</v>
      </c>
      <c r="C1674" s="58" t="s">
        <v>8795</v>
      </c>
      <c r="D1674" s="57" t="s">
        <v>24</v>
      </c>
      <c r="E1674" s="59">
        <v>386.21</v>
      </c>
    </row>
    <row r="1675" spans="1:5">
      <c r="A1675" s="57" t="s">
        <v>8796</v>
      </c>
      <c r="B1675" s="57" t="s">
        <v>8797</v>
      </c>
      <c r="C1675" s="58" t="s">
        <v>8798</v>
      </c>
      <c r="D1675" s="57" t="s">
        <v>24</v>
      </c>
      <c r="E1675" s="59">
        <v>419.68</v>
      </c>
    </row>
    <row r="1676" spans="1:5" ht="27">
      <c r="A1676" s="57" t="s">
        <v>8799</v>
      </c>
      <c r="B1676" s="57" t="s">
        <v>8800</v>
      </c>
      <c r="C1676" s="58" t="s">
        <v>8801</v>
      </c>
      <c r="D1676" s="57" t="s">
        <v>24</v>
      </c>
      <c r="E1676" s="59">
        <v>10871.77</v>
      </c>
    </row>
    <row r="1677" spans="1:5" ht="25.5">
      <c r="A1677" s="54" t="s">
        <v>2801</v>
      </c>
      <c r="B1677" s="54" t="s">
        <v>2801</v>
      </c>
      <c r="C1677" s="60" t="s">
        <v>21264</v>
      </c>
      <c r="D1677" s="54" t="s">
        <v>12581</v>
      </c>
      <c r="E1677" s="56"/>
    </row>
    <row r="1678" spans="1:5" ht="81">
      <c r="A1678" s="57" t="s">
        <v>8805</v>
      </c>
      <c r="B1678" s="57" t="s">
        <v>8806</v>
      </c>
      <c r="C1678" s="58" t="s">
        <v>8807</v>
      </c>
      <c r="D1678" s="57" t="s">
        <v>24</v>
      </c>
      <c r="E1678" s="59">
        <v>883.86</v>
      </c>
    </row>
    <row r="1679" spans="1:5" ht="81">
      <c r="A1679" s="57" t="s">
        <v>8808</v>
      </c>
      <c r="B1679" s="57" t="s">
        <v>8809</v>
      </c>
      <c r="C1679" s="58" t="s">
        <v>8810</v>
      </c>
      <c r="D1679" s="57" t="s">
        <v>24</v>
      </c>
      <c r="E1679" s="59">
        <v>1583.84</v>
      </c>
    </row>
    <row r="1680" spans="1:5" ht="81">
      <c r="A1680" s="57" t="s">
        <v>8811</v>
      </c>
      <c r="B1680" s="57" t="s">
        <v>8812</v>
      </c>
      <c r="C1680" s="58" t="s">
        <v>8813</v>
      </c>
      <c r="D1680" s="57" t="s">
        <v>24</v>
      </c>
      <c r="E1680" s="59">
        <v>139.38</v>
      </c>
    </row>
    <row r="1681" spans="1:5" ht="81">
      <c r="A1681" s="57" t="s">
        <v>8814</v>
      </c>
      <c r="B1681" s="57" t="s">
        <v>8815</v>
      </c>
      <c r="C1681" s="58" t="s">
        <v>8816</v>
      </c>
      <c r="D1681" s="57" t="s">
        <v>24</v>
      </c>
      <c r="E1681" s="59">
        <v>154.53</v>
      </c>
    </row>
    <row r="1682" spans="1:5" ht="81">
      <c r="A1682" s="57" t="s">
        <v>8817</v>
      </c>
      <c r="B1682" s="57" t="s">
        <v>8818</v>
      </c>
      <c r="C1682" s="58" t="s">
        <v>8819</v>
      </c>
      <c r="D1682" s="57" t="s">
        <v>24</v>
      </c>
      <c r="E1682" s="59">
        <v>184.81</v>
      </c>
    </row>
    <row r="1683" spans="1:5" ht="81">
      <c r="A1683" s="57" t="s">
        <v>8820</v>
      </c>
      <c r="B1683" s="57" t="s">
        <v>8821</v>
      </c>
      <c r="C1683" s="58" t="s">
        <v>8822</v>
      </c>
      <c r="D1683" s="57" t="s">
        <v>24</v>
      </c>
      <c r="E1683" s="59">
        <v>219.87</v>
      </c>
    </row>
    <row r="1684" spans="1:5" ht="81">
      <c r="A1684" s="57" t="s">
        <v>8823</v>
      </c>
      <c r="B1684" s="57" t="s">
        <v>8824</v>
      </c>
      <c r="C1684" s="58" t="s">
        <v>8825</v>
      </c>
      <c r="D1684" s="57" t="s">
        <v>24</v>
      </c>
      <c r="E1684" s="59">
        <v>258.85000000000002</v>
      </c>
    </row>
    <row r="1685" spans="1:5" ht="81">
      <c r="A1685" s="57" t="s">
        <v>8826</v>
      </c>
      <c r="B1685" s="57" t="s">
        <v>8827</v>
      </c>
      <c r="C1685" s="58" t="s">
        <v>8828</v>
      </c>
      <c r="D1685" s="57" t="s">
        <v>24</v>
      </c>
      <c r="E1685" s="59">
        <v>297.83999999999997</v>
      </c>
    </row>
    <row r="1686" spans="1:5" ht="81">
      <c r="A1686" s="57" t="s">
        <v>8829</v>
      </c>
      <c r="B1686" s="57" t="s">
        <v>8830</v>
      </c>
      <c r="C1686" s="58" t="s">
        <v>8831</v>
      </c>
      <c r="D1686" s="57" t="s">
        <v>24</v>
      </c>
      <c r="E1686" s="59">
        <v>439.76</v>
      </c>
    </row>
    <row r="1687" spans="1:5" ht="81">
      <c r="A1687" s="57" t="s">
        <v>8832</v>
      </c>
      <c r="B1687" s="57" t="s">
        <v>8833</v>
      </c>
      <c r="C1687" s="58" t="s">
        <v>8834</v>
      </c>
      <c r="D1687" s="57" t="s">
        <v>24</v>
      </c>
      <c r="E1687" s="59">
        <v>295.85000000000002</v>
      </c>
    </row>
    <row r="1688" spans="1:5" ht="81">
      <c r="A1688" s="57" t="s">
        <v>8835</v>
      </c>
      <c r="B1688" s="57" t="s">
        <v>8836</v>
      </c>
      <c r="C1688" s="58" t="s">
        <v>8837</v>
      </c>
      <c r="D1688" s="57" t="s">
        <v>24</v>
      </c>
      <c r="E1688" s="59">
        <v>343.81</v>
      </c>
    </row>
    <row r="1689" spans="1:5" ht="81">
      <c r="A1689" s="57" t="s">
        <v>8838</v>
      </c>
      <c r="B1689" s="57" t="s">
        <v>8839</v>
      </c>
      <c r="C1689" s="58" t="s">
        <v>8840</v>
      </c>
      <c r="D1689" s="57" t="s">
        <v>24</v>
      </c>
      <c r="E1689" s="59">
        <v>554.20000000000005</v>
      </c>
    </row>
    <row r="1690" spans="1:5" ht="81">
      <c r="A1690" s="57" t="s">
        <v>8841</v>
      </c>
      <c r="B1690" s="57" t="s">
        <v>8842</v>
      </c>
      <c r="C1690" s="58" t="s">
        <v>8843</v>
      </c>
      <c r="D1690" s="57" t="s">
        <v>24</v>
      </c>
      <c r="E1690" s="59">
        <v>382.44</v>
      </c>
    </row>
    <row r="1691" spans="1:5" ht="81">
      <c r="A1691" s="57" t="s">
        <v>8844</v>
      </c>
      <c r="B1691" s="57" t="s">
        <v>8845</v>
      </c>
      <c r="C1691" s="58" t="s">
        <v>8846</v>
      </c>
      <c r="D1691" s="57" t="s">
        <v>24</v>
      </c>
      <c r="E1691" s="59">
        <v>439.69</v>
      </c>
    </row>
    <row r="1692" spans="1:5" ht="81">
      <c r="A1692" s="57" t="s">
        <v>8847</v>
      </c>
      <c r="B1692" s="57" t="s">
        <v>8848</v>
      </c>
      <c r="C1692" s="58" t="s">
        <v>8849</v>
      </c>
      <c r="D1692" s="57" t="s">
        <v>24</v>
      </c>
      <c r="E1692" s="59">
        <v>496.94</v>
      </c>
    </row>
    <row r="1693" spans="1:5" ht="81">
      <c r="A1693" s="57" t="s">
        <v>8850</v>
      </c>
      <c r="B1693" s="57" t="s">
        <v>8851</v>
      </c>
      <c r="C1693" s="58" t="s">
        <v>8852</v>
      </c>
      <c r="D1693" s="57" t="s">
        <v>24</v>
      </c>
      <c r="E1693" s="59">
        <v>713.55</v>
      </c>
    </row>
    <row r="1694" spans="1:5" ht="81">
      <c r="A1694" s="57" t="s">
        <v>8853</v>
      </c>
      <c r="B1694" s="57" t="s">
        <v>8854</v>
      </c>
      <c r="C1694" s="58" t="s">
        <v>8855</v>
      </c>
      <c r="D1694" s="57" t="s">
        <v>24</v>
      </c>
      <c r="E1694" s="59">
        <v>479.68</v>
      </c>
    </row>
    <row r="1695" spans="1:5" ht="81">
      <c r="A1695" s="57" t="s">
        <v>8856</v>
      </c>
      <c r="B1695" s="57" t="s">
        <v>8857</v>
      </c>
      <c r="C1695" s="58" t="s">
        <v>8858</v>
      </c>
      <c r="D1695" s="57" t="s">
        <v>24</v>
      </c>
      <c r="E1695" s="59">
        <v>546.5</v>
      </c>
    </row>
    <row r="1696" spans="1:5" ht="81">
      <c r="A1696" s="57" t="s">
        <v>8859</v>
      </c>
      <c r="B1696" s="57" t="s">
        <v>8860</v>
      </c>
      <c r="C1696" s="58" t="s">
        <v>8861</v>
      </c>
      <c r="D1696" s="57" t="s">
        <v>24</v>
      </c>
      <c r="E1696" s="59">
        <v>613.32000000000005</v>
      </c>
    </row>
    <row r="1697" spans="1:5" ht="81">
      <c r="A1697" s="57" t="s">
        <v>8862</v>
      </c>
      <c r="B1697" s="57" t="s">
        <v>8863</v>
      </c>
      <c r="C1697" s="58" t="s">
        <v>8864</v>
      </c>
      <c r="D1697" s="57" t="s">
        <v>24</v>
      </c>
      <c r="E1697" s="59">
        <v>817.6</v>
      </c>
    </row>
    <row r="1698" spans="1:5" ht="81">
      <c r="A1698" s="57" t="s">
        <v>8865</v>
      </c>
      <c r="B1698" s="57" t="s">
        <v>8866</v>
      </c>
      <c r="C1698" s="58" t="s">
        <v>8867</v>
      </c>
      <c r="D1698" s="57" t="s">
        <v>24</v>
      </c>
      <c r="E1698" s="59">
        <v>970.94</v>
      </c>
    </row>
    <row r="1699" spans="1:5" ht="81">
      <c r="A1699" s="57" t="s">
        <v>8868</v>
      </c>
      <c r="B1699" s="57" t="s">
        <v>8869</v>
      </c>
      <c r="C1699" s="58" t="s">
        <v>8870</v>
      </c>
      <c r="D1699" s="57" t="s">
        <v>24</v>
      </c>
      <c r="E1699" s="59">
        <v>587.59</v>
      </c>
    </row>
    <row r="1700" spans="1:5" ht="81">
      <c r="A1700" s="57" t="s">
        <v>8871</v>
      </c>
      <c r="B1700" s="57" t="s">
        <v>8872</v>
      </c>
      <c r="C1700" s="58" t="s">
        <v>8873</v>
      </c>
      <c r="D1700" s="57" t="s">
        <v>24</v>
      </c>
      <c r="E1700" s="59">
        <v>664.26</v>
      </c>
    </row>
    <row r="1701" spans="1:5" ht="81">
      <c r="A1701" s="57" t="s">
        <v>8874</v>
      </c>
      <c r="B1701" s="57" t="s">
        <v>8875</v>
      </c>
      <c r="C1701" s="58" t="s">
        <v>8876</v>
      </c>
      <c r="D1701" s="57" t="s">
        <v>24</v>
      </c>
      <c r="E1701" s="59">
        <v>740.93</v>
      </c>
    </row>
    <row r="1702" spans="1:5" ht="81">
      <c r="A1702" s="57" t="s">
        <v>8877</v>
      </c>
      <c r="B1702" s="57" t="s">
        <v>8878</v>
      </c>
      <c r="C1702" s="58" t="s">
        <v>8879</v>
      </c>
      <c r="D1702" s="57" t="s">
        <v>24</v>
      </c>
      <c r="E1702" s="59">
        <v>966.53</v>
      </c>
    </row>
    <row r="1703" spans="1:5" ht="81">
      <c r="A1703" s="57" t="s">
        <v>8880</v>
      </c>
      <c r="B1703" s="57" t="s">
        <v>8881</v>
      </c>
      <c r="C1703" s="58" t="s">
        <v>8882</v>
      </c>
      <c r="D1703" s="57" t="s">
        <v>24</v>
      </c>
      <c r="E1703" s="59">
        <v>1140.1600000000001</v>
      </c>
    </row>
    <row r="1704" spans="1:5" ht="81">
      <c r="A1704" s="57" t="s">
        <v>8883</v>
      </c>
      <c r="B1704" s="57" t="s">
        <v>8884</v>
      </c>
      <c r="C1704" s="58" t="s">
        <v>8885</v>
      </c>
      <c r="D1704" s="57" t="s">
        <v>24</v>
      </c>
      <c r="E1704" s="59">
        <v>792.9</v>
      </c>
    </row>
    <row r="1705" spans="1:5" ht="81">
      <c r="A1705" s="57" t="s">
        <v>8886</v>
      </c>
      <c r="B1705" s="57" t="s">
        <v>8887</v>
      </c>
      <c r="C1705" s="58" t="s">
        <v>8888</v>
      </c>
      <c r="D1705" s="57" t="s">
        <v>24</v>
      </c>
      <c r="E1705" s="59">
        <v>879.71</v>
      </c>
    </row>
    <row r="1706" spans="1:5" ht="81">
      <c r="A1706" s="57" t="s">
        <v>8889</v>
      </c>
      <c r="B1706" s="57" t="s">
        <v>8890</v>
      </c>
      <c r="C1706" s="58" t="s">
        <v>8891</v>
      </c>
      <c r="D1706" s="57" t="s">
        <v>24</v>
      </c>
      <c r="E1706" s="59">
        <v>496.78</v>
      </c>
    </row>
    <row r="1707" spans="1:5" ht="81">
      <c r="A1707" s="57" t="s">
        <v>8892</v>
      </c>
      <c r="B1707" s="57" t="s">
        <v>8893</v>
      </c>
      <c r="C1707" s="58" t="s">
        <v>8894</v>
      </c>
      <c r="D1707" s="57" t="s">
        <v>24</v>
      </c>
      <c r="E1707" s="59">
        <v>642.66</v>
      </c>
    </row>
    <row r="1708" spans="1:5" ht="94.5">
      <c r="A1708" s="57" t="s">
        <v>8895</v>
      </c>
      <c r="B1708" s="57" t="s">
        <v>8896</v>
      </c>
      <c r="C1708" s="58" t="s">
        <v>21748</v>
      </c>
      <c r="D1708" s="57" t="s">
        <v>24</v>
      </c>
      <c r="E1708" s="59">
        <v>86.03</v>
      </c>
    </row>
    <row r="1709" spans="1:5" ht="94.5">
      <c r="A1709" s="57" t="s">
        <v>8897</v>
      </c>
      <c r="B1709" s="57" t="s">
        <v>8898</v>
      </c>
      <c r="C1709" s="58" t="s">
        <v>21749</v>
      </c>
      <c r="D1709" s="57" t="s">
        <v>24</v>
      </c>
      <c r="E1709" s="59">
        <v>108</v>
      </c>
    </row>
    <row r="1710" spans="1:5" ht="94.5">
      <c r="A1710" s="57" t="s">
        <v>8899</v>
      </c>
      <c r="B1710" s="57" t="s">
        <v>8900</v>
      </c>
      <c r="C1710" s="58" t="s">
        <v>21750</v>
      </c>
      <c r="D1710" s="57" t="s">
        <v>24</v>
      </c>
      <c r="E1710" s="59">
        <v>131.44999999999999</v>
      </c>
    </row>
    <row r="1711" spans="1:5" ht="94.5">
      <c r="A1711" s="57" t="s">
        <v>8901</v>
      </c>
      <c r="B1711" s="57" t="s">
        <v>8902</v>
      </c>
      <c r="C1711" s="58" t="s">
        <v>21751</v>
      </c>
      <c r="D1711" s="57" t="s">
        <v>24</v>
      </c>
      <c r="E1711" s="59">
        <v>252.21</v>
      </c>
    </row>
    <row r="1712" spans="1:5" ht="81">
      <c r="A1712" s="57" t="s">
        <v>8903</v>
      </c>
      <c r="B1712" s="57" t="s">
        <v>8904</v>
      </c>
      <c r="C1712" s="58" t="s">
        <v>8905</v>
      </c>
      <c r="D1712" s="57" t="s">
        <v>24</v>
      </c>
      <c r="E1712" s="59">
        <v>135.26</v>
      </c>
    </row>
    <row r="1713" spans="1:5" ht="81">
      <c r="A1713" s="57" t="s">
        <v>8906</v>
      </c>
      <c r="B1713" s="57" t="s">
        <v>8907</v>
      </c>
      <c r="C1713" s="58" t="s">
        <v>8908</v>
      </c>
      <c r="D1713" s="57" t="s">
        <v>24</v>
      </c>
      <c r="E1713" s="59">
        <v>174.25</v>
      </c>
    </row>
    <row r="1714" spans="1:5" ht="81">
      <c r="A1714" s="57" t="s">
        <v>8909</v>
      </c>
      <c r="B1714" s="57" t="s">
        <v>8910</v>
      </c>
      <c r="C1714" s="58" t="s">
        <v>8911</v>
      </c>
      <c r="D1714" s="57" t="s">
        <v>24</v>
      </c>
      <c r="E1714" s="59">
        <v>213.22</v>
      </c>
    </row>
    <row r="1715" spans="1:5" ht="81">
      <c r="A1715" s="57" t="s">
        <v>8912</v>
      </c>
      <c r="B1715" s="57" t="s">
        <v>8913</v>
      </c>
      <c r="C1715" s="58" t="s">
        <v>8914</v>
      </c>
      <c r="D1715" s="57" t="s">
        <v>24</v>
      </c>
      <c r="E1715" s="59">
        <v>316.58</v>
      </c>
    </row>
    <row r="1716" spans="1:5" ht="81">
      <c r="A1716" s="57" t="s">
        <v>8915</v>
      </c>
      <c r="B1716" s="57" t="s">
        <v>8916</v>
      </c>
      <c r="C1716" s="58" t="s">
        <v>8917</v>
      </c>
      <c r="D1716" s="57" t="s">
        <v>24</v>
      </c>
      <c r="E1716" s="59">
        <v>172.66</v>
      </c>
    </row>
    <row r="1717" spans="1:5" ht="81">
      <c r="A1717" s="57" t="s">
        <v>8918</v>
      </c>
      <c r="B1717" s="57" t="s">
        <v>8919</v>
      </c>
      <c r="C1717" s="58" t="s">
        <v>8920</v>
      </c>
      <c r="D1717" s="57" t="s">
        <v>24</v>
      </c>
      <c r="E1717" s="59">
        <v>165.4</v>
      </c>
    </row>
    <row r="1718" spans="1:5" ht="81">
      <c r="A1718" s="57" t="s">
        <v>8921</v>
      </c>
      <c r="B1718" s="57" t="s">
        <v>8922</v>
      </c>
      <c r="C1718" s="58" t="s">
        <v>8923</v>
      </c>
      <c r="D1718" s="57" t="s">
        <v>24</v>
      </c>
      <c r="E1718" s="59">
        <v>220.64</v>
      </c>
    </row>
    <row r="1719" spans="1:5" ht="81">
      <c r="A1719" s="57" t="s">
        <v>8924</v>
      </c>
      <c r="B1719" s="57" t="s">
        <v>8925</v>
      </c>
      <c r="C1719" s="58" t="s">
        <v>8926</v>
      </c>
      <c r="D1719" s="57" t="s">
        <v>24</v>
      </c>
      <c r="E1719" s="59">
        <v>268.61</v>
      </c>
    </row>
    <row r="1720" spans="1:5" ht="81">
      <c r="A1720" s="57" t="s">
        <v>8927</v>
      </c>
      <c r="B1720" s="57" t="s">
        <v>8928</v>
      </c>
      <c r="C1720" s="58" t="s">
        <v>8929</v>
      </c>
      <c r="D1720" s="57" t="s">
        <v>24</v>
      </c>
      <c r="E1720" s="59">
        <v>385.21</v>
      </c>
    </row>
    <row r="1721" spans="1:5" ht="81">
      <c r="A1721" s="57" t="s">
        <v>8930</v>
      </c>
      <c r="B1721" s="57" t="s">
        <v>8931</v>
      </c>
      <c r="C1721" s="58" t="s">
        <v>8932</v>
      </c>
      <c r="D1721" s="57" t="s">
        <v>24</v>
      </c>
      <c r="E1721" s="59">
        <v>213.45</v>
      </c>
    </row>
    <row r="1722" spans="1:5" ht="81">
      <c r="A1722" s="62" t="s">
        <v>8933</v>
      </c>
      <c r="B1722" s="62" t="s">
        <v>8934</v>
      </c>
      <c r="C1722" s="58" t="s">
        <v>8935</v>
      </c>
      <c r="D1722" s="57" t="s">
        <v>24</v>
      </c>
      <c r="E1722" s="59">
        <v>270.7</v>
      </c>
    </row>
    <row r="1723" spans="1:5" ht="81">
      <c r="A1723" s="57" t="s">
        <v>8936</v>
      </c>
      <c r="B1723" s="57" t="s">
        <v>8937</v>
      </c>
      <c r="C1723" s="58" t="s">
        <v>8938</v>
      </c>
      <c r="D1723" s="57" t="s">
        <v>24</v>
      </c>
      <c r="E1723" s="59">
        <v>285.01</v>
      </c>
    </row>
    <row r="1724" spans="1:5" ht="81">
      <c r="A1724" s="57" t="s">
        <v>8939</v>
      </c>
      <c r="B1724" s="57" t="s">
        <v>8940</v>
      </c>
      <c r="C1724" s="58" t="s">
        <v>8941</v>
      </c>
      <c r="D1724" s="57" t="s">
        <v>24</v>
      </c>
      <c r="E1724" s="59">
        <v>297.29000000000002</v>
      </c>
    </row>
    <row r="1725" spans="1:5" ht="81">
      <c r="A1725" s="62" t="s">
        <v>8942</v>
      </c>
      <c r="B1725" s="62" t="s">
        <v>8943</v>
      </c>
      <c r="C1725" s="58" t="s">
        <v>8944</v>
      </c>
      <c r="D1725" s="57" t="s">
        <v>24</v>
      </c>
      <c r="E1725" s="59">
        <v>313.64</v>
      </c>
    </row>
    <row r="1726" spans="1:5" ht="81">
      <c r="A1726" s="57" t="s">
        <v>8945</v>
      </c>
      <c r="B1726" s="57" t="s">
        <v>8946</v>
      </c>
      <c r="C1726" s="58" t="s">
        <v>8947</v>
      </c>
      <c r="D1726" s="57" t="s">
        <v>24</v>
      </c>
      <c r="E1726" s="59">
        <v>327.95</v>
      </c>
    </row>
    <row r="1727" spans="1:5" ht="81">
      <c r="A1727" s="57" t="s">
        <v>8948</v>
      </c>
      <c r="B1727" s="57" t="s">
        <v>8949</v>
      </c>
      <c r="C1727" s="58" t="s">
        <v>8950</v>
      </c>
      <c r="D1727" s="57" t="s">
        <v>24</v>
      </c>
      <c r="E1727" s="59">
        <v>342.27</v>
      </c>
    </row>
    <row r="1728" spans="1:5" ht="81">
      <c r="A1728" s="57" t="s">
        <v>8951</v>
      </c>
      <c r="B1728" s="57" t="s">
        <v>8952</v>
      </c>
      <c r="C1728" s="58" t="s">
        <v>8953</v>
      </c>
      <c r="D1728" s="57" t="s">
        <v>24</v>
      </c>
      <c r="E1728" s="59">
        <v>502.86</v>
      </c>
    </row>
    <row r="1729" spans="1:5" ht="81">
      <c r="A1729" s="57" t="s">
        <v>8954</v>
      </c>
      <c r="B1729" s="57" t="s">
        <v>8955</v>
      </c>
      <c r="C1729" s="58" t="s">
        <v>8956</v>
      </c>
      <c r="D1729" s="57" t="s">
        <v>24</v>
      </c>
      <c r="E1729" s="59">
        <v>269</v>
      </c>
    </row>
    <row r="1730" spans="1:5" ht="81">
      <c r="A1730" s="57" t="s">
        <v>8957</v>
      </c>
      <c r="B1730" s="57" t="s">
        <v>8958</v>
      </c>
      <c r="C1730" s="58" t="s">
        <v>8959</v>
      </c>
      <c r="D1730" s="57" t="s">
        <v>24</v>
      </c>
      <c r="E1730" s="59">
        <v>335.82</v>
      </c>
    </row>
    <row r="1731" spans="1:5" ht="81">
      <c r="A1731" s="57" t="s">
        <v>8960</v>
      </c>
      <c r="B1731" s="57" t="s">
        <v>8961</v>
      </c>
      <c r="C1731" s="58" t="s">
        <v>8962</v>
      </c>
      <c r="D1731" s="57" t="s">
        <v>24</v>
      </c>
      <c r="E1731" s="59">
        <v>402.63</v>
      </c>
    </row>
    <row r="1732" spans="1:5" ht="81">
      <c r="A1732" s="57" t="s">
        <v>8963</v>
      </c>
      <c r="B1732" s="57" t="s">
        <v>8964</v>
      </c>
      <c r="C1732" s="58" t="s">
        <v>8965</v>
      </c>
      <c r="D1732" s="57" t="s">
        <v>24</v>
      </c>
      <c r="E1732" s="59">
        <v>548.85</v>
      </c>
    </row>
    <row r="1733" spans="1:5" ht="81">
      <c r="A1733" s="57" t="s">
        <v>8966</v>
      </c>
      <c r="B1733" s="57" t="s">
        <v>8967</v>
      </c>
      <c r="C1733" s="58" t="s">
        <v>8968</v>
      </c>
      <c r="D1733" s="57" t="s">
        <v>24</v>
      </c>
      <c r="E1733" s="59">
        <v>702.2</v>
      </c>
    </row>
    <row r="1734" spans="1:5" ht="81">
      <c r="A1734" s="57" t="s">
        <v>8969</v>
      </c>
      <c r="B1734" s="57" t="s">
        <v>8970</v>
      </c>
      <c r="C1734" s="58" t="s">
        <v>8971</v>
      </c>
      <c r="D1734" s="57" t="s">
        <v>24</v>
      </c>
      <c r="E1734" s="59">
        <v>318.83999999999997</v>
      </c>
    </row>
    <row r="1735" spans="1:5" ht="81">
      <c r="A1735" s="57" t="s">
        <v>8972</v>
      </c>
      <c r="B1735" s="57" t="s">
        <v>8973</v>
      </c>
      <c r="C1735" s="58" t="s">
        <v>8974</v>
      </c>
      <c r="D1735" s="57" t="s">
        <v>24</v>
      </c>
      <c r="E1735" s="59">
        <v>395.52</v>
      </c>
    </row>
    <row r="1736" spans="1:5" ht="81">
      <c r="A1736" s="57" t="s">
        <v>8975</v>
      </c>
      <c r="B1736" s="57" t="s">
        <v>8976</v>
      </c>
      <c r="C1736" s="58" t="s">
        <v>8977</v>
      </c>
      <c r="D1736" s="57" t="s">
        <v>24</v>
      </c>
      <c r="E1736" s="59">
        <v>472.19</v>
      </c>
    </row>
    <row r="1737" spans="1:5" ht="81">
      <c r="A1737" s="57" t="s">
        <v>8978</v>
      </c>
      <c r="B1737" s="57" t="s">
        <v>8979</v>
      </c>
      <c r="C1737" s="58" t="s">
        <v>8980</v>
      </c>
      <c r="D1737" s="57" t="s">
        <v>24</v>
      </c>
      <c r="E1737" s="59">
        <v>632.67999999999995</v>
      </c>
    </row>
    <row r="1738" spans="1:5" ht="81">
      <c r="A1738" s="57" t="s">
        <v>8981</v>
      </c>
      <c r="B1738" s="57" t="s">
        <v>8982</v>
      </c>
      <c r="C1738" s="58" t="s">
        <v>8983</v>
      </c>
      <c r="D1738" s="57" t="s">
        <v>24</v>
      </c>
      <c r="E1738" s="59">
        <v>806.3</v>
      </c>
    </row>
    <row r="1739" spans="1:5" ht="81">
      <c r="A1739" s="57" t="s">
        <v>8984</v>
      </c>
      <c r="B1739" s="57" t="s">
        <v>8985</v>
      </c>
      <c r="C1739" s="58" t="s">
        <v>8986</v>
      </c>
      <c r="D1739" s="57" t="s">
        <v>24</v>
      </c>
      <c r="E1739" s="59">
        <v>459.03</v>
      </c>
    </row>
    <row r="1740" spans="1:5" ht="81">
      <c r="A1740" s="57" t="s">
        <v>8987</v>
      </c>
      <c r="B1740" s="57" t="s">
        <v>8988</v>
      </c>
      <c r="C1740" s="58" t="s">
        <v>8989</v>
      </c>
      <c r="D1740" s="57" t="s">
        <v>24</v>
      </c>
      <c r="E1740" s="59">
        <v>545.86</v>
      </c>
    </row>
    <row r="1741" spans="1:5">
      <c r="A1741" s="54" t="s">
        <v>2801</v>
      </c>
      <c r="B1741" s="54" t="s">
        <v>2801</v>
      </c>
      <c r="C1741" s="60" t="s">
        <v>21265</v>
      </c>
      <c r="D1741" s="54" t="s">
        <v>12581</v>
      </c>
      <c r="E1741" s="56"/>
    </row>
    <row r="1742" spans="1:5" ht="27">
      <c r="A1742" s="57" t="s">
        <v>8990</v>
      </c>
      <c r="B1742" s="57" t="s">
        <v>8991</v>
      </c>
      <c r="C1742" s="58" t="s">
        <v>8992</v>
      </c>
      <c r="D1742" s="57" t="s">
        <v>24</v>
      </c>
      <c r="E1742" s="59">
        <v>75.010000000000005</v>
      </c>
    </row>
    <row r="1743" spans="1:5" ht="27">
      <c r="A1743" s="57" t="s">
        <v>8993</v>
      </c>
      <c r="B1743" s="57" t="s">
        <v>8994</v>
      </c>
      <c r="C1743" s="58" t="s">
        <v>8995</v>
      </c>
      <c r="D1743" s="57" t="s">
        <v>24</v>
      </c>
      <c r="E1743" s="59">
        <v>58.2</v>
      </c>
    </row>
    <row r="1744" spans="1:5">
      <c r="A1744" s="54" t="s">
        <v>2801</v>
      </c>
      <c r="B1744" s="54" t="s">
        <v>2801</v>
      </c>
      <c r="C1744" s="60" t="s">
        <v>21266</v>
      </c>
      <c r="D1744" s="54" t="s">
        <v>12581</v>
      </c>
      <c r="E1744" s="56"/>
    </row>
    <row r="1745" spans="1:5">
      <c r="A1745" s="62" t="s">
        <v>8996</v>
      </c>
      <c r="B1745" s="62" t="s">
        <v>8997</v>
      </c>
      <c r="C1745" s="58" t="s">
        <v>8998</v>
      </c>
      <c r="D1745" s="57" t="s">
        <v>24</v>
      </c>
      <c r="E1745" s="59">
        <v>144.38999999999999</v>
      </c>
    </row>
    <row r="1746" spans="1:5">
      <c r="A1746" s="57" t="s">
        <v>8999</v>
      </c>
      <c r="B1746" s="57" t="s">
        <v>9000</v>
      </c>
      <c r="C1746" s="58" t="s">
        <v>9001</v>
      </c>
      <c r="D1746" s="57" t="s">
        <v>24</v>
      </c>
      <c r="E1746" s="59">
        <v>39.6</v>
      </c>
    </row>
    <row r="1747" spans="1:5" ht="27">
      <c r="A1747" s="57" t="s">
        <v>9002</v>
      </c>
      <c r="B1747" s="57" t="s">
        <v>9003</v>
      </c>
      <c r="C1747" s="58" t="s">
        <v>9004</v>
      </c>
      <c r="D1747" s="57" t="s">
        <v>24</v>
      </c>
      <c r="E1747" s="59">
        <v>59.82</v>
      </c>
    </row>
    <row r="1748" spans="1:5" ht="27">
      <c r="A1748" s="57" t="s">
        <v>9005</v>
      </c>
      <c r="B1748" s="57" t="s">
        <v>9006</v>
      </c>
      <c r="C1748" s="58" t="s">
        <v>9007</v>
      </c>
      <c r="D1748" s="57" t="s">
        <v>24</v>
      </c>
      <c r="E1748" s="59">
        <v>55.55</v>
      </c>
    </row>
    <row r="1749" spans="1:5" ht="27">
      <c r="A1749" s="57" t="s">
        <v>9008</v>
      </c>
      <c r="B1749" s="57" t="s">
        <v>9009</v>
      </c>
      <c r="C1749" s="58" t="s">
        <v>9010</v>
      </c>
      <c r="D1749" s="57" t="s">
        <v>24</v>
      </c>
      <c r="E1749" s="59">
        <v>45.11</v>
      </c>
    </row>
    <row r="1750" spans="1:5" ht="27">
      <c r="A1750" s="57" t="s">
        <v>9011</v>
      </c>
      <c r="B1750" s="57" t="s">
        <v>9012</v>
      </c>
      <c r="C1750" s="58" t="s">
        <v>9013</v>
      </c>
      <c r="D1750" s="57" t="s">
        <v>24</v>
      </c>
      <c r="E1750" s="59">
        <v>46.02</v>
      </c>
    </row>
    <row r="1751" spans="1:5" ht="27">
      <c r="A1751" s="62" t="s">
        <v>9014</v>
      </c>
      <c r="B1751" s="62" t="s">
        <v>9015</v>
      </c>
      <c r="C1751" s="58" t="s">
        <v>9016</v>
      </c>
      <c r="D1751" s="57" t="s">
        <v>24</v>
      </c>
      <c r="E1751" s="59">
        <v>55.55</v>
      </c>
    </row>
    <row r="1752" spans="1:5" ht="27">
      <c r="A1752" s="57" t="s">
        <v>9017</v>
      </c>
      <c r="B1752" s="57" t="s">
        <v>9018</v>
      </c>
      <c r="C1752" s="58" t="s">
        <v>9019</v>
      </c>
      <c r="D1752" s="57" t="s">
        <v>24</v>
      </c>
      <c r="E1752" s="59">
        <v>56.93</v>
      </c>
    </row>
    <row r="1753" spans="1:5" ht="27">
      <c r="A1753" s="57" t="s">
        <v>9020</v>
      </c>
      <c r="B1753" s="57" t="s">
        <v>9021</v>
      </c>
      <c r="C1753" s="58" t="s">
        <v>9022</v>
      </c>
      <c r="D1753" s="57" t="s">
        <v>24</v>
      </c>
      <c r="E1753" s="59">
        <v>62.98</v>
      </c>
    </row>
    <row r="1754" spans="1:5" ht="27">
      <c r="A1754" s="57" t="s">
        <v>9023</v>
      </c>
      <c r="B1754" s="57" t="s">
        <v>9024</v>
      </c>
      <c r="C1754" s="58" t="s">
        <v>9025</v>
      </c>
      <c r="D1754" s="57" t="s">
        <v>24</v>
      </c>
      <c r="E1754" s="59">
        <v>66.040000000000006</v>
      </c>
    </row>
    <row r="1755" spans="1:5" ht="27">
      <c r="A1755" s="57" t="s">
        <v>9026</v>
      </c>
      <c r="B1755" s="57" t="s">
        <v>9027</v>
      </c>
      <c r="C1755" s="58" t="s">
        <v>9028</v>
      </c>
      <c r="D1755" s="57" t="s">
        <v>24</v>
      </c>
      <c r="E1755" s="59">
        <v>71.650000000000006</v>
      </c>
    </row>
    <row r="1756" spans="1:5" ht="27">
      <c r="A1756" s="62" t="s">
        <v>9388</v>
      </c>
      <c r="B1756" s="62" t="s">
        <v>9389</v>
      </c>
      <c r="C1756" s="58" t="s">
        <v>9390</v>
      </c>
      <c r="D1756" s="57" t="s">
        <v>24</v>
      </c>
      <c r="E1756" s="59">
        <v>24.95</v>
      </c>
    </row>
    <row r="1757" spans="1:5" ht="27">
      <c r="A1757" s="57" t="s">
        <v>9391</v>
      </c>
      <c r="B1757" s="57" t="s">
        <v>9392</v>
      </c>
      <c r="C1757" s="58" t="s">
        <v>9393</v>
      </c>
      <c r="D1757" s="57" t="s">
        <v>24</v>
      </c>
      <c r="E1757" s="59">
        <v>24.95</v>
      </c>
    </row>
    <row r="1758" spans="1:5" ht="27">
      <c r="A1758" s="57" t="s">
        <v>9394</v>
      </c>
      <c r="B1758" s="57" t="s">
        <v>9395</v>
      </c>
      <c r="C1758" s="58" t="s">
        <v>9396</v>
      </c>
      <c r="D1758" s="57" t="s">
        <v>24</v>
      </c>
      <c r="E1758" s="59">
        <v>19.88</v>
      </c>
    </row>
    <row r="1759" spans="1:5" ht="27">
      <c r="A1759" s="57" t="s">
        <v>9406</v>
      </c>
      <c r="B1759" s="57" t="s">
        <v>9407</v>
      </c>
      <c r="C1759" s="58" t="s">
        <v>9408</v>
      </c>
      <c r="D1759" s="57" t="s">
        <v>24</v>
      </c>
      <c r="E1759" s="59">
        <v>20.77</v>
      </c>
    </row>
    <row r="1760" spans="1:5" ht="27">
      <c r="A1760" s="57" t="s">
        <v>9409</v>
      </c>
      <c r="B1760" s="57" t="s">
        <v>9410</v>
      </c>
      <c r="C1760" s="58" t="s">
        <v>9411</v>
      </c>
      <c r="D1760" s="57" t="s">
        <v>24</v>
      </c>
      <c r="E1760" s="59">
        <v>20.77</v>
      </c>
    </row>
    <row r="1761" spans="1:5" ht="27">
      <c r="A1761" s="57" t="s">
        <v>9412</v>
      </c>
      <c r="B1761" s="57" t="s">
        <v>9413</v>
      </c>
      <c r="C1761" s="58" t="s">
        <v>9414</v>
      </c>
      <c r="D1761" s="57" t="s">
        <v>24</v>
      </c>
      <c r="E1761" s="59">
        <v>45.15</v>
      </c>
    </row>
    <row r="1762" spans="1:5" ht="27">
      <c r="A1762" s="57" t="s">
        <v>9415</v>
      </c>
      <c r="B1762" s="57" t="s">
        <v>9416</v>
      </c>
      <c r="C1762" s="58" t="s">
        <v>9417</v>
      </c>
      <c r="D1762" s="57" t="s">
        <v>24</v>
      </c>
      <c r="E1762" s="59">
        <v>19</v>
      </c>
    </row>
    <row r="1763" spans="1:5" ht="27">
      <c r="A1763" s="57" t="s">
        <v>9418</v>
      </c>
      <c r="B1763" s="57" t="s">
        <v>9419</v>
      </c>
      <c r="C1763" s="58" t="s">
        <v>9420</v>
      </c>
      <c r="D1763" s="57" t="s">
        <v>24</v>
      </c>
      <c r="E1763" s="59">
        <v>21.16</v>
      </c>
    </row>
    <row r="1764" spans="1:5">
      <c r="A1764" s="54" t="s">
        <v>2801</v>
      </c>
      <c r="B1764" s="54" t="s">
        <v>2801</v>
      </c>
      <c r="C1764" s="60" t="s">
        <v>21267</v>
      </c>
      <c r="D1764" s="54" t="s">
        <v>12581</v>
      </c>
      <c r="E1764" s="56"/>
    </row>
    <row r="1765" spans="1:5">
      <c r="A1765" s="57" t="s">
        <v>9356</v>
      </c>
      <c r="B1765" s="57" t="s">
        <v>9357</v>
      </c>
      <c r="C1765" s="58" t="s">
        <v>9358</v>
      </c>
      <c r="D1765" s="57" t="s">
        <v>24</v>
      </c>
      <c r="E1765" s="59">
        <v>83.17</v>
      </c>
    </row>
    <row r="1766" spans="1:5">
      <c r="A1766" s="57" t="s">
        <v>9359</v>
      </c>
      <c r="B1766" s="57" t="s">
        <v>9360</v>
      </c>
      <c r="C1766" s="58" t="s">
        <v>9361</v>
      </c>
      <c r="D1766" s="57" t="s">
        <v>24</v>
      </c>
      <c r="E1766" s="59">
        <v>35.229999999999997</v>
      </c>
    </row>
    <row r="1767" spans="1:5">
      <c r="A1767" s="57" t="s">
        <v>9362</v>
      </c>
      <c r="B1767" s="57" t="s">
        <v>9363</v>
      </c>
      <c r="C1767" s="58" t="s">
        <v>9364</v>
      </c>
      <c r="D1767" s="57" t="s">
        <v>24</v>
      </c>
      <c r="E1767" s="59">
        <v>39.65</v>
      </c>
    </row>
    <row r="1768" spans="1:5" ht="27">
      <c r="A1768" s="57" t="s">
        <v>9365</v>
      </c>
      <c r="B1768" s="57" t="s">
        <v>9366</v>
      </c>
      <c r="C1768" s="58" t="s">
        <v>9367</v>
      </c>
      <c r="D1768" s="57" t="s">
        <v>24</v>
      </c>
      <c r="E1768" s="59">
        <v>25.53</v>
      </c>
    </row>
    <row r="1769" spans="1:5" ht="27">
      <c r="A1769" s="57" t="s">
        <v>9368</v>
      </c>
      <c r="B1769" s="57" t="s">
        <v>9369</v>
      </c>
      <c r="C1769" s="58" t="s">
        <v>9370</v>
      </c>
      <c r="D1769" s="57" t="s">
        <v>24</v>
      </c>
      <c r="E1769" s="59">
        <v>34.72</v>
      </c>
    </row>
    <row r="1770" spans="1:5">
      <c r="A1770" s="54" t="s">
        <v>2801</v>
      </c>
      <c r="B1770" s="54" t="s">
        <v>2801</v>
      </c>
      <c r="C1770" s="60" t="s">
        <v>21268</v>
      </c>
      <c r="D1770" s="54" t="s">
        <v>12581</v>
      </c>
      <c r="E1770" s="56"/>
    </row>
    <row r="1771" spans="1:5" ht="54">
      <c r="A1771" s="57" t="s">
        <v>9371</v>
      </c>
      <c r="B1771" s="57" t="s">
        <v>2801</v>
      </c>
      <c r="C1771" s="58" t="s">
        <v>9372</v>
      </c>
      <c r="D1771" s="57" t="s">
        <v>24</v>
      </c>
      <c r="E1771" s="59">
        <v>291.87</v>
      </c>
    </row>
    <row r="1772" spans="1:5" ht="54">
      <c r="A1772" s="57" t="s">
        <v>9373</v>
      </c>
      <c r="B1772" s="57" t="s">
        <v>2801</v>
      </c>
      <c r="C1772" s="58" t="s">
        <v>9374</v>
      </c>
      <c r="D1772" s="57" t="s">
        <v>24</v>
      </c>
      <c r="E1772" s="59">
        <v>326.95</v>
      </c>
    </row>
    <row r="1773" spans="1:5" ht="67.5">
      <c r="A1773" s="57" t="s">
        <v>9375</v>
      </c>
      <c r="B1773" s="57" t="s">
        <v>2801</v>
      </c>
      <c r="C1773" s="58" t="s">
        <v>9376</v>
      </c>
      <c r="D1773" s="57" t="s">
        <v>24</v>
      </c>
      <c r="E1773" s="59">
        <v>233.23</v>
      </c>
    </row>
    <row r="1774" spans="1:5" ht="67.5">
      <c r="A1774" s="57" t="s">
        <v>9377</v>
      </c>
      <c r="B1774" s="57" t="s">
        <v>2801</v>
      </c>
      <c r="C1774" s="58" t="s">
        <v>9378</v>
      </c>
      <c r="D1774" s="57" t="s">
        <v>24</v>
      </c>
      <c r="E1774" s="59">
        <v>270.82</v>
      </c>
    </row>
    <row r="1775" spans="1:5">
      <c r="A1775" s="54" t="s">
        <v>2801</v>
      </c>
      <c r="B1775" s="54" t="s">
        <v>2801</v>
      </c>
      <c r="C1775" s="60" t="s">
        <v>21269</v>
      </c>
      <c r="D1775" s="54" t="s">
        <v>12581</v>
      </c>
      <c r="E1775" s="56"/>
    </row>
    <row r="1776" spans="1:5" ht="27">
      <c r="A1776" s="57" t="s">
        <v>9421</v>
      </c>
      <c r="B1776" s="57" t="s">
        <v>9422</v>
      </c>
      <c r="C1776" s="58" t="s">
        <v>9423</v>
      </c>
      <c r="D1776" s="57" t="s">
        <v>24</v>
      </c>
      <c r="E1776" s="59">
        <v>17.399999999999999</v>
      </c>
    </row>
    <row r="1777" spans="1:5" ht="27">
      <c r="A1777" s="57" t="s">
        <v>9424</v>
      </c>
      <c r="B1777" s="57" t="s">
        <v>9425</v>
      </c>
      <c r="C1777" s="58" t="s">
        <v>9426</v>
      </c>
      <c r="D1777" s="57" t="s">
        <v>24</v>
      </c>
      <c r="E1777" s="59">
        <v>20.37</v>
      </c>
    </row>
    <row r="1778" spans="1:5" ht="27">
      <c r="A1778" s="57" t="s">
        <v>9427</v>
      </c>
      <c r="B1778" s="57" t="s">
        <v>9428</v>
      </c>
      <c r="C1778" s="58" t="s">
        <v>9429</v>
      </c>
      <c r="D1778" s="57" t="s">
        <v>24</v>
      </c>
      <c r="E1778" s="59">
        <v>28.07</v>
      </c>
    </row>
    <row r="1779" spans="1:5" ht="27">
      <c r="A1779" s="57" t="s">
        <v>9430</v>
      </c>
      <c r="B1779" s="57" t="s">
        <v>9431</v>
      </c>
      <c r="C1779" s="58" t="s">
        <v>9432</v>
      </c>
      <c r="D1779" s="57" t="s">
        <v>24</v>
      </c>
      <c r="E1779" s="59">
        <v>35.1</v>
      </c>
    </row>
    <row r="1780" spans="1:5" ht="27">
      <c r="A1780" s="57" t="s">
        <v>9433</v>
      </c>
      <c r="B1780" s="57" t="s">
        <v>9434</v>
      </c>
      <c r="C1780" s="58" t="s">
        <v>9435</v>
      </c>
      <c r="D1780" s="57" t="s">
        <v>24</v>
      </c>
      <c r="E1780" s="59">
        <v>36.46</v>
      </c>
    </row>
    <row r="1781" spans="1:5" ht="27">
      <c r="A1781" s="57" t="s">
        <v>9436</v>
      </c>
      <c r="B1781" s="57" t="s">
        <v>9437</v>
      </c>
      <c r="C1781" s="58" t="s">
        <v>9438</v>
      </c>
      <c r="D1781" s="57" t="s">
        <v>24</v>
      </c>
      <c r="E1781" s="59">
        <v>60.24</v>
      </c>
    </row>
    <row r="1782" spans="1:5" ht="54">
      <c r="A1782" s="57" t="s">
        <v>9439</v>
      </c>
      <c r="B1782" s="57" t="s">
        <v>9440</v>
      </c>
      <c r="C1782" s="58" t="s">
        <v>9441</v>
      </c>
      <c r="D1782" s="57" t="s">
        <v>24</v>
      </c>
      <c r="E1782" s="59">
        <v>67.83</v>
      </c>
    </row>
    <row r="1783" spans="1:5" ht="54">
      <c r="A1783" s="57" t="s">
        <v>9442</v>
      </c>
      <c r="B1783" s="57" t="s">
        <v>9443</v>
      </c>
      <c r="C1783" s="58" t="s">
        <v>9444</v>
      </c>
      <c r="D1783" s="57" t="s">
        <v>24</v>
      </c>
      <c r="E1783" s="59">
        <v>61.25</v>
      </c>
    </row>
    <row r="1784" spans="1:5" ht="54">
      <c r="A1784" s="57" t="s">
        <v>9445</v>
      </c>
      <c r="B1784" s="57" t="s">
        <v>9446</v>
      </c>
      <c r="C1784" s="58" t="s">
        <v>9447</v>
      </c>
      <c r="D1784" s="57" t="s">
        <v>24</v>
      </c>
      <c r="E1784" s="59">
        <v>114.38</v>
      </c>
    </row>
    <row r="1785" spans="1:5" ht="54">
      <c r="A1785" s="57" t="s">
        <v>9448</v>
      </c>
      <c r="B1785" s="57" t="s">
        <v>9449</v>
      </c>
      <c r="C1785" s="58" t="s">
        <v>9450</v>
      </c>
      <c r="D1785" s="57" t="s">
        <v>24</v>
      </c>
      <c r="E1785" s="59">
        <v>88.88</v>
      </c>
    </row>
    <row r="1786" spans="1:5" ht="54">
      <c r="A1786" s="57" t="s">
        <v>9451</v>
      </c>
      <c r="B1786" s="57" t="s">
        <v>9452</v>
      </c>
      <c r="C1786" s="58" t="s">
        <v>9453</v>
      </c>
      <c r="D1786" s="57" t="s">
        <v>24</v>
      </c>
      <c r="E1786" s="59">
        <v>103.74</v>
      </c>
    </row>
    <row r="1787" spans="1:5" ht="54">
      <c r="A1787" s="57" t="s">
        <v>9454</v>
      </c>
      <c r="B1787" s="57" t="s">
        <v>9455</v>
      </c>
      <c r="C1787" s="58" t="s">
        <v>9456</v>
      </c>
      <c r="D1787" s="57" t="s">
        <v>24</v>
      </c>
      <c r="E1787" s="59">
        <v>77.260000000000005</v>
      </c>
    </row>
    <row r="1788" spans="1:5" ht="54">
      <c r="A1788" s="62" t="s">
        <v>9457</v>
      </c>
      <c r="B1788" s="62" t="s">
        <v>9458</v>
      </c>
      <c r="C1788" s="58" t="s">
        <v>9459</v>
      </c>
      <c r="D1788" s="57" t="s">
        <v>24</v>
      </c>
      <c r="E1788" s="59">
        <v>51.25</v>
      </c>
    </row>
    <row r="1789" spans="1:5" ht="54">
      <c r="A1789" s="57" t="s">
        <v>9460</v>
      </c>
      <c r="B1789" s="57" t="s">
        <v>9461</v>
      </c>
      <c r="C1789" s="58" t="s">
        <v>9462</v>
      </c>
      <c r="D1789" s="57" t="s">
        <v>24</v>
      </c>
      <c r="E1789" s="59">
        <v>46.1</v>
      </c>
    </row>
    <row r="1790" spans="1:5" ht="54">
      <c r="A1790" s="57" t="s">
        <v>9463</v>
      </c>
      <c r="B1790" s="57" t="s">
        <v>9464</v>
      </c>
      <c r="C1790" s="58" t="s">
        <v>9465</v>
      </c>
      <c r="D1790" s="57" t="s">
        <v>24</v>
      </c>
      <c r="E1790" s="59">
        <v>55.77</v>
      </c>
    </row>
    <row r="1791" spans="1:5" ht="54">
      <c r="A1791" s="57" t="s">
        <v>9466</v>
      </c>
      <c r="B1791" s="57" t="s">
        <v>9467</v>
      </c>
      <c r="C1791" s="58" t="s">
        <v>9468</v>
      </c>
      <c r="D1791" s="57" t="s">
        <v>24</v>
      </c>
      <c r="E1791" s="59">
        <v>49.93</v>
      </c>
    </row>
    <row r="1792" spans="1:5" ht="40.5">
      <c r="A1792" s="57" t="s">
        <v>9469</v>
      </c>
      <c r="B1792" s="57" t="s">
        <v>9470</v>
      </c>
      <c r="C1792" s="58" t="s">
        <v>9471</v>
      </c>
      <c r="D1792" s="57" t="s">
        <v>24</v>
      </c>
      <c r="E1792" s="59">
        <v>39.26</v>
      </c>
    </row>
    <row r="1793" spans="1:5" ht="40.5">
      <c r="A1793" s="57" t="s">
        <v>9472</v>
      </c>
      <c r="B1793" s="57" t="s">
        <v>9473</v>
      </c>
      <c r="C1793" s="58" t="s">
        <v>9474</v>
      </c>
      <c r="D1793" s="57" t="s">
        <v>24</v>
      </c>
      <c r="E1793" s="59">
        <v>59.32</v>
      </c>
    </row>
    <row r="1794" spans="1:5" ht="40.5">
      <c r="A1794" s="57" t="s">
        <v>9475</v>
      </c>
      <c r="B1794" s="57" t="s">
        <v>9476</v>
      </c>
      <c r="C1794" s="58" t="s">
        <v>9477</v>
      </c>
      <c r="D1794" s="57" t="s">
        <v>24</v>
      </c>
      <c r="E1794" s="59">
        <v>47.15</v>
      </c>
    </row>
    <row r="1795" spans="1:5" ht="40.5">
      <c r="A1795" s="57" t="s">
        <v>9478</v>
      </c>
      <c r="B1795" s="57" t="s">
        <v>9479</v>
      </c>
      <c r="C1795" s="58" t="s">
        <v>9480</v>
      </c>
      <c r="D1795" s="57" t="s">
        <v>24</v>
      </c>
      <c r="E1795" s="59">
        <v>27.63</v>
      </c>
    </row>
    <row r="1796" spans="1:5" ht="40.5">
      <c r="A1796" s="62" t="s">
        <v>9481</v>
      </c>
      <c r="B1796" s="62" t="s">
        <v>9482</v>
      </c>
      <c r="C1796" s="58" t="s">
        <v>9483</v>
      </c>
      <c r="D1796" s="57" t="s">
        <v>24</v>
      </c>
      <c r="E1796" s="59">
        <v>74</v>
      </c>
    </row>
    <row r="1797" spans="1:5" ht="40.5">
      <c r="A1797" s="57" t="s">
        <v>9484</v>
      </c>
      <c r="B1797" s="57" t="s">
        <v>9485</v>
      </c>
      <c r="C1797" s="58" t="s">
        <v>9486</v>
      </c>
      <c r="D1797" s="57" t="s">
        <v>24</v>
      </c>
      <c r="E1797" s="59">
        <v>134.1</v>
      </c>
    </row>
    <row r="1798" spans="1:5" ht="40.5">
      <c r="A1798" s="57" t="s">
        <v>9487</v>
      </c>
      <c r="B1798" s="57" t="s">
        <v>9488</v>
      </c>
      <c r="C1798" s="58" t="s">
        <v>9489</v>
      </c>
      <c r="D1798" s="57" t="s">
        <v>24</v>
      </c>
      <c r="E1798" s="59">
        <v>225.41</v>
      </c>
    </row>
    <row r="1799" spans="1:5" ht="40.5">
      <c r="A1799" s="57" t="s">
        <v>9490</v>
      </c>
      <c r="B1799" s="57" t="s">
        <v>9491</v>
      </c>
      <c r="C1799" s="58" t="s">
        <v>9492</v>
      </c>
      <c r="D1799" s="57" t="s">
        <v>24</v>
      </c>
      <c r="E1799" s="59">
        <v>28.38</v>
      </c>
    </row>
    <row r="1800" spans="1:5" ht="40.5">
      <c r="A1800" s="57" t="s">
        <v>9493</v>
      </c>
      <c r="B1800" s="57" t="s">
        <v>9494</v>
      </c>
      <c r="C1800" s="58" t="s">
        <v>9495</v>
      </c>
      <c r="D1800" s="57" t="s">
        <v>24</v>
      </c>
      <c r="E1800" s="59">
        <v>365.49</v>
      </c>
    </row>
    <row r="1801" spans="1:5" ht="54">
      <c r="A1801" s="57" t="s">
        <v>9496</v>
      </c>
      <c r="B1801" s="57" t="s">
        <v>2801</v>
      </c>
      <c r="C1801" s="58" t="s">
        <v>9497</v>
      </c>
      <c r="D1801" s="57" t="s">
        <v>24</v>
      </c>
      <c r="E1801" s="59">
        <v>80.34</v>
      </c>
    </row>
    <row r="1802" spans="1:5" ht="54">
      <c r="A1802" s="57" t="s">
        <v>9498</v>
      </c>
      <c r="B1802" s="57" t="s">
        <v>2801</v>
      </c>
      <c r="C1802" s="58" t="s">
        <v>9499</v>
      </c>
      <c r="D1802" s="57" t="s">
        <v>24</v>
      </c>
      <c r="E1802" s="59">
        <v>73.900000000000006</v>
      </c>
    </row>
    <row r="1803" spans="1:5" ht="54">
      <c r="A1803" s="57" t="s">
        <v>9500</v>
      </c>
      <c r="B1803" s="57" t="s">
        <v>9501</v>
      </c>
      <c r="C1803" s="58" t="s">
        <v>9502</v>
      </c>
      <c r="D1803" s="57" t="s">
        <v>24</v>
      </c>
      <c r="E1803" s="59">
        <v>52.27</v>
      </c>
    </row>
    <row r="1804" spans="1:5" ht="67.5">
      <c r="A1804" s="57" t="s">
        <v>9503</v>
      </c>
      <c r="B1804" s="57" t="s">
        <v>9504</v>
      </c>
      <c r="C1804" s="58" t="s">
        <v>21752</v>
      </c>
      <c r="D1804" s="57" t="s">
        <v>24</v>
      </c>
      <c r="E1804" s="59">
        <v>46.97</v>
      </c>
    </row>
    <row r="1805" spans="1:5" ht="54">
      <c r="A1805" s="57" t="s">
        <v>9505</v>
      </c>
      <c r="B1805" s="57" t="s">
        <v>9506</v>
      </c>
      <c r="C1805" s="58" t="s">
        <v>9507</v>
      </c>
      <c r="D1805" s="57" t="s">
        <v>24</v>
      </c>
      <c r="E1805" s="59">
        <v>53.51</v>
      </c>
    </row>
    <row r="1806" spans="1:5" ht="54">
      <c r="A1806" s="57" t="s">
        <v>9508</v>
      </c>
      <c r="B1806" s="57" t="s">
        <v>9509</v>
      </c>
      <c r="C1806" s="58" t="s">
        <v>9510</v>
      </c>
      <c r="D1806" s="57" t="s">
        <v>24</v>
      </c>
      <c r="E1806" s="59">
        <v>48.03</v>
      </c>
    </row>
    <row r="1807" spans="1:5">
      <c r="A1807" s="54" t="s">
        <v>2801</v>
      </c>
      <c r="B1807" s="54" t="s">
        <v>2801</v>
      </c>
      <c r="C1807" s="60" t="s">
        <v>21270</v>
      </c>
      <c r="D1807" s="54" t="s">
        <v>12581</v>
      </c>
      <c r="E1807" s="56"/>
    </row>
    <row r="1808" spans="1:5" ht="40.5">
      <c r="A1808" s="57" t="s">
        <v>9080</v>
      </c>
      <c r="B1808" s="57" t="s">
        <v>9081</v>
      </c>
      <c r="C1808" s="58" t="s">
        <v>9082</v>
      </c>
      <c r="D1808" s="57" t="s">
        <v>25</v>
      </c>
      <c r="E1808" s="59">
        <v>78.03</v>
      </c>
    </row>
    <row r="1809" spans="1:5" ht="40.5">
      <c r="A1809" s="57" t="s">
        <v>9083</v>
      </c>
      <c r="B1809" s="57" t="s">
        <v>9084</v>
      </c>
      <c r="C1809" s="58" t="s">
        <v>9085</v>
      </c>
      <c r="D1809" s="57" t="s">
        <v>25</v>
      </c>
      <c r="E1809" s="59">
        <v>100.34</v>
      </c>
    </row>
    <row r="1810" spans="1:5" ht="40.5">
      <c r="A1810" s="57" t="s">
        <v>9086</v>
      </c>
      <c r="B1810" s="57" t="s">
        <v>9087</v>
      </c>
      <c r="C1810" s="58" t="s">
        <v>9088</v>
      </c>
      <c r="D1810" s="57" t="s">
        <v>25</v>
      </c>
      <c r="E1810" s="59">
        <v>94.75</v>
      </c>
    </row>
    <row r="1811" spans="1:5" ht="40.5">
      <c r="A1811" s="57" t="s">
        <v>9089</v>
      </c>
      <c r="B1811" s="57" t="s">
        <v>9090</v>
      </c>
      <c r="C1811" s="58" t="s">
        <v>9091</v>
      </c>
      <c r="D1811" s="57" t="s">
        <v>25</v>
      </c>
      <c r="E1811" s="59">
        <v>50.61</v>
      </c>
    </row>
    <row r="1812" spans="1:5" ht="40.5">
      <c r="A1812" s="57" t="s">
        <v>9092</v>
      </c>
      <c r="B1812" s="57" t="s">
        <v>9093</v>
      </c>
      <c r="C1812" s="58" t="s">
        <v>9094</v>
      </c>
      <c r="D1812" s="57" t="s">
        <v>25</v>
      </c>
      <c r="E1812" s="59">
        <v>118.91</v>
      </c>
    </row>
    <row r="1813" spans="1:5" ht="40.5">
      <c r="A1813" s="57" t="s">
        <v>9095</v>
      </c>
      <c r="B1813" s="57" t="s">
        <v>9096</v>
      </c>
      <c r="C1813" s="58" t="s">
        <v>9097</v>
      </c>
      <c r="D1813" s="57" t="s">
        <v>25</v>
      </c>
      <c r="E1813" s="59">
        <v>164.26</v>
      </c>
    </row>
    <row r="1814" spans="1:5" ht="40.5">
      <c r="A1814" s="57" t="s">
        <v>9098</v>
      </c>
      <c r="B1814" s="57" t="s">
        <v>9099</v>
      </c>
      <c r="C1814" s="58" t="s">
        <v>9100</v>
      </c>
      <c r="D1814" s="57" t="s">
        <v>25</v>
      </c>
      <c r="E1814" s="59">
        <v>63.52</v>
      </c>
    </row>
    <row r="1815" spans="1:5">
      <c r="A1815" s="63" t="s">
        <v>2801</v>
      </c>
      <c r="B1815" s="63" t="s">
        <v>2801</v>
      </c>
      <c r="C1815" s="60" t="s">
        <v>21271</v>
      </c>
      <c r="D1815" s="54" t="s">
        <v>12581</v>
      </c>
      <c r="E1815" s="56"/>
    </row>
    <row r="1816" spans="1:5" ht="40.5">
      <c r="A1816" s="57" t="s">
        <v>9101</v>
      </c>
      <c r="B1816" s="57" t="s">
        <v>9102</v>
      </c>
      <c r="C1816" s="58" t="s">
        <v>9103</v>
      </c>
      <c r="D1816" s="57" t="s">
        <v>25</v>
      </c>
      <c r="E1816" s="59">
        <v>360.92</v>
      </c>
    </row>
    <row r="1817" spans="1:5" ht="40.5">
      <c r="A1817" s="57" t="s">
        <v>9104</v>
      </c>
      <c r="B1817" s="57" t="s">
        <v>9105</v>
      </c>
      <c r="C1817" s="58" t="s">
        <v>9106</v>
      </c>
      <c r="D1817" s="57" t="s">
        <v>25</v>
      </c>
      <c r="E1817" s="59">
        <v>53.89</v>
      </c>
    </row>
    <row r="1818" spans="1:5" ht="40.5">
      <c r="A1818" s="57" t="s">
        <v>9107</v>
      </c>
      <c r="B1818" s="57" t="s">
        <v>9108</v>
      </c>
      <c r="C1818" s="58" t="s">
        <v>9109</v>
      </c>
      <c r="D1818" s="57" t="s">
        <v>25</v>
      </c>
      <c r="E1818" s="59">
        <v>73.83</v>
      </c>
    </row>
    <row r="1819" spans="1:5" ht="40.5">
      <c r="A1819" s="57" t="s">
        <v>9110</v>
      </c>
      <c r="B1819" s="57" t="s">
        <v>9111</v>
      </c>
      <c r="C1819" s="58" t="s">
        <v>9112</v>
      </c>
      <c r="D1819" s="57" t="s">
        <v>25</v>
      </c>
      <c r="E1819" s="59">
        <v>89.57</v>
      </c>
    </row>
    <row r="1820" spans="1:5" ht="40.5">
      <c r="A1820" s="57" t="s">
        <v>9113</v>
      </c>
      <c r="B1820" s="57" t="s">
        <v>9114</v>
      </c>
      <c r="C1820" s="58" t="s">
        <v>9115</v>
      </c>
      <c r="D1820" s="57" t="s">
        <v>25</v>
      </c>
      <c r="E1820" s="59">
        <v>125.07</v>
      </c>
    </row>
    <row r="1821" spans="1:5" ht="40.5">
      <c r="A1821" s="57" t="s">
        <v>9116</v>
      </c>
      <c r="B1821" s="57" t="s">
        <v>9117</v>
      </c>
      <c r="C1821" s="58" t="s">
        <v>9118</v>
      </c>
      <c r="D1821" s="57" t="s">
        <v>25</v>
      </c>
      <c r="E1821" s="59">
        <v>137.61000000000001</v>
      </c>
    </row>
    <row r="1822" spans="1:5" ht="40.5">
      <c r="A1822" s="57" t="s">
        <v>9119</v>
      </c>
      <c r="B1822" s="57" t="s">
        <v>9120</v>
      </c>
      <c r="C1822" s="58" t="s">
        <v>9121</v>
      </c>
      <c r="D1822" s="57" t="s">
        <v>25</v>
      </c>
      <c r="E1822" s="59">
        <v>193.66</v>
      </c>
    </row>
    <row r="1823" spans="1:5" ht="40.5">
      <c r="A1823" s="57" t="s">
        <v>9122</v>
      </c>
      <c r="B1823" s="57" t="s">
        <v>9123</v>
      </c>
      <c r="C1823" s="58" t="s">
        <v>9124</v>
      </c>
      <c r="D1823" s="57" t="s">
        <v>25</v>
      </c>
      <c r="E1823" s="59">
        <v>245.59</v>
      </c>
    </row>
    <row r="1824" spans="1:5" ht="40.5">
      <c r="A1824" s="57" t="s">
        <v>9125</v>
      </c>
      <c r="B1824" s="57" t="s">
        <v>9126</v>
      </c>
      <c r="C1824" s="58" t="s">
        <v>9127</v>
      </c>
      <c r="D1824" s="57" t="s">
        <v>25</v>
      </c>
      <c r="E1824" s="59">
        <v>252.12</v>
      </c>
    </row>
    <row r="1825" spans="1:5" ht="40.5">
      <c r="A1825" s="62" t="s">
        <v>9128</v>
      </c>
      <c r="B1825" s="62" t="s">
        <v>9129</v>
      </c>
      <c r="C1825" s="58" t="s">
        <v>9130</v>
      </c>
      <c r="D1825" s="57" t="s">
        <v>25</v>
      </c>
      <c r="E1825" s="59">
        <v>360.92</v>
      </c>
    </row>
    <row r="1826" spans="1:5" ht="40.5">
      <c r="A1826" s="57" t="s">
        <v>9131</v>
      </c>
      <c r="B1826" s="57" t="s">
        <v>9132</v>
      </c>
      <c r="C1826" s="58" t="s">
        <v>9133</v>
      </c>
      <c r="D1826" s="57" t="s">
        <v>25</v>
      </c>
      <c r="E1826" s="59">
        <v>41.82</v>
      </c>
    </row>
    <row r="1827" spans="1:5" ht="40.5">
      <c r="A1827" s="57" t="s">
        <v>9134</v>
      </c>
      <c r="B1827" s="57" t="s">
        <v>9135</v>
      </c>
      <c r="C1827" s="58" t="s">
        <v>9136</v>
      </c>
      <c r="D1827" s="57" t="s">
        <v>25</v>
      </c>
      <c r="E1827" s="59">
        <v>57.49</v>
      </c>
    </row>
    <row r="1828" spans="1:5" ht="40.5">
      <c r="A1828" s="57" t="s">
        <v>9137</v>
      </c>
      <c r="B1828" s="57" t="s">
        <v>9138</v>
      </c>
      <c r="C1828" s="58" t="s">
        <v>9139</v>
      </c>
      <c r="D1828" s="57" t="s">
        <v>25</v>
      </c>
      <c r="E1828" s="59">
        <v>69.89</v>
      </c>
    </row>
    <row r="1829" spans="1:5" ht="40.5">
      <c r="A1829" s="57" t="s">
        <v>9140</v>
      </c>
      <c r="B1829" s="57" t="s">
        <v>9141</v>
      </c>
      <c r="C1829" s="58" t="s">
        <v>9142</v>
      </c>
      <c r="D1829" s="57" t="s">
        <v>25</v>
      </c>
      <c r="E1829" s="59">
        <v>92.86</v>
      </c>
    </row>
    <row r="1830" spans="1:5" ht="40.5">
      <c r="A1830" s="57" t="s">
        <v>9143</v>
      </c>
      <c r="B1830" s="57" t="s">
        <v>9144</v>
      </c>
      <c r="C1830" s="58" t="s">
        <v>9145</v>
      </c>
      <c r="D1830" s="57" t="s">
        <v>25</v>
      </c>
      <c r="E1830" s="59">
        <v>109.86</v>
      </c>
    </row>
    <row r="1831" spans="1:5" ht="40.5">
      <c r="A1831" s="57" t="s">
        <v>9146</v>
      </c>
      <c r="B1831" s="57" t="s">
        <v>9147</v>
      </c>
      <c r="C1831" s="58" t="s">
        <v>9148</v>
      </c>
      <c r="D1831" s="57" t="s">
        <v>25</v>
      </c>
      <c r="E1831" s="59">
        <v>156.32</v>
      </c>
    </row>
    <row r="1832" spans="1:5" ht="40.5">
      <c r="A1832" s="57" t="s">
        <v>9149</v>
      </c>
      <c r="B1832" s="57" t="s">
        <v>9150</v>
      </c>
      <c r="C1832" s="58" t="s">
        <v>9151</v>
      </c>
      <c r="D1832" s="57" t="s">
        <v>25</v>
      </c>
      <c r="E1832" s="59">
        <v>210.44</v>
      </c>
    </row>
    <row r="1833" spans="1:5" ht="40.5">
      <c r="A1833" s="57" t="s">
        <v>9152</v>
      </c>
      <c r="B1833" s="57" t="s">
        <v>9153</v>
      </c>
      <c r="C1833" s="58" t="s">
        <v>9154</v>
      </c>
      <c r="D1833" s="57" t="s">
        <v>25</v>
      </c>
      <c r="E1833" s="59">
        <v>252.12</v>
      </c>
    </row>
    <row r="1834" spans="1:5">
      <c r="A1834" s="54" t="s">
        <v>2801</v>
      </c>
      <c r="B1834" s="54" t="s">
        <v>2801</v>
      </c>
      <c r="C1834" s="60" t="s">
        <v>21272</v>
      </c>
      <c r="D1834" s="54" t="s">
        <v>12581</v>
      </c>
      <c r="E1834" s="56"/>
    </row>
    <row r="1835" spans="1:5" ht="40.5">
      <c r="A1835" s="57" t="s">
        <v>9053</v>
      </c>
      <c r="B1835" s="57" t="s">
        <v>9054</v>
      </c>
      <c r="C1835" s="58" t="s">
        <v>9055</v>
      </c>
      <c r="D1835" s="57" t="s">
        <v>25</v>
      </c>
      <c r="E1835" s="59">
        <v>184.37</v>
      </c>
    </row>
    <row r="1836" spans="1:5" ht="40.5">
      <c r="A1836" s="57" t="s">
        <v>9056</v>
      </c>
      <c r="B1836" s="57" t="s">
        <v>9057</v>
      </c>
      <c r="C1836" s="58" t="s">
        <v>9058</v>
      </c>
      <c r="D1836" s="57" t="s">
        <v>25</v>
      </c>
      <c r="E1836" s="59">
        <v>13.66</v>
      </c>
    </row>
    <row r="1837" spans="1:5" ht="40.5">
      <c r="A1837" s="57" t="s">
        <v>9059</v>
      </c>
      <c r="B1837" s="57" t="s">
        <v>9060</v>
      </c>
      <c r="C1837" s="58" t="s">
        <v>9061</v>
      </c>
      <c r="D1837" s="57" t="s">
        <v>25</v>
      </c>
      <c r="E1837" s="59">
        <v>24.95</v>
      </c>
    </row>
    <row r="1838" spans="1:5" ht="40.5">
      <c r="A1838" s="57" t="s">
        <v>9062</v>
      </c>
      <c r="B1838" s="57" t="s">
        <v>9063</v>
      </c>
      <c r="C1838" s="58" t="s">
        <v>9064</v>
      </c>
      <c r="D1838" s="57" t="s">
        <v>25</v>
      </c>
      <c r="E1838" s="59">
        <v>35.75</v>
      </c>
    </row>
    <row r="1839" spans="1:5" ht="40.5">
      <c r="A1839" s="57" t="s">
        <v>9065</v>
      </c>
      <c r="B1839" s="57" t="s">
        <v>9066</v>
      </c>
      <c r="C1839" s="58" t="s">
        <v>9067</v>
      </c>
      <c r="D1839" s="57" t="s">
        <v>25</v>
      </c>
      <c r="E1839" s="59">
        <v>31.46</v>
      </c>
    </row>
    <row r="1840" spans="1:5" ht="40.5">
      <c r="A1840" s="57" t="s">
        <v>9068</v>
      </c>
      <c r="B1840" s="57" t="s">
        <v>9069</v>
      </c>
      <c r="C1840" s="58" t="s">
        <v>9070</v>
      </c>
      <c r="D1840" s="57" t="s">
        <v>25</v>
      </c>
      <c r="E1840" s="59">
        <v>39.5</v>
      </c>
    </row>
    <row r="1841" spans="1:5" ht="40.5">
      <c r="A1841" s="57" t="s">
        <v>9071</v>
      </c>
      <c r="B1841" s="57" t="s">
        <v>9072</v>
      </c>
      <c r="C1841" s="58" t="s">
        <v>9073</v>
      </c>
      <c r="D1841" s="57" t="s">
        <v>25</v>
      </c>
      <c r="E1841" s="59">
        <v>59.3</v>
      </c>
    </row>
    <row r="1842" spans="1:5" ht="40.5">
      <c r="A1842" s="57" t="s">
        <v>9074</v>
      </c>
      <c r="B1842" s="57" t="s">
        <v>9075</v>
      </c>
      <c r="C1842" s="58" t="s">
        <v>9076</v>
      </c>
      <c r="D1842" s="57" t="s">
        <v>25</v>
      </c>
      <c r="E1842" s="59">
        <v>87.41</v>
      </c>
    </row>
    <row r="1843" spans="1:5" ht="40.5">
      <c r="A1843" s="57" t="s">
        <v>9077</v>
      </c>
      <c r="B1843" s="57" t="s">
        <v>9078</v>
      </c>
      <c r="C1843" s="58" t="s">
        <v>9079</v>
      </c>
      <c r="D1843" s="57" t="s">
        <v>25</v>
      </c>
      <c r="E1843" s="59">
        <v>122.03</v>
      </c>
    </row>
    <row r="1844" spans="1:5">
      <c r="A1844" s="54" t="s">
        <v>2801</v>
      </c>
      <c r="B1844" s="54" t="s">
        <v>2801</v>
      </c>
      <c r="C1844" s="60" t="s">
        <v>21273</v>
      </c>
      <c r="D1844" s="54" t="s">
        <v>12581</v>
      </c>
      <c r="E1844" s="56"/>
    </row>
    <row r="1845" spans="1:5" ht="40.5">
      <c r="A1845" s="57" t="s">
        <v>9242</v>
      </c>
      <c r="B1845" s="57" t="s">
        <v>9243</v>
      </c>
      <c r="C1845" s="58" t="s">
        <v>9244</v>
      </c>
      <c r="D1845" s="57" t="s">
        <v>25</v>
      </c>
      <c r="E1845" s="59">
        <v>18.28</v>
      </c>
    </row>
    <row r="1846" spans="1:5" ht="40.5">
      <c r="A1846" s="57" t="s">
        <v>9245</v>
      </c>
      <c r="B1846" s="57" t="s">
        <v>9246</v>
      </c>
      <c r="C1846" s="58" t="s">
        <v>9247</v>
      </c>
      <c r="D1846" s="57" t="s">
        <v>25</v>
      </c>
      <c r="E1846" s="59">
        <v>34.74</v>
      </c>
    </row>
    <row r="1847" spans="1:5" ht="40.5">
      <c r="A1847" s="62" t="s">
        <v>9248</v>
      </c>
      <c r="B1847" s="62" t="s">
        <v>9249</v>
      </c>
      <c r="C1847" s="58" t="s">
        <v>9250</v>
      </c>
      <c r="D1847" s="57" t="s">
        <v>25</v>
      </c>
      <c r="E1847" s="59">
        <v>51.56</v>
      </c>
    </row>
    <row r="1848" spans="1:5" ht="40.5">
      <c r="A1848" s="57" t="s">
        <v>9251</v>
      </c>
      <c r="B1848" s="57" t="s">
        <v>9252</v>
      </c>
      <c r="C1848" s="58" t="s">
        <v>9253</v>
      </c>
      <c r="D1848" s="57" t="s">
        <v>25</v>
      </c>
      <c r="E1848" s="59">
        <v>84.96</v>
      </c>
    </row>
    <row r="1849" spans="1:5" ht="40.5">
      <c r="A1849" s="57" t="s">
        <v>9254</v>
      </c>
      <c r="B1849" s="57" t="s">
        <v>9255</v>
      </c>
      <c r="C1849" s="58" t="s">
        <v>9256</v>
      </c>
      <c r="D1849" s="57" t="s">
        <v>25</v>
      </c>
      <c r="E1849" s="59">
        <v>130.46</v>
      </c>
    </row>
    <row r="1850" spans="1:5" ht="40.5">
      <c r="A1850" s="57" t="s">
        <v>9257</v>
      </c>
      <c r="B1850" s="57" t="s">
        <v>9258</v>
      </c>
      <c r="C1850" s="58" t="s">
        <v>9259</v>
      </c>
      <c r="D1850" s="57" t="s">
        <v>25</v>
      </c>
      <c r="E1850" s="59">
        <v>166.23</v>
      </c>
    </row>
    <row r="1851" spans="1:5" ht="40.5">
      <c r="A1851" s="57" t="s">
        <v>9260</v>
      </c>
      <c r="B1851" s="57" t="s">
        <v>9261</v>
      </c>
      <c r="C1851" s="58" t="s">
        <v>9262</v>
      </c>
      <c r="D1851" s="57" t="s">
        <v>25</v>
      </c>
      <c r="E1851" s="59">
        <v>210.8</v>
      </c>
    </row>
    <row r="1852" spans="1:5" ht="40.5">
      <c r="A1852" s="62" t="s">
        <v>9263</v>
      </c>
      <c r="B1852" s="62" t="s">
        <v>9264</v>
      </c>
      <c r="C1852" s="58" t="s">
        <v>9265</v>
      </c>
      <c r="D1852" s="57" t="s">
        <v>25</v>
      </c>
      <c r="E1852" s="59">
        <v>14.55</v>
      </c>
    </row>
    <row r="1853" spans="1:5" ht="40.5">
      <c r="A1853" s="57" t="s">
        <v>9266</v>
      </c>
      <c r="B1853" s="57" t="s">
        <v>9267</v>
      </c>
      <c r="C1853" s="58" t="s">
        <v>9268</v>
      </c>
      <c r="D1853" s="57" t="s">
        <v>25</v>
      </c>
      <c r="E1853" s="59">
        <v>19.72</v>
      </c>
    </row>
    <row r="1854" spans="1:5" ht="40.5">
      <c r="A1854" s="57" t="s">
        <v>9269</v>
      </c>
      <c r="B1854" s="57" t="s">
        <v>9270</v>
      </c>
      <c r="C1854" s="58" t="s">
        <v>9271</v>
      </c>
      <c r="D1854" s="57" t="s">
        <v>25</v>
      </c>
      <c r="E1854" s="59">
        <v>27.15</v>
      </c>
    </row>
    <row r="1855" spans="1:5" ht="40.5">
      <c r="A1855" s="57" t="s">
        <v>9272</v>
      </c>
      <c r="B1855" s="57" t="s">
        <v>9273</v>
      </c>
      <c r="C1855" s="58" t="s">
        <v>9274</v>
      </c>
      <c r="D1855" s="57" t="s">
        <v>25</v>
      </c>
      <c r="E1855" s="59">
        <v>36.74</v>
      </c>
    </row>
    <row r="1856" spans="1:5" ht="40.5">
      <c r="A1856" s="57" t="s">
        <v>9275</v>
      </c>
      <c r="B1856" s="57" t="s">
        <v>9276</v>
      </c>
      <c r="C1856" s="58" t="s">
        <v>9277</v>
      </c>
      <c r="D1856" s="57" t="s">
        <v>25</v>
      </c>
      <c r="E1856" s="59">
        <v>55.09</v>
      </c>
    </row>
    <row r="1857" spans="1:5" ht="40.5">
      <c r="A1857" s="57" t="s">
        <v>9278</v>
      </c>
      <c r="B1857" s="57" t="s">
        <v>9279</v>
      </c>
      <c r="C1857" s="58" t="s">
        <v>9280</v>
      </c>
      <c r="D1857" s="57" t="s">
        <v>25</v>
      </c>
      <c r="E1857" s="59">
        <v>18.72</v>
      </c>
    </row>
    <row r="1858" spans="1:5" ht="40.5">
      <c r="A1858" s="57" t="s">
        <v>9281</v>
      </c>
      <c r="B1858" s="57" t="s">
        <v>9282</v>
      </c>
      <c r="C1858" s="58" t="s">
        <v>9283</v>
      </c>
      <c r="D1858" s="57" t="s">
        <v>25</v>
      </c>
      <c r="E1858" s="59">
        <v>23.04</v>
      </c>
    </row>
    <row r="1859" spans="1:5" ht="40.5">
      <c r="A1859" s="57" t="s">
        <v>9284</v>
      </c>
      <c r="B1859" s="57" t="s">
        <v>9285</v>
      </c>
      <c r="C1859" s="58" t="s">
        <v>9286</v>
      </c>
      <c r="D1859" s="57" t="s">
        <v>25</v>
      </c>
      <c r="E1859" s="59">
        <v>38.18</v>
      </c>
    </row>
    <row r="1860" spans="1:5" ht="40.5">
      <c r="A1860" s="57" t="s">
        <v>9287</v>
      </c>
      <c r="B1860" s="57" t="s">
        <v>9288</v>
      </c>
      <c r="C1860" s="58" t="s">
        <v>9289</v>
      </c>
      <c r="D1860" s="57" t="s">
        <v>25</v>
      </c>
      <c r="E1860" s="59">
        <v>56.38</v>
      </c>
    </row>
    <row r="1861" spans="1:5" ht="40.5">
      <c r="A1861" s="57" t="s">
        <v>9290</v>
      </c>
      <c r="B1861" s="57" t="s">
        <v>9291</v>
      </c>
      <c r="C1861" s="58" t="s">
        <v>9292</v>
      </c>
      <c r="D1861" s="57" t="s">
        <v>25</v>
      </c>
      <c r="E1861" s="59">
        <v>24.17</v>
      </c>
    </row>
    <row r="1862" spans="1:5" ht="40.5">
      <c r="A1862" s="57" t="s">
        <v>9293</v>
      </c>
      <c r="B1862" s="57" t="s">
        <v>9294</v>
      </c>
      <c r="C1862" s="58" t="s">
        <v>9295</v>
      </c>
      <c r="D1862" s="57" t="s">
        <v>25</v>
      </c>
      <c r="E1862" s="59">
        <v>27.08</v>
      </c>
    </row>
    <row r="1863" spans="1:5" ht="40.5">
      <c r="A1863" s="57" t="s">
        <v>9350</v>
      </c>
      <c r="B1863" s="57" t="s">
        <v>2801</v>
      </c>
      <c r="C1863" s="58" t="s">
        <v>9351</v>
      </c>
      <c r="D1863" s="57" t="s">
        <v>25</v>
      </c>
      <c r="E1863" s="59">
        <v>19.88</v>
      </c>
    </row>
    <row r="1864" spans="1:5" ht="40.5">
      <c r="A1864" s="57" t="s">
        <v>9352</v>
      </c>
      <c r="B1864" s="57" t="s">
        <v>2801</v>
      </c>
      <c r="C1864" s="58" t="s">
        <v>9353</v>
      </c>
      <c r="D1864" s="57" t="s">
        <v>25</v>
      </c>
      <c r="E1864" s="59">
        <v>14.76</v>
      </c>
    </row>
    <row r="1865" spans="1:5" ht="40.5">
      <c r="A1865" s="57" t="s">
        <v>9354</v>
      </c>
      <c r="B1865" s="57" t="s">
        <v>2801</v>
      </c>
      <c r="C1865" s="58" t="s">
        <v>9355</v>
      </c>
      <c r="D1865" s="57" t="s">
        <v>25</v>
      </c>
      <c r="E1865" s="59">
        <v>18.670000000000002</v>
      </c>
    </row>
    <row r="1866" spans="1:5">
      <c r="A1866" s="54" t="s">
        <v>2801</v>
      </c>
      <c r="B1866" s="54" t="s">
        <v>2801</v>
      </c>
      <c r="C1866" s="60" t="s">
        <v>21274</v>
      </c>
      <c r="D1866" s="54" t="s">
        <v>12581</v>
      </c>
      <c r="E1866" s="56"/>
    </row>
    <row r="1867" spans="1:5" ht="54">
      <c r="A1867" s="57" t="s">
        <v>9230</v>
      </c>
      <c r="B1867" s="57" t="s">
        <v>9231</v>
      </c>
      <c r="C1867" s="58" t="s">
        <v>9232</v>
      </c>
      <c r="D1867" s="57" t="s">
        <v>25</v>
      </c>
      <c r="E1867" s="59">
        <v>16.02</v>
      </c>
    </row>
    <row r="1868" spans="1:5" ht="54">
      <c r="A1868" s="57" t="s">
        <v>9233</v>
      </c>
      <c r="B1868" s="57" t="s">
        <v>9234</v>
      </c>
      <c r="C1868" s="58" t="s">
        <v>9235</v>
      </c>
      <c r="D1868" s="57" t="s">
        <v>25</v>
      </c>
      <c r="E1868" s="59">
        <v>20.43</v>
      </c>
    </row>
    <row r="1869" spans="1:5" ht="54">
      <c r="A1869" s="57" t="s">
        <v>9236</v>
      </c>
      <c r="B1869" s="57" t="s">
        <v>9237</v>
      </c>
      <c r="C1869" s="58" t="s">
        <v>9238</v>
      </c>
      <c r="D1869" s="57" t="s">
        <v>25</v>
      </c>
      <c r="E1869" s="59">
        <v>16.25</v>
      </c>
    </row>
    <row r="1870" spans="1:5" ht="54">
      <c r="A1870" s="57" t="s">
        <v>9239</v>
      </c>
      <c r="B1870" s="57" t="s">
        <v>9240</v>
      </c>
      <c r="C1870" s="58" t="s">
        <v>9241</v>
      </c>
      <c r="D1870" s="57" t="s">
        <v>25</v>
      </c>
      <c r="E1870" s="59">
        <v>22.54</v>
      </c>
    </row>
    <row r="1871" spans="1:5">
      <c r="A1871" s="54" t="s">
        <v>2801</v>
      </c>
      <c r="B1871" s="54" t="s">
        <v>2801</v>
      </c>
      <c r="C1871" s="60" t="s">
        <v>21275</v>
      </c>
      <c r="D1871" s="54" t="s">
        <v>12581</v>
      </c>
      <c r="E1871" s="56"/>
    </row>
    <row r="1872" spans="1:5" ht="54">
      <c r="A1872" s="57" t="s">
        <v>9155</v>
      </c>
      <c r="B1872" s="57" t="s">
        <v>9156</v>
      </c>
      <c r="C1872" s="58" t="s">
        <v>9157</v>
      </c>
      <c r="D1872" s="57" t="s">
        <v>25</v>
      </c>
      <c r="E1872" s="59">
        <v>11.37</v>
      </c>
    </row>
    <row r="1873" spans="1:5" ht="54">
      <c r="A1873" s="57" t="s">
        <v>9158</v>
      </c>
      <c r="B1873" s="57" t="s">
        <v>9159</v>
      </c>
      <c r="C1873" s="58" t="s">
        <v>9160</v>
      </c>
      <c r="D1873" s="57" t="s">
        <v>25</v>
      </c>
      <c r="E1873" s="59">
        <v>110.68</v>
      </c>
    </row>
    <row r="1874" spans="1:5" ht="54">
      <c r="A1874" s="57" t="s">
        <v>9161</v>
      </c>
      <c r="B1874" s="57" t="s">
        <v>9162</v>
      </c>
      <c r="C1874" s="58" t="s">
        <v>9163</v>
      </c>
      <c r="D1874" s="57" t="s">
        <v>25</v>
      </c>
      <c r="E1874" s="59">
        <v>14.15</v>
      </c>
    </row>
    <row r="1875" spans="1:5" ht="54">
      <c r="A1875" s="57" t="s">
        <v>9164</v>
      </c>
      <c r="B1875" s="57" t="s">
        <v>9165</v>
      </c>
      <c r="C1875" s="58" t="s">
        <v>9166</v>
      </c>
      <c r="D1875" s="57" t="s">
        <v>25</v>
      </c>
      <c r="E1875" s="59">
        <v>14.56</v>
      </c>
    </row>
    <row r="1876" spans="1:5" ht="54">
      <c r="A1876" s="57" t="s">
        <v>9167</v>
      </c>
      <c r="B1876" s="57" t="s">
        <v>9168</v>
      </c>
      <c r="C1876" s="58" t="s">
        <v>9169</v>
      </c>
      <c r="D1876" s="57" t="s">
        <v>25</v>
      </c>
      <c r="E1876" s="59">
        <v>22.3</v>
      </c>
    </row>
    <row r="1877" spans="1:5" ht="54">
      <c r="A1877" s="57" t="s">
        <v>9170</v>
      </c>
      <c r="B1877" s="57" t="s">
        <v>9171</v>
      </c>
      <c r="C1877" s="58" t="s">
        <v>9172</v>
      </c>
      <c r="D1877" s="57" t="s">
        <v>25</v>
      </c>
      <c r="E1877" s="59">
        <v>30.01</v>
      </c>
    </row>
    <row r="1878" spans="1:5" ht="54">
      <c r="A1878" s="62" t="s">
        <v>9173</v>
      </c>
      <c r="B1878" s="62" t="s">
        <v>9174</v>
      </c>
      <c r="C1878" s="58" t="s">
        <v>9175</v>
      </c>
      <c r="D1878" s="57" t="s">
        <v>25</v>
      </c>
      <c r="E1878" s="59">
        <v>40.1</v>
      </c>
    </row>
    <row r="1879" spans="1:5" ht="54">
      <c r="A1879" s="57" t="s">
        <v>9176</v>
      </c>
      <c r="B1879" s="57" t="s">
        <v>9177</v>
      </c>
      <c r="C1879" s="58" t="s">
        <v>9178</v>
      </c>
      <c r="D1879" s="57" t="s">
        <v>25</v>
      </c>
      <c r="E1879" s="59">
        <v>54.45</v>
      </c>
    </row>
    <row r="1880" spans="1:5" ht="54">
      <c r="A1880" s="57" t="s">
        <v>9179</v>
      </c>
      <c r="B1880" s="57" t="s">
        <v>9180</v>
      </c>
      <c r="C1880" s="58" t="s">
        <v>9181</v>
      </c>
      <c r="D1880" s="57" t="s">
        <v>25</v>
      </c>
      <c r="E1880" s="59">
        <v>71.010000000000005</v>
      </c>
    </row>
    <row r="1881" spans="1:5" ht="54">
      <c r="A1881" s="57" t="s">
        <v>9182</v>
      </c>
      <c r="B1881" s="57" t="s">
        <v>9183</v>
      </c>
      <c r="C1881" s="58" t="s">
        <v>9184</v>
      </c>
      <c r="D1881" s="57" t="s">
        <v>25</v>
      </c>
      <c r="E1881" s="59">
        <v>156.27000000000001</v>
      </c>
    </row>
    <row r="1882" spans="1:5" ht="54">
      <c r="A1882" s="57" t="s">
        <v>9185</v>
      </c>
      <c r="B1882" s="57" t="s">
        <v>9186</v>
      </c>
      <c r="C1882" s="58" t="s">
        <v>9187</v>
      </c>
      <c r="D1882" s="57" t="s">
        <v>25</v>
      </c>
      <c r="E1882" s="59">
        <v>16.36</v>
      </c>
    </row>
    <row r="1883" spans="1:5" ht="54">
      <c r="A1883" s="57" t="s">
        <v>9188</v>
      </c>
      <c r="B1883" s="57" t="s">
        <v>9189</v>
      </c>
      <c r="C1883" s="58" t="s">
        <v>9190</v>
      </c>
      <c r="D1883" s="57" t="s">
        <v>25</v>
      </c>
      <c r="E1883" s="59">
        <v>18.399999999999999</v>
      </c>
    </row>
    <row r="1884" spans="1:5" ht="54">
      <c r="A1884" s="57" t="s">
        <v>9191</v>
      </c>
      <c r="B1884" s="57" t="s">
        <v>9192</v>
      </c>
      <c r="C1884" s="58" t="s">
        <v>9193</v>
      </c>
      <c r="D1884" s="57" t="s">
        <v>25</v>
      </c>
      <c r="E1884" s="59">
        <v>27.79</v>
      </c>
    </row>
    <row r="1885" spans="1:5" ht="54">
      <c r="A1885" s="57" t="s">
        <v>9194</v>
      </c>
      <c r="B1885" s="57" t="s">
        <v>9195</v>
      </c>
      <c r="C1885" s="58" t="s">
        <v>9196</v>
      </c>
      <c r="D1885" s="57" t="s">
        <v>25</v>
      </c>
      <c r="E1885" s="59">
        <v>32.11</v>
      </c>
    </row>
    <row r="1886" spans="1:5" ht="54">
      <c r="A1886" s="57" t="s">
        <v>9197</v>
      </c>
      <c r="B1886" s="57" t="s">
        <v>9198</v>
      </c>
      <c r="C1886" s="58" t="s">
        <v>9199</v>
      </c>
      <c r="D1886" s="57" t="s">
        <v>25</v>
      </c>
      <c r="E1886" s="59">
        <v>44.92</v>
      </c>
    </row>
    <row r="1887" spans="1:5" ht="54">
      <c r="A1887" s="57" t="s">
        <v>9200</v>
      </c>
      <c r="B1887" s="57" t="s">
        <v>9201</v>
      </c>
      <c r="C1887" s="58" t="s">
        <v>9202</v>
      </c>
      <c r="D1887" s="57" t="s">
        <v>25</v>
      </c>
      <c r="E1887" s="59">
        <v>78.48</v>
      </c>
    </row>
    <row r="1888" spans="1:5" ht="54">
      <c r="A1888" s="62" t="s">
        <v>9203</v>
      </c>
      <c r="B1888" s="62" t="s">
        <v>9204</v>
      </c>
      <c r="C1888" s="58" t="s">
        <v>9205</v>
      </c>
      <c r="D1888" s="57" t="s">
        <v>25</v>
      </c>
      <c r="E1888" s="59">
        <v>107.28</v>
      </c>
    </row>
    <row r="1889" spans="1:5" ht="54">
      <c r="A1889" s="57" t="s">
        <v>9206</v>
      </c>
      <c r="B1889" s="57" t="s">
        <v>9207</v>
      </c>
      <c r="C1889" s="58" t="s">
        <v>9208</v>
      </c>
      <c r="D1889" s="57" t="s">
        <v>25</v>
      </c>
      <c r="E1889" s="59">
        <v>169.41</v>
      </c>
    </row>
    <row r="1890" spans="1:5" ht="54">
      <c r="A1890" s="57" t="s">
        <v>9209</v>
      </c>
      <c r="B1890" s="57" t="s">
        <v>9210</v>
      </c>
      <c r="C1890" s="58" t="s">
        <v>9211</v>
      </c>
      <c r="D1890" s="57" t="s">
        <v>25</v>
      </c>
      <c r="E1890" s="59">
        <v>18.34</v>
      </c>
    </row>
    <row r="1891" spans="1:5" ht="54">
      <c r="A1891" s="57" t="s">
        <v>9212</v>
      </c>
      <c r="B1891" s="57" t="s">
        <v>9213</v>
      </c>
      <c r="C1891" s="58" t="s">
        <v>9214</v>
      </c>
      <c r="D1891" s="57" t="s">
        <v>25</v>
      </c>
      <c r="E1891" s="59">
        <v>19.690000000000001</v>
      </c>
    </row>
    <row r="1892" spans="1:5" ht="54">
      <c r="A1892" s="57" t="s">
        <v>9215</v>
      </c>
      <c r="B1892" s="57" t="s">
        <v>9216</v>
      </c>
      <c r="C1892" s="58" t="s">
        <v>9217</v>
      </c>
      <c r="D1892" s="57" t="s">
        <v>25</v>
      </c>
      <c r="E1892" s="59">
        <v>31.47</v>
      </c>
    </row>
    <row r="1893" spans="1:5" ht="54">
      <c r="A1893" s="57" t="s">
        <v>9218</v>
      </c>
      <c r="B1893" s="57" t="s">
        <v>9219</v>
      </c>
      <c r="C1893" s="58" t="s">
        <v>9220</v>
      </c>
      <c r="D1893" s="57" t="s">
        <v>25</v>
      </c>
      <c r="E1893" s="59">
        <v>39.32</v>
      </c>
    </row>
    <row r="1894" spans="1:5" ht="54">
      <c r="A1894" s="57" t="s">
        <v>9221</v>
      </c>
      <c r="B1894" s="57" t="s">
        <v>9222</v>
      </c>
      <c r="C1894" s="58" t="s">
        <v>9223</v>
      </c>
      <c r="D1894" s="57" t="s">
        <v>25</v>
      </c>
      <c r="E1894" s="59">
        <v>52.07</v>
      </c>
    </row>
    <row r="1895" spans="1:5" ht="54">
      <c r="A1895" s="57" t="s">
        <v>9224</v>
      </c>
      <c r="B1895" s="57" t="s">
        <v>9225</v>
      </c>
      <c r="C1895" s="58" t="s">
        <v>9226</v>
      </c>
      <c r="D1895" s="57" t="s">
        <v>25</v>
      </c>
      <c r="E1895" s="59">
        <v>90.51</v>
      </c>
    </row>
    <row r="1896" spans="1:5" ht="54">
      <c r="A1896" s="57" t="s">
        <v>9227</v>
      </c>
      <c r="B1896" s="57" t="s">
        <v>9228</v>
      </c>
      <c r="C1896" s="58" t="s">
        <v>9229</v>
      </c>
      <c r="D1896" s="57" t="s">
        <v>25</v>
      </c>
      <c r="E1896" s="59">
        <v>129.5</v>
      </c>
    </row>
    <row r="1897" spans="1:5">
      <c r="A1897" s="54" t="s">
        <v>2801</v>
      </c>
      <c r="B1897" s="54" t="s">
        <v>2801</v>
      </c>
      <c r="C1897" s="60" t="s">
        <v>21276</v>
      </c>
      <c r="D1897" s="54" t="s">
        <v>12581</v>
      </c>
      <c r="E1897" s="56"/>
    </row>
    <row r="1898" spans="1:5" ht="40.5">
      <c r="A1898" s="57" t="s">
        <v>9296</v>
      </c>
      <c r="B1898" s="57" t="s">
        <v>9297</v>
      </c>
      <c r="C1898" s="58" t="s">
        <v>9298</v>
      </c>
      <c r="D1898" s="57" t="s">
        <v>25</v>
      </c>
      <c r="E1898" s="59">
        <v>26.22</v>
      </c>
    </row>
    <row r="1899" spans="1:5" ht="40.5">
      <c r="A1899" s="57" t="s">
        <v>9299</v>
      </c>
      <c r="B1899" s="57" t="s">
        <v>9300</v>
      </c>
      <c r="C1899" s="58" t="s">
        <v>9301</v>
      </c>
      <c r="D1899" s="57" t="s">
        <v>25</v>
      </c>
      <c r="E1899" s="59">
        <v>35.46</v>
      </c>
    </row>
    <row r="1900" spans="1:5" ht="40.5">
      <c r="A1900" s="57" t="s">
        <v>9302</v>
      </c>
      <c r="B1900" s="57" t="s">
        <v>9303</v>
      </c>
      <c r="C1900" s="58" t="s">
        <v>9304</v>
      </c>
      <c r="D1900" s="57" t="s">
        <v>25</v>
      </c>
      <c r="E1900" s="59">
        <v>30.71</v>
      </c>
    </row>
    <row r="1901" spans="1:5" ht="40.5">
      <c r="A1901" s="57" t="s">
        <v>9305</v>
      </c>
      <c r="B1901" s="57" t="s">
        <v>9306</v>
      </c>
      <c r="C1901" s="58" t="s">
        <v>9307</v>
      </c>
      <c r="D1901" s="57" t="s">
        <v>25</v>
      </c>
      <c r="E1901" s="59">
        <v>17.64</v>
      </c>
    </row>
    <row r="1902" spans="1:5" ht="40.5">
      <c r="A1902" s="57" t="s">
        <v>9308</v>
      </c>
      <c r="B1902" s="57" t="s">
        <v>9309</v>
      </c>
      <c r="C1902" s="58" t="s">
        <v>9310</v>
      </c>
      <c r="D1902" s="57" t="s">
        <v>25</v>
      </c>
      <c r="E1902" s="59">
        <v>42</v>
      </c>
    </row>
    <row r="1903" spans="1:5" ht="40.5">
      <c r="A1903" s="57" t="s">
        <v>9311</v>
      </c>
      <c r="B1903" s="57" t="s">
        <v>9312</v>
      </c>
      <c r="C1903" s="58" t="s">
        <v>9313</v>
      </c>
      <c r="D1903" s="57" t="s">
        <v>25</v>
      </c>
      <c r="E1903" s="59">
        <v>61.07</v>
      </c>
    </row>
    <row r="1904" spans="1:5" ht="40.5">
      <c r="A1904" s="57" t="s">
        <v>9314</v>
      </c>
      <c r="B1904" s="57" t="s">
        <v>9315</v>
      </c>
      <c r="C1904" s="58" t="s">
        <v>9316</v>
      </c>
      <c r="D1904" s="57" t="s">
        <v>25</v>
      </c>
      <c r="E1904" s="59">
        <v>73.739999999999995</v>
      </c>
    </row>
    <row r="1905" spans="1:5" ht="40.5">
      <c r="A1905" s="57" t="s">
        <v>9317</v>
      </c>
      <c r="B1905" s="57" t="s">
        <v>9318</v>
      </c>
      <c r="C1905" s="58" t="s">
        <v>9319</v>
      </c>
      <c r="D1905" s="57" t="s">
        <v>25</v>
      </c>
      <c r="E1905" s="59">
        <v>20.9</v>
      </c>
    </row>
    <row r="1906" spans="1:5" ht="40.5">
      <c r="A1906" s="57" t="s">
        <v>9320</v>
      </c>
      <c r="B1906" s="57" t="s">
        <v>9321</v>
      </c>
      <c r="C1906" s="58" t="s">
        <v>9322</v>
      </c>
      <c r="D1906" s="57" t="s">
        <v>25</v>
      </c>
      <c r="E1906" s="59">
        <v>89.88</v>
      </c>
    </row>
    <row r="1907" spans="1:5">
      <c r="A1907" s="54" t="s">
        <v>2801</v>
      </c>
      <c r="B1907" s="54" t="s">
        <v>2801</v>
      </c>
      <c r="C1907" s="60" t="s">
        <v>21277</v>
      </c>
      <c r="D1907" s="54" t="s">
        <v>12581</v>
      </c>
      <c r="E1907" s="56"/>
    </row>
    <row r="1908" spans="1:5" ht="27">
      <c r="A1908" s="57" t="s">
        <v>8763</v>
      </c>
      <c r="B1908" s="57" t="s">
        <v>8764</v>
      </c>
      <c r="C1908" s="58" t="s">
        <v>8765</v>
      </c>
      <c r="D1908" s="57" t="s">
        <v>24</v>
      </c>
      <c r="E1908" s="59">
        <v>13.24</v>
      </c>
    </row>
    <row r="1909" spans="1:5" ht="27">
      <c r="A1909" s="57" t="s">
        <v>8766</v>
      </c>
      <c r="B1909" s="57" t="s">
        <v>8767</v>
      </c>
      <c r="C1909" s="58" t="s">
        <v>8768</v>
      </c>
      <c r="D1909" s="57" t="s">
        <v>24</v>
      </c>
      <c r="E1909" s="59">
        <v>16.18</v>
      </c>
    </row>
    <row r="1910" spans="1:5" ht="27">
      <c r="A1910" s="57" t="s">
        <v>8769</v>
      </c>
      <c r="B1910" s="57" t="s">
        <v>8770</v>
      </c>
      <c r="C1910" s="58" t="s">
        <v>8771</v>
      </c>
      <c r="D1910" s="57" t="s">
        <v>24</v>
      </c>
      <c r="E1910" s="59">
        <v>19.559999999999999</v>
      </c>
    </row>
    <row r="1911" spans="1:5" ht="27">
      <c r="A1911" s="57" t="s">
        <v>8772</v>
      </c>
      <c r="B1911" s="57" t="s">
        <v>8773</v>
      </c>
      <c r="C1911" s="58" t="s">
        <v>8774</v>
      </c>
      <c r="D1911" s="57" t="s">
        <v>24</v>
      </c>
      <c r="E1911" s="59">
        <v>31.37</v>
      </c>
    </row>
    <row r="1912" spans="1:5" ht="27">
      <c r="A1912" s="57" t="s">
        <v>8775</v>
      </c>
      <c r="B1912" s="57" t="s">
        <v>8776</v>
      </c>
      <c r="C1912" s="58" t="s">
        <v>8777</v>
      </c>
      <c r="D1912" s="57" t="s">
        <v>24</v>
      </c>
      <c r="E1912" s="59">
        <v>35.549999999999997</v>
      </c>
    </row>
    <row r="1913" spans="1:5" ht="27">
      <c r="A1913" s="57" t="s">
        <v>8778</v>
      </c>
      <c r="B1913" s="57" t="s">
        <v>8779</v>
      </c>
      <c r="C1913" s="58" t="s">
        <v>8780</v>
      </c>
      <c r="D1913" s="57" t="s">
        <v>24</v>
      </c>
      <c r="E1913" s="59">
        <v>42.22</v>
      </c>
    </row>
    <row r="1914" spans="1:5" ht="40.5">
      <c r="A1914" s="57" t="s">
        <v>9323</v>
      </c>
      <c r="B1914" s="57" t="s">
        <v>9324</v>
      </c>
      <c r="C1914" s="58" t="s">
        <v>9325</v>
      </c>
      <c r="D1914" s="57" t="s">
        <v>25</v>
      </c>
      <c r="E1914" s="59">
        <v>76.34</v>
      </c>
    </row>
    <row r="1915" spans="1:5" ht="40.5">
      <c r="A1915" s="57" t="s">
        <v>9326</v>
      </c>
      <c r="B1915" s="57" t="s">
        <v>9327</v>
      </c>
      <c r="C1915" s="58" t="s">
        <v>9328</v>
      </c>
      <c r="D1915" s="57" t="s">
        <v>25</v>
      </c>
      <c r="E1915" s="59">
        <v>14.01</v>
      </c>
    </row>
    <row r="1916" spans="1:5" ht="40.5">
      <c r="A1916" s="57" t="s">
        <v>9329</v>
      </c>
      <c r="B1916" s="57" t="s">
        <v>9330</v>
      </c>
      <c r="C1916" s="58" t="s">
        <v>9331</v>
      </c>
      <c r="D1916" s="57" t="s">
        <v>25</v>
      </c>
      <c r="E1916" s="59">
        <v>16.21</v>
      </c>
    </row>
    <row r="1917" spans="1:5" ht="40.5">
      <c r="A1917" s="57" t="s">
        <v>9332</v>
      </c>
      <c r="B1917" s="57" t="s">
        <v>9333</v>
      </c>
      <c r="C1917" s="58" t="s">
        <v>9334</v>
      </c>
      <c r="D1917" s="57" t="s">
        <v>25</v>
      </c>
      <c r="E1917" s="59">
        <v>19.86</v>
      </c>
    </row>
    <row r="1918" spans="1:5" ht="40.5">
      <c r="A1918" s="57" t="s">
        <v>9335</v>
      </c>
      <c r="B1918" s="57" t="s">
        <v>9336</v>
      </c>
      <c r="C1918" s="58" t="s">
        <v>9337</v>
      </c>
      <c r="D1918" s="57" t="s">
        <v>25</v>
      </c>
      <c r="E1918" s="59">
        <v>23.27</v>
      </c>
    </row>
    <row r="1919" spans="1:5" ht="40.5">
      <c r="A1919" s="57" t="s">
        <v>9338</v>
      </c>
      <c r="B1919" s="57" t="s">
        <v>9339</v>
      </c>
      <c r="C1919" s="58" t="s">
        <v>9340</v>
      </c>
      <c r="D1919" s="57" t="s">
        <v>25</v>
      </c>
      <c r="E1919" s="59">
        <v>25.1</v>
      </c>
    </row>
    <row r="1920" spans="1:5" ht="40.5">
      <c r="A1920" s="57" t="s">
        <v>9341</v>
      </c>
      <c r="B1920" s="57" t="s">
        <v>9342</v>
      </c>
      <c r="C1920" s="58" t="s">
        <v>9343</v>
      </c>
      <c r="D1920" s="57" t="s">
        <v>25</v>
      </c>
      <c r="E1920" s="59">
        <v>31.29</v>
      </c>
    </row>
    <row r="1921" spans="1:5" ht="40.5">
      <c r="A1921" s="57" t="s">
        <v>9344</v>
      </c>
      <c r="B1921" s="57" t="s">
        <v>9345</v>
      </c>
      <c r="C1921" s="58" t="s">
        <v>9346</v>
      </c>
      <c r="D1921" s="57" t="s">
        <v>25</v>
      </c>
      <c r="E1921" s="59">
        <v>42.07</v>
      </c>
    </row>
    <row r="1922" spans="1:5" ht="40.5">
      <c r="A1922" s="57" t="s">
        <v>9347</v>
      </c>
      <c r="B1922" s="57" t="s">
        <v>9348</v>
      </c>
      <c r="C1922" s="58" t="s">
        <v>9349</v>
      </c>
      <c r="D1922" s="57" t="s">
        <v>25</v>
      </c>
      <c r="E1922" s="59">
        <v>48.74</v>
      </c>
    </row>
    <row r="1923" spans="1:5">
      <c r="A1923" s="54">
        <v>334</v>
      </c>
      <c r="B1923" s="54" t="s">
        <v>2801</v>
      </c>
      <c r="C1923" s="60" t="s">
        <v>9517</v>
      </c>
      <c r="D1923" s="54" t="s">
        <v>12581</v>
      </c>
      <c r="E1923" s="56"/>
    </row>
    <row r="1924" spans="1:5" ht="27">
      <c r="A1924" s="57" t="s">
        <v>9518</v>
      </c>
      <c r="B1924" s="57" t="s">
        <v>9519</v>
      </c>
      <c r="C1924" s="58" t="s">
        <v>9520</v>
      </c>
      <c r="D1924" s="57" t="s">
        <v>312</v>
      </c>
      <c r="E1924" s="59">
        <v>91.96</v>
      </c>
    </row>
    <row r="1925" spans="1:5" ht="27">
      <c r="A1925" s="57" t="s">
        <v>9521</v>
      </c>
      <c r="B1925" s="57" t="s">
        <v>9522</v>
      </c>
      <c r="C1925" s="58" t="s">
        <v>9523</v>
      </c>
      <c r="D1925" s="57" t="s">
        <v>9524</v>
      </c>
      <c r="E1925" s="59">
        <v>515</v>
      </c>
    </row>
    <row r="1926" spans="1:5" ht="40.5">
      <c r="A1926" s="57" t="s">
        <v>11</v>
      </c>
      <c r="B1926" s="57" t="s">
        <v>9525</v>
      </c>
      <c r="C1926" s="58" t="s">
        <v>9526</v>
      </c>
      <c r="D1926" s="57" t="s">
        <v>312</v>
      </c>
      <c r="E1926" s="59">
        <v>409.14</v>
      </c>
    </row>
    <row r="1927" spans="1:5" ht="67.5">
      <c r="A1927" s="57" t="s">
        <v>9527</v>
      </c>
      <c r="B1927" s="57" t="s">
        <v>9528</v>
      </c>
      <c r="C1927" s="58" t="s">
        <v>9529</v>
      </c>
      <c r="D1927" s="57" t="s">
        <v>24</v>
      </c>
      <c r="E1927" s="59">
        <v>5620.62</v>
      </c>
    </row>
    <row r="1928" spans="1:5" ht="67.5">
      <c r="A1928" s="57" t="s">
        <v>9530</v>
      </c>
      <c r="B1928" s="57" t="s">
        <v>9531</v>
      </c>
      <c r="C1928" s="58" t="s">
        <v>9532</v>
      </c>
      <c r="D1928" s="57" t="s">
        <v>24</v>
      </c>
      <c r="E1928" s="59">
        <v>9390.41</v>
      </c>
    </row>
    <row r="1929" spans="1:5" ht="67.5">
      <c r="A1929" s="57" t="s">
        <v>9533</v>
      </c>
      <c r="B1929" s="57" t="s">
        <v>9534</v>
      </c>
      <c r="C1929" s="58" t="s">
        <v>9535</v>
      </c>
      <c r="D1929" s="57" t="s">
        <v>24</v>
      </c>
      <c r="E1929" s="59">
        <v>7272.97</v>
      </c>
    </row>
    <row r="1930" spans="1:5" ht="67.5">
      <c r="A1930" s="57" t="s">
        <v>9536</v>
      </c>
      <c r="B1930" s="57" t="s">
        <v>9537</v>
      </c>
      <c r="C1930" s="58" t="s">
        <v>9538</v>
      </c>
      <c r="D1930" s="57" t="s">
        <v>24</v>
      </c>
      <c r="E1930" s="59">
        <v>8469.44</v>
      </c>
    </row>
    <row r="1931" spans="1:5" ht="67.5">
      <c r="A1931" s="57" t="s">
        <v>9539</v>
      </c>
      <c r="B1931" s="57" t="s">
        <v>9540</v>
      </c>
      <c r="C1931" s="58" t="s">
        <v>9541</v>
      </c>
      <c r="D1931" s="57" t="s">
        <v>24</v>
      </c>
      <c r="E1931" s="59">
        <v>7218.48</v>
      </c>
    </row>
    <row r="1932" spans="1:5" ht="67.5">
      <c r="A1932" s="57" t="s">
        <v>9542</v>
      </c>
      <c r="B1932" s="57" t="s">
        <v>9543</v>
      </c>
      <c r="C1932" s="58" t="s">
        <v>9544</v>
      </c>
      <c r="D1932" s="57" t="s">
        <v>24</v>
      </c>
      <c r="E1932" s="59">
        <v>8414.9500000000007</v>
      </c>
    </row>
    <row r="1933" spans="1:5" ht="54">
      <c r="A1933" s="57" t="s">
        <v>9545</v>
      </c>
      <c r="B1933" s="57" t="s">
        <v>9546</v>
      </c>
      <c r="C1933" s="58" t="s">
        <v>9547</v>
      </c>
      <c r="D1933" s="57" t="s">
        <v>24</v>
      </c>
      <c r="E1933" s="59">
        <v>6149.38</v>
      </c>
    </row>
    <row r="1934" spans="1:5" ht="54">
      <c r="A1934" s="57" t="s">
        <v>9548</v>
      </c>
      <c r="B1934" s="57" t="s">
        <v>9549</v>
      </c>
      <c r="C1934" s="58" t="s">
        <v>9550</v>
      </c>
      <c r="D1934" s="57" t="s">
        <v>24</v>
      </c>
      <c r="E1934" s="59">
        <v>7804.53</v>
      </c>
    </row>
    <row r="1935" spans="1:5" ht="54">
      <c r="A1935" s="57" t="s">
        <v>9551</v>
      </c>
      <c r="B1935" s="57" t="s">
        <v>9552</v>
      </c>
      <c r="C1935" s="58" t="s">
        <v>9553</v>
      </c>
      <c r="D1935" s="57" t="s">
        <v>24</v>
      </c>
      <c r="E1935" s="59">
        <v>11104.83</v>
      </c>
    </row>
    <row r="1936" spans="1:5" ht="54">
      <c r="A1936" s="57" t="s">
        <v>9554</v>
      </c>
      <c r="B1936" s="57" t="s">
        <v>9555</v>
      </c>
      <c r="C1936" s="58" t="s">
        <v>9556</v>
      </c>
      <c r="D1936" s="57" t="s">
        <v>24</v>
      </c>
      <c r="E1936" s="59">
        <v>7080.65</v>
      </c>
    </row>
    <row r="1937" spans="1:5" ht="54">
      <c r="A1937" s="57" t="s">
        <v>9557</v>
      </c>
      <c r="B1937" s="57" t="s">
        <v>9558</v>
      </c>
      <c r="C1937" s="58" t="s">
        <v>9559</v>
      </c>
      <c r="D1937" s="57" t="s">
        <v>24</v>
      </c>
      <c r="E1937" s="59">
        <v>9621.51</v>
      </c>
    </row>
    <row r="1938" spans="1:5" ht="54">
      <c r="A1938" s="57" t="s">
        <v>9560</v>
      </c>
      <c r="B1938" s="57" t="s">
        <v>9561</v>
      </c>
      <c r="C1938" s="58" t="s">
        <v>9562</v>
      </c>
      <c r="D1938" s="57" t="s">
        <v>24</v>
      </c>
      <c r="E1938" s="59">
        <v>9837.76</v>
      </c>
    </row>
    <row r="1939" spans="1:5" ht="54">
      <c r="A1939" s="57" t="s">
        <v>9563</v>
      </c>
      <c r="B1939" s="57" t="s">
        <v>9564</v>
      </c>
      <c r="C1939" s="58" t="s">
        <v>9565</v>
      </c>
      <c r="D1939" s="57" t="s">
        <v>24</v>
      </c>
      <c r="E1939" s="59">
        <v>18875.099999999999</v>
      </c>
    </row>
    <row r="1940" spans="1:5" ht="27">
      <c r="A1940" s="57" t="s">
        <v>9566</v>
      </c>
      <c r="B1940" s="57" t="s">
        <v>9567</v>
      </c>
      <c r="C1940" s="58" t="s">
        <v>9568</v>
      </c>
      <c r="D1940" s="57" t="s">
        <v>25</v>
      </c>
      <c r="E1940" s="59">
        <v>27</v>
      </c>
    </row>
    <row r="1941" spans="1:5">
      <c r="A1941" s="57" t="s">
        <v>9569</v>
      </c>
      <c r="B1941" s="57" t="s">
        <v>9570</v>
      </c>
      <c r="C1941" s="58" t="s">
        <v>9571</v>
      </c>
      <c r="D1941" s="57" t="s">
        <v>25</v>
      </c>
      <c r="E1941" s="59">
        <v>36.47</v>
      </c>
    </row>
    <row r="1942" spans="1:5">
      <c r="A1942" s="57" t="s">
        <v>9572</v>
      </c>
      <c r="B1942" s="57" t="s">
        <v>9573</v>
      </c>
      <c r="C1942" s="58" t="s">
        <v>9574</v>
      </c>
      <c r="D1942" s="57" t="s">
        <v>25</v>
      </c>
      <c r="E1942" s="59">
        <v>2.91</v>
      </c>
    </row>
    <row r="1943" spans="1:5" ht="81">
      <c r="A1943" s="57" t="s">
        <v>21278</v>
      </c>
      <c r="B1943" s="57" t="s">
        <v>2801</v>
      </c>
      <c r="C1943" s="58" t="s">
        <v>21279</v>
      </c>
      <c r="D1943" s="57" t="s">
        <v>312</v>
      </c>
      <c r="E1943" s="59">
        <v>185.59</v>
      </c>
    </row>
    <row r="1944" spans="1:5" ht="81">
      <c r="A1944" s="57" t="s">
        <v>9</v>
      </c>
      <c r="B1944" s="57" t="s">
        <v>9575</v>
      </c>
      <c r="C1944" s="58" t="s">
        <v>9576</v>
      </c>
      <c r="D1944" s="57" t="s">
        <v>29</v>
      </c>
      <c r="E1944" s="59">
        <v>1109.6199999999999</v>
      </c>
    </row>
    <row r="1945" spans="1:5" ht="81">
      <c r="A1945" s="57" t="s">
        <v>9577</v>
      </c>
      <c r="B1945" s="57" t="s">
        <v>9578</v>
      </c>
      <c r="C1945" s="58" t="s">
        <v>9579</v>
      </c>
      <c r="D1945" s="57" t="s">
        <v>29</v>
      </c>
      <c r="E1945" s="59">
        <v>2729.62</v>
      </c>
    </row>
    <row r="1946" spans="1:5" ht="81">
      <c r="A1946" s="57" t="s">
        <v>9580</v>
      </c>
      <c r="B1946" s="57" t="s">
        <v>9581</v>
      </c>
      <c r="C1946" s="58" t="s">
        <v>9582</v>
      </c>
      <c r="D1946" s="57" t="s">
        <v>29</v>
      </c>
      <c r="E1946" s="59">
        <v>1637.62</v>
      </c>
    </row>
    <row r="1947" spans="1:5" ht="40.5">
      <c r="A1947" s="57" t="s">
        <v>21280</v>
      </c>
      <c r="B1947" s="57" t="s">
        <v>2801</v>
      </c>
      <c r="C1947" s="58" t="s">
        <v>21753</v>
      </c>
      <c r="D1947" s="57" t="s">
        <v>24</v>
      </c>
      <c r="E1947" s="59">
        <v>81.040000000000006</v>
      </c>
    </row>
    <row r="1948" spans="1:5" ht="67.5">
      <c r="A1948" s="57" t="s">
        <v>9583</v>
      </c>
      <c r="B1948" s="57" t="s">
        <v>9584</v>
      </c>
      <c r="C1948" s="58" t="s">
        <v>21754</v>
      </c>
      <c r="D1948" s="57" t="s">
        <v>24</v>
      </c>
      <c r="E1948" s="59">
        <v>321.23</v>
      </c>
    </row>
    <row r="1949" spans="1:5" ht="40.5">
      <c r="A1949" s="57" t="s">
        <v>21281</v>
      </c>
      <c r="B1949" s="57" t="s">
        <v>2801</v>
      </c>
      <c r="C1949" s="58" t="s">
        <v>21755</v>
      </c>
      <c r="D1949" s="57" t="s">
        <v>24</v>
      </c>
      <c r="E1949" s="59">
        <v>190.93</v>
      </c>
    </row>
    <row r="1950" spans="1:5" ht="54">
      <c r="A1950" s="57" t="s">
        <v>21282</v>
      </c>
      <c r="B1950" s="57" t="s">
        <v>2801</v>
      </c>
      <c r="C1950" s="58" t="s">
        <v>21756</v>
      </c>
      <c r="D1950" s="57" t="s">
        <v>24</v>
      </c>
      <c r="E1950" s="59">
        <v>217.59</v>
      </c>
    </row>
    <row r="1951" spans="1:5" ht="40.5">
      <c r="A1951" s="57" t="s">
        <v>21283</v>
      </c>
      <c r="B1951" s="57" t="s">
        <v>2801</v>
      </c>
      <c r="C1951" s="58" t="s">
        <v>21757</v>
      </c>
      <c r="D1951" s="57" t="s">
        <v>24</v>
      </c>
      <c r="E1951" s="59">
        <v>237.82</v>
      </c>
    </row>
    <row r="1952" spans="1:5" ht="27">
      <c r="A1952" s="57" t="s">
        <v>10</v>
      </c>
      <c r="B1952" s="57" t="s">
        <v>9585</v>
      </c>
      <c r="C1952" s="58" t="s">
        <v>9586</v>
      </c>
      <c r="D1952" s="57" t="s">
        <v>29</v>
      </c>
      <c r="E1952" s="59">
        <v>532.36</v>
      </c>
    </row>
    <row r="1953" spans="1:5" ht="40.5">
      <c r="A1953" s="57" t="s">
        <v>21284</v>
      </c>
      <c r="B1953" s="57" t="s">
        <v>2801</v>
      </c>
      <c r="C1953" s="58" t="s">
        <v>21758</v>
      </c>
      <c r="D1953" s="57" t="s">
        <v>24</v>
      </c>
      <c r="E1953" s="59">
        <v>237.82</v>
      </c>
    </row>
    <row r="1954" spans="1:5" ht="27">
      <c r="A1954" s="57" t="s">
        <v>21285</v>
      </c>
      <c r="B1954" s="57" t="s">
        <v>2801</v>
      </c>
      <c r="C1954" s="58" t="s">
        <v>21286</v>
      </c>
      <c r="D1954" s="57" t="s">
        <v>24</v>
      </c>
      <c r="E1954" s="59">
        <v>455.41</v>
      </c>
    </row>
    <row r="1955" spans="1:5" ht="27">
      <c r="A1955" s="57" t="s">
        <v>21287</v>
      </c>
      <c r="B1955" s="57" t="s">
        <v>2801</v>
      </c>
      <c r="C1955" s="58" t="s">
        <v>21288</v>
      </c>
      <c r="D1955" s="57" t="s">
        <v>24</v>
      </c>
      <c r="E1955" s="59">
        <v>237.82</v>
      </c>
    </row>
    <row r="1956" spans="1:5" ht="27">
      <c r="A1956" s="57" t="s">
        <v>21289</v>
      </c>
      <c r="B1956" s="57" t="s">
        <v>2801</v>
      </c>
      <c r="C1956" s="58" t="s">
        <v>21290</v>
      </c>
      <c r="D1956" s="57" t="s">
        <v>24</v>
      </c>
      <c r="E1956" s="59">
        <v>237.82</v>
      </c>
    </row>
    <row r="1957" spans="1:5" ht="27">
      <c r="A1957" s="57" t="s">
        <v>21291</v>
      </c>
      <c r="B1957" s="57" t="s">
        <v>2801</v>
      </c>
      <c r="C1957" s="58" t="s">
        <v>21292</v>
      </c>
      <c r="D1957" s="57" t="s">
        <v>24</v>
      </c>
      <c r="E1957" s="59">
        <v>1022.69</v>
      </c>
    </row>
    <row r="1958" spans="1:5" ht="27">
      <c r="A1958" s="57" t="s">
        <v>21293</v>
      </c>
      <c r="B1958" s="57" t="s">
        <v>2801</v>
      </c>
      <c r="C1958" s="58" t="s">
        <v>21294</v>
      </c>
      <c r="D1958" s="57" t="s">
        <v>24</v>
      </c>
      <c r="E1958" s="59">
        <v>455.41</v>
      </c>
    </row>
    <row r="1959" spans="1:5" ht="27">
      <c r="A1959" s="57" t="s">
        <v>21295</v>
      </c>
      <c r="B1959" s="57" t="s">
        <v>2801</v>
      </c>
      <c r="C1959" s="58" t="s">
        <v>21296</v>
      </c>
      <c r="D1959" s="57" t="s">
        <v>24</v>
      </c>
      <c r="E1959" s="59">
        <v>779.57</v>
      </c>
    </row>
    <row r="1960" spans="1:5" ht="27">
      <c r="A1960" s="57" t="s">
        <v>21297</v>
      </c>
      <c r="B1960" s="57" t="s">
        <v>2801</v>
      </c>
      <c r="C1960" s="58" t="s">
        <v>21298</v>
      </c>
      <c r="D1960" s="57" t="s">
        <v>24</v>
      </c>
      <c r="E1960" s="59">
        <v>237.82</v>
      </c>
    </row>
    <row r="1961" spans="1:5" ht="94.5">
      <c r="A1961" s="57" t="s">
        <v>21299</v>
      </c>
      <c r="B1961" s="57" t="s">
        <v>2801</v>
      </c>
      <c r="C1961" s="58" t="s">
        <v>21300</v>
      </c>
      <c r="D1961" s="57" t="s">
        <v>9524</v>
      </c>
      <c r="E1961" s="59">
        <v>622.57000000000005</v>
      </c>
    </row>
    <row r="1962" spans="1:5" ht="121.5">
      <c r="A1962" s="57" t="s">
        <v>21301</v>
      </c>
      <c r="B1962" s="57" t="s">
        <v>2801</v>
      </c>
      <c r="C1962" s="58" t="s">
        <v>21302</v>
      </c>
      <c r="D1962" s="57" t="s">
        <v>9524</v>
      </c>
      <c r="E1962" s="59">
        <v>758.21</v>
      </c>
    </row>
    <row r="1963" spans="1:5" ht="94.5">
      <c r="A1963" s="57" t="s">
        <v>21303</v>
      </c>
      <c r="B1963" s="57" t="s">
        <v>2801</v>
      </c>
      <c r="C1963" s="58" t="s">
        <v>21304</v>
      </c>
      <c r="D1963" s="57" t="s">
        <v>9524</v>
      </c>
      <c r="E1963" s="59">
        <v>613.30999999999995</v>
      </c>
    </row>
    <row r="1964" spans="1:5" ht="94.5">
      <c r="A1964" s="57" t="s">
        <v>21305</v>
      </c>
      <c r="B1964" s="57" t="s">
        <v>2801</v>
      </c>
      <c r="C1964" s="58" t="s">
        <v>21306</v>
      </c>
      <c r="D1964" s="57" t="s">
        <v>9524</v>
      </c>
      <c r="E1964" s="59">
        <v>555.83000000000004</v>
      </c>
    </row>
    <row r="1965" spans="1:5" ht="108">
      <c r="A1965" s="57" t="s">
        <v>21307</v>
      </c>
      <c r="B1965" s="57" t="s">
        <v>2801</v>
      </c>
      <c r="C1965" s="58" t="s">
        <v>21308</v>
      </c>
      <c r="D1965" s="57" t="s">
        <v>9524</v>
      </c>
      <c r="E1965" s="59">
        <v>725.39</v>
      </c>
    </row>
    <row r="1966" spans="1:5" ht="121.5">
      <c r="A1966" s="57" t="s">
        <v>21309</v>
      </c>
      <c r="B1966" s="57" t="s">
        <v>2801</v>
      </c>
      <c r="C1966" s="58" t="s">
        <v>21310</v>
      </c>
      <c r="D1966" s="57" t="s">
        <v>9524</v>
      </c>
      <c r="E1966" s="59">
        <v>725.39</v>
      </c>
    </row>
    <row r="1967" spans="1:5" ht="121.5">
      <c r="A1967" s="57" t="s">
        <v>21311</v>
      </c>
      <c r="B1967" s="57" t="s">
        <v>2801</v>
      </c>
      <c r="C1967" s="58" t="s">
        <v>21312</v>
      </c>
      <c r="D1967" s="57" t="s">
        <v>9524</v>
      </c>
      <c r="E1967" s="59">
        <v>725.39</v>
      </c>
    </row>
    <row r="1968" spans="1:5" ht="40.5">
      <c r="A1968" s="57" t="s">
        <v>9587</v>
      </c>
      <c r="B1968" s="57" t="s">
        <v>9588</v>
      </c>
      <c r="C1968" s="58" t="s">
        <v>9589</v>
      </c>
      <c r="D1968" s="57" t="s">
        <v>24</v>
      </c>
      <c r="E1968" s="59">
        <v>680</v>
      </c>
    </row>
    <row r="1969" spans="1:5" ht="27">
      <c r="A1969" s="57" t="s">
        <v>9590</v>
      </c>
      <c r="B1969" s="57" t="s">
        <v>9591</v>
      </c>
      <c r="C1969" s="58" t="s">
        <v>9592</v>
      </c>
      <c r="D1969" s="57" t="s">
        <v>25</v>
      </c>
      <c r="E1969" s="59">
        <v>6.27</v>
      </c>
    </row>
    <row r="1970" spans="1:5">
      <c r="A1970" s="57" t="s">
        <v>9593</v>
      </c>
      <c r="B1970" s="57" t="s">
        <v>9594</v>
      </c>
      <c r="C1970" s="58" t="s">
        <v>9595</v>
      </c>
      <c r="D1970" s="57" t="s">
        <v>312</v>
      </c>
      <c r="E1970" s="59">
        <v>7.45</v>
      </c>
    </row>
    <row r="1971" spans="1:5">
      <c r="A1971" s="57" t="s">
        <v>9596</v>
      </c>
      <c r="B1971" s="57" t="s">
        <v>9597</v>
      </c>
      <c r="C1971" s="58" t="s">
        <v>9598</v>
      </c>
      <c r="D1971" s="57" t="s">
        <v>25</v>
      </c>
      <c r="E1971" s="59">
        <v>11.86</v>
      </c>
    </row>
    <row r="1972" spans="1:5" ht="27">
      <c r="A1972" s="57" t="s">
        <v>9599</v>
      </c>
      <c r="B1972" s="57" t="s">
        <v>9600</v>
      </c>
      <c r="C1972" s="58" t="s">
        <v>9601</v>
      </c>
      <c r="D1972" s="57" t="s">
        <v>312</v>
      </c>
      <c r="E1972" s="59">
        <v>97.49</v>
      </c>
    </row>
    <row r="1973" spans="1:5" ht="27">
      <c r="A1973" s="57" t="s">
        <v>9602</v>
      </c>
      <c r="B1973" s="57" t="s">
        <v>9603</v>
      </c>
      <c r="C1973" s="58" t="s">
        <v>9604</v>
      </c>
      <c r="D1973" s="57" t="s">
        <v>312</v>
      </c>
      <c r="E1973" s="59">
        <v>50.81</v>
      </c>
    </row>
    <row r="1974" spans="1:5" ht="27">
      <c r="A1974" s="57" t="s">
        <v>9605</v>
      </c>
      <c r="B1974" s="57" t="s">
        <v>9606</v>
      </c>
      <c r="C1974" s="58" t="s">
        <v>9607</v>
      </c>
      <c r="D1974" s="57" t="s">
        <v>312</v>
      </c>
      <c r="E1974" s="59">
        <v>52.45</v>
      </c>
    </row>
    <row r="1975" spans="1:5" ht="27">
      <c r="A1975" s="57" t="s">
        <v>9608</v>
      </c>
      <c r="B1975" s="57" t="s">
        <v>9609</v>
      </c>
      <c r="C1975" s="58" t="s">
        <v>9610</v>
      </c>
      <c r="D1975" s="57" t="s">
        <v>25</v>
      </c>
      <c r="E1975" s="59">
        <v>139.55000000000001</v>
      </c>
    </row>
    <row r="1976" spans="1:5" ht="27">
      <c r="A1976" s="57" t="s">
        <v>9611</v>
      </c>
      <c r="B1976" s="57" t="s">
        <v>9612</v>
      </c>
      <c r="C1976" s="58" t="s">
        <v>9613</v>
      </c>
      <c r="D1976" s="57" t="s">
        <v>25</v>
      </c>
      <c r="E1976" s="59">
        <v>168.19</v>
      </c>
    </row>
    <row r="1977" spans="1:5" ht="27">
      <c r="A1977" s="57" t="s">
        <v>9614</v>
      </c>
      <c r="B1977" s="57" t="s">
        <v>9615</v>
      </c>
      <c r="C1977" s="58" t="s">
        <v>9616</v>
      </c>
      <c r="D1977" s="57" t="s">
        <v>25</v>
      </c>
      <c r="E1977" s="59">
        <v>157.22</v>
      </c>
    </row>
    <row r="1978" spans="1:5">
      <c r="A1978" s="54">
        <v>335</v>
      </c>
      <c r="B1978" s="54" t="s">
        <v>2801</v>
      </c>
      <c r="C1978" s="60" t="s">
        <v>9617</v>
      </c>
      <c r="D1978" s="54" t="s">
        <v>12581</v>
      </c>
      <c r="E1978" s="56"/>
    </row>
    <row r="1979" spans="1:5" ht="40.5">
      <c r="A1979" s="57" t="s">
        <v>9618</v>
      </c>
      <c r="B1979" s="57" t="s">
        <v>2801</v>
      </c>
      <c r="C1979" s="58" t="s">
        <v>9619</v>
      </c>
      <c r="D1979" s="57" t="s">
        <v>312</v>
      </c>
      <c r="E1979" s="59">
        <v>23.71</v>
      </c>
    </row>
    <row r="1980" spans="1:5" ht="40.5">
      <c r="A1980" s="57" t="s">
        <v>9620</v>
      </c>
      <c r="B1980" s="57" t="s">
        <v>2801</v>
      </c>
      <c r="C1980" s="58" t="s">
        <v>9621</v>
      </c>
      <c r="D1980" s="57" t="s">
        <v>312</v>
      </c>
      <c r="E1980" s="59">
        <v>25.98</v>
      </c>
    </row>
    <row r="1981" spans="1:5" ht="40.5">
      <c r="A1981" s="57" t="s">
        <v>9622</v>
      </c>
      <c r="B1981" s="57" t="s">
        <v>2801</v>
      </c>
      <c r="C1981" s="58" t="s">
        <v>9623</v>
      </c>
      <c r="D1981" s="57" t="s">
        <v>312</v>
      </c>
      <c r="E1981" s="59">
        <v>28.25</v>
      </c>
    </row>
    <row r="1982" spans="1:5" ht="40.5">
      <c r="A1982" s="57" t="s">
        <v>9624</v>
      </c>
      <c r="B1982" s="57" t="s">
        <v>9625</v>
      </c>
      <c r="C1982" s="58" t="s">
        <v>9626</v>
      </c>
      <c r="D1982" s="57" t="s">
        <v>312</v>
      </c>
      <c r="E1982" s="59">
        <v>30.52</v>
      </c>
    </row>
    <row r="1983" spans="1:5" ht="40.5">
      <c r="A1983" s="57" t="s">
        <v>9627</v>
      </c>
      <c r="B1983" s="57" t="s">
        <v>2801</v>
      </c>
      <c r="C1983" s="58" t="s">
        <v>9628</v>
      </c>
      <c r="D1983" s="57" t="s">
        <v>312</v>
      </c>
      <c r="E1983" s="59">
        <v>22.75</v>
      </c>
    </row>
    <row r="1984" spans="1:5" ht="40.5">
      <c r="A1984" s="57" t="s">
        <v>9629</v>
      </c>
      <c r="B1984" s="57" t="s">
        <v>2801</v>
      </c>
      <c r="C1984" s="58" t="s">
        <v>9630</v>
      </c>
      <c r="D1984" s="57" t="s">
        <v>312</v>
      </c>
      <c r="E1984" s="59">
        <v>24.7</v>
      </c>
    </row>
    <row r="1985" spans="1:5" ht="40.5">
      <c r="A1985" s="57" t="s">
        <v>9631</v>
      </c>
      <c r="B1985" s="57" t="s">
        <v>2801</v>
      </c>
      <c r="C1985" s="58" t="s">
        <v>9632</v>
      </c>
      <c r="D1985" s="57" t="s">
        <v>312</v>
      </c>
      <c r="E1985" s="59">
        <v>26.65</v>
      </c>
    </row>
    <row r="1986" spans="1:5" ht="40.5">
      <c r="A1986" s="57" t="s">
        <v>9633</v>
      </c>
      <c r="B1986" s="57" t="s">
        <v>2801</v>
      </c>
      <c r="C1986" s="58" t="s">
        <v>9634</v>
      </c>
      <c r="D1986" s="57" t="s">
        <v>312</v>
      </c>
      <c r="E1986" s="59">
        <v>28.6</v>
      </c>
    </row>
    <row r="1987" spans="1:5" ht="27">
      <c r="A1987" s="57" t="s">
        <v>9635</v>
      </c>
      <c r="B1987" s="57" t="s">
        <v>9636</v>
      </c>
      <c r="C1987" s="58" t="s">
        <v>9637</v>
      </c>
      <c r="D1987" s="57" t="s">
        <v>312</v>
      </c>
      <c r="E1987" s="59">
        <v>31.99</v>
      </c>
    </row>
    <row r="1988" spans="1:5" ht="27">
      <c r="A1988" s="57" t="s">
        <v>9638</v>
      </c>
      <c r="B1988" s="57" t="s">
        <v>9639</v>
      </c>
      <c r="C1988" s="58" t="s">
        <v>9640</v>
      </c>
      <c r="D1988" s="57" t="s">
        <v>312</v>
      </c>
      <c r="E1988" s="59">
        <v>57.86</v>
      </c>
    </row>
    <row r="1989" spans="1:5" ht="27">
      <c r="A1989" s="57" t="s">
        <v>9641</v>
      </c>
      <c r="B1989" s="57" t="s">
        <v>9642</v>
      </c>
      <c r="C1989" s="58" t="s">
        <v>9643</v>
      </c>
      <c r="D1989" s="57" t="s">
        <v>312</v>
      </c>
      <c r="E1989" s="59">
        <v>57.86</v>
      </c>
    </row>
    <row r="1990" spans="1:5" ht="27">
      <c r="A1990" s="57" t="s">
        <v>9644</v>
      </c>
      <c r="B1990" s="57" t="s">
        <v>9645</v>
      </c>
      <c r="C1990" s="58" t="s">
        <v>9646</v>
      </c>
      <c r="D1990" s="57" t="s">
        <v>25</v>
      </c>
      <c r="E1990" s="59">
        <v>9.01</v>
      </c>
    </row>
    <row r="1991" spans="1:5">
      <c r="A1991" s="57" t="s">
        <v>9647</v>
      </c>
      <c r="B1991" s="57" t="s">
        <v>9648</v>
      </c>
      <c r="C1991" s="58" t="s">
        <v>9649</v>
      </c>
      <c r="D1991" s="57" t="s">
        <v>312</v>
      </c>
      <c r="E1991" s="59">
        <v>21.04</v>
      </c>
    </row>
    <row r="1992" spans="1:5">
      <c r="A1992" s="57" t="s">
        <v>9650</v>
      </c>
      <c r="B1992" s="57" t="s">
        <v>9651</v>
      </c>
      <c r="C1992" s="58" t="s">
        <v>9652</v>
      </c>
      <c r="D1992" s="57" t="s">
        <v>312</v>
      </c>
      <c r="E1992" s="59">
        <v>18.850000000000001</v>
      </c>
    </row>
    <row r="1993" spans="1:5" ht="27">
      <c r="A1993" s="57" t="s">
        <v>9653</v>
      </c>
      <c r="B1993" s="57" t="s">
        <v>9654</v>
      </c>
      <c r="C1993" s="58" t="s">
        <v>9655</v>
      </c>
      <c r="D1993" s="57" t="s">
        <v>312</v>
      </c>
      <c r="E1993" s="59">
        <v>18.72</v>
      </c>
    </row>
    <row r="1994" spans="1:5" ht="40.5">
      <c r="A1994" s="57" t="s">
        <v>9656</v>
      </c>
      <c r="B1994" s="57" t="s">
        <v>9657</v>
      </c>
      <c r="C1994" s="58" t="s">
        <v>9658</v>
      </c>
      <c r="D1994" s="57" t="s">
        <v>312</v>
      </c>
      <c r="E1994" s="59">
        <v>18.079999999999998</v>
      </c>
    </row>
    <row r="1995" spans="1:5" ht="40.5">
      <c r="A1995" s="57" t="s">
        <v>9659</v>
      </c>
      <c r="B1995" s="57" t="s">
        <v>2801</v>
      </c>
      <c r="C1995" s="58" t="s">
        <v>9660</v>
      </c>
      <c r="D1995" s="57" t="s">
        <v>312</v>
      </c>
      <c r="E1995" s="59">
        <v>20.350000000000001</v>
      </c>
    </row>
    <row r="1996" spans="1:5" ht="40.5">
      <c r="A1996" s="57" t="s">
        <v>9661</v>
      </c>
      <c r="B1996" s="57" t="s">
        <v>2801</v>
      </c>
      <c r="C1996" s="58" t="s">
        <v>9662</v>
      </c>
      <c r="D1996" s="57" t="s">
        <v>312</v>
      </c>
      <c r="E1996" s="59">
        <v>22.62</v>
      </c>
    </row>
    <row r="1997" spans="1:5" ht="40.5">
      <c r="A1997" s="57" t="s">
        <v>9663</v>
      </c>
      <c r="B1997" s="57" t="s">
        <v>2801</v>
      </c>
      <c r="C1997" s="58" t="s">
        <v>9664</v>
      </c>
      <c r="D1997" s="57" t="s">
        <v>312</v>
      </c>
      <c r="E1997" s="59">
        <v>24.89</v>
      </c>
    </row>
    <row r="1998" spans="1:5" ht="40.5">
      <c r="A1998" s="57" t="s">
        <v>9665</v>
      </c>
      <c r="B1998" s="57" t="s">
        <v>2801</v>
      </c>
      <c r="C1998" s="58" t="s">
        <v>9666</v>
      </c>
      <c r="D1998" s="57" t="s">
        <v>312</v>
      </c>
      <c r="E1998" s="59">
        <v>17.12</v>
      </c>
    </row>
    <row r="1999" spans="1:5" ht="40.5">
      <c r="A1999" s="57" t="s">
        <v>9667</v>
      </c>
      <c r="B1999" s="57" t="s">
        <v>2801</v>
      </c>
      <c r="C1999" s="58" t="s">
        <v>9668</v>
      </c>
      <c r="D1999" s="57" t="s">
        <v>312</v>
      </c>
      <c r="E1999" s="59">
        <v>19.07</v>
      </c>
    </row>
    <row r="2000" spans="1:5" ht="40.5">
      <c r="A2000" s="57" t="s">
        <v>9669</v>
      </c>
      <c r="B2000" s="57" t="s">
        <v>2801</v>
      </c>
      <c r="C2000" s="58" t="s">
        <v>9670</v>
      </c>
      <c r="D2000" s="57" t="s">
        <v>312</v>
      </c>
      <c r="E2000" s="59">
        <v>21.02</v>
      </c>
    </row>
    <row r="2001" spans="1:5" ht="40.5">
      <c r="A2001" s="57" t="s">
        <v>9671</v>
      </c>
      <c r="B2001" s="57" t="s">
        <v>2801</v>
      </c>
      <c r="C2001" s="58" t="s">
        <v>9672</v>
      </c>
      <c r="D2001" s="57" t="s">
        <v>312</v>
      </c>
      <c r="E2001" s="59">
        <v>22.97</v>
      </c>
    </row>
    <row r="2002" spans="1:5">
      <c r="A2002" s="54">
        <v>336</v>
      </c>
      <c r="B2002" s="54" t="s">
        <v>2801</v>
      </c>
      <c r="C2002" s="60" t="s">
        <v>9673</v>
      </c>
      <c r="D2002" s="54" t="s">
        <v>12581</v>
      </c>
      <c r="E2002" s="56"/>
    </row>
    <row r="2003" spans="1:5" ht="67.5">
      <c r="A2003" s="57" t="s">
        <v>9674</v>
      </c>
      <c r="B2003" s="57" t="s">
        <v>9675</v>
      </c>
      <c r="C2003" s="58" t="s">
        <v>9676</v>
      </c>
      <c r="D2003" s="57" t="s">
        <v>29</v>
      </c>
      <c r="E2003" s="59">
        <v>239.13</v>
      </c>
    </row>
    <row r="2004" spans="1:5" ht="67.5">
      <c r="A2004" s="57" t="s">
        <v>9677</v>
      </c>
      <c r="B2004" s="57" t="s">
        <v>9678</v>
      </c>
      <c r="C2004" s="58" t="s">
        <v>9679</v>
      </c>
      <c r="D2004" s="57" t="s">
        <v>29</v>
      </c>
      <c r="E2004" s="59">
        <v>205.3</v>
      </c>
    </row>
    <row r="2005" spans="1:5" ht="67.5">
      <c r="A2005" s="57" t="s">
        <v>9680</v>
      </c>
      <c r="B2005" s="57" t="s">
        <v>9681</v>
      </c>
      <c r="C2005" s="58" t="s">
        <v>9682</v>
      </c>
      <c r="D2005" s="57" t="s">
        <v>29</v>
      </c>
      <c r="E2005" s="59">
        <v>311.14</v>
      </c>
    </row>
    <row r="2006" spans="1:5">
      <c r="A2006" s="57" t="s">
        <v>9683</v>
      </c>
      <c r="B2006" s="57" t="s">
        <v>9684</v>
      </c>
      <c r="C2006" s="58" t="s">
        <v>9685</v>
      </c>
      <c r="D2006" s="57" t="s">
        <v>24</v>
      </c>
      <c r="E2006" s="59">
        <v>110.29</v>
      </c>
    </row>
    <row r="2007" spans="1:5" ht="40.5">
      <c r="A2007" s="57" t="s">
        <v>9686</v>
      </c>
      <c r="B2007" s="57" t="s">
        <v>9687</v>
      </c>
      <c r="C2007" s="58" t="s">
        <v>9688</v>
      </c>
      <c r="D2007" s="57" t="s">
        <v>29</v>
      </c>
      <c r="E2007" s="59">
        <v>51.47</v>
      </c>
    </row>
    <row r="2008" spans="1:5" ht="40.5">
      <c r="A2008" s="57" t="s">
        <v>9689</v>
      </c>
      <c r="B2008" s="57" t="s">
        <v>9690</v>
      </c>
      <c r="C2008" s="58" t="s">
        <v>9691</v>
      </c>
      <c r="D2008" s="57" t="s">
        <v>29</v>
      </c>
      <c r="E2008" s="59">
        <v>60.81</v>
      </c>
    </row>
    <row r="2009" spans="1:5">
      <c r="A2009" s="57" t="s">
        <v>9692</v>
      </c>
      <c r="B2009" s="57" t="s">
        <v>9693</v>
      </c>
      <c r="C2009" s="58" t="s">
        <v>9694</v>
      </c>
      <c r="D2009" s="57" t="s">
        <v>29</v>
      </c>
      <c r="E2009" s="59">
        <v>47.93</v>
      </c>
    </row>
    <row r="2010" spans="1:5">
      <c r="A2010" s="57" t="s">
        <v>9695</v>
      </c>
      <c r="B2010" s="57" t="s">
        <v>9696</v>
      </c>
      <c r="C2010" s="58" t="s">
        <v>9697</v>
      </c>
      <c r="D2010" s="57" t="s">
        <v>29</v>
      </c>
      <c r="E2010" s="59">
        <v>6.29</v>
      </c>
    </row>
    <row r="2011" spans="1:5" ht="27">
      <c r="A2011" s="57" t="s">
        <v>9698</v>
      </c>
      <c r="B2011" s="57" t="s">
        <v>9699</v>
      </c>
      <c r="C2011" s="58" t="s">
        <v>9700</v>
      </c>
      <c r="D2011" s="57" t="s">
        <v>29</v>
      </c>
      <c r="E2011" s="59">
        <v>15.47</v>
      </c>
    </row>
    <row r="2012" spans="1:5" ht="40.5">
      <c r="A2012" s="57" t="s">
        <v>9701</v>
      </c>
      <c r="B2012" s="57" t="s">
        <v>9702</v>
      </c>
      <c r="C2012" s="58" t="s">
        <v>9703</v>
      </c>
      <c r="D2012" s="57" t="s">
        <v>29</v>
      </c>
      <c r="E2012" s="59">
        <v>328.52</v>
      </c>
    </row>
    <row r="2013" spans="1:5" ht="40.5">
      <c r="A2013" s="57" t="s">
        <v>9704</v>
      </c>
      <c r="B2013" s="57" t="s">
        <v>9705</v>
      </c>
      <c r="C2013" s="58" t="s">
        <v>9706</v>
      </c>
      <c r="D2013" s="57" t="s">
        <v>29</v>
      </c>
      <c r="E2013" s="59">
        <v>1060.96</v>
      </c>
    </row>
    <row r="2014" spans="1:5" ht="27">
      <c r="A2014" s="57" t="s">
        <v>9707</v>
      </c>
      <c r="B2014" s="57" t="s">
        <v>9708</v>
      </c>
      <c r="C2014" s="58" t="s">
        <v>9709</v>
      </c>
      <c r="D2014" s="57" t="s">
        <v>29</v>
      </c>
      <c r="E2014" s="59">
        <v>88.71</v>
      </c>
    </row>
    <row r="2015" spans="1:5">
      <c r="A2015" s="57" t="s">
        <v>9710</v>
      </c>
      <c r="B2015" s="57" t="s">
        <v>9711</v>
      </c>
      <c r="C2015" s="58" t="s">
        <v>9712</v>
      </c>
      <c r="D2015" s="57" t="s">
        <v>29</v>
      </c>
      <c r="E2015" s="59">
        <v>412.08</v>
      </c>
    </row>
    <row r="2016" spans="1:5" ht="27">
      <c r="A2016" s="57" t="s">
        <v>9713</v>
      </c>
      <c r="B2016" s="57" t="s">
        <v>9714</v>
      </c>
      <c r="C2016" s="58" t="s">
        <v>9715</v>
      </c>
      <c r="D2016" s="57" t="s">
        <v>29</v>
      </c>
      <c r="E2016" s="59">
        <v>144.54</v>
      </c>
    </row>
    <row r="2017" spans="1:5" ht="27">
      <c r="A2017" s="57" t="s">
        <v>9716</v>
      </c>
      <c r="B2017" s="57" t="s">
        <v>9717</v>
      </c>
      <c r="C2017" s="58" t="s">
        <v>9718</v>
      </c>
      <c r="D2017" s="57" t="s">
        <v>29</v>
      </c>
      <c r="E2017" s="59">
        <v>155.93</v>
      </c>
    </row>
    <row r="2018" spans="1:5" ht="27">
      <c r="A2018" s="57" t="s">
        <v>9719</v>
      </c>
      <c r="B2018" s="57" t="s">
        <v>9720</v>
      </c>
      <c r="C2018" s="58" t="s">
        <v>9721</v>
      </c>
      <c r="D2018" s="57" t="s">
        <v>29</v>
      </c>
      <c r="E2018" s="59">
        <v>160.28</v>
      </c>
    </row>
    <row r="2019" spans="1:5" ht="27">
      <c r="A2019" s="57" t="s">
        <v>9722</v>
      </c>
      <c r="B2019" s="57" t="s">
        <v>9723</v>
      </c>
      <c r="C2019" s="58" t="s">
        <v>9724</v>
      </c>
      <c r="D2019" s="57" t="s">
        <v>29</v>
      </c>
      <c r="E2019" s="59">
        <v>597.66999999999996</v>
      </c>
    </row>
    <row r="2020" spans="1:5" ht="27">
      <c r="A2020" s="57" t="s">
        <v>9725</v>
      </c>
      <c r="B2020" s="57" t="s">
        <v>9726</v>
      </c>
      <c r="C2020" s="58" t="s">
        <v>9727</v>
      </c>
      <c r="D2020" s="57" t="s">
        <v>29</v>
      </c>
      <c r="E2020" s="59">
        <v>72.47</v>
      </c>
    </row>
    <row r="2021" spans="1:5" ht="27">
      <c r="A2021" s="57" t="s">
        <v>9728</v>
      </c>
      <c r="B2021" s="57" t="s">
        <v>9729</v>
      </c>
      <c r="C2021" s="58" t="s">
        <v>9730</v>
      </c>
      <c r="D2021" s="57" t="s">
        <v>29</v>
      </c>
      <c r="E2021" s="59">
        <v>244.62</v>
      </c>
    </row>
    <row r="2022" spans="1:5" ht="27">
      <c r="A2022" s="57" t="s">
        <v>9731</v>
      </c>
      <c r="B2022" s="57" t="s">
        <v>9732</v>
      </c>
      <c r="C2022" s="58" t="s">
        <v>9733</v>
      </c>
      <c r="D2022" s="57" t="s">
        <v>29</v>
      </c>
      <c r="E2022" s="59">
        <v>61.64</v>
      </c>
    </row>
    <row r="2023" spans="1:5" ht="27">
      <c r="A2023" s="57" t="s">
        <v>9734</v>
      </c>
      <c r="B2023" s="57" t="s">
        <v>9735</v>
      </c>
      <c r="C2023" s="58" t="s">
        <v>9736</v>
      </c>
      <c r="D2023" s="57" t="s">
        <v>29</v>
      </c>
      <c r="E2023" s="59">
        <v>30.08</v>
      </c>
    </row>
    <row r="2024" spans="1:5">
      <c r="A2024" s="57" t="s">
        <v>9737</v>
      </c>
      <c r="B2024" s="57" t="s">
        <v>9738</v>
      </c>
      <c r="C2024" s="58" t="s">
        <v>9739</v>
      </c>
      <c r="D2024" s="57" t="s">
        <v>29</v>
      </c>
      <c r="E2024" s="59">
        <v>17.13</v>
      </c>
    </row>
    <row r="2025" spans="1:5">
      <c r="A2025" s="57" t="s">
        <v>9740</v>
      </c>
      <c r="B2025" s="57" t="s">
        <v>9741</v>
      </c>
      <c r="C2025" s="58" t="s">
        <v>9742</v>
      </c>
      <c r="D2025" s="57" t="s">
        <v>29</v>
      </c>
      <c r="E2025" s="59">
        <v>17.13</v>
      </c>
    </row>
    <row r="2026" spans="1:5" ht="27">
      <c r="A2026" s="57" t="s">
        <v>9743</v>
      </c>
      <c r="B2026" s="57" t="s">
        <v>9744</v>
      </c>
      <c r="C2026" s="58" t="s">
        <v>9745</v>
      </c>
      <c r="D2026" s="57" t="s">
        <v>29</v>
      </c>
      <c r="E2026" s="59">
        <v>16.98</v>
      </c>
    </row>
    <row r="2027" spans="1:5" ht="27">
      <c r="A2027" s="57" t="s">
        <v>9746</v>
      </c>
      <c r="B2027" s="57" t="s">
        <v>9747</v>
      </c>
      <c r="C2027" s="58" t="s">
        <v>9748</v>
      </c>
      <c r="D2027" s="57" t="s">
        <v>29</v>
      </c>
      <c r="E2027" s="59">
        <v>17.64</v>
      </c>
    </row>
    <row r="2028" spans="1:5" ht="27">
      <c r="A2028" s="57" t="s">
        <v>9749</v>
      </c>
      <c r="B2028" s="57" t="s">
        <v>9750</v>
      </c>
      <c r="C2028" s="58" t="s">
        <v>9751</v>
      </c>
      <c r="D2028" s="57" t="s">
        <v>29</v>
      </c>
      <c r="E2028" s="59">
        <v>17.64</v>
      </c>
    </row>
    <row r="2029" spans="1:5" ht="27">
      <c r="A2029" s="57" t="s">
        <v>9752</v>
      </c>
      <c r="B2029" s="57" t="s">
        <v>9753</v>
      </c>
      <c r="C2029" s="58" t="s">
        <v>9754</v>
      </c>
      <c r="D2029" s="57" t="s">
        <v>29</v>
      </c>
      <c r="E2029" s="59">
        <v>17.64</v>
      </c>
    </row>
    <row r="2030" spans="1:5">
      <c r="A2030" s="57" t="s">
        <v>9755</v>
      </c>
      <c r="B2030" s="57" t="s">
        <v>9756</v>
      </c>
      <c r="C2030" s="58" t="s">
        <v>9757</v>
      </c>
      <c r="D2030" s="57" t="s">
        <v>29</v>
      </c>
      <c r="E2030" s="59">
        <v>17.64</v>
      </c>
    </row>
    <row r="2031" spans="1:5" ht="27">
      <c r="A2031" s="57" t="s">
        <v>9758</v>
      </c>
      <c r="B2031" s="57" t="s">
        <v>9759</v>
      </c>
      <c r="C2031" s="58" t="s">
        <v>9760</v>
      </c>
      <c r="D2031" s="57" t="s">
        <v>29</v>
      </c>
      <c r="E2031" s="59">
        <v>17.64</v>
      </c>
    </row>
    <row r="2032" spans="1:5" ht="27">
      <c r="A2032" s="57" t="s">
        <v>9761</v>
      </c>
      <c r="B2032" s="57" t="s">
        <v>9762</v>
      </c>
      <c r="C2032" s="58" t="s">
        <v>9763</v>
      </c>
      <c r="D2032" s="57" t="s">
        <v>29</v>
      </c>
      <c r="E2032" s="59">
        <v>897.35</v>
      </c>
    </row>
    <row r="2033" spans="1:5" ht="54">
      <c r="A2033" s="57" t="s">
        <v>9764</v>
      </c>
      <c r="B2033" s="57" t="s">
        <v>9765</v>
      </c>
      <c r="C2033" s="58" t="s">
        <v>9766</v>
      </c>
      <c r="D2033" s="57" t="s">
        <v>29</v>
      </c>
      <c r="E2033" s="59">
        <v>437.71</v>
      </c>
    </row>
    <row r="2034" spans="1:5" ht="40.5">
      <c r="A2034" s="57" t="s">
        <v>9767</v>
      </c>
      <c r="B2034" s="57" t="s">
        <v>9768</v>
      </c>
      <c r="C2034" s="58" t="s">
        <v>9769</v>
      </c>
      <c r="D2034" s="57" t="s">
        <v>24</v>
      </c>
      <c r="E2034" s="59">
        <v>154.55000000000001</v>
      </c>
    </row>
    <row r="2035" spans="1:5" ht="40.5">
      <c r="A2035" s="57" t="s">
        <v>9770</v>
      </c>
      <c r="B2035" s="57" t="s">
        <v>9771</v>
      </c>
      <c r="C2035" s="58" t="s">
        <v>9772</v>
      </c>
      <c r="D2035" s="57" t="s">
        <v>24</v>
      </c>
      <c r="E2035" s="59">
        <v>131.68</v>
      </c>
    </row>
    <row r="2036" spans="1:5" ht="40.5">
      <c r="A2036" s="57" t="s">
        <v>9773</v>
      </c>
      <c r="B2036" s="57" t="s">
        <v>9774</v>
      </c>
      <c r="C2036" s="58" t="s">
        <v>9775</v>
      </c>
      <c r="D2036" s="57" t="s">
        <v>24</v>
      </c>
      <c r="E2036" s="59">
        <v>234.16</v>
      </c>
    </row>
    <row r="2037" spans="1:5" ht="40.5">
      <c r="A2037" s="57" t="s">
        <v>9776</v>
      </c>
      <c r="B2037" s="57" t="s">
        <v>9777</v>
      </c>
      <c r="C2037" s="58" t="s">
        <v>9778</v>
      </c>
      <c r="D2037" s="57" t="s">
        <v>24</v>
      </c>
      <c r="E2037" s="59">
        <v>517.28</v>
      </c>
    </row>
    <row r="2038" spans="1:5" ht="27">
      <c r="A2038" s="57" t="s">
        <v>9779</v>
      </c>
      <c r="B2038" s="57" t="s">
        <v>9780</v>
      </c>
      <c r="C2038" s="58" t="s">
        <v>9781</v>
      </c>
      <c r="D2038" s="57" t="s">
        <v>29</v>
      </c>
      <c r="E2038" s="59">
        <v>56.03</v>
      </c>
    </row>
    <row r="2039" spans="1:5">
      <c r="A2039" s="57" t="s">
        <v>9782</v>
      </c>
      <c r="B2039" s="57" t="s">
        <v>9783</v>
      </c>
      <c r="C2039" s="58" t="s">
        <v>9784</v>
      </c>
      <c r="D2039" s="57" t="s">
        <v>29</v>
      </c>
      <c r="E2039" s="59">
        <v>112.77</v>
      </c>
    </row>
    <row r="2040" spans="1:5">
      <c r="A2040" s="57" t="s">
        <v>9785</v>
      </c>
      <c r="B2040" s="57" t="s">
        <v>9786</v>
      </c>
      <c r="C2040" s="58" t="s">
        <v>9787</v>
      </c>
      <c r="D2040" s="57" t="s">
        <v>29</v>
      </c>
      <c r="E2040" s="59">
        <v>97.31</v>
      </c>
    </row>
    <row r="2041" spans="1:5">
      <c r="A2041" s="61" t="s">
        <v>9788</v>
      </c>
      <c r="B2041" s="61" t="s">
        <v>9789</v>
      </c>
      <c r="C2041" s="58" t="s">
        <v>9790</v>
      </c>
      <c r="D2041" s="57" t="s">
        <v>29</v>
      </c>
      <c r="E2041" s="59">
        <v>99.34</v>
      </c>
    </row>
    <row r="2042" spans="1:5">
      <c r="A2042" s="57" t="s">
        <v>9791</v>
      </c>
      <c r="B2042" s="57" t="s">
        <v>9792</v>
      </c>
      <c r="C2042" s="58" t="s">
        <v>9793</v>
      </c>
      <c r="D2042" s="57" t="s">
        <v>29</v>
      </c>
      <c r="E2042" s="59">
        <v>95.47</v>
      </c>
    </row>
    <row r="2043" spans="1:5">
      <c r="A2043" s="57" t="s">
        <v>9794</v>
      </c>
      <c r="B2043" s="57" t="s">
        <v>9795</v>
      </c>
      <c r="C2043" s="58" t="s">
        <v>9796</v>
      </c>
      <c r="D2043" s="57" t="s">
        <v>29</v>
      </c>
      <c r="E2043" s="59">
        <v>98.75</v>
      </c>
    </row>
    <row r="2044" spans="1:5">
      <c r="A2044" s="57" t="s">
        <v>9797</v>
      </c>
      <c r="B2044" s="57" t="s">
        <v>9798</v>
      </c>
      <c r="C2044" s="58" t="s">
        <v>9799</v>
      </c>
      <c r="D2044" s="57" t="s">
        <v>29</v>
      </c>
      <c r="E2044" s="59">
        <v>112.77</v>
      </c>
    </row>
    <row r="2045" spans="1:5">
      <c r="A2045" s="57" t="s">
        <v>9800</v>
      </c>
      <c r="B2045" s="57" t="s">
        <v>9801</v>
      </c>
      <c r="C2045" s="58" t="s">
        <v>9802</v>
      </c>
      <c r="D2045" s="57" t="s">
        <v>29</v>
      </c>
      <c r="E2045" s="59">
        <v>64.44</v>
      </c>
    </row>
    <row r="2046" spans="1:5">
      <c r="A2046" s="57" t="s">
        <v>9803</v>
      </c>
      <c r="B2046" s="57" t="s">
        <v>9804</v>
      </c>
      <c r="C2046" s="58" t="s">
        <v>9805</v>
      </c>
      <c r="D2046" s="57" t="s">
        <v>29</v>
      </c>
      <c r="E2046" s="59">
        <v>241.02</v>
      </c>
    </row>
    <row r="2047" spans="1:5">
      <c r="A2047" s="54">
        <v>337</v>
      </c>
      <c r="B2047" s="54" t="s">
        <v>2801</v>
      </c>
      <c r="C2047" s="60" t="s">
        <v>9806</v>
      </c>
      <c r="D2047" s="54" t="s">
        <v>12581</v>
      </c>
      <c r="E2047" s="56"/>
    </row>
    <row r="2048" spans="1:5" ht="27">
      <c r="A2048" s="57" t="s">
        <v>9807</v>
      </c>
      <c r="B2048" s="57" t="s">
        <v>9808</v>
      </c>
      <c r="C2048" s="58" t="s">
        <v>9809</v>
      </c>
      <c r="D2048" s="57" t="s">
        <v>29</v>
      </c>
      <c r="E2048" s="59">
        <v>135.41999999999999</v>
      </c>
    </row>
    <row r="2049" spans="1:5" ht="27">
      <c r="A2049" s="57" t="s">
        <v>9810</v>
      </c>
      <c r="B2049" s="57" t="s">
        <v>9811</v>
      </c>
      <c r="C2049" s="58" t="s">
        <v>9812</v>
      </c>
      <c r="D2049" s="57" t="s">
        <v>29</v>
      </c>
      <c r="E2049" s="59">
        <v>89.31</v>
      </c>
    </row>
    <row r="2050" spans="1:5" ht="135">
      <c r="A2050" s="57" t="s">
        <v>9825</v>
      </c>
      <c r="B2050" s="57" t="s">
        <v>9826</v>
      </c>
      <c r="C2050" s="58" t="s">
        <v>21759</v>
      </c>
      <c r="D2050" s="57" t="s">
        <v>24</v>
      </c>
      <c r="E2050" s="59">
        <v>213.87</v>
      </c>
    </row>
    <row r="2051" spans="1:5" ht="148.5">
      <c r="A2051" s="57" t="s">
        <v>21760</v>
      </c>
      <c r="B2051" s="57" t="s">
        <v>2801</v>
      </c>
      <c r="C2051" s="58" t="s">
        <v>21761</v>
      </c>
      <c r="D2051" s="57" t="s">
        <v>24</v>
      </c>
      <c r="E2051" s="59">
        <v>287.14</v>
      </c>
    </row>
    <row r="2052" spans="1:5" ht="148.5">
      <c r="A2052" s="57" t="s">
        <v>9829</v>
      </c>
      <c r="B2052" s="57" t="s">
        <v>9830</v>
      </c>
      <c r="C2052" s="58" t="s">
        <v>21762</v>
      </c>
      <c r="D2052" s="57" t="s">
        <v>24</v>
      </c>
      <c r="E2052" s="59">
        <v>214.94</v>
      </c>
    </row>
    <row r="2053" spans="1:5" ht="148.5">
      <c r="A2053" s="57" t="s">
        <v>9827</v>
      </c>
      <c r="B2053" s="57" t="s">
        <v>9828</v>
      </c>
      <c r="C2053" s="58" t="s">
        <v>21763</v>
      </c>
      <c r="D2053" s="57" t="s">
        <v>24</v>
      </c>
      <c r="E2053" s="59">
        <v>135.97</v>
      </c>
    </row>
    <row r="2054" spans="1:5" ht="121.5">
      <c r="A2054" s="57" t="s">
        <v>9833</v>
      </c>
      <c r="B2054" s="57" t="s">
        <v>9834</v>
      </c>
      <c r="C2054" s="58" t="s">
        <v>21764</v>
      </c>
      <c r="D2054" s="57" t="s">
        <v>24</v>
      </c>
      <c r="E2054" s="59">
        <v>181.87</v>
      </c>
    </row>
    <row r="2055" spans="1:5" ht="135">
      <c r="A2055" s="64" t="s">
        <v>9831</v>
      </c>
      <c r="B2055" s="64" t="s">
        <v>9832</v>
      </c>
      <c r="C2055" s="58" t="s">
        <v>21765</v>
      </c>
      <c r="D2055" s="57" t="s">
        <v>24</v>
      </c>
      <c r="E2055" s="59">
        <v>109.67</v>
      </c>
    </row>
    <row r="2056" spans="1:5" ht="27">
      <c r="A2056" s="57" t="s">
        <v>9813</v>
      </c>
      <c r="B2056" s="57" t="s">
        <v>9814</v>
      </c>
      <c r="C2056" s="58" t="s">
        <v>9815</v>
      </c>
      <c r="D2056" s="57" t="s">
        <v>29</v>
      </c>
      <c r="E2056" s="59">
        <v>67.209999999999994</v>
      </c>
    </row>
    <row r="2057" spans="1:5" ht="40.5">
      <c r="A2057" s="57" t="s">
        <v>9816</v>
      </c>
      <c r="B2057" s="57" t="s">
        <v>9817</v>
      </c>
      <c r="C2057" s="58" t="s">
        <v>9818</v>
      </c>
      <c r="D2057" s="57" t="s">
        <v>29</v>
      </c>
      <c r="E2057" s="59">
        <v>49.94</v>
      </c>
    </row>
    <row r="2058" spans="1:5" ht="40.5">
      <c r="A2058" s="57" t="s">
        <v>9819</v>
      </c>
      <c r="B2058" s="57" t="s">
        <v>9820</v>
      </c>
      <c r="C2058" s="58" t="s">
        <v>9821</v>
      </c>
      <c r="D2058" s="57" t="s">
        <v>29</v>
      </c>
      <c r="E2058" s="59">
        <v>66.45</v>
      </c>
    </row>
    <row r="2059" spans="1:5" ht="27">
      <c r="A2059" s="57" t="s">
        <v>9822</v>
      </c>
      <c r="B2059" s="57" t="s">
        <v>9823</v>
      </c>
      <c r="C2059" s="58" t="s">
        <v>9824</v>
      </c>
      <c r="D2059" s="57" t="s">
        <v>29</v>
      </c>
      <c r="E2059" s="59">
        <v>323.61</v>
      </c>
    </row>
    <row r="2060" spans="1:5" ht="148.5">
      <c r="A2060" s="57" t="s">
        <v>21766</v>
      </c>
      <c r="B2060" s="57" t="s">
        <v>2801</v>
      </c>
      <c r="C2060" s="58" t="s">
        <v>21767</v>
      </c>
      <c r="D2060" s="57" t="s">
        <v>24</v>
      </c>
      <c r="E2060" s="59">
        <v>314.37</v>
      </c>
    </row>
    <row r="2061" spans="1:5" ht="148.5">
      <c r="A2061" s="57" t="s">
        <v>21768</v>
      </c>
      <c r="B2061" s="57" t="s">
        <v>2801</v>
      </c>
      <c r="C2061" s="58" t="s">
        <v>21769</v>
      </c>
      <c r="D2061" s="57" t="s">
        <v>24</v>
      </c>
      <c r="E2061" s="59">
        <v>317.23</v>
      </c>
    </row>
    <row r="2062" spans="1:5" ht="148.5">
      <c r="A2062" s="57" t="s">
        <v>21770</v>
      </c>
      <c r="B2062" s="57" t="s">
        <v>2801</v>
      </c>
      <c r="C2062" s="58" t="s">
        <v>21771</v>
      </c>
      <c r="D2062" s="57" t="s">
        <v>24</v>
      </c>
      <c r="E2062" s="59">
        <v>240.54</v>
      </c>
    </row>
    <row r="2063" spans="1:5">
      <c r="A2063" s="54">
        <v>338</v>
      </c>
      <c r="B2063" s="54" t="s">
        <v>2801</v>
      </c>
      <c r="C2063" s="60" t="s">
        <v>9835</v>
      </c>
      <c r="D2063" s="54" t="s">
        <v>12581</v>
      </c>
      <c r="E2063" s="56"/>
    </row>
    <row r="2064" spans="1:5" ht="40.5">
      <c r="A2064" s="57" t="s">
        <v>9836</v>
      </c>
      <c r="B2064" s="57" t="s">
        <v>2801</v>
      </c>
      <c r="C2064" s="58" t="s">
        <v>9837</v>
      </c>
      <c r="D2064" s="57" t="s">
        <v>25</v>
      </c>
      <c r="E2064" s="59">
        <v>77.2</v>
      </c>
    </row>
    <row r="2065" spans="1:5" ht="40.5">
      <c r="A2065" s="57" t="s">
        <v>9838</v>
      </c>
      <c r="B2065" s="57" t="s">
        <v>2801</v>
      </c>
      <c r="C2065" s="58" t="s">
        <v>9839</v>
      </c>
      <c r="D2065" s="57" t="s">
        <v>25</v>
      </c>
      <c r="E2065" s="59">
        <v>68.58</v>
      </c>
    </row>
    <row r="2066" spans="1:5" ht="40.5">
      <c r="A2066" s="57" t="s">
        <v>9840</v>
      </c>
      <c r="B2066" s="57" t="s">
        <v>2801</v>
      </c>
      <c r="C2066" s="58" t="s">
        <v>9841</v>
      </c>
      <c r="D2066" s="57" t="s">
        <v>25</v>
      </c>
      <c r="E2066" s="59">
        <v>64.31</v>
      </c>
    </row>
    <row r="2067" spans="1:5" ht="40.5">
      <c r="A2067" s="57" t="s">
        <v>9842</v>
      </c>
      <c r="B2067" s="57" t="s">
        <v>9843</v>
      </c>
      <c r="C2067" s="58" t="s">
        <v>9844</v>
      </c>
      <c r="D2067" s="57" t="s">
        <v>25</v>
      </c>
      <c r="E2067" s="59">
        <v>59.99</v>
      </c>
    </row>
    <row r="2068" spans="1:5">
      <c r="A2068" s="57" t="s">
        <v>9845</v>
      </c>
      <c r="B2068" s="57" t="s">
        <v>9846</v>
      </c>
      <c r="C2068" s="58" t="s">
        <v>9847</v>
      </c>
      <c r="D2068" s="57" t="s">
        <v>25</v>
      </c>
      <c r="E2068" s="59">
        <v>23.02</v>
      </c>
    </row>
    <row r="2069" spans="1:5" ht="54">
      <c r="A2069" s="57" t="s">
        <v>9848</v>
      </c>
      <c r="B2069" s="57" t="s">
        <v>9849</v>
      </c>
      <c r="C2069" s="58" t="s">
        <v>9850</v>
      </c>
      <c r="D2069" s="57" t="s">
        <v>25</v>
      </c>
      <c r="E2069" s="59">
        <v>14.2</v>
      </c>
    </row>
    <row r="2070" spans="1:5" ht="27">
      <c r="A2070" s="57" t="s">
        <v>9851</v>
      </c>
      <c r="B2070" s="57" t="s">
        <v>9852</v>
      </c>
      <c r="C2070" s="58" t="s">
        <v>9853</v>
      </c>
      <c r="D2070" s="57" t="s">
        <v>25</v>
      </c>
      <c r="E2070" s="59">
        <v>2.88</v>
      </c>
    </row>
    <row r="2071" spans="1:5" ht="27">
      <c r="A2071" s="57" t="s">
        <v>9854</v>
      </c>
      <c r="B2071" s="57" t="s">
        <v>2801</v>
      </c>
      <c r="C2071" s="58" t="s">
        <v>9855</v>
      </c>
      <c r="D2071" s="57" t="s">
        <v>312</v>
      </c>
      <c r="E2071" s="59">
        <v>7.02</v>
      </c>
    </row>
    <row r="2072" spans="1:5" ht="27">
      <c r="A2072" s="57" t="s">
        <v>9856</v>
      </c>
      <c r="B2072" s="57" t="s">
        <v>9857</v>
      </c>
      <c r="C2072" s="58" t="s">
        <v>9858</v>
      </c>
      <c r="D2072" s="57" t="s">
        <v>29</v>
      </c>
      <c r="E2072" s="59">
        <v>5.71</v>
      </c>
    </row>
    <row r="2073" spans="1:5" ht="27">
      <c r="A2073" s="57" t="s">
        <v>9859</v>
      </c>
      <c r="B2073" s="57" t="s">
        <v>9860</v>
      </c>
      <c r="C2073" s="58" t="s">
        <v>9861</v>
      </c>
      <c r="D2073" s="57" t="s">
        <v>29</v>
      </c>
      <c r="E2073" s="59">
        <v>6.27</v>
      </c>
    </row>
    <row r="2074" spans="1:5" ht="27">
      <c r="A2074" s="57" t="s">
        <v>9862</v>
      </c>
      <c r="B2074" s="57" t="s">
        <v>9863</v>
      </c>
      <c r="C2074" s="58" t="s">
        <v>9864</v>
      </c>
      <c r="D2074" s="57" t="s">
        <v>29</v>
      </c>
      <c r="E2074" s="59">
        <v>5.64</v>
      </c>
    </row>
    <row r="2075" spans="1:5" ht="27">
      <c r="A2075" s="57" t="s">
        <v>9865</v>
      </c>
      <c r="B2075" s="57" t="s">
        <v>9866</v>
      </c>
      <c r="C2075" s="58" t="s">
        <v>9867</v>
      </c>
      <c r="D2075" s="57" t="s">
        <v>29</v>
      </c>
      <c r="E2075" s="59">
        <v>5.57</v>
      </c>
    </row>
    <row r="2076" spans="1:5" ht="40.5">
      <c r="A2076" s="57" t="s">
        <v>9868</v>
      </c>
      <c r="B2076" s="57" t="s">
        <v>9869</v>
      </c>
      <c r="C2076" s="58" t="s">
        <v>9870</v>
      </c>
      <c r="D2076" s="57" t="s">
        <v>25</v>
      </c>
      <c r="E2076" s="59">
        <v>0.88</v>
      </c>
    </row>
    <row r="2077" spans="1:5">
      <c r="A2077" s="54">
        <v>339</v>
      </c>
      <c r="B2077" s="54" t="s">
        <v>2801</v>
      </c>
      <c r="C2077" s="60" t="s">
        <v>9871</v>
      </c>
      <c r="D2077" s="54" t="s">
        <v>12581</v>
      </c>
      <c r="E2077" s="56"/>
    </row>
    <row r="2078" spans="1:5" ht="27">
      <c r="A2078" s="57" t="s">
        <v>9872</v>
      </c>
      <c r="B2078" s="57" t="s">
        <v>9873</v>
      </c>
      <c r="C2078" s="58" t="s">
        <v>9874</v>
      </c>
      <c r="D2078" s="57" t="s">
        <v>312</v>
      </c>
      <c r="E2078" s="59">
        <v>6.93</v>
      </c>
    </row>
    <row r="2079" spans="1:5" ht="27">
      <c r="A2079" s="57" t="s">
        <v>9875</v>
      </c>
      <c r="B2079" s="57" t="s">
        <v>9876</v>
      </c>
      <c r="C2079" s="58" t="s">
        <v>9877</v>
      </c>
      <c r="D2079" s="57" t="s">
        <v>312</v>
      </c>
      <c r="E2079" s="59">
        <v>78.52</v>
      </c>
    </row>
    <row r="2080" spans="1:5" ht="27">
      <c r="A2080" s="57" t="s">
        <v>9878</v>
      </c>
      <c r="B2080" s="57" t="s">
        <v>9879</v>
      </c>
      <c r="C2080" s="58" t="s">
        <v>9880</v>
      </c>
      <c r="D2080" s="57" t="s">
        <v>312</v>
      </c>
      <c r="E2080" s="59">
        <v>95.36</v>
      </c>
    </row>
    <row r="2081" spans="1:5" ht="27">
      <c r="A2081" s="57" t="s">
        <v>9881</v>
      </c>
      <c r="B2081" s="57" t="s">
        <v>9882</v>
      </c>
      <c r="C2081" s="58" t="s">
        <v>9883</v>
      </c>
      <c r="D2081" s="57" t="s">
        <v>312</v>
      </c>
      <c r="E2081" s="59">
        <v>97.84</v>
      </c>
    </row>
    <row r="2082" spans="1:5" ht="27">
      <c r="A2082" s="57" t="s">
        <v>9884</v>
      </c>
      <c r="B2082" s="57" t="s">
        <v>9885</v>
      </c>
      <c r="C2082" s="58" t="s">
        <v>9886</v>
      </c>
      <c r="D2082" s="57" t="s">
        <v>312</v>
      </c>
      <c r="E2082" s="59">
        <v>85.29</v>
      </c>
    </row>
    <row r="2083" spans="1:5" ht="27">
      <c r="A2083" s="57" t="s">
        <v>9887</v>
      </c>
      <c r="B2083" s="57" t="s">
        <v>9888</v>
      </c>
      <c r="C2083" s="58" t="s">
        <v>9889</v>
      </c>
      <c r="D2083" s="57" t="s">
        <v>312</v>
      </c>
      <c r="E2083" s="59">
        <v>96.35</v>
      </c>
    </row>
    <row r="2084" spans="1:5" ht="27">
      <c r="A2084" s="57" t="s">
        <v>9890</v>
      </c>
      <c r="B2084" s="57" t="s">
        <v>9891</v>
      </c>
      <c r="C2084" s="58" t="s">
        <v>9892</v>
      </c>
      <c r="D2084" s="57" t="s">
        <v>312</v>
      </c>
      <c r="E2084" s="59">
        <v>100.31</v>
      </c>
    </row>
    <row r="2085" spans="1:5" ht="27">
      <c r="A2085" s="57" t="s">
        <v>9893</v>
      </c>
      <c r="B2085" s="57" t="s">
        <v>9894</v>
      </c>
      <c r="C2085" s="58" t="s">
        <v>9895</v>
      </c>
      <c r="D2085" s="57" t="s">
        <v>312</v>
      </c>
      <c r="E2085" s="59">
        <v>96.2</v>
      </c>
    </row>
    <row r="2086" spans="1:5" ht="27">
      <c r="A2086" s="57" t="s">
        <v>9896</v>
      </c>
      <c r="B2086" s="57" t="s">
        <v>9897</v>
      </c>
      <c r="C2086" s="58" t="s">
        <v>9898</v>
      </c>
      <c r="D2086" s="57" t="s">
        <v>312</v>
      </c>
      <c r="E2086" s="59">
        <v>79.650000000000006</v>
      </c>
    </row>
    <row r="2087" spans="1:5" ht="27">
      <c r="A2087" s="57" t="s">
        <v>9899</v>
      </c>
      <c r="B2087" s="57" t="s">
        <v>9900</v>
      </c>
      <c r="C2087" s="58" t="s">
        <v>9901</v>
      </c>
      <c r="D2087" s="57" t="s">
        <v>312</v>
      </c>
      <c r="E2087" s="59">
        <v>92.84</v>
      </c>
    </row>
    <row r="2088" spans="1:5" ht="27">
      <c r="A2088" s="57" t="s">
        <v>9902</v>
      </c>
      <c r="B2088" s="57" t="s">
        <v>9903</v>
      </c>
      <c r="C2088" s="58" t="s">
        <v>9904</v>
      </c>
      <c r="D2088" s="57" t="s">
        <v>312</v>
      </c>
      <c r="E2088" s="59">
        <v>98.51</v>
      </c>
    </row>
    <row r="2089" spans="1:5" ht="27">
      <c r="A2089" s="57" t="s">
        <v>9905</v>
      </c>
      <c r="B2089" s="57" t="s">
        <v>9906</v>
      </c>
      <c r="C2089" s="58" t="s">
        <v>9907</v>
      </c>
      <c r="D2089" s="57" t="s">
        <v>312</v>
      </c>
      <c r="E2089" s="59">
        <v>91.47</v>
      </c>
    </row>
    <row r="2090" spans="1:5" ht="27">
      <c r="A2090" s="57" t="s">
        <v>9908</v>
      </c>
      <c r="B2090" s="57" t="s">
        <v>9909</v>
      </c>
      <c r="C2090" s="58" t="s">
        <v>9910</v>
      </c>
      <c r="D2090" s="57" t="s">
        <v>312</v>
      </c>
      <c r="E2090" s="59">
        <v>78.31</v>
      </c>
    </row>
    <row r="2091" spans="1:5" ht="27">
      <c r="A2091" s="57" t="s">
        <v>9911</v>
      </c>
      <c r="B2091" s="57" t="s">
        <v>9912</v>
      </c>
      <c r="C2091" s="58" t="s">
        <v>9913</v>
      </c>
      <c r="D2091" s="57" t="s">
        <v>312</v>
      </c>
      <c r="E2091" s="59">
        <v>91.28</v>
      </c>
    </row>
    <row r="2092" spans="1:5" ht="27">
      <c r="A2092" s="57" t="s">
        <v>9914</v>
      </c>
      <c r="B2092" s="57" t="s">
        <v>9915</v>
      </c>
      <c r="C2092" s="58" t="s">
        <v>9916</v>
      </c>
      <c r="D2092" s="57" t="s">
        <v>312</v>
      </c>
      <c r="E2092" s="59">
        <v>99.24</v>
      </c>
    </row>
    <row r="2093" spans="1:5" ht="27">
      <c r="A2093" s="57" t="s">
        <v>9917</v>
      </c>
      <c r="B2093" s="57" t="s">
        <v>9918</v>
      </c>
      <c r="C2093" s="58" t="s">
        <v>9919</v>
      </c>
      <c r="D2093" s="57" t="s">
        <v>312</v>
      </c>
      <c r="E2093" s="59">
        <v>81.459999999999994</v>
      </c>
    </row>
    <row r="2094" spans="1:5" ht="27">
      <c r="A2094" s="57" t="s">
        <v>9920</v>
      </c>
      <c r="B2094" s="57" t="s">
        <v>9921</v>
      </c>
      <c r="C2094" s="58" t="s">
        <v>9922</v>
      </c>
      <c r="D2094" s="57" t="s">
        <v>312</v>
      </c>
      <c r="E2094" s="59">
        <v>92.94</v>
      </c>
    </row>
    <row r="2095" spans="1:5" ht="27">
      <c r="A2095" s="57" t="s">
        <v>9923</v>
      </c>
      <c r="B2095" s="57" t="s">
        <v>9924</v>
      </c>
      <c r="C2095" s="58" t="s">
        <v>9925</v>
      </c>
      <c r="D2095" s="57" t="s">
        <v>312</v>
      </c>
      <c r="E2095" s="59">
        <v>100.29</v>
      </c>
    </row>
    <row r="2096" spans="1:5" ht="27">
      <c r="A2096" s="57" t="s">
        <v>9926</v>
      </c>
      <c r="B2096" s="57" t="s">
        <v>9927</v>
      </c>
      <c r="C2096" s="58" t="s">
        <v>9928</v>
      </c>
      <c r="D2096" s="57" t="s">
        <v>312</v>
      </c>
      <c r="E2096" s="59">
        <v>84.82</v>
      </c>
    </row>
    <row r="2097" spans="1:5" ht="27">
      <c r="A2097" s="57" t="s">
        <v>9929</v>
      </c>
      <c r="B2097" s="57" t="s">
        <v>9930</v>
      </c>
      <c r="C2097" s="58" t="s">
        <v>9931</v>
      </c>
      <c r="D2097" s="57" t="s">
        <v>312</v>
      </c>
      <c r="E2097" s="59">
        <v>96.72</v>
      </c>
    </row>
    <row r="2098" spans="1:5" ht="27">
      <c r="A2098" s="57" t="s">
        <v>9932</v>
      </c>
      <c r="B2098" s="57" t="s">
        <v>9933</v>
      </c>
      <c r="C2098" s="58" t="s">
        <v>9934</v>
      </c>
      <c r="D2098" s="57" t="s">
        <v>312</v>
      </c>
      <c r="E2098" s="59">
        <v>104.8</v>
      </c>
    </row>
    <row r="2099" spans="1:5">
      <c r="A2099" s="54">
        <v>340</v>
      </c>
      <c r="B2099" s="54" t="s">
        <v>2801</v>
      </c>
      <c r="C2099" s="60" t="s">
        <v>9935</v>
      </c>
      <c r="D2099" s="54" t="s">
        <v>12581</v>
      </c>
      <c r="E2099" s="56"/>
    </row>
    <row r="2100" spans="1:5">
      <c r="A2100" s="57" t="s">
        <v>9936</v>
      </c>
      <c r="B2100" s="57" t="s">
        <v>9937</v>
      </c>
      <c r="C2100" s="58" t="s">
        <v>9938</v>
      </c>
      <c r="D2100" s="57" t="s">
        <v>312</v>
      </c>
      <c r="E2100" s="59">
        <v>3.84</v>
      </c>
    </row>
    <row r="2101" spans="1:5">
      <c r="A2101" s="57" t="s">
        <v>9939</v>
      </c>
      <c r="B2101" s="57" t="s">
        <v>9940</v>
      </c>
      <c r="C2101" s="58" t="s">
        <v>9941</v>
      </c>
      <c r="D2101" s="57" t="s">
        <v>312</v>
      </c>
      <c r="E2101" s="59">
        <v>6.76</v>
      </c>
    </row>
    <row r="2102" spans="1:5">
      <c r="A2102" s="57" t="s">
        <v>9942</v>
      </c>
      <c r="B2102" s="57" t="s">
        <v>9943</v>
      </c>
      <c r="C2102" s="58" t="s">
        <v>9944</v>
      </c>
      <c r="D2102" s="57" t="s">
        <v>312</v>
      </c>
      <c r="E2102" s="59">
        <v>1.47</v>
      </c>
    </row>
    <row r="2103" spans="1:5">
      <c r="A2103" s="57" t="s">
        <v>9945</v>
      </c>
      <c r="B2103" s="57" t="s">
        <v>9946</v>
      </c>
      <c r="C2103" s="58" t="s">
        <v>9947</v>
      </c>
      <c r="D2103" s="57" t="s">
        <v>312</v>
      </c>
      <c r="E2103" s="59">
        <v>5.16</v>
      </c>
    </row>
    <row r="2104" spans="1:5">
      <c r="A2104" s="57" t="s">
        <v>9948</v>
      </c>
      <c r="B2104" s="57" t="s">
        <v>9949</v>
      </c>
      <c r="C2104" s="58" t="s">
        <v>9950</v>
      </c>
      <c r="D2104" s="57" t="s">
        <v>25</v>
      </c>
      <c r="E2104" s="59">
        <v>5.9</v>
      </c>
    </row>
    <row r="2105" spans="1:5">
      <c r="A2105" s="57" t="s">
        <v>41</v>
      </c>
      <c r="B2105" s="57" t="s">
        <v>9951</v>
      </c>
      <c r="C2105" s="58" t="s">
        <v>9952</v>
      </c>
      <c r="D2105" s="57" t="s">
        <v>312</v>
      </c>
      <c r="E2105" s="59">
        <v>5.03</v>
      </c>
    </row>
    <row r="2106" spans="1:5" ht="27">
      <c r="A2106" s="57" t="s">
        <v>9953</v>
      </c>
      <c r="B2106" s="57" t="s">
        <v>9954</v>
      </c>
      <c r="C2106" s="58" t="s">
        <v>21313</v>
      </c>
      <c r="D2106" s="57" t="s">
        <v>9524</v>
      </c>
      <c r="E2106" s="59">
        <v>1623.6</v>
      </c>
    </row>
    <row r="2107" spans="1:5" ht="27">
      <c r="A2107" s="57" t="s">
        <v>9955</v>
      </c>
      <c r="B2107" s="57" t="s">
        <v>9956</v>
      </c>
      <c r="C2107" s="58" t="s">
        <v>21314</v>
      </c>
      <c r="D2107" s="57" t="s">
        <v>9524</v>
      </c>
      <c r="E2107" s="59">
        <v>3247.2</v>
      </c>
    </row>
    <row r="2108" spans="1:5">
      <c r="A2108" s="54">
        <v>341</v>
      </c>
      <c r="B2108" s="54" t="s">
        <v>2801</v>
      </c>
      <c r="C2108" s="60" t="s">
        <v>9957</v>
      </c>
      <c r="D2108" s="54" t="s">
        <v>12581</v>
      </c>
      <c r="E2108" s="56"/>
    </row>
    <row r="2109" spans="1:5">
      <c r="A2109" s="57" t="s">
        <v>9958</v>
      </c>
      <c r="B2109" s="57" t="s">
        <v>9959</v>
      </c>
      <c r="C2109" s="58" t="s">
        <v>9960</v>
      </c>
      <c r="D2109" s="57" t="s">
        <v>312</v>
      </c>
      <c r="E2109" s="59">
        <v>7.27</v>
      </c>
    </row>
    <row r="2110" spans="1:5">
      <c r="A2110" s="57" t="s">
        <v>9961</v>
      </c>
      <c r="B2110" s="57" t="s">
        <v>9962</v>
      </c>
      <c r="C2110" s="58" t="s">
        <v>9963</v>
      </c>
      <c r="D2110" s="57" t="s">
        <v>29</v>
      </c>
      <c r="E2110" s="59">
        <v>74</v>
      </c>
    </row>
    <row r="2111" spans="1:5">
      <c r="A2111" s="57" t="s">
        <v>9964</v>
      </c>
      <c r="B2111" s="57" t="s">
        <v>9965</v>
      </c>
      <c r="C2111" s="58" t="s">
        <v>9966</v>
      </c>
      <c r="D2111" s="57" t="s">
        <v>29</v>
      </c>
      <c r="E2111" s="59">
        <v>82</v>
      </c>
    </row>
    <row r="2112" spans="1:5">
      <c r="A2112" s="57" t="s">
        <v>9967</v>
      </c>
      <c r="B2112" s="57" t="s">
        <v>9968</v>
      </c>
      <c r="C2112" s="58" t="s">
        <v>9969</v>
      </c>
      <c r="D2112" s="57" t="s">
        <v>29</v>
      </c>
      <c r="E2112" s="59">
        <v>75</v>
      </c>
    </row>
    <row r="2113" spans="1:5">
      <c r="A2113" s="54">
        <v>342</v>
      </c>
      <c r="B2113" s="54" t="s">
        <v>2801</v>
      </c>
      <c r="C2113" s="60" t="s">
        <v>9970</v>
      </c>
      <c r="D2113" s="54" t="s">
        <v>12581</v>
      </c>
      <c r="E2113" s="56"/>
    </row>
    <row r="2114" spans="1:5" ht="40.5">
      <c r="A2114" s="57" t="s">
        <v>9971</v>
      </c>
      <c r="B2114" s="57" t="s">
        <v>9972</v>
      </c>
      <c r="C2114" s="58" t="s">
        <v>9973</v>
      </c>
      <c r="D2114" s="57" t="s">
        <v>29</v>
      </c>
      <c r="E2114" s="59">
        <v>439.79</v>
      </c>
    </row>
    <row r="2115" spans="1:5" ht="54">
      <c r="A2115" s="57" t="s">
        <v>9974</v>
      </c>
      <c r="B2115" s="57" t="s">
        <v>9975</v>
      </c>
      <c r="C2115" s="58" t="s">
        <v>9976</v>
      </c>
      <c r="D2115" s="57" t="s">
        <v>29</v>
      </c>
      <c r="E2115" s="59">
        <v>411.82</v>
      </c>
    </row>
    <row r="2116" spans="1:5" ht="135">
      <c r="A2116" s="57" t="s">
        <v>40</v>
      </c>
      <c r="B2116" s="57" t="s">
        <v>9977</v>
      </c>
      <c r="C2116" s="58" t="s">
        <v>9978</v>
      </c>
      <c r="D2116" s="57" t="s">
        <v>29</v>
      </c>
      <c r="E2116" s="59">
        <v>453.32</v>
      </c>
    </row>
    <row r="2117" spans="1:5" ht="67.5">
      <c r="A2117" s="57" t="s">
        <v>9979</v>
      </c>
      <c r="B2117" s="57" t="s">
        <v>9980</v>
      </c>
      <c r="C2117" s="58" t="s">
        <v>9981</v>
      </c>
      <c r="D2117" s="57" t="s">
        <v>29</v>
      </c>
      <c r="E2117" s="59">
        <v>176.02</v>
      </c>
    </row>
    <row r="2118" spans="1:5" ht="81">
      <c r="A2118" s="57" t="s">
        <v>9982</v>
      </c>
      <c r="B2118" s="57" t="s">
        <v>9983</v>
      </c>
      <c r="C2118" s="58" t="s">
        <v>9984</v>
      </c>
      <c r="D2118" s="57" t="s">
        <v>29</v>
      </c>
      <c r="E2118" s="59">
        <v>435.06</v>
      </c>
    </row>
    <row r="2119" spans="1:5" ht="67.5">
      <c r="A2119" s="57" t="s">
        <v>9985</v>
      </c>
      <c r="B2119" s="57" t="s">
        <v>2801</v>
      </c>
      <c r="C2119" s="58" t="s">
        <v>9986</v>
      </c>
      <c r="D2119" s="57" t="s">
        <v>29</v>
      </c>
      <c r="E2119" s="59">
        <v>286.10000000000002</v>
      </c>
    </row>
    <row r="2120" spans="1:5" ht="81">
      <c r="A2120" s="57" t="s">
        <v>9987</v>
      </c>
      <c r="B2120" s="57" t="s">
        <v>9988</v>
      </c>
      <c r="C2120" s="58" t="s">
        <v>9989</v>
      </c>
      <c r="D2120" s="57" t="s">
        <v>29</v>
      </c>
      <c r="E2120" s="59">
        <v>545.14</v>
      </c>
    </row>
    <row r="2121" spans="1:5">
      <c r="A2121" s="57" t="s">
        <v>9990</v>
      </c>
      <c r="B2121" s="57" t="s">
        <v>9991</v>
      </c>
      <c r="C2121" s="58" t="s">
        <v>9992</v>
      </c>
      <c r="D2121" s="57" t="s">
        <v>29</v>
      </c>
      <c r="E2121" s="59">
        <v>12.99</v>
      </c>
    </row>
    <row r="2122" spans="1:5" ht="40.5">
      <c r="A2122" s="57" t="s">
        <v>9993</v>
      </c>
      <c r="B2122" s="57" t="s">
        <v>9994</v>
      </c>
      <c r="C2122" s="58" t="s">
        <v>21315</v>
      </c>
      <c r="D2122" s="57" t="s">
        <v>24</v>
      </c>
      <c r="E2122" s="59">
        <v>17.920000000000002</v>
      </c>
    </row>
    <row r="2123" spans="1:5">
      <c r="A2123" s="57" t="s">
        <v>9995</v>
      </c>
      <c r="B2123" s="57" t="s">
        <v>9996</v>
      </c>
      <c r="C2123" s="58" t="s">
        <v>9997</v>
      </c>
      <c r="D2123" s="57" t="s">
        <v>29</v>
      </c>
      <c r="E2123" s="59">
        <v>120.39</v>
      </c>
    </row>
    <row r="2124" spans="1:5">
      <c r="A2124" s="57" t="s">
        <v>9998</v>
      </c>
      <c r="B2124" s="57" t="s">
        <v>9999</v>
      </c>
      <c r="C2124" s="58" t="s">
        <v>10000</v>
      </c>
      <c r="D2124" s="57" t="s">
        <v>29</v>
      </c>
      <c r="E2124" s="59">
        <v>156.66999999999999</v>
      </c>
    </row>
    <row r="2125" spans="1:5">
      <c r="A2125" s="57" t="s">
        <v>10001</v>
      </c>
      <c r="B2125" s="57" t="s">
        <v>10002</v>
      </c>
      <c r="C2125" s="58" t="s">
        <v>10003</v>
      </c>
      <c r="D2125" s="57" t="s">
        <v>29</v>
      </c>
      <c r="E2125" s="59">
        <v>207.91</v>
      </c>
    </row>
    <row r="2126" spans="1:5">
      <c r="A2126" s="57" t="s">
        <v>10004</v>
      </c>
      <c r="B2126" s="57" t="s">
        <v>10005</v>
      </c>
      <c r="C2126" s="58" t="s">
        <v>10006</v>
      </c>
      <c r="D2126" s="57" t="s">
        <v>29</v>
      </c>
      <c r="E2126" s="59">
        <v>61.18</v>
      </c>
    </row>
    <row r="2127" spans="1:5">
      <c r="A2127" s="57" t="s">
        <v>10007</v>
      </c>
      <c r="B2127" s="57" t="s">
        <v>10008</v>
      </c>
      <c r="C2127" s="58" t="s">
        <v>10009</v>
      </c>
      <c r="D2127" s="57" t="s">
        <v>29</v>
      </c>
      <c r="E2127" s="59">
        <v>24.72</v>
      </c>
    </row>
    <row r="2128" spans="1:5">
      <c r="A2128" s="57" t="s">
        <v>10010</v>
      </c>
      <c r="B2128" s="57" t="s">
        <v>10011</v>
      </c>
      <c r="C2128" s="58" t="s">
        <v>10012</v>
      </c>
      <c r="D2128" s="57" t="s">
        <v>29</v>
      </c>
      <c r="E2128" s="59">
        <v>15.76</v>
      </c>
    </row>
    <row r="2129" spans="1:5" ht="67.5">
      <c r="A2129" s="57" t="s">
        <v>10013</v>
      </c>
      <c r="B2129" s="57" t="s">
        <v>10014</v>
      </c>
      <c r="C2129" s="58" t="s">
        <v>10015</v>
      </c>
      <c r="D2129" s="57" t="s">
        <v>24</v>
      </c>
      <c r="E2129" s="59">
        <v>226.14</v>
      </c>
    </row>
    <row r="2130" spans="1:5" ht="67.5">
      <c r="A2130" s="57" t="s">
        <v>10016</v>
      </c>
      <c r="B2130" s="57" t="s">
        <v>10017</v>
      </c>
      <c r="C2130" s="58" t="s">
        <v>10018</v>
      </c>
      <c r="D2130" s="57" t="s">
        <v>24</v>
      </c>
      <c r="E2130" s="59">
        <v>288.23</v>
      </c>
    </row>
    <row r="2131" spans="1:5" ht="94.5">
      <c r="A2131" s="57" t="s">
        <v>10019</v>
      </c>
      <c r="B2131" s="57" t="s">
        <v>10020</v>
      </c>
      <c r="C2131" s="58" t="s">
        <v>10021</v>
      </c>
      <c r="D2131" s="57" t="s">
        <v>24</v>
      </c>
      <c r="E2131" s="59">
        <v>282</v>
      </c>
    </row>
    <row r="2132" spans="1:5" ht="94.5">
      <c r="A2132" s="57" t="s">
        <v>10022</v>
      </c>
      <c r="B2132" s="57" t="s">
        <v>10023</v>
      </c>
      <c r="C2132" s="58" t="s">
        <v>10024</v>
      </c>
      <c r="D2132" s="57" t="s">
        <v>24</v>
      </c>
      <c r="E2132" s="59">
        <v>296.06</v>
      </c>
    </row>
    <row r="2133" spans="1:5" ht="94.5">
      <c r="A2133" s="57" t="s">
        <v>10025</v>
      </c>
      <c r="B2133" s="57" t="s">
        <v>10026</v>
      </c>
      <c r="C2133" s="58" t="s">
        <v>10027</v>
      </c>
      <c r="D2133" s="57" t="s">
        <v>24</v>
      </c>
      <c r="E2133" s="59">
        <v>604.55999999999995</v>
      </c>
    </row>
    <row r="2134" spans="1:5" ht="94.5">
      <c r="A2134" s="57" t="s">
        <v>10028</v>
      </c>
      <c r="B2134" s="57" t="s">
        <v>10029</v>
      </c>
      <c r="C2134" s="58" t="s">
        <v>10030</v>
      </c>
      <c r="D2134" s="57" t="s">
        <v>24</v>
      </c>
      <c r="E2134" s="59">
        <v>545.27</v>
      </c>
    </row>
    <row r="2135" spans="1:5" ht="40.5">
      <c r="A2135" s="57" t="s">
        <v>10031</v>
      </c>
      <c r="B2135" s="57" t="s">
        <v>10032</v>
      </c>
      <c r="C2135" s="58" t="s">
        <v>21316</v>
      </c>
      <c r="D2135" s="57" t="s">
        <v>24</v>
      </c>
      <c r="E2135" s="59">
        <v>135.58000000000001</v>
      </c>
    </row>
    <row r="2136" spans="1:5" ht="40.5">
      <c r="A2136" s="57" t="s">
        <v>10033</v>
      </c>
      <c r="B2136" s="57" t="s">
        <v>10034</v>
      </c>
      <c r="C2136" s="58" t="s">
        <v>10035</v>
      </c>
      <c r="D2136" s="57" t="s">
        <v>29</v>
      </c>
      <c r="E2136" s="59">
        <v>110.42</v>
      </c>
    </row>
    <row r="2137" spans="1:5" ht="40.5">
      <c r="A2137" s="57" t="s">
        <v>10036</v>
      </c>
      <c r="B2137" s="57" t="s">
        <v>10037</v>
      </c>
      <c r="C2137" s="58" t="s">
        <v>10038</v>
      </c>
      <c r="D2137" s="57" t="s">
        <v>29</v>
      </c>
      <c r="E2137" s="59">
        <v>136.58000000000001</v>
      </c>
    </row>
    <row r="2138" spans="1:5" ht="40.5">
      <c r="A2138" s="57" t="s">
        <v>10039</v>
      </c>
      <c r="B2138" s="57" t="s">
        <v>10040</v>
      </c>
      <c r="C2138" s="58" t="s">
        <v>10041</v>
      </c>
      <c r="D2138" s="57" t="s">
        <v>29</v>
      </c>
      <c r="E2138" s="59">
        <v>59.63</v>
      </c>
    </row>
    <row r="2139" spans="1:5" ht="108">
      <c r="A2139" s="57" t="s">
        <v>21317</v>
      </c>
      <c r="B2139" s="57" t="s">
        <v>2801</v>
      </c>
      <c r="C2139" s="58" t="s">
        <v>21318</v>
      </c>
      <c r="D2139" s="57" t="s">
        <v>24</v>
      </c>
      <c r="E2139" s="59">
        <v>308.45999999999998</v>
      </c>
    </row>
    <row r="2140" spans="1:5" ht="94.5">
      <c r="A2140" s="57" t="s">
        <v>10042</v>
      </c>
      <c r="B2140" s="57" t="s">
        <v>10043</v>
      </c>
      <c r="C2140" s="58" t="s">
        <v>10044</v>
      </c>
      <c r="D2140" s="57" t="s">
        <v>29</v>
      </c>
      <c r="E2140" s="59">
        <v>342.27</v>
      </c>
    </row>
    <row r="2141" spans="1:5" ht="94.5">
      <c r="A2141" s="57" t="s">
        <v>10045</v>
      </c>
      <c r="B2141" s="57" t="s">
        <v>10046</v>
      </c>
      <c r="C2141" s="58" t="s">
        <v>10047</v>
      </c>
      <c r="D2141" s="57" t="s">
        <v>29</v>
      </c>
      <c r="E2141" s="59">
        <v>262.67</v>
      </c>
    </row>
    <row r="2142" spans="1:5" ht="94.5">
      <c r="A2142" s="57" t="s">
        <v>10048</v>
      </c>
      <c r="B2142" s="57" t="s">
        <v>10049</v>
      </c>
      <c r="C2142" s="58" t="s">
        <v>10050</v>
      </c>
      <c r="D2142" s="57" t="s">
        <v>29</v>
      </c>
      <c r="E2142" s="59">
        <v>262.36</v>
      </c>
    </row>
    <row r="2143" spans="1:5" ht="27">
      <c r="A2143" s="57" t="s">
        <v>10051</v>
      </c>
      <c r="B2143" s="57" t="s">
        <v>10052</v>
      </c>
      <c r="C2143" s="58" t="s">
        <v>21319</v>
      </c>
      <c r="D2143" s="57" t="s">
        <v>24</v>
      </c>
      <c r="E2143" s="59">
        <v>35.1</v>
      </c>
    </row>
    <row r="2144" spans="1:5" ht="27">
      <c r="A2144" s="57" t="s">
        <v>10053</v>
      </c>
      <c r="B2144" s="57" t="s">
        <v>10054</v>
      </c>
      <c r="C2144" s="58" t="s">
        <v>10055</v>
      </c>
      <c r="D2144" s="57" t="s">
        <v>29</v>
      </c>
      <c r="E2144" s="59">
        <v>57.91</v>
      </c>
    </row>
    <row r="2145" spans="1:5" ht="67.5">
      <c r="A2145" s="57" t="s">
        <v>10056</v>
      </c>
      <c r="B2145" s="57" t="s">
        <v>10057</v>
      </c>
      <c r="C2145" s="58" t="s">
        <v>10058</v>
      </c>
      <c r="D2145" s="57" t="s">
        <v>24</v>
      </c>
      <c r="E2145" s="59">
        <v>919.77</v>
      </c>
    </row>
    <row r="2146" spans="1:5" ht="67.5">
      <c r="A2146" s="57" t="s">
        <v>10059</v>
      </c>
      <c r="B2146" s="57" t="s">
        <v>10060</v>
      </c>
      <c r="C2146" s="58" t="s">
        <v>10061</v>
      </c>
      <c r="D2146" s="57" t="s">
        <v>24</v>
      </c>
      <c r="E2146" s="59">
        <v>1195.27</v>
      </c>
    </row>
    <row r="2147" spans="1:5" ht="27">
      <c r="A2147" s="57" t="s">
        <v>10062</v>
      </c>
      <c r="B2147" s="57" t="s">
        <v>10063</v>
      </c>
      <c r="C2147" s="58" t="s">
        <v>10064</v>
      </c>
      <c r="D2147" s="57" t="s">
        <v>29</v>
      </c>
      <c r="E2147" s="59">
        <v>380.61</v>
      </c>
    </row>
    <row r="2148" spans="1:5" ht="40.5">
      <c r="A2148" s="57" t="s">
        <v>10065</v>
      </c>
      <c r="B2148" s="57" t="s">
        <v>10066</v>
      </c>
      <c r="C2148" s="58" t="s">
        <v>21772</v>
      </c>
      <c r="D2148" s="57" t="s">
        <v>24</v>
      </c>
      <c r="E2148" s="59">
        <v>3.57</v>
      </c>
    </row>
    <row r="2149" spans="1:5" ht="67.5">
      <c r="A2149" s="57" t="s">
        <v>10067</v>
      </c>
      <c r="B2149" s="57" t="s">
        <v>10068</v>
      </c>
      <c r="C2149" s="58" t="s">
        <v>10069</v>
      </c>
      <c r="D2149" s="57" t="s">
        <v>29</v>
      </c>
      <c r="E2149" s="59">
        <v>332.31</v>
      </c>
    </row>
    <row r="2150" spans="1:5" ht="81">
      <c r="A2150" s="57" t="s">
        <v>10070</v>
      </c>
      <c r="B2150" s="57" t="s">
        <v>10071</v>
      </c>
      <c r="C2150" s="58" t="s">
        <v>10072</v>
      </c>
      <c r="D2150" s="57" t="s">
        <v>29</v>
      </c>
      <c r="E2150" s="59">
        <v>494.62</v>
      </c>
    </row>
    <row r="2151" spans="1:5" ht="81">
      <c r="A2151" s="57" t="s">
        <v>10073</v>
      </c>
      <c r="B2151" s="57" t="s">
        <v>2801</v>
      </c>
      <c r="C2151" s="58" t="s">
        <v>10074</v>
      </c>
      <c r="D2151" s="57" t="s">
        <v>29</v>
      </c>
      <c r="E2151" s="59">
        <v>456.62</v>
      </c>
    </row>
    <row r="2152" spans="1:5" ht="81">
      <c r="A2152" s="57" t="s">
        <v>10075</v>
      </c>
      <c r="B2152" s="57" t="s">
        <v>2801</v>
      </c>
      <c r="C2152" s="58" t="s">
        <v>10076</v>
      </c>
      <c r="D2152" s="57" t="s">
        <v>29</v>
      </c>
      <c r="E2152" s="59">
        <v>354.43</v>
      </c>
    </row>
    <row r="2153" spans="1:5" ht="67.5">
      <c r="A2153" s="57" t="s">
        <v>10077</v>
      </c>
      <c r="B2153" s="57" t="s">
        <v>10078</v>
      </c>
      <c r="C2153" s="58" t="s">
        <v>10079</v>
      </c>
      <c r="D2153" s="57" t="s">
        <v>29</v>
      </c>
      <c r="E2153" s="59">
        <v>112.96</v>
      </c>
    </row>
    <row r="2154" spans="1:5" ht="67.5">
      <c r="A2154" s="57" t="s">
        <v>10080</v>
      </c>
      <c r="B2154" s="57" t="s">
        <v>10081</v>
      </c>
      <c r="C2154" s="58" t="s">
        <v>10082</v>
      </c>
      <c r="D2154" s="57" t="s">
        <v>29</v>
      </c>
      <c r="E2154" s="59">
        <v>136.57</v>
      </c>
    </row>
    <row r="2155" spans="1:5" ht="27">
      <c r="A2155" s="57" t="s">
        <v>10083</v>
      </c>
      <c r="B2155" s="57" t="s">
        <v>10084</v>
      </c>
      <c r="C2155" s="58" t="s">
        <v>21773</v>
      </c>
      <c r="D2155" s="57" t="s">
        <v>29</v>
      </c>
      <c r="E2155" s="59">
        <v>77.52</v>
      </c>
    </row>
    <row r="2156" spans="1:5" ht="40.5">
      <c r="A2156" s="57" t="s">
        <v>10085</v>
      </c>
      <c r="B2156" s="57" t="s">
        <v>10086</v>
      </c>
      <c r="C2156" s="58" t="s">
        <v>21774</v>
      </c>
      <c r="D2156" s="57" t="s">
        <v>24</v>
      </c>
      <c r="E2156" s="59">
        <v>70.599999999999994</v>
      </c>
    </row>
    <row r="2157" spans="1:5" ht="40.5">
      <c r="A2157" s="57" t="s">
        <v>10087</v>
      </c>
      <c r="B2157" s="57" t="s">
        <v>10088</v>
      </c>
      <c r="C2157" s="58" t="s">
        <v>21775</v>
      </c>
      <c r="D2157" s="57" t="s">
        <v>24</v>
      </c>
      <c r="E2157" s="59">
        <v>94.13</v>
      </c>
    </row>
    <row r="2158" spans="1:5" ht="40.5">
      <c r="A2158" s="57" t="s">
        <v>10089</v>
      </c>
      <c r="B2158" s="57" t="s">
        <v>10090</v>
      </c>
      <c r="C2158" s="58" t="s">
        <v>21776</v>
      </c>
      <c r="D2158" s="57" t="s">
        <v>24</v>
      </c>
      <c r="E2158" s="59">
        <v>142.08000000000001</v>
      </c>
    </row>
    <row r="2159" spans="1:5" ht="54">
      <c r="A2159" s="57" t="s">
        <v>10091</v>
      </c>
      <c r="B2159" s="57" t="s">
        <v>10092</v>
      </c>
      <c r="C2159" s="58" t="s">
        <v>21777</v>
      </c>
      <c r="D2159" s="57" t="s">
        <v>24</v>
      </c>
      <c r="E2159" s="59">
        <v>38.75</v>
      </c>
    </row>
    <row r="2160" spans="1:5" ht="40.5">
      <c r="A2160" s="57" t="s">
        <v>10093</v>
      </c>
      <c r="B2160" s="57" t="s">
        <v>10094</v>
      </c>
      <c r="C2160" s="58" t="s">
        <v>21778</v>
      </c>
      <c r="D2160" s="57" t="s">
        <v>24</v>
      </c>
      <c r="E2160" s="59">
        <v>111.96</v>
      </c>
    </row>
    <row r="2161" spans="1:5" ht="40.5">
      <c r="A2161" s="57" t="s">
        <v>10095</v>
      </c>
      <c r="B2161" s="57" t="s">
        <v>10096</v>
      </c>
      <c r="C2161" s="58" t="s">
        <v>21779</v>
      </c>
      <c r="D2161" s="57" t="s">
        <v>24</v>
      </c>
      <c r="E2161" s="59">
        <v>29.91</v>
      </c>
    </row>
    <row r="2162" spans="1:5" ht="40.5">
      <c r="A2162" s="57" t="s">
        <v>10097</v>
      </c>
      <c r="B2162" s="57" t="s">
        <v>10098</v>
      </c>
      <c r="C2162" s="58" t="s">
        <v>10099</v>
      </c>
      <c r="D2162" s="57" t="s">
        <v>29</v>
      </c>
      <c r="E2162" s="59">
        <v>94.97</v>
      </c>
    </row>
    <row r="2163" spans="1:5" ht="40.5">
      <c r="A2163" s="57" t="s">
        <v>10100</v>
      </c>
      <c r="B2163" s="57" t="s">
        <v>10101</v>
      </c>
      <c r="C2163" s="58" t="s">
        <v>10102</v>
      </c>
      <c r="D2163" s="57" t="s">
        <v>29</v>
      </c>
      <c r="E2163" s="59">
        <v>34.71</v>
      </c>
    </row>
    <row r="2164" spans="1:5" ht="54">
      <c r="A2164" s="57" t="s">
        <v>10103</v>
      </c>
      <c r="B2164" s="57" t="s">
        <v>10104</v>
      </c>
      <c r="C2164" s="58" t="s">
        <v>10105</v>
      </c>
      <c r="D2164" s="57" t="s">
        <v>29</v>
      </c>
      <c r="E2164" s="59">
        <v>98.84</v>
      </c>
    </row>
    <row r="2165" spans="1:5" ht="54">
      <c r="A2165" s="57" t="s">
        <v>10106</v>
      </c>
      <c r="B2165" s="57" t="s">
        <v>10107</v>
      </c>
      <c r="C2165" s="58" t="s">
        <v>10108</v>
      </c>
      <c r="D2165" s="57" t="s">
        <v>29</v>
      </c>
      <c r="E2165" s="59">
        <v>246.47</v>
      </c>
    </row>
    <row r="2166" spans="1:5" ht="40.5">
      <c r="A2166" s="57" t="s">
        <v>10109</v>
      </c>
      <c r="B2166" s="57" t="s">
        <v>10110</v>
      </c>
      <c r="C2166" s="58" t="s">
        <v>10111</v>
      </c>
      <c r="D2166" s="57" t="s">
        <v>29</v>
      </c>
      <c r="E2166" s="59">
        <v>66.17</v>
      </c>
    </row>
    <row r="2167" spans="1:5" ht="40.5">
      <c r="A2167" s="57" t="s">
        <v>10112</v>
      </c>
      <c r="B2167" s="57" t="s">
        <v>10113</v>
      </c>
      <c r="C2167" s="58" t="s">
        <v>10114</v>
      </c>
      <c r="D2167" s="57" t="s">
        <v>29</v>
      </c>
      <c r="E2167" s="59">
        <v>57.17</v>
      </c>
    </row>
    <row r="2168" spans="1:5" ht="54">
      <c r="A2168" s="57" t="s">
        <v>10115</v>
      </c>
      <c r="B2168" s="57" t="s">
        <v>10116</v>
      </c>
      <c r="C2168" s="58" t="s">
        <v>10117</v>
      </c>
      <c r="D2168" s="57" t="s">
        <v>29</v>
      </c>
      <c r="E2168" s="59">
        <v>155.41999999999999</v>
      </c>
    </row>
    <row r="2169" spans="1:5" ht="40.5">
      <c r="A2169" s="57" t="s">
        <v>10118</v>
      </c>
      <c r="B2169" s="57" t="s">
        <v>10119</v>
      </c>
      <c r="C2169" s="58" t="s">
        <v>10120</v>
      </c>
      <c r="D2169" s="57" t="s">
        <v>29</v>
      </c>
      <c r="E2169" s="59">
        <v>155.41</v>
      </c>
    </row>
    <row r="2170" spans="1:5" ht="40.5">
      <c r="A2170" s="57" t="s">
        <v>10121</v>
      </c>
      <c r="B2170" s="57" t="s">
        <v>10122</v>
      </c>
      <c r="C2170" s="58" t="s">
        <v>10123</v>
      </c>
      <c r="D2170" s="57" t="s">
        <v>29</v>
      </c>
      <c r="E2170" s="59">
        <v>46.88</v>
      </c>
    </row>
    <row r="2171" spans="1:5" ht="40.5">
      <c r="A2171" s="57" t="s">
        <v>10124</v>
      </c>
      <c r="B2171" s="57" t="s">
        <v>10125</v>
      </c>
      <c r="C2171" s="58" t="s">
        <v>10126</v>
      </c>
      <c r="D2171" s="57" t="s">
        <v>29</v>
      </c>
      <c r="E2171" s="59">
        <v>42.57</v>
      </c>
    </row>
    <row r="2172" spans="1:5" ht="40.5">
      <c r="A2172" s="57" t="s">
        <v>10127</v>
      </c>
      <c r="B2172" s="57" t="s">
        <v>2801</v>
      </c>
      <c r="C2172" s="58" t="s">
        <v>10128</v>
      </c>
      <c r="D2172" s="57" t="s">
        <v>29</v>
      </c>
      <c r="E2172" s="59">
        <v>33.979999999999997</v>
      </c>
    </row>
    <row r="2173" spans="1:5" ht="27">
      <c r="A2173" s="57" t="s">
        <v>10129</v>
      </c>
      <c r="B2173" s="57" t="s">
        <v>10130</v>
      </c>
      <c r="C2173" s="58" t="s">
        <v>10131</v>
      </c>
      <c r="D2173" s="57" t="s">
        <v>29</v>
      </c>
      <c r="E2173" s="59">
        <v>19.66</v>
      </c>
    </row>
    <row r="2174" spans="1:5" ht="27">
      <c r="A2174" s="57" t="s">
        <v>10132</v>
      </c>
      <c r="B2174" s="57" t="s">
        <v>10133</v>
      </c>
      <c r="C2174" s="58" t="s">
        <v>10134</v>
      </c>
      <c r="D2174" s="57" t="s">
        <v>29</v>
      </c>
      <c r="E2174" s="59">
        <v>40.6</v>
      </c>
    </row>
    <row r="2175" spans="1:5">
      <c r="A2175" s="57" t="s">
        <v>10135</v>
      </c>
      <c r="B2175" s="57" t="s">
        <v>10136</v>
      </c>
      <c r="C2175" s="58" t="s">
        <v>10137</v>
      </c>
      <c r="D2175" s="57" t="s">
        <v>29</v>
      </c>
      <c r="E2175" s="59">
        <v>60.53</v>
      </c>
    </row>
    <row r="2176" spans="1:5">
      <c r="A2176" s="57" t="s">
        <v>10138</v>
      </c>
      <c r="B2176" s="57" t="s">
        <v>10139</v>
      </c>
      <c r="C2176" s="58" t="s">
        <v>10140</v>
      </c>
      <c r="D2176" s="57" t="s">
        <v>29</v>
      </c>
      <c r="E2176" s="59">
        <v>71.7</v>
      </c>
    </row>
    <row r="2177" spans="1:5" ht="40.5">
      <c r="A2177" s="57" t="s">
        <v>10141</v>
      </c>
      <c r="B2177" s="57" t="s">
        <v>2801</v>
      </c>
      <c r="C2177" s="58" t="s">
        <v>10142</v>
      </c>
      <c r="D2177" s="57" t="s">
        <v>24</v>
      </c>
      <c r="E2177" s="59">
        <v>225.06</v>
      </c>
    </row>
    <row r="2178" spans="1:5" ht="40.5">
      <c r="A2178" s="61" t="s">
        <v>10143</v>
      </c>
      <c r="B2178" s="61" t="s">
        <v>10144</v>
      </c>
      <c r="C2178" s="58" t="s">
        <v>10145</v>
      </c>
      <c r="D2178" s="57" t="s">
        <v>24</v>
      </c>
      <c r="E2178" s="59">
        <v>196.06</v>
      </c>
    </row>
    <row r="2179" spans="1:5" ht="27">
      <c r="A2179" s="57" t="s">
        <v>10146</v>
      </c>
      <c r="B2179" s="57" t="s">
        <v>10147</v>
      </c>
      <c r="C2179" s="58" t="s">
        <v>10148</v>
      </c>
      <c r="D2179" s="57" t="s">
        <v>29</v>
      </c>
      <c r="E2179" s="59">
        <v>641.95000000000005</v>
      </c>
    </row>
    <row r="2180" spans="1:5" ht="27">
      <c r="A2180" s="57" t="s">
        <v>10149</v>
      </c>
      <c r="B2180" s="57" t="s">
        <v>10150</v>
      </c>
      <c r="C2180" s="58" t="s">
        <v>10151</v>
      </c>
      <c r="D2180" s="57" t="s">
        <v>29</v>
      </c>
      <c r="E2180" s="59">
        <v>52.78</v>
      </c>
    </row>
    <row r="2181" spans="1:5" ht="27">
      <c r="A2181" s="57" t="s">
        <v>10152</v>
      </c>
      <c r="B2181" s="57" t="s">
        <v>10153</v>
      </c>
      <c r="C2181" s="58" t="s">
        <v>10154</v>
      </c>
      <c r="D2181" s="57" t="s">
        <v>29</v>
      </c>
      <c r="E2181" s="59">
        <v>67.55</v>
      </c>
    </row>
    <row r="2182" spans="1:5" ht="27">
      <c r="A2182" s="57" t="s">
        <v>10155</v>
      </c>
      <c r="B2182" s="57" t="s">
        <v>10156</v>
      </c>
      <c r="C2182" s="58" t="s">
        <v>10157</v>
      </c>
      <c r="D2182" s="57" t="s">
        <v>29</v>
      </c>
      <c r="E2182" s="59">
        <v>75.17</v>
      </c>
    </row>
    <row r="2183" spans="1:5" ht="27">
      <c r="A2183" s="57" t="s">
        <v>10158</v>
      </c>
      <c r="B2183" s="57" t="s">
        <v>10159</v>
      </c>
      <c r="C2183" s="58" t="s">
        <v>10160</v>
      </c>
      <c r="D2183" s="57" t="s">
        <v>29</v>
      </c>
      <c r="E2183" s="59">
        <v>114.78</v>
      </c>
    </row>
    <row r="2184" spans="1:5" ht="27">
      <c r="A2184" s="57" t="s">
        <v>10161</v>
      </c>
      <c r="B2184" s="57" t="s">
        <v>10162</v>
      </c>
      <c r="C2184" s="58" t="s">
        <v>10163</v>
      </c>
      <c r="D2184" s="57" t="s">
        <v>29</v>
      </c>
      <c r="E2184" s="59">
        <v>120.79</v>
      </c>
    </row>
    <row r="2185" spans="1:5" ht="27">
      <c r="A2185" s="57" t="s">
        <v>10164</v>
      </c>
      <c r="B2185" s="57" t="s">
        <v>10165</v>
      </c>
      <c r="C2185" s="58" t="s">
        <v>10166</v>
      </c>
      <c r="D2185" s="57" t="s">
        <v>29</v>
      </c>
      <c r="E2185" s="59">
        <v>166.23</v>
      </c>
    </row>
    <row r="2186" spans="1:5" ht="27">
      <c r="A2186" s="57" t="s">
        <v>10167</v>
      </c>
      <c r="B2186" s="57" t="s">
        <v>10168</v>
      </c>
      <c r="C2186" s="58" t="s">
        <v>10169</v>
      </c>
      <c r="D2186" s="57" t="s">
        <v>29</v>
      </c>
      <c r="E2186" s="59">
        <v>285.45</v>
      </c>
    </row>
    <row r="2187" spans="1:5" ht="27">
      <c r="A2187" s="57" t="s">
        <v>10170</v>
      </c>
      <c r="B2187" s="57" t="s">
        <v>10171</v>
      </c>
      <c r="C2187" s="58" t="s">
        <v>10172</v>
      </c>
      <c r="D2187" s="57" t="s">
        <v>29</v>
      </c>
      <c r="E2187" s="59">
        <v>375.96</v>
      </c>
    </row>
    <row r="2188" spans="1:5" ht="27">
      <c r="A2188" s="57" t="s">
        <v>10173</v>
      </c>
      <c r="B2188" s="57" t="s">
        <v>10174</v>
      </c>
      <c r="C2188" s="58" t="s">
        <v>10175</v>
      </c>
      <c r="D2188" s="57" t="s">
        <v>29</v>
      </c>
      <c r="E2188" s="59">
        <v>803.8</v>
      </c>
    </row>
    <row r="2189" spans="1:5" ht="27">
      <c r="A2189" s="57" t="s">
        <v>10176</v>
      </c>
      <c r="B2189" s="57" t="s">
        <v>10177</v>
      </c>
      <c r="C2189" s="58" t="s">
        <v>10178</v>
      </c>
      <c r="D2189" s="57" t="s">
        <v>29</v>
      </c>
      <c r="E2189" s="59">
        <v>82.81</v>
      </c>
    </row>
    <row r="2190" spans="1:5" ht="27">
      <c r="A2190" s="57" t="s">
        <v>10179</v>
      </c>
      <c r="B2190" s="57" t="s">
        <v>10180</v>
      </c>
      <c r="C2190" s="58" t="s">
        <v>10181</v>
      </c>
      <c r="D2190" s="57" t="s">
        <v>29</v>
      </c>
      <c r="E2190" s="59">
        <v>96.32</v>
      </c>
    </row>
    <row r="2191" spans="1:5" ht="27">
      <c r="A2191" s="57" t="s">
        <v>10182</v>
      </c>
      <c r="B2191" s="57" t="s">
        <v>10183</v>
      </c>
      <c r="C2191" s="58" t="s">
        <v>10184</v>
      </c>
      <c r="D2191" s="57" t="s">
        <v>29</v>
      </c>
      <c r="E2191" s="59">
        <v>123.98</v>
      </c>
    </row>
    <row r="2192" spans="1:5" ht="27">
      <c r="A2192" s="57" t="s">
        <v>10185</v>
      </c>
      <c r="B2192" s="57" t="s">
        <v>10186</v>
      </c>
      <c r="C2192" s="58" t="s">
        <v>10187</v>
      </c>
      <c r="D2192" s="57" t="s">
        <v>29</v>
      </c>
      <c r="E2192" s="59">
        <v>187.03</v>
      </c>
    </row>
    <row r="2193" spans="1:5" ht="27">
      <c r="A2193" s="57" t="s">
        <v>10188</v>
      </c>
      <c r="B2193" s="57" t="s">
        <v>10189</v>
      </c>
      <c r="C2193" s="58" t="s">
        <v>10190</v>
      </c>
      <c r="D2193" s="57" t="s">
        <v>29</v>
      </c>
      <c r="E2193" s="59">
        <v>205.49</v>
      </c>
    </row>
    <row r="2194" spans="1:5" ht="27">
      <c r="A2194" s="57" t="s">
        <v>10191</v>
      </c>
      <c r="B2194" s="57" t="s">
        <v>10192</v>
      </c>
      <c r="C2194" s="58" t="s">
        <v>10193</v>
      </c>
      <c r="D2194" s="57" t="s">
        <v>29</v>
      </c>
      <c r="E2194" s="59">
        <v>275.64999999999998</v>
      </c>
    </row>
    <row r="2195" spans="1:5" ht="27">
      <c r="A2195" s="57" t="s">
        <v>10194</v>
      </c>
      <c r="B2195" s="57" t="s">
        <v>10195</v>
      </c>
      <c r="C2195" s="58" t="s">
        <v>10196</v>
      </c>
      <c r="D2195" s="57" t="s">
        <v>29</v>
      </c>
      <c r="E2195" s="59">
        <v>391.78</v>
      </c>
    </row>
    <row r="2196" spans="1:5" ht="27">
      <c r="A2196" s="57" t="s">
        <v>10197</v>
      </c>
      <c r="B2196" s="57" t="s">
        <v>10198</v>
      </c>
      <c r="C2196" s="58" t="s">
        <v>10199</v>
      </c>
      <c r="D2196" s="57" t="s">
        <v>29</v>
      </c>
      <c r="E2196" s="59">
        <v>525.33000000000004</v>
      </c>
    </row>
    <row r="2197" spans="1:5">
      <c r="A2197" s="57" t="s">
        <v>10200</v>
      </c>
      <c r="B2197" s="57" t="s">
        <v>10201</v>
      </c>
      <c r="C2197" s="58" t="s">
        <v>10202</v>
      </c>
      <c r="D2197" s="57" t="s">
        <v>29</v>
      </c>
      <c r="E2197" s="59">
        <v>35.369999999999997</v>
      </c>
    </row>
    <row r="2198" spans="1:5" ht="27">
      <c r="A2198" s="57" t="s">
        <v>10203</v>
      </c>
      <c r="B2198" s="57" t="s">
        <v>10204</v>
      </c>
      <c r="C2198" s="58" t="s">
        <v>10205</v>
      </c>
      <c r="D2198" s="57" t="s">
        <v>29</v>
      </c>
      <c r="E2198" s="59">
        <v>76.709999999999994</v>
      </c>
    </row>
    <row r="2199" spans="1:5">
      <c r="A2199" s="57" t="s">
        <v>10206</v>
      </c>
      <c r="B2199" s="57" t="s">
        <v>10207</v>
      </c>
      <c r="C2199" s="58" t="s">
        <v>10208</v>
      </c>
      <c r="D2199" s="57" t="s">
        <v>29</v>
      </c>
      <c r="E2199" s="59">
        <v>559.21</v>
      </c>
    </row>
    <row r="2200" spans="1:5" ht="25.5">
      <c r="A2200" s="54">
        <v>343</v>
      </c>
      <c r="B2200" s="54" t="s">
        <v>2801</v>
      </c>
      <c r="C2200" s="60" t="s">
        <v>10209</v>
      </c>
      <c r="D2200" s="54" t="s">
        <v>12581</v>
      </c>
      <c r="E2200" s="56"/>
    </row>
    <row r="2201" spans="1:5" ht="27">
      <c r="A2201" s="57" t="s">
        <v>10210</v>
      </c>
      <c r="B2201" s="57" t="s">
        <v>10211</v>
      </c>
      <c r="C2201" s="58" t="s">
        <v>10212</v>
      </c>
      <c r="D2201" s="57" t="s">
        <v>4204</v>
      </c>
      <c r="E2201" s="59">
        <v>15.48</v>
      </c>
    </row>
    <row r="2202" spans="1:5" ht="27">
      <c r="A2202" s="57" t="s">
        <v>10213</v>
      </c>
      <c r="B2202" s="57" t="s">
        <v>10214</v>
      </c>
      <c r="C2202" s="58" t="s">
        <v>10215</v>
      </c>
      <c r="D2202" s="57" t="s">
        <v>4204</v>
      </c>
      <c r="E2202" s="59">
        <v>15.34</v>
      </c>
    </row>
    <row r="2203" spans="1:5" ht="27">
      <c r="A2203" s="57" t="s">
        <v>10216</v>
      </c>
      <c r="B2203" s="57" t="s">
        <v>10217</v>
      </c>
      <c r="C2203" s="58" t="s">
        <v>10218</v>
      </c>
      <c r="D2203" s="57" t="s">
        <v>4204</v>
      </c>
      <c r="E2203" s="59">
        <v>17.03</v>
      </c>
    </row>
    <row r="2204" spans="1:5" ht="27">
      <c r="A2204" s="57" t="s">
        <v>10219</v>
      </c>
      <c r="B2204" s="57" t="s">
        <v>10220</v>
      </c>
      <c r="C2204" s="58" t="s">
        <v>10221</v>
      </c>
      <c r="D2204" s="57" t="s">
        <v>4204</v>
      </c>
      <c r="E2204" s="59">
        <v>15.82</v>
      </c>
    </row>
    <row r="2205" spans="1:5" ht="27">
      <c r="A2205" s="57" t="s">
        <v>10222</v>
      </c>
      <c r="B2205" s="57" t="s">
        <v>10223</v>
      </c>
      <c r="C2205" s="58" t="s">
        <v>10224</v>
      </c>
      <c r="D2205" s="57" t="s">
        <v>4204</v>
      </c>
      <c r="E2205" s="59">
        <v>14.76</v>
      </c>
    </row>
    <row r="2206" spans="1:5" ht="27">
      <c r="A2206" s="57" t="s">
        <v>10225</v>
      </c>
      <c r="B2206" s="57" t="s">
        <v>10226</v>
      </c>
      <c r="C2206" s="58" t="s">
        <v>10227</v>
      </c>
      <c r="D2206" s="57" t="s">
        <v>4204</v>
      </c>
      <c r="E2206" s="59">
        <v>17.03</v>
      </c>
    </row>
    <row r="2207" spans="1:5" ht="27">
      <c r="A2207" s="57" t="s">
        <v>10228</v>
      </c>
      <c r="B2207" s="57" t="s">
        <v>10229</v>
      </c>
      <c r="C2207" s="58" t="s">
        <v>10230</v>
      </c>
      <c r="D2207" s="57" t="s">
        <v>4204</v>
      </c>
      <c r="E2207" s="59">
        <v>18.02</v>
      </c>
    </row>
    <row r="2208" spans="1:5" ht="27">
      <c r="A2208" s="57" t="s">
        <v>10231</v>
      </c>
      <c r="B2208" s="57" t="s">
        <v>2801</v>
      </c>
      <c r="C2208" s="58" t="s">
        <v>10232</v>
      </c>
      <c r="D2208" s="57" t="s">
        <v>4204</v>
      </c>
      <c r="E2208" s="59">
        <v>14.76</v>
      </c>
    </row>
    <row r="2209" spans="1:5">
      <c r="A2209" s="57" t="s">
        <v>10233</v>
      </c>
      <c r="B2209" s="57" t="s">
        <v>10234</v>
      </c>
      <c r="C2209" s="58" t="s">
        <v>10235</v>
      </c>
      <c r="D2209" s="57" t="s">
        <v>4204</v>
      </c>
      <c r="E2209" s="59">
        <v>20.68</v>
      </c>
    </row>
    <row r="2210" spans="1:5">
      <c r="A2210" s="57" t="s">
        <v>10236</v>
      </c>
      <c r="B2210" s="57" t="s">
        <v>10237</v>
      </c>
      <c r="C2210" s="58" t="s">
        <v>10238</v>
      </c>
      <c r="D2210" s="57" t="s">
        <v>4204</v>
      </c>
      <c r="E2210" s="59">
        <v>22.8</v>
      </c>
    </row>
    <row r="2211" spans="1:5" ht="27">
      <c r="A2211" s="57" t="s">
        <v>10239</v>
      </c>
      <c r="B2211" s="57" t="s">
        <v>10240</v>
      </c>
      <c r="C2211" s="58" t="s">
        <v>10241</v>
      </c>
      <c r="D2211" s="57" t="s">
        <v>4204</v>
      </c>
      <c r="E2211" s="59">
        <v>20.39</v>
      </c>
    </row>
    <row r="2212" spans="1:5">
      <c r="A2212" s="57" t="s">
        <v>10242</v>
      </c>
      <c r="B2212" s="57" t="s">
        <v>10243</v>
      </c>
      <c r="C2212" s="58" t="s">
        <v>10244</v>
      </c>
      <c r="D2212" s="57" t="s">
        <v>4204</v>
      </c>
      <c r="E2212" s="59">
        <v>15.53</v>
      </c>
    </row>
    <row r="2213" spans="1:5" ht="27">
      <c r="A2213" s="57" t="s">
        <v>10245</v>
      </c>
      <c r="B2213" s="57" t="s">
        <v>10246</v>
      </c>
      <c r="C2213" s="58" t="s">
        <v>10247</v>
      </c>
      <c r="D2213" s="57" t="s">
        <v>4204</v>
      </c>
      <c r="E2213" s="59">
        <v>18.62</v>
      </c>
    </row>
    <row r="2214" spans="1:5" ht="27">
      <c r="A2214" s="61" t="s">
        <v>10248</v>
      </c>
      <c r="B2214" s="61" t="s">
        <v>10249</v>
      </c>
      <c r="C2214" s="58" t="s">
        <v>10250</v>
      </c>
      <c r="D2214" s="57" t="s">
        <v>4204</v>
      </c>
      <c r="E2214" s="59">
        <v>20.66</v>
      </c>
    </row>
    <row r="2215" spans="1:5">
      <c r="A2215" s="57" t="s">
        <v>10251</v>
      </c>
      <c r="B2215" s="57" t="s">
        <v>10252</v>
      </c>
      <c r="C2215" s="58" t="s">
        <v>10253</v>
      </c>
      <c r="D2215" s="57" t="s">
        <v>4204</v>
      </c>
      <c r="E2215" s="59">
        <v>21.02</v>
      </c>
    </row>
    <row r="2216" spans="1:5">
      <c r="A2216" s="57" t="s">
        <v>10254</v>
      </c>
      <c r="B2216" s="57" t="s">
        <v>10255</v>
      </c>
      <c r="C2216" s="58" t="s">
        <v>10256</v>
      </c>
      <c r="D2216" s="57" t="s">
        <v>4204</v>
      </c>
      <c r="E2216" s="59">
        <v>21.55</v>
      </c>
    </row>
    <row r="2217" spans="1:5">
      <c r="A2217" s="57" t="s">
        <v>10257</v>
      </c>
      <c r="B2217" s="57" t="s">
        <v>10258</v>
      </c>
      <c r="C2217" s="58" t="s">
        <v>10259</v>
      </c>
      <c r="D2217" s="57" t="s">
        <v>4204</v>
      </c>
      <c r="E2217" s="59">
        <v>20.68</v>
      </c>
    </row>
    <row r="2218" spans="1:5" ht="27">
      <c r="A2218" s="61" t="s">
        <v>10260</v>
      </c>
      <c r="B2218" s="61" t="s">
        <v>10261</v>
      </c>
      <c r="C2218" s="58" t="s">
        <v>10262</v>
      </c>
      <c r="D2218" s="57" t="s">
        <v>4204</v>
      </c>
      <c r="E2218" s="59">
        <v>21.11</v>
      </c>
    </row>
    <row r="2219" spans="1:5" ht="27">
      <c r="A2219" s="57" t="s">
        <v>10263</v>
      </c>
      <c r="B2219" s="57" t="s">
        <v>2801</v>
      </c>
      <c r="C2219" s="58" t="s">
        <v>10264</v>
      </c>
      <c r="D2219" s="57" t="s">
        <v>4204</v>
      </c>
      <c r="E2219" s="59">
        <v>20.79</v>
      </c>
    </row>
    <row r="2220" spans="1:5">
      <c r="A2220" s="57" t="s">
        <v>10265</v>
      </c>
      <c r="B2220" s="57" t="s">
        <v>10266</v>
      </c>
      <c r="C2220" s="58" t="s">
        <v>10267</v>
      </c>
      <c r="D2220" s="57" t="s">
        <v>4204</v>
      </c>
      <c r="E2220" s="59">
        <v>20.059999999999999</v>
      </c>
    </row>
    <row r="2221" spans="1:5">
      <c r="A2221" s="57" t="s">
        <v>10268</v>
      </c>
      <c r="B2221" s="57" t="s">
        <v>10269</v>
      </c>
      <c r="C2221" s="58" t="s">
        <v>10270</v>
      </c>
      <c r="D2221" s="57" t="s">
        <v>4204</v>
      </c>
      <c r="E2221" s="59">
        <v>22.8</v>
      </c>
    </row>
    <row r="2222" spans="1:5">
      <c r="A2222" s="57" t="s">
        <v>10271</v>
      </c>
      <c r="B2222" s="57" t="s">
        <v>10272</v>
      </c>
      <c r="C2222" s="58" t="s">
        <v>10273</v>
      </c>
      <c r="D2222" s="57" t="s">
        <v>4204</v>
      </c>
      <c r="E2222" s="59">
        <v>21.07</v>
      </c>
    </row>
    <row r="2223" spans="1:5">
      <c r="A2223" s="57" t="s">
        <v>10274</v>
      </c>
      <c r="B2223" s="57" t="s">
        <v>10275</v>
      </c>
      <c r="C2223" s="58" t="s">
        <v>10276</v>
      </c>
      <c r="D2223" s="57" t="s">
        <v>4204</v>
      </c>
      <c r="E2223" s="59">
        <v>20.91</v>
      </c>
    </row>
    <row r="2224" spans="1:5" ht="27">
      <c r="A2224" s="57" t="s">
        <v>10277</v>
      </c>
      <c r="B2224" s="57" t="s">
        <v>2801</v>
      </c>
      <c r="C2224" s="58" t="s">
        <v>10278</v>
      </c>
      <c r="D2224" s="57" t="s">
        <v>4204</v>
      </c>
      <c r="E2224" s="59">
        <v>18.8</v>
      </c>
    </row>
    <row r="2225" spans="1:5">
      <c r="A2225" s="57" t="s">
        <v>10279</v>
      </c>
      <c r="B2225" s="57" t="s">
        <v>10280</v>
      </c>
      <c r="C2225" s="58" t="s">
        <v>10281</v>
      </c>
      <c r="D2225" s="57" t="s">
        <v>4204</v>
      </c>
      <c r="E2225" s="59">
        <v>20.81</v>
      </c>
    </row>
    <row r="2226" spans="1:5">
      <c r="A2226" s="57" t="s">
        <v>10282</v>
      </c>
      <c r="B2226" s="57" t="s">
        <v>10283</v>
      </c>
      <c r="C2226" s="58" t="s">
        <v>10284</v>
      </c>
      <c r="D2226" s="57" t="s">
        <v>4204</v>
      </c>
      <c r="E2226" s="59">
        <v>21.91</v>
      </c>
    </row>
    <row r="2227" spans="1:5">
      <c r="A2227" s="57" t="s">
        <v>10285</v>
      </c>
      <c r="B2227" s="57" t="s">
        <v>10286</v>
      </c>
      <c r="C2227" s="58" t="s">
        <v>10287</v>
      </c>
      <c r="D2227" s="57" t="s">
        <v>4204</v>
      </c>
      <c r="E2227" s="59">
        <v>19.79</v>
      </c>
    </row>
    <row r="2228" spans="1:5">
      <c r="A2228" s="57" t="s">
        <v>10288</v>
      </c>
      <c r="B2228" s="57" t="s">
        <v>10289</v>
      </c>
      <c r="C2228" s="58" t="s">
        <v>10290</v>
      </c>
      <c r="D2228" s="57" t="s">
        <v>4204</v>
      </c>
      <c r="E2228" s="59">
        <v>24.56</v>
      </c>
    </row>
    <row r="2229" spans="1:5">
      <c r="A2229" s="57" t="s">
        <v>10291</v>
      </c>
      <c r="B2229" s="57" t="s">
        <v>2801</v>
      </c>
      <c r="C2229" s="58" t="s">
        <v>10292</v>
      </c>
      <c r="D2229" s="57" t="s">
        <v>4204</v>
      </c>
      <c r="E2229" s="59">
        <v>17.25</v>
      </c>
    </row>
    <row r="2230" spans="1:5">
      <c r="A2230" s="57" t="s">
        <v>10293</v>
      </c>
      <c r="B2230" s="57" t="s">
        <v>10294</v>
      </c>
      <c r="C2230" s="58" t="s">
        <v>10295</v>
      </c>
      <c r="D2230" s="57" t="s">
        <v>4204</v>
      </c>
      <c r="E2230" s="59">
        <v>14.76</v>
      </c>
    </row>
    <row r="2231" spans="1:5">
      <c r="A2231" s="57" t="s">
        <v>10296</v>
      </c>
      <c r="B2231" s="57" t="s">
        <v>2801</v>
      </c>
      <c r="C2231" s="58" t="s">
        <v>10297</v>
      </c>
      <c r="D2231" s="57" t="s">
        <v>4204</v>
      </c>
      <c r="E2231" s="59">
        <v>20.7</v>
      </c>
    </row>
    <row r="2232" spans="1:5">
      <c r="A2232" s="57" t="s">
        <v>10298</v>
      </c>
      <c r="B2232" s="57" t="s">
        <v>10299</v>
      </c>
      <c r="C2232" s="58" t="s">
        <v>10300</v>
      </c>
      <c r="D2232" s="57" t="s">
        <v>4204</v>
      </c>
      <c r="E2232" s="59">
        <v>14.76</v>
      </c>
    </row>
    <row r="2233" spans="1:5">
      <c r="A2233" s="57" t="s">
        <v>10301</v>
      </c>
      <c r="B2233" s="57" t="s">
        <v>10302</v>
      </c>
      <c r="C2233" s="58" t="s">
        <v>10303</v>
      </c>
      <c r="D2233" s="57" t="s">
        <v>4204</v>
      </c>
      <c r="E2233" s="59">
        <v>24.56</v>
      </c>
    </row>
    <row r="2234" spans="1:5">
      <c r="A2234" s="57" t="s">
        <v>10304</v>
      </c>
      <c r="B2234" s="57" t="s">
        <v>10305</v>
      </c>
      <c r="C2234" s="58" t="s">
        <v>10306</v>
      </c>
      <c r="D2234" s="57" t="s">
        <v>4204</v>
      </c>
      <c r="E2234" s="59">
        <v>22.74</v>
      </c>
    </row>
    <row r="2235" spans="1:5">
      <c r="A2235" s="57" t="s">
        <v>10307</v>
      </c>
      <c r="B2235" s="57" t="s">
        <v>2801</v>
      </c>
      <c r="C2235" s="58" t="s">
        <v>10308</v>
      </c>
      <c r="D2235" s="57" t="s">
        <v>4204</v>
      </c>
      <c r="E2235" s="59">
        <v>17.489999999999998</v>
      </c>
    </row>
    <row r="2236" spans="1:5">
      <c r="A2236" s="54">
        <v>344</v>
      </c>
      <c r="B2236" s="54" t="s">
        <v>2801</v>
      </c>
      <c r="C2236" s="60" t="s">
        <v>21320</v>
      </c>
      <c r="D2236" s="54" t="s">
        <v>12581</v>
      </c>
      <c r="E2236" s="56"/>
    </row>
    <row r="2237" spans="1:5">
      <c r="A2237" s="57" t="s">
        <v>10309</v>
      </c>
      <c r="B2237" s="57" t="s">
        <v>10310</v>
      </c>
      <c r="C2237" s="58" t="s">
        <v>10311</v>
      </c>
      <c r="D2237" s="57" t="s">
        <v>10312</v>
      </c>
      <c r="E2237" s="59">
        <v>3</v>
      </c>
    </row>
    <row r="2238" spans="1:5">
      <c r="A2238" s="57" t="s">
        <v>10313</v>
      </c>
      <c r="B2238" s="57" t="s">
        <v>10314</v>
      </c>
      <c r="C2238" s="58" t="s">
        <v>10315</v>
      </c>
      <c r="D2238" s="57" t="s">
        <v>10312</v>
      </c>
      <c r="E2238" s="59">
        <v>2</v>
      </c>
    </row>
    <row r="2239" spans="1:5">
      <c r="A2239" s="57" t="s">
        <v>10316</v>
      </c>
      <c r="B2239" s="57" t="s">
        <v>10317</v>
      </c>
      <c r="C2239" s="58" t="s">
        <v>10318</v>
      </c>
      <c r="D2239" s="57" t="s">
        <v>10312</v>
      </c>
      <c r="E2239" s="59">
        <v>1</v>
      </c>
    </row>
    <row r="2240" spans="1:5">
      <c r="A2240" s="54">
        <v>345</v>
      </c>
      <c r="B2240" s="54" t="s">
        <v>2801</v>
      </c>
      <c r="C2240" s="60" t="s">
        <v>21321</v>
      </c>
      <c r="D2240" s="54" t="s">
        <v>12581</v>
      </c>
      <c r="E2240" s="56"/>
    </row>
    <row r="2241" spans="1:5">
      <c r="A2241" s="57" t="s">
        <v>10319</v>
      </c>
      <c r="B2241" s="57" t="s">
        <v>10320</v>
      </c>
      <c r="C2241" s="58" t="s">
        <v>10311</v>
      </c>
      <c r="D2241" s="57" t="s">
        <v>10312</v>
      </c>
      <c r="E2241" s="59">
        <v>0.5</v>
      </c>
    </row>
    <row r="2242" spans="1:5">
      <c r="A2242" s="57" t="s">
        <v>10321</v>
      </c>
      <c r="B2242" s="57" t="s">
        <v>10322</v>
      </c>
      <c r="C2242" s="58" t="s">
        <v>10315</v>
      </c>
      <c r="D2242" s="57" t="s">
        <v>10312</v>
      </c>
      <c r="E2242" s="59">
        <v>0.3</v>
      </c>
    </row>
    <row r="2243" spans="1:5">
      <c r="A2243" s="57" t="s">
        <v>10323</v>
      </c>
      <c r="B2243" s="57" t="s">
        <v>10324</v>
      </c>
      <c r="C2243" s="58" t="s">
        <v>10318</v>
      </c>
      <c r="D2243" s="57" t="s">
        <v>10312</v>
      </c>
      <c r="E2243" s="59">
        <v>0.2</v>
      </c>
    </row>
    <row r="2244" spans="1:5" ht="25.5">
      <c r="A2244" s="54">
        <v>346</v>
      </c>
      <c r="B2244" s="54" t="s">
        <v>2801</v>
      </c>
      <c r="C2244" s="60" t="s">
        <v>10325</v>
      </c>
      <c r="D2244" s="54" t="s">
        <v>12581</v>
      </c>
      <c r="E2244" s="56"/>
    </row>
    <row r="2245" spans="1:5" ht="40.5">
      <c r="A2245" s="57" t="s">
        <v>10326</v>
      </c>
      <c r="B2245" s="57" t="s">
        <v>10327</v>
      </c>
      <c r="C2245" s="58" t="s">
        <v>10328</v>
      </c>
      <c r="D2245" s="57" t="s">
        <v>25</v>
      </c>
      <c r="E2245" s="59">
        <v>18.27</v>
      </c>
    </row>
    <row r="2246" spans="1:5" ht="40.5">
      <c r="A2246" s="57" t="s">
        <v>10329</v>
      </c>
      <c r="B2246" s="57" t="s">
        <v>10330</v>
      </c>
      <c r="C2246" s="58" t="s">
        <v>10331</v>
      </c>
      <c r="D2246" s="57" t="s">
        <v>25</v>
      </c>
      <c r="E2246" s="59">
        <v>20.07</v>
      </c>
    </row>
    <row r="2247" spans="1:5" ht="40.5">
      <c r="A2247" s="57" t="s">
        <v>10332</v>
      </c>
      <c r="B2247" s="57" t="s">
        <v>10333</v>
      </c>
      <c r="C2247" s="58" t="s">
        <v>10334</v>
      </c>
      <c r="D2247" s="57" t="s">
        <v>29</v>
      </c>
      <c r="E2247" s="59">
        <v>920.35</v>
      </c>
    </row>
    <row r="2248" spans="1:5" ht="27">
      <c r="A2248" s="57" t="s">
        <v>10335</v>
      </c>
      <c r="B2248" s="57" t="s">
        <v>10336</v>
      </c>
      <c r="C2248" s="58" t="s">
        <v>10337</v>
      </c>
      <c r="D2248" s="57" t="s">
        <v>25</v>
      </c>
      <c r="E2248" s="59">
        <v>67.569999999999993</v>
      </c>
    </row>
    <row r="2249" spans="1:5" ht="27">
      <c r="A2249" s="57" t="s">
        <v>10338</v>
      </c>
      <c r="B2249" s="57" t="s">
        <v>10339</v>
      </c>
      <c r="C2249" s="58" t="s">
        <v>10340</v>
      </c>
      <c r="D2249" s="57" t="s">
        <v>25</v>
      </c>
      <c r="E2249" s="59">
        <v>70.569999999999993</v>
      </c>
    </row>
    <row r="2250" spans="1:5" ht="27">
      <c r="A2250" s="57" t="s">
        <v>10341</v>
      </c>
      <c r="B2250" s="57" t="s">
        <v>10342</v>
      </c>
      <c r="C2250" s="58" t="s">
        <v>10343</v>
      </c>
      <c r="D2250" s="57" t="s">
        <v>25</v>
      </c>
      <c r="E2250" s="59">
        <v>73.569999999999993</v>
      </c>
    </row>
    <row r="2251" spans="1:5" ht="27">
      <c r="A2251" s="57" t="s">
        <v>10344</v>
      </c>
      <c r="B2251" s="57" t="s">
        <v>10345</v>
      </c>
      <c r="C2251" s="58" t="s">
        <v>10346</v>
      </c>
      <c r="D2251" s="57" t="s">
        <v>25</v>
      </c>
      <c r="E2251" s="59">
        <v>233.48</v>
      </c>
    </row>
    <row r="2252" spans="1:5" ht="27">
      <c r="A2252" s="57" t="s">
        <v>10347</v>
      </c>
      <c r="B2252" s="57" t="s">
        <v>10348</v>
      </c>
      <c r="C2252" s="58" t="s">
        <v>10349</v>
      </c>
      <c r="D2252" s="57" t="s">
        <v>25</v>
      </c>
      <c r="E2252" s="59">
        <v>264.93</v>
      </c>
    </row>
    <row r="2253" spans="1:5" ht="40.5">
      <c r="A2253" s="57" t="s">
        <v>10350</v>
      </c>
      <c r="B2253" s="57" t="s">
        <v>10351</v>
      </c>
      <c r="C2253" s="58" t="s">
        <v>10352</v>
      </c>
      <c r="D2253" s="57" t="s">
        <v>25</v>
      </c>
      <c r="E2253" s="59">
        <v>309.87</v>
      </c>
    </row>
    <row r="2254" spans="1:5" ht="40.5">
      <c r="A2254" s="57" t="s">
        <v>10353</v>
      </c>
      <c r="B2254" s="57" t="s">
        <v>10354</v>
      </c>
      <c r="C2254" s="58" t="s">
        <v>10355</v>
      </c>
      <c r="D2254" s="57" t="s">
        <v>25</v>
      </c>
      <c r="E2254" s="59">
        <v>322.02</v>
      </c>
    </row>
    <row r="2255" spans="1:5" ht="40.5">
      <c r="A2255" s="57" t="s">
        <v>10356</v>
      </c>
      <c r="B2255" s="57" t="s">
        <v>10357</v>
      </c>
      <c r="C2255" s="58" t="s">
        <v>10358</v>
      </c>
      <c r="D2255" s="57" t="s">
        <v>25</v>
      </c>
      <c r="E2255" s="59">
        <v>348.87</v>
      </c>
    </row>
    <row r="2256" spans="1:5" ht="40.5">
      <c r="A2256" s="57" t="s">
        <v>10359</v>
      </c>
      <c r="B2256" s="57" t="s">
        <v>10360</v>
      </c>
      <c r="C2256" s="58" t="s">
        <v>10361</v>
      </c>
      <c r="D2256" s="57" t="s">
        <v>25</v>
      </c>
      <c r="E2256" s="59">
        <v>521.59</v>
      </c>
    </row>
    <row r="2257" spans="1:5" ht="54">
      <c r="A2257" s="57" t="s">
        <v>10362</v>
      </c>
      <c r="B2257" s="57" t="s">
        <v>10363</v>
      </c>
      <c r="C2257" s="58" t="s">
        <v>10364</v>
      </c>
      <c r="D2257" s="57" t="s">
        <v>25</v>
      </c>
      <c r="E2257" s="59">
        <v>490.31</v>
      </c>
    </row>
    <row r="2258" spans="1:5" ht="54">
      <c r="A2258" s="57" t="s">
        <v>10365</v>
      </c>
      <c r="B2258" s="57" t="s">
        <v>10366</v>
      </c>
      <c r="C2258" s="58" t="s">
        <v>10367</v>
      </c>
      <c r="D2258" s="57" t="s">
        <v>25</v>
      </c>
      <c r="E2258" s="59">
        <v>669.11</v>
      </c>
    </row>
    <row r="2259" spans="1:5" ht="54">
      <c r="A2259" s="57" t="s">
        <v>10368</v>
      </c>
      <c r="B2259" s="57" t="s">
        <v>10369</v>
      </c>
      <c r="C2259" s="58" t="s">
        <v>10370</v>
      </c>
      <c r="D2259" s="57" t="s">
        <v>25</v>
      </c>
      <c r="E2259" s="59">
        <v>529.30999999999995</v>
      </c>
    </row>
    <row r="2260" spans="1:5">
      <c r="A2260" s="54">
        <v>347</v>
      </c>
      <c r="B2260" s="54" t="s">
        <v>2801</v>
      </c>
      <c r="C2260" s="60" t="s">
        <v>10371</v>
      </c>
      <c r="D2260" s="54" t="s">
        <v>12581</v>
      </c>
      <c r="E2260" s="56"/>
    </row>
    <row r="2261" spans="1:5" ht="27">
      <c r="A2261" s="57" t="s">
        <v>10372</v>
      </c>
      <c r="B2261" s="57" t="s">
        <v>10373</v>
      </c>
      <c r="C2261" s="58" t="s">
        <v>10374</v>
      </c>
      <c r="D2261" s="57" t="s">
        <v>312</v>
      </c>
      <c r="E2261" s="59">
        <v>20.96</v>
      </c>
    </row>
    <row r="2262" spans="1:5">
      <c r="A2262" s="57" t="s">
        <v>10375</v>
      </c>
      <c r="B2262" s="57" t="s">
        <v>10376</v>
      </c>
      <c r="C2262" s="58" t="s">
        <v>10377</v>
      </c>
      <c r="D2262" s="57" t="s">
        <v>29</v>
      </c>
      <c r="E2262" s="59">
        <v>664.99</v>
      </c>
    </row>
    <row r="2263" spans="1:5" ht="27">
      <c r="A2263" s="57" t="s">
        <v>10378</v>
      </c>
      <c r="B2263" s="57" t="s">
        <v>10379</v>
      </c>
      <c r="C2263" s="58" t="s">
        <v>10380</v>
      </c>
      <c r="D2263" s="57" t="s">
        <v>312</v>
      </c>
      <c r="E2263" s="59">
        <v>25.15</v>
      </c>
    </row>
    <row r="2264" spans="1:5" ht="54">
      <c r="A2264" s="57" t="s">
        <v>10381</v>
      </c>
      <c r="B2264" s="57" t="s">
        <v>10382</v>
      </c>
      <c r="C2264" s="58" t="s">
        <v>10383</v>
      </c>
      <c r="D2264" s="57" t="s">
        <v>312</v>
      </c>
      <c r="E2264" s="59">
        <v>40.58</v>
      </c>
    </row>
    <row r="2265" spans="1:5" ht="54">
      <c r="A2265" s="57" t="s">
        <v>10384</v>
      </c>
      <c r="B2265" s="57" t="s">
        <v>10385</v>
      </c>
      <c r="C2265" s="58" t="s">
        <v>10386</v>
      </c>
      <c r="D2265" s="57" t="s">
        <v>312</v>
      </c>
      <c r="E2265" s="59">
        <v>46.39</v>
      </c>
    </row>
    <row r="2266" spans="1:5" ht="67.5">
      <c r="A2266" s="57" t="s">
        <v>10387</v>
      </c>
      <c r="B2266" s="57" t="s">
        <v>2801</v>
      </c>
      <c r="C2266" s="58" t="s">
        <v>10388</v>
      </c>
      <c r="D2266" s="57" t="s">
        <v>1421</v>
      </c>
      <c r="E2266" s="59">
        <v>502.53</v>
      </c>
    </row>
    <row r="2267" spans="1:5" ht="67.5">
      <c r="A2267" s="57" t="s">
        <v>10389</v>
      </c>
      <c r="B2267" s="57" t="s">
        <v>2801</v>
      </c>
      <c r="C2267" s="58" t="s">
        <v>10390</v>
      </c>
      <c r="D2267" s="57" t="s">
        <v>1421</v>
      </c>
      <c r="E2267" s="59">
        <v>881.95</v>
      </c>
    </row>
    <row r="2268" spans="1:5">
      <c r="A2268" s="57" t="s">
        <v>10391</v>
      </c>
      <c r="B2268" s="57" t="s">
        <v>10392</v>
      </c>
      <c r="C2268" s="58" t="s">
        <v>10393</v>
      </c>
      <c r="D2268" s="57" t="s">
        <v>312</v>
      </c>
      <c r="E2268" s="59">
        <v>7.71</v>
      </c>
    </row>
    <row r="2269" spans="1:5" ht="27">
      <c r="A2269" s="57" t="s">
        <v>10394</v>
      </c>
      <c r="B2269" s="57" t="s">
        <v>10395</v>
      </c>
      <c r="C2269" s="58" t="s">
        <v>10396</v>
      </c>
      <c r="D2269" s="57" t="s">
        <v>312</v>
      </c>
      <c r="E2269" s="59">
        <v>28.34</v>
      </c>
    </row>
    <row r="2270" spans="1:5" ht="54">
      <c r="A2270" s="57" t="s">
        <v>10397</v>
      </c>
      <c r="B2270" s="57" t="s">
        <v>10398</v>
      </c>
      <c r="C2270" s="58" t="s">
        <v>10399</v>
      </c>
      <c r="D2270" s="57" t="s">
        <v>312</v>
      </c>
      <c r="E2270" s="59">
        <v>63.06</v>
      </c>
    </row>
    <row r="2271" spans="1:5" ht="54">
      <c r="A2271" s="57" t="s">
        <v>10400</v>
      </c>
      <c r="B2271" s="57" t="s">
        <v>10401</v>
      </c>
      <c r="C2271" s="58" t="s">
        <v>10402</v>
      </c>
      <c r="D2271" s="57" t="s">
        <v>312</v>
      </c>
      <c r="E2271" s="59">
        <v>63.06</v>
      </c>
    </row>
    <row r="2272" spans="1:5" ht="54">
      <c r="A2272" s="57" t="s">
        <v>10403</v>
      </c>
      <c r="B2272" s="57" t="s">
        <v>10404</v>
      </c>
      <c r="C2272" s="58" t="s">
        <v>10405</v>
      </c>
      <c r="D2272" s="57" t="s">
        <v>312</v>
      </c>
      <c r="E2272" s="59">
        <v>54.29</v>
      </c>
    </row>
    <row r="2273" spans="1:5" ht="54">
      <c r="A2273" s="57" t="s">
        <v>10406</v>
      </c>
      <c r="B2273" s="57" t="s">
        <v>10407</v>
      </c>
      <c r="C2273" s="58" t="s">
        <v>10408</v>
      </c>
      <c r="D2273" s="57" t="s">
        <v>312</v>
      </c>
      <c r="E2273" s="59">
        <v>60.14</v>
      </c>
    </row>
    <row r="2274" spans="1:5">
      <c r="A2274" s="54">
        <v>348</v>
      </c>
      <c r="B2274" s="54" t="s">
        <v>2801</v>
      </c>
      <c r="C2274" s="60" t="s">
        <v>10409</v>
      </c>
      <c r="D2274" s="54" t="s">
        <v>12581</v>
      </c>
      <c r="E2274" s="56"/>
    </row>
    <row r="2275" spans="1:5" ht="27">
      <c r="A2275" s="57" t="s">
        <v>10410</v>
      </c>
      <c r="B2275" s="57" t="s">
        <v>10411</v>
      </c>
      <c r="C2275" s="58" t="s">
        <v>10412</v>
      </c>
      <c r="D2275" s="57" t="s">
        <v>312</v>
      </c>
      <c r="E2275" s="59">
        <v>301.11</v>
      </c>
    </row>
    <row r="2276" spans="1:5" ht="27">
      <c r="A2276" s="57" t="s">
        <v>10413</v>
      </c>
      <c r="B2276" s="57" t="s">
        <v>10414</v>
      </c>
      <c r="C2276" s="58" t="s">
        <v>10415</v>
      </c>
      <c r="D2276" s="57" t="s">
        <v>312</v>
      </c>
      <c r="E2276" s="59">
        <v>120.56</v>
      </c>
    </row>
    <row r="2277" spans="1:5" ht="40.5">
      <c r="A2277" s="57" t="s">
        <v>10416</v>
      </c>
      <c r="B2277" s="57" t="s">
        <v>10417</v>
      </c>
      <c r="C2277" s="58" t="s">
        <v>10418</v>
      </c>
      <c r="D2277" s="57" t="s">
        <v>1421</v>
      </c>
      <c r="E2277" s="59">
        <v>313.70999999999998</v>
      </c>
    </row>
    <row r="2278" spans="1:5">
      <c r="A2278" s="57" t="s">
        <v>10419</v>
      </c>
      <c r="B2278" s="57" t="s">
        <v>10420</v>
      </c>
      <c r="C2278" s="58" t="s">
        <v>10421</v>
      </c>
      <c r="D2278" s="57" t="s">
        <v>29</v>
      </c>
      <c r="E2278" s="59">
        <v>63.14</v>
      </c>
    </row>
    <row r="2279" spans="1:5" ht="81">
      <c r="A2279" s="57" t="s">
        <v>10422</v>
      </c>
      <c r="B2279" s="57" t="s">
        <v>10423</v>
      </c>
      <c r="C2279" s="58" t="s">
        <v>10424</v>
      </c>
      <c r="D2279" s="57" t="s">
        <v>1367</v>
      </c>
      <c r="E2279" s="59">
        <v>0.97</v>
      </c>
    </row>
    <row r="2280" spans="1:5" ht="67.5">
      <c r="A2280" s="57" t="s">
        <v>10425</v>
      </c>
      <c r="B2280" s="57" t="s">
        <v>10426</v>
      </c>
      <c r="C2280" s="58" t="s">
        <v>10427</v>
      </c>
      <c r="D2280" s="57" t="s">
        <v>4327</v>
      </c>
      <c r="E2280" s="59">
        <v>0.62</v>
      </c>
    </row>
    <row r="2281" spans="1:5" ht="81">
      <c r="A2281" s="57" t="s">
        <v>10428</v>
      </c>
      <c r="B2281" s="57" t="s">
        <v>10429</v>
      </c>
      <c r="C2281" s="58" t="s">
        <v>10430</v>
      </c>
      <c r="D2281" s="57" t="s">
        <v>4327</v>
      </c>
      <c r="E2281" s="59">
        <v>0.62</v>
      </c>
    </row>
    <row r="2282" spans="1:5">
      <c r="A2282" s="57" t="s">
        <v>10431</v>
      </c>
      <c r="B2282" s="57" t="s">
        <v>10432</v>
      </c>
      <c r="C2282" s="58" t="s">
        <v>10433</v>
      </c>
      <c r="D2282" s="57" t="s">
        <v>312</v>
      </c>
      <c r="E2282" s="59">
        <v>354.99</v>
      </c>
    </row>
    <row r="2283" spans="1:5">
      <c r="A2283" s="57" t="s">
        <v>10434</v>
      </c>
      <c r="B2283" s="57" t="s">
        <v>10435</v>
      </c>
      <c r="C2283" s="58" t="s">
        <v>10436</v>
      </c>
      <c r="D2283" s="57" t="s">
        <v>312</v>
      </c>
      <c r="E2283" s="59">
        <v>64.150000000000006</v>
      </c>
    </row>
    <row r="2284" spans="1:5">
      <c r="A2284" s="54">
        <v>349</v>
      </c>
      <c r="B2284" s="54" t="s">
        <v>2801</v>
      </c>
      <c r="C2284" s="60" t="s">
        <v>10437</v>
      </c>
      <c r="D2284" s="54" t="s">
        <v>12581</v>
      </c>
      <c r="E2284" s="56"/>
    </row>
    <row r="2285" spans="1:5">
      <c r="A2285" s="57" t="s">
        <v>10438</v>
      </c>
      <c r="B2285" s="57" t="s">
        <v>10439</v>
      </c>
      <c r="C2285" s="58" t="s">
        <v>10440</v>
      </c>
      <c r="D2285" s="57" t="s">
        <v>29</v>
      </c>
      <c r="E2285" s="59">
        <v>76.88</v>
      </c>
    </row>
    <row r="2286" spans="1:5">
      <c r="A2286" s="57" t="s">
        <v>10441</v>
      </c>
      <c r="B2286" s="57" t="s">
        <v>10442</v>
      </c>
      <c r="C2286" s="58" t="s">
        <v>10443</v>
      </c>
      <c r="D2286" s="57" t="s">
        <v>29</v>
      </c>
      <c r="E2286" s="59">
        <v>2</v>
      </c>
    </row>
    <row r="2287" spans="1:5">
      <c r="A2287" s="57" t="s">
        <v>10444</v>
      </c>
      <c r="B2287" s="57" t="s">
        <v>10445</v>
      </c>
      <c r="C2287" s="58" t="s">
        <v>10446</v>
      </c>
      <c r="D2287" s="57" t="s">
        <v>29</v>
      </c>
      <c r="E2287" s="59">
        <v>1.5</v>
      </c>
    </row>
    <row r="2288" spans="1:5">
      <c r="A2288" s="57" t="s">
        <v>10447</v>
      </c>
      <c r="B2288" s="57" t="s">
        <v>10448</v>
      </c>
      <c r="C2288" s="58" t="s">
        <v>10449</v>
      </c>
      <c r="D2288" s="57" t="s">
        <v>29</v>
      </c>
      <c r="E2288" s="59">
        <v>77</v>
      </c>
    </row>
    <row r="2289" spans="1:5">
      <c r="A2289" s="57" t="s">
        <v>10450</v>
      </c>
      <c r="B2289" s="57" t="s">
        <v>10451</v>
      </c>
      <c r="C2289" s="58" t="s">
        <v>10452</v>
      </c>
      <c r="D2289" s="57" t="s">
        <v>29</v>
      </c>
      <c r="E2289" s="59">
        <v>101.33</v>
      </c>
    </row>
    <row r="2290" spans="1:5">
      <c r="A2290" s="57" t="s">
        <v>10453</v>
      </c>
      <c r="B2290" s="57" t="s">
        <v>10454</v>
      </c>
      <c r="C2290" s="58" t="s">
        <v>10455</v>
      </c>
      <c r="D2290" s="57" t="s">
        <v>29</v>
      </c>
      <c r="E2290" s="59">
        <v>72</v>
      </c>
    </row>
    <row r="2291" spans="1:5">
      <c r="A2291" s="57" t="s">
        <v>10456</v>
      </c>
      <c r="B2291" s="57" t="s">
        <v>10457</v>
      </c>
      <c r="C2291" s="58" t="s">
        <v>10458</v>
      </c>
      <c r="D2291" s="57" t="s">
        <v>29</v>
      </c>
      <c r="E2291" s="59">
        <v>79</v>
      </c>
    </row>
    <row r="2292" spans="1:5">
      <c r="A2292" s="57" t="s">
        <v>10459</v>
      </c>
      <c r="B2292" s="57" t="s">
        <v>10460</v>
      </c>
      <c r="C2292" s="58" t="s">
        <v>10461</v>
      </c>
      <c r="D2292" s="57" t="s">
        <v>29</v>
      </c>
      <c r="E2292" s="59">
        <v>101.33</v>
      </c>
    </row>
    <row r="2293" spans="1:5">
      <c r="A2293" s="57" t="s">
        <v>10462</v>
      </c>
      <c r="B2293" s="57" t="s">
        <v>10463</v>
      </c>
      <c r="C2293" s="58" t="s">
        <v>10464</v>
      </c>
      <c r="D2293" s="57" t="s">
        <v>312</v>
      </c>
      <c r="E2293" s="59">
        <v>2</v>
      </c>
    </row>
    <row r="2294" spans="1:5">
      <c r="A2294" s="57" t="s">
        <v>10465</v>
      </c>
      <c r="B2294" s="57" t="s">
        <v>10466</v>
      </c>
      <c r="C2294" s="58" t="s">
        <v>10467</v>
      </c>
      <c r="D2294" s="57" t="s">
        <v>312</v>
      </c>
      <c r="E2294" s="59">
        <v>0.8</v>
      </c>
    </row>
    <row r="2295" spans="1:5">
      <c r="A2295" s="57" t="s">
        <v>10468</v>
      </c>
      <c r="B2295" s="57" t="s">
        <v>10469</v>
      </c>
      <c r="C2295" s="58" t="s">
        <v>10470</v>
      </c>
      <c r="D2295" s="57" t="s">
        <v>312</v>
      </c>
      <c r="E2295" s="59">
        <v>0.8</v>
      </c>
    </row>
    <row r="2296" spans="1:5">
      <c r="A2296" s="57" t="s">
        <v>10471</v>
      </c>
      <c r="B2296" s="57" t="s">
        <v>10472</v>
      </c>
      <c r="C2296" s="58" t="s">
        <v>10473</v>
      </c>
      <c r="D2296" s="57" t="s">
        <v>29</v>
      </c>
      <c r="E2296" s="59">
        <v>40</v>
      </c>
    </row>
    <row r="2297" spans="1:5">
      <c r="A2297" s="57" t="s">
        <v>10474</v>
      </c>
      <c r="B2297" s="57" t="s">
        <v>10475</v>
      </c>
      <c r="C2297" s="58" t="s">
        <v>10476</v>
      </c>
      <c r="D2297" s="57" t="s">
        <v>29</v>
      </c>
      <c r="E2297" s="59">
        <v>22.8</v>
      </c>
    </row>
    <row r="2298" spans="1:5" ht="27">
      <c r="A2298" s="57" t="s">
        <v>10477</v>
      </c>
      <c r="B2298" s="57" t="s">
        <v>2801</v>
      </c>
      <c r="C2298" s="58" t="s">
        <v>10478</v>
      </c>
      <c r="D2298" s="57" t="s">
        <v>1421</v>
      </c>
      <c r="E2298" s="59">
        <v>117.67</v>
      </c>
    </row>
    <row r="2299" spans="1:5" ht="27">
      <c r="A2299" s="57" t="s">
        <v>10479</v>
      </c>
      <c r="B2299" s="57" t="s">
        <v>10480</v>
      </c>
      <c r="C2299" s="58" t="s">
        <v>10481</v>
      </c>
      <c r="D2299" s="57" t="s">
        <v>312</v>
      </c>
      <c r="E2299" s="59">
        <v>15.58</v>
      </c>
    </row>
    <row r="2300" spans="1:5" ht="27">
      <c r="A2300" s="57" t="s">
        <v>10482</v>
      </c>
      <c r="B2300" s="57" t="s">
        <v>10483</v>
      </c>
      <c r="C2300" s="58" t="s">
        <v>10484</v>
      </c>
      <c r="D2300" s="57" t="s">
        <v>312</v>
      </c>
      <c r="E2300" s="59">
        <v>17.399999999999999</v>
      </c>
    </row>
    <row r="2301" spans="1:5" ht="27">
      <c r="A2301" s="57" t="s">
        <v>10485</v>
      </c>
      <c r="B2301" s="57" t="s">
        <v>10486</v>
      </c>
      <c r="C2301" s="58" t="s">
        <v>10487</v>
      </c>
      <c r="D2301" s="57" t="s">
        <v>312</v>
      </c>
      <c r="E2301" s="59">
        <v>17.399999999999999</v>
      </c>
    </row>
    <row r="2302" spans="1:5" ht="40.5">
      <c r="A2302" s="57" t="s">
        <v>10488</v>
      </c>
      <c r="B2302" s="57" t="s">
        <v>10489</v>
      </c>
      <c r="C2302" s="58" t="s">
        <v>10490</v>
      </c>
      <c r="D2302" s="57" t="s">
        <v>29</v>
      </c>
      <c r="E2302" s="59">
        <v>9.02</v>
      </c>
    </row>
    <row r="2303" spans="1:5" ht="40.5">
      <c r="A2303" s="57" t="s">
        <v>10491</v>
      </c>
      <c r="B2303" s="57" t="s">
        <v>10492</v>
      </c>
      <c r="C2303" s="58" t="s">
        <v>10493</v>
      </c>
      <c r="D2303" s="57" t="s">
        <v>29</v>
      </c>
      <c r="E2303" s="59">
        <v>10.029999999999999</v>
      </c>
    </row>
    <row r="2304" spans="1:5" ht="27">
      <c r="A2304" s="57" t="s">
        <v>10494</v>
      </c>
      <c r="B2304" s="57" t="s">
        <v>10495</v>
      </c>
      <c r="C2304" s="58" t="s">
        <v>10496</v>
      </c>
      <c r="D2304" s="57" t="s">
        <v>312</v>
      </c>
      <c r="E2304" s="59">
        <v>24.07</v>
      </c>
    </row>
    <row r="2305" spans="1:5">
      <c r="A2305" s="54">
        <v>350</v>
      </c>
      <c r="B2305" s="54" t="s">
        <v>2801</v>
      </c>
      <c r="C2305" s="60" t="s">
        <v>10497</v>
      </c>
      <c r="D2305" s="54" t="s">
        <v>12581</v>
      </c>
      <c r="E2305" s="56"/>
    </row>
    <row r="2306" spans="1:5" ht="40.5">
      <c r="A2306" s="57" t="s">
        <v>10498</v>
      </c>
      <c r="B2306" s="57" t="s">
        <v>10499</v>
      </c>
      <c r="C2306" s="58" t="s">
        <v>10500</v>
      </c>
      <c r="D2306" s="57" t="s">
        <v>312</v>
      </c>
      <c r="E2306" s="59">
        <v>18.47</v>
      </c>
    </row>
    <row r="2307" spans="1:5" ht="40.5">
      <c r="A2307" s="57" t="s">
        <v>10501</v>
      </c>
      <c r="B2307" s="57" t="s">
        <v>10502</v>
      </c>
      <c r="C2307" s="58" t="s">
        <v>10503</v>
      </c>
      <c r="D2307" s="57" t="s">
        <v>25</v>
      </c>
      <c r="E2307" s="59">
        <v>5.4</v>
      </c>
    </row>
    <row r="2308" spans="1:5" ht="27">
      <c r="A2308" s="57" t="s">
        <v>10504</v>
      </c>
      <c r="B2308" s="57" t="s">
        <v>10505</v>
      </c>
      <c r="C2308" s="58" t="s">
        <v>10506</v>
      </c>
      <c r="D2308" s="57" t="s">
        <v>312</v>
      </c>
      <c r="E2308" s="59">
        <v>16.399999999999999</v>
      </c>
    </row>
    <row r="2309" spans="1:5" ht="40.5">
      <c r="A2309" s="57" t="s">
        <v>10507</v>
      </c>
      <c r="B2309" s="57" t="s">
        <v>10508</v>
      </c>
      <c r="C2309" s="58" t="s">
        <v>10509</v>
      </c>
      <c r="D2309" s="57" t="s">
        <v>312</v>
      </c>
      <c r="E2309" s="59">
        <v>23.77</v>
      </c>
    </row>
    <row r="2310" spans="1:5" ht="40.5">
      <c r="A2310" s="57" t="s">
        <v>10510</v>
      </c>
      <c r="B2310" s="57" t="s">
        <v>10511</v>
      </c>
      <c r="C2310" s="58" t="s">
        <v>10512</v>
      </c>
      <c r="D2310" s="57" t="s">
        <v>312</v>
      </c>
      <c r="E2310" s="59">
        <v>13.33</v>
      </c>
    </row>
    <row r="2311" spans="1:5" ht="40.5">
      <c r="A2311" s="57" t="s">
        <v>10513</v>
      </c>
      <c r="B2311" s="57" t="s">
        <v>10514</v>
      </c>
      <c r="C2311" s="58" t="s">
        <v>10515</v>
      </c>
      <c r="D2311" s="57" t="s">
        <v>312</v>
      </c>
      <c r="E2311" s="59">
        <v>11.58</v>
      </c>
    </row>
    <row r="2312" spans="1:5" ht="27">
      <c r="A2312" s="57" t="s">
        <v>10516</v>
      </c>
      <c r="B2312" s="57" t="s">
        <v>10517</v>
      </c>
      <c r="C2312" s="58" t="s">
        <v>10518</v>
      </c>
      <c r="D2312" s="57" t="s">
        <v>312</v>
      </c>
      <c r="E2312" s="59">
        <v>16.190000000000001</v>
      </c>
    </row>
    <row r="2313" spans="1:5" ht="27">
      <c r="A2313" s="57" t="s">
        <v>10519</v>
      </c>
      <c r="B2313" s="57" t="s">
        <v>10520</v>
      </c>
      <c r="C2313" s="58" t="s">
        <v>10521</v>
      </c>
      <c r="D2313" s="57" t="s">
        <v>312</v>
      </c>
      <c r="E2313" s="59">
        <v>10.66</v>
      </c>
    </row>
    <row r="2314" spans="1:5" ht="27">
      <c r="A2314" s="57" t="s">
        <v>10522</v>
      </c>
      <c r="B2314" s="57" t="s">
        <v>10523</v>
      </c>
      <c r="C2314" s="58" t="s">
        <v>10524</v>
      </c>
      <c r="D2314" s="57" t="s">
        <v>312</v>
      </c>
      <c r="E2314" s="59">
        <v>12.91</v>
      </c>
    </row>
    <row r="2315" spans="1:5" ht="27">
      <c r="A2315" s="57" t="s">
        <v>10525</v>
      </c>
      <c r="B2315" s="57" t="s">
        <v>10526</v>
      </c>
      <c r="C2315" s="58" t="s">
        <v>10527</v>
      </c>
      <c r="D2315" s="57" t="s">
        <v>312</v>
      </c>
      <c r="E2315" s="59">
        <v>9.02</v>
      </c>
    </row>
    <row r="2316" spans="1:5" ht="40.5">
      <c r="A2316" s="57" t="s">
        <v>10528</v>
      </c>
      <c r="B2316" s="57" t="s">
        <v>10529</v>
      </c>
      <c r="C2316" s="58" t="s">
        <v>10530</v>
      </c>
      <c r="D2316" s="57" t="s">
        <v>312</v>
      </c>
      <c r="E2316" s="59">
        <v>10.66</v>
      </c>
    </row>
    <row r="2317" spans="1:5" ht="40.5">
      <c r="A2317" s="57" t="s">
        <v>10531</v>
      </c>
      <c r="B2317" s="57" t="s">
        <v>10532</v>
      </c>
      <c r="C2317" s="58" t="s">
        <v>10533</v>
      </c>
      <c r="D2317" s="57" t="s">
        <v>312</v>
      </c>
      <c r="E2317" s="59">
        <v>9.02</v>
      </c>
    </row>
    <row r="2318" spans="1:5" ht="27">
      <c r="A2318" s="57" t="s">
        <v>10534</v>
      </c>
      <c r="B2318" s="57" t="s">
        <v>10535</v>
      </c>
      <c r="C2318" s="58" t="s">
        <v>10536</v>
      </c>
      <c r="D2318" s="57" t="s">
        <v>312</v>
      </c>
      <c r="E2318" s="59">
        <v>25.06</v>
      </c>
    </row>
    <row r="2319" spans="1:5" ht="27">
      <c r="A2319" s="57" t="s">
        <v>10537</v>
      </c>
      <c r="B2319" s="57" t="s">
        <v>10538</v>
      </c>
      <c r="C2319" s="58" t="s">
        <v>10539</v>
      </c>
      <c r="D2319" s="57" t="s">
        <v>312</v>
      </c>
      <c r="E2319" s="59">
        <v>17.309999999999999</v>
      </c>
    </row>
    <row r="2320" spans="1:5" ht="27">
      <c r="A2320" s="57" t="s">
        <v>10540</v>
      </c>
      <c r="B2320" s="57" t="s">
        <v>10541</v>
      </c>
      <c r="C2320" s="58" t="s">
        <v>10542</v>
      </c>
      <c r="D2320" s="57" t="s">
        <v>312</v>
      </c>
      <c r="E2320" s="59">
        <v>21.78</v>
      </c>
    </row>
    <row r="2321" spans="1:5" ht="27">
      <c r="A2321" s="57" t="s">
        <v>10543</v>
      </c>
      <c r="B2321" s="57" t="s">
        <v>10544</v>
      </c>
      <c r="C2321" s="58" t="s">
        <v>10545</v>
      </c>
      <c r="D2321" s="57" t="s">
        <v>312</v>
      </c>
      <c r="E2321" s="59">
        <v>15.67</v>
      </c>
    </row>
    <row r="2322" spans="1:5" ht="27">
      <c r="A2322" s="57" t="s">
        <v>10546</v>
      </c>
      <c r="B2322" s="57" t="s">
        <v>10547</v>
      </c>
      <c r="C2322" s="58" t="s">
        <v>10548</v>
      </c>
      <c r="D2322" s="57" t="s">
        <v>312</v>
      </c>
      <c r="E2322" s="59">
        <v>2.5</v>
      </c>
    </row>
    <row r="2323" spans="1:5" ht="27">
      <c r="A2323" s="57" t="s">
        <v>10549</v>
      </c>
      <c r="B2323" s="57" t="s">
        <v>10550</v>
      </c>
      <c r="C2323" s="58" t="s">
        <v>10551</v>
      </c>
      <c r="D2323" s="57" t="s">
        <v>312</v>
      </c>
      <c r="E2323" s="59">
        <v>3.72</v>
      </c>
    </row>
    <row r="2324" spans="1:5" ht="27">
      <c r="A2324" s="57" t="s">
        <v>10552</v>
      </c>
      <c r="B2324" s="57" t="s">
        <v>10553</v>
      </c>
      <c r="C2324" s="58" t="s">
        <v>10554</v>
      </c>
      <c r="D2324" s="57" t="s">
        <v>312</v>
      </c>
      <c r="E2324" s="59">
        <v>3.66</v>
      </c>
    </row>
    <row r="2325" spans="1:5">
      <c r="A2325" s="57" t="s">
        <v>10555</v>
      </c>
      <c r="B2325" s="57" t="s">
        <v>10556</v>
      </c>
      <c r="C2325" s="58" t="s">
        <v>10557</v>
      </c>
      <c r="D2325" s="57" t="s">
        <v>312</v>
      </c>
      <c r="E2325" s="59">
        <v>2.8</v>
      </c>
    </row>
    <row r="2326" spans="1:5" ht="27">
      <c r="A2326" s="57" t="s">
        <v>10558</v>
      </c>
      <c r="B2326" s="57" t="s">
        <v>10559</v>
      </c>
      <c r="C2326" s="58" t="s">
        <v>10560</v>
      </c>
      <c r="D2326" s="57" t="s">
        <v>312</v>
      </c>
      <c r="E2326" s="59">
        <v>16.190000000000001</v>
      </c>
    </row>
    <row r="2327" spans="1:5" ht="40.5">
      <c r="A2327" s="57" t="s">
        <v>10561</v>
      </c>
      <c r="B2327" s="57" t="s">
        <v>10562</v>
      </c>
      <c r="C2327" s="58" t="s">
        <v>10563</v>
      </c>
      <c r="D2327" s="57" t="s">
        <v>312</v>
      </c>
      <c r="E2327" s="59">
        <v>11.15</v>
      </c>
    </row>
    <row r="2328" spans="1:5" ht="40.5">
      <c r="A2328" s="57" t="s">
        <v>10564</v>
      </c>
      <c r="B2328" s="57" t="s">
        <v>10565</v>
      </c>
      <c r="C2328" s="58" t="s">
        <v>10566</v>
      </c>
      <c r="D2328" s="57" t="s">
        <v>312</v>
      </c>
      <c r="E2328" s="59">
        <v>20.170000000000002</v>
      </c>
    </row>
    <row r="2329" spans="1:5" ht="40.5">
      <c r="A2329" s="57" t="s">
        <v>10567</v>
      </c>
      <c r="B2329" s="57" t="s">
        <v>10568</v>
      </c>
      <c r="C2329" s="58" t="s">
        <v>10569</v>
      </c>
      <c r="D2329" s="57" t="s">
        <v>312</v>
      </c>
      <c r="E2329" s="59">
        <v>14.56</v>
      </c>
    </row>
    <row r="2330" spans="1:5" ht="40.5">
      <c r="A2330" s="57" t="s">
        <v>10570</v>
      </c>
      <c r="B2330" s="57" t="s">
        <v>10571</v>
      </c>
      <c r="C2330" s="58" t="s">
        <v>10572</v>
      </c>
      <c r="D2330" s="57" t="s">
        <v>312</v>
      </c>
      <c r="E2330" s="59">
        <v>12.33</v>
      </c>
    </row>
    <row r="2331" spans="1:5" ht="40.5">
      <c r="A2331" s="57" t="s">
        <v>10573</v>
      </c>
      <c r="B2331" s="57" t="s">
        <v>10574</v>
      </c>
      <c r="C2331" s="58" t="s">
        <v>10575</v>
      </c>
      <c r="D2331" s="57" t="s">
        <v>312</v>
      </c>
      <c r="E2331" s="59">
        <v>28</v>
      </c>
    </row>
    <row r="2332" spans="1:5" ht="27">
      <c r="A2332" s="57" t="s">
        <v>10576</v>
      </c>
      <c r="B2332" s="57" t="s">
        <v>10577</v>
      </c>
      <c r="C2332" s="58" t="s">
        <v>10578</v>
      </c>
      <c r="D2332" s="57" t="s">
        <v>312</v>
      </c>
      <c r="E2332" s="59">
        <v>16.350000000000001</v>
      </c>
    </row>
    <row r="2333" spans="1:5" ht="40.5">
      <c r="A2333" s="57" t="s">
        <v>10579</v>
      </c>
      <c r="B2333" s="57" t="s">
        <v>10580</v>
      </c>
      <c r="C2333" s="58" t="s">
        <v>10581</v>
      </c>
      <c r="D2333" s="57" t="s">
        <v>25</v>
      </c>
      <c r="E2333" s="59">
        <v>3.25</v>
      </c>
    </row>
    <row r="2334" spans="1:5" ht="40.5">
      <c r="A2334" s="57" t="s">
        <v>10582</v>
      </c>
      <c r="B2334" s="57" t="s">
        <v>10583</v>
      </c>
      <c r="C2334" s="58" t="s">
        <v>10584</v>
      </c>
      <c r="D2334" s="57" t="s">
        <v>25</v>
      </c>
      <c r="E2334" s="59">
        <v>4.24</v>
      </c>
    </row>
    <row r="2335" spans="1:5" ht="27">
      <c r="A2335" s="57" t="s">
        <v>10585</v>
      </c>
      <c r="B2335" s="57" t="s">
        <v>10586</v>
      </c>
      <c r="C2335" s="58" t="s">
        <v>10587</v>
      </c>
      <c r="D2335" s="57" t="s">
        <v>312</v>
      </c>
      <c r="E2335" s="59">
        <v>10.210000000000001</v>
      </c>
    </row>
    <row r="2336" spans="1:5" ht="27">
      <c r="A2336" s="57" t="s">
        <v>10588</v>
      </c>
      <c r="B2336" s="57" t="s">
        <v>10589</v>
      </c>
      <c r="C2336" s="58" t="s">
        <v>10590</v>
      </c>
      <c r="D2336" s="57" t="s">
        <v>312</v>
      </c>
      <c r="E2336" s="59">
        <v>10.210000000000001</v>
      </c>
    </row>
    <row r="2337" spans="1:5" ht="27">
      <c r="A2337" s="57" t="s">
        <v>10591</v>
      </c>
      <c r="B2337" s="57" t="s">
        <v>10592</v>
      </c>
      <c r="C2337" s="58" t="s">
        <v>10593</v>
      </c>
      <c r="D2337" s="57" t="s">
        <v>312</v>
      </c>
      <c r="E2337" s="59">
        <v>20.84</v>
      </c>
    </row>
    <row r="2338" spans="1:5" ht="40.5">
      <c r="A2338" s="57" t="s">
        <v>10594</v>
      </c>
      <c r="B2338" s="57" t="s">
        <v>10595</v>
      </c>
      <c r="C2338" s="58" t="s">
        <v>10596</v>
      </c>
      <c r="D2338" s="57" t="s">
        <v>312</v>
      </c>
      <c r="E2338" s="59">
        <v>9.0500000000000007</v>
      </c>
    </row>
    <row r="2339" spans="1:5" ht="40.5">
      <c r="A2339" s="57" t="s">
        <v>10597</v>
      </c>
      <c r="B2339" s="57" t="s">
        <v>10598</v>
      </c>
      <c r="C2339" s="58" t="s">
        <v>10599</v>
      </c>
      <c r="D2339" s="57" t="s">
        <v>25</v>
      </c>
      <c r="E2339" s="59">
        <v>7.9</v>
      </c>
    </row>
    <row r="2340" spans="1:5" ht="40.5">
      <c r="A2340" s="57" t="s">
        <v>10600</v>
      </c>
      <c r="B2340" s="57" t="s">
        <v>10601</v>
      </c>
      <c r="C2340" s="58" t="s">
        <v>10602</v>
      </c>
      <c r="D2340" s="57" t="s">
        <v>25</v>
      </c>
      <c r="E2340" s="59">
        <v>7.9</v>
      </c>
    </row>
    <row r="2341" spans="1:5" ht="40.5">
      <c r="A2341" s="57" t="s">
        <v>10603</v>
      </c>
      <c r="B2341" s="57" t="s">
        <v>10604</v>
      </c>
      <c r="C2341" s="58" t="s">
        <v>10605</v>
      </c>
      <c r="D2341" s="57" t="s">
        <v>312</v>
      </c>
      <c r="E2341" s="59">
        <v>23.33</v>
      </c>
    </row>
    <row r="2342" spans="1:5" ht="27">
      <c r="A2342" s="57" t="s">
        <v>10606</v>
      </c>
      <c r="B2342" s="57" t="s">
        <v>10607</v>
      </c>
      <c r="C2342" s="58" t="s">
        <v>10608</v>
      </c>
      <c r="D2342" s="57" t="s">
        <v>312</v>
      </c>
      <c r="E2342" s="59">
        <v>37.450000000000003</v>
      </c>
    </row>
    <row r="2343" spans="1:5" ht="40.5">
      <c r="A2343" s="57" t="s">
        <v>10609</v>
      </c>
      <c r="B2343" s="57" t="s">
        <v>10610</v>
      </c>
      <c r="C2343" s="58" t="s">
        <v>10611</v>
      </c>
      <c r="D2343" s="57" t="s">
        <v>312</v>
      </c>
      <c r="E2343" s="59">
        <v>25.68</v>
      </c>
    </row>
    <row r="2344" spans="1:5" ht="40.5">
      <c r="A2344" s="57" t="s">
        <v>10612</v>
      </c>
      <c r="B2344" s="57" t="s">
        <v>10613</v>
      </c>
      <c r="C2344" s="58" t="s">
        <v>10614</v>
      </c>
      <c r="D2344" s="57" t="s">
        <v>312</v>
      </c>
      <c r="E2344" s="59">
        <v>8.51</v>
      </c>
    </row>
    <row r="2345" spans="1:5" ht="40.5">
      <c r="A2345" s="57" t="s">
        <v>10615</v>
      </c>
      <c r="B2345" s="57" t="s">
        <v>2801</v>
      </c>
      <c r="C2345" s="58" t="s">
        <v>10616</v>
      </c>
      <c r="D2345" s="57" t="s">
        <v>312</v>
      </c>
      <c r="E2345" s="59">
        <v>18.170000000000002</v>
      </c>
    </row>
    <row r="2346" spans="1:5" ht="40.5">
      <c r="A2346" s="57" t="s">
        <v>10617</v>
      </c>
      <c r="B2346" s="57" t="s">
        <v>10618</v>
      </c>
      <c r="C2346" s="58" t="s">
        <v>10619</v>
      </c>
      <c r="D2346" s="57" t="s">
        <v>312</v>
      </c>
      <c r="E2346" s="59">
        <v>20.97</v>
      </c>
    </row>
    <row r="2347" spans="1:5" ht="27">
      <c r="A2347" s="57" t="s">
        <v>10620</v>
      </c>
      <c r="B2347" s="57" t="s">
        <v>10621</v>
      </c>
      <c r="C2347" s="58" t="s">
        <v>10622</v>
      </c>
      <c r="D2347" s="57" t="s">
        <v>312</v>
      </c>
      <c r="E2347" s="59">
        <v>15.1</v>
      </c>
    </row>
    <row r="2348" spans="1:5" ht="27">
      <c r="A2348" s="57" t="s">
        <v>10623</v>
      </c>
      <c r="B2348" s="57" t="s">
        <v>10624</v>
      </c>
      <c r="C2348" s="58" t="s">
        <v>10625</v>
      </c>
      <c r="D2348" s="57" t="s">
        <v>312</v>
      </c>
      <c r="E2348" s="59">
        <v>17.690000000000001</v>
      </c>
    </row>
    <row r="2349" spans="1:5" ht="40.5">
      <c r="A2349" s="57" t="s">
        <v>10626</v>
      </c>
      <c r="B2349" s="57" t="s">
        <v>10627</v>
      </c>
      <c r="C2349" s="58" t="s">
        <v>10628</v>
      </c>
      <c r="D2349" s="57" t="s">
        <v>312</v>
      </c>
      <c r="E2349" s="59">
        <v>12.87</v>
      </c>
    </row>
    <row r="2350" spans="1:5" ht="40.5">
      <c r="A2350" s="57" t="s">
        <v>10629</v>
      </c>
      <c r="B2350" s="57" t="s">
        <v>10630</v>
      </c>
      <c r="C2350" s="58" t="s">
        <v>10631</v>
      </c>
      <c r="D2350" s="57" t="s">
        <v>312</v>
      </c>
      <c r="E2350" s="59">
        <v>20.84</v>
      </c>
    </row>
    <row r="2351" spans="1:5" ht="54">
      <c r="A2351" s="57" t="s">
        <v>10632</v>
      </c>
      <c r="B2351" s="57" t="s">
        <v>2801</v>
      </c>
      <c r="C2351" s="58" t="s">
        <v>10633</v>
      </c>
      <c r="D2351" s="57" t="s">
        <v>25</v>
      </c>
      <c r="E2351" s="59">
        <v>5.73</v>
      </c>
    </row>
    <row r="2352" spans="1:5" ht="40.5">
      <c r="A2352" s="57" t="s">
        <v>10634</v>
      </c>
      <c r="B2352" s="57" t="s">
        <v>10635</v>
      </c>
      <c r="C2352" s="58" t="s">
        <v>10636</v>
      </c>
      <c r="D2352" s="57" t="s">
        <v>312</v>
      </c>
      <c r="E2352" s="59">
        <v>15.84</v>
      </c>
    </row>
    <row r="2353" spans="1:5" ht="40.5">
      <c r="A2353" s="57" t="s">
        <v>10637</v>
      </c>
      <c r="B2353" s="57" t="s">
        <v>10638</v>
      </c>
      <c r="C2353" s="58" t="s">
        <v>10639</v>
      </c>
      <c r="D2353" s="57" t="s">
        <v>312</v>
      </c>
      <c r="E2353" s="59">
        <v>15.84</v>
      </c>
    </row>
    <row r="2354" spans="1:5" ht="40.5">
      <c r="A2354" s="57" t="s">
        <v>10640</v>
      </c>
      <c r="B2354" s="57" t="s">
        <v>10641</v>
      </c>
      <c r="C2354" s="58" t="s">
        <v>10642</v>
      </c>
      <c r="D2354" s="57" t="s">
        <v>312</v>
      </c>
      <c r="E2354" s="59">
        <v>16.68</v>
      </c>
    </row>
    <row r="2355" spans="1:5" ht="54">
      <c r="A2355" s="57" t="s">
        <v>10643</v>
      </c>
      <c r="B2355" s="57" t="s">
        <v>10644</v>
      </c>
      <c r="C2355" s="58" t="s">
        <v>10645</v>
      </c>
      <c r="D2355" s="57" t="s">
        <v>25</v>
      </c>
      <c r="E2355" s="59">
        <v>5.26</v>
      </c>
    </row>
    <row r="2356" spans="1:5" ht="27">
      <c r="A2356" s="57" t="s">
        <v>10646</v>
      </c>
      <c r="B2356" s="57" t="s">
        <v>10647</v>
      </c>
      <c r="C2356" s="58" t="s">
        <v>10648</v>
      </c>
      <c r="D2356" s="57" t="s">
        <v>312</v>
      </c>
      <c r="E2356" s="59">
        <v>10.24</v>
      </c>
    </row>
    <row r="2357" spans="1:5" ht="27">
      <c r="A2357" s="57" t="s">
        <v>10649</v>
      </c>
      <c r="B2357" s="57" t="s">
        <v>10650</v>
      </c>
      <c r="C2357" s="58" t="s">
        <v>10651</v>
      </c>
      <c r="D2357" s="57" t="s">
        <v>312</v>
      </c>
      <c r="E2357" s="59">
        <v>12.21</v>
      </c>
    </row>
    <row r="2358" spans="1:5" ht="27">
      <c r="A2358" s="57" t="s">
        <v>10652</v>
      </c>
      <c r="B2358" s="57" t="s">
        <v>10653</v>
      </c>
      <c r="C2358" s="58" t="s">
        <v>10654</v>
      </c>
      <c r="D2358" s="57" t="s">
        <v>25</v>
      </c>
      <c r="E2358" s="59">
        <v>13.76</v>
      </c>
    </row>
    <row r="2359" spans="1:5" ht="40.5">
      <c r="A2359" s="57" t="s">
        <v>10655</v>
      </c>
      <c r="B2359" s="57" t="s">
        <v>2801</v>
      </c>
      <c r="C2359" s="58" t="s">
        <v>10656</v>
      </c>
      <c r="D2359" s="57" t="s">
        <v>312</v>
      </c>
      <c r="E2359" s="59">
        <v>17.920000000000002</v>
      </c>
    </row>
    <row r="2360" spans="1:5" ht="40.5">
      <c r="A2360" s="57" t="s">
        <v>10657</v>
      </c>
      <c r="B2360" s="57" t="s">
        <v>2801</v>
      </c>
      <c r="C2360" s="58" t="s">
        <v>10658</v>
      </c>
      <c r="D2360" s="57" t="s">
        <v>312</v>
      </c>
      <c r="E2360" s="59">
        <v>28.58</v>
      </c>
    </row>
    <row r="2361" spans="1:5" ht="27">
      <c r="A2361" s="57" t="s">
        <v>10659</v>
      </c>
      <c r="B2361" s="57" t="s">
        <v>2801</v>
      </c>
      <c r="C2361" s="58" t="s">
        <v>10660</v>
      </c>
      <c r="D2361" s="57" t="s">
        <v>312</v>
      </c>
      <c r="E2361" s="59">
        <v>24.72</v>
      </c>
    </row>
    <row r="2362" spans="1:5" ht="40.5">
      <c r="A2362" s="57" t="s">
        <v>10661</v>
      </c>
      <c r="B2362" s="57" t="s">
        <v>2801</v>
      </c>
      <c r="C2362" s="58" t="s">
        <v>10662</v>
      </c>
      <c r="D2362" s="57" t="s">
        <v>312</v>
      </c>
      <c r="E2362" s="59">
        <v>17.23</v>
      </c>
    </row>
    <row r="2363" spans="1:5" ht="27">
      <c r="A2363" s="57" t="s">
        <v>10663</v>
      </c>
      <c r="B2363" s="57" t="s">
        <v>2801</v>
      </c>
      <c r="C2363" s="58" t="s">
        <v>10664</v>
      </c>
      <c r="D2363" s="57" t="s">
        <v>312</v>
      </c>
      <c r="E2363" s="59">
        <v>33.450000000000003</v>
      </c>
    </row>
    <row r="2364" spans="1:5" ht="40.5">
      <c r="A2364" s="57" t="s">
        <v>10665</v>
      </c>
      <c r="B2364" s="57" t="s">
        <v>2801</v>
      </c>
      <c r="C2364" s="58" t="s">
        <v>10666</v>
      </c>
      <c r="D2364" s="57" t="s">
        <v>312</v>
      </c>
      <c r="E2364" s="59">
        <v>66.02</v>
      </c>
    </row>
    <row r="2365" spans="1:5" ht="27">
      <c r="A2365" s="57" t="s">
        <v>10667</v>
      </c>
      <c r="B2365" s="57" t="s">
        <v>10668</v>
      </c>
      <c r="C2365" s="58" t="s">
        <v>10669</v>
      </c>
      <c r="D2365" s="57" t="s">
        <v>312</v>
      </c>
      <c r="E2365" s="59">
        <v>20.100000000000001</v>
      </c>
    </row>
    <row r="2366" spans="1:5" ht="27">
      <c r="A2366" s="57" t="s">
        <v>10670</v>
      </c>
      <c r="B2366" s="57" t="s">
        <v>10671</v>
      </c>
      <c r="C2366" s="58" t="s">
        <v>10672</v>
      </c>
      <c r="D2366" s="57" t="s">
        <v>312</v>
      </c>
      <c r="E2366" s="59">
        <v>12.18</v>
      </c>
    </row>
    <row r="2367" spans="1:5" ht="40.5">
      <c r="A2367" s="57" t="s">
        <v>10673</v>
      </c>
      <c r="B2367" s="57" t="s">
        <v>10674</v>
      </c>
      <c r="C2367" s="58" t="s">
        <v>10675</v>
      </c>
      <c r="D2367" s="57" t="s">
        <v>312</v>
      </c>
      <c r="E2367" s="59">
        <v>18.170000000000002</v>
      </c>
    </row>
    <row r="2368" spans="1:5" ht="40.5">
      <c r="A2368" s="57" t="s">
        <v>10676</v>
      </c>
      <c r="B2368" s="57" t="s">
        <v>10677</v>
      </c>
      <c r="C2368" s="58" t="s">
        <v>10678</v>
      </c>
      <c r="D2368" s="57" t="s">
        <v>312</v>
      </c>
      <c r="E2368" s="59">
        <v>25.41</v>
      </c>
    </row>
    <row r="2369" spans="1:5" ht="27">
      <c r="A2369" s="57" t="s">
        <v>10679</v>
      </c>
      <c r="B2369" s="57" t="s">
        <v>10680</v>
      </c>
      <c r="C2369" s="58" t="s">
        <v>10681</v>
      </c>
      <c r="D2369" s="57" t="s">
        <v>312</v>
      </c>
      <c r="E2369" s="59">
        <v>17.809999999999999</v>
      </c>
    </row>
    <row r="2370" spans="1:5" ht="40.5">
      <c r="A2370" s="57" t="s">
        <v>10682</v>
      </c>
      <c r="B2370" s="57" t="s">
        <v>10683</v>
      </c>
      <c r="C2370" s="58" t="s">
        <v>10684</v>
      </c>
      <c r="D2370" s="57" t="s">
        <v>312</v>
      </c>
      <c r="E2370" s="59">
        <v>26.94</v>
      </c>
    </row>
    <row r="2371" spans="1:5" ht="40.5">
      <c r="A2371" s="57" t="s">
        <v>10685</v>
      </c>
      <c r="B2371" s="57" t="s">
        <v>10686</v>
      </c>
      <c r="C2371" s="58" t="s">
        <v>10687</v>
      </c>
      <c r="D2371" s="57" t="s">
        <v>312</v>
      </c>
      <c r="E2371" s="59">
        <v>15.83</v>
      </c>
    </row>
    <row r="2372" spans="1:5" ht="40.5">
      <c r="A2372" s="57" t="s">
        <v>10688</v>
      </c>
      <c r="B2372" s="57" t="s">
        <v>10689</v>
      </c>
      <c r="C2372" s="58" t="s">
        <v>10690</v>
      </c>
      <c r="D2372" s="57" t="s">
        <v>312</v>
      </c>
      <c r="E2372" s="59">
        <v>20.149999999999999</v>
      </c>
    </row>
    <row r="2373" spans="1:5" ht="40.5">
      <c r="A2373" s="57" t="s">
        <v>10691</v>
      </c>
      <c r="B2373" s="57" t="s">
        <v>10692</v>
      </c>
      <c r="C2373" s="58" t="s">
        <v>10693</v>
      </c>
      <c r="D2373" s="57" t="s">
        <v>25</v>
      </c>
      <c r="E2373" s="59">
        <v>16.29</v>
      </c>
    </row>
    <row r="2374" spans="1:5" ht="40.5">
      <c r="A2374" s="57" t="s">
        <v>10694</v>
      </c>
      <c r="B2374" s="57" t="s">
        <v>10695</v>
      </c>
      <c r="C2374" s="58" t="s">
        <v>10696</v>
      </c>
      <c r="D2374" s="57" t="s">
        <v>312</v>
      </c>
      <c r="E2374" s="59">
        <v>25.41</v>
      </c>
    </row>
    <row r="2375" spans="1:5" ht="54">
      <c r="A2375" s="57" t="s">
        <v>10697</v>
      </c>
      <c r="B2375" s="57" t="s">
        <v>10698</v>
      </c>
      <c r="C2375" s="58" t="s">
        <v>21780</v>
      </c>
      <c r="D2375" s="57" t="s">
        <v>312</v>
      </c>
      <c r="E2375" s="59">
        <v>9.5500000000000007</v>
      </c>
    </row>
    <row r="2376" spans="1:5" ht="40.5">
      <c r="A2376" s="57" t="s">
        <v>10699</v>
      </c>
      <c r="B2376" s="57" t="s">
        <v>10700</v>
      </c>
      <c r="C2376" s="58" t="s">
        <v>10701</v>
      </c>
      <c r="D2376" s="57" t="s">
        <v>312</v>
      </c>
      <c r="E2376" s="59">
        <v>18.57</v>
      </c>
    </row>
    <row r="2377" spans="1:5" ht="40.5">
      <c r="A2377" s="57" t="s">
        <v>10702</v>
      </c>
      <c r="B2377" s="57" t="s">
        <v>10703</v>
      </c>
      <c r="C2377" s="58" t="s">
        <v>10704</v>
      </c>
      <c r="D2377" s="57" t="s">
        <v>312</v>
      </c>
      <c r="E2377" s="59">
        <v>12.17</v>
      </c>
    </row>
    <row r="2378" spans="1:5" ht="27">
      <c r="A2378" s="57" t="s">
        <v>10705</v>
      </c>
      <c r="B2378" s="57" t="s">
        <v>10706</v>
      </c>
      <c r="C2378" s="58" t="s">
        <v>10707</v>
      </c>
      <c r="D2378" s="57" t="s">
        <v>25</v>
      </c>
      <c r="E2378" s="59">
        <v>4.1900000000000004</v>
      </c>
    </row>
    <row r="2379" spans="1:5" ht="40.5">
      <c r="A2379" s="57" t="s">
        <v>21322</v>
      </c>
      <c r="B2379" s="57" t="s">
        <v>2801</v>
      </c>
      <c r="C2379" s="58" t="s">
        <v>21323</v>
      </c>
      <c r="D2379" s="57" t="s">
        <v>312</v>
      </c>
      <c r="E2379" s="59">
        <v>9.5500000000000007</v>
      </c>
    </row>
    <row r="2380" spans="1:5" ht="40.5">
      <c r="A2380" s="57" t="s">
        <v>10708</v>
      </c>
      <c r="B2380" s="57" t="s">
        <v>10709</v>
      </c>
      <c r="C2380" s="58" t="s">
        <v>10710</v>
      </c>
      <c r="D2380" s="57" t="s">
        <v>312</v>
      </c>
      <c r="E2380" s="59">
        <v>10.73</v>
      </c>
    </row>
    <row r="2381" spans="1:5" ht="40.5">
      <c r="A2381" s="57" t="s">
        <v>10711</v>
      </c>
      <c r="B2381" s="57" t="s">
        <v>10712</v>
      </c>
      <c r="C2381" s="58" t="s">
        <v>10713</v>
      </c>
      <c r="D2381" s="57" t="s">
        <v>312</v>
      </c>
      <c r="E2381" s="59">
        <v>26.4</v>
      </c>
    </row>
    <row r="2382" spans="1:5" ht="40.5">
      <c r="A2382" s="57" t="s">
        <v>10714</v>
      </c>
      <c r="B2382" s="57" t="s">
        <v>10715</v>
      </c>
      <c r="C2382" s="58" t="s">
        <v>10716</v>
      </c>
      <c r="D2382" s="57" t="s">
        <v>312</v>
      </c>
      <c r="E2382" s="59">
        <v>13.96</v>
      </c>
    </row>
    <row r="2383" spans="1:5" ht="40.5">
      <c r="A2383" s="57" t="s">
        <v>10717</v>
      </c>
      <c r="B2383" s="57" t="s">
        <v>10718</v>
      </c>
      <c r="C2383" s="58" t="s">
        <v>10719</v>
      </c>
      <c r="D2383" s="57" t="s">
        <v>29</v>
      </c>
      <c r="E2383" s="59">
        <v>188.98</v>
      </c>
    </row>
    <row r="2384" spans="1:5" ht="27">
      <c r="A2384" s="57" t="s">
        <v>10720</v>
      </c>
      <c r="B2384" s="57" t="s">
        <v>10721</v>
      </c>
      <c r="C2384" s="58" t="s">
        <v>10722</v>
      </c>
      <c r="D2384" s="57" t="s">
        <v>312</v>
      </c>
      <c r="E2384" s="59">
        <v>14.8</v>
      </c>
    </row>
    <row r="2385" spans="1:5" ht="40.5">
      <c r="A2385" s="57" t="s">
        <v>10723</v>
      </c>
      <c r="B2385" s="57" t="s">
        <v>10724</v>
      </c>
      <c r="C2385" s="58" t="s">
        <v>10725</v>
      </c>
      <c r="D2385" s="57" t="s">
        <v>312</v>
      </c>
      <c r="E2385" s="59">
        <v>20.54</v>
      </c>
    </row>
    <row r="2386" spans="1:5" ht="54">
      <c r="A2386" s="57" t="s">
        <v>10726</v>
      </c>
      <c r="B2386" s="57" t="s">
        <v>10727</v>
      </c>
      <c r="C2386" s="58" t="s">
        <v>10728</v>
      </c>
      <c r="D2386" s="57" t="s">
        <v>312</v>
      </c>
      <c r="E2386" s="59">
        <v>4.2</v>
      </c>
    </row>
    <row r="2387" spans="1:5" ht="40.5">
      <c r="A2387" s="57" t="s">
        <v>10729</v>
      </c>
      <c r="B2387" s="57" t="s">
        <v>10730</v>
      </c>
      <c r="C2387" s="58" t="s">
        <v>10731</v>
      </c>
      <c r="D2387" s="57" t="s">
        <v>312</v>
      </c>
      <c r="E2387" s="59">
        <v>4.67</v>
      </c>
    </row>
    <row r="2388" spans="1:5" ht="40.5">
      <c r="A2388" s="57" t="s">
        <v>10732</v>
      </c>
      <c r="B2388" s="57" t="s">
        <v>10733</v>
      </c>
      <c r="C2388" s="58" t="s">
        <v>10734</v>
      </c>
      <c r="D2388" s="57" t="s">
        <v>312</v>
      </c>
      <c r="E2388" s="59">
        <v>5.89</v>
      </c>
    </row>
    <row r="2389" spans="1:5" ht="27">
      <c r="A2389" s="57" t="s">
        <v>10735</v>
      </c>
      <c r="B2389" s="57" t="s">
        <v>2801</v>
      </c>
      <c r="C2389" s="58" t="s">
        <v>10736</v>
      </c>
      <c r="D2389" s="57" t="s">
        <v>312</v>
      </c>
      <c r="E2389" s="59">
        <v>16.22</v>
      </c>
    </row>
    <row r="2390" spans="1:5" ht="40.5">
      <c r="A2390" s="57" t="s">
        <v>10737</v>
      </c>
      <c r="B2390" s="57" t="s">
        <v>10738</v>
      </c>
      <c r="C2390" s="58" t="s">
        <v>10739</v>
      </c>
      <c r="D2390" s="57" t="s">
        <v>312</v>
      </c>
      <c r="E2390" s="59">
        <v>36.24</v>
      </c>
    </row>
    <row r="2391" spans="1:5" ht="40.5">
      <c r="A2391" s="57" t="s">
        <v>10740</v>
      </c>
      <c r="B2391" s="57" t="s">
        <v>10741</v>
      </c>
      <c r="C2391" s="58" t="s">
        <v>10742</v>
      </c>
      <c r="D2391" s="57" t="s">
        <v>312</v>
      </c>
      <c r="E2391" s="59">
        <v>36.11</v>
      </c>
    </row>
    <row r="2392" spans="1:5">
      <c r="A2392" s="54">
        <v>351</v>
      </c>
      <c r="B2392" s="54" t="s">
        <v>2801</v>
      </c>
      <c r="C2392" s="60" t="s">
        <v>10743</v>
      </c>
      <c r="D2392" s="54" t="s">
        <v>12581</v>
      </c>
      <c r="E2392" s="56"/>
    </row>
    <row r="2393" spans="1:5" ht="27">
      <c r="A2393" s="57" t="s">
        <v>10744</v>
      </c>
      <c r="B2393" s="57" t="s">
        <v>10745</v>
      </c>
      <c r="C2393" s="58" t="s">
        <v>10746</v>
      </c>
      <c r="D2393" s="57" t="s">
        <v>312</v>
      </c>
      <c r="E2393" s="59">
        <v>7.38</v>
      </c>
    </row>
    <row r="2394" spans="1:5" ht="40.5">
      <c r="A2394" s="57" t="s">
        <v>10747</v>
      </c>
      <c r="B2394" s="57" t="s">
        <v>10748</v>
      </c>
      <c r="C2394" s="58" t="s">
        <v>10749</v>
      </c>
      <c r="D2394" s="57" t="s">
        <v>25</v>
      </c>
      <c r="E2394" s="59">
        <v>16.96</v>
      </c>
    </row>
    <row r="2395" spans="1:5" ht="27">
      <c r="A2395" s="57" t="s">
        <v>10750</v>
      </c>
      <c r="B2395" s="57" t="s">
        <v>10751</v>
      </c>
      <c r="C2395" s="58" t="s">
        <v>10752</v>
      </c>
      <c r="D2395" s="57" t="s">
        <v>312</v>
      </c>
      <c r="E2395" s="59">
        <v>2.34</v>
      </c>
    </row>
    <row r="2396" spans="1:5" ht="40.5">
      <c r="A2396" s="57" t="s">
        <v>10753</v>
      </c>
      <c r="B2396" s="57" t="s">
        <v>10754</v>
      </c>
      <c r="C2396" s="58" t="s">
        <v>10755</v>
      </c>
      <c r="D2396" s="57" t="s">
        <v>25</v>
      </c>
      <c r="E2396" s="59">
        <v>20.56</v>
      </c>
    </row>
    <row r="2397" spans="1:5" ht="40.5">
      <c r="A2397" s="57" t="s">
        <v>21781</v>
      </c>
      <c r="B2397" s="57" t="s">
        <v>2801</v>
      </c>
      <c r="C2397" s="58" t="s">
        <v>21782</v>
      </c>
      <c r="D2397" s="57" t="s">
        <v>312</v>
      </c>
      <c r="E2397" s="59">
        <v>39.92</v>
      </c>
    </row>
    <row r="2398" spans="1:5" ht="40.5">
      <c r="A2398" s="57" t="s">
        <v>21783</v>
      </c>
      <c r="B2398" s="57" t="s">
        <v>2801</v>
      </c>
      <c r="C2398" s="58" t="s">
        <v>21784</v>
      </c>
      <c r="D2398" s="57" t="s">
        <v>312</v>
      </c>
      <c r="E2398" s="59">
        <v>40.11</v>
      </c>
    </row>
    <row r="2399" spans="1:5" ht="40.5">
      <c r="A2399" s="57" t="s">
        <v>21785</v>
      </c>
      <c r="B2399" s="57" t="s">
        <v>2801</v>
      </c>
      <c r="C2399" s="58" t="s">
        <v>21786</v>
      </c>
      <c r="D2399" s="57" t="s">
        <v>312</v>
      </c>
      <c r="E2399" s="59">
        <v>41.03</v>
      </c>
    </row>
    <row r="2400" spans="1:5" ht="27">
      <c r="A2400" s="57" t="s">
        <v>21787</v>
      </c>
      <c r="B2400" s="57" t="s">
        <v>2801</v>
      </c>
      <c r="C2400" s="58" t="s">
        <v>21788</v>
      </c>
      <c r="D2400" s="57" t="s">
        <v>312</v>
      </c>
      <c r="E2400" s="59">
        <v>10.52</v>
      </c>
    </row>
    <row r="2401" spans="1:5" ht="40.5">
      <c r="A2401" s="57" t="s">
        <v>10756</v>
      </c>
      <c r="B2401" s="57" t="s">
        <v>2801</v>
      </c>
      <c r="C2401" s="58" t="s">
        <v>10757</v>
      </c>
      <c r="D2401" s="57" t="s">
        <v>312</v>
      </c>
      <c r="E2401" s="59">
        <v>32.57</v>
      </c>
    </row>
    <row r="2402" spans="1:5" ht="40.5">
      <c r="A2402" s="57" t="s">
        <v>21789</v>
      </c>
      <c r="B2402" s="57" t="s">
        <v>2801</v>
      </c>
      <c r="C2402" s="58" t="s">
        <v>21790</v>
      </c>
      <c r="D2402" s="57" t="s">
        <v>312</v>
      </c>
      <c r="E2402" s="59">
        <v>14.36</v>
      </c>
    </row>
    <row r="2403" spans="1:5" ht="27">
      <c r="A2403" s="57" t="s">
        <v>21791</v>
      </c>
      <c r="B2403" s="57" t="s">
        <v>2801</v>
      </c>
      <c r="C2403" s="58" t="s">
        <v>21792</v>
      </c>
      <c r="D2403" s="57" t="s">
        <v>312</v>
      </c>
      <c r="E2403" s="59">
        <v>14.55</v>
      </c>
    </row>
    <row r="2404" spans="1:5" ht="27">
      <c r="A2404" s="57" t="s">
        <v>21793</v>
      </c>
      <c r="B2404" s="57" t="s">
        <v>2801</v>
      </c>
      <c r="C2404" s="58" t="s">
        <v>21794</v>
      </c>
      <c r="D2404" s="57" t="s">
        <v>312</v>
      </c>
      <c r="E2404" s="59">
        <v>15.47</v>
      </c>
    </row>
    <row r="2405" spans="1:5" ht="27">
      <c r="A2405" s="57" t="s">
        <v>10758</v>
      </c>
      <c r="B2405" s="57" t="s">
        <v>10759</v>
      </c>
      <c r="C2405" s="58" t="s">
        <v>10760</v>
      </c>
      <c r="D2405" s="57" t="s">
        <v>312</v>
      </c>
      <c r="E2405" s="59">
        <v>25.56</v>
      </c>
    </row>
    <row r="2406" spans="1:5" ht="27">
      <c r="A2406" s="57" t="s">
        <v>10761</v>
      </c>
      <c r="B2406" s="57" t="s">
        <v>10762</v>
      </c>
      <c r="C2406" s="58" t="s">
        <v>10763</v>
      </c>
      <c r="D2406" s="57" t="s">
        <v>312</v>
      </c>
      <c r="E2406" s="59">
        <v>27.73</v>
      </c>
    </row>
    <row r="2407" spans="1:5" ht="27">
      <c r="A2407" s="57" t="s">
        <v>10764</v>
      </c>
      <c r="B2407" s="57" t="s">
        <v>10765</v>
      </c>
      <c r="C2407" s="58" t="s">
        <v>10766</v>
      </c>
      <c r="D2407" s="57" t="s">
        <v>312</v>
      </c>
      <c r="E2407" s="59">
        <v>29.9</v>
      </c>
    </row>
    <row r="2408" spans="1:5" ht="27">
      <c r="A2408" s="57" t="s">
        <v>10767</v>
      </c>
      <c r="B2408" s="57" t="s">
        <v>10768</v>
      </c>
      <c r="C2408" s="58" t="s">
        <v>10769</v>
      </c>
      <c r="D2408" s="57" t="s">
        <v>312</v>
      </c>
      <c r="E2408" s="59">
        <v>41.38</v>
      </c>
    </row>
    <row r="2409" spans="1:5" ht="54">
      <c r="A2409" s="57" t="s">
        <v>10770</v>
      </c>
      <c r="B2409" s="57" t="s">
        <v>10771</v>
      </c>
      <c r="C2409" s="58" t="s">
        <v>10772</v>
      </c>
      <c r="D2409" s="57" t="s">
        <v>25</v>
      </c>
      <c r="E2409" s="59">
        <v>108.23</v>
      </c>
    </row>
    <row r="2410" spans="1:5" ht="27">
      <c r="A2410" s="57" t="s">
        <v>10773</v>
      </c>
      <c r="B2410" s="57" t="s">
        <v>10774</v>
      </c>
      <c r="C2410" s="58" t="s">
        <v>10775</v>
      </c>
      <c r="D2410" s="57" t="s">
        <v>25</v>
      </c>
      <c r="E2410" s="59">
        <v>8.59</v>
      </c>
    </row>
    <row r="2411" spans="1:5" ht="40.5">
      <c r="A2411" s="57" t="s">
        <v>10776</v>
      </c>
      <c r="B2411" s="57" t="s">
        <v>10777</v>
      </c>
      <c r="C2411" s="58" t="s">
        <v>10778</v>
      </c>
      <c r="D2411" s="57" t="s">
        <v>312</v>
      </c>
      <c r="E2411" s="59">
        <v>83.69</v>
      </c>
    </row>
    <row r="2412" spans="1:5" ht="40.5">
      <c r="A2412" s="57" t="s">
        <v>10779</v>
      </c>
      <c r="B2412" s="57" t="s">
        <v>10780</v>
      </c>
      <c r="C2412" s="58" t="s">
        <v>10781</v>
      </c>
      <c r="D2412" s="57" t="s">
        <v>312</v>
      </c>
      <c r="E2412" s="59">
        <v>89.73</v>
      </c>
    </row>
    <row r="2413" spans="1:5" ht="40.5">
      <c r="A2413" s="57" t="s">
        <v>10782</v>
      </c>
      <c r="B2413" s="57" t="s">
        <v>10783</v>
      </c>
      <c r="C2413" s="58" t="s">
        <v>10784</v>
      </c>
      <c r="D2413" s="57" t="s">
        <v>312</v>
      </c>
      <c r="E2413" s="59">
        <v>92.91</v>
      </c>
    </row>
    <row r="2414" spans="1:5" ht="40.5">
      <c r="A2414" s="57" t="s">
        <v>10785</v>
      </c>
      <c r="B2414" s="57" t="s">
        <v>10786</v>
      </c>
      <c r="C2414" s="58" t="s">
        <v>10787</v>
      </c>
      <c r="D2414" s="57" t="s">
        <v>312</v>
      </c>
      <c r="E2414" s="59">
        <v>96.88</v>
      </c>
    </row>
    <row r="2415" spans="1:5" ht="40.5">
      <c r="A2415" s="57" t="s">
        <v>10788</v>
      </c>
      <c r="B2415" s="57" t="s">
        <v>10789</v>
      </c>
      <c r="C2415" s="58" t="s">
        <v>10790</v>
      </c>
      <c r="D2415" s="57" t="s">
        <v>312</v>
      </c>
      <c r="E2415" s="59">
        <v>97.85</v>
      </c>
    </row>
    <row r="2416" spans="1:5" ht="27">
      <c r="A2416" s="57" t="s">
        <v>10791</v>
      </c>
      <c r="B2416" s="57" t="s">
        <v>10792</v>
      </c>
      <c r="C2416" s="58" t="s">
        <v>10793</v>
      </c>
      <c r="D2416" s="57" t="s">
        <v>312</v>
      </c>
      <c r="E2416" s="59">
        <v>37.57</v>
      </c>
    </row>
    <row r="2417" spans="1:5" ht="27">
      <c r="A2417" s="57" t="s">
        <v>10794</v>
      </c>
      <c r="B2417" s="57" t="s">
        <v>10795</v>
      </c>
      <c r="C2417" s="58" t="s">
        <v>10796</v>
      </c>
      <c r="D2417" s="57" t="s">
        <v>312</v>
      </c>
      <c r="E2417" s="59">
        <v>41.65</v>
      </c>
    </row>
    <row r="2418" spans="1:5" ht="40.5">
      <c r="A2418" s="57" t="s">
        <v>10797</v>
      </c>
      <c r="B2418" s="57" t="s">
        <v>10798</v>
      </c>
      <c r="C2418" s="58" t="s">
        <v>10799</v>
      </c>
      <c r="D2418" s="57" t="s">
        <v>312</v>
      </c>
      <c r="E2418" s="59">
        <v>80.959999999999994</v>
      </c>
    </row>
    <row r="2419" spans="1:5" ht="40.5">
      <c r="A2419" s="57" t="s">
        <v>10800</v>
      </c>
      <c r="B2419" s="57" t="s">
        <v>10801</v>
      </c>
      <c r="C2419" s="58" t="s">
        <v>10802</v>
      </c>
      <c r="D2419" s="57" t="s">
        <v>312</v>
      </c>
      <c r="E2419" s="59">
        <v>81.599999999999994</v>
      </c>
    </row>
    <row r="2420" spans="1:5" ht="40.5">
      <c r="A2420" s="57" t="s">
        <v>10803</v>
      </c>
      <c r="B2420" s="57" t="s">
        <v>10804</v>
      </c>
      <c r="C2420" s="58" t="s">
        <v>10805</v>
      </c>
      <c r="D2420" s="57" t="s">
        <v>312</v>
      </c>
      <c r="E2420" s="59">
        <v>82.35</v>
      </c>
    </row>
    <row r="2421" spans="1:5" ht="27">
      <c r="A2421" s="57" t="s">
        <v>10806</v>
      </c>
      <c r="B2421" s="57" t="s">
        <v>10807</v>
      </c>
      <c r="C2421" s="58" t="s">
        <v>10808</v>
      </c>
      <c r="D2421" s="57" t="s">
        <v>312</v>
      </c>
      <c r="E2421" s="59">
        <v>52.76</v>
      </c>
    </row>
    <row r="2422" spans="1:5" ht="40.5">
      <c r="A2422" s="57" t="s">
        <v>10809</v>
      </c>
      <c r="B2422" s="57" t="s">
        <v>10810</v>
      </c>
      <c r="C2422" s="58" t="s">
        <v>10811</v>
      </c>
      <c r="D2422" s="57" t="s">
        <v>312</v>
      </c>
      <c r="E2422" s="59">
        <v>84.94</v>
      </c>
    </row>
    <row r="2423" spans="1:5" ht="27">
      <c r="A2423" s="57" t="s">
        <v>10812</v>
      </c>
      <c r="B2423" s="57" t="s">
        <v>10813</v>
      </c>
      <c r="C2423" s="58" t="s">
        <v>10814</v>
      </c>
      <c r="D2423" s="57" t="s">
        <v>312</v>
      </c>
      <c r="E2423" s="59">
        <v>23</v>
      </c>
    </row>
    <row r="2424" spans="1:5" ht="40.5">
      <c r="A2424" s="57" t="s">
        <v>10815</v>
      </c>
      <c r="B2424" s="57" t="s">
        <v>10816</v>
      </c>
      <c r="C2424" s="58" t="s">
        <v>10817</v>
      </c>
      <c r="D2424" s="57" t="s">
        <v>312</v>
      </c>
      <c r="E2424" s="59">
        <v>86.16</v>
      </c>
    </row>
    <row r="2425" spans="1:5" ht="40.5">
      <c r="A2425" s="57" t="s">
        <v>10818</v>
      </c>
      <c r="B2425" s="57" t="s">
        <v>10819</v>
      </c>
      <c r="C2425" s="58" t="s">
        <v>10820</v>
      </c>
      <c r="D2425" s="57" t="s">
        <v>312</v>
      </c>
      <c r="E2425" s="59">
        <v>33.270000000000003</v>
      </c>
    </row>
    <row r="2426" spans="1:5" ht="54">
      <c r="A2426" s="57" t="s">
        <v>10821</v>
      </c>
      <c r="B2426" s="57" t="s">
        <v>10822</v>
      </c>
      <c r="C2426" s="58" t="s">
        <v>10823</v>
      </c>
      <c r="D2426" s="57" t="s">
        <v>312</v>
      </c>
      <c r="E2426" s="59">
        <v>38.86</v>
      </c>
    </row>
    <row r="2427" spans="1:5" ht="54">
      <c r="A2427" s="57" t="s">
        <v>10824</v>
      </c>
      <c r="B2427" s="57" t="s">
        <v>10825</v>
      </c>
      <c r="C2427" s="58" t="s">
        <v>10826</v>
      </c>
      <c r="D2427" s="57" t="s">
        <v>312</v>
      </c>
      <c r="E2427" s="59">
        <v>38.090000000000003</v>
      </c>
    </row>
    <row r="2428" spans="1:5" ht="54">
      <c r="A2428" s="57" t="s">
        <v>10827</v>
      </c>
      <c r="B2428" s="57" t="s">
        <v>10828</v>
      </c>
      <c r="C2428" s="58" t="s">
        <v>10829</v>
      </c>
      <c r="D2428" s="57" t="s">
        <v>312</v>
      </c>
      <c r="E2428" s="59">
        <v>39.979999999999997</v>
      </c>
    </row>
    <row r="2429" spans="1:5" ht="54">
      <c r="A2429" s="57" t="s">
        <v>10830</v>
      </c>
      <c r="B2429" s="57" t="s">
        <v>10831</v>
      </c>
      <c r="C2429" s="58" t="s">
        <v>10832</v>
      </c>
      <c r="D2429" s="57" t="s">
        <v>312</v>
      </c>
      <c r="E2429" s="59">
        <v>42.8</v>
      </c>
    </row>
    <row r="2430" spans="1:5" ht="54">
      <c r="A2430" s="57" t="s">
        <v>10833</v>
      </c>
      <c r="B2430" s="57" t="s">
        <v>10834</v>
      </c>
      <c r="C2430" s="58" t="s">
        <v>10835</v>
      </c>
      <c r="D2430" s="57" t="s">
        <v>312</v>
      </c>
      <c r="E2430" s="59">
        <v>42.03</v>
      </c>
    </row>
    <row r="2431" spans="1:5" ht="54">
      <c r="A2431" s="57" t="s">
        <v>10836</v>
      </c>
      <c r="B2431" s="57" t="s">
        <v>10837</v>
      </c>
      <c r="C2431" s="58" t="s">
        <v>10838</v>
      </c>
      <c r="D2431" s="57" t="s">
        <v>312</v>
      </c>
      <c r="E2431" s="59">
        <v>43.92</v>
      </c>
    </row>
    <row r="2432" spans="1:5" ht="54">
      <c r="A2432" s="57" t="s">
        <v>10839</v>
      </c>
      <c r="B2432" s="57" t="s">
        <v>10840</v>
      </c>
      <c r="C2432" s="58" t="s">
        <v>10841</v>
      </c>
      <c r="D2432" s="57" t="s">
        <v>312</v>
      </c>
      <c r="E2432" s="59">
        <v>55.02</v>
      </c>
    </row>
    <row r="2433" spans="1:5" ht="54">
      <c r="A2433" s="57" t="s">
        <v>10842</v>
      </c>
      <c r="B2433" s="57" t="s">
        <v>10843</v>
      </c>
      <c r="C2433" s="58" t="s">
        <v>10844</v>
      </c>
      <c r="D2433" s="57" t="s">
        <v>312</v>
      </c>
      <c r="E2433" s="59">
        <v>38.659999999999997</v>
      </c>
    </row>
    <row r="2434" spans="1:5" ht="40.5">
      <c r="A2434" s="57" t="s">
        <v>10845</v>
      </c>
      <c r="B2434" s="57" t="s">
        <v>10846</v>
      </c>
      <c r="C2434" s="58" t="s">
        <v>10847</v>
      </c>
      <c r="D2434" s="57" t="s">
        <v>312</v>
      </c>
      <c r="E2434" s="59">
        <v>29.94</v>
      </c>
    </row>
    <row r="2435" spans="1:5" ht="54">
      <c r="A2435" s="57" t="s">
        <v>10848</v>
      </c>
      <c r="B2435" s="57" t="s">
        <v>10849</v>
      </c>
      <c r="C2435" s="58" t="s">
        <v>10850</v>
      </c>
      <c r="D2435" s="57" t="s">
        <v>312</v>
      </c>
      <c r="E2435" s="59">
        <v>40.6</v>
      </c>
    </row>
    <row r="2436" spans="1:5" ht="54">
      <c r="A2436" s="57" t="s">
        <v>10851</v>
      </c>
      <c r="B2436" s="57" t="s">
        <v>10852</v>
      </c>
      <c r="C2436" s="58" t="s">
        <v>10853</v>
      </c>
      <c r="D2436" s="57" t="s">
        <v>312</v>
      </c>
      <c r="E2436" s="59">
        <v>39.83</v>
      </c>
    </row>
    <row r="2437" spans="1:5" ht="54">
      <c r="A2437" s="57" t="s">
        <v>10854</v>
      </c>
      <c r="B2437" s="57" t="s">
        <v>10855</v>
      </c>
      <c r="C2437" s="58" t="s">
        <v>10856</v>
      </c>
      <c r="D2437" s="57" t="s">
        <v>312</v>
      </c>
      <c r="E2437" s="59">
        <v>41.72</v>
      </c>
    </row>
    <row r="2438" spans="1:5" ht="40.5">
      <c r="A2438" s="57" t="s">
        <v>10857</v>
      </c>
      <c r="B2438" s="57" t="s">
        <v>10858</v>
      </c>
      <c r="C2438" s="58" t="s">
        <v>10859</v>
      </c>
      <c r="D2438" s="57" t="s">
        <v>312</v>
      </c>
      <c r="E2438" s="59">
        <v>32.11</v>
      </c>
    </row>
    <row r="2439" spans="1:5" ht="54">
      <c r="A2439" s="57" t="s">
        <v>10860</v>
      </c>
      <c r="B2439" s="57" t="s">
        <v>10861</v>
      </c>
      <c r="C2439" s="58" t="s">
        <v>10862</v>
      </c>
      <c r="D2439" s="57" t="s">
        <v>312</v>
      </c>
      <c r="E2439" s="59">
        <v>44.29</v>
      </c>
    </row>
    <row r="2440" spans="1:5" ht="54">
      <c r="A2440" s="57" t="s">
        <v>10863</v>
      </c>
      <c r="B2440" s="57" t="s">
        <v>10864</v>
      </c>
      <c r="C2440" s="58" t="s">
        <v>10865</v>
      </c>
      <c r="D2440" s="57" t="s">
        <v>312</v>
      </c>
      <c r="E2440" s="59">
        <v>43.52</v>
      </c>
    </row>
    <row r="2441" spans="1:5" ht="54">
      <c r="A2441" s="57" t="s">
        <v>10866</v>
      </c>
      <c r="B2441" s="57" t="s">
        <v>10867</v>
      </c>
      <c r="C2441" s="58" t="s">
        <v>10868</v>
      </c>
      <c r="D2441" s="57" t="s">
        <v>312</v>
      </c>
      <c r="E2441" s="59">
        <v>45.41</v>
      </c>
    </row>
    <row r="2442" spans="1:5" ht="40.5">
      <c r="A2442" s="57" t="s">
        <v>10869</v>
      </c>
      <c r="B2442" s="57" t="s">
        <v>10870</v>
      </c>
      <c r="C2442" s="58" t="s">
        <v>10871</v>
      </c>
      <c r="D2442" s="57" t="s">
        <v>312</v>
      </c>
      <c r="E2442" s="59">
        <v>34.28</v>
      </c>
    </row>
    <row r="2443" spans="1:5" ht="54">
      <c r="A2443" s="57" t="s">
        <v>10872</v>
      </c>
      <c r="B2443" s="57" t="s">
        <v>10873</v>
      </c>
      <c r="C2443" s="58" t="s">
        <v>10874</v>
      </c>
      <c r="D2443" s="57" t="s">
        <v>312</v>
      </c>
      <c r="E2443" s="59">
        <v>57.7</v>
      </c>
    </row>
    <row r="2444" spans="1:5" ht="40.5">
      <c r="A2444" s="57" t="s">
        <v>10875</v>
      </c>
      <c r="B2444" s="57" t="s">
        <v>10876</v>
      </c>
      <c r="C2444" s="58" t="s">
        <v>10877</v>
      </c>
      <c r="D2444" s="57" t="s">
        <v>312</v>
      </c>
      <c r="E2444" s="59">
        <v>47.22</v>
      </c>
    </row>
    <row r="2445" spans="1:5" ht="67.5">
      <c r="A2445" s="57" t="s">
        <v>10878</v>
      </c>
      <c r="B2445" s="57" t="s">
        <v>10879</v>
      </c>
      <c r="C2445" s="58" t="s">
        <v>10880</v>
      </c>
      <c r="D2445" s="57" t="s">
        <v>312</v>
      </c>
      <c r="E2445" s="59">
        <v>55.36</v>
      </c>
    </row>
    <row r="2446" spans="1:5" ht="27">
      <c r="A2446" s="57" t="s">
        <v>10881</v>
      </c>
      <c r="B2446" s="57" t="s">
        <v>10882</v>
      </c>
      <c r="C2446" s="58" t="s">
        <v>10883</v>
      </c>
      <c r="D2446" s="57" t="s">
        <v>1421</v>
      </c>
      <c r="E2446" s="59">
        <v>2317.83</v>
      </c>
    </row>
    <row r="2447" spans="1:5" ht="67.5">
      <c r="A2447" s="57" t="s">
        <v>10884</v>
      </c>
      <c r="B2447" s="57" t="s">
        <v>2801</v>
      </c>
      <c r="C2447" s="58" t="s">
        <v>10885</v>
      </c>
      <c r="D2447" s="57" t="s">
        <v>312</v>
      </c>
      <c r="E2447" s="59">
        <v>37.57</v>
      </c>
    </row>
    <row r="2448" spans="1:5" ht="67.5">
      <c r="A2448" s="57" t="s">
        <v>10886</v>
      </c>
      <c r="B2448" s="57" t="s">
        <v>10887</v>
      </c>
      <c r="C2448" s="58" t="s">
        <v>10888</v>
      </c>
      <c r="D2448" s="57" t="s">
        <v>312</v>
      </c>
      <c r="E2448" s="59">
        <v>58.84</v>
      </c>
    </row>
    <row r="2449" spans="1:5" ht="67.5">
      <c r="A2449" s="57" t="s">
        <v>10889</v>
      </c>
      <c r="B2449" s="57" t="s">
        <v>2801</v>
      </c>
      <c r="C2449" s="58" t="s">
        <v>10890</v>
      </c>
      <c r="D2449" s="57" t="s">
        <v>312</v>
      </c>
      <c r="E2449" s="59">
        <v>83.32</v>
      </c>
    </row>
    <row r="2450" spans="1:5" ht="67.5">
      <c r="A2450" s="57" t="s">
        <v>10891</v>
      </c>
      <c r="B2450" s="57" t="s">
        <v>2801</v>
      </c>
      <c r="C2450" s="58" t="s">
        <v>10892</v>
      </c>
      <c r="D2450" s="57" t="s">
        <v>312</v>
      </c>
      <c r="E2450" s="59">
        <v>90.24</v>
      </c>
    </row>
    <row r="2451" spans="1:5" ht="67.5">
      <c r="A2451" s="57" t="s">
        <v>10893</v>
      </c>
      <c r="B2451" s="57" t="s">
        <v>2801</v>
      </c>
      <c r="C2451" s="58" t="s">
        <v>10894</v>
      </c>
      <c r="D2451" s="57" t="s">
        <v>312</v>
      </c>
      <c r="E2451" s="59">
        <v>65.599999999999994</v>
      </c>
    </row>
    <row r="2452" spans="1:5" ht="67.5">
      <c r="A2452" s="57" t="s">
        <v>10895</v>
      </c>
      <c r="B2452" s="57" t="s">
        <v>2801</v>
      </c>
      <c r="C2452" s="58" t="s">
        <v>10896</v>
      </c>
      <c r="D2452" s="57" t="s">
        <v>312</v>
      </c>
      <c r="E2452" s="59">
        <v>42.44</v>
      </c>
    </row>
    <row r="2453" spans="1:5" ht="67.5">
      <c r="A2453" s="57" t="s">
        <v>10897</v>
      </c>
      <c r="B2453" s="57" t="s">
        <v>10898</v>
      </c>
      <c r="C2453" s="58" t="s">
        <v>10899</v>
      </c>
      <c r="D2453" s="57" t="s">
        <v>312</v>
      </c>
      <c r="E2453" s="59">
        <v>131.72999999999999</v>
      </c>
    </row>
    <row r="2454" spans="1:5" ht="40.5">
      <c r="A2454" s="57" t="s">
        <v>10900</v>
      </c>
      <c r="B2454" s="57" t="s">
        <v>10901</v>
      </c>
      <c r="C2454" s="58" t="s">
        <v>10902</v>
      </c>
      <c r="D2454" s="57" t="s">
        <v>312</v>
      </c>
      <c r="E2454" s="59">
        <v>63.43</v>
      </c>
    </row>
    <row r="2455" spans="1:5" ht="40.5">
      <c r="A2455" s="57" t="s">
        <v>10903</v>
      </c>
      <c r="B2455" s="57" t="s">
        <v>10904</v>
      </c>
      <c r="C2455" s="58" t="s">
        <v>10905</v>
      </c>
      <c r="D2455" s="57" t="s">
        <v>312</v>
      </c>
      <c r="E2455" s="59">
        <v>63.43</v>
      </c>
    </row>
    <row r="2456" spans="1:5" ht="54">
      <c r="A2456" s="57" t="s">
        <v>10906</v>
      </c>
      <c r="B2456" s="57" t="s">
        <v>10907</v>
      </c>
      <c r="C2456" s="58" t="s">
        <v>10908</v>
      </c>
      <c r="D2456" s="57" t="s">
        <v>312</v>
      </c>
      <c r="E2456" s="59">
        <v>98.2</v>
      </c>
    </row>
    <row r="2457" spans="1:5" ht="54">
      <c r="A2457" s="57" t="s">
        <v>10909</v>
      </c>
      <c r="B2457" s="57" t="s">
        <v>10910</v>
      </c>
      <c r="C2457" s="58" t="s">
        <v>10911</v>
      </c>
      <c r="D2457" s="57" t="s">
        <v>312</v>
      </c>
      <c r="E2457" s="59">
        <v>96.51</v>
      </c>
    </row>
    <row r="2458" spans="1:5" ht="54">
      <c r="A2458" s="57" t="s">
        <v>10912</v>
      </c>
      <c r="B2458" s="57" t="s">
        <v>10913</v>
      </c>
      <c r="C2458" s="58" t="s">
        <v>10914</v>
      </c>
      <c r="D2458" s="57" t="s">
        <v>312</v>
      </c>
      <c r="E2458" s="59">
        <v>78.12</v>
      </c>
    </row>
    <row r="2459" spans="1:5" ht="54">
      <c r="A2459" s="57" t="s">
        <v>10915</v>
      </c>
      <c r="B2459" s="57" t="s">
        <v>10916</v>
      </c>
      <c r="C2459" s="58" t="s">
        <v>10917</v>
      </c>
      <c r="D2459" s="57" t="s">
        <v>312</v>
      </c>
      <c r="E2459" s="59">
        <v>76.430000000000007</v>
      </c>
    </row>
    <row r="2460" spans="1:5" ht="67.5">
      <c r="A2460" s="57" t="s">
        <v>10918</v>
      </c>
      <c r="B2460" s="57" t="s">
        <v>10919</v>
      </c>
      <c r="C2460" s="58" t="s">
        <v>10920</v>
      </c>
      <c r="D2460" s="57" t="s">
        <v>312</v>
      </c>
      <c r="E2460" s="59">
        <v>86.17</v>
      </c>
    </row>
    <row r="2461" spans="1:5" ht="54">
      <c r="A2461" s="57" t="s">
        <v>10921</v>
      </c>
      <c r="B2461" s="57" t="s">
        <v>10922</v>
      </c>
      <c r="C2461" s="58" t="s">
        <v>10923</v>
      </c>
      <c r="D2461" s="57" t="s">
        <v>312</v>
      </c>
      <c r="E2461" s="59">
        <v>83.75</v>
      </c>
    </row>
    <row r="2462" spans="1:5" ht="54">
      <c r="A2462" s="57" t="s">
        <v>10924</v>
      </c>
      <c r="B2462" s="57" t="s">
        <v>10925</v>
      </c>
      <c r="C2462" s="58" t="s">
        <v>10926</v>
      </c>
      <c r="D2462" s="57" t="s">
        <v>312</v>
      </c>
      <c r="E2462" s="59">
        <v>71.790000000000006</v>
      </c>
    </row>
    <row r="2463" spans="1:5" ht="54">
      <c r="A2463" s="57" t="s">
        <v>10927</v>
      </c>
      <c r="B2463" s="57" t="s">
        <v>10928</v>
      </c>
      <c r="C2463" s="58" t="s">
        <v>10929</v>
      </c>
      <c r="D2463" s="57" t="s">
        <v>312</v>
      </c>
      <c r="E2463" s="59">
        <v>191.93</v>
      </c>
    </row>
    <row r="2464" spans="1:5" ht="54">
      <c r="A2464" s="57" t="s">
        <v>10930</v>
      </c>
      <c r="B2464" s="57" t="s">
        <v>10931</v>
      </c>
      <c r="C2464" s="58" t="s">
        <v>10932</v>
      </c>
      <c r="D2464" s="57" t="s">
        <v>312</v>
      </c>
      <c r="E2464" s="59">
        <v>191.93</v>
      </c>
    </row>
    <row r="2465" spans="1:5" ht="40.5">
      <c r="A2465" s="57" t="s">
        <v>42</v>
      </c>
      <c r="B2465" s="57" t="s">
        <v>10933</v>
      </c>
      <c r="C2465" s="58" t="s">
        <v>10934</v>
      </c>
      <c r="D2465" s="57" t="s">
        <v>312</v>
      </c>
      <c r="E2465" s="59">
        <v>125.83</v>
      </c>
    </row>
    <row r="2466" spans="1:5" ht="40.5">
      <c r="A2466" s="57" t="s">
        <v>10935</v>
      </c>
      <c r="B2466" s="57" t="s">
        <v>10936</v>
      </c>
      <c r="C2466" s="58" t="s">
        <v>10937</v>
      </c>
      <c r="D2466" s="57" t="s">
        <v>312</v>
      </c>
      <c r="E2466" s="59">
        <v>125.83</v>
      </c>
    </row>
    <row r="2467" spans="1:5" ht="54">
      <c r="A2467" s="57" t="s">
        <v>10938</v>
      </c>
      <c r="B2467" s="57" t="s">
        <v>10939</v>
      </c>
      <c r="C2467" s="58" t="s">
        <v>10940</v>
      </c>
      <c r="D2467" s="57" t="s">
        <v>312</v>
      </c>
      <c r="E2467" s="59">
        <v>191.93</v>
      </c>
    </row>
    <row r="2468" spans="1:5" ht="54">
      <c r="A2468" s="57" t="s">
        <v>10941</v>
      </c>
      <c r="B2468" s="57" t="s">
        <v>10942</v>
      </c>
      <c r="C2468" s="58" t="s">
        <v>10943</v>
      </c>
      <c r="D2468" s="57" t="s">
        <v>312</v>
      </c>
      <c r="E2468" s="59">
        <v>191.93</v>
      </c>
    </row>
    <row r="2469" spans="1:5" ht="40.5">
      <c r="A2469" s="57" t="s">
        <v>43</v>
      </c>
      <c r="B2469" s="57" t="s">
        <v>10944</v>
      </c>
      <c r="C2469" s="58" t="s">
        <v>10945</v>
      </c>
      <c r="D2469" s="57" t="s">
        <v>312</v>
      </c>
      <c r="E2469" s="59">
        <v>125.83</v>
      </c>
    </row>
    <row r="2470" spans="1:5" ht="40.5">
      <c r="A2470" s="57" t="s">
        <v>10946</v>
      </c>
      <c r="B2470" s="57" t="s">
        <v>10947</v>
      </c>
      <c r="C2470" s="58" t="s">
        <v>10948</v>
      </c>
      <c r="D2470" s="57" t="s">
        <v>312</v>
      </c>
      <c r="E2470" s="59">
        <v>125.83</v>
      </c>
    </row>
    <row r="2471" spans="1:5" ht="67.5">
      <c r="A2471" s="57" t="s">
        <v>10949</v>
      </c>
      <c r="B2471" s="57" t="s">
        <v>2801</v>
      </c>
      <c r="C2471" s="58" t="s">
        <v>10950</v>
      </c>
      <c r="D2471" s="57" t="s">
        <v>312</v>
      </c>
      <c r="E2471" s="59">
        <v>63.46</v>
      </c>
    </row>
    <row r="2472" spans="1:5" ht="67.5">
      <c r="A2472" s="57" t="s">
        <v>10951</v>
      </c>
      <c r="B2472" s="57" t="s">
        <v>10952</v>
      </c>
      <c r="C2472" s="58" t="s">
        <v>10953</v>
      </c>
      <c r="D2472" s="57" t="s">
        <v>312</v>
      </c>
      <c r="E2472" s="59">
        <v>74.959999999999994</v>
      </c>
    </row>
    <row r="2473" spans="1:5" ht="67.5">
      <c r="A2473" s="57" t="s">
        <v>10954</v>
      </c>
      <c r="B2473" s="57" t="s">
        <v>2801</v>
      </c>
      <c r="C2473" s="58" t="s">
        <v>10955</v>
      </c>
      <c r="D2473" s="57" t="s">
        <v>312</v>
      </c>
      <c r="E2473" s="59">
        <v>63.46</v>
      </c>
    </row>
    <row r="2474" spans="1:5" ht="67.5">
      <c r="A2474" s="57" t="s">
        <v>10956</v>
      </c>
      <c r="B2474" s="57" t="s">
        <v>10957</v>
      </c>
      <c r="C2474" s="58" t="s">
        <v>10958</v>
      </c>
      <c r="D2474" s="57" t="s">
        <v>312</v>
      </c>
      <c r="E2474" s="59">
        <v>74.959999999999994</v>
      </c>
    </row>
    <row r="2475" spans="1:5" ht="27">
      <c r="A2475" s="57" t="s">
        <v>10959</v>
      </c>
      <c r="B2475" s="57" t="s">
        <v>10960</v>
      </c>
      <c r="C2475" s="58" t="s">
        <v>10961</v>
      </c>
      <c r="D2475" s="57" t="s">
        <v>312</v>
      </c>
      <c r="E2475" s="59">
        <v>215.37</v>
      </c>
    </row>
    <row r="2476" spans="1:5" ht="27">
      <c r="A2476" s="57" t="s">
        <v>10962</v>
      </c>
      <c r="B2476" s="57" t="s">
        <v>10963</v>
      </c>
      <c r="C2476" s="58" t="s">
        <v>10964</v>
      </c>
      <c r="D2476" s="57" t="s">
        <v>312</v>
      </c>
      <c r="E2476" s="59">
        <v>48.02</v>
      </c>
    </row>
    <row r="2477" spans="1:5">
      <c r="A2477" s="57" t="s">
        <v>10965</v>
      </c>
      <c r="B2477" s="57" t="s">
        <v>10966</v>
      </c>
      <c r="C2477" s="58" t="s">
        <v>10967</v>
      </c>
      <c r="D2477" s="57" t="s">
        <v>312</v>
      </c>
      <c r="E2477" s="59">
        <v>51.31</v>
      </c>
    </row>
    <row r="2478" spans="1:5" ht="27">
      <c r="A2478" s="57" t="s">
        <v>10968</v>
      </c>
      <c r="B2478" s="57" t="s">
        <v>10969</v>
      </c>
      <c r="C2478" s="58" t="s">
        <v>10970</v>
      </c>
      <c r="D2478" s="57" t="s">
        <v>312</v>
      </c>
      <c r="E2478" s="59">
        <v>14.5</v>
      </c>
    </row>
    <row r="2479" spans="1:5" ht="27">
      <c r="A2479" s="57" t="s">
        <v>21795</v>
      </c>
      <c r="B2479" s="57" t="s">
        <v>2801</v>
      </c>
      <c r="C2479" s="58" t="s">
        <v>21796</v>
      </c>
      <c r="D2479" s="57" t="s">
        <v>312</v>
      </c>
      <c r="E2479" s="59">
        <v>4.5199999999999996</v>
      </c>
    </row>
    <row r="2480" spans="1:5" ht="27">
      <c r="A2480" s="57" t="s">
        <v>10971</v>
      </c>
      <c r="B2480" s="57" t="s">
        <v>10972</v>
      </c>
      <c r="C2480" s="58" t="s">
        <v>10973</v>
      </c>
      <c r="D2480" s="57" t="s">
        <v>312</v>
      </c>
      <c r="E2480" s="59">
        <v>27.34</v>
      </c>
    </row>
    <row r="2481" spans="1:5" ht="54">
      <c r="A2481" s="57" t="s">
        <v>10974</v>
      </c>
      <c r="B2481" s="57" t="s">
        <v>10975</v>
      </c>
      <c r="C2481" s="58" t="s">
        <v>10976</v>
      </c>
      <c r="D2481" s="57" t="s">
        <v>312</v>
      </c>
      <c r="E2481" s="59">
        <v>38.69</v>
      </c>
    </row>
    <row r="2482" spans="1:5" ht="54">
      <c r="A2482" s="57" t="s">
        <v>10977</v>
      </c>
      <c r="B2482" s="57" t="s">
        <v>10978</v>
      </c>
      <c r="C2482" s="58" t="s">
        <v>10979</v>
      </c>
      <c r="D2482" s="57" t="s">
        <v>312</v>
      </c>
      <c r="E2482" s="59">
        <v>39.43</v>
      </c>
    </row>
    <row r="2483" spans="1:5" ht="54">
      <c r="A2483" s="57" t="s">
        <v>10980</v>
      </c>
      <c r="B2483" s="57" t="s">
        <v>10981</v>
      </c>
      <c r="C2483" s="58" t="s">
        <v>10982</v>
      </c>
      <c r="D2483" s="57" t="s">
        <v>312</v>
      </c>
      <c r="E2483" s="59">
        <v>40.479999999999997</v>
      </c>
    </row>
    <row r="2484" spans="1:5" ht="67.5">
      <c r="A2484" s="57" t="s">
        <v>10983</v>
      </c>
      <c r="B2484" s="57" t="s">
        <v>10984</v>
      </c>
      <c r="C2484" s="58" t="s">
        <v>10985</v>
      </c>
      <c r="D2484" s="57" t="s">
        <v>312</v>
      </c>
      <c r="E2484" s="59">
        <v>57.49</v>
      </c>
    </row>
    <row r="2485" spans="1:5" ht="67.5">
      <c r="A2485" s="57" t="s">
        <v>10986</v>
      </c>
      <c r="B2485" s="57" t="s">
        <v>10987</v>
      </c>
      <c r="C2485" s="58" t="s">
        <v>10988</v>
      </c>
      <c r="D2485" s="57" t="s">
        <v>312</v>
      </c>
      <c r="E2485" s="59">
        <v>54.94</v>
      </c>
    </row>
    <row r="2486" spans="1:5" ht="67.5">
      <c r="A2486" s="57" t="s">
        <v>10989</v>
      </c>
      <c r="B2486" s="57" t="s">
        <v>10990</v>
      </c>
      <c r="C2486" s="58" t="s">
        <v>10991</v>
      </c>
      <c r="D2486" s="57" t="s">
        <v>312</v>
      </c>
      <c r="E2486" s="59">
        <v>72.239999999999995</v>
      </c>
    </row>
    <row r="2487" spans="1:5" ht="54">
      <c r="A2487" s="57" t="s">
        <v>10992</v>
      </c>
      <c r="B2487" s="57" t="s">
        <v>10993</v>
      </c>
      <c r="C2487" s="58" t="s">
        <v>10994</v>
      </c>
      <c r="D2487" s="57" t="s">
        <v>312</v>
      </c>
      <c r="E2487" s="59">
        <v>204.7</v>
      </c>
    </row>
    <row r="2488" spans="1:5" ht="54">
      <c r="A2488" s="57" t="s">
        <v>10995</v>
      </c>
      <c r="B2488" s="57" t="s">
        <v>10996</v>
      </c>
      <c r="C2488" s="58" t="s">
        <v>10997</v>
      </c>
      <c r="D2488" s="57" t="s">
        <v>312</v>
      </c>
      <c r="E2488" s="59">
        <v>76.489999999999995</v>
      </c>
    </row>
    <row r="2489" spans="1:5" ht="54">
      <c r="A2489" s="57" t="s">
        <v>10998</v>
      </c>
      <c r="B2489" s="57" t="s">
        <v>10999</v>
      </c>
      <c r="C2489" s="58" t="s">
        <v>11000</v>
      </c>
      <c r="D2489" s="57" t="s">
        <v>312</v>
      </c>
      <c r="E2489" s="59">
        <v>74.39</v>
      </c>
    </row>
    <row r="2490" spans="1:5" ht="54">
      <c r="A2490" s="57" t="s">
        <v>11001</v>
      </c>
      <c r="B2490" s="57" t="s">
        <v>11002</v>
      </c>
      <c r="C2490" s="58" t="s">
        <v>11003</v>
      </c>
      <c r="D2490" s="57" t="s">
        <v>312</v>
      </c>
      <c r="E2490" s="59">
        <v>57.07</v>
      </c>
    </row>
    <row r="2491" spans="1:5" ht="54">
      <c r="A2491" s="57" t="s">
        <v>11004</v>
      </c>
      <c r="B2491" s="57" t="s">
        <v>11005</v>
      </c>
      <c r="C2491" s="58" t="s">
        <v>11006</v>
      </c>
      <c r="D2491" s="57" t="s">
        <v>312</v>
      </c>
      <c r="E2491" s="59">
        <v>83.32</v>
      </c>
    </row>
    <row r="2492" spans="1:5" ht="54">
      <c r="A2492" s="57" t="s">
        <v>11007</v>
      </c>
      <c r="B2492" s="57" t="s">
        <v>11008</v>
      </c>
      <c r="C2492" s="58" t="s">
        <v>11009</v>
      </c>
      <c r="D2492" s="57" t="s">
        <v>312</v>
      </c>
      <c r="E2492" s="59">
        <v>78.069999999999993</v>
      </c>
    </row>
    <row r="2493" spans="1:5" ht="54">
      <c r="A2493" s="57" t="s">
        <v>11010</v>
      </c>
      <c r="B2493" s="57" t="s">
        <v>11011</v>
      </c>
      <c r="C2493" s="58" t="s">
        <v>11012</v>
      </c>
      <c r="D2493" s="57" t="s">
        <v>312</v>
      </c>
      <c r="E2493" s="59">
        <v>59.69</v>
      </c>
    </row>
    <row r="2494" spans="1:5" ht="40.5">
      <c r="A2494" s="57" t="s">
        <v>11013</v>
      </c>
      <c r="B2494" s="57" t="s">
        <v>11014</v>
      </c>
      <c r="C2494" s="58" t="s">
        <v>11015</v>
      </c>
      <c r="D2494" s="57" t="s">
        <v>312</v>
      </c>
      <c r="E2494" s="59">
        <v>187.69</v>
      </c>
    </row>
    <row r="2495" spans="1:5" ht="40.5">
      <c r="A2495" s="57" t="s">
        <v>11016</v>
      </c>
      <c r="B2495" s="57" t="s">
        <v>11017</v>
      </c>
      <c r="C2495" s="58" t="s">
        <v>11018</v>
      </c>
      <c r="D2495" s="57" t="s">
        <v>312</v>
      </c>
      <c r="E2495" s="59">
        <v>239.86</v>
      </c>
    </row>
    <row r="2496" spans="1:5" ht="40.5">
      <c r="A2496" s="57" t="s">
        <v>11019</v>
      </c>
      <c r="B2496" s="57" t="s">
        <v>11020</v>
      </c>
      <c r="C2496" s="58" t="s">
        <v>11021</v>
      </c>
      <c r="D2496" s="57" t="s">
        <v>312</v>
      </c>
      <c r="E2496" s="59">
        <v>59.5</v>
      </c>
    </row>
    <row r="2497" spans="1:5" ht="27">
      <c r="A2497" s="57" t="s">
        <v>11022</v>
      </c>
      <c r="B2497" s="57" t="s">
        <v>11023</v>
      </c>
      <c r="C2497" s="58" t="s">
        <v>11024</v>
      </c>
      <c r="D2497" s="57" t="s">
        <v>312</v>
      </c>
      <c r="E2497" s="59">
        <v>74.010000000000005</v>
      </c>
    </row>
    <row r="2498" spans="1:5" ht="40.5">
      <c r="A2498" s="57" t="s">
        <v>11025</v>
      </c>
      <c r="B2498" s="57" t="s">
        <v>11026</v>
      </c>
      <c r="C2498" s="58" t="s">
        <v>11027</v>
      </c>
      <c r="D2498" s="57" t="s">
        <v>312</v>
      </c>
      <c r="E2498" s="59">
        <v>128.24</v>
      </c>
    </row>
    <row r="2499" spans="1:5" ht="27">
      <c r="A2499" s="57" t="s">
        <v>11028</v>
      </c>
      <c r="B2499" s="57" t="s">
        <v>11029</v>
      </c>
      <c r="C2499" s="58" t="s">
        <v>11030</v>
      </c>
      <c r="D2499" s="57" t="s">
        <v>312</v>
      </c>
      <c r="E2499" s="59">
        <v>101.37</v>
      </c>
    </row>
    <row r="2500" spans="1:5" ht="40.5">
      <c r="A2500" s="57" t="s">
        <v>11031</v>
      </c>
      <c r="B2500" s="57" t="s">
        <v>11032</v>
      </c>
      <c r="C2500" s="58" t="s">
        <v>11033</v>
      </c>
      <c r="D2500" s="57" t="s">
        <v>312</v>
      </c>
      <c r="E2500" s="59">
        <v>112.8</v>
      </c>
    </row>
    <row r="2501" spans="1:5" ht="27">
      <c r="A2501" s="57" t="s">
        <v>11034</v>
      </c>
      <c r="B2501" s="57" t="s">
        <v>11035</v>
      </c>
      <c r="C2501" s="58" t="s">
        <v>11036</v>
      </c>
      <c r="D2501" s="57" t="s">
        <v>312</v>
      </c>
      <c r="E2501" s="59">
        <v>85.93</v>
      </c>
    </row>
    <row r="2502" spans="1:5">
      <c r="A2502" s="54">
        <v>352</v>
      </c>
      <c r="B2502" s="54" t="s">
        <v>2801</v>
      </c>
      <c r="C2502" s="60" t="s">
        <v>11037</v>
      </c>
      <c r="D2502" s="54" t="s">
        <v>12581</v>
      </c>
      <c r="E2502" s="56"/>
    </row>
    <row r="2503" spans="1:5" ht="27">
      <c r="A2503" s="57" t="s">
        <v>11038</v>
      </c>
      <c r="B2503" s="57" t="s">
        <v>11039</v>
      </c>
      <c r="C2503" s="58" t="s">
        <v>11040</v>
      </c>
      <c r="D2503" s="57" t="s">
        <v>29</v>
      </c>
      <c r="E2503" s="59">
        <v>7.31</v>
      </c>
    </row>
    <row r="2504" spans="1:5" ht="27">
      <c r="A2504" s="57" t="s">
        <v>11041</v>
      </c>
      <c r="B2504" s="57" t="s">
        <v>11042</v>
      </c>
      <c r="C2504" s="58" t="s">
        <v>11043</v>
      </c>
      <c r="D2504" s="57" t="s">
        <v>29</v>
      </c>
      <c r="E2504" s="59">
        <v>7.68</v>
      </c>
    </row>
    <row r="2505" spans="1:5" ht="27">
      <c r="A2505" s="57" t="s">
        <v>11044</v>
      </c>
      <c r="B2505" s="57" t="s">
        <v>11045</v>
      </c>
      <c r="C2505" s="58" t="s">
        <v>11046</v>
      </c>
      <c r="D2505" s="57" t="s">
        <v>29</v>
      </c>
      <c r="E2505" s="59">
        <v>42.8</v>
      </c>
    </row>
    <row r="2506" spans="1:5" ht="27">
      <c r="A2506" s="57" t="s">
        <v>11047</v>
      </c>
      <c r="B2506" s="57" t="s">
        <v>11048</v>
      </c>
      <c r="C2506" s="58" t="s">
        <v>11049</v>
      </c>
      <c r="D2506" s="57" t="s">
        <v>29</v>
      </c>
      <c r="E2506" s="59">
        <v>46.68</v>
      </c>
    </row>
    <row r="2507" spans="1:5" ht="27">
      <c r="A2507" s="57" t="s">
        <v>11050</v>
      </c>
      <c r="B2507" s="57" t="s">
        <v>11051</v>
      </c>
      <c r="C2507" s="58" t="s">
        <v>11052</v>
      </c>
      <c r="D2507" s="57" t="s">
        <v>29</v>
      </c>
      <c r="E2507" s="59">
        <v>44.94</v>
      </c>
    </row>
    <row r="2508" spans="1:5" ht="27">
      <c r="A2508" s="57" t="s">
        <v>11053</v>
      </c>
      <c r="B2508" s="57" t="s">
        <v>11054</v>
      </c>
      <c r="C2508" s="58" t="s">
        <v>11055</v>
      </c>
      <c r="D2508" s="57" t="s">
        <v>29</v>
      </c>
      <c r="E2508" s="59">
        <v>744.16</v>
      </c>
    </row>
    <row r="2509" spans="1:5" ht="27">
      <c r="A2509" s="57" t="s">
        <v>11056</v>
      </c>
      <c r="B2509" s="57" t="s">
        <v>11057</v>
      </c>
      <c r="C2509" s="58" t="s">
        <v>11058</v>
      </c>
      <c r="D2509" s="57" t="s">
        <v>29</v>
      </c>
      <c r="E2509" s="59">
        <v>14.28</v>
      </c>
    </row>
    <row r="2510" spans="1:5" ht="27">
      <c r="A2510" s="57" t="s">
        <v>11059</v>
      </c>
      <c r="B2510" s="57" t="s">
        <v>11060</v>
      </c>
      <c r="C2510" s="58" t="s">
        <v>11061</v>
      </c>
      <c r="D2510" s="57" t="s">
        <v>29</v>
      </c>
      <c r="E2510" s="59">
        <v>14.28</v>
      </c>
    </row>
    <row r="2511" spans="1:5" ht="27">
      <c r="A2511" s="57" t="s">
        <v>11062</v>
      </c>
      <c r="B2511" s="57" t="s">
        <v>11063</v>
      </c>
      <c r="C2511" s="58" t="s">
        <v>11064</v>
      </c>
      <c r="D2511" s="57" t="s">
        <v>29</v>
      </c>
      <c r="E2511" s="59">
        <v>602.97</v>
      </c>
    </row>
    <row r="2512" spans="1:5" ht="27">
      <c r="A2512" s="57" t="s">
        <v>11065</v>
      </c>
      <c r="B2512" s="57" t="s">
        <v>11066</v>
      </c>
      <c r="C2512" s="58" t="s">
        <v>11067</v>
      </c>
      <c r="D2512" s="57" t="s">
        <v>5229</v>
      </c>
      <c r="E2512" s="59">
        <v>849.85</v>
      </c>
    </row>
    <row r="2513" spans="1:5" ht="27">
      <c r="A2513" s="57" t="s">
        <v>11068</v>
      </c>
      <c r="B2513" s="57" t="s">
        <v>11069</v>
      </c>
      <c r="C2513" s="58" t="s">
        <v>11070</v>
      </c>
      <c r="D2513" s="57" t="s">
        <v>29</v>
      </c>
      <c r="E2513" s="59">
        <v>185.57</v>
      </c>
    </row>
    <row r="2514" spans="1:5" ht="27">
      <c r="A2514" s="57" t="s">
        <v>11071</v>
      </c>
      <c r="B2514" s="57" t="s">
        <v>11072</v>
      </c>
      <c r="C2514" s="58" t="s">
        <v>11073</v>
      </c>
      <c r="D2514" s="57" t="s">
        <v>29</v>
      </c>
      <c r="E2514" s="59">
        <v>54.8</v>
      </c>
    </row>
    <row r="2515" spans="1:5" ht="27">
      <c r="A2515" s="57" t="s">
        <v>11074</v>
      </c>
      <c r="B2515" s="57" t="s">
        <v>11075</v>
      </c>
      <c r="C2515" s="58" t="s">
        <v>11076</v>
      </c>
      <c r="D2515" s="57" t="s">
        <v>29</v>
      </c>
      <c r="E2515" s="59">
        <v>65.39</v>
      </c>
    </row>
    <row r="2516" spans="1:5">
      <c r="A2516" s="54">
        <v>353</v>
      </c>
      <c r="B2516" s="54" t="s">
        <v>2801</v>
      </c>
      <c r="C2516" s="60" t="s">
        <v>11077</v>
      </c>
      <c r="D2516" s="54" t="s">
        <v>12581</v>
      </c>
      <c r="E2516" s="56"/>
    </row>
    <row r="2517" spans="1:5" ht="27">
      <c r="A2517" s="57" t="s">
        <v>11078</v>
      </c>
      <c r="B2517" s="57" t="s">
        <v>11079</v>
      </c>
      <c r="C2517" s="58" t="s">
        <v>11080</v>
      </c>
      <c r="D2517" s="57" t="s">
        <v>25</v>
      </c>
      <c r="E2517" s="59">
        <v>21.35</v>
      </c>
    </row>
    <row r="2518" spans="1:5" ht="27">
      <c r="A2518" s="57" t="s">
        <v>11081</v>
      </c>
      <c r="B2518" s="57" t="s">
        <v>11082</v>
      </c>
      <c r="C2518" s="58" t="s">
        <v>11083</v>
      </c>
      <c r="D2518" s="57" t="s">
        <v>25</v>
      </c>
      <c r="E2518" s="59">
        <v>100.68</v>
      </c>
    </row>
    <row r="2519" spans="1:5" ht="27">
      <c r="A2519" s="57" t="s">
        <v>11084</v>
      </c>
      <c r="B2519" s="57" t="s">
        <v>11085</v>
      </c>
      <c r="C2519" s="58" t="s">
        <v>11086</v>
      </c>
      <c r="D2519" s="57" t="s">
        <v>25</v>
      </c>
      <c r="E2519" s="59">
        <v>53.54</v>
      </c>
    </row>
    <row r="2520" spans="1:5" ht="27">
      <c r="A2520" s="57" t="s">
        <v>11087</v>
      </c>
      <c r="B2520" s="57" t="s">
        <v>11088</v>
      </c>
      <c r="C2520" s="58" t="s">
        <v>11089</v>
      </c>
      <c r="D2520" s="57" t="s">
        <v>25</v>
      </c>
      <c r="E2520" s="59">
        <v>64.5</v>
      </c>
    </row>
    <row r="2521" spans="1:5" ht="27">
      <c r="A2521" s="57" t="s">
        <v>11090</v>
      </c>
      <c r="B2521" s="57" t="s">
        <v>11091</v>
      </c>
      <c r="C2521" s="58" t="s">
        <v>11092</v>
      </c>
      <c r="D2521" s="57" t="s">
        <v>25</v>
      </c>
      <c r="E2521" s="59">
        <v>69.900000000000006</v>
      </c>
    </row>
    <row r="2522" spans="1:5" ht="27">
      <c r="A2522" s="57" t="s">
        <v>11093</v>
      </c>
      <c r="B2522" s="57" t="s">
        <v>11094</v>
      </c>
      <c r="C2522" s="58" t="s">
        <v>11095</v>
      </c>
      <c r="D2522" s="57" t="s">
        <v>25</v>
      </c>
      <c r="E2522" s="59">
        <v>78.61</v>
      </c>
    </row>
    <row r="2523" spans="1:5" ht="27">
      <c r="A2523" s="57" t="s">
        <v>11096</v>
      </c>
      <c r="B2523" s="57" t="s">
        <v>11097</v>
      </c>
      <c r="C2523" s="58" t="s">
        <v>11098</v>
      </c>
      <c r="D2523" s="57" t="s">
        <v>25</v>
      </c>
      <c r="E2523" s="59">
        <v>83.6</v>
      </c>
    </row>
    <row r="2524" spans="1:5" ht="27">
      <c r="A2524" s="57" t="s">
        <v>11099</v>
      </c>
      <c r="B2524" s="57" t="s">
        <v>11100</v>
      </c>
      <c r="C2524" s="58" t="s">
        <v>11101</v>
      </c>
      <c r="D2524" s="57" t="s">
        <v>25</v>
      </c>
      <c r="E2524" s="59">
        <v>90.78</v>
      </c>
    </row>
    <row r="2525" spans="1:5" ht="27">
      <c r="A2525" s="57" t="s">
        <v>11102</v>
      </c>
      <c r="B2525" s="57" t="s">
        <v>11103</v>
      </c>
      <c r="C2525" s="58" t="s">
        <v>11104</v>
      </c>
      <c r="D2525" s="57" t="s">
        <v>25</v>
      </c>
      <c r="E2525" s="59">
        <v>50.27</v>
      </c>
    </row>
    <row r="2526" spans="1:5" ht="27">
      <c r="A2526" s="57" t="s">
        <v>11105</v>
      </c>
      <c r="B2526" s="57" t="s">
        <v>11106</v>
      </c>
      <c r="C2526" s="58" t="s">
        <v>11107</v>
      </c>
      <c r="D2526" s="57" t="s">
        <v>25</v>
      </c>
      <c r="E2526" s="59">
        <v>60.5</v>
      </c>
    </row>
    <row r="2527" spans="1:5" ht="27">
      <c r="A2527" s="57" t="s">
        <v>11108</v>
      </c>
      <c r="B2527" s="57" t="s">
        <v>11109</v>
      </c>
      <c r="C2527" s="58" t="s">
        <v>11110</v>
      </c>
      <c r="D2527" s="57" t="s">
        <v>25</v>
      </c>
      <c r="E2527" s="59">
        <v>64.95</v>
      </c>
    </row>
    <row r="2528" spans="1:5" ht="27">
      <c r="A2528" s="57" t="s">
        <v>11111</v>
      </c>
      <c r="B2528" s="57" t="s">
        <v>11112</v>
      </c>
      <c r="C2528" s="58" t="s">
        <v>11113</v>
      </c>
      <c r="D2528" s="57" t="s">
        <v>25</v>
      </c>
      <c r="E2528" s="59">
        <v>66.98</v>
      </c>
    </row>
    <row r="2529" spans="1:5" ht="27">
      <c r="A2529" s="57" t="s">
        <v>11114</v>
      </c>
      <c r="B2529" s="57" t="s">
        <v>11115</v>
      </c>
      <c r="C2529" s="58" t="s">
        <v>11116</v>
      </c>
      <c r="D2529" s="57" t="s">
        <v>25</v>
      </c>
      <c r="E2529" s="59">
        <v>72.08</v>
      </c>
    </row>
    <row r="2530" spans="1:5" ht="27">
      <c r="A2530" s="57" t="s">
        <v>11117</v>
      </c>
      <c r="B2530" s="57" t="s">
        <v>11118</v>
      </c>
      <c r="C2530" s="58" t="s">
        <v>11119</v>
      </c>
      <c r="D2530" s="57" t="s">
        <v>25</v>
      </c>
      <c r="E2530" s="59">
        <v>76.09</v>
      </c>
    </row>
    <row r="2531" spans="1:5" ht="27">
      <c r="A2531" s="57" t="s">
        <v>11120</v>
      </c>
      <c r="B2531" s="57" t="s">
        <v>11121</v>
      </c>
      <c r="C2531" s="58" t="s">
        <v>11122</v>
      </c>
      <c r="D2531" s="57" t="s">
        <v>25</v>
      </c>
      <c r="E2531" s="59">
        <v>81.87</v>
      </c>
    </row>
    <row r="2532" spans="1:5" ht="27">
      <c r="A2532" s="57" t="s">
        <v>11123</v>
      </c>
      <c r="B2532" s="57" t="s">
        <v>11124</v>
      </c>
      <c r="C2532" s="58" t="s">
        <v>11125</v>
      </c>
      <c r="D2532" s="57" t="s">
        <v>25</v>
      </c>
      <c r="E2532" s="59">
        <v>47.32</v>
      </c>
    </row>
    <row r="2533" spans="1:5" ht="27">
      <c r="A2533" s="57" t="s">
        <v>11126</v>
      </c>
      <c r="B2533" s="57" t="s">
        <v>11127</v>
      </c>
      <c r="C2533" s="58" t="s">
        <v>11128</v>
      </c>
      <c r="D2533" s="57" t="s">
        <v>25</v>
      </c>
      <c r="E2533" s="59">
        <v>56.93</v>
      </c>
    </row>
    <row r="2534" spans="1:5" ht="27">
      <c r="A2534" s="57" t="s">
        <v>11129</v>
      </c>
      <c r="B2534" s="57" t="s">
        <v>11130</v>
      </c>
      <c r="C2534" s="58" t="s">
        <v>11131</v>
      </c>
      <c r="D2534" s="57" t="s">
        <v>25</v>
      </c>
      <c r="E2534" s="59">
        <v>60.5</v>
      </c>
    </row>
    <row r="2535" spans="1:5" ht="27">
      <c r="A2535" s="57" t="s">
        <v>11132</v>
      </c>
      <c r="B2535" s="57" t="s">
        <v>11133</v>
      </c>
      <c r="C2535" s="58" t="s">
        <v>11134</v>
      </c>
      <c r="D2535" s="57" t="s">
        <v>25</v>
      </c>
      <c r="E2535" s="59">
        <v>66.19</v>
      </c>
    </row>
    <row r="2536" spans="1:5" ht="27">
      <c r="A2536" s="57" t="s">
        <v>11135</v>
      </c>
      <c r="B2536" s="57" t="s">
        <v>11136</v>
      </c>
      <c r="C2536" s="58" t="s">
        <v>11137</v>
      </c>
      <c r="D2536" s="57" t="s">
        <v>25</v>
      </c>
      <c r="E2536" s="59">
        <v>69.41</v>
      </c>
    </row>
    <row r="2537" spans="1:5" ht="27">
      <c r="A2537" s="57" t="s">
        <v>11138</v>
      </c>
      <c r="B2537" s="57" t="s">
        <v>11139</v>
      </c>
      <c r="C2537" s="58" t="s">
        <v>11140</v>
      </c>
      <c r="D2537" s="57" t="s">
        <v>25</v>
      </c>
      <c r="E2537" s="59">
        <v>53.96</v>
      </c>
    </row>
    <row r="2538" spans="1:5" ht="27">
      <c r="A2538" s="57" t="s">
        <v>11141</v>
      </c>
      <c r="B2538" s="57" t="s">
        <v>11142</v>
      </c>
      <c r="C2538" s="58" t="s">
        <v>11143</v>
      </c>
      <c r="D2538" s="57" t="s">
        <v>25</v>
      </c>
      <c r="E2538" s="59">
        <v>56.5</v>
      </c>
    </row>
    <row r="2539" spans="1:5" ht="27">
      <c r="A2539" s="57" t="s">
        <v>11144</v>
      </c>
      <c r="B2539" s="57" t="s">
        <v>11145</v>
      </c>
      <c r="C2539" s="58" t="s">
        <v>11146</v>
      </c>
      <c r="D2539" s="57" t="s">
        <v>25</v>
      </c>
      <c r="E2539" s="59">
        <v>53.83</v>
      </c>
    </row>
    <row r="2540" spans="1:5">
      <c r="A2540" s="57" t="s">
        <v>11147</v>
      </c>
      <c r="B2540" s="57" t="s">
        <v>11148</v>
      </c>
      <c r="C2540" s="58" t="s">
        <v>11149</v>
      </c>
      <c r="D2540" s="57" t="s">
        <v>25</v>
      </c>
      <c r="E2540" s="59">
        <v>198.07</v>
      </c>
    </row>
    <row r="2541" spans="1:5">
      <c r="A2541" s="57" t="s">
        <v>11150</v>
      </c>
      <c r="B2541" s="57" t="s">
        <v>11151</v>
      </c>
      <c r="C2541" s="58" t="s">
        <v>11152</v>
      </c>
      <c r="D2541" s="57" t="s">
        <v>29</v>
      </c>
      <c r="E2541" s="59">
        <v>33.82</v>
      </c>
    </row>
    <row r="2542" spans="1:5">
      <c r="A2542" s="57" t="s">
        <v>11153</v>
      </c>
      <c r="B2542" s="57" t="s">
        <v>11154</v>
      </c>
      <c r="C2542" s="58" t="s">
        <v>11155</v>
      </c>
      <c r="D2542" s="57" t="s">
        <v>29</v>
      </c>
      <c r="E2542" s="59">
        <v>50.8</v>
      </c>
    </row>
    <row r="2543" spans="1:5">
      <c r="A2543" s="57" t="s">
        <v>11156</v>
      </c>
      <c r="B2543" s="57" t="s">
        <v>11157</v>
      </c>
      <c r="C2543" s="58" t="s">
        <v>11158</v>
      </c>
      <c r="D2543" s="57" t="s">
        <v>29</v>
      </c>
      <c r="E2543" s="59">
        <v>31.79</v>
      </c>
    </row>
    <row r="2544" spans="1:5" ht="27">
      <c r="A2544" s="57" t="s">
        <v>11159</v>
      </c>
      <c r="B2544" s="57" t="s">
        <v>11160</v>
      </c>
      <c r="C2544" s="58" t="s">
        <v>11161</v>
      </c>
      <c r="D2544" s="57" t="s">
        <v>25</v>
      </c>
      <c r="E2544" s="59">
        <v>25.16</v>
      </c>
    </row>
    <row r="2545" spans="1:5" ht="27">
      <c r="A2545" s="57" t="s">
        <v>11162</v>
      </c>
      <c r="B2545" s="57" t="s">
        <v>11163</v>
      </c>
      <c r="C2545" s="58" t="s">
        <v>11164</v>
      </c>
      <c r="D2545" s="57" t="s">
        <v>25</v>
      </c>
      <c r="E2545" s="59">
        <v>27.39</v>
      </c>
    </row>
    <row r="2546" spans="1:5" ht="27">
      <c r="A2546" s="57" t="s">
        <v>11165</v>
      </c>
      <c r="B2546" s="57" t="s">
        <v>11166</v>
      </c>
      <c r="C2546" s="58" t="s">
        <v>11167</v>
      </c>
      <c r="D2546" s="57" t="s">
        <v>25</v>
      </c>
      <c r="E2546" s="59">
        <v>29.62</v>
      </c>
    </row>
    <row r="2547" spans="1:5" ht="27">
      <c r="A2547" s="57" t="s">
        <v>11168</v>
      </c>
      <c r="B2547" s="57" t="s">
        <v>11169</v>
      </c>
      <c r="C2547" s="58" t="s">
        <v>11170</v>
      </c>
      <c r="D2547" s="57" t="s">
        <v>25</v>
      </c>
      <c r="E2547" s="59">
        <v>33.18</v>
      </c>
    </row>
    <row r="2548" spans="1:5" ht="27">
      <c r="A2548" s="57" t="s">
        <v>11171</v>
      </c>
      <c r="B2548" s="57" t="s">
        <v>11172</v>
      </c>
      <c r="C2548" s="58" t="s">
        <v>11173</v>
      </c>
      <c r="D2548" s="57" t="s">
        <v>25</v>
      </c>
      <c r="E2548" s="59">
        <v>40.75</v>
      </c>
    </row>
    <row r="2549" spans="1:5" ht="27">
      <c r="A2549" s="57" t="s">
        <v>11174</v>
      </c>
      <c r="B2549" s="57" t="s">
        <v>11175</v>
      </c>
      <c r="C2549" s="58" t="s">
        <v>11176</v>
      </c>
      <c r="D2549" s="57" t="s">
        <v>25</v>
      </c>
      <c r="E2549" s="59">
        <v>45.21</v>
      </c>
    </row>
    <row r="2550" spans="1:5" ht="27">
      <c r="A2550" s="57" t="s">
        <v>11177</v>
      </c>
      <c r="B2550" s="57" t="s">
        <v>11178</v>
      </c>
      <c r="C2550" s="58" t="s">
        <v>11179</v>
      </c>
      <c r="D2550" s="57" t="s">
        <v>25</v>
      </c>
      <c r="E2550" s="59">
        <v>49.66</v>
      </c>
    </row>
    <row r="2551" spans="1:5" ht="27">
      <c r="A2551" s="61" t="s">
        <v>11180</v>
      </c>
      <c r="B2551" s="61" t="s">
        <v>11181</v>
      </c>
      <c r="C2551" s="58" t="s">
        <v>11182</v>
      </c>
      <c r="D2551" s="57" t="s">
        <v>25</v>
      </c>
      <c r="E2551" s="59">
        <v>23.82</v>
      </c>
    </row>
    <row r="2552" spans="1:5" ht="27">
      <c r="A2552" s="57" t="s">
        <v>11183</v>
      </c>
      <c r="B2552" s="57" t="s">
        <v>11184</v>
      </c>
      <c r="C2552" s="58" t="s">
        <v>11185</v>
      </c>
      <c r="D2552" s="57" t="s">
        <v>25</v>
      </c>
      <c r="E2552" s="59">
        <v>25.6</v>
      </c>
    </row>
    <row r="2553" spans="1:5" ht="27">
      <c r="A2553" s="57" t="s">
        <v>11186</v>
      </c>
      <c r="B2553" s="57" t="s">
        <v>11187</v>
      </c>
      <c r="C2553" s="58" t="s">
        <v>11188</v>
      </c>
      <c r="D2553" s="57" t="s">
        <v>25</v>
      </c>
      <c r="E2553" s="59">
        <v>27.39</v>
      </c>
    </row>
    <row r="2554" spans="1:5" ht="27">
      <c r="A2554" s="57" t="s">
        <v>11189</v>
      </c>
      <c r="B2554" s="57" t="s">
        <v>11190</v>
      </c>
      <c r="C2554" s="58" t="s">
        <v>11191</v>
      </c>
      <c r="D2554" s="57" t="s">
        <v>25</v>
      </c>
      <c r="E2554" s="59">
        <v>30.23</v>
      </c>
    </row>
    <row r="2555" spans="1:5">
      <c r="A2555" s="54">
        <v>354</v>
      </c>
      <c r="B2555" s="54" t="s">
        <v>2801</v>
      </c>
      <c r="C2555" s="60" t="s">
        <v>11192</v>
      </c>
      <c r="D2555" s="54" t="s">
        <v>12581</v>
      </c>
      <c r="E2555" s="56"/>
    </row>
    <row r="2556" spans="1:5" ht="27">
      <c r="A2556" s="57" t="s">
        <v>11193</v>
      </c>
      <c r="B2556" s="57" t="s">
        <v>11194</v>
      </c>
      <c r="C2556" s="58" t="s">
        <v>11195</v>
      </c>
      <c r="D2556" s="57" t="s">
        <v>312</v>
      </c>
      <c r="E2556" s="59">
        <v>172.27</v>
      </c>
    </row>
    <row r="2557" spans="1:5">
      <c r="A2557" s="57" t="s">
        <v>11196</v>
      </c>
      <c r="B2557" s="57" t="s">
        <v>11197</v>
      </c>
      <c r="C2557" s="58" t="s">
        <v>11198</v>
      </c>
      <c r="D2557" s="57" t="s">
        <v>312</v>
      </c>
      <c r="E2557" s="59">
        <v>164.94</v>
      </c>
    </row>
    <row r="2558" spans="1:5" ht="27">
      <c r="A2558" s="57" t="s">
        <v>11199</v>
      </c>
      <c r="B2558" s="57" t="s">
        <v>11200</v>
      </c>
      <c r="C2558" s="58" t="s">
        <v>11201</v>
      </c>
      <c r="D2558" s="57" t="s">
        <v>312</v>
      </c>
      <c r="E2558" s="59">
        <v>188.4</v>
      </c>
    </row>
    <row r="2559" spans="1:5" ht="27">
      <c r="A2559" s="57" t="s">
        <v>11202</v>
      </c>
      <c r="B2559" s="57" t="s">
        <v>11203</v>
      </c>
      <c r="C2559" s="58" t="s">
        <v>11204</v>
      </c>
      <c r="D2559" s="57" t="s">
        <v>312</v>
      </c>
      <c r="E2559" s="59">
        <v>179.86</v>
      </c>
    </row>
    <row r="2560" spans="1:5" ht="27">
      <c r="A2560" s="57" t="s">
        <v>11205</v>
      </c>
      <c r="B2560" s="57" t="s">
        <v>11206</v>
      </c>
      <c r="C2560" s="58" t="s">
        <v>11207</v>
      </c>
      <c r="D2560" s="57" t="s">
        <v>312</v>
      </c>
      <c r="E2560" s="59">
        <v>212.01</v>
      </c>
    </row>
    <row r="2561" spans="1:5" ht="27">
      <c r="A2561" s="64" t="s">
        <v>11208</v>
      </c>
      <c r="B2561" s="64" t="s">
        <v>11209</v>
      </c>
      <c r="C2561" s="58" t="s">
        <v>11210</v>
      </c>
      <c r="D2561" s="57" t="s">
        <v>312</v>
      </c>
      <c r="E2561" s="59">
        <v>206.32</v>
      </c>
    </row>
    <row r="2562" spans="1:5" ht="27">
      <c r="A2562" s="57" t="s">
        <v>11211</v>
      </c>
      <c r="B2562" s="57" t="s">
        <v>11212</v>
      </c>
      <c r="C2562" s="58" t="s">
        <v>11213</v>
      </c>
      <c r="D2562" s="57" t="s">
        <v>312</v>
      </c>
      <c r="E2562" s="59">
        <v>155.28</v>
      </c>
    </row>
    <row r="2563" spans="1:5" ht="27">
      <c r="A2563" s="57" t="s">
        <v>11214</v>
      </c>
      <c r="B2563" s="57" t="s">
        <v>11215</v>
      </c>
      <c r="C2563" s="58" t="s">
        <v>11216</v>
      </c>
      <c r="D2563" s="57" t="s">
        <v>312</v>
      </c>
      <c r="E2563" s="59">
        <v>159.94</v>
      </c>
    </row>
    <row r="2564" spans="1:5" ht="27">
      <c r="A2564" s="57" t="s">
        <v>11217</v>
      </c>
      <c r="B2564" s="57" t="s">
        <v>11218</v>
      </c>
      <c r="C2564" s="58" t="s">
        <v>11219</v>
      </c>
      <c r="D2564" s="57" t="s">
        <v>312</v>
      </c>
      <c r="E2564" s="59">
        <v>253.99</v>
      </c>
    </row>
    <row r="2565" spans="1:5" ht="27">
      <c r="A2565" s="57" t="s">
        <v>11220</v>
      </c>
      <c r="B2565" s="57" t="s">
        <v>11221</v>
      </c>
      <c r="C2565" s="58" t="s">
        <v>11222</v>
      </c>
      <c r="D2565" s="57" t="s">
        <v>312</v>
      </c>
      <c r="E2565" s="59">
        <v>248.3</v>
      </c>
    </row>
    <row r="2566" spans="1:5">
      <c r="A2566" s="54">
        <v>355</v>
      </c>
      <c r="B2566" s="54" t="s">
        <v>2801</v>
      </c>
      <c r="C2566" s="60" t="s">
        <v>11223</v>
      </c>
      <c r="D2566" s="54" t="s">
        <v>12581</v>
      </c>
      <c r="E2566" s="56"/>
    </row>
    <row r="2567" spans="1:5" ht="27">
      <c r="A2567" s="57" t="s">
        <v>11224</v>
      </c>
      <c r="B2567" s="57" t="s">
        <v>11225</v>
      </c>
      <c r="C2567" s="58" t="s">
        <v>11226</v>
      </c>
      <c r="D2567" s="57" t="s">
        <v>312</v>
      </c>
      <c r="E2567" s="59">
        <v>0.98</v>
      </c>
    </row>
    <row r="2568" spans="1:5" ht="27">
      <c r="A2568" s="57" t="s">
        <v>11227</v>
      </c>
      <c r="B2568" s="57" t="s">
        <v>11228</v>
      </c>
      <c r="C2568" s="58" t="s">
        <v>11229</v>
      </c>
      <c r="D2568" s="57" t="s">
        <v>29</v>
      </c>
      <c r="E2568" s="59">
        <v>27.26</v>
      </c>
    </row>
    <row r="2569" spans="1:5" ht="27">
      <c r="A2569" s="57" t="s">
        <v>11230</v>
      </c>
      <c r="B2569" s="57" t="s">
        <v>11231</v>
      </c>
      <c r="C2569" s="58" t="s">
        <v>2819</v>
      </c>
      <c r="D2569" s="57" t="s">
        <v>29</v>
      </c>
      <c r="E2569" s="59">
        <v>31.87</v>
      </c>
    </row>
    <row r="2570" spans="1:5" ht="27">
      <c r="A2570" s="57" t="s">
        <v>11232</v>
      </c>
      <c r="B2570" s="57" t="s">
        <v>11233</v>
      </c>
      <c r="C2570" s="58" t="s">
        <v>11234</v>
      </c>
      <c r="D2570" s="57" t="s">
        <v>29</v>
      </c>
      <c r="E2570" s="59">
        <v>19.920000000000002</v>
      </c>
    </row>
    <row r="2571" spans="1:5" ht="27">
      <c r="A2571" s="57" t="s">
        <v>11235</v>
      </c>
      <c r="B2571" s="57" t="s">
        <v>11236</v>
      </c>
      <c r="C2571" s="58" t="s">
        <v>11237</v>
      </c>
      <c r="D2571" s="57" t="s">
        <v>29</v>
      </c>
      <c r="E2571" s="59">
        <v>24.52</v>
      </c>
    </row>
    <row r="2572" spans="1:5" ht="27">
      <c r="A2572" s="57" t="s">
        <v>11238</v>
      </c>
      <c r="B2572" s="57" t="s">
        <v>11239</v>
      </c>
      <c r="C2572" s="58" t="s">
        <v>11240</v>
      </c>
      <c r="D2572" s="57" t="s">
        <v>312</v>
      </c>
      <c r="E2572" s="59">
        <v>0.33</v>
      </c>
    </row>
    <row r="2573" spans="1:5" ht="40.5">
      <c r="A2573" s="57" t="s">
        <v>11241</v>
      </c>
      <c r="B2573" s="57" t="s">
        <v>11242</v>
      </c>
      <c r="C2573" s="58" t="s">
        <v>11243</v>
      </c>
      <c r="D2573" s="57" t="s">
        <v>312</v>
      </c>
      <c r="E2573" s="59">
        <v>2.2599999999999998</v>
      </c>
    </row>
    <row r="2574" spans="1:5" ht="27">
      <c r="A2574" s="57" t="s">
        <v>11244</v>
      </c>
      <c r="B2574" s="57" t="s">
        <v>2801</v>
      </c>
      <c r="C2574" s="58" t="s">
        <v>11245</v>
      </c>
      <c r="D2574" s="57" t="s">
        <v>312</v>
      </c>
      <c r="E2574" s="59">
        <v>1.18</v>
      </c>
    </row>
    <row r="2575" spans="1:5">
      <c r="A2575" s="54">
        <v>356</v>
      </c>
      <c r="B2575" s="54" t="s">
        <v>2801</v>
      </c>
      <c r="C2575" s="60" t="s">
        <v>11246</v>
      </c>
      <c r="D2575" s="54" t="s">
        <v>12581</v>
      </c>
      <c r="E2575" s="56"/>
    </row>
    <row r="2576" spans="1:5" ht="54">
      <c r="A2576" s="57" t="s">
        <v>11247</v>
      </c>
      <c r="B2576" s="57" t="s">
        <v>11248</v>
      </c>
      <c r="C2576" s="58" t="s">
        <v>21797</v>
      </c>
      <c r="D2576" s="57" t="s">
        <v>25</v>
      </c>
      <c r="E2576" s="59">
        <v>1.89</v>
      </c>
    </row>
    <row r="2577" spans="1:5" ht="54">
      <c r="A2577" s="57" t="s">
        <v>11249</v>
      </c>
      <c r="B2577" s="57" t="s">
        <v>11250</v>
      </c>
      <c r="C2577" s="58" t="s">
        <v>21798</v>
      </c>
      <c r="D2577" s="57" t="s">
        <v>25</v>
      </c>
      <c r="E2577" s="59">
        <v>2.41</v>
      </c>
    </row>
    <row r="2578" spans="1:5" ht="54">
      <c r="A2578" s="57" t="s">
        <v>11251</v>
      </c>
      <c r="B2578" s="57" t="s">
        <v>11252</v>
      </c>
      <c r="C2578" s="58" t="s">
        <v>21799</v>
      </c>
      <c r="D2578" s="57" t="s">
        <v>25</v>
      </c>
      <c r="E2578" s="59">
        <v>3.84</v>
      </c>
    </row>
    <row r="2579" spans="1:5" ht="40.5">
      <c r="A2579" s="57" t="s">
        <v>11253</v>
      </c>
      <c r="B2579" s="57" t="s">
        <v>11254</v>
      </c>
      <c r="C2579" s="58" t="s">
        <v>21800</v>
      </c>
      <c r="D2579" s="57" t="s">
        <v>25</v>
      </c>
      <c r="E2579" s="59">
        <v>2.63</v>
      </c>
    </row>
    <row r="2580" spans="1:5" ht="40.5">
      <c r="A2580" s="57" t="s">
        <v>11255</v>
      </c>
      <c r="B2580" s="57" t="s">
        <v>11256</v>
      </c>
      <c r="C2580" s="58" t="s">
        <v>21801</v>
      </c>
      <c r="D2580" s="57" t="s">
        <v>25</v>
      </c>
      <c r="E2580" s="59">
        <v>4.09</v>
      </c>
    </row>
    <row r="2581" spans="1:5" ht="54">
      <c r="A2581" s="57" t="s">
        <v>11257</v>
      </c>
      <c r="B2581" s="57" t="s">
        <v>11258</v>
      </c>
      <c r="C2581" s="58" t="s">
        <v>21802</v>
      </c>
      <c r="D2581" s="57" t="s">
        <v>25</v>
      </c>
      <c r="E2581" s="59">
        <v>5.27</v>
      </c>
    </row>
    <row r="2582" spans="1:5" ht="40.5">
      <c r="A2582" s="57" t="s">
        <v>11259</v>
      </c>
      <c r="B2582" s="57" t="s">
        <v>11260</v>
      </c>
      <c r="C2582" s="58" t="s">
        <v>21803</v>
      </c>
      <c r="D2582" s="57" t="s">
        <v>25</v>
      </c>
      <c r="E2582" s="59">
        <v>7.37</v>
      </c>
    </row>
    <row r="2583" spans="1:5" ht="40.5">
      <c r="A2583" s="57" t="s">
        <v>11261</v>
      </c>
      <c r="B2583" s="57" t="s">
        <v>11262</v>
      </c>
      <c r="C2583" s="58" t="s">
        <v>21804</v>
      </c>
      <c r="D2583" s="57" t="s">
        <v>25</v>
      </c>
      <c r="E2583" s="59">
        <v>8.01</v>
      </c>
    </row>
    <row r="2584" spans="1:5" ht="40.5">
      <c r="A2584" s="57" t="s">
        <v>11263</v>
      </c>
      <c r="B2584" s="57" t="s">
        <v>11264</v>
      </c>
      <c r="C2584" s="58" t="s">
        <v>21805</v>
      </c>
      <c r="D2584" s="57" t="s">
        <v>25</v>
      </c>
      <c r="E2584" s="59">
        <v>10.24</v>
      </c>
    </row>
    <row r="2585" spans="1:5">
      <c r="A2585" s="54">
        <v>357</v>
      </c>
      <c r="B2585" s="54" t="s">
        <v>2801</v>
      </c>
      <c r="C2585" s="60" t="s">
        <v>11265</v>
      </c>
      <c r="D2585" s="54" t="s">
        <v>12581</v>
      </c>
      <c r="E2585" s="56"/>
    </row>
    <row r="2586" spans="1:5" ht="40.5">
      <c r="A2586" s="57" t="s">
        <v>21806</v>
      </c>
      <c r="B2586" s="57" t="s">
        <v>2801</v>
      </c>
      <c r="C2586" s="58" t="s">
        <v>21807</v>
      </c>
      <c r="D2586" s="57" t="s">
        <v>312</v>
      </c>
      <c r="E2586" s="59">
        <v>3.85</v>
      </c>
    </row>
    <row r="2587" spans="1:5" ht="40.5">
      <c r="A2587" s="57" t="s">
        <v>11266</v>
      </c>
      <c r="B2587" s="57" t="s">
        <v>11267</v>
      </c>
      <c r="C2587" s="58" t="s">
        <v>11268</v>
      </c>
      <c r="D2587" s="57" t="s">
        <v>312</v>
      </c>
      <c r="E2587" s="59">
        <v>4.3</v>
      </c>
    </row>
    <row r="2588" spans="1:5" ht="40.5">
      <c r="A2588" s="57" t="s">
        <v>21808</v>
      </c>
      <c r="B2588" s="57" t="s">
        <v>2801</v>
      </c>
      <c r="C2588" s="58" t="s">
        <v>21809</v>
      </c>
      <c r="D2588" s="57" t="s">
        <v>312</v>
      </c>
      <c r="E2588" s="59">
        <v>4.42</v>
      </c>
    </row>
    <row r="2589" spans="1:5" ht="40.5">
      <c r="A2589" s="57" t="s">
        <v>11269</v>
      </c>
      <c r="B2589" s="57" t="s">
        <v>2801</v>
      </c>
      <c r="C2589" s="58" t="s">
        <v>11270</v>
      </c>
      <c r="D2589" s="57" t="s">
        <v>312</v>
      </c>
      <c r="E2589" s="59">
        <v>6.01</v>
      </c>
    </row>
    <row r="2590" spans="1:5" ht="27">
      <c r="A2590" s="57" t="s">
        <v>21810</v>
      </c>
      <c r="B2590" s="57" t="s">
        <v>2801</v>
      </c>
      <c r="C2590" s="58" t="s">
        <v>21811</v>
      </c>
      <c r="D2590" s="57" t="s">
        <v>312</v>
      </c>
      <c r="E2590" s="59">
        <v>7.19</v>
      </c>
    </row>
    <row r="2591" spans="1:5" ht="27">
      <c r="A2591" s="57" t="s">
        <v>21812</v>
      </c>
      <c r="B2591" s="57" t="s">
        <v>2801</v>
      </c>
      <c r="C2591" s="58" t="s">
        <v>21813</v>
      </c>
      <c r="D2591" s="57" t="s">
        <v>312</v>
      </c>
      <c r="E2591" s="59">
        <v>13.28</v>
      </c>
    </row>
    <row r="2592" spans="1:5" ht="27">
      <c r="A2592" s="57" t="s">
        <v>11271</v>
      </c>
      <c r="B2592" s="57" t="s">
        <v>11272</v>
      </c>
      <c r="C2592" s="58" t="s">
        <v>11273</v>
      </c>
      <c r="D2592" s="57" t="s">
        <v>25</v>
      </c>
      <c r="E2592" s="59">
        <v>18.02</v>
      </c>
    </row>
    <row r="2593" spans="1:5">
      <c r="A2593" s="57" t="s">
        <v>11274</v>
      </c>
      <c r="B2593" s="57" t="s">
        <v>11275</v>
      </c>
      <c r="C2593" s="58" t="s">
        <v>11276</v>
      </c>
      <c r="D2593" s="57" t="s">
        <v>25</v>
      </c>
      <c r="E2593" s="59">
        <v>18.82</v>
      </c>
    </row>
    <row r="2594" spans="1:5">
      <c r="A2594" s="57" t="s">
        <v>11277</v>
      </c>
      <c r="B2594" s="57" t="s">
        <v>11278</v>
      </c>
      <c r="C2594" s="58" t="s">
        <v>11279</v>
      </c>
      <c r="D2594" s="57" t="s">
        <v>25</v>
      </c>
      <c r="E2594" s="59">
        <v>28.79</v>
      </c>
    </row>
    <row r="2595" spans="1:5" ht="54">
      <c r="A2595" s="57" t="s">
        <v>11280</v>
      </c>
      <c r="B2595" s="57" t="s">
        <v>11281</v>
      </c>
      <c r="C2595" s="58" t="s">
        <v>11282</v>
      </c>
      <c r="D2595" s="57" t="s">
        <v>312</v>
      </c>
      <c r="E2595" s="59">
        <v>11.95</v>
      </c>
    </row>
    <row r="2596" spans="1:5" ht="40.5">
      <c r="A2596" s="57" t="s">
        <v>11283</v>
      </c>
      <c r="B2596" s="57" t="s">
        <v>11284</v>
      </c>
      <c r="C2596" s="58" t="s">
        <v>11285</v>
      </c>
      <c r="D2596" s="57" t="s">
        <v>312</v>
      </c>
      <c r="E2596" s="59">
        <v>9.83</v>
      </c>
    </row>
    <row r="2597" spans="1:5" ht="40.5">
      <c r="A2597" s="57" t="s">
        <v>11286</v>
      </c>
      <c r="B2597" s="57" t="s">
        <v>11287</v>
      </c>
      <c r="C2597" s="58" t="s">
        <v>11288</v>
      </c>
      <c r="D2597" s="57" t="s">
        <v>312</v>
      </c>
      <c r="E2597" s="59">
        <v>9.3800000000000008</v>
      </c>
    </row>
    <row r="2598" spans="1:5" ht="40.5">
      <c r="A2598" s="57" t="s">
        <v>11289</v>
      </c>
      <c r="B2598" s="57" t="s">
        <v>11290</v>
      </c>
      <c r="C2598" s="58" t="s">
        <v>11291</v>
      </c>
      <c r="D2598" s="57" t="s">
        <v>312</v>
      </c>
      <c r="E2598" s="59">
        <v>6.53</v>
      </c>
    </row>
    <row r="2599" spans="1:5" ht="40.5">
      <c r="A2599" s="57" t="s">
        <v>11292</v>
      </c>
      <c r="B2599" s="57" t="s">
        <v>11293</v>
      </c>
      <c r="C2599" s="58" t="s">
        <v>11294</v>
      </c>
      <c r="D2599" s="57" t="s">
        <v>312</v>
      </c>
      <c r="E2599" s="59">
        <v>9.1199999999999992</v>
      </c>
    </row>
    <row r="2600" spans="1:5" ht="40.5">
      <c r="A2600" s="57" t="s">
        <v>11295</v>
      </c>
      <c r="B2600" s="57" t="s">
        <v>11296</v>
      </c>
      <c r="C2600" s="58" t="s">
        <v>11297</v>
      </c>
      <c r="D2600" s="57" t="s">
        <v>312</v>
      </c>
      <c r="E2600" s="59">
        <v>23.89</v>
      </c>
    </row>
    <row r="2601" spans="1:5" ht="27">
      <c r="A2601" s="57" t="s">
        <v>11298</v>
      </c>
      <c r="B2601" s="57" t="s">
        <v>11299</v>
      </c>
      <c r="C2601" s="58" t="s">
        <v>11300</v>
      </c>
      <c r="D2601" s="57" t="s">
        <v>25</v>
      </c>
      <c r="E2601" s="59">
        <v>21.16</v>
      </c>
    </row>
    <row r="2602" spans="1:5" ht="27">
      <c r="A2602" s="57" t="s">
        <v>11301</v>
      </c>
      <c r="B2602" s="57" t="s">
        <v>11302</v>
      </c>
      <c r="C2602" s="58" t="s">
        <v>11303</v>
      </c>
      <c r="D2602" s="57" t="s">
        <v>25</v>
      </c>
      <c r="E2602" s="59">
        <v>17.600000000000001</v>
      </c>
    </row>
    <row r="2603" spans="1:5" ht="27">
      <c r="A2603" s="57" t="s">
        <v>11304</v>
      </c>
      <c r="B2603" s="57" t="s">
        <v>11305</v>
      </c>
      <c r="C2603" s="58" t="s">
        <v>11306</v>
      </c>
      <c r="D2603" s="57" t="s">
        <v>312</v>
      </c>
      <c r="E2603" s="59">
        <v>21.23</v>
      </c>
    </row>
    <row r="2604" spans="1:5" ht="27">
      <c r="A2604" s="57" t="s">
        <v>11307</v>
      </c>
      <c r="B2604" s="57" t="s">
        <v>11308</v>
      </c>
      <c r="C2604" s="58" t="s">
        <v>11309</v>
      </c>
      <c r="D2604" s="57" t="s">
        <v>312</v>
      </c>
      <c r="E2604" s="59">
        <v>73.92</v>
      </c>
    </row>
    <row r="2605" spans="1:5" ht="40.5">
      <c r="A2605" s="57" t="s">
        <v>11310</v>
      </c>
      <c r="B2605" s="57" t="s">
        <v>2801</v>
      </c>
      <c r="C2605" s="58" t="s">
        <v>11311</v>
      </c>
      <c r="D2605" s="57" t="s">
        <v>312</v>
      </c>
      <c r="E2605" s="59">
        <v>8.57</v>
      </c>
    </row>
    <row r="2606" spans="1:5" ht="40.5">
      <c r="A2606" s="57" t="s">
        <v>11312</v>
      </c>
      <c r="B2606" s="57" t="s">
        <v>11313</v>
      </c>
      <c r="C2606" s="58" t="s">
        <v>11314</v>
      </c>
      <c r="D2606" s="57" t="s">
        <v>312</v>
      </c>
      <c r="E2606" s="59">
        <v>24.47</v>
      </c>
    </row>
    <row r="2607" spans="1:5" ht="40.5">
      <c r="A2607" s="57" t="s">
        <v>11315</v>
      </c>
      <c r="B2607" s="57" t="s">
        <v>11316</v>
      </c>
      <c r="C2607" s="58" t="s">
        <v>11317</v>
      </c>
      <c r="D2607" s="57" t="s">
        <v>312</v>
      </c>
      <c r="E2607" s="59">
        <v>29.75</v>
      </c>
    </row>
    <row r="2608" spans="1:5" ht="40.5">
      <c r="A2608" s="57" t="s">
        <v>11318</v>
      </c>
      <c r="B2608" s="57" t="s">
        <v>11319</v>
      </c>
      <c r="C2608" s="58" t="s">
        <v>11320</v>
      </c>
      <c r="D2608" s="57" t="s">
        <v>312</v>
      </c>
      <c r="E2608" s="59">
        <v>22.43</v>
      </c>
    </row>
    <row r="2609" spans="1:5" ht="54">
      <c r="A2609" s="57" t="s">
        <v>11321</v>
      </c>
      <c r="B2609" s="57" t="s">
        <v>11322</v>
      </c>
      <c r="C2609" s="58" t="s">
        <v>11323</v>
      </c>
      <c r="D2609" s="57" t="s">
        <v>312</v>
      </c>
      <c r="E2609" s="59">
        <v>38.18</v>
      </c>
    </row>
    <row r="2610" spans="1:5" ht="40.5">
      <c r="A2610" s="57" t="s">
        <v>11324</v>
      </c>
      <c r="B2610" s="57" t="s">
        <v>11325</v>
      </c>
      <c r="C2610" s="58" t="s">
        <v>21324</v>
      </c>
      <c r="D2610" s="57" t="s">
        <v>312</v>
      </c>
      <c r="E2610" s="59">
        <v>129.46</v>
      </c>
    </row>
    <row r="2611" spans="1:5" ht="40.5">
      <c r="A2611" s="57" t="s">
        <v>11326</v>
      </c>
      <c r="B2611" s="57" t="s">
        <v>11327</v>
      </c>
      <c r="C2611" s="58" t="s">
        <v>11328</v>
      </c>
      <c r="D2611" s="57" t="s">
        <v>312</v>
      </c>
      <c r="E2611" s="59">
        <v>22.85</v>
      </c>
    </row>
    <row r="2612" spans="1:5" ht="40.5">
      <c r="A2612" s="57" t="s">
        <v>11329</v>
      </c>
      <c r="B2612" s="57" t="s">
        <v>11330</v>
      </c>
      <c r="C2612" s="58" t="s">
        <v>11331</v>
      </c>
      <c r="D2612" s="57" t="s">
        <v>312</v>
      </c>
      <c r="E2612" s="59">
        <v>24.37</v>
      </c>
    </row>
    <row r="2613" spans="1:5" ht="40.5">
      <c r="A2613" s="57" t="s">
        <v>11332</v>
      </c>
      <c r="B2613" s="57" t="s">
        <v>11333</v>
      </c>
      <c r="C2613" s="58" t="s">
        <v>11334</v>
      </c>
      <c r="D2613" s="57" t="s">
        <v>312</v>
      </c>
      <c r="E2613" s="59">
        <v>56.22</v>
      </c>
    </row>
    <row r="2614" spans="1:5" ht="40.5">
      <c r="A2614" s="57" t="s">
        <v>11335</v>
      </c>
      <c r="B2614" s="57" t="s">
        <v>11336</v>
      </c>
      <c r="C2614" s="58" t="s">
        <v>11337</v>
      </c>
      <c r="D2614" s="57" t="s">
        <v>312</v>
      </c>
      <c r="E2614" s="59">
        <v>49.08</v>
      </c>
    </row>
    <row r="2615" spans="1:5" ht="40.5">
      <c r="A2615" s="57" t="s">
        <v>11338</v>
      </c>
      <c r="B2615" s="57" t="s">
        <v>11339</v>
      </c>
      <c r="C2615" s="58" t="s">
        <v>11340</v>
      </c>
      <c r="D2615" s="57" t="s">
        <v>312</v>
      </c>
      <c r="E2615" s="59">
        <v>51.9</v>
      </c>
    </row>
    <row r="2616" spans="1:5" ht="67.5">
      <c r="A2616" s="57" t="s">
        <v>11341</v>
      </c>
      <c r="B2616" s="57" t="s">
        <v>2801</v>
      </c>
      <c r="C2616" s="58" t="s">
        <v>11342</v>
      </c>
      <c r="D2616" s="57" t="s">
        <v>312</v>
      </c>
      <c r="E2616" s="59">
        <v>57.85</v>
      </c>
    </row>
    <row r="2617" spans="1:5" ht="67.5">
      <c r="A2617" s="57" t="s">
        <v>11343</v>
      </c>
      <c r="B2617" s="57" t="s">
        <v>11344</v>
      </c>
      <c r="C2617" s="58" t="s">
        <v>11345</v>
      </c>
      <c r="D2617" s="57" t="s">
        <v>312</v>
      </c>
      <c r="E2617" s="59">
        <v>45.65</v>
      </c>
    </row>
    <row r="2618" spans="1:5" ht="67.5">
      <c r="A2618" s="57" t="s">
        <v>11346</v>
      </c>
      <c r="B2618" s="57" t="s">
        <v>11347</v>
      </c>
      <c r="C2618" s="58" t="s">
        <v>11348</v>
      </c>
      <c r="D2618" s="57" t="s">
        <v>312</v>
      </c>
      <c r="E2618" s="59">
        <v>44.6</v>
      </c>
    </row>
    <row r="2619" spans="1:5" ht="67.5">
      <c r="A2619" s="57" t="s">
        <v>11349</v>
      </c>
      <c r="B2619" s="57" t="s">
        <v>11350</v>
      </c>
      <c r="C2619" s="58" t="s">
        <v>11351</v>
      </c>
      <c r="D2619" s="57" t="s">
        <v>312</v>
      </c>
      <c r="E2619" s="59">
        <v>66.97</v>
      </c>
    </row>
    <row r="2620" spans="1:5" ht="67.5">
      <c r="A2620" s="57" t="s">
        <v>11352</v>
      </c>
      <c r="B2620" s="57" t="s">
        <v>11353</v>
      </c>
      <c r="C2620" s="58" t="s">
        <v>11354</v>
      </c>
      <c r="D2620" s="57" t="s">
        <v>312</v>
      </c>
      <c r="E2620" s="59">
        <v>213.55</v>
      </c>
    </row>
    <row r="2621" spans="1:5" ht="81">
      <c r="A2621" s="57" t="s">
        <v>11355</v>
      </c>
      <c r="B2621" s="57" t="s">
        <v>11356</v>
      </c>
      <c r="C2621" s="58" t="s">
        <v>21814</v>
      </c>
      <c r="D2621" s="57" t="s">
        <v>312</v>
      </c>
      <c r="E2621" s="59">
        <v>45.15</v>
      </c>
    </row>
    <row r="2622" spans="1:5" ht="54">
      <c r="A2622" s="57" t="s">
        <v>11357</v>
      </c>
      <c r="B2622" s="57" t="s">
        <v>11358</v>
      </c>
      <c r="C2622" s="58" t="s">
        <v>11359</v>
      </c>
      <c r="D2622" s="57" t="s">
        <v>312</v>
      </c>
      <c r="E2622" s="59">
        <v>59.03</v>
      </c>
    </row>
    <row r="2623" spans="1:5" ht="54">
      <c r="A2623" s="57" t="s">
        <v>11360</v>
      </c>
      <c r="B2623" s="57" t="s">
        <v>11361</v>
      </c>
      <c r="C2623" s="58" t="s">
        <v>11362</v>
      </c>
      <c r="D2623" s="57" t="s">
        <v>312</v>
      </c>
      <c r="E2623" s="59">
        <v>61.65</v>
      </c>
    </row>
    <row r="2624" spans="1:5" ht="67.5">
      <c r="A2624" s="57" t="s">
        <v>11363</v>
      </c>
      <c r="B2624" s="57" t="s">
        <v>11364</v>
      </c>
      <c r="C2624" s="58" t="s">
        <v>11365</v>
      </c>
      <c r="D2624" s="57" t="s">
        <v>312</v>
      </c>
      <c r="E2624" s="59">
        <v>191.35</v>
      </c>
    </row>
    <row r="2625" spans="1:5" ht="40.5">
      <c r="A2625" s="57" t="s">
        <v>11366</v>
      </c>
      <c r="B2625" s="57" t="s">
        <v>11367</v>
      </c>
      <c r="C2625" s="58" t="s">
        <v>11368</v>
      </c>
      <c r="D2625" s="57" t="s">
        <v>312</v>
      </c>
      <c r="E2625" s="59">
        <v>288.45999999999998</v>
      </c>
    </row>
    <row r="2626" spans="1:5" ht="40.5">
      <c r="A2626" s="57" t="s">
        <v>11369</v>
      </c>
      <c r="B2626" s="57" t="s">
        <v>11370</v>
      </c>
      <c r="C2626" s="58" t="s">
        <v>11371</v>
      </c>
      <c r="D2626" s="57" t="s">
        <v>312</v>
      </c>
      <c r="E2626" s="59">
        <v>194.84</v>
      </c>
    </row>
    <row r="2627" spans="1:5" ht="67.5">
      <c r="A2627" s="57" t="s">
        <v>11372</v>
      </c>
      <c r="B2627" s="57" t="s">
        <v>11373</v>
      </c>
      <c r="C2627" s="58" t="s">
        <v>11374</v>
      </c>
      <c r="D2627" s="57" t="s">
        <v>312</v>
      </c>
      <c r="E2627" s="59">
        <v>97.92</v>
      </c>
    </row>
    <row r="2628" spans="1:5" ht="81">
      <c r="A2628" s="57" t="s">
        <v>11375</v>
      </c>
      <c r="B2628" s="57" t="s">
        <v>11376</v>
      </c>
      <c r="C2628" s="58" t="s">
        <v>11377</v>
      </c>
      <c r="D2628" s="57" t="s">
        <v>312</v>
      </c>
      <c r="E2628" s="59">
        <v>74.45</v>
      </c>
    </row>
    <row r="2629" spans="1:5" ht="67.5">
      <c r="A2629" s="57" t="s">
        <v>11378</v>
      </c>
      <c r="B2629" s="57" t="s">
        <v>11379</v>
      </c>
      <c r="C2629" s="58" t="s">
        <v>11380</v>
      </c>
      <c r="D2629" s="57" t="s">
        <v>312</v>
      </c>
      <c r="E2629" s="59">
        <v>83.42</v>
      </c>
    </row>
    <row r="2630" spans="1:5" ht="27">
      <c r="A2630" s="57" t="s">
        <v>11381</v>
      </c>
      <c r="B2630" s="57" t="s">
        <v>11382</v>
      </c>
      <c r="C2630" s="58" t="s">
        <v>11383</v>
      </c>
      <c r="D2630" s="57" t="s">
        <v>312</v>
      </c>
      <c r="E2630" s="59">
        <v>16.07</v>
      </c>
    </row>
    <row r="2631" spans="1:5" ht="27">
      <c r="A2631" s="57" t="s">
        <v>11384</v>
      </c>
      <c r="B2631" s="57" t="s">
        <v>2801</v>
      </c>
      <c r="C2631" s="58" t="s">
        <v>11385</v>
      </c>
      <c r="D2631" s="57" t="s">
        <v>312</v>
      </c>
      <c r="E2631" s="59">
        <v>18.649999999999999</v>
      </c>
    </row>
    <row r="2632" spans="1:5" ht="27">
      <c r="A2632" s="57" t="s">
        <v>11386</v>
      </c>
      <c r="B2632" s="57" t="s">
        <v>11387</v>
      </c>
      <c r="C2632" s="58" t="s">
        <v>11388</v>
      </c>
      <c r="D2632" s="57" t="s">
        <v>312</v>
      </c>
      <c r="E2632" s="59">
        <v>99.59</v>
      </c>
    </row>
    <row r="2633" spans="1:5" ht="67.5">
      <c r="A2633" s="57" t="s">
        <v>11389</v>
      </c>
      <c r="B2633" s="57" t="s">
        <v>2801</v>
      </c>
      <c r="C2633" s="58" t="s">
        <v>11390</v>
      </c>
      <c r="D2633" s="57" t="s">
        <v>312</v>
      </c>
      <c r="E2633" s="59">
        <v>53.66</v>
      </c>
    </row>
    <row r="2634" spans="1:5" ht="67.5">
      <c r="A2634" s="57" t="s">
        <v>11391</v>
      </c>
      <c r="B2634" s="57" t="s">
        <v>2801</v>
      </c>
      <c r="C2634" s="58" t="s">
        <v>11392</v>
      </c>
      <c r="D2634" s="57" t="s">
        <v>312</v>
      </c>
      <c r="E2634" s="59">
        <v>45.13</v>
      </c>
    </row>
    <row r="2635" spans="1:5" ht="27">
      <c r="A2635" s="57" t="s">
        <v>11393</v>
      </c>
      <c r="B2635" s="57" t="s">
        <v>2801</v>
      </c>
      <c r="C2635" s="58" t="s">
        <v>11394</v>
      </c>
      <c r="D2635" s="57" t="s">
        <v>312</v>
      </c>
      <c r="E2635" s="59">
        <v>14.33</v>
      </c>
    </row>
    <row r="2636" spans="1:5" ht="67.5">
      <c r="A2636" s="57" t="s">
        <v>11395</v>
      </c>
      <c r="B2636" s="57" t="s">
        <v>11396</v>
      </c>
      <c r="C2636" s="58" t="s">
        <v>11397</v>
      </c>
      <c r="D2636" s="57" t="s">
        <v>312</v>
      </c>
      <c r="E2636" s="59">
        <v>37.18</v>
      </c>
    </row>
    <row r="2637" spans="1:5">
      <c r="A2637" s="54">
        <v>358</v>
      </c>
      <c r="B2637" s="54" t="s">
        <v>2801</v>
      </c>
      <c r="C2637" s="60" t="s">
        <v>11398</v>
      </c>
      <c r="D2637" s="54" t="s">
        <v>12581</v>
      </c>
      <c r="E2637" s="56"/>
    </row>
    <row r="2638" spans="1:5" ht="40.5">
      <c r="A2638" s="57" t="s">
        <v>11399</v>
      </c>
      <c r="B2638" s="57" t="s">
        <v>11400</v>
      </c>
      <c r="C2638" s="58" t="s">
        <v>11401</v>
      </c>
      <c r="D2638" s="57" t="s">
        <v>25</v>
      </c>
      <c r="E2638" s="59">
        <v>28.69</v>
      </c>
    </row>
    <row r="2639" spans="1:5" ht="40.5">
      <c r="A2639" s="57" t="s">
        <v>11402</v>
      </c>
      <c r="B2639" s="57" t="s">
        <v>11403</v>
      </c>
      <c r="C2639" s="58" t="s">
        <v>11404</v>
      </c>
      <c r="D2639" s="57" t="s">
        <v>25</v>
      </c>
      <c r="E2639" s="59">
        <v>28.81</v>
      </c>
    </row>
    <row r="2640" spans="1:5" ht="40.5">
      <c r="A2640" s="57" t="s">
        <v>11405</v>
      </c>
      <c r="B2640" s="57" t="s">
        <v>11406</v>
      </c>
      <c r="C2640" s="58" t="s">
        <v>11407</v>
      </c>
      <c r="D2640" s="57" t="s">
        <v>25</v>
      </c>
      <c r="E2640" s="59">
        <v>15.28</v>
      </c>
    </row>
    <row r="2641" spans="1:5" ht="40.5">
      <c r="A2641" s="57" t="s">
        <v>11408</v>
      </c>
      <c r="B2641" s="57" t="s">
        <v>11409</v>
      </c>
      <c r="C2641" s="58" t="s">
        <v>11410</v>
      </c>
      <c r="D2641" s="57" t="s">
        <v>25</v>
      </c>
      <c r="E2641" s="59">
        <v>13.21</v>
      </c>
    </row>
    <row r="2642" spans="1:5" ht="40.5">
      <c r="A2642" s="57" t="s">
        <v>11411</v>
      </c>
      <c r="B2642" s="57" t="s">
        <v>11412</v>
      </c>
      <c r="C2642" s="58" t="s">
        <v>11413</v>
      </c>
      <c r="D2642" s="57" t="s">
        <v>25</v>
      </c>
      <c r="E2642" s="59">
        <v>14.57</v>
      </c>
    </row>
    <row r="2643" spans="1:5" ht="54">
      <c r="A2643" s="57" t="s">
        <v>11414</v>
      </c>
      <c r="B2643" s="57" t="s">
        <v>11415</v>
      </c>
      <c r="C2643" s="58" t="s">
        <v>11416</v>
      </c>
      <c r="D2643" s="57" t="s">
        <v>25</v>
      </c>
      <c r="E2643" s="59">
        <v>9.5500000000000007</v>
      </c>
    </row>
    <row r="2644" spans="1:5" ht="54">
      <c r="A2644" s="57" t="s">
        <v>11417</v>
      </c>
      <c r="B2644" s="57" t="s">
        <v>11418</v>
      </c>
      <c r="C2644" s="58" t="s">
        <v>11419</v>
      </c>
      <c r="D2644" s="57" t="s">
        <v>25</v>
      </c>
      <c r="E2644" s="59">
        <v>28.67</v>
      </c>
    </row>
    <row r="2645" spans="1:5" ht="54">
      <c r="A2645" s="57" t="s">
        <v>11420</v>
      </c>
      <c r="B2645" s="57" t="s">
        <v>11421</v>
      </c>
      <c r="C2645" s="58" t="s">
        <v>11422</v>
      </c>
      <c r="D2645" s="57" t="s">
        <v>25</v>
      </c>
      <c r="E2645" s="59">
        <v>17.55</v>
      </c>
    </row>
    <row r="2646" spans="1:5" ht="67.5">
      <c r="A2646" s="57" t="s">
        <v>11423</v>
      </c>
      <c r="B2646" s="57" t="s">
        <v>11424</v>
      </c>
      <c r="C2646" s="58" t="s">
        <v>21815</v>
      </c>
      <c r="D2646" s="57" t="s">
        <v>25</v>
      </c>
      <c r="E2646" s="59">
        <v>21.05</v>
      </c>
    </row>
    <row r="2647" spans="1:5" ht="54">
      <c r="A2647" s="57" t="s">
        <v>11425</v>
      </c>
      <c r="B2647" s="57" t="s">
        <v>11426</v>
      </c>
      <c r="C2647" s="58" t="s">
        <v>11427</v>
      </c>
      <c r="D2647" s="57" t="s">
        <v>25</v>
      </c>
      <c r="E2647" s="59">
        <v>28.37</v>
      </c>
    </row>
    <row r="2648" spans="1:5" ht="54">
      <c r="A2648" s="57" t="s">
        <v>11428</v>
      </c>
      <c r="B2648" s="57" t="s">
        <v>11429</v>
      </c>
      <c r="C2648" s="58" t="s">
        <v>11430</v>
      </c>
      <c r="D2648" s="57" t="s">
        <v>25</v>
      </c>
      <c r="E2648" s="59">
        <v>18.46</v>
      </c>
    </row>
    <row r="2649" spans="1:5" ht="54">
      <c r="A2649" s="57" t="s">
        <v>11431</v>
      </c>
      <c r="B2649" s="57" t="s">
        <v>11432</v>
      </c>
      <c r="C2649" s="58" t="s">
        <v>11433</v>
      </c>
      <c r="D2649" s="57" t="s">
        <v>25</v>
      </c>
      <c r="E2649" s="59">
        <v>21.28</v>
      </c>
    </row>
    <row r="2650" spans="1:5" ht="40.5">
      <c r="A2650" s="57" t="s">
        <v>11434</v>
      </c>
      <c r="B2650" s="57" t="s">
        <v>11435</v>
      </c>
      <c r="C2650" s="58" t="s">
        <v>11436</v>
      </c>
      <c r="D2650" s="57" t="s">
        <v>25</v>
      </c>
      <c r="E2650" s="59">
        <v>8.1</v>
      </c>
    </row>
    <row r="2651" spans="1:5" ht="40.5">
      <c r="A2651" s="57" t="s">
        <v>11437</v>
      </c>
      <c r="B2651" s="57" t="s">
        <v>11438</v>
      </c>
      <c r="C2651" s="58" t="s">
        <v>11439</v>
      </c>
      <c r="D2651" s="57" t="s">
        <v>25</v>
      </c>
      <c r="E2651" s="59">
        <v>8.34</v>
      </c>
    </row>
    <row r="2652" spans="1:5" ht="40.5">
      <c r="A2652" s="57" t="s">
        <v>11440</v>
      </c>
      <c r="B2652" s="57" t="s">
        <v>11441</v>
      </c>
      <c r="C2652" s="58" t="s">
        <v>11442</v>
      </c>
      <c r="D2652" s="57" t="s">
        <v>25</v>
      </c>
      <c r="E2652" s="59">
        <v>39.69</v>
      </c>
    </row>
    <row r="2653" spans="1:5" ht="40.5">
      <c r="A2653" s="57" t="s">
        <v>11443</v>
      </c>
      <c r="B2653" s="57" t="s">
        <v>11444</v>
      </c>
      <c r="C2653" s="58" t="s">
        <v>11445</v>
      </c>
      <c r="D2653" s="57" t="s">
        <v>25</v>
      </c>
      <c r="E2653" s="59">
        <v>29.43</v>
      </c>
    </row>
    <row r="2654" spans="1:5" ht="40.5">
      <c r="A2654" s="57" t="s">
        <v>11446</v>
      </c>
      <c r="B2654" s="57" t="s">
        <v>11447</v>
      </c>
      <c r="C2654" s="58" t="s">
        <v>11448</v>
      </c>
      <c r="D2654" s="57" t="s">
        <v>25</v>
      </c>
      <c r="E2654" s="59">
        <v>33.549999999999997</v>
      </c>
    </row>
    <row r="2655" spans="1:5" ht="40.5">
      <c r="A2655" s="57" t="s">
        <v>11449</v>
      </c>
      <c r="B2655" s="57" t="s">
        <v>11450</v>
      </c>
      <c r="C2655" s="58" t="s">
        <v>11451</v>
      </c>
      <c r="D2655" s="57" t="s">
        <v>25</v>
      </c>
      <c r="E2655" s="59">
        <v>29.15</v>
      </c>
    </row>
    <row r="2656" spans="1:5" ht="40.5">
      <c r="A2656" s="57" t="s">
        <v>11452</v>
      </c>
      <c r="B2656" s="57" t="s">
        <v>11453</v>
      </c>
      <c r="C2656" s="58" t="s">
        <v>11454</v>
      </c>
      <c r="D2656" s="57" t="s">
        <v>25</v>
      </c>
      <c r="E2656" s="59">
        <v>24.16</v>
      </c>
    </row>
    <row r="2657" spans="1:5" ht="40.5">
      <c r="A2657" s="57" t="s">
        <v>11455</v>
      </c>
      <c r="B2657" s="57" t="s">
        <v>11456</v>
      </c>
      <c r="C2657" s="58" t="s">
        <v>11457</v>
      </c>
      <c r="D2657" s="57" t="s">
        <v>25</v>
      </c>
      <c r="E2657" s="59">
        <v>26.17</v>
      </c>
    </row>
    <row r="2658" spans="1:5" ht="27">
      <c r="A2658" s="57" t="s">
        <v>11458</v>
      </c>
      <c r="B2658" s="57" t="s">
        <v>11459</v>
      </c>
      <c r="C2658" s="58" t="s">
        <v>11460</v>
      </c>
      <c r="D2658" s="57" t="s">
        <v>25</v>
      </c>
      <c r="E2658" s="59">
        <v>14.6</v>
      </c>
    </row>
    <row r="2659" spans="1:5">
      <c r="A2659" s="54">
        <v>359</v>
      </c>
      <c r="B2659" s="54" t="s">
        <v>2801</v>
      </c>
      <c r="C2659" s="60" t="s">
        <v>11461</v>
      </c>
      <c r="D2659" s="54" t="s">
        <v>12581</v>
      </c>
      <c r="E2659" s="56"/>
    </row>
    <row r="2660" spans="1:5" ht="67.5">
      <c r="A2660" s="57" t="s">
        <v>11462</v>
      </c>
      <c r="B2660" s="57" t="s">
        <v>11463</v>
      </c>
      <c r="C2660" s="58" t="s">
        <v>11464</v>
      </c>
      <c r="D2660" s="57" t="s">
        <v>25</v>
      </c>
      <c r="E2660" s="59">
        <v>382.39</v>
      </c>
    </row>
    <row r="2661" spans="1:5" ht="27">
      <c r="A2661" s="57" t="s">
        <v>11465</v>
      </c>
      <c r="B2661" s="57" t="s">
        <v>11466</v>
      </c>
      <c r="C2661" s="58" t="s">
        <v>11467</v>
      </c>
      <c r="D2661" s="57" t="s">
        <v>29</v>
      </c>
      <c r="E2661" s="59">
        <v>137.46</v>
      </c>
    </row>
    <row r="2662" spans="1:5">
      <c r="A2662" s="57" t="s">
        <v>11468</v>
      </c>
      <c r="B2662" s="57" t="s">
        <v>11469</v>
      </c>
      <c r="C2662" s="58" t="s">
        <v>11470</v>
      </c>
      <c r="D2662" s="57" t="s">
        <v>312</v>
      </c>
      <c r="E2662" s="59">
        <v>108.29</v>
      </c>
    </row>
    <row r="2663" spans="1:5" ht="81">
      <c r="A2663" s="57" t="s">
        <v>11471</v>
      </c>
      <c r="B2663" s="57" t="s">
        <v>11472</v>
      </c>
      <c r="C2663" s="58" t="s">
        <v>11473</v>
      </c>
      <c r="D2663" s="57" t="s">
        <v>29</v>
      </c>
      <c r="E2663" s="59">
        <v>330.98</v>
      </c>
    </row>
    <row r="2664" spans="1:5" ht="40.5">
      <c r="A2664" s="57" t="s">
        <v>11474</v>
      </c>
      <c r="B2664" s="57" t="s">
        <v>11475</v>
      </c>
      <c r="C2664" s="58" t="s">
        <v>11476</v>
      </c>
      <c r="D2664" s="57" t="s">
        <v>29</v>
      </c>
      <c r="E2664" s="59">
        <v>1052.21</v>
      </c>
    </row>
    <row r="2665" spans="1:5">
      <c r="A2665" s="57" t="s">
        <v>11477</v>
      </c>
      <c r="B2665" s="57" t="s">
        <v>11478</v>
      </c>
      <c r="C2665" s="58" t="s">
        <v>11479</v>
      </c>
      <c r="D2665" s="57" t="s">
        <v>29</v>
      </c>
      <c r="E2665" s="59">
        <v>1865.19</v>
      </c>
    </row>
    <row r="2666" spans="1:5">
      <c r="A2666" s="57" t="s">
        <v>11480</v>
      </c>
      <c r="B2666" s="57" t="s">
        <v>11481</v>
      </c>
      <c r="C2666" s="58" t="s">
        <v>11482</v>
      </c>
      <c r="D2666" s="57" t="s">
        <v>29</v>
      </c>
      <c r="E2666" s="59">
        <v>710.36</v>
      </c>
    </row>
    <row r="2667" spans="1:5">
      <c r="A2667" s="57" t="s">
        <v>11483</v>
      </c>
      <c r="B2667" s="57" t="s">
        <v>11484</v>
      </c>
      <c r="C2667" s="58" t="s">
        <v>11485</v>
      </c>
      <c r="D2667" s="57" t="s">
        <v>29</v>
      </c>
      <c r="E2667" s="59">
        <v>195.32</v>
      </c>
    </row>
    <row r="2668" spans="1:5" ht="27">
      <c r="A2668" s="57" t="s">
        <v>11486</v>
      </c>
      <c r="B2668" s="57" t="s">
        <v>11487</v>
      </c>
      <c r="C2668" s="58" t="s">
        <v>11488</v>
      </c>
      <c r="D2668" s="57" t="s">
        <v>29</v>
      </c>
      <c r="E2668" s="59">
        <v>424.55</v>
      </c>
    </row>
    <row r="2669" spans="1:5" ht="27">
      <c r="A2669" s="57" t="s">
        <v>11489</v>
      </c>
      <c r="B2669" s="57" t="s">
        <v>11490</v>
      </c>
      <c r="C2669" s="58" t="s">
        <v>11491</v>
      </c>
      <c r="D2669" s="57" t="s">
        <v>312</v>
      </c>
      <c r="E2669" s="59">
        <v>796.81</v>
      </c>
    </row>
    <row r="2670" spans="1:5">
      <c r="A2670" s="57" t="s">
        <v>11492</v>
      </c>
      <c r="B2670" s="57" t="s">
        <v>11493</v>
      </c>
      <c r="C2670" s="58" t="s">
        <v>11494</v>
      </c>
      <c r="D2670" s="57" t="s">
        <v>25</v>
      </c>
      <c r="E2670" s="59">
        <v>480.89</v>
      </c>
    </row>
    <row r="2671" spans="1:5">
      <c r="A2671" s="57" t="s">
        <v>11495</v>
      </c>
      <c r="B2671" s="57" t="s">
        <v>11496</v>
      </c>
      <c r="C2671" s="58" t="s">
        <v>11497</v>
      </c>
      <c r="D2671" s="57" t="s">
        <v>29</v>
      </c>
      <c r="E2671" s="59">
        <v>64.510000000000005</v>
      </c>
    </row>
    <row r="2672" spans="1:5">
      <c r="A2672" s="57" t="s">
        <v>11498</v>
      </c>
      <c r="B2672" s="57" t="s">
        <v>11499</v>
      </c>
      <c r="C2672" s="58" t="s">
        <v>11500</v>
      </c>
      <c r="D2672" s="57" t="s">
        <v>25</v>
      </c>
      <c r="E2672" s="59">
        <v>305.57</v>
      </c>
    </row>
    <row r="2673" spans="1:5" ht="40.5">
      <c r="A2673" s="57" t="s">
        <v>11501</v>
      </c>
      <c r="B2673" s="57" t="s">
        <v>11502</v>
      </c>
      <c r="C2673" s="58" t="s">
        <v>11503</v>
      </c>
      <c r="D2673" s="57" t="s">
        <v>312</v>
      </c>
      <c r="E2673" s="59">
        <v>488.29</v>
      </c>
    </row>
    <row r="2674" spans="1:5">
      <c r="A2674" s="57" t="s">
        <v>11504</v>
      </c>
      <c r="B2674" s="57" t="s">
        <v>11505</v>
      </c>
      <c r="C2674" s="58" t="s">
        <v>11506</v>
      </c>
      <c r="D2674" s="57" t="s">
        <v>312</v>
      </c>
      <c r="E2674" s="59">
        <v>393.45</v>
      </c>
    </row>
    <row r="2675" spans="1:5" ht="27">
      <c r="A2675" s="57" t="s">
        <v>11507</v>
      </c>
      <c r="B2675" s="57" t="s">
        <v>11508</v>
      </c>
      <c r="C2675" s="58" t="s">
        <v>11509</v>
      </c>
      <c r="D2675" s="57" t="s">
        <v>312</v>
      </c>
      <c r="E2675" s="59">
        <v>553.29</v>
      </c>
    </row>
    <row r="2676" spans="1:5">
      <c r="A2676" s="57" t="s">
        <v>11510</v>
      </c>
      <c r="B2676" s="57" t="s">
        <v>11511</v>
      </c>
      <c r="C2676" s="58" t="s">
        <v>11512</v>
      </c>
      <c r="D2676" s="57" t="s">
        <v>312</v>
      </c>
      <c r="E2676" s="59">
        <v>368.29</v>
      </c>
    </row>
    <row r="2677" spans="1:5" ht="27">
      <c r="A2677" s="57" t="s">
        <v>11513</v>
      </c>
      <c r="B2677" s="57" t="s">
        <v>11514</v>
      </c>
      <c r="C2677" s="58" t="s">
        <v>11515</v>
      </c>
      <c r="D2677" s="57" t="s">
        <v>312</v>
      </c>
      <c r="E2677" s="59">
        <v>328.29</v>
      </c>
    </row>
    <row r="2678" spans="1:5">
      <c r="A2678" s="57" t="s">
        <v>11516</v>
      </c>
      <c r="B2678" s="57" t="s">
        <v>11517</v>
      </c>
      <c r="C2678" s="58" t="s">
        <v>11518</v>
      </c>
      <c r="D2678" s="57" t="s">
        <v>312</v>
      </c>
      <c r="E2678" s="59">
        <v>338.29</v>
      </c>
    </row>
    <row r="2679" spans="1:5">
      <c r="A2679" s="57" t="s">
        <v>11519</v>
      </c>
      <c r="B2679" s="57" t="s">
        <v>11520</v>
      </c>
      <c r="C2679" s="58" t="s">
        <v>11521</v>
      </c>
      <c r="D2679" s="57" t="s">
        <v>312</v>
      </c>
      <c r="E2679" s="59">
        <v>338.29</v>
      </c>
    </row>
    <row r="2680" spans="1:5">
      <c r="A2680" s="57" t="s">
        <v>11522</v>
      </c>
      <c r="B2680" s="57" t="s">
        <v>11523</v>
      </c>
      <c r="C2680" s="58" t="s">
        <v>11524</v>
      </c>
      <c r="D2680" s="57" t="s">
        <v>312</v>
      </c>
      <c r="E2680" s="59">
        <v>494.86</v>
      </c>
    </row>
    <row r="2681" spans="1:5">
      <c r="A2681" s="57" t="s">
        <v>11525</v>
      </c>
      <c r="B2681" s="57" t="s">
        <v>11526</v>
      </c>
      <c r="C2681" s="58" t="s">
        <v>11527</v>
      </c>
      <c r="D2681" s="57" t="s">
        <v>312</v>
      </c>
      <c r="E2681" s="59">
        <v>494.86</v>
      </c>
    </row>
    <row r="2682" spans="1:5" ht="27">
      <c r="A2682" s="57" t="s">
        <v>11528</v>
      </c>
      <c r="B2682" s="57" t="s">
        <v>11529</v>
      </c>
      <c r="C2682" s="58" t="s">
        <v>11530</v>
      </c>
      <c r="D2682" s="57" t="s">
        <v>29</v>
      </c>
      <c r="E2682" s="59">
        <v>322.52999999999997</v>
      </c>
    </row>
    <row r="2683" spans="1:5" ht="40.5">
      <c r="A2683" s="57" t="s">
        <v>11531</v>
      </c>
      <c r="B2683" s="57" t="s">
        <v>11532</v>
      </c>
      <c r="C2683" s="58" t="s">
        <v>11533</v>
      </c>
      <c r="D2683" s="57" t="s">
        <v>1421</v>
      </c>
      <c r="E2683" s="59">
        <v>1463.89</v>
      </c>
    </row>
    <row r="2684" spans="1:5" ht="27">
      <c r="A2684" s="57" t="s">
        <v>11534</v>
      </c>
      <c r="B2684" s="57" t="s">
        <v>11535</v>
      </c>
      <c r="C2684" s="58" t="s">
        <v>11536</v>
      </c>
      <c r="D2684" s="57" t="s">
        <v>25</v>
      </c>
      <c r="E2684" s="59">
        <v>99.75</v>
      </c>
    </row>
    <row r="2685" spans="1:5" ht="27">
      <c r="A2685" s="57" t="s">
        <v>11537</v>
      </c>
      <c r="B2685" s="57" t="s">
        <v>11538</v>
      </c>
      <c r="C2685" s="58" t="s">
        <v>11539</v>
      </c>
      <c r="D2685" s="57" t="s">
        <v>25</v>
      </c>
      <c r="E2685" s="59">
        <v>253.71</v>
      </c>
    </row>
    <row r="2686" spans="1:5" ht="54">
      <c r="A2686" s="57" t="s">
        <v>11540</v>
      </c>
      <c r="B2686" s="57" t="s">
        <v>11541</v>
      </c>
      <c r="C2686" s="58" t="s">
        <v>11542</v>
      </c>
      <c r="D2686" s="57" t="s">
        <v>25</v>
      </c>
      <c r="E2686" s="59">
        <v>1371.71</v>
      </c>
    </row>
    <row r="2687" spans="1:5" ht="40.5">
      <c r="A2687" s="57" t="s">
        <v>11543</v>
      </c>
      <c r="B2687" s="57" t="s">
        <v>11544</v>
      </c>
      <c r="C2687" s="58" t="s">
        <v>11545</v>
      </c>
      <c r="D2687" s="57" t="s">
        <v>312</v>
      </c>
      <c r="E2687" s="59">
        <v>908.29</v>
      </c>
    </row>
    <row r="2688" spans="1:5">
      <c r="A2688" s="57" t="s">
        <v>11546</v>
      </c>
      <c r="B2688" s="57" t="s">
        <v>11547</v>
      </c>
      <c r="C2688" s="58" t="s">
        <v>11548</v>
      </c>
      <c r="D2688" s="57" t="s">
        <v>312</v>
      </c>
      <c r="E2688" s="59">
        <v>258.29000000000002</v>
      </c>
    </row>
    <row r="2689" spans="1:5">
      <c r="A2689" s="57" t="s">
        <v>11549</v>
      </c>
      <c r="B2689" s="57" t="s">
        <v>11550</v>
      </c>
      <c r="C2689" s="58" t="s">
        <v>11551</v>
      </c>
      <c r="D2689" s="57" t="s">
        <v>312</v>
      </c>
      <c r="E2689" s="59">
        <v>588.29</v>
      </c>
    </row>
    <row r="2690" spans="1:5">
      <c r="A2690" s="57" t="s">
        <v>11552</v>
      </c>
      <c r="B2690" s="57" t="s">
        <v>11553</v>
      </c>
      <c r="C2690" s="58" t="s">
        <v>11554</v>
      </c>
      <c r="D2690" s="57" t="s">
        <v>312</v>
      </c>
      <c r="E2690" s="59">
        <v>758.29</v>
      </c>
    </row>
    <row r="2691" spans="1:5" ht="27">
      <c r="A2691" s="57" t="s">
        <v>11555</v>
      </c>
      <c r="B2691" s="57" t="s">
        <v>11556</v>
      </c>
      <c r="C2691" s="58" t="s">
        <v>11557</v>
      </c>
      <c r="D2691" s="57" t="s">
        <v>312</v>
      </c>
      <c r="E2691" s="59">
        <v>558.29</v>
      </c>
    </row>
    <row r="2692" spans="1:5" ht="27">
      <c r="A2692" s="57" t="s">
        <v>11558</v>
      </c>
      <c r="B2692" s="57" t="s">
        <v>11559</v>
      </c>
      <c r="C2692" s="58" t="s">
        <v>11560</v>
      </c>
      <c r="D2692" s="57" t="s">
        <v>312</v>
      </c>
      <c r="E2692" s="59">
        <v>558.29</v>
      </c>
    </row>
    <row r="2693" spans="1:5" ht="27">
      <c r="A2693" s="57" t="s">
        <v>11561</v>
      </c>
      <c r="B2693" s="57" t="s">
        <v>11562</v>
      </c>
      <c r="C2693" s="58" t="s">
        <v>11563</v>
      </c>
      <c r="D2693" s="57" t="s">
        <v>312</v>
      </c>
      <c r="E2693" s="59">
        <v>358.29</v>
      </c>
    </row>
    <row r="2694" spans="1:5" ht="27">
      <c r="A2694" s="57" t="s">
        <v>11564</v>
      </c>
      <c r="B2694" s="57" t="s">
        <v>11565</v>
      </c>
      <c r="C2694" s="58" t="s">
        <v>11566</v>
      </c>
      <c r="D2694" s="57" t="s">
        <v>25</v>
      </c>
      <c r="E2694" s="59">
        <v>157.46</v>
      </c>
    </row>
    <row r="2695" spans="1:5" ht="27">
      <c r="A2695" s="57" t="s">
        <v>11567</v>
      </c>
      <c r="B2695" s="57" t="s">
        <v>11568</v>
      </c>
      <c r="C2695" s="58" t="s">
        <v>11569</v>
      </c>
      <c r="D2695" s="57" t="s">
        <v>25</v>
      </c>
      <c r="E2695" s="59">
        <v>162.06</v>
      </c>
    </row>
    <row r="2696" spans="1:5">
      <c r="A2696" s="57" t="s">
        <v>11570</v>
      </c>
      <c r="B2696" s="57" t="s">
        <v>11571</v>
      </c>
      <c r="C2696" s="58" t="s">
        <v>11572</v>
      </c>
      <c r="D2696" s="57" t="s">
        <v>29</v>
      </c>
      <c r="E2696" s="59">
        <v>183.74</v>
      </c>
    </row>
    <row r="2697" spans="1:5">
      <c r="A2697" s="57" t="s">
        <v>11573</v>
      </c>
      <c r="B2697" s="57" t="s">
        <v>11574</v>
      </c>
      <c r="C2697" s="58" t="s">
        <v>11575</v>
      </c>
      <c r="D2697" s="57" t="s">
        <v>29</v>
      </c>
      <c r="E2697" s="59">
        <v>262.43</v>
      </c>
    </row>
    <row r="2698" spans="1:5" ht="27">
      <c r="A2698" s="57" t="s">
        <v>11576</v>
      </c>
      <c r="B2698" s="57" t="s">
        <v>11577</v>
      </c>
      <c r="C2698" s="58" t="s">
        <v>11578</v>
      </c>
      <c r="D2698" s="57" t="s">
        <v>29</v>
      </c>
      <c r="E2698" s="59">
        <v>175.64</v>
      </c>
    </row>
    <row r="2699" spans="1:5">
      <c r="A2699" s="54">
        <v>360</v>
      </c>
      <c r="B2699" s="54" t="s">
        <v>2801</v>
      </c>
      <c r="C2699" s="60" t="s">
        <v>11579</v>
      </c>
      <c r="D2699" s="54" t="s">
        <v>12581</v>
      </c>
      <c r="E2699" s="56"/>
    </row>
    <row r="2700" spans="1:5" ht="54">
      <c r="A2700" s="57" t="s">
        <v>11580</v>
      </c>
      <c r="B2700" s="57" t="s">
        <v>11581</v>
      </c>
      <c r="C2700" s="58" t="s">
        <v>11582</v>
      </c>
      <c r="D2700" s="57" t="s">
        <v>5229</v>
      </c>
      <c r="E2700" s="59">
        <v>560.9</v>
      </c>
    </row>
    <row r="2701" spans="1:5" ht="54">
      <c r="A2701" s="57" t="s">
        <v>11583</v>
      </c>
      <c r="B2701" s="57" t="s">
        <v>11584</v>
      </c>
      <c r="C2701" s="58" t="s">
        <v>11585</v>
      </c>
      <c r="D2701" s="57" t="s">
        <v>25</v>
      </c>
      <c r="E2701" s="59">
        <v>512.33000000000004</v>
      </c>
    </row>
    <row r="2702" spans="1:5" ht="67.5">
      <c r="A2702" s="57" t="s">
        <v>11586</v>
      </c>
      <c r="B2702" s="57" t="s">
        <v>11587</v>
      </c>
      <c r="C2702" s="58" t="s">
        <v>11588</v>
      </c>
      <c r="D2702" s="57" t="s">
        <v>25</v>
      </c>
      <c r="E2702" s="59">
        <v>559.29</v>
      </c>
    </row>
    <row r="2703" spans="1:5" ht="54">
      <c r="A2703" s="57" t="s">
        <v>11589</v>
      </c>
      <c r="B2703" s="57" t="s">
        <v>11590</v>
      </c>
      <c r="C2703" s="58" t="s">
        <v>11591</v>
      </c>
      <c r="D2703" s="57" t="s">
        <v>25</v>
      </c>
      <c r="E2703" s="59">
        <v>676.69</v>
      </c>
    </row>
    <row r="2704" spans="1:5" ht="40.5">
      <c r="A2704" s="57" t="s">
        <v>11592</v>
      </c>
      <c r="B2704" s="57" t="s">
        <v>11593</v>
      </c>
      <c r="C2704" s="58" t="s">
        <v>11594</v>
      </c>
      <c r="D2704" s="57" t="s">
        <v>29</v>
      </c>
      <c r="E2704" s="59">
        <v>208.46</v>
      </c>
    </row>
    <row r="2705" spans="1:5" ht="40.5">
      <c r="A2705" s="57" t="s">
        <v>11595</v>
      </c>
      <c r="B2705" s="57" t="s">
        <v>11596</v>
      </c>
      <c r="C2705" s="58" t="s">
        <v>11597</v>
      </c>
      <c r="D2705" s="57" t="s">
        <v>29</v>
      </c>
      <c r="E2705" s="59">
        <v>207.96</v>
      </c>
    </row>
    <row r="2706" spans="1:5">
      <c r="A2706" s="57" t="s">
        <v>11598</v>
      </c>
      <c r="B2706" s="57" t="s">
        <v>11599</v>
      </c>
      <c r="C2706" s="58" t="s">
        <v>11600</v>
      </c>
      <c r="D2706" s="57" t="s">
        <v>29</v>
      </c>
      <c r="E2706" s="59">
        <v>164.4</v>
      </c>
    </row>
    <row r="2707" spans="1:5" ht="81">
      <c r="A2707" s="57" t="s">
        <v>11601</v>
      </c>
      <c r="B2707" s="57" t="s">
        <v>11602</v>
      </c>
      <c r="C2707" s="58" t="s">
        <v>11603</v>
      </c>
      <c r="D2707" s="57" t="s">
        <v>5229</v>
      </c>
      <c r="E2707" s="59">
        <v>821.6</v>
      </c>
    </row>
    <row r="2708" spans="1:5" ht="67.5">
      <c r="A2708" s="57" t="s">
        <v>11604</v>
      </c>
      <c r="B2708" s="57" t="s">
        <v>11605</v>
      </c>
      <c r="C2708" s="58" t="s">
        <v>11606</v>
      </c>
      <c r="D2708" s="57" t="s">
        <v>25</v>
      </c>
      <c r="E2708" s="59">
        <v>47.46</v>
      </c>
    </row>
    <row r="2709" spans="1:5" ht="40.5">
      <c r="A2709" s="57" t="s">
        <v>11607</v>
      </c>
      <c r="B2709" s="57" t="s">
        <v>11608</v>
      </c>
      <c r="C2709" s="58" t="s">
        <v>11609</v>
      </c>
      <c r="D2709" s="57" t="s">
        <v>5229</v>
      </c>
      <c r="E2709" s="59">
        <v>435</v>
      </c>
    </row>
    <row r="2710" spans="1:5" ht="81">
      <c r="A2710" s="57" t="s">
        <v>11610</v>
      </c>
      <c r="B2710" s="57" t="s">
        <v>11611</v>
      </c>
      <c r="C2710" s="58" t="s">
        <v>11612</v>
      </c>
      <c r="D2710" s="57" t="s">
        <v>5229</v>
      </c>
      <c r="E2710" s="59">
        <v>4664.4799999999996</v>
      </c>
    </row>
    <row r="2711" spans="1:5" ht="27">
      <c r="A2711" s="57" t="s">
        <v>11613</v>
      </c>
      <c r="B2711" s="57" t="s">
        <v>11614</v>
      </c>
      <c r="C2711" s="58" t="s">
        <v>11615</v>
      </c>
      <c r="D2711" s="57" t="s">
        <v>25</v>
      </c>
      <c r="E2711" s="59">
        <v>15.34</v>
      </c>
    </row>
    <row r="2712" spans="1:5" ht="81">
      <c r="A2712" s="57" t="s">
        <v>11616</v>
      </c>
      <c r="B2712" s="57" t="s">
        <v>2801</v>
      </c>
      <c r="C2712" s="58" t="s">
        <v>11617</v>
      </c>
      <c r="D2712" s="57" t="s">
        <v>24</v>
      </c>
      <c r="E2712" s="59">
        <v>2508.7800000000002</v>
      </c>
    </row>
    <row r="2713" spans="1:5" ht="40.5">
      <c r="A2713" s="57" t="s">
        <v>11618</v>
      </c>
      <c r="B2713" s="57" t="s">
        <v>11619</v>
      </c>
      <c r="C2713" s="58" t="s">
        <v>11620</v>
      </c>
      <c r="D2713" s="57" t="s">
        <v>1421</v>
      </c>
      <c r="E2713" s="59">
        <v>2640.28</v>
      </c>
    </row>
    <row r="2714" spans="1:5" ht="40.5">
      <c r="A2714" s="57" t="s">
        <v>11621</v>
      </c>
      <c r="B2714" s="57" t="s">
        <v>11622</v>
      </c>
      <c r="C2714" s="58" t="s">
        <v>11623</v>
      </c>
      <c r="D2714" s="57" t="s">
        <v>1421</v>
      </c>
      <c r="E2714" s="59">
        <v>2640.28</v>
      </c>
    </row>
    <row r="2715" spans="1:5" ht="40.5">
      <c r="A2715" s="57" t="s">
        <v>11624</v>
      </c>
      <c r="B2715" s="57" t="s">
        <v>11625</v>
      </c>
      <c r="C2715" s="58" t="s">
        <v>21816</v>
      </c>
      <c r="D2715" s="57" t="s">
        <v>1421</v>
      </c>
      <c r="E2715" s="59">
        <v>1211.04</v>
      </c>
    </row>
    <row r="2716" spans="1:5" ht="40.5">
      <c r="A2716" s="57" t="s">
        <v>11626</v>
      </c>
      <c r="B2716" s="57" t="s">
        <v>11627</v>
      </c>
      <c r="C2716" s="58" t="s">
        <v>11628</v>
      </c>
      <c r="D2716" s="57" t="s">
        <v>1421</v>
      </c>
      <c r="E2716" s="59">
        <v>1337.31</v>
      </c>
    </row>
    <row r="2717" spans="1:5" ht="54">
      <c r="A2717" s="57" t="s">
        <v>11629</v>
      </c>
      <c r="B2717" s="57" t="s">
        <v>11630</v>
      </c>
      <c r="C2717" s="58" t="s">
        <v>11631</v>
      </c>
      <c r="D2717" s="57" t="s">
        <v>312</v>
      </c>
      <c r="E2717" s="59">
        <v>90.37</v>
      </c>
    </row>
    <row r="2718" spans="1:5" ht="40.5">
      <c r="A2718" s="57" t="s">
        <v>11632</v>
      </c>
      <c r="B2718" s="57" t="s">
        <v>11633</v>
      </c>
      <c r="C2718" s="58" t="s">
        <v>11634</v>
      </c>
      <c r="D2718" s="57" t="s">
        <v>1421</v>
      </c>
      <c r="E2718" s="59">
        <v>1682</v>
      </c>
    </row>
    <row r="2719" spans="1:5" ht="27">
      <c r="A2719" s="57" t="s">
        <v>11635</v>
      </c>
      <c r="B2719" s="57" t="s">
        <v>11636</v>
      </c>
      <c r="C2719" s="58" t="s">
        <v>11637</v>
      </c>
      <c r="D2719" s="57" t="s">
        <v>312</v>
      </c>
      <c r="E2719" s="59">
        <v>109.1</v>
      </c>
    </row>
    <row r="2720" spans="1:5">
      <c r="A2720" s="57" t="s">
        <v>11638</v>
      </c>
      <c r="B2720" s="57" t="s">
        <v>11639</v>
      </c>
      <c r="C2720" s="58" t="s">
        <v>11640</v>
      </c>
      <c r="D2720" s="57" t="s">
        <v>29</v>
      </c>
      <c r="E2720" s="59">
        <v>198</v>
      </c>
    </row>
    <row r="2721" spans="1:5" ht="54">
      <c r="A2721" s="57" t="s">
        <v>11641</v>
      </c>
      <c r="B2721" s="57" t="s">
        <v>11642</v>
      </c>
      <c r="C2721" s="58" t="s">
        <v>11643</v>
      </c>
      <c r="D2721" s="57" t="s">
        <v>29</v>
      </c>
      <c r="E2721" s="59">
        <v>10513.44</v>
      </c>
    </row>
    <row r="2722" spans="1:5" ht="54">
      <c r="A2722" s="57" t="s">
        <v>11644</v>
      </c>
      <c r="B2722" s="57" t="s">
        <v>11645</v>
      </c>
      <c r="C2722" s="58" t="s">
        <v>11646</v>
      </c>
      <c r="D2722" s="57" t="s">
        <v>29</v>
      </c>
      <c r="E2722" s="59">
        <v>13058.83</v>
      </c>
    </row>
    <row r="2723" spans="1:5" ht="54">
      <c r="A2723" s="57" t="s">
        <v>11647</v>
      </c>
      <c r="B2723" s="57" t="s">
        <v>11648</v>
      </c>
      <c r="C2723" s="58" t="s">
        <v>11649</v>
      </c>
      <c r="D2723" s="57" t="s">
        <v>29</v>
      </c>
      <c r="E2723" s="59">
        <v>14408.86</v>
      </c>
    </row>
    <row r="2724" spans="1:5" ht="54">
      <c r="A2724" s="57" t="s">
        <v>11650</v>
      </c>
      <c r="B2724" s="57" t="s">
        <v>11651</v>
      </c>
      <c r="C2724" s="58" t="s">
        <v>11652</v>
      </c>
      <c r="D2724" s="57" t="s">
        <v>29</v>
      </c>
      <c r="E2724" s="59">
        <v>15806.8</v>
      </c>
    </row>
    <row r="2725" spans="1:5" ht="54">
      <c r="A2725" s="57" t="s">
        <v>11653</v>
      </c>
      <c r="B2725" s="57" t="s">
        <v>11654</v>
      </c>
      <c r="C2725" s="58" t="s">
        <v>11655</v>
      </c>
      <c r="D2725" s="57" t="s">
        <v>29</v>
      </c>
      <c r="E2725" s="59">
        <v>17019.39</v>
      </c>
    </row>
    <row r="2726" spans="1:5" ht="40.5">
      <c r="A2726" s="57" t="s">
        <v>11656</v>
      </c>
      <c r="B2726" s="57" t="s">
        <v>11657</v>
      </c>
      <c r="C2726" s="58" t="s">
        <v>11658</v>
      </c>
      <c r="D2726" s="57" t="s">
        <v>29</v>
      </c>
      <c r="E2726" s="59">
        <v>1275.0899999999999</v>
      </c>
    </row>
    <row r="2727" spans="1:5" ht="40.5">
      <c r="A2727" s="57" t="s">
        <v>11659</v>
      </c>
      <c r="B2727" s="57" t="s">
        <v>11660</v>
      </c>
      <c r="C2727" s="58" t="s">
        <v>11661</v>
      </c>
      <c r="D2727" s="57" t="s">
        <v>29</v>
      </c>
      <c r="E2727" s="59">
        <v>1450.97</v>
      </c>
    </row>
    <row r="2728" spans="1:5" ht="40.5">
      <c r="A2728" s="57" t="s">
        <v>11662</v>
      </c>
      <c r="B2728" s="57" t="s">
        <v>11663</v>
      </c>
      <c r="C2728" s="58" t="s">
        <v>11664</v>
      </c>
      <c r="D2728" s="57" t="s">
        <v>29</v>
      </c>
      <c r="E2728" s="59">
        <v>923.34</v>
      </c>
    </row>
    <row r="2729" spans="1:5" ht="40.5">
      <c r="A2729" s="57" t="s">
        <v>11665</v>
      </c>
      <c r="B2729" s="57" t="s">
        <v>11666</v>
      </c>
      <c r="C2729" s="58" t="s">
        <v>11667</v>
      </c>
      <c r="D2729" s="57" t="s">
        <v>29</v>
      </c>
      <c r="E2729" s="59">
        <v>1450.97</v>
      </c>
    </row>
    <row r="2730" spans="1:5" ht="40.5">
      <c r="A2730" s="57" t="s">
        <v>11668</v>
      </c>
      <c r="B2730" s="57" t="s">
        <v>11669</v>
      </c>
      <c r="C2730" s="58" t="s">
        <v>11670</v>
      </c>
      <c r="D2730" s="57" t="s">
        <v>29</v>
      </c>
      <c r="E2730" s="59">
        <v>527.62</v>
      </c>
    </row>
    <row r="2731" spans="1:5" ht="40.5">
      <c r="A2731" s="57" t="s">
        <v>11671</v>
      </c>
      <c r="B2731" s="57" t="s">
        <v>11672</v>
      </c>
      <c r="C2731" s="58" t="s">
        <v>11673</v>
      </c>
      <c r="D2731" s="57" t="s">
        <v>29</v>
      </c>
      <c r="E2731" s="59">
        <v>703.5</v>
      </c>
    </row>
    <row r="2732" spans="1:5" ht="40.5">
      <c r="A2732" s="57" t="s">
        <v>11674</v>
      </c>
      <c r="B2732" s="57" t="s">
        <v>11675</v>
      </c>
      <c r="C2732" s="58" t="s">
        <v>11676</v>
      </c>
      <c r="D2732" s="57" t="s">
        <v>29</v>
      </c>
      <c r="E2732" s="59">
        <v>336.23</v>
      </c>
    </row>
    <row r="2733" spans="1:5" ht="40.5">
      <c r="A2733" s="57" t="s">
        <v>11677</v>
      </c>
      <c r="B2733" s="57" t="s">
        <v>11678</v>
      </c>
      <c r="C2733" s="58" t="s">
        <v>11679</v>
      </c>
      <c r="D2733" s="57" t="s">
        <v>29</v>
      </c>
      <c r="E2733" s="59">
        <v>1626.84</v>
      </c>
    </row>
    <row r="2734" spans="1:5" ht="40.5">
      <c r="A2734" s="57" t="s">
        <v>11680</v>
      </c>
      <c r="B2734" s="57" t="s">
        <v>11681</v>
      </c>
      <c r="C2734" s="58" t="s">
        <v>11682</v>
      </c>
      <c r="D2734" s="57" t="s">
        <v>29</v>
      </c>
      <c r="E2734" s="59">
        <v>351.75</v>
      </c>
    </row>
    <row r="2735" spans="1:5">
      <c r="A2735" s="57" t="s">
        <v>11683</v>
      </c>
      <c r="B2735" s="57" t="s">
        <v>11684</v>
      </c>
      <c r="C2735" s="58" t="s">
        <v>11685</v>
      </c>
      <c r="D2735" s="57" t="s">
        <v>29</v>
      </c>
      <c r="E2735" s="59">
        <v>735.57</v>
      </c>
    </row>
    <row r="2736" spans="1:5" ht="40.5">
      <c r="A2736" s="57" t="s">
        <v>37</v>
      </c>
      <c r="B2736" s="57" t="s">
        <v>11686</v>
      </c>
      <c r="C2736" s="58" t="s">
        <v>11687</v>
      </c>
      <c r="D2736" s="57" t="s">
        <v>29</v>
      </c>
      <c r="E2736" s="59">
        <v>129.74</v>
      </c>
    </row>
    <row r="2737" spans="1:5" ht="40.5">
      <c r="A2737" s="57" t="s">
        <v>11688</v>
      </c>
      <c r="B2737" s="57" t="s">
        <v>11689</v>
      </c>
      <c r="C2737" s="58" t="s">
        <v>11690</v>
      </c>
      <c r="D2737" s="57" t="s">
        <v>29</v>
      </c>
      <c r="E2737" s="59">
        <v>259.49</v>
      </c>
    </row>
    <row r="2738" spans="1:5" ht="40.5">
      <c r="A2738" s="57" t="s">
        <v>11691</v>
      </c>
      <c r="B2738" s="57" t="s">
        <v>11692</v>
      </c>
      <c r="C2738" s="58" t="s">
        <v>11693</v>
      </c>
      <c r="D2738" s="57" t="s">
        <v>29</v>
      </c>
      <c r="E2738" s="59">
        <v>475.72</v>
      </c>
    </row>
    <row r="2739" spans="1:5" ht="40.5">
      <c r="A2739" s="57" t="s">
        <v>11694</v>
      </c>
      <c r="B2739" s="57" t="s">
        <v>11695</v>
      </c>
      <c r="C2739" s="58" t="s">
        <v>11696</v>
      </c>
      <c r="D2739" s="57" t="s">
        <v>29</v>
      </c>
      <c r="E2739" s="59">
        <v>482.72</v>
      </c>
    </row>
    <row r="2740" spans="1:5" ht="40.5">
      <c r="A2740" s="57" t="s">
        <v>11697</v>
      </c>
      <c r="B2740" s="57" t="s">
        <v>11698</v>
      </c>
      <c r="C2740" s="58" t="s">
        <v>11699</v>
      </c>
      <c r="D2740" s="57" t="s">
        <v>29</v>
      </c>
      <c r="E2740" s="59">
        <v>713.59</v>
      </c>
    </row>
    <row r="2741" spans="1:5" ht="40.5">
      <c r="A2741" s="57" t="s">
        <v>11700</v>
      </c>
      <c r="B2741" s="57" t="s">
        <v>11701</v>
      </c>
      <c r="C2741" s="58" t="s">
        <v>11702</v>
      </c>
      <c r="D2741" s="57" t="s">
        <v>29</v>
      </c>
      <c r="E2741" s="59">
        <v>724.08</v>
      </c>
    </row>
    <row r="2742" spans="1:5" ht="40.5">
      <c r="A2742" s="57" t="s">
        <v>11703</v>
      </c>
      <c r="B2742" s="57" t="s">
        <v>11704</v>
      </c>
      <c r="C2742" s="58" t="s">
        <v>11705</v>
      </c>
      <c r="D2742" s="57" t="s">
        <v>29</v>
      </c>
      <c r="E2742" s="59">
        <v>951.45</v>
      </c>
    </row>
    <row r="2743" spans="1:5" ht="40.5">
      <c r="A2743" s="57" t="s">
        <v>11706</v>
      </c>
      <c r="B2743" s="57" t="s">
        <v>11707</v>
      </c>
      <c r="C2743" s="58" t="s">
        <v>11708</v>
      </c>
      <c r="D2743" s="57" t="s">
        <v>29</v>
      </c>
      <c r="E2743" s="59">
        <v>965.44</v>
      </c>
    </row>
    <row r="2744" spans="1:5" ht="40.5">
      <c r="A2744" s="57" t="s">
        <v>11709</v>
      </c>
      <c r="B2744" s="57" t="s">
        <v>11710</v>
      </c>
      <c r="C2744" s="58" t="s">
        <v>11711</v>
      </c>
      <c r="D2744" s="57" t="s">
        <v>29</v>
      </c>
      <c r="E2744" s="59">
        <v>472.23</v>
      </c>
    </row>
    <row r="2745" spans="1:5" ht="40.5">
      <c r="A2745" s="57" t="s">
        <v>11712</v>
      </c>
      <c r="B2745" s="57" t="s">
        <v>11713</v>
      </c>
      <c r="C2745" s="58" t="s">
        <v>11714</v>
      </c>
      <c r="D2745" s="57" t="s">
        <v>29</v>
      </c>
      <c r="E2745" s="59">
        <v>241.36</v>
      </c>
    </row>
    <row r="2746" spans="1:5" ht="40.5">
      <c r="A2746" s="57" t="s">
        <v>11715</v>
      </c>
      <c r="B2746" s="57" t="s">
        <v>11716</v>
      </c>
      <c r="C2746" s="58" t="s">
        <v>11717</v>
      </c>
      <c r="D2746" s="57" t="s">
        <v>29</v>
      </c>
      <c r="E2746" s="59">
        <v>272.83999999999997</v>
      </c>
    </row>
    <row r="2747" spans="1:5" ht="40.5">
      <c r="A2747" s="57" t="s">
        <v>11718</v>
      </c>
      <c r="B2747" s="57" t="s">
        <v>11719</v>
      </c>
      <c r="C2747" s="58" t="s">
        <v>11720</v>
      </c>
      <c r="D2747" s="57" t="s">
        <v>29</v>
      </c>
      <c r="E2747" s="59">
        <v>307.82</v>
      </c>
    </row>
    <row r="2748" spans="1:5" ht="40.5">
      <c r="A2748" s="57" t="s">
        <v>11721</v>
      </c>
      <c r="B2748" s="57" t="s">
        <v>11722</v>
      </c>
      <c r="C2748" s="58" t="s">
        <v>11723</v>
      </c>
      <c r="D2748" s="57" t="s">
        <v>29</v>
      </c>
      <c r="E2748" s="59">
        <v>115.08</v>
      </c>
    </row>
    <row r="2749" spans="1:5" ht="40.5">
      <c r="A2749" s="57" t="s">
        <v>11724</v>
      </c>
      <c r="B2749" s="57" t="s">
        <v>11725</v>
      </c>
      <c r="C2749" s="58" t="s">
        <v>11726</v>
      </c>
      <c r="D2749" s="57" t="s">
        <v>29</v>
      </c>
      <c r="E2749" s="59">
        <v>227.37</v>
      </c>
    </row>
    <row r="2750" spans="1:5" ht="40.5">
      <c r="A2750" s="57" t="s">
        <v>11727</v>
      </c>
      <c r="B2750" s="57" t="s">
        <v>11728</v>
      </c>
      <c r="C2750" s="58" t="s">
        <v>11729</v>
      </c>
      <c r="D2750" s="57" t="s">
        <v>29</v>
      </c>
      <c r="E2750" s="59">
        <v>230.86</v>
      </c>
    </row>
    <row r="2751" spans="1:5" ht="40.5">
      <c r="A2751" s="57" t="s">
        <v>11730</v>
      </c>
      <c r="B2751" s="57" t="s">
        <v>11731</v>
      </c>
      <c r="C2751" s="58" t="s">
        <v>11732</v>
      </c>
      <c r="D2751" s="57" t="s">
        <v>29</v>
      </c>
      <c r="E2751" s="59">
        <v>181.89</v>
      </c>
    </row>
    <row r="2752" spans="1:5" ht="40.5">
      <c r="A2752" s="57" t="s">
        <v>11733</v>
      </c>
      <c r="B2752" s="57" t="s">
        <v>11734</v>
      </c>
      <c r="C2752" s="58" t="s">
        <v>11735</v>
      </c>
      <c r="D2752" s="57" t="s">
        <v>29</v>
      </c>
      <c r="E2752" s="59">
        <v>188.89</v>
      </c>
    </row>
    <row r="2753" spans="1:5" ht="40.5">
      <c r="A2753" s="57" t="s">
        <v>11736</v>
      </c>
      <c r="B2753" s="57" t="s">
        <v>11737</v>
      </c>
      <c r="C2753" s="58" t="s">
        <v>11738</v>
      </c>
      <c r="D2753" s="57" t="s">
        <v>29</v>
      </c>
      <c r="E2753" s="59">
        <v>1724.51</v>
      </c>
    </row>
    <row r="2754" spans="1:5" ht="40.5">
      <c r="A2754" s="57" t="s">
        <v>11739</v>
      </c>
      <c r="B2754" s="57" t="s">
        <v>11740</v>
      </c>
      <c r="C2754" s="58" t="s">
        <v>11741</v>
      </c>
      <c r="D2754" s="57" t="s">
        <v>29</v>
      </c>
      <c r="E2754" s="59">
        <v>1749.87</v>
      </c>
    </row>
    <row r="2755" spans="1:5" ht="40.5">
      <c r="A2755" s="57" t="s">
        <v>11742</v>
      </c>
      <c r="B2755" s="57" t="s">
        <v>11743</v>
      </c>
      <c r="C2755" s="58" t="s">
        <v>11744</v>
      </c>
      <c r="D2755" s="57" t="s">
        <v>29</v>
      </c>
      <c r="E2755" s="59">
        <v>1962.37</v>
      </c>
    </row>
    <row r="2756" spans="1:5" ht="40.5">
      <c r="A2756" s="57" t="s">
        <v>11745</v>
      </c>
      <c r="B2756" s="57" t="s">
        <v>11746</v>
      </c>
      <c r="C2756" s="58" t="s">
        <v>11747</v>
      </c>
      <c r="D2756" s="57" t="s">
        <v>29</v>
      </c>
      <c r="E2756" s="59">
        <v>1991.23</v>
      </c>
    </row>
    <row r="2757" spans="1:5" ht="27">
      <c r="A2757" s="57" t="s">
        <v>11748</v>
      </c>
      <c r="B2757" s="57" t="s">
        <v>11749</v>
      </c>
      <c r="C2757" s="58" t="s">
        <v>11750</v>
      </c>
      <c r="D2757" s="57" t="s">
        <v>29</v>
      </c>
      <c r="E2757" s="59">
        <v>272.54000000000002</v>
      </c>
    </row>
    <row r="2758" spans="1:5" ht="27">
      <c r="A2758" s="57" t="s">
        <v>11751</v>
      </c>
      <c r="B2758" s="57" t="s">
        <v>11752</v>
      </c>
      <c r="C2758" s="58" t="s">
        <v>11753</v>
      </c>
      <c r="D2758" s="57" t="s">
        <v>29</v>
      </c>
      <c r="E2758" s="59">
        <v>290.70999999999998</v>
      </c>
    </row>
    <row r="2759" spans="1:5" ht="40.5">
      <c r="A2759" s="57" t="s">
        <v>11754</v>
      </c>
      <c r="B2759" s="57" t="s">
        <v>11755</v>
      </c>
      <c r="C2759" s="58" t="s">
        <v>11756</v>
      </c>
      <c r="D2759" s="57" t="s">
        <v>29</v>
      </c>
      <c r="E2759" s="59">
        <v>506.93</v>
      </c>
    </row>
    <row r="2760" spans="1:5" ht="54">
      <c r="A2760" s="57" t="s">
        <v>11757</v>
      </c>
      <c r="B2760" s="57" t="s">
        <v>11758</v>
      </c>
      <c r="C2760" s="58" t="s">
        <v>11759</v>
      </c>
      <c r="D2760" s="57" t="s">
        <v>29</v>
      </c>
      <c r="E2760" s="59">
        <v>704.22</v>
      </c>
    </row>
    <row r="2761" spans="1:5" ht="40.5">
      <c r="A2761" s="57" t="s">
        <v>11760</v>
      </c>
      <c r="B2761" s="57" t="s">
        <v>11761</v>
      </c>
      <c r="C2761" s="58" t="s">
        <v>11762</v>
      </c>
      <c r="D2761" s="57" t="s">
        <v>312</v>
      </c>
      <c r="E2761" s="59">
        <v>170.39</v>
      </c>
    </row>
    <row r="2762" spans="1:5" ht="40.5">
      <c r="A2762" s="57" t="s">
        <v>11763</v>
      </c>
      <c r="B2762" s="57" t="s">
        <v>11764</v>
      </c>
      <c r="C2762" s="58" t="s">
        <v>11765</v>
      </c>
      <c r="D2762" s="57" t="s">
        <v>312</v>
      </c>
      <c r="E2762" s="59">
        <v>149.63999999999999</v>
      </c>
    </row>
    <row r="2763" spans="1:5" ht="40.5">
      <c r="A2763" s="57" t="s">
        <v>11766</v>
      </c>
      <c r="B2763" s="57" t="s">
        <v>11767</v>
      </c>
      <c r="C2763" s="58" t="s">
        <v>11768</v>
      </c>
      <c r="D2763" s="57" t="s">
        <v>312</v>
      </c>
      <c r="E2763" s="59">
        <v>129.41</v>
      </c>
    </row>
    <row r="2764" spans="1:5" ht="27">
      <c r="A2764" s="57" t="s">
        <v>11769</v>
      </c>
      <c r="B2764" s="57" t="s">
        <v>11770</v>
      </c>
      <c r="C2764" s="58" t="s">
        <v>11771</v>
      </c>
      <c r="D2764" s="57" t="s">
        <v>312</v>
      </c>
      <c r="E2764" s="59">
        <v>18.850000000000001</v>
      </c>
    </row>
    <row r="2765" spans="1:5" ht="40.5">
      <c r="A2765" s="57" t="s">
        <v>11772</v>
      </c>
      <c r="B2765" s="57" t="s">
        <v>11773</v>
      </c>
      <c r="C2765" s="58" t="s">
        <v>11774</v>
      </c>
      <c r="D2765" s="57" t="s">
        <v>312</v>
      </c>
      <c r="E2765" s="59">
        <v>219.31</v>
      </c>
    </row>
    <row r="2766" spans="1:5" ht="40.5">
      <c r="A2766" s="57" t="s">
        <v>11775</v>
      </c>
      <c r="B2766" s="57" t="s">
        <v>11776</v>
      </c>
      <c r="C2766" s="58" t="s">
        <v>11777</v>
      </c>
      <c r="D2766" s="57" t="s">
        <v>29</v>
      </c>
      <c r="E2766" s="59">
        <v>173.24</v>
      </c>
    </row>
    <row r="2767" spans="1:5" ht="27">
      <c r="A2767" s="57" t="s">
        <v>11778</v>
      </c>
      <c r="B2767" s="57" t="s">
        <v>11779</v>
      </c>
      <c r="C2767" s="58" t="s">
        <v>11780</v>
      </c>
      <c r="D2767" s="57" t="s">
        <v>1421</v>
      </c>
      <c r="E2767" s="59">
        <v>1988.58</v>
      </c>
    </row>
    <row r="2768" spans="1:5" ht="40.5">
      <c r="A2768" s="57" t="s">
        <v>11781</v>
      </c>
      <c r="B2768" s="57" t="s">
        <v>11782</v>
      </c>
      <c r="C2768" s="58" t="s">
        <v>11783</v>
      </c>
      <c r="D2768" s="57" t="s">
        <v>1421</v>
      </c>
      <c r="E2768" s="59">
        <v>1939.39</v>
      </c>
    </row>
    <row r="2769" spans="1:5" ht="54">
      <c r="A2769" s="57" t="s">
        <v>11784</v>
      </c>
      <c r="B2769" s="57" t="s">
        <v>11785</v>
      </c>
      <c r="C2769" s="58" t="s">
        <v>11786</v>
      </c>
      <c r="D2769" s="57" t="s">
        <v>29</v>
      </c>
      <c r="E2769" s="59">
        <v>2940.49</v>
      </c>
    </row>
    <row r="2770" spans="1:5" ht="40.5">
      <c r="A2770" s="57" t="s">
        <v>11787</v>
      </c>
      <c r="B2770" s="57" t="s">
        <v>11788</v>
      </c>
      <c r="C2770" s="58" t="s">
        <v>11789</v>
      </c>
      <c r="D2770" s="57" t="s">
        <v>29</v>
      </c>
      <c r="E2770" s="59">
        <v>422.53</v>
      </c>
    </row>
    <row r="2771" spans="1:5" ht="40.5">
      <c r="A2771" s="57" t="s">
        <v>11790</v>
      </c>
      <c r="B2771" s="57" t="s">
        <v>11791</v>
      </c>
      <c r="C2771" s="58" t="s">
        <v>11792</v>
      </c>
      <c r="D2771" s="57" t="s">
        <v>29</v>
      </c>
      <c r="E2771" s="59">
        <v>482.89</v>
      </c>
    </row>
    <row r="2772" spans="1:5">
      <c r="A2772" s="57" t="s">
        <v>11793</v>
      </c>
      <c r="B2772" s="57" t="s">
        <v>11794</v>
      </c>
      <c r="C2772" s="58" t="s">
        <v>11795</v>
      </c>
      <c r="D2772" s="57" t="s">
        <v>29</v>
      </c>
      <c r="E2772" s="59">
        <v>603.62</v>
      </c>
    </row>
    <row r="2773" spans="1:5" ht="40.5">
      <c r="A2773" s="57" t="s">
        <v>11796</v>
      </c>
      <c r="B2773" s="57" t="s">
        <v>11797</v>
      </c>
      <c r="C2773" s="58" t="s">
        <v>11798</v>
      </c>
      <c r="D2773" s="57" t="s">
        <v>29</v>
      </c>
      <c r="E2773" s="59">
        <v>237.44</v>
      </c>
    </row>
    <row r="2774" spans="1:5" ht="27">
      <c r="A2774" s="57" t="s">
        <v>11799</v>
      </c>
      <c r="B2774" s="57" t="s">
        <v>11800</v>
      </c>
      <c r="C2774" s="58" t="s">
        <v>11801</v>
      </c>
      <c r="D2774" s="57" t="s">
        <v>29</v>
      </c>
      <c r="E2774" s="59">
        <v>482.5</v>
      </c>
    </row>
    <row r="2775" spans="1:5" ht="40.5">
      <c r="A2775" s="57" t="s">
        <v>11802</v>
      </c>
      <c r="B2775" s="57" t="s">
        <v>11803</v>
      </c>
      <c r="C2775" s="58" t="s">
        <v>11804</v>
      </c>
      <c r="D2775" s="57" t="s">
        <v>312</v>
      </c>
      <c r="E2775" s="59">
        <v>131.52000000000001</v>
      </c>
    </row>
    <row r="2776" spans="1:5" ht="27">
      <c r="A2776" s="57" t="s">
        <v>11805</v>
      </c>
      <c r="B2776" s="57" t="s">
        <v>11806</v>
      </c>
      <c r="C2776" s="58" t="s">
        <v>11807</v>
      </c>
      <c r="D2776" s="57" t="s">
        <v>29</v>
      </c>
      <c r="E2776" s="59">
        <v>739.75</v>
      </c>
    </row>
    <row r="2777" spans="1:5" ht="27">
      <c r="A2777" s="57" t="s">
        <v>11808</v>
      </c>
      <c r="B2777" s="57" t="s">
        <v>11809</v>
      </c>
      <c r="C2777" s="58" t="s">
        <v>11810</v>
      </c>
      <c r="D2777" s="57" t="s">
        <v>29</v>
      </c>
      <c r="E2777" s="59">
        <v>639.75</v>
      </c>
    </row>
    <row r="2778" spans="1:5" ht="27">
      <c r="A2778" s="57" t="s">
        <v>11811</v>
      </c>
      <c r="B2778" s="57" t="s">
        <v>11812</v>
      </c>
      <c r="C2778" s="58" t="s">
        <v>11813</v>
      </c>
      <c r="D2778" s="57" t="s">
        <v>29</v>
      </c>
      <c r="E2778" s="59">
        <v>539.75</v>
      </c>
    </row>
    <row r="2779" spans="1:5" ht="27">
      <c r="A2779" s="57" t="s">
        <v>11814</v>
      </c>
      <c r="B2779" s="57" t="s">
        <v>11815</v>
      </c>
      <c r="C2779" s="58" t="s">
        <v>11816</v>
      </c>
      <c r="D2779" s="57" t="s">
        <v>29</v>
      </c>
      <c r="E2779" s="59">
        <v>639.75</v>
      </c>
    </row>
    <row r="2780" spans="1:5" ht="27">
      <c r="A2780" s="57" t="s">
        <v>11817</v>
      </c>
      <c r="B2780" s="57" t="s">
        <v>11818</v>
      </c>
      <c r="C2780" s="58" t="s">
        <v>11819</v>
      </c>
      <c r="D2780" s="57" t="s">
        <v>29</v>
      </c>
      <c r="E2780" s="59">
        <v>539.75</v>
      </c>
    </row>
    <row r="2781" spans="1:5">
      <c r="A2781" s="57" t="s">
        <v>11820</v>
      </c>
      <c r="B2781" s="57" t="s">
        <v>11821</v>
      </c>
      <c r="C2781" s="58" t="s">
        <v>11822</v>
      </c>
      <c r="D2781" s="57" t="s">
        <v>29</v>
      </c>
      <c r="E2781" s="59">
        <v>539.75</v>
      </c>
    </row>
    <row r="2782" spans="1:5" ht="27">
      <c r="A2782" s="57" t="s">
        <v>11823</v>
      </c>
      <c r="B2782" s="57" t="s">
        <v>11824</v>
      </c>
      <c r="C2782" s="58" t="s">
        <v>11825</v>
      </c>
      <c r="D2782" s="57" t="s">
        <v>29</v>
      </c>
      <c r="E2782" s="59">
        <v>290.70999999999998</v>
      </c>
    </row>
    <row r="2783" spans="1:5" ht="40.5">
      <c r="A2783" s="57" t="s">
        <v>11826</v>
      </c>
      <c r="B2783" s="57" t="s">
        <v>11827</v>
      </c>
      <c r="C2783" s="58" t="s">
        <v>11828</v>
      </c>
      <c r="D2783" s="57" t="s">
        <v>29</v>
      </c>
      <c r="E2783" s="59">
        <v>2179.2600000000002</v>
      </c>
    </row>
    <row r="2784" spans="1:5" ht="27">
      <c r="A2784" s="57" t="s">
        <v>11829</v>
      </c>
      <c r="B2784" s="57" t="s">
        <v>11830</v>
      </c>
      <c r="C2784" s="58" t="s">
        <v>11831</v>
      </c>
      <c r="D2784" s="57" t="s">
        <v>29</v>
      </c>
      <c r="E2784" s="59">
        <v>1559.51</v>
      </c>
    </row>
    <row r="2785" spans="1:5" ht="27">
      <c r="A2785" s="57" t="s">
        <v>11832</v>
      </c>
      <c r="B2785" s="57" t="s">
        <v>11833</v>
      </c>
      <c r="C2785" s="58" t="s">
        <v>11834</v>
      </c>
      <c r="D2785" s="57" t="s">
        <v>29</v>
      </c>
      <c r="E2785" s="59">
        <v>1159.51</v>
      </c>
    </row>
    <row r="2786" spans="1:5" ht="27">
      <c r="A2786" s="57" t="s">
        <v>11835</v>
      </c>
      <c r="B2786" s="57" t="s">
        <v>11836</v>
      </c>
      <c r="C2786" s="58" t="s">
        <v>11837</v>
      </c>
      <c r="D2786" s="57" t="s">
        <v>29</v>
      </c>
      <c r="E2786" s="59">
        <v>1759.51</v>
      </c>
    </row>
    <row r="2787" spans="1:5" ht="27">
      <c r="A2787" s="57" t="s">
        <v>11838</v>
      </c>
      <c r="B2787" s="57" t="s">
        <v>11839</v>
      </c>
      <c r="C2787" s="58" t="s">
        <v>11840</v>
      </c>
      <c r="D2787" s="57" t="s">
        <v>29</v>
      </c>
      <c r="E2787" s="59">
        <v>1159.51</v>
      </c>
    </row>
    <row r="2788" spans="1:5">
      <c r="A2788" s="57" t="s">
        <v>11841</v>
      </c>
      <c r="B2788" s="57" t="s">
        <v>11842</v>
      </c>
      <c r="C2788" s="58" t="s">
        <v>11843</v>
      </c>
      <c r="D2788" s="57" t="s">
        <v>25</v>
      </c>
      <c r="E2788" s="59">
        <v>21.2</v>
      </c>
    </row>
    <row r="2789" spans="1:5" ht="40.5">
      <c r="A2789" s="57" t="s">
        <v>11844</v>
      </c>
      <c r="B2789" s="57" t="s">
        <v>11845</v>
      </c>
      <c r="C2789" s="58" t="s">
        <v>11846</v>
      </c>
      <c r="D2789" s="57" t="s">
        <v>29</v>
      </c>
      <c r="E2789" s="59">
        <v>218.57</v>
      </c>
    </row>
    <row r="2790" spans="1:5" ht="40.5">
      <c r="A2790" s="57" t="s">
        <v>11847</v>
      </c>
      <c r="B2790" s="57" t="s">
        <v>11848</v>
      </c>
      <c r="C2790" s="58" t="s">
        <v>11849</v>
      </c>
      <c r="D2790" s="57" t="s">
        <v>1421</v>
      </c>
      <c r="E2790" s="59">
        <v>1355.24</v>
      </c>
    </row>
    <row r="2791" spans="1:5">
      <c r="A2791" s="54">
        <v>361</v>
      </c>
      <c r="B2791" s="54" t="s">
        <v>2801</v>
      </c>
      <c r="C2791" s="60" t="s">
        <v>11850</v>
      </c>
      <c r="D2791" s="54" t="s">
        <v>12581</v>
      </c>
      <c r="E2791" s="56"/>
    </row>
    <row r="2792" spans="1:5" ht="54">
      <c r="A2792" s="57" t="s">
        <v>11851</v>
      </c>
      <c r="B2792" s="57" t="s">
        <v>2801</v>
      </c>
      <c r="C2792" s="58" t="s">
        <v>11852</v>
      </c>
      <c r="D2792" s="57" t="s">
        <v>312</v>
      </c>
      <c r="E2792" s="59">
        <v>109.22</v>
      </c>
    </row>
    <row r="2793" spans="1:5" ht="40.5">
      <c r="A2793" s="57" t="s">
        <v>11853</v>
      </c>
      <c r="B2793" s="57" t="s">
        <v>11854</v>
      </c>
      <c r="C2793" s="58" t="s">
        <v>11855</v>
      </c>
      <c r="D2793" s="57" t="s">
        <v>25</v>
      </c>
      <c r="E2793" s="59">
        <v>133.09</v>
      </c>
    </row>
    <row r="2794" spans="1:5" ht="40.5">
      <c r="A2794" s="57" t="s">
        <v>11856</v>
      </c>
      <c r="B2794" s="57" t="s">
        <v>11857</v>
      </c>
      <c r="C2794" s="58" t="s">
        <v>11858</v>
      </c>
      <c r="D2794" s="57" t="s">
        <v>25</v>
      </c>
      <c r="E2794" s="59">
        <v>295.27</v>
      </c>
    </row>
    <row r="2795" spans="1:5" ht="40.5">
      <c r="A2795" s="57" t="s">
        <v>11859</v>
      </c>
      <c r="B2795" s="57" t="s">
        <v>11860</v>
      </c>
      <c r="C2795" s="58" t="s">
        <v>11861</v>
      </c>
      <c r="D2795" s="57" t="s">
        <v>25</v>
      </c>
      <c r="E2795" s="59">
        <v>412.67</v>
      </c>
    </row>
    <row r="2796" spans="1:5" ht="40.5">
      <c r="A2796" s="57" t="s">
        <v>11862</v>
      </c>
      <c r="B2796" s="57" t="s">
        <v>11863</v>
      </c>
      <c r="C2796" s="58" t="s">
        <v>11864</v>
      </c>
      <c r="D2796" s="57" t="s">
        <v>29</v>
      </c>
      <c r="E2796" s="59">
        <v>185.1</v>
      </c>
    </row>
    <row r="2797" spans="1:5" ht="40.5">
      <c r="A2797" s="57" t="s">
        <v>11865</v>
      </c>
      <c r="B2797" s="57" t="s">
        <v>11866</v>
      </c>
      <c r="C2797" s="58" t="s">
        <v>11867</v>
      </c>
      <c r="D2797" s="57" t="s">
        <v>29</v>
      </c>
      <c r="E2797" s="59">
        <v>214.56</v>
      </c>
    </row>
    <row r="2798" spans="1:5" ht="40.5">
      <c r="A2798" s="57" t="s">
        <v>11868</v>
      </c>
      <c r="B2798" s="57" t="s">
        <v>11869</v>
      </c>
      <c r="C2798" s="58" t="s">
        <v>11870</v>
      </c>
      <c r="D2798" s="57" t="s">
        <v>29</v>
      </c>
      <c r="E2798" s="59">
        <v>224.25</v>
      </c>
    </row>
    <row r="2799" spans="1:5" ht="27">
      <c r="A2799" s="57" t="s">
        <v>11871</v>
      </c>
      <c r="B2799" s="57" t="s">
        <v>11872</v>
      </c>
      <c r="C2799" s="58" t="s">
        <v>11873</v>
      </c>
      <c r="D2799" s="57" t="s">
        <v>29</v>
      </c>
      <c r="E2799" s="59">
        <v>323.31</v>
      </c>
    </row>
    <row r="2800" spans="1:5">
      <c r="A2800" s="57" t="s">
        <v>11874</v>
      </c>
      <c r="B2800" s="57" t="s">
        <v>11875</v>
      </c>
      <c r="C2800" s="58" t="s">
        <v>11876</v>
      </c>
      <c r="D2800" s="57" t="s">
        <v>29</v>
      </c>
      <c r="E2800" s="59">
        <v>268.52</v>
      </c>
    </row>
    <row r="2801" spans="1:5">
      <c r="A2801" s="57" t="s">
        <v>11877</v>
      </c>
      <c r="B2801" s="57" t="s">
        <v>11878</v>
      </c>
      <c r="C2801" s="58" t="s">
        <v>11879</v>
      </c>
      <c r="D2801" s="57" t="s">
        <v>312</v>
      </c>
      <c r="E2801" s="59">
        <v>66.680000000000007</v>
      </c>
    </row>
    <row r="2802" spans="1:5" ht="27">
      <c r="A2802" s="57" t="s">
        <v>11880</v>
      </c>
      <c r="B2802" s="57" t="s">
        <v>11881</v>
      </c>
      <c r="C2802" s="58" t="s">
        <v>11882</v>
      </c>
      <c r="D2802" s="57" t="s">
        <v>312</v>
      </c>
      <c r="E2802" s="59">
        <v>75.63</v>
      </c>
    </row>
    <row r="2803" spans="1:5" ht="27">
      <c r="A2803" s="57" t="s">
        <v>11883</v>
      </c>
      <c r="B2803" s="57" t="s">
        <v>11884</v>
      </c>
      <c r="C2803" s="58" t="s">
        <v>11885</v>
      </c>
      <c r="D2803" s="57" t="s">
        <v>312</v>
      </c>
      <c r="E2803" s="59">
        <v>121.61</v>
      </c>
    </row>
    <row r="2804" spans="1:5" ht="27">
      <c r="A2804" s="57" t="s">
        <v>11886</v>
      </c>
      <c r="B2804" s="57" t="s">
        <v>11887</v>
      </c>
      <c r="C2804" s="58" t="s">
        <v>11888</v>
      </c>
      <c r="D2804" s="57" t="s">
        <v>312</v>
      </c>
      <c r="E2804" s="59">
        <v>47.44</v>
      </c>
    </row>
    <row r="2805" spans="1:5" ht="27">
      <c r="A2805" s="57" t="s">
        <v>11889</v>
      </c>
      <c r="B2805" s="57" t="s">
        <v>11890</v>
      </c>
      <c r="C2805" s="58" t="s">
        <v>11891</v>
      </c>
      <c r="D2805" s="57" t="s">
        <v>25</v>
      </c>
      <c r="E2805" s="59">
        <v>325.45</v>
      </c>
    </row>
    <row r="2806" spans="1:5" ht="27">
      <c r="A2806" s="57" t="s">
        <v>11892</v>
      </c>
      <c r="B2806" s="57" t="s">
        <v>11893</v>
      </c>
      <c r="C2806" s="58" t="s">
        <v>11894</v>
      </c>
      <c r="D2806" s="57" t="s">
        <v>25</v>
      </c>
      <c r="E2806" s="59">
        <v>108.22</v>
      </c>
    </row>
    <row r="2807" spans="1:5" ht="27">
      <c r="A2807" s="57" t="s">
        <v>11895</v>
      </c>
      <c r="B2807" s="57" t="s">
        <v>11896</v>
      </c>
      <c r="C2807" s="58" t="s">
        <v>11897</v>
      </c>
      <c r="D2807" s="57" t="s">
        <v>25</v>
      </c>
      <c r="E2807" s="59">
        <v>171.9</v>
      </c>
    </row>
    <row r="2808" spans="1:5" ht="27">
      <c r="A2808" s="57" t="s">
        <v>11898</v>
      </c>
      <c r="B2808" s="57" t="s">
        <v>11899</v>
      </c>
      <c r="C2808" s="58" t="s">
        <v>11900</v>
      </c>
      <c r="D2808" s="57" t="s">
        <v>25</v>
      </c>
      <c r="E2808" s="59">
        <v>168.34</v>
      </c>
    </row>
    <row r="2809" spans="1:5" ht="27">
      <c r="A2809" s="57" t="s">
        <v>11901</v>
      </c>
      <c r="B2809" s="57" t="s">
        <v>11902</v>
      </c>
      <c r="C2809" s="58" t="s">
        <v>11903</v>
      </c>
      <c r="D2809" s="57" t="s">
        <v>25</v>
      </c>
      <c r="E2809" s="59">
        <v>91.9</v>
      </c>
    </row>
    <row r="2810" spans="1:5" ht="27">
      <c r="A2810" s="57" t="s">
        <v>11904</v>
      </c>
      <c r="B2810" s="57" t="s">
        <v>11905</v>
      </c>
      <c r="C2810" s="58" t="s">
        <v>11906</v>
      </c>
      <c r="D2810" s="57" t="s">
        <v>25</v>
      </c>
      <c r="E2810" s="59">
        <v>82.59</v>
      </c>
    </row>
    <row r="2811" spans="1:5" ht="27">
      <c r="A2811" s="57" t="s">
        <v>11907</v>
      </c>
      <c r="B2811" s="57" t="s">
        <v>11908</v>
      </c>
      <c r="C2811" s="58" t="s">
        <v>11909</v>
      </c>
      <c r="D2811" s="57" t="s">
        <v>29</v>
      </c>
      <c r="E2811" s="59">
        <v>40.47</v>
      </c>
    </row>
    <row r="2812" spans="1:5" ht="27">
      <c r="A2812" s="57" t="s">
        <v>11910</v>
      </c>
      <c r="B2812" s="57" t="s">
        <v>11911</v>
      </c>
      <c r="C2812" s="58" t="s">
        <v>11912</v>
      </c>
      <c r="D2812" s="57" t="s">
        <v>25</v>
      </c>
      <c r="E2812" s="59">
        <v>164.39</v>
      </c>
    </row>
    <row r="2813" spans="1:5">
      <c r="A2813" s="57" t="s">
        <v>11913</v>
      </c>
      <c r="B2813" s="57" t="s">
        <v>11914</v>
      </c>
      <c r="C2813" s="58" t="s">
        <v>11915</v>
      </c>
      <c r="D2813" s="57" t="s">
        <v>25</v>
      </c>
      <c r="E2813" s="59">
        <v>363.92</v>
      </c>
    </row>
    <row r="2814" spans="1:5" ht="54">
      <c r="A2814" s="57" t="s">
        <v>11916</v>
      </c>
      <c r="B2814" s="57" t="s">
        <v>11917</v>
      </c>
      <c r="C2814" s="58" t="s">
        <v>11918</v>
      </c>
      <c r="D2814" s="57" t="s">
        <v>312</v>
      </c>
      <c r="E2814" s="59">
        <v>194.99</v>
      </c>
    </row>
    <row r="2815" spans="1:5" ht="27">
      <c r="A2815" s="57" t="s">
        <v>11919</v>
      </c>
      <c r="B2815" s="57" t="s">
        <v>11920</v>
      </c>
      <c r="C2815" s="58" t="s">
        <v>11921</v>
      </c>
      <c r="D2815" s="57" t="s">
        <v>312</v>
      </c>
      <c r="E2815" s="59">
        <v>227.43</v>
      </c>
    </row>
    <row r="2816" spans="1:5" ht="27">
      <c r="A2816" s="57" t="s">
        <v>11922</v>
      </c>
      <c r="B2816" s="57" t="s">
        <v>11923</v>
      </c>
      <c r="C2816" s="58" t="s">
        <v>11924</v>
      </c>
      <c r="D2816" s="57" t="s">
        <v>312</v>
      </c>
      <c r="E2816" s="59">
        <v>258.64</v>
      </c>
    </row>
    <row r="2817" spans="1:5" ht="27">
      <c r="A2817" s="57" t="s">
        <v>11925</v>
      </c>
      <c r="B2817" s="57" t="s">
        <v>11926</v>
      </c>
      <c r="C2817" s="58" t="s">
        <v>11927</v>
      </c>
      <c r="D2817" s="57" t="s">
        <v>312</v>
      </c>
      <c r="E2817" s="59">
        <v>349.8</v>
      </c>
    </row>
    <row r="2818" spans="1:5" ht="27">
      <c r="A2818" s="57" t="s">
        <v>11928</v>
      </c>
      <c r="B2818" s="57" t="s">
        <v>11929</v>
      </c>
      <c r="C2818" s="58" t="s">
        <v>11930</v>
      </c>
      <c r="D2818" s="57" t="s">
        <v>312</v>
      </c>
      <c r="E2818" s="59">
        <v>360.41</v>
      </c>
    </row>
    <row r="2819" spans="1:5" ht="67.5">
      <c r="A2819" s="57" t="s">
        <v>11931</v>
      </c>
      <c r="B2819" s="57" t="s">
        <v>11932</v>
      </c>
      <c r="C2819" s="58" t="s">
        <v>11933</v>
      </c>
      <c r="D2819" s="57" t="s">
        <v>312</v>
      </c>
      <c r="E2819" s="59">
        <v>398.23</v>
      </c>
    </row>
    <row r="2820" spans="1:5" ht="67.5">
      <c r="A2820" s="57" t="s">
        <v>11934</v>
      </c>
      <c r="B2820" s="57" t="s">
        <v>11935</v>
      </c>
      <c r="C2820" s="58" t="s">
        <v>11936</v>
      </c>
      <c r="D2820" s="57" t="s">
        <v>312</v>
      </c>
      <c r="E2820" s="59">
        <v>413.41</v>
      </c>
    </row>
    <row r="2821" spans="1:5" ht="67.5">
      <c r="A2821" s="57" t="s">
        <v>11937</v>
      </c>
      <c r="B2821" s="57" t="s">
        <v>11938</v>
      </c>
      <c r="C2821" s="58" t="s">
        <v>11939</v>
      </c>
      <c r="D2821" s="57" t="s">
        <v>312</v>
      </c>
      <c r="E2821" s="59">
        <v>413.41</v>
      </c>
    </row>
    <row r="2822" spans="1:5" ht="67.5">
      <c r="A2822" s="57" t="s">
        <v>11940</v>
      </c>
      <c r="B2822" s="57" t="s">
        <v>11941</v>
      </c>
      <c r="C2822" s="58" t="s">
        <v>11942</v>
      </c>
      <c r="D2822" s="57" t="s">
        <v>312</v>
      </c>
      <c r="E2822" s="59">
        <v>416.45</v>
      </c>
    </row>
    <row r="2823" spans="1:5" ht="27">
      <c r="A2823" s="57" t="s">
        <v>11943</v>
      </c>
      <c r="B2823" s="57" t="s">
        <v>11944</v>
      </c>
      <c r="C2823" s="58" t="s">
        <v>11945</v>
      </c>
      <c r="D2823" s="57" t="s">
        <v>312</v>
      </c>
      <c r="E2823" s="59">
        <v>406.77</v>
      </c>
    </row>
    <row r="2824" spans="1:5" ht="27">
      <c r="A2824" s="57" t="s">
        <v>11946</v>
      </c>
      <c r="B2824" s="57" t="s">
        <v>11947</v>
      </c>
      <c r="C2824" s="58" t="s">
        <v>11948</v>
      </c>
      <c r="D2824" s="57" t="s">
        <v>312</v>
      </c>
      <c r="E2824" s="59">
        <v>406.77</v>
      </c>
    </row>
    <row r="2825" spans="1:5" ht="27">
      <c r="A2825" s="57" t="s">
        <v>11949</v>
      </c>
      <c r="B2825" s="57" t="s">
        <v>11950</v>
      </c>
      <c r="C2825" s="58" t="s">
        <v>11951</v>
      </c>
      <c r="D2825" s="57" t="s">
        <v>312</v>
      </c>
      <c r="E2825" s="59">
        <v>290.39999999999998</v>
      </c>
    </row>
    <row r="2826" spans="1:5" ht="40.5">
      <c r="A2826" s="57" t="s">
        <v>11952</v>
      </c>
      <c r="B2826" s="57" t="s">
        <v>11953</v>
      </c>
      <c r="C2826" s="58" t="s">
        <v>11954</v>
      </c>
      <c r="D2826" s="57" t="s">
        <v>312</v>
      </c>
      <c r="E2826" s="59">
        <v>290.39999999999998</v>
      </c>
    </row>
    <row r="2827" spans="1:5" ht="27">
      <c r="A2827" s="57" t="s">
        <v>11955</v>
      </c>
      <c r="B2827" s="57" t="s">
        <v>11956</v>
      </c>
      <c r="C2827" s="58" t="s">
        <v>11957</v>
      </c>
      <c r="D2827" s="57" t="s">
        <v>312</v>
      </c>
      <c r="E2827" s="59">
        <v>462.2</v>
      </c>
    </row>
    <row r="2828" spans="1:5" ht="27">
      <c r="A2828" s="57" t="s">
        <v>11958</v>
      </c>
      <c r="B2828" s="57" t="s">
        <v>11959</v>
      </c>
      <c r="C2828" s="58" t="s">
        <v>11960</v>
      </c>
      <c r="D2828" s="57" t="s">
        <v>29</v>
      </c>
      <c r="E2828" s="59">
        <v>298.68</v>
      </c>
    </row>
    <row r="2829" spans="1:5" ht="27">
      <c r="A2829" s="57" t="s">
        <v>11961</v>
      </c>
      <c r="B2829" s="57" t="s">
        <v>11962</v>
      </c>
      <c r="C2829" s="58" t="s">
        <v>11963</v>
      </c>
      <c r="D2829" s="57" t="s">
        <v>312</v>
      </c>
      <c r="E2829" s="59">
        <v>242.26</v>
      </c>
    </row>
    <row r="2830" spans="1:5" ht="67.5">
      <c r="A2830" s="57" t="s">
        <v>11964</v>
      </c>
      <c r="B2830" s="57" t="s">
        <v>11965</v>
      </c>
      <c r="C2830" s="58" t="s">
        <v>11966</v>
      </c>
      <c r="D2830" s="57" t="s">
        <v>312</v>
      </c>
      <c r="E2830" s="59">
        <v>330.8</v>
      </c>
    </row>
    <row r="2831" spans="1:5" ht="67.5">
      <c r="A2831" s="57" t="s">
        <v>11967</v>
      </c>
      <c r="B2831" s="57" t="s">
        <v>11968</v>
      </c>
      <c r="C2831" s="58" t="s">
        <v>11969</v>
      </c>
      <c r="D2831" s="57" t="s">
        <v>312</v>
      </c>
      <c r="E2831" s="59">
        <v>440.99</v>
      </c>
    </row>
    <row r="2832" spans="1:5" ht="67.5">
      <c r="A2832" s="57" t="s">
        <v>11970</v>
      </c>
      <c r="B2832" s="57" t="s">
        <v>2801</v>
      </c>
      <c r="C2832" s="58" t="s">
        <v>11971</v>
      </c>
      <c r="D2832" s="57" t="s">
        <v>312</v>
      </c>
      <c r="E2832" s="59">
        <v>320.32</v>
      </c>
    </row>
    <row r="2833" spans="1:5" ht="67.5">
      <c r="A2833" s="57" t="s">
        <v>11972</v>
      </c>
      <c r="B2833" s="57" t="s">
        <v>2801</v>
      </c>
      <c r="C2833" s="58" t="s">
        <v>11973</v>
      </c>
      <c r="D2833" s="57" t="s">
        <v>312</v>
      </c>
      <c r="E2833" s="59">
        <v>303.73</v>
      </c>
    </row>
    <row r="2834" spans="1:5" ht="40.5">
      <c r="A2834" s="57" t="s">
        <v>11974</v>
      </c>
      <c r="B2834" s="57" t="s">
        <v>2801</v>
      </c>
      <c r="C2834" s="58" t="s">
        <v>11975</v>
      </c>
      <c r="D2834" s="57" t="s">
        <v>312</v>
      </c>
      <c r="E2834" s="59">
        <v>498.8</v>
      </c>
    </row>
    <row r="2835" spans="1:5" ht="67.5">
      <c r="A2835" s="57" t="s">
        <v>11976</v>
      </c>
      <c r="B2835" s="57" t="s">
        <v>2801</v>
      </c>
      <c r="C2835" s="58" t="s">
        <v>11977</v>
      </c>
      <c r="D2835" s="57" t="s">
        <v>24</v>
      </c>
      <c r="E2835" s="59">
        <v>281.04000000000002</v>
      </c>
    </row>
    <row r="2836" spans="1:5" ht="67.5">
      <c r="A2836" s="57" t="s">
        <v>11978</v>
      </c>
      <c r="B2836" s="57" t="s">
        <v>2801</v>
      </c>
      <c r="C2836" s="58" t="s">
        <v>11979</v>
      </c>
      <c r="D2836" s="57" t="s">
        <v>24</v>
      </c>
      <c r="E2836" s="59">
        <v>166.32</v>
      </c>
    </row>
    <row r="2837" spans="1:5" ht="27">
      <c r="A2837" s="57" t="s">
        <v>11980</v>
      </c>
      <c r="B2837" s="57" t="s">
        <v>11981</v>
      </c>
      <c r="C2837" s="58" t="s">
        <v>11982</v>
      </c>
      <c r="D2837" s="57" t="s">
        <v>25</v>
      </c>
      <c r="E2837" s="59">
        <v>115.62</v>
      </c>
    </row>
    <row r="2838" spans="1:5" ht="27">
      <c r="A2838" s="57" t="s">
        <v>11983</v>
      </c>
      <c r="B2838" s="57" t="s">
        <v>11984</v>
      </c>
      <c r="C2838" s="58" t="s">
        <v>11985</v>
      </c>
      <c r="D2838" s="57" t="s">
        <v>29</v>
      </c>
      <c r="E2838" s="59">
        <v>97.4</v>
      </c>
    </row>
    <row r="2839" spans="1:5" ht="54">
      <c r="A2839" s="57" t="s">
        <v>11986</v>
      </c>
      <c r="B2839" s="57" t="s">
        <v>11987</v>
      </c>
      <c r="C2839" s="58" t="s">
        <v>11988</v>
      </c>
      <c r="D2839" s="57" t="s">
        <v>25</v>
      </c>
      <c r="E2839" s="59">
        <v>515.57000000000005</v>
      </c>
    </row>
    <row r="2840" spans="1:5" ht="54">
      <c r="A2840" s="57" t="s">
        <v>11989</v>
      </c>
      <c r="B2840" s="57" t="s">
        <v>11990</v>
      </c>
      <c r="C2840" s="58" t="s">
        <v>11991</v>
      </c>
      <c r="D2840" s="57" t="s">
        <v>25</v>
      </c>
      <c r="E2840" s="59">
        <v>430.57</v>
      </c>
    </row>
    <row r="2841" spans="1:5" ht="27">
      <c r="A2841" s="57" t="s">
        <v>11992</v>
      </c>
      <c r="B2841" s="57" t="s">
        <v>11993</v>
      </c>
      <c r="C2841" s="58" t="s">
        <v>11994</v>
      </c>
      <c r="D2841" s="57" t="s">
        <v>25</v>
      </c>
      <c r="E2841" s="59">
        <v>425.57</v>
      </c>
    </row>
    <row r="2842" spans="1:5" ht="54">
      <c r="A2842" s="57" t="s">
        <v>11995</v>
      </c>
      <c r="B2842" s="57" t="s">
        <v>11996</v>
      </c>
      <c r="C2842" s="58" t="s">
        <v>11997</v>
      </c>
      <c r="D2842" s="57" t="s">
        <v>25</v>
      </c>
      <c r="E2842" s="59">
        <v>725.57</v>
      </c>
    </row>
    <row r="2843" spans="1:5" ht="54">
      <c r="A2843" s="57" t="s">
        <v>11998</v>
      </c>
      <c r="B2843" s="57" t="s">
        <v>11999</v>
      </c>
      <c r="C2843" s="58" t="s">
        <v>12000</v>
      </c>
      <c r="D2843" s="57" t="s">
        <v>25</v>
      </c>
      <c r="E2843" s="59">
        <v>605.57000000000005</v>
      </c>
    </row>
    <row r="2844" spans="1:5" ht="40.5">
      <c r="A2844" s="57" t="s">
        <v>12001</v>
      </c>
      <c r="B2844" s="57" t="s">
        <v>12002</v>
      </c>
      <c r="C2844" s="58" t="s">
        <v>12003</v>
      </c>
      <c r="D2844" s="57" t="s">
        <v>25</v>
      </c>
      <c r="E2844" s="59">
        <v>354.02</v>
      </c>
    </row>
    <row r="2845" spans="1:5" ht="27">
      <c r="A2845" s="57" t="s">
        <v>12004</v>
      </c>
      <c r="B2845" s="57" t="s">
        <v>12005</v>
      </c>
      <c r="C2845" s="58" t="s">
        <v>12006</v>
      </c>
      <c r="D2845" s="57" t="s">
        <v>29</v>
      </c>
      <c r="E2845" s="59">
        <v>485.53</v>
      </c>
    </row>
    <row r="2846" spans="1:5">
      <c r="A2846" s="57" t="s">
        <v>12007</v>
      </c>
      <c r="B2846" s="57" t="s">
        <v>12008</v>
      </c>
      <c r="C2846" s="58" t="s">
        <v>12009</v>
      </c>
      <c r="D2846" s="57" t="s">
        <v>29</v>
      </c>
      <c r="E2846" s="59">
        <v>236.99</v>
      </c>
    </row>
    <row r="2847" spans="1:5" ht="27">
      <c r="A2847" s="57" t="s">
        <v>12010</v>
      </c>
      <c r="B2847" s="57" t="s">
        <v>12011</v>
      </c>
      <c r="C2847" s="58" t="s">
        <v>12012</v>
      </c>
      <c r="D2847" s="57" t="s">
        <v>5229</v>
      </c>
      <c r="E2847" s="59">
        <v>1579.2</v>
      </c>
    </row>
    <row r="2848" spans="1:5" ht="27">
      <c r="A2848" s="57" t="s">
        <v>12013</v>
      </c>
      <c r="B2848" s="57" t="s">
        <v>12014</v>
      </c>
      <c r="C2848" s="58" t="s">
        <v>12015</v>
      </c>
      <c r="D2848" s="57" t="s">
        <v>29</v>
      </c>
      <c r="E2848" s="59">
        <v>319.77</v>
      </c>
    </row>
    <row r="2849" spans="1:5" ht="27">
      <c r="A2849" s="57" t="s">
        <v>12016</v>
      </c>
      <c r="B2849" s="57" t="s">
        <v>12017</v>
      </c>
      <c r="C2849" s="58" t="s">
        <v>12018</v>
      </c>
      <c r="D2849" s="57" t="s">
        <v>29</v>
      </c>
      <c r="E2849" s="59">
        <v>349.73</v>
      </c>
    </row>
    <row r="2850" spans="1:5" ht="27">
      <c r="A2850" s="57" t="s">
        <v>12019</v>
      </c>
      <c r="B2850" s="57" t="s">
        <v>12020</v>
      </c>
      <c r="C2850" s="58" t="s">
        <v>12021</v>
      </c>
      <c r="D2850" s="57" t="s">
        <v>29</v>
      </c>
      <c r="E2850" s="59">
        <v>379.69</v>
      </c>
    </row>
    <row r="2851" spans="1:5" ht="27">
      <c r="A2851" s="57" t="s">
        <v>12022</v>
      </c>
      <c r="B2851" s="57" t="s">
        <v>12023</v>
      </c>
      <c r="C2851" s="58" t="s">
        <v>12024</v>
      </c>
      <c r="D2851" s="57" t="s">
        <v>29</v>
      </c>
      <c r="E2851" s="59">
        <v>479.64</v>
      </c>
    </row>
    <row r="2852" spans="1:5" ht="27">
      <c r="A2852" s="57" t="s">
        <v>12025</v>
      </c>
      <c r="B2852" s="57" t="s">
        <v>12026</v>
      </c>
      <c r="C2852" s="58" t="s">
        <v>12027</v>
      </c>
      <c r="D2852" s="57" t="s">
        <v>29</v>
      </c>
      <c r="E2852" s="59">
        <v>409.66</v>
      </c>
    </row>
    <row r="2853" spans="1:5" ht="54">
      <c r="A2853" s="57" t="s">
        <v>12028</v>
      </c>
      <c r="B2853" s="57" t="s">
        <v>12029</v>
      </c>
      <c r="C2853" s="58" t="s">
        <v>12030</v>
      </c>
      <c r="D2853" s="57" t="s">
        <v>29</v>
      </c>
      <c r="E2853" s="59">
        <v>837.97</v>
      </c>
    </row>
    <row r="2854" spans="1:5" ht="54">
      <c r="A2854" s="57" t="s">
        <v>12031</v>
      </c>
      <c r="B2854" s="57" t="s">
        <v>12032</v>
      </c>
      <c r="C2854" s="58" t="s">
        <v>12033</v>
      </c>
      <c r="D2854" s="57" t="s">
        <v>29</v>
      </c>
      <c r="E2854" s="59">
        <v>1079.1099999999999</v>
      </c>
    </row>
    <row r="2855" spans="1:5" ht="54">
      <c r="A2855" s="57" t="s">
        <v>12034</v>
      </c>
      <c r="B2855" s="57" t="s">
        <v>12035</v>
      </c>
      <c r="C2855" s="58" t="s">
        <v>12036</v>
      </c>
      <c r="D2855" s="57" t="s">
        <v>29</v>
      </c>
      <c r="E2855" s="59">
        <v>2269.8200000000002</v>
      </c>
    </row>
    <row r="2856" spans="1:5" ht="54">
      <c r="A2856" s="57" t="s">
        <v>12037</v>
      </c>
      <c r="B2856" s="57" t="s">
        <v>12038</v>
      </c>
      <c r="C2856" s="58" t="s">
        <v>12039</v>
      </c>
      <c r="D2856" s="57" t="s">
        <v>29</v>
      </c>
      <c r="E2856" s="59">
        <v>296.23</v>
      </c>
    </row>
    <row r="2857" spans="1:5" ht="54">
      <c r="A2857" s="57" t="s">
        <v>12040</v>
      </c>
      <c r="B2857" s="57" t="s">
        <v>12041</v>
      </c>
      <c r="C2857" s="58" t="s">
        <v>12042</v>
      </c>
      <c r="D2857" s="57" t="s">
        <v>29</v>
      </c>
      <c r="E2857" s="59">
        <v>257.69</v>
      </c>
    </row>
    <row r="2858" spans="1:5" ht="54">
      <c r="A2858" s="57" t="s">
        <v>12043</v>
      </c>
      <c r="B2858" s="57" t="s">
        <v>12044</v>
      </c>
      <c r="C2858" s="58" t="s">
        <v>12045</v>
      </c>
      <c r="D2858" s="57" t="s">
        <v>29</v>
      </c>
      <c r="E2858" s="59">
        <v>291.92</v>
      </c>
    </row>
    <row r="2859" spans="1:5">
      <c r="A2859" s="57" t="s">
        <v>12046</v>
      </c>
      <c r="B2859" s="57" t="s">
        <v>12047</v>
      </c>
      <c r="C2859" s="58" t="s">
        <v>12048</v>
      </c>
      <c r="D2859" s="57" t="s">
        <v>312</v>
      </c>
      <c r="E2859" s="59">
        <v>287.44</v>
      </c>
    </row>
    <row r="2860" spans="1:5">
      <c r="A2860" s="57" t="s">
        <v>12049</v>
      </c>
      <c r="B2860" s="57" t="s">
        <v>12050</v>
      </c>
      <c r="C2860" s="58" t="s">
        <v>12051</v>
      </c>
      <c r="D2860" s="57" t="s">
        <v>312</v>
      </c>
      <c r="E2860" s="59">
        <v>247.44</v>
      </c>
    </row>
    <row r="2861" spans="1:5">
      <c r="A2861" s="57" t="s">
        <v>12052</v>
      </c>
      <c r="B2861" s="57" t="s">
        <v>12053</v>
      </c>
      <c r="C2861" s="58" t="s">
        <v>12054</v>
      </c>
      <c r="D2861" s="57" t="s">
        <v>312</v>
      </c>
      <c r="E2861" s="59">
        <v>287.44</v>
      </c>
    </row>
    <row r="2862" spans="1:5" ht="27">
      <c r="A2862" s="57" t="s">
        <v>12055</v>
      </c>
      <c r="B2862" s="57" t="s">
        <v>12056</v>
      </c>
      <c r="C2862" s="58" t="s">
        <v>12057</v>
      </c>
      <c r="D2862" s="57" t="s">
        <v>312</v>
      </c>
      <c r="E2862" s="59">
        <v>266.68</v>
      </c>
    </row>
    <row r="2863" spans="1:5">
      <c r="A2863" s="57" t="s">
        <v>12058</v>
      </c>
      <c r="B2863" s="57" t="s">
        <v>12059</v>
      </c>
      <c r="C2863" s="58" t="s">
        <v>12060</v>
      </c>
      <c r="D2863" s="57" t="s">
        <v>312</v>
      </c>
      <c r="E2863" s="59">
        <v>246.68</v>
      </c>
    </row>
    <row r="2864" spans="1:5" ht="27">
      <c r="A2864" s="57" t="s">
        <v>12061</v>
      </c>
      <c r="B2864" s="57" t="s">
        <v>12062</v>
      </c>
      <c r="C2864" s="58" t="s">
        <v>12063</v>
      </c>
      <c r="D2864" s="57" t="s">
        <v>312</v>
      </c>
      <c r="E2864" s="59">
        <v>286.68</v>
      </c>
    </row>
    <row r="2865" spans="1:5" ht="27">
      <c r="A2865" s="57" t="s">
        <v>12064</v>
      </c>
      <c r="B2865" s="57" t="s">
        <v>12065</v>
      </c>
      <c r="C2865" s="58" t="s">
        <v>12066</v>
      </c>
      <c r="D2865" s="57" t="s">
        <v>312</v>
      </c>
      <c r="E2865" s="59">
        <v>321.58</v>
      </c>
    </row>
    <row r="2866" spans="1:5" ht="27">
      <c r="A2866" s="57" t="s">
        <v>12067</v>
      </c>
      <c r="B2866" s="57" t="s">
        <v>12068</v>
      </c>
      <c r="C2866" s="58" t="s">
        <v>12069</v>
      </c>
      <c r="D2866" s="57" t="s">
        <v>312</v>
      </c>
      <c r="E2866" s="59">
        <v>346.68</v>
      </c>
    </row>
    <row r="2867" spans="1:5" ht="27">
      <c r="A2867" s="57" t="s">
        <v>12070</v>
      </c>
      <c r="B2867" s="57" t="s">
        <v>12071</v>
      </c>
      <c r="C2867" s="58" t="s">
        <v>12072</v>
      </c>
      <c r="D2867" s="57" t="s">
        <v>312</v>
      </c>
      <c r="E2867" s="59">
        <v>356.68</v>
      </c>
    </row>
    <row r="2868" spans="1:5" ht="67.5">
      <c r="A2868" s="57" t="s">
        <v>12073</v>
      </c>
      <c r="B2868" s="57" t="s">
        <v>12074</v>
      </c>
      <c r="C2868" s="58" t="s">
        <v>12075</v>
      </c>
      <c r="D2868" s="57" t="s">
        <v>24</v>
      </c>
      <c r="E2868" s="59">
        <v>185.7</v>
      </c>
    </row>
    <row r="2869" spans="1:5" ht="27">
      <c r="A2869" s="57" t="s">
        <v>12076</v>
      </c>
      <c r="B2869" s="57" t="s">
        <v>12077</v>
      </c>
      <c r="C2869" s="58" t="s">
        <v>12078</v>
      </c>
      <c r="D2869" s="57" t="s">
        <v>25</v>
      </c>
      <c r="E2869" s="59">
        <v>17.809999999999999</v>
      </c>
    </row>
    <row r="2870" spans="1:5">
      <c r="A2870" s="54">
        <v>362</v>
      </c>
      <c r="B2870" s="54" t="s">
        <v>2801</v>
      </c>
      <c r="C2870" s="60" t="s">
        <v>12079</v>
      </c>
      <c r="D2870" s="54" t="s">
        <v>12581</v>
      </c>
      <c r="E2870" s="56"/>
    </row>
    <row r="2871" spans="1:5">
      <c r="A2871" s="57" t="s">
        <v>12080</v>
      </c>
      <c r="B2871" s="57" t="s">
        <v>12081</v>
      </c>
      <c r="C2871" s="58" t="s">
        <v>12082</v>
      </c>
      <c r="D2871" s="57" t="s">
        <v>312</v>
      </c>
      <c r="E2871" s="59">
        <v>139.97999999999999</v>
      </c>
    </row>
    <row r="2872" spans="1:5" ht="27">
      <c r="A2872" s="57" t="s">
        <v>12083</v>
      </c>
      <c r="B2872" s="57" t="s">
        <v>12084</v>
      </c>
      <c r="C2872" s="58" t="s">
        <v>12085</v>
      </c>
      <c r="D2872" s="57" t="s">
        <v>25</v>
      </c>
      <c r="E2872" s="59">
        <v>25.23</v>
      </c>
    </row>
    <row r="2873" spans="1:5" ht="27">
      <c r="A2873" s="57" t="s">
        <v>12086</v>
      </c>
      <c r="B2873" s="57" t="s">
        <v>12087</v>
      </c>
      <c r="C2873" s="58" t="s">
        <v>12088</v>
      </c>
      <c r="D2873" s="57" t="s">
        <v>25</v>
      </c>
      <c r="E2873" s="59">
        <v>39.78</v>
      </c>
    </row>
    <row r="2874" spans="1:5">
      <c r="A2874" s="57" t="s">
        <v>12089</v>
      </c>
      <c r="B2874" s="57" t="s">
        <v>12090</v>
      </c>
      <c r="C2874" s="58" t="s">
        <v>12091</v>
      </c>
      <c r="D2874" s="57" t="s">
        <v>312</v>
      </c>
      <c r="E2874" s="59">
        <v>204.45</v>
      </c>
    </row>
    <row r="2875" spans="1:5">
      <c r="A2875" s="57" t="s">
        <v>12092</v>
      </c>
      <c r="B2875" s="57" t="s">
        <v>12093</v>
      </c>
      <c r="C2875" s="58" t="s">
        <v>12094</v>
      </c>
      <c r="D2875" s="57" t="s">
        <v>312</v>
      </c>
      <c r="E2875" s="59">
        <v>243.3</v>
      </c>
    </row>
    <row r="2876" spans="1:5">
      <c r="A2876" s="57" t="s">
        <v>12095</v>
      </c>
      <c r="B2876" s="57" t="s">
        <v>12096</v>
      </c>
      <c r="C2876" s="58" t="s">
        <v>12097</v>
      </c>
      <c r="D2876" s="57" t="s">
        <v>312</v>
      </c>
      <c r="E2876" s="59">
        <v>272.22000000000003</v>
      </c>
    </row>
    <row r="2877" spans="1:5">
      <c r="A2877" s="57" t="s">
        <v>12098</v>
      </c>
      <c r="B2877" s="57" t="s">
        <v>12099</v>
      </c>
      <c r="C2877" s="58" t="s">
        <v>12100</v>
      </c>
      <c r="D2877" s="57" t="s">
        <v>312</v>
      </c>
      <c r="E2877" s="59">
        <v>288.39</v>
      </c>
    </row>
    <row r="2878" spans="1:5" ht="27">
      <c r="A2878" s="57" t="s">
        <v>12101</v>
      </c>
      <c r="B2878" s="57" t="s">
        <v>12102</v>
      </c>
      <c r="C2878" s="58" t="s">
        <v>12103</v>
      </c>
      <c r="D2878" s="57" t="s">
        <v>25</v>
      </c>
      <c r="E2878" s="59">
        <v>37.53</v>
      </c>
    </row>
    <row r="2879" spans="1:5">
      <c r="A2879" s="57" t="s">
        <v>12104</v>
      </c>
      <c r="B2879" s="57" t="s">
        <v>12105</v>
      </c>
      <c r="C2879" s="58" t="s">
        <v>12106</v>
      </c>
      <c r="D2879" s="57" t="s">
        <v>312</v>
      </c>
      <c r="E2879" s="59">
        <v>139.97999999999999</v>
      </c>
    </row>
    <row r="2880" spans="1:5">
      <c r="A2880" s="57" t="s">
        <v>12107</v>
      </c>
      <c r="B2880" s="57" t="s">
        <v>12108</v>
      </c>
      <c r="C2880" s="58" t="s">
        <v>12109</v>
      </c>
      <c r="D2880" s="57" t="s">
        <v>312</v>
      </c>
      <c r="E2880" s="59">
        <v>207.47</v>
      </c>
    </row>
    <row r="2881" spans="1:5">
      <c r="A2881" s="57" t="s">
        <v>12110</v>
      </c>
      <c r="B2881" s="57" t="s">
        <v>12111</v>
      </c>
      <c r="C2881" s="58" t="s">
        <v>12112</v>
      </c>
      <c r="D2881" s="57" t="s">
        <v>312</v>
      </c>
      <c r="E2881" s="59">
        <v>246.32</v>
      </c>
    </row>
    <row r="2882" spans="1:5">
      <c r="A2882" s="57" t="s">
        <v>12113</v>
      </c>
      <c r="B2882" s="57" t="s">
        <v>12114</v>
      </c>
      <c r="C2882" s="58" t="s">
        <v>12115</v>
      </c>
      <c r="D2882" s="57" t="s">
        <v>312</v>
      </c>
      <c r="E2882" s="59">
        <v>272.22000000000003</v>
      </c>
    </row>
    <row r="2883" spans="1:5">
      <c r="A2883" s="57" t="s">
        <v>12116</v>
      </c>
      <c r="B2883" s="57" t="s">
        <v>12117</v>
      </c>
      <c r="C2883" s="58" t="s">
        <v>12118</v>
      </c>
      <c r="D2883" s="57" t="s">
        <v>312</v>
      </c>
      <c r="E2883" s="59">
        <v>288.39</v>
      </c>
    </row>
    <row r="2884" spans="1:5">
      <c r="A2884" s="54">
        <v>363</v>
      </c>
      <c r="B2884" s="54" t="s">
        <v>2801</v>
      </c>
      <c r="C2884" s="60" t="s">
        <v>12119</v>
      </c>
      <c r="D2884" s="54" t="s">
        <v>12581</v>
      </c>
      <c r="E2884" s="56"/>
    </row>
    <row r="2885" spans="1:5" ht="27">
      <c r="A2885" s="57" t="s">
        <v>12120</v>
      </c>
      <c r="B2885" s="57" t="s">
        <v>12121</v>
      </c>
      <c r="C2885" s="58" t="s">
        <v>12122</v>
      </c>
      <c r="D2885" s="57" t="s">
        <v>8534</v>
      </c>
      <c r="E2885" s="59">
        <v>700</v>
      </c>
    </row>
    <row r="2886" spans="1:5" ht="27">
      <c r="A2886" s="57" t="s">
        <v>12123</v>
      </c>
      <c r="B2886" s="57" t="s">
        <v>12124</v>
      </c>
      <c r="C2886" s="58" t="s">
        <v>12125</v>
      </c>
      <c r="D2886" s="57" t="s">
        <v>8534</v>
      </c>
      <c r="E2886" s="59">
        <v>1050</v>
      </c>
    </row>
    <row r="2887" spans="1:5" ht="27">
      <c r="A2887" s="57" t="s">
        <v>12126</v>
      </c>
      <c r="B2887" s="57" t="s">
        <v>12127</v>
      </c>
      <c r="C2887" s="58" t="s">
        <v>12128</v>
      </c>
      <c r="D2887" s="57" t="s">
        <v>25</v>
      </c>
      <c r="E2887" s="59">
        <v>75.62</v>
      </c>
    </row>
    <row r="2888" spans="1:5" ht="27">
      <c r="A2888" s="57" t="s">
        <v>12129</v>
      </c>
      <c r="B2888" s="57" t="s">
        <v>12130</v>
      </c>
      <c r="C2888" s="58" t="s">
        <v>12131</v>
      </c>
      <c r="D2888" s="57" t="s">
        <v>25</v>
      </c>
      <c r="E2888" s="59">
        <v>126.5</v>
      </c>
    </row>
    <row r="2889" spans="1:5" ht="25.5">
      <c r="A2889" s="54">
        <v>364</v>
      </c>
      <c r="B2889" s="54" t="s">
        <v>2801</v>
      </c>
      <c r="C2889" s="60" t="s">
        <v>12132</v>
      </c>
      <c r="D2889" s="54" t="s">
        <v>12581</v>
      </c>
      <c r="E2889" s="56"/>
    </row>
    <row r="2890" spans="1:5" ht="27">
      <c r="A2890" s="57" t="s">
        <v>12133</v>
      </c>
      <c r="B2890" s="57" t="s">
        <v>12134</v>
      </c>
      <c r="C2890" s="58" t="s">
        <v>12135</v>
      </c>
      <c r="D2890" s="57" t="s">
        <v>29</v>
      </c>
      <c r="E2890" s="59">
        <v>18.170000000000002</v>
      </c>
    </row>
    <row r="2891" spans="1:5" ht="27">
      <c r="A2891" s="57" t="s">
        <v>12136</v>
      </c>
      <c r="B2891" s="57" t="s">
        <v>12137</v>
      </c>
      <c r="C2891" s="58" t="s">
        <v>12138</v>
      </c>
      <c r="D2891" s="57" t="s">
        <v>29</v>
      </c>
      <c r="E2891" s="59">
        <v>18.170000000000002</v>
      </c>
    </row>
    <row r="2892" spans="1:5" ht="27">
      <c r="A2892" s="57" t="s">
        <v>12139</v>
      </c>
      <c r="B2892" s="57" t="s">
        <v>12140</v>
      </c>
      <c r="C2892" s="58" t="s">
        <v>12141</v>
      </c>
      <c r="D2892" s="57" t="s">
        <v>29</v>
      </c>
      <c r="E2892" s="59">
        <v>11.56</v>
      </c>
    </row>
    <row r="2893" spans="1:5" ht="27">
      <c r="A2893" s="57" t="s">
        <v>12142</v>
      </c>
      <c r="B2893" s="57" t="s">
        <v>12143</v>
      </c>
      <c r="C2893" s="58" t="s">
        <v>12144</v>
      </c>
      <c r="D2893" s="57" t="s">
        <v>29</v>
      </c>
      <c r="E2893" s="59">
        <v>12.06</v>
      </c>
    </row>
    <row r="2894" spans="1:5" ht="54">
      <c r="A2894" s="57" t="s">
        <v>12145</v>
      </c>
      <c r="B2894" s="57" t="s">
        <v>12146</v>
      </c>
      <c r="C2894" s="58" t="s">
        <v>12147</v>
      </c>
      <c r="D2894" s="57" t="s">
        <v>24</v>
      </c>
      <c r="E2894" s="59">
        <v>22.41</v>
      </c>
    </row>
    <row r="2895" spans="1:5" ht="54">
      <c r="A2895" s="57" t="s">
        <v>12148</v>
      </c>
      <c r="B2895" s="57" t="s">
        <v>12149</v>
      </c>
      <c r="C2895" s="58" t="s">
        <v>12150</v>
      </c>
      <c r="D2895" s="57" t="s">
        <v>29</v>
      </c>
      <c r="E2895" s="59">
        <v>210.62</v>
      </c>
    </row>
    <row r="2896" spans="1:5" ht="54">
      <c r="A2896" s="57" t="s">
        <v>12151</v>
      </c>
      <c r="B2896" s="57" t="s">
        <v>12152</v>
      </c>
      <c r="C2896" s="58" t="s">
        <v>12153</v>
      </c>
      <c r="D2896" s="57" t="s">
        <v>29</v>
      </c>
      <c r="E2896" s="59">
        <v>121.09</v>
      </c>
    </row>
    <row r="2897" spans="1:5" ht="27">
      <c r="A2897" s="57" t="s">
        <v>6219</v>
      </c>
      <c r="B2897" s="57" t="s">
        <v>6220</v>
      </c>
      <c r="C2897" s="58" t="s">
        <v>6221</v>
      </c>
      <c r="D2897" s="57" t="s">
        <v>29</v>
      </c>
      <c r="E2897" s="59">
        <v>104.05</v>
      </c>
    </row>
    <row r="2898" spans="1:5" ht="40.5">
      <c r="A2898" s="57" t="s">
        <v>12154</v>
      </c>
      <c r="B2898" s="57" t="s">
        <v>12155</v>
      </c>
      <c r="C2898" s="58" t="s">
        <v>12156</v>
      </c>
      <c r="D2898" s="57" t="s">
        <v>29</v>
      </c>
      <c r="E2898" s="59">
        <v>753.36</v>
      </c>
    </row>
    <row r="2899" spans="1:5">
      <c r="A2899" s="57" t="s">
        <v>12157</v>
      </c>
      <c r="B2899" s="57" t="s">
        <v>12158</v>
      </c>
      <c r="C2899" s="58" t="s">
        <v>12159</v>
      </c>
      <c r="D2899" s="57" t="s">
        <v>29</v>
      </c>
      <c r="E2899" s="59">
        <v>16.41</v>
      </c>
    </row>
    <row r="2900" spans="1:5">
      <c r="A2900" s="57" t="s">
        <v>12160</v>
      </c>
      <c r="B2900" s="57" t="s">
        <v>35</v>
      </c>
      <c r="C2900" s="58" t="s">
        <v>36</v>
      </c>
      <c r="D2900" s="57" t="s">
        <v>29</v>
      </c>
      <c r="E2900" s="59">
        <v>24.45</v>
      </c>
    </row>
    <row r="2901" spans="1:5">
      <c r="A2901" s="57" t="s">
        <v>12161</v>
      </c>
      <c r="B2901" s="57" t="s">
        <v>12162</v>
      </c>
      <c r="C2901" s="58" t="s">
        <v>12163</v>
      </c>
      <c r="D2901" s="57" t="s">
        <v>29</v>
      </c>
      <c r="E2901" s="59">
        <v>72.2</v>
      </c>
    </row>
    <row r="2902" spans="1:5" ht="54">
      <c r="A2902" s="57" t="s">
        <v>12164</v>
      </c>
      <c r="B2902" s="57" t="s">
        <v>2801</v>
      </c>
      <c r="C2902" s="58" t="s">
        <v>12165</v>
      </c>
      <c r="D2902" s="57" t="s">
        <v>25</v>
      </c>
      <c r="E2902" s="59">
        <v>14.87</v>
      </c>
    </row>
    <row r="2903" spans="1:5" ht="40.5">
      <c r="A2903" s="57" t="s">
        <v>12166</v>
      </c>
      <c r="B2903" s="57" t="s">
        <v>2801</v>
      </c>
      <c r="C2903" s="58" t="s">
        <v>12167</v>
      </c>
      <c r="D2903" s="57" t="s">
        <v>25</v>
      </c>
      <c r="E2903" s="59">
        <v>12.24</v>
      </c>
    </row>
    <row r="2904" spans="1:5" ht="40.5">
      <c r="A2904" s="57" t="s">
        <v>12168</v>
      </c>
      <c r="B2904" s="57" t="s">
        <v>2801</v>
      </c>
      <c r="C2904" s="58" t="s">
        <v>12169</v>
      </c>
      <c r="D2904" s="57" t="s">
        <v>25</v>
      </c>
      <c r="E2904" s="59">
        <v>19.2</v>
      </c>
    </row>
    <row r="2905" spans="1:5" ht="40.5">
      <c r="A2905" s="57" t="s">
        <v>12170</v>
      </c>
      <c r="B2905" s="57" t="s">
        <v>2801</v>
      </c>
      <c r="C2905" s="58" t="s">
        <v>12171</v>
      </c>
      <c r="D2905" s="57" t="s">
        <v>25</v>
      </c>
      <c r="E2905" s="59">
        <v>16.86</v>
      </c>
    </row>
    <row r="2906" spans="1:5" ht="40.5">
      <c r="A2906" s="57" t="s">
        <v>12172</v>
      </c>
      <c r="B2906" s="57" t="s">
        <v>2801</v>
      </c>
      <c r="C2906" s="58" t="s">
        <v>12173</v>
      </c>
      <c r="D2906" s="57" t="s">
        <v>25</v>
      </c>
      <c r="E2906" s="59">
        <v>25.26</v>
      </c>
    </row>
    <row r="2907" spans="1:5" ht="40.5">
      <c r="A2907" s="57" t="s">
        <v>12174</v>
      </c>
      <c r="B2907" s="57" t="s">
        <v>2801</v>
      </c>
      <c r="C2907" s="58" t="s">
        <v>12175</v>
      </c>
      <c r="D2907" s="57" t="s">
        <v>25</v>
      </c>
      <c r="E2907" s="59">
        <v>22.92</v>
      </c>
    </row>
    <row r="2908" spans="1:5" ht="40.5">
      <c r="A2908" s="57" t="s">
        <v>12176</v>
      </c>
      <c r="B2908" s="57" t="s">
        <v>2801</v>
      </c>
      <c r="C2908" s="58" t="s">
        <v>12177</v>
      </c>
      <c r="D2908" s="57" t="s">
        <v>25</v>
      </c>
      <c r="E2908" s="59">
        <v>34.32</v>
      </c>
    </row>
    <row r="2909" spans="1:5" ht="40.5">
      <c r="A2909" s="57" t="s">
        <v>12178</v>
      </c>
      <c r="B2909" s="57" t="s">
        <v>2801</v>
      </c>
      <c r="C2909" s="58" t="s">
        <v>12179</v>
      </c>
      <c r="D2909" s="57" t="s">
        <v>25</v>
      </c>
      <c r="E2909" s="59">
        <v>32</v>
      </c>
    </row>
    <row r="2910" spans="1:5" ht="40.5">
      <c r="A2910" s="57" t="s">
        <v>12180</v>
      </c>
      <c r="B2910" s="57" t="s">
        <v>2801</v>
      </c>
      <c r="C2910" s="58" t="s">
        <v>12181</v>
      </c>
      <c r="D2910" s="57" t="s">
        <v>25</v>
      </c>
      <c r="E2910" s="59">
        <v>42.84</v>
      </c>
    </row>
    <row r="2911" spans="1:5" ht="40.5">
      <c r="A2911" s="57" t="s">
        <v>12182</v>
      </c>
      <c r="B2911" s="57" t="s">
        <v>2801</v>
      </c>
      <c r="C2911" s="58" t="s">
        <v>12183</v>
      </c>
      <c r="D2911" s="57" t="s">
        <v>25</v>
      </c>
      <c r="E2911" s="59">
        <v>45.16</v>
      </c>
    </row>
    <row r="2912" spans="1:5" ht="40.5">
      <c r="A2912" s="57" t="s">
        <v>12184</v>
      </c>
      <c r="B2912" s="57" t="s">
        <v>12185</v>
      </c>
      <c r="C2912" s="58" t="s">
        <v>12186</v>
      </c>
      <c r="D2912" s="57" t="s">
        <v>29</v>
      </c>
      <c r="E2912" s="59">
        <v>181.89</v>
      </c>
    </row>
    <row r="2913" spans="1:5" ht="27">
      <c r="A2913" s="57" t="s">
        <v>12187</v>
      </c>
      <c r="B2913" s="57" t="s">
        <v>12188</v>
      </c>
      <c r="C2913" s="58" t="s">
        <v>12189</v>
      </c>
      <c r="D2913" s="57" t="s">
        <v>29</v>
      </c>
      <c r="E2913" s="59">
        <v>168.34</v>
      </c>
    </row>
    <row r="2914" spans="1:5" ht="40.5">
      <c r="A2914" s="57" t="s">
        <v>12190</v>
      </c>
      <c r="B2914" s="57" t="s">
        <v>12191</v>
      </c>
      <c r="C2914" s="58" t="s">
        <v>12192</v>
      </c>
      <c r="D2914" s="57" t="s">
        <v>29</v>
      </c>
      <c r="E2914" s="59">
        <v>249.88</v>
      </c>
    </row>
    <row r="2915" spans="1:5" ht="27">
      <c r="A2915" s="57" t="s">
        <v>12193</v>
      </c>
      <c r="B2915" s="57" t="s">
        <v>12194</v>
      </c>
      <c r="C2915" s="58" t="s">
        <v>12195</v>
      </c>
      <c r="D2915" s="57" t="s">
        <v>24</v>
      </c>
      <c r="E2915" s="59">
        <v>114.91</v>
      </c>
    </row>
    <row r="2916" spans="1:5" ht="27">
      <c r="A2916" s="57" t="s">
        <v>12196</v>
      </c>
      <c r="B2916" s="57" t="s">
        <v>33</v>
      </c>
      <c r="C2916" s="58" t="s">
        <v>34</v>
      </c>
      <c r="D2916" s="57" t="s">
        <v>29</v>
      </c>
      <c r="E2916" s="59">
        <v>22.05</v>
      </c>
    </row>
    <row r="2917" spans="1:5" ht="40.5">
      <c r="A2917" s="57" t="s">
        <v>6605</v>
      </c>
      <c r="B2917" s="57" t="s">
        <v>6606</v>
      </c>
      <c r="C2917" s="58" t="s">
        <v>6607</v>
      </c>
      <c r="D2917" s="57" t="s">
        <v>29</v>
      </c>
      <c r="E2917" s="59">
        <v>78.290000000000006</v>
      </c>
    </row>
    <row r="2918" spans="1:5" ht="27">
      <c r="A2918" s="57" t="s">
        <v>12197</v>
      </c>
      <c r="B2918" s="57" t="s">
        <v>12198</v>
      </c>
      <c r="C2918" s="58" t="s">
        <v>12199</v>
      </c>
      <c r="D2918" s="57" t="s">
        <v>29</v>
      </c>
      <c r="E2918" s="59">
        <v>97.34</v>
      </c>
    </row>
    <row r="2919" spans="1:5" ht="27">
      <c r="A2919" s="57" t="s">
        <v>12200</v>
      </c>
      <c r="B2919" s="57" t="s">
        <v>12201</v>
      </c>
      <c r="C2919" s="58" t="s">
        <v>12202</v>
      </c>
      <c r="D2919" s="57" t="s">
        <v>29</v>
      </c>
      <c r="E2919" s="59">
        <v>205.55</v>
      </c>
    </row>
    <row r="2920" spans="1:5">
      <c r="A2920" s="57" t="s">
        <v>12203</v>
      </c>
      <c r="B2920" s="57" t="s">
        <v>12204</v>
      </c>
      <c r="C2920" s="58" t="s">
        <v>12205</v>
      </c>
      <c r="D2920" s="57" t="s">
        <v>29</v>
      </c>
      <c r="E2920" s="59">
        <v>2.11</v>
      </c>
    </row>
    <row r="2921" spans="1:5">
      <c r="A2921" s="57" t="s">
        <v>12206</v>
      </c>
      <c r="B2921" s="57" t="s">
        <v>12207</v>
      </c>
      <c r="C2921" s="58" t="s">
        <v>12208</v>
      </c>
      <c r="D2921" s="57" t="s">
        <v>29</v>
      </c>
      <c r="E2921" s="59">
        <v>3.21</v>
      </c>
    </row>
    <row r="2922" spans="1:5" ht="27">
      <c r="A2922" s="57" t="s">
        <v>12209</v>
      </c>
      <c r="B2922" s="57" t="s">
        <v>12210</v>
      </c>
      <c r="C2922" s="58" t="s">
        <v>12211</v>
      </c>
      <c r="D2922" s="57" t="s">
        <v>29</v>
      </c>
      <c r="E2922" s="59">
        <v>18.98</v>
      </c>
    </row>
    <row r="2923" spans="1:5" ht="27">
      <c r="A2923" s="57" t="s">
        <v>12212</v>
      </c>
      <c r="B2923" s="57" t="s">
        <v>12213</v>
      </c>
      <c r="C2923" s="58" t="s">
        <v>12214</v>
      </c>
      <c r="D2923" s="57" t="s">
        <v>29</v>
      </c>
      <c r="E2923" s="59">
        <v>17.649999999999999</v>
      </c>
    </row>
    <row r="2924" spans="1:5" ht="27">
      <c r="A2924" s="57" t="s">
        <v>12215</v>
      </c>
      <c r="B2924" s="57" t="s">
        <v>12216</v>
      </c>
      <c r="C2924" s="58" t="s">
        <v>12217</v>
      </c>
      <c r="D2924" s="57" t="s">
        <v>29</v>
      </c>
      <c r="E2924" s="59">
        <v>15.18</v>
      </c>
    </row>
    <row r="2925" spans="1:5">
      <c r="A2925" s="57" t="s">
        <v>12218</v>
      </c>
      <c r="B2925" s="57" t="s">
        <v>12219</v>
      </c>
      <c r="C2925" s="58" t="s">
        <v>12220</v>
      </c>
      <c r="D2925" s="57" t="s">
        <v>29</v>
      </c>
      <c r="E2925" s="59">
        <v>24.45</v>
      </c>
    </row>
    <row r="2926" spans="1:5">
      <c r="A2926" s="57" t="s">
        <v>12221</v>
      </c>
      <c r="B2926" s="57" t="s">
        <v>12222</v>
      </c>
      <c r="C2926" s="58" t="s">
        <v>12223</v>
      </c>
      <c r="D2926" s="57" t="s">
        <v>29</v>
      </c>
      <c r="E2926" s="59">
        <v>15.07</v>
      </c>
    </row>
    <row r="2927" spans="1:5">
      <c r="A2927" s="57" t="s">
        <v>12224</v>
      </c>
      <c r="B2927" s="57" t="s">
        <v>12225</v>
      </c>
      <c r="C2927" s="58" t="s">
        <v>12226</v>
      </c>
      <c r="D2927" s="57" t="s">
        <v>29</v>
      </c>
      <c r="E2927" s="59">
        <v>6.96</v>
      </c>
    </row>
    <row r="2928" spans="1:5">
      <c r="A2928" s="57" t="s">
        <v>12227</v>
      </c>
      <c r="B2928" s="57" t="s">
        <v>12228</v>
      </c>
      <c r="C2928" s="58" t="s">
        <v>12229</v>
      </c>
      <c r="D2928" s="57" t="s">
        <v>29</v>
      </c>
      <c r="E2928" s="59">
        <v>8.7100000000000009</v>
      </c>
    </row>
    <row r="2929" spans="1:5" ht="27">
      <c r="A2929" s="57" t="s">
        <v>12230</v>
      </c>
      <c r="B2929" s="57" t="s">
        <v>12231</v>
      </c>
      <c r="C2929" s="58" t="s">
        <v>12232</v>
      </c>
      <c r="D2929" s="57" t="s">
        <v>25</v>
      </c>
      <c r="E2929" s="59">
        <v>30.15</v>
      </c>
    </row>
    <row r="2930" spans="1:5" ht="27">
      <c r="A2930" s="57" t="s">
        <v>12233</v>
      </c>
      <c r="B2930" s="57" t="s">
        <v>12234</v>
      </c>
      <c r="C2930" s="58" t="s">
        <v>12235</v>
      </c>
      <c r="D2930" s="57" t="s">
        <v>29</v>
      </c>
      <c r="E2930" s="59">
        <v>39.22</v>
      </c>
    </row>
    <row r="2931" spans="1:5" ht="27">
      <c r="A2931" s="57" t="s">
        <v>12236</v>
      </c>
      <c r="B2931" s="57" t="s">
        <v>12237</v>
      </c>
      <c r="C2931" s="58" t="s">
        <v>12238</v>
      </c>
      <c r="D2931" s="57" t="s">
        <v>29</v>
      </c>
      <c r="E2931" s="59">
        <v>39.950000000000003</v>
      </c>
    </row>
    <row r="2932" spans="1:5" ht="27">
      <c r="A2932" s="57" t="s">
        <v>12239</v>
      </c>
      <c r="B2932" s="57" t="s">
        <v>12240</v>
      </c>
      <c r="C2932" s="58" t="s">
        <v>12241</v>
      </c>
      <c r="D2932" s="57" t="s">
        <v>29</v>
      </c>
      <c r="E2932" s="59">
        <v>24.31</v>
      </c>
    </row>
    <row r="2933" spans="1:5" ht="27">
      <c r="A2933" s="57" t="s">
        <v>12242</v>
      </c>
      <c r="B2933" s="57" t="s">
        <v>12243</v>
      </c>
      <c r="C2933" s="58" t="s">
        <v>12244</v>
      </c>
      <c r="D2933" s="57" t="s">
        <v>29</v>
      </c>
      <c r="E2933" s="59">
        <v>49.92</v>
      </c>
    </row>
    <row r="2934" spans="1:5">
      <c r="A2934" s="57" t="s">
        <v>12245</v>
      </c>
      <c r="B2934" s="57" t="s">
        <v>12246</v>
      </c>
      <c r="C2934" s="58" t="s">
        <v>12247</v>
      </c>
      <c r="D2934" s="57" t="s">
        <v>29</v>
      </c>
      <c r="E2934" s="59">
        <v>5.96</v>
      </c>
    </row>
    <row r="2935" spans="1:5">
      <c r="A2935" s="57" t="s">
        <v>12248</v>
      </c>
      <c r="B2935" s="57" t="s">
        <v>12249</v>
      </c>
      <c r="C2935" s="58" t="s">
        <v>12250</v>
      </c>
      <c r="D2935" s="57" t="s">
        <v>29</v>
      </c>
      <c r="E2935" s="59">
        <v>4.08</v>
      </c>
    </row>
    <row r="2936" spans="1:5">
      <c r="A2936" s="57" t="s">
        <v>12251</v>
      </c>
      <c r="B2936" s="57" t="s">
        <v>12252</v>
      </c>
      <c r="C2936" s="58" t="s">
        <v>12253</v>
      </c>
      <c r="D2936" s="57" t="s">
        <v>29</v>
      </c>
      <c r="E2936" s="59">
        <v>19.97</v>
      </c>
    </row>
    <row r="2937" spans="1:5" ht="27">
      <c r="A2937" s="57" t="s">
        <v>12254</v>
      </c>
      <c r="B2937" s="57" t="s">
        <v>12255</v>
      </c>
      <c r="C2937" s="58" t="s">
        <v>12256</v>
      </c>
      <c r="D2937" s="57" t="s">
        <v>1421</v>
      </c>
      <c r="E2937" s="59">
        <v>8.08</v>
      </c>
    </row>
    <row r="2938" spans="1:5">
      <c r="A2938" s="57" t="s">
        <v>12257</v>
      </c>
      <c r="B2938" s="57" t="s">
        <v>12258</v>
      </c>
      <c r="C2938" s="58" t="s">
        <v>12259</v>
      </c>
      <c r="D2938" s="57" t="s">
        <v>29</v>
      </c>
      <c r="E2938" s="59">
        <v>60.18</v>
      </c>
    </row>
    <row r="2939" spans="1:5" ht="40.5">
      <c r="A2939" s="57" t="s">
        <v>12260</v>
      </c>
      <c r="B2939" s="57" t="s">
        <v>12261</v>
      </c>
      <c r="C2939" s="58" t="s">
        <v>12262</v>
      </c>
      <c r="D2939" s="57" t="s">
        <v>25</v>
      </c>
      <c r="E2939" s="59">
        <v>79.39</v>
      </c>
    </row>
    <row r="2940" spans="1:5" ht="40.5">
      <c r="A2940" s="57" t="s">
        <v>12263</v>
      </c>
      <c r="B2940" s="57" t="s">
        <v>12264</v>
      </c>
      <c r="C2940" s="58" t="s">
        <v>12265</v>
      </c>
      <c r="D2940" s="57" t="s">
        <v>25</v>
      </c>
      <c r="E2940" s="59">
        <v>48.47</v>
      </c>
    </row>
    <row r="2941" spans="1:5">
      <c r="A2941" s="57" t="s">
        <v>12266</v>
      </c>
      <c r="B2941" s="57" t="s">
        <v>12267</v>
      </c>
      <c r="C2941" s="58" t="s">
        <v>12268</v>
      </c>
      <c r="D2941" s="57" t="s">
        <v>29</v>
      </c>
      <c r="E2941" s="59">
        <v>147.96</v>
      </c>
    </row>
    <row r="2942" spans="1:5">
      <c r="A2942" s="57" t="s">
        <v>12269</v>
      </c>
      <c r="B2942" s="57" t="s">
        <v>12270</v>
      </c>
      <c r="C2942" s="58" t="s">
        <v>12271</v>
      </c>
      <c r="D2942" s="57" t="s">
        <v>29</v>
      </c>
      <c r="E2942" s="59">
        <v>4.2699999999999996</v>
      </c>
    </row>
    <row r="2943" spans="1:5">
      <c r="A2943" s="57" t="s">
        <v>12272</v>
      </c>
      <c r="B2943" s="57" t="s">
        <v>12273</v>
      </c>
      <c r="C2943" s="58" t="s">
        <v>12274</v>
      </c>
      <c r="D2943" s="57" t="s">
        <v>29</v>
      </c>
      <c r="E2943" s="59">
        <v>4.26</v>
      </c>
    </row>
    <row r="2944" spans="1:5">
      <c r="A2944" s="57" t="s">
        <v>12275</v>
      </c>
      <c r="B2944" s="57" t="s">
        <v>12276</v>
      </c>
      <c r="C2944" s="58" t="s">
        <v>21325</v>
      </c>
      <c r="D2944" s="57" t="s">
        <v>29</v>
      </c>
      <c r="E2944" s="59">
        <v>4.38</v>
      </c>
    </row>
    <row r="2945" spans="1:5">
      <c r="A2945" s="57" t="s">
        <v>12277</v>
      </c>
      <c r="B2945" s="57" t="s">
        <v>12278</v>
      </c>
      <c r="C2945" s="58" t="s">
        <v>21326</v>
      </c>
      <c r="D2945" s="57" t="s">
        <v>29</v>
      </c>
      <c r="E2945" s="59">
        <v>19.14</v>
      </c>
    </row>
    <row r="2946" spans="1:5" ht="40.5">
      <c r="A2946" s="57" t="s">
        <v>7100</v>
      </c>
      <c r="B2946" s="57" t="s">
        <v>7101</v>
      </c>
      <c r="C2946" s="58" t="s">
        <v>7102</v>
      </c>
      <c r="D2946" s="57" t="s">
        <v>29</v>
      </c>
      <c r="E2946" s="59">
        <v>65.88</v>
      </c>
    </row>
    <row r="2947" spans="1:5" ht="40.5">
      <c r="A2947" s="57" t="s">
        <v>7103</v>
      </c>
      <c r="B2947" s="57" t="s">
        <v>7104</v>
      </c>
      <c r="C2947" s="58" t="s">
        <v>7105</v>
      </c>
      <c r="D2947" s="57" t="s">
        <v>29</v>
      </c>
      <c r="E2947" s="59">
        <v>75.099999999999994</v>
      </c>
    </row>
    <row r="2948" spans="1:5">
      <c r="A2948" s="57" t="s">
        <v>12279</v>
      </c>
      <c r="B2948" s="57" t="s">
        <v>12280</v>
      </c>
      <c r="C2948" s="58" t="s">
        <v>12281</v>
      </c>
      <c r="D2948" s="57" t="s">
        <v>29</v>
      </c>
      <c r="E2948" s="59">
        <v>88.45</v>
      </c>
    </row>
    <row r="2949" spans="1:5" ht="40.5">
      <c r="A2949" s="57" t="s">
        <v>12282</v>
      </c>
      <c r="B2949" s="57" t="s">
        <v>12283</v>
      </c>
      <c r="C2949" s="58" t="s">
        <v>12284</v>
      </c>
      <c r="D2949" s="57" t="s">
        <v>29</v>
      </c>
      <c r="E2949" s="59">
        <v>631.89</v>
      </c>
    </row>
    <row r="2950" spans="1:5" ht="27">
      <c r="A2950" s="57" t="s">
        <v>12285</v>
      </c>
      <c r="B2950" s="57" t="s">
        <v>12286</v>
      </c>
      <c r="C2950" s="58" t="s">
        <v>12287</v>
      </c>
      <c r="D2950" s="57" t="s">
        <v>29</v>
      </c>
      <c r="E2950" s="59">
        <v>0.36</v>
      </c>
    </row>
    <row r="2951" spans="1:5" ht="27">
      <c r="A2951" s="57" t="s">
        <v>12288</v>
      </c>
      <c r="B2951" s="57" t="s">
        <v>12289</v>
      </c>
      <c r="C2951" s="58" t="s">
        <v>12290</v>
      </c>
      <c r="D2951" s="57" t="s">
        <v>29</v>
      </c>
      <c r="E2951" s="59">
        <v>92.44</v>
      </c>
    </row>
    <row r="2952" spans="1:5" ht="27">
      <c r="A2952" s="61" t="s">
        <v>12291</v>
      </c>
      <c r="B2952" s="61" t="s">
        <v>12292</v>
      </c>
      <c r="C2952" s="58" t="s">
        <v>12293</v>
      </c>
      <c r="D2952" s="57" t="s">
        <v>29</v>
      </c>
      <c r="E2952" s="59">
        <v>0.37</v>
      </c>
    </row>
    <row r="2953" spans="1:5" ht="27">
      <c r="A2953" s="57" t="s">
        <v>12294</v>
      </c>
      <c r="B2953" s="57" t="s">
        <v>12295</v>
      </c>
      <c r="C2953" s="58" t="s">
        <v>12296</v>
      </c>
      <c r="D2953" s="57" t="s">
        <v>29</v>
      </c>
      <c r="E2953" s="59">
        <v>0.8</v>
      </c>
    </row>
    <row r="2954" spans="1:5" ht="27">
      <c r="A2954" s="57" t="s">
        <v>12297</v>
      </c>
      <c r="B2954" s="57" t="s">
        <v>12298</v>
      </c>
      <c r="C2954" s="58" t="s">
        <v>12299</v>
      </c>
      <c r="D2954" s="57" t="s">
        <v>29</v>
      </c>
      <c r="E2954" s="59">
        <v>0.84</v>
      </c>
    </row>
    <row r="2955" spans="1:5" ht="27">
      <c r="A2955" s="57" t="s">
        <v>12300</v>
      </c>
      <c r="B2955" s="57" t="s">
        <v>12301</v>
      </c>
      <c r="C2955" s="58" t="s">
        <v>12302</v>
      </c>
      <c r="D2955" s="57" t="s">
        <v>29</v>
      </c>
      <c r="E2955" s="59">
        <v>85.84</v>
      </c>
    </row>
    <row r="2956" spans="1:5">
      <c r="A2956" s="57" t="s">
        <v>12303</v>
      </c>
      <c r="B2956" s="57" t="s">
        <v>12304</v>
      </c>
      <c r="C2956" s="58" t="s">
        <v>12305</v>
      </c>
      <c r="D2956" s="57" t="s">
        <v>29</v>
      </c>
      <c r="E2956" s="59">
        <v>23.51</v>
      </c>
    </row>
    <row r="2957" spans="1:5">
      <c r="A2957" s="57" t="s">
        <v>12306</v>
      </c>
      <c r="B2957" s="57" t="s">
        <v>12307</v>
      </c>
      <c r="C2957" s="58" t="s">
        <v>12308</v>
      </c>
      <c r="D2957" s="57" t="s">
        <v>29</v>
      </c>
      <c r="E2957" s="59">
        <v>23.51</v>
      </c>
    </row>
    <row r="2958" spans="1:5">
      <c r="A2958" s="57" t="s">
        <v>12309</v>
      </c>
      <c r="B2958" s="57" t="s">
        <v>12310</v>
      </c>
      <c r="C2958" s="58" t="s">
        <v>12311</v>
      </c>
      <c r="D2958" s="57" t="s">
        <v>29</v>
      </c>
      <c r="E2958" s="59">
        <v>22.22</v>
      </c>
    </row>
    <row r="2959" spans="1:5">
      <c r="A2959" s="57" t="s">
        <v>12312</v>
      </c>
      <c r="B2959" s="57" t="s">
        <v>12313</v>
      </c>
      <c r="C2959" s="58" t="s">
        <v>12314</v>
      </c>
      <c r="D2959" s="57" t="s">
        <v>29</v>
      </c>
      <c r="E2959" s="59">
        <v>71.94</v>
      </c>
    </row>
    <row r="2960" spans="1:5">
      <c r="A2960" s="57" t="s">
        <v>12315</v>
      </c>
      <c r="B2960" s="57" t="s">
        <v>12316</v>
      </c>
      <c r="C2960" s="58" t="s">
        <v>12317</v>
      </c>
      <c r="D2960" s="57" t="s">
        <v>29</v>
      </c>
      <c r="E2960" s="59">
        <v>22.72</v>
      </c>
    </row>
    <row r="2961" spans="1:5">
      <c r="A2961" s="57" t="s">
        <v>12318</v>
      </c>
      <c r="B2961" s="57" t="s">
        <v>12319</v>
      </c>
      <c r="C2961" s="58" t="s">
        <v>12320</v>
      </c>
      <c r="D2961" s="57" t="s">
        <v>29</v>
      </c>
      <c r="E2961" s="59">
        <v>23.38</v>
      </c>
    </row>
    <row r="2962" spans="1:5">
      <c r="A2962" s="57" t="s">
        <v>12321</v>
      </c>
      <c r="B2962" s="57" t="s">
        <v>12322</v>
      </c>
      <c r="C2962" s="58" t="s">
        <v>12323</v>
      </c>
      <c r="D2962" s="57" t="s">
        <v>29</v>
      </c>
      <c r="E2962" s="59">
        <v>163.63999999999999</v>
      </c>
    </row>
    <row r="2963" spans="1:5">
      <c r="A2963" s="57" t="s">
        <v>12324</v>
      </c>
      <c r="B2963" s="57" t="s">
        <v>12325</v>
      </c>
      <c r="C2963" s="58" t="s">
        <v>12326</v>
      </c>
      <c r="D2963" s="57" t="s">
        <v>29</v>
      </c>
      <c r="E2963" s="59">
        <v>163.63999999999999</v>
      </c>
    </row>
    <row r="2964" spans="1:5">
      <c r="A2964" s="57" t="s">
        <v>12327</v>
      </c>
      <c r="B2964" s="57" t="s">
        <v>12328</v>
      </c>
      <c r="C2964" s="58" t="s">
        <v>12329</v>
      </c>
      <c r="D2964" s="57" t="s">
        <v>29</v>
      </c>
      <c r="E2964" s="59">
        <v>137.72</v>
      </c>
    </row>
    <row r="2965" spans="1:5">
      <c r="A2965" s="57" t="s">
        <v>12330</v>
      </c>
      <c r="B2965" s="57" t="s">
        <v>12331</v>
      </c>
      <c r="C2965" s="58" t="s">
        <v>12332</v>
      </c>
      <c r="D2965" s="57" t="s">
        <v>25</v>
      </c>
      <c r="E2965" s="59">
        <v>34.909999999999997</v>
      </c>
    </row>
    <row r="2966" spans="1:5" ht="27">
      <c r="A2966" s="57" t="s">
        <v>12333</v>
      </c>
      <c r="B2966" s="57" t="s">
        <v>12334</v>
      </c>
      <c r="C2966" s="58" t="s">
        <v>12335</v>
      </c>
      <c r="D2966" s="57" t="s">
        <v>29</v>
      </c>
      <c r="E2966" s="59">
        <v>11.79</v>
      </c>
    </row>
    <row r="2967" spans="1:5" ht="27">
      <c r="A2967" s="57" t="s">
        <v>12336</v>
      </c>
      <c r="B2967" s="57" t="s">
        <v>12337</v>
      </c>
      <c r="C2967" s="58" t="s">
        <v>12338</v>
      </c>
      <c r="D2967" s="57" t="s">
        <v>29</v>
      </c>
      <c r="E2967" s="59">
        <v>4.0599999999999996</v>
      </c>
    </row>
    <row r="2968" spans="1:5" ht="27">
      <c r="A2968" s="57" t="s">
        <v>12339</v>
      </c>
      <c r="B2968" s="57" t="s">
        <v>12340</v>
      </c>
      <c r="C2968" s="58" t="s">
        <v>12341</v>
      </c>
      <c r="D2968" s="57" t="s">
        <v>29</v>
      </c>
      <c r="E2968" s="59">
        <v>12.13</v>
      </c>
    </row>
    <row r="2969" spans="1:5" ht="27">
      <c r="A2969" s="57" t="s">
        <v>12342</v>
      </c>
      <c r="B2969" s="57" t="s">
        <v>12343</v>
      </c>
      <c r="C2969" s="58" t="s">
        <v>12344</v>
      </c>
      <c r="D2969" s="57" t="s">
        <v>29</v>
      </c>
      <c r="E2969" s="59">
        <v>12.22</v>
      </c>
    </row>
    <row r="2970" spans="1:5" ht="27">
      <c r="A2970" s="57" t="s">
        <v>12345</v>
      </c>
      <c r="B2970" s="57" t="s">
        <v>12346</v>
      </c>
      <c r="C2970" s="58" t="s">
        <v>12347</v>
      </c>
      <c r="D2970" s="57" t="s">
        <v>29</v>
      </c>
      <c r="E2970" s="59">
        <v>13.09</v>
      </c>
    </row>
    <row r="2971" spans="1:5" ht="27">
      <c r="A2971" s="57" t="s">
        <v>12348</v>
      </c>
      <c r="B2971" s="57" t="s">
        <v>12349</v>
      </c>
      <c r="C2971" s="58" t="s">
        <v>12350</v>
      </c>
      <c r="D2971" s="57" t="s">
        <v>29</v>
      </c>
      <c r="E2971" s="59">
        <v>12.38</v>
      </c>
    </row>
    <row r="2972" spans="1:5" ht="27">
      <c r="A2972" s="57" t="s">
        <v>12351</v>
      </c>
      <c r="B2972" s="57" t="s">
        <v>12352</v>
      </c>
      <c r="C2972" s="58" t="s">
        <v>12353</v>
      </c>
      <c r="D2972" s="57" t="s">
        <v>29</v>
      </c>
      <c r="E2972" s="59">
        <v>12.73</v>
      </c>
    </row>
    <row r="2973" spans="1:5" ht="27">
      <c r="A2973" s="57" t="s">
        <v>12354</v>
      </c>
      <c r="B2973" s="57" t="s">
        <v>12355</v>
      </c>
      <c r="C2973" s="58" t="s">
        <v>12356</v>
      </c>
      <c r="D2973" s="57" t="s">
        <v>29</v>
      </c>
      <c r="E2973" s="59">
        <v>13.38</v>
      </c>
    </row>
    <row r="2974" spans="1:5" ht="27">
      <c r="A2974" s="57" t="s">
        <v>12357</v>
      </c>
      <c r="B2974" s="57" t="s">
        <v>12358</v>
      </c>
      <c r="C2974" s="58" t="s">
        <v>12359</v>
      </c>
      <c r="D2974" s="57" t="s">
        <v>29</v>
      </c>
      <c r="E2974" s="59">
        <v>14.65</v>
      </c>
    </row>
    <row r="2975" spans="1:5">
      <c r="A2975" s="57" t="s">
        <v>12360</v>
      </c>
      <c r="B2975" s="57" t="s">
        <v>12361</v>
      </c>
      <c r="C2975" s="58" t="s">
        <v>12362</v>
      </c>
      <c r="D2975" s="57" t="s">
        <v>29</v>
      </c>
      <c r="E2975" s="59">
        <v>9.5299999999999994</v>
      </c>
    </row>
    <row r="2976" spans="1:5" ht="27">
      <c r="A2976" s="57" t="s">
        <v>12363</v>
      </c>
      <c r="B2976" s="57" t="s">
        <v>12364</v>
      </c>
      <c r="C2976" s="58" t="s">
        <v>12365</v>
      </c>
      <c r="D2976" s="57" t="s">
        <v>24</v>
      </c>
      <c r="E2976" s="59">
        <v>15.66</v>
      </c>
    </row>
    <row r="2977" spans="1:5" ht="27">
      <c r="A2977" s="57" t="s">
        <v>12366</v>
      </c>
      <c r="B2977" s="57" t="s">
        <v>12367</v>
      </c>
      <c r="C2977" s="58" t="s">
        <v>12368</v>
      </c>
      <c r="D2977" s="57" t="s">
        <v>24</v>
      </c>
      <c r="E2977" s="59">
        <v>16.95</v>
      </c>
    </row>
    <row r="2978" spans="1:5">
      <c r="A2978" s="57" t="s">
        <v>12369</v>
      </c>
      <c r="B2978" s="57" t="s">
        <v>12370</v>
      </c>
      <c r="C2978" s="58" t="s">
        <v>12371</v>
      </c>
      <c r="D2978" s="57" t="s">
        <v>29</v>
      </c>
      <c r="E2978" s="59">
        <v>85.66</v>
      </c>
    </row>
    <row r="2979" spans="1:5">
      <c r="A2979" s="54">
        <v>365</v>
      </c>
      <c r="B2979" s="54" t="s">
        <v>2801</v>
      </c>
      <c r="C2979" s="60" t="s">
        <v>12372</v>
      </c>
      <c r="D2979" s="54" t="s">
        <v>12581</v>
      </c>
      <c r="E2979" s="56"/>
    </row>
    <row r="2980" spans="1:5">
      <c r="A2980" s="57" t="s">
        <v>12373</v>
      </c>
      <c r="B2980" s="57" t="s">
        <v>12374</v>
      </c>
      <c r="C2980" s="58" t="s">
        <v>12375</v>
      </c>
      <c r="D2980" s="57" t="s">
        <v>312</v>
      </c>
      <c r="E2980" s="59">
        <v>8.85</v>
      </c>
    </row>
    <row r="2981" spans="1:5">
      <c r="A2981" s="57" t="s">
        <v>12376</v>
      </c>
      <c r="B2981" s="57" t="s">
        <v>12377</v>
      </c>
      <c r="C2981" s="58" t="s">
        <v>12378</v>
      </c>
      <c r="D2981" s="57" t="s">
        <v>312</v>
      </c>
      <c r="E2981" s="59">
        <v>16.97</v>
      </c>
    </row>
    <row r="2982" spans="1:5">
      <c r="A2982" s="57" t="s">
        <v>12379</v>
      </c>
      <c r="B2982" s="57" t="s">
        <v>12380</v>
      </c>
      <c r="C2982" s="58" t="s">
        <v>12381</v>
      </c>
      <c r="D2982" s="57" t="s">
        <v>1421</v>
      </c>
      <c r="E2982" s="59">
        <v>31.44</v>
      </c>
    </row>
    <row r="2983" spans="1:5" ht="27">
      <c r="A2983" s="57" t="s">
        <v>12382</v>
      </c>
      <c r="B2983" s="57" t="s">
        <v>12383</v>
      </c>
      <c r="C2983" s="58" t="s">
        <v>12384</v>
      </c>
      <c r="D2983" s="57" t="s">
        <v>1421</v>
      </c>
      <c r="E2983" s="59">
        <v>1.19</v>
      </c>
    </row>
    <row r="2984" spans="1:5" ht="27">
      <c r="A2984" s="61" t="s">
        <v>12385</v>
      </c>
      <c r="B2984" s="61" t="s">
        <v>12386</v>
      </c>
      <c r="C2984" s="58" t="s">
        <v>12387</v>
      </c>
      <c r="D2984" s="57" t="s">
        <v>1421</v>
      </c>
      <c r="E2984" s="59">
        <v>1.08</v>
      </c>
    </row>
    <row r="2985" spans="1:5">
      <c r="A2985" s="57" t="s">
        <v>12388</v>
      </c>
      <c r="B2985" s="57" t="s">
        <v>12389</v>
      </c>
      <c r="C2985" s="58" t="s">
        <v>12390</v>
      </c>
      <c r="D2985" s="57" t="s">
        <v>1421</v>
      </c>
      <c r="E2985" s="59">
        <v>50.18</v>
      </c>
    </row>
    <row r="2986" spans="1:5" ht="27">
      <c r="A2986" s="57" t="s">
        <v>12391</v>
      </c>
      <c r="B2986" s="57" t="s">
        <v>12392</v>
      </c>
      <c r="C2986" s="58" t="s">
        <v>12393</v>
      </c>
      <c r="D2986" s="57" t="s">
        <v>1421</v>
      </c>
      <c r="E2986" s="59">
        <v>37.86</v>
      </c>
    </row>
    <row r="2987" spans="1:5" ht="40.5">
      <c r="A2987" s="57" t="s">
        <v>12394</v>
      </c>
      <c r="B2987" s="57" t="s">
        <v>12395</v>
      </c>
      <c r="C2987" s="58" t="s">
        <v>12396</v>
      </c>
      <c r="D2987" s="57" t="s">
        <v>1421</v>
      </c>
      <c r="E2987" s="59">
        <v>2.38</v>
      </c>
    </row>
    <row r="2988" spans="1:5" ht="27">
      <c r="A2988" s="57" t="s">
        <v>12397</v>
      </c>
      <c r="B2988" s="57" t="s">
        <v>12398</v>
      </c>
      <c r="C2988" s="58" t="s">
        <v>12399</v>
      </c>
      <c r="D2988" s="57" t="s">
        <v>1421</v>
      </c>
      <c r="E2988" s="59">
        <v>3.3</v>
      </c>
    </row>
    <row r="2989" spans="1:5" ht="27">
      <c r="A2989" s="57" t="s">
        <v>12400</v>
      </c>
      <c r="B2989" s="57" t="s">
        <v>12401</v>
      </c>
      <c r="C2989" s="58" t="s">
        <v>12402</v>
      </c>
      <c r="D2989" s="57" t="s">
        <v>1421</v>
      </c>
      <c r="E2989" s="59">
        <v>4.4000000000000004</v>
      </c>
    </row>
    <row r="2990" spans="1:5">
      <c r="A2990" s="57" t="s">
        <v>12403</v>
      </c>
      <c r="B2990" s="57" t="s">
        <v>12404</v>
      </c>
      <c r="C2990" s="58" t="s">
        <v>12405</v>
      </c>
      <c r="D2990" s="57" t="s">
        <v>1421</v>
      </c>
      <c r="E2990" s="59">
        <v>29.52</v>
      </c>
    </row>
    <row r="2991" spans="1:5">
      <c r="A2991" s="57" t="s">
        <v>12406</v>
      </c>
      <c r="B2991" s="57" t="s">
        <v>12407</v>
      </c>
      <c r="C2991" s="58" t="s">
        <v>12408</v>
      </c>
      <c r="D2991" s="57" t="s">
        <v>1421</v>
      </c>
      <c r="E2991" s="59">
        <v>50.18</v>
      </c>
    </row>
    <row r="2992" spans="1:5">
      <c r="A2992" s="57" t="s">
        <v>12409</v>
      </c>
      <c r="B2992" s="57" t="s">
        <v>12410</v>
      </c>
      <c r="C2992" s="58" t="s">
        <v>12411</v>
      </c>
      <c r="D2992" s="57" t="s">
        <v>1421</v>
      </c>
      <c r="E2992" s="59">
        <v>66.42</v>
      </c>
    </row>
    <row r="2993" spans="1:5">
      <c r="A2993" s="57" t="s">
        <v>12412</v>
      </c>
      <c r="B2993" s="57" t="s">
        <v>12413</v>
      </c>
      <c r="C2993" s="58" t="s">
        <v>12414</v>
      </c>
      <c r="D2993" s="57" t="s">
        <v>1421</v>
      </c>
      <c r="E2993" s="59">
        <v>88.56</v>
      </c>
    </row>
    <row r="2994" spans="1:5" ht="27">
      <c r="A2994" s="57" t="s">
        <v>12415</v>
      </c>
      <c r="B2994" s="57" t="s">
        <v>12416</v>
      </c>
      <c r="C2994" s="58" t="s">
        <v>12417</v>
      </c>
      <c r="D2994" s="57" t="s">
        <v>1421</v>
      </c>
      <c r="E2994" s="59">
        <v>2.56</v>
      </c>
    </row>
    <row r="2995" spans="1:5" ht="27">
      <c r="A2995" s="57" t="s">
        <v>12418</v>
      </c>
      <c r="B2995" s="57" t="s">
        <v>12419</v>
      </c>
      <c r="C2995" s="58" t="s">
        <v>12420</v>
      </c>
      <c r="D2995" s="57" t="s">
        <v>1421</v>
      </c>
      <c r="E2995" s="59">
        <v>3.63</v>
      </c>
    </row>
    <row r="2996" spans="1:5" ht="27">
      <c r="A2996" s="57" t="s">
        <v>12421</v>
      </c>
      <c r="B2996" s="57" t="s">
        <v>12422</v>
      </c>
      <c r="C2996" s="58" t="s">
        <v>12423</v>
      </c>
      <c r="D2996" s="57" t="s">
        <v>1421</v>
      </c>
      <c r="E2996" s="59">
        <v>4.49</v>
      </c>
    </row>
    <row r="2997" spans="1:5" ht="27">
      <c r="A2997" s="57" t="s">
        <v>12424</v>
      </c>
      <c r="B2997" s="57" t="s">
        <v>12425</v>
      </c>
      <c r="C2997" s="58" t="s">
        <v>12426</v>
      </c>
      <c r="D2997" s="57" t="s">
        <v>1421</v>
      </c>
      <c r="E2997" s="59">
        <v>5.39</v>
      </c>
    </row>
    <row r="2998" spans="1:5" ht="27">
      <c r="A2998" s="57" t="s">
        <v>12427</v>
      </c>
      <c r="B2998" s="57" t="s">
        <v>12428</v>
      </c>
      <c r="C2998" s="58" t="s">
        <v>12429</v>
      </c>
      <c r="D2998" s="57" t="s">
        <v>1421</v>
      </c>
      <c r="E2998" s="59">
        <v>6.73</v>
      </c>
    </row>
    <row r="2999" spans="1:5" ht="27">
      <c r="A2999" s="57" t="s">
        <v>12430</v>
      </c>
      <c r="B2999" s="57" t="s">
        <v>12431</v>
      </c>
      <c r="C2999" s="58" t="s">
        <v>12432</v>
      </c>
      <c r="D2999" s="57" t="s">
        <v>1421</v>
      </c>
      <c r="E2999" s="59">
        <v>3.63</v>
      </c>
    </row>
    <row r="3000" spans="1:5" ht="27">
      <c r="A3000" s="57" t="s">
        <v>12433</v>
      </c>
      <c r="B3000" s="57" t="s">
        <v>12434</v>
      </c>
      <c r="C3000" s="58" t="s">
        <v>12435</v>
      </c>
      <c r="D3000" s="57" t="s">
        <v>1421</v>
      </c>
      <c r="E3000" s="59">
        <v>6.46</v>
      </c>
    </row>
    <row r="3001" spans="1:5" ht="27">
      <c r="A3001" s="57" t="s">
        <v>12436</v>
      </c>
      <c r="B3001" s="57" t="s">
        <v>12437</v>
      </c>
      <c r="C3001" s="58" t="s">
        <v>12438</v>
      </c>
      <c r="D3001" s="57" t="s">
        <v>1421</v>
      </c>
      <c r="E3001" s="59">
        <v>4.3</v>
      </c>
    </row>
    <row r="3002" spans="1:5" ht="27">
      <c r="A3002" s="57" t="s">
        <v>12439</v>
      </c>
      <c r="B3002" s="57" t="s">
        <v>12440</v>
      </c>
      <c r="C3002" s="58" t="s">
        <v>12441</v>
      </c>
      <c r="D3002" s="57" t="s">
        <v>1421</v>
      </c>
      <c r="E3002" s="59">
        <v>5.39</v>
      </c>
    </row>
    <row r="3003" spans="1:5" ht="27">
      <c r="A3003" s="57" t="s">
        <v>12442</v>
      </c>
      <c r="B3003" s="57" t="s">
        <v>12443</v>
      </c>
      <c r="C3003" s="58" t="s">
        <v>12444</v>
      </c>
      <c r="D3003" s="57" t="s">
        <v>1421</v>
      </c>
      <c r="E3003" s="59">
        <v>6.73</v>
      </c>
    </row>
    <row r="3004" spans="1:5" ht="27">
      <c r="A3004" s="57" t="s">
        <v>12445</v>
      </c>
      <c r="B3004" s="57" t="s">
        <v>12446</v>
      </c>
      <c r="C3004" s="58" t="s">
        <v>12447</v>
      </c>
      <c r="D3004" s="57" t="s">
        <v>312</v>
      </c>
      <c r="E3004" s="59">
        <v>63.16</v>
      </c>
    </row>
    <row r="3005" spans="1:5" ht="27">
      <c r="A3005" s="57" t="s">
        <v>12448</v>
      </c>
      <c r="B3005" s="57" t="s">
        <v>12449</v>
      </c>
      <c r="C3005" s="58" t="s">
        <v>12450</v>
      </c>
      <c r="D3005" s="57" t="s">
        <v>312</v>
      </c>
      <c r="E3005" s="59">
        <v>39.520000000000003</v>
      </c>
    </row>
    <row r="3006" spans="1:5" ht="27">
      <c r="A3006" s="57" t="s">
        <v>12451</v>
      </c>
      <c r="B3006" s="57" t="s">
        <v>12452</v>
      </c>
      <c r="C3006" s="58" t="s">
        <v>12453</v>
      </c>
      <c r="D3006" s="57" t="s">
        <v>1421</v>
      </c>
      <c r="E3006" s="59">
        <v>31.44</v>
      </c>
    </row>
    <row r="3007" spans="1:5">
      <c r="A3007" s="57" t="s">
        <v>12454</v>
      </c>
      <c r="B3007" s="57" t="s">
        <v>12455</v>
      </c>
      <c r="C3007" s="58" t="s">
        <v>12456</v>
      </c>
      <c r="D3007" s="57" t="s">
        <v>1421</v>
      </c>
      <c r="E3007" s="59">
        <v>50.18</v>
      </c>
    </row>
    <row r="3008" spans="1:5" ht="27">
      <c r="A3008" s="57" t="s">
        <v>12457</v>
      </c>
      <c r="B3008" s="57" t="s">
        <v>12458</v>
      </c>
      <c r="C3008" s="58" t="s">
        <v>12459</v>
      </c>
      <c r="D3008" s="57" t="s">
        <v>312</v>
      </c>
      <c r="E3008" s="59">
        <v>2.58</v>
      </c>
    </row>
    <row r="3009" spans="1:5" ht="27">
      <c r="A3009" s="57" t="s">
        <v>12460</v>
      </c>
      <c r="B3009" s="57" t="s">
        <v>12461</v>
      </c>
      <c r="C3009" s="58" t="s">
        <v>12462</v>
      </c>
      <c r="D3009" s="57" t="s">
        <v>312</v>
      </c>
      <c r="E3009" s="59">
        <v>1.21</v>
      </c>
    </row>
    <row r="3010" spans="1:5" ht="27">
      <c r="A3010" s="57" t="s">
        <v>12463</v>
      </c>
      <c r="B3010" s="57" t="s">
        <v>12464</v>
      </c>
      <c r="C3010" s="58" t="s">
        <v>12465</v>
      </c>
      <c r="D3010" s="57" t="s">
        <v>312</v>
      </c>
      <c r="E3010" s="59">
        <v>7.14</v>
      </c>
    </row>
    <row r="3011" spans="1:5">
      <c r="A3011" s="54">
        <v>366</v>
      </c>
      <c r="B3011" s="54" t="s">
        <v>2801</v>
      </c>
      <c r="C3011" s="60" t="s">
        <v>12466</v>
      </c>
      <c r="D3011" s="54" t="s">
        <v>12581</v>
      </c>
      <c r="E3011" s="56"/>
    </row>
    <row r="3012" spans="1:5" ht="27">
      <c r="A3012" s="57" t="s">
        <v>12467</v>
      </c>
      <c r="B3012" s="57" t="s">
        <v>12468</v>
      </c>
      <c r="C3012" s="58" t="s">
        <v>12469</v>
      </c>
      <c r="D3012" s="57" t="s">
        <v>1421</v>
      </c>
      <c r="E3012" s="59">
        <v>29.52</v>
      </c>
    </row>
    <row r="3013" spans="1:5" ht="27">
      <c r="A3013" s="57" t="s">
        <v>12470</v>
      </c>
      <c r="B3013" s="57" t="s">
        <v>12471</v>
      </c>
      <c r="C3013" s="58" t="s">
        <v>12472</v>
      </c>
      <c r="D3013" s="57" t="s">
        <v>1421</v>
      </c>
      <c r="E3013" s="59">
        <v>1.39</v>
      </c>
    </row>
    <row r="3014" spans="1:5" ht="27">
      <c r="A3014" s="57" t="s">
        <v>12473</v>
      </c>
      <c r="B3014" s="57" t="s">
        <v>12474</v>
      </c>
      <c r="C3014" s="58" t="s">
        <v>12475</v>
      </c>
      <c r="D3014" s="57" t="s">
        <v>1421</v>
      </c>
      <c r="E3014" s="59">
        <v>29.52</v>
      </c>
    </row>
    <row r="3015" spans="1:5" ht="27">
      <c r="A3015" s="57" t="s">
        <v>12476</v>
      </c>
      <c r="B3015" s="57" t="s">
        <v>12477</v>
      </c>
      <c r="C3015" s="58" t="s">
        <v>12478</v>
      </c>
      <c r="D3015" s="57" t="s">
        <v>1421</v>
      </c>
      <c r="E3015" s="59">
        <v>44.28</v>
      </c>
    </row>
    <row r="3016" spans="1:5" ht="40.5">
      <c r="A3016" s="57" t="s">
        <v>12479</v>
      </c>
      <c r="B3016" s="57" t="s">
        <v>12480</v>
      </c>
      <c r="C3016" s="58" t="s">
        <v>12481</v>
      </c>
      <c r="D3016" s="57" t="s">
        <v>1421</v>
      </c>
      <c r="E3016" s="59">
        <v>3.35</v>
      </c>
    </row>
    <row r="3017" spans="1:5" ht="40.5">
      <c r="A3017" s="57" t="s">
        <v>12482</v>
      </c>
      <c r="B3017" s="57" t="s">
        <v>12483</v>
      </c>
      <c r="C3017" s="58" t="s">
        <v>12484</v>
      </c>
      <c r="D3017" s="57" t="s">
        <v>4208</v>
      </c>
      <c r="E3017" s="59">
        <v>3.2</v>
      </c>
    </row>
    <row r="3018" spans="1:5" ht="40.5">
      <c r="A3018" s="57" t="s">
        <v>12485</v>
      </c>
      <c r="B3018" s="57" t="s">
        <v>12486</v>
      </c>
      <c r="C3018" s="58" t="s">
        <v>12487</v>
      </c>
      <c r="D3018" s="57" t="s">
        <v>1421</v>
      </c>
      <c r="E3018" s="59">
        <v>11.35</v>
      </c>
    </row>
    <row r="3019" spans="1:5" ht="40.5">
      <c r="A3019" s="57" t="s">
        <v>12488</v>
      </c>
      <c r="B3019" s="57" t="s">
        <v>12489</v>
      </c>
      <c r="C3019" s="58" t="s">
        <v>12490</v>
      </c>
      <c r="D3019" s="57" t="s">
        <v>4208</v>
      </c>
      <c r="E3019" s="59">
        <v>3.33</v>
      </c>
    </row>
    <row r="3020" spans="1:5">
      <c r="A3020" s="57" t="s">
        <v>12491</v>
      </c>
      <c r="B3020" s="57" t="s">
        <v>12492</v>
      </c>
      <c r="C3020" s="58" t="s">
        <v>12493</v>
      </c>
      <c r="D3020" s="57" t="s">
        <v>1421</v>
      </c>
      <c r="E3020" s="59">
        <v>22</v>
      </c>
    </row>
    <row r="3021" spans="1:5" ht="27">
      <c r="A3021" s="57" t="s">
        <v>12494</v>
      </c>
      <c r="B3021" s="57" t="s">
        <v>12495</v>
      </c>
      <c r="C3021" s="58" t="s">
        <v>12496</v>
      </c>
      <c r="D3021" s="57" t="s">
        <v>1421</v>
      </c>
      <c r="E3021" s="59">
        <v>39.4</v>
      </c>
    </row>
    <row r="3022" spans="1:5">
      <c r="A3022" s="54">
        <v>367</v>
      </c>
      <c r="B3022" s="54" t="s">
        <v>2801</v>
      </c>
      <c r="C3022" s="60" t="s">
        <v>12497</v>
      </c>
      <c r="D3022" s="54" t="s">
        <v>12581</v>
      </c>
      <c r="E3022" s="56"/>
    </row>
    <row r="3023" spans="1:5" ht="27">
      <c r="A3023" s="57" t="s">
        <v>12498</v>
      </c>
      <c r="B3023" s="57" t="s">
        <v>12499</v>
      </c>
      <c r="C3023" s="58" t="s">
        <v>12500</v>
      </c>
      <c r="D3023" s="57" t="s">
        <v>1421</v>
      </c>
      <c r="E3023" s="59">
        <v>109.86</v>
      </c>
    </row>
    <row r="3024" spans="1:5" ht="27">
      <c r="A3024" s="57" t="s">
        <v>12501</v>
      </c>
      <c r="B3024" s="57" t="s">
        <v>12502</v>
      </c>
      <c r="C3024" s="58" t="s">
        <v>12503</v>
      </c>
      <c r="D3024" s="57" t="s">
        <v>1421</v>
      </c>
      <c r="E3024" s="59">
        <v>106.24</v>
      </c>
    </row>
    <row r="3025" spans="1:5" ht="27">
      <c r="A3025" s="57" t="s">
        <v>12504</v>
      </c>
      <c r="B3025" s="57" t="s">
        <v>12505</v>
      </c>
      <c r="C3025" s="58" t="s">
        <v>12506</v>
      </c>
      <c r="D3025" s="57" t="s">
        <v>1421</v>
      </c>
      <c r="E3025" s="59">
        <v>73.56</v>
      </c>
    </row>
    <row r="3026" spans="1:5" ht="67.5">
      <c r="A3026" s="57" t="s">
        <v>12507</v>
      </c>
      <c r="B3026" s="57" t="s">
        <v>12508</v>
      </c>
      <c r="C3026" s="58" t="s">
        <v>12509</v>
      </c>
      <c r="D3026" s="57" t="s">
        <v>25</v>
      </c>
      <c r="E3026" s="59">
        <v>28.46</v>
      </c>
    </row>
    <row r="3027" spans="1:5" ht="67.5">
      <c r="A3027" s="57" t="s">
        <v>12510</v>
      </c>
      <c r="B3027" s="57" t="s">
        <v>12511</v>
      </c>
      <c r="C3027" s="58" t="s">
        <v>12512</v>
      </c>
      <c r="D3027" s="57" t="s">
        <v>25</v>
      </c>
      <c r="E3027" s="59">
        <v>77.88</v>
      </c>
    </row>
    <row r="3028" spans="1:5" ht="67.5">
      <c r="A3028" s="57" t="s">
        <v>12513</v>
      </c>
      <c r="B3028" s="57" t="s">
        <v>12514</v>
      </c>
      <c r="C3028" s="58" t="s">
        <v>12515</v>
      </c>
      <c r="D3028" s="57" t="s">
        <v>25</v>
      </c>
      <c r="E3028" s="59">
        <v>42.6</v>
      </c>
    </row>
    <row r="3029" spans="1:5" ht="67.5">
      <c r="A3029" s="57" t="s">
        <v>12516</v>
      </c>
      <c r="B3029" s="57" t="s">
        <v>12517</v>
      </c>
      <c r="C3029" s="58" t="s">
        <v>12518</v>
      </c>
      <c r="D3029" s="57" t="s">
        <v>25</v>
      </c>
      <c r="E3029" s="59">
        <v>53.78</v>
      </c>
    </row>
    <row r="3030" spans="1:5" ht="40.5">
      <c r="A3030" s="57" t="s">
        <v>12519</v>
      </c>
      <c r="B3030" s="57" t="s">
        <v>12520</v>
      </c>
      <c r="C3030" s="58" t="s">
        <v>12521</v>
      </c>
      <c r="D3030" s="57" t="s">
        <v>1421</v>
      </c>
      <c r="E3030" s="59">
        <v>16.97</v>
      </c>
    </row>
    <row r="3031" spans="1:5" ht="27">
      <c r="A3031" s="57" t="s">
        <v>12522</v>
      </c>
      <c r="B3031" s="57" t="s">
        <v>12523</v>
      </c>
      <c r="C3031" s="58" t="s">
        <v>12524</v>
      </c>
      <c r="D3031" s="57" t="s">
        <v>312</v>
      </c>
      <c r="E3031" s="59">
        <v>58.6</v>
      </c>
    </row>
    <row r="3032" spans="1:5" ht="27">
      <c r="A3032" s="57" t="s">
        <v>12525</v>
      </c>
      <c r="B3032" s="57" t="s">
        <v>12526</v>
      </c>
      <c r="C3032" s="58" t="s">
        <v>12527</v>
      </c>
      <c r="D3032" s="57" t="s">
        <v>312</v>
      </c>
      <c r="E3032" s="59">
        <v>41.88</v>
      </c>
    </row>
    <row r="3033" spans="1:5" ht="27">
      <c r="A3033" s="57" t="s">
        <v>12528</v>
      </c>
      <c r="B3033" s="57" t="s">
        <v>12529</v>
      </c>
      <c r="C3033" s="58" t="s">
        <v>12530</v>
      </c>
      <c r="D3033" s="57" t="s">
        <v>312</v>
      </c>
      <c r="E3033" s="59">
        <v>48.79</v>
      </c>
    </row>
    <row r="3034" spans="1:5" ht="40.5">
      <c r="A3034" s="57" t="s">
        <v>12531</v>
      </c>
      <c r="B3034" s="57" t="s">
        <v>12532</v>
      </c>
      <c r="C3034" s="58" t="s">
        <v>12533</v>
      </c>
      <c r="D3034" s="57" t="s">
        <v>29</v>
      </c>
      <c r="E3034" s="59">
        <v>298.88</v>
      </c>
    </row>
    <row r="3035" spans="1:5" ht="27">
      <c r="A3035" s="57" t="s">
        <v>12534</v>
      </c>
      <c r="B3035" s="57" t="s">
        <v>12535</v>
      </c>
      <c r="C3035" s="58" t="s">
        <v>12536</v>
      </c>
      <c r="D3035" s="57" t="s">
        <v>25</v>
      </c>
      <c r="E3035" s="59">
        <v>42.86</v>
      </c>
    </row>
    <row r="3036" spans="1:5" ht="27">
      <c r="A3036" s="57" t="s">
        <v>12537</v>
      </c>
      <c r="B3036" s="57" t="s">
        <v>12538</v>
      </c>
      <c r="C3036" s="58" t="s">
        <v>12539</v>
      </c>
      <c r="D3036" s="57" t="s">
        <v>25</v>
      </c>
      <c r="E3036" s="59">
        <v>28.81</v>
      </c>
    </row>
    <row r="3037" spans="1:5">
      <c r="A3037" s="54">
        <v>368</v>
      </c>
      <c r="B3037" s="54" t="s">
        <v>2801</v>
      </c>
      <c r="C3037" s="60" t="s">
        <v>12540</v>
      </c>
      <c r="D3037" s="54" t="s">
        <v>12581</v>
      </c>
      <c r="E3037" s="56"/>
    </row>
    <row r="3038" spans="1:5" ht="27">
      <c r="A3038" s="57" t="s">
        <v>12541</v>
      </c>
      <c r="B3038" s="57" t="s">
        <v>12542</v>
      </c>
      <c r="C3038" s="58" t="s">
        <v>12543</v>
      </c>
      <c r="D3038" s="57" t="s">
        <v>29</v>
      </c>
      <c r="E3038" s="59">
        <v>184.99</v>
      </c>
    </row>
    <row r="3039" spans="1:5" ht="27">
      <c r="A3039" s="57" t="s">
        <v>12544</v>
      </c>
      <c r="B3039" s="57" t="s">
        <v>12545</v>
      </c>
      <c r="C3039" s="58" t="s">
        <v>12546</v>
      </c>
      <c r="D3039" s="57" t="s">
        <v>29</v>
      </c>
      <c r="E3039" s="59">
        <v>76.38</v>
      </c>
    </row>
    <row r="3040" spans="1:5" ht="27">
      <c r="A3040" s="57" t="s">
        <v>12547</v>
      </c>
      <c r="B3040" s="57" t="s">
        <v>12548</v>
      </c>
      <c r="C3040" s="58" t="s">
        <v>12549</v>
      </c>
      <c r="D3040" s="57" t="s">
        <v>29</v>
      </c>
      <c r="E3040" s="59">
        <v>131.21</v>
      </c>
    </row>
    <row r="3041" spans="1:5">
      <c r="A3041" s="57" t="s">
        <v>12550</v>
      </c>
      <c r="B3041" s="57" t="s">
        <v>12551</v>
      </c>
      <c r="C3041" s="58" t="s">
        <v>12552</v>
      </c>
      <c r="D3041" s="57" t="s">
        <v>312</v>
      </c>
      <c r="E3041" s="59">
        <v>190.06</v>
      </c>
    </row>
    <row r="3042" spans="1:5" ht="54">
      <c r="A3042" s="57" t="s">
        <v>12553</v>
      </c>
      <c r="B3042" s="57" t="s">
        <v>12554</v>
      </c>
      <c r="C3042" s="58" t="s">
        <v>12555</v>
      </c>
      <c r="D3042" s="57" t="s">
        <v>312</v>
      </c>
      <c r="E3042" s="59">
        <v>76.849999999999994</v>
      </c>
    </row>
    <row r="3043" spans="1:5" ht="54">
      <c r="A3043" s="57" t="s">
        <v>12556</v>
      </c>
      <c r="B3043" s="57" t="s">
        <v>12557</v>
      </c>
      <c r="C3043" s="58" t="s">
        <v>12558</v>
      </c>
      <c r="D3043" s="57" t="s">
        <v>312</v>
      </c>
      <c r="E3043" s="59">
        <v>93.23</v>
      </c>
    </row>
    <row r="3044" spans="1:5" ht="54">
      <c r="A3044" s="57" t="s">
        <v>12559</v>
      </c>
      <c r="B3044" s="57" t="s">
        <v>12560</v>
      </c>
      <c r="C3044" s="58" t="s">
        <v>12561</v>
      </c>
      <c r="D3044" s="57" t="s">
        <v>312</v>
      </c>
      <c r="E3044" s="59">
        <v>123.06</v>
      </c>
    </row>
    <row r="3045" spans="1:5" ht="67.5">
      <c r="A3045" s="57" t="s">
        <v>12562</v>
      </c>
      <c r="B3045" s="57" t="s">
        <v>12563</v>
      </c>
      <c r="C3045" s="58" t="s">
        <v>12564</v>
      </c>
      <c r="D3045" s="57" t="s">
        <v>312</v>
      </c>
      <c r="E3045" s="59">
        <v>81.37</v>
      </c>
    </row>
    <row r="3046" spans="1:5" ht="67.5">
      <c r="A3046" s="57" t="s">
        <v>12565</v>
      </c>
      <c r="B3046" s="57" t="s">
        <v>12566</v>
      </c>
      <c r="C3046" s="58" t="s">
        <v>12567</v>
      </c>
      <c r="D3046" s="57" t="s">
        <v>312</v>
      </c>
      <c r="E3046" s="59">
        <v>74.72</v>
      </c>
    </row>
    <row r="3047" spans="1:5" ht="54">
      <c r="A3047" s="57" t="s">
        <v>12568</v>
      </c>
      <c r="B3047" s="57" t="s">
        <v>12569</v>
      </c>
      <c r="C3047" s="58" t="s">
        <v>12570</v>
      </c>
      <c r="D3047" s="57" t="s">
        <v>312</v>
      </c>
      <c r="E3047" s="59">
        <v>209.49</v>
      </c>
    </row>
    <row r="3048" spans="1:5" ht="54">
      <c r="A3048" s="57" t="s">
        <v>12571</v>
      </c>
      <c r="B3048" s="57" t="s">
        <v>12572</v>
      </c>
      <c r="C3048" s="58" t="s">
        <v>12573</v>
      </c>
      <c r="D3048" s="57" t="s">
        <v>312</v>
      </c>
      <c r="E3048" s="59">
        <v>134.08000000000001</v>
      </c>
    </row>
    <row r="3049" spans="1:5" ht="54">
      <c r="A3049" s="57" t="s">
        <v>12574</v>
      </c>
      <c r="B3049" s="57" t="s">
        <v>12575</v>
      </c>
      <c r="C3049" s="58" t="s">
        <v>12576</v>
      </c>
      <c r="D3049" s="57" t="s">
        <v>312</v>
      </c>
      <c r="E3049" s="59">
        <v>167.24</v>
      </c>
    </row>
  </sheetData>
  <mergeCells count="2">
    <mergeCell ref="A48:E48"/>
    <mergeCell ref="A49:E49"/>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indowProtection="1" workbookViewId="0"/>
  </sheetViews>
  <sheetFormatPr defaultRowHeight="1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999"/>
  <sheetViews>
    <sheetView windowProtection="1" zoomScale="95" zoomScaleNormal="95" workbookViewId="0">
      <pane ySplit="1" topLeftCell="A16930" activePane="bottomLeft" state="frozen"/>
      <selection pane="bottomLeft" activeCell="A16938" sqref="A16938"/>
    </sheetView>
  </sheetViews>
  <sheetFormatPr defaultRowHeight="15" outlineLevelRow="1"/>
  <cols>
    <col min="1" max="1" width="27.7109375" style="6"/>
    <col min="2" max="2" width="33.28515625" style="6"/>
    <col min="3" max="3" width="60.28515625" style="6"/>
    <col min="4" max="1025" width="10.85546875" style="6"/>
  </cols>
  <sheetData>
    <row r="1" spans="1:5" s="7" customFormat="1" ht="33.200000000000003" customHeight="1">
      <c r="A1" s="7" t="str">
        <f>'SINAPI COMPOSIÇÕES'!G5</f>
        <v>CODIGO  DA COMPOSICAO</v>
      </c>
      <c r="C1" s="7" t="str">
        <f>'SINAPI COMPOSIÇÕES'!H5</f>
        <v>DESCRICAO DA COMPOSICAO</v>
      </c>
      <c r="D1" s="7" t="str">
        <f>'SINAPI COMPOSIÇÕES'!I5</f>
        <v>UNIDADE</v>
      </c>
      <c r="E1" s="7" t="str">
        <f>'SINAPI COMPOSIÇÕES'!K5</f>
        <v>CUSTO TOTAL</v>
      </c>
    </row>
    <row r="2" spans="1:5" s="7" customFormat="1" ht="33.200000000000003" customHeight="1">
      <c r="A2" s="7" t="s">
        <v>12577</v>
      </c>
    </row>
    <row r="3" spans="1:5" s="8" customFormat="1" ht="33.200000000000003" hidden="1" customHeight="1" outlineLevel="1">
      <c r="A3" s="8">
        <f>'SINAPI COMPOSIÇÕES'!G6</f>
        <v>0</v>
      </c>
      <c r="C3" s="8">
        <f>'SINAPI COMPOSIÇÕES'!H6</f>
        <v>0</v>
      </c>
      <c r="D3" s="8">
        <f>'SINAPI COMPOSIÇÕES'!I6</f>
        <v>0</v>
      </c>
      <c r="E3" s="8">
        <f>'SINAPI COMPOSIÇÕES'!K6</f>
        <v>0</v>
      </c>
    </row>
    <row r="4" spans="1:5" s="8" customFormat="1" ht="33.200000000000003" hidden="1" customHeight="1" outlineLevel="1">
      <c r="A4" s="8">
        <f>'SINAPI COMPOSIÇÕES'!G7</f>
        <v>97141</v>
      </c>
      <c r="C4" s="8" t="str">
        <f>'SINAPI COMPOSIÇÕES'!H7</f>
        <v>ASSENTAMENTO DE TUBO DE FERRO FUNDIDO PARA REDE DE ÁGUA, DN 80 MM, JUNTA ELÁSTICA, INSTALADO EM LOCAL COM NÍVEL ALTO DE INTERFERÊNCIAS (NÃO INCLUI FORNECIMENTO). AF_11/2017</v>
      </c>
      <c r="D4" s="8" t="str">
        <f>'SINAPI COMPOSIÇÕES'!I7</f>
        <v>M</v>
      </c>
      <c r="E4" s="8">
        <f>'SINAPI COMPOSIÇÕES'!K7</f>
        <v>6.38</v>
      </c>
    </row>
    <row r="5" spans="1:5" s="8" customFormat="1" ht="33.200000000000003" hidden="1" customHeight="1" outlineLevel="1">
      <c r="A5" s="8">
        <f>'SINAPI COMPOSIÇÕES'!G8</f>
        <v>97142</v>
      </c>
      <c r="C5" s="8" t="str">
        <f>'SINAPI COMPOSIÇÕES'!H8</f>
        <v>ASSENTAMENTO DE TUBO DE FERRO FUNDIDO PARA REDE DE ÁGUA, DN 100 MM, JUNTA ELÁSTICA, INSTALADO EM LOCAL COM NÍVEL ALTO DE INTERFERÊNCIAS (NÃO INCLUI FORNECIMENTO). AF_11/2017</v>
      </c>
      <c r="D5" s="8" t="str">
        <f>'SINAPI COMPOSIÇÕES'!I8</f>
        <v>M</v>
      </c>
      <c r="E5" s="8">
        <f>'SINAPI COMPOSIÇÕES'!K8</f>
        <v>7.12</v>
      </c>
    </row>
    <row r="6" spans="1:5" s="8" customFormat="1" ht="33.200000000000003" hidden="1" customHeight="1" outlineLevel="1">
      <c r="A6" s="8">
        <f>'SINAPI COMPOSIÇÕES'!G9</f>
        <v>97143</v>
      </c>
      <c r="C6" s="8" t="str">
        <f>'SINAPI COMPOSIÇÕES'!H9</f>
        <v>ASSENTAMENTO DE TUBO DE FERRO FUNDIDO PARA REDE DE ÁGUA, DN 150 MM, JUNTA ELÁSTICA, INSTALADO EM LOCAL COM NÍVEL ALTO DE INTERFERÊNCIAS (NÃO INCLUI FORNECIMENTO). AF_11/2017</v>
      </c>
      <c r="D6" s="8" t="str">
        <f>'SINAPI COMPOSIÇÕES'!I9</f>
        <v>M</v>
      </c>
      <c r="E6" s="8">
        <f>'SINAPI COMPOSIÇÕES'!K9</f>
        <v>8.9600000000000009</v>
      </c>
    </row>
    <row r="7" spans="1:5" s="8" customFormat="1" ht="33.200000000000003" hidden="1" customHeight="1" outlineLevel="1">
      <c r="A7" s="8">
        <f>'SINAPI COMPOSIÇÕES'!G10</f>
        <v>97144</v>
      </c>
      <c r="C7" s="8" t="str">
        <f>'SINAPI COMPOSIÇÕES'!H10</f>
        <v>ASSENTAMENTO DE TUBO DE FERRO FUNDIDO PARA REDE DE ÁGUA, DN 200 MM, JUNTA ELÁSTICA, INSTALADO EM LOCAL COM NÍVEL ALTO DE INTERFERÊNCIAS (NÃO INCLUI FORNECIMENTO). AF_11/2017</v>
      </c>
      <c r="D7" s="8" t="str">
        <f>'SINAPI COMPOSIÇÕES'!I10</f>
        <v>M</v>
      </c>
      <c r="E7" s="8">
        <f>'SINAPI COMPOSIÇÕES'!K10</f>
        <v>10.79</v>
      </c>
    </row>
    <row r="8" spans="1:5" s="8" customFormat="1" ht="33.200000000000003" hidden="1" customHeight="1" outlineLevel="1">
      <c r="A8" s="8">
        <f>'SINAPI COMPOSIÇÕES'!G11</f>
        <v>97145</v>
      </c>
      <c r="C8" s="8" t="str">
        <f>'SINAPI COMPOSIÇÕES'!H11</f>
        <v>ASSENTAMENTO DE TUBO DE FERRO FUNDIDO PARA REDE DE ÁGUA, DN 250 MM, JUNTA ELÁSTICA, INSTALADO EM LOCAL COM NÍVEL ALTO DE INTERFERÊNCIAS (NÃO INCLUI FORNECIMENTO). AF_11/2017</v>
      </c>
      <c r="D8" s="8" t="str">
        <f>'SINAPI COMPOSIÇÕES'!I11</f>
        <v>M</v>
      </c>
      <c r="E8" s="8">
        <f>'SINAPI COMPOSIÇÕES'!K11</f>
        <v>12.66</v>
      </c>
    </row>
    <row r="9" spans="1:5" s="8" customFormat="1" ht="33.200000000000003" hidden="1" customHeight="1" outlineLevel="1">
      <c r="A9" s="8">
        <f>'SINAPI COMPOSIÇÕES'!G12</f>
        <v>97146</v>
      </c>
      <c r="C9" s="8" t="str">
        <f>'SINAPI COMPOSIÇÕES'!H12</f>
        <v>ASSENTAMENTO DE TUBO DE FERRO FUNDIDO PARA REDE DE ÁGUA, DN 300 MM, JUNTA ELÁSTICA, INSTALADO EM LOCAL COM NÍVEL ALTO DE INTERFERÊNCIAS (NÃO INCLUI FORNECIMENTO). AF_11/2017</v>
      </c>
      <c r="D9" s="8" t="str">
        <f>'SINAPI COMPOSIÇÕES'!I12</f>
        <v>M</v>
      </c>
      <c r="E9" s="8">
        <f>'SINAPI COMPOSIÇÕES'!K12</f>
        <v>14.51</v>
      </c>
    </row>
    <row r="10" spans="1:5" s="8" customFormat="1" ht="33.200000000000003" hidden="1" customHeight="1" outlineLevel="1">
      <c r="A10" s="8">
        <f>'SINAPI COMPOSIÇÕES'!G13</f>
        <v>97147</v>
      </c>
      <c r="C10" s="8" t="str">
        <f>'SINAPI COMPOSIÇÕES'!H13</f>
        <v>ASSENTAMENTO DE TUBO DE FERRO FUNDIDO PARA REDE DE ÁGUA, DN 350 MM, JUNTA ELÁSTICA, INSTALADO EM LOCAL COM NÍVEL ALTO DE INTERFERÊNCIAS (NÃO INCLUI FORNECIMENTO). AF_11/2017</v>
      </c>
      <c r="D10" s="8" t="str">
        <f>'SINAPI COMPOSIÇÕES'!I13</f>
        <v>M</v>
      </c>
      <c r="E10" s="8">
        <f>'SINAPI COMPOSIÇÕES'!K13</f>
        <v>16.39</v>
      </c>
    </row>
    <row r="11" spans="1:5" s="8" customFormat="1" ht="33.200000000000003" hidden="1" customHeight="1" outlineLevel="1">
      <c r="A11" s="8">
        <f>'SINAPI COMPOSIÇÕES'!G14</f>
        <v>97148</v>
      </c>
      <c r="C11" s="8" t="str">
        <f>'SINAPI COMPOSIÇÕES'!H14</f>
        <v>ASSENTAMENTO DE TUBO DE FERRO FUNDIDO PARA REDE DE ÁGUA, DN 400 MM, JUNTA ELÁSTICA, INSTALADO EM LOCAL COM NÍVEL ALTO DE INTERFERÊNCIAS (NÃO INCLUI FORNECIMENTO). AF_11/2017</v>
      </c>
      <c r="D11" s="8" t="str">
        <f>'SINAPI COMPOSIÇÕES'!I14</f>
        <v>M</v>
      </c>
      <c r="E11" s="8">
        <f>'SINAPI COMPOSIÇÕES'!K14</f>
        <v>18.239999999999998</v>
      </c>
    </row>
    <row r="12" spans="1:5" s="8" customFormat="1" ht="33.200000000000003" hidden="1" customHeight="1" outlineLevel="1">
      <c r="A12" s="8">
        <f>'SINAPI COMPOSIÇÕES'!G15</f>
        <v>97149</v>
      </c>
      <c r="C12" s="8" t="str">
        <f>'SINAPI COMPOSIÇÕES'!H15</f>
        <v>ASSENTAMENTO DE TUBO DE FERRO FUNDIDO PARA REDE DE ÁGUA, DN 450 MM, JUNTA ELÁSTICA, INSTALADO EM LOCAL COM NÍVEL ALTO DE INTERFERÊNCIAS (NÃO INCLUI FORNECIMENTO). AF_11/2017</v>
      </c>
      <c r="D12" s="8" t="str">
        <f>'SINAPI COMPOSIÇÕES'!I15</f>
        <v>M</v>
      </c>
      <c r="E12" s="8">
        <f>'SINAPI COMPOSIÇÕES'!K15</f>
        <v>20.11</v>
      </c>
    </row>
    <row r="13" spans="1:5" s="8" customFormat="1" ht="33.200000000000003" hidden="1" customHeight="1" outlineLevel="1">
      <c r="A13" s="8">
        <f>'SINAPI COMPOSIÇÕES'!G16</f>
        <v>97150</v>
      </c>
      <c r="C13" s="8" t="str">
        <f>'SINAPI COMPOSIÇÕES'!H16</f>
        <v>ASSENTAMENTO DE TUBO DE FERRO FUNDIDO PARA REDE DE ÁGUA, DN 500 MM, JUNTA ELÁSTICA, INSTALADO EM LOCAL COM NÍVEL ALTO DE INTERFERÊNCIAS (NÃO INCLUI FORNECIMENTO). AF_11/2017</v>
      </c>
      <c r="D13" s="8" t="str">
        <f>'SINAPI COMPOSIÇÕES'!I16</f>
        <v>M</v>
      </c>
      <c r="E13" s="8">
        <f>'SINAPI COMPOSIÇÕES'!K16</f>
        <v>24.21</v>
      </c>
    </row>
    <row r="14" spans="1:5" s="8" customFormat="1" ht="33.200000000000003" hidden="1" customHeight="1" outlineLevel="1">
      <c r="A14" s="8">
        <f>'SINAPI COMPOSIÇÕES'!G17</f>
        <v>97151</v>
      </c>
      <c r="C14" s="8" t="str">
        <f>'SINAPI COMPOSIÇÕES'!H17</f>
        <v>ASSENTAMENTO DE TUBO DE FERRO FUNDIDO PARA REDE DE ÁGUA, DN 600 MM, JUNTA ELÁSTICA, INSTALADO EM LOCAL COM NÍVEL ALTO DE INTERFERÊNCIAS (NÃO INCLUI FORNECIMENTO). AF_11/2017</v>
      </c>
      <c r="D14" s="8" t="str">
        <f>'SINAPI COMPOSIÇÕES'!I17</f>
        <v>M</v>
      </c>
      <c r="E14" s="8">
        <f>'SINAPI COMPOSIÇÕES'!K17</f>
        <v>28.28</v>
      </c>
    </row>
    <row r="15" spans="1:5" s="8" customFormat="1" ht="33.200000000000003" hidden="1" customHeight="1" outlineLevel="1">
      <c r="A15" s="8">
        <f>'SINAPI COMPOSIÇÕES'!G18</f>
        <v>97152</v>
      </c>
      <c r="C15" s="8" t="str">
        <f>'SINAPI COMPOSIÇÕES'!H18</f>
        <v>ASSENTAMENTO DE TUBO DE FERRO FUNDIDO PARA REDE DE ÁGUA, DN 700 MM, JUNTA ELÁSTICA, INSTALADO EM LOCAL COM NÍVEL ALTO DE INTERFERÊNCIAS (NÃO INCLUI FORNECIMENTO). AF_11/2017</v>
      </c>
      <c r="D15" s="8" t="str">
        <f>'SINAPI COMPOSIÇÕES'!I18</f>
        <v>M</v>
      </c>
      <c r="E15" s="8">
        <f>'SINAPI COMPOSIÇÕES'!K18</f>
        <v>32.15</v>
      </c>
    </row>
    <row r="16" spans="1:5" s="8" customFormat="1" ht="33.200000000000003" hidden="1" customHeight="1" outlineLevel="1">
      <c r="A16" s="8">
        <f>'SINAPI COMPOSIÇÕES'!G19</f>
        <v>97153</v>
      </c>
      <c r="C16" s="8" t="str">
        <f>'SINAPI COMPOSIÇÕES'!H19</f>
        <v>ASSENTAMENTO DE TUBO DE FERRO FUNDIDO PARA REDE DE ÁGUA, DN 800 MM, JUNTA ELÁSTICA, INSTALADO EM LOCAL COM NÍVEL ALTO DE INTERFERÊNCIAS (NÃO INCLUI FORNECIMENTO). AF_11/2017</v>
      </c>
      <c r="D16" s="8" t="str">
        <f>'SINAPI COMPOSIÇÕES'!I19</f>
        <v>M</v>
      </c>
      <c r="E16" s="8">
        <f>'SINAPI COMPOSIÇÕES'!K19</f>
        <v>36.15</v>
      </c>
    </row>
    <row r="17" spans="1:5" s="8" customFormat="1" ht="33.200000000000003" hidden="1" customHeight="1" outlineLevel="1">
      <c r="A17" s="8">
        <f>'SINAPI COMPOSIÇÕES'!G20</f>
        <v>97154</v>
      </c>
      <c r="C17" s="8" t="str">
        <f>'SINAPI COMPOSIÇÕES'!H20</f>
        <v>ASSENTAMENTO DE TUBO DE FERRO FUNDIDO PARA REDE DE ÁGUA, DN 900 MM, JUNTA ELÁSTICA, INSTALADO EM LOCAL COM NÍVEL ALTO DE INTERFERÊNCIAS (NÃO INCLUI FORNECIMENTO). AF_11/2017</v>
      </c>
      <c r="D17" s="8" t="str">
        <f>'SINAPI COMPOSIÇÕES'!I20</f>
        <v>M</v>
      </c>
      <c r="E17" s="8">
        <f>'SINAPI COMPOSIÇÕES'!K20</f>
        <v>40.18</v>
      </c>
    </row>
    <row r="18" spans="1:5" s="8" customFormat="1" ht="33.200000000000003" hidden="1" customHeight="1" outlineLevel="1">
      <c r="A18" s="8">
        <f>'SINAPI COMPOSIÇÕES'!G21</f>
        <v>97155</v>
      </c>
      <c r="C18" s="8" t="str">
        <f>'SINAPI COMPOSIÇÕES'!H21</f>
        <v>ASSENTAMENTO DE TUBO DE FERRO FUNDIDO PARA REDE DE ÁGUA, DN 1000 MM, JUNTA ELÁSTICA, INSTALADO EM LOCAL COM NÍVEL ALTO DE INTERFERÊNCIAS (NÃO INCLUI FORNECIMENTO). AF_11/2017</v>
      </c>
      <c r="D18" s="8" t="str">
        <f>'SINAPI COMPOSIÇÕES'!I21</f>
        <v>M</v>
      </c>
      <c r="E18" s="8">
        <f>'SINAPI COMPOSIÇÕES'!K21</f>
        <v>44.2</v>
      </c>
    </row>
    <row r="19" spans="1:5" s="8" customFormat="1" ht="33.200000000000003" hidden="1" customHeight="1" outlineLevel="1">
      <c r="A19" s="8">
        <f>'SINAPI COMPOSIÇÕES'!G22</f>
        <v>97156</v>
      </c>
      <c r="C19" s="8" t="str">
        <f>'SINAPI COMPOSIÇÕES'!H22</f>
        <v>ASSENTAMENTO DE TUBO DE FERRO FUNDIDO PARA REDE DE ÁGUA, DN 1200 MM, JUNTA ELÁSTICA, INSTALADO EM LOCAL COM NÍVEL ALTO DE INTERFERÊNCIAS (NÃO INCLUI FORNECIMENTO). AF_11/2017</v>
      </c>
      <c r="D19" s="8" t="str">
        <f>'SINAPI COMPOSIÇÕES'!I22</f>
        <v>M</v>
      </c>
      <c r="E19" s="8">
        <f>'SINAPI COMPOSIÇÕES'!K22</f>
        <v>52.53</v>
      </c>
    </row>
    <row r="20" spans="1:5" s="8" customFormat="1" ht="33.200000000000003" hidden="1" customHeight="1" outlineLevel="1">
      <c r="A20" s="8">
        <f>'SINAPI COMPOSIÇÕES'!G23</f>
        <v>97157</v>
      </c>
      <c r="C20" s="8" t="str">
        <f>'SINAPI COMPOSIÇÕES'!H23</f>
        <v>ASSENTAMENTO DE TUBO DE FERRO FUNDIDO PARA REDE DE ÁGUA, DN 80 MM, JUNTA ELÁSTICA, INSTALADO EM LOCAL COM NÍVEL BAIXO DE INTERFERÊNCIAS (NÃO INCLUI FORNECIMENTO). AF_11/2017</v>
      </c>
      <c r="D20" s="8" t="str">
        <f>'SINAPI COMPOSIÇÕES'!I23</f>
        <v>M</v>
      </c>
      <c r="E20" s="8">
        <f>'SINAPI COMPOSIÇÕES'!K23</f>
        <v>3.83</v>
      </c>
    </row>
    <row r="21" spans="1:5" s="8" customFormat="1" ht="33.200000000000003" hidden="1" customHeight="1" outlineLevel="1">
      <c r="A21" s="8">
        <f>'SINAPI COMPOSIÇÕES'!G24</f>
        <v>97158</v>
      </c>
      <c r="C21" s="8" t="str">
        <f>'SINAPI COMPOSIÇÕES'!H24</f>
        <v>ASSENTAMENTO DE TUBO DE FERRO FUNDIDO PARA REDE DE ÁGUA, DN 100 MM, JUNTA ELÁSTICA, INSTALADO EM LOCAL COM NÍVEL BAIXO DE INTERFERÊNCIAS (NÃO INCLUI FORNECIMENTO). AF_11/2017</v>
      </c>
      <c r="D21" s="8" t="str">
        <f>'SINAPI COMPOSIÇÕES'!I24</f>
        <v>M</v>
      </c>
      <c r="E21" s="8">
        <f>'SINAPI COMPOSIÇÕES'!K24</f>
        <v>4.28</v>
      </c>
    </row>
    <row r="22" spans="1:5" s="8" customFormat="1" ht="33.200000000000003" hidden="1" customHeight="1" outlineLevel="1">
      <c r="A22" s="8">
        <f>'SINAPI COMPOSIÇÕES'!G25</f>
        <v>97159</v>
      </c>
      <c r="C22" s="8" t="str">
        <f>'SINAPI COMPOSIÇÕES'!H25</f>
        <v>ASSENTAMENTO DE TUBO DE FERRO FUNDIDO PARA REDE DE ÁGUA, DN 150 MM, JUNTA ELÁSTICA, INSTALADO EM LOCAL COM NÍVEL BAIXO DE INTERFERÊNCIAS (NÃO INCLUI FORNECIMENTO). AF_11/2017</v>
      </c>
      <c r="D22" s="8" t="str">
        <f>'SINAPI COMPOSIÇÕES'!I25</f>
        <v>M</v>
      </c>
      <c r="E22" s="8">
        <f>'SINAPI COMPOSIÇÕES'!K25</f>
        <v>5.4</v>
      </c>
    </row>
    <row r="23" spans="1:5" s="8" customFormat="1" ht="33.200000000000003" hidden="1" customHeight="1" outlineLevel="1">
      <c r="A23" s="8">
        <f>'SINAPI COMPOSIÇÕES'!G26</f>
        <v>97160</v>
      </c>
      <c r="C23" s="8" t="str">
        <f>'SINAPI COMPOSIÇÕES'!H26</f>
        <v>ASSENTAMENTO DE TUBO DE FERRO FUNDIDO PARA REDE DE ÁGUA, DN 200 MM, JUNTA ELÁSTICA, INSTALADO EM LOCAL COM NÍVEL BAIXO DE INTERFERÊNCIAS (NÃO INCLUI FORNECIMENTO). AF_11/2017</v>
      </c>
      <c r="D23" s="8" t="str">
        <f>'SINAPI COMPOSIÇÕES'!I26</f>
        <v>M</v>
      </c>
      <c r="E23" s="8">
        <f>'SINAPI COMPOSIÇÕES'!K26</f>
        <v>6.51</v>
      </c>
    </row>
    <row r="24" spans="1:5" s="8" customFormat="1" ht="33.200000000000003" hidden="1" customHeight="1" outlineLevel="1">
      <c r="A24" s="8">
        <f>'SINAPI COMPOSIÇÕES'!G27</f>
        <v>97161</v>
      </c>
      <c r="C24" s="8" t="str">
        <f>'SINAPI COMPOSIÇÕES'!H27</f>
        <v>ASSENTAMENTO DE TUBO DE FERRO FUNDIDO PARA REDE DE ÁGUA, DN 250 MM, JUNTA ELÁSTICA, INSTALADO EM LOCAL COM NÍVEL BAIXO DE INTERFERÊNCIAS (NÃO INCLUI FORNECIMENTO). AF_11/2017</v>
      </c>
      <c r="D24" s="8" t="str">
        <f>'SINAPI COMPOSIÇÕES'!I27</f>
        <v>M</v>
      </c>
      <c r="E24" s="8">
        <f>'SINAPI COMPOSIÇÕES'!K27</f>
        <v>7.66</v>
      </c>
    </row>
    <row r="25" spans="1:5" s="8" customFormat="1" ht="33.200000000000003" hidden="1" customHeight="1" outlineLevel="1">
      <c r="A25" s="8">
        <f>'SINAPI COMPOSIÇÕES'!G28</f>
        <v>97162</v>
      </c>
      <c r="C25" s="8" t="str">
        <f>'SINAPI COMPOSIÇÕES'!H28</f>
        <v>ASSENTAMENTO DE TUBO DE FERRO FUNDIDO PARA REDE DE ÁGUA, DN 300 MM, JUNTA ELÁSTICA, INSTALADO EM LOCAL COM NÍVEL BAIXO DE INTERFERÊNCIAS (NÃO INCLUI FORNECIMENTO). AF_11/2017</v>
      </c>
      <c r="D25" s="8" t="str">
        <f>'SINAPI COMPOSIÇÕES'!I28</f>
        <v>M</v>
      </c>
      <c r="E25" s="8">
        <f>'SINAPI COMPOSIÇÕES'!K28</f>
        <v>8.7799999999999994</v>
      </c>
    </row>
    <row r="26" spans="1:5" s="8" customFormat="1" ht="33.200000000000003" hidden="1" customHeight="1" outlineLevel="1">
      <c r="A26" s="8">
        <f>'SINAPI COMPOSIÇÕES'!G29</f>
        <v>97163</v>
      </c>
      <c r="C26" s="8" t="str">
        <f>'SINAPI COMPOSIÇÕES'!H29</f>
        <v>ASSENTAMENTO DE TUBO DE FERRO FUNDIDO PARA REDE DE ÁGUA, DN 350 MM, JUNTA ELÁSTICA, INSTALADO EM LOCAL COM NÍVEL BAIXO DE INTERFERÊNCIAS (NÃO INCLUI FORNECIMENTO). AF_11/2017</v>
      </c>
      <c r="D26" s="8" t="str">
        <f>'SINAPI COMPOSIÇÕES'!I29</f>
        <v>M</v>
      </c>
      <c r="E26" s="8">
        <f>'SINAPI COMPOSIÇÕES'!K29</f>
        <v>9.93</v>
      </c>
    </row>
    <row r="27" spans="1:5" s="8" customFormat="1" ht="33.200000000000003" hidden="1" customHeight="1" outlineLevel="1">
      <c r="A27" s="8">
        <f>'SINAPI COMPOSIÇÕES'!G30</f>
        <v>97164</v>
      </c>
      <c r="C27" s="8" t="str">
        <f>'SINAPI COMPOSIÇÕES'!H30</f>
        <v>ASSENTAMENTO DE TUBO DE FERRO FUNDIDO PARA REDE DE ÁGUA, DN 400 MM, JUNTA ELÁSTICA, INSTALADO EM LOCAL COM NÍVEL BAIXO DE INTERFERÊNCIAS (NÃO INCLUI FORNECIMENTO). AF_11/2017</v>
      </c>
      <c r="D27" s="8" t="str">
        <f>'SINAPI COMPOSIÇÕES'!I30</f>
        <v>M</v>
      </c>
      <c r="E27" s="8">
        <f>'SINAPI COMPOSIÇÕES'!K30</f>
        <v>11.06</v>
      </c>
    </row>
    <row r="28" spans="1:5" s="8" customFormat="1" ht="33.200000000000003" hidden="1" customHeight="1" outlineLevel="1">
      <c r="A28" s="8">
        <f>'SINAPI COMPOSIÇÕES'!G31</f>
        <v>97165</v>
      </c>
      <c r="C28" s="8" t="str">
        <f>'SINAPI COMPOSIÇÕES'!H31</f>
        <v>ASSENTAMENTO DE TUBO DE FERRO FUNDIDO PARA REDE DE ÁGUA, DN 450 MM, JUNTA ELÁSTICA, INSTALADO EM LOCAL COM NÍVEL BAIXO DE INTERFERÊNCIAS (NÃO INCLUI FORNECIMENTO). AF_11/2017</v>
      </c>
      <c r="D28" s="8" t="str">
        <f>'SINAPI COMPOSIÇÕES'!I31</f>
        <v>M</v>
      </c>
      <c r="E28" s="8">
        <f>'SINAPI COMPOSIÇÕES'!K31</f>
        <v>12.21</v>
      </c>
    </row>
    <row r="29" spans="1:5" s="8" customFormat="1" ht="33.200000000000003" hidden="1" customHeight="1" outlineLevel="1">
      <c r="A29" s="8">
        <f>'SINAPI COMPOSIÇÕES'!G32</f>
        <v>97166</v>
      </c>
      <c r="C29" s="8" t="str">
        <f>'SINAPI COMPOSIÇÕES'!H32</f>
        <v>ASSENTAMENTO DE TUBO DE FERRO FUNDIDO PARA REDE DE ÁGUA, DN 500 MM, JUNTA ELÁSTICA, INSTALADO EM LOCAL COM NÍVEL BAIXO DE INTERFERÊNCIAS (NÃO INCLUI FORNECIMENTO). AF_11/2017</v>
      </c>
      <c r="D29" s="8" t="str">
        <f>'SINAPI COMPOSIÇÕES'!I32</f>
        <v>M</v>
      </c>
      <c r="E29" s="8">
        <f>'SINAPI COMPOSIÇÕES'!K32</f>
        <v>14.71</v>
      </c>
    </row>
    <row r="30" spans="1:5" s="8" customFormat="1" ht="33.200000000000003" hidden="1" customHeight="1" outlineLevel="1">
      <c r="A30" s="8">
        <f>'SINAPI COMPOSIÇÕES'!G33</f>
        <v>97167</v>
      </c>
      <c r="C30" s="8" t="str">
        <f>'SINAPI COMPOSIÇÕES'!H33</f>
        <v>ASSENTAMENTO DE TUBO DE FERRO FUNDIDO PARA REDE DE ÁGUA, DN 600 MM, JUNTA ELÁSTICA, INSTALADO EM LOCAL COM NÍVEL BAIXO DE INTERFERÊNCIAS (NÃO INCLUI FORNECIMENTO). AF_11/2017</v>
      </c>
      <c r="D30" s="8" t="str">
        <f>'SINAPI COMPOSIÇÕES'!I33</f>
        <v>M</v>
      </c>
      <c r="E30" s="8">
        <f>'SINAPI COMPOSIÇÕES'!K33</f>
        <v>17.21</v>
      </c>
    </row>
    <row r="31" spans="1:5" s="8" customFormat="1" ht="33.200000000000003" hidden="1" customHeight="1" outlineLevel="1">
      <c r="A31" s="8">
        <f>'SINAPI COMPOSIÇÕES'!G34</f>
        <v>97168</v>
      </c>
      <c r="C31" s="8" t="str">
        <f>'SINAPI COMPOSIÇÕES'!H34</f>
        <v>ASSENTAMENTO DE TUBO DE FERRO FUNDIDO PARA REDE DE ÁGUA, DN 700 MM, JUNTA ELÁSTICA, INSTALADO EM LOCAL COM NÍVEL BAIXO DE INTERFERÊNCIAS (NÃO INCLUI FORNECIMENTO). AF_11/2017</v>
      </c>
      <c r="D31" s="8" t="str">
        <f>'SINAPI COMPOSIÇÕES'!I34</f>
        <v>M</v>
      </c>
      <c r="E31" s="8">
        <f>'SINAPI COMPOSIÇÕES'!K34</f>
        <v>19.510000000000002</v>
      </c>
    </row>
    <row r="32" spans="1:5" s="8" customFormat="1" ht="33.200000000000003" hidden="1" customHeight="1" outlineLevel="1">
      <c r="A32" s="8">
        <f>'SINAPI COMPOSIÇÕES'!G35</f>
        <v>97169</v>
      </c>
      <c r="C32" s="8" t="str">
        <f>'SINAPI COMPOSIÇÕES'!H35</f>
        <v>ASSENTAMENTO DE TUBO DE FERRO FUNDIDO PARA REDE DE ÁGUA, DN 800 MM, JUNTA ELÁSTICA, INSTALADO EM LOCAL COM NÍVEL BAIXO DE INTERFERÊNCIAS (NÃO INCLUI FORNECIMENTO). AF_11/2017</v>
      </c>
      <c r="D32" s="8" t="str">
        <f>'SINAPI COMPOSIÇÕES'!I35</f>
        <v>M</v>
      </c>
      <c r="E32" s="8">
        <f>'SINAPI COMPOSIÇÕES'!K35</f>
        <v>21.94</v>
      </c>
    </row>
    <row r="33" spans="1:5" s="8" customFormat="1" ht="33.200000000000003" hidden="1" customHeight="1" outlineLevel="1">
      <c r="A33" s="8">
        <f>'SINAPI COMPOSIÇÕES'!G36</f>
        <v>97170</v>
      </c>
      <c r="C33" s="8" t="str">
        <f>'SINAPI COMPOSIÇÕES'!H36</f>
        <v>ASSENTAMENTO DE TUBO DE FERRO FUNDIDO PARA REDE DE ÁGUA, DN 900 MM, JUNTA ELÁSTICA, INSTALADO EM LOCAL COM NÍVEL BAIXO DE INTERFERÊNCIAS (NÃO INCLUI FORNECIMENTO). AF_11/2017</v>
      </c>
      <c r="D33" s="8" t="str">
        <f>'SINAPI COMPOSIÇÕES'!I36</f>
        <v>M</v>
      </c>
      <c r="E33" s="8">
        <f>'SINAPI COMPOSIÇÕES'!K36</f>
        <v>24.39</v>
      </c>
    </row>
    <row r="34" spans="1:5" s="8" customFormat="1" ht="33.200000000000003" hidden="1" customHeight="1" outlineLevel="1">
      <c r="A34" s="8">
        <f>'SINAPI COMPOSIÇÕES'!G37</f>
        <v>97171</v>
      </c>
      <c r="C34" s="8" t="str">
        <f>'SINAPI COMPOSIÇÕES'!H37</f>
        <v>ASSENTAMENTO DE TUBO DE FERRO FUNDIDO PARA REDE DE ÁGUA, DN 1000 MM, JUNTA ELÁSTICA, INSTALADO EM LOCAL COM NÍVEL BAIXO DE INTERFERÊNCIAS (NÃO INCLUI FORNECIMENTO). AF_11/2017</v>
      </c>
      <c r="D34" s="8" t="str">
        <f>'SINAPI COMPOSIÇÕES'!I37</f>
        <v>M</v>
      </c>
      <c r="E34" s="8">
        <f>'SINAPI COMPOSIÇÕES'!K37</f>
        <v>26.85</v>
      </c>
    </row>
    <row r="35" spans="1:5" s="8" customFormat="1" ht="33.200000000000003" hidden="1" customHeight="1" outlineLevel="1">
      <c r="A35" s="8">
        <f>'SINAPI COMPOSIÇÕES'!G38</f>
        <v>97172</v>
      </c>
      <c r="C35" s="8" t="str">
        <f>'SINAPI COMPOSIÇÕES'!H38</f>
        <v>ASSENTAMENTO DE TUBO DE FERRO FUNDIDO PARA REDE DE ÁGUA, DN 1200 MM, JUNTA ELÁSTICA, INSTALADO EM LOCAL COM NÍVEL BAIXO DE INTERFERÊNCIAS (NÃO INCLUI FORNECIMENTO). AF_11/2017</v>
      </c>
      <c r="D35" s="8" t="str">
        <f>'SINAPI COMPOSIÇÕES'!I38</f>
        <v>M</v>
      </c>
      <c r="E35" s="8">
        <f>'SINAPI COMPOSIÇÕES'!K38</f>
        <v>32.049999999999997</v>
      </c>
    </row>
    <row r="36" spans="1:5" s="8" customFormat="1" ht="33.200000000000003" hidden="1" customHeight="1" outlineLevel="1">
      <c r="A36" s="8">
        <f>'SINAPI COMPOSIÇÕES'!G39</f>
        <v>97173</v>
      </c>
      <c r="C36" s="8" t="str">
        <f>'SINAPI COMPOSIÇÕES'!H39</f>
        <v>ASSENTAMENTO DE TUBO DE AÇO CARBONO PARA REDE DE ÁGUA, DN 600 MM (24), JUNTA SOLDADA, INSTALADO EM LOCAL COM NÍVEL ALTO DE INTERFERÊNCIAS (NÃO INCLUI FORNECIMENTO). AF_11/2017</v>
      </c>
      <c r="D36" s="8" t="str">
        <f>'SINAPI COMPOSIÇÕES'!I39</f>
        <v>M</v>
      </c>
      <c r="E36" s="8">
        <f>'SINAPI COMPOSIÇÕES'!K39</f>
        <v>29.18</v>
      </c>
    </row>
    <row r="37" spans="1:5" s="8" customFormat="1" ht="33.200000000000003" hidden="1" customHeight="1" outlineLevel="1">
      <c r="A37" s="8">
        <f>'SINAPI COMPOSIÇÕES'!G40</f>
        <v>97174</v>
      </c>
      <c r="C37" s="8" t="str">
        <f>'SINAPI COMPOSIÇÕES'!H40</f>
        <v>ASSENTAMENTO DE TUBO DE AÇO CARBONO PARA REDE DE ÁGUA, DN 700 MM (28), JUNTA SOLDADA, INSTALADO EM LOCAL COM NÍVEL ALTO DE INTERFERÊNCIAS (NÃO INCLUI FORNECIMENTO). AF_11/2017</v>
      </c>
      <c r="D37" s="8" t="str">
        <f>'SINAPI COMPOSIÇÕES'!I40</f>
        <v>M</v>
      </c>
      <c r="E37" s="8">
        <f>'SINAPI COMPOSIÇÕES'!K40</f>
        <v>33.76</v>
      </c>
    </row>
    <row r="38" spans="1:5" s="8" customFormat="1" ht="33.200000000000003" hidden="1" customHeight="1" outlineLevel="1">
      <c r="A38" s="8">
        <f>'SINAPI COMPOSIÇÕES'!G41</f>
        <v>97175</v>
      </c>
      <c r="C38" s="8" t="str">
        <f>'SINAPI COMPOSIÇÕES'!H41</f>
        <v>ASSENTAMENTO DE TUBO DE AÇO CARBONO PARA REDE DE ÁGUA, DN 800 MM (32), JUNTA SOLDADA, INSTALADO EM LOCAL COM NÍVEL ALTO DE INTERFERÊNCIAS (NÃO INCLUI FORNECIMENTO). AF_11/2017</v>
      </c>
      <c r="D38" s="8" t="str">
        <f>'SINAPI COMPOSIÇÕES'!I41</f>
        <v>M</v>
      </c>
      <c r="E38" s="8">
        <f>'SINAPI COMPOSIÇÕES'!K41</f>
        <v>38.36</v>
      </c>
    </row>
    <row r="39" spans="1:5" s="8" customFormat="1" ht="33.200000000000003" hidden="1" customHeight="1" outlineLevel="1">
      <c r="A39" s="8">
        <f>'SINAPI COMPOSIÇÕES'!G42</f>
        <v>97176</v>
      </c>
      <c r="C39" s="8" t="str">
        <f>'SINAPI COMPOSIÇÕES'!H42</f>
        <v>ASSENTAMENTO DE TUBO DE AÇO CARBONO PARA REDE DE ÁGUA, DN 900 MM (36), JUNTA SOLDADA, INSTALADO EM LOCAL COM NÍVEL ALTO DE INTERFERÊNCIAS (NÃO INCLUI FORNECIMENTO). AF_11/2017</v>
      </c>
      <c r="D39" s="8" t="str">
        <f>'SINAPI COMPOSIÇÕES'!I42</f>
        <v>M</v>
      </c>
      <c r="E39" s="8">
        <f>'SINAPI COMPOSIÇÕES'!K42</f>
        <v>42.93</v>
      </c>
    </row>
    <row r="40" spans="1:5" s="8" customFormat="1" ht="33.200000000000003" hidden="1" customHeight="1" outlineLevel="1">
      <c r="A40" s="8">
        <f>'SINAPI COMPOSIÇÕES'!G43</f>
        <v>97177</v>
      </c>
      <c r="C40" s="8" t="str">
        <f>'SINAPI COMPOSIÇÕES'!H43</f>
        <v>ASSENTAMENTO DE TUBO DE AÇO CARBONO PARA REDE DE ÁGUA, DN 1000 MM (40) OU DN 1100 MM (44), JUNTA SOLDADA, INSTALADO EM LOCAL COM NÍVEL ALTO DE INTERFERÊNCIAS (NÃO INCLUI FORNECIMENTO). AF_11/2017</v>
      </c>
      <c r="D40" s="8" t="str">
        <f>'SINAPI COMPOSIÇÕES'!I43</f>
        <v>M</v>
      </c>
      <c r="E40" s="8">
        <f>'SINAPI COMPOSIÇÕES'!K43</f>
        <v>52.14</v>
      </c>
    </row>
    <row r="41" spans="1:5" s="8" customFormat="1" ht="33.200000000000003" hidden="1" customHeight="1" outlineLevel="1">
      <c r="A41" s="8">
        <f>'SINAPI COMPOSIÇÕES'!G44</f>
        <v>97178</v>
      </c>
      <c r="C41" s="8" t="str">
        <f>'SINAPI COMPOSIÇÕES'!H44</f>
        <v>ASSENTAMENTO DE TUBO DE AÇO CARBONO PARA REDE DE ÁGUA, DN 1200 MM (48) OU DN 1300 MM (52), JUNTA SOLDADA, INSTALADO EM LOCAL COM NÍVEL ALTO DE INTERFERÊNCIAS (NÃO INCLUI FORNECIMENTO). AF_11/2017</v>
      </c>
      <c r="D41" s="8" t="str">
        <f>'SINAPI COMPOSIÇÕES'!I44</f>
        <v>M</v>
      </c>
      <c r="E41" s="8">
        <f>'SINAPI COMPOSIÇÕES'!K44</f>
        <v>61.31</v>
      </c>
    </row>
    <row r="42" spans="1:5" s="8" customFormat="1" ht="33.200000000000003" hidden="1" customHeight="1" outlineLevel="1">
      <c r="A42" s="8">
        <f>'SINAPI COMPOSIÇÕES'!G45</f>
        <v>97179</v>
      </c>
      <c r="C42" s="8" t="str">
        <f>'SINAPI COMPOSIÇÕES'!H45</f>
        <v>ASSENTAMENTO DE TUBO DE AÇO CARBONO PARA REDE DE ÁGUA, DN 1400 MM (56'') OU DN 1500 MM (60), JUNTA SOLDADA, INSTALADO EM LOCAL COM NÍVEL ALTO DE INTERFERÊNCIAS (NÃO INCLUI FORNECIMENTO). AF_11/2017</v>
      </c>
      <c r="D42" s="8" t="str">
        <f>'SINAPI COMPOSIÇÕES'!I45</f>
        <v>M</v>
      </c>
      <c r="E42" s="8">
        <f>'SINAPI COMPOSIÇÕES'!K45</f>
        <v>70.489999999999995</v>
      </c>
    </row>
    <row r="43" spans="1:5" s="8" customFormat="1" ht="33.200000000000003" hidden="1" customHeight="1" outlineLevel="1">
      <c r="A43" s="8">
        <f>'SINAPI COMPOSIÇÕES'!G46</f>
        <v>97180</v>
      </c>
      <c r="C43" s="8" t="str">
        <f>'SINAPI COMPOSIÇÕES'!H46</f>
        <v>ASSENTAMENTO DE TUBO DE AÇO CARBONO PARA REDE DE ÁGUA, DN 1600 MM (64) OU DN 1700 MM (68), JUNTA SOLDADA, INSTALADO EM LOCAL COM NÍVEL ALTO DE INTERFERÊNCIAS (NÃO INCLUI FORNECIMENTO). AF_11/2017</v>
      </c>
      <c r="D43" s="8" t="str">
        <f>'SINAPI COMPOSIÇÕES'!I46</f>
        <v>M</v>
      </c>
      <c r="E43" s="8">
        <f>'SINAPI COMPOSIÇÕES'!K46</f>
        <v>79.66</v>
      </c>
    </row>
    <row r="44" spans="1:5" s="8" customFormat="1" ht="33.200000000000003" hidden="1" customHeight="1" outlineLevel="1">
      <c r="A44" s="8">
        <f>'SINAPI COMPOSIÇÕES'!G47</f>
        <v>97181</v>
      </c>
      <c r="C44" s="8" t="str">
        <f>'SINAPI COMPOSIÇÕES'!H47</f>
        <v>ASSENTAMENTO DE TUBO DE AÇO CARBONO PARA REDE DE ÁGUA, DN 1800 MM (72) OU DN 1900 MM (76), JUNTA SOLDADA, INSTALADO EM LOCAL COM NÍVEL ALTO DE INTERFERÊNCIAS (NÃO INCLUI FORNECIMENTO). AF_11/2017</v>
      </c>
      <c r="D44" s="8" t="str">
        <f>'SINAPI COMPOSIÇÕES'!I47</f>
        <v>M</v>
      </c>
      <c r="E44" s="8">
        <f>'SINAPI COMPOSIÇÕES'!K47</f>
        <v>91.43</v>
      </c>
    </row>
    <row r="45" spans="1:5" s="8" customFormat="1" ht="33.200000000000003" hidden="1" customHeight="1" outlineLevel="1">
      <c r="A45" s="8">
        <f>'SINAPI COMPOSIÇÕES'!G48</f>
        <v>97182</v>
      </c>
      <c r="C45" s="8" t="str">
        <f>'SINAPI COMPOSIÇÕES'!H48</f>
        <v>ASSENTAMENTO DE TUBO DE AÇO CARBONO PARA REDE DE ÁGUA, DN 2000 MM (80) OU DN 2100 MM (84), JUNTA SOLDADA, INSTALADO EM LOCAL COM NÍVEL ALTO DE INTERFERÊNCIAS (NÃO INCLUI FORNECIMENTO). AF_11/2017</v>
      </c>
      <c r="D45" s="8" t="str">
        <f>'SINAPI COMPOSIÇÕES'!I48</f>
        <v>M</v>
      </c>
      <c r="E45" s="8">
        <f>'SINAPI COMPOSIÇÕES'!K48</f>
        <v>100.9</v>
      </c>
    </row>
    <row r="46" spans="1:5" s="8" customFormat="1" ht="33.200000000000003" hidden="1" customHeight="1" outlineLevel="1">
      <c r="A46" s="8">
        <f>'SINAPI COMPOSIÇÕES'!G49</f>
        <v>97183</v>
      </c>
      <c r="C46" s="8" t="str">
        <f>'SINAPI COMPOSIÇÕES'!H49</f>
        <v>ASSENTAMENTO DE TUBO DE AÇO CARBONO PARA REDE DE ÁGUA, DN 600 MM (24), JUNTA SOLDADA, INSTALADO EM LOCAL COM NÍVEL BAIXO DE INTERFERÊNCIAS (NÃO INCLUI FORNECIMENTO). AF_11/2017</v>
      </c>
      <c r="D46" s="8" t="str">
        <f>'SINAPI COMPOSIÇÕES'!I49</f>
        <v>M</v>
      </c>
      <c r="E46" s="8">
        <f>'SINAPI COMPOSIÇÕES'!K49</f>
        <v>24.23</v>
      </c>
    </row>
    <row r="47" spans="1:5" s="8" customFormat="1" ht="33.200000000000003" hidden="1" customHeight="1" outlineLevel="1">
      <c r="A47" s="8">
        <f>'SINAPI COMPOSIÇÕES'!G50</f>
        <v>97184</v>
      </c>
      <c r="C47" s="8" t="str">
        <f>'SINAPI COMPOSIÇÕES'!H50</f>
        <v>ASSENTAMENTO DE TUBO DE AÇO CARBONO PARA REDE DE ÁGUA, DN 700 MM (28), JUNTA SOLDADA, INSTALADO EM LOCAL COM NÍVEL BAIXO DE INTERFERÊNCIAS (NÃO INCLUI FORNECIMENTO). AF_11/2017</v>
      </c>
      <c r="D47" s="8" t="str">
        <f>'SINAPI COMPOSIÇÕES'!I50</f>
        <v>M</v>
      </c>
      <c r="E47" s="8">
        <f>'SINAPI COMPOSIÇÕES'!K50</f>
        <v>28.11</v>
      </c>
    </row>
    <row r="48" spans="1:5" s="8" customFormat="1" ht="33.200000000000003" hidden="1" customHeight="1" outlineLevel="1">
      <c r="A48" s="8">
        <f>'SINAPI COMPOSIÇÕES'!G51</f>
        <v>97185</v>
      </c>
      <c r="C48" s="8" t="str">
        <f>'SINAPI COMPOSIÇÕES'!H51</f>
        <v>ASSENTAMENTO DE TUBO DE AÇO CARBONO PARA REDE DE ÁGUA, DN 800 MM (32), JUNTA SOLDADA, INSTALADO EM LOCAL COM NÍVEL BAIXO DE INTERFERÊNCIAS (NÃO INCLUI FORNECIMENTO). AF_11/2017</v>
      </c>
      <c r="D48" s="8" t="str">
        <f>'SINAPI COMPOSIÇÕES'!I51</f>
        <v>M</v>
      </c>
      <c r="E48" s="8">
        <f>'SINAPI COMPOSIÇÕES'!K51</f>
        <v>31.98</v>
      </c>
    </row>
    <row r="49" spans="1:5" s="8" customFormat="1" ht="33.200000000000003" hidden="1" customHeight="1" outlineLevel="1">
      <c r="A49" s="8">
        <f>'SINAPI COMPOSIÇÕES'!G52</f>
        <v>97186</v>
      </c>
      <c r="C49" s="8" t="str">
        <f>'SINAPI COMPOSIÇÕES'!H52</f>
        <v>ASSENTAMENTO DE TUBO DE AÇO CARBONO PARA REDE DE ÁGUA, DN 900 MM (36), JUNTA SOLDADA, INSTALADO EM LOCAL COM NÍVEL BAIXO DE INTERFERÊNCIAS (NÃO INCLUI FORNECIMENTO). AF_11/2017</v>
      </c>
      <c r="D49" s="8" t="str">
        <f>'SINAPI COMPOSIÇÕES'!I52</f>
        <v>M</v>
      </c>
      <c r="E49" s="8">
        <f>'SINAPI COMPOSIÇÕES'!K52</f>
        <v>35.85</v>
      </c>
    </row>
    <row r="50" spans="1:5" s="8" customFormat="1" ht="33.200000000000003" hidden="1" customHeight="1" outlineLevel="1">
      <c r="A50" s="8">
        <f>'SINAPI COMPOSIÇÕES'!G53</f>
        <v>97187</v>
      </c>
      <c r="C50" s="8" t="str">
        <f>'SINAPI COMPOSIÇÕES'!H53</f>
        <v>ASSENTAMENTO DE TUBO DE AÇO CARBONO PARA REDE DE ÁGUA, DN 1000 MM (40  ) OU DN 1100 MM (44  ), JUNTA SOLDADA, INSTALADO EM LOCAL COM NÍVEL BAIXO DE INTERFERÊNCIAS (NÃO INCLUI FORNECIMENTO). AF_11/2017</v>
      </c>
      <c r="D50" s="8" t="str">
        <f>'SINAPI COMPOSIÇÕES'!I53</f>
        <v>M</v>
      </c>
      <c r="E50" s="8">
        <f>'SINAPI COMPOSIÇÕES'!K53</f>
        <v>43.62</v>
      </c>
    </row>
    <row r="51" spans="1:5" s="8" customFormat="1" ht="33.200000000000003" hidden="1" customHeight="1" outlineLevel="1">
      <c r="A51" s="8">
        <f>'SINAPI COMPOSIÇÕES'!G54</f>
        <v>97188</v>
      </c>
      <c r="C51" s="8" t="str">
        <f>'SINAPI COMPOSIÇÕES'!H54</f>
        <v>ASSENTAMENTO DE TUBO DE AÇO CARBONO PARA REDE DE ÁGUA, DN 1200 MM (48) OU DN 1300 MM (52), JUNTA SOLDADA, INSTALADO EM LOCAL COM NÍVEL BAIXO DE INTERFERÊNCIAS (NÃO INCLUI FORNECIMENTO). AF_11/2017</v>
      </c>
      <c r="D51" s="8" t="str">
        <f>'SINAPI COMPOSIÇÕES'!I54</f>
        <v>M</v>
      </c>
      <c r="E51" s="8">
        <f>'SINAPI COMPOSIÇÕES'!K54</f>
        <v>51.36</v>
      </c>
    </row>
    <row r="52" spans="1:5" s="8" customFormat="1" ht="33.200000000000003" hidden="1" customHeight="1" outlineLevel="1">
      <c r="A52" s="8">
        <f>'SINAPI COMPOSIÇÕES'!G55</f>
        <v>97189</v>
      </c>
      <c r="C52" s="8" t="str">
        <f>'SINAPI COMPOSIÇÕES'!H55</f>
        <v>ASSENTAMENTO DE TUBO DE AÇO CARBONO PARA REDE DE ÁGUA, DN 1400 MM (56'') OU DN 1500 MM (60), JUNTA SOLDADA, INSTALADO EM LOCAL COM NÍVEL BAIXO DE INTERFERÊNCIAS (NÃO INCLUI FORNECIMENTO). AF_11/2017</v>
      </c>
      <c r="D52" s="8" t="str">
        <f>'SINAPI COMPOSIÇÕES'!I55</f>
        <v>M</v>
      </c>
      <c r="E52" s="8">
        <f>'SINAPI COMPOSIÇÕES'!K55</f>
        <v>59.11</v>
      </c>
    </row>
    <row r="53" spans="1:5" s="8" customFormat="1" ht="33.200000000000003" hidden="1" customHeight="1" outlineLevel="1">
      <c r="A53" s="8">
        <f>'SINAPI COMPOSIÇÕES'!G56</f>
        <v>97190</v>
      </c>
      <c r="C53" s="8" t="str">
        <f>'SINAPI COMPOSIÇÕES'!H56</f>
        <v>ASSENTAMENTO DE TUBO DE AÇO CARBONO PARA REDE DE ÁGUA, DN 1600 MM (64) OU DN 1700 MM (68), JUNTA SOLDADA, INSTALADO EM LOCAL COM NÍVEL BAIXO DE INTERFERÊNCIAS (NÃO INCLUI FORNECIMENTO). AF_11/2017</v>
      </c>
      <c r="D53" s="8" t="str">
        <f>'SINAPI COMPOSIÇÕES'!I56</f>
        <v>M</v>
      </c>
      <c r="E53" s="8">
        <f>'SINAPI COMPOSIÇÕES'!K56</f>
        <v>66.86</v>
      </c>
    </row>
    <row r="54" spans="1:5" s="8" customFormat="1" ht="33.200000000000003" hidden="1" customHeight="1" outlineLevel="1">
      <c r="A54" s="8">
        <f>'SINAPI COMPOSIÇÕES'!G57</f>
        <v>97191</v>
      </c>
      <c r="C54" s="8" t="str">
        <f>'SINAPI COMPOSIÇÕES'!H57</f>
        <v>ASSENTAMENTO DE TUBO DE AÇO CARBONO PARA REDE DE ÁGUA, DN 1800 MM (72) OU DN 1900 MM (76), JUNTA SOLDADA, INSTALADO EM LOCAL COM NÍVEL BAIXO DE INTERFERÊNCIAS (NÃO INCLUI FORNECIMENTO). AF_11/2017</v>
      </c>
      <c r="D54" s="8" t="str">
        <f>'SINAPI COMPOSIÇÕES'!I57</f>
        <v>M</v>
      </c>
      <c r="E54" s="8">
        <f>'SINAPI COMPOSIÇÕES'!K57</f>
        <v>76.540000000000006</v>
      </c>
    </row>
    <row r="55" spans="1:5" s="8" customFormat="1" ht="33.200000000000003" hidden="1" customHeight="1" outlineLevel="1">
      <c r="A55" s="8">
        <f>'SINAPI COMPOSIÇÕES'!G58</f>
        <v>97192</v>
      </c>
      <c r="C55" s="8" t="str">
        <f>'SINAPI COMPOSIÇÕES'!H58</f>
        <v>ASSENTAMENTO DE TUBO DE AÇO CARBONO PARA REDE DE ÁGUA, DN 2000 MM (80) OU DN 2100 MM (84), JUNTA SOLDADA, INSTALADO EM LOCAL COM NÍVEL BAIXO DE INTERFERÊNCIAS (NÃO INCLUI FORNECIMENTO). AF_11/2017</v>
      </c>
      <c r="D55" s="8" t="str">
        <f>'SINAPI COMPOSIÇÕES'!I58</f>
        <v>M</v>
      </c>
      <c r="E55" s="8">
        <f>'SINAPI COMPOSIÇÕES'!K58</f>
        <v>84.51</v>
      </c>
    </row>
    <row r="56" spans="1:5" s="8" customFormat="1" ht="33.200000000000003" hidden="1" customHeight="1" outlineLevel="1">
      <c r="A56" s="8">
        <f>'SINAPI COMPOSIÇÕES'!G59</f>
        <v>90694</v>
      </c>
      <c r="C56" s="8" t="str">
        <f>'SINAPI COMPOSIÇÕES'!H59</f>
        <v>TUBO DE PVC PARA REDE COLETORA DE ESGOTO DE PAREDE MACIÇA, DN 100 MM, JUNTA ELÁSTICA, INSTALADO EM LOCAL COM NÍVEL BAIXO DE INTERFERÊNCIAS - FORNECIMENTO E ASSENTAMENTO. AF_06/2015</v>
      </c>
      <c r="D56" s="8" t="str">
        <f>'SINAPI COMPOSIÇÕES'!I59</f>
        <v>M</v>
      </c>
      <c r="E56" s="8">
        <f>'SINAPI COMPOSIÇÕES'!K59</f>
        <v>21.39</v>
      </c>
    </row>
    <row r="57" spans="1:5" s="8" customFormat="1" ht="33.200000000000003" hidden="1" customHeight="1" outlineLevel="1">
      <c r="A57" s="8">
        <f>'SINAPI COMPOSIÇÕES'!G60</f>
        <v>90695</v>
      </c>
      <c r="C57" s="8" t="str">
        <f>'SINAPI COMPOSIÇÕES'!H60</f>
        <v>TUBO DE PVC PARA REDE COLETORA DE ESGOTO DE PAREDE MACIÇA, DN 150 MM, JUNTA ELÁSTICA, INSTALADO EM LOCAL COM NÍVEL BAIXO DE INTERFERÊNCIAS - FORNECIMENTO E ASSENTAMENTO. AF_06/2015</v>
      </c>
      <c r="D57" s="8" t="str">
        <f>'SINAPI COMPOSIÇÕES'!I60</f>
        <v>M</v>
      </c>
      <c r="E57" s="8">
        <f>'SINAPI COMPOSIÇÕES'!K60</f>
        <v>43.97</v>
      </c>
    </row>
    <row r="58" spans="1:5" s="8" customFormat="1" ht="33.200000000000003" hidden="1" customHeight="1" outlineLevel="1">
      <c r="A58" s="8">
        <f>'SINAPI COMPOSIÇÕES'!G61</f>
        <v>90696</v>
      </c>
      <c r="C58" s="8" t="str">
        <f>'SINAPI COMPOSIÇÕES'!H61</f>
        <v>TUBO DE PVC PARA REDE COLETORA DE ESGOTO DE PAREDE MACIÇA, DN 200 MM, JUNTA ELÁSTICA, INSTALADO EM LOCAL COM NÍVEL BAIXO DE INTERFERÊNCIAS - FORNECIMENTO E ASSENTAMENTO. AF_06/2015</v>
      </c>
      <c r="D58" s="8" t="str">
        <f>'SINAPI COMPOSIÇÕES'!I61</f>
        <v>M</v>
      </c>
      <c r="E58" s="8">
        <f>'SINAPI COMPOSIÇÕES'!K61</f>
        <v>65.09</v>
      </c>
    </row>
    <row r="59" spans="1:5" s="8" customFormat="1" ht="33.200000000000003" hidden="1" customHeight="1" outlineLevel="1">
      <c r="A59" s="8">
        <f>'SINAPI COMPOSIÇÕES'!G62</f>
        <v>90697</v>
      </c>
      <c r="C59" s="8" t="str">
        <f>'SINAPI COMPOSIÇÕES'!H62</f>
        <v>TUBO DE PVC PARA REDE COLETORA DE ESGOTO DE PAREDE MACIÇA, DN 250 MM, JUNTA ELÁSTICA, INSTALADO EM LOCAL COM NÍVEL BAIXO DE INTERFERÊNCIAS - FORNECIMENTO E ASSENTAMENTO. AF_06/2015</v>
      </c>
      <c r="D59" s="8" t="str">
        <f>'SINAPI COMPOSIÇÕES'!I62</f>
        <v>M</v>
      </c>
      <c r="E59" s="8">
        <f>'SINAPI COMPOSIÇÕES'!K62</f>
        <v>109.1</v>
      </c>
    </row>
    <row r="60" spans="1:5" s="8" customFormat="1" ht="33.200000000000003" hidden="1" customHeight="1" outlineLevel="1">
      <c r="A60" s="8">
        <f>'SINAPI COMPOSIÇÕES'!G63</f>
        <v>90698</v>
      </c>
      <c r="C60" s="8" t="str">
        <f>'SINAPI COMPOSIÇÕES'!H63</f>
        <v>TUBO DE PVC PARA REDE COLETORA DE ESGOTO DE PAREDE MACIÇA, DN 300 MM, JUNTA ELÁSTICA, INSTALADO EM LOCAL COM NÍVEL BAIXO DE INTERFERÊNCIAS - FORNECIMENTO E ASSENTAMENTO. AF_06/2015</v>
      </c>
      <c r="D60" s="8" t="str">
        <f>'SINAPI COMPOSIÇÕES'!I63</f>
        <v>M</v>
      </c>
      <c r="E60" s="8">
        <f>'SINAPI COMPOSIÇÕES'!K63</f>
        <v>174.31</v>
      </c>
    </row>
    <row r="61" spans="1:5" s="8" customFormat="1" ht="33.200000000000003" hidden="1" customHeight="1" outlineLevel="1">
      <c r="A61" s="8">
        <f>'SINAPI COMPOSIÇÕES'!G64</f>
        <v>90699</v>
      </c>
      <c r="C61" s="8" t="str">
        <f>'SINAPI COMPOSIÇÕES'!H64</f>
        <v>TUBO DE PVC PARA REDE COLETORA DE ESGOTO DE PAREDE MACIÇA, DN 350 MM, JUNTA ELÁSTICA, INSTALADO EM LOCAL COM NÍVEL BAIXO DE INTERFERÊNCIAS - FORNECIMENTO E ASSENTAMENTO. AF_06/2015</v>
      </c>
      <c r="D61" s="8" t="str">
        <f>'SINAPI COMPOSIÇÕES'!I64</f>
        <v>M</v>
      </c>
      <c r="E61" s="8">
        <f>'SINAPI COMPOSIÇÕES'!K64</f>
        <v>215.36</v>
      </c>
    </row>
    <row r="62" spans="1:5" s="8" customFormat="1" ht="33.200000000000003" hidden="1" customHeight="1" outlineLevel="1">
      <c r="A62" s="8">
        <f>'SINAPI COMPOSIÇÕES'!G65</f>
        <v>90700</v>
      </c>
      <c r="C62" s="8" t="str">
        <f>'SINAPI COMPOSIÇÕES'!H65</f>
        <v>TUBO DE PVC PARA REDE COLETORA DE ESGOTO DE PAREDE MACIÇA, DN 400 MM, JUNTA ELÁSTICA, INSTALADO EM LOCAL COM NÍVEL BAIXO DE INTERFERÊNCIAS - FORNECIMENTO E ASSENTAMENTO. AF_06/2015</v>
      </c>
      <c r="D62" s="8" t="str">
        <f>'SINAPI COMPOSIÇÕES'!I65</f>
        <v>M</v>
      </c>
      <c r="E62" s="8">
        <f>'SINAPI COMPOSIÇÕES'!K65</f>
        <v>283.52999999999997</v>
      </c>
    </row>
    <row r="63" spans="1:5" s="8" customFormat="1" ht="33.200000000000003" hidden="1" customHeight="1" outlineLevel="1">
      <c r="A63" s="8">
        <f>'SINAPI COMPOSIÇÕES'!G66</f>
        <v>90701</v>
      </c>
      <c r="C63" s="8" t="str">
        <f>'SINAPI COMPOSIÇÕES'!H66</f>
        <v>TUBO DE PVC CORRUGADO DE DUPLA PAREDE PARA REDE COLETORA DE ESGOTO, DN 150 MM, JUNTA ELÁSTICA, INSTALADO EM LOCAL COM NÍVEL BAIXO DE INTERFERÊNCIAS - FORNECIMENTO E ASSENTAMENTO. AF_06/2015</v>
      </c>
      <c r="D63" s="8" t="str">
        <f>'SINAPI COMPOSIÇÕES'!I66</f>
        <v>M</v>
      </c>
      <c r="E63" s="8">
        <f>'SINAPI COMPOSIÇÕES'!K66</f>
        <v>38.25</v>
      </c>
    </row>
    <row r="64" spans="1:5" s="8" customFormat="1" ht="33.200000000000003" hidden="1" customHeight="1" outlineLevel="1">
      <c r="A64" s="8">
        <f>'SINAPI COMPOSIÇÕES'!G67</f>
        <v>90702</v>
      </c>
      <c r="C64" s="8" t="str">
        <f>'SINAPI COMPOSIÇÕES'!H67</f>
        <v>TUBO DE PVC CORRUGADO DE DUPLA PAREDE PARA REDE COLETORA DE ESGOTO, DN 200 MM, JUNTA ELÁSTICA, INSTALADO EM LOCAL COM NÍVEL BAIXO DE INTERFERÊNCIAS - FORNECIMENTO E ASSENTAMENTO. AF_06/2015</v>
      </c>
      <c r="D64" s="8" t="str">
        <f>'SINAPI COMPOSIÇÕES'!I67</f>
        <v>M</v>
      </c>
      <c r="E64" s="8">
        <f>'SINAPI COMPOSIÇÕES'!K67</f>
        <v>59.3</v>
      </c>
    </row>
    <row r="65" spans="1:5" s="8" customFormat="1" ht="33.200000000000003" hidden="1" customHeight="1" outlineLevel="1">
      <c r="A65" s="8">
        <f>'SINAPI COMPOSIÇÕES'!G68</f>
        <v>90703</v>
      </c>
      <c r="C65" s="8" t="str">
        <f>'SINAPI COMPOSIÇÕES'!H68</f>
        <v>TUBO DE PVC CORRUGADO DE DUPLA PAREDE PARA REDE COLETORA DE ESGOTO, DN 250 MM, JUNTA ELÁSTICA, INSTALADO EM LOCAL COM NÍVEL BAIXO DE INTERFERÊNCIAS - FORNECIMENTO E ASSENTAMENTO. AF_06/2015</v>
      </c>
      <c r="D65" s="8" t="str">
        <f>'SINAPI COMPOSIÇÕES'!I68</f>
        <v>M</v>
      </c>
      <c r="E65" s="8">
        <f>'SINAPI COMPOSIÇÕES'!K68</f>
        <v>95.42</v>
      </c>
    </row>
    <row r="66" spans="1:5" s="8" customFormat="1" ht="33.200000000000003" hidden="1" customHeight="1" outlineLevel="1">
      <c r="A66" s="8">
        <f>'SINAPI COMPOSIÇÕES'!G69</f>
        <v>90704</v>
      </c>
      <c r="C66" s="8" t="str">
        <f>'SINAPI COMPOSIÇÕES'!H69</f>
        <v>TUBO DE PVC CORRUGADO DE DUPLA PAREDE PARA REDE COLETORA DE ESGOTO, DN 300 MM, JUNTA ELÁSTICA, INSTALADO EM LOCAL COM NÍVEL BAIXO DE INTERFERÊNCIAS - FORNECIMENTO E ASSENTAMENTO. AF_06/2015</v>
      </c>
      <c r="D66" s="8" t="str">
        <f>'SINAPI COMPOSIÇÕES'!I69</f>
        <v>M</v>
      </c>
      <c r="E66" s="8">
        <f>'SINAPI COMPOSIÇÕES'!K69</f>
        <v>130.88</v>
      </c>
    </row>
    <row r="67" spans="1:5" s="8" customFormat="1" ht="33.200000000000003" hidden="1" customHeight="1" outlineLevel="1">
      <c r="A67" s="8">
        <f>'SINAPI COMPOSIÇÕES'!G70</f>
        <v>90705</v>
      </c>
      <c r="C67" s="8" t="str">
        <f>'SINAPI COMPOSIÇÕES'!H70</f>
        <v>TUBO DE PVC CORRUGADO DE DUPLA PAREDE PARA REDE COLETORA DE ESGOTO, DN 350 MM, JUNTA ELÁSTICA, INSTALADO EM LOCAL COM NÍVEL BAIXO DE INTERFERÊNCIAS - FORNECIMENTO E ASSENTAMENTO. AF_06/2015</v>
      </c>
      <c r="D67" s="8" t="str">
        <f>'SINAPI COMPOSIÇÕES'!I70</f>
        <v>M</v>
      </c>
      <c r="E67" s="8">
        <f>'SINAPI COMPOSIÇÕES'!K70</f>
        <v>182.96</v>
      </c>
    </row>
    <row r="68" spans="1:5" s="8" customFormat="1" ht="33.200000000000003" hidden="1" customHeight="1" outlineLevel="1">
      <c r="A68" s="8">
        <f>'SINAPI COMPOSIÇÕES'!G71</f>
        <v>90706</v>
      </c>
      <c r="C68" s="8" t="str">
        <f>'SINAPI COMPOSIÇÕES'!H71</f>
        <v>TUBO DE PVC CORRUGADO DE DUPLA PAREDE PARA REDE COLETORA DE ESGOTO, DN 400 MM, JUNTA ELÁSTICA, INSTALADO EM LOCAL COM NÍVEL BAIXO DE INTERFERÊNCIAS - FORNECIMENTO E ASSENTAMENTO. AF_06/2015</v>
      </c>
      <c r="D68" s="8" t="str">
        <f>'SINAPI COMPOSIÇÕES'!I71</f>
        <v>M</v>
      </c>
      <c r="E68" s="8">
        <f>'SINAPI COMPOSIÇÕES'!K71</f>
        <v>220.15</v>
      </c>
    </row>
    <row r="69" spans="1:5" s="8" customFormat="1" ht="33.200000000000003" hidden="1" customHeight="1" outlineLevel="1">
      <c r="A69" s="8">
        <f>'SINAPI COMPOSIÇÕES'!G72</f>
        <v>90708</v>
      </c>
      <c r="C69" s="8" t="str">
        <f>'SINAPI COMPOSIÇÕES'!H72</f>
        <v>TUBO DE PEAD CORRUGADO DE DUPLA PAREDE PARA REDE COLETORA DE ESGOTO, DN 600 MM, JUNTA ELÁSTICA INTEGRADA, INSTALADO EM LOCAL COM NÍVEL BAIXO DE INTERFERÊNCIAS - FORNECIMENTO E ASSENTAMENTO. AF_06/2015</v>
      </c>
      <c r="D69" s="8" t="str">
        <f>'SINAPI COMPOSIÇÕES'!I72</f>
        <v>M</v>
      </c>
      <c r="E69" s="8">
        <f>'SINAPI COMPOSIÇÕES'!K72</f>
        <v>591.52</v>
      </c>
    </row>
    <row r="70" spans="1:5" s="8" customFormat="1" ht="33.200000000000003" hidden="1" customHeight="1" outlineLevel="1">
      <c r="A70" s="8">
        <f>'SINAPI COMPOSIÇÕES'!G73</f>
        <v>90709</v>
      </c>
      <c r="C70" s="8" t="str">
        <f>'SINAPI COMPOSIÇÕES'!H73</f>
        <v>TUBO DE PVC PARA REDE COLETORA DE ESGOTO DE PAREDE MACIÇA, DN 100 MM, JUNTA ELÁSTICA, INSTALADO EM LOCAL COM NÍVEL ALTO DE INTERFERÊNCIAS - FORNECIMENTO E ASSENTAMENTO. AF_06/2015</v>
      </c>
      <c r="D70" s="8" t="str">
        <f>'SINAPI COMPOSIÇÕES'!I73</f>
        <v>M</v>
      </c>
      <c r="E70" s="8">
        <f>'SINAPI COMPOSIÇÕES'!K73</f>
        <v>23.12</v>
      </c>
    </row>
    <row r="71" spans="1:5" s="8" customFormat="1" ht="33.200000000000003" hidden="1" customHeight="1" outlineLevel="1">
      <c r="A71" s="8">
        <f>'SINAPI COMPOSIÇÕES'!G74</f>
        <v>90710</v>
      </c>
      <c r="C71" s="8" t="str">
        <f>'SINAPI COMPOSIÇÕES'!H74</f>
        <v>TUBO DE PVC PARA REDE COLETORA DE ESGOTO DE PAREDE MACIÇA, DN 150 MM, JUNTA ELÁSTICA, INSTALADO EM LOCAL COM NÍVEL ALTO DE INTERFERÊNCIAS - FORNECIMENTO E ASSENTAMENTO. AF_06/2015</v>
      </c>
      <c r="D71" s="8" t="str">
        <f>'SINAPI COMPOSIÇÕES'!I74</f>
        <v>M</v>
      </c>
      <c r="E71" s="8">
        <f>'SINAPI COMPOSIÇÕES'!K74</f>
        <v>45.7</v>
      </c>
    </row>
    <row r="72" spans="1:5" s="8" customFormat="1" ht="33.200000000000003" hidden="1" customHeight="1" outlineLevel="1">
      <c r="A72" s="8">
        <f>'SINAPI COMPOSIÇÕES'!G75</f>
        <v>90711</v>
      </c>
      <c r="C72" s="8" t="str">
        <f>'SINAPI COMPOSIÇÕES'!H75</f>
        <v>TUBO DE PVC PARA REDE COLETORA DE ESGOTO DE PAREDE MACIÇA, DN 200 MM, JUNTA ELÁSTICA, INSTALADO EM LOCAL COM NÍVEL ALTO DE INTERFERÊNCIAS - FORNECIMENTO E ASSENTAMENTO. AF_06/2015</v>
      </c>
      <c r="D72" s="8" t="str">
        <f>'SINAPI COMPOSIÇÕES'!I75</f>
        <v>M</v>
      </c>
      <c r="E72" s="8">
        <f>'SINAPI COMPOSIÇÕES'!K75</f>
        <v>66.819999999999993</v>
      </c>
    </row>
    <row r="73" spans="1:5" s="8" customFormat="1" ht="33.200000000000003" hidden="1" customHeight="1" outlineLevel="1">
      <c r="A73" s="8">
        <f>'SINAPI COMPOSIÇÕES'!G76</f>
        <v>90712</v>
      </c>
      <c r="C73" s="8" t="str">
        <f>'SINAPI COMPOSIÇÕES'!H76</f>
        <v>TUBO DE PVC PARA REDE COLETORA DE ESGOTO DE PAREDE MACIÇA, DN 250 MM, JUNTA ELÁSTICA, INSTALADO EM LOCAL COM NÍVEL ALTO DE INTERFERÊNCIAS - FORNECIMENTO E ASSENTAMENTO. AF_06/2015</v>
      </c>
      <c r="D73" s="8" t="str">
        <f>'SINAPI COMPOSIÇÕES'!I76</f>
        <v>M</v>
      </c>
      <c r="E73" s="8">
        <f>'SINAPI COMPOSIÇÕES'!K76</f>
        <v>110.83</v>
      </c>
    </row>
    <row r="74" spans="1:5" s="8" customFormat="1" ht="33.200000000000003" hidden="1" customHeight="1" outlineLevel="1">
      <c r="A74" s="8">
        <f>'SINAPI COMPOSIÇÕES'!G77</f>
        <v>90713</v>
      </c>
      <c r="C74" s="8" t="str">
        <f>'SINAPI COMPOSIÇÕES'!H77</f>
        <v>TUBO DE PVC PARA REDE COLETORA DE ESGOTO DE PAREDE MACIÇA, DN 300 MM, JUNTA ELÁSTICA, INSTALADO EM LOCAL COM NÍVEL ALTO DE INTERFERÊNCIAS - FORNECIMENTO E ASSENTAMENTO. AF_06/2015</v>
      </c>
      <c r="D74" s="8" t="str">
        <f>'SINAPI COMPOSIÇÕES'!I77</f>
        <v>M</v>
      </c>
      <c r="E74" s="8">
        <f>'SINAPI COMPOSIÇÕES'!K77</f>
        <v>176.03</v>
      </c>
    </row>
    <row r="75" spans="1:5" s="8" customFormat="1" ht="33.200000000000003" hidden="1" customHeight="1" outlineLevel="1">
      <c r="A75" s="8">
        <f>'SINAPI COMPOSIÇÕES'!G78</f>
        <v>90714</v>
      </c>
      <c r="C75" s="8" t="str">
        <f>'SINAPI COMPOSIÇÕES'!H78</f>
        <v>TUBO DE PVC PARA REDE COLETORA DE ESGOTO DE PAREDE MACIÇA, DN 350 MM, JUNTA ELÁSTICA, INSTALADO EM LOCAL COM NÍVEL ALTO DE INTERFERÊNCIAS - FORNECIMENTO E ASSENTAMENTO. AF_06/2015</v>
      </c>
      <c r="D75" s="8" t="str">
        <f>'SINAPI COMPOSIÇÕES'!I78</f>
        <v>M</v>
      </c>
      <c r="E75" s="8">
        <f>'SINAPI COMPOSIÇÕES'!K78</f>
        <v>217.08</v>
      </c>
    </row>
    <row r="76" spans="1:5" s="8" customFormat="1" ht="33.200000000000003" hidden="1" customHeight="1" outlineLevel="1">
      <c r="A76" s="8">
        <f>'SINAPI COMPOSIÇÕES'!G79</f>
        <v>90715</v>
      </c>
      <c r="C76" s="8" t="str">
        <f>'SINAPI COMPOSIÇÕES'!H79</f>
        <v>TUBO DE PVC PARA REDE COLETORA DE ESGOTO DE PAREDE MACIÇA, DN 400 MM, JUNTA ELÁSTICA, INSTALADO EM LOCAL COM NÍVEL ALTO DE INTERFERÊNCIAS - FORNECIMENTO E ASSENTAMENTO. AF_06/2015</v>
      </c>
      <c r="D76" s="8" t="str">
        <f>'SINAPI COMPOSIÇÕES'!I79</f>
        <v>M</v>
      </c>
      <c r="E76" s="8">
        <f>'SINAPI COMPOSIÇÕES'!K79</f>
        <v>287.14</v>
      </c>
    </row>
    <row r="77" spans="1:5" s="8" customFormat="1" ht="33.200000000000003" hidden="1" customHeight="1" outlineLevel="1">
      <c r="A77" s="8">
        <f>'SINAPI COMPOSIÇÕES'!G80</f>
        <v>90716</v>
      </c>
      <c r="C77" s="8" t="str">
        <f>'SINAPI COMPOSIÇÕES'!H80</f>
        <v>TUBO DE PVC CORRUGADO DE DUPLA PAREDE PARA REDE COLETORA DE ESGOTO, DN 150 MM, JUNTA ELÁSTICA, INSTALADO EM LOCAL COM NÍVEL ALTO DE INTERFERÊNCIAS - FORNECIMENTO E ASSENTAMENTO. AF_06/2015</v>
      </c>
      <c r="D77" s="8" t="str">
        <f>'SINAPI COMPOSIÇÕES'!I80</f>
        <v>M</v>
      </c>
      <c r="E77" s="8">
        <f>'SINAPI COMPOSIÇÕES'!K80</f>
        <v>39.979999999999997</v>
      </c>
    </row>
    <row r="78" spans="1:5" s="8" customFormat="1" ht="33.200000000000003" hidden="1" customHeight="1" outlineLevel="1">
      <c r="A78" s="8">
        <f>'SINAPI COMPOSIÇÕES'!G81</f>
        <v>90717</v>
      </c>
      <c r="C78" s="8" t="str">
        <f>'SINAPI COMPOSIÇÕES'!H81</f>
        <v>TUBO DE PVC CORRUGADO DE DUPLA PAREDE PARA REDE COLETORA DE ESGOTO, DN 200 MM, JUNTA ELÁSTICA, INSTALADO EM LOCAL COM NÍVEL ALTO DE INTERFERÊNCIAS - FORNECIMENTO E ASSENTAMENTO. AF_06/2015</v>
      </c>
      <c r="D78" s="8" t="str">
        <f>'SINAPI COMPOSIÇÕES'!I81</f>
        <v>M</v>
      </c>
      <c r="E78" s="8">
        <f>'SINAPI COMPOSIÇÕES'!K81</f>
        <v>61.03</v>
      </c>
    </row>
    <row r="79" spans="1:5" s="8" customFormat="1" ht="33.200000000000003" hidden="1" customHeight="1" outlineLevel="1">
      <c r="A79" s="8">
        <f>'SINAPI COMPOSIÇÕES'!G82</f>
        <v>90718</v>
      </c>
      <c r="C79" s="8" t="str">
        <f>'SINAPI COMPOSIÇÕES'!H82</f>
        <v>TUBO DE PVC CORRUGADO DE DUPLA PAREDE PARA REDE COLETORA DE ESGOTO, DN 250 MM, JUNTA ELÁSTICA, INSTALADO EM LOCAL COM NÍVEL ALTO DE INTERFERÊNCIAS - FORNECIMENTO E ASSENTAMENTO. AF_06/2015</v>
      </c>
      <c r="D79" s="8" t="str">
        <f>'SINAPI COMPOSIÇÕES'!I82</f>
        <v>M</v>
      </c>
      <c r="E79" s="8">
        <f>'SINAPI COMPOSIÇÕES'!K82</f>
        <v>97.15</v>
      </c>
    </row>
    <row r="80" spans="1:5" s="8" customFormat="1" ht="33.200000000000003" hidden="1" customHeight="1" outlineLevel="1">
      <c r="A80" s="8">
        <f>'SINAPI COMPOSIÇÕES'!G83</f>
        <v>90719</v>
      </c>
      <c r="C80" s="8" t="str">
        <f>'SINAPI COMPOSIÇÕES'!H83</f>
        <v>TUBO DE PVC CORRUGADO DE DUPLA PAREDE PARA REDE COLETORA DE ESGOTO, DN 300 MM, JUNTA ELÁSTICA, INSTALADO EM LOCAL COM NÍVEL ALTO DE INTERFERÊNCIAS - FORNECIMENTO E ASSENTAMENTO. AF_06/2015</v>
      </c>
      <c r="D80" s="8" t="str">
        <f>'SINAPI COMPOSIÇÕES'!I83</f>
        <v>M</v>
      </c>
      <c r="E80" s="8">
        <f>'SINAPI COMPOSIÇÕES'!K83</f>
        <v>132.59</v>
      </c>
    </row>
    <row r="81" spans="1:5" s="8" customFormat="1" ht="33.200000000000003" hidden="1" customHeight="1" outlineLevel="1">
      <c r="A81" s="8">
        <f>'SINAPI COMPOSIÇÕES'!G84</f>
        <v>90720</v>
      </c>
      <c r="C81" s="8" t="str">
        <f>'SINAPI COMPOSIÇÕES'!H84</f>
        <v>TUBO DE PVC CORRUGADO DE DUPLA PAREDE PARA REDE COLETORA DE ESGOTO, DN 350 MM, JUNTA ELÁSTICA, INSTALADO EM LOCAL COM NÍVEL ALTO DE INTERFERÊNCIAS - FORNECIMENTO E ASSENTAMENTO. AF_06/2015</v>
      </c>
      <c r="D81" s="8" t="str">
        <f>'SINAPI COMPOSIÇÕES'!I84</f>
        <v>M</v>
      </c>
      <c r="E81" s="8">
        <f>'SINAPI COMPOSIÇÕES'!K84</f>
        <v>184.69</v>
      </c>
    </row>
    <row r="82" spans="1:5" s="8" customFormat="1" ht="33.200000000000003" hidden="1" customHeight="1" outlineLevel="1">
      <c r="A82" s="8">
        <f>'SINAPI COMPOSIÇÕES'!G85</f>
        <v>90721</v>
      </c>
      <c r="C82" s="8" t="str">
        <f>'SINAPI COMPOSIÇÕES'!H85</f>
        <v>TUBO DE PVC CORRUGADO DE DUPLA PAREDE PARA REDE COLETORA DE ESGOTO, DN 400 MM, EM JUNTA ELÁSTICA, INSTALADO EM LOCAL COM NÍVEL ALTO DE INTERFERÊNCIAS - FORNECIMENTO E ASSENTAMENTO. AF_06/2015</v>
      </c>
      <c r="D82" s="8" t="str">
        <f>'SINAPI COMPOSIÇÕES'!I85</f>
        <v>M</v>
      </c>
      <c r="E82" s="8">
        <f>'SINAPI COMPOSIÇÕES'!K85</f>
        <v>223.75</v>
      </c>
    </row>
    <row r="83" spans="1:5" s="8" customFormat="1" ht="33.200000000000003" hidden="1" customHeight="1" outlineLevel="1">
      <c r="A83" s="8">
        <f>'SINAPI COMPOSIÇÕES'!G86</f>
        <v>90723</v>
      </c>
      <c r="C83" s="8" t="str">
        <f>'SINAPI COMPOSIÇÕES'!H86</f>
        <v>TUBO DE PEAD CORRUGADO DE DUPLA PAREDE PARA REDE COLETORA DE ESGOTO, DN 600 MM, JUNTA ELÁSTICA INTEGRADA, INSTALADO EM LOCAL COM NÍVEL ALTO DE INTERFERÊNCIAS - FORNECIMENTO E ASSENTAMENTO. AF_06/2015</v>
      </c>
      <c r="D83" s="8" t="str">
        <f>'SINAPI COMPOSIÇÕES'!I86</f>
        <v>M</v>
      </c>
      <c r="E83" s="8">
        <f>'SINAPI COMPOSIÇÕES'!K86</f>
        <v>593.72</v>
      </c>
    </row>
    <row r="84" spans="1:5" s="8" customFormat="1" ht="33.200000000000003" hidden="1" customHeight="1" outlineLevel="1">
      <c r="A84" s="8">
        <f>'SINAPI COMPOSIÇÕES'!G87</f>
        <v>90724</v>
      </c>
      <c r="C84" s="8" t="str">
        <f>'SINAPI COMPOSIÇÕES'!H87</f>
        <v>JUNTA ARGAMASSADA ENTRE TUBO DN 100 MM E O POÇO DE VISITA/ CAIXA DE CONCRETO OU ALVENARIA EM REDES DE ESGOTO. AF_06/2015</v>
      </c>
      <c r="D84" s="8" t="str">
        <f>'SINAPI COMPOSIÇÕES'!I87</f>
        <v>UN</v>
      </c>
      <c r="E84" s="8">
        <f>'SINAPI COMPOSIÇÕES'!K87</f>
        <v>20.22</v>
      </c>
    </row>
    <row r="85" spans="1:5" s="8" customFormat="1" ht="33.200000000000003" hidden="1" customHeight="1" outlineLevel="1">
      <c r="A85" s="8">
        <f>'SINAPI COMPOSIÇÕES'!G88</f>
        <v>90725</v>
      </c>
      <c r="C85" s="8" t="str">
        <f>'SINAPI COMPOSIÇÕES'!H88</f>
        <v>JUNTA ARGAMASSADA ENTRE TUBO DN 150 MM E O POÇO DE VISITA/ CAIXA DE CONCRETO OU ALVENARIA EM REDES DE ESGOTO. AF_06/2015</v>
      </c>
      <c r="D85" s="8" t="str">
        <f>'SINAPI COMPOSIÇÕES'!I88</f>
        <v>UN</v>
      </c>
      <c r="E85" s="8">
        <f>'SINAPI COMPOSIÇÕES'!K88</f>
        <v>24.99</v>
      </c>
    </row>
    <row r="86" spans="1:5" s="8" customFormat="1" ht="33.200000000000003" hidden="1" customHeight="1" outlineLevel="1">
      <c r="A86" s="8">
        <f>'SINAPI COMPOSIÇÕES'!G89</f>
        <v>90726</v>
      </c>
      <c r="C86" s="8" t="str">
        <f>'SINAPI COMPOSIÇÕES'!H89</f>
        <v>JUNTA ARGAMASSADA ENTRE TUBO DN 200 MM E O POÇO/ CAIXA DE CONCRETO OU ALVENARIA EM REDES DE ESGOTO. AF_06/2015</v>
      </c>
      <c r="D86" s="8" t="str">
        <f>'SINAPI COMPOSIÇÕES'!I89</f>
        <v>UN</v>
      </c>
      <c r="E86" s="8">
        <f>'SINAPI COMPOSIÇÕES'!K89</f>
        <v>29.75</v>
      </c>
    </row>
    <row r="87" spans="1:5" s="8" customFormat="1" ht="33.200000000000003" hidden="1" customHeight="1" outlineLevel="1">
      <c r="A87" s="8">
        <f>'SINAPI COMPOSIÇÕES'!G90</f>
        <v>90727</v>
      </c>
      <c r="C87" s="8" t="str">
        <f>'SINAPI COMPOSIÇÕES'!H90</f>
        <v>JUNTA ARGAMASSADA ENTRE TUBO DN 250 MM E O POÇO DE VISITA/ CAIXA DE CONCRETO OU ALVENARIA EM REDES DE ESGOTO. AF_06/2015</v>
      </c>
      <c r="D87" s="8" t="str">
        <f>'SINAPI COMPOSIÇÕES'!I90</f>
        <v>UN</v>
      </c>
      <c r="E87" s="8">
        <f>'SINAPI COMPOSIÇÕES'!K90</f>
        <v>34.53</v>
      </c>
    </row>
    <row r="88" spans="1:5" s="8" customFormat="1" ht="33.200000000000003" hidden="1" customHeight="1" outlineLevel="1">
      <c r="A88" s="8">
        <f>'SINAPI COMPOSIÇÕES'!G91</f>
        <v>90728</v>
      </c>
      <c r="C88" s="8" t="str">
        <f>'SINAPI COMPOSIÇÕES'!H91</f>
        <v>JUNTA ARGAMASSADA ENTRE TUBO DN 300 MM E O POÇO DE VISITA/ CAIXA DE CONCRETO OU ALVENARIA EM REDES DE ESGOTO. AF_06/2015</v>
      </c>
      <c r="D88" s="8" t="str">
        <f>'SINAPI COMPOSIÇÕES'!I91</f>
        <v>UN</v>
      </c>
      <c r="E88" s="8">
        <f>'SINAPI COMPOSIÇÕES'!K91</f>
        <v>39.29</v>
      </c>
    </row>
    <row r="89" spans="1:5" s="8" customFormat="1" ht="33.200000000000003" hidden="1" customHeight="1" outlineLevel="1">
      <c r="A89" s="8">
        <f>'SINAPI COMPOSIÇÕES'!G92</f>
        <v>90729</v>
      </c>
      <c r="C89" s="8" t="str">
        <f>'SINAPI COMPOSIÇÕES'!H92</f>
        <v>JUNTA ARGAMASSADA ENTRE TUBO DN 350 MM E O POÇO DE VISITA/ CAIXA DE CONCRETO OU ALVENARIA EM REDES DE ESGOTO. AF_06/2015</v>
      </c>
      <c r="D89" s="8" t="str">
        <f>'SINAPI COMPOSIÇÕES'!I92</f>
        <v>UN</v>
      </c>
      <c r="E89" s="8">
        <f>'SINAPI COMPOSIÇÕES'!K92</f>
        <v>44.06</v>
      </c>
    </row>
    <row r="90" spans="1:5" s="8" customFormat="1" ht="33.200000000000003" hidden="1" customHeight="1" outlineLevel="1">
      <c r="A90" s="8">
        <f>'SINAPI COMPOSIÇÕES'!G93</f>
        <v>90730</v>
      </c>
      <c r="C90" s="8" t="str">
        <f>'SINAPI COMPOSIÇÕES'!H93</f>
        <v>JUNTA ARGAMASSADA ENTRE TUBO DN 400 MM E O POÇO DE VISITA/ CAIXA DE CONCRETO OU ALVENARIA EM REDES DE ESGOTO. AF_06/2015</v>
      </c>
      <c r="D90" s="8" t="str">
        <f>'SINAPI COMPOSIÇÕES'!I93</f>
        <v>UN</v>
      </c>
      <c r="E90" s="8">
        <f>'SINAPI COMPOSIÇÕES'!K93</f>
        <v>48.87</v>
      </c>
    </row>
    <row r="91" spans="1:5" s="8" customFormat="1" ht="33.200000000000003" hidden="1" customHeight="1" outlineLevel="1">
      <c r="A91" s="8">
        <f>'SINAPI COMPOSIÇÕES'!G94</f>
        <v>90731</v>
      </c>
      <c r="C91" s="8" t="str">
        <f>'SINAPI COMPOSIÇÕES'!H94</f>
        <v>JUNTA ARGAMASSADA ENTRE TUBO DN 450 MM E O POÇO DE VISITA/ CAIXA DE CONCRETO OU ALVENARIA EM REDES DE ESGOTO. AF_06/2015</v>
      </c>
      <c r="D91" s="8" t="str">
        <f>'SINAPI COMPOSIÇÕES'!I94</f>
        <v>UN</v>
      </c>
      <c r="E91" s="8">
        <f>'SINAPI COMPOSIÇÕES'!K94</f>
        <v>53.64</v>
      </c>
    </row>
    <row r="92" spans="1:5" s="8" customFormat="1" ht="33.200000000000003" hidden="1" customHeight="1" outlineLevel="1">
      <c r="A92" s="8">
        <f>'SINAPI COMPOSIÇÕES'!G95</f>
        <v>90732</v>
      </c>
      <c r="C92" s="8" t="str">
        <f>'SINAPI COMPOSIÇÕES'!H95</f>
        <v>JUNTA ARGAMASSADA ENTRE TUBO DN 600 MM E O POÇO DE VISITA/ CAIXA DE CONCRETO OU ALVENARIA EM REDES DE ESGOTO. AF_06/2015</v>
      </c>
      <c r="D92" s="8" t="str">
        <f>'SINAPI COMPOSIÇÕES'!I95</f>
        <v>UN</v>
      </c>
      <c r="E92" s="8">
        <f>'SINAPI COMPOSIÇÕES'!K95</f>
        <v>67.94</v>
      </c>
    </row>
    <row r="93" spans="1:5" s="8" customFormat="1" ht="33.200000000000003" hidden="1" customHeight="1" outlineLevel="1">
      <c r="A93" s="8">
        <f>'SINAPI COMPOSIÇÕES'!G96</f>
        <v>90733</v>
      </c>
      <c r="C93" s="8" t="str">
        <f>'SINAPI COMPOSIÇÕES'!H96</f>
        <v>ASSENTAMENTO DE TUBO DE PVC PARA REDE COLETORA DE ESGOTO DE PAREDE MACIÇA, DN 100 MM, JUNTA ELÁSTICA, INSTALADO EM LOCAL COM NÍVEL BAIXO DE INTERFERÊNCIAS (NÃO INCLUI FORNECIMENTO). AF_06/2015</v>
      </c>
      <c r="D93" s="8" t="str">
        <f>'SINAPI COMPOSIÇÕES'!I96</f>
        <v>M</v>
      </c>
      <c r="E93" s="8">
        <f>'SINAPI COMPOSIÇÕES'!K96</f>
        <v>2.17</v>
      </c>
    </row>
    <row r="94" spans="1:5" s="8" customFormat="1" ht="33.200000000000003" hidden="1" customHeight="1" outlineLevel="1">
      <c r="A94" s="8">
        <f>'SINAPI COMPOSIÇÕES'!G97</f>
        <v>90734</v>
      </c>
      <c r="C94" s="8" t="str">
        <f>'SINAPI COMPOSIÇÕES'!H97</f>
        <v>ASSENTAMENTO DE TUBO DE PVC PARA REDE COLETORA DE ESGOTO DE PAREDE MACIÇA, DN 150 MM, JUNTA ELÁSTICA, INSTALADO EM LOCAL COM NÍVEL BAIXO DE INTERFERÊNCIAS (NÃO INCLUI FORNECIMENTO). AF_06/2015</v>
      </c>
      <c r="D94" s="8" t="str">
        <f>'SINAPI COMPOSIÇÕES'!I97</f>
        <v>M</v>
      </c>
      <c r="E94" s="8">
        <f>'SINAPI COMPOSIÇÕES'!K97</f>
        <v>2.65</v>
      </c>
    </row>
    <row r="95" spans="1:5" s="8" customFormat="1" ht="33.200000000000003" hidden="1" customHeight="1" outlineLevel="1">
      <c r="A95" s="8">
        <f>'SINAPI COMPOSIÇÕES'!G98</f>
        <v>90735</v>
      </c>
      <c r="C95" s="8" t="str">
        <f>'SINAPI COMPOSIÇÕES'!H98</f>
        <v>ASSENTAMENTO DE TUBO DE PVC PARA REDE COLETORA DE ESGOTO DE PAREDE MACIÇA, DN 200 MM, JUNTA ELÁSTICA, INSTALADO EM LOCAL COM NÍVEL BAIXO DE INTERFERÊNCIAS (NÃO INCLUI FORNECIMENTO). AF_06/2015</v>
      </c>
      <c r="D95" s="8" t="str">
        <f>'SINAPI COMPOSIÇÕES'!I98</f>
        <v>M</v>
      </c>
      <c r="E95" s="8">
        <f>'SINAPI COMPOSIÇÕES'!K98</f>
        <v>3.15</v>
      </c>
    </row>
    <row r="96" spans="1:5" s="8" customFormat="1" ht="33.200000000000003" hidden="1" customHeight="1" outlineLevel="1">
      <c r="A96" s="8">
        <f>'SINAPI COMPOSIÇÕES'!G99</f>
        <v>90736</v>
      </c>
      <c r="C96" s="8" t="str">
        <f>'SINAPI COMPOSIÇÕES'!H99</f>
        <v>ASSENTAMENTO DE TUBO DE PVC PARA REDE COLETORA DE ESGOTO DE PAREDE MACIÇA, DN 250 MM, JUNTA ELÁSTICA, INSTALADO EM LOCAL COM NÍVEL BAIXO DE INTERFERÊNCIAS (NÃO INCLUI FORNECIMENTO). AF_06/2015</v>
      </c>
      <c r="D96" s="8" t="str">
        <f>'SINAPI COMPOSIÇÕES'!I99</f>
        <v>M</v>
      </c>
      <c r="E96" s="8">
        <f>'SINAPI COMPOSIÇÕES'!K99</f>
        <v>3.63</v>
      </c>
    </row>
    <row r="97" spans="1:5" s="8" customFormat="1" ht="33.200000000000003" hidden="1" customHeight="1" outlineLevel="1">
      <c r="A97" s="8">
        <f>'SINAPI COMPOSIÇÕES'!G100</f>
        <v>90737</v>
      </c>
      <c r="C97" s="8" t="str">
        <f>'SINAPI COMPOSIÇÕES'!H100</f>
        <v>ASSENTAMENTO DE TUBO DE PVC PARA REDE COLETORA DE ESGOTO DE PAREDE MACIÇA, DN 300 MM, JUNTA ELÁSTICA, INSTALADO EM LOCAL COM NÍVEL BAIXO DE INTERFERÊNCIAS (NÃO INCLUI FORNECIMENTO). AF_06/2015</v>
      </c>
      <c r="D97" s="8" t="str">
        <f>'SINAPI COMPOSIÇÕES'!I100</f>
        <v>M</v>
      </c>
      <c r="E97" s="8">
        <f>'SINAPI COMPOSIÇÕES'!K100</f>
        <v>4.12</v>
      </c>
    </row>
    <row r="98" spans="1:5" s="8" customFormat="1" ht="33.200000000000003" hidden="1" customHeight="1" outlineLevel="1">
      <c r="A98" s="8">
        <f>'SINAPI COMPOSIÇÕES'!G101</f>
        <v>90738</v>
      </c>
      <c r="C98" s="8" t="str">
        <f>'SINAPI COMPOSIÇÕES'!H101</f>
        <v>ASSENTAMENTO DE TUBO DE PVC PARA REDE COLETORA DE ESGOTO DE PAREDE MACIÇA, DN 350 MM, JUNTA ELÁSTICA, INSTALADO EM LOCAL COM NÍVEL BAIXO DE INTERFERÊNCIAS (NÃO INCLUI FORNECIMENTO). AF_06/2015</v>
      </c>
      <c r="D98" s="8" t="str">
        <f>'SINAPI COMPOSIÇÕES'!I101</f>
        <v>M</v>
      </c>
      <c r="E98" s="8">
        <f>'SINAPI COMPOSIÇÕES'!K101</f>
        <v>4.6100000000000003</v>
      </c>
    </row>
    <row r="99" spans="1:5" s="8" customFormat="1" ht="33.200000000000003" hidden="1" customHeight="1" outlineLevel="1">
      <c r="A99" s="8">
        <f>'SINAPI COMPOSIÇÕES'!G102</f>
        <v>90739</v>
      </c>
      <c r="C99" s="8" t="str">
        <f>'SINAPI COMPOSIÇÕES'!H102</f>
        <v>ASSENTAMENTO DE TUBO DE PVC PARA REDE COLETORA DE ESGOTO DE PAREDE MACIÇA, DN 400 MM, JUNTA ELÁSTICA, INSTALADO EM LOCAL COM NÍVEL BAIXO DE INTERFERÊNCIAS (NÃO INCLUI FORNECIMENTO). AF_06/2015</v>
      </c>
      <c r="D99" s="8" t="str">
        <f>'SINAPI COMPOSIÇÕES'!I102</f>
        <v>M</v>
      </c>
      <c r="E99" s="8">
        <f>'SINAPI COMPOSIÇÕES'!K102</f>
        <v>10.64</v>
      </c>
    </row>
    <row r="100" spans="1:5" s="8" customFormat="1" ht="33.200000000000003" hidden="1" customHeight="1" outlineLevel="1">
      <c r="A100" s="8">
        <f>'SINAPI COMPOSIÇÕES'!G103</f>
        <v>90740</v>
      </c>
      <c r="C100" s="8" t="str">
        <f>'SINAPI COMPOSIÇÕES'!H103</f>
        <v>ASSENTAMENTO DE TUBO DE PVC CORRUGADO DE DUPLA PAREDE PARA REDE COLETORA DE ESGOTO, DN 150 MM, JUNTA ELÁSTICA, INSTALADO EM LOCAL COM NÍVEL BAIXO DE INTERFERÊNCIAS (NÃO INCLUI FORNECIMENTO). AF_06/2015</v>
      </c>
      <c r="D100" s="8" t="str">
        <f>'SINAPI COMPOSIÇÕES'!I103</f>
        <v>M</v>
      </c>
      <c r="E100" s="8">
        <f>'SINAPI COMPOSIÇÕES'!K103</f>
        <v>4.8499999999999996</v>
      </c>
    </row>
    <row r="101" spans="1:5" s="8" customFormat="1" ht="33.200000000000003" hidden="1" customHeight="1" outlineLevel="1">
      <c r="A101" s="8">
        <f>'SINAPI COMPOSIÇÕES'!G104</f>
        <v>90741</v>
      </c>
      <c r="C101" s="8" t="str">
        <f>'SINAPI COMPOSIÇÕES'!H104</f>
        <v>ASSENTAMENTO DE TUBO DE PVC CORRUGADO DE DUPLA PAREDE PARA REDE COLETORA DE ESGOTO, DN 200 MM, JUNTA ELÁSTICA, INSTALADO EM LOCAL COM NÍVEL BAIXO DE INTERFERÊNCIAS (NÃO INCLUI FORNECIMENTO). AF_06/2015</v>
      </c>
      <c r="D101" s="8" t="str">
        <f>'SINAPI COMPOSIÇÕES'!I104</f>
        <v>M</v>
      </c>
      <c r="E101" s="8">
        <f>'SINAPI COMPOSIÇÕES'!K104</f>
        <v>5.34</v>
      </c>
    </row>
    <row r="102" spans="1:5" s="8" customFormat="1" ht="33.200000000000003" hidden="1" customHeight="1" outlineLevel="1">
      <c r="A102" s="8">
        <f>'SINAPI COMPOSIÇÕES'!G105</f>
        <v>90742</v>
      </c>
      <c r="C102" s="8" t="str">
        <f>'SINAPI COMPOSIÇÕES'!H105</f>
        <v>ASSENTAMENTO DE TUBO DE PVC CORRUGADO DE DUPLA PAREDE PARA REDE COLETORA DE ESGOTO, DN 250 MM, JUNTA ELÁSTICA, INSTALADO EM LOCAL COM NÍVEL BAIXO DE INTERFERÊNCIAS (NÃO INCLUI FORNECIMENTO). AF_06/2015</v>
      </c>
      <c r="D102" s="8" t="str">
        <f>'SINAPI COMPOSIÇÕES'!I105</f>
        <v>M</v>
      </c>
      <c r="E102" s="8">
        <f>'SINAPI COMPOSIÇÕES'!K105</f>
        <v>5.82</v>
      </c>
    </row>
    <row r="103" spans="1:5" s="8" customFormat="1" ht="33.200000000000003" hidden="1" customHeight="1" outlineLevel="1">
      <c r="A103" s="8">
        <f>'SINAPI COMPOSIÇÕES'!G106</f>
        <v>90743</v>
      </c>
      <c r="C103" s="8" t="str">
        <f>'SINAPI COMPOSIÇÕES'!H106</f>
        <v>ASSENTAMENTO DE TUBO DE PVC CORRUGADO DE DUPLA PAREDE PARA REDE COLETORA DE ESGOTO, DN 300 MM, JUNTA ELÁSTICA, INSTALADO EM LOCAL COM NÍVEL BAIXO DE INTERFERÊNCIAS (NÃO INCLUI FORNECIMENTO). AF_06/2015</v>
      </c>
      <c r="D103" s="8" t="str">
        <f>'SINAPI COMPOSIÇÕES'!I106</f>
        <v>M</v>
      </c>
      <c r="E103" s="8">
        <f>'SINAPI COMPOSIÇÕES'!K106</f>
        <v>6.32</v>
      </c>
    </row>
    <row r="104" spans="1:5" s="8" customFormat="1" ht="33.200000000000003" hidden="1" customHeight="1" outlineLevel="1">
      <c r="A104" s="8">
        <f>'SINAPI COMPOSIÇÕES'!G107</f>
        <v>90744</v>
      </c>
      <c r="C104" s="8" t="str">
        <f>'SINAPI COMPOSIÇÕES'!H107</f>
        <v>ASSENTAMENTO DE TUBO DE PVC CORRUGADO DE DUPLA PAREDE PARA REDE COLETORA DE ESGOTO, DN 350 MM, JUNTA ELÁSTICA, INSTALADO EM LOCAL COM NÍVEL BAIXO DE INTERFERÊNCIAS (NÃO INCLUI FORNECIMENTO). AF_06/2015</v>
      </c>
      <c r="D104" s="8" t="str">
        <f>'SINAPI COMPOSIÇÕES'!I107</f>
        <v>M</v>
      </c>
      <c r="E104" s="8">
        <f>'SINAPI COMPOSIÇÕES'!K107</f>
        <v>6.8</v>
      </c>
    </row>
    <row r="105" spans="1:5" s="8" customFormat="1" ht="33.200000000000003" hidden="1" customHeight="1" outlineLevel="1">
      <c r="A105" s="8">
        <f>'SINAPI COMPOSIÇÕES'!G108</f>
        <v>90745</v>
      </c>
      <c r="C105" s="8" t="str">
        <f>'SINAPI COMPOSIÇÕES'!H108</f>
        <v>ASSENTAMENTO DE TUBO DE PVC CORRUGADO DE DUPLA PAREDE PARA REDE COLETORA DE ESGOTO, DN 400 MM, JUNTA ELÁSTICA, INSTALADO EM LOCAL COM NÍVEL BAIXO DE INTERFERÊNCIAS (NÃO INCLUI FORNECIMENTO). AF_06/2015</v>
      </c>
      <c r="D105" s="8" t="str">
        <f>'SINAPI COMPOSIÇÕES'!I108</f>
        <v>M</v>
      </c>
      <c r="E105" s="8">
        <f>'SINAPI COMPOSIÇÕES'!K108</f>
        <v>15.22</v>
      </c>
    </row>
    <row r="106" spans="1:5" s="8" customFormat="1" ht="33.200000000000003" hidden="1" customHeight="1" outlineLevel="1">
      <c r="A106" s="8">
        <f>'SINAPI COMPOSIÇÕES'!G109</f>
        <v>90746</v>
      </c>
      <c r="C106" s="8" t="str">
        <f>'SINAPI COMPOSIÇÕES'!H109</f>
        <v>ASSENTAMENTO DE TUBO DE PEAD CORRUGADO DE DUPLA PAREDE PARA REDE COLETORA DE ESGOTO, DN 450 MM, JUNTA ELÁSTICA INTEGRADA, INSTALADO EM LOCAL COM NÍVEL BAIXO DE INTERFERÊNCIAS (NÃO INCLUI FORNECIMENTO). AF_06/2015</v>
      </c>
      <c r="D106" s="8" t="str">
        <f>'SINAPI COMPOSIÇÕES'!I109</f>
        <v>M</v>
      </c>
      <c r="E106" s="8">
        <f>'SINAPI COMPOSIÇÕES'!K109</f>
        <v>2.96</v>
      </c>
    </row>
    <row r="107" spans="1:5" s="8" customFormat="1" ht="33.200000000000003" hidden="1" customHeight="1" outlineLevel="1">
      <c r="A107" s="8">
        <f>'SINAPI COMPOSIÇÕES'!G110</f>
        <v>90747</v>
      </c>
      <c r="C107" s="8" t="str">
        <f>'SINAPI COMPOSIÇÕES'!H110</f>
        <v>ASSENTAMENTO DE TUBO DE PEAD CORRUGADO DE DUPLA PAREDE PARA REDE COLETORA DE ESGOTO, DN 600 MM, JUNTA ELÁSTICA INTEGRADA, INSTALADO EM LOCAL COM NÍVEL BAIXO DE INTERFERÊNCIAS (NÃO INCLUI FORNECIMENTO). AF_06/2015</v>
      </c>
      <c r="D107" s="8" t="str">
        <f>'SINAPI COMPOSIÇÕES'!I110</f>
        <v>M</v>
      </c>
      <c r="E107" s="8">
        <f>'SINAPI COMPOSIÇÕES'!K110</f>
        <v>11.57</v>
      </c>
    </row>
    <row r="108" spans="1:5" s="8" customFormat="1" ht="33.200000000000003" hidden="1" customHeight="1" outlineLevel="1">
      <c r="A108" s="8">
        <f>'SINAPI COMPOSIÇÕES'!G111</f>
        <v>90748</v>
      </c>
      <c r="C108" s="8" t="str">
        <f>'SINAPI COMPOSIÇÕES'!H111</f>
        <v>ASSENTAMENTO DE TUBO DE PVC PARA REDE COLETORA DE ESGOTO DE PAREDE MACIÇA, DN 100 MM, JUNTA ELÁSTICA, INSTALADO EM LOCAL COM NÍVEL ALTO DE INTERFERÊNCIAS (NÃO INCLUI FORNECIMENTO). AF_06/2015</v>
      </c>
      <c r="D108" s="8" t="str">
        <f>'SINAPI COMPOSIÇÕES'!I111</f>
        <v>M</v>
      </c>
      <c r="E108" s="8">
        <f>'SINAPI COMPOSIÇÕES'!K111</f>
        <v>3.9</v>
      </c>
    </row>
    <row r="109" spans="1:5" s="8" customFormat="1" ht="33.200000000000003" hidden="1" customHeight="1" outlineLevel="1">
      <c r="A109" s="8">
        <f>'SINAPI COMPOSIÇÕES'!G112</f>
        <v>90749</v>
      </c>
      <c r="C109" s="8" t="str">
        <f>'SINAPI COMPOSIÇÕES'!H112</f>
        <v>ASSENTAMENTO DE TUBO DE PVC PARA REDE COLETORA DE ESGOTO DE PAREDE MACIÇA, DN 150 MM, JUNTA ELÁSTICA, INSTALADO EM LOCAL COM NÍVEL ALTO DE INTERFERÊNCIAS (NÃO INCLUI FORNECIMENTO). AF_06/2015</v>
      </c>
      <c r="D109" s="8" t="str">
        <f>'SINAPI COMPOSIÇÕES'!I112</f>
        <v>M</v>
      </c>
      <c r="E109" s="8">
        <f>'SINAPI COMPOSIÇÕES'!K112</f>
        <v>4.38</v>
      </c>
    </row>
    <row r="110" spans="1:5" s="8" customFormat="1" ht="33.200000000000003" hidden="1" customHeight="1" outlineLevel="1">
      <c r="A110" s="8">
        <f>'SINAPI COMPOSIÇÕES'!G113</f>
        <v>90750</v>
      </c>
      <c r="C110" s="8" t="str">
        <f>'SINAPI COMPOSIÇÕES'!H113</f>
        <v>ASSENTAMENTO DE TUBO DE PVC PARA REDE COLETORA DE ESGOTO DE PAREDE MACIÇA, DN 200 MM, JUNTA ELÁSTICA, INSTALADO EM LOCAL COM NÍVEL ALTO DE INTERFERÊNCIAS (NÃO INCLUI FORNECIMENTO). AF_06/2015</v>
      </c>
      <c r="D110" s="8" t="str">
        <f>'SINAPI COMPOSIÇÕES'!I113</f>
        <v>M</v>
      </c>
      <c r="E110" s="8">
        <f>'SINAPI COMPOSIÇÕES'!K113</f>
        <v>4.88</v>
      </c>
    </row>
    <row r="111" spans="1:5" s="8" customFormat="1" ht="33.200000000000003" hidden="1" customHeight="1" outlineLevel="1">
      <c r="A111" s="8">
        <f>'SINAPI COMPOSIÇÕES'!G114</f>
        <v>90751</v>
      </c>
      <c r="C111" s="8" t="str">
        <f>'SINAPI COMPOSIÇÕES'!H114</f>
        <v>ASSENTAMENTO DE TUBO DE PVC PARA REDE COLETORA DE ESGOTO DE PAREDE MACIÇA, DN 250 MM, JUNTA ELÁSTICA, INSTALADO EM LOCAL COM NÍVEL ALTO DE INTERFERÊNCIAS (NÃO INCLUI FORNECIMENTO). AF_06/2015</v>
      </c>
      <c r="D111" s="8" t="str">
        <f>'SINAPI COMPOSIÇÕES'!I114</f>
        <v>M</v>
      </c>
      <c r="E111" s="8">
        <f>'SINAPI COMPOSIÇÕES'!K114</f>
        <v>5.36</v>
      </c>
    </row>
    <row r="112" spans="1:5" s="8" customFormat="1" ht="33.200000000000003" hidden="1" customHeight="1" outlineLevel="1">
      <c r="A112" s="8">
        <f>'SINAPI COMPOSIÇÕES'!G115</f>
        <v>90752</v>
      </c>
      <c r="C112" s="8" t="str">
        <f>'SINAPI COMPOSIÇÕES'!H115</f>
        <v>ASSENTAMENTO DE TUBO DE PVC PARA REDE COLETORA DE ESGOTO DE PAREDE MACIÇA, DN 300 MM, JUNTA ELÁSTICA, INSTALADO EM LOCAL COM NÍVEL ALTO DE INTERFERÊNCIAS (NÃO INCLUI FORNECIMENTO). AF_06/2015</v>
      </c>
      <c r="D112" s="8" t="str">
        <f>'SINAPI COMPOSIÇÕES'!I115</f>
        <v>M</v>
      </c>
      <c r="E112" s="8">
        <f>'SINAPI COMPOSIÇÕES'!K115</f>
        <v>5.84</v>
      </c>
    </row>
    <row r="113" spans="1:5" s="8" customFormat="1" ht="33.200000000000003" hidden="1" customHeight="1" outlineLevel="1">
      <c r="A113" s="8">
        <f>'SINAPI COMPOSIÇÕES'!G116</f>
        <v>90753</v>
      </c>
      <c r="C113" s="8" t="str">
        <f>'SINAPI COMPOSIÇÕES'!H116</f>
        <v>ASSENTAMENTO DE TUBO DE PVC PARA REDE COLETORA DE ESGOTO DE PAREDE MACIÇA, DN 350 MM, JUNTA ELÁSTICA, INSTALADO EM LOCAL COM NÍVEL ALTO DE INTERFERÊNCIAS (NÃO INCLUI FORNECIMENTO). AF_06/2015</v>
      </c>
      <c r="D113" s="8" t="str">
        <f>'SINAPI COMPOSIÇÕES'!I116</f>
        <v>M</v>
      </c>
      <c r="E113" s="8">
        <f>'SINAPI COMPOSIÇÕES'!K116</f>
        <v>6.33</v>
      </c>
    </row>
    <row r="114" spans="1:5" s="8" customFormat="1" ht="33.200000000000003" hidden="1" customHeight="1" outlineLevel="1">
      <c r="A114" s="8">
        <f>'SINAPI COMPOSIÇÕES'!G117</f>
        <v>90754</v>
      </c>
      <c r="C114" s="8" t="str">
        <f>'SINAPI COMPOSIÇÕES'!H117</f>
        <v>ASSENTAMENTO DE TUBO DE PVC PARA REDE COLETORA DE ESGOTO DE PAREDE MACIÇA, DN 400 MM, JUNTA ELÁSTICA, INSTALADO EM LOCAL COM NÍVEL ALTO DE INTERFERÊNCIAS (NÃO INCLUI FORNECIMENTO). AF_06/2015</v>
      </c>
      <c r="D114" s="8" t="str">
        <f>'SINAPI COMPOSIÇÕES'!I117</f>
        <v>M</v>
      </c>
      <c r="E114" s="8">
        <f>'SINAPI COMPOSIÇÕES'!K117</f>
        <v>14.25</v>
      </c>
    </row>
    <row r="115" spans="1:5" s="8" customFormat="1" ht="33.200000000000003" hidden="1" customHeight="1" outlineLevel="1">
      <c r="A115" s="8">
        <f>'SINAPI COMPOSIÇÕES'!G118</f>
        <v>90755</v>
      </c>
      <c r="C115" s="8" t="str">
        <f>'SINAPI COMPOSIÇÕES'!H118</f>
        <v>ASSENTAMENTO DE TUBO DE PVC CORRUGADO DE DUPLA PAREDE PARA REDE COLETORA DE ESGOTO, DN 150 MM, JUNTA ELÁSTICA, INSTALADO EM LOCAL COM NÍVEL ALTO DE INTERFERÊNCIAS (NÃO INCLUI FORNECIMENTO). AF_06/2015</v>
      </c>
      <c r="D115" s="8" t="str">
        <f>'SINAPI COMPOSIÇÕES'!I118</f>
        <v>M</v>
      </c>
      <c r="E115" s="8">
        <f>'SINAPI COMPOSIÇÕES'!K118</f>
        <v>6.58</v>
      </c>
    </row>
    <row r="116" spans="1:5" s="8" customFormat="1" ht="33.200000000000003" hidden="1" customHeight="1" outlineLevel="1">
      <c r="A116" s="8">
        <f>'SINAPI COMPOSIÇÕES'!G119</f>
        <v>90756</v>
      </c>
      <c r="C116" s="8" t="str">
        <f>'SINAPI COMPOSIÇÕES'!H119</f>
        <v>ASSENTAMENTO DE TUBO DE PVC CORRUGADO DE DUPLA PAREDE PARA REDE COLETORA DE ESGOTO, DN 200 MM, JUNTA ELÁSTICA, INSTALADO EM LOCAL COM NÍVEL ALTO DE INTERFERÊNCIAS (NÃO INCLUI FORNECIMENTO). AF_06/2015</v>
      </c>
      <c r="D116" s="8" t="str">
        <f>'SINAPI COMPOSIÇÕES'!I119</f>
        <v>M</v>
      </c>
      <c r="E116" s="8">
        <f>'SINAPI COMPOSIÇÕES'!K119</f>
        <v>7.07</v>
      </c>
    </row>
    <row r="117" spans="1:5" s="8" customFormat="1" ht="33.200000000000003" hidden="1" customHeight="1" outlineLevel="1">
      <c r="A117" s="8">
        <f>'SINAPI COMPOSIÇÕES'!G120</f>
        <v>90757</v>
      </c>
      <c r="C117" s="8" t="str">
        <f>'SINAPI COMPOSIÇÕES'!H120</f>
        <v>ASSENTAMENTO DE TUBO DE PVC CORRUGADO DE DUPLA PAREDE PARA REDE COLETORA DE ESGOTO, DN 250 MM, JUNTA ELÁSTICA, INSTALADO EM LOCAL COM NÍVEL ALTO DE INTERFERÊNCIAS (NÃO INCLUI FORNECIMENTO). AF_06/2015</v>
      </c>
      <c r="D117" s="8" t="str">
        <f>'SINAPI COMPOSIÇÕES'!I120</f>
        <v>M</v>
      </c>
      <c r="E117" s="8">
        <f>'SINAPI COMPOSIÇÕES'!K120</f>
        <v>7.55</v>
      </c>
    </row>
    <row r="118" spans="1:5" s="8" customFormat="1" ht="33.200000000000003" hidden="1" customHeight="1" outlineLevel="1">
      <c r="A118" s="8">
        <f>'SINAPI COMPOSIÇÕES'!G121</f>
        <v>90758</v>
      </c>
      <c r="C118" s="8" t="str">
        <f>'SINAPI COMPOSIÇÕES'!H121</f>
        <v>ASSENTAMENTO DE TUBO DE PVC CORRUGADO DE DUPLA PAREDE PARA REDE COLETORA DE ESGOTO, DN 300 MM, JUNTA ELÁSTICA, INSTALADO EM LOCAL COM NÍVEL ALTO DE INTERFERÊNCIAS (NÃO INCLUI FORNECIMENTO). AF_06/2015</v>
      </c>
      <c r="D118" s="8" t="str">
        <f>'SINAPI COMPOSIÇÕES'!I121</f>
        <v>M</v>
      </c>
      <c r="E118" s="8">
        <f>'SINAPI COMPOSIÇÕES'!K121</f>
        <v>8.0299999999999994</v>
      </c>
    </row>
    <row r="119" spans="1:5" s="8" customFormat="1" ht="33.200000000000003" hidden="1" customHeight="1" outlineLevel="1">
      <c r="A119" s="8">
        <f>'SINAPI COMPOSIÇÕES'!G122</f>
        <v>90759</v>
      </c>
      <c r="C119" s="8" t="str">
        <f>'SINAPI COMPOSIÇÕES'!H122</f>
        <v>ASSENTAMENTO DE TUBO DE PVC CORRUGADO DE DUPLA PAREDE PARA REDE COLETORA DE ESGOTO, DN 350 MM, JUNTA ELÁSTICA, INSTALADO EM LOCAL COM NÍVEL ALTO DE INTERFERÊNCIAS (NÃO INCLUI FORNECIMENTO). AF_06/2015</v>
      </c>
      <c r="D119" s="8" t="str">
        <f>'SINAPI COMPOSIÇÕES'!I122</f>
        <v>M</v>
      </c>
      <c r="E119" s="8">
        <f>'SINAPI COMPOSIÇÕES'!K122</f>
        <v>8.5299999999999994</v>
      </c>
    </row>
    <row r="120" spans="1:5" s="8" customFormat="1" ht="33.200000000000003" hidden="1" customHeight="1" outlineLevel="1">
      <c r="A120" s="8">
        <f>'SINAPI COMPOSIÇÕES'!G123</f>
        <v>90760</v>
      </c>
      <c r="C120" s="8" t="str">
        <f>'SINAPI COMPOSIÇÕES'!H123</f>
        <v>ASSENTAMENTO DE TUBO DE PVC CORRUGADO DE DUPLA PAREDE PARA REDE COLETORA DE ESGOTO, DN 400 MM, EM JUNTA ELÁSTICA, INSTALADO EM LOCAL COM NÍVEL ALTO DE INTERFERÊNCIAS (NÃO INCLUI FORNECIMENTO). AF_06/2015</v>
      </c>
      <c r="D120" s="8" t="str">
        <f>'SINAPI COMPOSIÇÕES'!I123</f>
        <v>M</v>
      </c>
      <c r="E120" s="8">
        <f>'SINAPI COMPOSIÇÕES'!K123</f>
        <v>18.82</v>
      </c>
    </row>
    <row r="121" spans="1:5" s="8" customFormat="1" ht="33.200000000000003" hidden="1" customHeight="1" outlineLevel="1">
      <c r="A121" s="8">
        <f>'SINAPI COMPOSIÇÕES'!G124</f>
        <v>90761</v>
      </c>
      <c r="C121" s="8" t="str">
        <f>'SINAPI COMPOSIÇÕES'!H124</f>
        <v>ASSENTAMENTO DE TUBO DE PEAD CORRUGADO DE DUPLA PAREDE PARA REDE COLETORA DE ESGOTO, DN 450 MM, JUNTA ELÁSTICA INTEGRADA, INSTALADO EM LOCAL COM NÍVEL ALTO DE INTERFERÊNCIAS (NÃO INCLUI FORNECIMENTO). AF_06/2015</v>
      </c>
      <c r="D121" s="8" t="str">
        <f>'SINAPI COMPOSIÇÕES'!I124</f>
        <v>M</v>
      </c>
      <c r="E121" s="8">
        <f>'SINAPI COMPOSIÇÕES'!K124</f>
        <v>3.61</v>
      </c>
    </row>
    <row r="122" spans="1:5" s="8" customFormat="1" ht="33.200000000000003" hidden="1" customHeight="1" outlineLevel="1">
      <c r="A122" s="8">
        <f>'SINAPI COMPOSIÇÕES'!G125</f>
        <v>90762</v>
      </c>
      <c r="C122" s="8" t="str">
        <f>'SINAPI COMPOSIÇÕES'!H125</f>
        <v>ASSENTAMENTO DE TUBO DE PEAD CORRUGADO DE DUPLA PAREDE PARA REDE COLETORA DE ESGOTO, DN 600 MM, JUNTA ELÁSTICA INTEGRADA, INSTALADO EM LOCAL COM NÍVEL ALTO DE INTERFERÊNCIAS (NÃO INCLUI FORNECIMENTO). AF_06/2015</v>
      </c>
      <c r="D122" s="8" t="str">
        <f>'SINAPI COMPOSIÇÕES'!I125</f>
        <v>M</v>
      </c>
      <c r="E122" s="8">
        <f>'SINAPI COMPOSIÇÕES'!K125</f>
        <v>13.77</v>
      </c>
    </row>
    <row r="123" spans="1:5" s="8" customFormat="1" ht="33.200000000000003" hidden="1" customHeight="1" outlineLevel="1">
      <c r="A123" s="8">
        <f>'SINAPI COMPOSIÇÕES'!G126</f>
        <v>94869</v>
      </c>
      <c r="C123" s="8" t="str">
        <f>'SINAPI COMPOSIÇÕES'!H126</f>
        <v>TUBO DE PEAD CORRUGADO DE DUPLA PAREDE PARA REDE COLETORA DE ESGOTO, DN 250 MM, JUNTA ELÁSTICA INTEGRADA, INSTALADO EM LOCAL COM NÍVEL BAIXO DE INTERFERÊNCIAS - FORNECIMENTO E ASSENTAMENTO. AF_06/2016</v>
      </c>
      <c r="D123" s="8" t="str">
        <f>'SINAPI COMPOSIÇÕES'!I126</f>
        <v>M</v>
      </c>
      <c r="E123" s="8">
        <f>'SINAPI COMPOSIÇÕES'!K126</f>
        <v>120.12</v>
      </c>
    </row>
    <row r="124" spans="1:5" s="8" customFormat="1" ht="33.200000000000003" hidden="1" customHeight="1" outlineLevel="1">
      <c r="A124" s="8">
        <f>'SINAPI COMPOSIÇÕES'!G127</f>
        <v>94870</v>
      </c>
      <c r="C124" s="8" t="str">
        <f>'SINAPI COMPOSIÇÕES'!H127</f>
        <v>ASSENTAMENTO DE TUBO DE PEAD CORRUGADO DE DUPLA PAREDE PARA REDE COLETORA DE ESGOTO, DN 250 MM, JUNTA ELÁSTICA INTEGRADA, INSTALADO EM LOCAL COM NÍVEL BAIXO DE INTERFERÊNCIAS (NÃO INCLUI FORNECIMENTO). AF_06/2016</v>
      </c>
      <c r="D124" s="8" t="str">
        <f>'SINAPI COMPOSIÇÕES'!I127</f>
        <v>M</v>
      </c>
      <c r="E124" s="8">
        <f>'SINAPI COMPOSIÇÕES'!K127</f>
        <v>0.72</v>
      </c>
    </row>
    <row r="125" spans="1:5" s="8" customFormat="1" ht="33.200000000000003" hidden="1" customHeight="1" outlineLevel="1">
      <c r="A125" s="8">
        <f>'SINAPI COMPOSIÇÕES'!G128</f>
        <v>94871</v>
      </c>
      <c r="C125" s="8" t="str">
        <f>'SINAPI COMPOSIÇÕES'!H128</f>
        <v>TUBO DE PEAD CORRUGADO DE DUPLA PAREDE PARA REDE COLETORA DE ESGOTO, DN 300 MM, JUNTA ELÁSTICA INTEGRADA, INSTALADO EM LOCAL COM NÍVEL BAIXO DE INTERFERÊNCIAS - FORNECIMENTO E ASSENTAMENTO. AF_06/2016</v>
      </c>
      <c r="D125" s="8" t="str">
        <f>'SINAPI COMPOSIÇÕES'!I128</f>
        <v>M</v>
      </c>
      <c r="E125" s="8">
        <f>'SINAPI COMPOSIÇÕES'!K128</f>
        <v>142.41</v>
      </c>
    </row>
    <row r="126" spans="1:5" s="8" customFormat="1" ht="33.200000000000003" hidden="1" customHeight="1" outlineLevel="1">
      <c r="A126" s="8">
        <f>'SINAPI COMPOSIÇÕES'!G129</f>
        <v>94872</v>
      </c>
      <c r="C126" s="8" t="str">
        <f>'SINAPI COMPOSIÇÕES'!H129</f>
        <v>ASSENTAMENTO DE TUBO DE PEAD CORRUGADO DE DUPLA PAREDE PARA REDE COLETORA DE ESGOTO, DN 300 MM, JUNTA ELÁSTICA INTEGRADA, INSTALADO EM LOCAL COM NÍVEL BAIXO DE INTERFERÊNCIAS (NÃO INCLUI FORNECIMENTO). AF_06/2016</v>
      </c>
      <c r="D126" s="8" t="str">
        <f>'SINAPI COMPOSIÇÕES'!I129</f>
        <v>M</v>
      </c>
      <c r="E126" s="8">
        <f>'SINAPI COMPOSIÇÕES'!K129</f>
        <v>1.26</v>
      </c>
    </row>
    <row r="127" spans="1:5" s="8" customFormat="1" ht="33.200000000000003" hidden="1" customHeight="1" outlineLevel="1">
      <c r="A127" s="8">
        <f>'SINAPI COMPOSIÇÕES'!G130</f>
        <v>94875</v>
      </c>
      <c r="C127" s="8" t="str">
        <f>'SINAPI COMPOSIÇÕES'!H130</f>
        <v>TUBO DE PEAD CORRUGADO DE DUPLA PAREDE PARA REDE COLETORA DE ESGOTO, DN 750 MM, JUNTA ELÁSTICA INTEGRADA, INSTALADO EM LOCAL COM NÍVEL BAIXO DE INTERFERÊNCIAS - FORNECIMENTO E ASSENTAMENTO. AF_06/2016</v>
      </c>
      <c r="D127" s="8" t="str">
        <f>'SINAPI COMPOSIÇÕES'!I130</f>
        <v>M</v>
      </c>
      <c r="E127" s="8">
        <f>'SINAPI COMPOSIÇÕES'!K130</f>
        <v>836.08</v>
      </c>
    </row>
    <row r="128" spans="1:5" s="8" customFormat="1" ht="33.200000000000003" hidden="1" customHeight="1" outlineLevel="1">
      <c r="A128" s="8">
        <f>'SINAPI COMPOSIÇÕES'!G131</f>
        <v>94876</v>
      </c>
      <c r="C128" s="8" t="str">
        <f>'SINAPI COMPOSIÇÕES'!H131</f>
        <v>ASSENTAMENTO DE TUBO DE PEAD CORRUGADO DE DUPLA PAREDE PARA REDE COLETORA DE ESGOTO, DN 750 MM, JUNTA ELÁSTICA INTEGRADA, INSTALADO EM LOCAL COM NÍVEL BAIXO DE INTERFERÊNCIAS (NÃO INCLUI FORNECIMENTO). AF_06/2016</v>
      </c>
      <c r="D128" s="8" t="str">
        <f>'SINAPI COMPOSIÇÕES'!I131</f>
        <v>M</v>
      </c>
      <c r="E128" s="8">
        <f>'SINAPI COMPOSIÇÕES'!K131</f>
        <v>17.53</v>
      </c>
    </row>
    <row r="129" spans="1:5" s="8" customFormat="1" ht="33.200000000000003" hidden="1" customHeight="1" outlineLevel="1">
      <c r="A129" s="8">
        <f>'SINAPI COMPOSIÇÕES'!G132</f>
        <v>94878</v>
      </c>
      <c r="C129" s="8" t="str">
        <f>'SINAPI COMPOSIÇÕES'!H132</f>
        <v>ASSENTAMENTO DE TUBO DE PEAD CORRUGADO DE DUPLA PAREDE PARA REDE COLETORA DE ESGOTO, DN 900 MM, JUNTA ELÁSTICA INTEGRADA, INSTALADO EM LOCAL COM NÍVEL BAIXO DE INTERFERÊNCIAS (NÃO INCLUI FORNECIMENTO). AF_06/2016</v>
      </c>
      <c r="D129" s="8" t="str">
        <f>'SINAPI COMPOSIÇÕES'!I132</f>
        <v>M</v>
      </c>
      <c r="E129" s="8">
        <f>'SINAPI COMPOSIÇÕES'!K132</f>
        <v>20.57</v>
      </c>
    </row>
    <row r="130" spans="1:5" s="8" customFormat="1" ht="33.200000000000003" hidden="1" customHeight="1" outlineLevel="1">
      <c r="A130" s="8">
        <f>'SINAPI COMPOSIÇÕES'!G133</f>
        <v>94879</v>
      </c>
      <c r="C130" s="8" t="str">
        <f>'SINAPI COMPOSIÇÕES'!H133</f>
        <v>TUBO DE PEAD CORRUGADO DE DUPLA PAREDE PARA REDE COLETORA DE ESGOTO, DN 1000 MM, JUNTA ELÁSTICA INTEGRADA, INSTALADO EM LOCAL COM NÍVEL BAIXO DE INTERFERÊNCIAS - FORNECIMENTO E ASSENTAMENTO. AF_06/2016</v>
      </c>
      <c r="D130" s="8" t="str">
        <f>'SINAPI COMPOSIÇÕES'!I133</f>
        <v>M</v>
      </c>
      <c r="E130" s="8">
        <f>'SINAPI COMPOSIÇÕES'!K133</f>
        <v>1114.52</v>
      </c>
    </row>
    <row r="131" spans="1:5" s="8" customFormat="1" ht="33.200000000000003" hidden="1" customHeight="1" outlineLevel="1">
      <c r="A131" s="8">
        <f>'SINAPI COMPOSIÇÕES'!G134</f>
        <v>94880</v>
      </c>
      <c r="C131" s="8" t="str">
        <f>'SINAPI COMPOSIÇÕES'!H134</f>
        <v>ASSENTAMENTO DE TUBO DE PEAD CORRUGADO DE DUPLA PAREDE PARA REDE COLETORA DE ESGOTO, DN 1000 MM, JUNTA ELÁSTICA INTEGRADA, INSTALADO EM LOCAL COM NÍVEL BAIXO DE INTERFERÊNCIAS (NÃO INCLUI FORNECIMENTO). AF_06/2016</v>
      </c>
      <c r="D131" s="8" t="str">
        <f>'SINAPI COMPOSIÇÕES'!I134</f>
        <v>M</v>
      </c>
      <c r="E131" s="8">
        <f>'SINAPI COMPOSIÇÕES'!K134</f>
        <v>25.19</v>
      </c>
    </row>
    <row r="132" spans="1:5" s="8" customFormat="1" ht="33.200000000000003" hidden="1" customHeight="1" outlineLevel="1">
      <c r="A132" s="8">
        <f>'SINAPI COMPOSIÇÕES'!G135</f>
        <v>94881</v>
      </c>
      <c r="C132" s="8" t="str">
        <f>'SINAPI COMPOSIÇÕES'!H135</f>
        <v>TUBO DE PEAD CORRUGADO DE DUPLA PAREDE PARA REDE COLETORA DE ESGOTO, DN 1200 MM, JUNTA ELÁSTICA INTEGRADA, INSTALADO EM LOCAL COM NÍVEL BAIXO DE INTERFERÊNCIAS - FORNECIMENTO E ASSENTAMENTO. AF_06/2016</v>
      </c>
      <c r="D132" s="8" t="str">
        <f>'SINAPI COMPOSIÇÕES'!I135</f>
        <v>M</v>
      </c>
      <c r="E132" s="8">
        <f>'SINAPI COMPOSIÇÕES'!K135</f>
        <v>1737.29</v>
      </c>
    </row>
    <row r="133" spans="1:5" s="8" customFormat="1" ht="33.200000000000003" hidden="1" customHeight="1" outlineLevel="1">
      <c r="A133" s="8">
        <f>'SINAPI COMPOSIÇÕES'!G136</f>
        <v>94882</v>
      </c>
      <c r="C133" s="8" t="str">
        <f>'SINAPI COMPOSIÇÕES'!H136</f>
        <v>ASSENTAMENTO DE TUBO DE PEAD CORRUGADO DE DUPLA PAREDE PARA REDE COLETORA DE ESGOTO, DN 1200 MM, JUNTA ELÁSTICA INTEGRADA, INSTALADO EM LOCAL COM NÍVEL BAIXO DE INTERFERÊNCIAS (NÃO INCLUI FORNECIMENTO). AF_06/2016</v>
      </c>
      <c r="D133" s="8" t="str">
        <f>'SINAPI COMPOSIÇÕES'!I136</f>
        <v>M</v>
      </c>
      <c r="E133" s="8">
        <f>'SINAPI COMPOSIÇÕES'!K136</f>
        <v>29.87</v>
      </c>
    </row>
    <row r="134" spans="1:5" s="8" customFormat="1" ht="33.200000000000003" hidden="1" customHeight="1" outlineLevel="1">
      <c r="A134" s="8">
        <f>'SINAPI COMPOSIÇÕES'!G137</f>
        <v>94884</v>
      </c>
      <c r="C134" s="8" t="str">
        <f>'SINAPI COMPOSIÇÕES'!H137</f>
        <v>ASSENTAMENTO DE TUBO DE PEAD CORRUGADO DE DUPLA PAREDE PARA REDE COLETORA DE ESGOTO, DN 1500 MM, JUNTA ELÁSTICA INTEGRADA, INSTALADO EM LOCAL COM NÍVEL BAIXO DE INTERFERÊNCIAS (NÃO INCLUI FORNECIMENTO). AF_06/2016</v>
      </c>
      <c r="D134" s="8" t="str">
        <f>'SINAPI COMPOSIÇÕES'!I137</f>
        <v>M</v>
      </c>
      <c r="E134" s="8">
        <f>'SINAPI COMPOSIÇÕES'!K137</f>
        <v>39.380000000000003</v>
      </c>
    </row>
    <row r="135" spans="1:5" s="8" customFormat="1" ht="33.200000000000003" hidden="1" customHeight="1" outlineLevel="1">
      <c r="A135" s="8">
        <f>'SINAPI COMPOSIÇÕES'!G138</f>
        <v>94885</v>
      </c>
      <c r="C135" s="8" t="str">
        <f>'SINAPI COMPOSIÇÕES'!H138</f>
        <v>TUBO DE PEAD CORRUGADO DE DUPLA PAREDE PARA REDE COLETORA DE ESGOTO, DN 250 MM, JUNTA ELÁSTICA INTEGRADA, INSTALADO EM LOCAL COM NÍVEL ALTO DE INTERFERÊNCIAS - FORNECIMENTO E ASSENTAMENTO. AF_06/2016</v>
      </c>
      <c r="D135" s="8" t="str">
        <f>'SINAPI COMPOSIÇÕES'!I138</f>
        <v>M</v>
      </c>
      <c r="E135" s="8">
        <f>'SINAPI COMPOSIÇÕES'!K138</f>
        <v>120.33</v>
      </c>
    </row>
    <row r="136" spans="1:5" s="8" customFormat="1" ht="33.200000000000003" hidden="1" customHeight="1" outlineLevel="1">
      <c r="A136" s="8">
        <f>'SINAPI COMPOSIÇÕES'!G139</f>
        <v>94886</v>
      </c>
      <c r="C136" s="8" t="str">
        <f>'SINAPI COMPOSIÇÕES'!H139</f>
        <v>ASSENTAMENTO DE TUBO DE PEAD CORRUGADO DE DUPLA PAREDE PARA REDE COLETORA DE ESGOTO, DN 250 MM, JUNTA ELÁSTICA INTEGRADA, INSTALADO EM LOCAL COM NÍVEL ALTO DE INTERFERÊNCIAS (NÃO INCLUI FORNECIMENTO). AF_06/2016</v>
      </c>
      <c r="D136" s="8" t="str">
        <f>'SINAPI COMPOSIÇÕES'!I139</f>
        <v>M</v>
      </c>
      <c r="E136" s="8">
        <f>'SINAPI COMPOSIÇÕES'!K139</f>
        <v>0.93</v>
      </c>
    </row>
    <row r="137" spans="1:5" s="8" customFormat="1" ht="33.200000000000003" hidden="1" customHeight="1" outlineLevel="1">
      <c r="A137" s="8">
        <f>'SINAPI COMPOSIÇÕES'!G140</f>
        <v>94887</v>
      </c>
      <c r="C137" s="8" t="str">
        <f>'SINAPI COMPOSIÇÕES'!H140</f>
        <v>TUBO DE PEAD CORRUGADO DE DUPLA PAREDE PARA REDE COLETORA DE ESGOTO, DN 300 MM, JUNTA ELÁSTICA INTEGRADA, INSTALADO EM LOCAL COM NÍVEL ALTO DE INTERFERÊNCIAS - FORNECIMENTO E ASSENTAMENTO. AF_06/2016</v>
      </c>
      <c r="D137" s="8" t="str">
        <f>'SINAPI COMPOSIÇÕES'!I140</f>
        <v>M</v>
      </c>
      <c r="E137" s="8">
        <f>'SINAPI COMPOSIÇÕES'!K140</f>
        <v>142.76</v>
      </c>
    </row>
    <row r="138" spans="1:5" s="8" customFormat="1" ht="33.200000000000003" hidden="1" customHeight="1" outlineLevel="1">
      <c r="A138" s="8">
        <f>'SINAPI COMPOSIÇÕES'!G141</f>
        <v>94888</v>
      </c>
      <c r="C138" s="8" t="str">
        <f>'SINAPI COMPOSIÇÕES'!H141</f>
        <v>ASSENTAMENTO DE TUBO DE PEAD CORRUGADO DE DUPLA PAREDE PARA REDE COLETORA DE ESGOTO, DN 300 MM, JUNTA ELÁSTICA INTEGRADA, INSTALADO EM LOCAL COM NÍVEL ALTO DE INTERFERÊNCIAS (NÃO INCLUI FORNECIMENTO). AF_06/2016</v>
      </c>
      <c r="D138" s="8" t="str">
        <f>'SINAPI COMPOSIÇÕES'!I141</f>
        <v>M</v>
      </c>
      <c r="E138" s="8">
        <f>'SINAPI COMPOSIÇÕES'!K141</f>
        <v>1.61</v>
      </c>
    </row>
    <row r="139" spans="1:5" s="8" customFormat="1" ht="33.200000000000003" hidden="1" customHeight="1" outlineLevel="1">
      <c r="A139" s="8">
        <f>'SINAPI COMPOSIÇÕES'!G142</f>
        <v>94891</v>
      </c>
      <c r="C139" s="8" t="str">
        <f>'SINAPI COMPOSIÇÕES'!H142</f>
        <v>TUBO DE PEAD CORRUGADO DE DUPLA PAREDE PARA REDE COLETORA DE ESGOTO, DN 750 MM, JUNTA ELÁSTICA INTEGRADA, INSTALADO EM LOCAL COM NÍVEL ALTO DE INTERFERÊNCIAS - FORNECIMENTO E ASSENTAMENTO. AF_06/2016</v>
      </c>
      <c r="D139" s="8" t="str">
        <f>'SINAPI COMPOSIÇÕES'!I142</f>
        <v>M</v>
      </c>
      <c r="E139" s="8">
        <f>'SINAPI COMPOSIÇÕES'!K142</f>
        <v>838.9</v>
      </c>
    </row>
    <row r="140" spans="1:5" s="8" customFormat="1" ht="33.200000000000003" hidden="1" customHeight="1" outlineLevel="1">
      <c r="A140" s="8">
        <f>'SINAPI COMPOSIÇÕES'!G143</f>
        <v>94892</v>
      </c>
      <c r="C140" s="8" t="str">
        <f>'SINAPI COMPOSIÇÕES'!H143</f>
        <v>ASSENTAMENTO DE TUBO DE PEAD CORRUGADO DE DUPLA PAREDE PARA REDE COLETORA DE ESGOTO, DN 750 MM, JUNTA ELÁSTICA INTEGRADA, INSTALADO EM LOCAL COM NÍVEL ALTO DE INTERFERÊNCIAS (NÃO INCLUI FORNECIMENTO). AF_06/2016</v>
      </c>
      <c r="D140" s="8" t="str">
        <f>'SINAPI COMPOSIÇÕES'!I143</f>
        <v>M</v>
      </c>
      <c r="E140" s="8">
        <f>'SINAPI COMPOSIÇÕES'!K143</f>
        <v>20.350000000000001</v>
      </c>
    </row>
    <row r="141" spans="1:5" s="8" customFormat="1" ht="33.200000000000003" hidden="1" customHeight="1" outlineLevel="1">
      <c r="A141" s="8">
        <f>'SINAPI COMPOSIÇÕES'!G144</f>
        <v>94894</v>
      </c>
      <c r="C141" s="8" t="str">
        <f>'SINAPI COMPOSIÇÕES'!H144</f>
        <v>ASSENTAMENTO DE TUBO DE PEAD CORRUGADO DE DUPLA PAREDE PARA REDE COLETORA DE ESGOTO, DN 900 MM, JUNTA ELÁSTICA INTEGRADA, INSTALADO EM LOCAL COM NÍVEL ALTO DE INTERFERÊNCIAS (NÃO INCLUI FORNECIMENTO). AF_06/2016</v>
      </c>
      <c r="D141" s="8" t="str">
        <f>'SINAPI COMPOSIÇÕES'!I144</f>
        <v>M</v>
      </c>
      <c r="E141" s="8">
        <f>'SINAPI COMPOSIÇÕES'!K144</f>
        <v>23.63</v>
      </c>
    </row>
    <row r="142" spans="1:5" s="8" customFormat="1" ht="33.200000000000003" hidden="1" customHeight="1" outlineLevel="1">
      <c r="A142" s="8">
        <f>'SINAPI COMPOSIÇÕES'!G145</f>
        <v>94895</v>
      </c>
      <c r="C142" s="8" t="str">
        <f>'SINAPI COMPOSIÇÕES'!H145</f>
        <v>TUBO DE PEAD CORRUGADO DE DUPLA PAREDE PARA REDE COLETORA DE ESGOTO, DN 1000 MM, JUNTA ELÁSTICA INTEGRADA, INSTALADO EM LOCAL COM NÍVEL ALTO DE INTERFERÊNCIAS - FORNECIMENTO E ASSENTAMENTO. AF_06/2016</v>
      </c>
      <c r="D142" s="8" t="str">
        <f>'SINAPI COMPOSIÇÕES'!I145</f>
        <v>M</v>
      </c>
      <c r="E142" s="8">
        <f>'SINAPI COMPOSIÇÕES'!K145</f>
        <v>1117.8900000000001</v>
      </c>
    </row>
    <row r="143" spans="1:5" s="8" customFormat="1" ht="33.200000000000003" hidden="1" customHeight="1" outlineLevel="1">
      <c r="A143" s="8">
        <f>'SINAPI COMPOSIÇÕES'!G146</f>
        <v>94896</v>
      </c>
      <c r="C143" s="8" t="str">
        <f>'SINAPI COMPOSIÇÕES'!H146</f>
        <v>ASSENTAMENTO DE TUBO DE PEAD CORRUGADO DE DUPLA PAREDE PARA REDE COLETORA DE ESGOTO, DN 1000 MM, JUNTA ELÁSTICA INTEGRADA, INSTALADO EM LOCAL COM NÍVEL ALTO DE INTERFERÊNCIAS (NÃO INCLUI FORNECIMENTO). AF_06/2016</v>
      </c>
      <c r="D143" s="8" t="str">
        <f>'SINAPI COMPOSIÇÕES'!I146</f>
        <v>M</v>
      </c>
      <c r="E143" s="8">
        <f>'SINAPI COMPOSIÇÕES'!K146</f>
        <v>28.56</v>
      </c>
    </row>
    <row r="144" spans="1:5" s="8" customFormat="1" ht="33.200000000000003" hidden="1" customHeight="1" outlineLevel="1">
      <c r="A144" s="8">
        <f>'SINAPI COMPOSIÇÕES'!G147</f>
        <v>94897</v>
      </c>
      <c r="C144" s="8" t="str">
        <f>'SINAPI COMPOSIÇÕES'!H147</f>
        <v>TUBO DE PEAD CORRUGADO DE DUPLA PAREDE PARA REDE COLETORA DE ESGOTO, DN 1200 MM, JUNTA ELÁSTICA INTEGRADA, INSTALADO EM LOCAL COM NÍVEL ALTO DE INTERFERÊNCIAS - FORNECIMENTO E ASSENTAMENTO. AF_06/2016</v>
      </c>
      <c r="D144" s="8" t="str">
        <f>'SINAPI COMPOSIÇÕES'!I147</f>
        <v>M</v>
      </c>
      <c r="E144" s="8">
        <f>'SINAPI COMPOSIÇÕES'!K147</f>
        <v>1740.91</v>
      </c>
    </row>
    <row r="145" spans="1:5" s="8" customFormat="1" ht="33.200000000000003" hidden="1" customHeight="1" outlineLevel="1">
      <c r="A145" s="8">
        <f>'SINAPI COMPOSIÇÕES'!G148</f>
        <v>94898</v>
      </c>
      <c r="C145" s="8" t="str">
        <f>'SINAPI COMPOSIÇÕES'!H148</f>
        <v>ASSENTAMENTO DE TUBO DE PEAD CORRUGADO DE DUPLA PAREDE PARA REDE COLETORA DE ESGOTO, DN 1200 MM, JUNTA ELÁSTICA INTEGRADA, INSTALADO EM LOCAL COM NÍVEL ALTO DE INTERFERÊNCIAS (NÃO INCLUI FORNECIMENTO). AF_06/2016</v>
      </c>
      <c r="D145" s="8" t="str">
        <f>'SINAPI COMPOSIÇÕES'!I148</f>
        <v>M</v>
      </c>
      <c r="E145" s="8">
        <f>'SINAPI COMPOSIÇÕES'!K148</f>
        <v>33.49</v>
      </c>
    </row>
    <row r="146" spans="1:5" s="8" customFormat="1" ht="33.200000000000003" hidden="1" customHeight="1" outlineLevel="1">
      <c r="A146" s="8">
        <f>'SINAPI COMPOSIÇÕES'!G149</f>
        <v>94900</v>
      </c>
      <c r="C146" s="8" t="str">
        <f>'SINAPI COMPOSIÇÕES'!H149</f>
        <v>ASSENTAMENTO DE TUBO DE PEAD CORRUGADO DE DUPLA PAREDE PARA REDE COLETORA DE ESGOTO, DN 1500 MM, JUNTA ELÁSTICA INTEGRADA, INSTALADO EM LOCAL COM NÍVEL ALTO DE INTERFERÊNCIAS (NÃO INCLUI FORNECIMENTO). AF_06/2016</v>
      </c>
      <c r="D146" s="8" t="str">
        <f>'SINAPI COMPOSIÇÕES'!I149</f>
        <v>M</v>
      </c>
      <c r="E146" s="8">
        <f>'SINAPI COMPOSIÇÕES'!K149</f>
        <v>43.34</v>
      </c>
    </row>
    <row r="147" spans="1:5" s="8" customFormat="1" ht="33.200000000000003" hidden="1" customHeight="1" outlineLevel="1">
      <c r="A147" s="8">
        <f>'SINAPI COMPOSIÇÕES'!G150</f>
        <v>97121</v>
      </c>
      <c r="C147" s="8" t="str">
        <f>'SINAPI COMPOSIÇÕES'!H150</f>
        <v>ASSENTAMENTO DE TUBO DE PVC PBA PARA REDE DE ÁGUA, DN 50 MM, JUNTA ELÁSTICA INTEGRADA, INSTALADO EM LOCAL COM NÍVEL ALTO DE INTERFERÊNCIAS (NÃO INCLUI FORNECIMENTO). AF_11/2017</v>
      </c>
      <c r="D147" s="8" t="str">
        <f>'SINAPI COMPOSIÇÕES'!I150</f>
        <v>M</v>
      </c>
      <c r="E147" s="8">
        <f>'SINAPI COMPOSIÇÕES'!K150</f>
        <v>1.62</v>
      </c>
    </row>
    <row r="148" spans="1:5" s="8" customFormat="1" ht="33.200000000000003" hidden="1" customHeight="1" outlineLevel="1">
      <c r="A148" s="8">
        <f>'SINAPI COMPOSIÇÕES'!G151</f>
        <v>97122</v>
      </c>
      <c r="C148" s="8" t="str">
        <f>'SINAPI COMPOSIÇÕES'!H151</f>
        <v>ASSENTAMENTO DE TUBO DE PVC PBA PARA REDE DE ÁGUA, DN 75 MM, JUNTA ELÁSTICA INTEGRADA, INSTALADO EM LOCAL COM NÍVEL ALTO DE INTERFERÊNCIAS (NÃO INCLUI FORNECIMENTO). AF_11/2017</v>
      </c>
      <c r="D148" s="8" t="str">
        <f>'SINAPI COMPOSIÇÕES'!I151</f>
        <v>M</v>
      </c>
      <c r="E148" s="8">
        <f>'SINAPI COMPOSIÇÕES'!K151</f>
        <v>2.25</v>
      </c>
    </row>
    <row r="149" spans="1:5" s="8" customFormat="1" ht="33.200000000000003" hidden="1" customHeight="1" outlineLevel="1">
      <c r="A149" s="8">
        <f>'SINAPI COMPOSIÇÕES'!G152</f>
        <v>97123</v>
      </c>
      <c r="C149" s="8" t="str">
        <f>'SINAPI COMPOSIÇÕES'!H152</f>
        <v>ASSENTAMENTO DE TUBO DE PVC PBA PARA REDE DE ÁGUA, DN 100 MM, JUNTA ELÁSTICA INTEGRADA, INSTALADO EM LOCAL COM NÍVEL ALTO DE INTERFERÊNCIAS (NÃO INCLUI FORNECIMENTO). AF_11/2017</v>
      </c>
      <c r="D149" s="8" t="str">
        <f>'SINAPI COMPOSIÇÕES'!I152</f>
        <v>M</v>
      </c>
      <c r="E149" s="8">
        <f>'SINAPI COMPOSIÇÕES'!K152</f>
        <v>2.85</v>
      </c>
    </row>
    <row r="150" spans="1:5" s="8" customFormat="1" ht="33.200000000000003" hidden="1" customHeight="1" outlineLevel="1">
      <c r="A150" s="8">
        <f>'SINAPI COMPOSIÇÕES'!G153</f>
        <v>97124</v>
      </c>
      <c r="C150" s="8" t="str">
        <f>'SINAPI COMPOSIÇÕES'!H153</f>
        <v>ASSENTAMENTO DE TUBO DE PVC PBA PARA REDE DE ÁGUA, DN 50 MM, JUNTA ELÁSTICA INTEGRADA, INSTALADO EM LOCAL COM NÍVEL BAIXO DE INTERFERÊNCIAS (NÃO INCLUI FORNECIMENTO). AF_11/2017</v>
      </c>
      <c r="D150" s="8" t="str">
        <f>'SINAPI COMPOSIÇÕES'!I153</f>
        <v>M</v>
      </c>
      <c r="E150" s="8">
        <f>'SINAPI COMPOSIÇÕES'!K153</f>
        <v>0.71</v>
      </c>
    </row>
    <row r="151" spans="1:5" s="8" customFormat="1" ht="33.200000000000003" hidden="1" customHeight="1" outlineLevel="1">
      <c r="A151" s="8">
        <f>'SINAPI COMPOSIÇÕES'!G154</f>
        <v>97125</v>
      </c>
      <c r="C151" s="8" t="str">
        <f>'SINAPI COMPOSIÇÕES'!H154</f>
        <v>ASSENTAMENTO DE TUBO DE PVC PBA PARA REDE DE ÁGUA, DN 75 MM, JUNTA ELÁSTICA INTEGRADA, INSTALADO EM LOCAL COM NÍVEL BAIXO DE INTERFERÊNCIAS (NÃO INCLUI FORNECIMENTO). AF_11/2017</v>
      </c>
      <c r="D151" s="8" t="str">
        <f>'SINAPI COMPOSIÇÕES'!I154</f>
        <v>M</v>
      </c>
      <c r="E151" s="8">
        <f>'SINAPI COMPOSIÇÕES'!K154</f>
        <v>1.01</v>
      </c>
    </row>
    <row r="152" spans="1:5" s="8" customFormat="1" ht="33.200000000000003" hidden="1" customHeight="1" outlineLevel="1">
      <c r="A152" s="8">
        <f>'SINAPI COMPOSIÇÕES'!G155</f>
        <v>97126</v>
      </c>
      <c r="C152" s="8" t="str">
        <f>'SINAPI COMPOSIÇÕES'!H155</f>
        <v>ASSENTAMENTO DE TUBO DE PVC PBA PARA REDE DE ÁGUA, DN 100 MM, JUNTA ELÁSTICA INTEGRADA, INSTALADO EM LOCAL COM NÍVEL BAIXO DE INTERFERÊNCIAS (NÃO INCLUI FORNECIMENTO). AF_11/2017</v>
      </c>
      <c r="D152" s="8" t="str">
        <f>'SINAPI COMPOSIÇÕES'!I155</f>
        <v>M</v>
      </c>
      <c r="E152" s="8">
        <f>'SINAPI COMPOSIÇÕES'!K155</f>
        <v>1.28</v>
      </c>
    </row>
    <row r="153" spans="1:5" s="8" customFormat="1" ht="33.200000000000003" hidden="1" customHeight="1" outlineLevel="1">
      <c r="A153" s="8">
        <f>'SINAPI COMPOSIÇÕES'!G156</f>
        <v>92833</v>
      </c>
      <c r="C153" s="8" t="str">
        <f>'SINAPI COMPOSIÇÕES'!H156</f>
        <v>TUBO DE CONCRETO PARA REDES COLETORAS DE ESGOTO SANITÁRIO, DIÂMETRO DE 300 MM, JUNTA ELÁSTICA, INSTALADO EM LOCAL COM BAIXO NÍVEL DE INTERFERÊNCIAS - FORNECIMENTO E ASSENTAMENTO. AF_12/2015</v>
      </c>
      <c r="D153" s="8" t="str">
        <f>'SINAPI COMPOSIÇÕES'!I156</f>
        <v>M</v>
      </c>
      <c r="E153" s="8">
        <f>'SINAPI COMPOSIÇÕES'!K156</f>
        <v>144.05000000000001</v>
      </c>
    </row>
    <row r="154" spans="1:5" s="8" customFormat="1" ht="33.200000000000003" hidden="1" customHeight="1" outlineLevel="1">
      <c r="A154" s="8">
        <f>'SINAPI COMPOSIÇÕES'!G157</f>
        <v>92834</v>
      </c>
      <c r="C154" s="8" t="str">
        <f>'SINAPI COMPOSIÇÕES'!H157</f>
        <v>ASSENTAMENTO DE TUBO DE CONCRETO PARA REDES COLETORAS DE ESGOTO SANITÁRIO, DIÂMETRO DE 300 MM, JUNTA ELÁSTICA, INSTALADO EM LOCAL COM BAIXO NÍVEL DE INTERFERÊNCIAS (NÃO INCLUI FORNECIMENTO). AF_12/2015</v>
      </c>
      <c r="D154" s="8" t="str">
        <f>'SINAPI COMPOSIÇÕES'!I157</f>
        <v>M</v>
      </c>
      <c r="E154" s="8">
        <f>'SINAPI COMPOSIÇÕES'!K157</f>
        <v>6.36</v>
      </c>
    </row>
    <row r="155" spans="1:5" s="8" customFormat="1" ht="33.200000000000003" hidden="1" customHeight="1" outlineLevel="1">
      <c r="A155" s="8">
        <f>'SINAPI COMPOSIÇÕES'!G158</f>
        <v>92835</v>
      </c>
      <c r="C155" s="8" t="str">
        <f>'SINAPI COMPOSIÇÕES'!H158</f>
        <v>TUBO DE CONCRETO PARA REDES COLETORAS DE ESGOTO SANITÁRIO, DIÂMETRO DE 400 MM, JUNTA ELÁSTICA, INSTALADO EM LOCAL COM BAIXO NÍVEL DE INTERFERÊNCIAS - FORNECIMENTO E ASSENTAMENTO. AF_12/2015</v>
      </c>
      <c r="D155" s="8" t="str">
        <f>'SINAPI COMPOSIÇÕES'!I158</f>
        <v>M</v>
      </c>
      <c r="E155" s="8">
        <f>'SINAPI COMPOSIÇÕES'!K158</f>
        <v>153.99</v>
      </c>
    </row>
    <row r="156" spans="1:5" s="8" customFormat="1" ht="33.200000000000003" hidden="1" customHeight="1" outlineLevel="1">
      <c r="A156" s="8">
        <f>'SINAPI COMPOSIÇÕES'!G159</f>
        <v>92836</v>
      </c>
      <c r="C156" s="8" t="str">
        <f>'SINAPI COMPOSIÇÕES'!H159</f>
        <v>ASSENTAMENTO DE TUBO DE CONCRETO PARA REDES COLETORAS DE ESGOTO SANITÁRIO, DIÂMETRO DE 400 MM, JUNTA ELÁSTICA, INSTALADO EM LOCAL COM BAIXO NÍVEL DE INTERFERÊNCIAS (NÃO INCLUI FORNECIMENTO). AF_12/2015</v>
      </c>
      <c r="D156" s="8" t="str">
        <f>'SINAPI COMPOSIÇÕES'!I159</f>
        <v>M</v>
      </c>
      <c r="E156" s="8">
        <f>'SINAPI COMPOSIÇÕES'!K159</f>
        <v>8.1199999999999992</v>
      </c>
    </row>
    <row r="157" spans="1:5" s="8" customFormat="1" ht="33.200000000000003" hidden="1" customHeight="1" outlineLevel="1">
      <c r="A157" s="8">
        <f>'SINAPI COMPOSIÇÕES'!G160</f>
        <v>92837</v>
      </c>
      <c r="C157" s="8" t="str">
        <f>'SINAPI COMPOSIÇÕES'!H160</f>
        <v>TUBO DE CONCRETO PARA REDES COLETORAS DE ESGOTO SANITÁRIO, DIÂMETRO DE 500 MM, JUNTA ELÁSTICA, INSTALADO EM LOCAL COM BAIXO NÍVEL DE INTERFERÊNCIAS - FORNECIMENTO E ASSENTAMENTO. AF_12/2015</v>
      </c>
      <c r="D157" s="8" t="str">
        <f>'SINAPI COMPOSIÇÕES'!I160</f>
        <v>M</v>
      </c>
      <c r="E157" s="8">
        <f>'SINAPI COMPOSIÇÕES'!K160</f>
        <v>259.43</v>
      </c>
    </row>
    <row r="158" spans="1:5" s="8" customFormat="1" ht="33.200000000000003" hidden="1" customHeight="1" outlineLevel="1">
      <c r="A158" s="8">
        <f>'SINAPI COMPOSIÇÕES'!G161</f>
        <v>92838</v>
      </c>
      <c r="C158" s="8" t="str">
        <f>'SINAPI COMPOSIÇÕES'!H161</f>
        <v>ASSENTAMENTO DE TUBO DE CONCRETO PARA REDES COLETORAS DE ESGOTO SANITÁRIO, DIÂMETRO DE 500 MM, JUNTA ELÁSTICA, INSTALADO EM LOCAL COM BAIXO NÍVEL DE INTERFERÊNCIAS (NÃO INCLUI FORNECIMENTO). AF_12/2015</v>
      </c>
      <c r="D158" s="8" t="str">
        <f>'SINAPI COMPOSIÇÕES'!I161</f>
        <v>M</v>
      </c>
      <c r="E158" s="8">
        <f>'SINAPI COMPOSIÇÕES'!K161</f>
        <v>9.76</v>
      </c>
    </row>
    <row r="159" spans="1:5" s="8" customFormat="1" ht="33.200000000000003" hidden="1" customHeight="1" outlineLevel="1">
      <c r="A159" s="8">
        <f>'SINAPI COMPOSIÇÕES'!G162</f>
        <v>92839</v>
      </c>
      <c r="C159" s="8" t="str">
        <f>'SINAPI COMPOSIÇÕES'!H162</f>
        <v>TUBO DE CONCRETO PARA REDES COLETORAS DE ESGOTO SANITÁRIO, DIÂMETRO DE 600 MM, JUNTA ELÁSTICA, INSTALADO EM LOCAL COM BAIXO NÍVEL DE INTERFERÊNCIAS - FORNECIMENTO E ASSENTAMENTO. AF_12/2015</v>
      </c>
      <c r="D159" s="8" t="str">
        <f>'SINAPI COMPOSIÇÕES'!I162</f>
        <v>M</v>
      </c>
      <c r="E159" s="8">
        <f>'SINAPI COMPOSIÇÕES'!K162</f>
        <v>317.89999999999998</v>
      </c>
    </row>
    <row r="160" spans="1:5" s="8" customFormat="1" ht="33.200000000000003" hidden="1" customHeight="1" outlineLevel="1">
      <c r="A160" s="8">
        <f>'SINAPI COMPOSIÇÕES'!G163</f>
        <v>92840</v>
      </c>
      <c r="C160" s="8" t="str">
        <f>'SINAPI COMPOSIÇÕES'!H163</f>
        <v>ASSENTAMENTO DE TUBO DE CONCRETO PARA REDES COLETORAS DE ESGOTO SANITÁRIO, DIÂMETRO DE 600 MM, JUNTA ELÁSTICA, INSTALADO EM LOCAL COM BAIXO NÍVEL DE INTERFERÊNCIAS (NÃO INCLUI FORNECIMENTO). AF_12/2015</v>
      </c>
      <c r="D160" s="8" t="str">
        <f>'SINAPI COMPOSIÇÕES'!I163</f>
        <v>M</v>
      </c>
      <c r="E160" s="8">
        <f>'SINAPI COMPOSIÇÕES'!K163</f>
        <v>11.56</v>
      </c>
    </row>
    <row r="161" spans="1:5" s="8" customFormat="1" ht="33.200000000000003" hidden="1" customHeight="1" outlineLevel="1">
      <c r="A161" s="8">
        <f>'SINAPI COMPOSIÇÕES'!G164</f>
        <v>92841</v>
      </c>
      <c r="C161" s="8" t="str">
        <f>'SINAPI COMPOSIÇÕES'!H164</f>
        <v>TUBO DE CONCRETO PARA REDES COLETORAS DE ESGOTO SANITÁRIO, DIÂMETRO DE 700 MM, JUNTA ELÁSTICA, INSTALADO EM LOCAL COM BAIXO NÍVEL DE INTERFERÊNCIAS - FORNECIMENTO E ASSENTAMENTO. AF_12/2015</v>
      </c>
      <c r="D161" s="8" t="str">
        <f>'SINAPI COMPOSIÇÕES'!I164</f>
        <v>M</v>
      </c>
      <c r="E161" s="8">
        <f>'SINAPI COMPOSIÇÕES'!K164</f>
        <v>399.98</v>
      </c>
    </row>
    <row r="162" spans="1:5" s="8" customFormat="1" ht="33.200000000000003" hidden="1" customHeight="1" outlineLevel="1">
      <c r="A162" s="8">
        <f>'SINAPI COMPOSIÇÕES'!G165</f>
        <v>92842</v>
      </c>
      <c r="C162" s="8" t="str">
        <f>'SINAPI COMPOSIÇÕES'!H165</f>
        <v>ASSENTAMENTO DE TUBO DE CONCRETO PARA REDES COLETORAS DE ESGOTO SANITÁRIO, DIÂMETRO DE 700 MM, JUNTA ELÁSTICA, INSTALADO EM LOCAL COM BAIXO NÍVEL DE INTERFERÊNCIAS (NÃO INCLUI FORNECIMENTO). AF_12/2015</v>
      </c>
      <c r="D162" s="8" t="str">
        <f>'SINAPI COMPOSIÇÕES'!I165</f>
        <v>M</v>
      </c>
      <c r="E162" s="8">
        <f>'SINAPI COMPOSIÇÕES'!K165</f>
        <v>13.22</v>
      </c>
    </row>
    <row r="163" spans="1:5" s="8" customFormat="1" ht="33.200000000000003" hidden="1" customHeight="1" outlineLevel="1">
      <c r="A163" s="8">
        <f>'SINAPI COMPOSIÇÕES'!G166</f>
        <v>92843</v>
      </c>
      <c r="C163" s="8" t="str">
        <f>'SINAPI COMPOSIÇÕES'!H166</f>
        <v>TUBO DE CONCRETO PARA REDES COLETORAS DE ESGOTO SANITÁRIO, DIÂMETRO DE 800 MM, JUNTA ELÁSTICA, INSTALADO EM LOCAL COM BAIXO NÍVEL DE INTERFERÊNCIAS - FORNECIMENTO E ASSENTAMENTO. AF_12/2015</v>
      </c>
      <c r="D163" s="8" t="str">
        <f>'SINAPI COMPOSIÇÕES'!I166</f>
        <v>M</v>
      </c>
      <c r="E163" s="8">
        <f>'SINAPI COMPOSIÇÕES'!K166</f>
        <v>422.89</v>
      </c>
    </row>
    <row r="164" spans="1:5" s="8" customFormat="1" ht="33.200000000000003" hidden="1" customHeight="1" outlineLevel="1">
      <c r="A164" s="8">
        <f>'SINAPI COMPOSIÇÕES'!G167</f>
        <v>92844</v>
      </c>
      <c r="C164" s="8" t="str">
        <f>'SINAPI COMPOSIÇÕES'!H167</f>
        <v>ASSENTAMENTO DE TUBO DE CONCRETO PARA REDES COLETORAS DE ESGOTO SANITÁRIO, DIÂMETRO DE 800 MM, JUNTA ELÁSTICA, INSTALADO EM LOCAL COM BAIXO NÍVEL DE INTERFERÊNCIAS (NÃO INCLUI FORNECIMENTO). AF_12/2015</v>
      </c>
      <c r="D164" s="8" t="str">
        <f>'SINAPI COMPOSIÇÕES'!I167</f>
        <v>M</v>
      </c>
      <c r="E164" s="8">
        <f>'SINAPI COMPOSIÇÕES'!K167</f>
        <v>15.02</v>
      </c>
    </row>
    <row r="165" spans="1:5" s="8" customFormat="1" ht="33.200000000000003" hidden="1" customHeight="1" outlineLevel="1">
      <c r="A165" s="8">
        <f>'SINAPI COMPOSIÇÕES'!G168</f>
        <v>92845</v>
      </c>
      <c r="C165" s="8" t="str">
        <f>'SINAPI COMPOSIÇÕES'!H168</f>
        <v>TUBO DE CONCRETO PARA REDES COLETORAS DE ESGOTO SANITÁRIO, DIÂMETRO DE 900 MM, JUNTA ELÁSTICA, INSTALADO EM LOCAL COM BAIXO NÍVEL DE INTERFERÊNCIAS - FORNECIMENTO E ASSENTAMENTO. AF_12/2015</v>
      </c>
      <c r="D165" s="8" t="str">
        <f>'SINAPI COMPOSIÇÕES'!I168</f>
        <v>M</v>
      </c>
      <c r="E165" s="8">
        <f>'SINAPI COMPOSIÇÕES'!K168</f>
        <v>594.33000000000004</v>
      </c>
    </row>
    <row r="166" spans="1:5" s="8" customFormat="1" ht="33.200000000000003" hidden="1" customHeight="1" outlineLevel="1">
      <c r="A166" s="8">
        <f>'SINAPI COMPOSIÇÕES'!G169</f>
        <v>92846</v>
      </c>
      <c r="C166" s="8" t="str">
        <f>'SINAPI COMPOSIÇÕES'!H169</f>
        <v>ASSENTAMENTO DE TUBO DE CONCRETO PARA REDES COLETORAS DE ESGOTO SANITÁRIO, DIÂMETRO DE 900 MM, JUNTA ELÁSTICA, INSTALADO EM LOCAL COM BAIXO NÍVEL DE INTERFERÊNCIAS (NÃO INCLUI FORNECIMENTO). AF_12/2015</v>
      </c>
      <c r="D166" s="8" t="str">
        <f>'SINAPI COMPOSIÇÕES'!I169</f>
        <v>M</v>
      </c>
      <c r="E166" s="8">
        <f>'SINAPI COMPOSIÇÕES'!K169</f>
        <v>16.649999999999999</v>
      </c>
    </row>
    <row r="167" spans="1:5" s="8" customFormat="1" ht="33.200000000000003" hidden="1" customHeight="1" outlineLevel="1">
      <c r="A167" s="8">
        <f>'SINAPI COMPOSIÇÕES'!G170</f>
        <v>92847</v>
      </c>
      <c r="C167" s="8" t="str">
        <f>'SINAPI COMPOSIÇÕES'!H170</f>
        <v>TUBO DE CONCRETO PARA REDES COLETORAS DE ESGOTO SANITÁRIO, DIÂMETRO DE 1000 MM, JUNTA ELÁSTICA, INSTALADO EM LOCAL COM BAIXO NÍVEL DE INTERFERÊNCIAS - FORNECIMENTO E ASSENTAMENTO. AF_12/2015</v>
      </c>
      <c r="D167" s="8" t="str">
        <f>'SINAPI COMPOSIÇÕES'!I170</f>
        <v>M</v>
      </c>
      <c r="E167" s="8">
        <f>'SINAPI COMPOSIÇÕES'!K170</f>
        <v>619.5</v>
      </c>
    </row>
    <row r="168" spans="1:5" s="8" customFormat="1" ht="33.200000000000003" hidden="1" customHeight="1" outlineLevel="1">
      <c r="A168" s="8">
        <f>'SINAPI COMPOSIÇÕES'!G171</f>
        <v>92848</v>
      </c>
      <c r="C168" s="8" t="str">
        <f>'SINAPI COMPOSIÇÕES'!H171</f>
        <v>ASSENTAMENTO DE TUBO DE CONCRETO PARA REDES COLETORAS DE ESGOTO SANITÁRIO, DIÂMETRO DE 1000 MM, JUNTA ELÁSTICA, INSTALADO EM LOCAL COM BAIXO NÍVEL DE INTERFERÊNCIAS (NÃO INCLUI FORNECIMENTO). AF_12/2015</v>
      </c>
      <c r="D168" s="8" t="str">
        <f>'SINAPI COMPOSIÇÕES'!I171</f>
        <v>M</v>
      </c>
      <c r="E168" s="8">
        <f>'SINAPI COMPOSIÇÕES'!K171</f>
        <v>18.46</v>
      </c>
    </row>
    <row r="169" spans="1:5" s="8" customFormat="1" ht="33.200000000000003" hidden="1" customHeight="1" outlineLevel="1">
      <c r="A169" s="8">
        <f>'SINAPI COMPOSIÇÕES'!G172</f>
        <v>92849</v>
      </c>
      <c r="C169" s="8" t="str">
        <f>'SINAPI COMPOSIÇÕES'!H172</f>
        <v>TUBO DE CONCRETO PARA REDES COLETORAS DE ESGOTO SANITÁRIO, DIÂMETRO DE 300 MM, JUNTA ELÁSTICA, INSTALADO EM LOCAL COM ALTO NÍVEL DE INTERFERÊNCIAS - FORNECIMENTO E ASSENTAMENTO. AF_12/2015</v>
      </c>
      <c r="D169" s="8" t="str">
        <f>'SINAPI COMPOSIÇÕES'!I172</f>
        <v>M</v>
      </c>
      <c r="E169" s="8">
        <f>'SINAPI COMPOSIÇÕES'!K172</f>
        <v>149.85</v>
      </c>
    </row>
    <row r="170" spans="1:5" s="8" customFormat="1" ht="33.200000000000003" hidden="1" customHeight="1" outlineLevel="1">
      <c r="A170" s="8">
        <f>'SINAPI COMPOSIÇÕES'!G173</f>
        <v>92850</v>
      </c>
      <c r="C170" s="8" t="str">
        <f>'SINAPI COMPOSIÇÕES'!H173</f>
        <v>ASSENTAMENTO DE TUBO DE CONCRETO PARA REDES COLETORAS DE ESGOTO SANITÁRIO, DIÂMETRO DE 300 MM, JUNTA ELÁSTICA, INSTALADO EM LOCAL COM ALTO NÍVEL DE INTERFERÊNCIAS (NÃO INCLUI FORNECIMENTO). AF_12/2015</v>
      </c>
      <c r="D170" s="8" t="str">
        <f>'SINAPI COMPOSIÇÕES'!I173</f>
        <v>M</v>
      </c>
      <c r="E170" s="8">
        <f>'SINAPI COMPOSIÇÕES'!K173</f>
        <v>12.04</v>
      </c>
    </row>
    <row r="171" spans="1:5" s="8" customFormat="1" ht="33.200000000000003" hidden="1" customHeight="1" outlineLevel="1">
      <c r="A171" s="8">
        <f>'SINAPI COMPOSIÇÕES'!G174</f>
        <v>92851</v>
      </c>
      <c r="C171" s="8" t="str">
        <f>'SINAPI COMPOSIÇÕES'!H174</f>
        <v>TUBO DE CONCRETO PARA REDES COLETORAS DE ESGOTO SANITÁRIO, DIÂMETRO DE 400 MM, JUNTA ELÁSTICA, INSTALADO EM LOCAL COM ALTO NÍVEL DE INTERFERÊNCIAS - FORNECIMENTO E ASSENTAMENTO. AF_12/2015</v>
      </c>
      <c r="D171" s="8" t="str">
        <f>'SINAPI COMPOSIÇÕES'!I174</f>
        <v>M</v>
      </c>
      <c r="E171" s="8">
        <f>'SINAPI COMPOSIÇÕES'!K174</f>
        <v>161.22999999999999</v>
      </c>
    </row>
    <row r="172" spans="1:5" s="8" customFormat="1" ht="33.200000000000003" hidden="1" customHeight="1" outlineLevel="1">
      <c r="A172" s="8">
        <f>'SINAPI COMPOSIÇÕES'!G175</f>
        <v>92852</v>
      </c>
      <c r="C172" s="8" t="str">
        <f>'SINAPI COMPOSIÇÕES'!H175</f>
        <v>ASSENTAMENTO DE TUBO DE CONCRETO PARA REDES COLETORAS DE ESGOTO SANITÁRIO, DIÂMETRO DE 400 MM, JUNTA ELÁSTICA, INSTALADO EM LOCAL COM ALTO NÍVEL DE INTERFERÊNCIAS (NÃO INCLUI FORNECIMENTO). AF_12/2015</v>
      </c>
      <c r="D172" s="8" t="str">
        <f>'SINAPI COMPOSIÇÕES'!I175</f>
        <v>M</v>
      </c>
      <c r="E172" s="8">
        <f>'SINAPI COMPOSIÇÕES'!K175</f>
        <v>15.22</v>
      </c>
    </row>
    <row r="173" spans="1:5" s="8" customFormat="1" ht="33.200000000000003" hidden="1" customHeight="1" outlineLevel="1">
      <c r="A173" s="8">
        <f>'SINAPI COMPOSIÇÕES'!G176</f>
        <v>92853</v>
      </c>
      <c r="C173" s="8" t="str">
        <f>'SINAPI COMPOSIÇÕES'!H176</f>
        <v>TUBO DE CONCRETO PARA REDES COLETORAS DE ESGOTO SANITÁRIO, DIÂMETRO DE 500 MM, JUNTA ELÁSTICA, INSTALADO EM LOCAL COM ALTO NÍVEL DE INTERFERÊNCIAS - FORNECIMENTO E ASSENTAMENTO. AF_12/2015</v>
      </c>
      <c r="D173" s="8" t="str">
        <f>'SINAPI COMPOSIÇÕES'!I176</f>
        <v>M</v>
      </c>
      <c r="E173" s="8">
        <f>'SINAPI COMPOSIÇÕES'!K176</f>
        <v>268.37</v>
      </c>
    </row>
    <row r="174" spans="1:5" s="8" customFormat="1" ht="33.200000000000003" hidden="1" customHeight="1" outlineLevel="1">
      <c r="A174" s="8">
        <f>'SINAPI COMPOSIÇÕES'!G177</f>
        <v>92854</v>
      </c>
      <c r="C174" s="8" t="str">
        <f>'SINAPI COMPOSIÇÕES'!H177</f>
        <v>ASSENTAMENTO DE TUBO DE CONCRETO PARA REDES COLETORAS DE ESGOTO SANITÁRIO, DIÂMETRO DE 500 MM, JUNTA ELÁSTICA, INSTALADO EM LOCAL COM ALTO NÍVEL DE INTERFERÊNCIAS (NÃO INCLUI FORNECIMENTO). AF_12/2015</v>
      </c>
      <c r="D174" s="8" t="str">
        <f>'SINAPI COMPOSIÇÕES'!I177</f>
        <v>M</v>
      </c>
      <c r="E174" s="8">
        <f>'SINAPI COMPOSIÇÕES'!K177</f>
        <v>18.52</v>
      </c>
    </row>
    <row r="175" spans="1:5" s="8" customFormat="1" ht="33.200000000000003" hidden="1" customHeight="1" outlineLevel="1">
      <c r="A175" s="8">
        <f>'SINAPI COMPOSIÇÕES'!G178</f>
        <v>92855</v>
      </c>
      <c r="C175" s="8" t="str">
        <f>'SINAPI COMPOSIÇÕES'!H178</f>
        <v>TUBO DE CONCRETO PARA REDES COLETORAS DE ESGOTO SANITÁRIO, DIÂMETRO DE 600 MM, JUNTA ELÁSTICA, INSTALADO EM LOCAL COM ALTO NÍVEL DE INTERFERÊNCIAS - FORNECIMENTO E ASSENTAMENTO. AF_12/2015</v>
      </c>
      <c r="D175" s="8" t="str">
        <f>'SINAPI COMPOSIÇÕES'!I178</f>
        <v>M</v>
      </c>
      <c r="E175" s="8">
        <f>'SINAPI COMPOSIÇÕES'!K178</f>
        <v>328.4</v>
      </c>
    </row>
    <row r="176" spans="1:5" s="8" customFormat="1" ht="33.200000000000003" hidden="1" customHeight="1" outlineLevel="1">
      <c r="A176" s="8">
        <f>'SINAPI COMPOSIÇÕES'!G179</f>
        <v>92856</v>
      </c>
      <c r="C176" s="8" t="str">
        <f>'SINAPI COMPOSIÇÕES'!H179</f>
        <v>ASSENTAMENTO DE TUBO DE CONCRETO PARA REDES COLETORAS DE ESGOTO SANITÁRIO, DIÂMETRO DE 600 MM, JUNTA ELÁSTICA, INSTALADO EM LOCAL COM ALTO NÍVEL DE INTERFERÊNCIAS (NÃO INCLUI FORNECIMENTO). AF_12/2015</v>
      </c>
      <c r="D176" s="8" t="str">
        <f>'SINAPI COMPOSIÇÕES'!I179</f>
        <v>M</v>
      </c>
      <c r="E176" s="8">
        <f>'SINAPI COMPOSIÇÕES'!K179</f>
        <v>21.84</v>
      </c>
    </row>
    <row r="177" spans="1:5" s="8" customFormat="1" ht="33.200000000000003" hidden="1" customHeight="1" outlineLevel="1">
      <c r="A177" s="8">
        <f>'SINAPI COMPOSIÇÕES'!G180</f>
        <v>92857</v>
      </c>
      <c r="C177" s="8" t="str">
        <f>'SINAPI COMPOSIÇÕES'!H180</f>
        <v>TUBO DE CONCRETO PARA REDES COLETORAS DE ESGOTO SANITÁRIO, DIÂMETRO DE 700 MM, JUNTA ELÁSTICA, INSTALADO EM LOCAL COM ALTO NÍVEL DE INTERFERÊNCIAS - FORNECIMENTO E ASSENTAMENTO. AF_12/2015</v>
      </c>
      <c r="D177" s="8" t="str">
        <f>'SINAPI COMPOSIÇÕES'!I180</f>
        <v>M</v>
      </c>
      <c r="E177" s="8">
        <f>'SINAPI COMPOSIÇÕES'!K180</f>
        <v>412</v>
      </c>
    </row>
    <row r="178" spans="1:5" s="8" customFormat="1" ht="33.200000000000003" hidden="1" customHeight="1" outlineLevel="1">
      <c r="A178" s="8">
        <f>'SINAPI COMPOSIÇÕES'!G181</f>
        <v>92858</v>
      </c>
      <c r="C178" s="8" t="str">
        <f>'SINAPI COMPOSIÇÕES'!H181</f>
        <v>ASSENTAMENTO DE TUBO DE CONCRETO PARA REDES COLETORAS DE ESGOTO SANITÁRIO, DIÂMETRO DE 700 MM, JUNTA ELÁSTICA, INSTALADO EM LOCAL COM ALTO NÍVEL DE INTERFERÊNCIAS (NÃO INCLUI FORNECIMENTO). AF_12/2015</v>
      </c>
      <c r="D178" s="8" t="str">
        <f>'SINAPI COMPOSIÇÕES'!I181</f>
        <v>M</v>
      </c>
      <c r="E178" s="8">
        <f>'SINAPI COMPOSIÇÕES'!K181</f>
        <v>24.99</v>
      </c>
    </row>
    <row r="179" spans="1:5" s="8" customFormat="1" ht="33.200000000000003" hidden="1" customHeight="1" outlineLevel="1">
      <c r="A179" s="8">
        <f>'SINAPI COMPOSIÇÕES'!G182</f>
        <v>92859</v>
      </c>
      <c r="C179" s="8" t="str">
        <f>'SINAPI COMPOSIÇÕES'!H182</f>
        <v>TUBO DE CONCRETO PARA REDES COLETORAS DE ESGOTO SANITÁRIO, DIÂMETRO DE 800 MM, JUNTA ELÁSTICA, INSTALADO EM LOCAL COM ALTO NÍVEL DE INTERFERÊNCIAS - FORNECIMENTO E ASSENTAMENTO. AF_12/2015</v>
      </c>
      <c r="D179" s="8" t="str">
        <f>'SINAPI COMPOSIÇÕES'!I182</f>
        <v>M</v>
      </c>
      <c r="E179" s="8">
        <f>'SINAPI COMPOSIÇÕES'!K182</f>
        <v>436.25</v>
      </c>
    </row>
    <row r="180" spans="1:5" s="8" customFormat="1" ht="33.200000000000003" hidden="1" customHeight="1" outlineLevel="1">
      <c r="A180" s="8">
        <f>'SINAPI COMPOSIÇÕES'!G183</f>
        <v>92860</v>
      </c>
      <c r="C180" s="8" t="str">
        <f>'SINAPI COMPOSIÇÕES'!H183</f>
        <v>ASSENTAMENTO DE TUBO DE CONCRETO PARA REDES COLETORAS DE ESGOTO SANITÁRIO, DIÂMETRO DE 800 MM, JUNTA ELÁSTICA, INSTALADO EM LOCAL COM ALTO NÍVEL DE INTERFERÊNCIAS (NÃO INCLUI FORNECIMENTO). AF_12/2015</v>
      </c>
      <c r="D180" s="8" t="str">
        <f>'SINAPI COMPOSIÇÕES'!I183</f>
        <v>M</v>
      </c>
      <c r="E180" s="8">
        <f>'SINAPI COMPOSIÇÕES'!K183</f>
        <v>28.38</v>
      </c>
    </row>
    <row r="181" spans="1:5" s="8" customFormat="1" ht="33.200000000000003" hidden="1" customHeight="1" outlineLevel="1">
      <c r="A181" s="8">
        <f>'SINAPI COMPOSIÇÕES'!G184</f>
        <v>92861</v>
      </c>
      <c r="C181" s="8" t="str">
        <f>'SINAPI COMPOSIÇÕES'!H184</f>
        <v>TUBO DE CONCRETO PARA REDES COLETORAS DE ESGOTO SANITÁRIO, DIÂMETRO DE 900 MM, JUNTA ELÁSTICA, INSTALADO EM LOCAL COM ALTO NÍVEL DE INTERFERÊNCIAS - FORNECIMENTO E ASSENTAMENTO. AF_12/2015</v>
      </c>
      <c r="D181" s="8" t="str">
        <f>'SINAPI COMPOSIÇÕES'!I184</f>
        <v>M</v>
      </c>
      <c r="E181" s="8">
        <f>'SINAPI COMPOSIÇÕES'!K184</f>
        <v>609.35</v>
      </c>
    </row>
    <row r="182" spans="1:5" s="8" customFormat="1" ht="33.200000000000003" hidden="1" customHeight="1" outlineLevel="1">
      <c r="A182" s="8">
        <f>'SINAPI COMPOSIÇÕES'!G185</f>
        <v>92862</v>
      </c>
      <c r="C182" s="8" t="str">
        <f>'SINAPI COMPOSIÇÕES'!H185</f>
        <v>ASSENTAMENTO DE TUBO DE CONCRETO PARA REDES COLETORAS DE ESGOTO SANITÁRIO, DIÂMETRO DE 900 MM, JUNTA ELÁSTICA, INSTALADO EM LOCAL COM ALTO NÍVEL DE INTERFERÊNCIAS (NÃO INCLUI FORNECIMENTO). AF_12/2015</v>
      </c>
      <c r="D182" s="8" t="str">
        <f>'SINAPI COMPOSIÇÕES'!I185</f>
        <v>M</v>
      </c>
      <c r="E182" s="8">
        <f>'SINAPI COMPOSIÇÕES'!K185</f>
        <v>31.67</v>
      </c>
    </row>
    <row r="183" spans="1:5" s="8" customFormat="1" ht="33.200000000000003" hidden="1" customHeight="1" outlineLevel="1">
      <c r="A183" s="8">
        <f>'SINAPI COMPOSIÇÕES'!G186</f>
        <v>92863</v>
      </c>
      <c r="C183" s="8" t="str">
        <f>'SINAPI COMPOSIÇÕES'!H186</f>
        <v>TUBO DE CONCRETO PARA REDES COLETORAS DE ESGOTO SANITÁRIO, DIÂMETRO DE 1000 MM, JUNTA ELÁSTICA, INSTALADO EM LOCAL COM ALTO NÍVEL DE INTERFERÊNCIAS - FORNECIMENTO E ASSENTAMENTO. AF_12/2015</v>
      </c>
      <c r="D183" s="8" t="str">
        <f>'SINAPI COMPOSIÇÕES'!I186</f>
        <v>M</v>
      </c>
      <c r="E183" s="8">
        <f>'SINAPI COMPOSIÇÕES'!K186</f>
        <v>636.36</v>
      </c>
    </row>
    <row r="184" spans="1:5" s="8" customFormat="1" ht="33.200000000000003" hidden="1" customHeight="1" outlineLevel="1">
      <c r="A184" s="8">
        <f>'SINAPI COMPOSIÇÕES'!G187</f>
        <v>92864</v>
      </c>
      <c r="C184" s="8" t="str">
        <f>'SINAPI COMPOSIÇÕES'!H187</f>
        <v>ASSENTAMENTO DE TUBO DE CONCRETO PARA REDES COLETORAS DE ESGOTO SANITÁRIO, DIÂMETRO DE 1000 MM, JUNTA ELÁSTICA, INSTALADO EM LOCAL COM ALTO NÍVEL DE INTERFERÊNCIAS (NÃO INCLUI FORNECIMENTO). AF_12/2015</v>
      </c>
      <c r="D184" s="8" t="str">
        <f>'SINAPI COMPOSIÇÕES'!I187</f>
        <v>M</v>
      </c>
      <c r="E184" s="8">
        <f>'SINAPI COMPOSIÇÕES'!K187</f>
        <v>34.979999999999997</v>
      </c>
    </row>
    <row r="185" spans="1:5" s="8" customFormat="1" ht="33.200000000000003" hidden="1" customHeight="1" outlineLevel="1">
      <c r="A185" s="8">
        <f>'SINAPI COMPOSIÇÕES'!G188</f>
        <v>92210</v>
      </c>
      <c r="C185" s="8" t="str">
        <f>'SINAPI COMPOSIÇÕES'!H188</f>
        <v>TUBO DE CONCRETO PARA REDES COLETORAS DE ÁGUAS PLUVIAIS, DIÂMETRO DE 400 MM, JUNTA RÍGIDA, INSTALADO EM LOCAL COM BAIXO NÍVEL DE INTERFERÊNCIAS - FORNECIMENTO E ASSENTAMENTO. AF_12/2015</v>
      </c>
      <c r="D185" s="8" t="str">
        <f>'SINAPI COMPOSIÇÕES'!I188</f>
        <v>M</v>
      </c>
      <c r="E185" s="8">
        <f>'SINAPI COMPOSIÇÕES'!K188</f>
        <v>105.23</v>
      </c>
    </row>
    <row r="186" spans="1:5" s="8" customFormat="1" ht="33.200000000000003" hidden="1" customHeight="1" outlineLevel="1">
      <c r="A186" s="8">
        <f>'SINAPI COMPOSIÇÕES'!G189</f>
        <v>92211</v>
      </c>
      <c r="C186" s="8" t="str">
        <f>'SINAPI COMPOSIÇÕES'!H189</f>
        <v>TUBO DE CONCRETO PARA REDES COLETORAS DE ÁGUAS PLUVIAIS, DIÂMETRO DE 500 MM, JUNTA RÍGIDA, INSTALADO EM LOCAL COM BAIXO NÍVEL DE INTERFERÊNCIAS - FORNECIMENTO E ASSENTAMENTO. AF_12/2015</v>
      </c>
      <c r="D186" s="8" t="str">
        <f>'SINAPI COMPOSIÇÕES'!I189</f>
        <v>M</v>
      </c>
      <c r="E186" s="8">
        <f>'SINAPI COMPOSIÇÕES'!K189</f>
        <v>126.6</v>
      </c>
    </row>
    <row r="187" spans="1:5" s="8" customFormat="1" ht="33.200000000000003" hidden="1" customHeight="1" outlineLevel="1">
      <c r="A187" s="8">
        <f>'SINAPI COMPOSIÇÕES'!G190</f>
        <v>92212</v>
      </c>
      <c r="C187" s="8" t="str">
        <f>'SINAPI COMPOSIÇÕES'!H190</f>
        <v>TUBO DE CONCRETO PARA REDES COLETORAS DE ÁGUAS PLUVIAIS, DIÂMETRO DE 600 MM, JUNTA RÍGIDA, INSTALADO EM LOCAL COM BAIXO NÍVEL DE INTERFERÊNCIAS - FORNECIMENTO E ASSENTAMENTO. AF_12/2015</v>
      </c>
      <c r="D187" s="8" t="str">
        <f>'SINAPI COMPOSIÇÕES'!I190</f>
        <v>M</v>
      </c>
      <c r="E187" s="8">
        <f>'SINAPI COMPOSIÇÕES'!K190</f>
        <v>185.8</v>
      </c>
    </row>
    <row r="188" spans="1:5" s="8" customFormat="1" ht="33.200000000000003" hidden="1" customHeight="1" outlineLevel="1">
      <c r="A188" s="8">
        <f>'SINAPI COMPOSIÇÕES'!G191</f>
        <v>92213</v>
      </c>
      <c r="C188" s="8" t="str">
        <f>'SINAPI COMPOSIÇÕES'!H191</f>
        <v>TUBO DE CONCRETO PARA REDES COLETORAS DE ÁGUAS PLUVIAIS, DIÂMETRO DE 700 MM, JUNTA RÍGIDA, INSTALADO EM LOCAL COM BAIXO NÍVEL DE INTERFERÊNCIAS - FORNECIMENTO E ASSENTAMENTO. AF_12/2015</v>
      </c>
      <c r="D188" s="8" t="str">
        <f>'SINAPI COMPOSIÇÕES'!I191</f>
        <v>M</v>
      </c>
      <c r="E188" s="8">
        <f>'SINAPI COMPOSIÇÕES'!K191</f>
        <v>242.32</v>
      </c>
    </row>
    <row r="189" spans="1:5" s="8" customFormat="1" ht="33.200000000000003" hidden="1" customHeight="1" outlineLevel="1">
      <c r="A189" s="8">
        <f>'SINAPI COMPOSIÇÕES'!G192</f>
        <v>92214</v>
      </c>
      <c r="C189" s="8" t="str">
        <f>'SINAPI COMPOSIÇÕES'!H192</f>
        <v>TUBO DE CONCRETO PARA REDES COLETORAS DE ÁGUAS PLUVIAIS, DIÂMETRO DE 800 MM, JUNTA RÍGIDA, INSTALADO EM LOCAL COM BAIXO NÍVEL DE INTERFERÊNCIAS - FORNECIMENTO E ASSENTAMENTO. AF_12/2015</v>
      </c>
      <c r="D189" s="8" t="str">
        <f>'SINAPI COMPOSIÇÕES'!I192</f>
        <v>M</v>
      </c>
      <c r="E189" s="8">
        <f>'SINAPI COMPOSIÇÕES'!K192</f>
        <v>292.12</v>
      </c>
    </row>
    <row r="190" spans="1:5" s="8" customFormat="1" ht="33.200000000000003" hidden="1" customHeight="1" outlineLevel="1">
      <c r="A190" s="8">
        <f>'SINAPI COMPOSIÇÕES'!G193</f>
        <v>92215</v>
      </c>
      <c r="C190" s="8" t="str">
        <f>'SINAPI COMPOSIÇÕES'!H193</f>
        <v>TUBO DE CONCRETO PARA REDES COLETORAS DE ÁGUAS PLUVIAIS, DIÂMETRO DE 900 MM, JUNTA RÍGIDA, INSTALADO EM LOCAL COM BAIXO NÍVEL DE INTERFERÊNCIAS - FORNECIMENTO E ASSENTAMENTO. AF_12/2015</v>
      </c>
      <c r="D190" s="8" t="str">
        <f>'SINAPI COMPOSIÇÕES'!I193</f>
        <v>M</v>
      </c>
      <c r="E190" s="8">
        <f>'SINAPI COMPOSIÇÕES'!K193</f>
        <v>335.38</v>
      </c>
    </row>
    <row r="191" spans="1:5" s="8" customFormat="1" ht="33.200000000000003" hidden="1" customHeight="1" outlineLevel="1">
      <c r="A191" s="8">
        <f>'SINAPI COMPOSIÇÕES'!G194</f>
        <v>92216</v>
      </c>
      <c r="C191" s="8" t="str">
        <f>'SINAPI COMPOSIÇÕES'!H194</f>
        <v>TUBO DE CONCRETO PARA REDES COLETORAS DE ÁGUAS PLUVIAIS, DIÂMETRO DE 1000 MM, JUNTA RÍGIDA, INSTALADO EM LOCAL COM BAIXO NÍVEL DE INTERFERÊNCIAS - FORNECIMENTO E ASSENTAMENTO. AF_12/2015</v>
      </c>
      <c r="D191" s="8" t="str">
        <f>'SINAPI COMPOSIÇÕES'!I194</f>
        <v>M</v>
      </c>
      <c r="E191" s="8">
        <f>'SINAPI COMPOSIÇÕES'!K194</f>
        <v>352.49</v>
      </c>
    </row>
    <row r="192" spans="1:5" s="8" customFormat="1" ht="33.200000000000003" hidden="1" customHeight="1" outlineLevel="1">
      <c r="A192" s="8">
        <f>'SINAPI COMPOSIÇÕES'!G195</f>
        <v>92219</v>
      </c>
      <c r="C192" s="8" t="str">
        <f>'SINAPI COMPOSIÇÕES'!H195</f>
        <v>TUBO DE CONCRETO PARA REDES COLETORAS DE ÁGUAS PLUVIAIS, DIÂMETRO DE 400 MM, JUNTA RÍGIDA, INSTALADO EM LOCAL COM ALTO NÍVEL DE INTERFERÊNCIAS - FORNECIMENTO E ASSENTAMENTO. AF_12/2015</v>
      </c>
      <c r="D192" s="8" t="str">
        <f>'SINAPI COMPOSIÇÕES'!I195</f>
        <v>M</v>
      </c>
      <c r="E192" s="8">
        <f>'SINAPI COMPOSIÇÕES'!K195</f>
        <v>112.32</v>
      </c>
    </row>
    <row r="193" spans="1:5" s="8" customFormat="1" ht="33.200000000000003" hidden="1" customHeight="1" outlineLevel="1">
      <c r="A193" s="8">
        <f>'SINAPI COMPOSIÇÕES'!G196</f>
        <v>92220</v>
      </c>
      <c r="C193" s="8" t="str">
        <f>'SINAPI COMPOSIÇÕES'!H196</f>
        <v>TUBO DE CONCRETO PARA REDES COLETORAS DE ÁGUAS PLUVIAIS, DIÂMETRO DE 500 MM, JUNTA RÍGIDA, INSTALADO EM LOCAL COM ALTO NÍVEL DE INTERFERÊNCIAS - FORNECIMENTO E ASSENTAMENTO. AF_12/2015</v>
      </c>
      <c r="D193" s="8" t="str">
        <f>'SINAPI COMPOSIÇÕES'!I196</f>
        <v>M</v>
      </c>
      <c r="E193" s="8">
        <f>'SINAPI COMPOSIÇÕES'!K196</f>
        <v>135.37</v>
      </c>
    </row>
    <row r="194" spans="1:5" s="8" customFormat="1" ht="33.200000000000003" hidden="1" customHeight="1" outlineLevel="1">
      <c r="A194" s="8">
        <f>'SINAPI COMPOSIÇÕES'!G197</f>
        <v>92221</v>
      </c>
      <c r="C194" s="8" t="str">
        <f>'SINAPI COMPOSIÇÕES'!H197</f>
        <v>TUBO DE CONCRETO PARA REDES COLETORAS DE ÁGUAS PLUVIAIS, DIÂMETRO DE 600 MM, JUNTA RÍGIDA, INSTALADO EM LOCAL COM ALTO NÍVEL DE INTERFERÊNCIAS - FORNECIMENTO E ASSENTAMENTO. AF_12/2015</v>
      </c>
      <c r="D194" s="8" t="str">
        <f>'SINAPI COMPOSIÇÕES'!I197</f>
        <v>M</v>
      </c>
      <c r="E194" s="8">
        <f>'SINAPI COMPOSIÇÕES'!K197</f>
        <v>196.09</v>
      </c>
    </row>
    <row r="195" spans="1:5" s="8" customFormat="1" ht="33.200000000000003" hidden="1" customHeight="1" outlineLevel="1">
      <c r="A195" s="8">
        <f>'SINAPI COMPOSIÇÕES'!G198</f>
        <v>92222</v>
      </c>
      <c r="C195" s="8" t="str">
        <f>'SINAPI COMPOSIÇÕES'!H198</f>
        <v>TUBO DE CONCRETO PARA REDES COLETORAS DE ÁGUAS PLUVIAIS, DIÂMETRO DE 700 MM, JUNTA RÍGIDA, INSTALADO EM LOCAL COM ALTO NÍVEL DE INTERFERÊNCIAS - FORNECIMENTO E ASSENTAMENTO. AF_12/2015</v>
      </c>
      <c r="D195" s="8" t="str">
        <f>'SINAPI COMPOSIÇÕES'!I198</f>
        <v>M</v>
      </c>
      <c r="E195" s="8">
        <f>'SINAPI COMPOSIÇÕES'!K198</f>
        <v>254.25</v>
      </c>
    </row>
    <row r="196" spans="1:5" s="8" customFormat="1" ht="33.200000000000003" hidden="1" customHeight="1" outlineLevel="1">
      <c r="A196" s="8">
        <f>'SINAPI COMPOSIÇÕES'!G199</f>
        <v>92223</v>
      </c>
      <c r="C196" s="8" t="str">
        <f>'SINAPI COMPOSIÇÕES'!H199</f>
        <v>TUBO DE CONCRETO PARA REDES COLETORAS DE ÁGUAS PLUVIAIS, DIÂMETRO DE 800 MM, JUNTA RÍGIDA, INSTALADO EM LOCAL COM ALTO NÍVEL DE INTERFERÊNCIAS - FORNECIMENTO E ASSENTAMENTO. AF_12/2015</v>
      </c>
      <c r="D196" s="8" t="str">
        <f>'SINAPI COMPOSIÇÕES'!I199</f>
        <v>M</v>
      </c>
      <c r="E196" s="8">
        <f>'SINAPI COMPOSIÇÕES'!K199</f>
        <v>305.49</v>
      </c>
    </row>
    <row r="197" spans="1:5" s="8" customFormat="1" ht="33.200000000000003" hidden="1" customHeight="1" outlineLevel="1">
      <c r="A197" s="8">
        <f>'SINAPI COMPOSIÇÕES'!G200</f>
        <v>92224</v>
      </c>
      <c r="C197" s="8" t="str">
        <f>'SINAPI COMPOSIÇÕES'!H200</f>
        <v>TUBO DE CONCRETO PARA REDES COLETORAS DE ÁGUAS PLUVIAIS, DIÂMETRO DE 900 MM, JUNTA RÍGIDA, INSTALADO EM LOCAL COM ALTO NÍVEL DE INTERFERÊNCIAS - FORNECIMENTO E ASSENTAMENTO. AF_12/2015</v>
      </c>
      <c r="D197" s="8" t="str">
        <f>'SINAPI COMPOSIÇÕES'!I200</f>
        <v>M</v>
      </c>
      <c r="E197" s="8">
        <f>'SINAPI COMPOSIÇÕES'!K200</f>
        <v>350.22</v>
      </c>
    </row>
    <row r="198" spans="1:5" s="8" customFormat="1" ht="33.200000000000003" hidden="1" customHeight="1" outlineLevel="1">
      <c r="A198" s="8">
        <f>'SINAPI COMPOSIÇÕES'!G201</f>
        <v>92226</v>
      </c>
      <c r="C198" s="8" t="str">
        <f>'SINAPI COMPOSIÇÕES'!H201</f>
        <v>TUBO DE CONCRETO PARA REDES COLETORAS DE ÁGUAS PLUVIAIS, DIÂMETRO DE 1000 MM, JUNTA RÍGIDA, INSTALADO EM LOCAL COM ALTO NÍVEL DE INTERFERÊNCIAS - FORNECIMENTO E ASSENTAMENTO. AF_12/2015</v>
      </c>
      <c r="D198" s="8" t="str">
        <f>'SINAPI COMPOSIÇÕES'!I201</f>
        <v>M</v>
      </c>
      <c r="E198" s="8">
        <f>'SINAPI COMPOSIÇÕES'!K201</f>
        <v>369.09</v>
      </c>
    </row>
    <row r="199" spans="1:5" s="8" customFormat="1" ht="33.200000000000003" hidden="1" customHeight="1" outlineLevel="1">
      <c r="A199" s="8">
        <f>'SINAPI COMPOSIÇÕES'!G202</f>
        <v>92808</v>
      </c>
      <c r="C199" s="8" t="str">
        <f>'SINAPI COMPOSIÇÕES'!H202</f>
        <v>ASSENTAMENTO DE TUBO DE CONCRETO PARA REDES COLETORAS DE ÁGUAS PLUVIAIS, DIÂMETRO DE 300 MM, JUNTA RÍGIDA, INSTALADO EM LOCAL COM BAIXO NÍVEL DE INTERFERÊNCIAS (NÃO INCLUI FORNECIMENTO). AF_12/2015</v>
      </c>
      <c r="D199" s="8" t="str">
        <f>'SINAPI COMPOSIÇÕES'!I202</f>
        <v>M</v>
      </c>
      <c r="E199" s="8">
        <f>'SINAPI COMPOSIÇÕES'!K202</f>
        <v>28.72</v>
      </c>
    </row>
    <row r="200" spans="1:5" s="8" customFormat="1" ht="33.200000000000003" hidden="1" customHeight="1" outlineLevel="1">
      <c r="A200" s="8">
        <f>'SINAPI COMPOSIÇÕES'!G203</f>
        <v>92809</v>
      </c>
      <c r="C200" s="8" t="str">
        <f>'SINAPI COMPOSIÇÕES'!H203</f>
        <v>ASSENTAMENTO DE TUBO DE CONCRETO PARA REDES COLETORAS DE ÁGUAS PLUVIAIS, DIÂMETRO DE 400 MM, JUNTA RÍGIDA, INSTALADO EM LOCAL COM BAIXO NÍVEL DE INTERFERÊNCIAS (NÃO INCLUI FORNECIMENTO). AF_12/2015</v>
      </c>
      <c r="D200" s="8" t="str">
        <f>'SINAPI COMPOSIÇÕES'!I203</f>
        <v>M</v>
      </c>
      <c r="E200" s="8">
        <f>'SINAPI COMPOSIÇÕES'!K203</f>
        <v>36.840000000000003</v>
      </c>
    </row>
    <row r="201" spans="1:5" s="8" customFormat="1" ht="33.200000000000003" hidden="1" customHeight="1" outlineLevel="1">
      <c r="A201" s="8">
        <f>'SINAPI COMPOSIÇÕES'!G204</f>
        <v>92810</v>
      </c>
      <c r="C201" s="8" t="str">
        <f>'SINAPI COMPOSIÇÕES'!H204</f>
        <v>ASSENTAMENTO DE TUBO DE CONCRETO PARA REDES COLETORAS DE ÁGUAS PLUVIAIS, DIÂMETRO DE 500 MM, JUNTA RÍGIDA, INSTALADO EM LOCAL COM BAIXO NÍVEL DE INTERFERÊNCIAS (NÃO INCLUI FORNECIMENTO). AF_12/2015</v>
      </c>
      <c r="D201" s="8" t="str">
        <f>'SINAPI COMPOSIÇÕES'!I204</f>
        <v>M</v>
      </c>
      <c r="E201" s="8">
        <f>'SINAPI COMPOSIÇÕES'!K204</f>
        <v>44.86</v>
      </c>
    </row>
    <row r="202" spans="1:5" s="8" customFormat="1" ht="33.200000000000003" hidden="1" customHeight="1" outlineLevel="1">
      <c r="A202" s="8">
        <f>'SINAPI COMPOSIÇÕES'!G205</f>
        <v>92811</v>
      </c>
      <c r="C202" s="8" t="str">
        <f>'SINAPI COMPOSIÇÕES'!H205</f>
        <v>ASSENTAMENTO DE TUBO DE CONCRETO PARA REDES COLETORAS DE ÁGUAS PLUVIAIS, DIÂMETRO DE 600 MM, JUNTA RÍGIDA, INSTALADO EM LOCAL COM BAIXO NÍVEL DE INTERFERÊNCIAS (NÃO INCLUI FORNECIMENTO). AF_12/2015</v>
      </c>
      <c r="D202" s="8" t="str">
        <f>'SINAPI COMPOSIÇÕES'!I205</f>
        <v>M</v>
      </c>
      <c r="E202" s="8">
        <f>'SINAPI COMPOSIÇÕES'!K205</f>
        <v>53.45</v>
      </c>
    </row>
    <row r="203" spans="1:5" s="8" customFormat="1" ht="33.200000000000003" hidden="1" customHeight="1" outlineLevel="1">
      <c r="A203" s="8">
        <f>'SINAPI COMPOSIÇÕES'!G206</f>
        <v>92812</v>
      </c>
      <c r="C203" s="8" t="str">
        <f>'SINAPI COMPOSIÇÕES'!H206</f>
        <v>ASSENTAMENTO DE TUBO DE CONCRETO PARA REDES COLETORAS DE ÁGUAS PLUVIAIS, DIÂMETRO DE 700 MM, JUNTA RÍGIDA, INSTALADO EM LOCAL COM BAIXO NÍVEL DE INTERFERÊNCIAS (NÃO INCLUI FORNECIMENTO). AF_12/2015</v>
      </c>
      <c r="D203" s="8" t="str">
        <f>'SINAPI COMPOSIÇÕES'!I206</f>
        <v>M</v>
      </c>
      <c r="E203" s="8">
        <f>'SINAPI COMPOSIÇÕES'!K206</f>
        <v>61.93</v>
      </c>
    </row>
    <row r="204" spans="1:5" s="8" customFormat="1" ht="33.200000000000003" hidden="1" customHeight="1" outlineLevel="1">
      <c r="A204" s="8">
        <f>'SINAPI COMPOSIÇÕES'!G207</f>
        <v>92813</v>
      </c>
      <c r="C204" s="8" t="str">
        <f>'SINAPI COMPOSIÇÕES'!H207</f>
        <v>ASSENTAMENTO DE TUBO DE CONCRETO PARA REDES COLETORAS DE ÁGUAS PLUVIAIS, DIÂMETRO DE 800 MM, JUNTA RÍGIDA, INSTALADO EM LOCAL COM BAIXO NÍVEL DE INTERFERÊNCIAS (NÃO INCLUI FORNECIMENTO). AF_12/2015</v>
      </c>
      <c r="D204" s="8" t="str">
        <f>'SINAPI COMPOSIÇÕES'!I207</f>
        <v>M</v>
      </c>
      <c r="E204" s="8">
        <f>'SINAPI COMPOSIÇÕES'!K207</f>
        <v>71.91</v>
      </c>
    </row>
    <row r="205" spans="1:5" s="8" customFormat="1" ht="33.200000000000003" hidden="1" customHeight="1" outlineLevel="1">
      <c r="A205" s="8">
        <f>'SINAPI COMPOSIÇÕES'!G208</f>
        <v>92814</v>
      </c>
      <c r="C205" s="8" t="str">
        <f>'SINAPI COMPOSIÇÕES'!H208</f>
        <v>ASSENTAMENTO DE TUBO DE CONCRETO PARA REDES COLETORAS DE ÁGUAS PLUVIAIS, DIÂMETRO DE 900 MM, JUNTA RÍGIDA, INSTALADO EM LOCAL COM BAIXO NÍVEL DE INTERFERÊNCIAS (NÃO INCLUI FORNECIMENTO). AF_12/2015</v>
      </c>
      <c r="D205" s="8" t="str">
        <f>'SINAPI COMPOSIÇÕES'!I208</f>
        <v>M</v>
      </c>
      <c r="E205" s="8">
        <f>'SINAPI COMPOSIÇÕES'!K208</f>
        <v>82.36</v>
      </c>
    </row>
    <row r="206" spans="1:5" s="8" customFormat="1" ht="33.200000000000003" hidden="1" customHeight="1" outlineLevel="1">
      <c r="A206" s="8">
        <f>'SINAPI COMPOSIÇÕES'!G209</f>
        <v>92815</v>
      </c>
      <c r="C206" s="8" t="str">
        <f>'SINAPI COMPOSIÇÕES'!H209</f>
        <v>ASSENTAMENTO DE TUBO DE CONCRETO PARA REDES COLETORAS DE ÁGUAS PLUVIAIS, DIÂMETRO DE 1000 MM, JUNTA RÍGIDA, INSTALADO EM LOCAL COM BAIXO NÍVEL DE INTERFERÊNCIAS (NÃO INCLUI FORNECIMENTO). AF_12/2015</v>
      </c>
      <c r="D206" s="8" t="str">
        <f>'SINAPI COMPOSIÇÕES'!I209</f>
        <v>M</v>
      </c>
      <c r="E206" s="8">
        <f>'SINAPI COMPOSIÇÕES'!K209</f>
        <v>94.46</v>
      </c>
    </row>
    <row r="207" spans="1:5" s="8" customFormat="1" ht="33.200000000000003" hidden="1" customHeight="1" outlineLevel="1">
      <c r="A207" s="8">
        <f>'SINAPI COMPOSIÇÕES'!G210</f>
        <v>92816</v>
      </c>
      <c r="C207" s="8" t="str">
        <f>'SINAPI COMPOSIÇÕES'!H210</f>
        <v>TUBO DE CONCRETO PARA REDES COLETORAS DE ÁGUAS PLUVIAIS, DIÂMETRO DE 1200 MM, JUNTA RÍGIDA, INSTALADO EM LOCAL COM BAIXO NÍVEL DE INTERFERÊNCIAS - FORNECIMENTO E ASSENTAMENTO. AF_12/2015</v>
      </c>
      <c r="D207" s="8" t="str">
        <f>'SINAPI COMPOSIÇÕES'!I210</f>
        <v>M</v>
      </c>
      <c r="E207" s="8">
        <f>'SINAPI COMPOSIÇÕES'!K210</f>
        <v>503.59</v>
      </c>
    </row>
    <row r="208" spans="1:5" s="8" customFormat="1" ht="33.200000000000003" hidden="1" customHeight="1" outlineLevel="1">
      <c r="A208" s="8">
        <f>'SINAPI COMPOSIÇÕES'!G211</f>
        <v>92817</v>
      </c>
      <c r="C208" s="8" t="str">
        <f>'SINAPI COMPOSIÇÕES'!H211</f>
        <v>ASSENTAMENTO DE TUBO DE CONCRETO PARA REDES COLETORAS DE ÁGUAS PLUVIAIS, DIÂMETRO DE 1200 MM, JUNTA RÍGIDA, INSTALADO EM LOCAL COM BAIXO NÍVEL DE INTERFERÊNCIAS (NÃO INCLUI FORNECIMENTO). AF_12/2015</v>
      </c>
      <c r="D208" s="8" t="str">
        <f>'SINAPI COMPOSIÇÕES'!I211</f>
        <v>M</v>
      </c>
      <c r="E208" s="8">
        <f>'SINAPI COMPOSIÇÕES'!K211</f>
        <v>118.21</v>
      </c>
    </row>
    <row r="209" spans="1:5" s="8" customFormat="1" ht="33.200000000000003" hidden="1" customHeight="1" outlineLevel="1">
      <c r="A209" s="8">
        <f>'SINAPI COMPOSIÇÕES'!G212</f>
        <v>92818</v>
      </c>
      <c r="C209" s="8" t="str">
        <f>'SINAPI COMPOSIÇÕES'!H212</f>
        <v>TUBO DE CONCRETO PARA REDES COLETORAS DE ÁGUAS PLUVIAIS, DIÂMETRO DE 1500 MM, JUNTA RÍGIDA, INSTALADO EM LOCAL COM BAIXO NÍVEL DE INTERFERÊNCIAS - FORNECIMENTO E ASSENTAMENTO. AF_12/2015</v>
      </c>
      <c r="D209" s="8" t="str">
        <f>'SINAPI COMPOSIÇÕES'!I212</f>
        <v>M</v>
      </c>
      <c r="E209" s="8">
        <f>'SINAPI COMPOSIÇÕES'!K212</f>
        <v>717.45</v>
      </c>
    </row>
    <row r="210" spans="1:5" s="8" customFormat="1" ht="33.200000000000003" hidden="1" customHeight="1" outlineLevel="1">
      <c r="A210" s="8">
        <f>'SINAPI COMPOSIÇÕES'!G213</f>
        <v>92819</v>
      </c>
      <c r="C210" s="8" t="str">
        <f>'SINAPI COMPOSIÇÕES'!H213</f>
        <v>ASSENTAMENTO DE TUBO DE CONCRETO PARA REDES COLETORAS DE ÁGUAS PLUVIAIS, DIÂMETRO DE 1500 MM, JUNTA RÍGIDA, INSTALADO EM LOCAL COM BAIXO NÍVEL DE INTERFERÊNCIAS (NÃO INCLUI FORNECIMENTO). AF_12/2015</v>
      </c>
      <c r="D210" s="8" t="str">
        <f>'SINAPI COMPOSIÇÕES'!I213</f>
        <v>M</v>
      </c>
      <c r="E210" s="8">
        <f>'SINAPI COMPOSIÇÕES'!K213</f>
        <v>159.12</v>
      </c>
    </row>
    <row r="211" spans="1:5" s="8" customFormat="1" ht="33.200000000000003" hidden="1" customHeight="1" outlineLevel="1">
      <c r="A211" s="8">
        <f>'SINAPI COMPOSIÇÕES'!G214</f>
        <v>92820</v>
      </c>
      <c r="C211" s="8" t="str">
        <f>'SINAPI COMPOSIÇÕES'!H214</f>
        <v>ASSENTAMENTO DE TUBO DE CONCRETO PARA REDES COLETORAS DE ÁGUAS PLUVIAIS, DIÂMETRO DE 300 MM, JUNTA RÍGIDA, INSTALADO EM LOCAL COM ALTO NÍVEL DE INTERFERÊNCIAS (NÃO INCLUI FORNECIMENTO). AF_12/2015</v>
      </c>
      <c r="D211" s="8" t="str">
        <f>'SINAPI COMPOSIÇÕES'!I214</f>
        <v>M</v>
      </c>
      <c r="E211" s="8">
        <f>'SINAPI COMPOSIÇÕES'!K214</f>
        <v>34.26</v>
      </c>
    </row>
    <row r="212" spans="1:5" s="8" customFormat="1" ht="33.200000000000003" hidden="1" customHeight="1" outlineLevel="1">
      <c r="A212" s="8">
        <f>'SINAPI COMPOSIÇÕES'!G215</f>
        <v>92821</v>
      </c>
      <c r="C212" s="8" t="str">
        <f>'SINAPI COMPOSIÇÕES'!H215</f>
        <v>ASSENTAMENTO DE TUBO DE CONCRETO PARA REDES COLETORAS DE ÁGUAS PLUVIAIS, DIÂMETRO DE 400 MM, JUNTA RÍGIDA, INSTALADO EM LOCAL COM ALTO NÍVEL DE INTERFERÊNCIAS (NÃO INCLUI FORNECIMENTO). AF_12/2015</v>
      </c>
      <c r="D212" s="8" t="str">
        <f>'SINAPI COMPOSIÇÕES'!I215</f>
        <v>M</v>
      </c>
      <c r="E212" s="8">
        <f>'SINAPI COMPOSIÇÕES'!K215</f>
        <v>43.93</v>
      </c>
    </row>
    <row r="213" spans="1:5" s="8" customFormat="1" ht="33.200000000000003" hidden="1" customHeight="1" outlineLevel="1">
      <c r="A213" s="8">
        <f>'SINAPI COMPOSIÇÕES'!G216</f>
        <v>92822</v>
      </c>
      <c r="C213" s="8" t="str">
        <f>'SINAPI COMPOSIÇÕES'!H216</f>
        <v>ASSENTAMENTO DE TUBO DE CONCRETO PARA REDES COLETORAS DE ÁGUAS PLUVIAIS, DIÂMETRO DE 500 MM, JUNTA RÍGIDA, INSTALADO EM LOCAL COM ALTO NÍVEL DE INTERFERÊNCIAS (NÃO INCLUI FORNECIMENTO). AF_12/2015</v>
      </c>
      <c r="D213" s="8" t="str">
        <f>'SINAPI COMPOSIÇÕES'!I216</f>
        <v>M</v>
      </c>
      <c r="E213" s="8">
        <f>'SINAPI COMPOSIÇÕES'!K216</f>
        <v>53.63</v>
      </c>
    </row>
    <row r="214" spans="1:5" s="8" customFormat="1" ht="33.200000000000003" hidden="1" customHeight="1" outlineLevel="1">
      <c r="A214" s="8">
        <f>'SINAPI COMPOSIÇÕES'!G217</f>
        <v>92824</v>
      </c>
      <c r="C214" s="8" t="str">
        <f>'SINAPI COMPOSIÇÕES'!H217</f>
        <v>ASSENTAMENTO DE TUBO DE CONCRETO PARA REDES COLETORAS DE ÁGUAS PLUVIAIS, DIÂMETRO DE 600 MM, JUNTA RÍGIDA, INSTALADO EM LOCAL COM ALTO NÍVEL DE INTERFERÊNCIAS (NÃO INCLUI FORNECIMENTO). AF_12/2015</v>
      </c>
      <c r="D214" s="8" t="str">
        <f>'SINAPI COMPOSIÇÕES'!I217</f>
        <v>M</v>
      </c>
      <c r="E214" s="8">
        <f>'SINAPI COMPOSIÇÕES'!K217</f>
        <v>63.74</v>
      </c>
    </row>
    <row r="215" spans="1:5" s="8" customFormat="1" ht="33.200000000000003" hidden="1" customHeight="1" outlineLevel="1">
      <c r="A215" s="8">
        <f>'SINAPI COMPOSIÇÕES'!G218</f>
        <v>92825</v>
      </c>
      <c r="C215" s="8" t="str">
        <f>'SINAPI COMPOSIÇÕES'!H218</f>
        <v>ASSENTAMENTO DE TUBO DE CONCRETO PARA REDES COLETORAS DE ÁGUAS PLUVIAIS, DIÂMETRO DE 700 MM, JUNTA RÍGIDA, INSTALADO EM LOCAL COM ALTO NÍVEL DE INTERFERÊNCIAS (NÃO INCLUI FORNECIMENTO). AF_12/2015</v>
      </c>
      <c r="D215" s="8" t="str">
        <f>'SINAPI COMPOSIÇÕES'!I218</f>
        <v>M</v>
      </c>
      <c r="E215" s="8">
        <f>'SINAPI COMPOSIÇÕES'!K218</f>
        <v>73.86</v>
      </c>
    </row>
    <row r="216" spans="1:5" s="8" customFormat="1" ht="33.200000000000003" hidden="1" customHeight="1" outlineLevel="1">
      <c r="A216" s="8">
        <f>'SINAPI COMPOSIÇÕES'!G219</f>
        <v>92826</v>
      </c>
      <c r="C216" s="8" t="str">
        <f>'SINAPI COMPOSIÇÕES'!H219</f>
        <v>ASSENTAMENTO DE TUBO DE CONCRETO PARA REDES COLETORAS DE ÁGUAS PLUVIAIS, DIÂMETRO DE 800 MM, JUNTA RÍGIDA, INSTALADO EM LOCAL COM ALTO NÍVEL DE INTERFERÊNCIAS (NÃO INCLUI FORNECIMENTO). AF_12/2015</v>
      </c>
      <c r="D216" s="8" t="str">
        <f>'SINAPI COMPOSIÇÕES'!I219</f>
        <v>M</v>
      </c>
      <c r="E216" s="8">
        <f>'SINAPI COMPOSIÇÕES'!K219</f>
        <v>85.28</v>
      </c>
    </row>
    <row r="217" spans="1:5" s="8" customFormat="1" ht="33.200000000000003" hidden="1" customHeight="1" outlineLevel="1">
      <c r="A217" s="8">
        <f>'SINAPI COMPOSIÇÕES'!G220</f>
        <v>92827</v>
      </c>
      <c r="C217" s="8" t="str">
        <f>'SINAPI COMPOSIÇÕES'!H220</f>
        <v>ASSENTAMENTO DE TUBO DE CONCRETO PARA REDES COLETORAS DE ÁGUAS PLUVIAIS, DIÂMETRO DE 900 MM, JUNTA RÍGIDA, INSTALADO EM LOCAL COM ALTO NÍVEL DE INTERFERÊNCIAS (NÃO INCLUI FORNECIMENTO). AF_12/2015</v>
      </c>
      <c r="D217" s="8" t="str">
        <f>'SINAPI COMPOSIÇÕES'!I220</f>
        <v>M</v>
      </c>
      <c r="E217" s="8">
        <f>'SINAPI COMPOSIÇÕES'!K220</f>
        <v>97.2</v>
      </c>
    </row>
    <row r="218" spans="1:5" s="8" customFormat="1" ht="33.200000000000003" hidden="1" customHeight="1" outlineLevel="1">
      <c r="A218" s="8">
        <f>'SINAPI COMPOSIÇÕES'!G221</f>
        <v>92828</v>
      </c>
      <c r="C218" s="8" t="str">
        <f>'SINAPI COMPOSIÇÕES'!H221</f>
        <v>ASSENTAMENTO DE TUBO DE CONCRETO PARA REDES COLETORAS DE ÁGUAS PLUVIAIS, DIÂMETRO DE 1000 MM, JUNTA RÍGIDA, INSTALADO EM LOCAL COM ALTO NÍVEL DE INTERFERÊNCIAS (NÃO INCLUI FORNECIMENTO). AF_12/2015</v>
      </c>
      <c r="D218" s="8" t="str">
        <f>'SINAPI COMPOSIÇÕES'!I221</f>
        <v>M</v>
      </c>
      <c r="E218" s="8">
        <f>'SINAPI COMPOSIÇÕES'!K221</f>
        <v>111.06</v>
      </c>
    </row>
    <row r="219" spans="1:5" s="8" customFormat="1" ht="33.200000000000003" hidden="1" customHeight="1" outlineLevel="1">
      <c r="A219" s="8">
        <f>'SINAPI COMPOSIÇÕES'!G222</f>
        <v>92829</v>
      </c>
      <c r="C219" s="8" t="str">
        <f>'SINAPI COMPOSIÇÕES'!H222</f>
        <v>TUBO DE CONCRETO PARA REDES COLETORAS DE ÁGUAS PLUVIAIS, DIÂMETRO DE 1200 MM, JUNTA RÍGIDA, INSTALADO EM LOCAL COM ALTO NÍVEL DE INTERFERÊNCIAS - FORNECIMENTO E ASSENTAMENTO. AF_12/2015</v>
      </c>
      <c r="D219" s="8" t="str">
        <f>'SINAPI COMPOSIÇÕES'!I222</f>
        <v>M</v>
      </c>
      <c r="E219" s="8">
        <f>'SINAPI COMPOSIÇÕES'!K222</f>
        <v>523.15</v>
      </c>
    </row>
    <row r="220" spans="1:5" s="8" customFormat="1" ht="33.200000000000003" hidden="1" customHeight="1" outlineLevel="1">
      <c r="A220" s="8">
        <f>'SINAPI COMPOSIÇÕES'!G223</f>
        <v>92830</v>
      </c>
      <c r="C220" s="8" t="str">
        <f>'SINAPI COMPOSIÇÕES'!H223</f>
        <v>ASSENTAMENTO DE TUBO DE CONCRETO PARA REDES COLETORAS DE ÁGUAS PLUVIAIS, DIÂMETRO DE 1200 MM, JUNTA RÍGIDA, INSTALADO EM LOCAL COM ALTO NÍVEL DE INTERFERÊNCIAS (NÃO INCLUI FORNECIMENTO). AF_12/2015</v>
      </c>
      <c r="D220" s="8" t="str">
        <f>'SINAPI COMPOSIÇÕES'!I223</f>
        <v>M</v>
      </c>
      <c r="E220" s="8">
        <f>'SINAPI COMPOSIÇÕES'!K223</f>
        <v>137.77000000000001</v>
      </c>
    </row>
    <row r="221" spans="1:5" s="8" customFormat="1" ht="33.200000000000003" hidden="1" customHeight="1" outlineLevel="1">
      <c r="A221" s="8">
        <f>'SINAPI COMPOSIÇÕES'!G224</f>
        <v>92831</v>
      </c>
      <c r="C221" s="8" t="str">
        <f>'SINAPI COMPOSIÇÕES'!H224</f>
        <v>TUBO DE CONCRETO PARA REDES COLETORAS DE ÁGUAS PLUVIAIS, DIÂMETRO DE 1500 MM, JUNTA RÍGIDA, INSTALADO EM LOCAL COM ALTO NÍVEL DE INTERFERÊNCIAS - FORNECIMENTO E ASSENTAMENTO. AF_12/2015</v>
      </c>
      <c r="D221" s="8" t="str">
        <f>'SINAPI COMPOSIÇÕES'!I224</f>
        <v>M</v>
      </c>
      <c r="E221" s="8">
        <f>'SINAPI COMPOSIÇÕES'!K224</f>
        <v>741.47</v>
      </c>
    </row>
    <row r="222" spans="1:5" s="8" customFormat="1" ht="33.200000000000003" hidden="1" customHeight="1" outlineLevel="1">
      <c r="A222" s="8">
        <f>'SINAPI COMPOSIÇÕES'!G225</f>
        <v>92832</v>
      </c>
      <c r="C222" s="8" t="str">
        <f>'SINAPI COMPOSIÇÕES'!H225</f>
        <v>ASSENTAMENTO DE TUBO DE CONCRETO PARA REDES COLETORAS DE ÁGUAS PLUVIAIS, DIÂMETRO DE 1500 MM, JUNTA RÍGIDA, INSTALADO EM LOCAL COM ALTO NÍVEL DE INTERFERÊNCIAS (NÃO INCLUI FORNECIMENTO). AF_12/2015</v>
      </c>
      <c r="D222" s="8" t="str">
        <f>'SINAPI COMPOSIÇÕES'!I225</f>
        <v>M</v>
      </c>
      <c r="E222" s="8">
        <f>'SINAPI COMPOSIÇÕES'!K225</f>
        <v>183.14</v>
      </c>
    </row>
    <row r="223" spans="1:5" s="8" customFormat="1" ht="33.200000000000003" hidden="1" customHeight="1" outlineLevel="1">
      <c r="A223" s="8">
        <f>'SINAPI COMPOSIÇÕES'!G226</f>
        <v>95565</v>
      </c>
      <c r="C223" s="8" t="str">
        <f>'SINAPI COMPOSIÇÕES'!H226</f>
        <v>TUBO DE CONCRETO PARA REDES COLETORAS DE ÁGUAS PLUVIAIS, DIÂMETRO DE 300MM, JUNTA RÍGIDA, INSTALADO EM LOCAL COM BAIXO NÍVEL DE INTERFERÊNCIAS - FORNECIMENTO E ASSENTAMENTO. AF_12/2015</v>
      </c>
      <c r="D223" s="8" t="str">
        <f>'SINAPI COMPOSIÇÕES'!I226</f>
        <v>M</v>
      </c>
      <c r="E223" s="8">
        <f>'SINAPI COMPOSIÇÕES'!K226</f>
        <v>89.91</v>
      </c>
    </row>
    <row r="224" spans="1:5" s="8" customFormat="1" ht="33.200000000000003" hidden="1" customHeight="1" outlineLevel="1">
      <c r="A224" s="8">
        <f>'SINAPI COMPOSIÇÕES'!G227</f>
        <v>95566</v>
      </c>
      <c r="C224" s="8" t="str">
        <f>'SINAPI COMPOSIÇÕES'!H227</f>
        <v>TUBO DE CONCRETO PARA REDES COLETORAS DE ÁGUAS PLUVIAIS, DIÂMETRO DE 300MM, JUNTA RÍGIDA, INSTALADO EM LOCAL COM ALTO NÍVEL DE INTERFERÊNCIAS - FORNECIMENTO E ASSENTAMENTO. AF_12/2015</v>
      </c>
      <c r="D224" s="8" t="str">
        <f>'SINAPI COMPOSIÇÕES'!I227</f>
        <v>M</v>
      </c>
      <c r="E224" s="8">
        <f>'SINAPI COMPOSIÇÕES'!K227</f>
        <v>95.57</v>
      </c>
    </row>
    <row r="225" spans="1:5" s="8" customFormat="1" ht="33.200000000000003" hidden="1" customHeight="1" outlineLevel="1">
      <c r="A225" s="8">
        <f>'SINAPI COMPOSIÇÕES'!G228</f>
        <v>95567</v>
      </c>
      <c r="C225" s="8" t="str">
        <f>'SINAPI COMPOSIÇÕES'!H228</f>
        <v>TUBO DE CONCRETO (SIMPLES) PARA REDES COLETORAS DE ÁGUAS PLUVIAIS, DIÂMETRO DE 300 MM, JUNTA RÍGIDA, INSTALADO EM LOCAL COM BAIXO NÍVEL DE INTERFERÊNCIAS - FORNECIMENTO E ASSENTAMENTO. AF_12/2015</v>
      </c>
      <c r="D225" s="8" t="str">
        <f>'SINAPI COMPOSIÇÕES'!I228</f>
        <v>M</v>
      </c>
      <c r="E225" s="8">
        <f>'SINAPI COMPOSIÇÕES'!K228</f>
        <v>65.290000000000006</v>
      </c>
    </row>
    <row r="226" spans="1:5" s="8" customFormat="1" ht="33.200000000000003" hidden="1" customHeight="1" outlineLevel="1">
      <c r="A226" s="8">
        <f>'SINAPI COMPOSIÇÕES'!G229</f>
        <v>95568</v>
      </c>
      <c r="C226" s="8" t="str">
        <f>'SINAPI COMPOSIÇÕES'!H229</f>
        <v>TUBO DE CONCRETO (SIMPLES) PARA REDES COLETORAS DE ÁGUAS PLUVIAIS, DIÂMETRO DE 400 MM, JUNTA RÍGIDA, INSTALADO EM LOCAL COM BAIXO NÍVEL DE INTERFERÊNCIAS - FORNECIMENTO E ASSENTAMENTO. AF_12/2015</v>
      </c>
      <c r="D226" s="8" t="str">
        <f>'SINAPI COMPOSIÇÕES'!I229</f>
        <v>M</v>
      </c>
      <c r="E226" s="8">
        <f>'SINAPI COMPOSIÇÕES'!K229</f>
        <v>80.11</v>
      </c>
    </row>
    <row r="227" spans="1:5" s="8" customFormat="1" ht="33.200000000000003" hidden="1" customHeight="1" outlineLevel="1">
      <c r="A227" s="8">
        <f>'SINAPI COMPOSIÇÕES'!G230</f>
        <v>95569</v>
      </c>
      <c r="C227" s="8" t="str">
        <f>'SINAPI COMPOSIÇÕES'!H230</f>
        <v>TUBO DE CONCRETO (SIMPLES) PARA REDES COLETORAS DE ÁGUAS PLUVIAIS, DIÂMETRO DE 500 MM, JUNTA RÍGIDA, INSTALADO EM LOCAL COM BAIXO NÍVEL DE INTERFERÊNCIAS - FORNECIMENTO E ASSENTAMENTO. AF_12/2015</v>
      </c>
      <c r="D227" s="8" t="str">
        <f>'SINAPI COMPOSIÇÕES'!I230</f>
        <v>M</v>
      </c>
      <c r="E227" s="8">
        <f>'SINAPI COMPOSIÇÕES'!K230</f>
        <v>109.05</v>
      </c>
    </row>
    <row r="228" spans="1:5" s="8" customFormat="1" ht="33.200000000000003" hidden="1" customHeight="1" outlineLevel="1">
      <c r="A228" s="8">
        <f>'SINAPI COMPOSIÇÕES'!G231</f>
        <v>95570</v>
      </c>
      <c r="C228" s="8" t="str">
        <f>'SINAPI COMPOSIÇÕES'!H231</f>
        <v>TUBO DE CONCRETO (SIMPLES) PARA REDES COLETORAS DE ÁGUAS PLUVIAIS, DIÂMETRO DE 300 MM, JUNTA RÍGIDA, INSTALADO EM LOCAL COM ALTO NÍVEL DE INTERFERÊNCIAS - FORNECIMENTO E ASSENTAMENTO. AF_12/2015</v>
      </c>
      <c r="D228" s="8" t="str">
        <f>'SINAPI COMPOSIÇÕES'!I231</f>
        <v>M</v>
      </c>
      <c r="E228" s="8">
        <f>'SINAPI COMPOSIÇÕES'!K231</f>
        <v>70.95</v>
      </c>
    </row>
    <row r="229" spans="1:5" s="8" customFormat="1" ht="33.200000000000003" hidden="1" customHeight="1" outlineLevel="1">
      <c r="A229" s="8">
        <f>'SINAPI COMPOSIÇÕES'!G232</f>
        <v>95571</v>
      </c>
      <c r="C229" s="8" t="str">
        <f>'SINAPI COMPOSIÇÕES'!H232</f>
        <v>TUBO DE CONCRETO (SIMPLES) PARA REDES COLETORAS DE ÁGUAS PLUVIAIS, DIÂMETRO DE 400 MM, JUNTA RÍGIDA, INSTALADO EM LOCAL COM ALTO NÍVEL DE INTERFERÊNCIAS - FORNECIMENTO E ASSENTAMENTO. AF_12/2015</v>
      </c>
      <c r="D229" s="8" t="str">
        <f>'SINAPI COMPOSIÇÕES'!I232</f>
        <v>M</v>
      </c>
      <c r="E229" s="8">
        <f>'SINAPI COMPOSIÇÕES'!K232</f>
        <v>87.35</v>
      </c>
    </row>
    <row r="230" spans="1:5" s="8" customFormat="1" ht="33.200000000000003" hidden="1" customHeight="1" outlineLevel="1">
      <c r="A230" s="8">
        <f>'SINAPI COMPOSIÇÕES'!G233</f>
        <v>95572</v>
      </c>
      <c r="C230" s="8" t="str">
        <f>'SINAPI COMPOSIÇÕES'!H233</f>
        <v>TUBO DE CONCRETO (SIMPLES) PARA REDES COLETORAS DE ÁGUAS PLUVIAIS, DIÂMETRO DE 500 MM, JUNTA RÍGIDA, INSTALADO EM LOCAL COM ALTO NÍVEL DE INTERFERÊNCIAS - FORNECIMENTO E ASSENTAMENTO. AF_12/2015</v>
      </c>
      <c r="D230" s="8" t="str">
        <f>'SINAPI COMPOSIÇÕES'!I233</f>
        <v>M</v>
      </c>
      <c r="E230" s="8">
        <f>'SINAPI COMPOSIÇÕES'!K233</f>
        <v>118</v>
      </c>
    </row>
    <row r="231" spans="1:5" s="8" customFormat="1" ht="33.200000000000003" hidden="1" customHeight="1" outlineLevel="1">
      <c r="A231" s="8">
        <f>'SINAPI COMPOSIÇÕES'!G234</f>
        <v>97127</v>
      </c>
      <c r="C231" s="8" t="str">
        <f>'SINAPI COMPOSIÇÕES'!H234</f>
        <v>ASSENTAMENTO DE TUBO DE PVC DEFOFO OU PRFV OU RPVC PARA REDE DE ÁGUA, DN 150 MM, JUNTA ELÁSTICA INTEGRADA, INSTALADO EM LOCAL COM NÍVEL ALTO DE INTERFERÊNCIAS (NÃO INCLUI FORNECIMENTO). AF_11/2017</v>
      </c>
      <c r="D231" s="8" t="str">
        <f>'SINAPI COMPOSIÇÕES'!I234</f>
        <v>M</v>
      </c>
      <c r="E231" s="8">
        <f>'SINAPI COMPOSIÇÕES'!K234</f>
        <v>4.08</v>
      </c>
    </row>
    <row r="232" spans="1:5" s="8" customFormat="1" ht="33.200000000000003" hidden="1" customHeight="1" outlineLevel="1">
      <c r="A232" s="8">
        <f>'SINAPI COMPOSIÇÕES'!G235</f>
        <v>97128</v>
      </c>
      <c r="C232" s="8" t="str">
        <f>'SINAPI COMPOSIÇÕES'!H235</f>
        <v>ASSENTAMENTO DE TUBO DE PVC DEFOFO OU PRFV OU RPVC PARA REDE DE ÁGUA, DN 200 MM, JUNTA ELÁSTICA INTEGRADA, INSTALADO EM LOCAL COM NÍVEL ALTO DE INTERFERÊNCIAS (NÃO INCLUI FORNECIMENTO). AF_11/2017</v>
      </c>
      <c r="D232" s="8" t="str">
        <f>'SINAPI COMPOSIÇÕES'!I235</f>
        <v>M</v>
      </c>
      <c r="E232" s="8">
        <f>'SINAPI COMPOSIÇÕES'!K235</f>
        <v>7.93</v>
      </c>
    </row>
    <row r="233" spans="1:5" s="8" customFormat="1" ht="33.200000000000003" hidden="1" customHeight="1" outlineLevel="1">
      <c r="A233" s="8">
        <f>'SINAPI COMPOSIÇÕES'!G236</f>
        <v>97129</v>
      </c>
      <c r="C233" s="8" t="str">
        <f>'SINAPI COMPOSIÇÕES'!H236</f>
        <v>ASSENTAMENTO DE TUBO DE PVC DEFOFO OU PRFV OU RPVC PARA REDE DE ÁGUA, DN 250 MM, JUNTA ELÁSTICA INTEGRADA, INSTALADO EM LOCAL COM NÍVEL ALTO DE INTERFERÊNCIAS (NÃO INCLUI FORNECIMENTO). AF_11/2017</v>
      </c>
      <c r="D233" s="8" t="str">
        <f>'SINAPI COMPOSIÇÕES'!I236</f>
        <v>M</v>
      </c>
      <c r="E233" s="8">
        <f>'SINAPI COMPOSIÇÕES'!K236</f>
        <v>9.76</v>
      </c>
    </row>
    <row r="234" spans="1:5" s="8" customFormat="1" ht="33.200000000000003" hidden="1" customHeight="1" outlineLevel="1">
      <c r="A234" s="8">
        <f>'SINAPI COMPOSIÇÕES'!G237</f>
        <v>97130</v>
      </c>
      <c r="C234" s="8" t="str">
        <f>'SINAPI COMPOSIÇÕES'!H237</f>
        <v>ASSENTAMENTO DE TUBO DE PVC DEFOFO OU PRFV OU RPVC PARA REDE DE ÁGUA, DN 300 MM, JUNTA ELÁSTICA INTEGRADA, INSTALADO EM LOCAL COM NÍVEL ALTO DE INTERFERÊNCIAS (NÃO INCLUI FORNECIMENTO). AF_11/2017</v>
      </c>
      <c r="D234" s="8" t="str">
        <f>'SINAPI COMPOSIÇÕES'!I237</f>
        <v>M</v>
      </c>
      <c r="E234" s="8">
        <f>'SINAPI COMPOSIÇÕES'!K237</f>
        <v>11.57</v>
      </c>
    </row>
    <row r="235" spans="1:5" s="8" customFormat="1" ht="33.200000000000003" hidden="1" customHeight="1" outlineLevel="1">
      <c r="A235" s="8">
        <f>'SINAPI COMPOSIÇÕES'!G238</f>
        <v>97131</v>
      </c>
      <c r="C235" s="8" t="str">
        <f>'SINAPI COMPOSIÇÕES'!H238</f>
        <v>ASSENTAMENTO DE TUBO DE PVC DEFOFO OU PRFV OU RPVC PARA REDE DE ÁGUA, DN 350 MM, JUNTA ELÁSTICA INTEGRADA, INSTALADO EM LOCAL COM NÍVEL ALTO DE INTERFERÊNCIAS (NÃO INCLUI FORNECIMENTO). AF_11/2017</v>
      </c>
      <c r="D235" s="8" t="str">
        <f>'SINAPI COMPOSIÇÕES'!I238</f>
        <v>M</v>
      </c>
      <c r="E235" s="8">
        <f>'SINAPI COMPOSIÇÕES'!K238</f>
        <v>13.39</v>
      </c>
    </row>
    <row r="236" spans="1:5" s="8" customFormat="1" ht="33.200000000000003" hidden="1" customHeight="1" outlineLevel="1">
      <c r="A236" s="8">
        <f>'SINAPI COMPOSIÇÕES'!G239</f>
        <v>97132</v>
      </c>
      <c r="C236" s="8" t="str">
        <f>'SINAPI COMPOSIÇÕES'!H239</f>
        <v>ASSENTAMENTO DE TUBO DE PVC DEFOFO OU PRFV OU RPVC PARA REDE DE ÁGUA, DN 400 MM, JUNTA ELÁSTICA INTEGRADA, INSTALADO EM LOCAL COM NÍVEL ALTO DE INTERFERÊNCIAS (NÃO INCLUI FORNECIMENTO). AF_11/2017</v>
      </c>
      <c r="D236" s="8" t="str">
        <f>'SINAPI COMPOSIÇÕES'!I239</f>
        <v>M</v>
      </c>
      <c r="E236" s="8">
        <f>'SINAPI COMPOSIÇÕES'!K239</f>
        <v>15.19</v>
      </c>
    </row>
    <row r="237" spans="1:5" s="8" customFormat="1" ht="33.200000000000003" hidden="1" customHeight="1" outlineLevel="1">
      <c r="A237" s="8">
        <f>'SINAPI COMPOSIÇÕES'!G240</f>
        <v>97133</v>
      </c>
      <c r="C237" s="8" t="str">
        <f>'SINAPI COMPOSIÇÕES'!H240</f>
        <v>ASSENTAMENTO DE TUBO DE PVC DEFOFO OU PRFV OU RPVC PARA REDE DE ÁGUA, DN 500 MM, JUNTA ELÁSTICA INTEGRADA, INSTALADO EM LOCAL COM NÍVEL ALTO DE INTERFERÊNCIAS (NÃO INCLUI FORNECIMENTO). AF_11/2017</v>
      </c>
      <c r="D237" s="8" t="str">
        <f>'SINAPI COMPOSIÇÕES'!I240</f>
        <v>M</v>
      </c>
      <c r="E237" s="8">
        <f>'SINAPI COMPOSIÇÕES'!K240</f>
        <v>18.829999999999998</v>
      </c>
    </row>
    <row r="238" spans="1:5" s="8" customFormat="1" ht="33.200000000000003" hidden="1" customHeight="1" outlineLevel="1">
      <c r="A238" s="8">
        <f>'SINAPI COMPOSIÇÕES'!G241</f>
        <v>97134</v>
      </c>
      <c r="C238" s="8" t="str">
        <f>'SINAPI COMPOSIÇÕES'!H241</f>
        <v>ASSENTAMENTO DE TUBO DE PVC DEFOFO OU PRFV OU RPVC PARA REDE DE ÁGUA, DN 150 MM, JUNTA ELÁSTICA INTEGRADA, INSTALADO EM LOCAL COM NÍVEL BAIXO DE INTERFERÊNCIAS (NÃO INCLUI FORNECIMENTO). AF_11/2017</v>
      </c>
      <c r="D238" s="8" t="str">
        <f>'SINAPI COMPOSIÇÕES'!I241</f>
        <v>M</v>
      </c>
      <c r="E238" s="8">
        <f>'SINAPI COMPOSIÇÕES'!K241</f>
        <v>1.85</v>
      </c>
    </row>
    <row r="239" spans="1:5" s="8" customFormat="1" ht="33.200000000000003" hidden="1" customHeight="1" outlineLevel="1">
      <c r="A239" s="8">
        <f>'SINAPI COMPOSIÇÕES'!G242</f>
        <v>97135</v>
      </c>
      <c r="C239" s="8" t="str">
        <f>'SINAPI COMPOSIÇÕES'!H242</f>
        <v>ASSENTAMENTO DE TUBO DE PVC DEFOFO OU PRFV OU RPVC PARA REDE DE ÁGUA, DN 200 MM, JUNTA ELÁSTICA INTEGRADA, INSTALADO EM LOCAL COM NÍVEL BAIXO DE INTERFERÊNCIAS (NÃO INCLUI FORNECIMENTO). AF_11/2017</v>
      </c>
      <c r="D239" s="8" t="str">
        <f>'SINAPI COMPOSIÇÕES'!I242</f>
        <v>M</v>
      </c>
      <c r="E239" s="8">
        <f>'SINAPI COMPOSIÇÕES'!K242</f>
        <v>3.94</v>
      </c>
    </row>
    <row r="240" spans="1:5" s="8" customFormat="1" ht="33.200000000000003" hidden="1" customHeight="1" outlineLevel="1">
      <c r="A240" s="8">
        <f>'SINAPI COMPOSIÇÕES'!G243</f>
        <v>97136</v>
      </c>
      <c r="C240" s="8" t="str">
        <f>'SINAPI COMPOSIÇÕES'!H243</f>
        <v>ASSENTAMENTO DE TUBO DE PVC DEFOFO OU PRFV OU RPVC PARA REDE DE ÁGUA, DN 250 MM, JUNTA ELÁSTICA INTEGRADA, INSTALADO EM LOCAL COM NÍVEL BAIXO DE INTERFERÊNCIAS (NÃO INCLUI FORNECIMENTO). AF_11/2017</v>
      </c>
      <c r="D240" s="8" t="str">
        <f>'SINAPI COMPOSIÇÕES'!I243</f>
        <v>M</v>
      </c>
      <c r="E240" s="8">
        <f>'SINAPI COMPOSIÇÕES'!K243</f>
        <v>4.8499999999999996</v>
      </c>
    </row>
    <row r="241" spans="1:5" s="8" customFormat="1" ht="33.200000000000003" hidden="1" customHeight="1" outlineLevel="1">
      <c r="A241" s="8">
        <f>'SINAPI COMPOSIÇÕES'!G244</f>
        <v>97137</v>
      </c>
      <c r="C241" s="8" t="str">
        <f>'SINAPI COMPOSIÇÕES'!H244</f>
        <v>ASSENTAMENTO DE TUBO DE PVC DEFOFO OU PRFV OU RPVC PARA REDE DE ÁGUA, DN 300 MM, JUNTA ELÁSTICA INTEGRADA, INSTALADO EM LOCAL COM NÍVEL BAIXO DE INTERFERÊNCIAS (NÃO INCLUI FORNECIMENTO). AF_11/2017</v>
      </c>
      <c r="D241" s="8" t="str">
        <f>'SINAPI COMPOSIÇÕES'!I244</f>
        <v>M</v>
      </c>
      <c r="E241" s="8">
        <f>'SINAPI COMPOSIÇÕES'!K244</f>
        <v>5.76</v>
      </c>
    </row>
    <row r="242" spans="1:5" s="8" customFormat="1" ht="33.200000000000003" hidden="1" customHeight="1" outlineLevel="1">
      <c r="A242" s="8">
        <f>'SINAPI COMPOSIÇÕES'!G245</f>
        <v>97138</v>
      </c>
      <c r="C242" s="8" t="str">
        <f>'SINAPI COMPOSIÇÕES'!H245</f>
        <v>ASSENTAMENTO DE TUBO DE PVC DEFOFO OU PRFV OU RPVC PARA REDE DE ÁGUA, DN 350 MM, JUNTA ELÁSTICA INTEGRADA, INSTALADO EM LOCAL COM NÍVEL BAIXO DE INTERFERÊNCIAS (NÃO INCLUI FORNECIMENTO). AF_11/2017</v>
      </c>
      <c r="D242" s="8" t="str">
        <f>'SINAPI COMPOSIÇÕES'!I245</f>
        <v>M</v>
      </c>
      <c r="E242" s="8">
        <f>'SINAPI COMPOSIÇÕES'!K245</f>
        <v>6.66</v>
      </c>
    </row>
    <row r="243" spans="1:5" s="8" customFormat="1" ht="33.200000000000003" hidden="1" customHeight="1" outlineLevel="1">
      <c r="A243" s="8">
        <f>'SINAPI COMPOSIÇÕES'!G246</f>
        <v>97139</v>
      </c>
      <c r="C243" s="8" t="str">
        <f>'SINAPI COMPOSIÇÕES'!H246</f>
        <v>ASSENTAMENTO DE TUBO DE PVC DEFOFO OU PRFV OU RPVC PARA REDE DE ÁGUA, DN 400 MM, JUNTA ELÁSTICA INTEGRADA, INSTALADO EM LOCAL COM NÍVEL BAIXO DE INTERFERÊNCIAS (NÃO INCLUI FORNECIMENTO). AF_11/2017</v>
      </c>
      <c r="D243" s="8" t="str">
        <f>'SINAPI COMPOSIÇÕES'!I246</f>
        <v>M</v>
      </c>
      <c r="E243" s="8">
        <f>'SINAPI COMPOSIÇÕES'!K246</f>
        <v>7.56</v>
      </c>
    </row>
    <row r="244" spans="1:5" s="8" customFormat="1" ht="33.200000000000003" hidden="1" customHeight="1" outlineLevel="1">
      <c r="A244" s="8">
        <f>'SINAPI COMPOSIÇÕES'!G247</f>
        <v>97140</v>
      </c>
      <c r="C244" s="8" t="str">
        <f>'SINAPI COMPOSIÇÕES'!H247</f>
        <v>ASSENTAMENTO DE TUBO DE PVC DEFOFO OU PRFV OU RPVC PARA REDE DE ÁGUA, DN 500 MM, JUNTA ELÁSTICA INTEGRADA, INSTALADO EM LOCAL COM NÍVEL BAIXO DE INTERFERÊNCIAS (NÃO INCLUI FORNECIMENTO). AF_11/2017</v>
      </c>
      <c r="D244" s="8" t="str">
        <f>'SINAPI COMPOSIÇÕES'!I247</f>
        <v>M</v>
      </c>
      <c r="E244" s="8">
        <f>'SINAPI COMPOSIÇÕES'!K247</f>
        <v>9.3800000000000008</v>
      </c>
    </row>
    <row r="245" spans="1:5" s="8" customFormat="1" ht="33.200000000000003" hidden="1" customHeight="1" outlineLevel="1">
      <c r="A245" s="8">
        <f>'SINAPI COMPOSIÇÕES'!G248</f>
        <v>93206</v>
      </c>
      <c r="C245" s="8" t="str">
        <f>'SINAPI COMPOSIÇÕES'!H248</f>
        <v>EXECUÇÃO DE ESCRITÓRIO EM CANTEIRO DE OBRA EM ALVENARIA, NÃO INCLUSO MOBILIÁRIO E EQUIPAMENTOS. AF_02/2016</v>
      </c>
      <c r="D245" s="8" t="str">
        <f>'SINAPI COMPOSIÇÕES'!I248</f>
        <v>M2</v>
      </c>
      <c r="E245" s="8">
        <f>'SINAPI COMPOSIÇÕES'!K248</f>
        <v>850.3</v>
      </c>
    </row>
    <row r="246" spans="1:5" s="8" customFormat="1" ht="33.200000000000003" hidden="1" customHeight="1" outlineLevel="1">
      <c r="A246" s="8">
        <f>'SINAPI COMPOSIÇÕES'!G249</f>
        <v>93207</v>
      </c>
      <c r="C246" s="8" t="str">
        <f>'SINAPI COMPOSIÇÕES'!H249</f>
        <v>EXECUÇÃO DE ESCRITÓRIO EM CANTEIRO DE OBRA EM CHAPA DE MADEIRA COMPENSADA, NÃO INCLUSO MOBILIÁRIO E EQUIPAMENTOS. AF_02/2016</v>
      </c>
      <c r="D246" s="8" t="str">
        <f>'SINAPI COMPOSIÇÕES'!I249</f>
        <v>M2</v>
      </c>
      <c r="E246" s="8">
        <f>'SINAPI COMPOSIÇÕES'!K249</f>
        <v>819.78</v>
      </c>
    </row>
    <row r="247" spans="1:5" s="8" customFormat="1" ht="33.200000000000003" hidden="1" customHeight="1" outlineLevel="1">
      <c r="A247" s="8">
        <f>'SINAPI COMPOSIÇÕES'!G250</f>
        <v>93208</v>
      </c>
      <c r="C247" s="8" t="str">
        <f>'SINAPI COMPOSIÇÕES'!H250</f>
        <v>EXECUÇÃO DE ALMOXARIFADO EM CANTEIRO DE OBRA EM CHAPA DE MADEIRA COMPENSADA, INCLUSO PRATELEIRAS. AF_02/2016</v>
      </c>
      <c r="D247" s="8" t="str">
        <f>'SINAPI COMPOSIÇÕES'!I250</f>
        <v>M2</v>
      </c>
      <c r="E247" s="8">
        <f>'SINAPI COMPOSIÇÕES'!K250</f>
        <v>646.76</v>
      </c>
    </row>
    <row r="248" spans="1:5" s="8" customFormat="1" ht="33.200000000000003" hidden="1" customHeight="1" outlineLevel="1">
      <c r="A248" s="8">
        <f>'SINAPI COMPOSIÇÕES'!G251</f>
        <v>93209</v>
      </c>
      <c r="C248" s="8" t="str">
        <f>'SINAPI COMPOSIÇÕES'!H251</f>
        <v>EXECUÇÃO DE ALMOXARIFADO EM CANTEIRO DE OBRA EM ALVENARIA, INCLUSO PRATELEIRAS. AF_02/2016</v>
      </c>
      <c r="D248" s="8" t="str">
        <f>'SINAPI COMPOSIÇÕES'!I251</f>
        <v>M2</v>
      </c>
      <c r="E248" s="8">
        <f>'SINAPI COMPOSIÇÕES'!K251</f>
        <v>684.15</v>
      </c>
    </row>
    <row r="249" spans="1:5" s="8" customFormat="1" ht="33.200000000000003" hidden="1" customHeight="1" outlineLevel="1">
      <c r="A249" s="8">
        <f>'SINAPI COMPOSIÇÕES'!G252</f>
        <v>93210</v>
      </c>
      <c r="C249" s="8" t="str">
        <f>'SINAPI COMPOSIÇÕES'!H252</f>
        <v>EXECUÇÃO DE REFEITÓRIO EM CANTEIRO DE OBRA EM CHAPA DE MADEIRA COMPENSADA, NÃO INCLUSO MOBILIÁRIO E EQUIPAMENTOS. AF_02/2016</v>
      </c>
      <c r="D249" s="8" t="str">
        <f>'SINAPI COMPOSIÇÕES'!I252</f>
        <v>M2</v>
      </c>
      <c r="E249" s="8">
        <f>'SINAPI COMPOSIÇÕES'!K252</f>
        <v>427.33</v>
      </c>
    </row>
    <row r="250" spans="1:5" s="8" customFormat="1" ht="33.200000000000003" hidden="1" customHeight="1" outlineLevel="1">
      <c r="A250" s="8">
        <f>'SINAPI COMPOSIÇÕES'!G253</f>
        <v>93211</v>
      </c>
      <c r="C250" s="8" t="str">
        <f>'SINAPI COMPOSIÇÕES'!H253</f>
        <v>EXECUÇÃO DE REFEITÓRIO EM CANTEIRO DE OBRA EM ALVENARIA, NÃO INCLUSO MOBILIÁRIO E EQUIPAMENTOS. AF_02/2016</v>
      </c>
      <c r="D250" s="8" t="str">
        <f>'SINAPI COMPOSIÇÕES'!I253</f>
        <v>M2</v>
      </c>
      <c r="E250" s="8">
        <f>'SINAPI COMPOSIÇÕES'!K253</f>
        <v>424</v>
      </c>
    </row>
    <row r="251" spans="1:5" s="8" customFormat="1" ht="33.200000000000003" hidden="1" customHeight="1" outlineLevel="1">
      <c r="A251" s="8">
        <f>'SINAPI COMPOSIÇÕES'!G254</f>
        <v>93212</v>
      </c>
      <c r="C251" s="8" t="str">
        <f>'SINAPI COMPOSIÇÕES'!H254</f>
        <v>EXECUÇÃO DE SANITÁRIO E VESTIÁRIO EM CANTEIRO DE OBRA EM CHAPA DE MADEIRA COMPENSADA, NÃO INCLUSO MOBILIÁRIO. AF_02/2016</v>
      </c>
      <c r="D251" s="8" t="str">
        <f>'SINAPI COMPOSIÇÕES'!I254</f>
        <v>M2</v>
      </c>
      <c r="E251" s="8">
        <f>'SINAPI COMPOSIÇÕES'!K254</f>
        <v>740.01</v>
      </c>
    </row>
    <row r="252" spans="1:5" s="8" customFormat="1" ht="33.200000000000003" hidden="1" customHeight="1" outlineLevel="1">
      <c r="A252" s="8">
        <f>'SINAPI COMPOSIÇÕES'!G255</f>
        <v>93213</v>
      </c>
      <c r="C252" s="8" t="str">
        <f>'SINAPI COMPOSIÇÕES'!H255</f>
        <v>EXECUÇÃO DE SANITÁRIO E VESTIÁRIO EM CANTEIRO DE OBRA EM ALVENARIA, NÃO INCLUSO MOBILIÁRIO. AF_02/2016</v>
      </c>
      <c r="D252" s="8" t="str">
        <f>'SINAPI COMPOSIÇÕES'!I255</f>
        <v>M2</v>
      </c>
      <c r="E252" s="8">
        <f>'SINAPI COMPOSIÇÕES'!K255</f>
        <v>769.16</v>
      </c>
    </row>
    <row r="253" spans="1:5" s="8" customFormat="1" ht="33.200000000000003" hidden="1" customHeight="1" outlineLevel="1">
      <c r="A253" s="8">
        <f>'SINAPI COMPOSIÇÕES'!G256</f>
        <v>93214</v>
      </c>
      <c r="C253" s="8" t="str">
        <f>'SINAPI COMPOSIÇÕES'!H256</f>
        <v>EXECUÇÃO DE RESERVATÓRIO ELEVADO DE ÁGUA (1000 LITROS) EM CANTEIRO DE OBRA, APOIADO EM ESTRUTURA DE MADEIRA. AF_02/2016</v>
      </c>
      <c r="D253" s="8" t="str">
        <f>'SINAPI COMPOSIÇÕES'!I256</f>
        <v>UN</v>
      </c>
      <c r="E253" s="8">
        <f>'SINAPI COMPOSIÇÕES'!K256</f>
        <v>5104.7299999999996</v>
      </c>
    </row>
    <row r="254" spans="1:5" s="8" customFormat="1" ht="33.200000000000003" hidden="1" customHeight="1" outlineLevel="1">
      <c r="A254" s="8">
        <f>'SINAPI COMPOSIÇÕES'!G257</f>
        <v>93243</v>
      </c>
      <c r="C254" s="8" t="str">
        <f>'SINAPI COMPOSIÇÕES'!H257</f>
        <v>EXECUÇÃO DE RESERVATÓRIO ELEVADO DE ÁGUA (2000 LITROS) EM CANTEIRO DE OBRA, APOIADO EM ESTRUTURA DE MADEIRA. AF_02/2016</v>
      </c>
      <c r="D254" s="8" t="str">
        <f>'SINAPI COMPOSIÇÕES'!I257</f>
        <v>UN</v>
      </c>
      <c r="E254" s="8">
        <f>'SINAPI COMPOSIÇÕES'!K257</f>
        <v>7682.06</v>
      </c>
    </row>
    <row r="255" spans="1:5" s="8" customFormat="1" ht="33.200000000000003" hidden="1" customHeight="1" outlineLevel="1">
      <c r="A255" s="8">
        <f>'SINAPI COMPOSIÇÕES'!G258</f>
        <v>93582</v>
      </c>
      <c r="C255" s="8" t="str">
        <f>'SINAPI COMPOSIÇÕES'!H258</f>
        <v>EXECUÇÃO DE CENTRAL DE ARMADURA EM CANTEIRO DE OBRA, NÃO INCLUSO MOBILIÁRIO E EQUIPAMENTOS. AF_04/2016</v>
      </c>
      <c r="D255" s="8" t="str">
        <f>'SINAPI COMPOSIÇÕES'!I258</f>
        <v>M2</v>
      </c>
      <c r="E255" s="8">
        <f>'SINAPI COMPOSIÇÕES'!K258</f>
        <v>202.28</v>
      </c>
    </row>
    <row r="256" spans="1:5" s="8" customFormat="1" ht="33.200000000000003" hidden="1" customHeight="1" outlineLevel="1">
      <c r="A256" s="8">
        <f>'SINAPI COMPOSIÇÕES'!G259</f>
        <v>93583</v>
      </c>
      <c r="C256" s="8" t="str">
        <f>'SINAPI COMPOSIÇÕES'!H259</f>
        <v>EXECUÇÃO DE CENTRAL DE FÔRMAS, PRODUÇÃO DE ARGAMASSA OU CONCRETO EM CANTEIRO DE OBRA, NÃO INCLUSO MOBILIÁRIO E EQUIPAMENTOS. AF_04/2016</v>
      </c>
      <c r="D256" s="8" t="str">
        <f>'SINAPI COMPOSIÇÕES'!I259</f>
        <v>M2</v>
      </c>
      <c r="E256" s="8">
        <f>'SINAPI COMPOSIÇÕES'!K259</f>
        <v>328.95</v>
      </c>
    </row>
    <row r="257" spans="1:5" s="8" customFormat="1" ht="33.200000000000003" hidden="1" customHeight="1" outlineLevel="1">
      <c r="A257" s="8">
        <f>'SINAPI COMPOSIÇÕES'!G260</f>
        <v>93584</v>
      </c>
      <c r="C257" s="8" t="str">
        <f>'SINAPI COMPOSIÇÕES'!H260</f>
        <v>EXECUÇÃO DE DEPÓSITO EM CANTEIRO DE OBRA EM CHAPA DE MADEIRA COMPENSADA, NÃO INCLUSO MOBILIÁRIO. AF_04/2016</v>
      </c>
      <c r="D257" s="8" t="str">
        <f>'SINAPI COMPOSIÇÕES'!I260</f>
        <v>M2</v>
      </c>
      <c r="E257" s="8">
        <f>'SINAPI COMPOSIÇÕES'!K260</f>
        <v>650.04</v>
      </c>
    </row>
    <row r="258" spans="1:5" s="8" customFormat="1" ht="33.200000000000003" hidden="1" customHeight="1" outlineLevel="1">
      <c r="A258" s="8">
        <f>'SINAPI COMPOSIÇÕES'!G261</f>
        <v>93585</v>
      </c>
      <c r="C258" s="8" t="str">
        <f>'SINAPI COMPOSIÇÕES'!H261</f>
        <v>EXECUÇÃO DE GUARITA EM CANTEIRO DE OBRA EM CHAPA DE MADEIRA COMPENSADA, NÃO INCLUSO MOBILIÁRIO. AF_04/2016</v>
      </c>
      <c r="D258" s="8" t="str">
        <f>'SINAPI COMPOSIÇÕES'!I261</f>
        <v>M2</v>
      </c>
      <c r="E258" s="8">
        <f>'SINAPI COMPOSIÇÕES'!K261</f>
        <v>877.04</v>
      </c>
    </row>
    <row r="259" spans="1:5" s="8" customFormat="1" ht="33.200000000000003" hidden="1" customHeight="1" outlineLevel="1">
      <c r="A259" s="8">
        <f>'SINAPI COMPOSIÇÕES'!G262</f>
        <v>98441</v>
      </c>
      <c r="C259" s="8" t="str">
        <f>'SINAPI COMPOSIÇÕES'!H262</f>
        <v>PAREDE DE MADEIRA COMPENSADA PARA CONSTRUÇÃO TEMPORÁRIA EM CHAPA SIMPLES, EXTERNA, COM ÁREA LÍQUIDA MAIOR OU IGUAL A 6 M², SEM VÃO. AF_05/2018</v>
      </c>
      <c r="D259" s="8" t="str">
        <f>'SINAPI COMPOSIÇÕES'!I262</f>
        <v>M2</v>
      </c>
      <c r="E259" s="8">
        <f>'SINAPI COMPOSIÇÕES'!K262</f>
        <v>109.53</v>
      </c>
    </row>
    <row r="260" spans="1:5" s="8" customFormat="1" ht="33.200000000000003" hidden="1" customHeight="1" outlineLevel="1">
      <c r="A260" s="8">
        <f>'SINAPI COMPOSIÇÕES'!G263</f>
        <v>98442</v>
      </c>
      <c r="C260" s="8" t="str">
        <f>'SINAPI COMPOSIÇÕES'!H263</f>
        <v>PAREDE DE MADEIRA COMPENSADA PARA CONSTRUÇÃO TEMPORÁRIA EM CHAPA SIMPLES, EXTERNA, COM ÁREA LÍQUIDA MENOR QUE 6 M², SEM VÃO. AF_05/2018</v>
      </c>
      <c r="D260" s="8" t="str">
        <f>'SINAPI COMPOSIÇÕES'!I263</f>
        <v>M2</v>
      </c>
      <c r="E260" s="8">
        <f>'SINAPI COMPOSIÇÕES'!K263</f>
        <v>112.14</v>
      </c>
    </row>
    <row r="261" spans="1:5" s="8" customFormat="1" ht="33.200000000000003" hidden="1" customHeight="1" outlineLevel="1">
      <c r="A261" s="8">
        <f>'SINAPI COMPOSIÇÕES'!G264</f>
        <v>98443</v>
      </c>
      <c r="C261" s="8" t="str">
        <f>'SINAPI COMPOSIÇÕES'!H264</f>
        <v>PAREDE DE MADEIRA COMPENSADA PARA CONSTRUÇÃO TEMPORÁRIA EM CHAPA SIMPLES, INTERNA, COM ÁREA LÍQUIDA MAIOR OU IGUAL A 6 M², SEM VÃO. AF_05/2018</v>
      </c>
      <c r="D261" s="8" t="str">
        <f>'SINAPI COMPOSIÇÕES'!I264</f>
        <v>M2</v>
      </c>
      <c r="E261" s="8">
        <f>'SINAPI COMPOSIÇÕES'!K264</f>
        <v>96</v>
      </c>
    </row>
    <row r="262" spans="1:5" s="8" customFormat="1" ht="33.200000000000003" hidden="1" customHeight="1" outlineLevel="1">
      <c r="A262" s="8">
        <f>'SINAPI COMPOSIÇÕES'!G265</f>
        <v>98444</v>
      </c>
      <c r="C262" s="8" t="str">
        <f>'SINAPI COMPOSIÇÕES'!H265</f>
        <v>PAREDE DE MADEIRA COMPENSADA PARA CONSTRUÇÃO TEMPORÁRIA EM CHAPA SIMPLES, INTERNA, COM ÁREA LÍQUIDA MENOR QUE 6 M², SEM VÃO. AF_05/2018</v>
      </c>
      <c r="D262" s="8" t="str">
        <f>'SINAPI COMPOSIÇÕES'!I265</f>
        <v>M2</v>
      </c>
      <c r="E262" s="8">
        <f>'SINAPI COMPOSIÇÕES'!K265</f>
        <v>97.85</v>
      </c>
    </row>
    <row r="263" spans="1:5" s="8" customFormat="1" ht="33.200000000000003" hidden="1" customHeight="1" outlineLevel="1">
      <c r="A263" s="8">
        <f>'SINAPI COMPOSIÇÕES'!G266</f>
        <v>98445</v>
      </c>
      <c r="C263" s="8" t="str">
        <f>'SINAPI COMPOSIÇÕES'!H266</f>
        <v>PAREDE DE MADEIRA COMPENSADA PARA CONSTRUÇÃO TEMPORÁRIA EM CHAPA SIMPLES, EXTERNA, COM ÁREA LÍQUIDA MAIOR OU IGUAL A 6 M², COM VÃO. AF_05/2018</v>
      </c>
      <c r="D263" s="8" t="str">
        <f>'SINAPI COMPOSIÇÕES'!I266</f>
        <v>M2</v>
      </c>
      <c r="E263" s="8">
        <f>'SINAPI COMPOSIÇÕES'!K266</f>
        <v>131.19999999999999</v>
      </c>
    </row>
    <row r="264" spans="1:5" s="8" customFormat="1" ht="33.200000000000003" hidden="1" customHeight="1" outlineLevel="1">
      <c r="A264" s="8">
        <f>'SINAPI COMPOSIÇÕES'!G267</f>
        <v>98446</v>
      </c>
      <c r="C264" s="8" t="str">
        <f>'SINAPI COMPOSIÇÕES'!H267</f>
        <v>PAREDE DE MADEIRA COMPENSADA PARA CONSTRUÇÃO TEMPORÁRIA EM CHAPA SIMPLES, EXTERNA, COM ÁREA LÍQUIDA MENOR QUE 6 M², COM VÃO. AF_05/2018</v>
      </c>
      <c r="D264" s="8" t="str">
        <f>'SINAPI COMPOSIÇÕES'!I267</f>
        <v>M2</v>
      </c>
      <c r="E264" s="8">
        <f>'SINAPI COMPOSIÇÕES'!K267</f>
        <v>168.08</v>
      </c>
    </row>
    <row r="265" spans="1:5" s="8" customFormat="1" ht="33.200000000000003" hidden="1" customHeight="1" outlineLevel="1">
      <c r="A265" s="8">
        <f>'SINAPI COMPOSIÇÕES'!G268</f>
        <v>98447</v>
      </c>
      <c r="C265" s="8" t="str">
        <f>'SINAPI COMPOSIÇÕES'!H268</f>
        <v>PAREDE DE MADEIRA COMPENSADA PARA CONSTRUÇÃO TEMPORÁRIA EM CHAPA SIMPLES, INTERNA, COM ÁREA LÍQUIDA MAIOR OU IGUAL A 6 M², COM VÃO. AF_05/2018</v>
      </c>
      <c r="D265" s="8" t="str">
        <f>'SINAPI COMPOSIÇÕES'!I268</f>
        <v>M2</v>
      </c>
      <c r="E265" s="8">
        <f>'SINAPI COMPOSIÇÕES'!K268</f>
        <v>112.46</v>
      </c>
    </row>
    <row r="266" spans="1:5" s="8" customFormat="1" ht="33.200000000000003" hidden="1" customHeight="1" outlineLevel="1">
      <c r="A266" s="8">
        <f>'SINAPI COMPOSIÇÕES'!G269</f>
        <v>98448</v>
      </c>
      <c r="C266" s="8" t="str">
        <f>'SINAPI COMPOSIÇÕES'!H269</f>
        <v>PAREDE DE MADEIRA COMPENSADA PARA CONSTRUÇÃO TEMPORÁRIA EM CHAPA SIMPLES, INTERNA, COM ÁREA LÍQUIDA MENOR QUE 6 M², COM VÃO. AF_05/2018</v>
      </c>
      <c r="D266" s="8" t="str">
        <f>'SINAPI COMPOSIÇÕES'!I269</f>
        <v>M2</v>
      </c>
      <c r="E266" s="8">
        <f>'SINAPI COMPOSIÇÕES'!K269</f>
        <v>141.13</v>
      </c>
    </row>
    <row r="267" spans="1:5" s="8" customFormat="1" ht="33.200000000000003" hidden="1" customHeight="1" outlineLevel="1">
      <c r="A267" s="8">
        <f>'SINAPI COMPOSIÇÕES'!G270</f>
        <v>98449</v>
      </c>
      <c r="C267" s="8" t="str">
        <f>'SINAPI COMPOSIÇÕES'!H270</f>
        <v>PAREDE DE MADEIRA COMPENSADA PARA CONSTRUÇÃO TEMPORÁRIA EM CHAPA DUPLA, EXTERNA, COM ÁREA LÍQUIDA MAIOR OU IGUAL A 6 M², SEM VÃO. AF_05/2018</v>
      </c>
      <c r="D267" s="8" t="str">
        <f>'SINAPI COMPOSIÇÕES'!I270</f>
        <v>M2</v>
      </c>
      <c r="E267" s="8">
        <f>'SINAPI COMPOSIÇÕES'!K270</f>
        <v>129.88999999999999</v>
      </c>
    </row>
    <row r="268" spans="1:5" s="8" customFormat="1" ht="33.200000000000003" hidden="1" customHeight="1" outlineLevel="1">
      <c r="A268" s="8">
        <f>'SINAPI COMPOSIÇÕES'!G271</f>
        <v>98450</v>
      </c>
      <c r="C268" s="8" t="str">
        <f>'SINAPI COMPOSIÇÕES'!H271</f>
        <v>PAREDE DE MADEIRA COMPENSADA PARA CONSTRUÇÃO TEMPORÁRIA EM CHAPA DUPLA, EXTERNA, COM ÁREA LÍQUIDA MENOR QUE 6 M², SEM VÃO. AF_05/2018</v>
      </c>
      <c r="D268" s="8" t="str">
        <f>'SINAPI COMPOSIÇÕES'!I271</f>
        <v>M2</v>
      </c>
      <c r="E268" s="8">
        <f>'SINAPI COMPOSIÇÕES'!K271</f>
        <v>133.68</v>
      </c>
    </row>
    <row r="269" spans="1:5" s="8" customFormat="1" ht="33.200000000000003" hidden="1" customHeight="1" outlineLevel="1">
      <c r="A269" s="8">
        <f>'SINAPI COMPOSIÇÕES'!G272</f>
        <v>98451</v>
      </c>
      <c r="C269" s="8" t="str">
        <f>'SINAPI COMPOSIÇÕES'!H272</f>
        <v>PAREDE DE MADEIRA COMPENSADA PARA CONSTRUÇÃO TEMPORÁRIA EM CHAPA DUPLA, INTERNA, COM ÁREA LÍQUIDA MAIOR OU IGUAL A 6 M², SEM VÃO. AF_05/2018</v>
      </c>
      <c r="D269" s="8" t="str">
        <f>'SINAPI COMPOSIÇÕES'!I272</f>
        <v>M2</v>
      </c>
      <c r="E269" s="8">
        <f>'SINAPI COMPOSIÇÕES'!K272</f>
        <v>114.1</v>
      </c>
    </row>
    <row r="270" spans="1:5" s="8" customFormat="1" ht="33.200000000000003" hidden="1" customHeight="1" outlineLevel="1">
      <c r="A270" s="8">
        <f>'SINAPI COMPOSIÇÕES'!G273</f>
        <v>98452</v>
      </c>
      <c r="C270" s="8" t="str">
        <f>'SINAPI COMPOSIÇÕES'!H273</f>
        <v>PAREDE DE MADEIRA COMPENSADA PARA CONSTRUÇÃO TEMPORÁRIA EM CHAPA DUPLA, INTERNA, COM ÁREA LÍQUIDA MENOR QUE 6 M², SEM VÃO. AF_05/2018</v>
      </c>
      <c r="D270" s="8" t="str">
        <f>'SINAPI COMPOSIÇÕES'!I273</f>
        <v>M2</v>
      </c>
      <c r="E270" s="8">
        <f>'SINAPI COMPOSIÇÕES'!K273</f>
        <v>116.39</v>
      </c>
    </row>
    <row r="271" spans="1:5" s="8" customFormat="1" ht="33.200000000000003" hidden="1" customHeight="1" outlineLevel="1">
      <c r="A271" s="8">
        <f>'SINAPI COMPOSIÇÕES'!G274</f>
        <v>98453</v>
      </c>
      <c r="C271" s="8" t="str">
        <f>'SINAPI COMPOSIÇÕES'!H274</f>
        <v>PAREDE DE MADEIRA COMPENSADA PARA CONSTRUÇÃO TEMPORÁRIA EM CHAPA DUPLA, EXTERNA, COM ÁREA LÍQUIDA MAIOR OU IGUAL A QUE 6 M², COM VÃO. AF_05/2018</v>
      </c>
      <c r="D271" s="8" t="str">
        <f>'SINAPI COMPOSIÇÕES'!I274</f>
        <v>M2</v>
      </c>
      <c r="E271" s="8">
        <f>'SINAPI COMPOSIÇÕES'!K274</f>
        <v>156.02000000000001</v>
      </c>
    </row>
    <row r="272" spans="1:5" s="8" customFormat="1" ht="33.200000000000003" hidden="1" customHeight="1" outlineLevel="1">
      <c r="A272" s="8">
        <f>'SINAPI COMPOSIÇÕES'!G275</f>
        <v>98454</v>
      </c>
      <c r="C272" s="8" t="str">
        <f>'SINAPI COMPOSIÇÕES'!H275</f>
        <v>PAREDE DE MADEIRA COMPENSADA PARA CONSTRUÇÃO TEMPORÁRIA EM CHAPA DUPLA, EXTERNA, COM ÁREA LÍQUIDA MENOR QUE 6 M², COM VÃO. AF_05/2018</v>
      </c>
      <c r="D272" s="8" t="str">
        <f>'SINAPI COMPOSIÇÕES'!I275</f>
        <v>M2</v>
      </c>
      <c r="E272" s="8">
        <f>'SINAPI COMPOSIÇÕES'!K275</f>
        <v>203.77</v>
      </c>
    </row>
    <row r="273" spans="1:5" s="8" customFormat="1" ht="33.200000000000003" hidden="1" customHeight="1" outlineLevel="1">
      <c r="A273" s="8">
        <f>'SINAPI COMPOSIÇÕES'!G276</f>
        <v>98455</v>
      </c>
      <c r="C273" s="8" t="str">
        <f>'SINAPI COMPOSIÇÕES'!H276</f>
        <v>PAREDE DE MADEIRA COMPENSADA PARA CONSTRUÇÃO TEMPORÁRIA EM CHAPA DUPLA, INTERNA, COM ÁREA LÍQUIDA MAIOR OU IGUAL A 6 M², COM VÃO. AF_05/2018</v>
      </c>
      <c r="D273" s="8" t="str">
        <f>'SINAPI COMPOSIÇÕES'!I276</f>
        <v>M2</v>
      </c>
      <c r="E273" s="8">
        <f>'SINAPI COMPOSIÇÕES'!K276</f>
        <v>135.02000000000001</v>
      </c>
    </row>
    <row r="274" spans="1:5" s="8" customFormat="1" ht="33.200000000000003" hidden="1" customHeight="1" outlineLevel="1">
      <c r="A274" s="8">
        <f>'SINAPI COMPOSIÇÕES'!G277</f>
        <v>98456</v>
      </c>
      <c r="C274" s="8" t="str">
        <f>'SINAPI COMPOSIÇÕES'!H277</f>
        <v>PAREDE DE MADEIRA COMPENSADA PARA CONSTRUÇÃO TEMPORÁRIA EM CHAPA DUPLA, INTERNA, COM ÁREA LÍQUIDA MENOR QUE 6 M², COM VÃO. AF_05/2018</v>
      </c>
      <c r="D274" s="8" t="str">
        <f>'SINAPI COMPOSIÇÕES'!I277</f>
        <v>M2</v>
      </c>
      <c r="E274" s="8">
        <f>'SINAPI COMPOSIÇÕES'!K277</f>
        <v>173.82</v>
      </c>
    </row>
    <row r="275" spans="1:5" s="8" customFormat="1" ht="33.200000000000003" hidden="1" customHeight="1" outlineLevel="1">
      <c r="A275" s="8">
        <f>'SINAPI COMPOSIÇÕES'!G278</f>
        <v>98458</v>
      </c>
      <c r="C275" s="8" t="str">
        <f>'SINAPI COMPOSIÇÕES'!H278</f>
        <v>TAPUME COM COMPENSADO DE MADEIRA. AF_05/2018</v>
      </c>
      <c r="D275" s="8" t="str">
        <f>'SINAPI COMPOSIÇÕES'!I278</f>
        <v>M2</v>
      </c>
      <c r="E275" s="8">
        <f>'SINAPI COMPOSIÇÕES'!K278</f>
        <v>105.12</v>
      </c>
    </row>
    <row r="276" spans="1:5" s="8" customFormat="1" ht="33.200000000000003" hidden="1" customHeight="1" outlineLevel="1">
      <c r="A276" s="8">
        <f>'SINAPI COMPOSIÇÕES'!G279</f>
        <v>98459</v>
      </c>
      <c r="C276" s="8" t="str">
        <f>'SINAPI COMPOSIÇÕES'!H279</f>
        <v>TAPUME COM TELHA METÁLICA. AF_05/2018</v>
      </c>
      <c r="D276" s="8" t="str">
        <f>'SINAPI COMPOSIÇÕES'!I279</f>
        <v>M2</v>
      </c>
      <c r="E276" s="8">
        <f>'SINAPI COMPOSIÇÕES'!K279</f>
        <v>88.86</v>
      </c>
    </row>
    <row r="277" spans="1:5" s="8" customFormat="1" ht="33.200000000000003" hidden="1" customHeight="1" outlineLevel="1">
      <c r="A277" s="8">
        <f>'SINAPI COMPOSIÇÕES'!G280</f>
        <v>98460</v>
      </c>
      <c r="C277" s="8" t="str">
        <f>'SINAPI COMPOSIÇÕES'!H280</f>
        <v>PISO PARA CONSTRUÇÃO TEMPORÁRIA EM MADEIRA, SEM REAPROVEITAMENTO. AF_05/2018</v>
      </c>
      <c r="D277" s="8" t="str">
        <f>'SINAPI COMPOSIÇÕES'!I280</f>
        <v>M2</v>
      </c>
      <c r="E277" s="8">
        <f>'SINAPI COMPOSIÇÕES'!K280</f>
        <v>85.86</v>
      </c>
    </row>
    <row r="278" spans="1:5" s="8" customFormat="1" ht="33.200000000000003" hidden="1" customHeight="1" outlineLevel="1">
      <c r="A278" s="8">
        <f>'SINAPI COMPOSIÇÕES'!G281</f>
        <v>98461</v>
      </c>
      <c r="C278" s="8" t="str">
        <f>'SINAPI COMPOSIÇÕES'!H281</f>
        <v>ESTRUTURA DE MADEIRA PROVISÓRIA PARA SUPORTE DE CAIXA D ÁGUA ELEVADA DE 1000 LITROS. AF_05/2018_P</v>
      </c>
      <c r="D278" s="8" t="str">
        <f>'SINAPI COMPOSIÇÕES'!I281</f>
        <v>UN</v>
      </c>
      <c r="E278" s="8">
        <f>'SINAPI COMPOSIÇÕES'!K281</f>
        <v>4444.01</v>
      </c>
    </row>
    <row r="279" spans="1:5" s="8" customFormat="1" ht="33.200000000000003" hidden="1" customHeight="1" outlineLevel="1">
      <c r="A279" s="8">
        <f>'SINAPI COMPOSIÇÕES'!G282</f>
        <v>98462</v>
      </c>
      <c r="C279" s="8" t="str">
        <f>'SINAPI COMPOSIÇÕES'!H282</f>
        <v>ESTRUTURA DE MADEIRA PROVISÓRIA PARA SUPORTE DE CAIXA D ÁGUA ELEVADA DE 3000 LITROS. AF_05/2018_P</v>
      </c>
      <c r="D279" s="8" t="str">
        <f>'SINAPI COMPOSIÇÕES'!I282</f>
        <v>UN</v>
      </c>
      <c r="E279" s="8">
        <f>'SINAPI COMPOSIÇÕES'!K282</f>
        <v>6516.69</v>
      </c>
    </row>
    <row r="280" spans="1:5" s="8" customFormat="1" ht="33.200000000000003" hidden="1" customHeight="1" outlineLevel="1">
      <c r="A280" s="8">
        <f>'SINAPI COMPOSIÇÕES'!G283</f>
        <v>5631</v>
      </c>
      <c r="C280" s="8" t="str">
        <f>'SINAPI COMPOSIÇÕES'!H283</f>
        <v>ESCAVADEIRA HIDRÁULICA SOBRE ESTEIRAS, CAÇAMBA 0,80 M3, PESO OPERACIONAL 17 T, POTENCIA BRUTA 111 HP - CHP DIURNO. AF_06/2014</v>
      </c>
      <c r="D280" s="8" t="str">
        <f>'SINAPI COMPOSIÇÕES'!I283</f>
        <v>CHP</v>
      </c>
      <c r="E280" s="8">
        <f>'SINAPI COMPOSIÇÕES'!K283</f>
        <v>127.82</v>
      </c>
    </row>
    <row r="281" spans="1:5" s="8" customFormat="1" ht="33.200000000000003" hidden="1" customHeight="1" outlineLevel="1">
      <c r="A281" s="8">
        <f>'SINAPI COMPOSIÇÕES'!G284</f>
        <v>5678</v>
      </c>
      <c r="C281" s="8" t="str">
        <f>'SINAPI COMPOSIÇÕES'!H284</f>
        <v>RETROESCAVADEIRA SOBRE RODAS COM CARREGADEIRA, TRAÇÃO 4X4, POTÊNCIA LÍQ. 88 HP, CAÇAMBA CARREG. CAP. MÍN. 1 M3, CAÇAMBA RETRO CAP. 0,26 M3, PESO OPERACIONAL MÍN. 6.674 KG, PROFUNDIDADE ESCAVAÇÃO MÁX. 4,37 M - CHP DIURNO. AF_06/2014</v>
      </c>
      <c r="D281" s="8" t="str">
        <f>'SINAPI COMPOSIÇÕES'!I284</f>
        <v>CHP</v>
      </c>
      <c r="E281" s="8">
        <f>'SINAPI COMPOSIÇÕES'!K284</f>
        <v>95.39</v>
      </c>
    </row>
    <row r="282" spans="1:5" s="8" customFormat="1" ht="33.200000000000003" hidden="1" customHeight="1" outlineLevel="1">
      <c r="A282" s="8">
        <f>'SINAPI COMPOSIÇÕES'!G285</f>
        <v>5680</v>
      </c>
      <c r="C282" s="8" t="str">
        <f>'SINAPI COMPOSIÇÕES'!H285</f>
        <v>RETROESCAVADEIRA SOBRE RODAS COM CARREGADEIRA, TRAÇÃO 4X2, POTÊNCIA LÍQ. 79 HP, CAÇAMBA CARREG. CAP. MÍN. 1 M3, CAÇAMBA RETRO CAP. 0,20 M3, PESO OPERACIONAL MÍN. 6.570 KG, PROFUNDIDADE ESCAVAÇÃO MÁX. 4,37 M - CHP DIURNO. AF_06/2014</v>
      </c>
      <c r="D282" s="8" t="str">
        <f>'SINAPI COMPOSIÇÕES'!I285</f>
        <v>CHP</v>
      </c>
      <c r="E282" s="8">
        <f>'SINAPI COMPOSIÇÕES'!K285</f>
        <v>88.77</v>
      </c>
    </row>
    <row r="283" spans="1:5" s="8" customFormat="1" ht="33.200000000000003" hidden="1" customHeight="1" outlineLevel="1">
      <c r="A283" s="8">
        <f>'SINAPI COMPOSIÇÕES'!G286</f>
        <v>5684</v>
      </c>
      <c r="C283" s="8" t="str">
        <f>'SINAPI COMPOSIÇÕES'!H286</f>
        <v>ROLO COMPACTADOR VIBRATÓRIO DE UM CILINDRO AÇO LISO, POTÊNCIA 80 HP, PESO OPERACIONAL MÁXIMO 8,1 T, IMPACTO DINÂMICO 16,15 / 9,5 T, LARGURA DE TRABALHO 1,68 M - CHP DIURNO. AF_06/2014</v>
      </c>
      <c r="D283" s="8" t="str">
        <f>'SINAPI COMPOSIÇÕES'!I286</f>
        <v>CHP</v>
      </c>
      <c r="E283" s="8">
        <f>'SINAPI COMPOSIÇÕES'!K286</f>
        <v>94.94</v>
      </c>
    </row>
    <row r="284" spans="1:5" s="8" customFormat="1" ht="33.200000000000003" hidden="1" customHeight="1" outlineLevel="1">
      <c r="A284" s="8">
        <f>'SINAPI COMPOSIÇÕES'!G287</f>
        <v>5689</v>
      </c>
      <c r="C284" s="8" t="str">
        <f>'SINAPI COMPOSIÇÕES'!H287</f>
        <v>GRADE DE DISCO CONTROLE REMOTO REBOCÁVEL, COM 24 DISCOS 24 X 6 MM COM PNEUS PARA TRANSPORTE - CHP DIURNO. AF_06/2014</v>
      </c>
      <c r="D284" s="8" t="str">
        <f>'SINAPI COMPOSIÇÕES'!I287</f>
        <v>CHP</v>
      </c>
      <c r="E284" s="8">
        <f>'SINAPI COMPOSIÇÕES'!K287</f>
        <v>3.5</v>
      </c>
    </row>
    <row r="285" spans="1:5" s="8" customFormat="1" ht="33.200000000000003" hidden="1" customHeight="1" outlineLevel="1">
      <c r="A285" s="8">
        <f>'SINAPI COMPOSIÇÕES'!G288</f>
        <v>5795</v>
      </c>
      <c r="C285" s="8" t="str">
        <f>'SINAPI COMPOSIÇÕES'!H288</f>
        <v>MARTELETE OU ROMPEDOR PNEUMÁTICO MANUAL, 28 KG, COM SILENCIADOR - CHP DIURNO. AF_07/2016</v>
      </c>
      <c r="D285" s="8" t="str">
        <f>'SINAPI COMPOSIÇÕES'!I288</f>
        <v>CHP</v>
      </c>
      <c r="E285" s="8">
        <f>'SINAPI COMPOSIÇÕES'!K288</f>
        <v>20.95</v>
      </c>
    </row>
    <row r="286" spans="1:5" s="8" customFormat="1" ht="33.200000000000003" hidden="1" customHeight="1" outlineLevel="1">
      <c r="A286" s="8">
        <f>'SINAPI COMPOSIÇÕES'!G289</f>
        <v>5811</v>
      </c>
      <c r="C286" s="8" t="str">
        <f>'SINAPI COMPOSIÇÕES'!H289</f>
        <v>CAMINHÃO BASCULANTE 6 M3, PESO BRUTO TOTAL 16.000 KG, CARGA ÚTIL MÁXIMA 13.071 KG, DISTÂNCIA ENTRE EIXOS 4,80 M, POTÊNCIA 230 CV INCLUSIVE CAÇAMBA METÁLICA - CHP DIURNO. AF_06/2014</v>
      </c>
      <c r="D286" s="8" t="str">
        <f>'SINAPI COMPOSIÇÕES'!I289</f>
        <v>CHP</v>
      </c>
      <c r="E286" s="8">
        <f>'SINAPI COMPOSIÇÕES'!K289</f>
        <v>123.01</v>
      </c>
    </row>
    <row r="287" spans="1:5" s="8" customFormat="1" ht="33.200000000000003" hidden="1" customHeight="1" outlineLevel="1">
      <c r="A287" s="8">
        <f>'SINAPI COMPOSIÇÕES'!G290</f>
        <v>5823</v>
      </c>
      <c r="C287" s="8" t="str">
        <f>'SINAPI COMPOSIÇÕES'!H290</f>
        <v>USINA DE CONCRETO FIXA, CAPACIDADE NOMINAL DE 90 A 120 M3/H, SEM SILO - CHP DIURNO. AF_07/2016</v>
      </c>
      <c r="D287" s="8" t="str">
        <f>'SINAPI COMPOSIÇÕES'!I290</f>
        <v>CHP</v>
      </c>
      <c r="E287" s="8">
        <f>'SINAPI COMPOSIÇÕES'!K290</f>
        <v>177.06</v>
      </c>
    </row>
    <row r="288" spans="1:5" s="8" customFormat="1" ht="33.200000000000003" hidden="1" customHeight="1" outlineLevel="1">
      <c r="A288" s="8">
        <f>'SINAPI COMPOSIÇÕES'!G291</f>
        <v>5824</v>
      </c>
      <c r="C288" s="8" t="str">
        <f>'SINAPI COMPOSIÇÕES'!H291</f>
        <v>CAMINHÃO TOCO, PBT 16.000 KG, CARGA ÚTIL MÁX. 10.685 KG, DIST. ENTRE EIXOS 4,8 M, POTÊNCIA 189 CV, INCLUSIVE CARROCERIA FIXA ABERTA DE MADEIRA P/ TRANSPORTE GERAL DE CARGA SECA, DIMEN. APROX. 2,5 X 7,00 X 0,50 M - CHP DIURNO. AF_06/2014</v>
      </c>
      <c r="D288" s="8" t="str">
        <f>'SINAPI COMPOSIÇÕES'!I291</f>
        <v>CHP</v>
      </c>
      <c r="E288" s="8">
        <f>'SINAPI COMPOSIÇÕES'!K291</f>
        <v>117.97</v>
      </c>
    </row>
    <row r="289" spans="1:5" s="8" customFormat="1" ht="33.200000000000003" hidden="1" customHeight="1" outlineLevel="1">
      <c r="A289" s="8">
        <f>'SINAPI COMPOSIÇÕES'!G292</f>
        <v>5835</v>
      </c>
      <c r="C289" s="8" t="str">
        <f>'SINAPI COMPOSIÇÕES'!H292</f>
        <v>VIBROACABADORA DE ASFALTO SOBRE ESTEIRAS, LARGURA DE PAVIMENTAÇÃO 1,90 M A 5,30 M, POTÊNCIA 105 HP CAPACIDADE 450 T/H - CHP DIURNO. AF_11/2014</v>
      </c>
      <c r="D289" s="8" t="str">
        <f>'SINAPI COMPOSIÇÕES'!I292</f>
        <v>CHP</v>
      </c>
      <c r="E289" s="8">
        <f>'SINAPI COMPOSIÇÕES'!K292</f>
        <v>258</v>
      </c>
    </row>
    <row r="290" spans="1:5" s="8" customFormat="1" ht="33.200000000000003" hidden="1" customHeight="1" outlineLevel="1">
      <c r="A290" s="8">
        <f>'SINAPI COMPOSIÇÕES'!G293</f>
        <v>5839</v>
      </c>
      <c r="C290" s="8" t="str">
        <f>'SINAPI COMPOSIÇÕES'!H293</f>
        <v>VASSOURA MECÂNICA REBOCÁVEL COM ESCOVA CILÍNDRICA, LARGURA ÚTIL DE VARRIMENTO DE 2,44 M - CHP DIURNO. AF_06/2014</v>
      </c>
      <c r="D290" s="8" t="str">
        <f>'SINAPI COMPOSIÇÕES'!I293</f>
        <v>CHP</v>
      </c>
      <c r="E290" s="8">
        <f>'SINAPI COMPOSIÇÕES'!K293</f>
        <v>5.27</v>
      </c>
    </row>
    <row r="291" spans="1:5" s="8" customFormat="1" ht="33.200000000000003" hidden="1" customHeight="1" outlineLevel="1">
      <c r="A291" s="8">
        <f>'SINAPI COMPOSIÇÕES'!G294</f>
        <v>5843</v>
      </c>
      <c r="C291" s="8" t="str">
        <f>'SINAPI COMPOSIÇÕES'!H294</f>
        <v>TRATOR DE PNEUS, POTÊNCIA 122 CV, TRAÇÃO 4X4, PESO COM LASTRO DE 4.510 KG - CHP DIURNO. AF_06/2014</v>
      </c>
      <c r="D291" s="8" t="str">
        <f>'SINAPI COMPOSIÇÕES'!I294</f>
        <v>CHP</v>
      </c>
      <c r="E291" s="8">
        <f>'SINAPI COMPOSIÇÕES'!K294</f>
        <v>150.79</v>
      </c>
    </row>
    <row r="292" spans="1:5" s="8" customFormat="1" ht="33.200000000000003" hidden="1" customHeight="1" outlineLevel="1">
      <c r="A292" s="8">
        <f>'SINAPI COMPOSIÇÕES'!G295</f>
        <v>5847</v>
      </c>
      <c r="C292" s="8" t="str">
        <f>'SINAPI COMPOSIÇÕES'!H295</f>
        <v>TRATOR DE ESTEIRAS, POTÊNCIA 170 HP, PESO OPERACIONAL 19 T, CAÇAMBA 5,2 M3 - CHP DIURNO. AF_06/2014</v>
      </c>
      <c r="D292" s="8" t="str">
        <f>'SINAPI COMPOSIÇÕES'!I295</f>
        <v>CHP</v>
      </c>
      <c r="E292" s="8">
        <f>'SINAPI COMPOSIÇÕES'!K295</f>
        <v>169.58</v>
      </c>
    </row>
    <row r="293" spans="1:5" s="8" customFormat="1" ht="33.200000000000003" hidden="1" customHeight="1" outlineLevel="1">
      <c r="A293" s="8">
        <f>'SINAPI COMPOSIÇÕES'!G296</f>
        <v>5851</v>
      </c>
      <c r="C293" s="8" t="str">
        <f>'SINAPI COMPOSIÇÕES'!H296</f>
        <v>TRATOR DE ESTEIRAS, POTÊNCIA 150 HP, PESO OPERACIONAL 16,7 T, COM RODA MOTRIZ ELEVADA E LÂMINA 3,18 M3 - CHP DIURNO. AF_06/2014</v>
      </c>
      <c r="D293" s="8" t="str">
        <f>'SINAPI COMPOSIÇÕES'!I296</f>
        <v>CHP</v>
      </c>
      <c r="E293" s="8">
        <f>'SINAPI COMPOSIÇÕES'!K296</f>
        <v>162.51</v>
      </c>
    </row>
    <row r="294" spans="1:5" s="8" customFormat="1" ht="33.200000000000003" hidden="1" customHeight="1" outlineLevel="1">
      <c r="A294" s="8">
        <f>'SINAPI COMPOSIÇÕES'!G297</f>
        <v>5855</v>
      </c>
      <c r="C294" s="8" t="str">
        <f>'SINAPI COMPOSIÇÕES'!H297</f>
        <v>TRATOR DE ESTEIRAS, POTÊNCIA 347 HP, PESO OPERACIONAL 38,5 T, COM LÂMINA 8,70 M3 - CHP DIURNO. AF_06/2014</v>
      </c>
      <c r="D294" s="8" t="str">
        <f>'SINAPI COMPOSIÇÕES'!I297</f>
        <v>CHP</v>
      </c>
      <c r="E294" s="8">
        <f>'SINAPI COMPOSIÇÕES'!K297</f>
        <v>424.82</v>
      </c>
    </row>
    <row r="295" spans="1:5" s="8" customFormat="1" ht="33.200000000000003" hidden="1" customHeight="1" outlineLevel="1">
      <c r="A295" s="8">
        <f>'SINAPI COMPOSIÇÕES'!G298</f>
        <v>5863</v>
      </c>
      <c r="C295" s="8" t="str">
        <f>'SINAPI COMPOSIÇÕES'!H298</f>
        <v>ROLO COMPACTADOR VIBRATÓRIO REBOCÁVEL, CILINDRO DE AÇO LISO, POTÊNCIA DE TRAÇÃO DE 65 CV, PESO 4,7 T, IMPACTO DINÂMICO 18,3 T, LARGURA DE TRABALHO 1,67 M - CHP DIURNO. AF_02/2016</v>
      </c>
      <c r="D295" s="8" t="str">
        <f>'SINAPI COMPOSIÇÕES'!I298</f>
        <v>CHP</v>
      </c>
      <c r="E295" s="8">
        <f>'SINAPI COMPOSIÇÕES'!K298</f>
        <v>12.29</v>
      </c>
    </row>
    <row r="296" spans="1:5" s="8" customFormat="1" ht="33.200000000000003" hidden="1" customHeight="1" outlineLevel="1">
      <c r="A296" s="8">
        <f>'SINAPI COMPOSIÇÕES'!G299</f>
        <v>5867</v>
      </c>
      <c r="C296" s="8" t="str">
        <f>'SINAPI COMPOSIÇÕES'!H299</f>
        <v>ROLO COMPACTADOR VIBRATÓRIO TANDEM AÇO LISO, POTÊNCIA 58 HP, PESO SEM/COM LASTRO 6,5 / 9,4 T, LARGURA DE TRABALHO 1,2 M - CHP DIURNO. AF_06/2014</v>
      </c>
      <c r="D296" s="8" t="str">
        <f>'SINAPI COMPOSIÇÕES'!I299</f>
        <v>CHP</v>
      </c>
      <c r="E296" s="8">
        <f>'SINAPI COMPOSIÇÕES'!K299</f>
        <v>94.71</v>
      </c>
    </row>
    <row r="297" spans="1:5" s="8" customFormat="1" ht="33.200000000000003" hidden="1" customHeight="1" outlineLevel="1">
      <c r="A297" s="8">
        <f>'SINAPI COMPOSIÇÕES'!G300</f>
        <v>5875</v>
      </c>
      <c r="C297" s="8" t="str">
        <f>'SINAPI COMPOSIÇÕES'!H300</f>
        <v>RETROESCAVADEIRA SOBRE RODAS COM CARREGADEIRA, TRAÇÃO 4X4, POTÊNCIA LÍQ. 72 HP, CAÇAMBA CARREG. CAP. MÍN. 0,79 M3, CAÇAMBA RETRO CAP. 0,18 M3, PESO OPERACIONAL MÍN. 7.140 KG, PROFUNDIDADE ESCAVAÇÃO MÁX. 4,50 M - CHP DIURNO. AF_06/2014</v>
      </c>
      <c r="D297" s="8" t="str">
        <f>'SINAPI COMPOSIÇÕES'!I300</f>
        <v>CHP</v>
      </c>
      <c r="E297" s="8">
        <f>'SINAPI COMPOSIÇÕES'!K300</f>
        <v>89.14</v>
      </c>
    </row>
    <row r="298" spans="1:5" s="8" customFormat="1" ht="33.200000000000003" hidden="1" customHeight="1" outlineLevel="1">
      <c r="A298" s="8">
        <f>'SINAPI COMPOSIÇÕES'!G301</f>
        <v>5879</v>
      </c>
      <c r="C298" s="8" t="str">
        <f>'SINAPI COMPOSIÇÕES'!H301</f>
        <v>ROLO COMPACTADOR VIBRATÓRIO PÉ DE CARNEIRO, OPERADO POR CONTROLE REMOTO, POTÊNCIA 12,5 KW, PESO OPERACIONAL 1,675 T, LARGURA DE TRABALHO 0,85 M - CHP DIURNO. AF_02/2016</v>
      </c>
      <c r="D298" s="8" t="str">
        <f>'SINAPI COMPOSIÇÕES'!I301</f>
        <v>CHP</v>
      </c>
      <c r="E298" s="8">
        <f>'SINAPI COMPOSIÇÕES'!K301</f>
        <v>82.54</v>
      </c>
    </row>
    <row r="299" spans="1:5" s="8" customFormat="1" ht="33.200000000000003" hidden="1" customHeight="1" outlineLevel="1">
      <c r="A299" s="8">
        <f>'SINAPI COMPOSIÇÕES'!G302</f>
        <v>5882</v>
      </c>
      <c r="C299" s="8" t="str">
        <f>'SINAPI COMPOSIÇÕES'!H302</f>
        <v>USINA DE LAMA ASFÁLTICA, PROD 30 A 50 T/H, SILO DE AGREGADO 7 M3, RESERVATÓRIOS PARA EMULSÃO E ÁGUA DE 2,3 M3 CADA, MISTURADOR TIPO PUG MILL A SER MONTADO SOBRE CAMINHÃO - CHP DIURNO. AF_10/2014</v>
      </c>
      <c r="D299" s="8" t="str">
        <f>'SINAPI COMPOSIÇÕES'!I302</f>
        <v>CHP</v>
      </c>
      <c r="E299" s="8">
        <f>'SINAPI COMPOSIÇÕES'!K302</f>
        <v>76.73</v>
      </c>
    </row>
    <row r="300" spans="1:5" s="8" customFormat="1" ht="33.200000000000003" hidden="1" customHeight="1" outlineLevel="1">
      <c r="A300" s="8">
        <f>'SINAPI COMPOSIÇÕES'!G303</f>
        <v>5890</v>
      </c>
      <c r="C300" s="8" t="str">
        <f>'SINAPI COMPOSIÇÕES'!H303</f>
        <v>CAMINHÃO TOCO, PESO BRUTO TOTAL 14.300 KG, CARGA ÚTIL MÁXIMA 9590 KG, DISTÂNCIA ENTRE EIXOS 4,76 M, POTÊNCIA 185 CV (NÃO INCLUI CARROCERIA) - CHP DIURNO. AF_06/2014</v>
      </c>
      <c r="D300" s="8" t="str">
        <f>'SINAPI COMPOSIÇÕES'!I303</f>
        <v>CHP</v>
      </c>
      <c r="E300" s="8">
        <f>'SINAPI COMPOSIÇÕES'!K303</f>
        <v>119.11</v>
      </c>
    </row>
    <row r="301" spans="1:5" s="8" customFormat="1" ht="33.200000000000003" hidden="1" customHeight="1" outlineLevel="1">
      <c r="A301" s="8">
        <f>'SINAPI COMPOSIÇÕES'!G304</f>
        <v>5894</v>
      </c>
      <c r="C301" s="8" t="str">
        <f>'SINAPI COMPOSIÇÕES'!H304</f>
        <v>CAMINHÃO TOCO, PESO BRUTO TOTAL 16.000 KG, CARGA ÚTIL MÁXIMA DE 10.685 KG, DISTÂNCIA ENTRE EIXOS 4,80 M, POTÊNCIA 189 CV EXCLUSIVE CARROCERIA - CHP DIURNO. AF_06/2014</v>
      </c>
      <c r="D301" s="8" t="str">
        <f>'SINAPI COMPOSIÇÕES'!I304</f>
        <v>CHP</v>
      </c>
      <c r="E301" s="8">
        <f>'SINAPI COMPOSIÇÕES'!K304</f>
        <v>116.09</v>
      </c>
    </row>
    <row r="302" spans="1:5" s="8" customFormat="1" ht="33.200000000000003" hidden="1" customHeight="1" outlineLevel="1">
      <c r="A302" s="8">
        <f>'SINAPI COMPOSIÇÕES'!G305</f>
        <v>5901</v>
      </c>
      <c r="C302" s="8" t="str">
        <f>'SINAPI COMPOSIÇÕES'!H305</f>
        <v>CAMINHÃO PIPA 10.000 L TRUCADO, PESO BRUTO TOTAL 23.000 KG, CARGA ÚTIL MÁXIMA 15.935 KG, DISTÂNCIA ENTRE EIXOS 4,8 M, POTÊNCIA 230 CV, INCLUSIVE TANQUE DE AÇO PARA TRANSPORTE DE ÁGUA - CHP DIURNO. AF_06/2014</v>
      </c>
      <c r="D302" s="8" t="str">
        <f>'SINAPI COMPOSIÇÕES'!I305</f>
        <v>CHP</v>
      </c>
      <c r="E302" s="8">
        <f>'SINAPI COMPOSIÇÕES'!K305</f>
        <v>180.01</v>
      </c>
    </row>
    <row r="303" spans="1:5" s="8" customFormat="1" ht="33.200000000000003" hidden="1" customHeight="1" outlineLevel="1">
      <c r="A303" s="8">
        <f>'SINAPI COMPOSIÇÕES'!G306</f>
        <v>5909</v>
      </c>
      <c r="C303" s="8" t="str">
        <f>'SINAPI COMPOSIÇÕES'!H306</f>
        <v>ESPARGIDOR DE ASFALTO PRESSURIZADO COM TANQUE DE 2500 L, REBOCÁVEL COM MOTOR A GASOLINA POTÊNCIA 3,4 HP - CHP DIURNO. AF_07/2014</v>
      </c>
      <c r="D303" s="8" t="str">
        <f>'SINAPI COMPOSIÇÕES'!I306</f>
        <v>CHP</v>
      </c>
      <c r="E303" s="8">
        <f>'SINAPI COMPOSIÇÕES'!K306</f>
        <v>23.27</v>
      </c>
    </row>
    <row r="304" spans="1:5" s="8" customFormat="1" ht="33.200000000000003" hidden="1" customHeight="1" outlineLevel="1">
      <c r="A304" s="8">
        <f>'SINAPI COMPOSIÇÕES'!G307</f>
        <v>5921</v>
      </c>
      <c r="C304" s="8" t="str">
        <f>'SINAPI COMPOSIÇÕES'!H307</f>
        <v>GRADE DE DISCO REBOCÁVEL COM 20 DISCOS 24" X 6 MM COM PNEUS PARA TRANSPORTE - CHP DIURNO. AF_06/2014</v>
      </c>
      <c r="D304" s="8" t="str">
        <f>'SINAPI COMPOSIÇÕES'!I307</f>
        <v>CHP</v>
      </c>
      <c r="E304" s="8">
        <f>'SINAPI COMPOSIÇÕES'!K307</f>
        <v>2.75</v>
      </c>
    </row>
    <row r="305" spans="1:5" s="8" customFormat="1" ht="33.200000000000003" hidden="1" customHeight="1" outlineLevel="1">
      <c r="A305" s="8">
        <f>'SINAPI COMPOSIÇÕES'!G308</f>
        <v>5928</v>
      </c>
      <c r="C305" s="8" t="str">
        <f>'SINAPI COMPOSIÇÕES'!H308</f>
        <v>GUINDAUTO HIDRÁULICO, CAPACIDADE MÁXIMA DE CARGA 6200 KG, MOMENTO MÁXIMO DE CARGA 11,7 TM, ALCANCE MÁXIMO HORIZONTAL 9,70 M, INCLUSIVE CAMINHÃO TOCO PBT 16.000 KG, POTÊNCIA DE 189 CV - CHP DIURNO. AF_06/2014</v>
      </c>
      <c r="D305" s="8" t="str">
        <f>'SINAPI COMPOSIÇÕES'!I308</f>
        <v>CHP</v>
      </c>
      <c r="E305" s="8">
        <f>'SINAPI COMPOSIÇÕES'!K308</f>
        <v>150.32</v>
      </c>
    </row>
    <row r="306" spans="1:5" s="8" customFormat="1" ht="33.200000000000003" hidden="1" customHeight="1" outlineLevel="1">
      <c r="A306" s="8">
        <f>'SINAPI COMPOSIÇÕES'!G309</f>
        <v>5932</v>
      </c>
      <c r="C306" s="8" t="str">
        <f>'SINAPI COMPOSIÇÕES'!H309</f>
        <v>MOTONIVELADORA POTÊNCIA BÁSICA LÍQUIDA (PRIMEIRA MARCHA) 125 HP, PESO BRUTO 13032 KG, LARGURA DA LÂMINA DE 3,7 M - CHP DIURNO. AF_06/2014</v>
      </c>
      <c r="D306" s="8" t="str">
        <f>'SINAPI COMPOSIÇÕES'!I309</f>
        <v>CHP</v>
      </c>
      <c r="E306" s="8">
        <f>'SINAPI COMPOSIÇÕES'!K309</f>
        <v>148.38999999999999</v>
      </c>
    </row>
    <row r="307" spans="1:5" s="8" customFormat="1" ht="33.200000000000003" hidden="1" customHeight="1" outlineLevel="1">
      <c r="A307" s="8">
        <f>'SINAPI COMPOSIÇÕES'!G310</f>
        <v>5940</v>
      </c>
      <c r="C307" s="8" t="str">
        <f>'SINAPI COMPOSIÇÕES'!H310</f>
        <v>PÁ CARREGADEIRA SOBRE RODAS, POTÊNCIA LÍQUIDA 128 HP, CAPACIDADE DA CAÇAMBA 1,7 A 2,8 M3, PESO OPERACIONAL 11632 KG - CHP DIURNO. AF_06/2014</v>
      </c>
      <c r="D307" s="8" t="str">
        <f>'SINAPI COMPOSIÇÕES'!I310</f>
        <v>CHP</v>
      </c>
      <c r="E307" s="8">
        <f>'SINAPI COMPOSIÇÕES'!K310</f>
        <v>132.63</v>
      </c>
    </row>
    <row r="308" spans="1:5" s="8" customFormat="1" ht="33.200000000000003" hidden="1" customHeight="1" outlineLevel="1">
      <c r="A308" s="8">
        <f>'SINAPI COMPOSIÇÕES'!G311</f>
        <v>5944</v>
      </c>
      <c r="C308" s="8" t="str">
        <f>'SINAPI COMPOSIÇÕES'!H311</f>
        <v>PÁ CARREGADEIRA SOBRE RODAS, POTÊNCIA 197 HP, CAPACIDADE DA CAÇAMBA 2,5 A 3,5 M3, PESO OPERACIONAL 18338 KG - CHP DIURNO. AF_06/2014</v>
      </c>
      <c r="D308" s="8" t="str">
        <f>'SINAPI COMPOSIÇÕES'!I311</f>
        <v>CHP</v>
      </c>
      <c r="E308" s="8">
        <f>'SINAPI COMPOSIÇÕES'!K311</f>
        <v>149.52000000000001</v>
      </c>
    </row>
    <row r="309" spans="1:5" s="8" customFormat="1" ht="33.200000000000003" hidden="1" customHeight="1" outlineLevel="1">
      <c r="A309" s="8">
        <f>'SINAPI COMPOSIÇÕES'!G312</f>
        <v>5953</v>
      </c>
      <c r="C309" s="8" t="str">
        <f>'SINAPI COMPOSIÇÕES'!H312</f>
        <v>COMPRESSOR DE AR REBOCÁVEL, VAZÃO 189 PCM, PRESSÃO EFETIVA DE TRABALHO 102 PSI, MOTOR DIESEL, POTÊNCIA 63 CV - CHP DIURNO. AF_06/2015</v>
      </c>
      <c r="D309" s="8" t="str">
        <f>'SINAPI COMPOSIÇÕES'!I312</f>
        <v>CHP</v>
      </c>
      <c r="E309" s="8">
        <f>'SINAPI COMPOSIÇÕES'!K312</f>
        <v>35.18</v>
      </c>
    </row>
    <row r="310" spans="1:5" s="8" customFormat="1" ht="33.200000000000003" hidden="1" customHeight="1" outlineLevel="1">
      <c r="A310" s="8">
        <f>'SINAPI COMPOSIÇÕES'!G313</f>
        <v>6259</v>
      </c>
      <c r="C310" s="8" t="str">
        <f>'SINAPI COMPOSIÇÕES'!H313</f>
        <v>CAMINHÃO PIPA 6.000 L, PESO BRUTO TOTAL 13.000 KG, DISTÂNCIA ENTRE EIXOS 4,80 M, POTÊNCIA 189 CV INCLUSIVE TANQUE DE AÇO PARA TRANSPORTE DE ÁGUA, CAPACIDADE 6 M3 - CHP DIURNO. AF_06/2014</v>
      </c>
      <c r="D310" s="8" t="str">
        <f>'SINAPI COMPOSIÇÕES'!I313</f>
        <v>CHP</v>
      </c>
      <c r="E310" s="8">
        <f>'SINAPI COMPOSIÇÕES'!K313</f>
        <v>150.01</v>
      </c>
    </row>
    <row r="311" spans="1:5" s="8" customFormat="1" ht="33.200000000000003" hidden="1" customHeight="1" outlineLevel="1">
      <c r="A311" s="8">
        <f>'SINAPI COMPOSIÇÕES'!G314</f>
        <v>6879</v>
      </c>
      <c r="C311" s="8" t="str">
        <f>'SINAPI COMPOSIÇÕES'!H314</f>
        <v>ROLO COMPACTADOR DE PNEUS ESTÁTICO, PRESSÃO VARIÁVEL, POTÊNCIA 111 HP, PESO SEM/COM LASTRO 9,5 / 26 T, LARGURA DE TRABALHO 1,90 M - CHP DIURNO. AF_07/2014</v>
      </c>
      <c r="D311" s="8" t="str">
        <f>'SINAPI COMPOSIÇÕES'!I314</f>
        <v>CHP</v>
      </c>
      <c r="E311" s="8">
        <f>'SINAPI COMPOSIÇÕES'!K314</f>
        <v>122.31</v>
      </c>
    </row>
    <row r="312" spans="1:5" s="8" customFormat="1" ht="33.200000000000003" hidden="1" customHeight="1" outlineLevel="1">
      <c r="A312" s="8">
        <f>'SINAPI COMPOSIÇÕES'!G315</f>
        <v>7030</v>
      </c>
      <c r="C312" s="8" t="str">
        <f>'SINAPI COMPOSIÇÕES'!H315</f>
        <v>TANQUE DE ASFALTO ESTACIONÁRIO COM SERPENTINA, CAPACIDADE 30.000 L - CHP DIURNO. AF_06/2014</v>
      </c>
      <c r="D312" s="8" t="str">
        <f>'SINAPI COMPOSIÇÕES'!I315</f>
        <v>CHP</v>
      </c>
      <c r="E312" s="8">
        <f>'SINAPI COMPOSIÇÕES'!K315</f>
        <v>140</v>
      </c>
    </row>
    <row r="313" spans="1:5" s="8" customFormat="1" ht="33.200000000000003" hidden="1" customHeight="1" outlineLevel="1">
      <c r="A313" s="8">
        <f>'SINAPI COMPOSIÇÕES'!G316</f>
        <v>7042</v>
      </c>
      <c r="C313" s="8" t="str">
        <f>'SINAPI COMPOSIÇÕES'!H316</f>
        <v>MOTOBOMBA TRASH (PARA ÁGUA SUJA) AUTO ESCORVANTE, MOTOR GASOLINA DE 6,41 HP, DIÂMETROS DE SUCÇÃO X RECALQUE: 3" X 3", HM/Q = 10 MCA / 60 M3/H A 23 MCA / 0 M3/H - CHP DIURNO. AF_10/2014</v>
      </c>
      <c r="D313" s="8" t="str">
        <f>'SINAPI COMPOSIÇÕES'!I316</f>
        <v>CHP</v>
      </c>
      <c r="E313" s="8">
        <f>'SINAPI COMPOSIÇÕES'!K316</f>
        <v>8.0299999999999994</v>
      </c>
    </row>
    <row r="314" spans="1:5" s="8" customFormat="1" ht="33.200000000000003" hidden="1" customHeight="1" outlineLevel="1">
      <c r="A314" s="8">
        <f>'SINAPI COMPOSIÇÕES'!G317</f>
        <v>7049</v>
      </c>
      <c r="C314" s="8" t="str">
        <f>'SINAPI COMPOSIÇÕES'!H317</f>
        <v>ROLO COMPACTADOR PE DE CARNEIRO VIBRATORIO, POTENCIA 125 HP, PESO OPERACIONAL SEM/COM LASTRO 11,95 / 13,30 T, IMPACTO DINAMICO 38,5 / 22,5 T, LARGURA DE TRABALHO 2,15 M - CHP DIURNO. AF_06/2014</v>
      </c>
      <c r="D314" s="8" t="str">
        <f>'SINAPI COMPOSIÇÕES'!I317</f>
        <v>CHP</v>
      </c>
      <c r="E314" s="8">
        <f>'SINAPI COMPOSIÇÕES'!K317</f>
        <v>130.13</v>
      </c>
    </row>
    <row r="315" spans="1:5" s="8" customFormat="1" ht="33.200000000000003" hidden="1" customHeight="1" outlineLevel="1">
      <c r="A315" s="8">
        <f>'SINAPI COMPOSIÇÕES'!G318</f>
        <v>67826</v>
      </c>
      <c r="C315" s="8" t="str">
        <f>'SINAPI COMPOSIÇÕES'!H318</f>
        <v>CAMINHÃO BASCULANTE 6 M3 TOCO, PESO BRUTO TOTAL 16.000 KG, CARGA ÚTIL MÁXIMA 11.130 KG, DISTÂNCIA ENTRE EIXOS 5,36 M, POTÊNCIA 185 CV, INCLUSIVE CAÇAMBA METÁLICA - CHP DIURNO. AF_06/2014</v>
      </c>
      <c r="D315" s="8" t="str">
        <f>'SINAPI COMPOSIÇÕES'!I318</f>
        <v>CHP</v>
      </c>
      <c r="E315" s="8">
        <f>'SINAPI COMPOSIÇÕES'!K318</f>
        <v>109.16</v>
      </c>
    </row>
    <row r="316" spans="1:5" s="8" customFormat="1" ht="33.200000000000003" hidden="1" customHeight="1" outlineLevel="1">
      <c r="A316" s="8">
        <f>'SINAPI COMPOSIÇÕES'!G319</f>
        <v>73417</v>
      </c>
      <c r="C316" s="8" t="str">
        <f>'SINAPI COMPOSIÇÕES'!H319</f>
        <v>GRUPO GERADOR ESTACIONÁRIO, MOTOR DIESEL POTÊNCIA 170 KVA - CHP DIURNO. AF_02/2016</v>
      </c>
      <c r="D316" s="8" t="str">
        <f>'SINAPI COMPOSIÇÕES'!I319</f>
        <v>CHP</v>
      </c>
      <c r="E316" s="8">
        <f>'SINAPI COMPOSIÇÕES'!K319</f>
        <v>113.44</v>
      </c>
    </row>
    <row r="317" spans="1:5" s="8" customFormat="1" ht="33.200000000000003" hidden="1" customHeight="1" outlineLevel="1">
      <c r="A317" s="8">
        <f>'SINAPI COMPOSIÇÕES'!G320</f>
        <v>73436</v>
      </c>
      <c r="C317" s="8" t="str">
        <f>'SINAPI COMPOSIÇÕES'!H320</f>
        <v>ROLO COMPACTADOR VIBRATÓRIO PÉ DE CARNEIRO PARA SOLOS, POTÊNCIA 80 HP, PESO OPERACIONAL SEM/COM LASTRO 7,4 / 8,8 T, LARGURA DE TRABALHO 1,68 M - CHP DIURNO. AF_02/2016</v>
      </c>
      <c r="D317" s="8" t="str">
        <f>'SINAPI COMPOSIÇÕES'!I320</f>
        <v>CHP</v>
      </c>
      <c r="E317" s="8">
        <f>'SINAPI COMPOSIÇÕES'!K320</f>
        <v>135.82</v>
      </c>
    </row>
    <row r="318" spans="1:5" s="8" customFormat="1" ht="33.200000000000003" hidden="1" customHeight="1" outlineLevel="1">
      <c r="A318" s="8">
        <f>'SINAPI COMPOSIÇÕES'!G321</f>
        <v>73467</v>
      </c>
      <c r="C318" s="8" t="str">
        <f>'SINAPI COMPOSIÇÕES'!H321</f>
        <v>CAMINHÃO TOCO, PBT 14.300 KG, CARGA ÚTIL MÁX. 9.710 KG, DIST. ENTRE EIXOS 3,56 M, POTÊNCIA 185 CV, INCLUSIVE CARROCERIA FIXA ABERTA DE MADEIRA P/ TRANSPORTE GERAL DE CARGA SECA, DIMEN. APROX. 2,50 X 6,50 X 0,50 M - CHP DIURNO. AF_06/2014</v>
      </c>
      <c r="D318" s="8" t="str">
        <f>'SINAPI COMPOSIÇÕES'!I321</f>
        <v>CHP</v>
      </c>
      <c r="E318" s="8">
        <f>'SINAPI COMPOSIÇÕES'!K321</f>
        <v>101.7</v>
      </c>
    </row>
    <row r="319" spans="1:5" s="8" customFormat="1" ht="33.200000000000003" hidden="1" customHeight="1" outlineLevel="1">
      <c r="A319" s="8">
        <f>'SINAPI COMPOSIÇÕES'!G322</f>
        <v>73536</v>
      </c>
      <c r="C319" s="8" t="str">
        <f>'SINAPI COMPOSIÇÕES'!H322</f>
        <v>MOTOBOMBA CENTRÍFUGA, MOTOR A GASOLINA, POTÊNCIA 5,42 HP, BOCAIS 1 1/2" X 1", DIÂMETRO ROTOR 143 MM HM/Q = 6 MCA / 16,8 M3/H A 38 MCA / 6,6 M3/H - CHP DIURNO. AF_06/2014</v>
      </c>
      <c r="D319" s="8" t="str">
        <f>'SINAPI COMPOSIÇÕES'!I322</f>
        <v>CHP</v>
      </c>
      <c r="E319" s="8">
        <f>'SINAPI COMPOSIÇÕES'!K322</f>
        <v>6.82</v>
      </c>
    </row>
    <row r="320" spans="1:5" s="8" customFormat="1" ht="33.200000000000003" hidden="1" customHeight="1" outlineLevel="1">
      <c r="A320" s="8">
        <f>'SINAPI COMPOSIÇÕES'!G323</f>
        <v>83362</v>
      </c>
      <c r="C320" s="8" t="str">
        <f>'SINAPI COMPOSIÇÕES'!H323</f>
        <v>ESPARGIDOR DE ASFALTO PRESSURIZADO, TANQUE 6 M3 COM ISOLAÇÃO TÉRMICA, AQUECIDO COM 2 MAÇARICOS, COM BARRA ESPARGIDORA 3,60 M, MONTADO SOBRE CAMINHÃO  TOCO, PBT 14.300 KG, POTÊNCIA 185 CV - CHP DIURNO. AF_08/2015</v>
      </c>
      <c r="D320" s="8" t="str">
        <f>'SINAPI COMPOSIÇÕES'!I323</f>
        <v>CHP</v>
      </c>
      <c r="E320" s="8">
        <f>'SINAPI COMPOSIÇÕES'!K323</f>
        <v>180.27</v>
      </c>
    </row>
    <row r="321" spans="1:5" s="8" customFormat="1" ht="33.200000000000003" hidden="1" customHeight="1" outlineLevel="1">
      <c r="A321" s="8">
        <f>'SINAPI COMPOSIÇÕES'!G324</f>
        <v>83765</v>
      </c>
      <c r="C321" s="8" t="str">
        <f>'SINAPI COMPOSIÇÕES'!H324</f>
        <v>GRUPO DE SOLDAGEM COM GERADOR A DIESEL 60 CV PARA SOLDA ELÉTRICA, SOBRE 04 RODAS, COM MOTOR 4 CILINDROS 600 A - CHP DIURNO. AF_02/2016</v>
      </c>
      <c r="D321" s="8" t="str">
        <f>'SINAPI COMPOSIÇÕES'!I324</f>
        <v>CHP</v>
      </c>
      <c r="E321" s="8">
        <f>'SINAPI COMPOSIÇÕES'!K324</f>
        <v>67.31</v>
      </c>
    </row>
    <row r="322" spans="1:5" s="8" customFormat="1" ht="33.200000000000003" hidden="1" customHeight="1" outlineLevel="1">
      <c r="A322" s="8">
        <f>'SINAPI COMPOSIÇÕES'!G325</f>
        <v>87445</v>
      </c>
      <c r="C322" s="8" t="str">
        <f>'SINAPI COMPOSIÇÕES'!H325</f>
        <v>BETONEIRA CAPACIDADE NOMINAL 400 L, CAPACIDADE DE MISTURA 310 L, MOTOR A DIESEL POTÊNCIA 5,0 HP, SEM CARREGADOR - CHP DIURNO. AF_06/2014</v>
      </c>
      <c r="D322" s="8" t="str">
        <f>'SINAPI COMPOSIÇÕES'!I325</f>
        <v>CHP</v>
      </c>
      <c r="E322" s="8">
        <f>'SINAPI COMPOSIÇÕES'!K325</f>
        <v>3.22</v>
      </c>
    </row>
    <row r="323" spans="1:5" s="8" customFormat="1" ht="33.200000000000003" hidden="1" customHeight="1" outlineLevel="1">
      <c r="A323" s="8">
        <f>'SINAPI COMPOSIÇÕES'!G326</f>
        <v>88386</v>
      </c>
      <c r="C323" s="8" t="str">
        <f>'SINAPI COMPOSIÇÕES'!H326</f>
        <v>MISTURADOR DE ARGAMASSA, EIXO HORIZONTAL, CAPACIDADE DE MISTURA 300 KG, MOTOR ELÉTRICO POTÊNCIA 5 CV - CHP DIURNO. AF_06/2014</v>
      </c>
      <c r="D323" s="8" t="str">
        <f>'SINAPI COMPOSIÇÕES'!I326</f>
        <v>CHP</v>
      </c>
      <c r="E323" s="8">
        <f>'SINAPI COMPOSIÇÕES'!K326</f>
        <v>4.51</v>
      </c>
    </row>
    <row r="324" spans="1:5" s="8" customFormat="1" ht="33.200000000000003" hidden="1" customHeight="1" outlineLevel="1">
      <c r="A324" s="8">
        <f>'SINAPI COMPOSIÇÕES'!G327</f>
        <v>88393</v>
      </c>
      <c r="C324" s="8" t="str">
        <f>'SINAPI COMPOSIÇÕES'!H327</f>
        <v>MISTURADOR DE ARGAMASSA, EIXO HORIZONTAL, CAPACIDADE DE MISTURA 600 KG, MOTOR ELÉTRICO POTÊNCIA 7,5 CV - CHP DIURNO. AF_06/2014</v>
      </c>
      <c r="D324" s="8" t="str">
        <f>'SINAPI COMPOSIÇÕES'!I327</f>
        <v>CHP</v>
      </c>
      <c r="E324" s="8">
        <f>'SINAPI COMPOSIÇÕES'!K327</f>
        <v>6.3</v>
      </c>
    </row>
    <row r="325" spans="1:5" s="8" customFormat="1" ht="33.200000000000003" hidden="1" customHeight="1" outlineLevel="1">
      <c r="A325" s="8">
        <f>'SINAPI COMPOSIÇÕES'!G328</f>
        <v>88399</v>
      </c>
      <c r="C325" s="8" t="str">
        <f>'SINAPI COMPOSIÇÕES'!H328</f>
        <v>MISTURADOR DE ARGAMASSA, EIXO HORIZONTAL, CAPACIDADE DE MISTURA 160 KG, MOTOR ELÉTRICO POTÊNCIA 3 CV - CHP DIURNO. AF_06/2014</v>
      </c>
      <c r="D325" s="8" t="str">
        <f>'SINAPI COMPOSIÇÕES'!I328</f>
        <v>CHP</v>
      </c>
      <c r="E325" s="8">
        <f>'SINAPI COMPOSIÇÕES'!K328</f>
        <v>3.22</v>
      </c>
    </row>
    <row r="326" spans="1:5" s="8" customFormat="1" ht="33.200000000000003" hidden="1" customHeight="1" outlineLevel="1">
      <c r="A326" s="8">
        <f>'SINAPI COMPOSIÇÕES'!G329</f>
        <v>88418</v>
      </c>
      <c r="C326" s="8" t="str">
        <f>'SINAPI COMPOSIÇÕES'!H329</f>
        <v>PROJETOR DE ARGAMASSA, CAPACIDADE DE PROJEÇÃO 1,5 M3/H, ALCANCE DE 30 ATÉ 60 M, MOTOR ELÉTRICO POTÊNCIA 7,5 HP - CHP DIURNO. AF_06/2014</v>
      </c>
      <c r="D326" s="8" t="str">
        <f>'SINAPI COMPOSIÇÕES'!I329</f>
        <v>CHP</v>
      </c>
      <c r="E326" s="8">
        <f>'SINAPI COMPOSIÇÕES'!K329</f>
        <v>13.27</v>
      </c>
    </row>
    <row r="327" spans="1:5" s="8" customFormat="1" ht="33.200000000000003" hidden="1" customHeight="1" outlineLevel="1">
      <c r="A327" s="8">
        <f>'SINAPI COMPOSIÇÕES'!G330</f>
        <v>88433</v>
      </c>
      <c r="C327" s="8" t="str">
        <f>'SINAPI COMPOSIÇÕES'!H330</f>
        <v>PROJETOR DE ARGAMASSA, CAPACIDADE DE PROJEÇÃO 2 M3/H, ALCANCE ATÉ 50 M, MOTOR ELÉTRICO POTÊNCIA 7,5 HP - CHP DIURNO. AF_06/2014</v>
      </c>
      <c r="D327" s="8" t="str">
        <f>'SINAPI COMPOSIÇÕES'!I330</f>
        <v>CHP</v>
      </c>
      <c r="E327" s="8">
        <f>'SINAPI COMPOSIÇÕES'!K330</f>
        <v>16.11</v>
      </c>
    </row>
    <row r="328" spans="1:5" s="8" customFormat="1" ht="33.200000000000003" hidden="1" customHeight="1" outlineLevel="1">
      <c r="A328" s="8">
        <f>'SINAPI COMPOSIÇÕES'!G331</f>
        <v>88830</v>
      </c>
      <c r="C328" s="8" t="str">
        <f>'SINAPI COMPOSIÇÕES'!H331</f>
        <v>BETONEIRA CAPACIDADE NOMINAL DE 400 L, CAPACIDADE DE MISTURA 280 L, MOTOR ELÉTRICO TRIFÁSICO POTÊNCIA DE 2 CV, SEM CARREGADOR - CHP DIURNO. AF_10/2014</v>
      </c>
      <c r="D328" s="8" t="str">
        <f>'SINAPI COMPOSIÇÕES'!I331</f>
        <v>CHP</v>
      </c>
      <c r="E328" s="8">
        <f>'SINAPI COMPOSIÇÕES'!K331</f>
        <v>1.68</v>
      </c>
    </row>
    <row r="329" spans="1:5" s="8" customFormat="1" ht="33.200000000000003" hidden="1" customHeight="1" outlineLevel="1">
      <c r="A329" s="8">
        <f>'SINAPI COMPOSIÇÕES'!G332</f>
        <v>88843</v>
      </c>
      <c r="C329" s="8" t="str">
        <f>'SINAPI COMPOSIÇÕES'!H332</f>
        <v>TRATOR DE ESTEIRAS, POTÊNCIA 125 HP, PESO OPERACIONAL 12,9 T, COM LÂMINA 2,7 M3 - CHP DIURNO. AF_10/2014</v>
      </c>
      <c r="D329" s="8" t="str">
        <f>'SINAPI COMPOSIÇÕES'!I332</f>
        <v>CHP</v>
      </c>
      <c r="E329" s="8">
        <f>'SINAPI COMPOSIÇÕES'!K332</f>
        <v>137.16</v>
      </c>
    </row>
    <row r="330" spans="1:5" s="8" customFormat="1" ht="33.200000000000003" hidden="1" customHeight="1" outlineLevel="1">
      <c r="A330" s="8">
        <f>'SINAPI COMPOSIÇÕES'!G333</f>
        <v>88907</v>
      </c>
      <c r="C330" s="8" t="str">
        <f>'SINAPI COMPOSIÇÕES'!H333</f>
        <v>ESCAVADEIRA HIDRÁULICA SOBRE ESTEIRAS, CAÇAMBA 1,20 M3, PESO OPERACIONAL 21 T, POTÊNCIA BRUTA 155 HP - CHP DIURNO. AF_06/2014</v>
      </c>
      <c r="D330" s="8" t="str">
        <f>'SINAPI COMPOSIÇÕES'!I333</f>
        <v>CHP</v>
      </c>
      <c r="E330" s="8">
        <f>'SINAPI COMPOSIÇÕES'!K333</f>
        <v>150.37</v>
      </c>
    </row>
    <row r="331" spans="1:5" s="8" customFormat="1" ht="33.200000000000003" hidden="1" customHeight="1" outlineLevel="1">
      <c r="A331" s="8">
        <f>'SINAPI COMPOSIÇÕES'!G334</f>
        <v>89021</v>
      </c>
      <c r="C331" s="8" t="str">
        <f>'SINAPI COMPOSIÇÕES'!H334</f>
        <v>BOMBA SUBMERSÍVEL ELÉTRICA TRIFÁSICA, POTÊNCIA 2,96 HP, Ø ROTOR 144 MM SEMI-ABERTO, BOCAL DE SAÍDA Ø 2, HM/Q = 2 MCA / 38,8 M3/H A 28 MCA / 5 M3/H - CHP DIURNO. AF_06/2014</v>
      </c>
      <c r="D331" s="8" t="str">
        <f>'SINAPI COMPOSIÇÕES'!I334</f>
        <v>CHP</v>
      </c>
      <c r="E331" s="8">
        <f>'SINAPI COMPOSIÇÕES'!K334</f>
        <v>2.44</v>
      </c>
    </row>
    <row r="332" spans="1:5" s="8" customFormat="1" ht="33.200000000000003" hidden="1" customHeight="1" outlineLevel="1">
      <c r="A332" s="8">
        <f>'SINAPI COMPOSIÇÕES'!G335</f>
        <v>89028</v>
      </c>
      <c r="C332" s="8" t="str">
        <f>'SINAPI COMPOSIÇÕES'!H335</f>
        <v>TANQUE DE ASFALTO ESTACIONÁRIO COM MAÇARICO, CAPACIDADE 20.000 L - CHP DIURNO. AF_06/2014</v>
      </c>
      <c r="D332" s="8" t="str">
        <f>'SINAPI COMPOSIÇÕES'!I335</f>
        <v>CHP</v>
      </c>
      <c r="E332" s="8">
        <f>'SINAPI COMPOSIÇÕES'!K335</f>
        <v>129.16999999999999</v>
      </c>
    </row>
    <row r="333" spans="1:5" s="8" customFormat="1" ht="33.200000000000003" hidden="1" customHeight="1" outlineLevel="1">
      <c r="A333" s="8">
        <f>'SINAPI COMPOSIÇÕES'!G336</f>
        <v>89032</v>
      </c>
      <c r="C333" s="8" t="str">
        <f>'SINAPI COMPOSIÇÕES'!H336</f>
        <v>TRATOR DE ESTEIRAS, POTÊNCIA 100 HP, PESO OPERACIONAL 9,4 T, COM LÂMINA 2,19 M3 - CHP DIURNO. AF_06/2014</v>
      </c>
      <c r="D333" s="8" t="str">
        <f>'SINAPI COMPOSIÇÕES'!I336</f>
        <v>CHP</v>
      </c>
      <c r="E333" s="8">
        <f>'SINAPI COMPOSIÇÕES'!K336</f>
        <v>124.71</v>
      </c>
    </row>
    <row r="334" spans="1:5" s="8" customFormat="1" ht="33.200000000000003" hidden="1" customHeight="1" outlineLevel="1">
      <c r="A334" s="8">
        <f>'SINAPI COMPOSIÇÕES'!G337</f>
        <v>89035</v>
      </c>
      <c r="C334" s="8" t="str">
        <f>'SINAPI COMPOSIÇÕES'!H337</f>
        <v>TRATOR DE PNEUS, POTÊNCIA 85 CV, TRAÇÃO 4X4, PESO COM LASTRO DE 4.675 KG - CHP DIURNO. AF_06/2014</v>
      </c>
      <c r="D334" s="8" t="str">
        <f>'SINAPI COMPOSIÇÕES'!I337</f>
        <v>CHP</v>
      </c>
      <c r="E334" s="8">
        <f>'SINAPI COMPOSIÇÕES'!K337</f>
        <v>112.97</v>
      </c>
    </row>
    <row r="335" spans="1:5" s="8" customFormat="1" ht="33.200000000000003" hidden="1" customHeight="1" outlineLevel="1">
      <c r="A335" s="8">
        <f>'SINAPI COMPOSIÇÕES'!G338</f>
        <v>89225</v>
      </c>
      <c r="C335" s="8" t="str">
        <f>'SINAPI COMPOSIÇÕES'!H338</f>
        <v>BETONEIRA CAPACIDADE NOMINAL DE 600 L, CAPACIDADE DE MISTURA 360 L, MOTOR ELÉTRICO TRIFÁSICO POTÊNCIA DE 4 CV, SEM CARREGADOR - CHP DIURNO. AF_11/2014</v>
      </c>
      <c r="D335" s="8" t="str">
        <f>'SINAPI COMPOSIÇÕES'!I338</f>
        <v>CHP</v>
      </c>
      <c r="E335" s="8">
        <f>'SINAPI COMPOSIÇÕES'!K338</f>
        <v>4.41</v>
      </c>
    </row>
    <row r="336" spans="1:5" s="8" customFormat="1" ht="33.200000000000003" hidden="1" customHeight="1" outlineLevel="1">
      <c r="A336" s="8">
        <f>'SINAPI COMPOSIÇÕES'!G339</f>
        <v>89234</v>
      </c>
      <c r="C336" s="8" t="str">
        <f>'SINAPI COMPOSIÇÕES'!H339</f>
        <v>FRESADORA DE ASFALTO A FRIO SOBRE RODAS, LARGURA FRESAGEM DE 1,0 M, POTÊNCIA 208 HP - CHP DIURNO. AF_11/2014</v>
      </c>
      <c r="D336" s="8" t="str">
        <f>'SINAPI COMPOSIÇÕES'!I339</f>
        <v>CHP</v>
      </c>
      <c r="E336" s="8">
        <f>'SINAPI COMPOSIÇÕES'!K339</f>
        <v>390.03</v>
      </c>
    </row>
    <row r="337" spans="1:5" s="8" customFormat="1" ht="33.200000000000003" hidden="1" customHeight="1" outlineLevel="1">
      <c r="A337" s="8">
        <f>'SINAPI COMPOSIÇÕES'!G340</f>
        <v>89242</v>
      </c>
      <c r="C337" s="8" t="str">
        <f>'SINAPI COMPOSIÇÕES'!H340</f>
        <v>FRESADORA DE ASFALTO A FRIO SOBRE RODAS, LARGURA FRESAGEM DE 2,0 M, POTÊNCIA 550 HP - CHP DIURNO. AF_11/2014</v>
      </c>
      <c r="D337" s="8" t="str">
        <f>'SINAPI COMPOSIÇÕES'!I340</f>
        <v>CHP</v>
      </c>
      <c r="E337" s="8">
        <f>'SINAPI COMPOSIÇÕES'!K340</f>
        <v>909.47</v>
      </c>
    </row>
    <row r="338" spans="1:5" s="8" customFormat="1" ht="33.200000000000003" hidden="1" customHeight="1" outlineLevel="1">
      <c r="A338" s="8">
        <f>'SINAPI COMPOSIÇÕES'!G341</f>
        <v>89250</v>
      </c>
      <c r="C338" s="8" t="str">
        <f>'SINAPI COMPOSIÇÕES'!H341</f>
        <v>RECICLADORA DE ASFALTO A FRIO SOBRE RODAS, LARGURA FRESAGEM DE 2,0 M, POTÊNCIA 422 HP - CHP DIURNO. AF_11/2014</v>
      </c>
      <c r="D338" s="8" t="str">
        <f>'SINAPI COMPOSIÇÕES'!I341</f>
        <v>CHP</v>
      </c>
      <c r="E338" s="8">
        <f>'SINAPI COMPOSIÇÕES'!K341</f>
        <v>789.07</v>
      </c>
    </row>
    <row r="339" spans="1:5" s="8" customFormat="1" ht="33.200000000000003" hidden="1" customHeight="1" outlineLevel="1">
      <c r="A339" s="8">
        <f>'SINAPI COMPOSIÇÕES'!G342</f>
        <v>89257</v>
      </c>
      <c r="C339" s="8" t="str">
        <f>'SINAPI COMPOSIÇÕES'!H342</f>
        <v>VIBROACABADORA DE ASFALTO SOBRE ESTEIRAS, LARGURA DE PAVIMENTAÇÃO 2,13 M A 4,55 M, POTÊNCIA 100 HP CAPACIDADE 400 T/H - CHP DIURNO. AF_11/2014</v>
      </c>
      <c r="D339" s="8" t="str">
        <f>'SINAPI COMPOSIÇÕES'!I342</f>
        <v>CHP</v>
      </c>
      <c r="E339" s="8">
        <f>'SINAPI COMPOSIÇÕES'!K342</f>
        <v>223.02</v>
      </c>
    </row>
    <row r="340" spans="1:5" s="8" customFormat="1" ht="33.200000000000003" hidden="1" customHeight="1" outlineLevel="1">
      <c r="A340" s="8">
        <f>'SINAPI COMPOSIÇÕES'!G343</f>
        <v>89272</v>
      </c>
      <c r="C340" s="8" t="str">
        <f>'SINAPI COMPOSIÇÕES'!H343</f>
        <v>GUINDASTE HIDRÁULICO AUTOPROPELIDO, COM LANÇA TELESCÓPICA 28,80 M, CAPACIDADE MÁXIMA 30 T, POTÊNCIA 97 KW, TRAÇÃO 4 X 4 - CHP DIURNO. AF_11/2014</v>
      </c>
      <c r="D340" s="8" t="str">
        <f>'SINAPI COMPOSIÇÕES'!I343</f>
        <v>CHP</v>
      </c>
      <c r="E340" s="8">
        <f>'SINAPI COMPOSIÇÕES'!K343</f>
        <v>116.49</v>
      </c>
    </row>
    <row r="341" spans="1:5" s="8" customFormat="1" ht="33.200000000000003" hidden="1" customHeight="1" outlineLevel="1">
      <c r="A341" s="8">
        <f>'SINAPI COMPOSIÇÕES'!G344</f>
        <v>89278</v>
      </c>
      <c r="C341" s="8" t="str">
        <f>'SINAPI COMPOSIÇÕES'!H344</f>
        <v>BETONEIRA CAPACIDADE NOMINAL DE 600 L, CAPACIDADE DE MISTURA 440 L, MOTOR A DIESEL POTÊNCIA 10 HP, COM CARREGADOR - CHP DIURNO. AF_11/2014</v>
      </c>
      <c r="D341" s="8" t="str">
        <f>'SINAPI COMPOSIÇÕES'!I344</f>
        <v>CHP</v>
      </c>
      <c r="E341" s="8">
        <f>'SINAPI COMPOSIÇÕES'!K344</f>
        <v>7.59</v>
      </c>
    </row>
    <row r="342" spans="1:5" s="8" customFormat="1" ht="33.200000000000003" hidden="1" customHeight="1" outlineLevel="1">
      <c r="A342" s="8">
        <f>'SINAPI COMPOSIÇÕES'!G345</f>
        <v>89843</v>
      </c>
      <c r="C342" s="8" t="str">
        <f>'SINAPI COMPOSIÇÕES'!H345</f>
        <v>BATE-ESTACAS POR GRAVIDADE, POTÊNCIA DE 160 HP, PESO DO MARTELO ATÉ 3 TONELADAS - CHP DIURNO. AF_11/2014</v>
      </c>
      <c r="D342" s="8" t="str">
        <f>'SINAPI COMPOSIÇÕES'!I345</f>
        <v>CHP</v>
      </c>
      <c r="E342" s="8">
        <f>'SINAPI COMPOSIÇÕES'!K345</f>
        <v>141.38</v>
      </c>
    </row>
    <row r="343" spans="1:5" s="8" customFormat="1" ht="33.200000000000003" hidden="1" customHeight="1" outlineLevel="1">
      <c r="A343" s="8">
        <f>'SINAPI COMPOSIÇÕES'!G346</f>
        <v>89876</v>
      </c>
      <c r="C343" s="8" t="str">
        <f>'SINAPI COMPOSIÇÕES'!H346</f>
        <v>CAMINHÃO BASCULANTE 14 M3, COM CAVALO MECÂNICO DE CAPACIDADE MÁXIMA DE TRAÇÃO COMBINADO DE 36000 KG, POTÊNCIA 286 CV, INCLUSIVE SEMIREBOQUE COM CAÇAMBA METÁLICA - CHP DIURNO. AF_12/2014</v>
      </c>
      <c r="D343" s="8" t="str">
        <f>'SINAPI COMPOSIÇÕES'!I346</f>
        <v>CHP</v>
      </c>
      <c r="E343" s="8">
        <f>'SINAPI COMPOSIÇÕES'!K346</f>
        <v>190.55</v>
      </c>
    </row>
    <row r="344" spans="1:5" s="8" customFormat="1" ht="33.200000000000003" hidden="1" customHeight="1" outlineLevel="1">
      <c r="A344" s="8">
        <f>'SINAPI COMPOSIÇÕES'!G347</f>
        <v>89883</v>
      </c>
      <c r="C344" s="8" t="str">
        <f>'SINAPI COMPOSIÇÕES'!H347</f>
        <v>CAMINHÃO BASCULANTE 18 M3, COM CAVALO MECÂNICO DE CAPACIDADE MÁXIMA DE TRAÇÃO COMBINADO DE 45000 KG, POTÊNCIA 330 CV, INCLUSIVE SEMIREBOQUE COM CAÇAMBA METÁLICA - CHP DIURNO. AF_12/2014</v>
      </c>
      <c r="D344" s="8" t="str">
        <f>'SINAPI COMPOSIÇÕES'!I347</f>
        <v>CHP</v>
      </c>
      <c r="E344" s="8">
        <f>'SINAPI COMPOSIÇÕES'!K347</f>
        <v>210.37</v>
      </c>
    </row>
    <row r="345" spans="1:5" s="8" customFormat="1" ht="33.200000000000003" hidden="1" customHeight="1" outlineLevel="1">
      <c r="A345" s="8">
        <f>'SINAPI COMPOSIÇÕES'!G348</f>
        <v>90586</v>
      </c>
      <c r="C345" s="8" t="str">
        <f>'SINAPI COMPOSIÇÕES'!H348</f>
        <v>VIBRADOR DE IMERSÃO, DIÂMETRO DE PONTEIRA 45MM, MOTOR ELÉTRICO TRIFÁSICO POTÊNCIA DE 2 CV - CHP DIURNO. AF_06/2015</v>
      </c>
      <c r="D345" s="8" t="str">
        <f>'SINAPI COMPOSIÇÕES'!I348</f>
        <v>CHP</v>
      </c>
      <c r="E345" s="8">
        <f>'SINAPI COMPOSIÇÕES'!K348</f>
        <v>1.88</v>
      </c>
    </row>
    <row r="346" spans="1:5" s="8" customFormat="1" ht="33.200000000000003" hidden="1" customHeight="1" outlineLevel="1">
      <c r="A346" s="8">
        <f>'SINAPI COMPOSIÇÕES'!G349</f>
        <v>90625</v>
      </c>
      <c r="C346" s="8" t="str">
        <f>'SINAPI COMPOSIÇÕES'!H349</f>
        <v>PERFURATRIZ MANUAL, TORQUE MÁXIMO 83 N.M, POTÊNCIA 5 CV, COM DIÂMETRO MÁXIMO 4" - CHP DIURNO. AF_06/2015</v>
      </c>
      <c r="D346" s="8" t="str">
        <f>'SINAPI COMPOSIÇÕES'!I349</f>
        <v>CHP</v>
      </c>
      <c r="E346" s="8">
        <f>'SINAPI COMPOSIÇÕES'!K349</f>
        <v>5.63</v>
      </c>
    </row>
    <row r="347" spans="1:5" s="8" customFormat="1" ht="33.200000000000003" hidden="1" customHeight="1" outlineLevel="1">
      <c r="A347" s="8">
        <f>'SINAPI COMPOSIÇÕES'!G350</f>
        <v>90631</v>
      </c>
      <c r="C347" s="8" t="str">
        <f>'SINAPI COMPOSIÇÕES'!H350</f>
        <v>PERFURATRIZ SOBRE ESTEIRA, TORQUE MÁXIMO 600 KGF, PESO MÉDIO 1000 KG, POTÊNCIA 20 HP, DIÂMETRO MÁXIMO 10" - CHP DIURNO. AF_06/2015</v>
      </c>
      <c r="D347" s="8" t="str">
        <f>'SINAPI COMPOSIÇÕES'!I350</f>
        <v>CHP</v>
      </c>
      <c r="E347" s="8">
        <f>'SINAPI COMPOSIÇÕES'!K350</f>
        <v>99.04</v>
      </c>
    </row>
    <row r="348" spans="1:5" s="8" customFormat="1" ht="33.200000000000003" hidden="1" customHeight="1" outlineLevel="1">
      <c r="A348" s="8">
        <f>'SINAPI COMPOSIÇÕES'!G351</f>
        <v>90637</v>
      </c>
      <c r="C348" s="8" t="str">
        <f>'SINAPI COMPOSIÇÕES'!H351</f>
        <v>MISTURADOR DUPLO HORIZONTAL DE ALTA TURBULÊNCIA, CAPACIDADE / VOLUME 2 X 500 LITROS, MOTORES ELÉTRICOS MÍNIMO 5 CV CADA, PARA NATA CIMENTO, ARGAMASSA E OUTROS - CHP DIURNO. AF_06/2015</v>
      </c>
      <c r="D348" s="8" t="str">
        <f>'SINAPI COMPOSIÇÕES'!I351</f>
        <v>CHP</v>
      </c>
      <c r="E348" s="8">
        <f>'SINAPI COMPOSIÇÕES'!K351</f>
        <v>12.7</v>
      </c>
    </row>
    <row r="349" spans="1:5" s="8" customFormat="1" ht="33.200000000000003" hidden="1" customHeight="1" outlineLevel="1">
      <c r="A349" s="8">
        <f>'SINAPI COMPOSIÇÕES'!G352</f>
        <v>90643</v>
      </c>
      <c r="C349" s="8" t="str">
        <f>'SINAPI COMPOSIÇÕES'!H352</f>
        <v>BOMBA TRIPLEX, PARA INJEÇÃO DE NATA DE CIMENTO, VAZÃO MÁXIMA DE 100 LITROS/MINUTO, PRESSÃO MÁXIMA DE 70 BAR - CHP DIURNO. AF_06/2015</v>
      </c>
      <c r="D349" s="8" t="str">
        <f>'SINAPI COMPOSIÇÕES'!I352</f>
        <v>CHP</v>
      </c>
      <c r="E349" s="8">
        <f>'SINAPI COMPOSIÇÕES'!K352</f>
        <v>15.57</v>
      </c>
    </row>
    <row r="350" spans="1:5" s="8" customFormat="1" ht="33.200000000000003" hidden="1" customHeight="1" outlineLevel="1">
      <c r="A350" s="8">
        <f>'SINAPI COMPOSIÇÕES'!G353</f>
        <v>90650</v>
      </c>
      <c r="C350" s="8" t="str">
        <f>'SINAPI COMPOSIÇÕES'!H353</f>
        <v>BOMBA CENTRÍFUGA MONOESTÁGIO COM MOTOR ELÉTRICO MONOFÁSICO, POTÊNCIA 15 HP, DIÂMETRO DO ROTOR 173 MM, HM/Q = 30 MCA / 90 M3/H A 45 MCA / 55 M3/H - CHP DIURNO. AF_06/2015</v>
      </c>
      <c r="D350" s="8" t="str">
        <f>'SINAPI COMPOSIÇÕES'!I353</f>
        <v>CHP</v>
      </c>
      <c r="E350" s="8">
        <f>'SINAPI COMPOSIÇÕES'!K353</f>
        <v>10.78</v>
      </c>
    </row>
    <row r="351" spans="1:5" s="8" customFormat="1" ht="33.200000000000003" hidden="1" customHeight="1" outlineLevel="1">
      <c r="A351" s="8">
        <f>'SINAPI COMPOSIÇÕES'!G354</f>
        <v>90656</v>
      </c>
      <c r="C351" s="8" t="str">
        <f>'SINAPI COMPOSIÇÕES'!H354</f>
        <v>BOMBA DE PROJEÇÃO DE CONCRETO SECO, POTÊNCIA 10 CV, VAZÃO 3 M3/H - CHP DIURNO. AF_06/2015</v>
      </c>
      <c r="D351" s="8" t="str">
        <f>'SINAPI COMPOSIÇÕES'!I354</f>
        <v>CHP</v>
      </c>
      <c r="E351" s="8">
        <f>'SINAPI COMPOSIÇÕES'!K354</f>
        <v>12.64</v>
      </c>
    </row>
    <row r="352" spans="1:5" s="8" customFormat="1" ht="33.200000000000003" hidden="1" customHeight="1" outlineLevel="1">
      <c r="A352" s="8">
        <f>'SINAPI COMPOSIÇÕES'!G355</f>
        <v>90662</v>
      </c>
      <c r="C352" s="8" t="str">
        <f>'SINAPI COMPOSIÇÕES'!H355</f>
        <v>BOMBA DE PROJEÇÃO DE CONCRETO SECO, POTÊNCIA 10 CV, VAZÃO 6 M3/H - CHP DIURNO. AF_06/2015</v>
      </c>
      <c r="D352" s="8" t="str">
        <f>'SINAPI COMPOSIÇÕES'!I355</f>
        <v>CHP</v>
      </c>
      <c r="E352" s="8">
        <f>'SINAPI COMPOSIÇÕES'!K355</f>
        <v>13.1</v>
      </c>
    </row>
    <row r="353" spans="1:5" s="8" customFormat="1" ht="33.200000000000003" hidden="1" customHeight="1" outlineLevel="1">
      <c r="A353" s="8">
        <f>'SINAPI COMPOSIÇÕES'!G356</f>
        <v>90668</v>
      </c>
      <c r="C353" s="8" t="str">
        <f>'SINAPI COMPOSIÇÕES'!H356</f>
        <v>PROJETOR PNEUMÁTICO DE ARGAMASSA PARA CHAPISCO E REBOCO COM RECIPIENTE ACOPLADO, TIPO CANEQUINHA, COM COMPRESSOR DE AR REBOCÁVEL VAZÃO 89 PCM E MOTOR DIESEL DE 20 CV - CHP DIURNO. AF_06/2015</v>
      </c>
      <c r="D353" s="8" t="str">
        <f>'SINAPI COMPOSIÇÕES'!I356</f>
        <v>CHP</v>
      </c>
      <c r="E353" s="8">
        <f>'SINAPI COMPOSIÇÕES'!K356</f>
        <v>19</v>
      </c>
    </row>
    <row r="354" spans="1:5" s="8" customFormat="1" ht="33.200000000000003" hidden="1" customHeight="1" outlineLevel="1">
      <c r="A354" s="8">
        <f>'SINAPI COMPOSIÇÕES'!G357</f>
        <v>90674</v>
      </c>
      <c r="C354" s="8" t="str">
        <f>'SINAPI COMPOSIÇÕES'!H357</f>
        <v>PERFURATRIZ COM TORRE METÁLICA PARA EXECUÇÃO DE ESTACA HÉLICE CONTÍNUA, PROFUNDIDADE MÁXIMA DE 30 M, DIÂMETRO MÁXIMO DE 800 MM, POTÊNCIA INSTALADA DE 268 HP, MESA ROTATIVA COM TORQUE MÁXIMO DE 170 KNM - CHP DIURNO. AF_06/2015</v>
      </c>
      <c r="D354" s="8" t="str">
        <f>'SINAPI COMPOSIÇÕES'!I357</f>
        <v>CHP</v>
      </c>
      <c r="E354" s="8">
        <f>'SINAPI COMPOSIÇÕES'!K357</f>
        <v>390.74</v>
      </c>
    </row>
    <row r="355" spans="1:5" s="8" customFormat="1" ht="33.200000000000003" hidden="1" customHeight="1" outlineLevel="1">
      <c r="A355" s="8">
        <f>'SINAPI COMPOSIÇÕES'!G358</f>
        <v>90680</v>
      </c>
      <c r="C355" s="8" t="str">
        <f>'SINAPI COMPOSIÇÕES'!H358</f>
        <v>PERFURATRIZ HIDRÁULICA SOBRE CAMINHÃO COM TRADO CURTO ACOPLADO, PROFUNDIDADE MÁXIMA DE 20 M, DIÂMETRO MÁXIMO DE 1500 MM, POTÊNCIA INSTALADA DE 137 HP, MESA ROTATIVA COM TORQUE MÁXIMO DE 30 KNM - CHP DIURNO. AF_06/2015</v>
      </c>
      <c r="D355" s="8" t="str">
        <f>'SINAPI COMPOSIÇÕES'!I358</f>
        <v>CHP</v>
      </c>
      <c r="E355" s="8">
        <f>'SINAPI COMPOSIÇÕES'!K358</f>
        <v>235.05</v>
      </c>
    </row>
    <row r="356" spans="1:5" s="8" customFormat="1" ht="33.200000000000003" hidden="1" customHeight="1" outlineLevel="1">
      <c r="A356" s="8">
        <f>'SINAPI COMPOSIÇÕES'!G359</f>
        <v>90686</v>
      </c>
      <c r="C356" s="8" t="str">
        <f>'SINAPI COMPOSIÇÕES'!H359</f>
        <v>MANIPULADOR TELESCÓPICO, POTÊNCIA DE 85 HP, CAPACIDADE DE CARGA DE 3.500 KG, ALTURA MÁXIMA DE ELEVAÇÃO DE 12,3 M - CHP DIURNO. AF_06/2015</v>
      </c>
      <c r="D356" s="8" t="str">
        <f>'SINAPI COMPOSIÇÕES'!I359</f>
        <v>CHP</v>
      </c>
      <c r="E356" s="8">
        <f>'SINAPI COMPOSIÇÕES'!K359</f>
        <v>112.58</v>
      </c>
    </row>
    <row r="357" spans="1:5" s="8" customFormat="1" ht="33.200000000000003" hidden="1" customHeight="1" outlineLevel="1">
      <c r="A357" s="8">
        <f>'SINAPI COMPOSIÇÕES'!G360</f>
        <v>90692</v>
      </c>
      <c r="C357" s="8" t="str">
        <f>'SINAPI COMPOSIÇÕES'!H360</f>
        <v>MINICARREGADEIRA SOBRE RODAS, POTÊNCIA LÍQUIDA DE 47 HP, CAPACIDADE NOMINAL DE OPERAÇÃO DE 646 KG - CHP DIURNO. AF_06/2015</v>
      </c>
      <c r="D357" s="8" t="str">
        <f>'SINAPI COMPOSIÇÕES'!I360</f>
        <v>CHP</v>
      </c>
      <c r="E357" s="8">
        <f>'SINAPI COMPOSIÇÕES'!K360</f>
        <v>91.02</v>
      </c>
    </row>
    <row r="358" spans="1:5" s="8" customFormat="1" ht="33.200000000000003" hidden="1" customHeight="1" outlineLevel="1">
      <c r="A358" s="8">
        <f>'SINAPI COMPOSIÇÕES'!G361</f>
        <v>90964</v>
      </c>
      <c r="C358" s="8" t="str">
        <f>'SINAPI COMPOSIÇÕES'!H361</f>
        <v>COMPRESSOR DE AR REBOCÁVEL, VAZÃO 89 PCM, PRESSÃO EFETIVA DE TRABALHO 102 PSI, MOTOR DIESEL, POTÊNCIA 20 CV - CHP DIURNO. AF_06/2015</v>
      </c>
      <c r="D358" s="8" t="str">
        <f>'SINAPI COMPOSIÇÕES'!I361</f>
        <v>CHP</v>
      </c>
      <c r="E358" s="8">
        <f>'SINAPI COMPOSIÇÕES'!K361</f>
        <v>17.95</v>
      </c>
    </row>
    <row r="359" spans="1:5" s="8" customFormat="1" ht="33.200000000000003" hidden="1" customHeight="1" outlineLevel="1">
      <c r="A359" s="8">
        <f>'SINAPI COMPOSIÇÕES'!G362</f>
        <v>90972</v>
      </c>
      <c r="C359" s="8" t="str">
        <f>'SINAPI COMPOSIÇÕES'!H362</f>
        <v>COMPRESSOR DE AR REBOCAVEL, VAZÃO 250 PCM, PRESSAO DE TRABALHO 102 PSI, MOTOR A DIESEL POTÊNCIA 81 CV - CHP DIURNO. AF_06/2015</v>
      </c>
      <c r="D359" s="8" t="str">
        <f>'SINAPI COMPOSIÇÕES'!I362</f>
        <v>CHP</v>
      </c>
      <c r="E359" s="8">
        <f>'SINAPI COMPOSIÇÕES'!K362</f>
        <v>45.6</v>
      </c>
    </row>
    <row r="360" spans="1:5" s="8" customFormat="1" ht="33.200000000000003" hidden="1" customHeight="1" outlineLevel="1">
      <c r="A360" s="8">
        <f>'SINAPI COMPOSIÇÕES'!G363</f>
        <v>90979</v>
      </c>
      <c r="C360" s="8" t="str">
        <f>'SINAPI COMPOSIÇÕES'!H363</f>
        <v>COMPRESSOR DE AR REBOCÁVEL, VAZÃO 748 PCM, PRESSÃO EFETIVA DE TRABALHO 102 PSI, MOTOR DIESEL, POTÊNCIA 210 CV - CHP DIURNO. AF_06/2015</v>
      </c>
      <c r="D360" s="8" t="str">
        <f>'SINAPI COMPOSIÇÕES'!I363</f>
        <v>CHP</v>
      </c>
      <c r="E360" s="8">
        <f>'SINAPI COMPOSIÇÕES'!K363</f>
        <v>117.81</v>
      </c>
    </row>
    <row r="361" spans="1:5" s="8" customFormat="1" ht="33.200000000000003" hidden="1" customHeight="1" outlineLevel="1">
      <c r="A361" s="8">
        <f>'SINAPI COMPOSIÇÕES'!G364</f>
        <v>90991</v>
      </c>
      <c r="C361" s="8" t="str">
        <f>'SINAPI COMPOSIÇÕES'!H364</f>
        <v>ESCAVADEIRA HIDRÁULICA SOBRE ESTEIRAS, CAÇAMBA 0,80 M3, PESO OPERACIONAL 17,8 T, POTÊNCIA LÍQUIDA 110 HP - CHP DIURNO. AF_10/2014</v>
      </c>
      <c r="D361" s="8" t="str">
        <f>'SINAPI COMPOSIÇÕES'!I364</f>
        <v>CHP</v>
      </c>
      <c r="E361" s="8">
        <f>'SINAPI COMPOSIÇÕES'!K364</f>
        <v>124.57</v>
      </c>
    </row>
    <row r="362" spans="1:5" s="8" customFormat="1" ht="33.200000000000003" hidden="1" customHeight="1" outlineLevel="1">
      <c r="A362" s="8">
        <f>'SINAPI COMPOSIÇÕES'!G365</f>
        <v>90999</v>
      </c>
      <c r="C362" s="8" t="str">
        <f>'SINAPI COMPOSIÇÕES'!H365</f>
        <v>COMPRESSOR DE AR REBOCAVEL, VAZÃO 400 PCM, PRESSAO DE TRABALHO 102 PSI, MOTOR A DIESEL POTÊNCIA 110 CV - CHP DIURNO. AF_06/2015</v>
      </c>
      <c r="D362" s="8" t="str">
        <f>'SINAPI COMPOSIÇÕES'!I365</f>
        <v>CHP</v>
      </c>
      <c r="E362" s="8">
        <f>'SINAPI COMPOSIÇÕES'!K365</f>
        <v>60.4</v>
      </c>
    </row>
    <row r="363" spans="1:5" s="8" customFormat="1" ht="33.200000000000003" hidden="1" customHeight="1" outlineLevel="1">
      <c r="A363" s="8">
        <f>'SINAPI COMPOSIÇÕES'!G366</f>
        <v>91031</v>
      </c>
      <c r="C363" s="8" t="str">
        <f>'SINAPI COMPOSIÇÕES'!H366</f>
        <v>CAMINHÃO TRUCADO (C/ TERCEIRO EIXO) ELETRÔNICO - POTÊNCIA 231CV - PBT = 22000KG - DIST. ENTRE EIXOS 5170 MM - INCLUI CARROCERIA FIXA ABERTA DE MADEIRA - CHP DIURNO. AF_06/2015</v>
      </c>
      <c r="D363" s="8" t="str">
        <f>'SINAPI COMPOSIÇÕES'!I366</f>
        <v>CHP</v>
      </c>
      <c r="E363" s="8">
        <f>'SINAPI COMPOSIÇÕES'!K366</f>
        <v>144.46</v>
      </c>
    </row>
    <row r="364" spans="1:5" s="8" customFormat="1" ht="33.200000000000003" hidden="1" customHeight="1" outlineLevel="1">
      <c r="A364" s="8">
        <f>'SINAPI COMPOSIÇÕES'!G367</f>
        <v>91277</v>
      </c>
      <c r="C364" s="8" t="str">
        <f>'SINAPI COMPOSIÇÕES'!H367</f>
        <v>PLACA VIBRATÓRIA REVERSÍVEL COM MOTOR 4 TEMPOS A GASOLINA, FORÇA CENTRÍFUGA DE 25 KN (2500 KGF), POTÊNCIA 5,5 CV - CHP DIURNO. AF_08/2015</v>
      </c>
      <c r="D364" s="8" t="str">
        <f>'SINAPI COMPOSIÇÕES'!I367</f>
        <v>CHP</v>
      </c>
      <c r="E364" s="8">
        <f>'SINAPI COMPOSIÇÕES'!K367</f>
        <v>7.54</v>
      </c>
    </row>
    <row r="365" spans="1:5" s="8" customFormat="1" ht="33.200000000000003" hidden="1" customHeight="1" outlineLevel="1">
      <c r="A365" s="8">
        <f>'SINAPI COMPOSIÇÕES'!G368</f>
        <v>91283</v>
      </c>
      <c r="C365" s="8" t="str">
        <f>'SINAPI COMPOSIÇÕES'!H368</f>
        <v>CORTADORA DE PISO COM MOTOR 4 TEMPOS A GASOLINA, POTÊNCIA DE 13 HP, COM DISCO DE CORTE DIAMANTADO SEGMENTADO PARA CONCRETO, DIÂMETRO DE 350 MM, FURO DE 1" (14 X 1") - CHP DIURNO. AF_08/2015</v>
      </c>
      <c r="D365" s="8" t="str">
        <f>'SINAPI COMPOSIÇÕES'!I368</f>
        <v>CHP</v>
      </c>
      <c r="E365" s="8">
        <f>'SINAPI COMPOSIÇÕES'!K368</f>
        <v>16.89</v>
      </c>
    </row>
    <row r="366" spans="1:5" s="8" customFormat="1" ht="33.200000000000003" hidden="1" customHeight="1" outlineLevel="1">
      <c r="A366" s="8">
        <f>'SINAPI COMPOSIÇÕES'!G369</f>
        <v>91386</v>
      </c>
      <c r="C366" s="8" t="str">
        <f>'SINAPI COMPOSIÇÕES'!H369</f>
        <v>CAMINHÃO BASCULANTE 10 M3, TRUCADO CABINE SIMPLES, PESO BRUTO TOTAL 23.000 KG, CARGA ÚTIL MÁXIMA 15.935 KG, DISTÂNCIA ENTRE EIXOS 4,80 M, POTÊNCIA 230 CV INCLUSIVE CAÇAMBA METÁLICA - CHP DIURNO. AF_06/2014</v>
      </c>
      <c r="D366" s="8" t="str">
        <f>'SINAPI COMPOSIÇÕES'!I369</f>
        <v>CHP</v>
      </c>
      <c r="E366" s="8">
        <f>'SINAPI COMPOSIÇÕES'!K369</f>
        <v>152.84</v>
      </c>
    </row>
    <row r="367" spans="1:5" s="8" customFormat="1" ht="33.200000000000003" hidden="1" customHeight="1" outlineLevel="1">
      <c r="A367" s="8">
        <f>'SINAPI COMPOSIÇÕES'!G370</f>
        <v>91533</v>
      </c>
      <c r="C367" s="8" t="str">
        <f>'SINAPI COMPOSIÇÕES'!H370</f>
        <v>COMPACTADOR DE SOLOS DE PERCUSSÃO (SOQUETE) COM MOTOR A GASOLINA 4 TEMPOS, POTÊNCIA 4 CV - CHP DIURNO. AF_08/2015</v>
      </c>
      <c r="D367" s="8" t="str">
        <f>'SINAPI COMPOSIÇÕES'!I370</f>
        <v>CHP</v>
      </c>
      <c r="E367" s="8">
        <f>'SINAPI COMPOSIÇÕES'!K370</f>
        <v>28.61</v>
      </c>
    </row>
    <row r="368" spans="1:5" s="8" customFormat="1" ht="33.200000000000003" hidden="1" customHeight="1" outlineLevel="1">
      <c r="A368" s="8">
        <f>'SINAPI COMPOSIÇÕES'!G371</f>
        <v>91634</v>
      </c>
      <c r="C368" s="8" t="str">
        <f>'SINAPI COMPOSIÇÕES'!H371</f>
        <v>GUINDAUTO HIDRÁULICO, CAPACIDADE MÁXIMA DE CARGA 6500 KG, MOMENTO MÁXIMO DE CARGA 5,8 TM, ALCANCE MÁXIMO HORIZONTAL 7,60 M, INCLUSIVE CAMINHÃO TOCO PBT 9.700 KG, POTÊNCIA DE 160 CV - CHP DIURNO. AF_08/2015</v>
      </c>
      <c r="D368" s="8" t="str">
        <f>'SINAPI COMPOSIÇÕES'!I371</f>
        <v>CHP</v>
      </c>
      <c r="E368" s="8">
        <f>'SINAPI COMPOSIÇÕES'!K371</f>
        <v>133.22</v>
      </c>
    </row>
    <row r="369" spans="1:5" s="8" customFormat="1" ht="33.200000000000003" hidden="1" customHeight="1" outlineLevel="1">
      <c r="A369" s="8">
        <f>'SINAPI COMPOSIÇÕES'!G372</f>
        <v>91645</v>
      </c>
      <c r="C369" s="8" t="str">
        <f>'SINAPI COMPOSIÇÕES'!H372</f>
        <v>CAMINHÃO DE TRANSPORTE DE MATERIAL ASFÁLTICO 30.000 L, COM CAVALO MECÂNICO DE CAPACIDADE MÁXIMA DE TRAÇÃO COMBINADO DE 66.000 KG, POTÊNCIA 360 CV, INCLUSIVE TANQUE DE ASFALTO COM SERPENTINA - CHP DIURNO. AF_08/2015</v>
      </c>
      <c r="D369" s="8" t="str">
        <f>'SINAPI COMPOSIÇÕES'!I372</f>
        <v>CHP</v>
      </c>
      <c r="E369" s="8">
        <f>'SINAPI COMPOSIÇÕES'!K372</f>
        <v>278.86</v>
      </c>
    </row>
    <row r="370" spans="1:5" s="8" customFormat="1" ht="33.200000000000003" hidden="1" customHeight="1" outlineLevel="1">
      <c r="A370" s="8">
        <f>'SINAPI COMPOSIÇÕES'!G373</f>
        <v>91692</v>
      </c>
      <c r="C370" s="8" t="str">
        <f>'SINAPI COMPOSIÇÕES'!H373</f>
        <v>SERRA CIRCULAR DE BANCADA COM MOTOR ELÉTRICO POTÊNCIA DE 5HP, COM COIFA PARA DISCO 10" - CHP DIURNO. AF_08/2015</v>
      </c>
      <c r="D370" s="8" t="str">
        <f>'SINAPI COMPOSIÇÕES'!I373</f>
        <v>CHP</v>
      </c>
      <c r="E370" s="8">
        <f>'SINAPI COMPOSIÇÕES'!K373</f>
        <v>25.44</v>
      </c>
    </row>
    <row r="371" spans="1:5" s="8" customFormat="1" ht="33.200000000000003" hidden="1" customHeight="1" outlineLevel="1">
      <c r="A371" s="8">
        <f>'SINAPI COMPOSIÇÕES'!G374</f>
        <v>92043</v>
      </c>
      <c r="C371" s="8" t="str">
        <f>'SINAPI COMPOSIÇÕES'!H374</f>
        <v>DISTRIBUIDOR DE AGREGADOS REBOCAVEL, CAPACIDADE 1,9 M³, LARGURA DE TRABALHO 3,66 M - CHP DIURNO. AF_11/2015</v>
      </c>
      <c r="D371" s="8" t="str">
        <f>'SINAPI COMPOSIÇÕES'!I374</f>
        <v>CHP</v>
      </c>
      <c r="E371" s="8">
        <f>'SINAPI COMPOSIÇÕES'!K374</f>
        <v>8</v>
      </c>
    </row>
    <row r="372" spans="1:5" s="8" customFormat="1" ht="33.200000000000003" hidden="1" customHeight="1" outlineLevel="1">
      <c r="A372" s="8">
        <f>'SINAPI COMPOSIÇÕES'!G375</f>
        <v>92106</v>
      </c>
      <c r="C372" s="8" t="str">
        <f>'SINAPI COMPOSIÇÕES'!H375</f>
        <v>CAMINHÃO PARA EQUIPAMENTO DE LIMPEZA A SUCÇÃO, COM CAMINHÃO TRUCADO DE PESO BRUTO TOTAL 23000 KG, CARGA ÚTIL MÁXIMA 15935 KG, DISTÂNCIA ENTRE EIXOS 4,80 M, POTÊNCIA 230 CV, INCLUSIVE LIMPADORA A SUCÇÃO, TANQUE 12000 L - CHP DIURNO. AF_11/2015</v>
      </c>
      <c r="D372" s="8" t="str">
        <f>'SINAPI COMPOSIÇÕES'!I375</f>
        <v>CHP</v>
      </c>
      <c r="E372" s="8">
        <f>'SINAPI COMPOSIÇÕES'!K375</f>
        <v>184.17</v>
      </c>
    </row>
    <row r="373" spans="1:5" s="8" customFormat="1" ht="33.200000000000003" hidden="1" customHeight="1" outlineLevel="1">
      <c r="A373" s="8">
        <f>'SINAPI COMPOSIÇÕES'!G376</f>
        <v>92112</v>
      </c>
      <c r="C373" s="8" t="str">
        <f>'SINAPI COMPOSIÇÕES'!H376</f>
        <v>PENEIRA ROTATIVA COM MOTOR ELÉTRICO TRIFÁSICO DE 2 CV, CILINDRO DE 1 M X 0,60 M, COM FUROS DE 3,17 MM - CHP DIURNO. AF_11/2015</v>
      </c>
      <c r="D373" s="8" t="str">
        <f>'SINAPI COMPOSIÇÕES'!I376</f>
        <v>CHP</v>
      </c>
      <c r="E373" s="8">
        <f>'SINAPI COMPOSIÇÕES'!K376</f>
        <v>2.5299999999999998</v>
      </c>
    </row>
    <row r="374" spans="1:5" s="8" customFormat="1" ht="33.200000000000003" hidden="1" customHeight="1" outlineLevel="1">
      <c r="A374" s="8">
        <f>'SINAPI COMPOSIÇÕES'!G377</f>
        <v>92118</v>
      </c>
      <c r="C374" s="8" t="str">
        <f>'SINAPI COMPOSIÇÕES'!H377</f>
        <v>DOSADOR DE AREIA, CAPACIDADE DE 26 LITROS - CHP DIURNO. AF_11/2015</v>
      </c>
      <c r="D374" s="8" t="str">
        <f>'SINAPI COMPOSIÇÕES'!I377</f>
        <v>CHP</v>
      </c>
      <c r="E374" s="8">
        <f>'SINAPI COMPOSIÇÕES'!K377</f>
        <v>0.18</v>
      </c>
    </row>
    <row r="375" spans="1:5" s="8" customFormat="1" ht="33.200000000000003" hidden="1" customHeight="1" outlineLevel="1">
      <c r="A375" s="8">
        <f>'SINAPI COMPOSIÇÕES'!G378</f>
        <v>92138</v>
      </c>
      <c r="C375" s="8" t="str">
        <f>'SINAPI COMPOSIÇÕES'!H378</f>
        <v>CAMINHONETE COM MOTOR A DIESEL, POTÊNCIA 180 CV, CABINE DUPLA, 4X4 - CHP DIURNO. AF_11/2015</v>
      </c>
      <c r="D375" s="8" t="str">
        <f>'SINAPI COMPOSIÇÕES'!I378</f>
        <v>CHP</v>
      </c>
      <c r="E375" s="8">
        <f>'SINAPI COMPOSIÇÕES'!K378</f>
        <v>63.6</v>
      </c>
    </row>
    <row r="376" spans="1:5" s="8" customFormat="1" ht="33.200000000000003" hidden="1" customHeight="1" outlineLevel="1">
      <c r="A376" s="8">
        <f>'SINAPI COMPOSIÇÕES'!G379</f>
        <v>92145</v>
      </c>
      <c r="C376" s="8" t="str">
        <f>'SINAPI COMPOSIÇÕES'!H379</f>
        <v>CAMINHONETE CABINE SIMPLES COM MOTOR 1.6 FLEX, CÂMBIO MANUAL, POTÊNCIA 101/104 CV, 2 PORTAS - CHP DIURNO. AF_11/2015</v>
      </c>
      <c r="D376" s="8" t="str">
        <f>'SINAPI COMPOSIÇÕES'!I379</f>
        <v>CHP</v>
      </c>
      <c r="E376" s="8">
        <f>'SINAPI COMPOSIÇÕES'!K379</f>
        <v>55.96</v>
      </c>
    </row>
    <row r="377" spans="1:5" s="8" customFormat="1" ht="33.200000000000003" hidden="1" customHeight="1" outlineLevel="1">
      <c r="A377" s="8">
        <f>'SINAPI COMPOSIÇÕES'!G380</f>
        <v>92242</v>
      </c>
      <c r="C377" s="8" t="str">
        <f>'SINAPI COMPOSIÇÕES'!H380</f>
        <v>CAMINHÃO DE TRANSPORTE DE MATERIAL ASFÁLTICO 20.000 L, COM CAVALO MECÂNICO DE CAPACIDADE MÁXIMA DE TRAÇÃO COMBINADO DE 45.000 KG, POTÊNCIA 330 CV, INCLUSIVE TANQUE DE ASFALTO COM MAÇARICO - CHP DIURNO. AF_12/2015</v>
      </c>
      <c r="D377" s="8" t="str">
        <f>'SINAPI COMPOSIÇÕES'!I380</f>
        <v>CHP</v>
      </c>
      <c r="E377" s="8">
        <f>'SINAPI COMPOSIÇÕES'!K380</f>
        <v>245.25</v>
      </c>
    </row>
    <row r="378" spans="1:5" s="8" customFormat="1" ht="33.200000000000003" hidden="1" customHeight="1" outlineLevel="1">
      <c r="A378" s="8">
        <f>'SINAPI COMPOSIÇÕES'!G381</f>
        <v>92716</v>
      </c>
      <c r="C378" s="8" t="str">
        <f>'SINAPI COMPOSIÇÕES'!H381</f>
        <v>APARELHO PARA CORTE E SOLDA OXI-ACETILENO SOBRE RODAS, INCLUSIVE CILINDROS E MAÇARICOS - CHP DIURNO. AF_12/2015</v>
      </c>
      <c r="D378" s="8" t="str">
        <f>'SINAPI COMPOSIÇÕES'!I381</f>
        <v>CHP</v>
      </c>
      <c r="E378" s="8">
        <f>'SINAPI COMPOSIÇÕES'!K381</f>
        <v>25.96</v>
      </c>
    </row>
    <row r="379" spans="1:5" s="8" customFormat="1" ht="33.200000000000003" hidden="1" customHeight="1" outlineLevel="1">
      <c r="A379" s="8">
        <f>'SINAPI COMPOSIÇÕES'!G382</f>
        <v>92960</v>
      </c>
      <c r="C379" s="8" t="str">
        <f>'SINAPI COMPOSIÇÕES'!H382</f>
        <v>MÁQUINA EXTRUSORA DE CONCRETO PARA GUIAS E SARJETAS, MOTOR A DIESEL, POTÊNCIA 14 CV - CHP DIURNO. AF_12/2015</v>
      </c>
      <c r="D379" s="8" t="str">
        <f>'SINAPI COMPOSIÇÕES'!I382</f>
        <v>CHP</v>
      </c>
      <c r="E379" s="8">
        <f>'SINAPI COMPOSIÇÕES'!K382</f>
        <v>10.34</v>
      </c>
    </row>
    <row r="380" spans="1:5" s="8" customFormat="1" ht="33.200000000000003" hidden="1" customHeight="1" outlineLevel="1">
      <c r="A380" s="8">
        <f>'SINAPI COMPOSIÇÕES'!G383</f>
        <v>92966</v>
      </c>
      <c r="C380" s="8" t="str">
        <f>'SINAPI COMPOSIÇÕES'!H383</f>
        <v>MARTELO PERFURADOR PNEUMÁTICO MANUAL, HASTE 25 X 75 MM, 21 KG - CHP DIURNO. AF_12/2015</v>
      </c>
      <c r="D380" s="8" t="str">
        <f>'SINAPI COMPOSIÇÕES'!I383</f>
        <v>CHP</v>
      </c>
      <c r="E380" s="8">
        <f>'SINAPI COMPOSIÇÕES'!K383</f>
        <v>21.01</v>
      </c>
    </row>
    <row r="381" spans="1:5" s="8" customFormat="1" ht="33.200000000000003" hidden="1" customHeight="1" outlineLevel="1">
      <c r="A381" s="8">
        <f>'SINAPI COMPOSIÇÕES'!G384</f>
        <v>93224</v>
      </c>
      <c r="C381" s="8" t="str">
        <f>'SINAPI COMPOSIÇÕES'!H384</f>
        <v>PERFURATRIZ COM TORRE METÁLICA PARA EXECUÇÃO DE ESTACA HÉLICE CONTÍNUA, PROFUNDIDADE MÁXIMA DE 32 M, DIÂMETRO MÁXIMO DE 1000 MM, POTÊNCIA INSTALADA DE 350 HP, MESA ROTATIVA COM TORQUE MÁXIMO DE 263 KNM - CHP DIURNO. AF_01/2016</v>
      </c>
      <c r="D381" s="8" t="str">
        <f>'SINAPI COMPOSIÇÕES'!I384</f>
        <v>CHP</v>
      </c>
      <c r="E381" s="8">
        <f>'SINAPI COMPOSIÇÕES'!K384</f>
        <v>577.22</v>
      </c>
    </row>
    <row r="382" spans="1:5" s="8" customFormat="1" ht="33.200000000000003" hidden="1" customHeight="1" outlineLevel="1">
      <c r="A382" s="8">
        <f>'SINAPI COMPOSIÇÕES'!G385</f>
        <v>93233</v>
      </c>
      <c r="C382" s="8" t="str">
        <f>'SINAPI COMPOSIÇÕES'!H385</f>
        <v>BETONEIRA CAPACIDADE NOMINAL 400 L, CAPACIDADE DE MISTURA 310 L, MOTOR A GASOLINA POTÊNCIA 5,5 HP, SEM CARREGADOR - CHP DIURNO. AF_02/2016</v>
      </c>
      <c r="D382" s="8" t="str">
        <f>'SINAPI COMPOSIÇÕES'!I385</f>
        <v>CHP</v>
      </c>
      <c r="E382" s="8">
        <f>'SINAPI COMPOSIÇÕES'!K385</f>
        <v>7.1</v>
      </c>
    </row>
    <row r="383" spans="1:5" s="8" customFormat="1" ht="33.200000000000003" hidden="1" customHeight="1" outlineLevel="1">
      <c r="A383" s="8">
        <f>'SINAPI COMPOSIÇÕES'!G386</f>
        <v>93272</v>
      </c>
      <c r="C383" s="8" t="str">
        <f>'SINAPI COMPOSIÇÕES'!H386</f>
        <v>GRUA ASCENSIONAL, LANCA DE 30 M, CAPACIDADE DE 1,0 T A 30 M, ALTURA ATE 39 M - CHP DIURNO. AF_03/2016</v>
      </c>
      <c r="D383" s="8" t="str">
        <f>'SINAPI COMPOSIÇÕES'!I386</f>
        <v>CHP</v>
      </c>
      <c r="E383" s="8">
        <f>'SINAPI COMPOSIÇÕES'!K386</f>
        <v>84.92</v>
      </c>
    </row>
    <row r="384" spans="1:5" s="8" customFormat="1" ht="33.200000000000003" hidden="1" customHeight="1" outlineLevel="1">
      <c r="A384" s="8">
        <f>'SINAPI COMPOSIÇÕES'!G387</f>
        <v>93281</v>
      </c>
      <c r="C384" s="8" t="str">
        <f>'SINAPI COMPOSIÇÕES'!H387</f>
        <v>GUINCHO ELÉTRICO DE COLUNA, CAPACIDADE 400 KG, COM MOTO FREIO, MOTOR TRIFÁSICO DE 1,25 CV - CHP DIURNO. AF_03/2016</v>
      </c>
      <c r="D384" s="8" t="str">
        <f>'SINAPI COMPOSIÇÕES'!I387</f>
        <v>CHP</v>
      </c>
      <c r="E384" s="8">
        <f>'SINAPI COMPOSIÇÕES'!K387</f>
        <v>22.69</v>
      </c>
    </row>
    <row r="385" spans="1:5" s="8" customFormat="1" ht="33.200000000000003" hidden="1" customHeight="1" outlineLevel="1">
      <c r="A385" s="8">
        <f>'SINAPI COMPOSIÇÕES'!G388</f>
        <v>93287</v>
      </c>
      <c r="C385" s="8" t="str">
        <f>'SINAPI COMPOSIÇÕES'!H388</f>
        <v>GUINDASTE HIDRÁULICO AUTOPROPELIDO, COM LANÇA TELESCÓPICA 40 M, CAPACIDADE MÁXIMA 60 T, POTÊNCIA 260 KW - CHP DIURNO. AF_03/2016</v>
      </c>
      <c r="D385" s="8" t="str">
        <f>'SINAPI COMPOSIÇÕES'!I388</f>
        <v>CHP</v>
      </c>
      <c r="E385" s="8">
        <f>'SINAPI COMPOSIÇÕES'!K388</f>
        <v>384.46</v>
      </c>
    </row>
    <row r="386" spans="1:5" s="8" customFormat="1" ht="33.200000000000003" hidden="1" customHeight="1" outlineLevel="1">
      <c r="A386" s="8">
        <f>'SINAPI COMPOSIÇÕES'!G389</f>
        <v>93402</v>
      </c>
      <c r="C386" s="8" t="str">
        <f>'SINAPI COMPOSIÇÕES'!H389</f>
        <v>GUINDAUTO HIDRÁULICO, CAPACIDADE MÁXIMA DE CARGA 3300 KG, MOMENTO MÁXIMO DE CARGA 5,8 TM, ALCANCE MÁXIMO HORIZONTAL 7,60 M, INCLUSIVE CAMINHÃO TOCO PBT 16.000 KG, POTÊNCIA DE 189 CV - CHP DIURNO. AF_03/2016</v>
      </c>
      <c r="D386" s="8" t="str">
        <f>'SINAPI COMPOSIÇÕES'!I389</f>
        <v>CHP</v>
      </c>
      <c r="E386" s="8">
        <f>'SINAPI COMPOSIÇÕES'!K389</f>
        <v>147.91999999999999</v>
      </c>
    </row>
    <row r="387" spans="1:5" s="8" customFormat="1" ht="33.200000000000003" hidden="1" customHeight="1" outlineLevel="1">
      <c r="A387" s="8">
        <f>'SINAPI COMPOSIÇÕES'!G390</f>
        <v>93408</v>
      </c>
      <c r="C387" s="8" t="str">
        <f>'SINAPI COMPOSIÇÕES'!H390</f>
        <v>MÁQUINA JATO DE PRESSAO PORTÁTIL, CAMARA DE 1 SAIDA, CAPACIDADE 280 L, DIAMETRO 670 MM, BICO DE JATO CURTO VENTURI DE 5/16'' , MANGUEIRA DE 1'' COM COMPRESSOR DE AR REBOCÁVEL 189 PCM E MOTOR DIESEL 63 CV - CHP DIURNO. AF_03/2016</v>
      </c>
      <c r="D387" s="8" t="str">
        <f>'SINAPI COMPOSIÇÕES'!I390</f>
        <v>CHP</v>
      </c>
      <c r="E387" s="8">
        <f>'SINAPI COMPOSIÇÕES'!K390</f>
        <v>64.099999999999994</v>
      </c>
    </row>
    <row r="388" spans="1:5" s="8" customFormat="1" ht="33.200000000000003" hidden="1" customHeight="1" outlineLevel="1">
      <c r="A388" s="8">
        <f>'SINAPI COMPOSIÇÕES'!G391</f>
        <v>93415</v>
      </c>
      <c r="C388" s="8" t="str">
        <f>'SINAPI COMPOSIÇÕES'!H391</f>
        <v>GERADOR PORTÁTIL MONOFÁSICO, POTÊNCIA 5500 VA, MOTOR A GASOLINA, POTÊNCIA DO MOTOR 13 CV - CHP DIURNO. AF_03/2016</v>
      </c>
      <c r="D388" s="8" t="str">
        <f>'SINAPI COMPOSIÇÕES'!I391</f>
        <v>CHP</v>
      </c>
      <c r="E388" s="8">
        <f>'SINAPI COMPOSIÇÕES'!K391</f>
        <v>11.47</v>
      </c>
    </row>
    <row r="389" spans="1:5" s="8" customFormat="1" ht="33.200000000000003" hidden="1" customHeight="1" outlineLevel="1">
      <c r="A389" s="8">
        <f>'SINAPI COMPOSIÇÕES'!G392</f>
        <v>93421</v>
      </c>
      <c r="C389" s="8" t="str">
        <f>'SINAPI COMPOSIÇÕES'!H392</f>
        <v>GRUPO GERADOR REBOCÁVEL, POTÊNCIA 66 KVA, MOTOR A DIESEL - CHP DIURNO. AF_03/2016</v>
      </c>
      <c r="D389" s="8" t="str">
        <f>'SINAPI COMPOSIÇÕES'!I392</f>
        <v>CHP</v>
      </c>
      <c r="E389" s="8">
        <f>'SINAPI COMPOSIÇÕES'!K392</f>
        <v>44.49</v>
      </c>
    </row>
    <row r="390" spans="1:5" s="8" customFormat="1" ht="33.200000000000003" hidden="1" customHeight="1" outlineLevel="1">
      <c r="A390" s="8">
        <f>'SINAPI COMPOSIÇÕES'!G393</f>
        <v>93427</v>
      </c>
      <c r="C390" s="8" t="str">
        <f>'SINAPI COMPOSIÇÕES'!H393</f>
        <v>GRUPO GERADOR ESTACIONÁRIO, POTÊNCIA 150 KVA, MOTOR A DIESEL- CHP DIURNO. AF_03/2016</v>
      </c>
      <c r="D390" s="8" t="str">
        <f>'SINAPI COMPOSIÇÕES'!I393</f>
        <v>CHP</v>
      </c>
      <c r="E390" s="8">
        <f>'SINAPI COMPOSIÇÕES'!K393</f>
        <v>102.51</v>
      </c>
    </row>
    <row r="391" spans="1:5" s="8" customFormat="1" ht="33.200000000000003" hidden="1" customHeight="1" outlineLevel="1">
      <c r="A391" s="8">
        <f>'SINAPI COMPOSIÇÕES'!G394</f>
        <v>93433</v>
      </c>
      <c r="C391" s="8" t="str">
        <f>'SINAPI COMPOSIÇÕES'!H394</f>
        <v>USINA DE MISTURA ASFÁLTICA À QUENTE, TIPO CONTRA FLUXO, PROD 40 A 80 TON/HORA - CHP DIURNO. AF_03/2016</v>
      </c>
      <c r="D391" s="8" t="str">
        <f>'SINAPI COMPOSIÇÕES'!I394</f>
        <v>CHP</v>
      </c>
      <c r="E391" s="8">
        <f>'SINAPI COMPOSIÇÕES'!K394</f>
        <v>2009.34</v>
      </c>
    </row>
    <row r="392" spans="1:5" s="8" customFormat="1" ht="33.200000000000003" hidden="1" customHeight="1" outlineLevel="1">
      <c r="A392" s="8">
        <f>'SINAPI COMPOSIÇÕES'!G395</f>
        <v>93439</v>
      </c>
      <c r="C392" s="8" t="str">
        <f>'SINAPI COMPOSIÇÕES'!H395</f>
        <v>USINA DE ASFALTO À FRIO, CAPACIDADE DE 40 A 60 TON/HORA, ELÉTRICA POTÊNCIA 30 CV - CHP DIURNO. AF_03/2016</v>
      </c>
      <c r="D392" s="8" t="str">
        <f>'SINAPI COMPOSIÇÕES'!I395</f>
        <v>CHP</v>
      </c>
      <c r="E392" s="8">
        <f>'SINAPI COMPOSIÇÕES'!K395</f>
        <v>111.5</v>
      </c>
    </row>
    <row r="393" spans="1:5" s="8" customFormat="1" ht="33.200000000000003" hidden="1" customHeight="1" outlineLevel="1">
      <c r="A393" s="8">
        <f>'SINAPI COMPOSIÇÕES'!G396</f>
        <v>95121</v>
      </c>
      <c r="C393" s="8" t="str">
        <f>'SINAPI COMPOSIÇÕES'!H396</f>
        <v>USINA MISTURADORA DE SOLOS, CAPACIDADE DE 200 A 500 TON/H, POTENCIA 75KW - CHP DIURNO. AF_07/2016</v>
      </c>
      <c r="D393" s="8" t="str">
        <f>'SINAPI COMPOSIÇÕES'!I396</f>
        <v>CHP</v>
      </c>
      <c r="E393" s="8">
        <f>'SINAPI COMPOSIÇÕES'!K396</f>
        <v>228.61</v>
      </c>
    </row>
    <row r="394" spans="1:5" s="8" customFormat="1" ht="33.200000000000003" hidden="1" customHeight="1" outlineLevel="1">
      <c r="A394" s="8">
        <f>'SINAPI COMPOSIÇÕES'!G397</f>
        <v>95127</v>
      </c>
      <c r="C394" s="8" t="str">
        <f>'SINAPI COMPOSIÇÕES'!H397</f>
        <v>DISTRIBUIDOR DE AGREGADOS AUTOPROPELIDO, CAP 3 M3, A DIESEL, POTÊNCIA 176CV - CHP DIURNO. AF_07/2016</v>
      </c>
      <c r="D394" s="8" t="str">
        <f>'SINAPI COMPOSIÇÕES'!I397</f>
        <v>CHP</v>
      </c>
      <c r="E394" s="8">
        <f>'SINAPI COMPOSIÇÕES'!K397</f>
        <v>137.01</v>
      </c>
    </row>
    <row r="395" spans="1:5" s="8" customFormat="1" ht="33.200000000000003" hidden="1" customHeight="1" outlineLevel="1">
      <c r="A395" s="8">
        <f>'SINAPI COMPOSIÇÕES'!G398</f>
        <v>95133</v>
      </c>
      <c r="C395" s="8" t="str">
        <f>'SINAPI COMPOSIÇÕES'!H398</f>
        <v>MÁQUINA DEMARCADORA DE FAIXA DE TRÁFEGO À FRIO, AUTOPROPELIDA, POTÊNCIA 38 HP - CHP DIURNO. AF_07/2016</v>
      </c>
      <c r="D395" s="8" t="str">
        <f>'SINAPI COMPOSIÇÕES'!I398</f>
        <v>CHP</v>
      </c>
      <c r="E395" s="8">
        <f>'SINAPI COMPOSIÇÕES'!K398</f>
        <v>104.91</v>
      </c>
    </row>
    <row r="396" spans="1:5" s="8" customFormat="1" ht="33.200000000000003" hidden="1" customHeight="1" outlineLevel="1">
      <c r="A396" s="8">
        <f>'SINAPI COMPOSIÇÕES'!G399</f>
        <v>95139</v>
      </c>
      <c r="C396" s="8" t="str">
        <f>'SINAPI COMPOSIÇÕES'!H399</f>
        <v>TALHA MANUAL DE CORRENTE, CAPACIDADE DE 2 TON. COM ELEVAÇÃO DE 3 M - CHP DIURNO. AF_07/2016</v>
      </c>
      <c r="D396" s="8" t="str">
        <f>'SINAPI COMPOSIÇÕES'!I399</f>
        <v>CHP</v>
      </c>
      <c r="E396" s="8">
        <f>'SINAPI COMPOSIÇÕES'!K399</f>
        <v>0.06</v>
      </c>
    </row>
    <row r="397" spans="1:5" s="8" customFormat="1" ht="33.200000000000003" hidden="1" customHeight="1" outlineLevel="1">
      <c r="A397" s="8">
        <f>'SINAPI COMPOSIÇÕES'!G400</f>
        <v>95212</v>
      </c>
      <c r="C397" s="8" t="str">
        <f>'SINAPI COMPOSIÇÕES'!H400</f>
        <v>GRUA ASCENCIONAL, LANCA DE 42 M, CAPACIDADE DE 1,5 T A 30 M, ALTURA ATE 39 M - CHP DIURNO. AF_08/2016</v>
      </c>
      <c r="D397" s="8" t="str">
        <f>'SINAPI COMPOSIÇÕES'!I400</f>
        <v>CHP</v>
      </c>
      <c r="E397" s="8">
        <f>'SINAPI COMPOSIÇÕES'!K400</f>
        <v>92.35</v>
      </c>
    </row>
    <row r="398" spans="1:5" s="8" customFormat="1" ht="33.200000000000003" hidden="1" customHeight="1" outlineLevel="1">
      <c r="A398" s="8">
        <f>'SINAPI COMPOSIÇÕES'!G401</f>
        <v>95218</v>
      </c>
      <c r="C398" s="8" t="str">
        <f>'SINAPI COMPOSIÇÕES'!H401</f>
        <v>PULVERIZADOR DE TINTA ELÉTRICO/MÁQUINA DE PINTURA AIRLESS, VAZÃO 2 L/MIN - CHP DIURNO. AF_08/2016</v>
      </c>
      <c r="D398" s="8" t="str">
        <f>'SINAPI COMPOSIÇÕES'!I401</f>
        <v>CHP</v>
      </c>
      <c r="E398" s="8">
        <f>'SINAPI COMPOSIÇÕES'!K401</f>
        <v>23.31</v>
      </c>
    </row>
    <row r="399" spans="1:5" s="8" customFormat="1" ht="33.200000000000003" hidden="1" customHeight="1" outlineLevel="1">
      <c r="A399" s="8">
        <f>'SINAPI COMPOSIÇÕES'!G402</f>
        <v>95258</v>
      </c>
      <c r="C399" s="8" t="str">
        <f>'SINAPI COMPOSIÇÕES'!H402</f>
        <v>MARTELO DEMOLIDOR PNEUMÁTICO MANUAL, 32 KG - CHP DIURNO. AF_09/2016</v>
      </c>
      <c r="D399" s="8" t="str">
        <f>'SINAPI COMPOSIÇÕES'!I402</f>
        <v>CHP</v>
      </c>
      <c r="E399" s="8">
        <f>'SINAPI COMPOSIÇÕES'!K402</f>
        <v>20.73</v>
      </c>
    </row>
    <row r="400" spans="1:5" s="8" customFormat="1" ht="33.200000000000003" hidden="1" customHeight="1" outlineLevel="1">
      <c r="A400" s="8">
        <f>'SINAPI COMPOSIÇÕES'!G403</f>
        <v>95264</v>
      </c>
      <c r="C400" s="8" t="str">
        <f>'SINAPI COMPOSIÇÕES'!H403</f>
        <v>COMPACTADOR DE SOLOS DE PERCUSÃO (SOQUETE) COM MOTOR A GASOLINA, POTÊNCIA 3 CV - CHP DIURNO. AF_09/2016</v>
      </c>
      <c r="D400" s="8" t="str">
        <f>'SINAPI COMPOSIÇÕES'!I403</f>
        <v>CHP</v>
      </c>
      <c r="E400" s="8">
        <f>'SINAPI COMPOSIÇÕES'!K403</f>
        <v>4.9000000000000004</v>
      </c>
    </row>
    <row r="401" spans="1:5" s="8" customFormat="1" ht="33.200000000000003" hidden="1" customHeight="1" outlineLevel="1">
      <c r="A401" s="8">
        <f>'SINAPI COMPOSIÇÕES'!G404</f>
        <v>95270</v>
      </c>
      <c r="C401" s="8" t="str">
        <f>'SINAPI COMPOSIÇÕES'!H404</f>
        <v>RÉGUA VIBRATÓRIA DUPLA PARA CONCRETO, PESO DE 60KG, COMPRIMENTO 4 M, COM MOTOR A GASOLINA, POTÊNCIA 5,5 HP - CHP DIURNO. AF_09/2016</v>
      </c>
      <c r="D401" s="8" t="str">
        <f>'SINAPI COMPOSIÇÕES'!I404</f>
        <v>CHP</v>
      </c>
      <c r="E401" s="8">
        <f>'SINAPI COMPOSIÇÕES'!K404</f>
        <v>7.34</v>
      </c>
    </row>
    <row r="402" spans="1:5" s="8" customFormat="1" ht="33.200000000000003" hidden="1" customHeight="1" outlineLevel="1">
      <c r="A402" s="8">
        <f>'SINAPI COMPOSIÇÕES'!G405</f>
        <v>95276</v>
      </c>
      <c r="C402" s="8" t="str">
        <f>'SINAPI COMPOSIÇÕES'!H405</f>
        <v>POLIDORA DE PISO (POLITRIZ), PESO DE 100KG, DIÂMETRO 450 MM, MOTOR ELÉTRICO, POTÊNCIA 4 HP - CHP DIURNO. AF_09/2016</v>
      </c>
      <c r="D402" s="8" t="str">
        <f>'SINAPI COMPOSIÇÕES'!I405</f>
        <v>CHP</v>
      </c>
      <c r="E402" s="8">
        <f>'SINAPI COMPOSIÇÕES'!K405</f>
        <v>3.18</v>
      </c>
    </row>
    <row r="403" spans="1:5" s="8" customFormat="1" ht="33.200000000000003" hidden="1" customHeight="1" outlineLevel="1">
      <c r="A403" s="8">
        <f>'SINAPI COMPOSIÇÕES'!G406</f>
        <v>95282</v>
      </c>
      <c r="C403" s="8" t="str">
        <f>'SINAPI COMPOSIÇÕES'!H406</f>
        <v>DESEMPENADEIRA DE CONCRETO, PESO DE 75KG, 4 PÁS, MOTOR A GASOLINA, POTÊNCIA 5,5 HP - CHP DIURNO. AF_09/2016</v>
      </c>
      <c r="D403" s="8" t="str">
        <f>'SINAPI COMPOSIÇÕES'!I406</f>
        <v>CHP</v>
      </c>
      <c r="E403" s="8">
        <f>'SINAPI COMPOSIÇÕES'!K406</f>
        <v>7.32</v>
      </c>
    </row>
    <row r="404" spans="1:5" s="8" customFormat="1" ht="33.200000000000003" hidden="1" customHeight="1" outlineLevel="1">
      <c r="A404" s="8">
        <f>'SINAPI COMPOSIÇÕES'!G407</f>
        <v>95620</v>
      </c>
      <c r="C404" s="8" t="str">
        <f>'SINAPI COMPOSIÇÕES'!H407</f>
        <v>PERFURATRIZ PNEUMATICA MANUAL DE PESO MEDIO, MARTELETE, 18KG, COMPRIMENTO MÁXIMO DE CURSO DE 6 M, DIAMETRO DO PISTAO DE 5,5 CM - CHP DIURNO. AF_11/2016</v>
      </c>
      <c r="D404" s="8" t="str">
        <f>'SINAPI COMPOSIÇÕES'!I407</f>
        <v>CHP</v>
      </c>
      <c r="E404" s="8">
        <f>'SINAPI COMPOSIÇÕES'!K407</f>
        <v>20.420000000000002</v>
      </c>
    </row>
    <row r="405" spans="1:5" s="8" customFormat="1" ht="33.200000000000003" hidden="1" customHeight="1" outlineLevel="1">
      <c r="A405" s="8">
        <f>'SINAPI COMPOSIÇÕES'!G408</f>
        <v>95631</v>
      </c>
      <c r="C405" s="8" t="str">
        <f>'SINAPI COMPOSIÇÕES'!H408</f>
        <v>ROLO COMPACTADOR VIBRATORIO TANDEM, ACO LISO, POTENCIA 125 HP, PESO SEM/COM LASTRO 10,20/11,65 T, LARGURA DE TRABALHO 1,73 M - CHP DIURNO. AF_11/2016</v>
      </c>
      <c r="D405" s="8" t="str">
        <f>'SINAPI COMPOSIÇÕES'!I408</f>
        <v>CHP</v>
      </c>
      <c r="E405" s="8">
        <f>'SINAPI COMPOSIÇÕES'!K408</f>
        <v>134.6</v>
      </c>
    </row>
    <row r="406" spans="1:5" s="8" customFormat="1" ht="33.200000000000003" hidden="1" customHeight="1" outlineLevel="1">
      <c r="A406" s="8">
        <f>'SINAPI COMPOSIÇÕES'!G409</f>
        <v>95702</v>
      </c>
      <c r="C406" s="8" t="str">
        <f>'SINAPI COMPOSIÇÕES'!H409</f>
        <v>PERFURATRIZ MANUAL, TORQUE MAXIMO 55 KGF.M, POTENCIA 5 CV, COM DIAMETRO MAXIMO 8 1/2" - CHP DIURNO. AF_11/2016</v>
      </c>
      <c r="D406" s="8" t="str">
        <f>'SINAPI COMPOSIÇÕES'!I409</f>
        <v>CHP</v>
      </c>
      <c r="E406" s="8">
        <f>'SINAPI COMPOSIÇÕES'!K409</f>
        <v>31.1</v>
      </c>
    </row>
    <row r="407" spans="1:5" s="8" customFormat="1" ht="33.200000000000003" hidden="1" customHeight="1" outlineLevel="1">
      <c r="A407" s="8">
        <f>'SINAPI COMPOSIÇÕES'!G410</f>
        <v>95708</v>
      </c>
      <c r="C407" s="8" t="str">
        <f>'SINAPI COMPOSIÇÕES'!H410</f>
        <v>PERFURATRIZ SOBRE ESTEIRA, TORQUE MÁXIMO 600 KGF, POTÊNCIA ENTRE 50 E 60 HP, DIÂMETRO MÁXIMO 10 - CHP DIURNO. AF_11/2016</v>
      </c>
      <c r="D407" s="8" t="str">
        <f>'SINAPI COMPOSIÇÕES'!I410</f>
        <v>CHP</v>
      </c>
      <c r="E407" s="8">
        <f>'SINAPI COMPOSIÇÕES'!K410</f>
        <v>117.67</v>
      </c>
    </row>
    <row r="408" spans="1:5" s="8" customFormat="1" ht="33.200000000000003" hidden="1" customHeight="1" outlineLevel="1">
      <c r="A408" s="8">
        <f>'SINAPI COMPOSIÇÕES'!G411</f>
        <v>95714</v>
      </c>
      <c r="C408" s="8" t="str">
        <f>'SINAPI COMPOSIÇÕES'!H411</f>
        <v>ESCAVADEIRA HIDRAULICA SOBRE ESTEIRA, COM GARRA GIRATORIA DE MANDIBULAS, PESO OPERACIONAL ENTRE 22,00 E 25,50 TON, POTENCIA LIQUIDA ENTRE 150 E 160 HP - CHP DIURNO. AF_11/2016</v>
      </c>
      <c r="D408" s="8" t="str">
        <f>'SINAPI COMPOSIÇÕES'!I411</f>
        <v>CHP</v>
      </c>
      <c r="E408" s="8">
        <f>'SINAPI COMPOSIÇÕES'!K411</f>
        <v>154.16</v>
      </c>
    </row>
    <row r="409" spans="1:5" s="8" customFormat="1" ht="33.200000000000003" hidden="1" customHeight="1" outlineLevel="1">
      <c r="A409" s="8">
        <f>'SINAPI COMPOSIÇÕES'!G412</f>
        <v>95720</v>
      </c>
      <c r="C409" s="8" t="str">
        <f>'SINAPI COMPOSIÇÕES'!H412</f>
        <v>ESCAVADEIRA HIDRAULICA SOBRE ESTEIRA, EQUIPADA COM CLAMSHELL, COM CAPACIDADE DA CAÇAMBA ENTRE 1,20 E 1,50 M3, PESO OPERACIONAL ENTRE 20,00 E 22,00 TON, POTENCIA LIQUIDA ENTRE 150 E 160 HP - CHP DIURNO. AF_11/2016</v>
      </c>
      <c r="D409" s="8" t="str">
        <f>'SINAPI COMPOSIÇÕES'!I412</f>
        <v>CHP</v>
      </c>
      <c r="E409" s="8">
        <f>'SINAPI COMPOSIÇÕES'!K412</f>
        <v>151.4</v>
      </c>
    </row>
    <row r="410" spans="1:5" s="8" customFormat="1" ht="33.200000000000003" hidden="1" customHeight="1" outlineLevel="1">
      <c r="A410" s="8">
        <f>'SINAPI COMPOSIÇÕES'!G413</f>
        <v>95872</v>
      </c>
      <c r="C410" s="8" t="str">
        <f>'SINAPI COMPOSIÇÕES'!H413</f>
        <v>GRUPO GERADOR COM CARENAGEM, MOTOR DIESEL POTÊNCIA STANDART ENTRE 250 E 260 KVA - CHP DIURNO. AF_12/2016</v>
      </c>
      <c r="D410" s="8" t="str">
        <f>'SINAPI COMPOSIÇÕES'!I413</f>
        <v>CHP</v>
      </c>
      <c r="E410" s="8">
        <f>'SINAPI COMPOSIÇÕES'!K413</f>
        <v>174.08</v>
      </c>
    </row>
    <row r="411" spans="1:5" s="8" customFormat="1" ht="33.200000000000003" hidden="1" customHeight="1" outlineLevel="1">
      <c r="A411" s="8">
        <f>'SINAPI COMPOSIÇÕES'!G414</f>
        <v>96013</v>
      </c>
      <c r="C411" s="8" t="str">
        <f>'SINAPI COMPOSIÇÕES'!H414</f>
        <v>TRATOR DE PNEUS COM POTÊNCIA DE 122 CV, TRAÇÃO 4X4, COM VASSOURA MECÂNICA ACOPLADA - CHP DIURNO. AF_02/2017</v>
      </c>
      <c r="D411" s="8" t="str">
        <f>'SINAPI COMPOSIÇÕES'!I414</f>
        <v>CHP</v>
      </c>
      <c r="E411" s="8">
        <f>'SINAPI COMPOSIÇÕES'!K414</f>
        <v>155.47999999999999</v>
      </c>
    </row>
    <row r="412" spans="1:5" s="8" customFormat="1" ht="33.200000000000003" hidden="1" customHeight="1" outlineLevel="1">
      <c r="A412" s="8">
        <f>'SINAPI COMPOSIÇÕES'!G415</f>
        <v>96020</v>
      </c>
      <c r="C412" s="8" t="str">
        <f>'SINAPI COMPOSIÇÕES'!H415</f>
        <v>TRATOR DE PNEUS COM POTÊNCIA DE 122 CV, TRAÇÃO 4X4, COM GRADE DE DISCOS ACOPLADA - CHP DIURNO. AF_02/2017</v>
      </c>
      <c r="D412" s="8" t="str">
        <f>'SINAPI COMPOSIÇÕES'!I415</f>
        <v>CHP</v>
      </c>
      <c r="E412" s="8">
        <f>'SINAPI COMPOSIÇÕES'!K415</f>
        <v>155.21</v>
      </c>
    </row>
    <row r="413" spans="1:5" s="8" customFormat="1" ht="33.200000000000003" hidden="1" customHeight="1" outlineLevel="1">
      <c r="A413" s="8">
        <f>'SINAPI COMPOSIÇÕES'!G416</f>
        <v>96028</v>
      </c>
      <c r="C413" s="8" t="str">
        <f>'SINAPI COMPOSIÇÕES'!H416</f>
        <v>TRATOR DE PNEUS COM POTÊNCIA DE 85 CV, TRAÇÃO 4X4, COM GRADE DE DISCOS ACOPLADA - CHP DIURNO. AF_02/2017</v>
      </c>
      <c r="D413" s="8" t="str">
        <f>'SINAPI COMPOSIÇÕES'!I416</f>
        <v>CHP</v>
      </c>
      <c r="E413" s="8">
        <f>'SINAPI COMPOSIÇÕES'!K416</f>
        <v>117.39</v>
      </c>
    </row>
    <row r="414" spans="1:5" s="8" customFormat="1" ht="33.200000000000003" hidden="1" customHeight="1" outlineLevel="1">
      <c r="A414" s="8">
        <f>'SINAPI COMPOSIÇÕES'!G417</f>
        <v>96035</v>
      </c>
      <c r="C414" s="8" t="str">
        <f>'SINAPI COMPOSIÇÕES'!H417</f>
        <v>CAMINHÃO BASCULANTE 10 M3, TRUCADO, POTÊNCIA 230 CV, INCLUSIVE CAÇAMBA METÁLICA, COM DISTRIBUIDOR DE AGREGADOS ACOPLADO - CHP DIURNO. AF_02/2017</v>
      </c>
      <c r="D414" s="8" t="str">
        <f>'SINAPI COMPOSIÇÕES'!I417</f>
        <v>CHP</v>
      </c>
      <c r="E414" s="8">
        <f>'SINAPI COMPOSIÇÕES'!K417</f>
        <v>160.01</v>
      </c>
    </row>
    <row r="415" spans="1:5" s="8" customFormat="1" ht="33.200000000000003" hidden="1" customHeight="1" outlineLevel="1">
      <c r="A415" s="8">
        <f>'SINAPI COMPOSIÇÕES'!G418</f>
        <v>96157</v>
      </c>
      <c r="C415" s="8" t="str">
        <f>'SINAPI COMPOSIÇÕES'!H418</f>
        <v>TRATOR DE PNEUS COM POTÊNCIA DE 85 CV, TRAÇÃO 4X4, COM VASSOURA MECÂNICA ACOPLADA - CHP DIURNO. AF_03/2017</v>
      </c>
      <c r="D415" s="8" t="str">
        <f>'SINAPI COMPOSIÇÕES'!I418</f>
        <v>CHP</v>
      </c>
      <c r="E415" s="8">
        <f>'SINAPI COMPOSIÇÕES'!K418</f>
        <v>117.66</v>
      </c>
    </row>
    <row r="416" spans="1:5" s="8" customFormat="1" ht="33.200000000000003" hidden="1" customHeight="1" outlineLevel="1">
      <c r="A416" s="8">
        <f>'SINAPI COMPOSIÇÕES'!G419</f>
        <v>96158</v>
      </c>
      <c r="C416" s="8" t="str">
        <f>'SINAPI COMPOSIÇÕES'!H419</f>
        <v>MINICARREGADEIRA SOBRE RODAS POTENCIA 47HP CAPACIDADE OPERACAO 646 KG, COM VASSOURA MECÂNICA ACOPLADA - CHP DIURNO. AF_03/2017</v>
      </c>
      <c r="D416" s="8" t="str">
        <f>'SINAPI COMPOSIÇÕES'!I419</f>
        <v>CHP</v>
      </c>
      <c r="E416" s="8">
        <f>'SINAPI COMPOSIÇÕES'!K419</f>
        <v>98.45</v>
      </c>
    </row>
    <row r="417" spans="1:5" s="8" customFormat="1" ht="33.200000000000003" hidden="1" customHeight="1" outlineLevel="1">
      <c r="A417" s="8">
        <f>'SINAPI COMPOSIÇÕES'!G420</f>
        <v>96245</v>
      </c>
      <c r="C417" s="8" t="str">
        <f>'SINAPI COMPOSIÇÕES'!H420</f>
        <v>MINIESCAVADEIRA SOBRE ESTEIRAS, POTENCIA LIQUIDA DE *30* HP, PESO OPERACIONAL DE *3.500* KG - CHP DIURNO. AF_04/2017</v>
      </c>
      <c r="D417" s="8" t="str">
        <f>'SINAPI COMPOSIÇÕES'!I420</f>
        <v>CHP</v>
      </c>
      <c r="E417" s="8">
        <f>'SINAPI COMPOSIÇÕES'!K420</f>
        <v>72.62</v>
      </c>
    </row>
    <row r="418" spans="1:5" s="8" customFormat="1" ht="33.200000000000003" hidden="1" customHeight="1" outlineLevel="1">
      <c r="A418" s="8">
        <f>'SINAPI COMPOSIÇÕES'!G421</f>
        <v>96303</v>
      </c>
      <c r="C418" s="8" t="str">
        <f>'SINAPI COMPOSIÇÕES'!H421</f>
        <v>PERFURATRIZ ROTATIVA SOBRE ESTEIRA, TORQUE MAXIMO 2500 KGM, POTENCIA 110 HP, MOTOR DIESEL- CHP DIURNO. AF_05/2017</v>
      </c>
      <c r="D418" s="8" t="str">
        <f>'SINAPI COMPOSIÇÕES'!I421</f>
        <v>CHP</v>
      </c>
      <c r="E418" s="8">
        <f>'SINAPI COMPOSIÇÕES'!K421</f>
        <v>148.52000000000001</v>
      </c>
    </row>
    <row r="419" spans="1:5" s="8" customFormat="1" ht="33.200000000000003" hidden="1" customHeight="1" outlineLevel="1">
      <c r="A419" s="8">
        <f>'SINAPI COMPOSIÇÕES'!G422</f>
        <v>96309</v>
      </c>
      <c r="C419" s="8" t="str">
        <f>'SINAPI COMPOSIÇÕES'!H422</f>
        <v>COMPRESSOR DE AR, VAZAO DE 10 PCM, RESERVATORIO 100 L, PRESSAO DE TRABALHO ENTRE 6,9 E 9,7 BAR, POTENCIA 2 HP, TENSAO 110/220 V - CHP DIURNO. AF_05/2017</v>
      </c>
      <c r="D419" s="8" t="str">
        <f>'SINAPI COMPOSIÇÕES'!I422</f>
        <v>CHP</v>
      </c>
      <c r="E419" s="8">
        <f>'SINAPI COMPOSIÇÕES'!K422</f>
        <v>1.52</v>
      </c>
    </row>
    <row r="420" spans="1:5" s="8" customFormat="1" ht="33.200000000000003" hidden="1" customHeight="1" outlineLevel="1">
      <c r="A420" s="8">
        <f>'SINAPI COMPOSIÇÕES'!G423</f>
        <v>96463</v>
      </c>
      <c r="C420" s="8" t="str">
        <f>'SINAPI COMPOSIÇÕES'!H423</f>
        <v>ROLO COMPACTADOR DE PNEUS, ESTATICO, PRESSAO VARIAVEL, POTENCIA 110 HP, PESO SEM/COM LASTRO 10,8/27 T, LARGURA DE ROLAGEM 2,30 M - CHP DIURNO. AF_06/2017</v>
      </c>
      <c r="D420" s="8" t="str">
        <f>'SINAPI COMPOSIÇÕES'!I423</f>
        <v>CHP</v>
      </c>
      <c r="E420" s="8">
        <f>'SINAPI COMPOSIÇÕES'!K423</f>
        <v>125.85</v>
      </c>
    </row>
    <row r="421" spans="1:5" s="8" customFormat="1" ht="33.200000000000003" hidden="1" customHeight="1" outlineLevel="1">
      <c r="A421" s="8">
        <f>'SINAPI COMPOSIÇÕES'!G424</f>
        <v>98764</v>
      </c>
      <c r="C421" s="8" t="str">
        <f>'SINAPI COMPOSIÇÕES'!H424</f>
        <v>INVERSOR DE SOLDA MONOFÁSICO DE 160 A, POTÊNCIA DE 5400 W, TENSÃO DE 220 V, PARA SOLDA COM ELETRODOS DE 2,0 A 4,0 MM E PROCESSO TIG - CHP DIURNO. AF_06/2018</v>
      </c>
      <c r="D421" s="8" t="str">
        <f>'SINAPI COMPOSIÇÕES'!I424</f>
        <v>CHP</v>
      </c>
      <c r="E421" s="8">
        <f>'SINAPI COMPOSIÇÕES'!K424</f>
        <v>4.57</v>
      </c>
    </row>
    <row r="422" spans="1:5" s="8" customFormat="1" ht="33.200000000000003" hidden="1" customHeight="1" outlineLevel="1">
      <c r="A422" s="8">
        <f>'SINAPI COMPOSIÇÕES'!G425</f>
        <v>99833</v>
      </c>
      <c r="C422" s="8" t="str">
        <f>'SINAPI COMPOSIÇÕES'!H425</f>
        <v>LAVADORA DE ALTA PRESSAO (LAVA-JATO) PARA AGUA FRIA, PRESSAO DE OPERACAO ENTRE 1400 E 1900 LIB/POL2, VAZAO MAXIMA ENTRE 400 E 700 L/H - CHP DIURNO. AF_04/2019</v>
      </c>
      <c r="D422" s="8" t="str">
        <f>'SINAPI COMPOSIÇÕES'!I425</f>
        <v>CHP</v>
      </c>
      <c r="E422" s="8">
        <f>'SINAPI COMPOSIÇÕES'!K425</f>
        <v>1.49</v>
      </c>
    </row>
    <row r="423" spans="1:5" s="8" customFormat="1" ht="33.200000000000003" hidden="1" customHeight="1" outlineLevel="1">
      <c r="A423" s="8">
        <f>'SINAPI COMPOSIÇÕES'!G426</f>
        <v>100641</v>
      </c>
      <c r="C423" s="8" t="str">
        <f>'SINAPI COMPOSIÇÕES'!H426</f>
        <v>USINA DE MISTURA ASFÁLTICA À QUENTE, TIPO CONTRA FLUXO, PROD 100 A 140 TON/HORA - CHP DIURNO. AF_12/2019</v>
      </c>
      <c r="D423" s="8" t="str">
        <f>'SINAPI COMPOSIÇÕES'!I426</f>
        <v>CHP</v>
      </c>
      <c r="E423" s="8">
        <f>'SINAPI COMPOSIÇÕES'!K426</f>
        <v>482.84</v>
      </c>
    </row>
    <row r="424" spans="1:5" s="8" customFormat="1" ht="33.200000000000003" hidden="1" customHeight="1" outlineLevel="1">
      <c r="A424" s="8">
        <f>'SINAPI COMPOSIÇÕES'!G427</f>
        <v>100647</v>
      </c>
      <c r="C424" s="8" t="str">
        <f>'SINAPI COMPOSIÇÕES'!H427</f>
        <v>USINA DE ASFALTO, TIPO GRAVIMÉTRICA, PROD 150 TON/HORA - CHP DIURNO. AF_12/2019</v>
      </c>
      <c r="D424" s="8" t="str">
        <f>'SINAPI COMPOSIÇÕES'!I427</f>
        <v>CHP</v>
      </c>
      <c r="E424" s="8">
        <f>'SINAPI COMPOSIÇÕES'!K427</f>
        <v>960.97</v>
      </c>
    </row>
    <row r="425" spans="1:5" s="8" customFormat="1" ht="33.200000000000003" hidden="1" customHeight="1" outlineLevel="1">
      <c r="A425" s="8">
        <f>'SINAPI COMPOSIÇÕES'!G428</f>
        <v>5632</v>
      </c>
      <c r="C425" s="8" t="str">
        <f>'SINAPI COMPOSIÇÕES'!H428</f>
        <v>ESCAVADEIRA HIDRÁULICA SOBRE ESTEIRAS, CAÇAMBA 0,80 M3, PESO OPERACIONAL 17 T, POTENCIA BRUTA 111 HP - CHI DIURNO. AF_06/2014</v>
      </c>
      <c r="D425" s="8" t="str">
        <f>'SINAPI COMPOSIÇÕES'!I428</f>
        <v>CHI</v>
      </c>
      <c r="E425" s="8">
        <f>'SINAPI COMPOSIÇÕES'!K428</f>
        <v>55.7</v>
      </c>
    </row>
    <row r="426" spans="1:5" s="8" customFormat="1" ht="33.200000000000003" hidden="1" customHeight="1" outlineLevel="1">
      <c r="A426" s="8">
        <f>'SINAPI COMPOSIÇÕES'!G429</f>
        <v>5679</v>
      </c>
      <c r="C426" s="8" t="str">
        <f>'SINAPI COMPOSIÇÕES'!H429</f>
        <v>RETROESCAVADEIRA SOBRE RODAS COM CARREGADEIRA, TRAÇÃO 4X4, POTÊNCIA LÍQ. 88 HP, CAÇAMBA CARREG. CAP. MÍN. 1 M3, CAÇAMBA RETRO CAP. 0,26 M3, PESO OPERACIONAL MÍN. 6.674 KG, PROFUNDIDADE ESCAVAÇÃO MÁX. 4,37 M - CHI DIURNO. AF_06/2014</v>
      </c>
      <c r="D426" s="8" t="str">
        <f>'SINAPI COMPOSIÇÕES'!I429</f>
        <v>CHI</v>
      </c>
      <c r="E426" s="8">
        <f>'SINAPI COMPOSIÇÕES'!K429</f>
        <v>43.45</v>
      </c>
    </row>
    <row r="427" spans="1:5" s="8" customFormat="1" ht="33.200000000000003" hidden="1" customHeight="1" outlineLevel="1">
      <c r="A427" s="8">
        <f>'SINAPI COMPOSIÇÕES'!G430</f>
        <v>5681</v>
      </c>
      <c r="C427" s="8" t="str">
        <f>'SINAPI COMPOSIÇÕES'!H430</f>
        <v>RETROESCAVADEIRA SOBRE RODAS COM CARREGADEIRA, TRAÇÃO 4X2, POTÊNCIA LÍQ. 79 HP, CAÇAMBA CARREG. CAP. MÍN. 1 M3, CAÇAMBA RETRO CAP. 0,20 M3, PESO OPERACIONAL MÍN. 6.570 KG, PROFUNDIDADE ESCAVAÇÃO MÁX. 4,37 M - CHI DIURNO. AF_06/2014</v>
      </c>
      <c r="D427" s="8" t="str">
        <f>'SINAPI COMPOSIÇÕES'!I430</f>
        <v>CHI</v>
      </c>
      <c r="E427" s="8">
        <f>'SINAPI COMPOSIÇÕES'!K430</f>
        <v>41.47</v>
      </c>
    </row>
    <row r="428" spans="1:5" s="8" customFormat="1" ht="33.200000000000003" hidden="1" customHeight="1" outlineLevel="1">
      <c r="A428" s="8">
        <f>'SINAPI COMPOSIÇÕES'!G431</f>
        <v>5685</v>
      </c>
      <c r="C428" s="8" t="str">
        <f>'SINAPI COMPOSIÇÕES'!H431</f>
        <v>ROLO COMPACTADOR VIBRATÓRIO DE UM CILINDRO AÇO LISO, POTÊNCIA 80 HP, PESO OPERACIONAL MÁXIMO 8,1 T, IMPACTO DINÂMICO 16,15 / 9,5 T, LARGURA DE TRABALHO 1,68 M - CHI DIURNO. AF_06/2014</v>
      </c>
      <c r="D428" s="8" t="str">
        <f>'SINAPI COMPOSIÇÕES'!I431</f>
        <v>CHI</v>
      </c>
      <c r="E428" s="8">
        <f>'SINAPI COMPOSIÇÕES'!K431</f>
        <v>39.04</v>
      </c>
    </row>
    <row r="429" spans="1:5" s="8" customFormat="1" ht="33.200000000000003" hidden="1" customHeight="1" outlineLevel="1">
      <c r="A429" s="8">
        <f>'SINAPI COMPOSIÇÕES'!G432</f>
        <v>5690</v>
      </c>
      <c r="C429" s="8" t="str">
        <f>'SINAPI COMPOSIÇÕES'!H432</f>
        <v>GRADE DE DISCO CONTROLE REMOTO REBOCÁVEL, COM 24 DISCOS 24 X 6 MM COM PNEUS PARA TRANSPORTE - CHI DIURNO. AF_06/2014</v>
      </c>
      <c r="D429" s="8" t="str">
        <f>'SINAPI COMPOSIÇÕES'!I432</f>
        <v>CHI</v>
      </c>
      <c r="E429" s="8">
        <f>'SINAPI COMPOSIÇÕES'!K432</f>
        <v>2.17</v>
      </c>
    </row>
    <row r="430" spans="1:5" s="8" customFormat="1" ht="33.200000000000003" hidden="1" customHeight="1" outlineLevel="1">
      <c r="A430" s="8">
        <f>'SINAPI COMPOSIÇÕES'!G433</f>
        <v>5806</v>
      </c>
      <c r="C430" s="8" t="str">
        <f>'SINAPI COMPOSIÇÕES'!H433</f>
        <v>MOTOBOMBA CENTRÍFUGA, MOTOR A GASOLINA, POTÊNCIA 5,42 HP, BOCAIS 1 1/2" X 1", DIÂMETRO ROTOR 143 MM HM/Q = 6 MCA / 16,8 M3/H A 38 MCA / 6,6 M3/H - CHI DIURNO. AF_06/2014</v>
      </c>
      <c r="D430" s="8" t="str">
        <f>'SINAPI COMPOSIÇÕES'!I433</f>
        <v>CHI</v>
      </c>
      <c r="E430" s="8">
        <f>'SINAPI COMPOSIÇÕES'!K433</f>
        <v>0.21</v>
      </c>
    </row>
    <row r="431" spans="1:5" s="8" customFormat="1" ht="33.200000000000003" hidden="1" customHeight="1" outlineLevel="1">
      <c r="A431" s="8">
        <f>'SINAPI COMPOSIÇÕES'!G434</f>
        <v>5826</v>
      </c>
      <c r="C431" s="8" t="str">
        <f>'SINAPI COMPOSIÇÕES'!H434</f>
        <v>CAMINHÃO TOCO, PBT 16.000 KG, CARGA ÚTIL MÁX. 10.685 KG, DIST. ENTRE EIXOS 4,8 M, POTÊNCIA 189 CV, INCLUSIVE CARROCERIA FIXA ABERTA DE MADEIRA P/ TRANSPORTE GERAL DE CARGA SECA, DIMEN. APROX. 2,5 X 7,00 X 0,50 M - CHI DIURNO. AF_06/2014</v>
      </c>
      <c r="D431" s="8" t="str">
        <f>'SINAPI COMPOSIÇÕES'!I434</f>
        <v>CHI</v>
      </c>
      <c r="E431" s="8">
        <f>'SINAPI COMPOSIÇÕES'!K434</f>
        <v>32.090000000000003</v>
      </c>
    </row>
    <row r="432" spans="1:5" s="8" customFormat="1" ht="33.200000000000003" hidden="1" customHeight="1" outlineLevel="1">
      <c r="A432" s="8">
        <f>'SINAPI COMPOSIÇÕES'!G435</f>
        <v>5829</v>
      </c>
      <c r="C432" s="8" t="str">
        <f>'SINAPI COMPOSIÇÕES'!H435</f>
        <v>USINA DE CONCRETO FIXA, CAPACIDADE NOMINAL DE 90 A 120 M3/H, SEM SILO - CHI DIURNO. AF_07/2016</v>
      </c>
      <c r="D432" s="8" t="str">
        <f>'SINAPI COMPOSIÇÕES'!I435</f>
        <v>CHI</v>
      </c>
      <c r="E432" s="8">
        <f>'SINAPI COMPOSIÇÕES'!K435</f>
        <v>119.22</v>
      </c>
    </row>
    <row r="433" spans="1:5" s="8" customFormat="1" ht="33.200000000000003" hidden="1" customHeight="1" outlineLevel="1">
      <c r="A433" s="8">
        <f>'SINAPI COMPOSIÇÕES'!G436</f>
        <v>5837</v>
      </c>
      <c r="C433" s="8" t="str">
        <f>'SINAPI COMPOSIÇÕES'!H436</f>
        <v>VIBROACABADORA DE ASFALTO SOBRE ESTEIRAS, LARGURA DE PAVIMENTAÇÃO 1,90 M A 5,30 M, POTÊNCIA 105 HP CAPACIDADE 450 T/H - CHI DIURNO. AF_11/2014</v>
      </c>
      <c r="D433" s="8" t="str">
        <f>'SINAPI COMPOSIÇÕES'!I436</f>
        <v>CHI</v>
      </c>
      <c r="E433" s="8">
        <f>'SINAPI COMPOSIÇÕES'!K436</f>
        <v>100.6</v>
      </c>
    </row>
    <row r="434" spans="1:5" s="8" customFormat="1" ht="33.200000000000003" hidden="1" customHeight="1" outlineLevel="1">
      <c r="A434" s="8">
        <f>'SINAPI COMPOSIÇÕES'!G437</f>
        <v>5841</v>
      </c>
      <c r="C434" s="8" t="str">
        <f>'SINAPI COMPOSIÇÕES'!H437</f>
        <v>VASSOURA MECÂNICA REBOCÁVEL COM ESCOVA CILÍNDRICA, LARGURA ÚTIL DE VARRIMENTO DE 2,44 M - CHI DIURNO. AF_06/2014</v>
      </c>
      <c r="D434" s="8" t="str">
        <f>'SINAPI COMPOSIÇÕES'!I437</f>
        <v>CHI</v>
      </c>
      <c r="E434" s="8">
        <f>'SINAPI COMPOSIÇÕES'!K437</f>
        <v>2.5099999999999998</v>
      </c>
    </row>
    <row r="435" spans="1:5" s="8" customFormat="1" ht="33.200000000000003" hidden="1" customHeight="1" outlineLevel="1">
      <c r="A435" s="8">
        <f>'SINAPI COMPOSIÇÕES'!G438</f>
        <v>5845</v>
      </c>
      <c r="C435" s="8" t="str">
        <f>'SINAPI COMPOSIÇÕES'!H438</f>
        <v>TRATOR DE PNEUS, POTÊNCIA 122 CV, TRAÇÃO 4X4, PESO COM LASTRO DE 4.510 KG - CHI DIURNO. AF_06/2014</v>
      </c>
      <c r="D435" s="8" t="str">
        <f>'SINAPI COMPOSIÇÕES'!I438</f>
        <v>CHI</v>
      </c>
      <c r="E435" s="8">
        <f>'SINAPI COMPOSIÇÕES'!K438</f>
        <v>35.26</v>
      </c>
    </row>
    <row r="436" spans="1:5" s="8" customFormat="1" ht="33.200000000000003" hidden="1" customHeight="1" outlineLevel="1">
      <c r="A436" s="8">
        <f>'SINAPI COMPOSIÇÕES'!G439</f>
        <v>5849</v>
      </c>
      <c r="C436" s="8" t="str">
        <f>'SINAPI COMPOSIÇÕES'!H439</f>
        <v>TRATOR DE ESTEIRAS, POTÊNCIA 170 HP, PESO OPERACIONAL 19 T, CAÇAMBA 5,2 M3 - CHI DIURNO. AF_06/2014</v>
      </c>
      <c r="D436" s="8" t="str">
        <f>'SINAPI COMPOSIÇÕES'!I439</f>
        <v>CHI</v>
      </c>
      <c r="E436" s="8">
        <f>'SINAPI COMPOSIÇÕES'!K439</f>
        <v>56.61</v>
      </c>
    </row>
    <row r="437" spans="1:5" s="8" customFormat="1" ht="33.200000000000003" hidden="1" customHeight="1" outlineLevel="1">
      <c r="A437" s="8">
        <f>'SINAPI COMPOSIÇÕES'!G440</f>
        <v>5853</v>
      </c>
      <c r="C437" s="8" t="str">
        <f>'SINAPI COMPOSIÇÕES'!H440</f>
        <v>TRATOR DE ESTEIRAS, POTÊNCIA 150 HP, PESO OPERACIONAL 16,7 T, COM RODA MOTRIZ ELEVADA E LÂMINA 3,18 M3 - CHI DIURNO. AF_06/2014</v>
      </c>
      <c r="D437" s="8" t="str">
        <f>'SINAPI COMPOSIÇÕES'!I440</f>
        <v>CHI</v>
      </c>
      <c r="E437" s="8">
        <f>'SINAPI COMPOSIÇÕES'!K440</f>
        <v>56.81</v>
      </c>
    </row>
    <row r="438" spans="1:5" s="8" customFormat="1" ht="33.200000000000003" hidden="1" customHeight="1" outlineLevel="1">
      <c r="A438" s="8">
        <f>'SINAPI COMPOSIÇÕES'!G441</f>
        <v>5857</v>
      </c>
      <c r="C438" s="8" t="str">
        <f>'SINAPI COMPOSIÇÕES'!H441</f>
        <v>TRATOR DE ESTEIRAS, POTÊNCIA 347 HP, PESO OPERACIONAL 38,5 T, COM LÂMINA 8,70 M3 - CHI DIURNO. AF_06/2014</v>
      </c>
      <c r="D438" s="8" t="str">
        <f>'SINAPI COMPOSIÇÕES'!I441</f>
        <v>CHI</v>
      </c>
      <c r="E438" s="8">
        <f>'SINAPI COMPOSIÇÕES'!K441</f>
        <v>133.19999999999999</v>
      </c>
    </row>
    <row r="439" spans="1:5" s="8" customFormat="1" ht="33.200000000000003" hidden="1" customHeight="1" outlineLevel="1">
      <c r="A439" s="8">
        <f>'SINAPI COMPOSIÇÕES'!G442</f>
        <v>5865</v>
      </c>
      <c r="C439" s="8" t="str">
        <f>'SINAPI COMPOSIÇÕES'!H442</f>
        <v>ROLO COMPACTADOR VIBRATÓRIO REBOCÁVEL, CILINDRO DE AÇO LISO, POTÊNCIA DE TRAÇÃO DE 65 CV, PESO 4,7 T, IMPACTO DINÂMICO 18,3 T, LARGURA DE TRABALHO 1,67 M - CHI DIURNO. AF_02/2016</v>
      </c>
      <c r="D439" s="8" t="str">
        <f>'SINAPI COMPOSIÇÕES'!I442</f>
        <v>CHI</v>
      </c>
      <c r="E439" s="8">
        <f>'SINAPI COMPOSIÇÕES'!K442</f>
        <v>5.85</v>
      </c>
    </row>
    <row r="440" spans="1:5" s="8" customFormat="1" ht="33.200000000000003" hidden="1" customHeight="1" outlineLevel="1">
      <c r="A440" s="8">
        <f>'SINAPI COMPOSIÇÕES'!G443</f>
        <v>5869</v>
      </c>
      <c r="C440" s="8" t="str">
        <f>'SINAPI COMPOSIÇÕES'!H443</f>
        <v>ROLO COMPACTADOR VIBRATÓRIO TANDEM AÇO LISO, POTÊNCIA 58 HP, PESO SEM/COM LASTRO 6,5 / 9,4 T, LARGURA DE TRABALHO 1,2 M - CHI DIURNO. AF_06/2014</v>
      </c>
      <c r="D440" s="8" t="str">
        <f>'SINAPI COMPOSIÇÕES'!I443</f>
        <v>CHI</v>
      </c>
      <c r="E440" s="8">
        <f>'SINAPI COMPOSIÇÕES'!K443</f>
        <v>43.46</v>
      </c>
    </row>
    <row r="441" spans="1:5" s="8" customFormat="1" ht="33.200000000000003" hidden="1" customHeight="1" outlineLevel="1">
      <c r="A441" s="8">
        <f>'SINAPI COMPOSIÇÕES'!G444</f>
        <v>5877</v>
      </c>
      <c r="C441" s="8" t="str">
        <f>'SINAPI COMPOSIÇÕES'!H444</f>
        <v>RETROESCAVADEIRA SOBRE RODAS COM CARREGADEIRA, TRAÇÃO 4X4, POTÊNCIA LÍQ. 72 HP, CAÇAMBA CARREG. CAP. MÍN. 0,79 M3, CAÇAMBA RETRO CAP. 0,18 M3, PESO OPERACIONAL MÍN. 7.140 KG, PROFUNDIDADE ESCAVAÇÃO MÁX. 4,50 M - CHI DIURNO. AF_06/2014</v>
      </c>
      <c r="D441" s="8" t="str">
        <f>'SINAPI COMPOSIÇÕES'!I444</f>
        <v>CHI</v>
      </c>
      <c r="E441" s="8">
        <f>'SINAPI COMPOSIÇÕES'!K444</f>
        <v>42.82</v>
      </c>
    </row>
    <row r="442" spans="1:5" s="8" customFormat="1" ht="33.200000000000003" hidden="1" customHeight="1" outlineLevel="1">
      <c r="A442" s="8">
        <f>'SINAPI COMPOSIÇÕES'!G445</f>
        <v>5881</v>
      </c>
      <c r="C442" s="8" t="str">
        <f>'SINAPI COMPOSIÇÕES'!H445</f>
        <v>ROLO COMPACTADOR VIBRATÓRIO PÉ DE CARNEIRO, OPERADO POR CONTROLE REMOTO, POTÊNCIA 12,5 KW, PESO OPERACIONAL 1,675 T, LARGURA DE TRABALHO 0,85 M - CHI DIURNO. AF_02/2016</v>
      </c>
      <c r="D442" s="8" t="str">
        <f>'SINAPI COMPOSIÇÕES'!I445</f>
        <v>CHI</v>
      </c>
      <c r="E442" s="8">
        <f>'SINAPI COMPOSIÇÕES'!K445</f>
        <v>46.15</v>
      </c>
    </row>
    <row r="443" spans="1:5" s="8" customFormat="1" ht="33.200000000000003" hidden="1" customHeight="1" outlineLevel="1">
      <c r="A443" s="8">
        <f>'SINAPI COMPOSIÇÕES'!G446</f>
        <v>5884</v>
      </c>
      <c r="C443" s="8" t="str">
        <f>'SINAPI COMPOSIÇÕES'!H446</f>
        <v>USINA DE LAMA ASFÁLTICA, PROD 30 A 50 T/H, SILO DE AGREGADO 7 M3, RESERVATÓRIOS PARA EMULSÃO E ÁGUA DE 2,3 M3 CADA, MISTURADOR TIPO PUG MILL A SER MONTADO SOBRE CAMINHÃO - CHI DIURNO. AF_10/2014</v>
      </c>
      <c r="D443" s="8" t="str">
        <f>'SINAPI COMPOSIÇÕES'!I446</f>
        <v>CHI</v>
      </c>
      <c r="E443" s="8">
        <f>'SINAPI COMPOSIÇÕES'!K446</f>
        <v>32.76</v>
      </c>
    </row>
    <row r="444" spans="1:5" s="8" customFormat="1" ht="33.200000000000003" hidden="1" customHeight="1" outlineLevel="1">
      <c r="A444" s="8">
        <f>'SINAPI COMPOSIÇÕES'!G447</f>
        <v>5892</v>
      </c>
      <c r="C444" s="8" t="str">
        <f>'SINAPI COMPOSIÇÕES'!H447</f>
        <v>CAMINHÃO TOCO, PESO BRUTO TOTAL 14.300 KG, CARGA ÚTIL MÁXIMA 9590 KG, DISTÂNCIA ENTRE EIXOS 4,76 M, POTÊNCIA 185 CV (NÃO INCLUI CARROCERIA) - CHI DIURNO. AF_06/2014</v>
      </c>
      <c r="D444" s="8" t="str">
        <f>'SINAPI COMPOSIÇÕES'!I447</f>
        <v>CHI</v>
      </c>
      <c r="E444" s="8">
        <f>'SINAPI COMPOSIÇÕES'!K447</f>
        <v>33.17</v>
      </c>
    </row>
    <row r="445" spans="1:5" s="8" customFormat="1" ht="33.200000000000003" hidden="1" customHeight="1" outlineLevel="1">
      <c r="A445" s="8">
        <f>'SINAPI COMPOSIÇÕES'!G448</f>
        <v>5896</v>
      </c>
      <c r="C445" s="8" t="str">
        <f>'SINAPI COMPOSIÇÕES'!H448</f>
        <v>CAMINHÃO TOCO, PESO BRUTO TOTAL 16.000 KG, CARGA ÚTIL MÁXIMA DE 10.685 KG, DISTÂNCIA ENTRE EIXOS 4,80 M, POTÊNCIA 189 CV EXCLUSIVE CARROCERIA - CHI DIURNO. AF_06/2014</v>
      </c>
      <c r="D445" s="8" t="str">
        <f>'SINAPI COMPOSIÇÕES'!I448</f>
        <v>CHI</v>
      </c>
      <c r="E445" s="8">
        <f>'SINAPI COMPOSIÇÕES'!K448</f>
        <v>31.33</v>
      </c>
    </row>
    <row r="446" spans="1:5" s="8" customFormat="1" ht="33.200000000000003" hidden="1" customHeight="1" outlineLevel="1">
      <c r="A446" s="8">
        <f>'SINAPI COMPOSIÇÕES'!G449</f>
        <v>5903</v>
      </c>
      <c r="C446" s="8" t="str">
        <f>'SINAPI COMPOSIÇÕES'!H449</f>
        <v>CAMINHÃO PIPA 10.000 L TRUCADO, PESO BRUTO TOTAL 23.000 KG, CARGA ÚTIL MÁXIMA 15.935 KG, DISTÂNCIA ENTRE EIXOS 4,8 M, POTÊNCIA 230 CV, INCLUSIVE TANQUE DE AÇO PARA TRANSPORTE DE ÁGUA - CHI DIURNO. AF_06/2014</v>
      </c>
      <c r="D446" s="8" t="str">
        <f>'SINAPI COMPOSIÇÕES'!I449</f>
        <v>CHI</v>
      </c>
      <c r="E446" s="8">
        <f>'SINAPI COMPOSIÇÕES'!K449</f>
        <v>38.67</v>
      </c>
    </row>
    <row r="447" spans="1:5" s="8" customFormat="1" ht="33.200000000000003" hidden="1" customHeight="1" outlineLevel="1">
      <c r="A447" s="8">
        <f>'SINAPI COMPOSIÇÕES'!G450</f>
        <v>5911</v>
      </c>
      <c r="C447" s="8" t="str">
        <f>'SINAPI COMPOSIÇÕES'!H450</f>
        <v>ESPARGIDOR DE ASFALTO PRESSURIZADO COM TANQUE DE 2500 L, REBOCÁVEL COM MOTOR A GASOLINA POTÊNCIA 3,4 HP - CHI DIURNO. AF_07/2014</v>
      </c>
      <c r="D447" s="8" t="str">
        <f>'SINAPI COMPOSIÇÕES'!I450</f>
        <v>CHI</v>
      </c>
      <c r="E447" s="8">
        <f>'SINAPI COMPOSIÇÕES'!K450</f>
        <v>18.149999999999999</v>
      </c>
    </row>
    <row r="448" spans="1:5" s="8" customFormat="1" ht="33.200000000000003" hidden="1" customHeight="1" outlineLevel="1">
      <c r="A448" s="8">
        <f>'SINAPI COMPOSIÇÕES'!G451</f>
        <v>5923</v>
      </c>
      <c r="C448" s="8" t="str">
        <f>'SINAPI COMPOSIÇÕES'!H451</f>
        <v>GRADE DE DISCO REBOCÁVEL COM 20 DISCOS 24" X 6 MM COM PNEUS PARA TRANSPORTE - CHI DIURNO. AF_06/2014</v>
      </c>
      <c r="D448" s="8" t="str">
        <f>'SINAPI COMPOSIÇÕES'!I451</f>
        <v>CHI</v>
      </c>
      <c r="E448" s="8">
        <f>'SINAPI COMPOSIÇÕES'!K451</f>
        <v>1.71</v>
      </c>
    </row>
    <row r="449" spans="1:5" s="8" customFormat="1" ht="33.200000000000003" hidden="1" customHeight="1" outlineLevel="1">
      <c r="A449" s="8">
        <f>'SINAPI COMPOSIÇÕES'!G452</f>
        <v>5930</v>
      </c>
      <c r="C449" s="8" t="str">
        <f>'SINAPI COMPOSIÇÕES'!H452</f>
        <v>GUINDAUTO HIDRÁULICO, CAPACIDADE MÁXIMA DE CARGA 6200 KG, MOMENTO MÁXIMO DE CARGA 11,7 TM, ALCANCE MÁXIMO HORIZONTAL 9,70 M, INCLUSIVE CAMINHÃO TOCO PBT 16.000 KG, POTÊNCIA DE 189 CV - CHI DIURNO. AF_06/2014</v>
      </c>
      <c r="D449" s="8" t="str">
        <f>'SINAPI COMPOSIÇÕES'!I452</f>
        <v>CHI</v>
      </c>
      <c r="E449" s="8">
        <f>'SINAPI COMPOSIÇÕES'!K452</f>
        <v>35.450000000000003</v>
      </c>
    </row>
    <row r="450" spans="1:5" s="8" customFormat="1" ht="33.200000000000003" hidden="1" customHeight="1" outlineLevel="1">
      <c r="A450" s="8">
        <f>'SINAPI COMPOSIÇÕES'!G453</f>
        <v>5934</v>
      </c>
      <c r="C450" s="8" t="str">
        <f>'SINAPI COMPOSIÇÕES'!H453</f>
        <v>MOTONIVELADORA POTÊNCIA BÁSICA LÍQUIDA (PRIMEIRA MARCHA) 125 HP, PESO BRUTO 13032 KG, LARGURA DA LÂMINA DE 3,7 M - CHI DIURNO. AF_06/2014</v>
      </c>
      <c r="D450" s="8" t="str">
        <f>'SINAPI COMPOSIÇÕES'!I453</f>
        <v>CHI</v>
      </c>
      <c r="E450" s="8">
        <f>'SINAPI COMPOSIÇÕES'!K453</f>
        <v>57.91</v>
      </c>
    </row>
    <row r="451" spans="1:5" s="8" customFormat="1" ht="33.200000000000003" hidden="1" customHeight="1" outlineLevel="1">
      <c r="A451" s="8">
        <f>'SINAPI COMPOSIÇÕES'!G454</f>
        <v>5942</v>
      </c>
      <c r="C451" s="8" t="str">
        <f>'SINAPI COMPOSIÇÕES'!H454</f>
        <v>PÁ CARREGADEIRA SOBRE RODAS, POTÊNCIA LÍQUIDA 128 HP, CAPACIDADE DA CAÇAMBA 1,7 A 2,8 M3, PESO OPERACIONAL 11632 KG - CHI DIURNO. AF_06/2014</v>
      </c>
      <c r="D451" s="8" t="str">
        <f>'SINAPI COMPOSIÇÕES'!I454</f>
        <v>CHI</v>
      </c>
      <c r="E451" s="8">
        <f>'SINAPI COMPOSIÇÕES'!K454</f>
        <v>53.44</v>
      </c>
    </row>
    <row r="452" spans="1:5" s="8" customFormat="1" ht="33.200000000000003" hidden="1" customHeight="1" outlineLevel="1">
      <c r="A452" s="8">
        <f>'SINAPI COMPOSIÇÕES'!G455</f>
        <v>5946</v>
      </c>
      <c r="C452" s="8" t="str">
        <f>'SINAPI COMPOSIÇÕES'!H455</f>
        <v>PÁ CARREGADEIRA SOBRE RODAS, POTÊNCIA 197 HP, CAPACIDADE DA CAÇAMBA 2,5 A 3,5 M3, PESO OPERACIONAL 18338 KG - CHI DIURNO. AF_06/2014</v>
      </c>
      <c r="D452" s="8" t="str">
        <f>'SINAPI COMPOSIÇÕES'!I455</f>
        <v>CHI</v>
      </c>
      <c r="E452" s="8">
        <f>'SINAPI COMPOSIÇÕES'!K455</f>
        <v>64.25</v>
      </c>
    </row>
    <row r="453" spans="1:5" s="8" customFormat="1" ht="33.200000000000003" hidden="1" customHeight="1" outlineLevel="1">
      <c r="A453" s="8">
        <f>'SINAPI COMPOSIÇÕES'!G456</f>
        <v>5952</v>
      </c>
      <c r="C453" s="8" t="str">
        <f>'SINAPI COMPOSIÇÕES'!H456</f>
        <v>MARTELETE OU ROMPEDOR PNEUMÁTICO MANUAL, 28 KG, COM SILENCIADOR - CHI DIURNO. AF_07/2016</v>
      </c>
      <c r="D453" s="8" t="str">
        <f>'SINAPI COMPOSIÇÕES'!I456</f>
        <v>CHI</v>
      </c>
      <c r="E453" s="8">
        <f>'SINAPI COMPOSIÇÕES'!K456</f>
        <v>19.91</v>
      </c>
    </row>
    <row r="454" spans="1:5" s="8" customFormat="1" ht="33.200000000000003" hidden="1" customHeight="1" outlineLevel="1">
      <c r="A454" s="8">
        <f>'SINAPI COMPOSIÇÕES'!G457</f>
        <v>5954</v>
      </c>
      <c r="C454" s="8" t="str">
        <f>'SINAPI COMPOSIÇÕES'!H457</f>
        <v>COMPRESSOR DE AR REBOCÁVEL, VAZÃO 189 PCM, PRESSÃO EFETIVA DE TRABALHO 102 PSI, MOTOR DIESEL, POTÊNCIA 63 CV - CHI DIURNO. AF_06/2015</v>
      </c>
      <c r="D454" s="8" t="str">
        <f>'SINAPI COMPOSIÇÕES'!I457</f>
        <v>CHI</v>
      </c>
      <c r="E454" s="8">
        <f>'SINAPI COMPOSIÇÕES'!K457</f>
        <v>3.17</v>
      </c>
    </row>
    <row r="455" spans="1:5" s="8" customFormat="1" ht="33.200000000000003" hidden="1" customHeight="1" outlineLevel="1">
      <c r="A455" s="8">
        <f>'SINAPI COMPOSIÇÕES'!G458</f>
        <v>5961</v>
      </c>
      <c r="C455" s="8" t="str">
        <f>'SINAPI COMPOSIÇÕES'!H458</f>
        <v>CAMINHÃO BASCULANTE 6 M3, PESO BRUTO TOTAL 16.000 KG, CARGA ÚTIL MÁXIMA 13.071 KG, DISTÂNCIA ENTRE EIXOS 4,80 M, POTÊNCIA 230 CV INCLUSIVE CAÇAMBA METÁLICA - CHI DIURNO. AF_06/2014</v>
      </c>
      <c r="D455" s="8" t="str">
        <f>'SINAPI COMPOSIÇÕES'!I458</f>
        <v>CHI</v>
      </c>
      <c r="E455" s="8">
        <f>'SINAPI COMPOSIÇÕES'!K458</f>
        <v>37.01</v>
      </c>
    </row>
    <row r="456" spans="1:5" s="8" customFormat="1" ht="33.200000000000003" hidden="1" customHeight="1" outlineLevel="1">
      <c r="A456" s="8">
        <f>'SINAPI COMPOSIÇÕES'!G459</f>
        <v>6260</v>
      </c>
      <c r="C456" s="8" t="str">
        <f>'SINAPI COMPOSIÇÕES'!H459</f>
        <v>CAMINHÃO PIPA 6.000 L, PESO BRUTO TOTAL 13.000 KG, DISTÂNCIA ENTRE EIXOS 4,80 M, POTÊNCIA 189 CV INCLUSIVE TANQUE DE AÇO PARA TRANSPORTE DE ÁGUA, CAPACIDADE 6 M3 - CHI DIURNO. AF_06/2014</v>
      </c>
      <c r="D456" s="8" t="str">
        <f>'SINAPI COMPOSIÇÕES'!I459</f>
        <v>CHI</v>
      </c>
      <c r="E456" s="8">
        <f>'SINAPI COMPOSIÇÕES'!K459</f>
        <v>34.89</v>
      </c>
    </row>
    <row r="457" spans="1:5" s="8" customFormat="1" ht="33.200000000000003" hidden="1" customHeight="1" outlineLevel="1">
      <c r="A457" s="8">
        <f>'SINAPI COMPOSIÇÕES'!G460</f>
        <v>6880</v>
      </c>
      <c r="C457" s="8" t="str">
        <f>'SINAPI COMPOSIÇÕES'!H460</f>
        <v>ROLO COMPACTADOR DE PNEUS ESTÁTICO, PRESSÃO VARIÁVEL, POTÊNCIA 111 HP, PESO SEM/COM LASTRO 9,5 / 26 T, LARGURA DE TRABALHO 1,90 M - CHI DIURNO. AF_07/2014</v>
      </c>
      <c r="D457" s="8" t="str">
        <f>'SINAPI COMPOSIÇÕES'!I460</f>
        <v>CHI</v>
      </c>
      <c r="E457" s="8">
        <f>'SINAPI COMPOSIÇÕES'!K460</f>
        <v>49.98</v>
      </c>
    </row>
    <row r="458" spans="1:5" s="8" customFormat="1" ht="33.200000000000003" hidden="1" customHeight="1" outlineLevel="1">
      <c r="A458" s="8">
        <f>'SINAPI COMPOSIÇÕES'!G461</f>
        <v>7031</v>
      </c>
      <c r="C458" s="8" t="str">
        <f>'SINAPI COMPOSIÇÕES'!H461</f>
        <v>TANQUE DE ASFALTO ESTACIONÁRIO COM SERPENTINA, CAPACIDADE 30.000 L - CHI DIURNO. AF_06/2014</v>
      </c>
      <c r="D458" s="8" t="str">
        <f>'SINAPI COMPOSIÇÕES'!I461</f>
        <v>CHI</v>
      </c>
      <c r="E458" s="8">
        <f>'SINAPI COMPOSIÇÕES'!K461</f>
        <v>4.0999999999999996</v>
      </c>
    </row>
    <row r="459" spans="1:5" s="8" customFormat="1" ht="33.200000000000003" hidden="1" customHeight="1" outlineLevel="1">
      <c r="A459" s="8">
        <f>'SINAPI COMPOSIÇÕES'!G462</f>
        <v>7043</v>
      </c>
      <c r="C459" s="8" t="str">
        <f>'SINAPI COMPOSIÇÕES'!H462</f>
        <v>MOTOBOMBA TRASH (PARA ÁGUA SUJA) AUTO ESCORVANTE, MOTOR GASOLINA DE 6,41 HP, DIÂMETROS DE SUCÇÃO X RECALQUE: 3" X 3", HM/Q = 10 MCA / 60 M3/H A 23 MCA / 0 M3/H - CHI DIURNO. AF_10/2014</v>
      </c>
      <c r="D459" s="8" t="str">
        <f>'SINAPI COMPOSIÇÕES'!I462</f>
        <v>CHI</v>
      </c>
      <c r="E459" s="8">
        <f>'SINAPI COMPOSIÇÕES'!K462</f>
        <v>0.25</v>
      </c>
    </row>
    <row r="460" spans="1:5" s="8" customFormat="1" ht="33.200000000000003" hidden="1" customHeight="1" outlineLevel="1">
      <c r="A460" s="8">
        <f>'SINAPI COMPOSIÇÕES'!G463</f>
        <v>7050</v>
      </c>
      <c r="C460" s="8" t="str">
        <f>'SINAPI COMPOSIÇÕES'!H463</f>
        <v>ROLO COMPACTADOR PE DE CARNEIRO VIBRATORIO, POTENCIA 125 HP, PESO OPERACIONAL SEM/COM LASTRO 11,95 / 13,30 T, IMPACTO DINAMICO 38,5 / 22,5 T, LARGURA DE TRABALHO 2,15 M - CHI DIURNO. AF_06/2014</v>
      </c>
      <c r="D460" s="8" t="str">
        <f>'SINAPI COMPOSIÇÕES'!I463</f>
        <v>CHI</v>
      </c>
      <c r="E460" s="8">
        <f>'SINAPI COMPOSIÇÕES'!K463</f>
        <v>46.54</v>
      </c>
    </row>
    <row r="461" spans="1:5" s="8" customFormat="1" ht="33.200000000000003" hidden="1" customHeight="1" outlineLevel="1">
      <c r="A461" s="8">
        <f>'SINAPI COMPOSIÇÕES'!G464</f>
        <v>67827</v>
      </c>
      <c r="C461" s="8" t="str">
        <f>'SINAPI COMPOSIÇÕES'!H464</f>
        <v>CAMINHÃO BASCULANTE 6 M3 TOCO, PESO BRUTO TOTAL 16.000 KG, CARGA ÚTIL MÁXIMA 11.130 KG, DISTÂNCIA ENTRE EIXOS 5,36 M, POTÊNCIA 185 CV, INCLUSIVE CAÇAMBA METÁLICA - CHI DIURNO. AF_06/2014</v>
      </c>
      <c r="D461" s="8" t="str">
        <f>'SINAPI COMPOSIÇÕES'!I464</f>
        <v>CHI</v>
      </c>
      <c r="E461" s="8">
        <f>'SINAPI COMPOSIÇÕES'!K464</f>
        <v>36.26</v>
      </c>
    </row>
    <row r="462" spans="1:5" s="8" customFormat="1" ht="33.200000000000003" hidden="1" customHeight="1" outlineLevel="1">
      <c r="A462" s="8">
        <f>'SINAPI COMPOSIÇÕES'!G465</f>
        <v>73395</v>
      </c>
      <c r="C462" s="8" t="str">
        <f>'SINAPI COMPOSIÇÕES'!H465</f>
        <v>GRUPO GERADOR ESTACIONÁRIO, MOTOR DIESEL POTÊNCIA 170 KVA - CHI DIURNO. AF_02/2016</v>
      </c>
      <c r="D462" s="8" t="str">
        <f>'SINAPI COMPOSIÇÕES'!I465</f>
        <v>CHI</v>
      </c>
      <c r="E462" s="8">
        <f>'SINAPI COMPOSIÇÕES'!K465</f>
        <v>3.54</v>
      </c>
    </row>
    <row r="463" spans="1:5" s="8" customFormat="1" ht="33.200000000000003" hidden="1" customHeight="1" outlineLevel="1">
      <c r="A463" s="8">
        <f>'SINAPI COMPOSIÇÕES'!G466</f>
        <v>83766</v>
      </c>
      <c r="C463" s="8" t="str">
        <f>'SINAPI COMPOSIÇÕES'!H466</f>
        <v>GRUPO DE SOLDAGEM COM GERADOR A DIESEL 60 CV PARA SOLDA ELÉTRICA, SOBRE 04 RODAS, COM MOTOR 4 CILINDROS 600 A - CHI DIURNO. AF_02/2016</v>
      </c>
      <c r="D463" s="8" t="str">
        <f>'SINAPI COMPOSIÇÕES'!I466</f>
        <v>CHI</v>
      </c>
      <c r="E463" s="8">
        <f>'SINAPI COMPOSIÇÕES'!K466</f>
        <v>28.93</v>
      </c>
    </row>
    <row r="464" spans="1:5" s="8" customFormat="1" ht="33.200000000000003" hidden="1" customHeight="1" outlineLevel="1">
      <c r="A464" s="8">
        <f>'SINAPI COMPOSIÇÕES'!G467</f>
        <v>84013</v>
      </c>
      <c r="C464" s="8" t="str">
        <f>'SINAPI COMPOSIÇÕES'!H467</f>
        <v>ESCAVADEIRA HIDRÁULICA SOBRE ESTEIRAS, CAÇAMBA 0,80 M3, PESO OPERACIONAL 17,8 T, POTÊNCIA LÍQUIDA 110 HP - CHI DIURNO. AF_10/2014</v>
      </c>
      <c r="D464" s="8" t="str">
        <f>'SINAPI COMPOSIÇÕES'!I467</f>
        <v>CHI</v>
      </c>
      <c r="E464" s="8">
        <f>'SINAPI COMPOSIÇÕES'!K467</f>
        <v>54.33</v>
      </c>
    </row>
    <row r="465" spans="1:5" s="8" customFormat="1" ht="33.200000000000003" hidden="1" customHeight="1" outlineLevel="1">
      <c r="A465" s="8">
        <f>'SINAPI COMPOSIÇÕES'!G468</f>
        <v>87446</v>
      </c>
      <c r="C465" s="8" t="str">
        <f>'SINAPI COMPOSIÇÕES'!H468</f>
        <v>BETONEIRA CAPACIDADE NOMINAL 400 L, CAPACIDADE DE MISTURA 310 L, MOTOR A DIESEL POTÊNCIA 5,0 HP, SEM CARREGADOR - CHI DIURNO. AF_06/2014</v>
      </c>
      <c r="D465" s="8" t="str">
        <f>'SINAPI COMPOSIÇÕES'!I468</f>
        <v>CHI</v>
      </c>
      <c r="E465" s="8">
        <f>'SINAPI COMPOSIÇÕES'!K468</f>
        <v>0.35</v>
      </c>
    </row>
    <row r="466" spans="1:5" s="8" customFormat="1" ht="33.200000000000003" hidden="1" customHeight="1" outlineLevel="1">
      <c r="A466" s="8">
        <f>'SINAPI COMPOSIÇÕES'!G469</f>
        <v>88392</v>
      </c>
      <c r="C466" s="8" t="str">
        <f>'SINAPI COMPOSIÇÕES'!H469</f>
        <v>MISTURADOR DE ARGAMASSA, EIXO HORIZONTAL, CAPACIDADE DE MISTURA 300 KG, MOTOR ELÉTRICO POTÊNCIA 5 CV - CHI DIURNO. AF_06/2014</v>
      </c>
      <c r="D466" s="8" t="str">
        <f>'SINAPI COMPOSIÇÕES'!I469</f>
        <v>CHI</v>
      </c>
      <c r="E466" s="8">
        <f>'SINAPI COMPOSIÇÕES'!K469</f>
        <v>0.71</v>
      </c>
    </row>
    <row r="467" spans="1:5" s="8" customFormat="1" ht="33.200000000000003" hidden="1" customHeight="1" outlineLevel="1">
      <c r="A467" s="8">
        <f>'SINAPI COMPOSIÇÕES'!G470</f>
        <v>88398</v>
      </c>
      <c r="C467" s="8" t="str">
        <f>'SINAPI COMPOSIÇÕES'!H470</f>
        <v>MISTURADOR DE ARGAMASSA, EIXO HORIZONTAL, CAPACIDADE DE MISTURA 600 KG, MOTOR ELÉTRICO POTÊNCIA 7,5 CV - CHI DIURNO. AF_06/2014</v>
      </c>
      <c r="D467" s="8" t="str">
        <f>'SINAPI COMPOSIÇÕES'!I470</f>
        <v>CHI</v>
      </c>
      <c r="E467" s="8">
        <f>'SINAPI COMPOSIÇÕES'!K470</f>
        <v>0.85</v>
      </c>
    </row>
    <row r="468" spans="1:5" s="8" customFormat="1" ht="33.200000000000003" hidden="1" customHeight="1" outlineLevel="1">
      <c r="A468" s="8">
        <f>'SINAPI COMPOSIÇÕES'!G471</f>
        <v>88404</v>
      </c>
      <c r="C468" s="8" t="str">
        <f>'SINAPI COMPOSIÇÕES'!H471</f>
        <v>MISTURADOR DE ARGAMASSA, EIXO HORIZONTAL, CAPACIDADE DE MISTURA 160 KG, MOTOR ELÉTRICO POTÊNCIA 3 CV - CHI DIURNO. AF_06/2014</v>
      </c>
      <c r="D468" s="8" t="str">
        <f>'SINAPI COMPOSIÇÕES'!I471</f>
        <v>CHI</v>
      </c>
      <c r="E468" s="8">
        <f>'SINAPI COMPOSIÇÕES'!K471</f>
        <v>0.67</v>
      </c>
    </row>
    <row r="469" spans="1:5" s="8" customFormat="1" ht="33.200000000000003" hidden="1" customHeight="1" outlineLevel="1">
      <c r="A469" s="8">
        <f>'SINAPI COMPOSIÇÕES'!G472</f>
        <v>88430</v>
      </c>
      <c r="C469" s="8" t="str">
        <f>'SINAPI COMPOSIÇÕES'!H472</f>
        <v>PROJETOR DE ARGAMASSA, CAPACIDADE DE PROJEÇÃO 1,5 M3/H, ALCANCE DE 30 ATÉ 60 M, MOTOR ELÉTRICO POTÊNCIA 7,5 HP - CHI DIURNO. AF_06/2014</v>
      </c>
      <c r="D469" s="8" t="str">
        <f>'SINAPI COMPOSIÇÕES'!I472</f>
        <v>CHI</v>
      </c>
      <c r="E469" s="8">
        <f>'SINAPI COMPOSIÇÕES'!K472</f>
        <v>4.4000000000000004</v>
      </c>
    </row>
    <row r="470" spans="1:5" s="8" customFormat="1" ht="33.200000000000003" hidden="1" customHeight="1" outlineLevel="1">
      <c r="A470" s="8">
        <f>'SINAPI COMPOSIÇÕES'!G473</f>
        <v>88438</v>
      </c>
      <c r="C470" s="8" t="str">
        <f>'SINAPI COMPOSIÇÕES'!H473</f>
        <v>PROJETOR DE ARGAMASSA, CAPACIDADE DE PROJEÇÃO 2 M3/H, ALCANCE ATÉ 50 M, MOTOR ELÉTRICO POTÊNCIA 7,5 HP - CHI DIURNO. AF_06/2014</v>
      </c>
      <c r="D470" s="8" t="str">
        <f>'SINAPI COMPOSIÇÕES'!I473</f>
        <v>CHI</v>
      </c>
      <c r="E470" s="8">
        <f>'SINAPI COMPOSIÇÕES'!K473</f>
        <v>5.84</v>
      </c>
    </row>
    <row r="471" spans="1:5" s="8" customFormat="1" ht="33.200000000000003" hidden="1" customHeight="1" outlineLevel="1">
      <c r="A471" s="8">
        <f>'SINAPI COMPOSIÇÕES'!G474</f>
        <v>88831</v>
      </c>
      <c r="C471" s="8" t="str">
        <f>'SINAPI COMPOSIÇÕES'!H474</f>
        <v>BETONEIRA CAPACIDADE NOMINAL DE 400 L, CAPACIDADE DE MISTURA 280 L, MOTOR ELÉTRICO TRIFÁSICO POTÊNCIA DE 2 CV, SEM CARREGADOR - CHI DIURNO. AF_10/2014</v>
      </c>
      <c r="D471" s="8" t="str">
        <f>'SINAPI COMPOSIÇÕES'!I474</f>
        <v>CHI</v>
      </c>
      <c r="E471" s="8">
        <f>'SINAPI COMPOSIÇÕES'!K474</f>
        <v>0.26</v>
      </c>
    </row>
    <row r="472" spans="1:5" s="8" customFormat="1" ht="33.200000000000003" hidden="1" customHeight="1" outlineLevel="1">
      <c r="A472" s="8">
        <f>'SINAPI COMPOSIÇÕES'!G475</f>
        <v>88844</v>
      </c>
      <c r="C472" s="8" t="str">
        <f>'SINAPI COMPOSIÇÕES'!H475</f>
        <v>TRATOR DE ESTEIRAS, POTÊNCIA 125 HP, PESO OPERACIONAL 12,9 T, COM LÂMINA 2,7 M3 - CHI DIURNO. AF_10/2014</v>
      </c>
      <c r="D472" s="8" t="str">
        <f>'SINAPI COMPOSIÇÕES'!I475</f>
        <v>CHI</v>
      </c>
      <c r="E472" s="8">
        <f>'SINAPI COMPOSIÇÕES'!K475</f>
        <v>50.35</v>
      </c>
    </row>
    <row r="473" spans="1:5" s="8" customFormat="1" ht="33.200000000000003" hidden="1" customHeight="1" outlineLevel="1">
      <c r="A473" s="8">
        <f>'SINAPI COMPOSIÇÕES'!G476</f>
        <v>88908</v>
      </c>
      <c r="C473" s="8" t="str">
        <f>'SINAPI COMPOSIÇÕES'!H476</f>
        <v>ESCAVADEIRA HIDRÁULICA SOBRE ESTEIRAS, CAÇAMBA 1,20 M3, PESO OPERACIONAL 21 T, POTÊNCIA BRUTA 155 HP - CHI DIURNO. AF_06/2014</v>
      </c>
      <c r="D473" s="8" t="str">
        <f>'SINAPI COMPOSIÇÕES'!I476</f>
        <v>CHI</v>
      </c>
      <c r="E473" s="8">
        <f>'SINAPI COMPOSIÇÕES'!K476</f>
        <v>59.1</v>
      </c>
    </row>
    <row r="474" spans="1:5" s="8" customFormat="1" ht="33.200000000000003" hidden="1" customHeight="1" outlineLevel="1">
      <c r="A474" s="8">
        <f>'SINAPI COMPOSIÇÕES'!G477</f>
        <v>89022</v>
      </c>
      <c r="C474" s="8" t="str">
        <f>'SINAPI COMPOSIÇÕES'!H477</f>
        <v>BOMBA SUBMERSÍVEL ELÉTRICA TRIFÁSICA, POTÊNCIA 2,96 HP, Ø ROTOR 144 MM SEMI-ABERTO, BOCAL DE SAÍDA Ø 2, HM/Q = 2 MCA / 38,8 M3/H A 28 MCA / 5 M3/H - CHI DIURNO. AF_06/2014</v>
      </c>
      <c r="D474" s="8" t="str">
        <f>'SINAPI COMPOSIÇÕES'!I477</f>
        <v>CHI</v>
      </c>
      <c r="E474" s="8">
        <f>'SINAPI COMPOSIÇÕES'!K477</f>
        <v>0.3</v>
      </c>
    </row>
    <row r="475" spans="1:5" s="8" customFormat="1" ht="33.200000000000003" hidden="1" customHeight="1" outlineLevel="1">
      <c r="A475" s="8">
        <f>'SINAPI COMPOSIÇÕES'!G478</f>
        <v>89027</v>
      </c>
      <c r="C475" s="8" t="str">
        <f>'SINAPI COMPOSIÇÕES'!H478</f>
        <v>TANQUE DE ASFALTO ESTACIONÁRIO COM MAÇARICO, CAPACIDADE 20.000 L - CHI DIURNO. AF_06/2014</v>
      </c>
      <c r="D475" s="8" t="str">
        <f>'SINAPI COMPOSIÇÕES'!I478</f>
        <v>CHI</v>
      </c>
      <c r="E475" s="8">
        <f>'SINAPI COMPOSIÇÕES'!K478</f>
        <v>3.33</v>
      </c>
    </row>
    <row r="476" spans="1:5" s="8" customFormat="1" ht="33.200000000000003" hidden="1" customHeight="1" outlineLevel="1">
      <c r="A476" s="8">
        <f>'SINAPI COMPOSIÇÕES'!G479</f>
        <v>89031</v>
      </c>
      <c r="C476" s="8" t="str">
        <f>'SINAPI COMPOSIÇÕES'!H479</f>
        <v>TRATOR DE ESTEIRAS, POTÊNCIA 100 HP, PESO OPERACIONAL 9,4 T, COM LÂMINA 2,19 M3 - CHI DIURNO. AF_06/2014</v>
      </c>
      <c r="D476" s="8" t="str">
        <f>'SINAPI COMPOSIÇÕES'!I479</f>
        <v>CHI</v>
      </c>
      <c r="E476" s="8">
        <f>'SINAPI COMPOSIÇÕES'!K479</f>
        <v>49.14</v>
      </c>
    </row>
    <row r="477" spans="1:5" s="8" customFormat="1" ht="33.200000000000003" hidden="1" customHeight="1" outlineLevel="1">
      <c r="A477" s="8">
        <f>'SINAPI COMPOSIÇÕES'!G480</f>
        <v>89036</v>
      </c>
      <c r="C477" s="8" t="str">
        <f>'SINAPI COMPOSIÇÕES'!H480</f>
        <v>TRATOR DE PNEUS, POTÊNCIA 85 CV, TRAÇÃO 4X4, PESO COM LASTRO DE 4.675 KG - CHI DIURNO. AF_06/2014</v>
      </c>
      <c r="D477" s="8" t="str">
        <f>'SINAPI COMPOSIÇÕES'!I480</f>
        <v>CHI</v>
      </c>
      <c r="E477" s="8">
        <f>'SINAPI COMPOSIÇÕES'!K480</f>
        <v>32.049999999999997</v>
      </c>
    </row>
    <row r="478" spans="1:5" s="8" customFormat="1" ht="33.200000000000003" hidden="1" customHeight="1" outlineLevel="1">
      <c r="A478" s="8">
        <f>'SINAPI COMPOSIÇÕES'!G481</f>
        <v>89218</v>
      </c>
      <c r="C478" s="8" t="str">
        <f>'SINAPI COMPOSIÇÕES'!H481</f>
        <v>BATE-ESTACAS POR GRAVIDADE, POTÊNCIA DE 160 HP, PESO DO MARTELO ATÉ 3 TONELADAS - CHI DIURNO. AF_11/2014</v>
      </c>
      <c r="D478" s="8" t="str">
        <f>'SINAPI COMPOSIÇÕES'!I481</f>
        <v>CHI</v>
      </c>
      <c r="E478" s="8">
        <f>'SINAPI COMPOSIÇÕES'!K481</f>
        <v>70.31</v>
      </c>
    </row>
    <row r="479" spans="1:5" s="8" customFormat="1" ht="33.200000000000003" hidden="1" customHeight="1" outlineLevel="1">
      <c r="A479" s="8">
        <f>'SINAPI COMPOSIÇÕES'!G482</f>
        <v>89226</v>
      </c>
      <c r="C479" s="8" t="str">
        <f>'SINAPI COMPOSIÇÕES'!H482</f>
        <v>BETONEIRA CAPACIDADE NOMINAL DE 600 L, CAPACIDADE DE MISTURA 360 L, MOTOR ELÉTRICO TRIFÁSICO POTÊNCIA DE 4 CV, SEM CARREGADOR - CHI DIURNO. AF_11/2014</v>
      </c>
      <c r="D479" s="8" t="str">
        <f>'SINAPI COMPOSIÇÕES'!I482</f>
        <v>CHI</v>
      </c>
      <c r="E479" s="8">
        <f>'SINAPI COMPOSIÇÕES'!K482</f>
        <v>1.0900000000000001</v>
      </c>
    </row>
    <row r="480" spans="1:5" s="8" customFormat="1" ht="33.200000000000003" hidden="1" customHeight="1" outlineLevel="1">
      <c r="A480" s="8">
        <f>'SINAPI COMPOSIÇÕES'!G483</f>
        <v>89235</v>
      </c>
      <c r="C480" s="8" t="str">
        <f>'SINAPI COMPOSIÇÕES'!H483</f>
        <v>FRESADORA DE ASFALTO A FRIO SOBRE RODAS, LARGURA FRESAGEM DE 1,0 M, POTÊNCIA 208 HP - CHI DIURNO. AF_11/2014</v>
      </c>
      <c r="D480" s="8" t="str">
        <f>'SINAPI COMPOSIÇÕES'!I483</f>
        <v>CHI</v>
      </c>
      <c r="E480" s="8">
        <f>'SINAPI COMPOSIÇÕES'!K483</f>
        <v>128.66999999999999</v>
      </c>
    </row>
    <row r="481" spans="1:5" s="8" customFormat="1" ht="33.200000000000003" hidden="1" customHeight="1" outlineLevel="1">
      <c r="A481" s="8">
        <f>'SINAPI COMPOSIÇÕES'!G484</f>
        <v>89243</v>
      </c>
      <c r="C481" s="8" t="str">
        <f>'SINAPI COMPOSIÇÕES'!H484</f>
        <v>FRESADORA DE ASFALTO A FRIO SOBRE RODAS, LARGURA FRESAGEM DE 2,0 M, POTÊNCIA 550 HP - CHI DIURNO. AF_11/2014</v>
      </c>
      <c r="D481" s="8" t="str">
        <f>'SINAPI COMPOSIÇÕES'!I484</f>
        <v>CHI</v>
      </c>
      <c r="E481" s="8">
        <f>'SINAPI COMPOSIÇÕES'!K484</f>
        <v>267.73</v>
      </c>
    </row>
    <row r="482" spans="1:5" s="8" customFormat="1" ht="33.200000000000003" hidden="1" customHeight="1" outlineLevel="1">
      <c r="A482" s="8">
        <f>'SINAPI COMPOSIÇÕES'!G485</f>
        <v>89251</v>
      </c>
      <c r="C482" s="8" t="str">
        <f>'SINAPI COMPOSIÇÕES'!H485</f>
        <v>RECICLADORA DE ASFALTO A FRIO SOBRE RODAS, LARGURA FRESAGEM DE 2,0 M, POTÊNCIA 422 HP - CHI DIURNO. AF_11/2014</v>
      </c>
      <c r="D482" s="8" t="str">
        <f>'SINAPI COMPOSIÇÕES'!I485</f>
        <v>CHI</v>
      </c>
      <c r="E482" s="8">
        <f>'SINAPI COMPOSIÇÕES'!K485</f>
        <v>235.86</v>
      </c>
    </row>
    <row r="483" spans="1:5" s="8" customFormat="1" ht="33.200000000000003" hidden="1" customHeight="1" outlineLevel="1">
      <c r="A483" s="8">
        <f>'SINAPI COMPOSIÇÕES'!G486</f>
        <v>89258</v>
      </c>
      <c r="C483" s="8" t="str">
        <f>'SINAPI COMPOSIÇÕES'!H486</f>
        <v>VIBROACABADORA DE ASFALTO SOBRE ESTEIRAS, LARGURA DE PAVIMENTAÇÃO 2,13 M A 4,55 M, POTÊNCIA 100 HP, CAPACIDADE 400 T/H - CHI DIURNO. AF_11/2014</v>
      </c>
      <c r="D483" s="8" t="str">
        <f>'SINAPI COMPOSIÇÕES'!I486</f>
        <v>CHI</v>
      </c>
      <c r="E483" s="8">
        <f>'SINAPI COMPOSIÇÕES'!K486</f>
        <v>86.88</v>
      </c>
    </row>
    <row r="484" spans="1:5" s="8" customFormat="1" ht="33.200000000000003" hidden="1" customHeight="1" outlineLevel="1">
      <c r="A484" s="8">
        <f>'SINAPI COMPOSIÇÕES'!G487</f>
        <v>89273</v>
      </c>
      <c r="C484" s="8" t="str">
        <f>'SINAPI COMPOSIÇÕES'!H487</f>
        <v>GUINDASTE HIDRÁULICO AUTOPROPELIDO, COM LANÇA TELESCÓPICA 28,80 M, CAPACIDADE MÁXIMA 30 T, POTÊNCIA 97 KW, TRAÇÃO 4 X 4 - CHI DIURNO. AF_11/2014</v>
      </c>
      <c r="D484" s="8" t="str">
        <f>'SINAPI COMPOSIÇÕES'!I487</f>
        <v>CHI</v>
      </c>
      <c r="E484" s="8">
        <f>'SINAPI COMPOSIÇÕES'!K487</f>
        <v>54.56</v>
      </c>
    </row>
    <row r="485" spans="1:5" s="8" customFormat="1" ht="33.200000000000003" hidden="1" customHeight="1" outlineLevel="1">
      <c r="A485" s="8">
        <f>'SINAPI COMPOSIÇÕES'!G488</f>
        <v>89279</v>
      </c>
      <c r="C485" s="8" t="str">
        <f>'SINAPI COMPOSIÇÕES'!H488</f>
        <v>BETONEIRA CAPACIDADE NOMINAL DE 600 L, CAPACIDADE DE MISTURA 440 L, MOTOR A DIESEL POTÊNCIA 10 HP, COM CARREGADOR - CHI DIURNO. AF_11/2014</v>
      </c>
      <c r="D485" s="8" t="str">
        <f>'SINAPI COMPOSIÇÕES'!I488</f>
        <v>CHI</v>
      </c>
      <c r="E485" s="8">
        <f>'SINAPI COMPOSIÇÕES'!K488</f>
        <v>1.33</v>
      </c>
    </row>
    <row r="486" spans="1:5" s="8" customFormat="1" ht="33.200000000000003" hidden="1" customHeight="1" outlineLevel="1">
      <c r="A486" s="8">
        <f>'SINAPI COMPOSIÇÕES'!G489</f>
        <v>89877</v>
      </c>
      <c r="C486" s="8" t="str">
        <f>'SINAPI COMPOSIÇÕES'!H489</f>
        <v>CAMINHÃO BASCULANTE 14 M3, COM CAVALO MECÂNICO DE CAPACIDADE MÁXIMA DE TRAÇÃO COMBINADO DE 36000 KG, POTÊNCIA 286 CV, INCLUSIVE SEMIREBOQUE COM CAÇAMBA METÁLICA - CHI DIURNO. AF_12/2014</v>
      </c>
      <c r="D486" s="8" t="str">
        <f>'SINAPI COMPOSIÇÕES'!I489</f>
        <v>CHI</v>
      </c>
      <c r="E486" s="8">
        <f>'SINAPI COMPOSIÇÕES'!K489</f>
        <v>45.9</v>
      </c>
    </row>
    <row r="487" spans="1:5" s="8" customFormat="1" ht="33.200000000000003" hidden="1" customHeight="1" outlineLevel="1">
      <c r="A487" s="8">
        <f>'SINAPI COMPOSIÇÕES'!G490</f>
        <v>89884</v>
      </c>
      <c r="C487" s="8" t="str">
        <f>'SINAPI COMPOSIÇÕES'!H490</f>
        <v>CAMINHÃO BASCULANTE 18 M3, COM CAVALO MECÂNICO DE CAPACIDADE MÁXIMA DE TRAÇÃO COMBINADO DE 45000 KG, POTÊNCIA 330 CV, INCLUSIVE SEMIREBOQUE COM CAÇAMBA METÁLICA - CHI DIURNO. AF_12/2014</v>
      </c>
      <c r="D487" s="8" t="str">
        <f>'SINAPI COMPOSIÇÕES'!I490</f>
        <v>CHI</v>
      </c>
      <c r="E487" s="8">
        <f>'SINAPI COMPOSIÇÕES'!K490</f>
        <v>47.28</v>
      </c>
    </row>
    <row r="488" spans="1:5" s="8" customFormat="1" ht="33.200000000000003" hidden="1" customHeight="1" outlineLevel="1">
      <c r="A488" s="8">
        <f>'SINAPI COMPOSIÇÕES'!G491</f>
        <v>90587</v>
      </c>
      <c r="C488" s="8" t="str">
        <f>'SINAPI COMPOSIÇÕES'!H491</f>
        <v>VIBRADOR DE IMERSÃO, DIÂMETRO DE PONTEIRA 45MM, MOTOR ELÉTRICO TRIFÁSICO POTÊNCIA DE 2 CV - CHI DIURNO. AF_06/2015</v>
      </c>
      <c r="D488" s="8" t="str">
        <f>'SINAPI COMPOSIÇÕES'!I491</f>
        <v>CHI</v>
      </c>
      <c r="E488" s="8">
        <f>'SINAPI COMPOSIÇÕES'!K491</f>
        <v>0.4</v>
      </c>
    </row>
    <row r="489" spans="1:5" s="8" customFormat="1" ht="33.200000000000003" hidden="1" customHeight="1" outlineLevel="1">
      <c r="A489" s="8">
        <f>'SINAPI COMPOSIÇÕES'!G492</f>
        <v>90626</v>
      </c>
      <c r="C489" s="8" t="str">
        <f>'SINAPI COMPOSIÇÕES'!H492</f>
        <v>PERFURATRIZ MANUAL, TORQUE MÁXIMO 83 N.M, POTÊNCIA 5 CV, COM DIÂMETRO MÁXIMO 4" - CHI DIURNO. AF_06/2015</v>
      </c>
      <c r="D489" s="8" t="str">
        <f>'SINAPI COMPOSIÇÕES'!I492</f>
        <v>CHI</v>
      </c>
      <c r="E489" s="8">
        <f>'SINAPI COMPOSIÇÕES'!K492</f>
        <v>1.24</v>
      </c>
    </row>
    <row r="490" spans="1:5" s="8" customFormat="1" ht="33.200000000000003" hidden="1" customHeight="1" outlineLevel="1">
      <c r="A490" s="8">
        <f>'SINAPI COMPOSIÇÕES'!G493</f>
        <v>90632</v>
      </c>
      <c r="C490" s="8" t="str">
        <f>'SINAPI COMPOSIÇÕES'!H493</f>
        <v>PERFURATRIZ SOBRE ESTEIRA, TORQUE MÁXIMO 600 KGF, PESO MÉDIO 1000 KG, POTÊNCIA 20 HP, DIÂMETRO MÁXIMO 10" - CHI DIURNO. AF_06/2015</v>
      </c>
      <c r="D490" s="8" t="str">
        <f>'SINAPI COMPOSIÇÕES'!I493</f>
        <v>CHI</v>
      </c>
      <c r="E490" s="8">
        <f>'SINAPI COMPOSIÇÕES'!K493</f>
        <v>53.1</v>
      </c>
    </row>
    <row r="491" spans="1:5" s="8" customFormat="1" ht="33.200000000000003" hidden="1" customHeight="1" outlineLevel="1">
      <c r="A491" s="8">
        <f>'SINAPI COMPOSIÇÕES'!G494</f>
        <v>90638</v>
      </c>
      <c r="C491" s="8" t="str">
        <f>'SINAPI COMPOSIÇÕES'!H494</f>
        <v>MISTURADOR DUPLO HORIZONTAL DE ALTA TURBULÊNCIA, CAPACIDADE / VOLUME 2 X 500 LITROS, MOTORES ELÉTRICOS MÍNIMO 5 CV CADA, PARA NATA CIMENTO, ARGAMASSA E OUTROS - CHI DIURNO. AF_06/2015</v>
      </c>
      <c r="D491" s="8" t="str">
        <f>'SINAPI COMPOSIÇÕES'!I494</f>
        <v>CHI</v>
      </c>
      <c r="E491" s="8">
        <f>'SINAPI COMPOSIÇÕES'!K494</f>
        <v>3.39</v>
      </c>
    </row>
    <row r="492" spans="1:5" s="8" customFormat="1" ht="33.200000000000003" hidden="1" customHeight="1" outlineLevel="1">
      <c r="A492" s="8">
        <f>'SINAPI COMPOSIÇÕES'!G495</f>
        <v>90644</v>
      </c>
      <c r="C492" s="8" t="str">
        <f>'SINAPI COMPOSIÇÕES'!H495</f>
        <v>BOMBA TRIPLEX, PARA INJEÇÃO DE NATA DE CIMENTO, VAZÃO MÁXIMA DE 100 LITROS/MINUTO, PRESSÃO MÁXIMA DE 70 BAR - CHI DIURNO. AF_06/2015</v>
      </c>
      <c r="D492" s="8" t="str">
        <f>'SINAPI COMPOSIÇÕES'!I495</f>
        <v>CHI</v>
      </c>
      <c r="E492" s="8">
        <f>'SINAPI COMPOSIÇÕES'!K495</f>
        <v>5.05</v>
      </c>
    </row>
    <row r="493" spans="1:5" s="8" customFormat="1" ht="33.200000000000003" hidden="1" customHeight="1" outlineLevel="1">
      <c r="A493" s="8">
        <f>'SINAPI COMPOSIÇÕES'!G496</f>
        <v>90651</v>
      </c>
      <c r="C493" s="8" t="str">
        <f>'SINAPI COMPOSIÇÕES'!H496</f>
        <v>BOMBA CENTRÍFUGA MONOESTÁGIO COM MOTOR ELÉTRICO MONOFÁSICO, POTÊNCIA 15 HP, DIÂMETRO DO ROTOR 173 MM, HM/Q = 30 MCA / 90 M3/H A 45 MCA / 55 M3/H - CHI DIURNO. AF_06/2015</v>
      </c>
      <c r="D493" s="8" t="str">
        <f>'SINAPI COMPOSIÇÕES'!I496</f>
        <v>CHI</v>
      </c>
      <c r="E493" s="8">
        <f>'SINAPI COMPOSIÇÕES'!K496</f>
        <v>0.74</v>
      </c>
    </row>
    <row r="494" spans="1:5" s="8" customFormat="1" ht="33.200000000000003" hidden="1" customHeight="1" outlineLevel="1">
      <c r="A494" s="8">
        <f>'SINAPI COMPOSIÇÕES'!G497</f>
        <v>90657</v>
      </c>
      <c r="C494" s="8" t="str">
        <f>'SINAPI COMPOSIÇÕES'!H497</f>
        <v>BOMBA DE PROJEÇÃO DE CONCRETO SECO, POTÊNCIA 10 CV, VAZÃO 3 M3/H - CHI DIURNO. AF_06/2015</v>
      </c>
      <c r="D494" s="8" t="str">
        <f>'SINAPI COMPOSIÇÕES'!I497</f>
        <v>CHI</v>
      </c>
      <c r="E494" s="8">
        <f>'SINAPI COMPOSIÇÕES'!K497</f>
        <v>3.29</v>
      </c>
    </row>
    <row r="495" spans="1:5" s="8" customFormat="1" ht="33.200000000000003" hidden="1" customHeight="1" outlineLevel="1">
      <c r="A495" s="8">
        <f>'SINAPI COMPOSIÇÕES'!G498</f>
        <v>90663</v>
      </c>
      <c r="C495" s="8" t="str">
        <f>'SINAPI COMPOSIÇÕES'!H498</f>
        <v>BOMBA DE PROJEÇÃO DE CONCRETO SECO, POTÊNCIA 10 CV, VAZÃO 6 M3/H - CHI DIURNO. AF_06/2015</v>
      </c>
      <c r="D495" s="8" t="str">
        <f>'SINAPI COMPOSIÇÕES'!I498</f>
        <v>CHI</v>
      </c>
      <c r="E495" s="8">
        <f>'SINAPI COMPOSIÇÕES'!K498</f>
        <v>3.52</v>
      </c>
    </row>
    <row r="496" spans="1:5" s="8" customFormat="1" ht="33.200000000000003" hidden="1" customHeight="1" outlineLevel="1">
      <c r="A496" s="8">
        <f>'SINAPI COMPOSIÇÕES'!G499</f>
        <v>90669</v>
      </c>
      <c r="C496" s="8" t="str">
        <f>'SINAPI COMPOSIÇÕES'!H499</f>
        <v>PROJETOR PNEUMÁTICO DE ARGAMASSA PARA CHAPISCO E REBOCO COM RECIPIENTE ACOPLADO, TIPO CANEQUINHA, COM COMPRESSOR DE AR REBOCÁVEL VAZÃO 89 PCM E MOTOR DIESEL DE 20 CV - CHI DIURNO. AF_06/2015</v>
      </c>
      <c r="D496" s="8" t="str">
        <f>'SINAPI COMPOSIÇÕES'!I499</f>
        <v>CHI</v>
      </c>
      <c r="E496" s="8">
        <f>'SINAPI COMPOSIÇÕES'!K499</f>
        <v>5.0199999999999996</v>
      </c>
    </row>
    <row r="497" spans="1:5" s="8" customFormat="1" ht="33.200000000000003" hidden="1" customHeight="1" outlineLevel="1">
      <c r="A497" s="8">
        <f>'SINAPI COMPOSIÇÕES'!G500</f>
        <v>90675</v>
      </c>
      <c r="C497" s="8" t="str">
        <f>'SINAPI COMPOSIÇÕES'!H500</f>
        <v>PERFURATRIZ COM TORRE METÁLICA PARA EXECUÇÃO DE ESTACA HÉLICE CONTÍNUA, PROFUNDIDADE MÁXIMA DE 30 M, DIÂMETRO MÁXIMO DE 800 MM, POTÊNCIA INSTALADA DE 268 HP, MESA ROTATIVA COM TORQUE MÁXIMO DE 170 KNM - CHI DIURNO. AF_06/2015</v>
      </c>
      <c r="D497" s="8" t="str">
        <f>'SINAPI COMPOSIÇÕES'!I500</f>
        <v>CHI</v>
      </c>
      <c r="E497" s="8">
        <f>'SINAPI COMPOSIÇÕES'!K500</f>
        <v>163.33000000000001</v>
      </c>
    </row>
    <row r="498" spans="1:5" s="8" customFormat="1" ht="33.200000000000003" hidden="1" customHeight="1" outlineLevel="1">
      <c r="A498" s="8">
        <f>'SINAPI COMPOSIÇÕES'!G501</f>
        <v>90681</v>
      </c>
      <c r="C498" s="8" t="str">
        <f>'SINAPI COMPOSIÇÕES'!H501</f>
        <v>PERFURATRIZ HIDRÁULICA SOBRE CAMINHÃO COM TRADO CURTO ACOPLADO, PROFUNDIDADE MÁXIMA DE 20 M, DIÂMETRO MÁXIMO DE 1500 MM, POTÊNCIA INSTALADA DE 137 HP, MESA ROTATIVA COM TORQUE MÁXIMO DE 30 KNM - CHI DIURNO. AF_06/2015</v>
      </c>
      <c r="D498" s="8" t="str">
        <f>'SINAPI COMPOSIÇÕES'!I501</f>
        <v>CHI</v>
      </c>
      <c r="E498" s="8">
        <f>'SINAPI COMPOSIÇÕES'!K501</f>
        <v>99.03</v>
      </c>
    </row>
    <row r="499" spans="1:5" s="8" customFormat="1" ht="33.200000000000003" hidden="1" customHeight="1" outlineLevel="1">
      <c r="A499" s="8">
        <f>'SINAPI COMPOSIÇÕES'!G502</f>
        <v>90687</v>
      </c>
      <c r="C499" s="8" t="str">
        <f>'SINAPI COMPOSIÇÕES'!H502</f>
        <v>MANIPULADOR TELESCÓPICO, POTÊNCIA DE 85 HP, CAPACIDADE DE CARGA DE 3.500 KG, ALTURA MÁXIMA DE ELEVAÇÃO DE 12,3 M - CHI DIURNO. AF_06/2015</v>
      </c>
      <c r="D499" s="8" t="str">
        <f>'SINAPI COMPOSIÇÕES'!I502</f>
        <v>CHI</v>
      </c>
      <c r="E499" s="8">
        <f>'SINAPI COMPOSIÇÕES'!K502</f>
        <v>52.1</v>
      </c>
    </row>
    <row r="500" spans="1:5" s="8" customFormat="1" ht="33.200000000000003" hidden="1" customHeight="1" outlineLevel="1">
      <c r="A500" s="8">
        <f>'SINAPI COMPOSIÇÕES'!G503</f>
        <v>90693</v>
      </c>
      <c r="C500" s="8" t="str">
        <f>'SINAPI COMPOSIÇÕES'!H503</f>
        <v>MINICARREGADEIRA SOBRE RODAS, POTÊNCIA LÍQUIDA DE 47 HP, CAPACIDADE NOMINAL DE OPERAÇÃO DE 646 KG - CHI DIURNO. AF_06/2015</v>
      </c>
      <c r="D500" s="8" t="str">
        <f>'SINAPI COMPOSIÇÕES'!I503</f>
        <v>CHI</v>
      </c>
      <c r="E500" s="8">
        <f>'SINAPI COMPOSIÇÕES'!K503</f>
        <v>41.31</v>
      </c>
    </row>
    <row r="501" spans="1:5" s="8" customFormat="1" ht="33.200000000000003" hidden="1" customHeight="1" outlineLevel="1">
      <c r="A501" s="8">
        <f>'SINAPI COMPOSIÇÕES'!G504</f>
        <v>90965</v>
      </c>
      <c r="C501" s="8" t="str">
        <f>'SINAPI COMPOSIÇÕES'!H504</f>
        <v>COMPRESSOR DE AR REBOCÁVEL, VAZÃO 89 PCM, PRESSÃO EFETIVA DE TRABALHO 102 PSI, MOTOR DIESEL, POTÊNCIA 20 CV - CHI DIURNO. AF_06/2015</v>
      </c>
      <c r="D501" s="8" t="str">
        <f>'SINAPI COMPOSIÇÕES'!I504</f>
        <v>CHI</v>
      </c>
      <c r="E501" s="8">
        <f>'SINAPI COMPOSIÇÕES'!K504</f>
        <v>4.24</v>
      </c>
    </row>
    <row r="502" spans="1:5" s="8" customFormat="1" ht="33.200000000000003" hidden="1" customHeight="1" outlineLevel="1">
      <c r="A502" s="8">
        <f>'SINAPI COMPOSIÇÕES'!G505</f>
        <v>90973</v>
      </c>
      <c r="C502" s="8" t="str">
        <f>'SINAPI COMPOSIÇÕES'!H505</f>
        <v>COMPRESSOR DE AR REBOCAVEL, VAZÃO 250 PCM, PRESSAO DE TRABALHO 102 PSI, MOTOR A DIESEL POTÊNCIA 81 CV - CHI DIURNO. AF_06/2015</v>
      </c>
      <c r="D502" s="8" t="str">
        <f>'SINAPI COMPOSIÇÕES'!I505</f>
        <v>CHI</v>
      </c>
      <c r="E502" s="8">
        <f>'SINAPI COMPOSIÇÕES'!K505</f>
        <v>4.25</v>
      </c>
    </row>
    <row r="503" spans="1:5" s="8" customFormat="1" ht="33.200000000000003" hidden="1" customHeight="1" outlineLevel="1">
      <c r="A503" s="8">
        <f>'SINAPI COMPOSIÇÕES'!G506</f>
        <v>90982</v>
      </c>
      <c r="C503" s="8" t="str">
        <f>'SINAPI COMPOSIÇÕES'!H506</f>
        <v>COMPRESSOR DE AR REBOCÁVEL, VAZÃO 748 PCM, PRESSÃO EFETIVA DE TRABALHO 102 PSI, MOTOR DIESEL, POTÊNCIA 210 CV - CHI DIURNO. AF_06/2015</v>
      </c>
      <c r="D503" s="8" t="str">
        <f>'SINAPI COMPOSIÇÕES'!I506</f>
        <v>CHI</v>
      </c>
      <c r="E503" s="8">
        <f>'SINAPI COMPOSIÇÕES'!K506</f>
        <v>10.8</v>
      </c>
    </row>
    <row r="504" spans="1:5" s="8" customFormat="1" ht="33.200000000000003" hidden="1" customHeight="1" outlineLevel="1">
      <c r="A504" s="8">
        <f>'SINAPI COMPOSIÇÕES'!G507</f>
        <v>91001</v>
      </c>
      <c r="C504" s="8" t="str">
        <f>'SINAPI COMPOSIÇÕES'!H507</f>
        <v>COMPRESSOR DE AR REBOCAVEL, VAZÃO 400 PCM, PRESSAO DE TRABALHO 102 PSI, MOTOR A DIESEL POTÊNCIA 110 CV - CHI DIURNO. AF_06/2015</v>
      </c>
      <c r="D504" s="8" t="str">
        <f>'SINAPI COMPOSIÇÕES'!I507</f>
        <v>CHI</v>
      </c>
      <c r="E504" s="8">
        <f>'SINAPI COMPOSIÇÕES'!K507</f>
        <v>5.04</v>
      </c>
    </row>
    <row r="505" spans="1:5" s="8" customFormat="1" ht="33.200000000000003" hidden="1" customHeight="1" outlineLevel="1">
      <c r="A505" s="8">
        <f>'SINAPI COMPOSIÇÕES'!G508</f>
        <v>91032</v>
      </c>
      <c r="C505" s="8" t="str">
        <f>'SINAPI COMPOSIÇÕES'!H508</f>
        <v>CAMINHÃO TRUCADO (C/ TERCEIRO EIXO) ELETRÔNICO - POTÊNCIA 231CV - PBT = 22000KG - DIST. ENTRE EIXOS 5170 MM - INCLUI CARROCERIA FIXA ABERTA DE MADEIRA - CHI DIURNO. AF_06/2015</v>
      </c>
      <c r="D505" s="8" t="str">
        <f>'SINAPI COMPOSIÇÕES'!I508</f>
        <v>CHI</v>
      </c>
      <c r="E505" s="8">
        <f>'SINAPI COMPOSIÇÕES'!K508</f>
        <v>36.51</v>
      </c>
    </row>
    <row r="506" spans="1:5" s="8" customFormat="1" ht="33.200000000000003" hidden="1" customHeight="1" outlineLevel="1">
      <c r="A506" s="8">
        <f>'SINAPI COMPOSIÇÕES'!G509</f>
        <v>91278</v>
      </c>
      <c r="C506" s="8" t="str">
        <f>'SINAPI COMPOSIÇÕES'!H509</f>
        <v>PLACA VIBRATÓRIA REVERSÍVEL COM MOTOR 4 TEMPOS A GASOLINA, FORÇA CENTRÍFUGA DE 25 KN (2500 KGF), POTÊNCIA 5,5 CV - CHI DIURNO. AF_08/2015</v>
      </c>
      <c r="D506" s="8" t="str">
        <f>'SINAPI COMPOSIÇÕES'!I509</f>
        <v>CHI</v>
      </c>
      <c r="E506" s="8">
        <f>'SINAPI COMPOSIÇÕES'!K509</f>
        <v>0.54</v>
      </c>
    </row>
    <row r="507" spans="1:5" s="8" customFormat="1" ht="33.200000000000003" hidden="1" customHeight="1" outlineLevel="1">
      <c r="A507" s="8">
        <f>'SINAPI COMPOSIÇÕES'!G510</f>
        <v>91285</v>
      </c>
      <c r="C507" s="8" t="str">
        <f>'SINAPI COMPOSIÇÕES'!H510</f>
        <v>CORTADORA DE PISO COM MOTOR 4 TEMPOS A GASOLINA, POTÊNCIA DE 13 HP, COM DISCO DE CORTE DIAMANTADO SEGMENTADO PARA CONCRETO, DIÂMETRO DE 350 MM, FURO DE 1" (14 X 1") - CHI DIURNO. AF_08/2015</v>
      </c>
      <c r="D507" s="8" t="str">
        <f>'SINAPI COMPOSIÇÕES'!I510</f>
        <v>CHI</v>
      </c>
      <c r="E507" s="8">
        <f>'SINAPI COMPOSIÇÕES'!K510</f>
        <v>0.74</v>
      </c>
    </row>
    <row r="508" spans="1:5" s="8" customFormat="1" ht="33.200000000000003" hidden="1" customHeight="1" outlineLevel="1">
      <c r="A508" s="8">
        <f>'SINAPI COMPOSIÇÕES'!G511</f>
        <v>91387</v>
      </c>
      <c r="C508" s="8" t="str">
        <f>'SINAPI COMPOSIÇÕES'!H511</f>
        <v>CAMINHÃO BASCULANTE 10 M3, TRUCADO CABINE SIMPLES, PESO BRUTO TOTAL 23.000 KG, CARGA ÚTIL MÁXIMA 15.935 KG, DISTÂNCIA ENTRE EIXOS 4,80 M, POTÊNCIA 230 CV INCLUSIVE CAÇAMBA METÁLICA - CHI DIURNO. AF_06/2014</v>
      </c>
      <c r="D508" s="8" t="str">
        <f>'SINAPI COMPOSIÇÕES'!I511</f>
        <v>CHI</v>
      </c>
      <c r="E508" s="8">
        <f>'SINAPI COMPOSIÇÕES'!K511</f>
        <v>39.15</v>
      </c>
    </row>
    <row r="509" spans="1:5" s="8" customFormat="1" ht="33.200000000000003" hidden="1" customHeight="1" outlineLevel="1">
      <c r="A509" s="8">
        <f>'SINAPI COMPOSIÇÕES'!G512</f>
        <v>91395</v>
      </c>
      <c r="C509" s="8" t="str">
        <f>'SINAPI COMPOSIÇÕES'!H512</f>
        <v>CAMINHÃO TOCO, PBT 14.300 KG, CARGA ÚTIL MÁX. 9.710 KG, DIST. ENTRE EIXOS 3,56 M, POTÊNCIA 185 CV, INCLUSIVE CARROCERIA FIXA ABERTA DE MADEIRA P/ TRANSPORTE GERAL DE CARGA SECA, DIMEN. APROX. 2,50 X 6,50 X 0,50 M - CHI DIURNO. AF_06/2014</v>
      </c>
      <c r="D509" s="8" t="str">
        <f>'SINAPI COMPOSIÇÕES'!I512</f>
        <v>CHI</v>
      </c>
      <c r="E509" s="8">
        <f>'SINAPI COMPOSIÇÕES'!K512</f>
        <v>34.1</v>
      </c>
    </row>
    <row r="510" spans="1:5" s="8" customFormat="1" ht="33.200000000000003" hidden="1" customHeight="1" outlineLevel="1">
      <c r="A510" s="8">
        <f>'SINAPI COMPOSIÇÕES'!G513</f>
        <v>91486</v>
      </c>
      <c r="C510" s="8" t="str">
        <f>'SINAPI COMPOSIÇÕES'!H513</f>
        <v>ESPARGIDOR DE ASFALTO PRESSURIZADO, TANQUE 6 M3 COM ISOLAÇÃO TÉRMICA, AQUECIDO COM 2 MAÇARICOS, COM BARRA ESPARGIDORA 3,60 M, MONTADO SOBRE CAMINHÃO  TOCO, PBT 14.300 KG, POTÊNCIA 185 CV - CHI DIURNO. AF_08/2015</v>
      </c>
      <c r="D510" s="8" t="str">
        <f>'SINAPI COMPOSIÇÕES'!I513</f>
        <v>CHI</v>
      </c>
      <c r="E510" s="8">
        <f>'SINAPI COMPOSIÇÕES'!K513</f>
        <v>39.5</v>
      </c>
    </row>
    <row r="511" spans="1:5" s="8" customFormat="1" ht="33.200000000000003" hidden="1" customHeight="1" outlineLevel="1">
      <c r="A511" s="8">
        <f>'SINAPI COMPOSIÇÕES'!G514</f>
        <v>91534</v>
      </c>
      <c r="C511" s="8" t="str">
        <f>'SINAPI COMPOSIÇÕES'!H514</f>
        <v>COMPACTADOR DE SOLOS DE PERCUSSÃO (SOQUETE) COM MOTOR A GASOLINA 4 TEMPOS, POTÊNCIA 4 CV - CHI DIURNO. AF_08/2015</v>
      </c>
      <c r="D511" s="8" t="str">
        <f>'SINAPI COMPOSIÇÕES'!I514</f>
        <v>CHI</v>
      </c>
      <c r="E511" s="8">
        <f>'SINAPI COMPOSIÇÕES'!K514</f>
        <v>23.07</v>
      </c>
    </row>
    <row r="512" spans="1:5" s="8" customFormat="1" ht="33.200000000000003" hidden="1" customHeight="1" outlineLevel="1">
      <c r="A512" s="8">
        <f>'SINAPI COMPOSIÇÕES'!G515</f>
        <v>91635</v>
      </c>
      <c r="C512" s="8" t="str">
        <f>'SINAPI COMPOSIÇÕES'!H515</f>
        <v>GUINDAUTO HIDRÁULICO, CAPACIDADE MÁXIMA DE CARGA 6500 KG, MOMENTO MÁXIMO DE CARGA 5,8 TM, ALCANCE MÁXIMO HORIZONTAL 7,60 M, INCLUSIVE CAMINHÃO TOCO PBT 9.700 KG, POTÊNCIA DE 160 CV - CHI DIURNO. AF_08/2015</v>
      </c>
      <c r="D512" s="8" t="str">
        <f>'SINAPI COMPOSIÇÕES'!I515</f>
        <v>CHI</v>
      </c>
      <c r="E512" s="8">
        <f>'SINAPI COMPOSIÇÕES'!K515</f>
        <v>34.47</v>
      </c>
    </row>
    <row r="513" spans="1:5" s="8" customFormat="1" ht="33.200000000000003" hidden="1" customHeight="1" outlineLevel="1">
      <c r="A513" s="8">
        <f>'SINAPI COMPOSIÇÕES'!G516</f>
        <v>91646</v>
      </c>
      <c r="C513" s="8" t="str">
        <f>'SINAPI COMPOSIÇÕES'!H516</f>
        <v>CAMINHÃO DE TRANSPORTE DE MATERIAL ASFÁLTICO 30.000 L, COM CAVALO MECÂNICO DE CAPACIDADE MÁXIMA DE TRAÇÃO COMBINADO DE 66.000 KG, POTÊNCIA 360 CV, INCLUSIVE TANQUE DE ASFALTO COM SERPENTINA - CHI DIURNO. AF_08/2015</v>
      </c>
      <c r="D513" s="8" t="str">
        <f>'SINAPI COMPOSIÇÕES'!I516</f>
        <v>CHI</v>
      </c>
      <c r="E513" s="8">
        <f>'SINAPI COMPOSIÇÕES'!K516</f>
        <v>55.8</v>
      </c>
    </row>
    <row r="514" spans="1:5" s="8" customFormat="1" ht="33.200000000000003" hidden="1" customHeight="1" outlineLevel="1">
      <c r="A514" s="8">
        <f>'SINAPI COMPOSIÇÕES'!G517</f>
        <v>91693</v>
      </c>
      <c r="C514" s="8" t="str">
        <f>'SINAPI COMPOSIÇÕES'!H517</f>
        <v>SERRA CIRCULAR DE BANCADA COM MOTOR ELÉTRICO POTÊNCIA DE 5HP, COM COIFA PARA DISCO 10" - CHI DIURNO. AF_08/2015</v>
      </c>
      <c r="D514" s="8" t="str">
        <f>'SINAPI COMPOSIÇÕES'!I517</f>
        <v>CHI</v>
      </c>
      <c r="E514" s="8">
        <f>'SINAPI COMPOSIÇÕES'!K517</f>
        <v>22.35</v>
      </c>
    </row>
    <row r="515" spans="1:5" s="8" customFormat="1" ht="33.200000000000003" hidden="1" customHeight="1" outlineLevel="1">
      <c r="A515" s="8">
        <f>'SINAPI COMPOSIÇÕES'!G518</f>
        <v>92044</v>
      </c>
      <c r="C515" s="8" t="str">
        <f>'SINAPI COMPOSIÇÕES'!H518</f>
        <v>DISTRIBUIDOR DE AGREGADOS REBOCAVEL, CAPACIDADE 1,9 M³, LARGURA DE TRABALHO 3,66 M - CHI DIURNO. AF_11/2015</v>
      </c>
      <c r="D515" s="8" t="str">
        <f>'SINAPI COMPOSIÇÕES'!I518</f>
        <v>CHI</v>
      </c>
      <c r="E515" s="8">
        <f>'SINAPI COMPOSIÇÕES'!K518</f>
        <v>4.5599999999999996</v>
      </c>
    </row>
    <row r="516" spans="1:5" s="8" customFormat="1" ht="33.200000000000003" hidden="1" customHeight="1" outlineLevel="1">
      <c r="A516" s="8">
        <f>'SINAPI COMPOSIÇÕES'!G519</f>
        <v>92107</v>
      </c>
      <c r="C516" s="8" t="str">
        <f>'SINAPI COMPOSIÇÕES'!H519</f>
        <v>CAMINHÃO PARA EQUIPAMENTO DE LIMPEZA A SUCÇÃO COM CAMINHÃO TRUCADO DE PESO BRUTO TOTAL 23000 KG, CARGA ÚTIL MÁXIMA 15935 KG, DISTÂNCIA ENTRE EIXOS 4,80 M, POTÊNCIA 230 CV, INCLUSIVE LIMPADORA A SUCÇÃO, TANQUE 12000 L - CHI DIURNO. AF_11/2015</v>
      </c>
      <c r="D516" s="8" t="str">
        <f>'SINAPI COMPOSIÇÕES'!I519</f>
        <v>CHI</v>
      </c>
      <c r="E516" s="8">
        <f>'SINAPI COMPOSIÇÕES'!K519</f>
        <v>40.36</v>
      </c>
    </row>
    <row r="517" spans="1:5" s="8" customFormat="1" ht="33.200000000000003" hidden="1" customHeight="1" outlineLevel="1">
      <c r="A517" s="8">
        <f>'SINAPI COMPOSIÇÕES'!G520</f>
        <v>92113</v>
      </c>
      <c r="C517" s="8" t="str">
        <f>'SINAPI COMPOSIÇÕES'!H520</f>
        <v>PENEIRA ROTATIVA COM MOTOR ELÉTRICO TRIFÁSICO DE 2 CV, CILINDRO DE 1 M X 0,60 M, COM FUROS DE 3,17 MM - CHI DIURNO. AF_11/2015</v>
      </c>
      <c r="D517" s="8" t="str">
        <f>'SINAPI COMPOSIÇÕES'!I520</f>
        <v>CHI</v>
      </c>
      <c r="E517" s="8">
        <f>'SINAPI COMPOSIÇÕES'!K520</f>
        <v>0.78</v>
      </c>
    </row>
    <row r="518" spans="1:5" s="8" customFormat="1" ht="33.200000000000003" hidden="1" customHeight="1" outlineLevel="1">
      <c r="A518" s="8">
        <f>'SINAPI COMPOSIÇÕES'!G521</f>
        <v>92119</v>
      </c>
      <c r="C518" s="8" t="str">
        <f>'SINAPI COMPOSIÇÕES'!H521</f>
        <v>DOSADOR DE AREIA, CAPACIDADE DE 26 LITROS - CHI DIURNO. AF_11/2015</v>
      </c>
      <c r="D518" s="8" t="str">
        <f>'SINAPI COMPOSIÇÕES'!I521</f>
        <v>CHI</v>
      </c>
      <c r="E518" s="8">
        <f>'SINAPI COMPOSIÇÕES'!K521</f>
        <v>0.08</v>
      </c>
    </row>
    <row r="519" spans="1:5" s="8" customFormat="1" ht="33.200000000000003" hidden="1" customHeight="1" outlineLevel="1">
      <c r="A519" s="8">
        <f>'SINAPI COMPOSIÇÕES'!G522</f>
        <v>92139</v>
      </c>
      <c r="C519" s="8" t="str">
        <f>'SINAPI COMPOSIÇÕES'!H522</f>
        <v>CAMINHONETE COM MOTOR A DIESEL, POTÊNCIA 180 CV, CABINE DUPLA, 4X4 - CHI DIURNO. AF_11/2015</v>
      </c>
      <c r="D519" s="8" t="str">
        <f>'SINAPI COMPOSIÇÕES'!I522</f>
        <v>CHI</v>
      </c>
      <c r="E519" s="8">
        <f>'SINAPI COMPOSIÇÕES'!K522</f>
        <v>29.57</v>
      </c>
    </row>
    <row r="520" spans="1:5" s="8" customFormat="1" ht="33.200000000000003" hidden="1" customHeight="1" outlineLevel="1">
      <c r="A520" s="8">
        <f>'SINAPI COMPOSIÇÕES'!G523</f>
        <v>92146</v>
      </c>
      <c r="C520" s="8" t="str">
        <f>'SINAPI COMPOSIÇÕES'!H523</f>
        <v>CAMINHONETE CABINE SIMPLES COM MOTOR 1.6 FLEX, CÂMBIO MANUAL, POTÊNCIA 101/104 CV, 2 PORTAS - CHI DIURNO. AF_11/2015</v>
      </c>
      <c r="D520" s="8" t="str">
        <f>'SINAPI COMPOSIÇÕES'!I523</f>
        <v>CHI</v>
      </c>
      <c r="E520" s="8">
        <f>'SINAPI COMPOSIÇÕES'!K523</f>
        <v>22.72</v>
      </c>
    </row>
    <row r="521" spans="1:5" s="8" customFormat="1" ht="33.200000000000003" hidden="1" customHeight="1" outlineLevel="1">
      <c r="A521" s="8">
        <f>'SINAPI COMPOSIÇÕES'!G524</f>
        <v>92243</v>
      </c>
      <c r="C521" s="8" t="str">
        <f>'SINAPI COMPOSIÇÕES'!H524</f>
        <v>CAMINHÃO DE TRANSPORTE DE MATERIAL ASFÁLTICO 20.000 L, COM CAVALO MECÂNICO DE CAPACIDADE MÁXIMA DE TRAÇÃO COMBINADO DE 45.000 KG, POTÊNCIA 330 CV, INCLUSIVE TANQUE DE ASFALTO COM MAÇARICO - CHI DIURNO. AF_12/2015</v>
      </c>
      <c r="D521" s="8" t="str">
        <f>'SINAPI COMPOSIÇÕES'!I524</f>
        <v>CHI</v>
      </c>
      <c r="E521" s="8">
        <f>'SINAPI COMPOSIÇÕES'!K524</f>
        <v>48.27</v>
      </c>
    </row>
    <row r="522" spans="1:5" s="8" customFormat="1" ht="33.200000000000003" hidden="1" customHeight="1" outlineLevel="1">
      <c r="A522" s="8">
        <f>'SINAPI COMPOSIÇÕES'!G525</f>
        <v>92717</v>
      </c>
      <c r="C522" s="8" t="str">
        <f>'SINAPI COMPOSIÇÕES'!H525</f>
        <v>APARELHO PARA CORTE E SOLDA OXI-ACETILENO SOBRE RODAS, INCLUSIVE CILINDROS E MAÇARICOS - CHI DIURNO. AF_12/2015</v>
      </c>
      <c r="D522" s="8" t="str">
        <f>'SINAPI COMPOSIÇÕES'!I525</f>
        <v>CHI</v>
      </c>
      <c r="E522" s="8">
        <f>'SINAPI COMPOSIÇÕES'!K525</f>
        <v>0.22</v>
      </c>
    </row>
    <row r="523" spans="1:5" s="8" customFormat="1" ht="33.200000000000003" hidden="1" customHeight="1" outlineLevel="1">
      <c r="A523" s="8">
        <f>'SINAPI COMPOSIÇÕES'!G526</f>
        <v>92961</v>
      </c>
      <c r="C523" s="8" t="str">
        <f>'SINAPI COMPOSIÇÕES'!H526</f>
        <v>MÁQUINA EXTRUSORA DE CONCRETO PARA GUIAS E SARJETAS, MOTOR A DIESEL, POTÊNCIA 14 CV - CHI DIURNO. AF_12/2015</v>
      </c>
      <c r="D523" s="8" t="str">
        <f>'SINAPI COMPOSIÇÕES'!I526</f>
        <v>CHI</v>
      </c>
      <c r="E523" s="8">
        <f>'SINAPI COMPOSIÇÕES'!K526</f>
        <v>2.39</v>
      </c>
    </row>
    <row r="524" spans="1:5" s="8" customFormat="1" ht="33.200000000000003" hidden="1" customHeight="1" outlineLevel="1">
      <c r="A524" s="8">
        <f>'SINAPI COMPOSIÇÕES'!G527</f>
        <v>92967</v>
      </c>
      <c r="C524" s="8" t="str">
        <f>'SINAPI COMPOSIÇÕES'!H527</f>
        <v>MARTELO PERFURADOR PNEUMÁTICO MANUAL, HASTE 25 X 75 MM, 21 KG - CHI DIURNO. AF_12/2015</v>
      </c>
      <c r="D524" s="8" t="str">
        <f>'SINAPI COMPOSIÇÕES'!I527</f>
        <v>CHI</v>
      </c>
      <c r="E524" s="8">
        <f>'SINAPI COMPOSIÇÕES'!K527</f>
        <v>19.940000000000001</v>
      </c>
    </row>
    <row r="525" spans="1:5" s="8" customFormat="1" ht="33.200000000000003" hidden="1" customHeight="1" outlineLevel="1">
      <c r="A525" s="8">
        <f>'SINAPI COMPOSIÇÕES'!G528</f>
        <v>93225</v>
      </c>
      <c r="C525" s="8" t="str">
        <f>'SINAPI COMPOSIÇÕES'!H528</f>
        <v>PERFURATRIZ COM TORRE METÁLICA PARA EXECUÇÃO DE ESTACA HÉLICE CONTÍNUA, PROFUNDIDADE MÁXIMA DE 32 M, DIÂMETRO MÁXIMO DE 1000 MM, POTÊNCIA INSTALADA DE 350 HP, MESA ROTATIVA COM TORQUE MÁXIMO DE 263 KNM - CHI DIURNO. AF_01/2016</v>
      </c>
      <c r="D525" s="8" t="str">
        <f>'SINAPI COMPOSIÇÕES'!I528</f>
        <v>CHI</v>
      </c>
      <c r="E525" s="8">
        <f>'SINAPI COMPOSIÇÕES'!K528</f>
        <v>241.63</v>
      </c>
    </row>
    <row r="526" spans="1:5" s="8" customFormat="1" ht="33.200000000000003" hidden="1" customHeight="1" outlineLevel="1">
      <c r="A526" s="8">
        <f>'SINAPI COMPOSIÇÕES'!G529</f>
        <v>93234</v>
      </c>
      <c r="C526" s="8" t="str">
        <f>'SINAPI COMPOSIÇÕES'!H529</f>
        <v>BETONEIRA CAPACIDADE NOMINAL 400 L, CAPACIDADE DE MISTURA 310 L, MOTOR A GASOLINA POTÊNCIA 5,5 HP, SEM CARREGADOR - CHI DIURNO. AF_02/2016</v>
      </c>
      <c r="D526" s="8" t="str">
        <f>'SINAPI COMPOSIÇÕES'!I529</f>
        <v>CHI</v>
      </c>
      <c r="E526" s="8">
        <f>'SINAPI COMPOSIÇÕES'!K529</f>
        <v>0.33</v>
      </c>
    </row>
    <row r="527" spans="1:5" s="8" customFormat="1" ht="33.200000000000003" hidden="1" customHeight="1" outlineLevel="1">
      <c r="A527" s="8">
        <f>'SINAPI COMPOSIÇÕES'!G530</f>
        <v>93244</v>
      </c>
      <c r="C527" s="8" t="str">
        <f>'SINAPI COMPOSIÇÕES'!H530</f>
        <v>ROLO COMPACTADOR VIBRATÓRIO PÉ DE CARNEIRO PARA SOLOS, POTÊNCIA 80 HP, PESO OPERACIONAL SEM/COM LASTRO 7,4 / 8,8 T, LARGURA DE TRABALHO 1,68 M - CHI DIURNO. AF_02/2016</v>
      </c>
      <c r="D527" s="8" t="str">
        <f>'SINAPI COMPOSIÇÕES'!I530</f>
        <v>CHI</v>
      </c>
      <c r="E527" s="8">
        <f>'SINAPI COMPOSIÇÕES'!K530</f>
        <v>39.81</v>
      </c>
    </row>
    <row r="528" spans="1:5" s="8" customFormat="1" ht="33.200000000000003" hidden="1" customHeight="1" outlineLevel="1">
      <c r="A528" s="8">
        <f>'SINAPI COMPOSIÇÕES'!G531</f>
        <v>93274</v>
      </c>
      <c r="C528" s="8" t="str">
        <f>'SINAPI COMPOSIÇÕES'!H531</f>
        <v>GRUA ASCENSIONAL, LANÇA DE 30 M, CAPACIDADE DE 1,0 T A 30 M, ALTURA ATÉ 39 M - CHI DIURNO. AF_03/2016</v>
      </c>
      <c r="D528" s="8" t="str">
        <f>'SINAPI COMPOSIÇÕES'!I531</f>
        <v>CHI</v>
      </c>
      <c r="E528" s="8">
        <f>'SINAPI COMPOSIÇÕES'!K531</f>
        <v>48.32</v>
      </c>
    </row>
    <row r="529" spans="1:5" s="8" customFormat="1" ht="33.200000000000003" hidden="1" customHeight="1" outlineLevel="1">
      <c r="A529" s="8">
        <f>'SINAPI COMPOSIÇÕES'!G532</f>
        <v>93282</v>
      </c>
      <c r="C529" s="8" t="str">
        <f>'SINAPI COMPOSIÇÕES'!H532</f>
        <v>GUINCHO ELÉTRICO DE COLUNA, CAPACIDADE 400 KG, COM MOTO FREIO, MOTOR TRIFÁSICO DE 1,25 CV - CHI DIURNO. AF_03/2016</v>
      </c>
      <c r="D529" s="8" t="str">
        <f>'SINAPI COMPOSIÇÕES'!I532</f>
        <v>CHI</v>
      </c>
      <c r="E529" s="8">
        <f>'SINAPI COMPOSIÇÕES'!K532</f>
        <v>21.66</v>
      </c>
    </row>
    <row r="530" spans="1:5" s="8" customFormat="1" ht="33.200000000000003" hidden="1" customHeight="1" outlineLevel="1">
      <c r="A530" s="8">
        <f>'SINAPI COMPOSIÇÕES'!G533</f>
        <v>93288</v>
      </c>
      <c r="C530" s="8" t="str">
        <f>'SINAPI COMPOSIÇÕES'!H533</f>
        <v>GUINDASTE HIDRÁULICO AUTOPROPELIDO, COM LANÇA TELESCÓPICA 40 M, CAPACIDADE MÁXIMA 60 T, POTÊNCIA 260 KW - CHI DIURNO. AF_03/2016</v>
      </c>
      <c r="D530" s="8" t="str">
        <f>'SINAPI COMPOSIÇÕES'!I533</f>
        <v>CHI</v>
      </c>
      <c r="E530" s="8">
        <f>'SINAPI COMPOSIÇÕES'!K533</f>
        <v>86.95</v>
      </c>
    </row>
    <row r="531" spans="1:5" s="8" customFormat="1" ht="33.200000000000003" hidden="1" customHeight="1" outlineLevel="1">
      <c r="A531" s="8">
        <f>'SINAPI COMPOSIÇÕES'!G534</f>
        <v>93403</v>
      </c>
      <c r="C531" s="8" t="str">
        <f>'SINAPI COMPOSIÇÕES'!H534</f>
        <v>GUINDAUTO HIDRÁULICO, CAPACIDADE MÁXIMA DE CARGA 3300 KG, MOMENTO MÁXIMO DE CARGA 5,8 TM, ALCANCE MÁXIMO HORIZONTAL 7,60 M, INCLUSIVE CAMINHÃO TOCO PBT 16.000 KG, POTÊNCIA DE 189 CV - CHI DIURNO. AF_03/2016</v>
      </c>
      <c r="D531" s="8" t="str">
        <f>'SINAPI COMPOSIÇÕES'!I534</f>
        <v>CHI</v>
      </c>
      <c r="E531" s="8">
        <f>'SINAPI COMPOSIÇÕES'!K534</f>
        <v>34.47</v>
      </c>
    </row>
    <row r="532" spans="1:5" s="8" customFormat="1" ht="33.200000000000003" hidden="1" customHeight="1" outlineLevel="1">
      <c r="A532" s="8">
        <f>'SINAPI COMPOSIÇÕES'!G535</f>
        <v>93409</v>
      </c>
      <c r="C532" s="8" t="str">
        <f>'SINAPI COMPOSIÇÕES'!H535</f>
        <v>MÁQUINA JATO DE PRESSAO PORTÁTIL, CAMARA DE 1 SAIDA, CAPACIDADE 280 L, DIAMETRO 670 MM, BICO DE JATO CURTO VENTURI DE 5/16'' , MANGUEIRA DE 1'' COM COMPRESSOR DE AR REBOCÁVEL 189 PCM E MOTOR DIESEL 63 CV - CHI DIURNO. AF_03/2016</v>
      </c>
      <c r="D532" s="8" t="str">
        <f>'SINAPI COMPOSIÇÕES'!I535</f>
        <v>CHI</v>
      </c>
      <c r="E532" s="8">
        <f>'SINAPI COMPOSIÇÕES'!K535</f>
        <v>29.01</v>
      </c>
    </row>
    <row r="533" spans="1:5" s="8" customFormat="1" ht="33.200000000000003" hidden="1" customHeight="1" outlineLevel="1">
      <c r="A533" s="8">
        <f>'SINAPI COMPOSIÇÕES'!G536</f>
        <v>93416</v>
      </c>
      <c r="C533" s="8" t="str">
        <f>'SINAPI COMPOSIÇÕES'!H536</f>
        <v>GERADOR PORTÁTIL MONOFÁSICO, POTÊNCIA 5500 VA, MOTOR A GASOLINA, POTÊNCIA DO MOTOR 13 CV - CHI DIURNO. AF_03/2016</v>
      </c>
      <c r="D533" s="8" t="str">
        <f>'SINAPI COMPOSIÇÕES'!I536</f>
        <v>CHI</v>
      </c>
      <c r="E533" s="8">
        <f>'SINAPI COMPOSIÇÕES'!K536</f>
        <v>0.16</v>
      </c>
    </row>
    <row r="534" spans="1:5" s="8" customFormat="1" ht="33.200000000000003" hidden="1" customHeight="1" outlineLevel="1">
      <c r="A534" s="8">
        <f>'SINAPI COMPOSIÇÕES'!G537</f>
        <v>93422</v>
      </c>
      <c r="C534" s="8" t="str">
        <f>'SINAPI COMPOSIÇÕES'!H537</f>
        <v>GRUPO GERADOR REBOCÁVEL, POTÊNCIA 66 KVA, MOTOR A DIESEL - CHI DIURNO. AF_03/2016</v>
      </c>
      <c r="D534" s="8" t="str">
        <f>'SINAPI COMPOSIÇÕES'!I537</f>
        <v>CHI</v>
      </c>
      <c r="E534" s="8">
        <f>'SINAPI COMPOSIÇÕES'!K537</f>
        <v>2.23</v>
      </c>
    </row>
    <row r="535" spans="1:5" s="8" customFormat="1" ht="33.200000000000003" hidden="1" customHeight="1" outlineLevel="1">
      <c r="A535" s="8">
        <f>'SINAPI COMPOSIÇÕES'!G538</f>
        <v>93428</v>
      </c>
      <c r="C535" s="8" t="str">
        <f>'SINAPI COMPOSIÇÕES'!H538</f>
        <v>GRUPO GERADOR ESTACIONÁRIO, POTÊNCIA 150 KVA, MOTOR A DIESEL- CHI DIURNO. AF_03/2016</v>
      </c>
      <c r="D535" s="8" t="str">
        <f>'SINAPI COMPOSIÇÕES'!I538</f>
        <v>CHI</v>
      </c>
      <c r="E535" s="8">
        <f>'SINAPI COMPOSIÇÕES'!K538</f>
        <v>3.15</v>
      </c>
    </row>
    <row r="536" spans="1:5" s="8" customFormat="1" ht="33.200000000000003" hidden="1" customHeight="1" outlineLevel="1">
      <c r="A536" s="8">
        <f>'SINAPI COMPOSIÇÕES'!G539</f>
        <v>93434</v>
      </c>
      <c r="C536" s="8" t="str">
        <f>'SINAPI COMPOSIÇÕES'!H539</f>
        <v>USINA DE MISTURA ASFÁLTICA À QUENTE, TIPO CONTRA FLUXO, PROD 40 A 80 TON/HORA - CHI DIURNO. AF_03/2016</v>
      </c>
      <c r="D536" s="8" t="str">
        <f>'SINAPI COMPOSIÇÕES'!I539</f>
        <v>CHI</v>
      </c>
      <c r="E536" s="8">
        <f>'SINAPI COMPOSIÇÕES'!K539</f>
        <v>162.43</v>
      </c>
    </row>
    <row r="537" spans="1:5" s="8" customFormat="1" ht="33.200000000000003" hidden="1" customHeight="1" outlineLevel="1">
      <c r="A537" s="8">
        <f>'SINAPI COMPOSIÇÕES'!G540</f>
        <v>93440</v>
      </c>
      <c r="C537" s="8" t="str">
        <f>'SINAPI COMPOSIÇÕES'!H540</f>
        <v>USINA DE ASFALTO À FRIO, CAPACIDADE DE 40 A 60 TON/HORA, ELÉTRICA POTÊNCIA 30 CV - CHI DIURNO. AF_03/2016</v>
      </c>
      <c r="D537" s="8" t="str">
        <f>'SINAPI COMPOSIÇÕES'!I540</f>
        <v>CHI</v>
      </c>
      <c r="E537" s="8">
        <f>'SINAPI COMPOSIÇÕES'!K540</f>
        <v>86.64</v>
      </c>
    </row>
    <row r="538" spans="1:5" s="8" customFormat="1" ht="33.200000000000003" hidden="1" customHeight="1" outlineLevel="1">
      <c r="A538" s="8">
        <f>'SINAPI COMPOSIÇÕES'!G541</f>
        <v>95122</v>
      </c>
      <c r="C538" s="8" t="str">
        <f>'SINAPI COMPOSIÇÕES'!H541</f>
        <v>USINA MISTURADORA DE SOLOS, CAPACIDADE DE 200 A 500 TON/H, POTENCIA 75KW - CHI DIURNO. AF_07/2016</v>
      </c>
      <c r="D538" s="8" t="str">
        <f>'SINAPI COMPOSIÇÕES'!I541</f>
        <v>CHI</v>
      </c>
      <c r="E538" s="8">
        <f>'SINAPI COMPOSIÇÕES'!K541</f>
        <v>123.57</v>
      </c>
    </row>
    <row r="539" spans="1:5" s="8" customFormat="1" ht="33.200000000000003" hidden="1" customHeight="1" outlineLevel="1">
      <c r="A539" s="8">
        <f>'SINAPI COMPOSIÇÕES'!G542</f>
        <v>95128</v>
      </c>
      <c r="C539" s="8" t="str">
        <f>'SINAPI COMPOSIÇÕES'!H542</f>
        <v>DISTRIBUIDOR DE AGREGADOS AUTOPROPELIDO, CAP 3 M3, A DIESEL, POTÊNCIA 176CV - CHI DIURNO. AF_07/2016</v>
      </c>
      <c r="D539" s="8" t="str">
        <f>'SINAPI COMPOSIÇÕES'!I542</f>
        <v>CHI</v>
      </c>
      <c r="E539" s="8">
        <f>'SINAPI COMPOSIÇÕES'!K542</f>
        <v>35.46</v>
      </c>
    </row>
    <row r="540" spans="1:5" s="8" customFormat="1" ht="33.200000000000003" hidden="1" customHeight="1" outlineLevel="1">
      <c r="A540" s="8">
        <f>'SINAPI COMPOSIÇÕES'!G543</f>
        <v>95140</v>
      </c>
      <c r="C540" s="8" t="str">
        <f>'SINAPI COMPOSIÇÕES'!H543</f>
        <v>TALHA MANUAL DE CORRENTE, CAPACIDADE DE 2 TON. COM ELEVAÇÃO DE 3 M - CHI DIURNO. AF_07/2016</v>
      </c>
      <c r="D540" s="8" t="str">
        <f>'SINAPI COMPOSIÇÕES'!I543</f>
        <v>CHI</v>
      </c>
      <c r="E540" s="8">
        <f>'SINAPI COMPOSIÇÕES'!K543</f>
        <v>0.04</v>
      </c>
    </row>
    <row r="541" spans="1:5" s="8" customFormat="1" ht="33.200000000000003" hidden="1" customHeight="1" outlineLevel="1">
      <c r="A541" s="8">
        <f>'SINAPI COMPOSIÇÕES'!G544</f>
        <v>95213</v>
      </c>
      <c r="C541" s="8" t="str">
        <f>'SINAPI COMPOSIÇÕES'!H544</f>
        <v>GRUA ASCENCIONAL, LANÇA DE 42 M, CAPACIDADE DE 1,5 T A 30 M, ALTURA ATÉ 39 M - CHI DIURNO. AF_08/2016</v>
      </c>
      <c r="D541" s="8" t="str">
        <f>'SINAPI COMPOSIÇÕES'!I544</f>
        <v>CHI</v>
      </c>
      <c r="E541" s="8">
        <f>'SINAPI COMPOSIÇÕES'!K544</f>
        <v>52.08</v>
      </c>
    </row>
    <row r="542" spans="1:5" s="8" customFormat="1" ht="33.200000000000003" hidden="1" customHeight="1" outlineLevel="1">
      <c r="A542" s="8">
        <f>'SINAPI COMPOSIÇÕES'!G545</f>
        <v>95219</v>
      </c>
      <c r="C542" s="8" t="str">
        <f>'SINAPI COMPOSIÇÕES'!H545</f>
        <v>PULVERIZADOR DE TINTA ELÉTRICO/MÁQUINA DE PINTURA AIRLESS, VAZÃO 2 L/MIN - CHI DIURNO. AF_08/2016</v>
      </c>
      <c r="D542" s="8" t="str">
        <f>'SINAPI COMPOSIÇÕES'!I545</f>
        <v>CHI</v>
      </c>
      <c r="E542" s="8">
        <f>'SINAPI COMPOSIÇÕES'!K545</f>
        <v>22.53</v>
      </c>
    </row>
    <row r="543" spans="1:5" s="8" customFormat="1" ht="33.200000000000003" hidden="1" customHeight="1" outlineLevel="1">
      <c r="A543" s="8">
        <f>'SINAPI COMPOSIÇÕES'!G546</f>
        <v>95259</v>
      </c>
      <c r="C543" s="8" t="str">
        <f>'SINAPI COMPOSIÇÕES'!H546</f>
        <v>MARTELO DEMOLIDOR PNEUMÁTICO MANUAL, 32 KG - CHI DIURNO. AF_09/2016</v>
      </c>
      <c r="D543" s="8" t="str">
        <f>'SINAPI COMPOSIÇÕES'!I546</f>
        <v>CHI</v>
      </c>
      <c r="E543" s="8">
        <f>'SINAPI COMPOSIÇÕES'!K546</f>
        <v>19.809999999999999</v>
      </c>
    </row>
    <row r="544" spans="1:5" s="8" customFormat="1" ht="33.200000000000003" hidden="1" customHeight="1" outlineLevel="1">
      <c r="A544" s="8">
        <f>'SINAPI COMPOSIÇÕES'!G547</f>
        <v>95265</v>
      </c>
      <c r="C544" s="8" t="str">
        <f>'SINAPI COMPOSIÇÕES'!H547</f>
        <v>COMPACTADOR DE SOLOS DE PERCUSÃO (SOQUETE) COM MOTOR A GASOLINA, POTÊNCIA 3 CV - CHI DIURNO. AF_09/2016</v>
      </c>
      <c r="D544" s="8" t="str">
        <f>'SINAPI COMPOSIÇÕES'!I547</f>
        <v>CHI</v>
      </c>
      <c r="E544" s="8">
        <f>'SINAPI COMPOSIÇÕES'!K547</f>
        <v>0.66</v>
      </c>
    </row>
    <row r="545" spans="1:5" s="8" customFormat="1" ht="33.200000000000003" hidden="1" customHeight="1" outlineLevel="1">
      <c r="A545" s="8">
        <f>'SINAPI COMPOSIÇÕES'!G548</f>
        <v>95271</v>
      </c>
      <c r="C545" s="8" t="str">
        <f>'SINAPI COMPOSIÇÕES'!H548</f>
        <v>RÉGUA VIBRATÓRIA DUPLA PARA CONCRETO, PESO DE 60KG, COMPRIMENTO 4 M, COM MOTOR A GASOLINA, POTÊNCIA 5,5 HP - CHI DIURNO. AF_09/2016</v>
      </c>
      <c r="D545" s="8" t="str">
        <f>'SINAPI COMPOSIÇÕES'!I548</f>
        <v>CHI</v>
      </c>
      <c r="E545" s="8">
        <f>'SINAPI COMPOSIÇÕES'!K548</f>
        <v>0.45</v>
      </c>
    </row>
    <row r="546" spans="1:5" s="8" customFormat="1" ht="33.200000000000003" hidden="1" customHeight="1" outlineLevel="1">
      <c r="A546" s="8">
        <f>'SINAPI COMPOSIÇÕES'!G549</f>
        <v>95277</v>
      </c>
      <c r="C546" s="8" t="str">
        <f>'SINAPI COMPOSIÇÕES'!H549</f>
        <v>POLIDORA DE PISO (POLITRIZ), PESO DE 100KG, DIÂMETRO 450 MM, MOTOR ELÉTRICO, POTÊNCIA 4 HP - CHI DIURNO. AF_09/2016</v>
      </c>
      <c r="D546" s="8" t="str">
        <f>'SINAPI COMPOSIÇÕES'!I549</f>
        <v>CHI</v>
      </c>
      <c r="E546" s="8">
        <f>'SINAPI COMPOSIÇÕES'!K549</f>
        <v>0.44</v>
      </c>
    </row>
    <row r="547" spans="1:5" s="8" customFormat="1" ht="33.200000000000003" hidden="1" customHeight="1" outlineLevel="1">
      <c r="A547" s="8">
        <f>'SINAPI COMPOSIÇÕES'!G550</f>
        <v>95283</v>
      </c>
      <c r="C547" s="8" t="str">
        <f>'SINAPI COMPOSIÇÕES'!H550</f>
        <v>DESEMPENADEIRA DE CONCRETO, PESO DE 75KG, 4 PÁS, MOTOR A GASOLINA, POTÊNCIA 5,5 HP - CHI DIURNO. AF_09/2016</v>
      </c>
      <c r="D547" s="8" t="str">
        <f>'SINAPI COMPOSIÇÕES'!I550</f>
        <v>CHI</v>
      </c>
      <c r="E547" s="8">
        <f>'SINAPI COMPOSIÇÕES'!K550</f>
        <v>0.49</v>
      </c>
    </row>
    <row r="548" spans="1:5" s="8" customFormat="1" ht="33.200000000000003" hidden="1" customHeight="1" outlineLevel="1">
      <c r="A548" s="8">
        <f>'SINAPI COMPOSIÇÕES'!G551</f>
        <v>95621</v>
      </c>
      <c r="C548" s="8" t="str">
        <f>'SINAPI COMPOSIÇÕES'!H551</f>
        <v>PERFURATRIZ PNEUMATICA MANUAL DE PESO MEDIO, MARTELETE, 18KG, COMPRIMENTO MÁXIMO DE CURSO DE 6 M, DIAMETRO DO PISTAO DE 5,5 CM - CHI DIURNO. AF_11/2016</v>
      </c>
      <c r="D548" s="8" t="str">
        <f>'SINAPI COMPOSIÇÕES'!I551</f>
        <v>CHI</v>
      </c>
      <c r="E548" s="8">
        <f>'SINAPI COMPOSIÇÕES'!K551</f>
        <v>19.66</v>
      </c>
    </row>
    <row r="549" spans="1:5" s="8" customFormat="1" ht="33.200000000000003" hidden="1" customHeight="1" outlineLevel="1">
      <c r="A549" s="8">
        <f>'SINAPI COMPOSIÇÕES'!G552</f>
        <v>95632</v>
      </c>
      <c r="C549" s="8" t="str">
        <f>'SINAPI COMPOSIÇÕES'!H552</f>
        <v>ROLO COMPACTADOR VIBRATORIO TANDEM, ACO LISO, POTENCIA 125 HP, PESO SEM/COM LASTRO 10,20/11,65 T, LARGURA DE TRABALHO 1,73 M - CHI DIURNO. AF_11/2016</v>
      </c>
      <c r="D549" s="8" t="str">
        <f>'SINAPI COMPOSIÇÕES'!I552</f>
        <v>CHI</v>
      </c>
      <c r="E549" s="8">
        <f>'SINAPI COMPOSIÇÕES'!K552</f>
        <v>48.67</v>
      </c>
    </row>
    <row r="550" spans="1:5" s="8" customFormat="1" ht="33.200000000000003" hidden="1" customHeight="1" outlineLevel="1">
      <c r="A550" s="8">
        <f>'SINAPI COMPOSIÇÕES'!G553</f>
        <v>95703</v>
      </c>
      <c r="C550" s="8" t="str">
        <f>'SINAPI COMPOSIÇÕES'!H553</f>
        <v>PERFURATRIZ MANUAL, TORQUE MAXIMO 55 KGF.M, POTENCIA 5 CV, COM DIAMETRO MAXIMO 8 1/2" - CHI DIURNO. AF_11/2016</v>
      </c>
      <c r="D550" s="8" t="str">
        <f>'SINAPI COMPOSIÇÕES'!I553</f>
        <v>CHI</v>
      </c>
      <c r="E550" s="8">
        <f>'SINAPI COMPOSIÇÕES'!K553</f>
        <v>25.02</v>
      </c>
    </row>
    <row r="551" spans="1:5" s="8" customFormat="1" ht="33.200000000000003" hidden="1" customHeight="1" outlineLevel="1">
      <c r="A551" s="8">
        <f>'SINAPI COMPOSIÇÕES'!G554</f>
        <v>95709</v>
      </c>
      <c r="C551" s="8" t="str">
        <f>'SINAPI COMPOSIÇÕES'!H554</f>
        <v>PERFURATRIZ SOBRE ESTEIRA, TORQUE MÁXIMO 600 KGF, POTÊNCIA ENTRE 50 E 60 HP, DIÂMETRO MÁXIMO 10 - CHI DIURNO. AF_11/2016</v>
      </c>
      <c r="D551" s="8" t="str">
        <f>'SINAPI COMPOSIÇÕES'!I554</f>
        <v>CHI</v>
      </c>
      <c r="E551" s="8">
        <f>'SINAPI COMPOSIÇÕES'!K554</f>
        <v>51.82</v>
      </c>
    </row>
    <row r="552" spans="1:5" s="8" customFormat="1" ht="33.200000000000003" hidden="1" customHeight="1" outlineLevel="1">
      <c r="A552" s="8">
        <f>'SINAPI COMPOSIÇÕES'!G555</f>
        <v>95715</v>
      </c>
      <c r="C552" s="8" t="str">
        <f>'SINAPI COMPOSIÇÕES'!H555</f>
        <v>ESCAVADEIRA HIDRAULICA SOBRE ESTEIRA, COM GARRA GIRATORIA DE MANDIBULAS, PESO OPERACIONAL ENTRE 22,00 E 25,50 TON, POTENCIA LIQUIDA ENTRE 150 E 160 HP - CHI DIURNO. AF_11/2016</v>
      </c>
      <c r="D552" s="8" t="str">
        <f>'SINAPI COMPOSIÇÕES'!I555</f>
        <v>CHI</v>
      </c>
      <c r="E552" s="8">
        <f>'SINAPI COMPOSIÇÕES'!K555</f>
        <v>60.9</v>
      </c>
    </row>
    <row r="553" spans="1:5" s="8" customFormat="1" ht="33.200000000000003" hidden="1" customHeight="1" outlineLevel="1">
      <c r="A553" s="8">
        <f>'SINAPI COMPOSIÇÕES'!G556</f>
        <v>95721</v>
      </c>
      <c r="C553" s="8" t="str">
        <f>'SINAPI COMPOSIÇÕES'!H556</f>
        <v>ESCAVADEIRA HIDRAULICA SOBRE ESTEIRA, EQUIPADA COM CLAMSHELL, COM CAPACIDADE DA CAÇAMBA ENTRE 1,20 E 1,50 M3, PESO OPERACIONAL ENTRE 20,00 E 22,00 TON, POTENCIA LIQUIDA ENTRE 150 E 160 HP - CHI DIURNO. AF_11/2016</v>
      </c>
      <c r="D553" s="8" t="str">
        <f>'SINAPI COMPOSIÇÕES'!I556</f>
        <v>CHI</v>
      </c>
      <c r="E553" s="8">
        <f>'SINAPI COMPOSIÇÕES'!K556</f>
        <v>59.59</v>
      </c>
    </row>
    <row r="554" spans="1:5" s="8" customFormat="1" ht="33.200000000000003" hidden="1" customHeight="1" outlineLevel="1">
      <c r="A554" s="8">
        <f>'SINAPI COMPOSIÇÕES'!G557</f>
        <v>95873</v>
      </c>
      <c r="C554" s="8" t="str">
        <f>'SINAPI COMPOSIÇÕES'!H557</f>
        <v>GRUPO GERADOR COM CARENAGEM, MOTOR DIESEL POTÊNCIA STANDART ENTRE 250 E 260 KVA - CHI DIURNO. AF_12/2016</v>
      </c>
      <c r="D554" s="8" t="str">
        <f>'SINAPI COMPOSIÇÕES'!I557</f>
        <v>CHI</v>
      </c>
      <c r="E554" s="8">
        <f>'SINAPI COMPOSIÇÕES'!K557</f>
        <v>5.05</v>
      </c>
    </row>
    <row r="555" spans="1:5" s="8" customFormat="1" ht="33.200000000000003" hidden="1" customHeight="1" outlineLevel="1">
      <c r="A555" s="8">
        <f>'SINAPI COMPOSIÇÕES'!G558</f>
        <v>96014</v>
      </c>
      <c r="C555" s="8" t="str">
        <f>'SINAPI COMPOSIÇÕES'!H558</f>
        <v>TRATOR DE PNEUS COM POTÊNCIA DE 122 CV, TRAÇÃO 4X4, COM VASSOURA MECÂNICA ACOPLADA - CHI DIURNO. AF_02/2017</v>
      </c>
      <c r="D555" s="8" t="str">
        <f>'SINAPI COMPOSIÇÕES'!I558</f>
        <v>CHI</v>
      </c>
      <c r="E555" s="8">
        <f>'SINAPI COMPOSIÇÕES'!K558</f>
        <v>37.65</v>
      </c>
    </row>
    <row r="556" spans="1:5" s="8" customFormat="1" ht="33.200000000000003" hidden="1" customHeight="1" outlineLevel="1">
      <c r="A556" s="8">
        <f>'SINAPI COMPOSIÇÕES'!G559</f>
        <v>96021</v>
      </c>
      <c r="C556" s="8" t="str">
        <f>'SINAPI COMPOSIÇÕES'!H559</f>
        <v>TRATOR DE PNEUS COM POTÊNCIA DE 122 CV, TRAÇÃO 4X4, COM GRADE DE DISCOS ACOPLADA - CHI DIURNO. AF_02/2017</v>
      </c>
      <c r="D556" s="8" t="str">
        <f>'SINAPI COMPOSIÇÕES'!I559</f>
        <v>CHI</v>
      </c>
      <c r="E556" s="8">
        <f>'SINAPI COMPOSIÇÕES'!K559</f>
        <v>37.51</v>
      </c>
    </row>
    <row r="557" spans="1:5" s="8" customFormat="1" ht="33.200000000000003" hidden="1" customHeight="1" outlineLevel="1">
      <c r="A557" s="8">
        <f>'SINAPI COMPOSIÇÕES'!G560</f>
        <v>96029</v>
      </c>
      <c r="C557" s="8" t="str">
        <f>'SINAPI COMPOSIÇÕES'!H560</f>
        <v>TRATOR DE PNEUS COM POTÊNCIA DE 85 CV, TRAÇÃO 4X4, COM GRADE DE DISCOS ACOPLADA - CHI DIURNO. AF_02/2017</v>
      </c>
      <c r="D557" s="8" t="str">
        <f>'SINAPI COMPOSIÇÕES'!I560</f>
        <v>CHI</v>
      </c>
      <c r="E557" s="8">
        <f>'SINAPI COMPOSIÇÕES'!K560</f>
        <v>34.299999999999997</v>
      </c>
    </row>
    <row r="558" spans="1:5" s="8" customFormat="1" ht="33.200000000000003" hidden="1" customHeight="1" outlineLevel="1">
      <c r="A558" s="8">
        <f>'SINAPI COMPOSIÇÕES'!G561</f>
        <v>96036</v>
      </c>
      <c r="C558" s="8" t="str">
        <f>'SINAPI COMPOSIÇÕES'!H561</f>
        <v>CAMINHÃO BASCULANTE 10 M3, TRUCADO, POTÊNCIA 230 CV, INCLUSIVE CAÇAMBA METÁLICA, COM DISTRIBUIDOR DE AGREGADOS ACOPLADO - CHI DIURNO. AF_02/2017</v>
      </c>
      <c r="D558" s="8" t="str">
        <f>'SINAPI COMPOSIÇÕES'!I561</f>
        <v>CHI</v>
      </c>
      <c r="E558" s="8">
        <f>'SINAPI COMPOSIÇÕES'!K561</f>
        <v>42.02</v>
      </c>
    </row>
    <row r="559" spans="1:5" s="8" customFormat="1" ht="33.200000000000003" hidden="1" customHeight="1" outlineLevel="1">
      <c r="A559" s="8">
        <f>'SINAPI COMPOSIÇÕES'!G562</f>
        <v>96155</v>
      </c>
      <c r="C559" s="8" t="str">
        <f>'SINAPI COMPOSIÇÕES'!H562</f>
        <v>TRATOR DE PNEUS COM POTÊNCIA DE 85 CV, TRAÇÃO 4X4, COM VASSOURA MECÂNICA ACOPLADA - CHI DIURNO. AF_02/2017</v>
      </c>
      <c r="D559" s="8" t="str">
        <f>'SINAPI COMPOSIÇÕES'!I562</f>
        <v>CHI</v>
      </c>
      <c r="E559" s="8">
        <f>'SINAPI COMPOSIÇÕES'!K562</f>
        <v>34.44</v>
      </c>
    </row>
    <row r="560" spans="1:5" s="8" customFormat="1" ht="33.200000000000003" hidden="1" customHeight="1" outlineLevel="1">
      <c r="A560" s="8">
        <f>'SINAPI COMPOSIÇÕES'!G563</f>
        <v>96156</v>
      </c>
      <c r="C560" s="8" t="str">
        <f>'SINAPI COMPOSIÇÕES'!H563</f>
        <v>MINICARREGADEIRA SOBRE RODAS POTENCIA 47HP CAPACIDADE OPERACAO 646 KG, COM VASSOURA MECÂNICA ACOPLADA - CHI DIURNO. AF_03/2017</v>
      </c>
      <c r="D560" s="8" t="str">
        <f>'SINAPI COMPOSIÇÕES'!I563</f>
        <v>CHI</v>
      </c>
      <c r="E560" s="8">
        <f>'SINAPI COMPOSIÇÕES'!K563</f>
        <v>44.79</v>
      </c>
    </row>
    <row r="561" spans="1:5" s="8" customFormat="1" ht="33.200000000000003" hidden="1" customHeight="1" outlineLevel="1">
      <c r="A561" s="8">
        <f>'SINAPI COMPOSIÇÕES'!G564</f>
        <v>96159</v>
      </c>
      <c r="C561" s="8" t="str">
        <f>'SINAPI COMPOSIÇÕES'!H564</f>
        <v>MÁQUINA DEMARCADORA DE FAIXA DE TRÁFEGO À FRIO, AUTOPROPELIDA, POTÊNCIA 38 HP - CHI DIURNO. AF_07/2016</v>
      </c>
      <c r="D561" s="8" t="str">
        <f>'SINAPI COMPOSIÇÕES'!I564</f>
        <v>CHI</v>
      </c>
      <c r="E561" s="8">
        <f>'SINAPI COMPOSIÇÕES'!K564</f>
        <v>47.46</v>
      </c>
    </row>
    <row r="562" spans="1:5" s="8" customFormat="1" ht="33.200000000000003" hidden="1" customHeight="1" outlineLevel="1">
      <c r="A562" s="8">
        <f>'SINAPI COMPOSIÇÕES'!G565</f>
        <v>96246</v>
      </c>
      <c r="C562" s="8" t="str">
        <f>'SINAPI COMPOSIÇÕES'!H565</f>
        <v>MINIESCAVADEIRA SOBRE ESTEIRAS, POTENCIA LIQUIDA DE *30* HP, PESO OPERACIONAL DE *3.500* KG - CHI DIURNO. AF_04/2017</v>
      </c>
      <c r="D562" s="8" t="str">
        <f>'SINAPI COMPOSIÇÕES'!I565</f>
        <v>CHI</v>
      </c>
      <c r="E562" s="8">
        <f>'SINAPI COMPOSIÇÕES'!K565</f>
        <v>42.97</v>
      </c>
    </row>
    <row r="563" spans="1:5" s="8" customFormat="1" ht="33.200000000000003" hidden="1" customHeight="1" outlineLevel="1">
      <c r="A563" s="8">
        <f>'SINAPI COMPOSIÇÕES'!G566</f>
        <v>96302</v>
      </c>
      <c r="C563" s="8" t="str">
        <f>'SINAPI COMPOSIÇÕES'!H566</f>
        <v>PERFURATRIZ ROTATIVA SOBRE ESTEIRA, TORQUE MAXIMO 2500 KGM, POTENCIA 110 HP, MOTOR DIESEL - CHI DIURNO. AF_05/2017</v>
      </c>
      <c r="D563" s="8" t="str">
        <f>'SINAPI COMPOSIÇÕES'!I566</f>
        <v>CHI</v>
      </c>
      <c r="E563" s="8">
        <f>'SINAPI COMPOSIÇÕES'!K566</f>
        <v>68.260000000000005</v>
      </c>
    </row>
    <row r="564" spans="1:5" s="8" customFormat="1" ht="33.200000000000003" hidden="1" customHeight="1" outlineLevel="1">
      <c r="A564" s="8">
        <f>'SINAPI COMPOSIÇÕES'!G567</f>
        <v>96308</v>
      </c>
      <c r="C564" s="8" t="str">
        <f>'SINAPI COMPOSIÇÕES'!H567</f>
        <v>COMPRESSOR DE AR, VAZAO DE 10 PCM, RESERVATORIO 100 L, PRESSAO DE TRABALHO ENTRE 6,9 E 9,7 BAR  POTENCIA 2 HP, TENSAO 110/220 V  CHI DIURNO. AF_05/2017</v>
      </c>
      <c r="D564" s="8" t="str">
        <f>'SINAPI COMPOSIÇÕES'!I567</f>
        <v>CHI</v>
      </c>
      <c r="E564" s="8">
        <f>'SINAPI COMPOSIÇÕES'!K567</f>
        <v>0.14000000000000001</v>
      </c>
    </row>
    <row r="565" spans="1:5" s="8" customFormat="1" ht="33.200000000000003" hidden="1" customHeight="1" outlineLevel="1">
      <c r="A565" s="8">
        <f>'SINAPI COMPOSIÇÕES'!G568</f>
        <v>96464</v>
      </c>
      <c r="C565" s="8" t="str">
        <f>'SINAPI COMPOSIÇÕES'!H568</f>
        <v>ROLO COMPACTADOR DE PNEUS, ESTATICO, PRESSAO VARIAVEL, POTENCIA 110 HP, PESO SEM/COM LASTRO 10,8/27 T, LARGURA DE ROLAGEM 2,30 M - CHI DIURNO. AF_06/2017</v>
      </c>
      <c r="D565" s="8" t="str">
        <f>'SINAPI COMPOSIÇÕES'!I568</f>
        <v>CHI</v>
      </c>
      <c r="E565" s="8">
        <f>'SINAPI COMPOSIÇÕES'!K568</f>
        <v>51.83</v>
      </c>
    </row>
    <row r="566" spans="1:5" s="8" customFormat="1" ht="33.200000000000003" hidden="1" customHeight="1" outlineLevel="1">
      <c r="A566" s="8">
        <f>'SINAPI COMPOSIÇÕES'!G569</f>
        <v>98765</v>
      </c>
      <c r="C566" s="8" t="str">
        <f>'SINAPI COMPOSIÇÕES'!H569</f>
        <v>INVERSOR DE SOLDA MONOFÁSICO DE 160 A, POTÊNCIA DE 5400 W, TENSÃO DE 220 V, PARA SOLDA COM ELETRODOS DE 2,0 A 4,0 MM E PROCESSO TIG - CHI DIURNO. AF_06/2018</v>
      </c>
      <c r="D566" s="8" t="str">
        <f>'SINAPI COMPOSIÇÕES'!I569</f>
        <v>CHI</v>
      </c>
      <c r="E566" s="8">
        <f>'SINAPI COMPOSIÇÕES'!K569</f>
        <v>0.08</v>
      </c>
    </row>
    <row r="567" spans="1:5" s="8" customFormat="1" ht="33.200000000000003" hidden="1" customHeight="1" outlineLevel="1">
      <c r="A567" s="8">
        <f>'SINAPI COMPOSIÇÕES'!G570</f>
        <v>99834</v>
      </c>
      <c r="C567" s="8" t="str">
        <f>'SINAPI COMPOSIÇÕES'!H570</f>
        <v>LAVADORA DE ALTA PRESSAO (LAVA-JATO) PARA AGUA FRIA, PRESSAO DE OPERACAO ENTRE 1400 E 1900 LIB/POL2, VAZAO MAXIMA ENTRE 400 E 700 L/H - CHI DIURNO. AF_04/2019</v>
      </c>
      <c r="D567" s="8" t="str">
        <f>'SINAPI COMPOSIÇÕES'!I570</f>
        <v>CHI</v>
      </c>
      <c r="E567" s="8">
        <f>'SINAPI COMPOSIÇÕES'!K570</f>
        <v>0.15</v>
      </c>
    </row>
    <row r="568" spans="1:5" s="8" customFormat="1" ht="33.200000000000003" hidden="1" customHeight="1" outlineLevel="1">
      <c r="A568" s="8">
        <f>'SINAPI COMPOSIÇÕES'!G571</f>
        <v>100642</v>
      </c>
      <c r="C568" s="8" t="str">
        <f>'SINAPI COMPOSIÇÕES'!H571</f>
        <v>USINA DE MISTURA ASFÁLTICA À QUENTE, TIPO CONTRA FLUXO, PROD 100 A 140 TON/HORA - CHI DIURNO. AF_12/2019</v>
      </c>
      <c r="D568" s="8" t="str">
        <f>'SINAPI COMPOSIÇÕES'!I571</f>
        <v>CHI</v>
      </c>
      <c r="E568" s="8">
        <f>'SINAPI COMPOSIÇÕES'!K571</f>
        <v>120.1</v>
      </c>
    </row>
    <row r="569" spans="1:5" s="8" customFormat="1" ht="33.200000000000003" hidden="1" customHeight="1" outlineLevel="1">
      <c r="A569" s="8">
        <f>'SINAPI COMPOSIÇÕES'!G572</f>
        <v>100648</v>
      </c>
      <c r="C569" s="8" t="str">
        <f>'SINAPI COMPOSIÇÕES'!H572</f>
        <v>USINA DE ASFALTO, TIPO GRAVIMÉTRICA, PROD 150 TON/HORA - CHI DIURNO. AF_12/2019</v>
      </c>
      <c r="D569" s="8" t="str">
        <f>'SINAPI COMPOSIÇÕES'!I572</f>
        <v>CHI</v>
      </c>
      <c r="E569" s="8">
        <f>'SINAPI COMPOSIÇÕES'!K572</f>
        <v>281.05</v>
      </c>
    </row>
    <row r="570" spans="1:5" s="8" customFormat="1" ht="33.200000000000003" hidden="1" customHeight="1" outlineLevel="1">
      <c r="A570" s="8">
        <f>'SINAPI COMPOSIÇÕES'!G573</f>
        <v>5089</v>
      </c>
      <c r="C570" s="8" t="str">
        <f>'SINAPI COMPOSIÇÕES'!H573</f>
        <v>ROLO COMPACTADOR VIBRATÓRIO PÉ DE CARNEIRO PARA SOLOS, POTÊNCIA 80 HP, PESO OPERACIONAL SEM/COM LASTRO 7,4 / 8,8 T, LARGURA DE TRABALHO 1,68 M - MANUTENÇÃO. AF_02/2016</v>
      </c>
      <c r="D570" s="8" t="str">
        <f>'SINAPI COMPOSIÇÕES'!I573</f>
        <v>H</v>
      </c>
      <c r="E570" s="8">
        <f>'SINAPI COMPOSIÇÕES'!K573</f>
        <v>22.18</v>
      </c>
    </row>
    <row r="571" spans="1:5" s="8" customFormat="1" ht="33.200000000000003" hidden="1" customHeight="1" outlineLevel="1">
      <c r="A571" s="8">
        <f>'SINAPI COMPOSIÇÕES'!G574</f>
        <v>5627</v>
      </c>
      <c r="C571" s="8" t="str">
        <f>'SINAPI COMPOSIÇÕES'!H574</f>
        <v>ESCAVADEIRA HIDRÁULICA SOBRE ESTEIRAS, CAÇAMBA 0,80 M3, PESO OPERACIONAL 17 T, POTENCIA BRUTA 111 HP - DEPRECIAÇÃO. AF_06/2014</v>
      </c>
      <c r="D571" s="8" t="str">
        <f>'SINAPI COMPOSIÇÕES'!I574</f>
        <v>H</v>
      </c>
      <c r="E571" s="8">
        <f>'SINAPI COMPOSIÇÕES'!K574</f>
        <v>26.51</v>
      </c>
    </row>
    <row r="572" spans="1:5" s="8" customFormat="1" ht="33.200000000000003" hidden="1" customHeight="1" outlineLevel="1">
      <c r="A572" s="8">
        <f>'SINAPI COMPOSIÇÕES'!G575</f>
        <v>5628</v>
      </c>
      <c r="C572" s="8" t="str">
        <f>'SINAPI COMPOSIÇÕES'!H575</f>
        <v>ESCAVADEIRA HIDRÁULICA SOBRE ESTEIRAS, CAÇAMBA 0,80 M3, PESO OPERACIONAL 17 T, POTENCIA BRUTA 111 HP - JUROS. AF_06/2014</v>
      </c>
      <c r="D572" s="8" t="str">
        <f>'SINAPI COMPOSIÇÕES'!I575</f>
        <v>H</v>
      </c>
      <c r="E572" s="8">
        <f>'SINAPI COMPOSIÇÕES'!K575</f>
        <v>3.59</v>
      </c>
    </row>
    <row r="573" spans="1:5" s="8" customFormat="1" ht="33.200000000000003" hidden="1" customHeight="1" outlineLevel="1">
      <c r="A573" s="8">
        <f>'SINAPI COMPOSIÇÕES'!G576</f>
        <v>5629</v>
      </c>
      <c r="C573" s="8" t="str">
        <f>'SINAPI COMPOSIÇÕES'!H576</f>
        <v>ESCAVADEIRA HIDRÁULICA SOBRE ESTEIRAS, CAÇAMBA 0,80 M3, PESO OPERACIONAL 17 T, POTENCIA BRUTA 111 HP - MANUTENÇÃO. AF_06/2014</v>
      </c>
      <c r="D573" s="8" t="str">
        <f>'SINAPI COMPOSIÇÕES'!I576</f>
        <v>H</v>
      </c>
      <c r="E573" s="8">
        <f>'SINAPI COMPOSIÇÕES'!K576</f>
        <v>33.14</v>
      </c>
    </row>
    <row r="574" spans="1:5" s="8" customFormat="1" ht="33.200000000000003" hidden="1" customHeight="1" outlineLevel="1">
      <c r="A574" s="8">
        <f>'SINAPI COMPOSIÇÕES'!G577</f>
        <v>5630</v>
      </c>
      <c r="C574" s="8" t="str">
        <f>'SINAPI COMPOSIÇÕES'!H577</f>
        <v>ESCAVADEIRA HIDRÁULICA SOBRE ESTEIRAS, CAÇAMBA 0,80 M3, PESO OPERACIONAL 17 T, POTENCIA BRUTA 111 HP - MATERIAIS NA OPERAÇÃO. AF_06/2014</v>
      </c>
      <c r="D574" s="8" t="str">
        <f>'SINAPI COMPOSIÇÕES'!I577</f>
        <v>H</v>
      </c>
      <c r="E574" s="8">
        <f>'SINAPI COMPOSIÇÕES'!K577</f>
        <v>38.979999999999997</v>
      </c>
    </row>
    <row r="575" spans="1:5" s="8" customFormat="1" ht="33.200000000000003" hidden="1" customHeight="1" outlineLevel="1">
      <c r="A575" s="8">
        <f>'SINAPI COMPOSIÇÕES'!G578</f>
        <v>5658</v>
      </c>
      <c r="C575" s="8" t="str">
        <f>'SINAPI COMPOSIÇÕES'!H578</f>
        <v>GRADE DE DISCO CONTROLE REMOTO REBOCÁVEL, COM 24 DISCOS 24 X 6 MM COM PNEUS PARA TRANSPORTE - MANUTENÇÃO. AF_06/2014</v>
      </c>
      <c r="D575" s="8" t="str">
        <f>'SINAPI COMPOSIÇÕES'!I578</f>
        <v>H</v>
      </c>
      <c r="E575" s="8">
        <f>'SINAPI COMPOSIÇÕES'!K578</f>
        <v>1.33</v>
      </c>
    </row>
    <row r="576" spans="1:5" s="8" customFormat="1" ht="33.200000000000003" hidden="1" customHeight="1" outlineLevel="1">
      <c r="A576" s="8">
        <f>'SINAPI COMPOSIÇÕES'!G579</f>
        <v>5664</v>
      </c>
      <c r="C576" s="8" t="str">
        <f>'SINAPI COMPOSIÇÕES'!H579</f>
        <v>RETROESCAVADEIRA SOBRE RODAS COM CARREGADEIRA, TRAÇÃO 4X4, POTÊNCIA LÍQ. 88 HP, CAÇAMBA CARREG. CAP. MÍN. 1 M3, CAÇAMBA RETRO CAP. 0,26 M3, PESO OPERACIONAL MÍN. 6.674 KG, PROFUNDIDADE ESCAVAÇÃO MÁX. 4,37 M - MANUTENÇÃO. AF_06/2014</v>
      </c>
      <c r="D576" s="8" t="str">
        <f>'SINAPI COMPOSIÇÕES'!I579</f>
        <v>H</v>
      </c>
      <c r="E576" s="8">
        <f>'SINAPI COMPOSIÇÕES'!K579</f>
        <v>19.649999999999999</v>
      </c>
    </row>
    <row r="577" spans="1:5" s="8" customFormat="1" ht="33.200000000000003" hidden="1" customHeight="1" outlineLevel="1">
      <c r="A577" s="8">
        <f>'SINAPI COMPOSIÇÕES'!G580</f>
        <v>5667</v>
      </c>
      <c r="C577" s="8" t="str">
        <f>'SINAPI COMPOSIÇÕES'!H580</f>
        <v>RETROESCAVADEIRA SOBRE RODAS COM CARREGADEIRA, TRAÇÃO 4X2, POTÊNCIA LÍQ. 79 HP, CAÇAMBA CARREG. CAP. MÍN. 1 M3, CAÇAMBA RETRO CAP. 0,20 M3, PESO OPERACIONAL MÍN. 6.570 KG, PROFUNDIDADE ESCAVAÇÃO MÁX. 4,37 M - MANUTENÇÃO. AF_06/2014</v>
      </c>
      <c r="D577" s="8" t="str">
        <f>'SINAPI COMPOSIÇÕES'!I580</f>
        <v>H</v>
      </c>
      <c r="E577" s="8">
        <f>'SINAPI COMPOSIÇÕES'!K580</f>
        <v>17.48</v>
      </c>
    </row>
    <row r="578" spans="1:5" s="8" customFormat="1" ht="33.200000000000003" hidden="1" customHeight="1" outlineLevel="1">
      <c r="A578" s="8">
        <f>'SINAPI COMPOSIÇÕES'!G581</f>
        <v>5668</v>
      </c>
      <c r="C578" s="8" t="str">
        <f>'SINAPI COMPOSIÇÕES'!H581</f>
        <v>RETROESCAVADEIRA SOBRE RODAS COM CARREGADEIRA, TRAÇÃO 4X2, POTÊNCIA LÍQ. 79 HP, CAÇAMBA CARREG. CAP. MÍN. 1 M3, CAÇAMBA RETRO CAP. 0,20 M3, PESO OPERACIONAL MÍN. 6.570 KG, PROFUNDIDADE ESCAVAÇÃO MÁX. 4,37 M - MATERIAIS NA OPERAÇÃO. AF_06/2014</v>
      </c>
      <c r="D578" s="8" t="str">
        <f>'SINAPI COMPOSIÇÕES'!I581</f>
        <v>H</v>
      </c>
      <c r="E578" s="8">
        <f>'SINAPI COMPOSIÇÕES'!K581</f>
        <v>29.82</v>
      </c>
    </row>
    <row r="579" spans="1:5" s="8" customFormat="1" ht="33.200000000000003" hidden="1" customHeight="1" outlineLevel="1">
      <c r="A579" s="8">
        <f>'SINAPI COMPOSIÇÕES'!G582</f>
        <v>5674</v>
      </c>
      <c r="C579" s="8" t="str">
        <f>'SINAPI COMPOSIÇÕES'!H582</f>
        <v>ROLO COMPACTADOR VIBRATÓRIO DE UM CILINDRO AÇO LISO, POTÊNCIA 80 HP, PESO OPERACIONAL MÁXIMO 8,1 T, IMPACTO DINÂMICO 16,15 / 9,5 T, LARGURA DE TRABALHO 1,68 M - MANUTENÇÃO. AF_06/2014</v>
      </c>
      <c r="D579" s="8" t="str">
        <f>'SINAPI COMPOSIÇÕES'!I582</f>
        <v>H</v>
      </c>
      <c r="E579" s="8">
        <f>'SINAPI COMPOSIÇÕES'!K582</f>
        <v>21.33</v>
      </c>
    </row>
    <row r="580" spans="1:5" s="8" customFormat="1" ht="33.200000000000003" hidden="1" customHeight="1" outlineLevel="1">
      <c r="A580" s="8">
        <f>'SINAPI COMPOSIÇÕES'!G583</f>
        <v>5692</v>
      </c>
      <c r="C580" s="8" t="str">
        <f>'SINAPI COMPOSIÇÕES'!H583</f>
        <v>MOTOBOMBA CENTRÍFUGA, MOTOR A GASOLINA, POTÊNCIA 5,42 HP, BOCAIS 1 1/2" X 1", DIÂMETRO ROTOR 143 MM HM/Q = 6 MCA / 16,8 M3/H A 38 MCA / 6,6 M3/H - MANUTENÇÃO. AF_06/2014</v>
      </c>
      <c r="D580" s="8" t="str">
        <f>'SINAPI COMPOSIÇÕES'!I583</f>
        <v>H</v>
      </c>
      <c r="E580" s="8">
        <f>'SINAPI COMPOSIÇÕES'!K583</f>
        <v>0.21</v>
      </c>
    </row>
    <row r="581" spans="1:5" s="8" customFormat="1" ht="33.200000000000003" hidden="1" customHeight="1" outlineLevel="1">
      <c r="A581" s="8">
        <f>'SINAPI COMPOSIÇÕES'!G584</f>
        <v>5693</v>
      </c>
      <c r="C581" s="8" t="str">
        <f>'SINAPI COMPOSIÇÕES'!H584</f>
        <v>MOTOBOMBA CENTRÍFUGA, MOTOR A GASOLINA, POTÊNCIA 5,42 HP, BOCAIS 1 1/2" X 1", DIÂMETRO ROTOR 143 MM HM/Q = 6 MCA / 16,8 M3/H A 38 MCA / 6,6 M3/H - MATERIAIS NA OPERAÇÃO. AF_06/2014</v>
      </c>
      <c r="D581" s="8" t="str">
        <f>'SINAPI COMPOSIÇÕES'!I584</f>
        <v>H</v>
      </c>
      <c r="E581" s="8">
        <f>'SINAPI COMPOSIÇÕES'!K584</f>
        <v>6.4</v>
      </c>
    </row>
    <row r="582" spans="1:5" s="8" customFormat="1" ht="33.200000000000003" hidden="1" customHeight="1" outlineLevel="1">
      <c r="A582" s="8">
        <f>'SINAPI COMPOSIÇÕES'!G585</f>
        <v>5695</v>
      </c>
      <c r="C582" s="8" t="str">
        <f>'SINAPI COMPOSIÇÕES'!H585</f>
        <v>CAMINHÃO BASCULANTE 6 M3, PESO BRUTO TOTAL 16.000 KG, CARGA ÚTIL MÁXIMA 13.071 KG, DISTÂNCIA ENTRE EIXOS 4,80 M, POTÊNCIA 230 CV INCLUSIVE CAÇAMBA METÁLICA - MANUTENÇÃO. AF_06/2014</v>
      </c>
      <c r="D582" s="8" t="str">
        <f>'SINAPI COMPOSIÇÕES'!I585</f>
        <v>H</v>
      </c>
      <c r="E582" s="8">
        <f>'SINAPI COMPOSIÇÕES'!K585</f>
        <v>24.72</v>
      </c>
    </row>
    <row r="583" spans="1:5" s="8" customFormat="1" ht="33.200000000000003" hidden="1" customHeight="1" outlineLevel="1">
      <c r="A583" s="8">
        <f>'SINAPI COMPOSIÇÕES'!G586</f>
        <v>5703</v>
      </c>
      <c r="C583" s="8" t="str">
        <f>'SINAPI COMPOSIÇÕES'!H586</f>
        <v>USINA DE CONCRETO FIXA, CAPACIDADE NOMINAL DE 90 A 120 M3/H, SEM SILO - MATERIAIS NA OPERAÇÃO. AF_07/2016</v>
      </c>
      <c r="D583" s="8" t="str">
        <f>'SINAPI COMPOSIÇÕES'!I586</f>
        <v>H</v>
      </c>
      <c r="E583" s="8">
        <f>'SINAPI COMPOSIÇÕES'!K586</f>
        <v>22.84</v>
      </c>
    </row>
    <row r="584" spans="1:5" s="8" customFormat="1" ht="33.200000000000003" hidden="1" customHeight="1" outlineLevel="1">
      <c r="A584" s="8">
        <f>'SINAPI COMPOSIÇÕES'!G587</f>
        <v>5705</v>
      </c>
      <c r="C584" s="8" t="str">
        <f>'SINAPI COMPOSIÇÕES'!H587</f>
        <v>CAMINHÃO TOCO, PBT 16.000 KG, CARGA ÚTIL MÁX. 10.685 KG, DIST. ENTRE EIXOS 4,8 M, POTÊNCIA 189 CV, INCLUSIVE CARROCERIA FIXA ABERTA DE MADEIRA P/ TRANSPORTE GERAL DE CARGA SECA, DIMEN. APROX. 2,5 X 7,00 X 0,50 M - MANUTENÇÃO. AF_06/2014</v>
      </c>
      <c r="D584" s="8" t="str">
        <f>'SINAPI COMPOSIÇÕES'!I587</f>
        <v>H</v>
      </c>
      <c r="E584" s="8">
        <f>'SINAPI COMPOSIÇÕES'!K587</f>
        <v>15.4</v>
      </c>
    </row>
    <row r="585" spans="1:5" s="8" customFormat="1" ht="33.200000000000003" hidden="1" customHeight="1" outlineLevel="1">
      <c r="A585" s="8">
        <f>'SINAPI COMPOSIÇÕES'!G588</f>
        <v>5707</v>
      </c>
      <c r="C585" s="8" t="str">
        <f>'SINAPI COMPOSIÇÕES'!H588</f>
        <v>USINA MISTURADORA DE SOLOS, CAPACIDADE DE 200 A 500 TON/H, POTENCIA 75KW - MANUTENÇÃO. AF_07/2016</v>
      </c>
      <c r="D585" s="8" t="str">
        <f>'SINAPI COMPOSIÇÕES'!I588</f>
        <v>H</v>
      </c>
      <c r="E585" s="8">
        <f>'SINAPI COMPOSIÇÕES'!K588</f>
        <v>43.84</v>
      </c>
    </row>
    <row r="586" spans="1:5" s="8" customFormat="1" ht="33.200000000000003" hidden="1" customHeight="1" outlineLevel="1">
      <c r="A586" s="8">
        <f>'SINAPI COMPOSIÇÕES'!G589</f>
        <v>5710</v>
      </c>
      <c r="C586" s="8" t="str">
        <f>'SINAPI COMPOSIÇÕES'!H589</f>
        <v>VIBROACABADORA DE ASFALTO SOBRE ESTEIRAS, LARGURA DE PAVIMENTAÇÃO 1,90 M A 5,30 M, POTÊNCIA 105 HP CAPACIDADE 450 T/H - MANUTENÇÃO. AF_11/2014</v>
      </c>
      <c r="D586" s="8" t="str">
        <f>'SINAPI COMPOSIÇÕES'!I589</f>
        <v>H</v>
      </c>
      <c r="E586" s="8">
        <f>'SINAPI COMPOSIÇÕES'!K589</f>
        <v>103.54</v>
      </c>
    </row>
    <row r="587" spans="1:5" s="8" customFormat="1" ht="33.200000000000003" hidden="1" customHeight="1" outlineLevel="1">
      <c r="A587" s="8">
        <f>'SINAPI COMPOSIÇÕES'!G590</f>
        <v>5711</v>
      </c>
      <c r="C587" s="8" t="str">
        <f>'SINAPI COMPOSIÇÕES'!H590</f>
        <v>VIBROACABADORA DE ASFALTO SOBRE ESTEIRAS, LARGURA DE PAVIMENTAÇÃO 1,90 M A 5,30 M, POTÊNCIA 105 HP CAPACIDADE 450 T/H - MATERIAIS NA OPERAÇÃO. AF_11/2014</v>
      </c>
      <c r="D587" s="8" t="str">
        <f>'SINAPI COMPOSIÇÕES'!I590</f>
        <v>H</v>
      </c>
      <c r="E587" s="8">
        <f>'SINAPI COMPOSIÇÕES'!K590</f>
        <v>53.86</v>
      </c>
    </row>
    <row r="588" spans="1:5" s="8" customFormat="1" ht="33.200000000000003" hidden="1" customHeight="1" outlineLevel="1">
      <c r="A588" s="8">
        <f>'SINAPI COMPOSIÇÕES'!G591</f>
        <v>5714</v>
      </c>
      <c r="C588" s="8" t="str">
        <f>'SINAPI COMPOSIÇÕES'!H591</f>
        <v>TRATOR DE PNEUS, POTÊNCIA 85 CV, TRAÇÃO 4X4, PESO COM LASTRO DE 4.675 KG - MANUTENÇÃO. AF_06/2014</v>
      </c>
      <c r="D588" s="8" t="str">
        <f>'SINAPI COMPOSIÇÕES'!I591</f>
        <v>H</v>
      </c>
      <c r="E588" s="8">
        <f>'SINAPI COMPOSIÇÕES'!K591</f>
        <v>8.4499999999999993</v>
      </c>
    </row>
    <row r="589" spans="1:5" s="8" customFormat="1" ht="33.200000000000003" hidden="1" customHeight="1" outlineLevel="1">
      <c r="A589" s="8">
        <f>'SINAPI COMPOSIÇÕES'!G592</f>
        <v>5715</v>
      </c>
      <c r="C589" s="8" t="str">
        <f>'SINAPI COMPOSIÇÕES'!H592</f>
        <v>TRATOR DE PNEUS, POTÊNCIA 85 CV, TRAÇÃO 4X4, PESO COM LASTRO DE 4.675 KG - MATERIAIS NA OPERAÇÃO. AF_06/2014</v>
      </c>
      <c r="D589" s="8" t="str">
        <f>'SINAPI COMPOSIÇÕES'!I592</f>
        <v>H</v>
      </c>
      <c r="E589" s="8">
        <f>'SINAPI COMPOSIÇÕES'!K592</f>
        <v>72.47</v>
      </c>
    </row>
    <row r="590" spans="1:5" s="8" customFormat="1" ht="33.200000000000003" hidden="1" customHeight="1" outlineLevel="1">
      <c r="A590" s="8">
        <f>'SINAPI COMPOSIÇÕES'!G593</f>
        <v>5718</v>
      </c>
      <c r="C590" s="8" t="str">
        <f>'SINAPI COMPOSIÇÕES'!H593</f>
        <v>TRATOR DE ESTEIRAS, POTÊNCIA 170 HP, PESO OPERACIONAL 19 T, CAÇAMBA 5,2 M3 - MATERIAIS NA OPERAÇÃO. AF_06/2014</v>
      </c>
      <c r="D590" s="8" t="str">
        <f>'SINAPI COMPOSIÇÕES'!I593</f>
        <v>H</v>
      </c>
      <c r="E590" s="8">
        <f>'SINAPI COMPOSIÇÕES'!K593</f>
        <v>64.290000000000006</v>
      </c>
    </row>
    <row r="591" spans="1:5" s="8" customFormat="1" ht="33.200000000000003" hidden="1" customHeight="1" outlineLevel="1">
      <c r="A591" s="8">
        <f>'SINAPI COMPOSIÇÕES'!G594</f>
        <v>5721</v>
      </c>
      <c r="C591" s="8" t="str">
        <f>'SINAPI COMPOSIÇÕES'!H594</f>
        <v>TRATOR DE ESTEIRAS, POTÊNCIA 150 HP, PESO OPERACIONAL 16,7 T, COM RODA MOTRIZ ELEVADA E LÂMINA 3,18 M3 - MATERIAIS NA OPERAÇÃO. AF_06/2014</v>
      </c>
      <c r="D591" s="8" t="str">
        <f>'SINAPI COMPOSIÇÕES'!I594</f>
        <v>H</v>
      </c>
      <c r="E591" s="8">
        <f>'SINAPI COMPOSIÇÕES'!K594</f>
        <v>56.72</v>
      </c>
    </row>
    <row r="592" spans="1:5" s="8" customFormat="1" ht="33.200000000000003" hidden="1" customHeight="1" outlineLevel="1">
      <c r="A592" s="8">
        <f>'SINAPI COMPOSIÇÕES'!G595</f>
        <v>5722</v>
      </c>
      <c r="C592" s="8" t="str">
        <f>'SINAPI COMPOSIÇÕES'!H595</f>
        <v>TRATOR DE ESTEIRAS, POTÊNCIA 347 HP, PESO OPERACIONAL 38,5 T, COM LÂMINA 8,70 M3 - MATERIAIS NA OPERAÇÃO. AF_06/2014</v>
      </c>
      <c r="D592" s="8" t="str">
        <f>'SINAPI COMPOSIÇÕES'!I595</f>
        <v>H</v>
      </c>
      <c r="E592" s="8">
        <f>'SINAPI COMPOSIÇÕES'!K595</f>
        <v>131.18</v>
      </c>
    </row>
    <row r="593" spans="1:5" s="8" customFormat="1" ht="33.200000000000003" hidden="1" customHeight="1" outlineLevel="1">
      <c r="A593" s="8">
        <f>'SINAPI COMPOSIÇÕES'!G596</f>
        <v>5724</v>
      </c>
      <c r="C593" s="8" t="str">
        <f>'SINAPI COMPOSIÇÕES'!H596</f>
        <v>TRATOR DE ESTEIRAS, POTÊNCIA 100 HP, PESO OPERACIONAL 9,4 T, COM LÂMINA 2,19 M3 - MANUTENÇÃO. AF_06/2014</v>
      </c>
      <c r="D593" s="8" t="str">
        <f>'SINAPI COMPOSIÇÕES'!I596</f>
        <v>H</v>
      </c>
      <c r="E593" s="8">
        <f>'SINAPI COMPOSIÇÕES'!K596</f>
        <v>37.78</v>
      </c>
    </row>
    <row r="594" spans="1:5" s="8" customFormat="1" ht="33.200000000000003" hidden="1" customHeight="1" outlineLevel="1">
      <c r="A594" s="8">
        <f>'SINAPI COMPOSIÇÕES'!G597</f>
        <v>5727</v>
      </c>
      <c r="C594" s="8" t="str">
        <f>'SINAPI COMPOSIÇÕES'!H597</f>
        <v>ROLO COMPACTADOR VIBRATÓRIO REBOCÁVEL, CILINDRO DE AÇO LISO, POTÊNCIA DE TRAÇÃO DE 65 CV, PESO 4,7 T, IMPACTO DINÂMICO 18,3 T, LARGURA DE TRABALHO 1,67 M - MANUTENÇÃO. AF_02/2016</v>
      </c>
      <c r="D594" s="8" t="str">
        <f>'SINAPI COMPOSIÇÕES'!I597</f>
        <v>H</v>
      </c>
      <c r="E594" s="8">
        <f>'SINAPI COMPOSIÇÕES'!K597</f>
        <v>6.44</v>
      </c>
    </row>
    <row r="595" spans="1:5" s="8" customFormat="1" ht="33.200000000000003" hidden="1" customHeight="1" outlineLevel="1">
      <c r="A595" s="8">
        <f>'SINAPI COMPOSIÇÕES'!G598</f>
        <v>5729</v>
      </c>
      <c r="C595" s="8" t="str">
        <f>'SINAPI COMPOSIÇÕES'!H598</f>
        <v>ROLO COMPACTADOR VIBRATÓRIO TANDEM AÇO LISO, POTÊNCIA 58 HP, PESO SEM/COM LASTRO 6,5 / 9,4 T, LARGURA DE TRABALHO 1,2 M - MANUTENÇÃO. AF_06/2014</v>
      </c>
      <c r="D595" s="8" t="str">
        <f>'SINAPI COMPOSIÇÕES'!I598</f>
        <v>H</v>
      </c>
      <c r="E595" s="8">
        <f>'SINAPI COMPOSIÇÕES'!K598</f>
        <v>26.2</v>
      </c>
    </row>
    <row r="596" spans="1:5" s="8" customFormat="1" ht="33.200000000000003" hidden="1" customHeight="1" outlineLevel="1">
      <c r="A596" s="8">
        <f>'SINAPI COMPOSIÇÕES'!G599</f>
        <v>5730</v>
      </c>
      <c r="C596" s="8" t="str">
        <f>'SINAPI COMPOSIÇÕES'!H599</f>
        <v>ROLO COMPACTADOR VIBRATÓRIO TANDEM AÇO LISO, POTÊNCIA 58 HP, PESO SEM/COM LASTRO 6,5 / 9,4 T, LARGURA DE TRABALHO 1,2 M - MATERIAIS NA OPERAÇÃO. AF_06/2014</v>
      </c>
      <c r="D596" s="8" t="str">
        <f>'SINAPI COMPOSIÇÕES'!I599</f>
        <v>H</v>
      </c>
      <c r="E596" s="8">
        <f>'SINAPI COMPOSIÇÕES'!K599</f>
        <v>25.05</v>
      </c>
    </row>
    <row r="597" spans="1:5" s="8" customFormat="1" ht="33.200000000000003" hidden="1" customHeight="1" outlineLevel="1">
      <c r="A597" s="8">
        <f>'SINAPI COMPOSIÇÕES'!G600</f>
        <v>5735</v>
      </c>
      <c r="C597" s="8" t="str">
        <f>'SINAPI COMPOSIÇÕES'!H600</f>
        <v>RETROESCAVADEIRA SOBRE RODAS COM CARREGADEIRA, TRAÇÃO 4X4, POTÊNCIA LÍQ. 72 HP, CAÇAMBA CARREG. CAP. MÍN. 0,79 M3, CAÇAMBA RETRO CAP. 0,18 M3, PESO OPERACIONAL MÍN. 7.140 KG, PROFUNDIDADE ESCAVAÇÃO MÁX. 4,50 M - MANUTENÇÃO. AF_06/2014</v>
      </c>
      <c r="D597" s="8" t="str">
        <f>'SINAPI COMPOSIÇÕES'!I600</f>
        <v>H</v>
      </c>
      <c r="E597" s="8">
        <f>'SINAPI COMPOSIÇÕES'!K600</f>
        <v>18.96</v>
      </c>
    </row>
    <row r="598" spans="1:5" s="8" customFormat="1" ht="33.200000000000003" hidden="1" customHeight="1" outlineLevel="1">
      <c r="A598" s="8">
        <f>'SINAPI COMPOSIÇÕES'!G601</f>
        <v>5736</v>
      </c>
      <c r="C598" s="8" t="str">
        <f>'SINAPI COMPOSIÇÕES'!H601</f>
        <v>RETROESCAVADEIRA SOBRE RODAS COM CARREGADEIRA, TRAÇÃO 4X4, POTÊNCIA LÍQ. 72 HP, CAÇAMBA CARREG. CAP. MÍN. 0,79 M3, CAÇAMBA RETRO CAP. 0,18 M3, PESO OPERACIONAL MÍN. 7.140 KG, PROFUNDIDADE ESCAVAÇÃO MÁX. 4,50 M - MATERIAIS NA OPERAÇÃO. AF_06/2014</v>
      </c>
      <c r="D598" s="8" t="str">
        <f>'SINAPI COMPOSIÇÕES'!I601</f>
        <v>H</v>
      </c>
      <c r="E598" s="8">
        <f>'SINAPI COMPOSIÇÕES'!K601</f>
        <v>27.36</v>
      </c>
    </row>
    <row r="599" spans="1:5" s="8" customFormat="1" ht="33.200000000000003" hidden="1" customHeight="1" outlineLevel="1">
      <c r="A599" s="8">
        <f>'SINAPI COMPOSIÇÕES'!G602</f>
        <v>5738</v>
      </c>
      <c r="C599" s="8" t="str">
        <f>'SINAPI COMPOSIÇÕES'!H602</f>
        <v>ROLO COMPACTADOR VIBRATÓRIO PÉ DE CARNEIRO, OPERADO POR CONTROLE REMOTO, POTÊNCIA 12,5 KW, PESO OPERACIONAL 1,675 T, LARGURA DE TRABALHO 0,85 M - DEPRECIAÇÃO. AF_02/2016</v>
      </c>
      <c r="D599" s="8" t="str">
        <f>'SINAPI COMPOSIÇÕES'!I602</f>
        <v>H</v>
      </c>
      <c r="E599" s="8">
        <f>'SINAPI COMPOSIÇÕES'!K602</f>
        <v>23.29</v>
      </c>
    </row>
    <row r="600" spans="1:5" s="8" customFormat="1" ht="33.200000000000003" hidden="1" customHeight="1" outlineLevel="1">
      <c r="A600" s="8">
        <f>'SINAPI COMPOSIÇÕES'!G603</f>
        <v>5739</v>
      </c>
      <c r="C600" s="8" t="str">
        <f>'SINAPI COMPOSIÇÕES'!H603</f>
        <v>ROLO COMPACTADOR VIBRATÓRIO PÉ DE CARNEIRO, OPERADO POR CONTROLE REMOTO, POTÊNCIA 12,5 KW, PESO OPERACIONAL 1,675 T, LARGURA DE TRABALHO 0,85 M - MANUTENÇÃO. AF_02/2016</v>
      </c>
      <c r="D600" s="8" t="str">
        <f>'SINAPI COMPOSIÇÕES'!I603</f>
        <v>H</v>
      </c>
      <c r="E600" s="8">
        <f>'SINAPI COMPOSIÇÕES'!K603</f>
        <v>29.15</v>
      </c>
    </row>
    <row r="601" spans="1:5" s="8" customFormat="1" ht="33.200000000000003" hidden="1" customHeight="1" outlineLevel="1">
      <c r="A601" s="8">
        <f>'SINAPI COMPOSIÇÕES'!G604</f>
        <v>5741</v>
      </c>
      <c r="C601" s="8" t="str">
        <f>'SINAPI COMPOSIÇÕES'!H604</f>
        <v>USINA DE LAMA ASFÁLTICA, PROD 30 A 50 T/H, SILO DE AGREGADO 7 M3, RESERVATÓRIOS PARA EMULSÃO E ÁGUA DE 2,3 M3 CADA, MISTURADOR TIPO PUG MILL A SER MONTADO SOBRE CAMINHÃO - MANUTENÇÃO. AF_10/2014</v>
      </c>
      <c r="D601" s="8" t="str">
        <f>'SINAPI COMPOSIÇÕES'!I604</f>
        <v>H</v>
      </c>
      <c r="E601" s="8">
        <f>'SINAPI COMPOSIÇÕES'!K604</f>
        <v>27.29</v>
      </c>
    </row>
    <row r="602" spans="1:5" s="8" customFormat="1" ht="33.200000000000003" hidden="1" customHeight="1" outlineLevel="1">
      <c r="A602" s="8">
        <f>'SINAPI COMPOSIÇÕES'!G605</f>
        <v>5742</v>
      </c>
      <c r="C602" s="8" t="str">
        <f>'SINAPI COMPOSIÇÕES'!H605</f>
        <v>USINA DE LAMA ASFÁLTICA, PROD 30 A 50 T/H, SILO DE AGREGADO 7 M3, RESERVATÓRIOS PARA EMULSÃO E ÁGUA DE 2,3 M3 CADA, MISTURADOR TIPO PUG MILL A SER MONTADO SOBRE CAMINHÃO - MATERIAIS NA OPERAÇÃO. AF_10/2014</v>
      </c>
      <c r="D602" s="8" t="str">
        <f>'SINAPI COMPOSIÇÕES'!I605</f>
        <v>H</v>
      </c>
      <c r="E602" s="8">
        <f>'SINAPI COMPOSIÇÕES'!K605</f>
        <v>16.68</v>
      </c>
    </row>
    <row r="603" spans="1:5" s="8" customFormat="1" ht="33.200000000000003" hidden="1" customHeight="1" outlineLevel="1">
      <c r="A603" s="8">
        <f>'SINAPI COMPOSIÇÕES'!G606</f>
        <v>5747</v>
      </c>
      <c r="C603" s="8" t="str">
        <f>'SINAPI COMPOSIÇÕES'!H606</f>
        <v>CAMINHÃO PIPA 6.000 L, PESO BRUTO TOTAL 13.000 KG, DISTÂNCIA ENTRE EIXOS 4,80 M, POTÊNCIA 189 CV INCLUSIVE TANQUE DE AÇO PARA TRANSPORTE DE ÁGUA, CAPACIDADE 6 M3 - MATERIAIS NA OPERAÇÃO. AF_06/2014</v>
      </c>
      <c r="D603" s="8" t="str">
        <f>'SINAPI COMPOSIÇÕES'!I606</f>
        <v>H</v>
      </c>
      <c r="E603" s="8">
        <f>'SINAPI COMPOSIÇÕES'!K606</f>
        <v>95.67</v>
      </c>
    </row>
    <row r="604" spans="1:5" s="8" customFormat="1" ht="33.200000000000003" hidden="1" customHeight="1" outlineLevel="1">
      <c r="A604" s="8">
        <f>'SINAPI COMPOSIÇÕES'!G607</f>
        <v>5751</v>
      </c>
      <c r="C604" s="8" t="str">
        <f>'SINAPI COMPOSIÇÕES'!H607</f>
        <v>CAMINHÃO TOCO, PESO BRUTO TOTAL 14.300 KG, CARGA ÚTIL MÁXIMA 9590 KG, DISTÂNCIA ENTRE EIXOS 4,76 M, POTÊNCIA 185 CV (NÃO INCLUI CARROCERIA) - MANUTENÇÃO. AF_06/2014</v>
      </c>
      <c r="D604" s="8" t="str">
        <f>'SINAPI COMPOSIÇÕES'!I607</f>
        <v>H</v>
      </c>
      <c r="E604" s="8">
        <f>'SINAPI COMPOSIÇÕES'!K607</f>
        <v>16.95</v>
      </c>
    </row>
    <row r="605" spans="1:5" s="8" customFormat="1" ht="33.200000000000003" hidden="1" customHeight="1" outlineLevel="1">
      <c r="A605" s="8">
        <f>'SINAPI COMPOSIÇÕES'!G608</f>
        <v>5754</v>
      </c>
      <c r="C605" s="8" t="str">
        <f>'SINAPI COMPOSIÇÕES'!H608</f>
        <v>CAMINHÃO TOCO, PESO BRUTO TOTAL 16.000 KG, CARGA ÚTIL MÁXIMA DE 10.685 KG, DISTÂNCIA ENTRE EIXOS 4,80 M, POTÊNCIA 189 CV EXCLUSIVE CARROCERIA - MANUTENÇÃO. AF_06/2014</v>
      </c>
      <c r="D605" s="8" t="str">
        <f>'SINAPI COMPOSIÇÕES'!I608</f>
        <v>H</v>
      </c>
      <c r="E605" s="8">
        <f>'SINAPI COMPOSIÇÕES'!K608</f>
        <v>14.28</v>
      </c>
    </row>
    <row r="606" spans="1:5" s="8" customFormat="1" ht="33.200000000000003" hidden="1" customHeight="1" outlineLevel="1">
      <c r="A606" s="8">
        <f>'SINAPI COMPOSIÇÕES'!G609</f>
        <v>5763</v>
      </c>
      <c r="C606" s="8" t="str">
        <f>'SINAPI COMPOSIÇÕES'!H609</f>
        <v>CAMINHÃO PIPA 10.000 L TRUCADO, PESO BRUTO TOTAL 23.000 KG, CARGA ÚTIL MÁXIMA 15.935 KG, DISTÂNCIA ENTRE EIXOS 4,8 M, POTÊNCIA 230 CV, INCLUSIVE TANQUE DE AÇO PARA TRANSPORTE DE ÁGUA - MANUTENÇÃO. AF_06/2014</v>
      </c>
      <c r="D606" s="8" t="str">
        <f>'SINAPI COMPOSIÇÕES'!I609</f>
        <v>H</v>
      </c>
      <c r="E606" s="8">
        <f>'SINAPI COMPOSIÇÕES'!K609</f>
        <v>24.93</v>
      </c>
    </row>
    <row r="607" spans="1:5" s="8" customFormat="1" ht="33.200000000000003" hidden="1" customHeight="1" outlineLevel="1">
      <c r="A607" s="8">
        <f>'SINAPI COMPOSIÇÕES'!G610</f>
        <v>5765</v>
      </c>
      <c r="C607" s="8" t="str">
        <f>'SINAPI COMPOSIÇÕES'!H610</f>
        <v>ESPARGIDOR DE ASFALTO PRESSURIZADO COM TANQUE DE 2500 L, REBOCÁVEL COM MOTOR A GASOLINA POTÊNCIA 3,4 HP - MANUTENÇÃO. AF_07/2014</v>
      </c>
      <c r="D607" s="8" t="str">
        <f>'SINAPI COMPOSIÇÕES'!I610</f>
        <v>H</v>
      </c>
      <c r="E607" s="8">
        <f>'SINAPI COMPOSIÇÕES'!K610</f>
        <v>1.92</v>
      </c>
    </row>
    <row r="608" spans="1:5" s="8" customFormat="1" ht="33.200000000000003" hidden="1" customHeight="1" outlineLevel="1">
      <c r="A608" s="8">
        <f>'SINAPI COMPOSIÇÕES'!G611</f>
        <v>5766</v>
      </c>
      <c r="C608" s="8" t="str">
        <f>'SINAPI COMPOSIÇÕES'!H611</f>
        <v>ESPARGIDOR DE ASFALTO PRESSURIZADO COM TANQUE DE 2500 L, REBOCÁVEL COM MOTOR A GASOLINA POTÊNCIA 3,4 HP - MATERIAIS NA OPERAÇÃO. AF_07/2014</v>
      </c>
      <c r="D608" s="8" t="str">
        <f>'SINAPI COMPOSIÇÕES'!I611</f>
        <v>H</v>
      </c>
      <c r="E608" s="8">
        <f>'SINAPI COMPOSIÇÕES'!K611</f>
        <v>3.2</v>
      </c>
    </row>
    <row r="609" spans="1:5" s="8" customFormat="1" ht="33.200000000000003" hidden="1" customHeight="1" outlineLevel="1">
      <c r="A609" s="8">
        <f>'SINAPI COMPOSIÇÕES'!G612</f>
        <v>5779</v>
      </c>
      <c r="C609" s="8" t="str">
        <f>'SINAPI COMPOSIÇÕES'!H612</f>
        <v>MOTONIVELADORA POTÊNCIA BÁSICA LÍQUIDA (PRIMEIRA MARCHA) 125 HP, PESO BRUTO 13032 KG, LARGURA DA LÂMINA DE 3,7 M - MANUTENÇÃO. AF_06/2014</v>
      </c>
      <c r="D609" s="8" t="str">
        <f>'SINAPI COMPOSIÇÕES'!I612</f>
        <v>H</v>
      </c>
      <c r="E609" s="8">
        <f>'SINAPI COMPOSIÇÕES'!K612</f>
        <v>39.840000000000003</v>
      </c>
    </row>
    <row r="610" spans="1:5" s="8" customFormat="1" ht="33.200000000000003" hidden="1" customHeight="1" outlineLevel="1">
      <c r="A610" s="8">
        <f>'SINAPI COMPOSIÇÕES'!G613</f>
        <v>5787</v>
      </c>
      <c r="C610" s="8" t="str">
        <f>'SINAPI COMPOSIÇÕES'!H613</f>
        <v>PÁ CARREGADEIRA SOBRE RODAS, POTÊNCIA 197 HP, CAPACIDADE DA CAÇAMBA 2,5 A 3,5 M3, PESO OPERACIONAL 18338 KG - MATERIAIS NA OPERAÇÃO. AF_06/2014</v>
      </c>
      <c r="D610" s="8" t="str">
        <f>'SINAPI COMPOSIÇÕES'!I613</f>
        <v>H</v>
      </c>
      <c r="E610" s="8">
        <f>'SINAPI COMPOSIÇÕES'!K613</f>
        <v>42.57</v>
      </c>
    </row>
    <row r="611" spans="1:5" s="8" customFormat="1" ht="33.200000000000003" hidden="1" customHeight="1" outlineLevel="1">
      <c r="A611" s="8">
        <f>'SINAPI COMPOSIÇÕES'!G614</f>
        <v>5797</v>
      </c>
      <c r="C611" s="8" t="str">
        <f>'SINAPI COMPOSIÇÕES'!H614</f>
        <v>COMPRESSOR DE AR REBOCÁVEL, VAZÃO 189 PCM, PRESSÃO EFETIVA DE TRABALHO 102 PSI, MOTOR DIESEL, POTÊNCIA 63 CV - MANUTENÇÃO. AF_06/2015</v>
      </c>
      <c r="D611" s="8" t="str">
        <f>'SINAPI COMPOSIÇÕES'!I614</f>
        <v>H</v>
      </c>
      <c r="E611" s="8">
        <f>'SINAPI COMPOSIÇÕES'!K614</f>
        <v>3.49</v>
      </c>
    </row>
    <row r="612" spans="1:5" s="8" customFormat="1" ht="33.200000000000003" hidden="1" customHeight="1" outlineLevel="1">
      <c r="A612" s="8">
        <f>'SINAPI COMPOSIÇÕES'!G615</f>
        <v>5800</v>
      </c>
      <c r="C612" s="8" t="str">
        <f>'SINAPI COMPOSIÇÕES'!H615</f>
        <v>BOMBA SUBMERSÍVEL ELÉTRICA TRIFÁSICA, POTÊNCIA 2,96 HP, Ø ROTOR 144 MM SEMI-ABERTO, BOCAL DE SAÍDA Ø 2, HM/Q = 2 MCA / 38,8 M3/H A 28 MCA / 5 M3/H - MANUTENÇÃO. AF_06/2014</v>
      </c>
      <c r="D612" s="8" t="str">
        <f>'SINAPI COMPOSIÇÕES'!I615</f>
        <v>H</v>
      </c>
      <c r="E612" s="8">
        <f>'SINAPI COMPOSIÇÕES'!K615</f>
        <v>0.3</v>
      </c>
    </row>
    <row r="613" spans="1:5" s="8" customFormat="1" ht="33.200000000000003" hidden="1" customHeight="1" outlineLevel="1">
      <c r="A613" s="8">
        <f>'SINAPI COMPOSIÇÕES'!G616</f>
        <v>7032</v>
      </c>
      <c r="C613" s="8" t="str">
        <f>'SINAPI COMPOSIÇÕES'!H616</f>
        <v>TANQUE DE ASFALTO ESTACIONÁRIO COM SERPENTINA, CAPACIDADE 30.000 L - DEPRECIAÇÃO. AF_06/2014</v>
      </c>
      <c r="D613" s="8" t="str">
        <f>'SINAPI COMPOSIÇÕES'!I616</f>
        <v>H</v>
      </c>
      <c r="E613" s="8">
        <f>'SINAPI COMPOSIÇÕES'!K616</f>
        <v>3.52</v>
      </c>
    </row>
    <row r="614" spans="1:5" s="8" customFormat="1" ht="33.200000000000003" hidden="1" customHeight="1" outlineLevel="1">
      <c r="A614" s="8">
        <f>'SINAPI COMPOSIÇÕES'!G617</f>
        <v>7033</v>
      </c>
      <c r="C614" s="8" t="str">
        <f>'SINAPI COMPOSIÇÕES'!H617</f>
        <v>TANQUE DE ASFALTO ESTACIONÁRIO COM SERPENTINA, CAPACIDADE 30.000 L - JUROS. AF_06/2014</v>
      </c>
      <c r="D614" s="8" t="str">
        <f>'SINAPI COMPOSIÇÕES'!I617</f>
        <v>H</v>
      </c>
      <c r="E614" s="8">
        <f>'SINAPI COMPOSIÇÕES'!K617</f>
        <v>0.57999999999999996</v>
      </c>
    </row>
    <row r="615" spans="1:5" s="8" customFormat="1" ht="33.200000000000003" hidden="1" customHeight="1" outlineLevel="1">
      <c r="A615" s="8">
        <f>'SINAPI COMPOSIÇÕES'!G618</f>
        <v>7034</v>
      </c>
      <c r="C615" s="8" t="str">
        <f>'SINAPI COMPOSIÇÕES'!H618</f>
        <v>TANQUE DE ASFALTO ESTACIONÁRIO COM SERPENTINA, CAPACIDADE 30.000 L - MANUTENÇÃO. AF_06/2014</v>
      </c>
      <c r="D615" s="8" t="str">
        <f>'SINAPI COMPOSIÇÕES'!I618</f>
        <v>H</v>
      </c>
      <c r="E615" s="8">
        <f>'SINAPI COMPOSIÇÕES'!K618</f>
        <v>6.61</v>
      </c>
    </row>
    <row r="616" spans="1:5" s="8" customFormat="1" ht="33.200000000000003" hidden="1" customHeight="1" outlineLevel="1">
      <c r="A616" s="8">
        <f>'SINAPI COMPOSIÇÕES'!G619</f>
        <v>7035</v>
      </c>
      <c r="C616" s="8" t="str">
        <f>'SINAPI COMPOSIÇÕES'!H619</f>
        <v>TANQUE DE ASFALTO ESTACIONÁRIO COM SERPENTINA, CAPACIDADE 30.000 L - MATERIAIS NA OPERAÇÃO. AF_06/2014</v>
      </c>
      <c r="D616" s="8" t="str">
        <f>'SINAPI COMPOSIÇÕES'!I619</f>
        <v>H</v>
      </c>
      <c r="E616" s="8">
        <f>'SINAPI COMPOSIÇÕES'!K619</f>
        <v>129.29</v>
      </c>
    </row>
    <row r="617" spans="1:5" s="8" customFormat="1" ht="33.200000000000003" hidden="1" customHeight="1" outlineLevel="1">
      <c r="A617" s="8">
        <f>'SINAPI COMPOSIÇÕES'!G620</f>
        <v>7038</v>
      </c>
      <c r="C617" s="8" t="str">
        <f>'SINAPI COMPOSIÇÕES'!H620</f>
        <v>ROLO COMPACTADOR DE PNEUS ESTÁTICO, PRESSÃO VARIÁVEL, POTÊNCIA 111 HP, PESO SEM/COM LASTRO 9,5 / 26 T, LARGURA DE TRABALHO 1,90 M - DEPRECIAÇÃO. AF_07/2014</v>
      </c>
      <c r="D617" s="8" t="str">
        <f>'SINAPI COMPOSIÇÕES'!I620</f>
        <v>H</v>
      </c>
      <c r="E617" s="8">
        <f>'SINAPI COMPOSIÇÕES'!K620</f>
        <v>26.65</v>
      </c>
    </row>
    <row r="618" spans="1:5" s="8" customFormat="1" ht="33.200000000000003" hidden="1" customHeight="1" outlineLevel="1">
      <c r="A618" s="8">
        <f>'SINAPI COMPOSIÇÕES'!G621</f>
        <v>7039</v>
      </c>
      <c r="C618" s="8" t="str">
        <f>'SINAPI COMPOSIÇÕES'!H621</f>
        <v>ROLO COMPACTADOR DE PNEUS ESTÁTICO, PRESSÃO VARIÁVEL, POTÊNCIA 111 HP, PESO SEM/COM LASTRO 9,5 / 26 T, LARGURA DE TRABALHO 1,90 M - JUROS. AF_07/2014</v>
      </c>
      <c r="D618" s="8" t="str">
        <f>'SINAPI COMPOSIÇÕES'!I621</f>
        <v>H</v>
      </c>
      <c r="E618" s="8">
        <f>'SINAPI COMPOSIÇÕES'!K621</f>
        <v>3.7</v>
      </c>
    </row>
    <row r="619" spans="1:5" s="8" customFormat="1" ht="33.200000000000003" hidden="1" customHeight="1" outlineLevel="1">
      <c r="A619" s="8">
        <f>'SINAPI COMPOSIÇÕES'!G622</f>
        <v>7040</v>
      </c>
      <c r="C619" s="8" t="str">
        <f>'SINAPI COMPOSIÇÕES'!H622</f>
        <v>ROLO COMPACTADOR DE PNEUS ESTÁTICO, PRESSÃO VARIÁVEL, POTÊNCIA 111 HP, PESO SEM/COM LASTRO 9,5 / 26 T, LARGURA DE TRABALHO 1,90 M - MANUTENÇÃO. AF_07/2014</v>
      </c>
      <c r="D619" s="8" t="str">
        <f>'SINAPI COMPOSIÇÕES'!I622</f>
        <v>H</v>
      </c>
      <c r="E619" s="8">
        <f>'SINAPI COMPOSIÇÕES'!K622</f>
        <v>33.35</v>
      </c>
    </row>
    <row r="620" spans="1:5" s="8" customFormat="1" ht="33.200000000000003" hidden="1" customHeight="1" outlineLevel="1">
      <c r="A620" s="8">
        <f>'SINAPI COMPOSIÇÕES'!G623</f>
        <v>7044</v>
      </c>
      <c r="C620" s="8" t="str">
        <f>'SINAPI COMPOSIÇÕES'!H623</f>
        <v>MOTOBOMBA TRASH (PARA ÁGUA SUJA) AUTO ESCORVANTE, MOTOR GASOLINA DE 6,41 HP, DIÂMETROS DE SUCÇÃO X RECALQUE: 3" X 3", HM/Q = 10 MCA / 60 M3/H A 23 MCA / 0 M3/H - DEPRECIAÇÃO. AF_10/2014</v>
      </c>
      <c r="D620" s="8" t="str">
        <f>'SINAPI COMPOSIÇÕES'!I623</f>
        <v>H</v>
      </c>
      <c r="E620" s="8">
        <f>'SINAPI COMPOSIÇÕES'!K623</f>
        <v>0.23</v>
      </c>
    </row>
    <row r="621" spans="1:5" s="8" customFormat="1" ht="33.200000000000003" hidden="1" customHeight="1" outlineLevel="1">
      <c r="A621" s="8">
        <f>'SINAPI COMPOSIÇÕES'!G624</f>
        <v>7045</v>
      </c>
      <c r="C621" s="8" t="str">
        <f>'SINAPI COMPOSIÇÕES'!H624</f>
        <v>MOTOBOMBA TRASH (PARA ÁGUA SUJA) AUTO ESCORVANTE, MOTOR GASOLINA DE 6,41 HP, DIÂMETROS DE SUCÇÃO X RECALQUE: 3" X 3", HM/Q = 10 MCA / 60 M3/H A 23 MCA / 0 M3/H - JUROS. AF_10/2014</v>
      </c>
      <c r="D621" s="8" t="str">
        <f>'SINAPI COMPOSIÇÕES'!I624</f>
        <v>H</v>
      </c>
      <c r="E621" s="8">
        <f>'SINAPI COMPOSIÇÕES'!K624</f>
        <v>0.02</v>
      </c>
    </row>
    <row r="622" spans="1:5" s="8" customFormat="1" ht="33.200000000000003" hidden="1" customHeight="1" outlineLevel="1">
      <c r="A622" s="8">
        <f>'SINAPI COMPOSIÇÕES'!G625</f>
        <v>7046</v>
      </c>
      <c r="C622" s="8" t="str">
        <f>'SINAPI COMPOSIÇÕES'!H625</f>
        <v>MOTOBOMBA TRASH (PARA ÁGUA SUJA) AUTO ESCORVANTE, MOTOR GASOLINA DE 6,41 HP, DIÂMETROS DE SUCÇÃO X RECALQUE: 3" X 3", HM/Q = 10 MCA / 60 M3/H A 23 MCA / 0 M3/H - MANUTENÇÃO. AF_10/2014</v>
      </c>
      <c r="D622" s="8" t="str">
        <f>'SINAPI COMPOSIÇÕES'!I625</f>
        <v>H</v>
      </c>
      <c r="E622" s="8">
        <f>'SINAPI COMPOSIÇÕES'!K625</f>
        <v>0.25</v>
      </c>
    </row>
    <row r="623" spans="1:5" s="8" customFormat="1" ht="33.200000000000003" hidden="1" customHeight="1" outlineLevel="1">
      <c r="A623" s="8">
        <f>'SINAPI COMPOSIÇÕES'!G626</f>
        <v>7047</v>
      </c>
      <c r="C623" s="8" t="str">
        <f>'SINAPI COMPOSIÇÕES'!H626</f>
        <v>MOTOBOMBA TRASH (PARA ÁGUA SUJA) AUTO ESCORVANTE, MOTOR GASOLINA DE 6,41 HP, DIÂMETROS DE SUCÇÃO X RECALQUE: 3" X 3", HM/Q = 10 MCA / 60 M3/H A 23 MCA / 0 M3/H - MATERIAIS NA OPERAÇÃO. AF_10/2014</v>
      </c>
      <c r="D623" s="8" t="str">
        <f>'SINAPI COMPOSIÇÕES'!I626</f>
        <v>H</v>
      </c>
      <c r="E623" s="8">
        <f>'SINAPI COMPOSIÇÕES'!K626</f>
        <v>7.53</v>
      </c>
    </row>
    <row r="624" spans="1:5" s="8" customFormat="1" ht="33.200000000000003" hidden="1" customHeight="1" outlineLevel="1">
      <c r="A624" s="8">
        <f>'SINAPI COMPOSIÇÕES'!G627</f>
        <v>7051</v>
      </c>
      <c r="C624" s="8" t="str">
        <f>'SINAPI COMPOSIÇÕES'!H627</f>
        <v>ROLO COMPACTADOR PE DE CARNEIRO VIBRATORIO, POTENCIA 125 HP, PESO OPERACIONAL SEM/COM LASTRO 11,95 / 13,30 T, IMPACTO DINAMICO 38,5 / 22,5 T, LARGURA DE TRABALHO 2,15 M - DEPRECIAÇÃO. AF_06/2014</v>
      </c>
      <c r="D624" s="8" t="str">
        <f>'SINAPI COMPOSIÇÕES'!I627</f>
        <v>H</v>
      </c>
      <c r="E624" s="8">
        <f>'SINAPI COMPOSIÇÕES'!K627</f>
        <v>23.63</v>
      </c>
    </row>
    <row r="625" spans="1:5" s="8" customFormat="1" ht="33.200000000000003" hidden="1" customHeight="1" outlineLevel="1">
      <c r="A625" s="8">
        <f>'SINAPI COMPOSIÇÕES'!G628</f>
        <v>7052</v>
      </c>
      <c r="C625" s="8" t="str">
        <f>'SINAPI COMPOSIÇÕES'!H628</f>
        <v>ROLO COMPACTADOR PE DE CARNEIRO VIBRATORIO, POTENCIA 125 HP, PESO OPERACIONAL SEM/COM LASTRO 11,95 / 13,30 T, IMPACTO DINAMICO 38,5 / 22,5 T, LARGURA DE TRABALHO 2,15 M - JUROS. AF_06/2014</v>
      </c>
      <c r="D625" s="8" t="str">
        <f>'SINAPI COMPOSIÇÕES'!I628</f>
        <v>H</v>
      </c>
      <c r="E625" s="8">
        <f>'SINAPI COMPOSIÇÕES'!K628</f>
        <v>3.28</v>
      </c>
    </row>
    <row r="626" spans="1:5" s="8" customFormat="1" ht="33.200000000000003" hidden="1" customHeight="1" outlineLevel="1">
      <c r="A626" s="8">
        <f>'SINAPI COMPOSIÇÕES'!G629</f>
        <v>7053</v>
      </c>
      <c r="C626" s="8" t="str">
        <f>'SINAPI COMPOSIÇÕES'!H629</f>
        <v>ROLO COMPACTADOR PE DE CARNEIRO VIBRATORIO, POTENCIA 125 HP, PESO OPERACIONAL SEM/COM LASTRO 11,95 / 13,30 T, IMPACTO DINAMICO 38,5 / 22,5 T, LARGURA DE TRABALHO 2,15 M - MANUTENÇÃO. AF_06/2014</v>
      </c>
      <c r="D626" s="8" t="str">
        <f>'SINAPI COMPOSIÇÕES'!I629</f>
        <v>H</v>
      </c>
      <c r="E626" s="8">
        <f>'SINAPI COMPOSIÇÕES'!K629</f>
        <v>29.58</v>
      </c>
    </row>
    <row r="627" spans="1:5" s="8" customFormat="1" ht="33.200000000000003" hidden="1" customHeight="1" outlineLevel="1">
      <c r="A627" s="8">
        <f>'SINAPI COMPOSIÇÕES'!G630</f>
        <v>7054</v>
      </c>
      <c r="C627" s="8" t="str">
        <f>'SINAPI COMPOSIÇÕES'!H630</f>
        <v>ROLO COMPACTADOR PE DE CARNEIRO VIBRATORIO, POTENCIA 125 HP, PESO OPERACIONAL SEM/COM LASTRO 11,95 / 13,30 T, IMPACTO DINAMICO 38,5 / 22,5 T, LARGURA DE TRABALHO 2,15 M - MATERIAIS NA OPERAÇÃO. AF_06/2014</v>
      </c>
      <c r="D627" s="8" t="str">
        <f>'SINAPI COMPOSIÇÕES'!I630</f>
        <v>H</v>
      </c>
      <c r="E627" s="8">
        <f>'SINAPI COMPOSIÇÕES'!K630</f>
        <v>54.01</v>
      </c>
    </row>
    <row r="628" spans="1:5" s="8" customFormat="1" ht="33.200000000000003" hidden="1" customHeight="1" outlineLevel="1">
      <c r="A628" s="8">
        <f>'SINAPI COMPOSIÇÕES'!G631</f>
        <v>7058</v>
      </c>
      <c r="C628" s="8" t="str">
        <f>'SINAPI COMPOSIÇÕES'!H631</f>
        <v>CAMINHÃO BASCULANTE 6 M3 TOCO, PESO BRUTO TOTAL 16.000 KG, CARGA ÚTIL MÁXIMA 11.130 KG, DISTÂNCIA ENTRE EIXOS 5,36 M, POTÊNCIA 185 CV, INCLUSIVE CAÇAMBA METÁLICA - DEPRECIAÇÃO. AF_06/2014</v>
      </c>
      <c r="D628" s="8" t="str">
        <f>'SINAPI COMPOSIÇÕES'!I631</f>
        <v>H</v>
      </c>
      <c r="E628" s="8">
        <f>'SINAPI COMPOSIÇÕES'!K631</f>
        <v>12.58</v>
      </c>
    </row>
    <row r="629" spans="1:5" s="8" customFormat="1" ht="33.200000000000003" hidden="1" customHeight="1" outlineLevel="1">
      <c r="A629" s="8">
        <f>'SINAPI COMPOSIÇÕES'!G632</f>
        <v>7059</v>
      </c>
      <c r="C629" s="8" t="str">
        <f>'SINAPI COMPOSIÇÕES'!H632</f>
        <v>CAMINHÃO BASCULANTE 6 M3 TOCO, PESO BRUTO TOTAL 16.000 KG, CARGA ÚTIL MÁXIMA 11.130 KG, DISTÂNCIA ENTRE EIXOS 5,36 M, POTÊNCIA 185 CV, INCLUSIVE CAÇAMBA METÁLICA - JUROS. AF_06/2014</v>
      </c>
      <c r="D629" s="8" t="str">
        <f>'SINAPI COMPOSIÇÕES'!I632</f>
        <v>H</v>
      </c>
      <c r="E629" s="8">
        <f>'SINAPI COMPOSIÇÕES'!K632</f>
        <v>2.3199999999999998</v>
      </c>
    </row>
    <row r="630" spans="1:5" s="8" customFormat="1" ht="33.200000000000003" hidden="1" customHeight="1" outlineLevel="1">
      <c r="A630" s="8">
        <f>'SINAPI COMPOSIÇÕES'!G633</f>
        <v>7060</v>
      </c>
      <c r="C630" s="8" t="str">
        <f>'SINAPI COMPOSIÇÕES'!H633</f>
        <v>CAMINHÃO BASCULANTE 6 M3 TOCO, PESO BRUTO TOTAL 16.000 KG, CARGA ÚTIL MÁXIMA 11.130 KG, DISTÂNCIA ENTRE EIXOS 5,36 M, POTÊNCIA 185 CV, INCLUSIVE CAÇAMBA METÁLICA - MANUTENÇÃO. AF_06/2014</v>
      </c>
      <c r="D630" s="8" t="str">
        <f>'SINAPI COMPOSIÇÕES'!I633</f>
        <v>H</v>
      </c>
      <c r="E630" s="8">
        <f>'SINAPI COMPOSIÇÕES'!K633</f>
        <v>23.6</v>
      </c>
    </row>
    <row r="631" spans="1:5" s="8" customFormat="1" ht="33.200000000000003" hidden="1" customHeight="1" outlineLevel="1">
      <c r="A631" s="8">
        <f>'SINAPI COMPOSIÇÕES'!G634</f>
        <v>7061</v>
      </c>
      <c r="C631" s="8" t="str">
        <f>'SINAPI COMPOSIÇÕES'!H634</f>
        <v>CAMINHÃO BASCULANTE 6 M3 TOCO, PESO BRUTO TOTAL 16.000 KG, CARGA ÚTIL MÁXIMA 11.130 KG, DISTÂNCIA ENTRE EIXOS 5,36 M, POTÊNCIA 185 CV, INCLUSIVE CAÇAMBA METÁLICA - MATERIAIS NA OPERAÇÃO. AF_06/2014</v>
      </c>
      <c r="D631" s="8" t="str">
        <f>'SINAPI COMPOSIÇÕES'!I634</f>
        <v>H</v>
      </c>
      <c r="E631" s="8">
        <f>'SINAPI COMPOSIÇÕES'!K634</f>
        <v>49.3</v>
      </c>
    </row>
    <row r="632" spans="1:5" s="8" customFormat="1" ht="33.200000000000003" hidden="1" customHeight="1" outlineLevel="1">
      <c r="A632" s="8">
        <f>'SINAPI COMPOSIÇÕES'!G635</f>
        <v>7063</v>
      </c>
      <c r="C632" s="8" t="str">
        <f>'SINAPI COMPOSIÇÕES'!H635</f>
        <v>TRATOR DE PNEUS, POTÊNCIA 122 CV, TRAÇÃO 4X4, PESO COM LASTRO DE 4.510 KG - DEPRECIAÇÃO. AF_06/2014</v>
      </c>
      <c r="D632" s="8" t="str">
        <f>'SINAPI COMPOSIÇÕES'!I635</f>
        <v>H</v>
      </c>
      <c r="E632" s="8">
        <f>'SINAPI COMPOSIÇÕES'!K635</f>
        <v>10.54</v>
      </c>
    </row>
    <row r="633" spans="1:5" s="8" customFormat="1" ht="33.200000000000003" hidden="1" customHeight="1" outlineLevel="1">
      <c r="A633" s="8">
        <f>'SINAPI COMPOSIÇÕES'!G636</f>
        <v>7064</v>
      </c>
      <c r="C633" s="8" t="str">
        <f>'SINAPI COMPOSIÇÕES'!H636</f>
        <v>TRATOR DE PNEUS, POTÊNCIA 122 CV, TRAÇÃO 4X4, PESO COM LASTRO DE 4.510 KG - JUROS. AF_06/2014</v>
      </c>
      <c r="D633" s="8" t="str">
        <f>'SINAPI COMPOSIÇÕES'!I636</f>
        <v>H</v>
      </c>
      <c r="E633" s="8">
        <f>'SINAPI COMPOSIÇÕES'!K636</f>
        <v>1.46</v>
      </c>
    </row>
    <row r="634" spans="1:5" s="8" customFormat="1" ht="33.200000000000003" hidden="1" customHeight="1" outlineLevel="1">
      <c r="A634" s="8">
        <f>'SINAPI COMPOSIÇÕES'!G637</f>
        <v>7065</v>
      </c>
      <c r="C634" s="8" t="str">
        <f>'SINAPI COMPOSIÇÕES'!H637</f>
        <v>TRATOR DE PNEUS, POTÊNCIA 122 CV, TRAÇÃO 4X4, PESO COM LASTRO DE 4.510 KG - MANUTENÇÃO. AF_06/2014</v>
      </c>
      <c r="D634" s="8" t="str">
        <f>'SINAPI COMPOSIÇÕES'!I637</f>
        <v>H</v>
      </c>
      <c r="E634" s="8">
        <f>'SINAPI COMPOSIÇÕES'!K637</f>
        <v>11.53</v>
      </c>
    </row>
    <row r="635" spans="1:5" s="8" customFormat="1" ht="33.200000000000003" hidden="1" customHeight="1" outlineLevel="1">
      <c r="A635" s="8">
        <f>'SINAPI COMPOSIÇÕES'!G638</f>
        <v>7066</v>
      </c>
      <c r="C635" s="8" t="str">
        <f>'SINAPI COMPOSIÇÕES'!H638</f>
        <v>TRATOR DE PNEUS, POTÊNCIA 122 CV, TRAÇÃO 4X4, PESO COM LASTRO DE 4.510 KG - MATERIAIS NA OPERAÇÃO. AF_06/2014</v>
      </c>
      <c r="D635" s="8" t="str">
        <f>'SINAPI COMPOSIÇÕES'!I638</f>
        <v>H</v>
      </c>
      <c r="E635" s="8">
        <f>'SINAPI COMPOSIÇÕES'!K638</f>
        <v>104</v>
      </c>
    </row>
    <row r="636" spans="1:5" s="8" customFormat="1" ht="33.200000000000003" hidden="1" customHeight="1" outlineLevel="1">
      <c r="A636" s="8">
        <f>'SINAPI COMPOSIÇÕES'!G639</f>
        <v>53786</v>
      </c>
      <c r="C636" s="8" t="str">
        <f>'SINAPI COMPOSIÇÕES'!H639</f>
        <v>RETROESCAVADEIRA SOBRE RODAS COM CARREGADEIRA, TRAÇÃO 4X4, POTÊNCIA LÍQ. 88 HP, CAÇAMBA CARREG. CAP. MÍN. 1 M3, CAÇAMBA RETRO CAP. 0,26 M3, PESO OPERACIONAL MÍN. 6.674 KG, PROFUNDIDADE ESCAVAÇÃO MÁX. 4,37 M - MATERIAIS NA OPERAÇÃO. AF_06/2014</v>
      </c>
      <c r="D636" s="8" t="str">
        <f>'SINAPI COMPOSIÇÕES'!I639</f>
        <v>H</v>
      </c>
      <c r="E636" s="8">
        <f>'SINAPI COMPOSIÇÕES'!K639</f>
        <v>32.29</v>
      </c>
    </row>
    <row r="637" spans="1:5" s="8" customFormat="1" ht="33.200000000000003" hidden="1" customHeight="1" outlineLevel="1">
      <c r="A637" s="8">
        <f>'SINAPI COMPOSIÇÕES'!G640</f>
        <v>53788</v>
      </c>
      <c r="C637" s="8" t="str">
        <f>'SINAPI COMPOSIÇÕES'!H640</f>
        <v>ROLO COMPACTADOR VIBRATÓRIO DE UM CILINDRO AÇO LISO, POTÊNCIA 80 HP, PESO OPERACIONAL MÁXIMO 8,1 T, IMPACTO DINÂMICO 16,15 / 9,5 T, LARGURA DE TRABALHO 1,68 M - MATERIAIS NA OPERAÇÃO. AF_06/2014</v>
      </c>
      <c r="D637" s="8" t="str">
        <f>'SINAPI COMPOSIÇÕES'!I640</f>
        <v>H</v>
      </c>
      <c r="E637" s="8">
        <f>'SINAPI COMPOSIÇÕES'!K640</f>
        <v>34.57</v>
      </c>
    </row>
    <row r="638" spans="1:5" s="8" customFormat="1" ht="33.200000000000003" hidden="1" customHeight="1" outlineLevel="1">
      <c r="A638" s="8">
        <f>'SINAPI COMPOSIÇÕES'!G641</f>
        <v>53792</v>
      </c>
      <c r="C638" s="8" t="str">
        <f>'SINAPI COMPOSIÇÕES'!H641</f>
        <v>CAMINHÃO BASCULANTE 6 M3, PESO BRUTO TOTAL 16.000 KG, CARGA ÚTIL MÁXIMA 13.071 KG, DISTÂNCIA ENTRE EIXOS 4,80 M, POTÊNCIA 230 CV INCLUSIVE CAÇAMBA METÁLICA - MATERIAIS NA OPERAÇÃO. AF_06/2014</v>
      </c>
      <c r="D638" s="8" t="str">
        <f>'SINAPI COMPOSIÇÕES'!I641</f>
        <v>H</v>
      </c>
      <c r="E638" s="8">
        <f>'SINAPI COMPOSIÇÕES'!K641</f>
        <v>61.28</v>
      </c>
    </row>
    <row r="639" spans="1:5" s="8" customFormat="1" ht="33.200000000000003" hidden="1" customHeight="1" outlineLevel="1">
      <c r="A639" s="8">
        <f>'SINAPI COMPOSIÇÕES'!G642</f>
        <v>53794</v>
      </c>
      <c r="C639" s="8" t="str">
        <f>'SINAPI COMPOSIÇÕES'!H642</f>
        <v>USINA DE CONCRETO FIXA, CAPACIDADE NOMINAL DE 90 A 120 M3/H, SEM SILO - MANUTENÇÃO. AF_07/2016</v>
      </c>
      <c r="D639" s="8" t="str">
        <f>'SINAPI COMPOSIÇÕES'!I642</f>
        <v>H</v>
      </c>
      <c r="E639" s="8">
        <f>'SINAPI COMPOSIÇÕES'!K642</f>
        <v>35</v>
      </c>
    </row>
    <row r="640" spans="1:5" s="8" customFormat="1" ht="33.200000000000003" hidden="1" customHeight="1" outlineLevel="1">
      <c r="A640" s="8">
        <f>'SINAPI COMPOSIÇÕES'!G643</f>
        <v>53797</v>
      </c>
      <c r="C640" s="8" t="str">
        <f>'SINAPI COMPOSIÇÕES'!H643</f>
        <v>CAMINHÃO TOCO, PBT 16.000 KG, CARGA ÚTIL MÁX. 10.685 KG, DIST. ENTRE EIXOS 4,8 M, POTÊNCIA 189 CV, INCLUSIVE CARROCERIA FIXA ABERTA DE MADEIRA P/ TRANSPORTE GERAL DE CARGA SECA, DIMEN. APROX. 2,5 X 7,00 X 0,50 M - MATERIAIS NA OPERAÇÃO. AF_06/2014</v>
      </c>
      <c r="D640" s="8" t="str">
        <f>'SINAPI COMPOSIÇÕES'!I643</f>
        <v>H</v>
      </c>
      <c r="E640" s="8">
        <f>'SINAPI COMPOSIÇÕES'!K643</f>
        <v>70.48</v>
      </c>
    </row>
    <row r="641" spans="1:5" s="8" customFormat="1" ht="33.200000000000003" hidden="1" customHeight="1" outlineLevel="1">
      <c r="A641" s="8">
        <f>'SINAPI COMPOSIÇÕES'!G644</f>
        <v>53804</v>
      </c>
      <c r="C641" s="8" t="str">
        <f>'SINAPI COMPOSIÇÕES'!H644</f>
        <v>VASSOURA MECÂNICA REBOCÁVEL COM ESCOVA CILÍNDRICA, LARGURA ÚTIL DE VARRIMENTO DE 2,44 M - MANUTENÇÃO. AF_06/2014</v>
      </c>
      <c r="D641" s="8" t="str">
        <f>'SINAPI COMPOSIÇÕES'!I644</f>
        <v>H</v>
      </c>
      <c r="E641" s="8">
        <f>'SINAPI COMPOSIÇÕES'!K644</f>
        <v>2.76</v>
      </c>
    </row>
    <row r="642" spans="1:5" s="8" customFormat="1" ht="33.200000000000003" hidden="1" customHeight="1" outlineLevel="1">
      <c r="A642" s="8">
        <f>'SINAPI COMPOSIÇÕES'!G645</f>
        <v>53806</v>
      </c>
      <c r="C642" s="8" t="str">
        <f>'SINAPI COMPOSIÇÕES'!H645</f>
        <v>TRATOR DE ESTEIRAS, POTÊNCIA 170 HP, PESO OPERACIONAL 19 T, CAÇAMBA 5,2 M3 - MANUTENÇÃO. AF_06/2014</v>
      </c>
      <c r="D642" s="8" t="str">
        <f>'SINAPI COMPOSIÇÕES'!I645</f>
        <v>H</v>
      </c>
      <c r="E642" s="8">
        <f>'SINAPI COMPOSIÇÕES'!K645</f>
        <v>48.68</v>
      </c>
    </row>
    <row r="643" spans="1:5" s="8" customFormat="1" ht="33.200000000000003" hidden="1" customHeight="1" outlineLevel="1">
      <c r="A643" s="8">
        <f>'SINAPI COMPOSIÇÕES'!G646</f>
        <v>53810</v>
      </c>
      <c r="C643" s="8" t="str">
        <f>'SINAPI COMPOSIÇÕES'!H646</f>
        <v>TRATOR DE ESTEIRAS, POTÊNCIA 150 HP, PESO OPERACIONAL 16,7 T, COM RODA MOTRIZ ELEVADA E LÂMINA 3,18 M3 - MANUTENÇÃO. AF_06/2014</v>
      </c>
      <c r="D643" s="8" t="str">
        <f>'SINAPI COMPOSIÇÕES'!I646</f>
        <v>H</v>
      </c>
      <c r="E643" s="8">
        <f>'SINAPI COMPOSIÇÕES'!K646</f>
        <v>48.98</v>
      </c>
    </row>
    <row r="644" spans="1:5" s="8" customFormat="1" ht="33.200000000000003" hidden="1" customHeight="1" outlineLevel="1">
      <c r="A644" s="8">
        <f>'SINAPI COMPOSIÇÕES'!G647</f>
        <v>53814</v>
      </c>
      <c r="C644" s="8" t="str">
        <f>'SINAPI COMPOSIÇÕES'!H647</f>
        <v>TRATOR DE ESTEIRAS, POTÊNCIA 347 HP, PESO OPERACIONAL 38,5 T, COM LÂMINA 8,70 M3 - MANUTENÇÃO. AF_06/2014</v>
      </c>
      <c r="D644" s="8" t="str">
        <f>'SINAPI COMPOSIÇÕES'!I647</f>
        <v>H</v>
      </c>
      <c r="E644" s="8">
        <f>'SINAPI COMPOSIÇÕES'!K647</f>
        <v>160.44</v>
      </c>
    </row>
    <row r="645" spans="1:5" s="8" customFormat="1" ht="33.200000000000003" hidden="1" customHeight="1" outlineLevel="1">
      <c r="A645" s="8">
        <f>'SINAPI COMPOSIÇÕES'!G648</f>
        <v>53817</v>
      </c>
      <c r="C645" s="8" t="str">
        <f>'SINAPI COMPOSIÇÕES'!H648</f>
        <v>TRATOR DE ESTEIRAS, POTÊNCIA 100 HP, PESO OPERACIONAL 9,4 T, COM LÂMINA 2,19 M3 - MATERIAIS NA OPERAÇÃO. AF_06/2014</v>
      </c>
      <c r="D645" s="8" t="str">
        <f>'SINAPI COMPOSIÇÕES'!I648</f>
        <v>H</v>
      </c>
      <c r="E645" s="8">
        <f>'SINAPI COMPOSIÇÕES'!K648</f>
        <v>37.79</v>
      </c>
    </row>
    <row r="646" spans="1:5" s="8" customFormat="1" ht="33.200000000000003" hidden="1" customHeight="1" outlineLevel="1">
      <c r="A646" s="8">
        <f>'SINAPI COMPOSIÇÕES'!G649</f>
        <v>53818</v>
      </c>
      <c r="C646" s="8" t="str">
        <f>'SINAPI COMPOSIÇÕES'!H649</f>
        <v>ROLO COMPACTADOR VIBRATÓRIO REBOCÁVEL, CILINDRO DE AÇO LISO, POTÊNCIA DE TRAÇÃO DE 65 CV, PESO 4,7 T, IMPACTO DINÂMICO 18,3 T, LARGURA DE TRABALHO 1,67 M - DEPRECIAÇÃO. AF_02/2016</v>
      </c>
      <c r="D646" s="8" t="str">
        <f>'SINAPI COMPOSIÇÕES'!I649</f>
        <v>H</v>
      </c>
      <c r="E646" s="8">
        <f>'SINAPI COMPOSIÇÕES'!K649</f>
        <v>5.14</v>
      </c>
    </row>
    <row r="647" spans="1:5" s="8" customFormat="1" ht="33.200000000000003" hidden="1" customHeight="1" outlineLevel="1">
      <c r="A647" s="8">
        <f>'SINAPI COMPOSIÇÕES'!G650</f>
        <v>53827</v>
      </c>
      <c r="C647" s="8" t="str">
        <f>'SINAPI COMPOSIÇÕES'!H650</f>
        <v>CAMINHÃO TOCO, PESO BRUTO TOTAL 14.300 KG, CARGA ÚTIL MÁXIMA 9590 KG, DISTÂNCIA ENTRE EIXOS 4,76 M, POTÊNCIA 185 CV (NÃO INCLUI CARROCERIA) - MATERIAIS NA OPERAÇÃO. AF_06/2014</v>
      </c>
      <c r="D647" s="8" t="str">
        <f>'SINAPI COMPOSIÇÕES'!I650</f>
        <v>H</v>
      </c>
      <c r="E647" s="8">
        <f>'SINAPI COMPOSIÇÕES'!K650</f>
        <v>68.989999999999995</v>
      </c>
    </row>
    <row r="648" spans="1:5" s="8" customFormat="1" ht="33.200000000000003" hidden="1" customHeight="1" outlineLevel="1">
      <c r="A648" s="8">
        <f>'SINAPI COMPOSIÇÕES'!G651</f>
        <v>53829</v>
      </c>
      <c r="C648" s="8" t="str">
        <f>'SINAPI COMPOSIÇÕES'!H651</f>
        <v>CAMINHÃO TOCO, PESO BRUTO TOTAL 16.000 KG, CARGA ÚTIL MÁXIMA DE 10.685 KG, DISTÂNCIA ENTRE EIXOS 4,80 M, POTÊNCIA 189 CV EXCLUSIVE CARROCERIA - MATERIAIS NA OPERAÇÃO. AF_06/2014</v>
      </c>
      <c r="D648" s="8" t="str">
        <f>'SINAPI COMPOSIÇÕES'!I651</f>
        <v>H</v>
      </c>
      <c r="E648" s="8">
        <f>'SINAPI COMPOSIÇÕES'!K651</f>
        <v>70.48</v>
      </c>
    </row>
    <row r="649" spans="1:5" s="8" customFormat="1" ht="33.200000000000003" hidden="1" customHeight="1" outlineLevel="1">
      <c r="A649" s="8">
        <f>'SINAPI COMPOSIÇÕES'!G652</f>
        <v>53831</v>
      </c>
      <c r="C649" s="8" t="str">
        <f>'SINAPI COMPOSIÇÕES'!H652</f>
        <v>CAMINHÃO PIPA 10.000 L TRUCADO, PESO BRUTO TOTAL 23.000 KG, CARGA ÚTIL MÁXIMA 15.935 KG, DISTÂNCIA ENTRE EIXOS 4,8 M, POTÊNCIA 230 CV, INCLUSIVE TANQUE DE AÇO PARA TRANSPORTE DE ÁGUA - MATERIAIS NA OPERAÇÃO. AF_06/2014</v>
      </c>
      <c r="D649" s="8" t="str">
        <f>'SINAPI COMPOSIÇÕES'!I652</f>
        <v>H</v>
      </c>
      <c r="E649" s="8">
        <f>'SINAPI COMPOSIÇÕES'!K652</f>
        <v>116.41</v>
      </c>
    </row>
    <row r="650" spans="1:5" s="8" customFormat="1" ht="33.200000000000003" hidden="1" customHeight="1" outlineLevel="1">
      <c r="A650" s="8">
        <f>'SINAPI COMPOSIÇÕES'!G653</f>
        <v>53840</v>
      </c>
      <c r="C650" s="8" t="str">
        <f>'SINAPI COMPOSIÇÕES'!H653</f>
        <v>GRADE DE DISCO REBOCÁVEL COM 20 DISCOS 24" X 6 MM COM PNEUS PARA TRANSPORTE - DEPRECIAÇÃO. AF_06/2014</v>
      </c>
      <c r="D650" s="8" t="str">
        <f>'SINAPI COMPOSIÇÕES'!I653</f>
        <v>H</v>
      </c>
      <c r="E650" s="8">
        <f>'SINAPI COMPOSIÇÕES'!K653</f>
        <v>1.5</v>
      </c>
    </row>
    <row r="651" spans="1:5" s="8" customFormat="1" ht="33.200000000000003" hidden="1" customHeight="1" outlineLevel="1">
      <c r="A651" s="8">
        <f>'SINAPI COMPOSIÇÕES'!G654</f>
        <v>53841</v>
      </c>
      <c r="C651" s="8" t="str">
        <f>'SINAPI COMPOSIÇÕES'!H654</f>
        <v>GRADE DE DISCO REBOCÁVEL COM 20 DISCOS 24" X 6 MM COM PNEUS PARA TRANSPORTE - MANUTENÇÃO. AF_06/2014</v>
      </c>
      <c r="D651" s="8" t="str">
        <f>'SINAPI COMPOSIÇÕES'!I654</f>
        <v>H</v>
      </c>
      <c r="E651" s="8">
        <f>'SINAPI COMPOSIÇÕES'!K654</f>
        <v>1.04</v>
      </c>
    </row>
    <row r="652" spans="1:5" s="8" customFormat="1" ht="33.200000000000003" hidden="1" customHeight="1" outlineLevel="1">
      <c r="A652" s="8">
        <f>'SINAPI COMPOSIÇÕES'!G655</f>
        <v>53849</v>
      </c>
      <c r="C652" s="8" t="str">
        <f>'SINAPI COMPOSIÇÕES'!H655</f>
        <v>MOTONIVELADORA POTÊNCIA BÁSICA LÍQUIDA (PRIMEIRA MARCHA) 125 HP, PESO BRUTO 13032 KG, LARGURA DA LÂMINA DE 3,7 M - MATERIAIS NA OPERAÇÃO. AF_06/2014</v>
      </c>
      <c r="D652" s="8" t="str">
        <f>'SINAPI COMPOSIÇÕES'!I655</f>
        <v>H</v>
      </c>
      <c r="E652" s="8">
        <f>'SINAPI COMPOSIÇÕES'!K655</f>
        <v>50.64</v>
      </c>
    </row>
    <row r="653" spans="1:5" s="8" customFormat="1" ht="33.200000000000003" hidden="1" customHeight="1" outlineLevel="1">
      <c r="A653" s="8">
        <f>'SINAPI COMPOSIÇÕES'!G656</f>
        <v>53857</v>
      </c>
      <c r="C653" s="8" t="str">
        <f>'SINAPI COMPOSIÇÕES'!H656</f>
        <v>PÁ CARREGADEIRA SOBRE RODAS, POTÊNCIA LÍQUIDA 128 HP, CAPACIDADE DA CAÇAMBA 1,7 A 2,8 M3, PESO OPERACIONAL 11632 KG - MANUTENÇÃO. AF_06/2014</v>
      </c>
      <c r="D653" s="8" t="str">
        <f>'SINAPI COMPOSIÇÕES'!I656</f>
        <v>H</v>
      </c>
      <c r="E653" s="8">
        <f>'SINAPI COMPOSIÇÕES'!K656</f>
        <v>30.8</v>
      </c>
    </row>
    <row r="654" spans="1:5" s="8" customFormat="1" ht="33.200000000000003" hidden="1" customHeight="1" outlineLevel="1">
      <c r="A654" s="8">
        <f>'SINAPI COMPOSIÇÕES'!G657</f>
        <v>53858</v>
      </c>
      <c r="C654" s="8" t="str">
        <f>'SINAPI COMPOSIÇÕES'!H657</f>
        <v>PÁ CARREGADEIRA SOBRE RODAS, POTÊNCIA LÍQUIDA 128 HP, CAPACIDADE DA CAÇAMBA 1,7 A 2,8 M3, PESO OPERACIONAL 11632 KG - MATERIAIS NA OPERAÇÃO. AF_06/2014</v>
      </c>
      <c r="D654" s="8" t="str">
        <f>'SINAPI COMPOSIÇÕES'!I657</f>
        <v>H</v>
      </c>
      <c r="E654" s="8">
        <f>'SINAPI COMPOSIÇÕES'!K657</f>
        <v>48.39</v>
      </c>
    </row>
    <row r="655" spans="1:5" s="8" customFormat="1" ht="33.200000000000003" hidden="1" customHeight="1" outlineLevel="1">
      <c r="A655" s="8">
        <f>'SINAPI COMPOSIÇÕES'!G658</f>
        <v>53861</v>
      </c>
      <c r="C655" s="8" t="str">
        <f>'SINAPI COMPOSIÇÕES'!H658</f>
        <v>PÁ CARREGADEIRA SOBRE RODAS, POTÊNCIA 197 HP, CAPACIDADE DA CAÇAMBA 2,5 A 3,5 M3, PESO OPERACIONAL 18338 KG - MANUTENÇÃO. AF_06/2014</v>
      </c>
      <c r="D655" s="8" t="str">
        <f>'SINAPI COMPOSIÇÕES'!I658</f>
        <v>H</v>
      </c>
      <c r="E655" s="8">
        <f>'SINAPI COMPOSIÇÕES'!K658</f>
        <v>42.7</v>
      </c>
    </row>
    <row r="656" spans="1:5" s="8" customFormat="1" ht="33.200000000000003" hidden="1" customHeight="1" outlineLevel="1">
      <c r="A656" s="8">
        <f>'SINAPI COMPOSIÇÕES'!G659</f>
        <v>53863</v>
      </c>
      <c r="C656" s="8" t="str">
        <f>'SINAPI COMPOSIÇÕES'!H659</f>
        <v>MARTELETE OU ROMPEDOR PNEUMÁTICO MANUAL, 28 KG, COM SILENCIADOR - MANUTENÇÃO. AF_07/2016</v>
      </c>
      <c r="D656" s="8" t="str">
        <f>'SINAPI COMPOSIÇÕES'!I659</f>
        <v>H</v>
      </c>
      <c r="E656" s="8">
        <f>'SINAPI COMPOSIÇÕES'!K659</f>
        <v>1.04</v>
      </c>
    </row>
    <row r="657" spans="1:5" s="8" customFormat="1" ht="33.200000000000003" hidden="1" customHeight="1" outlineLevel="1">
      <c r="A657" s="8">
        <f>'SINAPI COMPOSIÇÕES'!G660</f>
        <v>53865</v>
      </c>
      <c r="C657" s="8" t="str">
        <f>'SINAPI COMPOSIÇÕES'!H660</f>
        <v>COMPRESSOR DE AR REBOCÁVEL, VAZÃO 189 PCM, PRESSÃO EFETIVA DE TRABALHO 102 PSI, MOTOR DIESEL, POTÊNCIA 63 CV - MATERIAIS NA OPERAÇÃO. AF_06/2015</v>
      </c>
      <c r="D657" s="8" t="str">
        <f>'SINAPI COMPOSIÇÕES'!I660</f>
        <v>H</v>
      </c>
      <c r="E657" s="8">
        <f>'SINAPI COMPOSIÇÕES'!K660</f>
        <v>28.52</v>
      </c>
    </row>
    <row r="658" spans="1:5" s="8" customFormat="1" ht="33.200000000000003" hidden="1" customHeight="1" outlineLevel="1">
      <c r="A658" s="8">
        <f>'SINAPI COMPOSIÇÕES'!G661</f>
        <v>53866</v>
      </c>
      <c r="C658" s="8" t="str">
        <f>'SINAPI COMPOSIÇÕES'!H661</f>
        <v>BOMBA SUBMERSÍVEL ELÉTRICA TRIFÁSICA, POTÊNCIA 2,96 HP, Ø ROTOR 144 MM SEMI-ABERTO, BOCAL DE SAÍDA Ø 2, HM/Q = 2 MCA / 38,8 M3/H A 28 MCA / 5 M3/H - MATERIAIS NA OPERAÇÃO. AF_06/2014</v>
      </c>
      <c r="D658" s="8" t="str">
        <f>'SINAPI COMPOSIÇÕES'!I661</f>
        <v>H</v>
      </c>
      <c r="E658" s="8">
        <f>'SINAPI COMPOSIÇÕES'!K661</f>
        <v>1.84</v>
      </c>
    </row>
    <row r="659" spans="1:5" s="8" customFormat="1" ht="33.200000000000003" hidden="1" customHeight="1" outlineLevel="1">
      <c r="A659" s="8">
        <f>'SINAPI COMPOSIÇÕES'!G662</f>
        <v>53882</v>
      </c>
      <c r="C659" s="8" t="str">
        <f>'SINAPI COMPOSIÇÕES'!H662</f>
        <v>CAMINHÃO PIPA 6.000 L, PESO BRUTO TOTAL 13.000 KG, DISTÂNCIA ENTRE EIXOS 4,80 M, POTÊNCIA 189 CV INCLUSIVE TANQUE DE AÇO PARA TRANSPORTE DE ÁGUA, CAPACIDADE 6 M3 - MANUTENÇÃO. AF_06/2014</v>
      </c>
      <c r="D659" s="8" t="str">
        <f>'SINAPI COMPOSIÇÕES'!I662</f>
        <v>H</v>
      </c>
      <c r="E659" s="8">
        <f>'SINAPI COMPOSIÇÕES'!K662</f>
        <v>19.45</v>
      </c>
    </row>
    <row r="660" spans="1:5" s="8" customFormat="1" ht="33.200000000000003" hidden="1" customHeight="1" outlineLevel="1">
      <c r="A660" s="8">
        <f>'SINAPI COMPOSIÇÕES'!G663</f>
        <v>55263</v>
      </c>
      <c r="C660" s="8" t="str">
        <f>'SINAPI COMPOSIÇÕES'!H663</f>
        <v>ROLO COMPACTADOR DE PNEUS ESTÁTICO, PRESSÃO VARIÁVEL, POTÊNCIA 111 HP, PESO SEM/COM LASTRO 9,5 / 26 T, LARGURA DE TRABALHO 1,90 M - MATERIAIS NA OPERAÇÃO. AF_07/2014</v>
      </c>
      <c r="D660" s="8" t="str">
        <f>'SINAPI COMPOSIÇÕES'!I663</f>
        <v>H</v>
      </c>
      <c r="E660" s="8">
        <f>'SINAPI COMPOSIÇÕES'!K663</f>
        <v>38.979999999999997</v>
      </c>
    </row>
    <row r="661" spans="1:5" s="8" customFormat="1" ht="33.200000000000003" hidden="1" customHeight="1" outlineLevel="1">
      <c r="A661" s="8">
        <f>'SINAPI COMPOSIÇÕES'!G664</f>
        <v>73303</v>
      </c>
      <c r="C661" s="8" t="str">
        <f>'SINAPI COMPOSIÇÕES'!H664</f>
        <v>GRUPO GERADOR ESTACIONÁRIO, MOTOR DIESEL POTÊNCIA 170 KVA - DEPRECIAÇÃO. AF_02/2016</v>
      </c>
      <c r="D661" s="8" t="str">
        <f>'SINAPI COMPOSIÇÕES'!I664</f>
        <v>H</v>
      </c>
      <c r="E661" s="8">
        <f>'SINAPI COMPOSIÇÕES'!K664</f>
        <v>3</v>
      </c>
    </row>
    <row r="662" spans="1:5" s="8" customFormat="1" ht="33.200000000000003" hidden="1" customHeight="1" outlineLevel="1">
      <c r="A662" s="8">
        <f>'SINAPI COMPOSIÇÕES'!G665</f>
        <v>73307</v>
      </c>
      <c r="C662" s="8" t="str">
        <f>'SINAPI COMPOSIÇÕES'!H665</f>
        <v>GRUPO GERADOR ESTACIONÁRIO, MOTOR DIESEL POTÊNCIA 170 KVA - MANUTENÇÃO. AF_02/2016</v>
      </c>
      <c r="D662" s="8" t="str">
        <f>'SINAPI COMPOSIÇÕES'!I665</f>
        <v>H</v>
      </c>
      <c r="E662" s="8">
        <f>'SINAPI COMPOSIÇÕES'!K665</f>
        <v>2.68</v>
      </c>
    </row>
    <row r="663" spans="1:5" s="8" customFormat="1" ht="33.200000000000003" hidden="1" customHeight="1" outlineLevel="1">
      <c r="A663" s="8">
        <f>'SINAPI COMPOSIÇÕES'!G666</f>
        <v>73309</v>
      </c>
      <c r="C663" s="8" t="str">
        <f>'SINAPI COMPOSIÇÕES'!H666</f>
        <v>ROLO COMPACTADOR VIBRATÓRIO PÉ DE CARNEIRO PARA SOLOS, POTÊNCIA 80 HP, PESO OPERACIONAL SEM/COM LASTRO 7,4 / 8,8 T, LARGURA DE TRABALHO 1,68 M - DEPRECIAÇÃO. AF_02/2016</v>
      </c>
      <c r="D663" s="8" t="str">
        <f>'SINAPI COMPOSIÇÕES'!I666</f>
        <v>H</v>
      </c>
      <c r="E663" s="8">
        <f>'SINAPI COMPOSIÇÕES'!K666</f>
        <v>17.72</v>
      </c>
    </row>
    <row r="664" spans="1:5" s="8" customFormat="1" ht="33.200000000000003" hidden="1" customHeight="1" outlineLevel="1">
      <c r="A664" s="8">
        <f>'SINAPI COMPOSIÇÕES'!G667</f>
        <v>73311</v>
      </c>
      <c r="C664" s="8" t="str">
        <f>'SINAPI COMPOSIÇÕES'!H667</f>
        <v>GRUPO GERADOR ESTACIONÁRIO, MOTOR DIESEL POTÊNCIA 170 KVA - MATERIAIS NA OPERAÇÃO. AF_02/2016</v>
      </c>
      <c r="D664" s="8" t="str">
        <f>'SINAPI COMPOSIÇÕES'!I667</f>
        <v>H</v>
      </c>
      <c r="E664" s="8">
        <f>'SINAPI COMPOSIÇÕES'!K667</f>
        <v>107.76</v>
      </c>
    </row>
    <row r="665" spans="1:5" s="8" customFormat="1" ht="33.200000000000003" hidden="1" customHeight="1" outlineLevel="1">
      <c r="A665" s="8">
        <f>'SINAPI COMPOSIÇÕES'!G668</f>
        <v>73313</v>
      </c>
      <c r="C665" s="8" t="str">
        <f>'SINAPI COMPOSIÇÕES'!H668</f>
        <v>ROLO COMPACTADOR VIBRATÓRIO PÉ DE CARNEIRO PARA SOLOS, POTÊNCIA 80 HP, PESO OPERACIONAL SEM/COM LASTRO 7,4 / 8,8 T, LARGURA DE TRABALHO 1,68 M - JUROS. AF_02/2016</v>
      </c>
      <c r="D665" s="8" t="str">
        <f>'SINAPI COMPOSIÇÕES'!I668</f>
        <v>H</v>
      </c>
      <c r="E665" s="8">
        <f>'SINAPI COMPOSIÇÕES'!K668</f>
        <v>2.46</v>
      </c>
    </row>
    <row r="666" spans="1:5" s="8" customFormat="1" ht="33.200000000000003" hidden="1" customHeight="1" outlineLevel="1">
      <c r="A666" s="8">
        <f>'SINAPI COMPOSIÇÕES'!G669</f>
        <v>73315</v>
      </c>
      <c r="C666" s="8" t="str">
        <f>'SINAPI COMPOSIÇÕES'!H669</f>
        <v>ROLO COMPACTADOR VIBRATÓRIO PÉ DE CARNEIRO PARA SOLOS, POTÊNCIA 80 HP, PESO OPERACIONAL SEM/COM LASTRO 7,4 / 8,8 T, LARGURA DE TRABALHO 1,68 M - MATERIAIS NA OPERAÇÃO. AF_02/2016</v>
      </c>
      <c r="D666" s="8" t="str">
        <f>'SINAPI COMPOSIÇÕES'!I669</f>
        <v>H</v>
      </c>
      <c r="E666" s="8">
        <f>'SINAPI COMPOSIÇÕES'!K669</f>
        <v>34.57</v>
      </c>
    </row>
    <row r="667" spans="1:5" s="8" customFormat="1" ht="33.200000000000003" hidden="1" customHeight="1" outlineLevel="1">
      <c r="A667" s="8">
        <f>'SINAPI COMPOSIÇÕES'!G670</f>
        <v>73335</v>
      </c>
      <c r="C667" s="8" t="str">
        <f>'SINAPI COMPOSIÇÕES'!H670</f>
        <v>CAMINHÃO TOCO, PBT 14.300 KG, CARGA ÚTIL MÁX. 9.710 KG, DIST. ENTRE EIXOS 3,56 M, POTÊNCIA 185 CV, INCLUSIVE CARROCERIA FIXA ABERTA DE MADEIRA P/ TRANSPORTE GERAL DE CARGA SECA, DIMEN. APROX. 2,50 X 6,50 X 0,50 M - MANUTENÇÃO. AF_06/2014</v>
      </c>
      <c r="D667" s="8" t="str">
        <f>'SINAPI COMPOSIÇÕES'!I670</f>
        <v>H</v>
      </c>
      <c r="E667" s="8">
        <f>'SINAPI COMPOSIÇÕES'!K670</f>
        <v>18.3</v>
      </c>
    </row>
    <row r="668" spans="1:5" s="8" customFormat="1" ht="33.200000000000003" hidden="1" customHeight="1" outlineLevel="1">
      <c r="A668" s="8">
        <f>'SINAPI COMPOSIÇÕES'!G671</f>
        <v>73340</v>
      </c>
      <c r="C668" s="8" t="str">
        <f>'SINAPI COMPOSIÇÕES'!H671</f>
        <v>CAMINHÃO TOCO, PBT 14.300 KG, CARGA ÚTIL MÁX. 9.710 KG, DIST. ENTRE EIXOS 3,56 M, POTÊNCIA 185 CV, INCLUSIVE CARROCERIA FIXA ABERTA DE MADEIRA P/ TRANSPORTE GERAL DE CARGA SECA, DIMEN. APROX. 2,50 X 6,50 X 0,50 M - MATERIAIS NA OPERAÇÃO. AF_06/2014</v>
      </c>
      <c r="D668" s="8" t="str">
        <f>'SINAPI COMPOSIÇÕES'!I671</f>
        <v>H</v>
      </c>
      <c r="E668" s="8">
        <f>'SINAPI COMPOSIÇÕES'!K671</f>
        <v>49.3</v>
      </c>
    </row>
    <row r="669" spans="1:5" s="8" customFormat="1" ht="33.200000000000003" hidden="1" customHeight="1" outlineLevel="1">
      <c r="A669" s="8">
        <f>'SINAPI COMPOSIÇÕES'!G672</f>
        <v>83361</v>
      </c>
      <c r="C669" s="8" t="str">
        <f>'SINAPI COMPOSIÇÕES'!H672</f>
        <v>ESPARGIDOR DE ASFALTO PRESSURIZADO, TANQUE 6 M3 COM ISOLAÇÃO TÉRMICA, AQUECIDO COM 2 MAÇARICOS, COM BARRA ESPARGIDORA 3,60 M, MONTADO SOBRE CAMINHÃO  TOCO, PBT 14.300 KG, POTÊNCIA 185 CV - MANUTENÇÃO. AF_08/2015</v>
      </c>
      <c r="D669" s="8" t="str">
        <f>'SINAPI COMPOSIÇÕES'!I672</f>
        <v>H</v>
      </c>
      <c r="E669" s="8">
        <f>'SINAPI COMPOSIÇÕES'!K672</f>
        <v>10.93</v>
      </c>
    </row>
    <row r="670" spans="1:5" s="8" customFormat="1" ht="33.200000000000003" hidden="1" customHeight="1" outlineLevel="1">
      <c r="A670" s="8">
        <f>'SINAPI COMPOSIÇÕES'!G673</f>
        <v>83761</v>
      </c>
      <c r="C670" s="8" t="str">
        <f>'SINAPI COMPOSIÇÕES'!H673</f>
        <v>GRUPO DE SOLDAGEM COM GERADOR A DIESEL 60 CV PARA SOLDA ELÉTRICA, SOBRE 04 RODAS, COM MOTOR 4 CILINDROS 600 A - DEPRECIAÇÃO. AF_02/2016</v>
      </c>
      <c r="D670" s="8" t="str">
        <f>'SINAPI COMPOSIÇÕES'!I673</f>
        <v>H</v>
      </c>
      <c r="E670" s="8">
        <f>'SINAPI COMPOSIÇÕES'!K673</f>
        <v>6.41</v>
      </c>
    </row>
    <row r="671" spans="1:5" s="8" customFormat="1" ht="33.200000000000003" hidden="1" customHeight="1" outlineLevel="1">
      <c r="A671" s="8">
        <f>'SINAPI COMPOSIÇÕES'!G674</f>
        <v>83762</v>
      </c>
      <c r="C671" s="8" t="str">
        <f>'SINAPI COMPOSIÇÕES'!H674</f>
        <v>GRUPO DE SOLDAGEM COM GERADOR A DIESEL 60 CV PARA SOLDA ELÉTRICA, SOBRE 04 RODAS, COM MOTOR 4 CILINDROS 600 A - MANUTENÇÃO. AF_02/2016</v>
      </c>
      <c r="D671" s="8" t="str">
        <f>'SINAPI COMPOSIÇÕES'!I674</f>
        <v>H</v>
      </c>
      <c r="E671" s="8">
        <f>'SINAPI COMPOSIÇÕES'!K674</f>
        <v>8.01</v>
      </c>
    </row>
    <row r="672" spans="1:5" s="8" customFormat="1" ht="33.200000000000003" hidden="1" customHeight="1" outlineLevel="1">
      <c r="A672" s="8">
        <f>'SINAPI COMPOSIÇÕES'!G675</f>
        <v>83763</v>
      </c>
      <c r="C672" s="8" t="str">
        <f>'SINAPI COMPOSIÇÕES'!H675</f>
        <v>GRUPO DE SOLDAGEM COM GERADOR A DIESEL 60 CV PARA SOLDA ELÉTRICA, SOBRE 04 RODAS, COM MOTOR 4 CILINDROS 600 A - MATERIAIS NA OPERAÇÃO. AF_02/2016</v>
      </c>
      <c r="D672" s="8" t="str">
        <f>'SINAPI COMPOSIÇÕES'!I675</f>
        <v>H</v>
      </c>
      <c r="E672" s="8">
        <f>'SINAPI COMPOSIÇÕES'!K675</f>
        <v>30.37</v>
      </c>
    </row>
    <row r="673" spans="1:5" s="8" customFormat="1" ht="33.200000000000003" hidden="1" customHeight="1" outlineLevel="1">
      <c r="A673" s="8">
        <f>'SINAPI COMPOSIÇÕES'!G676</f>
        <v>83764</v>
      </c>
      <c r="C673" s="8" t="str">
        <f>'SINAPI COMPOSIÇÕES'!H676</f>
        <v>GRUPO DE SOLDAGEM COM GERADOR A DIESEL 60 CV PARA SOLDA ELÉTRICA, SOBRE 04 RODAS, COM MOTOR 4 CILINDROS 600 A - JUROS. AF_02/2016</v>
      </c>
      <c r="D673" s="8" t="str">
        <f>'SINAPI COMPOSIÇÕES'!I676</f>
        <v>H</v>
      </c>
      <c r="E673" s="8">
        <f>'SINAPI COMPOSIÇÕES'!K676</f>
        <v>0.72</v>
      </c>
    </row>
    <row r="674" spans="1:5" s="8" customFormat="1" ht="33.200000000000003" hidden="1" customHeight="1" outlineLevel="1">
      <c r="A674" s="8">
        <f>'SINAPI COMPOSIÇÕES'!G677</f>
        <v>87026</v>
      </c>
      <c r="C674" s="8" t="str">
        <f>'SINAPI COMPOSIÇÕES'!H677</f>
        <v>GRADE DE DISCO REBOCÁVEL COM 20 DISCOS 24" X 6 MM COM PNEUS PARA TRANSPORTE - JUROS. AF_06/2014</v>
      </c>
      <c r="D674" s="8" t="str">
        <f>'SINAPI COMPOSIÇÕES'!I677</f>
        <v>H</v>
      </c>
      <c r="E674" s="8">
        <f>'SINAPI COMPOSIÇÕES'!K677</f>
        <v>0.21</v>
      </c>
    </row>
    <row r="675" spans="1:5" s="8" customFormat="1" ht="33.200000000000003" hidden="1" customHeight="1" outlineLevel="1">
      <c r="A675" s="8">
        <f>'SINAPI COMPOSIÇÕES'!G678</f>
        <v>87441</v>
      </c>
      <c r="C675" s="8" t="str">
        <f>'SINAPI COMPOSIÇÕES'!H678</f>
        <v>BETONEIRA CAPACIDADE NOMINAL 400 L, CAPACIDADE DE MISTURA 310 L, MOTOR A DIESEL POTÊNCIA 5,0 HP, SEM CARREGADOR - DEPRECIAÇÃO. AF_06/2014</v>
      </c>
      <c r="D675" s="8" t="str">
        <f>'SINAPI COMPOSIÇÕES'!I678</f>
        <v>H</v>
      </c>
      <c r="E675" s="8">
        <f>'SINAPI COMPOSIÇÕES'!K678</f>
        <v>0.32</v>
      </c>
    </row>
    <row r="676" spans="1:5" s="8" customFormat="1" ht="33.200000000000003" hidden="1" customHeight="1" outlineLevel="1">
      <c r="A676" s="8">
        <f>'SINAPI COMPOSIÇÕES'!G679</f>
        <v>87442</v>
      </c>
      <c r="C676" s="8" t="str">
        <f>'SINAPI COMPOSIÇÕES'!H679</f>
        <v>BETONEIRA CAPACIDADE NOMINAL 400 L, CAPACIDADE DE MISTURA 310 L, MOTOR A DIESEL POTÊNCIA 5,0 HP, SEM CARREGADOR - JUROS. AF_06/2014</v>
      </c>
      <c r="D676" s="8" t="str">
        <f>'SINAPI COMPOSIÇÕES'!I679</f>
        <v>H</v>
      </c>
      <c r="E676" s="8">
        <f>'SINAPI COMPOSIÇÕES'!K679</f>
        <v>0.03</v>
      </c>
    </row>
    <row r="677" spans="1:5" s="8" customFormat="1" ht="33.200000000000003" hidden="1" customHeight="1" outlineLevel="1">
      <c r="A677" s="8">
        <f>'SINAPI COMPOSIÇÕES'!G680</f>
        <v>87443</v>
      </c>
      <c r="C677" s="8" t="str">
        <f>'SINAPI COMPOSIÇÕES'!H680</f>
        <v>BETONEIRA CAPACIDADE NOMINAL 400 L, CAPACIDADE DE MISTURA 310 L, MOTOR A DIESEL POTÊNCIA 5,0 HP, SEM CARREGADOR - MANUTENÇÃO. AF_06/2014</v>
      </c>
      <c r="D677" s="8" t="str">
        <f>'SINAPI COMPOSIÇÕES'!I680</f>
        <v>H</v>
      </c>
      <c r="E677" s="8">
        <f>'SINAPI COMPOSIÇÕES'!K680</f>
        <v>0.3</v>
      </c>
    </row>
    <row r="678" spans="1:5" s="8" customFormat="1" ht="33.200000000000003" hidden="1" customHeight="1" outlineLevel="1">
      <c r="A678" s="8">
        <f>'SINAPI COMPOSIÇÕES'!G681</f>
        <v>87444</v>
      </c>
      <c r="C678" s="8" t="str">
        <f>'SINAPI COMPOSIÇÕES'!H681</f>
        <v>BETONEIRA CAPACIDADE NOMINAL 400 L, CAPACIDADE DE MISTURA 310 L, MOTOR A DIESEL POTÊNCIA 5,0 HP, SEM CARREGADOR - MATERIAIS NA OPERAÇÃO. AF_06/2014</v>
      </c>
      <c r="D678" s="8" t="str">
        <f>'SINAPI COMPOSIÇÕES'!I681</f>
        <v>H</v>
      </c>
      <c r="E678" s="8">
        <f>'SINAPI COMPOSIÇÕES'!K681</f>
        <v>2.57</v>
      </c>
    </row>
    <row r="679" spans="1:5" s="8" customFormat="1" ht="33.200000000000003" hidden="1" customHeight="1" outlineLevel="1">
      <c r="A679" s="8">
        <f>'SINAPI COMPOSIÇÕES'!G682</f>
        <v>88387</v>
      </c>
      <c r="C679" s="8" t="str">
        <f>'SINAPI COMPOSIÇÕES'!H682</f>
        <v>MISTURADOR DE ARGAMASSA, EIXO HORIZONTAL, CAPACIDADE DE MISTURA 300 KG, MOTOR ELÉTRICO POTÊNCIA 5 CV - DEPRECIAÇÃO. AF_06/2014</v>
      </c>
      <c r="D679" s="8" t="str">
        <f>'SINAPI COMPOSIÇÕES'!I682</f>
        <v>H</v>
      </c>
      <c r="E679" s="8">
        <f>'SINAPI COMPOSIÇÕES'!K682</f>
        <v>0.64</v>
      </c>
    </row>
    <row r="680" spans="1:5" s="8" customFormat="1" ht="33.200000000000003" hidden="1" customHeight="1" outlineLevel="1">
      <c r="A680" s="8">
        <f>'SINAPI COMPOSIÇÕES'!G683</f>
        <v>88389</v>
      </c>
      <c r="C680" s="8" t="str">
        <f>'SINAPI COMPOSIÇÕES'!H683</f>
        <v>MISTURADOR DE ARGAMASSA, EIXO HORIZONTAL, CAPACIDADE DE MISTURA 300 KG, MOTOR ELÉTRICO POTÊNCIA 5 CV - JUROS. AF_06/2014</v>
      </c>
      <c r="D680" s="8" t="str">
        <f>'SINAPI COMPOSIÇÕES'!I683</f>
        <v>H</v>
      </c>
      <c r="E680" s="8">
        <f>'SINAPI COMPOSIÇÕES'!K683</f>
        <v>7.0000000000000007E-2</v>
      </c>
    </row>
    <row r="681" spans="1:5" s="8" customFormat="1" ht="33.200000000000003" hidden="1" customHeight="1" outlineLevel="1">
      <c r="A681" s="8">
        <f>'SINAPI COMPOSIÇÕES'!G684</f>
        <v>88390</v>
      </c>
      <c r="C681" s="8" t="str">
        <f>'SINAPI COMPOSIÇÕES'!H684</f>
        <v>MISTURADOR DE ARGAMASSA, EIXO HORIZONTAL, CAPACIDADE DE MISTURA 300 KG, MOTOR ELÉTRICO POTÊNCIA 5 CV - MANUTENÇÃO. AF_06/2014</v>
      </c>
      <c r="D681" s="8" t="str">
        <f>'SINAPI COMPOSIÇÕES'!I684</f>
        <v>H</v>
      </c>
      <c r="E681" s="8">
        <f>'SINAPI COMPOSIÇÕES'!K684</f>
        <v>0.8</v>
      </c>
    </row>
    <row r="682" spans="1:5" s="8" customFormat="1" ht="33.200000000000003" hidden="1" customHeight="1" outlineLevel="1">
      <c r="A682" s="8">
        <f>'SINAPI COMPOSIÇÕES'!G685</f>
        <v>88391</v>
      </c>
      <c r="C682" s="8" t="str">
        <f>'SINAPI COMPOSIÇÕES'!H685</f>
        <v>MISTURADOR DE ARGAMASSA, EIXO HORIZONTAL, CAPACIDADE DE MISTURA 300 KG, MOTOR ELÉTRICO POTÊNCIA 5 CV - MATERIAIS NA OPERAÇÃO. AF_06/2014</v>
      </c>
      <c r="D682" s="8" t="str">
        <f>'SINAPI COMPOSIÇÕES'!I685</f>
        <v>H</v>
      </c>
      <c r="E682" s="8">
        <f>'SINAPI COMPOSIÇÕES'!K685</f>
        <v>3</v>
      </c>
    </row>
    <row r="683" spans="1:5" s="8" customFormat="1" ht="33.200000000000003" hidden="1" customHeight="1" outlineLevel="1">
      <c r="A683" s="8">
        <f>'SINAPI COMPOSIÇÕES'!G686</f>
        <v>88394</v>
      </c>
      <c r="C683" s="8" t="str">
        <f>'SINAPI COMPOSIÇÕES'!H686</f>
        <v>MISTURADOR DE ARGAMASSA, EIXO HORIZONTAL, CAPACIDADE DE MISTURA 600 KG, MOTOR ELÉTRICO POTÊNCIA 7,5 CV - DEPRECIAÇÃO. AF_06/2014</v>
      </c>
      <c r="D683" s="8" t="str">
        <f>'SINAPI COMPOSIÇÕES'!I686</f>
        <v>H</v>
      </c>
      <c r="E683" s="8">
        <f>'SINAPI COMPOSIÇÕES'!K686</f>
        <v>0.76</v>
      </c>
    </row>
    <row r="684" spans="1:5" s="8" customFormat="1" ht="33.200000000000003" hidden="1" customHeight="1" outlineLevel="1">
      <c r="A684" s="8">
        <f>'SINAPI COMPOSIÇÕES'!G687</f>
        <v>88395</v>
      </c>
      <c r="C684" s="8" t="str">
        <f>'SINAPI COMPOSIÇÕES'!H687</f>
        <v>MISTURADOR DE ARGAMASSA, EIXO HORIZONTAL, CAPACIDADE DE MISTURA 600 KG, MOTOR ELÉTRICO POTÊNCIA 7,5 CV - JUROS. AF_06/2014</v>
      </c>
      <c r="D684" s="8" t="str">
        <f>'SINAPI COMPOSIÇÕES'!I687</f>
        <v>H</v>
      </c>
      <c r="E684" s="8">
        <f>'SINAPI COMPOSIÇÕES'!K687</f>
        <v>0.09</v>
      </c>
    </row>
    <row r="685" spans="1:5" s="8" customFormat="1" ht="33.200000000000003" hidden="1" customHeight="1" outlineLevel="1">
      <c r="A685" s="8">
        <f>'SINAPI COMPOSIÇÕES'!G688</f>
        <v>88396</v>
      </c>
      <c r="C685" s="8" t="str">
        <f>'SINAPI COMPOSIÇÕES'!H688</f>
        <v>MISTURADOR DE ARGAMASSA, EIXO HORIZONTAL, CAPACIDADE DE MISTURA 600 KG, MOTOR ELÉTRICO POTÊNCIA 7,5 CV - MANUTENÇÃO. AF_06/2014</v>
      </c>
      <c r="D685" s="8" t="str">
        <f>'SINAPI COMPOSIÇÕES'!I688</f>
        <v>H</v>
      </c>
      <c r="E685" s="8">
        <f>'SINAPI COMPOSIÇÕES'!K688</f>
        <v>0.95</v>
      </c>
    </row>
    <row r="686" spans="1:5" s="8" customFormat="1" ht="33.200000000000003" hidden="1" customHeight="1" outlineLevel="1">
      <c r="A686" s="8">
        <f>'SINAPI COMPOSIÇÕES'!G689</f>
        <v>88397</v>
      </c>
      <c r="C686" s="8" t="str">
        <f>'SINAPI COMPOSIÇÕES'!H689</f>
        <v>MISTURADOR DE ARGAMASSA, EIXO HORIZONTAL, CAPACIDADE DE MISTURA 600 KG, MOTOR ELÉTRICO POTÊNCIA 7,5 CV - MATERIAIS NA OPERAÇÃO. AF_06/2014</v>
      </c>
      <c r="D686" s="8" t="str">
        <f>'SINAPI COMPOSIÇÕES'!I689</f>
        <v>H</v>
      </c>
      <c r="E686" s="8">
        <f>'SINAPI COMPOSIÇÕES'!K689</f>
        <v>4.5</v>
      </c>
    </row>
    <row r="687" spans="1:5" s="8" customFormat="1" ht="33.200000000000003" hidden="1" customHeight="1" outlineLevel="1">
      <c r="A687" s="8">
        <f>'SINAPI COMPOSIÇÕES'!G690</f>
        <v>88400</v>
      </c>
      <c r="C687" s="8" t="str">
        <f>'SINAPI COMPOSIÇÕES'!H690</f>
        <v>MISTURADOR DE ARGAMASSA, EIXO HORIZONTAL, CAPACIDADE DE MISTURA 160 KG, MOTOR ELÉTRICO POTÊNCIA 3 CV - DEPRECIAÇÃO. AF_06/2014</v>
      </c>
      <c r="D687" s="8" t="str">
        <f>'SINAPI COMPOSIÇÕES'!I690</f>
        <v>H</v>
      </c>
      <c r="E687" s="8">
        <f>'SINAPI COMPOSIÇÕES'!K690</f>
        <v>0.6</v>
      </c>
    </row>
    <row r="688" spans="1:5" s="8" customFormat="1" ht="33.200000000000003" hidden="1" customHeight="1" outlineLevel="1">
      <c r="A688" s="8">
        <f>'SINAPI COMPOSIÇÕES'!G691</f>
        <v>88401</v>
      </c>
      <c r="C688" s="8" t="str">
        <f>'SINAPI COMPOSIÇÕES'!H691</f>
        <v>MISTURADOR DE ARGAMASSA, EIXO HORIZONTAL, CAPACIDADE DE MISTURA 160 KG, MOTOR ELÉTRICO POTÊNCIA 3 CV - JUROS. AF_06/2014</v>
      </c>
      <c r="D688" s="8" t="str">
        <f>'SINAPI COMPOSIÇÕES'!I691</f>
        <v>H</v>
      </c>
      <c r="E688" s="8">
        <f>'SINAPI COMPOSIÇÕES'!K691</f>
        <v>7.0000000000000007E-2</v>
      </c>
    </row>
    <row r="689" spans="1:5" s="8" customFormat="1" ht="33.200000000000003" hidden="1" customHeight="1" outlineLevel="1">
      <c r="A689" s="8">
        <f>'SINAPI COMPOSIÇÕES'!G692</f>
        <v>88402</v>
      </c>
      <c r="C689" s="8" t="str">
        <f>'SINAPI COMPOSIÇÕES'!H692</f>
        <v>MISTURADOR DE ARGAMASSA, EIXO HORIZONTAL, CAPACIDADE DE MISTURA 160 KG, MOTOR ELÉTRICO POTÊNCIA 3 CV - MANUTENÇÃO. AF_06/2014</v>
      </c>
      <c r="D689" s="8" t="str">
        <f>'SINAPI COMPOSIÇÕES'!I692</f>
        <v>H</v>
      </c>
      <c r="E689" s="8">
        <f>'SINAPI COMPOSIÇÕES'!K692</f>
        <v>0.75</v>
      </c>
    </row>
    <row r="690" spans="1:5" s="8" customFormat="1" ht="33.200000000000003" hidden="1" customHeight="1" outlineLevel="1">
      <c r="A690" s="8">
        <f>'SINAPI COMPOSIÇÕES'!G693</f>
        <v>88403</v>
      </c>
      <c r="C690" s="8" t="str">
        <f>'SINAPI COMPOSIÇÕES'!H693</f>
        <v>MISTURADOR DE ARGAMASSA, EIXO HORIZONTAL, CAPACIDADE DE MISTURA 160 KG, MOTOR ELÉTRICO POTÊNCIA 3 CV - MATERIAIS NA OPERAÇÃO. AF_06/2014</v>
      </c>
      <c r="D690" s="8" t="str">
        <f>'SINAPI COMPOSIÇÕES'!I693</f>
        <v>H</v>
      </c>
      <c r="E690" s="8">
        <f>'SINAPI COMPOSIÇÕES'!K693</f>
        <v>1.8</v>
      </c>
    </row>
    <row r="691" spans="1:5" s="8" customFormat="1" ht="33.200000000000003" hidden="1" customHeight="1" outlineLevel="1">
      <c r="A691" s="8">
        <f>'SINAPI COMPOSIÇÕES'!G694</f>
        <v>88419</v>
      </c>
      <c r="C691" s="8" t="str">
        <f>'SINAPI COMPOSIÇÕES'!H694</f>
        <v>PROJETOR DE ARGAMASSA, CAPACIDADE DE PROJEÇÃO 1,5 M3/H, ALCANCE DE 30 ATÉ 60 M, MOTOR ELÉTRICO POTÊNCIA 7,5 HP - DEPRECIAÇÃO. AF_06/2014</v>
      </c>
      <c r="D691" s="8" t="str">
        <f>'SINAPI COMPOSIÇÕES'!I694</f>
        <v>H</v>
      </c>
      <c r="E691" s="8">
        <f>'SINAPI COMPOSIÇÕES'!K694</f>
        <v>3.94</v>
      </c>
    </row>
    <row r="692" spans="1:5" s="8" customFormat="1" ht="33.200000000000003" hidden="1" customHeight="1" outlineLevel="1">
      <c r="A692" s="8">
        <f>'SINAPI COMPOSIÇÕES'!G695</f>
        <v>88422</v>
      </c>
      <c r="C692" s="8" t="str">
        <f>'SINAPI COMPOSIÇÕES'!H695</f>
        <v>PROJETOR DE ARGAMASSA, CAPACIDADE DE PROJEÇÃO 1,5 M3/H, ALCANCE DE 30 ATÉ 60 M, MOTOR ELÉTRICO POTÊNCIA 7,5 HP - JUROS. AF_06/2014</v>
      </c>
      <c r="D692" s="8" t="str">
        <f>'SINAPI COMPOSIÇÕES'!I695</f>
        <v>H</v>
      </c>
      <c r="E692" s="8">
        <f>'SINAPI COMPOSIÇÕES'!K695</f>
        <v>0.46</v>
      </c>
    </row>
    <row r="693" spans="1:5" s="8" customFormat="1" ht="33.200000000000003" hidden="1" customHeight="1" outlineLevel="1">
      <c r="A693" s="8">
        <f>'SINAPI COMPOSIÇÕES'!G696</f>
        <v>88425</v>
      </c>
      <c r="C693" s="8" t="str">
        <f>'SINAPI COMPOSIÇÕES'!H696</f>
        <v>PROJETOR DE ARGAMASSA, CAPACIDADE DE PROJEÇÃO 1,5 M3/H, ALCANCE DE 30 ATÉ 60 M, MOTOR ELÉTRICO POTÊNCIA 7,5 HP - MANUTENÇÃO. AF_06/2014</v>
      </c>
      <c r="D693" s="8" t="str">
        <f>'SINAPI COMPOSIÇÕES'!I696</f>
        <v>H</v>
      </c>
      <c r="E693" s="8">
        <f>'SINAPI COMPOSIÇÕES'!K696</f>
        <v>4.3099999999999996</v>
      </c>
    </row>
    <row r="694" spans="1:5" s="8" customFormat="1" ht="33.200000000000003" hidden="1" customHeight="1" outlineLevel="1">
      <c r="A694" s="8">
        <f>'SINAPI COMPOSIÇÕES'!G697</f>
        <v>88427</v>
      </c>
      <c r="C694" s="8" t="str">
        <f>'SINAPI COMPOSIÇÕES'!H697</f>
        <v>PROJETOR DE ARGAMASSA, CAPACIDADE DE PROJEÇÃO 1,5 M3/H, ALCANCE DE 30 ATÉ 60 M, MOTOR ELÉTRICO POTÊNCIA 7,5 HP - MATERIAIS NA OPERAÇÃO. AF_06/2014</v>
      </c>
      <c r="D694" s="8" t="str">
        <f>'SINAPI COMPOSIÇÕES'!I697</f>
        <v>H</v>
      </c>
      <c r="E694" s="8">
        <f>'SINAPI COMPOSIÇÕES'!K697</f>
        <v>4.5599999999999996</v>
      </c>
    </row>
    <row r="695" spans="1:5" s="8" customFormat="1" ht="33.200000000000003" hidden="1" customHeight="1" outlineLevel="1">
      <c r="A695" s="8">
        <f>'SINAPI COMPOSIÇÕES'!G698</f>
        <v>88434</v>
      </c>
      <c r="C695" s="8" t="str">
        <f>'SINAPI COMPOSIÇÕES'!H698</f>
        <v>PROJETOR DE ARGAMASSA, CAPACIDADE DE PROJEÇÃO 2 M3/H, ALCANCE ATÉ 50 M, MOTOR ELÉTRICO POTÊNCIA 7,5 HP - DEPRECIAÇÃO. AF_06/2014</v>
      </c>
      <c r="D695" s="8" t="str">
        <f>'SINAPI COMPOSIÇÕES'!I698</f>
        <v>H</v>
      </c>
      <c r="E695" s="8">
        <f>'SINAPI COMPOSIÇÕES'!K698</f>
        <v>5.22</v>
      </c>
    </row>
    <row r="696" spans="1:5" s="8" customFormat="1" ht="33.200000000000003" hidden="1" customHeight="1" outlineLevel="1">
      <c r="A696" s="8">
        <f>'SINAPI COMPOSIÇÕES'!G699</f>
        <v>88435</v>
      </c>
      <c r="C696" s="8" t="str">
        <f>'SINAPI COMPOSIÇÕES'!H699</f>
        <v>PROJETOR DE ARGAMASSA, CAPACIDADE DE PROJEÇÃO 2 M3/H, ALCANCE ATÉ 50 M, MOTOR ELÉTRICO POTÊNCIA 7,5 HP - JUROS. AF_06/2014</v>
      </c>
      <c r="D696" s="8" t="str">
        <f>'SINAPI COMPOSIÇÕES'!I699</f>
        <v>H</v>
      </c>
      <c r="E696" s="8">
        <f>'SINAPI COMPOSIÇÕES'!K699</f>
        <v>0.62</v>
      </c>
    </row>
    <row r="697" spans="1:5" s="8" customFormat="1" ht="33.200000000000003" hidden="1" customHeight="1" outlineLevel="1">
      <c r="A697" s="8">
        <f>'SINAPI COMPOSIÇÕES'!G700</f>
        <v>88436</v>
      </c>
      <c r="C697" s="8" t="str">
        <f>'SINAPI COMPOSIÇÕES'!H700</f>
        <v>PROJETOR DE ARGAMASSA, CAPACIDADE DE PROJEÇÃO 2 M3/H, ALCANCE ATÉ 50 M, MOTOR ELÉTRICO POTÊNCIA 7,5 HP - MANUTENÇÃO. AF_06/2014</v>
      </c>
      <c r="D697" s="8" t="str">
        <f>'SINAPI COMPOSIÇÕES'!I700</f>
        <v>H</v>
      </c>
      <c r="E697" s="8">
        <f>'SINAPI COMPOSIÇÕES'!K700</f>
        <v>5.71</v>
      </c>
    </row>
    <row r="698" spans="1:5" s="8" customFormat="1" ht="33.200000000000003" hidden="1" customHeight="1" outlineLevel="1">
      <c r="A698" s="8">
        <f>'SINAPI COMPOSIÇÕES'!G701</f>
        <v>88437</v>
      </c>
      <c r="C698" s="8" t="str">
        <f>'SINAPI COMPOSIÇÕES'!H701</f>
        <v>PROJETOR DE ARGAMASSA, CAPACIDADE DE PROJEÇÃO 2 M3/H, ALCANCE ATÉ 50 M, MOTOR ELÉTRICO POTÊNCIA 7,5 HP - MATERIAIS NA OPERAÇÃO. AF_06/2014</v>
      </c>
      <c r="D698" s="8" t="str">
        <f>'SINAPI COMPOSIÇÕES'!I701</f>
        <v>H</v>
      </c>
      <c r="E698" s="8">
        <f>'SINAPI COMPOSIÇÕES'!K701</f>
        <v>4.5599999999999996</v>
      </c>
    </row>
    <row r="699" spans="1:5" s="8" customFormat="1" ht="33.200000000000003" hidden="1" customHeight="1" outlineLevel="1">
      <c r="A699" s="8">
        <f>'SINAPI COMPOSIÇÕES'!G702</f>
        <v>88569</v>
      </c>
      <c r="C699" s="8" t="str">
        <f>'SINAPI COMPOSIÇÕES'!H702</f>
        <v>ESPARGIDOR DE ASFALTO PRESSURIZADO COM TANQUE DE 2500 L, REBOCÁVEL COM MOTOR A GASOLINA POTÊNCIA 3,4 HP - DEPRECIAÇÃO. AF_07/2014</v>
      </c>
      <c r="D699" s="8" t="str">
        <f>'SINAPI COMPOSIÇÕES'!I702</f>
        <v>H</v>
      </c>
      <c r="E699" s="8">
        <f>'SINAPI COMPOSIÇÕES'!K702</f>
        <v>2.46</v>
      </c>
    </row>
    <row r="700" spans="1:5" s="8" customFormat="1" ht="33.200000000000003" hidden="1" customHeight="1" outlineLevel="1">
      <c r="A700" s="8">
        <f>'SINAPI COMPOSIÇÕES'!G703</f>
        <v>88570</v>
      </c>
      <c r="C700" s="8" t="str">
        <f>'SINAPI COMPOSIÇÕES'!H703</f>
        <v>ESPARGIDOR DE ASFALTO PRESSURIZADO COM TANQUE DE 2500 L, REBOCÁVEL COM MOTOR A GASOLINA POTÊNCIA 3,4 HP - JUROS. AF_07/2014</v>
      </c>
      <c r="D700" s="8" t="str">
        <f>'SINAPI COMPOSIÇÕES'!I703</f>
        <v>H</v>
      </c>
      <c r="E700" s="8">
        <f>'SINAPI COMPOSIÇÕES'!K703</f>
        <v>0.53</v>
      </c>
    </row>
    <row r="701" spans="1:5" s="8" customFormat="1" ht="33.200000000000003" hidden="1" customHeight="1" outlineLevel="1">
      <c r="A701" s="8">
        <f>'SINAPI COMPOSIÇÕES'!G704</f>
        <v>88826</v>
      </c>
      <c r="C701" s="8" t="str">
        <f>'SINAPI COMPOSIÇÕES'!H704</f>
        <v>BETONEIRA CAPACIDADE NOMINAL DE 400 L, CAPACIDADE DE MISTURA 280 L, MOTOR ELÉTRICO TRIFÁSICO POTÊNCIA DE 2 CV, SEM CARREGADOR - DEPRECIAÇÃO. AF_10/2014</v>
      </c>
      <c r="D701" s="8" t="str">
        <f>'SINAPI COMPOSIÇÕES'!I704</f>
        <v>H</v>
      </c>
      <c r="E701" s="8">
        <f>'SINAPI COMPOSIÇÕES'!K704</f>
        <v>0.24</v>
      </c>
    </row>
    <row r="702" spans="1:5" s="8" customFormat="1" ht="33.200000000000003" hidden="1" customHeight="1" outlineLevel="1">
      <c r="A702" s="8">
        <f>'SINAPI COMPOSIÇÕES'!G705</f>
        <v>88827</v>
      </c>
      <c r="C702" s="8" t="str">
        <f>'SINAPI COMPOSIÇÕES'!H705</f>
        <v>BETONEIRA CAPACIDADE NOMINAL DE 400 L, CAPACIDADE DE MISTURA 280 L, MOTOR ELÉTRICO TRIFÁSICO POTÊNCIA DE 2 CV, SEM CARREGADOR - JUROS. AF_10/2014</v>
      </c>
      <c r="D702" s="8" t="str">
        <f>'SINAPI COMPOSIÇÕES'!I705</f>
        <v>H</v>
      </c>
      <c r="E702" s="8">
        <f>'SINAPI COMPOSIÇÕES'!K705</f>
        <v>0.02</v>
      </c>
    </row>
    <row r="703" spans="1:5" s="8" customFormat="1" ht="33.200000000000003" hidden="1" customHeight="1" outlineLevel="1">
      <c r="A703" s="8">
        <f>'SINAPI COMPOSIÇÕES'!G706</f>
        <v>88828</v>
      </c>
      <c r="C703" s="8" t="str">
        <f>'SINAPI COMPOSIÇÕES'!H706</f>
        <v>BETONEIRA CAPACIDADE NOMINAL DE 400 L, CAPACIDADE DE MISTURA 280 L, MOTOR ELÉTRICO TRIFÁSICO POTÊNCIA DE 2 CV, SEM CARREGADOR - MANUTENÇÃO. AF_10/2014</v>
      </c>
      <c r="D703" s="8" t="str">
        <f>'SINAPI COMPOSIÇÕES'!I706</f>
        <v>H</v>
      </c>
      <c r="E703" s="8">
        <f>'SINAPI COMPOSIÇÕES'!K706</f>
        <v>0.22</v>
      </c>
    </row>
    <row r="704" spans="1:5" s="8" customFormat="1" ht="33.200000000000003" hidden="1" customHeight="1" outlineLevel="1">
      <c r="A704" s="8">
        <f>'SINAPI COMPOSIÇÕES'!G707</f>
        <v>88829</v>
      </c>
      <c r="C704" s="8" t="str">
        <f>'SINAPI COMPOSIÇÕES'!H707</f>
        <v>BETONEIRA CAPACIDADE NOMINAL DE 400 L, CAPACIDADE DE MISTURA 280 L, MOTOR ELÉTRICO TRIFÁSICO POTÊNCIA DE 2 CV, SEM CARREGADOR - MATERIAIS NA OPERAÇÃO. AF_10/2014</v>
      </c>
      <c r="D704" s="8" t="str">
        <f>'SINAPI COMPOSIÇÕES'!I707</f>
        <v>H</v>
      </c>
      <c r="E704" s="8">
        <f>'SINAPI COMPOSIÇÕES'!K707</f>
        <v>1.2</v>
      </c>
    </row>
    <row r="705" spans="1:5" s="8" customFormat="1" ht="33.200000000000003" hidden="1" customHeight="1" outlineLevel="1">
      <c r="A705" s="8">
        <f>'SINAPI COMPOSIÇÕES'!G708</f>
        <v>88832</v>
      </c>
      <c r="C705" s="8" t="str">
        <f>'SINAPI COMPOSIÇÕES'!H708</f>
        <v>ESCAVADEIRA HIDRÁULICA SOBRE ESTEIRAS, CAÇAMBA 0,80 M3, PESO OPERACIONAL 17,8 T, POTÊNCIA LÍQUIDA 110 HP - DEPRECIAÇÃO. AF_10/2014</v>
      </c>
      <c r="D705" s="8" t="str">
        <f>'SINAPI COMPOSIÇÕES'!I708</f>
        <v>H</v>
      </c>
      <c r="E705" s="8">
        <f>'SINAPI COMPOSIÇÕES'!K708</f>
        <v>25.3</v>
      </c>
    </row>
    <row r="706" spans="1:5" s="8" customFormat="1" ht="33.200000000000003" hidden="1" customHeight="1" outlineLevel="1">
      <c r="A706" s="8">
        <f>'SINAPI COMPOSIÇÕES'!G709</f>
        <v>88834</v>
      </c>
      <c r="C706" s="8" t="str">
        <f>'SINAPI COMPOSIÇÕES'!H709</f>
        <v>ESCAVADEIRA HIDRÁULICA SOBRE ESTEIRAS, CAÇAMBA 0,80 M3, PESO OPERACIONAL 17,8 T, POTÊNCIA LÍQUIDA 110 HP - JUROS. AF_10/2014</v>
      </c>
      <c r="D706" s="8" t="str">
        <f>'SINAPI COMPOSIÇÕES'!I709</f>
        <v>H</v>
      </c>
      <c r="E706" s="8">
        <f>'SINAPI COMPOSIÇÕES'!K709</f>
        <v>3.43</v>
      </c>
    </row>
    <row r="707" spans="1:5" s="8" customFormat="1" ht="33.200000000000003" hidden="1" customHeight="1" outlineLevel="1">
      <c r="A707" s="8">
        <f>'SINAPI COMPOSIÇÕES'!G710</f>
        <v>88835</v>
      </c>
      <c r="C707" s="8" t="str">
        <f>'SINAPI COMPOSIÇÕES'!H710</f>
        <v>ESCAVADEIRA HIDRÁULICA SOBRE ESTEIRAS, CAÇAMBA 0,80 M3, PESO OPERACIONAL 17,8 T, POTÊNCIA LÍQUIDA 110 HP - MANUTENÇÃO. AF_10/2014</v>
      </c>
      <c r="D707" s="8" t="str">
        <f>'SINAPI COMPOSIÇÕES'!I710</f>
        <v>H</v>
      </c>
      <c r="E707" s="8">
        <f>'SINAPI COMPOSIÇÕES'!K710</f>
        <v>31.62</v>
      </c>
    </row>
    <row r="708" spans="1:5" s="8" customFormat="1" ht="33.200000000000003" hidden="1" customHeight="1" outlineLevel="1">
      <c r="A708" s="8">
        <f>'SINAPI COMPOSIÇÕES'!G711</f>
        <v>88836</v>
      </c>
      <c r="C708" s="8" t="str">
        <f>'SINAPI COMPOSIÇÕES'!H711</f>
        <v>ESCAVADEIRA HIDRÁULICA SOBRE ESTEIRAS, CAÇAMBA 0,80 M3, PESO OPERACIONAL 17,8 T, POTÊNCIA LÍQUIDA 110 HP - MATERIAIS NA OPERAÇÃO. AF_10/2014</v>
      </c>
      <c r="D708" s="8" t="str">
        <f>'SINAPI COMPOSIÇÕES'!I711</f>
        <v>H</v>
      </c>
      <c r="E708" s="8">
        <f>'SINAPI COMPOSIÇÕES'!K711</f>
        <v>38.619999999999997</v>
      </c>
    </row>
    <row r="709" spans="1:5" s="8" customFormat="1" ht="33.200000000000003" hidden="1" customHeight="1" outlineLevel="1">
      <c r="A709" s="8">
        <f>'SINAPI COMPOSIÇÕES'!G712</f>
        <v>88839</v>
      </c>
      <c r="C709" s="8" t="str">
        <f>'SINAPI COMPOSIÇÕES'!H712</f>
        <v>TRATOR DE ESTEIRAS, POTÊNCIA 125 HP, PESO OPERACIONAL 12,9 T, COM LÂMINA 2,7 M3 - DEPRECIAÇÃO. AF_10/2014</v>
      </c>
      <c r="D709" s="8" t="str">
        <f>'SINAPI COMPOSIÇÕES'!I712</f>
        <v>H</v>
      </c>
      <c r="E709" s="8">
        <f>'SINAPI COMPOSIÇÕES'!K712</f>
        <v>22.12</v>
      </c>
    </row>
    <row r="710" spans="1:5" s="8" customFormat="1" ht="33.200000000000003" hidden="1" customHeight="1" outlineLevel="1">
      <c r="A710" s="8">
        <f>'SINAPI COMPOSIÇÕES'!G713</f>
        <v>88840</v>
      </c>
      <c r="C710" s="8" t="str">
        <f>'SINAPI COMPOSIÇÕES'!H713</f>
        <v>TRATOR DE ESTEIRAS, POTÊNCIA 125 HP, PESO OPERACIONAL 12,9 T, COM LÂMINA 2,7 M3 - JUROS. AF_10/2014</v>
      </c>
      <c r="D710" s="8" t="str">
        <f>'SINAPI COMPOSIÇÕES'!I713</f>
        <v>H</v>
      </c>
      <c r="E710" s="8">
        <f>'SINAPI COMPOSIÇÕES'!K713</f>
        <v>4.97</v>
      </c>
    </row>
    <row r="711" spans="1:5" s="8" customFormat="1" ht="33.200000000000003" hidden="1" customHeight="1" outlineLevel="1">
      <c r="A711" s="8">
        <f>'SINAPI COMPOSIÇÕES'!G714</f>
        <v>88841</v>
      </c>
      <c r="C711" s="8" t="str">
        <f>'SINAPI COMPOSIÇÕES'!H714</f>
        <v>TRATOR DE ESTEIRAS, POTÊNCIA 125 HP, PESO OPERACIONAL 12,9 T, COM LÂMINA 2,7 M3 - MANUTENÇÃO. AF_10/2014</v>
      </c>
      <c r="D711" s="8" t="str">
        <f>'SINAPI COMPOSIÇÕES'!I714</f>
        <v>H</v>
      </c>
      <c r="E711" s="8">
        <f>'SINAPI COMPOSIÇÕES'!K714</f>
        <v>39.54</v>
      </c>
    </row>
    <row r="712" spans="1:5" s="8" customFormat="1" ht="33.200000000000003" hidden="1" customHeight="1" outlineLevel="1">
      <c r="A712" s="8">
        <f>'SINAPI COMPOSIÇÕES'!G715</f>
        <v>88842</v>
      </c>
      <c r="C712" s="8" t="str">
        <f>'SINAPI COMPOSIÇÕES'!H715</f>
        <v>TRATOR DE ESTEIRAS, POTÊNCIA 125 HP, PESO OPERACIONAL 12,9 T, COM LÂMINA 2,7 M3 - MATERIAIS NA OPERAÇÃO. AF_10/2014</v>
      </c>
      <c r="D712" s="8" t="str">
        <f>'SINAPI COMPOSIÇÕES'!I715</f>
        <v>H</v>
      </c>
      <c r="E712" s="8">
        <f>'SINAPI COMPOSIÇÕES'!K715</f>
        <v>47.27</v>
      </c>
    </row>
    <row r="713" spans="1:5" s="8" customFormat="1" ht="33.200000000000003" hidden="1" customHeight="1" outlineLevel="1">
      <c r="A713" s="8">
        <f>'SINAPI COMPOSIÇÕES'!G716</f>
        <v>88847</v>
      </c>
      <c r="C713" s="8" t="str">
        <f>'SINAPI COMPOSIÇÕES'!H716</f>
        <v>USINA DE LAMA ASFÁLTICA, PROD 30 A 50 T/H, SILO DE AGREGADO 7 M3, RESERVATÓRIOS PARA EMULSÃO E ÁGUA DE 2,3 M3 CADA, MISTURADOR TIPO PUG MILL A SER MONTADO SOBRE CAMINHÃO - DEPRECIAÇÃO. AF_10/2014</v>
      </c>
      <c r="D713" s="8" t="str">
        <f>'SINAPI COMPOSIÇÕES'!I716</f>
        <v>H</v>
      </c>
      <c r="E713" s="8">
        <f>'SINAPI COMPOSIÇÕES'!K716</f>
        <v>14.55</v>
      </c>
    </row>
    <row r="714" spans="1:5" s="8" customFormat="1" ht="33.200000000000003" hidden="1" customHeight="1" outlineLevel="1">
      <c r="A714" s="8">
        <f>'SINAPI COMPOSIÇÕES'!G717</f>
        <v>88848</v>
      </c>
      <c r="C714" s="8" t="str">
        <f>'SINAPI COMPOSIÇÕES'!H717</f>
        <v>USINA DE LAMA ASFÁLTICA, PROD 30 A 50 T/H, SILO DE AGREGADO 7 M3, RESERVATÓRIOS PARA EMULSÃO E ÁGUA DE 2,3 M3 CADA, MISTURADOR TIPO PUG MILL A SER MONTADO SOBRE CAMINHÃO - JUROS. AF_10/2014</v>
      </c>
      <c r="D714" s="8" t="str">
        <f>'SINAPI COMPOSIÇÕES'!I717</f>
        <v>H</v>
      </c>
      <c r="E714" s="8">
        <f>'SINAPI COMPOSIÇÕES'!K717</f>
        <v>3.05</v>
      </c>
    </row>
    <row r="715" spans="1:5" s="8" customFormat="1" ht="33.200000000000003" hidden="1" customHeight="1" outlineLevel="1">
      <c r="A715" s="8">
        <f>'SINAPI COMPOSIÇÕES'!G718</f>
        <v>88853</v>
      </c>
      <c r="C715" s="8" t="str">
        <f>'SINAPI COMPOSIÇÕES'!H718</f>
        <v>MOTOBOMBA CENTRÍFUGA, MOTOR A GASOLINA, POTÊNCIA 5,42 HP, BOCAIS 1 1/2" X 1", DIÂMETRO ROTOR 143 MM HM/Q = 6 MCA / 16,8 M3/H A 38 MCA / 6,6 M3/H - DEPRECIAÇÃO. AF_06/2014</v>
      </c>
      <c r="D715" s="8" t="str">
        <f>'SINAPI COMPOSIÇÕES'!I718</f>
        <v>H</v>
      </c>
      <c r="E715" s="8">
        <f>'SINAPI COMPOSIÇÕES'!K718</f>
        <v>0.19</v>
      </c>
    </row>
    <row r="716" spans="1:5" s="8" customFormat="1" ht="33.200000000000003" hidden="1" customHeight="1" outlineLevel="1">
      <c r="A716" s="8">
        <f>'SINAPI COMPOSIÇÕES'!G719</f>
        <v>88854</v>
      </c>
      <c r="C716" s="8" t="str">
        <f>'SINAPI COMPOSIÇÕES'!H719</f>
        <v>MOTOBOMBA CENTRÍFUGA, MOTOR A GASOLINA, POTÊNCIA 5,42 HP, BOCAIS 1 1/2" X 1", DIÂMETRO ROTOR 143 MM HM/Q = 6 MCA / 16,8 M3/H A 38 MCA / 6,6 M3/H - JUROS. AF_06/2014</v>
      </c>
      <c r="D716" s="8" t="str">
        <f>'SINAPI COMPOSIÇÕES'!I719</f>
        <v>H</v>
      </c>
      <c r="E716" s="8">
        <f>'SINAPI COMPOSIÇÕES'!K719</f>
        <v>0.02</v>
      </c>
    </row>
    <row r="717" spans="1:5" s="8" customFormat="1" ht="33.200000000000003" hidden="1" customHeight="1" outlineLevel="1">
      <c r="A717" s="8">
        <f>'SINAPI COMPOSIÇÕES'!G720</f>
        <v>88855</v>
      </c>
      <c r="C717" s="8" t="str">
        <f>'SINAPI COMPOSIÇÕES'!H720</f>
        <v>GRADE DE DISCO CONTROLE REMOTO REBOCÁVEL, COM 24 DISCOS 24 X 6 MM COM PNEUS PARA TRANSPORTE - DEPRECIAÇÃO. AF_06/2014</v>
      </c>
      <c r="D717" s="8" t="str">
        <f>'SINAPI COMPOSIÇÕES'!I720</f>
        <v>H</v>
      </c>
      <c r="E717" s="8">
        <f>'SINAPI COMPOSIÇÕES'!K720</f>
        <v>1.91</v>
      </c>
    </row>
    <row r="718" spans="1:5" s="8" customFormat="1" ht="33.200000000000003" hidden="1" customHeight="1" outlineLevel="1">
      <c r="A718" s="8">
        <f>'SINAPI COMPOSIÇÕES'!G721</f>
        <v>88856</v>
      </c>
      <c r="C718" s="8" t="str">
        <f>'SINAPI COMPOSIÇÕES'!H721</f>
        <v>GRADE DE DISCO CONTROLE REMOTO REBOCÁVEL, COM 24 DISCOS 24 X 6 MM COM PNEUS PARA TRANSPORTE - JUROS. AF_06/2014</v>
      </c>
      <c r="D718" s="8" t="str">
        <f>'SINAPI COMPOSIÇÕES'!I721</f>
        <v>H</v>
      </c>
      <c r="E718" s="8">
        <f>'SINAPI COMPOSIÇÕES'!K721</f>
        <v>0.26</v>
      </c>
    </row>
    <row r="719" spans="1:5" s="8" customFormat="1" ht="33.200000000000003" hidden="1" customHeight="1" outlineLevel="1">
      <c r="A719" s="8">
        <f>'SINAPI COMPOSIÇÕES'!G722</f>
        <v>88857</v>
      </c>
      <c r="C719" s="8" t="str">
        <f>'SINAPI COMPOSIÇÕES'!H722</f>
        <v>RETROESCAVADEIRA SOBRE RODAS COM CARREGADEIRA, TRAÇÃO 4X4, POTÊNCIA LÍQ. 88 HP, CAÇAMBA CARREG. CAP. MÍN. 1 M3, CAÇAMBA RETRO CAP. 0,26 M3, PESO OPERACIONAL MÍN. 6.674 KG, PROFUNDIDADE ESCAVAÇÃO MÁX. 4,37 M - DEPRECIAÇÃO. AF_06/2014</v>
      </c>
      <c r="D719" s="8" t="str">
        <f>'SINAPI COMPOSIÇÕES'!I722</f>
        <v>H</v>
      </c>
      <c r="E719" s="8">
        <f>'SINAPI COMPOSIÇÕES'!K722</f>
        <v>15.72</v>
      </c>
    </row>
    <row r="720" spans="1:5" s="8" customFormat="1" ht="33.200000000000003" hidden="1" customHeight="1" outlineLevel="1">
      <c r="A720" s="8">
        <f>'SINAPI COMPOSIÇÕES'!G723</f>
        <v>88858</v>
      </c>
      <c r="C720" s="8" t="str">
        <f>'SINAPI COMPOSIÇÕES'!H723</f>
        <v>RETROESCAVADEIRA SOBRE RODAS COM CARREGADEIRA, TRAÇÃO 4X4, POTÊNCIA LÍQ. 88 HP, CAÇAMBA CARREG. CAP. MÍN. 1 M3, CAÇAMBA RETRO CAP. 0,26 M3, PESO OPERACIONAL MÍN. 6.674 KG, PROFUNDIDADE ESCAVAÇÃO MÁX. 4,37 M - JUROS. AF_06/2014</v>
      </c>
      <c r="D720" s="8" t="str">
        <f>'SINAPI COMPOSIÇÕES'!I723</f>
        <v>H</v>
      </c>
      <c r="E720" s="8">
        <f>'SINAPI COMPOSIÇÕES'!K723</f>
        <v>2.13</v>
      </c>
    </row>
    <row r="721" spans="1:5" s="8" customFormat="1" ht="33.200000000000003" hidden="1" customHeight="1" outlineLevel="1">
      <c r="A721" s="8">
        <f>'SINAPI COMPOSIÇÕES'!G724</f>
        <v>88859</v>
      </c>
      <c r="C721" s="8" t="str">
        <f>'SINAPI COMPOSIÇÕES'!H724</f>
        <v>RETROESCAVADEIRA SOBRE RODAS COM CARREGADEIRA, TRAÇÃO 4X2, POTÊNCIA LÍQ. 79 HP, CAÇAMBA CARREG. CAP. MÍN. 1 M3, CAÇAMBA RETRO CAP. 0,20 M3, PESO OPERACIONAL MÍN. 6.570 KG, PROFUNDIDADE ESCAVAÇÃO MÁX. 4,37 M - DEPRECIAÇÃO. AF_06/2014</v>
      </c>
      <c r="D721" s="8" t="str">
        <f>'SINAPI COMPOSIÇÕES'!I724</f>
        <v>H</v>
      </c>
      <c r="E721" s="8">
        <f>'SINAPI COMPOSIÇÕES'!K724</f>
        <v>13.98</v>
      </c>
    </row>
    <row r="722" spans="1:5" s="8" customFormat="1" ht="33.200000000000003" hidden="1" customHeight="1" outlineLevel="1">
      <c r="A722" s="8">
        <f>'SINAPI COMPOSIÇÕES'!G725</f>
        <v>88860</v>
      </c>
      <c r="C722" s="8" t="str">
        <f>'SINAPI COMPOSIÇÕES'!H725</f>
        <v>RETROESCAVADEIRA SOBRE RODAS COM CARREGADEIRA, TRAÇÃO 4X2, POTÊNCIA LÍQ. 79 HP, CAÇAMBA CARREG. CAP. MÍN. 1 M3, CAÇAMBA RETRO CAP. 0,20 M3, PESO OPERACIONAL MÍN. 6.570 KG, PROFUNDIDADE ESCAVAÇÃO MÁX. 4,37 M - JUROS. AF_06/2014</v>
      </c>
      <c r="D722" s="8" t="str">
        <f>'SINAPI COMPOSIÇÕES'!I725</f>
        <v>H</v>
      </c>
      <c r="E722" s="8">
        <f>'SINAPI COMPOSIÇÕES'!K725</f>
        <v>1.89</v>
      </c>
    </row>
    <row r="723" spans="1:5" s="8" customFormat="1" ht="33.200000000000003" hidden="1" customHeight="1" outlineLevel="1">
      <c r="A723" s="8">
        <f>'SINAPI COMPOSIÇÕES'!G726</f>
        <v>88900</v>
      </c>
      <c r="C723" s="8" t="str">
        <f>'SINAPI COMPOSIÇÕES'!H726</f>
        <v>ESCAVADEIRA HIDRÁULICA SOBRE ESTEIRAS, CAÇAMBA 1,20 M3, PESO OPERACIONAL 21 T, POTÊNCIA BRUTA 155 HP - DEPRECIAÇÃO. AF_06/2014</v>
      </c>
      <c r="D723" s="8" t="str">
        <f>'SINAPI COMPOSIÇÕES'!I726</f>
        <v>H</v>
      </c>
      <c r="E723" s="8">
        <f>'SINAPI COMPOSIÇÕES'!K726</f>
        <v>29.5</v>
      </c>
    </row>
    <row r="724" spans="1:5" s="8" customFormat="1" ht="33.200000000000003" hidden="1" customHeight="1" outlineLevel="1">
      <c r="A724" s="8">
        <f>'SINAPI COMPOSIÇÕES'!G727</f>
        <v>88902</v>
      </c>
      <c r="C724" s="8" t="str">
        <f>'SINAPI COMPOSIÇÕES'!H727</f>
        <v>ESCAVADEIRA HIDRÁULICA SOBRE ESTEIRAS, CAÇAMBA 1,20 M3, PESO OPERACIONAL 21 T, POTÊNCIA BRUTA 155 HP - JUROS. AF_06/2014</v>
      </c>
      <c r="D724" s="8" t="str">
        <f>'SINAPI COMPOSIÇÕES'!I727</f>
        <v>H</v>
      </c>
      <c r="E724" s="8">
        <f>'SINAPI COMPOSIÇÕES'!K727</f>
        <v>4</v>
      </c>
    </row>
    <row r="725" spans="1:5" s="8" customFormat="1" ht="33.200000000000003" hidden="1" customHeight="1" outlineLevel="1">
      <c r="A725" s="8">
        <f>'SINAPI COMPOSIÇÕES'!G728</f>
        <v>88903</v>
      </c>
      <c r="C725" s="8" t="str">
        <f>'SINAPI COMPOSIÇÕES'!H728</f>
        <v>ESCAVADEIRA HIDRÁULICA SOBRE ESTEIRAS, CAÇAMBA 1,20 M3, PESO OPERACIONAL 21 T, POTÊNCIA BRUTA 155 HP - MANUTENÇÃO. AF_06/2014</v>
      </c>
      <c r="D725" s="8" t="str">
        <f>'SINAPI COMPOSIÇÕES'!I728</f>
        <v>H</v>
      </c>
      <c r="E725" s="8">
        <f>'SINAPI COMPOSIÇÕES'!K728</f>
        <v>36.869999999999997</v>
      </c>
    </row>
    <row r="726" spans="1:5" s="8" customFormat="1" ht="33.200000000000003" hidden="1" customHeight="1" outlineLevel="1">
      <c r="A726" s="8">
        <f>'SINAPI COMPOSIÇÕES'!G729</f>
        <v>88904</v>
      </c>
      <c r="C726" s="8" t="str">
        <f>'SINAPI COMPOSIÇÕES'!H729</f>
        <v>ESCAVADEIRA HIDRÁULICA SOBRE ESTEIRAS, CAÇAMBA 1,20 M3, PESO OPERACIONAL 21 T, POTÊNCIA BRUTA 155 HP - MATERIAIS NA OPERAÇÃO. AF_06/2014</v>
      </c>
      <c r="D726" s="8" t="str">
        <f>'SINAPI COMPOSIÇÕES'!I729</f>
        <v>H</v>
      </c>
      <c r="E726" s="8">
        <f>'SINAPI COMPOSIÇÕES'!K729</f>
        <v>54.4</v>
      </c>
    </row>
    <row r="727" spans="1:5" s="8" customFormat="1" ht="33.200000000000003" hidden="1" customHeight="1" outlineLevel="1">
      <c r="A727" s="8">
        <f>'SINAPI COMPOSIÇÕES'!G730</f>
        <v>89009</v>
      </c>
      <c r="C727" s="8" t="str">
        <f>'SINAPI COMPOSIÇÕES'!H730</f>
        <v>TRATOR DE ESTEIRAS, POTÊNCIA 150 HP, PESO OPERACIONAL 16,7 T, COM RODA MOTRIZ ELEVADA E LÂMINA 3,18 M3 - DEPRECIAÇÃO. AF_06/2014</v>
      </c>
      <c r="D727" s="8" t="str">
        <f>'SINAPI COMPOSIÇÕES'!I730</f>
        <v>H</v>
      </c>
      <c r="E727" s="8">
        <f>'SINAPI COMPOSIÇÕES'!K730</f>
        <v>27.39</v>
      </c>
    </row>
    <row r="728" spans="1:5" s="8" customFormat="1" ht="33.200000000000003" hidden="1" customHeight="1" outlineLevel="1">
      <c r="A728" s="8">
        <f>'SINAPI COMPOSIÇÕES'!G731</f>
        <v>89010</v>
      </c>
      <c r="C728" s="8" t="str">
        <f>'SINAPI COMPOSIÇÕES'!H731</f>
        <v>TRATOR DE ESTEIRAS, POTÊNCIA 150 HP, PESO OPERACIONAL 16,7 T, COM RODA MOTRIZ ELEVADA E LÂMINA 3,18 M3 - JUROS. AF_06/2014</v>
      </c>
      <c r="D728" s="8" t="str">
        <f>'SINAPI COMPOSIÇÕES'!I731</f>
        <v>H</v>
      </c>
      <c r="E728" s="8">
        <f>'SINAPI COMPOSIÇÕES'!K731</f>
        <v>6.16</v>
      </c>
    </row>
    <row r="729" spans="1:5" s="8" customFormat="1" ht="33.200000000000003" hidden="1" customHeight="1" outlineLevel="1">
      <c r="A729" s="8">
        <f>'SINAPI COMPOSIÇÕES'!G732</f>
        <v>89011</v>
      </c>
      <c r="C729" s="8" t="str">
        <f>'SINAPI COMPOSIÇÕES'!H732</f>
        <v>RETROESCAVADEIRA SOBRE RODAS COM CARREGADEIRA, TRAÇÃO 4X4, POTÊNCIA LÍQ. 72 HP, CAÇAMBA CARREG. CAP. MÍN. 0,79 M3, CAÇAMBA RETRO CAP. 0,18 M3, PESO OPERACIONAL MÍN. 7.140 KG, PROFUNDIDADE ESCAVAÇÃO MÁX. 4,50 M - DEPRECIAÇÃO. AF_06/2014</v>
      </c>
      <c r="D729" s="8" t="str">
        <f>'SINAPI COMPOSIÇÕES'!I732</f>
        <v>H</v>
      </c>
      <c r="E729" s="8">
        <f>'SINAPI COMPOSIÇÕES'!K732</f>
        <v>15.17</v>
      </c>
    </row>
    <row r="730" spans="1:5" s="8" customFormat="1" ht="33.200000000000003" hidden="1" customHeight="1" outlineLevel="1">
      <c r="A730" s="8">
        <f>'SINAPI COMPOSIÇÕES'!G733</f>
        <v>89012</v>
      </c>
      <c r="C730" s="8" t="str">
        <f>'SINAPI COMPOSIÇÕES'!H733</f>
        <v>RETROESCAVADEIRA SOBRE RODAS COM CARREGADEIRA, TRAÇÃO 4X4, POTÊNCIA LÍQ. 72 HP, CAÇAMBA CARREG. CAP. MÍN. 0,79 M3, CAÇAMBA RETRO CAP. 0,18 M3, PESO OPERACIONAL MÍN. 7.140 KG, PROFUNDIDADE ESCAVAÇÃO MÁX. 4,50 M - JUROS. AF_06/2014</v>
      </c>
      <c r="D730" s="8" t="str">
        <f>'SINAPI COMPOSIÇÕES'!I733</f>
        <v>H</v>
      </c>
      <c r="E730" s="8">
        <f>'SINAPI COMPOSIÇÕES'!K733</f>
        <v>2.0499999999999998</v>
      </c>
    </row>
    <row r="731" spans="1:5" s="8" customFormat="1" ht="33.200000000000003" hidden="1" customHeight="1" outlineLevel="1">
      <c r="A731" s="8">
        <f>'SINAPI COMPOSIÇÕES'!G734</f>
        <v>89013</v>
      </c>
      <c r="C731" s="8" t="str">
        <f>'SINAPI COMPOSIÇÕES'!H734</f>
        <v>TRATOR DE ESTEIRAS, POTÊNCIA 347 HP, PESO OPERACIONAL 38,5 T, COM LÂMINA 8,70 M3 - DEPRECIAÇÃO. AF_06/2014</v>
      </c>
      <c r="D731" s="8" t="str">
        <f>'SINAPI COMPOSIÇÕES'!I734</f>
        <v>H</v>
      </c>
      <c r="E731" s="8">
        <f>'SINAPI COMPOSIÇÕES'!K734</f>
        <v>89.74</v>
      </c>
    </row>
    <row r="732" spans="1:5" s="8" customFormat="1" ht="33.200000000000003" hidden="1" customHeight="1" outlineLevel="1">
      <c r="A732" s="8">
        <f>'SINAPI COMPOSIÇÕES'!G735</f>
        <v>89014</v>
      </c>
      <c r="C732" s="8" t="str">
        <f>'SINAPI COMPOSIÇÕES'!H735</f>
        <v>TRATOR DE ESTEIRAS, POTÊNCIA 347 HP, PESO OPERACIONAL 38,5 T, COM LÂMINA 8,70 M3 - JUROS. AF_06/2014</v>
      </c>
      <c r="D732" s="8" t="str">
        <f>'SINAPI COMPOSIÇÕES'!I735</f>
        <v>H</v>
      </c>
      <c r="E732" s="8">
        <f>'SINAPI COMPOSIÇÕES'!K735</f>
        <v>20.2</v>
      </c>
    </row>
    <row r="733" spans="1:5" s="8" customFormat="1" ht="33.200000000000003" hidden="1" customHeight="1" outlineLevel="1">
      <c r="A733" s="8">
        <f>'SINAPI COMPOSIÇÕES'!G736</f>
        <v>89015</v>
      </c>
      <c r="C733" s="8" t="str">
        <f>'SINAPI COMPOSIÇÕES'!H736</f>
        <v>VASSOURA MECÂNICA REBOCÁVEL COM ESCOVA CILÍNDRICA, LARGURA ÚTIL DE VARRIMENTO DE 2,44 M - DEPRECIAÇÃO. AF_06/2014</v>
      </c>
      <c r="D733" s="8" t="str">
        <f>'SINAPI COMPOSIÇÕES'!I736</f>
        <v>H</v>
      </c>
      <c r="E733" s="8">
        <f>'SINAPI COMPOSIÇÕES'!K736</f>
        <v>2.21</v>
      </c>
    </row>
    <row r="734" spans="1:5" s="8" customFormat="1" ht="33.200000000000003" hidden="1" customHeight="1" outlineLevel="1">
      <c r="A734" s="8">
        <f>'SINAPI COMPOSIÇÕES'!G737</f>
        <v>89016</v>
      </c>
      <c r="C734" s="8" t="str">
        <f>'SINAPI COMPOSIÇÕES'!H737</f>
        <v>VASSOURA MECÂNICA REBOCÁVEL COM ESCOVA CILÍNDRICA, LARGURA ÚTIL DE VARRIMENTO DE 2,44 M - JUROS. AF_06/2014</v>
      </c>
      <c r="D734" s="8" t="str">
        <f>'SINAPI COMPOSIÇÕES'!I737</f>
        <v>H</v>
      </c>
      <c r="E734" s="8">
        <f>'SINAPI COMPOSIÇÕES'!K737</f>
        <v>0.3</v>
      </c>
    </row>
    <row r="735" spans="1:5" s="8" customFormat="1" ht="33.200000000000003" hidden="1" customHeight="1" outlineLevel="1">
      <c r="A735" s="8">
        <f>'SINAPI COMPOSIÇÕES'!G738</f>
        <v>89017</v>
      </c>
      <c r="C735" s="8" t="str">
        <f>'SINAPI COMPOSIÇÕES'!H738</f>
        <v>TRATOR DE ESTEIRAS, POTÊNCIA 170 HP, PESO OPERACIONAL 19 T, CAÇAMBA 5,2 M3 - DEPRECIAÇÃO. AF_06/2014</v>
      </c>
      <c r="D735" s="8" t="str">
        <f>'SINAPI COMPOSIÇÕES'!I738</f>
        <v>H</v>
      </c>
      <c r="E735" s="8">
        <f>'SINAPI COMPOSIÇÕES'!K738</f>
        <v>27.23</v>
      </c>
    </row>
    <row r="736" spans="1:5" s="8" customFormat="1" ht="33.200000000000003" hidden="1" customHeight="1" outlineLevel="1">
      <c r="A736" s="8">
        <f>'SINAPI COMPOSIÇÕES'!G739</f>
        <v>89018</v>
      </c>
      <c r="C736" s="8" t="str">
        <f>'SINAPI COMPOSIÇÕES'!H739</f>
        <v>TRATOR DE ESTEIRAS, POTÊNCIA 170 HP, PESO OPERACIONAL 19 T, CAÇAMBA 5,2 M3 - JUROS. AF_06/2014</v>
      </c>
      <c r="D736" s="8" t="str">
        <f>'SINAPI COMPOSIÇÕES'!I739</f>
        <v>H</v>
      </c>
      <c r="E736" s="8">
        <f>'SINAPI COMPOSIÇÕES'!K739</f>
        <v>6.12</v>
      </c>
    </row>
    <row r="737" spans="1:5" s="8" customFormat="1" ht="33.200000000000003" hidden="1" customHeight="1" outlineLevel="1">
      <c r="A737" s="8">
        <f>'SINAPI COMPOSIÇÕES'!G740</f>
        <v>89019</v>
      </c>
      <c r="C737" s="8" t="str">
        <f>'SINAPI COMPOSIÇÕES'!H740</f>
        <v>BOMBA SUBMERSÍVEL ELÉTRICA TRIFÁSICA, POTÊNCIA 2,96 HP, Ø ROTOR 144 MM SEMI-ABERTO, BOCAL DE SAÍDA Ø 2, HM/Q = 2 MCA / 38,8 M3/H A 28 MCA / 5 M3/H - DEPRECIAÇÃO. AF_06/2014</v>
      </c>
      <c r="D737" s="8" t="str">
        <f>'SINAPI COMPOSIÇÕES'!I740</f>
        <v>H</v>
      </c>
      <c r="E737" s="8">
        <f>'SINAPI COMPOSIÇÕES'!K740</f>
        <v>0.27</v>
      </c>
    </row>
    <row r="738" spans="1:5" s="8" customFormat="1" ht="33.200000000000003" hidden="1" customHeight="1" outlineLevel="1">
      <c r="A738" s="8">
        <f>'SINAPI COMPOSIÇÕES'!G741</f>
        <v>89020</v>
      </c>
      <c r="C738" s="8" t="str">
        <f>'SINAPI COMPOSIÇÕES'!H741</f>
        <v>BOMBA SUBMERSÍVEL ELÉTRICA TRIFÁSICA, POTÊNCIA 2,96 HP, Ø ROTOR 144 MM SEMI-ABERTO, BOCAL DE SAÍDA Ø 2, HM/Q = 2 MCA / 38,8 M3/H A 28 MCA / 5 M3/H - JUROS. AF_06/2014</v>
      </c>
      <c r="D738" s="8" t="str">
        <f>'SINAPI COMPOSIÇÕES'!I741</f>
        <v>H</v>
      </c>
      <c r="E738" s="8">
        <f>'SINAPI COMPOSIÇÕES'!K741</f>
        <v>0.03</v>
      </c>
    </row>
    <row r="739" spans="1:5" s="8" customFormat="1" ht="33.200000000000003" hidden="1" customHeight="1" outlineLevel="1">
      <c r="A739" s="8">
        <f>'SINAPI COMPOSIÇÕES'!G742</f>
        <v>89023</v>
      </c>
      <c r="C739" s="8" t="str">
        <f>'SINAPI COMPOSIÇÕES'!H742</f>
        <v>TANQUE DE ASFALTO ESTACIONÁRIO COM MAÇARICO, CAPACIDADE 20.000 L - DEPRECIAÇÃO. AF_06/2014</v>
      </c>
      <c r="D739" s="8" t="str">
        <f>'SINAPI COMPOSIÇÕES'!I742</f>
        <v>H</v>
      </c>
      <c r="E739" s="8">
        <f>'SINAPI COMPOSIÇÕES'!K742</f>
        <v>2.86</v>
      </c>
    </row>
    <row r="740" spans="1:5" s="8" customFormat="1" ht="33.200000000000003" hidden="1" customHeight="1" outlineLevel="1">
      <c r="A740" s="8">
        <f>'SINAPI COMPOSIÇÕES'!G743</f>
        <v>89024</v>
      </c>
      <c r="C740" s="8" t="str">
        <f>'SINAPI COMPOSIÇÕES'!H743</f>
        <v>TANQUE DE ASFALTO ESTACIONÁRIO COM MAÇARICO, CAPACIDADE 20.000 L - JUROS. AF_06/2014</v>
      </c>
      <c r="D740" s="8" t="str">
        <f>'SINAPI COMPOSIÇÕES'!I743</f>
        <v>H</v>
      </c>
      <c r="E740" s="8">
        <f>'SINAPI COMPOSIÇÕES'!K743</f>
        <v>0.47</v>
      </c>
    </row>
    <row r="741" spans="1:5" s="8" customFormat="1" ht="33.200000000000003" hidden="1" customHeight="1" outlineLevel="1">
      <c r="A741" s="8">
        <f>'SINAPI COMPOSIÇÕES'!G744</f>
        <v>89025</v>
      </c>
      <c r="C741" s="8" t="str">
        <f>'SINAPI COMPOSIÇÕES'!H744</f>
        <v>TANQUE DE ASFALTO ESTACIONÁRIO COM MAÇARICO, CAPACIDADE 20.000 L - MANUTENÇÃO. AF_06/2014</v>
      </c>
      <c r="D741" s="8" t="str">
        <f>'SINAPI COMPOSIÇÕES'!I744</f>
        <v>H</v>
      </c>
      <c r="E741" s="8">
        <f>'SINAPI COMPOSIÇÕES'!K744</f>
        <v>5.37</v>
      </c>
    </row>
    <row r="742" spans="1:5" s="8" customFormat="1" ht="33.200000000000003" hidden="1" customHeight="1" outlineLevel="1">
      <c r="A742" s="8">
        <f>'SINAPI COMPOSIÇÕES'!G745</f>
        <v>89026</v>
      </c>
      <c r="C742" s="8" t="str">
        <f>'SINAPI COMPOSIÇÕES'!H745</f>
        <v>TANQUE DE ASFALTO ESTACIONÁRIO COM MAÇARICO, CAPACIDADE 20.000 L - MATERIAIS NA OPERAÇÃO. AF_06/2014</v>
      </c>
      <c r="D742" s="8" t="str">
        <f>'SINAPI COMPOSIÇÕES'!I745</f>
        <v>H</v>
      </c>
      <c r="E742" s="8">
        <f>'SINAPI COMPOSIÇÕES'!K745</f>
        <v>120.47</v>
      </c>
    </row>
    <row r="743" spans="1:5" s="8" customFormat="1" ht="33.200000000000003" hidden="1" customHeight="1" outlineLevel="1">
      <c r="A743" s="8">
        <f>'SINAPI COMPOSIÇÕES'!G746</f>
        <v>89029</v>
      </c>
      <c r="C743" s="8" t="str">
        <f>'SINAPI COMPOSIÇÕES'!H746</f>
        <v>TRATOR DE ESTEIRAS, POTÊNCIA 100 HP, PESO OPERACIONAL 9,4 T, COM LÂMINA 2,19 M3 - DEPRECIAÇÃO. AF_06/2014</v>
      </c>
      <c r="D743" s="8" t="str">
        <f>'SINAPI COMPOSIÇÕES'!I746</f>
        <v>H</v>
      </c>
      <c r="E743" s="8">
        <f>'SINAPI COMPOSIÇÕES'!K746</f>
        <v>21.13</v>
      </c>
    </row>
    <row r="744" spans="1:5" s="8" customFormat="1" ht="33.200000000000003" hidden="1" customHeight="1" outlineLevel="1">
      <c r="A744" s="8">
        <f>'SINAPI COMPOSIÇÕES'!G747</f>
        <v>89030</v>
      </c>
      <c r="C744" s="8" t="str">
        <f>'SINAPI COMPOSIÇÕES'!H747</f>
        <v>TRATOR DE ESTEIRAS, POTÊNCIA 100 HP, PESO OPERACIONAL 9,4 T, COM LÂMINA 2,19 M3 - JUROS. AF_06/2014</v>
      </c>
      <c r="D744" s="8" t="str">
        <f>'SINAPI COMPOSIÇÕES'!I747</f>
        <v>H</v>
      </c>
      <c r="E744" s="8">
        <f>'SINAPI COMPOSIÇÕES'!K747</f>
        <v>4.75</v>
      </c>
    </row>
    <row r="745" spans="1:5" s="8" customFormat="1" ht="33.200000000000003" hidden="1" customHeight="1" outlineLevel="1">
      <c r="A745" s="8">
        <f>'SINAPI COMPOSIÇÕES'!G748</f>
        <v>89033</v>
      </c>
      <c r="C745" s="8" t="str">
        <f>'SINAPI COMPOSIÇÕES'!H748</f>
        <v>TRATOR DE PNEUS, POTÊNCIA 85 CV, TRAÇÃO 4X4, PESO COM LASTRO DE 4.675 KG - DEPRECIAÇÃO. AF_06/2014</v>
      </c>
      <c r="D745" s="8" t="str">
        <f>'SINAPI COMPOSIÇÕES'!I748</f>
        <v>H</v>
      </c>
      <c r="E745" s="8">
        <f>'SINAPI COMPOSIÇÕES'!K748</f>
        <v>7.72</v>
      </c>
    </row>
    <row r="746" spans="1:5" s="8" customFormat="1" ht="33.200000000000003" hidden="1" customHeight="1" outlineLevel="1">
      <c r="A746" s="8">
        <f>'SINAPI COMPOSIÇÕES'!G749</f>
        <v>89034</v>
      </c>
      <c r="C746" s="8" t="str">
        <f>'SINAPI COMPOSIÇÕES'!H749</f>
        <v>TRATOR DE PNEUS, POTÊNCIA 85 CV, TRAÇÃO 4X4, PESO COM LASTRO DE 4.675 KG - JUROS. AF_06/2014</v>
      </c>
      <c r="D746" s="8" t="str">
        <f>'SINAPI COMPOSIÇÕES'!I749</f>
        <v>H</v>
      </c>
      <c r="E746" s="8">
        <f>'SINAPI COMPOSIÇÕES'!K749</f>
        <v>1.07</v>
      </c>
    </row>
    <row r="747" spans="1:5" s="8" customFormat="1" ht="33.200000000000003" hidden="1" customHeight="1" outlineLevel="1">
      <c r="A747" s="8">
        <f>'SINAPI COMPOSIÇÕES'!G750</f>
        <v>89128</v>
      </c>
      <c r="C747" s="8" t="str">
        <f>'SINAPI COMPOSIÇÕES'!H750</f>
        <v>PÁ CARREGADEIRA SOBRE RODAS, POTÊNCIA LÍQUIDA 128 HP, CAPACIDADE DA CAÇAMBA 1,7 A 2,8 M3, PESO OPERACIONAL 11632 KG - DEPRECIAÇÃO. AF_06/2014</v>
      </c>
      <c r="D747" s="8" t="str">
        <f>'SINAPI COMPOSIÇÕES'!I750</f>
        <v>H</v>
      </c>
      <c r="E747" s="8">
        <f>'SINAPI COMPOSIÇÕES'!K750</f>
        <v>24.64</v>
      </c>
    </row>
    <row r="748" spans="1:5" s="8" customFormat="1" ht="33.200000000000003" hidden="1" customHeight="1" outlineLevel="1">
      <c r="A748" s="8">
        <f>'SINAPI COMPOSIÇÕES'!G751</f>
        <v>89129</v>
      </c>
      <c r="C748" s="8" t="str">
        <f>'SINAPI COMPOSIÇÕES'!H751</f>
        <v>PÁ CARREGADEIRA SOBRE RODAS, POTÊNCIA LÍQUIDA 128 HP, CAPACIDADE DA CAÇAMBA 1,7 A 2,8 M3, PESO OPERACIONAL 11632 KG - JUROS. AF_06/2014</v>
      </c>
      <c r="D748" s="8" t="str">
        <f>'SINAPI COMPOSIÇÕES'!I751</f>
        <v>H</v>
      </c>
      <c r="E748" s="8">
        <f>'SINAPI COMPOSIÇÕES'!K751</f>
        <v>3.34</v>
      </c>
    </row>
    <row r="749" spans="1:5" s="8" customFormat="1" ht="33.200000000000003" hidden="1" customHeight="1" outlineLevel="1">
      <c r="A749" s="8">
        <f>'SINAPI COMPOSIÇÕES'!G752</f>
        <v>89130</v>
      </c>
      <c r="C749" s="8" t="str">
        <f>'SINAPI COMPOSIÇÕES'!H752</f>
        <v>PÁ CARREGADEIRA SOBRE RODAS, POTÊNCIA 197 HP, CAPACIDADE DA CAÇAMBA 2,5 A 3,5 M3, PESO OPERACIONAL 18338 KG - DEPRECIAÇÃO. AF_06/2014</v>
      </c>
      <c r="D749" s="8" t="str">
        <f>'SINAPI COMPOSIÇÕES'!I752</f>
        <v>H</v>
      </c>
      <c r="E749" s="8">
        <f>'SINAPI COMPOSIÇÕES'!K752</f>
        <v>34.159999999999997</v>
      </c>
    </row>
    <row r="750" spans="1:5" s="8" customFormat="1" ht="33.200000000000003" hidden="1" customHeight="1" outlineLevel="1">
      <c r="A750" s="8">
        <f>'SINAPI COMPOSIÇÕES'!G753</f>
        <v>89131</v>
      </c>
      <c r="C750" s="8" t="str">
        <f>'SINAPI COMPOSIÇÕES'!H753</f>
        <v>PÁ CARREGADEIRA SOBRE RODAS, POTÊNCIA 197 HP, CAPACIDADE DA CAÇAMBA 2,5 A 3,5 M3, PESO OPERACIONAL 18338 KG - JUROS. AF_06/2014</v>
      </c>
      <c r="D750" s="8" t="str">
        <f>'SINAPI COMPOSIÇÕES'!I753</f>
        <v>H</v>
      </c>
      <c r="E750" s="8">
        <f>'SINAPI COMPOSIÇÕES'!K753</f>
        <v>4.63</v>
      </c>
    </row>
    <row r="751" spans="1:5" s="8" customFormat="1" ht="33.200000000000003" hidden="1" customHeight="1" outlineLevel="1">
      <c r="A751" s="8">
        <f>'SINAPI COMPOSIÇÕES'!G754</f>
        <v>89210</v>
      </c>
      <c r="C751" s="8" t="str">
        <f>'SINAPI COMPOSIÇÕES'!H754</f>
        <v>ROLO COMPACTADOR VIBRATÓRIO DE UM CILINDRO AÇO LISO, POTÊNCIA 80 HP, PESO OPERACIONAL MÁXIMO 8,1 T, IMPACTO DINÂMICO 16,15 / 9,5 T, LARGURA DE TRABALHO 1,68 M - DEPRECIAÇÃO. AF_06/2014</v>
      </c>
      <c r="D751" s="8" t="str">
        <f>'SINAPI COMPOSIÇÕES'!I754</f>
        <v>H</v>
      </c>
      <c r="E751" s="8">
        <f>'SINAPI COMPOSIÇÕES'!K754</f>
        <v>17.05</v>
      </c>
    </row>
    <row r="752" spans="1:5" s="8" customFormat="1" ht="33.200000000000003" hidden="1" customHeight="1" outlineLevel="1">
      <c r="A752" s="8">
        <f>'SINAPI COMPOSIÇÕES'!G755</f>
        <v>89211</v>
      </c>
      <c r="C752" s="8" t="str">
        <f>'SINAPI COMPOSIÇÕES'!H755</f>
        <v>ROLO COMPACTADOR VIBRATÓRIO DE UM CILINDRO AÇO LISO, POTÊNCIA 80 HP, PESO OPERACIONAL MÁXIMO 8,1 T, IMPACTO DINÂMICO 16,15 / 9,5 T, LARGURA DE TRABALHO 1,68 M - JUROS. AF_06/2014</v>
      </c>
      <c r="D752" s="8" t="str">
        <f>'SINAPI COMPOSIÇÕES'!I755</f>
        <v>H</v>
      </c>
      <c r="E752" s="8">
        <f>'SINAPI COMPOSIÇÕES'!K755</f>
        <v>2.36</v>
      </c>
    </row>
    <row r="753" spans="1:5" s="8" customFormat="1" ht="33.200000000000003" hidden="1" customHeight="1" outlineLevel="1">
      <c r="A753" s="8">
        <f>'SINAPI COMPOSIÇÕES'!G756</f>
        <v>89212</v>
      </c>
      <c r="C753" s="8" t="str">
        <f>'SINAPI COMPOSIÇÕES'!H756</f>
        <v>BATE-ESTACAS POR GRAVIDADE, POTÊNCIA DE 160 HP, PESO DO MARTELO ATÉ 3 TONELADAS - DEPRECIAÇÃO. AF_11/2014</v>
      </c>
      <c r="D753" s="8" t="str">
        <f>'SINAPI COMPOSIÇÕES'!I756</f>
        <v>H</v>
      </c>
      <c r="E753" s="8">
        <f>'SINAPI COMPOSIÇÕES'!K756</f>
        <v>15.86</v>
      </c>
    </row>
    <row r="754" spans="1:5" s="8" customFormat="1" ht="33.200000000000003" hidden="1" customHeight="1" outlineLevel="1">
      <c r="A754" s="8">
        <f>'SINAPI COMPOSIÇÕES'!G757</f>
        <v>89213</v>
      </c>
      <c r="C754" s="8" t="str">
        <f>'SINAPI COMPOSIÇÕES'!H757</f>
        <v>BATE-ESTACAS POR GRAVIDADE, POTÊNCIA DE 160 HP, PESO DO MARTELO ATÉ 3 TONELADAS - JUROS. AF_11/2014</v>
      </c>
      <c r="D754" s="8" t="str">
        <f>'SINAPI COMPOSIÇÕES'!I757</f>
        <v>H</v>
      </c>
      <c r="E754" s="8">
        <f>'SINAPI COMPOSIÇÕES'!K757</f>
        <v>2.4900000000000002</v>
      </c>
    </row>
    <row r="755" spans="1:5" s="8" customFormat="1" ht="33.200000000000003" hidden="1" customHeight="1" outlineLevel="1">
      <c r="A755" s="8">
        <f>'SINAPI COMPOSIÇÕES'!G758</f>
        <v>89214</v>
      </c>
      <c r="C755" s="8" t="str">
        <f>'SINAPI COMPOSIÇÕES'!H758</f>
        <v>BATE-ESTACAS POR GRAVIDADE, POTÊNCIA DE 160 HP, PESO DO MARTELO ATÉ 3 TONELADAS - MANUTENÇÃO. AF_11/2014</v>
      </c>
      <c r="D755" s="8" t="str">
        <f>'SINAPI COMPOSIÇÕES'!I758</f>
        <v>H</v>
      </c>
      <c r="E755" s="8">
        <f>'SINAPI COMPOSIÇÕES'!K758</f>
        <v>14.89</v>
      </c>
    </row>
    <row r="756" spans="1:5" s="8" customFormat="1" ht="33.200000000000003" hidden="1" customHeight="1" outlineLevel="1">
      <c r="A756" s="8">
        <f>'SINAPI COMPOSIÇÕES'!G759</f>
        <v>89215</v>
      </c>
      <c r="C756" s="8" t="str">
        <f>'SINAPI COMPOSIÇÕES'!H759</f>
        <v>BATE-ESTACAS POR GRAVIDADE, POTÊNCIA DE 160 HP, PESO DO MARTELO ATÉ 3 TONELADAS - MATERIAIS NA OPERAÇÃO. AF_11/2014</v>
      </c>
      <c r="D756" s="8" t="str">
        <f>'SINAPI COMPOSIÇÕES'!I759</f>
        <v>H</v>
      </c>
      <c r="E756" s="8">
        <f>'SINAPI COMPOSIÇÕES'!K759</f>
        <v>56.18</v>
      </c>
    </row>
    <row r="757" spans="1:5" s="8" customFormat="1" ht="33.200000000000003" hidden="1" customHeight="1" outlineLevel="1">
      <c r="A757" s="8">
        <f>'SINAPI COMPOSIÇÕES'!G760</f>
        <v>89221</v>
      </c>
      <c r="C757" s="8" t="str">
        <f>'SINAPI COMPOSIÇÕES'!H760</f>
        <v>BETONEIRA CAPACIDADE NOMINAL DE 600 L, CAPACIDADE DE MISTURA 360 L, MOTOR ELÉTRICO TRIFÁSICO POTÊNCIA DE 4 CV, SEM CARREGADOR - DEPRECIAÇÃO. AF_11/2014</v>
      </c>
      <c r="D757" s="8" t="str">
        <f>'SINAPI COMPOSIÇÕES'!I760</f>
        <v>H</v>
      </c>
      <c r="E757" s="8">
        <f>'SINAPI COMPOSIÇÕES'!K760</f>
        <v>0.98</v>
      </c>
    </row>
    <row r="758" spans="1:5" s="8" customFormat="1" ht="33.200000000000003" hidden="1" customHeight="1" outlineLevel="1">
      <c r="A758" s="8">
        <f>'SINAPI COMPOSIÇÕES'!G761</f>
        <v>89222</v>
      </c>
      <c r="C758" s="8" t="str">
        <f>'SINAPI COMPOSIÇÕES'!H761</f>
        <v>BETONEIRA CAPACIDADE NOMINAL DE 600 L, CAPACIDADE DE MISTURA 360 L, MOTOR ELÉTRICO TRIFÁSICO POTÊNCIA DE 4 CV, SEM CARREGADOR - JUROS. AF_11/2014</v>
      </c>
      <c r="D758" s="8" t="str">
        <f>'SINAPI COMPOSIÇÕES'!I761</f>
        <v>H</v>
      </c>
      <c r="E758" s="8">
        <f>'SINAPI COMPOSIÇÕES'!K761</f>
        <v>0.11</v>
      </c>
    </row>
    <row r="759" spans="1:5" s="8" customFormat="1" ht="33.200000000000003" hidden="1" customHeight="1" outlineLevel="1">
      <c r="A759" s="8">
        <f>'SINAPI COMPOSIÇÕES'!G762</f>
        <v>89223</v>
      </c>
      <c r="C759" s="8" t="str">
        <f>'SINAPI COMPOSIÇÕES'!H762</f>
        <v>BETONEIRA CAPACIDADE NOMINAL DE 600 L, CAPACIDADE DE MISTURA 360 L, MOTOR ELÉTRICO TRIFÁSICO POTÊNCIA DE 4 CV, SEM CARREGADOR - MANUTENÇÃO. AF_11/2014</v>
      </c>
      <c r="D759" s="8" t="str">
        <f>'SINAPI COMPOSIÇÕES'!I762</f>
        <v>H</v>
      </c>
      <c r="E759" s="8">
        <f>'SINAPI COMPOSIÇÕES'!K762</f>
        <v>0.92</v>
      </c>
    </row>
    <row r="760" spans="1:5" s="8" customFormat="1" ht="33.200000000000003" hidden="1" customHeight="1" outlineLevel="1">
      <c r="A760" s="8">
        <f>'SINAPI COMPOSIÇÕES'!G763</f>
        <v>89224</v>
      </c>
      <c r="C760" s="8" t="str">
        <f>'SINAPI COMPOSIÇÕES'!H763</f>
        <v>BETONEIRA CAPACIDADE NOMINAL DE 600 L, CAPACIDADE DE MISTURA 360 L, MOTOR ELÉTRICO TRIFÁSICO POTÊNCIA DE 4 CV, SEM CARREGADOR - MATERIAIS NA OPERAÇÃO. AF_11/2014</v>
      </c>
      <c r="D760" s="8" t="str">
        <f>'SINAPI COMPOSIÇÕES'!I763</f>
        <v>H</v>
      </c>
      <c r="E760" s="8">
        <f>'SINAPI COMPOSIÇÕES'!K763</f>
        <v>2.4</v>
      </c>
    </row>
    <row r="761" spans="1:5" s="8" customFormat="1" ht="33.200000000000003" hidden="1" customHeight="1" outlineLevel="1">
      <c r="A761" s="8">
        <f>'SINAPI COMPOSIÇÕES'!G764</f>
        <v>89228</v>
      </c>
      <c r="C761" s="8" t="str">
        <f>'SINAPI COMPOSIÇÕES'!H764</f>
        <v>MOTONIVELADORA POTÊNCIA BÁSICA LÍQUIDA (PRIMEIRA MARCHA) 125 HP, PESO BRUTO 13032 KG, LARGURA DA LÂMINA DE 3,7 M - DEPRECIAÇÃO. AF_06/2014</v>
      </c>
      <c r="D761" s="8" t="str">
        <f>'SINAPI COMPOSIÇÕES'!I764</f>
        <v>H</v>
      </c>
      <c r="E761" s="8">
        <f>'SINAPI COMPOSIÇÕES'!K764</f>
        <v>24.79</v>
      </c>
    </row>
    <row r="762" spans="1:5" s="8" customFormat="1" ht="33.200000000000003" hidden="1" customHeight="1" outlineLevel="1">
      <c r="A762" s="8">
        <f>'SINAPI COMPOSIÇÕES'!G765</f>
        <v>89229</v>
      </c>
      <c r="C762" s="8" t="str">
        <f>'SINAPI COMPOSIÇÕES'!H765</f>
        <v>MOTONIVELADORA POTÊNCIA BÁSICA LÍQUIDA (PRIMEIRA MARCHA) 125 HP, PESO BRUTO 13032 KG, LARGURA DA LÂMINA DE 3,7 M - JUROS. AF_06/2014</v>
      </c>
      <c r="D762" s="8" t="str">
        <f>'SINAPI COMPOSIÇÕES'!I765</f>
        <v>H</v>
      </c>
      <c r="E762" s="8">
        <f>'SINAPI COMPOSIÇÕES'!K765</f>
        <v>4.46</v>
      </c>
    </row>
    <row r="763" spans="1:5" s="8" customFormat="1" ht="33.200000000000003" hidden="1" customHeight="1" outlineLevel="1">
      <c r="A763" s="8">
        <f>'SINAPI COMPOSIÇÕES'!G766</f>
        <v>89230</v>
      </c>
      <c r="C763" s="8" t="str">
        <f>'SINAPI COMPOSIÇÕES'!H766</f>
        <v>FRESADORA DE ASFALTO A FRIO SOBRE RODAS, LARGURA FRESAGEM DE 1,0 M, POTÊNCIA 208 HP - DEPRECIAÇÃO. AF_11/2014</v>
      </c>
      <c r="D763" s="8" t="str">
        <f>'SINAPI COMPOSIÇÕES'!I766</f>
        <v>H</v>
      </c>
      <c r="E763" s="8">
        <f>'SINAPI COMPOSIÇÕES'!K766</f>
        <v>89.84</v>
      </c>
    </row>
    <row r="764" spans="1:5" s="8" customFormat="1" ht="33.200000000000003" hidden="1" customHeight="1" outlineLevel="1">
      <c r="A764" s="8">
        <f>'SINAPI COMPOSIÇÕES'!G767</f>
        <v>89231</v>
      </c>
      <c r="C764" s="8" t="str">
        <f>'SINAPI COMPOSIÇÕES'!H767</f>
        <v>FRESADORA DE ASFALTO A FRIO SOBRE RODAS, LARGURA FRESAGEM DE 1,0 M, POTÊNCIA 208 HP - JUROS. AF_11/2014</v>
      </c>
      <c r="D764" s="8" t="str">
        <f>'SINAPI COMPOSIÇÕES'!I767</f>
        <v>H</v>
      </c>
      <c r="E764" s="8">
        <f>'SINAPI COMPOSIÇÕES'!K767</f>
        <v>14.23</v>
      </c>
    </row>
    <row r="765" spans="1:5" s="8" customFormat="1" ht="33.200000000000003" hidden="1" customHeight="1" outlineLevel="1">
      <c r="A765" s="8">
        <f>'SINAPI COMPOSIÇÕES'!G768</f>
        <v>89232</v>
      </c>
      <c r="C765" s="8" t="str">
        <f>'SINAPI COMPOSIÇÕES'!H768</f>
        <v>FRESADORA DE ASFALTO A FRIO SOBRE RODAS, LARGURA FRESAGEM DE 1,0 M, POTÊNCIA 208 HP - MANUTENÇÃO. AF_11/2014</v>
      </c>
      <c r="D765" s="8" t="str">
        <f>'SINAPI COMPOSIÇÕES'!I768</f>
        <v>H</v>
      </c>
      <c r="E765" s="8">
        <f>'SINAPI COMPOSIÇÕES'!K768</f>
        <v>160.26</v>
      </c>
    </row>
    <row r="766" spans="1:5" s="8" customFormat="1" ht="33.200000000000003" hidden="1" customHeight="1" outlineLevel="1">
      <c r="A766" s="8">
        <f>'SINAPI COMPOSIÇÕES'!G769</f>
        <v>89233</v>
      </c>
      <c r="C766" s="8" t="str">
        <f>'SINAPI COMPOSIÇÕES'!H769</f>
        <v>FRESADORA DE ASFALTO A FRIO SOBRE RODAS, LARGURA FRESAGEM DE 1,0 M, POTÊNCIA 208 HP - MATERIAIS NA OPERAÇÃO. AF_11/2014</v>
      </c>
      <c r="D766" s="8" t="str">
        <f>'SINAPI COMPOSIÇÕES'!I769</f>
        <v>H</v>
      </c>
      <c r="E766" s="8">
        <f>'SINAPI COMPOSIÇÕES'!K769</f>
        <v>101.1</v>
      </c>
    </row>
    <row r="767" spans="1:5" s="8" customFormat="1" ht="33.200000000000003" hidden="1" customHeight="1" outlineLevel="1">
      <c r="A767" s="8">
        <f>'SINAPI COMPOSIÇÕES'!G770</f>
        <v>89236</v>
      </c>
      <c r="C767" s="8" t="str">
        <f>'SINAPI COMPOSIÇÕES'!H770</f>
        <v>FRESADORA DE ASFALTO A FRIO SOBRE RODAS, LARGURA FRESAGEM DE 2,0 M, POTÊNCIA 550 HP - DEPRECIAÇÃO. AF_11/2014</v>
      </c>
      <c r="D767" s="8" t="str">
        <f>'SINAPI COMPOSIÇÕES'!I770</f>
        <v>H</v>
      </c>
      <c r="E767" s="8">
        <f>'SINAPI COMPOSIÇÕES'!K770</f>
        <v>209.88</v>
      </c>
    </row>
    <row r="768" spans="1:5" s="8" customFormat="1" ht="33.200000000000003" hidden="1" customHeight="1" outlineLevel="1">
      <c r="A768" s="8">
        <f>'SINAPI COMPOSIÇÕES'!G771</f>
        <v>89237</v>
      </c>
      <c r="C768" s="8" t="str">
        <f>'SINAPI COMPOSIÇÕES'!H771</f>
        <v>FRESADORA DE ASFALTO A FRIO SOBRE RODAS, LARGURA FRESAGEM DE 2,0 M, POTÊNCIA 550 HP - JUROS. AF_11/2014</v>
      </c>
      <c r="D768" s="8" t="str">
        <f>'SINAPI COMPOSIÇÕES'!I771</f>
        <v>H</v>
      </c>
      <c r="E768" s="8">
        <f>'SINAPI COMPOSIÇÕES'!K771</f>
        <v>33.25</v>
      </c>
    </row>
    <row r="769" spans="1:5" s="8" customFormat="1" ht="33.200000000000003" hidden="1" customHeight="1" outlineLevel="1">
      <c r="A769" s="8">
        <f>'SINAPI COMPOSIÇÕES'!G772</f>
        <v>89238</v>
      </c>
      <c r="C769" s="8" t="str">
        <f>'SINAPI COMPOSIÇÕES'!H772</f>
        <v>FRESADORA DE ASFALTO A FRIO SOBRE RODAS, LARGURA FRESAGEM DE 2,0 M, POTÊNCIA 550 HP - MANUTENÇÃO. AF_11/2014</v>
      </c>
      <c r="D769" s="8" t="str">
        <f>'SINAPI COMPOSIÇÕES'!I772</f>
        <v>H</v>
      </c>
      <c r="E769" s="8">
        <f>'SINAPI COMPOSIÇÕES'!K772</f>
        <v>374.37</v>
      </c>
    </row>
    <row r="770" spans="1:5" s="8" customFormat="1" ht="33.200000000000003" hidden="1" customHeight="1" outlineLevel="1">
      <c r="A770" s="8">
        <f>'SINAPI COMPOSIÇÕES'!G773</f>
        <v>89239</v>
      </c>
      <c r="C770" s="8" t="str">
        <f>'SINAPI COMPOSIÇÕES'!H773</f>
        <v>FRESADORA DE ASFALTO A FRIO SOBRE RODAS, LARGURA FRESAGEM DE 2,0 M, POTÊNCIA 550 HP - MATERIAIS NA OPERAÇÃO. AF_11/2014</v>
      </c>
      <c r="D770" s="8" t="str">
        <f>'SINAPI COMPOSIÇÕES'!I773</f>
        <v>H</v>
      </c>
      <c r="E770" s="8">
        <f>'SINAPI COMPOSIÇÕES'!K773</f>
        <v>267.37</v>
      </c>
    </row>
    <row r="771" spans="1:5" s="8" customFormat="1" ht="33.200000000000003" hidden="1" customHeight="1" outlineLevel="1">
      <c r="A771" s="8">
        <f>'SINAPI COMPOSIÇÕES'!G774</f>
        <v>89240</v>
      </c>
      <c r="C771" s="8" t="str">
        <f>'SINAPI COMPOSIÇÕES'!H774</f>
        <v>VIBROACABADORA DE ASFALTO SOBRE ESTEIRAS, LARGURA DE PAVIMENTAÇÃO 1,90 M A 5,30 M, POTÊNCIA 105 HP CAPACIDADE 450 T/H - DEPRECIAÇÃO. AF_11/2014</v>
      </c>
      <c r="D771" s="8" t="str">
        <f>'SINAPI COMPOSIÇÕES'!I774</f>
        <v>H</v>
      </c>
      <c r="E771" s="8">
        <f>'SINAPI COMPOSIÇÕES'!K774</f>
        <v>64.41</v>
      </c>
    </row>
    <row r="772" spans="1:5" s="8" customFormat="1" ht="33.200000000000003" hidden="1" customHeight="1" outlineLevel="1">
      <c r="A772" s="8">
        <f>'SINAPI COMPOSIÇÕES'!G775</f>
        <v>89241</v>
      </c>
      <c r="C772" s="8" t="str">
        <f>'SINAPI COMPOSIÇÕES'!H775</f>
        <v>VIBROACABADORA DE ASFALTO SOBRE ESTEIRAS, LARGURA DE PAVIMENTAÇÃO 1,90 M A 5,30 M, POTÊNCIA 105 HP CAPACIDADE 450 T/H - JUROS. AF_11/2014</v>
      </c>
      <c r="D772" s="8" t="str">
        <f>'SINAPI COMPOSIÇÕES'!I775</f>
        <v>H</v>
      </c>
      <c r="E772" s="8">
        <f>'SINAPI COMPOSIÇÕES'!K775</f>
        <v>11.59</v>
      </c>
    </row>
    <row r="773" spans="1:5" s="8" customFormat="1" ht="33.200000000000003" hidden="1" customHeight="1" outlineLevel="1">
      <c r="A773" s="8">
        <f>'SINAPI COMPOSIÇÕES'!G776</f>
        <v>89246</v>
      </c>
      <c r="C773" s="8" t="str">
        <f>'SINAPI COMPOSIÇÕES'!H776</f>
        <v>RECICLADORA DE ASFALTO A FRIO SOBRE RODAS, LARGURA FRESAGEM DE 2,0 M, POTÊNCIA 422 HP - DEPRECIAÇÃO. AF_11/2014</v>
      </c>
      <c r="D773" s="8" t="str">
        <f>'SINAPI COMPOSIÇÕES'!I776</f>
        <v>H</v>
      </c>
      <c r="E773" s="8">
        <f>'SINAPI COMPOSIÇÕES'!K776</f>
        <v>182.37</v>
      </c>
    </row>
    <row r="774" spans="1:5" s="8" customFormat="1" ht="33.200000000000003" hidden="1" customHeight="1" outlineLevel="1">
      <c r="A774" s="8">
        <f>'SINAPI COMPOSIÇÕES'!G777</f>
        <v>89247</v>
      </c>
      <c r="C774" s="8" t="str">
        <f>'SINAPI COMPOSIÇÕES'!H777</f>
        <v>RECICLADORA DE ASFALTO A FRIO SOBRE RODAS, LARGURA FRESAGEM DE 2,0 M, POTÊNCIA 422 HP - JUROS. AF_11/2014</v>
      </c>
      <c r="D774" s="8" t="str">
        <f>'SINAPI COMPOSIÇÕES'!I777</f>
        <v>H</v>
      </c>
      <c r="E774" s="8">
        <f>'SINAPI COMPOSIÇÕES'!K777</f>
        <v>28.89</v>
      </c>
    </row>
    <row r="775" spans="1:5" s="8" customFormat="1" ht="33.200000000000003" hidden="1" customHeight="1" outlineLevel="1">
      <c r="A775" s="8">
        <f>'SINAPI COMPOSIÇÕES'!G778</f>
        <v>89248</v>
      </c>
      <c r="C775" s="8" t="str">
        <f>'SINAPI COMPOSIÇÕES'!H778</f>
        <v>RECICLADORA DE ASFALTO A FRIO SOBRE RODAS, LARGURA FRESAGEM DE 2,0 M, POTÊNCIA 422 HP - MANUTENÇÃO. AF_11/2014</v>
      </c>
      <c r="D775" s="8" t="str">
        <f>'SINAPI COMPOSIÇÕES'!I778</f>
        <v>H</v>
      </c>
      <c r="E775" s="8">
        <f>'SINAPI COMPOSIÇÕES'!K778</f>
        <v>325.3</v>
      </c>
    </row>
    <row r="776" spans="1:5" s="8" customFormat="1" ht="33.200000000000003" hidden="1" customHeight="1" outlineLevel="1">
      <c r="A776" s="8">
        <f>'SINAPI COMPOSIÇÕES'!G779</f>
        <v>89249</v>
      </c>
      <c r="C776" s="8" t="str">
        <f>'SINAPI COMPOSIÇÕES'!H779</f>
        <v>RECICLADORA DE ASFALTO A FRIO SOBRE RODAS, LARGURA FRESAGEM DE 2,0 M, POTÊNCIA 422 HP - MATERIAIS NA OPERAÇÃO. AF_11/2014</v>
      </c>
      <c r="D776" s="8" t="str">
        <f>'SINAPI COMPOSIÇÕES'!I779</f>
        <v>H</v>
      </c>
      <c r="E776" s="8">
        <f>'SINAPI COMPOSIÇÕES'!K779</f>
        <v>227.91</v>
      </c>
    </row>
    <row r="777" spans="1:5" s="8" customFormat="1" ht="33.200000000000003" hidden="1" customHeight="1" outlineLevel="1">
      <c r="A777" s="8">
        <f>'SINAPI COMPOSIÇÕES'!G780</f>
        <v>89253</v>
      </c>
      <c r="C777" s="8" t="str">
        <f>'SINAPI COMPOSIÇÕES'!H780</f>
        <v>VIBROACABADORA DE ASFALTO SOBRE ESTEIRAS, LARGURA DE PAVIMENTAÇÃO 2,13 M A 4,55 M, POTÊNCIA 100 HP, CAPACIDADE 400 T/H - DEPRECIAÇÃO. AF_11/2014</v>
      </c>
      <c r="D777" s="8" t="str">
        <f>'SINAPI COMPOSIÇÕES'!I780</f>
        <v>H</v>
      </c>
      <c r="E777" s="8">
        <f>'SINAPI COMPOSIÇÕES'!K780</f>
        <v>52.78</v>
      </c>
    </row>
    <row r="778" spans="1:5" s="8" customFormat="1" ht="33.200000000000003" hidden="1" customHeight="1" outlineLevel="1">
      <c r="A778" s="8">
        <f>'SINAPI COMPOSIÇÕES'!G781</f>
        <v>89254</v>
      </c>
      <c r="C778" s="8" t="str">
        <f>'SINAPI COMPOSIÇÕES'!H781</f>
        <v>VIBROACABADORA DE ASFALTO SOBRE ESTEIRAS, LARGURA DE PAVIMENTAÇÃO 2,13 M A 4,55 M, POTÊNCIA 100 HP, CAPACIDADE 400 T/H - JUROS. AF_11/2014</v>
      </c>
      <c r="D778" s="8" t="str">
        <f>'SINAPI COMPOSIÇÕES'!I781</f>
        <v>H</v>
      </c>
      <c r="E778" s="8">
        <f>'SINAPI COMPOSIÇÕES'!K781</f>
        <v>9.5</v>
      </c>
    </row>
    <row r="779" spans="1:5" s="8" customFormat="1" ht="33.200000000000003" hidden="1" customHeight="1" outlineLevel="1">
      <c r="A779" s="8">
        <f>'SINAPI COMPOSIÇÕES'!G782</f>
        <v>89255</v>
      </c>
      <c r="C779" s="8" t="str">
        <f>'SINAPI COMPOSIÇÕES'!H782</f>
        <v>VIBROACABADORA DE ASFALTO SOBRE ESTEIRAS, LARGURA DE PAVIMENTAÇÃO 2,13 M A 4,55 M, POTÊNCIA 100 HP, CAPACIDADE 400 T/H - MANUTENÇÃO. AF_11/2014</v>
      </c>
      <c r="D779" s="8" t="str">
        <f>'SINAPI COMPOSIÇÕES'!I782</f>
        <v>H</v>
      </c>
      <c r="E779" s="8">
        <f>'SINAPI COMPOSIÇÕES'!K782</f>
        <v>84.85</v>
      </c>
    </row>
    <row r="780" spans="1:5" s="8" customFormat="1" ht="33.200000000000003" hidden="1" customHeight="1" outlineLevel="1">
      <c r="A780" s="8">
        <f>'SINAPI COMPOSIÇÕES'!G783</f>
        <v>89256</v>
      </c>
      <c r="C780" s="8" t="str">
        <f>'SINAPI COMPOSIÇÕES'!H783</f>
        <v>VIBROACABADORA DE ASFALTO SOBRE ESTEIRAS, LARGURA DE PAVIMENTAÇÃO 2,13 M A 4,55 M, POTÊNCIA 100 HP, CAPACIDADE 400 T/H - MATERIAIS NA OPERAÇÃO. AF_11/2014</v>
      </c>
      <c r="D780" s="8" t="str">
        <f>'SINAPI COMPOSIÇÕES'!I783</f>
        <v>H</v>
      </c>
      <c r="E780" s="8">
        <f>'SINAPI COMPOSIÇÕES'!K783</f>
        <v>51.29</v>
      </c>
    </row>
    <row r="781" spans="1:5" s="8" customFormat="1" ht="33.200000000000003" hidden="1" customHeight="1" outlineLevel="1">
      <c r="A781" s="8">
        <f>'SINAPI COMPOSIÇÕES'!G784</f>
        <v>89259</v>
      </c>
      <c r="C781" s="8" t="str">
        <f>'SINAPI COMPOSIÇÕES'!H784</f>
        <v>GUINDAUTO HIDRÁULICO, CAPACIDADE MÁXIMA DE CARGA 6200 KG, MOMENTO MÁXIMO DE CARGA 11,7 TM, ALCANCE MÁXIMO HORIZONTAL 9,70 M, INCLUSIVE CAMINHÃO TOCO PBT 16.000 KG, POTÊNCIA DE 189 CV - DEPRECIAÇÃO. AF_06/2014</v>
      </c>
      <c r="D781" s="8" t="str">
        <f>'SINAPI COMPOSIÇÕES'!I784</f>
        <v>H</v>
      </c>
      <c r="E781" s="8">
        <f>'SINAPI COMPOSIÇÕES'!K784</f>
        <v>10.23</v>
      </c>
    </row>
    <row r="782" spans="1:5" s="8" customFormat="1" ht="33.200000000000003" hidden="1" customHeight="1" outlineLevel="1">
      <c r="A782" s="8">
        <f>'SINAPI COMPOSIÇÕES'!G785</f>
        <v>89260</v>
      </c>
      <c r="C782" s="8" t="str">
        <f>'SINAPI COMPOSIÇÕES'!H785</f>
        <v>GUINDAUTO HIDRÁULICO, CAPACIDADE MÁXIMA DE CARGA 6200 KG, MOMENTO MÁXIMO DE CARGA 11,7 TM, ALCANCE MÁXIMO HORIZONTAL 9,70 M, INCLUSIVE CAMINHÃO TOCO PBT 16.000 KG, POTÊNCIA DE 189 CV - JUROS. AF_06/2014</v>
      </c>
      <c r="D782" s="8" t="str">
        <f>'SINAPI COMPOSIÇÕES'!I785</f>
        <v>H</v>
      </c>
      <c r="E782" s="8">
        <f>'SINAPI COMPOSIÇÕES'!K785</f>
        <v>2.14</v>
      </c>
    </row>
    <row r="783" spans="1:5" s="8" customFormat="1" ht="33.200000000000003" hidden="1" customHeight="1" outlineLevel="1">
      <c r="A783" s="8">
        <f>'SINAPI COMPOSIÇÕES'!G786</f>
        <v>89262</v>
      </c>
      <c r="C783" s="8" t="str">
        <f>'SINAPI COMPOSIÇÕES'!H786</f>
        <v>GUINDAUTO HIDRÁULICO, CAPACIDADE MÁXIMA DE CARGA 6200 KG, MOMENTO MÁXIMO DE CARGA 11,7 TM, ALCANCE MÁXIMO HORIZONTAL 9,70 M, INCLUSIVE CAMINHÃO TOCO PBT 16.000 KG, POTÊNCIA DE 189 CV - MANUTENÇÃO. AF_06/2014</v>
      </c>
      <c r="D783" s="8" t="str">
        <f>'SINAPI COMPOSIÇÕES'!I786</f>
        <v>H</v>
      </c>
      <c r="E783" s="8">
        <f>'SINAPI COMPOSIÇÕES'!K786</f>
        <v>19.2</v>
      </c>
    </row>
    <row r="784" spans="1:5" s="8" customFormat="1" ht="33.200000000000003" hidden="1" customHeight="1" outlineLevel="1">
      <c r="A784" s="8">
        <f>'SINAPI COMPOSIÇÕES'!G787</f>
        <v>89264</v>
      </c>
      <c r="C784" s="8" t="str">
        <f>'SINAPI COMPOSIÇÕES'!H787</f>
        <v>CAMINHÃO TOCO, PBT 16.000 KG, CARGA ÚTIL MÁX. 10.685 KG, DIST. ENTRE EIXOS 4,8 M, POTÊNCIA 189 CV, INCLUSIVE CARROCERIA FIXA ABERTA DE MADEIRA P/ TRANSPORTE GERAL DE CARGA SECA, DIMEN. APROX. 2,5 X 7,00 X 0,50 M - DEPRECIAÇÃO. AF_06/2014</v>
      </c>
      <c r="D784" s="8" t="str">
        <f>'SINAPI COMPOSIÇÕES'!I787</f>
        <v>H</v>
      </c>
      <c r="E784" s="8">
        <f>'SINAPI COMPOSIÇÕES'!K787</f>
        <v>8.2100000000000009</v>
      </c>
    </row>
    <row r="785" spans="1:5" s="8" customFormat="1" ht="33.200000000000003" hidden="1" customHeight="1" outlineLevel="1">
      <c r="A785" s="8">
        <f>'SINAPI COMPOSIÇÕES'!G788</f>
        <v>89265</v>
      </c>
      <c r="C785" s="8" t="str">
        <f>'SINAPI COMPOSIÇÕES'!H788</f>
        <v>CAMINHÃO TOCO, PBT 16.000 KG, CARGA ÚTIL MÁX. 10.685 KG, DIST. ENTRE EIXOS 4,8 M, POTÊNCIA 189 CV, INCLUSIVE CARROCERIA FIXA ABERTA DE MADEIRA P/ TRANSPORTE GERAL DE CARGA SECA, DIMEN. APROX. 2,5 X 7,00 X 0,50 M - JUROS. AF_06/2014</v>
      </c>
      <c r="D785" s="8" t="str">
        <f>'SINAPI COMPOSIÇÕES'!I788</f>
        <v>H</v>
      </c>
      <c r="E785" s="8">
        <f>'SINAPI COMPOSIÇÕES'!K788</f>
        <v>1.71</v>
      </c>
    </row>
    <row r="786" spans="1:5" s="8" customFormat="1" ht="33.200000000000003" hidden="1" customHeight="1" outlineLevel="1">
      <c r="A786" s="8">
        <f>'SINAPI COMPOSIÇÕES'!G789</f>
        <v>89266</v>
      </c>
      <c r="C786" s="8" t="str">
        <f>'SINAPI COMPOSIÇÕES'!H789</f>
        <v>CAMINHÃO TOCO, PBT 16.000 KG, CARGA ÚTIL MÁX. 10.685 KG, DIST. ENTRE EIXOS 4,8 M, POTÊNCIA 189 CV, INCLUSIVE CARROCERIA FIXA ABERTA DE MADEIRA P/ TRANSPORTE GERAL DE CARGA SECA, DIMEN. APROX. 2,5 X 7,00 X 0,50 M - IMPOSTOS E SEGUROS. AF_06/2014</v>
      </c>
      <c r="D786" s="8" t="str">
        <f>'SINAPI COMPOSIÇÕES'!I789</f>
        <v>H</v>
      </c>
      <c r="E786" s="8">
        <f>'SINAPI COMPOSIÇÕES'!K789</f>
        <v>0.66</v>
      </c>
    </row>
    <row r="787" spans="1:5" s="8" customFormat="1" ht="33.200000000000003" hidden="1" customHeight="1" outlineLevel="1">
      <c r="A787" s="8">
        <f>'SINAPI COMPOSIÇÕES'!G790</f>
        <v>89267</v>
      </c>
      <c r="C787" s="8" t="str">
        <f>'SINAPI COMPOSIÇÕES'!H790</f>
        <v>GUINDASTE HIDRÁULICO AUTOPROPELIDO, COM LANÇA TELESCÓPICA 28,80 M, CAPACIDADE MÁXIMA 30 T, POTÊNCIA 97 KW, TRAÇÃO 4 X 4 - DEPRECIAÇÃO. AF_11/2014</v>
      </c>
      <c r="D787" s="8" t="str">
        <f>'SINAPI COMPOSIÇÕES'!I790</f>
        <v>H</v>
      </c>
      <c r="E787" s="8">
        <f>'SINAPI COMPOSIÇÕES'!K790</f>
        <v>27.6</v>
      </c>
    </row>
    <row r="788" spans="1:5" s="8" customFormat="1" ht="33.200000000000003" hidden="1" customHeight="1" outlineLevel="1">
      <c r="A788" s="8">
        <f>'SINAPI COMPOSIÇÕES'!G791</f>
        <v>89268</v>
      </c>
      <c r="C788" s="8" t="str">
        <f>'SINAPI COMPOSIÇÕES'!H791</f>
        <v>GUINDASTE HIDRÁULICO AUTOPROPELIDO, COM LANÇA TELESCÓPICA 28,80 M, CAPACIDADE MÁXIMA 30 T, POTÊNCIA 97 KW, TRAÇÃO 4 X 4 - JUROS. AF_11/2014</v>
      </c>
      <c r="D788" s="8" t="str">
        <f>'SINAPI COMPOSIÇÕES'!I791</f>
        <v>H</v>
      </c>
      <c r="E788" s="8">
        <f>'SINAPI COMPOSIÇÕES'!K791</f>
        <v>4.96</v>
      </c>
    </row>
    <row r="789" spans="1:5" s="8" customFormat="1" ht="33.200000000000003" hidden="1" customHeight="1" outlineLevel="1">
      <c r="A789" s="8">
        <f>'SINAPI COMPOSIÇÕES'!G792</f>
        <v>89269</v>
      </c>
      <c r="C789" s="8" t="str">
        <f>'SINAPI COMPOSIÇÕES'!H792</f>
        <v>GUINDASTE HIDRÁULICO AUTOPROPELIDO, COM LANÇA TELESCÓPICA 28,80 M, CAPACIDADE MÁXIMA 30 T, POTÊNCIA 97 KW, TRAÇÃO 4 X 4 - IMPOSTOS E SEGUROS. AF_11/2014</v>
      </c>
      <c r="D789" s="8" t="str">
        <f>'SINAPI COMPOSIÇÕES'!I792</f>
        <v>H</v>
      </c>
      <c r="E789" s="8">
        <f>'SINAPI COMPOSIÇÕES'!K792</f>
        <v>1.93</v>
      </c>
    </row>
    <row r="790" spans="1:5" s="8" customFormat="1" ht="33.200000000000003" hidden="1" customHeight="1" outlineLevel="1">
      <c r="A790" s="8">
        <f>'SINAPI COMPOSIÇÕES'!G793</f>
        <v>89270</v>
      </c>
      <c r="C790" s="8" t="str">
        <f>'SINAPI COMPOSIÇÕES'!H793</f>
        <v>GUINDASTE HIDRÁULICO AUTOPROPELIDO, COM LANÇA TELESCÓPICA 28,80 M, CAPACIDADE MÁXIMA 30 T, POTÊNCIA 97 KW, TRAÇÃO 4 X 4 - MANUTENÇÃO. AF_11/2014</v>
      </c>
      <c r="D790" s="8" t="str">
        <f>'SINAPI COMPOSIÇÕES'!I793</f>
        <v>H</v>
      </c>
      <c r="E790" s="8">
        <f>'SINAPI COMPOSIÇÕES'!K793</f>
        <v>44.38</v>
      </c>
    </row>
    <row r="791" spans="1:5" s="8" customFormat="1" ht="33.200000000000003" hidden="1" customHeight="1" outlineLevel="1">
      <c r="A791" s="8">
        <f>'SINAPI COMPOSIÇÕES'!G794</f>
        <v>89271</v>
      </c>
      <c r="C791" s="8" t="str">
        <f>'SINAPI COMPOSIÇÕES'!H794</f>
        <v>GUINDASTE HIDRÁULICO AUTOPROPELIDO, COM LANÇA TELESCÓPICA 28,80 M, CAPACIDADE MÁXIMA 30 T, POTÊNCIA 97 KW, TRAÇÃO 4 X 4 - MATERIAIS NA OPERAÇÃO. AF_11/2014</v>
      </c>
      <c r="D791" s="8" t="str">
        <f>'SINAPI COMPOSIÇÕES'!I794</f>
        <v>H</v>
      </c>
      <c r="E791" s="8">
        <f>'SINAPI COMPOSIÇÕES'!K794</f>
        <v>17.55</v>
      </c>
    </row>
    <row r="792" spans="1:5" s="8" customFormat="1" ht="33.200000000000003" hidden="1" customHeight="1" outlineLevel="1">
      <c r="A792" s="8">
        <f>'SINAPI COMPOSIÇÕES'!G795</f>
        <v>89274</v>
      </c>
      <c r="C792" s="8" t="str">
        <f>'SINAPI COMPOSIÇÕES'!H795</f>
        <v>BETONEIRA CAPACIDADE NOMINAL DE 600 L, CAPACIDADE DE MISTURA 440 L, MOTOR A DIESEL POTÊNCIA 10 HP, COM CARREGADOR - DEPRECIAÇÃO. AF_11/2014</v>
      </c>
      <c r="D792" s="8" t="str">
        <f>'SINAPI COMPOSIÇÕES'!I795</f>
        <v>H</v>
      </c>
      <c r="E792" s="8">
        <f>'SINAPI COMPOSIÇÕES'!K795</f>
        <v>1.19</v>
      </c>
    </row>
    <row r="793" spans="1:5" s="8" customFormat="1" ht="33.200000000000003" hidden="1" customHeight="1" outlineLevel="1">
      <c r="A793" s="8">
        <f>'SINAPI COMPOSIÇÕES'!G796</f>
        <v>89275</v>
      </c>
      <c r="C793" s="8" t="str">
        <f>'SINAPI COMPOSIÇÕES'!H796</f>
        <v>BETONEIRA CAPACIDADE NOMINAL DE 600 L, CAPACIDADE DE MISTURA 440 L, MOTOR A DIESEL POTÊNCIA 10 HP, COM CARREGADOR - JUROS. AF_11/2014</v>
      </c>
      <c r="D793" s="8" t="str">
        <f>'SINAPI COMPOSIÇÕES'!I796</f>
        <v>H</v>
      </c>
      <c r="E793" s="8">
        <f>'SINAPI COMPOSIÇÕES'!K796</f>
        <v>0.14000000000000001</v>
      </c>
    </row>
    <row r="794" spans="1:5" s="8" customFormat="1" ht="33.200000000000003" hidden="1" customHeight="1" outlineLevel="1">
      <c r="A794" s="8">
        <f>'SINAPI COMPOSIÇÕES'!G797</f>
        <v>89276</v>
      </c>
      <c r="C794" s="8" t="str">
        <f>'SINAPI COMPOSIÇÕES'!H797</f>
        <v>BETONEIRA CAPACIDADE NOMINAL DE 600 L, CAPACIDADE DE MISTURA 440 L, MOTOR A DIESEL POTÊNCIA 10 HP, COM CARREGADOR - MANUTENÇÃO. AF_11/2014</v>
      </c>
      <c r="D794" s="8" t="str">
        <f>'SINAPI COMPOSIÇÕES'!I797</f>
        <v>H</v>
      </c>
      <c r="E794" s="8">
        <f>'SINAPI COMPOSIÇÕES'!K797</f>
        <v>1.1200000000000001</v>
      </c>
    </row>
    <row r="795" spans="1:5" s="8" customFormat="1" ht="33.200000000000003" hidden="1" customHeight="1" outlineLevel="1">
      <c r="A795" s="8">
        <f>'SINAPI COMPOSIÇÕES'!G798</f>
        <v>89277</v>
      </c>
      <c r="C795" s="8" t="str">
        <f>'SINAPI COMPOSIÇÕES'!H798</f>
        <v>BETONEIRA CAPACIDADE NOMINAL DE 600 L, CAPACIDADE DE MISTURA 440 L, MOTOR A DIESEL POTÊNCIA 10 HP, COM CARREGADOR - MATERIAIS NA OPERAÇÃO. AF_11/2014</v>
      </c>
      <c r="D795" s="8" t="str">
        <f>'SINAPI COMPOSIÇÕES'!I798</f>
        <v>H</v>
      </c>
      <c r="E795" s="8">
        <f>'SINAPI COMPOSIÇÕES'!K798</f>
        <v>5.14</v>
      </c>
    </row>
    <row r="796" spans="1:5" s="8" customFormat="1" ht="33.200000000000003" hidden="1" customHeight="1" outlineLevel="1">
      <c r="A796" s="8">
        <f>'SINAPI COMPOSIÇÕES'!G799</f>
        <v>89280</v>
      </c>
      <c r="C796" s="8" t="str">
        <f>'SINAPI COMPOSIÇÕES'!H799</f>
        <v>ROLO COMPACTADOR VIBRATÓRIO TANDEM AÇO LISO, POTÊNCIA 58 HP, PESO SEM/COM LASTRO 6,5 / 9,4 T, LARGURA DE TRABALHO 1,2 M - DEPRECIAÇÃO. AF_06/2014</v>
      </c>
      <c r="D796" s="8" t="str">
        <f>'SINAPI COMPOSIÇÕES'!I799</f>
        <v>H</v>
      </c>
      <c r="E796" s="8">
        <f>'SINAPI COMPOSIÇÕES'!K799</f>
        <v>20.93</v>
      </c>
    </row>
    <row r="797" spans="1:5" s="8" customFormat="1" ht="33.200000000000003" hidden="1" customHeight="1" outlineLevel="1">
      <c r="A797" s="8">
        <f>'SINAPI COMPOSIÇÕES'!G800</f>
        <v>89281</v>
      </c>
      <c r="C797" s="8" t="str">
        <f>'SINAPI COMPOSIÇÕES'!H800</f>
        <v>ROLO COMPACTADOR VIBRATÓRIO TANDEM AÇO LISO, POTÊNCIA 58 HP, PESO SEM/COM LASTRO 6,5 / 9,4 T, LARGURA DE TRABALHO 1,2 M - JUROS. AF_06/2014</v>
      </c>
      <c r="D797" s="8" t="str">
        <f>'SINAPI COMPOSIÇÕES'!I800</f>
        <v>H</v>
      </c>
      <c r="E797" s="8">
        <f>'SINAPI COMPOSIÇÕES'!K800</f>
        <v>2.9</v>
      </c>
    </row>
    <row r="798" spans="1:5" s="8" customFormat="1" ht="33.200000000000003" hidden="1" customHeight="1" outlineLevel="1">
      <c r="A798" s="8">
        <f>'SINAPI COMPOSIÇÕES'!G801</f>
        <v>89870</v>
      </c>
      <c r="C798" s="8" t="str">
        <f>'SINAPI COMPOSIÇÕES'!H801</f>
        <v>CAMINHÃO BASCULANTE 14 M3, COM CAVALO MECÂNICO DE CAPACIDADE MÁXIMA DE TRAÇÃO COMBINADO DE 36000 KG, POTÊNCIA 286 CV, INCLUSIVE SEMIREBOQUE COM CAÇAMBA METÁLICA - DEPRECIAÇÃO. AF_12/2014</v>
      </c>
      <c r="D798" s="8" t="str">
        <f>'SINAPI COMPOSIÇÕES'!I801</f>
        <v>H</v>
      </c>
      <c r="E798" s="8">
        <f>'SINAPI COMPOSIÇÕES'!K801</f>
        <v>20.239999999999998</v>
      </c>
    </row>
    <row r="799" spans="1:5" s="8" customFormat="1" ht="33.200000000000003" hidden="1" customHeight="1" outlineLevel="1">
      <c r="A799" s="8">
        <f>'SINAPI COMPOSIÇÕES'!G802</f>
        <v>89871</v>
      </c>
      <c r="C799" s="8" t="str">
        <f>'SINAPI COMPOSIÇÕES'!H802</f>
        <v>CAMINHÃO BASCULANTE 14 M3, COM CAVALO MECÂNICO DE CAPACIDADE MÁXIMA DE TRAÇÃO COMBINADO DE 36000 KG, POTÊNCIA 286 CV, INCLUSIVE SEMIREBOQUE COM CAÇAMBA METÁLICA - JUROS. AF_12/2014</v>
      </c>
      <c r="D799" s="8" t="str">
        <f>'SINAPI COMPOSIÇÕES'!I802</f>
        <v>H</v>
      </c>
      <c r="E799" s="8">
        <f>'SINAPI COMPOSIÇÕES'!K802</f>
        <v>3.74</v>
      </c>
    </row>
    <row r="800" spans="1:5" s="8" customFormat="1" ht="33.200000000000003" hidden="1" customHeight="1" outlineLevel="1">
      <c r="A800" s="8">
        <f>'SINAPI COMPOSIÇÕES'!G803</f>
        <v>89872</v>
      </c>
      <c r="C800" s="8" t="str">
        <f>'SINAPI COMPOSIÇÕES'!H803</f>
        <v>CAMINHÃO BASCULANTE 14 M3, COM CAVALO MECÂNICO DE CAPACIDADE MÁXIMA DE TRAÇÃO COMBINADO DE 36000 KG, POTÊNCIA 286 CV, INCLUSIVE SEMIREBOQUE COM CAÇAMBA METÁLICA - IMPOSTOS E SEGUROS. AF_12/2014</v>
      </c>
      <c r="D800" s="8" t="str">
        <f>'SINAPI COMPOSIÇÕES'!I803</f>
        <v>H</v>
      </c>
      <c r="E800" s="8">
        <f>'SINAPI COMPOSIÇÕES'!K803</f>
        <v>1.46</v>
      </c>
    </row>
    <row r="801" spans="1:5" s="8" customFormat="1" ht="33.200000000000003" hidden="1" customHeight="1" outlineLevel="1">
      <c r="A801" s="8">
        <f>'SINAPI COMPOSIÇÕES'!G804</f>
        <v>89873</v>
      </c>
      <c r="C801" s="8" t="str">
        <f>'SINAPI COMPOSIÇÕES'!H804</f>
        <v>CAMINHÃO BASCULANTE 14 M3, COM CAVALO MECÂNICO DE CAPACIDADE MÁXIMA DE TRAÇÃO COMBINADO DE 36000 KG, POTÊNCIA 286 CV, INCLUSIVE SEMIREBOQUE COM CAÇAMBA METÁLICA - MANUTENÇÃO. AF_12/2014</v>
      </c>
      <c r="D801" s="8" t="str">
        <f>'SINAPI COMPOSIÇÕES'!I804</f>
        <v>H</v>
      </c>
      <c r="E801" s="8">
        <f>'SINAPI COMPOSIÇÕES'!K804</f>
        <v>37.97</v>
      </c>
    </row>
    <row r="802" spans="1:5" s="8" customFormat="1" ht="33.200000000000003" hidden="1" customHeight="1" outlineLevel="1">
      <c r="A802" s="8">
        <f>'SINAPI COMPOSIÇÕES'!G805</f>
        <v>89874</v>
      </c>
      <c r="C802" s="8" t="str">
        <f>'SINAPI COMPOSIÇÕES'!H805</f>
        <v>CAMINHÃO BASCULANTE 14 M3, COM CAVALO MECÂNICO DE CAPACIDADE MÁXIMA DE TRAÇÃO COMBINADO DE 36000 KG, POTÊNCIA 286 CV, INCLUSIVE SEMIREBOQUE COM CAÇAMBA METÁLICA - MATERIAIS NA OPERAÇÃO. AF_12/2014</v>
      </c>
      <c r="D802" s="8" t="str">
        <f>'SINAPI COMPOSIÇÕES'!I805</f>
        <v>H</v>
      </c>
      <c r="E802" s="8">
        <f>'SINAPI COMPOSIÇÕES'!K805</f>
        <v>106.68</v>
      </c>
    </row>
    <row r="803" spans="1:5" s="8" customFormat="1" ht="33.200000000000003" hidden="1" customHeight="1" outlineLevel="1">
      <c r="A803" s="8">
        <f>'SINAPI COMPOSIÇÕES'!G806</f>
        <v>89878</v>
      </c>
      <c r="C803" s="8" t="str">
        <f>'SINAPI COMPOSIÇÕES'!H806</f>
        <v>CAMINHÃO BASCULANTE 18 M3, COM CAVALO MECÂNICO DE CAPACIDADE MÁXIMA DE TRAÇÃO COMBINADO DE 45000 KG, POTÊNCIA 330 CV, INCLUSIVE SEMIREBOQUE COM CAÇAMBA METÁLICA - DEPRECIAÇÃO. AF_12/2014</v>
      </c>
      <c r="D803" s="8" t="str">
        <f>'SINAPI COMPOSIÇÕES'!I806</f>
        <v>H</v>
      </c>
      <c r="E803" s="8">
        <f>'SINAPI COMPOSIÇÕES'!K806</f>
        <v>21.34</v>
      </c>
    </row>
    <row r="804" spans="1:5" s="8" customFormat="1" ht="33.200000000000003" hidden="1" customHeight="1" outlineLevel="1">
      <c r="A804" s="8">
        <f>'SINAPI COMPOSIÇÕES'!G807</f>
        <v>89879</v>
      </c>
      <c r="C804" s="8" t="str">
        <f>'SINAPI COMPOSIÇÕES'!H807</f>
        <v>CAMINHÃO BASCULANTE 18 M3, COM CAVALO MECÂNICO DE CAPACIDADE MÁXIMA DE TRAÇÃO COMBINADO DE 45000 KG, POTÊNCIA 330 CV, INCLUSIVE SEMIREBOQUE COM CAÇAMBA METÁLICA - JUROS. AF_12/2014</v>
      </c>
      <c r="D804" s="8" t="str">
        <f>'SINAPI COMPOSIÇÕES'!I807</f>
        <v>H</v>
      </c>
      <c r="E804" s="8">
        <f>'SINAPI COMPOSIÇÕES'!K807</f>
        <v>3.94</v>
      </c>
    </row>
    <row r="805" spans="1:5" s="8" customFormat="1" ht="33.200000000000003" hidden="1" customHeight="1" outlineLevel="1">
      <c r="A805" s="8">
        <f>'SINAPI COMPOSIÇÕES'!G808</f>
        <v>89880</v>
      </c>
      <c r="C805" s="8" t="str">
        <f>'SINAPI COMPOSIÇÕES'!H808</f>
        <v>CAMINHÃO BASCULANTE 18 M3, COM CAVALO MECÂNICO DE CAPACIDADE MÁXIMA DE TRAÇÃO COMBINADO DE 45000 KG, POTÊNCIA 330 CV, INCLUSIVE SEMIREBOQUE COM CAÇAMBA METÁLICA - IMPOSTOS E SEGUROS. AF_12/2014</v>
      </c>
      <c r="D805" s="8" t="str">
        <f>'SINAPI COMPOSIÇÕES'!I808</f>
        <v>H</v>
      </c>
      <c r="E805" s="8">
        <f>'SINAPI COMPOSIÇÕES'!K808</f>
        <v>1.54</v>
      </c>
    </row>
    <row r="806" spans="1:5" s="8" customFormat="1" ht="33.200000000000003" hidden="1" customHeight="1" outlineLevel="1">
      <c r="A806" s="8">
        <f>'SINAPI COMPOSIÇÕES'!G809</f>
        <v>89881</v>
      </c>
      <c r="C806" s="8" t="str">
        <f>'SINAPI COMPOSIÇÕES'!H809</f>
        <v>CAMINHÃO BASCULANTE 18 M3, COM CAVALO MECÂNICO DE CAPACIDADE MÁXIMA DE TRAÇÃO COMBINADO DE 45000 KG, POTÊNCIA 330 CV, INCLUSIVE SEMIREBOQUE COM CAÇAMBA METÁLICA - MANUTENÇÃO. AF_12/2014</v>
      </c>
      <c r="D806" s="8" t="str">
        <f>'SINAPI COMPOSIÇÕES'!I809</f>
        <v>H</v>
      </c>
      <c r="E806" s="8">
        <f>'SINAPI COMPOSIÇÕES'!K809</f>
        <v>40.01</v>
      </c>
    </row>
    <row r="807" spans="1:5" s="8" customFormat="1" ht="33.200000000000003" hidden="1" customHeight="1" outlineLevel="1">
      <c r="A807" s="8">
        <f>'SINAPI COMPOSIÇÕES'!G810</f>
        <v>89882</v>
      </c>
      <c r="C807" s="8" t="str">
        <f>'SINAPI COMPOSIÇÕES'!H810</f>
        <v>CAMINHÃO BASCULANTE 18 M3, COM CAVALO MECÂNICO DE CAPACIDADE MÁXIMA DE TRAÇÃO COMBINADO DE 45000 KG, POTÊNCIA 330 CV, INCLUSIVE SEMIREBOQUE COM CAÇAMBA METÁLICA - MATERIAIS NA OPERAÇÃO. AF_12/2014</v>
      </c>
      <c r="D807" s="8" t="str">
        <f>'SINAPI COMPOSIÇÕES'!I810</f>
        <v>H</v>
      </c>
      <c r="E807" s="8">
        <f>'SINAPI COMPOSIÇÕES'!K810</f>
        <v>123.08</v>
      </c>
    </row>
    <row r="808" spans="1:5" s="8" customFormat="1" ht="33.200000000000003" hidden="1" customHeight="1" outlineLevel="1">
      <c r="A808" s="8">
        <f>'SINAPI COMPOSIÇÕES'!G811</f>
        <v>90582</v>
      </c>
      <c r="C808" s="8" t="str">
        <f>'SINAPI COMPOSIÇÕES'!H811</f>
        <v>VIBRADOR DE IMERSÃO, DIÂMETRO DE PONTEIRA 45MM, MOTOR ELÉTRICO TRIFÁSICO POTÊNCIA DE 2 CV - DEPRECIAÇÃO. AF_06/2015</v>
      </c>
      <c r="D808" s="8" t="str">
        <f>'SINAPI COMPOSIÇÕES'!I811</f>
        <v>H</v>
      </c>
      <c r="E808" s="8">
        <f>'SINAPI COMPOSIÇÕES'!K811</f>
        <v>0.36</v>
      </c>
    </row>
    <row r="809" spans="1:5" s="8" customFormat="1" ht="33.200000000000003" hidden="1" customHeight="1" outlineLevel="1">
      <c r="A809" s="8">
        <f>'SINAPI COMPOSIÇÕES'!G812</f>
        <v>90583</v>
      </c>
      <c r="C809" s="8" t="str">
        <f>'SINAPI COMPOSIÇÕES'!H812</f>
        <v>VIBRADOR DE IMERSÃO, DIÂMETRO DE PONTEIRA 45MM, MOTOR ELÉTRICO TRIFÁSICO POTÊNCIA DE 2 CV - JUROS. AF_06/2015</v>
      </c>
      <c r="D809" s="8" t="str">
        <f>'SINAPI COMPOSIÇÕES'!I812</f>
        <v>H</v>
      </c>
      <c r="E809" s="8">
        <f>'SINAPI COMPOSIÇÕES'!K812</f>
        <v>0.04</v>
      </c>
    </row>
    <row r="810" spans="1:5" s="8" customFormat="1" ht="33.200000000000003" hidden="1" customHeight="1" outlineLevel="1">
      <c r="A810" s="8">
        <f>'SINAPI COMPOSIÇÕES'!G813</f>
        <v>90584</v>
      </c>
      <c r="C810" s="8" t="str">
        <f>'SINAPI COMPOSIÇÕES'!H813</f>
        <v>VIBRADOR DE IMERSÃO, DIÂMETRO DE PONTEIRA 45MM, MOTOR ELÉTRICO TRIFÁSICO POTÊNCIA DE 2 CV - MANUTENÇÃO. AF_06/2015</v>
      </c>
      <c r="D810" s="8" t="str">
        <f>'SINAPI COMPOSIÇÕES'!I813</f>
        <v>H</v>
      </c>
      <c r="E810" s="8">
        <f>'SINAPI COMPOSIÇÕES'!K813</f>
        <v>0.28000000000000003</v>
      </c>
    </row>
    <row r="811" spans="1:5" s="8" customFormat="1" ht="33.200000000000003" hidden="1" customHeight="1" outlineLevel="1">
      <c r="A811" s="8">
        <f>'SINAPI COMPOSIÇÕES'!G814</f>
        <v>90585</v>
      </c>
      <c r="C811" s="8" t="str">
        <f>'SINAPI COMPOSIÇÕES'!H814</f>
        <v>VIBRADOR DE IMERSÃO, DIÂMETRO DE PONTEIRA 45MM, MOTOR ELÉTRICO TRIFÁSICO POTÊNCIA DE 2 CV - MATERIAIS NA OPERAÇÃO. AF_06/2015</v>
      </c>
      <c r="D811" s="8" t="str">
        <f>'SINAPI COMPOSIÇÕES'!I814</f>
        <v>H</v>
      </c>
      <c r="E811" s="8">
        <f>'SINAPI COMPOSIÇÕES'!K814</f>
        <v>1.2</v>
      </c>
    </row>
    <row r="812" spans="1:5" s="8" customFormat="1" ht="33.200000000000003" hidden="1" customHeight="1" outlineLevel="1">
      <c r="A812" s="8">
        <f>'SINAPI COMPOSIÇÕES'!G815</f>
        <v>90621</v>
      </c>
      <c r="C812" s="8" t="str">
        <f>'SINAPI COMPOSIÇÕES'!H815</f>
        <v>PERFURATRIZ MANUAL, TORQUE MÁXIMO 83 N.M, POTÊNCIA 5 CV, COM DIÂMETRO MÁXIMO 4" - DEPRECIAÇÃO. AF_06/2015</v>
      </c>
      <c r="D812" s="8" t="str">
        <f>'SINAPI COMPOSIÇÕES'!I815</f>
        <v>H</v>
      </c>
      <c r="E812" s="8">
        <f>'SINAPI COMPOSIÇÕES'!K815</f>
        <v>1.1100000000000001</v>
      </c>
    </row>
    <row r="813" spans="1:5" s="8" customFormat="1" ht="33.200000000000003" hidden="1" customHeight="1" outlineLevel="1">
      <c r="A813" s="8">
        <f>'SINAPI COMPOSIÇÕES'!G816</f>
        <v>90622</v>
      </c>
      <c r="C813" s="8" t="str">
        <f>'SINAPI COMPOSIÇÕES'!H816</f>
        <v>PERFURATRIZ MANUAL, TORQUE MÁXIMO 83 N.M, POTÊNCIA 5 CV, COM DIÂMETRO MÁXIMO 4" - JUROS. AF_06/2015</v>
      </c>
      <c r="D813" s="8" t="str">
        <f>'SINAPI COMPOSIÇÕES'!I816</f>
        <v>H</v>
      </c>
      <c r="E813" s="8">
        <f>'SINAPI COMPOSIÇÕES'!K816</f>
        <v>0.13</v>
      </c>
    </row>
    <row r="814" spans="1:5" s="8" customFormat="1" ht="33.200000000000003" hidden="1" customHeight="1" outlineLevel="1">
      <c r="A814" s="8">
        <f>'SINAPI COMPOSIÇÕES'!G817</f>
        <v>90623</v>
      </c>
      <c r="C814" s="8" t="str">
        <f>'SINAPI COMPOSIÇÕES'!H817</f>
        <v>PERFURATRIZ MANUAL, TORQUE MÁXIMO 83 N.M, POTÊNCIA 5 CV, COM DIÂMETRO MÁXIMO 4" - MANUTENÇÃO. AF_06/2015</v>
      </c>
      <c r="D814" s="8" t="str">
        <f>'SINAPI COMPOSIÇÕES'!I817</f>
        <v>H</v>
      </c>
      <c r="E814" s="8">
        <f>'SINAPI COMPOSIÇÕES'!K817</f>
        <v>1.39</v>
      </c>
    </row>
    <row r="815" spans="1:5" s="8" customFormat="1" ht="33.200000000000003" hidden="1" customHeight="1" outlineLevel="1">
      <c r="A815" s="8">
        <f>'SINAPI COMPOSIÇÕES'!G818</f>
        <v>90624</v>
      </c>
      <c r="C815" s="8" t="str">
        <f>'SINAPI COMPOSIÇÕES'!H818</f>
        <v>PERFURATRIZ MANUAL, TORQUE MÁXIMO 83 N.M, POTÊNCIA 5 CV, COM DIÂMETRO MÁXIMO 4" - MATERIAIS NA OPERAÇÃO. AF_06/2015</v>
      </c>
      <c r="D815" s="8" t="str">
        <f>'SINAPI COMPOSIÇÕES'!I818</f>
        <v>H</v>
      </c>
      <c r="E815" s="8">
        <f>'SINAPI COMPOSIÇÕES'!K818</f>
        <v>3</v>
      </c>
    </row>
    <row r="816" spans="1:5" s="8" customFormat="1" ht="33.200000000000003" hidden="1" customHeight="1" outlineLevel="1">
      <c r="A816" s="8">
        <f>'SINAPI COMPOSIÇÕES'!G819</f>
        <v>90627</v>
      </c>
      <c r="C816" s="8" t="str">
        <f>'SINAPI COMPOSIÇÕES'!H819</f>
        <v>PERFURATRIZ SOBRE ESTEIRA, TORQUE MÁXIMO 600 KGF, PESO MÉDIO 1000 KG, POTÊNCIA 20 HP, DIÂMETRO MÁXIMO 10" - DEPRECIAÇÃO. AF_06/2015</v>
      </c>
      <c r="D816" s="8" t="str">
        <f>'SINAPI COMPOSIÇÕES'!I819</f>
        <v>H</v>
      </c>
      <c r="E816" s="8">
        <f>'SINAPI COMPOSIÇÕES'!K819</f>
        <v>26.99</v>
      </c>
    </row>
    <row r="817" spans="1:5" s="8" customFormat="1" ht="33.200000000000003" hidden="1" customHeight="1" outlineLevel="1">
      <c r="A817" s="8">
        <f>'SINAPI COMPOSIÇÕES'!G820</f>
        <v>90628</v>
      </c>
      <c r="C817" s="8" t="str">
        <f>'SINAPI COMPOSIÇÕES'!H820</f>
        <v>PERFURATRIZ SOBRE ESTEIRA, TORQUE MÁXIMO 600 KGF, PESO MÉDIO 1000 KG, POTÊNCIA 20 HP, DIÂMETRO MÁXIMO 10" - JUROS. AF_06/2015</v>
      </c>
      <c r="D817" s="8" t="str">
        <f>'SINAPI COMPOSIÇÕES'!I820</f>
        <v>H</v>
      </c>
      <c r="E817" s="8">
        <f>'SINAPI COMPOSIÇÕES'!K820</f>
        <v>3.84</v>
      </c>
    </row>
    <row r="818" spans="1:5" s="8" customFormat="1" ht="33.200000000000003" hidden="1" customHeight="1" outlineLevel="1">
      <c r="A818" s="8">
        <f>'SINAPI COMPOSIÇÕES'!G821</f>
        <v>90629</v>
      </c>
      <c r="C818" s="8" t="str">
        <f>'SINAPI COMPOSIÇÕES'!H821</f>
        <v>PERFURATRIZ SOBRE ESTEIRA, TORQUE MÁXIMO 600 KGF, PESO MÉDIO 1000 KG, POTÊNCIA 20 HP, DIÂMETRO MÁXIMO 10" - MANUTENÇÃO. AF_06/2015</v>
      </c>
      <c r="D818" s="8" t="str">
        <f>'SINAPI COMPOSIÇÕES'!I821</f>
        <v>H</v>
      </c>
      <c r="E818" s="8">
        <f>'SINAPI COMPOSIÇÕES'!K821</f>
        <v>33.770000000000003</v>
      </c>
    </row>
    <row r="819" spans="1:5" s="8" customFormat="1" ht="33.200000000000003" hidden="1" customHeight="1" outlineLevel="1">
      <c r="A819" s="8">
        <f>'SINAPI COMPOSIÇÕES'!G822</f>
        <v>90630</v>
      </c>
      <c r="C819" s="8" t="str">
        <f>'SINAPI COMPOSIÇÕES'!H822</f>
        <v>PERFURATRIZ SOBRE ESTEIRA, TORQUE MÁXIMO 600 KGF, PESO MÉDIO 1000 KG, POTÊNCIA 20 HP, DIÂMETRO MÁXIMO 10" - MATERIAIS NA OPERAÇÃO. AF_06/2015</v>
      </c>
      <c r="D819" s="8" t="str">
        <f>'SINAPI COMPOSIÇÕES'!I822</f>
        <v>H</v>
      </c>
      <c r="E819" s="8">
        <f>'SINAPI COMPOSIÇÕES'!K822</f>
        <v>12.17</v>
      </c>
    </row>
    <row r="820" spans="1:5" s="8" customFormat="1" ht="33.200000000000003" hidden="1" customHeight="1" outlineLevel="1">
      <c r="A820" s="8">
        <f>'SINAPI COMPOSIÇÕES'!G823</f>
        <v>90633</v>
      </c>
      <c r="C820" s="8" t="str">
        <f>'SINAPI COMPOSIÇÕES'!H823</f>
        <v>MISTURADOR DUPLO HORIZONTAL DE ALTA TURBULÊNCIA, CAPACIDADE / VOLUME 2 X 500 LITROS, MOTORES ELÉTRICOS MÍNIMO 5 CV CADA, PARA NATA CIMENTO, ARGAMASSA E OUTROS - DEPRECIAÇÃO. AF_06/2015</v>
      </c>
      <c r="D820" s="8" t="str">
        <f>'SINAPI COMPOSIÇÕES'!I823</f>
        <v>H</v>
      </c>
      <c r="E820" s="8">
        <f>'SINAPI COMPOSIÇÕES'!K823</f>
        <v>3.03</v>
      </c>
    </row>
    <row r="821" spans="1:5" s="8" customFormat="1" ht="33.200000000000003" hidden="1" customHeight="1" outlineLevel="1">
      <c r="A821" s="8">
        <f>'SINAPI COMPOSIÇÕES'!G824</f>
        <v>90634</v>
      </c>
      <c r="C821" s="8" t="str">
        <f>'SINAPI COMPOSIÇÕES'!H824</f>
        <v>MISTURADOR DUPLO HORIZONTAL DE ALTA TURBULÊNCIA, CAPACIDADE / VOLUME 2 X 500 LITROS, MOTORES ELÉTRICOS MÍNIMO 5 CV CADA, PARA NATA CIMENTO, ARGAMASSA E OUTROS - JUROS. AF_06/2015</v>
      </c>
      <c r="D821" s="8" t="str">
        <f>'SINAPI COMPOSIÇÕES'!I824</f>
        <v>H</v>
      </c>
      <c r="E821" s="8">
        <f>'SINAPI COMPOSIÇÕES'!K824</f>
        <v>0.36</v>
      </c>
    </row>
    <row r="822" spans="1:5" s="8" customFormat="1" ht="33.200000000000003" hidden="1" customHeight="1" outlineLevel="1">
      <c r="A822" s="8">
        <f>'SINAPI COMPOSIÇÕES'!G825</f>
        <v>90635</v>
      </c>
      <c r="C822" s="8" t="str">
        <f>'SINAPI COMPOSIÇÕES'!H825</f>
        <v>MISTURADOR DUPLO HORIZONTAL DE ALTA TURBULÊNCIA, CAPACIDADE / VOLUME 2 X 500 LITROS, MOTORES ELÉTRICOS MÍNIMO 5 CV CADA, PARA NATA CIMENTO, ARGAMASSA E OUTROS - MANUTENÇÃO. AF_06/2015</v>
      </c>
      <c r="D822" s="8" t="str">
        <f>'SINAPI COMPOSIÇÕES'!I825</f>
        <v>H</v>
      </c>
      <c r="E822" s="8">
        <f>'SINAPI COMPOSIÇÕES'!K825</f>
        <v>3.31</v>
      </c>
    </row>
    <row r="823" spans="1:5" s="8" customFormat="1" ht="33.200000000000003" hidden="1" customHeight="1" outlineLevel="1">
      <c r="A823" s="8">
        <f>'SINAPI COMPOSIÇÕES'!G826</f>
        <v>90636</v>
      </c>
      <c r="C823" s="8" t="str">
        <f>'SINAPI COMPOSIÇÕES'!H826</f>
        <v>MISTURADOR DUPLO HORIZONTAL DE ALTA TURBULÊNCIA, CAPACIDADE / VOLUME 2 X 500 LITROS, MOTORES ELÉTRICOS MÍNIMO 5 CV CADA, PARA NATA CIMENTO, ARGAMASSA E OUTROS - MATERIAIS NA OPERAÇÃO. AF_06/2015</v>
      </c>
      <c r="D823" s="8" t="str">
        <f>'SINAPI COMPOSIÇÕES'!I826</f>
        <v>H</v>
      </c>
      <c r="E823" s="8">
        <f>'SINAPI COMPOSIÇÕES'!K826</f>
        <v>6</v>
      </c>
    </row>
    <row r="824" spans="1:5" s="8" customFormat="1" ht="33.200000000000003" hidden="1" customHeight="1" outlineLevel="1">
      <c r="A824" s="8">
        <f>'SINAPI COMPOSIÇÕES'!G827</f>
        <v>90639</v>
      </c>
      <c r="C824" s="8" t="str">
        <f>'SINAPI COMPOSIÇÕES'!H827</f>
        <v>BOMBA TRIPLEX, PARA INJEÇÃO DE NATA DE CIMENTO, VAZÃO MÁXIMA DE 100 LITROS/MINUTO, PRESSÃO MÁXIMA DE 70 BAR - DEPRECIAÇÃO. AF_06/2015</v>
      </c>
      <c r="D824" s="8" t="str">
        <f>'SINAPI COMPOSIÇÕES'!I827</f>
        <v>H</v>
      </c>
      <c r="E824" s="8">
        <f>'SINAPI COMPOSIÇÕES'!K827</f>
        <v>4.5199999999999996</v>
      </c>
    </row>
    <row r="825" spans="1:5" s="8" customFormat="1" ht="33.200000000000003" hidden="1" customHeight="1" outlineLevel="1">
      <c r="A825" s="8">
        <f>'SINAPI COMPOSIÇÕES'!G828</f>
        <v>90640</v>
      </c>
      <c r="C825" s="8" t="str">
        <f>'SINAPI COMPOSIÇÕES'!H828</f>
        <v>BOMBA TRIPLEX, PARA INJEÇÃO DE NATA DE CIMENTO, VAZÃO MÁXIMA DE 100 LITROS/MINUTO, PRESSÃO MÁXIMA DE 70 BAR - JUROS. AF_06/2015</v>
      </c>
      <c r="D825" s="8" t="str">
        <f>'SINAPI COMPOSIÇÕES'!I828</f>
        <v>H</v>
      </c>
      <c r="E825" s="8">
        <f>'SINAPI COMPOSIÇÕES'!K828</f>
        <v>0.53</v>
      </c>
    </row>
    <row r="826" spans="1:5" s="8" customFormat="1" ht="33.200000000000003" hidden="1" customHeight="1" outlineLevel="1">
      <c r="A826" s="8">
        <f>'SINAPI COMPOSIÇÕES'!G829</f>
        <v>90641</v>
      </c>
      <c r="C826" s="8" t="str">
        <f>'SINAPI COMPOSIÇÕES'!H829</f>
        <v>BOMBA TRIPLEX, PARA INJEÇÃO DE NATA DE CIMENTO, VAZÃO MÁXIMA DE 100 LITROS/MINUTO, PRESSÃO MÁXIMA DE 70 BAR - MANUTENÇÃO. AF_06/2015</v>
      </c>
      <c r="D826" s="8" t="str">
        <f>'SINAPI COMPOSIÇÕES'!I829</f>
        <v>H</v>
      </c>
      <c r="E826" s="8">
        <f>'SINAPI COMPOSIÇÕES'!K829</f>
        <v>4.95</v>
      </c>
    </row>
    <row r="827" spans="1:5" s="8" customFormat="1" ht="33.200000000000003" hidden="1" customHeight="1" outlineLevel="1">
      <c r="A827" s="8">
        <f>'SINAPI COMPOSIÇÕES'!G830</f>
        <v>90642</v>
      </c>
      <c r="C827" s="8" t="str">
        <f>'SINAPI COMPOSIÇÕES'!H830</f>
        <v>BOMBA TRIPLEX, PARA INJEÇÃO DE NATA DE CIMENTO, VAZÃO MÁXIMA DE 100 LITROS/MINUTO, PRESSÃO MÁXIMA DE 70 BAR - MATERIAIS NA OPERAÇÃO. AF_06/2015</v>
      </c>
      <c r="D827" s="8" t="str">
        <f>'SINAPI COMPOSIÇÕES'!I830</f>
        <v>H</v>
      </c>
      <c r="E827" s="8">
        <f>'SINAPI COMPOSIÇÕES'!K830</f>
        <v>5.57</v>
      </c>
    </row>
    <row r="828" spans="1:5" s="8" customFormat="1" ht="33.200000000000003" hidden="1" customHeight="1" outlineLevel="1">
      <c r="A828" s="8">
        <f>'SINAPI COMPOSIÇÕES'!G831</f>
        <v>90646</v>
      </c>
      <c r="C828" s="8" t="str">
        <f>'SINAPI COMPOSIÇÕES'!H831</f>
        <v>BOMBA CENTRÍFUGA MONOESTÁGIO COM MOTOR ELÉTRICO MONOFÁSICO, POTÊNCIA 15 HP, DIÂMETRO DO ROTOR 173 MM, HM/Q = 30 MCA / 90 M3/H A 45 MCA / 55 M3/H - DEPRECIAÇÃO. AF_06/2015</v>
      </c>
      <c r="D828" s="8" t="str">
        <f>'SINAPI COMPOSIÇÕES'!I831</f>
        <v>H</v>
      </c>
      <c r="E828" s="8">
        <f>'SINAPI COMPOSIÇÕES'!K831</f>
        <v>0.67</v>
      </c>
    </row>
    <row r="829" spans="1:5" s="8" customFormat="1" ht="33.200000000000003" hidden="1" customHeight="1" outlineLevel="1">
      <c r="A829" s="8">
        <f>'SINAPI COMPOSIÇÕES'!G832</f>
        <v>90647</v>
      </c>
      <c r="C829" s="8" t="str">
        <f>'SINAPI COMPOSIÇÕES'!H832</f>
        <v>BOMBA CENTRÍFUGA MONOESTÁGIO COM MOTOR ELÉTRICO MONOFÁSICO, POTÊNCIA 15 HP, DIÂMETRO DO ROTOR 173 MM, HM/Q = 30 MCA / 90 M3/H A 45 MCA / 55 M3/H - JUROS. AF_06/2015</v>
      </c>
      <c r="D829" s="8" t="str">
        <f>'SINAPI COMPOSIÇÕES'!I832</f>
        <v>H</v>
      </c>
      <c r="E829" s="8">
        <f>'SINAPI COMPOSIÇÕES'!K832</f>
        <v>7.0000000000000007E-2</v>
      </c>
    </row>
    <row r="830" spans="1:5" s="8" customFormat="1" ht="33.200000000000003" hidden="1" customHeight="1" outlineLevel="1">
      <c r="A830" s="8">
        <f>'SINAPI COMPOSIÇÕES'!G833</f>
        <v>90648</v>
      </c>
      <c r="C830" s="8" t="str">
        <f>'SINAPI COMPOSIÇÕES'!H833</f>
        <v>BOMBA CENTRÍFUGA MONOESTÁGIO COM MOTOR ELÉTRICO MONOFÁSICO, POTÊNCIA 15 HP, DIÂMETRO DO ROTOR 173 MM, HM/Q = 30 MCA / 90 M3/H A 45 MCA / 55 M3/H - MANUTENÇÃO. AF_06/2015</v>
      </c>
      <c r="D830" s="8" t="str">
        <f>'SINAPI COMPOSIÇÕES'!I833</f>
        <v>H</v>
      </c>
      <c r="E830" s="8">
        <f>'SINAPI COMPOSIÇÕES'!K833</f>
        <v>0.73</v>
      </c>
    </row>
    <row r="831" spans="1:5" s="8" customFormat="1" ht="33.200000000000003" hidden="1" customHeight="1" outlineLevel="1">
      <c r="A831" s="8">
        <f>'SINAPI COMPOSIÇÕES'!G834</f>
        <v>90649</v>
      </c>
      <c r="C831" s="8" t="str">
        <f>'SINAPI COMPOSIÇÕES'!H834</f>
        <v>BOMBA CENTRÍFUGA MONOESTÁGIO COM MOTOR ELÉTRICO MONOFÁSICO, POTÊNCIA 15 HP, DIÂMETRO DO ROTOR 173 MM, HM/Q = 30 MCA / 90 M3/H A 45 MCA / 55 M3/H - MATERIAIS NA OPERAÇÃO. AF_06/2015</v>
      </c>
      <c r="D831" s="8" t="str">
        <f>'SINAPI COMPOSIÇÕES'!I834</f>
        <v>H</v>
      </c>
      <c r="E831" s="8">
        <f>'SINAPI COMPOSIÇÕES'!K834</f>
        <v>9.31</v>
      </c>
    </row>
    <row r="832" spans="1:5" s="8" customFormat="1" ht="33.200000000000003" hidden="1" customHeight="1" outlineLevel="1">
      <c r="A832" s="8">
        <f>'SINAPI COMPOSIÇÕES'!G835</f>
        <v>90652</v>
      </c>
      <c r="C832" s="8" t="str">
        <f>'SINAPI COMPOSIÇÕES'!H835</f>
        <v>BOMBA DE PROJEÇÃO DE CONCRETO SECO, POTÊNCIA 10 CV, VAZÃO 3 M3/H - DEPRECIAÇÃO. AF_06/2015</v>
      </c>
      <c r="D832" s="8" t="str">
        <f>'SINAPI COMPOSIÇÕES'!I835</f>
        <v>H</v>
      </c>
      <c r="E832" s="8">
        <f>'SINAPI COMPOSIÇÕES'!K835</f>
        <v>2.94</v>
      </c>
    </row>
    <row r="833" spans="1:5" s="8" customFormat="1" ht="33.200000000000003" hidden="1" customHeight="1" outlineLevel="1">
      <c r="A833" s="8">
        <f>'SINAPI COMPOSIÇÕES'!G836</f>
        <v>90653</v>
      </c>
      <c r="C833" s="8" t="str">
        <f>'SINAPI COMPOSIÇÕES'!H836</f>
        <v>BOMBA DE PROJEÇÃO DE CONCRETO SECO, POTÊNCIA 10 CV, VAZÃO 3 M3/H - JUROS. AF_06/2015</v>
      </c>
      <c r="D833" s="8" t="str">
        <f>'SINAPI COMPOSIÇÕES'!I836</f>
        <v>H</v>
      </c>
      <c r="E833" s="8">
        <f>'SINAPI COMPOSIÇÕES'!K836</f>
        <v>0.35</v>
      </c>
    </row>
    <row r="834" spans="1:5" s="8" customFormat="1" ht="33.200000000000003" hidden="1" customHeight="1" outlineLevel="1">
      <c r="A834" s="8">
        <f>'SINAPI COMPOSIÇÕES'!G837</f>
        <v>90654</v>
      </c>
      <c r="C834" s="8" t="str">
        <f>'SINAPI COMPOSIÇÕES'!H837</f>
        <v>BOMBA DE PROJEÇÃO DE CONCRETO SECO, POTÊNCIA 10 CV, VAZÃO 3 M3/H - MANUTENÇÃO. AF_06/2015</v>
      </c>
      <c r="D834" s="8" t="str">
        <f>'SINAPI COMPOSIÇÕES'!I837</f>
        <v>H</v>
      </c>
      <c r="E834" s="8">
        <f>'SINAPI COMPOSIÇÕES'!K837</f>
        <v>3.22</v>
      </c>
    </row>
    <row r="835" spans="1:5" s="8" customFormat="1" ht="33.200000000000003" hidden="1" customHeight="1" outlineLevel="1">
      <c r="A835" s="8">
        <f>'SINAPI COMPOSIÇÕES'!G838</f>
        <v>90655</v>
      </c>
      <c r="C835" s="8" t="str">
        <f>'SINAPI COMPOSIÇÕES'!H838</f>
        <v>BOMBA DE PROJEÇÃO DE CONCRETO SECO, POTÊNCIA 10 CV, VAZÃO 3 M3/H - MATERIAIS NA OPERAÇÃO. AF_06/2015</v>
      </c>
      <c r="D835" s="8" t="str">
        <f>'SINAPI COMPOSIÇÕES'!I838</f>
        <v>H</v>
      </c>
      <c r="E835" s="8">
        <f>'SINAPI COMPOSIÇÕES'!K838</f>
        <v>6.13</v>
      </c>
    </row>
    <row r="836" spans="1:5" s="8" customFormat="1" ht="33.200000000000003" hidden="1" customHeight="1" outlineLevel="1">
      <c r="A836" s="8">
        <f>'SINAPI COMPOSIÇÕES'!G839</f>
        <v>90658</v>
      </c>
      <c r="C836" s="8" t="str">
        <f>'SINAPI COMPOSIÇÕES'!H839</f>
        <v>BOMBA DE PROJEÇÃO DE CONCRETO SECO, POTÊNCIA 10 CV, VAZÃO 6 M3/H - DEPRECIAÇÃO. AF_06/2015</v>
      </c>
      <c r="D836" s="8" t="str">
        <f>'SINAPI COMPOSIÇÕES'!I839</f>
        <v>H</v>
      </c>
      <c r="E836" s="8">
        <f>'SINAPI COMPOSIÇÕES'!K839</f>
        <v>3.15</v>
      </c>
    </row>
    <row r="837" spans="1:5" s="8" customFormat="1" ht="33.200000000000003" hidden="1" customHeight="1" outlineLevel="1">
      <c r="A837" s="8">
        <f>'SINAPI COMPOSIÇÕES'!G840</f>
        <v>90659</v>
      </c>
      <c r="C837" s="8" t="str">
        <f>'SINAPI COMPOSIÇÕES'!H840</f>
        <v>BOMBA DE PROJEÇÃO DE CONCRETO SECO, POTÊNCIA 10 CV, VAZÃO 6 M3/H - JUROS. AF_06/2015</v>
      </c>
      <c r="D837" s="8" t="str">
        <f>'SINAPI COMPOSIÇÕES'!I840</f>
        <v>H</v>
      </c>
      <c r="E837" s="8">
        <f>'SINAPI COMPOSIÇÕES'!K840</f>
        <v>0.37</v>
      </c>
    </row>
    <row r="838" spans="1:5" s="8" customFormat="1" ht="33.200000000000003" hidden="1" customHeight="1" outlineLevel="1">
      <c r="A838" s="8">
        <f>'SINAPI COMPOSIÇÕES'!G841</f>
        <v>90660</v>
      </c>
      <c r="C838" s="8" t="str">
        <f>'SINAPI COMPOSIÇÕES'!H841</f>
        <v>BOMBA DE PROJEÇÃO DE CONCRETO SECO, POTÊNCIA 10 CV, VAZÃO 6 M3/H - MANUTENÇÃO. AF_06/2015</v>
      </c>
      <c r="D838" s="8" t="str">
        <f>'SINAPI COMPOSIÇÕES'!I841</f>
        <v>H</v>
      </c>
      <c r="E838" s="8">
        <f>'SINAPI COMPOSIÇÕES'!K841</f>
        <v>3.45</v>
      </c>
    </row>
    <row r="839" spans="1:5" s="8" customFormat="1" ht="33.200000000000003" hidden="1" customHeight="1" outlineLevel="1">
      <c r="A839" s="8">
        <f>'SINAPI COMPOSIÇÕES'!G842</f>
        <v>90661</v>
      </c>
      <c r="C839" s="8" t="str">
        <f>'SINAPI COMPOSIÇÕES'!H842</f>
        <v>BOMBA DE PROJEÇÃO DE CONCRETO SECO, POTÊNCIA 10 CV, VAZÃO 6 M3/H - MATERIAIS NA OPERAÇÃO. AF_06/2015</v>
      </c>
      <c r="D839" s="8" t="str">
        <f>'SINAPI COMPOSIÇÕES'!I842</f>
        <v>H</v>
      </c>
      <c r="E839" s="8">
        <f>'SINAPI COMPOSIÇÕES'!K842</f>
        <v>6.13</v>
      </c>
    </row>
    <row r="840" spans="1:5" s="8" customFormat="1" ht="33.200000000000003" hidden="1" customHeight="1" outlineLevel="1">
      <c r="A840" s="8">
        <f>'SINAPI COMPOSIÇÕES'!G843</f>
        <v>90664</v>
      </c>
      <c r="C840" s="8" t="str">
        <f>'SINAPI COMPOSIÇÕES'!H843</f>
        <v>PROJETOR PNEUMÁTICO DE ARGAMASSA PARA CHAPISCO E REBOCO COM RECIPIENTE ACOPLADO, TIPO CANEQUINHA, COM COMPRESSOR DE AR REBOCÁVEL VAZÃO 89 PCM E MOTOR DIESEL DE 20 CV - DEPRECIAÇÃO. AF_06/2015</v>
      </c>
      <c r="D840" s="8" t="str">
        <f>'SINAPI COMPOSIÇÕES'!I843</f>
        <v>H</v>
      </c>
      <c r="E840" s="8">
        <f>'SINAPI COMPOSIÇÕES'!K843</f>
        <v>4.51</v>
      </c>
    </row>
    <row r="841" spans="1:5" s="8" customFormat="1" ht="33.200000000000003" hidden="1" customHeight="1" outlineLevel="1">
      <c r="A841" s="8">
        <f>'SINAPI COMPOSIÇÕES'!G844</f>
        <v>90665</v>
      </c>
      <c r="C841" s="8" t="str">
        <f>'SINAPI COMPOSIÇÕES'!H844</f>
        <v>PROJETOR PNEUMÁTICO DE ARGAMASSA PARA CHAPISCO E REBOCO COM RECIPIENTE ACOPLADO, TIPO CANEQUINHA, COM COMPRESSOR DE AR REBOCÁVEL VAZÃO 89 PCM E MOTOR DIESEL DE 20 CV - JUROS. AF_06/2015</v>
      </c>
      <c r="D841" s="8" t="str">
        <f>'SINAPI COMPOSIÇÕES'!I844</f>
        <v>H</v>
      </c>
      <c r="E841" s="8">
        <f>'SINAPI COMPOSIÇÕES'!K844</f>
        <v>0.51</v>
      </c>
    </row>
    <row r="842" spans="1:5" s="8" customFormat="1" ht="33.200000000000003" hidden="1" customHeight="1" outlineLevel="1">
      <c r="A842" s="8">
        <f>'SINAPI COMPOSIÇÕES'!G845</f>
        <v>90666</v>
      </c>
      <c r="C842" s="8" t="str">
        <f>'SINAPI COMPOSIÇÕES'!H845</f>
        <v>PROJETOR PNEUMÁTICO DE ARGAMASSA PARA CHAPISCO E REBOCO COM RECIPIENTE ACOPLADO, TIPO CANEQUINHA, COM COMPRESSOR DE AR REBOCÁVEL VAZÃO 89 PCM E MOTOR DIESEL DE 20 CV - MANUTENÇÃO. AF_06/2015</v>
      </c>
      <c r="D842" s="8" t="str">
        <f>'SINAPI COMPOSIÇÕES'!I845</f>
        <v>H</v>
      </c>
      <c r="E842" s="8">
        <f>'SINAPI COMPOSIÇÕES'!K845</f>
        <v>4.93</v>
      </c>
    </row>
    <row r="843" spans="1:5" s="8" customFormat="1" ht="33.200000000000003" hidden="1" customHeight="1" outlineLevel="1">
      <c r="A843" s="8">
        <f>'SINAPI COMPOSIÇÕES'!G846</f>
        <v>90667</v>
      </c>
      <c r="C843" s="8" t="str">
        <f>'SINAPI COMPOSIÇÕES'!H846</f>
        <v>PROJETOR PNEUMÁTICO DE ARGAMASSA PARA CHAPISCO E REBOCO COM RECIPIENTE ACOPLADO, TIPO CANEQUINHA, COM COMPRESSOR DE AR REBOCÁVEL VAZÃO 89 PCM E MOTOR DIESEL DE 20 CV - MATERIAIS NA OPERAÇÃO. AF_06/2015</v>
      </c>
      <c r="D843" s="8" t="str">
        <f>'SINAPI COMPOSIÇÕES'!I846</f>
        <v>H</v>
      </c>
      <c r="E843" s="8">
        <f>'SINAPI COMPOSIÇÕES'!K846</f>
        <v>9.0500000000000007</v>
      </c>
    </row>
    <row r="844" spans="1:5" s="8" customFormat="1" ht="33.200000000000003" hidden="1" customHeight="1" outlineLevel="1">
      <c r="A844" s="8">
        <f>'SINAPI COMPOSIÇÕES'!G847</f>
        <v>90670</v>
      </c>
      <c r="C844" s="8" t="str">
        <f>'SINAPI COMPOSIÇÕES'!H847</f>
        <v>PERFURATRIZ COM TORRE METÁLICA PARA EXECUÇÃO DE ESTACA HÉLICE CONTÍNUA, PROFUNDIDADE MÁXIMA DE 30 M, DIÂMETRO MÁXIMO DE 800 MM, POTÊNCIA INSTALADA DE 268 HP, MESA ROTATIVA COM TORQUE MÁXIMO DE 170 KNM - DEPRECIAÇÃO. AF_06/2015</v>
      </c>
      <c r="D844" s="8" t="str">
        <f>'SINAPI COMPOSIÇÕES'!I847</f>
        <v>H</v>
      </c>
      <c r="E844" s="8">
        <f>'SINAPI COMPOSIÇÕES'!K847</f>
        <v>123.87</v>
      </c>
    </row>
    <row r="845" spans="1:5" s="8" customFormat="1" ht="33.200000000000003" hidden="1" customHeight="1" outlineLevel="1">
      <c r="A845" s="8">
        <f>'SINAPI COMPOSIÇÕES'!G848</f>
        <v>90671</v>
      </c>
      <c r="C845" s="8" t="str">
        <f>'SINAPI COMPOSIÇÕES'!H848</f>
        <v>PERFURATRIZ COM TORRE METÁLICA PARA EXECUÇÃO DE ESTACA HÉLICE CONTÍNUA, PROFUNDIDADE MÁXIMA DE 30 M, DIÂMETRO MÁXIMO DE 800 MM, POTÊNCIA INSTALADA DE 268 HP, MESA ROTATIVA COM TORQUE MÁXIMO DE 170 KNM - JUROS. AF_06/2015</v>
      </c>
      <c r="D845" s="8" t="str">
        <f>'SINAPI COMPOSIÇÕES'!I848</f>
        <v>H</v>
      </c>
      <c r="E845" s="8">
        <f>'SINAPI COMPOSIÇÕES'!K848</f>
        <v>17.190000000000001</v>
      </c>
    </row>
    <row r="846" spans="1:5" s="8" customFormat="1" ht="33.200000000000003" hidden="1" customHeight="1" outlineLevel="1">
      <c r="A846" s="8">
        <f>'SINAPI COMPOSIÇÕES'!G849</f>
        <v>90672</v>
      </c>
      <c r="C846" s="8" t="str">
        <f>'SINAPI COMPOSIÇÕES'!H849</f>
        <v>PERFURATRIZ COM TORRE METÁLICA PARA EXECUÇÃO DE ESTACA HÉLICE CONTÍNUA, PROFUNDIDADE MÁXIMA DE 30 M, DIÂMETRO MÁXIMO DE 800 MM, POTÊNCIA INSTALADA DE 268 HP, MESA ROTATIVA COM TORQUE MÁXIMO DE 170 KNM - MANUTENÇÃO. AF_06/2015</v>
      </c>
      <c r="D846" s="8" t="str">
        <f>'SINAPI COMPOSIÇÕES'!I849</f>
        <v>H</v>
      </c>
      <c r="E846" s="8">
        <f>'SINAPI COMPOSIÇÕES'!K849</f>
        <v>155.01</v>
      </c>
    </row>
    <row r="847" spans="1:5" s="8" customFormat="1" ht="33.200000000000003" hidden="1" customHeight="1" outlineLevel="1">
      <c r="A847" s="8">
        <f>'SINAPI COMPOSIÇÕES'!G850</f>
        <v>90673</v>
      </c>
      <c r="C847" s="8" t="str">
        <f>'SINAPI COMPOSIÇÕES'!H850</f>
        <v>PERFURATRIZ COM TORRE METÁLICA PARA EXECUÇÃO DE ESTACA HÉLICE CONTÍNUA, PROFUNDIDADE MÁXIMA DE 30 M, DIÂMETRO MÁXIMO DE 800 MM, POTÊNCIA INSTALADA DE 268 HP, MESA ROTATIVA COM TORQUE MÁXIMO DE 170 KNM - MATERIAIS NA OPERAÇÃO. AF_06/2015</v>
      </c>
      <c r="D847" s="8" t="str">
        <f>'SINAPI COMPOSIÇÕES'!I850</f>
        <v>H</v>
      </c>
      <c r="E847" s="8">
        <f>'SINAPI COMPOSIÇÕES'!K850</f>
        <v>72.400000000000006</v>
      </c>
    </row>
    <row r="848" spans="1:5" s="8" customFormat="1" ht="33.200000000000003" hidden="1" customHeight="1" outlineLevel="1">
      <c r="A848" s="8">
        <f>'SINAPI COMPOSIÇÕES'!G851</f>
        <v>90676</v>
      </c>
      <c r="C848" s="8" t="str">
        <f>'SINAPI COMPOSIÇÕES'!H851</f>
        <v>PERFURATRIZ HIDRÁULICA SOBRE CAMINHÃO COM TRADO CURTO ACOPLADO, PROFUNDIDADE MÁXIMA DE 20 M, DIÂMETRO MÁXIMO DE 1500 MM, POTÊNCIA INSTALADA DE 137 HP, MESA ROTATIVA COM TORQUE MÁXIMO DE 30 KNM - DEPRECIAÇÃO. AF_06/2015</v>
      </c>
      <c r="D848" s="8" t="str">
        <f>'SINAPI COMPOSIÇÕES'!I851</f>
        <v>H</v>
      </c>
      <c r="E848" s="8">
        <f>'SINAPI COMPOSIÇÕES'!K851</f>
        <v>64.349999999999994</v>
      </c>
    </row>
    <row r="849" spans="1:5" s="8" customFormat="1" ht="33.200000000000003" hidden="1" customHeight="1" outlineLevel="1">
      <c r="A849" s="8">
        <f>'SINAPI COMPOSIÇÕES'!G852</f>
        <v>90677</v>
      </c>
      <c r="C849" s="8" t="str">
        <f>'SINAPI COMPOSIÇÕES'!H852</f>
        <v>PERFURATRIZ HIDRÁULICA SOBRE CAMINHÃO COM TRADO CURTO ACOPLADO, PROFUNDIDADE MÁXIMA DE 20 M, DIÂMETRO MÁXIMO DE 1500 MM, POTÊNCIA INSTALADA DE 137 HP, MESA ROTATIVA COM TORQUE MÁXIMO DE 30 KNM - JUROS. AF_06/2015</v>
      </c>
      <c r="D849" s="8" t="str">
        <f>'SINAPI COMPOSIÇÕES'!I852</f>
        <v>H</v>
      </c>
      <c r="E849" s="8">
        <f>'SINAPI COMPOSIÇÕES'!K852</f>
        <v>8.92</v>
      </c>
    </row>
    <row r="850" spans="1:5" s="8" customFormat="1" ht="33.200000000000003" hidden="1" customHeight="1" outlineLevel="1">
      <c r="A850" s="8">
        <f>'SINAPI COMPOSIÇÕES'!G853</f>
        <v>90678</v>
      </c>
      <c r="C850" s="8" t="str">
        <f>'SINAPI COMPOSIÇÕES'!H853</f>
        <v>PERFURATRIZ HIDRÁULICA SOBRE CAMINHÃO COM TRADO CURTO ACOPLADO, PROFUNDIDADE MÁXIMA DE 20 M, DIÂMETRO MÁXIMO DE 1500 MM, POTÊNCIA INSTALADA DE 137 HP, MESA ROTATIVA COM TORQUE MÁXIMO DE 30 KNM - MANUTENÇÃO. AF_06/2015</v>
      </c>
      <c r="D850" s="8" t="str">
        <f>'SINAPI COMPOSIÇÕES'!I853</f>
        <v>H</v>
      </c>
      <c r="E850" s="8">
        <f>'SINAPI COMPOSIÇÕES'!K853</f>
        <v>80.53</v>
      </c>
    </row>
    <row r="851" spans="1:5" s="8" customFormat="1" ht="33.200000000000003" hidden="1" customHeight="1" outlineLevel="1">
      <c r="A851" s="8">
        <f>'SINAPI COMPOSIÇÕES'!G854</f>
        <v>90679</v>
      </c>
      <c r="C851" s="8" t="str">
        <f>'SINAPI COMPOSIÇÕES'!H854</f>
        <v>PERFURATRIZ HIDRÁULICA SOBRE CAMINHÃO COM TRADO CURTO ACOPLADO, PROFUNDIDADE MÁXIMA DE 20 M, DIÂMETRO MÁXIMO DE 1500 MM, POTÊNCIA INSTALADA DE 137 HP, MESA ROTATIVA COM TORQUE MÁXIMO DE 30 KNM - MATERIAIS NA OPERAÇÃO. AF_06/2015</v>
      </c>
      <c r="D851" s="8" t="str">
        <f>'SINAPI COMPOSIÇÕES'!I854</f>
        <v>H</v>
      </c>
      <c r="E851" s="8">
        <f>'SINAPI COMPOSIÇÕES'!K854</f>
        <v>55.49</v>
      </c>
    </row>
    <row r="852" spans="1:5" s="8" customFormat="1" ht="33.200000000000003" hidden="1" customHeight="1" outlineLevel="1">
      <c r="A852" s="8">
        <f>'SINAPI COMPOSIÇÕES'!G855</f>
        <v>90682</v>
      </c>
      <c r="C852" s="8" t="str">
        <f>'SINAPI COMPOSIÇÕES'!H855</f>
        <v>MANIPULADOR TELESCÓPICO, POTÊNCIA DE 85 HP, CAPACIDADE DE CARGA DE 3.500 KG, ALTURA MÁXIMA DE ELEVAÇÃO DE 12,3 M - DEPRECIAÇÃO. AF_06/2015</v>
      </c>
      <c r="D852" s="8" t="str">
        <f>'SINAPI COMPOSIÇÕES'!I855</f>
        <v>H</v>
      </c>
      <c r="E852" s="8">
        <f>'SINAPI COMPOSIÇÕES'!K855</f>
        <v>23.82</v>
      </c>
    </row>
    <row r="853" spans="1:5" s="8" customFormat="1" ht="33.200000000000003" hidden="1" customHeight="1" outlineLevel="1">
      <c r="A853" s="8">
        <f>'SINAPI COMPOSIÇÕES'!G856</f>
        <v>90683</v>
      </c>
      <c r="C853" s="8" t="str">
        <f>'SINAPI COMPOSIÇÕES'!H856</f>
        <v>MANIPULADOR TELESCÓPICO, POTÊNCIA DE 85 HP, CAPACIDADE DE CARGA DE 3.500 KG, ALTURA MÁXIMA DE ELEVAÇÃO DE 12,3 M - JUROS. AF_06/2015</v>
      </c>
      <c r="D853" s="8" t="str">
        <f>'SINAPI COMPOSIÇÕES'!I856</f>
        <v>H</v>
      </c>
      <c r="E853" s="8">
        <f>'SINAPI COMPOSIÇÕES'!K856</f>
        <v>2.82</v>
      </c>
    </row>
    <row r="854" spans="1:5" s="8" customFormat="1" ht="33.200000000000003" hidden="1" customHeight="1" outlineLevel="1">
      <c r="A854" s="8">
        <f>'SINAPI COMPOSIÇÕES'!G857</f>
        <v>90684</v>
      </c>
      <c r="C854" s="8" t="str">
        <f>'SINAPI COMPOSIÇÕES'!H857</f>
        <v>MANIPULADOR TELESCÓPICO, POTÊNCIA DE 85 HP, CAPACIDADE DE CARGA DE 3.500 KG, ALTURA MÁXIMA DE ELEVAÇÃO DE 12,3 M - MANUTENÇÃO. AF_06/2015</v>
      </c>
      <c r="D854" s="8" t="str">
        <f>'SINAPI COMPOSIÇÕES'!I857</f>
        <v>H</v>
      </c>
      <c r="E854" s="8">
        <f>'SINAPI COMPOSIÇÕES'!K857</f>
        <v>26.06</v>
      </c>
    </row>
    <row r="855" spans="1:5" s="8" customFormat="1" ht="33.200000000000003" hidden="1" customHeight="1" outlineLevel="1">
      <c r="A855" s="8">
        <f>'SINAPI COMPOSIÇÕES'!G858</f>
        <v>90685</v>
      </c>
      <c r="C855" s="8" t="str">
        <f>'SINAPI COMPOSIÇÕES'!H858</f>
        <v>MANIPULADOR TELESCÓPICO, POTÊNCIA DE 85 HP, CAPACIDADE DE CARGA DE 3.500 KG, ALTURA MÁXIMA DE ELEVAÇÃO DE 12,3 M - MATERIAIS NA OPERAÇÃO. AF_06/2015</v>
      </c>
      <c r="D855" s="8" t="str">
        <f>'SINAPI COMPOSIÇÕES'!I858</f>
        <v>H</v>
      </c>
      <c r="E855" s="8">
        <f>'SINAPI COMPOSIÇÕES'!K858</f>
        <v>34.42</v>
      </c>
    </row>
    <row r="856" spans="1:5" s="8" customFormat="1" ht="33.200000000000003" hidden="1" customHeight="1" outlineLevel="1">
      <c r="A856" s="8">
        <f>'SINAPI COMPOSIÇÕES'!G859</f>
        <v>90688</v>
      </c>
      <c r="C856" s="8" t="str">
        <f>'SINAPI COMPOSIÇÕES'!H859</f>
        <v>MINICARREGADEIRA SOBRE RODAS, POTÊNCIA LÍQUIDA DE 47 HP, CAPACIDADE NOMINAL DE OPERAÇÃO DE 646 KG - DEPRECIAÇÃO. AF_06/2015</v>
      </c>
      <c r="D856" s="8" t="str">
        <f>'SINAPI COMPOSIÇÕES'!I859</f>
        <v>H</v>
      </c>
      <c r="E856" s="8">
        <f>'SINAPI COMPOSIÇÕES'!K859</f>
        <v>14.4</v>
      </c>
    </row>
    <row r="857" spans="1:5" s="8" customFormat="1" ht="33.200000000000003" hidden="1" customHeight="1" outlineLevel="1">
      <c r="A857" s="8">
        <f>'SINAPI COMPOSIÇÕES'!G860</f>
        <v>90689</v>
      </c>
      <c r="C857" s="8" t="str">
        <f>'SINAPI COMPOSIÇÕES'!H860</f>
        <v>MINICARREGADEIRA SOBRE RODAS, POTÊNCIA LÍQUIDA DE 47 HP, CAPACIDADE NOMINAL DE OPERAÇÃO DE 646 KG - JUROS. AF_06/2015</v>
      </c>
      <c r="D857" s="8" t="str">
        <f>'SINAPI COMPOSIÇÕES'!I860</f>
        <v>H</v>
      </c>
      <c r="E857" s="8">
        <f>'SINAPI COMPOSIÇÕES'!K860</f>
        <v>1.45</v>
      </c>
    </row>
    <row r="858" spans="1:5" s="8" customFormat="1" ht="33.200000000000003" hidden="1" customHeight="1" outlineLevel="1">
      <c r="A858" s="8">
        <f>'SINAPI COMPOSIÇÕES'!G861</f>
        <v>90690</v>
      </c>
      <c r="C858" s="8" t="str">
        <f>'SINAPI COMPOSIÇÕES'!H861</f>
        <v>MINICARREGADEIRA SOBRE RODAS, POTÊNCIA LÍQUIDA DE 47 HP, CAPACIDADE NOMINAL DE OPERAÇÃO DE 646 KG - MANUTENÇÃO. AF_06/2015</v>
      </c>
      <c r="D858" s="8" t="str">
        <f>'SINAPI COMPOSIÇÕES'!I861</f>
        <v>H</v>
      </c>
      <c r="E858" s="8">
        <f>'SINAPI COMPOSIÇÕES'!K861</f>
        <v>18</v>
      </c>
    </row>
    <row r="859" spans="1:5" s="8" customFormat="1" ht="33.200000000000003" hidden="1" customHeight="1" outlineLevel="1">
      <c r="A859" s="8">
        <f>'SINAPI COMPOSIÇÕES'!G862</f>
        <v>90691</v>
      </c>
      <c r="C859" s="8" t="str">
        <f>'SINAPI COMPOSIÇÕES'!H862</f>
        <v>MINICARREGADEIRA SOBRE RODAS, POTÊNCIA LÍQUIDA DE 47 HP, CAPACIDADE NOMINAL DE OPERAÇÃO DE 646 KG - MATERIAIS NA OPERAÇÃO. AF_06/2015</v>
      </c>
      <c r="D859" s="8" t="str">
        <f>'SINAPI COMPOSIÇÕES'!I862</f>
        <v>H</v>
      </c>
      <c r="E859" s="8">
        <f>'SINAPI COMPOSIÇÕES'!K862</f>
        <v>31.71</v>
      </c>
    </row>
    <row r="860" spans="1:5" s="8" customFormat="1" ht="33.200000000000003" hidden="1" customHeight="1" outlineLevel="1">
      <c r="A860" s="8">
        <f>'SINAPI COMPOSIÇÕES'!G863</f>
        <v>90957</v>
      </c>
      <c r="C860" s="8" t="str">
        <f>'SINAPI COMPOSIÇÕES'!H863</f>
        <v>COMPRESSOR DE AR REBOCÁVEL, VAZÃO 189 PCM, PRESSÃO EFETIVA DE TRABALHO 102 PSI, MOTOR DIESEL, POTÊNCIA 63 CV - DEPRECIAÇÃO. AF_06/2015</v>
      </c>
      <c r="D860" s="8" t="str">
        <f>'SINAPI COMPOSIÇÕES'!I863</f>
        <v>H</v>
      </c>
      <c r="E860" s="8">
        <f>'SINAPI COMPOSIÇÕES'!K863</f>
        <v>2.79</v>
      </c>
    </row>
    <row r="861" spans="1:5" s="8" customFormat="1" ht="33.200000000000003" hidden="1" customHeight="1" outlineLevel="1">
      <c r="A861" s="8">
        <f>'SINAPI COMPOSIÇÕES'!G864</f>
        <v>90958</v>
      </c>
      <c r="C861" s="8" t="str">
        <f>'SINAPI COMPOSIÇÕES'!H864</f>
        <v>COMPRESSOR DE AR REBOCÁVEL, VAZÃO 189 PCM, PRESSÃO EFETIVA DE TRABALHO 102 PSI, MOTOR DIESEL, POTÊNCIA 63 CV - JUROS. AF_06/2015</v>
      </c>
      <c r="D861" s="8" t="str">
        <f>'SINAPI COMPOSIÇÕES'!I864</f>
        <v>H</v>
      </c>
      <c r="E861" s="8">
        <f>'SINAPI COMPOSIÇÕES'!K864</f>
        <v>0.38</v>
      </c>
    </row>
    <row r="862" spans="1:5" s="8" customFormat="1" ht="33.200000000000003" hidden="1" customHeight="1" outlineLevel="1">
      <c r="A862" s="8">
        <f>'SINAPI COMPOSIÇÕES'!G865</f>
        <v>90960</v>
      </c>
      <c r="C862" s="8" t="str">
        <f>'SINAPI COMPOSIÇÕES'!H865</f>
        <v>COMPRESSOR DE AR REBOCÁVEL, VAZÃO 89 PCM, PRESSÃO EFETIVA DE TRABALHO 102 PSI, MOTOR DIESEL, POTÊNCIA 20 CV - DEPRECIAÇÃO. AF_06/2015</v>
      </c>
      <c r="D862" s="8" t="str">
        <f>'SINAPI COMPOSIÇÕES'!I865</f>
        <v>H</v>
      </c>
      <c r="E862" s="8">
        <f>'SINAPI COMPOSIÇÕES'!K865</f>
        <v>3.73</v>
      </c>
    </row>
    <row r="863" spans="1:5" s="8" customFormat="1" ht="33.200000000000003" hidden="1" customHeight="1" outlineLevel="1">
      <c r="A863" s="8">
        <f>'SINAPI COMPOSIÇÕES'!G866</f>
        <v>90961</v>
      </c>
      <c r="C863" s="8" t="str">
        <f>'SINAPI COMPOSIÇÕES'!H866</f>
        <v>COMPRESSOR DE AR REBOCÁVEL, VAZÃO 89 PCM, PRESSÃO EFETIVA DE TRABALHO 102 PSI, MOTOR DIESEL, POTÊNCIA 20 CV - JUROS. AF_06/2015</v>
      </c>
      <c r="D863" s="8" t="str">
        <f>'SINAPI COMPOSIÇÕES'!I866</f>
        <v>H</v>
      </c>
      <c r="E863" s="8">
        <f>'SINAPI COMPOSIÇÕES'!K866</f>
        <v>0.51</v>
      </c>
    </row>
    <row r="864" spans="1:5" s="8" customFormat="1" ht="33.200000000000003" hidden="1" customHeight="1" outlineLevel="1">
      <c r="A864" s="8">
        <f>'SINAPI COMPOSIÇÕES'!G867</f>
        <v>90962</v>
      </c>
      <c r="C864" s="8" t="str">
        <f>'SINAPI COMPOSIÇÕES'!H867</f>
        <v>COMPRESSOR DE AR REBOCÁVEL, VAZÃO 89 PCM, PRESSÃO EFETIVA DE TRABALHO 102 PSI, MOTOR DIESEL, POTÊNCIA 20 CV - MANUTENÇÃO. AF_06/2015</v>
      </c>
      <c r="D864" s="8" t="str">
        <f>'SINAPI COMPOSIÇÕES'!I867</f>
        <v>H</v>
      </c>
      <c r="E864" s="8">
        <f>'SINAPI COMPOSIÇÕES'!K867</f>
        <v>4.66</v>
      </c>
    </row>
    <row r="865" spans="1:5" s="8" customFormat="1" ht="33.200000000000003" hidden="1" customHeight="1" outlineLevel="1">
      <c r="A865" s="8">
        <f>'SINAPI COMPOSIÇÕES'!G868</f>
        <v>90963</v>
      </c>
      <c r="C865" s="8" t="str">
        <f>'SINAPI COMPOSIÇÕES'!H868</f>
        <v>COMPRESSOR DE AR REBOCÁVEL, VAZÃO 89 PCM, PRESSÃO EFETIVA DE TRABALHO 102 PSI, MOTOR DIESEL, POTÊNCIA 20 CV - MATERIAIS NA OPERAÇÃO. AF_06/2015</v>
      </c>
      <c r="D865" s="8" t="str">
        <f>'SINAPI COMPOSIÇÕES'!I868</f>
        <v>H</v>
      </c>
      <c r="E865" s="8">
        <f>'SINAPI COMPOSIÇÕES'!K868</f>
        <v>9.0500000000000007</v>
      </c>
    </row>
    <row r="866" spans="1:5" s="8" customFormat="1" ht="33.200000000000003" hidden="1" customHeight="1" outlineLevel="1">
      <c r="A866" s="8">
        <f>'SINAPI COMPOSIÇÕES'!G869</f>
        <v>90968</v>
      </c>
      <c r="C866" s="8" t="str">
        <f>'SINAPI COMPOSIÇÕES'!H869</f>
        <v>COMPRESSOR DE AR REBOCAVEL, VAZÃO 250 PCM, PRESSAO DE TRABALHO 102 PSI, MOTOR A DIESEL POTÊNCIA 81 CV - DEPRECIAÇÃO. AF_06/2015</v>
      </c>
      <c r="D866" s="8" t="str">
        <f>'SINAPI COMPOSIÇÕES'!I869</f>
        <v>H</v>
      </c>
      <c r="E866" s="8">
        <f>'SINAPI COMPOSIÇÕES'!K869</f>
        <v>3.74</v>
      </c>
    </row>
    <row r="867" spans="1:5" s="8" customFormat="1" ht="33.200000000000003" hidden="1" customHeight="1" outlineLevel="1">
      <c r="A867" s="8">
        <f>'SINAPI COMPOSIÇÕES'!G870</f>
        <v>90969</v>
      </c>
      <c r="C867" s="8" t="str">
        <f>'SINAPI COMPOSIÇÕES'!H870</f>
        <v>COMPRESSOR DE AR REBOCAVEL, VAZÃO 250 PCM, PRESSAO DE TRABALHO 102 PSI, MOTOR A DIESEL POTÊNCIA 81 CV - JUROS. AF_06/2015</v>
      </c>
      <c r="D867" s="8" t="str">
        <f>'SINAPI COMPOSIÇÕES'!I870</f>
        <v>H</v>
      </c>
      <c r="E867" s="8">
        <f>'SINAPI COMPOSIÇÕES'!K870</f>
        <v>0.51</v>
      </c>
    </row>
    <row r="868" spans="1:5" s="8" customFormat="1" ht="33.200000000000003" hidden="1" customHeight="1" outlineLevel="1">
      <c r="A868" s="8">
        <f>'SINAPI COMPOSIÇÕES'!G871</f>
        <v>90970</v>
      </c>
      <c r="C868" s="8" t="str">
        <f>'SINAPI COMPOSIÇÕES'!H871</f>
        <v>COMPRESSOR DE AR REBOCAVEL, VAZÃO 250 PCM, PRESSAO DE TRABALHO 102 PSI, MOTOR A DIESEL POTÊNCIA 81 CV - MANUTENÇÃO. AF_06/2015</v>
      </c>
      <c r="D868" s="8" t="str">
        <f>'SINAPI COMPOSIÇÕES'!I871</f>
        <v>H</v>
      </c>
      <c r="E868" s="8">
        <f>'SINAPI COMPOSIÇÕES'!K871</f>
        <v>4.68</v>
      </c>
    </row>
    <row r="869" spans="1:5" s="8" customFormat="1" ht="33.200000000000003" hidden="1" customHeight="1" outlineLevel="1">
      <c r="A869" s="8">
        <f>'SINAPI COMPOSIÇÕES'!G872</f>
        <v>90971</v>
      </c>
      <c r="C869" s="8" t="str">
        <f>'SINAPI COMPOSIÇÕES'!H872</f>
        <v>COMPRESSOR DE AR REBOCAVEL, VAZÃO 250 PCM, PRESSAO DE TRABALHO 102 PSI, MOTOR A DIESEL POTÊNCIA 81 CV - MATERIAIS NA OPERAÇÃO. AF_06/2015</v>
      </c>
      <c r="D869" s="8" t="str">
        <f>'SINAPI COMPOSIÇÕES'!I872</f>
        <v>H</v>
      </c>
      <c r="E869" s="8">
        <f>'SINAPI COMPOSIÇÕES'!K872</f>
        <v>36.67</v>
      </c>
    </row>
    <row r="870" spans="1:5" s="8" customFormat="1" ht="33.200000000000003" hidden="1" customHeight="1" outlineLevel="1">
      <c r="A870" s="8">
        <f>'SINAPI COMPOSIÇÕES'!G873</f>
        <v>90975</v>
      </c>
      <c r="C870" s="8" t="str">
        <f>'SINAPI COMPOSIÇÕES'!H873</f>
        <v>COMPRESSOR DE AR REBOCÁVEL, VAZÃO 748 PCM, PRESSÃO EFETIVA DE TRABALHO 102 PSI, MOTOR DIESEL, POTÊNCIA 210 CV - DEPRECIAÇÃO. AF_06/2015</v>
      </c>
      <c r="D870" s="8" t="str">
        <f>'SINAPI COMPOSIÇÕES'!I873</f>
        <v>H</v>
      </c>
      <c r="E870" s="8">
        <f>'SINAPI COMPOSIÇÕES'!K873</f>
        <v>9.49</v>
      </c>
    </row>
    <row r="871" spans="1:5" s="8" customFormat="1" ht="33.200000000000003" hidden="1" customHeight="1" outlineLevel="1">
      <c r="A871" s="8">
        <f>'SINAPI COMPOSIÇÕES'!G874</f>
        <v>90976</v>
      </c>
      <c r="C871" s="8" t="str">
        <f>'SINAPI COMPOSIÇÕES'!H874</f>
        <v>COMPRESSOR DE AR REBOCÁVEL, VAZÃO 748 PCM, PRESSÃO EFETIVA DE TRABALHO 102 PSI, MOTOR DIESEL, POTÊNCIA 210 CV - JUROS. AF_06/2015</v>
      </c>
      <c r="D871" s="8" t="str">
        <f>'SINAPI COMPOSIÇÕES'!I874</f>
        <v>H</v>
      </c>
      <c r="E871" s="8">
        <f>'SINAPI COMPOSIÇÕES'!K874</f>
        <v>1.31</v>
      </c>
    </row>
    <row r="872" spans="1:5" s="8" customFormat="1" ht="33.200000000000003" hidden="1" customHeight="1" outlineLevel="1">
      <c r="A872" s="8">
        <f>'SINAPI COMPOSIÇÕES'!G875</f>
        <v>90977</v>
      </c>
      <c r="C872" s="8" t="str">
        <f>'SINAPI COMPOSIÇÕES'!H875</f>
        <v>COMPRESSOR DE AR REBOCÁVEL, VAZÃO 748 PCM, PRESSÃO EFETIVA DE TRABALHO 102 PSI, MOTOR DIESEL, POTÊNCIA 210 CV - MANUTENÇÃO. AF_06/2015</v>
      </c>
      <c r="D872" s="8" t="str">
        <f>'SINAPI COMPOSIÇÕES'!I875</f>
        <v>H</v>
      </c>
      <c r="E872" s="8">
        <f>'SINAPI COMPOSIÇÕES'!K875</f>
        <v>11.88</v>
      </c>
    </row>
    <row r="873" spans="1:5" s="8" customFormat="1" ht="33.200000000000003" hidden="1" customHeight="1" outlineLevel="1">
      <c r="A873" s="8">
        <f>'SINAPI COMPOSIÇÕES'!G876</f>
        <v>90978</v>
      </c>
      <c r="C873" s="8" t="str">
        <f>'SINAPI COMPOSIÇÕES'!H876</f>
        <v>COMPRESSOR DE AR REBOCÁVEL, VAZÃO 748 PCM, PRESSÃO EFETIVA DE TRABALHO 102 PSI, MOTOR DIESEL, POTÊNCIA 210 CV - MATERIAIS NA OPERAÇÃO. AF_06/2015</v>
      </c>
      <c r="D873" s="8" t="str">
        <f>'SINAPI COMPOSIÇÕES'!I876</f>
        <v>H</v>
      </c>
      <c r="E873" s="8">
        <f>'SINAPI COMPOSIÇÕES'!K876</f>
        <v>95.13</v>
      </c>
    </row>
    <row r="874" spans="1:5" s="8" customFormat="1" ht="33.200000000000003" hidden="1" customHeight="1" outlineLevel="1">
      <c r="A874" s="8">
        <f>'SINAPI COMPOSIÇÕES'!G877</f>
        <v>90992</v>
      </c>
      <c r="C874" s="8" t="str">
        <f>'SINAPI COMPOSIÇÕES'!H877</f>
        <v>COMPRESSOR DE AR REBOCAVEL, VAZÃO 400 PCM, PRESSAO DE TRABALHO 102 PSI, MOTOR A DIESEL POTÊNCIA 110 CV - DEPRECIAÇÃO. AF_06/2015</v>
      </c>
      <c r="D874" s="8" t="str">
        <f>'SINAPI COMPOSIÇÕES'!I877</f>
        <v>H</v>
      </c>
      <c r="E874" s="8">
        <f>'SINAPI COMPOSIÇÕES'!K877</f>
        <v>4.43</v>
      </c>
    </row>
    <row r="875" spans="1:5" s="8" customFormat="1" ht="33.200000000000003" hidden="1" customHeight="1" outlineLevel="1">
      <c r="A875" s="8">
        <f>'SINAPI COMPOSIÇÕES'!G878</f>
        <v>90993</v>
      </c>
      <c r="C875" s="8" t="str">
        <f>'SINAPI COMPOSIÇÕES'!H878</f>
        <v>COMPRESSOR DE AR REBOCAVEL, VAZÃO 400 PCM, PRESSAO DE TRABALHO 102 PSI, MOTOR A DIESEL POTÊNCIA 110 CV - JUROS. AF_06/2015</v>
      </c>
      <c r="D875" s="8" t="str">
        <f>'SINAPI COMPOSIÇÕES'!I878</f>
        <v>H</v>
      </c>
      <c r="E875" s="8">
        <f>'SINAPI COMPOSIÇÕES'!K878</f>
        <v>0.61</v>
      </c>
    </row>
    <row r="876" spans="1:5" s="8" customFormat="1" ht="33.200000000000003" hidden="1" customHeight="1" outlineLevel="1">
      <c r="A876" s="8">
        <f>'SINAPI COMPOSIÇÕES'!G879</f>
        <v>90994</v>
      </c>
      <c r="C876" s="8" t="str">
        <f>'SINAPI COMPOSIÇÕES'!H879</f>
        <v>COMPRESSOR DE AR REBOCAVEL, VAZÃO 400 PCM, PRESSAO DE TRABALHO 102 PSI, MOTOR A DIESEL POTÊNCIA 110 CV - MANUTENÇÃO. AF_06/2015</v>
      </c>
      <c r="D876" s="8" t="str">
        <f>'SINAPI COMPOSIÇÕES'!I879</f>
        <v>H</v>
      </c>
      <c r="E876" s="8">
        <f>'SINAPI COMPOSIÇÕES'!K879</f>
        <v>5.55</v>
      </c>
    </row>
    <row r="877" spans="1:5" s="8" customFormat="1" ht="33.200000000000003" hidden="1" customHeight="1" outlineLevel="1">
      <c r="A877" s="8">
        <f>'SINAPI COMPOSIÇÕES'!G880</f>
        <v>90995</v>
      </c>
      <c r="C877" s="8" t="str">
        <f>'SINAPI COMPOSIÇÕES'!H880</f>
        <v>COMPRESSOR DE AR REBOCAVEL, VAZÃO 400 PCM, PRESSAO DE TRABALHO 102 PSI, MOTOR A DIESEL POTÊNCIA 110 CV - MATERIAIS NA OPERAÇÃO. AF_06/2015</v>
      </c>
      <c r="D877" s="8" t="str">
        <f>'SINAPI COMPOSIÇÕES'!I880</f>
        <v>H</v>
      </c>
      <c r="E877" s="8">
        <f>'SINAPI COMPOSIÇÕES'!K880</f>
        <v>49.81</v>
      </c>
    </row>
    <row r="878" spans="1:5" s="8" customFormat="1" ht="33.200000000000003" hidden="1" customHeight="1" outlineLevel="1">
      <c r="A878" s="8">
        <f>'SINAPI COMPOSIÇÕES'!G881</f>
        <v>91021</v>
      </c>
      <c r="C878" s="8" t="str">
        <f>'SINAPI COMPOSIÇÕES'!H881</f>
        <v>PERFURATRIZ HIDRÁULICA SOBRE CAMINHÃO COM TRADO CURTO ACOPLADO, PROFUNDIDADE MÁXIMA DE 20 M, DIÂMETRO MÁXIMO DE 1500 MM, POTÊNCIA INSTALADA DE 137 HP, MESA ROTATIVA COM TORQUE MÁXIMO DE 30 KNM - IMPOSTOS E SEGUROS. AF_06/2015</v>
      </c>
      <c r="D878" s="8" t="str">
        <f>'SINAPI COMPOSIÇÕES'!I881</f>
        <v>H</v>
      </c>
      <c r="E878" s="8">
        <f>'SINAPI COMPOSIÇÕES'!K881</f>
        <v>3.49</v>
      </c>
    </row>
    <row r="879" spans="1:5" s="8" customFormat="1" ht="33.200000000000003" hidden="1" customHeight="1" outlineLevel="1">
      <c r="A879" s="8">
        <f>'SINAPI COMPOSIÇÕES'!G882</f>
        <v>91026</v>
      </c>
      <c r="C879" s="8" t="str">
        <f>'SINAPI COMPOSIÇÕES'!H882</f>
        <v>CAMINHÃO TRUCADO (C/ TERCEIRO EIXO) ELETRÔNICO - POTÊNCIA 231CV - PBT = 22000KG - DIST. ENTRE EIXOS 5170 MM - INCLUI CARROCERIA FIXA ABERTA DE MADEIRA - DEPRECIAÇÃO. AF_06/2015</v>
      </c>
      <c r="D879" s="8" t="str">
        <f>'SINAPI COMPOSIÇÕES'!I882</f>
        <v>H</v>
      </c>
      <c r="E879" s="8">
        <f>'SINAPI COMPOSIÇÕES'!K882</f>
        <v>11.63</v>
      </c>
    </row>
    <row r="880" spans="1:5" s="8" customFormat="1" ht="33.200000000000003" hidden="1" customHeight="1" outlineLevel="1">
      <c r="A880" s="8">
        <f>'SINAPI COMPOSIÇÕES'!G883</f>
        <v>91027</v>
      </c>
      <c r="C880" s="8" t="str">
        <f>'SINAPI COMPOSIÇÕES'!H883</f>
        <v>CAMINHÃO TRUCADO (C/ TERCEIRO EIXO) ELETRÔNICO - POTÊNCIA 231CV - PBT = 22000KG - DIST. ENTRE EIXOS 5170 MM - INCLUI CARROCERIA FIXA ABERTA DE MADEIRA - JUROS. AF_06/2015</v>
      </c>
      <c r="D880" s="8" t="str">
        <f>'SINAPI COMPOSIÇÕES'!I883</f>
        <v>H</v>
      </c>
      <c r="E880" s="8">
        <f>'SINAPI COMPOSIÇÕES'!K883</f>
        <v>2.4300000000000002</v>
      </c>
    </row>
    <row r="881" spans="1:5" s="8" customFormat="1" ht="33.200000000000003" hidden="1" customHeight="1" outlineLevel="1">
      <c r="A881" s="8">
        <f>'SINAPI COMPOSIÇÕES'!G884</f>
        <v>91028</v>
      </c>
      <c r="C881" s="8" t="str">
        <f>'SINAPI COMPOSIÇÕES'!H884</f>
        <v>CAMINHÃO TRUCADO (C/ TERCEIRO EIXO) ELETRÔNICO - POTÊNCIA 231CV - PBT = 22000KG - DIST. ENTRE EIXOS 5170 MM - INCLUI CARROCERIA FIXA ABERTA DE MADEIRA - IMPOSTOS E SEGUROS. AF_06/2015</v>
      </c>
      <c r="D881" s="8" t="str">
        <f>'SINAPI COMPOSIÇÕES'!I884</f>
        <v>H</v>
      </c>
      <c r="E881" s="8">
        <f>'SINAPI COMPOSIÇÕES'!K884</f>
        <v>0.94</v>
      </c>
    </row>
    <row r="882" spans="1:5" s="8" customFormat="1" ht="33.200000000000003" hidden="1" customHeight="1" outlineLevel="1">
      <c r="A882" s="8">
        <f>'SINAPI COMPOSIÇÕES'!G885</f>
        <v>91029</v>
      </c>
      <c r="C882" s="8" t="str">
        <f>'SINAPI COMPOSIÇÕES'!H885</f>
        <v>CAMINHÃO TRUCADO (C/ TERCEIRO EIXO) ELETRÔNICO - POTÊNCIA 231CV - PBT = 22000KG - DIST. ENTRE EIXOS 5170 MM - INCLUI CARROCERIA FIXA ABERTA DE MADEIRA - MANUTENÇÃO. AF_06/2015</v>
      </c>
      <c r="D882" s="8" t="str">
        <f>'SINAPI COMPOSIÇÕES'!I885</f>
        <v>H</v>
      </c>
      <c r="E882" s="8">
        <f>'SINAPI COMPOSIÇÕES'!K885</f>
        <v>21.8</v>
      </c>
    </row>
    <row r="883" spans="1:5" s="8" customFormat="1" ht="33.200000000000003" hidden="1" customHeight="1" outlineLevel="1">
      <c r="A883" s="8">
        <f>'SINAPI COMPOSIÇÕES'!G886</f>
        <v>91030</v>
      </c>
      <c r="C883" s="8" t="str">
        <f>'SINAPI COMPOSIÇÕES'!H886</f>
        <v>CAMINHÃO TRUCADO (C/ TERCEIRO EIXO) ELETRÔNICO - POTÊNCIA 231CV - PBT = 22000KG - DIST. ENTRE EIXOS 5170 MM - INCLUI CARROCERIA FIXA ABERTA DE MADEIRA - MATERIAIS NA OPERAÇÃO. AF_06/2015</v>
      </c>
      <c r="D883" s="8" t="str">
        <f>'SINAPI COMPOSIÇÕES'!I886</f>
        <v>H</v>
      </c>
      <c r="E883" s="8">
        <f>'SINAPI COMPOSIÇÕES'!K886</f>
        <v>86.15</v>
      </c>
    </row>
    <row r="884" spans="1:5" s="8" customFormat="1" ht="33.200000000000003" hidden="1" customHeight="1" outlineLevel="1">
      <c r="A884" s="8">
        <f>'SINAPI COMPOSIÇÕES'!G887</f>
        <v>91273</v>
      </c>
      <c r="C884" s="8" t="str">
        <f>'SINAPI COMPOSIÇÕES'!H887</f>
        <v>PLACA VIBRATÓRIA REVERSÍVEL COM MOTOR 4 TEMPOS A GASOLINA, FORÇA CENTRÍFUGA DE 25 KN (2500 KGF), POTÊNCIA 5,5 CV - DEPRECIAÇÃO. AF_08/2015</v>
      </c>
      <c r="D884" s="8" t="str">
        <f>'SINAPI COMPOSIÇÕES'!I887</f>
        <v>H</v>
      </c>
      <c r="E884" s="8">
        <f>'SINAPI COMPOSIÇÕES'!K887</f>
        <v>0.48</v>
      </c>
    </row>
    <row r="885" spans="1:5" s="8" customFormat="1" ht="33.200000000000003" hidden="1" customHeight="1" outlineLevel="1">
      <c r="A885" s="8">
        <f>'SINAPI COMPOSIÇÕES'!G888</f>
        <v>91274</v>
      </c>
      <c r="C885" s="8" t="str">
        <f>'SINAPI COMPOSIÇÕES'!H888</f>
        <v>PLACA VIBRATÓRIA REVERSÍVEL COM MOTOR 4 TEMPOS A GASOLINA, FORÇA CENTRÍFUGA DE 25 KN (2500 KGF), POTÊNCIA 5,5 CV - JUROS. AF_08/2015</v>
      </c>
      <c r="D885" s="8" t="str">
        <f>'SINAPI COMPOSIÇÕES'!I888</f>
        <v>H</v>
      </c>
      <c r="E885" s="8">
        <f>'SINAPI COMPOSIÇÕES'!K888</f>
        <v>0.06</v>
      </c>
    </row>
    <row r="886" spans="1:5" s="8" customFormat="1" ht="33.200000000000003" hidden="1" customHeight="1" outlineLevel="1">
      <c r="A886" s="8">
        <f>'SINAPI COMPOSIÇÕES'!G889</f>
        <v>91275</v>
      </c>
      <c r="C886" s="8" t="str">
        <f>'SINAPI COMPOSIÇÕES'!H889</f>
        <v>PLACA VIBRATÓRIA REVERSÍVEL COM MOTOR 4 TEMPOS A GASOLINA, FORÇA CENTRÍFUGA DE 25 KN (2500 KGF), POTÊNCIA 5,5 CV - MANUTENÇÃO. AF_08/2015</v>
      </c>
      <c r="D886" s="8" t="str">
        <f>'SINAPI COMPOSIÇÕES'!I889</f>
        <v>H</v>
      </c>
      <c r="E886" s="8">
        <f>'SINAPI COMPOSIÇÕES'!K889</f>
        <v>0.6</v>
      </c>
    </row>
    <row r="887" spans="1:5" s="8" customFormat="1" ht="33.200000000000003" hidden="1" customHeight="1" outlineLevel="1">
      <c r="A887" s="8">
        <f>'SINAPI COMPOSIÇÕES'!G890</f>
        <v>91276</v>
      </c>
      <c r="C887" s="8" t="str">
        <f>'SINAPI COMPOSIÇÕES'!H890</f>
        <v>PLACA VIBRATÓRIA REVERSÍVEL COM MOTOR 4 TEMPOS A GASOLINA, FORÇA CENTRÍFUGA DE 25 KN (2500 KGF), POTÊNCIA 5,5 CV - MATERIAIS NA OPERAÇÃO. AF_08/2015</v>
      </c>
      <c r="D887" s="8" t="str">
        <f>'SINAPI COMPOSIÇÕES'!I890</f>
        <v>H</v>
      </c>
      <c r="E887" s="8">
        <f>'SINAPI COMPOSIÇÕES'!K890</f>
        <v>6.4</v>
      </c>
    </row>
    <row r="888" spans="1:5" s="8" customFormat="1" ht="33.200000000000003" hidden="1" customHeight="1" outlineLevel="1">
      <c r="A888" s="8">
        <f>'SINAPI COMPOSIÇÕES'!G891</f>
        <v>91279</v>
      </c>
      <c r="C888" s="8" t="str">
        <f>'SINAPI COMPOSIÇÕES'!H891</f>
        <v>CORTADORA DE PISO COM MOTOR 4 TEMPOS A GASOLINA, POTÊNCIA DE 13 HP, COM DISCO DE CORTE DIAMANTADO SEGMENTADO PARA CONCRETO, DIÂMETRO DE 350 MM, FURO DE 1" (14 X 1") - DEPRECIAÇÃO. AF_08/2015</v>
      </c>
      <c r="D888" s="8" t="str">
        <f>'SINAPI COMPOSIÇÕES'!I891</f>
        <v>H</v>
      </c>
      <c r="E888" s="8">
        <f>'SINAPI COMPOSIÇÕES'!K891</f>
        <v>0.67</v>
      </c>
    </row>
    <row r="889" spans="1:5" s="8" customFormat="1" ht="33.200000000000003" hidden="1" customHeight="1" outlineLevel="1">
      <c r="A889" s="8">
        <f>'SINAPI COMPOSIÇÕES'!G892</f>
        <v>91280</v>
      </c>
      <c r="C889" s="8" t="str">
        <f>'SINAPI COMPOSIÇÕES'!H892</f>
        <v>CORTADORA DE PISO COM MOTOR 4 TEMPOS A GASOLINA, POTÊNCIA DE 13 HP, COM DISCO DE CORTE DIAMANTADO SEGMENTADO PARA CONCRETO, DIÂMETRO DE 350 MM, FURO DE 1" (14 X 1") - JUROS. AF_08/2015</v>
      </c>
      <c r="D889" s="8" t="str">
        <f>'SINAPI COMPOSIÇÕES'!I892</f>
        <v>H</v>
      </c>
      <c r="E889" s="8">
        <f>'SINAPI COMPOSIÇÕES'!K892</f>
        <v>7.0000000000000007E-2</v>
      </c>
    </row>
    <row r="890" spans="1:5" s="8" customFormat="1" ht="33.200000000000003" hidden="1" customHeight="1" outlineLevel="1">
      <c r="A890" s="8">
        <f>'SINAPI COMPOSIÇÕES'!G893</f>
        <v>91281</v>
      </c>
      <c r="C890" s="8" t="str">
        <f>'SINAPI COMPOSIÇÕES'!H893</f>
        <v>CORTADORA DE PISO COM MOTOR 4 TEMPOS A GASOLINA, POTÊNCIA DE 13 HP, COM DISCO DE CORTE DIAMANTADO SEGMENTADO PARA CONCRETO, DIÂMETRO DE 350 MM, FURO DE 1" (14 X 1") - MANUTENÇÃO. AF_08/2015</v>
      </c>
      <c r="D890" s="8" t="str">
        <f>'SINAPI COMPOSIÇÕES'!I893</f>
        <v>H</v>
      </c>
      <c r="E890" s="8">
        <f>'SINAPI COMPOSIÇÕES'!K893</f>
        <v>0.84</v>
      </c>
    </row>
    <row r="891" spans="1:5" s="8" customFormat="1" ht="33.200000000000003" hidden="1" customHeight="1" outlineLevel="1">
      <c r="A891" s="8">
        <f>'SINAPI COMPOSIÇÕES'!G894</f>
        <v>91282</v>
      </c>
      <c r="C891" s="8" t="str">
        <f>'SINAPI COMPOSIÇÕES'!H894</f>
        <v>CORTADORA DE PISO COM MOTOR 4 TEMPOS A GASOLINA, POTÊNCIA DE 13 HP, COM DISCO DE CORTE DIAMANTADO SEGMENTADO PARA CONCRETO, DIÂMETRO DE 350 MM, FURO DE 1" (14 X 1") - MATERIAIS NA OPERAÇÃO. AF_08/2015</v>
      </c>
      <c r="D891" s="8" t="str">
        <f>'SINAPI COMPOSIÇÕES'!I894</f>
        <v>H</v>
      </c>
      <c r="E891" s="8">
        <f>'SINAPI COMPOSIÇÕES'!K894</f>
        <v>15.31</v>
      </c>
    </row>
    <row r="892" spans="1:5" s="8" customFormat="1" ht="33.200000000000003" hidden="1" customHeight="1" outlineLevel="1">
      <c r="A892" s="8">
        <f>'SINAPI COMPOSIÇÕES'!G895</f>
        <v>91354</v>
      </c>
      <c r="C892" s="8" t="str">
        <f>'SINAPI COMPOSIÇÕES'!H895</f>
        <v>CAMINHÃO TOCO, PESO BRUTO TOTAL 14.300 KG, CARGA ÚTIL MÁXIMA 9590 KG, DISTÂNCIA ENTRE EIXOS 4,76 M, POTÊNCIA 185 CV (NÃO INCLUI CARROCERIA) - DEPRECIAÇÃO. AF_06/2014</v>
      </c>
      <c r="D892" s="8" t="str">
        <f>'SINAPI COMPOSIÇÕES'!I895</f>
        <v>H</v>
      </c>
      <c r="E892" s="8">
        <f>'SINAPI COMPOSIÇÕES'!K895</f>
        <v>9.0399999999999991</v>
      </c>
    </row>
    <row r="893" spans="1:5" s="8" customFormat="1" ht="33.200000000000003" hidden="1" customHeight="1" outlineLevel="1">
      <c r="A893" s="8">
        <f>'SINAPI COMPOSIÇÕES'!G896</f>
        <v>91355</v>
      </c>
      <c r="C893" s="8" t="str">
        <f>'SINAPI COMPOSIÇÕES'!H896</f>
        <v>CAMINHÃO TOCO, PESO BRUTO TOTAL 14.300 KG, CARGA ÚTIL MÁXIMA 9590 KG, DISTÂNCIA ENTRE EIXOS 4,76 M, POTÊNCIA 185 CV (NÃO INCLUI CARROCERIA) - JUROS. AF_06/2014</v>
      </c>
      <c r="D893" s="8" t="str">
        <f>'SINAPI COMPOSIÇÕES'!I896</f>
        <v>H</v>
      </c>
      <c r="E893" s="8">
        <f>'SINAPI COMPOSIÇÕES'!K896</f>
        <v>1.89</v>
      </c>
    </row>
    <row r="894" spans="1:5" s="8" customFormat="1" ht="33.200000000000003" hidden="1" customHeight="1" outlineLevel="1">
      <c r="A894" s="8">
        <f>'SINAPI COMPOSIÇÕES'!G897</f>
        <v>91356</v>
      </c>
      <c r="C894" s="8" t="str">
        <f>'SINAPI COMPOSIÇÕES'!H897</f>
        <v>CAMINHÃO TOCO, PESO BRUTO TOTAL 14.300 KG, CARGA ÚTIL MÁXIMA 9590 KG, DISTÂNCIA ENTRE EIXOS 4,76 M, POTÊNCIA 185 CV (NÃO INCLUI CARROCERIA) - IMPOSTOS E SEGUROS. AF_06/2014</v>
      </c>
      <c r="D894" s="8" t="str">
        <f>'SINAPI COMPOSIÇÕES'!I897</f>
        <v>H</v>
      </c>
      <c r="E894" s="8">
        <f>'SINAPI COMPOSIÇÕES'!K897</f>
        <v>0.73</v>
      </c>
    </row>
    <row r="895" spans="1:5" s="8" customFormat="1" ht="33.200000000000003" hidden="1" customHeight="1" outlineLevel="1">
      <c r="A895" s="8">
        <f>'SINAPI COMPOSIÇÕES'!G898</f>
        <v>91359</v>
      </c>
      <c r="C895" s="8" t="str">
        <f>'SINAPI COMPOSIÇÕES'!H898</f>
        <v>CAMINHÃO PIPA 6.000 L, PESO BRUTO TOTAL 13.000 KG, DISTÂNCIA ENTRE EIXOS 4,80 M, POTÊNCIA 189 CV INCLUSIVE TANQUE DE AÇO PARA TRANSPORTE DE ÁGUA, CAPACIDADE 6 M3 - DEPRECIAÇÃO. AF_06/2014</v>
      </c>
      <c r="D895" s="8" t="str">
        <f>'SINAPI COMPOSIÇÕES'!I898</f>
        <v>H</v>
      </c>
      <c r="E895" s="8">
        <f>'SINAPI COMPOSIÇÕES'!K898</f>
        <v>10.37</v>
      </c>
    </row>
    <row r="896" spans="1:5" s="8" customFormat="1" ht="33.200000000000003" hidden="1" customHeight="1" outlineLevel="1">
      <c r="A896" s="8">
        <f>'SINAPI COMPOSIÇÕES'!G899</f>
        <v>91360</v>
      </c>
      <c r="C896" s="8" t="str">
        <f>'SINAPI COMPOSIÇÕES'!H899</f>
        <v>CAMINHÃO PIPA 6.000 L, PESO BRUTO TOTAL 13.000 KG, DISTÂNCIA ENTRE EIXOS 4,80 M, POTÊNCIA 189 CV INCLUSIVE TANQUE DE AÇO PARA TRANSPORTE DE ÁGUA, CAPACIDADE 6 M3 - JUROS. AF_06/2014</v>
      </c>
      <c r="D896" s="8" t="str">
        <f>'SINAPI COMPOSIÇÕES'!I899</f>
        <v>H</v>
      </c>
      <c r="E896" s="8">
        <f>'SINAPI COMPOSIÇÕES'!K899</f>
        <v>2.17</v>
      </c>
    </row>
    <row r="897" spans="1:5" s="8" customFormat="1" ht="33.200000000000003" hidden="1" customHeight="1" outlineLevel="1">
      <c r="A897" s="8">
        <f>'SINAPI COMPOSIÇÕES'!G900</f>
        <v>91361</v>
      </c>
      <c r="C897" s="8" t="str">
        <f>'SINAPI COMPOSIÇÕES'!H900</f>
        <v>CAMINHÃO PIPA 6.000 L, PESO BRUTO TOTAL 13.000 KG, DISTÂNCIA ENTRE EIXOS 4,80 M, POTÊNCIA 189 CV INCLUSIVE TANQUE DE AÇO PARA TRANSPORTE DE ÁGUA, CAPACIDADE 6 M3 - IMPOSTOS E SEGUROS. AF_06/2014</v>
      </c>
      <c r="D897" s="8" t="str">
        <f>'SINAPI COMPOSIÇÕES'!I900</f>
        <v>H</v>
      </c>
      <c r="E897" s="8">
        <f>'SINAPI COMPOSIÇÕES'!K900</f>
        <v>0.84</v>
      </c>
    </row>
    <row r="898" spans="1:5" s="8" customFormat="1" ht="33.200000000000003" hidden="1" customHeight="1" outlineLevel="1">
      <c r="A898" s="8">
        <f>'SINAPI COMPOSIÇÕES'!G901</f>
        <v>91367</v>
      </c>
      <c r="C898" s="8" t="str">
        <f>'SINAPI COMPOSIÇÕES'!H901</f>
        <v>CAMINHÃO BASCULANTE 6 M3, PESO BRUTO TOTAL 16.000 KG, CARGA ÚTIL MÁXIMA 13.071 KG, DISTÂNCIA ENTRE EIXOS 4,80 M, POTÊNCIA 230 CV INCLUSIVE CAÇAMBA METÁLICA - DEPRECIAÇÃO. AF_06/2014</v>
      </c>
      <c r="D898" s="8" t="str">
        <f>'SINAPI COMPOSIÇÕES'!I901</f>
        <v>H</v>
      </c>
      <c r="E898" s="8">
        <f>'SINAPI COMPOSIÇÕES'!K901</f>
        <v>13.18</v>
      </c>
    </row>
    <row r="899" spans="1:5" s="8" customFormat="1" ht="33.200000000000003" hidden="1" customHeight="1" outlineLevel="1">
      <c r="A899" s="8">
        <f>'SINAPI COMPOSIÇÕES'!G902</f>
        <v>91368</v>
      </c>
      <c r="C899" s="8" t="str">
        <f>'SINAPI COMPOSIÇÕES'!H902</f>
        <v>CAMINHÃO BASCULANTE 6 M3, PESO BRUTO TOTAL 16.000 KG, CARGA ÚTIL MÁXIMA 13.071 KG, DISTÂNCIA ENTRE EIXOS 4,80 M, POTÊNCIA 230 CV INCLUSIVE CAÇAMBA METÁLICA - JUROS. AF_06/2014</v>
      </c>
      <c r="D899" s="8" t="str">
        <f>'SINAPI COMPOSIÇÕES'!I902</f>
        <v>H</v>
      </c>
      <c r="E899" s="8">
        <f>'SINAPI COMPOSIÇÕES'!K902</f>
        <v>2.4300000000000002</v>
      </c>
    </row>
    <row r="900" spans="1:5" s="8" customFormat="1" ht="33.200000000000003" hidden="1" customHeight="1" outlineLevel="1">
      <c r="A900" s="8">
        <f>'SINAPI COMPOSIÇÕES'!G903</f>
        <v>91369</v>
      </c>
      <c r="C900" s="8" t="str">
        <f>'SINAPI COMPOSIÇÕES'!H903</f>
        <v>CAMINHÃO BASCULANTE 6 M3, PESO BRUTO TOTAL 16.000 KG, CARGA ÚTIL MÁXIMA 13.071 KG, DISTÂNCIA ENTRE EIXOS 4,80 M, POTÊNCIA 230 CV INCLUSIVE CAÇAMBA METÁLICA - IMPOSTOS E SEGUROS. AF_06/2014</v>
      </c>
      <c r="D900" s="8" t="str">
        <f>'SINAPI COMPOSIÇÕES'!I903</f>
        <v>H</v>
      </c>
      <c r="E900" s="8">
        <f>'SINAPI COMPOSIÇÕES'!K903</f>
        <v>0.94</v>
      </c>
    </row>
    <row r="901" spans="1:5" s="8" customFormat="1" ht="33.200000000000003" hidden="1" customHeight="1" outlineLevel="1">
      <c r="A901" s="8">
        <f>'SINAPI COMPOSIÇÕES'!G904</f>
        <v>91375</v>
      </c>
      <c r="C901" s="8" t="str">
        <f>'SINAPI COMPOSIÇÕES'!H904</f>
        <v>CAMINHÃO TOCO, PESO BRUTO TOTAL 16.000 KG, CARGA ÚTIL MÁXIMA DE 10.685 KG, DISTÂNCIA ENTRE EIXOS 4,80 M, POTÊNCIA 189 CV EXCLUSIVE CARROCERIA - DEPRECIAÇÃO. AF_06/2014</v>
      </c>
      <c r="D901" s="8" t="str">
        <f>'SINAPI COMPOSIÇÕES'!I904</f>
        <v>H</v>
      </c>
      <c r="E901" s="8">
        <f>'SINAPI COMPOSIÇÕES'!K904</f>
        <v>7.61</v>
      </c>
    </row>
    <row r="902" spans="1:5" s="8" customFormat="1" ht="33.200000000000003" hidden="1" customHeight="1" outlineLevel="1">
      <c r="A902" s="8">
        <f>'SINAPI COMPOSIÇÕES'!G905</f>
        <v>91376</v>
      </c>
      <c r="C902" s="8" t="str">
        <f>'SINAPI COMPOSIÇÕES'!H905</f>
        <v>CAMINHÃO TOCO, PESO BRUTO TOTAL 16.000 KG, CARGA ÚTIL MÁXIMA DE 10.685 KG, DISTÂNCIA ENTRE EIXOS 4,80 M, POTÊNCIA 189 CV EXCLUSIVE CARROCERIA - JUROS. AF_06/2014</v>
      </c>
      <c r="D902" s="8" t="str">
        <f>'SINAPI COMPOSIÇÕES'!I905</f>
        <v>H</v>
      </c>
      <c r="E902" s="8">
        <f>'SINAPI COMPOSIÇÕES'!K905</f>
        <v>1.59</v>
      </c>
    </row>
    <row r="903" spans="1:5" s="8" customFormat="1" ht="33.200000000000003" hidden="1" customHeight="1" outlineLevel="1">
      <c r="A903" s="8">
        <f>'SINAPI COMPOSIÇÕES'!G906</f>
        <v>91377</v>
      </c>
      <c r="C903" s="8" t="str">
        <f>'SINAPI COMPOSIÇÕES'!H906</f>
        <v>CAMINHÃO TOCO, PESO BRUTO TOTAL 16.000 KG, CARGA ÚTIL MÁXIMA DE 10.685 KG, DISTÂNCIA ENTRE EIXOS 4,80 M, POTÊNCIA 189 CV EXCLUSIVE CARROCERIA - IMPOSTOS E SEGUROS. AF_06/2014</v>
      </c>
      <c r="D903" s="8" t="str">
        <f>'SINAPI COMPOSIÇÕES'!I906</f>
        <v>H</v>
      </c>
      <c r="E903" s="8">
        <f>'SINAPI COMPOSIÇÕES'!K906</f>
        <v>0.62</v>
      </c>
    </row>
    <row r="904" spans="1:5" s="8" customFormat="1" ht="33.200000000000003" hidden="1" customHeight="1" outlineLevel="1">
      <c r="A904" s="8">
        <f>'SINAPI COMPOSIÇÕES'!G907</f>
        <v>91380</v>
      </c>
      <c r="C904" s="8" t="str">
        <f>'SINAPI COMPOSIÇÕES'!H907</f>
        <v>CAMINHÃO BASCULANTE 10 M3, TRUCADO CABINE SIMPLES, PESO BRUTO TOTAL 23.000 KG, CARGA ÚTIL MÁXIMA 15.935 KG, DISTÂNCIA ENTRE EIXOS 4,80 M, POTÊNCIA 230 CV INCLUSIVE CAÇAMBA METÁLICA - DEPRECIAÇÃO. AF_06/2014</v>
      </c>
      <c r="D904" s="8" t="str">
        <f>'SINAPI COMPOSIÇÕES'!I907</f>
        <v>H</v>
      </c>
      <c r="E904" s="8">
        <f>'SINAPI COMPOSIÇÕES'!K907</f>
        <v>14.88</v>
      </c>
    </row>
    <row r="905" spans="1:5" s="8" customFormat="1" ht="33.200000000000003" hidden="1" customHeight="1" outlineLevel="1">
      <c r="A905" s="8">
        <f>'SINAPI COMPOSIÇÕES'!G908</f>
        <v>91381</v>
      </c>
      <c r="C905" s="8" t="str">
        <f>'SINAPI COMPOSIÇÕES'!H908</f>
        <v>CAMINHÃO BASCULANTE 10 M3, TRUCADO CABINE SIMPLES, PESO BRUTO TOTAL 23.000 KG, CARGA ÚTIL MÁXIMA 15.935 KG, DISTÂNCIA ENTRE EIXOS 4,80 M, POTÊNCIA 230 CV INCLUSIVE CAÇAMBA METÁLICA - JUROS. AF_06/2014</v>
      </c>
      <c r="D905" s="8" t="str">
        <f>'SINAPI COMPOSIÇÕES'!I908</f>
        <v>H</v>
      </c>
      <c r="E905" s="8">
        <f>'SINAPI COMPOSIÇÕES'!K908</f>
        <v>2.74</v>
      </c>
    </row>
    <row r="906" spans="1:5" s="8" customFormat="1" ht="33.200000000000003" hidden="1" customHeight="1" outlineLevel="1">
      <c r="A906" s="8">
        <f>'SINAPI COMPOSIÇÕES'!G909</f>
        <v>91382</v>
      </c>
      <c r="C906" s="8" t="str">
        <f>'SINAPI COMPOSIÇÕES'!H909</f>
        <v>CAMINHÃO BASCULANTE 10 M3, TRUCADO CABINE SIMPLES, PESO BRUTO TOTAL 23.000 KG, CARGA ÚTIL MÁXIMA 15.935 KG, DISTÂNCIA ENTRE EIXOS 4,80 M, POTÊNCIA 230 CV INCLUSIVE CAÇAMBA METÁLICA - IMPOSTOS E SEGUROS. AF_06/2014</v>
      </c>
      <c r="D906" s="8" t="str">
        <f>'SINAPI COMPOSIÇÕES'!I909</f>
        <v>H</v>
      </c>
      <c r="E906" s="8">
        <f>'SINAPI COMPOSIÇÕES'!K909</f>
        <v>1.07</v>
      </c>
    </row>
    <row r="907" spans="1:5" s="8" customFormat="1" ht="33.200000000000003" hidden="1" customHeight="1" outlineLevel="1">
      <c r="A907" s="8">
        <f>'SINAPI COMPOSIÇÕES'!G910</f>
        <v>91383</v>
      </c>
      <c r="C907" s="8" t="str">
        <f>'SINAPI COMPOSIÇÕES'!H910</f>
        <v>CAMINHÃO BASCULANTE 10 M3, TRUCADO CABINE SIMPLES, PESO BRUTO TOTAL 23.000 KG, CARGA ÚTIL MÁXIMA 15.935 KG, DISTÂNCIA ENTRE EIXOS 4,80 M, POTÊNCIA 230 CV INCLUSIVE CAÇAMBA METÁLICA - MANUTENÇÃO. AF_06/2014</v>
      </c>
      <c r="D907" s="8" t="str">
        <f>'SINAPI COMPOSIÇÕES'!I910</f>
        <v>H</v>
      </c>
      <c r="E907" s="8">
        <f>'SINAPI COMPOSIÇÕES'!K910</f>
        <v>27.9</v>
      </c>
    </row>
    <row r="908" spans="1:5" s="8" customFormat="1" ht="33.200000000000003" hidden="1" customHeight="1" outlineLevel="1">
      <c r="A908" s="8">
        <f>'SINAPI COMPOSIÇÕES'!G911</f>
        <v>91384</v>
      </c>
      <c r="C908" s="8" t="str">
        <f>'SINAPI COMPOSIÇÕES'!H911</f>
        <v>CAMINHÃO BASCULANTE 10 M3, TRUCADO CABINE SIMPLES, PESO BRUTO TOTAL 23.000 KG, CARGA ÚTIL MÁXIMA 15.935 KG, DISTÂNCIA ENTRE EIXOS 4,80 M, POTÊNCIA 230 CV INCLUSIVE CAÇAMBA METÁLICA - MATERIAIS NA OPERAÇÃO. AF_06/2014</v>
      </c>
      <c r="D908" s="8" t="str">
        <f>'SINAPI COMPOSIÇÕES'!I911</f>
        <v>H</v>
      </c>
      <c r="E908" s="8">
        <f>'SINAPI COMPOSIÇÕES'!K911</f>
        <v>85.79</v>
      </c>
    </row>
    <row r="909" spans="1:5" s="8" customFormat="1" ht="33.200000000000003" hidden="1" customHeight="1" outlineLevel="1">
      <c r="A909" s="8">
        <f>'SINAPI COMPOSIÇÕES'!G912</f>
        <v>91390</v>
      </c>
      <c r="C909" s="8" t="str">
        <f>'SINAPI COMPOSIÇÕES'!H912</f>
        <v>CAMINHÃO TOCO, PBT 14.300 KG, CARGA ÚTIL MÁX. 9.710 KG, DIST. ENTRE EIXOS 3,56 M, POTÊNCIA 185 CV, INCLUSIVE CARROCERIA FIXA ABERTA DE MADEIRA P/ TRANSPORTE GERAL DE CARGA SECA, DIMEN. APROX. 2,50 X 6,50 X 0,50 M - DEPRECIAÇÃO. AF_06/2014</v>
      </c>
      <c r="D909" s="8" t="str">
        <f>'SINAPI COMPOSIÇÕES'!I912</f>
        <v>H</v>
      </c>
      <c r="E909" s="8">
        <f>'SINAPI COMPOSIÇÕES'!K912</f>
        <v>9.76</v>
      </c>
    </row>
    <row r="910" spans="1:5" s="8" customFormat="1" ht="33.200000000000003" hidden="1" customHeight="1" outlineLevel="1">
      <c r="A910" s="8">
        <f>'SINAPI COMPOSIÇÕES'!G913</f>
        <v>91391</v>
      </c>
      <c r="C910" s="8" t="str">
        <f>'SINAPI COMPOSIÇÕES'!H913</f>
        <v>CAMINHÃO TOCO, PBT 14.300 KG, CARGA ÚTIL MÁX. 9.710 KG, DIST. ENTRE EIXOS 3,56 M, POTÊNCIA 185 CV, INCLUSIVE CARROCERIA FIXA ABERTA DE MADEIRA P/ TRANSPORTE GERAL DE CARGA SECA, DIMEN. APROX. 2,50 X 6,50 X 0,50 M - JUROS. AF_06/2014</v>
      </c>
      <c r="D910" s="8" t="str">
        <f>'SINAPI COMPOSIÇÕES'!I913</f>
        <v>H</v>
      </c>
      <c r="E910" s="8">
        <f>'SINAPI COMPOSIÇÕES'!K913</f>
        <v>2.04</v>
      </c>
    </row>
    <row r="911" spans="1:5" s="8" customFormat="1" ht="33.200000000000003" hidden="1" customHeight="1" outlineLevel="1">
      <c r="A911" s="8">
        <f>'SINAPI COMPOSIÇÕES'!G914</f>
        <v>91392</v>
      </c>
      <c r="C911" s="8" t="str">
        <f>'SINAPI COMPOSIÇÕES'!H914</f>
        <v>CAMINHÃO TOCO, PBT 14.300 KG, CARGA ÚTIL MÁX. 9.710 KG, DIST. ENTRE EIXOS 3,56 M, POTÊNCIA 185 CV, INCLUSIVE CARROCERIA FIXA ABERTA DE MADEIRA P/ TRANSPORTE GERAL DE CARGA SECA, DIMEN. APROX. 2,50 X 6,50 X 0,50 M - IMPOSTOS E SEGUROS. AF_06/2014</v>
      </c>
      <c r="D911" s="8" t="str">
        <f>'SINAPI COMPOSIÇÕES'!I914</f>
        <v>H</v>
      </c>
      <c r="E911" s="8">
        <f>'SINAPI COMPOSIÇÕES'!K914</f>
        <v>0.79</v>
      </c>
    </row>
    <row r="912" spans="1:5" s="8" customFormat="1" ht="33.200000000000003" hidden="1" customHeight="1" outlineLevel="1">
      <c r="A912" s="8">
        <f>'SINAPI COMPOSIÇÕES'!G915</f>
        <v>91396</v>
      </c>
      <c r="C912" s="8" t="str">
        <f>'SINAPI COMPOSIÇÕES'!H915</f>
        <v>CAMINHÃO PIPA 10.000 L TRUCADO, PESO BRUTO TOTAL 23.000 KG, CARGA ÚTIL MÁXIMA 15.935 KG, DISTÂNCIA ENTRE EIXOS 4,8 M, POTÊNCIA 230 CV, INCLUSIVE TANQUE DE AÇO PARA TRANSPORTE DE ÁGUA - DEPRECIAÇÃO. AF_06/2014</v>
      </c>
      <c r="D912" s="8" t="str">
        <f>'SINAPI COMPOSIÇÕES'!I915</f>
        <v>H</v>
      </c>
      <c r="E912" s="8">
        <f>'SINAPI COMPOSIÇÕES'!K915</f>
        <v>13.3</v>
      </c>
    </row>
    <row r="913" spans="1:5" s="8" customFormat="1" ht="33.200000000000003" hidden="1" customHeight="1" outlineLevel="1">
      <c r="A913" s="8">
        <f>'SINAPI COMPOSIÇÕES'!G916</f>
        <v>91397</v>
      </c>
      <c r="C913" s="8" t="str">
        <f>'SINAPI COMPOSIÇÕES'!H916</f>
        <v>CAMINHÃO PIPA 10.000 L TRUCADO, PESO BRUTO TOTAL 23.000 KG, CARGA ÚTIL MÁXIMA 15.935 KG, DISTÂNCIA ENTRE EIXOS 4,8 M, POTÊNCIA 230 CV, INCLUSIVE TANQUE DE AÇO PARA TRANSPORTE DE ÁGUA - JUROS. AF_06/2014</v>
      </c>
      <c r="D913" s="8" t="str">
        <f>'SINAPI COMPOSIÇÕES'!I916</f>
        <v>H</v>
      </c>
      <c r="E913" s="8">
        <f>'SINAPI COMPOSIÇÕES'!K916</f>
        <v>2.79</v>
      </c>
    </row>
    <row r="914" spans="1:5" s="8" customFormat="1" ht="33.200000000000003" hidden="1" customHeight="1" outlineLevel="1">
      <c r="A914" s="8">
        <f>'SINAPI COMPOSIÇÕES'!G917</f>
        <v>91398</v>
      </c>
      <c r="C914" s="8" t="str">
        <f>'SINAPI COMPOSIÇÕES'!H917</f>
        <v>CAMINHÃO PIPA 10.000 L TRUCADO, PESO BRUTO TOTAL 23.000 KG, CARGA ÚTIL MÁXIMA 15.935 KG, DISTÂNCIA ENTRE EIXOS 4,8 M, POTÊNCIA 230 CV, INCLUSIVE TANQUE DE AÇO PARA TRANSPORTE DE ÁGUA - IMPOSTOS E SEGUROS. AF_06/2014</v>
      </c>
      <c r="D914" s="8" t="str">
        <f>'SINAPI COMPOSIÇÕES'!I917</f>
        <v>H</v>
      </c>
      <c r="E914" s="8">
        <f>'SINAPI COMPOSIÇÕES'!K917</f>
        <v>1.07</v>
      </c>
    </row>
    <row r="915" spans="1:5" s="8" customFormat="1" ht="33.200000000000003" hidden="1" customHeight="1" outlineLevel="1">
      <c r="A915" s="8">
        <f>'SINAPI COMPOSIÇÕES'!G918</f>
        <v>91402</v>
      </c>
      <c r="C915" s="8" t="str">
        <f>'SINAPI COMPOSIÇÕES'!H918</f>
        <v>CAMINHÃO BASCULANTE 6 M3 TOCO, PESO BRUTO TOTAL 16.000 KG, CARGA ÚTIL MÁXIMA 11.130 KG, DISTÂNCIA ENTRE EIXOS 5,36 M, POTÊNCIA 185 CV, INCLUSIVE CAÇAMBA METÁLICA - IMPOSTOS E SEGUROS. AF_06/2014</v>
      </c>
      <c r="D915" s="8" t="str">
        <f>'SINAPI COMPOSIÇÕES'!I918</f>
        <v>H</v>
      </c>
      <c r="E915" s="8">
        <f>'SINAPI COMPOSIÇÕES'!K918</f>
        <v>0.9</v>
      </c>
    </row>
    <row r="916" spans="1:5" s="8" customFormat="1" ht="33.200000000000003" hidden="1" customHeight="1" outlineLevel="1">
      <c r="A916" s="8">
        <f>'SINAPI COMPOSIÇÕES'!G919</f>
        <v>91466</v>
      </c>
      <c r="C916" s="8" t="str">
        <f>'SINAPI COMPOSIÇÕES'!H919</f>
        <v>GUINDAUTO HIDRÁULICO, CAPACIDADE MÁXIMA DE CARGA 6200 KG, MOMENTO MÁXIMO DE CARGA 11,7 TM, ALCANCE MÁXIMO HORIZONTAL 9,70 M, INCLUSIVE CAMINHÃO TOCO PBT 16.000 KG, POTÊNCIA DE 189 CV - IMPOSTOS E SEGUROS. AF_08/2015</v>
      </c>
      <c r="D916" s="8" t="str">
        <f>'SINAPI COMPOSIÇÕES'!I919</f>
        <v>H</v>
      </c>
      <c r="E916" s="8">
        <f>'SINAPI COMPOSIÇÕES'!K919</f>
        <v>0.83</v>
      </c>
    </row>
    <row r="917" spans="1:5" s="8" customFormat="1" ht="33.200000000000003" hidden="1" customHeight="1" outlineLevel="1">
      <c r="A917" s="8">
        <f>'SINAPI COMPOSIÇÕES'!G920</f>
        <v>91467</v>
      </c>
      <c r="C917" s="8" t="str">
        <f>'SINAPI COMPOSIÇÕES'!H920</f>
        <v>GUINDAUTO HIDRÁULICO, CAPACIDADE MÁXIMA DE CARGA 6200 KG, MOMENTO MÁXIMO DE CARGA 11,7 TM, ALCANCE MÁXIMO HORIZONTAL 9,70 M, INCLUSIVE CAMINHÃO TOCO PBT 16.000 KG, POTÊNCIA DE 189 CV - MATERIAIS NA OPERAÇÃO. AF_08/2015</v>
      </c>
      <c r="D917" s="8" t="str">
        <f>'SINAPI COMPOSIÇÕES'!I920</f>
        <v>H</v>
      </c>
      <c r="E917" s="8">
        <f>'SINAPI COMPOSIÇÕES'!K920</f>
        <v>95.67</v>
      </c>
    </row>
    <row r="918" spans="1:5" s="8" customFormat="1" ht="33.200000000000003" hidden="1" customHeight="1" outlineLevel="1">
      <c r="A918" s="8">
        <f>'SINAPI COMPOSIÇÕES'!G921</f>
        <v>91468</v>
      </c>
      <c r="C918" s="8" t="str">
        <f>'SINAPI COMPOSIÇÕES'!H921</f>
        <v>ESPARGIDOR DE ASFALTO PRESSURIZADO, TANQUE 6 M3 COM ISOLAÇÃO TÉRMICA, AQUECIDO COM 2 MAÇARICOS, COM BARRA ESPARGIDORA 3,60 M, MONTADO SOBRE CAMINHÃO  TOCO, PBT 14.300 KG, POTÊNCIA 185 CV - DEPRECIAÇÃO. AF_08/2015</v>
      </c>
      <c r="D918" s="8" t="str">
        <f>'SINAPI COMPOSIÇÕES'!I921</f>
        <v>H</v>
      </c>
      <c r="E918" s="8">
        <f>'SINAPI COMPOSIÇÕES'!K921</f>
        <v>14.01</v>
      </c>
    </row>
    <row r="919" spans="1:5" s="8" customFormat="1" ht="33.200000000000003" hidden="1" customHeight="1" outlineLevel="1">
      <c r="A919" s="8">
        <f>'SINAPI COMPOSIÇÕES'!G922</f>
        <v>91469</v>
      </c>
      <c r="C919" s="8" t="str">
        <f>'SINAPI COMPOSIÇÕES'!H922</f>
        <v>ESPARGIDOR DE ASFALTO PRESSURIZADO, TANQUE 6 M3 COM ISOLAÇÃO TÉRMICA, AQUECIDO COM 2 MAÇARICOS, COM BARRA ESPARGIDORA 3,60 M, MONTADO SOBRE CAMINHÃO  TOCO, PBT 14.300 KG, POTÊNCIA 185 CV - JUROS. AF_08/2015</v>
      </c>
      <c r="D919" s="8" t="str">
        <f>'SINAPI COMPOSIÇÕES'!I922</f>
        <v>H</v>
      </c>
      <c r="E919" s="8">
        <f>'SINAPI COMPOSIÇÕES'!K922</f>
        <v>3.02</v>
      </c>
    </row>
    <row r="920" spans="1:5" s="8" customFormat="1" ht="33.200000000000003" hidden="1" customHeight="1" outlineLevel="1">
      <c r="A920" s="8">
        <f>'SINAPI COMPOSIÇÕES'!G923</f>
        <v>91484</v>
      </c>
      <c r="C920" s="8" t="str">
        <f>'SINAPI COMPOSIÇÕES'!H923</f>
        <v>ESPARGIDOR DE ASFALTO PRESSURIZADO, TANQUE 6 M3 COM ISOLAÇÃO TÉRMICA, AQUECIDO COM 2 MAÇARICOS, COM BARRA ESPARGIDORA 3,60 M, MONTADO SOBRE CAMINHÃO  TOCO, PBT 14.300 KG, POTÊNCIA 185 CV - IMPOSTOS E SEGUROS. AF_08/2015</v>
      </c>
      <c r="D920" s="8" t="str">
        <f>'SINAPI COMPOSIÇÕES'!I923</f>
        <v>H</v>
      </c>
      <c r="E920" s="8">
        <f>'SINAPI COMPOSIÇÕES'!K923</f>
        <v>0.96</v>
      </c>
    </row>
    <row r="921" spans="1:5" s="8" customFormat="1" ht="33.200000000000003" hidden="1" customHeight="1" outlineLevel="1">
      <c r="A921" s="8">
        <f>'SINAPI COMPOSIÇÕES'!G924</f>
        <v>91485</v>
      </c>
      <c r="C921" s="8" t="str">
        <f>'SINAPI COMPOSIÇÕES'!H924</f>
        <v>ESPARGIDOR DE ASFALTO PRESSURIZADO, TANQUE 6 M3 COM ISOLAÇÃO TÉRMICA, AQUECIDO COM 2 MAÇARICOS, COM BARRA ESPARGIDORA 3,60 M, MONTADO SOBRE CAMINHÃO  TOCO, PBT 14.300 KG, POTÊNCIA 185 CV - MATERIAIS NA OPERAÇÃO. AF_08/2015</v>
      </c>
      <c r="D921" s="8" t="str">
        <f>'SINAPI COMPOSIÇÕES'!I924</f>
        <v>H</v>
      </c>
      <c r="E921" s="8">
        <f>'SINAPI COMPOSIÇÕES'!K924</f>
        <v>129.84</v>
      </c>
    </row>
    <row r="922" spans="1:5" s="8" customFormat="1" ht="33.200000000000003" hidden="1" customHeight="1" outlineLevel="1">
      <c r="A922" s="8">
        <f>'SINAPI COMPOSIÇÕES'!G925</f>
        <v>91529</v>
      </c>
      <c r="C922" s="8" t="str">
        <f>'SINAPI COMPOSIÇÕES'!H925</f>
        <v>COMPACTADOR DE SOLOS DE PERCUSSÃO (SOQUETE) COM MOTOR A GASOLINA 4 TEMPOS, POTÊNCIA 4 CV - DEPRECIAÇÃO. AF_08/2015</v>
      </c>
      <c r="D922" s="8" t="str">
        <f>'SINAPI COMPOSIÇÕES'!I925</f>
        <v>H</v>
      </c>
      <c r="E922" s="8">
        <f>'SINAPI COMPOSIÇÕES'!K925</f>
        <v>0.71</v>
      </c>
    </row>
    <row r="923" spans="1:5" s="8" customFormat="1" ht="33.200000000000003" hidden="1" customHeight="1" outlineLevel="1">
      <c r="A923" s="8">
        <f>'SINAPI COMPOSIÇÕES'!G926</f>
        <v>91530</v>
      </c>
      <c r="C923" s="8" t="str">
        <f>'SINAPI COMPOSIÇÕES'!H926</f>
        <v>COMPACTADOR DE SOLOS DE PERCUSSÃO (SOQUETE) COM MOTOR A GASOLINA 4 TEMPOS, POTÊNCIA 4 CV - JUROS. AF_08/2015</v>
      </c>
      <c r="D923" s="8" t="str">
        <f>'SINAPI COMPOSIÇÕES'!I926</f>
        <v>H</v>
      </c>
      <c r="E923" s="8">
        <f>'SINAPI COMPOSIÇÕES'!K926</f>
        <v>0.09</v>
      </c>
    </row>
    <row r="924" spans="1:5" s="8" customFormat="1" ht="33.200000000000003" hidden="1" customHeight="1" outlineLevel="1">
      <c r="A924" s="8">
        <f>'SINAPI COMPOSIÇÕES'!G927</f>
        <v>91531</v>
      </c>
      <c r="C924" s="8" t="str">
        <f>'SINAPI COMPOSIÇÕES'!H927</f>
        <v>COMPACTADOR DE SOLOS DE PERCUSSÃO (SOQUETE) COM MOTOR A GASOLINA 4 TEMPOS, POTÊNCIA 4 CV - MANUTENÇÃO. AF_08/2015</v>
      </c>
      <c r="D924" s="8" t="str">
        <f>'SINAPI COMPOSIÇÕES'!I927</f>
        <v>H</v>
      </c>
      <c r="E924" s="8">
        <f>'SINAPI COMPOSIÇÕES'!K927</f>
        <v>0.9</v>
      </c>
    </row>
    <row r="925" spans="1:5" s="8" customFormat="1" ht="33.200000000000003" hidden="1" customHeight="1" outlineLevel="1">
      <c r="A925" s="8">
        <f>'SINAPI COMPOSIÇÕES'!G928</f>
        <v>91532</v>
      </c>
      <c r="C925" s="8" t="str">
        <f>'SINAPI COMPOSIÇÕES'!H928</f>
        <v>COMPACTADOR DE SOLOS DE PERCUSSÃO (SOQUETE) COM MOTOR A GASOLINA 4 TEMPOS, POTÊNCIA 4 CV - MATERIAIS NA OPERAÇÃO. AF_08/2015</v>
      </c>
      <c r="D925" s="8" t="str">
        <f>'SINAPI COMPOSIÇÕES'!I928</f>
        <v>H</v>
      </c>
      <c r="E925" s="8">
        <f>'SINAPI COMPOSIÇÕES'!K928</f>
        <v>4.6399999999999997</v>
      </c>
    </row>
    <row r="926" spans="1:5" s="8" customFormat="1" ht="33.200000000000003" hidden="1" customHeight="1" outlineLevel="1">
      <c r="A926" s="8">
        <f>'SINAPI COMPOSIÇÕES'!G929</f>
        <v>91629</v>
      </c>
      <c r="C926" s="8" t="str">
        <f>'SINAPI COMPOSIÇÕES'!H929</f>
        <v>GUINDAUTO HIDRÁULICO, CAPACIDADE MÁXIMA DE CARGA 6500 KG, MOMENTO MÁXIMO DE CARGA 5,8 TM, ALCANCE MÁXIMO HORIZONTAL 7,60 M, INCLUSIVE CAMINHÃO TOCO PBT 9.700 KG, POTÊNCIA DE 160 CV - DEPRECIAÇÃO. AF_08/2015</v>
      </c>
      <c r="D926" s="8" t="str">
        <f>'SINAPI COMPOSIÇÕES'!I929</f>
        <v>H</v>
      </c>
      <c r="E926" s="8">
        <f>'SINAPI COMPOSIÇÕES'!K929</f>
        <v>9.4700000000000006</v>
      </c>
    </row>
    <row r="927" spans="1:5" s="8" customFormat="1" ht="33.200000000000003" hidden="1" customHeight="1" outlineLevel="1">
      <c r="A927" s="8">
        <f>'SINAPI COMPOSIÇÕES'!G930</f>
        <v>91630</v>
      </c>
      <c r="C927" s="8" t="str">
        <f>'SINAPI COMPOSIÇÕES'!H930</f>
        <v>GUINDAUTO HIDRÁULICO, CAPACIDADE MÁXIMA DE CARGA 6500 KG, MOMENTO MÁXIMO DE CARGA 5,8 TM, ALCANCE MÁXIMO HORIZONTAL 7,60 M, INCLUSIVE CAMINHÃO TOCO PBT 9.700 KG, POTÊNCIA DE 160 CV - JUROS. AF_08/2015</v>
      </c>
      <c r="D927" s="8" t="str">
        <f>'SINAPI COMPOSIÇÕES'!I930</f>
        <v>H</v>
      </c>
      <c r="E927" s="8">
        <f>'SINAPI COMPOSIÇÕES'!K930</f>
        <v>1.98</v>
      </c>
    </row>
    <row r="928" spans="1:5" s="8" customFormat="1" ht="33.200000000000003" hidden="1" customHeight="1" outlineLevel="1">
      <c r="A928" s="8">
        <f>'SINAPI COMPOSIÇÕES'!G931</f>
        <v>91631</v>
      </c>
      <c r="C928" s="8" t="str">
        <f>'SINAPI COMPOSIÇÕES'!H931</f>
        <v>GUINDAUTO HIDRÁULICO, CAPACIDADE MÁXIMA DE CARGA 6500 KG, MOMENTO MÁXIMO DE CARGA 5,8 TM, ALCANCE MÁXIMO HORIZONTAL 7,60 M, INCLUSIVE CAMINHÃO TOCO PBT 9.700 KG, POTÊNCIA DE 160 CV - IMPOSTOS E SEGUROS. AF_08/2015</v>
      </c>
      <c r="D928" s="8" t="str">
        <f>'SINAPI COMPOSIÇÕES'!I931</f>
        <v>H</v>
      </c>
      <c r="E928" s="8">
        <f>'SINAPI COMPOSIÇÕES'!K931</f>
        <v>0.77</v>
      </c>
    </row>
    <row r="929" spans="1:5" s="8" customFormat="1" ht="33.200000000000003" hidden="1" customHeight="1" outlineLevel="1">
      <c r="A929" s="8">
        <f>'SINAPI COMPOSIÇÕES'!G932</f>
        <v>91632</v>
      </c>
      <c r="C929" s="8" t="str">
        <f>'SINAPI COMPOSIÇÕES'!H932</f>
        <v>GUINDAUTO HIDRÁULICO, CAPACIDADE MÁXIMA DE CARGA 6500 KG, MOMENTO MÁXIMO DE CARGA 5,8 TM, ALCANCE MÁXIMO HORIZONTAL 7,60 M, INCLUSIVE CAMINHÃO TOCO PBT 9.700 KG, POTÊNCIA DE 160 CV - MANUTENÇÃO. AF_08/2015</v>
      </c>
      <c r="D929" s="8" t="str">
        <f>'SINAPI COMPOSIÇÕES'!I932</f>
        <v>H</v>
      </c>
      <c r="E929" s="8">
        <f>'SINAPI COMPOSIÇÕES'!K932</f>
        <v>17.78</v>
      </c>
    </row>
    <row r="930" spans="1:5" s="8" customFormat="1" ht="33.200000000000003" hidden="1" customHeight="1" outlineLevel="1">
      <c r="A930" s="8">
        <f>'SINAPI COMPOSIÇÕES'!G933</f>
        <v>91633</v>
      </c>
      <c r="C930" s="8" t="str">
        <f>'SINAPI COMPOSIÇÕES'!H933</f>
        <v>GUINDAUTO HIDRÁULICO, CAPACIDADE MÁXIMA DE CARGA 6500 KG, MOMENTO MÁXIMO DE CARGA 5,8 TM, ALCANCE MÁXIMO HORIZONTAL 7,60 M, INCLUSIVE CAMINHÃO TOCO PBT 9.700 KG, POTÊNCIA DE 160 CV - MATERIAIS NA OPERAÇÃO. AF_08/2015</v>
      </c>
      <c r="D930" s="8" t="str">
        <f>'SINAPI COMPOSIÇÕES'!I933</f>
        <v>H</v>
      </c>
      <c r="E930" s="8">
        <f>'SINAPI COMPOSIÇÕES'!K933</f>
        <v>80.97</v>
      </c>
    </row>
    <row r="931" spans="1:5" s="8" customFormat="1" ht="33.200000000000003" hidden="1" customHeight="1" outlineLevel="1">
      <c r="A931" s="8">
        <f>'SINAPI COMPOSIÇÕES'!G934</f>
        <v>91640</v>
      </c>
      <c r="C931" s="8" t="str">
        <f>'SINAPI COMPOSIÇÕES'!H934</f>
        <v>CAMINHÃO DE TRANSPORTE DE MATERIAL ASFÁLTICO 30.000 L, COM CAVALO MECÂNICO DE CAPACIDADE MÁXIMA DE TRAÇÃO COMBINADO DE 66.000 KG, POTÊNCIA 360 CV, INCLUSIVE TANQUE DE ASFALTO COM SERPENTINA - DEPRECIAÇÃO. AF_08/2015</v>
      </c>
      <c r="D931" s="8" t="str">
        <f>'SINAPI COMPOSIÇÕES'!I934</f>
        <v>H</v>
      </c>
      <c r="E931" s="8">
        <f>'SINAPI COMPOSIÇÕES'!K934</f>
        <v>21.77</v>
      </c>
    </row>
    <row r="932" spans="1:5" s="8" customFormat="1" ht="33.200000000000003" hidden="1" customHeight="1" outlineLevel="1">
      <c r="A932" s="8">
        <f>'SINAPI COMPOSIÇÕES'!G935</f>
        <v>91641</v>
      </c>
      <c r="C932" s="8" t="str">
        <f>'SINAPI COMPOSIÇÕES'!H935</f>
        <v>CAMINHÃO DE TRANSPORTE DE MATERIAL ASFÁLTICO 30.000 L, COM CAVALO MECÂNICO DE CAPACIDADE MÁXIMA DE TRAÇÃO COMBINADO DE 66.000 KG, POTÊNCIA 360 CV, INCLUSIVE TANQUE DE ASFALTO COM SERPENTINA - JUROS. AF_08/2015</v>
      </c>
      <c r="D932" s="8" t="str">
        <f>'SINAPI COMPOSIÇÕES'!I935</f>
        <v>H</v>
      </c>
      <c r="E932" s="8">
        <f>'SINAPI COMPOSIÇÕES'!K935</f>
        <v>4.57</v>
      </c>
    </row>
    <row r="933" spans="1:5" s="8" customFormat="1" ht="33.200000000000003" hidden="1" customHeight="1" outlineLevel="1">
      <c r="A933" s="8">
        <f>'SINAPI COMPOSIÇÕES'!G936</f>
        <v>91642</v>
      </c>
      <c r="C933" s="8" t="str">
        <f>'SINAPI COMPOSIÇÕES'!H936</f>
        <v>CAMINHÃO DE TRANSPORTE DE MATERIAL ASFÁLTICO 30.000 L, COM CAVALO MECÂNICO DE CAPACIDADE MÁXIMA DE TRAÇÃO COMBINADO DE 66.000 KG, POTÊNCIA 360 CV, INCLUSIVE TANQUE DE ASFALTO COM SERPENTINA - IMPOSTOS E SEGUROS. AF_08/2015</v>
      </c>
      <c r="D933" s="8" t="str">
        <f>'SINAPI COMPOSIÇÕES'!I936</f>
        <v>H</v>
      </c>
      <c r="E933" s="8">
        <f>'SINAPI COMPOSIÇÕES'!K936</f>
        <v>1.77</v>
      </c>
    </row>
    <row r="934" spans="1:5" s="8" customFormat="1" ht="33.200000000000003" hidden="1" customHeight="1" outlineLevel="1">
      <c r="A934" s="8">
        <f>'SINAPI COMPOSIÇÕES'!G937</f>
        <v>91643</v>
      </c>
      <c r="C934" s="8" t="str">
        <f>'SINAPI COMPOSIÇÕES'!H937</f>
        <v>CAMINHÃO DE TRANSPORTE DE MATERIAL ASFÁLTICO 30.000 L, COM CAVALO MECÂNICO DE CAPACIDADE MÁXIMA DE TRAÇÃO COMBINADO DE 66.000 KG, POTÊNCIA 360 CV, INCLUSIVE TANQUE DE ASFALTO COM SERPENTINA - MANUTENÇÃO. AF_08/2015</v>
      </c>
      <c r="D934" s="8" t="str">
        <f>'SINAPI COMPOSIÇÕES'!I937</f>
        <v>H</v>
      </c>
      <c r="E934" s="8">
        <f>'SINAPI COMPOSIÇÕES'!K937</f>
        <v>40.83</v>
      </c>
    </row>
    <row r="935" spans="1:5" s="8" customFormat="1" ht="33.200000000000003" hidden="1" customHeight="1" outlineLevel="1">
      <c r="A935" s="8">
        <f>'SINAPI COMPOSIÇÕES'!G938</f>
        <v>91644</v>
      </c>
      <c r="C935" s="8" t="str">
        <f>'SINAPI COMPOSIÇÕES'!H938</f>
        <v>CAMINHÃO DE TRANSPORTE DE MATERIAL ASFÁLTICO 30.000 L, COM CAVALO MECÂNICO DE CAPACIDADE MÁXIMA DE TRAÇÃO COMBINADO DE 66.000 KG, POTÊNCIA 360 CV, INCLUSIVE TANQUE DE ASFALTO COM SERPENTINA - MATERIAIS NA OPERAÇÃO. AF_08/2015</v>
      </c>
      <c r="D935" s="8" t="str">
        <f>'SINAPI COMPOSIÇÕES'!I938</f>
        <v>H</v>
      </c>
      <c r="E935" s="8">
        <f>'SINAPI COMPOSIÇÕES'!K938</f>
        <v>182.23</v>
      </c>
    </row>
    <row r="936" spans="1:5" s="8" customFormat="1" ht="33.200000000000003" hidden="1" customHeight="1" outlineLevel="1">
      <c r="A936" s="8">
        <f>'SINAPI COMPOSIÇÕES'!G939</f>
        <v>91688</v>
      </c>
      <c r="C936" s="8" t="str">
        <f>'SINAPI COMPOSIÇÕES'!H939</f>
        <v>SERRA CIRCULAR DE BANCADA COM MOTOR ELÉTRICO POTÊNCIA DE 5HP, COM COIFA PARA DISCO 10" - DEPRECIAÇÃO. AF_08/2015</v>
      </c>
      <c r="D936" s="8" t="str">
        <f>'SINAPI COMPOSIÇÕES'!I939</f>
        <v>H</v>
      </c>
      <c r="E936" s="8">
        <f>'SINAPI COMPOSIÇÕES'!K939</f>
        <v>7.0000000000000007E-2</v>
      </c>
    </row>
    <row r="937" spans="1:5" s="8" customFormat="1" ht="33.200000000000003" hidden="1" customHeight="1" outlineLevel="1">
      <c r="A937" s="8">
        <f>'SINAPI COMPOSIÇÕES'!G940</f>
        <v>91689</v>
      </c>
      <c r="C937" s="8" t="str">
        <f>'SINAPI COMPOSIÇÕES'!H940</f>
        <v>SERRA CIRCULAR DE BANCADA COM MOTOR ELÉTRICO POTÊNCIA DE 5HP, COM COIFA PARA DISCO 10" - JUROS. AF_08/2015</v>
      </c>
      <c r="D937" s="8" t="str">
        <f>'SINAPI COMPOSIÇÕES'!I940</f>
        <v>H</v>
      </c>
      <c r="E937" s="8">
        <f>'SINAPI COMPOSIÇÕES'!K940</f>
        <v>0.01</v>
      </c>
    </row>
    <row r="938" spans="1:5" s="8" customFormat="1" ht="33.200000000000003" hidden="1" customHeight="1" outlineLevel="1">
      <c r="A938" s="8">
        <f>'SINAPI COMPOSIÇÕES'!G941</f>
        <v>91690</v>
      </c>
      <c r="C938" s="8" t="str">
        <f>'SINAPI COMPOSIÇÕES'!H941</f>
        <v>SERRA CIRCULAR DE BANCADA COM MOTOR ELÉTRICO POTÊNCIA DE 5HP, COM COIFA PARA DISCO 10" - MANUTENÇÃO. AF_08/2015</v>
      </c>
      <c r="D938" s="8" t="str">
        <f>'SINAPI COMPOSIÇÕES'!I941</f>
        <v>H</v>
      </c>
      <c r="E938" s="8">
        <f>'SINAPI COMPOSIÇÕES'!K941</f>
        <v>0.05</v>
      </c>
    </row>
    <row r="939" spans="1:5" s="8" customFormat="1" ht="33.200000000000003" hidden="1" customHeight="1" outlineLevel="1">
      <c r="A939" s="8">
        <f>'SINAPI COMPOSIÇÕES'!G942</f>
        <v>91691</v>
      </c>
      <c r="C939" s="8" t="str">
        <f>'SINAPI COMPOSIÇÕES'!H942</f>
        <v>SERRA CIRCULAR DE BANCADA COM MOTOR ELÉTRICO POTÊNCIA DE 5HP, COM COIFA PARA DISCO 10" - MATERIAIS NA OPERAÇÃO. AF_08/2015</v>
      </c>
      <c r="D939" s="8" t="str">
        <f>'SINAPI COMPOSIÇÕES'!I942</f>
        <v>H</v>
      </c>
      <c r="E939" s="8">
        <f>'SINAPI COMPOSIÇÕES'!K942</f>
        <v>3.04</v>
      </c>
    </row>
    <row r="940" spans="1:5" s="8" customFormat="1" ht="33.200000000000003" hidden="1" customHeight="1" outlineLevel="1">
      <c r="A940" s="8">
        <f>'SINAPI COMPOSIÇÕES'!G943</f>
        <v>92040</v>
      </c>
      <c r="C940" s="8" t="str">
        <f>'SINAPI COMPOSIÇÕES'!H943</f>
        <v>DISTRIBUIDOR DE AGREGADOS REBOCAVEL, CAPACIDADE 1,9 M³, LARGURA DE TRABALHO 3,66 M - DEPRECIAÇÃO. AF_11/2015</v>
      </c>
      <c r="D940" s="8" t="str">
        <f>'SINAPI COMPOSIÇÕES'!I943</f>
        <v>H</v>
      </c>
      <c r="E940" s="8">
        <f>'SINAPI COMPOSIÇÕES'!K943</f>
        <v>4.13</v>
      </c>
    </row>
    <row r="941" spans="1:5" s="8" customFormat="1" ht="33.200000000000003" hidden="1" customHeight="1" outlineLevel="1">
      <c r="A941" s="8">
        <f>'SINAPI COMPOSIÇÕES'!G944</f>
        <v>92041</v>
      </c>
      <c r="C941" s="8" t="str">
        <f>'SINAPI COMPOSIÇÕES'!H944</f>
        <v>DISTRIBUIDOR DE AGREGADOS REBOCAVEL, CAPACIDADE 1,9 M³, LARGURA DE TRABALHO 3,66 M - JUROS. AF_11/2015</v>
      </c>
      <c r="D941" s="8" t="str">
        <f>'SINAPI COMPOSIÇÕES'!I944</f>
        <v>H</v>
      </c>
      <c r="E941" s="8">
        <f>'SINAPI COMPOSIÇÕES'!K944</f>
        <v>0.43</v>
      </c>
    </row>
    <row r="942" spans="1:5" s="8" customFormat="1" ht="33.200000000000003" hidden="1" customHeight="1" outlineLevel="1">
      <c r="A942" s="8">
        <f>'SINAPI COMPOSIÇÕES'!G945</f>
        <v>92042</v>
      </c>
      <c r="C942" s="8" t="str">
        <f>'SINAPI COMPOSIÇÕES'!H945</f>
        <v>DISTRIBUIDOR DE AGREGADOS REBOCAVEL, CAPACIDADE 1,9 M³, LARGURA DE TRABALHO 3,66 M - MANUTENÇÃO. AF_11/2015</v>
      </c>
      <c r="D942" s="8" t="str">
        <f>'SINAPI COMPOSIÇÕES'!I945</f>
        <v>H</v>
      </c>
      <c r="E942" s="8">
        <f>'SINAPI COMPOSIÇÕES'!K945</f>
        <v>3.44</v>
      </c>
    </row>
    <row r="943" spans="1:5" s="8" customFormat="1" ht="33.200000000000003" hidden="1" customHeight="1" outlineLevel="1">
      <c r="A943" s="8">
        <f>'SINAPI COMPOSIÇÕES'!G946</f>
        <v>92101</v>
      </c>
      <c r="C943" s="8" t="str">
        <f>'SINAPI COMPOSIÇÕES'!H946</f>
        <v>CAMINHÃO PARA EQUIPAMENTO DE LIMPEZA A SUCÇÃO COM CAMINHÃO TRUCADO DE PESO BRUTO TOTAL 23000 KG, CARGA ÚTIL MÁXIMA 15935 KG, DISTÂNCIA ENTRE EIXOS 4,80 M, POTÊNCIA 230 CV, INCLUSIVE LIMPADORA A SUCÇÃO, TANQUE 12000 L - DEPRECIAÇÃO. AF_11/2015</v>
      </c>
      <c r="D943" s="8" t="str">
        <f>'SINAPI COMPOSIÇÕES'!I946</f>
        <v>H</v>
      </c>
      <c r="E943" s="8">
        <f>'SINAPI COMPOSIÇÕES'!K946</f>
        <v>14.61</v>
      </c>
    </row>
    <row r="944" spans="1:5" s="8" customFormat="1" ht="33.200000000000003" hidden="1" customHeight="1" outlineLevel="1">
      <c r="A944" s="8">
        <f>'SINAPI COMPOSIÇÕES'!G947</f>
        <v>92102</v>
      </c>
      <c r="C944" s="8" t="str">
        <f>'SINAPI COMPOSIÇÕES'!H947</f>
        <v>CAMINHÃO PARA EQUIPAMENTO DE LIMPEZA A SUCÇÃO COM CAMINHÃO TRUCADO DE PESO BRUTO TOTAL 23000 KG, CARGA ÚTIL MÁXIMA 15935 KG, DISTÂNCIA ENTRE EIXOS 4,80 M, POTÊNCIA 230 CV, INCLUSIVE LIMPADORA A SUCÇÃO, TANQUE 12000 L - JUROS. AF_11/2015</v>
      </c>
      <c r="D944" s="8" t="str">
        <f>'SINAPI COMPOSIÇÕES'!I947</f>
        <v>H</v>
      </c>
      <c r="E944" s="8">
        <f>'SINAPI COMPOSIÇÕES'!K947</f>
        <v>3.06</v>
      </c>
    </row>
    <row r="945" spans="1:5" s="8" customFormat="1" ht="33.200000000000003" hidden="1" customHeight="1" outlineLevel="1">
      <c r="A945" s="8">
        <f>'SINAPI COMPOSIÇÕES'!G948</f>
        <v>92103</v>
      </c>
      <c r="C945" s="8" t="str">
        <f>'SINAPI COMPOSIÇÕES'!H948</f>
        <v>CAMINHÃO PARA EQUIPAMENTO DE LIMPEZA A SUCÇÃO COM CAMINHÃO TRUCADO DE PESO BRUTO TOTAL 23000 KG, CARGA ÚTIL MÁXIMA 15935 KG, DISTÂNCIA ENTRE EIXOS 4,80 M, POTÊNCIA 230 CV, INCLUSIVE LIMPADORA A SUCÇÃO, TANQUE 12000 L - IMPOSTOS E SEGUROS. AF_11/2015</v>
      </c>
      <c r="D945" s="8" t="str">
        <f>'SINAPI COMPOSIÇÕES'!I948</f>
        <v>H</v>
      </c>
      <c r="E945" s="8">
        <f>'SINAPI COMPOSIÇÕES'!K948</f>
        <v>1.18</v>
      </c>
    </row>
    <row r="946" spans="1:5" s="8" customFormat="1" ht="33.200000000000003" hidden="1" customHeight="1" outlineLevel="1">
      <c r="A946" s="8">
        <f>'SINAPI COMPOSIÇÕES'!G949</f>
        <v>92104</v>
      </c>
      <c r="C946" s="8" t="str">
        <f>'SINAPI COMPOSIÇÕES'!H949</f>
        <v>CAMINHÃO PARA EQUIPAMENTO DE LIMPEZA A SUCÇÃO COM CAMINHÃO TRUCADO DE PESO BRUTO TOTAL 23000 KG, CARGA ÚTIL MÁXIMA 15935 KG, DISTÂNCIA ENTRE EIXOS 4,80 M, POTÊNCIA 230 CV, INCLUSIVE LIMPADORA A SUCÇÃO, TANQUE 12000 L - MANUTENÇÃO. AF_11/2015</v>
      </c>
      <c r="D946" s="8" t="str">
        <f>'SINAPI COMPOSIÇÕES'!I949</f>
        <v>H</v>
      </c>
      <c r="E946" s="8">
        <f>'SINAPI COMPOSIÇÕES'!K949</f>
        <v>27.4</v>
      </c>
    </row>
    <row r="947" spans="1:5" s="8" customFormat="1" ht="33.200000000000003" hidden="1" customHeight="1" outlineLevel="1">
      <c r="A947" s="8">
        <f>'SINAPI COMPOSIÇÕES'!G950</f>
        <v>92105</v>
      </c>
      <c r="C947" s="8" t="str">
        <f>'SINAPI COMPOSIÇÕES'!H950</f>
        <v>CAMINHÃO PARA EQUIPAMENTO DE LIMPEZA A SUCÇÃO COM CAMINHÃO TRUCADO DE PESO BRUTO TOTAL 23000 KG, CARGA ÚTIL MÁX. 15935 KG, DISTÂNCIA ENTRE EIXOS 4,80 M, POTÊNCIA 230 CV, INCLUSIVE LIMPADORA A SUCÇÃO, TANQUE 12000 L - MATERIAIS NA OPERAÇÃO. AF_11/2015</v>
      </c>
      <c r="D947" s="8" t="str">
        <f>'SINAPI COMPOSIÇÕES'!I950</f>
        <v>H</v>
      </c>
      <c r="E947" s="8">
        <f>'SINAPI COMPOSIÇÕES'!K950</f>
        <v>116.41</v>
      </c>
    </row>
    <row r="948" spans="1:5" s="8" customFormat="1" ht="33.200000000000003" hidden="1" customHeight="1" outlineLevel="1">
      <c r="A948" s="8">
        <f>'SINAPI COMPOSIÇÕES'!G951</f>
        <v>92108</v>
      </c>
      <c r="C948" s="8" t="str">
        <f>'SINAPI COMPOSIÇÕES'!H951</f>
        <v>PENEIRA ROTATIVA COM MOTOR ELÉTRICO TRIFÁSICO DE 2 CV, CILINDRO DE 1 M X 0,60 M, COM FUROS DE 3,17 MM - DEPRECIAÇÃO. AF_11/2015</v>
      </c>
      <c r="D948" s="8" t="str">
        <f>'SINAPI COMPOSIÇÕES'!I951</f>
        <v>H</v>
      </c>
      <c r="E948" s="8">
        <f>'SINAPI COMPOSIÇÕES'!K951</f>
        <v>0.7</v>
      </c>
    </row>
    <row r="949" spans="1:5" s="8" customFormat="1" ht="33.200000000000003" hidden="1" customHeight="1" outlineLevel="1">
      <c r="A949" s="8">
        <f>'SINAPI COMPOSIÇÕES'!G952</f>
        <v>92109</v>
      </c>
      <c r="C949" s="8" t="str">
        <f>'SINAPI COMPOSIÇÕES'!H952</f>
        <v>PENEIRA ROTATIVA COM MOTOR ELÉTRICO TRIFÁSICO DE 2 CV, CILINDRO DE 1 M X 0,60 M, COM FUROS DE 3,17 MM - JUROS. AF_11/2015</v>
      </c>
      <c r="D949" s="8" t="str">
        <f>'SINAPI COMPOSIÇÕES'!I952</f>
        <v>H</v>
      </c>
      <c r="E949" s="8">
        <f>'SINAPI COMPOSIÇÕES'!K952</f>
        <v>0.08</v>
      </c>
    </row>
    <row r="950" spans="1:5" s="8" customFormat="1" ht="33.200000000000003" hidden="1" customHeight="1" outlineLevel="1">
      <c r="A950" s="8">
        <f>'SINAPI COMPOSIÇÕES'!G953</f>
        <v>92110</v>
      </c>
      <c r="C950" s="8" t="str">
        <f>'SINAPI COMPOSIÇÕES'!H953</f>
        <v>PENEIRA ROTATIVA COM MOTOR ELÉTRICO TRIFÁSICO DE 2 CV, CILINDRO DE 1 M X 0,60 M, COM FUROS DE 3,17 MM - MANUTENÇÃO. AF_11/2015</v>
      </c>
      <c r="D950" s="8" t="str">
        <f>'SINAPI COMPOSIÇÕES'!I953</f>
        <v>H</v>
      </c>
      <c r="E950" s="8">
        <f>'SINAPI COMPOSIÇÕES'!K953</f>
        <v>0.55000000000000004</v>
      </c>
    </row>
    <row r="951" spans="1:5" s="8" customFormat="1" ht="33.200000000000003" hidden="1" customHeight="1" outlineLevel="1">
      <c r="A951" s="8">
        <f>'SINAPI COMPOSIÇÕES'!G954</f>
        <v>92111</v>
      </c>
      <c r="C951" s="8" t="str">
        <f>'SINAPI COMPOSIÇÕES'!H954</f>
        <v>PENEIRA ROTATIVA COM MOTOR ELÉTRICO TRIFÁSICO DE 2 CV, CILINDRO DE 1 M X 0,60 M, COM FUROS DE 3,17 MM - MATERIAIS NA OPERAÇÃO. AF_11/2015</v>
      </c>
      <c r="D951" s="8" t="str">
        <f>'SINAPI COMPOSIÇÕES'!I954</f>
        <v>H</v>
      </c>
      <c r="E951" s="8">
        <f>'SINAPI COMPOSIÇÕES'!K954</f>
        <v>1.2</v>
      </c>
    </row>
    <row r="952" spans="1:5" s="8" customFormat="1" ht="33.200000000000003" hidden="1" customHeight="1" outlineLevel="1">
      <c r="A952" s="8">
        <f>'SINAPI COMPOSIÇÕES'!G955</f>
        <v>92114</v>
      </c>
      <c r="C952" s="8" t="str">
        <f>'SINAPI COMPOSIÇÕES'!H955</f>
        <v>DOSADOR DE AREIA, CAPACIDADE DE 26 LITROS - DEPRECIAÇÃO. AF_11/2015</v>
      </c>
      <c r="D952" s="8" t="str">
        <f>'SINAPI COMPOSIÇÕES'!I955</f>
        <v>H</v>
      </c>
      <c r="E952" s="8">
        <f>'SINAPI COMPOSIÇÕES'!K955</f>
        <v>0.08</v>
      </c>
    </row>
    <row r="953" spans="1:5" s="8" customFormat="1" ht="33.200000000000003" hidden="1" customHeight="1" outlineLevel="1">
      <c r="A953" s="8">
        <f>'SINAPI COMPOSIÇÕES'!G956</f>
        <v>92115</v>
      </c>
      <c r="C953" s="8" t="str">
        <f>'SINAPI COMPOSIÇÕES'!H956</f>
        <v>DOSADOR DE AREIA, CAPACIDADE DE 26 LITROS - JUROS. AF_11/2015</v>
      </c>
      <c r="D953" s="8" t="str">
        <f>'SINAPI COMPOSIÇÕES'!I956</f>
        <v>H</v>
      </c>
      <c r="E953" s="8">
        <f>'SINAPI COMPOSIÇÕES'!K956</f>
        <v>0</v>
      </c>
    </row>
    <row r="954" spans="1:5" s="8" customFormat="1" ht="33.200000000000003" hidden="1" customHeight="1" outlineLevel="1">
      <c r="A954" s="8">
        <f>'SINAPI COMPOSIÇÕES'!G957</f>
        <v>92116</v>
      </c>
      <c r="C954" s="8" t="str">
        <f>'SINAPI COMPOSIÇÕES'!H957</f>
        <v>DOSADOR DE AREIA, CAPACIDADE DE 26 LITROS - MANUTENÇÃO. AF_11/2015</v>
      </c>
      <c r="D954" s="8" t="str">
        <f>'SINAPI COMPOSIÇÕES'!I957</f>
        <v>H</v>
      </c>
      <c r="E954" s="8">
        <f>'SINAPI COMPOSIÇÕES'!K957</f>
        <v>0.1</v>
      </c>
    </row>
    <row r="955" spans="1:5" s="8" customFormat="1" ht="33.200000000000003" hidden="1" customHeight="1" outlineLevel="1">
      <c r="A955" s="8">
        <f>'SINAPI COMPOSIÇÕES'!G958</f>
        <v>92133</v>
      </c>
      <c r="C955" s="8" t="str">
        <f>'SINAPI COMPOSIÇÕES'!H958</f>
        <v>CAMINHONETE COM MOTOR A DIESEL, POTÊNCIA 180 CV, CABINE DUPLA, 4X4 - DEPRECIAÇÃO. AF_11/2015</v>
      </c>
      <c r="D955" s="8" t="str">
        <f>'SINAPI COMPOSIÇÕES'!I958</f>
        <v>H</v>
      </c>
      <c r="E955" s="8">
        <f>'SINAPI COMPOSIÇÕES'!K958</f>
        <v>8.06</v>
      </c>
    </row>
    <row r="956" spans="1:5" s="8" customFormat="1" ht="33.200000000000003" hidden="1" customHeight="1" outlineLevel="1">
      <c r="A956" s="8">
        <f>'SINAPI COMPOSIÇÕES'!G959</f>
        <v>92134</v>
      </c>
      <c r="C956" s="8" t="str">
        <f>'SINAPI COMPOSIÇÕES'!H959</f>
        <v>CAMINHONETE COM MOTOR A DIESEL, POTÊNCIA 180 CV, CABINE DUPLA, 4X4 - JUROS. AF_11/2015</v>
      </c>
      <c r="D956" s="8" t="str">
        <f>'SINAPI COMPOSIÇÕES'!I959</f>
        <v>H</v>
      </c>
      <c r="E956" s="8">
        <f>'SINAPI COMPOSIÇÕES'!K959</f>
        <v>1.27</v>
      </c>
    </row>
    <row r="957" spans="1:5" s="8" customFormat="1" ht="33.200000000000003" hidden="1" customHeight="1" outlineLevel="1">
      <c r="A957" s="8">
        <f>'SINAPI COMPOSIÇÕES'!G960</f>
        <v>92135</v>
      </c>
      <c r="C957" s="8" t="str">
        <f>'SINAPI COMPOSIÇÕES'!H960</f>
        <v>CAMINHONETE COM MOTOR A DIESEL, POTÊNCIA 180 CV, CABINE DUPLA, 4X4 - IMPOSTOS E SEGUROS. AF_11/2015</v>
      </c>
      <c r="D957" s="8" t="str">
        <f>'SINAPI COMPOSIÇÕES'!I960</f>
        <v>H</v>
      </c>
      <c r="E957" s="8">
        <f>'SINAPI COMPOSIÇÕES'!K960</f>
        <v>0.5</v>
      </c>
    </row>
    <row r="958" spans="1:5" s="8" customFormat="1" ht="33.200000000000003" hidden="1" customHeight="1" outlineLevel="1">
      <c r="A958" s="8">
        <f>'SINAPI COMPOSIÇÕES'!G961</f>
        <v>92136</v>
      </c>
      <c r="C958" s="8" t="str">
        <f>'SINAPI COMPOSIÇÕES'!H961</f>
        <v>CAMINHONETE COM MOTOR A DIESEL, POTÊNCIA 180 CV, CABINE DUPLA, 4X4 - MANUTENÇÃO. AF_11/2015</v>
      </c>
      <c r="D958" s="8" t="str">
        <f>'SINAPI COMPOSIÇÕES'!I961</f>
        <v>H</v>
      </c>
      <c r="E958" s="8">
        <f>'SINAPI COMPOSIÇÕES'!K961</f>
        <v>10.07</v>
      </c>
    </row>
    <row r="959" spans="1:5" s="8" customFormat="1" ht="33.200000000000003" hidden="1" customHeight="1" outlineLevel="1">
      <c r="A959" s="8">
        <f>'SINAPI COMPOSIÇÕES'!G962</f>
        <v>92137</v>
      </c>
      <c r="C959" s="8" t="str">
        <f>'SINAPI COMPOSIÇÕES'!H962</f>
        <v>CAMINHONETE COM MOTOR A DIESEL, POTÊNCIA 180 CV, CABINE DUPLA, 4X4 - MATERIAIS NA OPERAÇÃO. AF_11/2015</v>
      </c>
      <c r="D959" s="8" t="str">
        <f>'SINAPI COMPOSIÇÕES'!I962</f>
        <v>H</v>
      </c>
      <c r="E959" s="8">
        <f>'SINAPI COMPOSIÇÕES'!K962</f>
        <v>23.96</v>
      </c>
    </row>
    <row r="960" spans="1:5" s="8" customFormat="1" ht="33.200000000000003" hidden="1" customHeight="1" outlineLevel="1">
      <c r="A960" s="8">
        <f>'SINAPI COMPOSIÇÕES'!G963</f>
        <v>92140</v>
      </c>
      <c r="C960" s="8" t="str">
        <f>'SINAPI COMPOSIÇÕES'!H963</f>
        <v>CAMINHONETE CABINE SIMPLES COM MOTOR 1.6 FLEX, CÂMBIO MANUAL, POTÊNCIA 101/104 CV, 2 PORTAS - DEPRECIAÇÃO. AF_11/2015</v>
      </c>
      <c r="D960" s="8" t="str">
        <f>'SINAPI COMPOSIÇÕES'!I963</f>
        <v>H</v>
      </c>
      <c r="E960" s="8">
        <f>'SINAPI COMPOSIÇÕES'!K963</f>
        <v>2.4500000000000002</v>
      </c>
    </row>
    <row r="961" spans="1:5" s="8" customFormat="1" ht="33.200000000000003" hidden="1" customHeight="1" outlineLevel="1">
      <c r="A961" s="8">
        <f>'SINAPI COMPOSIÇÕES'!G964</f>
        <v>92141</v>
      </c>
      <c r="C961" s="8" t="str">
        <f>'SINAPI COMPOSIÇÕES'!H964</f>
        <v>CAMINHONETE CABINE SIMPLES COM MOTOR 1.6 FLEX, CÂMBIO MANUAL, POTÊNCIA 101/104 CV, 2 PORTAS - JUROS. AF_11/2015</v>
      </c>
      <c r="D961" s="8" t="str">
        <f>'SINAPI COMPOSIÇÕES'!I964</f>
        <v>H</v>
      </c>
      <c r="E961" s="8">
        <f>'SINAPI COMPOSIÇÕES'!K964</f>
        <v>0.38</v>
      </c>
    </row>
    <row r="962" spans="1:5" s="8" customFormat="1" ht="33.200000000000003" hidden="1" customHeight="1" outlineLevel="1">
      <c r="A962" s="8">
        <f>'SINAPI COMPOSIÇÕES'!G965</f>
        <v>92142</v>
      </c>
      <c r="C962" s="8" t="str">
        <f>'SINAPI COMPOSIÇÕES'!H965</f>
        <v>CAMINHONETE CABINE SIMPLES COM MOTOR 1.6 FLEX, CÂMBIO MANUAL, POTÊNCIA 101/104 CV, 2 PORTAS - IMPOSTOS E SEGUROS. AF_11/2015</v>
      </c>
      <c r="D962" s="8" t="str">
        <f>'SINAPI COMPOSIÇÕES'!I965</f>
        <v>H</v>
      </c>
      <c r="E962" s="8">
        <f>'SINAPI COMPOSIÇÕES'!K965</f>
        <v>0.15</v>
      </c>
    </row>
    <row r="963" spans="1:5" s="8" customFormat="1" ht="33.200000000000003" hidden="1" customHeight="1" outlineLevel="1">
      <c r="A963" s="8">
        <f>'SINAPI COMPOSIÇÕES'!G966</f>
        <v>92143</v>
      </c>
      <c r="C963" s="8" t="str">
        <f>'SINAPI COMPOSIÇÕES'!H966</f>
        <v>CAMINHONETE CABINE SIMPLES COM MOTOR 1.6 FLEX, CÂMBIO MANUAL, POTÊNCIA 101/104 CV, 2 PORTAS - MANUTENÇÃO. AF_11/2015</v>
      </c>
      <c r="D963" s="8" t="str">
        <f>'SINAPI COMPOSIÇÕES'!I966</f>
        <v>H</v>
      </c>
      <c r="E963" s="8">
        <f>'SINAPI COMPOSIÇÕES'!K966</f>
        <v>3.07</v>
      </c>
    </row>
    <row r="964" spans="1:5" s="8" customFormat="1" ht="33.200000000000003" hidden="1" customHeight="1" outlineLevel="1">
      <c r="A964" s="8">
        <f>'SINAPI COMPOSIÇÕES'!G967</f>
        <v>92144</v>
      </c>
      <c r="C964" s="8" t="str">
        <f>'SINAPI COMPOSIÇÕES'!H967</f>
        <v>CAMINHONETE CABINE SIMPLES COM MOTOR 1.6 FLEX, CÂMBIO MANUAL, POTÊNCIA 101/104 CV, 2 PORTAS - MATERIAIS NA OPERAÇÃO. AF_11/2015</v>
      </c>
      <c r="D964" s="8" t="str">
        <f>'SINAPI COMPOSIÇÕES'!I967</f>
        <v>H</v>
      </c>
      <c r="E964" s="8">
        <f>'SINAPI COMPOSIÇÕES'!K967</f>
        <v>30.17</v>
      </c>
    </row>
    <row r="965" spans="1:5" s="8" customFormat="1" ht="33.200000000000003" hidden="1" customHeight="1" outlineLevel="1">
      <c r="A965" s="8">
        <f>'SINAPI COMPOSIÇÕES'!G968</f>
        <v>92237</v>
      </c>
      <c r="C965" s="8" t="str">
        <f>'SINAPI COMPOSIÇÕES'!H968</f>
        <v>CAMINHÃO DE TRANSPORTE DE MATERIAL ASFÁLTICO 20.000 L, COM CAVALO MECÂNICO DE CAPACIDADE MÁXIMA DE TRAÇÃO COMBINADO DE 45.000 KG, POTÊNCIA 330 CV, INCLUSIVE TANQUE DE ASFALTO COM MAÇARICO - DEPRECIAÇÃO. AF_12/2015</v>
      </c>
      <c r="D965" s="8" t="str">
        <f>'SINAPI COMPOSIÇÕES'!I968</f>
        <v>H</v>
      </c>
      <c r="E965" s="8">
        <f>'SINAPI COMPOSIÇÕES'!K968</f>
        <v>15.95</v>
      </c>
    </row>
    <row r="966" spans="1:5" s="8" customFormat="1" ht="33.200000000000003" hidden="1" customHeight="1" outlineLevel="1">
      <c r="A966" s="8">
        <f>'SINAPI COMPOSIÇÕES'!G969</f>
        <v>92238</v>
      </c>
      <c r="C966" s="8" t="str">
        <f>'SINAPI COMPOSIÇÕES'!H969</f>
        <v>CAMINHÃO DE TRANSPORTE DE MATERIAL ASFÁLTICO 20.000 L, COM CAVALO MECÂNICO DE CAPACIDADE MÁXIMA DE TRAÇÃO COMBINADO DE 45.000 KG, POTÊNCIA 330 CV, INCLUSIVE TANQUE DE ASFALTO COM MAÇARICO - JUROS. AF_12/2015</v>
      </c>
      <c r="D966" s="8" t="str">
        <f>'SINAPI COMPOSIÇÕES'!I969</f>
        <v>H</v>
      </c>
      <c r="E966" s="8">
        <f>'SINAPI COMPOSIÇÕES'!K969</f>
        <v>3.34</v>
      </c>
    </row>
    <row r="967" spans="1:5" s="8" customFormat="1" ht="33.200000000000003" hidden="1" customHeight="1" outlineLevel="1">
      <c r="A967" s="8">
        <f>'SINAPI COMPOSIÇÕES'!G970</f>
        <v>92239</v>
      </c>
      <c r="C967" s="8" t="str">
        <f>'SINAPI COMPOSIÇÕES'!H970</f>
        <v>CAMINHÃO DE TRANSPORTE DE MATERIAL ASFÁLTICO 20.000 L, COM CAVALO MECÂNICO DE CAPACIDADE MÁXIMA DE TRAÇÃO COMBINADO DE 45.000 KG, POTÊNCIA 330 CV, INCLUSIVE TANQUE DE ASFALTO COM MAÇARICO - IMPOSTOS E SEGUROS. AF_12/2015</v>
      </c>
      <c r="D967" s="8" t="str">
        <f>'SINAPI COMPOSIÇÕES'!I970</f>
        <v>H</v>
      </c>
      <c r="E967" s="8">
        <f>'SINAPI COMPOSIÇÕES'!K970</f>
        <v>1.29</v>
      </c>
    </row>
    <row r="968" spans="1:5" s="8" customFormat="1" ht="33.200000000000003" hidden="1" customHeight="1" outlineLevel="1">
      <c r="A968" s="8">
        <f>'SINAPI COMPOSIÇÕES'!G971</f>
        <v>92240</v>
      </c>
      <c r="C968" s="8" t="str">
        <f>'SINAPI COMPOSIÇÕES'!H971</f>
        <v>CAMINHÃO DE TRANSPORTE DE MATERIAL ASFÁLTICO 20.000 L, COM CAVALO MECÂNICO DE CAPACIDADE MÁXIMA DE TRAÇÃO COMBINADO DE 45.000 KG, POTÊNCIA 330 CV, INCLUSIVE TANQUE DE ASFALTO COM MAÇARICO - MANUTENÇÃO. AF_12/2015</v>
      </c>
      <c r="D968" s="8" t="str">
        <f>'SINAPI COMPOSIÇÕES'!I971</f>
        <v>H</v>
      </c>
      <c r="E968" s="8">
        <f>'SINAPI COMPOSIÇÕES'!K971</f>
        <v>29.92</v>
      </c>
    </row>
    <row r="969" spans="1:5" s="8" customFormat="1" ht="33.200000000000003" hidden="1" customHeight="1" outlineLevel="1">
      <c r="A969" s="8">
        <f>'SINAPI COMPOSIÇÕES'!G972</f>
        <v>92241</v>
      </c>
      <c r="C969" s="8" t="str">
        <f>'SINAPI COMPOSIÇÕES'!H972</f>
        <v>CAMINHÃO DE TRANSPORTE DE MATERIAL ASFÁLTICO 20.000 L, COM CAVALO MECÂNICO DE CAPACIDADE MÁXIMA DE TRAÇÃO COMBINADO DE 45.000 KG, POTÊNCIA 330 CV, INCLUSIVE TANQUE DE ASFALTO COM MAÇARICO - MATERIAIS NA OPERAÇÃO. AF_12/2015</v>
      </c>
      <c r="D969" s="8" t="str">
        <f>'SINAPI COMPOSIÇÕES'!I972</f>
        <v>H</v>
      </c>
      <c r="E969" s="8">
        <f>'SINAPI COMPOSIÇÕES'!K972</f>
        <v>167.06</v>
      </c>
    </row>
    <row r="970" spans="1:5" s="8" customFormat="1" ht="33.200000000000003" hidden="1" customHeight="1" outlineLevel="1">
      <c r="A970" s="8">
        <f>'SINAPI COMPOSIÇÕES'!G973</f>
        <v>92712</v>
      </c>
      <c r="C970" s="8" t="str">
        <f>'SINAPI COMPOSIÇÕES'!H973</f>
        <v>APARELHO PARA CORTE E SOLDA OXI-ACETILENO SOBRE RODAS, INCLUSIVE CILINDROS E MAÇARICOS - DEPRECIAÇÃO. AF_12/2015</v>
      </c>
      <c r="D970" s="8" t="str">
        <f>'SINAPI COMPOSIÇÕES'!I973</f>
        <v>H</v>
      </c>
      <c r="E970" s="8">
        <f>'SINAPI COMPOSIÇÕES'!K973</f>
        <v>0.2</v>
      </c>
    </row>
    <row r="971" spans="1:5" s="8" customFormat="1" ht="33.200000000000003" hidden="1" customHeight="1" outlineLevel="1">
      <c r="A971" s="8">
        <f>'SINAPI COMPOSIÇÕES'!G974</f>
        <v>92713</v>
      </c>
      <c r="C971" s="8" t="str">
        <f>'SINAPI COMPOSIÇÕES'!H974</f>
        <v>APARELHO PARA CORTE E SOLDA OXI-ACETILENO SOBRE RODAS, INCLUSIVE CILINDROS E MAÇARICOS - JUROS. AF_12/2015</v>
      </c>
      <c r="D971" s="8" t="str">
        <f>'SINAPI COMPOSIÇÕES'!I974</f>
        <v>H</v>
      </c>
      <c r="E971" s="8">
        <f>'SINAPI COMPOSIÇÕES'!K974</f>
        <v>0.02</v>
      </c>
    </row>
    <row r="972" spans="1:5" s="8" customFormat="1" ht="33.200000000000003" hidden="1" customHeight="1" outlineLevel="1">
      <c r="A972" s="8">
        <f>'SINAPI COMPOSIÇÕES'!G975</f>
        <v>92714</v>
      </c>
      <c r="C972" s="8" t="str">
        <f>'SINAPI COMPOSIÇÕES'!H975</f>
        <v>APARELHO PARA CORTE E SOLDA OXI-ACETILENO SOBRE RODAS, INCLUSIVE CILINDROS E MAÇARICOS - MANUTENÇÃO. AF_12/2015</v>
      </c>
      <c r="D972" s="8" t="str">
        <f>'SINAPI COMPOSIÇÕES'!I975</f>
        <v>H</v>
      </c>
      <c r="E972" s="8">
        <f>'SINAPI COMPOSIÇÕES'!K975</f>
        <v>0.25</v>
      </c>
    </row>
    <row r="973" spans="1:5" s="8" customFormat="1" ht="33.200000000000003" hidden="1" customHeight="1" outlineLevel="1">
      <c r="A973" s="8">
        <f>'SINAPI COMPOSIÇÕES'!G976</f>
        <v>92715</v>
      </c>
      <c r="C973" s="8" t="str">
        <f>'SINAPI COMPOSIÇÕES'!H976</f>
        <v>APARELHO PARA CORTE E SOLDA OXI-ACETILENO SOBRE RODAS, INCLUSIVE CILINDROS E MAÇARICOS - MATERIAIS NA OPERAÇÃO. AF_12/2015</v>
      </c>
      <c r="D973" s="8" t="str">
        <f>'SINAPI COMPOSIÇÕES'!I976</f>
        <v>H</v>
      </c>
      <c r="E973" s="8">
        <f>'SINAPI COMPOSIÇÕES'!K976</f>
        <v>25.49</v>
      </c>
    </row>
    <row r="974" spans="1:5" s="8" customFormat="1" ht="33.200000000000003" hidden="1" customHeight="1" outlineLevel="1">
      <c r="A974" s="8">
        <f>'SINAPI COMPOSIÇÕES'!G977</f>
        <v>92956</v>
      </c>
      <c r="C974" s="8" t="str">
        <f>'SINAPI COMPOSIÇÕES'!H977</f>
        <v>MÁQUINA EXTRUSORA DE CONCRETO PARA GUIAS E SARJETAS, MOTOR A DIESEL, POTÊNCIA 14 CV - DEPRECIAÇÃO. AF_12/2015</v>
      </c>
      <c r="D974" s="8" t="str">
        <f>'SINAPI COMPOSIÇÕES'!I977</f>
        <v>H</v>
      </c>
      <c r="E974" s="8">
        <f>'SINAPI COMPOSIÇÕES'!K977</f>
        <v>2.14</v>
      </c>
    </row>
    <row r="975" spans="1:5" s="8" customFormat="1" ht="33.200000000000003" hidden="1" customHeight="1" outlineLevel="1">
      <c r="A975" s="8">
        <f>'SINAPI COMPOSIÇÕES'!G978</f>
        <v>92957</v>
      </c>
      <c r="C975" s="8" t="str">
        <f>'SINAPI COMPOSIÇÕES'!H978</f>
        <v>MÁQUINA EXTRUSORA DE CONCRETO PARA GUIAS E SARJETAS, MOTOR A DIESEL, POTÊNCIA 14 CV - JUROS. AF_12/2015</v>
      </c>
      <c r="D975" s="8" t="str">
        <f>'SINAPI COMPOSIÇÕES'!I978</f>
        <v>H</v>
      </c>
      <c r="E975" s="8">
        <f>'SINAPI COMPOSIÇÕES'!K978</f>
        <v>0.25</v>
      </c>
    </row>
    <row r="976" spans="1:5" s="8" customFormat="1" ht="33.200000000000003" hidden="1" customHeight="1" outlineLevel="1">
      <c r="A976" s="8">
        <f>'SINAPI COMPOSIÇÕES'!G979</f>
        <v>92958</v>
      </c>
      <c r="C976" s="8" t="str">
        <f>'SINAPI COMPOSIÇÕES'!H979</f>
        <v>MÁQUINA EXTRUSORA DE CONCRETO PARA GUIAS E SARJETAS, MOTOR A DIESEL, POTÊNCIA 14 CV - MANUTENÇÃO. AF_12/2015</v>
      </c>
      <c r="D976" s="8" t="str">
        <f>'SINAPI COMPOSIÇÕES'!I979</f>
        <v>H</v>
      </c>
      <c r="E976" s="8">
        <f>'SINAPI COMPOSIÇÕES'!K979</f>
        <v>2.34</v>
      </c>
    </row>
    <row r="977" spans="1:5" s="8" customFormat="1" ht="33.200000000000003" hidden="1" customHeight="1" outlineLevel="1">
      <c r="A977" s="8">
        <f>'SINAPI COMPOSIÇÕES'!G980</f>
        <v>92959</v>
      </c>
      <c r="C977" s="8" t="str">
        <f>'SINAPI COMPOSIÇÕES'!H980</f>
        <v>MÁQUINA EXTRUSORA DE CONCRETO PARA GUIAS E SARJETAS, MOTOR A DIESEL, POTÊNCIA 14 CV - MATERIAIS NA OPERAÇÃO. AF_12/2015</v>
      </c>
      <c r="D977" s="8" t="str">
        <f>'SINAPI COMPOSIÇÕES'!I980</f>
        <v>H</v>
      </c>
      <c r="E977" s="8">
        <f>'SINAPI COMPOSIÇÕES'!K980</f>
        <v>5.61</v>
      </c>
    </row>
    <row r="978" spans="1:5" s="8" customFormat="1" ht="33.200000000000003" hidden="1" customHeight="1" outlineLevel="1">
      <c r="A978" s="8">
        <f>'SINAPI COMPOSIÇÕES'!G981</f>
        <v>92963</v>
      </c>
      <c r="C978" s="8" t="str">
        <f>'SINAPI COMPOSIÇÕES'!H981</f>
        <v>MARTELO PERFURADOR PNEUMÁTICO MANUAL, HASTE 25 X 75 MM, 21 KG - DEPRECIAÇÃO. AF_12/2015</v>
      </c>
      <c r="D978" s="8" t="str">
        <f>'SINAPI COMPOSIÇÕES'!I981</f>
        <v>H</v>
      </c>
      <c r="E978" s="8">
        <f>'SINAPI COMPOSIÇÕES'!K981</f>
        <v>0.85</v>
      </c>
    </row>
    <row r="979" spans="1:5" s="8" customFormat="1" ht="33.200000000000003" hidden="1" customHeight="1" outlineLevel="1">
      <c r="A979" s="8">
        <f>'SINAPI COMPOSIÇÕES'!G982</f>
        <v>92964</v>
      </c>
      <c r="C979" s="8" t="str">
        <f>'SINAPI COMPOSIÇÕES'!H982</f>
        <v>MARTELO PERFURADOR PNEUMÁTICO MANUAL, HASTE 25 X 75 MM, 21 KG - JUROS. AF_12/2015</v>
      </c>
      <c r="D979" s="8" t="str">
        <f>'SINAPI COMPOSIÇÕES'!I982</f>
        <v>H</v>
      </c>
      <c r="E979" s="8">
        <f>'SINAPI COMPOSIÇÕES'!K982</f>
        <v>0.1</v>
      </c>
    </row>
    <row r="980" spans="1:5" s="8" customFormat="1" ht="33.200000000000003" hidden="1" customHeight="1" outlineLevel="1">
      <c r="A980" s="8">
        <f>'SINAPI COMPOSIÇÕES'!G983</f>
        <v>92965</v>
      </c>
      <c r="C980" s="8" t="str">
        <f>'SINAPI COMPOSIÇÕES'!H983</f>
        <v>MARTELO PERFURADOR PNEUMÁTICO MANUAL, HASTE 25 X 75 MM, 21 KG - MANUTENÇÃO. AF_12/2015</v>
      </c>
      <c r="D980" s="8" t="str">
        <f>'SINAPI COMPOSIÇÕES'!I983</f>
        <v>H</v>
      </c>
      <c r="E980" s="8">
        <f>'SINAPI COMPOSIÇÕES'!K983</f>
        <v>1.07</v>
      </c>
    </row>
    <row r="981" spans="1:5" s="8" customFormat="1" ht="33.200000000000003" hidden="1" customHeight="1" outlineLevel="1">
      <c r="A981" s="8">
        <f>'SINAPI COMPOSIÇÕES'!G984</f>
        <v>93220</v>
      </c>
      <c r="C981" s="8" t="str">
        <f>'SINAPI COMPOSIÇÕES'!H984</f>
        <v>PERFURATRIZ COM TORRE METÁLICA PARA EXECUÇÃO DE ESTACA HÉLICE CONTÍNUA, PROFUNDIDADE MÁXIMA DE 32 M, DIÂMETRO MÁXIMO DE 1000 MM, POTÊNCIA INSTALADA DE 350 HP, MESA ROTATIVA COM TORQUE MÁXIMO DE 263 KNM - DEPRECIAÇÃO. AF_01/2016</v>
      </c>
      <c r="D981" s="8" t="str">
        <f>'SINAPI COMPOSIÇÕES'!I984</f>
        <v>H</v>
      </c>
      <c r="E981" s="8">
        <f>'SINAPI COMPOSIÇÕES'!K984</f>
        <v>192.62</v>
      </c>
    </row>
    <row r="982" spans="1:5" s="8" customFormat="1" ht="33.200000000000003" hidden="1" customHeight="1" outlineLevel="1">
      <c r="A982" s="8">
        <f>'SINAPI COMPOSIÇÕES'!G985</f>
        <v>93221</v>
      </c>
      <c r="C982" s="8" t="str">
        <f>'SINAPI COMPOSIÇÕES'!H985</f>
        <v>PERFURATRIZ COM TORRE METÁLICA PARA EXECUÇÃO DE ESTACA HÉLICE CONTÍNUA, PROFUNDIDADE MÁXIMA DE 32 M, DIÂMETRO MÁXIMO DE 1000 MM, POTÊNCIA INSTALADA DE 350 HP, MESA ROTATIVA COM TORQUE MÁXIMO DE 263 KNM - JUROS. AF_01/2016</v>
      </c>
      <c r="D982" s="8" t="str">
        <f>'SINAPI COMPOSIÇÕES'!I985</f>
        <v>H</v>
      </c>
      <c r="E982" s="8">
        <f>'SINAPI COMPOSIÇÕES'!K985</f>
        <v>26.74</v>
      </c>
    </row>
    <row r="983" spans="1:5" s="8" customFormat="1" ht="33.200000000000003" hidden="1" customHeight="1" outlineLevel="1">
      <c r="A983" s="8">
        <f>'SINAPI COMPOSIÇÕES'!G986</f>
        <v>93222</v>
      </c>
      <c r="C983" s="8" t="str">
        <f>'SINAPI COMPOSIÇÕES'!H986</f>
        <v>PERFURATRIZ COM TORRE METÁLICA PARA EXECUÇÃO DE ESTACA HÉLICE CONTÍNUA, PROFUNDIDADE MÁXIMA DE 32 M, DIÂMETRO MÁXIMO DE 1000 MM, POTÊNCIA INSTALADA DE 350 HP, MESA ROTATIVA COM TORQUE MÁXIMO DE 263 KNM - MANUTENÇÃO. AF_01/2016</v>
      </c>
      <c r="D983" s="8" t="str">
        <f>'SINAPI COMPOSIÇÕES'!I986</f>
        <v>H</v>
      </c>
      <c r="E983" s="8">
        <f>'SINAPI COMPOSIÇÕES'!K986</f>
        <v>241.04</v>
      </c>
    </row>
    <row r="984" spans="1:5" s="8" customFormat="1" ht="33.200000000000003" hidden="1" customHeight="1" outlineLevel="1">
      <c r="A984" s="8">
        <f>'SINAPI COMPOSIÇÕES'!G987</f>
        <v>93223</v>
      </c>
      <c r="C984" s="8" t="str">
        <f>'SINAPI COMPOSIÇÕES'!H987</f>
        <v>PERFURATRIZ COM TORRE METÁLICA PARA EXECUÇÃO DE ESTACA HÉLICE CONTÍNUA, PROFUNDIDADE MÁXIMA DE 32 M, DIÂMETRO MÁXIMO DE 1000 MM, POTÊNCIA INSTALADA DE 350 HP, MESA ROTATIVA COM TORQUE MÁXIMO DE 263 KNM  MATERIAIS NA OPERAÇÃO. AF_01/2016</v>
      </c>
      <c r="D984" s="8" t="str">
        <f>'SINAPI COMPOSIÇÕES'!I987</f>
        <v>H</v>
      </c>
      <c r="E984" s="8">
        <f>'SINAPI COMPOSIÇÕES'!K987</f>
        <v>94.55</v>
      </c>
    </row>
    <row r="985" spans="1:5" s="8" customFormat="1" ht="33.200000000000003" hidden="1" customHeight="1" outlineLevel="1">
      <c r="A985" s="8">
        <f>'SINAPI COMPOSIÇÕES'!G988</f>
        <v>93229</v>
      </c>
      <c r="C985" s="8" t="str">
        <f>'SINAPI COMPOSIÇÕES'!H988</f>
        <v>BETONEIRA CAPACIDADE NOMINAL 400 L, CAPACIDADE DE MISTURA 310 L, MOTOR A GASOLINA POTÊNCIA 5,5 HP, SEM CARREGADOR - DEPRECIAÇÃO. AF_02/2016</v>
      </c>
      <c r="D985" s="8" t="str">
        <f>'SINAPI COMPOSIÇÕES'!I988</f>
        <v>H</v>
      </c>
      <c r="E985" s="8">
        <f>'SINAPI COMPOSIÇÕES'!K988</f>
        <v>0.3</v>
      </c>
    </row>
    <row r="986" spans="1:5" s="8" customFormat="1" ht="33.200000000000003" hidden="1" customHeight="1" outlineLevel="1">
      <c r="A986" s="8">
        <f>'SINAPI COMPOSIÇÕES'!G989</f>
        <v>93230</v>
      </c>
      <c r="C986" s="8" t="str">
        <f>'SINAPI COMPOSIÇÕES'!H989</f>
        <v>BETONEIRA CAPACIDADE NOMINAL 400 L, CAPACIDADE DE MISTURA 310 L, MOTOR A GASOLINA POTÊNCIA 5,5 HP, SEM CARREGADOR - JUROS. AF_02/2016</v>
      </c>
      <c r="D986" s="8" t="str">
        <f>'SINAPI COMPOSIÇÕES'!I989</f>
        <v>H</v>
      </c>
      <c r="E986" s="8">
        <f>'SINAPI COMPOSIÇÕES'!K989</f>
        <v>0.03</v>
      </c>
    </row>
    <row r="987" spans="1:5" s="8" customFormat="1" ht="33.200000000000003" hidden="1" customHeight="1" outlineLevel="1">
      <c r="A987" s="8">
        <f>'SINAPI COMPOSIÇÕES'!G990</f>
        <v>93231</v>
      </c>
      <c r="C987" s="8" t="str">
        <f>'SINAPI COMPOSIÇÕES'!H990</f>
        <v>BETONEIRA CAPACIDADE NOMINAL 400 L, CAPACIDADE DE MISTURA 310 L, MOTOR A GASOLINA POTÊNCIA 5,5 HP, SEM CARREGADOR - MANUTENÇÃO. AF_02/2016</v>
      </c>
      <c r="D987" s="8" t="str">
        <f>'SINAPI COMPOSIÇÕES'!I990</f>
        <v>H</v>
      </c>
      <c r="E987" s="8">
        <f>'SINAPI COMPOSIÇÕES'!K990</f>
        <v>0.28000000000000003</v>
      </c>
    </row>
    <row r="988" spans="1:5" s="8" customFormat="1" ht="33.200000000000003" hidden="1" customHeight="1" outlineLevel="1">
      <c r="A988" s="8">
        <f>'SINAPI COMPOSIÇÕES'!G991</f>
        <v>93232</v>
      </c>
      <c r="C988" s="8" t="str">
        <f>'SINAPI COMPOSIÇÕES'!H991</f>
        <v>BETONEIRA CAPACIDADE NOMINAL 400 L, CAPACIDADE DE MISTURA 310 L, MOTOR A GASOLINA POTÊNCIA 5,5 HP, SEM CARREGADOR - MATERIAIS NA OPERAÇÃO. AF_02/2016</v>
      </c>
      <c r="D988" s="8" t="str">
        <f>'SINAPI COMPOSIÇÕES'!I991</f>
        <v>H</v>
      </c>
      <c r="E988" s="8">
        <f>'SINAPI COMPOSIÇÕES'!K991</f>
        <v>6.49</v>
      </c>
    </row>
    <row r="989" spans="1:5" s="8" customFormat="1" ht="33.200000000000003" hidden="1" customHeight="1" outlineLevel="1">
      <c r="A989" s="8">
        <f>'SINAPI COMPOSIÇÕES'!G992</f>
        <v>93235</v>
      </c>
      <c r="C989" s="8" t="str">
        <f>'SINAPI COMPOSIÇÕES'!H992</f>
        <v>GRUPO GERADOR ESTACIONÁRIO, MOTOR DIESEL POTÊNCIA 170 KVA - JUROS. AF_02/2016</v>
      </c>
      <c r="D989" s="8" t="str">
        <f>'SINAPI COMPOSIÇÕES'!I992</f>
        <v>H</v>
      </c>
      <c r="E989" s="8">
        <f>'SINAPI COMPOSIÇÕES'!K992</f>
        <v>0.54</v>
      </c>
    </row>
    <row r="990" spans="1:5" s="8" customFormat="1" ht="33.200000000000003" hidden="1" customHeight="1" outlineLevel="1">
      <c r="A990" s="8">
        <f>'SINAPI COMPOSIÇÕES'!G993</f>
        <v>93238</v>
      </c>
      <c r="C990" s="8" t="str">
        <f>'SINAPI COMPOSIÇÕES'!H993</f>
        <v>ROLO COMPACTADOR VIBRATÓRIO REBOCÁVEL, CILINDRO DE AÇO LISO, POTÊNCIA DE TRAÇÃO DE 65 CV, PESO 4,7 T, IMPACTO DINÂMICO 18,3 T, LARGURA DE TRABALHO 1,67 M - JUROS. AF_02/2016</v>
      </c>
      <c r="D990" s="8" t="str">
        <f>'SINAPI COMPOSIÇÕES'!I993</f>
        <v>H</v>
      </c>
      <c r="E990" s="8">
        <f>'SINAPI COMPOSIÇÕES'!K993</f>
        <v>0.71</v>
      </c>
    </row>
    <row r="991" spans="1:5" s="8" customFormat="1" ht="33.200000000000003" hidden="1" customHeight="1" outlineLevel="1">
      <c r="A991" s="8">
        <f>'SINAPI COMPOSIÇÕES'!G994</f>
        <v>93239</v>
      </c>
      <c r="C991" s="8" t="str">
        <f>'SINAPI COMPOSIÇÕES'!H994</f>
        <v>ROLO COMPACTADOR VIBRATÓRIO PÉ DE CARNEIRO, OPERADO POR CONTROLE REMOTO, POTÊNCIA 12,5 KW, PESO OPERACIONAL 1,675 T, LARGURA DE TRABALHO 0,85 M - JUROS. AF_02/2016</v>
      </c>
      <c r="D991" s="8" t="str">
        <f>'SINAPI COMPOSIÇÕES'!I994</f>
        <v>H</v>
      </c>
      <c r="E991" s="8">
        <f>'SINAPI COMPOSIÇÕES'!K994</f>
        <v>3.23</v>
      </c>
    </row>
    <row r="992" spans="1:5" s="8" customFormat="1" ht="33.200000000000003" hidden="1" customHeight="1" outlineLevel="1">
      <c r="A992" s="8">
        <f>'SINAPI COMPOSIÇÕES'!G995</f>
        <v>93240</v>
      </c>
      <c r="C992" s="8" t="str">
        <f>'SINAPI COMPOSIÇÕES'!H995</f>
        <v>ROLO COMPACTADOR VIBRATÓRIO PÉ DE CARNEIRO, OPERADO POR CONTROLE REMOTO, POTÊNCIA 12,5 KW, PESO OPERACIONAL 1,675 T, LARGURA DE TRABALHO 0,85 M - MATERIAIS NA OPERAÇÃO. AF_02/2016</v>
      </c>
      <c r="D992" s="8" t="str">
        <f>'SINAPI COMPOSIÇÕES'!I995</f>
        <v>H</v>
      </c>
      <c r="E992" s="8">
        <f>'SINAPI COMPOSIÇÕES'!K995</f>
        <v>7.24</v>
      </c>
    </row>
    <row r="993" spans="1:5" s="8" customFormat="1" ht="33.200000000000003" hidden="1" customHeight="1" outlineLevel="1">
      <c r="A993" s="8">
        <f>'SINAPI COMPOSIÇÕES'!G996</f>
        <v>93267</v>
      </c>
      <c r="C993" s="8" t="str">
        <f>'SINAPI COMPOSIÇÕES'!H996</f>
        <v>GRUA ASCENCIONAL, LANÇA DE 30 M, CAPACIDADE DE 1,0 T A 30 M, ALTURA ATÉ 39 M  DEPRECIAÇÃO. AF_03/2016</v>
      </c>
      <c r="D993" s="8" t="str">
        <f>'SINAPI COMPOSIÇÕES'!I996</f>
        <v>H</v>
      </c>
      <c r="E993" s="8">
        <f>'SINAPI COMPOSIÇÕES'!K996</f>
        <v>25.26</v>
      </c>
    </row>
    <row r="994" spans="1:5" s="8" customFormat="1" ht="33.200000000000003" hidden="1" customHeight="1" outlineLevel="1">
      <c r="A994" s="8">
        <f>'SINAPI COMPOSIÇÕES'!G997</f>
        <v>93269</v>
      </c>
      <c r="C994" s="8" t="str">
        <f>'SINAPI COMPOSIÇÕES'!H997</f>
        <v>GRUA ASCENCIONAL, LANÇA DE 30 M, CAPACIDADE DE 1,0 T A 30 M, ALTURA ATÉ 39 M   JUROS. AF_03/2016</v>
      </c>
      <c r="D994" s="8" t="str">
        <f>'SINAPI COMPOSIÇÕES'!I997</f>
        <v>H</v>
      </c>
      <c r="E994" s="8">
        <f>'SINAPI COMPOSIÇÕES'!K997</f>
        <v>2.99</v>
      </c>
    </row>
    <row r="995" spans="1:5" s="8" customFormat="1" ht="33.200000000000003" hidden="1" customHeight="1" outlineLevel="1">
      <c r="A995" s="8">
        <f>'SINAPI COMPOSIÇÕES'!G998</f>
        <v>93270</v>
      </c>
      <c r="C995" s="8" t="str">
        <f>'SINAPI COMPOSIÇÕES'!H998</f>
        <v>GRUA ASCENCIONAL, LANÇA DE 30 M, CAPACIDADE DE 1,0 T A 30 M, ALTURA ATÉ 39 M   MANUTENÇÃO. AF_03/2016</v>
      </c>
      <c r="D995" s="8" t="str">
        <f>'SINAPI COMPOSIÇÕES'!I998</f>
        <v>H</v>
      </c>
      <c r="E995" s="8">
        <f>'SINAPI COMPOSIÇÕES'!K998</f>
        <v>27.63</v>
      </c>
    </row>
    <row r="996" spans="1:5" s="8" customFormat="1" ht="33.200000000000003" hidden="1" customHeight="1" outlineLevel="1">
      <c r="A996" s="8">
        <f>'SINAPI COMPOSIÇÕES'!G999</f>
        <v>93271</v>
      </c>
      <c r="C996" s="8" t="str">
        <f>'SINAPI COMPOSIÇÕES'!H999</f>
        <v>GRUA ASCENCIONAL, LANÇA DE 30 M, CAPACIDADE DE 1,0 T A 30 M, ALTURA ATÉ 39 M   MATERIAIS NA OPERAÇÃO. AF_03/2016</v>
      </c>
      <c r="D996" s="8" t="str">
        <f>'SINAPI COMPOSIÇÕES'!I999</f>
        <v>H</v>
      </c>
      <c r="E996" s="8">
        <f>'SINAPI COMPOSIÇÕES'!K999</f>
        <v>8.9700000000000006</v>
      </c>
    </row>
    <row r="997" spans="1:5" s="8" customFormat="1" ht="33.200000000000003" hidden="1" customHeight="1" outlineLevel="1">
      <c r="A997" s="8">
        <f>'SINAPI COMPOSIÇÕES'!G1000</f>
        <v>93277</v>
      </c>
      <c r="C997" s="8" t="str">
        <f>'SINAPI COMPOSIÇÕES'!H1000</f>
        <v>GUINCHO ELÉTRICO DE COLUNA, CAPACIDADE 400 KG, COM MOTO FREIO, MOTOR TRIFÁSICO DE 1,25 CV - DEPRECIAÇÃO. AF_03/2016</v>
      </c>
      <c r="D997" s="8" t="str">
        <f>'SINAPI COMPOSIÇÕES'!I1000</f>
        <v>H</v>
      </c>
      <c r="E997" s="8">
        <f>'SINAPI COMPOSIÇÕES'!K1000</f>
        <v>0.31</v>
      </c>
    </row>
    <row r="998" spans="1:5" s="8" customFormat="1" ht="33.200000000000003" hidden="1" customHeight="1" outlineLevel="1">
      <c r="A998" s="8">
        <f>'SINAPI COMPOSIÇÕES'!G1001</f>
        <v>93278</v>
      </c>
      <c r="C998" s="8" t="str">
        <f>'SINAPI COMPOSIÇÕES'!H1001</f>
        <v>GUINCHO ELÉTRICO DE COLUNA, CAPACIDADE 400 KG, COM MOTO FREIO, MOTOR TRIFÁSICO DE 1,25 CV - JUROS. AF_03/2016</v>
      </c>
      <c r="D998" s="8" t="str">
        <f>'SINAPI COMPOSIÇÕES'!I1001</f>
        <v>H</v>
      </c>
      <c r="E998" s="8">
        <f>'SINAPI COMPOSIÇÕES'!K1001</f>
        <v>0.03</v>
      </c>
    </row>
    <row r="999" spans="1:5" s="8" customFormat="1" ht="33.200000000000003" hidden="1" customHeight="1" outlineLevel="1">
      <c r="A999" s="8">
        <f>'SINAPI COMPOSIÇÕES'!G1002</f>
        <v>93279</v>
      </c>
      <c r="C999" s="8" t="str">
        <f>'SINAPI COMPOSIÇÕES'!H1002</f>
        <v>GUINCHO ELÉTRICO DE COLUNA, CAPACIDADE 400 KG, COM MOTO FREIO, MOTOR TRIFÁSICO DE 1,25 CV - MANUTENÇÃO. AF_03/2016</v>
      </c>
      <c r="D999" s="8" t="str">
        <f>'SINAPI COMPOSIÇÕES'!I1002</f>
        <v>H</v>
      </c>
      <c r="E999" s="8">
        <f>'SINAPI COMPOSIÇÕES'!K1002</f>
        <v>0.28999999999999998</v>
      </c>
    </row>
    <row r="1000" spans="1:5" s="8" customFormat="1" ht="33.200000000000003" hidden="1" customHeight="1" outlineLevel="1">
      <c r="A1000" s="8">
        <f>'SINAPI COMPOSIÇÕES'!G1003</f>
        <v>93280</v>
      </c>
      <c r="C1000" s="8" t="str">
        <f>'SINAPI COMPOSIÇÕES'!H1003</f>
        <v>GUINCHO ELÉTRICO DE COLUNA, CAPACIDADE 400 KG, COM MOTO FREIO, MOTOR TRIFÁSICO DE 1,25 CV - MATERIAIS NA OPERAÇÃO. AF_03/2016</v>
      </c>
      <c r="D1000" s="8" t="str">
        <f>'SINAPI COMPOSIÇÕES'!I1003</f>
        <v>H</v>
      </c>
      <c r="E1000" s="8">
        <f>'SINAPI COMPOSIÇÕES'!K1003</f>
        <v>0.74</v>
      </c>
    </row>
    <row r="1001" spans="1:5" s="8" customFormat="1" ht="33.200000000000003" hidden="1" customHeight="1" outlineLevel="1">
      <c r="A1001" s="8">
        <f>'SINAPI COMPOSIÇÕES'!G1004</f>
        <v>93283</v>
      </c>
      <c r="C1001" s="8" t="str">
        <f>'SINAPI COMPOSIÇÕES'!H1004</f>
        <v>GUINDASTE HIDRÁULICO AUTOPROPELIDO, COM LANÇA TELESCÓPICA 40 M, CAPACIDADE MÁXIMA 60 T, POTÊNCIA 260 KW - DEPRECIAÇÃO. AF_03/2016</v>
      </c>
      <c r="D1001" s="8" t="str">
        <f>'SINAPI COMPOSIÇÕES'!I1004</f>
        <v>H</v>
      </c>
      <c r="E1001" s="8">
        <f>'SINAPI COMPOSIÇÕES'!K1004</f>
        <v>53.09</v>
      </c>
    </row>
    <row r="1002" spans="1:5" s="8" customFormat="1" ht="33.200000000000003" hidden="1" customHeight="1" outlineLevel="1">
      <c r="A1002" s="8">
        <f>'SINAPI COMPOSIÇÕES'!G1005</f>
        <v>93284</v>
      </c>
      <c r="C1002" s="8" t="str">
        <f>'SINAPI COMPOSIÇÕES'!H1005</f>
        <v>GUINDASTE HIDRÁULICO AUTOPROPELIDO, COM LANÇA TELESCÓPICA 40 M, CAPACIDADE MÁXIMA 60 T, POTÊNCIA 260 KW - JUROS. AF_03/2016</v>
      </c>
      <c r="D1002" s="8" t="str">
        <f>'SINAPI COMPOSIÇÕES'!I1005</f>
        <v>H</v>
      </c>
      <c r="E1002" s="8">
        <f>'SINAPI COMPOSIÇÕES'!K1005</f>
        <v>10.08</v>
      </c>
    </row>
    <row r="1003" spans="1:5" s="8" customFormat="1" ht="33.200000000000003" hidden="1" customHeight="1" outlineLevel="1">
      <c r="A1003" s="8">
        <f>'SINAPI COMPOSIÇÕES'!G1006</f>
        <v>93285</v>
      </c>
      <c r="C1003" s="8" t="str">
        <f>'SINAPI COMPOSIÇÕES'!H1006</f>
        <v>GUINDASTE HIDRÁULICO AUTOPROPELIDO, COM LANÇA TELESCÓPICA 40 M, CAPACIDADE MÁXIMA 60 T, POTÊNCIA 260 KW - MANUTENÇÃO. AF_03/2016</v>
      </c>
      <c r="D1003" s="8" t="str">
        <f>'SINAPI COMPOSIÇÕES'!I1006</f>
        <v>H</v>
      </c>
      <c r="E1003" s="8">
        <f>'SINAPI COMPOSIÇÕES'!K1006</f>
        <v>85.35</v>
      </c>
    </row>
    <row r="1004" spans="1:5" s="8" customFormat="1" ht="33.200000000000003" hidden="1" customHeight="1" outlineLevel="1">
      <c r="A1004" s="8">
        <f>'SINAPI COMPOSIÇÕES'!G1007</f>
        <v>93286</v>
      </c>
      <c r="C1004" s="8" t="str">
        <f>'SINAPI COMPOSIÇÕES'!H1007</f>
        <v>GUINDASTE HIDRÁULICO AUTOPROPELIDO, COM LANÇA TELESCÓPICA 40 M, CAPACIDADE MÁXIMA 60 T, POTÊNCIA 260 KW - MATERIAIS NA OPERAÇÃO. AF_03/2016</v>
      </c>
      <c r="D1004" s="8" t="str">
        <f>'SINAPI COMPOSIÇÕES'!I1007</f>
        <v>H</v>
      </c>
      <c r="E1004" s="8">
        <f>'SINAPI COMPOSIÇÕES'!K1007</f>
        <v>212.16</v>
      </c>
    </row>
    <row r="1005" spans="1:5" s="8" customFormat="1" ht="33.200000000000003" hidden="1" customHeight="1" outlineLevel="1">
      <c r="A1005" s="8">
        <f>'SINAPI COMPOSIÇÕES'!G1008</f>
        <v>93296</v>
      </c>
      <c r="C1005" s="8" t="str">
        <f>'SINAPI COMPOSIÇÕES'!H1008</f>
        <v>GUINDASTE HIDRÁULICO AUTOPROPELIDO, COM LANÇA TELESCÓPICA 40 M, CAPACIDADE MÁXIMA 60 T, POTÊNCIA 260 KW - IMPOSTOS E SEGUROS. AF_03/2016</v>
      </c>
      <c r="D1005" s="8" t="str">
        <f>'SINAPI COMPOSIÇÕES'!I1008</f>
        <v>H</v>
      </c>
      <c r="E1005" s="8">
        <f>'SINAPI COMPOSIÇÕES'!K1008</f>
        <v>3.71</v>
      </c>
    </row>
    <row r="1006" spans="1:5" s="8" customFormat="1" ht="33.200000000000003" hidden="1" customHeight="1" outlineLevel="1">
      <c r="A1006" s="8">
        <f>'SINAPI COMPOSIÇÕES'!G1009</f>
        <v>93397</v>
      </c>
      <c r="C1006" s="8" t="str">
        <f>'SINAPI COMPOSIÇÕES'!H1009</f>
        <v>GUINDAUTO HIDRÁULICO, CAPACIDADE MÁXIMA DE CARGA 3300 KG, MOMENTO MÁXIMO DE CARGA 5,8 TM, ALCANCE MÁXIMO HORIZONTAL 7,60 M, INCLUSIVE CAMINHÃO TOCO PBT 16.000 KG, POTÊNCIA DE 189 CV - DEPRECIAÇÃO. AF_03/2016</v>
      </c>
      <c r="D1006" s="8" t="str">
        <f>'SINAPI COMPOSIÇÕES'!I1009</f>
        <v>H</v>
      </c>
      <c r="E1006" s="8">
        <f>'SINAPI COMPOSIÇÕES'!K1009</f>
        <v>9.4700000000000006</v>
      </c>
    </row>
    <row r="1007" spans="1:5" s="8" customFormat="1" ht="33.200000000000003" hidden="1" customHeight="1" outlineLevel="1">
      <c r="A1007" s="8">
        <f>'SINAPI COMPOSIÇÕES'!G1010</f>
        <v>93398</v>
      </c>
      <c r="C1007" s="8" t="str">
        <f>'SINAPI COMPOSIÇÕES'!H1010</f>
        <v>GUINDAUTO HIDRÁULICO, CAPACIDADE MÁXIMA DE CARGA 3300 KG, MOMENTO MÁXIMO DE CARGA 5,8 TM, ALCANCE MÁXIMO HORIZONTAL 7,60 M, INCLUSIVE CAMINHÃO TOCO PBT 16.000 KG, POTÊNCIA DE 189 CV - JUROS. AF_03/2016</v>
      </c>
      <c r="D1007" s="8" t="str">
        <f>'SINAPI COMPOSIÇÕES'!I1010</f>
        <v>H</v>
      </c>
      <c r="E1007" s="8">
        <f>'SINAPI COMPOSIÇÕES'!K1010</f>
        <v>1.98</v>
      </c>
    </row>
    <row r="1008" spans="1:5" s="8" customFormat="1" ht="33.200000000000003" hidden="1" customHeight="1" outlineLevel="1">
      <c r="A1008" s="8">
        <f>'SINAPI COMPOSIÇÕES'!G1011</f>
        <v>93399</v>
      </c>
      <c r="C1008" s="8" t="str">
        <f>'SINAPI COMPOSIÇÕES'!H1011</f>
        <v>GUINDAUTO HIDRÁULICO, CAPACIDADE MÁXIMA DE CARGA 3300 KG, MOMENTO MÁXIMO DE CARGA 5,8 TM, ALCANCE MÁXIMO HORIZONTAL 7,60 M, INCLUSIVE CAMINHÃO TOCO PBT 16.000 KG, POTÊNCIA DE 189 CV  IMPOSTOS E SEGUROS. AF_03/2016</v>
      </c>
      <c r="D1008" s="8" t="str">
        <f>'SINAPI COMPOSIÇÕES'!I1011</f>
        <v>H</v>
      </c>
      <c r="E1008" s="8">
        <f>'SINAPI COMPOSIÇÕES'!K1011</f>
        <v>0.77</v>
      </c>
    </row>
    <row r="1009" spans="1:5" s="8" customFormat="1" ht="33.200000000000003" hidden="1" customHeight="1" outlineLevel="1">
      <c r="A1009" s="8">
        <f>'SINAPI COMPOSIÇÕES'!G1012</f>
        <v>93400</v>
      </c>
      <c r="C1009" s="8" t="str">
        <f>'SINAPI COMPOSIÇÕES'!H1012</f>
        <v>GUINDAUTO HIDRÁULICO, CAPACIDADE MÁXIMA DE CARGA 3300 KG, MOMENTO MÁXIMO DE CARGA 5,8 TM, ALCANCE MÁXIMO HORIZONTAL 7,60 M, INCLUSIVE CAMINHÃO TOCO PBT 16.000 KG, POTÊNCIA DE 189 CV - MANUTENÇÃO. AF_03/2016</v>
      </c>
      <c r="D1009" s="8" t="str">
        <f>'SINAPI COMPOSIÇÕES'!I1012</f>
        <v>H</v>
      </c>
      <c r="E1009" s="8">
        <f>'SINAPI COMPOSIÇÕES'!K1012</f>
        <v>17.78</v>
      </c>
    </row>
    <row r="1010" spans="1:5" s="8" customFormat="1" ht="33.200000000000003" hidden="1" customHeight="1" outlineLevel="1">
      <c r="A1010" s="8">
        <f>'SINAPI COMPOSIÇÕES'!G1013</f>
        <v>93401</v>
      </c>
      <c r="C1010" s="8" t="str">
        <f>'SINAPI COMPOSIÇÕES'!H1013</f>
        <v>GUINDAUTO HIDRÁULICO, CAPACIDADE MÁXIMA DE CARGA 3300 KG, MOMENTO MÁXIMO DE CARGA 5,8 TM, ALCANCE MÁXIMO HORIZONTAL 7,60 M, INCLUSIVE CAMINHÃO TOCO PBT 16.000 KG, POTÊNCIA DE 189 CV - MATERIAIS NA OPERAÇÃO. AF_03/2016</v>
      </c>
      <c r="D1010" s="8" t="str">
        <f>'SINAPI COMPOSIÇÕES'!I1013</f>
        <v>H</v>
      </c>
      <c r="E1010" s="8">
        <f>'SINAPI COMPOSIÇÕES'!K1013</f>
        <v>95.67</v>
      </c>
    </row>
    <row r="1011" spans="1:5" s="8" customFormat="1" ht="33.200000000000003" hidden="1" customHeight="1" outlineLevel="1">
      <c r="A1011" s="8">
        <f>'SINAPI COMPOSIÇÕES'!G1014</f>
        <v>93404</v>
      </c>
      <c r="C1011" s="8" t="str">
        <f>'SINAPI COMPOSIÇÕES'!H1014</f>
        <v>MÁQUINA JATO DE PRESSAO PORTÁTIL, CAMARA DE 1 SAIDA, CAPACIDADE 280 L, DIAMETRO 670 MM, BICO DE JATO CURTO VENTURI DE 5/16'' , MANGUEIRA DE 1'' COM COMPRESSOR DE AR REBOCÁVEL 189 PCM E MOTOR DIESEL 63 CV - DEPRECIAÇÃO. AF_03/2016</v>
      </c>
      <c r="D1011" s="8" t="str">
        <f>'SINAPI COMPOSIÇÕES'!I1014</f>
        <v>H</v>
      </c>
      <c r="E1011" s="8">
        <f>'SINAPI COMPOSIÇÕES'!K1014</f>
        <v>5.26</v>
      </c>
    </row>
    <row r="1012" spans="1:5" s="8" customFormat="1" ht="33.200000000000003" hidden="1" customHeight="1" outlineLevel="1">
      <c r="A1012" s="8">
        <f>'SINAPI COMPOSIÇÕES'!G1015</f>
        <v>93405</v>
      </c>
      <c r="C1012" s="8" t="str">
        <f>'SINAPI COMPOSIÇÕES'!H1015</f>
        <v>MÁQUINA JATO DE PRESSAO PORTÁTIL, CAMARA DE 1 SAIDA, CAPACIDADE 280 L, DIAMETRO 670 MM, BICO DE JATO CURTO VENTURI DE 5/16'' , MANGUEIRA DE 1'' COM COMPRESSOR DE AR REBOCÁVEL 189 PCM E MOTOR DIESEL 63 CV - JUROS. AF_03/2016</v>
      </c>
      <c r="D1012" s="8" t="str">
        <f>'SINAPI COMPOSIÇÕES'!I1015</f>
        <v>H</v>
      </c>
      <c r="E1012" s="8">
        <f>'SINAPI COMPOSIÇÕES'!K1015</f>
        <v>0.53</v>
      </c>
    </row>
    <row r="1013" spans="1:5" s="8" customFormat="1" ht="33.200000000000003" hidden="1" customHeight="1" outlineLevel="1">
      <c r="A1013" s="8">
        <f>'SINAPI COMPOSIÇÕES'!G1016</f>
        <v>93406</v>
      </c>
      <c r="C1013" s="8" t="str">
        <f>'SINAPI COMPOSIÇÕES'!H1016</f>
        <v>MÁQUINA JATO DE PRESSAO PORTÁTIL, CAMARA DE 1 SAIDA, CAPACIDADE 280 L, DIAMETRO 670 MM, BICO DE JATO CURTO VENTURI DE 5/16'' , MANGUEIRA DE 1'' COM COMPRESSOR DE AR REBOCÁVEL 189 PCM E MOTOR DIESEL 63 CV - MANUTENÇÃO. AF_03/2016</v>
      </c>
      <c r="D1013" s="8" t="str">
        <f>'SINAPI COMPOSIÇÕES'!I1016</f>
        <v>H</v>
      </c>
      <c r="E1013" s="8">
        <f>'SINAPI COMPOSIÇÕES'!K1016</f>
        <v>6.57</v>
      </c>
    </row>
    <row r="1014" spans="1:5" s="8" customFormat="1" ht="33.200000000000003" hidden="1" customHeight="1" outlineLevel="1">
      <c r="A1014" s="8">
        <f>'SINAPI COMPOSIÇÕES'!G1017</f>
        <v>93407</v>
      </c>
      <c r="C1014" s="8" t="str">
        <f>'SINAPI COMPOSIÇÕES'!H1017</f>
        <v>MÁQUINA JATO DE PRESSAO PORTÁTIL, CAMARA DE 1 SAIDA, CAPACIDADE 280 L, DIAMETRO 670 MM, BICO DE JATO CURTO VENTURI DE 5/16'' , MANGUEIRA DE 1'' COM COMPRESSOR DE AR REBOCÁVEL 189 PCM E MOTOR DIESEL 63 CV - MATERIAIS NA OPERAÇÃO. AF_03/2016</v>
      </c>
      <c r="D1014" s="8" t="str">
        <f>'SINAPI COMPOSIÇÕES'!I1017</f>
        <v>H</v>
      </c>
      <c r="E1014" s="8">
        <f>'SINAPI COMPOSIÇÕES'!K1017</f>
        <v>28.52</v>
      </c>
    </row>
    <row r="1015" spans="1:5" s="8" customFormat="1" ht="33.200000000000003" hidden="1" customHeight="1" outlineLevel="1">
      <c r="A1015" s="8">
        <f>'SINAPI COMPOSIÇÕES'!G1018</f>
        <v>93411</v>
      </c>
      <c r="C1015" s="8" t="str">
        <f>'SINAPI COMPOSIÇÕES'!H1018</f>
        <v>GERADOR PORTÁTIL MONOFÁSICO, POTÊNCIA 5500 VA, MOTOR A GASOLINA, POTÊNCIA DO MOTOR 13 CV - DEPRECIAÇÃO. AF_03/2016</v>
      </c>
      <c r="D1015" s="8" t="str">
        <f>'SINAPI COMPOSIÇÕES'!I1018</f>
        <v>H</v>
      </c>
      <c r="E1015" s="8">
        <f>'SINAPI COMPOSIÇÕES'!K1018</f>
        <v>0.14000000000000001</v>
      </c>
    </row>
    <row r="1016" spans="1:5" s="8" customFormat="1" ht="33.200000000000003" hidden="1" customHeight="1" outlineLevel="1">
      <c r="A1016" s="8">
        <f>'SINAPI COMPOSIÇÕES'!G1019</f>
        <v>93412</v>
      </c>
      <c r="C1016" s="8" t="str">
        <f>'SINAPI COMPOSIÇÕES'!H1019</f>
        <v>GERADOR PORTÁTIL MONOFÁSICO, POTÊNCIA 5500 VA, MOTOR A GASOLINA, POTÊNCIA DO MOTOR 13 CV - JUROS. AF_03/2016</v>
      </c>
      <c r="D1016" s="8" t="str">
        <f>'SINAPI COMPOSIÇÕES'!I1019</f>
        <v>H</v>
      </c>
      <c r="E1016" s="8">
        <f>'SINAPI COMPOSIÇÕES'!K1019</f>
        <v>0.02</v>
      </c>
    </row>
    <row r="1017" spans="1:5" s="8" customFormat="1" ht="33.200000000000003" hidden="1" customHeight="1" outlineLevel="1">
      <c r="A1017" s="8">
        <f>'SINAPI COMPOSIÇÕES'!G1020</f>
        <v>93413</v>
      </c>
      <c r="C1017" s="8" t="str">
        <f>'SINAPI COMPOSIÇÕES'!H1020</f>
        <v>GERADOR PORTÁTIL MONOFÁSICO, POTÊNCIA 5500 VA, MOTOR A GASOLINA, POTÊNCIA DO MOTOR 13 CV - MANUTENÇÃO. AF_03/2016</v>
      </c>
      <c r="D1017" s="8" t="str">
        <f>'SINAPI COMPOSIÇÕES'!I1020</f>
        <v>H</v>
      </c>
      <c r="E1017" s="8">
        <f>'SINAPI COMPOSIÇÕES'!K1020</f>
        <v>0.12</v>
      </c>
    </row>
    <row r="1018" spans="1:5" s="8" customFormat="1" ht="33.200000000000003" hidden="1" customHeight="1" outlineLevel="1">
      <c r="A1018" s="8">
        <f>'SINAPI COMPOSIÇÕES'!G1021</f>
        <v>93414</v>
      </c>
      <c r="C1018" s="8" t="str">
        <f>'SINAPI COMPOSIÇÕES'!H1021</f>
        <v>GERADOR PORTÁTIL MONOFÁSICO, POTÊNCIA 5500 VA, MOTOR A GASOLINA, POTÊNCIA DO MOTOR 13 CV - MATERIAIS NA OPERAÇÃO. AF_03/2016</v>
      </c>
      <c r="D1018" s="8" t="str">
        <f>'SINAPI COMPOSIÇÕES'!I1021</f>
        <v>H</v>
      </c>
      <c r="E1018" s="8">
        <f>'SINAPI COMPOSIÇÕES'!K1021</f>
        <v>11.19</v>
      </c>
    </row>
    <row r="1019" spans="1:5" s="8" customFormat="1" ht="33.200000000000003" hidden="1" customHeight="1" outlineLevel="1">
      <c r="A1019" s="8">
        <f>'SINAPI COMPOSIÇÕES'!G1022</f>
        <v>93417</v>
      </c>
      <c r="C1019" s="8" t="str">
        <f>'SINAPI COMPOSIÇÕES'!H1022</f>
        <v>GRUPO GERADOR REBOCÁVEL, POTÊNCIA 66 KVA, MOTOR A DIESEL - DEPRECIAÇÃO. AF_03/2016</v>
      </c>
      <c r="D1019" s="8" t="str">
        <f>'SINAPI COMPOSIÇÕES'!I1022</f>
        <v>H</v>
      </c>
      <c r="E1019" s="8">
        <f>'SINAPI COMPOSIÇÕES'!K1022</f>
        <v>1.89</v>
      </c>
    </row>
    <row r="1020" spans="1:5" s="8" customFormat="1" ht="33.200000000000003" hidden="1" customHeight="1" outlineLevel="1">
      <c r="A1020" s="8">
        <f>'SINAPI COMPOSIÇÕES'!G1023</f>
        <v>93418</v>
      </c>
      <c r="C1020" s="8" t="str">
        <f>'SINAPI COMPOSIÇÕES'!H1023</f>
        <v>GRUPO GERADOR REBOCÁVEL, POTÊNCIA 66 KVA, MOTOR A DIESEL - JUROS. AF_03/2016</v>
      </c>
      <c r="D1020" s="8" t="str">
        <f>'SINAPI COMPOSIÇÕES'!I1023</f>
        <v>H</v>
      </c>
      <c r="E1020" s="8">
        <f>'SINAPI COMPOSIÇÕES'!K1023</f>
        <v>0.34</v>
      </c>
    </row>
    <row r="1021" spans="1:5" s="8" customFormat="1" ht="33.200000000000003" hidden="1" customHeight="1" outlineLevel="1">
      <c r="A1021" s="8">
        <f>'SINAPI COMPOSIÇÕES'!G1024</f>
        <v>93419</v>
      </c>
      <c r="C1021" s="8" t="str">
        <f>'SINAPI COMPOSIÇÕES'!H1024</f>
        <v>GRUPO GERADOR REBOCÁVEL, POTÊNCIA 66 KVA, MOTOR A DIESEL - MANUTENÇÃO. AF_03/2016</v>
      </c>
      <c r="D1021" s="8" t="str">
        <f>'SINAPI COMPOSIÇÕES'!I1024</f>
        <v>H</v>
      </c>
      <c r="E1021" s="8">
        <f>'SINAPI COMPOSIÇÕES'!K1024</f>
        <v>1.68</v>
      </c>
    </row>
    <row r="1022" spans="1:5" s="8" customFormat="1" ht="33.200000000000003" hidden="1" customHeight="1" outlineLevel="1">
      <c r="A1022" s="8">
        <f>'SINAPI COMPOSIÇÕES'!G1025</f>
        <v>93420</v>
      </c>
      <c r="C1022" s="8" t="str">
        <f>'SINAPI COMPOSIÇÕES'!H1025</f>
        <v>GRUPO GERADOR REBOCÁVEL, POTÊNCIA 66 KVA, MOTOR A DIESEL - MATERIAIS NA OPERAÇÃO. AF_03/2016</v>
      </c>
      <c r="D1022" s="8" t="str">
        <f>'SINAPI COMPOSIÇÕES'!I1025</f>
        <v>H</v>
      </c>
      <c r="E1022" s="8">
        <f>'SINAPI COMPOSIÇÕES'!K1025</f>
        <v>40.58</v>
      </c>
    </row>
    <row r="1023" spans="1:5" s="8" customFormat="1" ht="33.200000000000003" hidden="1" customHeight="1" outlineLevel="1">
      <c r="A1023" s="8">
        <f>'SINAPI COMPOSIÇÕES'!G1026</f>
        <v>93423</v>
      </c>
      <c r="C1023" s="8" t="str">
        <f>'SINAPI COMPOSIÇÕES'!H1026</f>
        <v>GRUPO GERADOR ESTACIONÁRIO, POTÊNCIA 150 KVA, MOTOR A DIESEL- DEPRECIAÇÃO. AF_03/2016</v>
      </c>
      <c r="D1023" s="8" t="str">
        <f>'SINAPI COMPOSIÇÕES'!I1026</f>
        <v>H</v>
      </c>
      <c r="E1023" s="8">
        <f>'SINAPI COMPOSIÇÕES'!K1026</f>
        <v>2.67</v>
      </c>
    </row>
    <row r="1024" spans="1:5" s="8" customFormat="1" ht="33.200000000000003" hidden="1" customHeight="1" outlineLevel="1">
      <c r="A1024" s="8">
        <f>'SINAPI COMPOSIÇÕES'!G1027</f>
        <v>93424</v>
      </c>
      <c r="C1024" s="8" t="str">
        <f>'SINAPI COMPOSIÇÕES'!H1027</f>
        <v>GRUPO GERADOR ESTACIONÁRIO, POTÊNCIA 150 KVA, MOTOR A DIESEL- JUROS. AF_03/2016</v>
      </c>
      <c r="D1024" s="8" t="str">
        <f>'SINAPI COMPOSIÇÕES'!I1027</f>
        <v>H</v>
      </c>
      <c r="E1024" s="8">
        <f>'SINAPI COMPOSIÇÕES'!K1027</f>
        <v>0.48</v>
      </c>
    </row>
    <row r="1025" spans="1:5" s="8" customFormat="1" ht="33.200000000000003" hidden="1" customHeight="1" outlineLevel="1">
      <c r="A1025" s="8">
        <f>'SINAPI COMPOSIÇÕES'!G1028</f>
        <v>93425</v>
      </c>
      <c r="C1025" s="8" t="str">
        <f>'SINAPI COMPOSIÇÕES'!H1028</f>
        <v>GRUPO GERADOR ESTACIONÁRIO, POTÊNCIA 150 KVA, MOTOR A DIESEL- MANUTENÇÃO. AF_03/2016</v>
      </c>
      <c r="D1025" s="8" t="str">
        <f>'SINAPI COMPOSIÇÕES'!I1028</f>
        <v>H</v>
      </c>
      <c r="E1025" s="8">
        <f>'SINAPI COMPOSIÇÕES'!K1028</f>
        <v>2.39</v>
      </c>
    </row>
    <row r="1026" spans="1:5" s="8" customFormat="1" ht="33.200000000000003" hidden="1" customHeight="1" outlineLevel="1">
      <c r="A1026" s="8">
        <f>'SINAPI COMPOSIÇÕES'!G1029</f>
        <v>93426</v>
      </c>
      <c r="C1026" s="8" t="str">
        <f>'SINAPI COMPOSIÇÕES'!H1029</f>
        <v>GRUPO GERADOR ESTACIONÁRIO, POTÊNCIA 150 KVA, MOTOR A DIESEL- MATERIAIS NA OPERAÇÃO. AF_03/2016</v>
      </c>
      <c r="D1026" s="8" t="str">
        <f>'SINAPI COMPOSIÇÕES'!I1029</f>
        <v>H</v>
      </c>
      <c r="E1026" s="8">
        <f>'SINAPI COMPOSIÇÕES'!K1029</f>
        <v>96.97</v>
      </c>
    </row>
    <row r="1027" spans="1:5" s="8" customFormat="1" ht="33.200000000000003" hidden="1" customHeight="1" outlineLevel="1">
      <c r="A1027" s="8">
        <f>'SINAPI COMPOSIÇÕES'!G1030</f>
        <v>93429</v>
      </c>
      <c r="C1027" s="8" t="str">
        <f>'SINAPI COMPOSIÇÕES'!H1030</f>
        <v>USINA DE MISTURA ASFÁLTICA À QUENTE, TIPO CONTRA FLUXO, PROD 40 A 80 TON/HORA - DEPRECIAÇÃO. AF_03/2016</v>
      </c>
      <c r="D1027" s="8" t="str">
        <f>'SINAPI COMPOSIÇÕES'!I1030</f>
        <v>H</v>
      </c>
      <c r="E1027" s="8">
        <f>'SINAPI COMPOSIÇÕES'!K1030</f>
        <v>68</v>
      </c>
    </row>
    <row r="1028" spans="1:5" s="8" customFormat="1" ht="33.200000000000003" hidden="1" customHeight="1" outlineLevel="1">
      <c r="A1028" s="8">
        <f>'SINAPI COMPOSIÇÕES'!G1031</f>
        <v>93430</v>
      </c>
      <c r="C1028" s="8" t="str">
        <f>'SINAPI COMPOSIÇÕES'!H1031</f>
        <v>USINA DE MISTURA ASFÁLTICA À QUENTE, TIPO CONTRA FLUXO, PROD 40 A 80 TON/HORA - JUROS. AF_03/2016</v>
      </c>
      <c r="D1028" s="8" t="str">
        <f>'SINAPI COMPOSIÇÕES'!I1031</f>
        <v>H</v>
      </c>
      <c r="E1028" s="8">
        <f>'SINAPI COMPOSIÇÕES'!K1031</f>
        <v>12.24</v>
      </c>
    </row>
    <row r="1029" spans="1:5" s="8" customFormat="1" ht="33.200000000000003" hidden="1" customHeight="1" outlineLevel="1">
      <c r="A1029" s="8">
        <f>'SINAPI COMPOSIÇÕES'!G1032</f>
        <v>93431</v>
      </c>
      <c r="C1029" s="8" t="str">
        <f>'SINAPI COMPOSIÇÕES'!H1032</f>
        <v>USINA DE MISTURA ASFÁLTICA À QUENTE, TIPO CONTRA FLUXO, PROD 40 A 80 TON/HORA - MANUTENÇÃO. AF_03/2016</v>
      </c>
      <c r="D1029" s="8" t="str">
        <f>'SINAPI COMPOSIÇÕES'!I1032</f>
        <v>H</v>
      </c>
      <c r="E1029" s="8">
        <f>'SINAPI COMPOSIÇÕES'!K1032</f>
        <v>109.31</v>
      </c>
    </row>
    <row r="1030" spans="1:5" s="8" customFormat="1" ht="33.200000000000003" hidden="1" customHeight="1" outlineLevel="1">
      <c r="A1030" s="8">
        <f>'SINAPI COMPOSIÇÕES'!G1033</f>
        <v>93432</v>
      </c>
      <c r="C1030" s="8" t="str">
        <f>'SINAPI COMPOSIÇÕES'!H1033</f>
        <v>USINA DE MISTURA ASFÁLTICA À QUENTE, TIPO CONTRA FLUXO, PROD 40 A 80 TON/HORA - MATERIAIS NA OPERAÇÃO. AF_03/2016</v>
      </c>
      <c r="D1030" s="8" t="str">
        <f>'SINAPI COMPOSIÇÕES'!I1033</f>
        <v>H</v>
      </c>
      <c r="E1030" s="8">
        <f>'SINAPI COMPOSIÇÕES'!K1033</f>
        <v>1737.6</v>
      </c>
    </row>
    <row r="1031" spans="1:5" s="8" customFormat="1" ht="33.200000000000003" hidden="1" customHeight="1" outlineLevel="1">
      <c r="A1031" s="8">
        <f>'SINAPI COMPOSIÇÕES'!G1034</f>
        <v>93435</v>
      </c>
      <c r="C1031" s="8" t="str">
        <f>'SINAPI COMPOSIÇÕES'!H1034</f>
        <v>USINA DE ASFALTO À FRIO, CAPACIDADE DE 40 A 60 TON/HORA, ELÉTRICA POTÊNCIA 30 CV - DEPRECIAÇÃO. AF_03/2016</v>
      </c>
      <c r="D1031" s="8" t="str">
        <f>'SINAPI COMPOSIÇÕES'!I1034</f>
        <v>H</v>
      </c>
      <c r="E1031" s="8">
        <f>'SINAPI COMPOSIÇÕES'!K1034</f>
        <v>3.68</v>
      </c>
    </row>
    <row r="1032" spans="1:5" s="8" customFormat="1" ht="33.200000000000003" hidden="1" customHeight="1" outlineLevel="1">
      <c r="A1032" s="8">
        <f>'SINAPI COMPOSIÇÕES'!G1035</f>
        <v>93436</v>
      </c>
      <c r="C1032" s="8" t="str">
        <f>'SINAPI COMPOSIÇÕES'!H1035</f>
        <v>USINA DE ASFALTO À FRIO, CAPACIDADE DE 40 A 60 TON/HORA, ELÉTRICA POTÊNCIA 30 CV - JUROS. AF_03/2016</v>
      </c>
      <c r="D1032" s="8" t="str">
        <f>'SINAPI COMPOSIÇÕES'!I1035</f>
        <v>H</v>
      </c>
      <c r="E1032" s="8">
        <f>'SINAPI COMPOSIÇÕES'!K1035</f>
        <v>0.77</v>
      </c>
    </row>
    <row r="1033" spans="1:5" s="8" customFormat="1" ht="33.200000000000003" hidden="1" customHeight="1" outlineLevel="1">
      <c r="A1033" s="8">
        <f>'SINAPI COMPOSIÇÕES'!G1036</f>
        <v>93437</v>
      </c>
      <c r="C1033" s="8" t="str">
        <f>'SINAPI COMPOSIÇÕES'!H1036</f>
        <v>USINA DE ASFALTO À FRIO, CAPACIDADE DE 40 A 60 TON/HORA, ELÉTRICA POTÊNCIA 30 CV - MANUTENÇÃO. AF_03/2016</v>
      </c>
      <c r="D1033" s="8" t="str">
        <f>'SINAPI COMPOSIÇÕES'!I1036</f>
        <v>H</v>
      </c>
      <c r="E1033" s="8">
        <f>'SINAPI COMPOSIÇÕES'!K1036</f>
        <v>6.9</v>
      </c>
    </row>
    <row r="1034" spans="1:5" s="8" customFormat="1" ht="33.200000000000003" hidden="1" customHeight="1" outlineLevel="1">
      <c r="A1034" s="8">
        <f>'SINAPI COMPOSIÇÕES'!G1037</f>
        <v>93438</v>
      </c>
      <c r="C1034" s="8" t="str">
        <f>'SINAPI COMPOSIÇÕES'!H1037</f>
        <v>USINA DE ASFALTO À FRIO, CAPACIDADE DE 40 A 60 TON/HORA, ELÉTRICA POTÊNCIA 30 CV - MATERIAIS NA OPERAÇÃO. AF_03/2016</v>
      </c>
      <c r="D1034" s="8" t="str">
        <f>'SINAPI COMPOSIÇÕES'!I1037</f>
        <v>H</v>
      </c>
      <c r="E1034" s="8">
        <f>'SINAPI COMPOSIÇÕES'!K1037</f>
        <v>17.96</v>
      </c>
    </row>
    <row r="1035" spans="1:5" s="8" customFormat="1" ht="33.200000000000003" hidden="1" customHeight="1" outlineLevel="1">
      <c r="A1035" s="8">
        <f>'SINAPI COMPOSIÇÕES'!G1038</f>
        <v>95114</v>
      </c>
      <c r="C1035" s="8" t="str">
        <f>'SINAPI COMPOSIÇÕES'!H1038</f>
        <v>MARTELETE OU ROMPEDOR PNEUMÁTICO MANUAL, 28 KG, COM SILENCIADOR - DEPRECIAÇÃO. AF_07/2016</v>
      </c>
      <c r="D1035" s="8" t="str">
        <f>'SINAPI COMPOSIÇÕES'!I1038</f>
        <v>H</v>
      </c>
      <c r="E1035" s="8">
        <f>'SINAPI COMPOSIÇÕES'!K1038</f>
        <v>0.83</v>
      </c>
    </row>
    <row r="1036" spans="1:5" s="8" customFormat="1" ht="33.200000000000003" hidden="1" customHeight="1" outlineLevel="1">
      <c r="A1036" s="8">
        <f>'SINAPI COMPOSIÇÕES'!G1039</f>
        <v>95115</v>
      </c>
      <c r="C1036" s="8" t="str">
        <f>'SINAPI COMPOSIÇÕES'!H1039</f>
        <v>MARTELETE OU ROMPEDOR PNEUMÁTICO MANUAL, 28 KG, COM SILENCIADOR - JUROS. AF_07/2016</v>
      </c>
      <c r="D1036" s="8" t="str">
        <f>'SINAPI COMPOSIÇÕES'!I1039</f>
        <v>H</v>
      </c>
      <c r="E1036" s="8">
        <f>'SINAPI COMPOSIÇÕES'!K1039</f>
        <v>0.09</v>
      </c>
    </row>
    <row r="1037" spans="1:5" s="8" customFormat="1" ht="33.200000000000003" hidden="1" customHeight="1" outlineLevel="1">
      <c r="A1037" s="8">
        <f>'SINAPI COMPOSIÇÕES'!G1040</f>
        <v>95116</v>
      </c>
      <c r="C1037" s="8" t="str">
        <f>'SINAPI COMPOSIÇÕES'!H1040</f>
        <v>USINA DE CONCRETO FIXA, CAPACIDADE NOMINAL DE 90 A 120 M3/H, SEM SILO - DEPRECIAÇÃO. AF_07/2016</v>
      </c>
      <c r="D1037" s="8" t="str">
        <f>'SINAPI COMPOSIÇÕES'!I1040</f>
        <v>H</v>
      </c>
      <c r="E1037" s="8">
        <f>'SINAPI COMPOSIÇÕES'!K1040</f>
        <v>31.99</v>
      </c>
    </row>
    <row r="1038" spans="1:5" s="8" customFormat="1" ht="33.200000000000003" hidden="1" customHeight="1" outlineLevel="1">
      <c r="A1038" s="8">
        <f>'SINAPI COMPOSIÇÕES'!G1041</f>
        <v>95117</v>
      </c>
      <c r="C1038" s="8" t="str">
        <f>'SINAPI COMPOSIÇÕES'!H1041</f>
        <v>USINA DE CONCRETO FIXA, CAPACIDADE NOMINAL DE 90 A 120 M3/H, SEM SILO - JUROS. AF_07/2016</v>
      </c>
      <c r="D1038" s="8" t="str">
        <f>'SINAPI COMPOSIÇÕES'!I1041</f>
        <v>H</v>
      </c>
      <c r="E1038" s="8">
        <f>'SINAPI COMPOSIÇÕES'!K1041</f>
        <v>5.04</v>
      </c>
    </row>
    <row r="1039" spans="1:5" s="8" customFormat="1" ht="33.200000000000003" hidden="1" customHeight="1" outlineLevel="1">
      <c r="A1039" s="8">
        <f>'SINAPI COMPOSIÇÕES'!G1042</f>
        <v>95118</v>
      </c>
      <c r="C1039" s="8" t="str">
        <f>'SINAPI COMPOSIÇÕES'!H1042</f>
        <v>USINA MISTURADORA DE SOLOS, CAPACIDADE DE 200 A 500 TON/H, POTENCIA 75KW - DEPRECIAÇÃO. AF_07/2016</v>
      </c>
      <c r="D1039" s="8" t="str">
        <f>'SINAPI COMPOSIÇÕES'!I1042</f>
        <v>H</v>
      </c>
      <c r="E1039" s="8">
        <f>'SINAPI COMPOSIÇÕES'!K1042</f>
        <v>35.07</v>
      </c>
    </row>
    <row r="1040" spans="1:5" s="8" customFormat="1" ht="33.200000000000003" hidden="1" customHeight="1" outlineLevel="1">
      <c r="A1040" s="8">
        <f>'SINAPI COMPOSIÇÕES'!G1043</f>
        <v>95119</v>
      </c>
      <c r="C1040" s="8" t="str">
        <f>'SINAPI COMPOSIÇÕES'!H1043</f>
        <v>USINA MISTURADORA DE SOLOS, CAPACIDADE DE 200 A 500 TON/H, POTENCIA 75KW - JUROS. AF_07/2016</v>
      </c>
      <c r="D1040" s="8" t="str">
        <f>'SINAPI COMPOSIÇÕES'!I1043</f>
        <v>H</v>
      </c>
      <c r="E1040" s="8">
        <f>'SINAPI COMPOSIÇÕES'!K1043</f>
        <v>6.31</v>
      </c>
    </row>
    <row r="1041" spans="1:5" s="8" customFormat="1" ht="33.200000000000003" hidden="1" customHeight="1" outlineLevel="1">
      <c r="A1041" s="8">
        <f>'SINAPI COMPOSIÇÕES'!G1044</f>
        <v>95120</v>
      </c>
      <c r="C1041" s="8" t="str">
        <f>'SINAPI COMPOSIÇÕES'!H1044</f>
        <v>USINA MISTURADORA DE SOLOS, CAPACIDADE DE 200 A 500 TON/H, POTENCIA 75KW - MATERIAIS NA OPERAÇÃO. AF_07/2016</v>
      </c>
      <c r="D1041" s="8" t="str">
        <f>'SINAPI COMPOSIÇÕES'!I1044</f>
        <v>H</v>
      </c>
      <c r="E1041" s="8">
        <f>'SINAPI COMPOSIÇÕES'!K1044</f>
        <v>61.2</v>
      </c>
    </row>
    <row r="1042" spans="1:5" s="8" customFormat="1" ht="33.200000000000003" hidden="1" customHeight="1" outlineLevel="1">
      <c r="A1042" s="8">
        <f>'SINAPI COMPOSIÇÕES'!G1045</f>
        <v>95123</v>
      </c>
      <c r="C1042" s="8" t="str">
        <f>'SINAPI COMPOSIÇÕES'!H1045</f>
        <v>DISTRIBUIDOR DE AGREGADOS AUTOPROPELIDO, CAP 3 M3, A DIESEL, POTÊNCIA 176CV - DEPRECIAÇÃO. AF_07/2016</v>
      </c>
      <c r="D1042" s="8" t="str">
        <f>'SINAPI COMPOSIÇÕES'!I1045</f>
        <v>H</v>
      </c>
      <c r="E1042" s="8">
        <f>'SINAPI COMPOSIÇÕES'!K1045</f>
        <v>11.4</v>
      </c>
    </row>
    <row r="1043" spans="1:5" s="8" customFormat="1" ht="33.200000000000003" hidden="1" customHeight="1" outlineLevel="1">
      <c r="A1043" s="8">
        <f>'SINAPI COMPOSIÇÕES'!G1046</f>
        <v>95124</v>
      </c>
      <c r="C1043" s="8" t="str">
        <f>'SINAPI COMPOSIÇÕES'!H1046</f>
        <v>DISTRIBUIDOR DE AGREGADOS AUTOPROPELIDO, C/AP 3 M3, A DIESEL, POTÊNCIA 176CV - JUROS. AF_07/2016</v>
      </c>
      <c r="D1043" s="8" t="str">
        <f>'SINAPI COMPOSIÇÕES'!I1046</f>
        <v>H</v>
      </c>
      <c r="E1043" s="8">
        <f>'SINAPI COMPOSIÇÕES'!K1046</f>
        <v>1.79</v>
      </c>
    </row>
    <row r="1044" spans="1:5" s="8" customFormat="1" ht="33.200000000000003" hidden="1" customHeight="1" outlineLevel="1">
      <c r="A1044" s="8">
        <f>'SINAPI COMPOSIÇÕES'!G1047</f>
        <v>95125</v>
      </c>
      <c r="C1044" s="8" t="str">
        <f>'SINAPI COMPOSIÇÕES'!H1047</f>
        <v>DISTRIBUIDOR DE AGREGADOS AUTOPROPELIDO, CAP 3 M3, A DIESEL, POTÊNCIA 176CV - MANUTENÇÃO. AF_07/2016</v>
      </c>
      <c r="D1044" s="8" t="str">
        <f>'SINAPI COMPOSIÇÕES'!I1047</f>
        <v>H</v>
      </c>
      <c r="E1044" s="8">
        <f>'SINAPI COMPOSIÇÕES'!K1047</f>
        <v>12.47</v>
      </c>
    </row>
    <row r="1045" spans="1:5" s="8" customFormat="1" ht="33.200000000000003" hidden="1" customHeight="1" outlineLevel="1">
      <c r="A1045" s="8">
        <f>'SINAPI COMPOSIÇÕES'!G1048</f>
        <v>95126</v>
      </c>
      <c r="C1045" s="8" t="str">
        <f>'SINAPI COMPOSIÇÕES'!H1048</f>
        <v>DISTRIBUIDOR DE AGREGADOS AUTOPROPELIDO, CAP 3 M3, A DIESEL, POTÊNCIA 176CV  MATERIAIS NA OPERAÇÃO. AF_07/2016</v>
      </c>
      <c r="D1045" s="8" t="str">
        <f>'SINAPI COMPOSIÇÕES'!I1048</f>
        <v>H</v>
      </c>
      <c r="E1045" s="8">
        <f>'SINAPI COMPOSIÇÕES'!K1048</f>
        <v>89.08</v>
      </c>
    </row>
    <row r="1046" spans="1:5" s="8" customFormat="1" ht="33.200000000000003" hidden="1" customHeight="1" outlineLevel="1">
      <c r="A1046" s="8">
        <f>'SINAPI COMPOSIÇÕES'!G1049</f>
        <v>95129</v>
      </c>
      <c r="C1046" s="8" t="str">
        <f>'SINAPI COMPOSIÇÕES'!H1049</f>
        <v>MÁQUINA DEMARCADORA DE FAIXA DE TRÁFEGO À FRIO, AUTOPROPELIDA, POTÊNCIA 38 HP - DEPRECIAÇÃO. AF_07/2016</v>
      </c>
      <c r="D1046" s="8" t="str">
        <f>'SINAPI COMPOSIÇÕES'!I1049</f>
        <v>H</v>
      </c>
      <c r="E1046" s="8">
        <f>'SINAPI COMPOSIÇÕES'!K1049</f>
        <v>20.23</v>
      </c>
    </row>
    <row r="1047" spans="1:5" s="8" customFormat="1" ht="33.200000000000003" hidden="1" customHeight="1" outlineLevel="1">
      <c r="A1047" s="8">
        <f>'SINAPI COMPOSIÇÕES'!G1050</f>
        <v>95130</v>
      </c>
      <c r="C1047" s="8" t="str">
        <f>'SINAPI COMPOSIÇÕES'!H1050</f>
        <v>MÁQUINA DEMARCADORA DE FAIXA DE TRÁFEGO À FRIO, AUTOPROPELIDA, POTÊNCIA 38 HP - JUROS. AF_07/2016</v>
      </c>
      <c r="D1047" s="8" t="str">
        <f>'SINAPI COMPOSIÇÕES'!I1050</f>
        <v>H</v>
      </c>
      <c r="E1047" s="8">
        <f>'SINAPI COMPOSIÇÕES'!K1050</f>
        <v>3.64</v>
      </c>
    </row>
    <row r="1048" spans="1:5" s="8" customFormat="1" ht="33.200000000000003" hidden="1" customHeight="1" outlineLevel="1">
      <c r="A1048" s="8">
        <f>'SINAPI COMPOSIÇÕES'!G1051</f>
        <v>95131</v>
      </c>
      <c r="C1048" s="8" t="str">
        <f>'SINAPI COMPOSIÇÕES'!H1051</f>
        <v>MÁQUINA DEMARCADORA DE FAIXA DE TRÁFEGO À FRIO, AUTOPROPELIDA, POTÊNCIA 38 HP - MANUTENÇÃO. AF_07/2016</v>
      </c>
      <c r="D1048" s="8" t="str">
        <f>'SINAPI COMPOSIÇÕES'!I1051</f>
        <v>H</v>
      </c>
      <c r="E1048" s="8">
        <f>'SINAPI COMPOSIÇÕES'!K1051</f>
        <v>37.94</v>
      </c>
    </row>
    <row r="1049" spans="1:5" s="8" customFormat="1" ht="33.200000000000003" hidden="1" customHeight="1" outlineLevel="1">
      <c r="A1049" s="8">
        <f>'SINAPI COMPOSIÇÕES'!G1052</f>
        <v>95132</v>
      </c>
      <c r="C1049" s="8" t="str">
        <f>'SINAPI COMPOSIÇÕES'!H1052</f>
        <v>MÁQUINA DEMARCADORA DE FAIXA DE TRÁFEGO À FRIO, AUTOPROPELIDA, POTÊNCIA 38 HP - MATERIAIS NA OPERAÇÃO. AF_07/2016</v>
      </c>
      <c r="D1049" s="8" t="str">
        <f>'SINAPI COMPOSIÇÕES'!I1052</f>
        <v>H</v>
      </c>
      <c r="E1049" s="8">
        <f>'SINAPI COMPOSIÇÕES'!K1052</f>
        <v>19.510000000000002</v>
      </c>
    </row>
    <row r="1050" spans="1:5" s="8" customFormat="1" ht="33.200000000000003" hidden="1" customHeight="1" outlineLevel="1">
      <c r="A1050" s="8">
        <f>'SINAPI COMPOSIÇÕES'!G1053</f>
        <v>95136</v>
      </c>
      <c r="C1050" s="8" t="str">
        <f>'SINAPI COMPOSIÇÕES'!H1053</f>
        <v>TALHA MANUAL DE CORRENTE, CAPACIDADE DE 2 TON. COM ELEVAÇÃO DE 3 M - DEPRECIAÇÃO. AF_07/2016</v>
      </c>
      <c r="D1050" s="8" t="str">
        <f>'SINAPI COMPOSIÇÕES'!I1053</f>
        <v>H</v>
      </c>
      <c r="E1050" s="8">
        <f>'SINAPI COMPOSIÇÕES'!K1053</f>
        <v>0.03</v>
      </c>
    </row>
    <row r="1051" spans="1:5" s="8" customFormat="1" ht="33.200000000000003" hidden="1" customHeight="1" outlineLevel="1">
      <c r="A1051" s="8">
        <f>'SINAPI COMPOSIÇÕES'!G1054</f>
        <v>95137</v>
      </c>
      <c r="C1051" s="8" t="str">
        <f>'SINAPI COMPOSIÇÕES'!H1054</f>
        <v>TALHA MANUAL DE CORRENTE, CAPACIDADE DE 2 TON. COM ELEVAÇÃO DE 3 M - JUROS. AF_07/2016</v>
      </c>
      <c r="D1051" s="8" t="str">
        <f>'SINAPI COMPOSIÇÕES'!I1054</f>
        <v>H</v>
      </c>
      <c r="E1051" s="8">
        <f>'SINAPI COMPOSIÇÕES'!K1054</f>
        <v>0.01</v>
      </c>
    </row>
    <row r="1052" spans="1:5" s="8" customFormat="1" ht="33.200000000000003" hidden="1" customHeight="1" outlineLevel="1">
      <c r="A1052" s="8">
        <f>'SINAPI COMPOSIÇÕES'!G1055</f>
        <v>95138</v>
      </c>
      <c r="C1052" s="8" t="str">
        <f>'SINAPI COMPOSIÇÕES'!H1055</f>
        <v>TALHA MANUAL DE CORRENTE, CAPACIDADE DE 2 TON. COM ELEVAÇÃO DE 3 M - MANUTENÇÃO. AF_07/2016</v>
      </c>
      <c r="D1052" s="8" t="str">
        <f>'SINAPI COMPOSIÇÕES'!I1055</f>
        <v>H</v>
      </c>
      <c r="E1052" s="8">
        <f>'SINAPI COMPOSIÇÕES'!K1055</f>
        <v>0.02</v>
      </c>
    </row>
    <row r="1053" spans="1:5" s="8" customFormat="1" ht="33.200000000000003" hidden="1" customHeight="1" outlineLevel="1">
      <c r="A1053" s="8">
        <f>'SINAPI COMPOSIÇÕES'!G1056</f>
        <v>95208</v>
      </c>
      <c r="C1053" s="8" t="str">
        <f>'SINAPI COMPOSIÇÕES'!H1056</f>
        <v>GRUA ASCENCIONAL, LANÇA DE 42 M, CAPACIDADE DE 1,5 T A 30 M, ALTURA ATÉ 39 M  DEPRECIAÇÃO. AF_08/2016</v>
      </c>
      <c r="D1053" s="8" t="str">
        <f>'SINAPI COMPOSIÇÕES'!I1056</f>
        <v>H</v>
      </c>
      <c r="E1053" s="8">
        <f>'SINAPI COMPOSIÇÕES'!K1056</f>
        <v>28.62</v>
      </c>
    </row>
    <row r="1054" spans="1:5" s="8" customFormat="1" ht="33.200000000000003" hidden="1" customHeight="1" outlineLevel="1">
      <c r="A1054" s="8">
        <f>'SINAPI COMPOSIÇÕES'!G1057</f>
        <v>95209</v>
      </c>
      <c r="C1054" s="8" t="str">
        <f>'SINAPI COMPOSIÇÕES'!H1057</f>
        <v>GRUA ASCENCIONAL, LANCA DE 42 M, CAPACIDADE DE 1,5 T A 30 M, ALTURA ATE 39 M  JUROS. AF_08/2016</v>
      </c>
      <c r="D1054" s="8" t="str">
        <f>'SINAPI COMPOSIÇÕES'!I1057</f>
        <v>H</v>
      </c>
      <c r="E1054" s="8">
        <f>'SINAPI COMPOSIÇÕES'!K1057</f>
        <v>3.39</v>
      </c>
    </row>
    <row r="1055" spans="1:5" s="8" customFormat="1" ht="33.200000000000003" hidden="1" customHeight="1" outlineLevel="1">
      <c r="A1055" s="8">
        <f>'SINAPI COMPOSIÇÕES'!G1058</f>
        <v>95210</v>
      </c>
      <c r="C1055" s="8" t="str">
        <f>'SINAPI COMPOSIÇÕES'!H1058</f>
        <v>GRUA ASCENCIONAL, LANCA DE 42 M, CAPACIDADE DE 1,5 T A 30 M, ALTURA ATE 39 M  MANUTENÇÃO. AF_08/2016</v>
      </c>
      <c r="D1055" s="8" t="str">
        <f>'SINAPI COMPOSIÇÕES'!I1058</f>
        <v>H</v>
      </c>
      <c r="E1055" s="8">
        <f>'SINAPI COMPOSIÇÕES'!K1058</f>
        <v>31.3</v>
      </c>
    </row>
    <row r="1056" spans="1:5" s="8" customFormat="1" ht="33.200000000000003" hidden="1" customHeight="1" outlineLevel="1">
      <c r="A1056" s="8">
        <f>'SINAPI COMPOSIÇÕES'!G1059</f>
        <v>95211</v>
      </c>
      <c r="C1056" s="8" t="str">
        <f>'SINAPI COMPOSIÇÕES'!H1059</f>
        <v>GRUA ASCENCIONAL, LANCA DE 42 M, CAPACIDADE DE 1,5 T A 30 M, ALTURA ATE 39 M  MATERIAIS NA OPERAÇÃO. AF_08/2016</v>
      </c>
      <c r="D1056" s="8" t="str">
        <f>'SINAPI COMPOSIÇÕES'!I1059</f>
        <v>H</v>
      </c>
      <c r="E1056" s="8">
        <f>'SINAPI COMPOSIÇÕES'!K1059</f>
        <v>8.9700000000000006</v>
      </c>
    </row>
    <row r="1057" spans="1:5" s="8" customFormat="1" ht="33.200000000000003" hidden="1" customHeight="1" outlineLevel="1">
      <c r="A1057" s="8">
        <f>'SINAPI COMPOSIÇÕES'!G1060</f>
        <v>95214</v>
      </c>
      <c r="C1057" s="8" t="str">
        <f>'SINAPI COMPOSIÇÕES'!H1060</f>
        <v>PULVERIZADOR DE TINTA ELÉTRICO/MÁQUINA DE PINTURA AIRLESS, VAZÃO 2 L/MIN - DEPRECIAÇÃO. AF_08/2016</v>
      </c>
      <c r="D1057" s="8" t="str">
        <f>'SINAPI COMPOSIÇÕES'!I1060</f>
        <v>H</v>
      </c>
      <c r="E1057" s="8">
        <f>'SINAPI COMPOSIÇÕES'!K1060</f>
        <v>0.26</v>
      </c>
    </row>
    <row r="1058" spans="1:5" s="8" customFormat="1" ht="33.200000000000003" hidden="1" customHeight="1" outlineLevel="1">
      <c r="A1058" s="8">
        <f>'SINAPI COMPOSIÇÕES'!G1061</f>
        <v>95215</v>
      </c>
      <c r="C1058" s="8" t="str">
        <f>'SINAPI COMPOSIÇÕES'!H1061</f>
        <v>PULVERIZADOR DE TINTA ELÉTRICO/MÁQUINA DE PINTURA AIRLESS, VAZÃO 2 L/MIN - JUROS. AF_08/2016</v>
      </c>
      <c r="D1058" s="8" t="str">
        <f>'SINAPI COMPOSIÇÕES'!I1061</f>
        <v>H</v>
      </c>
      <c r="E1058" s="8">
        <f>'SINAPI COMPOSIÇÕES'!K1061</f>
        <v>0.02</v>
      </c>
    </row>
    <row r="1059" spans="1:5" s="8" customFormat="1" ht="33.200000000000003" hidden="1" customHeight="1" outlineLevel="1">
      <c r="A1059" s="8">
        <f>'SINAPI COMPOSIÇÕES'!G1062</f>
        <v>95216</v>
      </c>
      <c r="C1059" s="8" t="str">
        <f>'SINAPI COMPOSIÇÕES'!H1062</f>
        <v>PULVERIZADOR DE TINTA ELÉTRICO/MÁQUINA DE PINTURA AIRLESS, VAZÃO 2 L/MIN - MANUTENÇÃO. AF_08/2016</v>
      </c>
      <c r="D1059" s="8" t="str">
        <f>'SINAPI COMPOSIÇÕES'!I1062</f>
        <v>H</v>
      </c>
      <c r="E1059" s="8">
        <f>'SINAPI COMPOSIÇÕES'!K1062</f>
        <v>0.18</v>
      </c>
    </row>
    <row r="1060" spans="1:5" s="8" customFormat="1" ht="33.200000000000003" hidden="1" customHeight="1" outlineLevel="1">
      <c r="A1060" s="8">
        <f>'SINAPI COMPOSIÇÕES'!G1063</f>
        <v>95217</v>
      </c>
      <c r="C1060" s="8" t="str">
        <f>'SINAPI COMPOSIÇÕES'!H1063</f>
        <v>PULVERIZADOR DE TINTA ELÉTRICO/MÁQUINA DE PINTURA AIRLESS, VAZÃO 2 L/MIN - MATERIAIS NA OPERAÇÃO. AF_08/2016</v>
      </c>
      <c r="D1060" s="8" t="str">
        <f>'SINAPI COMPOSIÇÕES'!I1063</f>
        <v>H</v>
      </c>
      <c r="E1060" s="8">
        <f>'SINAPI COMPOSIÇÕES'!K1063</f>
        <v>0.6</v>
      </c>
    </row>
    <row r="1061" spans="1:5" s="8" customFormat="1" ht="33.200000000000003" hidden="1" customHeight="1" outlineLevel="1">
      <c r="A1061" s="8">
        <f>'SINAPI COMPOSIÇÕES'!G1064</f>
        <v>95255</v>
      </c>
      <c r="C1061" s="8" t="str">
        <f>'SINAPI COMPOSIÇÕES'!H1064</f>
        <v>MARTELO DEMOLIDOR PNEUMÁTICO MANUAL, 32 KG - DEPRECIAÇÃO. AF_09/2016</v>
      </c>
      <c r="D1061" s="8" t="str">
        <f>'SINAPI COMPOSIÇÕES'!I1064</f>
        <v>H</v>
      </c>
      <c r="E1061" s="8">
        <f>'SINAPI COMPOSIÇÕES'!K1064</f>
        <v>0.74</v>
      </c>
    </row>
    <row r="1062" spans="1:5" s="8" customFormat="1" ht="33.200000000000003" hidden="1" customHeight="1" outlineLevel="1">
      <c r="A1062" s="8">
        <f>'SINAPI COMPOSIÇÕES'!G1065</f>
        <v>95256</v>
      </c>
      <c r="C1062" s="8" t="str">
        <f>'SINAPI COMPOSIÇÕES'!H1065</f>
        <v>MARTELO DEMOLIDOR PNEUMÁTICO MANUAL, 32 KG - JUROS. AF_09/2016</v>
      </c>
      <c r="D1062" s="8" t="str">
        <f>'SINAPI COMPOSIÇÕES'!I1065</f>
        <v>H</v>
      </c>
      <c r="E1062" s="8">
        <f>'SINAPI COMPOSIÇÕES'!K1065</f>
        <v>0.08</v>
      </c>
    </row>
    <row r="1063" spans="1:5" s="8" customFormat="1" ht="33.200000000000003" hidden="1" customHeight="1" outlineLevel="1">
      <c r="A1063" s="8">
        <f>'SINAPI COMPOSIÇÕES'!G1066</f>
        <v>95257</v>
      </c>
      <c r="C1063" s="8" t="str">
        <f>'SINAPI COMPOSIÇÕES'!H1066</f>
        <v>MARTELO DEMOLIDOR PNEUMÁTICO MANUAL, 32 KG - MANUTENÇÃO. AF_09/2016</v>
      </c>
      <c r="D1063" s="8" t="str">
        <f>'SINAPI COMPOSIÇÕES'!I1066</f>
        <v>H</v>
      </c>
      <c r="E1063" s="8">
        <f>'SINAPI COMPOSIÇÕES'!K1066</f>
        <v>0.92</v>
      </c>
    </row>
    <row r="1064" spans="1:5" s="8" customFormat="1" ht="33.200000000000003" hidden="1" customHeight="1" outlineLevel="1">
      <c r="A1064" s="8">
        <f>'SINAPI COMPOSIÇÕES'!G1067</f>
        <v>95260</v>
      </c>
      <c r="C1064" s="8" t="str">
        <f>'SINAPI COMPOSIÇÕES'!H1067</f>
        <v>COMPACTADOR DE SOLOS DE PERCUSÃO (SOQUETE) COM MOTOR A GASOLINA, POTÊNCIA 3 CV - DEPRECIAÇÃO. AF_09/2016</v>
      </c>
      <c r="D1064" s="8" t="str">
        <f>'SINAPI COMPOSIÇÕES'!I1067</f>
        <v>H</v>
      </c>
      <c r="E1064" s="8">
        <f>'SINAPI COMPOSIÇÕES'!K1067</f>
        <v>0.57999999999999996</v>
      </c>
    </row>
    <row r="1065" spans="1:5" s="8" customFormat="1" ht="33.200000000000003" hidden="1" customHeight="1" outlineLevel="1">
      <c r="A1065" s="8">
        <f>'SINAPI COMPOSIÇÕES'!G1068</f>
        <v>95261</v>
      </c>
      <c r="C1065" s="8" t="str">
        <f>'SINAPI COMPOSIÇÕES'!H1068</f>
        <v>COMPACTADOR DE SOLOS DE PERCUSÃO (SOQUETE) COM MOTOR A GASOLINA, POTÊNCIA 3 CV - JUROS. AF_09/2016</v>
      </c>
      <c r="D1065" s="8" t="str">
        <f>'SINAPI COMPOSIÇÕES'!I1068</f>
        <v>H</v>
      </c>
      <c r="E1065" s="8">
        <f>'SINAPI COMPOSIÇÕES'!K1068</f>
        <v>0.08</v>
      </c>
    </row>
    <row r="1066" spans="1:5" s="8" customFormat="1" ht="33.200000000000003" hidden="1" customHeight="1" outlineLevel="1">
      <c r="A1066" s="8">
        <f>'SINAPI COMPOSIÇÕES'!G1069</f>
        <v>95262</v>
      </c>
      <c r="C1066" s="8" t="str">
        <f>'SINAPI COMPOSIÇÕES'!H1069</f>
        <v>COMPACTADOR DE SOLOS DE PERCUSÃO (SOQUETE) COM MOTOR A GASOLINA, POTÊNCIA 3 CV - MANUTENÇÃO. AF_09/2016</v>
      </c>
      <c r="D1066" s="8" t="str">
        <f>'SINAPI COMPOSIÇÕES'!I1069</f>
        <v>H</v>
      </c>
      <c r="E1066" s="8">
        <f>'SINAPI COMPOSIÇÕES'!K1069</f>
        <v>0.77</v>
      </c>
    </row>
    <row r="1067" spans="1:5" s="8" customFormat="1" ht="33.200000000000003" hidden="1" customHeight="1" outlineLevel="1">
      <c r="A1067" s="8">
        <f>'SINAPI COMPOSIÇÕES'!G1070</f>
        <v>95263</v>
      </c>
      <c r="C1067" s="8" t="str">
        <f>'SINAPI COMPOSIÇÕES'!H1070</f>
        <v>COMPACTADOR DE SOLOS DE PERCUSÃO (SOQUETE) COM MOTOR A GASOLINA, POTÊNCIA 3 CV - MATERIAIS NA OPERAÇÃO. AF_09/2016</v>
      </c>
      <c r="D1067" s="8" t="str">
        <f>'SINAPI COMPOSIÇÕES'!I1070</f>
        <v>H</v>
      </c>
      <c r="E1067" s="8">
        <f>'SINAPI COMPOSIÇÕES'!K1070</f>
        <v>3.47</v>
      </c>
    </row>
    <row r="1068" spans="1:5" s="8" customFormat="1" ht="33.200000000000003" hidden="1" customHeight="1" outlineLevel="1">
      <c r="A1068" s="8">
        <f>'SINAPI COMPOSIÇÕES'!G1071</f>
        <v>95266</v>
      </c>
      <c r="C1068" s="8" t="str">
        <f>'SINAPI COMPOSIÇÕES'!H1071</f>
        <v>RÉGUA VIBRATÓRIA DUPLA PARA CONCRETO, PESO DE 60KG, COMPRIMENTO 4 M, COM MOTOR A GASOLINA, POTÊNCIA 5,5 HP - DEPRECIAÇÃO. AF_09/2016</v>
      </c>
      <c r="D1068" s="8" t="str">
        <f>'SINAPI COMPOSIÇÕES'!I1071</f>
        <v>H</v>
      </c>
      <c r="E1068" s="8">
        <f>'SINAPI COMPOSIÇÕES'!K1071</f>
        <v>0.41</v>
      </c>
    </row>
    <row r="1069" spans="1:5" s="8" customFormat="1" ht="33.200000000000003" hidden="1" customHeight="1" outlineLevel="1">
      <c r="A1069" s="8">
        <f>'SINAPI COMPOSIÇÕES'!G1072</f>
        <v>95267</v>
      </c>
      <c r="C1069" s="8" t="str">
        <f>'SINAPI COMPOSIÇÕES'!H1072</f>
        <v>RÉGUA VIBRATÓRIA DUPLA PARA CONCRETO, PESO DE 60KG, COMPRIMENTO 4 M, COM MOTOR A GASOLINA, POTÊNCIA 5,5 HP - JUROS. AF_09/2016</v>
      </c>
      <c r="D1069" s="8" t="str">
        <f>'SINAPI COMPOSIÇÕES'!I1072</f>
        <v>H</v>
      </c>
      <c r="E1069" s="8">
        <f>'SINAPI COMPOSIÇÕES'!K1072</f>
        <v>0.04</v>
      </c>
    </row>
    <row r="1070" spans="1:5" s="8" customFormat="1" ht="33.200000000000003" hidden="1" customHeight="1" outlineLevel="1">
      <c r="A1070" s="8">
        <f>'SINAPI COMPOSIÇÕES'!G1073</f>
        <v>95268</v>
      </c>
      <c r="C1070" s="8" t="str">
        <f>'SINAPI COMPOSIÇÕES'!H1073</f>
        <v>RÉGUA VIBRATÓRIA DUPLA PARA CONCRETO, PESO DE 60KG, COMPRIMENTO 4 M, COM MOTOR A GASOLINA, POTÊNCIA 5,5 HP - MANUTENÇÃO. AF_09/2016</v>
      </c>
      <c r="D1070" s="8" t="str">
        <f>'SINAPI COMPOSIÇÕES'!I1073</f>
        <v>H</v>
      </c>
      <c r="E1070" s="8">
        <f>'SINAPI COMPOSIÇÕES'!K1073</f>
        <v>0.4</v>
      </c>
    </row>
    <row r="1071" spans="1:5" s="8" customFormat="1" ht="33.200000000000003" hidden="1" customHeight="1" outlineLevel="1">
      <c r="A1071" s="8">
        <f>'SINAPI COMPOSIÇÕES'!G1074</f>
        <v>95269</v>
      </c>
      <c r="C1071" s="8" t="str">
        <f>'SINAPI COMPOSIÇÕES'!H1074</f>
        <v>RÉGUA VIBRATÓRIA DUPLA PARA CONCRETO, PESO DE 60KG, COMPRIMENTO 4 M, COM MOTOR A GASOLINA, POTÊNCIA 5,5 HP  MATERIAIS NA OPERAÇÃO. AF_09/2016</v>
      </c>
      <c r="D1071" s="8" t="str">
        <f>'SINAPI COMPOSIÇÕES'!I1074</f>
        <v>H</v>
      </c>
      <c r="E1071" s="8">
        <f>'SINAPI COMPOSIÇÕES'!K1074</f>
        <v>6.49</v>
      </c>
    </row>
    <row r="1072" spans="1:5" s="8" customFormat="1" ht="33.200000000000003" hidden="1" customHeight="1" outlineLevel="1">
      <c r="A1072" s="8">
        <f>'SINAPI COMPOSIÇÕES'!G1075</f>
        <v>95272</v>
      </c>
      <c r="C1072" s="8" t="str">
        <f>'SINAPI COMPOSIÇÕES'!H1075</f>
        <v>POLIDORA DE PISO (POLITRIZ), PESO DE 100KG, DIÂMETRO 450 MM, MOTOR ELÉTRICO, POTÊNCIA 4 HP - DEPRECIAÇÃO. AF_09/2016</v>
      </c>
      <c r="D1072" s="8" t="str">
        <f>'SINAPI COMPOSIÇÕES'!I1075</f>
        <v>H</v>
      </c>
      <c r="E1072" s="8">
        <f>'SINAPI COMPOSIÇÕES'!K1075</f>
        <v>0.4</v>
      </c>
    </row>
    <row r="1073" spans="1:5" s="8" customFormat="1" ht="33.200000000000003" hidden="1" customHeight="1" outlineLevel="1">
      <c r="A1073" s="8">
        <f>'SINAPI COMPOSIÇÕES'!G1076</f>
        <v>95273</v>
      </c>
      <c r="C1073" s="8" t="str">
        <f>'SINAPI COMPOSIÇÕES'!H1076</f>
        <v>POLIDORA DE PISO (POLITRIZ), PESO DE 100KG, DIÂMETRO 450 MM, MOTOR ELÉTRICO, POTÊNCIA 4 HP - JUROS. AF_09/2016</v>
      </c>
      <c r="D1073" s="8" t="str">
        <f>'SINAPI COMPOSIÇÕES'!I1076</f>
        <v>H</v>
      </c>
      <c r="E1073" s="8">
        <f>'SINAPI COMPOSIÇÕES'!K1076</f>
        <v>0.04</v>
      </c>
    </row>
    <row r="1074" spans="1:5" s="8" customFormat="1" ht="33.200000000000003" hidden="1" customHeight="1" outlineLevel="1">
      <c r="A1074" s="8">
        <f>'SINAPI COMPOSIÇÕES'!G1077</f>
        <v>95274</v>
      </c>
      <c r="C1074" s="8" t="str">
        <f>'SINAPI COMPOSIÇÕES'!H1077</f>
        <v>POLIDORA DE PISO (POLITRIZ), PESO DE 100KG, DIÂMETRO 450 MM, MOTOR ELÉTRICO, POTÊNCIA 4 HP - MANUTENÇÃO. AF_09/2016</v>
      </c>
      <c r="D1074" s="8" t="str">
        <f>'SINAPI COMPOSIÇÕES'!I1077</f>
        <v>H</v>
      </c>
      <c r="E1074" s="8">
        <f>'SINAPI COMPOSIÇÕES'!K1077</f>
        <v>0.31</v>
      </c>
    </row>
    <row r="1075" spans="1:5" s="8" customFormat="1" ht="33.200000000000003" hidden="1" customHeight="1" outlineLevel="1">
      <c r="A1075" s="8">
        <f>'SINAPI COMPOSIÇÕES'!G1078</f>
        <v>95275</v>
      </c>
      <c r="C1075" s="8" t="str">
        <f>'SINAPI COMPOSIÇÕES'!H1078</f>
        <v>POLIDORA DE PISO (POLITRIZ), PESO DE 100KG, DIÂMETRO 450 MM, MOTOR ELÉTRICO, POTÊNCIA 4 HP  MATERIAIS NA OPERAÇÃO. AF_09/2016</v>
      </c>
      <c r="D1075" s="8" t="str">
        <f>'SINAPI COMPOSIÇÕES'!I1078</f>
        <v>H</v>
      </c>
      <c r="E1075" s="8">
        <f>'SINAPI COMPOSIÇÕES'!K1078</f>
        <v>2.4300000000000002</v>
      </c>
    </row>
    <row r="1076" spans="1:5" s="8" customFormat="1" ht="33.200000000000003" hidden="1" customHeight="1" outlineLevel="1">
      <c r="A1076" s="8">
        <f>'SINAPI COMPOSIÇÕES'!G1079</f>
        <v>95278</v>
      </c>
      <c r="C1076" s="8" t="str">
        <f>'SINAPI COMPOSIÇÕES'!H1079</f>
        <v>DESEMPENADEIRA DE CONCRETO, PESO DE 75KG, 4 PÁS, MOTOR A GASOLINA, POTÊNCIA 5,5 HP - DEPRECIAÇÃO. AF_09/2016</v>
      </c>
      <c r="D1076" s="8" t="str">
        <f>'SINAPI COMPOSIÇÕES'!I1079</f>
        <v>H</v>
      </c>
      <c r="E1076" s="8">
        <f>'SINAPI COMPOSIÇÕES'!K1079</f>
        <v>0.44</v>
      </c>
    </row>
    <row r="1077" spans="1:5" s="8" customFormat="1" ht="33.200000000000003" hidden="1" customHeight="1" outlineLevel="1">
      <c r="A1077" s="8">
        <f>'SINAPI COMPOSIÇÕES'!G1080</f>
        <v>95279</v>
      </c>
      <c r="C1077" s="8" t="str">
        <f>'SINAPI COMPOSIÇÕES'!H1080</f>
        <v>DESEMPENADEIRA DE CONCRETO, PESO DE 75KG, 4 PÁS, MOTOR A GASOLINA, POTÊNCIA 5,5 HP - JUROS. AF_09/2016</v>
      </c>
      <c r="D1077" s="8" t="str">
        <f>'SINAPI COMPOSIÇÕES'!I1080</f>
        <v>H</v>
      </c>
      <c r="E1077" s="8">
        <f>'SINAPI COMPOSIÇÕES'!K1080</f>
        <v>0.05</v>
      </c>
    </row>
    <row r="1078" spans="1:5" s="8" customFormat="1" ht="33.200000000000003" hidden="1" customHeight="1" outlineLevel="1">
      <c r="A1078" s="8">
        <f>'SINAPI COMPOSIÇÕES'!G1081</f>
        <v>95280</v>
      </c>
      <c r="C1078" s="8" t="str">
        <f>'SINAPI COMPOSIÇÕES'!H1081</f>
        <v>DESEMPENADEIRA DE CONCRETO, PESO DE 75KG, 4 PÁS, MOTOR A GASOLINA, POTÊNCIA 5,5 HP - MANUTENÇÃO. AF_09/2016</v>
      </c>
      <c r="D1078" s="8" t="str">
        <f>'SINAPI COMPOSIÇÕES'!I1081</f>
        <v>H</v>
      </c>
      <c r="E1078" s="8">
        <f>'SINAPI COMPOSIÇÕES'!K1081</f>
        <v>0.34</v>
      </c>
    </row>
    <row r="1079" spans="1:5" s="8" customFormat="1" ht="33.200000000000003" hidden="1" customHeight="1" outlineLevel="1">
      <c r="A1079" s="8">
        <f>'SINAPI COMPOSIÇÕES'!G1082</f>
        <v>95281</v>
      </c>
      <c r="C1079" s="8" t="str">
        <f>'SINAPI COMPOSIÇÕES'!H1082</f>
        <v>DESEMPENADEIRA DE CONCRETO, PESO DE 75KG, 4 PÁS, MOTOR A GASOLINA, POTÊNCIA 5,5 HP  MATERIAIS NA OPERAÇÃO. AF_09/2016</v>
      </c>
      <c r="D1079" s="8" t="str">
        <f>'SINAPI COMPOSIÇÕES'!I1082</f>
        <v>H</v>
      </c>
      <c r="E1079" s="8">
        <f>'SINAPI COMPOSIÇÕES'!K1082</f>
        <v>6.49</v>
      </c>
    </row>
    <row r="1080" spans="1:5" s="8" customFormat="1" ht="33.200000000000003" hidden="1" customHeight="1" outlineLevel="1">
      <c r="A1080" s="8">
        <f>'SINAPI COMPOSIÇÕES'!G1083</f>
        <v>95617</v>
      </c>
      <c r="C1080" s="8" t="str">
        <f>'SINAPI COMPOSIÇÕES'!H1083</f>
        <v>PERFURATRIZ PNEUMATICA MANUAL DE PESO MEDIO, MARTELETE, 18KG, COMPRIMENTO MÁXIMO DE CURSO DE 6 M, DIAMETRO DO PISTAO DE 5,5 CM - DEPRECIAÇÃO. AF_11/2016</v>
      </c>
      <c r="D1080" s="8" t="str">
        <f>'SINAPI COMPOSIÇÕES'!I1083</f>
        <v>H</v>
      </c>
      <c r="E1080" s="8">
        <f>'SINAPI COMPOSIÇÕES'!K1083</f>
        <v>0.6</v>
      </c>
    </row>
    <row r="1081" spans="1:5" s="8" customFormat="1" ht="33.200000000000003" hidden="1" customHeight="1" outlineLevel="1">
      <c r="A1081" s="8">
        <f>'SINAPI COMPOSIÇÕES'!G1084</f>
        <v>95618</v>
      </c>
      <c r="C1081" s="8" t="str">
        <f>'SINAPI COMPOSIÇÕES'!H1084</f>
        <v>PERFURATRIZ PNEUMATICA MANUAL DE PESO MEDIO, MARTELETE, 18KG, COMPRIMENTO MÁXIMO DE CURSO DE 6 M, DIAMETRO DO PISTAO DE 5,5 CM - JUROS. AF_11/2016</v>
      </c>
      <c r="D1081" s="8" t="str">
        <f>'SINAPI COMPOSIÇÕES'!I1084</f>
        <v>H</v>
      </c>
      <c r="E1081" s="8">
        <f>'SINAPI COMPOSIÇÕES'!K1084</f>
        <v>7.0000000000000007E-2</v>
      </c>
    </row>
    <row r="1082" spans="1:5" s="8" customFormat="1" ht="33.200000000000003" hidden="1" customHeight="1" outlineLevel="1">
      <c r="A1082" s="8">
        <f>'SINAPI COMPOSIÇÕES'!G1085</f>
        <v>95619</v>
      </c>
      <c r="C1082" s="8" t="str">
        <f>'SINAPI COMPOSIÇÕES'!H1085</f>
        <v>PERFURATRIZ PNEUMATICA MANUAL DE PESO MEDIO, MARTELETE, 18KG, COMPRIMENTO MÁXIMO DE CURSO DE 6 M, DIAMETRO DO PISTAO DE 5,5 CM - MANUTENÇÃO. AF_11/2016</v>
      </c>
      <c r="D1082" s="8" t="str">
        <f>'SINAPI COMPOSIÇÕES'!I1085</f>
        <v>H</v>
      </c>
      <c r="E1082" s="8">
        <f>'SINAPI COMPOSIÇÕES'!K1085</f>
        <v>0.76</v>
      </c>
    </row>
    <row r="1083" spans="1:5" s="8" customFormat="1" ht="33.200000000000003" hidden="1" customHeight="1" outlineLevel="1">
      <c r="A1083" s="8">
        <f>'SINAPI COMPOSIÇÕES'!G1086</f>
        <v>95627</v>
      </c>
      <c r="C1083" s="8" t="str">
        <f>'SINAPI COMPOSIÇÕES'!H1086</f>
        <v>ROLO COMPACTADOR VIBRATORIO TANDEM, ACO LISO, POTENCIA 125 HP, PESO SEM/COM LASTRO 10,20/11,65 T, LARGURA DE TRABALHO 1,73 M - DEPRECIAÇÃO. AF_11/2016</v>
      </c>
      <c r="D1083" s="8" t="str">
        <f>'SINAPI COMPOSIÇÕES'!I1086</f>
        <v>H</v>
      </c>
      <c r="E1083" s="8">
        <f>'SINAPI COMPOSIÇÕES'!K1086</f>
        <v>25.5</v>
      </c>
    </row>
    <row r="1084" spans="1:5" s="8" customFormat="1" ht="33.200000000000003" hidden="1" customHeight="1" outlineLevel="1">
      <c r="A1084" s="8">
        <f>'SINAPI COMPOSIÇÕES'!G1087</f>
        <v>95628</v>
      </c>
      <c r="C1084" s="8" t="str">
        <f>'SINAPI COMPOSIÇÕES'!H1087</f>
        <v>ROLO COMPACTADOR VIBRATORIO TANDEM, ACO LISO, POTENCIA 125 HP, PESO SEM/COM LASTRO 10,20/11,65 T, LARGURA DE TRABALHO 1,73 M - JUROS. AF_11/2016</v>
      </c>
      <c r="D1084" s="8" t="str">
        <f>'SINAPI COMPOSIÇÕES'!I1087</f>
        <v>H</v>
      </c>
      <c r="E1084" s="8">
        <f>'SINAPI COMPOSIÇÕES'!K1087</f>
        <v>3.54</v>
      </c>
    </row>
    <row r="1085" spans="1:5" s="8" customFormat="1" ht="33.200000000000003" hidden="1" customHeight="1" outlineLevel="1">
      <c r="A1085" s="8">
        <f>'SINAPI COMPOSIÇÕES'!G1088</f>
        <v>95629</v>
      </c>
      <c r="C1085" s="8" t="str">
        <f>'SINAPI COMPOSIÇÕES'!H1088</f>
        <v>ROLO COMPACTADOR VIBRATORIO TANDEM, ACO LISO, POTENCIA 125 HP, PESO SEM/COM LASTRO 10,20/11,65 T, LARGURA DE TRABALHO 1,73 M - MANUTENÇÃO. AF_11/2016</v>
      </c>
      <c r="D1085" s="8" t="str">
        <f>'SINAPI COMPOSIÇÕES'!I1088</f>
        <v>H</v>
      </c>
      <c r="E1085" s="8">
        <f>'SINAPI COMPOSIÇÕES'!K1088</f>
        <v>31.92</v>
      </c>
    </row>
    <row r="1086" spans="1:5" s="8" customFormat="1" ht="33.200000000000003" hidden="1" customHeight="1" outlineLevel="1">
      <c r="A1086" s="8">
        <f>'SINAPI COMPOSIÇÕES'!G1089</f>
        <v>95630</v>
      </c>
      <c r="C1086" s="8" t="str">
        <f>'SINAPI COMPOSIÇÕES'!H1089</f>
        <v>ROLO COMPACTADOR VIBRATORIO TANDEM, ACO LISO, POTENCIA 125 HP, PESO SEM/COM LASTRO 10,20/11,65 T, LARGURA DE TRABALHO 1,73 M - MATERIAIS NA OPERAÇÃO. AF_11/2016</v>
      </c>
      <c r="D1086" s="8" t="str">
        <f>'SINAPI COMPOSIÇÕES'!I1089</f>
        <v>H</v>
      </c>
      <c r="E1086" s="8">
        <f>'SINAPI COMPOSIÇÕES'!K1089</f>
        <v>54.01</v>
      </c>
    </row>
    <row r="1087" spans="1:5" s="8" customFormat="1" ht="33.200000000000003" hidden="1" customHeight="1" outlineLevel="1">
      <c r="A1087" s="8">
        <f>'SINAPI COMPOSIÇÕES'!G1090</f>
        <v>95698</v>
      </c>
      <c r="C1087" s="8" t="str">
        <f>'SINAPI COMPOSIÇÕES'!H1090</f>
        <v>PERFURATRIZ MANUAL, TORQUE MAXIMO 55 KGF.M, POTENCIA 5 CV, COM DIAMETRO MAXIMO 8 1/2" - DEPRECIAÇÃO. AF_11/2016</v>
      </c>
      <c r="D1087" s="8" t="str">
        <f>'SINAPI COMPOSIÇÕES'!I1090</f>
        <v>H</v>
      </c>
      <c r="E1087" s="8">
        <f>'SINAPI COMPOSIÇÕES'!K1090</f>
        <v>2.46</v>
      </c>
    </row>
    <row r="1088" spans="1:5" s="8" customFormat="1" ht="33.200000000000003" hidden="1" customHeight="1" outlineLevel="1">
      <c r="A1088" s="8">
        <f>'SINAPI COMPOSIÇÕES'!G1091</f>
        <v>95699</v>
      </c>
      <c r="C1088" s="8" t="str">
        <f>'SINAPI COMPOSIÇÕES'!H1091</f>
        <v>PERFURATRIZ MANUAL, TORQUE MAXIMO 55 KGF.M, POTENCIA 5 CV, COM DIAMETRO MAXIMO 8 1/2" - JUROS. AF_11/2016</v>
      </c>
      <c r="D1088" s="8" t="str">
        <f>'SINAPI COMPOSIÇÕES'!I1091</f>
        <v>H</v>
      </c>
      <c r="E1088" s="8">
        <f>'SINAPI COMPOSIÇÕES'!K1091</f>
        <v>0.28999999999999998</v>
      </c>
    </row>
    <row r="1089" spans="1:5" s="8" customFormat="1" ht="33.200000000000003" hidden="1" customHeight="1" outlineLevel="1">
      <c r="A1089" s="8">
        <f>'SINAPI COMPOSIÇÕES'!G1092</f>
        <v>95700</v>
      </c>
      <c r="C1089" s="8" t="str">
        <f>'SINAPI COMPOSIÇÕES'!H1092</f>
        <v>PERFURATRIZ MANUAL, TORQUE MAXIMO 55 KGF.M, POTENCIA 5 CV, COM DIAMETRO MAXIMO 8 1/2" - MANUTENÇÃO. AF_11/2016</v>
      </c>
      <c r="D1089" s="8" t="str">
        <f>'SINAPI COMPOSIÇÕES'!I1092</f>
        <v>H</v>
      </c>
      <c r="E1089" s="8">
        <f>'SINAPI COMPOSIÇÕES'!K1092</f>
        <v>3.08</v>
      </c>
    </row>
    <row r="1090" spans="1:5" s="8" customFormat="1" ht="33.200000000000003" hidden="1" customHeight="1" outlineLevel="1">
      <c r="A1090" s="8">
        <f>'SINAPI COMPOSIÇÕES'!G1093</f>
        <v>95701</v>
      </c>
      <c r="C1090" s="8" t="str">
        <f>'SINAPI COMPOSIÇÕES'!H1093</f>
        <v>PERFURATRIZ MANUAL, TORQUE MAXIMO 55 KGF.M, POTENCIA 5 CV, COM DIAMETRO MAXIMO 8 1/2" - MATERIAIS NA OPERAÇÃO. AF_11/2016</v>
      </c>
      <c r="D1090" s="8" t="str">
        <f>'SINAPI COMPOSIÇÕES'!I1093</f>
        <v>H</v>
      </c>
      <c r="E1090" s="8">
        <f>'SINAPI COMPOSIÇÕES'!K1093</f>
        <v>3</v>
      </c>
    </row>
    <row r="1091" spans="1:5" s="8" customFormat="1" ht="33.200000000000003" hidden="1" customHeight="1" outlineLevel="1">
      <c r="A1091" s="8">
        <f>'SINAPI COMPOSIÇÕES'!G1094</f>
        <v>95704</v>
      </c>
      <c r="C1091" s="8" t="str">
        <f>'SINAPI COMPOSIÇÕES'!H1094</f>
        <v>PERFURATRIZ SOBRE ESTEIRA, TORQUE MÁXIMO 600 KGF, POTÊNCIA ENTRE 50 E 60 HP, DIÂMETRO MÁXIMO 10 - DEPRECIAÇÃO. AF_11/2016</v>
      </c>
      <c r="D1091" s="8" t="str">
        <f>'SINAPI COMPOSIÇÕES'!I1094</f>
        <v>H</v>
      </c>
      <c r="E1091" s="8">
        <f>'SINAPI COMPOSIÇÕES'!K1094</f>
        <v>25.87</v>
      </c>
    </row>
    <row r="1092" spans="1:5" s="8" customFormat="1" ht="33.200000000000003" hidden="1" customHeight="1" outlineLevel="1">
      <c r="A1092" s="8">
        <f>'SINAPI COMPOSIÇÕES'!G1095</f>
        <v>95705</v>
      </c>
      <c r="C1092" s="8" t="str">
        <f>'SINAPI COMPOSIÇÕES'!H1095</f>
        <v>PERFURATRIZ SOBRE ESTEIRA, TORQUE MÁXIMO 600 KGF, POTÊNCIA ENTRE 50 E 60 HP, DIÂMETRO MÁXIMO 10 - JUROS. AF_11/2016</v>
      </c>
      <c r="D1092" s="8" t="str">
        <f>'SINAPI COMPOSIÇÕES'!I1095</f>
        <v>H</v>
      </c>
      <c r="E1092" s="8">
        <f>'SINAPI COMPOSIÇÕES'!K1095</f>
        <v>3.68</v>
      </c>
    </row>
    <row r="1093" spans="1:5" s="8" customFormat="1" ht="33.200000000000003" hidden="1" customHeight="1" outlineLevel="1">
      <c r="A1093" s="8">
        <f>'SINAPI COMPOSIÇÕES'!G1096</f>
        <v>95706</v>
      </c>
      <c r="C1093" s="8" t="str">
        <f>'SINAPI COMPOSIÇÕES'!H1096</f>
        <v>PERFURATRIZ SOBRE ESTEIRA, TORQUE MÁXIMO 600 KGF, POTÊNCIA ENTRE 50 E 60 HP, DIÂMETRO MÁXIMO 10 - MANUTENÇÃO. AF_11/2016</v>
      </c>
      <c r="D1093" s="8" t="str">
        <f>'SINAPI COMPOSIÇÕES'!I1096</f>
        <v>H</v>
      </c>
      <c r="E1093" s="8">
        <f>'SINAPI COMPOSIÇÕES'!K1096</f>
        <v>32.369999999999997</v>
      </c>
    </row>
    <row r="1094" spans="1:5" s="8" customFormat="1" ht="33.200000000000003" hidden="1" customHeight="1" outlineLevel="1">
      <c r="A1094" s="8">
        <f>'SINAPI COMPOSIÇÕES'!G1097</f>
        <v>95707</v>
      </c>
      <c r="C1094" s="8" t="str">
        <f>'SINAPI COMPOSIÇÕES'!H1097</f>
        <v>PERFURATRIZ SOBRE ESTEIRA, TORQUE MÁXIMO 600 KGF, POTÊNCIA ENTRE 50 E 60 HP, DIÂMETRO MÁXIMO 10 - MATERIAIS NA OPERAÇÃO. AF_11/2016</v>
      </c>
      <c r="D1094" s="8" t="str">
        <f>'SINAPI COMPOSIÇÕES'!I1097</f>
        <v>H</v>
      </c>
      <c r="E1094" s="8">
        <f>'SINAPI COMPOSIÇÕES'!K1097</f>
        <v>33.479999999999997</v>
      </c>
    </row>
    <row r="1095" spans="1:5" s="8" customFormat="1" ht="33.200000000000003" hidden="1" customHeight="1" outlineLevel="1">
      <c r="A1095" s="8">
        <f>'SINAPI COMPOSIÇÕES'!G1098</f>
        <v>95710</v>
      </c>
      <c r="C1095" s="8" t="str">
        <f>'SINAPI COMPOSIÇÕES'!H1098</f>
        <v>ESCAVADEIRA HIDRAULICA SOBRE ESTEIRA, COM GARRA GIRATORIA DE MANDIBULAS, PESO OPERACIONAL ENTRE 22,00 E 25,50 TON, POTENCIA LIQUIDA ENTRE 150 E 160 HP - DEPRECIAÇÃO. AF_11/2016</v>
      </c>
      <c r="D1095" s="8" t="str">
        <f>'SINAPI COMPOSIÇÕES'!I1098</f>
        <v>H</v>
      </c>
      <c r="E1095" s="8">
        <f>'SINAPI COMPOSIÇÕES'!K1098</f>
        <v>31.09</v>
      </c>
    </row>
    <row r="1096" spans="1:5" s="8" customFormat="1" ht="33.200000000000003" hidden="1" customHeight="1" outlineLevel="1">
      <c r="A1096" s="8">
        <f>'SINAPI COMPOSIÇÕES'!G1099</f>
        <v>95711</v>
      </c>
      <c r="C1096" s="8" t="str">
        <f>'SINAPI COMPOSIÇÕES'!H1099</f>
        <v>ESCAVADEIRA HIDRAULICA SOBRE ESTEIRA, COM GARRA GIRATORIA DE MANDIBULAS, PESO OPERACIONAL ENTRE 22,00 E 25,50 TON, POTENCIA LIQUIDA ENTRE 150 E 160 HP - JUROS. AF_11/2016</v>
      </c>
      <c r="D1096" s="8" t="str">
        <f>'SINAPI COMPOSIÇÕES'!I1099</f>
        <v>H</v>
      </c>
      <c r="E1096" s="8">
        <f>'SINAPI COMPOSIÇÕES'!K1099</f>
        <v>4.21</v>
      </c>
    </row>
    <row r="1097" spans="1:5" s="8" customFormat="1" ht="33.200000000000003" hidden="1" customHeight="1" outlineLevel="1">
      <c r="A1097" s="8">
        <f>'SINAPI COMPOSIÇÕES'!G1100</f>
        <v>95712</v>
      </c>
      <c r="C1097" s="8" t="str">
        <f>'SINAPI COMPOSIÇÕES'!H1100</f>
        <v>ESCAVADEIRA HIDRAULICA SOBRE ESTEIRA, COM GARRA GIRATORIA DE MANDIBULAS, PESO OPERACIONAL ENTRE 22,00 E 25,50 TON, POTENCIA LIQUIDA ENTRE 150 E 160 HP - MANUTENÇÃO. AF_11/2016</v>
      </c>
      <c r="D1097" s="8" t="str">
        <f>'SINAPI COMPOSIÇÕES'!I1100</f>
        <v>H</v>
      </c>
      <c r="E1097" s="8">
        <f>'SINAPI COMPOSIÇÕES'!K1100</f>
        <v>38.86</v>
      </c>
    </row>
    <row r="1098" spans="1:5" s="8" customFormat="1" ht="33.200000000000003" hidden="1" customHeight="1" outlineLevel="1">
      <c r="A1098" s="8">
        <f>'SINAPI COMPOSIÇÕES'!G1101</f>
        <v>95713</v>
      </c>
      <c r="C1098" s="8" t="str">
        <f>'SINAPI COMPOSIÇÕES'!H1101</f>
        <v>ESCAVADEIRA HIDRAULICA SOBRE ESTEIRA, COM GARRA GIRATORIA DE MANDIBULAS, PESO OPERACIONAL ENTRE 22,00 E 25,50 TON, POTENCIA LIQUIDA ENTRE 150 E 160 HP - MATERIAIS NA OPERAÇÃO. AF_11/2016</v>
      </c>
      <c r="D1098" s="8" t="str">
        <f>'SINAPI COMPOSIÇÕES'!I1101</f>
        <v>H</v>
      </c>
      <c r="E1098" s="8">
        <f>'SINAPI COMPOSIÇÕES'!K1101</f>
        <v>54.4</v>
      </c>
    </row>
    <row r="1099" spans="1:5" s="8" customFormat="1" ht="33.200000000000003" hidden="1" customHeight="1" outlineLevel="1">
      <c r="A1099" s="8">
        <f>'SINAPI COMPOSIÇÕES'!G1102</f>
        <v>95716</v>
      </c>
      <c r="C1099" s="8" t="str">
        <f>'SINAPI COMPOSIÇÕES'!H1102</f>
        <v>ESCAVADEIRA HIDRAULICA SOBRE ESTEIRA, EQUIPADA COM CLAMSHELL, COM CAPACIDADE DA CAÇAMBA ENTRE 1,20 E 1,50 M3, PESO OPERACIONAL ENTRE 20,00 E 22,00 TON, POTENCIA LIQUIDA ENTRE 150 E 160 HP - DEPRECIAÇÃO. AF_11/2016</v>
      </c>
      <c r="D1099" s="8" t="str">
        <f>'SINAPI COMPOSIÇÕES'!I1102</f>
        <v>H</v>
      </c>
      <c r="E1099" s="8">
        <f>'SINAPI COMPOSIÇÕES'!K1102</f>
        <v>29.93</v>
      </c>
    </row>
    <row r="1100" spans="1:5" s="8" customFormat="1" ht="33.200000000000003" hidden="1" customHeight="1" outlineLevel="1">
      <c r="A1100" s="8">
        <f>'SINAPI COMPOSIÇÕES'!G1103</f>
        <v>95717</v>
      </c>
      <c r="C1100" s="8" t="str">
        <f>'SINAPI COMPOSIÇÕES'!H1103</f>
        <v>ESCAVADEIRA HIDRAULICA SOBRE ESTEIRA, EQUIPADA COM CLAMSHELL, COM CAPACIDADE DA CAÇAMBA ENTRE 1,20 E 1,50 M3, PESO OPERACIONAL ENTRE 20,00 E 22,00 TON, POTENCIA LIQUIDA ENTRE 150 E 160 HP - JUROS. AF_11/2016</v>
      </c>
      <c r="D1100" s="8" t="str">
        <f>'SINAPI COMPOSIÇÕES'!I1103</f>
        <v>H</v>
      </c>
      <c r="E1100" s="8">
        <f>'SINAPI COMPOSIÇÕES'!K1103</f>
        <v>4.0599999999999996</v>
      </c>
    </row>
    <row r="1101" spans="1:5" s="8" customFormat="1" ht="33.200000000000003" hidden="1" customHeight="1" outlineLevel="1">
      <c r="A1101" s="8">
        <f>'SINAPI COMPOSIÇÕES'!G1104</f>
        <v>95718</v>
      </c>
      <c r="C1101" s="8" t="str">
        <f>'SINAPI COMPOSIÇÕES'!H1104</f>
        <v>ESCAVADEIRA HIDRAULICA SOBRE ESTEIRA, EQUIPADA COM CLAMSHELL, COM CAPACIDADE DA CAÇAMBA ENTRE 1,20 E 1,50 M3, PESO OPERACIONAL ENTRE 20,00 E 22,00 TON, POTENCIA LIQUIDA ENTRE 150 E 160 HP - MANUTENÇÃO. AF_11/2016</v>
      </c>
      <c r="D1101" s="8" t="str">
        <f>'SINAPI COMPOSIÇÕES'!I1104</f>
        <v>H</v>
      </c>
      <c r="E1101" s="8">
        <f>'SINAPI COMPOSIÇÕES'!K1104</f>
        <v>37.409999999999997</v>
      </c>
    </row>
    <row r="1102" spans="1:5" s="8" customFormat="1" ht="33.200000000000003" hidden="1" customHeight="1" outlineLevel="1">
      <c r="A1102" s="8">
        <f>'SINAPI COMPOSIÇÕES'!G1105</f>
        <v>95719</v>
      </c>
      <c r="C1102" s="8" t="str">
        <f>'SINAPI COMPOSIÇÕES'!H1105</f>
        <v>ESCAVADEIRA HIDRAULICA SOBRE ESTEIRA, EQUIPADA COM CLAMSHELL, COM CAPACIDADE DA CAÇAMBA ENTRE 1,20 E 1,50 M3, PESO OPERACIONAL ENTRE 20,00 E 22,00 TON, POTENCIA LIQUIDA ENTRE 150 E 160 HP - MATERIAIS NA OPERAÇÃO. AF_11/2016</v>
      </c>
      <c r="D1102" s="8" t="str">
        <f>'SINAPI COMPOSIÇÕES'!I1105</f>
        <v>H</v>
      </c>
      <c r="E1102" s="8">
        <f>'SINAPI COMPOSIÇÕES'!K1105</f>
        <v>54.4</v>
      </c>
    </row>
    <row r="1103" spans="1:5" s="8" customFormat="1" ht="33.200000000000003" hidden="1" customHeight="1" outlineLevel="1">
      <c r="A1103" s="8">
        <f>'SINAPI COMPOSIÇÕES'!G1106</f>
        <v>95869</v>
      </c>
      <c r="C1103" s="8" t="str">
        <f>'SINAPI COMPOSIÇÕES'!H1106</f>
        <v>GRUPO GERADOR COM CARENAGEM, MOTOR DIESEL POTÊNCIA STANDART ENTRE 250 E 260 KVA - JUROS. AF_12/2016</v>
      </c>
      <c r="D1103" s="8" t="str">
        <f>'SINAPI COMPOSIÇÕES'!I1106</f>
        <v>H</v>
      </c>
      <c r="E1103" s="8">
        <f>'SINAPI COMPOSIÇÕES'!K1106</f>
        <v>0.77</v>
      </c>
    </row>
    <row r="1104" spans="1:5" s="8" customFormat="1" ht="33.200000000000003" hidden="1" customHeight="1" outlineLevel="1">
      <c r="A1104" s="8">
        <f>'SINAPI COMPOSIÇÕES'!G1107</f>
        <v>95870</v>
      </c>
      <c r="C1104" s="8" t="str">
        <f>'SINAPI COMPOSIÇÕES'!H1107</f>
        <v>GRUPO GERADOR COM CARENAGEM, MOTOR DIESEL POTÊNCIA STANDART ENTRE 250 E 260 KVA - MANUTENÇÃO. AF_12/2016</v>
      </c>
      <c r="D1104" s="8" t="str">
        <f>'SINAPI COMPOSIÇÕES'!I1107</f>
        <v>H</v>
      </c>
      <c r="E1104" s="8">
        <f>'SINAPI COMPOSIÇÕES'!K1107</f>
        <v>3.82</v>
      </c>
    </row>
    <row r="1105" spans="1:5" s="8" customFormat="1" ht="33.200000000000003" hidden="1" customHeight="1" outlineLevel="1">
      <c r="A1105" s="8">
        <f>'SINAPI COMPOSIÇÕES'!G1108</f>
        <v>95871</v>
      </c>
      <c r="C1105" s="8" t="str">
        <f>'SINAPI COMPOSIÇÕES'!H1108</f>
        <v>GRUPO GERADOR COM CARENAGEM, MOTOR DIESEL POTÊNCIA STANDART ENTRE 250 E 260 KVA - MATERIAIS NA OPERAÇÃO. AF_12/2016</v>
      </c>
      <c r="D1105" s="8" t="str">
        <f>'SINAPI COMPOSIÇÕES'!I1108</f>
        <v>H</v>
      </c>
      <c r="E1105" s="8">
        <f>'SINAPI COMPOSIÇÕES'!K1108</f>
        <v>165.21</v>
      </c>
    </row>
    <row r="1106" spans="1:5" s="8" customFormat="1" ht="33.200000000000003" hidden="1" customHeight="1" outlineLevel="1">
      <c r="A1106" s="8">
        <f>'SINAPI COMPOSIÇÕES'!G1109</f>
        <v>95874</v>
      </c>
      <c r="C1106" s="8" t="str">
        <f>'SINAPI COMPOSIÇÕES'!H1109</f>
        <v>GRUPO GERADOR COM CARENAGEM, MOTOR DIESEL POTÊNCIA STANDART ENTRE 250 E 260 KVA - DEPRECIAÇÃO. AF_12/2016</v>
      </c>
      <c r="D1106" s="8" t="str">
        <f>'SINAPI COMPOSIÇÕES'!I1109</f>
        <v>H</v>
      </c>
      <c r="E1106" s="8">
        <f>'SINAPI COMPOSIÇÕES'!K1109</f>
        <v>4.28</v>
      </c>
    </row>
    <row r="1107" spans="1:5" s="8" customFormat="1" ht="33.200000000000003" hidden="1" customHeight="1" outlineLevel="1">
      <c r="A1107" s="8">
        <f>'SINAPI COMPOSIÇÕES'!G1110</f>
        <v>96008</v>
      </c>
      <c r="C1107" s="8" t="str">
        <f>'SINAPI COMPOSIÇÕES'!H1110</f>
        <v>TRATOR DE PNEUS COM POTÊNCIA DE 122 CV, TRAÇÃO 4X4, COM VASSOURA MECÂNICA ACOPLADA - DEPRECIAÇÃO. AF_02/2017</v>
      </c>
      <c r="D1107" s="8" t="str">
        <f>'SINAPI COMPOSIÇÕES'!I1110</f>
        <v>H</v>
      </c>
      <c r="E1107" s="8">
        <f>'SINAPI COMPOSIÇÕES'!K1110</f>
        <v>12.64</v>
      </c>
    </row>
    <row r="1108" spans="1:5" s="8" customFormat="1" ht="33.200000000000003" hidden="1" customHeight="1" outlineLevel="1">
      <c r="A1108" s="8">
        <f>'SINAPI COMPOSIÇÕES'!G1111</f>
        <v>96009</v>
      </c>
      <c r="C1108" s="8" t="str">
        <f>'SINAPI COMPOSIÇÕES'!H1111</f>
        <v>TRATOR DE PNEUS COM POTÊNCIA DE 122 CV, TRAÇÃO 4X4, COM VASSOURA MECÂNICA ACOPLADA - JUROS. AF_02/2017</v>
      </c>
      <c r="D1108" s="8" t="str">
        <f>'SINAPI COMPOSIÇÕES'!I1111</f>
        <v>H</v>
      </c>
      <c r="E1108" s="8">
        <f>'SINAPI COMPOSIÇÕES'!K1111</f>
        <v>1.75</v>
      </c>
    </row>
    <row r="1109" spans="1:5" s="8" customFormat="1" ht="33.200000000000003" hidden="1" customHeight="1" outlineLevel="1">
      <c r="A1109" s="8">
        <f>'SINAPI COMPOSIÇÕES'!G1112</f>
        <v>96011</v>
      </c>
      <c r="C1109" s="8" t="str">
        <f>'SINAPI COMPOSIÇÕES'!H1112</f>
        <v>TRATOR DE PNEUS COM POTÊNCIA DE 122 CV, TRAÇÃO 4X4, COM VASSOURA MECÂNICA ACOPLADA - MANUTENÇÃO. AF_02/2017</v>
      </c>
      <c r="D1109" s="8" t="str">
        <f>'SINAPI COMPOSIÇÕES'!I1112</f>
        <v>H</v>
      </c>
      <c r="E1109" s="8">
        <f>'SINAPI COMPOSIÇÕES'!K1112</f>
        <v>13.83</v>
      </c>
    </row>
    <row r="1110" spans="1:5" s="8" customFormat="1" ht="33.200000000000003" hidden="1" customHeight="1" outlineLevel="1">
      <c r="A1110" s="8">
        <f>'SINAPI COMPOSIÇÕES'!G1113</f>
        <v>96012</v>
      </c>
      <c r="C1110" s="8" t="str">
        <f>'SINAPI COMPOSIÇÕES'!H1113</f>
        <v>TRATOR DE PNEUS COM POTÊNCIA DE 122 CV, TRAÇÃO 4X4, COM VASSOURA MECÂNICA ACOPLADA - MATERIAIS NA OPERAÇÃO. AF_02/2017</v>
      </c>
      <c r="D1110" s="8" t="str">
        <f>'SINAPI COMPOSIÇÕES'!I1113</f>
        <v>H</v>
      </c>
      <c r="E1110" s="8">
        <f>'SINAPI COMPOSIÇÕES'!K1113</f>
        <v>104</v>
      </c>
    </row>
    <row r="1111" spans="1:5" s="8" customFormat="1" ht="33.200000000000003" hidden="1" customHeight="1" outlineLevel="1">
      <c r="A1111" s="8">
        <f>'SINAPI COMPOSIÇÕES'!G1114</f>
        <v>96015</v>
      </c>
      <c r="C1111" s="8" t="str">
        <f>'SINAPI COMPOSIÇÕES'!H1114</f>
        <v>TRATOR DE PNEUS COM POTÊNCIA DE 122 CV, TRAÇÃO 4X4, COM GRADE DE DISCOS ACOPLADA - DEPRECIAÇÃO. AF_02/2017</v>
      </c>
      <c r="D1111" s="8" t="str">
        <f>'SINAPI COMPOSIÇÕES'!I1114</f>
        <v>H</v>
      </c>
      <c r="E1111" s="8">
        <f>'SINAPI COMPOSIÇÕES'!K1114</f>
        <v>12.52</v>
      </c>
    </row>
    <row r="1112" spans="1:5" s="8" customFormat="1" ht="33.200000000000003" hidden="1" customHeight="1" outlineLevel="1">
      <c r="A1112" s="8">
        <f>'SINAPI COMPOSIÇÕES'!G1115</f>
        <v>96016</v>
      </c>
      <c r="C1112" s="8" t="str">
        <f>'SINAPI COMPOSIÇÕES'!H1115</f>
        <v>TRATOR DE PNEUS COM POTÊNCIA DE 122 CV, TRAÇÃO 4X4, COM GRADE DE DISCOS ACOPLADA - JUROS. AF_02/2017</v>
      </c>
      <c r="D1112" s="8" t="str">
        <f>'SINAPI COMPOSIÇÕES'!I1115</f>
        <v>H</v>
      </c>
      <c r="E1112" s="8">
        <f>'SINAPI COMPOSIÇÕES'!K1115</f>
        <v>1.73</v>
      </c>
    </row>
    <row r="1113" spans="1:5" s="8" customFormat="1" ht="33.200000000000003" hidden="1" customHeight="1" outlineLevel="1">
      <c r="A1113" s="8">
        <f>'SINAPI COMPOSIÇÕES'!G1116</f>
        <v>96018</v>
      </c>
      <c r="C1113" s="8" t="str">
        <f>'SINAPI COMPOSIÇÕES'!H1116</f>
        <v>TRATOR DE PNEUS COM POTÊNCIA DE 122 CV, TRAÇÃO 4X4, COM GRADE DE DISCOS ACOPLADA - MANUTENÇÃO. AF_02/2017</v>
      </c>
      <c r="D1113" s="8" t="str">
        <f>'SINAPI COMPOSIÇÕES'!I1116</f>
        <v>H</v>
      </c>
      <c r="E1113" s="8">
        <f>'SINAPI COMPOSIÇÕES'!K1116</f>
        <v>13.7</v>
      </c>
    </row>
    <row r="1114" spans="1:5" s="8" customFormat="1" ht="33.200000000000003" hidden="1" customHeight="1" outlineLevel="1">
      <c r="A1114" s="8">
        <f>'SINAPI COMPOSIÇÕES'!G1117</f>
        <v>96019</v>
      </c>
      <c r="C1114" s="8" t="str">
        <f>'SINAPI COMPOSIÇÕES'!H1117</f>
        <v>TRATOR DE PNEUS COM POTÊNCIA DE 122 CV, TRAÇÃO 4X4, COM GRADE DE DISCOS ACOPLADA - MATERIAIS NA OPERAÇÃO. AF_02/2017</v>
      </c>
      <c r="D1114" s="8" t="str">
        <f>'SINAPI COMPOSIÇÕES'!I1117</f>
        <v>H</v>
      </c>
      <c r="E1114" s="8">
        <f>'SINAPI COMPOSIÇÕES'!K1117</f>
        <v>104</v>
      </c>
    </row>
    <row r="1115" spans="1:5" s="8" customFormat="1" ht="33.200000000000003" hidden="1" customHeight="1" outlineLevel="1">
      <c r="A1115" s="8">
        <f>'SINAPI COMPOSIÇÕES'!G1118</f>
        <v>96023</v>
      </c>
      <c r="C1115" s="8" t="str">
        <f>'SINAPI COMPOSIÇÕES'!H1118</f>
        <v>TRATOR DE PNEUS COM POTÊNCIA DE 85 CV, TRAÇÃO 4X4, COM GRADE DE DISCOS ACOPLADA - DEPRECIAÇÃO. AF_02/2017</v>
      </c>
      <c r="D1115" s="8" t="str">
        <f>'SINAPI COMPOSIÇÕES'!I1118</f>
        <v>H</v>
      </c>
      <c r="E1115" s="8">
        <f>'SINAPI COMPOSIÇÕES'!K1118</f>
        <v>9.6999999999999993</v>
      </c>
    </row>
    <row r="1116" spans="1:5" s="8" customFormat="1" ht="33.200000000000003" hidden="1" customHeight="1" outlineLevel="1">
      <c r="A1116" s="8">
        <f>'SINAPI COMPOSIÇÕES'!G1119</f>
        <v>96024</v>
      </c>
      <c r="C1116" s="8" t="str">
        <f>'SINAPI COMPOSIÇÕES'!H1119</f>
        <v>TRATOR DE PNEUS COM POTÊNCIA DE 85 CV, TRAÇÃO 4X4, COM GRADE DE DISCOS ACOPLADA - JUROS. AF_02/2017</v>
      </c>
      <c r="D1116" s="8" t="str">
        <f>'SINAPI COMPOSIÇÕES'!I1119</f>
        <v>H</v>
      </c>
      <c r="E1116" s="8">
        <f>'SINAPI COMPOSIÇÕES'!K1119</f>
        <v>1.34</v>
      </c>
    </row>
    <row r="1117" spans="1:5" s="8" customFormat="1" ht="33.200000000000003" hidden="1" customHeight="1" outlineLevel="1">
      <c r="A1117" s="8">
        <f>'SINAPI COMPOSIÇÕES'!G1120</f>
        <v>96026</v>
      </c>
      <c r="C1117" s="8" t="str">
        <f>'SINAPI COMPOSIÇÕES'!H1120</f>
        <v>TRATOR DE PNEUS COM POTÊNCIA DE 85 CV, TRAÇÃO 4X4, COM GRADE DE DISCOS ACOPLADA - MANUTENÇÃO. AF_02/2017</v>
      </c>
      <c r="D1117" s="8" t="str">
        <f>'SINAPI COMPOSIÇÕES'!I1120</f>
        <v>H</v>
      </c>
      <c r="E1117" s="8">
        <f>'SINAPI COMPOSIÇÕES'!K1120</f>
        <v>10.62</v>
      </c>
    </row>
    <row r="1118" spans="1:5" s="8" customFormat="1" ht="33.200000000000003" hidden="1" customHeight="1" outlineLevel="1">
      <c r="A1118" s="8">
        <f>'SINAPI COMPOSIÇÕES'!G1121</f>
        <v>96027</v>
      </c>
      <c r="C1118" s="8" t="str">
        <f>'SINAPI COMPOSIÇÕES'!H1121</f>
        <v>TRATOR DE PNEUS COM POTÊNCIA DE 85 CV, TRAÇÃO 4X4, COM GRADE DE DISCOS ACOPLADA - MATERIAIS NA OPERAÇÃO. AF_02/2017</v>
      </c>
      <c r="D1118" s="8" t="str">
        <f>'SINAPI COMPOSIÇÕES'!I1121</f>
        <v>H</v>
      </c>
      <c r="E1118" s="8">
        <f>'SINAPI COMPOSIÇÕES'!K1121</f>
        <v>72.47</v>
      </c>
    </row>
    <row r="1119" spans="1:5" s="8" customFormat="1" ht="33.200000000000003" hidden="1" customHeight="1" outlineLevel="1">
      <c r="A1119" s="8">
        <f>'SINAPI COMPOSIÇÕES'!G1122</f>
        <v>96030</v>
      </c>
      <c r="C1119" s="8" t="str">
        <f>'SINAPI COMPOSIÇÕES'!H1122</f>
        <v>CAMINHÃO BASCULANTE 10 M3, TRUCADO, POTÊNCIA 230 CV, INCLUSIVE CAÇAMBA METÁLICA, COM DISTRIBUIDOR DE AGREGADOS ACOPLADO - DEPRECIAÇÃO. AF_02/2017</v>
      </c>
      <c r="D1119" s="8" t="str">
        <f>'SINAPI COMPOSIÇÕES'!I1122</f>
        <v>H</v>
      </c>
      <c r="E1119" s="8">
        <f>'SINAPI COMPOSIÇÕES'!K1122</f>
        <v>17.170000000000002</v>
      </c>
    </row>
    <row r="1120" spans="1:5" s="8" customFormat="1" ht="33.200000000000003" hidden="1" customHeight="1" outlineLevel="1">
      <c r="A1120" s="8">
        <f>'SINAPI COMPOSIÇÕES'!G1123</f>
        <v>96031</v>
      </c>
      <c r="C1120" s="8" t="str">
        <f>'SINAPI COMPOSIÇÕES'!H1123</f>
        <v>CAMINHÃO BASCULANTE 10 M3, TRUCADO, POTÊNCIA 230 CV, INCLUSIVE CAÇAMBA METÁLICA, COM DISTRIBUIDOR DE AGREGADOS ACOPLADO - JUROS. AF_02/2017</v>
      </c>
      <c r="D1120" s="8" t="str">
        <f>'SINAPI COMPOSIÇÕES'!I1123</f>
        <v>H</v>
      </c>
      <c r="E1120" s="8">
        <f>'SINAPI COMPOSIÇÕES'!K1123</f>
        <v>3.16</v>
      </c>
    </row>
    <row r="1121" spans="1:5" s="8" customFormat="1" ht="33.200000000000003" hidden="1" customHeight="1" outlineLevel="1">
      <c r="A1121" s="8">
        <f>'SINAPI COMPOSIÇÕES'!G1124</f>
        <v>96032</v>
      </c>
      <c r="C1121" s="8" t="str">
        <f>'SINAPI COMPOSIÇÕES'!H1124</f>
        <v>CAMINHÃO BASCULANTE 10 M3, TRUCADO, POTÊNCIA 230 CV, INCLUSIVE CAÇAMBA METÁLICA, COM DISTRIBUIDOR DE AGREGADOS ACOPLADO - IMPOSTOS E SEGUROS. AF_02/2017</v>
      </c>
      <c r="D1121" s="8" t="str">
        <f>'SINAPI COMPOSIÇÕES'!I1124</f>
        <v>H</v>
      </c>
      <c r="E1121" s="8">
        <f>'SINAPI COMPOSIÇÕES'!K1124</f>
        <v>1.23</v>
      </c>
    </row>
    <row r="1122" spans="1:5" s="8" customFormat="1" ht="33.200000000000003" hidden="1" customHeight="1" outlineLevel="1">
      <c r="A1122" s="8">
        <f>'SINAPI COMPOSIÇÕES'!G1125</f>
        <v>96033</v>
      </c>
      <c r="C1122" s="8" t="str">
        <f>'SINAPI COMPOSIÇÕES'!H1125</f>
        <v>CAMINHÃO BASCULANTE 10 M3, TRUCADO, POTÊNCIA 230 CV, INCLUSIVE CAÇAMBA METÁLICA, COM DISTRIBUIDOR DE AGREGADOS ACOPLADO - MANUTENÇÃO. AF_02/2017</v>
      </c>
      <c r="D1122" s="8" t="str">
        <f>'SINAPI COMPOSIÇÕES'!I1125</f>
        <v>H</v>
      </c>
      <c r="E1122" s="8">
        <f>'SINAPI COMPOSIÇÕES'!K1125</f>
        <v>32.200000000000003</v>
      </c>
    </row>
    <row r="1123" spans="1:5" s="8" customFormat="1" ht="33.200000000000003" hidden="1" customHeight="1" outlineLevel="1">
      <c r="A1123" s="8">
        <f>'SINAPI COMPOSIÇÕES'!G1126</f>
        <v>96034</v>
      </c>
      <c r="C1123" s="8" t="str">
        <f>'SINAPI COMPOSIÇÕES'!H1126</f>
        <v>CAMINHÃO BASCULANTE 10 M3, TRUCADO, POTÊNCIA 230 CV, INCLUSIVE CAÇAMBA METÁLICA, COM DISTRIBUIDOR DE AGREGADOS ACOPLADO - MATERIAIS NA OPERAÇÃO. AF_02/2017</v>
      </c>
      <c r="D1123" s="8" t="str">
        <f>'SINAPI COMPOSIÇÕES'!I1126</f>
        <v>H</v>
      </c>
      <c r="E1123" s="8">
        <f>'SINAPI COMPOSIÇÕES'!K1126</f>
        <v>85.79</v>
      </c>
    </row>
    <row r="1124" spans="1:5" s="8" customFormat="1" ht="33.200000000000003" hidden="1" customHeight="1" outlineLevel="1">
      <c r="A1124" s="8">
        <f>'SINAPI COMPOSIÇÕES'!G1127</f>
        <v>96053</v>
      </c>
      <c r="C1124" s="8" t="str">
        <f>'SINAPI COMPOSIÇÕES'!H1127</f>
        <v>TRATOR DE PNEUS COM POTÊNCIA DE 85 CV, TRAÇÃO 4X4, COM VASSOURA MECÂNICA ACOPLADA - DEPRECIAÇÃO. AF_03/2017</v>
      </c>
      <c r="D1124" s="8" t="str">
        <f>'SINAPI COMPOSIÇÕES'!I1127</f>
        <v>H</v>
      </c>
      <c r="E1124" s="8">
        <f>'SINAPI COMPOSIÇÕES'!K1127</f>
        <v>9.82</v>
      </c>
    </row>
    <row r="1125" spans="1:5" s="8" customFormat="1" ht="33.200000000000003" hidden="1" customHeight="1" outlineLevel="1">
      <c r="A1125" s="8">
        <f>'SINAPI COMPOSIÇÕES'!G1128</f>
        <v>96054</v>
      </c>
      <c r="C1125" s="8" t="str">
        <f>'SINAPI COMPOSIÇÕES'!H1128</f>
        <v>MINICARREGADEIRA SOBRE RODAS POTENCIA 47HP CAPACIDADE OPERACAO 646 KG, COM VASSOURA MECÂNICA ACOPLADA - DEPRECIAÇÃO. AF_03/2017</v>
      </c>
      <c r="D1125" s="8" t="str">
        <f>'SINAPI COMPOSIÇÕES'!I1128</f>
        <v>H</v>
      </c>
      <c r="E1125" s="8">
        <f>'SINAPI COMPOSIÇÕES'!K1128</f>
        <v>17.559999999999999</v>
      </c>
    </row>
    <row r="1126" spans="1:5" s="8" customFormat="1" ht="33.200000000000003" hidden="1" customHeight="1" outlineLevel="1">
      <c r="A1126" s="8">
        <f>'SINAPI COMPOSIÇÕES'!G1129</f>
        <v>96055</v>
      </c>
      <c r="C1126" s="8" t="str">
        <f>'SINAPI COMPOSIÇÕES'!H1129</f>
        <v>TRATOR DE PNEUS COM POTÊNCIA DE 85 CV, TRAÇÃO 4X4, COM VASSOURA MECÂNICA ACOPLADA - JUROS. AF_03/2017</v>
      </c>
      <c r="D1126" s="8" t="str">
        <f>'SINAPI COMPOSIÇÕES'!I1129</f>
        <v>H</v>
      </c>
      <c r="E1126" s="8">
        <f>'SINAPI COMPOSIÇÕES'!K1129</f>
        <v>1.36</v>
      </c>
    </row>
    <row r="1127" spans="1:5" s="8" customFormat="1" ht="33.200000000000003" hidden="1" customHeight="1" outlineLevel="1">
      <c r="A1127" s="8">
        <f>'SINAPI COMPOSIÇÕES'!G1130</f>
        <v>96056</v>
      </c>
      <c r="C1127" s="8" t="str">
        <f>'SINAPI COMPOSIÇÕES'!H1130</f>
        <v>TRATOR DE PNEUS COM POTÊNCIA DE 85 CV, TRAÇÃO 4X4, COM VASSOURA MECÂNICA ACOPLADA - MANUTENÇÃO. AF_03/2017</v>
      </c>
      <c r="D1127" s="8" t="str">
        <f>'SINAPI COMPOSIÇÕES'!I1130</f>
        <v>H</v>
      </c>
      <c r="E1127" s="8">
        <f>'SINAPI COMPOSIÇÕES'!K1130</f>
        <v>10.75</v>
      </c>
    </row>
    <row r="1128" spans="1:5" s="8" customFormat="1" ht="33.200000000000003" hidden="1" customHeight="1" outlineLevel="1">
      <c r="A1128" s="8">
        <f>'SINAPI COMPOSIÇÕES'!G1131</f>
        <v>96057</v>
      </c>
      <c r="C1128" s="8" t="str">
        <f>'SINAPI COMPOSIÇÕES'!H1131</f>
        <v>TRATOR DE PNEUS COM POTÊNCIA DE 85 CV, TRAÇÃO 4X4, COM VASSOURA MECÂNICA ACOPLADA - MATERIAIS NA OPERAÇÃO. AF_03/2017</v>
      </c>
      <c r="D1128" s="8" t="str">
        <f>'SINAPI COMPOSIÇÕES'!I1131</f>
        <v>H</v>
      </c>
      <c r="E1128" s="8">
        <f>'SINAPI COMPOSIÇÕES'!K1131</f>
        <v>72.47</v>
      </c>
    </row>
    <row r="1129" spans="1:5" s="8" customFormat="1" ht="33.200000000000003" hidden="1" customHeight="1" outlineLevel="1">
      <c r="A1129" s="8">
        <f>'SINAPI COMPOSIÇÕES'!G1132</f>
        <v>96060</v>
      </c>
      <c r="C1129" s="8" t="str">
        <f>'SINAPI COMPOSIÇÕES'!H1132</f>
        <v>MINICARREGADEIRA SOBRE RODAS POTENCIA 47HP CAPACIDADE OPERACAO 646 KG, COM VASSOURA MECÂNICA ACOPLADA - JUROS. AF_03/2017</v>
      </c>
      <c r="D1129" s="8" t="str">
        <f>'SINAPI COMPOSIÇÕES'!I1132</f>
        <v>H</v>
      </c>
      <c r="E1129" s="8">
        <f>'SINAPI COMPOSIÇÕES'!K1132</f>
        <v>1.77</v>
      </c>
    </row>
    <row r="1130" spans="1:5" s="8" customFormat="1" ht="33.200000000000003" hidden="1" customHeight="1" outlineLevel="1">
      <c r="A1130" s="8">
        <f>'SINAPI COMPOSIÇÕES'!G1133</f>
        <v>96061</v>
      </c>
      <c r="C1130" s="8" t="str">
        <f>'SINAPI COMPOSIÇÕES'!H1133</f>
        <v>MINICARREGADEIRA SOBRE RODAS POTENCIA 47HP CAPACIDADE OPERACAO 646 KG, COM VASSOURA MECÂNICA ACOPLADA - MANUTENÇÃO. AF_03/2017</v>
      </c>
      <c r="D1130" s="8" t="str">
        <f>'SINAPI COMPOSIÇÕES'!I1133</f>
        <v>H</v>
      </c>
      <c r="E1130" s="8">
        <f>'SINAPI COMPOSIÇÕES'!K1133</f>
        <v>21.95</v>
      </c>
    </row>
    <row r="1131" spans="1:5" s="8" customFormat="1" ht="33.200000000000003" hidden="1" customHeight="1" outlineLevel="1">
      <c r="A1131" s="8">
        <f>'SINAPI COMPOSIÇÕES'!G1134</f>
        <v>96062</v>
      </c>
      <c r="C1131" s="8" t="str">
        <f>'SINAPI COMPOSIÇÕES'!H1134</f>
        <v>MINICARREGADEIRA SOBRE RODAS POTENCIA 47HP CAPACIDADE OPERACAO 646 KG, COM VASSOURA MECÂNICA ACOPLADA - MATERIAIS NA OPERAÇÃO. AF_03/2017</v>
      </c>
      <c r="D1131" s="8" t="str">
        <f>'SINAPI COMPOSIÇÕES'!I1134</f>
        <v>H</v>
      </c>
      <c r="E1131" s="8">
        <f>'SINAPI COMPOSIÇÕES'!K1134</f>
        <v>31.71</v>
      </c>
    </row>
    <row r="1132" spans="1:5" s="8" customFormat="1" ht="33.200000000000003" hidden="1" customHeight="1" outlineLevel="1">
      <c r="A1132" s="8">
        <f>'SINAPI COMPOSIÇÕES'!G1135</f>
        <v>96241</v>
      </c>
      <c r="C1132" s="8" t="str">
        <f>'SINAPI COMPOSIÇÕES'!H1135</f>
        <v>MINIESCAVADEIRA SOBRE ESTEIRAS, POTENCIA LIQUIDA DE *30* HP, PESO OPERACIONAL DE *3.500* KG - DEPRECIACAO. AF_04/2017</v>
      </c>
      <c r="D1132" s="8" t="str">
        <f>'SINAPI COMPOSIÇÕES'!I1135</f>
        <v>H</v>
      </c>
      <c r="E1132" s="8">
        <f>'SINAPI COMPOSIÇÕES'!K1135</f>
        <v>15.3</v>
      </c>
    </row>
    <row r="1133" spans="1:5" s="8" customFormat="1" ht="33.200000000000003" hidden="1" customHeight="1" outlineLevel="1">
      <c r="A1133" s="8">
        <f>'SINAPI COMPOSIÇÕES'!G1136</f>
        <v>96242</v>
      </c>
      <c r="C1133" s="8" t="str">
        <f>'SINAPI COMPOSIÇÕES'!H1136</f>
        <v>MINIESCAVADEIRA SOBRE ESTEIRAS, POTENCIA LIQUIDA DE *30* HP, PESO OPERACIONAL DE *3.500* KG - JUROS. AF_04/2017</v>
      </c>
      <c r="D1133" s="8" t="str">
        <f>'SINAPI COMPOSIÇÕES'!I1136</f>
        <v>H</v>
      </c>
      <c r="E1133" s="8">
        <f>'SINAPI COMPOSIÇÕES'!K1136</f>
        <v>2.0699999999999998</v>
      </c>
    </row>
    <row r="1134" spans="1:5" s="8" customFormat="1" ht="33.200000000000003" hidden="1" customHeight="1" outlineLevel="1">
      <c r="A1134" s="8">
        <f>'SINAPI COMPOSIÇÕES'!G1137</f>
        <v>96243</v>
      </c>
      <c r="C1134" s="8" t="str">
        <f>'SINAPI COMPOSIÇÕES'!H1137</f>
        <v>MINIESCAVADEIRA SOBRE ESTEIRAS, POTENCIA LIQUIDA DE *30* HP, PESO OPERACIONAL DE *3.500* KG - MANUTENCAO. AF_04/2017</v>
      </c>
      <c r="D1134" s="8" t="str">
        <f>'SINAPI COMPOSIÇÕES'!I1137</f>
        <v>H</v>
      </c>
      <c r="E1134" s="8">
        <f>'SINAPI COMPOSIÇÕES'!K1137</f>
        <v>19.12</v>
      </c>
    </row>
    <row r="1135" spans="1:5" s="8" customFormat="1" ht="33.200000000000003" hidden="1" customHeight="1" outlineLevel="1">
      <c r="A1135" s="8">
        <f>'SINAPI COMPOSIÇÕES'!G1138</f>
        <v>96244</v>
      </c>
      <c r="C1135" s="8" t="str">
        <f>'SINAPI COMPOSIÇÕES'!H1138</f>
        <v>MINIESCAVADEIRA SOBRE ESTEIRAS, POTENCIA LIQUIDA DE *30* HP, PESO OPERACIONAL DE *3.500* KG - MATERIAIS NA OPERACAO. AF_04/2017</v>
      </c>
      <c r="D1135" s="8" t="str">
        <f>'SINAPI COMPOSIÇÕES'!I1138</f>
        <v>H</v>
      </c>
      <c r="E1135" s="8">
        <f>'SINAPI COMPOSIÇÕES'!K1138</f>
        <v>10.53</v>
      </c>
    </row>
    <row r="1136" spans="1:5" s="8" customFormat="1" ht="33.200000000000003" hidden="1" customHeight="1" outlineLevel="1">
      <c r="A1136" s="8">
        <f>'SINAPI COMPOSIÇÕES'!G1139</f>
        <v>96298</v>
      </c>
      <c r="C1136" s="8" t="str">
        <f>'SINAPI COMPOSIÇÕES'!H1139</f>
        <v>PERFURATRIZ ROTATIVA SOBRE ESTEIRA, TORQUE MAXIMO 2500 KGM, POTENCIA 110 HP, MOTOR DIESEL - DEPRECIAÇÃO. AF_05/2017</v>
      </c>
      <c r="D1136" s="8" t="str">
        <f>'SINAPI COMPOSIÇÕES'!I1139</f>
        <v>H</v>
      </c>
      <c r="E1136" s="8">
        <f>'SINAPI COMPOSIÇÕES'!K1139</f>
        <v>40.39</v>
      </c>
    </row>
    <row r="1137" spans="1:5" s="8" customFormat="1" ht="33.200000000000003" hidden="1" customHeight="1" outlineLevel="1">
      <c r="A1137" s="8">
        <f>'SINAPI COMPOSIÇÕES'!G1140</f>
        <v>96299</v>
      </c>
      <c r="C1137" s="8" t="str">
        <f>'SINAPI COMPOSIÇÕES'!H1140</f>
        <v>PERFURATRIZ ROTATIVA SOBRE ESTEIRA, TORQUE MAXIMO 2500 KGM, POTENCIA 110 HP, MOTOR DIESEL - JUROS. AF_05/2017</v>
      </c>
      <c r="D1137" s="8" t="str">
        <f>'SINAPI COMPOSIÇÕES'!I1140</f>
        <v>H</v>
      </c>
      <c r="E1137" s="8">
        <f>'SINAPI COMPOSIÇÕES'!K1140</f>
        <v>5.6</v>
      </c>
    </row>
    <row r="1138" spans="1:5" s="8" customFormat="1" ht="33.200000000000003" hidden="1" customHeight="1" outlineLevel="1">
      <c r="A1138" s="8">
        <f>'SINAPI COMPOSIÇÕES'!G1141</f>
        <v>96300</v>
      </c>
      <c r="C1138" s="8" t="str">
        <f>'SINAPI COMPOSIÇÕES'!H1141</f>
        <v>PERFURATRIZ ROTATIVA SOBRE ESTEIRA, TORQUE MAXIMO 2500 KGM, POTENCIA 110 HP, MOTOR DIESEL - MANUTENÇÃO. AF_05/2017</v>
      </c>
      <c r="D1138" s="8" t="str">
        <f>'SINAPI COMPOSIÇÕES'!I1141</f>
        <v>H</v>
      </c>
      <c r="E1138" s="8">
        <f>'SINAPI COMPOSIÇÕES'!K1141</f>
        <v>50.54</v>
      </c>
    </row>
    <row r="1139" spans="1:5" s="8" customFormat="1" ht="33.200000000000003" hidden="1" customHeight="1" outlineLevel="1">
      <c r="A1139" s="8">
        <f>'SINAPI COMPOSIÇÕES'!G1142</f>
        <v>96301</v>
      </c>
      <c r="C1139" s="8" t="str">
        <f>'SINAPI COMPOSIÇÕES'!H1142</f>
        <v>PERFURATRIZ ROTATIVA SOBRE ESTEIRA, TORQUE MAXIMO 2500 KGM, POTENCIA 110 HP, MOTOR DIESEL - MATERIAIS NA OPERAÇÃO. AF_05/2017</v>
      </c>
      <c r="D1139" s="8" t="str">
        <f>'SINAPI COMPOSIÇÕES'!I1142</f>
        <v>H</v>
      </c>
      <c r="E1139" s="8">
        <f>'SINAPI COMPOSIÇÕES'!K1142</f>
        <v>29.72</v>
      </c>
    </row>
    <row r="1140" spans="1:5" s="8" customFormat="1" ht="33.200000000000003" hidden="1" customHeight="1" outlineLevel="1">
      <c r="A1140" s="8">
        <f>'SINAPI COMPOSIÇÕES'!G1143</f>
        <v>96304</v>
      </c>
      <c r="C1140" s="8" t="str">
        <f>'SINAPI COMPOSIÇÕES'!H1143</f>
        <v>COMPRESSOR DE AR, VAZAO DE 10 PCM, RESERVATORIO 100 L, PRESSAO DE TRABALHO ENTRE 6,9 E 9,7 BAR,  POTENCIA 2 HP, TENSAO 110/220 V - DEPRECIAÇÃO. AF_05/2017</v>
      </c>
      <c r="D1140" s="8" t="str">
        <f>'SINAPI COMPOSIÇÕES'!I1143</f>
        <v>H</v>
      </c>
      <c r="E1140" s="8">
        <f>'SINAPI COMPOSIÇÕES'!K1143</f>
        <v>0.13</v>
      </c>
    </row>
    <row r="1141" spans="1:5" s="8" customFormat="1" ht="33.200000000000003" hidden="1" customHeight="1" outlineLevel="1">
      <c r="A1141" s="8">
        <f>'SINAPI COMPOSIÇÕES'!G1144</f>
        <v>96305</v>
      </c>
      <c r="C1141" s="8" t="str">
        <f>'SINAPI COMPOSIÇÕES'!H1144</f>
        <v>COMPRESSOR DE AR, VAZAO DE 10 PCM, RESERVATORIO 100 L, PRESSAO DE TRABALHO ENTRE 6,9 E 9,7 BAR,  POTENCIA 2 HP, TENSAO 110/220 V - JUROS. AF_05/2017</v>
      </c>
      <c r="D1141" s="8" t="str">
        <f>'SINAPI COMPOSIÇÕES'!I1144</f>
        <v>H</v>
      </c>
      <c r="E1141" s="8">
        <f>'SINAPI COMPOSIÇÕES'!K1144</f>
        <v>0.01</v>
      </c>
    </row>
    <row r="1142" spans="1:5" s="8" customFormat="1" ht="33.200000000000003" hidden="1" customHeight="1" outlineLevel="1">
      <c r="A1142" s="8">
        <f>'SINAPI COMPOSIÇÕES'!G1145</f>
        <v>96306</v>
      </c>
      <c r="C1142" s="8" t="str">
        <f>'SINAPI COMPOSIÇÕES'!H1145</f>
        <v>COMPRESSOR DE AR, VAZAO DE 10 PCM, RESERVATORIO 100 L, PRESSAO DE TRABALHO ENTRE 6,9 E 9,7 BAR,  POTENCIA 2 HP, TENSAO 110/220 V - MANUTENÇÃO. AF_05/2017</v>
      </c>
      <c r="D1142" s="8" t="str">
        <f>'SINAPI COMPOSIÇÕES'!I1145</f>
        <v>H</v>
      </c>
      <c r="E1142" s="8">
        <f>'SINAPI COMPOSIÇÕES'!K1145</f>
        <v>0.17</v>
      </c>
    </row>
    <row r="1143" spans="1:5" s="8" customFormat="1" ht="33.200000000000003" hidden="1" customHeight="1" outlineLevel="1">
      <c r="A1143" s="8">
        <f>'SINAPI COMPOSIÇÕES'!G1146</f>
        <v>96307</v>
      </c>
      <c r="C1143" s="8" t="str">
        <f>'SINAPI COMPOSIÇÕES'!H1146</f>
        <v>COMPRESSOR DE AR, VAZAO DE 10 PCM, RESERVATORIO 100 L, PRESSAO DE TRABALHO ENTRE 6,9 E 9,7 BAR, POTENCIA 2 HP, TENSAO 110/220 V - MATERIAIS NA OPERAÇÃO. AF_05/2017</v>
      </c>
      <c r="D1143" s="8" t="str">
        <f>'SINAPI COMPOSIÇÕES'!I1146</f>
        <v>H</v>
      </c>
      <c r="E1143" s="8">
        <f>'SINAPI COMPOSIÇÕES'!K1146</f>
        <v>1.21</v>
      </c>
    </row>
    <row r="1144" spans="1:5" s="8" customFormat="1" ht="33.200000000000003" hidden="1" customHeight="1" outlineLevel="1">
      <c r="A1144" s="8">
        <f>'SINAPI COMPOSIÇÕES'!G1147</f>
        <v>96457</v>
      </c>
      <c r="C1144" s="8" t="str">
        <f>'SINAPI COMPOSIÇÕES'!H1147</f>
        <v>ROLO COMPACTADOR DE PNEUS, ESTATICO, PRESSAO VARIAVEL, POTENCIA 110 HP, PESO SEM/COM LASTRO 10,8/27 T, LARGURA DE ROLAGEM 2,30 M - MATERIAIS NA OPERACAO. AF_06/2017</v>
      </c>
      <c r="D1144" s="8" t="str">
        <f>'SINAPI COMPOSIÇÕES'!I1147</f>
        <v>H</v>
      </c>
      <c r="E1144" s="8">
        <f>'SINAPI COMPOSIÇÕES'!K1147</f>
        <v>38.619999999999997</v>
      </c>
    </row>
    <row r="1145" spans="1:5" s="8" customFormat="1" ht="33.200000000000003" hidden="1" customHeight="1" outlineLevel="1">
      <c r="A1145" s="8">
        <f>'SINAPI COMPOSIÇÕES'!G1148</f>
        <v>96458</v>
      </c>
      <c r="C1145" s="8" t="str">
        <f>'SINAPI COMPOSIÇÕES'!H1148</f>
        <v>ROLO COMPACTADOR DE PNEUS, ESTATICO, PRESSAO VARIAVEL, POTENCIA 110 HP, PESO SEM/COM LASTRO 10,8/27 T, LARGURA DE ROLAGEM 2,30 M - MANUTENCAO. AF_06/2017</v>
      </c>
      <c r="D1145" s="8" t="str">
        <f>'SINAPI COMPOSIÇÕES'!I1148</f>
        <v>H</v>
      </c>
      <c r="E1145" s="8">
        <f>'SINAPI COMPOSIÇÕES'!K1148</f>
        <v>35.4</v>
      </c>
    </row>
    <row r="1146" spans="1:5" s="8" customFormat="1" ht="33.200000000000003" hidden="1" customHeight="1" outlineLevel="1">
      <c r="A1146" s="8">
        <f>'SINAPI COMPOSIÇÕES'!G1149</f>
        <v>96459</v>
      </c>
      <c r="C1146" s="8" t="str">
        <f>'SINAPI COMPOSIÇÕES'!H1149</f>
        <v>ROLO COMPACTADOR DE PNEUS, ESTATICO, PRESSAO VARIAVEL, POTENCIA 110 HP, PESO SEM/COM LASTRO 10,8/27 T, LARGURA DE ROLAGEM 2,30 M - JUROS. AF_06/2017</v>
      </c>
      <c r="D1146" s="8" t="str">
        <f>'SINAPI COMPOSIÇÕES'!I1149</f>
        <v>H</v>
      </c>
      <c r="E1146" s="8">
        <f>'SINAPI COMPOSIÇÕES'!K1149</f>
        <v>3.92</v>
      </c>
    </row>
    <row r="1147" spans="1:5" s="8" customFormat="1" ht="33.200000000000003" hidden="1" customHeight="1" outlineLevel="1">
      <c r="A1147" s="8">
        <f>'SINAPI COMPOSIÇÕES'!G1150</f>
        <v>96460</v>
      </c>
      <c r="C1147" s="8" t="str">
        <f>'SINAPI COMPOSIÇÕES'!H1150</f>
        <v>ROLO COMPACTADOR DE PNEUS, ESTATICO, PRESSAO VARIAVEL, POTENCIA 110 HP, PESO SEM/COM LASTRO 10,8/27 T, LARGURA DE ROLAGEM 2,30 M - DEPRECIAÇÃO. AF_06/2017</v>
      </c>
      <c r="D1147" s="8" t="str">
        <f>'SINAPI COMPOSIÇÕES'!I1150</f>
        <v>H</v>
      </c>
      <c r="E1147" s="8">
        <f>'SINAPI COMPOSIÇÕES'!K1150</f>
        <v>28.28</v>
      </c>
    </row>
    <row r="1148" spans="1:5" s="8" customFormat="1" ht="33.200000000000003" hidden="1" customHeight="1" outlineLevel="1">
      <c r="A1148" s="8">
        <f>'SINAPI COMPOSIÇÕES'!G1151</f>
        <v>98760</v>
      </c>
      <c r="C1148" s="8" t="str">
        <f>'SINAPI COMPOSIÇÕES'!H1151</f>
        <v>INVERSOR DE SOLDA MONOFÁSICO DE 160 A, POTÊNCIA DE 5400 W, TENSÃO DE 220 V, PARA SOLDA COM ELETRODOS DE 2,0 A 4,0 MM E PROCESSO TIG - DEPRECIAÇÃO. AF_06/2018</v>
      </c>
      <c r="D1148" s="8" t="str">
        <f>'SINAPI COMPOSIÇÕES'!I1151</f>
        <v>H</v>
      </c>
      <c r="E1148" s="8">
        <f>'SINAPI COMPOSIÇÕES'!K1151</f>
        <v>7.0000000000000007E-2</v>
      </c>
    </row>
    <row r="1149" spans="1:5" s="8" customFormat="1" ht="33.200000000000003" hidden="1" customHeight="1" outlineLevel="1">
      <c r="A1149" s="8">
        <f>'SINAPI COMPOSIÇÕES'!G1152</f>
        <v>98761</v>
      </c>
      <c r="C1149" s="8" t="str">
        <f>'SINAPI COMPOSIÇÕES'!H1152</f>
        <v>INVERSOR DE SOLDA MONOFÁSICO DE 160 A, POTÊNCIA DE 5400 W, TENSÃO DE 220 V, PARA SOLDA COM ELETRODOS DE 2,0 A 4,0 MM E PROCESSO TIG - JUROS. AF_06/2018</v>
      </c>
      <c r="D1149" s="8" t="str">
        <f>'SINAPI COMPOSIÇÕES'!I1152</f>
        <v>H</v>
      </c>
      <c r="E1149" s="8">
        <f>'SINAPI COMPOSIÇÕES'!K1152</f>
        <v>0.01</v>
      </c>
    </row>
    <row r="1150" spans="1:5" s="8" customFormat="1" ht="33.200000000000003" hidden="1" customHeight="1" outlineLevel="1">
      <c r="A1150" s="8">
        <f>'SINAPI COMPOSIÇÕES'!G1153</f>
        <v>98762</v>
      </c>
      <c r="C1150" s="8" t="str">
        <f>'SINAPI COMPOSIÇÕES'!H1153</f>
        <v>INVERSOR DE SOLDA MONOFÁSICO DE 160 A, POTÊNCIA DE 5400 W, TENSÃO DE 220 V, PARA SOLDA COM ELETRODOS DE 2,0 A 4,0 MM E PROCESSO TIG - MANUTENÇÃO. AF_06/2018</v>
      </c>
      <c r="D1150" s="8" t="str">
        <f>'SINAPI COMPOSIÇÕES'!I1153</f>
        <v>H</v>
      </c>
      <c r="E1150" s="8">
        <f>'SINAPI COMPOSIÇÕES'!K1153</f>
        <v>0.09</v>
      </c>
    </row>
    <row r="1151" spans="1:5" s="8" customFormat="1" ht="33.200000000000003" hidden="1" customHeight="1" outlineLevel="1">
      <c r="A1151" s="8">
        <f>'SINAPI COMPOSIÇÕES'!G1154</f>
        <v>98763</v>
      </c>
      <c r="C1151" s="8" t="str">
        <f>'SINAPI COMPOSIÇÕES'!H1154</f>
        <v>INVERSOR DE SOLDA MONOFÁSICO DE 160 A, POTÊNCIA DE 5400 W, TENSÃO DE 220 V, PARA SOLDA COM ELETRODOS DE 2,0 A 4,0 MM E PROCESSO TIG - MATERIAIS NA OPERAÇÃO. AF_06/2018</v>
      </c>
      <c r="D1151" s="8" t="str">
        <f>'SINAPI COMPOSIÇÕES'!I1154</f>
        <v>H</v>
      </c>
      <c r="E1151" s="8">
        <f>'SINAPI COMPOSIÇÕES'!K1154</f>
        <v>4.4000000000000004</v>
      </c>
    </row>
    <row r="1152" spans="1:5" s="8" customFormat="1" ht="33.200000000000003" hidden="1" customHeight="1" outlineLevel="1">
      <c r="A1152" s="8">
        <f>'SINAPI COMPOSIÇÕES'!G1155</f>
        <v>99829</v>
      </c>
      <c r="C1152" s="8" t="str">
        <f>'SINAPI COMPOSIÇÕES'!H1155</f>
        <v>LAVADORA DE ALTA PRESSAO (LAVA-JATO) PARA AGUA FRIA, PRESSAO DE OPERACAO ENTRE 1400 E 1900 LIB/POL2, VAZAO MAXIMA ENTRE 400 E 700 L/H - DEPRECIAÇÃO. AF_04/2019</v>
      </c>
      <c r="D1152" s="8" t="str">
        <f>'SINAPI COMPOSIÇÕES'!I1155</f>
        <v>H</v>
      </c>
      <c r="E1152" s="8">
        <f>'SINAPI COMPOSIÇÕES'!K1155</f>
        <v>0.14000000000000001</v>
      </c>
    </row>
    <row r="1153" spans="1:5" s="8" customFormat="1" ht="33.200000000000003" hidden="1" customHeight="1" outlineLevel="1">
      <c r="A1153" s="8">
        <f>'SINAPI COMPOSIÇÕES'!G1156</f>
        <v>99830</v>
      </c>
      <c r="C1153" s="8" t="str">
        <f>'SINAPI COMPOSIÇÕES'!H1156</f>
        <v>LAVADORA DE ALTA PRESSAO (LAVA-JATO) PARA AGUA FRIA, PRESSAO DE OPERACAO ENTRE 1400 E 1900 LIB/POL2, VAZAO MAXIMA ENTRE 400 E 700 L/H - JUROS. AF_04/2019</v>
      </c>
      <c r="D1153" s="8" t="str">
        <f>'SINAPI COMPOSIÇÕES'!I1156</f>
        <v>H</v>
      </c>
      <c r="E1153" s="8">
        <f>'SINAPI COMPOSIÇÕES'!K1156</f>
        <v>0.01</v>
      </c>
    </row>
    <row r="1154" spans="1:5" s="8" customFormat="1" ht="33.200000000000003" hidden="1" customHeight="1" outlineLevel="1">
      <c r="A1154" s="8">
        <f>'SINAPI COMPOSIÇÕES'!G1157</f>
        <v>99831</v>
      </c>
      <c r="C1154" s="8" t="str">
        <f>'SINAPI COMPOSIÇÕES'!H1157</f>
        <v>LAVADORA DE ALTA PRESSAO (LAVA-JATO) PARA AGUA FRIA, PRESSAO DE OPERACAO ENTRE 1400 E 1900 LIB/POL2, VAZAO MAXIMA ENTRE 400 E 700 L/H - MANUTENÇÃO. AF_04/2019</v>
      </c>
      <c r="D1154" s="8" t="str">
        <f>'SINAPI COMPOSIÇÕES'!I1157</f>
        <v>H</v>
      </c>
      <c r="E1154" s="8">
        <f>'SINAPI COMPOSIÇÕES'!K1157</f>
        <v>0.2</v>
      </c>
    </row>
    <row r="1155" spans="1:5" s="8" customFormat="1" ht="33.200000000000003" hidden="1" customHeight="1" outlineLevel="1">
      <c r="A1155" s="8">
        <f>'SINAPI COMPOSIÇÕES'!G1158</f>
        <v>99832</v>
      </c>
      <c r="C1155" s="8" t="str">
        <f>'SINAPI COMPOSIÇÕES'!H1158</f>
        <v>LAVADORA DE ALTA PRESSAO (LAVA-JATO) PARA AGUA FRIA, PRESSAO DE OPERACAO ENTRE 1400 E 1900 LIB/POL2, VAZAO MAXIMA ENTRE 400 E 700 L/H - MATERIAIS NA OPERAÇÃO. AF_04/2019</v>
      </c>
      <c r="D1155" s="8" t="str">
        <f>'SINAPI COMPOSIÇÕES'!I1158</f>
        <v>H</v>
      </c>
      <c r="E1155" s="8">
        <f>'SINAPI COMPOSIÇÕES'!K1158</f>
        <v>1.1399999999999999</v>
      </c>
    </row>
    <row r="1156" spans="1:5" s="8" customFormat="1" ht="33.200000000000003" hidden="1" customHeight="1" outlineLevel="1">
      <c r="A1156" s="8">
        <f>'SINAPI COMPOSIÇÕES'!G1159</f>
        <v>100637</v>
      </c>
      <c r="C1156" s="8" t="str">
        <f>'SINAPI COMPOSIÇÕES'!H1159</f>
        <v>USINA DE MISTURA ASFÁLTICA À QUENTE, TIPO CONTRA FLUXO, PROD 100 A 140 TON/HORA - DEPRECIAÇÃO. AF_12/2019</v>
      </c>
      <c r="D1156" s="8" t="str">
        <f>'SINAPI COMPOSIÇÕES'!I1159</f>
        <v>H</v>
      </c>
      <c r="E1156" s="8">
        <f>'SINAPI COMPOSIÇÕES'!K1159</f>
        <v>83.52</v>
      </c>
    </row>
    <row r="1157" spans="1:5" s="8" customFormat="1" ht="33.200000000000003" hidden="1" customHeight="1" outlineLevel="1">
      <c r="A1157" s="8">
        <f>'SINAPI COMPOSIÇÕES'!G1160</f>
        <v>100638</v>
      </c>
      <c r="C1157" s="8" t="str">
        <f>'SINAPI COMPOSIÇÕES'!H1160</f>
        <v>USINA DE MISTURA ASFÁLTICA À QUENTE, TIPO CONTRA FLUXO, PROD 100 A 140 TON/HORA - JUROS. AF_12/2019</v>
      </c>
      <c r="D1157" s="8" t="str">
        <f>'SINAPI COMPOSIÇÕES'!I1160</f>
        <v>H</v>
      </c>
      <c r="E1157" s="8">
        <f>'SINAPI COMPOSIÇÕES'!K1160</f>
        <v>15.03</v>
      </c>
    </row>
    <row r="1158" spans="1:5" s="8" customFormat="1" ht="33.200000000000003" hidden="1" customHeight="1" outlineLevel="1">
      <c r="A1158" s="8">
        <f>'SINAPI COMPOSIÇÕES'!G1161</f>
        <v>100639</v>
      </c>
      <c r="C1158" s="8" t="str">
        <f>'SINAPI COMPOSIÇÕES'!H1161</f>
        <v>USINA DE MISTURA ASFÁLTICA À QUENTE, TIPO CONTRA FLUXO, PROD 100 A 140 TON/HORA - MANUTENÇÃO. AF_12/2019</v>
      </c>
      <c r="D1158" s="8" t="str">
        <f>'SINAPI COMPOSIÇÕES'!I1161</f>
        <v>H</v>
      </c>
      <c r="E1158" s="8">
        <f>'SINAPI COMPOSIÇÕES'!K1161</f>
        <v>134.26</v>
      </c>
    </row>
    <row r="1159" spans="1:5" s="8" customFormat="1" ht="33.200000000000003" hidden="1" customHeight="1" outlineLevel="1">
      <c r="A1159" s="8">
        <f>'SINAPI COMPOSIÇÕES'!G1162</f>
        <v>100640</v>
      </c>
      <c r="C1159" s="8" t="str">
        <f>'SINAPI COMPOSIÇÕES'!H1162</f>
        <v>USINA DE MISTURA ASFÁLTICA À QUENTE, TIPO CONTRA FLUXO, PROD 100 A 140 TON/HORA - MATERIAIS NA OPERAÇÃO. AF_12/2019</v>
      </c>
      <c r="D1159" s="8" t="str">
        <f>'SINAPI COMPOSIÇÕES'!I1162</f>
        <v>H</v>
      </c>
      <c r="E1159" s="8">
        <f>'SINAPI COMPOSIÇÕES'!K1162</f>
        <v>228.48</v>
      </c>
    </row>
    <row r="1160" spans="1:5" s="8" customFormat="1" ht="33.200000000000003" hidden="1" customHeight="1" outlineLevel="1">
      <c r="A1160" s="8">
        <f>'SINAPI COMPOSIÇÕES'!G1163</f>
        <v>100643</v>
      </c>
      <c r="C1160" s="8" t="str">
        <f>'SINAPI COMPOSIÇÕES'!H1163</f>
        <v>USINA DE ASFALTO, TIPO GRAVIMÉTRICA, PROD 150 TON/HORA - DEPRECIAÇÃO. AF_12/2019</v>
      </c>
      <c r="D1160" s="8" t="str">
        <f>'SINAPI COMPOSIÇÕES'!I1163</f>
        <v>H</v>
      </c>
      <c r="E1160" s="8">
        <f>'SINAPI COMPOSIÇÕES'!K1163</f>
        <v>219.92</v>
      </c>
    </row>
    <row r="1161" spans="1:5" s="8" customFormat="1" ht="33.200000000000003" hidden="1" customHeight="1" outlineLevel="1">
      <c r="A1161" s="8">
        <f>'SINAPI COMPOSIÇÕES'!G1164</f>
        <v>100644</v>
      </c>
      <c r="C1161" s="8" t="str">
        <f>'SINAPI COMPOSIÇÕES'!H1164</f>
        <v>USINA DE ASFALTO, TIPO GRAVIMÉTRICA, PROD 150 TON/HORA - JUROS. AF_12/2019</v>
      </c>
      <c r="D1161" s="8" t="str">
        <f>'SINAPI COMPOSIÇÕES'!I1164</f>
        <v>H</v>
      </c>
      <c r="E1161" s="8">
        <f>'SINAPI COMPOSIÇÕES'!K1164</f>
        <v>39.58</v>
      </c>
    </row>
    <row r="1162" spans="1:5" s="8" customFormat="1" ht="33.200000000000003" hidden="1" customHeight="1" outlineLevel="1">
      <c r="A1162" s="8">
        <f>'SINAPI COMPOSIÇÕES'!G1165</f>
        <v>100645</v>
      </c>
      <c r="C1162" s="8" t="str">
        <f>'SINAPI COMPOSIÇÕES'!H1165</f>
        <v>USINA DE ASFALTO, TIPO GRAVIMÉTRICA, PROD 150 TON/HORA - MANUTENÇÃO. AF_12/2019</v>
      </c>
      <c r="D1162" s="8" t="str">
        <f>'SINAPI COMPOSIÇÕES'!I1165</f>
        <v>H</v>
      </c>
      <c r="E1162" s="8">
        <f>'SINAPI COMPOSIÇÕES'!K1165</f>
        <v>353.52</v>
      </c>
    </row>
    <row r="1163" spans="1:5" s="8" customFormat="1" ht="33.200000000000003" hidden="1" customHeight="1" outlineLevel="1">
      <c r="A1163" s="8">
        <f>'SINAPI COMPOSIÇÕES'!G1166</f>
        <v>100646</v>
      </c>
      <c r="C1163" s="8" t="str">
        <f>'SINAPI COMPOSIÇÕES'!H1166</f>
        <v>USINA DE ASFALTO, TIPO GRAVIMÉTRICA, PROD 150 TON/HORA - MATERIAIS NA OPERAÇÃO. AF_12/2019</v>
      </c>
      <c r="D1163" s="8" t="str">
        <f>'SINAPI COMPOSIÇÕES'!I1166</f>
        <v>H</v>
      </c>
      <c r="E1163" s="8">
        <f>'SINAPI COMPOSIÇÕES'!K1166</f>
        <v>326.39999999999998</v>
      </c>
    </row>
    <row r="1164" spans="1:5" s="8" customFormat="1" ht="33.200000000000003" hidden="1" customHeight="1" outlineLevel="1">
      <c r="A1164" s="8">
        <f>'SINAPI COMPOSIÇÕES'!G1167</f>
        <v>55960</v>
      </c>
      <c r="C1164" s="8" t="str">
        <f>'SINAPI COMPOSIÇÕES'!H1167</f>
        <v>IMUNIZACAO DE MADEIRAMENTO PARA COBERTURA UTILIZANDO CUPINICIDA INCOLOR</v>
      </c>
      <c r="D1164" s="8" t="str">
        <f>'SINAPI COMPOSIÇÕES'!I1167</f>
        <v>M2</v>
      </c>
      <c r="E1164" s="8">
        <f>'SINAPI COMPOSIÇÕES'!K1167</f>
        <v>4.87</v>
      </c>
    </row>
    <row r="1165" spans="1:5" s="8" customFormat="1" ht="33.200000000000003" hidden="1" customHeight="1" outlineLevel="1">
      <c r="A1165" s="8">
        <f>'SINAPI COMPOSIÇÕES'!G1168</f>
        <v>92259</v>
      </c>
      <c r="C1165" s="8" t="str">
        <f>'SINAPI COMPOSIÇÕES'!H1168</f>
        <v>INSTALAÇÃO DE TESOURA (INTEIRA OU MEIA), BIAPOIADA, EM MADEIRA NÃO APARELHADA, PARA VÃOS MAIORES OU IGUAIS A 3,0 M E MENORES QUE 6,0 M, INCLUSO IÇAMENTO. AF_07/2019</v>
      </c>
      <c r="D1165" s="8" t="str">
        <f>'SINAPI COMPOSIÇÕES'!I1168</f>
        <v>UN</v>
      </c>
      <c r="E1165" s="8">
        <f>'SINAPI COMPOSIÇÕES'!K1168</f>
        <v>377.46</v>
      </c>
    </row>
    <row r="1166" spans="1:5" s="8" customFormat="1" ht="33.200000000000003" hidden="1" customHeight="1" outlineLevel="1">
      <c r="A1166" s="8">
        <f>'SINAPI COMPOSIÇÕES'!G1169</f>
        <v>92260</v>
      </c>
      <c r="C1166" s="8" t="str">
        <f>'SINAPI COMPOSIÇÕES'!H1169</f>
        <v>INSTALAÇÃO DE TESOURA (INTEIRA OU MEIA), BIAPOIADA, EM MADEIRA NÃO APARELHADA, PARA VÃOS MAIORES OU IGUAIS A 6,0 M E MENORES QUE 8,0 M, INCLUSO IÇAMENTO. AF_07/2019</v>
      </c>
      <c r="D1166" s="8" t="str">
        <f>'SINAPI COMPOSIÇÕES'!I1169</f>
        <v>UN</v>
      </c>
      <c r="E1166" s="8">
        <f>'SINAPI COMPOSIÇÕES'!K1169</f>
        <v>427.55</v>
      </c>
    </row>
    <row r="1167" spans="1:5" s="8" customFormat="1" ht="33.200000000000003" hidden="1" customHeight="1" outlineLevel="1">
      <c r="A1167" s="8">
        <f>'SINAPI COMPOSIÇÕES'!G1170</f>
        <v>92261</v>
      </c>
      <c r="C1167" s="8" t="str">
        <f>'SINAPI COMPOSIÇÕES'!H1170</f>
        <v>INSTALAÇÃO DE TESOURA (INTEIRA OU MEIA), BIAPOIADA, EM MADEIRA NÃO APARELHADA, PARA VÃOS MAIORES OU IGUAIS A 8,0 M E MENORES QUE 10,0 M, INCLUSO IÇAMENTO. AF_07/2019</v>
      </c>
      <c r="D1167" s="8" t="str">
        <f>'SINAPI COMPOSIÇÕES'!I1170</f>
        <v>UN</v>
      </c>
      <c r="E1167" s="8">
        <f>'SINAPI COMPOSIÇÕES'!K1170</f>
        <v>476.12</v>
      </c>
    </row>
    <row r="1168" spans="1:5" s="8" customFormat="1" ht="33.200000000000003" hidden="1" customHeight="1" outlineLevel="1">
      <c r="A1168" s="8">
        <f>'SINAPI COMPOSIÇÕES'!G1171</f>
        <v>92262</v>
      </c>
      <c r="C1168" s="8" t="str">
        <f>'SINAPI COMPOSIÇÕES'!H1171</f>
        <v>INSTALAÇÃO DE TESOURA (INTEIRA OU MEIA), BIAPOIADA, EM MADEIRA NÃO APARELHADA, PARA VÃOS MAIORES OU IGUAIS A 10,0 M E MENORES QUE 12,0 M, INCLUSO IÇAMENTO. AF_07/2019</v>
      </c>
      <c r="D1168" s="8" t="str">
        <f>'SINAPI COMPOSIÇÕES'!I1171</f>
        <v>UN</v>
      </c>
      <c r="E1168" s="8">
        <f>'SINAPI COMPOSIÇÕES'!K1171</f>
        <v>554.30999999999995</v>
      </c>
    </row>
    <row r="1169" spans="1:5" s="8" customFormat="1" ht="33.200000000000003" hidden="1" customHeight="1" outlineLevel="1">
      <c r="A1169" s="8">
        <f>'SINAPI COMPOSIÇÕES'!G1172</f>
        <v>92539</v>
      </c>
      <c r="C1169" s="8" t="str">
        <f>'SINAPI COMPOSIÇÕES'!H1172</f>
        <v>TRAMA DE MADEIRA COMPOSTA POR RIPAS, CAIBROS E TERÇAS PARA TELHADOS DE ATÉ 2 ÁGUAS PARA TELHA DE ENCAIXE DE CERÂMICA OU DE CONCRETO, INCLUSO TRANSPORTE VERTICAL. AF_07/2019</v>
      </c>
      <c r="D1169" s="8" t="str">
        <f>'SINAPI COMPOSIÇÕES'!I1172</f>
        <v>M2</v>
      </c>
      <c r="E1169" s="8">
        <f>'SINAPI COMPOSIÇÕES'!K1172</f>
        <v>65.88</v>
      </c>
    </row>
    <row r="1170" spans="1:5" s="8" customFormat="1" ht="33.200000000000003" hidden="1" customHeight="1" outlineLevel="1">
      <c r="A1170" s="8">
        <f>'SINAPI COMPOSIÇÕES'!G1173</f>
        <v>92540</v>
      </c>
      <c r="C1170" s="8" t="str">
        <f>'SINAPI COMPOSIÇÕES'!H1173</f>
        <v>TRAMA DE MADEIRA COMPOSTA POR RIPAS, CAIBROS E TERÇAS PARA TELHADOS DE MAIS QUE 2 ÁGUAS PARA TELHA DE ENCAIXE DE CERÂMICA OU DE CONCRETO, INCLUSO TRANSPORTE VERTICAL. AF_07/2019</v>
      </c>
      <c r="D1170" s="8" t="str">
        <f>'SINAPI COMPOSIÇÕES'!I1173</f>
        <v>M2</v>
      </c>
      <c r="E1170" s="8">
        <f>'SINAPI COMPOSIÇÕES'!K1173</f>
        <v>73.400000000000006</v>
      </c>
    </row>
    <row r="1171" spans="1:5" s="8" customFormat="1" ht="33.200000000000003" hidden="1" customHeight="1" outlineLevel="1">
      <c r="A1171" s="8">
        <f>'SINAPI COMPOSIÇÕES'!G1174</f>
        <v>92541</v>
      </c>
      <c r="C1171" s="8" t="str">
        <f>'SINAPI COMPOSIÇÕES'!H1174</f>
        <v>TRAMA DE MADEIRA COMPOSTA POR RIPAS, CAIBROS E TERÇAS PARA TELHADOS DE ATÉ 2 ÁGUAS PARA TELHA CERÂMICA CAPA-CANAL, INCLUSO TRANSPORTE VERTICAL. AF_07/2019</v>
      </c>
      <c r="D1171" s="8" t="str">
        <f>'SINAPI COMPOSIÇÕES'!I1174</f>
        <v>M2</v>
      </c>
      <c r="E1171" s="8">
        <f>'SINAPI COMPOSIÇÕES'!K1174</f>
        <v>70.760000000000005</v>
      </c>
    </row>
    <row r="1172" spans="1:5" s="8" customFormat="1" ht="33.200000000000003" hidden="1" customHeight="1" outlineLevel="1">
      <c r="A1172" s="8">
        <f>'SINAPI COMPOSIÇÕES'!G1175</f>
        <v>92542</v>
      </c>
      <c r="C1172" s="8" t="str">
        <f>'SINAPI COMPOSIÇÕES'!H1175</f>
        <v>TRAMA DE MADEIRA COMPOSTA POR RIPAS, CAIBROS E TERÇAS PARA TELHADOS DE MAIS QUE 2 ÁGUAS PARA TELHA CERÂMICA CAPA-CANAL, INCLUSO TRANSPORTE VERTICAL. AF_07/2019</v>
      </c>
      <c r="D1172" s="8" t="str">
        <f>'SINAPI COMPOSIÇÕES'!I1175</f>
        <v>M2</v>
      </c>
      <c r="E1172" s="8">
        <f>'SINAPI COMPOSIÇÕES'!K1175</f>
        <v>85.07</v>
      </c>
    </row>
    <row r="1173" spans="1:5" s="8" customFormat="1" ht="33.200000000000003" hidden="1" customHeight="1" outlineLevel="1">
      <c r="A1173" s="8">
        <f>'SINAPI COMPOSIÇÕES'!G1176</f>
        <v>92543</v>
      </c>
      <c r="C1173" s="8" t="str">
        <f>'SINAPI COMPOSIÇÕES'!H1176</f>
        <v>TRAMA DE MADEIRA COMPOSTA POR TERÇAS PARA TELHADOS DE ATÉ 2 ÁGUAS PARA TELHA ONDULADA DE FIBROCIMENTO, METÁLICA, PLÁSTICA OU TERMOACÚSTICA, INCLUSO TRANSPORTE VERTICAL. AF_07/2019</v>
      </c>
      <c r="D1173" s="8" t="str">
        <f>'SINAPI COMPOSIÇÕES'!I1176</f>
        <v>M2</v>
      </c>
      <c r="E1173" s="8">
        <f>'SINAPI COMPOSIÇÕES'!K1176</f>
        <v>18.739999999999998</v>
      </c>
    </row>
    <row r="1174" spans="1:5" s="8" customFormat="1" ht="33.200000000000003" hidden="1" customHeight="1" outlineLevel="1">
      <c r="A1174" s="8">
        <f>'SINAPI COMPOSIÇÕES'!G1177</f>
        <v>92544</v>
      </c>
      <c r="C1174" s="8" t="str">
        <f>'SINAPI COMPOSIÇÕES'!H1177</f>
        <v>TRAMA DE MADEIRA COMPOSTA POR TERÇAS PARA TELHADOS DE ATÉ 2 ÁGUAS PARA TELHA ESTRUTURAL DE FIBROCIMENTO, INCLUSO TRANSPORTE VERTICAL. AF_07/2019</v>
      </c>
      <c r="D1174" s="8" t="str">
        <f>'SINAPI COMPOSIÇÕES'!I1177</f>
        <v>M2</v>
      </c>
      <c r="E1174" s="8">
        <f>'SINAPI COMPOSIÇÕES'!K1177</f>
        <v>15.96</v>
      </c>
    </row>
    <row r="1175" spans="1:5" s="8" customFormat="1" ht="33.200000000000003" hidden="1" customHeight="1" outlineLevel="1">
      <c r="A1175" s="8">
        <f>'SINAPI COMPOSIÇÕES'!G1178</f>
        <v>92545</v>
      </c>
      <c r="C1175" s="8" t="str">
        <f>'SINAPI COMPOSIÇÕES'!H1178</f>
        <v>FABRICAÇÃO E INSTALAÇÃO DE TESOURA INTEIRA EM MADEIRA NÃO APARELHADA, VÃO DE 3 M, PARA TELHA CERÂMICA OU DE CONCRETO, INCLUSO IÇAMENTO. AF_07/2019</v>
      </c>
      <c r="D1175" s="8" t="str">
        <f>'SINAPI COMPOSIÇÕES'!I1178</f>
        <v>UN</v>
      </c>
      <c r="E1175" s="8">
        <f>'SINAPI COMPOSIÇÕES'!K1178</f>
        <v>808.94</v>
      </c>
    </row>
    <row r="1176" spans="1:5" s="8" customFormat="1" ht="33.200000000000003" hidden="1" customHeight="1" outlineLevel="1">
      <c r="A1176" s="8">
        <f>'SINAPI COMPOSIÇÕES'!G1179</f>
        <v>92546</v>
      </c>
      <c r="C1176" s="8" t="str">
        <f>'SINAPI COMPOSIÇÕES'!H1179</f>
        <v>FABRICAÇÃO E INSTALAÇÃO DE TESOURA INTEIRA EM MADEIRA NÃO APARELHADA, VÃO DE 4 M, PARA TELHA CERÂMICA OU DE CONCRETO, INCLUSO IÇAMENTO. AF_07/2019</v>
      </c>
      <c r="D1176" s="8" t="str">
        <f>'SINAPI COMPOSIÇÕES'!I1179</f>
        <v>UN</v>
      </c>
      <c r="E1176" s="8">
        <f>'SINAPI COMPOSIÇÕES'!K1179</f>
        <v>989.57</v>
      </c>
    </row>
    <row r="1177" spans="1:5" s="8" customFormat="1" ht="33.200000000000003" hidden="1" customHeight="1" outlineLevel="1">
      <c r="A1177" s="8">
        <f>'SINAPI COMPOSIÇÕES'!G1180</f>
        <v>92547</v>
      </c>
      <c r="C1177" s="8" t="str">
        <f>'SINAPI COMPOSIÇÕES'!H1180</f>
        <v>FABRICAÇÃO E INSTALAÇÃO DE TESOURA INTEIRA EM MADEIRA NÃO APARELHADA, VÃO DE 5 M, PARA TELHA CERÂMICA OU DE CONCRETO, INCLUSO IÇAMENTO. AF_07/2019</v>
      </c>
      <c r="D1177" s="8" t="str">
        <f>'SINAPI COMPOSIÇÕES'!I1180</f>
        <v>UN</v>
      </c>
      <c r="E1177" s="8">
        <f>'SINAPI COMPOSIÇÕES'!K1180</f>
        <v>1046.42</v>
      </c>
    </row>
    <row r="1178" spans="1:5" s="8" customFormat="1" ht="33.200000000000003" hidden="1" customHeight="1" outlineLevel="1">
      <c r="A1178" s="8">
        <f>'SINAPI COMPOSIÇÕES'!G1181</f>
        <v>92548</v>
      </c>
      <c r="C1178" s="8" t="str">
        <f>'SINAPI COMPOSIÇÕES'!H1181</f>
        <v>FABRICAÇÃO E INSTALAÇÃO DE TESOURA INTEIRA EM MADEIRA NÃO APARELHADA, VÃO DE 6 M, PARA TELHA CERÂMICA OU DE CONCRETO, INCLUSO IÇAMENTO. AF_07/2019</v>
      </c>
      <c r="D1178" s="8" t="str">
        <f>'SINAPI COMPOSIÇÕES'!I1181</f>
        <v>UN</v>
      </c>
      <c r="E1178" s="8">
        <f>'SINAPI COMPOSIÇÕES'!K1181</f>
        <v>1164.81</v>
      </c>
    </row>
    <row r="1179" spans="1:5" s="8" customFormat="1" ht="33.200000000000003" hidden="1" customHeight="1" outlineLevel="1">
      <c r="A1179" s="8">
        <f>'SINAPI COMPOSIÇÕES'!G1182</f>
        <v>92549</v>
      </c>
      <c r="C1179" s="8" t="str">
        <f>'SINAPI COMPOSIÇÕES'!H1182</f>
        <v>FABRICAÇÃO E INSTALAÇÃO DE TESOURA INTEIRA EM MADEIRA NÃO APARELHADA, VÃO DE 7 M, PARA TELHA CERÂMICA OU DE CONCRETO, INCLUSO IÇAMENTO. AF_07/2019</v>
      </c>
      <c r="D1179" s="8" t="str">
        <f>'SINAPI COMPOSIÇÕES'!I1182</f>
        <v>UN</v>
      </c>
      <c r="E1179" s="8">
        <f>'SINAPI COMPOSIÇÕES'!K1182</f>
        <v>1457.59</v>
      </c>
    </row>
    <row r="1180" spans="1:5" s="8" customFormat="1" ht="33.200000000000003" hidden="1" customHeight="1" outlineLevel="1">
      <c r="A1180" s="8">
        <f>'SINAPI COMPOSIÇÕES'!G1183</f>
        <v>92550</v>
      </c>
      <c r="C1180" s="8" t="str">
        <f>'SINAPI COMPOSIÇÕES'!H1183</f>
        <v>FABRICAÇÃO E INSTALAÇÃO DE TESOURA INTEIRA EM MADEIRA NÃO APARELHADA, VÃO DE 8 M, PARA TELHA CERÂMICA OU DE CONCRETO, INCLUSO IÇAMENTO. AF_07/2019</v>
      </c>
      <c r="D1180" s="8" t="str">
        <f>'SINAPI COMPOSIÇÕES'!I1183</f>
        <v>UN</v>
      </c>
      <c r="E1180" s="8">
        <f>'SINAPI COMPOSIÇÕES'!K1183</f>
        <v>1805.73</v>
      </c>
    </row>
    <row r="1181" spans="1:5" s="8" customFormat="1" ht="33.200000000000003" hidden="1" customHeight="1" outlineLevel="1">
      <c r="A1181" s="8">
        <f>'SINAPI COMPOSIÇÕES'!G1184</f>
        <v>92551</v>
      </c>
      <c r="C1181" s="8" t="str">
        <f>'SINAPI COMPOSIÇÕES'!H1184</f>
        <v>FABRICAÇÃO E INSTALAÇÃO DE TESOURA INTEIRA EM MADEIRA NÃO APARELHADA, VÃO DE 9 M, PARA TELHA CERÂMICA OU DE CONCRETO, INCLUSO IÇAMENTO. AF_07/2019</v>
      </c>
      <c r="D1181" s="8" t="str">
        <f>'SINAPI COMPOSIÇÕES'!I1184</f>
        <v>UN</v>
      </c>
      <c r="E1181" s="8">
        <f>'SINAPI COMPOSIÇÕES'!K1184</f>
        <v>1881.25</v>
      </c>
    </row>
    <row r="1182" spans="1:5" s="8" customFormat="1" ht="33.200000000000003" hidden="1" customHeight="1" outlineLevel="1">
      <c r="A1182" s="8">
        <f>'SINAPI COMPOSIÇÕES'!G1185</f>
        <v>92552</v>
      </c>
      <c r="C1182" s="8" t="str">
        <f>'SINAPI COMPOSIÇÕES'!H1185</f>
        <v>FABRICAÇÃO E INSTALAÇÃO DE TESOURA INTEIRA EM MADEIRA NÃO APARELHADA, VÃO DE 10 M, PARA TELHA CERÂMICA OU DE CONCRETO, INCLUSO IÇAMENTO. AF_07/2019</v>
      </c>
      <c r="D1182" s="8" t="str">
        <f>'SINAPI COMPOSIÇÕES'!I1185</f>
        <v>UN</v>
      </c>
      <c r="E1182" s="8">
        <f>'SINAPI COMPOSIÇÕES'!K1185</f>
        <v>2046.41</v>
      </c>
    </row>
    <row r="1183" spans="1:5" s="8" customFormat="1" ht="33.200000000000003" hidden="1" customHeight="1" outlineLevel="1">
      <c r="A1183" s="8">
        <f>'SINAPI COMPOSIÇÕES'!G1186</f>
        <v>92553</v>
      </c>
      <c r="C1183" s="8" t="str">
        <f>'SINAPI COMPOSIÇÕES'!H1186</f>
        <v>FABRICAÇÃO E INSTALAÇÃO DE TESOURA INTEIRA EM MADEIRA NÃO APARELHADA, VÃO DE 11 M, PARA TELHA CERÂMICA OU DE CONCRETO, INCLUSO IÇAMENTO. AF_07/2019</v>
      </c>
      <c r="D1183" s="8" t="str">
        <f>'SINAPI COMPOSIÇÕES'!I1186</f>
        <v>UN</v>
      </c>
      <c r="E1183" s="8">
        <f>'SINAPI COMPOSIÇÕES'!K1186</f>
        <v>2351.7800000000002</v>
      </c>
    </row>
    <row r="1184" spans="1:5" s="8" customFormat="1" ht="33.200000000000003" hidden="1" customHeight="1" outlineLevel="1">
      <c r="A1184" s="8">
        <f>'SINAPI COMPOSIÇÕES'!G1187</f>
        <v>92554</v>
      </c>
      <c r="C1184" s="8" t="str">
        <f>'SINAPI COMPOSIÇÕES'!H1187</f>
        <v>FABRICAÇÃO E INSTALAÇÃO DE TESOURA INTEIRA EM MADEIRA NÃO APARELHADA, VÃO DE 12 M, PARA TELHA CERÂMICA OU DE CONCRETO, INCLUSO IÇAMENTO. AF_07/2019</v>
      </c>
      <c r="D1184" s="8" t="str">
        <f>'SINAPI COMPOSIÇÕES'!I1187</f>
        <v>UN</v>
      </c>
      <c r="E1184" s="8">
        <f>'SINAPI COMPOSIÇÕES'!K1187</f>
        <v>2437.6999999999998</v>
      </c>
    </row>
    <row r="1185" spans="1:5" s="8" customFormat="1" ht="33.200000000000003" hidden="1" customHeight="1" outlineLevel="1">
      <c r="A1185" s="8">
        <f>'SINAPI COMPOSIÇÕES'!G1188</f>
        <v>92555</v>
      </c>
      <c r="C1185" s="8" t="str">
        <f>'SINAPI COMPOSIÇÕES'!H1188</f>
        <v>FABRICAÇÃO E INSTALAÇÃO DE TESOURA INTEIRA EM MADEIRA NÃO APARELHADA, VÃO DE 3 M, PARA TELHA ONDULADA DE FIBROCIMENTO, METÁLICA, PLÁSTICA OU TERMOACÚSTICA, INCLUSO IÇAMENTO. AF_07/2019</v>
      </c>
      <c r="D1185" s="8" t="str">
        <f>'SINAPI COMPOSIÇÕES'!I1188</f>
        <v>UN</v>
      </c>
      <c r="E1185" s="8">
        <f>'SINAPI COMPOSIÇÕES'!K1188</f>
        <v>797.5</v>
      </c>
    </row>
    <row r="1186" spans="1:5" s="8" customFormat="1" ht="33.200000000000003" hidden="1" customHeight="1" outlineLevel="1">
      <c r="A1186" s="8">
        <f>'SINAPI COMPOSIÇÕES'!G1189</f>
        <v>92556</v>
      </c>
      <c r="C1186" s="8" t="str">
        <f>'SINAPI COMPOSIÇÕES'!H1189</f>
        <v>FABRICAÇÃO E INSTALAÇÃO DE TESOURA INTEIRA EM MADEIRA NÃO APARELHADA, VÃO DE 4 M, PARA TELHA ONDULADA DE FIBROCIMENTO, METÁLICA, PLÁSTICA OU TERMOACÚSTICA, INCLUSO IÇAMENTO. AF_07/2019</v>
      </c>
      <c r="D1186" s="8" t="str">
        <f>'SINAPI COMPOSIÇÕES'!I1189</f>
        <v>UN</v>
      </c>
      <c r="E1186" s="8">
        <f>'SINAPI COMPOSIÇÕES'!K1189</f>
        <v>970.67</v>
      </c>
    </row>
    <row r="1187" spans="1:5" s="8" customFormat="1" ht="33.200000000000003" hidden="1" customHeight="1" outlineLevel="1">
      <c r="A1187" s="8">
        <f>'SINAPI COMPOSIÇÕES'!G1190</f>
        <v>92557</v>
      </c>
      <c r="C1187" s="8" t="str">
        <f>'SINAPI COMPOSIÇÕES'!H1190</f>
        <v>FABRICAÇÃO E INSTALAÇÃO DE TESOURA INTEIRA EM MADEIRA NÃO APARELHADA, VÃO DE 5 M, PARA TELHA ONDULADA DE FIBROCIMENTO, METÁLICA, PLÁSTICA OU TERMOACÚSTICA, INCLUSO IÇAMENTO. AF_07/2019</v>
      </c>
      <c r="D1187" s="8" t="str">
        <f>'SINAPI COMPOSIÇÕES'!I1190</f>
        <v>UN</v>
      </c>
      <c r="E1187" s="8">
        <f>'SINAPI COMPOSIÇÕES'!K1190</f>
        <v>1027.51</v>
      </c>
    </row>
    <row r="1188" spans="1:5" s="8" customFormat="1" ht="33.200000000000003" hidden="1" customHeight="1" outlineLevel="1">
      <c r="A1188" s="8">
        <f>'SINAPI COMPOSIÇÕES'!G1191</f>
        <v>92558</v>
      </c>
      <c r="C1188" s="8" t="str">
        <f>'SINAPI COMPOSIÇÕES'!H1191</f>
        <v>FABRICAÇÃO E INSTALAÇÃO DE TESOURA INTEIRA EM MADEIRA NÃO APARELHADA, VÃO DE 6 M, PARA TELHA ONDULADA DE FIBROCIMENTO, METÁLICA, PLÁSTICA OU TERMOACÚSTICA, INCLUSO IÇAMENTO. AF_07/2019</v>
      </c>
      <c r="D1188" s="8" t="str">
        <f>'SINAPI COMPOSIÇÕES'!I1191</f>
        <v>UN</v>
      </c>
      <c r="E1188" s="8">
        <f>'SINAPI COMPOSIÇÕES'!K1191</f>
        <v>1153.3599999999999</v>
      </c>
    </row>
    <row r="1189" spans="1:5" s="8" customFormat="1" ht="33.200000000000003" hidden="1" customHeight="1" outlineLevel="1">
      <c r="A1189" s="8">
        <f>'SINAPI COMPOSIÇÕES'!G1192</f>
        <v>92559</v>
      </c>
      <c r="C1189" s="8" t="str">
        <f>'SINAPI COMPOSIÇÕES'!H1192</f>
        <v>FABRICAÇÃO E INSTALAÇÃO DE TESOURA INTEIRA EM MADEIRA NÃO APARELHADA, VÃO DE 7 M, PARA TELHA ONDULADA DE FIBROCIMENTO, METÁLICA, PLÁSTICA OU TERMOACÚSTICA, INCLUSO IÇAMENTO. AF_07/2019</v>
      </c>
      <c r="D1189" s="8" t="str">
        <f>'SINAPI COMPOSIÇÕES'!I1192</f>
        <v>UN</v>
      </c>
      <c r="E1189" s="8">
        <f>'SINAPI COMPOSIÇÕES'!K1192</f>
        <v>1437.44</v>
      </c>
    </row>
    <row r="1190" spans="1:5" s="8" customFormat="1" ht="33.200000000000003" hidden="1" customHeight="1" outlineLevel="1">
      <c r="A1190" s="8">
        <f>'SINAPI COMPOSIÇÕES'!G1193</f>
        <v>92560</v>
      </c>
      <c r="C1190" s="8" t="str">
        <f>'SINAPI COMPOSIÇÕES'!H1193</f>
        <v>FABRICAÇÃO E INSTALAÇÃO DE TESOURA INTEIRA EM MADEIRA NÃO APARELHADA, VÃO DE 8 M, PARA TELHA ONDULADA DE FIBROCIMENTO, METÁLICA, PLÁSTICA OU TERMOACÚSTICA, INCLUSO IÇAMENTO. AF_07/2019</v>
      </c>
      <c r="D1190" s="8" t="str">
        <f>'SINAPI COMPOSIÇÕES'!I1193</f>
        <v>UN</v>
      </c>
      <c r="E1190" s="8">
        <f>'SINAPI COMPOSIÇÕES'!K1193</f>
        <v>1775.01</v>
      </c>
    </row>
    <row r="1191" spans="1:5" s="8" customFormat="1" ht="33.200000000000003" hidden="1" customHeight="1" outlineLevel="1">
      <c r="A1191" s="8">
        <f>'SINAPI COMPOSIÇÕES'!G1194</f>
        <v>92561</v>
      </c>
      <c r="C1191" s="8" t="str">
        <f>'SINAPI COMPOSIÇÕES'!H1194</f>
        <v>FABRICAÇÃO E INSTALAÇÃO DE TESOURA INTEIRA EM MADEIRA NÃO APARELHADA, VÃO DE 9 M, PARA TELHA ONDULADA DE FIBROCIMENTO, METÁLICA, PLÁSTICA OU TERMOACÚSTICA, INCLUSO IÇAMENTO. AF_07/2019</v>
      </c>
      <c r="D1191" s="8" t="str">
        <f>'SINAPI COMPOSIÇÕES'!I1194</f>
        <v>UN</v>
      </c>
      <c r="E1191" s="8">
        <f>'SINAPI COMPOSIÇÕES'!K1194</f>
        <v>1851.89</v>
      </c>
    </row>
    <row r="1192" spans="1:5" s="8" customFormat="1" ht="33.200000000000003" hidden="1" customHeight="1" outlineLevel="1">
      <c r="A1192" s="8">
        <f>'SINAPI COMPOSIÇÕES'!G1195</f>
        <v>92562</v>
      </c>
      <c r="C1192" s="8" t="str">
        <f>'SINAPI COMPOSIÇÕES'!H1195</f>
        <v>FABRICAÇÃO E INSTALAÇÃO DE TESOURA INTEIRA EM MADEIRA NÃO APARELHADA, VÃO DE 10 M, PARA TELHA ONDULADA DE FIBROCIMENTO, METÁLICA, PLÁSTICA OU TERMOACÚSTICA, INCLUSO IÇAMENTO. AF_07/2019</v>
      </c>
      <c r="D1192" s="8" t="str">
        <f>'SINAPI COMPOSIÇÕES'!I1195</f>
        <v>UN</v>
      </c>
      <c r="E1192" s="8">
        <f>'SINAPI COMPOSIÇÕES'!K1195</f>
        <v>1998.15</v>
      </c>
    </row>
    <row r="1193" spans="1:5" s="8" customFormat="1" ht="33.200000000000003" hidden="1" customHeight="1" outlineLevel="1">
      <c r="A1193" s="8">
        <f>'SINAPI COMPOSIÇÕES'!G1196</f>
        <v>92563</v>
      </c>
      <c r="C1193" s="8" t="str">
        <f>'SINAPI COMPOSIÇÕES'!H1196</f>
        <v>FABRICAÇÃO E INSTALAÇÃO DE TESOURA INTEIRA EM MADEIRA NÃO APARELHADA, VÃO DE 11 M, PARA TELHA ONDULADA DE FIBROCIMENTO, METÁLICA, PLÁSTICA OU TERMOACÚSTICA, INCLUSO IÇAMENTO. AF_07/2019</v>
      </c>
      <c r="D1193" s="8" t="str">
        <f>'SINAPI COMPOSIÇÕES'!I1196</f>
        <v>UN</v>
      </c>
      <c r="E1193" s="8">
        <f>'SINAPI COMPOSIÇÕES'!K1196</f>
        <v>2293.08</v>
      </c>
    </row>
    <row r="1194" spans="1:5" s="8" customFormat="1" ht="33.200000000000003" hidden="1" customHeight="1" outlineLevel="1">
      <c r="A1194" s="8">
        <f>'SINAPI COMPOSIÇÕES'!G1197</f>
        <v>92564</v>
      </c>
      <c r="C1194" s="8" t="str">
        <f>'SINAPI COMPOSIÇÕES'!H1197</f>
        <v>FABRICAÇÃO E INSTALAÇÃO DE TESOURA INTEIRA EM MADEIRA NÃO APARELHADA, VÃO DE 12 M, PARA TELHA ONDULADA DE FIBROCIMENTO, METÁLICA, PLÁSTICA OU TERMOACÚSTICA, INCLUSO IÇAMENTO. AF_07/2019</v>
      </c>
      <c r="D1194" s="8" t="str">
        <f>'SINAPI COMPOSIÇÕES'!I1197</f>
        <v>UN</v>
      </c>
      <c r="E1194" s="8">
        <f>'SINAPI COMPOSIÇÕES'!K1197</f>
        <v>2366.3200000000002</v>
      </c>
    </row>
    <row r="1195" spans="1:5" s="8" customFormat="1" ht="33.200000000000003" hidden="1" customHeight="1" outlineLevel="1">
      <c r="A1195" s="8">
        <f>'SINAPI COMPOSIÇÕES'!G1198</f>
        <v>92565</v>
      </c>
      <c r="C1195" s="8" t="str">
        <f>'SINAPI COMPOSIÇÕES'!H1198</f>
        <v>FABRICAÇÃO E INSTALAÇÃO DE ESTRUTURA PONTALETADA DE MADEIRA NÃO APARELHADA PARA TELHADOS COM ATÉ 2 ÁGUAS E PARA TELHA CERÂMICA OU DE CONCRETO, INCLUSO TRANSPORTE VERTICAL. AF_12/2015</v>
      </c>
      <c r="D1195" s="8" t="str">
        <f>'SINAPI COMPOSIÇÕES'!I1198</f>
        <v>M2</v>
      </c>
      <c r="E1195" s="8">
        <f>'SINAPI COMPOSIÇÕES'!K1198</f>
        <v>31.16</v>
      </c>
    </row>
    <row r="1196" spans="1:5" s="8" customFormat="1" ht="33.200000000000003" hidden="1" customHeight="1" outlineLevel="1">
      <c r="A1196" s="8">
        <f>'SINAPI COMPOSIÇÕES'!G1199</f>
        <v>92566</v>
      </c>
      <c r="C1196" s="8" t="str">
        <f>'SINAPI COMPOSIÇÕES'!H1199</f>
        <v>FABRICAÇÃO E INSTALAÇÃO DE ESTRUTURA PONTALETADA DE MADEIRA NÃO APARELHADA PARA TELHADOS COM ATÉ 2 ÁGUAS E PARA TELHA ONDULADA DE FIBROCIMENTO, METÁLICA, PLÁSTICA OU TERMOACÚSTICA, INCLUSO TRANSPORTE VERTICAL. AF_12/2015</v>
      </c>
      <c r="D1196" s="8" t="str">
        <f>'SINAPI COMPOSIÇÕES'!I1199</f>
        <v>M2</v>
      </c>
      <c r="E1196" s="8">
        <f>'SINAPI COMPOSIÇÕES'!K1199</f>
        <v>19.559999999999999</v>
      </c>
    </row>
    <row r="1197" spans="1:5" s="8" customFormat="1" ht="33.200000000000003" hidden="1" customHeight="1" outlineLevel="1">
      <c r="A1197" s="8">
        <f>'SINAPI COMPOSIÇÕES'!G1200</f>
        <v>92567</v>
      </c>
      <c r="C1197" s="8" t="str">
        <f>'SINAPI COMPOSIÇÕES'!H1200</f>
        <v>FABRICAÇÃO E INSTALAÇÃO DE ESTRUTURA PONTALETADA DE MADEIRA NÃO APARELHADA PARA TELHADOS COM MAIS QUE 2 ÁGUAS E PARA TELHA CERÂMICA OU DE CONCRETO, INCLUSO TRANSPORTE VERTICAL. AF_12/2015</v>
      </c>
      <c r="D1197" s="8" t="str">
        <f>'SINAPI COMPOSIÇÕES'!I1200</f>
        <v>M2</v>
      </c>
      <c r="E1197" s="8">
        <f>'SINAPI COMPOSIÇÕES'!K1200</f>
        <v>28.11</v>
      </c>
    </row>
    <row r="1198" spans="1:5" s="8" customFormat="1" ht="33.200000000000003" hidden="1" customHeight="1" outlineLevel="1">
      <c r="A1198" s="8">
        <f>'SINAPI COMPOSIÇÕES'!G1201</f>
        <v>100379</v>
      </c>
      <c r="C1198" s="8" t="str">
        <f>'SINAPI COMPOSIÇÕES'!H1201</f>
        <v>FABRICAÇÃO E INSTALAÇÃO DE PONTALETES DE MADEIRA NÃO APARELHADA PARA TELHADOS COM ATÉ 2 ÁGUAS E COM TELHA CERÂMICA OU DE CONCRETO EM EDIFÍCIO RESIDENCIAL TÉRREO, INCLUSO TRANSPORTE VERTICAL. AF_07/2019</v>
      </c>
      <c r="D1198" s="8" t="str">
        <f>'SINAPI COMPOSIÇÕES'!I1201</f>
        <v>M2</v>
      </c>
      <c r="E1198" s="8">
        <f>'SINAPI COMPOSIÇÕES'!K1201</f>
        <v>31.16</v>
      </c>
    </row>
    <row r="1199" spans="1:5" s="8" customFormat="1" ht="33.200000000000003" hidden="1" customHeight="1" outlineLevel="1">
      <c r="A1199" s="8">
        <f>'SINAPI COMPOSIÇÕES'!G1202</f>
        <v>100380</v>
      </c>
      <c r="C1199" s="8" t="str">
        <f>'SINAPI COMPOSIÇÕES'!H1202</f>
        <v>FABRICAÇÃO E INSTALAÇÃO DE PONTALETES DE MADEIRA NÃO APARELHADA PARA TELHADOS COM ATÉ 2 ÁGUAS E COM TELHA CERÂMICA OU DE CONCRETO EM EDIFÍCIO RESIDENCIAL DE MÚLTIPLOS PAVIMENTOS, INCLUSO TRANSPORTE VERTICAL. AF_07/2019</v>
      </c>
      <c r="D1199" s="8" t="str">
        <f>'SINAPI COMPOSIÇÕES'!I1202</f>
        <v>M2</v>
      </c>
      <c r="E1199" s="8">
        <f>'SINAPI COMPOSIÇÕES'!K1202</f>
        <v>41.12</v>
      </c>
    </row>
    <row r="1200" spans="1:5" s="8" customFormat="1" ht="33.200000000000003" hidden="1" customHeight="1" outlineLevel="1">
      <c r="A1200" s="8">
        <f>'SINAPI COMPOSIÇÕES'!G1203</f>
        <v>100381</v>
      </c>
      <c r="C1200" s="8" t="str">
        <f>'SINAPI COMPOSIÇÕES'!H1203</f>
        <v>FABRICAÇÃO E INSTALAÇÃO DE PONTALETES DE MADEIRA NÃO APARELHADA PARA TELHADOS COM ATÉ 2 ÁGUAS E COM TELHA CERÂMICA OU DE CONCRETO EM EDIFÍCIO INSTITUCIONAL TÉRREO, INCLUSO TRANSPORTE VERTICAL. AF_07/2019</v>
      </c>
      <c r="D1200" s="8" t="str">
        <f>'SINAPI COMPOSIÇÕES'!I1203</f>
        <v>M2</v>
      </c>
      <c r="E1200" s="8">
        <f>'SINAPI COMPOSIÇÕES'!K1203</f>
        <v>46.15</v>
      </c>
    </row>
    <row r="1201" spans="1:5" s="8" customFormat="1" ht="33.200000000000003" hidden="1" customHeight="1" outlineLevel="1">
      <c r="A1201" s="8">
        <f>'SINAPI COMPOSIÇÕES'!G1204</f>
        <v>100383</v>
      </c>
      <c r="C1201" s="8" t="str">
        <f>'SINAPI COMPOSIÇÕES'!H1204</f>
        <v>FABRICAÇÃO E INSTALAÇÃO DE PONTALETES DE MADEIRA NÃO APARELHADA PARA TELHADOS COM ATÉ 2 ÁGUAS E COM TELHA ONDULADA DE FIBROCIMENTO, ALUMÍNIO OU PLÁSTICA EM EDIFÍCIO RESIDENCIAL DE MÚLTIPLOS PAVIMENTOS, INCLUSO TRANSPORTE VERTICAL. AF_07/2019</v>
      </c>
      <c r="D1201" s="8" t="str">
        <f>'SINAPI COMPOSIÇÕES'!I1204</f>
        <v>M2</v>
      </c>
      <c r="E1201" s="8">
        <f>'SINAPI COMPOSIÇÕES'!K1204</f>
        <v>21.13</v>
      </c>
    </row>
    <row r="1202" spans="1:5" s="8" customFormat="1" ht="33.200000000000003" hidden="1" customHeight="1" outlineLevel="1">
      <c r="A1202" s="8">
        <f>'SINAPI COMPOSIÇÕES'!G1205</f>
        <v>100384</v>
      </c>
      <c r="C1202" s="8" t="str">
        <f>'SINAPI COMPOSIÇÕES'!H1205</f>
        <v>FABRICAÇÃO E INSTALAÇÃO DE PONTALETES DE MADEIRA NÃO APARELHADA PARA TELHADOS COM ATÉ 2 ÁGUAS E COM TELHA ONDULADA DE FIBROCIMENTO, ALUMÍNIO OU PLÁSTICA EM EDIFÍCIO INSTITUCIONAL TÉRREO, INCLUSO TRANSPORTE VERTICAL. AF_07/2019</v>
      </c>
      <c r="D1202" s="8" t="str">
        <f>'SINAPI COMPOSIÇÕES'!I1205</f>
        <v>M2</v>
      </c>
      <c r="E1202" s="8">
        <f>'SINAPI COMPOSIÇÕES'!K1205</f>
        <v>22.27</v>
      </c>
    </row>
    <row r="1203" spans="1:5" s="8" customFormat="1" ht="33.200000000000003" hidden="1" customHeight="1" outlineLevel="1">
      <c r="A1203" s="8">
        <f>'SINAPI COMPOSIÇÕES'!G1206</f>
        <v>100385</v>
      </c>
      <c r="C1203" s="8" t="str">
        <f>'SINAPI COMPOSIÇÕES'!H1206</f>
        <v>FABRICAÇÃO E INSTALAÇÃO DE PONTALETES DE MADEIRA NÃO APARELHADA PARA TELHADOS COM MAIS QUE 2 ÁGUAS E COM TELHA CERÂMICA OU DE CONCRETO EM EDIFÍCIO RESIDENCIAL TÉRREO, INCLUSO TRANSPORTE VERTICAL. AF_07/2019</v>
      </c>
      <c r="D1203" s="8" t="str">
        <f>'SINAPI COMPOSIÇÕES'!I1206</f>
        <v>M2</v>
      </c>
      <c r="E1203" s="8">
        <f>'SINAPI COMPOSIÇÕES'!K1206</f>
        <v>28.11</v>
      </c>
    </row>
    <row r="1204" spans="1:5" s="8" customFormat="1" ht="33.200000000000003" hidden="1" customHeight="1" outlineLevel="1">
      <c r="A1204" s="8">
        <f>'SINAPI COMPOSIÇÕES'!G1207</f>
        <v>100386</v>
      </c>
      <c r="C1204" s="8" t="str">
        <f>'SINAPI COMPOSIÇÕES'!H1207</f>
        <v>FABRICAÇÃO E INSTALAÇÃO DE PONTALETES DE MADEIRA NÃO APARELHADA PARA TELHADOS COM MAIS QUE 2 ÁGUAS E COM TELHA CERÂMICA OU DE CONCRETO EM EDIFÍCIO RESIDENCIAL DE MÚLTIPLOS PAVIMENTOS. AF_07/2019</v>
      </c>
      <c r="D1204" s="8" t="str">
        <f>'SINAPI COMPOSIÇÕES'!I1207</f>
        <v>M2</v>
      </c>
      <c r="E1204" s="8">
        <f>'SINAPI COMPOSIÇÕES'!K1207</f>
        <v>36.03</v>
      </c>
    </row>
    <row r="1205" spans="1:5" s="8" customFormat="1" ht="33.200000000000003" hidden="1" customHeight="1" outlineLevel="1">
      <c r="A1205" s="8">
        <f>'SINAPI COMPOSIÇÕES'!G1208</f>
        <v>100387</v>
      </c>
      <c r="C1205" s="8" t="str">
        <f>'SINAPI COMPOSIÇÕES'!H1208</f>
        <v>FABRICAÇÃO E INSTALAÇÃO DE PONTALETES DE MADEIRA NÃO APARELHADA PARA TELHADOS COM MAIS QUE 2 ÁGUAS E COM TELHA CERÂMICA OU DE CONCRETO EM EDIFÍCIO INSTITUCIONAL TÉRREO, INCLUSO TRANSPORTE VERTICAL. AF_07/2019</v>
      </c>
      <c r="D1205" s="8" t="str">
        <f>'SINAPI COMPOSIÇÕES'!I1208</f>
        <v>M2</v>
      </c>
      <c r="E1205" s="8">
        <f>'SINAPI COMPOSIÇÕES'!K1208</f>
        <v>44.37</v>
      </c>
    </row>
    <row r="1206" spans="1:5" s="8" customFormat="1" ht="33.200000000000003" hidden="1" customHeight="1" outlineLevel="1">
      <c r="A1206" s="8">
        <f>'SINAPI COMPOSIÇÕES'!G1209</f>
        <v>100388</v>
      </c>
      <c r="C1206" s="8" t="str">
        <f>'SINAPI COMPOSIÇÕES'!H1209</f>
        <v>RETIRADA E RECOLOCAÇÃO DE RIPA EM TELHADOS DE ATÉ 2 ÁGUAS COM TELHA CERÂMICA OU DE CONCRETO DE ENCAIXE, INCLUSO TRANSPORTE VERTICAL. AF_07/2019</v>
      </c>
      <c r="D1206" s="8" t="str">
        <f>'SINAPI COMPOSIÇÕES'!I1209</f>
        <v>M2</v>
      </c>
      <c r="E1206" s="8">
        <f>'SINAPI COMPOSIÇÕES'!K1209</f>
        <v>17.36</v>
      </c>
    </row>
    <row r="1207" spans="1:5" s="8" customFormat="1" ht="33.200000000000003" hidden="1" customHeight="1" outlineLevel="1">
      <c r="A1207" s="8">
        <f>'SINAPI COMPOSIÇÕES'!G1210</f>
        <v>100389</v>
      </c>
      <c r="C1207" s="8" t="str">
        <f>'SINAPI COMPOSIÇÕES'!H1210</f>
        <v>RETIRADA E RECOLOCAÇÃO DE CAIBRO EM TELHADOS DE ATÉ 2 ÁGUAS COM TELHA CERÂMICA OU DE CONCRETO DE ENCAIXE, INCLUSO TRANSPORTE VERTICAL. AF_07/2019</v>
      </c>
      <c r="D1207" s="8" t="str">
        <f>'SINAPI COMPOSIÇÕES'!I1210</f>
        <v>M2</v>
      </c>
      <c r="E1207" s="8">
        <f>'SINAPI COMPOSIÇÕES'!K1210</f>
        <v>14.13</v>
      </c>
    </row>
    <row r="1208" spans="1:5" s="8" customFormat="1" ht="33.200000000000003" hidden="1" customHeight="1" outlineLevel="1">
      <c r="A1208" s="8">
        <f>'SINAPI COMPOSIÇÕES'!G1211</f>
        <v>100390</v>
      </c>
      <c r="C1208" s="8" t="str">
        <f>'SINAPI COMPOSIÇÕES'!H1211</f>
        <v>RETIRADA E RECOLOCAÇÃO DE RIPA EM TELHADOS DE MAIS DE 2 ÁGUAS COM TELHA CERÂMICA OU DE CONCRETO DE ENCAIXE, INCLUSO TRANSPORTE VERTICAL. AF_07/2019</v>
      </c>
      <c r="D1208" s="8" t="str">
        <f>'SINAPI COMPOSIÇÕES'!I1211</f>
        <v>M2</v>
      </c>
      <c r="E1208" s="8">
        <f>'SINAPI COMPOSIÇÕES'!K1211</f>
        <v>20.329999999999998</v>
      </c>
    </row>
    <row r="1209" spans="1:5" s="8" customFormat="1" ht="33.200000000000003" hidden="1" customHeight="1" outlineLevel="1">
      <c r="A1209" s="8">
        <f>'SINAPI COMPOSIÇÕES'!G1212</f>
        <v>100391</v>
      </c>
      <c r="C1209" s="8" t="str">
        <f>'SINAPI COMPOSIÇÕES'!H1212</f>
        <v>RETIRADA E RECOLOCAÇÃO DE CAIBRO EM TELHADOS DE MAIS DE 2 ÁGUAS COM TELHA CERÂMICA OU DE CONCRETO DE ENCAIXE, INCLUSO TRANSPORTE VERTICAL. AF_07/2019</v>
      </c>
      <c r="D1209" s="8" t="str">
        <f>'SINAPI COMPOSIÇÕES'!I1212</f>
        <v>M2</v>
      </c>
      <c r="E1209" s="8">
        <f>'SINAPI COMPOSIÇÕES'!K1212</f>
        <v>16.03</v>
      </c>
    </row>
    <row r="1210" spans="1:5" s="8" customFormat="1" ht="33.200000000000003" hidden="1" customHeight="1" outlineLevel="1">
      <c r="A1210" s="8">
        <f>'SINAPI COMPOSIÇÕES'!G1213</f>
        <v>100392</v>
      </c>
      <c r="C1210" s="8" t="str">
        <f>'SINAPI COMPOSIÇÕES'!H1213</f>
        <v>RETIRADA E RECOLOCAÇÃO DE RIPA EM TELHADOS DE ATÉ 2 ÁGUAS COM TELHA CERÂMICA CAPA-CANAL, INCLUSO TRANSPORTE VERTICAL. AF_07/2019</v>
      </c>
      <c r="D1210" s="8" t="str">
        <f>'SINAPI COMPOSIÇÕES'!I1213</f>
        <v>M2</v>
      </c>
      <c r="E1210" s="8">
        <f>'SINAPI COMPOSIÇÕES'!K1213</f>
        <v>13.65</v>
      </c>
    </row>
    <row r="1211" spans="1:5" s="8" customFormat="1" ht="33.200000000000003" hidden="1" customHeight="1" outlineLevel="1">
      <c r="A1211" s="8">
        <f>'SINAPI COMPOSIÇÕES'!G1214</f>
        <v>100393</v>
      </c>
      <c r="C1211" s="8" t="str">
        <f>'SINAPI COMPOSIÇÕES'!H1214</f>
        <v>RETIRADA E RECOLOCAÇÃO DE CAIBRO EM TELHADOS DE ATÉ 2 ÁGUAS COM TELHA CERÂMICA CAPA-CANAL, INCLUSO TRANSPORTE VERTICAL. AF_07/2019</v>
      </c>
      <c r="D1211" s="8" t="str">
        <f>'SINAPI COMPOSIÇÕES'!I1214</f>
        <v>M2</v>
      </c>
      <c r="E1211" s="8">
        <f>'SINAPI COMPOSIÇÕES'!K1214</f>
        <v>16.149999999999999</v>
      </c>
    </row>
    <row r="1212" spans="1:5" s="8" customFormat="1" ht="33.200000000000003" hidden="1" customHeight="1" outlineLevel="1">
      <c r="A1212" s="8">
        <f>'SINAPI COMPOSIÇÕES'!G1215</f>
        <v>100394</v>
      </c>
      <c r="C1212" s="8" t="str">
        <f>'SINAPI COMPOSIÇÕES'!H1215</f>
        <v>RETIRADA E RECOLOCAÇÃO DE RIPA EM TELHADOS DE MAIS DE 2 ÁGUAS COM TELHA CERÂMICA CAPA-CANAL, INCLUSO TRANSPORTE VERTICAL. AF_07/2019</v>
      </c>
      <c r="D1212" s="8" t="str">
        <f>'SINAPI COMPOSIÇÕES'!I1215</f>
        <v>M2</v>
      </c>
      <c r="E1212" s="8">
        <f>'SINAPI COMPOSIÇÕES'!K1215</f>
        <v>15.98</v>
      </c>
    </row>
    <row r="1213" spans="1:5" s="8" customFormat="1" ht="33.200000000000003" hidden="1" customHeight="1" outlineLevel="1">
      <c r="A1213" s="8">
        <f>'SINAPI COMPOSIÇÕES'!G1216</f>
        <v>100395</v>
      </c>
      <c r="C1213" s="8" t="str">
        <f>'SINAPI COMPOSIÇÕES'!H1216</f>
        <v>RETIRADA E RECOLOCAÇÃO DE CAIBRO EM TELHADOS DE MAIS DE 2 ÁGUAS COM TELHA CERÂMICA CAPA-CANAL, INCLUSO TRANSPORTE VERTICAL. AF_07/2019</v>
      </c>
      <c r="D1213" s="8" t="str">
        <f>'SINAPI COMPOSIÇÕES'!I1216</f>
        <v>M2</v>
      </c>
      <c r="E1213" s="8">
        <f>'SINAPI COMPOSIÇÕES'!K1216</f>
        <v>19.13</v>
      </c>
    </row>
    <row r="1214" spans="1:5" s="8" customFormat="1" ht="33.200000000000003" hidden="1" customHeight="1" outlineLevel="1">
      <c r="A1214" s="8">
        <f>'SINAPI COMPOSIÇÕES'!G1217</f>
        <v>94189</v>
      </c>
      <c r="C1214" s="8" t="str">
        <f>'SINAPI COMPOSIÇÕES'!H1217</f>
        <v>TELHAMENTO COM TELHA DE CONCRETO DE ENCAIXE, COM ATÉ 2 ÁGUAS, INCLUSO TRANSPORTE VERTICAL. AF_07/2019</v>
      </c>
      <c r="D1214" s="8" t="str">
        <f>'SINAPI COMPOSIÇÕES'!I1217</f>
        <v>M2</v>
      </c>
      <c r="E1214" s="8">
        <f>'SINAPI COMPOSIÇÕES'!K1217</f>
        <v>23.03</v>
      </c>
    </row>
    <row r="1215" spans="1:5" s="8" customFormat="1" ht="33.200000000000003" hidden="1" customHeight="1" outlineLevel="1">
      <c r="A1215" s="8">
        <f>'SINAPI COMPOSIÇÕES'!G1218</f>
        <v>94192</v>
      </c>
      <c r="C1215" s="8" t="str">
        <f>'SINAPI COMPOSIÇÕES'!H1218</f>
        <v>TELHAMENTO COM TELHA DE CONCRETO DE ENCAIXE, COM MAIS DE 2 ÁGUAS, INCLUSO TRANSPORTE VERTICAL. AF_07/2019</v>
      </c>
      <c r="D1215" s="8" t="str">
        <f>'SINAPI COMPOSIÇÕES'!I1218</f>
        <v>M2</v>
      </c>
      <c r="E1215" s="8">
        <f>'SINAPI COMPOSIÇÕES'!K1218</f>
        <v>25.09</v>
      </c>
    </row>
    <row r="1216" spans="1:5" s="8" customFormat="1" ht="33.200000000000003" hidden="1" customHeight="1" outlineLevel="1">
      <c r="A1216" s="8">
        <f>'SINAPI COMPOSIÇÕES'!G1219</f>
        <v>94195</v>
      </c>
      <c r="C1216" s="8" t="str">
        <f>'SINAPI COMPOSIÇÕES'!H1219</f>
        <v>TELHAMENTO COM TELHA CERÂMICA DE ENCAIXE, TIPO PORTUGUESA, COM ATÉ 2 ÁGUAS, INCLUSO TRANSPORTE VERTICAL. AF_07/2019</v>
      </c>
      <c r="D1216" s="8" t="str">
        <f>'SINAPI COMPOSIÇÕES'!I1219</f>
        <v>M2</v>
      </c>
      <c r="E1216" s="8">
        <f>'SINAPI COMPOSIÇÕES'!K1219</f>
        <v>29.16</v>
      </c>
    </row>
    <row r="1217" spans="1:5" s="8" customFormat="1" ht="33.200000000000003" hidden="1" customHeight="1" outlineLevel="1">
      <c r="A1217" s="8">
        <f>'SINAPI COMPOSIÇÕES'!G1220</f>
        <v>94198</v>
      </c>
      <c r="C1217" s="8" t="str">
        <f>'SINAPI COMPOSIÇÕES'!H1220</f>
        <v>TELHAMENTO COM TELHA CERÂMICA DE ENCAIXE, TIPO PORTUGUESA, COM MAIS DE 2 ÁGUAS, INCLUSO TRANSPORTE VERTICAL. AF_07/2019</v>
      </c>
      <c r="D1217" s="8" t="str">
        <f>'SINAPI COMPOSIÇÕES'!I1220</f>
        <v>M2</v>
      </c>
      <c r="E1217" s="8">
        <f>'SINAPI COMPOSIÇÕES'!K1220</f>
        <v>31.89</v>
      </c>
    </row>
    <row r="1218" spans="1:5" s="8" customFormat="1" ht="33.200000000000003" hidden="1" customHeight="1" outlineLevel="1">
      <c r="A1218" s="8">
        <f>'SINAPI COMPOSIÇÕES'!G1221</f>
        <v>94201</v>
      </c>
      <c r="C1218" s="8" t="str">
        <f>'SINAPI COMPOSIÇÕES'!H1221</f>
        <v>TELHAMENTO COM TELHA CERÂMICA CAPA-CANAL, TIPO COLONIAL, COM ATÉ 2 ÁGUAS, INCLUSO TRANSPORTE VERTICAL. AF_07/2019</v>
      </c>
      <c r="D1218" s="8" t="str">
        <f>'SINAPI COMPOSIÇÕES'!I1221</f>
        <v>M2</v>
      </c>
      <c r="E1218" s="8">
        <f>'SINAPI COMPOSIÇÕES'!K1221</f>
        <v>41.58</v>
      </c>
    </row>
    <row r="1219" spans="1:5" s="8" customFormat="1" ht="33.200000000000003" hidden="1" customHeight="1" outlineLevel="1">
      <c r="A1219" s="8">
        <f>'SINAPI COMPOSIÇÕES'!G1222</f>
        <v>94204</v>
      </c>
      <c r="C1219" s="8" t="str">
        <f>'SINAPI COMPOSIÇÕES'!H1222</f>
        <v>TELHAMENTO COM TELHA CERÂMICA CAPA-CANAL, TIPO COLONIAL, COM MAIS DE 2 ÁGUAS, INCLUSO TRANSPORTE VERTICAL. AF_07/2019</v>
      </c>
      <c r="D1219" s="8" t="str">
        <f>'SINAPI COMPOSIÇÕES'!I1222</f>
        <v>M2</v>
      </c>
      <c r="E1219" s="8">
        <f>'SINAPI COMPOSIÇÕES'!K1222</f>
        <v>46.23</v>
      </c>
    </row>
    <row r="1220" spans="1:5" s="8" customFormat="1" ht="33.200000000000003" hidden="1" customHeight="1" outlineLevel="1">
      <c r="A1220" s="8">
        <f>'SINAPI COMPOSIÇÕES'!G1223</f>
        <v>94224</v>
      </c>
      <c r="C1220" s="8" t="str">
        <f>'SINAPI COMPOSIÇÕES'!H1223</f>
        <v>EMBOÇAMENTO COM ARGAMASSA TRAÇO 1:2:9 (CIMENTO, CAL E AREIA). AF_07/2019</v>
      </c>
      <c r="D1220" s="8" t="str">
        <f>'SINAPI COMPOSIÇÕES'!I1223</f>
        <v>M</v>
      </c>
      <c r="E1220" s="8">
        <f>'SINAPI COMPOSIÇÕES'!K1223</f>
        <v>20.11</v>
      </c>
    </row>
    <row r="1221" spans="1:5" s="8" customFormat="1" ht="33.200000000000003" hidden="1" customHeight="1" outlineLevel="1">
      <c r="A1221" s="8">
        <f>'SINAPI COMPOSIÇÕES'!G1224</f>
        <v>94225</v>
      </c>
      <c r="C1221" s="8" t="str">
        <f>'SINAPI COMPOSIÇÕES'!H1224</f>
        <v>ISOLAMENTO TERMOACÚSTICO COM LÃ MINERAL NA SUBCOBERTURA, INCLUSO TRANSPORTE VERTICAL. AF_07/2019</v>
      </c>
      <c r="D1221" s="8" t="str">
        <f>'SINAPI COMPOSIÇÕES'!I1224</f>
        <v>M2</v>
      </c>
      <c r="E1221" s="8">
        <f>'SINAPI COMPOSIÇÕES'!K1224</f>
        <v>16.48</v>
      </c>
    </row>
    <row r="1222" spans="1:5" s="8" customFormat="1" ht="33.200000000000003" hidden="1" customHeight="1" outlineLevel="1">
      <c r="A1222" s="8">
        <f>'SINAPI COMPOSIÇÕES'!G1225</f>
        <v>94226</v>
      </c>
      <c r="C1222" s="8" t="str">
        <f>'SINAPI COMPOSIÇÕES'!H1225</f>
        <v>SUBCOBERTURA COM MANTA PLÁSTICA REVESTIDA POR PELÍCULA DE ALUMÍNO, INCLUSO TRANSPORTE VERTICAL. AF_07/2019</v>
      </c>
      <c r="D1222" s="8" t="str">
        <f>'SINAPI COMPOSIÇÕES'!I1225</f>
        <v>M2</v>
      </c>
      <c r="E1222" s="8">
        <f>'SINAPI COMPOSIÇÕES'!K1225</f>
        <v>15.53</v>
      </c>
    </row>
    <row r="1223" spans="1:5" s="8" customFormat="1" ht="33.200000000000003" hidden="1" customHeight="1" outlineLevel="1">
      <c r="A1223" s="8">
        <f>'SINAPI COMPOSIÇÕES'!G1226</f>
        <v>94232</v>
      </c>
      <c r="C1223" s="8" t="str">
        <f>'SINAPI COMPOSIÇÕES'!H1226</f>
        <v>AMARRAÇÃO DE TELHAS CERÂMICAS OU DE CONCRETO. AF_07/2019</v>
      </c>
      <c r="D1223" s="8" t="str">
        <f>'SINAPI COMPOSIÇÕES'!I1226</f>
        <v>UN</v>
      </c>
      <c r="E1223" s="8">
        <f>'SINAPI COMPOSIÇÕES'!K1226</f>
        <v>2.4700000000000002</v>
      </c>
    </row>
    <row r="1224" spans="1:5" s="8" customFormat="1" ht="33.200000000000003" hidden="1" customHeight="1" outlineLevel="1">
      <c r="A1224" s="8">
        <f>'SINAPI COMPOSIÇÕES'!G1227</f>
        <v>94440</v>
      </c>
      <c r="C1224" s="8" t="str">
        <f>'SINAPI COMPOSIÇÕES'!H1227</f>
        <v>TELHAMENTO COM TELHA CERÂMICA DE ENCAIXE, TIPO FRANCESA, COM ATÉ 2 ÁGUAS, INCLUSO TRANSPORTE VERTICAL. AF_07/2019</v>
      </c>
      <c r="D1224" s="8" t="str">
        <f>'SINAPI COMPOSIÇÕES'!I1227</f>
        <v>M2</v>
      </c>
      <c r="E1224" s="8">
        <f>'SINAPI COMPOSIÇÕES'!K1227</f>
        <v>29.16</v>
      </c>
    </row>
    <row r="1225" spans="1:5" s="8" customFormat="1" ht="33.200000000000003" hidden="1" customHeight="1" outlineLevel="1">
      <c r="A1225" s="8">
        <f>'SINAPI COMPOSIÇÕES'!G1228</f>
        <v>94441</v>
      </c>
      <c r="C1225" s="8" t="str">
        <f>'SINAPI COMPOSIÇÕES'!H1228</f>
        <v>TELHAMENTO COM TELHA CERÂMICA DE ENCAIXE, TIPO FRANCESA, COM MAIS DE 2 ÁGUAS, INCLUSO TRANSPORTE VERTICAL. AF_07/2019</v>
      </c>
      <c r="D1225" s="8" t="str">
        <f>'SINAPI COMPOSIÇÕES'!I1228</f>
        <v>M2</v>
      </c>
      <c r="E1225" s="8">
        <f>'SINAPI COMPOSIÇÕES'!K1228</f>
        <v>31.89</v>
      </c>
    </row>
    <row r="1226" spans="1:5" s="8" customFormat="1" ht="33.200000000000003" hidden="1" customHeight="1" outlineLevel="1">
      <c r="A1226" s="8">
        <f>'SINAPI COMPOSIÇÕES'!G1229</f>
        <v>94442</v>
      </c>
      <c r="C1226" s="8" t="str">
        <f>'SINAPI COMPOSIÇÕES'!H1229</f>
        <v>TELHAMENTO COM TELHA CERÂMICA DE ENCAIXE, TIPO ROMANA, COM ATÉ 2 ÁGUAS, INCLUSO TRANSPORTE VERTICAL. AF_07/2019</v>
      </c>
      <c r="D1226" s="8" t="str">
        <f>'SINAPI COMPOSIÇÕES'!I1229</f>
        <v>M2</v>
      </c>
      <c r="E1226" s="8">
        <f>'SINAPI COMPOSIÇÕES'!K1229</f>
        <v>29.16</v>
      </c>
    </row>
    <row r="1227" spans="1:5" s="8" customFormat="1" ht="33.200000000000003" hidden="1" customHeight="1" outlineLevel="1">
      <c r="A1227" s="8">
        <f>'SINAPI COMPOSIÇÕES'!G1230</f>
        <v>94443</v>
      </c>
      <c r="C1227" s="8" t="str">
        <f>'SINAPI COMPOSIÇÕES'!H1230</f>
        <v>TELHAMENTO COM TELHA CERÂMICA DE ENCAIXE, TIPO ROMANA, COM MAIS DE 2 ÁGUAS, INCLUSO TRANSPORTE VERTICAL. AF_07/2019</v>
      </c>
      <c r="D1227" s="8" t="str">
        <f>'SINAPI COMPOSIÇÕES'!I1230</f>
        <v>M2</v>
      </c>
      <c r="E1227" s="8">
        <f>'SINAPI COMPOSIÇÕES'!K1230</f>
        <v>31.89</v>
      </c>
    </row>
    <row r="1228" spans="1:5" s="8" customFormat="1" ht="33.200000000000003" hidden="1" customHeight="1" outlineLevel="1">
      <c r="A1228" s="8">
        <f>'SINAPI COMPOSIÇÕES'!G1231</f>
        <v>94445</v>
      </c>
      <c r="C1228" s="8" t="str">
        <f>'SINAPI COMPOSIÇÕES'!H1231</f>
        <v>TELHAMENTO COM TELHA CERÂMICA CAPA-CANAL, TIPO PLAN, COM ATÉ 2 ÁGUAS, INCLUSO TRANSPORTE VERTICAL. AF_07/2019</v>
      </c>
      <c r="D1228" s="8" t="str">
        <f>'SINAPI COMPOSIÇÕES'!I1231</f>
        <v>M2</v>
      </c>
      <c r="E1228" s="8">
        <f>'SINAPI COMPOSIÇÕES'!K1231</f>
        <v>41.58</v>
      </c>
    </row>
    <row r="1229" spans="1:5" s="8" customFormat="1" ht="33.200000000000003" hidden="1" customHeight="1" outlineLevel="1">
      <c r="A1229" s="8">
        <f>'SINAPI COMPOSIÇÕES'!G1232</f>
        <v>94446</v>
      </c>
      <c r="C1229" s="8" t="str">
        <f>'SINAPI COMPOSIÇÕES'!H1232</f>
        <v>TELHAMENTO COM TELHA CERÂMICA CAPA-CANAL, TIPO PLAN, COM MAIS DE 2 ÁGUAS, INCLUSO TRANSPORTE VERTICAL. AF_07/2019</v>
      </c>
      <c r="D1229" s="8" t="str">
        <f>'SINAPI COMPOSIÇÕES'!I1232</f>
        <v>M2</v>
      </c>
      <c r="E1229" s="8">
        <f>'SINAPI COMPOSIÇÕES'!K1232</f>
        <v>46.23</v>
      </c>
    </row>
    <row r="1230" spans="1:5" s="8" customFormat="1" ht="33.200000000000003" hidden="1" customHeight="1" outlineLevel="1">
      <c r="A1230" s="8">
        <f>'SINAPI COMPOSIÇÕES'!G1233</f>
        <v>94447</v>
      </c>
      <c r="C1230" s="8" t="str">
        <f>'SINAPI COMPOSIÇÕES'!H1233</f>
        <v>TELHAMENTO COM TELHA CERÂMICA CAPA-CANAL, TIPO PAULISTA, COM ATÉ 2 ÁGUAS, INCLUSO TRANSPORTE VERTICAL. AF_07/2019</v>
      </c>
      <c r="D1230" s="8" t="str">
        <f>'SINAPI COMPOSIÇÕES'!I1233</f>
        <v>M2</v>
      </c>
      <c r="E1230" s="8">
        <f>'SINAPI COMPOSIÇÕES'!K1233</f>
        <v>41.58</v>
      </c>
    </row>
    <row r="1231" spans="1:5" s="8" customFormat="1" ht="33.200000000000003" hidden="1" customHeight="1" outlineLevel="1">
      <c r="A1231" s="8">
        <f>'SINAPI COMPOSIÇÕES'!G1234</f>
        <v>94448</v>
      </c>
      <c r="C1231" s="8" t="str">
        <f>'SINAPI COMPOSIÇÕES'!H1234</f>
        <v>TELHAMENTO COM TELHA CERÂMICA CAPA-CANAL, TIPO PAULISTA, COM MAIS DE 2 ÁGUAS, INCLUSO TRANSPORTE VERTICAL. AF_07/2019</v>
      </c>
      <c r="D1231" s="8" t="str">
        <f>'SINAPI COMPOSIÇÕES'!I1234</f>
        <v>M2</v>
      </c>
      <c r="E1231" s="8">
        <f>'SINAPI COMPOSIÇÕES'!K1234</f>
        <v>46.23</v>
      </c>
    </row>
    <row r="1232" spans="1:5" s="8" customFormat="1" ht="33.200000000000003" hidden="1" customHeight="1" outlineLevel="1">
      <c r="A1232" s="8">
        <f>'SINAPI COMPOSIÇÕES'!G1235</f>
        <v>94207</v>
      </c>
      <c r="C1232" s="8" t="str">
        <f>'SINAPI COMPOSIÇÕES'!H1235</f>
        <v>TELHAMENTO COM TELHA ONDULADA DE FIBROCIMENTO E = 6 MM, COM RECOBRIMENTO LATERAL DE 1/4 DE ONDA PARA TELHADO COM INCLINAÇÃO MAIOR QUE 10°, COM ATÉ 2 ÁGUAS, INCLUSO IÇAMENTO. AF_07/2019</v>
      </c>
      <c r="D1232" s="8" t="str">
        <f>'SINAPI COMPOSIÇÕES'!I1235</f>
        <v>M2</v>
      </c>
      <c r="E1232" s="8">
        <f>'SINAPI COMPOSIÇÕES'!K1235</f>
        <v>31.89</v>
      </c>
    </row>
    <row r="1233" spans="1:5" s="8" customFormat="1" ht="33.200000000000003" hidden="1" customHeight="1" outlineLevel="1">
      <c r="A1233" s="8">
        <f>'SINAPI COMPOSIÇÕES'!G1236</f>
        <v>94210</v>
      </c>
      <c r="C1233" s="8" t="str">
        <f>'SINAPI COMPOSIÇÕES'!H1236</f>
        <v>TELHAMENTO COM TELHA ONDULADA DE FIBROCIMENTO E = 6 MM, COM RECOBRIMENTO LATERAL DE 1 1/4 DE ONDA PARA TELHADO COM INCLINAÇÃO MÁXIMA DE 10°, COM ATÉ 2 ÁGUAS, INCLUSO IÇAMENTO. AF_07/2019</v>
      </c>
      <c r="D1233" s="8" t="str">
        <f>'SINAPI COMPOSIÇÕES'!I1236</f>
        <v>M2</v>
      </c>
      <c r="E1233" s="8">
        <f>'SINAPI COMPOSIÇÕES'!K1236</f>
        <v>33.880000000000003</v>
      </c>
    </row>
    <row r="1234" spans="1:5" s="8" customFormat="1" ht="33.200000000000003" hidden="1" customHeight="1" outlineLevel="1">
      <c r="A1234" s="8">
        <f>'SINAPI COMPOSIÇÕES'!G1237</f>
        <v>94218</v>
      </c>
      <c r="C1234" s="8" t="str">
        <f>'SINAPI COMPOSIÇÕES'!H1237</f>
        <v>TELHAMENTO COM TELHA ESTRUTURAL DE FIBROCIMENTO E= 6 MM, COM ATÉ 2 ÁGUAS, INCLUSO IÇAMENTO. AF_07/2019</v>
      </c>
      <c r="D1234" s="8" t="str">
        <f>'SINAPI COMPOSIÇÕES'!I1237</f>
        <v>M2</v>
      </c>
      <c r="E1234" s="8">
        <f>'SINAPI COMPOSIÇÕES'!K1237</f>
        <v>67.38</v>
      </c>
    </row>
    <row r="1235" spans="1:5" s="8" customFormat="1" ht="33.200000000000003" hidden="1" customHeight="1" outlineLevel="1">
      <c r="A1235" s="8">
        <f>'SINAPI COMPOSIÇÕES'!G1238</f>
        <v>94213</v>
      </c>
      <c r="C1235" s="8" t="str">
        <f>'SINAPI COMPOSIÇÕES'!H1238</f>
        <v>TELHAMENTO COM TELHA DE AÇO/ALUMÍNIO E = 0,5 MM, COM ATÉ 2 ÁGUAS, INCLUSO IÇAMENTO. AF_07/2019</v>
      </c>
      <c r="D1235" s="8" t="str">
        <f>'SINAPI COMPOSIÇÕES'!I1238</f>
        <v>M2</v>
      </c>
      <c r="E1235" s="8">
        <f>'SINAPI COMPOSIÇÕES'!K1238</f>
        <v>55.04</v>
      </c>
    </row>
    <row r="1236" spans="1:5" s="8" customFormat="1" ht="33.200000000000003" hidden="1" customHeight="1" outlineLevel="1">
      <c r="A1236" s="8">
        <f>'SINAPI COMPOSIÇÕES'!G1239</f>
        <v>94216</v>
      </c>
      <c r="C1236" s="8" t="str">
        <f>'SINAPI COMPOSIÇÕES'!H1239</f>
        <v>TELHAMENTO COM TELHA METÁLICA TERMOACÚSTICA E = 30 MM, COM ATÉ 2 ÁGUAS, INCLUSO IÇAMENTO. AF_07/2019</v>
      </c>
      <c r="D1236" s="8" t="str">
        <f>'SINAPI COMPOSIÇÕES'!I1239</f>
        <v>M2</v>
      </c>
      <c r="E1236" s="8">
        <f>'SINAPI COMPOSIÇÕES'!K1239</f>
        <v>157.61000000000001</v>
      </c>
    </row>
    <row r="1237" spans="1:5" s="8" customFormat="1" ht="33.200000000000003" hidden="1" customHeight="1" outlineLevel="1">
      <c r="A1237" s="8">
        <f>'SINAPI COMPOSIÇÕES'!G1240</f>
        <v>94219</v>
      </c>
      <c r="C1237" s="8" t="str">
        <f>'SINAPI COMPOSIÇÕES'!H1240</f>
        <v>CUMEEIRA E ESPIGÃO PARA TELHA CERÂMICA EMBOÇADA COM ARGAMASSA TRAÇO 1:2:9 (CIMENTO, CAL E AREIA), PARA TELHADOS COM MAIS DE 2 ÁGUAS, INCLUSO TRANSPORTE VERTICAL. AF_07/2019</v>
      </c>
      <c r="D1237" s="8" t="str">
        <f>'SINAPI COMPOSIÇÕES'!I1240</f>
        <v>M</v>
      </c>
      <c r="E1237" s="8">
        <f>'SINAPI COMPOSIÇÕES'!K1240</f>
        <v>25.64</v>
      </c>
    </row>
    <row r="1238" spans="1:5" s="8" customFormat="1" ht="33.200000000000003" hidden="1" customHeight="1" outlineLevel="1">
      <c r="A1238" s="8">
        <f>'SINAPI COMPOSIÇÕES'!G1241</f>
        <v>94220</v>
      </c>
      <c r="C1238" s="8" t="str">
        <f>'SINAPI COMPOSIÇÕES'!H1241</f>
        <v>CUMEEIRA E ESPIGÃO PARA TELHA DE CONCRETO EMBOÇADA COM ARGAMASSA TRAÇO 1:2:9 (CIMENTO, CAL E AREIA), PARA TELHADOS COM MAIS DE 2 ÁGUAS, INCLUSO TRANSPORTE VERTICAL. AF_07/2019</v>
      </c>
      <c r="D1238" s="8" t="str">
        <f>'SINAPI COMPOSIÇÕES'!I1241</f>
        <v>M</v>
      </c>
      <c r="E1238" s="8">
        <f>'SINAPI COMPOSIÇÕES'!K1241</f>
        <v>34.97</v>
      </c>
    </row>
    <row r="1239" spans="1:5" s="8" customFormat="1" ht="33.200000000000003" hidden="1" customHeight="1" outlineLevel="1">
      <c r="A1239" s="8">
        <f>'SINAPI COMPOSIÇÕES'!G1242</f>
        <v>94221</v>
      </c>
      <c r="C1239" s="8" t="str">
        <f>'SINAPI COMPOSIÇÕES'!H1242</f>
        <v>CUMEEIRA PARA TELHA CERÂMICA EMBOÇADA COM ARGAMASSA TRAÇO 1:2:9 (CIMENTO, CAL E AREIA) PARA TELHADOS COM ATÉ 2 ÁGUAS, INCLUSO TRANSPORTE VERTICAL. AF_07/2019</v>
      </c>
      <c r="D1239" s="8" t="str">
        <f>'SINAPI COMPOSIÇÕES'!I1242</f>
        <v>M</v>
      </c>
      <c r="E1239" s="8">
        <f>'SINAPI COMPOSIÇÕES'!K1242</f>
        <v>20.239999999999998</v>
      </c>
    </row>
    <row r="1240" spans="1:5" s="8" customFormat="1" ht="33.200000000000003" hidden="1" customHeight="1" outlineLevel="1">
      <c r="A1240" s="8">
        <f>'SINAPI COMPOSIÇÕES'!G1243</f>
        <v>94222</v>
      </c>
      <c r="C1240" s="8" t="str">
        <f>'SINAPI COMPOSIÇÕES'!H1243</f>
        <v>CUMEEIRA PARA TELHA DE CONCRETO EMBOÇADA COM ARGAMASSA TRAÇO 1:2:9 (CIMENTO, CAL E AREIA) PARA TELHADOS COM ATÉ 2 ÁGUAS, INCLUSO TRANSPORTE VERTICAL. AF_07/2019</v>
      </c>
      <c r="D1240" s="8" t="str">
        <f>'SINAPI COMPOSIÇÕES'!I1243</f>
        <v>M</v>
      </c>
      <c r="E1240" s="8">
        <f>'SINAPI COMPOSIÇÕES'!K1243</f>
        <v>29.57</v>
      </c>
    </row>
    <row r="1241" spans="1:5" s="8" customFormat="1" ht="33.200000000000003" hidden="1" customHeight="1" outlineLevel="1">
      <c r="A1241" s="8">
        <f>'SINAPI COMPOSIÇÕES'!G1244</f>
        <v>94223</v>
      </c>
      <c r="C1241" s="8" t="str">
        <f>'SINAPI COMPOSIÇÕES'!H1244</f>
        <v>CUMEEIRA PARA TELHA DE FIBROCIMENTO ONDULADA E = 6 MM, INCLUSO ACESSÓRIOS DE FIXAÇÃO E IÇAMENTO. AF_07/2019</v>
      </c>
      <c r="D1241" s="8" t="str">
        <f>'SINAPI COMPOSIÇÕES'!I1244</f>
        <v>M</v>
      </c>
      <c r="E1241" s="8">
        <f>'SINAPI COMPOSIÇÕES'!K1244</f>
        <v>41.79</v>
      </c>
    </row>
    <row r="1242" spans="1:5" s="8" customFormat="1" ht="33.200000000000003" hidden="1" customHeight="1" outlineLevel="1">
      <c r="A1242" s="8">
        <f>'SINAPI COMPOSIÇÕES'!G1245</f>
        <v>94451</v>
      </c>
      <c r="C1242" s="8" t="str">
        <f>'SINAPI COMPOSIÇÕES'!H1245</f>
        <v>CUMEEIRA PARA TELHA DE FIBROCIMENTO ESTRUTURAL E = 6 MM, INCLUSO ACESSÓRIOS DE FIXAÇÃO E IÇAMENTO. AF_07/2019</v>
      </c>
      <c r="D1242" s="8" t="str">
        <f>'SINAPI COMPOSIÇÕES'!I1245</f>
        <v>M</v>
      </c>
      <c r="E1242" s="8">
        <f>'SINAPI COMPOSIÇÕES'!K1245</f>
        <v>89.34</v>
      </c>
    </row>
    <row r="1243" spans="1:5" s="8" customFormat="1" ht="33.200000000000003" hidden="1" customHeight="1" outlineLevel="1">
      <c r="A1243" s="8">
        <f>'SINAPI COMPOSIÇÕES'!G1246</f>
        <v>100325</v>
      </c>
      <c r="C1243" s="8" t="str">
        <f>'SINAPI COMPOSIÇÕES'!H1246</f>
        <v>CUMEEIRA SHED PARA TELHA ONDULADA DE FIBROCIMENTO, E = 6 MM, INCLUSO ACESSÓRIOS DE FIXAÇÃO E IÇAMENTO. AF_07/2019</v>
      </c>
      <c r="D1243" s="8" t="str">
        <f>'SINAPI COMPOSIÇÕES'!I1246</f>
        <v>M</v>
      </c>
      <c r="E1243" s="8">
        <f>'SINAPI COMPOSIÇÕES'!K1246</f>
        <v>40.200000000000003</v>
      </c>
    </row>
    <row r="1244" spans="1:5" s="8" customFormat="1" ht="33.200000000000003" hidden="1" customHeight="1" outlineLevel="1">
      <c r="A1244" s="8">
        <f>'SINAPI COMPOSIÇÕES'!G1247</f>
        <v>100327</v>
      </c>
      <c r="C1244" s="8" t="str">
        <f>'SINAPI COMPOSIÇÕES'!H1247</f>
        <v>RUFO EXTERNO/INTERNO EM CHAPA DE AÇO GALVANIZADO NÚMERO 26, CORTE DE 33 CM, INCLUSO IÇAMENTO. AF_07/2019</v>
      </c>
      <c r="D1244" s="8" t="str">
        <f>'SINAPI COMPOSIÇÕES'!I1247</f>
        <v>M</v>
      </c>
      <c r="E1244" s="8">
        <f>'SINAPI COMPOSIÇÕES'!K1247</f>
        <v>44.89</v>
      </c>
    </row>
    <row r="1245" spans="1:5" s="8" customFormat="1" ht="33.200000000000003" hidden="1" customHeight="1" outlineLevel="1">
      <c r="A1245" s="8">
        <f>'SINAPI COMPOSIÇÕES'!G1248</f>
        <v>100328</v>
      </c>
      <c r="C1245" s="8" t="str">
        <f>'SINAPI COMPOSIÇÕES'!H1248</f>
        <v>RETIRADA E RECOLOCAÇÃO DE  TELHA CERÂMICA DE ENCAIXE, COM ATÉ DUAS ÁGUAS, INCLUSO IÇAMENTO. AF_07/2019</v>
      </c>
      <c r="D1245" s="8" t="str">
        <f>'SINAPI COMPOSIÇÕES'!I1248</f>
        <v>M2</v>
      </c>
      <c r="E1245" s="8">
        <f>'SINAPI COMPOSIÇÕES'!K1248</f>
        <v>11.04</v>
      </c>
    </row>
    <row r="1246" spans="1:5" s="8" customFormat="1" ht="33.200000000000003" hidden="1" customHeight="1" outlineLevel="1">
      <c r="A1246" s="8">
        <f>'SINAPI COMPOSIÇÕES'!G1249</f>
        <v>100329</v>
      </c>
      <c r="C1246" s="8" t="str">
        <f>'SINAPI COMPOSIÇÕES'!H1249</f>
        <v>RETIRADA E RECOLOCAÇÃO DE  TELHA CERÂMICA DE ENCAIXE, COM MAIS DE DUAS ÁGUAS, INCLUSO IÇAMENTO. AF_07/2019</v>
      </c>
      <c r="D1246" s="8" t="str">
        <f>'SINAPI COMPOSIÇÕES'!I1249</f>
        <v>M2</v>
      </c>
      <c r="E1246" s="8">
        <f>'SINAPI COMPOSIÇÕES'!K1249</f>
        <v>13.78</v>
      </c>
    </row>
    <row r="1247" spans="1:5" s="8" customFormat="1" ht="33.200000000000003" hidden="1" customHeight="1" outlineLevel="1">
      <c r="A1247" s="8">
        <f>'SINAPI COMPOSIÇÕES'!G1250</f>
        <v>100330</v>
      </c>
      <c r="C1247" s="8" t="str">
        <f>'SINAPI COMPOSIÇÕES'!H1250</f>
        <v>RETIRADA E RECOLOCAÇÃO DE  TELHA CERÂMICA CAPA-CANAL, COM ATÉ DUAS ÁGUAS, INCLUSO IÇAMENTO. AF_07/2019</v>
      </c>
      <c r="D1247" s="8" t="str">
        <f>'SINAPI COMPOSIÇÕES'!I1250</f>
        <v>M2</v>
      </c>
      <c r="E1247" s="8">
        <f>'SINAPI COMPOSIÇÕES'!K1250</f>
        <v>15.03</v>
      </c>
    </row>
    <row r="1248" spans="1:5" s="8" customFormat="1" ht="33.200000000000003" hidden="1" customHeight="1" outlineLevel="1">
      <c r="A1248" s="8">
        <f>'SINAPI COMPOSIÇÕES'!G1251</f>
        <v>100331</v>
      </c>
      <c r="C1248" s="8" t="str">
        <f>'SINAPI COMPOSIÇÕES'!H1251</f>
        <v>RETIRADA E RECOLOCAÇÃO DE  TELHA CERÂMICA CAPA-CANAL, COM MAIS DE DUAS ÁGUAS, INCLUSO IÇAMENTO. AF_07/2019</v>
      </c>
      <c r="D1248" s="8" t="str">
        <f>'SINAPI COMPOSIÇÕES'!I1251</f>
        <v>M2</v>
      </c>
      <c r="E1248" s="8">
        <f>'SINAPI COMPOSIÇÕES'!K1251</f>
        <v>19.7</v>
      </c>
    </row>
    <row r="1249" spans="1:5" s="8" customFormat="1" ht="33.200000000000003" hidden="1" customHeight="1" outlineLevel="1">
      <c r="A1249" s="8">
        <f>'SINAPI COMPOSIÇÕES'!G1252</f>
        <v>100434</v>
      </c>
      <c r="C1249" s="8" t="str">
        <f>'SINAPI COMPOSIÇÕES'!H1252</f>
        <v>CALHA DE BEIRAL, SEMICIRCULAR DE PVC, DIAMETRO 125 MM, INCLUINDO CABECEIRAS, EMENDAS, BOCAIS, SUPORTES E VEDAÇÕES, EXCLUINDO CONDUTORES, INCLUSO TRANSPORTE VERTICAL. AF_07/2019</v>
      </c>
      <c r="D1249" s="8" t="str">
        <f>'SINAPI COMPOSIÇÕES'!I1252</f>
        <v>M</v>
      </c>
      <c r="E1249" s="8">
        <f>'SINAPI COMPOSIÇÕES'!K1252</f>
        <v>42.54</v>
      </c>
    </row>
    <row r="1250" spans="1:5" s="8" customFormat="1" ht="33.200000000000003" hidden="1" customHeight="1" outlineLevel="1">
      <c r="A1250" s="8">
        <f>'SINAPI COMPOSIÇÕES'!G1253</f>
        <v>100435</v>
      </c>
      <c r="C1250" s="8" t="str">
        <f>'SINAPI COMPOSIÇÕES'!H1253</f>
        <v>RUFO EM FIBROCIMENTO PARA TELHA ONDULADA E = 6 MM, ABA DE 26 CM, INCLUSO TRANSPORTE VERTICAL, EXCETO CONTRARRUFO. AF_07/2019</v>
      </c>
      <c r="D1250" s="8" t="str">
        <f>'SINAPI COMPOSIÇÕES'!I1253</f>
        <v>M</v>
      </c>
      <c r="E1250" s="8">
        <f>'SINAPI COMPOSIÇÕES'!K1253</f>
        <v>21.06</v>
      </c>
    </row>
    <row r="1251" spans="1:5" s="8" customFormat="1" ht="33.200000000000003" hidden="1" customHeight="1" outlineLevel="1">
      <c r="A1251" s="8">
        <f>'SINAPI COMPOSIÇÕES'!G1254</f>
        <v>94227</v>
      </c>
      <c r="C1251" s="8" t="str">
        <f>'SINAPI COMPOSIÇÕES'!H1254</f>
        <v>CALHA EM CHAPA DE AÇO GALVANIZADO NÚMERO 24, DESENVOLVIMENTO DE 33 CM, INCLUSO TRANSPORTE VERTICAL. AF_07/2019</v>
      </c>
      <c r="D1251" s="8" t="str">
        <f>'SINAPI COMPOSIÇÕES'!I1254</f>
        <v>M</v>
      </c>
      <c r="E1251" s="8">
        <f>'SINAPI COMPOSIÇÕES'!K1254</f>
        <v>50.1</v>
      </c>
    </row>
    <row r="1252" spans="1:5" s="8" customFormat="1" ht="33.200000000000003" hidden="1" customHeight="1" outlineLevel="1">
      <c r="A1252" s="8">
        <f>'SINAPI COMPOSIÇÕES'!G1255</f>
        <v>94228</v>
      </c>
      <c r="C1252" s="8" t="str">
        <f>'SINAPI COMPOSIÇÕES'!H1255</f>
        <v>CALHA EM CHAPA DE AÇO GALVANIZADO NÚMERO 24, DESENVOLVIMENTO DE 50 CM, INCLUSO TRANSPORTE VERTICAL. AF_07/2019</v>
      </c>
      <c r="D1252" s="8" t="str">
        <f>'SINAPI COMPOSIÇÕES'!I1255</f>
        <v>M</v>
      </c>
      <c r="E1252" s="8">
        <f>'SINAPI COMPOSIÇÕES'!K1255</f>
        <v>68.37</v>
      </c>
    </row>
    <row r="1253" spans="1:5" s="8" customFormat="1" ht="33.200000000000003" hidden="1" customHeight="1" outlineLevel="1">
      <c r="A1253" s="8">
        <f>'SINAPI COMPOSIÇÕES'!G1256</f>
        <v>94229</v>
      </c>
      <c r="C1253" s="8" t="str">
        <f>'SINAPI COMPOSIÇÕES'!H1256</f>
        <v>CALHA EM CHAPA DE AÇO GALVANIZADO NÚMERO 24, DESENVOLVIMENTO DE 100 CM, INCLUSO TRANSPORTE VERTICAL. AF_07/2019</v>
      </c>
      <c r="D1253" s="8" t="str">
        <f>'SINAPI COMPOSIÇÕES'!I1256</f>
        <v>M</v>
      </c>
      <c r="E1253" s="8">
        <f>'SINAPI COMPOSIÇÕES'!K1256</f>
        <v>132.38</v>
      </c>
    </row>
    <row r="1254" spans="1:5" s="8" customFormat="1" ht="33.200000000000003" hidden="1" customHeight="1" outlineLevel="1">
      <c r="A1254" s="8">
        <f>'SINAPI COMPOSIÇÕES'!G1257</f>
        <v>94231</v>
      </c>
      <c r="C1254" s="8" t="str">
        <f>'SINAPI COMPOSIÇÕES'!H1257</f>
        <v>RUFO EM CHAPA DE AÇO GALVANIZADO NÚMERO 24, CORTE DE 25 CM, INCLUSO TRANSPORTE VERTICAL. AF_07/2019</v>
      </c>
      <c r="D1254" s="8" t="str">
        <f>'SINAPI COMPOSIÇÕES'!I1257</f>
        <v>M</v>
      </c>
      <c r="E1254" s="8">
        <f>'SINAPI COMPOSIÇÕES'!K1257</f>
        <v>39.409999999999997</v>
      </c>
    </row>
    <row r="1255" spans="1:5" s="8" customFormat="1" ht="33.200000000000003" hidden="1" customHeight="1" outlineLevel="1">
      <c r="A1255" s="8">
        <f>'SINAPI COMPOSIÇÕES'!G1258</f>
        <v>94449</v>
      </c>
      <c r="C1255" s="8" t="str">
        <f>'SINAPI COMPOSIÇÕES'!H1258</f>
        <v>TELHAMENTO COM TELHA ONDULADA DE FIBRA DE VIDRO E = 0,6 MM, PARA TELHADO COM INCLINAÇÃO MAIOR QUE 10°, COM ATÉ 2 ÁGUAS, INCLUSO IÇAMENTO. AF_07/2019</v>
      </c>
      <c r="D1255" s="8" t="str">
        <f>'SINAPI COMPOSIÇÕES'!I1258</f>
        <v>M2</v>
      </c>
      <c r="E1255" s="8">
        <f>'SINAPI COMPOSIÇÕES'!K1258</f>
        <v>45.71</v>
      </c>
    </row>
    <row r="1256" spans="1:5" s="8" customFormat="1" ht="33.200000000000003" hidden="1" customHeight="1" outlineLevel="1">
      <c r="A1256" s="8">
        <f>'SINAPI COMPOSIÇÕES'!G1259</f>
        <v>92255</v>
      </c>
      <c r="C1256" s="8" t="str">
        <f>'SINAPI COMPOSIÇÕES'!H1259</f>
        <v>INSTALAÇÃO DE TESOURA (INTEIRA OU MEIA), EM AÇO, PARA VÃOS MAIORES OU IGUAIS A 3,0 M E MENORES QUE 6,0 M, INCLUSO IÇAMENTO. AF_07/2019</v>
      </c>
      <c r="D1256" s="8" t="str">
        <f>'SINAPI COMPOSIÇÕES'!I1259</f>
        <v>UN</v>
      </c>
      <c r="E1256" s="8">
        <f>'SINAPI COMPOSIÇÕES'!K1259</f>
        <v>157.04</v>
      </c>
    </row>
    <row r="1257" spans="1:5" s="8" customFormat="1" ht="33.200000000000003" hidden="1" customHeight="1" outlineLevel="1">
      <c r="A1257" s="8">
        <f>'SINAPI COMPOSIÇÕES'!G1260</f>
        <v>92256</v>
      </c>
      <c r="C1257" s="8" t="str">
        <f>'SINAPI COMPOSIÇÕES'!H1260</f>
        <v>INSTALAÇÃO DE TESOURA (INTEIRA OU MEIA), EM AÇO, PARA VÃOS MAIORES OU IGUAIS A 6,0 M E MENORES QUE 8,0 M, INCLUSO IÇAMENTO. AF_07/2019</v>
      </c>
      <c r="D1257" s="8" t="str">
        <f>'SINAPI COMPOSIÇÕES'!I1260</f>
        <v>UN</v>
      </c>
      <c r="E1257" s="8">
        <f>'SINAPI COMPOSIÇÕES'!K1260</f>
        <v>194.19</v>
      </c>
    </row>
    <row r="1258" spans="1:5" s="8" customFormat="1" ht="33.200000000000003" hidden="1" customHeight="1" outlineLevel="1">
      <c r="A1258" s="8">
        <f>'SINAPI COMPOSIÇÕES'!G1261</f>
        <v>92257</v>
      </c>
      <c r="C1258" s="8" t="str">
        <f>'SINAPI COMPOSIÇÕES'!H1261</f>
        <v>INSTALAÇÃO DE TESOURA (INTEIRA OU MEIA), EM AÇO, PARA VÃOS MAIORES OU IGUAIS A 8,0 M E MENORES QUE 10,0 M, INCLUSO IÇAMENTO. AF_07/2019</v>
      </c>
      <c r="D1258" s="8" t="str">
        <f>'SINAPI COMPOSIÇÕES'!I1261</f>
        <v>UN</v>
      </c>
      <c r="E1258" s="8">
        <f>'SINAPI COMPOSIÇÕES'!K1261</f>
        <v>230.82</v>
      </c>
    </row>
    <row r="1259" spans="1:5" s="8" customFormat="1" ht="33.200000000000003" hidden="1" customHeight="1" outlineLevel="1">
      <c r="A1259" s="8">
        <f>'SINAPI COMPOSIÇÕES'!G1262</f>
        <v>92258</v>
      </c>
      <c r="C1259" s="8" t="str">
        <f>'SINAPI COMPOSIÇÕES'!H1262</f>
        <v>INSTALAÇÃO DE TESOURA (INTEIRA OU MEIA), EM AÇO, PARA VÃOS MAIORES OU IGUAIS A 10,0 M E MENORES QUE 12,0 M, INCLUSO IÇAMENTO. AF_07/2019</v>
      </c>
      <c r="D1259" s="8" t="str">
        <f>'SINAPI COMPOSIÇÕES'!I1262</f>
        <v>UN</v>
      </c>
      <c r="E1259" s="8">
        <f>'SINAPI COMPOSIÇÕES'!K1262</f>
        <v>289.74</v>
      </c>
    </row>
    <row r="1260" spans="1:5" s="8" customFormat="1" ht="33.200000000000003" hidden="1" customHeight="1" outlineLevel="1">
      <c r="A1260" s="8">
        <f>'SINAPI COMPOSIÇÕES'!G1263</f>
        <v>92568</v>
      </c>
      <c r="C1260" s="8" t="str">
        <f>'SINAPI COMPOSIÇÕES'!H1263</f>
        <v>TRAMA DE AÇO COMPOSTA POR RIPAS, CAIBROS E TERÇAS PARA TELHADOS DE ATÉ 2 ÁGUAS PARA TELHA DE ENCAIXE DE CERÂMICA OU DE CONCRETO, INCLUSO TRANSPORTE VERTICAL. AF_07/2019</v>
      </c>
      <c r="D1260" s="8" t="str">
        <f>'SINAPI COMPOSIÇÕES'!I1263</f>
        <v>M2</v>
      </c>
      <c r="E1260" s="8">
        <f>'SINAPI COMPOSIÇÕES'!K1263</f>
        <v>93.92</v>
      </c>
    </row>
    <row r="1261" spans="1:5" s="8" customFormat="1" ht="33.200000000000003" hidden="1" customHeight="1" outlineLevel="1">
      <c r="A1261" s="8">
        <f>'SINAPI COMPOSIÇÕES'!G1264</f>
        <v>92569</v>
      </c>
      <c r="C1261" s="8" t="str">
        <f>'SINAPI COMPOSIÇÕES'!H1264</f>
        <v>TRAMA DE AÇO COMPOSTA POR RIPAS E CAIBROS PARA TELHADOS DE ATÉ 2 ÁGUAS PARA TELHA DE ENCAIXE DE CERÂMICA OU DE CONCRETO, INCLUSO TRANSPORTE VERTICAL. AF_07/2019</v>
      </c>
      <c r="D1261" s="8" t="str">
        <f>'SINAPI COMPOSIÇÕES'!I1264</f>
        <v>M2</v>
      </c>
      <c r="E1261" s="8">
        <f>'SINAPI COMPOSIÇÕES'!K1264</f>
        <v>52.13</v>
      </c>
    </row>
    <row r="1262" spans="1:5" s="8" customFormat="1" ht="33.200000000000003" hidden="1" customHeight="1" outlineLevel="1">
      <c r="A1262" s="8">
        <f>'SINAPI COMPOSIÇÕES'!G1265</f>
        <v>92570</v>
      </c>
      <c r="C1262" s="8" t="str">
        <f>'SINAPI COMPOSIÇÕES'!H1265</f>
        <v>TRAMA DE AÇO COMPOSTA POR RIPAS PARA TELHADOS DE ATÉ 2 ÁGUAS PARA TELHA DE ENCAIXE DE CERÂMICA OU DE CONCRETO, INCLUSO TRANSPORTE VERTICAL. AF_07/2019</v>
      </c>
      <c r="D1262" s="8" t="str">
        <f>'SINAPI COMPOSIÇÕES'!I1265</f>
        <v>M2</v>
      </c>
      <c r="E1262" s="8">
        <f>'SINAPI COMPOSIÇÕES'!K1265</f>
        <v>32.950000000000003</v>
      </c>
    </row>
    <row r="1263" spans="1:5" s="8" customFormat="1" ht="33.200000000000003" hidden="1" customHeight="1" outlineLevel="1">
      <c r="A1263" s="8">
        <f>'SINAPI COMPOSIÇÕES'!G1266</f>
        <v>92571</v>
      </c>
      <c r="C1263" s="8" t="str">
        <f>'SINAPI COMPOSIÇÕES'!H1266</f>
        <v>TRAMA DE AÇO COMPOSTA POR RIPAS, CAIBROS E TERÇAS PARA TELHADOS DE MAIS DE 2 ÁGUAS PARA TELHA DE ENCAIXE DE CERÂMICA OU DE CONCRETO, INCLUSO TRANSPORTE VERTICAL. AF_07/2019</v>
      </c>
      <c r="D1263" s="8" t="str">
        <f>'SINAPI COMPOSIÇÕES'!I1266</f>
        <v>M2</v>
      </c>
      <c r="E1263" s="8">
        <f>'SINAPI COMPOSIÇÕES'!K1266</f>
        <v>100.94</v>
      </c>
    </row>
    <row r="1264" spans="1:5" s="8" customFormat="1" ht="33.200000000000003" hidden="1" customHeight="1" outlineLevel="1">
      <c r="A1264" s="8">
        <f>'SINAPI COMPOSIÇÕES'!G1267</f>
        <v>92572</v>
      </c>
      <c r="C1264" s="8" t="str">
        <f>'SINAPI COMPOSIÇÕES'!H1267</f>
        <v>TRAMA DE AÇO COMPOSTA POR RIPAS E CAIBROS PARA TELHADOS DE MAIS DE 2 ÁGUAS PARA TELHA DE ENCAIXE DE CERÂMICA OU DE CONCRETO, INCLUSO TRANSPORTE VERTICAL. AF_07/2019</v>
      </c>
      <c r="D1264" s="8" t="str">
        <f>'SINAPI COMPOSIÇÕES'!I1267</f>
        <v>M2</v>
      </c>
      <c r="E1264" s="8">
        <f>'SINAPI COMPOSIÇÕES'!K1267</f>
        <v>60.31</v>
      </c>
    </row>
    <row r="1265" spans="1:5" s="8" customFormat="1" ht="33.200000000000003" hidden="1" customHeight="1" outlineLevel="1">
      <c r="A1265" s="8">
        <f>'SINAPI COMPOSIÇÕES'!G1268</f>
        <v>92573</v>
      </c>
      <c r="C1265" s="8" t="str">
        <f>'SINAPI COMPOSIÇÕES'!H1268</f>
        <v>TRAMA DE AÇO COMPOSTA POR RIPAS PARA TELHADOS DE MAIS DE 2 ÁGUAS PARA TELHA DE ENCAIXE DE CERÂMICA OU DE CONCRETO, INCLUSO TRANSPORTE VERTICAL, INCLUSO TRANSPORTE VERTICAL. AF_07/2019</v>
      </c>
      <c r="D1265" s="8" t="str">
        <f>'SINAPI COMPOSIÇÕES'!I1268</f>
        <v>M2</v>
      </c>
      <c r="E1265" s="8">
        <f>'SINAPI COMPOSIÇÕES'!K1268</f>
        <v>35.950000000000003</v>
      </c>
    </row>
    <row r="1266" spans="1:5" s="8" customFormat="1" ht="33.200000000000003" hidden="1" customHeight="1" outlineLevel="1">
      <c r="A1266" s="8">
        <f>'SINAPI COMPOSIÇÕES'!G1269</f>
        <v>92574</v>
      </c>
      <c r="C1266" s="8" t="str">
        <f>'SINAPI COMPOSIÇÕES'!H1269</f>
        <v>TRAMA DE AÇO COMPOSTA POR RIPAS, CAIBROS E TERÇAS PARA TELHADOS DE ATÉ 2 ÁGUAS PARA TELHA CERÂMICA CAPA-CANAL, INCLUSO TRANSPORTE VERTICAL. AF_07/2019</v>
      </c>
      <c r="D1266" s="8" t="str">
        <f>'SINAPI COMPOSIÇÕES'!I1269</f>
        <v>M2</v>
      </c>
      <c r="E1266" s="8">
        <f>'SINAPI COMPOSIÇÕES'!K1269</f>
        <v>95.59</v>
      </c>
    </row>
    <row r="1267" spans="1:5" s="8" customFormat="1" ht="33.200000000000003" hidden="1" customHeight="1" outlineLevel="1">
      <c r="A1267" s="8">
        <f>'SINAPI COMPOSIÇÕES'!G1270</f>
        <v>92575</v>
      </c>
      <c r="C1267" s="8" t="str">
        <f>'SINAPI COMPOSIÇÕES'!H1270</f>
        <v>TRAMA DE AÇO COMPOSTA POR RIPAS E CAIBROS PARA TELHADOS DE ATÉ 2 ÁGUAS PARA TELHA CERÂMICA CAPA-CANAL, INCLUSO TRANSPORTE VERTICAL. AF_07/2019</v>
      </c>
      <c r="D1267" s="8" t="str">
        <f>'SINAPI COMPOSIÇÕES'!I1270</f>
        <v>M2</v>
      </c>
      <c r="E1267" s="8">
        <f>'SINAPI COMPOSIÇÕES'!K1270</f>
        <v>47.79</v>
      </c>
    </row>
    <row r="1268" spans="1:5" s="8" customFormat="1" ht="33.200000000000003" hidden="1" customHeight="1" outlineLevel="1">
      <c r="A1268" s="8">
        <f>'SINAPI COMPOSIÇÕES'!G1271</f>
        <v>92576</v>
      </c>
      <c r="C1268" s="8" t="str">
        <f>'SINAPI COMPOSIÇÕES'!H1271</f>
        <v>TRAMA DE AÇO COMPOSTA POR RIPAS PARA TELHADOS DE ATÉ 2 ÁGUAS PARA TELHA CERÂMICA CAPA-CANAL, INCLUSO TRANSPORTE VERTICAL. AF_07/2019</v>
      </c>
      <c r="D1268" s="8" t="str">
        <f>'SINAPI COMPOSIÇÕES'!I1271</f>
        <v>M2</v>
      </c>
      <c r="E1268" s="8">
        <f>'SINAPI COMPOSIÇÕES'!K1271</f>
        <v>26.07</v>
      </c>
    </row>
    <row r="1269" spans="1:5" s="8" customFormat="1" ht="33.200000000000003" hidden="1" customHeight="1" outlineLevel="1">
      <c r="A1269" s="8">
        <f>'SINAPI COMPOSIÇÕES'!G1272</f>
        <v>92577</v>
      </c>
      <c r="C1269" s="8" t="str">
        <f>'SINAPI COMPOSIÇÕES'!H1272</f>
        <v>TRAMA DE AÇO COMPOSTA POR RIPAS, CAIBROS E TERÇAS PARA TELHADOS DE MAIS DE 2 ÁGUAS PARA TELHA CERÂMICA CAPA-CANAL, INCLUSO TRANSPORTE VERTICAL. AF_07/2019</v>
      </c>
      <c r="D1269" s="8" t="str">
        <f>'SINAPI COMPOSIÇÕES'!I1272</f>
        <v>M2</v>
      </c>
      <c r="E1269" s="8">
        <f>'SINAPI COMPOSIÇÕES'!K1272</f>
        <v>102.91</v>
      </c>
    </row>
    <row r="1270" spans="1:5" s="8" customFormat="1" ht="33.200000000000003" hidden="1" customHeight="1" outlineLevel="1">
      <c r="A1270" s="8">
        <f>'SINAPI COMPOSIÇÕES'!G1273</f>
        <v>92578</v>
      </c>
      <c r="C1270" s="8" t="str">
        <f>'SINAPI COMPOSIÇÕES'!H1273</f>
        <v>TRAMA DE AÇO COMPOSTA POR RIPAS E CAIBROS PARA TELHADOS DE MAIS DE 2 ÁGUAS PARA TELHA CERÂMICA CAPA-CANAL, INCLUSO TRANSPORTE VERTICAL. AF_07/2019</v>
      </c>
      <c r="D1270" s="8" t="str">
        <f>'SINAPI COMPOSIÇÕES'!I1273</f>
        <v>M2</v>
      </c>
      <c r="E1270" s="8">
        <f>'SINAPI COMPOSIÇÕES'!K1273</f>
        <v>51.89</v>
      </c>
    </row>
    <row r="1271" spans="1:5" s="8" customFormat="1" ht="33.200000000000003" hidden="1" customHeight="1" outlineLevel="1">
      <c r="A1271" s="8">
        <f>'SINAPI COMPOSIÇÕES'!G1274</f>
        <v>92579</v>
      </c>
      <c r="C1271" s="8" t="str">
        <f>'SINAPI COMPOSIÇÕES'!H1274</f>
        <v>TRAMA DE AÇO COMPOSTA POR RIPAS PARA TELHADOS DE MAIS DE 2 ÁGUAS PARA TELHA CERÂMICA CAPA-CANAL, INCLUSO TRANSPORTE VERTICAL. AF_07/2019</v>
      </c>
      <c r="D1271" s="8" t="str">
        <f>'SINAPI COMPOSIÇÕES'!I1274</f>
        <v>M2</v>
      </c>
      <c r="E1271" s="8">
        <f>'SINAPI COMPOSIÇÕES'!K1274</f>
        <v>28.47</v>
      </c>
    </row>
    <row r="1272" spans="1:5" s="8" customFormat="1" ht="33.200000000000003" hidden="1" customHeight="1" outlineLevel="1">
      <c r="A1272" s="8">
        <f>'SINAPI COMPOSIÇÕES'!G1275</f>
        <v>92580</v>
      </c>
      <c r="C1272" s="8" t="str">
        <f>'SINAPI COMPOSIÇÕES'!H1275</f>
        <v>TRAMA DE AÇO COMPOSTA POR TERÇAS PARA TELHADOS DE ATÉ 2 ÁGUAS PARA TELHA ONDULADA DE FIBROCIMENTO, METÁLICA, PLÁSTICA OU TERMOACÚSTICA, INCLUSO TRANSPORTE VERTICAL. AF_07/2019</v>
      </c>
      <c r="D1272" s="8" t="str">
        <f>'SINAPI COMPOSIÇÕES'!I1275</f>
        <v>M2</v>
      </c>
      <c r="E1272" s="8">
        <f>'SINAPI COMPOSIÇÕES'!K1275</f>
        <v>35.659999999999997</v>
      </c>
    </row>
    <row r="1273" spans="1:5" s="8" customFormat="1" ht="33.200000000000003" hidden="1" customHeight="1" outlineLevel="1">
      <c r="A1273" s="8">
        <f>'SINAPI COMPOSIÇÕES'!G1276</f>
        <v>92581</v>
      </c>
      <c r="C1273" s="8" t="str">
        <f>'SINAPI COMPOSIÇÕES'!H1276</f>
        <v>TRAMA DE AÇO COMPOSTA POR TERÇAS PARA TELHADOS DE ATÉ 2 ÁGUAS PARA TELHA ESTRUTURAL DE FIBROCIMENTO, INCLUSO TRANSPORTE VERTICAL. AF_07/2019</v>
      </c>
      <c r="D1273" s="8" t="str">
        <f>'SINAPI COMPOSIÇÕES'!I1276</f>
        <v>M2</v>
      </c>
      <c r="E1273" s="8">
        <f>'SINAPI COMPOSIÇÕES'!K1276</f>
        <v>37.03</v>
      </c>
    </row>
    <row r="1274" spans="1:5" s="8" customFormat="1" ht="33.200000000000003" hidden="1" customHeight="1" outlineLevel="1">
      <c r="A1274" s="8">
        <f>'SINAPI COMPOSIÇÕES'!G1277</f>
        <v>92582</v>
      </c>
      <c r="C1274" s="8" t="str">
        <f>'SINAPI COMPOSIÇÕES'!H1277</f>
        <v>FABRICAÇÃO E INSTALAÇÃO DE TESOURA INTEIRA EM AÇO, VÃO DE 3 M, PARA TELHA CERÂMICA OU DE CONCRETO, INCLUSO IÇAMENTO. AF_12/2015</v>
      </c>
      <c r="D1274" s="8" t="str">
        <f>'SINAPI COMPOSIÇÕES'!I1277</f>
        <v>UN</v>
      </c>
      <c r="E1274" s="8">
        <f>'SINAPI COMPOSIÇÕES'!K1277</f>
        <v>538.22</v>
      </c>
    </row>
    <row r="1275" spans="1:5" s="8" customFormat="1" ht="33.200000000000003" hidden="1" customHeight="1" outlineLevel="1">
      <c r="A1275" s="8">
        <f>'SINAPI COMPOSIÇÕES'!G1278</f>
        <v>92584</v>
      </c>
      <c r="C1275" s="8" t="str">
        <f>'SINAPI COMPOSIÇÕES'!H1278</f>
        <v>FABRICAÇÃO E INSTALAÇÃO DE TESOURA INTEIRA EM AÇO, VÃO DE 4 M, PARA TELHA CERÂMICA OU DE CONCRETO, INCLUSO IÇAMENTO. AF_12/2015</v>
      </c>
      <c r="D1275" s="8" t="str">
        <f>'SINAPI COMPOSIÇÕES'!I1278</f>
        <v>UN</v>
      </c>
      <c r="E1275" s="8">
        <f>'SINAPI COMPOSIÇÕES'!K1278</f>
        <v>625.20000000000005</v>
      </c>
    </row>
    <row r="1276" spans="1:5" s="8" customFormat="1" ht="33.200000000000003" hidden="1" customHeight="1" outlineLevel="1">
      <c r="A1276" s="8">
        <f>'SINAPI COMPOSIÇÕES'!G1279</f>
        <v>92586</v>
      </c>
      <c r="C1276" s="8" t="str">
        <f>'SINAPI COMPOSIÇÕES'!H1279</f>
        <v>FABRICAÇÃO E INSTALAÇÃO DE TESOURA INTEIRA EM AÇO, VÃO DE 5 M, PARA TELHA CERÂMICA OU DE CONCRETO, INCLUSO IÇAMENTO. AF_12/2015</v>
      </c>
      <c r="D1276" s="8" t="str">
        <f>'SINAPI COMPOSIÇÕES'!I1279</f>
        <v>UN</v>
      </c>
      <c r="E1276" s="8">
        <f>'SINAPI COMPOSIÇÕES'!K1279</f>
        <v>712.18</v>
      </c>
    </row>
    <row r="1277" spans="1:5" s="8" customFormat="1" ht="33.200000000000003" hidden="1" customHeight="1" outlineLevel="1">
      <c r="A1277" s="8">
        <f>'SINAPI COMPOSIÇÕES'!G1280</f>
        <v>92588</v>
      </c>
      <c r="C1277" s="8" t="str">
        <f>'SINAPI COMPOSIÇÕES'!H1280</f>
        <v>FABRICAÇÃO E INSTALAÇÃO DE TESOURA INTEIRA EM AÇO, VÃO DE 6 M, PARA TELHA CERÂMICA OU DE CONCRETO, INCLUSO IÇAMENTO. AF_12/2015</v>
      </c>
      <c r="D1277" s="8" t="str">
        <f>'SINAPI COMPOSIÇÕES'!I1280</f>
        <v>UN</v>
      </c>
      <c r="E1277" s="8">
        <f>'SINAPI COMPOSIÇÕES'!K1280</f>
        <v>902.95</v>
      </c>
    </row>
    <row r="1278" spans="1:5" s="8" customFormat="1" ht="33.200000000000003" hidden="1" customHeight="1" outlineLevel="1">
      <c r="A1278" s="8">
        <f>'SINAPI COMPOSIÇÕES'!G1281</f>
        <v>92590</v>
      </c>
      <c r="C1278" s="8" t="str">
        <f>'SINAPI COMPOSIÇÕES'!H1281</f>
        <v>FABRICAÇÃO E INSTALAÇÃO DE TESOURA INTEIRA EM AÇO, VÃO DE 7 M, PARA TELHA CERÂMICA OU DE CONCRETO, INCLUSO IÇAMENTO. AF_12/2015</v>
      </c>
      <c r="D1278" s="8" t="str">
        <f>'SINAPI COMPOSIÇÕES'!I1281</f>
        <v>UN</v>
      </c>
      <c r="E1278" s="8">
        <f>'SINAPI COMPOSIÇÕES'!K1281</f>
        <v>989.92</v>
      </c>
    </row>
    <row r="1279" spans="1:5" s="8" customFormat="1" ht="33.200000000000003" hidden="1" customHeight="1" outlineLevel="1">
      <c r="A1279" s="8">
        <f>'SINAPI COMPOSIÇÕES'!G1282</f>
        <v>92592</v>
      </c>
      <c r="C1279" s="8" t="str">
        <f>'SINAPI COMPOSIÇÕES'!H1282</f>
        <v>FABRICAÇÃO E INSTALAÇÃO DE TESOURA INTEIRA EM AÇO, VÃO DE 8 M, PARA TELHA CERÂMICA OU DE CONCRETO, INCLUSO IÇAMENTO. AF_12/2015</v>
      </c>
      <c r="D1279" s="8" t="str">
        <f>'SINAPI COMPOSIÇÕES'!I1282</f>
        <v>UN</v>
      </c>
      <c r="E1279" s="8">
        <f>'SINAPI COMPOSIÇÕES'!K1282</f>
        <v>1113.54</v>
      </c>
    </row>
    <row r="1280" spans="1:5" s="8" customFormat="1" ht="33.200000000000003" hidden="1" customHeight="1" outlineLevel="1">
      <c r="A1280" s="8">
        <f>'SINAPI COMPOSIÇÕES'!G1283</f>
        <v>92593</v>
      </c>
      <c r="C1280" s="8" t="str">
        <f>'SINAPI COMPOSIÇÕES'!H1283</f>
        <v>(COMPOSIÇÃO REPRESENTATIVA) FABRICAÇÃO E INSTALAÇÃO DE TESOURA INTEIRA EM AÇO, PARA VÃOS DE 3 A 12 M E PARA QUALQUER TIPO DE TELHA, INCLUSO IÇAMENTO. AF_12/2015</v>
      </c>
      <c r="D1280" s="8" t="str">
        <f>'SINAPI COMPOSIÇÕES'!I1283</f>
        <v>KG</v>
      </c>
      <c r="E1280" s="8">
        <f>'SINAPI COMPOSIÇÕES'!K1283</f>
        <v>8.43</v>
      </c>
    </row>
    <row r="1281" spans="1:5" s="8" customFormat="1" ht="33.200000000000003" hidden="1" customHeight="1" outlineLevel="1">
      <c r="A1281" s="8">
        <f>'SINAPI COMPOSIÇÕES'!G1284</f>
        <v>92594</v>
      </c>
      <c r="C1281" s="8" t="str">
        <f>'SINAPI COMPOSIÇÕES'!H1284</f>
        <v>FABRICAÇÃO E INSTALAÇÃO DE TESOURA INTEIRA EM AÇO, VÃO DE 9 M, PARA TELHA CERÂMICA OU DE CONCRETO, INCLUSO IÇAMENTO. AF_12/2015</v>
      </c>
      <c r="D1281" s="8" t="str">
        <f>'SINAPI COMPOSIÇÕES'!I1284</f>
        <v>UN</v>
      </c>
      <c r="E1281" s="8">
        <f>'SINAPI COMPOSIÇÕES'!K1284</f>
        <v>1289.2</v>
      </c>
    </row>
    <row r="1282" spans="1:5" s="8" customFormat="1" ht="33.200000000000003" hidden="1" customHeight="1" outlineLevel="1">
      <c r="A1282" s="8">
        <f>'SINAPI COMPOSIÇÕES'!G1285</f>
        <v>92596</v>
      </c>
      <c r="C1282" s="8" t="str">
        <f>'SINAPI COMPOSIÇÕES'!H1285</f>
        <v>FABRICAÇÃO E INSTALAÇÃO DE TESOURA INTEIRA EM AÇO, VÃO DE 10 M, PARA TELHA CERÂMICA OU DE CONCRETO, INCLUSO IÇAMENTO. AF_12/2015</v>
      </c>
      <c r="D1282" s="8" t="str">
        <f>'SINAPI COMPOSIÇÕES'!I1285</f>
        <v>UN</v>
      </c>
      <c r="E1282" s="8">
        <f>'SINAPI COMPOSIÇÕES'!K1285</f>
        <v>1438.84</v>
      </c>
    </row>
    <row r="1283" spans="1:5" s="8" customFormat="1" ht="33.200000000000003" hidden="1" customHeight="1" outlineLevel="1">
      <c r="A1283" s="8">
        <f>'SINAPI COMPOSIÇÕES'!G1286</f>
        <v>92598</v>
      </c>
      <c r="C1283" s="8" t="str">
        <f>'SINAPI COMPOSIÇÕES'!H1286</f>
        <v>FABRICAÇÃO E INSTALAÇÃO DE TESOURA INTEIRA EM AÇO, VÃO DE 11 M, PARA TELHA CERÂMICA OU DE CONCRETO, INCLUSO IÇAMENTO. AF_12/2015</v>
      </c>
      <c r="D1283" s="8" t="str">
        <f>'SINAPI COMPOSIÇÕES'!I1286</f>
        <v>UN</v>
      </c>
      <c r="E1283" s="8">
        <f>'SINAPI COMPOSIÇÕES'!K1286</f>
        <v>1525.81</v>
      </c>
    </row>
    <row r="1284" spans="1:5" s="8" customFormat="1" ht="33.200000000000003" hidden="1" customHeight="1" outlineLevel="1">
      <c r="A1284" s="8">
        <f>'SINAPI COMPOSIÇÕES'!G1287</f>
        <v>92600</v>
      </c>
      <c r="C1284" s="8" t="str">
        <f>'SINAPI COMPOSIÇÕES'!H1287</f>
        <v>FABRICAÇÃO E INSTALAÇÃO DE TESOURA INTEIRA EM AÇO, VÃO DE 12 M, PARA TELHA CERÂMICA OU DE CONCRETO, INCLUSO IÇAMENTO. AF_12/2015</v>
      </c>
      <c r="D1284" s="8" t="str">
        <f>'SINAPI COMPOSIÇÕES'!I1287</f>
        <v>UN</v>
      </c>
      <c r="E1284" s="8">
        <f>'SINAPI COMPOSIÇÕES'!K1287</f>
        <v>1634.83</v>
      </c>
    </row>
    <row r="1285" spans="1:5" s="8" customFormat="1" ht="33.200000000000003" hidden="1" customHeight="1" outlineLevel="1">
      <c r="A1285" s="8">
        <f>'SINAPI COMPOSIÇÕES'!G1288</f>
        <v>92602</v>
      </c>
      <c r="C1285" s="8" t="str">
        <f>'SINAPI COMPOSIÇÕES'!H1288</f>
        <v>FABRICAÇÃO E INSTALAÇÃO DE TESOURA INTEIRA EM AÇO, VÃO DE 3 M, PARA TELHA ONDULADA DE FIBROCIMENTO, METÁLICA, PLÁSTICA OU TERMOACÚSTICA, INCLUSO IÇAMENTO.. AF_12/2015</v>
      </c>
      <c r="D1285" s="8" t="str">
        <f>'SINAPI COMPOSIÇÕES'!I1288</f>
        <v>UN</v>
      </c>
      <c r="E1285" s="8">
        <f>'SINAPI COMPOSIÇÕES'!K1288</f>
        <v>538.22</v>
      </c>
    </row>
    <row r="1286" spans="1:5" s="8" customFormat="1" ht="33.200000000000003" hidden="1" customHeight="1" outlineLevel="1">
      <c r="A1286" s="8">
        <f>'SINAPI COMPOSIÇÕES'!G1289</f>
        <v>92604</v>
      </c>
      <c r="C1286" s="8" t="str">
        <f>'SINAPI COMPOSIÇÕES'!H1289</f>
        <v>FABRICAÇÃO E INSTALAÇÃO DE TESOURA INTEIRA EM AÇO, VÃO DE 4 M, PARA TELHA ONDULADA DE FIBROCIMENTO, METÁLICA, PLÁSTICA OU TERMOACÚSTICA, INCLUSO IÇAMENTO. AF_12/2015</v>
      </c>
      <c r="D1286" s="8" t="str">
        <f>'SINAPI COMPOSIÇÕES'!I1289</f>
        <v>UN</v>
      </c>
      <c r="E1286" s="8">
        <f>'SINAPI COMPOSIÇÕES'!K1289</f>
        <v>603.16</v>
      </c>
    </row>
    <row r="1287" spans="1:5" s="8" customFormat="1" ht="33.200000000000003" hidden="1" customHeight="1" outlineLevel="1">
      <c r="A1287" s="8">
        <f>'SINAPI COMPOSIÇÕES'!G1290</f>
        <v>92606</v>
      </c>
      <c r="C1287" s="8" t="str">
        <f>'SINAPI COMPOSIÇÕES'!H1290</f>
        <v>FABRICAÇÃO E INSTALAÇÃO DE TESOURA INTEIRA EM AÇO, VÃO DE 5 M, PARA TELHA ONDULADA DE FIBROCIMENTO, METÁLICA, PLÁSTICA OU TERMOACÚSTICA, INCLUSO IÇAMENTO. AF_12/2015</v>
      </c>
      <c r="D1287" s="8" t="str">
        <f>'SINAPI COMPOSIÇÕES'!I1290</f>
        <v>UN</v>
      </c>
      <c r="E1287" s="8">
        <f>'SINAPI COMPOSIÇÕES'!K1290</f>
        <v>690.15</v>
      </c>
    </row>
    <row r="1288" spans="1:5" s="8" customFormat="1" ht="33.200000000000003" hidden="1" customHeight="1" outlineLevel="1">
      <c r="A1288" s="8">
        <f>'SINAPI COMPOSIÇÕES'!G1291</f>
        <v>92608</v>
      </c>
      <c r="C1288" s="8" t="str">
        <f>'SINAPI COMPOSIÇÕES'!H1291</f>
        <v>FABRICAÇÃO E INSTALAÇÃO DE TESOURA INTEIRA EM AÇO, VÃO DE 6 M, PARA TELHA ONDULADA DE FIBROCIMENTO, METÁLICA, PLÁSTICA OU TERMOACÚSTICA, INCLUSO IÇAMENTO. AF_12/2015</v>
      </c>
      <c r="D1288" s="8" t="str">
        <f>'SINAPI COMPOSIÇÕES'!I1291</f>
        <v>UN</v>
      </c>
      <c r="E1288" s="8">
        <f>'SINAPI COMPOSIÇÕES'!K1291</f>
        <v>858.88</v>
      </c>
    </row>
    <row r="1289" spans="1:5" s="8" customFormat="1" ht="33.200000000000003" hidden="1" customHeight="1" outlineLevel="1">
      <c r="A1289" s="8">
        <f>'SINAPI COMPOSIÇÕES'!G1292</f>
        <v>92610</v>
      </c>
      <c r="C1289" s="8" t="str">
        <f>'SINAPI COMPOSIÇÕES'!H1292</f>
        <v>FABRICAÇÃO E INSTALAÇÃO DE TESOURA INTEIRA EM AÇO, VÃO DE 7 M, PARA TELHA ONDULADA DE FIBROCIMENTO, METÁLICA, PLÁSTICA OU TERMOACÚSTICA, INCLUSO IÇAMENTO. AF_12/2015</v>
      </c>
      <c r="D1289" s="8" t="str">
        <f>'SINAPI COMPOSIÇÕES'!I1292</f>
        <v>UN</v>
      </c>
      <c r="E1289" s="8">
        <f>'SINAPI COMPOSIÇÕES'!K1292</f>
        <v>945.86</v>
      </c>
    </row>
    <row r="1290" spans="1:5" s="8" customFormat="1" ht="33.200000000000003" hidden="1" customHeight="1" outlineLevel="1">
      <c r="A1290" s="8">
        <f>'SINAPI COMPOSIÇÕES'!G1293</f>
        <v>92612</v>
      </c>
      <c r="C1290" s="8" t="str">
        <f>'SINAPI COMPOSIÇÕES'!H1293</f>
        <v>FABRICAÇÃO E INSTALAÇÃO DE TESOURA INTEIRA EM AÇO, VÃO DE 8 M, PARA TELHA ONDULADA DE FIBROCIMENTO, METÁLICA, PLÁSTICA OU TERMOACÚSTICA, INCLUSO IÇAMENTO, INCLUSO IÇAMENTO. AF_12/2015</v>
      </c>
      <c r="D1290" s="8" t="str">
        <f>'SINAPI COMPOSIÇÕES'!I1293</f>
        <v>UN</v>
      </c>
      <c r="E1290" s="8">
        <f>'SINAPI COMPOSIÇÕES'!K1293</f>
        <v>1069.47</v>
      </c>
    </row>
    <row r="1291" spans="1:5" s="8" customFormat="1" ht="33.200000000000003" hidden="1" customHeight="1" outlineLevel="1">
      <c r="A1291" s="8">
        <f>'SINAPI COMPOSIÇÕES'!G1294</f>
        <v>92614</v>
      </c>
      <c r="C1291" s="8" t="str">
        <f>'SINAPI COMPOSIÇÕES'!H1294</f>
        <v>FABRICAÇÃO E INSTALAÇÃO DE TESOURA INTEIRA EM AÇO, VÃO DE 9 M, PARA TELHA ONDULADA DE FIBROCIMENTO, METÁLICA, PLÁSTICA OU TERMOACÚSTICA, INCLUSO IÇAMENTO. AF_12/2015</v>
      </c>
      <c r="D1291" s="8" t="str">
        <f>'SINAPI COMPOSIÇÕES'!I1294</f>
        <v>UN</v>
      </c>
      <c r="E1291" s="8">
        <f>'SINAPI COMPOSIÇÕES'!K1294</f>
        <v>1201.07</v>
      </c>
    </row>
    <row r="1292" spans="1:5" s="8" customFormat="1" ht="33.200000000000003" hidden="1" customHeight="1" outlineLevel="1">
      <c r="A1292" s="8">
        <f>'SINAPI COMPOSIÇÕES'!G1295</f>
        <v>92616</v>
      </c>
      <c r="C1292" s="8" t="str">
        <f>'SINAPI COMPOSIÇÕES'!H1295</f>
        <v>FABRICAÇÃO E INSTALAÇÃO DE TESOURA INTEIRA EM AÇO, VÃO DE 10 M, PARA TELHA ONDULADA DE FIBROCIMENTO, METÁLICA, PLÁSTICA OU TERMOACÚSTICA, INCLUSO IÇAMENTO. AF_12/2015</v>
      </c>
      <c r="D1292" s="8" t="str">
        <f>'SINAPI COMPOSIÇÕES'!I1295</f>
        <v>UN</v>
      </c>
      <c r="E1292" s="8">
        <f>'SINAPI COMPOSIÇÕES'!K1295</f>
        <v>1372.74</v>
      </c>
    </row>
    <row r="1293" spans="1:5" s="8" customFormat="1" ht="33.200000000000003" hidden="1" customHeight="1" outlineLevel="1">
      <c r="A1293" s="8">
        <f>'SINAPI COMPOSIÇÕES'!G1296</f>
        <v>92618</v>
      </c>
      <c r="C1293" s="8" t="str">
        <f>'SINAPI COMPOSIÇÕES'!H1296</f>
        <v>FABRICAÇÃO E INSTALAÇÃO DE TESOURA INTEIRA EM AÇO, VÃO DE 11 M, PARA TELHA ONDULADA DE FIBROCIMENTO, METÁLICA, PLÁSTICA OU TERMOACÚSTICA, INCLUSO IÇAMENTO. AF_12/2015</v>
      </c>
      <c r="D1293" s="8" t="str">
        <f>'SINAPI COMPOSIÇÕES'!I1296</f>
        <v>UN</v>
      </c>
      <c r="E1293" s="8">
        <f>'SINAPI COMPOSIÇÕES'!K1296</f>
        <v>1459.71</v>
      </c>
    </row>
    <row r="1294" spans="1:5" s="8" customFormat="1" ht="33.200000000000003" hidden="1" customHeight="1" outlineLevel="1">
      <c r="A1294" s="8">
        <f>'SINAPI COMPOSIÇÕES'!G1297</f>
        <v>92620</v>
      </c>
      <c r="C1294" s="8" t="str">
        <f>'SINAPI COMPOSIÇÕES'!H1297</f>
        <v>FABRICAÇÃO E INSTALAÇÃO DE TESOURA INTEIRA EM AÇO, VÃO DE 12 M, PARA TELHA ONDULADA DE FIBROCIMENTO, METÁLICA, PLÁSTICA OU TERMOACÚSTICA, INCLUSO IÇAMENTO. AF_12/2015</v>
      </c>
      <c r="D1294" s="8" t="str">
        <f>'SINAPI COMPOSIÇÕES'!I1297</f>
        <v>UN</v>
      </c>
      <c r="E1294" s="8">
        <f>'SINAPI COMPOSIÇÕES'!K1297</f>
        <v>1546.69</v>
      </c>
    </row>
    <row r="1295" spans="1:5" s="8" customFormat="1" ht="33.200000000000003" hidden="1" customHeight="1" outlineLevel="1">
      <c r="A1295" s="8">
        <f>'SINAPI COMPOSIÇÕES'!G1298</f>
        <v>100357</v>
      </c>
      <c r="C1295" s="8" t="str">
        <f>'SINAPI COMPOSIÇÕES'!H1298</f>
        <v>FABRICAÇÃO E INSTALAÇÃO DE MEIA TESOURA DE MADEIRA NÃO APARELHADA, COM VÃO DE 3 M, PARA TELHA CERÂMICA OU DE CONCRETO, INCLUSO IÇAMENTO. AF_07/2019</v>
      </c>
      <c r="D1295" s="8" t="str">
        <f>'SINAPI COMPOSIÇÕES'!I1298</f>
        <v>UN</v>
      </c>
      <c r="E1295" s="8">
        <f>'SINAPI COMPOSIÇÕES'!K1298</f>
        <v>836.83</v>
      </c>
    </row>
    <row r="1296" spans="1:5" s="8" customFormat="1" ht="33.200000000000003" hidden="1" customHeight="1" outlineLevel="1">
      <c r="A1296" s="8">
        <f>'SINAPI COMPOSIÇÕES'!G1299</f>
        <v>100358</v>
      </c>
      <c r="C1296" s="8" t="str">
        <f>'SINAPI COMPOSIÇÕES'!H1299</f>
        <v>FABRICAÇÃO E INSTALAÇÃO DE MEIA TESOURA DE MADEIRA NÃO APARELHADA, COM VÃO DE 4 M, PARA TELHA CERÂMICA OU DE CONCRETO, INCLUSO IÇAMENTO. AF_07/2019</v>
      </c>
      <c r="D1296" s="8" t="str">
        <f>'SINAPI COMPOSIÇÕES'!I1299</f>
        <v>UN</v>
      </c>
      <c r="E1296" s="8">
        <f>'SINAPI COMPOSIÇÕES'!K1299</f>
        <v>1135.58</v>
      </c>
    </row>
    <row r="1297" spans="1:5" s="8" customFormat="1" ht="33.200000000000003" hidden="1" customHeight="1" outlineLevel="1">
      <c r="A1297" s="8">
        <f>'SINAPI COMPOSIÇÕES'!G1300</f>
        <v>100359</v>
      </c>
      <c r="C1297" s="8" t="str">
        <f>'SINAPI COMPOSIÇÕES'!H1300</f>
        <v>FABRICAÇÃO E INSTALAÇÃO DE MEIA TESOURA DE MADEIRA NÃO APARELHADA, COM VÃO DE 5 M, PARA TELHA CERÂMICA OU DE CONCRETO, INCLUSO IÇAMENTO. AF_07/2019</v>
      </c>
      <c r="D1297" s="8" t="str">
        <f>'SINAPI COMPOSIÇÕES'!I1300</f>
        <v>UN</v>
      </c>
      <c r="E1297" s="8">
        <f>'SINAPI COMPOSIÇÕES'!K1300</f>
        <v>1194.3800000000001</v>
      </c>
    </row>
    <row r="1298" spans="1:5" s="8" customFormat="1" ht="33.200000000000003" hidden="1" customHeight="1" outlineLevel="1">
      <c r="A1298" s="8">
        <f>'SINAPI COMPOSIÇÕES'!G1301</f>
        <v>100360</v>
      </c>
      <c r="C1298" s="8" t="str">
        <f>'SINAPI COMPOSIÇÕES'!H1301</f>
        <v>FABRICAÇÃO E INSTALAÇÃO DE MEIA TESOURA DE MADEIRA NÃO APARELHADA, COM VÃO DE 6 M, PARA TELHA CERÂMICA OU DE CONCRETO, INCLUSO IÇAMENTO. AF_07/2019</v>
      </c>
      <c r="D1298" s="8" t="str">
        <f>'SINAPI COMPOSIÇÕES'!I1301</f>
        <v>UN</v>
      </c>
      <c r="E1298" s="8">
        <f>'SINAPI COMPOSIÇÕES'!K1301</f>
        <v>1324.79</v>
      </c>
    </row>
    <row r="1299" spans="1:5" s="8" customFormat="1" ht="33.200000000000003" hidden="1" customHeight="1" outlineLevel="1">
      <c r="A1299" s="8">
        <f>'SINAPI COMPOSIÇÕES'!G1302</f>
        <v>100361</v>
      </c>
      <c r="C1299" s="8" t="str">
        <f>'SINAPI COMPOSIÇÕES'!H1302</f>
        <v>FABRICAÇÃO E INSTALAÇÃO DE MEIA TESOURA DE MADEIRA NÃO APARELHADA, COM VÃO DE 7 M, PARA TELHA CERÂMICA OU DE CONCRETO, INCLUSO IÇAMENTO. AF_07/2019</v>
      </c>
      <c r="D1299" s="8" t="str">
        <f>'SINAPI COMPOSIÇÕES'!I1302</f>
        <v>UN</v>
      </c>
      <c r="E1299" s="8">
        <f>'SINAPI COMPOSIÇÕES'!K1302</f>
        <v>1648.89</v>
      </c>
    </row>
    <row r="1300" spans="1:5" s="8" customFormat="1" ht="33.200000000000003" hidden="1" customHeight="1" outlineLevel="1">
      <c r="A1300" s="8">
        <f>'SINAPI COMPOSIÇÕES'!G1303</f>
        <v>100362</v>
      </c>
      <c r="C1300" s="8" t="str">
        <f>'SINAPI COMPOSIÇÕES'!H1303</f>
        <v>FABRICAÇÃO E INSTALAÇÃO DE MEIA TESOURA DE MADEIRA NÃO APARELHADA, COM VÃO DE 8 M, PARA TELHA CERÂMICA OU DE CONCRETO, INCLUSO IÇAMENTO. AF_07/2019</v>
      </c>
      <c r="D1300" s="8" t="str">
        <f>'SINAPI COMPOSIÇÕES'!I1303</f>
        <v>UN</v>
      </c>
      <c r="E1300" s="8">
        <f>'SINAPI COMPOSIÇÕES'!K1303</f>
        <v>2185.91</v>
      </c>
    </row>
    <row r="1301" spans="1:5" s="8" customFormat="1" ht="33.200000000000003" hidden="1" customHeight="1" outlineLevel="1">
      <c r="A1301" s="8">
        <f>'SINAPI COMPOSIÇÕES'!G1304</f>
        <v>100363</v>
      </c>
      <c r="C1301" s="8" t="str">
        <f>'SINAPI COMPOSIÇÕES'!H1304</f>
        <v>FABRICAÇÃO E INSTALAÇÃO DE MEIA TESOURA DE MADEIRA NÃO APARELHADA, COM VÃO DE 9 M, PARA TELHA CERÂMICA OU DE CONCRETO, INCLUSO IÇAMENTO. AF_07/2019</v>
      </c>
      <c r="D1301" s="8" t="str">
        <f>'SINAPI COMPOSIÇÕES'!I1304</f>
        <v>UN</v>
      </c>
      <c r="E1301" s="8">
        <f>'SINAPI COMPOSIÇÕES'!K1304</f>
        <v>2272.08</v>
      </c>
    </row>
    <row r="1302" spans="1:5" s="8" customFormat="1" ht="33.200000000000003" hidden="1" customHeight="1" outlineLevel="1">
      <c r="A1302" s="8">
        <f>'SINAPI COMPOSIÇÕES'!G1305</f>
        <v>100364</v>
      </c>
      <c r="C1302" s="8" t="str">
        <f>'SINAPI COMPOSIÇÕES'!H1305</f>
        <v>FABRICAÇÃO E INSTALAÇÃO DE MEIA TESOURA DE MADEIRA NÃO APARELHADA, COM VÃO DE 10 M, PARA TELHA CERÂMICA OU DE CONCRETO, INCLUSO IÇAMENTO. AF_07/2019</v>
      </c>
      <c r="D1302" s="8" t="str">
        <f>'SINAPI COMPOSIÇÕES'!I1305</f>
        <v>UN</v>
      </c>
      <c r="E1302" s="8">
        <f>'SINAPI COMPOSIÇÕES'!K1305</f>
        <v>2475.29</v>
      </c>
    </row>
    <row r="1303" spans="1:5" s="8" customFormat="1" ht="33.200000000000003" hidden="1" customHeight="1" outlineLevel="1">
      <c r="A1303" s="8">
        <f>'SINAPI COMPOSIÇÕES'!G1306</f>
        <v>100365</v>
      </c>
      <c r="C1303" s="8" t="str">
        <f>'SINAPI COMPOSIÇÕES'!H1306</f>
        <v>FABRICAÇÃO E INSTALAÇÃO DE MEIA TESOURA DE MADEIRA NÃO APARELHADA, COM VÃO DE 11 M, PARA TELHA CERÂMICA OU DE CONCRETO, INCLUSO IÇAMENTO. AF_07/2019</v>
      </c>
      <c r="D1303" s="8" t="str">
        <f>'SINAPI COMPOSIÇÕES'!I1306</f>
        <v>UN</v>
      </c>
      <c r="E1303" s="8">
        <f>'SINAPI COMPOSIÇÕES'!K1306</f>
        <v>2847.9</v>
      </c>
    </row>
    <row r="1304" spans="1:5" s="8" customFormat="1" ht="33.200000000000003" hidden="1" customHeight="1" outlineLevel="1">
      <c r="A1304" s="8">
        <f>'SINAPI COMPOSIÇÕES'!G1307</f>
        <v>100366</v>
      </c>
      <c r="C1304" s="8" t="str">
        <f>'SINAPI COMPOSIÇÕES'!H1307</f>
        <v>FABRICAÇÃO E INSTALAÇÃO DE MEIA TESOURA DE MADEIRA NÃO APARELHADA, COM VÃO DE 12 M, PARA TELHA CERÂMICA OU DE CONCRETO, INCLUSO IÇAMENTO. AF_07/2019</v>
      </c>
      <c r="D1304" s="8" t="str">
        <f>'SINAPI COMPOSIÇÕES'!I1307</f>
        <v>UN</v>
      </c>
      <c r="E1304" s="8">
        <f>'SINAPI COMPOSIÇÕES'!K1307</f>
        <v>3054.23</v>
      </c>
    </row>
    <row r="1305" spans="1:5" s="8" customFormat="1" ht="33.200000000000003" hidden="1" customHeight="1" outlineLevel="1">
      <c r="A1305" s="8">
        <f>'SINAPI COMPOSIÇÕES'!G1308</f>
        <v>100367</v>
      </c>
      <c r="C1305" s="8" t="str">
        <f>'SINAPI COMPOSIÇÕES'!H1308</f>
        <v>FABRICAÇÃO E INSTALAÇÃO DE MEIA TESOURA DE MADEIRA NÃO APARELHADA, COM VÃO DE 3 M, PARA TELHA ONDULADA DE FIBROCIMENTO, ALUMÍNIO, PLÁSTICA OU TERMOACÚSTICA, INCLUSO IÇAMENTO. AF_07/2019</v>
      </c>
      <c r="D1305" s="8" t="str">
        <f>'SINAPI COMPOSIÇÕES'!I1308</f>
        <v>UN</v>
      </c>
      <c r="E1305" s="8">
        <f>'SINAPI COMPOSIÇÕES'!K1308</f>
        <v>813.94</v>
      </c>
    </row>
    <row r="1306" spans="1:5" s="8" customFormat="1" ht="33.200000000000003" hidden="1" customHeight="1" outlineLevel="1">
      <c r="A1306" s="8">
        <f>'SINAPI COMPOSIÇÕES'!G1309</f>
        <v>100368</v>
      </c>
      <c r="C1306" s="8" t="str">
        <f>'SINAPI COMPOSIÇÕES'!H1309</f>
        <v>FABRICAÇÃO E INSTALAÇÃO DE MEIA TESOURA DE MADEIRA NÃO APARELHADA, COM VÃO DE 4 M, PARA TELHA ONDULADA DE FIBROCIMENTO, ALUMÍNIO, PLÁSTICA OU TERMOACÚSTICA, INCLUSO IÇAMENTO. AF_07/2019</v>
      </c>
      <c r="D1306" s="8" t="str">
        <f>'SINAPI COMPOSIÇÕES'!I1309</f>
        <v>UN</v>
      </c>
      <c r="E1306" s="8">
        <f>'SINAPI COMPOSIÇÕES'!K1309</f>
        <v>1106.22</v>
      </c>
    </row>
    <row r="1307" spans="1:5" s="8" customFormat="1" ht="33.200000000000003" hidden="1" customHeight="1" outlineLevel="1">
      <c r="A1307" s="8">
        <f>'SINAPI COMPOSIÇÕES'!G1310</f>
        <v>100369</v>
      </c>
      <c r="C1307" s="8" t="str">
        <f>'SINAPI COMPOSIÇÕES'!H1310</f>
        <v>FABRICAÇÃO E INSTALAÇÃO DE MEIA TESOURA DE MADEIRA NÃO APARELHADA, COM VÃO DE 5 M, PARA TELHA ONDULADA DE FIBROCIMENTO, ALUMÍNIO, PLÁSTICA OU TERMOACÚSTICA, INCLUSO IÇAMENTO. AF_07/2019</v>
      </c>
      <c r="D1307" s="8" t="str">
        <f>'SINAPI COMPOSIÇÕES'!I1310</f>
        <v>UN</v>
      </c>
      <c r="E1307" s="8">
        <f>'SINAPI COMPOSIÇÕES'!K1310</f>
        <v>1165.03</v>
      </c>
    </row>
    <row r="1308" spans="1:5" s="8" customFormat="1" ht="33.200000000000003" hidden="1" customHeight="1" outlineLevel="1">
      <c r="A1308" s="8">
        <f>'SINAPI COMPOSIÇÕES'!G1311</f>
        <v>100370</v>
      </c>
      <c r="C1308" s="8" t="str">
        <f>'SINAPI COMPOSIÇÕES'!H1311</f>
        <v>FABRICAÇÃO E INSTALAÇÃO DE MEIA TESOURA DE MADEIRA NÃO APARELHADA, COM VÃO DE 6 M, PARA TELHA ONDULADA DE FIBROCIMENTO, ALUMÍNIO, PLÁSTICA OU TERMOACÚSTICA, INCLUSO IÇAMENTO. AF_07/2019</v>
      </c>
      <c r="D1308" s="8" t="str">
        <f>'SINAPI COMPOSIÇÕES'!I1311</f>
        <v>UN</v>
      </c>
      <c r="E1308" s="8">
        <f>'SINAPI COMPOSIÇÕES'!K1311</f>
        <v>1381.79</v>
      </c>
    </row>
    <row r="1309" spans="1:5" s="8" customFormat="1" ht="33.200000000000003" hidden="1" customHeight="1" outlineLevel="1">
      <c r="A1309" s="8">
        <f>'SINAPI COMPOSIÇÕES'!G1312</f>
        <v>100371</v>
      </c>
      <c r="C1309" s="8" t="str">
        <f>'SINAPI COMPOSIÇÕES'!H1312</f>
        <v>FABRICAÇÃO E INSTALAÇÃO DE MEIA TESOURA DE MADEIRA NÃO APARELHADA, COM VÃO DE 7 M, PARA TELHA ONDULADA DE FIBROCIMENTO, ALUMÍNIO, PLÁSTICA OU TERMOACÚSTICA, INCLUSO IÇAMENTO. AF_07/2019</v>
      </c>
      <c r="D1309" s="8" t="str">
        <f>'SINAPI COMPOSIÇÕES'!I1312</f>
        <v>UN</v>
      </c>
      <c r="E1309" s="8">
        <f>'SINAPI COMPOSIÇÕES'!K1312</f>
        <v>1569.68</v>
      </c>
    </row>
    <row r="1310" spans="1:5" s="8" customFormat="1" ht="33.200000000000003" hidden="1" customHeight="1" outlineLevel="1">
      <c r="A1310" s="8">
        <f>'SINAPI COMPOSIÇÕES'!G1313</f>
        <v>100372</v>
      </c>
      <c r="C1310" s="8" t="str">
        <f>'SINAPI COMPOSIÇÕES'!H1313</f>
        <v>FABRICAÇÃO E INSTALAÇÃO DE MEIA TESOURA DE MADEIRA NÃO APARELHADA, COM VÃO DE 8 M, PARA TELHA ONDULADA DE FIBROCIMENTO, ALUMÍNIO, PLÁSTICA OU TERMOACÚSTICA, INCLUSO IÇAMENTO. AF_07/2019</v>
      </c>
      <c r="D1310" s="8" t="str">
        <f>'SINAPI COMPOSIÇÕES'!I1313</f>
        <v>UN</v>
      </c>
      <c r="E1310" s="8">
        <f>'SINAPI COMPOSIÇÕES'!K1313</f>
        <v>2059.29</v>
      </c>
    </row>
    <row r="1311" spans="1:5" s="8" customFormat="1" ht="33.200000000000003" hidden="1" customHeight="1" outlineLevel="1">
      <c r="A1311" s="8">
        <f>'SINAPI COMPOSIÇÕES'!G1314</f>
        <v>100373</v>
      </c>
      <c r="C1311" s="8" t="str">
        <f>'SINAPI COMPOSIÇÕES'!H1314</f>
        <v>FABRICAÇÃO E INSTALAÇÃO DE MEIA TESOURA DE MADEIRA NÃO APARELHADA, COM VÃO DE 9 M, PARA TELHA ONDULADA DE FIBROCIMENTO, ALUMÍNIO, PLÁSTICA OU TERMOACÚSTICA, INCLUSO IÇAMENTO. AF_07/2019</v>
      </c>
      <c r="D1311" s="8" t="str">
        <f>'SINAPI COMPOSIÇÕES'!I1314</f>
        <v>UN</v>
      </c>
      <c r="E1311" s="8">
        <f>'SINAPI COMPOSIÇÕES'!K1314</f>
        <v>2131.54</v>
      </c>
    </row>
    <row r="1312" spans="1:5" s="8" customFormat="1" ht="33.200000000000003" hidden="1" customHeight="1" outlineLevel="1">
      <c r="A1312" s="8">
        <f>'SINAPI COMPOSIÇÕES'!G1315</f>
        <v>100374</v>
      </c>
      <c r="C1312" s="8" t="str">
        <f>'SINAPI COMPOSIÇÕES'!H1315</f>
        <v>FABRICAÇÃO E INSTALAÇÃO DE MEIA TESOURA DE MADEIRA NÃO APARELHADA, COM VÃO DE 10 M, PARA TELHA ONDULADA DE FIBROCIMENTO, ALUMÍNIO, PLÁSTICA OU TERMOACÚSTICA, INCLUSO IÇAMENTO. AF_07/2019</v>
      </c>
      <c r="D1312" s="8" t="str">
        <f>'SINAPI COMPOSIÇÕES'!I1315</f>
        <v>UN</v>
      </c>
      <c r="E1312" s="8">
        <f>'SINAPI COMPOSIÇÕES'!K1315</f>
        <v>2287.21</v>
      </c>
    </row>
    <row r="1313" spans="1:5" s="8" customFormat="1" ht="33.200000000000003" hidden="1" customHeight="1" outlineLevel="1">
      <c r="A1313" s="8">
        <f>'SINAPI COMPOSIÇÕES'!G1316</f>
        <v>100375</v>
      </c>
      <c r="C1313" s="8" t="str">
        <f>'SINAPI COMPOSIÇÕES'!H1316</f>
        <v>FABRICAÇÃO E INSTALAÇÃO DE MEIA TESOURA DE MADEIRA NÃO APARELHADA, COM VÃO DE 11 M, PARA TELHA ONDULADA DE FIBROCIMENTO, ALUMÍNIO, PLÁSTICA OU TERMOACÚSTICA, INCLUSO IÇAMENTO. AF_07/2019</v>
      </c>
      <c r="D1313" s="8" t="str">
        <f>'SINAPI COMPOSIÇÕES'!I1316</f>
        <v>UN</v>
      </c>
      <c r="E1313" s="8">
        <f>'SINAPI COMPOSIÇÕES'!K1316</f>
        <v>2574.0300000000002</v>
      </c>
    </row>
    <row r="1314" spans="1:5" s="8" customFormat="1" ht="33.200000000000003" hidden="1" customHeight="1" outlineLevel="1">
      <c r="A1314" s="8">
        <f>'SINAPI COMPOSIÇÕES'!G1317</f>
        <v>100376</v>
      </c>
      <c r="C1314" s="8" t="str">
        <f>'SINAPI COMPOSIÇÕES'!H1317</f>
        <v>FABRICAÇÃO E INSTALAÇÃO DE MEIA TESOURA DE MADEIRA NÃO APARELHADA, COM VÃO DE 12 M, PARA TELHA ONDULADA DE FIBROCIMENTO, ALUMÍNIO, PLÁSTICA OU TERMOACÚSTICA, INCLUSO IÇAMENTO. AF_07/2019</v>
      </c>
      <c r="D1314" s="8" t="str">
        <f>'SINAPI COMPOSIÇÕES'!I1317</f>
        <v>UN</v>
      </c>
      <c r="E1314" s="8">
        <f>'SINAPI COMPOSIÇÕES'!K1317</f>
        <v>2495.06</v>
      </c>
    </row>
    <row r="1315" spans="1:5" s="8" customFormat="1" ht="33.200000000000003" hidden="1" customHeight="1" outlineLevel="1">
      <c r="A1315" s="8">
        <f>'SINAPI COMPOSIÇÕES'!G1318</f>
        <v>100377</v>
      </c>
      <c r="C1315" s="8" t="str">
        <f>'SINAPI COMPOSIÇÕES'!H1318</f>
        <v>FABRICAÇÃO E INSTALAÇÃO DE TESOURA (INTEIRA OU MEIA) EM AÇO, VÃOS MAIORES OU IGUAIS A 3,0 M E MENORES OU IGUAL A 6,0 M, INCLUSO IÇAMENTO. AF_07/2019</v>
      </c>
      <c r="D1315" s="8" t="str">
        <f>'SINAPI COMPOSIÇÕES'!I1318</f>
        <v>KG</v>
      </c>
      <c r="E1315" s="8">
        <f>'SINAPI COMPOSIÇÕES'!K1318</f>
        <v>8.84</v>
      </c>
    </row>
    <row r="1316" spans="1:5" s="8" customFormat="1" ht="33.200000000000003" hidden="1" customHeight="1" outlineLevel="1">
      <c r="A1316" s="8">
        <f>'SINAPI COMPOSIÇÕES'!G1319</f>
        <v>100378</v>
      </c>
      <c r="C1316" s="8" t="str">
        <f>'SINAPI COMPOSIÇÕES'!H1319</f>
        <v>FABRICAÇÃO E INSTALAÇÃO DE TESOURA (INTEIRA OU MEIA) EM AÇO, VÃOS MAIORES QUE 6,0 M E MENORES QUE 12,0 M, INCLUSO IÇAMENTO. AF_07/2019</v>
      </c>
      <c r="D1316" s="8" t="str">
        <f>'SINAPI COMPOSIÇÕES'!I1319</f>
        <v>KG</v>
      </c>
      <c r="E1316" s="8">
        <f>'SINAPI COMPOSIÇÕES'!K1319</f>
        <v>8.15</v>
      </c>
    </row>
    <row r="1317" spans="1:5" s="8" customFormat="1" ht="33.200000000000003" hidden="1" customHeight="1" outlineLevel="1">
      <c r="A1317" s="8">
        <f>'SINAPI COMPOSIÇÕES'!G1320</f>
        <v>100382</v>
      </c>
      <c r="C1317" s="8" t="str">
        <f>'SINAPI COMPOSIÇÕES'!H1320</f>
        <v>FABRICAÇÃO E INSTALAÇÃO DE PONTALETES DE MADEIRA NÃO APARELHADA PARA TELHADOS COM ATÉ 2 ÁGUAS E COM TELHA ONDULADA DE FIBROCIMENTO, ALUMÍNIO OU PLÁSTICA EM EDIFÍCIO RESIDENCIAL TÉRREO, INCLUSO TRANSPORTE VERTICAL. AF_07/2019</v>
      </c>
      <c r="D1317" s="8" t="str">
        <f>'SINAPI COMPOSIÇÕES'!I1320</f>
        <v>M2</v>
      </c>
      <c r="E1317" s="8">
        <f>'SINAPI COMPOSIÇÕES'!K1320</f>
        <v>19.559999999999999</v>
      </c>
    </row>
    <row r="1318" spans="1:5" s="8" customFormat="1" ht="33.200000000000003" hidden="1" customHeight="1" outlineLevel="1">
      <c r="A1318" s="8">
        <f>'SINAPI COMPOSIÇÕES'!G1321</f>
        <v>94444</v>
      </c>
      <c r="C1318" s="8" t="str">
        <f>'SINAPI COMPOSIÇÕES'!H1321</f>
        <v>TELHAMENTO COM TELHA DE ENCAIXE, TIPO FRANCESA DE VIDRO, COM ATÉ 2 ÁGUAS, INCLUSO TRANSPORTE VERTICAL. AF_07/2019</v>
      </c>
      <c r="D1318" s="8" t="str">
        <f>'SINAPI COMPOSIÇÕES'!I1321</f>
        <v>M2</v>
      </c>
      <c r="E1318" s="8">
        <f>'SINAPI COMPOSIÇÕES'!K1321</f>
        <v>670.79</v>
      </c>
    </row>
    <row r="1319" spans="1:5" s="8" customFormat="1" ht="33.200000000000003" hidden="1" customHeight="1" outlineLevel="1">
      <c r="A1319" s="8" t="str">
        <f>'SINAPI COMPOSIÇÕES'!G1322</f>
        <v>73816/1</v>
      </c>
      <c r="C1319" s="8" t="str">
        <f>'SINAPI COMPOSIÇÕES'!H1322</f>
        <v>EXECUCAO DE DRENO COM TUBOS DE PVC CORRUGADO FLEXIVEL PERFURADO - DN 100</v>
      </c>
      <c r="D1319" s="8" t="str">
        <f>'SINAPI COMPOSIÇÕES'!I1322</f>
        <v>M</v>
      </c>
      <c r="E1319" s="8">
        <f>'SINAPI COMPOSIÇÕES'!K1322</f>
        <v>26.28</v>
      </c>
    </row>
    <row r="1320" spans="1:5" s="8" customFormat="1" ht="33.200000000000003" hidden="1" customHeight="1" outlineLevel="1">
      <c r="A1320" s="8" t="str">
        <f>'SINAPI COMPOSIÇÕES'!G1323</f>
        <v>73881/1</v>
      </c>
      <c r="C1320" s="8" t="str">
        <f>'SINAPI COMPOSIÇÕES'!H1323</f>
        <v>EXECUCAO DE DRENO COM MANTA GEOTEXTIL 200 G/M2</v>
      </c>
      <c r="D1320" s="8" t="str">
        <f>'SINAPI COMPOSIÇÕES'!I1323</f>
        <v>M2</v>
      </c>
      <c r="E1320" s="8">
        <f>'SINAPI COMPOSIÇÕES'!K1323</f>
        <v>5.44</v>
      </c>
    </row>
    <row r="1321" spans="1:5" s="8" customFormat="1" ht="33.200000000000003" hidden="1" customHeight="1" outlineLevel="1">
      <c r="A1321" s="8" t="str">
        <f>'SINAPI COMPOSIÇÕES'!G1324</f>
        <v>73881/3</v>
      </c>
      <c r="C1321" s="8" t="str">
        <f>'SINAPI COMPOSIÇÕES'!H1324</f>
        <v>EXECUCAO DE DRENO COM MANTA GEOTEXTIL 400 G/M2</v>
      </c>
      <c r="D1321" s="8" t="str">
        <f>'SINAPI COMPOSIÇÕES'!I1324</f>
        <v>M2</v>
      </c>
      <c r="E1321" s="8">
        <f>'SINAPI COMPOSIÇÕES'!K1324</f>
        <v>10.62</v>
      </c>
    </row>
    <row r="1322" spans="1:5" s="8" customFormat="1" ht="33.200000000000003" hidden="1" customHeight="1" outlineLevel="1">
      <c r="A1322" s="8" t="str">
        <f>'SINAPI COMPOSIÇÕES'!G1325</f>
        <v>73883/1</v>
      </c>
      <c r="C1322" s="8" t="str">
        <f>'SINAPI COMPOSIÇÕES'!H1325</f>
        <v>EXECUCAO DE DRENO FRANCES COM AREIA MEDIA</v>
      </c>
      <c r="D1322" s="8" t="str">
        <f>'SINAPI COMPOSIÇÕES'!I1325</f>
        <v>M3</v>
      </c>
      <c r="E1322" s="8">
        <f>'SINAPI COMPOSIÇÕES'!K1325</f>
        <v>99.7</v>
      </c>
    </row>
    <row r="1323" spans="1:5" s="8" customFormat="1" ht="33.200000000000003" hidden="1" customHeight="1" outlineLevel="1">
      <c r="A1323" s="8" t="str">
        <f>'SINAPI COMPOSIÇÕES'!G1326</f>
        <v>73883/2</v>
      </c>
      <c r="C1323" s="8" t="str">
        <f>'SINAPI COMPOSIÇÕES'!H1326</f>
        <v>EXECUCAO DE DRENO FRANCES COM BRITA NUM 2</v>
      </c>
      <c r="D1323" s="8" t="str">
        <f>'SINAPI COMPOSIÇÕES'!I1326</f>
        <v>M3</v>
      </c>
      <c r="E1323" s="8">
        <f>'SINAPI COMPOSIÇÕES'!K1326</f>
        <v>112.24</v>
      </c>
    </row>
    <row r="1324" spans="1:5" s="8" customFormat="1" ht="33.200000000000003" hidden="1" customHeight="1" outlineLevel="1">
      <c r="A1324" s="8" t="str">
        <f>'SINAPI COMPOSIÇÕES'!G1327</f>
        <v>73883/3</v>
      </c>
      <c r="C1324" s="8" t="str">
        <f>'SINAPI COMPOSIÇÕES'!H1327</f>
        <v>EXECUCAO DE DRENO FRANCES COM CASCALHO</v>
      </c>
      <c r="D1324" s="8" t="str">
        <f>'SINAPI COMPOSIÇÕES'!I1327</f>
        <v>M3</v>
      </c>
      <c r="E1324" s="8">
        <f>'SINAPI COMPOSIÇÕES'!K1327</f>
        <v>69.349999999999994</v>
      </c>
    </row>
    <row r="1325" spans="1:5" s="8" customFormat="1" ht="33.200000000000003" hidden="1" customHeight="1" outlineLevel="1">
      <c r="A1325" s="8" t="str">
        <f>'SINAPI COMPOSIÇÕES'!G1328</f>
        <v>73969/1</v>
      </c>
      <c r="C1325" s="8" t="str">
        <f>'SINAPI COMPOSIÇÕES'!H1328</f>
        <v>EXECUCAO DE DRENOS DE CHORUME EM TUBOS DRENANTES DE CONCRETO, DIAM=200MM, ENVOLTOS EM BRITA E GEOTEXTIL</v>
      </c>
      <c r="D1325" s="8" t="str">
        <f>'SINAPI COMPOSIÇÕES'!I1328</f>
        <v>M</v>
      </c>
      <c r="E1325" s="8">
        <f>'SINAPI COMPOSIÇÕES'!K1328</f>
        <v>65.180000000000007</v>
      </c>
    </row>
    <row r="1326" spans="1:5" s="8" customFormat="1" ht="33.200000000000003" hidden="1" customHeight="1" outlineLevel="1">
      <c r="A1326" s="8" t="str">
        <f>'SINAPI COMPOSIÇÕES'!G1329</f>
        <v>74017/1</v>
      </c>
      <c r="C1326" s="8" t="str">
        <f>'SINAPI COMPOSIÇÕES'!H1329</f>
        <v>EXECUCAO DE DRENOS DE CHORUME EM TUBOS DRENANTES, PVC, DIAM=100 MM, ENVOLTOS EM BRITA E GEOTEXTIL</v>
      </c>
      <c r="D1326" s="8" t="str">
        <f>'SINAPI COMPOSIÇÕES'!I1329</f>
        <v>M</v>
      </c>
      <c r="E1326" s="8">
        <f>'SINAPI COMPOSIÇÕES'!K1329</f>
        <v>44.29</v>
      </c>
    </row>
    <row r="1327" spans="1:5" s="8" customFormat="1" ht="33.200000000000003" hidden="1" customHeight="1" outlineLevel="1">
      <c r="A1327" s="8" t="str">
        <f>'SINAPI COMPOSIÇÕES'!G1330</f>
        <v>74017/2</v>
      </c>
      <c r="C1327" s="8" t="str">
        <f>'SINAPI COMPOSIÇÕES'!H1330</f>
        <v>EXECUCAO DE DRENOS DE CHORUME EM TUBOS DRENANTES, PVC, DIAM=150 MM, ENVOLTOS EM BRITA E GEOTEXTIL</v>
      </c>
      <c r="D1327" s="8" t="str">
        <f>'SINAPI COMPOSIÇÕES'!I1330</f>
        <v>M</v>
      </c>
      <c r="E1327" s="8">
        <f>'SINAPI COMPOSIÇÕES'!K1330</f>
        <v>57.72</v>
      </c>
    </row>
    <row r="1328" spans="1:5" s="8" customFormat="1" ht="33.200000000000003" hidden="1" customHeight="1" outlineLevel="1">
      <c r="A1328" s="8" t="str">
        <f>'SINAPI COMPOSIÇÕES'!G1331</f>
        <v>75029/1</v>
      </c>
      <c r="C1328" s="8" t="str">
        <f>'SINAPI COMPOSIÇÕES'!H1331</f>
        <v>TUBO PVC CORRUGADO RIGIDO PERFURADO DN 150 PARA DRENAGEM - FORNECIMENTO E INSTALACAO</v>
      </c>
      <c r="D1328" s="8" t="str">
        <f>'SINAPI COMPOSIÇÕES'!I1331</f>
        <v>M</v>
      </c>
      <c r="E1328" s="8">
        <f>'SINAPI COMPOSIÇÕES'!K1331</f>
        <v>37.229999999999997</v>
      </c>
    </row>
    <row r="1329" spans="1:5" s="8" customFormat="1" ht="33.200000000000003" hidden="1" customHeight="1" outlineLevel="1">
      <c r="A1329" s="8">
        <f>'SINAPI COMPOSIÇÕES'!G1332</f>
        <v>83651</v>
      </c>
      <c r="C1329" s="8" t="str">
        <f>'SINAPI COMPOSIÇÕES'!H1332</f>
        <v>TUBO PVC CORRUGADO PERFURADO 100 MM C/ JUNTA ELASTICA PARA DRENAGEM.</v>
      </c>
      <c r="D1329" s="8" t="str">
        <f>'SINAPI COMPOSIÇÕES'!I1332</f>
        <v>M</v>
      </c>
      <c r="E1329" s="8">
        <f>'SINAPI COMPOSIÇÕES'!K1332</f>
        <v>29.86</v>
      </c>
    </row>
    <row r="1330" spans="1:5" s="8" customFormat="1" ht="33.200000000000003" hidden="1" customHeight="1" outlineLevel="1">
      <c r="A1330" s="8">
        <f>'SINAPI COMPOSIÇÕES'!G1333</f>
        <v>83658</v>
      </c>
      <c r="C1330" s="8" t="str">
        <f>'SINAPI COMPOSIÇÕES'!H1333</f>
        <v>EXECUCAO DRENO PROFUNDO, COM CORTE TRAPEZOIDAL EM SOLO, DE 70X80X150CM EXCL TUBO INCL MATERIAL EXECUCAO, COM SELO ENCHIMENTO MATERIAL DRENANTE E ESCAVACAO</v>
      </c>
      <c r="D1330" s="8" t="str">
        <f>'SINAPI COMPOSIÇÕES'!I1333</f>
        <v>M</v>
      </c>
      <c r="E1330" s="8">
        <f>'SINAPI COMPOSIÇÕES'!K1333</f>
        <v>156.63999999999999</v>
      </c>
    </row>
    <row r="1331" spans="1:5" s="8" customFormat="1" ht="33.200000000000003" hidden="1" customHeight="1" outlineLevel="1">
      <c r="A1331" s="8">
        <f>'SINAPI COMPOSIÇÕES'!G1334</f>
        <v>83661</v>
      </c>
      <c r="C1331" s="8" t="str">
        <f>'SINAPI COMPOSIÇÕES'!H1334</f>
        <v>EXECUCAO DE DRENO PROFUNDO, CORTE EM SOLO, COM TUBO POROSO D=0,20M</v>
      </c>
      <c r="D1331" s="8" t="str">
        <f>'SINAPI COMPOSIÇÕES'!I1334</f>
        <v>M</v>
      </c>
      <c r="E1331" s="8">
        <f>'SINAPI COMPOSIÇÕES'!K1334</f>
        <v>105.08</v>
      </c>
    </row>
    <row r="1332" spans="1:5" s="8" customFormat="1" ht="33.200000000000003" hidden="1" customHeight="1" outlineLevel="1">
      <c r="A1332" s="8">
        <f>'SINAPI COMPOSIÇÕES'!G1335</f>
        <v>83662</v>
      </c>
      <c r="C1332" s="8" t="str">
        <f>'SINAPI COMPOSIÇÕES'!H1335</f>
        <v>EXECUCAO DE DRENO CEGO</v>
      </c>
      <c r="D1332" s="8" t="str">
        <f>'SINAPI COMPOSIÇÕES'!I1335</f>
        <v>M3</v>
      </c>
      <c r="E1332" s="8">
        <f>'SINAPI COMPOSIÇÕES'!K1335</f>
        <v>103.41</v>
      </c>
    </row>
    <row r="1333" spans="1:5" s="8" customFormat="1" ht="33.200000000000003" hidden="1" customHeight="1" outlineLevel="1">
      <c r="A1333" s="8">
        <f>'SINAPI COMPOSIÇÕES'!G1336</f>
        <v>83664</v>
      </c>
      <c r="C1333" s="8" t="str">
        <f>'SINAPI COMPOSIÇÕES'!H1336</f>
        <v>EXECUCAO DE DRENO DE TUBO DE CONRETO SIMPLES POROSO D=0,20 M (0,5MX0,5M) PARA GALERIAS DE AGUAS PLUVIAIS</v>
      </c>
      <c r="D1333" s="8" t="str">
        <f>'SINAPI COMPOSIÇÕES'!I1336</f>
        <v>M</v>
      </c>
      <c r="E1333" s="8">
        <f>'SINAPI COMPOSIÇÕES'!K1336</f>
        <v>61.95</v>
      </c>
    </row>
    <row r="1334" spans="1:5" s="8" customFormat="1" ht="33.200000000000003" hidden="1" customHeight="1" outlineLevel="1">
      <c r="A1334" s="8">
        <f>'SINAPI COMPOSIÇÕES'!G1337</f>
        <v>83670</v>
      </c>
      <c r="C1334" s="8" t="str">
        <f>'SINAPI COMPOSIÇÕES'!H1337</f>
        <v>TUBO PVC DN 75 MM PARA DRENAGEM - FORNECIMENTO E INSTALACAO</v>
      </c>
      <c r="D1334" s="8" t="str">
        <f>'SINAPI COMPOSIÇÕES'!I1337</f>
        <v>M</v>
      </c>
      <c r="E1334" s="8">
        <f>'SINAPI COMPOSIÇÕES'!K1337</f>
        <v>49.1</v>
      </c>
    </row>
    <row r="1335" spans="1:5" s="8" customFormat="1" ht="33.200000000000003" hidden="1" customHeight="1" outlineLevel="1">
      <c r="A1335" s="8">
        <f>'SINAPI COMPOSIÇÕES'!G1338</f>
        <v>83671</v>
      </c>
      <c r="C1335" s="8" t="str">
        <f>'SINAPI COMPOSIÇÕES'!H1338</f>
        <v>TUBO PVC DN 100 MM PARA DRENAGEM - FORNECIMENTO E INSTALACAO</v>
      </c>
      <c r="D1335" s="8" t="str">
        <f>'SINAPI COMPOSIÇÕES'!I1338</f>
        <v>M</v>
      </c>
      <c r="E1335" s="8">
        <f>'SINAPI COMPOSIÇÕES'!K1338</f>
        <v>52.84</v>
      </c>
    </row>
    <row r="1336" spans="1:5" s="8" customFormat="1" ht="33.200000000000003" hidden="1" customHeight="1" outlineLevel="1">
      <c r="A1336" s="8">
        <f>'SINAPI COMPOSIÇÕES'!G1339</f>
        <v>83679</v>
      </c>
      <c r="C1336" s="8" t="str">
        <f>'SINAPI COMPOSIÇÕES'!H1339</f>
        <v>TUBO PVC D=2 COM MATERIAL DRENANTE PARA DRENO/BARBACA - FORNECIMENTO E INSTALACAO</v>
      </c>
      <c r="D1336" s="8" t="str">
        <f>'SINAPI COMPOSIÇÕES'!I1339</f>
        <v>M</v>
      </c>
      <c r="E1336" s="8">
        <f>'SINAPI COMPOSIÇÕES'!K1339</f>
        <v>15.73</v>
      </c>
    </row>
    <row r="1337" spans="1:5" s="8" customFormat="1" ht="33.200000000000003" hidden="1" customHeight="1" outlineLevel="1">
      <c r="A1337" s="8">
        <f>'SINAPI COMPOSIÇÕES'!G1340</f>
        <v>83680</v>
      </c>
      <c r="C1337" s="8" t="str">
        <f>'SINAPI COMPOSIÇÕES'!H1340</f>
        <v>TUBO PVC D=3" COM MATERIAL DRENANTE PARA DRENO/BARBACA - FORNECIMENTO E INSTALACAO</v>
      </c>
      <c r="D1337" s="8" t="str">
        <f>'SINAPI COMPOSIÇÕES'!I1340</f>
        <v>M</v>
      </c>
      <c r="E1337" s="8">
        <f>'SINAPI COMPOSIÇÕES'!K1340</f>
        <v>19.399999999999999</v>
      </c>
    </row>
    <row r="1338" spans="1:5" s="8" customFormat="1" ht="33.200000000000003" hidden="1" customHeight="1" outlineLevel="1">
      <c r="A1338" s="8">
        <f>'SINAPI COMPOSIÇÕES'!G1341</f>
        <v>83681</v>
      </c>
      <c r="C1338" s="8" t="str">
        <f>'SINAPI COMPOSIÇÕES'!H1341</f>
        <v>TUBO PVC D=4" COM MATERIAL DRENANTE PARA DRENO/BARBACA - FORNECIMENTO E INSTALACAO</v>
      </c>
      <c r="D1338" s="8" t="str">
        <f>'SINAPI COMPOSIÇÕES'!I1341</f>
        <v>M</v>
      </c>
      <c r="E1338" s="8">
        <f>'SINAPI COMPOSIÇÕES'!K1341</f>
        <v>21.03</v>
      </c>
    </row>
    <row r="1339" spans="1:5" s="8" customFormat="1" ht="33.200000000000003" hidden="1" customHeight="1" outlineLevel="1">
      <c r="A1339" s="8">
        <f>'SINAPI COMPOSIÇÕES'!G1342</f>
        <v>92743</v>
      </c>
      <c r="C1339" s="8" t="str">
        <f>'SINAPI COMPOSIÇÕES'!H1342</f>
        <v>MURO DE GABIÃO, ENCHIMENTO COM PEDRA DE MÃO TIPO RACHÃO, DE GRAVIDADE, COM GAIOLAS DE COMPRIMENTO IGUAL A 2 M, PARA MUROS COM ALTURA MENOR OU IGUAL A 4 M  FORNECIMENTO E EXECUÇÃO. AF_12/2015</v>
      </c>
      <c r="D1339" s="8" t="str">
        <f>'SINAPI COMPOSIÇÕES'!I1342</f>
        <v>M3</v>
      </c>
      <c r="E1339" s="8">
        <f>'SINAPI COMPOSIÇÕES'!K1342</f>
        <v>510.79</v>
      </c>
    </row>
    <row r="1340" spans="1:5" s="8" customFormat="1" ht="33.200000000000003" hidden="1" customHeight="1" outlineLevel="1">
      <c r="A1340" s="8">
        <f>'SINAPI COMPOSIÇÕES'!G1343</f>
        <v>92744</v>
      </c>
      <c r="C1340" s="8" t="str">
        <f>'SINAPI COMPOSIÇÕES'!H1343</f>
        <v>MURO DE GABIÃO, ENCHIMENTO COM PEDRA DE MÃO TIPO RACHÃO, DE GRAVIDADE, COM GAIOLAS DE COMPRIMENTO IGUAL A 5 M, PARA MUROS COM ALTURA MENOR OU IGUAL A 4 M  FORNECIMENTO E EXECUÇÃO. AF_12/2015</v>
      </c>
      <c r="D1340" s="8" t="str">
        <f>'SINAPI COMPOSIÇÕES'!I1343</f>
        <v>M3</v>
      </c>
      <c r="E1340" s="8">
        <f>'SINAPI COMPOSIÇÕES'!K1343</f>
        <v>493.32</v>
      </c>
    </row>
    <row r="1341" spans="1:5" s="8" customFormat="1" ht="33.200000000000003" hidden="1" customHeight="1" outlineLevel="1">
      <c r="A1341" s="8">
        <f>'SINAPI COMPOSIÇÕES'!G1344</f>
        <v>92745</v>
      </c>
      <c r="C1341" s="8" t="str">
        <f>'SINAPI COMPOSIÇÕES'!H1344</f>
        <v>MURO DE GABIÃO, ENCHIMENTO COM PEDRA DE MÃO TIPO RACHÃO, DE GRAVIDADE, COM GAIOLAS DE COMPRIMENTO IGUAL A 2 M, PARA MUROS COM ALTURA MAIOR QUE 4 M E MENOR OU IGUAL A 6 M  FORNECIMENTO E EXECUÇÃO. AF_12/2015</v>
      </c>
      <c r="D1341" s="8" t="str">
        <f>'SINAPI COMPOSIÇÕES'!I1344</f>
        <v>M3</v>
      </c>
      <c r="E1341" s="8">
        <f>'SINAPI COMPOSIÇÕES'!K1344</f>
        <v>632.72</v>
      </c>
    </row>
    <row r="1342" spans="1:5" s="8" customFormat="1" ht="33.200000000000003" hidden="1" customHeight="1" outlineLevel="1">
      <c r="A1342" s="8">
        <f>'SINAPI COMPOSIÇÕES'!G1345</f>
        <v>92746</v>
      </c>
      <c r="C1342" s="8" t="str">
        <f>'SINAPI COMPOSIÇÕES'!H1345</f>
        <v>MURO DE GABIÃO, ENCHIMENTO COM PEDRA DE MÃO TIPO RACHÃO, DE GRAVIDADE, COM GAIOLAS DE COMPRIMENTO IGUAL A 5 M, PARA MUROS COM ALTURA MAIOR QUE 4 M E MENOR OU IGUAL A 6 M   FORNECIMENTO E EXECUÇÃO. AF_12/2015</v>
      </c>
      <c r="D1342" s="8" t="str">
        <f>'SINAPI COMPOSIÇÕES'!I1345</f>
        <v>M3</v>
      </c>
      <c r="E1342" s="8">
        <f>'SINAPI COMPOSIÇÕES'!K1345</f>
        <v>582.78</v>
      </c>
    </row>
    <row r="1343" spans="1:5" s="8" customFormat="1" ht="33.200000000000003" hidden="1" customHeight="1" outlineLevel="1">
      <c r="A1343" s="8">
        <f>'SINAPI COMPOSIÇÕES'!G1346</f>
        <v>92747</v>
      </c>
      <c r="C1343" s="8" t="str">
        <f>'SINAPI COMPOSIÇÕES'!H1346</f>
        <v>MURO DE GABIÃO, ENCHIMENTO COM PEDRA DE MÃO TIPO RACHÃO, DE GRAVIDADE, COM GAIOLAS DE COMPRIMENTO IGUAL A 2 M, PARA MUROS COM ALTURA MAIOR QUE 6 M E MENOR OU IGUAL A 10 M   FORNECIMENTO E EXECUÇÃO. AF_12/2015</v>
      </c>
      <c r="D1343" s="8" t="str">
        <f>'SINAPI COMPOSIÇÕES'!I1346</f>
        <v>M3</v>
      </c>
      <c r="E1343" s="8">
        <f>'SINAPI COMPOSIÇÕES'!K1346</f>
        <v>701.55</v>
      </c>
    </row>
    <row r="1344" spans="1:5" s="8" customFormat="1" ht="33.200000000000003" hidden="1" customHeight="1" outlineLevel="1">
      <c r="A1344" s="8">
        <f>'SINAPI COMPOSIÇÕES'!G1347</f>
        <v>92748</v>
      </c>
      <c r="C1344" s="8" t="str">
        <f>'SINAPI COMPOSIÇÕES'!H1347</f>
        <v>MURO DE GABIÃO, ENCHIMENTO COM PEDRA DE MÃO TIPO RACHÃO, DE GRAVIDADE, COM GAIOLAS DE COMPRIMENTO IGUAL A 5 M, PARA MUROS COM ALTURA MAIOR QUE 6 M E MENOR OU IGUAL A 10 M FORNECIMENTO E EXECUÇÃO. AF_12/2015</v>
      </c>
      <c r="D1344" s="8" t="str">
        <f>'SINAPI COMPOSIÇÕES'!I1347</f>
        <v>M3</v>
      </c>
      <c r="E1344" s="8">
        <f>'SINAPI COMPOSIÇÕES'!K1347</f>
        <v>633.46</v>
      </c>
    </row>
    <row r="1345" spans="1:5" s="8" customFormat="1" ht="33.200000000000003" hidden="1" customHeight="1" outlineLevel="1">
      <c r="A1345" s="8">
        <f>'SINAPI COMPOSIÇÕES'!G1348</f>
        <v>92749</v>
      </c>
      <c r="C1345" s="8" t="str">
        <f>'SINAPI COMPOSIÇÕES'!H1348</f>
        <v>MURO DE GABIÃO, ENCHIMENTO COM PEDRA DE MÃO TIPO RACHÃO, COM SOLO REFORÇADO, PARA MUROS COM ALTURA MENOR OU IGUAL A 4 M   FORNECIMENTO E EXECUÇÃO. AF_12/2015</v>
      </c>
      <c r="D1345" s="8" t="str">
        <f>'SINAPI COMPOSIÇÕES'!I1348</f>
        <v>M3</v>
      </c>
      <c r="E1345" s="8">
        <f>'SINAPI COMPOSIÇÕES'!K1348</f>
        <v>732.64</v>
      </c>
    </row>
    <row r="1346" spans="1:5" s="8" customFormat="1" ht="33.200000000000003" hidden="1" customHeight="1" outlineLevel="1">
      <c r="A1346" s="8">
        <f>'SINAPI COMPOSIÇÕES'!G1349</f>
        <v>92750</v>
      </c>
      <c r="C1346" s="8" t="str">
        <f>'SINAPI COMPOSIÇÕES'!H1349</f>
        <v>MURO DE GABIÃO, ENCHIMENTO COM PEDRA DE MÃO TIPO RACHÃO, COM SOLO REFORÇADO, PARA MUROS COM ALTURA MAIOR QUE 4 M E MENOR OU IGUAL A 12 M   FORNECIMENTO E EXECUÇÃO. AF_12/2015</v>
      </c>
      <c r="D1346" s="8" t="str">
        <f>'SINAPI COMPOSIÇÕES'!I1349</f>
        <v>M3</v>
      </c>
      <c r="E1346" s="8">
        <f>'SINAPI COMPOSIÇÕES'!K1349</f>
        <v>1258.53</v>
      </c>
    </row>
    <row r="1347" spans="1:5" s="8" customFormat="1" ht="33.200000000000003" hidden="1" customHeight="1" outlineLevel="1">
      <c r="A1347" s="8">
        <f>'SINAPI COMPOSIÇÕES'!G1350</f>
        <v>92751</v>
      </c>
      <c r="C1347" s="8" t="str">
        <f>'SINAPI COMPOSIÇÕES'!H1350</f>
        <v>MURO DE GABIÃO, ENCHIMENTO COM PEDRA DE MÃO TIPO RACHÃO, COM SOLO REFORÇADO, PARA MUROS COM ALTURA MAIOR QUE 12 M E MENOR OU IGUAL A 20 M    FORNECIMENTO E EXECUÇÃO. AF_12/2015</v>
      </c>
      <c r="D1347" s="8" t="str">
        <f>'SINAPI COMPOSIÇÕES'!I1350</f>
        <v>M3</v>
      </c>
      <c r="E1347" s="8">
        <f>'SINAPI COMPOSIÇÕES'!K1350</f>
        <v>1563.72</v>
      </c>
    </row>
    <row r="1348" spans="1:5" s="8" customFormat="1" ht="33.200000000000003" hidden="1" customHeight="1" outlineLevel="1">
      <c r="A1348" s="8">
        <f>'SINAPI COMPOSIÇÕES'!G1351</f>
        <v>92752</v>
      </c>
      <c r="C1348" s="8" t="str">
        <f>'SINAPI COMPOSIÇÕES'!H1351</f>
        <v>MURO DE GABIÃO, ENCHIMENTO COM PEDRA DE MÃO TIPO RACHÃO, COM SOLO REFORÇADO, PARA MUROS COM ALTURA MAIOR QUE 20 M E MENOR OU IGUAL A 28 M   FORNECIMENTO E EXECUÇÃO. AF_12/2015</v>
      </c>
      <c r="D1348" s="8" t="str">
        <f>'SINAPI COMPOSIÇÕES'!I1351</f>
        <v>M3</v>
      </c>
      <c r="E1348" s="8">
        <f>'SINAPI COMPOSIÇÕES'!K1351</f>
        <v>1867.76</v>
      </c>
    </row>
    <row r="1349" spans="1:5" s="8" customFormat="1" ht="33.200000000000003" hidden="1" customHeight="1" outlineLevel="1">
      <c r="A1349" s="8">
        <f>'SINAPI COMPOSIÇÕES'!G1352</f>
        <v>92753</v>
      </c>
      <c r="C1349" s="8" t="str">
        <f>'SINAPI COMPOSIÇÕES'!H1352</f>
        <v>MURO DE GABIÃO, ENCHIMENTO COM RESÍDUO DE CONSTRUÇÃO E DEMOLIÇÃO, DE GRAVIDADE, COM GAIOLA TRAPEZOIDAL DE COMPRIMENTO IGUAL A 2 M, PARA MUROS COM ALTURA MENOR OU IGUAL A 2 M   FORNECIMENTO E EXECUÇÃO. AF_12/2015</v>
      </c>
      <c r="D1349" s="8" t="str">
        <f>'SINAPI COMPOSIÇÕES'!I1352</f>
        <v>M3</v>
      </c>
      <c r="E1349" s="8">
        <f>'SINAPI COMPOSIÇÕES'!K1352</f>
        <v>479.43</v>
      </c>
    </row>
    <row r="1350" spans="1:5" s="8" customFormat="1" ht="33.200000000000003" hidden="1" customHeight="1" outlineLevel="1">
      <c r="A1350" s="8">
        <f>'SINAPI COMPOSIÇÕES'!G1353</f>
        <v>92754</v>
      </c>
      <c r="C1350" s="8" t="str">
        <f>'SINAPI COMPOSIÇÕES'!H1353</f>
        <v>MURO DE GABIÃO, ENCHIMENTO COM RESÍDUO DE CONSTRUÇÃO E DEMOLIÇÃO, DE GRAVIDADE, COM GAIOLA TRAPEZOIDAL DE COMPRIMENTO IGUAL A 2 M, PARA MUROS COM ALTURA MAIOR QUE 2 M E MENOR OU IGUAL A 4 M    FORNECIMENTO E EXECUÇÃO. AF_12/2015</v>
      </c>
      <c r="D1350" s="8" t="str">
        <f>'SINAPI COMPOSIÇÕES'!I1353</f>
        <v>M3</v>
      </c>
      <c r="E1350" s="8">
        <f>'SINAPI COMPOSIÇÕES'!K1353</f>
        <v>437.41</v>
      </c>
    </row>
    <row r="1351" spans="1:5" s="8" customFormat="1" ht="33.200000000000003" hidden="1" customHeight="1" outlineLevel="1">
      <c r="A1351" s="8">
        <f>'SINAPI COMPOSIÇÕES'!G1354</f>
        <v>92755</v>
      </c>
      <c r="C1351" s="8" t="str">
        <f>'SINAPI COMPOSIÇÕES'!H1354</f>
        <v>PROTEÇÃO SUPERFICIAL DE CANAL EM GABIÃO TIPO COLCHÃO, ALTURA DE 17 CENTÍMETROS, ENCHIMENTO COM PEDRA DE MÃO TIPO RACHÃO - FORNECIMENTO E EXECUÇÃO. AF_12/2015</v>
      </c>
      <c r="D1351" s="8" t="str">
        <f>'SINAPI COMPOSIÇÕES'!I1354</f>
        <v>M2</v>
      </c>
      <c r="E1351" s="8">
        <f>'SINAPI COMPOSIÇÕES'!K1354</f>
        <v>184.79</v>
      </c>
    </row>
    <row r="1352" spans="1:5" s="8" customFormat="1" ht="33.200000000000003" hidden="1" customHeight="1" outlineLevel="1">
      <c r="A1352" s="8">
        <f>'SINAPI COMPOSIÇÕES'!G1355</f>
        <v>92756</v>
      </c>
      <c r="C1352" s="8" t="str">
        <f>'SINAPI COMPOSIÇÕES'!H1355</f>
        <v>PROTEÇÃO SUPERFICIAL DE CANAL EM GABIÃO TIPO COLCHÃO, ALTURA DE 23 CENTÍMETROS, ENCHIMENTO COM PEDRA DE MÃO TIPO RACHÃO - FORNECIMENTO E EXECUÇÃO. AF_12/2015</v>
      </c>
      <c r="D1352" s="8" t="str">
        <f>'SINAPI COMPOSIÇÕES'!I1355</f>
        <v>M2</v>
      </c>
      <c r="E1352" s="8">
        <f>'SINAPI COMPOSIÇÕES'!K1355</f>
        <v>209.76</v>
      </c>
    </row>
    <row r="1353" spans="1:5" s="8" customFormat="1" ht="33.200000000000003" hidden="1" customHeight="1" outlineLevel="1">
      <c r="A1353" s="8">
        <f>'SINAPI COMPOSIÇÕES'!G1356</f>
        <v>92757</v>
      </c>
      <c r="C1353" s="8" t="str">
        <f>'SINAPI COMPOSIÇÕES'!H1356</f>
        <v>PROTEÇÃO SUPERFICIAL DE CANAL EM GABIÃO TIPO COLCHÃO, ALTURA DE 30 CENTÍMETROS, ENCHIMENTO COM PEDRA DE MÃO TIPO RACHÃO - FORNECIMENTO E EXECUÇÃO. AF_12/2015</v>
      </c>
      <c r="D1353" s="8" t="str">
        <f>'SINAPI COMPOSIÇÕES'!I1356</f>
        <v>M2</v>
      </c>
      <c r="E1353" s="8">
        <f>'SINAPI COMPOSIÇÕES'!K1356</f>
        <v>240.06</v>
      </c>
    </row>
    <row r="1354" spans="1:5" s="8" customFormat="1" ht="33.200000000000003" hidden="1" customHeight="1" outlineLevel="1">
      <c r="A1354" s="8">
        <f>'SINAPI COMPOSIÇÕES'!G1357</f>
        <v>92758</v>
      </c>
      <c r="C1354" s="8" t="str">
        <f>'SINAPI COMPOSIÇÕES'!H1357</f>
        <v>PROTEÇÃO SUPERFICIAL DE CANAL EM GABIÃO TIPO SACO, DIÂMETRO DE 65 CENTÍMETROS, ENCHIMENTO MANUAL COM PEDRA DE MÃO TIPO RACHÃO - FORNECIMENTO E EXECUÇÃO. AF_12/2015</v>
      </c>
      <c r="D1354" s="8" t="str">
        <f>'SINAPI COMPOSIÇÕES'!I1357</f>
        <v>M3</v>
      </c>
      <c r="E1354" s="8">
        <f>'SINAPI COMPOSIÇÕES'!K1357</f>
        <v>584.14</v>
      </c>
    </row>
    <row r="1355" spans="1:5" s="8" customFormat="1" ht="33.200000000000003" hidden="1" customHeight="1" outlineLevel="1">
      <c r="A1355" s="8">
        <f>'SINAPI COMPOSIÇÕES'!G1358</f>
        <v>91069</v>
      </c>
      <c r="C1355" s="8" t="str">
        <f>'SINAPI COMPOSIÇÕES'!H1358</f>
        <v>EXECUÇÃO DE REVESTIMENTO DE CONCRETO PROJETADO COM ESPESSURA DE 7 CM, ARMADO COM TELA, INCLINAÇÃO MENOR QUE 90°, APLICAÇÃO CONTÍNUA, UTILIZANDO EQUIPAMENTO DE PROJEÇÃO COM 6 M³/H DE CAPACIDADE. AF_01/2016</v>
      </c>
      <c r="D1355" s="8" t="str">
        <f>'SINAPI COMPOSIÇÕES'!I1358</f>
        <v>M2</v>
      </c>
      <c r="E1355" s="8">
        <f>'SINAPI COMPOSIÇÕES'!K1358</f>
        <v>100.16</v>
      </c>
    </row>
    <row r="1356" spans="1:5" s="8" customFormat="1" ht="33.200000000000003" hidden="1" customHeight="1" outlineLevel="1">
      <c r="A1356" s="8">
        <f>'SINAPI COMPOSIÇÕES'!G1359</f>
        <v>91070</v>
      </c>
      <c r="C1356" s="8" t="str">
        <f>'SINAPI COMPOSIÇÕES'!H1359</f>
        <v>EXECUÇÃO DE REVESTIMENTO DE CONCRETO PROJETADO COM ESPESSURA DE 10 CM, ARMADO COM TELA, INCLINAÇÃO MENOR QUE 90°, APLICAÇÃO CONTÍNUA, UTILIZANDO EQUIPAMENTO DE PROJEÇÃO COM 6 M³/H DE CAPACIDADE. AF_01/2016</v>
      </c>
      <c r="D1356" s="8" t="str">
        <f>'SINAPI COMPOSIÇÕES'!I1359</f>
        <v>M2</v>
      </c>
      <c r="E1356" s="8">
        <f>'SINAPI COMPOSIÇÕES'!K1359</f>
        <v>109.71</v>
      </c>
    </row>
    <row r="1357" spans="1:5" s="8" customFormat="1" ht="33.200000000000003" hidden="1" customHeight="1" outlineLevel="1">
      <c r="A1357" s="8">
        <f>'SINAPI COMPOSIÇÕES'!G1360</f>
        <v>91071</v>
      </c>
      <c r="C1357" s="8" t="str">
        <f>'SINAPI COMPOSIÇÕES'!H1360</f>
        <v>EXECUÇÃO DE REVESTIMENTO DE CONCRETO PROJETADO COM ESPESSURA DE 7 CM, ARMADO COM TELA, INCLINAÇÃO DE 90°, APLICAÇÃO CONTÍNUA, UTILIZANDO EQUIPAMENTO DE PROJEÇÃO COM 6 M³/H DE CAPACIDADE. AF_01/2016</v>
      </c>
      <c r="D1357" s="8" t="str">
        <f>'SINAPI COMPOSIÇÕES'!I1360</f>
        <v>M2</v>
      </c>
      <c r="E1357" s="8">
        <f>'SINAPI COMPOSIÇÕES'!K1360</f>
        <v>134.88999999999999</v>
      </c>
    </row>
    <row r="1358" spans="1:5" s="8" customFormat="1" ht="33.200000000000003" hidden="1" customHeight="1" outlineLevel="1">
      <c r="A1358" s="8">
        <f>'SINAPI COMPOSIÇÕES'!G1361</f>
        <v>91072</v>
      </c>
      <c r="C1358" s="8" t="str">
        <f>'SINAPI COMPOSIÇÕES'!H1361</f>
        <v>EXECUÇÃO DE REVESTIMENTO DE CONCRETO PROJETADO COM ESPESSURA DE 10 CM, ARMADO COM TELA, INCLINAÇÃO DE 90°, APLICAÇÃO CONTÍNUA, UTILIZANDO EQUIPAMENTO DE PROJEÇÃO COM 6 M³/H DE CAPACIDADE. AF_01/2016</v>
      </c>
      <c r="D1358" s="8" t="str">
        <f>'SINAPI COMPOSIÇÕES'!I1361</f>
        <v>M2</v>
      </c>
      <c r="E1358" s="8">
        <f>'SINAPI COMPOSIÇÕES'!K1361</f>
        <v>144.4</v>
      </c>
    </row>
    <row r="1359" spans="1:5" s="8" customFormat="1" ht="33.200000000000003" hidden="1" customHeight="1" outlineLevel="1">
      <c r="A1359" s="8">
        <f>'SINAPI COMPOSIÇÕES'!G1362</f>
        <v>91073</v>
      </c>
      <c r="C1359" s="8" t="str">
        <f>'SINAPI COMPOSIÇÕES'!H1362</f>
        <v>EXECUÇÃO DE REVESTIMENTO DE CONCRETO PROJETADO COM ESPESSURA DE 7 CM, ARMADO COM TELA, INCLINAÇÃO MENOR QUE 90°, APLICAÇÃO CONTÍNUA, UTILIZANDO EQUIPAMENTO DE PROJEÇÃO COM 3 M³/H DE CAPACIDADE. AF_01/2016</v>
      </c>
      <c r="D1359" s="8" t="str">
        <f>'SINAPI COMPOSIÇÕES'!I1362</f>
        <v>M2</v>
      </c>
      <c r="E1359" s="8">
        <f>'SINAPI COMPOSIÇÕES'!K1362</f>
        <v>112.64</v>
      </c>
    </row>
    <row r="1360" spans="1:5" s="8" customFormat="1" ht="33.200000000000003" hidden="1" customHeight="1" outlineLevel="1">
      <c r="A1360" s="8">
        <f>'SINAPI COMPOSIÇÕES'!G1363</f>
        <v>91074</v>
      </c>
      <c r="C1360" s="8" t="str">
        <f>'SINAPI COMPOSIÇÕES'!H1363</f>
        <v>EXECUÇÃO DE REVESTIMENTO DE CONCRETO PROJETADO COM ESPESSURA DE 10 CM, ARMADO COM TELA, INCLINAÇÃO MENOR QUE 90°, APLICAÇÃO CONTÍNUA, UTILIZANDO EQUIPAMENTO DE PROJEÇÃO COM 3 M³/H DE CAPACIDADE. AF_01/2016</v>
      </c>
      <c r="D1360" s="8" t="str">
        <f>'SINAPI COMPOSIÇÕES'!I1363</f>
        <v>M2</v>
      </c>
      <c r="E1360" s="8">
        <f>'SINAPI COMPOSIÇÕES'!K1363</f>
        <v>123.48</v>
      </c>
    </row>
    <row r="1361" spans="1:5" s="8" customFormat="1" ht="33.200000000000003" hidden="1" customHeight="1" outlineLevel="1">
      <c r="A1361" s="8">
        <f>'SINAPI COMPOSIÇÕES'!G1364</f>
        <v>91075</v>
      </c>
      <c r="C1361" s="8" t="str">
        <f>'SINAPI COMPOSIÇÕES'!H1364</f>
        <v>EXECUÇÃO DE REVESTIMENTO DE CONCRETO PROJETADO COM ESPESSURA DE 7 CM, ARMADO COM TELA, INCLINAÇÃO DE 90°, APLICAÇÃO CONTÍNUA, UTILIZANDO EQUIPAMENTO DE PROJEÇÃO COM 3 M³/H DE CAPACIDADE. AF_01/2016</v>
      </c>
      <c r="D1361" s="8" t="str">
        <f>'SINAPI COMPOSIÇÕES'!I1364</f>
        <v>M2</v>
      </c>
      <c r="E1361" s="8">
        <f>'SINAPI COMPOSIÇÕES'!K1364</f>
        <v>149.63</v>
      </c>
    </row>
    <row r="1362" spans="1:5" s="8" customFormat="1" ht="33.200000000000003" hidden="1" customHeight="1" outlineLevel="1">
      <c r="A1362" s="8">
        <f>'SINAPI COMPOSIÇÕES'!G1365</f>
        <v>91076</v>
      </c>
      <c r="C1362" s="8" t="str">
        <f>'SINAPI COMPOSIÇÕES'!H1365</f>
        <v>EXECUÇÃO DE REVESTIMENTO DE CONCRETO PROJETADO COM ESPESSURA DE 10 CM, ARMADO COM TELA, INCLINAÇÃO DE 90°, APLICAÇÃO CONTÍNUA, UTILIZANDO EQUIPAMENTO DE PROJEÇÃO COM 3 M³/H DE CAPACIDADE. AF_01/2016</v>
      </c>
      <c r="D1362" s="8" t="str">
        <f>'SINAPI COMPOSIÇÕES'!I1365</f>
        <v>M2</v>
      </c>
      <c r="E1362" s="8">
        <f>'SINAPI COMPOSIÇÕES'!K1365</f>
        <v>160.47</v>
      </c>
    </row>
    <row r="1363" spans="1:5" s="8" customFormat="1" ht="33.200000000000003" hidden="1" customHeight="1" outlineLevel="1">
      <c r="A1363" s="8">
        <f>'SINAPI COMPOSIÇÕES'!G1366</f>
        <v>91077</v>
      </c>
      <c r="C1363" s="8" t="str">
        <f>'SINAPI COMPOSIÇÕES'!H1366</f>
        <v>EXECUÇÃO DE REVESTIMENTO DE CONCRETO PROJETADO COM ESPESSURA DE 7 CM, ARMADO COM FIBRAS DE AÇO, INCLINAÇÃO MENOR QUE 90°, APLICAÇÃO CONTÍNUA, UTILIZANDO EQUIPAMENTO DE PROJEÇÃO COM 6 M³/H DE CAPACIDADE. AF_01/2016</v>
      </c>
      <c r="D1363" s="8" t="str">
        <f>'SINAPI COMPOSIÇÕES'!I1366</f>
        <v>M2</v>
      </c>
      <c r="E1363" s="8">
        <f>'SINAPI COMPOSIÇÕES'!K1366</f>
        <v>95.09</v>
      </c>
    </row>
    <row r="1364" spans="1:5" s="8" customFormat="1" ht="33.200000000000003" hidden="1" customHeight="1" outlineLevel="1">
      <c r="A1364" s="8">
        <f>'SINAPI COMPOSIÇÕES'!G1367</f>
        <v>91078</v>
      </c>
      <c r="C1364" s="8" t="str">
        <f>'SINAPI COMPOSIÇÕES'!H1367</f>
        <v>EXECUÇÃO DE REVESTIMENTO DE CONCRETO PROJETADO COM ESPESSURA DE 10 CM, ARMADO COM FIBRAS DE AÇO, INCLINAÇÃO MENOR QUE 90°, APLICAÇÃO CONTÍNUA, UTILIZANDO EQUIPAMENTO DE PROJEÇÃO COM 6 M³/H DE CAPACIDADE. AF_01/2016</v>
      </c>
      <c r="D1364" s="8" t="str">
        <f>'SINAPI COMPOSIÇÕES'!I1367</f>
        <v>M2</v>
      </c>
      <c r="E1364" s="8">
        <f>'SINAPI COMPOSIÇÕES'!K1367</f>
        <v>111.39</v>
      </c>
    </row>
    <row r="1365" spans="1:5" s="8" customFormat="1" ht="33.200000000000003" hidden="1" customHeight="1" outlineLevel="1">
      <c r="A1365" s="8">
        <f>'SINAPI COMPOSIÇÕES'!G1368</f>
        <v>91079</v>
      </c>
      <c r="C1365" s="8" t="str">
        <f>'SINAPI COMPOSIÇÕES'!H1368</f>
        <v>EXECUÇÃO DE REVESTIMENTO DE CONCRETO PROJETADO COM ESPESSURA DE 7 CM, ARMADO COM FIBRAS DE AÇO, INCLINAÇÃO DE 90°, APLICAÇÃO CONTÍNUA, UTILIZANDO EQUIPAMENTO DE PROJEÇÃO COM 6 M³/H DE CAPACIDADE. AF_01/2016</v>
      </c>
      <c r="D1365" s="8" t="str">
        <f>'SINAPI COMPOSIÇÕES'!I1368</f>
        <v>M2</v>
      </c>
      <c r="E1365" s="8">
        <f>'SINAPI COMPOSIÇÕES'!K1368</f>
        <v>99.99</v>
      </c>
    </row>
    <row r="1366" spans="1:5" s="8" customFormat="1" ht="33.200000000000003" hidden="1" customHeight="1" outlineLevel="1">
      <c r="A1366" s="8">
        <f>'SINAPI COMPOSIÇÕES'!G1369</f>
        <v>91080</v>
      </c>
      <c r="C1366" s="8" t="str">
        <f>'SINAPI COMPOSIÇÕES'!H1369</f>
        <v>EXECUÇÃO DE REVESTIMENTO DE CONCRETO PROJETADO COM ESPESSURA DE 10 CM, ARMADO COM FIBRAS DE AÇO, INCLINAÇÃO DE 90°, APLICAÇÃO CONTÍNUA, UTILIZANDO EQUIPAMENTO DE PROJEÇÃO COM 6 M³/H DE CAPACIDADE. AF_01/2016</v>
      </c>
      <c r="D1366" s="8" t="str">
        <f>'SINAPI COMPOSIÇÕES'!I1369</f>
        <v>M2</v>
      </c>
      <c r="E1366" s="8">
        <f>'SINAPI COMPOSIÇÕES'!K1369</f>
        <v>116.13</v>
      </c>
    </row>
    <row r="1367" spans="1:5" s="8" customFormat="1" ht="33.200000000000003" hidden="1" customHeight="1" outlineLevel="1">
      <c r="A1367" s="8">
        <f>'SINAPI COMPOSIÇÕES'!G1370</f>
        <v>91081</v>
      </c>
      <c r="C1367" s="8" t="str">
        <f>'SINAPI COMPOSIÇÕES'!H1370</f>
        <v>EXECUÇÃO DE REVESTIMENTO DE CONCRETO PROJETADO COM ESPESSURA DE 7 CM, ARMADO COM FIBRAS DE AÇO, INCLINAÇÃO MENOR QUE 90°, APLICAÇÃO CONTÍNUA, UTILIZANDO EQUIPAMENTO DE PROJEÇÃO COM 3 M³/H DE CAPACIDADE. AF_01/2016</v>
      </c>
      <c r="D1367" s="8" t="str">
        <f>'SINAPI COMPOSIÇÕES'!I1370</f>
        <v>M2</v>
      </c>
      <c r="E1367" s="8">
        <f>'SINAPI COMPOSIÇÕES'!K1370</f>
        <v>108.96</v>
      </c>
    </row>
    <row r="1368" spans="1:5" s="8" customFormat="1" ht="33.200000000000003" hidden="1" customHeight="1" outlineLevel="1">
      <c r="A1368" s="8">
        <f>'SINAPI COMPOSIÇÕES'!G1371</f>
        <v>91082</v>
      </c>
      <c r="C1368" s="8" t="str">
        <f>'SINAPI COMPOSIÇÕES'!H1371</f>
        <v>EXECUÇÃO DE REVESTIMENTO DE CONCRETO PROJETADO COM ESPESSURA DE 10 CM, ARMADO COM FIBRAS DE AÇO, INCLINAÇÃO MENOR QUE 90°, APLICAÇÃO CONTÍNUA, UTILIZANDO EQUIPAMENTO DE PROJEÇÃO COM 3 M³/H DE CAPACIDADE. AF_01/2016</v>
      </c>
      <c r="D1368" s="8" t="str">
        <f>'SINAPI COMPOSIÇÕES'!I1371</f>
        <v>M2</v>
      </c>
      <c r="E1368" s="8">
        <f>'SINAPI COMPOSIÇÕES'!K1371</f>
        <v>126.38</v>
      </c>
    </row>
    <row r="1369" spans="1:5" s="8" customFormat="1" ht="33.200000000000003" hidden="1" customHeight="1" outlineLevel="1">
      <c r="A1369" s="8">
        <f>'SINAPI COMPOSIÇÕES'!G1372</f>
        <v>91083</v>
      </c>
      <c r="C1369" s="8" t="str">
        <f>'SINAPI COMPOSIÇÕES'!H1372</f>
        <v>EXECUÇÃO DE REVESTIMENTO DE CONCRETO PROJETADO COM ESPESSURA DE 7 CM, ARMADO COM FIBRAS DE AÇO, INCLINAÇÃO DE 90°, APLICAÇÃO CONTÍNUA, UTILIZANDO EQUIPAMENTO DE PROJEÇÃO COM 3 M³/H DE CAPACIDADE. AF_01/2016</v>
      </c>
      <c r="D1369" s="8" t="str">
        <f>'SINAPI COMPOSIÇÕES'!I1372</f>
        <v>M2</v>
      </c>
      <c r="E1369" s="8">
        <f>'SINAPI COMPOSIÇÕES'!K1372</f>
        <v>117.69</v>
      </c>
    </row>
    <row r="1370" spans="1:5" s="8" customFormat="1" ht="33.200000000000003" hidden="1" customHeight="1" outlineLevel="1">
      <c r="A1370" s="8">
        <f>'SINAPI COMPOSIÇÕES'!G1373</f>
        <v>91084</v>
      </c>
      <c r="C1370" s="8" t="str">
        <f>'SINAPI COMPOSIÇÕES'!H1373</f>
        <v>EXECUÇÃO DE REVESTIMENTO DE CONCRETO PROJETADO COM ESPESSURA DE 10 CM, ARMADO COM FIBRAS DE AÇO, INCLINAÇÃO DE 90°, APLICAÇÃO CONTÍNUA, UTILIZANDO EQUIPAMENTO DE PROJEÇÃO COM 3 M³/H DE CAPACIDADE. AF_01/2016</v>
      </c>
      <c r="D1370" s="8" t="str">
        <f>'SINAPI COMPOSIÇÕES'!I1373</f>
        <v>M2</v>
      </c>
      <c r="E1370" s="8">
        <f>'SINAPI COMPOSIÇÕES'!K1373</f>
        <v>134.9</v>
      </c>
    </row>
    <row r="1371" spans="1:5" s="8" customFormat="1" ht="33.200000000000003" hidden="1" customHeight="1" outlineLevel="1">
      <c r="A1371" s="8">
        <f>'SINAPI COMPOSIÇÕES'!G1374</f>
        <v>91086</v>
      </c>
      <c r="C1371" s="8" t="str">
        <f>'SINAPI COMPOSIÇÕES'!H1374</f>
        <v>EXECUÇÃO DE REVESTIMENTO DE CONCRETO PROJETADO COM ESPESSURA DE 7 CM, ARMADO COM TELA, INCLINAÇÃO MENOR QUE 90°, APLICAÇÃO DESCONTÍNUA, UTILIZANDO EQUIPAMENTO DE PROJEÇÃO COM 6 M³/H DE CAPACIDADE. AF_01/2016</v>
      </c>
      <c r="D1371" s="8" t="str">
        <f>'SINAPI COMPOSIÇÕES'!I1374</f>
        <v>M2</v>
      </c>
      <c r="E1371" s="8">
        <f>'SINAPI COMPOSIÇÕES'!K1374</f>
        <v>109.61</v>
      </c>
    </row>
    <row r="1372" spans="1:5" s="8" customFormat="1" ht="33.200000000000003" hidden="1" customHeight="1" outlineLevel="1">
      <c r="A1372" s="8">
        <f>'SINAPI COMPOSIÇÕES'!G1375</f>
        <v>91087</v>
      </c>
      <c r="C1372" s="8" t="str">
        <f>'SINAPI COMPOSIÇÕES'!H1375</f>
        <v>EXECUÇÃO DE REVESTIMENTO DE CONCRETO PROJETADO COM ESPESSURA DE 10 CM, ARMADO COM TELA, INCLINAÇÃO MENOR QUE 90°, APLICAÇÃO DESCONTÍNUA, UTILIZANDO EQUIPAMENTO DE PROJEÇÃO COM 6 M³/H DE CAPACIDADE. AF_01/2016</v>
      </c>
      <c r="D1372" s="8" t="str">
        <f>'SINAPI COMPOSIÇÕES'!I1375</f>
        <v>M2</v>
      </c>
      <c r="E1372" s="8">
        <f>'SINAPI COMPOSIÇÕES'!K1375</f>
        <v>119.4</v>
      </c>
    </row>
    <row r="1373" spans="1:5" s="8" customFormat="1" ht="33.200000000000003" hidden="1" customHeight="1" outlineLevel="1">
      <c r="A1373" s="8">
        <f>'SINAPI COMPOSIÇÕES'!G1376</f>
        <v>91088</v>
      </c>
      <c r="C1373" s="8" t="str">
        <f>'SINAPI COMPOSIÇÕES'!H1376</f>
        <v>EXECUÇÃO DE REVESTIMENTO DE CONCRETO PROJETADO COM ESPESSURA DE 7 CM, ARMADO COM TELA, INCLINAÇÃO DE 90°, APLICAÇÃO DESCONTÍNUA, UTILIZANDO EQUIPAMENTO DE PROJEÇÃO COM 6 M³/H DE CAPACIDADE. AF_01/2016</v>
      </c>
      <c r="D1373" s="8" t="str">
        <f>'SINAPI COMPOSIÇÕES'!I1376</f>
        <v>M2</v>
      </c>
      <c r="E1373" s="8">
        <f>'SINAPI COMPOSIÇÕES'!K1376</f>
        <v>145.54</v>
      </c>
    </row>
    <row r="1374" spans="1:5" s="8" customFormat="1" ht="33.200000000000003" hidden="1" customHeight="1" outlineLevel="1">
      <c r="A1374" s="8">
        <f>'SINAPI COMPOSIÇÕES'!G1377</f>
        <v>91089</v>
      </c>
      <c r="C1374" s="8" t="str">
        <f>'SINAPI COMPOSIÇÕES'!H1377</f>
        <v>EXECUÇÃO DE REVESTIMENTO DE CONCRETO PROJETADO COM ESPESSURA DE 10 CM, ARMADO COM TELA, INCLINAÇÃO DE 90°, APLICAÇÃO DESCONTÍNUA, UTILIZANDO EQUIPAMENTO DE PROJEÇÃO COM 6 M³/H DE CAPACIDADE. AF_01/2016</v>
      </c>
      <c r="D1374" s="8" t="str">
        <f>'SINAPI COMPOSIÇÕES'!I1377</f>
        <v>M2</v>
      </c>
      <c r="E1374" s="8">
        <f>'SINAPI COMPOSIÇÕES'!K1377</f>
        <v>155.47</v>
      </c>
    </row>
    <row r="1375" spans="1:5" s="8" customFormat="1" ht="33.200000000000003" hidden="1" customHeight="1" outlineLevel="1">
      <c r="A1375" s="8">
        <f>'SINAPI COMPOSIÇÕES'!G1378</f>
        <v>91090</v>
      </c>
      <c r="C1375" s="8" t="str">
        <f>'SINAPI COMPOSIÇÕES'!H1378</f>
        <v>EXECUÇÃO DE REVESTIMENTO DE CONCRETO PROJETADO COM ESPESSURA DE 7 CM, ARMADO COM TELA, INCLINAÇÃO MENOR QUE 90°, APLICAÇÃO DESCONTÍNUA, UTILIZANDO EQUIPAMENTO DE PROJEÇÃO COM 3 M³/H DE CAPACIDADE. AF_01/2016</v>
      </c>
      <c r="D1375" s="8" t="str">
        <f>'SINAPI COMPOSIÇÕES'!I1378</f>
        <v>M2</v>
      </c>
      <c r="E1375" s="8">
        <f>'SINAPI COMPOSIÇÕES'!K1378</f>
        <v>120.39</v>
      </c>
    </row>
    <row r="1376" spans="1:5" s="8" customFormat="1" ht="33.200000000000003" hidden="1" customHeight="1" outlineLevel="1">
      <c r="A1376" s="8">
        <f>'SINAPI COMPOSIÇÕES'!G1379</f>
        <v>91091</v>
      </c>
      <c r="C1376" s="8" t="str">
        <f>'SINAPI COMPOSIÇÕES'!H1379</f>
        <v>EXECUÇÃO DE REVESTIMENTO DE CONCRETO PROJETADO COM ESPESSURA DE 10 CM, ARMADO COM TELA, INCLINAÇÃO MENOR QUE 90°, APLICAÇÃO DESCONTÍNUA, UTILIZANDO EQUIPAMENTO DE PROJEÇÃO COM 3 M³/H DE CAPACIDADE. AF_01/2016</v>
      </c>
      <c r="D1376" s="8" t="str">
        <f>'SINAPI COMPOSIÇÕES'!I1379</f>
        <v>M2</v>
      </c>
      <c r="E1376" s="8">
        <f>'SINAPI COMPOSIÇÕES'!K1379</f>
        <v>131.65</v>
      </c>
    </row>
    <row r="1377" spans="1:5" s="8" customFormat="1" ht="33.200000000000003" hidden="1" customHeight="1" outlineLevel="1">
      <c r="A1377" s="8">
        <f>'SINAPI COMPOSIÇÕES'!G1380</f>
        <v>91092</v>
      </c>
      <c r="C1377" s="8" t="str">
        <f>'SINAPI COMPOSIÇÕES'!H1380</f>
        <v>EXECUÇÃO DE REVESTIMENTO DE CONCRETO PROJETADO COM ESPESSURA DE 7 CM, ARMADO COM TELA, INCLINAÇÃO DE 90°, APLICAÇÃO DESCONTÍNUA, UTILIZANDO EQUIPAMENTO DE PROJEÇÃO COM 3 M³/H DE CAPACIDADE. AF_01/2016</v>
      </c>
      <c r="D1377" s="8" t="str">
        <f>'SINAPI COMPOSIÇÕES'!I1380</f>
        <v>M2</v>
      </c>
      <c r="E1377" s="8">
        <f>'SINAPI COMPOSIÇÕES'!K1380</f>
        <v>158.19999999999999</v>
      </c>
    </row>
    <row r="1378" spans="1:5" s="8" customFormat="1" ht="33.200000000000003" hidden="1" customHeight="1" outlineLevel="1">
      <c r="A1378" s="8">
        <f>'SINAPI COMPOSIÇÕES'!G1381</f>
        <v>91093</v>
      </c>
      <c r="C1378" s="8" t="str">
        <f>'SINAPI COMPOSIÇÕES'!H1381</f>
        <v>EXECUÇÃO DE REVESTIMENTO DE CONCRETO PROJETADO COM ESPESSURA DE 10 CM, ARMADO COM TELA, INCLINAÇÃO DE 90°, APLICAÇÃO DESCONTÍNUA, UTILIZANDO EQUIPAMENTO DE PROJEÇÃO COM 3 M³/H DE CAPACIDADE. AF_01/2016</v>
      </c>
      <c r="D1378" s="8" t="str">
        <f>'SINAPI COMPOSIÇÕES'!I1381</f>
        <v>M2</v>
      </c>
      <c r="E1378" s="8">
        <f>'SINAPI COMPOSIÇÕES'!K1381</f>
        <v>169.73</v>
      </c>
    </row>
    <row r="1379" spans="1:5" s="8" customFormat="1" ht="33.200000000000003" hidden="1" customHeight="1" outlineLevel="1">
      <c r="A1379" s="8">
        <f>'SINAPI COMPOSIÇÕES'!G1382</f>
        <v>91094</v>
      </c>
      <c r="C1379" s="8" t="str">
        <f>'SINAPI COMPOSIÇÕES'!H1382</f>
        <v>EXECUÇÃO DE REVESTIMENTO DE CONCRETO PROJETADO COM ESPESSURA DE 7 CM, ARMADO COM FIBRAS DE AÇO, INCLINAÇÃO MENOR QUE 90°, APLICAÇÃO DESCONTÍNUA, UTILIZANDO EQUIPAMENTO DE PROJEÇÃO COM 6 M³/H DE CAPACIDADE. AF_01/2016</v>
      </c>
      <c r="D1379" s="8" t="str">
        <f>'SINAPI COMPOSIÇÕES'!I1382</f>
        <v>M2</v>
      </c>
      <c r="E1379" s="8">
        <f>'SINAPI COMPOSIÇÕES'!K1382</f>
        <v>100.62</v>
      </c>
    </row>
    <row r="1380" spans="1:5" s="8" customFormat="1" ht="33.200000000000003" hidden="1" customHeight="1" outlineLevel="1">
      <c r="A1380" s="8">
        <f>'SINAPI COMPOSIÇÕES'!G1383</f>
        <v>91095</v>
      </c>
      <c r="C1380" s="8" t="str">
        <f>'SINAPI COMPOSIÇÕES'!H1383</f>
        <v>EXECUÇÃO DE REVESTIMENTO DE CONCRETO PROJETADO COM ESPESSURA DE 10 CM, ARMADO COM FIBRAS DE AÇO, INCLINAÇÃO MENOR QUE 90°, APLICAÇÃO DESCONTÍNUA, UTILIZANDO EQUIPAMENTO DE PROJEÇÃO COM 6 M³/H DE CAPACIDADE. AF_01/2016</v>
      </c>
      <c r="D1380" s="8" t="str">
        <f>'SINAPI COMPOSIÇÕES'!I1383</f>
        <v>M2</v>
      </c>
      <c r="E1380" s="8">
        <f>'SINAPI COMPOSIÇÕES'!K1383</f>
        <v>117.25</v>
      </c>
    </row>
    <row r="1381" spans="1:5" s="8" customFormat="1" ht="33.200000000000003" hidden="1" customHeight="1" outlineLevel="1">
      <c r="A1381" s="8">
        <f>'SINAPI COMPOSIÇÕES'!G1384</f>
        <v>91096</v>
      </c>
      <c r="C1381" s="8" t="str">
        <f>'SINAPI COMPOSIÇÕES'!H1384</f>
        <v>EXECUÇÃO DE REVESTIMENTO DE CONCRETO PROJETADO COM ESPESSURA DE 7 CM, ARMADO COM FIBRAS DE AÇO, INCLINAÇÃO DE 90°, APLICAÇÃO DESCONTÍNUA, UTILIZANDO EQUIPAMENTO DE PROJEÇÃO COM 6 M³/H DE CAPACIDADE. AF_01/2016</v>
      </c>
      <c r="D1381" s="8" t="str">
        <f>'SINAPI COMPOSIÇÕES'!I1384</f>
        <v>M2</v>
      </c>
      <c r="E1381" s="8">
        <f>'SINAPI COMPOSIÇÕES'!K1384</f>
        <v>103.04</v>
      </c>
    </row>
    <row r="1382" spans="1:5" s="8" customFormat="1" ht="33.200000000000003" hidden="1" customHeight="1" outlineLevel="1">
      <c r="A1382" s="8">
        <f>'SINAPI COMPOSIÇÕES'!G1385</f>
        <v>91097</v>
      </c>
      <c r="C1382" s="8" t="str">
        <f>'SINAPI COMPOSIÇÕES'!H1385</f>
        <v>EXECUÇÃO DE REVESTIMENTO DE CONCRETO PROJETADO COM ESPESSURA DE 10 CM, ARMADO COM FIBRAS DE AÇO, INCLINAÇÃO DE 90°, APLICAÇÃO DESCONTÍNUA, UTILIZANDO EQUIPAMENTO DE PROJEÇÃO COM 6 M³/H DE CAPACIDADE. AF_01/2016</v>
      </c>
      <c r="D1382" s="8" t="str">
        <f>'SINAPI COMPOSIÇÕES'!I1385</f>
        <v>M2</v>
      </c>
      <c r="E1382" s="8">
        <f>'SINAPI COMPOSIÇÕES'!K1385</f>
        <v>119.53</v>
      </c>
    </row>
    <row r="1383" spans="1:5" s="8" customFormat="1" ht="33.200000000000003" hidden="1" customHeight="1" outlineLevel="1">
      <c r="A1383" s="8">
        <f>'SINAPI COMPOSIÇÕES'!G1386</f>
        <v>91098</v>
      </c>
      <c r="C1383" s="8" t="str">
        <f>'SINAPI COMPOSIÇÕES'!H1386</f>
        <v>EXECUÇÃO DE REVESTIMENTO DE CONCRETO PROJETADO COM ESPESSURA DE 7 CM, ARMADO COM FIBRAS DE AÇO, INCLINAÇÃO MENOR QUE 90°, APLICAÇÃO DESCONTÍNUA, UTILIZANDO EQUIPAMENTO DE PROJEÇÃO COM 3 M³/H DE CAPACIDADE. AF_01/2016</v>
      </c>
      <c r="D1383" s="8" t="str">
        <f>'SINAPI COMPOSIÇÕES'!I1386</f>
        <v>M2</v>
      </c>
      <c r="E1383" s="8">
        <f>'SINAPI COMPOSIÇÕES'!K1386</f>
        <v>114.37</v>
      </c>
    </row>
    <row r="1384" spans="1:5" s="8" customFormat="1" ht="33.200000000000003" hidden="1" customHeight="1" outlineLevel="1">
      <c r="A1384" s="8">
        <f>'SINAPI COMPOSIÇÕES'!G1387</f>
        <v>91099</v>
      </c>
      <c r="C1384" s="8" t="str">
        <f>'SINAPI COMPOSIÇÕES'!H1387</f>
        <v>EXECUÇÃO DE REVESTIMENTO DE CONCRETO PROJETADO COM ESPESSURA DE 10 CM, ARMADO COM FIBRAS DE AÇO, INCLINAÇÃO MENOR QUE 90°, APLICAÇÃO DESCONTÍNUA, UTILIZANDO EQUIPAMENTO DE PROJEÇÃO COM 3 M³/H DE CAPACIDADE. AF_01/2016</v>
      </c>
      <c r="D1384" s="8" t="str">
        <f>'SINAPI COMPOSIÇÕES'!I1387</f>
        <v>M2</v>
      </c>
      <c r="E1384" s="8">
        <f>'SINAPI COMPOSIÇÕES'!K1387</f>
        <v>132.21</v>
      </c>
    </row>
    <row r="1385" spans="1:5" s="8" customFormat="1" ht="33.200000000000003" hidden="1" customHeight="1" outlineLevel="1">
      <c r="A1385" s="8">
        <f>'SINAPI COMPOSIÇÕES'!G1388</f>
        <v>91100</v>
      </c>
      <c r="C1385" s="8" t="str">
        <f>'SINAPI COMPOSIÇÕES'!H1388</f>
        <v>EXECUÇÃO DE REVESTIMENTO DE CONCRETO PROJETADO COM ESPESSURA DE 7 CM, ARMADO COM FIBRAS DE AÇO, INCLINAÇÃO DE 90°, APLICAÇÃO DESCONTÍNUA, UTILIZANDO EQUIPAMENTO DE PROJEÇÃO COM 3 M³/H DE CAPACIDADE. AF_01/2016</v>
      </c>
      <c r="D1385" s="8" t="str">
        <f>'SINAPI COMPOSIÇÕES'!I1388</f>
        <v>M2</v>
      </c>
      <c r="E1385" s="8">
        <f>'SINAPI COMPOSIÇÕES'!K1388</f>
        <v>121.25</v>
      </c>
    </row>
    <row r="1386" spans="1:5" s="8" customFormat="1" ht="33.200000000000003" hidden="1" customHeight="1" outlineLevel="1">
      <c r="A1386" s="8">
        <f>'SINAPI COMPOSIÇÕES'!G1389</f>
        <v>91101</v>
      </c>
      <c r="C1386" s="8" t="str">
        <f>'SINAPI COMPOSIÇÕES'!H1389</f>
        <v>EXECUÇÃO DE REVESTIMENTO DE CONCRETO PROJETADO COM ESPESSURA DE 10 CM, ARMADO COM FIBRAS DE AÇO, INCLINAÇÃO DE 90°, APLICAÇÃO DESCONTÍNUA, UTILIZANDO EQUIPAMENTO DE PROJEÇÃO COM 3 M³/H DE CAPACIDADE. AF_01/2016</v>
      </c>
      <c r="D1386" s="8" t="str">
        <f>'SINAPI COMPOSIÇÕES'!I1389</f>
        <v>M2</v>
      </c>
      <c r="E1386" s="8">
        <f>'SINAPI COMPOSIÇÕES'!K1389</f>
        <v>139</v>
      </c>
    </row>
    <row r="1387" spans="1:5" s="8" customFormat="1" ht="33.200000000000003" hidden="1" customHeight="1" outlineLevel="1">
      <c r="A1387" s="8">
        <f>'SINAPI COMPOSIÇÕES'!G1390</f>
        <v>93952</v>
      </c>
      <c r="C1387" s="8" t="str">
        <f>'SINAPI COMPOSIÇÕES'!H1390</f>
        <v>EXECUÇÃO DE GRAMPO PARA SOLO GRAMPEADO COM COMPRIMENTO MENOR OU IGUAL A 4 M, DIÂMETRO DE 10 CM, PERFURAÇÃO COM EQUIPAMENTO MANUAL E ARMADURA COM DIÂMETRO DE 16 MM. AF_05/2016</v>
      </c>
      <c r="D1387" s="8" t="str">
        <f>'SINAPI COMPOSIÇÕES'!I1390</f>
        <v>M</v>
      </c>
      <c r="E1387" s="8">
        <f>'SINAPI COMPOSIÇÕES'!K1390</f>
        <v>181.33</v>
      </c>
    </row>
    <row r="1388" spans="1:5" s="8" customFormat="1" ht="33.200000000000003" hidden="1" customHeight="1" outlineLevel="1">
      <c r="A1388" s="8">
        <f>'SINAPI COMPOSIÇÕES'!G1391</f>
        <v>93953</v>
      </c>
      <c r="C1388" s="8" t="str">
        <f>'SINAPI COMPOSIÇÕES'!H1391</f>
        <v>EXECUÇÃO DE GRAMPO PARA SOLO GRAMPEADO COM COMPRIMENTO MAIOR QUE 4 M E MENOR OU IGUAL A 6 M, DIÂMETRO DE 10 CM, PERFURAÇÃO COM EQUIPAMENTO MANUAL E ARMADURA COM DIÂMETRO DE 16 MM. AF_05/2016</v>
      </c>
      <c r="D1388" s="8" t="str">
        <f>'SINAPI COMPOSIÇÕES'!I1391</f>
        <v>M</v>
      </c>
      <c r="E1388" s="8">
        <f>'SINAPI COMPOSIÇÕES'!K1391</f>
        <v>168.66</v>
      </c>
    </row>
    <row r="1389" spans="1:5" s="8" customFormat="1" ht="33.200000000000003" hidden="1" customHeight="1" outlineLevel="1">
      <c r="A1389" s="8">
        <f>'SINAPI COMPOSIÇÕES'!G1392</f>
        <v>93954</v>
      </c>
      <c r="C1389" s="8" t="str">
        <f>'SINAPI COMPOSIÇÕES'!H1392</f>
        <v>EXECUÇÃO DE GRAMPO PARA SOLO GRAMPEADO COM COMPRIMENTO MAIOR QUE 6 M E MENOR OU IGUAL A 8 M, DIÂMETRO DE 10 CM, PERFURAÇÃO COM EQUIPAMENTO MANUAL E ARMADURA COM DIÂMETRO DE 16 MM. AF_05/2016</v>
      </c>
      <c r="D1389" s="8" t="str">
        <f>'SINAPI COMPOSIÇÕES'!I1392</f>
        <v>M</v>
      </c>
      <c r="E1389" s="8">
        <f>'SINAPI COMPOSIÇÕES'!K1392</f>
        <v>161.16</v>
      </c>
    </row>
    <row r="1390" spans="1:5" s="8" customFormat="1" ht="33.200000000000003" hidden="1" customHeight="1" outlineLevel="1">
      <c r="A1390" s="8">
        <f>'SINAPI COMPOSIÇÕES'!G1393</f>
        <v>93955</v>
      </c>
      <c r="C1390" s="8" t="str">
        <f>'SINAPI COMPOSIÇÕES'!H1393</f>
        <v>EXECUÇÃO DE GRAMPO PARA SOLO GRAMPEADO COM COMPRIMENTO MAIOR QUE 8 M E MENOR OU IGUAL A 10 M, DIÂMETRO DE 10 CM, PERFURAÇÃO COM EQUIPAMENTO MANUAL E ARMADURA COM DIÂMETRO DE 16 MM. AF_05/2016</v>
      </c>
      <c r="D1390" s="8" t="str">
        <f>'SINAPI COMPOSIÇÕES'!I1393</f>
        <v>M</v>
      </c>
      <c r="E1390" s="8">
        <f>'SINAPI COMPOSIÇÕES'!K1393</f>
        <v>155.79</v>
      </c>
    </row>
    <row r="1391" spans="1:5" s="8" customFormat="1" ht="33.200000000000003" hidden="1" customHeight="1" outlineLevel="1">
      <c r="A1391" s="8">
        <f>'SINAPI COMPOSIÇÕES'!G1394</f>
        <v>93956</v>
      </c>
      <c r="C1391" s="8" t="str">
        <f>'SINAPI COMPOSIÇÕES'!H1394</f>
        <v>EXECUÇÃO DE GRAMPO PARA SOLO GRAMPEADO COM COMPRIMENTO MAIOR QUE 10 M, DIÂMETRO DE 10 CM, PERFURAÇÃO COM EQUIPAMENTO MANUAL E ARMADURA COM DIÂMETRO DE 16 MM. AF_05/2016</v>
      </c>
      <c r="D1391" s="8" t="str">
        <f>'SINAPI COMPOSIÇÕES'!I1394</f>
        <v>M</v>
      </c>
      <c r="E1391" s="8">
        <f>'SINAPI COMPOSIÇÕES'!K1394</f>
        <v>151.63</v>
      </c>
    </row>
    <row r="1392" spans="1:5" s="8" customFormat="1" ht="33.200000000000003" hidden="1" customHeight="1" outlineLevel="1">
      <c r="A1392" s="8">
        <f>'SINAPI COMPOSIÇÕES'!G1395</f>
        <v>93957</v>
      </c>
      <c r="C1392" s="8" t="str">
        <f>'SINAPI COMPOSIÇÕES'!H1395</f>
        <v>EXECUÇÃO DE GRAMPO PARA SOLO GRAMPEADO COM COMPRIMENTO MENOR OU IGUAL A 4 M, DIÂMETRO DE 10 CM, PERFURAÇÃO COM EQUIPAMENTO MANUAL E ARMADURA COM DIÂMETRO DE 20 MM. AF_05/2016</v>
      </c>
      <c r="D1392" s="8" t="str">
        <f>'SINAPI COMPOSIÇÕES'!I1395</f>
        <v>M</v>
      </c>
      <c r="E1392" s="8">
        <f>'SINAPI COMPOSIÇÕES'!K1395</f>
        <v>193.63</v>
      </c>
    </row>
    <row r="1393" spans="1:5" s="8" customFormat="1" ht="33.200000000000003" hidden="1" customHeight="1" outlineLevel="1">
      <c r="A1393" s="8">
        <f>'SINAPI COMPOSIÇÕES'!G1396</f>
        <v>93958</v>
      </c>
      <c r="C1393" s="8" t="str">
        <f>'SINAPI COMPOSIÇÕES'!H1396</f>
        <v>EXECUÇÃO DE GRAMPO PARA SOLO GRAMPEADO COM COMPRIMENTO MAIOR QUE 4 M E MENOR OU IGUAL A 6 M, DIÂMETRO DE 10 CM, PERFURAÇÃO COM EQUIPAMENTO MANUAL E ARMADURA COM DIÂMETRO DE 20 MM. AF_05/2016</v>
      </c>
      <c r="D1393" s="8" t="str">
        <f>'SINAPI COMPOSIÇÕES'!I1396</f>
        <v>M</v>
      </c>
      <c r="E1393" s="8">
        <f>'SINAPI COMPOSIÇÕES'!K1396</f>
        <v>180.23</v>
      </c>
    </row>
    <row r="1394" spans="1:5" s="8" customFormat="1" ht="33.200000000000003" hidden="1" customHeight="1" outlineLevel="1">
      <c r="A1394" s="8">
        <f>'SINAPI COMPOSIÇÕES'!G1397</f>
        <v>93959</v>
      </c>
      <c r="C1394" s="8" t="str">
        <f>'SINAPI COMPOSIÇÕES'!H1397</f>
        <v>EXECUÇÃO DE GRAMPO PARA SOLO GRAMPEADO COM COMPRIMENTO MAIOR QUE 6 M E MENOR OU IGUAL A 8 M, DIÂMETRO DE 10 CM, PERFURAÇÃO COM EQUIPAMENTO MANUAL E ARMADURA COM DIÂMETRO DE 20 MM. AF_05/2016</v>
      </c>
      <c r="D1394" s="8" t="str">
        <f>'SINAPI COMPOSIÇÕES'!I1397</f>
        <v>M</v>
      </c>
      <c r="E1394" s="8">
        <f>'SINAPI COMPOSIÇÕES'!K1397</f>
        <v>172.32</v>
      </c>
    </row>
    <row r="1395" spans="1:5" s="8" customFormat="1" ht="33.200000000000003" hidden="1" customHeight="1" outlineLevel="1">
      <c r="A1395" s="8">
        <f>'SINAPI COMPOSIÇÕES'!G1398</f>
        <v>93960</v>
      </c>
      <c r="C1395" s="8" t="str">
        <f>'SINAPI COMPOSIÇÕES'!H1398</f>
        <v>EXECUÇÃO DE GRAMPO PARA SOLO GRAMPEADO COM COMPRIMENTO MAIOR QUE 8 M E MENOR OU IGUAL A 10 M, DIÂMETRO DE 10 CM, PERFURAÇÃO COM EQUIPAMENTO MANUAL E ARMADURA COM DIÂMETRO DE 20 MM. AF_05/2016</v>
      </c>
      <c r="D1395" s="8" t="str">
        <f>'SINAPI COMPOSIÇÕES'!I1398</f>
        <v>M</v>
      </c>
      <c r="E1395" s="8">
        <f>'SINAPI COMPOSIÇÕES'!K1398</f>
        <v>166.73</v>
      </c>
    </row>
    <row r="1396" spans="1:5" s="8" customFormat="1" ht="33.200000000000003" hidden="1" customHeight="1" outlineLevel="1">
      <c r="A1396" s="8">
        <f>'SINAPI COMPOSIÇÕES'!G1399</f>
        <v>93961</v>
      </c>
      <c r="C1396" s="8" t="str">
        <f>'SINAPI COMPOSIÇÕES'!H1399</f>
        <v>EXECUÇÃO DE GRAMPO PARA SOLO GRAMPEADO COM COMPRIMENTO MAIOR QUE 10 M, DIÂMETRO DE 10 CM, PERFURAÇÃO COM EQUIPAMENTO MANUAL E ARMADURA COM DIÂMETRO DE 20 MM. AF_05/2016</v>
      </c>
      <c r="D1396" s="8" t="str">
        <f>'SINAPI COMPOSIÇÕES'!I1399</f>
        <v>M</v>
      </c>
      <c r="E1396" s="8">
        <f>'SINAPI COMPOSIÇÕES'!K1399</f>
        <v>162.38999999999999</v>
      </c>
    </row>
    <row r="1397" spans="1:5" s="8" customFormat="1" ht="33.200000000000003" hidden="1" customHeight="1" outlineLevel="1">
      <c r="A1397" s="8">
        <f>'SINAPI COMPOSIÇÕES'!G1400</f>
        <v>93962</v>
      </c>
      <c r="C1397" s="8" t="str">
        <f>'SINAPI COMPOSIÇÕES'!H1400</f>
        <v>EXECUÇÃO DE GRAMPO PARA SOLO GRAMPEADO COM COMPRIMENTO MENOR OU IGUAL A 4 M, DIÂMETRO DE 7 CM, PERFURAÇÃO COM EQUIPAMENTO MANUAL E ARMADURA COM DIÂMETRO DE 16 MM. AF_05/2016</v>
      </c>
      <c r="D1397" s="8" t="str">
        <f>'SINAPI COMPOSIÇÕES'!I1400</f>
        <v>M</v>
      </c>
      <c r="E1397" s="8">
        <f>'SINAPI COMPOSIÇÕES'!K1400</f>
        <v>171.01</v>
      </c>
    </row>
    <row r="1398" spans="1:5" s="8" customFormat="1" ht="33.200000000000003" hidden="1" customHeight="1" outlineLevel="1">
      <c r="A1398" s="8">
        <f>'SINAPI COMPOSIÇÕES'!G1401</f>
        <v>93963</v>
      </c>
      <c r="C1398" s="8" t="str">
        <f>'SINAPI COMPOSIÇÕES'!H1401</f>
        <v>EXECUÇÃO DE GRAMPO PARA SOLO GRAMPEADO COM COMPRIMENTO MAIOR QUE 4 E MENOR OU IGUAL A 6 M, DIÂMETRO DE 7 CM, PERFURAÇÃO COM EQUIPAMENTO MANUAL E ARMADURA COM DIÂMETRO DE 16 MM. AF_05/2016</v>
      </c>
      <c r="D1398" s="8" t="str">
        <f>'SINAPI COMPOSIÇÕES'!I1401</f>
        <v>M</v>
      </c>
      <c r="E1398" s="8">
        <f>'SINAPI COMPOSIÇÕES'!K1401</f>
        <v>158.41999999999999</v>
      </c>
    </row>
    <row r="1399" spans="1:5" s="8" customFormat="1" ht="33.200000000000003" hidden="1" customHeight="1" outlineLevel="1">
      <c r="A1399" s="8">
        <f>'SINAPI COMPOSIÇÕES'!G1402</f>
        <v>93964</v>
      </c>
      <c r="C1399" s="8" t="str">
        <f>'SINAPI COMPOSIÇÕES'!H1402</f>
        <v>EXECUÇÃO DE GRAMPO PARA SOLO GRAMPEADO COM COMPRIMENTO MAIOR QUE 6 M E MENOR OU IGUAL A 8 M, DIÂMETRO DE 7 CM, PERFURAÇÃO COM EQUIPAMENTO MANUAL E ARMADURA COM DIÂMETRO DE 16 MM. AF_05/2016</v>
      </c>
      <c r="D1399" s="8" t="str">
        <f>'SINAPI COMPOSIÇÕES'!I1402</f>
        <v>M</v>
      </c>
      <c r="E1399" s="8">
        <f>'SINAPI COMPOSIÇÕES'!K1402</f>
        <v>150.91999999999999</v>
      </c>
    </row>
    <row r="1400" spans="1:5" s="8" customFormat="1" ht="33.200000000000003" hidden="1" customHeight="1" outlineLevel="1">
      <c r="A1400" s="8">
        <f>'SINAPI COMPOSIÇÕES'!G1403</f>
        <v>93965</v>
      </c>
      <c r="C1400" s="8" t="str">
        <f>'SINAPI COMPOSIÇÕES'!H1403</f>
        <v>EXECUÇÃO DE GRAMPO PARA SOLO GRAMPEADO COM COMPRIMENTO MAIOR QUE 8 M E MENOR OU IGUAL A 10 M, DIÂMETRO DE 7 CM, PERFURAÇÃO COM EQUIPAMENTO MANUAL E ARMADURA COM DIÂMETRO DE 16 MM. AF_05/2016</v>
      </c>
      <c r="D1400" s="8" t="str">
        <f>'SINAPI COMPOSIÇÕES'!I1403</f>
        <v>M</v>
      </c>
      <c r="E1400" s="8">
        <f>'SINAPI COMPOSIÇÕES'!K1403</f>
        <v>143.38</v>
      </c>
    </row>
    <row r="1401" spans="1:5" s="8" customFormat="1" ht="33.200000000000003" hidden="1" customHeight="1" outlineLevel="1">
      <c r="A1401" s="8">
        <f>'SINAPI COMPOSIÇÕES'!G1404</f>
        <v>93966</v>
      </c>
      <c r="C1401" s="8" t="str">
        <f>'SINAPI COMPOSIÇÕES'!H1404</f>
        <v>EXECUÇÃO DE GRAMPO PARA SOLO GRAMPEADO COM COMPRIMENTO MAIOR QUE 10 M, DIÂMETRO DE 7 CM, PERFURAÇÃO COM EQUIPAMENTO MANUAL E ARMADURA COM DIÂMETRO DE 16 MM. AF_05/2016</v>
      </c>
      <c r="D1401" s="8" t="str">
        <f>'SINAPI COMPOSIÇÕES'!I1404</f>
        <v>M</v>
      </c>
      <c r="E1401" s="8">
        <f>'SINAPI COMPOSIÇÕES'!K1404</f>
        <v>141.43</v>
      </c>
    </row>
    <row r="1402" spans="1:5" s="8" customFormat="1" ht="33.200000000000003" hidden="1" customHeight="1" outlineLevel="1">
      <c r="A1402" s="8">
        <f>'SINAPI COMPOSIÇÕES'!G1405</f>
        <v>93967</v>
      </c>
      <c r="C1402" s="8" t="str">
        <f>'SINAPI COMPOSIÇÕES'!H1405</f>
        <v>EXECUÇÃO DE GRAMPO PARA SOLO GRAMPEADO COM COMPRIMENTO MENOR OU IGUAL A 4 M, DIÂMETRO DE 7 CM, PERFURAÇÃO COM EQUIPAMENTO MANUAL E ARMADURA COM DIÂMETRO DE 20 MM. AF_05/2016</v>
      </c>
      <c r="D1402" s="8" t="str">
        <f>'SINAPI COMPOSIÇÕES'!I1405</f>
        <v>M</v>
      </c>
      <c r="E1402" s="8">
        <f>'SINAPI COMPOSIÇÕES'!K1405</f>
        <v>183.32</v>
      </c>
    </row>
    <row r="1403" spans="1:5" s="8" customFormat="1" ht="33.200000000000003" hidden="1" customHeight="1" outlineLevel="1">
      <c r="A1403" s="8">
        <f>'SINAPI COMPOSIÇÕES'!G1406</f>
        <v>93968</v>
      </c>
      <c r="C1403" s="8" t="str">
        <f>'SINAPI COMPOSIÇÕES'!H1406</f>
        <v>EXECUÇÃO DE GRAMPO PARA SOLO GRAMPEADO COM COMPRIMENTO MAIOR QUE 4 E MENOR OU IGUAL A 6 M, DIÂMETRO DE 7 CM, PERFURAÇÃO COM EQUIPAMENTO MANUAL E ARMADURA COM DIÂMETRO DE 20 MM. AF_05/2016</v>
      </c>
      <c r="D1403" s="8" t="str">
        <f>'SINAPI COMPOSIÇÕES'!I1406</f>
        <v>M</v>
      </c>
      <c r="E1403" s="8">
        <f>'SINAPI COMPOSIÇÕES'!K1406</f>
        <v>169.98</v>
      </c>
    </row>
    <row r="1404" spans="1:5" s="8" customFormat="1" ht="33.200000000000003" hidden="1" customHeight="1" outlineLevel="1">
      <c r="A1404" s="8">
        <f>'SINAPI COMPOSIÇÕES'!G1407</f>
        <v>93969</v>
      </c>
      <c r="C1404" s="8" t="str">
        <f>'SINAPI COMPOSIÇÕES'!H1407</f>
        <v>EXECUÇÃO DE GRAMPO PARA SOLO GRAMPEADO COM COMPRIMENTO MAIOR QUE 6 M E MENOR OU IGUAL A 8 M, DIÂMETRO DE 7 CM, PERFURAÇÃO COM EQUIPAMENTO MANUAL E ARMADURA COM DIÂMETRO DE 20 MM. AF_05/2016</v>
      </c>
      <c r="D1404" s="8" t="str">
        <f>'SINAPI COMPOSIÇÕES'!I1407</f>
        <v>M</v>
      </c>
      <c r="E1404" s="8">
        <f>'SINAPI COMPOSIÇÕES'!K1407</f>
        <v>162.08000000000001</v>
      </c>
    </row>
    <row r="1405" spans="1:5" s="8" customFormat="1" ht="33.200000000000003" hidden="1" customHeight="1" outlineLevel="1">
      <c r="A1405" s="8">
        <f>'SINAPI COMPOSIÇÕES'!G1408</f>
        <v>93970</v>
      </c>
      <c r="C1405" s="8" t="str">
        <f>'SINAPI COMPOSIÇÕES'!H1408</f>
        <v>EXECUÇÃO DE GRAMPO PARA SOLO GRAMPEADO COM COMPRIMENTO MAIOR QUE 8 MENOR OU IGUAL A 10 M, DIÂMETRO DE 7 CM, PERFURAÇÃO COM EQUIPAMENTO MANUAL E ARMADURA COM DIÂMETRO DE 20 MM. AF_05/2016</v>
      </c>
      <c r="D1405" s="8" t="str">
        <f>'SINAPI COMPOSIÇÕES'!I1408</f>
        <v>M</v>
      </c>
      <c r="E1405" s="8">
        <f>'SINAPI COMPOSIÇÕES'!K1408</f>
        <v>156.53</v>
      </c>
    </row>
    <row r="1406" spans="1:5" s="8" customFormat="1" ht="33.200000000000003" hidden="1" customHeight="1" outlineLevel="1">
      <c r="A1406" s="8">
        <f>'SINAPI COMPOSIÇÕES'!G1409</f>
        <v>93971</v>
      </c>
      <c r="C1406" s="8" t="str">
        <f>'SINAPI COMPOSIÇÕES'!H1409</f>
        <v>EXECUÇÃO DE GRAMPO PARA SOLO GRAMPEADO COM COMPRIMENTO MAIOR QUE 10 M, DIÂMETRO DE 7 CM, PERFURAÇÃO COM EQUIPAMENTO MANUAL E ARMADURA COM DIÂMETRO DE 20 MM. AF_05/2016</v>
      </c>
      <c r="D1406" s="8" t="str">
        <f>'SINAPI COMPOSIÇÕES'!I1409</f>
        <v>M</v>
      </c>
      <c r="E1406" s="8">
        <f>'SINAPI COMPOSIÇÕES'!K1409</f>
        <v>148.19</v>
      </c>
    </row>
    <row r="1407" spans="1:5" s="8" customFormat="1" ht="33.200000000000003" hidden="1" customHeight="1" outlineLevel="1">
      <c r="A1407" s="8">
        <f>'SINAPI COMPOSIÇÕES'!G1410</f>
        <v>95108</v>
      </c>
      <c r="C1407" s="8" t="str">
        <f>'SINAPI COMPOSIÇÕES'!H1410</f>
        <v>EXECUÇÃO DE PROTEÇÃO DA CABEÇA DO TIRANTE COM USO DE FÔRMAS EM CHAPA COMPENSADA PLASTIFICADA DE MADEIRA E CONCRETO FCK =15 MPA. AF_07/2016</v>
      </c>
      <c r="D1407" s="8" t="str">
        <f>'SINAPI COMPOSIÇÕES'!I1410</f>
        <v>UN</v>
      </c>
      <c r="E1407" s="8">
        <f>'SINAPI COMPOSIÇÕES'!K1410</f>
        <v>23.69</v>
      </c>
    </row>
    <row r="1408" spans="1:5" s="8" customFormat="1" ht="33.200000000000003" hidden="1" customHeight="1" outlineLevel="1">
      <c r="A1408" s="8">
        <f>'SINAPI COMPOSIÇÕES'!G1411</f>
        <v>100332</v>
      </c>
      <c r="C1408" s="8" t="str">
        <f>'SINAPI COMPOSIÇÕES'!H1411</f>
        <v>CONTENÇÃO EM PERFIL PRANCHADO COM PRANCHÃO DE MADEIRA, PERFIS ESPAÇADOS A 1,5 M PARA 1 SUBSOLO. AF_07/2019</v>
      </c>
      <c r="D1408" s="8" t="str">
        <f>'SINAPI COMPOSIÇÕES'!I1411</f>
        <v>M2</v>
      </c>
      <c r="E1408" s="8">
        <f>'SINAPI COMPOSIÇÕES'!K1411</f>
        <v>606.12</v>
      </c>
    </row>
    <row r="1409" spans="1:5" s="8" customFormat="1" ht="33.200000000000003" hidden="1" customHeight="1" outlineLevel="1">
      <c r="A1409" s="8">
        <f>'SINAPI COMPOSIÇÕES'!G1412</f>
        <v>100333</v>
      </c>
      <c r="C1409" s="8" t="str">
        <f>'SINAPI COMPOSIÇÕES'!H1412</f>
        <v>CONTENÇÃO EM PERFIL PRANCHADO COM PRANCHÃO DE MADEIRA, PERFIS ESPAÇADOS A 1,5 M PARA 2 OU MAIS SUBSOLOS. AF_07/2019</v>
      </c>
      <c r="D1409" s="8" t="str">
        <f>'SINAPI COMPOSIÇÕES'!I1412</f>
        <v>M2</v>
      </c>
      <c r="E1409" s="8">
        <f>'SINAPI COMPOSIÇÕES'!K1412</f>
        <v>369.08</v>
      </c>
    </row>
    <row r="1410" spans="1:5" s="8" customFormat="1" ht="33.200000000000003" hidden="1" customHeight="1" outlineLevel="1">
      <c r="A1410" s="8">
        <f>'SINAPI COMPOSIÇÕES'!G1413</f>
        <v>100334</v>
      </c>
      <c r="C1410" s="8" t="str">
        <f>'SINAPI COMPOSIÇÕES'!H1413</f>
        <v>CONTENÇÃO EM PERFIL PRANCHADO COM PRANCHÃO DE MADEIRA, PERFIS ESPAÇADOS A 2 M PARA 1 SUBSOLO. AF_07/2019</v>
      </c>
      <c r="D1410" s="8" t="str">
        <f>'SINAPI COMPOSIÇÕES'!I1413</f>
        <v>M2</v>
      </c>
      <c r="E1410" s="8">
        <f>'SINAPI COMPOSIÇÕES'!K1413</f>
        <v>477.48</v>
      </c>
    </row>
    <row r="1411" spans="1:5" s="8" customFormat="1" ht="33.200000000000003" hidden="1" customHeight="1" outlineLevel="1">
      <c r="A1411" s="8">
        <f>'SINAPI COMPOSIÇÕES'!G1414</f>
        <v>100335</v>
      </c>
      <c r="C1411" s="8" t="str">
        <f>'SINAPI COMPOSIÇÕES'!H1414</f>
        <v>CONTENÇÃO EM PERFIL PRANCHADO COM PRANCHÃO DE MADEIRA, PERFIS ESPAÇADOS A 2 M PARA 2 OU MAIS SUBSOLOS. AF_07/2019</v>
      </c>
      <c r="D1411" s="8" t="str">
        <f>'SINAPI COMPOSIÇÕES'!I1414</f>
        <v>M2</v>
      </c>
      <c r="E1411" s="8">
        <f>'SINAPI COMPOSIÇÕES'!K1414</f>
        <v>299.7</v>
      </c>
    </row>
    <row r="1412" spans="1:5" s="8" customFormat="1" ht="33.200000000000003" hidden="1" customHeight="1" outlineLevel="1">
      <c r="A1412" s="8">
        <f>'SINAPI COMPOSIÇÕES'!G1415</f>
        <v>100341</v>
      </c>
      <c r="C1412" s="8" t="str">
        <f>'SINAPI COMPOSIÇÕES'!H1415</f>
        <v>FABRICAÇÃO, MONTAGEM E DESMONTAGEM DE FÔRMA PARA CORTINA DE CONTENÇÃO, EM CHAPA DE MADEIRA COMPENSADA PLASTIFICADA, E = 18 MM, 10 UTILIZAÇÕES. AF_07/2019</v>
      </c>
      <c r="D1412" s="8" t="str">
        <f>'SINAPI COMPOSIÇÕES'!I1415</f>
        <v>M2</v>
      </c>
      <c r="E1412" s="8">
        <f>'SINAPI COMPOSIÇÕES'!K1415</f>
        <v>24</v>
      </c>
    </row>
    <row r="1413" spans="1:5" s="8" customFormat="1" ht="33.200000000000003" hidden="1" customHeight="1" outlineLevel="1">
      <c r="A1413" s="8">
        <f>'SINAPI COMPOSIÇÕES'!G1416</f>
        <v>100342</v>
      </c>
      <c r="C1413" s="8" t="str">
        <f>'SINAPI COMPOSIÇÕES'!H1416</f>
        <v>ARMAÇÃO DE CORTINA DE CONTENÇÃO EM CONCRETO ARMADO, COM AÇO CA-50 DE 6,3 MM - MONTAGEM. AF_07/2019</v>
      </c>
      <c r="D1413" s="8" t="str">
        <f>'SINAPI COMPOSIÇÕES'!I1416</f>
        <v>KG</v>
      </c>
      <c r="E1413" s="8">
        <f>'SINAPI COMPOSIÇÕES'!K1416</f>
        <v>13.14</v>
      </c>
    </row>
    <row r="1414" spans="1:5" s="8" customFormat="1" ht="33.200000000000003" hidden="1" customHeight="1" outlineLevel="1">
      <c r="A1414" s="8">
        <f>'SINAPI COMPOSIÇÕES'!G1417</f>
        <v>100343</v>
      </c>
      <c r="C1414" s="8" t="str">
        <f>'SINAPI COMPOSIÇÕES'!H1417</f>
        <v>ARMAÇÃO DE CORTINA DE CONTENÇÃO EM CONCRETO ARMADO, COM AÇO CA-50 DE 8 MM - MONTAGEM. AF_07/2019</v>
      </c>
      <c r="D1414" s="8" t="str">
        <f>'SINAPI COMPOSIÇÕES'!I1417</f>
        <v>KG</v>
      </c>
      <c r="E1414" s="8">
        <f>'SINAPI COMPOSIÇÕES'!K1417</f>
        <v>12.39</v>
      </c>
    </row>
    <row r="1415" spans="1:5" s="8" customFormat="1" ht="33.200000000000003" hidden="1" customHeight="1" outlineLevel="1">
      <c r="A1415" s="8">
        <f>'SINAPI COMPOSIÇÕES'!G1418</f>
        <v>100344</v>
      </c>
      <c r="C1415" s="8" t="str">
        <f>'SINAPI COMPOSIÇÕES'!H1418</f>
        <v>ARMAÇÃO DE CORTINA DE CONTENÇÃO EM CONCRETO ARMADO, COM AÇO CA-50 DE 10 MM - MONTAGEM. AF_07/2019</v>
      </c>
      <c r="D1415" s="8" t="str">
        <f>'SINAPI COMPOSIÇÕES'!I1418</f>
        <v>KG</v>
      </c>
      <c r="E1415" s="8">
        <f>'SINAPI COMPOSIÇÕES'!K1418</f>
        <v>11.09</v>
      </c>
    </row>
    <row r="1416" spans="1:5" s="8" customFormat="1" ht="33.200000000000003" hidden="1" customHeight="1" outlineLevel="1">
      <c r="A1416" s="8">
        <f>'SINAPI COMPOSIÇÕES'!G1419</f>
        <v>100345</v>
      </c>
      <c r="C1416" s="8" t="str">
        <f>'SINAPI COMPOSIÇÕES'!H1419</f>
        <v>ARMAÇÃO DE CORTINA DE CONTENÇÃO EM CONCRETO ARMADO, COM AÇO CA-50 DE 12,5 MM - MONTAGEM. AF_07/2019</v>
      </c>
      <c r="D1416" s="8" t="str">
        <f>'SINAPI COMPOSIÇÕES'!I1419</f>
        <v>KG</v>
      </c>
      <c r="E1416" s="8">
        <f>'SINAPI COMPOSIÇÕES'!K1419</f>
        <v>9.3699999999999992</v>
      </c>
    </row>
    <row r="1417" spans="1:5" s="8" customFormat="1" ht="33.200000000000003" hidden="1" customHeight="1" outlineLevel="1">
      <c r="A1417" s="8">
        <f>'SINAPI COMPOSIÇÕES'!G1420</f>
        <v>100346</v>
      </c>
      <c r="C1417" s="8" t="str">
        <f>'SINAPI COMPOSIÇÕES'!H1420</f>
        <v>ARMAÇÃO DE CORTINA DE CONTENÇÃO EM CONCRETO ARMADO, COM AÇO CA-50 DE 16 MM - MONTAGEM. AF_07/2019</v>
      </c>
      <c r="D1417" s="8" t="str">
        <f>'SINAPI COMPOSIÇÕES'!I1420</f>
        <v>KG</v>
      </c>
      <c r="E1417" s="8">
        <f>'SINAPI COMPOSIÇÕES'!K1420</f>
        <v>8.92</v>
      </c>
    </row>
    <row r="1418" spans="1:5" s="8" customFormat="1" ht="33.200000000000003" hidden="1" customHeight="1" outlineLevel="1">
      <c r="A1418" s="8">
        <f>'SINAPI COMPOSIÇÕES'!G1421</f>
        <v>100347</v>
      </c>
      <c r="C1418" s="8" t="str">
        <f>'SINAPI COMPOSIÇÕES'!H1421</f>
        <v>ARMAÇÃO DE CORTINA DE CONTENÇÃO EM CONCRETO ARMADO, COM AÇO CA-50 DE 20 MM - MONTAGEM. AF_07/2019</v>
      </c>
      <c r="D1418" s="8" t="str">
        <f>'SINAPI COMPOSIÇÕES'!I1421</f>
        <v>KG</v>
      </c>
      <c r="E1418" s="8">
        <f>'SINAPI COMPOSIÇÕES'!K1421</f>
        <v>10.050000000000001</v>
      </c>
    </row>
    <row r="1419" spans="1:5" s="8" customFormat="1" ht="33.200000000000003" hidden="1" customHeight="1" outlineLevel="1">
      <c r="A1419" s="8">
        <f>'SINAPI COMPOSIÇÕES'!G1422</f>
        <v>100348</v>
      </c>
      <c r="C1419" s="8" t="str">
        <f>'SINAPI COMPOSIÇÕES'!H1422</f>
        <v>ARMAÇÃO DE CORTINA DE CONTENÇÃO EM CONCRETO ARMADO, COM AÇO CA-50 DE 25 MM - MONTAGEM. AF_07/2019</v>
      </c>
      <c r="D1419" s="8" t="str">
        <f>'SINAPI COMPOSIÇÕES'!I1422</f>
        <v>KG</v>
      </c>
      <c r="E1419" s="8">
        <f>'SINAPI COMPOSIÇÕES'!K1422</f>
        <v>9.83</v>
      </c>
    </row>
    <row r="1420" spans="1:5" s="8" customFormat="1" ht="33.200000000000003" hidden="1" customHeight="1" outlineLevel="1">
      <c r="A1420" s="8">
        <f>'SINAPI COMPOSIÇÕES'!G1423</f>
        <v>100349</v>
      </c>
      <c r="C1420" s="8" t="str">
        <f>'SINAPI COMPOSIÇÕES'!H1423</f>
        <v>CONCRETAGEM DE CORTINA DE CONTENÇÃO, ATRAVÉS DE BOMBA   LANÇAMENTO, ADENSAMENTO E ACABAMENTO. AF_07/2019</v>
      </c>
      <c r="D1420" s="8" t="str">
        <f>'SINAPI COMPOSIÇÕES'!I1423</f>
        <v>M3</v>
      </c>
      <c r="E1420" s="8">
        <f>'SINAPI COMPOSIÇÕES'!K1423</f>
        <v>383.43</v>
      </c>
    </row>
    <row r="1421" spans="1:5" s="8" customFormat="1" ht="33.200000000000003" hidden="1" customHeight="1" outlineLevel="1">
      <c r="A1421" s="8" t="str">
        <f>'SINAPI COMPOSIÇÕES'!G1424</f>
        <v>73799/1</v>
      </c>
      <c r="C1421" s="8" t="str">
        <f>'SINAPI COMPOSIÇÕES'!H1424</f>
        <v>GRELHA EM FERRO FUNDIDO SIMPLES COM REQUADRO, CARGA MÁXIMA 12,5 T,  300 X 1000 MM, E = 15 MM, FORNECIDA E ASSENTADA COM ARGAMASSA 1:4 CIMENTO:AREIA.</v>
      </c>
      <c r="D1421" s="8" t="str">
        <f>'SINAPI COMPOSIÇÕES'!I1424</f>
        <v>UN</v>
      </c>
      <c r="E1421" s="8">
        <f>'SINAPI COMPOSIÇÕES'!K1424</f>
        <v>292.74</v>
      </c>
    </row>
    <row r="1422" spans="1:5" s="8" customFormat="1" ht="33.200000000000003" hidden="1" customHeight="1" outlineLevel="1">
      <c r="A1422" s="8" t="str">
        <f>'SINAPI COMPOSIÇÕES'!G1425</f>
        <v>73856/1</v>
      </c>
      <c r="C1422" s="8" t="str">
        <f>'SINAPI COMPOSIÇÕES'!H1425</f>
        <v>BOCA P/BUEIRO SIMPLES TUBULAR D=0,40M EM CONCRETO CICLOPICO, INCLINDO FORMAS, ESCAVACAO, REATERRO E MATERIAIS, EXCLUINDO MATERIAL REATERRO JAZIDA E TRANSPORTE</v>
      </c>
      <c r="D1422" s="8" t="str">
        <f>'SINAPI COMPOSIÇÕES'!I1425</f>
        <v>UN</v>
      </c>
      <c r="E1422" s="8">
        <f>'SINAPI COMPOSIÇÕES'!K1425</f>
        <v>717.06</v>
      </c>
    </row>
    <row r="1423" spans="1:5" s="8" customFormat="1" ht="33.200000000000003" hidden="1" customHeight="1" outlineLevel="1">
      <c r="A1423" s="8" t="str">
        <f>'SINAPI COMPOSIÇÕES'!G1426</f>
        <v>73856/2</v>
      </c>
      <c r="C1423" s="8" t="str">
        <f>'SINAPI COMPOSIÇÕES'!H1426</f>
        <v>BOCA PARA BUEIRO SIMPLES TUBULAR, DIAMETRO =0,60M, EM CONCRETO CICLOPICO, INCLUINDO FORMAS, ESCAVACAO, REATERRO E MATERIAIS, EXCLUINDO MATERIAL REATERRO JAZIDA E TRANSPORTE.</v>
      </c>
      <c r="D1423" s="8" t="str">
        <f>'SINAPI COMPOSIÇÕES'!I1426</f>
        <v>UN</v>
      </c>
      <c r="E1423" s="8">
        <f>'SINAPI COMPOSIÇÕES'!K1426</f>
        <v>1163.48</v>
      </c>
    </row>
    <row r="1424" spans="1:5" s="8" customFormat="1" ht="33.200000000000003" hidden="1" customHeight="1" outlineLevel="1">
      <c r="A1424" s="8" t="str">
        <f>'SINAPI COMPOSIÇÕES'!G1427</f>
        <v>73856/3</v>
      </c>
      <c r="C1424" s="8" t="str">
        <f>'SINAPI COMPOSIÇÕES'!H1427</f>
        <v>BOCA PARA BUEIRO SIMPLES TUBULAR, DIAMETRO =0,80M, EM CONCRETO CICLOPICO, INCLUINDO FORMAS, ESCAVACAO, REATERRO E MATERIAIS, EXCLUINDO MATERIAL REATERRO JAZIDA E TRANSPORTE.</v>
      </c>
      <c r="D1424" s="8" t="str">
        <f>'SINAPI COMPOSIÇÕES'!I1427</f>
        <v>UN</v>
      </c>
      <c r="E1424" s="8">
        <f>'SINAPI COMPOSIÇÕES'!K1427</f>
        <v>1729.31</v>
      </c>
    </row>
    <row r="1425" spans="1:5" s="8" customFormat="1" ht="33.200000000000003" hidden="1" customHeight="1" outlineLevel="1">
      <c r="A1425" s="8" t="str">
        <f>'SINAPI COMPOSIÇÕES'!G1428</f>
        <v>73856/4</v>
      </c>
      <c r="C1425" s="8" t="str">
        <f>'SINAPI COMPOSIÇÕES'!H1428</f>
        <v>BOCA PARA BUEIRO SIMPLES TUBULAR, DIAMETRO =1,00M, EM CONCRETO CICLOPICO, INCLUINDO FORMAS, ESCAVACAO, REATERRO E MATERIAIS, EXCLUINDO MATERIAL REATERRO JAZIDA E TRANSPORTE.</v>
      </c>
      <c r="D1425" s="8" t="str">
        <f>'SINAPI COMPOSIÇÕES'!I1428</f>
        <v>UN</v>
      </c>
      <c r="E1425" s="8">
        <f>'SINAPI COMPOSIÇÕES'!K1428</f>
        <v>2421.27</v>
      </c>
    </row>
    <row r="1426" spans="1:5" s="8" customFormat="1" ht="33.200000000000003" hidden="1" customHeight="1" outlineLevel="1">
      <c r="A1426" s="8" t="str">
        <f>'SINAPI COMPOSIÇÕES'!G1429</f>
        <v>73856/5</v>
      </c>
      <c r="C1426" s="8" t="str">
        <f>'SINAPI COMPOSIÇÕES'!H1429</f>
        <v>BOCA PARA BUEIRO SIMPLES TUBULAR, DIAMETRO =1,20M, EM CONCRETO CICLOPICO, INCLUINDO FORMAS, ESCAVACAO, REATERRO E MATERIAIS, EXCLUINDO MATERIAL REATERRO JAZIDA E TRANSPORTE.</v>
      </c>
      <c r="D1426" s="8" t="str">
        <f>'SINAPI COMPOSIÇÕES'!I1429</f>
        <v>UN</v>
      </c>
      <c r="E1426" s="8">
        <f>'SINAPI COMPOSIÇÕES'!K1429</f>
        <v>3244.68</v>
      </c>
    </row>
    <row r="1427" spans="1:5" s="8" customFormat="1" ht="33.200000000000003" hidden="1" customHeight="1" outlineLevel="1">
      <c r="A1427" s="8" t="str">
        <f>'SINAPI COMPOSIÇÕES'!G1430</f>
        <v>73856/6</v>
      </c>
      <c r="C1427" s="8" t="str">
        <f>'SINAPI COMPOSIÇÕES'!H1430</f>
        <v>BOCA PARA BUEIRO DUPLO TUBULAR, DIAMETRO =0,40M, EM CONCRETO CICLOPICO, INCLUINDO FORMAS, ESCAVACAO, REATERRO E MATERIAIS, EXCLUINDO MATERIAL REATERRO JAZIDA E TRANSPORTE.</v>
      </c>
      <c r="D1427" s="8" t="str">
        <f>'SINAPI COMPOSIÇÕES'!I1430</f>
        <v>UN</v>
      </c>
      <c r="E1427" s="8">
        <f>'SINAPI COMPOSIÇÕES'!K1430</f>
        <v>1004.51</v>
      </c>
    </row>
    <row r="1428" spans="1:5" s="8" customFormat="1" ht="33.200000000000003" hidden="1" customHeight="1" outlineLevel="1">
      <c r="A1428" s="8" t="str">
        <f>'SINAPI COMPOSIÇÕES'!G1431</f>
        <v>73856/7</v>
      </c>
      <c r="C1428" s="8" t="str">
        <f>'SINAPI COMPOSIÇÕES'!H1431</f>
        <v>BOCA PARA BUEIRO DUPLO TUBULAR, DIAMETRO =0,60M, EM CONCRETO CICLOPICO, INCLUINDO FORMAS, ESCAVACAO, REATERRO E MATERIAIS, EXCLUINDO MATERIAL REATERRO JAZIDA E TRANSPORTE.</v>
      </c>
      <c r="D1428" s="8" t="str">
        <f>'SINAPI COMPOSIÇÕES'!I1431</f>
        <v>UN</v>
      </c>
      <c r="E1428" s="8">
        <f>'SINAPI COMPOSIÇÕES'!K1431</f>
        <v>1640.4</v>
      </c>
    </row>
    <row r="1429" spans="1:5" s="8" customFormat="1" ht="33.200000000000003" hidden="1" customHeight="1" outlineLevel="1">
      <c r="A1429" s="8" t="str">
        <f>'SINAPI COMPOSIÇÕES'!G1432</f>
        <v>73856/8</v>
      </c>
      <c r="C1429" s="8" t="str">
        <f>'SINAPI COMPOSIÇÕES'!H1432</f>
        <v>BOCA PARA BUEIRO DUPLO TUBULAR, DIAMETRO =0,80M, EM CONCRETO CICLOPICO, INCLUINDO FORMAS, ESCAVACAO, REATERRO E MATERIAIS, EXCLUINDO MATERIAL REATERRO JAZIDA E TRANSPORTE.</v>
      </c>
      <c r="D1429" s="8" t="str">
        <f>'SINAPI COMPOSIÇÕES'!I1432</f>
        <v>UN</v>
      </c>
      <c r="E1429" s="8">
        <f>'SINAPI COMPOSIÇÕES'!K1432</f>
        <v>2444.23</v>
      </c>
    </row>
    <row r="1430" spans="1:5" s="8" customFormat="1" ht="33.200000000000003" hidden="1" customHeight="1" outlineLevel="1">
      <c r="A1430" s="8" t="str">
        <f>'SINAPI COMPOSIÇÕES'!G1433</f>
        <v>73856/9</v>
      </c>
      <c r="C1430" s="8" t="str">
        <f>'SINAPI COMPOSIÇÕES'!H1433</f>
        <v>BOCA PARA BUEIRO DUPLO TUBULAR, DIAMETRO =1,00M, EM CONCRETO CICLOPICO, INCLUINDO FORMAS, ESCAVACAO, REATERRO E MATERIAIS, EXCLUINDO MATERIAL REATERRO JAZIDA E TRANSPORTE.</v>
      </c>
      <c r="D1430" s="8" t="str">
        <f>'SINAPI COMPOSIÇÕES'!I1433</f>
        <v>UN</v>
      </c>
      <c r="E1430" s="8">
        <f>'SINAPI COMPOSIÇÕES'!K1433</f>
        <v>3066.42</v>
      </c>
    </row>
    <row r="1431" spans="1:5" s="8" customFormat="1" ht="33.200000000000003" hidden="1" customHeight="1" outlineLevel="1">
      <c r="A1431" s="8" t="str">
        <f>'SINAPI COMPOSIÇÕES'!G1434</f>
        <v>73856/10</v>
      </c>
      <c r="C1431" s="8" t="str">
        <f>'SINAPI COMPOSIÇÕES'!H1434</f>
        <v>BOCA PARA BUEIRO DUPLOTUBULAR, DIAMETRO =1,20M, EM CONCRETO CICLOPICO, INCLUINDO FORMAS, ESCAVACAO, REATERRO E MATERIAIS, EXCLUINDO MATERIAL REATERRO JAZIDA E TRANSPORTE.</v>
      </c>
      <c r="D1431" s="8" t="str">
        <f>'SINAPI COMPOSIÇÕES'!I1434</f>
        <v>UN</v>
      </c>
      <c r="E1431" s="8">
        <f>'SINAPI COMPOSIÇÕES'!K1434</f>
        <v>4585.25</v>
      </c>
    </row>
    <row r="1432" spans="1:5" s="8" customFormat="1" ht="33.200000000000003" hidden="1" customHeight="1" outlineLevel="1">
      <c r="A1432" s="8" t="str">
        <f>'SINAPI COMPOSIÇÕES'!G1435</f>
        <v>73856/11</v>
      </c>
      <c r="C1432" s="8" t="str">
        <f>'SINAPI COMPOSIÇÕES'!H1435</f>
        <v>BOCA PARA BUEIRO TRIPLO TUBULAR, DIAMETRO =0,40M, EM CONCRETO CICLOPICO, INCLUINDO FORMAS, ESCAVACAO, REATERRO E MATERIAIS, EXCLUINDO MATERIAL REATERRO JAZIDA E TRANSPORTE.</v>
      </c>
      <c r="D1432" s="8" t="str">
        <f>'SINAPI COMPOSIÇÕES'!I1435</f>
        <v>UN</v>
      </c>
      <c r="E1432" s="8">
        <f>'SINAPI COMPOSIÇÕES'!K1435</f>
        <v>1291.51</v>
      </c>
    </row>
    <row r="1433" spans="1:5" s="8" customFormat="1" ht="33.200000000000003" hidden="1" customHeight="1" outlineLevel="1">
      <c r="A1433" s="8" t="str">
        <f>'SINAPI COMPOSIÇÕES'!G1436</f>
        <v>73856/12</v>
      </c>
      <c r="C1433" s="8" t="str">
        <f>'SINAPI COMPOSIÇÕES'!H1436</f>
        <v>BOCA PARA BUEIRO TRIPLO TUBULAR, DIAMETRO =0,60M, EM CONCRETO CICLOPICO, INCLUINDO FORMAS, ESCAVACAO, REATERRO E MATERIAIS, EXCLUINDO MATERIAL REATERRO JAZIDA E TRANSPORTE.</v>
      </c>
      <c r="D1433" s="8" t="str">
        <f>'SINAPI COMPOSIÇÕES'!I1436</f>
        <v>UN</v>
      </c>
      <c r="E1433" s="8">
        <f>'SINAPI COMPOSIÇÕES'!K1436</f>
        <v>2116.8200000000002</v>
      </c>
    </row>
    <row r="1434" spans="1:5" s="8" customFormat="1" ht="33.200000000000003" hidden="1" customHeight="1" outlineLevel="1">
      <c r="A1434" s="8" t="str">
        <f>'SINAPI COMPOSIÇÕES'!G1437</f>
        <v>73856/13</v>
      </c>
      <c r="C1434" s="8" t="str">
        <f>'SINAPI COMPOSIÇÕES'!H1437</f>
        <v>BOCA PARA BUEIRO TRIPLO TUBULAR, DIAMETRO =0,80M, EM CONCRETO CICLOPICO, INCLUINDO FORMAS, ESCAVACAO, REATERRO E MATERIAIS, EXCLUINDO MATERIAL REATERRO JAZIDA E TRANSPORTE.</v>
      </c>
      <c r="D1434" s="8" t="str">
        <f>'SINAPI COMPOSIÇÕES'!I1437</f>
        <v>UN</v>
      </c>
      <c r="E1434" s="8">
        <f>'SINAPI COMPOSIÇÕES'!K1437</f>
        <v>3158.78</v>
      </c>
    </row>
    <row r="1435" spans="1:5" s="8" customFormat="1" ht="33.200000000000003" hidden="1" customHeight="1" outlineLevel="1">
      <c r="A1435" s="8" t="str">
        <f>'SINAPI COMPOSIÇÕES'!G1438</f>
        <v>73856/14</v>
      </c>
      <c r="C1435" s="8" t="str">
        <f>'SINAPI COMPOSIÇÕES'!H1438</f>
        <v>BOCA PARA BUEIRO TRIPLO TUBULAR, DIAMETRO =1,00M, EM CONCRETO CICLOPICO, INCLUINDO FORMAS, ESCAVACAO, REATERRO E MATERIAIS, EXCLUINDO MATERIAL REATERRO JAZIDA E TRANSPORTE.</v>
      </c>
      <c r="D1435" s="8" t="str">
        <f>'SINAPI COMPOSIÇÕES'!I1438</f>
        <v>UN</v>
      </c>
      <c r="E1435" s="8">
        <f>'SINAPI COMPOSIÇÕES'!K1438</f>
        <v>4425.78</v>
      </c>
    </row>
    <row r="1436" spans="1:5" s="8" customFormat="1" ht="33.200000000000003" hidden="1" customHeight="1" outlineLevel="1">
      <c r="A1436" s="8" t="str">
        <f>'SINAPI COMPOSIÇÕES'!G1439</f>
        <v>73856/15</v>
      </c>
      <c r="C1436" s="8" t="str">
        <f>'SINAPI COMPOSIÇÕES'!H1439</f>
        <v>BOCA PARA BUEIRO TRIPLO TUBULAR, DIAMETRO =1,20M, EM CONCRETO CICLOPICO, INCLUINDO FORMAS, ESCAVACAO, REATERRO E MATERIAIS, EXCLUINDO MATERIAL REATERRO JAZIDA E TRANSPORTE.</v>
      </c>
      <c r="D1436" s="8" t="str">
        <f>'SINAPI COMPOSIÇÕES'!I1439</f>
        <v>UN</v>
      </c>
      <c r="E1436" s="8">
        <f>'SINAPI COMPOSIÇÕES'!K1439</f>
        <v>5925.96</v>
      </c>
    </row>
    <row r="1437" spans="1:5" s="8" customFormat="1" ht="33.200000000000003" hidden="1" customHeight="1" outlineLevel="1">
      <c r="A1437" s="8" t="str">
        <f>'SINAPI COMPOSIÇÕES'!G1440</f>
        <v>74224/1</v>
      </c>
      <c r="C1437" s="8" t="str">
        <f>'SINAPI COMPOSIÇÕES'!H1440</f>
        <v>POCO DE VISITA PARA DRENAGEM PLUVIAL, EM CONCRETO ESTRUTURAL, DIMENSOES INTERNAS DE 90X150X80CM (LARGXCOMPXALT), PARA REDE DE 600 MM, EXCLUSOS TAMPAO E CHAMINE.</v>
      </c>
      <c r="D1437" s="8" t="str">
        <f>'SINAPI COMPOSIÇÕES'!I1440</f>
        <v>UN</v>
      </c>
      <c r="E1437" s="8">
        <f>'SINAPI COMPOSIÇÕES'!K1440</f>
        <v>1501.82</v>
      </c>
    </row>
    <row r="1438" spans="1:5" s="8" customFormat="1" ht="33.200000000000003" hidden="1" customHeight="1" outlineLevel="1">
      <c r="A1438" s="8">
        <f>'SINAPI COMPOSIÇÕES'!G1441</f>
        <v>83659</v>
      </c>
      <c r="C1438" s="8" t="str">
        <f>'SINAPI COMPOSIÇÕES'!H1441</f>
        <v>BOCA DE LOBO EM ALVENARIA TIJOLO MACICO, REVESTIDA C/ ARGAMASSA DE CIMENTO E AREIA 1:3, SOBRE LASTRO DE CONCRETO 10CM E TAMPA DE CONCRETO ARMADO</v>
      </c>
      <c r="D1438" s="8" t="str">
        <f>'SINAPI COMPOSIÇÕES'!I1441</f>
        <v>UN</v>
      </c>
      <c r="E1438" s="8">
        <f>'SINAPI COMPOSIÇÕES'!K1441</f>
        <v>846.45</v>
      </c>
    </row>
    <row r="1439" spans="1:5" s="8" customFormat="1" ht="33.200000000000003" hidden="1" customHeight="1" outlineLevel="1">
      <c r="A1439" s="8">
        <f>'SINAPI COMPOSIÇÕES'!G1442</f>
        <v>83716</v>
      </c>
      <c r="C1439" s="8" t="str">
        <f>'SINAPI COMPOSIÇÕES'!H1442</f>
        <v>GRELHA FF 30X90CM, 135KG, P/ CX RALO COM ASSENTAMENTO DE ARGAMASSA CIMENTO/AREIA 1:4 - FORNECIMENTO E INSTALAÇÃO</v>
      </c>
      <c r="D1439" s="8" t="str">
        <f>'SINAPI COMPOSIÇÕES'!I1442</f>
        <v>UN</v>
      </c>
      <c r="E1439" s="8">
        <f>'SINAPI COMPOSIÇÕES'!K1442</f>
        <v>291.97000000000003</v>
      </c>
    </row>
    <row r="1440" spans="1:5" s="8" customFormat="1" ht="33.200000000000003" hidden="1" customHeight="1" outlineLevel="1">
      <c r="A1440" s="8">
        <f>'SINAPI COMPOSIÇÕES'!G1443</f>
        <v>97933</v>
      </c>
      <c r="C1440" s="8" t="str">
        <f>'SINAPI COMPOSIÇÕES'!H1443</f>
        <v>CAIXA COM GRELHA SIMPLES RETANGULAR, EM CONCRETO PRÉ-MOLDADO, DIMENSÕES INTERNAS: 0,6X1,0X1,0 M. AF_05/2018</v>
      </c>
      <c r="D1440" s="8" t="str">
        <f>'SINAPI COMPOSIÇÕES'!I1443</f>
        <v>UN</v>
      </c>
      <c r="E1440" s="8">
        <f>'SINAPI COMPOSIÇÕES'!K1443</f>
        <v>627.99</v>
      </c>
    </row>
    <row r="1441" spans="1:5" s="8" customFormat="1" ht="33.200000000000003" hidden="1" customHeight="1" outlineLevel="1">
      <c r="A1441" s="8">
        <f>'SINAPI COMPOSIÇÕES'!G1444</f>
        <v>97947</v>
      </c>
      <c r="C1441" s="8" t="str">
        <f>'SINAPI COMPOSIÇÕES'!H1444</f>
        <v>CAIXA COM GRELHA SIMPLES RETANGULAR, EM ALVENARIA COM TIJOLOS CERÂMICOS MACIÇOS, DIMENSÕES INTERNAS: 0,5X1X1 M. AF_05/2018</v>
      </c>
      <c r="D1441" s="8" t="str">
        <f>'SINAPI COMPOSIÇÕES'!I1444</f>
        <v>UN</v>
      </c>
      <c r="E1441" s="8">
        <f>'SINAPI COMPOSIÇÕES'!K1444</f>
        <v>1461.48</v>
      </c>
    </row>
    <row r="1442" spans="1:5" s="8" customFormat="1" ht="33.200000000000003" hidden="1" customHeight="1" outlineLevel="1">
      <c r="A1442" s="8">
        <f>'SINAPI COMPOSIÇÕES'!G1445</f>
        <v>97948</v>
      </c>
      <c r="C1442" s="8" t="str">
        <f>'SINAPI COMPOSIÇÕES'!H1445</f>
        <v>CAIXA COM GRELHA DUPLA RETANGULAR, EM ALVENARIA COM TIJOLOS CERÂMICOS MACIÇOS, DIMENSÕES INTERNAS: 0,5X2,2X1 M. AF_05/2018</v>
      </c>
      <c r="D1442" s="8" t="str">
        <f>'SINAPI COMPOSIÇÕES'!I1445</f>
        <v>UN</v>
      </c>
      <c r="E1442" s="8">
        <f>'SINAPI COMPOSIÇÕES'!K1445</f>
        <v>2642.4</v>
      </c>
    </row>
    <row r="1443" spans="1:5" s="8" customFormat="1" ht="33.200000000000003" hidden="1" customHeight="1" outlineLevel="1">
      <c r="A1443" s="8">
        <f>'SINAPI COMPOSIÇÕES'!G1446</f>
        <v>97953</v>
      </c>
      <c r="C1443" s="8" t="str">
        <f>'SINAPI COMPOSIÇÕES'!H1446</f>
        <v>CAIXA COM GRELHA SIMPLES RETANGULAR, EM ALVENARIA COM BLOCOS DE CONCRETO, DIMENSÕES INTERNAS: 0,5X1X1 M. AF_05/2018</v>
      </c>
      <c r="D1443" s="8" t="str">
        <f>'SINAPI COMPOSIÇÕES'!I1446</f>
        <v>UN</v>
      </c>
      <c r="E1443" s="8">
        <f>'SINAPI COMPOSIÇÕES'!K1446</f>
        <v>939.09</v>
      </c>
    </row>
    <row r="1444" spans="1:5" s="8" customFormat="1" ht="33.200000000000003" hidden="1" customHeight="1" outlineLevel="1">
      <c r="A1444" s="8">
        <f>'SINAPI COMPOSIÇÕES'!G1447</f>
        <v>97955</v>
      </c>
      <c r="C1444" s="8" t="str">
        <f>'SINAPI COMPOSIÇÕES'!H1447</f>
        <v>CAIXA COM GRELHA DUPLA RETANGULAR, EM ALVENARIA COM BLOCOS DE CONCRETO, DIMENSÕES INTERNAS: 0,5X2,2X1 M. AF_05/2018</v>
      </c>
      <c r="D1444" s="8" t="str">
        <f>'SINAPI COMPOSIÇÕES'!I1447</f>
        <v>UN</v>
      </c>
      <c r="E1444" s="8">
        <f>'SINAPI COMPOSIÇÕES'!K1447</f>
        <v>2056.16</v>
      </c>
    </row>
    <row r="1445" spans="1:5" s="8" customFormat="1" ht="33.200000000000003" hidden="1" customHeight="1" outlineLevel="1">
      <c r="A1445" s="8">
        <f>'SINAPI COMPOSIÇÕES'!G1448</f>
        <v>97974</v>
      </c>
      <c r="C1445" s="8" t="str">
        <f>'SINAPI COMPOSIÇÕES'!H1448</f>
        <v>POÇO DE INSPEÇÃO CIRCULAR PARA ESGOTO, EM CONCRETO PRÉ-MOLDADO, DIÂMETRO INTERNO = 0,6 M, PROFUNDIDADE = 1 M, EXCLUINDO TAMPÃO. AF_05/2018</v>
      </c>
      <c r="D1445" s="8" t="str">
        <f>'SINAPI COMPOSIÇÕES'!I1448</f>
        <v>UN</v>
      </c>
      <c r="E1445" s="8">
        <f>'SINAPI COMPOSIÇÕES'!K1448</f>
        <v>350.25</v>
      </c>
    </row>
    <row r="1446" spans="1:5" s="8" customFormat="1" ht="33.200000000000003" hidden="1" customHeight="1" outlineLevel="1">
      <c r="A1446" s="8">
        <f>'SINAPI COMPOSIÇÕES'!G1449</f>
        <v>97975</v>
      </c>
      <c r="C1446" s="8" t="str">
        <f>'SINAPI COMPOSIÇÕES'!H1449</f>
        <v>POÇO DE INSPEÇÃO CIRCULAR PARA ESGOTO, EM CONCRETO PRÉ-MOLDADO, DIÂMETRO INTERNO = 0,6 M, PROFUNDIDADE = 1,5 M, EXCLUINDO TAMPÃO. AF_05/2018</v>
      </c>
      <c r="D1446" s="8" t="str">
        <f>'SINAPI COMPOSIÇÕES'!I1449</f>
        <v>UN</v>
      </c>
      <c r="E1446" s="8">
        <f>'SINAPI COMPOSIÇÕES'!K1449</f>
        <v>451.02</v>
      </c>
    </row>
    <row r="1447" spans="1:5" s="8" customFormat="1" ht="33.200000000000003" hidden="1" customHeight="1" outlineLevel="1">
      <c r="A1447" s="8">
        <f>'SINAPI COMPOSIÇÕES'!G1450</f>
        <v>97976</v>
      </c>
      <c r="C1447" s="8" t="str">
        <f>'SINAPI COMPOSIÇÕES'!H1450</f>
        <v>POÇO DE INSPEÇÃO CIRCULAR PARA ESGOTO, EM ALVENARIA COM TIJOLOS CERÂMICOS MACIÇOS, DIÂMETRO INTERNO = 0,6 M, PROFUNDIDADE = 1 M, EXCLUINDO TAMPÃO. AF_05/2018</v>
      </c>
      <c r="D1447" s="8" t="str">
        <f>'SINAPI COMPOSIÇÕES'!I1450</f>
        <v>UN</v>
      </c>
      <c r="E1447" s="8">
        <f>'SINAPI COMPOSIÇÕES'!K1450</f>
        <v>927.7</v>
      </c>
    </row>
    <row r="1448" spans="1:5" s="8" customFormat="1" ht="33.200000000000003" hidden="1" customHeight="1" outlineLevel="1">
      <c r="A1448" s="8">
        <f>'SINAPI COMPOSIÇÕES'!G1451</f>
        <v>97977</v>
      </c>
      <c r="C1448" s="8" t="str">
        <f>'SINAPI COMPOSIÇÕES'!H1451</f>
        <v>POÇO DE INSPEÇÃO CIRCULAR PARA ESGOTO, EM ALVENARIA COM TIJOLOS CERÂMICOS MACIÇOS, DIÂMETRO INTERNO = 0,6 M, PROFUNDIDADE = 1,5 M, EXCLUINDO TAMPÃO. AF_05/2018</v>
      </c>
      <c r="D1448" s="8" t="str">
        <f>'SINAPI COMPOSIÇÕES'!I1451</f>
        <v>UN</v>
      </c>
      <c r="E1448" s="8">
        <f>'SINAPI COMPOSIÇÕES'!K1451</f>
        <v>1362.94</v>
      </c>
    </row>
    <row r="1449" spans="1:5" s="8" customFormat="1" ht="33.200000000000003" hidden="1" customHeight="1" outlineLevel="1">
      <c r="A1449" s="8">
        <f>'SINAPI COMPOSIÇÕES'!G1452</f>
        <v>97978</v>
      </c>
      <c r="C1449" s="8" t="str">
        <f>'SINAPI COMPOSIÇÕES'!H1452</f>
        <v>BASE PARA POÇO DE VISITA CIRCULAR PARA ESGOTO, EM CONCRETO PRÉ-MOLDADO, DIÂMETRO INTERNO = 0,8 M, PROFUNDIDADE = 1,45 M, EXCLUINDO TAMPÃO. AF_05/2018</v>
      </c>
      <c r="D1449" s="8" t="str">
        <f>'SINAPI COMPOSIÇÕES'!I1452</f>
        <v>UN</v>
      </c>
      <c r="E1449" s="8">
        <f>'SINAPI COMPOSIÇÕES'!K1452</f>
        <v>672.03</v>
      </c>
    </row>
    <row r="1450" spans="1:5" s="8" customFormat="1" ht="33.200000000000003" hidden="1" customHeight="1" outlineLevel="1">
      <c r="A1450" s="8">
        <f>'SINAPI COMPOSIÇÕES'!G1453</f>
        <v>97980</v>
      </c>
      <c r="C1450" s="8" t="str">
        <f>'SINAPI COMPOSIÇÕES'!H1453</f>
        <v>BASE PARA POÇO DE VISITA CIRCULAR PARA  ESGOTO, EM ALVENARIA COM TIJOLOS CERÂMICOS MACIÇOS, DIÂMETRO INTERNO = 0,8 M, PROFUNDIDADE = 1,45 M, EXCLUINDO TAMPÃO. AF_05/2018</v>
      </c>
      <c r="D1450" s="8" t="str">
        <f>'SINAPI COMPOSIÇÕES'!I1453</f>
        <v>UN</v>
      </c>
      <c r="E1450" s="8">
        <f>'SINAPI COMPOSIÇÕES'!K1453</f>
        <v>1740.12</v>
      </c>
    </row>
    <row r="1451" spans="1:5" s="8" customFormat="1" ht="33.200000000000003" hidden="1" customHeight="1" outlineLevel="1">
      <c r="A1451" s="8">
        <f>'SINAPI COMPOSIÇÕES'!G1454</f>
        <v>97981</v>
      </c>
      <c r="C1451" s="8" t="str">
        <f>'SINAPI COMPOSIÇÕES'!H1454</f>
        <v>ACRÉSCIMO PARA POÇO DE VISITA CIRCULAR PARA ESGOTO, EM ALVENARIA COM TIJOLOS CERÂMICOS MACIÇOS, DIÂMETRO INTERNO = 0,8 M. AF_05/2018</v>
      </c>
      <c r="D1451" s="8" t="str">
        <f>'SINAPI COMPOSIÇÕES'!I1454</f>
        <v>M</v>
      </c>
      <c r="E1451" s="8">
        <f>'SINAPI COMPOSIÇÕES'!K1454</f>
        <v>1068.25</v>
      </c>
    </row>
    <row r="1452" spans="1:5" s="8" customFormat="1" ht="33.200000000000003" hidden="1" customHeight="1" outlineLevel="1">
      <c r="A1452" s="8">
        <f>'SINAPI COMPOSIÇÕES'!G1455</f>
        <v>97983</v>
      </c>
      <c r="C1452" s="8" t="str">
        <f>'SINAPI COMPOSIÇÕES'!H1455</f>
        <v>ACRÉSCIMO PARA POÇO DE VISITA CIRCULAR PARA ESGOTO, EM CONCRETO PRÉ-MOLDADO, DIÂMETRO INTERNO = 1 M. AF_05/2018</v>
      </c>
      <c r="D1452" s="8" t="str">
        <f>'SINAPI COMPOSIÇÕES'!I1455</f>
        <v>M</v>
      </c>
      <c r="E1452" s="8">
        <f>'SINAPI COMPOSIÇÕES'!K1455</f>
        <v>355.09</v>
      </c>
    </row>
    <row r="1453" spans="1:5" s="8" customFormat="1" ht="33.200000000000003" hidden="1" customHeight="1" outlineLevel="1">
      <c r="A1453" s="8">
        <f>'SINAPI COMPOSIÇÕES'!G1456</f>
        <v>97985</v>
      </c>
      <c r="C1453" s="8" t="str">
        <f>'SINAPI COMPOSIÇÕES'!H1456</f>
        <v>ACRÉSCIMO PARA POÇO DE VISITA CIRCULAR PARA  ESGOTO, EM ALVENARIA COM TIJOLOS CERÂMICOS MACIÇOS, DIÂMETRO INTERNO = 1 M. AF_05/2018</v>
      </c>
      <c r="D1453" s="8" t="str">
        <f>'SINAPI COMPOSIÇÕES'!I1456</f>
        <v>M</v>
      </c>
      <c r="E1453" s="8">
        <f>'SINAPI COMPOSIÇÕES'!K1456</f>
        <v>1295.8499999999999</v>
      </c>
    </row>
    <row r="1454" spans="1:5" s="8" customFormat="1" ht="33.200000000000003" hidden="1" customHeight="1" outlineLevel="1">
      <c r="A1454" s="8">
        <f>'SINAPI COMPOSIÇÕES'!G1457</f>
        <v>97986</v>
      </c>
      <c r="C1454" s="8" t="str">
        <f>'SINAPI COMPOSIÇÕES'!H1457</f>
        <v>BASE PARA POÇO DE VISITA CIRCULAR PARA  ESGOTO, EM CONCRETO PRÉ-MOLDADO, DIÂMETRO INTERNO = 1,2 M, PROFUNDIDADE = 1,7 M, EXCLUINDO TAMPÃO. AF_05/2018</v>
      </c>
      <c r="D1454" s="8" t="str">
        <f>'SINAPI COMPOSIÇÕES'!I1457</f>
        <v>UN</v>
      </c>
      <c r="E1454" s="8">
        <f>'SINAPI COMPOSIÇÕES'!K1457</f>
        <v>1201.95</v>
      </c>
    </row>
    <row r="1455" spans="1:5" s="8" customFormat="1" ht="33.200000000000003" hidden="1" customHeight="1" outlineLevel="1">
      <c r="A1455" s="8">
        <f>'SINAPI COMPOSIÇÕES'!G1458</f>
        <v>97987</v>
      </c>
      <c r="C1455" s="8" t="str">
        <f>'SINAPI COMPOSIÇÕES'!H1458</f>
        <v>ACRÉSCIMO PARA POÇO DE VISITA CIRCULAR PARA ESGOTO, EM CONCRETO PRÉ-MOLDADO, DIÂMETRO INTERNO = 1,2 M. AF_05/2018</v>
      </c>
      <c r="D1455" s="8" t="str">
        <f>'SINAPI COMPOSIÇÕES'!I1458</f>
        <v>M</v>
      </c>
      <c r="E1455" s="8">
        <f>'SINAPI COMPOSIÇÕES'!K1458</f>
        <v>465.08</v>
      </c>
    </row>
    <row r="1456" spans="1:5" s="8" customFormat="1" ht="33.200000000000003" hidden="1" customHeight="1" outlineLevel="1">
      <c r="A1456" s="8">
        <f>'SINAPI COMPOSIÇÕES'!G1459</f>
        <v>97988</v>
      </c>
      <c r="C1456" s="8" t="str">
        <f>'SINAPI COMPOSIÇÕES'!H1459</f>
        <v>BASE PARA POÇO DE VISITA CIRCULAR PARA  ESGOTO, EM ALVENARIA COM TIJOLOS CERÂMICOS MACIÇOS, DIÂMETRO INTERNO = 1,2 M, PROFUNDIDADE = 1,45 M, EXCLUINDO TAMPÃO. AF_05/2018</v>
      </c>
      <c r="D1456" s="8" t="str">
        <f>'SINAPI COMPOSIÇÕES'!I1459</f>
        <v>UN</v>
      </c>
      <c r="E1456" s="8">
        <f>'SINAPI COMPOSIÇÕES'!K1459</f>
        <v>2528.17</v>
      </c>
    </row>
    <row r="1457" spans="1:5" s="8" customFormat="1" ht="33.200000000000003" hidden="1" customHeight="1" outlineLevel="1">
      <c r="A1457" s="8">
        <f>'SINAPI COMPOSIÇÕES'!G1460</f>
        <v>97989</v>
      </c>
      <c r="C1457" s="8" t="str">
        <f>'SINAPI COMPOSIÇÕES'!H1460</f>
        <v>ACRÉSCIMO PARA POÇO DE VISITA CIRCULAR PARA ESGOTO, EM ALVENARIA COM TIJOLOS CERÂMICOS MACIÇOS, DIÂMETRO INTERNO = 1,2 M. AF_05/2018</v>
      </c>
      <c r="D1457" s="8" t="str">
        <f>'SINAPI COMPOSIÇÕES'!I1460</f>
        <v>M</v>
      </c>
      <c r="E1457" s="8">
        <f>'SINAPI COMPOSIÇÕES'!K1460</f>
        <v>1523.5</v>
      </c>
    </row>
    <row r="1458" spans="1:5" s="8" customFormat="1" ht="33.200000000000003" hidden="1" customHeight="1" outlineLevel="1">
      <c r="A1458" s="8">
        <f>'SINAPI COMPOSIÇÕES'!G1461</f>
        <v>97990</v>
      </c>
      <c r="C1458" s="8" t="str">
        <f>'SINAPI COMPOSIÇÕES'!H1461</f>
        <v>BASE PARA POÇO DE VISITA CIRCULAR PARA  ESGOTO, EM CONCRETO PRÉ-MOLDADO, DIÂMETRO INTERNO = 1,5 M, PROFUNDIDADE = 1,95 M, EXCLUINDO TAMPÃO. AF_05/2018</v>
      </c>
      <c r="D1458" s="8" t="str">
        <f>'SINAPI COMPOSIÇÕES'!I1461</f>
        <v>UN</v>
      </c>
      <c r="E1458" s="8">
        <f>'SINAPI COMPOSIÇÕES'!K1461</f>
        <v>1838.85</v>
      </c>
    </row>
    <row r="1459" spans="1:5" s="8" customFormat="1" ht="33.200000000000003" hidden="1" customHeight="1" outlineLevel="1">
      <c r="A1459" s="8">
        <f>'SINAPI COMPOSIÇÕES'!G1462</f>
        <v>97991</v>
      </c>
      <c r="C1459" s="8" t="str">
        <f>'SINAPI COMPOSIÇÕES'!H1462</f>
        <v>ACRÉSCIMO PARA POÇO DE VISITA CIRCULAR PARA  ESGOTO, EM CONCRETO PRÉ-MOLDADO, DIÂMETRO INTERNO = 1,5 M. AF_05/2018</v>
      </c>
      <c r="D1459" s="8" t="str">
        <f>'SINAPI COMPOSIÇÕES'!I1462</f>
        <v>M</v>
      </c>
      <c r="E1459" s="8">
        <f>'SINAPI COMPOSIÇÕES'!K1462</f>
        <v>657.2</v>
      </c>
    </row>
    <row r="1460" spans="1:5" s="8" customFormat="1" ht="33.200000000000003" hidden="1" customHeight="1" outlineLevel="1">
      <c r="A1460" s="8">
        <f>'SINAPI COMPOSIÇÕES'!G1463</f>
        <v>97992</v>
      </c>
      <c r="C1460" s="8" t="str">
        <f>'SINAPI COMPOSIÇÕES'!H1463</f>
        <v>BASE PARA POÇO DE VISITA CIRCULAR PARA  ESGOTO, EM ALVENARIA COM TIJOLOS CERÂMICOS MACIÇOS, DIÂMETRO INTERNO = 1,5 M, PROFUNDIDADE = 1,45 M, EXCLUINDO TAMPÃO. AF_05/2018</v>
      </c>
      <c r="D1460" s="8" t="str">
        <f>'SINAPI COMPOSIÇÕES'!I1463</f>
        <v>UN</v>
      </c>
      <c r="E1460" s="8">
        <f>'SINAPI COMPOSIÇÕES'!K1463</f>
        <v>3217.16</v>
      </c>
    </row>
    <row r="1461" spans="1:5" s="8" customFormat="1" ht="33.200000000000003" hidden="1" customHeight="1" outlineLevel="1">
      <c r="A1461" s="8">
        <f>'SINAPI COMPOSIÇÕES'!G1464</f>
        <v>97993</v>
      </c>
      <c r="C1461" s="8" t="str">
        <f>'SINAPI COMPOSIÇÕES'!H1464</f>
        <v>ACRÉSCIMO PARA POÇO DE VISITA CIRCULAR PARA  ESGOTO, EM ALVENARIA COM TIJOLOS CERÂMICOS MACIÇOS, DIÂMETRO INTERNO = 1,5 M. AF_05/2018</v>
      </c>
      <c r="D1461" s="8" t="str">
        <f>'SINAPI COMPOSIÇÕES'!I1464</f>
        <v>M</v>
      </c>
      <c r="E1461" s="8">
        <f>'SINAPI COMPOSIÇÕES'!K1464</f>
        <v>1864.93</v>
      </c>
    </row>
    <row r="1462" spans="1:5" s="8" customFormat="1" ht="33.200000000000003" hidden="1" customHeight="1" outlineLevel="1">
      <c r="A1462" s="8">
        <f>'SINAPI COMPOSIÇÕES'!G1465</f>
        <v>97994</v>
      </c>
      <c r="C1462" s="8" t="str">
        <f>'SINAPI COMPOSIÇÕES'!H1465</f>
        <v>BASE PARA POÇO DE VISITA RETANGULAR PARA  ESGOTO, EM ALVENARIA COM BLOCOS DE CONCRETO, DIMENSÕES INTERNAS = 1X1 M, PROFUNDIDADE = 1,45 M, EXCLUINDO TAMPÃO. AF_05/2018</v>
      </c>
      <c r="D1462" s="8" t="str">
        <f>'SINAPI COMPOSIÇÕES'!I1465</f>
        <v>UN</v>
      </c>
      <c r="E1462" s="8">
        <f>'SINAPI COMPOSIÇÕES'!K1465</f>
        <v>2062.3000000000002</v>
      </c>
    </row>
    <row r="1463" spans="1:5" s="8" customFormat="1" ht="33.200000000000003" hidden="1" customHeight="1" outlineLevel="1">
      <c r="A1463" s="8">
        <f>'SINAPI COMPOSIÇÕES'!G1466</f>
        <v>97995</v>
      </c>
      <c r="C1463" s="8" t="str">
        <f>'SINAPI COMPOSIÇÕES'!H1466</f>
        <v>ACRÉSCIMO PARA POÇO DE VISITA RETANGULAR PARA ESGOTO, EM ALVENARIA COM BLOCOS DE CONCRETO, DIMENSÕES INTERNAS = 1X1 M. AF_05/2018</v>
      </c>
      <c r="D1463" s="8" t="str">
        <f>'SINAPI COMPOSIÇÕES'!I1466</f>
        <v>M</v>
      </c>
      <c r="E1463" s="8">
        <f>'SINAPI COMPOSIÇÕES'!K1466</f>
        <v>1018.6</v>
      </c>
    </row>
    <row r="1464" spans="1:5" s="8" customFormat="1" ht="33.200000000000003" hidden="1" customHeight="1" outlineLevel="1">
      <c r="A1464" s="8">
        <f>'SINAPI COMPOSIÇÕES'!G1467</f>
        <v>97996</v>
      </c>
      <c r="C1464" s="8" t="str">
        <f>'SINAPI COMPOSIÇÕES'!H1467</f>
        <v>BASE PARA POÇO DE VISITA RETANGULAR PARA ESGOTO, EM ALVENARIA COM BLOCOS DE CONCRETO, DIMENSÕES INTERNAS = 1X1,5 M, PROFUNDIDADE = 1,45 M, EXCLUINDO TAMPÃO. AF_05/2018</v>
      </c>
      <c r="D1464" s="8" t="str">
        <f>'SINAPI COMPOSIÇÕES'!I1467</f>
        <v>UN</v>
      </c>
      <c r="E1464" s="8">
        <f>'SINAPI COMPOSIÇÕES'!K1467</f>
        <v>2609.2199999999998</v>
      </c>
    </row>
    <row r="1465" spans="1:5" s="8" customFormat="1" ht="33.200000000000003" hidden="1" customHeight="1" outlineLevel="1">
      <c r="A1465" s="8">
        <f>'SINAPI COMPOSIÇÕES'!G1468</f>
        <v>97997</v>
      </c>
      <c r="C1465" s="8" t="str">
        <f>'SINAPI COMPOSIÇÕES'!H1468</f>
        <v>ACRÉSCIMO PARA POÇO DE VISITA RETANGULAR PARA ESGOTO, EM ALVENARIA COM BLOCOS DE CONCRETO, DIMENSÕES INTERNAS = 1X1,5 M. AF_05/2018</v>
      </c>
      <c r="D1465" s="8" t="str">
        <f>'SINAPI COMPOSIÇÕES'!I1468</f>
        <v>M</v>
      </c>
      <c r="E1465" s="8">
        <f>'SINAPI COMPOSIÇÕES'!K1468</f>
        <v>1218.28</v>
      </c>
    </row>
    <row r="1466" spans="1:5" s="8" customFormat="1" ht="33.200000000000003" hidden="1" customHeight="1" outlineLevel="1">
      <c r="A1466" s="8">
        <f>'SINAPI COMPOSIÇÕES'!G1469</f>
        <v>97999</v>
      </c>
      <c r="C1466" s="8" t="str">
        <f>'SINAPI COMPOSIÇÕES'!H1469</f>
        <v>ACRÉSCIMO PARA POÇO DE VISITA RETANGULAR PARA ESGOTO, EM ALVENARIA COM BLOCOS DE CONCRETO, DIMENSÕES INTERNAS = 1X2 M. AF_05/2018</v>
      </c>
      <c r="D1466" s="8" t="str">
        <f>'SINAPI COMPOSIÇÕES'!I1469</f>
        <v>M</v>
      </c>
      <c r="E1466" s="8">
        <f>'SINAPI COMPOSIÇÕES'!K1469</f>
        <v>1418</v>
      </c>
    </row>
    <row r="1467" spans="1:5" s="8" customFormat="1" ht="33.200000000000003" hidden="1" customHeight="1" outlineLevel="1">
      <c r="A1467" s="8">
        <f>'SINAPI COMPOSIÇÕES'!G1470</f>
        <v>98001</v>
      </c>
      <c r="C1467" s="8" t="str">
        <f>'SINAPI COMPOSIÇÕES'!H1470</f>
        <v>ACRÉSCIMO PARA POÇO DE VISITA RETANGULAR PARA ESGOTO, EM ALVENARIA COM BLOCOS DE CONCRETO, DIMENSÕES INTERNAS = 1X2,5 M. AF_05/2018</v>
      </c>
      <c r="D1467" s="8" t="str">
        <f>'SINAPI COMPOSIÇÕES'!I1470</f>
        <v>M</v>
      </c>
      <c r="E1467" s="8">
        <f>'SINAPI COMPOSIÇÕES'!K1470</f>
        <v>1617.73</v>
      </c>
    </row>
    <row r="1468" spans="1:5" s="8" customFormat="1" ht="33.200000000000003" hidden="1" customHeight="1" outlineLevel="1">
      <c r="A1468" s="8">
        <f>'SINAPI COMPOSIÇÕES'!G1471</f>
        <v>98002</v>
      </c>
      <c r="C1468" s="8" t="str">
        <f>'SINAPI COMPOSIÇÕES'!H1471</f>
        <v>BASE PARA POÇO DE VISITA RETANGULAR PARA ESGOTO, EM ALVENARIA COM BLOCOS DE CONCRETO, DIMENSÕES INTERNAS = 1X3 M, PROFUNDIDADE = 1,45 M, EXCLUINDO TAMPÃO. AF_05/2018</v>
      </c>
      <c r="D1468" s="8" t="str">
        <f>'SINAPI COMPOSIÇÕES'!I1471</f>
        <v>UN</v>
      </c>
      <c r="E1468" s="8">
        <f>'SINAPI COMPOSIÇÕES'!K1471</f>
        <v>4271.6899999999996</v>
      </c>
    </row>
    <row r="1469" spans="1:5" s="8" customFormat="1" ht="33.200000000000003" hidden="1" customHeight="1" outlineLevel="1">
      <c r="A1469" s="8">
        <f>'SINAPI COMPOSIÇÕES'!G1472</f>
        <v>98003</v>
      </c>
      <c r="C1469" s="8" t="str">
        <f>'SINAPI COMPOSIÇÕES'!H1472</f>
        <v>ACRÉSCIMO PARA POÇO DE VISITA RETANGULAR PARA ESGOTO, EM ALVENARIA COM BLOCOS DE CONCRETO, DIMENSÕES INTERNAS = 1X3 M. AF_05/2018</v>
      </c>
      <c r="D1469" s="8" t="str">
        <f>'SINAPI COMPOSIÇÕES'!I1472</f>
        <v>M</v>
      </c>
      <c r="E1469" s="8">
        <f>'SINAPI COMPOSIÇÕES'!K1472</f>
        <v>1817.45</v>
      </c>
    </row>
    <row r="1470" spans="1:5" s="8" customFormat="1" ht="33.200000000000003" hidden="1" customHeight="1" outlineLevel="1">
      <c r="A1470" s="8">
        <f>'SINAPI COMPOSIÇÕES'!G1473</f>
        <v>98005</v>
      </c>
      <c r="C1470" s="8" t="str">
        <f>'SINAPI COMPOSIÇÕES'!H1473</f>
        <v>ACRÉSCIMO PARA POÇO DE VISITA RETANGULAR PARA ESGOTO, EM ALVENARIA COM BLOCOS DE CONCRETO, DIMENSÕES INTERNAS = 1X3,5 M. AF_05/2018</v>
      </c>
      <c r="D1470" s="8" t="str">
        <f>'SINAPI COMPOSIÇÕES'!I1473</f>
        <v>M</v>
      </c>
      <c r="E1470" s="8">
        <f>'SINAPI COMPOSIÇÕES'!K1473</f>
        <v>2017.18</v>
      </c>
    </row>
    <row r="1471" spans="1:5" s="8" customFormat="1" ht="33.200000000000003" hidden="1" customHeight="1" outlineLevel="1">
      <c r="A1471" s="8">
        <f>'SINAPI COMPOSIÇÕES'!G1474</f>
        <v>98006</v>
      </c>
      <c r="C1471" s="8" t="str">
        <f>'SINAPI COMPOSIÇÕES'!H1474</f>
        <v>BASE PARA POÇO DE VISITA RETANGULAR PARA ESGOTO, EM ALVENARIA COM BLOCOS DE CONCRETO, DIMENSÕES INTERNAS = 1X4 M, PROFUNDIDADE = 1,45 M, EXCLUINDO TAMPÃO. AF_05/2018</v>
      </c>
      <c r="D1471" s="8" t="str">
        <f>'SINAPI COMPOSIÇÕES'!I1474</f>
        <v>UN</v>
      </c>
      <c r="E1471" s="8">
        <f>'SINAPI COMPOSIÇÕES'!K1474</f>
        <v>5370.95</v>
      </c>
    </row>
    <row r="1472" spans="1:5" s="8" customFormat="1" ht="33.200000000000003" hidden="1" customHeight="1" outlineLevel="1">
      <c r="A1472" s="8">
        <f>'SINAPI COMPOSIÇÕES'!G1475</f>
        <v>98007</v>
      </c>
      <c r="C1472" s="8" t="str">
        <f>'SINAPI COMPOSIÇÕES'!H1475</f>
        <v>ACRÉSCIMO PARA POÇO DE VISITA RETANGULAR PARA ESGOTO, EM ALVENARIA COM BLOCOS DE CONCRETO, DIMENSÕES INTERNAS = 1X4 M. AF_05/2018</v>
      </c>
      <c r="D1472" s="8" t="str">
        <f>'SINAPI COMPOSIÇÕES'!I1475</f>
        <v>M</v>
      </c>
      <c r="E1472" s="8">
        <f>'SINAPI COMPOSIÇÕES'!K1475</f>
        <v>2216.88</v>
      </c>
    </row>
    <row r="1473" spans="1:5" s="8" customFormat="1" ht="33.200000000000003" hidden="1" customHeight="1" outlineLevel="1">
      <c r="A1473" s="8">
        <f>'SINAPI COMPOSIÇÕES'!G1476</f>
        <v>98008</v>
      </c>
      <c r="C1473" s="8" t="str">
        <f>'SINAPI COMPOSIÇÕES'!H1476</f>
        <v>BASE PARA POÇO DE VISITA RETANGULAR PARA ESGOTO, EM ALVENARIA COM BLOCOS DE CONCRETO, DIMENSÕES INTERNAS = 1,5X1,5 M, PROFUNDIDADE = 1,45 M, EXCLUINDO TAMPÃO . AF_05/2018</v>
      </c>
      <c r="D1473" s="8" t="str">
        <f>'SINAPI COMPOSIÇÕES'!I1476</f>
        <v>UN</v>
      </c>
      <c r="E1473" s="8">
        <f>'SINAPI COMPOSIÇÕES'!K1476</f>
        <v>3235.7</v>
      </c>
    </row>
    <row r="1474" spans="1:5" s="8" customFormat="1" ht="33.200000000000003" hidden="1" customHeight="1" outlineLevel="1">
      <c r="A1474" s="8">
        <f>'SINAPI COMPOSIÇÕES'!G1477</f>
        <v>98009</v>
      </c>
      <c r="C1474" s="8" t="str">
        <f>'SINAPI COMPOSIÇÕES'!H1477</f>
        <v>ACRÉSCIMO PARA POÇO DE VISITA RETANGULAR PARA ESGOTO, EM ALVENARIA COM BLOCOS DE CONCRETO, DIMENSÕES INTERNAS = 1,5X1,5 M. AF_05/2018</v>
      </c>
      <c r="D1474" s="8" t="str">
        <f>'SINAPI COMPOSIÇÕES'!I1477</f>
        <v>M</v>
      </c>
      <c r="E1474" s="8">
        <f>'SINAPI COMPOSIÇÕES'!K1477</f>
        <v>1418</v>
      </c>
    </row>
    <row r="1475" spans="1:5" s="8" customFormat="1" ht="33.200000000000003" hidden="1" customHeight="1" outlineLevel="1">
      <c r="A1475" s="8">
        <f>'SINAPI COMPOSIÇÕES'!G1478</f>
        <v>98010</v>
      </c>
      <c r="C1475" s="8" t="str">
        <f>'SINAPI COMPOSIÇÕES'!H1478</f>
        <v>BASE PARA POÇO DE VISITA RETANGULAR PARA ESGOTO, EM ALVENARIA COM BLOCOS DE CONCRETO, DIMENSÕES INTERNAS = 1,5X2 M, PROFUNDIDADE = 1,45 M, EXCLUINDO TAMPÃO. AF_05/2018</v>
      </c>
      <c r="D1475" s="8" t="str">
        <f>'SINAPI COMPOSIÇÕES'!I1478</f>
        <v>UN</v>
      </c>
      <c r="E1475" s="8">
        <f>'SINAPI COMPOSIÇÕES'!K1478</f>
        <v>3939.6</v>
      </c>
    </row>
    <row r="1476" spans="1:5" s="8" customFormat="1" ht="33.200000000000003" hidden="1" customHeight="1" outlineLevel="1">
      <c r="A1476" s="8">
        <f>'SINAPI COMPOSIÇÕES'!G1479</f>
        <v>98011</v>
      </c>
      <c r="C1476" s="8" t="str">
        <f>'SINAPI COMPOSIÇÕES'!H1479</f>
        <v>ACRÉSCIMO PARA POÇO DE VISITA RETANGULAR PARA ESGOTO, EM ALVENARIA COM BLOCOS DE CONCRETO, DIMENSÕES INTERNAS = 1,5X2 M. AF_05/2018</v>
      </c>
      <c r="D1476" s="8" t="str">
        <f>'SINAPI COMPOSIÇÕES'!I1479</f>
        <v>M</v>
      </c>
      <c r="E1476" s="8">
        <f>'SINAPI COMPOSIÇÕES'!K1479</f>
        <v>1617.73</v>
      </c>
    </row>
    <row r="1477" spans="1:5" s="8" customFormat="1" ht="33.200000000000003" hidden="1" customHeight="1" outlineLevel="1">
      <c r="A1477" s="8">
        <f>'SINAPI COMPOSIÇÕES'!G1480</f>
        <v>98012</v>
      </c>
      <c r="C1477" s="8" t="str">
        <f>'SINAPI COMPOSIÇÕES'!H1480</f>
        <v>BASE PARA POÇO DE VISITA RETANGULAR PARA ESGOTO, EM ALVENARIA COM BLOCOS DE CONCRETO, DIMENSÕES INTERNAS = 1,5X2,5 M, PROFUNDIDADE = 1,45 M, EXCLUINDO TAMPÃO. AF_05/2018</v>
      </c>
      <c r="D1477" s="8" t="str">
        <f>'SINAPI COMPOSIÇÕES'!I1480</f>
        <v>UN</v>
      </c>
      <c r="E1477" s="8">
        <f>'SINAPI COMPOSIÇÕES'!K1480</f>
        <v>4626.34</v>
      </c>
    </row>
    <row r="1478" spans="1:5" s="8" customFormat="1" ht="33.200000000000003" hidden="1" customHeight="1" outlineLevel="1">
      <c r="A1478" s="8">
        <f>'SINAPI COMPOSIÇÕES'!G1481</f>
        <v>98013</v>
      </c>
      <c r="C1478" s="8" t="str">
        <f>'SINAPI COMPOSIÇÕES'!H1481</f>
        <v>ACRÉSCIMO PARA POÇO DE VISITA RETANGULAR PARA ESGOTO, EM ALVENARIA COM BLOCOS DE CONCRETO, DIMENSÕES INTERNAS = 1,5X2,5 M. AF_05/2018</v>
      </c>
      <c r="D1478" s="8" t="str">
        <f>'SINAPI COMPOSIÇÕES'!I1481</f>
        <v>M</v>
      </c>
      <c r="E1478" s="8">
        <f>'SINAPI COMPOSIÇÕES'!K1481</f>
        <v>1817.45</v>
      </c>
    </row>
    <row r="1479" spans="1:5" s="8" customFormat="1" ht="33.200000000000003" hidden="1" customHeight="1" outlineLevel="1">
      <c r="A1479" s="8">
        <f>'SINAPI COMPOSIÇÕES'!G1482</f>
        <v>98014</v>
      </c>
      <c r="C1479" s="8" t="str">
        <f>'SINAPI COMPOSIÇÕES'!H1482</f>
        <v>BASE PARA POÇO DE VISITA RETANGULAR PARA ESGOTO, EM ALVENARIA COM BLOCOS DE CONCRETO, DIMENSÕES INTERNAS = 1,5X3 M, PROFUNDIDADE = 1,45 M, EXCLUINDO TAMPÃO. AF_05/2018</v>
      </c>
      <c r="D1479" s="8" t="str">
        <f>'SINAPI COMPOSIÇÕES'!I1482</f>
        <v>UN</v>
      </c>
      <c r="E1479" s="8">
        <f>'SINAPI COMPOSIÇÕES'!K1482</f>
        <v>5312.96</v>
      </c>
    </row>
    <row r="1480" spans="1:5" s="8" customFormat="1" ht="33.200000000000003" hidden="1" customHeight="1" outlineLevel="1">
      <c r="A1480" s="8">
        <f>'SINAPI COMPOSIÇÕES'!G1483</f>
        <v>98015</v>
      </c>
      <c r="C1480" s="8" t="str">
        <f>'SINAPI COMPOSIÇÕES'!H1483</f>
        <v>ACRÉSCIMO PARA POÇO DE VISITA RETANGULAR PARA ESGOTO, EM ALVENARIA COM BLOCOS DE CONCRETO, DIMENSÕES INTERNAS = 1,5X3 M. AF_05/2018</v>
      </c>
      <c r="D1480" s="8" t="str">
        <f>'SINAPI COMPOSIÇÕES'!I1483</f>
        <v>M</v>
      </c>
      <c r="E1480" s="8">
        <f>'SINAPI COMPOSIÇÕES'!K1483</f>
        <v>2017.18</v>
      </c>
    </row>
    <row r="1481" spans="1:5" s="8" customFormat="1" ht="33.200000000000003" hidden="1" customHeight="1" outlineLevel="1">
      <c r="A1481" s="8">
        <f>'SINAPI COMPOSIÇÕES'!G1484</f>
        <v>98016</v>
      </c>
      <c r="C1481" s="8" t="str">
        <f>'SINAPI COMPOSIÇÕES'!H1484</f>
        <v>BASE PARA POÇO DE VISITA RETANGULAR PARA ESGOTO, EM ALVENARIA COM BLOCOS DE CONCRETO, DIMENSÕES INTERNAS = 1,5X3,5 M, PROFUNDIDADE = 1,45 M, EXCLUINDO TAMPÃO. AF_05/2018</v>
      </c>
      <c r="D1481" s="8" t="str">
        <f>'SINAPI COMPOSIÇÕES'!I1484</f>
        <v>UN</v>
      </c>
      <c r="E1481" s="8">
        <f>'SINAPI COMPOSIÇÕES'!K1484</f>
        <v>5999.73</v>
      </c>
    </row>
    <row r="1482" spans="1:5" s="8" customFormat="1" ht="33.200000000000003" hidden="1" customHeight="1" outlineLevel="1">
      <c r="A1482" s="8">
        <f>'SINAPI COMPOSIÇÕES'!G1485</f>
        <v>98017</v>
      </c>
      <c r="C1482" s="8" t="str">
        <f>'SINAPI COMPOSIÇÕES'!H1485</f>
        <v>ACRÉSCIMO PARA POÇO DE VISITA RETANGULAR PARA ESGOTO, EM ALVENARIA COM BLOCOS DE CONCRETO, DIMENSÕES INTERNAS = 1,5X3,5 M. AF_05/2018</v>
      </c>
      <c r="D1482" s="8" t="str">
        <f>'SINAPI COMPOSIÇÕES'!I1485</f>
        <v>M</v>
      </c>
      <c r="E1482" s="8">
        <f>'SINAPI COMPOSIÇÕES'!K1485</f>
        <v>2216.88</v>
      </c>
    </row>
    <row r="1483" spans="1:5" s="8" customFormat="1" ht="33.200000000000003" hidden="1" customHeight="1" outlineLevel="1">
      <c r="A1483" s="8">
        <f>'SINAPI COMPOSIÇÕES'!G1486</f>
        <v>98018</v>
      </c>
      <c r="C1483" s="8" t="str">
        <f>'SINAPI COMPOSIÇÕES'!H1486</f>
        <v>BASE PARA POÇO DE VISITA RETANGULAR PARA ESGOTO, EM ALVENARIA COM BLOCOS DE CONCRETO, DIMENSÕES INTERNAS = 1,5X4 M, PROFUNDIDADE = 1,45 M, EXCLUINDO TAMPÃO. AF_05/2018</v>
      </c>
      <c r="D1483" s="8" t="str">
        <f>'SINAPI COMPOSIÇÕES'!I1486</f>
        <v>UN</v>
      </c>
      <c r="E1483" s="8">
        <f>'SINAPI COMPOSIÇÕES'!K1486</f>
        <v>6686.46</v>
      </c>
    </row>
    <row r="1484" spans="1:5" s="8" customFormat="1" ht="33.200000000000003" hidden="1" customHeight="1" outlineLevel="1">
      <c r="A1484" s="8">
        <f>'SINAPI COMPOSIÇÕES'!G1487</f>
        <v>98019</v>
      </c>
      <c r="C1484" s="8" t="str">
        <f>'SINAPI COMPOSIÇÕES'!H1487</f>
        <v>ACRÉSCIMO PARA POÇO DE VISITA RETANGULAR PARA ESGOTO, EM ALVENARIA COM BLOCOS DE CONCRETO, DIMENSÕES INTERNAS = 1,5X4 M. AF_05/2018</v>
      </c>
      <c r="D1484" s="8" t="str">
        <f>'SINAPI COMPOSIÇÕES'!I1487</f>
        <v>M</v>
      </c>
      <c r="E1484" s="8">
        <f>'SINAPI COMPOSIÇÕES'!K1487</f>
        <v>2445.88</v>
      </c>
    </row>
    <row r="1485" spans="1:5" s="8" customFormat="1" ht="33.200000000000003" hidden="1" customHeight="1" outlineLevel="1">
      <c r="A1485" s="8">
        <f>'SINAPI COMPOSIÇÕES'!G1488</f>
        <v>98020</v>
      </c>
      <c r="C1485" s="8" t="str">
        <f>'SINAPI COMPOSIÇÕES'!H1488</f>
        <v>BASE PARA POÇO DE VISITA RETANGULAR PARA ESGOTO, EM ALVENARIA COM BLOCOS DE CONCRETO, DIMENSÕES INTERNAS = 2X2 M, PROFUNDIDADE = 1,45 M, EXCLUINDO TAMPÃO. AF_05/2018</v>
      </c>
      <c r="D1485" s="8" t="str">
        <f>'SINAPI COMPOSIÇÕES'!I1488</f>
        <v>UN</v>
      </c>
      <c r="E1485" s="8">
        <f>'SINAPI COMPOSIÇÕES'!K1488</f>
        <v>4767.28</v>
      </c>
    </row>
    <row r="1486" spans="1:5" s="8" customFormat="1" ht="33.200000000000003" hidden="1" customHeight="1" outlineLevel="1">
      <c r="A1486" s="8">
        <f>'SINAPI COMPOSIÇÕES'!G1489</f>
        <v>98021</v>
      </c>
      <c r="C1486" s="8" t="str">
        <f>'SINAPI COMPOSIÇÕES'!H1489</f>
        <v>ACRÉSCIMO PARA POÇO DE VISITA RETANGULAR PARA ESGOTO, EM ALVENARIA COM BLOCOS DE CONCRETO, DIMENSÕES INTERNAS = 2X2 M. AF_05/2018</v>
      </c>
      <c r="D1486" s="8" t="str">
        <f>'SINAPI COMPOSIÇÕES'!I1489</f>
        <v>M</v>
      </c>
      <c r="E1486" s="8">
        <f>'SINAPI COMPOSIÇÕES'!K1489</f>
        <v>1846.71</v>
      </c>
    </row>
    <row r="1487" spans="1:5" s="8" customFormat="1" ht="33.200000000000003" hidden="1" customHeight="1" outlineLevel="1">
      <c r="A1487" s="8">
        <f>'SINAPI COMPOSIÇÕES'!G1490</f>
        <v>98022</v>
      </c>
      <c r="C1487" s="8" t="str">
        <f>'SINAPI COMPOSIÇÕES'!H1490</f>
        <v>BASE PARA POÇO DE VISITA RETANGULAR PARA ESGOTO, EM ALVENARIA COM BLOCOS DE CONCRETO, DIMENSÕES INTERNAS = 2X2,5 M, PROFUNDIDADE = 1,45 M, EXCLUINDO TAMPÃO. AF_05/2018</v>
      </c>
      <c r="D1487" s="8" t="str">
        <f>'SINAPI COMPOSIÇÕES'!I1490</f>
        <v>UN</v>
      </c>
      <c r="E1487" s="8">
        <f>'SINAPI COMPOSIÇÕES'!K1490</f>
        <v>5584.28</v>
      </c>
    </row>
    <row r="1488" spans="1:5" s="8" customFormat="1" ht="33.200000000000003" hidden="1" customHeight="1" outlineLevel="1">
      <c r="A1488" s="8">
        <f>'SINAPI COMPOSIÇÕES'!G1491</f>
        <v>98023</v>
      </c>
      <c r="C1488" s="8" t="str">
        <f>'SINAPI COMPOSIÇÕES'!H1491</f>
        <v>ACRÉSCIMO PARA POÇO DE VISITA RETANGULAR PARA ESGOTO, EM ALVENARIA COM BLOCOS DE CONCRETO, DIMENSÕES INTERNAS = 2X2,5 M. AF_05/2018</v>
      </c>
      <c r="D1488" s="8" t="str">
        <f>'SINAPI COMPOSIÇÕES'!I1491</f>
        <v>M</v>
      </c>
      <c r="E1488" s="8">
        <f>'SINAPI COMPOSIÇÕES'!K1491</f>
        <v>2046.44</v>
      </c>
    </row>
    <row r="1489" spans="1:5" s="8" customFormat="1" ht="33.200000000000003" hidden="1" customHeight="1" outlineLevel="1">
      <c r="A1489" s="8">
        <f>'SINAPI COMPOSIÇÕES'!G1492</f>
        <v>98024</v>
      </c>
      <c r="C1489" s="8" t="str">
        <f>'SINAPI COMPOSIÇÕES'!H1492</f>
        <v>BASE PARA POÇO DE VISITA RETANGULAR PARA ESGOTO, EM ALVENARIA COM BLOCOS DE CONCRETO, DIMENSÕES INTERNAS = 2X3 M, PROFUNDIDADE = 1,45 M, EXCLUINDO TAMPÃO. AF_05/2018</v>
      </c>
      <c r="D1489" s="8" t="str">
        <f>'SINAPI COMPOSIÇÕES'!I1492</f>
        <v>UN</v>
      </c>
      <c r="E1489" s="8">
        <f>'SINAPI COMPOSIÇÕES'!K1492</f>
        <v>6440.44</v>
      </c>
    </row>
    <row r="1490" spans="1:5" s="8" customFormat="1" ht="33.200000000000003" hidden="1" customHeight="1" outlineLevel="1">
      <c r="A1490" s="8">
        <f>'SINAPI COMPOSIÇÕES'!G1493</f>
        <v>98025</v>
      </c>
      <c r="C1490" s="8" t="str">
        <f>'SINAPI COMPOSIÇÕES'!H1493</f>
        <v>ACRÉSCIMO PARA POÇO DE VISITA RETANGULAR PARA ESGOTO, EM ALVENARIA COM BLOCOS DE CONCRETO, DIMENSÕES INTERNAS = 2X3 M. AF_05/2018</v>
      </c>
      <c r="D1490" s="8" t="str">
        <f>'SINAPI COMPOSIÇÕES'!I1493</f>
        <v>M</v>
      </c>
      <c r="E1490" s="8">
        <f>'SINAPI COMPOSIÇÕES'!K1493</f>
        <v>2246.14</v>
      </c>
    </row>
    <row r="1491" spans="1:5" s="8" customFormat="1" ht="33.200000000000003" hidden="1" customHeight="1" outlineLevel="1">
      <c r="A1491" s="8">
        <f>'SINAPI COMPOSIÇÕES'!G1494</f>
        <v>98026</v>
      </c>
      <c r="C1491" s="8" t="str">
        <f>'SINAPI COMPOSIÇÕES'!H1494</f>
        <v>BASE PARA POÇO DE VISITA RETANGULAR PARA ESGOTO, EM ALVENARIA COM BLOCOS DE CONCRETO, DIMENSÕES INTERNAS = 2X3,5 M, PROFUNDIDADE = 1,45 M, EXCLUINDO TAMPÃO. AF_05/2018</v>
      </c>
      <c r="D1491" s="8" t="str">
        <f>'SINAPI COMPOSIÇÕES'!I1494</f>
        <v>UN</v>
      </c>
      <c r="E1491" s="8">
        <f>'SINAPI COMPOSIÇÕES'!K1494</f>
        <v>7262.29</v>
      </c>
    </row>
    <row r="1492" spans="1:5" s="8" customFormat="1" ht="33.200000000000003" hidden="1" customHeight="1" outlineLevel="1">
      <c r="A1492" s="8">
        <f>'SINAPI COMPOSIÇÕES'!G1495</f>
        <v>98027</v>
      </c>
      <c r="C1492" s="8" t="str">
        <f>'SINAPI COMPOSIÇÕES'!H1495</f>
        <v>ACRÉSCIMO PARA POÇO DE VISITA RETANGULAR PARA ESGOTO, EM ALVENARIA COM BLOCOS DE CONCRETO, DIMENSÕES INTERNAS = 2X3,5 M. AF_05/2018</v>
      </c>
      <c r="D1492" s="8" t="str">
        <f>'SINAPI COMPOSIÇÕES'!I1495</f>
        <v>M</v>
      </c>
      <c r="E1492" s="8">
        <f>'SINAPI COMPOSIÇÕES'!K1495</f>
        <v>2445.88</v>
      </c>
    </row>
    <row r="1493" spans="1:5" s="8" customFormat="1" ht="33.200000000000003" hidden="1" customHeight="1" outlineLevel="1">
      <c r="A1493" s="8">
        <f>'SINAPI COMPOSIÇÕES'!G1496</f>
        <v>98028</v>
      </c>
      <c r="C1493" s="8" t="str">
        <f>'SINAPI COMPOSIÇÕES'!H1496</f>
        <v>BASE PARA POÇO DE VISITA RETANGULAR PARA ESGOTO, EM ALVENARIA COM BLOCOS DE CONCRETO, DIMENSÕES INTERNAS = 2X4 M, PROFUNDIDADE = 1,45 M, EXCLUINDO TAMPÃO. AF_05/2018</v>
      </c>
      <c r="D1493" s="8" t="str">
        <f>'SINAPI COMPOSIÇÕES'!I1496</f>
        <v>UN</v>
      </c>
      <c r="E1493" s="8">
        <f>'SINAPI COMPOSIÇÕES'!K1496</f>
        <v>8084.09</v>
      </c>
    </row>
    <row r="1494" spans="1:5" s="8" customFormat="1" ht="33.200000000000003" hidden="1" customHeight="1" outlineLevel="1">
      <c r="A1494" s="8">
        <f>'SINAPI COMPOSIÇÕES'!G1497</f>
        <v>98029</v>
      </c>
      <c r="C1494" s="8" t="str">
        <f>'SINAPI COMPOSIÇÕES'!H1497</f>
        <v>ACRÉSCIMO PARA POÇO DE VISITA RETANGULAR PARA ESGOTO, EM ALVENARIA COM BLOCOS DE CONCRETO, DIMENSÕES INTERNAS = 2X4 M. AF_05/2018</v>
      </c>
      <c r="D1494" s="8" t="str">
        <f>'SINAPI COMPOSIÇÕES'!I1497</f>
        <v>M</v>
      </c>
      <c r="E1494" s="8">
        <f>'SINAPI COMPOSIÇÕES'!K1497</f>
        <v>2651.61</v>
      </c>
    </row>
    <row r="1495" spans="1:5" s="8" customFormat="1" ht="33.200000000000003" hidden="1" customHeight="1" outlineLevel="1">
      <c r="A1495" s="8">
        <f>'SINAPI COMPOSIÇÕES'!G1498</f>
        <v>98030</v>
      </c>
      <c r="C1495" s="8" t="str">
        <f>'SINAPI COMPOSIÇÕES'!H1498</f>
        <v>BASE PARA POÇO DE VISITA RETANGULAR PARA ESGOTO, EM ALVENARIA COM BLOCOS DE CONCRETO, DIMENSÕES INTERNAS = 2,5X2,5 M, PROFUNDIDADE = 1,45 M, EXCLUINDO TAMPÃO. AF_05/2018</v>
      </c>
      <c r="D1495" s="8" t="str">
        <f>'SINAPI COMPOSIÇÕES'!I1498</f>
        <v>UN</v>
      </c>
      <c r="E1495" s="8">
        <f>'SINAPI COMPOSIÇÕES'!K1498</f>
        <v>6586.19</v>
      </c>
    </row>
    <row r="1496" spans="1:5" s="8" customFormat="1" ht="33.200000000000003" hidden="1" customHeight="1" outlineLevel="1">
      <c r="A1496" s="8">
        <f>'SINAPI COMPOSIÇÕES'!G1499</f>
        <v>98031</v>
      </c>
      <c r="C1496" s="8" t="str">
        <f>'SINAPI COMPOSIÇÕES'!H1499</f>
        <v>ACRÉSCIMO PARA POÇO DE VISITA RETANGULAR PARA ESGOTO, EM ALVENARIA COM BLOCOS DE CONCRETO, DIMENSÕES INTERNAS = 2,5X2,5 M. AF_05/2018</v>
      </c>
      <c r="D1496" s="8" t="str">
        <f>'SINAPI COMPOSIÇÕES'!I1499</f>
        <v>M</v>
      </c>
      <c r="E1496" s="8">
        <f>'SINAPI COMPOSIÇÕES'!K1499</f>
        <v>2252.2399999999998</v>
      </c>
    </row>
    <row r="1497" spans="1:5" s="8" customFormat="1" ht="33.200000000000003" hidden="1" customHeight="1" outlineLevel="1">
      <c r="A1497" s="8">
        <f>'SINAPI COMPOSIÇÕES'!G1500</f>
        <v>98032</v>
      </c>
      <c r="C1497" s="8" t="str">
        <f>'SINAPI COMPOSIÇÕES'!H1500</f>
        <v>BASE PARA POÇO DE VISITA RETANGULAR PARA ESGOTO, EM ALVENARIA COM BLOCOS DE CONCRETO, DIMENSÕES INTERNAS = 2,5X3 M, PROFUNDIDADE = 1,45 M, EXCLUINDO TAMPÃO. AF_05/2018</v>
      </c>
      <c r="D1497" s="8" t="str">
        <f>'SINAPI COMPOSIÇÕES'!I1500</f>
        <v>UN</v>
      </c>
      <c r="E1497" s="8">
        <f>'SINAPI COMPOSIÇÕES'!K1500</f>
        <v>7570.8</v>
      </c>
    </row>
    <row r="1498" spans="1:5" s="8" customFormat="1" ht="33.200000000000003" hidden="1" customHeight="1" outlineLevel="1">
      <c r="A1498" s="8">
        <f>'SINAPI COMPOSIÇÕES'!G1501</f>
        <v>98033</v>
      </c>
      <c r="C1498" s="8" t="str">
        <f>'SINAPI COMPOSIÇÕES'!H1501</f>
        <v>ACRÉSCIMO PARA POÇO DE VISITA RETANGULAR PARA ESGOTO, EM ALVENARIA COM BLOCOS DE CONCRETO, DIMENSÕES INTERNAS = 2,5X3 M. AF_05/2018</v>
      </c>
      <c r="D1498" s="8" t="str">
        <f>'SINAPI COMPOSIÇÕES'!I1501</f>
        <v>M</v>
      </c>
      <c r="E1498" s="8">
        <f>'SINAPI COMPOSIÇÕES'!K1501</f>
        <v>2451.98</v>
      </c>
    </row>
    <row r="1499" spans="1:5" s="8" customFormat="1" ht="33.200000000000003" hidden="1" customHeight="1" outlineLevel="1">
      <c r="A1499" s="8">
        <f>'SINAPI COMPOSIÇÕES'!G1502</f>
        <v>98034</v>
      </c>
      <c r="C1499" s="8" t="str">
        <f>'SINAPI COMPOSIÇÕES'!H1502</f>
        <v>BASE PARA POÇO DE VISITA RETANGULAR PARA ESGOTO, EM ALVENARIA COM BLOCOS DE CONCRETO, DIMENSÕES INTERNAS = 2,5X3,5 M, PROFUNDIDADE = 1,45 M, EXCLUINDO TAMPÃO. AF_05/2018</v>
      </c>
      <c r="D1499" s="8" t="str">
        <f>'SINAPI COMPOSIÇÕES'!I1502</f>
        <v>UN</v>
      </c>
      <c r="E1499" s="8">
        <f>'SINAPI COMPOSIÇÕES'!K1502</f>
        <v>8555.41</v>
      </c>
    </row>
    <row r="1500" spans="1:5" s="8" customFormat="1" ht="33.200000000000003" hidden="1" customHeight="1" outlineLevel="1">
      <c r="A1500" s="8">
        <f>'SINAPI COMPOSIÇÕES'!G1503</f>
        <v>98035</v>
      </c>
      <c r="C1500" s="8" t="str">
        <f>'SINAPI COMPOSIÇÕES'!H1503</f>
        <v>ACRÉSCIMO PARA POÇO DE VISITA RETANGULAR PARA ESGOTO, EM ALVENARIA COM BLOCOS DE CONCRETO, DIMENSÕES INTERNAS = 2,5X3,5 M. AF_05/2018</v>
      </c>
      <c r="D1500" s="8" t="str">
        <f>'SINAPI COMPOSIÇÕES'!I1503</f>
        <v>M</v>
      </c>
      <c r="E1500" s="8">
        <f>'SINAPI COMPOSIÇÕES'!K1503</f>
        <v>2651.61</v>
      </c>
    </row>
    <row r="1501" spans="1:5" s="8" customFormat="1" ht="33.200000000000003" hidden="1" customHeight="1" outlineLevel="1">
      <c r="A1501" s="8">
        <f>'SINAPI COMPOSIÇÕES'!G1504</f>
        <v>98036</v>
      </c>
      <c r="C1501" s="8" t="str">
        <f>'SINAPI COMPOSIÇÕES'!H1504</f>
        <v>BASE PARA POÇO DE VISITA RETANGULAR PARA ESGOTO, EM ALVENARIA COM BLOCOS DE CONCRETO, DIMENSÕES INTERNAS = 2,5X4 M, PROFUNDIDADE = 1,45 M, EXCLUINDO TAMPÃO. AF_05/2018</v>
      </c>
      <c r="D1501" s="8" t="str">
        <f>'SINAPI COMPOSIÇÕES'!I1504</f>
        <v>UN</v>
      </c>
      <c r="E1501" s="8">
        <f>'SINAPI COMPOSIÇÕES'!K1504</f>
        <v>9540.06</v>
      </c>
    </row>
    <row r="1502" spans="1:5" s="8" customFormat="1" ht="33.200000000000003" hidden="1" customHeight="1" outlineLevel="1">
      <c r="A1502" s="8">
        <f>'SINAPI COMPOSIÇÕES'!G1505</f>
        <v>98037</v>
      </c>
      <c r="C1502" s="8" t="str">
        <f>'SINAPI COMPOSIÇÕES'!H1505</f>
        <v>ACRÉSCIMO PARA POÇO DE VISITA RETANGULAR PARA ESGOTO, EM ALVENARIA COM BLOCOS DE CONCRETO, DIMENSÕES INTERNAS = 2,5X4 M. AF_05/2018</v>
      </c>
      <c r="D1502" s="8" t="str">
        <f>'SINAPI COMPOSIÇÕES'!I1505</f>
        <v>M</v>
      </c>
      <c r="E1502" s="8">
        <f>'SINAPI COMPOSIÇÕES'!K1505</f>
        <v>2857.41</v>
      </c>
    </row>
    <row r="1503" spans="1:5" s="8" customFormat="1" ht="33.200000000000003" hidden="1" customHeight="1" outlineLevel="1">
      <c r="A1503" s="8">
        <f>'SINAPI COMPOSIÇÕES'!G1506</f>
        <v>98038</v>
      </c>
      <c r="C1503" s="8" t="str">
        <f>'SINAPI COMPOSIÇÕES'!H1506</f>
        <v>BASE PARA POÇO DE VISITA RETANGULAR PARA ESGOTO, EM ALVENARIA COM BLOCOS DE CONCRETO, DIMENSÕES INTERNAS = 3X3 M, PROFUNDIDADE = 1,45 M, EXCLUINDO TAMPÃO. AF_05/2018</v>
      </c>
      <c r="D1503" s="8" t="str">
        <f>'SINAPI COMPOSIÇÕES'!I1506</f>
        <v>UN</v>
      </c>
      <c r="E1503" s="8">
        <f>'SINAPI COMPOSIÇÕES'!K1506</f>
        <v>8743.61</v>
      </c>
    </row>
    <row r="1504" spans="1:5" s="8" customFormat="1" ht="33.200000000000003" hidden="1" customHeight="1" outlineLevel="1">
      <c r="A1504" s="8">
        <f>'SINAPI COMPOSIÇÕES'!G1507</f>
        <v>98039</v>
      </c>
      <c r="C1504" s="8" t="str">
        <f>'SINAPI COMPOSIÇÕES'!H1507</f>
        <v>ACRÉSCIMO PARA POÇO DE VISITA RETANGULAR PARA ESGOTO, EM ALVENARIA COM BLOCOS DE CONCRETO, DIMENSÕES INTERNAS = 3X3 M. AF_05/2018</v>
      </c>
      <c r="D1504" s="8" t="str">
        <f>'SINAPI COMPOSIÇÕES'!I1507</f>
        <v>M</v>
      </c>
      <c r="E1504" s="8">
        <f>'SINAPI COMPOSIÇÕES'!K1507</f>
        <v>2657.71</v>
      </c>
    </row>
    <row r="1505" spans="1:5" s="8" customFormat="1" ht="33.200000000000003" hidden="1" customHeight="1" outlineLevel="1">
      <c r="A1505" s="8">
        <f>'SINAPI COMPOSIÇÕES'!G1508</f>
        <v>98040</v>
      </c>
      <c r="C1505" s="8" t="str">
        <f>'SINAPI COMPOSIÇÕES'!H1508</f>
        <v>BASE PARA POÇO DE VISITA RETANGULAR PARA ESGOTO, EM ALVENARIA COM BLOCOS DE CONCRETO, DIMENSÕES INTERNAS = 3X3,5 M, PROFUNDIDADE = 1,45 M, EXCLUINDO TAMPÃO. AF_05/2018</v>
      </c>
      <c r="D1505" s="8" t="str">
        <f>'SINAPI COMPOSIÇÕES'!I1508</f>
        <v>UN</v>
      </c>
      <c r="E1505" s="8">
        <f>'SINAPI COMPOSIÇÕES'!K1508</f>
        <v>9875.8700000000008</v>
      </c>
    </row>
    <row r="1506" spans="1:5" s="8" customFormat="1" ht="33.200000000000003" hidden="1" customHeight="1" outlineLevel="1">
      <c r="A1506" s="8">
        <f>'SINAPI COMPOSIÇÕES'!G1509</f>
        <v>98041</v>
      </c>
      <c r="C1506" s="8" t="str">
        <f>'SINAPI COMPOSIÇÕES'!H1509</f>
        <v>ACRÉSCIMO PARA POÇO DE VISITA RETANGULAR PARA ESGOTO, EM ALVENARIA COM BLOCOS DE CONCRETO, DIMENSÕES INTERNAS = 3X3,5 M. AF_05/2018</v>
      </c>
      <c r="D1506" s="8" t="str">
        <f>'SINAPI COMPOSIÇÕES'!I1509</f>
        <v>M</v>
      </c>
      <c r="E1506" s="8">
        <f>'SINAPI COMPOSIÇÕES'!K1509</f>
        <v>2857.41</v>
      </c>
    </row>
    <row r="1507" spans="1:5" s="8" customFormat="1" ht="33.200000000000003" hidden="1" customHeight="1" outlineLevel="1">
      <c r="A1507" s="8">
        <f>'SINAPI COMPOSIÇÕES'!G1510</f>
        <v>98042</v>
      </c>
      <c r="C1507" s="8" t="str">
        <f>'SINAPI COMPOSIÇÕES'!H1510</f>
        <v>BASE PARA POÇO DE VISITA RETANGULAR PARA ESGOTO, EM ALVENARIA COM BLOCOS DE CONCRETO, DIMENSÕES INTERNAS = 3X4 M, PROFUNDIDADE = 1,45 M, EXCLUINDO TAMPÃO. AF_05/2018</v>
      </c>
      <c r="D1507" s="8" t="str">
        <f>'SINAPI COMPOSIÇÕES'!I1510</f>
        <v>UN</v>
      </c>
      <c r="E1507" s="8">
        <f>'SINAPI COMPOSIÇÕES'!K1510</f>
        <v>11008.17</v>
      </c>
    </row>
    <row r="1508" spans="1:5" s="8" customFormat="1" ht="33.200000000000003" hidden="1" customHeight="1" outlineLevel="1">
      <c r="A1508" s="8">
        <f>'SINAPI COMPOSIÇÕES'!G1511</f>
        <v>98043</v>
      </c>
      <c r="C1508" s="8" t="str">
        <f>'SINAPI COMPOSIÇÕES'!H1511</f>
        <v>ACRÉSCIMO PARA POÇO DE VISITA RETANGULAR PARA ESGOTO, EM ALVENARIA COM BLOCOS DE CONCRETO, DIMENSÕES INTERNAS = 3X4 M. AF_05/2018</v>
      </c>
      <c r="D1508" s="8" t="str">
        <f>'SINAPI COMPOSIÇÕES'!I1511</f>
        <v>M</v>
      </c>
      <c r="E1508" s="8">
        <f>'SINAPI COMPOSIÇÕES'!K1511</f>
        <v>3063.24</v>
      </c>
    </row>
    <row r="1509" spans="1:5" s="8" customFormat="1" ht="33.200000000000003" hidden="1" customHeight="1" outlineLevel="1">
      <c r="A1509" s="8">
        <f>'SINAPI COMPOSIÇÕES'!G1512</f>
        <v>98044</v>
      </c>
      <c r="C1509" s="8" t="str">
        <f>'SINAPI COMPOSIÇÕES'!H1512</f>
        <v>BASE PARA POÇO DE VISITA RETANGULAR PARA ESGOTO, EM ALVENARIA COM BLOCOS DE CONCRETO, DIMENSÕES INTERNAS = 3,5X3,5 M, PROFUNDIDADE = 1,45 M, EXCLUINDO TAMPÃO. AF_05/2018</v>
      </c>
      <c r="D1509" s="8" t="str">
        <f>'SINAPI COMPOSIÇÕES'!I1512</f>
        <v>UN</v>
      </c>
      <c r="E1509" s="8">
        <f>'SINAPI COMPOSIÇÕES'!K1512</f>
        <v>11203.72</v>
      </c>
    </row>
    <row r="1510" spans="1:5" s="8" customFormat="1" ht="33.200000000000003" hidden="1" customHeight="1" outlineLevel="1">
      <c r="A1510" s="8">
        <f>'SINAPI COMPOSIÇÕES'!G1513</f>
        <v>98045</v>
      </c>
      <c r="C1510" s="8" t="str">
        <f>'SINAPI COMPOSIÇÕES'!H1513</f>
        <v>ACRÉSCIMO PARA POÇO DE VISITA RETANGULAR PARA ESGOTO, EM ALVENARIA COM BLOCOS DE CONCRETO, DIMENSÕES INTERNAS = 3,5X3,5 M. AF_05/2018</v>
      </c>
      <c r="D1510" s="8" t="str">
        <f>'SINAPI COMPOSIÇÕES'!I1513</f>
        <v>M</v>
      </c>
      <c r="E1510" s="8">
        <f>'SINAPI COMPOSIÇÕES'!K1513</f>
        <v>3063.24</v>
      </c>
    </row>
    <row r="1511" spans="1:5" s="8" customFormat="1" ht="33.200000000000003" hidden="1" customHeight="1" outlineLevel="1">
      <c r="A1511" s="8">
        <f>'SINAPI COMPOSIÇÕES'!G1514</f>
        <v>98046</v>
      </c>
      <c r="C1511" s="8" t="str">
        <f>'SINAPI COMPOSIÇÕES'!H1514</f>
        <v>BASE PARA POÇO DE VISITA RETANGULAR PARA ESGOTO, EM ALVENARIA COM BLOCOS DE CONCRETO, DIMENSÕES INTERNAS = 3,5X4 M, PROFUNDIDADE = 1,45 M, EXCLUINDO TAMPÃO. AF_05/2018</v>
      </c>
      <c r="D1511" s="8" t="str">
        <f>'SINAPI COMPOSIÇÕES'!I1514</f>
        <v>UN</v>
      </c>
      <c r="E1511" s="8">
        <f>'SINAPI COMPOSIÇÕES'!K1514</f>
        <v>12484.7</v>
      </c>
    </row>
    <row r="1512" spans="1:5" s="8" customFormat="1" ht="33.200000000000003" hidden="1" customHeight="1" outlineLevel="1">
      <c r="A1512" s="8">
        <f>'SINAPI COMPOSIÇÕES'!G1515</f>
        <v>98047</v>
      </c>
      <c r="C1512" s="8" t="str">
        <f>'SINAPI COMPOSIÇÕES'!H1515</f>
        <v>ACRÉSCIMO PARA POÇO DE VISITA RETANGULAR PARA ESGOTO, EM ALVENARIA COM BLOCOS DE CONCRETO, DIMENSÕES INTERNAS = 3,5X4 M. AF_05/2018</v>
      </c>
      <c r="D1512" s="8" t="str">
        <f>'SINAPI COMPOSIÇÕES'!I1515</f>
        <v>M</v>
      </c>
      <c r="E1512" s="8">
        <f>'SINAPI COMPOSIÇÕES'!K1515</f>
        <v>3269.05</v>
      </c>
    </row>
    <row r="1513" spans="1:5" s="8" customFormat="1" ht="33.200000000000003" hidden="1" customHeight="1" outlineLevel="1">
      <c r="A1513" s="8">
        <f>'SINAPI COMPOSIÇÕES'!G1516</f>
        <v>98048</v>
      </c>
      <c r="C1513" s="8" t="str">
        <f>'SINAPI COMPOSIÇÕES'!H1516</f>
        <v>BASE PARA POÇO DE VISITA RETANGULAR PARA ESGOTO, EM ALVENARIA COM BLOCOS DE CONCRETO, DIMENSÕES INTERNAS = 4X4 M, PROFUNDIDADE = 1,45 M, EXCLUINDO TAMPÃO. AF_05/2018</v>
      </c>
      <c r="D1513" s="8" t="str">
        <f>'SINAPI COMPOSIÇÕES'!I1516</f>
        <v>UN</v>
      </c>
      <c r="E1513" s="8">
        <f>'SINAPI COMPOSIÇÕES'!K1516</f>
        <v>13969.84</v>
      </c>
    </row>
    <row r="1514" spans="1:5" s="8" customFormat="1" ht="33.200000000000003" hidden="1" customHeight="1" outlineLevel="1">
      <c r="A1514" s="8">
        <f>'SINAPI COMPOSIÇÕES'!G1517</f>
        <v>98049</v>
      </c>
      <c r="C1514" s="8" t="str">
        <f>'SINAPI COMPOSIÇÕES'!H1517</f>
        <v>ACRÉSCIMO PARA POÇO DE VISITA RETANGULAR PARA ESGOTO, EM ALVENARIA COM BLOCOS DE CONCRETO, DIMENSÕES INTERNAS = 4X4 M. AF_05/2018</v>
      </c>
      <c r="D1514" s="8" t="str">
        <f>'SINAPI COMPOSIÇÕES'!I1517</f>
        <v>M</v>
      </c>
      <c r="E1514" s="8">
        <f>'SINAPI COMPOSIÇÕES'!K1517</f>
        <v>3415.13</v>
      </c>
    </row>
    <row r="1515" spans="1:5" s="8" customFormat="1" ht="33.200000000000003" hidden="1" customHeight="1" outlineLevel="1">
      <c r="A1515" s="8">
        <f>'SINAPI COMPOSIÇÕES'!G1518</f>
        <v>98050</v>
      </c>
      <c r="C1515" s="8" t="str">
        <f>'SINAPI COMPOSIÇÕES'!H1518</f>
        <v>CHAMINÉ CIRCULAR PARA POÇO DE VISITA PARA ESGOTO, EM CONCRETO PRÉ-MOLDADO, DIÂMETRO INTERNO = 0,6 M. AF_05/2018</v>
      </c>
      <c r="D1515" s="8" t="str">
        <f>'SINAPI COMPOSIÇÕES'!I1518</f>
        <v>M</v>
      </c>
      <c r="E1515" s="8">
        <f>'SINAPI COMPOSIÇÕES'!K1518</f>
        <v>190.08</v>
      </c>
    </row>
    <row r="1516" spans="1:5" s="8" customFormat="1" ht="33.200000000000003" hidden="1" customHeight="1" outlineLevel="1">
      <c r="A1516" s="8">
        <f>'SINAPI COMPOSIÇÕES'!G1519</f>
        <v>98051</v>
      </c>
      <c r="C1516" s="8" t="str">
        <f>'SINAPI COMPOSIÇÕES'!H1519</f>
        <v>CHAMINÉ CIRCULAR PARA POÇO DE VISITA PARA ESGOTO, EM ALVENARIA COM TIJOLOS CERÂMICOS MACIÇOS, DIÂMETRO INTERNO = 0,6 M. AF_05/2018</v>
      </c>
      <c r="D1516" s="8" t="str">
        <f>'SINAPI COMPOSIÇÕES'!I1519</f>
        <v>M</v>
      </c>
      <c r="E1516" s="8">
        <f>'SINAPI COMPOSIÇÕES'!K1519</f>
        <v>838.73</v>
      </c>
    </row>
    <row r="1517" spans="1:5" s="8" customFormat="1" ht="33.200000000000003" hidden="1" customHeight="1" outlineLevel="1">
      <c r="A1517" s="8">
        <f>'SINAPI COMPOSIÇÕES'!G1520</f>
        <v>98405</v>
      </c>
      <c r="C1517" s="8" t="str">
        <f>'SINAPI COMPOSIÇÕES'!H1520</f>
        <v>BASE PARA POÇO DE VISITA CIRCULAR PARA  ESGOTO, EM ALVENARIA COM TIJOLOS CERÂMICOS MACIÇOS, DIÂMETRO INTERNO = 1 M, PROFUNDIDADE = 1,45 M, EXCLUINDO TAMPÃO. AF_05/2018</v>
      </c>
      <c r="D1517" s="8" t="str">
        <f>'SINAPI COMPOSIÇÕES'!I1520</f>
        <v>UN</v>
      </c>
      <c r="E1517" s="8">
        <f>'SINAPI COMPOSIÇÕES'!K1520</f>
        <v>2138.09</v>
      </c>
    </row>
    <row r="1518" spans="1:5" s="8" customFormat="1" ht="33.200000000000003" hidden="1" customHeight="1" outlineLevel="1">
      <c r="A1518" s="8">
        <f>'SINAPI COMPOSIÇÕES'!G1521</f>
        <v>98406</v>
      </c>
      <c r="C1518" s="8" t="str">
        <f>'SINAPI COMPOSIÇÕES'!H1521</f>
        <v>BASE PARA POÇO DE VISITA RETANGULAR PARA ESGOTO, EM ALVENARIA COM BLOCOS DE CONCRETO, DIMENSÕES INTERNAS = 1X3,5 M, PROFUNDIDADE = 1,45 M, EXCLUINDO TAMPÃO. AF_05/2018</v>
      </c>
      <c r="D1518" s="8" t="str">
        <f>'SINAPI COMPOSIÇÕES'!I1521</f>
        <v>UN</v>
      </c>
      <c r="E1518" s="8">
        <f>'SINAPI COMPOSIÇÕES'!K1521</f>
        <v>4821.25</v>
      </c>
    </row>
    <row r="1519" spans="1:5" s="8" customFormat="1" ht="33.200000000000003" hidden="1" customHeight="1" outlineLevel="1">
      <c r="A1519" s="8">
        <f>'SINAPI COMPOSIÇÕES'!G1522</f>
        <v>98407</v>
      </c>
      <c r="C1519" s="8" t="str">
        <f>'SINAPI COMPOSIÇÕES'!H1522</f>
        <v>BASE PARA POÇO DE VISITA RETANGULAR PARA ESGOTO, EM ALVENARIA COM BLOCOS DE CONCRETO, DIMENSÕES INTERNAS = 1X2 M, PROFUNDIDADE = 1,45 M, EXCLUINDO TAMPÃO. AF_05/2018</v>
      </c>
      <c r="D1519" s="8" t="str">
        <f>'SINAPI COMPOSIÇÕES'!I1522</f>
        <v>UN</v>
      </c>
      <c r="E1519" s="8">
        <f>'SINAPI COMPOSIÇÕES'!K1522</f>
        <v>3156.1</v>
      </c>
    </row>
    <row r="1520" spans="1:5" s="8" customFormat="1" ht="33.200000000000003" hidden="1" customHeight="1" outlineLevel="1">
      <c r="A1520" s="8">
        <f>'SINAPI COMPOSIÇÕES'!G1523</f>
        <v>98408</v>
      </c>
      <c r="C1520" s="8" t="str">
        <f>'SINAPI COMPOSIÇÕES'!H1523</f>
        <v>BASE PARA POÇO DE VISITA RETANGULAR PARA ESGOTO, EM ALVENARIA COM BLOCOS DE CONCRETO, DIMENSÕES INTERNAS = 1X2,5 M, PROFUNDIDADE = 1,45 M, EXCLUINDO TAMPÃO. AF_05/2018</v>
      </c>
      <c r="D1520" s="8" t="str">
        <f>'SINAPI COMPOSIÇÕES'!I1523</f>
        <v>UN</v>
      </c>
      <c r="E1520" s="8">
        <f>'SINAPI COMPOSIÇÕES'!K1523</f>
        <v>3702.98</v>
      </c>
    </row>
    <row r="1521" spans="1:5" s="8" customFormat="1" ht="33.200000000000003" hidden="1" customHeight="1" outlineLevel="1">
      <c r="A1521" s="8">
        <f>'SINAPI COMPOSIÇÕES'!G1524</f>
        <v>98409</v>
      </c>
      <c r="C1521" s="8" t="str">
        <f>'SINAPI COMPOSIÇÕES'!H1524</f>
        <v>ACRÉSCIMO PARA POÇO DE VISITA CIRCULAR PARA ESGOTO, EM CONCRETO PRÉ-MOLDADO, DIÂMETRO INTERNO = 0,8 M. AF_05/2018</v>
      </c>
      <c r="D1521" s="8" t="str">
        <f>'SINAPI COMPOSIÇÕES'!I1524</f>
        <v>M</v>
      </c>
      <c r="E1521" s="8">
        <f>'SINAPI COMPOSIÇÕES'!K1524</f>
        <v>271.77999999999997</v>
      </c>
    </row>
    <row r="1522" spans="1:5" s="8" customFormat="1" ht="33.200000000000003" hidden="1" customHeight="1" outlineLevel="1">
      <c r="A1522" s="8">
        <f>'SINAPI COMPOSIÇÕES'!G1525</f>
        <v>98410</v>
      </c>
      <c r="C1522" s="8" t="str">
        <f>'SINAPI COMPOSIÇÕES'!H1525</f>
        <v>BASE PARA POÇO DE VISITA CIRCULAR PARA ESGOTO, EM CONCRETO PRÉ-MOLDADO, DIÂMETRO INTERNO = 1 M, PROFUNDIDADE = 1,45 M, EXCLUINDO TAMPÃO. AF_05/2018</v>
      </c>
      <c r="D1522" s="8" t="str">
        <f>'SINAPI COMPOSIÇÕES'!I1525</f>
        <v>UN</v>
      </c>
      <c r="E1522" s="8">
        <f>'SINAPI COMPOSIÇÕES'!K1525</f>
        <v>871.84</v>
      </c>
    </row>
    <row r="1523" spans="1:5" s="8" customFormat="1" ht="33.200000000000003" hidden="1" customHeight="1" outlineLevel="1">
      <c r="A1523" s="8">
        <f>'SINAPI COMPOSIÇÕES'!G1526</f>
        <v>98414</v>
      </c>
      <c r="C1523" s="8" t="str">
        <f>'SINAPI COMPOSIÇÕES'!H1526</f>
        <v>BASE PARA POÇO DE VISITA CIRCULAR PARA  ESGOTO, EM CONCRETO PRÉ-MOLDADO, DIÂMETRO INTERNO = 1 M, PROFUNDIDADE = 1,45 M, EXCLUINDO TAMPÃO. AF_05/2018_P</v>
      </c>
      <c r="D1523" s="8" t="str">
        <f>'SINAPI COMPOSIÇÕES'!I1526</f>
        <v>UN</v>
      </c>
      <c r="E1523" s="8">
        <f>'SINAPI COMPOSIÇÕES'!K1526</f>
        <v>814.33</v>
      </c>
    </row>
    <row r="1524" spans="1:5" s="8" customFormat="1" ht="33.200000000000003" hidden="1" customHeight="1" outlineLevel="1">
      <c r="A1524" s="8">
        <f>'SINAPI COMPOSIÇÕES'!G1527</f>
        <v>98415</v>
      </c>
      <c r="C1524" s="8" t="str">
        <f>'SINAPI COMPOSIÇÕES'!H1527</f>
        <v>(COMPOSIÇÃO REPRESENTATIVA) POÇO DE VISITA CIRCULAR PARA ESGOTO, EM CONCRETO PRÉ-MOLDADO, DIÂMETRO INTERNO = 1,0 M, PROFUNDIDADE ATÉ 1,50 M, EXCLUINDO TAMPÃO. AF_04/2018</v>
      </c>
      <c r="D1524" s="8" t="str">
        <f>'SINAPI COMPOSIÇÕES'!I1527</f>
        <v>UN</v>
      </c>
      <c r="E1524" s="8">
        <f>'SINAPI COMPOSIÇÕES'!K1527</f>
        <v>937.77</v>
      </c>
    </row>
    <row r="1525" spans="1:5" s="8" customFormat="1" ht="33.200000000000003" hidden="1" customHeight="1" outlineLevel="1">
      <c r="A1525" s="8">
        <f>'SINAPI COMPOSIÇÕES'!G1528</f>
        <v>98416</v>
      </c>
      <c r="C1525" s="8" t="str">
        <f>'SINAPI COMPOSIÇÕES'!H1528</f>
        <v>(COMPOSIÇÃO REPRESENTATIVA) POÇO DE VISITA CIRCULAR PARA ESGOTO, EM CONCRETO PRÉ-MOLDADO, DIÂMETRO INTERNO = 1,0 M, PROFUNDIDADE DE 1,50 A 2,00 M, EXCLUINDO TAMPÃO. AF_04/2018</v>
      </c>
      <c r="D1525" s="8" t="str">
        <f>'SINAPI COMPOSIÇÕES'!I1528</f>
        <v>UN</v>
      </c>
      <c r="E1525" s="8">
        <f>'SINAPI COMPOSIÇÕES'!K1528</f>
        <v>991.87</v>
      </c>
    </row>
    <row r="1526" spans="1:5" s="8" customFormat="1" ht="33.200000000000003" hidden="1" customHeight="1" outlineLevel="1">
      <c r="A1526" s="8">
        <f>'SINAPI COMPOSIÇÕES'!G1529</f>
        <v>98417</v>
      </c>
      <c r="C1526" s="8" t="str">
        <f>'SINAPI COMPOSIÇÕES'!H1529</f>
        <v>(COMPOSIÇÃO REPRESENTATIVA) POÇO DE VISITA CIRCULAR PARA ESGOTO, EM CONCRETO PRÉ-MOLDADO, DIÂMETRO INTERNO = 1,0 M, PROFUNDIDADE DE 2,00 A 2,50 M, EXCLUINDO TAMPÃO. AF_04/2018</v>
      </c>
      <c r="D1526" s="8" t="str">
        <f>'SINAPI COMPOSIÇÕES'!I1529</f>
        <v>UN</v>
      </c>
      <c r="E1526" s="8">
        <f>'SINAPI COMPOSIÇÕES'!K1529</f>
        <v>1169.42</v>
      </c>
    </row>
    <row r="1527" spans="1:5" s="8" customFormat="1" ht="33.200000000000003" hidden="1" customHeight="1" outlineLevel="1">
      <c r="A1527" s="8">
        <f>'SINAPI COMPOSIÇÕES'!G1530</f>
        <v>98418</v>
      </c>
      <c r="C1527" s="8" t="str">
        <f>'SINAPI COMPOSIÇÕES'!H1530</f>
        <v>(COMPOSIÇÃO REPRESENTATIVA) POÇO DE VISITA CIRCULAR PARA ESGOTO, EM CONCRETO PRÉ-MOLDADO, DIÂMETRO INTERNO = 1,0 M, PROFUNDIDADE DE 2,50 A 3,00 M, EXCLUINDO TAMPÃO. AF_04/2018</v>
      </c>
      <c r="D1527" s="8" t="str">
        <f>'SINAPI COMPOSIÇÕES'!I1530</f>
        <v>UN</v>
      </c>
      <c r="E1527" s="8">
        <f>'SINAPI COMPOSIÇÕES'!K1530</f>
        <v>1264.46</v>
      </c>
    </row>
    <row r="1528" spans="1:5" s="8" customFormat="1" ht="33.200000000000003" hidden="1" customHeight="1" outlineLevel="1">
      <c r="A1528" s="8">
        <f>'SINAPI COMPOSIÇÕES'!G1531</f>
        <v>98419</v>
      </c>
      <c r="C1528" s="8" t="str">
        <f>'SINAPI COMPOSIÇÕES'!H1531</f>
        <v>(COMPOSIÇÃO REPRESENTATIVA) POÇO DE VISITA CIRCULAR PARA ESGOTO, EM CONCRETO PRÉ-MOLDADO, DIÂMETRO INTERNO = 1,0 M, PROFUNDIDADE DE 3,00 A 3,50 M, EXCLUINDO TAMPÃO. AF_04/2018</v>
      </c>
      <c r="D1528" s="8" t="str">
        <f>'SINAPI COMPOSIÇÕES'!I1531</f>
        <v>UN</v>
      </c>
      <c r="E1528" s="8">
        <f>'SINAPI COMPOSIÇÕES'!K1531</f>
        <v>1359.5</v>
      </c>
    </row>
    <row r="1529" spans="1:5" s="8" customFormat="1" ht="33.200000000000003" hidden="1" customHeight="1" outlineLevel="1">
      <c r="A1529" s="8">
        <f>'SINAPI COMPOSIÇÕES'!G1532</f>
        <v>98420</v>
      </c>
      <c r="C1529" s="8" t="str">
        <f>'SINAPI COMPOSIÇÕES'!H1532</f>
        <v>(COMPOSIÇÃO REPRESENTATIVA) POÇO DE VISITA CIRCULAR PARA ESGOTO, EM CONCRETO PRÉ-MOLDADO, DIÂMETRO INTERNO = 1,0 M, PROFUNDIDADE ATÉ 1,50 M, INCLUINDO TAMPÃO DE FERRO FUNDIDO, DIÂMETRO DE 60 CM. AF_04/2018</v>
      </c>
      <c r="D1529" s="8" t="str">
        <f>'SINAPI COMPOSIÇÕES'!I1532</f>
        <v>UN</v>
      </c>
      <c r="E1529" s="8">
        <f>'SINAPI COMPOSIÇÕES'!K1532</f>
        <v>1192.23</v>
      </c>
    </row>
    <row r="1530" spans="1:5" s="8" customFormat="1" ht="33.200000000000003" hidden="1" customHeight="1" outlineLevel="1">
      <c r="A1530" s="8">
        <f>'SINAPI COMPOSIÇÕES'!G1533</f>
        <v>98421</v>
      </c>
      <c r="C1530" s="8" t="str">
        <f>'SINAPI COMPOSIÇÕES'!H1533</f>
        <v>(COMPOSIÇÃO REPRESENTATIVA) POÇO DE VISITA CIRCULAR PARA ESGOTO, EM CONCRETO PRÉ-MOLDADO, DIÂMETRO INTERNO = 1,0 M, PROFUNDIDADE DE 1,50 A 2,00 M, INCLUINDO TAMPÃO DE FERRO FUNDIDO, DIÂMETRO DE 60 CM. AF_04/2018</v>
      </c>
      <c r="D1530" s="8" t="str">
        <f>'SINAPI COMPOSIÇÕES'!I1533</f>
        <v>UN</v>
      </c>
      <c r="E1530" s="8">
        <f>'SINAPI COMPOSIÇÕES'!K1533</f>
        <v>1369.77</v>
      </c>
    </row>
    <row r="1531" spans="1:5" s="8" customFormat="1" ht="33.200000000000003" hidden="1" customHeight="1" outlineLevel="1">
      <c r="A1531" s="8">
        <f>'SINAPI COMPOSIÇÕES'!G1534</f>
        <v>98422</v>
      </c>
      <c r="C1531" s="8" t="str">
        <f>'SINAPI COMPOSIÇÕES'!H1534</f>
        <v>(COMPOSIÇÃO REPRESENTATIVA) POÇO DE VISITA CIRCULAR PARA ESGOTO, EM CONCRETO PRÉ-MOLDADO, DIÂMETRO INTERNO = 1,0 M, PROFUNDIDADE DE 2,00 A 2,50 M, INCLUINDO TAMPÃO DE FERRO FUNDIDO, DIÂMETRO DE 60 CM. AF_04/2018</v>
      </c>
      <c r="D1531" s="8" t="str">
        <f>'SINAPI COMPOSIÇÕES'!I1534</f>
        <v>UN</v>
      </c>
      <c r="E1531" s="8">
        <f>'SINAPI COMPOSIÇÕES'!K1534</f>
        <v>1547.32</v>
      </c>
    </row>
    <row r="1532" spans="1:5" s="8" customFormat="1" ht="33.200000000000003" hidden="1" customHeight="1" outlineLevel="1">
      <c r="A1532" s="8">
        <f>'SINAPI COMPOSIÇÕES'!G1535</f>
        <v>98423</v>
      </c>
      <c r="C1532" s="8" t="str">
        <f>'SINAPI COMPOSIÇÕES'!H1535</f>
        <v>(COMPOSIÇÃO REPRESENTATIVA) POÇO DE VISITA CIRCULAR PARA ESGOTO, EM CONCRETO PRÉ-MOLDADO, DIÂMETRO INTERNO = 1,0 M, PROFUNDIDADE DE 2,50 A 3,00 M, INCLUINDO TAMPÃO DE FERRO FUNDIDO, DIÂMETRO DE 60 CM. AF_04/2018</v>
      </c>
      <c r="D1532" s="8" t="str">
        <f>'SINAPI COMPOSIÇÕES'!I1535</f>
        <v>UN</v>
      </c>
      <c r="E1532" s="8">
        <f>'SINAPI COMPOSIÇÕES'!K1535</f>
        <v>1642.36</v>
      </c>
    </row>
    <row r="1533" spans="1:5" s="8" customFormat="1" ht="33.200000000000003" hidden="1" customHeight="1" outlineLevel="1">
      <c r="A1533" s="8">
        <f>'SINAPI COMPOSIÇÕES'!G1536</f>
        <v>98424</v>
      </c>
      <c r="C1533" s="8" t="str">
        <f>'SINAPI COMPOSIÇÕES'!H1536</f>
        <v>(COMPOSIÇÃO REPRESENTATIVA) POÇO DE VISITA CIRCULAR PARA ESGOTO, EM CONCRETO PRÉ-MOLDADO, DIÂMETRO INTERNO = 1,0 M, PROFUNDIDADE DE 3,00 A 3,50 M, INCLUINDO TAMPÃO DE FERRO FUNDIDO, DIÂMETRO DE 60 CM. AF_04/2018</v>
      </c>
      <c r="D1533" s="8" t="str">
        <f>'SINAPI COMPOSIÇÕES'!I1536</f>
        <v>UN</v>
      </c>
      <c r="E1533" s="8">
        <f>'SINAPI COMPOSIÇÕES'!K1536</f>
        <v>1737.4</v>
      </c>
    </row>
    <row r="1534" spans="1:5" s="8" customFormat="1" ht="33.200000000000003" hidden="1" customHeight="1" outlineLevel="1">
      <c r="A1534" s="8">
        <f>'SINAPI COMPOSIÇÕES'!G1537</f>
        <v>98425</v>
      </c>
      <c r="C1534" s="8" t="str">
        <f>'SINAPI COMPOSIÇÕES'!H1537</f>
        <v>(COMPOSIÇÃO REPRESENTATIVA) POÇO DE VISITA CIRCULAR PARA ESGOTO, EM ALVENARIA COM TIJOLOS CERÂMICOS MACIÇOS, DIÂMETRO INTERNO = 1,2 M, PROFUNDIDADE ATÉ 1,50 M, EXCLUINDO TAMPÃO. AF_04/2018</v>
      </c>
      <c r="D1534" s="8" t="str">
        <f>'SINAPI COMPOSIÇÕES'!I1537</f>
        <v>UN</v>
      </c>
      <c r="E1534" s="8">
        <f>'SINAPI COMPOSIÇÕES'!K1537</f>
        <v>2528.17</v>
      </c>
    </row>
    <row r="1535" spans="1:5" s="8" customFormat="1" ht="33.200000000000003" hidden="1" customHeight="1" outlineLevel="1">
      <c r="A1535" s="8">
        <f>'SINAPI COMPOSIÇÕES'!G1538</f>
        <v>98426</v>
      </c>
      <c r="C1535" s="8" t="str">
        <f>'SINAPI COMPOSIÇÕES'!H1538</f>
        <v>(COMPOSIÇÃO REPRESENTATIVA) POÇO DE VISITA CIRCULAR PARA ESGOTO, EM ALVENARIA COM TIJOLOS CERÂMICOS MACIÇOS, DIÂMETRO INTERNO = 1,2 M, PROFUNDIDADE DE 1,50 A 2,00 M, EXCLUINDO TAMPÃO. AF_04/2018</v>
      </c>
      <c r="D1535" s="8" t="str">
        <f>'SINAPI COMPOSIÇÕES'!I1538</f>
        <v>UN</v>
      </c>
      <c r="E1535" s="8">
        <f>'SINAPI COMPOSIÇÕES'!K1538</f>
        <v>3289.92</v>
      </c>
    </row>
    <row r="1536" spans="1:5" s="8" customFormat="1" ht="33.200000000000003" hidden="1" customHeight="1" outlineLevel="1">
      <c r="A1536" s="8">
        <f>'SINAPI COMPOSIÇÕES'!G1539</f>
        <v>98427</v>
      </c>
      <c r="C1536" s="8" t="str">
        <f>'SINAPI COMPOSIÇÕES'!H1539</f>
        <v>(COMPOSIÇÃO REPRESENTATIVA) POÇO DE VISITA CIRCULAR PARA ESGOTO, EM ALVENARIA COM TIJOLOS CERÂMICOS MACIÇOS, DIÂMETRO INTERNO = 1,2 M, PROFUNDIDADE DE 2,00 A 2,50 M, EXCLUINDO TAMPÃO. AF_04/2018</v>
      </c>
      <c r="D1536" s="8" t="str">
        <f>'SINAPI COMPOSIÇÕES'!I1539</f>
        <v>UN</v>
      </c>
      <c r="E1536" s="8">
        <f>'SINAPI COMPOSIÇÕES'!K1539</f>
        <v>4051.67</v>
      </c>
    </row>
    <row r="1537" spans="1:5" s="8" customFormat="1" ht="33.200000000000003" hidden="1" customHeight="1" outlineLevel="1">
      <c r="A1537" s="8">
        <f>'SINAPI COMPOSIÇÕES'!G1540</f>
        <v>98428</v>
      </c>
      <c r="C1537" s="8" t="str">
        <f>'SINAPI COMPOSIÇÕES'!H1540</f>
        <v>(COMPOSIÇÃO REPRESENTATIVA) POÇO DE VISITA CIRCULAR PARA ESGOTO, EM ALVENARIA COM TIJOLOS CERÂMICOS MACIÇOS, DIÂMETRO INTERNO = 1,2 M, PROFUNDIDADE DE 2,50 A 3,00 M, EXCLUINDO TAMPÃO. AF_04/2018</v>
      </c>
      <c r="D1537" s="8" t="str">
        <f>'SINAPI COMPOSIÇÕES'!I1540</f>
        <v>UN</v>
      </c>
      <c r="E1537" s="8">
        <f>'SINAPI COMPOSIÇÕES'!K1540</f>
        <v>4471.03</v>
      </c>
    </row>
    <row r="1538" spans="1:5" s="8" customFormat="1" ht="33.200000000000003" hidden="1" customHeight="1" outlineLevel="1">
      <c r="A1538" s="8">
        <f>'SINAPI COMPOSIÇÕES'!G1541</f>
        <v>98429</v>
      </c>
      <c r="C1538" s="8" t="str">
        <f>'SINAPI COMPOSIÇÕES'!H1541</f>
        <v>(COMPOSIÇÃO REPRESENTATIVA) POÇO DE VISITA CIRCULAR PARA ESGOTO, EM ALVENARIA COM TIJOLOS CERÂMICOS MACIÇOS, DIÂMETRO INTERNO = 1,2 M, PROFUNDIDADE DE 3,00 A 3,50 M, EXCLUINDO TAMPÃO. AF_04/2018</v>
      </c>
      <c r="D1538" s="8" t="str">
        <f>'SINAPI COMPOSIÇÕES'!I1541</f>
        <v>UN</v>
      </c>
      <c r="E1538" s="8">
        <f>'SINAPI COMPOSIÇÕES'!K1541</f>
        <v>4890.3999999999996</v>
      </c>
    </row>
    <row r="1539" spans="1:5" s="8" customFormat="1" ht="33.200000000000003" hidden="1" customHeight="1" outlineLevel="1">
      <c r="A1539" s="8">
        <f>'SINAPI COMPOSIÇÕES'!G1542</f>
        <v>98430</v>
      </c>
      <c r="C1539" s="8" t="str">
        <f>'SINAPI COMPOSIÇÕES'!H1542</f>
        <v>(COMPOSIÇÃO REPRESENTATIVA) POÇO DE VISITA CIRCULAR PARA ESGOTO, EM ALVENARIA COM TIJOLOS CERÂMICOS MACIÇOS, DIÂMETRO INTERNO = 1,2 M, PROFUNDIDADE ATÉ 1,50 M, INCLUINDO TAMPÃO DE FERRO FUNDIDO, DIÂMETRO DE 60 CM. AF_04/2018</v>
      </c>
      <c r="D1539" s="8" t="str">
        <f>'SINAPI COMPOSIÇÕES'!I1542</f>
        <v>UN</v>
      </c>
      <c r="E1539" s="8">
        <f>'SINAPI COMPOSIÇÕES'!K1542</f>
        <v>2906.07</v>
      </c>
    </row>
    <row r="1540" spans="1:5" s="8" customFormat="1" ht="33.200000000000003" hidden="1" customHeight="1" outlineLevel="1">
      <c r="A1540" s="8">
        <f>'SINAPI COMPOSIÇÕES'!G1543</f>
        <v>98431</v>
      </c>
      <c r="C1540" s="8" t="str">
        <f>'SINAPI COMPOSIÇÕES'!H1543</f>
        <v>(COMPOSIÇÃO REPRESENTATIVA) POÇO DE VISITA CIRCULAR PARA ESGOTO, EM ALVENARIA COM TIJOLOS CERÂMICOS MACIÇOS, DIÂMETRO INTERNO = 1,2 M, PROFUNDIDADE DE 1,50 A 2,00 M, INCLUINDO TAMPÃO DE FERRO FUNDIDO, DIÂMETRO DE 60 CM. AF_04/2018</v>
      </c>
      <c r="D1540" s="8" t="str">
        <f>'SINAPI COMPOSIÇÕES'!I1543</f>
        <v>UN</v>
      </c>
      <c r="E1540" s="8">
        <f>'SINAPI COMPOSIÇÕES'!K1543</f>
        <v>3667.82</v>
      </c>
    </row>
    <row r="1541" spans="1:5" s="8" customFormat="1" ht="33.200000000000003" hidden="1" customHeight="1" outlineLevel="1">
      <c r="A1541" s="8">
        <f>'SINAPI COMPOSIÇÕES'!G1544</f>
        <v>98432</v>
      </c>
      <c r="C1541" s="8" t="str">
        <f>'SINAPI COMPOSIÇÕES'!H1544</f>
        <v>(COMPOSIÇÃO REPRESENTATIVA) POÇO DE VISITA CIRCULAR PARA ESGOTO, EM ALVENARIA COM TIJOLOS CERÂMICOS MACIÇOS, DIÂMETRO INTERNO = 1,2 M, PROFUNDIDADE DE 2,00 A 2,50 M, INCLUINDO TAMPÃO DE FERRO FUNDIDO, DIÂMETRO DE 60 CM. AF_04/2018</v>
      </c>
      <c r="D1541" s="8" t="str">
        <f>'SINAPI COMPOSIÇÕES'!I1544</f>
        <v>UN</v>
      </c>
      <c r="E1541" s="8">
        <f>'SINAPI COMPOSIÇÕES'!K1544</f>
        <v>4429.57</v>
      </c>
    </row>
    <row r="1542" spans="1:5" s="8" customFormat="1" ht="33.200000000000003" hidden="1" customHeight="1" outlineLevel="1">
      <c r="A1542" s="8">
        <f>'SINAPI COMPOSIÇÕES'!G1545</f>
        <v>98433</v>
      </c>
      <c r="C1542" s="8" t="str">
        <f>'SINAPI COMPOSIÇÕES'!H1545</f>
        <v>(COMPOSIÇÃO REPRESENTATIVA) POÇO DE VISITA CIRCULAR PARA ESGOTO, EM ALVENARIA COM TIJOLOS CERÂMICOS MACIÇOS, DIÂMETRO INTERNO = 1,2 M, PROFUNDIDADE DE 2,50 A 3,00 M, INCLUINDO TAMPÃO DE FERRO FUNDIDO, DIÂMETRO DE 60 CM. AF_04/2018</v>
      </c>
      <c r="D1542" s="8" t="str">
        <f>'SINAPI COMPOSIÇÕES'!I1545</f>
        <v>UN</v>
      </c>
      <c r="E1542" s="8">
        <f>'SINAPI COMPOSIÇÕES'!K1545</f>
        <v>4848.93</v>
      </c>
    </row>
    <row r="1543" spans="1:5" s="8" customFormat="1" ht="33.200000000000003" hidden="1" customHeight="1" outlineLevel="1">
      <c r="A1543" s="8">
        <f>'SINAPI COMPOSIÇÕES'!G1546</f>
        <v>98434</v>
      </c>
      <c r="C1543" s="8" t="str">
        <f>'SINAPI COMPOSIÇÕES'!H1546</f>
        <v>(COMPOSIÇÃO REPRESENTATIVA) POÇO DE VISITA CIRCULAR PARA ESGOTO, EM ALVENARIA COM TIJOLOS CERÂMICOS MACIÇOS, DIÂMETRO INTERNO = 1,2 M, PROFUNDIDADE DE 3,00 A 3,50 M, INCLUINDO TAMPÃO DE FERRO FUNDIDO, DIÂMETRO DE 60 CM. AF_04/2018</v>
      </c>
      <c r="D1543" s="8" t="str">
        <f>'SINAPI COMPOSIÇÕES'!I1546</f>
        <v>UN</v>
      </c>
      <c r="E1543" s="8">
        <f>'SINAPI COMPOSIÇÕES'!K1546</f>
        <v>5268.3</v>
      </c>
    </row>
    <row r="1544" spans="1:5" s="8" customFormat="1" ht="33.200000000000003" hidden="1" customHeight="1" outlineLevel="1">
      <c r="A1544" s="8">
        <f>'SINAPI COMPOSIÇÕES'!G1547</f>
        <v>99240</v>
      </c>
      <c r="C1544" s="8" t="str">
        <f>'SINAPI COMPOSIÇÕES'!H1547</f>
        <v>ACRÉSCIMO PARA POÇO DE VISITA CIRCULAR PARA DRENAGEM, EM CONCRETO PRÉ-MOLDADO, DIÂMETRO INTERNO = 1,2 M. AF_05/2018</v>
      </c>
      <c r="D1544" s="8" t="str">
        <f>'SINAPI COMPOSIÇÕES'!I1547</f>
        <v>M</v>
      </c>
      <c r="E1544" s="8">
        <f>'SINAPI COMPOSIÇÕES'!K1547</f>
        <v>457.1</v>
      </c>
    </row>
    <row r="1545" spans="1:5" s="8" customFormat="1" ht="33.200000000000003" hidden="1" customHeight="1" outlineLevel="1">
      <c r="A1545" s="8">
        <f>'SINAPI COMPOSIÇÕES'!G1548</f>
        <v>99241</v>
      </c>
      <c r="C1545" s="8" t="str">
        <f>'SINAPI COMPOSIÇÕES'!H1548</f>
        <v>ACRÉSCIMO PARA POÇO DE VISITA RETANGULAR PARA DRENAGEM, EM ALVENARIA COM BLOCOS DE CONCRETO, DIMENSÕES INTERNAS = 1,5X1,5 M. AF_05/2018</v>
      </c>
      <c r="D1545" s="8" t="str">
        <f>'SINAPI COMPOSIÇÕES'!I1548</f>
        <v>M</v>
      </c>
      <c r="E1545" s="8">
        <f>'SINAPI COMPOSIÇÕES'!K1548</f>
        <v>1376.21</v>
      </c>
    </row>
    <row r="1546" spans="1:5" s="8" customFormat="1" ht="33.200000000000003" hidden="1" customHeight="1" outlineLevel="1">
      <c r="A1546" s="8">
        <f>'SINAPI COMPOSIÇÕES'!G1549</f>
        <v>99242</v>
      </c>
      <c r="C1546" s="8" t="str">
        <f>'SINAPI COMPOSIÇÕES'!H1549</f>
        <v>BASE PARA POÇO DE VISITA CIRCULAR PARA DRENAGEM, EM ALVENARIA COM TIJOLOS CERÂMICOS MACIÇOS, DIÂMETRO INTERNO = 1,2 M, PROFUNDIDADE = 1,45 M, EXCLUINDO TAMPÃO. AF_05/2018</v>
      </c>
      <c r="D1546" s="8" t="str">
        <f>'SINAPI COMPOSIÇÕES'!I1549</f>
        <v>UN</v>
      </c>
      <c r="E1546" s="8">
        <f>'SINAPI COMPOSIÇÕES'!K1549</f>
        <v>2461.0100000000002</v>
      </c>
    </row>
    <row r="1547" spans="1:5" s="8" customFormat="1" ht="33.200000000000003" hidden="1" customHeight="1" outlineLevel="1">
      <c r="A1547" s="8">
        <f>'SINAPI COMPOSIÇÕES'!G1550</f>
        <v>99243</v>
      </c>
      <c r="C1547" s="8" t="str">
        <f>'SINAPI COMPOSIÇÕES'!H1550</f>
        <v>ACRÉSCIMO PARA POÇO DE VISITA CIRCULAR PARA DRENAGEM, EM ALVENARIA COM TIJOLOS CERÂMICOS MACIÇOS, DIÂMETRO INTERNO = 1,2 M. AF_05/2018</v>
      </c>
      <c r="D1547" s="8" t="str">
        <f>'SINAPI COMPOSIÇÕES'!I1550</f>
        <v>M</v>
      </c>
      <c r="E1547" s="8">
        <f>'SINAPI COMPOSIÇÕES'!K1550</f>
        <v>1469.68</v>
      </c>
    </row>
    <row r="1548" spans="1:5" s="8" customFormat="1" ht="33.200000000000003" hidden="1" customHeight="1" outlineLevel="1">
      <c r="A1548" s="8">
        <f>'SINAPI COMPOSIÇÕES'!G1551</f>
        <v>99244</v>
      </c>
      <c r="C1548" s="8" t="str">
        <f>'SINAPI COMPOSIÇÕES'!H1551</f>
        <v>BASE PARA POÇO DE VISITA RETANGULAR PARA DRENAGEM, EM ALVENARIA COM BLOCOS DE CONCRETO, DIMENSÕES INTERNAS = 1,5X2 M, PROFUNDIDADE = 1,45 M, EXCLUINDO TAMPÃO. AF_05/2018</v>
      </c>
      <c r="D1548" s="8" t="str">
        <f>'SINAPI COMPOSIÇÕES'!I1551</f>
        <v>UN</v>
      </c>
      <c r="E1548" s="8">
        <f>'SINAPI COMPOSIÇÕES'!K1551</f>
        <v>3853.59</v>
      </c>
    </row>
    <row r="1549" spans="1:5" s="8" customFormat="1" ht="33.200000000000003" hidden="1" customHeight="1" outlineLevel="1">
      <c r="A1549" s="8">
        <f>'SINAPI COMPOSIÇÕES'!G1552</f>
        <v>99245</v>
      </c>
      <c r="C1549" s="8" t="str">
        <f>'SINAPI COMPOSIÇÕES'!H1552</f>
        <v>BASE PARA POÇO DE VISITA CIRCULAR PARA DRENAGEM, EM CONCRETO PRÉ-MOLDADO, DIÂMETRO INTERNO = 1,5 M, PROFUNDIDADE = 1,95 M, EXCLUINDO TAMPÃO. AF_05/2018</v>
      </c>
      <c r="D1549" s="8" t="str">
        <f>'SINAPI COMPOSIÇÕES'!I1552</f>
        <v>UN</v>
      </c>
      <c r="E1549" s="8">
        <f>'SINAPI COMPOSIÇÕES'!K1552</f>
        <v>1799.51</v>
      </c>
    </row>
    <row r="1550" spans="1:5" s="8" customFormat="1" ht="33.200000000000003" hidden="1" customHeight="1" outlineLevel="1">
      <c r="A1550" s="8">
        <f>'SINAPI COMPOSIÇÕES'!G1553</f>
        <v>99246</v>
      </c>
      <c r="C1550" s="8" t="str">
        <f>'SINAPI COMPOSIÇÕES'!H1553</f>
        <v>ACRÉSCIMO PARA POÇO DE VISITA CIRCULAR PARA DRENAGEM, EM CONCRETO PRÉ-MOLDADO, DIÂMETRO INTERNO = 1,5 M. AF_05/2018</v>
      </c>
      <c r="D1550" s="8" t="str">
        <f>'SINAPI COMPOSIÇÕES'!I1553</f>
        <v>M</v>
      </c>
      <c r="E1550" s="8">
        <f>'SINAPI COMPOSIÇÕES'!K1553</f>
        <v>646.32000000000005</v>
      </c>
    </row>
    <row r="1551" spans="1:5" s="8" customFormat="1" ht="33.200000000000003" hidden="1" customHeight="1" outlineLevel="1">
      <c r="A1551" s="8">
        <f>'SINAPI COMPOSIÇÕES'!G1554</f>
        <v>99247</v>
      </c>
      <c r="C1551" s="8" t="str">
        <f>'SINAPI COMPOSIÇÕES'!H1554</f>
        <v>ACRÉSCIMO PARA POÇO DE VISITA RETANGULAR PARA DRENAGEM, EM ALVENARIA COM BLOCOS DE CONCRETO, DIMENSÕES INTERNAS = 1,5X2 M. AF_05/2018</v>
      </c>
      <c r="D1551" s="8" t="str">
        <f>'SINAPI COMPOSIÇÕES'!I1554</f>
        <v>M</v>
      </c>
      <c r="E1551" s="8">
        <f>'SINAPI COMPOSIÇÕES'!K1554</f>
        <v>1569.79</v>
      </c>
    </row>
    <row r="1552" spans="1:5" s="8" customFormat="1" ht="33.200000000000003" hidden="1" customHeight="1" outlineLevel="1">
      <c r="A1552" s="8">
        <f>'SINAPI COMPOSIÇÕES'!G1555</f>
        <v>99248</v>
      </c>
      <c r="C1552" s="8" t="str">
        <f>'SINAPI COMPOSIÇÕES'!H1555</f>
        <v>BASE PARA POÇO DE VISITA CIRCULAR PARA DRENAGEM, EM ALVENARIA COM TIJOLOS CERÂMICOS MACIÇOS, DIÂMETRO INTERNO = 1,5 M, PROFUNDIDADE = 1,45 M, EXCLUINDO TAMPÃO. AF_05/2018</v>
      </c>
      <c r="D1552" s="8" t="str">
        <f>'SINAPI COMPOSIÇÕES'!I1555</f>
        <v>UN</v>
      </c>
      <c r="E1552" s="8">
        <f>'SINAPI COMPOSIÇÕES'!K1555</f>
        <v>3133.79</v>
      </c>
    </row>
    <row r="1553" spans="1:5" s="8" customFormat="1" ht="33.200000000000003" hidden="1" customHeight="1" outlineLevel="1">
      <c r="A1553" s="8">
        <f>'SINAPI COMPOSIÇÕES'!G1556</f>
        <v>99249</v>
      </c>
      <c r="C1553" s="8" t="str">
        <f>'SINAPI COMPOSIÇÕES'!H1556</f>
        <v>ACRÉSCIMO PARA POÇO DE VISITA CIRCULAR PARA DRENAGEM, EM ALVENARIA COM TIJOLOS CERÂMICOS MACIÇOS, DIÂMETRO INTERNO = 1,5 M. AF_05/2018</v>
      </c>
      <c r="D1553" s="8" t="str">
        <f>'SINAPI COMPOSIÇÕES'!I1556</f>
        <v>M</v>
      </c>
      <c r="E1553" s="8">
        <f>'SINAPI COMPOSIÇÕES'!K1556</f>
        <v>1802.73</v>
      </c>
    </row>
    <row r="1554" spans="1:5" s="8" customFormat="1" ht="33.200000000000003" hidden="1" customHeight="1" outlineLevel="1">
      <c r="A1554" s="8">
        <f>'SINAPI COMPOSIÇÕES'!G1557</f>
        <v>99252</v>
      </c>
      <c r="C1554" s="8" t="str">
        <f>'SINAPI COMPOSIÇÕES'!H1557</f>
        <v>BASE PARA POÇO DE VISITA RETANGULAR PARA DRENAGEM, EM ALVENARIA COM BLOCOS DE CONCRETO, DIMENSÕES INTERNAS = 1X1 M, PROFUNDIDADE = 1,45 M, EXCLUINDO TAMPÃO. AF_05/2018</v>
      </c>
      <c r="D1554" s="8" t="str">
        <f>'SINAPI COMPOSIÇÕES'!I1557</f>
        <v>UN</v>
      </c>
      <c r="E1554" s="8">
        <f>'SINAPI COMPOSIÇÕES'!K1557</f>
        <v>2018.21</v>
      </c>
    </row>
    <row r="1555" spans="1:5" s="8" customFormat="1" ht="33.200000000000003" hidden="1" customHeight="1" outlineLevel="1">
      <c r="A1555" s="8">
        <f>'SINAPI COMPOSIÇÕES'!G1558</f>
        <v>99254</v>
      </c>
      <c r="C1555" s="8" t="str">
        <f>'SINAPI COMPOSIÇÕES'!H1558</f>
        <v>ACRÉSCIMO PARA POÇO DE VISITA RETANGULAR PARA DRENAGEM, EM ALVENARIA COM BLOCOS DE CONCRETO, DIMENSÕES INTERNAS = 1X1 M. AF_05/2018</v>
      </c>
      <c r="D1555" s="8" t="str">
        <f>'SINAPI COMPOSIÇÕES'!I1558</f>
        <v>M</v>
      </c>
      <c r="E1555" s="8">
        <f>'SINAPI COMPOSIÇÕES'!K1558</f>
        <v>989.09</v>
      </c>
    </row>
    <row r="1556" spans="1:5" s="8" customFormat="1" ht="33.200000000000003" hidden="1" customHeight="1" outlineLevel="1">
      <c r="A1556" s="8">
        <f>'SINAPI COMPOSIÇÕES'!G1559</f>
        <v>99256</v>
      </c>
      <c r="C1556" s="8" t="str">
        <f>'SINAPI COMPOSIÇÕES'!H1559</f>
        <v>BASE PARA POÇO DE VISITA RETANGULAR PARA DRENAGEM, EM ALVENARIA COM BLOCOS DE CONCRETO, DIMENSÕES INTERNAS = 1,5X2,5 M, PROFUNDIDADE = 1,45 M, EXCLUINDO TAMPÃO. AF_05/2018</v>
      </c>
      <c r="D1556" s="8" t="str">
        <f>'SINAPI COMPOSIÇÕES'!I1559</f>
        <v>UN</v>
      </c>
      <c r="E1556" s="8">
        <f>'SINAPI COMPOSIÇÕES'!K1559</f>
        <v>4524.7700000000004</v>
      </c>
    </row>
    <row r="1557" spans="1:5" s="8" customFormat="1" ht="33.200000000000003" hidden="1" customHeight="1" outlineLevel="1">
      <c r="A1557" s="8">
        <f>'SINAPI COMPOSIÇÕES'!G1560</f>
        <v>99259</v>
      </c>
      <c r="C1557" s="8" t="str">
        <f>'SINAPI COMPOSIÇÕES'!H1560</f>
        <v>BASE PARA POÇO DE VISITA RETANGULAR PARA DRENAGEM, EM ALVENARIA COM BLOCOS DE CONCRETO, DIMENSÕES INTERNAS = 1X1,5 M, PROFUNDIDADE = 1,45 M, EXCLUINDO TAMPÃO. AF_05/2018</v>
      </c>
      <c r="D1557" s="8" t="str">
        <f>'SINAPI COMPOSIÇÕES'!I1560</f>
        <v>UN</v>
      </c>
      <c r="E1557" s="8">
        <f>'SINAPI COMPOSIÇÕES'!K1560</f>
        <v>2553.27</v>
      </c>
    </row>
    <row r="1558" spans="1:5" s="8" customFormat="1" ht="33.200000000000003" hidden="1" customHeight="1" outlineLevel="1">
      <c r="A1558" s="8">
        <f>'SINAPI COMPOSIÇÕES'!G1561</f>
        <v>99261</v>
      </c>
      <c r="C1558" s="8" t="str">
        <f>'SINAPI COMPOSIÇÕES'!H1561</f>
        <v>ACRÉSCIMO PARA POÇO DE VISITA RETANGULAR PARA DRENAGEM, EM ALVENARIA COM BLOCOS DE CONCRETO, DIMENSÕES INTERNAS = 1X1,5 M. AF_05/2018</v>
      </c>
      <c r="D1558" s="8" t="str">
        <f>'SINAPI COMPOSIÇÕES'!I1561</f>
        <v>M</v>
      </c>
      <c r="E1558" s="8">
        <f>'SINAPI COMPOSIÇÕES'!K1561</f>
        <v>1182.6300000000001</v>
      </c>
    </row>
    <row r="1559" spans="1:5" s="8" customFormat="1" ht="33.200000000000003" hidden="1" customHeight="1" outlineLevel="1">
      <c r="A1559" s="8">
        <f>'SINAPI COMPOSIÇÕES'!G1562</f>
        <v>99263</v>
      </c>
      <c r="C1559" s="8" t="str">
        <f>'SINAPI COMPOSIÇÕES'!H1562</f>
        <v>ACRÉSCIMO PARA POÇO DE VISITA RETANGULAR PARA DRENAGEM, EM ALVENARIA COM BLOCOS DE CONCRETO, DIMENSÕES INTERNAS = 1,5X2,5 M. AF_05/2018</v>
      </c>
      <c r="D1559" s="8" t="str">
        <f>'SINAPI COMPOSIÇÕES'!I1562</f>
        <v>M</v>
      </c>
      <c r="E1559" s="8">
        <f>'SINAPI COMPOSIÇÕES'!K1562</f>
        <v>1763.37</v>
      </c>
    </row>
    <row r="1560" spans="1:5" s="8" customFormat="1" ht="33.200000000000003" hidden="1" customHeight="1" outlineLevel="1">
      <c r="A1560" s="8">
        <f>'SINAPI COMPOSIÇÕES'!G1563</f>
        <v>99265</v>
      </c>
      <c r="C1560" s="8" t="str">
        <f>'SINAPI COMPOSIÇÕES'!H1563</f>
        <v>BASE PARA POÇO DE VISITA RETANGULAR PARA DRENAGEM, EM ALVENARIA COM BLOCOS DE CONCRETO, DIMENSÕES INTERNAS = 1X2 M, PROFUNDIDADE = 1,45 M, EXCLUINDO TAMPÃO. AF_05/2018</v>
      </c>
      <c r="D1560" s="8" t="str">
        <f>'SINAPI COMPOSIÇÕES'!I1563</f>
        <v>UN</v>
      </c>
      <c r="E1560" s="8">
        <f>'SINAPI COMPOSIÇÕES'!K1563</f>
        <v>3088.3</v>
      </c>
    </row>
    <row r="1561" spans="1:5" s="8" customFormat="1" ht="33.200000000000003" hidden="1" customHeight="1" outlineLevel="1">
      <c r="A1561" s="8">
        <f>'SINAPI COMPOSIÇÕES'!G1564</f>
        <v>99266</v>
      </c>
      <c r="C1561" s="8" t="str">
        <f>'SINAPI COMPOSIÇÕES'!H1564</f>
        <v>ACRÉSCIMO PARA POÇO DE VISITA RETANGULAR PARA DRENAGEM, EM ALVENARIA COM BLOCOS DE CONCRETO, DIMENSÕES INTERNAS = 1X2 M. AF_05/2018</v>
      </c>
      <c r="D1561" s="8" t="str">
        <f>'SINAPI COMPOSIÇÕES'!I1564</f>
        <v>M</v>
      </c>
      <c r="E1561" s="8">
        <f>'SINAPI COMPOSIÇÕES'!K1564</f>
        <v>1376.21</v>
      </c>
    </row>
    <row r="1562" spans="1:5" s="8" customFormat="1" ht="33.200000000000003" hidden="1" customHeight="1" outlineLevel="1">
      <c r="A1562" s="8">
        <f>'SINAPI COMPOSIÇÕES'!G1565</f>
        <v>99267</v>
      </c>
      <c r="C1562" s="8" t="str">
        <f>'SINAPI COMPOSIÇÕES'!H1565</f>
        <v>BASE PARA POÇO DE VISITA RETANGULAR PARA DRENAGEM, EM ALVENARIA COM BLOCOS DE CONCRETO, DIMENSÕES INTERNAS = 1X2,5 M, PROFUNDIDADE = 1,45 M, EXCLUINDO TAMPÃO. AF_05/2018</v>
      </c>
      <c r="D1562" s="8" t="str">
        <f>'SINAPI COMPOSIÇÕES'!I1565</f>
        <v>UN</v>
      </c>
      <c r="E1562" s="8">
        <f>'SINAPI COMPOSIÇÕES'!K1565</f>
        <v>3623.33</v>
      </c>
    </row>
    <row r="1563" spans="1:5" s="8" customFormat="1" ht="33.200000000000003" hidden="1" customHeight="1" outlineLevel="1">
      <c r="A1563" s="8">
        <f>'SINAPI COMPOSIÇÕES'!G1566</f>
        <v>99268</v>
      </c>
      <c r="C1563" s="8" t="str">
        <f>'SINAPI COMPOSIÇÕES'!H1566</f>
        <v>POÇO DE INSPEÇÃO CIRCULAR PARA DRENAGEM, EM CONCRETO PRÉ-MOLDADO, DIÂMETRO INTERNO = 0,6 M, PROFUNDIDADE = 1 M, EXCLUINDO TAMPÃO. AF_05/2018</v>
      </c>
      <c r="D1563" s="8" t="str">
        <f>'SINAPI COMPOSIÇÕES'!I1566</f>
        <v>UN</v>
      </c>
      <c r="E1563" s="8">
        <f>'SINAPI COMPOSIÇÕES'!K1566</f>
        <v>344.79</v>
      </c>
    </row>
    <row r="1564" spans="1:5" s="8" customFormat="1" ht="33.200000000000003" hidden="1" customHeight="1" outlineLevel="1">
      <c r="A1564" s="8">
        <f>'SINAPI COMPOSIÇÕES'!G1567</f>
        <v>99269</v>
      </c>
      <c r="C1564" s="8" t="str">
        <f>'SINAPI COMPOSIÇÕES'!H1567</f>
        <v>ACRÉSCIMO PARA POÇO DE VISITA RETANGULAR PARA DRENAGEM, EM ALVENARIA COM BLOCOS DE CONCRETO, DIMENSÕES INTERNAS = 1X2,5 M. AF_05/2018</v>
      </c>
      <c r="D1564" s="8" t="str">
        <f>'SINAPI COMPOSIÇÕES'!I1567</f>
        <v>M</v>
      </c>
      <c r="E1564" s="8">
        <f>'SINAPI COMPOSIÇÕES'!K1567</f>
        <v>1569.79</v>
      </c>
    </row>
    <row r="1565" spans="1:5" s="8" customFormat="1" ht="33.200000000000003" hidden="1" customHeight="1" outlineLevel="1">
      <c r="A1565" s="8">
        <f>'SINAPI COMPOSIÇÕES'!G1568</f>
        <v>99270</v>
      </c>
      <c r="C1565" s="8" t="str">
        <f>'SINAPI COMPOSIÇÕES'!H1568</f>
        <v>POÇO DE INSPEÇÃO CIRCULAR PARA DRENAGEM, EM CONCRETO PRÉ-MOLDADO, DIÂMETRO INTERNO = 0,6 M, PROFUNDIDADE = 1,5 M, EXCLUINDO TAMPÃO. AF_05/2018</v>
      </c>
      <c r="D1565" s="8" t="str">
        <f>'SINAPI COMPOSIÇÕES'!I1568</f>
        <v>UN</v>
      </c>
      <c r="E1565" s="8">
        <f>'SINAPI COMPOSIÇÕES'!K1568</f>
        <v>443.84</v>
      </c>
    </row>
    <row r="1566" spans="1:5" s="8" customFormat="1" ht="33.200000000000003" hidden="1" customHeight="1" outlineLevel="1">
      <c r="A1566" s="8">
        <f>'SINAPI COMPOSIÇÕES'!G1569</f>
        <v>99271</v>
      </c>
      <c r="C1566" s="8" t="str">
        <f>'SINAPI COMPOSIÇÕES'!H1569</f>
        <v>BASE PARA POÇO DE VISITA RETANGULAR PARA DRENAGEM, EM ALVENARIA COM BLOCOS DE CONCRETO, DIMENSÕES INTERNAS = 1,5X3 M, PROFUNDIDADE = 1,45 M, EXCLUINDO TAMPÃO. AF_05/2018</v>
      </c>
      <c r="D1566" s="8" t="str">
        <f>'SINAPI COMPOSIÇÕES'!I1569</f>
        <v>UN</v>
      </c>
      <c r="E1566" s="8">
        <f>'SINAPI COMPOSIÇÕES'!K1569</f>
        <v>5195.84</v>
      </c>
    </row>
    <row r="1567" spans="1:5" s="8" customFormat="1" ht="33.200000000000003" hidden="1" customHeight="1" outlineLevel="1">
      <c r="A1567" s="8">
        <f>'SINAPI COMPOSIÇÕES'!G1570</f>
        <v>99272</v>
      </c>
      <c r="C1567" s="8" t="str">
        <f>'SINAPI COMPOSIÇÕES'!H1570</f>
        <v>POÇO DE INSPEÇÃO CIRCULAR PARA DRENAGEM, EM ALVENARIA COM TIJOLOS CERÂMICOS MACIÇOS, DIÂMETRO INTERNO = 0,6 M, PROFUNDIDADE = 1 M, EXCLUINDO TAMPÃO. AF_05/2018</v>
      </c>
      <c r="D1567" s="8" t="str">
        <f>'SINAPI COMPOSIÇÕES'!I1570</f>
        <v>UN</v>
      </c>
      <c r="E1567" s="8">
        <f>'SINAPI COMPOSIÇÕES'!K1570</f>
        <v>899.32</v>
      </c>
    </row>
    <row r="1568" spans="1:5" s="8" customFormat="1" ht="33.200000000000003" hidden="1" customHeight="1" outlineLevel="1">
      <c r="A1568" s="8">
        <f>'SINAPI COMPOSIÇÕES'!G1571</f>
        <v>99273</v>
      </c>
      <c r="C1568" s="8" t="str">
        <f>'SINAPI COMPOSIÇÕES'!H1571</f>
        <v>POÇO DE INSPEÇÃO CIRCULAR PARA DRENAGEM, EM ALVENARIA COM TIJOLOS CERÂMICOS MACIÇOS, DIÂMETRO INTERNO = 0,6 M, PROFUNDIDADE = 1,5 M, EXCLUINDO TAMPÃO. AF_05/2018</v>
      </c>
      <c r="D1568" s="8" t="str">
        <f>'SINAPI COMPOSIÇÕES'!I1571</f>
        <v>UN</v>
      </c>
      <c r="E1568" s="8">
        <f>'SINAPI COMPOSIÇÕES'!K1571</f>
        <v>1314.79</v>
      </c>
    </row>
    <row r="1569" spans="1:5" s="8" customFormat="1" ht="33.200000000000003" hidden="1" customHeight="1" outlineLevel="1">
      <c r="A1569" s="8">
        <f>'SINAPI COMPOSIÇÕES'!G1572</f>
        <v>99274</v>
      </c>
      <c r="C1569" s="8" t="str">
        <f>'SINAPI COMPOSIÇÕES'!H1572</f>
        <v>BASE PARA POÇO DE VISITA RETANGULAR PARA DRENAGEM, EM ALVENARIA COM BLOCOS DE CONCRETO, DIMENSÕES INTERNAS = 1X3 M, PROFUNDIDADE = 1,45 M, EXCLUINDO TAMPÃO. AF_05/2018</v>
      </c>
      <c r="D1569" s="8" t="str">
        <f>'SINAPI COMPOSIÇÕES'!I1572</f>
        <v>UN</v>
      </c>
      <c r="E1569" s="8">
        <f>'SINAPI COMPOSIÇÕES'!K1572</f>
        <v>4180.17</v>
      </c>
    </row>
    <row r="1570" spans="1:5" s="8" customFormat="1" ht="33.200000000000003" hidden="1" customHeight="1" outlineLevel="1">
      <c r="A1570" s="8">
        <f>'SINAPI COMPOSIÇÕES'!G1573</f>
        <v>99275</v>
      </c>
      <c r="C1570" s="8" t="str">
        <f>'SINAPI COMPOSIÇÕES'!H1573</f>
        <v>BASE PARA POÇO DE VISITA CIRCULAR PARA DRENAGEM, EM CONCRETO PRÉ-MOLDADO, DIÂMETRO INTERNO = 0,8 M, PROFUNDIDADE = 1,45 M, EXCLUINDO TAMPÃO. AF_05/2018</v>
      </c>
      <c r="D1570" s="8" t="str">
        <f>'SINAPI COMPOSIÇÕES'!I1573</f>
        <v>UN</v>
      </c>
      <c r="E1570" s="8">
        <f>'SINAPI COMPOSIÇÕES'!K1573</f>
        <v>661.17</v>
      </c>
    </row>
    <row r="1571" spans="1:5" s="8" customFormat="1" ht="33.200000000000003" hidden="1" customHeight="1" outlineLevel="1">
      <c r="A1571" s="8">
        <f>'SINAPI COMPOSIÇÕES'!G1574</f>
        <v>99276</v>
      </c>
      <c r="C1571" s="8" t="str">
        <f>'SINAPI COMPOSIÇÕES'!H1574</f>
        <v>ACRÉSCIMO PARA POÇO DE VISITA RETANGULAR PARA DRENAGEM, EM ALVENARIA COM BLOCOS DE CONCRETO, DIMENSÕES INTERNAS = 1,5X3 M. AF_05/2018</v>
      </c>
      <c r="D1571" s="8" t="str">
        <f>'SINAPI COMPOSIÇÕES'!I1574</f>
        <v>M</v>
      </c>
      <c r="E1571" s="8">
        <f>'SINAPI COMPOSIÇÕES'!K1574</f>
        <v>1956.95</v>
      </c>
    </row>
    <row r="1572" spans="1:5" s="8" customFormat="1" ht="33.200000000000003" hidden="1" customHeight="1" outlineLevel="1">
      <c r="A1572" s="8">
        <f>'SINAPI COMPOSIÇÕES'!G1575</f>
        <v>99277</v>
      </c>
      <c r="C1572" s="8" t="str">
        <f>'SINAPI COMPOSIÇÕES'!H1575</f>
        <v>ACRÉSCIMO PARA POÇO DE VISITA RETANGULAR PARA DRENAGEM, EM ALVENARIA COM BLOCOS DE CONCRETO, DIMENSÕES INTERNAS = 1X3 M. AF_05/2018</v>
      </c>
      <c r="D1572" s="8" t="str">
        <f>'SINAPI COMPOSIÇÕES'!I1575</f>
        <v>M</v>
      </c>
      <c r="E1572" s="8">
        <f>'SINAPI COMPOSIÇÕES'!K1575</f>
        <v>1763.37</v>
      </c>
    </row>
    <row r="1573" spans="1:5" s="8" customFormat="1" ht="33.200000000000003" hidden="1" customHeight="1" outlineLevel="1">
      <c r="A1573" s="8">
        <f>'SINAPI COMPOSIÇÕES'!G1576</f>
        <v>99278</v>
      </c>
      <c r="C1573" s="8" t="str">
        <f>'SINAPI COMPOSIÇÕES'!H1576</f>
        <v>ACRÉSCIMO PARA POÇO DE VISITA CIRCULAR PARA DRENAGEM, EM CONCRETO PRÉ-MOLDADO, DIÂMETRO INTERNO = 0,8 M. AF_05/2018</v>
      </c>
      <c r="D1573" s="8" t="str">
        <f>'SINAPI COMPOSIÇÕES'!I1576</f>
        <v>M</v>
      </c>
      <c r="E1573" s="8">
        <f>'SINAPI COMPOSIÇÕES'!K1576</f>
        <v>266.94</v>
      </c>
    </row>
    <row r="1574" spans="1:5" s="8" customFormat="1" ht="33.200000000000003" hidden="1" customHeight="1" outlineLevel="1">
      <c r="A1574" s="8">
        <f>'SINAPI COMPOSIÇÕES'!G1577</f>
        <v>99279</v>
      </c>
      <c r="C1574" s="8" t="str">
        <f>'SINAPI COMPOSIÇÕES'!H1577</f>
        <v>BASE PARA POÇO DE VISITA RETANGULAR PARA DRENAGEM, EM ALVENARIA COM BLOCOS DE CONCRETO, DIMENSÕES INTERNAS = 1X3,5 M, PROFUNDIDADE = 1,45 M, EXCLUINDO TAMPÃO. AF_05/2018</v>
      </c>
      <c r="D1574" s="8" t="str">
        <f>'SINAPI COMPOSIÇÕES'!I1577</f>
        <v>UN</v>
      </c>
      <c r="E1574" s="8">
        <f>'SINAPI COMPOSIÇÕES'!K1577</f>
        <v>4717.87</v>
      </c>
    </row>
    <row r="1575" spans="1:5" s="8" customFormat="1" ht="33.200000000000003" hidden="1" customHeight="1" outlineLevel="1">
      <c r="A1575" s="8">
        <f>'SINAPI COMPOSIÇÕES'!G1578</f>
        <v>99280</v>
      </c>
      <c r="C1575" s="8" t="str">
        <f>'SINAPI COMPOSIÇÕES'!H1578</f>
        <v>BASE PARA POÇO DE VISITA CIRCULAR PARA DRENAGEM, EM ALVENARIA COM TIJOLOS CERÂMICOS MACIÇOS, DIÂMETRO INTERNO = 0,8 M, PROFUNDIDADE = 1,45 M, EXCLUINDO TAMPÃO. AF_05/2018</v>
      </c>
      <c r="D1575" s="8" t="str">
        <f>'SINAPI COMPOSIÇÕES'!I1578</f>
        <v>UN</v>
      </c>
      <c r="E1575" s="8">
        <f>'SINAPI COMPOSIÇÕES'!K1578</f>
        <v>1689.06</v>
      </c>
    </row>
    <row r="1576" spans="1:5" s="8" customFormat="1" ht="33.200000000000003" hidden="1" customHeight="1" outlineLevel="1">
      <c r="A1576" s="8">
        <f>'SINAPI COMPOSIÇÕES'!G1579</f>
        <v>99281</v>
      </c>
      <c r="C1576" s="8" t="str">
        <f>'SINAPI COMPOSIÇÕES'!H1579</f>
        <v>ACRÉSCIMO PARA POÇO DE VISITA RETANGULAR PARA DRENAGEM, EM ALVENARIA COM BLOCOS DE CONCRETO, DIMENSÕES INTERNAS = 1X3,5 M. AF_05/2018</v>
      </c>
      <c r="D1576" s="8" t="str">
        <f>'SINAPI COMPOSIÇÕES'!I1579</f>
        <v>M</v>
      </c>
      <c r="E1576" s="8">
        <f>'SINAPI COMPOSIÇÕES'!K1579</f>
        <v>1956.95</v>
      </c>
    </row>
    <row r="1577" spans="1:5" s="8" customFormat="1" ht="33.200000000000003" hidden="1" customHeight="1" outlineLevel="1">
      <c r="A1577" s="8">
        <f>'SINAPI COMPOSIÇÕES'!G1580</f>
        <v>99282</v>
      </c>
      <c r="C1577" s="8" t="str">
        <f>'SINAPI COMPOSIÇÕES'!H1580</f>
        <v>ACRÉSCIMO PARA POÇO DE VISITA RETANGULAR PARA DRENAGEM, EM ALVENARIA COM BLOCOS DE CONCRETO, DIMENSÕES INTERNAS = 2,5X2,5 M. AF_05/2018</v>
      </c>
      <c r="D1577" s="8" t="str">
        <f>'SINAPI COMPOSIÇÕES'!I1580</f>
        <v>M</v>
      </c>
      <c r="E1577" s="8">
        <f>'SINAPI COMPOSIÇÕES'!K1580</f>
        <v>2181.4</v>
      </c>
    </row>
    <row r="1578" spans="1:5" s="8" customFormat="1" ht="33.200000000000003" hidden="1" customHeight="1" outlineLevel="1">
      <c r="A1578" s="8">
        <f>'SINAPI COMPOSIÇÕES'!G1581</f>
        <v>99283</v>
      </c>
      <c r="C1578" s="8" t="str">
        <f>'SINAPI COMPOSIÇÕES'!H1581</f>
        <v>ACRÉSCIMO PARA POÇO DE VISITA CIRCULAR PARA DRENAGEM, EM ALVENARIA COM TIJOLOS CERÂMICOS MACIÇOS, DIÂMETRO INTERNO = 0,8 M. AF_05/2018</v>
      </c>
      <c r="D1578" s="8" t="str">
        <f>'SINAPI COMPOSIÇÕES'!I1581</f>
        <v>M</v>
      </c>
      <c r="E1578" s="8">
        <f>'SINAPI COMPOSIÇÕES'!K1581</f>
        <v>1025.5899999999999</v>
      </c>
    </row>
    <row r="1579" spans="1:5" s="8" customFormat="1" ht="33.200000000000003" hidden="1" customHeight="1" outlineLevel="1">
      <c r="A1579" s="8">
        <f>'SINAPI COMPOSIÇÕES'!G1582</f>
        <v>99284</v>
      </c>
      <c r="C1579" s="8" t="str">
        <f>'SINAPI COMPOSIÇÕES'!H1582</f>
        <v>BASE PARA POÇO DE VISITA RETANGULAR PARA DRENAGEM, EM ALVENARIA COM BLOCOS DE CONCRETO, DIMENSÕES INTERNAS = 1,5X3,5 M, PROFUNDIDADE = 1,45 M, EXCLUINDO TAMPÃO. AF_05/2018</v>
      </c>
      <c r="D1579" s="8" t="str">
        <f>'SINAPI COMPOSIÇÕES'!I1582</f>
        <v>UN</v>
      </c>
      <c r="E1579" s="8">
        <f>'SINAPI COMPOSIÇÕES'!K1582</f>
        <v>5867.06</v>
      </c>
    </row>
    <row r="1580" spans="1:5" s="8" customFormat="1" ht="33.200000000000003" hidden="1" customHeight="1" outlineLevel="1">
      <c r="A1580" s="8">
        <f>'SINAPI COMPOSIÇÕES'!G1583</f>
        <v>99285</v>
      </c>
      <c r="C1580" s="8" t="str">
        <f>'SINAPI COMPOSIÇÕES'!H1583</f>
        <v>BASE PARA POÇO DE VISITA CIRCULAR PARA DRENAGEM, EM CONCRETO PRÉ-MOLDADO, DIÂMETRO INTERNO = 1 M, PROFUNDIDADE = 1,45 M, EXCLUINDO TAMPÃO. AF_05/2018</v>
      </c>
      <c r="D1580" s="8" t="str">
        <f>'SINAPI COMPOSIÇÕES'!I1583</f>
        <v>UN</v>
      </c>
      <c r="E1580" s="8">
        <f>'SINAPI COMPOSIÇÕES'!K1583</f>
        <v>854.83</v>
      </c>
    </row>
    <row r="1581" spans="1:5" s="8" customFormat="1" ht="33.200000000000003" hidden="1" customHeight="1" outlineLevel="1">
      <c r="A1581" s="8">
        <f>'SINAPI COMPOSIÇÕES'!G1584</f>
        <v>99286</v>
      </c>
      <c r="C1581" s="8" t="str">
        <f>'SINAPI COMPOSIÇÕES'!H1584</f>
        <v>BASE PARA POÇO DE VISITA RETANGULAR PARA DRENAGEM, EM ALVENARIA COM BLOCOS DE CONCRETO, DIMENSÕES INTERNAS = 1X4 M, PROFUNDIDADE = 1,45 M, EXCLUINDO TAMPÃO. AF_05/2018</v>
      </c>
      <c r="D1581" s="8" t="str">
        <f>'SINAPI COMPOSIÇÕES'!I1584</f>
        <v>UN</v>
      </c>
      <c r="E1581" s="8">
        <f>'SINAPI COMPOSIÇÕES'!K1584</f>
        <v>5255.72</v>
      </c>
    </row>
    <row r="1582" spans="1:5" s="8" customFormat="1" ht="33.200000000000003" hidden="1" customHeight="1" outlineLevel="1">
      <c r="A1582" s="8">
        <f>'SINAPI COMPOSIÇÕES'!G1585</f>
        <v>99287</v>
      </c>
      <c r="C1582" s="8" t="str">
        <f>'SINAPI COMPOSIÇÕES'!H1585</f>
        <v>BASE PARA POÇO DE VISITA RETANGULAR PARA DRENAGEM, EM ALVENARIA COM BLOCOS DE CONCRETO, DIMENSÕES INTERNAS = 2,5X3 M, PROFUNDIDADE = 1,45 M, EXCLUINDO TAMPÃO. AF_05/2018</v>
      </c>
      <c r="D1582" s="8" t="str">
        <f>'SINAPI COMPOSIÇÕES'!I1585</f>
        <v>UN</v>
      </c>
      <c r="E1582" s="8">
        <f>'SINAPI COMPOSIÇÕES'!K1585</f>
        <v>7392.91</v>
      </c>
    </row>
    <row r="1583" spans="1:5" s="8" customFormat="1" ht="33.200000000000003" hidden="1" customHeight="1" outlineLevel="1">
      <c r="A1583" s="8">
        <f>'SINAPI COMPOSIÇÕES'!G1586</f>
        <v>99288</v>
      </c>
      <c r="C1583" s="8" t="str">
        <f>'SINAPI COMPOSIÇÕES'!H1586</f>
        <v>ACRÉSCIMO PARA POÇO DE VISITA CIRCULAR PARA DRENAGEM, EM CONCRETO PRÉ-MOLDADO, DIÂMETRO INTERNO = 1 M. AF_05/2018</v>
      </c>
      <c r="D1583" s="8" t="str">
        <f>'SINAPI COMPOSIÇÕES'!I1586</f>
        <v>M</v>
      </c>
      <c r="E1583" s="8">
        <f>'SINAPI COMPOSIÇÕES'!K1586</f>
        <v>348.74</v>
      </c>
    </row>
    <row r="1584" spans="1:5" s="8" customFormat="1" ht="33.200000000000003" hidden="1" customHeight="1" outlineLevel="1">
      <c r="A1584" s="8">
        <f>'SINAPI COMPOSIÇÕES'!G1587</f>
        <v>99289</v>
      </c>
      <c r="C1584" s="8" t="str">
        <f>'SINAPI COMPOSIÇÕES'!H1587</f>
        <v>ACRÉSCIMO PARA POÇO DE VISITA RETANGULAR PARA DRENAGEM, EM ALVENARIA COM BLOCOS DE CONCRETO, DIMENSÕES INTERNAS = 1X4 M. AF_05/2018</v>
      </c>
      <c r="D1584" s="8" t="str">
        <f>'SINAPI COMPOSIÇÕES'!I1587</f>
        <v>M</v>
      </c>
      <c r="E1584" s="8">
        <f>'SINAPI COMPOSIÇÕES'!K1587</f>
        <v>2150.5100000000002</v>
      </c>
    </row>
    <row r="1585" spans="1:5" s="8" customFormat="1" ht="33.200000000000003" hidden="1" customHeight="1" outlineLevel="1">
      <c r="A1585" s="8">
        <f>'SINAPI COMPOSIÇÕES'!G1588</f>
        <v>99290</v>
      </c>
      <c r="C1585" s="8" t="str">
        <f>'SINAPI COMPOSIÇÕES'!H1588</f>
        <v>BASE PARA POÇO DE VISITA RETANGULAR PARA DRENAGEM, EM ALVENARIA COM BLOCOS DE CONCRETO, DIMENSÕES INTERNAS = 1,5X1,5 M, PROFUNDIDADE = 1,45 M, EXCLUINDO TAMPÃO. AF_05/2018</v>
      </c>
      <c r="D1585" s="8" t="str">
        <f>'SINAPI COMPOSIÇÕES'!I1588</f>
        <v>UN</v>
      </c>
      <c r="E1585" s="8">
        <f>'SINAPI COMPOSIÇÕES'!K1588</f>
        <v>3165.24</v>
      </c>
    </row>
    <row r="1586" spans="1:5" s="8" customFormat="1" ht="33.200000000000003" hidden="1" customHeight="1" outlineLevel="1">
      <c r="A1586" s="8">
        <f>'SINAPI COMPOSIÇÕES'!G1589</f>
        <v>99291</v>
      </c>
      <c r="C1586" s="8" t="str">
        <f>'SINAPI COMPOSIÇÕES'!H1589</f>
        <v>ACRÉSCIMO PARA POÇO DE VISITA RETANGULAR PARA DRENAGEM, EM ALVENARIA COM BLOCOS DE CONCRETO, DIMENSÕES INTERNAS = 1,5X3,5 M. AF_05/2018</v>
      </c>
      <c r="D1586" s="8" t="str">
        <f>'SINAPI COMPOSIÇÕES'!I1589</f>
        <v>M</v>
      </c>
      <c r="E1586" s="8">
        <f>'SINAPI COMPOSIÇÕES'!K1589</f>
        <v>2150.5100000000002</v>
      </c>
    </row>
    <row r="1587" spans="1:5" s="8" customFormat="1" ht="33.200000000000003" hidden="1" customHeight="1" outlineLevel="1">
      <c r="A1587" s="8">
        <f>'SINAPI COMPOSIÇÕES'!G1590</f>
        <v>99292</v>
      </c>
      <c r="C1587" s="8" t="str">
        <f>'SINAPI COMPOSIÇÕES'!H1590</f>
        <v>BASE PARA POÇO DE VISITA CIRCULAR PARA DRENAGEM, EM ALVENARIA COM TIJOLOS CERÂMICOS MACIÇOS, DIÂMETRO INTERNO = 1 M, PROFUNDIDADE = 1,45 M, EXCLUINDO TAMPÃO. AF_05/2018</v>
      </c>
      <c r="D1587" s="8" t="str">
        <f>'SINAPI COMPOSIÇÕES'!I1590</f>
        <v>UN</v>
      </c>
      <c r="E1587" s="8">
        <f>'SINAPI COMPOSIÇÕES'!K1590</f>
        <v>2078.85</v>
      </c>
    </row>
    <row r="1588" spans="1:5" s="8" customFormat="1" ht="33.200000000000003" hidden="1" customHeight="1" outlineLevel="1">
      <c r="A1588" s="8">
        <f>'SINAPI COMPOSIÇÕES'!G1591</f>
        <v>99293</v>
      </c>
      <c r="C1588" s="8" t="str">
        <f>'SINAPI COMPOSIÇÕES'!H1591</f>
        <v>ACRÉSCIMO PARA POÇO DE VISITA CIRCULAR PARA DRENAGEM, EM ALVENARIA COM TIJOLOS CERÂMICOS MACIÇOS, DIÂMETRO INTERNO = 1 M. AF_05/2018</v>
      </c>
      <c r="D1588" s="8" t="str">
        <f>'SINAPI COMPOSIÇÕES'!I1591</f>
        <v>M</v>
      </c>
      <c r="E1588" s="8">
        <f>'SINAPI COMPOSIÇÕES'!K1591</f>
        <v>1247.6099999999999</v>
      </c>
    </row>
    <row r="1589" spans="1:5" s="8" customFormat="1" ht="33.200000000000003" hidden="1" customHeight="1" outlineLevel="1">
      <c r="A1589" s="8">
        <f>'SINAPI COMPOSIÇÕES'!G1592</f>
        <v>99294</v>
      </c>
      <c r="C1589" s="8" t="str">
        <f>'SINAPI COMPOSIÇÕES'!H1592</f>
        <v>BASE PARA POÇO DE VISITA RETANGULAR PARA DRENAGEM, EM ALVENARIA COM BLOCOS DE CONCRETO, DIMENSÕES INTERNAS = 1,5X4 M, PROFUNDIDADE = 1,45 M, EXCLUINDO TAMPÃO. AF_05/2018</v>
      </c>
      <c r="D1589" s="8" t="str">
        <f>'SINAPI COMPOSIÇÕES'!I1592</f>
        <v>UN</v>
      </c>
      <c r="E1589" s="8">
        <f>'SINAPI COMPOSIÇÕES'!K1592</f>
        <v>6538.23</v>
      </c>
    </row>
    <row r="1590" spans="1:5" s="8" customFormat="1" ht="33.200000000000003" hidden="1" customHeight="1" outlineLevel="1">
      <c r="A1590" s="8">
        <f>'SINAPI COMPOSIÇÕES'!G1593</f>
        <v>99295</v>
      </c>
      <c r="C1590" s="8" t="str">
        <f>'SINAPI COMPOSIÇÕES'!H1593</f>
        <v>BASE PARA POÇO DE VISITA CIRCULAR PARA DRENAGEM, EM ALVENARIA COM TIJOLOS CERÂMICOS MACIÇOS, DIÂMETRO INTERNO = 1 M, PROFUNDIDADE = 1,45 M, EXCLUINDO TAMPÃO. AF_05/2018</v>
      </c>
      <c r="D1590" s="8" t="str">
        <f>'SINAPI COMPOSIÇÕES'!I1593</f>
        <v>UN</v>
      </c>
      <c r="E1590" s="8">
        <f>'SINAPI COMPOSIÇÕES'!K1593</f>
        <v>1345.07</v>
      </c>
    </row>
    <row r="1591" spans="1:5" s="8" customFormat="1" ht="33.200000000000003" hidden="1" customHeight="1" outlineLevel="1">
      <c r="A1591" s="8">
        <f>'SINAPI COMPOSIÇÕES'!G1594</f>
        <v>99296</v>
      </c>
      <c r="C1591" s="8" t="str">
        <f>'SINAPI COMPOSIÇÕES'!H1594</f>
        <v>ACRÉSCIMO PARA POÇO DE VISITA RETANGULAR PARA DRENAGEM, EM ALVENARIA COM BLOCOS DE CONCRETO, DIMENSÕES INTERNAS = 2,5X3 M. AF_05/2018</v>
      </c>
      <c r="D1591" s="8" t="str">
        <f>'SINAPI COMPOSIÇÕES'!I1594</f>
        <v>M</v>
      </c>
      <c r="E1591" s="8">
        <f>'SINAPI COMPOSIÇÕES'!K1594</f>
        <v>2374.9899999999998</v>
      </c>
    </row>
    <row r="1592" spans="1:5" s="8" customFormat="1" ht="33.200000000000003" hidden="1" customHeight="1" outlineLevel="1">
      <c r="A1592" s="8">
        <f>'SINAPI COMPOSIÇÕES'!G1595</f>
        <v>99297</v>
      </c>
      <c r="C1592" s="8" t="str">
        <f>'SINAPI COMPOSIÇÕES'!H1595</f>
        <v>ACRÉSCIMO PARA POÇO DE VISITA RETANGULAR PARA DRENAGEM, EM ALVENARIA COM BLOCOS DE CONCRETO, DIMENSÕES INTERNAS = 1,5X4 M. AF_05/2018</v>
      </c>
      <c r="D1592" s="8" t="str">
        <f>'SINAPI COMPOSIÇÕES'!I1595</f>
        <v>M</v>
      </c>
      <c r="E1592" s="8">
        <f>'SINAPI COMPOSIÇÕES'!K1595</f>
        <v>2369.66</v>
      </c>
    </row>
    <row r="1593" spans="1:5" s="8" customFormat="1" ht="33.200000000000003" hidden="1" customHeight="1" outlineLevel="1">
      <c r="A1593" s="8">
        <f>'SINAPI COMPOSIÇÕES'!G1596</f>
        <v>99298</v>
      </c>
      <c r="C1593" s="8" t="str">
        <f>'SINAPI COMPOSIÇÕES'!H1596</f>
        <v>BASE PARA POÇO DE VISITA RETANGULAR PARA DRENAGEM, EM ALVENARIA COM BLOCOS DE CONCRETO, DIMENSÕES INTERNAS = 2,5X3,5 M, PROFUNDIDADE = 1,45 M, EXCLUINDO TAMPÃO. AF_05/2018</v>
      </c>
      <c r="D1593" s="8" t="str">
        <f>'SINAPI COMPOSIÇÕES'!I1596</f>
        <v>UN</v>
      </c>
      <c r="E1593" s="8">
        <f>'SINAPI COMPOSIÇÕES'!K1596</f>
        <v>8352.91</v>
      </c>
    </row>
    <row r="1594" spans="1:5" s="8" customFormat="1" ht="33.200000000000003" hidden="1" customHeight="1" outlineLevel="1">
      <c r="A1594" s="8">
        <f>'SINAPI COMPOSIÇÕES'!G1597</f>
        <v>99299</v>
      </c>
      <c r="C1594" s="8" t="str">
        <f>'SINAPI COMPOSIÇÕES'!H1597</f>
        <v>ACRÉSCIMO PARA POÇO DE VISITA RETANGULAR PARA DRENAGEM, EM ALVENARIA COM BLOCOS DE CONCRETO, DIMENSÕES INTERNAS = 2,5X3,5 M. AF_05/2018</v>
      </c>
      <c r="D1594" s="8" t="str">
        <f>'SINAPI COMPOSIÇÕES'!I1597</f>
        <v>M</v>
      </c>
      <c r="E1594" s="8">
        <f>'SINAPI COMPOSIÇÕES'!K1597</f>
        <v>2568.48</v>
      </c>
    </row>
    <row r="1595" spans="1:5" s="8" customFormat="1" ht="33.200000000000003" hidden="1" customHeight="1" outlineLevel="1">
      <c r="A1595" s="8">
        <f>'SINAPI COMPOSIÇÕES'!G1598</f>
        <v>99300</v>
      </c>
      <c r="C1595" s="8" t="str">
        <f>'SINAPI COMPOSIÇÕES'!H1598</f>
        <v>BASE PARA POÇO DE VISITA RETANGULAR PARA DRENAGEM, EM ALVENARIA COM BLOCOS DE CONCRETO, DIMENSÕES INTERNAS = 2,5X4 M, PROFUNDIDADE = 1,45 M, EXCLUINDO TAMPÃO. AF_05/2018</v>
      </c>
      <c r="D1595" s="8" t="str">
        <f>'SINAPI COMPOSIÇÕES'!I1598</f>
        <v>UN</v>
      </c>
      <c r="E1595" s="8">
        <f>'SINAPI COMPOSIÇÕES'!K1598</f>
        <v>9312.9500000000007</v>
      </c>
    </row>
    <row r="1596" spans="1:5" s="8" customFormat="1" ht="33.200000000000003" hidden="1" customHeight="1" outlineLevel="1">
      <c r="A1596" s="8">
        <f>'SINAPI COMPOSIÇÕES'!G1599</f>
        <v>99301</v>
      </c>
      <c r="C1596" s="8" t="str">
        <f>'SINAPI COMPOSIÇÕES'!H1599</f>
        <v>BASE PARA POÇO DE VISITA RETANGULAR PARA DRENAGEM, EM ALVENARIA COM BLOCOS DE CONCRETO, DIMENSÕES INTERNAS = 2X2 M, PROFUNDIDADE = 1,45 M, EXCLUINDO TAMPÃO. AF_05/2018</v>
      </c>
      <c r="D1596" s="8" t="str">
        <f>'SINAPI COMPOSIÇÕES'!I1599</f>
        <v>UN</v>
      </c>
      <c r="E1596" s="8">
        <f>'SINAPI COMPOSIÇÕES'!K1599</f>
        <v>4660.95</v>
      </c>
    </row>
    <row r="1597" spans="1:5" s="8" customFormat="1" ht="33.200000000000003" hidden="1" customHeight="1" outlineLevel="1">
      <c r="A1597" s="8">
        <f>'SINAPI COMPOSIÇÕES'!G1600</f>
        <v>99302</v>
      </c>
      <c r="C1597" s="8" t="str">
        <f>'SINAPI COMPOSIÇÕES'!H1600</f>
        <v>ACRÉSCIMO PARA POÇO DE VISITA RETANGULAR PARA DRENAGEM, EM ALVENARIA COM BLOCOS DE CONCRETO, DIMENSÕES INTERNAS = 2,5X4 M. AF_05/2018</v>
      </c>
      <c r="D1597" s="8" t="str">
        <f>'SINAPI COMPOSIÇÕES'!I1600</f>
        <v>M</v>
      </c>
      <c r="E1597" s="8">
        <f>'SINAPI COMPOSIÇÕES'!K1600</f>
        <v>2767.36</v>
      </c>
    </row>
    <row r="1598" spans="1:5" s="8" customFormat="1" ht="33.200000000000003" hidden="1" customHeight="1" outlineLevel="1">
      <c r="A1598" s="8">
        <f>'SINAPI COMPOSIÇÕES'!G1601</f>
        <v>99303</v>
      </c>
      <c r="C1598" s="8" t="str">
        <f>'SINAPI COMPOSIÇÕES'!H1601</f>
        <v>BASE PARA POÇO DE VISITA RETANGULAR PARA DRENAGEM, EM ALVENARIA COM BLOCOS DE CONCRETO, DIMENSÕES INTERNAS = 3X3 M, PROFUNDIDADE = 1,45 M, EXCLUINDO TAMPÃO. AF_05/2018</v>
      </c>
      <c r="D1598" s="8" t="str">
        <f>'SINAPI COMPOSIÇÕES'!I1601</f>
        <v>UN</v>
      </c>
      <c r="E1598" s="8">
        <f>'SINAPI COMPOSIÇÕES'!K1601</f>
        <v>8533.9500000000007</v>
      </c>
    </row>
    <row r="1599" spans="1:5" s="8" customFormat="1" ht="33.200000000000003" hidden="1" customHeight="1" outlineLevel="1">
      <c r="A1599" s="8">
        <f>'SINAPI COMPOSIÇÕES'!G1602</f>
        <v>99304</v>
      </c>
      <c r="C1599" s="8" t="str">
        <f>'SINAPI COMPOSIÇÕES'!H1602</f>
        <v>ACRÉSCIMO PARA POÇO DE VISITA RETANGULAR PARA DRENAGEM, EM ALVENARIA COM BLOCOS DE CONCRETO, DIMENSÕES INTERNAS = 3X3 M. AF_05/2018</v>
      </c>
      <c r="D1599" s="8" t="str">
        <f>'SINAPI COMPOSIÇÕES'!I1602</f>
        <v>M</v>
      </c>
      <c r="E1599" s="8">
        <f>'SINAPI COMPOSIÇÕES'!K1602</f>
        <v>2573.81</v>
      </c>
    </row>
    <row r="1600" spans="1:5" s="8" customFormat="1" ht="33.200000000000003" hidden="1" customHeight="1" outlineLevel="1">
      <c r="A1600" s="8">
        <f>'SINAPI COMPOSIÇÕES'!G1603</f>
        <v>99305</v>
      </c>
      <c r="C1600" s="8" t="str">
        <f>'SINAPI COMPOSIÇÕES'!H1603</f>
        <v>BASE PARA POÇO DE VISITA RETANGULAR PARA DRENAGEM, EM ALVENARIA COM BLOCOS DE CONCRETO, DIMENSÕES INTERNAS = 3X3,5 M, PROFUNDIDADE = 1,45 M, EXCLUINDO TAMPÃO. AF_05/2018</v>
      </c>
      <c r="D1600" s="8" t="str">
        <f>'SINAPI COMPOSIÇÕES'!I1603</f>
        <v>UN</v>
      </c>
      <c r="E1600" s="8">
        <f>'SINAPI COMPOSIÇÕES'!K1603</f>
        <v>9637.24</v>
      </c>
    </row>
    <row r="1601" spans="1:5" s="8" customFormat="1" ht="33.200000000000003" hidden="1" customHeight="1" outlineLevel="1">
      <c r="A1601" s="8">
        <f>'SINAPI COMPOSIÇÕES'!G1604</f>
        <v>99306</v>
      </c>
      <c r="C1601" s="8" t="str">
        <f>'SINAPI COMPOSIÇÕES'!H1604</f>
        <v>ACRÉSCIMO PARA POÇO DE VISITA RETANGULAR PARA DRENAGEM, EM ALVENARIA COM BLOCOS DE CONCRETO, DIMENSÕES INTERNAS = 3X3,5 M. AF_05/2018</v>
      </c>
      <c r="D1601" s="8" t="str">
        <f>'SINAPI COMPOSIÇÕES'!I1604</f>
        <v>M</v>
      </c>
      <c r="E1601" s="8">
        <f>'SINAPI COMPOSIÇÕES'!K1604</f>
        <v>2767.36</v>
      </c>
    </row>
    <row r="1602" spans="1:5" s="8" customFormat="1" ht="33.200000000000003" hidden="1" customHeight="1" outlineLevel="1">
      <c r="A1602" s="8">
        <f>'SINAPI COMPOSIÇÕES'!G1605</f>
        <v>99307</v>
      </c>
      <c r="C1602" s="8" t="str">
        <f>'SINAPI COMPOSIÇÕES'!H1605</f>
        <v>ACRÉSCIMO PARA POÇO DE VISITA RETANGULAR PARA DRENAGEM, EM ALVENARIA COM BLOCOS DE CONCRETO, DIMENSÕES INTERNAS = 2X2 M. AF_05/2018</v>
      </c>
      <c r="D1602" s="8" t="str">
        <f>'SINAPI COMPOSIÇÕES'!I1605</f>
        <v>M</v>
      </c>
      <c r="E1602" s="8">
        <f>'SINAPI COMPOSIÇÕES'!K1605</f>
        <v>1788.93</v>
      </c>
    </row>
    <row r="1603" spans="1:5" s="8" customFormat="1" ht="33.200000000000003" hidden="1" customHeight="1" outlineLevel="1">
      <c r="A1603" s="8">
        <f>'SINAPI COMPOSIÇÕES'!G1606</f>
        <v>99308</v>
      </c>
      <c r="C1603" s="8" t="str">
        <f>'SINAPI COMPOSIÇÕES'!H1606</f>
        <v>BASE PARA POÇO DE VISITA RETANGULAR PARA DRENAGEM, EM ALVENARIA COM BLOCOS DE CONCRETO, DIMENSÕES INTERNAS = 3X4 M, PROFUNDIDADE = 1,45 M, EXCLUINDO TAMPÃO. AF_05/2018</v>
      </c>
      <c r="D1603" s="8" t="str">
        <f>'SINAPI COMPOSIÇÕES'!I1606</f>
        <v>UN</v>
      </c>
      <c r="E1603" s="8">
        <f>'SINAPI COMPOSIÇÕES'!K1606</f>
        <v>10740.55</v>
      </c>
    </row>
    <row r="1604" spans="1:5" s="8" customFormat="1" ht="33.200000000000003" hidden="1" customHeight="1" outlineLevel="1">
      <c r="A1604" s="8">
        <f>'SINAPI COMPOSIÇÕES'!G1607</f>
        <v>99309</v>
      </c>
      <c r="C1604" s="8" t="str">
        <f>'SINAPI COMPOSIÇÕES'!H1607</f>
        <v>ACRÉSCIMO PARA POÇO DE VISITA RETANGULAR PARA DRENAGEM, EM ALVENARIA COM BLOCOS DE CONCRETO, DIMENSÕES INTERNAS = 3X4 M. AF_05/2018</v>
      </c>
      <c r="D1604" s="8" t="str">
        <f>'SINAPI COMPOSIÇÕES'!I1607</f>
        <v>M</v>
      </c>
      <c r="E1604" s="8">
        <f>'SINAPI COMPOSIÇÕES'!K1607</f>
        <v>2966.27</v>
      </c>
    </row>
    <row r="1605" spans="1:5" s="8" customFormat="1" ht="33.200000000000003" hidden="1" customHeight="1" outlineLevel="1">
      <c r="A1605" s="8">
        <f>'SINAPI COMPOSIÇÕES'!G1608</f>
        <v>99310</v>
      </c>
      <c r="C1605" s="8" t="str">
        <f>'SINAPI COMPOSIÇÕES'!H1608</f>
        <v>BASE PARA POÇO DE VISITA RETANGULAR PARA DRENAGEM, EM ALVENARIA COM BLOCOS DE CONCRETO, DIMENSÕES INTERNAS = 3,5X3,5 M, PROFUNDIDADE = 1,45 M, EXCLUINDO TAMPÃO. AF_05/2018</v>
      </c>
      <c r="D1605" s="8" t="str">
        <f>'SINAPI COMPOSIÇÕES'!I1608</f>
        <v>UN</v>
      </c>
      <c r="E1605" s="8">
        <f>'SINAPI COMPOSIÇÕES'!K1608</f>
        <v>10928.39</v>
      </c>
    </row>
    <row r="1606" spans="1:5" s="8" customFormat="1" ht="33.200000000000003" hidden="1" customHeight="1" outlineLevel="1">
      <c r="A1606" s="8">
        <f>'SINAPI COMPOSIÇÕES'!G1609</f>
        <v>99311</v>
      </c>
      <c r="C1606" s="8" t="str">
        <f>'SINAPI COMPOSIÇÕES'!H1609</f>
        <v>ACRÉSCIMO PARA POÇO DE VISITA RETANGULAR PARA DRENAGEM, EM ALVENARIA COM BLOCOS DE CONCRETO, DIMENSÕES INTERNAS = 3,5X3,5 M. AF_05/2018</v>
      </c>
      <c r="D1606" s="8" t="str">
        <f>'SINAPI COMPOSIÇÕES'!I1609</f>
        <v>M</v>
      </c>
      <c r="E1606" s="8">
        <f>'SINAPI COMPOSIÇÕES'!K1609</f>
        <v>2966.27</v>
      </c>
    </row>
    <row r="1607" spans="1:5" s="8" customFormat="1" ht="33.200000000000003" hidden="1" customHeight="1" outlineLevel="1">
      <c r="A1607" s="8">
        <f>'SINAPI COMPOSIÇÕES'!G1610</f>
        <v>99312</v>
      </c>
      <c r="C1607" s="8" t="str">
        <f>'SINAPI COMPOSIÇÕES'!H1610</f>
        <v>BASE PARA POÇO DE VISITA RETANGULAR PARA DRENAGEM, EM ALVENARIA COM BLOCOS DE CONCRETO, DIMENSÕES INTERNAS = 2X2,5 M, PROFUNDIDADE = 1,45 M, EXCLUINDO TAMPÃO. AF_05/2018</v>
      </c>
      <c r="D1607" s="8" t="str">
        <f>'SINAPI COMPOSIÇÕES'!I1610</f>
        <v>UN</v>
      </c>
      <c r="E1607" s="8">
        <f>'SINAPI COMPOSIÇÕES'!K1610</f>
        <v>5458.97</v>
      </c>
    </row>
    <row r="1608" spans="1:5" s="8" customFormat="1" ht="33.200000000000003" hidden="1" customHeight="1" outlineLevel="1">
      <c r="A1608" s="8">
        <f>'SINAPI COMPOSIÇÕES'!G1611</f>
        <v>99313</v>
      </c>
      <c r="C1608" s="8" t="str">
        <f>'SINAPI COMPOSIÇÕES'!H1611</f>
        <v>BASE PARA POÇO DE VISITA RETANGULAR PARA DRENAGEM, EM ALVENARIA COM BLOCOS DE CONCRETO, DIMENSÕES INTERNAS = 3,5X4 M, PROFUNDIDADE = 1,45 M, EXCLUINDO TAMPÃO. AF_05/2018</v>
      </c>
      <c r="D1608" s="8" t="str">
        <f>'SINAPI COMPOSIÇÕES'!I1611</f>
        <v>UN</v>
      </c>
      <c r="E1608" s="8">
        <f>'SINAPI COMPOSIÇÕES'!K1611</f>
        <v>12175.94</v>
      </c>
    </row>
    <row r="1609" spans="1:5" s="8" customFormat="1" ht="33.200000000000003" hidden="1" customHeight="1" outlineLevel="1">
      <c r="A1609" s="8">
        <f>'SINAPI COMPOSIÇÕES'!G1612</f>
        <v>99314</v>
      </c>
      <c r="C1609" s="8" t="str">
        <f>'SINAPI COMPOSIÇÕES'!H1612</f>
        <v>ACRÉSCIMO PARA POÇO DE VISITA RETANGULAR PARA DRENAGEM, EM ALVENARIA COM BLOCOS DE CONCRETO, DIMENSÕES INTERNAS = 3,5X4 M. AF_05/2018</v>
      </c>
      <c r="D1609" s="8" t="str">
        <f>'SINAPI COMPOSIÇÕES'!I1612</f>
        <v>M</v>
      </c>
      <c r="E1609" s="8">
        <f>'SINAPI COMPOSIÇÕES'!K1612</f>
        <v>3165.17</v>
      </c>
    </row>
    <row r="1610" spans="1:5" s="8" customFormat="1" ht="33.200000000000003" hidden="1" customHeight="1" outlineLevel="1">
      <c r="A1610" s="8">
        <f>'SINAPI COMPOSIÇÕES'!G1613</f>
        <v>99315</v>
      </c>
      <c r="C1610" s="8" t="str">
        <f>'SINAPI COMPOSIÇÕES'!H1613</f>
        <v>BASE PARA POÇO DE VISITA RETANGULAR PARA DRENAGEM, EM ALVENARIA COM BLOCOS DE CONCRETO, DIMENSÕES INTERNAS = 4X4 M, PROFUNDIDADE = 1,45 M, EXCLUINDO TAMPÃO. AF_05/2018</v>
      </c>
      <c r="D1610" s="8" t="str">
        <f>'SINAPI COMPOSIÇÕES'!I1613</f>
        <v>UN</v>
      </c>
      <c r="E1610" s="8">
        <f>'SINAPI COMPOSIÇÕES'!K1613</f>
        <v>13619.31</v>
      </c>
    </row>
    <row r="1611" spans="1:5" s="8" customFormat="1" ht="33.200000000000003" hidden="1" customHeight="1" outlineLevel="1">
      <c r="A1611" s="8">
        <f>'SINAPI COMPOSIÇÕES'!G1614</f>
        <v>99317</v>
      </c>
      <c r="C1611" s="8" t="str">
        <f>'SINAPI COMPOSIÇÕES'!H1614</f>
        <v>ACRÉSCIMO PARA POÇO DE VISITA RETANGULAR PARA DRENAGEM, EM ALVENARIA COM BLOCOS DE CONCRETO, DIMENSÕES INTERNAS = 2X2,5 M. AF_05/2018</v>
      </c>
      <c r="D1611" s="8" t="str">
        <f>'SINAPI COMPOSIÇÕES'!I1614</f>
        <v>M</v>
      </c>
      <c r="E1611" s="8">
        <f>'SINAPI COMPOSIÇÕES'!K1614</f>
        <v>1982.51</v>
      </c>
    </row>
    <row r="1612" spans="1:5" s="8" customFormat="1" ht="33.200000000000003" hidden="1" customHeight="1" outlineLevel="1">
      <c r="A1612" s="8">
        <f>'SINAPI COMPOSIÇÕES'!G1615</f>
        <v>99318</v>
      </c>
      <c r="C1612" s="8" t="str">
        <f>'SINAPI COMPOSIÇÕES'!H1615</f>
        <v>CHAMINÉ CIRCULAR PARA POÇO DE VISITA PARA DRENAGEM, EM CONCRETO PRÉ-MOLDADO, DIÂMETRO INTERNO = 0,6 M. AF_05/2018</v>
      </c>
      <c r="D1612" s="8" t="str">
        <f>'SINAPI COMPOSIÇÕES'!I1615</f>
        <v>M</v>
      </c>
      <c r="E1612" s="8">
        <f>'SINAPI COMPOSIÇÕES'!K1615</f>
        <v>187.9</v>
      </c>
    </row>
    <row r="1613" spans="1:5" s="8" customFormat="1" ht="33.200000000000003" hidden="1" customHeight="1" outlineLevel="1">
      <c r="A1613" s="8">
        <f>'SINAPI COMPOSIÇÕES'!G1616</f>
        <v>99319</v>
      </c>
      <c r="C1613" s="8" t="str">
        <f>'SINAPI COMPOSIÇÕES'!H1616</f>
        <v>CHAMINÉ CIRCULAR PARA POÇO DE VISITA PARA DRENAGEM, EM ALVENARIA COM TIJOLOS CERÂMICOS MACIÇOS, DIÂMETRO INTERNO = 0,6 M. AF_05/2018</v>
      </c>
      <c r="D1613" s="8" t="str">
        <f>'SINAPI COMPOSIÇÕES'!I1616</f>
        <v>M</v>
      </c>
      <c r="E1613" s="8">
        <f>'SINAPI COMPOSIÇÕES'!K1616</f>
        <v>803.04</v>
      </c>
    </row>
    <row r="1614" spans="1:5" s="8" customFormat="1" ht="33.200000000000003" hidden="1" customHeight="1" outlineLevel="1">
      <c r="A1614" s="8">
        <f>'SINAPI COMPOSIÇÕES'!G1617</f>
        <v>99320</v>
      </c>
      <c r="C1614" s="8" t="str">
        <f>'SINAPI COMPOSIÇÕES'!H1617</f>
        <v>BASE PARA POÇO DE VISITA RETANGULAR PARA DRENAGEM, EM ALVENARIA COM BLOCOS DE CONCRETO, DIMENSÕES INTERNAS = 2X3 M, PROFUNDIDADE = 1,45 M, EXCLUINDO TAMPÃO. AF_05/2018</v>
      </c>
      <c r="D1614" s="8" t="str">
        <f>'SINAPI COMPOSIÇÕES'!I1617</f>
        <v>UN</v>
      </c>
      <c r="E1614" s="8">
        <f>'SINAPI COMPOSIÇÕES'!K1617</f>
        <v>6296.13</v>
      </c>
    </row>
    <row r="1615" spans="1:5" s="8" customFormat="1" ht="33.200000000000003" hidden="1" customHeight="1" outlineLevel="1">
      <c r="A1615" s="8">
        <f>'SINAPI COMPOSIÇÕES'!G1618</f>
        <v>99321</v>
      </c>
      <c r="C1615" s="8" t="str">
        <f>'SINAPI COMPOSIÇÕES'!H1618</f>
        <v>ACRÉSCIMO PARA POÇO DE VISITA RETANGULAR PARA DRENAGEM, EM ALVENARIA COM BLOCOS DE CONCRETO, DIMENSÕES INTERNAS = 2X3 M. AF_05/2018</v>
      </c>
      <c r="D1615" s="8" t="str">
        <f>'SINAPI COMPOSIÇÕES'!I1618</f>
        <v>M</v>
      </c>
      <c r="E1615" s="8">
        <f>'SINAPI COMPOSIÇÕES'!K1618</f>
        <v>2176.0700000000002</v>
      </c>
    </row>
    <row r="1616" spans="1:5" s="8" customFormat="1" ht="33.200000000000003" hidden="1" customHeight="1" outlineLevel="1">
      <c r="A1616" s="8">
        <f>'SINAPI COMPOSIÇÕES'!G1619</f>
        <v>99322</v>
      </c>
      <c r="C1616" s="8" t="str">
        <f>'SINAPI COMPOSIÇÕES'!H1619</f>
        <v>BASE PARA POÇO DE VISITA RETANGULAR PARA DRENAGEM, EM ALVENARIA COM BLOCOS DE CONCRETO, DIMENSÕES INTERNAS = 2X3,5 M, PROFUNDIDADE = 1,45 M, EXCLUINDO TAMPÃO. AF_05/2018</v>
      </c>
      <c r="D1616" s="8" t="str">
        <f>'SINAPI COMPOSIÇÕES'!I1619</f>
        <v>UN</v>
      </c>
      <c r="E1616" s="8">
        <f>'SINAPI COMPOSIÇÕES'!K1619</f>
        <v>7099</v>
      </c>
    </row>
    <row r="1617" spans="1:5" s="8" customFormat="1" ht="33.200000000000003" hidden="1" customHeight="1" outlineLevel="1">
      <c r="A1617" s="8">
        <f>'SINAPI COMPOSIÇÕES'!G1620</f>
        <v>99323</v>
      </c>
      <c r="C1617" s="8" t="str">
        <f>'SINAPI COMPOSIÇÕES'!H1620</f>
        <v>ACRÉSCIMO PARA POÇO DE VISITA RETANGULAR PARA DRENAGEM, EM ALVENARIA COM BLOCOS DE CONCRETO, DIMENSÕES INTERNAS = 2X3,5 M. AF_05/2018</v>
      </c>
      <c r="D1617" s="8" t="str">
        <f>'SINAPI COMPOSIÇÕES'!I1620</f>
        <v>M</v>
      </c>
      <c r="E1617" s="8">
        <f>'SINAPI COMPOSIÇÕES'!K1620</f>
        <v>2369.66</v>
      </c>
    </row>
    <row r="1618" spans="1:5" s="8" customFormat="1" ht="33.200000000000003" hidden="1" customHeight="1" outlineLevel="1">
      <c r="A1618" s="8">
        <f>'SINAPI COMPOSIÇÕES'!G1621</f>
        <v>99324</v>
      </c>
      <c r="C1618" s="8" t="str">
        <f>'SINAPI COMPOSIÇÕES'!H1621</f>
        <v>BASE PARA POÇO DE VISITA RETANGULAR PARA DRENAGEM, EM ALVENARIA COM BLOCOS DE CONCRETO, DIMENSÕES INTERNAS = 2X4 M, PROFUNDIDADE = 1,45 M, EXCLUINDO TAMPÃO. AF_05/2018</v>
      </c>
      <c r="D1618" s="8" t="str">
        <f>'SINAPI COMPOSIÇÕES'!I1621</f>
        <v>UN</v>
      </c>
      <c r="E1618" s="8">
        <f>'SINAPI COMPOSIÇÕES'!K1621</f>
        <v>7901.81</v>
      </c>
    </row>
    <row r="1619" spans="1:5" s="8" customFormat="1" ht="33.200000000000003" hidden="1" customHeight="1" outlineLevel="1">
      <c r="A1619" s="8">
        <f>'SINAPI COMPOSIÇÕES'!G1622</f>
        <v>99325</v>
      </c>
      <c r="C1619" s="8" t="str">
        <f>'SINAPI COMPOSIÇÕES'!H1622</f>
        <v>ACRÉSCIMO PARA POÇO DE VISITA RETANGULAR PARA DRENAGEM, EM ALVENARIA COM BLOCOS DE CONCRETO, DIMENSÕES INTERNAS = 2X4 M. AF_05/2018</v>
      </c>
      <c r="D1619" s="8" t="str">
        <f>'SINAPI COMPOSIÇÕES'!I1622</f>
        <v>M</v>
      </c>
      <c r="E1619" s="8">
        <f>'SINAPI COMPOSIÇÕES'!K1622</f>
        <v>2568.48</v>
      </c>
    </row>
    <row r="1620" spans="1:5" s="8" customFormat="1" ht="33.200000000000003" hidden="1" customHeight="1" outlineLevel="1">
      <c r="A1620" s="8">
        <f>'SINAPI COMPOSIÇÕES'!G1623</f>
        <v>99326</v>
      </c>
      <c r="C1620" s="8" t="str">
        <f>'SINAPI COMPOSIÇÕES'!H1623</f>
        <v>BASE PARA POÇO DE VISITA RETANGULAR PARA DRENAGEM, EM ALVENARIA COM BLOCOS DE CONCRETO, DIMENSÕES INTERNAS = 2,5X2,5 M, PROFUNDIDADE = 1,45 M, EXCLUINDO TAMPÃO. AF_05/2018</v>
      </c>
      <c r="D1620" s="8" t="str">
        <f>'SINAPI COMPOSIÇÕES'!I1623</f>
        <v>UN</v>
      </c>
      <c r="E1620" s="8">
        <f>'SINAPI COMPOSIÇÕES'!K1623</f>
        <v>6432.9</v>
      </c>
    </row>
    <row r="1621" spans="1:5" s="8" customFormat="1" ht="33.200000000000003" hidden="1" customHeight="1" outlineLevel="1">
      <c r="A1621" s="8">
        <f>'SINAPI COMPOSIÇÕES'!G1624</f>
        <v>99327</v>
      </c>
      <c r="C1621" s="8" t="str">
        <f>'SINAPI COMPOSIÇÕES'!H1624</f>
        <v>ACRÉSCIMO PARA POÇO DE VISITA RETANGULAR PARA DRENAGEM, EM ALVENARIA COM BLOCOS DE CONCRETO, DIMENSÕES INTERNAS = 4X4 M. AF_05/2018</v>
      </c>
      <c r="D1621" s="8" t="str">
        <f>'SINAPI COMPOSIÇÕES'!I1624</f>
        <v>M</v>
      </c>
      <c r="E1621" s="8">
        <f>'SINAPI COMPOSIÇÕES'!K1624</f>
        <v>3311.87</v>
      </c>
    </row>
    <row r="1622" spans="1:5" s="8" customFormat="1" ht="33.200000000000003" hidden="1" customHeight="1" outlineLevel="1">
      <c r="A1622" s="8">
        <f>'SINAPI COMPOSIÇÕES'!G1625</f>
        <v>94263</v>
      </c>
      <c r="C1622" s="8" t="str">
        <f>'SINAPI COMPOSIÇÕES'!H1625</f>
        <v>GUIA (MEIO-FIO) CONCRETO, MOLDADA  IN LOCO  EM TRECHO RETO COM EXTRUSORA, 13 CM BASE X 22 CM ALTURA. AF_06/2016</v>
      </c>
      <c r="D1622" s="8" t="str">
        <f>'SINAPI COMPOSIÇÕES'!I1625</f>
        <v>M</v>
      </c>
      <c r="E1622" s="8">
        <f>'SINAPI COMPOSIÇÕES'!K1625</f>
        <v>23.11</v>
      </c>
    </row>
    <row r="1623" spans="1:5" s="8" customFormat="1" ht="33.200000000000003" hidden="1" customHeight="1" outlineLevel="1">
      <c r="A1623" s="8">
        <f>'SINAPI COMPOSIÇÕES'!G1626</f>
        <v>94264</v>
      </c>
      <c r="C1623" s="8" t="str">
        <f>'SINAPI COMPOSIÇÕES'!H1626</f>
        <v>GUIA (MEIO-FIO) CONCRETO, MOLDADA  IN LOCO  EM TRECHO CURVO COM EXTRUSORA, 13 CM BASE X 22 CM ALTURA. AF_06/2016</v>
      </c>
      <c r="D1623" s="8" t="str">
        <f>'SINAPI COMPOSIÇÕES'!I1626</f>
        <v>M</v>
      </c>
      <c r="E1623" s="8">
        <f>'SINAPI COMPOSIÇÕES'!K1626</f>
        <v>25.84</v>
      </c>
    </row>
    <row r="1624" spans="1:5" s="8" customFormat="1" ht="33.200000000000003" hidden="1" customHeight="1" outlineLevel="1">
      <c r="A1624" s="8">
        <f>'SINAPI COMPOSIÇÕES'!G1627</f>
        <v>94265</v>
      </c>
      <c r="C1624" s="8" t="str">
        <f>'SINAPI COMPOSIÇÕES'!H1627</f>
        <v>GUIA (MEIO-FIO) CONCRETO, MOLDADA  IN LOCO  EM TRECHO RETO COM EXTRUSORA, 15 CM BASE X 30 CM ALTURA. AF_06/2016</v>
      </c>
      <c r="D1624" s="8" t="str">
        <f>'SINAPI COMPOSIÇÕES'!I1627</f>
        <v>M</v>
      </c>
      <c r="E1624" s="8">
        <f>'SINAPI COMPOSIÇÕES'!K1627</f>
        <v>29.71</v>
      </c>
    </row>
    <row r="1625" spans="1:5" s="8" customFormat="1" ht="33.200000000000003" hidden="1" customHeight="1" outlineLevel="1">
      <c r="A1625" s="8">
        <f>'SINAPI COMPOSIÇÕES'!G1628</f>
        <v>94266</v>
      </c>
      <c r="C1625" s="8" t="str">
        <f>'SINAPI COMPOSIÇÕES'!H1628</f>
        <v>GUIA (MEIO-FIO) CONCRETO, MOLDADA  IN LOCO  EM TRECHO CURVO COM EXTRUSORA, 15 CM BASE X 30 CM ALTURA. AF_06/2016</v>
      </c>
      <c r="D1625" s="8" t="str">
        <f>'SINAPI COMPOSIÇÕES'!I1628</f>
        <v>M</v>
      </c>
      <c r="E1625" s="8">
        <f>'SINAPI COMPOSIÇÕES'!K1628</f>
        <v>32.840000000000003</v>
      </c>
    </row>
    <row r="1626" spans="1:5" s="8" customFormat="1" ht="33.200000000000003" hidden="1" customHeight="1" outlineLevel="1">
      <c r="A1626" s="8">
        <f>'SINAPI COMPOSIÇÕES'!G1629</f>
        <v>94267</v>
      </c>
      <c r="C1626" s="8" t="str">
        <f>'SINAPI COMPOSIÇÕES'!H1629</f>
        <v>GUIA (MEIO-FIO) E SARJETA CONJUGADOS DE CONCRETO, MOLDADA  IN LOCO  EM TRECHO RETO COM EXTRUSORA, 45 CM BASE (15 CM BASE DA GUIA + 30 CM BASE DA SARJETA) X 22 CM ALTURA. AF_06/2016</v>
      </c>
      <c r="D1626" s="8" t="str">
        <f>'SINAPI COMPOSIÇÕES'!I1629</f>
        <v>M</v>
      </c>
      <c r="E1626" s="8">
        <f>'SINAPI COMPOSIÇÕES'!K1629</f>
        <v>35.090000000000003</v>
      </c>
    </row>
    <row r="1627" spans="1:5" s="8" customFormat="1" ht="33.200000000000003" hidden="1" customHeight="1" outlineLevel="1">
      <c r="A1627" s="8">
        <f>'SINAPI COMPOSIÇÕES'!G1630</f>
        <v>94268</v>
      </c>
      <c r="C1627" s="8" t="str">
        <f>'SINAPI COMPOSIÇÕES'!H1630</f>
        <v>GUIA (MEIO-FIO) E SARJETA CONJUGADOS DE CONCRETO, MOLDADA  IN LOCO  EM TRECHO CURVO COM EXTRUSORA, 45 CM BASE (15 CM BASE DA GUIA + 30 CM BASE DA SARJETA) X 22 CM ALTURA. AF_06/2016</v>
      </c>
      <c r="D1627" s="8" t="str">
        <f>'SINAPI COMPOSIÇÕES'!I1630</f>
        <v>M</v>
      </c>
      <c r="E1627" s="8">
        <f>'SINAPI COMPOSIÇÕES'!K1630</f>
        <v>38.54</v>
      </c>
    </row>
    <row r="1628" spans="1:5" s="8" customFormat="1" ht="33.200000000000003" hidden="1" customHeight="1" outlineLevel="1">
      <c r="A1628" s="8">
        <f>'SINAPI COMPOSIÇÕES'!G1631</f>
        <v>94269</v>
      </c>
      <c r="C1628" s="8" t="str">
        <f>'SINAPI COMPOSIÇÕES'!H1631</f>
        <v>GUIA (MEIO-FIO) E SARJETA CONJUGADOS DE CONCRETO, MOLDADA  IN LOCO  EM TRECHO RETO COM EXTRUSORA, 60 CM BASE (15 CM BASE DA GUIA + 45 CM BASE DA SARJETA) X 26 CM ALTURA. AF_06/2016</v>
      </c>
      <c r="D1628" s="8" t="str">
        <f>'SINAPI COMPOSIÇÕES'!I1631</f>
        <v>M</v>
      </c>
      <c r="E1628" s="8">
        <f>'SINAPI COMPOSIÇÕES'!K1631</f>
        <v>49.51</v>
      </c>
    </row>
    <row r="1629" spans="1:5" s="8" customFormat="1" ht="33.200000000000003" hidden="1" customHeight="1" outlineLevel="1">
      <c r="A1629" s="8">
        <f>'SINAPI COMPOSIÇÕES'!G1632</f>
        <v>94270</v>
      </c>
      <c r="C1629" s="8" t="str">
        <f>'SINAPI COMPOSIÇÕES'!H1632</f>
        <v>GUIA (MEIO-FIO) E SARJETA CONJUGADOS DE CONCRETO, MOLDADA IN LOCO  EM TRECHO CURVO COM EXTRUSORA, 60 CM BASE (15 CM BASE DA GUIA + 45 CM BASE DA SARJETA) X 26 CM ALTURA. AF_06/2016</v>
      </c>
      <c r="D1629" s="8" t="str">
        <f>'SINAPI COMPOSIÇÕES'!I1632</f>
        <v>M</v>
      </c>
      <c r="E1629" s="8">
        <f>'SINAPI COMPOSIÇÕES'!K1632</f>
        <v>54.33</v>
      </c>
    </row>
    <row r="1630" spans="1:5" s="8" customFormat="1" ht="33.200000000000003" hidden="1" customHeight="1" outlineLevel="1">
      <c r="A1630" s="8">
        <f>'SINAPI COMPOSIÇÕES'!G1633</f>
        <v>94271</v>
      </c>
      <c r="C1630" s="8" t="str">
        <f>'SINAPI COMPOSIÇÕES'!H1633</f>
        <v>GUIA (MEIO-FIO) E SARJETA CONJUGADOS DE CONCRETO, MOLDADA  IN LOCO  EM TRECHO RETO COM EXTRUSORA, 65 CM BASE (15 CM BASE DA GUIA + 50 CM BASE DA SARJETA) X 26 CM ALTURA. AF_06/2016</v>
      </c>
      <c r="D1630" s="8" t="str">
        <f>'SINAPI COMPOSIÇÕES'!I1633</f>
        <v>M</v>
      </c>
      <c r="E1630" s="8">
        <f>'SINAPI COMPOSIÇÕES'!K1633</f>
        <v>60.3</v>
      </c>
    </row>
    <row r="1631" spans="1:5" s="8" customFormat="1" ht="33.200000000000003" hidden="1" customHeight="1" outlineLevel="1">
      <c r="A1631" s="8">
        <f>'SINAPI COMPOSIÇÕES'!G1634</f>
        <v>94272</v>
      </c>
      <c r="C1631" s="8" t="str">
        <f>'SINAPI COMPOSIÇÕES'!H1634</f>
        <v>GUIA (MEIO-FIO) E SARJETA CONJUGADOS DE CONCRETO, MOLDADA  IN LOCO  EM TRECHO CURVO COM EXTRUSORA, 65 CM BASE (15 CM BASE DA GUIA + 50 CM BASE DA SARJETA) X 26 CM ALTURA. AF_06/2016</v>
      </c>
      <c r="D1631" s="8" t="str">
        <f>'SINAPI COMPOSIÇÕES'!I1634</f>
        <v>M</v>
      </c>
      <c r="E1631" s="8">
        <f>'SINAPI COMPOSIÇÕES'!K1634</f>
        <v>66.7</v>
      </c>
    </row>
    <row r="1632" spans="1:5" s="8" customFormat="1" ht="33.200000000000003" hidden="1" customHeight="1" outlineLevel="1">
      <c r="A1632" s="8">
        <f>'SINAPI COMPOSIÇÕES'!G1635</f>
        <v>94273</v>
      </c>
      <c r="C1632" s="8" t="str">
        <f>'SINAPI COMPOSIÇÕES'!H1635</f>
        <v>ASSENTAMENTO DE GUIA (MEIO-FIO) EM TRECHO RETO, CONFECCIONADA EM CONCRETO PRÉ-FABRICADO, DIMENSÕES 100X15X13X30 CM (COMPRIMENTO X BASE INFERIOR X BASE SUPERIOR X ALTURA), PARA VIAS URBANAS (USO VIÁRIO). AF_06/2016</v>
      </c>
      <c r="D1632" s="8" t="str">
        <f>'SINAPI COMPOSIÇÕES'!I1635</f>
        <v>M</v>
      </c>
      <c r="E1632" s="8">
        <f>'SINAPI COMPOSIÇÕES'!K1635</f>
        <v>38.5</v>
      </c>
    </row>
    <row r="1633" spans="1:5" s="8" customFormat="1" ht="33.200000000000003" hidden="1" customHeight="1" outlineLevel="1">
      <c r="A1633" s="8">
        <f>'SINAPI COMPOSIÇÕES'!G1636</f>
        <v>94274</v>
      </c>
      <c r="C1633" s="8" t="str">
        <f>'SINAPI COMPOSIÇÕES'!H1636</f>
        <v>ASSENTAMENTO DE GUIA (MEIO-FIO) EM TRECHO CURVO, CONFECCIONADA EM CONCRETO PRÉ-FABRICADO, DIMENSÕES 100X15X13X30 CM (COMPRIMENTO X BASE INFERIOR X BASE SUPERIOR X ALTURA), PARA VIAS URBANAS (USO VIÁRIO). AF_06/2016</v>
      </c>
      <c r="D1633" s="8" t="str">
        <f>'SINAPI COMPOSIÇÕES'!I1636</f>
        <v>M</v>
      </c>
      <c r="E1633" s="8">
        <f>'SINAPI COMPOSIÇÕES'!K1636</f>
        <v>41.74</v>
      </c>
    </row>
    <row r="1634" spans="1:5" s="8" customFormat="1" ht="33.200000000000003" hidden="1" customHeight="1" outlineLevel="1">
      <c r="A1634" s="8">
        <f>'SINAPI COMPOSIÇÕES'!G1637</f>
        <v>94275</v>
      </c>
      <c r="C1634" s="8" t="str">
        <f>'SINAPI COMPOSIÇÕES'!H1637</f>
        <v>ASSENTAMENTO DE GUIA (MEIO-FIO) EM TRECHO RETO, CONFECCIONADA EM CONCRETO PRÉ-FABRICADO, DIMENSÕES 100X15X13X20 CM (COMPRIMENTO X BASE INFERIOR X BASE SUPERIOR X ALTURA), PARA URBANIZAÇÃO INTERNA DE EMPREENDIMENTOS. AF_06/2016_P</v>
      </c>
      <c r="D1634" s="8" t="str">
        <f>'SINAPI COMPOSIÇÕES'!I1637</f>
        <v>M</v>
      </c>
      <c r="E1634" s="8">
        <f>'SINAPI COMPOSIÇÕES'!K1637</f>
        <v>36.799999999999997</v>
      </c>
    </row>
    <row r="1635" spans="1:5" s="8" customFormat="1" ht="33.200000000000003" hidden="1" customHeight="1" outlineLevel="1">
      <c r="A1635" s="8">
        <f>'SINAPI COMPOSIÇÕES'!G1638</f>
        <v>94276</v>
      </c>
      <c r="C1635" s="8" t="str">
        <f>'SINAPI COMPOSIÇÕES'!H1638</f>
        <v>ASSENTAMENTO DE GUIA (MEIO-FIO) EM TRECHO CURVO, CONFECCIONADA EM CONCRETO PRÉ-FABRICADO, DIMENSÕES 100X15X13X20 CM (COMPRIMENTO X BASE INFERIOR X BASE SUPERIOR X ALTURA), PARA URBANIZAÇÃO INTERNA DE EMPREENDIMENTOS. AF_06/2016_P</v>
      </c>
      <c r="D1635" s="8" t="str">
        <f>'SINAPI COMPOSIÇÕES'!I1638</f>
        <v>M</v>
      </c>
      <c r="E1635" s="8">
        <f>'SINAPI COMPOSIÇÕES'!K1638</f>
        <v>40.04</v>
      </c>
    </row>
    <row r="1636" spans="1:5" s="8" customFormat="1" ht="33.200000000000003" hidden="1" customHeight="1" outlineLevel="1">
      <c r="A1636" s="8">
        <f>'SINAPI COMPOSIÇÕES'!G1639</f>
        <v>94281</v>
      </c>
      <c r="C1636" s="8" t="str">
        <f>'SINAPI COMPOSIÇÕES'!H1639</f>
        <v>EXECUÇÃO DE SARJETA DE CONCRETO USINADO, MOLDADA  IN LOCO  EM TRECHO RETO, 30 CM BASE X 15 CM ALTURA. AF_06/2016</v>
      </c>
      <c r="D1636" s="8" t="str">
        <f>'SINAPI COMPOSIÇÕES'!I1639</f>
        <v>M</v>
      </c>
      <c r="E1636" s="8">
        <f>'SINAPI COMPOSIÇÕES'!K1639</f>
        <v>37.28</v>
      </c>
    </row>
    <row r="1637" spans="1:5" s="8" customFormat="1" ht="33.200000000000003" hidden="1" customHeight="1" outlineLevel="1">
      <c r="A1637" s="8">
        <f>'SINAPI COMPOSIÇÕES'!G1640</f>
        <v>94282</v>
      </c>
      <c r="C1637" s="8" t="str">
        <f>'SINAPI COMPOSIÇÕES'!H1640</f>
        <v>EXECUÇÃO DE SARJETA DE CONCRETO USINADO, MOLDADA  IN LOCO  EM TRECHO CURVO, 30 CM BASE X 15 CM ALTURA. AF_06/2016</v>
      </c>
      <c r="D1637" s="8" t="str">
        <f>'SINAPI COMPOSIÇÕES'!I1640</f>
        <v>M</v>
      </c>
      <c r="E1637" s="8">
        <f>'SINAPI COMPOSIÇÕES'!K1640</f>
        <v>47.15</v>
      </c>
    </row>
    <row r="1638" spans="1:5" s="8" customFormat="1" ht="33.200000000000003" hidden="1" customHeight="1" outlineLevel="1">
      <c r="A1638" s="8">
        <f>'SINAPI COMPOSIÇÕES'!G1641</f>
        <v>94283</v>
      </c>
      <c r="C1638" s="8" t="str">
        <f>'SINAPI COMPOSIÇÕES'!H1641</f>
        <v>EXECUÇÃO DE SARJETA DE CONCRETO USINADO, MOLDADA  IN LOCO  EM TRECHO RETO, 45 CM BASE X 15 CM ALTURA. AF_06/2016</v>
      </c>
      <c r="D1638" s="8" t="str">
        <f>'SINAPI COMPOSIÇÕES'!I1641</f>
        <v>M</v>
      </c>
      <c r="E1638" s="8">
        <f>'SINAPI COMPOSIÇÕES'!K1641</f>
        <v>47.23</v>
      </c>
    </row>
    <row r="1639" spans="1:5" s="8" customFormat="1" ht="33.200000000000003" hidden="1" customHeight="1" outlineLevel="1">
      <c r="A1639" s="8">
        <f>'SINAPI COMPOSIÇÕES'!G1642</f>
        <v>94284</v>
      </c>
      <c r="C1639" s="8" t="str">
        <f>'SINAPI COMPOSIÇÕES'!H1642</f>
        <v>EXECUÇÃO DE SARJETA DE CONCRETO USINADO, MOLDADA  IN LOCO  EM TRECHO CURVO, 45 CM BASE X 15 CM ALTURA. AF_06/2016</v>
      </c>
      <c r="D1639" s="8" t="str">
        <f>'SINAPI COMPOSIÇÕES'!I1642</f>
        <v>M</v>
      </c>
      <c r="E1639" s="8">
        <f>'SINAPI COMPOSIÇÕES'!K1642</f>
        <v>57.1</v>
      </c>
    </row>
    <row r="1640" spans="1:5" s="8" customFormat="1" ht="33.200000000000003" hidden="1" customHeight="1" outlineLevel="1">
      <c r="A1640" s="8">
        <f>'SINAPI COMPOSIÇÕES'!G1643</f>
        <v>94285</v>
      </c>
      <c r="C1640" s="8" t="str">
        <f>'SINAPI COMPOSIÇÕES'!H1643</f>
        <v>EXECUÇÃO DE SARJETA DE CONCRETO USINADO, MOLDADA  IN LOCO  EM TRECHO RETO, 60 CM BASE X 15 CM ALTURA. AF_06/2016</v>
      </c>
      <c r="D1640" s="8" t="str">
        <f>'SINAPI COMPOSIÇÕES'!I1643</f>
        <v>M</v>
      </c>
      <c r="E1640" s="8">
        <f>'SINAPI COMPOSIÇÕES'!K1643</f>
        <v>56.68</v>
      </c>
    </row>
    <row r="1641" spans="1:5" s="8" customFormat="1" ht="33.200000000000003" hidden="1" customHeight="1" outlineLevel="1">
      <c r="A1641" s="8">
        <f>'SINAPI COMPOSIÇÕES'!G1644</f>
        <v>94286</v>
      </c>
      <c r="C1641" s="8" t="str">
        <f>'SINAPI COMPOSIÇÕES'!H1644</f>
        <v>EXECUÇÃO DE SARJETA DE CONCRETO USINADO, MOLDADA  IN LOCO  EM TRECHO CURVO, 60 CM BASE X 15 CM ALTURA. AF_06/2016</v>
      </c>
      <c r="D1641" s="8" t="str">
        <f>'SINAPI COMPOSIÇÕES'!I1644</f>
        <v>M</v>
      </c>
      <c r="E1641" s="8">
        <f>'SINAPI COMPOSIÇÕES'!K1644</f>
        <v>66.55</v>
      </c>
    </row>
    <row r="1642" spans="1:5" s="8" customFormat="1" ht="33.200000000000003" hidden="1" customHeight="1" outlineLevel="1">
      <c r="A1642" s="8">
        <f>'SINAPI COMPOSIÇÕES'!G1645</f>
        <v>94287</v>
      </c>
      <c r="C1642" s="8" t="str">
        <f>'SINAPI COMPOSIÇÕES'!H1645</f>
        <v>EXECUÇÃO DE SARJETA DE CONCRETO USINADO, MOLDADA  IN LOCO  EM TRECHO RETO, 30 CM BASE X 10 CM ALTURA. AF_06/2016</v>
      </c>
      <c r="D1642" s="8" t="str">
        <f>'SINAPI COMPOSIÇÕES'!I1645</f>
        <v>M</v>
      </c>
      <c r="E1642" s="8">
        <f>'SINAPI COMPOSIÇÕES'!K1645</f>
        <v>29.53</v>
      </c>
    </row>
    <row r="1643" spans="1:5" s="8" customFormat="1" ht="33.200000000000003" hidden="1" customHeight="1" outlineLevel="1">
      <c r="A1643" s="8">
        <f>'SINAPI COMPOSIÇÕES'!G1646</f>
        <v>94288</v>
      </c>
      <c r="C1643" s="8" t="str">
        <f>'SINAPI COMPOSIÇÕES'!H1646</f>
        <v>EXECUÇÃO DE SARJETA DE CONCRETO USINADO, MOLDADA  IN LOCO  EM TRECHO CURVO, 30 CM BASE X 10 CM ALTURA. AF_06/2016</v>
      </c>
      <c r="D1643" s="8" t="str">
        <f>'SINAPI COMPOSIÇÕES'!I1646</f>
        <v>M</v>
      </c>
      <c r="E1643" s="8">
        <f>'SINAPI COMPOSIÇÕES'!K1646</f>
        <v>38.159999999999997</v>
      </c>
    </row>
    <row r="1644" spans="1:5" s="8" customFormat="1" ht="33.200000000000003" hidden="1" customHeight="1" outlineLevel="1">
      <c r="A1644" s="8">
        <f>'SINAPI COMPOSIÇÕES'!G1647</f>
        <v>94289</v>
      </c>
      <c r="C1644" s="8" t="str">
        <f>'SINAPI COMPOSIÇÕES'!H1647</f>
        <v>EXECUÇÃO DE SARJETA DE CONCRETO USINADO, MOLDADA  IN LOCO  EM TRECHO RETO, 45 CM BASE X 10 CM ALTURA. AF_06/2016</v>
      </c>
      <c r="D1644" s="8" t="str">
        <f>'SINAPI COMPOSIÇÕES'!I1647</f>
        <v>M</v>
      </c>
      <c r="E1644" s="8">
        <f>'SINAPI COMPOSIÇÕES'!K1647</f>
        <v>36.72</v>
      </c>
    </row>
    <row r="1645" spans="1:5" s="8" customFormat="1" ht="33.200000000000003" hidden="1" customHeight="1" outlineLevel="1">
      <c r="A1645" s="8">
        <f>'SINAPI COMPOSIÇÕES'!G1648</f>
        <v>94290</v>
      </c>
      <c r="C1645" s="8" t="str">
        <f>'SINAPI COMPOSIÇÕES'!H1648</f>
        <v>EXECUÇÃO DE SARJETA DE CONCRETO USINADO, MOLDADA  IN LOCO  EM TRECHO CURVO, 45 CM BASE X 10 CM ALTURA. AF_06/2016</v>
      </c>
      <c r="D1645" s="8" t="str">
        <f>'SINAPI COMPOSIÇÕES'!I1648</f>
        <v>M</v>
      </c>
      <c r="E1645" s="8">
        <f>'SINAPI COMPOSIÇÕES'!K1648</f>
        <v>45.36</v>
      </c>
    </row>
    <row r="1646" spans="1:5" s="8" customFormat="1" ht="33.200000000000003" hidden="1" customHeight="1" outlineLevel="1">
      <c r="A1646" s="8">
        <f>'SINAPI COMPOSIÇÕES'!G1649</f>
        <v>94291</v>
      </c>
      <c r="C1646" s="8" t="str">
        <f>'SINAPI COMPOSIÇÕES'!H1649</f>
        <v>EXECUÇÃO DE SARJETA DE CONCRETO USINADO, MOLDADA  IN LOCO  EM TRECHO RETO, 60 CM BASE X 10 CM ALTURA. AF_06/2016</v>
      </c>
      <c r="D1646" s="8" t="str">
        <f>'SINAPI COMPOSIÇÕES'!I1649</f>
        <v>M</v>
      </c>
      <c r="E1646" s="8">
        <f>'SINAPI COMPOSIÇÕES'!K1649</f>
        <v>43.47</v>
      </c>
    </row>
    <row r="1647" spans="1:5" s="8" customFormat="1" ht="33.200000000000003" hidden="1" customHeight="1" outlineLevel="1">
      <c r="A1647" s="8">
        <f>'SINAPI COMPOSIÇÕES'!G1650</f>
        <v>94292</v>
      </c>
      <c r="C1647" s="8" t="str">
        <f>'SINAPI COMPOSIÇÕES'!H1650</f>
        <v>EXECUÇÃO DE SARJETA DE CONCRETO USINADO, MOLDADA  IN LOCO  EM TRECHO CURVO, 60 CM BASE X 10 CM ALTURA. AF_06/2016</v>
      </c>
      <c r="D1647" s="8" t="str">
        <f>'SINAPI COMPOSIÇÕES'!I1650</f>
        <v>M</v>
      </c>
      <c r="E1647" s="8">
        <f>'SINAPI COMPOSIÇÕES'!K1650</f>
        <v>52.1</v>
      </c>
    </row>
    <row r="1648" spans="1:5" s="8" customFormat="1" ht="33.200000000000003" hidden="1" customHeight="1" outlineLevel="1">
      <c r="A1648" s="8">
        <f>'SINAPI COMPOSIÇÕES'!G1651</f>
        <v>94293</v>
      </c>
      <c r="C1648" s="8" t="str">
        <f>'SINAPI COMPOSIÇÕES'!H1651</f>
        <v>EXECUÇÃO DE SARJETÃO DE CONCRETO USINADO, MOLDADA  IN LOCO  EM TRECHO RETO, 100 CM BASE X 20 CM ALTURA. AF_06/2016</v>
      </c>
      <c r="D1648" s="8" t="str">
        <f>'SINAPI COMPOSIÇÕES'!I1651</f>
        <v>M</v>
      </c>
      <c r="E1648" s="8">
        <f>'SINAPI COMPOSIÇÕES'!K1651</f>
        <v>110.43</v>
      </c>
    </row>
    <row r="1649" spans="1:5" s="8" customFormat="1" ht="33.200000000000003" hidden="1" customHeight="1" outlineLevel="1">
      <c r="A1649" s="8">
        <f>'SINAPI COMPOSIÇÕES'!G1652</f>
        <v>94294</v>
      </c>
      <c r="C1649" s="8" t="str">
        <f>'SINAPI COMPOSIÇÕES'!H1652</f>
        <v>EXECUÇÃO DE ESCORAS DE CONCRETO PARA CONTENÇÃO DE GUIAS PRÉ-FABRICADAS. AF_06/2016</v>
      </c>
      <c r="D1649" s="8" t="str">
        <f>'SINAPI COMPOSIÇÕES'!I1652</f>
        <v>M</v>
      </c>
      <c r="E1649" s="8">
        <f>'SINAPI COMPOSIÇÕES'!K1652</f>
        <v>6.57</v>
      </c>
    </row>
    <row r="1650" spans="1:5" s="8" customFormat="1" ht="33.200000000000003" hidden="1" customHeight="1" outlineLevel="1">
      <c r="A1650" s="8">
        <f>'SINAPI COMPOSIÇÕES'!G1653</f>
        <v>101570</v>
      </c>
      <c r="C1650" s="8" t="str">
        <f>'SINAPI COMPOSIÇÕES'!H1653</f>
        <v>ESCORAMENTO DE VALA, TIPO PONTALETEAMENTO, COM PROFUNDIDADE DE 0 A 1,5 M, LARGURA MENOR QUE 1,5 M. AF_08/2020</v>
      </c>
      <c r="D1650" s="8" t="str">
        <f>'SINAPI COMPOSIÇÕES'!I1653</f>
        <v>M2</v>
      </c>
      <c r="E1650" s="8">
        <f>'SINAPI COMPOSIÇÕES'!K1653</f>
        <v>16.95</v>
      </c>
    </row>
    <row r="1651" spans="1:5" s="8" customFormat="1" ht="33.200000000000003" hidden="1" customHeight="1" outlineLevel="1">
      <c r="A1651" s="8">
        <f>'SINAPI COMPOSIÇÕES'!G1654</f>
        <v>101571</v>
      </c>
      <c r="C1651" s="8" t="str">
        <f>'SINAPI COMPOSIÇÕES'!H1654</f>
        <v>ESCORAMENTO DE VALA, TIPO PONTALETEAMENTO, COM PROFUNDIDADE DE 0 A 1,5 M, LARGURA MAIOR OU IGUAL A 1,5 M E MENOR QUE 2,5 M. AF_08/2020</v>
      </c>
      <c r="D1651" s="8" t="str">
        <f>'SINAPI COMPOSIÇÕES'!I1654</f>
        <v>M2</v>
      </c>
      <c r="E1651" s="8">
        <f>'SINAPI COMPOSIÇÕES'!K1654</f>
        <v>23.32</v>
      </c>
    </row>
    <row r="1652" spans="1:5" s="8" customFormat="1" ht="33.200000000000003" hidden="1" customHeight="1" outlineLevel="1">
      <c r="A1652" s="8">
        <f>'SINAPI COMPOSIÇÕES'!G1655</f>
        <v>101572</v>
      </c>
      <c r="C1652" s="8" t="str">
        <f>'SINAPI COMPOSIÇÕES'!H1655</f>
        <v>ESCORAMENTO DE VALA, TIPO PONTALETEAMENTO, COM PROFUNDIDADE DE 1,5 A 3,0 M, LARGURA MENOR QUE 1,5 M. AF_08/2020</v>
      </c>
      <c r="D1652" s="8" t="str">
        <f>'SINAPI COMPOSIÇÕES'!I1655</f>
        <v>M2</v>
      </c>
      <c r="E1652" s="8">
        <f>'SINAPI COMPOSIÇÕES'!K1655</f>
        <v>13.21</v>
      </c>
    </row>
    <row r="1653" spans="1:5" s="8" customFormat="1" ht="33.200000000000003" hidden="1" customHeight="1" outlineLevel="1">
      <c r="A1653" s="8">
        <f>'SINAPI COMPOSIÇÕES'!G1656</f>
        <v>101573</v>
      </c>
      <c r="C1653" s="8" t="str">
        <f>'SINAPI COMPOSIÇÕES'!H1656</f>
        <v>ESCORAMENTO DE VALA, TIPO PONTALETEAMENTO, COM PROFUNDIDADE DE 1,5 A 3,0 M, LARGURA MAIOR OU IGUAL A 1,5 M E MENOR QUE 2,5 M. AF_08/2020</v>
      </c>
      <c r="D1653" s="8" t="str">
        <f>'SINAPI COMPOSIÇÕES'!I1656</f>
        <v>M2</v>
      </c>
      <c r="E1653" s="8">
        <f>'SINAPI COMPOSIÇÕES'!K1656</f>
        <v>19.57</v>
      </c>
    </row>
    <row r="1654" spans="1:5" s="8" customFormat="1" ht="33.200000000000003" hidden="1" customHeight="1" outlineLevel="1">
      <c r="A1654" s="8">
        <f>'SINAPI COMPOSIÇÕES'!G1657</f>
        <v>101574</v>
      </c>
      <c r="C1654" s="8" t="str">
        <f>'SINAPI COMPOSIÇÕES'!H1657</f>
        <v>ESCORAMENTO DE VALA, TIPO PONTALETEAMENTO, COM PROFUNDIDADE DE 3,0 A 4,5 M, LARGURA MENOR QUE 1,5 M. AF_08/2020</v>
      </c>
      <c r="D1654" s="8" t="str">
        <f>'SINAPI COMPOSIÇÕES'!I1657</f>
        <v>M2</v>
      </c>
      <c r="E1654" s="8">
        <f>'SINAPI COMPOSIÇÕES'!K1657</f>
        <v>9.92</v>
      </c>
    </row>
    <row r="1655" spans="1:5" s="8" customFormat="1" ht="33.200000000000003" hidden="1" customHeight="1" outlineLevel="1">
      <c r="A1655" s="8">
        <f>'SINAPI COMPOSIÇÕES'!G1658</f>
        <v>101575</v>
      </c>
      <c r="C1655" s="8" t="str">
        <f>'SINAPI COMPOSIÇÕES'!H1658</f>
        <v>ESCORAMENTO DE VALA, TIPO PONTALETEAMENTO, COM PROFUNDIDADE DE 3,0 A 4,5 M, LARGURA MAIOR OU IGUAL A 1,5 M E MENOR QUE 2,5 M. AF_08/2020</v>
      </c>
      <c r="D1655" s="8" t="str">
        <f>'SINAPI COMPOSIÇÕES'!I1658</f>
        <v>M2</v>
      </c>
      <c r="E1655" s="8">
        <f>'SINAPI COMPOSIÇÕES'!K1658</f>
        <v>16.38</v>
      </c>
    </row>
    <row r="1656" spans="1:5" s="8" customFormat="1" ht="33.200000000000003" hidden="1" customHeight="1" outlineLevel="1">
      <c r="A1656" s="8">
        <f>'SINAPI COMPOSIÇÕES'!G1659</f>
        <v>101576</v>
      </c>
      <c r="C1656" s="8" t="str">
        <f>'SINAPI COMPOSIÇÕES'!H1659</f>
        <v>ESCORAMENTO DE VALA, TIPO DESCONTÍNUO, COM PROFUNDIDADE DE 0 A 1,5 M, LARGURA MENOR QUE 1,5 M. AF_08/2020</v>
      </c>
      <c r="D1656" s="8" t="str">
        <f>'SINAPI COMPOSIÇÕES'!I1659</f>
        <v>M2</v>
      </c>
      <c r="E1656" s="8">
        <f>'SINAPI COMPOSIÇÕES'!K1659</f>
        <v>30.37</v>
      </c>
    </row>
    <row r="1657" spans="1:5" s="8" customFormat="1" ht="33.200000000000003" hidden="1" customHeight="1" outlineLevel="1">
      <c r="A1657" s="8">
        <f>'SINAPI COMPOSIÇÕES'!G1660</f>
        <v>101577</v>
      </c>
      <c r="C1657" s="8" t="str">
        <f>'SINAPI COMPOSIÇÕES'!H1660</f>
        <v>ESCORAMENTO DE VALA, TIPO DESCONTÍNUO, COM PROFUNDIDADE DE 0 A 1,5 M, LARGURA MAIOR OU IGUAL A 1,5 M E MENOR QUE 2,5 M. AF_08/2020</v>
      </c>
      <c r="D1657" s="8" t="str">
        <f>'SINAPI COMPOSIÇÕES'!I1660</f>
        <v>M2</v>
      </c>
      <c r="E1657" s="8">
        <f>'SINAPI COMPOSIÇÕES'!K1660</f>
        <v>38.549999999999997</v>
      </c>
    </row>
    <row r="1658" spans="1:5" s="8" customFormat="1" ht="33.200000000000003" hidden="1" customHeight="1" outlineLevel="1">
      <c r="A1658" s="8">
        <f>'SINAPI COMPOSIÇÕES'!G1661</f>
        <v>101578</v>
      </c>
      <c r="C1658" s="8" t="str">
        <f>'SINAPI COMPOSIÇÕES'!H1661</f>
        <v>ESCORAMENTO DE VALA, TIPO DESCONTÍNUO, COM PROFUNDIDADE DE 1,5 M A 3,0 M, LARGURA MENOR QUE 1,5 M. AF_08/2020</v>
      </c>
      <c r="D1658" s="8" t="str">
        <f>'SINAPI COMPOSIÇÕES'!I1661</f>
        <v>M2</v>
      </c>
      <c r="E1658" s="8">
        <f>'SINAPI COMPOSIÇÕES'!K1661</f>
        <v>25.06</v>
      </c>
    </row>
    <row r="1659" spans="1:5" s="8" customFormat="1" ht="33.200000000000003" hidden="1" customHeight="1" outlineLevel="1">
      <c r="A1659" s="8">
        <f>'SINAPI COMPOSIÇÕES'!G1662</f>
        <v>101579</v>
      </c>
      <c r="C1659" s="8" t="str">
        <f>'SINAPI COMPOSIÇÕES'!H1662</f>
        <v>ESCORAMENTO DE VALA, TIPO DESCONTÍNUO, COM PROFUNDIDADE DE 1,5 A 3,0 M, LARGURA MAIOR OU IGUAL A 1,5 M E MENOR QUE 2,5 M. AF_08/2020</v>
      </c>
      <c r="D1659" s="8" t="str">
        <f>'SINAPI COMPOSIÇÕES'!I1662</f>
        <v>M2</v>
      </c>
      <c r="E1659" s="8">
        <f>'SINAPI COMPOSIÇÕES'!K1662</f>
        <v>33.229999999999997</v>
      </c>
    </row>
    <row r="1660" spans="1:5" s="8" customFormat="1" ht="33.200000000000003" hidden="1" customHeight="1" outlineLevel="1">
      <c r="A1660" s="8">
        <f>'SINAPI COMPOSIÇÕES'!G1663</f>
        <v>101580</v>
      </c>
      <c r="C1660" s="8" t="str">
        <f>'SINAPI COMPOSIÇÕES'!H1663</f>
        <v>ESCORAMENTO DE VALA, TIPO DESCONTÍNUO, COM PROFUNDIDADE DE 3,0 A 4,5 M, LARGURA MENOR QUE 1,5 M. AF_08/2020</v>
      </c>
      <c r="D1660" s="8" t="str">
        <f>'SINAPI COMPOSIÇÕES'!I1663</f>
        <v>M2</v>
      </c>
      <c r="E1660" s="8">
        <f>'SINAPI COMPOSIÇÕES'!K1663</f>
        <v>22.2</v>
      </c>
    </row>
    <row r="1661" spans="1:5" s="8" customFormat="1" ht="33.200000000000003" hidden="1" customHeight="1" outlineLevel="1">
      <c r="A1661" s="8">
        <f>'SINAPI COMPOSIÇÕES'!G1664</f>
        <v>101581</v>
      </c>
      <c r="C1661" s="8" t="str">
        <f>'SINAPI COMPOSIÇÕES'!H1664</f>
        <v>ESCORAMENTO DE VALA, TIPO DESCONTÍNUO, COM PROFUNDIDADE DE 3,0 A 4,5 M, LARGURA MAIOR OU IGUAL A 1,5 E MENOR QUE 2,5 M. AF_08/2020</v>
      </c>
      <c r="D1661" s="8" t="str">
        <f>'SINAPI COMPOSIÇÕES'!I1664</f>
        <v>M2</v>
      </c>
      <c r="E1661" s="8">
        <f>'SINAPI COMPOSIÇÕES'!K1664</f>
        <v>30.46</v>
      </c>
    </row>
    <row r="1662" spans="1:5" s="8" customFormat="1" ht="33.200000000000003" hidden="1" customHeight="1" outlineLevel="1">
      <c r="A1662" s="8">
        <f>'SINAPI COMPOSIÇÕES'!G1665</f>
        <v>101582</v>
      </c>
      <c r="C1662" s="8" t="str">
        <f>'SINAPI COMPOSIÇÕES'!H1665</f>
        <v>ESCORAMENTO DE VALA, TIPO CONTÍNUO, COM PROFUNDIDADE DE 0 A 1,5 M, LARGURA MENOR QUE 1,5 M. AF_08/2020</v>
      </c>
      <c r="D1662" s="8" t="str">
        <f>'SINAPI COMPOSIÇÕES'!I1665</f>
        <v>M2</v>
      </c>
      <c r="E1662" s="8">
        <f>'SINAPI COMPOSIÇÕES'!K1665</f>
        <v>48.95</v>
      </c>
    </row>
    <row r="1663" spans="1:5" s="8" customFormat="1" ht="33.200000000000003" hidden="1" customHeight="1" outlineLevel="1">
      <c r="A1663" s="8">
        <f>'SINAPI COMPOSIÇÕES'!G1666</f>
        <v>101583</v>
      </c>
      <c r="C1663" s="8" t="str">
        <f>'SINAPI COMPOSIÇÕES'!H1666</f>
        <v>ESCORAMENTO DE VALA, TIPO CONTÍNUO, COM PROFUNDIDADE DE 0 A 1,5 M, LARGURA MAIOR OU IGUAL A 1,5 M E MENOR QUE 2,5 M. AF_08/2020</v>
      </c>
      <c r="D1663" s="8" t="str">
        <f>'SINAPI COMPOSIÇÕES'!I1666</f>
        <v>M2</v>
      </c>
      <c r="E1663" s="8">
        <f>'SINAPI COMPOSIÇÕES'!K1666</f>
        <v>61.71</v>
      </c>
    </row>
    <row r="1664" spans="1:5" s="8" customFormat="1" ht="33.200000000000003" hidden="1" customHeight="1" outlineLevel="1">
      <c r="A1664" s="8">
        <f>'SINAPI COMPOSIÇÕES'!G1667</f>
        <v>101584</v>
      </c>
      <c r="C1664" s="8" t="str">
        <f>'SINAPI COMPOSIÇÕES'!H1667</f>
        <v>ESCORAMENTO DE VALA, TIPO CONTÍNUO, COM PROFUNDIDADE DE 1,5 M A 3,0 M, LARGURA MENOR QUE 1,5 M. AF_08/2020</v>
      </c>
      <c r="D1664" s="8" t="str">
        <f>'SINAPI COMPOSIÇÕES'!I1667</f>
        <v>M2</v>
      </c>
      <c r="E1664" s="8">
        <f>'SINAPI COMPOSIÇÕES'!K1667</f>
        <v>40.07</v>
      </c>
    </row>
    <row r="1665" spans="1:5" s="8" customFormat="1" ht="33.200000000000003" hidden="1" customHeight="1" outlineLevel="1">
      <c r="A1665" s="8">
        <f>'SINAPI COMPOSIÇÕES'!G1668</f>
        <v>101585</v>
      </c>
      <c r="C1665" s="8" t="str">
        <f>'SINAPI COMPOSIÇÕES'!H1668</f>
        <v>ESCORAMENTO DE VALA, TIPO CONTÍNUO, COM PROFUNDIDADE DE 1,5 A 3,0 M, LARGURA MAIOR OU IGUAL A 1,5 M E MENOR QUE 2,5 M. AF_08/2020</v>
      </c>
      <c r="D1665" s="8" t="str">
        <f>'SINAPI COMPOSIÇÕES'!I1668</f>
        <v>M2</v>
      </c>
      <c r="E1665" s="8">
        <f>'SINAPI COMPOSIÇÕES'!K1668</f>
        <v>52.83</v>
      </c>
    </row>
    <row r="1666" spans="1:5" s="8" customFormat="1" ht="33.200000000000003" hidden="1" customHeight="1" outlineLevel="1">
      <c r="A1666" s="8">
        <f>'SINAPI COMPOSIÇÕES'!G1669</f>
        <v>101586</v>
      </c>
      <c r="C1666" s="8" t="str">
        <f>'SINAPI COMPOSIÇÕES'!H1669</f>
        <v>ESCORAMENTO DE VALA, TIPO CONTÍNUO, COM PROFUNDIDADE DE 3,0 A 4,5 M, LARGURA MENOR QUE 1,5 M. AF_08/2020</v>
      </c>
      <c r="D1666" s="8" t="str">
        <f>'SINAPI COMPOSIÇÕES'!I1669</f>
        <v>M2</v>
      </c>
      <c r="E1666" s="8">
        <f>'SINAPI COMPOSIÇÕES'!K1669</f>
        <v>34.46</v>
      </c>
    </row>
    <row r="1667" spans="1:5" s="8" customFormat="1" ht="33.200000000000003" hidden="1" customHeight="1" outlineLevel="1">
      <c r="A1667" s="8">
        <f>'SINAPI COMPOSIÇÕES'!G1670</f>
        <v>101587</v>
      </c>
      <c r="C1667" s="8" t="str">
        <f>'SINAPI COMPOSIÇÕES'!H1670</f>
        <v>ESCORAMENTO DE VALA, TIPO CONTÍNUO, COM PROFUNDIDADE DE 3,0 A 4,5 M, LARGURA MAIOR OU IGUAL A 1,5 E MENOR QUE 2,5 M. AF_08/2020</v>
      </c>
      <c r="D1667" s="8" t="str">
        <f>'SINAPI COMPOSIÇÕES'!I1670</f>
        <v>M2</v>
      </c>
      <c r="E1667" s="8">
        <f>'SINAPI COMPOSIÇÕES'!K1670</f>
        <v>47.31</v>
      </c>
    </row>
    <row r="1668" spans="1:5" s="8" customFormat="1" ht="33.200000000000003" hidden="1" customHeight="1" outlineLevel="1">
      <c r="A1668" s="8">
        <f>'SINAPI COMPOSIÇÕES'!G1671</f>
        <v>101588</v>
      </c>
      <c r="C1668" s="8" t="str">
        <f>'SINAPI COMPOSIÇÕES'!H1671</f>
        <v>ESCORAMENTO DE VALA, TIPO CONTÍNUO COM PERFIL METÁLICO "U", COM PROFUNDIDADE DE 0 A 1,5 M, LARGURA MENOR QUE 1,5 M. AF_08/2020</v>
      </c>
      <c r="D1668" s="8" t="str">
        <f>'SINAPI COMPOSIÇÕES'!I1671</f>
        <v>M2</v>
      </c>
      <c r="E1668" s="8">
        <f>'SINAPI COMPOSIÇÕES'!K1671</f>
        <v>59.88</v>
      </c>
    </row>
    <row r="1669" spans="1:5" s="8" customFormat="1" ht="33.200000000000003" hidden="1" customHeight="1" outlineLevel="1">
      <c r="A1669" s="8">
        <f>'SINAPI COMPOSIÇÕES'!G1672</f>
        <v>101589</v>
      </c>
      <c r="C1669" s="8" t="str">
        <f>'SINAPI COMPOSIÇÕES'!H1672</f>
        <v>ESCORAMENTO DE VALA,TIPO CONTÍNUO COM PERFIL METÁLICO "U", COM PROFUNDIDADE DE 0 A 1,5 M, LARGURA MAIOR OU IGUAL A 1,5 E MENOR QUE 2,5 M. AF_08/2020</v>
      </c>
      <c r="D1669" s="8" t="str">
        <f>'SINAPI COMPOSIÇÕES'!I1672</f>
        <v>M2</v>
      </c>
      <c r="E1669" s="8">
        <f>'SINAPI COMPOSIÇÕES'!K1672</f>
        <v>87.27</v>
      </c>
    </row>
    <row r="1670" spans="1:5" s="8" customFormat="1" ht="33.200000000000003" hidden="1" customHeight="1" outlineLevel="1">
      <c r="A1670" s="8">
        <f>'SINAPI COMPOSIÇÕES'!G1673</f>
        <v>101590</v>
      </c>
      <c r="C1670" s="8" t="str">
        <f>'SINAPI COMPOSIÇÕES'!H1673</f>
        <v>ESCORAMENTO DE VALA, TIPO CONTÍNUO COM PERFIL METÁLICO "U", COM PROFUNDIDADE DE 1,5 A 3,0 M, LARGURA MENOR QUE 1,5 M. AF_08/2020</v>
      </c>
      <c r="D1670" s="8" t="str">
        <f>'SINAPI COMPOSIÇÕES'!I1673</f>
        <v>M2</v>
      </c>
      <c r="E1670" s="8">
        <f>'SINAPI COMPOSIÇÕES'!K1673</f>
        <v>45.32</v>
      </c>
    </row>
    <row r="1671" spans="1:5" s="8" customFormat="1" ht="33.200000000000003" hidden="1" customHeight="1" outlineLevel="1">
      <c r="A1671" s="8">
        <f>'SINAPI COMPOSIÇÕES'!G1674</f>
        <v>101591</v>
      </c>
      <c r="C1671" s="8" t="str">
        <f>'SINAPI COMPOSIÇÕES'!H1674</f>
        <v>ESCORAMENTO DE VALA, TIPO CONTÍNUO COM PERFIL METÁLICO "U", COM PROFUNDIDADE DE 1,5 A 3,0 M, LARGURA MAIOR OU IGUAL 1,5 M E MENOR QUE 2,5 M. AF_08/2020</v>
      </c>
      <c r="D1671" s="8" t="str">
        <f>'SINAPI COMPOSIÇÕES'!I1674</f>
        <v>M2</v>
      </c>
      <c r="E1671" s="8">
        <f>'SINAPI COMPOSIÇÕES'!K1674</f>
        <v>72.709999999999994</v>
      </c>
    </row>
    <row r="1672" spans="1:5" s="8" customFormat="1" ht="33.200000000000003" hidden="1" customHeight="1" outlineLevel="1">
      <c r="A1672" s="8">
        <f>'SINAPI COMPOSIÇÕES'!G1675</f>
        <v>101592</v>
      </c>
      <c r="C1672" s="8" t="str">
        <f>'SINAPI COMPOSIÇÕES'!H1675</f>
        <v>ESCORAMENTO DE VALA, TIPO CONTÍNUO COM PERFIL METÁLICO "U", COM PROFUNDIDADE DE 3,0 A 4,5 M, LARGURA MENOR QUE 1,5 M. AF_08/2020</v>
      </c>
      <c r="D1672" s="8" t="str">
        <f>'SINAPI COMPOSIÇÕES'!I1675</f>
        <v>M2</v>
      </c>
      <c r="E1672" s="8">
        <f>'SINAPI COMPOSIÇÕES'!K1675</f>
        <v>31.83</v>
      </c>
    </row>
    <row r="1673" spans="1:5" s="8" customFormat="1" ht="33.200000000000003" hidden="1" customHeight="1" outlineLevel="1">
      <c r="A1673" s="8">
        <f>'SINAPI COMPOSIÇÕES'!G1676</f>
        <v>101593</v>
      </c>
      <c r="C1673" s="8" t="str">
        <f>'SINAPI COMPOSIÇÕES'!H1676</f>
        <v>ESCORAMENTO DE VALA, TIPO CONTÍNUO COM PERFIL METÁLICO "U", COM PROFUNDIDADE DE 3,0 A 4,5 M, LARGURA MAIOR OU IGUAL A 1,5 M E MENOR QUE 2,5 M. AF_08/2020</v>
      </c>
      <c r="D1673" s="8" t="str">
        <f>'SINAPI COMPOSIÇÕES'!I1676</f>
        <v>M2</v>
      </c>
      <c r="E1673" s="8">
        <f>'SINAPI COMPOSIÇÕES'!K1676</f>
        <v>59.27</v>
      </c>
    </row>
    <row r="1674" spans="1:5" s="8" customFormat="1" ht="33.200000000000003" hidden="1" customHeight="1" outlineLevel="1">
      <c r="A1674" s="8">
        <f>'SINAPI COMPOSIÇÕES'!G1677</f>
        <v>101600</v>
      </c>
      <c r="C1674" s="8" t="str">
        <f>'SINAPI COMPOSIÇÕES'!H1677</f>
        <v>ESCORAMENTO DE VALA, TIPO BLINDAGEM, COM PROFUNDIDADE DE 0 A 1,5 M, LARGURA MENOR QUE 1,5 M - EXECUÇÃO, NÃO INCLUI MATERIAL. AF_08/2020</v>
      </c>
      <c r="D1674" s="8" t="str">
        <f>'SINAPI COMPOSIÇÕES'!I1677</f>
        <v>M2</v>
      </c>
      <c r="E1674" s="8">
        <f>'SINAPI COMPOSIÇÕES'!K1677</f>
        <v>11.22</v>
      </c>
    </row>
    <row r="1675" spans="1:5" s="8" customFormat="1" ht="33.200000000000003" hidden="1" customHeight="1" outlineLevel="1">
      <c r="A1675" s="8">
        <f>'SINAPI COMPOSIÇÕES'!G1678</f>
        <v>101601</v>
      </c>
      <c r="C1675" s="8" t="str">
        <f>'SINAPI COMPOSIÇÕES'!H1678</f>
        <v>ESCORAMENTO DE VALA, TIPO BLINDAGEM COM PROFUNDIDADE DE 0 A 1,5 M, LARGURA MAIOR OU IGUAL A 1,5 M E MENOR QUE 2,5 M - EXECUÇÃO, NÃO INCLUI MATERIAL. AF_08/2020</v>
      </c>
      <c r="D1675" s="8" t="str">
        <f>'SINAPI COMPOSIÇÕES'!I1678</f>
        <v>M2</v>
      </c>
      <c r="E1675" s="8">
        <f>'SINAPI COMPOSIÇÕES'!K1678</f>
        <v>16.61</v>
      </c>
    </row>
    <row r="1676" spans="1:5" s="8" customFormat="1" ht="33.200000000000003" hidden="1" customHeight="1" outlineLevel="1">
      <c r="A1676" s="8">
        <f>'SINAPI COMPOSIÇÕES'!G1679</f>
        <v>101602</v>
      </c>
      <c r="C1676" s="8" t="str">
        <f>'SINAPI COMPOSIÇÕES'!H1679</f>
        <v>ESCORAMENTO DE VALA, TIPO BLINDAGEM, COM PROFUNDIDADE DE 1,5 A 3,0 M, LARGURA MENOR QUE 1,5 M - EXECUÇÃO, NÃO INCLUI MATERIAL. AF_08/2020</v>
      </c>
      <c r="D1676" s="8" t="str">
        <f>'SINAPI COMPOSIÇÕES'!I1679</f>
        <v>M2</v>
      </c>
      <c r="E1676" s="8">
        <f>'SINAPI COMPOSIÇÕES'!K1679</f>
        <v>8.32</v>
      </c>
    </row>
    <row r="1677" spans="1:5" s="8" customFormat="1" ht="33.200000000000003" hidden="1" customHeight="1" outlineLevel="1">
      <c r="A1677" s="8">
        <f>'SINAPI COMPOSIÇÕES'!G1680</f>
        <v>101603</v>
      </c>
      <c r="C1677" s="8" t="str">
        <f>'SINAPI COMPOSIÇÕES'!H1680</f>
        <v>ESCORAMENTO DE VALA, TIPO BLINDAGEM, COM PROFUNDIDADE DE 1,5 A 3,0 M, LARGURA MAIOR OU IGUAL A 1,5 M E MENOR QUE 2,5 M - EXECUÇÃO, NÃO INCLUI MATERIAL. AF_08/2020</v>
      </c>
      <c r="D1677" s="8" t="str">
        <f>'SINAPI COMPOSIÇÕES'!I1680</f>
        <v>M2</v>
      </c>
      <c r="E1677" s="8">
        <f>'SINAPI COMPOSIÇÕES'!K1680</f>
        <v>13.72</v>
      </c>
    </row>
    <row r="1678" spans="1:5" s="8" customFormat="1" ht="33.200000000000003" hidden="1" customHeight="1" outlineLevel="1">
      <c r="A1678" s="8">
        <f>'SINAPI COMPOSIÇÕES'!G1681</f>
        <v>101604</v>
      </c>
      <c r="C1678" s="8" t="str">
        <f>'SINAPI COMPOSIÇÕES'!H1681</f>
        <v>ESCORAMENTO DE VALA, TIPO BLINDAGEM, COM PROFUNDIDADE DE 3,0 A 4,5 M, LARGURA MENOR QUE 1,5 M - EXECUÇÃO, NÃO INCLUI MATERIAL. AF_08/2020</v>
      </c>
      <c r="D1678" s="8" t="str">
        <f>'SINAPI COMPOSIÇÕES'!I1681</f>
        <v>M2</v>
      </c>
      <c r="E1678" s="8">
        <f>'SINAPI COMPOSIÇÕES'!K1681</f>
        <v>5.45</v>
      </c>
    </row>
    <row r="1679" spans="1:5" s="8" customFormat="1" ht="33.200000000000003" hidden="1" customHeight="1" outlineLevel="1">
      <c r="A1679" s="8">
        <f>'SINAPI COMPOSIÇÕES'!G1682</f>
        <v>101605</v>
      </c>
      <c r="C1679" s="8" t="str">
        <f>'SINAPI COMPOSIÇÕES'!H1682</f>
        <v>ESCORAMENTO DE VALA, TIPO BLINDAGEM, COM PROFUNDIDADE DE 3,0 A 4,5 M, LARGURA MAIOR OU IGUAL A 1,5 M E MENOR QUE 2,5 M - EXECUÇÃO, NÃO INCLUI MATERIAL. AF_08/2020</v>
      </c>
      <c r="D1679" s="8" t="str">
        <f>'SINAPI COMPOSIÇÕES'!I1682</f>
        <v>M2</v>
      </c>
      <c r="E1679" s="8">
        <f>'SINAPI COMPOSIÇÕES'!K1682</f>
        <v>10.83</v>
      </c>
    </row>
    <row r="1680" spans="1:5" s="8" customFormat="1" ht="33.200000000000003" hidden="1" customHeight="1" outlineLevel="1">
      <c r="A1680" s="8">
        <f>'SINAPI COMPOSIÇÕES'!G1683</f>
        <v>90788</v>
      </c>
      <c r="C1680" s="8" t="str">
        <f>'SINAPI COMPOSIÇÕES'!H1683</f>
        <v>KIT DE PORTA-PRONTA DE MADEIRA EM ACABAMENTO MELAMÍNICO BRANCO, FOLHA LEVE OU MÉDIA, 60X210CM, EXCLUSIVE FECHADURA, FIXAÇÃO COM PREENCHIMENTO PARCIAL DE ESPUMA EXPANSIVA - FORNECIMENTO E INSTALAÇÃO. AF_12/2019</v>
      </c>
      <c r="D1680" s="8" t="str">
        <f>'SINAPI COMPOSIÇÕES'!I1683</f>
        <v>UN</v>
      </c>
      <c r="E1680" s="8">
        <f>'SINAPI COMPOSIÇÕES'!K1683</f>
        <v>494.59</v>
      </c>
    </row>
    <row r="1681" spans="1:5" s="8" customFormat="1" ht="33.200000000000003" hidden="1" customHeight="1" outlineLevel="1">
      <c r="A1681" s="8">
        <f>'SINAPI COMPOSIÇÕES'!G1684</f>
        <v>90789</v>
      </c>
      <c r="C1681" s="8" t="str">
        <f>'SINAPI COMPOSIÇÕES'!H1684</f>
        <v>KIT DE PORTA-PRONTA DE MADEIRA EM ACABAMENTO MELAMÍNICO BRANCO, FOLHA LEVE OU MÉDIA, 70X210CM, EXCLUSIVE FECHADURA, FIXAÇÃO COM PREENCHIMENTO PARCIAL DE ESPUMA EXPANSIVA - FORNECIMENTO E INSTALAÇÃO. AF_12/2019</v>
      </c>
      <c r="D1681" s="8" t="str">
        <f>'SINAPI COMPOSIÇÕES'!I1684</f>
        <v>UN</v>
      </c>
      <c r="E1681" s="8">
        <f>'SINAPI COMPOSIÇÕES'!K1684</f>
        <v>495.87</v>
      </c>
    </row>
    <row r="1682" spans="1:5" s="8" customFormat="1" ht="33.200000000000003" hidden="1" customHeight="1" outlineLevel="1">
      <c r="A1682" s="8">
        <f>'SINAPI COMPOSIÇÕES'!G1685</f>
        <v>90790</v>
      </c>
      <c r="C1682" s="8" t="str">
        <f>'SINAPI COMPOSIÇÕES'!H1685</f>
        <v>KIT DE PORTA-PRONTA DE MADEIRA EM ACABAMENTO MELAMÍNICO BRANCO, FOLHA LEVE OU MÉDIA, 80X210CM, EXCLUSIVE FECHADURA, FIXAÇÃO COM PREENCHIMENTO PARCIAL DE ESPUMA EXPANSIVA - FORNECIMENTO E INSTALAÇÃO. AF_12/2019</v>
      </c>
      <c r="D1682" s="8" t="str">
        <f>'SINAPI COMPOSIÇÕES'!I1685</f>
        <v>UN</v>
      </c>
      <c r="E1682" s="8">
        <f>'SINAPI COMPOSIÇÕES'!K1685</f>
        <v>511.55</v>
      </c>
    </row>
    <row r="1683" spans="1:5" s="8" customFormat="1" ht="33.200000000000003" hidden="1" customHeight="1" outlineLevel="1">
      <c r="A1683" s="8">
        <f>'SINAPI COMPOSIÇÕES'!G1686</f>
        <v>90791</v>
      </c>
      <c r="C1683" s="8" t="str">
        <f>'SINAPI COMPOSIÇÕES'!H1686</f>
        <v>KIT DE PORTA-PRONTA DE MADEIRA EM ACABAMENTO MELAMÍNICO BRANCO, FOLHA PESADA OU SUPERPESADA, 80X210CM, FIXAÇÃO COM PREENCHIMENTO PARCIAL DE ESPUMA EXPANSIVA - FORNECIMENTO E INSTALAÇÃO. AF_12/2019</v>
      </c>
      <c r="D1683" s="8" t="str">
        <f>'SINAPI COMPOSIÇÕES'!I1686</f>
        <v>UN</v>
      </c>
      <c r="E1683" s="8">
        <f>'SINAPI COMPOSIÇÕES'!K1686</f>
        <v>599.77</v>
      </c>
    </row>
    <row r="1684" spans="1:5" s="8" customFormat="1" ht="33.200000000000003" hidden="1" customHeight="1" outlineLevel="1">
      <c r="A1684" s="8">
        <f>'SINAPI COMPOSIÇÕES'!G1687</f>
        <v>90793</v>
      </c>
      <c r="C1684" s="8" t="str">
        <f>'SINAPI COMPOSIÇÕES'!H1687</f>
        <v>KIT DE PORTA-PRONTA DE MADEIRA EM ACABAMENTO MELAMÍNICO BRANCO, FOLHA PESADA OU SUPERPESADA, 90X210CM, FIXAÇÃO COM PREENCHIMENTO TOTAL DE ESPUMA EXPANSIVA - FORNECIMENTO E INSTALAÇÃO. AF_12/2019</v>
      </c>
      <c r="D1684" s="8" t="str">
        <f>'SINAPI COMPOSIÇÕES'!I1687</f>
        <v>UN</v>
      </c>
      <c r="E1684" s="8">
        <f>'SINAPI COMPOSIÇÕES'!K1687</f>
        <v>638.52</v>
      </c>
    </row>
    <row r="1685" spans="1:5" s="8" customFormat="1" ht="33.200000000000003" hidden="1" customHeight="1" outlineLevel="1">
      <c r="A1685" s="8">
        <f>'SINAPI COMPOSIÇÕES'!G1688</f>
        <v>90794</v>
      </c>
      <c r="C1685" s="8" t="str">
        <f>'SINAPI COMPOSIÇÕES'!H1688</f>
        <v>KIT DE PORTA-PRONTA DE MADEIRA EM ACABAMENTO MELAMÍNICO BRANCO, FOLHA LEVE OU MÉDIA, E BATENTE METÁLICO, 60X210CM, FIXAÇÃO COM ARGAMASSA - FORNECIMENTO E INSTALAÇÃO. AF_12/2019</v>
      </c>
      <c r="D1685" s="8" t="str">
        <f>'SINAPI COMPOSIÇÕES'!I1688</f>
        <v>UN</v>
      </c>
      <c r="E1685" s="8">
        <f>'SINAPI COMPOSIÇÕES'!K1688</f>
        <v>437.17</v>
      </c>
    </row>
    <row r="1686" spans="1:5" s="8" customFormat="1" ht="33.200000000000003" hidden="1" customHeight="1" outlineLevel="1">
      <c r="A1686" s="8">
        <f>'SINAPI COMPOSIÇÕES'!G1689</f>
        <v>90795</v>
      </c>
      <c r="C1686" s="8" t="str">
        <f>'SINAPI COMPOSIÇÕES'!H1689</f>
        <v>KIT DE PORTA-PRONTA DE MADEIRA EM ACABAMENTO MELAMÍNICO BRANCO, FOLHA LEVE OU MÉDIA, E BATENTE METÁLICO, 70X210CM, FIXAÇÃO COM ARGAMASSA - FORNECIMENTO E INSTALAÇÃO. AF_12/2019</v>
      </c>
      <c r="D1686" s="8" t="str">
        <f>'SINAPI COMPOSIÇÕES'!I1689</f>
        <v>UN</v>
      </c>
      <c r="E1686" s="8">
        <f>'SINAPI COMPOSIÇÕES'!K1689</f>
        <v>442.8</v>
      </c>
    </row>
    <row r="1687" spans="1:5" s="8" customFormat="1" ht="33.200000000000003" hidden="1" customHeight="1" outlineLevel="1">
      <c r="A1687" s="8">
        <f>'SINAPI COMPOSIÇÕES'!G1690</f>
        <v>90796</v>
      </c>
      <c r="C1687" s="8" t="str">
        <f>'SINAPI COMPOSIÇÕES'!H1690</f>
        <v>KIT DE PORTA-PRONTA DE MADEIRA EM ACABAMENTO MELAMÍNICO BRANCO, FOLHA LEVE OU MÉDIA, E BATENTE METÁLICO, 80X210CM, FIXAÇÃO COM ARGAMASSA - FORNECIMENTO E INSTALAÇÃO. AF_12/2019</v>
      </c>
      <c r="D1687" s="8" t="str">
        <f>'SINAPI COMPOSIÇÕES'!I1690</f>
        <v>UN</v>
      </c>
      <c r="E1687" s="8">
        <f>'SINAPI COMPOSIÇÕES'!K1690</f>
        <v>448.41</v>
      </c>
    </row>
    <row r="1688" spans="1:5" s="8" customFormat="1" ht="33.200000000000003" hidden="1" customHeight="1" outlineLevel="1">
      <c r="A1688" s="8">
        <f>'SINAPI COMPOSIÇÕES'!G1691</f>
        <v>90797</v>
      </c>
      <c r="C1688" s="8" t="str">
        <f>'SINAPI COMPOSIÇÕES'!H1691</f>
        <v>KIT DE PORTA-PRONTA DE MADEIRA EM ACABAMENTO MELAMÍNICO BRANCO, FOLHA LEVE OU MÉDIA, E BATENTE METÁLICO, 90X210CM, FIXAÇÃO COM ARGAMASSA - FORNECIMENTO E INSTALAÇÃO. AF_12/2019</v>
      </c>
      <c r="D1688" s="8" t="str">
        <f>'SINAPI COMPOSIÇÕES'!I1691</f>
        <v>UN</v>
      </c>
      <c r="E1688" s="8">
        <f>'SINAPI COMPOSIÇÕES'!K1691</f>
        <v>454.04</v>
      </c>
    </row>
    <row r="1689" spans="1:5" s="8" customFormat="1" ht="33.200000000000003" hidden="1" customHeight="1" outlineLevel="1">
      <c r="A1689" s="8">
        <f>'SINAPI COMPOSIÇÕES'!G1692</f>
        <v>90798</v>
      </c>
      <c r="C1689" s="8" t="str">
        <f>'SINAPI COMPOSIÇÕES'!H1692</f>
        <v>KIT DE PORTA-PRONTA DE MADEIRA EM ACABAMENTO MELAMÍNICO BRANCO, FOLHA PESADA OU SUPERPESADA, E BATENTE METÁLICO, 80X210CM, FIXAÇÃO COM ARGAMASSA - FORNECIMENTO E INSTALAÇÃO. AF_12/2019</v>
      </c>
      <c r="D1689" s="8" t="str">
        <f>'SINAPI COMPOSIÇÕES'!I1692</f>
        <v>UN</v>
      </c>
      <c r="E1689" s="8">
        <f>'SINAPI COMPOSIÇÕES'!K1692</f>
        <v>650.63</v>
      </c>
    </row>
    <row r="1690" spans="1:5" s="8" customFormat="1" ht="33.200000000000003" hidden="1" customHeight="1" outlineLevel="1">
      <c r="A1690" s="8">
        <f>'SINAPI COMPOSIÇÕES'!G1693</f>
        <v>90799</v>
      </c>
      <c r="C1690" s="8" t="str">
        <f>'SINAPI COMPOSIÇÕES'!H1693</f>
        <v>KIT DE PORTA-PRONTA DE MADEIRA EM ACABAMENTO MELAMÍNICO BRANCO, FOLHA PESADA OU SUPERPESADA, E BATENTE METÁLICO, 90X210CM, FIXAÇÃO COM ARGAMASSA - FORNECIMENTO E INSTALAÇÃO. AF_12/2019</v>
      </c>
      <c r="D1690" s="8" t="str">
        <f>'SINAPI COMPOSIÇÕES'!I1693</f>
        <v>UN</v>
      </c>
      <c r="E1690" s="8">
        <f>'SINAPI COMPOSIÇÕES'!K1693</f>
        <v>672.38</v>
      </c>
    </row>
    <row r="1691" spans="1:5" s="8" customFormat="1" ht="33.200000000000003" hidden="1" customHeight="1" outlineLevel="1">
      <c r="A1691" s="8">
        <f>'SINAPI COMPOSIÇÕES'!G1694</f>
        <v>90801</v>
      </c>
      <c r="C1691" s="8" t="str">
        <f>'SINAPI COMPOSIÇÕES'!H1694</f>
        <v>BATENTE PARA PORTA DE MADEIRA, PADRÃO MÉDIO - FORNECIMENTO E MONTAGEM. AF_12/2019</v>
      </c>
      <c r="D1691" s="8" t="str">
        <f>'SINAPI COMPOSIÇÕES'!I1694</f>
        <v>UN</v>
      </c>
      <c r="E1691" s="8">
        <f>'SINAPI COMPOSIÇÕES'!K1694</f>
        <v>188.14</v>
      </c>
    </row>
    <row r="1692" spans="1:5" s="8" customFormat="1" ht="33.200000000000003" hidden="1" customHeight="1" outlineLevel="1">
      <c r="A1692" s="8">
        <f>'SINAPI COMPOSIÇÕES'!G1695</f>
        <v>90806</v>
      </c>
      <c r="C1692" s="8" t="str">
        <f>'SINAPI COMPOSIÇÕES'!H1695</f>
        <v>BATENTE PARA PORTA DE MADEIRA, FIXAÇÃO COM ARGAMASSA, PADRÃO MÉDIO - FORNECIMENTO E INSTALAÇÃO. AF_12/2019_P</v>
      </c>
      <c r="D1692" s="8" t="str">
        <f>'SINAPI COMPOSIÇÕES'!I1695</f>
        <v>UN</v>
      </c>
      <c r="E1692" s="8">
        <f>'SINAPI COMPOSIÇÕES'!K1695</f>
        <v>256.25</v>
      </c>
    </row>
    <row r="1693" spans="1:5" s="8" customFormat="1" ht="33.200000000000003" hidden="1" customHeight="1" outlineLevel="1">
      <c r="A1693" s="8">
        <f>'SINAPI COMPOSIÇÕES'!G1696</f>
        <v>90820</v>
      </c>
      <c r="C1693" s="8" t="str">
        <f>'SINAPI COMPOSIÇÕES'!H1696</f>
        <v>PORTA DE MADEIRA PARA PINTURA, SEMI-OCA (LEVE OU MÉDIA), 60X210CM, ESPESSURA DE 3,5CM, INCLUSO DOBRADIÇAS - FORNECIMENTO E INSTALAÇÃO. AF_12/2019</v>
      </c>
      <c r="D1693" s="8" t="str">
        <f>'SINAPI COMPOSIÇÕES'!I1696</f>
        <v>UN</v>
      </c>
      <c r="E1693" s="8">
        <f>'SINAPI COMPOSIÇÕES'!K1696</f>
        <v>190.29</v>
      </c>
    </row>
    <row r="1694" spans="1:5" s="8" customFormat="1" ht="33.200000000000003" hidden="1" customHeight="1" outlineLevel="1">
      <c r="A1694" s="8">
        <f>'SINAPI COMPOSIÇÕES'!G1697</f>
        <v>90821</v>
      </c>
      <c r="C1694" s="8" t="str">
        <f>'SINAPI COMPOSIÇÕES'!H1697</f>
        <v>PORTA DE MADEIRA PARA PINTURA, SEMI-OCA (LEVE OU MÉDIA), 70X210CM, ESPESSURA DE 3,5CM, INCLUSO DOBRADIÇAS - FORNECIMENTO E INSTALAÇÃO. AF_12/2019</v>
      </c>
      <c r="D1694" s="8" t="str">
        <f>'SINAPI COMPOSIÇÕES'!I1697</f>
        <v>UN</v>
      </c>
      <c r="E1694" s="8">
        <f>'SINAPI COMPOSIÇÕES'!K1697</f>
        <v>194.89</v>
      </c>
    </row>
    <row r="1695" spans="1:5" s="8" customFormat="1" ht="33.200000000000003" hidden="1" customHeight="1" outlineLevel="1">
      <c r="A1695" s="8">
        <f>'SINAPI COMPOSIÇÕES'!G1698</f>
        <v>90822</v>
      </c>
      <c r="C1695" s="8" t="str">
        <f>'SINAPI COMPOSIÇÕES'!H1698</f>
        <v>PORTA DE MADEIRA PARA PINTURA, SEMI-OCA (LEVE OU MÉDIA), 80X210CM, ESPESSURA DE 3,5CM, INCLUSO DOBRADIÇAS - FORNECIMENTO E INSTALAÇÃO. AF_12/2019</v>
      </c>
      <c r="D1695" s="8" t="str">
        <f>'SINAPI COMPOSIÇÕES'!I1698</f>
        <v>UN</v>
      </c>
      <c r="E1695" s="8">
        <f>'SINAPI COMPOSIÇÕES'!K1698</f>
        <v>209.62</v>
      </c>
    </row>
    <row r="1696" spans="1:5" s="8" customFormat="1" ht="33.200000000000003" hidden="1" customHeight="1" outlineLevel="1">
      <c r="A1696" s="8">
        <f>'SINAPI COMPOSIÇÕES'!G1699</f>
        <v>90823</v>
      </c>
      <c r="C1696" s="8" t="str">
        <f>'SINAPI COMPOSIÇÕES'!H1699</f>
        <v>PORTA DE MADEIRA PARA PINTURA, SEMI-OCA (LEVE OU MÉDIA), 90X210CM, ESPESSURA DE 3,5CM, INCLUSO DOBRADIÇAS - FORNECIMENTO E INSTALAÇÃO. AF_12/2019</v>
      </c>
      <c r="D1696" s="8" t="str">
        <f>'SINAPI COMPOSIÇÕES'!I1699</f>
        <v>UN</v>
      </c>
      <c r="E1696" s="8">
        <f>'SINAPI COMPOSIÇÕES'!K1699</f>
        <v>257.70999999999998</v>
      </c>
    </row>
    <row r="1697" spans="1:5" s="8" customFormat="1" ht="33.200000000000003" hidden="1" customHeight="1" outlineLevel="1">
      <c r="A1697" s="8">
        <f>'SINAPI COMPOSIÇÕES'!G1700</f>
        <v>90824</v>
      </c>
      <c r="C1697" s="8" t="str">
        <f>'SINAPI COMPOSIÇÕES'!H1700</f>
        <v>PORTA DE MADEIRA PARA PINTURA, SEMI-OCA (PESADA OU SUPERPESADA), 80X210CM, ESPESSURA DE 3,5CM, INCLUSO DOBRADIÇAS - FORNECIMENTO E INSTALAÇÃO. AF_12/2019</v>
      </c>
      <c r="D1697" s="8" t="str">
        <f>'SINAPI COMPOSIÇÕES'!I1700</f>
        <v>UN</v>
      </c>
      <c r="E1697" s="8">
        <f>'SINAPI COMPOSIÇÕES'!K1700</f>
        <v>369.53</v>
      </c>
    </row>
    <row r="1698" spans="1:5" s="8" customFormat="1" ht="33.200000000000003" hidden="1" customHeight="1" outlineLevel="1">
      <c r="A1698" s="8">
        <f>'SINAPI COMPOSIÇÕES'!G1701</f>
        <v>90825</v>
      </c>
      <c r="C1698" s="8" t="str">
        <f>'SINAPI COMPOSIÇÕES'!H1701</f>
        <v>PORTA DE MADEIRA, MACIÇA (PESADA OU SUPERPESADA), 90X210CM, ESPESSURA DE 3,5CM, INCLUSO DOBRADIÇAS - FORNECIMENTO E INSTALAÇÃO. AF_12/2019</v>
      </c>
      <c r="D1698" s="8" t="str">
        <f>'SINAPI COMPOSIÇÕES'!I1701</f>
        <v>UN</v>
      </c>
      <c r="E1698" s="8">
        <f>'SINAPI COMPOSIÇÕES'!K1701</f>
        <v>411.85</v>
      </c>
    </row>
    <row r="1699" spans="1:5" s="8" customFormat="1" ht="33.200000000000003" hidden="1" customHeight="1" outlineLevel="1">
      <c r="A1699" s="8">
        <f>'SINAPI COMPOSIÇÕES'!G1702</f>
        <v>90830</v>
      </c>
      <c r="C1699" s="8" t="str">
        <f>'SINAPI COMPOSIÇÕES'!H1702</f>
        <v>FECHADURA DE EMBUTIR COM CILINDRO, EXTERNA, COMPLETA, ACABAMENTO PADRÃO MÉDIO, INCLUSO EXECUÇÃO DE FURO - FORNECIMENTO E INSTALAÇÃO. AF_12/2019</v>
      </c>
      <c r="D1699" s="8" t="str">
        <f>'SINAPI COMPOSIÇÕES'!I1702</f>
        <v>UN</v>
      </c>
      <c r="E1699" s="8">
        <f>'SINAPI COMPOSIÇÕES'!K1702</f>
        <v>105.56</v>
      </c>
    </row>
    <row r="1700" spans="1:5" s="8" customFormat="1" ht="33.200000000000003" hidden="1" customHeight="1" outlineLevel="1">
      <c r="A1700" s="8">
        <f>'SINAPI COMPOSIÇÕES'!G1703</f>
        <v>90831</v>
      </c>
      <c r="C1700" s="8" t="str">
        <f>'SINAPI COMPOSIÇÕES'!H1703</f>
        <v>FECHADURA DE EMBUTIR PARA PORTA DE BANHEIRO, COMPLETA, ACABAMENTO PADRÃO MÉDIO, INCLUSO EXECUÇÃO DE FURO - FORNECIMENTO E INSTALAÇÃO. AF_12/2019</v>
      </c>
      <c r="D1700" s="8" t="str">
        <f>'SINAPI COMPOSIÇÕES'!I1703</f>
        <v>UN</v>
      </c>
      <c r="E1700" s="8">
        <f>'SINAPI COMPOSIÇÕES'!K1703</f>
        <v>91.92</v>
      </c>
    </row>
    <row r="1701" spans="1:5" s="8" customFormat="1" ht="33.200000000000003" hidden="1" customHeight="1" outlineLevel="1">
      <c r="A1701" s="8">
        <f>'SINAPI COMPOSIÇÕES'!G1704</f>
        <v>90841</v>
      </c>
      <c r="C1701" s="8" t="str">
        <f>'SINAPI COMPOSIÇÕES'!H1704</f>
        <v>KIT DE PORTA DE MADEIRA PARA PINTURA, SEMI-OCA (LEVE OU MÉDIA), PADRÃO MÉDIO, 60X210CM, ESPESSURA DE 3,5CM, ITENS INCLUSOS: DOBRADIÇAS, MONTAGEM E INSTALAÇÃO DO BATENTE, FECHADURA COM EXECUÇÃO DO FURO - FORNECIMENTO E INSTALAÇÃO. AF_12/2019</v>
      </c>
      <c r="D1701" s="8" t="str">
        <f>'SINAPI COMPOSIÇÕES'!I1704</f>
        <v>UN</v>
      </c>
      <c r="E1701" s="8">
        <f>'SINAPI COMPOSIÇÕES'!K1704</f>
        <v>595.29</v>
      </c>
    </row>
    <row r="1702" spans="1:5" s="8" customFormat="1" ht="33.200000000000003" hidden="1" customHeight="1" outlineLevel="1">
      <c r="A1702" s="8">
        <f>'SINAPI COMPOSIÇÕES'!G1705</f>
        <v>90842</v>
      </c>
      <c r="C1702" s="8" t="str">
        <f>'SINAPI COMPOSIÇÕES'!H1705</f>
        <v>KIT DE PORTA DE MADEIRA PARA PINTURA, SEMI-OCA (LEVE OU MÉDIA), PADRÃO MÉDIO, 70X210CM, ESPESSURA DE 3,5CM, ITENS INCLUSOS: DOBRADIÇAS, MONTAGEM E INSTALAÇÃO DO BATENTE, FECHADURA COM EXECUÇÃO DO FURO - FORNECIMENTO E INSTALAÇÃO. AF_12/2019</v>
      </c>
      <c r="D1702" s="8" t="str">
        <f>'SINAPI COMPOSIÇÕES'!I1705</f>
        <v>UN</v>
      </c>
      <c r="E1702" s="8">
        <f>'SINAPI COMPOSIÇÕES'!K1705</f>
        <v>601.07000000000005</v>
      </c>
    </row>
    <row r="1703" spans="1:5" s="8" customFormat="1" ht="33.200000000000003" hidden="1" customHeight="1" outlineLevel="1">
      <c r="A1703" s="8">
        <f>'SINAPI COMPOSIÇÕES'!G1706</f>
        <v>90843</v>
      </c>
      <c r="C1703" s="8" t="str">
        <f>'SINAPI COMPOSIÇÕES'!H1706</f>
        <v>KIT DE PORTA DE MADEIRA PARA PINTURA, SEMI-OCA (LEVE OU MÉDIA), PADRÃO MÉDIO, 80X210CM, ESPESSURA DE 3,5CM, ITENS INCLUSOS: DOBRADIÇAS, MONTAGEM E INSTALAÇÃO DO BATENTE, FECHADURA COM EXECUÇÃO DO FURO - FORNECIMENTO E INSTALAÇÃO. AF_12/2019</v>
      </c>
      <c r="D1703" s="8" t="str">
        <f>'SINAPI COMPOSIÇÕES'!I1706</f>
        <v>UN</v>
      </c>
      <c r="E1703" s="8">
        <f>'SINAPI COMPOSIÇÕES'!K1706</f>
        <v>630.63</v>
      </c>
    </row>
    <row r="1704" spans="1:5" s="8" customFormat="1" ht="33.200000000000003" hidden="1" customHeight="1" outlineLevel="1">
      <c r="A1704" s="8">
        <f>'SINAPI COMPOSIÇÕES'!G1707</f>
        <v>90844</v>
      </c>
      <c r="C1704" s="8" t="str">
        <f>'SINAPI COMPOSIÇÕES'!H1707</f>
        <v>KIT DE PORTA DE MADEIRA PARA PINTURA, SEMI-OCA (LEVE OU MÉDIA), PADRÃO MÉDIO, 90X210CM, ESPESSURA DE 3,5CM, ITENS INCLUSOS: DOBRADIÇAS, MONTAGEM E INSTALAÇÃO DO BATENTE, FECHADURA COM EXECUÇÃO DO FURO - FORNECIMENTO E INSTALAÇÃO. AF_12/2019</v>
      </c>
      <c r="D1704" s="8" t="str">
        <f>'SINAPI COMPOSIÇÕES'!I1707</f>
        <v>UN</v>
      </c>
      <c r="E1704" s="8">
        <f>'SINAPI COMPOSIÇÕES'!K1707</f>
        <v>679.9</v>
      </c>
    </row>
    <row r="1705" spans="1:5" s="8" customFormat="1" ht="33.200000000000003" hidden="1" customHeight="1" outlineLevel="1">
      <c r="A1705" s="8">
        <f>'SINAPI COMPOSIÇÕES'!G1708</f>
        <v>90845</v>
      </c>
      <c r="C1705" s="8" t="str">
        <f>'SINAPI COMPOSIÇÕES'!H1708</f>
        <v>KIT DE PORTA DE MADEIRA PARA PINTURA, SEMI-OCA (PESADA OU SUPERPESADA), PADRÃO MÉDIO, 80X210CM, ESPESSURA DE 3,5CM, ITENS INCLUSOS: DOBRADIÇAS, MONTAGEM E INSTALAÇÃO DO BATENTE, FECHADURA COM EXECUÇÃO DO FURO - FORNECIMENTO E INSTALAÇÃO. AF_12/2019</v>
      </c>
      <c r="D1705" s="8" t="str">
        <f>'SINAPI COMPOSIÇÕES'!I1708</f>
        <v>UN</v>
      </c>
      <c r="E1705" s="8">
        <f>'SINAPI COMPOSIÇÕES'!K1708</f>
        <v>790.54</v>
      </c>
    </row>
    <row r="1706" spans="1:5" s="8" customFormat="1" ht="33.200000000000003" hidden="1" customHeight="1" outlineLevel="1">
      <c r="A1706" s="8">
        <f>'SINAPI COMPOSIÇÕES'!G1709</f>
        <v>90846</v>
      </c>
      <c r="C1706" s="8" t="str">
        <f>'SINAPI COMPOSIÇÕES'!H1709</f>
        <v>KIT DE PORTA DE MADEIRA PARA PINTURA, SEMI-OCA (PESADA OU SUPERPESADA), PADRÃO MÉDIO, 90X210CM, ESPESSURA DE 3,5CM, ITENS INCLUSOS: DOBRADIÇAS, MONTAGEM E INSTALAÇÃO DO BATENTE, FECHADURA COM EXECUÇÃO DO FURO - FORNECIMENTO E INSTALAÇÃO. AF_12/2019</v>
      </c>
      <c r="D1706" s="8" t="str">
        <f>'SINAPI COMPOSIÇÕES'!I1709</f>
        <v>UN</v>
      </c>
      <c r="E1706" s="8">
        <f>'SINAPI COMPOSIÇÕES'!K1709</f>
        <v>834.04</v>
      </c>
    </row>
    <row r="1707" spans="1:5" s="8" customFormat="1" ht="33.200000000000003" hidden="1" customHeight="1" outlineLevel="1">
      <c r="A1707" s="8">
        <f>'SINAPI COMPOSIÇÕES'!G1710</f>
        <v>90847</v>
      </c>
      <c r="C1707" s="8" t="str">
        <f>'SINAPI COMPOSIÇÕES'!H1710</f>
        <v>KIT DE PORTA DE MADEIRA PARA PINTURA, SEMI-OCA (LEVE OU MÉDIA), PADRÃO MÉDIO, 60X210CM, ESPESSURA DE 3,5CM, ITENS INCLUSOS: DOBRADIÇAS, MONTAGEM E INSTALAÇÃO DO BATENTE, SEM FECHADURA - FORNECIMENTO E INSTALAÇÃO. AF_12/2019</v>
      </c>
      <c r="D1707" s="8" t="str">
        <f>'SINAPI COMPOSIÇÕES'!I1710</f>
        <v>UN</v>
      </c>
      <c r="E1707" s="8">
        <f>'SINAPI COMPOSIÇÕES'!K1710</f>
        <v>503.37</v>
      </c>
    </row>
    <row r="1708" spans="1:5" s="8" customFormat="1" ht="33.200000000000003" hidden="1" customHeight="1" outlineLevel="1">
      <c r="A1708" s="8">
        <f>'SINAPI COMPOSIÇÕES'!G1711</f>
        <v>90848</v>
      </c>
      <c r="C1708" s="8" t="str">
        <f>'SINAPI COMPOSIÇÕES'!H1711</f>
        <v>KIT DE PORTA DE MADEIRA PARA PINTURA, SEMI-OCA (LEVE OU MÉDIA), PADRÃO MÉDIO, 70X210CM, ESPESSURA DE 3,5CM, ITENS INCLUSOS: DOBRADIÇAS, MONTAGEM E INSTALAÇÃO DO BATENTE, SEM FECHADURA - FORNECIMENTO E INSTALAÇÃO. AF_12/2019</v>
      </c>
      <c r="D1708" s="8" t="str">
        <f>'SINAPI COMPOSIÇÕES'!I1711</f>
        <v>UN</v>
      </c>
      <c r="E1708" s="8">
        <f>'SINAPI COMPOSIÇÕES'!K1711</f>
        <v>509.15</v>
      </c>
    </row>
    <row r="1709" spans="1:5" s="8" customFormat="1" ht="33.200000000000003" hidden="1" customHeight="1" outlineLevel="1">
      <c r="A1709" s="8">
        <f>'SINAPI COMPOSIÇÕES'!G1712</f>
        <v>90849</v>
      </c>
      <c r="C1709" s="8" t="str">
        <f>'SINAPI COMPOSIÇÕES'!H1712</f>
        <v>KIT DE PORTA DE MADEIRA PARA PINTURA, SEMI-OCA (LEVE OU MÉDIA), PADRÃO MÉDIO, 80X210CM, ESPESSURA DE 3,5CM, ITENS INCLUSOS: DOBRADIÇAS, MONTAGEM E INSTALAÇÃO DO BATENTE, SEM FECHADURA - FORNECIMENTO E INSTALAÇÃO. AF_12/2019</v>
      </c>
      <c r="D1709" s="8" t="str">
        <f>'SINAPI COMPOSIÇÕES'!I1712</f>
        <v>UN</v>
      </c>
      <c r="E1709" s="8">
        <f>'SINAPI COMPOSIÇÕES'!K1712</f>
        <v>525.07000000000005</v>
      </c>
    </row>
    <row r="1710" spans="1:5" s="8" customFormat="1" ht="33.200000000000003" hidden="1" customHeight="1" outlineLevel="1">
      <c r="A1710" s="8">
        <f>'SINAPI COMPOSIÇÕES'!G1713</f>
        <v>90850</v>
      </c>
      <c r="C1710" s="8" t="str">
        <f>'SINAPI COMPOSIÇÕES'!H1713</f>
        <v>KIT DE PORTA DE MADEIRA PARA PINTURA, SEMI-OCA (LEVE OU MÉDIA), PADRÃO MÉDIO, 90X210CM, ESPESSURA DE 3,5CM, ITENS INCLUSOS: DOBRADIÇAS, MONTAGEM E INSTALAÇÃO DO BATENTE, SEM FECHADURA - FORNECIMENTO E INSTALAÇÃO. AF_12/2019</v>
      </c>
      <c r="D1710" s="8" t="str">
        <f>'SINAPI COMPOSIÇÕES'!I1713</f>
        <v>UN</v>
      </c>
      <c r="E1710" s="8">
        <f>'SINAPI COMPOSIÇÕES'!K1713</f>
        <v>574.34</v>
      </c>
    </row>
    <row r="1711" spans="1:5" s="8" customFormat="1" ht="33.200000000000003" hidden="1" customHeight="1" outlineLevel="1">
      <c r="A1711" s="8">
        <f>'SINAPI COMPOSIÇÕES'!G1714</f>
        <v>90851</v>
      </c>
      <c r="C1711" s="8" t="str">
        <f>'SINAPI COMPOSIÇÕES'!H1714</f>
        <v>KIT DE PORTA DE MADEIRA PARA PINTURA, SEMI-OCA (PESADA OU SUPERPESADA), PADRÃO MÉDIO, 80X210CM, ESPESSURA DE 3,5CM, ITENS INCLUSOS: DOBRADIÇAS, MONTAGEM E INSTALAÇÃO DO BATENTE, SEM FECHADURA - FORNECIMENTO E INSTALAÇÃO. AF_12/2019</v>
      </c>
      <c r="D1711" s="8" t="str">
        <f>'SINAPI COMPOSIÇÕES'!I1714</f>
        <v>UN</v>
      </c>
      <c r="E1711" s="8">
        <f>'SINAPI COMPOSIÇÕES'!K1714</f>
        <v>684.98</v>
      </c>
    </row>
    <row r="1712" spans="1:5" s="8" customFormat="1" ht="33.200000000000003" hidden="1" customHeight="1" outlineLevel="1">
      <c r="A1712" s="8">
        <f>'SINAPI COMPOSIÇÕES'!G1715</f>
        <v>90852</v>
      </c>
      <c r="C1712" s="8" t="str">
        <f>'SINAPI COMPOSIÇÕES'!H1715</f>
        <v>KIT DE PORTA DE MADEIRA PARA PINTURA, SEMI-OCA (PESADA OU SUPERPESADA), PADRÃO MÉDIO, 90X210CM, ESPESSURA DE 3,5CM, ITENS INCLUSOS: DOBRADIÇAS, MONTAGEM E INSTALAÇÃO DO BATENTE, SEM FECHADURA - FORNECIMENTO E INSTALAÇÃO. AF_12/2019</v>
      </c>
      <c r="D1712" s="8" t="str">
        <f>'SINAPI COMPOSIÇÕES'!I1715</f>
        <v>UN</v>
      </c>
      <c r="E1712" s="8">
        <f>'SINAPI COMPOSIÇÕES'!K1715</f>
        <v>728.48</v>
      </c>
    </row>
    <row r="1713" spans="1:5" s="8" customFormat="1" ht="33.200000000000003" hidden="1" customHeight="1" outlineLevel="1">
      <c r="A1713" s="8">
        <f>'SINAPI COMPOSIÇÕES'!G1716</f>
        <v>91009</v>
      </c>
      <c r="C1713" s="8" t="str">
        <f>'SINAPI COMPOSIÇÕES'!H1716</f>
        <v>PORTA DE MADEIRA PARA VERNIZ, SEMI-OCA (LEVE OU MÉDIA), 60X210CM, ESPESSURA DE 3,5CM, INCLUSO DOBRADIÇAS - FORNECIMENTO E INSTALAÇÃO. AF_12/2019</v>
      </c>
      <c r="D1713" s="8" t="str">
        <f>'SINAPI COMPOSIÇÕES'!I1716</f>
        <v>UN</v>
      </c>
      <c r="E1713" s="8">
        <f>'SINAPI COMPOSIÇÕES'!K1716</f>
        <v>196.96</v>
      </c>
    </row>
    <row r="1714" spans="1:5" s="8" customFormat="1" ht="33.200000000000003" hidden="1" customHeight="1" outlineLevel="1">
      <c r="A1714" s="8">
        <f>'SINAPI COMPOSIÇÕES'!G1717</f>
        <v>91010</v>
      </c>
      <c r="C1714" s="8" t="str">
        <f>'SINAPI COMPOSIÇÕES'!H1717</f>
        <v>PORTA DE MADEIRA PARA VERNIZ, SEMI-OCA (LEVE OU MÉDIA), 70X210CM, ESPESSURA DE 3,5CM, INCLUSO DOBRADIÇAS - FORNECIMENTO E INSTALAÇÃO. AF_12/2019</v>
      </c>
      <c r="D1714" s="8" t="str">
        <f>'SINAPI COMPOSIÇÕES'!I1717</f>
        <v>UN</v>
      </c>
      <c r="E1714" s="8">
        <f>'SINAPI COMPOSIÇÕES'!K1717</f>
        <v>201.88</v>
      </c>
    </row>
    <row r="1715" spans="1:5" s="8" customFormat="1" ht="33.200000000000003" hidden="1" customHeight="1" outlineLevel="1">
      <c r="A1715" s="8">
        <f>'SINAPI COMPOSIÇÕES'!G1718</f>
        <v>91011</v>
      </c>
      <c r="C1715" s="8" t="str">
        <f>'SINAPI COMPOSIÇÕES'!H1718</f>
        <v>PORTA DE MADEIRA PARA VERNIZ, SEMI-OCA (LEVE OU MÉDIA), 80X210CM, ESPESSURA DE 3,5CM, INCLUSO DOBRADIÇAS - FORNECIMENTO E INSTALAÇÃO. AF_12/2019</v>
      </c>
      <c r="D1715" s="8" t="str">
        <f>'SINAPI COMPOSIÇÕES'!I1718</f>
        <v>UN</v>
      </c>
      <c r="E1715" s="8">
        <f>'SINAPI COMPOSIÇÕES'!K1718</f>
        <v>236.72</v>
      </c>
    </row>
    <row r="1716" spans="1:5" s="8" customFormat="1" ht="33.200000000000003" hidden="1" customHeight="1" outlineLevel="1">
      <c r="A1716" s="8">
        <f>'SINAPI COMPOSIÇÕES'!G1719</f>
        <v>91012</v>
      </c>
      <c r="C1716" s="8" t="str">
        <f>'SINAPI COMPOSIÇÕES'!H1719</f>
        <v>PORTA DE MADEIRA PARA VERNIZ, SEMI-OCA (LEVE OU MÉDIA), 90X210CM, ESPESSURA DE 3,5CM, INCLUSO DOBRADIÇAS - FORNECIMENTO E INSTALAÇÃO. AF_12/2019</v>
      </c>
      <c r="D1716" s="8" t="str">
        <f>'SINAPI COMPOSIÇÕES'!I1719</f>
        <v>UN</v>
      </c>
      <c r="E1716" s="8">
        <f>'SINAPI COMPOSIÇÕES'!K1719</f>
        <v>263.62</v>
      </c>
    </row>
    <row r="1717" spans="1:5" s="8" customFormat="1" ht="33.200000000000003" hidden="1" customHeight="1" outlineLevel="1">
      <c r="A1717" s="8">
        <f>'SINAPI COMPOSIÇÕES'!G1720</f>
        <v>91013</v>
      </c>
      <c r="C1717" s="8" t="str">
        <f>'SINAPI COMPOSIÇÕES'!H1720</f>
        <v>KIT DE PORTA DE MADEIRA PARA VERNIZ, SEMI-OCA (LEVE OU MÉDIA), PADRÃO MÉDIO, 60X210CM, ESPESSURA DE 3,5CM, ITENS INCLUSOS: DOBRADIÇAS, MONTAGEM E INSTALAÇÃO DO BATENTE, SEM FECHADURA - FORNECIMENTO E INSTALAÇÃO. AF_12/2019</v>
      </c>
      <c r="D1717" s="8" t="str">
        <f>'SINAPI COMPOSIÇÕES'!I1720</f>
        <v>UN</v>
      </c>
      <c r="E1717" s="8">
        <f>'SINAPI COMPOSIÇÕES'!K1720</f>
        <v>510.04</v>
      </c>
    </row>
    <row r="1718" spans="1:5" s="8" customFormat="1" ht="33.200000000000003" hidden="1" customHeight="1" outlineLevel="1">
      <c r="A1718" s="8">
        <f>'SINAPI COMPOSIÇÕES'!G1721</f>
        <v>91014</v>
      </c>
      <c r="C1718" s="8" t="str">
        <f>'SINAPI COMPOSIÇÕES'!H1721</f>
        <v>KIT DE PORTA DE MADEIRA PARA VERNIZ, SEMI-OCA (LEVE OU MÉDIA), PADRÃO MÉDIO, 70X210CM, ESPESSURA DE 3,5CM, ITENS INCLUSOS: DOBRADIÇAS, MONTAGEM E INSTALAÇÃO DO BATENTE, SEM FECHADURA - FORNECIMENTO E INSTALAÇÃO. AF_12/2019</v>
      </c>
      <c r="D1718" s="8" t="str">
        <f>'SINAPI COMPOSIÇÕES'!I1721</f>
        <v>UN</v>
      </c>
      <c r="E1718" s="8">
        <f>'SINAPI COMPOSIÇÕES'!K1721</f>
        <v>516.14</v>
      </c>
    </row>
    <row r="1719" spans="1:5" s="8" customFormat="1" ht="33.200000000000003" hidden="1" customHeight="1" outlineLevel="1">
      <c r="A1719" s="8">
        <f>'SINAPI COMPOSIÇÕES'!G1722</f>
        <v>91015</v>
      </c>
      <c r="C1719" s="8" t="str">
        <f>'SINAPI COMPOSIÇÕES'!H1722</f>
        <v>KIT DE PORTA DE MADEIRA PARA VERNIZ, SEMI-OCA (LEVE OU MÉDIA), PADRÃO MÉDIO, 80X210CM, ESPESSURA DE 3,5CM, ITENS INCLUSOS: DOBRADIÇAS, MONTAGEM E INSTALAÇÃO DO BATENTE, SEM FECHADURA - FORNECIMENTO E INSTALAÇÃO. AF_12/2019</v>
      </c>
      <c r="D1719" s="8" t="str">
        <f>'SINAPI COMPOSIÇÕES'!I1722</f>
        <v>UN</v>
      </c>
      <c r="E1719" s="8">
        <f>'SINAPI COMPOSIÇÕES'!K1722</f>
        <v>552.16999999999996</v>
      </c>
    </row>
    <row r="1720" spans="1:5" s="8" customFormat="1" ht="33.200000000000003" hidden="1" customHeight="1" outlineLevel="1">
      <c r="A1720" s="8">
        <f>'SINAPI COMPOSIÇÕES'!G1723</f>
        <v>91016</v>
      </c>
      <c r="C1720" s="8" t="str">
        <f>'SINAPI COMPOSIÇÕES'!H1723</f>
        <v>KIT DE PORTA DE MADEIRA PARA VERNIZ, SEMI-OCA (LEVE OU MÉDIA), PADRÃO MÉDIO, 90X210CM, ESPESSURA DE 3,5CM, ITENS INCLUSOS: DOBRADIÇAS, MONTAGEM E INSTALAÇÃO DO BATENTE, SEM FECHADURA - FORNECIMENTO E INSTALAÇÃO. AF_12/2019</v>
      </c>
      <c r="D1720" s="8" t="str">
        <f>'SINAPI COMPOSIÇÕES'!I1723</f>
        <v>UN</v>
      </c>
      <c r="E1720" s="8">
        <f>'SINAPI COMPOSIÇÕES'!K1723</f>
        <v>580.25</v>
      </c>
    </row>
    <row r="1721" spans="1:5" s="8" customFormat="1" ht="33.200000000000003" hidden="1" customHeight="1" outlineLevel="1">
      <c r="A1721" s="8">
        <f>'SINAPI COMPOSIÇÕES'!G1724</f>
        <v>91287</v>
      </c>
      <c r="C1721" s="8" t="str">
        <f>'SINAPI COMPOSIÇÕES'!H1724</f>
        <v>BATENTE PARA PORTA DE MADEIRA, PADRÃO POPULAR - FORNECIMENTO E MONTAGEM. AF_12/2019</v>
      </c>
      <c r="D1721" s="8" t="str">
        <f>'SINAPI COMPOSIÇÕES'!I1724</f>
        <v>UN</v>
      </c>
      <c r="E1721" s="8">
        <f>'SINAPI COMPOSIÇÕES'!K1724</f>
        <v>149.41</v>
      </c>
    </row>
    <row r="1722" spans="1:5" s="8" customFormat="1" ht="33.200000000000003" hidden="1" customHeight="1" outlineLevel="1">
      <c r="A1722" s="8">
        <f>'SINAPI COMPOSIÇÕES'!G1725</f>
        <v>91292</v>
      </c>
      <c r="C1722" s="8" t="str">
        <f>'SINAPI COMPOSIÇÕES'!H1725</f>
        <v>BATENTE PARA PORTA DE MADEIRA, FIXAÇÃO COM ARGAMASSA, PADRÃO POPULAR. FORNECIMENTO E INSTALAÇÃO. AF_12/2019_P</v>
      </c>
      <c r="D1722" s="8" t="str">
        <f>'SINAPI COMPOSIÇÕES'!I1725</f>
        <v>UN</v>
      </c>
      <c r="E1722" s="8">
        <f>'SINAPI COMPOSIÇÕES'!K1725</f>
        <v>217.52</v>
      </c>
    </row>
    <row r="1723" spans="1:5" s="8" customFormat="1" ht="33.200000000000003" hidden="1" customHeight="1" outlineLevel="1">
      <c r="A1723" s="8">
        <f>'SINAPI COMPOSIÇÕES'!G1726</f>
        <v>91295</v>
      </c>
      <c r="C1723" s="8" t="str">
        <f>'SINAPI COMPOSIÇÕES'!H1726</f>
        <v>PORTA DE MADEIRA FRISADA, SEMI-OCA (LEVE OU MÉDIA), 60X210CM, ESPESSURA DE 3CM, INCLUSO DOBRADIÇAS - FORNECIMENTO E INSTALAÇÃO. AF_12/2019</v>
      </c>
      <c r="D1723" s="8" t="str">
        <f>'SINAPI COMPOSIÇÕES'!I1726</f>
        <v>UN</v>
      </c>
      <c r="E1723" s="8">
        <f>'SINAPI COMPOSIÇÕES'!K1726</f>
        <v>202.74</v>
      </c>
    </row>
    <row r="1724" spans="1:5" s="8" customFormat="1" ht="33.200000000000003" hidden="1" customHeight="1" outlineLevel="1">
      <c r="A1724" s="8">
        <f>'SINAPI COMPOSIÇÕES'!G1727</f>
        <v>91296</v>
      </c>
      <c r="C1724" s="8" t="str">
        <f>'SINAPI COMPOSIÇÕES'!H1727</f>
        <v>PORTA DE MADEIRA FRISADA, SEMI-OCA (LEVE OU MÉDIA), 70X210CM, ESPESSURA DE 3CM, INCLUSO DOBRADIÇAS - FORNECIMENTO E INSTALAÇÃO. AF_12/2019</v>
      </c>
      <c r="D1724" s="8" t="str">
        <f>'SINAPI COMPOSIÇÕES'!I1727</f>
        <v>UN</v>
      </c>
      <c r="E1724" s="8">
        <f>'SINAPI COMPOSIÇÕES'!K1727</f>
        <v>218.03</v>
      </c>
    </row>
    <row r="1725" spans="1:5" s="8" customFormat="1" ht="33.200000000000003" hidden="1" customHeight="1" outlineLevel="1">
      <c r="A1725" s="8">
        <f>'SINAPI COMPOSIÇÕES'!G1728</f>
        <v>91297</v>
      </c>
      <c r="C1725" s="8" t="str">
        <f>'SINAPI COMPOSIÇÕES'!H1728</f>
        <v>PORTA DE MADEIRA FRISADA, SEMI-OCA (LEVE OU MÉDIA), 80X210CM, ESPESSURA DE 3,5CM, INCLUSO DOBRADIÇAS - FORNECIMENTO E INSTALAÇÃO. AF_12/2019</v>
      </c>
      <c r="D1725" s="8" t="str">
        <f>'SINAPI COMPOSIÇÕES'!I1728</f>
        <v>UN</v>
      </c>
      <c r="E1725" s="8">
        <f>'SINAPI COMPOSIÇÕES'!K1728</f>
        <v>240.58</v>
      </c>
    </row>
    <row r="1726" spans="1:5" s="8" customFormat="1" ht="33.200000000000003" hidden="1" customHeight="1" outlineLevel="1">
      <c r="A1726" s="8">
        <f>'SINAPI COMPOSIÇÕES'!G1729</f>
        <v>91298</v>
      </c>
      <c r="C1726" s="8" t="str">
        <f>'SINAPI COMPOSIÇÕES'!H1729</f>
        <v>PORTA DE MADEIRA TIPO VENEZIANA, 80X210CM, ESPESSURA DE 3CM, INCLUSO DOBRADIÇAS - FORNECIMENTO E INSTALAÇÃO. AF_12/2019</v>
      </c>
      <c r="D1726" s="8" t="str">
        <f>'SINAPI COMPOSIÇÕES'!I1729</f>
        <v>UN</v>
      </c>
      <c r="E1726" s="8">
        <f>'SINAPI COMPOSIÇÕES'!K1729</f>
        <v>710.99</v>
      </c>
    </row>
    <row r="1727" spans="1:5" s="8" customFormat="1" ht="33.200000000000003" hidden="1" customHeight="1" outlineLevel="1">
      <c r="A1727" s="8">
        <f>'SINAPI COMPOSIÇÕES'!G1730</f>
        <v>91299</v>
      </c>
      <c r="C1727" s="8" t="str">
        <f>'SINAPI COMPOSIÇÕES'!H1730</f>
        <v>PORTA DE MADEIRA, TIPO MEXICANA, MACIÇA (PESADA OU SUPERPESADA), 80X210CM, ESPESSURA DE 3,5CM, INCLUSO DOBRADIÇAS - FORNECIMENTO E INSTALAÇÃO. AF_12/2019</v>
      </c>
      <c r="D1727" s="8" t="str">
        <f>'SINAPI COMPOSIÇÕES'!I1730</f>
        <v>UN</v>
      </c>
      <c r="E1727" s="8">
        <f>'SINAPI COMPOSIÇÕES'!K1730</f>
        <v>1005.02</v>
      </c>
    </row>
    <row r="1728" spans="1:5" s="8" customFormat="1" ht="33.200000000000003" hidden="1" customHeight="1" outlineLevel="1">
      <c r="A1728" s="8">
        <f>'SINAPI COMPOSIÇÕES'!G1731</f>
        <v>91304</v>
      </c>
      <c r="C1728" s="8" t="str">
        <f>'SINAPI COMPOSIÇÕES'!H1731</f>
        <v>FECHADURA DE EMBUTIR COM CILINDRO, EXTERNA, COMPLETA, ACABAMENTO PADRÃO POPULAR, INCLUSO EXECUÇÃO DE FURO - FORNECIMENTO E INSTALAÇÃO. AF_12/2019</v>
      </c>
      <c r="D1728" s="8" t="str">
        <f>'SINAPI COMPOSIÇÕES'!I1731</f>
        <v>UN</v>
      </c>
      <c r="E1728" s="8">
        <f>'SINAPI COMPOSIÇÕES'!K1731</f>
        <v>66.52</v>
      </c>
    </row>
    <row r="1729" spans="1:5" s="8" customFormat="1" ht="33.200000000000003" hidden="1" customHeight="1" outlineLevel="1">
      <c r="A1729" s="8">
        <f>'SINAPI COMPOSIÇÕES'!G1732</f>
        <v>91305</v>
      </c>
      <c r="C1729" s="8" t="str">
        <f>'SINAPI COMPOSIÇÕES'!H1732</f>
        <v>FECHADURA DE EMBUTIR PARA PORTA DE BANHEIRO, COMPLETA, ACABAMENTO PADRÃO POPULAR, INCLUSO EXECUÇÃO DE FURO - FORNECIMENTO E INSTALAÇÃO. AF_12/2019</v>
      </c>
      <c r="D1729" s="8" t="str">
        <f>'SINAPI COMPOSIÇÕES'!I1732</f>
        <v>UN</v>
      </c>
      <c r="E1729" s="8">
        <f>'SINAPI COMPOSIÇÕES'!K1732</f>
        <v>65.06</v>
      </c>
    </row>
    <row r="1730" spans="1:5" s="8" customFormat="1" ht="33.200000000000003" hidden="1" customHeight="1" outlineLevel="1">
      <c r="A1730" s="8">
        <f>'SINAPI COMPOSIÇÕES'!G1733</f>
        <v>91306</v>
      </c>
      <c r="C1730" s="8" t="str">
        <f>'SINAPI COMPOSIÇÕES'!H1733</f>
        <v>FECHADURA DE EMBUTIR PARA PORTAS INTERNAS, COMPLETA, ACABAMENTO PADRÃO MÉDIO, COM EXECUÇÃO DE FURO - FORNECIMENTO E INSTALAÇÃO. AF_12/2019</v>
      </c>
      <c r="D1730" s="8" t="str">
        <f>'SINAPI COMPOSIÇÕES'!I1733</f>
        <v>UN</v>
      </c>
      <c r="E1730" s="8">
        <f>'SINAPI COMPOSIÇÕES'!K1733</f>
        <v>91.92</v>
      </c>
    </row>
    <row r="1731" spans="1:5" s="8" customFormat="1" ht="33.200000000000003" hidden="1" customHeight="1" outlineLevel="1">
      <c r="A1731" s="8">
        <f>'SINAPI COMPOSIÇÕES'!G1734</f>
        <v>91307</v>
      </c>
      <c r="C1731" s="8" t="str">
        <f>'SINAPI COMPOSIÇÕES'!H1734</f>
        <v>FECHADURA DE EMBUTIR PARA PORTAS INTERNAS, COMPLETA, ACABAMENTO PADRÃO POPULAR, COM EXECUÇÃO DE FURO - FORNECIMENTO E INSTALAÇÃO. AF_12/2019</v>
      </c>
      <c r="D1731" s="8" t="str">
        <f>'SINAPI COMPOSIÇÕES'!I1734</f>
        <v>UN</v>
      </c>
      <c r="E1731" s="8">
        <f>'SINAPI COMPOSIÇÕES'!K1734</f>
        <v>56</v>
      </c>
    </row>
    <row r="1732" spans="1:5" s="8" customFormat="1" ht="33.200000000000003" hidden="1" customHeight="1" outlineLevel="1">
      <c r="A1732" s="8">
        <f>'SINAPI COMPOSIÇÕES'!G1735</f>
        <v>91312</v>
      </c>
      <c r="C1732" s="8" t="str">
        <f>'SINAPI COMPOSIÇÕES'!H1735</f>
        <v>KIT DE PORTA DE MADEIRA PARA PINTURA, SEMI-OCA (LEVE OU MÉDIA), PADRÃO POPULAR, 60X210CM, ESPESSURA DE 3,5CM, ITENS INCLUSOS: DOBRADIÇAS, MONTAGEM E INSTALAÇÃO DO BATENTE, FECHADURA COM EXECUÇÃO DO FURO - FORNECIMENTO E INSTALAÇÃO. AF_12/2019</v>
      </c>
      <c r="D1732" s="8" t="str">
        <f>'SINAPI COMPOSIÇÕES'!I1735</f>
        <v>UN</v>
      </c>
      <c r="E1732" s="8">
        <f>'SINAPI COMPOSIÇÕES'!K1735</f>
        <v>520.66999999999996</v>
      </c>
    </row>
    <row r="1733" spans="1:5" s="8" customFormat="1" ht="33.200000000000003" hidden="1" customHeight="1" outlineLevel="1">
      <c r="A1733" s="8">
        <f>'SINAPI COMPOSIÇÕES'!G1736</f>
        <v>91313</v>
      </c>
      <c r="C1733" s="8" t="str">
        <f>'SINAPI COMPOSIÇÕES'!H1736</f>
        <v>KIT DE PORTA DE MADEIRA PARA PINTURA, SEMI-OCA (LEVE OU MÉDIA), PADRÃO POPULAR, 70X210CM, ESPESSURA DE 3,5CM, ITENS INCLUSOS: DOBRADIÇAS, MONTAGEM E INSTALAÇÃO DO BATENTE, FECHADURA COM EXECUÇÃO DO FURO - FORNECIMENTO E INSTALAÇÃO. AF_12/2019</v>
      </c>
      <c r="D1733" s="8" t="str">
        <f>'SINAPI COMPOSIÇÕES'!I1736</f>
        <v>UN</v>
      </c>
      <c r="E1733" s="8">
        <f>'SINAPI COMPOSIÇÕES'!K1736</f>
        <v>517.21</v>
      </c>
    </row>
    <row r="1734" spans="1:5" s="8" customFormat="1" ht="33.200000000000003" hidden="1" customHeight="1" outlineLevel="1">
      <c r="A1734" s="8">
        <f>'SINAPI COMPOSIÇÕES'!G1737</f>
        <v>91314</v>
      </c>
      <c r="C1734" s="8" t="str">
        <f>'SINAPI COMPOSIÇÕES'!H1737</f>
        <v>KIT DE PORTA DE MADEIRA PARA PINTURA, SEMI-OCA (LEVE OU MÉDIA), PADRÃO POPULAR, 80X210CM, ESPESSURA DE 3,5CM, ITENS INCLUSOS: DOBRADIÇAS, MONTAGEM E INSTALAÇÃO DO BATENTE, FECHADURA COM EXECUÇÃO DO FURO - FORNECIMENTO E INSTALAÇÃO. AF_12/2019</v>
      </c>
      <c r="D1734" s="8" t="str">
        <f>'SINAPI COMPOSIÇÕES'!I1737</f>
        <v>UN</v>
      </c>
      <c r="E1734" s="8">
        <f>'SINAPI COMPOSIÇÕES'!K1737</f>
        <v>543.46</v>
      </c>
    </row>
    <row r="1735" spans="1:5" s="8" customFormat="1" ht="33.200000000000003" hidden="1" customHeight="1" outlineLevel="1">
      <c r="A1735" s="8">
        <f>'SINAPI COMPOSIÇÕES'!G1738</f>
        <v>91315</v>
      </c>
      <c r="C1735" s="8" t="str">
        <f>'SINAPI COMPOSIÇÕES'!H1738</f>
        <v>KIT DE PORTA DE MADEIRA PARA PINTURA, SEMI-OCA (LEVE OU MÉDIA), PADRÃO POPULAR, 90X210CM, ESPESSURA DE 3,5CM, ITENS INCLUSOS: DOBRADIÇAS, MONTAGEM E INSTALAÇÃO DO BATENTE, FECHADURA COM EXECUÇÃO DO FURO - FORNECIMENTO E INSTALAÇÃO. AF_12/2019</v>
      </c>
      <c r="D1735" s="8" t="str">
        <f>'SINAPI COMPOSIÇÕES'!I1738</f>
        <v>UN</v>
      </c>
      <c r="E1735" s="8">
        <f>'SINAPI COMPOSIÇÕES'!K1738</f>
        <v>592.54</v>
      </c>
    </row>
    <row r="1736" spans="1:5" s="8" customFormat="1" ht="33.200000000000003" hidden="1" customHeight="1" outlineLevel="1">
      <c r="A1736" s="8">
        <f>'SINAPI COMPOSIÇÕES'!G1739</f>
        <v>91316</v>
      </c>
      <c r="C1736" s="8" t="str">
        <f>'SINAPI COMPOSIÇÕES'!H1739</f>
        <v>KIT DE PORTA DE MADEIRA PARA PINTURA, SEMI-OCA (PESADA OU SUPERPESADA), PADRÃO POPULAR, 80X210CM, ESPESSURA DE 3,5CM, ITENS INCLUSOS: DOBRADIÇAS, MONTAGEM E INSTALAÇÃO DO BATENTE, FECHADURA COM EXECUÇÃO DO FURO - FORNECIMENTO E INSTALAÇÃO. AF_12/2019</v>
      </c>
      <c r="D1736" s="8" t="str">
        <f>'SINAPI COMPOSIÇÕES'!I1739</f>
        <v>UN</v>
      </c>
      <c r="E1736" s="8">
        <f>'SINAPI COMPOSIÇÕES'!K1739</f>
        <v>703.37</v>
      </c>
    </row>
    <row r="1737" spans="1:5" s="8" customFormat="1" ht="33.200000000000003" hidden="1" customHeight="1" outlineLevel="1">
      <c r="A1737" s="8">
        <f>'SINAPI COMPOSIÇÕES'!G1740</f>
        <v>91317</v>
      </c>
      <c r="C1737" s="8" t="str">
        <f>'SINAPI COMPOSIÇÕES'!H1740</f>
        <v>KIT DE PORTA DE MADEIRA PARA PINTURA, SEMI-OCA (PESADA OU SUPERPESADA), PADRÃO POPULAR, 90X210CM, ESPESSURA DE 3,5CM, ITENS INCLUSOS: DOBRADIÇAS, MONTAGEM E INSTALAÇÃO DO BATENTE, FECHADURA COM EXECUÇÃO DO FURO - FORNECIMENTO E INSTALAÇÃO. AF_12/2019</v>
      </c>
      <c r="D1737" s="8" t="str">
        <f>'SINAPI COMPOSIÇÕES'!I1740</f>
        <v>UN</v>
      </c>
      <c r="E1737" s="8">
        <f>'SINAPI COMPOSIÇÕES'!K1740</f>
        <v>746.68</v>
      </c>
    </row>
    <row r="1738" spans="1:5" s="8" customFormat="1" ht="33.200000000000003" hidden="1" customHeight="1" outlineLevel="1">
      <c r="A1738" s="8">
        <f>'SINAPI COMPOSIÇÕES'!G1741</f>
        <v>91318</v>
      </c>
      <c r="C1738" s="8" t="str">
        <f>'SINAPI COMPOSIÇÕES'!H1741</f>
        <v>KIT DE PORTA DE MADEIRA PARA PINTURA, SEMI-OCA (LEVE OU MÉDIA), PADRÃO POPULAR, 60X210CM, ESPESSURA DE 3,5CM, ITENS INCLUSOS: DOBRADIÇAS, MONTAGEM E INSTALAÇÃO DO BATENTE, SEM FECHADURA - FORNECIMENTO E INSTALAÇÃO. AF_12/2019</v>
      </c>
      <c r="D1738" s="8" t="str">
        <f>'SINAPI COMPOSIÇÕES'!I1741</f>
        <v>UN</v>
      </c>
      <c r="E1738" s="8">
        <f>'SINAPI COMPOSIÇÕES'!K1741</f>
        <v>455.61</v>
      </c>
    </row>
    <row r="1739" spans="1:5" s="8" customFormat="1" ht="33.200000000000003" hidden="1" customHeight="1" outlineLevel="1">
      <c r="A1739" s="8">
        <f>'SINAPI COMPOSIÇÕES'!G1742</f>
        <v>91319</v>
      </c>
      <c r="C1739" s="8" t="str">
        <f>'SINAPI COMPOSIÇÕES'!H1742</f>
        <v>KIT DE PORTA DE MADEIRA PARA PINTURA, SEMI-OCA (LEVE OU MÉDIA), PADRÃO POPULAR, 70X210CM, ESPESSURA DE 3,5CM, ITENS INCLUSOS: DOBRADIÇAS, MONTAGEM E INSTALAÇÃO DO BATENTE, SEM FECHADURA - FORNECIMENTO E INSTALAÇÃO. AF_12/2019</v>
      </c>
      <c r="D1739" s="8" t="str">
        <f>'SINAPI COMPOSIÇÕES'!I1742</f>
        <v>UN</v>
      </c>
      <c r="E1739" s="8">
        <f>'SINAPI COMPOSIÇÕES'!K1742</f>
        <v>461.21</v>
      </c>
    </row>
    <row r="1740" spans="1:5" s="8" customFormat="1" ht="33.200000000000003" hidden="1" customHeight="1" outlineLevel="1">
      <c r="A1740" s="8">
        <f>'SINAPI COMPOSIÇÕES'!G1743</f>
        <v>91320</v>
      </c>
      <c r="C1740" s="8" t="str">
        <f>'SINAPI COMPOSIÇÕES'!H1743</f>
        <v>KIT DE PORTA DE MADEIRA PARA PINTURA, SEMI-OCA (LEVE OU MÉDIA), PADRÃO POPULAR, 80X210CM, ESPESSURA DE 3,5CM, ITENS INCLUSOS: DOBRADIÇAS, MONTAGEM E INSTALAÇÃO DO BATENTE, SEM FECHADURA - FORNECIMENTO E INSTALAÇÃO. AF_12/2019</v>
      </c>
      <c r="D1740" s="8" t="str">
        <f>'SINAPI COMPOSIÇÕES'!I1743</f>
        <v>UN</v>
      </c>
      <c r="E1740" s="8">
        <f>'SINAPI COMPOSIÇÕES'!K1743</f>
        <v>476.94</v>
      </c>
    </row>
    <row r="1741" spans="1:5" s="8" customFormat="1" ht="33.200000000000003" hidden="1" customHeight="1" outlineLevel="1">
      <c r="A1741" s="8">
        <f>'SINAPI COMPOSIÇÕES'!G1744</f>
        <v>91321</v>
      </c>
      <c r="C1741" s="8" t="str">
        <f>'SINAPI COMPOSIÇÕES'!H1744</f>
        <v>KIT DE PORTA DE MADEIRA PARA PINTURA, SEMI-OCA (LEVE OU MÉDIA), PADRÃO POPULAR, 90X210CM, ESPESSURA DE 3,5CM, ITENS INCLUSOS: DOBRADIÇAS, MONTAGEM E INSTALAÇÃO DO BATENTE, SEM FECHADURA - FORNECIMENTO E INSTALAÇÃO. AF_12/2019</v>
      </c>
      <c r="D1741" s="8" t="str">
        <f>'SINAPI COMPOSIÇÕES'!I1744</f>
        <v>UN</v>
      </c>
      <c r="E1741" s="8">
        <f>'SINAPI COMPOSIÇÕES'!K1744</f>
        <v>526.02</v>
      </c>
    </row>
    <row r="1742" spans="1:5" s="8" customFormat="1" ht="33.200000000000003" hidden="1" customHeight="1" outlineLevel="1">
      <c r="A1742" s="8">
        <f>'SINAPI COMPOSIÇÕES'!G1745</f>
        <v>91322</v>
      </c>
      <c r="C1742" s="8" t="str">
        <f>'SINAPI COMPOSIÇÕES'!H1745</f>
        <v>KIT DE PORTA DE MADEIRA PARA PINTURA, SEMI-OCA (PESADA OU SUPERPESADA), PADRÃO POPULAR, 80X210CM, ESPESSURA DE 3,5CM, ITENS INCLUSOS: DOBRADIÇAS, MONTAGEM E INSTALAÇÃO DO BATENTE, SEM FECHADURA - FORNECIMENTO E INSTALAÇÃO. AF_12/2019</v>
      </c>
      <c r="D1742" s="8" t="str">
        <f>'SINAPI COMPOSIÇÕES'!I1745</f>
        <v>UN</v>
      </c>
      <c r="E1742" s="8">
        <f>'SINAPI COMPOSIÇÕES'!K1745</f>
        <v>636.85</v>
      </c>
    </row>
    <row r="1743" spans="1:5" s="8" customFormat="1" ht="33.200000000000003" hidden="1" customHeight="1" outlineLevel="1">
      <c r="A1743" s="8">
        <f>'SINAPI COMPOSIÇÕES'!G1746</f>
        <v>91323</v>
      </c>
      <c r="C1743" s="8" t="str">
        <f>'SINAPI COMPOSIÇÕES'!H1746</f>
        <v>KIT DE PORTA DE MADEIRA PARA PINTURA, SEMI-OCA (PESADA OU SUPERPESADA), PADRÃO POPULAR, 90X210CM, ESPESSURA DE 3,5CM, ITENS INCLUSOS: DOBRADIÇAS, MONTAGEM E INSTALAÇÃO DO BATENTE, SEM FECHADURA - FORNECIMENTO E INSTALAÇÃO. AF_12/2019</v>
      </c>
      <c r="D1743" s="8" t="str">
        <f>'SINAPI COMPOSIÇÕES'!I1746</f>
        <v>UN</v>
      </c>
      <c r="E1743" s="8">
        <f>'SINAPI COMPOSIÇÕES'!K1746</f>
        <v>680.16</v>
      </c>
    </row>
    <row r="1744" spans="1:5" s="8" customFormat="1" ht="33.200000000000003" hidden="1" customHeight="1" outlineLevel="1">
      <c r="A1744" s="8">
        <f>'SINAPI COMPOSIÇÕES'!G1747</f>
        <v>91324</v>
      </c>
      <c r="C1744" s="8" t="str">
        <f>'SINAPI COMPOSIÇÕES'!H1747</f>
        <v>KIT DE PORTA DE MADEIRA PARA VERNIZ, SEMI-OCA (LEVE OU MÉDIA), PADRÃO POPULAR, 60X210CM, ESPESSURA DE 3,5CM, ITENS INCLUSOS: DOBRADIÇAS, MONTAGEM E INSTALAÇÃO DO BATENTE, SEM FECHADURA - FORNECIMENTO E INSTALAÇÃO. AF_12/2019</v>
      </c>
      <c r="D1744" s="8" t="str">
        <f>'SINAPI COMPOSIÇÕES'!I1747</f>
        <v>UN</v>
      </c>
      <c r="E1744" s="8">
        <f>'SINAPI COMPOSIÇÕES'!K1747</f>
        <v>462.28</v>
      </c>
    </row>
    <row r="1745" spans="1:5" s="8" customFormat="1" ht="33.200000000000003" hidden="1" customHeight="1" outlineLevel="1">
      <c r="A1745" s="8">
        <f>'SINAPI COMPOSIÇÕES'!G1748</f>
        <v>91325</v>
      </c>
      <c r="C1745" s="8" t="str">
        <f>'SINAPI COMPOSIÇÕES'!H1748</f>
        <v>KIT DE PORTA DE MADEIRA PARA VERNIZ, SEMI-OCA (LEVE OU MÉDIA), PADRÃO POPULAR, 70X210CM, ESPESSURA DE 3,5CM, ITENS INCLUSOS: DOBRADIÇAS, MONTAGEM E INSTALAÇÃO DO BATENTE, SEM FECHADURA - FORNECIMENTO E INSTALAÇÃO. AF_12/2019</v>
      </c>
      <c r="D1745" s="8" t="str">
        <f>'SINAPI COMPOSIÇÕES'!I1748</f>
        <v>UN</v>
      </c>
      <c r="E1745" s="8">
        <f>'SINAPI COMPOSIÇÕES'!K1748</f>
        <v>468.2</v>
      </c>
    </row>
    <row r="1746" spans="1:5" s="8" customFormat="1" ht="33.200000000000003" hidden="1" customHeight="1" outlineLevel="1">
      <c r="A1746" s="8">
        <f>'SINAPI COMPOSIÇÕES'!G1749</f>
        <v>91326</v>
      </c>
      <c r="C1746" s="8" t="str">
        <f>'SINAPI COMPOSIÇÕES'!H1749</f>
        <v>KIT DE PORTA DE MADEIRA PARA VERNIZ, SEMI-OCA (LEVE OU MÉDIA), PADRÃO POPULAR, 80X210CM, ESPESSURA DE 3,5CM, ITENS INCLUSOS: DOBRADIÇAS, MONTAGEM E INSTALAÇÃO DO BATENTE, SEM FECHADURA - FORNECIMENTO E INSTALAÇÃO. AF_12/2019</v>
      </c>
      <c r="D1746" s="8" t="str">
        <f>'SINAPI COMPOSIÇÕES'!I1749</f>
        <v>UN</v>
      </c>
      <c r="E1746" s="8">
        <f>'SINAPI COMPOSIÇÕES'!K1749</f>
        <v>504.04</v>
      </c>
    </row>
    <row r="1747" spans="1:5" s="8" customFormat="1" ht="33.200000000000003" hidden="1" customHeight="1" outlineLevel="1">
      <c r="A1747" s="8">
        <f>'SINAPI COMPOSIÇÕES'!G1750</f>
        <v>91327</v>
      </c>
      <c r="C1747" s="8" t="str">
        <f>'SINAPI COMPOSIÇÕES'!H1750</f>
        <v>KIT DE PORTA DE MADEIRA PARA VERNIZ, SEMI-OCA (LEVE OU MÉDIA), PADRÃO POPULAR, 90X210CM, ESPESSURA DE 3,5CM, ITENS INCLUSOS: DOBRADIÇAS, MONTAGEM E INSTALAÇÃO DO BATENTE, SEM FECHADURA - FORNECIMENTO E INSTALAÇÃO. AF_12/2019</v>
      </c>
      <c r="D1747" s="8" t="str">
        <f>'SINAPI COMPOSIÇÕES'!I1750</f>
        <v>UN</v>
      </c>
      <c r="E1747" s="8">
        <f>'SINAPI COMPOSIÇÕES'!K1750</f>
        <v>531.92999999999995</v>
      </c>
    </row>
    <row r="1748" spans="1:5" s="8" customFormat="1" ht="33.200000000000003" hidden="1" customHeight="1" outlineLevel="1">
      <c r="A1748" s="8">
        <f>'SINAPI COMPOSIÇÕES'!G1751</f>
        <v>91328</v>
      </c>
      <c r="C1748" s="8" t="str">
        <f>'SINAPI COMPOSIÇÕES'!H1751</f>
        <v>KIT DE PORTA DE MADEIRA FRISADA, SEMI-OCA (LEVE OU MÉDIA), PADRÃO MÉDIO 60X210CM, ESPESSURA DE 3CM, ITENS INCLUSOS: DOBRADIÇAS, MONTAGEM E INSTALAÇÃO DO BATENTE, SEM FECHADURA - FORNECIMENTO E INSTALAÇÃO. AF_12/2019</v>
      </c>
      <c r="D1748" s="8" t="str">
        <f>'SINAPI COMPOSIÇÕES'!I1751</f>
        <v>UN</v>
      </c>
      <c r="E1748" s="8">
        <f>'SINAPI COMPOSIÇÕES'!K1751</f>
        <v>515.82000000000005</v>
      </c>
    </row>
    <row r="1749" spans="1:5" s="8" customFormat="1" ht="33.200000000000003" hidden="1" customHeight="1" outlineLevel="1">
      <c r="A1749" s="8">
        <f>'SINAPI COMPOSIÇÕES'!G1752</f>
        <v>91329</v>
      </c>
      <c r="C1749" s="8" t="str">
        <f>'SINAPI COMPOSIÇÕES'!H1752</f>
        <v>KIT DE PORTA DE MADEIRA FRISADA, SEMI-OCA (LEVE OU MÉDIA), PADRÃO POPULAR, 60X210CM, ESPESSURA DE 3CM, ITENS INCLUSOS: DOBRADIÇAS, MONTAGEM E INSTALAÇÃO DO BATENTE, SEM FECHADURA - FORNECIMENTO E INSTALAÇÃO. AF_12/2019</v>
      </c>
      <c r="D1749" s="8" t="str">
        <f>'SINAPI COMPOSIÇÕES'!I1752</f>
        <v>UN</v>
      </c>
      <c r="E1749" s="8">
        <f>'SINAPI COMPOSIÇÕES'!K1752</f>
        <v>468.06</v>
      </c>
    </row>
    <row r="1750" spans="1:5" s="8" customFormat="1" ht="33.200000000000003" hidden="1" customHeight="1" outlineLevel="1">
      <c r="A1750" s="8">
        <f>'SINAPI COMPOSIÇÕES'!G1753</f>
        <v>91330</v>
      </c>
      <c r="C1750" s="8" t="str">
        <f>'SINAPI COMPOSIÇÕES'!H1753</f>
        <v>KIT DE PORTA DE MADEIRA FRISADA, SEMI-OCA (LEVE OU MÉDIA), PADRÃO MÉDIO, 70X210CM, ESPESSURA DE 3CM, ITENS INCLUSOS: DOBRADIÇAS, MONTAGEM E INSTALAÇÃO DO BATENTE, SEM FECHADURA - FORNECIMENTO E INSTALAÇÃO. AF_12/2019</v>
      </c>
      <c r="D1750" s="8" t="str">
        <f>'SINAPI COMPOSIÇÕES'!I1753</f>
        <v>UN</v>
      </c>
      <c r="E1750" s="8">
        <f>'SINAPI COMPOSIÇÕES'!K1753</f>
        <v>532.29</v>
      </c>
    </row>
    <row r="1751" spans="1:5" s="8" customFormat="1" ht="33.200000000000003" hidden="1" customHeight="1" outlineLevel="1">
      <c r="A1751" s="8">
        <f>'SINAPI COMPOSIÇÕES'!G1754</f>
        <v>91331</v>
      </c>
      <c r="C1751" s="8" t="str">
        <f>'SINAPI COMPOSIÇÕES'!H1754</f>
        <v>KIT DE PORTA DE MADEIRA FRISADA, SEMI-OCA (LEVE OU MÉDIA), PADRÃO POPULAR, 70X210CM, ESPESSURA DE 3CM, ITENS INCLUSOS: DOBRADIÇAS, MONTAGEM E INSTALAÇÃO DO BATENTE, SEM FECHADURA - FORNECIMENTO E INSTALAÇÃO. AF_12/2019</v>
      </c>
      <c r="D1751" s="8" t="str">
        <f>'SINAPI COMPOSIÇÕES'!I1754</f>
        <v>UN</v>
      </c>
      <c r="E1751" s="8">
        <f>'SINAPI COMPOSIÇÕES'!K1754</f>
        <v>484.35</v>
      </c>
    </row>
    <row r="1752" spans="1:5" s="8" customFormat="1" ht="33.200000000000003" hidden="1" customHeight="1" outlineLevel="1">
      <c r="A1752" s="8">
        <f>'SINAPI COMPOSIÇÕES'!G1755</f>
        <v>91332</v>
      </c>
      <c r="C1752" s="8" t="str">
        <f>'SINAPI COMPOSIÇÕES'!H1755</f>
        <v>KIT DE PORTA DE MADEIRA FRISADA, SEMI-OCA (LEVE OU MÉDIA), PADRÃO MÉDIO, 80X210CM, ESPESSURA DE 3,5CM, ITENS INCLUSOS: DOBRADIÇAS, MONTAGEM E INSTALAÇÃO DO BATENTE, SEM FECHADURA - FORNECIMENTO E INSTALAÇÃO. AF_12/2019</v>
      </c>
      <c r="D1752" s="8" t="str">
        <f>'SINAPI COMPOSIÇÕES'!I1755</f>
        <v>UN</v>
      </c>
      <c r="E1752" s="8">
        <f>'SINAPI COMPOSIÇÕES'!K1755</f>
        <v>556.03</v>
      </c>
    </row>
    <row r="1753" spans="1:5" s="8" customFormat="1" ht="33.200000000000003" hidden="1" customHeight="1" outlineLevel="1">
      <c r="A1753" s="8">
        <f>'SINAPI COMPOSIÇÕES'!G1756</f>
        <v>91333</v>
      </c>
      <c r="C1753" s="8" t="str">
        <f>'SINAPI COMPOSIÇÕES'!H1756</f>
        <v>KIT DE PORTA DE MADEIRA FRISADA, SEMI-OCA (LEVE OU MÉDIA), PADRÃO POPULAR, 80X210CM, ESPESSURA DE 3,5CM, ITENS INCLUSOS: DOBRADIÇAS, MONTAGEM E INSTALAÇÃO DO BATENTE, SEM FECHADURA - FORNECIMENTO E INSTALAÇÃO. AF_12/2019</v>
      </c>
      <c r="D1753" s="8" t="str">
        <f>'SINAPI COMPOSIÇÕES'!I1756</f>
        <v>UN</v>
      </c>
      <c r="E1753" s="8">
        <f>'SINAPI COMPOSIÇÕES'!K1756</f>
        <v>507.9</v>
      </c>
    </row>
    <row r="1754" spans="1:5" s="8" customFormat="1" ht="33.200000000000003" hidden="1" customHeight="1" outlineLevel="1">
      <c r="A1754" s="8">
        <f>'SINAPI COMPOSIÇÕES'!G1757</f>
        <v>91334</v>
      </c>
      <c r="C1754" s="8" t="str">
        <f>'SINAPI COMPOSIÇÕES'!H1757</f>
        <v>KIT DE PORTA DE MADEIRA TIPO VENEZIANA, PADRÃO MÉDIO, 80X210CM, ESPESSURA DE 3CM, ITENS INCLUSOS: DOBRADIÇAS, MONTAGEM E INSTALAÇÃO DO BATENTE, SEM FECHADURA - FORNECIMENTO E INSTALAÇÃO. AF_12/2019</v>
      </c>
      <c r="D1754" s="8" t="str">
        <f>'SINAPI COMPOSIÇÕES'!I1757</f>
        <v>UN</v>
      </c>
      <c r="E1754" s="8">
        <f>'SINAPI COMPOSIÇÕES'!K1757</f>
        <v>1026.44</v>
      </c>
    </row>
    <row r="1755" spans="1:5" s="8" customFormat="1" ht="33.200000000000003" hidden="1" customHeight="1" outlineLevel="1">
      <c r="A1755" s="8">
        <f>'SINAPI COMPOSIÇÕES'!G1758</f>
        <v>91335</v>
      </c>
      <c r="C1755" s="8" t="str">
        <f>'SINAPI COMPOSIÇÕES'!H1758</f>
        <v>KIT DE PORTA DE MADEIRA TIPO VENEZIANA, PADRÃO POPULAR, 80X210CM, ESPESSURA DE 3CM, ITENS INCLUSOS: DOBRADIÇAS, MONTAGEM E INSTALAÇÃO DO BATENTE, SEM FECHADURA - FORNECIMENTO E INSTALAÇÃO. AF_12/2019</v>
      </c>
      <c r="D1755" s="8" t="str">
        <f>'SINAPI COMPOSIÇÕES'!I1758</f>
        <v>UN</v>
      </c>
      <c r="E1755" s="8">
        <f>'SINAPI COMPOSIÇÕES'!K1758</f>
        <v>978.31</v>
      </c>
    </row>
    <row r="1756" spans="1:5" s="8" customFormat="1" ht="33.200000000000003" hidden="1" customHeight="1" outlineLevel="1">
      <c r="A1756" s="8">
        <f>'SINAPI COMPOSIÇÕES'!G1759</f>
        <v>91336</v>
      </c>
      <c r="C1756" s="8" t="str">
        <f>'SINAPI COMPOSIÇÕES'!H1759</f>
        <v>KIT DE PORTA DE MADEIRA TIPO MEXICANA, MACIÇA (PESADA OU SUPERPESADA), PADRÃO MÉDIO, 80X210CM, ESPESSURA DE 3CM, ITENS INCLUSOS: DOBRADIÇAS, MONTAGEM E INSTALAÇÃO DO BATENTE, SEM FECHADURA - FORNECIMENTO E INSTALAÇÃO. AF_12/2019</v>
      </c>
      <c r="D1756" s="8" t="str">
        <f>'SINAPI COMPOSIÇÕES'!I1759</f>
        <v>UN</v>
      </c>
      <c r="E1756" s="8">
        <f>'SINAPI COMPOSIÇÕES'!K1759</f>
        <v>1320.47</v>
      </c>
    </row>
    <row r="1757" spans="1:5" s="8" customFormat="1" ht="33.200000000000003" hidden="1" customHeight="1" outlineLevel="1">
      <c r="A1757" s="8">
        <f>'SINAPI COMPOSIÇÕES'!G1760</f>
        <v>91337</v>
      </c>
      <c r="C1757" s="8" t="str">
        <f>'SINAPI COMPOSIÇÕES'!H1760</f>
        <v>KIT DE PORTA DE MADEIRA TIPO MEXICANA, MACIÇA (PESADA OU SUPERPESADA), PADRÃO POPULAR, 80X210CM, ESPESSURA DE 3CM, ITENS INCLUSOS: DOBRADIÇAS, MONTAGEM E INSTALAÇÃO DO BATENTE, SEM FECHADURA - FORNECIMENTO E INSTALAÇÃO. AF_12/2019</v>
      </c>
      <c r="D1757" s="8" t="str">
        <f>'SINAPI COMPOSIÇÕES'!I1760</f>
        <v>UN</v>
      </c>
      <c r="E1757" s="8">
        <f>'SINAPI COMPOSIÇÕES'!K1760</f>
        <v>1272.3399999999999</v>
      </c>
    </row>
    <row r="1758" spans="1:5" s="8" customFormat="1" ht="33.200000000000003" hidden="1" customHeight="1" outlineLevel="1">
      <c r="A1758" s="8">
        <f>'SINAPI COMPOSIÇÕES'!G1761</f>
        <v>100659</v>
      </c>
      <c r="C1758" s="8" t="str">
        <f>'SINAPI COMPOSIÇÕES'!H1761</f>
        <v>ALIZAR DE 5X1,5CM PARA PORTA FIXADO COM PREGOS, PADRÃO MÉDIO - FORNECIMENTO E INSTALAÇÃO. AF_12/2019</v>
      </c>
      <c r="D1758" s="8" t="str">
        <f>'SINAPI COMPOSIÇÕES'!I1761</f>
        <v>M</v>
      </c>
      <c r="E1758" s="8">
        <f>'SINAPI COMPOSIÇÕES'!K1761</f>
        <v>5.92</v>
      </c>
    </row>
    <row r="1759" spans="1:5" s="8" customFormat="1" ht="33.200000000000003" hidden="1" customHeight="1" outlineLevel="1">
      <c r="A1759" s="8">
        <f>'SINAPI COMPOSIÇÕES'!G1762</f>
        <v>100660</v>
      </c>
      <c r="C1759" s="8" t="str">
        <f>'SINAPI COMPOSIÇÕES'!H1762</f>
        <v>ALIZAR DE 5X1,5CM PARA PORTA FIXADO COM PREGOS, PADRÃO POPULAR - FORNECIMENTO E INSTALAÇÃO. AF_12/2019</v>
      </c>
      <c r="D1759" s="8" t="str">
        <f>'SINAPI COMPOSIÇÕES'!I1762</f>
        <v>M</v>
      </c>
      <c r="E1759" s="8">
        <f>'SINAPI COMPOSIÇÕES'!K1762</f>
        <v>4.9800000000000004</v>
      </c>
    </row>
    <row r="1760" spans="1:5" s="8" customFormat="1" ht="33.200000000000003" hidden="1" customHeight="1" outlineLevel="1">
      <c r="A1760" s="8">
        <f>'SINAPI COMPOSIÇÕES'!G1763</f>
        <v>100675</v>
      </c>
      <c r="C1760" s="8" t="str">
        <f>'SINAPI COMPOSIÇÕES'!H1763</f>
        <v>KIT DE PORTA-PRONTA DE MADEIRA EM ACABAMENTO MELAMÍNICO BRANCO, FOLHA LEVE OU MÉDIA, 90X210, EXCLUSIVE FECHADURA, FIXAÇÃO COM PREENCHIMENTO TOTAL DE ESPUMA EXPANSIVA - FORNECIMENTO E INSTALAÇÃO. AF_12/2019</v>
      </c>
      <c r="D1760" s="8" t="str">
        <f>'SINAPI COMPOSIÇÕES'!I1763</f>
        <v>UN</v>
      </c>
      <c r="E1760" s="8">
        <f>'SINAPI COMPOSIÇÕES'!K1763</f>
        <v>568.85</v>
      </c>
    </row>
    <row r="1761" spans="1:5" s="8" customFormat="1" ht="33.200000000000003" hidden="1" customHeight="1" outlineLevel="1">
      <c r="A1761" s="8">
        <f>'SINAPI COMPOSIÇÕES'!G1764</f>
        <v>100676</v>
      </c>
      <c r="C1761" s="8" t="str">
        <f>'SINAPI COMPOSIÇÕES'!H1764</f>
        <v>BATENTE PARA PORTA COM BANDEIRA, FIXAÇÃO COM PARAFUSO E BUCHA. AF_12/2019</v>
      </c>
      <c r="D1761" s="8" t="str">
        <f>'SINAPI COMPOSIÇÕES'!I1764</f>
        <v>UN</v>
      </c>
      <c r="E1761" s="8">
        <f>'SINAPI COMPOSIÇÕES'!K1764</f>
        <v>123.64</v>
      </c>
    </row>
    <row r="1762" spans="1:5" s="8" customFormat="1" ht="33.200000000000003" hidden="1" customHeight="1" outlineLevel="1">
      <c r="A1762" s="8">
        <f>'SINAPI COMPOSIÇÕES'!G1765</f>
        <v>100678</v>
      </c>
      <c r="C1762" s="8" t="str">
        <f>'SINAPI COMPOSIÇÕES'!H1765</f>
        <v>KIT DE PORTA DE MADEIRA PARA VERNIZ, SEMI-OCA (LEVE OU MÉDIA), PADRÃO MÉDIO, 60X210CM, ESPESSURA DE 3,5CM, ITENS INCLUSOS: DOBRADIÇAS, MONTAGEM E INSTALAÇÃO DE BATENTE, FECHADURA COM EXECUÇÃO DO FURO - FORNECIMENTO E INSTALAÇÃO. AF_12/2019</v>
      </c>
      <c r="D1762" s="8" t="str">
        <f>'SINAPI COMPOSIÇÕES'!I1765</f>
        <v>UN</v>
      </c>
      <c r="E1762" s="8">
        <f>'SINAPI COMPOSIÇÕES'!K1765</f>
        <v>601.96</v>
      </c>
    </row>
    <row r="1763" spans="1:5" s="8" customFormat="1" ht="33.200000000000003" hidden="1" customHeight="1" outlineLevel="1">
      <c r="A1763" s="8">
        <f>'SINAPI COMPOSIÇÕES'!G1766</f>
        <v>100679</v>
      </c>
      <c r="C1763" s="8" t="str">
        <f>'SINAPI COMPOSIÇÕES'!H1766</f>
        <v>KIT DE PORTA DE MADEIRA PARA VERNIZ, SEMI-OCA (LEVE OU MÉDIA), PADRÃO POPULAR, 60X210CM, ESPESSURA DE 3,5CM, ITENS INCLUSOS: DOBRADIÇAS, MONTAGEM E INSTALAÇÃO DE BATENTE, FECHADURA COM EXECUÇÃO DO FURO - FORNECIMENTO E INSTALAÇÃO. AF_12/2019</v>
      </c>
      <c r="D1763" s="8" t="str">
        <f>'SINAPI COMPOSIÇÕES'!I1766</f>
        <v>UN</v>
      </c>
      <c r="E1763" s="8">
        <f>'SINAPI COMPOSIÇÕES'!K1766</f>
        <v>527.34</v>
      </c>
    </row>
    <row r="1764" spans="1:5" s="8" customFormat="1" ht="33.200000000000003" hidden="1" customHeight="1" outlineLevel="1">
      <c r="A1764" s="8">
        <f>'SINAPI COMPOSIÇÕES'!G1767</f>
        <v>100680</v>
      </c>
      <c r="C1764" s="8" t="str">
        <f>'SINAPI COMPOSIÇÕES'!H1767</f>
        <v>KIT DE PORTA DE MADEIRA PARA VERNIZ, SEMI-OCA (LEVE OU MÉDIA), PADRÃO MÉDIO, 70X210CM, ESPESSURA DE 3,5CM, ITENS INCLUSOS: DOBRADIÇAS, MONTAGEM E INSTALAÇÃO DE BATENTE, FECHADURA COM EXECUÇÃO DO FURO - FORNECIMENTO E INSTALAÇÃO. AF_12/2019</v>
      </c>
      <c r="D1764" s="8" t="str">
        <f>'SINAPI COMPOSIÇÕES'!I1767</f>
        <v>UN</v>
      </c>
      <c r="E1764" s="8">
        <f>'SINAPI COMPOSIÇÕES'!K1767</f>
        <v>608.05999999999995</v>
      </c>
    </row>
    <row r="1765" spans="1:5" s="8" customFormat="1" ht="33.200000000000003" hidden="1" customHeight="1" outlineLevel="1">
      <c r="A1765" s="8">
        <f>'SINAPI COMPOSIÇÕES'!G1768</f>
        <v>100681</v>
      </c>
      <c r="C1765" s="8" t="str">
        <f>'SINAPI COMPOSIÇÕES'!H1768</f>
        <v>KIT DE PORTA DE MADEIRA FRISADA, SEMI-OCA (LEVE OU MÉDIA), PADRÃO MÉDIO, 70X210CM, ESPESSURA DE 3CM, ITENS INCLUSOS: DOBRADIÇAS, MONTAGEM E INSTALAÇÃO DE BATENTE, FECHADURA COM EXECUÇÃO DO FURO - FORNECIMENTO E INSTALAÇÃO. AF_12/2019</v>
      </c>
      <c r="D1765" s="8" t="str">
        <f>'SINAPI COMPOSIÇÕES'!I1768</f>
        <v>UN</v>
      </c>
      <c r="E1765" s="8">
        <f>'SINAPI COMPOSIÇÕES'!K1768</f>
        <v>624.21</v>
      </c>
    </row>
    <row r="1766" spans="1:5" s="8" customFormat="1" ht="33.200000000000003" hidden="1" customHeight="1" outlineLevel="1">
      <c r="A1766" s="8">
        <f>'SINAPI COMPOSIÇÕES'!G1769</f>
        <v>100682</v>
      </c>
      <c r="C1766" s="8" t="str">
        <f>'SINAPI COMPOSIÇÕES'!H1769</f>
        <v>KIT DE PORTA DE MADEIRA FRISADA, SEMI-OCA (LEVE OU MÉDIA), PADRÃO POPULAR, 70X210CM, ESPESSURA DE 3CM, ITENS INCLUSOS: DOBRADIÇAS, MONTAGEM E INSTALAÇÃO DE BATENTE, FECHADURA COM EXECUÇÃO DO FURO - FORNECIMENTO E INSTALAÇÃO. AF_12/2019</v>
      </c>
      <c r="D1766" s="8" t="str">
        <f>'SINAPI COMPOSIÇÕES'!I1769</f>
        <v>UN</v>
      </c>
      <c r="E1766" s="8">
        <f>'SINAPI COMPOSIÇÕES'!K1769</f>
        <v>540.35</v>
      </c>
    </row>
    <row r="1767" spans="1:5" s="8" customFormat="1" ht="33.200000000000003" hidden="1" customHeight="1" outlineLevel="1">
      <c r="A1767" s="8">
        <f>'SINAPI COMPOSIÇÕES'!G1770</f>
        <v>100683</v>
      </c>
      <c r="C1767" s="8" t="str">
        <f>'SINAPI COMPOSIÇÕES'!H1770</f>
        <v>KIT DE PORTA DE MADEIRA PARA VERNIZ, SEMI-OCA (LEVE OU MÉDIA), PADRÃO MÉDIO, 80X210CM, ESPESSURA DE 3,5CM, ITENS INCLUSOS: DOBRADIÇAS, MONTAGEM E INSTALAÇÃO DE BATENTE, FECHADURA COM EXECUÇÃO DO FURO - FORNECIMENTO E INSTALAÇÃO. AF_12/2019</v>
      </c>
      <c r="D1767" s="8" t="str">
        <f>'SINAPI COMPOSIÇÕES'!I1770</f>
        <v>UN</v>
      </c>
      <c r="E1767" s="8">
        <f>'SINAPI COMPOSIÇÕES'!K1770</f>
        <v>657.73</v>
      </c>
    </row>
    <row r="1768" spans="1:5" s="8" customFormat="1" ht="33.200000000000003" hidden="1" customHeight="1" outlineLevel="1">
      <c r="A1768" s="8">
        <f>'SINAPI COMPOSIÇÕES'!G1771</f>
        <v>100684</v>
      </c>
      <c r="C1768" s="8" t="str">
        <f>'SINAPI COMPOSIÇÕES'!H1771</f>
        <v>KIT DE PORTA DE MADEIRA PARA VERNIZ, SEMI-OCA (LEVE OU MÉDIA), PADRÃO POPULAR, 80X210CM, ESPESSURA DE 3,5CM, ITENS INCLUSOS: DOBRADIÇAS, MONTAGEM E INSTALAÇÃO DE BATENTE, FECHADURA COM EXECUÇÃO DO FURO - FORNECIMENTO E INSTALAÇÃO. AF_12/2019</v>
      </c>
      <c r="D1768" s="8" t="str">
        <f>'SINAPI COMPOSIÇÕES'!I1771</f>
        <v>UN</v>
      </c>
      <c r="E1768" s="8">
        <f>'SINAPI COMPOSIÇÕES'!K1771</f>
        <v>570.55999999999995</v>
      </c>
    </row>
    <row r="1769" spans="1:5" s="8" customFormat="1" ht="33.200000000000003" hidden="1" customHeight="1" outlineLevel="1">
      <c r="A1769" s="8">
        <f>'SINAPI COMPOSIÇÕES'!G1772</f>
        <v>100685</v>
      </c>
      <c r="C1769" s="8" t="str">
        <f>'SINAPI COMPOSIÇÕES'!H1772</f>
        <v>KIT DE PORTA DE MADEIRA PARA VERNIZ, SEMI-OCA (LEVE OU MÉDIA), PADRÃO MÉDIO, 90X210CM, ESPESSURA DE 3,5CM, ITENS INCLUSOS: DOBRADIÇAS, MONTAGEM E INSTALAÇÃO DE BATENTE, FECHADURA COM EXECUÇÃO DO FURO - FORNECIMENTO E INSTALAÇÃO. AF_12/2019</v>
      </c>
      <c r="D1769" s="8" t="str">
        <f>'SINAPI COMPOSIÇÕES'!I1772</f>
        <v>UN</v>
      </c>
      <c r="E1769" s="8">
        <f>'SINAPI COMPOSIÇÕES'!K1772</f>
        <v>685.81</v>
      </c>
    </row>
    <row r="1770" spans="1:5" s="8" customFormat="1" ht="33.200000000000003" hidden="1" customHeight="1" outlineLevel="1">
      <c r="A1770" s="8">
        <f>'SINAPI COMPOSIÇÕES'!G1773</f>
        <v>100686</v>
      </c>
      <c r="C1770" s="8" t="str">
        <f>'SINAPI COMPOSIÇÕES'!H1773</f>
        <v>KIT DE PORTA DE MADEIRA PARA VERNIZ, SEMI-OCA (LEVE OU MÉDIA), PADRÃO POPULAR, 90X210CM, ESPESSURA DE 3CM, ITENS INCLUSOS: DOBRADIÇAS, MONTAGEM E INSTALAÇÃO DE BATENTE, FECHADURA COM EXECUÇÃO DO FURO - FORNECIMENTO E INSTALAÇÃO. AF_12/2019</v>
      </c>
      <c r="D1770" s="8" t="str">
        <f>'SINAPI COMPOSIÇÕES'!I1773</f>
        <v>UN</v>
      </c>
      <c r="E1770" s="8">
        <f>'SINAPI COMPOSIÇÕES'!K1773</f>
        <v>598.45000000000005</v>
      </c>
    </row>
    <row r="1771" spans="1:5" s="8" customFormat="1" ht="33.200000000000003" hidden="1" customHeight="1" outlineLevel="1">
      <c r="A1771" s="8">
        <f>'SINAPI COMPOSIÇÕES'!G1774</f>
        <v>100687</v>
      </c>
      <c r="C1771" s="8" t="str">
        <f>'SINAPI COMPOSIÇÕES'!H1774</f>
        <v>KIT DE PORTA DE MADEIRA FRISADA, SEMI-OCA (LEVE OU MÉDIA), PADRÃO MÉDIO, 60X210CM, ESPESSURA DE 3,5CM, ITENS INCLUSOS: DOBRADIÇAS, MONTAGEM E INSTALAÇÃO DE BATENTE, FECHADURA COM EXECUÇÃO DO FURO - FORNECIMENTO E INSTALAÇÃO. AF_12/2019</v>
      </c>
      <c r="D1771" s="8" t="str">
        <f>'SINAPI COMPOSIÇÕES'!I1774</f>
        <v>UN</v>
      </c>
      <c r="E1771" s="8">
        <f>'SINAPI COMPOSIÇÕES'!K1774</f>
        <v>607.74</v>
      </c>
    </row>
    <row r="1772" spans="1:5" s="8" customFormat="1" ht="33.200000000000003" hidden="1" customHeight="1" outlineLevel="1">
      <c r="A1772" s="8">
        <f>'SINAPI COMPOSIÇÕES'!G1775</f>
        <v>100688</v>
      </c>
      <c r="C1772" s="8" t="str">
        <f>'SINAPI COMPOSIÇÕES'!H1775</f>
        <v>KIT DE PORTA DE MADEIRA FRISADA, SEMI-OCA (LEVE OU MÉDIA), PADRÃO POPULAR, 60X210CM, ESPESSURA DE 3CM, ITENS INCLUSOS: DOBRADIÇAS, MONTAGEM E INSTALAÇÃO DE BATENTE, FECHADURA COM EXECUÇÃO DO FURO - FORNECIMENTO E INSTALAÇÃO. AF_12/2019</v>
      </c>
      <c r="D1772" s="8" t="str">
        <f>'SINAPI COMPOSIÇÕES'!I1775</f>
        <v>UN</v>
      </c>
      <c r="E1772" s="8">
        <f>'SINAPI COMPOSIÇÕES'!K1775</f>
        <v>533.12</v>
      </c>
    </row>
    <row r="1773" spans="1:5" s="8" customFormat="1" ht="33.200000000000003" hidden="1" customHeight="1" outlineLevel="1">
      <c r="A1773" s="8">
        <f>'SINAPI COMPOSIÇÕES'!G1776</f>
        <v>100689</v>
      </c>
      <c r="C1773" s="8" t="str">
        <f>'SINAPI COMPOSIÇÕES'!H1776</f>
        <v>KIT DE PORTA DE MADEIRA FRISADA, SEMI-OCA (LEVE OU MÉDIA), PADRÃO MÉDIO, 80X210CM, ESPESSURA DE 3,5CM, ITENS INCLUSOS: DOBRADIÇAS, MONTAGEM E INSTALAÇÃO DE BATENTE, FECHADURA COM EXECUÇÃO DO FURO - FORNECIMENTO E INSTALAÇÃO. AF_12/2019</v>
      </c>
      <c r="D1773" s="8" t="str">
        <f>'SINAPI COMPOSIÇÕES'!I1776</f>
        <v>UN</v>
      </c>
      <c r="E1773" s="8">
        <f>'SINAPI COMPOSIÇÕES'!K1776</f>
        <v>661.59</v>
      </c>
    </row>
    <row r="1774" spans="1:5" s="8" customFormat="1" ht="33.200000000000003" hidden="1" customHeight="1" outlineLevel="1">
      <c r="A1774" s="8">
        <f>'SINAPI COMPOSIÇÕES'!G1777</f>
        <v>100690</v>
      </c>
      <c r="C1774" s="8" t="str">
        <f>'SINAPI COMPOSIÇÕES'!H1777</f>
        <v>KIT DE PORTA DE MADEIRA FRISADA, SEMI-OCA (LEVE OU MÉDIA), PADRÃO POPULAR, 80X210CM, ESPESSURA DE 3,5CM, ITENS INCLUSOS: DOBRADIÇAS, MONTAGEM E INSTALAÇÃO DE BATENTE, FECHADURA COM EXECUÇÃO DO FURO - FORNECIMENTO E INSTALAÇÃO. AF_12/2019</v>
      </c>
      <c r="D1774" s="8" t="str">
        <f>'SINAPI COMPOSIÇÕES'!I1777</f>
        <v>UN</v>
      </c>
      <c r="E1774" s="8">
        <f>'SINAPI COMPOSIÇÕES'!K1777</f>
        <v>574.41999999999996</v>
      </c>
    </row>
    <row r="1775" spans="1:5" s="8" customFormat="1" ht="33.200000000000003" hidden="1" customHeight="1" outlineLevel="1">
      <c r="A1775" s="8">
        <f>'SINAPI COMPOSIÇÕES'!G1778</f>
        <v>100691</v>
      </c>
      <c r="C1775" s="8" t="str">
        <f>'SINAPI COMPOSIÇÕES'!H1778</f>
        <v>KIT DE PORTA DE MADEIRA TIPO VENEZIANA, 80X210CM (ESPESSURA DE 3CM), PADRÃO MÉDIO, ITENS INCLUSOS: DOBRADIÇAS, MONTAGEM E INSTALAÇÃO DE BATENTE, FECHADURA COM EXECUÇÃO DO FURO - FORNECIMENTO E INSTALAÇÃO. AF_12/2019</v>
      </c>
      <c r="D1775" s="8" t="str">
        <f>'SINAPI COMPOSIÇÕES'!I1778</f>
        <v>UN</v>
      </c>
      <c r="E1775" s="8">
        <f>'SINAPI COMPOSIÇÕES'!K1778</f>
        <v>1132</v>
      </c>
    </row>
    <row r="1776" spans="1:5" s="8" customFormat="1" ht="33.200000000000003" hidden="1" customHeight="1" outlineLevel="1">
      <c r="A1776" s="8">
        <f>'SINAPI COMPOSIÇÕES'!G1779</f>
        <v>100692</v>
      </c>
      <c r="C1776" s="8" t="str">
        <f>'SINAPI COMPOSIÇÕES'!H1779</f>
        <v>KIT DE PORTA DE MADEIRA TIPO VENEZIANA, 80X210CM (ESPESSURA DE 3CM), PADRÃO POPULAR, ITENS INCLUSOS: DOBRADIÇAS, MONTAGEM E INSTALAÇÃO DE BATENTE, FECHADURA COM EXECUÇÃO DO FURO - FORNECIMENTO E INSTALAÇÃO. AF_12/2019</v>
      </c>
      <c r="D1776" s="8" t="str">
        <f>'SINAPI COMPOSIÇÕES'!I1779</f>
        <v>UN</v>
      </c>
      <c r="E1776" s="8">
        <f>'SINAPI COMPOSIÇÕES'!K1779</f>
        <v>1044.83</v>
      </c>
    </row>
    <row r="1777" spans="1:5" s="8" customFormat="1" ht="33.200000000000003" hidden="1" customHeight="1" outlineLevel="1">
      <c r="A1777" s="8">
        <f>'SINAPI COMPOSIÇÕES'!G1780</f>
        <v>100693</v>
      </c>
      <c r="C1777" s="8" t="str">
        <f>'SINAPI COMPOSIÇÕES'!H1780</f>
        <v>KIT DE PORTA DE MADEIRA TIPO MEXICANA, MACIÇA (PESADA OU SUPERPESADA), PADRÃO MÉDIO, 80X210CM, ESPESSURA DE 3,5CM, ITENS INCLUSOS: DOBRADIÇAS, MONTAGEM E INSTALAÇÃO DE BATENTE, FECHADURA COM EXECUÇÃO DO FURO - FORNECIMENTO E INSTALAÇÃO. AF_12/2019</v>
      </c>
      <c r="D1777" s="8" t="str">
        <f>'SINAPI COMPOSIÇÕES'!I1780</f>
        <v>UN</v>
      </c>
      <c r="E1777" s="8">
        <f>'SINAPI COMPOSIÇÕES'!K1780</f>
        <v>1426.03</v>
      </c>
    </row>
    <row r="1778" spans="1:5" s="8" customFormat="1" ht="33.200000000000003" hidden="1" customHeight="1" outlineLevel="1">
      <c r="A1778" s="8">
        <f>'SINAPI COMPOSIÇÕES'!G1781</f>
        <v>100694</v>
      </c>
      <c r="C1778" s="8" t="str">
        <f>'SINAPI COMPOSIÇÕES'!H1781</f>
        <v>KIT DE PORTA DE MADEIRA TIPO MEXICANA, MACIÇA (PESADA OU SUPERPESADA), PADRÃO POPULAR, 80X210CM, ESPESSURA DE 3,5CM, ITENS INCLUSOS: DOBRADIÇAS, MONTAGEM E INSTALAÇÃO DE BATENTE, FECHADURA COM EXECUÇÃO DO FURO - FORNECIMENTO E INSTALAÇÃO. AF_12/2019</v>
      </c>
      <c r="D1778" s="8" t="str">
        <f>'SINAPI COMPOSIÇÕES'!I1781</f>
        <v>UN</v>
      </c>
      <c r="E1778" s="8">
        <f>'SINAPI COMPOSIÇÕES'!K1781</f>
        <v>1338.86</v>
      </c>
    </row>
    <row r="1779" spans="1:5" s="8" customFormat="1" ht="33.200000000000003" hidden="1" customHeight="1" outlineLevel="1">
      <c r="A1779" s="8">
        <f>'SINAPI COMPOSIÇÕES'!G1782</f>
        <v>100695</v>
      </c>
      <c r="C1779" s="8" t="str">
        <f>'SINAPI COMPOSIÇÕES'!H1782</f>
        <v>RECOLOCAÇÃO DE FOLHAS DE PORTA DE MADEIRA LEVE OU MÉDIA DE 60CM DE LARGURA, CONSIDERANDO REAPROVEITAMENTO DO MATERIAL. AF_12/2019</v>
      </c>
      <c r="D1779" s="8" t="str">
        <f>'SINAPI COMPOSIÇÕES'!I1782</f>
        <v>UN</v>
      </c>
      <c r="E1779" s="8">
        <f>'SINAPI COMPOSIÇÕES'!K1782</f>
        <v>43.69</v>
      </c>
    </row>
    <row r="1780" spans="1:5" s="8" customFormat="1" ht="33.200000000000003" hidden="1" customHeight="1" outlineLevel="1">
      <c r="A1780" s="8">
        <f>'SINAPI COMPOSIÇÕES'!G1783</f>
        <v>100696</v>
      </c>
      <c r="C1780" s="8" t="str">
        <f>'SINAPI COMPOSIÇÕES'!H1783</f>
        <v>RECOLOCAÇÃO DE FOLHAS DE PORTA DE MADEIRA LEVE OU MÉDIA DE 70CM DE LARGURA, CONSIDERANDO REAPROVEITAMENTO DO MATERIAL. AF_12/2019</v>
      </c>
      <c r="D1780" s="8" t="str">
        <f>'SINAPI COMPOSIÇÕES'!I1783</f>
        <v>UN</v>
      </c>
      <c r="E1780" s="8">
        <f>'SINAPI COMPOSIÇÕES'!K1783</f>
        <v>48.6</v>
      </c>
    </row>
    <row r="1781" spans="1:5" s="8" customFormat="1" ht="33.200000000000003" hidden="1" customHeight="1" outlineLevel="1">
      <c r="A1781" s="8">
        <f>'SINAPI COMPOSIÇÕES'!G1784</f>
        <v>100697</v>
      </c>
      <c r="C1781" s="8" t="str">
        <f>'SINAPI COMPOSIÇÕES'!H1784</f>
        <v>RECOLOCAÇÃO DE FOLHAS DE PORTA DE MADEIRA LEVE OU MÉDIA DE 80CM DE LARGURA, CONSIDERANDO REAPROVEITAMENTO DO MATERIAL. AF_12/2019</v>
      </c>
      <c r="D1781" s="8" t="str">
        <f>'SINAPI COMPOSIÇÕES'!I1784</f>
        <v>UN</v>
      </c>
      <c r="E1781" s="8">
        <f>'SINAPI COMPOSIÇÕES'!K1784</f>
        <v>53.53</v>
      </c>
    </row>
    <row r="1782" spans="1:5" s="8" customFormat="1" ht="33.200000000000003" hidden="1" customHeight="1" outlineLevel="1">
      <c r="A1782" s="8">
        <f>'SINAPI COMPOSIÇÕES'!G1785</f>
        <v>100698</v>
      </c>
      <c r="C1782" s="8" t="str">
        <f>'SINAPI COMPOSIÇÕES'!H1785</f>
        <v>RECOLOCAÇÃO DE FOLHAS DE PORTA DE MADEIRA LEVE OU MÉDIA DE 90CM DE LARGURA, CONSIDERANDO REAPROVEITAMENTO DO MATERIAL. AF_12/2019</v>
      </c>
      <c r="D1782" s="8" t="str">
        <f>'SINAPI COMPOSIÇÕES'!I1785</f>
        <v>UN</v>
      </c>
      <c r="E1782" s="8">
        <f>'SINAPI COMPOSIÇÕES'!K1785</f>
        <v>58.46</v>
      </c>
    </row>
    <row r="1783" spans="1:5" s="8" customFormat="1" ht="33.200000000000003" hidden="1" customHeight="1" outlineLevel="1">
      <c r="A1783" s="8">
        <f>'SINAPI COMPOSIÇÕES'!G1786</f>
        <v>100699</v>
      </c>
      <c r="C1783" s="8" t="str">
        <f>'SINAPI COMPOSIÇÕES'!H1786</f>
        <v>RECOLOCAÇÃO DE FOLHAS DE PORTA DE MADEIRA PESADA OU SUPERPESADA DE 80CM DE LARGURA, CONSIDERANDO REAPROVEITAMENTO DO MATERIAL. AF_12/2019</v>
      </c>
      <c r="D1783" s="8" t="str">
        <f>'SINAPI COMPOSIÇÕES'!I1786</f>
        <v>UN</v>
      </c>
      <c r="E1783" s="8">
        <f>'SINAPI COMPOSIÇÕES'!K1786</f>
        <v>69.45</v>
      </c>
    </row>
    <row r="1784" spans="1:5" s="8" customFormat="1" ht="33.200000000000003" hidden="1" customHeight="1" outlineLevel="1">
      <c r="A1784" s="8">
        <f>'SINAPI COMPOSIÇÕES'!G1787</f>
        <v>100700</v>
      </c>
      <c r="C1784" s="8" t="str">
        <f>'SINAPI COMPOSIÇÕES'!H1787</f>
        <v>PORTA DE MADEIRA COMPENSADA LISA PARA PINTURA, 120X210X3,5CM, 2 FOLHAS, INCLUSO ADUELA 2A, ALIZAR 2A E DOBRADIÇAS. AF_12/2019</v>
      </c>
      <c r="D1784" s="8" t="str">
        <f>'SINAPI COMPOSIÇÕES'!I1787</f>
        <v>UN</v>
      </c>
      <c r="E1784" s="8">
        <f>'SINAPI COMPOSIÇÕES'!K1787</f>
        <v>514.29</v>
      </c>
    </row>
    <row r="1785" spans="1:5" s="8" customFormat="1" ht="33.200000000000003" hidden="1" customHeight="1" outlineLevel="1">
      <c r="A1785" s="8">
        <f>'SINAPI COMPOSIÇÕES'!G1788</f>
        <v>100712</v>
      </c>
      <c r="C1785" s="8" t="str">
        <f>'SINAPI COMPOSIÇÕES'!H1788</f>
        <v>KIT DE PORTA DE MADEIRA PARA VERNIZ, SEMI-OCA (LEVE OU MÉDIA), PADRÃO POPULAR, 70X210CM, ESPESSURA DE 3,5CM, ITENS INCLUSOS: DOBRADIÇAS, MONTAGEM E INSTALAÇÃO DE BATENTE, FECHADURA COM EXECUÇÃO DO FURO - FORNECIMENTO E INSTALAÇÃO. AF_12/2019</v>
      </c>
      <c r="D1785" s="8" t="str">
        <f>'SINAPI COMPOSIÇÕES'!I1788</f>
        <v>UN</v>
      </c>
      <c r="E1785" s="8">
        <f>'SINAPI COMPOSIÇÕES'!K1788</f>
        <v>524.20000000000005</v>
      </c>
    </row>
    <row r="1786" spans="1:5" s="8" customFormat="1" ht="33.200000000000003" hidden="1" customHeight="1" outlineLevel="1">
      <c r="A1786" s="8">
        <f>'SINAPI COMPOSIÇÕES'!G1789</f>
        <v>100665</v>
      </c>
      <c r="C1786" s="8" t="str">
        <f>'SINAPI COMPOSIÇÕES'!H1789</f>
        <v>JANELA DE MADEIRA - CEDRINHO/ANGELIM OU EQUIVALENTE DA REGIÃO - DE ABRIR COM 4 FOLHAS (2 VENEZIANAS E 2 GUILHOTINAS PARA VIDRO), COM BATENTE, ALIZAR E FERRAGENS. EXCLUSIVE VIDROS, ACABAMENTO E CONTRAMARCO. FORNECIMENTO E INSTALAÇÃO. AF_12/2019</v>
      </c>
      <c r="D1786" s="8" t="str">
        <f>'SINAPI COMPOSIÇÕES'!I1789</f>
        <v>M2</v>
      </c>
      <c r="E1786" s="8">
        <f>'SINAPI COMPOSIÇÕES'!K1789</f>
        <v>704.23</v>
      </c>
    </row>
    <row r="1787" spans="1:5" s="8" customFormat="1" ht="33.200000000000003" hidden="1" customHeight="1" outlineLevel="1">
      <c r="A1787" s="8">
        <f>'SINAPI COMPOSIÇÕES'!G1790</f>
        <v>100666</v>
      </c>
      <c r="C1787" s="8" t="str">
        <f>'SINAPI COMPOSIÇÕES'!H1790</f>
        <v>JANELA DE MADEIRA (PINUS/EUCALIPTO OU EQUIV.) DE ABRIR COM 4 FOLHAS (2 VENEZIANAS E 2 GUILHOTINAS PARA VIDRO), COM BATENTE, ALIZAR E FERRAGENS. EXCLUSIVE VIDROS, ACABAMENTO E CONTRAMARCO. FORNECIMENTO E INSTALAÇÃO. AF_12/2019</v>
      </c>
      <c r="D1787" s="8" t="str">
        <f>'SINAPI COMPOSIÇÕES'!I1790</f>
        <v>M2</v>
      </c>
      <c r="E1787" s="8">
        <f>'SINAPI COMPOSIÇÕES'!K1790</f>
        <v>557</v>
      </c>
    </row>
    <row r="1788" spans="1:5" s="8" customFormat="1" ht="33.200000000000003" hidden="1" customHeight="1" outlineLevel="1">
      <c r="A1788" s="8">
        <f>'SINAPI COMPOSIÇÕES'!G1791</f>
        <v>100667</v>
      </c>
      <c r="C1788" s="8" t="str">
        <f>'SINAPI COMPOSIÇÕES'!H1791</f>
        <v>JANELA DE MADEIRA (IMBUIA/CEDRO OU EQUIV.) DE ABRIR COM 4 FOLHAS (2 VENEZIANAS E 2 GUILHOTINAS PARA VIDRO), COM BATENTE, ALIZAR E FERRAGENS. EXCLUSIVE VIDROS, ACABAMENTO E CONTRAMARCO. FORNECIMENTO E INSTALAÇÃO. AF_12/2019</v>
      </c>
      <c r="D1788" s="8" t="str">
        <f>'SINAPI COMPOSIÇÕES'!I1791</f>
        <v>M2</v>
      </c>
      <c r="E1788" s="8">
        <f>'SINAPI COMPOSIÇÕES'!K1791</f>
        <v>912.36</v>
      </c>
    </row>
    <row r="1789" spans="1:5" s="8" customFormat="1" ht="33.200000000000003" hidden="1" customHeight="1" outlineLevel="1">
      <c r="A1789" s="8">
        <f>'SINAPI COMPOSIÇÕES'!G1792</f>
        <v>100668</v>
      </c>
      <c r="C1789" s="8" t="str">
        <f>'SINAPI COMPOSIÇÕES'!H1792</f>
        <v>JANELA DE MADEIRA (CEDRINHO/ANGELIM OU EQUIV.) TIPO MAXIM-AR, PARA VIDRO, COM BATENTE, ALIZAR E FERRAGENS. EXCLUSIVE VIDRO, ACABAMENTO E CONTRAMARCO. FORNECIMENTO E INSTALAÇÃO. AF_12/2019</v>
      </c>
      <c r="D1789" s="8" t="str">
        <f>'SINAPI COMPOSIÇÕES'!I1792</f>
        <v>M2</v>
      </c>
      <c r="E1789" s="8">
        <f>'SINAPI COMPOSIÇÕES'!K1792</f>
        <v>1093.02</v>
      </c>
    </row>
    <row r="1790" spans="1:5" s="8" customFormat="1" ht="33.200000000000003" hidden="1" customHeight="1" outlineLevel="1">
      <c r="A1790" s="8">
        <f>'SINAPI COMPOSIÇÕES'!G1793</f>
        <v>100669</v>
      </c>
      <c r="C1790" s="8" t="str">
        <f>'SINAPI COMPOSIÇÕES'!H1793</f>
        <v>JANELA DE MADEIRA (PINUS/EUCALIPTO OU EQUIV.) TIPO BASCULANTE COM 2 FOLHAS PARA VIDRO, COM BATENTE, ALIZAR E FERRAGENS. EXCLUSIVE VIDROS, ACABAMENTO E CONTRAMARCO. FORNECIMENTO E INSTALAÇÃO. AF_12/2019</v>
      </c>
      <c r="D1790" s="8" t="str">
        <f>'SINAPI COMPOSIÇÕES'!I1793</f>
        <v>M2</v>
      </c>
      <c r="E1790" s="8">
        <f>'SINAPI COMPOSIÇÕES'!K1793</f>
        <v>652.89</v>
      </c>
    </row>
    <row r="1791" spans="1:5" s="8" customFormat="1" ht="33.200000000000003" hidden="1" customHeight="1" outlineLevel="1">
      <c r="A1791" s="8">
        <f>'SINAPI COMPOSIÇÕES'!G1794</f>
        <v>100670</v>
      </c>
      <c r="C1791" s="8" t="str">
        <f>'SINAPI COMPOSIÇÕES'!H1794</f>
        <v>JANELA DE MADEIRA (CEDRINHO/ANGELIM OU EQUIV.) DE CORRER COM 6 FOLHAS (2 VENEZ. FIXAS, 2 VENEZ. DE CORRER E 2 DE CORRER PARA VIDRO), COM BATENTE, ALIZAR E FERRAGENS. EXCLUSIVE VIDROS, ACABAMENTO E CONTRAMARCO. FORNECIMENTO E INSTALAÇÃO. AF_12/2019</v>
      </c>
      <c r="D1791" s="8" t="str">
        <f>'SINAPI COMPOSIÇÕES'!I1794</f>
        <v>M2</v>
      </c>
      <c r="E1791" s="8">
        <f>'SINAPI COMPOSIÇÕES'!K1794</f>
        <v>875.3</v>
      </c>
    </row>
    <row r="1792" spans="1:5" s="8" customFormat="1" ht="33.200000000000003" hidden="1" customHeight="1" outlineLevel="1">
      <c r="A1792" s="8">
        <f>'SINAPI COMPOSIÇÕES'!G1795</f>
        <v>100671</v>
      </c>
      <c r="C1792" s="8" t="str">
        <f>'SINAPI COMPOSIÇÕES'!H1795</f>
        <v>JANELA DE MADEIRA (IMBUIA/CEDRO OU EQUIV) DE CORRER COM 6 FOLHAS (2 VENEZIANAS FIXAS, 2 VENEZIANAS DE CORRER E 2 DE CORRER PARA VIDRO), COM BATENTE, ALIZAR E FERRAGENS. EXCLUSIVE VIDROS, ACABAMENTO E CONTRAMARCO. FORNECIMENTO E INSTALAÇÃO. AF_12/2019</v>
      </c>
      <c r="D1792" s="8" t="str">
        <f>'SINAPI COMPOSIÇÕES'!I1795</f>
        <v>M2</v>
      </c>
      <c r="E1792" s="8">
        <f>'SINAPI COMPOSIÇÕES'!K1795</f>
        <v>1086.8599999999999</v>
      </c>
    </row>
    <row r="1793" spans="1:5" s="8" customFormat="1" ht="33.200000000000003" hidden="1" customHeight="1" outlineLevel="1">
      <c r="A1793" s="8">
        <f>'SINAPI COMPOSIÇÕES'!G1796</f>
        <v>100672</v>
      </c>
      <c r="C1793" s="8" t="str">
        <f>'SINAPI COMPOSIÇÕES'!H1796</f>
        <v>JANELA DE MADEIRA (PINUS/EUCALIPTO OU EQUIV.) DE CORRER COM 6 FOLHAS (2 VENEZ. FIXAS, 2 VENEZ. DE CORRER E 2 DE CORRER PARA VIDRO), COM BATENTE, ALIZAR E FERRAGENS. EXCLUSIVE VIDROS, ACABAMENTO E CONTRAMARCO. FORNECIMENTO EINSTALAÇÃO. AF_12/2019</v>
      </c>
      <c r="D1793" s="8" t="str">
        <f>'SINAPI COMPOSIÇÕES'!I1796</f>
        <v>M2</v>
      </c>
      <c r="E1793" s="8">
        <f>'SINAPI COMPOSIÇÕES'!K1796</f>
        <v>700.85</v>
      </c>
    </row>
    <row r="1794" spans="1:5" s="8" customFormat="1" ht="33.200000000000003" hidden="1" customHeight="1" outlineLevel="1">
      <c r="A1794" s="8">
        <f>'SINAPI COMPOSIÇÕES'!G1797</f>
        <v>100701</v>
      </c>
      <c r="C1794" s="8" t="str">
        <f>'SINAPI COMPOSIÇÕES'!H1797</f>
        <v>PORTA DE FERRO, DE ABRIR, TIPO GRADE COM CHAPA, COM GUARNIÇÕES. AF_12/2019</v>
      </c>
      <c r="D1794" s="8" t="str">
        <f>'SINAPI COMPOSIÇÕES'!I1797</f>
        <v>M2</v>
      </c>
      <c r="E1794" s="8">
        <f>'SINAPI COMPOSIÇÕES'!K1797</f>
        <v>490.78</v>
      </c>
    </row>
    <row r="1795" spans="1:5" s="8" customFormat="1" ht="33.200000000000003" hidden="1" customHeight="1" outlineLevel="1">
      <c r="A1795" s="8">
        <f>'SINAPI COMPOSIÇÕES'!G1798</f>
        <v>94559</v>
      </c>
      <c r="C1795" s="8" t="str">
        <f>'SINAPI COMPOSIÇÕES'!H1798</f>
        <v>JANELA DE AÇO TIPO BASCULANTE PARA VIDROS, COM BATENTE, FERRAGENS E PINTURA ANTICORROSIVA. EXCLUSIVE VIDROS, ACABAMENTO, ALIZAR E CONTRAMARCO. FORNECIMENTO E INSTALAÇÃO. AF_12/2019</v>
      </c>
      <c r="D1795" s="8" t="str">
        <f>'SINAPI COMPOSIÇÕES'!I1798</f>
        <v>M2</v>
      </c>
      <c r="E1795" s="8">
        <f>'SINAPI COMPOSIÇÕES'!K1798</f>
        <v>596.99</v>
      </c>
    </row>
    <row r="1796" spans="1:5" s="8" customFormat="1" ht="33.200000000000003" hidden="1" customHeight="1" outlineLevel="1">
      <c r="A1796" s="8">
        <f>'SINAPI COMPOSIÇÕES'!G1799</f>
        <v>94560</v>
      </c>
      <c r="C1796" s="8" t="str">
        <f>'SINAPI COMPOSIÇÕES'!H1799</f>
        <v>JANELA DE AÇO DE CORRER COM 2 FOLHAS PARA VIDRO, COM VIDROS, BATENTE, FERRAGENS E PINTURAS ANTICORROSIVA E DE ACABAMENTO. EXCLUSIVE ALIZAR E CONTRAMARCO. FORNECIMENTO E INSTALAÇÃO. AF_12/2019</v>
      </c>
      <c r="D1796" s="8" t="str">
        <f>'SINAPI COMPOSIÇÕES'!I1799</f>
        <v>M2</v>
      </c>
      <c r="E1796" s="8">
        <f>'SINAPI COMPOSIÇÕES'!K1799</f>
        <v>539.79</v>
      </c>
    </row>
    <row r="1797" spans="1:5" s="8" customFormat="1" ht="33.200000000000003" hidden="1" customHeight="1" outlineLevel="1">
      <c r="A1797" s="8">
        <f>'SINAPI COMPOSIÇÕES'!G1800</f>
        <v>94562</v>
      </c>
      <c r="C1797" s="8" t="str">
        <f>'SINAPI COMPOSIÇÕES'!H1800</f>
        <v>JANELA DE AÇO DE CORRER COM 4 FOLHAS PARA VIDRO, COM BATENTE, FERRAGENS E PINTURA ANTICORROSIVA. EXCLUSIVE VIDROS, ALIZAR E CONTRAMARCO. FORNECIMENTO E INSTALAÇÃO. AF_12/2019</v>
      </c>
      <c r="D1797" s="8" t="str">
        <f>'SINAPI COMPOSIÇÕES'!I1800</f>
        <v>M2</v>
      </c>
      <c r="E1797" s="8">
        <f>'SINAPI COMPOSIÇÕES'!K1800</f>
        <v>567.15</v>
      </c>
    </row>
    <row r="1798" spans="1:5" s="8" customFormat="1" ht="33.200000000000003" hidden="1" customHeight="1" outlineLevel="1">
      <c r="A1798" s="8">
        <f>'SINAPI COMPOSIÇÕES'!G1801</f>
        <v>94563</v>
      </c>
      <c r="C1798" s="8" t="str">
        <f>'SINAPI COMPOSIÇÕES'!H1801</f>
        <v>JANELA DE AÇO DE CORRER COM 6 FOLHAS (4 VENEZIANAS E 2 PARA VIDRO), COM VIDROS, BATENTE, FERRAGENS E PINTURAS ANTICORROSIVA E DE ACABAMENTO. EXCLUSIVE ALIZAR E CONTRAMARCO. FORNECIMENTO E INSTALAÇÃO. AF_12/2019</v>
      </c>
      <c r="D1798" s="8" t="str">
        <f>'SINAPI COMPOSIÇÕES'!I1801</f>
        <v>M2</v>
      </c>
      <c r="E1798" s="8">
        <f>'SINAPI COMPOSIÇÕES'!K1801</f>
        <v>712.58</v>
      </c>
    </row>
    <row r="1799" spans="1:5" s="8" customFormat="1" ht="33.200000000000003" hidden="1" customHeight="1" outlineLevel="1">
      <c r="A1799" s="8">
        <f>'SINAPI COMPOSIÇÕES'!G1802</f>
        <v>94587</v>
      </c>
      <c r="C1799" s="8" t="str">
        <f>'SINAPI COMPOSIÇÕES'!H1802</f>
        <v>CONTRAMARCO DE AÇO, FIXAÇÃO COM ARGAMASSA - FORNECIMENTO E INSTALAÇÃO. AF_12/2019</v>
      </c>
      <c r="D1799" s="8" t="str">
        <f>'SINAPI COMPOSIÇÕES'!I1802</f>
        <v>M</v>
      </c>
      <c r="E1799" s="8">
        <f>'SINAPI COMPOSIÇÕES'!K1802</f>
        <v>47.44</v>
      </c>
    </row>
    <row r="1800" spans="1:5" s="8" customFormat="1" ht="33.200000000000003" hidden="1" customHeight="1" outlineLevel="1">
      <c r="A1800" s="8">
        <f>'SINAPI COMPOSIÇÕES'!G1803</f>
        <v>94588</v>
      </c>
      <c r="C1800" s="8" t="str">
        <f>'SINAPI COMPOSIÇÕES'!H1803</f>
        <v>CONTRAMARCO DE AÇO, FIXAÇÃO COM PARAFUSO - FORNECIMENTO E INSTALAÇÃO. AF_12/2019</v>
      </c>
      <c r="D1800" s="8" t="str">
        <f>'SINAPI COMPOSIÇÕES'!I1803</f>
        <v>M</v>
      </c>
      <c r="E1800" s="8">
        <f>'SINAPI COMPOSIÇÕES'!K1803</f>
        <v>40.409999999999997</v>
      </c>
    </row>
    <row r="1801" spans="1:5" s="8" customFormat="1" ht="33.200000000000003" hidden="1" customHeight="1" outlineLevel="1">
      <c r="A1801" s="8">
        <f>'SINAPI COMPOSIÇÕES'!G1804</f>
        <v>99837</v>
      </c>
      <c r="C1801" s="8" t="str">
        <f>'SINAPI COMPOSIÇÕES'!H1804</f>
        <v>GUARDA-CORPO DE AÇO GALVANIZADO DE 1,10M, MONTANTES TUBULARES DE 1.1/4" ESPAÇADOS DE 1,20M, TRAVESSA SUPERIOR DE 1.1/2", GRADIL FORMADO POR TUBOS HORIZONTAIS DE 1" E VERTICAIS DE 3/4", FIXADO COM CHUMBADOR MECÂNICO. AF_04/2019_P</v>
      </c>
      <c r="D1801" s="8" t="str">
        <f>'SINAPI COMPOSIÇÕES'!I1804</f>
        <v>M</v>
      </c>
      <c r="E1801" s="8">
        <f>'SINAPI COMPOSIÇÕES'!K1804</f>
        <v>446.11</v>
      </c>
    </row>
    <row r="1802" spans="1:5" s="8" customFormat="1" ht="33.200000000000003" hidden="1" customHeight="1" outlineLevel="1">
      <c r="A1802" s="8">
        <f>'SINAPI COMPOSIÇÕES'!G1805</f>
        <v>99839</v>
      </c>
      <c r="C1802" s="8" t="str">
        <f>'SINAPI COMPOSIÇÕES'!H1805</f>
        <v>GUARDA-CORPO DE AÇO GALVANIZADO DE 1,10M DE ALTURA, MONTANTES TUBULARES DE 1.1/2 ESPAÇADOS DE 1,20M, TRAVESSA SUPERIOR DE 2, GRADIL FORMADO POR BARRAS CHATAS EM FERRO DE 32X4,8MM, FIXADO COM CHUMBADOR MECÂNICO. AF_04/2019_P</v>
      </c>
      <c r="D1802" s="8" t="str">
        <f>'SINAPI COMPOSIÇÕES'!I1805</f>
        <v>M</v>
      </c>
      <c r="E1802" s="8">
        <f>'SINAPI COMPOSIÇÕES'!K1805</f>
        <v>373.34</v>
      </c>
    </row>
    <row r="1803" spans="1:5" s="8" customFormat="1" ht="33.200000000000003" hidden="1" customHeight="1" outlineLevel="1">
      <c r="A1803" s="8">
        <f>'SINAPI COMPOSIÇÕES'!G1806</f>
        <v>99841</v>
      </c>
      <c r="C1803" s="8" t="str">
        <f>'SINAPI COMPOSIÇÕES'!H1806</f>
        <v>GUARDA-CORPO PANORÂMICO COM PERFIS DE ALUMÍNIO E VIDRO LAMINADO 8 MM, FIXADO COM CHUMBADOR MECÂNICO. AF_04/2019_P</v>
      </c>
      <c r="D1803" s="8" t="str">
        <f>'SINAPI COMPOSIÇÕES'!I1806</f>
        <v>M</v>
      </c>
      <c r="E1803" s="8">
        <f>'SINAPI COMPOSIÇÕES'!K1806</f>
        <v>873.75</v>
      </c>
    </row>
    <row r="1804" spans="1:5" s="8" customFormat="1" ht="33.200000000000003" hidden="1" customHeight="1" outlineLevel="1">
      <c r="A1804" s="8">
        <f>'SINAPI COMPOSIÇÕES'!G1807</f>
        <v>99855</v>
      </c>
      <c r="C1804" s="8" t="str">
        <f>'SINAPI COMPOSIÇÕES'!H1807</f>
        <v>CORRIMÃO SIMPLES, DIÂMETRO EXTERNO = 1 1/2", EM AÇO GALVANIZADO. AF_04/2019_P</v>
      </c>
      <c r="D1804" s="8" t="str">
        <f>'SINAPI COMPOSIÇÕES'!I1807</f>
        <v>M</v>
      </c>
      <c r="E1804" s="8">
        <f>'SINAPI COMPOSIÇÕES'!K1807</f>
        <v>81.08</v>
      </c>
    </row>
    <row r="1805" spans="1:5" s="8" customFormat="1" ht="33.200000000000003" hidden="1" customHeight="1" outlineLevel="1">
      <c r="A1805" s="8">
        <f>'SINAPI COMPOSIÇÕES'!G1808</f>
        <v>99857</v>
      </c>
      <c r="C1805" s="8" t="str">
        <f>'SINAPI COMPOSIÇÕES'!H1808</f>
        <v>CORRIMÃO SIMPLES, DIÂMETRO EXTERNO = 1 1/2", EM ALUMÍNIO. AF_04/2019_P</v>
      </c>
      <c r="D1805" s="8" t="str">
        <f>'SINAPI COMPOSIÇÕES'!I1808</f>
        <v>M</v>
      </c>
      <c r="E1805" s="8">
        <f>'SINAPI COMPOSIÇÕES'!K1808</f>
        <v>76.7</v>
      </c>
    </row>
    <row r="1806" spans="1:5" s="8" customFormat="1" ht="33.200000000000003" hidden="1" customHeight="1" outlineLevel="1">
      <c r="A1806" s="8">
        <f>'SINAPI COMPOSIÇÕES'!G1809</f>
        <v>99861</v>
      </c>
      <c r="C1806" s="8" t="str">
        <f>'SINAPI COMPOSIÇÕES'!H1809</f>
        <v>GRADIL EM FERRO FIXADO EM VÃOS DE JANELAS, FORMADO POR BARRAS CHATAS DE 25X4,8 MM. AF_04/2019</v>
      </c>
      <c r="D1806" s="8" t="str">
        <f>'SINAPI COMPOSIÇÕES'!I1809</f>
        <v>M2</v>
      </c>
      <c r="E1806" s="8">
        <f>'SINAPI COMPOSIÇÕES'!K1809</f>
        <v>464.43</v>
      </c>
    </row>
    <row r="1807" spans="1:5" s="8" customFormat="1" ht="33.200000000000003" hidden="1" customHeight="1" outlineLevel="1">
      <c r="A1807" s="8">
        <f>'SINAPI COMPOSIÇÕES'!G1810</f>
        <v>99862</v>
      </c>
      <c r="C1807" s="8" t="str">
        <f>'SINAPI COMPOSIÇÕES'!H1810</f>
        <v>GRADIL EM ALUMÍNIO FIXADO EM VÃOS DE JANELAS, FORMADO POR TUBOS DE 3/4". AF_04/2019</v>
      </c>
      <c r="D1807" s="8" t="str">
        <f>'SINAPI COMPOSIÇÕES'!I1810</f>
        <v>M2</v>
      </c>
      <c r="E1807" s="8">
        <f>'SINAPI COMPOSIÇÕES'!K1810</f>
        <v>526.9</v>
      </c>
    </row>
    <row r="1808" spans="1:5" s="8" customFormat="1" ht="33.200000000000003" hidden="1" customHeight="1" outlineLevel="1">
      <c r="A1808" s="8">
        <f>'SINAPI COMPOSIÇÕES'!G1811</f>
        <v>90838</v>
      </c>
      <c r="C1808" s="8" t="str">
        <f>'SINAPI COMPOSIÇÕES'!H1811</f>
        <v>PORTA CORTA-FOGO 90X210X4CM - FORNECIMENTO E INSTALAÇÃO. AF_12/2019</v>
      </c>
      <c r="D1808" s="8" t="str">
        <f>'SINAPI COMPOSIÇÕES'!I1811</f>
        <v>UN</v>
      </c>
      <c r="E1808" s="8">
        <f>'SINAPI COMPOSIÇÕES'!K1811</f>
        <v>1096.43</v>
      </c>
    </row>
    <row r="1809" spans="1:5" s="8" customFormat="1" ht="33.200000000000003" hidden="1" customHeight="1" outlineLevel="1">
      <c r="A1809" s="8">
        <f>'SINAPI COMPOSIÇÕES'!G1812</f>
        <v>91338</v>
      </c>
      <c r="C1809" s="8" t="str">
        <f>'SINAPI COMPOSIÇÕES'!H1812</f>
        <v>PORTA DE ALUMÍNIO DE ABRIR COM LAMBRI, COM GUARNIÇÃO, FIXAÇÃO COM PARAFUSOS - FORNECIMENTO E INSTALAÇÃO. AF_12/2019</v>
      </c>
      <c r="D1809" s="8" t="str">
        <f>'SINAPI COMPOSIÇÕES'!I1812</f>
        <v>M2</v>
      </c>
      <c r="E1809" s="8">
        <f>'SINAPI COMPOSIÇÕES'!K1812</f>
        <v>563</v>
      </c>
    </row>
    <row r="1810" spans="1:5" s="8" customFormat="1" ht="33.200000000000003" hidden="1" customHeight="1" outlineLevel="1">
      <c r="A1810" s="8">
        <f>'SINAPI COMPOSIÇÕES'!G1813</f>
        <v>91341</v>
      </c>
      <c r="C1810" s="8" t="str">
        <f>'SINAPI COMPOSIÇÕES'!H1813</f>
        <v>PORTA EM ALUMÍNIO DE ABRIR TIPO VENEZIANA COM GUARNIÇÃO, FIXAÇÃO COM PARAFUSOS - FORNECIMENTO E INSTALAÇÃO. AF_12/2019</v>
      </c>
      <c r="D1810" s="8" t="str">
        <f>'SINAPI COMPOSIÇÕES'!I1813</f>
        <v>M2</v>
      </c>
      <c r="E1810" s="8">
        <f>'SINAPI COMPOSIÇÕES'!K1813</f>
        <v>413.69</v>
      </c>
    </row>
    <row r="1811" spans="1:5" s="8" customFormat="1" ht="33.200000000000003" hidden="1" customHeight="1" outlineLevel="1">
      <c r="A1811" s="8">
        <f>'SINAPI COMPOSIÇÕES'!G1814</f>
        <v>94805</v>
      </c>
      <c r="C1811" s="8" t="str">
        <f>'SINAPI COMPOSIÇÕES'!H1814</f>
        <v>PORTA DE ALUMÍNIO DE ABRIR PARA VIDRO SEM GUARNIÇÃO, 87X210CM, FIXAÇÃO COM PARAFUSOS, INCLUSIVE VIDROS - FORNECIMENTO E INSTALAÇÃO. AF_12/2019</v>
      </c>
      <c r="D1811" s="8" t="str">
        <f>'SINAPI COMPOSIÇÕES'!I1814</f>
        <v>UN</v>
      </c>
      <c r="E1811" s="8">
        <f>'SINAPI COMPOSIÇÕES'!K1814</f>
        <v>654.65</v>
      </c>
    </row>
    <row r="1812" spans="1:5" s="8" customFormat="1" ht="33.200000000000003" hidden="1" customHeight="1" outlineLevel="1">
      <c r="A1812" s="8">
        <f>'SINAPI COMPOSIÇÕES'!G1815</f>
        <v>94806</v>
      </c>
      <c r="C1812" s="8" t="str">
        <f>'SINAPI COMPOSIÇÕES'!H1815</f>
        <v>PORTA EM AÇO DE ABRIR PARA VIDRO SEM GUARNIÇÃO, 87X210CM, FIXAÇÃO COM PARAFUSOS, EXCLUSIVE VIDROS - FORNECIMENTO E INSTALAÇÃO. AF_12/2019</v>
      </c>
      <c r="D1812" s="8" t="str">
        <f>'SINAPI COMPOSIÇÕES'!I1815</f>
        <v>UN</v>
      </c>
      <c r="E1812" s="8">
        <f>'SINAPI COMPOSIÇÕES'!K1815</f>
        <v>500.68</v>
      </c>
    </row>
    <row r="1813" spans="1:5" s="8" customFormat="1" ht="33.200000000000003" hidden="1" customHeight="1" outlineLevel="1">
      <c r="A1813" s="8">
        <f>'SINAPI COMPOSIÇÕES'!G1816</f>
        <v>94807</v>
      </c>
      <c r="C1813" s="8" t="str">
        <f>'SINAPI COMPOSIÇÕES'!H1816</f>
        <v>PORTA EM AÇO DE ABRIR TIPO VENEZIANA SEM GUARNIÇÃO, 87X210CM, FIXAÇÃO COM PARAFUSOS - FORNECIMENTO E INSTALAÇÃO. AF_12/2019</v>
      </c>
      <c r="D1813" s="8" t="str">
        <f>'SINAPI COMPOSIÇÕES'!I1816</f>
        <v>UN</v>
      </c>
      <c r="E1813" s="8">
        <f>'SINAPI COMPOSIÇÕES'!K1816</f>
        <v>606.11</v>
      </c>
    </row>
    <row r="1814" spans="1:5" s="8" customFormat="1" ht="33.200000000000003" hidden="1" customHeight="1" outlineLevel="1">
      <c r="A1814" s="8">
        <f>'SINAPI COMPOSIÇÕES'!G1817</f>
        <v>100702</v>
      </c>
      <c r="C1814" s="8" t="str">
        <f>'SINAPI COMPOSIÇÕES'!H1817</f>
        <v>PORTA DE CORRER DE ALUMÍNIO, COM DUAS FOLHAS PARA VIDRO, INCLUSO VIDRO LISO INCOLOR, FECHADURA E PUXADOR, SEM ALIZAR. AF_12/2019</v>
      </c>
      <c r="D1814" s="8" t="str">
        <f>'SINAPI COMPOSIÇÕES'!I1817</f>
        <v>M2</v>
      </c>
      <c r="E1814" s="8">
        <f>'SINAPI COMPOSIÇÕES'!K1817</f>
        <v>338.19</v>
      </c>
    </row>
    <row r="1815" spans="1:5" s="8" customFormat="1" ht="33.200000000000003" hidden="1" customHeight="1" outlineLevel="1">
      <c r="A1815" s="8">
        <f>'SINAPI COMPOSIÇÕES'!G1818</f>
        <v>84885</v>
      </c>
      <c r="C1815" s="8" t="str">
        <f>'SINAPI COMPOSIÇÕES'!H1818</f>
        <v>JOGO DE FERRAGENS CROMADAS PARA PORTA DE VIDRO TEMPERADO, UMA FOLHA COMPOSTO DE DOBRADICAS SUPERIOR E INFERIOR, TRINCO, FECHADURA, CONTRA FECHADURA COM CAPUCHINHO SEM MOLA E PUXADOR</v>
      </c>
      <c r="D1815" s="8" t="str">
        <f>'SINAPI COMPOSIÇÕES'!I1818</f>
        <v>UN</v>
      </c>
      <c r="E1815" s="8">
        <f>'SINAPI COMPOSIÇÕES'!K1818</f>
        <v>343.04</v>
      </c>
    </row>
    <row r="1816" spans="1:5" s="8" customFormat="1" ht="33.200000000000003" hidden="1" customHeight="1" outlineLevel="1">
      <c r="A1816" s="8">
        <f>'SINAPI COMPOSIÇÕES'!G1819</f>
        <v>84886</v>
      </c>
      <c r="C1816" s="8" t="str">
        <f>'SINAPI COMPOSIÇÕES'!H1819</f>
        <v>MOLA HIDRAULICA DE PISO PARA PORTA DE VIDRO TEMPERADO</v>
      </c>
      <c r="D1816" s="8" t="str">
        <f>'SINAPI COMPOSIÇÕES'!I1819</f>
        <v>UN</v>
      </c>
      <c r="E1816" s="8">
        <f>'SINAPI COMPOSIÇÕES'!K1819</f>
        <v>513.58000000000004</v>
      </c>
    </row>
    <row r="1817" spans="1:5" s="8" customFormat="1" ht="33.200000000000003" hidden="1" customHeight="1" outlineLevel="1">
      <c r="A1817" s="8">
        <f>'SINAPI COMPOSIÇÕES'!G1820</f>
        <v>100703</v>
      </c>
      <c r="C1817" s="8" t="str">
        <f>'SINAPI COMPOSIÇÕES'!H1820</f>
        <v>PUXADOR CENTRAL PARA ESQUADRIA DE MADEIRA. AF_12/2019</v>
      </c>
      <c r="D1817" s="8" t="str">
        <f>'SINAPI COMPOSIÇÕES'!I1820</f>
        <v>UN</v>
      </c>
      <c r="E1817" s="8">
        <f>'SINAPI COMPOSIÇÕES'!K1820</f>
        <v>24.17</v>
      </c>
    </row>
    <row r="1818" spans="1:5" s="8" customFormat="1" ht="33.200000000000003" hidden="1" customHeight="1" outlineLevel="1">
      <c r="A1818" s="8">
        <f>'SINAPI COMPOSIÇÕES'!G1821</f>
        <v>100704</v>
      </c>
      <c r="C1818" s="8" t="str">
        <f>'SINAPI COMPOSIÇÕES'!H1821</f>
        <v>PORTA CADEADO ZINCADO OXIDADO PRETO COM CADEADO DE AÇO INOX, LARGURA DE *50* MM. AF_12/2019</v>
      </c>
      <c r="D1818" s="8" t="str">
        <f>'SINAPI COMPOSIÇÕES'!I1821</f>
        <v>UN</v>
      </c>
      <c r="E1818" s="8">
        <f>'SINAPI COMPOSIÇÕES'!K1821</f>
        <v>51.38</v>
      </c>
    </row>
    <row r="1819" spans="1:5" s="8" customFormat="1" ht="33.200000000000003" hidden="1" customHeight="1" outlineLevel="1">
      <c r="A1819" s="8">
        <f>'SINAPI COMPOSIÇÕES'!G1822</f>
        <v>100705</v>
      </c>
      <c r="C1819" s="8" t="str">
        <f>'SINAPI COMPOSIÇÕES'!H1822</f>
        <v>TARJETA TIPO LIVRE/OCUPADO PARA PORTA DE BANHEIRO. AF_12/2019</v>
      </c>
      <c r="D1819" s="8" t="str">
        <f>'SINAPI COMPOSIÇÕES'!I1822</f>
        <v>UN</v>
      </c>
      <c r="E1819" s="8">
        <f>'SINAPI COMPOSIÇÕES'!K1822</f>
        <v>58.97</v>
      </c>
    </row>
    <row r="1820" spans="1:5" s="8" customFormat="1" ht="33.200000000000003" hidden="1" customHeight="1" outlineLevel="1">
      <c r="A1820" s="8">
        <f>'SINAPI COMPOSIÇÕES'!G1823</f>
        <v>100706</v>
      </c>
      <c r="C1820" s="8" t="str">
        <f>'SINAPI COMPOSIÇÕES'!H1823</f>
        <v>CREMONA EM LATÃO CROMADO OU POLIDO, COMPLETA. AF_12/2019</v>
      </c>
      <c r="D1820" s="8" t="str">
        <f>'SINAPI COMPOSIÇÕES'!I1823</f>
        <v>UN</v>
      </c>
      <c r="E1820" s="8">
        <f>'SINAPI COMPOSIÇÕES'!K1823</f>
        <v>52.34</v>
      </c>
    </row>
    <row r="1821" spans="1:5" s="8" customFormat="1" ht="33.200000000000003" hidden="1" customHeight="1" outlineLevel="1">
      <c r="A1821" s="8">
        <f>'SINAPI COMPOSIÇÕES'!G1824</f>
        <v>100707</v>
      </c>
      <c r="C1821" s="8" t="str">
        <f>'SINAPI COMPOSIÇÕES'!H1824</f>
        <v>FECHO DE EMBUTIR TIPO UNHA 22CM. AF_12/2019</v>
      </c>
      <c r="D1821" s="8" t="str">
        <f>'SINAPI COMPOSIÇÕES'!I1824</f>
        <v>UN</v>
      </c>
      <c r="E1821" s="8">
        <f>'SINAPI COMPOSIÇÕES'!K1824</f>
        <v>108.71</v>
      </c>
    </row>
    <row r="1822" spans="1:5" s="8" customFormat="1" ht="33.200000000000003" hidden="1" customHeight="1" outlineLevel="1">
      <c r="A1822" s="8">
        <f>'SINAPI COMPOSIÇÕES'!G1825</f>
        <v>100708</v>
      </c>
      <c r="C1822" s="8" t="str">
        <f>'SINAPI COMPOSIÇÕES'!H1825</f>
        <v>FECHO DE EMBUTIR TIPO UNHA 40CM. AF_12/2019</v>
      </c>
      <c r="D1822" s="8" t="str">
        <f>'SINAPI COMPOSIÇÕES'!I1825</f>
        <v>UN</v>
      </c>
      <c r="E1822" s="8">
        <f>'SINAPI COMPOSIÇÕES'!K1825</f>
        <v>136.22999999999999</v>
      </c>
    </row>
    <row r="1823" spans="1:5" s="8" customFormat="1" ht="33.200000000000003" hidden="1" customHeight="1" outlineLevel="1">
      <c r="A1823" s="8">
        <f>'SINAPI COMPOSIÇÕES'!G1826</f>
        <v>100709</v>
      </c>
      <c r="C1823" s="8" t="str">
        <f>'SINAPI COMPOSIÇÕES'!H1826</f>
        <v>DOBRADIÇA EM AÇO/FERRO, 3" X 21/2", E=1,9 A 2MM, SEN ANEL, CROMADO OU ZINCADO, TAMPA BOLA, COM PARAFUSOS. AF_12/2019</v>
      </c>
      <c r="D1823" s="8" t="str">
        <f>'SINAPI COMPOSIÇÕES'!I1826</f>
        <v>UN</v>
      </c>
      <c r="E1823" s="8">
        <f>'SINAPI COMPOSIÇÕES'!K1826</f>
        <v>30.57</v>
      </c>
    </row>
    <row r="1824" spans="1:5" s="8" customFormat="1" ht="33.200000000000003" hidden="1" customHeight="1" outlineLevel="1">
      <c r="A1824" s="8">
        <f>'SINAPI COMPOSIÇÕES'!G1827</f>
        <v>100710</v>
      </c>
      <c r="C1824" s="8" t="str">
        <f>'SINAPI COMPOSIÇÕES'!H1827</f>
        <v>DOBRADIÇA TIPO VAI E VEM EM LATÃO POLIDO 3". AF_12/2019</v>
      </c>
      <c r="D1824" s="8" t="str">
        <f>'SINAPI COMPOSIÇÕES'!I1827</f>
        <v>UN</v>
      </c>
      <c r="E1824" s="8">
        <f>'SINAPI COMPOSIÇÕES'!K1827</f>
        <v>65.489999999999995</v>
      </c>
    </row>
    <row r="1825" spans="1:5" s="8" customFormat="1" ht="33.200000000000003" hidden="1" customHeight="1" outlineLevel="1">
      <c r="A1825" s="8">
        <f>'SINAPI COMPOSIÇÕES'!G1828</f>
        <v>72116</v>
      </c>
      <c r="C1825" s="8" t="str">
        <f>'SINAPI COMPOSIÇÕES'!H1828</f>
        <v>VIDRO LISO COMUM TRANSPARENTE, ESPESSURA 3MM</v>
      </c>
      <c r="D1825" s="8" t="str">
        <f>'SINAPI COMPOSIÇÕES'!I1828</f>
        <v>M2</v>
      </c>
      <c r="E1825" s="8">
        <f>'SINAPI COMPOSIÇÕES'!K1828</f>
        <v>107.33</v>
      </c>
    </row>
    <row r="1826" spans="1:5" s="8" customFormat="1" ht="33.200000000000003" hidden="1" customHeight="1" outlineLevel="1">
      <c r="A1826" s="8">
        <f>'SINAPI COMPOSIÇÕES'!G1829</f>
        <v>72117</v>
      </c>
      <c r="C1826" s="8" t="str">
        <f>'SINAPI COMPOSIÇÕES'!H1829</f>
        <v>VIDRO LISO COMUM TRANSPARENTE, ESPESSURA 4MM</v>
      </c>
      <c r="D1826" s="8" t="str">
        <f>'SINAPI COMPOSIÇÕES'!I1829</f>
        <v>M2</v>
      </c>
      <c r="E1826" s="8">
        <f>'SINAPI COMPOSIÇÕES'!K1829</f>
        <v>137.52000000000001</v>
      </c>
    </row>
    <row r="1827" spans="1:5" s="8" customFormat="1" ht="33.200000000000003" hidden="1" customHeight="1" outlineLevel="1">
      <c r="A1827" s="8">
        <f>'SINAPI COMPOSIÇÕES'!G1830</f>
        <v>72118</v>
      </c>
      <c r="C1827" s="8" t="str">
        <f>'SINAPI COMPOSIÇÕES'!H1830</f>
        <v>VIDRO TEMPERADO INCOLOR, ESPESSURA 6MM, FORNECIMENTO E INSTALACAO, INCLUSIVE MASSA PARA VEDACAO</v>
      </c>
      <c r="D1827" s="8" t="str">
        <f>'SINAPI COMPOSIÇÕES'!I1830</f>
        <v>M2</v>
      </c>
      <c r="E1827" s="8">
        <f>'SINAPI COMPOSIÇÕES'!K1830</f>
        <v>146.96</v>
      </c>
    </row>
    <row r="1828" spans="1:5" s="8" customFormat="1" ht="33.200000000000003" hidden="1" customHeight="1" outlineLevel="1">
      <c r="A1828" s="8">
        <f>'SINAPI COMPOSIÇÕES'!G1831</f>
        <v>72119</v>
      </c>
      <c r="C1828" s="8" t="str">
        <f>'SINAPI COMPOSIÇÕES'!H1831</f>
        <v>VIDRO TEMPERADO INCOLOR, ESPESSURA 8MM, FORNECIMENTO E INSTALACAO, INCLUSIVE MASSA PARA VEDACAO</v>
      </c>
      <c r="D1828" s="8" t="str">
        <f>'SINAPI COMPOSIÇÕES'!I1831</f>
        <v>M2</v>
      </c>
      <c r="E1828" s="8">
        <f>'SINAPI COMPOSIÇÕES'!K1831</f>
        <v>183.55</v>
      </c>
    </row>
    <row r="1829" spans="1:5" s="8" customFormat="1" ht="33.200000000000003" hidden="1" customHeight="1" outlineLevel="1">
      <c r="A1829" s="8">
        <f>'SINAPI COMPOSIÇÕES'!G1832</f>
        <v>72120</v>
      </c>
      <c r="C1829" s="8" t="str">
        <f>'SINAPI COMPOSIÇÕES'!H1832</f>
        <v>VIDRO TEMPERADO INCOLOR, ESPESSURA 10MM, FORNECIMENTO E INSTALACAO, INCLUSIVE MASSA PARA VEDACAO</v>
      </c>
      <c r="D1829" s="8" t="str">
        <f>'SINAPI COMPOSIÇÕES'!I1832</f>
        <v>M2</v>
      </c>
      <c r="E1829" s="8">
        <f>'SINAPI COMPOSIÇÕES'!K1832</f>
        <v>230.2</v>
      </c>
    </row>
    <row r="1830" spans="1:5" s="8" customFormat="1" ht="33.200000000000003" hidden="1" customHeight="1" outlineLevel="1">
      <c r="A1830" s="8">
        <f>'SINAPI COMPOSIÇÕES'!G1833</f>
        <v>72122</v>
      </c>
      <c r="C1830" s="8" t="str">
        <f>'SINAPI COMPOSIÇÕES'!H1833</f>
        <v>VIDRO FANTASIA TIPO CANELADO, ESPESSURA 4MM</v>
      </c>
      <c r="D1830" s="8" t="str">
        <f>'SINAPI COMPOSIÇÕES'!I1833</f>
        <v>M2</v>
      </c>
      <c r="E1830" s="8">
        <f>'SINAPI COMPOSIÇÕES'!K1833</f>
        <v>118.25</v>
      </c>
    </row>
    <row r="1831" spans="1:5" s="8" customFormat="1" ht="33.200000000000003" hidden="1" customHeight="1" outlineLevel="1">
      <c r="A1831" s="8">
        <f>'SINAPI COMPOSIÇÕES'!G1834</f>
        <v>72123</v>
      </c>
      <c r="C1831" s="8" t="str">
        <f>'SINAPI COMPOSIÇÕES'!H1834</f>
        <v>VIDRO ARAMADO, ESPESSURA 7MM</v>
      </c>
      <c r="D1831" s="8" t="str">
        <f>'SINAPI COMPOSIÇÕES'!I1834</f>
        <v>M2</v>
      </c>
      <c r="E1831" s="8">
        <f>'SINAPI COMPOSIÇÕES'!K1834</f>
        <v>313.08999999999997</v>
      </c>
    </row>
    <row r="1832" spans="1:5" s="8" customFormat="1" ht="33.200000000000003" hidden="1" customHeight="1" outlineLevel="1">
      <c r="A1832" s="8" t="str">
        <f>'SINAPI COMPOSIÇÕES'!G1835</f>
        <v>73838/1</v>
      </c>
      <c r="C1832" s="8" t="str">
        <f>'SINAPI COMPOSIÇÕES'!H1835</f>
        <v>PORTA DE VIDRO TEMPERADO, 0,9X2,10M, ESPESSURA 10MM, INCLUSIVE ACESSORIOS</v>
      </c>
      <c r="D1832" s="8" t="str">
        <f>'SINAPI COMPOSIÇÕES'!I1835</f>
        <v>UN</v>
      </c>
      <c r="E1832" s="8">
        <f>'SINAPI COMPOSIÇÕES'!K1835</f>
        <v>986.54</v>
      </c>
    </row>
    <row r="1833" spans="1:5" s="8" customFormat="1" ht="33.200000000000003" hidden="1" customHeight="1" outlineLevel="1">
      <c r="A1833" s="8" t="str">
        <f>'SINAPI COMPOSIÇÕES'!G1836</f>
        <v>74125/1</v>
      </c>
      <c r="C1833" s="8" t="str">
        <f>'SINAPI COMPOSIÇÕES'!H1836</f>
        <v>ESPELHO CRISTAL ESPESSURA 4MM, COM MOLDURA DE MADEIRA</v>
      </c>
      <c r="D1833" s="8" t="str">
        <f>'SINAPI COMPOSIÇÕES'!I1836</f>
        <v>M2</v>
      </c>
      <c r="E1833" s="8">
        <f>'SINAPI COMPOSIÇÕES'!K1836</f>
        <v>409.1</v>
      </c>
    </row>
    <row r="1834" spans="1:5" s="8" customFormat="1" ht="33.200000000000003" hidden="1" customHeight="1" outlineLevel="1">
      <c r="A1834" s="8" t="str">
        <f>'SINAPI COMPOSIÇÕES'!G1837</f>
        <v>74125/2</v>
      </c>
      <c r="C1834" s="8" t="str">
        <f>'SINAPI COMPOSIÇÕES'!H1837</f>
        <v>ESPELHO CRISTAL ESPESSURA 4MM, COM MOLDURA EM ALUMINIO E COMPENSADO 6MM PLASTIFICADO COLADO</v>
      </c>
      <c r="D1834" s="8" t="str">
        <f>'SINAPI COMPOSIÇÕES'!I1837</f>
        <v>M2</v>
      </c>
      <c r="E1834" s="8">
        <f>'SINAPI COMPOSIÇÕES'!K1837</f>
        <v>473.32</v>
      </c>
    </row>
    <row r="1835" spans="1:5" s="8" customFormat="1" ht="33.200000000000003" hidden="1" customHeight="1" outlineLevel="1">
      <c r="A1835" s="8">
        <f>'SINAPI COMPOSIÇÕES'!G1838</f>
        <v>84957</v>
      </c>
      <c r="C1835" s="8" t="str">
        <f>'SINAPI COMPOSIÇÕES'!H1838</f>
        <v>VIDRO LISO COMUM TRANSPARENTE, ESPESSURA 5MM</v>
      </c>
      <c r="D1835" s="8" t="str">
        <f>'SINAPI COMPOSIÇÕES'!I1838</f>
        <v>M2</v>
      </c>
      <c r="E1835" s="8">
        <f>'SINAPI COMPOSIÇÕES'!K1838</f>
        <v>164.98</v>
      </c>
    </row>
    <row r="1836" spans="1:5" s="8" customFormat="1" ht="33.200000000000003" hidden="1" customHeight="1" outlineLevel="1">
      <c r="A1836" s="8">
        <f>'SINAPI COMPOSIÇÕES'!G1839</f>
        <v>84959</v>
      </c>
      <c r="C1836" s="8" t="str">
        <f>'SINAPI COMPOSIÇÕES'!H1839</f>
        <v>VIDRO LISO COMUM TRANSPARENTE, ESPESSURA 6MM</v>
      </c>
      <c r="D1836" s="8" t="str">
        <f>'SINAPI COMPOSIÇÕES'!I1839</f>
        <v>M2</v>
      </c>
      <c r="E1836" s="8">
        <f>'SINAPI COMPOSIÇÕES'!K1839</f>
        <v>192.82</v>
      </c>
    </row>
    <row r="1837" spans="1:5" s="8" customFormat="1" ht="33.200000000000003" hidden="1" customHeight="1" outlineLevel="1">
      <c r="A1837" s="8">
        <f>'SINAPI COMPOSIÇÕES'!G1840</f>
        <v>85001</v>
      </c>
      <c r="C1837" s="8" t="str">
        <f>'SINAPI COMPOSIÇÕES'!H1840</f>
        <v>VIDRO LISO FUME, ESPESSURA 4MM</v>
      </c>
      <c r="D1837" s="8" t="str">
        <f>'SINAPI COMPOSIÇÕES'!I1840</f>
        <v>M2</v>
      </c>
      <c r="E1837" s="8">
        <f>'SINAPI COMPOSIÇÕES'!K1840</f>
        <v>183.54</v>
      </c>
    </row>
    <row r="1838" spans="1:5" s="8" customFormat="1" ht="33.200000000000003" hidden="1" customHeight="1" outlineLevel="1">
      <c r="A1838" s="8">
        <f>'SINAPI COMPOSIÇÕES'!G1841</f>
        <v>85002</v>
      </c>
      <c r="C1838" s="8" t="str">
        <f>'SINAPI COMPOSIÇÕES'!H1841</f>
        <v>VIDRO LISO FUME, ESPESSURA 6MM</v>
      </c>
      <c r="D1838" s="8" t="str">
        <f>'SINAPI COMPOSIÇÕES'!I1841</f>
        <v>M2</v>
      </c>
      <c r="E1838" s="8">
        <f>'SINAPI COMPOSIÇÕES'!K1841</f>
        <v>257.76</v>
      </c>
    </row>
    <row r="1839" spans="1:5" s="8" customFormat="1" ht="33.200000000000003" hidden="1" customHeight="1" outlineLevel="1">
      <c r="A1839" s="8">
        <f>'SINAPI COMPOSIÇÕES'!G1842</f>
        <v>85004</v>
      </c>
      <c r="C1839" s="8" t="str">
        <f>'SINAPI COMPOSIÇÕES'!H1842</f>
        <v>VIDRO FANTASIA MARTELADO 4MM</v>
      </c>
      <c r="D1839" s="8" t="str">
        <f>'SINAPI COMPOSIÇÕES'!I1842</f>
        <v>M2</v>
      </c>
      <c r="E1839" s="8">
        <f>'SINAPI COMPOSIÇÕES'!K1842</f>
        <v>127.87</v>
      </c>
    </row>
    <row r="1840" spans="1:5" s="8" customFormat="1" ht="33.200000000000003" hidden="1" customHeight="1" outlineLevel="1">
      <c r="A1840" s="8">
        <f>'SINAPI COMPOSIÇÕES'!G1843</f>
        <v>85005</v>
      </c>
      <c r="C1840" s="8" t="str">
        <f>'SINAPI COMPOSIÇÕES'!H1843</f>
        <v>ESPELHO CRISTAL, ESPESSURA 4MM, COM PARAFUSOS DE FIXACAO, SEM MOLDURA</v>
      </c>
      <c r="D1840" s="8" t="str">
        <f>'SINAPI COMPOSIÇÕES'!I1843</f>
        <v>M2</v>
      </c>
      <c r="E1840" s="8">
        <f>'SINAPI COMPOSIÇÕES'!K1843</f>
        <v>375.83</v>
      </c>
    </row>
    <row r="1841" spans="1:5" s="8" customFormat="1" ht="33.200000000000003" hidden="1" customHeight="1" outlineLevel="1">
      <c r="A1841" s="8">
        <f>'SINAPI COMPOSIÇÕES'!G1844</f>
        <v>94569</v>
      </c>
      <c r="C1841" s="8" t="str">
        <f>'SINAPI COMPOSIÇÕES'!H1844</f>
        <v>JANELA DE ALUMÍNIO TIPO MAXIM-AR, COM VIDROS, BATENTE E FERRAGENS. EXCLUSIVE ALIZAR, ACABAMENTO E CONTRAMARCO. FORNECIMENTO E INSTALAÇÃO. AF_12/2019</v>
      </c>
      <c r="D1841" s="8" t="str">
        <f>'SINAPI COMPOSIÇÕES'!I1844</f>
        <v>M2</v>
      </c>
      <c r="E1841" s="8">
        <f>'SINAPI COMPOSIÇÕES'!K1844</f>
        <v>380.86</v>
      </c>
    </row>
    <row r="1842" spans="1:5" s="8" customFormat="1" ht="33.200000000000003" hidden="1" customHeight="1" outlineLevel="1">
      <c r="A1842" s="8">
        <f>'SINAPI COMPOSIÇÕES'!G1845</f>
        <v>94570</v>
      </c>
      <c r="C1842" s="8" t="str">
        <f>'SINAPI COMPOSIÇÕES'!H1845</f>
        <v>JANELA DE ALUMÍNIO DE CORRER COM 2 FOLHAS PARA VIDROS, COM VIDROS, BATENTE, ACABAMENTO COM ACETATO OU BRILHANTE E FERRAGENS. EXCLUSIVE ALIZAR E CONTRAMARCO. FORNECIMENTO E INSTALAÇÃO. AF_12/2019</v>
      </c>
      <c r="D1842" s="8" t="str">
        <f>'SINAPI COMPOSIÇÕES'!I1845</f>
        <v>M2</v>
      </c>
      <c r="E1842" s="8">
        <f>'SINAPI COMPOSIÇÕES'!K1845</f>
        <v>235.06</v>
      </c>
    </row>
    <row r="1843" spans="1:5" s="8" customFormat="1" ht="33.200000000000003" hidden="1" customHeight="1" outlineLevel="1">
      <c r="A1843" s="8">
        <f>'SINAPI COMPOSIÇÕES'!G1846</f>
        <v>94572</v>
      </c>
      <c r="C1843" s="8" t="str">
        <f>'SINAPI COMPOSIÇÕES'!H1846</f>
        <v>JANELA DE ALUMÍNIO DE CORRER COM 3 FOLHAS (2 VENEZIANAS E 1 PARA VIDRO), COM VIDROS, BATENTE E FERRAGENS. EXCLUSIVE ACABAMENTO, ALIZAR E CONTRAMARCO. FORNECIMENTO E INSTALAÇÃO. AF_12/2019</v>
      </c>
      <c r="D1843" s="8" t="str">
        <f>'SINAPI COMPOSIÇÕES'!I1846</f>
        <v>M2</v>
      </c>
      <c r="E1843" s="8">
        <f>'SINAPI COMPOSIÇÕES'!K1846</f>
        <v>351.94</v>
      </c>
    </row>
    <row r="1844" spans="1:5" s="8" customFormat="1" ht="33.200000000000003" hidden="1" customHeight="1" outlineLevel="1">
      <c r="A1844" s="8">
        <f>'SINAPI COMPOSIÇÕES'!G1847</f>
        <v>94573</v>
      </c>
      <c r="C1844" s="8" t="str">
        <f>'SINAPI COMPOSIÇÕES'!H1847</f>
        <v>JANELA DE ALUMÍNIO DE CORRER COM 4 FOLHAS PARA VIDROS, COM VIDROS, BATENTE, ACABAMENTO COM ACETATO OU BRILHANTE E FERRAGENS. EXCLUSIVE ALIZAR E CONTRAMARCO. FORNECIMENTO E INSTALAÇÃO. AF_12/2019</v>
      </c>
      <c r="D1844" s="8" t="str">
        <f>'SINAPI COMPOSIÇÕES'!I1847</f>
        <v>M2</v>
      </c>
      <c r="E1844" s="8">
        <f>'SINAPI COMPOSIÇÕES'!K1847</f>
        <v>273.93</v>
      </c>
    </row>
    <row r="1845" spans="1:5" s="8" customFormat="1" ht="33.200000000000003" hidden="1" customHeight="1" outlineLevel="1">
      <c r="A1845" s="8">
        <f>'SINAPI COMPOSIÇÕES'!G1848</f>
        <v>94580</v>
      </c>
      <c r="C1845" s="8" t="str">
        <f>'SINAPI COMPOSIÇÕES'!H1848</f>
        <v>JANELA DE ALUMÍNIO DE CORRER COM 6 FOLHAS (2 VENEZIANAS FIXAS, 2 VENEZIANAS DE CORRER E 2 PARA VIDRO), COM VIDROS, BATENTE, ACABAMENTO COM ACETATO OU BRILHANTE E FERRAGENS. EXCLUSIVE ALIZAR E CONTRAMARCO. FORNECIMENTO E INSTALAÇÃO. AF_12/2019</v>
      </c>
      <c r="D1845" s="8" t="str">
        <f>'SINAPI COMPOSIÇÕES'!I1848</f>
        <v>M2</v>
      </c>
      <c r="E1845" s="8">
        <f>'SINAPI COMPOSIÇÕES'!K1848</f>
        <v>399.77</v>
      </c>
    </row>
    <row r="1846" spans="1:5" s="8" customFormat="1" ht="33.200000000000003" hidden="1" customHeight="1" outlineLevel="1">
      <c r="A1846" s="8">
        <f>'SINAPI COMPOSIÇÕES'!G1849</f>
        <v>100674</v>
      </c>
      <c r="C1846" s="8" t="str">
        <f>'SINAPI COMPOSIÇÕES'!H1849</f>
        <v>JANELA FIXA DE ALUMÍNIO PARA VIDRO, COM VIDRO, BATENTE E FERRAGENS. EXCLUSIVE ACABAMENTO, ALIZAR E CONTRAMARCO. FORNECIMENTO E INSTALAÇÃO. AF_12/2019</v>
      </c>
      <c r="D1846" s="8" t="str">
        <f>'SINAPI COMPOSIÇÕES'!I1849</f>
        <v>M2</v>
      </c>
      <c r="E1846" s="8">
        <f>'SINAPI COMPOSIÇÕES'!K1849</f>
        <v>260.02999999999997</v>
      </c>
    </row>
    <row r="1847" spans="1:5" s="8" customFormat="1" ht="33.200000000000003" hidden="1" customHeight="1" outlineLevel="1">
      <c r="A1847" s="8">
        <f>'SINAPI COMPOSIÇÕES'!G1850</f>
        <v>101096</v>
      </c>
      <c r="C1847" s="8" t="str">
        <f>'SINAPI COMPOSIÇÕES'!H1850</f>
        <v>TUBULÃO A CÉU ABERTO, DIÂMETRO DO FUSTE DE 70CM, ESCAVAÇÃO MANUAL, SEM ALARGAMENTO DE BASE, CONCRETO FEITO EM OBRA E LANÇADO COM JERICA. AF_05/2020</v>
      </c>
      <c r="D1847" s="8" t="str">
        <f>'SINAPI COMPOSIÇÕES'!I1850</f>
        <v>M3</v>
      </c>
      <c r="E1847" s="8">
        <f>'SINAPI COMPOSIÇÕES'!K1850</f>
        <v>1026.6600000000001</v>
      </c>
    </row>
    <row r="1848" spans="1:5" s="8" customFormat="1" ht="33.200000000000003" hidden="1" customHeight="1" outlineLevel="1">
      <c r="A1848" s="8">
        <f>'SINAPI COMPOSIÇÕES'!G1851</f>
        <v>101097</v>
      </c>
      <c r="C1848" s="8" t="str">
        <f>'SINAPI COMPOSIÇÕES'!H1851</f>
        <v>TUBULÃO A CÉU ABERTO, DIÂMETRO DO FUSTE DE 80CM, ESCAVAÇÃO MANUAL, SEM ALARGAMENTO DE BASE, CONCRETO FEITO EM OBRA E LANÇADO COM JERICA. AF_05/2020</v>
      </c>
      <c r="D1848" s="8" t="str">
        <f>'SINAPI COMPOSIÇÕES'!I1851</f>
        <v>M3</v>
      </c>
      <c r="E1848" s="8">
        <f>'SINAPI COMPOSIÇÕES'!K1851</f>
        <v>968.51</v>
      </c>
    </row>
    <row r="1849" spans="1:5" s="8" customFormat="1" ht="33.200000000000003" hidden="1" customHeight="1" outlineLevel="1">
      <c r="A1849" s="8">
        <f>'SINAPI COMPOSIÇÕES'!G1852</f>
        <v>101098</v>
      </c>
      <c r="C1849" s="8" t="str">
        <f>'SINAPI COMPOSIÇÕES'!H1852</f>
        <v>TUBULÃO A CÉU ABERTO, DIÂMETRO DO FUSTE DE 100CM, ESCAVAÇÃO MANUAL, SEM ALARGAMENTO DE BASE, CONCRETO FEITO EM OBRA E LANÇADO COM JERICA. AF_05/2020</v>
      </c>
      <c r="D1849" s="8" t="str">
        <f>'SINAPI COMPOSIÇÕES'!I1852</f>
        <v>M3</v>
      </c>
      <c r="E1849" s="8">
        <f>'SINAPI COMPOSIÇÕES'!K1852</f>
        <v>893.47</v>
      </c>
    </row>
    <row r="1850" spans="1:5" s="8" customFormat="1" ht="33.200000000000003" hidden="1" customHeight="1" outlineLevel="1">
      <c r="A1850" s="8">
        <f>'SINAPI COMPOSIÇÕES'!G1853</f>
        <v>101099</v>
      </c>
      <c r="C1850" s="8" t="str">
        <f>'SINAPI COMPOSIÇÕES'!H1853</f>
        <v>TUBULÃO A CÉU ABERTO, DIÂMETRO DO FUSTE DE 120CM, ESCAVAÇÃO MANUAL, SEM ALARGAMENTO DE BASE, CONCRETO FEITO EM OBRA E LANÇADO COM JERICA. AF_05/2020</v>
      </c>
      <c r="D1850" s="8" t="str">
        <f>'SINAPI COMPOSIÇÕES'!I1853</f>
        <v>M3</v>
      </c>
      <c r="E1850" s="8">
        <f>'SINAPI COMPOSIÇÕES'!K1853</f>
        <v>812.21</v>
      </c>
    </row>
    <row r="1851" spans="1:5" s="8" customFormat="1" ht="33.200000000000003" hidden="1" customHeight="1" outlineLevel="1">
      <c r="A1851" s="8">
        <f>'SINAPI COMPOSIÇÕES'!G1854</f>
        <v>101100</v>
      </c>
      <c r="C1851" s="8" t="str">
        <f>'SINAPI COMPOSIÇÕES'!H1854</f>
        <v>TUBULÃO A CÉU ABERTO, DIÂMETRO DO FUSTE DE 70CM, ESCAVAÇÃO MECÂNICA, SEM ALARGAMENTO DE BASE, CONCRETO FEITO EM OBRA E LANÇADO COM JERICA. AF_05/2020</v>
      </c>
      <c r="D1851" s="8" t="str">
        <f>'SINAPI COMPOSIÇÕES'!I1854</f>
        <v>M3</v>
      </c>
      <c r="E1851" s="8">
        <f>'SINAPI COMPOSIÇÕES'!K1854</f>
        <v>702.47</v>
      </c>
    </row>
    <row r="1852" spans="1:5" s="8" customFormat="1" ht="33.200000000000003" hidden="1" customHeight="1" outlineLevel="1">
      <c r="A1852" s="8">
        <f>'SINAPI COMPOSIÇÕES'!G1855</f>
        <v>101101</v>
      </c>
      <c r="C1852" s="8" t="str">
        <f>'SINAPI COMPOSIÇÕES'!H1855</f>
        <v>TUBULÃO A CÉU ABERTO, DIÂMETRO DO FUSTE DE 80CM, ESCAVAÇÃO MECÂNICA, SEM ALARGAMENTO DE BASE, CONCRETO FEITO EM OBRA E LANÇADO COM JERICA. AF_05/2020</v>
      </c>
      <c r="D1852" s="8" t="str">
        <f>'SINAPI COMPOSIÇÕES'!I1855</f>
        <v>M3</v>
      </c>
      <c r="E1852" s="8">
        <f>'SINAPI COMPOSIÇÕES'!K1855</f>
        <v>688.52</v>
      </c>
    </row>
    <row r="1853" spans="1:5" s="8" customFormat="1" ht="33.200000000000003" hidden="1" customHeight="1" outlineLevel="1">
      <c r="A1853" s="8">
        <f>'SINAPI COMPOSIÇÕES'!G1856</f>
        <v>101102</v>
      </c>
      <c r="C1853" s="8" t="str">
        <f>'SINAPI COMPOSIÇÕES'!H1856</f>
        <v>TUBULÃO A CÉU ABERTO, DIÂMETRO DO FUSTE DE 100CM, ESCAVAÇÃO MECÂNICA, SEM ALARGAMENTO DE BASE, CONCRETO FEITO EM OBRA E LANÇADO COM JERICA. AF_05/2020</v>
      </c>
      <c r="D1853" s="8" t="str">
        <f>'SINAPI COMPOSIÇÕES'!I1856</f>
        <v>M3</v>
      </c>
      <c r="E1853" s="8">
        <f>'SINAPI COMPOSIÇÕES'!K1856</f>
        <v>674.21</v>
      </c>
    </row>
    <row r="1854" spans="1:5" s="8" customFormat="1" ht="33.200000000000003" hidden="1" customHeight="1" outlineLevel="1">
      <c r="A1854" s="8">
        <f>'SINAPI COMPOSIÇÕES'!G1857</f>
        <v>101103</v>
      </c>
      <c r="C1854" s="8" t="str">
        <f>'SINAPI COMPOSIÇÕES'!H1857</f>
        <v>TUBULÃO A CÉU ABERTO, DIÂMETRO DO FUSTE DE 120CM, ESCAVAÇÃO MECÂNICA, SEM ALARGAMENTO DE BASE, CONCRETO FEITO EM OBRA E LANÇADO COM JERICA. AF_05/2020</v>
      </c>
      <c r="D1854" s="8" t="str">
        <f>'SINAPI COMPOSIÇÕES'!I1857</f>
        <v>M3</v>
      </c>
      <c r="E1854" s="8">
        <f>'SINAPI COMPOSIÇÕES'!K1857</f>
        <v>632.37</v>
      </c>
    </row>
    <row r="1855" spans="1:5" s="8" customFormat="1" ht="33.200000000000003" hidden="1" customHeight="1" outlineLevel="1">
      <c r="A1855" s="8">
        <f>'SINAPI COMPOSIÇÕES'!G1858</f>
        <v>101104</v>
      </c>
      <c r="C1855" s="8" t="str">
        <f>'SINAPI COMPOSIÇÕES'!H1858</f>
        <v>TUBULÃO A CÉU ABERTO, DIÂMETRO DO FUSTE DE 70CM, ESCAVAÇÃO MANUAL, SEM ALARGAMENTO DE BASE, CONCRETO USINADO E LANÇADO COM BOMBA OU DIRETAMENTE DO CAMINHÃO. AF_05/2020</v>
      </c>
      <c r="D1855" s="8" t="str">
        <f>'SINAPI COMPOSIÇÕES'!I1858</f>
        <v>M3</v>
      </c>
      <c r="E1855" s="8">
        <f>'SINAPI COMPOSIÇÕES'!K1858</f>
        <v>952.73</v>
      </c>
    </row>
    <row r="1856" spans="1:5" s="8" customFormat="1" ht="33.200000000000003" hidden="1" customHeight="1" outlineLevel="1">
      <c r="A1856" s="8">
        <f>'SINAPI COMPOSIÇÕES'!G1859</f>
        <v>101105</v>
      </c>
      <c r="C1856" s="8" t="str">
        <f>'SINAPI COMPOSIÇÕES'!H1859</f>
        <v>TUBULÃO A CÉU ABERTO, DIÂMETRO DO FUSTE DE 80CM, ESCAVAÇÃO MANUAL, SEM ALARGAMENTO DE BASE, CONCRETO USINADO E LANÇADO COM BOMBA OU DIRETAMENTE DO CAMINHÃO. AF_05/2020</v>
      </c>
      <c r="D1856" s="8" t="str">
        <f>'SINAPI COMPOSIÇÕES'!I1859</f>
        <v>M3</v>
      </c>
      <c r="E1856" s="8">
        <f>'SINAPI COMPOSIÇÕES'!K1859</f>
        <v>895.91</v>
      </c>
    </row>
    <row r="1857" spans="1:5" s="8" customFormat="1" ht="33.200000000000003" hidden="1" customHeight="1" outlineLevel="1">
      <c r="A1857" s="8">
        <f>'SINAPI COMPOSIÇÕES'!G1860</f>
        <v>101106</v>
      </c>
      <c r="C1857" s="8" t="str">
        <f>'SINAPI COMPOSIÇÕES'!H1860</f>
        <v>TUBULÃO A CÉU ABERTO, DIÂMETRO DO FUSTE DE 100CM, ESCAVAÇÃO MANUAL, SEM ALARGAMENTO DE BASE, CONCRETO USINADO E LANÇADO COM BOMBA OU DIRETAMENTE DO CAMINHÃO. AF_05/2020</v>
      </c>
      <c r="D1857" s="8" t="str">
        <f>'SINAPI COMPOSIÇÕES'!I1860</f>
        <v>M3</v>
      </c>
      <c r="E1857" s="8">
        <f>'SINAPI COMPOSIÇÕES'!K1860</f>
        <v>823.21</v>
      </c>
    </row>
    <row r="1858" spans="1:5" s="8" customFormat="1" ht="33.200000000000003" hidden="1" customHeight="1" outlineLevel="1">
      <c r="A1858" s="8">
        <f>'SINAPI COMPOSIÇÕES'!G1861</f>
        <v>101107</v>
      </c>
      <c r="C1858" s="8" t="str">
        <f>'SINAPI COMPOSIÇÕES'!H1861</f>
        <v>TUBULÃO A CÉU ABERTO, DIÂMETRO DO FUSTE DE 120CM, ESCAVAÇÃO MANUAL, SEM ALARGAMENTO DE BASE, CONCRETO USINADO E LANÇADO COM BOMBA OU DIRETAMENTE DO CAMINHÃO. AF_05/2020</v>
      </c>
      <c r="D1858" s="8" t="str">
        <f>'SINAPI COMPOSIÇÕES'!I1861</f>
        <v>M3</v>
      </c>
      <c r="E1858" s="8">
        <f>'SINAPI COMPOSIÇÕES'!K1861</f>
        <v>744.67</v>
      </c>
    </row>
    <row r="1859" spans="1:5" s="8" customFormat="1" ht="33.200000000000003" hidden="1" customHeight="1" outlineLevel="1">
      <c r="A1859" s="8">
        <f>'SINAPI COMPOSIÇÕES'!G1862</f>
        <v>101108</v>
      </c>
      <c r="C1859" s="8" t="str">
        <f>'SINAPI COMPOSIÇÕES'!H1862</f>
        <v>TUBULÃO A CÉU ABERTO, DIÂMETRO DO FUSTE DE 70CM, ESCAVAÇÃO MECÂNICA, SEM ALARGAMENTO DE BASE, CONCRETO USINADO E LANÇADO COM BOMBA OU DIRETAMENTE DO CAMINHÃO. AF_05/2020</v>
      </c>
      <c r="D1859" s="8" t="str">
        <f>'SINAPI COMPOSIÇÕES'!I1862</f>
        <v>M3</v>
      </c>
      <c r="E1859" s="8">
        <f>'SINAPI COMPOSIÇÕES'!K1862</f>
        <v>622.96</v>
      </c>
    </row>
    <row r="1860" spans="1:5" s="8" customFormat="1" ht="33.200000000000003" hidden="1" customHeight="1" outlineLevel="1">
      <c r="A1860" s="8">
        <f>'SINAPI COMPOSIÇÕES'!G1863</f>
        <v>101109</v>
      </c>
      <c r="C1860" s="8" t="str">
        <f>'SINAPI COMPOSIÇÕES'!H1863</f>
        <v>TUBULÃO A CÉU ABERTO, DIÂMETRO DO FUSTE DE 80CM, ESCAVAÇÃO MECÂNICA, SEM ALARGAMENTO DE BASE, CONCRETO USINADO E LANÇADO COM BOMBA OU DIRETAMENTE DO CAMINHÃO. AF_05/2020</v>
      </c>
      <c r="D1860" s="8" t="str">
        <f>'SINAPI COMPOSIÇÕES'!I1863</f>
        <v>M3</v>
      </c>
      <c r="E1860" s="8">
        <f>'SINAPI COMPOSIÇÕES'!K1863</f>
        <v>610.65</v>
      </c>
    </row>
    <row r="1861" spans="1:5" s="8" customFormat="1" ht="33.200000000000003" hidden="1" customHeight="1" outlineLevel="1">
      <c r="A1861" s="8">
        <f>'SINAPI COMPOSIÇÕES'!G1864</f>
        <v>101110</v>
      </c>
      <c r="C1861" s="8" t="str">
        <f>'SINAPI COMPOSIÇÕES'!H1864</f>
        <v>TUBULÃO A CÉU ABERTO, DIÂMETRO DO FUSTE DE 100CM, ESCAVAÇÃO MECÂNICA, SEM ALARGAMENTO DE BASE, CONCRETO USINADO E LANÇADO COM BOMBA OU DIRETAMENTE DO CAMINHÃO. AF_05/2020</v>
      </c>
      <c r="D1861" s="8" t="str">
        <f>'SINAPI COMPOSIÇÕES'!I1864</f>
        <v>M3</v>
      </c>
      <c r="E1861" s="8">
        <f>'SINAPI COMPOSIÇÕES'!K1864</f>
        <v>599.30999999999995</v>
      </c>
    </row>
    <row r="1862" spans="1:5" s="8" customFormat="1" ht="33.200000000000003" hidden="1" customHeight="1" outlineLevel="1">
      <c r="A1862" s="8">
        <f>'SINAPI COMPOSIÇÕES'!G1865</f>
        <v>101111</v>
      </c>
      <c r="C1862" s="8" t="str">
        <f>'SINAPI COMPOSIÇÕES'!H1865</f>
        <v>TUBULÃO A CÉU ABERTO, DIÂMETRO DO FUSTE DE 120CM, ESCAVAÇÃO MECÂNICA, SEM ALARGAMENTO DE BASE, CONCRETO USINADO E LANÇADO COM BOMBA OU DIRETAMENTE DO CAMINHÃO. AF_05/2020</v>
      </c>
      <c r="D1862" s="8" t="str">
        <f>'SINAPI COMPOSIÇÕES'!I1865</f>
        <v>M3</v>
      </c>
      <c r="E1862" s="8">
        <f>'SINAPI COMPOSIÇÕES'!K1865</f>
        <v>560.80999999999995</v>
      </c>
    </row>
    <row r="1863" spans="1:5" s="8" customFormat="1" ht="33.200000000000003" hidden="1" customHeight="1" outlineLevel="1">
      <c r="A1863" s="8">
        <f>'SINAPI COMPOSIÇÕES'!G1866</f>
        <v>101112</v>
      </c>
      <c r="C1863" s="8" t="str">
        <f>'SINAPI COMPOSIÇÕES'!H1866</f>
        <v>ALARGAMENTO DE BASE DE TUBULÃO A CÉU ABERTO, ESCAVAÇÃO MANUAL, CONCRETO FEITO EM OBRA E LANÇADO COM JERICA. AF_05/2020</v>
      </c>
      <c r="D1863" s="8" t="str">
        <f>'SINAPI COMPOSIÇÕES'!I1866</f>
        <v>M3</v>
      </c>
      <c r="E1863" s="8">
        <f>'SINAPI COMPOSIÇÕES'!K1866</f>
        <v>684.51</v>
      </c>
    </row>
    <row r="1864" spans="1:5" s="8" customFormat="1" ht="33.200000000000003" hidden="1" customHeight="1" outlineLevel="1">
      <c r="A1864" s="8">
        <f>'SINAPI COMPOSIÇÕES'!G1867</f>
        <v>101113</v>
      </c>
      <c r="C1864" s="8" t="str">
        <f>'SINAPI COMPOSIÇÕES'!H1867</f>
        <v>ALARGAMENTO DE BASE DE TUBULÃO A CÉU ABERTO, ESCAVAÇÃO MANUAL, CONCRETO USINADO E LANÇADO COM BOMBA OU DIRETAMENTE DO CAMINHÃO. AF_05/2020</v>
      </c>
      <c r="D1864" s="8" t="str">
        <f>'SINAPI COMPOSIÇÕES'!I1867</f>
        <v>M3</v>
      </c>
      <c r="E1864" s="8">
        <f>'SINAPI COMPOSIÇÕES'!K1867</f>
        <v>612.73</v>
      </c>
    </row>
    <row r="1865" spans="1:5" s="8" customFormat="1" ht="33.200000000000003" hidden="1" customHeight="1" outlineLevel="1">
      <c r="A1865" s="8">
        <f>'SINAPI COMPOSIÇÕES'!G1868</f>
        <v>95601</v>
      </c>
      <c r="C1865" s="8" t="str">
        <f>'SINAPI COMPOSIÇÕES'!H1868</f>
        <v>ARRASAMENTO MECANICO DE ESTACA DE CONCRETO ARMADO, DIAMETROS DE ATÉ 40 CM. AF_11/2016</v>
      </c>
      <c r="D1865" s="8" t="str">
        <f>'SINAPI COMPOSIÇÕES'!I1868</f>
        <v>UN</v>
      </c>
      <c r="E1865" s="8">
        <f>'SINAPI COMPOSIÇÕES'!K1868</f>
        <v>17.670000000000002</v>
      </c>
    </row>
    <row r="1866" spans="1:5" s="8" customFormat="1" ht="33.200000000000003" hidden="1" customHeight="1" outlineLevel="1">
      <c r="A1866" s="8">
        <f>'SINAPI COMPOSIÇÕES'!G1869</f>
        <v>95602</v>
      </c>
      <c r="C1866" s="8" t="str">
        <f>'SINAPI COMPOSIÇÕES'!H1869</f>
        <v>ARRASAMENTO MECANICO DE ESTACA DE CONCRETO ARMADO, DIAMETROS DE 41 CM A 60 CM. AF_11/2016</v>
      </c>
      <c r="D1866" s="8" t="str">
        <f>'SINAPI COMPOSIÇÕES'!I1869</f>
        <v>UN</v>
      </c>
      <c r="E1866" s="8">
        <f>'SINAPI COMPOSIÇÕES'!K1869</f>
        <v>22.44</v>
      </c>
    </row>
    <row r="1867" spans="1:5" s="8" customFormat="1" ht="33.200000000000003" hidden="1" customHeight="1" outlineLevel="1">
      <c r="A1867" s="8">
        <f>'SINAPI COMPOSIÇÕES'!G1870</f>
        <v>95603</v>
      </c>
      <c r="C1867" s="8" t="str">
        <f>'SINAPI COMPOSIÇÕES'!H1870</f>
        <v>ARRASAMENTO MECANICO DE ESTACA DE CONCRETO ARMADO, DIAMETROS DE 61 CM A 80 CM. AF_11/2016</v>
      </c>
      <c r="D1867" s="8" t="str">
        <f>'SINAPI COMPOSIÇÕES'!I1870</f>
        <v>UN</v>
      </c>
      <c r="E1867" s="8">
        <f>'SINAPI COMPOSIÇÕES'!K1870</f>
        <v>29.45</v>
      </c>
    </row>
    <row r="1868" spans="1:5" s="8" customFormat="1" ht="33.200000000000003" hidden="1" customHeight="1" outlineLevel="1">
      <c r="A1868" s="8">
        <f>'SINAPI COMPOSIÇÕES'!G1871</f>
        <v>95604</v>
      </c>
      <c r="C1868" s="8" t="str">
        <f>'SINAPI COMPOSIÇÕES'!H1871</f>
        <v>ARRASAMENTO MECANICO DE ESTACA DE CONCRETO ARMADO, DIAMETROS DE 81 CM A 100 CM. AF_11/2016</v>
      </c>
      <c r="D1868" s="8" t="str">
        <f>'SINAPI COMPOSIÇÕES'!I1871</f>
        <v>UN</v>
      </c>
      <c r="E1868" s="8">
        <f>'SINAPI COMPOSIÇÕES'!K1871</f>
        <v>38.78</v>
      </c>
    </row>
    <row r="1869" spans="1:5" s="8" customFormat="1" ht="33.200000000000003" hidden="1" customHeight="1" outlineLevel="1">
      <c r="A1869" s="8">
        <f>'SINAPI COMPOSIÇÕES'!G1872</f>
        <v>95605</v>
      </c>
      <c r="C1869" s="8" t="str">
        <f>'SINAPI COMPOSIÇÕES'!H1872</f>
        <v>ARRASAMENTO MECANICO DE ESTACA DE CONCRETO ARMADO, DIAMETROS DE 101 CM A 150 CM. AF_11/2016</v>
      </c>
      <c r="D1869" s="8" t="str">
        <f>'SINAPI COMPOSIÇÕES'!I1872</f>
        <v>UN</v>
      </c>
      <c r="E1869" s="8">
        <f>'SINAPI COMPOSIÇÕES'!K1872</f>
        <v>60.79</v>
      </c>
    </row>
    <row r="1870" spans="1:5" s="8" customFormat="1" ht="33.200000000000003" hidden="1" customHeight="1" outlineLevel="1">
      <c r="A1870" s="8">
        <f>'SINAPI COMPOSIÇÕES'!G1873</f>
        <v>95607</v>
      </c>
      <c r="C1870" s="8" t="str">
        <f>'SINAPI COMPOSIÇÕES'!H1873</f>
        <v>ARRASAMENTO DE ESTACA METÁLICA, PERFIL LAMINADO TIPO I FAMÍLIA 250. AF_11/2016</v>
      </c>
      <c r="D1870" s="8" t="str">
        <f>'SINAPI COMPOSIÇÕES'!I1873</f>
        <v>UN</v>
      </c>
      <c r="E1870" s="8">
        <f>'SINAPI COMPOSIÇÕES'!K1873</f>
        <v>5.78</v>
      </c>
    </row>
    <row r="1871" spans="1:5" s="8" customFormat="1" ht="33.200000000000003" hidden="1" customHeight="1" outlineLevel="1">
      <c r="A1871" s="8">
        <f>'SINAPI COMPOSIÇÕES'!G1874</f>
        <v>95608</v>
      </c>
      <c r="C1871" s="8" t="str">
        <f>'SINAPI COMPOSIÇÕES'!H1874</f>
        <v>ARRASAMENTO DE ESTACA METÁLICA, PERFIL LAMINADO TIPO H FAMÍLIA 250. AF_11/2016</v>
      </c>
      <c r="D1871" s="8" t="str">
        <f>'SINAPI COMPOSIÇÕES'!I1874</f>
        <v>UN</v>
      </c>
      <c r="E1871" s="8">
        <f>'SINAPI COMPOSIÇÕES'!K1874</f>
        <v>6.67</v>
      </c>
    </row>
    <row r="1872" spans="1:5" s="8" customFormat="1" ht="33.200000000000003" hidden="1" customHeight="1" outlineLevel="1">
      <c r="A1872" s="8">
        <f>'SINAPI COMPOSIÇÕES'!G1875</f>
        <v>95609</v>
      </c>
      <c r="C1872" s="8" t="str">
        <f>'SINAPI COMPOSIÇÕES'!H1875</f>
        <v>ARRASAMENTO DE ESTACA METÁLICA, PERFIL LAMINADO TIPO H FAMÍLIA 310. AF_11/2016</v>
      </c>
      <c r="D1872" s="8" t="str">
        <f>'SINAPI COMPOSIÇÕES'!I1875</f>
        <v>UN</v>
      </c>
      <c r="E1872" s="8">
        <f>'SINAPI COMPOSIÇÕES'!K1875</f>
        <v>7.43</v>
      </c>
    </row>
    <row r="1873" spans="1:5" s="8" customFormat="1" ht="33.200000000000003" hidden="1" customHeight="1" outlineLevel="1">
      <c r="A1873" s="8">
        <f>'SINAPI COMPOSIÇÕES'!G1876</f>
        <v>100651</v>
      </c>
      <c r="C1873" s="8" t="str">
        <f>'SINAPI COMPOSIÇÕES'!H1876</f>
        <v>ESTACA HÉLICE CONTÍNUA, DIÂMETRO DE 30 CM, INCLUSO CONCRETO FCK=30MPA E ARMADURA MÍNIMA (EXCLUSIVE MOBILIZAÇÃO, DESMOBILIZAÇÃO E BOMBEAMENTO). AF_12/2019</v>
      </c>
      <c r="D1873" s="8" t="str">
        <f>'SINAPI COMPOSIÇÕES'!I1876</f>
        <v>M</v>
      </c>
      <c r="E1873" s="8">
        <f>'SINAPI COMPOSIÇÕES'!K1876</f>
        <v>91.76</v>
      </c>
    </row>
    <row r="1874" spans="1:5" s="8" customFormat="1" ht="33.200000000000003" hidden="1" customHeight="1" outlineLevel="1">
      <c r="A1874" s="8">
        <f>'SINAPI COMPOSIÇÕES'!G1877</f>
        <v>100652</v>
      </c>
      <c r="C1874" s="8" t="str">
        <f>'SINAPI COMPOSIÇÕES'!H1877</f>
        <v>ESTACA HÉLICE CONTÍNUA , DIÂMETRO DE 50 CM, INCLUSO CONCRETO FCK=30MPA E ARMADURA MÍNIMA (EXCLUSIVE MOBILIZAÇÃO, DESMOBILIZAÇÃO E BOMBEAMENTO). AF_12/2019</v>
      </c>
      <c r="D1874" s="8" t="str">
        <f>'SINAPI COMPOSIÇÕES'!I1877</f>
        <v>M</v>
      </c>
      <c r="E1874" s="8">
        <f>'SINAPI COMPOSIÇÕES'!K1877</f>
        <v>170.76</v>
      </c>
    </row>
    <row r="1875" spans="1:5" s="8" customFormat="1" ht="33.200000000000003" hidden="1" customHeight="1" outlineLevel="1">
      <c r="A1875" s="8">
        <f>'SINAPI COMPOSIÇÕES'!G1878</f>
        <v>100653</v>
      </c>
      <c r="C1875" s="8" t="str">
        <f>'SINAPI COMPOSIÇÕES'!H1878</f>
        <v>ESTACA HÉLICE CONTÍNUA, DIÂMETRO DE 70 CM, INCLUSO CONCRETO FCK=30MPA E ARMADURA MÍNIMA (EXCLUSIVE MOBILIZAÇÃO, DESMOBILIZAÇÃO E BOMBEAMENTO). AF_12/2019</v>
      </c>
      <c r="D1875" s="8" t="str">
        <f>'SINAPI COMPOSIÇÕES'!I1878</f>
        <v>M</v>
      </c>
      <c r="E1875" s="8">
        <f>'SINAPI COMPOSIÇÕES'!K1878</f>
        <v>282.58999999999997</v>
      </c>
    </row>
    <row r="1876" spans="1:5" s="8" customFormat="1" ht="33.200000000000003" hidden="1" customHeight="1" outlineLevel="1">
      <c r="A1876" s="8">
        <f>'SINAPI COMPOSIÇÕES'!G1879</f>
        <v>100654</v>
      </c>
      <c r="C1876" s="8" t="str">
        <f>'SINAPI COMPOSIÇÕES'!H1879</f>
        <v>ESTACA HÉLICE CONTÍNUA, DIÂMETRO DE 80 CM, INCLUSO CONCRETO FCK=30MPA E ARMADURA MÍNIMA (EXCLUSIVE MOBILIZAÇÃO, DESMOBILIZAÇÃO E BOMBEAMENTO). AF_12/2019.</v>
      </c>
      <c r="D1876" s="8" t="str">
        <f>'SINAPI COMPOSIÇÕES'!I1879</f>
        <v>M</v>
      </c>
      <c r="E1876" s="8">
        <f>'SINAPI COMPOSIÇÕES'!K1879</f>
        <v>392.66</v>
      </c>
    </row>
    <row r="1877" spans="1:5" s="8" customFormat="1" ht="33.200000000000003" hidden="1" customHeight="1" outlineLevel="1">
      <c r="A1877" s="8">
        <f>'SINAPI COMPOSIÇÕES'!G1880</f>
        <v>100655</v>
      </c>
      <c r="C1877" s="8" t="str">
        <f>'SINAPI COMPOSIÇÕES'!H1880</f>
        <v>ESTACA HÉLICE CONTÍNUA, DIÂMETRO DE 90 CM, INCLUSO CONCRETO FCK=30MPA E ARMADURA MÍNIMA (EXCLUSIVE MOBILIZAÇÃO, DESMOBILIZAÇÃO E BOMBEAMENTO). AF_12/2019.</v>
      </c>
      <c r="D1877" s="8" t="str">
        <f>'SINAPI COMPOSIÇÕES'!I1880</f>
        <v>M</v>
      </c>
      <c r="E1877" s="8">
        <f>'SINAPI COMPOSIÇÕES'!K1880</f>
        <v>447.02</v>
      </c>
    </row>
    <row r="1878" spans="1:5" s="8" customFormat="1" ht="33.200000000000003" hidden="1" customHeight="1" outlineLevel="1">
      <c r="A1878" s="8">
        <f>'SINAPI COMPOSIÇÕES'!G1881</f>
        <v>100656</v>
      </c>
      <c r="C1878" s="8" t="str">
        <f>'SINAPI COMPOSIÇÕES'!H1881</f>
        <v>ESTACA PRÉ-MOLDADA DE CONCRETO, SEÇÃO QUADRADA, CAPACIDADE DE 25 TONELADAS, INCLUSO EMENDA (EXCLUSIVE MOBILIZAÇÃO E DESMOBILIZAÇÃO). AF_12/2019</v>
      </c>
      <c r="D1878" s="8" t="str">
        <f>'SINAPI COMPOSIÇÕES'!I1881</f>
        <v>M</v>
      </c>
      <c r="E1878" s="8">
        <f>'SINAPI COMPOSIÇÕES'!K1881</f>
        <v>70.989999999999995</v>
      </c>
    </row>
    <row r="1879" spans="1:5" s="8" customFormat="1" ht="33.200000000000003" hidden="1" customHeight="1" outlineLevel="1">
      <c r="A1879" s="8">
        <f>'SINAPI COMPOSIÇÕES'!G1882</f>
        <v>100657</v>
      </c>
      <c r="C1879" s="8" t="str">
        <f>'SINAPI COMPOSIÇÕES'!H1882</f>
        <v>ESTACA PRÉ-MOLDADA DE CONCRETO SEÇÃO QUADRADA, CAPACIDADE DE 50 TONELADAS, INCLUSO EMENDA (EXCLUSIVE MOBILIZAÇÃO E DESMOBILIZAÇÃO). AF_12/2019</v>
      </c>
      <c r="D1879" s="8" t="str">
        <f>'SINAPI COMPOSIÇÕES'!I1882</f>
        <v>M</v>
      </c>
      <c r="E1879" s="8">
        <f>'SINAPI COMPOSIÇÕES'!K1882</f>
        <v>90.79</v>
      </c>
    </row>
    <row r="1880" spans="1:5" s="8" customFormat="1" ht="33.200000000000003" hidden="1" customHeight="1" outlineLevel="1">
      <c r="A1880" s="8">
        <f>'SINAPI COMPOSIÇÕES'!G1883</f>
        <v>100658</v>
      </c>
      <c r="C1880" s="8" t="str">
        <f>'SINAPI COMPOSIÇÕES'!H1883</f>
        <v>ESTACA PRÉ-MOLDADA DE CONCRETO CENTRIFUGADO, SEÇÃO CIRCULAR, CAPACIDADE DE 100 TONELADAS, INCLUSO EMENDA (EXCLUSIVE MOBILIZAÇÃO E DESMOBILIZAÇÃO). AF_12/2019</v>
      </c>
      <c r="D1880" s="8" t="str">
        <f>'SINAPI COMPOSIÇÕES'!I1883</f>
        <v>M</v>
      </c>
      <c r="E1880" s="8">
        <f>'SINAPI COMPOSIÇÕES'!K1883</f>
        <v>204.62</v>
      </c>
    </row>
    <row r="1881" spans="1:5" s="8" customFormat="1" ht="33.200000000000003" hidden="1" customHeight="1" outlineLevel="1">
      <c r="A1881" s="8">
        <f>'SINAPI COMPOSIÇÕES'!G1884</f>
        <v>100889</v>
      </c>
      <c r="C1881" s="8" t="str">
        <f>'SINAPI COMPOSIÇÕES'!H1884</f>
        <v>ESTACA METÁLICA PARA FUNDAÇÃO, UTILIZANDO PERFIL LAMINADO HP250X62 (EXCLUSIVE MOBILIZAÇÃO E DESMOBILIZAÇÃO). AF_01/2020</v>
      </c>
      <c r="D1881" s="8" t="str">
        <f>'SINAPI COMPOSIÇÕES'!I1884</f>
        <v>KG</v>
      </c>
      <c r="E1881" s="8">
        <f>'SINAPI COMPOSIÇÕES'!K1884</f>
        <v>9.7200000000000006</v>
      </c>
    </row>
    <row r="1882" spans="1:5" s="8" customFormat="1" ht="33.200000000000003" hidden="1" customHeight="1" outlineLevel="1">
      <c r="A1882" s="8">
        <f>'SINAPI COMPOSIÇÕES'!G1885</f>
        <v>100890</v>
      </c>
      <c r="C1882" s="8" t="str">
        <f>'SINAPI COMPOSIÇÕES'!H1885</f>
        <v>ESTACA METÁLICA PARA FUNDAÇÃO, UTILIZANDO PERFIL LAMINADO HP310X79 (EXCLUSIVE MOBILIZAÇÃO E DESMOBILIZAÇÃO). AF_01/2020</v>
      </c>
      <c r="D1882" s="8" t="str">
        <f>'SINAPI COMPOSIÇÕES'!I1885</f>
        <v>KG</v>
      </c>
      <c r="E1882" s="8">
        <f>'SINAPI COMPOSIÇÕES'!K1885</f>
        <v>9.61</v>
      </c>
    </row>
    <row r="1883" spans="1:5" s="8" customFormat="1" ht="33.200000000000003" hidden="1" customHeight="1" outlineLevel="1">
      <c r="A1883" s="8">
        <f>'SINAPI COMPOSIÇÕES'!G1886</f>
        <v>100892</v>
      </c>
      <c r="C1883" s="8" t="str">
        <f>'SINAPI COMPOSIÇÕES'!H1886</f>
        <v>ESTACA METÁLICA PARA CONTENÇÃO, UTILIZANDO PERFIL LAMINADO W250X32,7 (EXCLUSIVE MOBILIZAÇÃO E DESMOBILIZAÇÃO). AF_01/2020</v>
      </c>
      <c r="D1883" s="8" t="str">
        <f>'SINAPI COMPOSIÇÕES'!I1886</f>
        <v>KG</v>
      </c>
      <c r="E1883" s="8">
        <f>'SINAPI COMPOSIÇÕES'!K1886</f>
        <v>9.32</v>
      </c>
    </row>
    <row r="1884" spans="1:5" s="8" customFormat="1" ht="33.200000000000003" hidden="1" customHeight="1" outlineLevel="1">
      <c r="A1884" s="8">
        <f>'SINAPI COMPOSIÇÕES'!G1887</f>
        <v>100893</v>
      </c>
      <c r="C1884" s="8" t="str">
        <f>'SINAPI COMPOSIÇÕES'!H1887</f>
        <v>ESTACA METÁLICA PARA CONTENÇÃO, UTILIZANDO PERFIL LAMINADO W250X38,5 (EXCLUSIVE MOBILIZAÇÃO E DESMOBILIZAÇÃO). AF_01/2020</v>
      </c>
      <c r="D1884" s="8" t="str">
        <f>'SINAPI COMPOSIÇÕES'!I1887</f>
        <v>KG</v>
      </c>
      <c r="E1884" s="8">
        <f>'SINAPI COMPOSIÇÕES'!K1887</f>
        <v>9.17</v>
      </c>
    </row>
    <row r="1885" spans="1:5" s="8" customFormat="1" ht="33.200000000000003" hidden="1" customHeight="1" outlineLevel="1">
      <c r="A1885" s="8">
        <f>'SINAPI COMPOSIÇÕES'!G1888</f>
        <v>100894</v>
      </c>
      <c r="C1885" s="8" t="str">
        <f>'SINAPI COMPOSIÇÕES'!H1888</f>
        <v>ESTACA METÁLICA PARA CONTENÇÃO, UTILIZANDO PERFIL LAMINADO W250X44,8 (EXCLUSIVE MOBILIZAÇÃO E DESMOBILIZAÇÃO). AF_01/2020</v>
      </c>
      <c r="D1885" s="8" t="str">
        <f>'SINAPI COMPOSIÇÕES'!I1888</f>
        <v>KG</v>
      </c>
      <c r="E1885" s="8">
        <f>'SINAPI COMPOSIÇÕES'!K1888</f>
        <v>9.09</v>
      </c>
    </row>
    <row r="1886" spans="1:5" s="8" customFormat="1" ht="33.200000000000003" hidden="1" customHeight="1" outlineLevel="1">
      <c r="A1886" s="8">
        <f>'SINAPI COMPOSIÇÕES'!G1889</f>
        <v>100896</v>
      </c>
      <c r="C1886" s="8" t="str">
        <f>'SINAPI COMPOSIÇÕES'!H1889</f>
        <v>ESTACA ESCAVADA MECANICAMENTE, SEM FLUIDO ESTABILIZANTE, COM 25CM DE DIÂMETRO, CONCRETO LANÇADO POR CAMINHÃO BETONEIRA (EXCLUSIVE MOBILIZAÇÃO E DESMOBILIZAÇÃO). AF_01/2020</v>
      </c>
      <c r="D1886" s="8" t="str">
        <f>'SINAPI COMPOSIÇÕES'!I1889</f>
        <v>M</v>
      </c>
      <c r="E1886" s="8">
        <f>'SINAPI COMPOSIÇÕES'!K1889</f>
        <v>39.909999999999997</v>
      </c>
    </row>
    <row r="1887" spans="1:5" s="8" customFormat="1" ht="33.200000000000003" hidden="1" customHeight="1" outlineLevel="1">
      <c r="A1887" s="8">
        <f>'SINAPI COMPOSIÇÕES'!G1890</f>
        <v>100897</v>
      </c>
      <c r="C1887" s="8" t="str">
        <f>'SINAPI COMPOSIÇÕES'!H1890</f>
        <v>ESTACA ESCAVADA MECANICAMENTE, SEM FLUIDO ESTABILIZANTE, COM 40CM DE DIÂMETRO, CONCRETO LANÇADO POR CAMINHÃO BETONEIRA (EXCLUSIVE MOBILIZAÇÃO E DESMOBILIZAÇÃO). AF_01/2020</v>
      </c>
      <c r="D1887" s="8" t="str">
        <f>'SINAPI COMPOSIÇÕES'!I1890</f>
        <v>M</v>
      </c>
      <c r="E1887" s="8">
        <f>'SINAPI COMPOSIÇÕES'!K1890</f>
        <v>75.87</v>
      </c>
    </row>
    <row r="1888" spans="1:5" s="8" customFormat="1" ht="33.200000000000003" hidden="1" customHeight="1" outlineLevel="1">
      <c r="A1888" s="8">
        <f>'SINAPI COMPOSIÇÕES'!G1891</f>
        <v>100898</v>
      </c>
      <c r="C1888" s="8" t="str">
        <f>'SINAPI COMPOSIÇÕES'!H1891</f>
        <v>ESTACA ESCAVADA MECANICAMENTE, SEM FLUIDO ESTABILIZANTE, COM 60CM DE DIÂMETRO, CONCRETO LANÇADO POR CAMINHÃO BETONEIRA (EXCLUSIVE MOBILIZAÇÃO E DESMOBILIZAÇÃO). AF_01/2020</v>
      </c>
      <c r="D1888" s="8" t="str">
        <f>'SINAPI COMPOSIÇÕES'!I1891</f>
        <v>M</v>
      </c>
      <c r="E1888" s="8">
        <f>'SINAPI COMPOSIÇÕES'!K1891</f>
        <v>144.54</v>
      </c>
    </row>
    <row r="1889" spans="1:5" s="8" customFormat="1" ht="33.200000000000003" hidden="1" customHeight="1" outlineLevel="1">
      <c r="A1889" s="8">
        <f>'SINAPI COMPOSIÇÕES'!G1892</f>
        <v>100899</v>
      </c>
      <c r="C1889" s="8" t="str">
        <f>'SINAPI COMPOSIÇÕES'!H1892</f>
        <v>ESTACA ESCAVADA MECANICAMENTE, SEM FLUIDO ESTABILIZANTE, COM 25CM DE DIÂMETRO, CONCRETO LANÇADO MANUALMENTE (EXCLUSIVE MOBILIZAÇÃO E DESMOBILIZAÇÃO). AF_01/2020</v>
      </c>
      <c r="D1889" s="8" t="str">
        <f>'SINAPI COMPOSIÇÕES'!I1892</f>
        <v>M</v>
      </c>
      <c r="E1889" s="8">
        <f>'SINAPI COMPOSIÇÕES'!K1892</f>
        <v>57.18</v>
      </c>
    </row>
    <row r="1890" spans="1:5" s="8" customFormat="1" ht="33.200000000000003" hidden="1" customHeight="1" outlineLevel="1">
      <c r="A1890" s="8">
        <f>'SINAPI COMPOSIÇÕES'!G1893</f>
        <v>100900</v>
      </c>
      <c r="C1890" s="8" t="str">
        <f>'SINAPI COMPOSIÇÕES'!H1893</f>
        <v>ESTACA ESCAVADA MECANICAMENTE, SEM FLUIDO ESTABILIZANTE, COM 60CM DE DIÂMETRO, CONCRETO LANÇADO POR BOMBA LANÇA (EXCLUSIVE MOBILIZAÇÃO E DESMOBILIZAÇÃO). AF_01/2020</v>
      </c>
      <c r="D1890" s="8" t="str">
        <f>'SINAPI COMPOSIÇÕES'!I1893</f>
        <v>M</v>
      </c>
      <c r="E1890" s="8">
        <f>'SINAPI COMPOSIÇÕES'!K1893</f>
        <v>165.07</v>
      </c>
    </row>
    <row r="1891" spans="1:5" s="8" customFormat="1" ht="33.200000000000003" hidden="1" customHeight="1" outlineLevel="1">
      <c r="A1891" s="8">
        <f>'SINAPI COMPOSIÇÕES'!G1894</f>
        <v>100929</v>
      </c>
      <c r="C1891" s="8" t="str">
        <f>'SINAPI COMPOSIÇÕES'!H1894</f>
        <v>ESTACA RAÍZ, DIÂMETRO DE 20CM, SEM PRESENÇA DE ROCHA (EXCLUSIVE MOBILIZAÇÃO E DESMOBILIZAÇÃO). AF_03/2020</v>
      </c>
      <c r="D1891" s="8" t="str">
        <f>'SINAPI COMPOSIÇÕES'!I1894</f>
        <v>M</v>
      </c>
      <c r="E1891" s="8">
        <f>'SINAPI COMPOSIÇÕES'!K1894</f>
        <v>217.41</v>
      </c>
    </row>
    <row r="1892" spans="1:5" s="8" customFormat="1" ht="33.200000000000003" hidden="1" customHeight="1" outlineLevel="1">
      <c r="A1892" s="8">
        <f>'SINAPI COMPOSIÇÕES'!G1895</f>
        <v>100930</v>
      </c>
      <c r="C1892" s="8" t="str">
        <f>'SINAPI COMPOSIÇÕES'!H1895</f>
        <v>ESTACA RAÍZ, DIÂMETRO DE 31CM, SEM PRESENÇA DE ROCHA (EXCLUSIVE MOBILIZAÇÃO E DESMOBILIZAÇÃO). AF_03/2020</v>
      </c>
      <c r="D1892" s="8" t="str">
        <f>'SINAPI COMPOSIÇÕES'!I1895</f>
        <v>M</v>
      </c>
      <c r="E1892" s="8">
        <f>'SINAPI COMPOSIÇÕES'!K1895</f>
        <v>314.12</v>
      </c>
    </row>
    <row r="1893" spans="1:5" s="8" customFormat="1" ht="33.200000000000003" hidden="1" customHeight="1" outlineLevel="1">
      <c r="A1893" s="8">
        <f>'SINAPI COMPOSIÇÕES'!G1896</f>
        <v>100931</v>
      </c>
      <c r="C1893" s="8" t="str">
        <f>'SINAPI COMPOSIÇÕES'!H1896</f>
        <v>ESTACA RAÍZ, DIÂMETRO DE 40CM, SEM PRESENÇA DE ROCHA (EXCLUSIVE MOBILIZAÇÃO E DESMOBILIZAÇÃO). AF_03/2020</v>
      </c>
      <c r="D1893" s="8" t="str">
        <f>'SINAPI COMPOSIÇÕES'!I1896</f>
        <v>M</v>
      </c>
      <c r="E1893" s="8">
        <f>'SINAPI COMPOSIÇÕES'!K1896</f>
        <v>391.87</v>
      </c>
    </row>
    <row r="1894" spans="1:5" s="8" customFormat="1" ht="33.200000000000003" hidden="1" customHeight="1" outlineLevel="1">
      <c r="A1894" s="8">
        <f>'SINAPI COMPOSIÇÕES'!G1897</f>
        <v>100932</v>
      </c>
      <c r="C1894" s="8" t="str">
        <f>'SINAPI COMPOSIÇÕES'!H1897</f>
        <v>ESTACA RAÍZ, DIÂMETRO DE 45CM, SEM PRESENÇA DE ROCHA (EXCLUSIVE MOBILIZAÇÃO E DESMOBILIZAÇÃO). AF_03/2020</v>
      </c>
      <c r="D1894" s="8" t="str">
        <f>'SINAPI COMPOSIÇÕES'!I1897</f>
        <v>M</v>
      </c>
      <c r="E1894" s="8">
        <f>'SINAPI COMPOSIÇÕES'!K1897</f>
        <v>531.25</v>
      </c>
    </row>
    <row r="1895" spans="1:5" s="8" customFormat="1" ht="33.200000000000003" hidden="1" customHeight="1" outlineLevel="1">
      <c r="A1895" s="8">
        <f>'SINAPI COMPOSIÇÕES'!G1898</f>
        <v>100933</v>
      </c>
      <c r="C1895" s="8" t="str">
        <f>'SINAPI COMPOSIÇÕES'!H1898</f>
        <v>ESTACA RAÍZ, DIÂMETRO DE 20CM, PERFURADA EM ROCHA (EXCLUSIVE MOBILIZAÇÃO E DESMOBILIZAÇÃO). AF_03/2020</v>
      </c>
      <c r="D1895" s="8" t="str">
        <f>'SINAPI COMPOSIÇÕES'!I1898</f>
        <v>M</v>
      </c>
      <c r="E1895" s="8">
        <f>'SINAPI COMPOSIÇÕES'!K1898</f>
        <v>270.83</v>
      </c>
    </row>
    <row r="1896" spans="1:5" s="8" customFormat="1" ht="33.200000000000003" hidden="1" customHeight="1" outlineLevel="1">
      <c r="A1896" s="8">
        <f>'SINAPI COMPOSIÇÕES'!G1899</f>
        <v>100934</v>
      </c>
      <c r="C1896" s="8" t="str">
        <f>'SINAPI COMPOSIÇÕES'!H1899</f>
        <v>ESTACA RAÍZ, DIÂMETRO DE 31CM, PERFURADA EM ROCHA (EXCLUSIVE MOBILIZAÇÃO E DESMOBILIZAÇÃO). AF_03/2020</v>
      </c>
      <c r="D1896" s="8" t="str">
        <f>'SINAPI COMPOSIÇÕES'!I1899</f>
        <v>M</v>
      </c>
      <c r="E1896" s="8">
        <f>'SINAPI COMPOSIÇÕES'!K1899</f>
        <v>380.96</v>
      </c>
    </row>
    <row r="1897" spans="1:5" s="8" customFormat="1" ht="33.200000000000003" hidden="1" customHeight="1" outlineLevel="1">
      <c r="A1897" s="8">
        <f>'SINAPI COMPOSIÇÕES'!G1900</f>
        <v>100935</v>
      </c>
      <c r="C1897" s="8" t="str">
        <f>'SINAPI COMPOSIÇÕES'!H1900</f>
        <v>ESTACA RAÍZ, DIÂMETRO DE 40CM, PERFURADA EM ROCHA (EXCLUSIVE MOBILIZAÇÃO E DESMOBILIZAÇÃO). AF_03/2020</v>
      </c>
      <c r="D1897" s="8" t="str">
        <f>'SINAPI COMPOSIÇÕES'!I1900</f>
        <v>M</v>
      </c>
      <c r="E1897" s="8">
        <f>'SINAPI COMPOSIÇÕES'!K1900</f>
        <v>475.92</v>
      </c>
    </row>
    <row r="1898" spans="1:5" s="8" customFormat="1" ht="33.200000000000003" hidden="1" customHeight="1" outlineLevel="1">
      <c r="A1898" s="8">
        <f>'SINAPI COMPOSIÇÕES'!G1901</f>
        <v>100936</v>
      </c>
      <c r="C1898" s="8" t="str">
        <f>'SINAPI COMPOSIÇÕES'!H1901</f>
        <v>ESTACA RAÍZ, DIÂMETRO DE 45CM, PERFURADA EM ROCHA (EXCLUSIVE MOBILIZAÇÃO E DESMOBILIZAÇÃO). AF_03/2020</v>
      </c>
      <c r="D1898" s="8" t="str">
        <f>'SINAPI COMPOSIÇÕES'!I1901</f>
        <v>M</v>
      </c>
      <c r="E1898" s="8">
        <f>'SINAPI COMPOSIÇÕES'!K1901</f>
        <v>629.27</v>
      </c>
    </row>
    <row r="1899" spans="1:5" s="8" customFormat="1" ht="33.200000000000003" hidden="1" customHeight="1" outlineLevel="1">
      <c r="A1899" s="8">
        <f>'SINAPI COMPOSIÇÕES'!G1902</f>
        <v>101173</v>
      </c>
      <c r="C1899" s="8" t="str">
        <f>'SINAPI COMPOSIÇÕES'!H1902</f>
        <v>ESTACA BROCA DE CONCRETO, DIÂMETRO DE 20CM, ESCAVAÇÃO MANUAL COM TRADO CONCHA, COM ARMADURA DE ARRANQUE. AF_05/2020</v>
      </c>
      <c r="D1899" s="8" t="str">
        <f>'SINAPI COMPOSIÇÕES'!I1902</f>
        <v>M</v>
      </c>
      <c r="E1899" s="8">
        <f>'SINAPI COMPOSIÇÕES'!K1902</f>
        <v>46.97</v>
      </c>
    </row>
    <row r="1900" spans="1:5" s="8" customFormat="1" ht="33.200000000000003" hidden="1" customHeight="1" outlineLevel="1">
      <c r="A1900" s="8">
        <f>'SINAPI COMPOSIÇÕES'!G1903</f>
        <v>101174</v>
      </c>
      <c r="C1900" s="8" t="str">
        <f>'SINAPI COMPOSIÇÕES'!H1903</f>
        <v>ESTACA BROCA DE CONCRETO, DIÂMETRO DE 25CM, ESCAVAÇÃO MANUAL COM TRADO CONCHA, COM ARMADURA DE ARRANQUE. AF_05/2020</v>
      </c>
      <c r="D1900" s="8" t="str">
        <f>'SINAPI COMPOSIÇÕES'!I1903</f>
        <v>M</v>
      </c>
      <c r="E1900" s="8">
        <f>'SINAPI COMPOSIÇÕES'!K1903</f>
        <v>64.790000000000006</v>
      </c>
    </row>
    <row r="1901" spans="1:5" s="8" customFormat="1" ht="33.200000000000003" hidden="1" customHeight="1" outlineLevel="1">
      <c r="A1901" s="8">
        <f>'SINAPI COMPOSIÇÕES'!G1904</f>
        <v>101175</v>
      </c>
      <c r="C1901" s="8" t="str">
        <f>'SINAPI COMPOSIÇÕES'!H1904</f>
        <v>ESTACA BROCA DE CONCRETO, DIÂMETRO DE 30CM, ESCAVAÇÃO MANUAL COM TRADO CONCHA, COM ARMADURA DE ARRANQUE. AF_05/2020</v>
      </c>
      <c r="D1901" s="8" t="str">
        <f>'SINAPI COMPOSIÇÕES'!I1904</f>
        <v>M</v>
      </c>
      <c r="E1901" s="8">
        <f>'SINAPI COMPOSIÇÕES'!K1904</f>
        <v>88.44</v>
      </c>
    </row>
    <row r="1902" spans="1:5" s="8" customFormat="1" ht="33.200000000000003" hidden="1" customHeight="1" outlineLevel="1">
      <c r="A1902" s="8">
        <f>'SINAPI COMPOSIÇÕES'!G1905</f>
        <v>101176</v>
      </c>
      <c r="C1902" s="8" t="str">
        <f>'SINAPI COMPOSIÇÕES'!H1905</f>
        <v>ESTACA BROCA DE CONCRETO, DIÂMETRO DE 30CM, ESCAVAÇÃO MANUAL COM TRADO CONCHA, INTEIRAMENTE ARMADA. AF_05/2020</v>
      </c>
      <c r="D1902" s="8" t="str">
        <f>'SINAPI COMPOSIÇÕES'!I1905</f>
        <v>M</v>
      </c>
      <c r="E1902" s="8">
        <f>'SINAPI COMPOSIÇÕES'!K1905</f>
        <v>117.67</v>
      </c>
    </row>
    <row r="1903" spans="1:5" s="8" customFormat="1" ht="33.200000000000003" hidden="1" customHeight="1" outlineLevel="1">
      <c r="A1903" s="8">
        <f>'SINAPI COMPOSIÇÕES'!G1906</f>
        <v>95240</v>
      </c>
      <c r="C1903" s="8" t="str">
        <f>'SINAPI COMPOSIÇÕES'!H1906</f>
        <v>LASTRO DE CONCRETO MAGRO, APLICADO EM PISOS OU RADIERS, ESPESSURA DE 3 CM. AF_07/2016</v>
      </c>
      <c r="D1903" s="8" t="str">
        <f>'SINAPI COMPOSIÇÕES'!I1906</f>
        <v>M2</v>
      </c>
      <c r="E1903" s="8">
        <f>'SINAPI COMPOSIÇÕES'!K1906</f>
        <v>13.39</v>
      </c>
    </row>
    <row r="1904" spans="1:5" s="8" customFormat="1" ht="33.200000000000003" hidden="1" customHeight="1" outlineLevel="1">
      <c r="A1904" s="8">
        <f>'SINAPI COMPOSIÇÕES'!G1907</f>
        <v>95241</v>
      </c>
      <c r="C1904" s="8" t="str">
        <f>'SINAPI COMPOSIÇÕES'!H1907</f>
        <v>LASTRO DE CONCRETO MAGRO, APLICADO EM PISOS OU RADIERS, ESPESSURA DE 5 CM. AF_07/2016</v>
      </c>
      <c r="D1904" s="8" t="str">
        <f>'SINAPI COMPOSIÇÕES'!I1907</f>
        <v>M2</v>
      </c>
      <c r="E1904" s="8">
        <f>'SINAPI COMPOSIÇÕES'!K1907</f>
        <v>22.33</v>
      </c>
    </row>
    <row r="1905" spans="1:5" s="8" customFormat="1" ht="33.200000000000003" hidden="1" customHeight="1" outlineLevel="1">
      <c r="A1905" s="8">
        <f>'SINAPI COMPOSIÇÕES'!G1908</f>
        <v>96616</v>
      </c>
      <c r="C1905" s="8" t="str">
        <f>'SINAPI COMPOSIÇÕES'!H1908</f>
        <v>LASTRO DE CONCRETO MAGRO, APLICADO EM BLOCOS DE COROAMENTO OU SAPATAS. AF_08/2017</v>
      </c>
      <c r="D1905" s="8" t="str">
        <f>'SINAPI COMPOSIÇÕES'!I1908</f>
        <v>M3</v>
      </c>
      <c r="E1905" s="8">
        <f>'SINAPI COMPOSIÇÕES'!K1908</f>
        <v>466.62</v>
      </c>
    </row>
    <row r="1906" spans="1:5" s="8" customFormat="1" ht="33.200000000000003" hidden="1" customHeight="1" outlineLevel="1">
      <c r="A1906" s="8">
        <f>'SINAPI COMPOSIÇÕES'!G1909</f>
        <v>96617</v>
      </c>
      <c r="C1906" s="8" t="str">
        <f>'SINAPI COMPOSIÇÕES'!H1909</f>
        <v>LASTRO DE CONCRETO MAGRO, APLICADO EM BLOCOS DE COROAMENTO OU SAPATAS, ESPESSURA DE 3 CM. AF_08/2017</v>
      </c>
      <c r="D1906" s="8" t="str">
        <f>'SINAPI COMPOSIÇÕES'!I1909</f>
        <v>M2</v>
      </c>
      <c r="E1906" s="8">
        <f>'SINAPI COMPOSIÇÕES'!K1909</f>
        <v>13.99</v>
      </c>
    </row>
    <row r="1907" spans="1:5" s="8" customFormat="1" ht="33.200000000000003" hidden="1" customHeight="1" outlineLevel="1">
      <c r="A1907" s="8">
        <f>'SINAPI COMPOSIÇÕES'!G1910</f>
        <v>96619</v>
      </c>
      <c r="C1907" s="8" t="str">
        <f>'SINAPI COMPOSIÇÕES'!H1910</f>
        <v>LASTRO DE CONCRETO MAGRO, APLICADO EM BLOCOS DE COROAMENTO OU SAPATAS, ESPESSURA DE 5 CM. AF_08/2017</v>
      </c>
      <c r="D1907" s="8" t="str">
        <f>'SINAPI COMPOSIÇÕES'!I1910</f>
        <v>M2</v>
      </c>
      <c r="E1907" s="8">
        <f>'SINAPI COMPOSIÇÕES'!K1910</f>
        <v>23.32</v>
      </c>
    </row>
    <row r="1908" spans="1:5" s="8" customFormat="1" ht="33.200000000000003" hidden="1" customHeight="1" outlineLevel="1">
      <c r="A1908" s="8">
        <f>'SINAPI COMPOSIÇÕES'!G1911</f>
        <v>96620</v>
      </c>
      <c r="C1908" s="8" t="str">
        <f>'SINAPI COMPOSIÇÕES'!H1911</f>
        <v>LASTRO DE CONCRETO MAGRO, APLICADO EM PISOS OU RADIERS. AF_08/2017</v>
      </c>
      <c r="D1908" s="8" t="str">
        <f>'SINAPI COMPOSIÇÕES'!I1911</f>
        <v>M3</v>
      </c>
      <c r="E1908" s="8">
        <f>'SINAPI COMPOSIÇÕES'!K1911</f>
        <v>446.95</v>
      </c>
    </row>
    <row r="1909" spans="1:5" s="8" customFormat="1" ht="33.200000000000003" hidden="1" customHeight="1" outlineLevel="1">
      <c r="A1909" s="8">
        <f>'SINAPI COMPOSIÇÕES'!G1912</f>
        <v>96621</v>
      </c>
      <c r="C1909" s="8" t="str">
        <f>'SINAPI COMPOSIÇÕES'!H1912</f>
        <v>LASTRO COM MATERIAL GRANULAR, APLICAÇÃO EM BLOCOS DE COROAMENTO, ESPESSURA DE *5 CM*. AF_08/2017</v>
      </c>
      <c r="D1909" s="8" t="str">
        <f>'SINAPI COMPOSIÇÕES'!I1912</f>
        <v>M3</v>
      </c>
      <c r="E1909" s="8">
        <f>'SINAPI COMPOSIÇÕES'!K1912</f>
        <v>170.37</v>
      </c>
    </row>
    <row r="1910" spans="1:5" s="8" customFormat="1" ht="33.200000000000003" hidden="1" customHeight="1" outlineLevel="1">
      <c r="A1910" s="8">
        <f>'SINAPI COMPOSIÇÕES'!G1913</f>
        <v>96622</v>
      </c>
      <c r="C1910" s="8" t="str">
        <f>'SINAPI COMPOSIÇÕES'!H1913</f>
        <v>LASTRO COM MATERIAL GRANULAR, APLICAÇÃO EM PISOS OU RADIERS, ESPESSURA DE *5 CM*. AF_08/2017</v>
      </c>
      <c r="D1910" s="8" t="str">
        <f>'SINAPI COMPOSIÇÕES'!I1913</f>
        <v>M3</v>
      </c>
      <c r="E1910" s="8">
        <f>'SINAPI COMPOSIÇÕES'!K1913</f>
        <v>112.59</v>
      </c>
    </row>
    <row r="1911" spans="1:5" s="8" customFormat="1" ht="33.200000000000003" hidden="1" customHeight="1" outlineLevel="1">
      <c r="A1911" s="8">
        <f>'SINAPI COMPOSIÇÕES'!G1914</f>
        <v>96623</v>
      </c>
      <c r="C1911" s="8" t="str">
        <f>'SINAPI COMPOSIÇÕES'!H1914</f>
        <v>LASTRO COM MATERIAL GRANULAR, APLICADO EM BLOCOS DE COROAMENTO, ESPESSURA DE *10 CM*. AF_08/2017</v>
      </c>
      <c r="D1911" s="8" t="str">
        <f>'SINAPI COMPOSIÇÕES'!I1914</f>
        <v>M3</v>
      </c>
      <c r="E1911" s="8">
        <f>'SINAPI COMPOSIÇÕES'!K1914</f>
        <v>156.9</v>
      </c>
    </row>
    <row r="1912" spans="1:5" s="8" customFormat="1" ht="33.200000000000003" hidden="1" customHeight="1" outlineLevel="1">
      <c r="A1912" s="8">
        <f>'SINAPI COMPOSIÇÕES'!G1915</f>
        <v>96624</v>
      </c>
      <c r="C1912" s="8" t="str">
        <f>'SINAPI COMPOSIÇÕES'!H1915</f>
        <v>LASTRO COM MATERIAL GRANULAR (PEDRA BRITADA N.2), APLICADO EM PISOS OU RADIERS, ESPESSURA DE *10 CM*. AF_08/2017</v>
      </c>
      <c r="D1912" s="8" t="str">
        <f>'SINAPI COMPOSIÇÕES'!I1915</f>
        <v>M3</v>
      </c>
      <c r="E1912" s="8">
        <f>'SINAPI COMPOSIÇÕES'!K1915</f>
        <v>107.83</v>
      </c>
    </row>
    <row r="1913" spans="1:5" s="8" customFormat="1" ht="33.200000000000003" hidden="1" customHeight="1" outlineLevel="1">
      <c r="A1913" s="8">
        <f>'SINAPI COMPOSIÇÕES'!G1916</f>
        <v>97082</v>
      </c>
      <c r="C1913" s="8" t="str">
        <f>'SINAPI COMPOSIÇÕES'!H1916</f>
        <v>ESCAVAÇÃO MANUAL DE VIGA DE BORDA PARA RADIER. AF_09/2017</v>
      </c>
      <c r="D1913" s="8" t="str">
        <f>'SINAPI COMPOSIÇÕES'!I1916</f>
        <v>M3</v>
      </c>
      <c r="E1913" s="8">
        <f>'SINAPI COMPOSIÇÕES'!K1916</f>
        <v>44.02</v>
      </c>
    </row>
    <row r="1914" spans="1:5" s="8" customFormat="1" ht="33.200000000000003" hidden="1" customHeight="1" outlineLevel="1">
      <c r="A1914" s="8">
        <f>'SINAPI COMPOSIÇÕES'!G1917</f>
        <v>97083</v>
      </c>
      <c r="C1914" s="8" t="str">
        <f>'SINAPI COMPOSIÇÕES'!H1917</f>
        <v>COMPACTAÇÃO MECÂNICA DE SOLO PARA EXECUÇÃO DE RADIER, COM COMPACTADOR DE SOLOS A PERCUSSÃO. AF_09/2017</v>
      </c>
      <c r="D1914" s="8" t="str">
        <f>'SINAPI COMPOSIÇÕES'!I1917</f>
        <v>M2</v>
      </c>
      <c r="E1914" s="8">
        <f>'SINAPI COMPOSIÇÕES'!K1917</f>
        <v>2.4300000000000002</v>
      </c>
    </row>
    <row r="1915" spans="1:5" s="8" customFormat="1" ht="33.200000000000003" hidden="1" customHeight="1" outlineLevel="1">
      <c r="A1915" s="8">
        <f>'SINAPI COMPOSIÇÕES'!G1918</f>
        <v>97084</v>
      </c>
      <c r="C1915" s="8" t="str">
        <f>'SINAPI COMPOSIÇÕES'!H1918</f>
        <v>COMPACTAÇÃO MECÂNICA DE SOLO PARA EXECUÇÃO DE RADIER, COM COMPACTADOR DE SOLOS TIPO PLACA VIBRATÓRIA. AF_09/2017</v>
      </c>
      <c r="D1915" s="8" t="str">
        <f>'SINAPI COMPOSIÇÕES'!I1918</f>
        <v>M2</v>
      </c>
      <c r="E1915" s="8">
        <f>'SINAPI COMPOSIÇÕES'!K1918</f>
        <v>0.5</v>
      </c>
    </row>
    <row r="1916" spans="1:5" s="8" customFormat="1" ht="33.200000000000003" hidden="1" customHeight="1" outlineLevel="1">
      <c r="A1916" s="8">
        <f>'SINAPI COMPOSIÇÕES'!G1919</f>
        <v>97086</v>
      </c>
      <c r="C1916" s="8" t="str">
        <f>'SINAPI COMPOSIÇÕES'!H1919</f>
        <v>FABRICAÇÃO, MONTAGEM E DESMONTAGEM DE FORMA PARA RADIER, EM MADEIRA SERRADA, 4 UTILIZAÇÕES. AF_09/2017</v>
      </c>
      <c r="D1916" s="8" t="str">
        <f>'SINAPI COMPOSIÇÕES'!I1919</f>
        <v>M2</v>
      </c>
      <c r="E1916" s="8">
        <f>'SINAPI COMPOSIÇÕES'!K1919</f>
        <v>94.8</v>
      </c>
    </row>
    <row r="1917" spans="1:5" s="8" customFormat="1" ht="33.200000000000003" hidden="1" customHeight="1" outlineLevel="1">
      <c r="A1917" s="8">
        <f>'SINAPI COMPOSIÇÕES'!G1920</f>
        <v>97087</v>
      </c>
      <c r="C1917" s="8" t="str">
        <f>'SINAPI COMPOSIÇÕES'!H1920</f>
        <v>CAMADA SEPARADORA PARA EXECUÇÃO DE RADIER, EM LONA PLÁSTICA. AF_09/2017</v>
      </c>
      <c r="D1917" s="8" t="str">
        <f>'SINAPI COMPOSIÇÕES'!I1920</f>
        <v>M2</v>
      </c>
      <c r="E1917" s="8">
        <f>'SINAPI COMPOSIÇÕES'!K1920</f>
        <v>1.79</v>
      </c>
    </row>
    <row r="1918" spans="1:5" s="8" customFormat="1" ht="33.200000000000003" hidden="1" customHeight="1" outlineLevel="1">
      <c r="A1918" s="8">
        <f>'SINAPI COMPOSIÇÕES'!G1921</f>
        <v>97088</v>
      </c>
      <c r="C1918" s="8" t="str">
        <f>'SINAPI COMPOSIÇÕES'!H1921</f>
        <v>ARMAÇÃO PARA EXECUÇÃO DE RADIER, COM USO DE TELA Q-92. AF_09/2017</v>
      </c>
      <c r="D1918" s="8" t="str">
        <f>'SINAPI COMPOSIÇÕES'!I1921</f>
        <v>KG</v>
      </c>
      <c r="E1918" s="8">
        <f>'SINAPI COMPOSIÇÕES'!K1921</f>
        <v>21.54</v>
      </c>
    </row>
    <row r="1919" spans="1:5" s="8" customFormat="1" ht="33.200000000000003" hidden="1" customHeight="1" outlineLevel="1">
      <c r="A1919" s="8">
        <f>'SINAPI COMPOSIÇÕES'!G1922</f>
        <v>97089</v>
      </c>
      <c r="C1919" s="8" t="str">
        <f>'SINAPI COMPOSIÇÕES'!H1922</f>
        <v>ARMAÇÃO PARA EXECUÇÃO DE RADIER, COM USO DE TELA Q-113. AF_09/2017</v>
      </c>
      <c r="D1919" s="8" t="str">
        <f>'SINAPI COMPOSIÇÕES'!I1922</f>
        <v>KG</v>
      </c>
      <c r="E1919" s="8">
        <f>'SINAPI COMPOSIÇÕES'!K1922</f>
        <v>19.72</v>
      </c>
    </row>
    <row r="1920" spans="1:5" s="8" customFormat="1" ht="33.200000000000003" hidden="1" customHeight="1" outlineLevel="1">
      <c r="A1920" s="8">
        <f>'SINAPI COMPOSIÇÕES'!G1923</f>
        <v>97090</v>
      </c>
      <c r="C1920" s="8" t="str">
        <f>'SINAPI COMPOSIÇÕES'!H1923</f>
        <v>ARMAÇÃO PARA EXECUÇÃO DE RADIER, COM USO DE TELA Q-138. AF_09/2017</v>
      </c>
      <c r="D1920" s="8" t="str">
        <f>'SINAPI COMPOSIÇÕES'!I1923</f>
        <v>KG</v>
      </c>
      <c r="E1920" s="8">
        <f>'SINAPI COMPOSIÇÕES'!K1923</f>
        <v>19.41</v>
      </c>
    </row>
    <row r="1921" spans="1:5" s="8" customFormat="1" ht="33.200000000000003" hidden="1" customHeight="1" outlineLevel="1">
      <c r="A1921" s="8">
        <f>'SINAPI COMPOSIÇÕES'!G1924</f>
        <v>97091</v>
      </c>
      <c r="C1921" s="8" t="str">
        <f>'SINAPI COMPOSIÇÕES'!H1924</f>
        <v>ARMAÇÃO PARA EXECUÇÃO DE RADIER, COM USO DE TELA Q-159. AF_09/2017</v>
      </c>
      <c r="D1921" s="8" t="str">
        <f>'SINAPI COMPOSIÇÕES'!I1924</f>
        <v>KG</v>
      </c>
      <c r="E1921" s="8">
        <f>'SINAPI COMPOSIÇÕES'!K1924</f>
        <v>18.84</v>
      </c>
    </row>
    <row r="1922" spans="1:5" s="8" customFormat="1" ht="33.200000000000003" hidden="1" customHeight="1" outlineLevel="1">
      <c r="A1922" s="8">
        <f>'SINAPI COMPOSIÇÕES'!G1925</f>
        <v>97092</v>
      </c>
      <c r="C1922" s="8" t="str">
        <f>'SINAPI COMPOSIÇÕES'!H1925</f>
        <v>ARMAÇÃO PARA EXECUÇÃO DE RADIER, COM USO DE TELA Q-196. AF_09/2017</v>
      </c>
      <c r="D1922" s="8" t="str">
        <f>'SINAPI COMPOSIÇÕES'!I1925</f>
        <v>KG</v>
      </c>
      <c r="E1922" s="8">
        <f>'SINAPI COMPOSIÇÕES'!K1925</f>
        <v>18.27</v>
      </c>
    </row>
    <row r="1923" spans="1:5" s="8" customFormat="1" ht="33.200000000000003" hidden="1" customHeight="1" outlineLevel="1">
      <c r="A1923" s="8">
        <f>'SINAPI COMPOSIÇÕES'!G1926</f>
        <v>97093</v>
      </c>
      <c r="C1923" s="8" t="str">
        <f>'SINAPI COMPOSIÇÕES'!H1926</f>
        <v>ARMAÇÃO PARA EXECUÇÃO DE RADIER, COM USO DE TELA Q-283. AF_09/2017</v>
      </c>
      <c r="D1923" s="8" t="str">
        <f>'SINAPI COMPOSIÇÕES'!I1926</f>
        <v>KG</v>
      </c>
      <c r="E1923" s="8">
        <f>'SINAPI COMPOSIÇÕES'!K1926</f>
        <v>17.190000000000001</v>
      </c>
    </row>
    <row r="1924" spans="1:5" s="8" customFormat="1" ht="33.200000000000003" hidden="1" customHeight="1" outlineLevel="1">
      <c r="A1924" s="8">
        <f>'SINAPI COMPOSIÇÕES'!G1927</f>
        <v>97094</v>
      </c>
      <c r="C1924" s="8" t="str">
        <f>'SINAPI COMPOSIÇÕES'!H1927</f>
        <v>CONCRETAGEM DE RADIER, PISO OU LAJE SOBRE SOLO, FCK 30 MPA, PARA ESPESSURA DE 10 CM - LANÇAMENTO, ADENSAMENTO E ACABAMENTO. AF_09/2017</v>
      </c>
      <c r="D1924" s="8" t="str">
        <f>'SINAPI COMPOSIÇÕES'!I1927</f>
        <v>M3</v>
      </c>
      <c r="E1924" s="8">
        <f>'SINAPI COMPOSIÇÕES'!K1927</f>
        <v>398.19</v>
      </c>
    </row>
    <row r="1925" spans="1:5" s="8" customFormat="1" ht="33.200000000000003" hidden="1" customHeight="1" outlineLevel="1">
      <c r="A1925" s="8">
        <f>'SINAPI COMPOSIÇÕES'!G1928</f>
        <v>97095</v>
      </c>
      <c r="C1925" s="8" t="str">
        <f>'SINAPI COMPOSIÇÕES'!H1928</f>
        <v>CONCRETAGEM DE RADIER, PISO OU LAJE SOBRE SOLO, FCK 30 MPA, PARA ESPESSURA DE 15 CM - LANÇAMENTO, ADENSAMENTO E ACABAMENTO. AF_09/2017</v>
      </c>
      <c r="D1925" s="8" t="str">
        <f>'SINAPI COMPOSIÇÕES'!I1928</f>
        <v>M3</v>
      </c>
      <c r="E1925" s="8">
        <f>'SINAPI COMPOSIÇÕES'!K1928</f>
        <v>373.71</v>
      </c>
    </row>
    <row r="1926" spans="1:5" s="8" customFormat="1" ht="33.200000000000003" hidden="1" customHeight="1" outlineLevel="1">
      <c r="A1926" s="8">
        <f>'SINAPI COMPOSIÇÕES'!G1929</f>
        <v>97096</v>
      </c>
      <c r="C1926" s="8" t="str">
        <f>'SINAPI COMPOSIÇÕES'!H1929</f>
        <v>CONCRETAGEM DE RADIER, PISO OU LAJE SOBRE SOLO, FCK 30 MPA, PARA ESPESSURA DE 20 CM - LANÇAMENTO, ADENSAMENTO E ACABAMENTO. AF_09/2017</v>
      </c>
      <c r="D1926" s="8" t="str">
        <f>'SINAPI COMPOSIÇÕES'!I1929</f>
        <v>M3</v>
      </c>
      <c r="E1926" s="8">
        <f>'SINAPI COMPOSIÇÕES'!K1929</f>
        <v>361.13</v>
      </c>
    </row>
    <row r="1927" spans="1:5" s="8" customFormat="1" ht="33.200000000000003" hidden="1" customHeight="1" outlineLevel="1">
      <c r="A1927" s="8">
        <f>'SINAPI COMPOSIÇÕES'!G1930</f>
        <v>97097</v>
      </c>
      <c r="C1927" s="8" t="str">
        <f>'SINAPI COMPOSIÇÕES'!H1930</f>
        <v>ACABAMENTO POLIDO PARA PISO DE CONCRETO ARMADO DE ALTA RESISTÊNCIA. AF_09/2017</v>
      </c>
      <c r="D1927" s="8" t="str">
        <f>'SINAPI COMPOSIÇÕES'!I1930</f>
        <v>M2</v>
      </c>
      <c r="E1927" s="8">
        <f>'SINAPI COMPOSIÇÕES'!K1930</f>
        <v>22</v>
      </c>
    </row>
    <row r="1928" spans="1:5" s="8" customFormat="1" ht="33.200000000000003" hidden="1" customHeight="1" outlineLevel="1">
      <c r="A1928" s="8">
        <f>'SINAPI COMPOSIÇÕES'!G1931</f>
        <v>97101</v>
      </c>
      <c r="C1928" s="8" t="str">
        <f>'SINAPI COMPOSIÇÕES'!H1931</f>
        <v>EXECUÇÃO DE RADIER, ESPESSURA DE 10 CM, FCK = 30 MPA, COM USO DE FORMAS EM MADEIRA SERRADA. AF_09/2017</v>
      </c>
      <c r="D1928" s="8" t="str">
        <f>'SINAPI COMPOSIÇÕES'!I1931</f>
        <v>M2</v>
      </c>
      <c r="E1928" s="8">
        <f>'SINAPI COMPOSIÇÕES'!K1931</f>
        <v>173.77</v>
      </c>
    </row>
    <row r="1929" spans="1:5" s="8" customFormat="1" ht="33.200000000000003" hidden="1" customHeight="1" outlineLevel="1">
      <c r="A1929" s="8">
        <f>'SINAPI COMPOSIÇÕES'!G1932</f>
        <v>97102</v>
      </c>
      <c r="C1929" s="8" t="str">
        <f>'SINAPI COMPOSIÇÕES'!H1932</f>
        <v>EXECUÇÃO DE RADIER, ESPESSURA DE 15 CM, FCK = 30 MPA, COM USO DE FORMAS EM MADEIRA SERRADA. AF_09/2017</v>
      </c>
      <c r="D1929" s="8" t="str">
        <f>'SINAPI COMPOSIÇÕES'!I1932</f>
        <v>M2</v>
      </c>
      <c r="E1929" s="8">
        <f>'SINAPI COMPOSIÇÕES'!K1932</f>
        <v>191.9</v>
      </c>
    </row>
    <row r="1930" spans="1:5" s="8" customFormat="1" ht="33.200000000000003" hidden="1" customHeight="1" outlineLevel="1">
      <c r="A1930" s="8">
        <f>'SINAPI COMPOSIÇÕES'!G1933</f>
        <v>97103</v>
      </c>
      <c r="C1930" s="8" t="str">
        <f>'SINAPI COMPOSIÇÕES'!H1933</f>
        <v>EXECUÇÃO DE RADIER, ESPESSURA DE 20 CM, FCK = 30 MPA, COM USO DE FORMAS EM MADEIRA SERRADA. AF_09/2017</v>
      </c>
      <c r="D1930" s="8" t="str">
        <f>'SINAPI COMPOSIÇÕES'!I1933</f>
        <v>M2</v>
      </c>
      <c r="E1930" s="8">
        <f>'SINAPI COMPOSIÇÕES'!K1933</f>
        <v>252.88</v>
      </c>
    </row>
    <row r="1931" spans="1:5" s="8" customFormat="1" ht="33.200000000000003" hidden="1" customHeight="1" outlineLevel="1">
      <c r="A1931" s="8">
        <f>'SINAPI COMPOSIÇÕES'!G1934</f>
        <v>100322</v>
      </c>
      <c r="C1931" s="8" t="str">
        <f>'SINAPI COMPOSIÇÕES'!H1934</f>
        <v>LASTRO COM MATERIAL GRANULAR (PEDRA BRITADA N.3), APLICADO EM PISOS OU RADIERS, ESPESSURA DE *10 CM*. AF_07/2019</v>
      </c>
      <c r="D1931" s="8" t="str">
        <f>'SINAPI COMPOSIÇÕES'!I1934</f>
        <v>M3</v>
      </c>
      <c r="E1931" s="8">
        <f>'SINAPI COMPOSIÇÕES'!K1934</f>
        <v>107.83</v>
      </c>
    </row>
    <row r="1932" spans="1:5" s="8" customFormat="1" ht="33.200000000000003" hidden="1" customHeight="1" outlineLevel="1">
      <c r="A1932" s="8">
        <f>'SINAPI COMPOSIÇÕES'!G1935</f>
        <v>100323</v>
      </c>
      <c r="C1932" s="8" t="str">
        <f>'SINAPI COMPOSIÇÕES'!H1935</f>
        <v>LASTRO COM MATERIAL GRANULAR (AREIA MÉDIA), APLICADO EM PISOS OU RADIERS, ESPESSURA DE *10 CM*. AF_07/2019</v>
      </c>
      <c r="D1932" s="8" t="str">
        <f>'SINAPI COMPOSIÇÕES'!I1935</f>
        <v>M3</v>
      </c>
      <c r="E1932" s="8">
        <f>'SINAPI COMPOSIÇÕES'!K1935</f>
        <v>102.66</v>
      </c>
    </row>
    <row r="1933" spans="1:5" s="8" customFormat="1" ht="33.200000000000003" hidden="1" customHeight="1" outlineLevel="1">
      <c r="A1933" s="8">
        <f>'SINAPI COMPOSIÇÕES'!G1936</f>
        <v>100324</v>
      </c>
      <c r="C1933" s="8" t="str">
        <f>'SINAPI COMPOSIÇÕES'!H1936</f>
        <v>LASTRO COM MATERIAL GRANULAR (PEDRA BRITADA N.1 E PEDRA BRITADA N.2), APLICADO EM PISOS OU RADIERS, ESPESSURA DE *10 CM*. AF_07/2019</v>
      </c>
      <c r="D1933" s="8" t="str">
        <f>'SINAPI COMPOSIÇÕES'!I1936</f>
        <v>M3</v>
      </c>
      <c r="E1933" s="8">
        <f>'SINAPI COMPOSIÇÕES'!K1936</f>
        <v>107.83</v>
      </c>
    </row>
    <row r="1934" spans="1:5" s="8" customFormat="1" ht="33.200000000000003" hidden="1" customHeight="1" outlineLevel="1">
      <c r="A1934" s="8">
        <f>'SINAPI COMPOSIÇÕES'!G1937</f>
        <v>90996</v>
      </c>
      <c r="C1934" s="8" t="str">
        <f>'SINAPI COMPOSIÇÕES'!H1937</f>
        <v>FORMAS MANUSEÁVEIS PARA PAREDES DE CONCRETO MOLDADAS IN LOCO, DE EDIFICAÇÕES DE MULTIPLOS PAVIMENTO, EM PLATIBANDA. AF_06/2015</v>
      </c>
      <c r="D1934" s="8" t="str">
        <f>'SINAPI COMPOSIÇÕES'!I1937</f>
        <v>M2</v>
      </c>
      <c r="E1934" s="8">
        <f>'SINAPI COMPOSIÇÕES'!K1937</f>
        <v>12.13</v>
      </c>
    </row>
    <row r="1935" spans="1:5" s="8" customFormat="1" ht="33.200000000000003" hidden="1" customHeight="1" outlineLevel="1">
      <c r="A1935" s="8">
        <f>'SINAPI COMPOSIÇÕES'!G1938</f>
        <v>90997</v>
      </c>
      <c r="C1935" s="8" t="str">
        <f>'SINAPI COMPOSIÇÕES'!H1938</f>
        <v>FORMAS MANUSEÁVEIS PARA PAREDES DE CONCRETO MOLDADAS IN LOCO, DE EDIFICAÇÕES DE MULTIPLOS PAVIMENTOS, EM FACES INTERNAS DE PAREDES. AF_06/2015</v>
      </c>
      <c r="D1935" s="8" t="str">
        <f>'SINAPI COMPOSIÇÕES'!I1938</f>
        <v>M2</v>
      </c>
      <c r="E1935" s="8">
        <f>'SINAPI COMPOSIÇÕES'!K1938</f>
        <v>16.649999999999999</v>
      </c>
    </row>
    <row r="1936" spans="1:5" s="8" customFormat="1" ht="33.200000000000003" hidden="1" customHeight="1" outlineLevel="1">
      <c r="A1936" s="8">
        <f>'SINAPI COMPOSIÇÕES'!G1939</f>
        <v>90998</v>
      </c>
      <c r="C1936" s="8" t="str">
        <f>'SINAPI COMPOSIÇÕES'!H1939</f>
        <v>FORMAS MANUSEÁVEIS PARA PAREDES DE CONCRETO MOLDADAS IN LOCO, DE EDIFICAÇÕES DE MULTIPLOS PAVIMENTOS, EM LAJES. AF_06/2015</v>
      </c>
      <c r="D1936" s="8" t="str">
        <f>'SINAPI COMPOSIÇÕES'!I1939</f>
        <v>M2</v>
      </c>
      <c r="E1936" s="8">
        <f>'SINAPI COMPOSIÇÕES'!K1939</f>
        <v>20.21</v>
      </c>
    </row>
    <row r="1937" spans="1:5" s="8" customFormat="1" ht="33.200000000000003" hidden="1" customHeight="1" outlineLevel="1">
      <c r="A1937" s="8">
        <f>'SINAPI COMPOSIÇÕES'!G1940</f>
        <v>91000</v>
      </c>
      <c r="C1937" s="8" t="str">
        <f>'SINAPI COMPOSIÇÕES'!H1940</f>
        <v>FORMAS MANUSEÁVEIS PARA PAREDES DE CONCRETO MOLDADAS IN LOCO, DE EDIFICAÇÕES DE MULTIPLOS PAVIMENTOS, EM PANOS DE FACHADA COM VÃOS. AF_06/2015</v>
      </c>
      <c r="D1937" s="8" t="str">
        <f>'SINAPI COMPOSIÇÕES'!I1940</f>
        <v>M2</v>
      </c>
      <c r="E1937" s="8">
        <f>'SINAPI COMPOSIÇÕES'!K1940</f>
        <v>15.31</v>
      </c>
    </row>
    <row r="1938" spans="1:5" s="8" customFormat="1" ht="33.200000000000003" hidden="1" customHeight="1" outlineLevel="1">
      <c r="A1938" s="8">
        <f>'SINAPI COMPOSIÇÕES'!G1941</f>
        <v>91002</v>
      </c>
      <c r="C1938" s="8" t="str">
        <f>'SINAPI COMPOSIÇÕES'!H1941</f>
        <v>FORMAS MANUSEÁVEIS PARA PAREDES DE CONCRETO MOLDADAS IN LOCO, DE EDIFICAÇÕES DE MULTIPLOS PAVIMENTOS, EM PANOS DE FACHADA SEM VÃOS. AF_06/2015</v>
      </c>
      <c r="D1938" s="8" t="str">
        <f>'SINAPI COMPOSIÇÕES'!I1941</f>
        <v>M2</v>
      </c>
      <c r="E1938" s="8">
        <f>'SINAPI COMPOSIÇÕES'!K1941</f>
        <v>14.04</v>
      </c>
    </row>
    <row r="1939" spans="1:5" s="8" customFormat="1" ht="33.200000000000003" hidden="1" customHeight="1" outlineLevel="1">
      <c r="A1939" s="8">
        <f>'SINAPI COMPOSIÇÕES'!G1942</f>
        <v>91003</v>
      </c>
      <c r="C1939" s="8" t="str">
        <f>'SINAPI COMPOSIÇÕES'!H1942</f>
        <v>FORMAS MANUSEÁVEIS PARA PAREDES DE CONCRETO MOLDADAS IN LOCO, DE EDIFICAÇÕES DE MULTIPLOS PAVIMENTOS, EM PANOS DE FACHADA COM VARANDAS. AF_06/2015</v>
      </c>
      <c r="D1939" s="8" t="str">
        <f>'SINAPI COMPOSIÇÕES'!I1942</f>
        <v>M2</v>
      </c>
      <c r="E1939" s="8">
        <f>'SINAPI COMPOSIÇÕES'!K1942</f>
        <v>16.329999999999998</v>
      </c>
    </row>
    <row r="1940" spans="1:5" s="8" customFormat="1" ht="33.200000000000003" hidden="1" customHeight="1" outlineLevel="1">
      <c r="A1940" s="8">
        <f>'SINAPI COMPOSIÇÕES'!G1943</f>
        <v>91004</v>
      </c>
      <c r="C1940" s="8" t="str">
        <f>'SINAPI COMPOSIÇÕES'!H1943</f>
        <v>FORMAS MANUSEÁVEIS PARA PAREDES DE CONCRETO MOLDADAS IN LOCO, DE EDIFICAÇÕES DE PAVIMENTO ÚNICO, EM FACES INTERNAS DE PAREDES. AF_06/2015</v>
      </c>
      <c r="D1940" s="8" t="str">
        <f>'SINAPI COMPOSIÇÕES'!I1943</f>
        <v>M2</v>
      </c>
      <c r="E1940" s="8">
        <f>'SINAPI COMPOSIÇÕES'!K1943</f>
        <v>12.89</v>
      </c>
    </row>
    <row r="1941" spans="1:5" s="8" customFormat="1" ht="33.200000000000003" hidden="1" customHeight="1" outlineLevel="1">
      <c r="A1941" s="8">
        <f>'SINAPI COMPOSIÇÕES'!G1944</f>
        <v>91005</v>
      </c>
      <c r="C1941" s="8" t="str">
        <f>'SINAPI COMPOSIÇÕES'!H1944</f>
        <v>FORMAS MANUSEÁVEIS PARA PAREDES DE CONCRETO MOLDADAS IN LOCO, DE EDIFICAÇÕES DE PAVIMENTO ÚNICO, EM LAJES. AF_06/2015</v>
      </c>
      <c r="D1941" s="8" t="str">
        <f>'SINAPI COMPOSIÇÕES'!I1944</f>
        <v>M2</v>
      </c>
      <c r="E1941" s="8">
        <f>'SINAPI COMPOSIÇÕES'!K1944</f>
        <v>15.54</v>
      </c>
    </row>
    <row r="1942" spans="1:5" s="8" customFormat="1" ht="33.200000000000003" hidden="1" customHeight="1" outlineLevel="1">
      <c r="A1942" s="8">
        <f>'SINAPI COMPOSIÇÕES'!G1945</f>
        <v>91006</v>
      </c>
      <c r="C1942" s="8" t="str">
        <f>'SINAPI COMPOSIÇÕES'!H1945</f>
        <v>FORMAS MANUSEÁVEIS PARA PAREDES DE CONCRETO MOLDADAS IN LOCO, DE EDIFICAÇÕES DE PAVIMENTO ÚNICO, EM PANOS DE FACHADA COM VÃOS. AF_06/2015</v>
      </c>
      <c r="D1942" s="8" t="str">
        <f>'SINAPI COMPOSIÇÕES'!I1945</f>
        <v>M2</v>
      </c>
      <c r="E1942" s="8">
        <f>'SINAPI COMPOSIÇÕES'!K1945</f>
        <v>11.88</v>
      </c>
    </row>
    <row r="1943" spans="1:5" s="8" customFormat="1" ht="33.200000000000003" hidden="1" customHeight="1" outlineLevel="1">
      <c r="A1943" s="8">
        <f>'SINAPI COMPOSIÇÕES'!G1946</f>
        <v>91007</v>
      </c>
      <c r="C1943" s="8" t="str">
        <f>'SINAPI COMPOSIÇÕES'!H1946</f>
        <v>FORMAS MANUSEÁVEIS PARA PAREDES DE CONCRETO MOLDADAS IN LOCO, DE EDIFICAÇÕES DE PAVIMENTO ÚNICO, EM PANOS DE FACHADA SEM VÃOS. AF_06/2015</v>
      </c>
      <c r="D1943" s="8" t="str">
        <f>'SINAPI COMPOSIÇÕES'!I1946</f>
        <v>M2</v>
      </c>
      <c r="E1943" s="8">
        <f>'SINAPI COMPOSIÇÕES'!K1946</f>
        <v>10.62</v>
      </c>
    </row>
    <row r="1944" spans="1:5" s="8" customFormat="1" ht="33.200000000000003" hidden="1" customHeight="1" outlineLevel="1">
      <c r="A1944" s="8">
        <f>'SINAPI COMPOSIÇÕES'!G1947</f>
        <v>91008</v>
      </c>
      <c r="C1944" s="8" t="str">
        <f>'SINAPI COMPOSIÇÕES'!H1947</f>
        <v>FORMAS MANUSEÁVEIS PARA PAREDES DE CONCRETO MOLDADAS IN LOCO, DE EDIFICAÇÕES DE PAVIMENTO ÚNICO, EM PANOS DE FACHADA COM VARANDA. AF_06/2015</v>
      </c>
      <c r="D1944" s="8" t="str">
        <f>'SINAPI COMPOSIÇÕES'!I1947</f>
        <v>M2</v>
      </c>
      <c r="E1944" s="8">
        <f>'SINAPI COMPOSIÇÕES'!K1947</f>
        <v>12.91</v>
      </c>
    </row>
    <row r="1945" spans="1:5" s="8" customFormat="1" ht="33.200000000000003" hidden="1" customHeight="1" outlineLevel="1">
      <c r="A1945" s="8">
        <f>'SINAPI COMPOSIÇÕES'!G1948</f>
        <v>92263</v>
      </c>
      <c r="C1945" s="8" t="str">
        <f>'SINAPI COMPOSIÇÕES'!H1948</f>
        <v>FABRICAÇÃO DE FÔRMA PARA PILARES E ESTRUTURAS SIMILARES, EM CHAPA DE MADEIRA COMPENSADA RESINADA, E = 17 MM. AF_09/2020</v>
      </c>
      <c r="D1945" s="8" t="str">
        <f>'SINAPI COMPOSIÇÕES'!I1948</f>
        <v>M2</v>
      </c>
      <c r="E1945" s="8">
        <f>'SINAPI COMPOSIÇÕES'!K1948</f>
        <v>98.79</v>
      </c>
    </row>
    <row r="1946" spans="1:5" s="8" customFormat="1" ht="33.200000000000003" hidden="1" customHeight="1" outlineLevel="1">
      <c r="A1946" s="8">
        <f>'SINAPI COMPOSIÇÕES'!G1949</f>
        <v>92264</v>
      </c>
      <c r="C1946" s="8" t="str">
        <f>'SINAPI COMPOSIÇÕES'!H1949</f>
        <v>FABRICAÇÃO DE FÔRMA PARA PILARES E ESTRUTURAS SIMILARES, EM CHAPA DE MADEIRA COMPENSADA PLASTIFICADA, E = 18 MM. AF_09/2020</v>
      </c>
      <c r="D1946" s="8" t="str">
        <f>'SINAPI COMPOSIÇÕES'!I1949</f>
        <v>M2</v>
      </c>
      <c r="E1946" s="8">
        <f>'SINAPI COMPOSIÇÕES'!K1949</f>
        <v>108.99</v>
      </c>
    </row>
    <row r="1947" spans="1:5" s="8" customFormat="1" ht="33.200000000000003" hidden="1" customHeight="1" outlineLevel="1">
      <c r="A1947" s="8">
        <f>'SINAPI COMPOSIÇÕES'!G1950</f>
        <v>92265</v>
      </c>
      <c r="C1947" s="8" t="str">
        <f>'SINAPI COMPOSIÇÕES'!H1950</f>
        <v>FABRICAÇÃO DE FÔRMA PARA VIGAS, EM CHAPA DE MADEIRA COMPENSADA RESINADA, E = 17 MM. AF_09/2020</v>
      </c>
      <c r="D1947" s="8" t="str">
        <f>'SINAPI COMPOSIÇÕES'!I1950</f>
        <v>M2</v>
      </c>
      <c r="E1947" s="8">
        <f>'SINAPI COMPOSIÇÕES'!K1950</f>
        <v>72.41</v>
      </c>
    </row>
    <row r="1948" spans="1:5" s="8" customFormat="1" ht="33.200000000000003" hidden="1" customHeight="1" outlineLevel="1">
      <c r="A1948" s="8">
        <f>'SINAPI COMPOSIÇÕES'!G1951</f>
        <v>92266</v>
      </c>
      <c r="C1948" s="8" t="str">
        <f>'SINAPI COMPOSIÇÕES'!H1951</f>
        <v>FABRICAÇÃO DE FÔRMA PARA VIGAS, EM CHAPA DE MADEIRA COMPENSADA PLASTIFICADA, E = 18 MM. AF_09/2020</v>
      </c>
      <c r="D1948" s="8" t="str">
        <f>'SINAPI COMPOSIÇÕES'!I1951</f>
        <v>M2</v>
      </c>
      <c r="E1948" s="8">
        <f>'SINAPI COMPOSIÇÕES'!K1951</f>
        <v>81.16</v>
      </c>
    </row>
    <row r="1949" spans="1:5" s="8" customFormat="1" ht="33.200000000000003" hidden="1" customHeight="1" outlineLevel="1">
      <c r="A1949" s="8">
        <f>'SINAPI COMPOSIÇÕES'!G1952</f>
        <v>92267</v>
      </c>
      <c r="C1949" s="8" t="str">
        <f>'SINAPI COMPOSIÇÕES'!H1952</f>
        <v>FABRICAÇÃO DE FÔRMA PARA LAJES, EM CHAPA DE MADEIRA COMPENSADA RESINADA, E = 17 MM. AF_09/2020</v>
      </c>
      <c r="D1949" s="8" t="str">
        <f>'SINAPI COMPOSIÇÕES'!I1952</f>
        <v>M2</v>
      </c>
      <c r="E1949" s="8">
        <f>'SINAPI COMPOSIÇÕES'!K1952</f>
        <v>26.8</v>
      </c>
    </row>
    <row r="1950" spans="1:5" s="8" customFormat="1" ht="33.200000000000003" hidden="1" customHeight="1" outlineLevel="1">
      <c r="A1950" s="8">
        <f>'SINAPI COMPOSIÇÕES'!G1953</f>
        <v>92268</v>
      </c>
      <c r="C1950" s="8" t="str">
        <f>'SINAPI COMPOSIÇÕES'!H1953</f>
        <v>FABRICAÇÃO DE FÔRMA PARA LAJES, EM CHAPA DE MADEIRA COMPENSADA PLASTIFICADA, E = 18 MM. AF_09/2020</v>
      </c>
      <c r="D1950" s="8" t="str">
        <f>'SINAPI COMPOSIÇÕES'!I1953</f>
        <v>M2</v>
      </c>
      <c r="E1950" s="8">
        <f>'SINAPI COMPOSIÇÕES'!K1953</f>
        <v>34.82</v>
      </c>
    </row>
    <row r="1951" spans="1:5" s="8" customFormat="1" ht="33.200000000000003" hidden="1" customHeight="1" outlineLevel="1">
      <c r="A1951" s="8">
        <f>'SINAPI COMPOSIÇÕES'!G1954</f>
        <v>92269</v>
      </c>
      <c r="C1951" s="8" t="str">
        <f>'SINAPI COMPOSIÇÕES'!H1954</f>
        <v>FABRICAÇÃO DE FÔRMA PARA PILARES E ESTRUTURAS SIMILARES, EM MADEIRA SERRADA, E=25 MM. AF_09/2020</v>
      </c>
      <c r="D1951" s="8" t="str">
        <f>'SINAPI COMPOSIÇÕES'!I1954</f>
        <v>M2</v>
      </c>
      <c r="E1951" s="8">
        <f>'SINAPI COMPOSIÇÕES'!K1954</f>
        <v>146.97</v>
      </c>
    </row>
    <row r="1952" spans="1:5" s="8" customFormat="1" ht="33.200000000000003" hidden="1" customHeight="1" outlineLevel="1">
      <c r="A1952" s="8">
        <f>'SINAPI COMPOSIÇÕES'!G1955</f>
        <v>92270</v>
      </c>
      <c r="C1952" s="8" t="str">
        <f>'SINAPI COMPOSIÇÕES'!H1955</f>
        <v>FABRICAÇÃO DE FÔRMA PARA VIGAS, COM MADEIRA SERRADA, E = 25 MM. AF_09/2020</v>
      </c>
      <c r="D1952" s="8" t="str">
        <f>'SINAPI COMPOSIÇÕES'!I1955</f>
        <v>M2</v>
      </c>
      <c r="E1952" s="8">
        <f>'SINAPI COMPOSIÇÕES'!K1955</f>
        <v>114.88</v>
      </c>
    </row>
    <row r="1953" spans="1:5" s="8" customFormat="1" ht="33.200000000000003" hidden="1" customHeight="1" outlineLevel="1">
      <c r="A1953" s="8">
        <f>'SINAPI COMPOSIÇÕES'!G1956</f>
        <v>92271</v>
      </c>
      <c r="C1953" s="8" t="str">
        <f>'SINAPI COMPOSIÇÕES'!H1956</f>
        <v>FABRICAÇÃO DE FÔRMA PARA LAJES, EM MADEIRA SERRADA, E=25 MM. AF_09/2020</v>
      </c>
      <c r="D1953" s="8" t="str">
        <f>'SINAPI COMPOSIÇÕES'!I1956</f>
        <v>M2</v>
      </c>
      <c r="E1953" s="8">
        <f>'SINAPI COMPOSIÇÕES'!K1956</f>
        <v>69.78</v>
      </c>
    </row>
    <row r="1954" spans="1:5" s="8" customFormat="1" ht="33.200000000000003" hidden="1" customHeight="1" outlineLevel="1">
      <c r="A1954" s="8">
        <f>'SINAPI COMPOSIÇÕES'!G1957</f>
        <v>92272</v>
      </c>
      <c r="C1954" s="8" t="str">
        <f>'SINAPI COMPOSIÇÕES'!H1957</f>
        <v>FABRICAÇÃO DE ESCORAS DE VIGA DO TIPO GARFO, EM MADEIRA. AF_09/2020</v>
      </c>
      <c r="D1954" s="8" t="str">
        <f>'SINAPI COMPOSIÇÕES'!I1957</f>
        <v>M</v>
      </c>
      <c r="E1954" s="8">
        <f>'SINAPI COMPOSIÇÕES'!K1957</f>
        <v>20.51</v>
      </c>
    </row>
    <row r="1955" spans="1:5" s="8" customFormat="1" ht="33.200000000000003" hidden="1" customHeight="1" outlineLevel="1">
      <c r="A1955" s="8">
        <f>'SINAPI COMPOSIÇÕES'!G1958</f>
        <v>92273</v>
      </c>
      <c r="C1955" s="8" t="str">
        <f>'SINAPI COMPOSIÇÕES'!H1958</f>
        <v>FABRICAÇÃO DE ESCORAS DO TIPO PONTALETE, EM MADEIRA, PARA PÉ-DIREITO SIMPLES. AF_09/2020</v>
      </c>
      <c r="D1955" s="8" t="str">
        <f>'SINAPI COMPOSIÇÕES'!I1958</f>
        <v>M</v>
      </c>
      <c r="E1955" s="8">
        <f>'SINAPI COMPOSIÇÕES'!K1958</f>
        <v>9.67</v>
      </c>
    </row>
    <row r="1956" spans="1:5" s="8" customFormat="1" ht="33.200000000000003" hidden="1" customHeight="1" outlineLevel="1">
      <c r="A1956" s="8">
        <f>'SINAPI COMPOSIÇÕES'!G1959</f>
        <v>92409</v>
      </c>
      <c r="C1956" s="8" t="str">
        <f>'SINAPI COMPOSIÇÕES'!H1959</f>
        <v>MONTAGEM E DESMONTAGEM DE FÔRMA DE PILARES RETANGULARES E ESTRUTURAS SIMILARES, PÉ-DIREITO SIMPLES, EM MADEIRA SERRADA, 1 UTILIZAÇÃO. AF_09/2020</v>
      </c>
      <c r="D1956" s="8" t="str">
        <f>'SINAPI COMPOSIÇÕES'!I1959</f>
        <v>M2</v>
      </c>
      <c r="E1956" s="8">
        <f>'SINAPI COMPOSIÇÕES'!K1959</f>
        <v>223.64</v>
      </c>
    </row>
    <row r="1957" spans="1:5" s="8" customFormat="1" ht="33.200000000000003" hidden="1" customHeight="1" outlineLevel="1">
      <c r="A1957" s="8">
        <f>'SINAPI COMPOSIÇÕES'!G1960</f>
        <v>92411</v>
      </c>
      <c r="C1957" s="8" t="str">
        <f>'SINAPI COMPOSIÇÕES'!H1960</f>
        <v>MONTAGEM E DESMONTAGEM DE FÔRMA DE PILARES RETANGULARES E ESTRUTURAS SIMILARES, PÉ-DIREITO SIMPLES, EM MADEIRA SERRADA, 2 UTILIZAÇÕES. AF_09/2020</v>
      </c>
      <c r="D1957" s="8" t="str">
        <f>'SINAPI COMPOSIÇÕES'!I1960</f>
        <v>M2</v>
      </c>
      <c r="E1957" s="8">
        <f>'SINAPI COMPOSIÇÕES'!K1960</f>
        <v>143.03</v>
      </c>
    </row>
    <row r="1958" spans="1:5" s="8" customFormat="1" ht="33.200000000000003" hidden="1" customHeight="1" outlineLevel="1">
      <c r="A1958" s="8">
        <f>'SINAPI COMPOSIÇÕES'!G1961</f>
        <v>92413</v>
      </c>
      <c r="C1958" s="8" t="str">
        <f>'SINAPI COMPOSIÇÕES'!H1961</f>
        <v>MONTAGEM E DESMONTAGEM DE FÔRMA DE PILARES RETANGULARES E ESTRUTURAS SIMILARES, PÉ-DIREITO SIMPLES, EM MADEIRA SERRADA, 4 UTILIZAÇÕES. AF_09/2020</v>
      </c>
      <c r="D1958" s="8" t="str">
        <f>'SINAPI COMPOSIÇÕES'!I1961</f>
        <v>M2</v>
      </c>
      <c r="E1958" s="8">
        <f>'SINAPI COMPOSIÇÕES'!K1961</f>
        <v>90.62</v>
      </c>
    </row>
    <row r="1959" spans="1:5" s="8" customFormat="1" ht="33.200000000000003" hidden="1" customHeight="1" outlineLevel="1">
      <c r="A1959" s="8">
        <f>'SINAPI COMPOSIÇÕES'!G1962</f>
        <v>92415</v>
      </c>
      <c r="C1959" s="8" t="str">
        <f>'SINAPI COMPOSIÇÕES'!H1962</f>
        <v>MONTAGEM E DESMONTAGEM DE FÔRMA DE PILARES RETANGULARES E ESTRUTURAS SIMILARES, PÉ-DIREITO SIMPLES, EM CHAPA DE MADEIRA COMPENSADA RESINADA, 2 UTILIZAÇÕES. AF_09/2020</v>
      </c>
      <c r="D1959" s="8" t="str">
        <f>'SINAPI COMPOSIÇÕES'!I1962</f>
        <v>M2</v>
      </c>
      <c r="E1959" s="8">
        <f>'SINAPI COMPOSIÇÕES'!K1962</f>
        <v>89.47</v>
      </c>
    </row>
    <row r="1960" spans="1:5" s="8" customFormat="1" ht="33.200000000000003" hidden="1" customHeight="1" outlineLevel="1">
      <c r="A1960" s="8">
        <f>'SINAPI COMPOSIÇÕES'!G1963</f>
        <v>92417</v>
      </c>
      <c r="C1960" s="8" t="str">
        <f>'SINAPI COMPOSIÇÕES'!H1963</f>
        <v>MONTAGEM E DESMONTAGEM DE FÔRMA DE PILARES RETANGULARES E ESTRUTURAS SIMILARES, PÉ-DIREITO DUPLO, EM CHAPA DE MADEIRA COMPENSADA RESINADA, 2 UTILIZAÇÕES. AF_09/2020</v>
      </c>
      <c r="D1960" s="8" t="str">
        <f>'SINAPI COMPOSIÇÕES'!I1963</f>
        <v>M2</v>
      </c>
      <c r="E1960" s="8">
        <f>'SINAPI COMPOSIÇÕES'!K1963</f>
        <v>107.09</v>
      </c>
    </row>
    <row r="1961" spans="1:5" s="8" customFormat="1" ht="33.200000000000003" hidden="1" customHeight="1" outlineLevel="1">
      <c r="A1961" s="8">
        <f>'SINAPI COMPOSIÇÕES'!G1964</f>
        <v>92419</v>
      </c>
      <c r="C1961" s="8" t="str">
        <f>'SINAPI COMPOSIÇÕES'!H1964</f>
        <v>MONTAGEM E DESMONTAGEM DE FÔRMA DE PILARES RETANGULARES E ESTRUTURAS SIMILARES, PÉ-DIREITO SIMPLES, EM CHAPA DE MADEIRA COMPENSADA RESINADA, 4 UTILIZAÇÕES. AF_09/2020</v>
      </c>
      <c r="D1961" s="8" t="str">
        <f>'SINAPI COMPOSIÇÕES'!I1964</f>
        <v>M2</v>
      </c>
      <c r="E1961" s="8">
        <f>'SINAPI COMPOSIÇÕES'!K1964</f>
        <v>57.32</v>
      </c>
    </row>
    <row r="1962" spans="1:5" s="8" customFormat="1" ht="33.200000000000003" hidden="1" customHeight="1" outlineLevel="1">
      <c r="A1962" s="8">
        <f>'SINAPI COMPOSIÇÕES'!G1965</f>
        <v>92421</v>
      </c>
      <c r="C1962" s="8" t="str">
        <f>'SINAPI COMPOSIÇÕES'!H1965</f>
        <v>MONTAGEM E DESMONTAGEM DE FÔRMA DE PILARES RETANGULARES E ESTRUTURAS SIMILARES, PÉ-DIREITO DUPLO, EM CHAPA DE MADEIRA COMPENSADA RESINADA, 4 UTILIZAÇÕES. AF_09/2020</v>
      </c>
      <c r="D1962" s="8" t="str">
        <f>'SINAPI COMPOSIÇÕES'!I1965</f>
        <v>M2</v>
      </c>
      <c r="E1962" s="8">
        <f>'SINAPI COMPOSIÇÕES'!K1965</f>
        <v>70.83</v>
      </c>
    </row>
    <row r="1963" spans="1:5" s="8" customFormat="1" ht="33.200000000000003" hidden="1" customHeight="1" outlineLevel="1">
      <c r="A1963" s="8">
        <f>'SINAPI COMPOSIÇÕES'!G1966</f>
        <v>92423</v>
      </c>
      <c r="C1963" s="8" t="str">
        <f>'SINAPI COMPOSIÇÕES'!H1966</f>
        <v>MONTAGEM E DESMONTAGEM DE FÔRMA DE PILARES RETANGULARES E ESTRUTURAS SIMILARES, PÉ-DIREITO SIMPLES, EM CHAPA DE MADEIRA COMPENSADA RESINADA, 6 UTILIZAÇÕES. AF_09/2020</v>
      </c>
      <c r="D1963" s="8" t="str">
        <f>'SINAPI COMPOSIÇÕES'!I1966</f>
        <v>M2</v>
      </c>
      <c r="E1963" s="8">
        <f>'SINAPI COMPOSIÇÕES'!K1966</f>
        <v>47.14</v>
      </c>
    </row>
    <row r="1964" spans="1:5" s="8" customFormat="1" ht="33.200000000000003" hidden="1" customHeight="1" outlineLevel="1">
      <c r="A1964" s="8">
        <f>'SINAPI COMPOSIÇÕES'!G1967</f>
        <v>92425</v>
      </c>
      <c r="C1964" s="8" t="str">
        <f>'SINAPI COMPOSIÇÕES'!H1967</f>
        <v>MONTAGEM E DESMONTAGEM DE FÔRMA DE PILARES RETANGULARES E ESTRUTURAS SIMILARES, PÉ-DIREITO DUPLO, EM CHAPA DE MADEIRA COMPENSADA RESINADA, 6 UTILIZAÇÕES. AF_09/2020</v>
      </c>
      <c r="D1964" s="8" t="str">
        <f>'SINAPI COMPOSIÇÕES'!I1967</f>
        <v>M2</v>
      </c>
      <c r="E1964" s="8">
        <f>'SINAPI COMPOSIÇÕES'!K1967</f>
        <v>58.89</v>
      </c>
    </row>
    <row r="1965" spans="1:5" s="8" customFormat="1" ht="33.200000000000003" hidden="1" customHeight="1" outlineLevel="1">
      <c r="A1965" s="8">
        <f>'SINAPI COMPOSIÇÕES'!G1968</f>
        <v>92427</v>
      </c>
      <c r="C1965" s="8" t="str">
        <f>'SINAPI COMPOSIÇÕES'!H1968</f>
        <v>MONTAGEM E DESMONTAGEM DE FÔRMA DE PILARES RETANGULARES E ESTRUTURAS SIMILARES, PÉ-DIREITO SIMPLES, EM CHAPA DE MADEIRA COMPENSADA RESINADA, 8 UTILIZAÇÕES. AF_09/2020</v>
      </c>
      <c r="D1965" s="8" t="str">
        <f>'SINAPI COMPOSIÇÕES'!I1968</f>
        <v>M2</v>
      </c>
      <c r="E1965" s="8">
        <f>'SINAPI COMPOSIÇÕES'!K1968</f>
        <v>41.99</v>
      </c>
    </row>
    <row r="1966" spans="1:5" s="8" customFormat="1" ht="33.200000000000003" hidden="1" customHeight="1" outlineLevel="1">
      <c r="A1966" s="8">
        <f>'SINAPI COMPOSIÇÕES'!G1969</f>
        <v>92429</v>
      </c>
      <c r="C1966" s="8" t="str">
        <f>'SINAPI COMPOSIÇÕES'!H1969</f>
        <v>MONTAGEM E DESMONTAGEM DE FÔRMA DE PILARES RETANGULARES E ESTRUTURAS SIMILARES, PÉ-DIREITO DUPLO, EM CHAPA DE MADEIRA COMPENSADA RESINADA, 8 UTILIZAÇÕES. AF_09/2020</v>
      </c>
      <c r="D1966" s="8" t="str">
        <f>'SINAPI COMPOSIÇÕES'!I1969</f>
        <v>M2</v>
      </c>
      <c r="E1966" s="8">
        <f>'SINAPI COMPOSIÇÕES'!K1969</f>
        <v>52.88</v>
      </c>
    </row>
    <row r="1967" spans="1:5" s="8" customFormat="1" ht="33.200000000000003" hidden="1" customHeight="1" outlineLevel="1">
      <c r="A1967" s="8">
        <f>'SINAPI COMPOSIÇÕES'!G1970</f>
        <v>92431</v>
      </c>
      <c r="C1967" s="8" t="str">
        <f>'SINAPI COMPOSIÇÕES'!H1970</f>
        <v>MONTAGEM E DESMONTAGEM DE FÔRMA DE PILARES RETANGULARES E ESTRUTURAS SIMILARES, PÉ-DIREITO SIMPLES, EM CHAPA DE MADEIRA COMPENSADA PLASTIFICADA, 10 UTILIZAÇÕES. AF_09/2020</v>
      </c>
      <c r="D1967" s="8" t="str">
        <f>'SINAPI COMPOSIÇÕES'!I1970</f>
        <v>M2</v>
      </c>
      <c r="E1967" s="8">
        <f>'SINAPI COMPOSIÇÕES'!K1970</f>
        <v>37.770000000000003</v>
      </c>
    </row>
    <row r="1968" spans="1:5" s="8" customFormat="1" ht="33.200000000000003" hidden="1" customHeight="1" outlineLevel="1">
      <c r="A1968" s="8">
        <f>'SINAPI COMPOSIÇÕES'!G1971</f>
        <v>92433</v>
      </c>
      <c r="C1968" s="8" t="str">
        <f>'SINAPI COMPOSIÇÕES'!H1971</f>
        <v>MONTAGEM E DESMONTAGEM DE FÔRMA DE PILARES RETANGULARES E ESTRUTURAS SIMILARES, PÉ-DIREITO DUPLO, EM CHAPA DE MADEIRA COMPENSADA PLASTIFICADA, 10 UTILIZAÇÕES. AF_09/2020</v>
      </c>
      <c r="D1968" s="8" t="str">
        <f>'SINAPI COMPOSIÇÕES'!I1971</f>
        <v>M2</v>
      </c>
      <c r="E1968" s="8">
        <f>'SINAPI COMPOSIÇÕES'!K1971</f>
        <v>48.12</v>
      </c>
    </row>
    <row r="1969" spans="1:5" s="8" customFormat="1" ht="33.200000000000003" hidden="1" customHeight="1" outlineLevel="1">
      <c r="A1969" s="8">
        <f>'SINAPI COMPOSIÇÕES'!G1972</f>
        <v>92435</v>
      </c>
      <c r="C1969" s="8" t="str">
        <f>'SINAPI COMPOSIÇÕES'!H1972</f>
        <v>MONTAGEM E DESMONTAGEM DE FÔRMA DE PILARES RETANGULARES E ESTRUTURAS SIMILARES, PÉ-DIREITO SIMPLES, EM CHAPA DE MADEIRA COMPENSADA PLASTIFICADA, 12 UTILIZAÇÕES. AF_09/2020</v>
      </c>
      <c r="D1969" s="8" t="str">
        <f>'SINAPI COMPOSIÇÕES'!I1972</f>
        <v>M2</v>
      </c>
      <c r="E1969" s="8">
        <f>'SINAPI COMPOSIÇÕES'!K1972</f>
        <v>36.020000000000003</v>
      </c>
    </row>
    <row r="1970" spans="1:5" s="8" customFormat="1" ht="33.200000000000003" hidden="1" customHeight="1" outlineLevel="1">
      <c r="A1970" s="8">
        <f>'SINAPI COMPOSIÇÕES'!G1973</f>
        <v>92437</v>
      </c>
      <c r="C1970" s="8" t="str">
        <f>'SINAPI COMPOSIÇÕES'!H1973</f>
        <v>MONTAGEM E DESMONTAGEM DE FÔRMA DE PILARES RETANGULARES E ESTRUTURAS SIMILARES, PÉ-DIREITO DUPLO, EM CHAPA DE MADEIRA COMPENSADA PLASTIFICADA, 12 UTILIZAÇÕES. AF_09/2020</v>
      </c>
      <c r="D1970" s="8" t="str">
        <f>'SINAPI COMPOSIÇÕES'!I1973</f>
        <v>M2</v>
      </c>
      <c r="E1970" s="8">
        <f>'SINAPI COMPOSIÇÕES'!K1973</f>
        <v>46.02</v>
      </c>
    </row>
    <row r="1971" spans="1:5" s="8" customFormat="1" ht="33.200000000000003" hidden="1" customHeight="1" outlineLevel="1">
      <c r="A1971" s="8">
        <f>'SINAPI COMPOSIÇÕES'!G1974</f>
        <v>92439</v>
      </c>
      <c r="C1971" s="8" t="str">
        <f>'SINAPI COMPOSIÇÕES'!H1974</f>
        <v>MONTAGEM E DESMONTAGEM DE FÔRMA DE PILARES RETANGULARES E ESTRUTURAS SIMILARES, PÉ-DIREITO SIMPLES, EM CHAPA DE MADEIRA COMPENSADA PLASTIFICADA, 14 UTILIZAÇÕES. AF_09/2020</v>
      </c>
      <c r="D1971" s="8" t="str">
        <f>'SINAPI COMPOSIÇÕES'!I1974</f>
        <v>M2</v>
      </c>
      <c r="E1971" s="8">
        <f>'SINAPI COMPOSIÇÕES'!K1974</f>
        <v>34.76</v>
      </c>
    </row>
    <row r="1972" spans="1:5" s="8" customFormat="1" ht="33.200000000000003" hidden="1" customHeight="1" outlineLevel="1">
      <c r="A1972" s="8">
        <f>'SINAPI COMPOSIÇÕES'!G1975</f>
        <v>92441</v>
      </c>
      <c r="C1972" s="8" t="str">
        <f>'SINAPI COMPOSIÇÕES'!H1975</f>
        <v>MONTAGEM E DESMONTAGEM DE FÔRMA DE PILARES RETANGULARES E ESTRUTURAS SIMILARES, PÉ-DIREITO DUPLO, EM CHAPA DE MADEIRA COMPENSADA PLASTIFICADA, 14 UTILIZAÇÕES. AF_09/2020</v>
      </c>
      <c r="D1972" s="8" t="str">
        <f>'SINAPI COMPOSIÇÕES'!I1975</f>
        <v>M2</v>
      </c>
      <c r="E1972" s="8">
        <f>'SINAPI COMPOSIÇÕES'!K1975</f>
        <v>44.51</v>
      </c>
    </row>
    <row r="1973" spans="1:5" s="8" customFormat="1" ht="33.200000000000003" hidden="1" customHeight="1" outlineLevel="1">
      <c r="A1973" s="8">
        <f>'SINAPI COMPOSIÇÕES'!G1976</f>
        <v>92443</v>
      </c>
      <c r="C1973" s="8" t="str">
        <f>'SINAPI COMPOSIÇÕES'!H1976</f>
        <v>MONTAGEM E DESMONTAGEM DE FÔRMA DE PILARES RETANGULARES E ESTRUTURAS SIMILARES, PÉ-DIREITO SIMPLES, EM CHAPA DE MADEIRA COMPENSADA PLASTIFICADA, 18 UTILIZAÇÕES. AF_09/2020</v>
      </c>
      <c r="D1973" s="8" t="str">
        <f>'SINAPI COMPOSIÇÕES'!I1976</f>
        <v>M2</v>
      </c>
      <c r="E1973" s="8">
        <f>'SINAPI COMPOSIÇÕES'!K1976</f>
        <v>32.159999999999997</v>
      </c>
    </row>
    <row r="1974" spans="1:5" s="8" customFormat="1" ht="33.200000000000003" hidden="1" customHeight="1" outlineLevel="1">
      <c r="A1974" s="8">
        <f>'SINAPI COMPOSIÇÕES'!G1977</f>
        <v>92445</v>
      </c>
      <c r="C1974" s="8" t="str">
        <f>'SINAPI COMPOSIÇÕES'!H1977</f>
        <v>MONTAGEM E DESMONTAGEM DE FÔRMA DE PILARES RETANGULARES E ESTRUTURAS SIMILARES, PÉ-DIREITO DUPLO, EM CHAPA DE MADEIRA COMPENSADA PLASTIFICADA, 18 UTILIZAÇÕES. AF_09/2020</v>
      </c>
      <c r="D1974" s="8" t="str">
        <f>'SINAPI COMPOSIÇÕES'!I1977</f>
        <v>M2</v>
      </c>
      <c r="E1974" s="8">
        <f>'SINAPI COMPOSIÇÕES'!K1977</f>
        <v>41.56</v>
      </c>
    </row>
    <row r="1975" spans="1:5" s="8" customFormat="1" ht="33.200000000000003" hidden="1" customHeight="1" outlineLevel="1">
      <c r="A1975" s="8">
        <f>'SINAPI COMPOSIÇÕES'!G1978</f>
        <v>92446</v>
      </c>
      <c r="C1975" s="8" t="str">
        <f>'SINAPI COMPOSIÇÕES'!H1978</f>
        <v>MONTAGEM E DESMONTAGEM DE FÔRMA DE VIGA, ESCORAMENTO COM PONTALETE DE MADEIRA, PÉ-DIREITO SIMPLES, EM MADEIRA SERRADA, 1 UTILIZAÇÃO. AF_09/2020</v>
      </c>
      <c r="D1975" s="8" t="str">
        <f>'SINAPI COMPOSIÇÕES'!I1978</f>
        <v>M2</v>
      </c>
      <c r="E1975" s="8">
        <f>'SINAPI COMPOSIÇÕES'!K1978</f>
        <v>205.91</v>
      </c>
    </row>
    <row r="1976" spans="1:5" s="8" customFormat="1" ht="33.200000000000003" hidden="1" customHeight="1" outlineLevel="1">
      <c r="A1976" s="8">
        <f>'SINAPI COMPOSIÇÕES'!G1979</f>
        <v>92447</v>
      </c>
      <c r="C1976" s="8" t="str">
        <f>'SINAPI COMPOSIÇÕES'!H1979</f>
        <v>MONTAGEM E DESMONTAGEM DE FÔRMA DE VIGA, ESCORAMENTO COM PONTALETE DE MADEIRA, PÉ-DIREITO SIMPLES, EM MADEIRA SERRADA, 2 UTILIZAÇÕES. AF_09/2020</v>
      </c>
      <c r="D1976" s="8" t="str">
        <f>'SINAPI COMPOSIÇÕES'!I1979</f>
        <v>M2</v>
      </c>
      <c r="E1976" s="8">
        <f>'SINAPI COMPOSIÇÕES'!K1979</f>
        <v>143.88999999999999</v>
      </c>
    </row>
    <row r="1977" spans="1:5" s="8" customFormat="1" ht="33.200000000000003" hidden="1" customHeight="1" outlineLevel="1">
      <c r="A1977" s="8">
        <f>'SINAPI COMPOSIÇÕES'!G1980</f>
        <v>92448</v>
      </c>
      <c r="C1977" s="8" t="str">
        <f>'SINAPI COMPOSIÇÕES'!H1980</f>
        <v>MONTAGEM E DESMONTAGEM DE FÔRMA DE VIGA, ESCORAMENTO COM PONTALETE DE MADEIRA, PÉ-DIREITO SIMPLES, EM MADEIRA SERRADA, 4 UTILIZAÇÕES. AF_09/2020</v>
      </c>
      <c r="D1977" s="8" t="str">
        <f>'SINAPI COMPOSIÇÕES'!I1980</f>
        <v>M2</v>
      </c>
      <c r="E1977" s="8">
        <f>'SINAPI COMPOSIÇÕES'!K1980</f>
        <v>112.29</v>
      </c>
    </row>
    <row r="1978" spans="1:5" s="8" customFormat="1" ht="33.200000000000003" hidden="1" customHeight="1" outlineLevel="1">
      <c r="A1978" s="8">
        <f>'SINAPI COMPOSIÇÕES'!G1981</f>
        <v>92449</v>
      </c>
      <c r="C1978" s="8" t="str">
        <f>'SINAPI COMPOSIÇÕES'!H1981</f>
        <v>MONTAGEM E DESMONTAGEM DE FÔRMA DE VIGA, ESCORAMENTO COM GARFO DE MADEIRA, PÉ-DIREITO DUPLO, EM CHAPA DE MADEIRA RESINADA, 2 UTILIZAÇÕES. AF_09/2020</v>
      </c>
      <c r="D1978" s="8" t="str">
        <f>'SINAPI COMPOSIÇÕES'!I1981</f>
        <v>M2</v>
      </c>
      <c r="E1978" s="8">
        <f>'SINAPI COMPOSIÇÕES'!K1981</f>
        <v>169</v>
      </c>
    </row>
    <row r="1979" spans="1:5" s="8" customFormat="1" ht="33.200000000000003" hidden="1" customHeight="1" outlineLevel="1">
      <c r="A1979" s="8">
        <f>'SINAPI COMPOSIÇÕES'!G1982</f>
        <v>92450</v>
      </c>
      <c r="C1979" s="8" t="str">
        <f>'SINAPI COMPOSIÇÕES'!H1982</f>
        <v>MONTAGEM E DESMONTAGEM DE FÔRMA DE VIGA, ESCORAMENTO METÁLICO, PÉ-DIREITO DUPLO, EM CHAPA DE MADEIRA RESINADA, 2 UTILIZAÇÕES. AF_09/2020</v>
      </c>
      <c r="D1979" s="8" t="str">
        <f>'SINAPI COMPOSIÇÕES'!I1982</f>
        <v>M2</v>
      </c>
      <c r="E1979" s="8">
        <f>'SINAPI COMPOSIÇÕES'!K1982</f>
        <v>225.31</v>
      </c>
    </row>
    <row r="1980" spans="1:5" s="8" customFormat="1" ht="33.200000000000003" hidden="1" customHeight="1" outlineLevel="1">
      <c r="A1980" s="8">
        <f>'SINAPI COMPOSIÇÕES'!G1983</f>
        <v>92451</v>
      </c>
      <c r="C1980" s="8" t="str">
        <f>'SINAPI COMPOSIÇÕES'!H1983</f>
        <v>MONTAGEM E DESMONTAGEM DE FÔRMA DE VIGA, ESCORAMENTO COM GARFO DE MADEIRA, PÉ-DIREITO SIMPLES, EM CHAPA DE MADEIRA RESINADA, 2 UTILIZAÇÕES. AF_09/2020</v>
      </c>
      <c r="D1980" s="8" t="str">
        <f>'SINAPI COMPOSIÇÕES'!I1983</f>
        <v>M2</v>
      </c>
      <c r="E1980" s="8">
        <f>'SINAPI COMPOSIÇÕES'!K1983</f>
        <v>115.98</v>
      </c>
    </row>
    <row r="1981" spans="1:5" s="8" customFormat="1" ht="33.200000000000003" hidden="1" customHeight="1" outlineLevel="1">
      <c r="A1981" s="8">
        <f>'SINAPI COMPOSIÇÕES'!G1984</f>
        <v>92452</v>
      </c>
      <c r="C1981" s="8" t="str">
        <f>'SINAPI COMPOSIÇÕES'!H1984</f>
        <v>MONTAGEM E DESMONTAGEM DE FÔRMA DE VIGA, ESCORAMENTO METÁLICO, PÉ-DIREITO SIMPLES, EM CHAPA DE MADEIRA RESINADA, 2 UTILIZAÇÕES. AF_09/2020</v>
      </c>
      <c r="D1981" s="8" t="str">
        <f>'SINAPI COMPOSIÇÕES'!I1984</f>
        <v>M2</v>
      </c>
      <c r="E1981" s="8">
        <f>'SINAPI COMPOSIÇÕES'!K1984</f>
        <v>110.24</v>
      </c>
    </row>
    <row r="1982" spans="1:5" s="8" customFormat="1" ht="33.200000000000003" hidden="1" customHeight="1" outlineLevel="1">
      <c r="A1982" s="8">
        <f>'SINAPI COMPOSIÇÕES'!G1985</f>
        <v>92453</v>
      </c>
      <c r="C1982" s="8" t="str">
        <f>'SINAPI COMPOSIÇÕES'!H1985</f>
        <v>MONTAGEM E DESMONTAGEM DE FÔRMA DE VIGA, ESCORAMENTO COM GARFO DE MADEIRA, PÉ-DIREITO DUPLO, EM CHAPA DE MADEIRA RESINADA, 4 UTILIZAÇÕES. AF_09/2020</v>
      </c>
      <c r="D1982" s="8" t="str">
        <f>'SINAPI COMPOSIÇÕES'!I1985</f>
        <v>M2</v>
      </c>
      <c r="E1982" s="8">
        <f>'SINAPI COMPOSIÇÕES'!K1985</f>
        <v>144.78</v>
      </c>
    </row>
    <row r="1983" spans="1:5" s="8" customFormat="1" ht="33.200000000000003" hidden="1" customHeight="1" outlineLevel="1">
      <c r="A1983" s="8">
        <f>'SINAPI COMPOSIÇÕES'!G1986</f>
        <v>92454</v>
      </c>
      <c r="C1983" s="8" t="str">
        <f>'SINAPI COMPOSIÇÕES'!H1986</f>
        <v>MONTAGEM E DESMONTAGEM DE FÔRMA DE VIGA, ESCORAMENTO METÁLICO, PÉ-DIREITO DUPLO, EM CHAPA DE MADEIRA RESINADA, 4 UTILIZAÇÕES. AF_09/2020</v>
      </c>
      <c r="D1983" s="8" t="str">
        <f>'SINAPI COMPOSIÇÕES'!I1986</f>
        <v>M2</v>
      </c>
      <c r="E1983" s="8">
        <f>'SINAPI COMPOSIÇÕES'!K1986</f>
        <v>206.02</v>
      </c>
    </row>
    <row r="1984" spans="1:5" s="8" customFormat="1" ht="33.200000000000003" hidden="1" customHeight="1" outlineLevel="1">
      <c r="A1984" s="8">
        <f>'SINAPI COMPOSIÇÕES'!G1987</f>
        <v>92455</v>
      </c>
      <c r="C1984" s="8" t="str">
        <f>'SINAPI COMPOSIÇÕES'!H1987</f>
        <v>MONTAGEM E DESMONTAGEM DE FÔRMA DE VIGA, ESCORAMENTO COM GARFO DE MADEIRA, PÉ-DIREITO SIMPLES, EM CHAPA DE MADEIRA RESINADA, 4 UTILIZAÇÕES. AF_09/2020</v>
      </c>
      <c r="D1984" s="8" t="str">
        <f>'SINAPI COMPOSIÇÕES'!I1987</f>
        <v>M2</v>
      </c>
      <c r="E1984" s="8">
        <f>'SINAPI COMPOSIÇÕES'!K1987</f>
        <v>95.36</v>
      </c>
    </row>
    <row r="1985" spans="1:5" s="8" customFormat="1" ht="33.200000000000003" hidden="1" customHeight="1" outlineLevel="1">
      <c r="A1985" s="8">
        <f>'SINAPI COMPOSIÇÕES'!G1988</f>
        <v>92456</v>
      </c>
      <c r="C1985" s="8" t="str">
        <f>'SINAPI COMPOSIÇÕES'!H1988</f>
        <v>MONTAGEM E DESMONTAGEM DE FÔRMA DE VIGA, ESCORAMENTO METÁLICO, PÉ-DIREITO SIMPLES, EM CHAPA DE MADEIRA RESINADA, 4 UTILIZAÇÕES. AF_09/2020</v>
      </c>
      <c r="D1985" s="8" t="str">
        <f>'SINAPI COMPOSIÇÕES'!I1988</f>
        <v>M2</v>
      </c>
      <c r="E1985" s="8">
        <f>'SINAPI COMPOSIÇÕES'!K1988</f>
        <v>91.02</v>
      </c>
    </row>
    <row r="1986" spans="1:5" s="8" customFormat="1" ht="33.200000000000003" hidden="1" customHeight="1" outlineLevel="1">
      <c r="A1986" s="8">
        <f>'SINAPI COMPOSIÇÕES'!G1989</f>
        <v>92457</v>
      </c>
      <c r="C1986" s="8" t="str">
        <f>'SINAPI COMPOSIÇÕES'!H1989</f>
        <v>MONTAGEM E DESMONTAGEM DE FÔRMA DE VIGA, ESCORAMENTO COM GARFO DE MADEIRA, PÉ-DIREITO DUPLO, EM CHAPA DE MADEIRA RESINADA, 6 UTILIZAÇÕES. AF_09/2020</v>
      </c>
      <c r="D1986" s="8" t="str">
        <f>'SINAPI COMPOSIÇÕES'!I1989</f>
        <v>M2</v>
      </c>
      <c r="E1986" s="8">
        <f>'SINAPI COMPOSIÇÕES'!K1989</f>
        <v>126.19</v>
      </c>
    </row>
    <row r="1987" spans="1:5" s="8" customFormat="1" ht="33.200000000000003" hidden="1" customHeight="1" outlineLevel="1">
      <c r="A1987" s="8">
        <f>'SINAPI COMPOSIÇÕES'!G1990</f>
        <v>92458</v>
      </c>
      <c r="C1987" s="8" t="str">
        <f>'SINAPI COMPOSIÇÕES'!H1990</f>
        <v>MONTAGEM E DESMONTAGEM DE FÔRMA DE VIGA, ESCORAMENTO METÁLICO, PÉ-DIREITO DUPLO, EM CHAPA DE MADEIRA RESINADA, 6 UTILIZAÇÕES. AF_12/2015</v>
      </c>
      <c r="D1987" s="8" t="str">
        <f>'SINAPI COMPOSIÇÕES'!I1990</f>
        <v>M2</v>
      </c>
      <c r="E1987" s="8">
        <f>'SINAPI COMPOSIÇÕES'!K1990</f>
        <v>193.54</v>
      </c>
    </row>
    <row r="1988" spans="1:5" s="8" customFormat="1" ht="33.200000000000003" hidden="1" customHeight="1" outlineLevel="1">
      <c r="A1988" s="8">
        <f>'SINAPI COMPOSIÇÕES'!G1991</f>
        <v>92459</v>
      </c>
      <c r="C1988" s="8" t="str">
        <f>'SINAPI COMPOSIÇÕES'!H1991</f>
        <v>MONTAGEM E DESMONTAGEM DE FÔRMA DE VIGA, ESCORAMENTO COM GARFO DE MADEIRA, PÉ-DIREITO SIMPLES, EM CHAPA DE MADEIRA RESINADA, 6 UTILIZAÇÕES. AF_09/2020</v>
      </c>
      <c r="D1988" s="8" t="str">
        <f>'SINAPI COMPOSIÇÕES'!I1991</f>
        <v>M2</v>
      </c>
      <c r="E1988" s="8">
        <f>'SINAPI COMPOSIÇÕES'!K1991</f>
        <v>81.34</v>
      </c>
    </row>
    <row r="1989" spans="1:5" s="8" customFormat="1" ht="33.200000000000003" hidden="1" customHeight="1" outlineLevel="1">
      <c r="A1989" s="8">
        <f>'SINAPI COMPOSIÇÕES'!G1992</f>
        <v>92460</v>
      </c>
      <c r="C1989" s="8" t="str">
        <f>'SINAPI COMPOSIÇÕES'!H1992</f>
        <v>MONTAGEM E DESMONTAGEM DE FÔRMA DE VIGA, ESCORAMENTO METÁLICO, PÉ-DIREITO SIMPLES, EM CHAPA DE MADEIRA RESINADA, 6 UTILIZAÇÕES. AF_09/2020</v>
      </c>
      <c r="D1989" s="8" t="str">
        <f>'SINAPI COMPOSIÇÕES'!I1992</f>
        <v>M2</v>
      </c>
      <c r="E1989" s="8">
        <f>'SINAPI COMPOSIÇÕES'!K1992</f>
        <v>75.11</v>
      </c>
    </row>
    <row r="1990" spans="1:5" s="8" customFormat="1" ht="33.200000000000003" hidden="1" customHeight="1" outlineLevel="1">
      <c r="A1990" s="8">
        <f>'SINAPI COMPOSIÇÕES'!G1993</f>
        <v>92461</v>
      </c>
      <c r="C1990" s="8" t="str">
        <f>'SINAPI COMPOSIÇÕES'!H1993</f>
        <v>MONTAGEM E DESMONTAGEM DE FÔRMA DE VIGA, ESCORAMENTO COM GARFO DE MADEIRA, PÉ-DIREITO DUPLO, EM CHAPA DE MADEIRA RESINADA, 8 UTILIZAÇÕES. AF_09/2020</v>
      </c>
      <c r="D1990" s="8" t="str">
        <f>'SINAPI COMPOSIÇÕES'!I1993</f>
        <v>M2</v>
      </c>
      <c r="E1990" s="8">
        <f>'SINAPI COMPOSIÇÕES'!K1993</f>
        <v>116.36</v>
      </c>
    </row>
    <row r="1991" spans="1:5" s="8" customFormat="1" ht="33.200000000000003" hidden="1" customHeight="1" outlineLevel="1">
      <c r="A1991" s="8">
        <f>'SINAPI COMPOSIÇÕES'!G1994</f>
        <v>92462</v>
      </c>
      <c r="C1991" s="8" t="str">
        <f>'SINAPI COMPOSIÇÕES'!H1994</f>
        <v>MONTAGEM E DESMONTAGEM DE FÔRMA DE VIGA, ESCORAMENTO METÁLICO, PÉ-DIREITO DUPLO, EM CHAPA DE MADEIRA RESINADA, 8 UTILIZAÇÕES. AF_09/2020</v>
      </c>
      <c r="D1991" s="8" t="str">
        <f>'SINAPI COMPOSIÇÕES'!I1994</f>
        <v>M2</v>
      </c>
      <c r="E1991" s="8">
        <f>'SINAPI COMPOSIÇÕES'!K1994</f>
        <v>185.41</v>
      </c>
    </row>
    <row r="1992" spans="1:5" s="8" customFormat="1" ht="33.200000000000003" hidden="1" customHeight="1" outlineLevel="1">
      <c r="A1992" s="8">
        <f>'SINAPI COMPOSIÇÕES'!G1995</f>
        <v>92463</v>
      </c>
      <c r="C1992" s="8" t="str">
        <f>'SINAPI COMPOSIÇÕES'!H1995</f>
        <v>MONTAGEM E DESMONTAGEM DE FÔRMA DE VIGA, ESCORAMENTO COM GARFO DE MADEIRA, PÉ-DIREITO SIMPLES, EM CHAPA DE MADEIRA RESINADA, 8 UTILIZAÇÕES. AF_09/2020</v>
      </c>
      <c r="D1992" s="8" t="str">
        <f>'SINAPI COMPOSIÇÕES'!I1995</f>
        <v>M2</v>
      </c>
      <c r="E1992" s="8">
        <f>'SINAPI COMPOSIÇÕES'!K1995</f>
        <v>73.73</v>
      </c>
    </row>
    <row r="1993" spans="1:5" s="8" customFormat="1" ht="33.200000000000003" hidden="1" customHeight="1" outlineLevel="1">
      <c r="A1993" s="8">
        <f>'SINAPI COMPOSIÇÕES'!G1996</f>
        <v>92464</v>
      </c>
      <c r="C1993" s="8" t="str">
        <f>'SINAPI COMPOSIÇÕES'!H1996</f>
        <v>MONTAGEM E DESMONTAGEM DE FÔRMA DE VIGA, ESCORAMENTO METÁLICO, PÉ-DIREITO SIMPLES, EM CHAPA DE MADEIRA RESINADA, 8 UTILIZAÇÕES. AF_09/2020</v>
      </c>
      <c r="D1993" s="8" t="str">
        <f>'SINAPI COMPOSIÇÕES'!I1996</f>
        <v>M2</v>
      </c>
      <c r="E1993" s="8">
        <f>'SINAPI COMPOSIÇÕES'!K1996</f>
        <v>71.290000000000006</v>
      </c>
    </row>
    <row r="1994" spans="1:5" s="8" customFormat="1" ht="33.200000000000003" hidden="1" customHeight="1" outlineLevel="1">
      <c r="A1994" s="8">
        <f>'SINAPI COMPOSIÇÕES'!G1997</f>
        <v>92465</v>
      </c>
      <c r="C1994" s="8" t="str">
        <f>'SINAPI COMPOSIÇÕES'!H1997</f>
        <v>MONTAGEM E DESMONTAGEM DE FÔRMA DE VIGA, ESCORAMENTO COM GARFO DE MADEIRA, PÉ-DIREITO DUPLO, EM CHAPA DE MADEIRA PLASTIFICADA, 10 UTILIZAÇÕES. AF_09/2020</v>
      </c>
      <c r="D1994" s="8" t="str">
        <f>'SINAPI COMPOSIÇÕES'!I1997</f>
        <v>M2</v>
      </c>
      <c r="E1994" s="8">
        <f>'SINAPI COMPOSIÇÕES'!K1997</f>
        <v>92</v>
      </c>
    </row>
    <row r="1995" spans="1:5" s="8" customFormat="1" ht="33.200000000000003" hidden="1" customHeight="1" outlineLevel="1">
      <c r="A1995" s="8">
        <f>'SINAPI COMPOSIÇÕES'!G1998</f>
        <v>92466</v>
      </c>
      <c r="C1995" s="8" t="str">
        <f>'SINAPI COMPOSIÇÕES'!H1998</f>
        <v>MONTAGEM E DESMONTAGEM DE FÔRMA DE VIGA, ESCORAMENTO METÁLICO, PÉ-DIREITO DUPLO, EM CHAPA DE MADEIRA PLASTIFICADA, 10 UTILIZAÇÕES. AF_09/2020</v>
      </c>
      <c r="D1995" s="8" t="str">
        <f>'SINAPI COMPOSIÇÕES'!I1998</f>
        <v>M2</v>
      </c>
      <c r="E1995" s="8">
        <f>'SINAPI COMPOSIÇÕES'!K1998</f>
        <v>178.29</v>
      </c>
    </row>
    <row r="1996" spans="1:5" s="8" customFormat="1" ht="33.200000000000003" hidden="1" customHeight="1" outlineLevel="1">
      <c r="A1996" s="8">
        <f>'SINAPI COMPOSIÇÕES'!G1999</f>
        <v>92467</v>
      </c>
      <c r="C1996" s="8" t="str">
        <f>'SINAPI COMPOSIÇÕES'!H1999</f>
        <v>MONTAGEM E DESMONTAGEM DE FÔRMA DE VIGA, ESCORAMENTO COM GARFO DE MADEIRA, PÉ-DIREITO SIMPLES, EM CHAPA DE MADEIRA PLASTIFICADA, 10 UTILIZAÇÕES. AF_09/2020</v>
      </c>
      <c r="D1996" s="8" t="str">
        <f>'SINAPI COMPOSIÇÕES'!I1999</f>
        <v>M2</v>
      </c>
      <c r="E1996" s="8">
        <f>'SINAPI COMPOSIÇÕES'!K1999</f>
        <v>59.29</v>
      </c>
    </row>
    <row r="1997" spans="1:5" s="8" customFormat="1" ht="33.200000000000003" hidden="1" customHeight="1" outlineLevel="1">
      <c r="A1997" s="8">
        <f>'SINAPI COMPOSIÇÕES'!G2000</f>
        <v>92468</v>
      </c>
      <c r="C1997" s="8" t="str">
        <f>'SINAPI COMPOSIÇÕES'!H2000</f>
        <v>MONTAGEM E DESMONTAGEM DE FÔRMA DE VIGA, ESCORAMENTO METÁLICO, PÉ-DIREITO SIMPLES, EM CHAPA DE MADEIRA PLASTIFICADA, 10 UTILIZAÇÕES. AF_09/2020</v>
      </c>
      <c r="D1997" s="8" t="str">
        <f>'SINAPI COMPOSIÇÕES'!I2000</f>
        <v>M2</v>
      </c>
      <c r="E1997" s="8">
        <f>'SINAPI COMPOSIÇÕES'!K2000</f>
        <v>64.599999999999994</v>
      </c>
    </row>
    <row r="1998" spans="1:5" s="8" customFormat="1" ht="33.200000000000003" hidden="1" customHeight="1" outlineLevel="1">
      <c r="A1998" s="8">
        <f>'SINAPI COMPOSIÇÕES'!G2001</f>
        <v>92469</v>
      </c>
      <c r="C1998" s="8" t="str">
        <f>'SINAPI COMPOSIÇÕES'!H2001</f>
        <v>MONTAGEM E DESMONTAGEM DE FÔRMA DE VIGA, ESCORAMENTO COM GARFO DE MADEIRA, PÉ-DIREITO DUPLO, EM CHAPA DE MADEIRA PLASTIFICADA, 12 UTILIZAÇÕES. AF_09/2020</v>
      </c>
      <c r="D1998" s="8" t="str">
        <f>'SINAPI COMPOSIÇÕES'!I2001</f>
        <v>M2</v>
      </c>
      <c r="E1998" s="8">
        <f>'SINAPI COMPOSIÇÕES'!K2001</f>
        <v>84.01</v>
      </c>
    </row>
    <row r="1999" spans="1:5" s="8" customFormat="1" ht="33.200000000000003" hidden="1" customHeight="1" outlineLevel="1">
      <c r="A1999" s="8">
        <f>'SINAPI COMPOSIÇÕES'!G2002</f>
        <v>92470</v>
      </c>
      <c r="C1999" s="8" t="str">
        <f>'SINAPI COMPOSIÇÕES'!H2002</f>
        <v>MONTAGEM E DESMONTAGEM DE FÔRMA DE VIGA, ESCORAMENTO METÁLICO, PÉ-DIREITO DUPLO, EM CHAPA DE MADEIRA PLASTIFICADA, 12 UTILIZAÇÕES. AF_09/2020</v>
      </c>
      <c r="D1999" s="8" t="str">
        <f>'SINAPI COMPOSIÇÕES'!I2002</f>
        <v>M2</v>
      </c>
      <c r="E1999" s="8">
        <f>'SINAPI COMPOSIÇÕES'!K2002</f>
        <v>173.76</v>
      </c>
    </row>
    <row r="2000" spans="1:5" s="8" customFormat="1" ht="33.200000000000003" hidden="1" customHeight="1" outlineLevel="1">
      <c r="A2000" s="8">
        <f>'SINAPI COMPOSIÇÕES'!G2003</f>
        <v>92471</v>
      </c>
      <c r="C2000" s="8" t="str">
        <f>'SINAPI COMPOSIÇÕES'!H2003</f>
        <v>MONTAGEM E DESMONTAGEM DE FÔRMA DE VIGA, ESCORAMENTO COM GARFO DE MADEIRA, PÉ-DIREITO SIMPLES, EM CHAPA DE MADEIRA PLASTIFICADA, 12 UTILIZAÇÕES. AF_09/2020</v>
      </c>
      <c r="D2000" s="8" t="str">
        <f>'SINAPI COMPOSIÇÕES'!I2003</f>
        <v>M2</v>
      </c>
      <c r="E2000" s="8">
        <f>'SINAPI COMPOSIÇÕES'!K2003</f>
        <v>54.23</v>
      </c>
    </row>
    <row r="2001" spans="1:5" s="8" customFormat="1" ht="33.200000000000003" hidden="1" customHeight="1" outlineLevel="1">
      <c r="A2001" s="8">
        <f>'SINAPI COMPOSIÇÕES'!G2004</f>
        <v>92472</v>
      </c>
      <c r="C2001" s="8" t="str">
        <f>'SINAPI COMPOSIÇÕES'!H2004</f>
        <v>MONTAGEM E DESMONTAGEM DE FÔRMA DE VIGA, ESCORAMENTO METÁLICO, PÉ-DIREITO SIMPLES, EM CHAPA DE MADEIRA PLASTIFICADA, 12 UTILIZAÇÕES. AF_09/2020</v>
      </c>
      <c r="D2001" s="8" t="str">
        <f>'SINAPI COMPOSIÇÕES'!I2004</f>
        <v>M2</v>
      </c>
      <c r="E2001" s="8">
        <f>'SINAPI COMPOSIÇÕES'!K2004</f>
        <v>60.73</v>
      </c>
    </row>
    <row r="2002" spans="1:5" s="8" customFormat="1" ht="33.200000000000003" hidden="1" customHeight="1" outlineLevel="1">
      <c r="A2002" s="8">
        <f>'SINAPI COMPOSIÇÕES'!G2005</f>
        <v>92473</v>
      </c>
      <c r="C2002" s="8" t="str">
        <f>'SINAPI COMPOSIÇÕES'!H2005</f>
        <v>MONTAGEM E DESMONTAGEM DE FÔRMA DE VIGA, ESCORAMENTO COM GARFO DE MADEIRA, PÉ-DIREITO DUPLO, EM CHAPA DE MADEIRA PLASTIFICADA, 14 UTILIZAÇÕES. AF_09/2020</v>
      </c>
      <c r="D2002" s="8" t="str">
        <f>'SINAPI COMPOSIÇÕES'!I2005</f>
        <v>M2</v>
      </c>
      <c r="E2002" s="8">
        <f>'SINAPI COMPOSIÇÕES'!K2005</f>
        <v>77.459999999999994</v>
      </c>
    </row>
    <row r="2003" spans="1:5" s="8" customFormat="1" ht="33.200000000000003" hidden="1" customHeight="1" outlineLevel="1">
      <c r="A2003" s="8">
        <f>'SINAPI COMPOSIÇÕES'!G2006</f>
        <v>92474</v>
      </c>
      <c r="C2003" s="8" t="str">
        <f>'SINAPI COMPOSIÇÕES'!H2006</f>
        <v>MONTAGEM E DESMONTAGEM DE FÔRMA DE VIGA, ESCORAMENTO METÁLICO, PÉ-DIREITO DUPLO, EM CHAPA DE MADEIRA PLASTIFICADA, 14 UTILIZAÇÕES. AF_09/2020</v>
      </c>
      <c r="D2003" s="8" t="str">
        <f>'SINAPI COMPOSIÇÕES'!I2006</f>
        <v>M2</v>
      </c>
      <c r="E2003" s="8">
        <f>'SINAPI COMPOSIÇÕES'!K2006</f>
        <v>169.79</v>
      </c>
    </row>
    <row r="2004" spans="1:5" s="8" customFormat="1" ht="33.200000000000003" hidden="1" customHeight="1" outlineLevel="1">
      <c r="A2004" s="8">
        <f>'SINAPI COMPOSIÇÕES'!G2007</f>
        <v>92475</v>
      </c>
      <c r="C2004" s="8" t="str">
        <f>'SINAPI COMPOSIÇÕES'!H2007</f>
        <v>MONTAGEM E DESMONTAGEM DE FÔRMA DE VIGA, ESCORAMENTO COM GARFO DE MADEIRA, PÉ-DIREITO SIMPLES, EM CHAPA DE MADEIRA PLASTIFICADA, 14 UTILIZAÇÕES. AF_09/2020</v>
      </c>
      <c r="D2004" s="8" t="str">
        <f>'SINAPI COMPOSIÇÕES'!I2007</f>
        <v>M2</v>
      </c>
      <c r="E2004" s="8">
        <f>'SINAPI COMPOSIÇÕES'!K2007</f>
        <v>50.06</v>
      </c>
    </row>
    <row r="2005" spans="1:5" s="8" customFormat="1" ht="33.200000000000003" hidden="1" customHeight="1" outlineLevel="1">
      <c r="A2005" s="8">
        <f>'SINAPI COMPOSIÇÕES'!G2008</f>
        <v>92476</v>
      </c>
      <c r="C2005" s="8" t="str">
        <f>'SINAPI COMPOSIÇÕES'!H2008</f>
        <v>MONTAGEM E DESMONTAGEM DE FÔRMA DE VIGA, ESCORAMENTO METÁLICO, PÉ-DIREITO SIMPLES, EM CHAPA DE MADEIRA PLASTIFICADA, 14 UTILIZAÇÕES. AF_09/2020</v>
      </c>
      <c r="D2005" s="8" t="str">
        <f>'SINAPI COMPOSIÇÕES'!I2008</f>
        <v>M2</v>
      </c>
      <c r="E2005" s="8">
        <f>'SINAPI COMPOSIÇÕES'!K2008</f>
        <v>57.4</v>
      </c>
    </row>
    <row r="2006" spans="1:5" s="8" customFormat="1" ht="33.200000000000003" hidden="1" customHeight="1" outlineLevel="1">
      <c r="A2006" s="8">
        <f>'SINAPI COMPOSIÇÕES'!G2009</f>
        <v>92477</v>
      </c>
      <c r="C2006" s="8" t="str">
        <f>'SINAPI COMPOSIÇÕES'!H2009</f>
        <v>MONTAGEM E DESMONTAGEM DE FÔRMA DE VIGA, ESCORAMENTO COM GARFO DE MADEIRA, PÉ-DIREITO DUPLO, EM CHAPA DE MADEIRA PLASTIFICADA, 18 UTILIZAÇÕES. AF_09/2020</v>
      </c>
      <c r="D2006" s="8" t="str">
        <f>'SINAPI COMPOSIÇÕES'!I2009</f>
        <v>M2</v>
      </c>
      <c r="E2006" s="8">
        <f>'SINAPI COMPOSIÇÕES'!K2009</f>
        <v>63.69</v>
      </c>
    </row>
    <row r="2007" spans="1:5" s="8" customFormat="1" ht="33.200000000000003" hidden="1" customHeight="1" outlineLevel="1">
      <c r="A2007" s="8">
        <f>'SINAPI COMPOSIÇÕES'!G2010</f>
        <v>92478</v>
      </c>
      <c r="C2007" s="8" t="str">
        <f>'SINAPI COMPOSIÇÕES'!H2010</f>
        <v>MONTAGEM E DESMONTAGEM DE FÔRMA DE VIGA, ESCORAMENTO METÁLICO, PÉ-DIREITO DUPLO, EM CHAPA DE MADEIRA PLASTIFICADA, 18 UTILIZAÇÕES. AF_09/2020</v>
      </c>
      <c r="D2007" s="8" t="str">
        <f>'SINAPI COMPOSIÇÕES'!I2010</f>
        <v>M2</v>
      </c>
      <c r="E2007" s="8">
        <f>'SINAPI COMPOSIÇÕES'!K2010</f>
        <v>162.13999999999999</v>
      </c>
    </row>
    <row r="2008" spans="1:5" s="8" customFormat="1" ht="33.200000000000003" hidden="1" customHeight="1" outlineLevel="1">
      <c r="A2008" s="8">
        <f>'SINAPI COMPOSIÇÕES'!G2011</f>
        <v>92479</v>
      </c>
      <c r="C2008" s="8" t="str">
        <f>'SINAPI COMPOSIÇÕES'!H2011</f>
        <v>MONTAGEM E DESMONTAGEM DE FÔRMA DE VIGA, ESCORAMENTO COM GARFO DE MADEIRA, PÉ-DIREITO SIMPLES, EM CHAPA DE MADEIRA PLASTIFICADA, 18 UTILIZAÇÕES. AF_09/2020</v>
      </c>
      <c r="D2008" s="8" t="str">
        <f>'SINAPI COMPOSIÇÕES'!I2011</f>
        <v>M2</v>
      </c>
      <c r="E2008" s="8">
        <f>'SINAPI COMPOSIÇÕES'!K2011</f>
        <v>41.28</v>
      </c>
    </row>
    <row r="2009" spans="1:5" s="8" customFormat="1" ht="33.200000000000003" hidden="1" customHeight="1" outlineLevel="1">
      <c r="A2009" s="8">
        <f>'SINAPI COMPOSIÇÕES'!G2012</f>
        <v>92480</v>
      </c>
      <c r="C2009" s="8" t="str">
        <f>'SINAPI COMPOSIÇÕES'!H2012</f>
        <v>MONTAGEM E DESMONTAGEM DE FÔRMA DE VIGA, ESCORAMENTO METÁLICO, PÉ-DIREITO SIMPLES, EM CHAPA DE MADEIRA PLASTIFICADA, 18 UTILIZAÇÕES. AF_09/2020</v>
      </c>
      <c r="D2009" s="8" t="str">
        <f>'SINAPI COMPOSIÇÕES'!I2012</f>
        <v>M2</v>
      </c>
      <c r="E2009" s="8">
        <f>'SINAPI COMPOSIÇÕES'!K2012</f>
        <v>50.89</v>
      </c>
    </row>
    <row r="2010" spans="1:5" s="8" customFormat="1" ht="33.200000000000003" hidden="1" customHeight="1" outlineLevel="1">
      <c r="A2010" s="8">
        <f>'SINAPI COMPOSIÇÕES'!G2013</f>
        <v>92482</v>
      </c>
      <c r="C2010" s="8" t="str">
        <f>'SINAPI COMPOSIÇÕES'!H2013</f>
        <v>MONTAGEM E DESMONTAGEM DE FÔRMA DE LAJE MACIÇA, PÉ-DIREITO SIMPLES, EM MADEIRA SERRADA, 1 UTILIZAÇÃO. AF_09/2020</v>
      </c>
      <c r="D2010" s="8" t="str">
        <f>'SINAPI COMPOSIÇÕES'!I2013</f>
        <v>M2</v>
      </c>
      <c r="E2010" s="8">
        <f>'SINAPI COMPOSIÇÕES'!K2013</f>
        <v>229.09</v>
      </c>
    </row>
    <row r="2011" spans="1:5" s="8" customFormat="1" ht="33.200000000000003" hidden="1" customHeight="1" outlineLevel="1">
      <c r="A2011" s="8">
        <f>'SINAPI COMPOSIÇÕES'!G2014</f>
        <v>92484</v>
      </c>
      <c r="C2011" s="8" t="str">
        <f>'SINAPI COMPOSIÇÕES'!H2014</f>
        <v>MONTAGEM E DESMONTAGEM DE FÔRMA DE LAJE MACIÇA, PÉ-DIREITO SIMPLES, EM MADEIRA SERRADA, 2 UTILIZAÇÕES. AF_09/2020</v>
      </c>
      <c r="D2011" s="8" t="str">
        <f>'SINAPI COMPOSIÇÕES'!I2014</f>
        <v>M2</v>
      </c>
      <c r="E2011" s="8">
        <f>'SINAPI COMPOSIÇÕES'!K2014</f>
        <v>165.94</v>
      </c>
    </row>
    <row r="2012" spans="1:5" s="8" customFormat="1" ht="33.200000000000003" hidden="1" customHeight="1" outlineLevel="1">
      <c r="A2012" s="8">
        <f>'SINAPI COMPOSIÇÕES'!G2015</f>
        <v>92486</v>
      </c>
      <c r="C2012" s="8" t="str">
        <f>'SINAPI COMPOSIÇÕES'!H2015</f>
        <v>MONTAGEM E DESMONTAGEM DE FÔRMA DE LAJE MACIÇA, PÉ-DIREITO SIMPLES, EM MADEIRA SERRADA, 4 UTILIZAÇÕES. AF_09/2020</v>
      </c>
      <c r="D2012" s="8" t="str">
        <f>'SINAPI COMPOSIÇÕES'!I2015</f>
        <v>M2</v>
      </c>
      <c r="E2012" s="8">
        <f>'SINAPI COMPOSIÇÕES'!K2015</f>
        <v>115.84</v>
      </c>
    </row>
    <row r="2013" spans="1:5" s="8" customFormat="1" ht="33.200000000000003" hidden="1" customHeight="1" outlineLevel="1">
      <c r="A2013" s="8">
        <f>'SINAPI COMPOSIÇÕES'!G2016</f>
        <v>92488</v>
      </c>
      <c r="C2013" s="8" t="str">
        <f>'SINAPI COMPOSIÇÕES'!H2016</f>
        <v>MONTAGEM E DESMONTAGEM DE FÔRMA DE LAJE NERVURADA COM CUBETA E ASSOALHO, PÉ-DIREITO DUPLO, EM CHAPA DE MADEIRA COMPENSADA RESINADA, 8 UTILIZAÇÕES. AF_09/2020</v>
      </c>
      <c r="D2013" s="8" t="str">
        <f>'SINAPI COMPOSIÇÕES'!I2016</f>
        <v>M2</v>
      </c>
      <c r="E2013" s="8">
        <f>'SINAPI COMPOSIÇÕES'!K2016</f>
        <v>70.11</v>
      </c>
    </row>
    <row r="2014" spans="1:5" s="8" customFormat="1" ht="33.200000000000003" hidden="1" customHeight="1" outlineLevel="1">
      <c r="A2014" s="8">
        <f>'SINAPI COMPOSIÇÕES'!G2017</f>
        <v>92490</v>
      </c>
      <c r="C2014" s="8" t="str">
        <f>'SINAPI COMPOSIÇÕES'!H2017</f>
        <v>MONTAGEM E DESMONTAGEM DE FÔRMA DE LAJE NERVURADA COM CUBETA E ASSOALHO, PÉ-DIREITO SIMPLES, EM CHAPA DE MADEIRA COMPENSADA RESINADA, 8 UTILIZAÇÕES. AF_09/2020</v>
      </c>
      <c r="D2014" s="8" t="str">
        <f>'SINAPI COMPOSIÇÕES'!I2017</f>
        <v>M2</v>
      </c>
      <c r="E2014" s="8">
        <f>'SINAPI COMPOSIÇÕES'!K2017</f>
        <v>39.9</v>
      </c>
    </row>
    <row r="2015" spans="1:5" s="8" customFormat="1" ht="33.200000000000003" hidden="1" customHeight="1" outlineLevel="1">
      <c r="A2015" s="8">
        <f>'SINAPI COMPOSIÇÕES'!G2018</f>
        <v>92492</v>
      </c>
      <c r="C2015" s="8" t="str">
        <f>'SINAPI COMPOSIÇÕES'!H2018</f>
        <v>MONTAGEM E DESMONTAGEM DE FÔRMA DE LAJE NERVURADA COM CUBETA E ASSOALHO, PÉ-DIREITO DUPLO, EM CHAPA DE MADEIRA COMPENSADA RESINADA, 10 UTILIZAÇÕES. AF_09/2020</v>
      </c>
      <c r="D2015" s="8" t="str">
        <f>'SINAPI COMPOSIÇÕES'!I2018</f>
        <v>M2</v>
      </c>
      <c r="E2015" s="8">
        <f>'SINAPI COMPOSIÇÕES'!K2018</f>
        <v>67.709999999999994</v>
      </c>
    </row>
    <row r="2016" spans="1:5" s="8" customFormat="1" ht="33.200000000000003" hidden="1" customHeight="1" outlineLevel="1">
      <c r="A2016" s="8">
        <f>'SINAPI COMPOSIÇÕES'!G2019</f>
        <v>92494</v>
      </c>
      <c r="C2016" s="8" t="str">
        <f>'SINAPI COMPOSIÇÕES'!H2019</f>
        <v>MONTAGEM E DESMONTAGEM DE FÔRMA DE LAJE NERVURADA COM CUBETA E ASSOALHO, PÉ-DIREITO SIMPLES, EM CHAPA DE MADEIRA COMPENSADA RESINADA, 10 UTILIZAÇÕES. AF_09/2020</v>
      </c>
      <c r="D2016" s="8" t="str">
        <f>'SINAPI COMPOSIÇÕES'!I2019</f>
        <v>M2</v>
      </c>
      <c r="E2016" s="8">
        <f>'SINAPI COMPOSIÇÕES'!K2019</f>
        <v>37.89</v>
      </c>
    </row>
    <row r="2017" spans="1:5" s="8" customFormat="1" ht="33.200000000000003" hidden="1" customHeight="1" outlineLevel="1">
      <c r="A2017" s="8">
        <f>'SINAPI COMPOSIÇÕES'!G2020</f>
        <v>92496</v>
      </c>
      <c r="C2017" s="8" t="str">
        <f>'SINAPI COMPOSIÇÕES'!H2020</f>
        <v>MONTAGEM E DESMONTAGEM DE FÔRMA DE LAJE NERVURADA COM CUBETA E ASSOALHO, PÉ-DIREITO DUPLO, EM CHAPA DE MADEIRA COMPENSADA RESINADA, 12 UTILIZAÇÕES. AF_09/2020</v>
      </c>
      <c r="D2017" s="8" t="str">
        <f>'SINAPI COMPOSIÇÕES'!I2020</f>
        <v>M2</v>
      </c>
      <c r="E2017" s="8">
        <f>'SINAPI COMPOSIÇÕES'!K2020</f>
        <v>66.09</v>
      </c>
    </row>
    <row r="2018" spans="1:5" s="8" customFormat="1" ht="33.200000000000003" hidden="1" customHeight="1" outlineLevel="1">
      <c r="A2018" s="8">
        <f>'SINAPI COMPOSIÇÕES'!G2021</f>
        <v>92498</v>
      </c>
      <c r="C2018" s="8" t="str">
        <f>'SINAPI COMPOSIÇÕES'!H2021</f>
        <v>MONTAGEM E DESMONTAGEM DE FÔRMA DE LAJE NERVURADA COM CUBETA E ASSOALHO, PÉ-DIREITO SIMPLES, EM CHAPA DE MADEIRA COMPENSADA RESINADA, 12 UTILIZAÇÕES. AF_09/2020</v>
      </c>
      <c r="D2018" s="8" t="str">
        <f>'SINAPI COMPOSIÇÕES'!I2021</f>
        <v>M2</v>
      </c>
      <c r="E2018" s="8">
        <f>'SINAPI COMPOSIÇÕES'!K2021</f>
        <v>36.54</v>
      </c>
    </row>
    <row r="2019" spans="1:5" s="8" customFormat="1" ht="33.200000000000003" hidden="1" customHeight="1" outlineLevel="1">
      <c r="A2019" s="8">
        <f>'SINAPI COMPOSIÇÕES'!G2022</f>
        <v>92500</v>
      </c>
      <c r="C2019" s="8" t="str">
        <f>'SINAPI COMPOSIÇÕES'!H2022</f>
        <v>MONTAGEM E DESMONTAGEM DE FÔRMA DE LAJE NERVURADA COM CUBETA E ASSOALHO, PÉ-DIREITO DUPLO, EM CHAPA DE MADEIRA COMPENSADA RESINADA, 14 UTILIZAÇÕES. AF_09/2020</v>
      </c>
      <c r="D2019" s="8" t="str">
        <f>'SINAPI COMPOSIÇÕES'!I2022</f>
        <v>M2</v>
      </c>
      <c r="E2019" s="8">
        <f>'SINAPI COMPOSIÇÕES'!K2022</f>
        <v>65.13</v>
      </c>
    </row>
    <row r="2020" spans="1:5" s="8" customFormat="1" ht="33.200000000000003" hidden="1" customHeight="1" outlineLevel="1">
      <c r="A2020" s="8">
        <f>'SINAPI COMPOSIÇÕES'!G2023</f>
        <v>92502</v>
      </c>
      <c r="C2020" s="8" t="str">
        <f>'SINAPI COMPOSIÇÕES'!H2023</f>
        <v>MONTAGEM E DESMONTAGEM DE FÔRMA DE LAJE NERVURADA COM CUBETA E ASSOALHO, PÉ-DIREITO SIMPLES, EM CHAPA DE MADEIRA COMPENSADA RESINADA, 14 UTILIZAÇÕES. AF_09/2020</v>
      </c>
      <c r="D2020" s="8" t="str">
        <f>'SINAPI COMPOSIÇÕES'!I2023</f>
        <v>M2</v>
      </c>
      <c r="E2020" s="8">
        <f>'SINAPI COMPOSIÇÕES'!K2023</f>
        <v>35.76</v>
      </c>
    </row>
    <row r="2021" spans="1:5" s="8" customFormat="1" ht="33.200000000000003" hidden="1" customHeight="1" outlineLevel="1">
      <c r="A2021" s="8">
        <f>'SINAPI COMPOSIÇÕES'!G2024</f>
        <v>92504</v>
      </c>
      <c r="C2021" s="8" t="str">
        <f>'SINAPI COMPOSIÇÕES'!H2024</f>
        <v>MONTAGEM E DESMONTAGEM DE FÔRMA DE LAJE NERVURADA COM CUBETA E ASSOALHO, PÉ-DIREITO DUPLO, EM CHAPA DE MADEIRA COMPENSADA RESINADA, 18 UTILIZAÇÕES. AF_09/2020</v>
      </c>
      <c r="D2021" s="8" t="str">
        <f>'SINAPI COMPOSIÇÕES'!I2024</f>
        <v>M2</v>
      </c>
      <c r="E2021" s="8">
        <f>'SINAPI COMPOSIÇÕES'!K2024</f>
        <v>41.59</v>
      </c>
    </row>
    <row r="2022" spans="1:5" s="8" customFormat="1" ht="33.200000000000003" hidden="1" customHeight="1" outlineLevel="1">
      <c r="A2022" s="8">
        <f>'SINAPI COMPOSIÇÕES'!G2025</f>
        <v>92506</v>
      </c>
      <c r="C2022" s="8" t="str">
        <f>'SINAPI COMPOSIÇÕES'!H2025</f>
        <v>MONTAGEM E DESMONTAGEM DE FÔRMA DE LAJE NERVURADA COM CUBETA E ASSOALHO, PÉ-DIREITO SIMPLES, EM CHAPA DE MADEIRA COMPENSADA RESINADA, 18 UTILIZAÇÕES. AF_09/2020</v>
      </c>
      <c r="D2022" s="8" t="str">
        <f>'SINAPI COMPOSIÇÕES'!I2025</f>
        <v>M2</v>
      </c>
      <c r="E2022" s="8">
        <f>'SINAPI COMPOSIÇÕES'!K2025</f>
        <v>34.47</v>
      </c>
    </row>
    <row r="2023" spans="1:5" s="8" customFormat="1" ht="33.200000000000003" hidden="1" customHeight="1" outlineLevel="1">
      <c r="A2023" s="8">
        <f>'SINAPI COMPOSIÇÕES'!G2026</f>
        <v>92508</v>
      </c>
      <c r="C2023" s="8" t="str">
        <f>'SINAPI COMPOSIÇÕES'!H2026</f>
        <v>MONTAGEM E DESMONTAGEM DE FÔRMA DE LAJE MACIÇA, PÉ-DIREITO DUPLO, EM CHAPA DE MADEIRA COMPENSADA RESINADA, 2 UTILIZAÇÕES. AF_09/2020</v>
      </c>
      <c r="D2023" s="8" t="str">
        <f>'SINAPI COMPOSIÇÕES'!I2026</f>
        <v>M2</v>
      </c>
      <c r="E2023" s="8">
        <f>'SINAPI COMPOSIÇÕES'!K2026</f>
        <v>70.739999999999995</v>
      </c>
    </row>
    <row r="2024" spans="1:5" s="8" customFormat="1" ht="33.200000000000003" hidden="1" customHeight="1" outlineLevel="1">
      <c r="A2024" s="8">
        <f>'SINAPI COMPOSIÇÕES'!G2027</f>
        <v>92510</v>
      </c>
      <c r="C2024" s="8" t="str">
        <f>'SINAPI COMPOSIÇÕES'!H2027</f>
        <v>MONTAGEM E DESMONTAGEM DE FÔRMA DE LAJE MACIÇA, PÉ-DIREITO SIMPLES, EM CHAPA DE MADEIRA COMPENSADA RESINADA, 2 UTILIZAÇÕES. AF_09/2020</v>
      </c>
      <c r="D2024" s="8" t="str">
        <f>'SINAPI COMPOSIÇÕES'!I2027</f>
        <v>M2</v>
      </c>
      <c r="E2024" s="8">
        <f>'SINAPI COMPOSIÇÕES'!K2027</f>
        <v>36.729999999999997</v>
      </c>
    </row>
    <row r="2025" spans="1:5" s="8" customFormat="1" ht="33.200000000000003" hidden="1" customHeight="1" outlineLevel="1">
      <c r="A2025" s="8">
        <f>'SINAPI COMPOSIÇÕES'!G2028</f>
        <v>92512</v>
      </c>
      <c r="C2025" s="8" t="str">
        <f>'SINAPI COMPOSIÇÕES'!H2028</f>
        <v>MONTAGEM E DESMONTAGEM DE FÔRMA DE LAJE MACIÇA, PÉ-DIREITO DUPLO, EM CHAPA DE MADEIRA COMPENSADA RESINADA, 4 UTILIZAÇÕES. AF_09/2020</v>
      </c>
      <c r="D2025" s="8" t="str">
        <f>'SINAPI COMPOSIÇÕES'!I2028</f>
        <v>M2</v>
      </c>
      <c r="E2025" s="8">
        <f>'SINAPI COMPOSIÇÕES'!K2028</f>
        <v>57.78</v>
      </c>
    </row>
    <row r="2026" spans="1:5" s="8" customFormat="1" ht="33.200000000000003" hidden="1" customHeight="1" outlineLevel="1">
      <c r="A2026" s="8">
        <f>'SINAPI COMPOSIÇÕES'!G2029</f>
        <v>92514</v>
      </c>
      <c r="C2026" s="8" t="str">
        <f>'SINAPI COMPOSIÇÕES'!H2029</f>
        <v>MONTAGEM E DESMONTAGEM DE FÔRMA DE LAJE MACIÇA, PÉ-DIREITO SIMPLES, EM CHAPA DE MADEIRA COMPENSADA RESINADA, 4 UTILIZAÇÕES. AF_09/2020</v>
      </c>
      <c r="D2026" s="8" t="str">
        <f>'SINAPI COMPOSIÇÕES'!I2029</f>
        <v>M2</v>
      </c>
      <c r="E2026" s="8">
        <f>'SINAPI COMPOSIÇÕES'!K2029</f>
        <v>26.55</v>
      </c>
    </row>
    <row r="2027" spans="1:5" s="8" customFormat="1" ht="33.200000000000003" hidden="1" customHeight="1" outlineLevel="1">
      <c r="A2027" s="8">
        <f>'SINAPI COMPOSIÇÕES'!G2030</f>
        <v>92515</v>
      </c>
      <c r="C2027" s="8" t="str">
        <f>'SINAPI COMPOSIÇÕES'!H2030</f>
        <v>MONTAGEM E DESMONTAGEM DE FÔRMA DE LAJE MACIÇA, PÉ-DIREITO DUPLO, EM CHAPA DE MADEIRA COMPENSADA RESINADA, 6 UTILIZAÇÕES. AF_09/2020</v>
      </c>
      <c r="D2027" s="8" t="str">
        <f>'SINAPI COMPOSIÇÕES'!I2030</f>
        <v>M2</v>
      </c>
      <c r="E2027" s="8">
        <f>'SINAPI COMPOSIÇÕES'!K2030</f>
        <v>52.3</v>
      </c>
    </row>
    <row r="2028" spans="1:5" s="8" customFormat="1" ht="33.200000000000003" hidden="1" customHeight="1" outlineLevel="1">
      <c r="A2028" s="8">
        <f>'SINAPI COMPOSIÇÕES'!G2031</f>
        <v>92518</v>
      </c>
      <c r="C2028" s="8" t="str">
        <f>'SINAPI COMPOSIÇÕES'!H2031</f>
        <v>MONTAGEM E DESMONTAGEM DE FÔRMA DE LAJE MACIÇA, PÉ-DIREITO SIMPLES, EM CHAPA DE MADEIRA COMPENSADA RESINADA, 6 UTILIZAÇÕES. AF_09/2020</v>
      </c>
      <c r="D2028" s="8" t="str">
        <f>'SINAPI COMPOSIÇÕES'!I2031</f>
        <v>M2</v>
      </c>
      <c r="E2028" s="8">
        <f>'SINAPI COMPOSIÇÕES'!K2031</f>
        <v>22.3</v>
      </c>
    </row>
    <row r="2029" spans="1:5" s="8" customFormat="1" ht="33.200000000000003" hidden="1" customHeight="1" outlineLevel="1">
      <c r="A2029" s="8">
        <f>'SINAPI COMPOSIÇÕES'!G2032</f>
        <v>92520</v>
      </c>
      <c r="C2029" s="8" t="str">
        <f>'SINAPI COMPOSIÇÕES'!H2032</f>
        <v>MONTAGEM E DESMONTAGEM DE FÔRMA DE LAJE MACIÇA, PÉ-DIREITO DUPLO, EM CHAPA DE MADEIRA COMPENSADA RESINADA, 8 UTILIZAÇÕES. AF_09/2020</v>
      </c>
      <c r="D2029" s="8" t="str">
        <f>'SINAPI COMPOSIÇÕES'!I2032</f>
        <v>M2</v>
      </c>
      <c r="E2029" s="8">
        <f>'SINAPI COMPOSIÇÕES'!K2032</f>
        <v>49.51</v>
      </c>
    </row>
    <row r="2030" spans="1:5" s="8" customFormat="1" ht="33.200000000000003" hidden="1" customHeight="1" outlineLevel="1">
      <c r="A2030" s="8">
        <f>'SINAPI COMPOSIÇÕES'!G2033</f>
        <v>92522</v>
      </c>
      <c r="C2030" s="8" t="str">
        <f>'SINAPI COMPOSIÇÕES'!H2033</f>
        <v>MONTAGEM E DESMONTAGEM DE FÔRMA DE LAJE MACIÇA, PÉ-DIREITO SIMPLES, EM CHAPA DE MADEIRA COMPENSADA RESINADA, 8 UTILIZAÇÕES. AF_09/2020</v>
      </c>
      <c r="D2030" s="8" t="str">
        <f>'SINAPI COMPOSIÇÕES'!I2033</f>
        <v>M2</v>
      </c>
      <c r="E2030" s="8">
        <f>'SINAPI COMPOSIÇÕES'!K2033</f>
        <v>20.12</v>
      </c>
    </row>
    <row r="2031" spans="1:5" s="8" customFormat="1" ht="33.200000000000003" hidden="1" customHeight="1" outlineLevel="1">
      <c r="A2031" s="8">
        <f>'SINAPI COMPOSIÇÕES'!G2034</f>
        <v>92524</v>
      </c>
      <c r="C2031" s="8" t="str">
        <f>'SINAPI COMPOSIÇÕES'!H2034</f>
        <v>MONTAGEM E DESMONTAGEM DE FÔRMA DE LAJE MACIÇA, PÉ-DIREITO DUPLO, EM CHAPA DE MADEIRA COMPENSADA PLASTIFICADA, 10 UTILIZAÇÕES. AF-09/2020</v>
      </c>
      <c r="D2031" s="8" t="str">
        <f>'SINAPI COMPOSIÇÕES'!I2034</f>
        <v>M2</v>
      </c>
      <c r="E2031" s="8">
        <f>'SINAPI COMPOSIÇÕES'!K2034</f>
        <v>48.12</v>
      </c>
    </row>
    <row r="2032" spans="1:5" s="8" customFormat="1" ht="33.200000000000003" hidden="1" customHeight="1" outlineLevel="1">
      <c r="A2032" s="8">
        <f>'SINAPI COMPOSIÇÕES'!G2035</f>
        <v>92526</v>
      </c>
      <c r="C2032" s="8" t="str">
        <f>'SINAPI COMPOSIÇÕES'!H2035</f>
        <v>MONTAGEM E DESMONTAGEM DE FÔRMA DE LAJE MACIÇA, PÉ-DIREITO SIMPLES, EM CHAPA DE MADEIRA COMPENSADA PLASTIFICADA, 10 UTILIZAÇÕES. AF_09/2020</v>
      </c>
      <c r="D2032" s="8" t="str">
        <f>'SINAPI COMPOSIÇÕES'!I2035</f>
        <v>M2</v>
      </c>
      <c r="E2032" s="8">
        <f>'SINAPI COMPOSIÇÕES'!K2035</f>
        <v>19.09</v>
      </c>
    </row>
    <row r="2033" spans="1:5" s="8" customFormat="1" ht="33.200000000000003" hidden="1" customHeight="1" outlineLevel="1">
      <c r="A2033" s="8">
        <f>'SINAPI COMPOSIÇÕES'!G2036</f>
        <v>92528</v>
      </c>
      <c r="C2033" s="8" t="str">
        <f>'SINAPI COMPOSIÇÕES'!H2036</f>
        <v>MONTAGEM E DESMONTAGEM DE FÔRMA DE LAJE MACIÇA, PÉ-DIREITO DUPLO, EM CHAPA DE MADEIRA COMPENSADA PLASTIFICADA, 12 UTILIZAÇÕES. AF_09/2020</v>
      </c>
      <c r="D2033" s="8" t="str">
        <f>'SINAPI COMPOSIÇÕES'!I2036</f>
        <v>M2</v>
      </c>
      <c r="E2033" s="8">
        <f>'SINAPI COMPOSIÇÕES'!K2036</f>
        <v>47.06</v>
      </c>
    </row>
    <row r="2034" spans="1:5" s="8" customFormat="1" ht="33.200000000000003" hidden="1" customHeight="1" outlineLevel="1">
      <c r="A2034" s="8">
        <f>'SINAPI COMPOSIÇÕES'!G2037</f>
        <v>92530</v>
      </c>
      <c r="C2034" s="8" t="str">
        <f>'SINAPI COMPOSIÇÕES'!H2037</f>
        <v>MONTAGEM E DESMONTAGEM DE FÔRMA DE LAJE MACIÇA, PÉ-DIREITO SIMPLES, EM CHAPA DE MADEIRA COMPENSADA PLASTIFICADA, 12 UTILIZAÇÕES. AF_09/2020</v>
      </c>
      <c r="D2034" s="8" t="str">
        <f>'SINAPI COMPOSIÇÕES'!I2037</f>
        <v>M2</v>
      </c>
      <c r="E2034" s="8">
        <f>'SINAPI COMPOSIÇÕES'!K2037</f>
        <v>18.260000000000002</v>
      </c>
    </row>
    <row r="2035" spans="1:5" s="8" customFormat="1" ht="33.200000000000003" hidden="1" customHeight="1" outlineLevel="1">
      <c r="A2035" s="8">
        <f>'SINAPI COMPOSIÇÕES'!G2038</f>
        <v>92532</v>
      </c>
      <c r="C2035" s="8" t="str">
        <f>'SINAPI COMPOSIÇÕES'!H2038</f>
        <v>MONTAGEM E DESMONTAGEM DE FÔRMA DE LAJE MACIÇA, PÉ-DIREITO DUPLO, EM CHAPA DE MADEIRA COMPENSADA PLASTIFICADA, 14 UTILIZAÇÕES. AF_09/2020</v>
      </c>
      <c r="D2035" s="8" t="str">
        <f>'SINAPI COMPOSIÇÕES'!I2038</f>
        <v>M2</v>
      </c>
      <c r="E2035" s="8">
        <f>'SINAPI COMPOSIÇÕES'!K2038</f>
        <v>46.25</v>
      </c>
    </row>
    <row r="2036" spans="1:5" s="8" customFormat="1" ht="33.200000000000003" hidden="1" customHeight="1" outlineLevel="1">
      <c r="A2036" s="8">
        <f>'SINAPI COMPOSIÇÕES'!G2039</f>
        <v>92534</v>
      </c>
      <c r="C2036" s="8" t="str">
        <f>'SINAPI COMPOSIÇÕES'!H2039</f>
        <v>MONTAGEM E DESMONTAGEM DE FÔRMA DE LAJE MACIÇA, PÉ-DIREITO SIMPLES, EM CHAPA DE MADEIRA COMPENSADA PLASTIFICADA, 14 UTILIZAÇÕES. AF_09/2020</v>
      </c>
      <c r="D2036" s="8" t="str">
        <f>'SINAPI COMPOSIÇÕES'!I2039</f>
        <v>M2</v>
      </c>
      <c r="E2036" s="8">
        <f>'SINAPI COMPOSIÇÕES'!K2039</f>
        <v>17.68</v>
      </c>
    </row>
    <row r="2037" spans="1:5" s="8" customFormat="1" ht="33.200000000000003" hidden="1" customHeight="1" outlineLevel="1">
      <c r="A2037" s="8">
        <f>'SINAPI COMPOSIÇÕES'!G2040</f>
        <v>92536</v>
      </c>
      <c r="C2037" s="8" t="str">
        <f>'SINAPI COMPOSIÇÕES'!H2040</f>
        <v>MONTAGEM E DESMONTAGEM DE FÔRMA DE LAJE MACIÇA, PÉ-DIREITO DUPLO, EM CHAPA DE MADEIRA COMPENSADA PLASTIFICADA, 18 UTILIZAÇÕES. AF_09/2020</v>
      </c>
      <c r="D2037" s="8" t="str">
        <f>'SINAPI COMPOSIÇÕES'!I2040</f>
        <v>M2</v>
      </c>
      <c r="E2037" s="8">
        <f>'SINAPI COMPOSIÇÕES'!K2040</f>
        <v>44.85</v>
      </c>
    </row>
    <row r="2038" spans="1:5" s="8" customFormat="1" ht="33.200000000000003" hidden="1" customHeight="1" outlineLevel="1">
      <c r="A2038" s="8">
        <f>'SINAPI COMPOSIÇÕES'!G2041</f>
        <v>92538</v>
      </c>
      <c r="C2038" s="8" t="str">
        <f>'SINAPI COMPOSIÇÕES'!H2041</f>
        <v>MONTAGEM E DESMONTAGEM DE FÔRMA DE LAJE MACIÇA, PÉ-DIREITO SIMPLES, EM CHAPA DE MADEIRA COMPENSADA PLASTIFICADA, 18 UTILIZAÇÕES. AF_09/2020</v>
      </c>
      <c r="D2038" s="8" t="str">
        <f>'SINAPI COMPOSIÇÕES'!I2041</f>
        <v>M2</v>
      </c>
      <c r="E2038" s="8">
        <f>'SINAPI COMPOSIÇÕES'!K2041</f>
        <v>16.489999999999998</v>
      </c>
    </row>
    <row r="2039" spans="1:5" s="8" customFormat="1" ht="33.200000000000003" hidden="1" customHeight="1" outlineLevel="1">
      <c r="A2039" s="8">
        <f>'SINAPI COMPOSIÇÕES'!G2042</f>
        <v>96252</v>
      </c>
      <c r="C2039" s="8" t="str">
        <f>'SINAPI COMPOSIÇÕES'!H2042</f>
        <v>FABRICAÇÃO DE FÔRMA PARA PILARES CIRCULARES, EM CHAPA DE MADEIRA COMPENSADA RESINADA. AF_06/2017</v>
      </c>
      <c r="D2039" s="8" t="str">
        <f>'SINAPI COMPOSIÇÕES'!I2042</f>
        <v>M2</v>
      </c>
      <c r="E2039" s="8">
        <f>'SINAPI COMPOSIÇÕES'!K2042</f>
        <v>172.84</v>
      </c>
    </row>
    <row r="2040" spans="1:5" s="8" customFormat="1" ht="33.200000000000003" hidden="1" customHeight="1" outlineLevel="1">
      <c r="A2040" s="8">
        <f>'SINAPI COMPOSIÇÕES'!G2043</f>
        <v>96257</v>
      </c>
      <c r="C2040" s="8" t="str">
        <f>'SINAPI COMPOSIÇÕES'!H2043</f>
        <v>MONTAGEM E DESMONTAGEM DE FÔRMA DE PILARES CIRCULARES, COM ÁREA MÉDIA DAS SEÇÕES MENOR OU IGUAL A 0,28 M², PÉ-DIREITO SIMPLES, EM MADEIRA, 2 UTILIZAÇÕES. AF_06/2017</v>
      </c>
      <c r="D2040" s="8" t="str">
        <f>'SINAPI COMPOSIÇÕES'!I2043</f>
        <v>M2</v>
      </c>
      <c r="E2040" s="8">
        <f>'SINAPI COMPOSIÇÕES'!K2043</f>
        <v>145.91999999999999</v>
      </c>
    </row>
    <row r="2041" spans="1:5" s="8" customFormat="1" ht="33.200000000000003" hidden="1" customHeight="1" outlineLevel="1">
      <c r="A2041" s="8">
        <f>'SINAPI COMPOSIÇÕES'!G2044</f>
        <v>96258</v>
      </c>
      <c r="C2041" s="8" t="str">
        <f>'SINAPI COMPOSIÇÕES'!H2044</f>
        <v>MONTAGEM E DESMONTAGEM DE FÔRMA DE PILARES CIRCULARES, COM ÁREA MÉDIA DAS SEÇÕES MAIOR QUE 0,28 M², PÉ-DIREITO SIMPLES, EM MADEIRA, 2 UTILIZAÇÕES. AF_06/2017</v>
      </c>
      <c r="D2041" s="8" t="str">
        <f>'SINAPI COMPOSIÇÕES'!I2044</f>
        <v>M2</v>
      </c>
      <c r="E2041" s="8">
        <f>'SINAPI COMPOSIÇÕES'!K2044</f>
        <v>136.57</v>
      </c>
    </row>
    <row r="2042" spans="1:5" s="8" customFormat="1" ht="33.200000000000003" hidden="1" customHeight="1" outlineLevel="1">
      <c r="A2042" s="8">
        <f>'SINAPI COMPOSIÇÕES'!G2045</f>
        <v>96259</v>
      </c>
      <c r="C2042" s="8" t="str">
        <f>'SINAPI COMPOSIÇÕES'!H2045</f>
        <v>MONTAGEM E DESMONTAGEM DE FÔRMA DE PILARES CIRCULARES, COM ÁREA MÉDIA DAS SEÇÕES MENOR OU IGUAL A 0,28 M², PÉ-DIREITO DUPLO, EM MADEIRA, 2 UTILIZAÇÕES. AF_06/2017</v>
      </c>
      <c r="D2042" s="8" t="str">
        <f>'SINAPI COMPOSIÇÕES'!I2045</f>
        <v>M2</v>
      </c>
      <c r="E2042" s="8">
        <f>'SINAPI COMPOSIÇÕES'!K2045</f>
        <v>164.82</v>
      </c>
    </row>
    <row r="2043" spans="1:5" s="8" customFormat="1" ht="33.200000000000003" hidden="1" customHeight="1" outlineLevel="1">
      <c r="A2043" s="8">
        <f>'SINAPI COMPOSIÇÕES'!G2046</f>
        <v>96529</v>
      </c>
      <c r="C2043" s="8" t="str">
        <f>'SINAPI COMPOSIÇÕES'!H2046</f>
        <v>FABRICAÇÃO, MONTAGEM E DESMONTAGEM DE FÔRMA PARA SAPATA, EM MADEIRA SERRADA, E=25 MM, 1 UTILIZAÇÃO. AF_06/2017</v>
      </c>
      <c r="D2043" s="8" t="str">
        <f>'SINAPI COMPOSIÇÕES'!I2046</f>
        <v>M2</v>
      </c>
      <c r="E2043" s="8">
        <f>'SINAPI COMPOSIÇÕES'!K2046</f>
        <v>244.67</v>
      </c>
    </row>
    <row r="2044" spans="1:5" s="8" customFormat="1" ht="33.200000000000003" hidden="1" customHeight="1" outlineLevel="1">
      <c r="A2044" s="8">
        <f>'SINAPI COMPOSIÇÕES'!G2047</f>
        <v>96530</v>
      </c>
      <c r="C2044" s="8" t="str">
        <f>'SINAPI COMPOSIÇÕES'!H2047</f>
        <v>FABRICAÇÃO, MONTAGEM E DESMONTAGEM DE FÔRMA PARA VIGA BALDRAME, EM MADEIRA SERRADA, E=25 MM, 1 UTILIZAÇÃO. AF_06/2017</v>
      </c>
      <c r="D2044" s="8" t="str">
        <f>'SINAPI COMPOSIÇÕES'!I2047</f>
        <v>M2</v>
      </c>
      <c r="E2044" s="8">
        <f>'SINAPI COMPOSIÇÕES'!K2047</f>
        <v>128.88</v>
      </c>
    </row>
    <row r="2045" spans="1:5" s="8" customFormat="1" ht="33.200000000000003" hidden="1" customHeight="1" outlineLevel="1">
      <c r="A2045" s="8">
        <f>'SINAPI COMPOSIÇÕES'!G2048</f>
        <v>96531</v>
      </c>
      <c r="C2045" s="8" t="str">
        <f>'SINAPI COMPOSIÇÕES'!H2048</f>
        <v>FABRICAÇÃO, MONTAGEM E DESMONTAGEM DE FÔRMA PARA BLOCO DE COROAMENTO, EM MADEIRA SERRADA, E=25 MM, 2 UTILIZAÇÕES. AF_06/2017</v>
      </c>
      <c r="D2045" s="8" t="str">
        <f>'SINAPI COMPOSIÇÕES'!I2048</f>
        <v>M2</v>
      </c>
      <c r="E2045" s="8">
        <f>'SINAPI COMPOSIÇÕES'!K2048</f>
        <v>91.77</v>
      </c>
    </row>
    <row r="2046" spans="1:5" s="8" customFormat="1" ht="33.200000000000003" hidden="1" customHeight="1" outlineLevel="1">
      <c r="A2046" s="8">
        <f>'SINAPI COMPOSIÇÕES'!G2049</f>
        <v>96532</v>
      </c>
      <c r="C2046" s="8" t="str">
        <f>'SINAPI COMPOSIÇÕES'!H2049</f>
        <v>FABRICAÇÃO, MONTAGEM E DESMONTAGEM DE FÔRMA PARA SAPATA, EM MADEIRA SERRADA, E=25 MM, 2 UTILIZAÇÕES. AF_06/2017</v>
      </c>
      <c r="D2046" s="8" t="str">
        <f>'SINAPI COMPOSIÇÕES'!I2049</f>
        <v>M2</v>
      </c>
      <c r="E2046" s="8">
        <f>'SINAPI COMPOSIÇÕES'!K2049</f>
        <v>157.35</v>
      </c>
    </row>
    <row r="2047" spans="1:5" s="8" customFormat="1" ht="33.200000000000003" hidden="1" customHeight="1" outlineLevel="1">
      <c r="A2047" s="8">
        <f>'SINAPI COMPOSIÇÕES'!G2050</f>
        <v>96533</v>
      </c>
      <c r="C2047" s="8" t="str">
        <f>'SINAPI COMPOSIÇÕES'!H2050</f>
        <v>FABRICAÇÃO, MONTAGEM E DESMONTAGEM DE FÔRMA PARA VIGA BALDRAME, EM MADEIRA SERRADA, E=25 MM, 2 UTILIZAÇÕES. AF_06/2017</v>
      </c>
      <c r="D2047" s="8" t="str">
        <f>'SINAPI COMPOSIÇÕES'!I2050</f>
        <v>M2</v>
      </c>
      <c r="E2047" s="8">
        <f>'SINAPI COMPOSIÇÕES'!K2050</f>
        <v>80.92</v>
      </c>
    </row>
    <row r="2048" spans="1:5" s="8" customFormat="1" ht="33.200000000000003" hidden="1" customHeight="1" outlineLevel="1">
      <c r="A2048" s="8">
        <f>'SINAPI COMPOSIÇÕES'!G2051</f>
        <v>96534</v>
      </c>
      <c r="C2048" s="8" t="str">
        <f>'SINAPI COMPOSIÇÕES'!H2051</f>
        <v>FABRICAÇÃO, MONTAGEM E DESMONTAGEM DE FÔRMA PARA BLOCO DE COROAMENTO, EM MADEIRA SERRADA, E=25 MM, 4 UTILIZAÇÕES. AF_06/2017</v>
      </c>
      <c r="D2048" s="8" t="str">
        <f>'SINAPI COMPOSIÇÕES'!I2051</f>
        <v>M2</v>
      </c>
      <c r="E2048" s="8">
        <f>'SINAPI COMPOSIÇÕES'!K2051</f>
        <v>65.28</v>
      </c>
    </row>
    <row r="2049" spans="1:5" s="8" customFormat="1" ht="33.200000000000003" hidden="1" customHeight="1" outlineLevel="1">
      <c r="A2049" s="8">
        <f>'SINAPI COMPOSIÇÕES'!G2052</f>
        <v>96535</v>
      </c>
      <c r="C2049" s="8" t="str">
        <f>'SINAPI COMPOSIÇÕES'!H2052</f>
        <v>FABRICAÇÃO, MONTAGEM E DESMONTAGEM DE FÔRMA PARA SAPATA, EM MADEIRA SERRADA, E=25 MM, 4 UTILIZAÇÕES. AF_06/2017</v>
      </c>
      <c r="D2049" s="8" t="str">
        <f>'SINAPI COMPOSIÇÕES'!I2052</f>
        <v>M2</v>
      </c>
      <c r="E2049" s="8">
        <f>'SINAPI COMPOSIÇÕES'!K2052</f>
        <v>111.85</v>
      </c>
    </row>
    <row r="2050" spans="1:5" s="8" customFormat="1" ht="33.200000000000003" hidden="1" customHeight="1" outlineLevel="1">
      <c r="A2050" s="8">
        <f>'SINAPI COMPOSIÇÕES'!G2053</f>
        <v>96536</v>
      </c>
      <c r="C2050" s="8" t="str">
        <f>'SINAPI COMPOSIÇÕES'!H2053</f>
        <v>FABRICAÇÃO, MONTAGEM E DESMONTAGEM DE FÔRMA PARA VIGA BALDRAME, EM MADEIRA SERRADA, E=25 MM, 4 UTILIZAÇÕES. AF_06/2017</v>
      </c>
      <c r="D2050" s="8" t="str">
        <f>'SINAPI COMPOSIÇÕES'!I2053</f>
        <v>M2</v>
      </c>
      <c r="E2050" s="8">
        <f>'SINAPI COMPOSIÇÕES'!K2053</f>
        <v>55.98</v>
      </c>
    </row>
    <row r="2051" spans="1:5" s="8" customFormat="1" ht="33.200000000000003" hidden="1" customHeight="1" outlineLevel="1">
      <c r="A2051" s="8">
        <f>'SINAPI COMPOSIÇÕES'!G2054</f>
        <v>96537</v>
      </c>
      <c r="C2051" s="8" t="str">
        <f>'SINAPI COMPOSIÇÕES'!H2054</f>
        <v>FABRICAÇÃO, MONTAGEM E DESMONTAGEM DE FÔRMA PARA BLOCO DE COROAMENTO, EM CHAPA DE MADEIRA COMPENSADA RESINADA, E=17 MM, 2 UTILIZAÇÕES. AF_06/2017</v>
      </c>
      <c r="D2051" s="8" t="str">
        <f>'SINAPI COMPOSIÇÕES'!I2054</f>
        <v>M2</v>
      </c>
      <c r="E2051" s="8">
        <f>'SINAPI COMPOSIÇÕES'!K2054</f>
        <v>131.47</v>
      </c>
    </row>
    <row r="2052" spans="1:5" s="8" customFormat="1" ht="33.200000000000003" hidden="1" customHeight="1" outlineLevel="1">
      <c r="A2052" s="8">
        <f>'SINAPI COMPOSIÇÕES'!G2055</f>
        <v>96538</v>
      </c>
      <c r="C2052" s="8" t="str">
        <f>'SINAPI COMPOSIÇÕES'!H2055</f>
        <v>FABRICAÇÃO, MONTAGEM E DESMONTAGEM DE FÔRMA PARA SAPATA, EM CHAPA DE MADEIRA COMPENSADA RESINADA, E=17 MM, 2 UTILIZAÇÕES. AF_06/2017</v>
      </c>
      <c r="D2052" s="8" t="str">
        <f>'SINAPI COMPOSIÇÕES'!I2055</f>
        <v>M2</v>
      </c>
      <c r="E2052" s="8">
        <f>'SINAPI COMPOSIÇÕES'!K2055</f>
        <v>191.86</v>
      </c>
    </row>
    <row r="2053" spans="1:5" s="8" customFormat="1" ht="33.200000000000003" hidden="1" customHeight="1" outlineLevel="1">
      <c r="A2053" s="8">
        <f>'SINAPI COMPOSIÇÕES'!G2056</f>
        <v>96539</v>
      </c>
      <c r="C2053" s="8" t="str">
        <f>'SINAPI COMPOSIÇÕES'!H2056</f>
        <v>FABRICAÇÃO, MONTAGEM E DESMONTAGEM DE FÔRMA PARA VIGA BALDRAME, EM CHAPA DE MADEIRA COMPENSADA RESINADA, E=17 MM, 2 UTILIZAÇÕES. AF_06/2017</v>
      </c>
      <c r="D2053" s="8" t="str">
        <f>'SINAPI COMPOSIÇÕES'!I2056</f>
        <v>M2</v>
      </c>
      <c r="E2053" s="8">
        <f>'SINAPI COMPOSIÇÕES'!K2056</f>
        <v>84.7</v>
      </c>
    </row>
    <row r="2054" spans="1:5" s="8" customFormat="1" ht="33.200000000000003" hidden="1" customHeight="1" outlineLevel="1">
      <c r="A2054" s="8">
        <f>'SINAPI COMPOSIÇÕES'!G2057</f>
        <v>96540</v>
      </c>
      <c r="C2054" s="8" t="str">
        <f>'SINAPI COMPOSIÇÕES'!H2057</f>
        <v>FABRICAÇÃO, MONTAGEM E DESMONTAGEM DE FÔRMA PARA BLOCO DE COROAMENTO, EM CHAPA DE MADEIRA COMPENSADA RESINADA, E=17 MM, 4 UTILIZAÇÕES. AF_06/2017</v>
      </c>
      <c r="D2054" s="8" t="str">
        <f>'SINAPI COMPOSIÇÕES'!I2057</f>
        <v>M2</v>
      </c>
      <c r="E2054" s="8">
        <f>'SINAPI COMPOSIÇÕES'!K2057</f>
        <v>94.21</v>
      </c>
    </row>
    <row r="2055" spans="1:5" s="8" customFormat="1" ht="33.200000000000003" hidden="1" customHeight="1" outlineLevel="1">
      <c r="A2055" s="8">
        <f>'SINAPI COMPOSIÇÕES'!G2058</f>
        <v>96541</v>
      </c>
      <c r="C2055" s="8" t="str">
        <f>'SINAPI COMPOSIÇÕES'!H2058</f>
        <v>FABRICAÇÃO, MONTAGEM E DESMONTAGEM DE FÔRMA PARA SAPATA, EM CHAPA DE MADEIRA COMPENSADA RESINADA, E=17 MM, 4 UTILIZAÇÕES. AF_06/2017</v>
      </c>
      <c r="D2055" s="8" t="str">
        <f>'SINAPI COMPOSIÇÕES'!I2058</f>
        <v>M2</v>
      </c>
      <c r="E2055" s="8">
        <f>'SINAPI COMPOSIÇÕES'!K2058</f>
        <v>138.84</v>
      </c>
    </row>
    <row r="2056" spans="1:5" s="8" customFormat="1" ht="33.200000000000003" hidden="1" customHeight="1" outlineLevel="1">
      <c r="A2056" s="8">
        <f>'SINAPI COMPOSIÇÕES'!G2059</f>
        <v>96542</v>
      </c>
      <c r="C2056" s="8" t="str">
        <f>'SINAPI COMPOSIÇÕES'!H2059</f>
        <v>FABRICAÇÃO, MONTAGEM E DESMONTAGEM DE FÔRMA PARA VIGA BALDRAME, EM CHAPA DE MADEIRA COMPENSADA RESINADA, E=17 MM, 4 UTILIZAÇÕES. AF_06/2017</v>
      </c>
      <c r="D2056" s="8" t="str">
        <f>'SINAPI COMPOSIÇÕES'!I2059</f>
        <v>M2</v>
      </c>
      <c r="E2056" s="8">
        <f>'SINAPI COMPOSIÇÕES'!K2059</f>
        <v>65.760000000000005</v>
      </c>
    </row>
    <row r="2057" spans="1:5" s="8" customFormat="1" ht="33.200000000000003" hidden="1" customHeight="1" outlineLevel="1">
      <c r="A2057" s="8">
        <f>'SINAPI COMPOSIÇÕES'!G2060</f>
        <v>96543</v>
      </c>
      <c r="C2057" s="8" t="str">
        <f>'SINAPI COMPOSIÇÕES'!H2060</f>
        <v>ARMAÇÃO DE BLOCO, VIGA BALDRAME E SAPATA UTILIZANDO AÇO CA-60 DE 5 MM - MONTAGEM. AF_06/2017</v>
      </c>
      <c r="D2057" s="8" t="str">
        <f>'SINAPI COMPOSIÇÕES'!I2060</f>
        <v>KG</v>
      </c>
      <c r="E2057" s="8">
        <f>'SINAPI COMPOSIÇÕES'!K2060</f>
        <v>15.74</v>
      </c>
    </row>
    <row r="2058" spans="1:5" s="8" customFormat="1" ht="33.200000000000003" hidden="1" customHeight="1" outlineLevel="1">
      <c r="A2058" s="8">
        <f>'SINAPI COMPOSIÇÕES'!G2061</f>
        <v>97747</v>
      </c>
      <c r="C2058" s="8" t="str">
        <f>'SINAPI COMPOSIÇÕES'!H2061</f>
        <v>MONTAGEM E DESMONTAGEM DE FÔRMA DE PILARES CIRCULARES, COM ÁREA MÉDIA DAS SEÇÕES MAIOR QUE 0,28 M², PÉ-DIREITO DUPLO, EM MADEIRA, 2 UTILIZAÇÕES.  AF_06/2017</v>
      </c>
      <c r="D2058" s="8" t="str">
        <f>'SINAPI COMPOSIÇÕES'!I2061</f>
        <v>M2</v>
      </c>
      <c r="E2058" s="8">
        <f>'SINAPI COMPOSIÇÕES'!K2061</f>
        <v>152.79</v>
      </c>
    </row>
    <row r="2059" spans="1:5" s="8" customFormat="1" ht="33.200000000000003" hidden="1" customHeight="1" outlineLevel="1">
      <c r="A2059" s="8">
        <f>'SINAPI COMPOSIÇÕES'!G2062</f>
        <v>101791</v>
      </c>
      <c r="C2059" s="8" t="str">
        <f>'SINAPI COMPOSIÇÕES'!H2062</f>
        <v>FABRICAÇÃO DE ESCORAS DO TIPO PONTALETE, EM MADEIRA, PARA PÉ-DIREITO DUPLO. AF_09/2020</v>
      </c>
      <c r="D2059" s="8" t="str">
        <f>'SINAPI COMPOSIÇÕES'!I2062</f>
        <v>M</v>
      </c>
      <c r="E2059" s="8">
        <f>'SINAPI COMPOSIÇÕES'!K2062</f>
        <v>15.67</v>
      </c>
    </row>
    <row r="2060" spans="1:5" s="8" customFormat="1" ht="33.200000000000003" hidden="1" customHeight="1" outlineLevel="1">
      <c r="A2060" s="8">
        <f>'SINAPI COMPOSIÇÕES'!G2063</f>
        <v>101792</v>
      </c>
      <c r="C2060" s="8" t="str">
        <f>'SINAPI COMPOSIÇÕES'!H2063</f>
        <v>ESCORAMENTO DE FÔRMAS DE LAJE EM MADEIRA NÃO APARELHADA, PÉ-DIREITO SIMPLES, INCLUSO TRAVAMENTO, 4 UTILIZAÇÕES. AF_09/2020</v>
      </c>
      <c r="D2060" s="8" t="str">
        <f>'SINAPI COMPOSIÇÕES'!I2063</f>
        <v>M3</v>
      </c>
      <c r="E2060" s="8">
        <f>'SINAPI COMPOSIÇÕES'!K2063</f>
        <v>11.43</v>
      </c>
    </row>
    <row r="2061" spans="1:5" s="8" customFormat="1" ht="33.200000000000003" hidden="1" customHeight="1" outlineLevel="1">
      <c r="A2061" s="8">
        <f>'SINAPI COMPOSIÇÕES'!G2064</f>
        <v>101793</v>
      </c>
      <c r="C2061" s="8" t="str">
        <f>'SINAPI COMPOSIÇÕES'!H2064</f>
        <v>ESCORAMENTO DE FÔRMAS DE LAJE EM MADEIRA NÃO APARELHADA, PÉ-DIREITO DUPLO, INCLUSO TRAVAMENTO, 4 UTILIZAÇÕES. AF_09/2020</v>
      </c>
      <c r="D2061" s="8" t="str">
        <f>'SINAPI COMPOSIÇÕES'!I2064</f>
        <v>M3</v>
      </c>
      <c r="E2061" s="8">
        <f>'SINAPI COMPOSIÇÕES'!K2064</f>
        <v>17.07</v>
      </c>
    </row>
    <row r="2062" spans="1:5" s="8" customFormat="1" ht="33.200000000000003" hidden="1" customHeight="1" outlineLevel="1">
      <c r="A2062" s="8">
        <f>'SINAPI COMPOSIÇÕES'!G2065</f>
        <v>101969</v>
      </c>
      <c r="C2062" s="8" t="str">
        <f>'SINAPI COMPOSIÇÕES'!H2065</f>
        <v>FABRICAÇÃO DE FÔRMA PARA ESCADAS, COM 2 LANCES EM "U" E LAJE PLANA, EM CHAPA DE MADEIRA COMPENSADA PLASTIFICADA, E=18 MM. AF_11/2020</v>
      </c>
      <c r="D2062" s="8" t="str">
        <f>'SINAPI COMPOSIÇÕES'!I2065</f>
        <v>M2</v>
      </c>
      <c r="E2062" s="8">
        <f>'SINAPI COMPOSIÇÕES'!K2065</f>
        <v>96.79</v>
      </c>
    </row>
    <row r="2063" spans="1:5" s="8" customFormat="1" ht="33.200000000000003" hidden="1" customHeight="1" outlineLevel="1">
      <c r="A2063" s="8">
        <f>'SINAPI COMPOSIÇÕES'!G2066</f>
        <v>101971</v>
      </c>
      <c r="C2063" s="8" t="str">
        <f>'SINAPI COMPOSIÇÕES'!H2066</f>
        <v>FABRICAÇÃO DE FÔRMA PARA ESCADAS, COM 2 LANCES EM "U" E LAJE PLANA, EM CHAPA DE MADEIRA COMPENSADA RESINADA, E= 17 MM. AF_11/2020</v>
      </c>
      <c r="D2063" s="8" t="str">
        <f>'SINAPI COMPOSIÇÕES'!I2066</f>
        <v>M2</v>
      </c>
      <c r="E2063" s="8">
        <f>'SINAPI COMPOSIÇÕES'!K2066</f>
        <v>87.65</v>
      </c>
    </row>
    <row r="2064" spans="1:5" s="8" customFormat="1" ht="33.200000000000003" hidden="1" customHeight="1" outlineLevel="1">
      <c r="A2064" s="8">
        <f>'SINAPI COMPOSIÇÕES'!G2067</f>
        <v>101973</v>
      </c>
      <c r="C2064" s="8" t="str">
        <f>'SINAPI COMPOSIÇÕES'!H2067</f>
        <v>FABRICAÇÃO DE FÔRMA PARA ESCADAS, COM 2 LANCES EM "U" E LAJE PLANA, EM MADEIRA SERRADA, E=25 MM. AF_11/2020</v>
      </c>
      <c r="D2064" s="8" t="str">
        <f>'SINAPI COMPOSIÇÕES'!I2067</f>
        <v>M2</v>
      </c>
      <c r="E2064" s="8">
        <f>'SINAPI COMPOSIÇÕES'!K2067</f>
        <v>138.49</v>
      </c>
    </row>
    <row r="2065" spans="1:5" s="8" customFormat="1" ht="33.200000000000003" hidden="1" customHeight="1" outlineLevel="1">
      <c r="A2065" s="8">
        <f>'SINAPI COMPOSIÇÕES'!G2068</f>
        <v>101974</v>
      </c>
      <c r="C2065" s="8" t="str">
        <f>'SINAPI COMPOSIÇÕES'!H2068</f>
        <v>MONTAGEM E DESMONTAGEM DE FÔRMA PARA ESCADAS, COM 2 LANCES EM "U" E LAJE PLANA, EM MADEIRA SERRADA, 1 UTILIZAÇÃO. AF_11/2020</v>
      </c>
      <c r="D2065" s="8" t="str">
        <f>'SINAPI COMPOSIÇÕES'!I2068</f>
        <v>M2</v>
      </c>
      <c r="E2065" s="8">
        <f>'SINAPI COMPOSIÇÕES'!K2068</f>
        <v>341.51</v>
      </c>
    </row>
    <row r="2066" spans="1:5" s="8" customFormat="1" ht="33.200000000000003" hidden="1" customHeight="1" outlineLevel="1">
      <c r="A2066" s="8">
        <f>'SINAPI COMPOSIÇÕES'!G2069</f>
        <v>101975</v>
      </c>
      <c r="C2066" s="8" t="str">
        <f>'SINAPI COMPOSIÇÕES'!H2069</f>
        <v>MONTAGEM E DESMONTAGEM DE FÔRMA PARA ESCADAS, COM 2 LANCES EM "U"  E LAJE PLANA, EM MADEIRA SERRADA, 2 UTILIZAÇÕES. AF_11/2020</v>
      </c>
      <c r="D2066" s="8" t="str">
        <f>'SINAPI COMPOSIÇÕES'!I2069</f>
        <v>M2</v>
      </c>
      <c r="E2066" s="8">
        <f>'SINAPI COMPOSIÇÕES'!K2069</f>
        <v>288.45</v>
      </c>
    </row>
    <row r="2067" spans="1:5" s="8" customFormat="1" ht="33.200000000000003" hidden="1" customHeight="1" outlineLevel="1">
      <c r="A2067" s="8">
        <f>'SINAPI COMPOSIÇÕES'!G2070</f>
        <v>101977</v>
      </c>
      <c r="C2067" s="8" t="str">
        <f>'SINAPI COMPOSIÇÕES'!H2070</f>
        <v>MONTAGEM E DESMONTAGEM DE FÔRMA PARA ESCADAS, COM 2 LANCES EM "U" E LAJE PLANA, EM CHAPA DE MADEIRA COMPENSADA RESINADA, 2 UTILIZAÇÕES. AF_11/2020</v>
      </c>
      <c r="D2067" s="8" t="str">
        <f>'SINAPI COMPOSIÇÕES'!I2070</f>
        <v>M2</v>
      </c>
      <c r="E2067" s="8">
        <f>'SINAPI COMPOSIÇÕES'!K2070</f>
        <v>198.03</v>
      </c>
    </row>
    <row r="2068" spans="1:5" s="8" customFormat="1" ht="33.200000000000003" hidden="1" customHeight="1" outlineLevel="1">
      <c r="A2068" s="8">
        <f>'SINAPI COMPOSIÇÕES'!G2071</f>
        <v>101980</v>
      </c>
      <c r="C2068" s="8" t="str">
        <f>'SINAPI COMPOSIÇÕES'!H2071</f>
        <v>MONTAGEM E DESMONTAGEM DE FÔRMA PARA ESCADAS, COM 2 LANCES EM "U" E LAJE PLANA, EM CHAPA DE MADEIRA COMPENSADA RESINADA, 4 UTILIZAÇÕES. AF_11/2020</v>
      </c>
      <c r="D2068" s="8" t="str">
        <f>'SINAPI COMPOSIÇÕES'!I2071</f>
        <v>M2</v>
      </c>
      <c r="E2068" s="8">
        <f>'SINAPI COMPOSIÇÕES'!K2071</f>
        <v>175.48</v>
      </c>
    </row>
    <row r="2069" spans="1:5" s="8" customFormat="1" ht="33.200000000000003" hidden="1" customHeight="1" outlineLevel="1">
      <c r="A2069" s="8">
        <f>'SINAPI COMPOSIÇÕES'!G2072</f>
        <v>101981</v>
      </c>
      <c r="C2069" s="8" t="str">
        <f>'SINAPI COMPOSIÇÕES'!H2072</f>
        <v>MONTAGEM E DESMONTAGEM DE FÔRMA PARA ESCADAS, COM 2 LANCES EM "U" E LAJE PLANA, EM CHAPA DE MADEIRA COMPENSADA PLASTIFICADA, 6 UTILIZAÇÕES. AF_11/2020</v>
      </c>
      <c r="D2069" s="8" t="str">
        <f>'SINAPI COMPOSIÇÕES'!I2072</f>
        <v>M2</v>
      </c>
      <c r="E2069" s="8">
        <f>'SINAPI COMPOSIÇÕES'!K2072</f>
        <v>142.37</v>
      </c>
    </row>
    <row r="2070" spans="1:5" s="8" customFormat="1" ht="33.200000000000003" hidden="1" customHeight="1" outlineLevel="1">
      <c r="A2070" s="8">
        <f>'SINAPI COMPOSIÇÕES'!G2073</f>
        <v>101982</v>
      </c>
      <c r="C2070" s="8" t="str">
        <f>'SINAPI COMPOSIÇÕES'!H2073</f>
        <v>MONTAGEM E DESMONTAGEM DE FÔRMA PARA ESCADAS, COM 2 LANCES EM "U" E LAJE PLANA, EM CHAPA DE MADEIRA COMPENSADA PLASTIFICADA, 8 UTILIZAÇÕES. AF_11/2020</v>
      </c>
      <c r="D2070" s="8" t="str">
        <f>'SINAPI COMPOSIÇÕES'!I2073</f>
        <v>M2</v>
      </c>
      <c r="E2070" s="8">
        <f>'SINAPI COMPOSIÇÕES'!K2073</f>
        <v>127.51</v>
      </c>
    </row>
    <row r="2071" spans="1:5" s="8" customFormat="1" ht="33.200000000000003" hidden="1" customHeight="1" outlineLevel="1">
      <c r="A2071" s="8">
        <f>'SINAPI COMPOSIÇÕES'!G2074</f>
        <v>101983</v>
      </c>
      <c r="C2071" s="8" t="str">
        <f>'SINAPI COMPOSIÇÕES'!H2074</f>
        <v>MONTAGEM E DESMONTAGEM DE FÔRMA PARA ESCADAS, COM 2 LANCES EM "U" E LAJE PLANA, EM CHAPA DE MADEIRA COMPENSADA PLASTIFICADA, 10 UTILIZAÇÕES. AF_11/2020</v>
      </c>
      <c r="D2071" s="8" t="str">
        <f>'SINAPI COMPOSIÇÕES'!I2074</f>
        <v>M2</v>
      </c>
      <c r="E2071" s="8">
        <f>'SINAPI COMPOSIÇÕES'!K2074</f>
        <v>118.21</v>
      </c>
    </row>
    <row r="2072" spans="1:5" s="8" customFormat="1" ht="33.200000000000003" hidden="1" customHeight="1" outlineLevel="1">
      <c r="A2072" s="8">
        <f>'SINAPI COMPOSIÇÕES'!G2075</f>
        <v>101985</v>
      </c>
      <c r="C2072" s="8" t="str">
        <f>'SINAPI COMPOSIÇÕES'!H2075</f>
        <v>FABRICAÇÃO DE FÔRMA PARA ESCADAS, COM 2 LANCES EM "U" E LAJE CASCATA, EM CHAPA DE MADEIRA COMPENSADA PLASTIFICADA, E=18 MM. AF_11/2020</v>
      </c>
      <c r="D2072" s="8" t="str">
        <f>'SINAPI COMPOSIÇÕES'!I2075</f>
        <v>M2</v>
      </c>
      <c r="E2072" s="8">
        <f>'SINAPI COMPOSIÇÕES'!K2075</f>
        <v>97.17</v>
      </c>
    </row>
    <row r="2073" spans="1:5" s="8" customFormat="1" ht="33.200000000000003" hidden="1" customHeight="1" outlineLevel="1">
      <c r="A2073" s="8">
        <f>'SINAPI COMPOSIÇÕES'!G2076</f>
        <v>101986</v>
      </c>
      <c r="C2073" s="8" t="str">
        <f>'SINAPI COMPOSIÇÕES'!H2076</f>
        <v>FABRICAÇÃO DE FÔRMA PARA ESCADAS, COM 2 LANCES EM "U" E LAJE CASCATA, EM CHAPA DE MADEIRA COMPENSADA RESINADA, E= 17 MM. AF_11/2020</v>
      </c>
      <c r="D2073" s="8" t="str">
        <f>'SINAPI COMPOSIÇÕES'!I2076</f>
        <v>M2</v>
      </c>
      <c r="E2073" s="8">
        <f>'SINAPI COMPOSIÇÕES'!K2076</f>
        <v>85.55</v>
      </c>
    </row>
    <row r="2074" spans="1:5" s="8" customFormat="1" ht="33.200000000000003" hidden="1" customHeight="1" outlineLevel="1">
      <c r="A2074" s="8">
        <f>'SINAPI COMPOSIÇÕES'!G2077</f>
        <v>101987</v>
      </c>
      <c r="C2074" s="8" t="str">
        <f>'SINAPI COMPOSIÇÕES'!H2077</f>
        <v>FABRICAÇÃO DE FÔRMA PARA ESCADAS, COM 2 LANCES EM "U" E LAJE CASCATA, EM MADEIRA SERRADA, E=25 MM. AF_11/2020</v>
      </c>
      <c r="D2074" s="8" t="str">
        <f>'SINAPI COMPOSIÇÕES'!I2077</f>
        <v>M2</v>
      </c>
      <c r="E2074" s="8">
        <f>'SINAPI COMPOSIÇÕES'!K2077</f>
        <v>162.74</v>
      </c>
    </row>
    <row r="2075" spans="1:5" s="8" customFormat="1" ht="33.200000000000003" hidden="1" customHeight="1" outlineLevel="1">
      <c r="A2075" s="8">
        <f>'SINAPI COMPOSIÇÕES'!G2078</f>
        <v>101988</v>
      </c>
      <c r="C2075" s="8" t="str">
        <f>'SINAPI COMPOSIÇÕES'!H2078</f>
        <v>FABRICAÇÃO DE FÔRMA PARA ESCADAS, COM 2 LANCES EM "L" E LAJE PLANA, EM CHAPA DE MADEIRA COMPENSADA PLASTIFICADA, E=18 MM. AF_11/2020</v>
      </c>
      <c r="D2075" s="8" t="str">
        <f>'SINAPI COMPOSIÇÕES'!I2078</f>
        <v>M2</v>
      </c>
      <c r="E2075" s="8">
        <f>'SINAPI COMPOSIÇÕES'!K2078</f>
        <v>102.63</v>
      </c>
    </row>
    <row r="2076" spans="1:5" s="8" customFormat="1" ht="33.200000000000003" hidden="1" customHeight="1" outlineLevel="1">
      <c r="A2076" s="8">
        <f>'SINAPI COMPOSIÇÕES'!G2079</f>
        <v>101989</v>
      </c>
      <c r="C2076" s="8" t="str">
        <f>'SINAPI COMPOSIÇÕES'!H2079</f>
        <v>FABRICAÇÃO DE FÔRMA PARA ESCADAS, COM 2 LANCES EM "L" E LAJE PLANA, EM CHAPA DE MADEIRA COMPENSADA RESINADA, E= 17 MM. AF_11/2020</v>
      </c>
      <c r="D2076" s="8" t="str">
        <f>'SINAPI COMPOSIÇÕES'!I2079</f>
        <v>M2</v>
      </c>
      <c r="E2076" s="8">
        <f>'SINAPI COMPOSIÇÕES'!K2079</f>
        <v>93.6</v>
      </c>
    </row>
    <row r="2077" spans="1:5" s="8" customFormat="1" ht="33.200000000000003" hidden="1" customHeight="1" outlineLevel="1">
      <c r="A2077" s="8">
        <f>'SINAPI COMPOSIÇÕES'!G2080</f>
        <v>101990</v>
      </c>
      <c r="C2077" s="8" t="str">
        <f>'SINAPI COMPOSIÇÕES'!H2080</f>
        <v>FABRICAÇÃO DE FÔRMA PARA ESCADAS, COM 2 LANCES EM "L" E LAJE PLANA, EM MADEIRA SERRADA, E=25 MM. AF_11/2020</v>
      </c>
      <c r="D2077" s="8" t="str">
        <f>'SINAPI COMPOSIÇÕES'!I2080</f>
        <v>M2</v>
      </c>
      <c r="E2077" s="8">
        <f>'SINAPI COMPOSIÇÕES'!K2080</f>
        <v>149.1</v>
      </c>
    </row>
    <row r="2078" spans="1:5" s="8" customFormat="1" ht="33.200000000000003" hidden="1" customHeight="1" outlineLevel="1">
      <c r="A2078" s="8">
        <f>'SINAPI COMPOSIÇÕES'!G2081</f>
        <v>101991</v>
      </c>
      <c r="C2078" s="8" t="str">
        <f>'SINAPI COMPOSIÇÕES'!H2081</f>
        <v>FABRICAÇÃO DE FÔRMA PARA ESCADAS, COM 2 LANCES EM "L" E LAJE CASCATA, EM CHAPA DE MADEIRA COMPENSADA PLASTIFICADA, E=18 MM. AF_11/2020</v>
      </c>
      <c r="D2078" s="8" t="str">
        <f>'SINAPI COMPOSIÇÕES'!I2081</f>
        <v>M2</v>
      </c>
      <c r="E2078" s="8">
        <f>'SINAPI COMPOSIÇÕES'!K2081</f>
        <v>99.58</v>
      </c>
    </row>
    <row r="2079" spans="1:5" s="8" customFormat="1" ht="33.200000000000003" hidden="1" customHeight="1" outlineLevel="1">
      <c r="A2079" s="8">
        <f>'SINAPI COMPOSIÇÕES'!G2082</f>
        <v>101992</v>
      </c>
      <c r="C2079" s="8" t="str">
        <f>'SINAPI COMPOSIÇÕES'!H2082</f>
        <v>FABRICAÇÃO DE FÔRMA PARA ESCADAS, COM 2 LANCES EM "L" E LAJE CASCATA, EM CHAPA DE MADEIRA COMPENSADA RESINADA, E= 17 MM. AF_11/2020</v>
      </c>
      <c r="D2079" s="8" t="str">
        <f>'SINAPI COMPOSIÇÕES'!I2082</f>
        <v>M2</v>
      </c>
      <c r="E2079" s="8">
        <f>'SINAPI COMPOSIÇÕES'!K2082</f>
        <v>88.47</v>
      </c>
    </row>
    <row r="2080" spans="1:5" s="8" customFormat="1" ht="33.200000000000003" hidden="1" customHeight="1" outlineLevel="1">
      <c r="A2080" s="8">
        <f>'SINAPI COMPOSIÇÕES'!G2083</f>
        <v>101993</v>
      </c>
      <c r="C2080" s="8" t="str">
        <f>'SINAPI COMPOSIÇÕES'!H2083</f>
        <v>FABRICAÇÃO DE FÔRMA PARA ESCADAS, COM 2 LANCES EM "L" E LAJE CASCATA, EM MADEIRA SERRADA, E=25 MM. AF_11/2020</v>
      </c>
      <c r="D2080" s="8" t="str">
        <f>'SINAPI COMPOSIÇÕES'!I2083</f>
        <v>M2</v>
      </c>
      <c r="E2080" s="8">
        <f>'SINAPI COMPOSIÇÕES'!K2083</f>
        <v>190.63</v>
      </c>
    </row>
    <row r="2081" spans="1:5" s="8" customFormat="1" ht="33.200000000000003" hidden="1" customHeight="1" outlineLevel="1">
      <c r="A2081" s="8">
        <f>'SINAPI COMPOSIÇÕES'!G2084</f>
        <v>101994</v>
      </c>
      <c r="C2081" s="8" t="str">
        <f>'SINAPI COMPOSIÇÕES'!H2084</f>
        <v>FABRICAÇÃO DE FÔRMA PARA ESCADAS, COM 1 LANCE E LAJE PLANA, EM CHAPA DE MADEIRA COMPENSADA PLASTIFICADA, E=18 MM. AF_11/2020</v>
      </c>
      <c r="D2081" s="8" t="str">
        <f>'SINAPI COMPOSIÇÕES'!I2084</f>
        <v>M2</v>
      </c>
      <c r="E2081" s="8">
        <f>'SINAPI COMPOSIÇÕES'!K2084</f>
        <v>106.65</v>
      </c>
    </row>
    <row r="2082" spans="1:5" s="8" customFormat="1" ht="33.200000000000003" hidden="1" customHeight="1" outlineLevel="1">
      <c r="A2082" s="8">
        <f>'SINAPI COMPOSIÇÕES'!G2085</f>
        <v>101995</v>
      </c>
      <c r="C2082" s="8" t="str">
        <f>'SINAPI COMPOSIÇÕES'!H2085</f>
        <v>FABRICAÇÃO DE FÔRMA PARA ESCADAS, COM 1 LANCE E LAJE PLANA, EM CHAPA DE MADEIRA COMPENSADA RESINADA, E= 17 MM. AF_11/2020</v>
      </c>
      <c r="D2082" s="8" t="str">
        <f>'SINAPI COMPOSIÇÕES'!I2085</f>
        <v>M2</v>
      </c>
      <c r="E2082" s="8">
        <f>'SINAPI COMPOSIÇÕES'!K2085</f>
        <v>96.52</v>
      </c>
    </row>
    <row r="2083" spans="1:5" s="8" customFormat="1" ht="33.200000000000003" hidden="1" customHeight="1" outlineLevel="1">
      <c r="A2083" s="8">
        <f>'SINAPI COMPOSIÇÕES'!G2086</f>
        <v>101996</v>
      </c>
      <c r="C2083" s="8" t="str">
        <f>'SINAPI COMPOSIÇÕES'!H2086</f>
        <v>FABRICAÇÃO DE FÔRMA PARA ESCADAS, COM 1 LANCE E LAJE PLANA, EM MADEIRA SERRADA, E=25 MM. AF_11/2020</v>
      </c>
      <c r="D2083" s="8" t="str">
        <f>'SINAPI COMPOSIÇÕES'!I2086</f>
        <v>M2</v>
      </c>
      <c r="E2083" s="8">
        <f>'SINAPI COMPOSIÇÕES'!K2086</f>
        <v>159.87</v>
      </c>
    </row>
    <row r="2084" spans="1:5" s="8" customFormat="1" ht="33.200000000000003" hidden="1" customHeight="1" outlineLevel="1">
      <c r="A2084" s="8">
        <f>'SINAPI COMPOSIÇÕES'!G2087</f>
        <v>101997</v>
      </c>
      <c r="C2084" s="8" t="str">
        <f>'SINAPI COMPOSIÇÕES'!H2087</f>
        <v>FABRICAÇÃO DE FÔRMA PARA ESCADAS, COM 1 LANCE E LAJE CASCATA, EM CHAPA DE MADEIRA COMPENSADA PLASTIFICADA, E=18 MM. AF_11/2020</v>
      </c>
      <c r="D2084" s="8" t="str">
        <f>'SINAPI COMPOSIÇÕES'!I2087</f>
        <v>M2</v>
      </c>
      <c r="E2084" s="8">
        <f>'SINAPI COMPOSIÇÕES'!K2087</f>
        <v>98.75</v>
      </c>
    </row>
    <row r="2085" spans="1:5" s="8" customFormat="1" ht="33.200000000000003" hidden="1" customHeight="1" outlineLevel="1">
      <c r="A2085" s="8">
        <f>'SINAPI COMPOSIÇÕES'!G2088</f>
        <v>101998</v>
      </c>
      <c r="C2085" s="8" t="str">
        <f>'SINAPI COMPOSIÇÕES'!H2088</f>
        <v>FABRICAÇÃO DE FÔRMA PARA ESCADAS, COM 1 LANCE E LAJE CASCATA, EM CHAPA DE MADEIRA COMPENSADA RESINADA, E= 17 MM. AF_11/2020</v>
      </c>
      <c r="D2085" s="8" t="str">
        <f>'SINAPI COMPOSIÇÕES'!I2088</f>
        <v>M2</v>
      </c>
      <c r="E2085" s="8">
        <f>'SINAPI COMPOSIÇÕES'!K2088</f>
        <v>87.39</v>
      </c>
    </row>
    <row r="2086" spans="1:5" s="8" customFormat="1" ht="33.200000000000003" hidden="1" customHeight="1" outlineLevel="1">
      <c r="A2086" s="8">
        <f>'SINAPI COMPOSIÇÕES'!G2089</f>
        <v>101999</v>
      </c>
      <c r="C2086" s="8" t="str">
        <f>'SINAPI COMPOSIÇÕES'!H2089</f>
        <v>FABRICAÇÃO DE FÔRMA PARA ESCADAS, COM 1 LANCE E LAJE CASCATA, EM MADEIRA SERRADA, E=25 MM. AF_11/2020</v>
      </c>
      <c r="D2086" s="8" t="str">
        <f>'SINAPI COMPOSIÇÕES'!I2089</f>
        <v>M2</v>
      </c>
      <c r="E2086" s="8">
        <f>'SINAPI COMPOSIÇÕES'!K2089</f>
        <v>204.01</v>
      </c>
    </row>
    <row r="2087" spans="1:5" s="8" customFormat="1" ht="33.200000000000003" hidden="1" customHeight="1" outlineLevel="1">
      <c r="A2087" s="8">
        <f>'SINAPI COMPOSIÇÕES'!G2090</f>
        <v>102000</v>
      </c>
      <c r="C2087" s="8" t="str">
        <f>'SINAPI COMPOSIÇÕES'!H2090</f>
        <v>MONTAGEM E DESMONTAGEM DE FÔRMA PARA ESCADAS, COM 2 LANCES EM "U" E LAJE CASCATA, EM MADEIRA SERRADA, 1 UTILIZAÇÃO. AF_11/2020</v>
      </c>
      <c r="D2087" s="8" t="str">
        <f>'SINAPI COMPOSIÇÕES'!I2090</f>
        <v>M2</v>
      </c>
      <c r="E2087" s="8">
        <f>'SINAPI COMPOSIÇÕES'!K2090</f>
        <v>348.37</v>
      </c>
    </row>
    <row r="2088" spans="1:5" s="8" customFormat="1" ht="33.200000000000003" hidden="1" customHeight="1" outlineLevel="1">
      <c r="A2088" s="8">
        <f>'SINAPI COMPOSIÇÕES'!G2091</f>
        <v>102001</v>
      </c>
      <c r="C2088" s="8" t="str">
        <f>'SINAPI COMPOSIÇÕES'!H2091</f>
        <v>MONTAGEM E DESMONTAGEM DE FÔRMA PARA ESCADAS, COM 2 LANCES EM "U" E LAJE CASCATA, EM MADEIRA SERRADA, 2 UTILIZAÇÕES. AF_11/2020</v>
      </c>
      <c r="D2088" s="8" t="str">
        <f>'SINAPI COMPOSIÇÕES'!I2091</f>
        <v>M2</v>
      </c>
      <c r="E2088" s="8">
        <f>'SINAPI COMPOSIÇÕES'!K2091</f>
        <v>297.77</v>
      </c>
    </row>
    <row r="2089" spans="1:5" s="8" customFormat="1" ht="33.200000000000003" hidden="1" customHeight="1" outlineLevel="1">
      <c r="A2089" s="8">
        <f>'SINAPI COMPOSIÇÕES'!G2092</f>
        <v>102002</v>
      </c>
      <c r="C2089" s="8" t="str">
        <f>'SINAPI COMPOSIÇÕES'!H2092</f>
        <v>MONTAGEM E DESMONTAGEM DE FÔRMA PARA ESCADAS, COM 2 LANCES EM "U" E LAJE CASCATA, EM CHAPA DE MADEIRA COMPENSADA RESINADA, 2 UTILIZAÇÕES. AF_11/2020</v>
      </c>
      <c r="D2089" s="8" t="str">
        <f>'SINAPI COMPOSIÇÕES'!I2092</f>
        <v>M2</v>
      </c>
      <c r="E2089" s="8">
        <f>'SINAPI COMPOSIÇÕES'!K2092</f>
        <v>195.18</v>
      </c>
    </row>
    <row r="2090" spans="1:5" s="8" customFormat="1" ht="33.200000000000003" hidden="1" customHeight="1" outlineLevel="1">
      <c r="A2090" s="8">
        <f>'SINAPI COMPOSIÇÕES'!G2093</f>
        <v>102003</v>
      </c>
      <c r="C2090" s="8" t="str">
        <f>'SINAPI COMPOSIÇÕES'!H2093</f>
        <v>MONTAGEM E DESMONTAGEM DE FÔRMA PARA ESCADAS, COM 2 LANCES EM "U" E LAJE CASCATA, EM CHAPA DE MADEIRA COMPENSADA RESINADA, 4 UTILIZAÇÕES. AF_11/2020</v>
      </c>
      <c r="D2090" s="8" t="str">
        <f>'SINAPI COMPOSIÇÕES'!I2093</f>
        <v>M2</v>
      </c>
      <c r="E2090" s="8">
        <f>'SINAPI COMPOSIÇÕES'!K2093</f>
        <v>173.15</v>
      </c>
    </row>
    <row r="2091" spans="1:5" s="8" customFormat="1" ht="33.200000000000003" hidden="1" customHeight="1" outlineLevel="1">
      <c r="A2091" s="8">
        <f>'SINAPI COMPOSIÇÕES'!G2094</f>
        <v>102004</v>
      </c>
      <c r="C2091" s="8" t="str">
        <f>'SINAPI COMPOSIÇÕES'!H2094</f>
        <v>MONTAGEM E DESMONTAGEM DE FÔRMA PARA ESCADAS, COM 2 LANCES EM "U" E LAJE CASCATA, EM CHAPA DE MADEIRA COMPENSADA PLASTIFICADA, 6 UTILIZAÇÕES. AF_11/2020</v>
      </c>
      <c r="D2091" s="8" t="str">
        <f>'SINAPI COMPOSIÇÕES'!I2094</f>
        <v>M2</v>
      </c>
      <c r="E2091" s="8">
        <f>'SINAPI COMPOSIÇÕES'!K2094</f>
        <v>140.66</v>
      </c>
    </row>
    <row r="2092" spans="1:5" s="8" customFormat="1" ht="33.200000000000003" hidden="1" customHeight="1" outlineLevel="1">
      <c r="A2092" s="8">
        <f>'SINAPI COMPOSIÇÕES'!G2095</f>
        <v>102005</v>
      </c>
      <c r="C2092" s="8" t="str">
        <f>'SINAPI COMPOSIÇÕES'!H2095</f>
        <v>MONTAGEM E DESMONTAGEM DE FÔRMA PARA ESCADAS, COM 2 LANCES EM "U" E LAJE CASCATA, EM CHAPA DE MADEIRA COMPENSADA PLASTIFICADA, 8 UTILIZAÇÕES. AF_11/2020</v>
      </c>
      <c r="D2092" s="8" t="str">
        <f>'SINAPI COMPOSIÇÕES'!I2095</f>
        <v>M2</v>
      </c>
      <c r="E2092" s="8">
        <f>'SINAPI COMPOSIÇÕES'!K2095</f>
        <v>125.76</v>
      </c>
    </row>
    <row r="2093" spans="1:5" s="8" customFormat="1" ht="33.200000000000003" hidden="1" customHeight="1" outlineLevel="1">
      <c r="A2093" s="8">
        <f>'SINAPI COMPOSIÇÕES'!G2096</f>
        <v>102006</v>
      </c>
      <c r="C2093" s="8" t="str">
        <f>'SINAPI COMPOSIÇÕES'!H2096</f>
        <v>MONTAGEM E DESMONTAGEM DE FÔRMA PARA ESCADAS, COM 2 LANCES EM "U" E LAJE CASCATA, EM CHAPA DE MADEIRA COMPENSADA PLASTIFICADA, 10 UTILIZAÇÕES. AF_11/2020</v>
      </c>
      <c r="D2093" s="8" t="str">
        <f>'SINAPI COMPOSIÇÕES'!I2096</f>
        <v>M2</v>
      </c>
      <c r="E2093" s="8">
        <f>'SINAPI COMPOSIÇÕES'!K2096</f>
        <v>116.43</v>
      </c>
    </row>
    <row r="2094" spans="1:5" s="8" customFormat="1" ht="33.200000000000003" hidden="1" customHeight="1" outlineLevel="1">
      <c r="A2094" s="8">
        <f>'SINAPI COMPOSIÇÕES'!G2097</f>
        <v>102007</v>
      </c>
      <c r="C2094" s="8" t="str">
        <f>'SINAPI COMPOSIÇÕES'!H2097</f>
        <v>MONTAGEM E DESMONTAGEM DE FÔRMA PARA ESCADAS, COM 2 LANCES EM "L" E LAJE PLANA, EM MADEIRA SERRADA, 1 UTILIZAÇÃO. AF_11/2020</v>
      </c>
      <c r="D2094" s="8" t="str">
        <f>'SINAPI COMPOSIÇÕES'!I2097</f>
        <v>M2</v>
      </c>
      <c r="E2094" s="8">
        <f>'SINAPI COMPOSIÇÕES'!K2097</f>
        <v>339.26</v>
      </c>
    </row>
    <row r="2095" spans="1:5" s="8" customFormat="1" ht="33.200000000000003" hidden="1" customHeight="1" outlineLevel="1">
      <c r="A2095" s="8">
        <f>'SINAPI COMPOSIÇÕES'!G2098</f>
        <v>102008</v>
      </c>
      <c r="C2095" s="8" t="str">
        <f>'SINAPI COMPOSIÇÕES'!H2098</f>
        <v>MONTAGEM E DESMONTAGEM DE FÔRMA PARA ESCADAS, COM 2 LANCES EM "L" E LAJE PLANA, EM MADEIRA SERRADA, 2 UTILIZAÇÕES. AF_11/2020</v>
      </c>
      <c r="D2095" s="8" t="str">
        <f>'SINAPI COMPOSIÇÕES'!I2098</f>
        <v>M2</v>
      </c>
      <c r="E2095" s="8">
        <f>'SINAPI COMPOSIÇÕES'!K2098</f>
        <v>281.86</v>
      </c>
    </row>
    <row r="2096" spans="1:5" s="8" customFormat="1" ht="33.200000000000003" hidden="1" customHeight="1" outlineLevel="1">
      <c r="A2096" s="8">
        <f>'SINAPI COMPOSIÇÕES'!G2099</f>
        <v>102009</v>
      </c>
      <c r="C2096" s="8" t="str">
        <f>'SINAPI COMPOSIÇÕES'!H2099</f>
        <v>MONTAGEM E DESMONTAGEM DE FÔRMA PARA ESCADAS, COM 2 LANCES EM "L" E LAJE PLANA, EM CHAPA DE MADEIRA COMPENSADA RESINADA, 2 UTILIZAÇÕES. AF_11/2020</v>
      </c>
      <c r="D2096" s="8" t="str">
        <f>'SINAPI COMPOSIÇÕES'!I2099</f>
        <v>M2</v>
      </c>
      <c r="E2096" s="8">
        <f>'SINAPI COMPOSIÇÕES'!K2099</f>
        <v>200.87</v>
      </c>
    </row>
    <row r="2097" spans="1:5" s="8" customFormat="1" ht="33.200000000000003" hidden="1" customHeight="1" outlineLevel="1">
      <c r="A2097" s="8">
        <f>'SINAPI COMPOSIÇÕES'!G2100</f>
        <v>102010</v>
      </c>
      <c r="C2097" s="8" t="str">
        <f>'SINAPI COMPOSIÇÕES'!H2100</f>
        <v>MONTAGEM E DESMONTAGEM DE FÔRMA PARA ESCADAS, COM 2 LANCES EM "L" E LAJE PLANA, EM CHAPA DE MADEIRA COMPENSADA RESINADA, 4 UTILIZAÇÕES. AF_11/2020</v>
      </c>
      <c r="D2097" s="8" t="str">
        <f>'SINAPI COMPOSIÇÕES'!I2100</f>
        <v>M2</v>
      </c>
      <c r="E2097" s="8">
        <f>'SINAPI COMPOSIÇÕES'!K2100</f>
        <v>176.96</v>
      </c>
    </row>
    <row r="2098" spans="1:5" s="8" customFormat="1" ht="33.200000000000003" hidden="1" customHeight="1" outlineLevel="1">
      <c r="A2098" s="8">
        <f>'SINAPI COMPOSIÇÕES'!G2101</f>
        <v>102011</v>
      </c>
      <c r="C2098" s="8" t="str">
        <f>'SINAPI COMPOSIÇÕES'!H2101</f>
        <v>MONTAGEM E DESMONTAGEM DE FÔRMA PARA ESCADAS, COM 2 LANCES EM "L" E LAJE PLANA, EM CHAPA DE MADEIRA COMPENSADA PLASTIFICADA, 6 UTILIZAÇÕES. AF_11/2020</v>
      </c>
      <c r="D2098" s="8" t="str">
        <f>'SINAPI COMPOSIÇÕES'!I2101</f>
        <v>M2</v>
      </c>
      <c r="E2098" s="8">
        <f>'SINAPI COMPOSIÇÕES'!K2101</f>
        <v>142.52000000000001</v>
      </c>
    </row>
    <row r="2099" spans="1:5" s="8" customFormat="1" ht="33.200000000000003" hidden="1" customHeight="1" outlineLevel="1">
      <c r="A2099" s="8">
        <f>'SINAPI COMPOSIÇÕES'!G2102</f>
        <v>102012</v>
      </c>
      <c r="C2099" s="8" t="str">
        <f>'SINAPI COMPOSIÇÕES'!H2102</f>
        <v>MONTAGEM E DESMONTAGEM DE FÔRMA PARA ESCADAS, COM 2 LANCES EM "L" E LAJE PLANA, EM CHAPA DE MADEIRA COMPENSADA PLASTIFICADA, 8 UTILIZAÇÕES. AF_11/2020</v>
      </c>
      <c r="D2099" s="8" t="str">
        <f>'SINAPI COMPOSIÇÕES'!I2102</f>
        <v>M2</v>
      </c>
      <c r="E2099" s="8">
        <f>'SINAPI COMPOSIÇÕES'!K2102</f>
        <v>127.02</v>
      </c>
    </row>
    <row r="2100" spans="1:5" s="8" customFormat="1" ht="33.200000000000003" hidden="1" customHeight="1" outlineLevel="1">
      <c r="A2100" s="8">
        <f>'SINAPI COMPOSIÇÕES'!G2103</f>
        <v>102013</v>
      </c>
      <c r="C2100" s="8" t="str">
        <f>'SINAPI COMPOSIÇÕES'!H2103</f>
        <v>MONTAGEM E DESMONTAGEM DE FÔRMA PARA ESCADAS, COM 2 LANCES EM "L" E LAJE PLANA, EM CHAPA DE MADEIRA COMPENSADA PLASTIFICADA, 10 UTILIZAÇÕES. AF_11/2020</v>
      </c>
      <c r="D2100" s="8" t="str">
        <f>'SINAPI COMPOSIÇÕES'!I2103</f>
        <v>M2</v>
      </c>
      <c r="E2100" s="8">
        <f>'SINAPI COMPOSIÇÕES'!K2103</f>
        <v>118.33</v>
      </c>
    </row>
    <row r="2101" spans="1:5" s="8" customFormat="1" ht="33.200000000000003" hidden="1" customHeight="1" outlineLevel="1">
      <c r="A2101" s="8">
        <f>'SINAPI COMPOSIÇÕES'!G2104</f>
        <v>102014</v>
      </c>
      <c r="C2101" s="8" t="str">
        <f>'SINAPI COMPOSIÇÕES'!H2104</f>
        <v>MONTAGEM E DESMONTAGEM DE FÔRMA PARA ESCADAS, COM 2 LANCES EM "L" E LAJE CASCATA, EM MADEIRA SERRADA, 1 UTILIZAÇÃO. AF_11/2020</v>
      </c>
      <c r="D2101" s="8" t="str">
        <f>'SINAPI COMPOSIÇÕES'!I2104</f>
        <v>M2</v>
      </c>
      <c r="E2101" s="8">
        <f>'SINAPI COMPOSIÇÕES'!K2104</f>
        <v>376.24</v>
      </c>
    </row>
    <row r="2102" spans="1:5" s="8" customFormat="1" ht="33.200000000000003" hidden="1" customHeight="1" outlineLevel="1">
      <c r="A2102" s="8">
        <f>'SINAPI COMPOSIÇÕES'!G2105</f>
        <v>102015</v>
      </c>
      <c r="C2102" s="8" t="str">
        <f>'SINAPI COMPOSIÇÕES'!H2105</f>
        <v>MONTAGEM E DESMONTAGEM DE FÔRMA PARA ESCADAS, COM 2 LANCES EM "L" E LAJE CASCATA, EM MADEIRA SERRADA, 2 UTILIZAÇÕES. AF_11/2020</v>
      </c>
      <c r="D2102" s="8" t="str">
        <f>'SINAPI COMPOSIÇÕES'!I2105</f>
        <v>M2</v>
      </c>
      <c r="E2102" s="8">
        <f>'SINAPI COMPOSIÇÕES'!K2105</f>
        <v>313.68</v>
      </c>
    </row>
    <row r="2103" spans="1:5" s="8" customFormat="1" ht="33.200000000000003" hidden="1" customHeight="1" outlineLevel="1">
      <c r="A2103" s="8">
        <f>'SINAPI COMPOSIÇÕES'!G2106</f>
        <v>102016</v>
      </c>
      <c r="C2103" s="8" t="str">
        <f>'SINAPI COMPOSIÇÕES'!H2106</f>
        <v>MONTAGEM E DESMONTAGEM DE FÔRMA PARA ESCADAS, COM 2 LANCES EM "L" E LAJE CASCATA, EM CHAPA DE MADEIRA COMPENSADA RESINADA, 2 UTILIZAÇÕES. AF_11/2020</v>
      </c>
      <c r="D2103" s="8" t="str">
        <f>'SINAPI COMPOSIÇÕES'!I2106</f>
        <v>M2</v>
      </c>
      <c r="E2103" s="8">
        <f>'SINAPI COMPOSIÇÕES'!K2106</f>
        <v>195.8</v>
      </c>
    </row>
    <row r="2104" spans="1:5" s="8" customFormat="1" ht="33.200000000000003" hidden="1" customHeight="1" outlineLevel="1">
      <c r="A2104" s="8">
        <f>'SINAPI COMPOSIÇÕES'!G2107</f>
        <v>102017</v>
      </c>
      <c r="C2104" s="8" t="str">
        <f>'SINAPI COMPOSIÇÕES'!H2107</f>
        <v>MONTAGEM E DESMONTAGEM DE FÔRMA PARA ESCADAS, COM 2 LANCES EM "L" E LAJE CASCATA, EM CHAPA DE MADEIRA COMPENSADA RESINADA, 4 UTILIZAÇÕES. AF_11/2020</v>
      </c>
      <c r="D2104" s="8" t="str">
        <f>'SINAPI COMPOSIÇÕES'!I2107</f>
        <v>M2</v>
      </c>
      <c r="E2104" s="8">
        <f>'SINAPI COMPOSIÇÕES'!K2107</f>
        <v>172.71</v>
      </c>
    </row>
    <row r="2105" spans="1:5" s="8" customFormat="1" ht="33.200000000000003" hidden="1" customHeight="1" outlineLevel="1">
      <c r="A2105" s="8">
        <f>'SINAPI COMPOSIÇÕES'!G2108</f>
        <v>102036</v>
      </c>
      <c r="C2105" s="8" t="str">
        <f>'SINAPI COMPOSIÇÕES'!H2108</f>
        <v>MONTAGEM E DESMONTAGEM DE FÔRMA PARA ESCADAS, COM 2 LANCES EM "L" E LAJE CASCATA, EM CHAPA DE MADEIRA COMPENSADA PLASTIFICADA, 6 UTILIZAÇÕES. AF_11/2020</v>
      </c>
      <c r="D2105" s="8" t="str">
        <f>'SINAPI COMPOSIÇÕES'!I2108</f>
        <v>M2</v>
      </c>
      <c r="E2105" s="8">
        <f>'SINAPI COMPOSIÇÕES'!K2108</f>
        <v>139.54</v>
      </c>
    </row>
    <row r="2106" spans="1:5" s="8" customFormat="1" ht="33.200000000000003" hidden="1" customHeight="1" outlineLevel="1">
      <c r="A2106" s="8">
        <f>'SINAPI COMPOSIÇÕES'!G2109</f>
        <v>102037</v>
      </c>
      <c r="C2106" s="8" t="str">
        <f>'SINAPI COMPOSIÇÕES'!H2109</f>
        <v>MONTAGEM E DESMONTAGEM DE FÔRMA PARA ESCADAS, COM 2 LANCES EM "L" E LAJE CASCATA, EM CHAPA DE MADEIRA COMPENSADA PLASTIFICADA, 8 UTILIZAÇÕES. AF_11/2020</v>
      </c>
      <c r="D2106" s="8" t="str">
        <f>'SINAPI COMPOSIÇÕES'!I2109</f>
        <v>M2</v>
      </c>
      <c r="E2106" s="8">
        <f>'SINAPI COMPOSIÇÕES'!K2109</f>
        <v>124.38</v>
      </c>
    </row>
    <row r="2107" spans="1:5" s="8" customFormat="1" ht="33.200000000000003" hidden="1" customHeight="1" outlineLevel="1">
      <c r="A2107" s="8">
        <f>'SINAPI COMPOSIÇÕES'!G2110</f>
        <v>102038</v>
      </c>
      <c r="C2107" s="8" t="str">
        <f>'SINAPI COMPOSIÇÕES'!H2110</f>
        <v>MONTAGEM E DESMONTAGEM DE FÔRMA PARA ESCADAS, COM 2 LANCES EM "L" E LAJE CASCATA, EM CHAPA DE MADEIRA COMPENSADA PLASTIFICADA, 10 UTILIZAÇÕES. AF_11/2020</v>
      </c>
      <c r="D2107" s="8" t="str">
        <f>'SINAPI COMPOSIÇÕES'!I2110</f>
        <v>M2</v>
      </c>
      <c r="E2107" s="8">
        <f>'SINAPI COMPOSIÇÕES'!K2110</f>
        <v>115.87</v>
      </c>
    </row>
    <row r="2108" spans="1:5" s="8" customFormat="1" ht="33.200000000000003" hidden="1" customHeight="1" outlineLevel="1">
      <c r="A2108" s="8">
        <f>'SINAPI COMPOSIÇÕES'!G2111</f>
        <v>102039</v>
      </c>
      <c r="C2108" s="8" t="str">
        <f>'SINAPI COMPOSIÇÕES'!H2111</f>
        <v>MONTAGEM E DESMONTAGEM DE FÔRMA PARA ESCADAS, COM 1 LANCE E LAJE PLANA, EM MADEIRA SERRADA, 1 UTILIZAÇÃO. AF_11/2020</v>
      </c>
      <c r="D2108" s="8" t="str">
        <f>'SINAPI COMPOSIÇÕES'!I2111</f>
        <v>M2</v>
      </c>
      <c r="E2108" s="8">
        <f>'SINAPI COMPOSIÇÕES'!K2111</f>
        <v>352.22</v>
      </c>
    </row>
    <row r="2109" spans="1:5" s="8" customFormat="1" ht="33.200000000000003" hidden="1" customHeight="1" outlineLevel="1">
      <c r="A2109" s="8">
        <f>'SINAPI COMPOSIÇÕES'!G2112</f>
        <v>102040</v>
      </c>
      <c r="C2109" s="8" t="str">
        <f>'SINAPI COMPOSIÇÕES'!H2112</f>
        <v>MONTAGEM E DESMONTAGEM DE FÔRMA PARA ESCADAS, COM 1 LANCE E LAJE PLANA, EM MADEIRA SERRADA, 2 UTILIZAÇÕES. AF_11/2020</v>
      </c>
      <c r="D2109" s="8" t="str">
        <f>'SINAPI COMPOSIÇÕES'!I2112</f>
        <v>M2</v>
      </c>
      <c r="E2109" s="8">
        <f>'SINAPI COMPOSIÇÕES'!K2112</f>
        <v>291.77</v>
      </c>
    </row>
    <row r="2110" spans="1:5" s="8" customFormat="1" ht="33.200000000000003" hidden="1" customHeight="1" outlineLevel="1">
      <c r="A2110" s="8">
        <f>'SINAPI COMPOSIÇÕES'!G2113</f>
        <v>102041</v>
      </c>
      <c r="C2110" s="8" t="str">
        <f>'SINAPI COMPOSIÇÕES'!H2113</f>
        <v>MONTAGEM E DESMONTAGEM DE FÔRMA PARA ESCADAS, COM 1 LANCE E LAJE PLANA, EM CHAPA DE MADEIRA COMPENSADA RESINADA, 2 UTILIZAÇÕES. AF_11/2020</v>
      </c>
      <c r="D2110" s="8" t="str">
        <f>'SINAPI COMPOSIÇÕES'!I2113</f>
        <v>M2</v>
      </c>
      <c r="E2110" s="8">
        <f>'SINAPI COMPOSIÇÕES'!K2113</f>
        <v>200.86</v>
      </c>
    </row>
    <row r="2111" spans="1:5" s="8" customFormat="1" ht="33.200000000000003" hidden="1" customHeight="1" outlineLevel="1">
      <c r="A2111" s="8">
        <f>'SINAPI COMPOSIÇÕES'!G2114</f>
        <v>102042</v>
      </c>
      <c r="C2111" s="8" t="str">
        <f>'SINAPI COMPOSIÇÕES'!H2114</f>
        <v>MONTAGEM E DESMONTAGEM DE FÔRMA PARA ESCADAS, COM 1 LANCE E LAJE PLANA, EM CHAPA DE MADEIRA COMPENSADA RESINADA, 4 UTILIZAÇÕES. AF_11/2020</v>
      </c>
      <c r="D2111" s="8" t="str">
        <f>'SINAPI COMPOSIÇÕES'!I2114</f>
        <v>M2</v>
      </c>
      <c r="E2111" s="8">
        <f>'SINAPI COMPOSIÇÕES'!K2114</f>
        <v>175.56</v>
      </c>
    </row>
    <row r="2112" spans="1:5" s="8" customFormat="1" ht="33.200000000000003" hidden="1" customHeight="1" outlineLevel="1">
      <c r="A2112" s="8">
        <f>'SINAPI COMPOSIÇÕES'!G2115</f>
        <v>102043</v>
      </c>
      <c r="C2112" s="8" t="str">
        <f>'SINAPI COMPOSIÇÕES'!H2115</f>
        <v>MONTAGEM E DESMONTAGEM DE FÔRMA PARA ESCADAS, COM 1 LANCE E LAJE PLANA, EM CHAPA DE MADEIRA COMPENSADA PLASTIFICADA, 6 UTILIZAÇÕES. AF_11/2020</v>
      </c>
      <c r="D2112" s="8" t="str">
        <f>'SINAPI COMPOSIÇÕES'!I2115</f>
        <v>M2</v>
      </c>
      <c r="E2112" s="8">
        <f>'SINAPI COMPOSIÇÕES'!K2115</f>
        <v>141.51</v>
      </c>
    </row>
    <row r="2113" spans="1:5" s="8" customFormat="1" ht="33.200000000000003" hidden="1" customHeight="1" outlineLevel="1">
      <c r="A2113" s="8">
        <f>'SINAPI COMPOSIÇÕES'!G2116</f>
        <v>102044</v>
      </c>
      <c r="C2113" s="8" t="str">
        <f>'SINAPI COMPOSIÇÕES'!H2116</f>
        <v>MONTAGEM E DESMONTAGEM DE FÔRMA PARA ESCADAS, COM 1 LANCE E LAJE PLANA, EM CHAPA DE MADEIRA COMPENSADA PLASTIFICADA, 8 UTILIZAÇÕES. AF_11/2020</v>
      </c>
      <c r="D2113" s="8" t="str">
        <f>'SINAPI COMPOSIÇÕES'!I2116</f>
        <v>M2</v>
      </c>
      <c r="E2113" s="8">
        <f>'SINAPI COMPOSIÇÕES'!K2116</f>
        <v>126.64</v>
      </c>
    </row>
    <row r="2114" spans="1:5" s="8" customFormat="1" ht="33.200000000000003" hidden="1" customHeight="1" outlineLevel="1">
      <c r="A2114" s="8">
        <f>'SINAPI COMPOSIÇÕES'!G2117</f>
        <v>102045</v>
      </c>
      <c r="C2114" s="8" t="str">
        <f>'SINAPI COMPOSIÇÕES'!H2117</f>
        <v>MONTAGEM E DESMONTAGEM DE FÔRMA PARA ESCADAS, COM 1 LANCE E LAJE PLANA, EM CHAPA DE MADEIRA COMPENSADA PLASTIFICADA, 10 UTILIZAÇÕES. AF_11/2020</v>
      </c>
      <c r="D2114" s="8" t="str">
        <f>'SINAPI COMPOSIÇÕES'!I2117</f>
        <v>M2</v>
      </c>
      <c r="E2114" s="8">
        <f>'SINAPI COMPOSIÇÕES'!K2117</f>
        <v>117.71</v>
      </c>
    </row>
    <row r="2115" spans="1:5" s="8" customFormat="1" ht="33.200000000000003" hidden="1" customHeight="1" outlineLevel="1">
      <c r="A2115" s="8">
        <f>'SINAPI COMPOSIÇÕES'!G2118</f>
        <v>102046</v>
      </c>
      <c r="C2115" s="8" t="str">
        <f>'SINAPI COMPOSIÇÕES'!H2118</f>
        <v>MONTAGEM E DESMONTAGEM DE FÔRMA PARA ESCADAS, COM 1 LANCE E LAJE CASCATA, EM MADEIRA SERRADA, 1 UTILIZAÇÃO. AF_11/2020</v>
      </c>
      <c r="D2115" s="8" t="str">
        <f>'SINAPI COMPOSIÇÕES'!I2118</f>
        <v>M2</v>
      </c>
      <c r="E2115" s="8">
        <f>'SINAPI COMPOSIÇÕES'!K2118</f>
        <v>382.79</v>
      </c>
    </row>
    <row r="2116" spans="1:5" s="8" customFormat="1" ht="33.200000000000003" hidden="1" customHeight="1" outlineLevel="1">
      <c r="A2116" s="8">
        <f>'SINAPI COMPOSIÇÕES'!G2119</f>
        <v>102047</v>
      </c>
      <c r="C2116" s="8" t="str">
        <f>'SINAPI COMPOSIÇÕES'!H2119</f>
        <v>MONTAGEM E DESMONTAGEM DE FÔRMA PARA ESCADAS, COM 1 LANCE E LAJE CASCATA, EM MADEIRA SERRADA, 2 UTILIZAÇÕES. AF_11/2020</v>
      </c>
      <c r="D2116" s="8" t="str">
        <f>'SINAPI COMPOSIÇÕES'!I2119</f>
        <v>M2</v>
      </c>
      <c r="E2116" s="8">
        <f>'SINAPI COMPOSIÇÕES'!K2119</f>
        <v>324.25</v>
      </c>
    </row>
    <row r="2117" spans="1:5" s="8" customFormat="1" ht="33.200000000000003" hidden="1" customHeight="1" outlineLevel="1">
      <c r="A2117" s="8">
        <f>'SINAPI COMPOSIÇÕES'!G2120</f>
        <v>102048</v>
      </c>
      <c r="C2117" s="8" t="str">
        <f>'SINAPI COMPOSIÇÕES'!H2120</f>
        <v>MONTAGEM E DESMONTAGEM DE FÔRMA PARA ESCADAS, COM 1 LANCE E LAJE CASCATA, EM CHAPA DE MADEIRA COMPENSADA RESINADA, 2 UTILIZAÇÕES. AF_11/2020</v>
      </c>
      <c r="D2117" s="8" t="str">
        <f>'SINAPI COMPOSIÇÕES'!I2120</f>
        <v>M2</v>
      </c>
      <c r="E2117" s="8">
        <f>'SINAPI COMPOSIÇÕES'!K2120</f>
        <v>192.51</v>
      </c>
    </row>
    <row r="2118" spans="1:5" s="8" customFormat="1" ht="33.200000000000003" hidden="1" customHeight="1" outlineLevel="1">
      <c r="A2118" s="8">
        <f>'SINAPI COMPOSIÇÕES'!G2121</f>
        <v>102049</v>
      </c>
      <c r="C2118" s="8" t="str">
        <f>'SINAPI COMPOSIÇÕES'!H2121</f>
        <v>MONTAGEM E DESMONTAGEM DE FÔRMA PARA ESCADAS, COM 1 LANCE E LAJE CASCATA, EM CHAPA DE MADEIRA COMPENSADA RESINADA, 4 UTILIZAÇÕES. AF_11/2020</v>
      </c>
      <c r="D2118" s="8" t="str">
        <f>'SINAPI COMPOSIÇÕES'!I2121</f>
        <v>M2</v>
      </c>
      <c r="E2118" s="8">
        <f>'SINAPI COMPOSIÇÕES'!K2121</f>
        <v>167.85</v>
      </c>
    </row>
    <row r="2119" spans="1:5" s="8" customFormat="1" ht="33.200000000000003" hidden="1" customHeight="1" outlineLevel="1">
      <c r="A2119" s="8">
        <f>'SINAPI COMPOSIÇÕES'!G2122</f>
        <v>102050</v>
      </c>
      <c r="C2119" s="8" t="str">
        <f>'SINAPI COMPOSIÇÕES'!H2122</f>
        <v>MONTAGEM E DESMONTAGEM DE FÔRMA PARA ESCADAS, COM 1 LANCE E LAJE CASCATA, EM CHAPA DE MADEIRA COMPENSADA PLASTIFICADA, 6 UTILIZAÇÕES. AF_11/2020</v>
      </c>
      <c r="D2119" s="8" t="str">
        <f>'SINAPI COMPOSIÇÕES'!I2122</f>
        <v>M2</v>
      </c>
      <c r="E2119" s="8">
        <f>'SINAPI COMPOSIÇÕES'!K2122</f>
        <v>135.96</v>
      </c>
    </row>
    <row r="2120" spans="1:5" s="8" customFormat="1" ht="33.200000000000003" hidden="1" customHeight="1" outlineLevel="1">
      <c r="A2120" s="8">
        <f>'SINAPI COMPOSIÇÕES'!G2123</f>
        <v>102051</v>
      </c>
      <c r="C2120" s="8" t="str">
        <f>'SINAPI COMPOSIÇÕES'!H2123</f>
        <v>MONTAGEM E DESMONTAGEM DE FÔRMA PARA ESCADAS, COM 1 LANCE E LAJE CASCATA, EM CHAPA DE MADEIRA COMPENSADA PLASTIFICADA, 8 UTILIZAÇÕES. AF_11/2020</v>
      </c>
      <c r="D2120" s="8" t="str">
        <f>'SINAPI COMPOSIÇÕES'!I2123</f>
        <v>M2</v>
      </c>
      <c r="E2120" s="8">
        <f>'SINAPI COMPOSIÇÕES'!K2123</f>
        <v>120.89</v>
      </c>
    </row>
    <row r="2121" spans="1:5" s="8" customFormat="1" ht="33.200000000000003" hidden="1" customHeight="1" outlineLevel="1">
      <c r="A2121" s="8">
        <f>'SINAPI COMPOSIÇÕES'!G2124</f>
        <v>102052</v>
      </c>
      <c r="C2121" s="8" t="str">
        <f>'SINAPI COMPOSIÇÕES'!H2124</f>
        <v>MONTAGEM E DESMONTAGEM DE FÔRMA PARA ESCADAS, COM 1 LANCE E LAJE CASCATA, EM CHAPA DE MADEIRA COMPENSADA PLASTIFICADA, 10 UTILIZAÇÕES. AF_11/2020</v>
      </c>
      <c r="D2121" s="8" t="str">
        <f>'SINAPI COMPOSIÇÕES'!I2124</f>
        <v>M2</v>
      </c>
      <c r="E2121" s="8">
        <f>'SINAPI COMPOSIÇÕES'!K2124</f>
        <v>112.43</v>
      </c>
    </row>
    <row r="2122" spans="1:5" s="8" customFormat="1" ht="33.200000000000003" hidden="1" customHeight="1" outlineLevel="1">
      <c r="A2122" s="8">
        <f>'SINAPI COMPOSIÇÕES'!G2125</f>
        <v>102059</v>
      </c>
      <c r="C2122" s="8" t="str">
        <f>'SINAPI COMPOSIÇÕES'!H2125</f>
        <v>MONTAGEM E DESMONTAGEM DE FÔRMA PARA ESCADA DUPLA COM 2 LANCES EM "X" E LAJE PLANA, EM MADEIRA SERRADA, 1 UTILIZAÇÃO. AF_11/2020</v>
      </c>
      <c r="D2122" s="8" t="str">
        <f>'SINAPI COMPOSIÇÕES'!I2125</f>
        <v>M2</v>
      </c>
      <c r="E2122" s="8">
        <f>'SINAPI COMPOSIÇÕES'!K2125</f>
        <v>328.2</v>
      </c>
    </row>
    <row r="2123" spans="1:5" s="8" customFormat="1" ht="33.200000000000003" hidden="1" customHeight="1" outlineLevel="1">
      <c r="A2123" s="8">
        <f>'SINAPI COMPOSIÇÕES'!G2126</f>
        <v>102060</v>
      </c>
      <c r="C2123" s="8" t="str">
        <f>'SINAPI COMPOSIÇÕES'!H2126</f>
        <v>MONTAGEM E DESMONTAGEM DE FÔRMA PARA ESCADA DUPLA COM 2 LANCES EM "X" E LAJE PLANA, EM MADEIRA SERRADA, 2 UTILIZAÇÕES. AF_11/2020</v>
      </c>
      <c r="D2123" s="8" t="str">
        <f>'SINAPI COMPOSIÇÕES'!I2126</f>
        <v>M2</v>
      </c>
      <c r="E2123" s="8">
        <f>'SINAPI COMPOSIÇÕES'!K2126</f>
        <v>274.27</v>
      </c>
    </row>
    <row r="2124" spans="1:5" s="8" customFormat="1" ht="33.200000000000003" hidden="1" customHeight="1" outlineLevel="1">
      <c r="A2124" s="8">
        <f>'SINAPI COMPOSIÇÕES'!G2127</f>
        <v>102061</v>
      </c>
      <c r="C2124" s="8" t="str">
        <f>'SINAPI COMPOSIÇÕES'!H2127</f>
        <v>MONTAGEM E DESMONTAGEM DE FÔRMA PARA ESCADA DUPLA COM 2 LANCES EM "X" E LAJE PLANA, EM CHAPA DE MADEIRA COMPENSADA RESINADA, 2 UTILIZAÇÕES. AF_11/2020</v>
      </c>
      <c r="D2124" s="8" t="str">
        <f>'SINAPI COMPOSIÇÕES'!I2127</f>
        <v>M2</v>
      </c>
      <c r="E2124" s="8">
        <f>'SINAPI COMPOSIÇÕES'!K2127</f>
        <v>183.25</v>
      </c>
    </row>
    <row r="2125" spans="1:5" s="8" customFormat="1" ht="33.200000000000003" hidden="1" customHeight="1" outlineLevel="1">
      <c r="A2125" s="8">
        <f>'SINAPI COMPOSIÇÕES'!G2128</f>
        <v>102062</v>
      </c>
      <c r="C2125" s="8" t="str">
        <f>'SINAPI COMPOSIÇÕES'!H2128</f>
        <v>MONTAGEM E DESMONTAGEM DE FÔRMA PARA ESCADA DUPLA COM 2 LANCES EM "X" E LAJE PLANA, EM CHAPA DE MADEIRA COMPENSADA RESINADA, 4 UTILIZAÇÕES. AF_11/2020</v>
      </c>
      <c r="D2125" s="8" t="str">
        <f>'SINAPI COMPOSIÇÕES'!I2128</f>
        <v>M2</v>
      </c>
      <c r="E2125" s="8">
        <f>'SINAPI COMPOSIÇÕES'!K2128</f>
        <v>163.44</v>
      </c>
    </row>
    <row r="2126" spans="1:5" s="8" customFormat="1" ht="33.200000000000003" hidden="1" customHeight="1" outlineLevel="1">
      <c r="A2126" s="8">
        <f>'SINAPI COMPOSIÇÕES'!G2129</f>
        <v>102063</v>
      </c>
      <c r="C2126" s="8" t="str">
        <f>'SINAPI COMPOSIÇÕES'!H2129</f>
        <v>MONTAGEM E DESMONTAGEM DE FÔRMA PARA ESCADA DUPLA COM 2 LANCES EM "X" E LAJE PLANA, EM CHAPA DE MADEIRA COMPENSADA PLASTIFICADA, 6 UTILIZAÇÕES. AF_11/2020</v>
      </c>
      <c r="D2126" s="8" t="str">
        <f>'SINAPI COMPOSIÇÕES'!I2129</f>
        <v>M2</v>
      </c>
      <c r="E2126" s="8">
        <f>'SINAPI COMPOSIÇÕES'!K2129</f>
        <v>130.61000000000001</v>
      </c>
    </row>
    <row r="2127" spans="1:5" s="8" customFormat="1" ht="33.200000000000003" hidden="1" customHeight="1" outlineLevel="1">
      <c r="A2127" s="8">
        <f>'SINAPI COMPOSIÇÕES'!G2130</f>
        <v>102064</v>
      </c>
      <c r="C2127" s="8" t="str">
        <f>'SINAPI COMPOSIÇÕES'!H2130</f>
        <v>MONTAGEM E DESMONTAGEM DE FÔRMA PARA ESCADA DUPLA COM 2 LANCES EM "X" E LAJE PLANA, EM CHAPA DE MADEIRA COMPENSADA PLASTIFICADA, 8 UTILIZAÇÕES. AF_11/2020</v>
      </c>
      <c r="D2127" s="8" t="str">
        <f>'SINAPI COMPOSIÇÕES'!I2130</f>
        <v>M2</v>
      </c>
      <c r="E2127" s="8">
        <f>'SINAPI COMPOSIÇÕES'!K2130</f>
        <v>115.73</v>
      </c>
    </row>
    <row r="2128" spans="1:5" s="8" customFormat="1" ht="33.200000000000003" hidden="1" customHeight="1" outlineLevel="1">
      <c r="A2128" s="8">
        <f>'SINAPI COMPOSIÇÕES'!G2131</f>
        <v>102065</v>
      </c>
      <c r="C2128" s="8" t="str">
        <f>'SINAPI COMPOSIÇÕES'!H2131</f>
        <v>MONTAGEM E DESMONTAGEM DE FÔRMA PARA ESCADA DUPLA COM 2 LANCES EM "X" E LAJE PLANA, EM CHAPA DE MADEIRA COMPENSADA PLASTIFICADA, 10 UTILIZAÇÕES. AF_11/2020</v>
      </c>
      <c r="D2128" s="8" t="str">
        <f>'SINAPI COMPOSIÇÕES'!I2131</f>
        <v>M2</v>
      </c>
      <c r="E2128" s="8">
        <f>'SINAPI COMPOSIÇÕES'!K2131</f>
        <v>107.43</v>
      </c>
    </row>
    <row r="2129" spans="1:5" s="8" customFormat="1" ht="33.200000000000003" hidden="1" customHeight="1" outlineLevel="1">
      <c r="A2129" s="8">
        <f>'SINAPI COMPOSIÇÕES'!G2132</f>
        <v>102066</v>
      </c>
      <c r="C2129" s="8" t="str">
        <f>'SINAPI COMPOSIÇÕES'!H2132</f>
        <v>MONTAGEM E DESMONTAGEM DE FÔRMA PARA ESCADA DUPLA COM 2 LANCES EM "X" E LAJE CASCATA, EM MADEIRA SERRADA, 1 UTILIZAÇÃO. AF_11/2020</v>
      </c>
      <c r="D2129" s="8" t="str">
        <f>'SINAPI COMPOSIÇÕES'!I2132</f>
        <v>M2</v>
      </c>
      <c r="E2129" s="8">
        <f>'SINAPI COMPOSIÇÕES'!K2132</f>
        <v>340.85</v>
      </c>
    </row>
    <row r="2130" spans="1:5" s="8" customFormat="1" ht="33.200000000000003" hidden="1" customHeight="1" outlineLevel="1">
      <c r="A2130" s="8">
        <f>'SINAPI COMPOSIÇÕES'!G2133</f>
        <v>102067</v>
      </c>
      <c r="C2130" s="8" t="str">
        <f>'SINAPI COMPOSIÇÕES'!H2133</f>
        <v>MONTAGEM E DESMONTAGEM DE FÔRMA PARA ESCADA DUPLA COM 2 LANCES EM "X" E LAJE CASCATA, EM MADEIRA SERRADA, 2 UTILIZAÇÕES. AF_11/2020</v>
      </c>
      <c r="D2130" s="8" t="str">
        <f>'SINAPI COMPOSIÇÕES'!I2133</f>
        <v>M2</v>
      </c>
      <c r="E2130" s="8">
        <f>'SINAPI COMPOSIÇÕES'!K2133</f>
        <v>290.08999999999997</v>
      </c>
    </row>
    <row r="2131" spans="1:5" s="8" customFormat="1" ht="33.200000000000003" hidden="1" customHeight="1" outlineLevel="1">
      <c r="A2131" s="8">
        <f>'SINAPI COMPOSIÇÕES'!G2134</f>
        <v>102068</v>
      </c>
      <c r="C2131" s="8" t="str">
        <f>'SINAPI COMPOSIÇÕES'!H2134</f>
        <v>MONTAGEM E DESMONTAGEM DE FÔRMA PARA ESCADA DUPLA COM 2 LANCES EM "X" E LAJE CASCATA, EM CHAPA DE MADEIRA COMPENSADA RESINADA, 2 UTILIZAÇÕES. AF_11/2020</v>
      </c>
      <c r="D2131" s="8" t="str">
        <f>'SINAPI COMPOSIÇÕES'!I2134</f>
        <v>M2</v>
      </c>
      <c r="E2131" s="8">
        <f>'SINAPI COMPOSIÇÕES'!K2134</f>
        <v>172.94</v>
      </c>
    </row>
    <row r="2132" spans="1:5" s="8" customFormat="1" ht="33.200000000000003" hidden="1" customHeight="1" outlineLevel="1">
      <c r="A2132" s="8">
        <f>'SINAPI COMPOSIÇÕES'!G2135</f>
        <v>102069</v>
      </c>
      <c r="C2132" s="8" t="str">
        <f>'SINAPI COMPOSIÇÕES'!H2135</f>
        <v>MONTAGEM E DESMONTAGEM DE FÔRMA PARA ESCADA DUPLA COM 2 LANCES EM "X" E LAJE CASCATA, EM CHAPA DE MADEIRA COMPENSADA RESINADA, 4 UTILIZAÇÕES. AF_11/2020</v>
      </c>
      <c r="D2132" s="8" t="str">
        <f>'SINAPI COMPOSIÇÕES'!I2135</f>
        <v>M2</v>
      </c>
      <c r="E2132" s="8">
        <f>'SINAPI COMPOSIÇÕES'!K2135</f>
        <v>153.94999999999999</v>
      </c>
    </row>
    <row r="2133" spans="1:5" s="8" customFormat="1" ht="33.200000000000003" hidden="1" customHeight="1" outlineLevel="1">
      <c r="A2133" s="8">
        <f>'SINAPI COMPOSIÇÕES'!G2136</f>
        <v>102070</v>
      </c>
      <c r="C2133" s="8" t="str">
        <f>'SINAPI COMPOSIÇÕES'!H2136</f>
        <v>MONTAGEM E DESMONTAGEM DE FÔRMA PARA ESCADA DUPLA COM 2 LANCES EM "X" E LAJE CASCATA, EM CHAPA DE MADEIRA COMPENSADA PLASTIFICADA, 6 UTILIZAÇÕES. AF_11/2020</v>
      </c>
      <c r="D2133" s="8" t="str">
        <f>'SINAPI COMPOSIÇÕES'!I2136</f>
        <v>M2</v>
      </c>
      <c r="E2133" s="8">
        <f>'SINAPI COMPOSIÇÕES'!K2136</f>
        <v>123.96</v>
      </c>
    </row>
    <row r="2134" spans="1:5" s="8" customFormat="1" ht="33.200000000000003" hidden="1" customHeight="1" outlineLevel="1">
      <c r="A2134" s="8">
        <f>'SINAPI COMPOSIÇÕES'!G2137</f>
        <v>102071</v>
      </c>
      <c r="C2134" s="8" t="str">
        <f>'SINAPI COMPOSIÇÕES'!H2137</f>
        <v>MONTAGEM E DESMONTAGEM DE FÔRMA PARA ESCADA DUPLA COM 2 LANCES EM "X" E LAJE CASCATA, EM CHAPA DE MADEIRA COMPENSADA PLASTIFICADA, 8 UTILIZAÇÕES. AF_11/2020</v>
      </c>
      <c r="D2134" s="8" t="str">
        <f>'SINAPI COMPOSIÇÕES'!I2137</f>
        <v>M2</v>
      </c>
      <c r="E2134" s="8">
        <f>'SINAPI COMPOSIÇÕES'!K2137</f>
        <v>110.13</v>
      </c>
    </row>
    <row r="2135" spans="1:5" s="8" customFormat="1" ht="33.200000000000003" hidden="1" customHeight="1" outlineLevel="1">
      <c r="A2135" s="8">
        <f>'SINAPI COMPOSIÇÕES'!G2138</f>
        <v>102072</v>
      </c>
      <c r="C2135" s="8" t="str">
        <f>'SINAPI COMPOSIÇÕES'!H2138</f>
        <v>MONTAGEM E DESMONTAGEM DE FÔRMA PARA ESCADA DUPLA COM 2 LANCES EM "X" E LAJE CASCATA, EM CHAPA DE MADEIRA COMPENSADA PLASTIFICADA, 10 UTILIZAÇÕES. AF_11/2020</v>
      </c>
      <c r="D2135" s="8" t="str">
        <f>'SINAPI COMPOSIÇÕES'!I2138</f>
        <v>M2</v>
      </c>
      <c r="E2135" s="8">
        <f>'SINAPI COMPOSIÇÕES'!K2138</f>
        <v>105.97</v>
      </c>
    </row>
    <row r="2136" spans="1:5" s="8" customFormat="1" ht="33.200000000000003" hidden="1" customHeight="1" outlineLevel="1">
      <c r="A2136" s="8">
        <f>'SINAPI COMPOSIÇÕES'!G2139</f>
        <v>102073</v>
      </c>
      <c r="C2136" s="8" t="str">
        <f>'SINAPI COMPOSIÇÕES'!H2139</f>
        <v>ESCADA EM CONCRETO ARMADO MOLDADO IN LOCO, FCK 20 MPA, COM 1 LANCE E LAJE PLANA, FÔRMA EM CHAPA DE MADEIRA COMPENSADA RESINADA. AF_11/2020</v>
      </c>
      <c r="D2136" s="8" t="str">
        <f>'SINAPI COMPOSIÇÕES'!I2139</f>
        <v>M3</v>
      </c>
      <c r="E2136" s="8">
        <f>'SINAPI COMPOSIÇÕES'!K2139</f>
        <v>2494.64</v>
      </c>
    </row>
    <row r="2137" spans="1:5" s="8" customFormat="1" ht="33.200000000000003" hidden="1" customHeight="1" outlineLevel="1">
      <c r="A2137" s="8">
        <f>'SINAPI COMPOSIÇÕES'!G2140</f>
        <v>102074</v>
      </c>
      <c r="C2137" s="8" t="str">
        <f>'SINAPI COMPOSIÇÕES'!H2140</f>
        <v>ESCADA EM CONCRETO ARMADO MOLDADO IN LOCO, FCK 20 MPA, COM 2 LANCES EM "U" E LAJE PLANA, FÔRMA EM CHAPA DE MADEIRA COMPENSADA RESINADA. AF_11/2020</v>
      </c>
      <c r="D2137" s="8" t="str">
        <f>'SINAPI COMPOSIÇÕES'!I2140</f>
        <v>M3</v>
      </c>
      <c r="E2137" s="8">
        <f>'SINAPI COMPOSIÇÕES'!K2140</f>
        <v>3112.34</v>
      </c>
    </row>
    <row r="2138" spans="1:5" s="8" customFormat="1" ht="33.200000000000003" hidden="1" customHeight="1" outlineLevel="1">
      <c r="A2138" s="8">
        <f>'SINAPI COMPOSIÇÕES'!G2141</f>
        <v>102075</v>
      </c>
      <c r="C2138" s="8" t="str">
        <f>'SINAPI COMPOSIÇÕES'!H2141</f>
        <v>ESCADA EM CONCRETO ARMADO MOLDADO IN LOCO, FCK 20 MPA, COM 2 LANCES EM "L" E LAJE PLANA, FÔRMA EM CHAPA DE MADEIRA COMPENSADA RESINADA. AF_11/2020</v>
      </c>
      <c r="D2138" s="8" t="str">
        <f>'SINAPI COMPOSIÇÕES'!I2141</f>
        <v>M3</v>
      </c>
      <c r="E2138" s="8">
        <f>'SINAPI COMPOSIÇÕES'!K2141</f>
        <v>3310.36</v>
      </c>
    </row>
    <row r="2139" spans="1:5" s="8" customFormat="1" ht="33.200000000000003" hidden="1" customHeight="1" outlineLevel="1">
      <c r="A2139" s="8">
        <f>'SINAPI COMPOSIÇÕES'!G2142</f>
        <v>102076</v>
      </c>
      <c r="C2139" s="8" t="str">
        <f>'SINAPI COMPOSIÇÕES'!H2142</f>
        <v>ESCADA EM CONCRETO ARMADO MOLDADO IN LOCO, FCK 20 MPA, COM 2 LANCES EM "X" E LAJE PLANA, FÔRMA EM CHAPA DE MADEIRA COMPENSADA RESINADA. AF_11/2020</v>
      </c>
      <c r="D2139" s="8" t="str">
        <f>'SINAPI COMPOSIÇÕES'!I2142</f>
        <v>M3</v>
      </c>
      <c r="E2139" s="8">
        <f>'SINAPI COMPOSIÇÕES'!K2142</f>
        <v>3360.02</v>
      </c>
    </row>
    <row r="2140" spans="1:5" s="8" customFormat="1" ht="33.200000000000003" hidden="1" customHeight="1" outlineLevel="1">
      <c r="A2140" s="8">
        <f>'SINAPI COMPOSIÇÕES'!G2143</f>
        <v>102077</v>
      </c>
      <c r="C2140" s="8" t="str">
        <f>'SINAPI COMPOSIÇÕES'!H2143</f>
        <v>ESCADA EM CONCRETO ARMADO MOLDADO IN LOCO, FCK 20 MPA, COM 1 LANCE E LAJE CASCATA, FÔRMA EM CHAPA DE MADEIRA COMPENSADA RESINADA. AF_11/2020</v>
      </c>
      <c r="D2140" s="8" t="str">
        <f>'SINAPI COMPOSIÇÕES'!I2143</f>
        <v>M3</v>
      </c>
      <c r="E2140" s="8">
        <f>'SINAPI COMPOSIÇÕES'!K2143</f>
        <v>3697.26</v>
      </c>
    </row>
    <row r="2141" spans="1:5" s="8" customFormat="1" ht="33.200000000000003" hidden="1" customHeight="1" outlineLevel="1">
      <c r="A2141" s="8">
        <f>'SINAPI COMPOSIÇÕES'!G2144</f>
        <v>102078</v>
      </c>
      <c r="C2141" s="8" t="str">
        <f>'SINAPI COMPOSIÇÕES'!H2144</f>
        <v>ESCADA EM CONCRETO ARMADO MOLDADO IN LOCO, FCK 20 MPA, COM 2 LANCES EM "U" E LAJE CASCATA, FÔRMA EM CHAPA DE MADEIRA COMPENSADA RESINADA. AF_11/2020</v>
      </c>
      <c r="D2141" s="8" t="str">
        <f>'SINAPI COMPOSIÇÕES'!I2144</f>
        <v>M3</v>
      </c>
      <c r="E2141" s="8">
        <f>'SINAPI COMPOSIÇÕES'!K2144</f>
        <v>3690.02</v>
      </c>
    </row>
    <row r="2142" spans="1:5" s="8" customFormat="1" ht="33.200000000000003" hidden="1" customHeight="1" outlineLevel="1">
      <c r="A2142" s="8">
        <f>'SINAPI COMPOSIÇÕES'!G2145</f>
        <v>102079</v>
      </c>
      <c r="C2142" s="8" t="str">
        <f>'SINAPI COMPOSIÇÕES'!H2145</f>
        <v>ESCADA EM CONCRETO ARMADO MOLDADO IN LOCO, FCK 20 MPA, COM 2 LANCES EM "L" E LAJE CASCATA, FÔRMA EM CHAPA DE MADEIRA COMPENSADA RESINADA. AF_11/2020</v>
      </c>
      <c r="D2142" s="8" t="str">
        <f>'SINAPI COMPOSIÇÕES'!I2145</f>
        <v>M3</v>
      </c>
      <c r="E2142" s="8">
        <f>'SINAPI COMPOSIÇÕES'!K2145</f>
        <v>3618.64</v>
      </c>
    </row>
    <row r="2143" spans="1:5" s="8" customFormat="1" ht="33.200000000000003" hidden="1" customHeight="1" outlineLevel="1">
      <c r="A2143" s="8">
        <f>'SINAPI COMPOSIÇÕES'!G2146</f>
        <v>102080</v>
      </c>
      <c r="C2143" s="8" t="str">
        <f>'SINAPI COMPOSIÇÕES'!H2146</f>
        <v>ESCADA EM CONCRETO ARMADO MOLDADO IN LOCO, FCK 20 MPA, COM 2 LANCES EM "X" E LAJE CASCATA, FÔRMA EM CHAPA DE MADEIRA COMPENSADA RESINADA. AF_11/2020</v>
      </c>
      <c r="D2143" s="8" t="str">
        <f>'SINAPI COMPOSIÇÕES'!I2146</f>
        <v>M3</v>
      </c>
      <c r="E2143" s="8">
        <f>'SINAPI COMPOSIÇÕES'!K2146</f>
        <v>3204.99</v>
      </c>
    </row>
    <row r="2144" spans="1:5" s="8" customFormat="1" ht="33.200000000000003" hidden="1" customHeight="1" outlineLevel="1">
      <c r="A2144" s="8">
        <f>'SINAPI COMPOSIÇÕES'!G2147</f>
        <v>102086</v>
      </c>
      <c r="C2144" s="8" t="str">
        <f>'SINAPI COMPOSIÇÕES'!H2147</f>
        <v>FABRICAÇÃO DE FÔRMA PARA ESCADA DUPLA COM 2 LANCES EM "X" E LAJE PLANA, EM CHAPA DE MADEIRA COMPENSADA PLASTIFICADA, E=18 MM. AF_11/2020</v>
      </c>
      <c r="D2144" s="8" t="str">
        <f>'SINAPI COMPOSIÇÕES'!I2147</f>
        <v>M2</v>
      </c>
      <c r="E2144" s="8">
        <f>'SINAPI COMPOSIÇÕES'!K2147</f>
        <v>103.12</v>
      </c>
    </row>
    <row r="2145" spans="1:5" s="8" customFormat="1" ht="33.200000000000003" hidden="1" customHeight="1" outlineLevel="1">
      <c r="A2145" s="8">
        <f>'SINAPI COMPOSIÇÕES'!G2148</f>
        <v>102087</v>
      </c>
      <c r="C2145" s="8" t="str">
        <f>'SINAPI COMPOSIÇÕES'!H2148</f>
        <v>FABRICAÇÃO DE FÔRMA PARA ESCADA DUPLA COM 2 LANCES EM "X" E LAJE PLANA, EM CHAPA DE MADEIRA COMPENSADA RESINADA, E= 17 MM. AF_11/2020</v>
      </c>
      <c r="D2145" s="8" t="str">
        <f>'SINAPI COMPOSIÇÕES'!I2148</f>
        <v>M2</v>
      </c>
      <c r="E2145" s="8">
        <f>'SINAPI COMPOSIÇÕES'!K2148</f>
        <v>93.64</v>
      </c>
    </row>
    <row r="2146" spans="1:5" s="8" customFormat="1" ht="33.200000000000003" hidden="1" customHeight="1" outlineLevel="1">
      <c r="A2146" s="8">
        <f>'SINAPI COMPOSIÇÕES'!G2149</f>
        <v>102088</v>
      </c>
      <c r="C2146" s="8" t="str">
        <f>'SINAPI COMPOSIÇÕES'!H2149</f>
        <v>FABRICAÇÃO DE FÔRMA PARA ESCADA DUPLA COM 2 LANCES EM X E LAJE PLANA, EM MADEIRA SERRADA, E=25 MM. AF_11/2020</v>
      </c>
      <c r="D2146" s="8" t="str">
        <f>'SINAPI COMPOSIÇÕES'!I2149</f>
        <v>M2</v>
      </c>
      <c r="E2146" s="8">
        <f>'SINAPI COMPOSIÇÕES'!K2149</f>
        <v>149.15</v>
      </c>
    </row>
    <row r="2147" spans="1:5" s="8" customFormat="1" ht="33.200000000000003" hidden="1" customHeight="1" outlineLevel="1">
      <c r="A2147" s="8">
        <f>'SINAPI COMPOSIÇÕES'!G2150</f>
        <v>102089</v>
      </c>
      <c r="C2147" s="8" t="str">
        <f>'SINAPI COMPOSIÇÕES'!H2150</f>
        <v>FABRICAÇÃO DE FÔRMA PARA ESCADA DUPLA COM 2 LANCES EM "X" E LAJE CASCATA, EM CHAPA DE MADEIRA COMPENSADA PLASTIFICADA, E=18 MM. AF_11/2020</v>
      </c>
      <c r="D2147" s="8" t="str">
        <f>'SINAPI COMPOSIÇÕES'!I2150</f>
        <v>M2</v>
      </c>
      <c r="E2147" s="8">
        <f>'SINAPI COMPOSIÇÕES'!K2150</f>
        <v>93.5</v>
      </c>
    </row>
    <row r="2148" spans="1:5" s="8" customFormat="1" ht="33.200000000000003" hidden="1" customHeight="1" outlineLevel="1">
      <c r="A2148" s="8">
        <f>'SINAPI COMPOSIÇÕES'!G2151</f>
        <v>102090</v>
      </c>
      <c r="C2148" s="8" t="str">
        <f>'SINAPI COMPOSIÇÕES'!H2151</f>
        <v>FABRICAÇÃO DE FÔRMA PARA ESCADA DUPLA COM 2 LANCES EM "X" E LAJE CASCATA, EM CHAPA DE MADEIRA COMPENSADA RESINADA, E= 17 MM. AF_11/2020</v>
      </c>
      <c r="D2148" s="8" t="str">
        <f>'SINAPI COMPOSIÇÕES'!I2151</f>
        <v>M2</v>
      </c>
      <c r="E2148" s="8">
        <f>'SINAPI COMPOSIÇÕES'!K2151</f>
        <v>82.75</v>
      </c>
    </row>
    <row r="2149" spans="1:5" s="8" customFormat="1" ht="33.200000000000003" hidden="1" customHeight="1" outlineLevel="1">
      <c r="A2149" s="8">
        <f>'SINAPI COMPOSIÇÕES'!G2152</f>
        <v>102091</v>
      </c>
      <c r="C2149" s="8" t="str">
        <f>'SINAPI COMPOSIÇÕES'!H2152</f>
        <v>FABRICAÇÃO DE FÔRMA PARA ESCADA DUPLA COM 2 LANCES EM X E LAJE CASCATA, EM MADEIRA SERRADA, E=25 MM. AF_11/2020</v>
      </c>
      <c r="D2149" s="8" t="str">
        <f>'SINAPI COMPOSIÇÕES'!I2152</f>
        <v>M2</v>
      </c>
      <c r="E2149" s="8">
        <f>'SINAPI COMPOSIÇÕES'!K2152</f>
        <v>173.28</v>
      </c>
    </row>
    <row r="2150" spans="1:5" s="8" customFormat="1" ht="33.200000000000003" hidden="1" customHeight="1" outlineLevel="1">
      <c r="A2150" s="8">
        <f>'SINAPI COMPOSIÇÕES'!G2153</f>
        <v>89996</v>
      </c>
      <c r="C2150" s="8" t="str">
        <f>'SINAPI COMPOSIÇÕES'!H2153</f>
        <v>ARMAÇÃO VERTICAL DE ALVENARIA ESTRUTURAL; DIÂMETRO DE 10,0 MM. AF_01/2015</v>
      </c>
      <c r="D2150" s="8" t="str">
        <f>'SINAPI COMPOSIÇÕES'!I2153</f>
        <v>KG</v>
      </c>
      <c r="E2150" s="8">
        <f>'SINAPI COMPOSIÇÕES'!K2153</f>
        <v>10.029999999999999</v>
      </c>
    </row>
    <row r="2151" spans="1:5" s="8" customFormat="1" ht="33.200000000000003" hidden="1" customHeight="1" outlineLevel="1">
      <c r="A2151" s="8">
        <f>'SINAPI COMPOSIÇÕES'!G2154</f>
        <v>89997</v>
      </c>
      <c r="C2151" s="8" t="str">
        <f>'SINAPI COMPOSIÇÕES'!H2154</f>
        <v>ARMAÇÃO VERTICAL DE ALVENARIA ESTRUTURAL; DIÂMETRO DE 12,5 MM. AF_01/2015</v>
      </c>
      <c r="D2151" s="8" t="str">
        <f>'SINAPI COMPOSIÇÕES'!I2154</f>
        <v>KG</v>
      </c>
      <c r="E2151" s="8">
        <f>'SINAPI COMPOSIÇÕES'!K2154</f>
        <v>8.24</v>
      </c>
    </row>
    <row r="2152" spans="1:5" s="8" customFormat="1" ht="33.200000000000003" hidden="1" customHeight="1" outlineLevel="1">
      <c r="A2152" s="8">
        <f>'SINAPI COMPOSIÇÕES'!G2155</f>
        <v>89998</v>
      </c>
      <c r="C2152" s="8" t="str">
        <f>'SINAPI COMPOSIÇÕES'!H2155</f>
        <v>ARMAÇÃO DE CINTA DE ALVENARIA ESTRUTURAL; DIÂMETRO DE 10,0 MM. AF_01/2015</v>
      </c>
      <c r="D2152" s="8" t="str">
        <f>'SINAPI COMPOSIÇÕES'!I2155</f>
        <v>KG</v>
      </c>
      <c r="E2152" s="8">
        <f>'SINAPI COMPOSIÇÕES'!K2155</f>
        <v>9.59</v>
      </c>
    </row>
    <row r="2153" spans="1:5" s="8" customFormat="1" ht="33.200000000000003" hidden="1" customHeight="1" outlineLevel="1">
      <c r="A2153" s="8">
        <f>'SINAPI COMPOSIÇÕES'!G2156</f>
        <v>89999</v>
      </c>
      <c r="C2153" s="8" t="str">
        <f>'SINAPI COMPOSIÇÕES'!H2156</f>
        <v>ARMAÇÃO DE VERGA E CONTRAVERGA DE ALVENARIA ESTRUTURAL; DIÂMETRO DE 8,0 MM. AF_01/2015</v>
      </c>
      <c r="D2153" s="8" t="str">
        <f>'SINAPI COMPOSIÇÕES'!I2156</f>
        <v>KG</v>
      </c>
      <c r="E2153" s="8">
        <f>'SINAPI COMPOSIÇÕES'!K2156</f>
        <v>13.36</v>
      </c>
    </row>
    <row r="2154" spans="1:5" s="8" customFormat="1" ht="33.200000000000003" hidden="1" customHeight="1" outlineLevel="1">
      <c r="A2154" s="8">
        <f>'SINAPI COMPOSIÇÕES'!G2157</f>
        <v>90000</v>
      </c>
      <c r="C2154" s="8" t="str">
        <f>'SINAPI COMPOSIÇÕES'!H2157</f>
        <v>ARMAÇÃO DE VERGA E CONTRAVERGA DE ALVENARIA ESTRUTURAL; DIÂMETRO DE 10,0 MM. AF_01/2015</v>
      </c>
      <c r="D2154" s="8" t="str">
        <f>'SINAPI COMPOSIÇÕES'!I2157</f>
        <v>KG</v>
      </c>
      <c r="E2154" s="8">
        <f>'SINAPI COMPOSIÇÕES'!K2157</f>
        <v>11.13</v>
      </c>
    </row>
    <row r="2155" spans="1:5" s="8" customFormat="1" ht="33.200000000000003" hidden="1" customHeight="1" outlineLevel="1">
      <c r="A2155" s="8">
        <f>'SINAPI COMPOSIÇÕES'!G2158</f>
        <v>91593</v>
      </c>
      <c r="C2155" s="8" t="str">
        <f>'SINAPI COMPOSIÇÕES'!H2158</f>
        <v>ARMAÇÃO DO SISTEMA DE PAREDES DE CONCRETO, EXECUTADA EM PAREDES DE EDIFICAÇÕES DE MÚLTIPLOS PAVIMENTOS, TELA Q-138. AF_06/2019</v>
      </c>
      <c r="D2155" s="8" t="str">
        <f>'SINAPI COMPOSIÇÕES'!I2158</f>
        <v>KG</v>
      </c>
      <c r="E2155" s="8">
        <f>'SINAPI COMPOSIÇÕES'!K2158</f>
        <v>13.48</v>
      </c>
    </row>
    <row r="2156" spans="1:5" s="8" customFormat="1" ht="33.200000000000003" hidden="1" customHeight="1" outlineLevel="1">
      <c r="A2156" s="8">
        <f>'SINAPI COMPOSIÇÕES'!G2159</f>
        <v>91594</v>
      </c>
      <c r="C2156" s="8" t="str">
        <f>'SINAPI COMPOSIÇÕES'!H2159</f>
        <v>ARMAÇÃO DO SISTEMA DE PAREDES DE CONCRETO, EXECUTADA EM PAREDES DE EDIFICAÇÕES TÉRREAS OU DE MÚLTIPLOS PAVIMENTOS, TELA Q-92. AF_06/2019</v>
      </c>
      <c r="D2156" s="8" t="str">
        <f>'SINAPI COMPOSIÇÕES'!I2159</f>
        <v>KG</v>
      </c>
      <c r="E2156" s="8">
        <f>'SINAPI COMPOSIÇÕES'!K2159</f>
        <v>13.8</v>
      </c>
    </row>
    <row r="2157" spans="1:5" s="8" customFormat="1" ht="33.200000000000003" hidden="1" customHeight="1" outlineLevel="1">
      <c r="A2157" s="8">
        <f>'SINAPI COMPOSIÇÕES'!G2160</f>
        <v>91595</v>
      </c>
      <c r="C2157" s="8" t="str">
        <f>'SINAPI COMPOSIÇÕES'!H2160</f>
        <v>ARMAÇÃO DO SISTEMA DE PAREDES DE CONCRETO, EXECUTADA EM PAREDES DE EDIFICAÇÕES TÉRREAS, TELA Q-61. AF_06/2019</v>
      </c>
      <c r="D2157" s="8" t="str">
        <f>'SINAPI COMPOSIÇÕES'!I2160</f>
        <v>KG</v>
      </c>
      <c r="E2157" s="8">
        <f>'SINAPI COMPOSIÇÕES'!K2160</f>
        <v>14.27</v>
      </c>
    </row>
    <row r="2158" spans="1:5" s="8" customFormat="1" ht="33.200000000000003" hidden="1" customHeight="1" outlineLevel="1">
      <c r="A2158" s="8">
        <f>'SINAPI COMPOSIÇÕES'!G2161</f>
        <v>91596</v>
      </c>
      <c r="C2158" s="8" t="str">
        <f>'SINAPI COMPOSIÇÕES'!H2161</f>
        <v>ARMAÇÃO DO SISTEMA DE PAREDES DE CONCRETO, EXECUTADA COMO ARMADURA POSITIVA DE LAJES, TELA Q-138. AF_06/2019</v>
      </c>
      <c r="D2158" s="8" t="str">
        <f>'SINAPI COMPOSIÇÕES'!I2161</f>
        <v>KG</v>
      </c>
      <c r="E2158" s="8">
        <f>'SINAPI COMPOSIÇÕES'!K2161</f>
        <v>13.73</v>
      </c>
    </row>
    <row r="2159" spans="1:5" s="8" customFormat="1" ht="33.200000000000003" hidden="1" customHeight="1" outlineLevel="1">
      <c r="A2159" s="8">
        <f>'SINAPI COMPOSIÇÕES'!G2162</f>
        <v>91597</v>
      </c>
      <c r="C2159" s="8" t="str">
        <f>'SINAPI COMPOSIÇÕES'!H2162</f>
        <v>ARMAÇÃO DO SISTEMA DE PAREDES DE CONCRETO, EXECUTADA COMO ARMADURA NEGATIVA DE LAJES, TELA T-196. AF_06/2019</v>
      </c>
      <c r="D2159" s="8" t="str">
        <f>'SINAPI COMPOSIÇÕES'!I2162</f>
        <v>KG</v>
      </c>
      <c r="E2159" s="8">
        <f>'SINAPI COMPOSIÇÕES'!K2162</f>
        <v>9.58</v>
      </c>
    </row>
    <row r="2160" spans="1:5" s="8" customFormat="1" ht="33.200000000000003" hidden="1" customHeight="1" outlineLevel="1">
      <c r="A2160" s="8">
        <f>'SINAPI COMPOSIÇÕES'!G2163</f>
        <v>91598</v>
      </c>
      <c r="C2160" s="8" t="str">
        <f>'SINAPI COMPOSIÇÕES'!H2163</f>
        <v>ARMAÇÃO DO SISTEMA DE PAREDES DE CONCRETO, EXECUTADA COMO ARMADURA POSITIVA DE LAJES, TELA Q-113. AF_06/2019</v>
      </c>
      <c r="D2160" s="8" t="str">
        <f>'SINAPI COMPOSIÇÕES'!I2163</f>
        <v>KG</v>
      </c>
      <c r="E2160" s="8">
        <f>'SINAPI COMPOSIÇÕES'!K2163</f>
        <v>13.35</v>
      </c>
    </row>
    <row r="2161" spans="1:5" s="8" customFormat="1" ht="33.200000000000003" hidden="1" customHeight="1" outlineLevel="1">
      <c r="A2161" s="8">
        <f>'SINAPI COMPOSIÇÕES'!G2164</f>
        <v>91599</v>
      </c>
      <c r="C2161" s="8" t="str">
        <f>'SINAPI COMPOSIÇÕES'!H2164</f>
        <v>ARMAÇÃO DO SISTEMA DE PAREDES DE CONCRETO, EXECUTADA COMO ARMADURA NEGATIVA DE LAJES, TELA L-159. AF_06/2019</v>
      </c>
      <c r="D2161" s="8" t="str">
        <f>'SINAPI COMPOSIÇÕES'!I2164</f>
        <v>KG</v>
      </c>
      <c r="E2161" s="8">
        <f>'SINAPI COMPOSIÇÕES'!K2164</f>
        <v>9.92</v>
      </c>
    </row>
    <row r="2162" spans="1:5" s="8" customFormat="1" ht="33.200000000000003" hidden="1" customHeight="1" outlineLevel="1">
      <c r="A2162" s="8">
        <f>'SINAPI COMPOSIÇÕES'!G2165</f>
        <v>91600</v>
      </c>
      <c r="C2162" s="8" t="str">
        <f>'SINAPI COMPOSIÇÕES'!H2165</f>
        <v>ARMAÇÃO DO SISTEMA DE PAREDES DE CONCRETO, EXECUTADA EM PLATIBANDAS, TELA Q-92. AF_06/2019</v>
      </c>
      <c r="D2162" s="8" t="str">
        <f>'SINAPI COMPOSIÇÕES'!I2165</f>
        <v>KG</v>
      </c>
      <c r="E2162" s="8">
        <f>'SINAPI COMPOSIÇÕES'!K2165</f>
        <v>15.72</v>
      </c>
    </row>
    <row r="2163" spans="1:5" s="8" customFormat="1" ht="33.200000000000003" hidden="1" customHeight="1" outlineLevel="1">
      <c r="A2163" s="8">
        <f>'SINAPI COMPOSIÇÕES'!G2166</f>
        <v>91601</v>
      </c>
      <c r="C2163" s="8" t="str">
        <f>'SINAPI COMPOSIÇÕES'!H2166</f>
        <v>ARMAÇÃO DO SISTEMA DE PAREDES DE CONCRETO, EXECUTADA COMO REFORÇO, VERGALHÃO DE 6,3 MM DE DIÂMETRO. AF_06/2019</v>
      </c>
      <c r="D2163" s="8" t="str">
        <f>'SINAPI COMPOSIÇÕES'!I2166</f>
        <v>KG</v>
      </c>
      <c r="E2163" s="8">
        <f>'SINAPI COMPOSIÇÕES'!K2166</f>
        <v>11.6</v>
      </c>
    </row>
    <row r="2164" spans="1:5" s="8" customFormat="1" ht="33.200000000000003" hidden="1" customHeight="1" outlineLevel="1">
      <c r="A2164" s="8">
        <f>'SINAPI COMPOSIÇÕES'!G2167</f>
        <v>91602</v>
      </c>
      <c r="C2164" s="8" t="str">
        <f>'SINAPI COMPOSIÇÕES'!H2167</f>
        <v>ARMAÇÃO DO SISTEMA DE PAREDES DE CONCRETO, EXECUTADA COMO REFORÇO, VERGALHÃO DE 8,0 MM DE DIÂMETRO. AF_06/2019</v>
      </c>
      <c r="D2164" s="8" t="str">
        <f>'SINAPI COMPOSIÇÕES'!I2167</f>
        <v>KG</v>
      </c>
      <c r="E2164" s="8">
        <f>'SINAPI COMPOSIÇÕES'!K2167</f>
        <v>10.83</v>
      </c>
    </row>
    <row r="2165" spans="1:5" s="8" customFormat="1" ht="33.200000000000003" hidden="1" customHeight="1" outlineLevel="1">
      <c r="A2165" s="8">
        <f>'SINAPI COMPOSIÇÕES'!G2168</f>
        <v>91603</v>
      </c>
      <c r="C2165" s="8" t="str">
        <f>'SINAPI COMPOSIÇÕES'!H2168</f>
        <v>ARMAÇÃO DO SISTEMA DE PAREDES DE CONCRETO, EXECUTADA COMO REFORÇO, VERGALHÃO DE 10,0 MM DE DIÂMETRO. AF_06/2019</v>
      </c>
      <c r="D2165" s="8" t="str">
        <f>'SINAPI COMPOSIÇÕES'!I2168</f>
        <v>KG</v>
      </c>
      <c r="E2165" s="8">
        <f>'SINAPI COMPOSIÇÕES'!K2168</f>
        <v>10.23</v>
      </c>
    </row>
    <row r="2166" spans="1:5" s="8" customFormat="1" ht="33.200000000000003" hidden="1" customHeight="1" outlineLevel="1">
      <c r="A2166" s="8">
        <f>'SINAPI COMPOSIÇÕES'!G2169</f>
        <v>92759</v>
      </c>
      <c r="C2166" s="8" t="str">
        <f>'SINAPI COMPOSIÇÕES'!H2169</f>
        <v>ARMAÇÃO DE PILAR OU VIGA DE UMA ESTRUTURA CONVENCIONAL DE CONCRETO ARMADO EM UM EDIFÍCIO DE MÚLTIPLOS PAVIMENTOS UTILIZANDO AÇO CA-60 DE 5,0 MM - MONTAGEM. AF_12/2015</v>
      </c>
      <c r="D2166" s="8" t="str">
        <f>'SINAPI COMPOSIÇÕES'!I2169</f>
        <v>KG</v>
      </c>
      <c r="E2166" s="8">
        <f>'SINAPI COMPOSIÇÕES'!K2169</f>
        <v>13.45</v>
      </c>
    </row>
    <row r="2167" spans="1:5" s="8" customFormat="1" ht="33.200000000000003" hidden="1" customHeight="1" outlineLevel="1">
      <c r="A2167" s="8">
        <f>'SINAPI COMPOSIÇÕES'!G2170</f>
        <v>92760</v>
      </c>
      <c r="C2167" s="8" t="str">
        <f>'SINAPI COMPOSIÇÕES'!H2170</f>
        <v>ARMAÇÃO DE PILAR OU VIGA DE UMA ESTRUTURA CONVENCIONAL DE CONCRETO ARMADO EM UM EDIFÍCIO DE MÚLTIPLOS PAVIMENTOS UTILIZANDO AÇO CA-50 DE 6,3 MM - MONTAGEM. AF_12/2015</v>
      </c>
      <c r="D2167" s="8" t="str">
        <f>'SINAPI COMPOSIÇÕES'!I2170</f>
        <v>KG</v>
      </c>
      <c r="E2167" s="8">
        <f>'SINAPI COMPOSIÇÕES'!K2170</f>
        <v>12.82</v>
      </c>
    </row>
    <row r="2168" spans="1:5" s="8" customFormat="1" ht="33.200000000000003" hidden="1" customHeight="1" outlineLevel="1">
      <c r="A2168" s="8">
        <f>'SINAPI COMPOSIÇÕES'!G2171</f>
        <v>92761</v>
      </c>
      <c r="C2168" s="8" t="str">
        <f>'SINAPI COMPOSIÇÕES'!H2171</f>
        <v>ARMAÇÃO DE PILAR OU VIGA DE UMA ESTRUTURA CONVENCIONAL DE CONCRETO ARMADO EM UM EDIFÍCIO DE MÚLTIPLOS PAVIMENTOS UTILIZANDO AÇO CA-50 DE 8,0 MM - MONTAGEM. AF_12/2015</v>
      </c>
      <c r="D2168" s="8" t="str">
        <f>'SINAPI COMPOSIÇÕES'!I2171</f>
        <v>KG</v>
      </c>
      <c r="E2168" s="8">
        <f>'SINAPI COMPOSIÇÕES'!K2171</f>
        <v>12.15</v>
      </c>
    </row>
    <row r="2169" spans="1:5" s="8" customFormat="1" ht="33.200000000000003" hidden="1" customHeight="1" outlineLevel="1">
      <c r="A2169" s="8">
        <f>'SINAPI COMPOSIÇÕES'!G2172</f>
        <v>92762</v>
      </c>
      <c r="C2169" s="8" t="str">
        <f>'SINAPI COMPOSIÇÕES'!H2172</f>
        <v>ARMAÇÃO DE PILAR OU VIGA DE UMA ESTRUTURA CONVENCIONAL DE CONCRETO ARMADO EM UM EDIFÍCIO DE MÚLTIPLOS PAVIMENTOS UTILIZANDO AÇO CA-50 DE 10,0 MM - MONTAGEM. AF_12/2015</v>
      </c>
      <c r="D2169" s="8" t="str">
        <f>'SINAPI COMPOSIÇÕES'!I2172</f>
        <v>KG</v>
      </c>
      <c r="E2169" s="8">
        <f>'SINAPI COMPOSIÇÕES'!K2172</f>
        <v>10.91</v>
      </c>
    </row>
    <row r="2170" spans="1:5" s="8" customFormat="1" ht="33.200000000000003" hidden="1" customHeight="1" outlineLevel="1">
      <c r="A2170" s="8">
        <f>'SINAPI COMPOSIÇÕES'!G2173</f>
        <v>92763</v>
      </c>
      <c r="C2170" s="8" t="str">
        <f>'SINAPI COMPOSIÇÕES'!H2173</f>
        <v>ARMAÇÃO DE PILAR OU VIGA DE UMA ESTRUTURA CONVENCIONAL DE CONCRETO ARMADO EM UM EDIFÍCIO DE MÚLTIPLOS PAVIMENTOS UTILIZANDO AÇO CA-50 DE 12,5 MM - MONTAGEM. AF_12/2015</v>
      </c>
      <c r="D2170" s="8" t="str">
        <f>'SINAPI COMPOSIÇÕES'!I2173</f>
        <v>KG</v>
      </c>
      <c r="E2170" s="8">
        <f>'SINAPI COMPOSIÇÕES'!K2173</f>
        <v>9.23</v>
      </c>
    </row>
    <row r="2171" spans="1:5" s="8" customFormat="1" ht="33.200000000000003" hidden="1" customHeight="1" outlineLevel="1">
      <c r="A2171" s="8">
        <f>'SINAPI COMPOSIÇÕES'!G2174</f>
        <v>92764</v>
      </c>
      <c r="C2171" s="8" t="str">
        <f>'SINAPI COMPOSIÇÕES'!H2174</f>
        <v>ARMAÇÃO DE PILAR OU VIGA DE UMA ESTRUTURA CONVENCIONAL DE CONCRETO ARMADO EM UM EDIFÍCIO DE MÚLTIPLOS PAVIMENTOS UTILIZANDO AÇO CA-50 DE 16,0 MM - MONTAGEM. AF_12/2015</v>
      </c>
      <c r="D2171" s="8" t="str">
        <f>'SINAPI COMPOSIÇÕES'!I2174</f>
        <v>KG</v>
      </c>
      <c r="E2171" s="8">
        <f>'SINAPI COMPOSIÇÕES'!K2174</f>
        <v>8.83</v>
      </c>
    </row>
    <row r="2172" spans="1:5" s="8" customFormat="1" ht="33.200000000000003" hidden="1" customHeight="1" outlineLevel="1">
      <c r="A2172" s="8">
        <f>'SINAPI COMPOSIÇÕES'!G2175</f>
        <v>92765</v>
      </c>
      <c r="C2172" s="8" t="str">
        <f>'SINAPI COMPOSIÇÕES'!H2175</f>
        <v>ARMAÇÃO DE PILAR OU VIGA DE UMA ESTRUTURA CONVENCIONAL DE CONCRETO ARMADO EM UM EDIFÍCIO DE MÚLTIPLOS PAVIMENTOS UTILIZANDO AÇO CA-50 DE 20,0 MM - MONTAGEM. AF_12/2015</v>
      </c>
      <c r="D2172" s="8" t="str">
        <f>'SINAPI COMPOSIÇÕES'!I2175</f>
        <v>KG</v>
      </c>
      <c r="E2172" s="8">
        <f>'SINAPI COMPOSIÇÕES'!K2175</f>
        <v>9.99</v>
      </c>
    </row>
    <row r="2173" spans="1:5" s="8" customFormat="1" ht="33.200000000000003" hidden="1" customHeight="1" outlineLevel="1">
      <c r="A2173" s="8">
        <f>'SINAPI COMPOSIÇÕES'!G2176</f>
        <v>92766</v>
      </c>
      <c r="C2173" s="8" t="str">
        <f>'SINAPI COMPOSIÇÕES'!H2176</f>
        <v>ARMAÇÃO DE PILAR OU VIGA DE UMA ESTRUTURA CONVENCIONAL DE CONCRETO ARMADO EM UM EDIFÍCIO DE MÚLTIPLOS PAVIMENTOS UTILIZANDO AÇO CA-50 DE 25,0 MM - MONTAGEM. AF_12/2015</v>
      </c>
      <c r="D2173" s="8" t="str">
        <f>'SINAPI COMPOSIÇÕES'!I2176</f>
        <v>KG</v>
      </c>
      <c r="E2173" s="8">
        <f>'SINAPI COMPOSIÇÕES'!K2176</f>
        <v>9.7899999999999991</v>
      </c>
    </row>
    <row r="2174" spans="1:5" s="8" customFormat="1" ht="33.200000000000003" hidden="1" customHeight="1" outlineLevel="1">
      <c r="A2174" s="8">
        <f>'SINAPI COMPOSIÇÕES'!G2177</f>
        <v>92767</v>
      </c>
      <c r="C2174" s="8" t="str">
        <f>'SINAPI COMPOSIÇÕES'!H2177</f>
        <v>ARMAÇÃO DE LAJE DE UMA ESTRUTURA CONVENCIONAL DE CONCRETO ARMADO EM UM EDIFÍCIO DE MÚLTIPLOS PAVIMENTOS UTILIZANDO AÇO CA-60 DE 4,2 MM - MONTAGEM. AF_12/2015</v>
      </c>
      <c r="D2174" s="8" t="str">
        <f>'SINAPI COMPOSIÇÕES'!I2177</f>
        <v>KG</v>
      </c>
      <c r="E2174" s="8">
        <f>'SINAPI COMPOSIÇÕES'!K2177</f>
        <v>13.63</v>
      </c>
    </row>
    <row r="2175" spans="1:5" s="8" customFormat="1" ht="33.200000000000003" hidden="1" customHeight="1" outlineLevel="1">
      <c r="A2175" s="8">
        <f>'SINAPI COMPOSIÇÕES'!G2178</f>
        <v>92768</v>
      </c>
      <c r="C2175" s="8" t="str">
        <f>'SINAPI COMPOSIÇÕES'!H2178</f>
        <v>ARMAÇÃO DE LAJE DE UMA ESTRUTURA CONVENCIONAL DE CONCRETO ARMADO EM UM EDIFÍCIO DE MÚLTIPLOS PAVIMENTOS UTILIZANDO AÇO CA-60 DE 5,0 MM - MONTAGEM. AF_12/2015</v>
      </c>
      <c r="D2175" s="8" t="str">
        <f>'SINAPI COMPOSIÇÕES'!I2178</f>
        <v>KG</v>
      </c>
      <c r="E2175" s="8">
        <f>'SINAPI COMPOSIÇÕES'!K2178</f>
        <v>12.23</v>
      </c>
    </row>
    <row r="2176" spans="1:5" s="8" customFormat="1" ht="33.200000000000003" hidden="1" customHeight="1" outlineLevel="1">
      <c r="A2176" s="8">
        <f>'SINAPI COMPOSIÇÕES'!G2179</f>
        <v>92769</v>
      </c>
      <c r="C2176" s="8" t="str">
        <f>'SINAPI COMPOSIÇÕES'!H2179</f>
        <v>ARMAÇÃO DE LAJE DE UMA ESTRUTURA CONVENCIONAL DE CONCRETO ARMADO EM UM EDIFÍCIO DE MÚLTIPLOS PAVIMENTOS UTILIZANDO AÇO CA-50 DE 6,3 MM - MONTAGEM. AF_12/2015</v>
      </c>
      <c r="D2176" s="8" t="str">
        <f>'SINAPI COMPOSIÇÕES'!I2179</f>
        <v>KG</v>
      </c>
      <c r="E2176" s="8">
        <f>'SINAPI COMPOSIÇÕES'!K2179</f>
        <v>11.91</v>
      </c>
    </row>
    <row r="2177" spans="1:5" s="8" customFormat="1" ht="33.200000000000003" hidden="1" customHeight="1" outlineLevel="1">
      <c r="A2177" s="8">
        <f>'SINAPI COMPOSIÇÕES'!G2180</f>
        <v>92770</v>
      </c>
      <c r="C2177" s="8" t="str">
        <f>'SINAPI COMPOSIÇÕES'!H2180</f>
        <v>ARMAÇÃO DE LAJE DE UMA ESTRUTURA CONVENCIONAL DE CONCRETO ARMADO EM UM EDIFÍCIO DE MÚLTIPLOS PAVIMENTOS UTILIZANDO AÇO CA-50 DE 8,0 MM - MONTAGEM. AF_12/2015</v>
      </c>
      <c r="D2177" s="8" t="str">
        <f>'SINAPI COMPOSIÇÕES'!I2180</f>
        <v>KG</v>
      </c>
      <c r="E2177" s="8">
        <f>'SINAPI COMPOSIÇÕES'!K2180</f>
        <v>11.45</v>
      </c>
    </row>
    <row r="2178" spans="1:5" s="8" customFormat="1" ht="33.200000000000003" hidden="1" customHeight="1" outlineLevel="1">
      <c r="A2178" s="8">
        <f>'SINAPI COMPOSIÇÕES'!G2181</f>
        <v>92771</v>
      </c>
      <c r="C2178" s="8" t="str">
        <f>'SINAPI COMPOSIÇÕES'!H2181</f>
        <v>ARMAÇÃO DE LAJE DE UMA ESTRUTURA CONVENCIONAL DE CONCRETO ARMADO EM UM EDIFÍCIO DE MÚLTIPLOS PAVIMENTOS UTILIZANDO AÇO CA-50 DE 10,0 MM - MONTAGEM. AF_12/2015</v>
      </c>
      <c r="D2178" s="8" t="str">
        <f>'SINAPI COMPOSIÇÕES'!I2181</f>
        <v>KG</v>
      </c>
      <c r="E2178" s="8">
        <f>'SINAPI COMPOSIÇÕES'!K2181</f>
        <v>10.37</v>
      </c>
    </row>
    <row r="2179" spans="1:5" s="8" customFormat="1" ht="33.200000000000003" hidden="1" customHeight="1" outlineLevel="1">
      <c r="A2179" s="8">
        <f>'SINAPI COMPOSIÇÕES'!G2182</f>
        <v>92772</v>
      </c>
      <c r="C2179" s="8" t="str">
        <f>'SINAPI COMPOSIÇÕES'!H2182</f>
        <v>ARMAÇÃO DE LAJE DE UMA ESTRUTURA CONVENCIONAL DE CONCRETO ARMADO EM UM EDIFÍCIO DE MÚLTIPLOS PAVIMENTOS UTILIZANDO AÇO CA-50 DE 12,5 MM - MONTAGEM. AF_12/2015</v>
      </c>
      <c r="D2179" s="8" t="str">
        <f>'SINAPI COMPOSIÇÕES'!I2182</f>
        <v>KG</v>
      </c>
      <c r="E2179" s="8">
        <f>'SINAPI COMPOSIÇÕES'!K2182</f>
        <v>8.83</v>
      </c>
    </row>
    <row r="2180" spans="1:5" s="8" customFormat="1" ht="33.200000000000003" hidden="1" customHeight="1" outlineLevel="1">
      <c r="A2180" s="8">
        <f>'SINAPI COMPOSIÇÕES'!G2183</f>
        <v>92773</v>
      </c>
      <c r="C2180" s="8" t="str">
        <f>'SINAPI COMPOSIÇÕES'!H2183</f>
        <v>ARMAÇÃO DE LAJE DE UMA ESTRUTURA CONVENCIONAL DE CONCRETO ARMADO EM UM EDIFÍCIO DE MÚLTIPLOS PAVIMENTOS UTILIZANDO AÇO CA-50 DE 16,0 MM - MONTAGEM. AF_12/2015</v>
      </c>
      <c r="D2180" s="8" t="str">
        <f>'SINAPI COMPOSIÇÕES'!I2183</f>
        <v>KG</v>
      </c>
      <c r="E2180" s="8">
        <f>'SINAPI COMPOSIÇÕES'!K2183</f>
        <v>8.5399999999999991</v>
      </c>
    </row>
    <row r="2181" spans="1:5" s="8" customFormat="1" ht="33.200000000000003" hidden="1" customHeight="1" outlineLevel="1">
      <c r="A2181" s="8">
        <f>'SINAPI COMPOSIÇÕES'!G2184</f>
        <v>92774</v>
      </c>
      <c r="C2181" s="8" t="str">
        <f>'SINAPI COMPOSIÇÕES'!H2184</f>
        <v>ARMAÇÃO DE LAJE DE UMA ESTRUTURA CONVENCIONAL DE CONCRETO ARMADO EM UM EDIFÍCIO DE MÚLTIPLOS PAVIMENTOS UTILIZANDO AÇO CA-50 DE 20,0 MM - MONTAGEM. AF_12/2015</v>
      </c>
      <c r="D2181" s="8" t="str">
        <f>'SINAPI COMPOSIÇÕES'!I2184</f>
        <v>KG</v>
      </c>
      <c r="E2181" s="8">
        <f>'SINAPI COMPOSIÇÕES'!K2184</f>
        <v>9.77</v>
      </c>
    </row>
    <row r="2182" spans="1:5" s="8" customFormat="1" ht="33.200000000000003" hidden="1" customHeight="1" outlineLevel="1">
      <c r="A2182" s="8">
        <f>'SINAPI COMPOSIÇÕES'!G2185</f>
        <v>92775</v>
      </c>
      <c r="C2182" s="8" t="str">
        <f>'SINAPI COMPOSIÇÕES'!H2185</f>
        <v>ARMAÇÃO DE PILAR OU VIGA DE UMA ESTRUTURA CONVENCIONAL DE CONCRETO ARMADO EM UMA EDIFICAÇÃO TÉRREA OU SOBRADO UTILIZANDO AÇO CA-60 DE 5,0 MM - MONTAGEM. AF_12/2015</v>
      </c>
      <c r="D2182" s="8" t="str">
        <f>'SINAPI COMPOSIÇÕES'!I2185</f>
        <v>KG</v>
      </c>
      <c r="E2182" s="8">
        <f>'SINAPI COMPOSIÇÕES'!K2185</f>
        <v>15.83</v>
      </c>
    </row>
    <row r="2183" spans="1:5" s="8" customFormat="1" ht="33.200000000000003" hidden="1" customHeight="1" outlineLevel="1">
      <c r="A2183" s="8">
        <f>'SINAPI COMPOSIÇÕES'!G2186</f>
        <v>92776</v>
      </c>
      <c r="C2183" s="8" t="str">
        <f>'SINAPI COMPOSIÇÕES'!H2186</f>
        <v>ARMAÇÃO DE PILAR OU VIGA DE UMA ESTRUTURA CONVENCIONAL DE CONCRETO ARMADO EM UMA EDIFICAÇÃO TÉRREA OU SOBRADO UTILIZANDO AÇO CA-50 DE 6,3 MM - MONTAGEM. AF_12/2015</v>
      </c>
      <c r="D2183" s="8" t="str">
        <f>'SINAPI COMPOSIÇÕES'!I2186</f>
        <v>KG</v>
      </c>
      <c r="E2183" s="8">
        <f>'SINAPI COMPOSIÇÕES'!K2186</f>
        <v>14.63</v>
      </c>
    </row>
    <row r="2184" spans="1:5" s="8" customFormat="1" ht="33.200000000000003" hidden="1" customHeight="1" outlineLevel="1">
      <c r="A2184" s="8">
        <f>'SINAPI COMPOSIÇÕES'!G2187</f>
        <v>92777</v>
      </c>
      <c r="C2184" s="8" t="str">
        <f>'SINAPI COMPOSIÇÕES'!H2187</f>
        <v>ARMAÇÃO DE PILAR OU VIGA DE UMA ESTRUTURA CONVENCIONAL DE CONCRETO ARMADO EM UMA EDIFICAÇÃO TÉRREA OU SOBRADO UTILIZANDO AÇO CA-50 DE 8,0 MM - MONTAGEM. AF_12/2015</v>
      </c>
      <c r="D2184" s="8" t="str">
        <f>'SINAPI COMPOSIÇÕES'!I2187</f>
        <v>KG</v>
      </c>
      <c r="E2184" s="8">
        <f>'SINAPI COMPOSIÇÕES'!K2187</f>
        <v>13.5</v>
      </c>
    </row>
    <row r="2185" spans="1:5" s="8" customFormat="1" ht="33.200000000000003" hidden="1" customHeight="1" outlineLevel="1">
      <c r="A2185" s="8">
        <f>'SINAPI COMPOSIÇÕES'!G2188</f>
        <v>92778</v>
      </c>
      <c r="C2185" s="8" t="str">
        <f>'SINAPI COMPOSIÇÕES'!H2188</f>
        <v>ARMAÇÃO DE PILAR OU VIGA DE UMA ESTRUTURA CONVENCIONAL DE CONCRETO ARMADO EM UMA EDIFICAÇÃO TÉRREA OU SOBRADO UTILIZANDO AÇO CA-50 DE 10,0 MM - MONTAGEM. AF_12/2015</v>
      </c>
      <c r="D2185" s="8" t="str">
        <f>'SINAPI COMPOSIÇÕES'!I2188</f>
        <v>KG</v>
      </c>
      <c r="E2185" s="8">
        <f>'SINAPI COMPOSIÇÕES'!K2188</f>
        <v>11.92</v>
      </c>
    </row>
    <row r="2186" spans="1:5" s="8" customFormat="1" ht="33.200000000000003" hidden="1" customHeight="1" outlineLevel="1">
      <c r="A2186" s="8">
        <f>'SINAPI COMPOSIÇÕES'!G2189</f>
        <v>92779</v>
      </c>
      <c r="C2186" s="8" t="str">
        <f>'SINAPI COMPOSIÇÕES'!H2189</f>
        <v>ARMAÇÃO DE PILAR OU VIGA DE UMA ESTRUTURA CONVENCIONAL DE CONCRETO ARMADO EM UMA EDIFICAÇÃO TÉRREA OU SOBRADO UTILIZANDO AÇO CA-50 DE 12,5 MM - MONTAGEM. AF_12/2015</v>
      </c>
      <c r="D2186" s="8" t="str">
        <f>'SINAPI COMPOSIÇÕES'!I2189</f>
        <v>KG</v>
      </c>
      <c r="E2186" s="8">
        <f>'SINAPI COMPOSIÇÕES'!K2189</f>
        <v>9.9700000000000006</v>
      </c>
    </row>
    <row r="2187" spans="1:5" s="8" customFormat="1" ht="33.200000000000003" hidden="1" customHeight="1" outlineLevel="1">
      <c r="A2187" s="8">
        <f>'SINAPI COMPOSIÇÕES'!G2190</f>
        <v>92780</v>
      </c>
      <c r="C2187" s="8" t="str">
        <f>'SINAPI COMPOSIÇÕES'!H2190</f>
        <v>ARMAÇÃO DE PILAR OU VIGA DE UMA ESTRUTURA CONVENCIONAL DE CONCRETO ARMADO EM UMA EDIFICAÇÃO TÉRREA OU SOBRADO UTILIZANDO AÇO CA-50 DE 16,0 MM - MONTAGEM. AF_12/2015</v>
      </c>
      <c r="D2187" s="8" t="str">
        <f>'SINAPI COMPOSIÇÕES'!I2190</f>
        <v>KG</v>
      </c>
      <c r="E2187" s="8">
        <f>'SINAPI COMPOSIÇÕES'!K2190</f>
        <v>9.33</v>
      </c>
    </row>
    <row r="2188" spans="1:5" s="8" customFormat="1" ht="33.200000000000003" hidden="1" customHeight="1" outlineLevel="1">
      <c r="A2188" s="8">
        <f>'SINAPI COMPOSIÇÕES'!G2191</f>
        <v>92781</v>
      </c>
      <c r="C2188" s="8" t="str">
        <f>'SINAPI COMPOSIÇÕES'!H2191</f>
        <v>ARMAÇÃO DE PILAR OU VIGA DE UMA ESTRUTURA CONVENCIONAL DE CONCRETO ARMADO EM UMA EDIFICAÇÃO TÉRREA OU SOBRADO UTILIZANDO AÇO CA-50 DE 20,0 MM - MONTAGEM. AF_12/2015</v>
      </c>
      <c r="D2188" s="8" t="str">
        <f>'SINAPI COMPOSIÇÕES'!I2191</f>
        <v>KG</v>
      </c>
      <c r="E2188" s="8">
        <f>'SINAPI COMPOSIÇÕES'!K2191</f>
        <v>10.32</v>
      </c>
    </row>
    <row r="2189" spans="1:5" s="8" customFormat="1" ht="33.200000000000003" hidden="1" customHeight="1" outlineLevel="1">
      <c r="A2189" s="8">
        <f>'SINAPI COMPOSIÇÕES'!G2192</f>
        <v>92782</v>
      </c>
      <c r="C2189" s="8" t="str">
        <f>'SINAPI COMPOSIÇÕES'!H2192</f>
        <v>ARMAÇÃO DE PILAR OU VIGA DE UMA ESTRUTURA CONVENCIONAL DE CONCRETO ARMADO EM UMA EDIFICAÇÃO TÉRREA OU SOBRADO UTILIZANDO AÇO CA-50 DE 25,0 MM - MONTAGEM. AF_12/2015</v>
      </c>
      <c r="D2189" s="8" t="str">
        <f>'SINAPI COMPOSIÇÕES'!I2192</f>
        <v>KG</v>
      </c>
      <c r="E2189" s="8">
        <f>'SINAPI COMPOSIÇÕES'!K2192</f>
        <v>9.98</v>
      </c>
    </row>
    <row r="2190" spans="1:5" s="8" customFormat="1" ht="33.200000000000003" hidden="1" customHeight="1" outlineLevel="1">
      <c r="A2190" s="8">
        <f>'SINAPI COMPOSIÇÕES'!G2193</f>
        <v>92783</v>
      </c>
      <c r="C2190" s="8" t="str">
        <f>'SINAPI COMPOSIÇÕES'!H2193</f>
        <v>ARMAÇÃO DE LAJE DE UMA ESTRUTURA CONVENCIONAL DE CONCRETO ARMADO EM UMA EDIFICAÇÃO TÉRREA OU SOBRADO UTILIZANDO AÇO CA-60 DE 4,2 MM - MONTAGEM. AF_12/2015</v>
      </c>
      <c r="D2190" s="8" t="str">
        <f>'SINAPI COMPOSIÇÕES'!I2193</f>
        <v>KG</v>
      </c>
      <c r="E2190" s="8">
        <f>'SINAPI COMPOSIÇÕES'!K2193</f>
        <v>15.64</v>
      </c>
    </row>
    <row r="2191" spans="1:5" s="8" customFormat="1" ht="33.200000000000003" hidden="1" customHeight="1" outlineLevel="1">
      <c r="A2191" s="8">
        <f>'SINAPI COMPOSIÇÕES'!G2194</f>
        <v>92784</v>
      </c>
      <c r="C2191" s="8" t="str">
        <f>'SINAPI COMPOSIÇÕES'!H2194</f>
        <v>ARMAÇÃO DE LAJE DE UMA ESTRUTURA CONVENCIONAL DE CONCRETO ARMADO EM UMA EDIFICAÇÃO TÉRREA OU SOBRADO UTILIZANDO AÇO CA-60 DE 5,0 MM - MONTAGEM. AF_12/2015</v>
      </c>
      <c r="D2191" s="8" t="str">
        <f>'SINAPI COMPOSIÇÕES'!I2194</f>
        <v>KG</v>
      </c>
      <c r="E2191" s="8">
        <f>'SINAPI COMPOSIÇÕES'!K2194</f>
        <v>13.87</v>
      </c>
    </row>
    <row r="2192" spans="1:5" s="8" customFormat="1" ht="33.200000000000003" hidden="1" customHeight="1" outlineLevel="1">
      <c r="A2192" s="8">
        <f>'SINAPI COMPOSIÇÕES'!G2195</f>
        <v>92785</v>
      </c>
      <c r="C2192" s="8" t="str">
        <f>'SINAPI COMPOSIÇÕES'!H2195</f>
        <v>ARMAÇÃO DE LAJE DE UMA ESTRUTURA CONVENCIONAL DE CONCRETO ARMADO EM UMA EDIFICAÇÃO TÉRREA OU SOBRADO UTILIZANDO AÇO CA-50 DE 6,3 MM - MONTAGEM. AF_12/2015</v>
      </c>
      <c r="D2192" s="8" t="str">
        <f>'SINAPI COMPOSIÇÕES'!I2195</f>
        <v>KG</v>
      </c>
      <c r="E2192" s="8">
        <f>'SINAPI COMPOSIÇÕES'!K2195</f>
        <v>13.15</v>
      </c>
    </row>
    <row r="2193" spans="1:5" s="8" customFormat="1" ht="33.200000000000003" hidden="1" customHeight="1" outlineLevel="1">
      <c r="A2193" s="8">
        <f>'SINAPI COMPOSIÇÕES'!G2196</f>
        <v>92786</v>
      </c>
      <c r="C2193" s="8" t="str">
        <f>'SINAPI COMPOSIÇÕES'!H2196</f>
        <v>ARMAÇÃO DE LAJE DE UMA ESTRUTURA CONVENCIONAL DE CONCRETO ARMADO EM UMA EDIFICAÇÃO TÉRREA OU SOBRADO UTILIZANDO AÇO CA-50 DE 8,0 MM - MONTAGEM. AF_12/2015</v>
      </c>
      <c r="D2193" s="8" t="str">
        <f>'SINAPI COMPOSIÇÕES'!I2196</f>
        <v>KG</v>
      </c>
      <c r="E2193" s="8">
        <f>'SINAPI COMPOSIÇÕES'!K2196</f>
        <v>12.36</v>
      </c>
    </row>
    <row r="2194" spans="1:5" s="8" customFormat="1" ht="33.200000000000003" hidden="1" customHeight="1" outlineLevel="1">
      <c r="A2194" s="8">
        <f>'SINAPI COMPOSIÇÕES'!G2197</f>
        <v>92787</v>
      </c>
      <c r="C2194" s="8" t="str">
        <f>'SINAPI COMPOSIÇÕES'!H2197</f>
        <v>ARMAÇÃO DE LAJE DE UMA ESTRUTURA CONVENCIONAL DE CONCRETO ARMADO EM UMA EDIFICAÇÃO TÉRREA OU SOBRADO UTILIZANDO AÇO CA-50 DE 10,0 MM - MONTAGEM. AF_12/2015</v>
      </c>
      <c r="D2194" s="8" t="str">
        <f>'SINAPI COMPOSIÇÕES'!I2197</f>
        <v>KG</v>
      </c>
      <c r="E2194" s="8">
        <f>'SINAPI COMPOSIÇÕES'!K2197</f>
        <v>11.03</v>
      </c>
    </row>
    <row r="2195" spans="1:5" s="8" customFormat="1" ht="33.200000000000003" hidden="1" customHeight="1" outlineLevel="1">
      <c r="A2195" s="8">
        <f>'SINAPI COMPOSIÇÕES'!G2198</f>
        <v>92788</v>
      </c>
      <c r="C2195" s="8" t="str">
        <f>'SINAPI COMPOSIÇÕES'!H2198</f>
        <v>ARMAÇÃO DE LAJE DE UMA ESTRUTURA CONVENCIONAL DE CONCRETO ARMADO EM UMA EDIFICAÇÃO TÉRREA OU SOBRADO UTILIZANDO AÇO CA-50 DE 12,5 MM - MONTAGEM. AF_12/2015</v>
      </c>
      <c r="D2195" s="8" t="str">
        <f>'SINAPI COMPOSIÇÕES'!I2198</f>
        <v>KG</v>
      </c>
      <c r="E2195" s="8">
        <f>'SINAPI COMPOSIÇÕES'!K2198</f>
        <v>9.3000000000000007</v>
      </c>
    </row>
    <row r="2196" spans="1:5" s="8" customFormat="1" ht="33.200000000000003" hidden="1" customHeight="1" outlineLevel="1">
      <c r="A2196" s="8">
        <f>'SINAPI COMPOSIÇÕES'!G2199</f>
        <v>92789</v>
      </c>
      <c r="C2196" s="8" t="str">
        <f>'SINAPI COMPOSIÇÕES'!H2199</f>
        <v>ARMAÇÃO DE LAJE DE UMA ESTRUTURA CONVENCIONAL DE CONCRETO ARMADO EM UMA EDIFICAÇÃO TÉRREA OU SOBRADO UTILIZANDO AÇO CA-50 DE 16,0 MM - MONTAGEM. AF_12/2015</v>
      </c>
      <c r="D2196" s="8" t="str">
        <f>'SINAPI COMPOSIÇÕES'!I2199</f>
        <v>KG</v>
      </c>
      <c r="E2196" s="8">
        <f>'SINAPI COMPOSIÇÕES'!K2199</f>
        <v>8.84</v>
      </c>
    </row>
    <row r="2197" spans="1:5" s="8" customFormat="1" ht="33.200000000000003" hidden="1" customHeight="1" outlineLevel="1">
      <c r="A2197" s="8">
        <f>'SINAPI COMPOSIÇÕES'!G2200</f>
        <v>92790</v>
      </c>
      <c r="C2197" s="8" t="str">
        <f>'SINAPI COMPOSIÇÕES'!H2200</f>
        <v>ARMAÇÃO DE LAJE DE UMA ESTRUTURA CONVENCIONAL DE CONCRETO ARMADO EM UMA EDIFICAÇÃO TÉRREA OU SOBRADO UTILIZANDO AÇO CA-50 DE 20,0 MM - MONTAGEM. AF_12/2015</v>
      </c>
      <c r="D2197" s="8" t="str">
        <f>'SINAPI COMPOSIÇÕES'!I2200</f>
        <v>KG</v>
      </c>
      <c r="E2197" s="8">
        <f>'SINAPI COMPOSIÇÕES'!K2200</f>
        <v>9.9600000000000009</v>
      </c>
    </row>
    <row r="2198" spans="1:5" s="8" customFormat="1" ht="33.200000000000003" hidden="1" customHeight="1" outlineLevel="1">
      <c r="A2198" s="8">
        <f>'SINAPI COMPOSIÇÕES'!G2201</f>
        <v>92791</v>
      </c>
      <c r="C2198" s="8" t="str">
        <f>'SINAPI COMPOSIÇÕES'!H2201</f>
        <v>CORTE E DOBRA DE AÇO CA-60, DIÂMETRO DE 5,0 MM, UTILIZADO EM ESTRUTURAS DIVERSAS, EXCETO LAJES. AF_12/2015</v>
      </c>
      <c r="D2198" s="8" t="str">
        <f>'SINAPI COMPOSIÇÕES'!I2201</f>
        <v>KG</v>
      </c>
      <c r="E2198" s="8">
        <f>'SINAPI COMPOSIÇÕES'!K2201</f>
        <v>9.92</v>
      </c>
    </row>
    <row r="2199" spans="1:5" s="8" customFormat="1" ht="33.200000000000003" hidden="1" customHeight="1" outlineLevel="1">
      <c r="A2199" s="8">
        <f>'SINAPI COMPOSIÇÕES'!G2202</f>
        <v>92792</v>
      </c>
      <c r="C2199" s="8" t="str">
        <f>'SINAPI COMPOSIÇÕES'!H2202</f>
        <v>CORTE E DOBRA DE AÇO CA-50, DIÂMETRO DE 6,3 MM, UTILIZADO EM ESTRUTURAS DIVERSAS, EXCETO LAJES. AF_12/2015</v>
      </c>
      <c r="D2199" s="8" t="str">
        <f>'SINAPI COMPOSIÇÕES'!I2202</f>
        <v>KG</v>
      </c>
      <c r="E2199" s="8">
        <f>'SINAPI COMPOSIÇÕES'!K2202</f>
        <v>10.029999999999999</v>
      </c>
    </row>
    <row r="2200" spans="1:5" s="8" customFormat="1" ht="33.200000000000003" hidden="1" customHeight="1" outlineLevel="1">
      <c r="A2200" s="8">
        <f>'SINAPI COMPOSIÇÕES'!G2203</f>
        <v>92793</v>
      </c>
      <c r="C2200" s="8" t="str">
        <f>'SINAPI COMPOSIÇÕES'!H2203</f>
        <v>CORTE E DOBRA DE AÇO CA-50, DIÂMETRO DE 8,0 MM, UTILIZADO EM ESTRUTURAS DIVERSAS, EXCETO LAJES. AF_12/2015</v>
      </c>
      <c r="D2200" s="8" t="str">
        <f>'SINAPI COMPOSIÇÕES'!I2203</f>
        <v>KG</v>
      </c>
      <c r="E2200" s="8">
        <f>'SINAPI COMPOSIÇÕES'!K2203</f>
        <v>9.9700000000000006</v>
      </c>
    </row>
    <row r="2201" spans="1:5" s="8" customFormat="1" ht="33.200000000000003" hidden="1" customHeight="1" outlineLevel="1">
      <c r="A2201" s="8">
        <f>'SINAPI COMPOSIÇÕES'!G2204</f>
        <v>92794</v>
      </c>
      <c r="C2201" s="8" t="str">
        <f>'SINAPI COMPOSIÇÕES'!H2204</f>
        <v>CORTE E DOBRA DE AÇO CA-50, DIÂMETRO DE 10,0 MM, UTILIZADO EM ESTRUTURAS DIVERSAS, EXCETO LAJES. AF_12/2015</v>
      </c>
      <c r="D2201" s="8" t="str">
        <f>'SINAPI COMPOSIÇÕES'!I2204</f>
        <v>KG</v>
      </c>
      <c r="E2201" s="8">
        <f>'SINAPI COMPOSIÇÕES'!K2204</f>
        <v>9.19</v>
      </c>
    </row>
    <row r="2202" spans="1:5" s="8" customFormat="1" ht="33.200000000000003" hidden="1" customHeight="1" outlineLevel="1">
      <c r="A2202" s="8">
        <f>'SINAPI COMPOSIÇÕES'!G2205</f>
        <v>92795</v>
      </c>
      <c r="C2202" s="8" t="str">
        <f>'SINAPI COMPOSIÇÕES'!H2205</f>
        <v>CORTE E DOBRA DE AÇO CA-50, DIÂMETRO DE 12,5 MM, UTILIZADO EM ESTRUTURAS DIVERSAS, EXCETO LAJES. AF_12/2015</v>
      </c>
      <c r="D2202" s="8" t="str">
        <f>'SINAPI COMPOSIÇÕES'!I2205</f>
        <v>KG</v>
      </c>
      <c r="E2202" s="8">
        <f>'SINAPI COMPOSIÇÕES'!K2205</f>
        <v>7.87</v>
      </c>
    </row>
    <row r="2203" spans="1:5" s="8" customFormat="1" ht="33.200000000000003" hidden="1" customHeight="1" outlineLevel="1">
      <c r="A2203" s="8">
        <f>'SINAPI COMPOSIÇÕES'!G2206</f>
        <v>92796</v>
      </c>
      <c r="C2203" s="8" t="str">
        <f>'SINAPI COMPOSIÇÕES'!H2206</f>
        <v>CORTE E DOBRA DE AÇO CA-50, DIÂMETRO DE 16,0 MM, UTILIZADO EM ESTRUTURAS DIVERSAS, EXCETO LAJES. AF_12/2015</v>
      </c>
      <c r="D2203" s="8" t="str">
        <f>'SINAPI COMPOSIÇÕES'!I2206</f>
        <v>KG</v>
      </c>
      <c r="E2203" s="8">
        <f>'SINAPI COMPOSIÇÕES'!K2206</f>
        <v>7.79</v>
      </c>
    </row>
    <row r="2204" spans="1:5" s="8" customFormat="1" ht="33.200000000000003" hidden="1" customHeight="1" outlineLevel="1">
      <c r="A2204" s="8">
        <f>'SINAPI COMPOSIÇÕES'!G2207</f>
        <v>92797</v>
      </c>
      <c r="C2204" s="8" t="str">
        <f>'SINAPI COMPOSIÇÕES'!H2207</f>
        <v>CORTE E DOBRA DE AÇO CA-50, DIÂMETRO DE 20,0 MM, UTILIZADO EM ESTRUTURAS DIVERSAS, EXCETO LAJES. AF_12/2015</v>
      </c>
      <c r="D2204" s="8" t="str">
        <f>'SINAPI COMPOSIÇÕES'!I2207</f>
        <v>KG</v>
      </c>
      <c r="E2204" s="8">
        <f>'SINAPI COMPOSIÇÕES'!K2207</f>
        <v>9.18</v>
      </c>
    </row>
    <row r="2205" spans="1:5" s="8" customFormat="1" ht="33.200000000000003" hidden="1" customHeight="1" outlineLevel="1">
      <c r="A2205" s="8">
        <f>'SINAPI COMPOSIÇÕES'!G2208</f>
        <v>92798</v>
      </c>
      <c r="C2205" s="8" t="str">
        <f>'SINAPI COMPOSIÇÕES'!H2208</f>
        <v>CORTE E DOBRA DE AÇO CA-50, DIÂMETRO DE 25,0 MM, UTILIZADO EM ESTRUTURAS DIVERSAS, EXCETO LAJES. AF_12/2015</v>
      </c>
      <c r="D2205" s="8" t="str">
        <f>'SINAPI COMPOSIÇÕES'!I2208</f>
        <v>KG</v>
      </c>
      <c r="E2205" s="8">
        <f>'SINAPI COMPOSIÇÕES'!K2208</f>
        <v>9.16</v>
      </c>
    </row>
    <row r="2206" spans="1:5" s="8" customFormat="1" ht="33.200000000000003" hidden="1" customHeight="1" outlineLevel="1">
      <c r="A2206" s="8">
        <f>'SINAPI COMPOSIÇÕES'!G2209</f>
        <v>92799</v>
      </c>
      <c r="C2206" s="8" t="str">
        <f>'SINAPI COMPOSIÇÕES'!H2209</f>
        <v>CORTE E DOBRA DE AÇO CA-60, DIÂMETRO DE 4,2 MM, UTILIZADO EM LAJE. AF_12/2015</v>
      </c>
      <c r="D2206" s="8" t="str">
        <f>'SINAPI COMPOSIÇÕES'!I2209</f>
        <v>KG</v>
      </c>
      <c r="E2206" s="8">
        <f>'SINAPI COMPOSIÇÕES'!K2209</f>
        <v>10.3</v>
      </c>
    </row>
    <row r="2207" spans="1:5" s="8" customFormat="1" ht="33.200000000000003" hidden="1" customHeight="1" outlineLevel="1">
      <c r="A2207" s="8">
        <f>'SINAPI COMPOSIÇÕES'!G2210</f>
        <v>92800</v>
      </c>
      <c r="C2207" s="8" t="str">
        <f>'SINAPI COMPOSIÇÕES'!H2210</f>
        <v>CORTE E DOBRA DE AÇO CA-60, DIÂMETRO DE 5,0 MM, UTILIZADO EM LAJE. AF_12/2015</v>
      </c>
      <c r="D2207" s="8" t="str">
        <f>'SINAPI COMPOSIÇÕES'!I2210</f>
        <v>KG</v>
      </c>
      <c r="E2207" s="8">
        <f>'SINAPI COMPOSIÇÕES'!K2210</f>
        <v>9.48</v>
      </c>
    </row>
    <row r="2208" spans="1:5" s="8" customFormat="1" ht="33.200000000000003" hidden="1" customHeight="1" outlineLevel="1">
      <c r="A2208" s="8">
        <f>'SINAPI COMPOSIÇÕES'!G2211</f>
        <v>92801</v>
      </c>
      <c r="C2208" s="8" t="str">
        <f>'SINAPI COMPOSIÇÕES'!H2211</f>
        <v>CORTE E DOBRA DE AÇO CA-50, DIÂMETRO DE 6,3 MM, UTILIZADO EM LAJE. AF_12/2015</v>
      </c>
      <c r="D2208" s="8" t="str">
        <f>'SINAPI COMPOSIÇÕES'!I2211</f>
        <v>KG</v>
      </c>
      <c r="E2208" s="8">
        <f>'SINAPI COMPOSIÇÕES'!K2211</f>
        <v>9.7799999999999994</v>
      </c>
    </row>
    <row r="2209" spans="1:5" s="8" customFormat="1" ht="33.200000000000003" hidden="1" customHeight="1" outlineLevel="1">
      <c r="A2209" s="8">
        <f>'SINAPI COMPOSIÇÕES'!G2212</f>
        <v>92802</v>
      </c>
      <c r="C2209" s="8" t="str">
        <f>'SINAPI COMPOSIÇÕES'!H2212</f>
        <v>CORTE E DOBRA DE AÇO CA-50, DIÂMETRO DE 8,0 MM, UTILIZADO EM LAJE. AF_12/2015</v>
      </c>
      <c r="D2209" s="8" t="str">
        <f>'SINAPI COMPOSIÇÕES'!I2212</f>
        <v>KG</v>
      </c>
      <c r="E2209" s="8">
        <f>'SINAPI COMPOSIÇÕES'!K2212</f>
        <v>9.82</v>
      </c>
    </row>
    <row r="2210" spans="1:5" s="8" customFormat="1" ht="33.200000000000003" hidden="1" customHeight="1" outlineLevel="1">
      <c r="A2210" s="8">
        <f>'SINAPI COMPOSIÇÕES'!G2213</f>
        <v>92803</v>
      </c>
      <c r="C2210" s="8" t="str">
        <f>'SINAPI COMPOSIÇÕES'!H2213</f>
        <v>CORTE E DOBRA DE AÇO CA-50, DIÂMETRO DE 10,0 MM, UTILIZADO EM LAJE. AF_12/2015</v>
      </c>
      <c r="D2210" s="8" t="str">
        <f>'SINAPI COMPOSIÇÕES'!I2213</f>
        <v>KG</v>
      </c>
      <c r="E2210" s="8">
        <f>'SINAPI COMPOSIÇÕES'!K2213</f>
        <v>9.1</v>
      </c>
    </row>
    <row r="2211" spans="1:5" s="8" customFormat="1" ht="33.200000000000003" hidden="1" customHeight="1" outlineLevel="1">
      <c r="A2211" s="8">
        <f>'SINAPI COMPOSIÇÕES'!G2214</f>
        <v>92804</v>
      </c>
      <c r="C2211" s="8" t="str">
        <f>'SINAPI COMPOSIÇÕES'!H2214</f>
        <v>CORTE E DOBRA DE AÇO CA-50, DIÂMETRO DE 12,5 MM, UTILIZADO EM LAJE. AF_12/2015</v>
      </c>
      <c r="D2211" s="8" t="str">
        <f>'SINAPI COMPOSIÇÕES'!I2214</f>
        <v>KG</v>
      </c>
      <c r="E2211" s="8">
        <f>'SINAPI COMPOSIÇÕES'!K2214</f>
        <v>7.83</v>
      </c>
    </row>
    <row r="2212" spans="1:5" s="8" customFormat="1" ht="33.200000000000003" hidden="1" customHeight="1" outlineLevel="1">
      <c r="A2212" s="8">
        <f>'SINAPI COMPOSIÇÕES'!G2215</f>
        <v>92805</v>
      </c>
      <c r="C2212" s="8" t="str">
        <f>'SINAPI COMPOSIÇÕES'!H2215</f>
        <v>CORTE E DOBRA DE AÇO CA-50, DIÂMETRO DE 16,0 MM, UTILIZADO EM LAJE. AF_12/2015</v>
      </c>
      <c r="D2212" s="8" t="str">
        <f>'SINAPI COMPOSIÇÕES'!I2215</f>
        <v>KG</v>
      </c>
      <c r="E2212" s="8">
        <f>'SINAPI COMPOSIÇÕES'!K2215</f>
        <v>7.77</v>
      </c>
    </row>
    <row r="2213" spans="1:5" s="8" customFormat="1" ht="33.200000000000003" hidden="1" customHeight="1" outlineLevel="1">
      <c r="A2213" s="8">
        <f>'SINAPI COMPOSIÇÕES'!G2216</f>
        <v>92806</v>
      </c>
      <c r="C2213" s="8" t="str">
        <f>'SINAPI COMPOSIÇÕES'!H2216</f>
        <v>CORTE E DOBRA DE AÇO CA-50, DIÂMETRO DE 20,0 MM, UTILIZADO EM LAJE. AF_12/2015</v>
      </c>
      <c r="D2213" s="8" t="str">
        <f>'SINAPI COMPOSIÇÕES'!I2216</f>
        <v>KG</v>
      </c>
      <c r="E2213" s="8">
        <f>'SINAPI COMPOSIÇÕES'!K2216</f>
        <v>9.16</v>
      </c>
    </row>
    <row r="2214" spans="1:5" s="8" customFormat="1" ht="33.200000000000003" hidden="1" customHeight="1" outlineLevel="1">
      <c r="A2214" s="8">
        <f>'SINAPI COMPOSIÇÕES'!G2217</f>
        <v>92875</v>
      </c>
      <c r="C2214" s="8" t="str">
        <f>'SINAPI COMPOSIÇÕES'!H2217</f>
        <v>CORTE E DOBRA DE AÇO CA-25, DIÂMETRO DE 6,3 MM. AF_12/2015</v>
      </c>
      <c r="D2214" s="8" t="str">
        <f>'SINAPI COMPOSIÇÕES'!I2217</f>
        <v>KG</v>
      </c>
      <c r="E2214" s="8">
        <f>'SINAPI COMPOSIÇÕES'!K2217</f>
        <v>9.2100000000000009</v>
      </c>
    </row>
    <row r="2215" spans="1:5" s="8" customFormat="1" ht="33.200000000000003" hidden="1" customHeight="1" outlineLevel="1">
      <c r="A2215" s="8">
        <f>'SINAPI COMPOSIÇÕES'!G2218</f>
        <v>92876</v>
      </c>
      <c r="C2215" s="8" t="str">
        <f>'SINAPI COMPOSIÇÕES'!H2218</f>
        <v>CORTE E DOBRA DE AÇO CA-25, DIÂMETRO DE 8,0 MM. AF_12/2015</v>
      </c>
      <c r="D2215" s="8" t="str">
        <f>'SINAPI COMPOSIÇÕES'!I2218</f>
        <v>KG</v>
      </c>
      <c r="E2215" s="8">
        <f>'SINAPI COMPOSIÇÕES'!K2218</f>
        <v>9.07</v>
      </c>
    </row>
    <row r="2216" spans="1:5" s="8" customFormat="1" ht="33.200000000000003" hidden="1" customHeight="1" outlineLevel="1">
      <c r="A2216" s="8">
        <f>'SINAPI COMPOSIÇÕES'!G2219</f>
        <v>92877</v>
      </c>
      <c r="C2216" s="8" t="str">
        <f>'SINAPI COMPOSIÇÕES'!H2219</f>
        <v>CORTE E DOBRA DE AÇO CA-25, DIÂMETRO DE 10,0 MM. AF_12/2015</v>
      </c>
      <c r="D2216" s="8" t="str">
        <f>'SINAPI COMPOSIÇÕES'!I2219</f>
        <v>KG</v>
      </c>
      <c r="E2216" s="8">
        <f>'SINAPI COMPOSIÇÕES'!K2219</f>
        <v>9.85</v>
      </c>
    </row>
    <row r="2217" spans="1:5" s="8" customFormat="1" ht="33.200000000000003" hidden="1" customHeight="1" outlineLevel="1">
      <c r="A2217" s="8">
        <f>'SINAPI COMPOSIÇÕES'!G2220</f>
        <v>92878</v>
      </c>
      <c r="C2217" s="8" t="str">
        <f>'SINAPI COMPOSIÇÕES'!H2220</f>
        <v>CORTE E DOBRA DE AÇO CA-25, DIÂMETRO DE 12,5 MM. AF_12/2015</v>
      </c>
      <c r="D2217" s="8" t="str">
        <f>'SINAPI COMPOSIÇÕES'!I2220</f>
        <v>KG</v>
      </c>
      <c r="E2217" s="8">
        <f>'SINAPI COMPOSIÇÕES'!K2220</f>
        <v>9.7200000000000006</v>
      </c>
    </row>
    <row r="2218" spans="1:5" s="8" customFormat="1" ht="33.200000000000003" hidden="1" customHeight="1" outlineLevel="1">
      <c r="A2218" s="8">
        <f>'SINAPI COMPOSIÇÕES'!G2221</f>
        <v>92879</v>
      </c>
      <c r="C2218" s="8" t="str">
        <f>'SINAPI COMPOSIÇÕES'!H2221</f>
        <v>CORTE E DOBRA DE AÇO CA-25, DIÂMETRO DE 16,0 MM. AF_12/2015</v>
      </c>
      <c r="D2218" s="8" t="str">
        <f>'SINAPI COMPOSIÇÕES'!I2221</f>
        <v>KG</v>
      </c>
      <c r="E2218" s="8">
        <f>'SINAPI COMPOSIÇÕES'!K2221</f>
        <v>9.64</v>
      </c>
    </row>
    <row r="2219" spans="1:5" s="8" customFormat="1" ht="33.200000000000003" hidden="1" customHeight="1" outlineLevel="1">
      <c r="A2219" s="8">
        <f>'SINAPI COMPOSIÇÕES'!G2222</f>
        <v>92880</v>
      </c>
      <c r="C2219" s="8" t="str">
        <f>'SINAPI COMPOSIÇÕES'!H2222</f>
        <v>CORTE E DOBRA DE AÇO CA-25, DIÂMETRO DE 20,0 MM. AF_12/2015</v>
      </c>
      <c r="D2219" s="8" t="str">
        <f>'SINAPI COMPOSIÇÕES'!I2222</f>
        <v>KG</v>
      </c>
      <c r="E2219" s="8">
        <f>'SINAPI COMPOSIÇÕES'!K2222</f>
        <v>9.8699999999999992</v>
      </c>
    </row>
    <row r="2220" spans="1:5" s="8" customFormat="1" ht="33.200000000000003" hidden="1" customHeight="1" outlineLevel="1">
      <c r="A2220" s="8">
        <f>'SINAPI COMPOSIÇÕES'!G2223</f>
        <v>92881</v>
      </c>
      <c r="C2220" s="8" t="str">
        <f>'SINAPI COMPOSIÇÕES'!H2223</f>
        <v>CORTE E DOBRA DE AÇO CA-25, DIÂMETRO DE 25,0 MM. AF_12/2015</v>
      </c>
      <c r="D2220" s="8" t="str">
        <f>'SINAPI COMPOSIÇÕES'!I2223</f>
        <v>KG</v>
      </c>
      <c r="E2220" s="8">
        <f>'SINAPI COMPOSIÇÕES'!K2223</f>
        <v>9.85</v>
      </c>
    </row>
    <row r="2221" spans="1:5" s="8" customFormat="1" ht="33.200000000000003" hidden="1" customHeight="1" outlineLevel="1">
      <c r="A2221" s="8">
        <f>'SINAPI COMPOSIÇÕES'!G2224</f>
        <v>92882</v>
      </c>
      <c r="C2221" s="8" t="str">
        <f>'SINAPI COMPOSIÇÕES'!H2224</f>
        <v>ARMAÇÃO UTILIZANDO AÇO CA-25 DE 6,3 MM - MONTAGEM. AF_12/2015</v>
      </c>
      <c r="D2221" s="8" t="str">
        <f>'SINAPI COMPOSIÇÕES'!I2224</f>
        <v>KG</v>
      </c>
      <c r="E2221" s="8">
        <f>'SINAPI COMPOSIÇÕES'!K2224</f>
        <v>12</v>
      </c>
    </row>
    <row r="2222" spans="1:5" s="8" customFormat="1" ht="33.200000000000003" hidden="1" customHeight="1" outlineLevel="1">
      <c r="A2222" s="8">
        <f>'SINAPI COMPOSIÇÕES'!G2225</f>
        <v>92883</v>
      </c>
      <c r="C2222" s="8" t="str">
        <f>'SINAPI COMPOSIÇÕES'!H2225</f>
        <v>ARMAÇÃO UTILIZANDO AÇO CA-25 DE 8,0 MM - MONTAGEM. AF_12/2015</v>
      </c>
      <c r="D2222" s="8" t="str">
        <f>'SINAPI COMPOSIÇÕES'!I2225</f>
        <v>KG</v>
      </c>
      <c r="E2222" s="8">
        <f>'SINAPI COMPOSIÇÕES'!K2225</f>
        <v>11.25</v>
      </c>
    </row>
    <row r="2223" spans="1:5" s="8" customFormat="1" ht="33.200000000000003" hidden="1" customHeight="1" outlineLevel="1">
      <c r="A2223" s="8">
        <f>'SINAPI COMPOSIÇÕES'!G2226</f>
        <v>92884</v>
      </c>
      <c r="C2223" s="8" t="str">
        <f>'SINAPI COMPOSIÇÕES'!H2226</f>
        <v>ARMAÇÃO UTILIZANDO AÇO CA-25 DE 10,0 MM - MONTAGEM. AF_12/2015</v>
      </c>
      <c r="D2223" s="8" t="str">
        <f>'SINAPI COMPOSIÇÕES'!I2226</f>
        <v>KG</v>
      </c>
      <c r="E2223" s="8">
        <f>'SINAPI COMPOSIÇÕES'!K2226</f>
        <v>11.57</v>
      </c>
    </row>
    <row r="2224" spans="1:5" s="8" customFormat="1" ht="33.200000000000003" hidden="1" customHeight="1" outlineLevel="1">
      <c r="A2224" s="8">
        <f>'SINAPI COMPOSIÇÕES'!G2227</f>
        <v>92885</v>
      </c>
      <c r="C2224" s="8" t="str">
        <f>'SINAPI COMPOSIÇÕES'!H2227</f>
        <v>ARMAÇÃO UTILIZANDO AÇO CA-25 DE 12,5 MM - MONTAGEM. AF_12/2015</v>
      </c>
      <c r="D2224" s="8" t="str">
        <f>'SINAPI COMPOSIÇÕES'!I2227</f>
        <v>KG</v>
      </c>
      <c r="E2224" s="8">
        <f>'SINAPI COMPOSIÇÕES'!K2227</f>
        <v>11.08</v>
      </c>
    </row>
    <row r="2225" spans="1:5" s="8" customFormat="1" ht="33.200000000000003" hidden="1" customHeight="1" outlineLevel="1">
      <c r="A2225" s="8">
        <f>'SINAPI COMPOSIÇÕES'!G2228</f>
        <v>92886</v>
      </c>
      <c r="C2225" s="8" t="str">
        <f>'SINAPI COMPOSIÇÕES'!H2228</f>
        <v>ARMAÇÃO UTILIZANDO AÇO CA-25 DE 16,0 MM - MONTAGEM. AF_12/2015</v>
      </c>
      <c r="D2225" s="8" t="str">
        <f>'SINAPI COMPOSIÇÕES'!I2228</f>
        <v>KG</v>
      </c>
      <c r="E2225" s="8">
        <f>'SINAPI COMPOSIÇÕES'!K2228</f>
        <v>10.68</v>
      </c>
    </row>
    <row r="2226" spans="1:5" s="8" customFormat="1" ht="33.200000000000003" hidden="1" customHeight="1" outlineLevel="1">
      <c r="A2226" s="8">
        <f>'SINAPI COMPOSIÇÕES'!G2229</f>
        <v>92887</v>
      </c>
      <c r="C2226" s="8" t="str">
        <f>'SINAPI COMPOSIÇÕES'!H2229</f>
        <v>ARMAÇÃO UTILIZANDO AÇO CA-25 DE 20,0 MM - MONTAGEM. AF_12/2015</v>
      </c>
      <c r="D2226" s="8" t="str">
        <f>'SINAPI COMPOSIÇÕES'!I2229</f>
        <v>KG</v>
      </c>
      <c r="E2226" s="8">
        <f>'SINAPI COMPOSIÇÕES'!K2229</f>
        <v>10.68</v>
      </c>
    </row>
    <row r="2227" spans="1:5" s="8" customFormat="1" ht="33.200000000000003" hidden="1" customHeight="1" outlineLevel="1">
      <c r="A2227" s="8">
        <f>'SINAPI COMPOSIÇÕES'!G2230</f>
        <v>92888</v>
      </c>
      <c r="C2227" s="8" t="str">
        <f>'SINAPI COMPOSIÇÕES'!H2230</f>
        <v>ARMAÇÃO UTILIZANDO AÇO CA-25 DE 25,0 MM - MONTAGEM. AF_12/2015</v>
      </c>
      <c r="D2227" s="8" t="str">
        <f>'SINAPI COMPOSIÇÕES'!I2230</f>
        <v>KG</v>
      </c>
      <c r="E2227" s="8">
        <f>'SINAPI COMPOSIÇÕES'!K2230</f>
        <v>10.48</v>
      </c>
    </row>
    <row r="2228" spans="1:5" s="8" customFormat="1" ht="33.200000000000003" hidden="1" customHeight="1" outlineLevel="1">
      <c r="A2228" s="8">
        <f>'SINAPI COMPOSIÇÕES'!G2231</f>
        <v>92915</v>
      </c>
      <c r="C2228" s="8" t="str">
        <f>'SINAPI COMPOSIÇÕES'!H2231</f>
        <v>ARMAÇÃO DE ESTRUTURAS DE CONCRETO ARMADO, EXCETO VIGAS, PILARES, LAJES E FUNDAÇÕES, UTILIZANDO AÇO CA-60 DE 5,0 MM - MONTAGEM. AF_12/2015</v>
      </c>
      <c r="D2228" s="8" t="str">
        <f>'SINAPI COMPOSIÇÕES'!I2231</f>
        <v>KG</v>
      </c>
      <c r="E2228" s="8">
        <f>'SINAPI COMPOSIÇÕES'!K2231</f>
        <v>14.64</v>
      </c>
    </row>
    <row r="2229" spans="1:5" s="8" customFormat="1" ht="33.200000000000003" hidden="1" customHeight="1" outlineLevel="1">
      <c r="A2229" s="8">
        <f>'SINAPI COMPOSIÇÕES'!G2232</f>
        <v>92916</v>
      </c>
      <c r="C2229" s="8" t="str">
        <f>'SINAPI COMPOSIÇÕES'!H2232</f>
        <v>ARMAÇÃO DE ESTRUTURAS DE CONCRETO ARMADO, EXCETO VIGAS, PILARES, LAJES E FUNDAÇÕES, UTILIZANDO AÇO CA-50 DE 6,3 MM - MONTAGEM. AF_12/2015</v>
      </c>
      <c r="D2229" s="8" t="str">
        <f>'SINAPI COMPOSIÇÕES'!I2232</f>
        <v>KG</v>
      </c>
      <c r="E2229" s="8">
        <f>'SINAPI COMPOSIÇÕES'!K2232</f>
        <v>13.72</v>
      </c>
    </row>
    <row r="2230" spans="1:5" s="8" customFormat="1" ht="33.200000000000003" hidden="1" customHeight="1" outlineLevel="1">
      <c r="A2230" s="8">
        <f>'SINAPI COMPOSIÇÕES'!G2233</f>
        <v>92917</v>
      </c>
      <c r="C2230" s="8" t="str">
        <f>'SINAPI COMPOSIÇÕES'!H2233</f>
        <v>ARMAÇÃO DE ESTRUTURAS DE CONCRETO ARMADO, EXCETO VIGAS, PILARES, LAJES E FUNDAÇÕES, UTILIZANDO AÇO CA-50 DE 8,0 MM - MONTAGEM. AF_12/2015</v>
      </c>
      <c r="D2230" s="8" t="str">
        <f>'SINAPI COMPOSIÇÕES'!I2233</f>
        <v>KG</v>
      </c>
      <c r="E2230" s="8">
        <f>'SINAPI COMPOSIÇÕES'!K2233</f>
        <v>12.82</v>
      </c>
    </row>
    <row r="2231" spans="1:5" s="8" customFormat="1" ht="33.200000000000003" hidden="1" customHeight="1" outlineLevel="1">
      <c r="A2231" s="8">
        <f>'SINAPI COMPOSIÇÕES'!G2234</f>
        <v>92919</v>
      </c>
      <c r="C2231" s="8" t="str">
        <f>'SINAPI COMPOSIÇÕES'!H2234</f>
        <v>ARMAÇÃO DE ESTRUTURAS DE CONCRETO ARMADO, EXCETO VIGAS, PILARES, LAJES E FUNDAÇÕES, UTILIZANDO AÇO CA-50 DE 10,0 MM - MONTAGEM. AF_12/2015</v>
      </c>
      <c r="D2231" s="8" t="str">
        <f>'SINAPI COMPOSIÇÕES'!I2234</f>
        <v>KG</v>
      </c>
      <c r="E2231" s="8">
        <f>'SINAPI COMPOSIÇÕES'!K2234</f>
        <v>11.42</v>
      </c>
    </row>
    <row r="2232" spans="1:5" s="8" customFormat="1" ht="33.200000000000003" hidden="1" customHeight="1" outlineLevel="1">
      <c r="A2232" s="8">
        <f>'SINAPI COMPOSIÇÕES'!G2235</f>
        <v>92921</v>
      </c>
      <c r="C2232" s="8" t="str">
        <f>'SINAPI COMPOSIÇÕES'!H2235</f>
        <v>ARMAÇÃO DE ESTRUTURAS DE CONCRETO ARMADO, EXCETO VIGAS, PILARES, LAJES E FUNDAÇÕES, UTILIZANDO AÇO CA-50 DE 12,5 MM - MONTAGEM. AF_12/2015</v>
      </c>
      <c r="D2232" s="8" t="str">
        <f>'SINAPI COMPOSIÇÕES'!I2235</f>
        <v>KG</v>
      </c>
      <c r="E2232" s="8">
        <f>'SINAPI COMPOSIÇÕES'!K2235</f>
        <v>9.6</v>
      </c>
    </row>
    <row r="2233" spans="1:5" s="8" customFormat="1" ht="33.200000000000003" hidden="1" customHeight="1" outlineLevel="1">
      <c r="A2233" s="8">
        <f>'SINAPI COMPOSIÇÕES'!G2236</f>
        <v>92922</v>
      </c>
      <c r="C2233" s="8" t="str">
        <f>'SINAPI COMPOSIÇÕES'!H2236</f>
        <v>ARMAÇÃO DE ESTRUTURAS DE CONCRETO ARMADO, EXCETO VIGAS, PILARES, LAJES E FUNDAÇÕES, UTILIZANDO AÇO CA-50 DE 16,0 MM - MONTAGEM. AF_12/2015</v>
      </c>
      <c r="D2233" s="8" t="str">
        <f>'SINAPI COMPOSIÇÕES'!I2236</f>
        <v>KG</v>
      </c>
      <c r="E2233" s="8">
        <f>'SINAPI COMPOSIÇÕES'!K2236</f>
        <v>9.08</v>
      </c>
    </row>
    <row r="2234" spans="1:5" s="8" customFormat="1" ht="33.200000000000003" hidden="1" customHeight="1" outlineLevel="1">
      <c r="A2234" s="8">
        <f>'SINAPI COMPOSIÇÕES'!G2237</f>
        <v>92923</v>
      </c>
      <c r="C2234" s="8" t="str">
        <f>'SINAPI COMPOSIÇÕES'!H2237</f>
        <v>ARMAÇÃO DE ESTRUTURAS DE CONCRETO ARMADO, EXCETO VIGAS, PILARES, LAJES E FUNDAÇÕES, UTILIZANDO AÇO CA-50 DE 20,0 MM - MONTAGEM. AF_12/2015</v>
      </c>
      <c r="D2234" s="8" t="str">
        <f>'SINAPI COMPOSIÇÕES'!I2237</f>
        <v>KG</v>
      </c>
      <c r="E2234" s="8">
        <f>'SINAPI COMPOSIÇÕES'!K2237</f>
        <v>10.16</v>
      </c>
    </row>
    <row r="2235" spans="1:5" s="8" customFormat="1" ht="33.200000000000003" hidden="1" customHeight="1" outlineLevel="1">
      <c r="A2235" s="8">
        <f>'SINAPI COMPOSIÇÕES'!G2238</f>
        <v>92924</v>
      </c>
      <c r="C2235" s="8" t="str">
        <f>'SINAPI COMPOSIÇÕES'!H2238</f>
        <v>ARMAÇÃO DE ESTRUTURAS DE CONCRETO ARMADO, EXCETO VIGAS, PILARES, LAJES E FUNDAÇÕES, UTILIZANDO AÇO CA-50 DE 25,0 MM - MONTAGEM. AF_12/2015</v>
      </c>
      <c r="D2235" s="8" t="str">
        <f>'SINAPI COMPOSIÇÕES'!I2238</f>
        <v>KG</v>
      </c>
      <c r="E2235" s="8">
        <f>'SINAPI COMPOSIÇÕES'!K2238</f>
        <v>9.8800000000000008</v>
      </c>
    </row>
    <row r="2236" spans="1:5" s="8" customFormat="1" ht="33.200000000000003" hidden="1" customHeight="1" outlineLevel="1">
      <c r="A2236" s="8">
        <f>'SINAPI COMPOSIÇÕES'!G2239</f>
        <v>95445</v>
      </c>
      <c r="C2236" s="8" t="str">
        <f>'SINAPI COMPOSIÇÕES'!H2239</f>
        <v>CORTE E DOBRA DE AÇO CA-60, DIÂMETRO DE 5,0 MM, UTILIZADO EM ESTRIBO CONTÍNUO HELICOIDAL. AF_10/2016</v>
      </c>
      <c r="D2236" s="8" t="str">
        <f>'SINAPI COMPOSIÇÕES'!I2239</f>
        <v>KG</v>
      </c>
      <c r="E2236" s="8">
        <f>'SINAPI COMPOSIÇÕES'!K2239</f>
        <v>8.19</v>
      </c>
    </row>
    <row r="2237" spans="1:5" s="8" customFormat="1" ht="33.200000000000003" hidden="1" customHeight="1" outlineLevel="1">
      <c r="A2237" s="8">
        <f>'SINAPI COMPOSIÇÕES'!G2240</f>
        <v>95446</v>
      </c>
      <c r="C2237" s="8" t="str">
        <f>'SINAPI COMPOSIÇÕES'!H2240</f>
        <v>CORTE E DOBRA DE AÇO CA-50, DIÂMETRO DE 6,3 MM, UTILIZADO EM ESTRIBO CONTÍNUO HELICOIDAL. AF_10/2016</v>
      </c>
      <c r="D2237" s="8" t="str">
        <f>'SINAPI COMPOSIÇÕES'!I2240</f>
        <v>KG</v>
      </c>
      <c r="E2237" s="8">
        <f>'SINAPI COMPOSIÇÕES'!K2240</f>
        <v>8.91</v>
      </c>
    </row>
    <row r="2238" spans="1:5" s="8" customFormat="1" ht="33.200000000000003" hidden="1" customHeight="1" outlineLevel="1">
      <c r="A2238" s="8">
        <f>'SINAPI COMPOSIÇÕES'!G2241</f>
        <v>95448</v>
      </c>
      <c r="C2238" s="8" t="str">
        <f>'SINAPI COMPOSIÇÕES'!H2241</f>
        <v>CORTE E DOBRA DE AÇO CA-50, DIÂMERO DE 32 MM, UTILIZADO EM ESTRUTURAS DIVERSAS, EXCETO LAJE. AF_10/2016</v>
      </c>
      <c r="D2238" s="8" t="str">
        <f>'SINAPI COMPOSIÇÕES'!I2241</f>
        <v>KG</v>
      </c>
      <c r="E2238" s="8">
        <f>'SINAPI COMPOSIÇÕES'!K2241</f>
        <v>10.07</v>
      </c>
    </row>
    <row r="2239" spans="1:5" s="8" customFormat="1" ht="33.200000000000003" hidden="1" customHeight="1" outlineLevel="1">
      <c r="A2239" s="8">
        <f>'SINAPI COMPOSIÇÕES'!G2242</f>
        <v>95576</v>
      </c>
      <c r="C2239" s="8" t="str">
        <f>'SINAPI COMPOSIÇÕES'!H2242</f>
        <v>MONTAGEM DE ARMADURA LONGITUDINAL/TRANSVERSAL DE ESTACAS DE SEÇÃO CIRCULAR, DIÂMETRO = 8,0 MM. AF_11/2016</v>
      </c>
      <c r="D2239" s="8" t="str">
        <f>'SINAPI COMPOSIÇÕES'!I2242</f>
        <v>KG</v>
      </c>
      <c r="E2239" s="8">
        <f>'SINAPI COMPOSIÇÕES'!K2242</f>
        <v>12.27</v>
      </c>
    </row>
    <row r="2240" spans="1:5" s="8" customFormat="1" ht="33.200000000000003" hidden="1" customHeight="1" outlineLevel="1">
      <c r="A2240" s="8">
        <f>'SINAPI COMPOSIÇÕES'!G2243</f>
        <v>95577</v>
      </c>
      <c r="C2240" s="8" t="str">
        <f>'SINAPI COMPOSIÇÕES'!H2243</f>
        <v>MONTAGEM DE ARMADURA LONGITUDINAL DE ESTACAS DE SEÇÃO CIRCULAR, DIÂMETRO = 10,0 MM. AF_11/2016</v>
      </c>
      <c r="D2240" s="8" t="str">
        <f>'SINAPI COMPOSIÇÕES'!I2243</f>
        <v>KG</v>
      </c>
      <c r="E2240" s="8">
        <f>'SINAPI COMPOSIÇÕES'!K2243</f>
        <v>11.1</v>
      </c>
    </row>
    <row r="2241" spans="1:5" s="8" customFormat="1" ht="33.200000000000003" hidden="1" customHeight="1" outlineLevel="1">
      <c r="A2241" s="8">
        <f>'SINAPI COMPOSIÇÕES'!G2244</f>
        <v>95578</v>
      </c>
      <c r="C2241" s="8" t="str">
        <f>'SINAPI COMPOSIÇÕES'!H2244</f>
        <v>MONTAGEM DE ARMADURA LONGITUDINAL/TRANSVERSAL DE ESTACAS DE SEÇÃO CIRCULAR, DIÂMETRO = 12,5 MM. AF_11/2016</v>
      </c>
      <c r="D2241" s="8" t="str">
        <f>'SINAPI COMPOSIÇÕES'!I2244</f>
        <v>KG</v>
      </c>
      <c r="E2241" s="8">
        <f>'SINAPI COMPOSIÇÕES'!K2244</f>
        <v>9.48</v>
      </c>
    </row>
    <row r="2242" spans="1:5" s="8" customFormat="1" ht="33.200000000000003" hidden="1" customHeight="1" outlineLevel="1">
      <c r="A2242" s="8">
        <f>'SINAPI COMPOSIÇÕES'!G2245</f>
        <v>95579</v>
      </c>
      <c r="C2242" s="8" t="str">
        <f>'SINAPI COMPOSIÇÕES'!H2245</f>
        <v>MONTAGEM DE ARMADURA LONGITUDINAL DE ESTACAS DE SEÇÃO CIRCULAR, DIÂMETRO = 16,0 MM. AF_11/2016</v>
      </c>
      <c r="D2242" s="8" t="str">
        <f>'SINAPI COMPOSIÇÕES'!I2245</f>
        <v>KG</v>
      </c>
      <c r="E2242" s="8">
        <f>'SINAPI COMPOSIÇÕES'!K2245</f>
        <v>9.1</v>
      </c>
    </row>
    <row r="2243" spans="1:5" s="8" customFormat="1" ht="33.200000000000003" hidden="1" customHeight="1" outlineLevel="1">
      <c r="A2243" s="8">
        <f>'SINAPI COMPOSIÇÕES'!G2246</f>
        <v>95580</v>
      </c>
      <c r="C2243" s="8" t="str">
        <f>'SINAPI COMPOSIÇÕES'!H2246</f>
        <v>MONTAGEM DE ARMADURA LONGITUDINAL DE ESTACAS DE SEÇÃO CIRCULAR, DIÂMETRO = 20,0 MM. AF_11/2016</v>
      </c>
      <c r="D2243" s="8" t="str">
        <f>'SINAPI COMPOSIÇÕES'!I2246</f>
        <v>KG</v>
      </c>
      <c r="E2243" s="8">
        <f>'SINAPI COMPOSIÇÕES'!K2246</f>
        <v>10.32</v>
      </c>
    </row>
    <row r="2244" spans="1:5" s="8" customFormat="1" ht="33.200000000000003" hidden="1" customHeight="1" outlineLevel="1">
      <c r="A2244" s="8">
        <f>'SINAPI COMPOSIÇÕES'!G2247</f>
        <v>95581</v>
      </c>
      <c r="C2244" s="8" t="str">
        <f>'SINAPI COMPOSIÇÕES'!H2247</f>
        <v>MONTAGEM DE ARMADURA LONGITUDINAL DE ESTACAS DE SEÇÃO CIRCULAR, DIÂMETRO = 25,0 MM. AF_11/2016</v>
      </c>
      <c r="D2244" s="8" t="str">
        <f>'SINAPI COMPOSIÇÕES'!I2247</f>
        <v>KG</v>
      </c>
      <c r="E2244" s="8">
        <f>'SINAPI COMPOSIÇÕES'!K2247</f>
        <v>10.130000000000001</v>
      </c>
    </row>
    <row r="2245" spans="1:5" s="8" customFormat="1" ht="33.200000000000003" hidden="1" customHeight="1" outlineLevel="1">
      <c r="A2245" s="8">
        <f>'SINAPI COMPOSIÇÕES'!G2248</f>
        <v>95582</v>
      </c>
      <c r="C2245" s="8" t="str">
        <f>'SINAPI COMPOSIÇÕES'!H2248</f>
        <v>MONTAGEM DE ARMADURA LONGITUDINAL DE ESTACAS DE SEÇÃO CIRCULAR, DIÂMETRO = 32,0 MM. AF_11/2016</v>
      </c>
      <c r="D2245" s="8" t="str">
        <f>'SINAPI COMPOSIÇÕES'!I2248</f>
        <v>KG</v>
      </c>
      <c r="E2245" s="8">
        <f>'SINAPI COMPOSIÇÕES'!K2248</f>
        <v>10.91</v>
      </c>
    </row>
    <row r="2246" spans="1:5" s="8" customFormat="1" ht="33.200000000000003" hidden="1" customHeight="1" outlineLevel="1">
      <c r="A2246" s="8">
        <f>'SINAPI COMPOSIÇÕES'!G2249</f>
        <v>95583</v>
      </c>
      <c r="C2246" s="8" t="str">
        <f>'SINAPI COMPOSIÇÕES'!H2249</f>
        <v>MONTAGEM DE ARMADURA TRANSVERSAL DE ESTACAS DE SEÇÃO CIRCULAR, DIÂMETRO = 5,0 MM. AF_11/2016</v>
      </c>
      <c r="D2246" s="8" t="str">
        <f>'SINAPI COMPOSIÇÕES'!I2249</f>
        <v>KG</v>
      </c>
      <c r="E2246" s="8">
        <f>'SINAPI COMPOSIÇÕES'!K2249</f>
        <v>14.89</v>
      </c>
    </row>
    <row r="2247" spans="1:5" s="8" customFormat="1" ht="33.200000000000003" hidden="1" customHeight="1" outlineLevel="1">
      <c r="A2247" s="8">
        <f>'SINAPI COMPOSIÇÕES'!G2250</f>
        <v>95584</v>
      </c>
      <c r="C2247" s="8" t="str">
        <f>'SINAPI COMPOSIÇÕES'!H2250</f>
        <v>MONTAGEM DE ARMADURA TRANSVERSAL DE ESTACAS DE SEÇÃO CIRCULAR, DIÂMETRO = 6,3 MM. AF_11/2016</v>
      </c>
      <c r="D2247" s="8" t="str">
        <f>'SINAPI COMPOSIÇÕES'!I2250</f>
        <v>KG</v>
      </c>
      <c r="E2247" s="8">
        <f>'SINAPI COMPOSIÇÕES'!K2250</f>
        <v>13.2</v>
      </c>
    </row>
    <row r="2248" spans="1:5" s="8" customFormat="1" ht="33.200000000000003" hidden="1" customHeight="1" outlineLevel="1">
      <c r="A2248" s="8">
        <f>'SINAPI COMPOSIÇÕES'!G2251</f>
        <v>95585</v>
      </c>
      <c r="C2248" s="8" t="str">
        <f>'SINAPI COMPOSIÇÕES'!H2251</f>
        <v>MONTAGEM DE ARMADURA LONGITUDINAL/TRANSVERSAL DE ESTACAS DE SEÇÃO RETANGULAR (BARRETE), DIÂMETRO = 8,0 MM. AF_11/2016</v>
      </c>
      <c r="D2248" s="8" t="str">
        <f>'SINAPI COMPOSIÇÕES'!I2251</f>
        <v>KG</v>
      </c>
      <c r="E2248" s="8">
        <f>'SINAPI COMPOSIÇÕES'!K2251</f>
        <v>12.69</v>
      </c>
    </row>
    <row r="2249" spans="1:5" s="8" customFormat="1" ht="33.200000000000003" hidden="1" customHeight="1" outlineLevel="1">
      <c r="A2249" s="8">
        <f>'SINAPI COMPOSIÇÕES'!G2252</f>
        <v>95586</v>
      </c>
      <c r="C2249" s="8" t="str">
        <f>'SINAPI COMPOSIÇÕES'!H2252</f>
        <v>MONTAGEM DE ARMADURA LONGITUDINAL DE ESTACAS DE SEÇÃO RETANGULAR (BARRETE), DIÂMETRO = 10,0 MM. AF_11/2016</v>
      </c>
      <c r="D2249" s="8" t="str">
        <f>'SINAPI COMPOSIÇÕES'!I2252</f>
        <v>KG</v>
      </c>
      <c r="E2249" s="8">
        <f>'SINAPI COMPOSIÇÕES'!K2252</f>
        <v>11.42</v>
      </c>
    </row>
    <row r="2250" spans="1:5" s="8" customFormat="1" ht="33.200000000000003" hidden="1" customHeight="1" outlineLevel="1">
      <c r="A2250" s="8">
        <f>'SINAPI COMPOSIÇÕES'!G2253</f>
        <v>95587</v>
      </c>
      <c r="C2250" s="8" t="str">
        <f>'SINAPI COMPOSIÇÕES'!H2253</f>
        <v>MONTAGEM DE ARMADURA LONGITUDINAL/TRANSVERSAL DE ESTACAS DE SEÇÃO RETANGULAR (BARRETE), DIÂMETRO = 12,5 MM. AF_11/2016</v>
      </c>
      <c r="D2250" s="8" t="str">
        <f>'SINAPI COMPOSIÇÕES'!I2253</f>
        <v>KG</v>
      </c>
      <c r="E2250" s="8">
        <f>'SINAPI COMPOSIÇÕES'!K2253</f>
        <v>9.74</v>
      </c>
    </row>
    <row r="2251" spans="1:5" s="8" customFormat="1" ht="33.200000000000003" hidden="1" customHeight="1" outlineLevel="1">
      <c r="A2251" s="8">
        <f>'SINAPI COMPOSIÇÕES'!G2254</f>
        <v>95588</v>
      </c>
      <c r="C2251" s="8" t="str">
        <f>'SINAPI COMPOSIÇÕES'!H2254</f>
        <v>MONTAGEM DE ARMADURA LONGITUDINAL DE ESTACAS DE SEÇÃO RETANGULAR (BARRETE), DIÂMETRO = 16,0 MM. AF_11/2016</v>
      </c>
      <c r="D2251" s="8" t="str">
        <f>'SINAPI COMPOSIÇÕES'!I2254</f>
        <v>KG</v>
      </c>
      <c r="E2251" s="8">
        <f>'SINAPI COMPOSIÇÕES'!K2254</f>
        <v>9.31</v>
      </c>
    </row>
    <row r="2252" spans="1:5" s="8" customFormat="1" ht="33.200000000000003" hidden="1" customHeight="1" outlineLevel="1">
      <c r="A2252" s="8">
        <f>'SINAPI COMPOSIÇÕES'!G2255</f>
        <v>95589</v>
      </c>
      <c r="C2252" s="8" t="str">
        <f>'SINAPI COMPOSIÇÕES'!H2255</f>
        <v>MONTAGEM DE ARMADURA LONGITUDINAL DE ESTACAS DE SEÇÃO RETANGULAR (BARRETE), DIÂMETRO = 20,0 MM. AF_11/2016</v>
      </c>
      <c r="D2252" s="8" t="str">
        <f>'SINAPI COMPOSIÇÕES'!I2255</f>
        <v>KG</v>
      </c>
      <c r="E2252" s="8">
        <f>'SINAPI COMPOSIÇÕES'!K2255</f>
        <v>10.47</v>
      </c>
    </row>
    <row r="2253" spans="1:5" s="8" customFormat="1" ht="33.200000000000003" hidden="1" customHeight="1" outlineLevel="1">
      <c r="A2253" s="8">
        <f>'SINAPI COMPOSIÇÕES'!G2256</f>
        <v>95590</v>
      </c>
      <c r="C2253" s="8" t="str">
        <f>'SINAPI COMPOSIÇÕES'!H2256</f>
        <v>MONTAGEM DE ARMADURA LONGITUDINAL DE ESTACAS DE SEÇÃO RETANGULAR (BARRETE), DIÂMETRO = 25,0 MM. AF_11/2016</v>
      </c>
      <c r="D2253" s="8" t="str">
        <f>'SINAPI COMPOSIÇÕES'!I2256</f>
        <v>KG</v>
      </c>
      <c r="E2253" s="8">
        <f>'SINAPI COMPOSIÇÕES'!K2256</f>
        <v>10.27</v>
      </c>
    </row>
    <row r="2254" spans="1:5" s="8" customFormat="1" ht="33.200000000000003" hidden="1" customHeight="1" outlineLevel="1">
      <c r="A2254" s="8">
        <f>'SINAPI COMPOSIÇÕES'!G2257</f>
        <v>95591</v>
      </c>
      <c r="C2254" s="8" t="str">
        <f>'SINAPI COMPOSIÇÕES'!H2257</f>
        <v>MONTAGEM DE ARMADURA LONGITUDINAL DE ESTACAS DE SEÇÃO RETANGULAR (BARRETE), DIÂMETRO = 32,0 MM. AF_11/2016</v>
      </c>
      <c r="D2254" s="8" t="str">
        <f>'SINAPI COMPOSIÇÕES'!I2257</f>
        <v>KG</v>
      </c>
      <c r="E2254" s="8">
        <f>'SINAPI COMPOSIÇÕES'!K2257</f>
        <v>11</v>
      </c>
    </row>
    <row r="2255" spans="1:5" s="8" customFormat="1" ht="33.200000000000003" hidden="1" customHeight="1" outlineLevel="1">
      <c r="A2255" s="8">
        <f>'SINAPI COMPOSIÇÕES'!G2258</f>
        <v>95592</v>
      </c>
      <c r="C2255" s="8" t="str">
        <f>'SINAPI COMPOSIÇÕES'!H2258</f>
        <v>MONTAGEM DE ARMADURA TRANSVERSAL DE ESTACAS DE SEÇÃO RETANGULAR (BARRETE), DIÂMETRO = 5,0 MM. AF_11/2016</v>
      </c>
      <c r="D2255" s="8" t="str">
        <f>'SINAPI COMPOSIÇÕES'!I2258</f>
        <v>KG</v>
      </c>
      <c r="E2255" s="8">
        <f>'SINAPI COMPOSIÇÕES'!K2258</f>
        <v>17.89</v>
      </c>
    </row>
    <row r="2256" spans="1:5" s="8" customFormat="1" ht="33.200000000000003" hidden="1" customHeight="1" outlineLevel="1">
      <c r="A2256" s="8">
        <f>'SINAPI COMPOSIÇÕES'!G2259</f>
        <v>95593</v>
      </c>
      <c r="C2256" s="8" t="str">
        <f>'SINAPI COMPOSIÇÕES'!H2259</f>
        <v>MONTAGEM DE ARMADURA TRANSVERSAL DE ESTACAS DE SEÇÃO RETANGULAR (BARRETE), DIÂMETRO = 6,3 MM. AF_11/2016</v>
      </c>
      <c r="D2256" s="8" t="str">
        <f>'SINAPI COMPOSIÇÕES'!I2259</f>
        <v>KG</v>
      </c>
      <c r="E2256" s="8">
        <f>'SINAPI COMPOSIÇÕES'!K2259</f>
        <v>15.1</v>
      </c>
    </row>
    <row r="2257" spans="1:5" s="8" customFormat="1" ht="33.200000000000003" hidden="1" customHeight="1" outlineLevel="1">
      <c r="A2257" s="8">
        <f>'SINAPI COMPOSIÇÕES'!G2260</f>
        <v>95943</v>
      </c>
      <c r="C2257" s="8" t="str">
        <f>'SINAPI COMPOSIÇÕES'!H2260</f>
        <v>ARMAÇÃO DE ESCADA, DE UMA ESTRUTURA CONVENCIONAL DE CONCRETO ARMADO UTILIZANDO AÇO CA-60 DE 5,0 MM - MONTAGEM. AF_11/2020</v>
      </c>
      <c r="D2257" s="8" t="str">
        <f>'SINAPI COMPOSIÇÕES'!I2260</f>
        <v>KG</v>
      </c>
      <c r="E2257" s="8">
        <f>'SINAPI COMPOSIÇÕES'!K2260</f>
        <v>18.68</v>
      </c>
    </row>
    <row r="2258" spans="1:5" s="8" customFormat="1" ht="33.200000000000003" hidden="1" customHeight="1" outlineLevel="1">
      <c r="A2258" s="8">
        <f>'SINAPI COMPOSIÇÕES'!G2261</f>
        <v>95944</v>
      </c>
      <c r="C2258" s="8" t="str">
        <f>'SINAPI COMPOSIÇÕES'!H2261</f>
        <v>ARMAÇÃO DE ESCADA, DE UMA ESTRUTURA CONVENCIONAL DE CONCRETO ARMADO UTILIZANDO AÇO CA-50 DE 6,3 MM - MONTAGEM. AF_11/2020</v>
      </c>
      <c r="D2258" s="8" t="str">
        <f>'SINAPI COMPOSIÇÕES'!I2261</f>
        <v>KG</v>
      </c>
      <c r="E2258" s="8">
        <f>'SINAPI COMPOSIÇÕES'!K2261</f>
        <v>17.32</v>
      </c>
    </row>
    <row r="2259" spans="1:5" s="8" customFormat="1" ht="33.200000000000003" hidden="1" customHeight="1" outlineLevel="1">
      <c r="A2259" s="8">
        <f>'SINAPI COMPOSIÇÕES'!G2262</f>
        <v>95945</v>
      </c>
      <c r="C2259" s="8" t="str">
        <f>'SINAPI COMPOSIÇÕES'!H2262</f>
        <v>ARMAÇÃO DE ESCADA, DE UMA ESTRUTURA CONVENCIONAL DE CONCRETO ARMADO UTILIZANDO AÇO CA-50 DE 8,0 MM - MONTAGEM. AF_11/2020</v>
      </c>
      <c r="D2259" s="8" t="str">
        <f>'SINAPI COMPOSIÇÕES'!I2262</f>
        <v>KG</v>
      </c>
      <c r="E2259" s="8">
        <f>'SINAPI COMPOSIÇÕES'!K2262</f>
        <v>14.44</v>
      </c>
    </row>
    <row r="2260" spans="1:5" s="8" customFormat="1" ht="33.200000000000003" hidden="1" customHeight="1" outlineLevel="1">
      <c r="A2260" s="8">
        <f>'SINAPI COMPOSIÇÕES'!G2263</f>
        <v>95946</v>
      </c>
      <c r="C2260" s="8" t="str">
        <f>'SINAPI COMPOSIÇÕES'!H2263</f>
        <v>ARMAÇÃO DE ESCADA, DE UMA ESTRUTURA CONVENCIONAL DE CONCRETO ARMADO UTILIZANDO AÇO CA-50 DE 10,0 MM - MONTAGEM. AF_11/2020</v>
      </c>
      <c r="D2260" s="8" t="str">
        <f>'SINAPI COMPOSIÇÕES'!I2263</f>
        <v>KG</v>
      </c>
      <c r="E2260" s="8">
        <f>'SINAPI COMPOSIÇÕES'!K2263</f>
        <v>11.77</v>
      </c>
    </row>
    <row r="2261" spans="1:5" s="8" customFormat="1" ht="33.200000000000003" hidden="1" customHeight="1" outlineLevel="1">
      <c r="A2261" s="8">
        <f>'SINAPI COMPOSIÇÕES'!G2264</f>
        <v>95947</v>
      </c>
      <c r="C2261" s="8" t="str">
        <f>'SINAPI COMPOSIÇÕES'!H2264</f>
        <v>ARMAÇÃO DE ESCADA, DE UMA ESTRUTURA CONVENCIONAL DE CONCRETO ARMADO UTILIZANDO AÇO CA-50 DE 12,5 MM - MONTAGEM. AF_11/2020</v>
      </c>
      <c r="D2261" s="8" t="str">
        <f>'SINAPI COMPOSIÇÕES'!I2264</f>
        <v>KG</v>
      </c>
      <c r="E2261" s="8">
        <f>'SINAPI COMPOSIÇÕES'!K2264</f>
        <v>9.26</v>
      </c>
    </row>
    <row r="2262" spans="1:5" s="8" customFormat="1" ht="33.200000000000003" hidden="1" customHeight="1" outlineLevel="1">
      <c r="A2262" s="8">
        <f>'SINAPI COMPOSIÇÕES'!G2265</f>
        <v>95948</v>
      </c>
      <c r="C2262" s="8" t="str">
        <f>'SINAPI COMPOSIÇÕES'!H2265</f>
        <v>ARMAÇÃO DE ESCADA, DE UMA ESTRUTURA CONVENCIONAL DE CONCRETO ARMADO UTILIZANDO AÇO CA-50 DE 16,0 MM - MONTAGEM. AF_11/2020</v>
      </c>
      <c r="D2262" s="8" t="str">
        <f>'SINAPI COMPOSIÇÕES'!I2265</f>
        <v>KG</v>
      </c>
      <c r="E2262" s="8">
        <f>'SINAPI COMPOSIÇÕES'!K2265</f>
        <v>8.34</v>
      </c>
    </row>
    <row r="2263" spans="1:5" s="8" customFormat="1" ht="33.200000000000003" hidden="1" customHeight="1" outlineLevel="1">
      <c r="A2263" s="8">
        <f>'SINAPI COMPOSIÇÕES'!G2266</f>
        <v>96544</v>
      </c>
      <c r="C2263" s="8" t="str">
        <f>'SINAPI COMPOSIÇÕES'!H2266</f>
        <v>ARMAÇÃO DE BLOCO, VIGA BALDRAME OU SAPATA UTILIZANDO AÇO CA-50 DE 6,3 MM - MONTAGEM. AF_06/2017</v>
      </c>
      <c r="D2263" s="8" t="str">
        <f>'SINAPI COMPOSIÇÕES'!I2266</f>
        <v>KG</v>
      </c>
      <c r="E2263" s="8">
        <f>'SINAPI COMPOSIÇÕES'!K2266</f>
        <v>14.58</v>
      </c>
    </row>
    <row r="2264" spans="1:5" s="8" customFormat="1" ht="33.200000000000003" hidden="1" customHeight="1" outlineLevel="1">
      <c r="A2264" s="8">
        <f>'SINAPI COMPOSIÇÕES'!G2267</f>
        <v>96545</v>
      </c>
      <c r="C2264" s="8" t="str">
        <f>'SINAPI COMPOSIÇÕES'!H2267</f>
        <v>ARMAÇÃO DE BLOCO, VIGA BALDRAME OU SAPATA UTILIZANDO AÇO CA-50 DE 8 MM - MONTAGEM. AF_06/2017</v>
      </c>
      <c r="D2264" s="8" t="str">
        <f>'SINAPI COMPOSIÇÕES'!I2267</f>
        <v>KG</v>
      </c>
      <c r="E2264" s="8">
        <f>'SINAPI COMPOSIÇÕES'!K2267</f>
        <v>13.5</v>
      </c>
    </row>
    <row r="2265" spans="1:5" s="8" customFormat="1" ht="33.200000000000003" hidden="1" customHeight="1" outlineLevel="1">
      <c r="A2265" s="8">
        <f>'SINAPI COMPOSIÇÕES'!G2268</f>
        <v>96546</v>
      </c>
      <c r="C2265" s="8" t="str">
        <f>'SINAPI COMPOSIÇÕES'!H2268</f>
        <v>ARMAÇÃO DE BLOCO, VIGA BALDRAME OU SAPATA UTILIZANDO AÇO CA-50 DE 10 MM - MONTAGEM. AF_06/2017</v>
      </c>
      <c r="D2265" s="8" t="str">
        <f>'SINAPI COMPOSIÇÕES'!I2268</f>
        <v>KG</v>
      </c>
      <c r="E2265" s="8">
        <f>'SINAPI COMPOSIÇÕES'!K2268</f>
        <v>11.99</v>
      </c>
    </row>
    <row r="2266" spans="1:5" s="8" customFormat="1" ht="33.200000000000003" hidden="1" customHeight="1" outlineLevel="1">
      <c r="A2266" s="8">
        <f>'SINAPI COMPOSIÇÕES'!G2269</f>
        <v>96547</v>
      </c>
      <c r="C2266" s="8" t="str">
        <f>'SINAPI COMPOSIÇÕES'!H2269</f>
        <v>ARMAÇÃO DE BLOCO, VIGA BALDRAME OU SAPATA UTILIZANDO AÇO CA-50 DE 12,5 MM - MONTAGEM. AF_06/2017</v>
      </c>
      <c r="D2266" s="8" t="str">
        <f>'SINAPI COMPOSIÇÕES'!I2269</f>
        <v>KG</v>
      </c>
      <c r="E2266" s="8">
        <f>'SINAPI COMPOSIÇÕES'!K2269</f>
        <v>10.09</v>
      </c>
    </row>
    <row r="2267" spans="1:5" s="8" customFormat="1" ht="33.200000000000003" hidden="1" customHeight="1" outlineLevel="1">
      <c r="A2267" s="8">
        <f>'SINAPI COMPOSIÇÕES'!G2270</f>
        <v>96548</v>
      </c>
      <c r="C2267" s="8" t="str">
        <f>'SINAPI COMPOSIÇÕES'!H2270</f>
        <v>ARMAÇÃO DE BLOCO, VIGA BALDRAME OU SAPATA UTILIZANDO AÇO CA-50 DE 16 MM - MONTAGEM. AF_06/2017</v>
      </c>
      <c r="D2267" s="8" t="str">
        <f>'SINAPI COMPOSIÇÕES'!I2270</f>
        <v>KG</v>
      </c>
      <c r="E2267" s="8">
        <f>'SINAPI COMPOSIÇÕES'!K2270</f>
        <v>9.51</v>
      </c>
    </row>
    <row r="2268" spans="1:5" s="8" customFormat="1" ht="33.200000000000003" hidden="1" customHeight="1" outlineLevel="1">
      <c r="A2268" s="8">
        <f>'SINAPI COMPOSIÇÕES'!G2271</f>
        <v>96549</v>
      </c>
      <c r="C2268" s="8" t="str">
        <f>'SINAPI COMPOSIÇÕES'!H2271</f>
        <v>ARMAÇÃO DE BLOCO, VIGA BALDRAME OU SAPATA UTILIZANDO AÇO CA-50 DE 20 MM - MONTAGEM. AF_06/2017</v>
      </c>
      <c r="D2268" s="8" t="str">
        <f>'SINAPI COMPOSIÇÕES'!I2271</f>
        <v>KG</v>
      </c>
      <c r="E2268" s="8">
        <f>'SINAPI COMPOSIÇÕES'!K2271</f>
        <v>10.56</v>
      </c>
    </row>
    <row r="2269" spans="1:5" s="8" customFormat="1" ht="33.200000000000003" hidden="1" customHeight="1" outlineLevel="1">
      <c r="A2269" s="8">
        <f>'SINAPI COMPOSIÇÕES'!G2272</f>
        <v>96550</v>
      </c>
      <c r="C2269" s="8" t="str">
        <f>'SINAPI COMPOSIÇÕES'!H2272</f>
        <v>ARMAÇÃO DE BLOCO, VIGA BALDRAME OU SAPATA UTILIZANDO AÇO CA-50 DE 25 MM - MONTAGEM. AF_06/2017</v>
      </c>
      <c r="D2269" s="8" t="str">
        <f>'SINAPI COMPOSIÇÕES'!I2272</f>
        <v>KG</v>
      </c>
      <c r="E2269" s="8">
        <f>'SINAPI COMPOSIÇÕES'!K2272</f>
        <v>10.24</v>
      </c>
    </row>
    <row r="2270" spans="1:5" s="8" customFormat="1" ht="33.200000000000003" hidden="1" customHeight="1" outlineLevel="1">
      <c r="A2270" s="8">
        <f>'SINAPI COMPOSIÇÕES'!G2273</f>
        <v>100066</v>
      </c>
      <c r="C2270" s="8" t="str">
        <f>'SINAPI COMPOSIÇÕES'!H2273</f>
        <v>ARMAÇÃO DO SISTEMA DE PAREDES DE CONCRETO, EXECUTADA COMO ARMADURA POSITIVA DE LAJES, TELA Q-196. AF_06/2019</v>
      </c>
      <c r="D2270" s="8" t="str">
        <f>'SINAPI COMPOSIÇÕES'!I2273</f>
        <v>KG</v>
      </c>
      <c r="E2270" s="8">
        <f>'SINAPI COMPOSIÇÕES'!K2273</f>
        <v>13.67</v>
      </c>
    </row>
    <row r="2271" spans="1:5" s="8" customFormat="1" ht="33.200000000000003" hidden="1" customHeight="1" outlineLevel="1">
      <c r="A2271" s="8">
        <f>'SINAPI COMPOSIÇÕES'!G2274</f>
        <v>100067</v>
      </c>
      <c r="C2271" s="8" t="str">
        <f>'SINAPI COMPOSIÇÕES'!H2274</f>
        <v>ARMAÇÃO DO SISTEMA DE PAREDES DE CONCRETO, EXECUTADA COMO REFORÇO, VERGALHÃO DE 5,0 MM DE DIÂMETRO. AF_06/2019</v>
      </c>
      <c r="D2271" s="8" t="str">
        <f>'SINAPI COMPOSIÇÕES'!I2274</f>
        <v>KG</v>
      </c>
      <c r="E2271" s="8">
        <f>'SINAPI COMPOSIÇÕES'!K2274</f>
        <v>11.15</v>
      </c>
    </row>
    <row r="2272" spans="1:5" s="8" customFormat="1" ht="33.200000000000003" hidden="1" customHeight="1" outlineLevel="1">
      <c r="A2272" s="8">
        <f>'SINAPI COMPOSIÇÕES'!G2275</f>
        <v>100068</v>
      </c>
      <c r="C2272" s="8" t="str">
        <f>'SINAPI COMPOSIÇÕES'!H2275</f>
        <v>ARMAÇÃO DO SISTEMA DE PAREDES DE CONCRETO, EXECUTADA COMO REFORÇO, VERGALHÃO DE 12,5 MM DE DIÂMETRO. AF_06/2019</v>
      </c>
      <c r="D2272" s="8" t="str">
        <f>'SINAPI COMPOSIÇÕES'!I2275</f>
        <v>KG</v>
      </c>
      <c r="E2272" s="8">
        <f>'SINAPI COMPOSIÇÕES'!K2275</f>
        <v>8.7799999999999994</v>
      </c>
    </row>
    <row r="2273" spans="1:5" s="8" customFormat="1" ht="33.200000000000003" hidden="1" customHeight="1" outlineLevel="1">
      <c r="A2273" s="8">
        <f>'SINAPI COMPOSIÇÕES'!G2276</f>
        <v>89993</v>
      </c>
      <c r="C2273" s="8" t="str">
        <f>'SINAPI COMPOSIÇÕES'!H2276</f>
        <v>GRAUTEAMENTO VERTICAL EM ALVENARIA ESTRUTURAL. AF_01/2015</v>
      </c>
      <c r="D2273" s="8" t="str">
        <f>'SINAPI COMPOSIÇÕES'!I2276</f>
        <v>M3</v>
      </c>
      <c r="E2273" s="8">
        <f>'SINAPI COMPOSIÇÕES'!K2276</f>
        <v>672.41</v>
      </c>
    </row>
    <row r="2274" spans="1:5" s="8" customFormat="1" ht="33.200000000000003" hidden="1" customHeight="1" outlineLevel="1">
      <c r="A2274" s="8">
        <f>'SINAPI COMPOSIÇÕES'!G2277</f>
        <v>89994</v>
      </c>
      <c r="C2274" s="8" t="str">
        <f>'SINAPI COMPOSIÇÕES'!H2277</f>
        <v>GRAUTEAMENTO DE CINTA INTERMEDIÁRIA OU DE CONTRAVERGA EM ALVENARIA ESTRUTURAL. AF_01/2015</v>
      </c>
      <c r="D2274" s="8" t="str">
        <f>'SINAPI COMPOSIÇÕES'!I2277</f>
        <v>M3</v>
      </c>
      <c r="E2274" s="8">
        <f>'SINAPI COMPOSIÇÕES'!K2277</f>
        <v>564.66999999999996</v>
      </c>
    </row>
    <row r="2275" spans="1:5" s="8" customFormat="1" ht="33.200000000000003" hidden="1" customHeight="1" outlineLevel="1">
      <c r="A2275" s="8">
        <f>'SINAPI COMPOSIÇÕES'!G2278</f>
        <v>89995</v>
      </c>
      <c r="C2275" s="8" t="str">
        <f>'SINAPI COMPOSIÇÕES'!H2278</f>
        <v>GRAUTEAMENTO DE CINTA SUPERIOR OU DE VERGA EM ALVENARIA ESTRUTURAL. AF_01/2015</v>
      </c>
      <c r="D2275" s="8" t="str">
        <f>'SINAPI COMPOSIÇÕES'!I2278</f>
        <v>M3</v>
      </c>
      <c r="E2275" s="8">
        <f>'SINAPI COMPOSIÇÕES'!K2278</f>
        <v>644.85</v>
      </c>
    </row>
    <row r="2276" spans="1:5" s="8" customFormat="1" ht="33.200000000000003" hidden="1" customHeight="1" outlineLevel="1">
      <c r="A2276" s="8">
        <f>'SINAPI COMPOSIÇÕES'!G2279</f>
        <v>90278</v>
      </c>
      <c r="C2276" s="8" t="str">
        <f>'SINAPI COMPOSIÇÕES'!H2279</f>
        <v>GRAUTE FGK=15 MPA; TRAÇO 1:0,04:2,0:2,4 (CIMENTO/ CAL/ AREIA GROSSA/ BRITA 0) - PREPARO MECÂNICO COM BETONEIRA 400 L. AF_02/2015</v>
      </c>
      <c r="D2276" s="8" t="str">
        <f>'SINAPI COMPOSIÇÕES'!I2279</f>
        <v>M3</v>
      </c>
      <c r="E2276" s="8">
        <f>'SINAPI COMPOSIÇÕES'!K2279</f>
        <v>324.57</v>
      </c>
    </row>
    <row r="2277" spans="1:5" s="8" customFormat="1" ht="33.200000000000003" hidden="1" customHeight="1" outlineLevel="1">
      <c r="A2277" s="8">
        <f>'SINAPI COMPOSIÇÕES'!G2280</f>
        <v>90279</v>
      </c>
      <c r="C2277" s="8" t="str">
        <f>'SINAPI COMPOSIÇÕES'!H2280</f>
        <v>GRAUTE FGK=20 MPA; TRAÇO 1:0,04:1,6:1,9 (CIMENTO/ CAL/ AREIA GROSSA/ BRITA 0) - PREPARO MECÂNICO COM BETONEIRA 400 L. AF_02/2015</v>
      </c>
      <c r="D2277" s="8" t="str">
        <f>'SINAPI COMPOSIÇÕES'!I2280</f>
        <v>M3</v>
      </c>
      <c r="E2277" s="8">
        <f>'SINAPI COMPOSIÇÕES'!K2280</f>
        <v>343.61</v>
      </c>
    </row>
    <row r="2278" spans="1:5" s="8" customFormat="1" ht="33.200000000000003" hidden="1" customHeight="1" outlineLevel="1">
      <c r="A2278" s="8">
        <f>'SINAPI COMPOSIÇÕES'!G2281</f>
        <v>90280</v>
      </c>
      <c r="C2278" s="8" t="str">
        <f>'SINAPI COMPOSIÇÕES'!H2281</f>
        <v>GRAUTE FGK=25 MPA; TRAÇO 1:0,02:1,2:1,5 (CIMENTO/ CAL/ AREIA GROSSA/ BRITA 0) - PREPARO MECÂNICO COM BETONEIRA 400 L. AF_02/2015</v>
      </c>
      <c r="D2278" s="8" t="str">
        <f>'SINAPI COMPOSIÇÕES'!I2281</f>
        <v>M3</v>
      </c>
      <c r="E2278" s="8">
        <f>'SINAPI COMPOSIÇÕES'!K2281</f>
        <v>382.91</v>
      </c>
    </row>
    <row r="2279" spans="1:5" s="8" customFormat="1" ht="33.200000000000003" hidden="1" customHeight="1" outlineLevel="1">
      <c r="A2279" s="8">
        <f>'SINAPI COMPOSIÇÕES'!G2282</f>
        <v>90281</v>
      </c>
      <c r="C2279" s="8" t="str">
        <f>'SINAPI COMPOSIÇÕES'!H2282</f>
        <v>GRAUTE FGK=30 MPA; TRAÇO 1:0,02:0,8:1,1 (CIMENTO/ CAL/ AREIA GROSSA/ BRITA 0) - PREPARO MECÂNICO COM BETONEIRA 400 L. AF_02/2015</v>
      </c>
      <c r="D2279" s="8" t="str">
        <f>'SINAPI COMPOSIÇÕES'!I2282</f>
        <v>M3</v>
      </c>
      <c r="E2279" s="8">
        <f>'SINAPI COMPOSIÇÕES'!K2282</f>
        <v>435.72</v>
      </c>
    </row>
    <row r="2280" spans="1:5" s="8" customFormat="1" ht="33.200000000000003" hidden="1" customHeight="1" outlineLevel="1">
      <c r="A2280" s="8">
        <f>'SINAPI COMPOSIÇÕES'!G2283</f>
        <v>90282</v>
      </c>
      <c r="C2280" s="8" t="str">
        <f>'SINAPI COMPOSIÇÕES'!H2283</f>
        <v>GRAUTE FGK=15 MPA; TRAÇO 1:2,0:2,4 (CIMENTO/ AREIA GROSSA/ BRITA 0/ ADITIVO) - PREPARO MECÂNICO COM BETONEIRA 400 L. AF_02/2015</v>
      </c>
      <c r="D2280" s="8" t="str">
        <f>'SINAPI COMPOSIÇÕES'!I2283</f>
        <v>M3</v>
      </c>
      <c r="E2280" s="8">
        <f>'SINAPI COMPOSIÇÕES'!K2283</f>
        <v>327.95</v>
      </c>
    </row>
    <row r="2281" spans="1:5" s="8" customFormat="1" ht="33.200000000000003" hidden="1" customHeight="1" outlineLevel="1">
      <c r="A2281" s="8">
        <f>'SINAPI COMPOSIÇÕES'!G2284</f>
        <v>90283</v>
      </c>
      <c r="C2281" s="8" t="str">
        <f>'SINAPI COMPOSIÇÕES'!H2284</f>
        <v>GRAUTE FGK=20 MPA; TRAÇO 1:1,6:1,9 (CIMENTO/ AREIA GROSSA/ BRITA 0/ ADITIVO) - PREPARO MECÂNICO COM BETONEIRA 400 L. AF_02/2015</v>
      </c>
      <c r="D2281" s="8" t="str">
        <f>'SINAPI COMPOSIÇÕES'!I2284</f>
        <v>M3</v>
      </c>
      <c r="E2281" s="8">
        <f>'SINAPI COMPOSIÇÕES'!K2284</f>
        <v>347.9</v>
      </c>
    </row>
    <row r="2282" spans="1:5" s="8" customFormat="1" ht="33.200000000000003" hidden="1" customHeight="1" outlineLevel="1">
      <c r="A2282" s="8">
        <f>'SINAPI COMPOSIÇÕES'!G2285</f>
        <v>90284</v>
      </c>
      <c r="C2282" s="8" t="str">
        <f>'SINAPI COMPOSIÇÕES'!H2285</f>
        <v>GRAUTE FGK=25 MPA; TRAÇO 1:1,2:1,5 (CIMENTO/ AREIA GROSSA/ BRITA 0/ ADITIVO) - PREPARO MECÂNICO COM BETONEIRA 400 L. AF_02/2015</v>
      </c>
      <c r="D2282" s="8" t="str">
        <f>'SINAPI COMPOSIÇÕES'!I2285</f>
        <v>M3</v>
      </c>
      <c r="E2282" s="8">
        <f>'SINAPI COMPOSIÇÕES'!K2285</f>
        <v>387.81</v>
      </c>
    </row>
    <row r="2283" spans="1:5" s="8" customFormat="1" ht="33.200000000000003" hidden="1" customHeight="1" outlineLevel="1">
      <c r="A2283" s="8">
        <f>'SINAPI COMPOSIÇÕES'!G2286</f>
        <v>90285</v>
      </c>
      <c r="C2283" s="8" t="str">
        <f>'SINAPI COMPOSIÇÕES'!H2286</f>
        <v>GRAUTE FGK=30 MPA; TRAÇO 1:0,8:1,1 (CIMENTO/ AREIA GROSSA/ BRITA 0/ ADITIVO) - PREPARO MECÂNICO COM BETONEIRA 400 L. AF_02/2015</v>
      </c>
      <c r="D2283" s="8" t="str">
        <f>'SINAPI COMPOSIÇÕES'!I2286</f>
        <v>M3</v>
      </c>
      <c r="E2283" s="8">
        <f>'SINAPI COMPOSIÇÕES'!K2286</f>
        <v>442.82</v>
      </c>
    </row>
    <row r="2284" spans="1:5" s="8" customFormat="1" ht="33.200000000000003" hidden="1" customHeight="1" outlineLevel="1">
      <c r="A2284" s="8">
        <f>'SINAPI COMPOSIÇÕES'!G2287</f>
        <v>90853</v>
      </c>
      <c r="C2284" s="8" t="str">
        <f>'SINAPI COMPOSIÇÕES'!H2287</f>
        <v>CONCRETAGEM DE LAJES EM EDIFICAÇÕES UNIFAMILIARES FEITAS COM SISTEMA DE FÔRMAS MANUSEÁVEIS, COM CONCRETO USINADO BOMBEÁVEL FCK 20 MPA - LANÇAMENTO, ADENSAMENTO E ACABAMENTO. AF_06/2015</v>
      </c>
      <c r="D2284" s="8" t="str">
        <f>'SINAPI COMPOSIÇÕES'!I2287</f>
        <v>M3</v>
      </c>
      <c r="E2284" s="8">
        <f>'SINAPI COMPOSIÇÕES'!K2287</f>
        <v>402.75</v>
      </c>
    </row>
    <row r="2285" spans="1:5" s="8" customFormat="1" ht="33.200000000000003" hidden="1" customHeight="1" outlineLevel="1">
      <c r="A2285" s="8">
        <f>'SINAPI COMPOSIÇÕES'!G2288</f>
        <v>90854</v>
      </c>
      <c r="C2285" s="8" t="str">
        <f>'SINAPI COMPOSIÇÕES'!H2288</f>
        <v>CONCRETAGEM DE PAREDES EM EDIFICAÇÕES UNIFAMILIARES FEITAS COM SISTEMA DE FÔRMAS MANUSEÁVEIS, COM CONCRETO USINADO BOMBEÁVEL FCK 20 MPA - LANÇAMENTO, ADENSAMENTO E ACABAMENTO. AF_06/2015</v>
      </c>
      <c r="D2285" s="8" t="str">
        <f>'SINAPI COMPOSIÇÕES'!I2288</f>
        <v>M3</v>
      </c>
      <c r="E2285" s="8">
        <f>'SINAPI COMPOSIÇÕES'!K2288</f>
        <v>390.3</v>
      </c>
    </row>
    <row r="2286" spans="1:5" s="8" customFormat="1" ht="33.200000000000003" hidden="1" customHeight="1" outlineLevel="1">
      <c r="A2286" s="8">
        <f>'SINAPI COMPOSIÇÕES'!G2289</f>
        <v>90855</v>
      </c>
      <c r="C2286" s="8" t="str">
        <f>'SINAPI COMPOSIÇÕES'!H2289</f>
        <v>CONCRETAGEM DE PLATIBANDA EM EDIFICAÇÕES UNIFAMILIARES FEITAS COM SISTEMA DE FÔRMAS MANUSEÁVEIS, COM CONCRETO USINADO BOMBEÁVEL FCK 20 MPA - LANÇAMENTO, ADENSAMENTO E ACABAMENTO. AF_06/2015</v>
      </c>
      <c r="D2286" s="8" t="str">
        <f>'SINAPI COMPOSIÇÕES'!I2289</f>
        <v>M3</v>
      </c>
      <c r="E2286" s="8">
        <f>'SINAPI COMPOSIÇÕES'!K2289</f>
        <v>428.27</v>
      </c>
    </row>
    <row r="2287" spans="1:5" s="8" customFormat="1" ht="33.200000000000003" hidden="1" customHeight="1" outlineLevel="1">
      <c r="A2287" s="8">
        <f>'SINAPI COMPOSIÇÕES'!G2290</f>
        <v>90856</v>
      </c>
      <c r="C2287" s="8" t="str">
        <f>'SINAPI COMPOSIÇÕES'!H2290</f>
        <v>CONCRETAGEM DE LAJES EM EDIFICAÇÕES MULTIFAMILIARES FEITAS COM SISTEMA DE FÔRMAS MANUSEÁVEIS, COM CONCRETO USINADO BOMBEÁVEL FCK 20 MPA - LANÇAMENTO, ADENSAMENTO E ACABAMENTO. AF_06/2015</v>
      </c>
      <c r="D2287" s="8" t="str">
        <f>'SINAPI COMPOSIÇÕES'!I2290</f>
        <v>M3</v>
      </c>
      <c r="E2287" s="8">
        <f>'SINAPI COMPOSIÇÕES'!K2290</f>
        <v>406.42</v>
      </c>
    </row>
    <row r="2288" spans="1:5" s="8" customFormat="1" ht="33.200000000000003" hidden="1" customHeight="1" outlineLevel="1">
      <c r="A2288" s="8">
        <f>'SINAPI COMPOSIÇÕES'!G2291</f>
        <v>90857</v>
      </c>
      <c r="C2288" s="8" t="str">
        <f>'SINAPI COMPOSIÇÕES'!H2291</f>
        <v>CONCRETAGEM DE PAREDES EM EDIFICAÇÕES MULTIFAMILIARES FEITAS COM SISTEMA DE FÔRMAS MANUSEÁVEIS, COM CONCRETO USINADO BOMBEÁVEL FCK 20 MPA - LANÇAMENTO, ADENSAMENTO E ACABAMENTO. AF_06/2015</v>
      </c>
      <c r="D2288" s="8" t="str">
        <f>'SINAPI COMPOSIÇÕES'!I2291</f>
        <v>M3</v>
      </c>
      <c r="E2288" s="8">
        <f>'SINAPI COMPOSIÇÕES'!K2291</f>
        <v>392.74</v>
      </c>
    </row>
    <row r="2289" spans="1:5" s="8" customFormat="1" ht="33.200000000000003" hidden="1" customHeight="1" outlineLevel="1">
      <c r="A2289" s="8">
        <f>'SINAPI COMPOSIÇÕES'!G2292</f>
        <v>90858</v>
      </c>
      <c r="C2289" s="8" t="str">
        <f>'SINAPI COMPOSIÇÕES'!H2292</f>
        <v>CONCRETAGEM DE PLATIBANDA EM EDIFICAÇÕES MULTIFAMILIARES FEITAS COM SISTEMA DE FÔRMAS MANUSEÁVEIS, COM CONCRETO USINADO BOMBEÁVEL FCK 20 MPA - LANÇAMENTO, ADENSAMENTO E ACABAMENTO. AF_06/2015</v>
      </c>
      <c r="D2289" s="8" t="str">
        <f>'SINAPI COMPOSIÇÕES'!I2292</f>
        <v>M3</v>
      </c>
      <c r="E2289" s="8">
        <f>'SINAPI COMPOSIÇÕES'!K2292</f>
        <v>445.11</v>
      </c>
    </row>
    <row r="2290" spans="1:5" s="8" customFormat="1" ht="33.200000000000003" hidden="1" customHeight="1" outlineLevel="1">
      <c r="A2290" s="8">
        <f>'SINAPI COMPOSIÇÕES'!G2293</f>
        <v>90859</v>
      </c>
      <c r="C2290" s="8" t="str">
        <f>'SINAPI COMPOSIÇÕES'!H2293</f>
        <v>CONCRETAGEM DE PLATIBANDA EM EDIFICAÇÕES UNIFAMILIARES FEITAS COM SISTEMA DE FÔRMAS MANUSEÁVEIS, COM CONCRETO USINADO AUTOADENSÁVEL FCK 20 MPA - LANÇAMENTO E ACABAMENTO. AF_06/2015</v>
      </c>
      <c r="D2290" s="8" t="str">
        <f>'SINAPI COMPOSIÇÕES'!I2293</f>
        <v>M3</v>
      </c>
      <c r="E2290" s="8">
        <f>'SINAPI COMPOSIÇÕES'!K2293</f>
        <v>403.3</v>
      </c>
    </row>
    <row r="2291" spans="1:5" s="8" customFormat="1" ht="33.200000000000003" hidden="1" customHeight="1" outlineLevel="1">
      <c r="A2291" s="8">
        <f>'SINAPI COMPOSIÇÕES'!G2294</f>
        <v>90860</v>
      </c>
      <c r="C2291" s="8" t="str">
        <f>'SINAPI COMPOSIÇÕES'!H2294</f>
        <v>CONCRETAGEM DE PLATIBANDA EM EDIFICAÇÕES MULTIFAMILIARES FEITAS COM SISTEMA DE FÔRMAS MANUSEÁVEIS, COM CONCRETO USINADO AUTOADENSÁVEL FCK 20 MPA - LANÇAMENTO E ACABAMENTO. AF_06/2015</v>
      </c>
      <c r="D2291" s="8" t="str">
        <f>'SINAPI COMPOSIÇÕES'!I2294</f>
        <v>M3</v>
      </c>
      <c r="E2291" s="8">
        <f>'SINAPI COMPOSIÇÕES'!K2294</f>
        <v>408.38</v>
      </c>
    </row>
    <row r="2292" spans="1:5" s="8" customFormat="1" ht="33.200000000000003" hidden="1" customHeight="1" outlineLevel="1">
      <c r="A2292" s="8">
        <f>'SINAPI COMPOSIÇÕES'!G2295</f>
        <v>90861</v>
      </c>
      <c r="C2292" s="8" t="str">
        <f>'SINAPI COMPOSIÇÕES'!H2295</f>
        <v>CONCRETAGEM DE EDIFICAÇÕES (PAREDES E LAJES) FEITAS COM SISTEMA DE FÔRMAS MANUSEÁVEIS, COM CONCRETO USINADO BOMBEÁVEL FCK 20 MPA - LANÇAMENTO, ADENSAMENTO E ACABAMENTO. AF_06/2015</v>
      </c>
      <c r="D2292" s="8" t="str">
        <f>'SINAPI COMPOSIÇÕES'!I2295</f>
        <v>M3</v>
      </c>
      <c r="E2292" s="8">
        <f>'SINAPI COMPOSIÇÕES'!K2295</f>
        <v>396.49</v>
      </c>
    </row>
    <row r="2293" spans="1:5" s="8" customFormat="1" ht="33.200000000000003" hidden="1" customHeight="1" outlineLevel="1">
      <c r="A2293" s="8">
        <f>'SINAPI COMPOSIÇÕES'!G2296</f>
        <v>90862</v>
      </c>
      <c r="C2293" s="8" t="str">
        <f>'SINAPI COMPOSIÇÕES'!H2296</f>
        <v>CONCRETAGEM DE EDIFICAÇÕES (PAREDES E LAJES) FEITAS COM SISTEMA DE FÔRMAS MANUSEÁVEIS, COM CONCRETO USINADO AUTOADENSÁVEL FCK 20 MPA - LANÇAMENTO E ACABAMENTO. AF_06/2015</v>
      </c>
      <c r="D2293" s="8" t="str">
        <f>'SINAPI COMPOSIÇÕES'!I2296</f>
        <v>M3</v>
      </c>
      <c r="E2293" s="8">
        <f>'SINAPI COMPOSIÇÕES'!K2296</f>
        <v>378.83</v>
      </c>
    </row>
    <row r="2294" spans="1:5" s="8" customFormat="1" ht="33.200000000000003" hidden="1" customHeight="1" outlineLevel="1">
      <c r="A2294" s="8">
        <f>'SINAPI COMPOSIÇÕES'!G2297</f>
        <v>92718</v>
      </c>
      <c r="C2294" s="8" t="str">
        <f>'SINAPI COMPOSIÇÕES'!H2297</f>
        <v>CONCRETAGEM DE PILARES, FCK = 25 MPA,  COM USO DE BALDES EM EDIFICAÇÃO COM SEÇÃO MÉDIA DE PILARES MENOR OU IGUAL A 0,25 M² - LANÇAMENTO, ADENSAMENTO E ACABAMENTO. AF_12/2015</v>
      </c>
      <c r="D2294" s="8" t="str">
        <f>'SINAPI COMPOSIÇÕES'!I2297</f>
        <v>M3</v>
      </c>
      <c r="E2294" s="8">
        <f>'SINAPI COMPOSIÇÕES'!K2297</f>
        <v>486.23</v>
      </c>
    </row>
    <row r="2295" spans="1:5" s="8" customFormat="1" ht="33.200000000000003" hidden="1" customHeight="1" outlineLevel="1">
      <c r="A2295" s="8">
        <f>'SINAPI COMPOSIÇÕES'!G2298</f>
        <v>92719</v>
      </c>
      <c r="C2295" s="8" t="str">
        <f>'SINAPI COMPOSIÇÕES'!H2298</f>
        <v>CONCRETAGEM DE PILARES, FCK = 25 MPA, COM USO DE GRUA EM EDIFICAÇÃO COM SEÇÃO MÉDIA DE PILARES MENOR OU IGUAL A 0,25 M² - LANÇAMENTO, ADENSAMENTO E ACABAMENTO. AF_12/2015</v>
      </c>
      <c r="D2295" s="8" t="str">
        <f>'SINAPI COMPOSIÇÕES'!I2298</f>
        <v>M3</v>
      </c>
      <c r="E2295" s="8">
        <f>'SINAPI COMPOSIÇÕES'!K2298</f>
        <v>353.8</v>
      </c>
    </row>
    <row r="2296" spans="1:5" s="8" customFormat="1" ht="33.200000000000003" hidden="1" customHeight="1" outlineLevel="1">
      <c r="A2296" s="8">
        <f>'SINAPI COMPOSIÇÕES'!G2299</f>
        <v>92720</v>
      </c>
      <c r="C2296" s="8" t="str">
        <f>'SINAPI COMPOSIÇÕES'!H2299</f>
        <v>CONCRETAGEM DE PILARES, FCK = 25 MPA, COM USO DE BOMBA EM EDIFICAÇÃO COM SEÇÃO MÉDIA DE PILARES MENOR OU IGUAL A 0,25 M² - LANÇAMENTO, ADENSAMENTO E ACABAMENTO. AF_12/2015</v>
      </c>
      <c r="D2296" s="8" t="str">
        <f>'SINAPI COMPOSIÇÕES'!I2299</f>
        <v>M3</v>
      </c>
      <c r="E2296" s="8">
        <f>'SINAPI COMPOSIÇÕES'!K2299</f>
        <v>376.01</v>
      </c>
    </row>
    <row r="2297" spans="1:5" s="8" customFormat="1" ht="33.200000000000003" hidden="1" customHeight="1" outlineLevel="1">
      <c r="A2297" s="8">
        <f>'SINAPI COMPOSIÇÕES'!G2300</f>
        <v>92721</v>
      </c>
      <c r="C2297" s="8" t="str">
        <f>'SINAPI COMPOSIÇÕES'!H2300</f>
        <v>CONCRETAGEM DE PILARES, FCK = 25 MPA, COM USO DE GRUA EM EDIFICAÇÃO COM SEÇÃO MÉDIA DE PILARES MAIOR QUE 0,25 M² - LANÇAMENTO, ADENSAMENTO E ACABAMENTO. AF_12/2015</v>
      </c>
      <c r="D2297" s="8" t="str">
        <f>'SINAPI COMPOSIÇÕES'!I2300</f>
        <v>M3</v>
      </c>
      <c r="E2297" s="8">
        <f>'SINAPI COMPOSIÇÕES'!K2300</f>
        <v>345.71</v>
      </c>
    </row>
    <row r="2298" spans="1:5" s="8" customFormat="1" ht="33.200000000000003" hidden="1" customHeight="1" outlineLevel="1">
      <c r="A2298" s="8">
        <f>'SINAPI COMPOSIÇÕES'!G2301</f>
        <v>92722</v>
      </c>
      <c r="C2298" s="8" t="str">
        <f>'SINAPI COMPOSIÇÕES'!H2301</f>
        <v>CONCRETAGEM DE PILARES, FCK = 25 MPA, COM USO DE BOMBA EM EDIFICAÇÃO COM SEÇÃO MÉDIA DE PILARES MAIOR QUE 0,25 M² - LANÇAMENTO, ADENSAMENTO E ACABAMENTO. AF_12/2015</v>
      </c>
      <c r="D2298" s="8" t="str">
        <f>'SINAPI COMPOSIÇÕES'!I2301</f>
        <v>M3</v>
      </c>
      <c r="E2298" s="8">
        <f>'SINAPI COMPOSIÇÕES'!K2301</f>
        <v>372.69</v>
      </c>
    </row>
    <row r="2299" spans="1:5" s="8" customFormat="1" ht="33.200000000000003" hidden="1" customHeight="1" outlineLevel="1">
      <c r="A2299" s="8">
        <f>'SINAPI COMPOSIÇÕES'!G2302</f>
        <v>92723</v>
      </c>
      <c r="C2299" s="8" t="str">
        <f>'SINAPI COMPOSIÇÕES'!H2302</f>
        <v>CONCRETAGEM DE VIGAS E LAJES, FCK=20 MPA, PARA LAJES PREMOLDADAS COM USO DE BOMBA EM EDIFICAÇÃO COM ÁREA MÉDIA DE LAJES MENOR OU IGUAL A 20 M² - LANÇAMENTO, ADENSAMENTO E ACABAMENTO. AF_12/2015</v>
      </c>
      <c r="D2299" s="8" t="str">
        <f>'SINAPI COMPOSIÇÕES'!I2302</f>
        <v>M3</v>
      </c>
      <c r="E2299" s="8">
        <f>'SINAPI COMPOSIÇÕES'!K2302</f>
        <v>366.67</v>
      </c>
    </row>
    <row r="2300" spans="1:5" s="8" customFormat="1" ht="33.200000000000003" hidden="1" customHeight="1" outlineLevel="1">
      <c r="A2300" s="8">
        <f>'SINAPI COMPOSIÇÕES'!G2303</f>
        <v>92724</v>
      </c>
      <c r="C2300" s="8" t="str">
        <f>'SINAPI COMPOSIÇÕES'!H2303</f>
        <v>CONCRETAGEM DE VIGAS E LAJES, FCK=20 MPA, PARA LAJES PREMOLDADAS COM USO DE BOMBA EM EDIFICAÇÃO COM ÁREA MÉDIA DE LAJES MAIOR QUE 20 M² - LANÇAMENTO, ADENSAMENTO E ACABAMENTO. AF_12/2015</v>
      </c>
      <c r="D2300" s="8" t="str">
        <f>'SINAPI COMPOSIÇÕES'!I2303</f>
        <v>M3</v>
      </c>
      <c r="E2300" s="8">
        <f>'SINAPI COMPOSIÇÕES'!K2303</f>
        <v>363.68</v>
      </c>
    </row>
    <row r="2301" spans="1:5" s="8" customFormat="1" ht="33.200000000000003" hidden="1" customHeight="1" outlineLevel="1">
      <c r="A2301" s="8">
        <f>'SINAPI COMPOSIÇÕES'!G2304</f>
        <v>92725</v>
      </c>
      <c r="C2301" s="8" t="str">
        <f>'SINAPI COMPOSIÇÕES'!H2304</f>
        <v>CONCRETAGEM DE VIGAS E LAJES, FCK=20 MPA, PARA LAJES MACIÇAS OU NERVURADAS COM USO DE BOMBA EM EDIFICAÇÃO COM ÁREA MÉDIA DE LAJES MENOR OU IGUAL A 20 M² - LANÇAMENTO, ADENSAMENTO E ACABAMENTO. AF_12/2015</v>
      </c>
      <c r="D2301" s="8" t="str">
        <f>'SINAPI COMPOSIÇÕES'!I2304</f>
        <v>M3</v>
      </c>
      <c r="E2301" s="8">
        <f>'SINAPI COMPOSIÇÕES'!K2304</f>
        <v>362.42</v>
      </c>
    </row>
    <row r="2302" spans="1:5" s="8" customFormat="1" ht="33.200000000000003" hidden="1" customHeight="1" outlineLevel="1">
      <c r="A2302" s="8">
        <f>'SINAPI COMPOSIÇÕES'!G2305</f>
        <v>92726</v>
      </c>
      <c r="C2302" s="8" t="str">
        <f>'SINAPI COMPOSIÇÕES'!H2305</f>
        <v>CONCRETAGEM DE VIGAS E LAJES, FCK=20 MPA, PARA LAJES MACIÇAS OU NERVURADAS COM USO DE BOMBA EM EDIFICAÇÃO COM ÁREA MÉDIA DE LAJES MAIOR QUE 20 M² - LANÇAMENTO, ADENSAMENTO E ACABAMENTO. AF_12/2015</v>
      </c>
      <c r="D2302" s="8" t="str">
        <f>'SINAPI COMPOSIÇÕES'!I2305</f>
        <v>M3</v>
      </c>
      <c r="E2302" s="8">
        <f>'SINAPI COMPOSIÇÕES'!K2305</f>
        <v>360.29</v>
      </c>
    </row>
    <row r="2303" spans="1:5" s="8" customFormat="1" ht="33.200000000000003" hidden="1" customHeight="1" outlineLevel="1">
      <c r="A2303" s="8">
        <f>'SINAPI COMPOSIÇÕES'!G2306</f>
        <v>92727</v>
      </c>
      <c r="C2303" s="8" t="str">
        <f>'SINAPI COMPOSIÇÕES'!H2306</f>
        <v>CONCRETAGEM DE VIGAS E LAJES, FCK=20 MPA, PARA LAJES PREMOLDADAS COM JERICAS EM ELEVADOR DE CABO EM EDIFICAÇÃO DE MULTIPAVIMENTOS ATÉ 16 ANDARES, COM ÁREA MÉDIA DE LAJES MENOR OU IGUAL A 20 M² - LANÇAMENTO, ADENSAMENTO E ACABAMENTO. AF_12/2015</v>
      </c>
      <c r="D2303" s="8" t="str">
        <f>'SINAPI COMPOSIÇÕES'!I2306</f>
        <v>M3</v>
      </c>
      <c r="E2303" s="8">
        <f>'SINAPI COMPOSIÇÕES'!K2306</f>
        <v>427.38</v>
      </c>
    </row>
    <row r="2304" spans="1:5" s="8" customFormat="1" ht="33.200000000000003" hidden="1" customHeight="1" outlineLevel="1">
      <c r="A2304" s="8">
        <f>'SINAPI COMPOSIÇÕES'!G2307</f>
        <v>92728</v>
      </c>
      <c r="C2304" s="8" t="str">
        <f>'SINAPI COMPOSIÇÕES'!H2307</f>
        <v>CONCRETAGEM DE VIGAS E LAJES, FCK=20 MPA, PARA LAJES PREMOLDADAS COM JERICAS EM ELEVADOR DE CABO EM EDIFICAÇÃO DE MULTIPAVIMENTOS ATÉ 16 ANDARES, COM ÁREA MÉDIA DE LAJES MAIOR QUE 20 M² - LANÇAMENTO, ADENSAMENTO E ACABAMENTO. AF_12/2015</v>
      </c>
      <c r="D2304" s="8" t="str">
        <f>'SINAPI COMPOSIÇÕES'!I2307</f>
        <v>M3</v>
      </c>
      <c r="E2304" s="8">
        <f>'SINAPI COMPOSIÇÕES'!K2307</f>
        <v>406.47</v>
      </c>
    </row>
    <row r="2305" spans="1:5" s="8" customFormat="1" ht="33.200000000000003" hidden="1" customHeight="1" outlineLevel="1">
      <c r="A2305" s="8">
        <f>'SINAPI COMPOSIÇÕES'!G2308</f>
        <v>92729</v>
      </c>
      <c r="C2305" s="8" t="str">
        <f>'SINAPI COMPOSIÇÕES'!H2308</f>
        <v>CONCRETAGEM DE VIGAS E LAJES, FCK=20 MPA, PARA LAJES MACIÇAS OU NERVURADAS COM JERICAS EM ELEVADOR DE CABO EM EDIFICAÇÃO DE ATÉ 16 ANDARES, COM ÁREA MÉDIA DE LAJES MENOR OU IGUAL A 20 M² - LANÇAMENTO, ADENSAMENTO E ACABAMENTO. AF_12/2015</v>
      </c>
      <c r="D2305" s="8" t="str">
        <f>'SINAPI COMPOSIÇÕES'!I2308</f>
        <v>M3</v>
      </c>
      <c r="E2305" s="8">
        <f>'SINAPI COMPOSIÇÕES'!K2308</f>
        <v>397.62</v>
      </c>
    </row>
    <row r="2306" spans="1:5" s="8" customFormat="1" ht="33.200000000000003" hidden="1" customHeight="1" outlineLevel="1">
      <c r="A2306" s="8">
        <f>'SINAPI COMPOSIÇÕES'!G2309</f>
        <v>92730</v>
      </c>
      <c r="C2306" s="8" t="str">
        <f>'SINAPI COMPOSIÇÕES'!H2309</f>
        <v>CONCRETAGEM DE VIGAS E LAJES, FCK=20 MPA, PARA LAJES MACIÇAS OU NERVURADAS COM JERICAS EM ELEVADOR DE CABO EM EDIFICAÇÃO DE MULTIPAVIMENTOS ATÉ 16 ANDARES, COM ÁREA MÉDIA DE LAJES MAIOR QUE 20 M² - LANÇAMENTO, ADENSAMENTO E ACABAMENTO. AF_12/2015</v>
      </c>
      <c r="D2306" s="8" t="str">
        <f>'SINAPI COMPOSIÇÕES'!I2309</f>
        <v>M3</v>
      </c>
      <c r="E2306" s="8">
        <f>'SINAPI COMPOSIÇÕES'!K2309</f>
        <v>382.87</v>
      </c>
    </row>
    <row r="2307" spans="1:5" s="8" customFormat="1" ht="33.200000000000003" hidden="1" customHeight="1" outlineLevel="1">
      <c r="A2307" s="8">
        <f>'SINAPI COMPOSIÇÕES'!G2310</f>
        <v>92731</v>
      </c>
      <c r="C2307" s="8" t="str">
        <f>'SINAPI COMPOSIÇÕES'!H2310</f>
        <v>CONCRETAGEM DE VIGAS E LAJES, FCK=20 MPA, PARA LAJES PREMOLDADAS COM JERICAS EM CREMALHEIRA EM EDIFICAÇÃO DE MULTIPAVIMENTOS ATÉ 16 ANDARES, COM ÁREA MÉDIA DE LAJES MENOR OU IGUAL A 20 M² - LANÇAMENTO, ADENSAMENTO E ACABAMENTO. AF_12/2015</v>
      </c>
      <c r="D2307" s="8" t="str">
        <f>'SINAPI COMPOSIÇÕES'!I2310</f>
        <v>M3</v>
      </c>
      <c r="E2307" s="8">
        <f>'SINAPI COMPOSIÇÕES'!K2310</f>
        <v>399.68</v>
      </c>
    </row>
    <row r="2308" spans="1:5" s="8" customFormat="1" ht="33.200000000000003" hidden="1" customHeight="1" outlineLevel="1">
      <c r="A2308" s="8">
        <f>'SINAPI COMPOSIÇÕES'!G2311</f>
        <v>92732</v>
      </c>
      <c r="C2308" s="8" t="str">
        <f>'SINAPI COMPOSIÇÕES'!H2311</f>
        <v>CONCRETAGEM DE VIGAS E LAJES, FCK=20 MPA, PARA LAJES PREMOLDADAS COM JERICAS EM CREMALHEIRA EM EDIFICAÇÃO DE MULTIPAVIMENTOS ATÉ 16 ANDARES, COM ÁREA MÉDIA DE LAJES MAIOR QUE 20 M² - LANÇAMENTO, ADENSAMENTO E ACABAMENTO. AF_12/2015</v>
      </c>
      <c r="D2308" s="8" t="str">
        <f>'SINAPI COMPOSIÇÕES'!I2311</f>
        <v>M3</v>
      </c>
      <c r="E2308" s="8">
        <f>'SINAPI COMPOSIÇÕES'!K2311</f>
        <v>385.4</v>
      </c>
    </row>
    <row r="2309" spans="1:5" s="8" customFormat="1" ht="33.200000000000003" hidden="1" customHeight="1" outlineLevel="1">
      <c r="A2309" s="8">
        <f>'SINAPI COMPOSIÇÕES'!G2312</f>
        <v>92733</v>
      </c>
      <c r="C2309" s="8" t="str">
        <f>'SINAPI COMPOSIÇÕES'!H2312</f>
        <v>CONCRETAGEM DE VIGAS E LAJES, FCK=20 MPA, PARA LAJES MACIÇAS OU NERVURADAS COM JERICAS EM CREMALHEIRA EM EDIFICAÇÃO DE MULTIPAVIMENTOS ATÉ 16 ANDARES, COM ÁREA MÉDIA DE LAJES MENOR OU IGUAL A 20 M² - LANÇAMENTO, ADENSAMENTO E ACABAMENTO. AF_12/2015</v>
      </c>
      <c r="D2309" s="8" t="str">
        <f>'SINAPI COMPOSIÇÕES'!I2312</f>
        <v>M3</v>
      </c>
      <c r="E2309" s="8">
        <f>'SINAPI COMPOSIÇÕES'!K2312</f>
        <v>379.31</v>
      </c>
    </row>
    <row r="2310" spans="1:5" s="8" customFormat="1" ht="33.200000000000003" hidden="1" customHeight="1" outlineLevel="1">
      <c r="A2310" s="8">
        <f>'SINAPI COMPOSIÇÕES'!G2313</f>
        <v>92734</v>
      </c>
      <c r="C2310" s="8" t="str">
        <f>'SINAPI COMPOSIÇÕES'!H2313</f>
        <v>CONCRETAGEM DE VIGAS E LAJES, FCK=20 MPA, PARA LAJES MACIÇAS OU NERVURADAS COM JERICAS EM CREMALHEIRA EM EDIFICAÇÃO DE MULTIPAVIMENTOS ATÉ 16 ANDARES, COM ÁREA MÉDIA DE LAJES MAIOR QUE 20 M² - LANÇAMENTO, ADENSAMENTO E ACABAMENTO. AF_12/2015</v>
      </c>
      <c r="D2310" s="8" t="str">
        <f>'SINAPI COMPOSIÇÕES'!I2313</f>
        <v>M3</v>
      </c>
      <c r="E2310" s="8">
        <f>'SINAPI COMPOSIÇÕES'!K2313</f>
        <v>369.24</v>
      </c>
    </row>
    <row r="2311" spans="1:5" s="8" customFormat="1" ht="33.200000000000003" hidden="1" customHeight="1" outlineLevel="1">
      <c r="A2311" s="8">
        <f>'SINAPI COMPOSIÇÕES'!G2314</f>
        <v>92735</v>
      </c>
      <c r="C2311" s="8" t="str">
        <f>'SINAPI COMPOSIÇÕES'!H2314</f>
        <v>CONCRETAGEM DE VIGAS E LAJES, FCK=20 MPA, PARA LAJES PREMOLDADAS COM GRUA DE CAÇAMBA DE 350 L EM EDIFICAÇÃO DE MULTIPAVIMENTOS ATÉ 16 ANDARES, COM ÁREA MÉDIA DE LAJES MENOR OU IGUAL A 20 M² - LANÇAMENTO, ADENSAMENTO E ACABAMENTO. AF_12/2015</v>
      </c>
      <c r="D2311" s="8" t="str">
        <f>'SINAPI COMPOSIÇÕES'!I2314</f>
        <v>M3</v>
      </c>
      <c r="E2311" s="8">
        <f>'SINAPI COMPOSIÇÕES'!K2314</f>
        <v>377.37</v>
      </c>
    </row>
    <row r="2312" spans="1:5" s="8" customFormat="1" ht="33.200000000000003" hidden="1" customHeight="1" outlineLevel="1">
      <c r="A2312" s="8">
        <f>'SINAPI COMPOSIÇÕES'!G2315</f>
        <v>92736</v>
      </c>
      <c r="C2312" s="8" t="str">
        <f>'SINAPI COMPOSIÇÕES'!H2315</f>
        <v>CONCRETAGEM DE VIGAS E LAJES, FCK=20 MPA, PARA LAJES PREMOLDADAS COM GRUA DE CAÇAMBA DE 350 L EM EDIFICAÇÃO DE MULTIPAVIMENTOS ATÉ 16 ANDARES, COM ÁREA MÉDIA DE LAJES MAIOR QUE 20 M² - LANÇAMENTO, ADENSAMENTO E ACABAMENTO. AF_12/2015</v>
      </c>
      <c r="D2312" s="8" t="str">
        <f>'SINAPI COMPOSIÇÕES'!I2315</f>
        <v>M3</v>
      </c>
      <c r="E2312" s="8">
        <f>'SINAPI COMPOSIÇÕES'!K2315</f>
        <v>366.07</v>
      </c>
    </row>
    <row r="2313" spans="1:5" s="8" customFormat="1" ht="33.200000000000003" hidden="1" customHeight="1" outlineLevel="1">
      <c r="A2313" s="8">
        <f>'SINAPI COMPOSIÇÕES'!G2316</f>
        <v>92739</v>
      </c>
      <c r="C2313" s="8" t="str">
        <f>'SINAPI COMPOSIÇÕES'!H2316</f>
        <v>CONCRETAGEM DE VIGAS E LAJES, FCK=20 MPA, PARA LAJES MACIÇAS OU NERVURADAS COM GRUA DE CAÇAMBA DE 500 L EM EDIFICAÇÃO DE MULTIPAVIMENTOS ATÉ 16 ANDARES, COM ÁREA MÉDIA DE LAJES MENOR OU IGUAL A 20 M² - LANÇAMENTO, ADENSAMENTO E ACABAMENTO. AF_12/2015</v>
      </c>
      <c r="D2313" s="8" t="str">
        <f>'SINAPI COMPOSIÇÕES'!I2316</f>
        <v>M3</v>
      </c>
      <c r="E2313" s="8">
        <f>'SINAPI COMPOSIÇÕES'!K2316</f>
        <v>349.67</v>
      </c>
    </row>
    <row r="2314" spans="1:5" s="8" customFormat="1" ht="33.200000000000003" hidden="1" customHeight="1" outlineLevel="1">
      <c r="A2314" s="8">
        <f>'SINAPI COMPOSIÇÕES'!G2317</f>
        <v>92740</v>
      </c>
      <c r="C2314" s="8" t="str">
        <f>'SINAPI COMPOSIÇÕES'!H2317</f>
        <v>CONCRETAGEM DE VIGAS E LAJES, FCK=20 MPA, PARA LAJES MACIÇAS OU NERVURADAS COM GRUA DE CAÇAMBA DE 500 L EM EDIFICAÇÃO DE MULTIPAVIMENTOS ATÉ 16 ANDARES, COM ÁREA MÉDIA DE LAJES MAIOR QUE 20 M² - LANÇAMENTO, ADENSAMENTO E ACABAMENTO. AF_12/2015</v>
      </c>
      <c r="D2314" s="8" t="str">
        <f>'SINAPI COMPOSIÇÕES'!I2317</f>
        <v>M3</v>
      </c>
      <c r="E2314" s="8">
        <f>'SINAPI COMPOSIÇÕES'!K2317</f>
        <v>344.07</v>
      </c>
    </row>
    <row r="2315" spans="1:5" s="8" customFormat="1" ht="33.200000000000003" hidden="1" customHeight="1" outlineLevel="1">
      <c r="A2315" s="8">
        <f>'SINAPI COMPOSIÇÕES'!G2318</f>
        <v>92741</v>
      </c>
      <c r="C2315" s="8" t="str">
        <f>'SINAPI COMPOSIÇÕES'!H2318</f>
        <v>CONCRETAGEM DE VIGAS E LAJES, FCK=20 MPA, PARA QUALQUER TIPO DE LAJE COM BALDES EM EDIFICAÇÃO TÉRREA, COM ÁREA MÉDIA DE LAJES MENOR OU IGUAL A 20 M² - LANÇAMENTO, ADENSAMENTO E ACABAMENTO. AF_12/2015</v>
      </c>
      <c r="D2315" s="8" t="str">
        <f>'SINAPI COMPOSIÇÕES'!I2318</f>
        <v>M3</v>
      </c>
      <c r="E2315" s="8">
        <f>'SINAPI COMPOSIÇÕES'!K2318</f>
        <v>543.41</v>
      </c>
    </row>
    <row r="2316" spans="1:5" s="8" customFormat="1" ht="33.200000000000003" hidden="1" customHeight="1" outlineLevel="1">
      <c r="A2316" s="8">
        <f>'SINAPI COMPOSIÇÕES'!G2319</f>
        <v>92742</v>
      </c>
      <c r="C2316" s="8" t="str">
        <f>'SINAPI COMPOSIÇÕES'!H2319</f>
        <v>CONCRETAGEM DE VIGAS E LAJES, FCK=20 MPA, PARA QUALQUER TIPO DE LAJE COM BALDES EM EDIFICAÇÃO DE MULTIPAVIMENTOS ATÉ 04 ANDARES, COM ÁREA MÉDIA DE LAJES MENOR OU IGUAL A 20 M² - LANÇAMENTO, ADENSAMENTO E ACABAMENTO. AF_12/2015</v>
      </c>
      <c r="D2316" s="8" t="str">
        <f>'SINAPI COMPOSIÇÕES'!I2319</f>
        <v>M3</v>
      </c>
      <c r="E2316" s="8">
        <f>'SINAPI COMPOSIÇÕES'!K2319</f>
        <v>753.84</v>
      </c>
    </row>
    <row r="2317" spans="1:5" s="8" customFormat="1" ht="33.200000000000003" hidden="1" customHeight="1" outlineLevel="1">
      <c r="A2317" s="8">
        <f>'SINAPI COMPOSIÇÕES'!G2320</f>
        <v>92873</v>
      </c>
      <c r="C2317" s="8" t="str">
        <f>'SINAPI COMPOSIÇÕES'!H2320</f>
        <v>LANÇAMENTO COM USO DE BALDES, ADENSAMENTO E ACABAMENTO DE CONCRETO EM ESTRUTURAS. AF_12/2015</v>
      </c>
      <c r="D2317" s="8" t="str">
        <f>'SINAPI COMPOSIÇÕES'!I2320</f>
        <v>M3</v>
      </c>
      <c r="E2317" s="8">
        <f>'SINAPI COMPOSIÇÕES'!K2320</f>
        <v>163.74</v>
      </c>
    </row>
    <row r="2318" spans="1:5" s="8" customFormat="1" ht="33.200000000000003" hidden="1" customHeight="1" outlineLevel="1">
      <c r="A2318" s="8">
        <f>'SINAPI COMPOSIÇÕES'!G2321</f>
        <v>92874</v>
      </c>
      <c r="C2318" s="8" t="str">
        <f>'SINAPI COMPOSIÇÕES'!H2321</f>
        <v>LANÇAMENTO COM USO DE BOMBA, ADENSAMENTO E ACABAMENTO DE CONCRETO EM ESTRUTURAS. AF_12/2015</v>
      </c>
      <c r="D2318" s="8" t="str">
        <f>'SINAPI COMPOSIÇÕES'!I2321</f>
        <v>M3</v>
      </c>
      <c r="E2318" s="8">
        <f>'SINAPI COMPOSIÇÕES'!K2321</f>
        <v>26.65</v>
      </c>
    </row>
    <row r="2319" spans="1:5" s="8" customFormat="1" ht="33.200000000000003" hidden="1" customHeight="1" outlineLevel="1">
      <c r="A2319" s="8">
        <f>'SINAPI COMPOSIÇÕES'!G2322</f>
        <v>94962</v>
      </c>
      <c r="C2319" s="8" t="str">
        <f>'SINAPI COMPOSIÇÕES'!H2322</f>
        <v>CONCRETO MAGRO PARA LASTRO, TRAÇO 1:4,5:4,5 (CIMENTO/ AREIA MÉDIA/ BRITA 1)  - PREPARO MECÂNICO COM BETONEIRA 400 L. AF_07/2016</v>
      </c>
      <c r="D2319" s="8" t="str">
        <f>'SINAPI COMPOSIÇÕES'!I2322</f>
        <v>M3</v>
      </c>
      <c r="E2319" s="8">
        <f>'SINAPI COMPOSIÇÕES'!K2322</f>
        <v>276.02999999999997</v>
      </c>
    </row>
    <row r="2320" spans="1:5" s="8" customFormat="1" ht="33.200000000000003" hidden="1" customHeight="1" outlineLevel="1">
      <c r="A2320" s="8">
        <f>'SINAPI COMPOSIÇÕES'!G2323</f>
        <v>94963</v>
      </c>
      <c r="C2320" s="8" t="str">
        <f>'SINAPI COMPOSIÇÕES'!H2323</f>
        <v>CONCRETO FCK = 15MPA, TRAÇO 1:3,4:3,5 (CIMENTO/ AREIA MÉDIA/ BRITA 1)  - PREPARO MECÂNICO COM BETONEIRA 400 L. AF_07/2016</v>
      </c>
      <c r="D2320" s="8" t="str">
        <f>'SINAPI COMPOSIÇÕES'!I2323</f>
        <v>M3</v>
      </c>
      <c r="E2320" s="8">
        <f>'SINAPI COMPOSIÇÕES'!K2323</f>
        <v>307.25</v>
      </c>
    </row>
    <row r="2321" spans="1:5" s="8" customFormat="1" ht="33.200000000000003" hidden="1" customHeight="1" outlineLevel="1">
      <c r="A2321" s="8">
        <f>'SINAPI COMPOSIÇÕES'!G2324</f>
        <v>94964</v>
      </c>
      <c r="C2321" s="8" t="str">
        <f>'SINAPI COMPOSIÇÕES'!H2324</f>
        <v>CONCRETO FCK = 20MPA, TRAÇO 1:2,7:3 (CIMENTO/ AREIA MÉDIA/ BRITA 1)  - PREPARO MECÂNICO COM BETONEIRA 400 L. AF_07/2016</v>
      </c>
      <c r="D2321" s="8" t="str">
        <f>'SINAPI COMPOSIÇÕES'!I2324</f>
        <v>M3</v>
      </c>
      <c r="E2321" s="8">
        <f>'SINAPI COMPOSIÇÕES'!K2324</f>
        <v>337.15</v>
      </c>
    </row>
    <row r="2322" spans="1:5" s="8" customFormat="1" ht="33.200000000000003" hidden="1" customHeight="1" outlineLevel="1">
      <c r="A2322" s="8">
        <f>'SINAPI COMPOSIÇÕES'!G2325</f>
        <v>94965</v>
      </c>
      <c r="C2322" s="8" t="str">
        <f>'SINAPI COMPOSIÇÕES'!H2325</f>
        <v>CONCRETO FCK = 25MPA, TRAÇO 1:2,3:2,7 (CIMENTO/ AREIA MÉDIA/ BRITA 1)  - PREPARO MECÂNICO COM BETONEIRA 400 L. AF_07/2016</v>
      </c>
      <c r="D2322" s="8" t="str">
        <f>'SINAPI COMPOSIÇÕES'!I2325</f>
        <v>M3</v>
      </c>
      <c r="E2322" s="8">
        <f>'SINAPI COMPOSIÇÕES'!K2325</f>
        <v>350.66</v>
      </c>
    </row>
    <row r="2323" spans="1:5" s="8" customFormat="1" ht="33.200000000000003" hidden="1" customHeight="1" outlineLevel="1">
      <c r="A2323" s="8">
        <f>'SINAPI COMPOSIÇÕES'!G2326</f>
        <v>94966</v>
      </c>
      <c r="C2323" s="8" t="str">
        <f>'SINAPI COMPOSIÇÕES'!H2326</f>
        <v>CONCRETO FCK = 30MPA, TRAÇO 1:2,1:2,5 (CIMENTO/ AREIA MÉDIA/ BRITA 1)  - PREPARO MECÂNICO COM BETONEIRA 400 L. AF_07/2016</v>
      </c>
      <c r="D2323" s="8" t="str">
        <f>'SINAPI COMPOSIÇÕES'!I2326</f>
        <v>M3</v>
      </c>
      <c r="E2323" s="8">
        <f>'SINAPI COMPOSIÇÕES'!K2326</f>
        <v>363.2</v>
      </c>
    </row>
    <row r="2324" spans="1:5" s="8" customFormat="1" ht="33.200000000000003" hidden="1" customHeight="1" outlineLevel="1">
      <c r="A2324" s="8">
        <f>'SINAPI COMPOSIÇÕES'!G2327</f>
        <v>94967</v>
      </c>
      <c r="C2324" s="8" t="str">
        <f>'SINAPI COMPOSIÇÕES'!H2327</f>
        <v>CONCRETO FCK = 40MPA, TRAÇO 1:1,6:1,9 (CIMENTO/ AREIA MÉDIA/ BRITA 1)  - PREPARO MECÂNICO COM BETONEIRA 400 L. AF_07/2016</v>
      </c>
      <c r="D2324" s="8" t="str">
        <f>'SINAPI COMPOSIÇÕES'!I2327</f>
        <v>M3</v>
      </c>
      <c r="E2324" s="8">
        <f>'SINAPI COMPOSIÇÕES'!K2327</f>
        <v>415.82</v>
      </c>
    </row>
    <row r="2325" spans="1:5" s="8" customFormat="1" ht="33.200000000000003" hidden="1" customHeight="1" outlineLevel="1">
      <c r="A2325" s="8">
        <f>'SINAPI COMPOSIÇÕES'!G2328</f>
        <v>94968</v>
      </c>
      <c r="C2325" s="8" t="str">
        <f>'SINAPI COMPOSIÇÕES'!H2328</f>
        <v>CONCRETO MAGRO PARA LASTRO, TRAÇO 1:4,5:4,5 (CIMENTO/ AREIA MÉDIA/ BRITA 1)  - PREPARO MECÂNICO COM BETONEIRA 600 L. AF_07/2016</v>
      </c>
      <c r="D2325" s="8" t="str">
        <f>'SINAPI COMPOSIÇÕES'!I2328</f>
        <v>M3</v>
      </c>
      <c r="E2325" s="8">
        <f>'SINAPI COMPOSIÇÕES'!K2328</f>
        <v>273.35000000000002</v>
      </c>
    </row>
    <row r="2326" spans="1:5" s="8" customFormat="1" ht="33.200000000000003" hidden="1" customHeight="1" outlineLevel="1">
      <c r="A2326" s="8">
        <f>'SINAPI COMPOSIÇÕES'!G2329</f>
        <v>94969</v>
      </c>
      <c r="C2326" s="8" t="str">
        <f>'SINAPI COMPOSIÇÕES'!H2329</f>
        <v>CONCRETO FCK = 15MPA, TRAÇO 1:3,4:3,5 (CIMENTO/ AREIA MÉDIA/ BRITA 1)  - PREPARO MECÂNICO COM BETONEIRA 600 L. AF_07/2016</v>
      </c>
      <c r="D2326" s="8" t="str">
        <f>'SINAPI COMPOSIÇÕES'!I2329</f>
        <v>M3</v>
      </c>
      <c r="E2326" s="8">
        <f>'SINAPI COMPOSIÇÕES'!K2329</f>
        <v>302.08</v>
      </c>
    </row>
    <row r="2327" spans="1:5" s="8" customFormat="1" ht="33.200000000000003" hidden="1" customHeight="1" outlineLevel="1">
      <c r="A2327" s="8">
        <f>'SINAPI COMPOSIÇÕES'!G2330</f>
        <v>94970</v>
      </c>
      <c r="C2327" s="8" t="str">
        <f>'SINAPI COMPOSIÇÕES'!H2330</f>
        <v>CONCRETO FCK = 20MPA, TRAÇO 1:2,7:3 (CIMENTO/ AREIA MÉDIA/ BRITA 1)  - PREPARO MECÂNICO COM BETONEIRA 600 L. AF_07/2016</v>
      </c>
      <c r="D2327" s="8" t="str">
        <f>'SINAPI COMPOSIÇÕES'!I2330</f>
        <v>M3</v>
      </c>
      <c r="E2327" s="8">
        <f>'SINAPI COMPOSIÇÕES'!K2330</f>
        <v>327.25</v>
      </c>
    </row>
    <row r="2328" spans="1:5" s="8" customFormat="1" ht="33.200000000000003" hidden="1" customHeight="1" outlineLevel="1">
      <c r="A2328" s="8">
        <f>'SINAPI COMPOSIÇÕES'!G2331</f>
        <v>94971</v>
      </c>
      <c r="C2328" s="8" t="str">
        <f>'SINAPI COMPOSIÇÕES'!H2331</f>
        <v>CONCRETO FCK = 25MPA, TRAÇO 1:2,3:2,7 (CIMENTO/ AREIA MÉDIA/ BRITA 1)  - PREPARO MECÂNICO COM BETONEIRA 600 L. AF_07/2016</v>
      </c>
      <c r="D2328" s="8" t="str">
        <f>'SINAPI COMPOSIÇÕES'!I2331</f>
        <v>M3</v>
      </c>
      <c r="E2328" s="8">
        <f>'SINAPI COMPOSIÇÕES'!K2331</f>
        <v>345.46</v>
      </c>
    </row>
    <row r="2329" spans="1:5" s="8" customFormat="1" ht="33.200000000000003" hidden="1" customHeight="1" outlineLevel="1">
      <c r="A2329" s="8">
        <f>'SINAPI COMPOSIÇÕES'!G2332</f>
        <v>94972</v>
      </c>
      <c r="C2329" s="8" t="str">
        <f>'SINAPI COMPOSIÇÕES'!H2332</f>
        <v>CONCRETO FCK = 30MPA, TRAÇO 1:2,1:2,5 (CIMENTO/ AREIA MÉDIA/ BRITA 1)  - PREPARO MECÂNICO COM BETONEIRA 600 L. AF_07/2016</v>
      </c>
      <c r="D2329" s="8" t="str">
        <f>'SINAPI COMPOSIÇÕES'!I2332</f>
        <v>M3</v>
      </c>
      <c r="E2329" s="8">
        <f>'SINAPI COMPOSIÇÕES'!K2332</f>
        <v>357.83</v>
      </c>
    </row>
    <row r="2330" spans="1:5" s="8" customFormat="1" ht="33.200000000000003" hidden="1" customHeight="1" outlineLevel="1">
      <c r="A2330" s="8">
        <f>'SINAPI COMPOSIÇÕES'!G2333</f>
        <v>94973</v>
      </c>
      <c r="C2330" s="8" t="str">
        <f>'SINAPI COMPOSIÇÕES'!H2333</f>
        <v>CONCRETO FCK = 40MPA, TRAÇO 1:1,6:1,9 (CIMENTO/ AREIA MÉDIA/ BRITA 1)  - PREPARO MECÂNICO COM BETONEIRA 600 L. AF_07/2016</v>
      </c>
      <c r="D2330" s="8" t="str">
        <f>'SINAPI COMPOSIÇÕES'!I2333</f>
        <v>M3</v>
      </c>
      <c r="E2330" s="8">
        <f>'SINAPI COMPOSIÇÕES'!K2333</f>
        <v>409.2</v>
      </c>
    </row>
    <row r="2331" spans="1:5" s="8" customFormat="1" ht="33.200000000000003" hidden="1" customHeight="1" outlineLevel="1">
      <c r="A2331" s="8">
        <f>'SINAPI COMPOSIÇÕES'!G2334</f>
        <v>94974</v>
      </c>
      <c r="C2331" s="8" t="str">
        <f>'SINAPI COMPOSIÇÕES'!H2334</f>
        <v>CONCRETO MAGRO PARA LASTRO, TRAÇO 1:4,5:4,5 (CIMENTO/ AREIA MÉDIA/ BRITA 1)  - PREPARO MANUAL. AF_07/2016</v>
      </c>
      <c r="D2331" s="8" t="str">
        <f>'SINAPI COMPOSIÇÕES'!I2334</f>
        <v>M3</v>
      </c>
      <c r="E2331" s="8">
        <f>'SINAPI COMPOSIÇÕES'!K2334</f>
        <v>368.98</v>
      </c>
    </row>
    <row r="2332" spans="1:5" s="8" customFormat="1" ht="33.200000000000003" hidden="1" customHeight="1" outlineLevel="1">
      <c r="A2332" s="8">
        <f>'SINAPI COMPOSIÇÕES'!G2335</f>
        <v>94975</v>
      </c>
      <c r="C2332" s="8" t="str">
        <f>'SINAPI COMPOSIÇÕES'!H2335</f>
        <v>CONCRETO FCK = 15MPA, TRAÇO 1:3,4:3,5 (CIMENTO/ AREIA MÉDIA/ BRITA 1)  - PREPARO MANUAL. AF_07/2016</v>
      </c>
      <c r="D2332" s="8" t="str">
        <f>'SINAPI COMPOSIÇÕES'!I2335</f>
        <v>M3</v>
      </c>
      <c r="E2332" s="8">
        <f>'SINAPI COMPOSIÇÕES'!K2335</f>
        <v>398.35</v>
      </c>
    </row>
    <row r="2333" spans="1:5" s="8" customFormat="1" ht="33.200000000000003" hidden="1" customHeight="1" outlineLevel="1">
      <c r="A2333" s="8">
        <f>'SINAPI COMPOSIÇÕES'!G2336</f>
        <v>96555</v>
      </c>
      <c r="C2333" s="8" t="str">
        <f>'SINAPI COMPOSIÇÕES'!H2336</f>
        <v>CONCRETAGEM DE BLOCOS DE COROAMENTO E VIGAS BALDRAME, FCK 30 MPA, COM USO DE JERICA  LANÇAMENTO, ADENSAMENTO E ACABAMENTO. AF_06/2017</v>
      </c>
      <c r="D2333" s="8" t="str">
        <f>'SINAPI COMPOSIÇÕES'!I2336</f>
        <v>M3</v>
      </c>
      <c r="E2333" s="8">
        <f>'SINAPI COMPOSIÇÕES'!K2336</f>
        <v>500.31</v>
      </c>
    </row>
    <row r="2334" spans="1:5" s="8" customFormat="1" ht="33.200000000000003" hidden="1" customHeight="1" outlineLevel="1">
      <c r="A2334" s="8">
        <f>'SINAPI COMPOSIÇÕES'!G2337</f>
        <v>96556</v>
      </c>
      <c r="C2334" s="8" t="str">
        <f>'SINAPI COMPOSIÇÕES'!H2337</f>
        <v>CONCRETAGEM DE SAPATAS, FCK 30 MPA, COM USO DE JERICA  LANÇAMENTO, ADENSAMENTO E ACABAMENTO. AF_06/2017</v>
      </c>
      <c r="D2334" s="8" t="str">
        <f>'SINAPI COMPOSIÇÕES'!I2337</f>
        <v>M3</v>
      </c>
      <c r="E2334" s="8">
        <f>'SINAPI COMPOSIÇÕES'!K2337</f>
        <v>567.04</v>
      </c>
    </row>
    <row r="2335" spans="1:5" s="8" customFormat="1" ht="33.200000000000003" hidden="1" customHeight="1" outlineLevel="1">
      <c r="A2335" s="8">
        <f>'SINAPI COMPOSIÇÕES'!G2338</f>
        <v>96557</v>
      </c>
      <c r="C2335" s="8" t="str">
        <f>'SINAPI COMPOSIÇÕES'!H2338</f>
        <v>CONCRETAGEM DE BLOCOS DE COROAMENTO E VIGAS BALDRAMES, FCK 30 MPA, COM USO DE BOMBA  LANÇAMENTO, ADENSAMENTO E ACABAMENTO. AF_06/2017</v>
      </c>
      <c r="D2335" s="8" t="str">
        <f>'SINAPI COMPOSIÇÕES'!I2338</f>
        <v>M3</v>
      </c>
      <c r="E2335" s="8">
        <f>'SINAPI COMPOSIÇÕES'!K2338</f>
        <v>391.6</v>
      </c>
    </row>
    <row r="2336" spans="1:5" s="8" customFormat="1" ht="33.200000000000003" hidden="1" customHeight="1" outlineLevel="1">
      <c r="A2336" s="8">
        <f>'SINAPI COMPOSIÇÕES'!G2339</f>
        <v>96558</v>
      </c>
      <c r="C2336" s="8" t="str">
        <f>'SINAPI COMPOSIÇÕES'!H2339</f>
        <v>CONCRETAGEM DE SAPATAS, FCK 30 MPA, COM USO DE BOMBA  LANÇAMENTO, ADENSAMENTO E ACABAMENTO. AF_11/2016</v>
      </c>
      <c r="D2336" s="8" t="str">
        <f>'SINAPI COMPOSIÇÕES'!I2339</f>
        <v>M3</v>
      </c>
      <c r="E2336" s="8">
        <f>'SINAPI COMPOSIÇÕES'!K2339</f>
        <v>397.42</v>
      </c>
    </row>
    <row r="2337" spans="1:5" s="8" customFormat="1" ht="33.200000000000003" hidden="1" customHeight="1" outlineLevel="1">
      <c r="A2337" s="8">
        <f>'SINAPI COMPOSIÇÕES'!G2340</f>
        <v>99235</v>
      </c>
      <c r="C2337" s="8" t="str">
        <f>'SINAPI COMPOSIÇÕES'!H2340</f>
        <v>CONCRETAGEM DE EDIFICAÇÕES (PAREDES E LAJES) FEITAS COM SISTEMA DE FÔRMAS MANUSEÁVEIS, COM CONCRETO USINADO AUTOADENSÁVEL FCK 25 MPA - LANÇAMENTO E ACABAMENTO. AF_06/2015</v>
      </c>
      <c r="D2337" s="8" t="str">
        <f>'SINAPI COMPOSIÇÕES'!I2340</f>
        <v>M3</v>
      </c>
      <c r="E2337" s="8">
        <f>'SINAPI COMPOSIÇÕES'!K2340</f>
        <v>382.9</v>
      </c>
    </row>
    <row r="2338" spans="1:5" s="8" customFormat="1" ht="33.200000000000003" hidden="1" customHeight="1" outlineLevel="1">
      <c r="A2338" s="8">
        <f>'SINAPI COMPOSIÇÕES'!G2341</f>
        <v>99431</v>
      </c>
      <c r="C2338" s="8" t="str">
        <f>'SINAPI COMPOSIÇÕES'!H2341</f>
        <v>CONCRETAGEM DE LAJES EM EDIFICAÇÕES UNIFAMILIARES FEITAS COM SISTEMA DE FÔRMAS MANUSEÁVEIS, COM CONCRETO USINADO BOMBEÁVEL FCK 25 MPA - LANÇAMENTO, ADENSAMENTO E ACABAMENTO (EXCLUSIVE BOMBA LANÇA). AF_06/2015</v>
      </c>
      <c r="D2338" s="8" t="str">
        <f>'SINAPI COMPOSIÇÕES'!I2341</f>
        <v>M3</v>
      </c>
      <c r="E2338" s="8">
        <f>'SINAPI COMPOSIÇÕES'!K2341</f>
        <v>401.12</v>
      </c>
    </row>
    <row r="2339" spans="1:5" s="8" customFormat="1" ht="33.200000000000003" hidden="1" customHeight="1" outlineLevel="1">
      <c r="A2339" s="8">
        <f>'SINAPI COMPOSIÇÕES'!G2342</f>
        <v>99432</v>
      </c>
      <c r="C2339" s="8" t="str">
        <f>'SINAPI COMPOSIÇÕES'!H2342</f>
        <v>CONCRETAGEM DE PAREDES EM EDIFICAÇÕES UNIFAMILIARES FEITAS COM SISTEMA DE FÔRMAS MANUSEÁVEIS, COM CONCRETO USINADO BOMBEÁVEL FCK 25 MPA - LANÇAMENTO, ADENSAMENTO E ACABAMENTO (EXCLUSIVE BOMBA LANÇA). AF_06/2015</v>
      </c>
      <c r="D2339" s="8" t="str">
        <f>'SINAPI COMPOSIÇÕES'!I2342</f>
        <v>M3</v>
      </c>
      <c r="E2339" s="8">
        <f>'SINAPI COMPOSIÇÕES'!K2342</f>
        <v>378.69</v>
      </c>
    </row>
    <row r="2340" spans="1:5" s="8" customFormat="1" ht="33.200000000000003" hidden="1" customHeight="1" outlineLevel="1">
      <c r="A2340" s="8">
        <f>'SINAPI COMPOSIÇÕES'!G2343</f>
        <v>99433</v>
      </c>
      <c r="C2340" s="8" t="str">
        <f>'SINAPI COMPOSIÇÕES'!H2343</f>
        <v>CONCRETAGEM DE PLATIBANDA EM EDIFICAÇÕES UNIFAMILIARES FEITAS COM SISTEMA DE FÔRMAS MANUSEÁVEIS, COM CONCRETO USINADO BOMBEÁVEL FCK 25 MPA, - LANÇAMENTO, ADENSAMENTO E ACABAMENTO (EXCLUSIVE BOMBA LANÇA). AF_06/2015</v>
      </c>
      <c r="D2340" s="8" t="str">
        <f>'SINAPI COMPOSIÇÕES'!I2343</f>
        <v>M3</v>
      </c>
      <c r="E2340" s="8">
        <f>'SINAPI COMPOSIÇÕES'!K2343</f>
        <v>426.59</v>
      </c>
    </row>
    <row r="2341" spans="1:5" s="8" customFormat="1" ht="33.200000000000003" hidden="1" customHeight="1" outlineLevel="1">
      <c r="A2341" s="8">
        <f>'SINAPI COMPOSIÇÕES'!G2344</f>
        <v>99434</v>
      </c>
      <c r="C2341" s="8" t="str">
        <f>'SINAPI COMPOSIÇÕES'!H2344</f>
        <v>CONCRETAGEM DE LAJES EM EDIFICAÇÕES MULTIFAMILIARES FEITAS COM SISTEMA DE FÔRMAS MANUSEÁVEIS, COM CONCRETO USINADO BOMBEÁVEL FCK 25 MPA - LANÇAMENTO, ADENSAMENTO E ACABAMENTO (EXCLUSIVE BOMBA LANÇA). AF_06/2015</v>
      </c>
      <c r="D2341" s="8" t="str">
        <f>'SINAPI COMPOSIÇÕES'!I2344</f>
        <v>M3</v>
      </c>
      <c r="E2341" s="8">
        <f>'SINAPI COMPOSIÇÕES'!K2344</f>
        <v>404.79</v>
      </c>
    </row>
    <row r="2342" spans="1:5" s="8" customFormat="1" ht="33.200000000000003" hidden="1" customHeight="1" outlineLevel="1">
      <c r="A2342" s="8">
        <f>'SINAPI COMPOSIÇÕES'!G2345</f>
        <v>99435</v>
      </c>
      <c r="C2342" s="8" t="str">
        <f>'SINAPI COMPOSIÇÕES'!H2345</f>
        <v>CONCRETAGEM DE PAREDES EM EDIFICAÇÕES MULTIFAMILIARES FEITAS COM SISTEMA DE FÔRMAS MANUSEÁVEIS, COM CONCRETO USINADO BOMBEÁVEL FCK 25 MPA - LANÇAMENTO, ADENSAMENTO E ACABAMENTO (EXCLUSIVE BOMBA LANÇA). AF_06/2015</v>
      </c>
      <c r="D2342" s="8" t="str">
        <f>'SINAPI COMPOSIÇÕES'!I2345</f>
        <v>M3</v>
      </c>
      <c r="E2342" s="8">
        <f>'SINAPI COMPOSIÇÕES'!K2345</f>
        <v>391.16</v>
      </c>
    </row>
    <row r="2343" spans="1:5" s="8" customFormat="1" ht="33.200000000000003" hidden="1" customHeight="1" outlineLevel="1">
      <c r="A2343" s="8">
        <f>'SINAPI COMPOSIÇÕES'!G2346</f>
        <v>99436</v>
      </c>
      <c r="C2343" s="8" t="str">
        <f>'SINAPI COMPOSIÇÕES'!H2346</f>
        <v>CONCRETAGEM DE PLATIBANDA EM EDIFICAÇÕES MULTIFAMILIARES FEITAS COM SISTEMA DE FÔRMAS MANUSEÁVEIS, COM CONCRETO USINADO BOMBEÁVEL FCK 25 MPA - LANÇAMENTO, ADENSAMENTO E ACABAMENTO (EXCLUSIVE BOMBA LANÇA). AF_06/2015</v>
      </c>
      <c r="D2343" s="8" t="str">
        <f>'SINAPI COMPOSIÇÕES'!I2346</f>
        <v>M3</v>
      </c>
      <c r="E2343" s="8">
        <f>'SINAPI COMPOSIÇÕES'!K2346</f>
        <v>443.43</v>
      </c>
    </row>
    <row r="2344" spans="1:5" s="8" customFormat="1" ht="33.200000000000003" hidden="1" customHeight="1" outlineLevel="1">
      <c r="A2344" s="8">
        <f>'SINAPI COMPOSIÇÕES'!G2347</f>
        <v>99437</v>
      </c>
      <c r="C2344" s="8" t="str">
        <f>'SINAPI COMPOSIÇÕES'!H2347</f>
        <v>CONCRETAGEM DE PLATIBANDA EM EDIFICAÇÕES UNIFAMILIARES FEITAS COM SISTEMA DE FÔRMAS MANUSEÁVEIS, COM CONCRETO USINADO AUTOADENSÁVEL FCK 25 MPA - LANÇAMENTO E ACABAMENTO. AF_06/2015</v>
      </c>
      <c r="D2344" s="8" t="str">
        <f>'SINAPI COMPOSIÇÕES'!I2347</f>
        <v>M3</v>
      </c>
      <c r="E2344" s="8">
        <f>'SINAPI COMPOSIÇÕES'!K2347</f>
        <v>407.59</v>
      </c>
    </row>
    <row r="2345" spans="1:5" s="8" customFormat="1" ht="33.200000000000003" hidden="1" customHeight="1" outlineLevel="1">
      <c r="A2345" s="8">
        <f>'SINAPI COMPOSIÇÕES'!G2348</f>
        <v>99438</v>
      </c>
      <c r="C2345" s="8" t="str">
        <f>'SINAPI COMPOSIÇÕES'!H2348</f>
        <v>CONCRETAGEM DE PLATIBANDA EM EDIFICAÇÕES MULTIFAMILIARES FEITAS COM SISTEMA DE FÔRMAS MANUSEÁVEIS, COM CONCRETO USINADO AUTOADENSÁVEL FCK 25 MPA - LANÇAMENTO E ACABAMENTO. AF_06/2015</v>
      </c>
      <c r="D2345" s="8" t="str">
        <f>'SINAPI COMPOSIÇÕES'!I2348</f>
        <v>M3</v>
      </c>
      <c r="E2345" s="8">
        <f>'SINAPI COMPOSIÇÕES'!K2348</f>
        <v>412.67</v>
      </c>
    </row>
    <row r="2346" spans="1:5" s="8" customFormat="1" ht="33.200000000000003" hidden="1" customHeight="1" outlineLevel="1">
      <c r="A2346" s="8">
        <f>'SINAPI COMPOSIÇÕES'!G2349</f>
        <v>99439</v>
      </c>
      <c r="C2346" s="8" t="str">
        <f>'SINAPI COMPOSIÇÕES'!H2349</f>
        <v>CONCRETAGEM DE EDIFICAÇÕES (PAREDES E LAJES) FEITAS COM SISTEMA DE FÔRMAS MANUSEÁVEIS, COM CONCRETO USINADO BOMBEÁVEL FCK 25 MPA - LANÇAMENTO, ADENSAMENTO E ACABAMENTO (EXCLUSIVE BOMBA LANÇA). AF_06/2015</v>
      </c>
      <c r="D2346" s="8" t="str">
        <f>'SINAPI COMPOSIÇÕES'!I2349</f>
        <v>M3</v>
      </c>
      <c r="E2346" s="8">
        <f>'SINAPI COMPOSIÇÕES'!K2349</f>
        <v>394.9</v>
      </c>
    </row>
    <row r="2347" spans="1:5" s="8" customFormat="1" ht="33.200000000000003" hidden="1" customHeight="1" outlineLevel="1">
      <c r="A2347" s="8">
        <f>'SINAPI COMPOSIÇÕES'!G2350</f>
        <v>101963</v>
      </c>
      <c r="C2347" s="8" t="str">
        <f>'SINAPI COMPOSIÇÕES'!H2350</f>
        <v>LAJE PRÉ-MOLDADA UNIDIRECIONAL, BIAPOIADA, PARA PISO, ENCHIMENTO EM CERÂMICA, VIGOTA CONVENCIONAL, ALTURA TOTAL DA LAJE (ENCHIMENTO+CAPA) = (8+4). AF_11/2020</v>
      </c>
      <c r="D2347" s="8" t="str">
        <f>'SINAPI COMPOSIÇÕES'!I2350</f>
        <v>M2</v>
      </c>
      <c r="E2347" s="8">
        <f>'SINAPI COMPOSIÇÕES'!K2350</f>
        <v>139.33000000000001</v>
      </c>
    </row>
    <row r="2348" spans="1:5" s="8" customFormat="1" ht="33.200000000000003" hidden="1" customHeight="1" outlineLevel="1">
      <c r="A2348" s="8">
        <f>'SINAPI COMPOSIÇÕES'!G2351</f>
        <v>101964</v>
      </c>
      <c r="C2348" s="8" t="str">
        <f>'SINAPI COMPOSIÇÕES'!H2351</f>
        <v>LAJE PRÉ-MOLDADA UNIDIRECIONAL, BIAPOIADA, PARA FORRO, ENCHIMENTO EM CERÂMICA, VIGOTA CONVENCIONAL, ALTURA TOTAL DA LAJE (ENCHIMENTO+CAPA) = (8+3). AF_11/2020</v>
      </c>
      <c r="D2348" s="8" t="str">
        <f>'SINAPI COMPOSIÇÕES'!I2351</f>
        <v>M2</v>
      </c>
      <c r="E2348" s="8">
        <f>'SINAPI COMPOSIÇÕES'!K2351</f>
        <v>130.29</v>
      </c>
    </row>
    <row r="2349" spans="1:5" s="8" customFormat="1" ht="33.200000000000003" hidden="1" customHeight="1" outlineLevel="1">
      <c r="A2349" s="8">
        <f>'SINAPI COMPOSIÇÕES'!G2352</f>
        <v>101165</v>
      </c>
      <c r="C2349" s="8" t="str">
        <f>'SINAPI COMPOSIÇÕES'!H2352</f>
        <v>ALVENARIA DE EMBASAMENTO COM BLOCO ESTRUTURAL DE CONCRETO, DE 14X19X29CM E ARGAMASSA DE ASSENTAMENTO COM PREPARO EM BETONEIRA. AF_05/2020</v>
      </c>
      <c r="D2349" s="8" t="str">
        <f>'SINAPI COMPOSIÇÕES'!I2352</f>
        <v>M3</v>
      </c>
      <c r="E2349" s="8">
        <f>'SINAPI COMPOSIÇÕES'!K2352</f>
        <v>611.36</v>
      </c>
    </row>
    <row r="2350" spans="1:5" s="8" customFormat="1" ht="33.200000000000003" hidden="1" customHeight="1" outlineLevel="1">
      <c r="A2350" s="8">
        <f>'SINAPI COMPOSIÇÕES'!G2353</f>
        <v>101166</v>
      </c>
      <c r="C2350" s="8" t="str">
        <f>'SINAPI COMPOSIÇÕES'!H2353</f>
        <v>ALVENARIA DE EMBASAMENTO COM BLOCO ESTRUTURAL DE CERÂMICA, DE 14X19X29CM E ARGAMASSA DE ASSENTAMENTO COM PREPARO EM BETONEIRA. AF_05/2020</v>
      </c>
      <c r="D2350" s="8" t="str">
        <f>'SINAPI COMPOSIÇÕES'!I2353</f>
        <v>M3</v>
      </c>
      <c r="E2350" s="8">
        <f>'SINAPI COMPOSIÇÕES'!K2353</f>
        <v>502.2</v>
      </c>
    </row>
    <row r="2351" spans="1:5" s="8" customFormat="1" ht="33.200000000000003" hidden="1" customHeight="1" outlineLevel="1">
      <c r="A2351" s="8">
        <f>'SINAPI COMPOSIÇÕES'!G2354</f>
        <v>98576</v>
      </c>
      <c r="C2351" s="8" t="str">
        <f>'SINAPI COMPOSIÇÕES'!H2354</f>
        <v>TRATAMENTO DE JUNTA DE DILATAÇÃO COM MANTA ASFÁLTICA ADERIDA COM MAÇARICO. AF_06/2018</v>
      </c>
      <c r="D2351" s="8" t="str">
        <f>'SINAPI COMPOSIÇÕES'!I2354</f>
        <v>M</v>
      </c>
      <c r="E2351" s="8">
        <f>'SINAPI COMPOSIÇÕES'!K2354</f>
        <v>14.11</v>
      </c>
    </row>
    <row r="2352" spans="1:5" s="8" customFormat="1" ht="33.200000000000003" hidden="1" customHeight="1" outlineLevel="1">
      <c r="A2352" s="8">
        <f>'SINAPI COMPOSIÇÕES'!G2355</f>
        <v>93182</v>
      </c>
      <c r="C2352" s="8" t="str">
        <f>'SINAPI COMPOSIÇÕES'!H2355</f>
        <v>VERGA PRÉ-MOLDADA PARA JANELAS COM ATÉ 1,5 M DE VÃO. AF_03/2016</v>
      </c>
      <c r="D2352" s="8" t="str">
        <f>'SINAPI COMPOSIÇÕES'!I2355</f>
        <v>M</v>
      </c>
      <c r="E2352" s="8">
        <f>'SINAPI COMPOSIÇÕES'!K2355</f>
        <v>35.31</v>
      </c>
    </row>
    <row r="2353" spans="1:5" s="8" customFormat="1" ht="33.200000000000003" hidden="1" customHeight="1" outlineLevel="1">
      <c r="A2353" s="8">
        <f>'SINAPI COMPOSIÇÕES'!G2356</f>
        <v>93183</v>
      </c>
      <c r="C2353" s="8" t="str">
        <f>'SINAPI COMPOSIÇÕES'!H2356</f>
        <v>VERGA PRÉ-MOLDADA PARA JANELAS COM MAIS DE 1,5 M DE VÃO. AF_03/2016</v>
      </c>
      <c r="D2353" s="8" t="str">
        <f>'SINAPI COMPOSIÇÕES'!I2356</f>
        <v>M</v>
      </c>
      <c r="E2353" s="8">
        <f>'SINAPI COMPOSIÇÕES'!K2356</f>
        <v>45.17</v>
      </c>
    </row>
    <row r="2354" spans="1:5" s="8" customFormat="1" ht="33.200000000000003" hidden="1" customHeight="1" outlineLevel="1">
      <c r="A2354" s="8">
        <f>'SINAPI COMPOSIÇÕES'!G2357</f>
        <v>93184</v>
      </c>
      <c r="C2354" s="8" t="str">
        <f>'SINAPI COMPOSIÇÕES'!H2357</f>
        <v>VERGA PRÉ-MOLDADA PARA PORTAS COM ATÉ 1,5 M DE VÃO. AF_03/2016</v>
      </c>
      <c r="D2354" s="8" t="str">
        <f>'SINAPI COMPOSIÇÕES'!I2357</f>
        <v>M</v>
      </c>
      <c r="E2354" s="8">
        <f>'SINAPI COMPOSIÇÕES'!K2357</f>
        <v>26.25</v>
      </c>
    </row>
    <row r="2355" spans="1:5" s="8" customFormat="1" ht="33.200000000000003" hidden="1" customHeight="1" outlineLevel="1">
      <c r="A2355" s="8">
        <f>'SINAPI COMPOSIÇÕES'!G2358</f>
        <v>93185</v>
      </c>
      <c r="C2355" s="8" t="str">
        <f>'SINAPI COMPOSIÇÕES'!H2358</f>
        <v>VERGA PRÉ-MOLDADA PARA PORTAS COM MAIS DE 1,5 M DE VÃO. AF_03/2016</v>
      </c>
      <c r="D2355" s="8" t="str">
        <f>'SINAPI COMPOSIÇÕES'!I2358</f>
        <v>M</v>
      </c>
      <c r="E2355" s="8">
        <f>'SINAPI COMPOSIÇÕES'!K2358</f>
        <v>44.5</v>
      </c>
    </row>
    <row r="2356" spans="1:5" s="8" customFormat="1" ht="33.200000000000003" hidden="1" customHeight="1" outlineLevel="1">
      <c r="A2356" s="8">
        <f>'SINAPI COMPOSIÇÕES'!G2359</f>
        <v>93186</v>
      </c>
      <c r="C2356" s="8" t="str">
        <f>'SINAPI COMPOSIÇÕES'!H2359</f>
        <v>VERGA MOLDADA IN LOCO EM CONCRETO PARA JANELAS COM ATÉ 1,5 M DE VÃO. AF_03/2016</v>
      </c>
      <c r="D2356" s="8" t="str">
        <f>'SINAPI COMPOSIÇÕES'!I2359</f>
        <v>M</v>
      </c>
      <c r="E2356" s="8">
        <f>'SINAPI COMPOSIÇÕES'!K2359</f>
        <v>64.510000000000005</v>
      </c>
    </row>
    <row r="2357" spans="1:5" s="8" customFormat="1" ht="33.200000000000003" hidden="1" customHeight="1" outlineLevel="1">
      <c r="A2357" s="8">
        <f>'SINAPI COMPOSIÇÕES'!G2360</f>
        <v>93187</v>
      </c>
      <c r="C2357" s="8" t="str">
        <f>'SINAPI COMPOSIÇÕES'!H2360</f>
        <v>VERGA MOLDADA IN LOCO EM CONCRETO PARA JANELAS COM MAIS DE 1,5 M DE VÃO. AF_03/2016</v>
      </c>
      <c r="D2357" s="8" t="str">
        <f>'SINAPI COMPOSIÇÕES'!I2360</f>
        <v>M</v>
      </c>
      <c r="E2357" s="8">
        <f>'SINAPI COMPOSIÇÕES'!K2360</f>
        <v>74.069999999999993</v>
      </c>
    </row>
    <row r="2358" spans="1:5" s="8" customFormat="1" ht="33.200000000000003" hidden="1" customHeight="1" outlineLevel="1">
      <c r="A2358" s="8">
        <f>'SINAPI COMPOSIÇÕES'!G2361</f>
        <v>93188</v>
      </c>
      <c r="C2358" s="8" t="str">
        <f>'SINAPI COMPOSIÇÕES'!H2361</f>
        <v>VERGA MOLDADA IN LOCO EM CONCRETO PARA PORTAS COM ATÉ 1,5 M DE VÃO. AF_03/2016</v>
      </c>
      <c r="D2358" s="8" t="str">
        <f>'SINAPI COMPOSIÇÕES'!I2361</f>
        <v>M</v>
      </c>
      <c r="E2358" s="8">
        <f>'SINAPI COMPOSIÇÕES'!K2361</f>
        <v>59.39</v>
      </c>
    </row>
    <row r="2359" spans="1:5" s="8" customFormat="1" ht="33.200000000000003" hidden="1" customHeight="1" outlineLevel="1">
      <c r="A2359" s="8">
        <f>'SINAPI COMPOSIÇÕES'!G2362</f>
        <v>93189</v>
      </c>
      <c r="C2359" s="8" t="str">
        <f>'SINAPI COMPOSIÇÕES'!H2362</f>
        <v>VERGA MOLDADA IN LOCO EM CONCRETO PARA PORTAS COM MAIS DE 1,5 M DE VÃO. AF_03/2016</v>
      </c>
      <c r="D2359" s="8" t="str">
        <f>'SINAPI COMPOSIÇÕES'!I2362</f>
        <v>M</v>
      </c>
      <c r="E2359" s="8">
        <f>'SINAPI COMPOSIÇÕES'!K2362</f>
        <v>74.56</v>
      </c>
    </row>
    <row r="2360" spans="1:5" s="8" customFormat="1" ht="33.200000000000003" hidden="1" customHeight="1" outlineLevel="1">
      <c r="A2360" s="8">
        <f>'SINAPI COMPOSIÇÕES'!G2363</f>
        <v>93190</v>
      </c>
      <c r="C2360" s="8" t="str">
        <f>'SINAPI COMPOSIÇÕES'!H2363</f>
        <v>VERGA MOLDADA IN LOCO COM UTILIZAÇÃO DE BLOCOS CANALETA PARA JANELAS COM ATÉ 1,5 M DE VÃO. AF_03/2016</v>
      </c>
      <c r="D2360" s="8" t="str">
        <f>'SINAPI COMPOSIÇÕES'!I2363</f>
        <v>M</v>
      </c>
      <c r="E2360" s="8">
        <f>'SINAPI COMPOSIÇÕES'!K2363</f>
        <v>31.45</v>
      </c>
    </row>
    <row r="2361" spans="1:5" s="8" customFormat="1" ht="33.200000000000003" hidden="1" customHeight="1" outlineLevel="1">
      <c r="A2361" s="8">
        <f>'SINAPI COMPOSIÇÕES'!G2364</f>
        <v>93191</v>
      </c>
      <c r="C2361" s="8" t="str">
        <f>'SINAPI COMPOSIÇÕES'!H2364</f>
        <v>VERGA MOLDADA IN LOCO COM UTILIZAÇÃO DE BLOCOS CANALETA PARA JANELAS COM MAIS DE 1,5 M DE VÃO. AF_03/2016</v>
      </c>
      <c r="D2361" s="8" t="str">
        <f>'SINAPI COMPOSIÇÕES'!I2364</f>
        <v>M</v>
      </c>
      <c r="E2361" s="8">
        <f>'SINAPI COMPOSIÇÕES'!K2364</f>
        <v>33.4</v>
      </c>
    </row>
    <row r="2362" spans="1:5" s="8" customFormat="1" ht="33.200000000000003" hidden="1" customHeight="1" outlineLevel="1">
      <c r="A2362" s="8">
        <f>'SINAPI COMPOSIÇÕES'!G2365</f>
        <v>93192</v>
      </c>
      <c r="C2362" s="8" t="str">
        <f>'SINAPI COMPOSIÇÕES'!H2365</f>
        <v>VERGA MOLDADA IN LOCO COM UTILIZAÇÃO DE BLOCOS CANALETA PARA PORTAS COM ATÉ 1,5 M DE VÃO. AF_03/2016</v>
      </c>
      <c r="D2362" s="8" t="str">
        <f>'SINAPI COMPOSIÇÕES'!I2365</f>
        <v>M</v>
      </c>
      <c r="E2362" s="8">
        <f>'SINAPI COMPOSIÇÕES'!K2365</f>
        <v>34</v>
      </c>
    </row>
    <row r="2363" spans="1:5" s="8" customFormat="1" ht="33.200000000000003" hidden="1" customHeight="1" outlineLevel="1">
      <c r="A2363" s="8">
        <f>'SINAPI COMPOSIÇÕES'!G2366</f>
        <v>93193</v>
      </c>
      <c r="C2363" s="8" t="str">
        <f>'SINAPI COMPOSIÇÕES'!H2366</f>
        <v>VERGA MOLDADA IN LOCO COM UTILIZAÇÃO DE BLOCOS CANALETA PARA PORTAS COM MAIS DE 1,5 M DE VÃO. AF_03/2016</v>
      </c>
      <c r="D2363" s="8" t="str">
        <f>'SINAPI COMPOSIÇÕES'!I2366</f>
        <v>M</v>
      </c>
      <c r="E2363" s="8">
        <f>'SINAPI COMPOSIÇÕES'!K2366</f>
        <v>33.96</v>
      </c>
    </row>
    <row r="2364" spans="1:5" s="8" customFormat="1" ht="33.200000000000003" hidden="1" customHeight="1" outlineLevel="1">
      <c r="A2364" s="8">
        <f>'SINAPI COMPOSIÇÕES'!G2367</f>
        <v>93194</v>
      </c>
      <c r="C2364" s="8" t="str">
        <f>'SINAPI COMPOSIÇÕES'!H2367</f>
        <v>CONTRAVERGA PRÉ-MOLDADA PARA VÃOS DE ATÉ 1,5 M DE COMPRIMENTO. AF_03/2016</v>
      </c>
      <c r="D2364" s="8" t="str">
        <f>'SINAPI COMPOSIÇÕES'!I2367</f>
        <v>M</v>
      </c>
      <c r="E2364" s="8">
        <f>'SINAPI COMPOSIÇÕES'!K2367</f>
        <v>34.630000000000003</v>
      </c>
    </row>
    <row r="2365" spans="1:5" s="8" customFormat="1" ht="33.200000000000003" hidden="1" customHeight="1" outlineLevel="1">
      <c r="A2365" s="8">
        <f>'SINAPI COMPOSIÇÕES'!G2368</f>
        <v>93195</v>
      </c>
      <c r="C2365" s="8" t="str">
        <f>'SINAPI COMPOSIÇÕES'!H2368</f>
        <v>CONTRAVERGA PRÉ-MOLDADA PARA VÃOS DE MAIS DE 1,5 M DE COMPRIMENTO. AF_03/2016</v>
      </c>
      <c r="D2365" s="8" t="str">
        <f>'SINAPI COMPOSIÇÕES'!I2368</f>
        <v>M</v>
      </c>
      <c r="E2365" s="8">
        <f>'SINAPI COMPOSIÇÕES'!K2368</f>
        <v>41.75</v>
      </c>
    </row>
    <row r="2366" spans="1:5" s="8" customFormat="1" ht="33.200000000000003" hidden="1" customHeight="1" outlineLevel="1">
      <c r="A2366" s="8">
        <f>'SINAPI COMPOSIÇÕES'!G2369</f>
        <v>93196</v>
      </c>
      <c r="C2366" s="8" t="str">
        <f>'SINAPI COMPOSIÇÕES'!H2369</f>
        <v>CONTRAVERGA MOLDADA IN LOCO EM CONCRETO PARA VÃOS DE ATÉ 1,5 M DE COMPRIMENTO. AF_03/2016</v>
      </c>
      <c r="D2366" s="8" t="str">
        <f>'SINAPI COMPOSIÇÕES'!I2369</f>
        <v>M</v>
      </c>
      <c r="E2366" s="8">
        <f>'SINAPI COMPOSIÇÕES'!K2369</f>
        <v>62.82</v>
      </c>
    </row>
    <row r="2367" spans="1:5" s="8" customFormat="1" ht="33.200000000000003" hidden="1" customHeight="1" outlineLevel="1">
      <c r="A2367" s="8">
        <f>'SINAPI COMPOSIÇÕES'!G2370</f>
        <v>93197</v>
      </c>
      <c r="C2367" s="8" t="str">
        <f>'SINAPI COMPOSIÇÕES'!H2370</f>
        <v>CONTRAVERGA MOLDADA IN LOCO EM CONCRETO PARA VÃOS DE MAIS DE 1,5 M DE COMPRIMENTO. AF_03/2016</v>
      </c>
      <c r="D2367" s="8" t="str">
        <f>'SINAPI COMPOSIÇÕES'!I2370</f>
        <v>M</v>
      </c>
      <c r="E2367" s="8">
        <f>'SINAPI COMPOSIÇÕES'!K2370</f>
        <v>70.06</v>
      </c>
    </row>
    <row r="2368" spans="1:5" s="8" customFormat="1" ht="33.200000000000003" hidden="1" customHeight="1" outlineLevel="1">
      <c r="A2368" s="8">
        <f>'SINAPI COMPOSIÇÕES'!G2371</f>
        <v>93198</v>
      </c>
      <c r="C2368" s="8" t="str">
        <f>'SINAPI COMPOSIÇÕES'!H2371</f>
        <v>CONTRAVERGA MOLDADA IN LOCO COM UTILIZAÇÃO DE BLOCOS CANALETA PARA VÃOS DE ATÉ 1,5 M DE COMPRIMENTO. AF_03/2016</v>
      </c>
      <c r="D2368" s="8" t="str">
        <f>'SINAPI COMPOSIÇÕES'!I2371</f>
        <v>M</v>
      </c>
      <c r="E2368" s="8">
        <f>'SINAPI COMPOSIÇÕES'!K2371</f>
        <v>27.6</v>
      </c>
    </row>
    <row r="2369" spans="1:5" s="8" customFormat="1" ht="33.200000000000003" hidden="1" customHeight="1" outlineLevel="1">
      <c r="A2369" s="8">
        <f>'SINAPI COMPOSIÇÕES'!G2372</f>
        <v>93199</v>
      </c>
      <c r="C2369" s="8" t="str">
        <f>'SINAPI COMPOSIÇÕES'!H2372</f>
        <v>CONTRAVERGA MOLDADA IN LOCO COM UTILIZAÇÃO DE BLOCOS CANALETA PARA VÃOS DE MAIS DE 1,5 M DE COMPRIMENTO. AF_03/2016</v>
      </c>
      <c r="D2369" s="8" t="str">
        <f>'SINAPI COMPOSIÇÕES'!I2372</f>
        <v>M</v>
      </c>
      <c r="E2369" s="8">
        <f>'SINAPI COMPOSIÇÕES'!K2372</f>
        <v>27.14</v>
      </c>
    </row>
    <row r="2370" spans="1:5" s="8" customFormat="1" ht="33.200000000000003" hidden="1" customHeight="1" outlineLevel="1">
      <c r="A2370" s="8">
        <f>'SINAPI COMPOSIÇÕES'!G2373</f>
        <v>93200</v>
      </c>
      <c r="C2370" s="8" t="str">
        <f>'SINAPI COMPOSIÇÕES'!H2373</f>
        <v>FIXAÇÃO (ENCUNHAMENTO) DE ALVENARIA DE VEDAÇÃO COM ARGAMASSA APLICADA COM BISNAGA. AF_03/2016</v>
      </c>
      <c r="D2370" s="8" t="str">
        <f>'SINAPI COMPOSIÇÕES'!I2373</f>
        <v>M</v>
      </c>
      <c r="E2370" s="8">
        <f>'SINAPI COMPOSIÇÕES'!K2373</f>
        <v>2.31</v>
      </c>
    </row>
    <row r="2371" spans="1:5" s="8" customFormat="1" ht="33.200000000000003" hidden="1" customHeight="1" outlineLevel="1">
      <c r="A2371" s="8">
        <f>'SINAPI COMPOSIÇÕES'!G2374</f>
        <v>93201</v>
      </c>
      <c r="C2371" s="8" t="str">
        <f>'SINAPI COMPOSIÇÕES'!H2374</f>
        <v>FIXAÇÃO (ENCUNHAMENTO) DE ALVENARIA DE VEDAÇÃO COM ARGAMASSA APLICADA COM COLHER. AF_03/2016</v>
      </c>
      <c r="D2371" s="8" t="str">
        <f>'SINAPI COMPOSIÇÕES'!I2374</f>
        <v>M</v>
      </c>
      <c r="E2371" s="8">
        <f>'SINAPI COMPOSIÇÕES'!K2374</f>
        <v>4.9000000000000004</v>
      </c>
    </row>
    <row r="2372" spans="1:5" s="8" customFormat="1" ht="33.200000000000003" hidden="1" customHeight="1" outlineLevel="1">
      <c r="A2372" s="8">
        <f>'SINAPI COMPOSIÇÕES'!G2375</f>
        <v>93202</v>
      </c>
      <c r="C2372" s="8" t="str">
        <f>'SINAPI COMPOSIÇÕES'!H2375</f>
        <v>FIXAÇÃO (ENCUNHAMENTO) DE ALVENARIA DE VEDAÇÃO COM TIJOLO MACIÇO. AF_03/2016</v>
      </c>
      <c r="D2372" s="8" t="str">
        <f>'SINAPI COMPOSIÇÕES'!I2375</f>
        <v>M</v>
      </c>
      <c r="E2372" s="8">
        <f>'SINAPI COMPOSIÇÕES'!K2375</f>
        <v>20.66</v>
      </c>
    </row>
    <row r="2373" spans="1:5" s="8" customFormat="1" ht="33.200000000000003" hidden="1" customHeight="1" outlineLevel="1">
      <c r="A2373" s="8">
        <f>'SINAPI COMPOSIÇÕES'!G2376</f>
        <v>93203</v>
      </c>
      <c r="C2373" s="8" t="str">
        <f>'SINAPI COMPOSIÇÕES'!H2376</f>
        <v>FIXAÇÃO (ENCUNHAMENTO) DE ALVENARIA DE VEDAÇÃO COM ESPUMA DE POLIURETANO EXPANSIVA. AF_03/2016</v>
      </c>
      <c r="D2373" s="8" t="str">
        <f>'SINAPI COMPOSIÇÕES'!I2376</f>
        <v>M</v>
      </c>
      <c r="E2373" s="8">
        <f>'SINAPI COMPOSIÇÕES'!K2376</f>
        <v>11.71</v>
      </c>
    </row>
    <row r="2374" spans="1:5" s="8" customFormat="1" ht="33.200000000000003" hidden="1" customHeight="1" outlineLevel="1">
      <c r="A2374" s="8">
        <f>'SINAPI COMPOSIÇÕES'!G2377</f>
        <v>93204</v>
      </c>
      <c r="C2374" s="8" t="str">
        <f>'SINAPI COMPOSIÇÕES'!H2377</f>
        <v>CINTA DE AMARRAÇÃO DE ALVENARIA MOLDADA IN LOCO EM CONCRETO. AF_03/2016</v>
      </c>
      <c r="D2374" s="8" t="str">
        <f>'SINAPI COMPOSIÇÕES'!I2377</f>
        <v>M</v>
      </c>
      <c r="E2374" s="8">
        <f>'SINAPI COMPOSIÇÕES'!K2377</f>
        <v>47.21</v>
      </c>
    </row>
    <row r="2375" spans="1:5" s="8" customFormat="1" ht="33.200000000000003" hidden="1" customHeight="1" outlineLevel="1">
      <c r="A2375" s="8">
        <f>'SINAPI COMPOSIÇÕES'!G2378</f>
        <v>93205</v>
      </c>
      <c r="C2375" s="8" t="str">
        <f>'SINAPI COMPOSIÇÕES'!H2378</f>
        <v>CINTA DE AMARRAÇÃO DE ALVENARIA MOLDADA IN LOCO COM UTILIZAÇÃO DE BLOCOS CANALETA. AF_03/2016</v>
      </c>
      <c r="D2375" s="8" t="str">
        <f>'SINAPI COMPOSIÇÕES'!I2378</f>
        <v>M</v>
      </c>
      <c r="E2375" s="8">
        <f>'SINAPI COMPOSIÇÕES'!K2378</f>
        <v>27.47</v>
      </c>
    </row>
    <row r="2376" spans="1:5" s="8" customFormat="1" ht="33.200000000000003" hidden="1" customHeight="1" outlineLevel="1">
      <c r="A2376" s="8">
        <f>'SINAPI COMPOSIÇÕES'!G2379</f>
        <v>95952</v>
      </c>
      <c r="C2376" s="8" t="str">
        <f>'SINAPI COMPOSIÇÕES'!H2379</f>
        <v>(COMPOSIÇÃO REPRESENTATIVA) EXECUÇÃO DE ESTRUTURAS DE CONCRETO ARMADO CONVENCIONAL, PARA EDIFICAÇÃO HABITACIONAL MULTIFAMILIAR (PRÉDIO), FCK = 25 MPA. AF_01/2017</v>
      </c>
      <c r="D2376" s="8" t="str">
        <f>'SINAPI COMPOSIÇÕES'!I2379</f>
        <v>M3</v>
      </c>
      <c r="E2376" s="8">
        <f>'SINAPI COMPOSIÇÕES'!K2379</f>
        <v>1638.58</v>
      </c>
    </row>
    <row r="2377" spans="1:5" s="8" customFormat="1" ht="33.200000000000003" hidden="1" customHeight="1" outlineLevel="1">
      <c r="A2377" s="8">
        <f>'SINAPI COMPOSIÇÕES'!G2380</f>
        <v>95953</v>
      </c>
      <c r="C2377" s="8" t="str">
        <f>'SINAPI COMPOSIÇÕES'!H2380</f>
        <v>(COMPOSIÇÃO REPRESENTATIVA) EXECUÇÃO DE ESTRUTURAS DE CONCRETO ARMADO, PARA EDIFICAÇÃO HABITACIONAL UNIFAMILIAR COM DOIS PAVIMENTOS (CASA ISOLADA), FCK = 25 MPA. AF_01/2017</v>
      </c>
      <c r="D2377" s="8" t="str">
        <f>'SINAPI COMPOSIÇÕES'!I2380</f>
        <v>M3</v>
      </c>
      <c r="E2377" s="8">
        <f>'SINAPI COMPOSIÇÕES'!K2380</f>
        <v>2618.94</v>
      </c>
    </row>
    <row r="2378" spans="1:5" s="8" customFormat="1" ht="33.200000000000003" hidden="1" customHeight="1" outlineLevel="1">
      <c r="A2378" s="8">
        <f>'SINAPI COMPOSIÇÕES'!G2381</f>
        <v>95954</v>
      </c>
      <c r="C2378" s="8" t="str">
        <f>'SINAPI COMPOSIÇÕES'!H2381</f>
        <v>(COMPOSIÇÃO REPRESENTATIVA) EXECUÇÃO DE ESTRUTURAS DE CONCRETO ARMADO, PARA EDIFICAÇÃO HABITACIONAL UNIFAMILIAR COM DOIS PAVIMENTOS (CASA EM EMPREENDIMENTOS), FCK = 25 MPA. AF_01/2017</v>
      </c>
      <c r="D2378" s="8" t="str">
        <f>'SINAPI COMPOSIÇÕES'!I2381</f>
        <v>M3</v>
      </c>
      <c r="E2378" s="8">
        <f>'SINAPI COMPOSIÇÕES'!K2381</f>
        <v>1920.8</v>
      </c>
    </row>
    <row r="2379" spans="1:5" s="8" customFormat="1" ht="33.200000000000003" hidden="1" customHeight="1" outlineLevel="1">
      <c r="A2379" s="8">
        <f>'SINAPI COMPOSIÇÕES'!G2382</f>
        <v>95955</v>
      </c>
      <c r="C2379" s="8" t="str">
        <f>'SINAPI COMPOSIÇÕES'!H2382</f>
        <v>(COMPOSIÇÃO REPRESENTATIVA) EXECUÇÃO DE ESTRUTURAS DE CONCRETO ARMADO, PARA EDIFICAÇÃO HABITACIONAL UNIFAMILIAR TÉRREA (CASA ISOLADA), FCK = 25 MPA. AF_01/2017</v>
      </c>
      <c r="D2379" s="8" t="str">
        <f>'SINAPI COMPOSIÇÕES'!I2382</f>
        <v>M3</v>
      </c>
      <c r="E2379" s="8">
        <f>'SINAPI COMPOSIÇÕES'!K2382</f>
        <v>2343.4499999999998</v>
      </c>
    </row>
    <row r="2380" spans="1:5" s="8" customFormat="1" ht="33.200000000000003" hidden="1" customHeight="1" outlineLevel="1">
      <c r="A2380" s="8">
        <f>'SINAPI COMPOSIÇÕES'!G2383</f>
        <v>95956</v>
      </c>
      <c r="C2380" s="8" t="str">
        <f>'SINAPI COMPOSIÇÕES'!H2383</f>
        <v>(COMPOSIÇÃO REPRESENTATIVA) EXECUÇÃO DE ESTRUTURAS DE CONCRETO ARMADO, PARA EDIFICAÇÃO HABITACIONAL UNIFAMILIAR TÉRREA (CASA EM EMPREENDIMENTOS), FCK = 25 MPA. AF_01/2017</v>
      </c>
      <c r="D2380" s="8" t="str">
        <f>'SINAPI COMPOSIÇÕES'!I2383</f>
        <v>M3</v>
      </c>
      <c r="E2380" s="8">
        <f>'SINAPI COMPOSIÇÕES'!K2383</f>
        <v>1884.61</v>
      </c>
    </row>
    <row r="2381" spans="1:5" s="8" customFormat="1" ht="33.200000000000003" hidden="1" customHeight="1" outlineLevel="1">
      <c r="A2381" s="8">
        <f>'SINAPI COMPOSIÇÕES'!G2384</f>
        <v>95957</v>
      </c>
      <c r="C2381" s="8" t="str">
        <f>'SINAPI COMPOSIÇÕES'!H2384</f>
        <v>(COMPOSIÇÃO REPRESENTATIVA) EXECUÇÃO DE ESTRUTURAS DE CONCRETO ARMADO, PARA EDIFICAÇÃO INSTITUCIONAL TÉRREA, FCK = 25 MPA. AF_01/2017</v>
      </c>
      <c r="D2381" s="8" t="str">
        <f>'SINAPI COMPOSIÇÕES'!I2384</f>
        <v>M3</v>
      </c>
      <c r="E2381" s="8">
        <f>'SINAPI COMPOSIÇÕES'!K2384</f>
        <v>2418.9</v>
      </c>
    </row>
    <row r="2382" spans="1:5" s="8" customFormat="1" ht="33.200000000000003" hidden="1" customHeight="1" outlineLevel="1">
      <c r="A2382" s="8">
        <f>'SINAPI COMPOSIÇÕES'!G2385</f>
        <v>95969</v>
      </c>
      <c r="C2382" s="8" t="str">
        <f>'SINAPI COMPOSIÇÕES'!H2385</f>
        <v>(COMPOSIÇÃO REPRESENTATIVA) EXECUÇÃO DE ESCADA EM CONCRETO ARMADO, MOLDADA IN LOCO, FCK = 25 MPA. AF_02/2017</v>
      </c>
      <c r="D2382" s="8" t="str">
        <f>'SINAPI COMPOSIÇÕES'!I2385</f>
        <v>M3</v>
      </c>
      <c r="E2382" s="8">
        <f>'SINAPI COMPOSIÇÕES'!K2385</f>
        <v>2311.06</v>
      </c>
    </row>
    <row r="2383" spans="1:5" s="8" customFormat="1" ht="33.200000000000003" hidden="1" customHeight="1" outlineLevel="1">
      <c r="A2383" s="8">
        <f>'SINAPI COMPOSIÇÕES'!G2386</f>
        <v>97733</v>
      </c>
      <c r="C2383" s="8" t="str">
        <f>'SINAPI COMPOSIÇÕES'!H2386</f>
        <v>PEÇA RETANGULAR PRÉ-MOLDADA, VOLUME DE CONCRETO DE ATÉ 10 LITROS, TAXA DE AÇO APROXIMADA DE 30KG/M³. AF_01/2018</v>
      </c>
      <c r="D2383" s="8" t="str">
        <f>'SINAPI COMPOSIÇÕES'!I2386</f>
        <v>M3</v>
      </c>
      <c r="E2383" s="8">
        <f>'SINAPI COMPOSIÇÕES'!K2386</f>
        <v>2604.2399999999998</v>
      </c>
    </row>
    <row r="2384" spans="1:5" s="8" customFormat="1" ht="33.200000000000003" hidden="1" customHeight="1" outlineLevel="1">
      <c r="A2384" s="8">
        <f>'SINAPI COMPOSIÇÕES'!G2387</f>
        <v>97734</v>
      </c>
      <c r="C2384" s="8" t="str">
        <f>'SINAPI COMPOSIÇÕES'!H2387</f>
        <v>PEÇA RETANGULAR PRÉ-MOLDADA, VOLUME DE CONCRETO DE 10 A 30 LITROS, TAXA DE AÇO APROXIMADA DE 30KG/M³. AF_01/2018</v>
      </c>
      <c r="D2384" s="8" t="str">
        <f>'SINAPI COMPOSIÇÕES'!I2387</f>
        <v>M3</v>
      </c>
      <c r="E2384" s="8">
        <f>'SINAPI COMPOSIÇÕES'!K2387</f>
        <v>2245.89</v>
      </c>
    </row>
    <row r="2385" spans="1:5" s="8" customFormat="1" ht="33.200000000000003" hidden="1" customHeight="1" outlineLevel="1">
      <c r="A2385" s="8">
        <f>'SINAPI COMPOSIÇÕES'!G2388</f>
        <v>97735</v>
      </c>
      <c r="C2385" s="8" t="str">
        <f>'SINAPI COMPOSIÇÕES'!H2388</f>
        <v>PEÇA RETANGULAR PRÉ-MOLDADA, VOLUME DE CONCRETO DE 30 A 100 LITROS, TAXA DE AÇO APROXIMADA DE 30KG/M³. AF_01/2018</v>
      </c>
      <c r="D2385" s="8" t="str">
        <f>'SINAPI COMPOSIÇÕES'!I2388</f>
        <v>M3</v>
      </c>
      <c r="E2385" s="8">
        <f>'SINAPI COMPOSIÇÕES'!K2388</f>
        <v>1873.83</v>
      </c>
    </row>
    <row r="2386" spans="1:5" s="8" customFormat="1" ht="33.200000000000003" hidden="1" customHeight="1" outlineLevel="1">
      <c r="A2386" s="8">
        <f>'SINAPI COMPOSIÇÕES'!G2389</f>
        <v>97736</v>
      </c>
      <c r="C2386" s="8" t="str">
        <f>'SINAPI COMPOSIÇÕES'!H2389</f>
        <v>PEÇA RETANGULAR PRÉ-MOLDADA, VOLUME DE CONCRETO ACIMA DE 100 LITROS, TAXA DE AÇO APROXIMADA DE 30KG/M³. AF_01/2018</v>
      </c>
      <c r="D2386" s="8" t="str">
        <f>'SINAPI COMPOSIÇÕES'!I2389</f>
        <v>M3</v>
      </c>
      <c r="E2386" s="8">
        <f>'SINAPI COMPOSIÇÕES'!K2389</f>
        <v>1169.6099999999999</v>
      </c>
    </row>
    <row r="2387" spans="1:5" s="8" customFormat="1" ht="33.200000000000003" hidden="1" customHeight="1" outlineLevel="1">
      <c r="A2387" s="8">
        <f>'SINAPI COMPOSIÇÕES'!G2390</f>
        <v>97737</v>
      </c>
      <c r="C2387" s="8" t="str">
        <f>'SINAPI COMPOSIÇÕES'!H2390</f>
        <v>PEÇA RETANGULAR PRÉ-MOLDADA, VOLUME DE CONCRETO DE 30 A 70 LITROS , TAXA DE AÇO APROXIMADA DE 70KG/M³. AF_01/2018</v>
      </c>
      <c r="D2387" s="8" t="str">
        <f>'SINAPI COMPOSIÇÕES'!I2390</f>
        <v>M3</v>
      </c>
      <c r="E2387" s="8">
        <f>'SINAPI COMPOSIÇÕES'!K2390</f>
        <v>2650.79</v>
      </c>
    </row>
    <row r="2388" spans="1:5" s="8" customFormat="1" ht="33.200000000000003" hidden="1" customHeight="1" outlineLevel="1">
      <c r="A2388" s="8">
        <f>'SINAPI COMPOSIÇÕES'!G2391</f>
        <v>97738</v>
      </c>
      <c r="C2388" s="8" t="str">
        <f>'SINAPI COMPOSIÇÕES'!H2391</f>
        <v>PEÇA CIRCULAR PRÉ-MOLDADA, VOLUME DE CONCRETO DE 10 A 30 LITROS, TAXA DE FIBRA DE POLIPROPILENO APROXIMADA DE 6 KG/M³. AF_01/2018_P</v>
      </c>
      <c r="D2388" s="8" t="str">
        <f>'SINAPI COMPOSIÇÕES'!I2391</f>
        <v>M3</v>
      </c>
      <c r="E2388" s="8">
        <f>'SINAPI COMPOSIÇÕES'!K2391</f>
        <v>3205.42</v>
      </c>
    </row>
    <row r="2389" spans="1:5" s="8" customFormat="1" ht="33.200000000000003" hidden="1" customHeight="1" outlineLevel="1">
      <c r="A2389" s="8">
        <f>'SINAPI COMPOSIÇÕES'!G2392</f>
        <v>97739</v>
      </c>
      <c r="C2389" s="8" t="str">
        <f>'SINAPI COMPOSIÇÕES'!H2392</f>
        <v>PEÇA CIRCULAR PRÉ-MOLDADA, VOLUME DE CONCRETO DE 30 A 100 LITROS, TAXA DE AÇO APROXIMADA DE 30KG/M³. AF_01/2018</v>
      </c>
      <c r="D2389" s="8" t="str">
        <f>'SINAPI COMPOSIÇÕES'!I2392</f>
        <v>M3</v>
      </c>
      <c r="E2389" s="8">
        <f>'SINAPI COMPOSIÇÕES'!K2392</f>
        <v>2078.11</v>
      </c>
    </row>
    <row r="2390" spans="1:5" s="8" customFormat="1" ht="33.200000000000003" hidden="1" customHeight="1" outlineLevel="1">
      <c r="A2390" s="8">
        <f>'SINAPI COMPOSIÇÕES'!G2393</f>
        <v>97740</v>
      </c>
      <c r="C2390" s="8" t="str">
        <f>'SINAPI COMPOSIÇÕES'!H2393</f>
        <v>PEÇA CIRCULAR PRÉ-MOLDADA, VOLUME DE CONCRETO ACIMA DE 100 LITROS, TAXA DE AÇO APROXIMADA DE 30KG/M³. AF_01/2018</v>
      </c>
      <c r="D2390" s="8" t="str">
        <f>'SINAPI COMPOSIÇÕES'!I2393</f>
        <v>M3</v>
      </c>
      <c r="E2390" s="8">
        <f>'SINAPI COMPOSIÇÕES'!K2393</f>
        <v>1500.53</v>
      </c>
    </row>
    <row r="2391" spans="1:5" s="8" customFormat="1" ht="33.200000000000003" hidden="1" customHeight="1" outlineLevel="1">
      <c r="A2391" s="8">
        <f>'SINAPI COMPOSIÇÕES'!G2394</f>
        <v>98615</v>
      </c>
      <c r="C2391" s="8" t="str">
        <f>'SINAPI COMPOSIÇÕES'!H2394</f>
        <v>CONTENÇÃO EM CORTINA COM ESTACAS ESPAÇADAS COM 30 CM DE DIÂMETRO E PROFUNDIDADE MENOR OU IGUAL A 10 M. AF_06/2018</v>
      </c>
      <c r="D2391" s="8" t="str">
        <f>'SINAPI COMPOSIÇÕES'!I2394</f>
        <v>M2</v>
      </c>
      <c r="E2391" s="8">
        <f>'SINAPI COMPOSIÇÕES'!K2394</f>
        <v>87.59</v>
      </c>
    </row>
    <row r="2392" spans="1:5" s="8" customFormat="1" ht="33.200000000000003" hidden="1" customHeight="1" outlineLevel="1">
      <c r="A2392" s="8">
        <f>'SINAPI COMPOSIÇÕES'!G2395</f>
        <v>98616</v>
      </c>
      <c r="C2392" s="8" t="str">
        <f>'SINAPI COMPOSIÇÕES'!H2395</f>
        <v>CONTENÇÃO EM CORTINA COM ESTACAS ESPAÇADAS COM 30 CM DE DIÂMETRO E PROFUNDIDADE MAIOR QUE 10 M E MENOR OU IGUAL A 15 M. AF_06/2018</v>
      </c>
      <c r="D2392" s="8" t="str">
        <f>'SINAPI COMPOSIÇÕES'!I2395</f>
        <v>M2</v>
      </c>
      <c r="E2392" s="8">
        <f>'SINAPI COMPOSIÇÕES'!K2395</f>
        <v>68.400000000000006</v>
      </c>
    </row>
    <row r="2393" spans="1:5" s="8" customFormat="1" ht="33.200000000000003" hidden="1" customHeight="1" outlineLevel="1">
      <c r="A2393" s="8">
        <f>'SINAPI COMPOSIÇÕES'!G2396</f>
        <v>98617</v>
      </c>
      <c r="C2393" s="8" t="str">
        <f>'SINAPI COMPOSIÇÕES'!H2396</f>
        <v>CONTENÇÃO EM CORTINA COM ESTACAS ESPAÇADAS COM 30 CM DE DIÂMETRO E PROFUNDIDADE MAIOR QUE 15 M. AF_06/2018</v>
      </c>
      <c r="D2393" s="8" t="str">
        <f>'SINAPI COMPOSIÇÕES'!I2396</f>
        <v>M2</v>
      </c>
      <c r="E2393" s="8">
        <f>'SINAPI COMPOSIÇÕES'!K2396</f>
        <v>63.03</v>
      </c>
    </row>
    <row r="2394" spans="1:5" s="8" customFormat="1" ht="33.200000000000003" hidden="1" customHeight="1" outlineLevel="1">
      <c r="A2394" s="8">
        <f>'SINAPI COMPOSIÇÕES'!G2397</f>
        <v>98618</v>
      </c>
      <c r="C2394" s="8" t="str">
        <f>'SINAPI COMPOSIÇÕES'!H2397</f>
        <v>CONTENÇÃO EM CORTINA COM ESTACAS ESPAÇADAS COM 40 CM DE DIÂMETRO E PROFUNDIDADE MENOR OU IGUAL A 10 M. AF_06/2018</v>
      </c>
      <c r="D2394" s="8" t="str">
        <f>'SINAPI COMPOSIÇÕES'!I2397</f>
        <v>M2</v>
      </c>
      <c r="E2394" s="8">
        <f>'SINAPI COMPOSIÇÕES'!K2397</f>
        <v>86.65</v>
      </c>
    </row>
    <row r="2395" spans="1:5" s="8" customFormat="1" ht="33.200000000000003" hidden="1" customHeight="1" outlineLevel="1">
      <c r="A2395" s="8">
        <f>'SINAPI COMPOSIÇÕES'!G2398</f>
        <v>98619</v>
      </c>
      <c r="C2395" s="8" t="str">
        <f>'SINAPI COMPOSIÇÕES'!H2398</f>
        <v>CONTENÇÃO EM CORTINA COM ESTACAS ESPAÇADAS COM 40 CM DE DIÂMETRO E PROFUNDIDADE MAIOR QUE 10 M E MENOR OU IGUAL A 15 M. AF_06/2018</v>
      </c>
      <c r="D2395" s="8" t="str">
        <f>'SINAPI COMPOSIÇÕES'!I2398</f>
        <v>M2</v>
      </c>
      <c r="E2395" s="8">
        <f>'SINAPI COMPOSIÇÕES'!K2398</f>
        <v>78.510000000000005</v>
      </c>
    </row>
    <row r="2396" spans="1:5" s="8" customFormat="1" ht="33.200000000000003" hidden="1" customHeight="1" outlineLevel="1">
      <c r="A2396" s="8">
        <f>'SINAPI COMPOSIÇÕES'!G2399</f>
        <v>98620</v>
      </c>
      <c r="C2396" s="8" t="str">
        <f>'SINAPI COMPOSIÇÕES'!H2399</f>
        <v>CONTENÇÃO EM CORTINA COM ESTACAS ESPAÇADAS COM 40 CM DE DIÂMETRO E PROFUNDIDADE MAIOR QUE 15 M. AF_06/2018</v>
      </c>
      <c r="D2396" s="8" t="str">
        <f>'SINAPI COMPOSIÇÕES'!I2399</f>
        <v>M2</v>
      </c>
      <c r="E2396" s="8">
        <f>'SINAPI COMPOSIÇÕES'!K2399</f>
        <v>74.42</v>
      </c>
    </row>
    <row r="2397" spans="1:5" s="8" customFormat="1" ht="33.200000000000003" hidden="1" customHeight="1" outlineLevel="1">
      <c r="A2397" s="8">
        <f>'SINAPI COMPOSIÇÕES'!G2400</f>
        <v>98621</v>
      </c>
      <c r="C2397" s="8" t="str">
        <f>'SINAPI COMPOSIÇÕES'!H2400</f>
        <v>CONTENÇÃO EM CORTINA COM ESTACAS ESPAÇADAS COM 50 CM DE DIÂMETRO E PROFUNDIDADE MENOR OU IGUAL A 10 M. AF_06/2018</v>
      </c>
      <c r="D2397" s="8" t="str">
        <f>'SINAPI COMPOSIÇÕES'!I2400</f>
        <v>M2</v>
      </c>
      <c r="E2397" s="8">
        <f>'SINAPI COMPOSIÇÕES'!K2400</f>
        <v>97.73</v>
      </c>
    </row>
    <row r="2398" spans="1:5" s="8" customFormat="1" ht="33.200000000000003" hidden="1" customHeight="1" outlineLevel="1">
      <c r="A2398" s="8">
        <f>'SINAPI COMPOSIÇÕES'!G2401</f>
        <v>98622</v>
      </c>
      <c r="C2398" s="8" t="str">
        <f>'SINAPI COMPOSIÇÕES'!H2401</f>
        <v>CONTENÇÃO EM CORTINA COM ESTACAS ESPAÇADAS COM 50 CM DE DIÂMETRO E PROFUNDIDADE MAIOR QUE 10 M E MENOR OU IGUAL A 15 M. AF_06/2018</v>
      </c>
      <c r="D2398" s="8" t="str">
        <f>'SINAPI COMPOSIÇÕES'!I2401</f>
        <v>M2</v>
      </c>
      <c r="E2398" s="8">
        <f>'SINAPI COMPOSIÇÕES'!K2401</f>
        <v>91.18</v>
      </c>
    </row>
    <row r="2399" spans="1:5" s="8" customFormat="1" ht="33.200000000000003" hidden="1" customHeight="1" outlineLevel="1">
      <c r="A2399" s="8">
        <f>'SINAPI COMPOSIÇÕES'!G2402</f>
        <v>98623</v>
      </c>
      <c r="C2399" s="8" t="str">
        <f>'SINAPI COMPOSIÇÕES'!H2402</f>
        <v>CONTENÇÃO EM CORTINA COM ESTACAS ESPAÇADAS COM 50 CM DE DIÂMETRO E PROFUNDIDADE MAIOR QUE 15 M. AF_06/2018</v>
      </c>
      <c r="D2399" s="8" t="str">
        <f>'SINAPI COMPOSIÇÕES'!I2402</f>
        <v>M2</v>
      </c>
      <c r="E2399" s="8">
        <f>'SINAPI COMPOSIÇÕES'!K2402</f>
        <v>87.88</v>
      </c>
    </row>
    <row r="2400" spans="1:5" s="8" customFormat="1" ht="33.200000000000003" hidden="1" customHeight="1" outlineLevel="1">
      <c r="A2400" s="8">
        <f>'SINAPI COMPOSIÇÕES'!G2403</f>
        <v>98624</v>
      </c>
      <c r="C2400" s="8" t="str">
        <f>'SINAPI COMPOSIÇÕES'!H2403</f>
        <v>CONTENÇÃO EM CORTINA COM ESTACAS ESPAÇADAS COM 60 CM DE DIÂMETRO E PROFUNDIDADE MENOR OU IGUAL A 10 M. AF_06/2018</v>
      </c>
      <c r="D2400" s="8" t="str">
        <f>'SINAPI COMPOSIÇÕES'!I2403</f>
        <v>M2</v>
      </c>
      <c r="E2400" s="8">
        <f>'SINAPI COMPOSIÇÕES'!K2403</f>
        <v>110</v>
      </c>
    </row>
    <row r="2401" spans="1:5" s="8" customFormat="1" ht="33.200000000000003" hidden="1" customHeight="1" outlineLevel="1">
      <c r="A2401" s="8">
        <f>'SINAPI COMPOSIÇÕES'!G2404</f>
        <v>98625</v>
      </c>
      <c r="C2401" s="8" t="str">
        <f>'SINAPI COMPOSIÇÕES'!H2404</f>
        <v>CONTENÇÃO EM CORTINA COM ESTACAS ESPAÇADAS COM 60 CM DE DIÂMETRO E PROFUNDIDADE MAIOR QUE 10 M E MENOR OU IGUAL A 15 M. AF_06/2018</v>
      </c>
      <c r="D2401" s="8" t="str">
        <f>'SINAPI COMPOSIÇÕES'!I2404</f>
        <v>M2</v>
      </c>
      <c r="E2401" s="8">
        <f>'SINAPI COMPOSIÇÕES'!K2404</f>
        <v>104.46</v>
      </c>
    </row>
    <row r="2402" spans="1:5" s="8" customFormat="1" ht="33.200000000000003" hidden="1" customHeight="1" outlineLevel="1">
      <c r="A2402" s="8">
        <f>'SINAPI COMPOSIÇÕES'!G2405</f>
        <v>98626</v>
      </c>
      <c r="C2402" s="8" t="str">
        <f>'SINAPI COMPOSIÇÕES'!H2405</f>
        <v>CONTENÇÃO EM CORTINA COM ESTACAS ESPAÇADAS COM 60 CM DE DIÂMETRO E PROFUNDIDADE MAIOR QUE 15 M. AF_06/2018</v>
      </c>
      <c r="D2402" s="8" t="str">
        <f>'SINAPI COMPOSIÇÕES'!I2405</f>
        <v>M2</v>
      </c>
      <c r="E2402" s="8">
        <f>'SINAPI COMPOSIÇÕES'!K2405</f>
        <v>101.63</v>
      </c>
    </row>
    <row r="2403" spans="1:5" s="8" customFormat="1" ht="33.200000000000003" hidden="1" customHeight="1" outlineLevel="1">
      <c r="A2403" s="8">
        <f>'SINAPI COMPOSIÇÕES'!G2406</f>
        <v>98655</v>
      </c>
      <c r="C2403" s="8" t="str">
        <f>'SINAPI COMPOSIÇÕES'!H2406</f>
        <v>EXECUÇÃO DE MURETA GUIA PARA CONTENÇÃO/ FUNDAÇÃO COM 30 CM DE ESPESSURA. AF_06/2018</v>
      </c>
      <c r="D2403" s="8" t="str">
        <f>'SINAPI COMPOSIÇÕES'!I2406</f>
        <v>M</v>
      </c>
      <c r="E2403" s="8">
        <f>'SINAPI COMPOSIÇÕES'!K2406</f>
        <v>499.35</v>
      </c>
    </row>
    <row r="2404" spans="1:5" s="8" customFormat="1" ht="33.200000000000003" hidden="1" customHeight="1" outlineLevel="1">
      <c r="A2404" s="8">
        <f>'SINAPI COMPOSIÇÕES'!G2407</f>
        <v>98656</v>
      </c>
      <c r="C2404" s="8" t="str">
        <f>'SINAPI COMPOSIÇÕES'!H2407</f>
        <v>EXECUÇÃO DE MURETA GUIA PARA CONTENÇÃO/ FUNDAÇÃO COM 40 CM DE ESPESSURA. AF_06/2018</v>
      </c>
      <c r="D2404" s="8" t="str">
        <f>'SINAPI COMPOSIÇÕES'!I2407</f>
        <v>M</v>
      </c>
      <c r="E2404" s="8">
        <f>'SINAPI COMPOSIÇÕES'!K2407</f>
        <v>505.34</v>
      </c>
    </row>
    <row r="2405" spans="1:5" s="8" customFormat="1" ht="33.200000000000003" hidden="1" customHeight="1" outlineLevel="1">
      <c r="A2405" s="8">
        <f>'SINAPI COMPOSIÇÕES'!G2408</f>
        <v>98657</v>
      </c>
      <c r="C2405" s="8" t="str">
        <f>'SINAPI COMPOSIÇÕES'!H2408</f>
        <v>EXECUÇÃO DE MURETA GUIA PARA CONTENÇÃO/ FUNDAÇÃO COM 50 CM DE ESPESSURA. AF_06/2018</v>
      </c>
      <c r="D2405" s="8" t="str">
        <f>'SINAPI COMPOSIÇÕES'!I2408</f>
        <v>M</v>
      </c>
      <c r="E2405" s="8">
        <f>'SINAPI COMPOSIÇÕES'!K2408</f>
        <v>511.34</v>
      </c>
    </row>
    <row r="2406" spans="1:5" s="8" customFormat="1" ht="33.200000000000003" hidden="1" customHeight="1" outlineLevel="1">
      <c r="A2406" s="8">
        <f>'SINAPI COMPOSIÇÕES'!G2409</f>
        <v>98658</v>
      </c>
      <c r="C2406" s="8" t="str">
        <f>'SINAPI COMPOSIÇÕES'!H2409</f>
        <v>EXECUÇÃO DE MURETA GUIA PARA CONTENÇÃO/ FUNDAÇÃO COM 60 CM DE ESPESSURA. AF_06/2018</v>
      </c>
      <c r="D2406" s="8" t="str">
        <f>'SINAPI COMPOSIÇÕES'!I2409</f>
        <v>M</v>
      </c>
      <c r="E2406" s="8">
        <f>'SINAPI COMPOSIÇÕES'!K2409</f>
        <v>517.33000000000004</v>
      </c>
    </row>
    <row r="2407" spans="1:5" s="8" customFormat="1" ht="33.200000000000003" hidden="1" customHeight="1" outlineLevel="1">
      <c r="A2407" s="8">
        <f>'SINAPI COMPOSIÇÕES'!G2410</f>
        <v>98659</v>
      </c>
      <c r="C2407" s="8" t="str">
        <f>'SINAPI COMPOSIÇÕES'!H2410</f>
        <v>EXECUÇÃO DE MURETA GUIA PARA CONTENÇÃO/ FUNDAÇÃO COM 80 CM DE ESPESSURA. AF_06/2018</v>
      </c>
      <c r="D2407" s="8" t="str">
        <f>'SINAPI COMPOSIÇÕES'!I2410</f>
        <v>M</v>
      </c>
      <c r="E2407" s="8">
        <f>'SINAPI COMPOSIÇÕES'!K2410</f>
        <v>529.32000000000005</v>
      </c>
    </row>
    <row r="2408" spans="1:5" s="8" customFormat="1" ht="33.200000000000003" hidden="1" customHeight="1" outlineLevel="1">
      <c r="A2408" s="8">
        <f>'SINAPI COMPOSIÇÕES'!G2411</f>
        <v>98746</v>
      </c>
      <c r="C2408" s="8" t="str">
        <f>'SINAPI COMPOSIÇÕES'!H2411</f>
        <v>SOLDA DE TOPO EM CHAPA/PERFIL/TUBO DE AÇO CHANFRADO, ESPESSURA=1/4''. AF_06/2018</v>
      </c>
      <c r="D2408" s="8" t="str">
        <f>'SINAPI COMPOSIÇÕES'!I2411</f>
        <v>M</v>
      </c>
      <c r="E2408" s="8">
        <f>'SINAPI COMPOSIÇÕES'!K2411</f>
        <v>55.39</v>
      </c>
    </row>
    <row r="2409" spans="1:5" s="8" customFormat="1" ht="33.200000000000003" hidden="1" customHeight="1" outlineLevel="1">
      <c r="A2409" s="8">
        <f>'SINAPI COMPOSIÇÕES'!G2412</f>
        <v>98749</v>
      </c>
      <c r="C2409" s="8" t="str">
        <f>'SINAPI COMPOSIÇÕES'!H2412</f>
        <v>SOLDA DE TOPO EM CHAPA/PERFIL/TUBO DE AÇO CHANFRADO, ESPESSURA=5/16''. AF_06/2018</v>
      </c>
      <c r="D2409" s="8" t="str">
        <f>'SINAPI COMPOSIÇÕES'!I2412</f>
        <v>M</v>
      </c>
      <c r="E2409" s="8">
        <f>'SINAPI COMPOSIÇÕES'!K2412</f>
        <v>67.59</v>
      </c>
    </row>
    <row r="2410" spans="1:5" s="8" customFormat="1" ht="33.200000000000003" hidden="1" customHeight="1" outlineLevel="1">
      <c r="A2410" s="8">
        <f>'SINAPI COMPOSIÇÕES'!G2413</f>
        <v>98750</v>
      </c>
      <c r="C2410" s="8" t="str">
        <f>'SINAPI COMPOSIÇÕES'!H2413</f>
        <v>SOLDA DE TOPO EM CHAPA/PERFIL/TUBO DE AÇO CHANFRADO, ESPESSURA=3/8''. AF_06/2018</v>
      </c>
      <c r="D2410" s="8" t="str">
        <f>'SINAPI COMPOSIÇÕES'!I2413</f>
        <v>M</v>
      </c>
      <c r="E2410" s="8">
        <f>'SINAPI COMPOSIÇÕES'!K2413</f>
        <v>82.46</v>
      </c>
    </row>
    <row r="2411" spans="1:5" s="8" customFormat="1" ht="33.200000000000003" hidden="1" customHeight="1" outlineLevel="1">
      <c r="A2411" s="8">
        <f>'SINAPI COMPOSIÇÕES'!G2414</f>
        <v>98751</v>
      </c>
      <c r="C2411" s="8" t="str">
        <f>'SINAPI COMPOSIÇÕES'!H2414</f>
        <v>SOLDA DE TOPO EM CHAPA/PERFIL/TUBO DE AÇO CHANFRADO, ESPESSURA=1/2''. AF_06/2018</v>
      </c>
      <c r="D2411" s="8" t="str">
        <f>'SINAPI COMPOSIÇÕES'!I2414</f>
        <v>M</v>
      </c>
      <c r="E2411" s="8">
        <f>'SINAPI COMPOSIÇÕES'!K2414</f>
        <v>121.35</v>
      </c>
    </row>
    <row r="2412" spans="1:5" s="8" customFormat="1" ht="33.200000000000003" hidden="1" customHeight="1" outlineLevel="1">
      <c r="A2412" s="8">
        <f>'SINAPI COMPOSIÇÕES'!G2415</f>
        <v>98752</v>
      </c>
      <c r="C2412" s="8" t="str">
        <f>'SINAPI COMPOSIÇÕES'!H2415</f>
        <v>SOLDA DE TOPO EM CHAPA/PERFIL/TUBO DE AÇO CHANFRADO, ESPESSURA=5/8''. AF_06/2018</v>
      </c>
      <c r="D2412" s="8" t="str">
        <f>'SINAPI COMPOSIÇÕES'!I2415</f>
        <v>M</v>
      </c>
      <c r="E2412" s="8">
        <f>'SINAPI COMPOSIÇÕES'!K2415</f>
        <v>168.36</v>
      </c>
    </row>
    <row r="2413" spans="1:5" s="8" customFormat="1" ht="33.200000000000003" hidden="1" customHeight="1" outlineLevel="1">
      <c r="A2413" s="8">
        <f>'SINAPI COMPOSIÇÕES'!G2416</f>
        <v>98753</v>
      </c>
      <c r="C2413" s="8" t="str">
        <f>'SINAPI COMPOSIÇÕES'!H2416</f>
        <v>SOLDA DE TOPO EM CHAPA/PERFIL/TUBO DE AÇO CHANFRADO, ESPESSURA=3/4''. AF_06/2018</v>
      </c>
      <c r="D2413" s="8" t="str">
        <f>'SINAPI COMPOSIÇÕES'!I2416</f>
        <v>M</v>
      </c>
      <c r="E2413" s="8">
        <f>'SINAPI COMPOSIÇÕES'!K2416</f>
        <v>226.97</v>
      </c>
    </row>
    <row r="2414" spans="1:5" s="8" customFormat="1" ht="33.200000000000003" hidden="1" customHeight="1" outlineLevel="1">
      <c r="A2414" s="8">
        <f>'SINAPI COMPOSIÇÕES'!G2417</f>
        <v>100763</v>
      </c>
      <c r="C2414" s="8" t="str">
        <f>'SINAPI COMPOSIÇÕES'!H2417</f>
        <v>VIGA METÁLICA EM PERFIL LAMINADO OU SOLDADO EM AÇO ESTRUTURAL, COM CONEXÕES PARAFUSADAS, INCLUSOS MÃO DE OBRA, TRANSPORTE E IÇAMENTO UTILIZANDO GUINDASTE - FORNECIMENTO E INSTALAÇÃO. AF_01/2020_P</v>
      </c>
      <c r="D2414" s="8" t="str">
        <f>'SINAPI COMPOSIÇÕES'!I2417</f>
        <v>KG</v>
      </c>
      <c r="E2414" s="8">
        <f>'SINAPI COMPOSIÇÕES'!K2417</f>
        <v>11.5</v>
      </c>
    </row>
    <row r="2415" spans="1:5" s="8" customFormat="1" ht="33.200000000000003" hidden="1" customHeight="1" outlineLevel="1">
      <c r="A2415" s="8">
        <f>'SINAPI COMPOSIÇÕES'!G2418</f>
        <v>100764</v>
      </c>
      <c r="C2415" s="8" t="str">
        <f>'SINAPI COMPOSIÇÕES'!H2418</f>
        <v>VIGA METÁLICA EM PERFIL LAMINADO OU SOLDADO EM AÇO ESTRUTURAL, COM CONEXÕES SOLDADAS, INCLUSOS MÃO DE OBRA, TRANSPORTE E IÇAMENTO UTILIZANDO GUINDASTE - FORNECIMENTO E INSTALAÇÃO. AF_01/2020_P</v>
      </c>
      <c r="D2415" s="8" t="str">
        <f>'SINAPI COMPOSIÇÕES'!I2418</f>
        <v>KG</v>
      </c>
      <c r="E2415" s="8">
        <f>'SINAPI COMPOSIÇÕES'!K2418</f>
        <v>11.39</v>
      </c>
    </row>
    <row r="2416" spans="1:5" s="8" customFormat="1" ht="33.200000000000003" hidden="1" customHeight="1" outlineLevel="1">
      <c r="A2416" s="8">
        <f>'SINAPI COMPOSIÇÕES'!G2419</f>
        <v>100765</v>
      </c>
      <c r="C2416" s="8" t="str">
        <f>'SINAPI COMPOSIÇÕES'!H2419</f>
        <v>PILAR METÁLICO PERFIL LAMINADO/SOLDADO EM AÇO ESTRUTURAL, COM CONEXÕES PARAFUSADAS, INCLUSOS MÃO DE OBRA, TRANSPORTE E IÇAMENTO UTILIZANDO GUINDASTE - FORNECIMENTO E INSTALAÇÃO. AF_01/2020_P</v>
      </c>
      <c r="D2416" s="8" t="str">
        <f>'SINAPI COMPOSIÇÕES'!I2419</f>
        <v>KG</v>
      </c>
      <c r="E2416" s="8">
        <f>'SINAPI COMPOSIÇÕES'!K2419</f>
        <v>10.5</v>
      </c>
    </row>
    <row r="2417" spans="1:5" s="8" customFormat="1" ht="33.200000000000003" hidden="1" customHeight="1" outlineLevel="1">
      <c r="A2417" s="8">
        <f>'SINAPI COMPOSIÇÕES'!G2420</f>
        <v>100766</v>
      </c>
      <c r="C2417" s="8" t="str">
        <f>'SINAPI COMPOSIÇÕES'!H2420</f>
        <v>PILAR METÁLICO PERFIL LAMINADO OU SOLDADO EM AÇO ESTRUTURAL, COM CONEXÕES SOLDADAS, INCLUSOS MÃO DE OBRA, TRANSPORTE E IÇAMENTO UTILIZANDO GUINDASTE - FORNECIMENTO E INSTALAÇÃO. AF_01/2020</v>
      </c>
      <c r="D2417" s="8" t="str">
        <f>'SINAPI COMPOSIÇÕES'!I2420</f>
        <v>KG</v>
      </c>
      <c r="E2417" s="8">
        <f>'SINAPI COMPOSIÇÕES'!K2420</f>
        <v>10.72</v>
      </c>
    </row>
    <row r="2418" spans="1:5" s="8" customFormat="1" ht="33.200000000000003" hidden="1" customHeight="1" outlineLevel="1">
      <c r="A2418" s="8">
        <f>'SINAPI COMPOSIÇÕES'!G2421</f>
        <v>100767</v>
      </c>
      <c r="C2418" s="8" t="str">
        <f>'SINAPI COMPOSIÇÕES'!H2421</f>
        <v>CONTRAVENTAMENTO COM CANTONEIRAS DE AÇO, ABAS IGUAIS, COM CONEXÕES PARAFUSADAS, INCLUSOS MÃO DE OBRA, TRANSPORTE E IÇAMENTO UTILIZANDO TALHA MANUAL, PARA EDIFÍCIOS DE ATÉ 2 PAVIMENTOS - FORNECIMENTO E INSTALAÇÃO. AF_01/2020_P</v>
      </c>
      <c r="D2418" s="8" t="str">
        <f>'SINAPI COMPOSIÇÕES'!I2421</f>
        <v>KG</v>
      </c>
      <c r="E2418" s="8">
        <f>'SINAPI COMPOSIÇÕES'!K2421</f>
        <v>11.74</v>
      </c>
    </row>
    <row r="2419" spans="1:5" s="8" customFormat="1" ht="33.200000000000003" hidden="1" customHeight="1" outlineLevel="1">
      <c r="A2419" s="8">
        <f>'SINAPI COMPOSIÇÕES'!G2422</f>
        <v>100768</v>
      </c>
      <c r="C2419" s="8" t="str">
        <f>'SINAPI COMPOSIÇÕES'!H2422</f>
        <v>CONTRAVENTAMENTO COM CANTONEIRAS DE AÇO, ABAS IGUAIS, COM CONEXÕES SOLDADAS, INCLUSOS MÃO DE OBRA, TRANSPORTE E IÇAMENTO UTILIZANDO TALHA MANUAL, PARA EDIFÍCIOS DE ATÉ 2 PAVIMENTOS - FORNECIMENTO E INSTALAÇÃO. AF_01/2020</v>
      </c>
      <c r="D2419" s="8" t="str">
        <f>'SINAPI COMPOSIÇÕES'!I2422</f>
        <v>KG</v>
      </c>
      <c r="E2419" s="8">
        <f>'SINAPI COMPOSIÇÕES'!K2422</f>
        <v>17.91</v>
      </c>
    </row>
    <row r="2420" spans="1:5" s="8" customFormat="1" ht="33.200000000000003" hidden="1" customHeight="1" outlineLevel="1">
      <c r="A2420" s="8">
        <f>'SINAPI COMPOSIÇÕES'!G2423</f>
        <v>100769</v>
      </c>
      <c r="C2420" s="8" t="str">
        <f>'SINAPI COMPOSIÇÕES'!H2423</f>
        <v>CONTRAVENTAMENTO COM CANTONEIRAS DE AÇO, ABAS IGUAIS, COM CONEXÕES PARAFUSADAS, INCLUSOS MÃO DE OBRA, TRANSPORTE E IÇAMENTO UTILIZANDO GUINDASTE, PARA EDIFÍCIOS DE 3 A 5 PAVIMENTOS - FORNECIMENTO E INSTALAÇÃO. AF_01/2020_P</v>
      </c>
      <c r="D2420" s="8" t="str">
        <f>'SINAPI COMPOSIÇÕES'!I2423</f>
        <v>KG</v>
      </c>
      <c r="E2420" s="8">
        <f>'SINAPI COMPOSIÇÕES'!K2423</f>
        <v>17.03</v>
      </c>
    </row>
    <row r="2421" spans="1:5" s="8" customFormat="1" ht="33.200000000000003" hidden="1" customHeight="1" outlineLevel="1">
      <c r="A2421" s="8">
        <f>'SINAPI COMPOSIÇÕES'!G2424</f>
        <v>100770</v>
      </c>
      <c r="C2421" s="8" t="str">
        <f>'SINAPI COMPOSIÇÕES'!H2424</f>
        <v>CONTRAVENTAMENTO COM CANTONEIRAS DE AÇO, ABAS IGUAIS, COM CONEXÕES SOLDADAS, INCLUSOS MÃO DE OBRA, TRANSPORTE E IÇAMENTO UTILIZANDO GUINDASTE, PARA EDIFÍCIOS DE 3 A 5 PAVIMENTOS - FORNECIMENTO E INSTALAÇÃO. AF_01/2020</v>
      </c>
      <c r="D2421" s="8" t="str">
        <f>'SINAPI COMPOSIÇÕES'!I2424</f>
        <v>KG</v>
      </c>
      <c r="E2421" s="8">
        <f>'SINAPI COMPOSIÇÕES'!K2424</f>
        <v>16.43</v>
      </c>
    </row>
    <row r="2422" spans="1:5" s="8" customFormat="1" ht="33.200000000000003" hidden="1" customHeight="1" outlineLevel="1">
      <c r="A2422" s="8">
        <f>'SINAPI COMPOSIÇÕES'!G2425</f>
        <v>100771</v>
      </c>
      <c r="C2422" s="8" t="str">
        <f>'SINAPI COMPOSIÇÕES'!H2425</f>
        <v>CONTRAVENTAMENTO COM CANTONEIRAS DE AÇO, ABAS IGUAIS, COM CONEXÕES PARAFUSADAS, INCLUSOS MÃO DE OBRA, TRANSPORTE E IÇAMENTO UTILIZANDO GRUA, PARA EDIFÍCIOS DE 6 A 10 PAVIMENTOS - FORNECIMENTO E INSTALAÇÃO. AF_01/2020_P</v>
      </c>
      <c r="D2422" s="8" t="str">
        <f>'SINAPI COMPOSIÇÕES'!I2425</f>
        <v>KG</v>
      </c>
      <c r="E2422" s="8">
        <f>'SINAPI COMPOSIÇÕES'!K2425</f>
        <v>18.78</v>
      </c>
    </row>
    <row r="2423" spans="1:5" s="8" customFormat="1" ht="33.200000000000003" hidden="1" customHeight="1" outlineLevel="1">
      <c r="A2423" s="8">
        <f>'SINAPI COMPOSIÇÕES'!G2426</f>
        <v>100772</v>
      </c>
      <c r="C2423" s="8" t="str">
        <f>'SINAPI COMPOSIÇÕES'!H2426</f>
        <v>CONTRAVENTAMENTO COM CANTONEIRAS DE AÇO, ABAS IGUAIS, COM CONEXÕES SOLDADAS, INCLUSOS MÃO DE OBRA, TRANSPORTE E IÇAMENTO UTILIZANDO GRUA, PARA EDIFÍCIOS DE 6 A 10 PAVIMENTOS - FORNECIMENTO E INSTALAÇÃO. AF_01/2020</v>
      </c>
      <c r="D2423" s="8" t="str">
        <f>'SINAPI COMPOSIÇÕES'!I2426</f>
        <v>KG</v>
      </c>
      <c r="E2423" s="8">
        <f>'SINAPI COMPOSIÇÕES'!K2426</f>
        <v>11.22</v>
      </c>
    </row>
    <row r="2424" spans="1:5" s="8" customFormat="1" ht="33.200000000000003" hidden="1" customHeight="1" outlineLevel="1">
      <c r="A2424" s="8">
        <f>'SINAPI COMPOSIÇÕES'!G2427</f>
        <v>100773</v>
      </c>
      <c r="C2424" s="8" t="str">
        <f>'SINAPI COMPOSIÇÕES'!H2427</f>
        <v>ESTRUTURA TRELIÇADA DE COBERTURA, TIPO ARCO, COM LIGAÇÕES SOLDADAS, INCLUSOS PERFIS METÁLICOS, CHAPAS METÁLICAS, MÃO DE OBRA E TRANSPORTE COM GUINDASTE - FORNECIMENTO E INSTALAÇÃO. AF_01/2020_P</v>
      </c>
      <c r="D2424" s="8" t="str">
        <f>'SINAPI COMPOSIÇÕES'!I2427</f>
        <v>KG</v>
      </c>
      <c r="E2424" s="8">
        <f>'SINAPI COMPOSIÇÕES'!K2427</f>
        <v>14.41</v>
      </c>
    </row>
    <row r="2425" spans="1:5" s="8" customFormat="1" ht="33.200000000000003" hidden="1" customHeight="1" outlineLevel="1">
      <c r="A2425" s="8">
        <f>'SINAPI COMPOSIÇÕES'!G2428</f>
        <v>100774</v>
      </c>
      <c r="C2425" s="8" t="str">
        <f>'SINAPI COMPOSIÇÕES'!H2428</f>
        <v>ESTRUTURA TRELIÇADA DE COBERTURA, TIPO SHED, COM LIGAÇÕES SOLDADAS, INCLUSOS PERFIS METÁLICOS, CHAPAS METÁLICAS, MÃO DE OBRA E TRANSPORTE COM GUINDASTE - FORNECIMENTO E INSTALAÇÃO. AF_01/2020_P</v>
      </c>
      <c r="D2425" s="8" t="str">
        <f>'SINAPI COMPOSIÇÕES'!I2428</f>
        <v>KG</v>
      </c>
      <c r="E2425" s="8">
        <f>'SINAPI COMPOSIÇÕES'!K2428</f>
        <v>8.11</v>
      </c>
    </row>
    <row r="2426" spans="1:5" s="8" customFormat="1" ht="33.200000000000003" hidden="1" customHeight="1" outlineLevel="1">
      <c r="A2426" s="8">
        <f>'SINAPI COMPOSIÇÕES'!G2429</f>
        <v>100775</v>
      </c>
      <c r="C2426" s="8" t="str">
        <f>'SINAPI COMPOSIÇÕES'!H2429</f>
        <v>ESTRUTURA TRELIÇADA DE COBERTURA, TIPO FINK, COM LIGAÇÕES SOLDADAS, INCLUSOS PERFIS METÁLICOS, CHAPAS METÁLICAS, MÃO DE OBRA E TRANSPORTE COM GUINDASTE - FORNECIMENTO E INSTALAÇÃO. AF_01/2020_P</v>
      </c>
      <c r="D2426" s="8" t="str">
        <f>'SINAPI COMPOSIÇÕES'!I2429</f>
        <v>KG</v>
      </c>
      <c r="E2426" s="8">
        <f>'SINAPI COMPOSIÇÕES'!K2429</f>
        <v>9.7799999999999994</v>
      </c>
    </row>
    <row r="2427" spans="1:5" s="8" customFormat="1" ht="33.200000000000003" hidden="1" customHeight="1" outlineLevel="1">
      <c r="A2427" s="8">
        <f>'SINAPI COMPOSIÇÕES'!G2430</f>
        <v>100776</v>
      </c>
      <c r="C2427" s="8" t="str">
        <f>'SINAPI COMPOSIÇÕES'!H2430</f>
        <v>ESTRUTURA TRELIÇADA DE COBERTURA, TIPO ARCO, COM LIGAÇÕES PARAFUSADAS, INCLUSOS PERFIS METÁLICOS, CHAPAS METÁLICAS, MÃO DE OBRA E TRANSPORTE COM GUINDASTE - FORNECIMENTO E INSTALAÇÃO. AF_01/2020_P</v>
      </c>
      <c r="D2427" s="8" t="str">
        <f>'SINAPI COMPOSIÇÕES'!I2430</f>
        <v>KG</v>
      </c>
      <c r="E2427" s="8">
        <f>'SINAPI COMPOSIÇÕES'!K2430</f>
        <v>14.51</v>
      </c>
    </row>
    <row r="2428" spans="1:5" s="8" customFormat="1" ht="33.200000000000003" hidden="1" customHeight="1" outlineLevel="1">
      <c r="A2428" s="8">
        <f>'SINAPI COMPOSIÇÕES'!G2431</f>
        <v>100777</v>
      </c>
      <c r="C2428" s="8" t="str">
        <f>'SINAPI COMPOSIÇÕES'!H2431</f>
        <v>ESTRUTURA TRELIÇADA DE COBERTURA, TIPO SHED, COM LIGAÇÕES PARAFUSADAS, INCLUSOS PERFIS METÁLICOS, CHAPAS METÁLICAS, MÃO DE OBRA E TRANSPORTE COM GUINDASTE - FORNECIMENTO E INSTALAÇÃO. AF_01/2020_P</v>
      </c>
      <c r="D2428" s="8" t="str">
        <f>'SINAPI COMPOSIÇÕES'!I2431</f>
        <v>KG</v>
      </c>
      <c r="E2428" s="8">
        <f>'SINAPI COMPOSIÇÕES'!K2431</f>
        <v>10.69</v>
      </c>
    </row>
    <row r="2429" spans="1:5" s="8" customFormat="1" ht="33.200000000000003" hidden="1" customHeight="1" outlineLevel="1">
      <c r="A2429" s="8">
        <f>'SINAPI COMPOSIÇÕES'!G2432</f>
        <v>100778</v>
      </c>
      <c r="C2429" s="8" t="str">
        <f>'SINAPI COMPOSIÇÕES'!H2432</f>
        <v>ESTRUTURA TRELIÇADA DE COBERTURA, TIPO FINK, COM LIGAÇÕES PARAFUSADAS, INCLUSOS PERFIS METÁLICOS, CHAPAS METÁLICAS, MÃO DE OBRA E TRANSPORTE COM GUINDASTE - FORNECIMENTO E INSTALAÇÃO. AF_01/2020_P</v>
      </c>
      <c r="D2429" s="8" t="str">
        <f>'SINAPI COMPOSIÇÕES'!I2432</f>
        <v>KG</v>
      </c>
      <c r="E2429" s="8">
        <f>'SINAPI COMPOSIÇÕES'!K2432</f>
        <v>6.87</v>
      </c>
    </row>
    <row r="2430" spans="1:5" s="8" customFormat="1" ht="33.200000000000003" hidden="1" customHeight="1" outlineLevel="1">
      <c r="A2430" s="8">
        <f>'SINAPI COMPOSIÇÕES'!G2433</f>
        <v>98560</v>
      </c>
      <c r="C2430" s="8" t="str">
        <f>'SINAPI COMPOSIÇÕES'!H2433</f>
        <v>IMPERMEABILIZAÇÃO DE PISO COM ARGAMASSA DE CIMENTO E AREIA, COM ADITIVO IMPERMEABILIZANTE, E = 2CM. AF_06/2018</v>
      </c>
      <c r="D2430" s="8" t="str">
        <f>'SINAPI COMPOSIÇÕES'!I2433</f>
        <v>M2</v>
      </c>
      <c r="E2430" s="8">
        <f>'SINAPI COMPOSIÇÕES'!K2433</f>
        <v>36.880000000000003</v>
      </c>
    </row>
    <row r="2431" spans="1:5" s="8" customFormat="1" ht="33.200000000000003" hidden="1" customHeight="1" outlineLevel="1">
      <c r="A2431" s="8">
        <f>'SINAPI COMPOSIÇÕES'!G2434</f>
        <v>98561</v>
      </c>
      <c r="C2431" s="8" t="str">
        <f>'SINAPI COMPOSIÇÕES'!H2434</f>
        <v>IMPERMEABILIZAÇÃO DE PAREDES COM ARGAMASSA DE CIMENTO E AREIA, COM ADITIVO IMPERMEABILIZANTE, E = 2CM. AF_06/2018</v>
      </c>
      <c r="D2431" s="8" t="str">
        <f>'SINAPI COMPOSIÇÕES'!I2434</f>
        <v>M2</v>
      </c>
      <c r="E2431" s="8">
        <f>'SINAPI COMPOSIÇÕES'!K2434</f>
        <v>32.61</v>
      </c>
    </row>
    <row r="2432" spans="1:5" s="8" customFormat="1" ht="33.200000000000003" hidden="1" customHeight="1" outlineLevel="1">
      <c r="A2432" s="8">
        <f>'SINAPI COMPOSIÇÕES'!G2435</f>
        <v>98562</v>
      </c>
      <c r="C2432" s="8" t="str">
        <f>'SINAPI COMPOSIÇÕES'!H2435</f>
        <v>IMPERMEABILIZAÇÃO DE FLOREIRA OU VIGA BALDRAME COM ARGAMASSA DE CIMENTO E AREIA, COM ADITIVO IMPERMEABILIZANTE, E = 2 CM. AF_06/2018</v>
      </c>
      <c r="D2432" s="8" t="str">
        <f>'SINAPI COMPOSIÇÕES'!I2435</f>
        <v>M2</v>
      </c>
      <c r="E2432" s="8">
        <f>'SINAPI COMPOSIÇÕES'!K2435</f>
        <v>32.07</v>
      </c>
    </row>
    <row r="2433" spans="1:5" s="8" customFormat="1" ht="33.200000000000003" hidden="1" customHeight="1" outlineLevel="1">
      <c r="A2433" s="8">
        <f>'SINAPI COMPOSIÇÕES'!G2436</f>
        <v>98555</v>
      </c>
      <c r="C2433" s="8" t="str">
        <f>'SINAPI COMPOSIÇÕES'!H2436</f>
        <v>IMPERMEABILIZAÇÃO DE SUPERFÍCIE COM ARGAMASSA POLIMÉRICA / MEMBRANA ACRÍLICA, 3 DEMÃOS. AF_06/2018</v>
      </c>
      <c r="D2433" s="8" t="str">
        <f>'SINAPI COMPOSIÇÕES'!I2436</f>
        <v>M2</v>
      </c>
      <c r="E2433" s="8">
        <f>'SINAPI COMPOSIÇÕES'!K2436</f>
        <v>19.25</v>
      </c>
    </row>
    <row r="2434" spans="1:5" s="8" customFormat="1" ht="33.200000000000003" hidden="1" customHeight="1" outlineLevel="1">
      <c r="A2434" s="8">
        <f>'SINAPI COMPOSIÇÕES'!G2437</f>
        <v>98556</v>
      </c>
      <c r="C2434" s="8" t="str">
        <f>'SINAPI COMPOSIÇÕES'!H2437</f>
        <v>IMPERMEABILIZAÇÃO DE SUPERFÍCIE COM ARGAMASSA POLIMÉRICA / MEMBRANA ACRÍLICA, 4 DEMÃOS, REFORÇADA COM VÉU DE POLIÉSTER (MAV). AF_06/2018</v>
      </c>
      <c r="D2434" s="8" t="str">
        <f>'SINAPI COMPOSIÇÕES'!I2437</f>
        <v>M2</v>
      </c>
      <c r="E2434" s="8">
        <f>'SINAPI COMPOSIÇÕES'!K2437</f>
        <v>35.96</v>
      </c>
    </row>
    <row r="2435" spans="1:5" s="8" customFormat="1" ht="33.200000000000003" hidden="1" customHeight="1" outlineLevel="1">
      <c r="A2435" s="8">
        <f>'SINAPI COMPOSIÇÕES'!G2438</f>
        <v>98558</v>
      </c>
      <c r="C2435" s="8" t="str">
        <f>'SINAPI COMPOSIÇÕES'!H2438</f>
        <v>TRATAMENTO DE RALO OU PONTO EMERGENTE COM ARGAMASSA POLIMÉRICA / MEMBRANA ACRÍLICA REFORÇADO COM VÉU DE POLIÉSTER (MAV). AF_06/2018</v>
      </c>
      <c r="D2435" s="8" t="str">
        <f>'SINAPI COMPOSIÇÕES'!I2438</f>
        <v>UN</v>
      </c>
      <c r="E2435" s="8">
        <f>'SINAPI COMPOSIÇÕES'!K2438</f>
        <v>5.42</v>
      </c>
    </row>
    <row r="2436" spans="1:5" s="8" customFormat="1" ht="33.200000000000003" hidden="1" customHeight="1" outlineLevel="1">
      <c r="A2436" s="8">
        <f>'SINAPI COMPOSIÇÕES'!G2439</f>
        <v>98559</v>
      </c>
      <c r="C2436" s="8" t="str">
        <f>'SINAPI COMPOSIÇÕES'!H2439</f>
        <v>TRATAMENTO DE RODAPÉ COM VÉU DE POLIÉSTER. AF_06/2018</v>
      </c>
      <c r="D2436" s="8" t="str">
        <f>'SINAPI COMPOSIÇÕES'!I2439</f>
        <v>M</v>
      </c>
      <c r="E2436" s="8">
        <f>'SINAPI COMPOSIÇÕES'!K2439</f>
        <v>3.26</v>
      </c>
    </row>
    <row r="2437" spans="1:5" s="8" customFormat="1" ht="33.200000000000003" hidden="1" customHeight="1" outlineLevel="1">
      <c r="A2437" s="8">
        <f>'SINAPI COMPOSIÇÕES'!G2440</f>
        <v>98546</v>
      </c>
      <c r="C2437" s="8" t="str">
        <f>'SINAPI COMPOSIÇÕES'!H2440</f>
        <v>IMPERMEABILIZAÇÃO DE SUPERFÍCIE COM MANTA ASFÁLTICA, UMA CAMADA, INCLUSIVE APLICAÇÃO DE PRIMER ASFÁLTICO, E=3MM. AF_06/2018</v>
      </c>
      <c r="D2437" s="8" t="str">
        <f>'SINAPI COMPOSIÇÕES'!I2440</f>
        <v>M2</v>
      </c>
      <c r="E2437" s="8">
        <f>'SINAPI COMPOSIÇÕES'!K2440</f>
        <v>71.150000000000006</v>
      </c>
    </row>
    <row r="2438" spans="1:5" s="8" customFormat="1" ht="33.200000000000003" hidden="1" customHeight="1" outlineLevel="1">
      <c r="A2438" s="8">
        <f>'SINAPI COMPOSIÇÕES'!G2441</f>
        <v>98547</v>
      </c>
      <c r="C2438" s="8" t="str">
        <f>'SINAPI COMPOSIÇÕES'!H2441</f>
        <v>IMPERMEABILIZAÇÃO DE SUPERFÍCIE COM MANTA ASFÁLTICA, DUAS CAMADAS, INCLUSIVE APLICAÇÃO DE PRIMER ASFÁLTICO, E=3MM E E=4MM. AF_06/2018</v>
      </c>
      <c r="D2438" s="8" t="str">
        <f>'SINAPI COMPOSIÇÕES'!I2441</f>
        <v>M2</v>
      </c>
      <c r="E2438" s="8">
        <f>'SINAPI COMPOSIÇÕES'!K2441</f>
        <v>131.19999999999999</v>
      </c>
    </row>
    <row r="2439" spans="1:5" s="8" customFormat="1" ht="33.200000000000003" hidden="1" customHeight="1" outlineLevel="1">
      <c r="A2439" s="8">
        <f>'SINAPI COMPOSIÇÕES'!G2442</f>
        <v>98553</v>
      </c>
      <c r="C2439" s="8" t="str">
        <f>'SINAPI COMPOSIÇÕES'!H2442</f>
        <v>IMPERMEABILIZAÇÃO DE SUPERFÍCIE COM MEMBRANA À BASE DE POLIURETANO, 2 DEMÃOS. AF_06/2018</v>
      </c>
      <c r="D2439" s="8" t="str">
        <f>'SINAPI COMPOSIÇÕES'!I2442</f>
        <v>M2</v>
      </c>
      <c r="E2439" s="8">
        <f>'SINAPI COMPOSIÇÕES'!K2442</f>
        <v>79.73</v>
      </c>
    </row>
    <row r="2440" spans="1:5" s="8" customFormat="1" ht="33.200000000000003" hidden="1" customHeight="1" outlineLevel="1">
      <c r="A2440" s="8">
        <f>'SINAPI COMPOSIÇÕES'!G2443</f>
        <v>98554</v>
      </c>
      <c r="C2440" s="8" t="str">
        <f>'SINAPI COMPOSIÇÕES'!H2443</f>
        <v>IMPERMEABILIZAÇÃO DE SUPERFÍCIE COM MEMBRANA À BASE DE RESINA ACRÍLICA, 3 DEMÃOS. AF_06/2018</v>
      </c>
      <c r="D2440" s="8" t="str">
        <f>'SINAPI COMPOSIÇÕES'!I2443</f>
        <v>M2</v>
      </c>
      <c r="E2440" s="8">
        <f>'SINAPI COMPOSIÇÕES'!K2443</f>
        <v>30.18</v>
      </c>
    </row>
    <row r="2441" spans="1:5" s="8" customFormat="1" ht="33.200000000000003" hidden="1" customHeight="1" outlineLevel="1">
      <c r="A2441" s="8">
        <f>'SINAPI COMPOSIÇÕES'!G2444</f>
        <v>98557</v>
      </c>
      <c r="C2441" s="8" t="str">
        <f>'SINAPI COMPOSIÇÕES'!H2444</f>
        <v>IMPERMEABILIZAÇÃO DE SUPERFÍCIE COM EMULSÃO ASFÁLTICA, 2 DEMÃOS AF_06/2018</v>
      </c>
      <c r="D2441" s="8" t="str">
        <f>'SINAPI COMPOSIÇÕES'!I2444</f>
        <v>M2</v>
      </c>
      <c r="E2441" s="8">
        <f>'SINAPI COMPOSIÇÕES'!K2444</f>
        <v>28.85</v>
      </c>
    </row>
    <row r="2442" spans="1:5" s="8" customFormat="1" ht="33.200000000000003" hidden="1" customHeight="1" outlineLevel="1">
      <c r="A2442" s="8">
        <f>'SINAPI COMPOSIÇÕES'!G2445</f>
        <v>98563</v>
      </c>
      <c r="C2442" s="8" t="str">
        <f>'SINAPI COMPOSIÇÕES'!H2445</f>
        <v>PROTEÇÃO MECÂNICA DE SUPERFÍCIE HORIZONTAL COM ARGAMASSA DE CIMENTO E AREIA, TRAÇO 1:3, E=2CM. AF_06/2018</v>
      </c>
      <c r="D2442" s="8" t="str">
        <f>'SINAPI COMPOSIÇÕES'!I2445</f>
        <v>M2</v>
      </c>
      <c r="E2442" s="8">
        <f>'SINAPI COMPOSIÇÕES'!K2445</f>
        <v>25.67</v>
      </c>
    </row>
    <row r="2443" spans="1:5" s="8" customFormat="1" ht="33.200000000000003" hidden="1" customHeight="1" outlineLevel="1">
      <c r="A2443" s="8">
        <f>'SINAPI COMPOSIÇÕES'!G2446</f>
        <v>98564</v>
      </c>
      <c r="C2443" s="8" t="str">
        <f>'SINAPI COMPOSIÇÕES'!H2446</f>
        <v>PROTEÇÃO MECÂNICA DE SUPERFÍCIE VERTICAL COM ARGAMASSA DE CIMENTO E AREIA, TRAÇO 1:3, E=2CM. AF_06/2018</v>
      </c>
      <c r="D2443" s="8" t="str">
        <f>'SINAPI COMPOSIÇÕES'!I2446</f>
        <v>M2</v>
      </c>
      <c r="E2443" s="8">
        <f>'SINAPI COMPOSIÇÕES'!K2446</f>
        <v>35.43</v>
      </c>
    </row>
    <row r="2444" spans="1:5" s="8" customFormat="1" ht="33.200000000000003" hidden="1" customHeight="1" outlineLevel="1">
      <c r="A2444" s="8">
        <f>'SINAPI COMPOSIÇÕES'!G2447</f>
        <v>98565</v>
      </c>
      <c r="C2444" s="8" t="str">
        <f>'SINAPI COMPOSIÇÕES'!H2447</f>
        <v>PROTEÇÃO MECÂNICA DE SUPERFICIE HORIZONTAL COM ARGAMASSA DE CIMENTO E AREIA, TRAÇO 1:3, E=3CM. AF_06/2018</v>
      </c>
      <c r="D2444" s="8" t="str">
        <f>'SINAPI COMPOSIÇÕES'!I2447</f>
        <v>M2</v>
      </c>
      <c r="E2444" s="8">
        <f>'SINAPI COMPOSIÇÕES'!K2447</f>
        <v>37.15</v>
      </c>
    </row>
    <row r="2445" spans="1:5" s="8" customFormat="1" ht="33.200000000000003" hidden="1" customHeight="1" outlineLevel="1">
      <c r="A2445" s="8">
        <f>'SINAPI COMPOSIÇÕES'!G2448</f>
        <v>98566</v>
      </c>
      <c r="C2445" s="8" t="str">
        <f>'SINAPI COMPOSIÇÕES'!H2448</f>
        <v>PROTEÇÃO MECÂNICA DE SUPERFÍCIE VERTICAL COM ARGAMASSA DE CIMENTO E AREIA, TRAÇO 1:3, E=3CM. AF_06/2018</v>
      </c>
      <c r="D2445" s="8" t="str">
        <f>'SINAPI COMPOSIÇÕES'!I2448</f>
        <v>M2</v>
      </c>
      <c r="E2445" s="8">
        <f>'SINAPI COMPOSIÇÕES'!K2448</f>
        <v>46.89</v>
      </c>
    </row>
    <row r="2446" spans="1:5" s="8" customFormat="1" ht="33.200000000000003" hidden="1" customHeight="1" outlineLevel="1">
      <c r="A2446" s="8">
        <f>'SINAPI COMPOSIÇÕES'!G2449</f>
        <v>98567</v>
      </c>
      <c r="C2446" s="8" t="str">
        <f>'SINAPI COMPOSIÇÕES'!H2449</f>
        <v>PROTEÇÃO MECÂNICA DE SUPERFICIE HORIZONTAL COM ARGAMASSA DE CIMENTO E AREIA, TRAÇO 1:3, E=4CM. AF_06/2018</v>
      </c>
      <c r="D2446" s="8" t="str">
        <f>'SINAPI COMPOSIÇÕES'!I2449</f>
        <v>M2</v>
      </c>
      <c r="E2446" s="8">
        <f>'SINAPI COMPOSIÇÕES'!K2449</f>
        <v>48.07</v>
      </c>
    </row>
    <row r="2447" spans="1:5" s="8" customFormat="1" ht="33.200000000000003" hidden="1" customHeight="1" outlineLevel="1">
      <c r="A2447" s="8">
        <f>'SINAPI COMPOSIÇÕES'!G2450</f>
        <v>98568</v>
      </c>
      <c r="C2447" s="8" t="str">
        <f>'SINAPI COMPOSIÇÕES'!H2450</f>
        <v>PROTEÇÃO MECÂNICA DE SUPERFÍCIE VERTICAL COM ARGAMASSA DE CIMENTO E AREIA, TRAÇO 1:3, E=4CM. AF_06/2018</v>
      </c>
      <c r="D2447" s="8" t="str">
        <f>'SINAPI COMPOSIÇÕES'!I2450</f>
        <v>M2</v>
      </c>
      <c r="E2447" s="8">
        <f>'SINAPI COMPOSIÇÕES'!K2450</f>
        <v>57.81</v>
      </c>
    </row>
    <row r="2448" spans="1:5" s="8" customFormat="1" ht="33.200000000000003" hidden="1" customHeight="1" outlineLevel="1">
      <c r="A2448" s="8">
        <f>'SINAPI COMPOSIÇÕES'!G2451</f>
        <v>98569</v>
      </c>
      <c r="C2448" s="8" t="str">
        <f>'SINAPI COMPOSIÇÕES'!H2451</f>
        <v>PROTEÇÃO MECÂNICA DE SUPERFICIE HORIZONTAL COM ARGAMASSA DE CIMENTO E AREIA, TRAÇO 1:3, E=5CM. AF_06/2018</v>
      </c>
      <c r="D2448" s="8" t="str">
        <f>'SINAPI COMPOSIÇÕES'!I2451</f>
        <v>M2</v>
      </c>
      <c r="E2448" s="8">
        <f>'SINAPI COMPOSIÇÕES'!K2451</f>
        <v>59.53</v>
      </c>
    </row>
    <row r="2449" spans="1:5" s="8" customFormat="1" ht="33.200000000000003" hidden="1" customHeight="1" outlineLevel="1">
      <c r="A2449" s="8">
        <f>'SINAPI COMPOSIÇÕES'!G2452</f>
        <v>98570</v>
      </c>
      <c r="C2449" s="8" t="str">
        <f>'SINAPI COMPOSIÇÕES'!H2452</f>
        <v>PROTEÇÃO MECÂNICA DE SUPERFÍCIE VERTICAL COM ARGAMASSA DE CIMENTO E AREIA, TRAÇO 1:3, E=5CM. AF_06/2018</v>
      </c>
      <c r="D2449" s="8" t="str">
        <f>'SINAPI COMPOSIÇÕES'!I2452</f>
        <v>M2</v>
      </c>
      <c r="E2449" s="8">
        <f>'SINAPI COMPOSIÇÕES'!K2452</f>
        <v>69.3</v>
      </c>
    </row>
    <row r="2450" spans="1:5" s="8" customFormat="1" ht="33.200000000000003" hidden="1" customHeight="1" outlineLevel="1">
      <c r="A2450" s="8">
        <f>'SINAPI COMPOSIÇÕES'!G2453</f>
        <v>98571</v>
      </c>
      <c r="C2450" s="8" t="str">
        <f>'SINAPI COMPOSIÇÕES'!H2453</f>
        <v>PROTEÇÃO MECÂNICA DE SUPERFICIE HORIZONTAL COM CONCRETO 15 MPA, E=4CM. AF_06/2018</v>
      </c>
      <c r="D2450" s="8" t="str">
        <f>'SINAPI COMPOSIÇÕES'!I2453</f>
        <v>M2</v>
      </c>
      <c r="E2450" s="8">
        <f>'SINAPI COMPOSIÇÕES'!K2453</f>
        <v>28.88</v>
      </c>
    </row>
    <row r="2451" spans="1:5" s="8" customFormat="1" ht="33.200000000000003" hidden="1" customHeight="1" outlineLevel="1">
      <c r="A2451" s="8">
        <f>'SINAPI COMPOSIÇÕES'!G2454</f>
        <v>98572</v>
      </c>
      <c r="C2451" s="8" t="str">
        <f>'SINAPI COMPOSIÇÕES'!H2454</f>
        <v>PROTEÇÃO MECÂNICA DE SUPERFICIE HORIZONTAL COM CONCRETO 15 MPA, E=5CM. AF_06/2018</v>
      </c>
      <c r="D2451" s="8" t="str">
        <f>'SINAPI COMPOSIÇÕES'!I2454</f>
        <v>M2</v>
      </c>
      <c r="E2451" s="8">
        <f>'SINAPI COMPOSIÇÕES'!K2454</f>
        <v>35.700000000000003</v>
      </c>
    </row>
    <row r="2452" spans="1:5" s="8" customFormat="1" ht="33.200000000000003" hidden="1" customHeight="1" outlineLevel="1">
      <c r="A2452" s="8">
        <f>'SINAPI COMPOSIÇÕES'!G2455</f>
        <v>98573</v>
      </c>
      <c r="C2452" s="8" t="str">
        <f>'SINAPI COMPOSIÇÕES'!H2455</f>
        <v>PROTEÇÃO MECÂNICA DE SUPERFÍCIE VERTICAL COM CONCRETO 15 MPA, E=5CM. AF_06/2018</v>
      </c>
      <c r="D2452" s="8" t="str">
        <f>'SINAPI COMPOSIÇÕES'!I2455</f>
        <v>M2</v>
      </c>
      <c r="E2452" s="8">
        <f>'SINAPI COMPOSIÇÕES'!K2455</f>
        <v>45.12</v>
      </c>
    </row>
    <row r="2453" spans="1:5" s="8" customFormat="1" ht="33.200000000000003" hidden="1" customHeight="1" outlineLevel="1">
      <c r="A2453" s="8">
        <f>'SINAPI COMPOSIÇÕES'!G2456</f>
        <v>91831</v>
      </c>
      <c r="C2453" s="8" t="str">
        <f>'SINAPI COMPOSIÇÕES'!H2456</f>
        <v>ELETRODUTO FLEXÍVEL CORRUGADO, PVC, DN 20 MM (1/2"), PARA CIRCUITOS TERMINAIS, INSTALADO EM FORRO - FORNECIMENTO E INSTALAÇÃO. AF_12/2015</v>
      </c>
      <c r="D2453" s="8" t="str">
        <f>'SINAPI COMPOSIÇÕES'!I2456</f>
        <v>M</v>
      </c>
      <c r="E2453" s="8">
        <f>'SINAPI COMPOSIÇÕES'!K2456</f>
        <v>5.62</v>
      </c>
    </row>
    <row r="2454" spans="1:5" s="8" customFormat="1" ht="33.200000000000003" hidden="1" customHeight="1" outlineLevel="1">
      <c r="A2454" s="8">
        <f>'SINAPI COMPOSIÇÕES'!G2457</f>
        <v>91833</v>
      </c>
      <c r="C2454" s="8" t="str">
        <f>'SINAPI COMPOSIÇÕES'!H2457</f>
        <v>ELETRODUTO FLEXÍVEL CORRUGADO REFORÇADO, PVC, DN 20 MM (1/2"), PARA CIRCUITOS TERMINAIS, INSTALADO EM FORRO - FORNECIMENTO E INSTALAÇÃO. AF_12/2015</v>
      </c>
      <c r="D2454" s="8" t="str">
        <f>'SINAPI COMPOSIÇÕES'!I2457</f>
        <v>M</v>
      </c>
      <c r="E2454" s="8">
        <f>'SINAPI COMPOSIÇÕES'!K2457</f>
        <v>5.99</v>
      </c>
    </row>
    <row r="2455" spans="1:5" s="8" customFormat="1" ht="33.200000000000003" hidden="1" customHeight="1" outlineLevel="1">
      <c r="A2455" s="8">
        <f>'SINAPI COMPOSIÇÕES'!G2458</f>
        <v>91834</v>
      </c>
      <c r="C2455" s="8" t="str">
        <f>'SINAPI COMPOSIÇÕES'!H2458</f>
        <v>ELETRODUTO FLEXÍVEL CORRUGADO, PVC, DN 25 MM (3/4"), PARA CIRCUITOS TERMINAIS, INSTALADO EM FORRO - FORNECIMENTO E INSTALAÇÃO. AF_12/2015</v>
      </c>
      <c r="D2455" s="8" t="str">
        <f>'SINAPI COMPOSIÇÕES'!I2458</f>
        <v>M</v>
      </c>
      <c r="E2455" s="8">
        <f>'SINAPI COMPOSIÇÕES'!K2458</f>
        <v>6.32</v>
      </c>
    </row>
    <row r="2456" spans="1:5" s="8" customFormat="1" ht="33.200000000000003" hidden="1" customHeight="1" outlineLevel="1">
      <c r="A2456" s="8">
        <f>'SINAPI COMPOSIÇÕES'!G2459</f>
        <v>91835</v>
      </c>
      <c r="C2456" s="8" t="str">
        <f>'SINAPI COMPOSIÇÕES'!H2459</f>
        <v>ELETRODUTO FLEXÍVEL CORRUGADO REFORÇADO, PVC, DN 25 MM (3/4"), PARA CIRCUITOS TERMINAIS, INSTALADO EM FORRO - FORNECIMENTO E INSTALAÇÃO. AF_12/2015</v>
      </c>
      <c r="D2456" s="8" t="str">
        <f>'SINAPI COMPOSIÇÕES'!I2459</f>
        <v>M</v>
      </c>
      <c r="E2456" s="8">
        <f>'SINAPI COMPOSIÇÕES'!K2459</f>
        <v>7.24</v>
      </c>
    </row>
    <row r="2457" spans="1:5" s="8" customFormat="1" ht="33.200000000000003" hidden="1" customHeight="1" outlineLevel="1">
      <c r="A2457" s="8">
        <f>'SINAPI COMPOSIÇÕES'!G2460</f>
        <v>91836</v>
      </c>
      <c r="C2457" s="8" t="str">
        <f>'SINAPI COMPOSIÇÕES'!H2460</f>
        <v>ELETRODUTO FLEXÍVEL CORRUGADO, PVC, DN 32 MM (1"), PARA CIRCUITOS TERMINAIS, INSTALADO EM FORRO - FORNECIMENTO E INSTALAÇÃO. AF_12/2015</v>
      </c>
      <c r="D2457" s="8" t="str">
        <f>'SINAPI COMPOSIÇÕES'!I2460</f>
        <v>M</v>
      </c>
      <c r="E2457" s="8">
        <f>'SINAPI COMPOSIÇÕES'!K2460</f>
        <v>8.33</v>
      </c>
    </row>
    <row r="2458" spans="1:5" s="8" customFormat="1" ht="33.200000000000003" hidden="1" customHeight="1" outlineLevel="1">
      <c r="A2458" s="8">
        <f>'SINAPI COMPOSIÇÕES'!G2461</f>
        <v>91837</v>
      </c>
      <c r="C2458" s="8" t="str">
        <f>'SINAPI COMPOSIÇÕES'!H2461</f>
        <v>ELETRODUTO FLEXÍVEL CORRUGADO REFORÇADO, PVC, DN 32 MM (1"), PARA CIRCUITOS TERMINAIS, INSTALADO EM FORRO - FORNECIMENTO E INSTALAÇÃO. AF_12/2015</v>
      </c>
      <c r="D2458" s="8" t="str">
        <f>'SINAPI COMPOSIÇÕES'!I2461</f>
        <v>M</v>
      </c>
      <c r="E2458" s="8">
        <f>'SINAPI COMPOSIÇÕES'!K2461</f>
        <v>10.49</v>
      </c>
    </row>
    <row r="2459" spans="1:5" s="8" customFormat="1" ht="33.200000000000003" hidden="1" customHeight="1" outlineLevel="1">
      <c r="A2459" s="8">
        <f>'SINAPI COMPOSIÇÕES'!G2462</f>
        <v>91839</v>
      </c>
      <c r="C2459" s="8" t="str">
        <f>'SINAPI COMPOSIÇÕES'!H2462</f>
        <v>ELETRODUTO FLEXÍVEL LISO, PEAD, DN 32 MM (1"), PARA CIRCUITOS TERMINAIS, INSTALADO EM FORRO - FORNECIMENTO E INSTALAÇÃO. AF_12/2015</v>
      </c>
      <c r="D2459" s="8" t="str">
        <f>'SINAPI COMPOSIÇÕES'!I2462</f>
        <v>M</v>
      </c>
      <c r="E2459" s="8">
        <f>'SINAPI COMPOSIÇÕES'!K2462</f>
        <v>7.64</v>
      </c>
    </row>
    <row r="2460" spans="1:5" s="8" customFormat="1" ht="33.200000000000003" hidden="1" customHeight="1" outlineLevel="1">
      <c r="A2460" s="8">
        <f>'SINAPI COMPOSIÇÕES'!G2463</f>
        <v>91840</v>
      </c>
      <c r="C2460" s="8" t="str">
        <f>'SINAPI COMPOSIÇÕES'!H2463</f>
        <v>ELETRODUTO FLEXÍVEL CORRUGADO, PEAD, DN 40 MM (1 1/4"), PARA CIRCUITOS TERMINAIS, INSTALADO EM FORRO - FORNECIMENTO E INSTALAÇÃO. AF_12/2015</v>
      </c>
      <c r="D2460" s="8" t="str">
        <f>'SINAPI COMPOSIÇÕES'!I2463</f>
        <v>M</v>
      </c>
      <c r="E2460" s="8">
        <f>'SINAPI COMPOSIÇÕES'!K2463</f>
        <v>9.6999999999999993</v>
      </c>
    </row>
    <row r="2461" spans="1:5" s="8" customFormat="1" ht="33.200000000000003" hidden="1" customHeight="1" outlineLevel="1">
      <c r="A2461" s="8">
        <f>'SINAPI COMPOSIÇÕES'!G2464</f>
        <v>91841</v>
      </c>
      <c r="C2461" s="8" t="str">
        <f>'SINAPI COMPOSIÇÕES'!H2464</f>
        <v>ELETRODUTO FLEXÍVEL LISO, PEAD, DN 40 MM (1 1/4"), PARA CIRCUITOS TERMINAIS, INSTALADO EM FORRO - FORNECIMENTO E INSTALAÇÃO. AF_12/2015</v>
      </c>
      <c r="D2461" s="8" t="str">
        <f>'SINAPI COMPOSIÇÕES'!I2464</f>
        <v>M</v>
      </c>
      <c r="E2461" s="8">
        <f>'SINAPI COMPOSIÇÕES'!K2464</f>
        <v>9.16</v>
      </c>
    </row>
    <row r="2462" spans="1:5" s="8" customFormat="1" ht="33.200000000000003" hidden="1" customHeight="1" outlineLevel="1">
      <c r="A2462" s="8">
        <f>'SINAPI COMPOSIÇÕES'!G2465</f>
        <v>91842</v>
      </c>
      <c r="C2462" s="8" t="str">
        <f>'SINAPI COMPOSIÇÕES'!H2465</f>
        <v>ELETRODUTO FLEXÍVEL CORRUGADO, PVC, DN 20 MM (1/2"), PARA CIRCUITOS TERMINAIS, INSTALADO EM LAJE - FORNECIMENTO E INSTALAÇÃO. AF_12/2015</v>
      </c>
      <c r="D2462" s="8" t="str">
        <f>'SINAPI COMPOSIÇÕES'!I2465</f>
        <v>M</v>
      </c>
      <c r="E2462" s="8">
        <f>'SINAPI COMPOSIÇÕES'!K2465</f>
        <v>4.3499999999999996</v>
      </c>
    </row>
    <row r="2463" spans="1:5" s="8" customFormat="1" ht="33.200000000000003" hidden="1" customHeight="1" outlineLevel="1">
      <c r="A2463" s="8">
        <f>'SINAPI COMPOSIÇÕES'!G2466</f>
        <v>91843</v>
      </c>
      <c r="C2463" s="8" t="str">
        <f>'SINAPI COMPOSIÇÕES'!H2466</f>
        <v>ELETRODUTO FLEXÍVEL CORRUGADO REFORÇADO, PVC, DN 20 MM (1/2"), PARA CIRCUITOS TERMINAIS, INSTALADO EM LAJE - FORNECIMENTO E INSTALAÇÃO. AF_12/2015</v>
      </c>
      <c r="D2463" s="8" t="str">
        <f>'SINAPI COMPOSIÇÕES'!I2466</f>
        <v>M</v>
      </c>
      <c r="E2463" s="8">
        <f>'SINAPI COMPOSIÇÕES'!K2466</f>
        <v>4.72</v>
      </c>
    </row>
    <row r="2464" spans="1:5" s="8" customFormat="1" ht="33.200000000000003" hidden="1" customHeight="1" outlineLevel="1">
      <c r="A2464" s="8">
        <f>'SINAPI COMPOSIÇÕES'!G2467</f>
        <v>91844</v>
      </c>
      <c r="C2464" s="8" t="str">
        <f>'SINAPI COMPOSIÇÕES'!H2467</f>
        <v>ELETRODUTO FLEXÍVEL CORRUGADO, PVC, DN 25 MM (3/4"), PARA CIRCUITOS TERMINAIS, INSTALADO EM LAJE - FORNECIMENTO E INSTALAÇÃO. AF_12/2015</v>
      </c>
      <c r="D2464" s="8" t="str">
        <f>'SINAPI COMPOSIÇÕES'!I2467</f>
        <v>M</v>
      </c>
      <c r="E2464" s="8">
        <f>'SINAPI COMPOSIÇÕES'!K2467</f>
        <v>5.05</v>
      </c>
    </row>
    <row r="2465" spans="1:5" s="8" customFormat="1" ht="33.200000000000003" hidden="1" customHeight="1" outlineLevel="1">
      <c r="A2465" s="8">
        <f>'SINAPI COMPOSIÇÕES'!G2468</f>
        <v>91845</v>
      </c>
      <c r="C2465" s="8" t="str">
        <f>'SINAPI COMPOSIÇÕES'!H2468</f>
        <v>ELETRODUTO FLEXÍVEL CORRUGADO REFORÇADO, PVC, DN 25 MM (3/4"), PARA CIRCUITOS TERMINAIS, INSTALADO EM LAJE - FORNECIMENTO E INSTALAÇÃO. AF_12/2015</v>
      </c>
      <c r="D2465" s="8" t="str">
        <f>'SINAPI COMPOSIÇÕES'!I2468</f>
        <v>M</v>
      </c>
      <c r="E2465" s="8">
        <f>'SINAPI COMPOSIÇÕES'!K2468</f>
        <v>5.97</v>
      </c>
    </row>
    <row r="2466" spans="1:5" s="8" customFormat="1" ht="33.200000000000003" hidden="1" customHeight="1" outlineLevel="1">
      <c r="A2466" s="8">
        <f>'SINAPI COMPOSIÇÕES'!G2469</f>
        <v>91846</v>
      </c>
      <c r="C2466" s="8" t="str">
        <f>'SINAPI COMPOSIÇÕES'!H2469</f>
        <v>ELETRODUTO FLEXÍVEL CORRUGADO, PVC, DN 32 MM (1"), PARA CIRCUITOS TERMINAIS, INSTALADO EM LAJE - FORNECIMENTO E INSTALAÇÃO. AF_12/2015</v>
      </c>
      <c r="D2466" s="8" t="str">
        <f>'SINAPI COMPOSIÇÕES'!I2469</f>
        <v>M</v>
      </c>
      <c r="E2466" s="8">
        <f>'SINAPI COMPOSIÇÕES'!K2469</f>
        <v>7.06</v>
      </c>
    </row>
    <row r="2467" spans="1:5" s="8" customFormat="1" ht="33.200000000000003" hidden="1" customHeight="1" outlineLevel="1">
      <c r="A2467" s="8">
        <f>'SINAPI COMPOSIÇÕES'!G2470</f>
        <v>91847</v>
      </c>
      <c r="C2467" s="8" t="str">
        <f>'SINAPI COMPOSIÇÕES'!H2470</f>
        <v>ELETRODUTO FLEXÍVEL CORRUGADO REFORÇADO, PVC, DN 32 MM (1"), PARA CIRCUITOS TERMINAIS, INSTALADO EM LAJE - FORNECIMENTO E INSTALAÇÃO. AF_12/2015</v>
      </c>
      <c r="D2467" s="8" t="str">
        <f>'SINAPI COMPOSIÇÕES'!I2470</f>
        <v>M</v>
      </c>
      <c r="E2467" s="8">
        <f>'SINAPI COMPOSIÇÕES'!K2470</f>
        <v>9.2200000000000006</v>
      </c>
    </row>
    <row r="2468" spans="1:5" s="8" customFormat="1" ht="33.200000000000003" hidden="1" customHeight="1" outlineLevel="1">
      <c r="A2468" s="8">
        <f>'SINAPI COMPOSIÇÕES'!G2471</f>
        <v>91849</v>
      </c>
      <c r="C2468" s="8" t="str">
        <f>'SINAPI COMPOSIÇÕES'!H2471</f>
        <v>ELETRODUTO FLEXÍVEL LISO, PEAD, DN 32 MM (1"), PARA CIRCUITOS TERMINAIS, INSTALADO EM LAJE - FORNECIMENTO E INSTALAÇÃO. AF_12/2015</v>
      </c>
      <c r="D2468" s="8" t="str">
        <f>'SINAPI COMPOSIÇÕES'!I2471</f>
        <v>M</v>
      </c>
      <c r="E2468" s="8">
        <f>'SINAPI COMPOSIÇÕES'!K2471</f>
        <v>6.37</v>
      </c>
    </row>
    <row r="2469" spans="1:5" s="8" customFormat="1" ht="33.200000000000003" hidden="1" customHeight="1" outlineLevel="1">
      <c r="A2469" s="8">
        <f>'SINAPI COMPOSIÇÕES'!G2472</f>
        <v>91850</v>
      </c>
      <c r="C2469" s="8" t="str">
        <f>'SINAPI COMPOSIÇÕES'!H2472</f>
        <v>ELETRODUTO FLEXÍVEL CORRUGADO, PEAD, DN 40 MM (1 1/4"), PARA CIRCUITOS TERMINAIS, INSTALADO EM LAJE - FORNECIMENTO E INSTALAÇÃO. AF_12/2015</v>
      </c>
      <c r="D2469" s="8" t="str">
        <f>'SINAPI COMPOSIÇÕES'!I2472</f>
        <v>M</v>
      </c>
      <c r="E2469" s="8">
        <f>'SINAPI COMPOSIÇÕES'!K2472</f>
        <v>8.49</v>
      </c>
    </row>
    <row r="2470" spans="1:5" s="8" customFormat="1" ht="33.200000000000003" hidden="1" customHeight="1" outlineLevel="1">
      <c r="A2470" s="8">
        <f>'SINAPI COMPOSIÇÕES'!G2473</f>
        <v>91851</v>
      </c>
      <c r="C2470" s="8" t="str">
        <f>'SINAPI COMPOSIÇÕES'!H2473</f>
        <v>ELETRODUTO FLEXÍVEL LISO, PEAD, DN 40 MM (1 1/4"), PARA CIRCUITOS TERMINAIS, INSTALADO EM LAJE - FORNECIMENTO E INSTALAÇÃO. AF_12/2015</v>
      </c>
      <c r="D2470" s="8" t="str">
        <f>'SINAPI COMPOSIÇÕES'!I2473</f>
        <v>M</v>
      </c>
      <c r="E2470" s="8">
        <f>'SINAPI COMPOSIÇÕES'!K2473</f>
        <v>7.95</v>
      </c>
    </row>
    <row r="2471" spans="1:5" s="8" customFormat="1" ht="33.200000000000003" hidden="1" customHeight="1" outlineLevel="1">
      <c r="A2471" s="8">
        <f>'SINAPI COMPOSIÇÕES'!G2474</f>
        <v>91852</v>
      </c>
      <c r="C2471" s="8" t="str">
        <f>'SINAPI COMPOSIÇÕES'!H2474</f>
        <v>ELETRODUTO FLEXÍVEL CORRUGADO, PVC, DN 20 MM (1/2"), PARA CIRCUITOS TERMINAIS, INSTALADO EM PAREDE - FORNECIMENTO E INSTALAÇÃO. AF_12/2015</v>
      </c>
      <c r="D2471" s="8" t="str">
        <f>'SINAPI COMPOSIÇÕES'!I2474</f>
        <v>M</v>
      </c>
      <c r="E2471" s="8">
        <f>'SINAPI COMPOSIÇÕES'!K2474</f>
        <v>6.35</v>
      </c>
    </row>
    <row r="2472" spans="1:5" s="8" customFormat="1" ht="33.200000000000003" hidden="1" customHeight="1" outlineLevel="1">
      <c r="A2472" s="8">
        <f>'SINAPI COMPOSIÇÕES'!G2475</f>
        <v>91853</v>
      </c>
      <c r="C2472" s="8" t="str">
        <f>'SINAPI COMPOSIÇÕES'!H2475</f>
        <v>ELETRODUTO FLEXÍVEL CORRUGADO REFORÇADO, PVC, DN 20 MM (1/2"), PARA CIRCUITOS TERMINAIS, INSTALADO EM PAREDE - FORNECIMENTO E INSTALAÇÃO. AF_12/2015</v>
      </c>
      <c r="D2472" s="8" t="str">
        <f>'SINAPI COMPOSIÇÕES'!I2475</f>
        <v>M</v>
      </c>
      <c r="E2472" s="8">
        <f>'SINAPI COMPOSIÇÕES'!K2475</f>
        <v>6.69</v>
      </c>
    </row>
    <row r="2473" spans="1:5" s="8" customFormat="1" ht="33.200000000000003" hidden="1" customHeight="1" outlineLevel="1">
      <c r="A2473" s="8">
        <f>'SINAPI COMPOSIÇÕES'!G2476</f>
        <v>91854</v>
      </c>
      <c r="C2473" s="8" t="str">
        <f>'SINAPI COMPOSIÇÕES'!H2476</f>
        <v>ELETRODUTO FLEXÍVEL CORRUGADO, PVC, DN 25 MM (3/4"), PARA CIRCUITOS TERMINAIS, INSTALADO EM PAREDE - FORNECIMENTO E INSTALAÇÃO. AF_12/2015</v>
      </c>
      <c r="D2473" s="8" t="str">
        <f>'SINAPI COMPOSIÇÕES'!I2476</f>
        <v>M</v>
      </c>
      <c r="E2473" s="8">
        <f>'SINAPI COMPOSIÇÕES'!K2476</f>
        <v>7.05</v>
      </c>
    </row>
    <row r="2474" spans="1:5" s="8" customFormat="1" ht="33.200000000000003" hidden="1" customHeight="1" outlineLevel="1">
      <c r="A2474" s="8">
        <f>'SINAPI COMPOSIÇÕES'!G2477</f>
        <v>91855</v>
      </c>
      <c r="C2474" s="8" t="str">
        <f>'SINAPI COMPOSIÇÕES'!H2477</f>
        <v>ELETRODUTO FLEXÍVEL CORRUGADO REFORÇADO, PVC, DN 25 MM (3/4"), PARA CIRCUITOS TERMINAIS, INSTALADO EM PAREDE - FORNECIMENTO E INSTALAÇÃO. AF_12/2015</v>
      </c>
      <c r="D2474" s="8" t="str">
        <f>'SINAPI COMPOSIÇÕES'!I2477</f>
        <v>M</v>
      </c>
      <c r="E2474" s="8">
        <f>'SINAPI COMPOSIÇÕES'!K2477</f>
        <v>7.91</v>
      </c>
    </row>
    <row r="2475" spans="1:5" s="8" customFormat="1" ht="33.200000000000003" hidden="1" customHeight="1" outlineLevel="1">
      <c r="A2475" s="8">
        <f>'SINAPI COMPOSIÇÕES'!G2478</f>
        <v>91856</v>
      </c>
      <c r="C2475" s="8" t="str">
        <f>'SINAPI COMPOSIÇÕES'!H2478</f>
        <v>ELETRODUTO FLEXÍVEL CORRUGADO, PVC, DN 32 MM (1"), PARA CIRCUITOS TERMINAIS, INSTALADO EM PAREDE - FORNECIMENTO E INSTALAÇÃO. AF_12/2015</v>
      </c>
      <c r="D2475" s="8" t="str">
        <f>'SINAPI COMPOSIÇÕES'!I2478</f>
        <v>M</v>
      </c>
      <c r="E2475" s="8">
        <f>'SINAPI COMPOSIÇÕES'!K2478</f>
        <v>8.9499999999999993</v>
      </c>
    </row>
    <row r="2476" spans="1:5" s="8" customFormat="1" ht="33.200000000000003" hidden="1" customHeight="1" outlineLevel="1">
      <c r="A2476" s="8">
        <f>'SINAPI COMPOSIÇÕES'!G2479</f>
        <v>91857</v>
      </c>
      <c r="C2476" s="8" t="str">
        <f>'SINAPI COMPOSIÇÕES'!H2479</f>
        <v>ELETRODUTO FLEXÍVEL CORRUGADO REFORÇADO, PVC, DN 32 MM (1"), PARA CIRCUITOS TERMINAIS, INSTALADO EM PAREDE - FORNECIMENTO E INSTALAÇÃO. AF_12/2015</v>
      </c>
      <c r="D2476" s="8" t="str">
        <f>'SINAPI COMPOSIÇÕES'!I2479</f>
        <v>M</v>
      </c>
      <c r="E2476" s="8">
        <f>'SINAPI COMPOSIÇÕES'!K2479</f>
        <v>10.94</v>
      </c>
    </row>
    <row r="2477" spans="1:5" s="8" customFormat="1" ht="33.200000000000003" hidden="1" customHeight="1" outlineLevel="1">
      <c r="A2477" s="8">
        <f>'SINAPI COMPOSIÇÕES'!G2480</f>
        <v>91859</v>
      </c>
      <c r="C2477" s="8" t="str">
        <f>'SINAPI COMPOSIÇÕES'!H2480</f>
        <v>ELETRODUTO FLEXÍVEL LISO, PEAD, DN 32 MM (1"), PARA CIRCUITOS TERMINAIS, INSTALADO EM PAREDE - FORNECIMENTO E INSTALAÇÃO. AF_12/2015</v>
      </c>
      <c r="D2477" s="8" t="str">
        <f>'SINAPI COMPOSIÇÕES'!I2480</f>
        <v>M</v>
      </c>
      <c r="E2477" s="8">
        <f>'SINAPI COMPOSIÇÕES'!K2480</f>
        <v>8.31</v>
      </c>
    </row>
    <row r="2478" spans="1:5" s="8" customFormat="1" ht="33.200000000000003" hidden="1" customHeight="1" outlineLevel="1">
      <c r="A2478" s="8">
        <f>'SINAPI COMPOSIÇÕES'!G2481</f>
        <v>91860</v>
      </c>
      <c r="C2478" s="8" t="str">
        <f>'SINAPI COMPOSIÇÕES'!H2481</f>
        <v>ELETRODUTO FLEXÍVEL CORRUGADO, PEAD, DN 40 MM (1 1/4"), PARA CIRCUITOS TERMINAIS, INSTALADO EM PAREDE - FORNECIMENTO E INSTALAÇÃO. AF_12/2015</v>
      </c>
      <c r="D2478" s="8" t="str">
        <f>'SINAPI COMPOSIÇÕES'!I2481</f>
        <v>M</v>
      </c>
      <c r="E2478" s="8">
        <f>'SINAPI COMPOSIÇÕES'!K2481</f>
        <v>10.33</v>
      </c>
    </row>
    <row r="2479" spans="1:5" s="8" customFormat="1" ht="33.200000000000003" hidden="1" customHeight="1" outlineLevel="1">
      <c r="A2479" s="8">
        <f>'SINAPI COMPOSIÇÕES'!G2482</f>
        <v>91861</v>
      </c>
      <c r="C2479" s="8" t="str">
        <f>'SINAPI COMPOSIÇÕES'!H2482</f>
        <v>ELETRODUTO FLEXÍVEL LISO, PEAD, DN 40 MM (1 1/4"), PARA CIRCUITOS TERMINAIS, INSTALADO EM PAREDE - FORNECIMENTO E INSTALAÇÃO. AF_12/2015</v>
      </c>
      <c r="D2479" s="8" t="str">
        <f>'SINAPI COMPOSIÇÕES'!I2482</f>
        <v>M</v>
      </c>
      <c r="E2479" s="8">
        <f>'SINAPI COMPOSIÇÕES'!K2482</f>
        <v>9.83</v>
      </c>
    </row>
    <row r="2480" spans="1:5" s="8" customFormat="1" ht="33.200000000000003" hidden="1" customHeight="1" outlineLevel="1">
      <c r="A2480" s="8">
        <f>'SINAPI COMPOSIÇÕES'!G2483</f>
        <v>91862</v>
      </c>
      <c r="C2480" s="8" t="str">
        <f>'SINAPI COMPOSIÇÕES'!H2483</f>
        <v>ELETRODUTO RÍGIDO ROSCÁVEL, PVC, DN 20 MM (1/2"), PARA CIRCUITOS TERMINAIS, INSTALADO EM FORRO - FORNECIMENTO E INSTALAÇÃO. AF_12/2015</v>
      </c>
      <c r="D2480" s="8" t="str">
        <f>'SINAPI COMPOSIÇÕES'!I2483</f>
        <v>M</v>
      </c>
      <c r="E2480" s="8">
        <f>'SINAPI COMPOSIÇÕES'!K2483</f>
        <v>6.86</v>
      </c>
    </row>
    <row r="2481" spans="1:5" s="8" customFormat="1" ht="33.200000000000003" hidden="1" customHeight="1" outlineLevel="1">
      <c r="A2481" s="8">
        <f>'SINAPI COMPOSIÇÕES'!G2484</f>
        <v>91863</v>
      </c>
      <c r="C2481" s="8" t="str">
        <f>'SINAPI COMPOSIÇÕES'!H2484</f>
        <v>ELETRODUTO RÍGIDO ROSCÁVEL, PVC, DN 25 MM (3/4"), PARA CIRCUITOS TERMINAIS, INSTALADO EM FORRO - FORNECIMENTO E INSTALAÇÃO. AF_12/2015</v>
      </c>
      <c r="D2481" s="8" t="str">
        <f>'SINAPI COMPOSIÇÕES'!I2484</f>
        <v>M</v>
      </c>
      <c r="E2481" s="8">
        <f>'SINAPI COMPOSIÇÕES'!K2484</f>
        <v>8.11</v>
      </c>
    </row>
    <row r="2482" spans="1:5" s="8" customFormat="1" ht="33.200000000000003" hidden="1" customHeight="1" outlineLevel="1">
      <c r="A2482" s="8">
        <f>'SINAPI COMPOSIÇÕES'!G2485</f>
        <v>91864</v>
      </c>
      <c r="C2482" s="8" t="str">
        <f>'SINAPI COMPOSIÇÕES'!H2485</f>
        <v>ELETRODUTO RÍGIDO ROSCÁVEL, PVC, DN 32 MM (1"), PARA CIRCUITOS TERMINAIS, INSTALADO EM FORRO - FORNECIMENTO E INSTALAÇÃO. AF_12/2015</v>
      </c>
      <c r="D2482" s="8" t="str">
        <f>'SINAPI COMPOSIÇÕES'!I2485</f>
        <v>M</v>
      </c>
      <c r="E2482" s="8">
        <f>'SINAPI COMPOSIÇÕES'!K2485</f>
        <v>10.76</v>
      </c>
    </row>
    <row r="2483" spans="1:5" s="8" customFormat="1" ht="33.200000000000003" hidden="1" customHeight="1" outlineLevel="1">
      <c r="A2483" s="8">
        <f>'SINAPI COMPOSIÇÕES'!G2486</f>
        <v>91865</v>
      </c>
      <c r="C2483" s="8" t="str">
        <f>'SINAPI COMPOSIÇÕES'!H2486</f>
        <v>ELETRODUTO RÍGIDO ROSCÁVEL, PVC, DN 40 MM (1 1/4"), PARA CIRCUITOS TERMINAIS, INSTALADO EM FORRO - FORNECIMENTO E INSTALAÇÃO. AF_12/2015</v>
      </c>
      <c r="D2483" s="8" t="str">
        <f>'SINAPI COMPOSIÇÕES'!I2486</f>
        <v>M</v>
      </c>
      <c r="E2483" s="8">
        <f>'SINAPI COMPOSIÇÕES'!K2486</f>
        <v>13.41</v>
      </c>
    </row>
    <row r="2484" spans="1:5" s="8" customFormat="1" ht="33.200000000000003" hidden="1" customHeight="1" outlineLevel="1">
      <c r="A2484" s="8">
        <f>'SINAPI COMPOSIÇÕES'!G2487</f>
        <v>91866</v>
      </c>
      <c r="C2484" s="8" t="str">
        <f>'SINAPI COMPOSIÇÕES'!H2487</f>
        <v>ELETRODUTO RÍGIDO ROSCÁVEL, PVC, DN 20 MM (1/2"), PARA CIRCUITOS TERMINAIS, INSTALADO EM LAJE - FORNECIMENTO E INSTALAÇÃO. AF_12/2015</v>
      </c>
      <c r="D2484" s="8" t="str">
        <f>'SINAPI COMPOSIÇÕES'!I2487</f>
        <v>M</v>
      </c>
      <c r="E2484" s="8">
        <f>'SINAPI COMPOSIÇÕES'!K2487</f>
        <v>5.71</v>
      </c>
    </row>
    <row r="2485" spans="1:5" s="8" customFormat="1" ht="33.200000000000003" hidden="1" customHeight="1" outlineLevel="1">
      <c r="A2485" s="8">
        <f>'SINAPI COMPOSIÇÕES'!G2488</f>
        <v>91867</v>
      </c>
      <c r="C2485" s="8" t="str">
        <f>'SINAPI COMPOSIÇÕES'!H2488</f>
        <v>ELETRODUTO RÍGIDO ROSCÁVEL, PVC, DN 25 MM (3/4"), PARA CIRCUITOS TERMINAIS, INSTALADO EM LAJE - FORNECIMENTO E INSTALAÇÃO. AF_12/2015</v>
      </c>
      <c r="D2485" s="8" t="str">
        <f>'SINAPI COMPOSIÇÕES'!I2488</f>
        <v>M</v>
      </c>
      <c r="E2485" s="8">
        <f>'SINAPI COMPOSIÇÕES'!K2488</f>
        <v>6.95</v>
      </c>
    </row>
    <row r="2486" spans="1:5" s="8" customFormat="1" ht="33.200000000000003" hidden="1" customHeight="1" outlineLevel="1">
      <c r="A2486" s="8">
        <f>'SINAPI COMPOSIÇÕES'!G2489</f>
        <v>91868</v>
      </c>
      <c r="C2486" s="8" t="str">
        <f>'SINAPI COMPOSIÇÕES'!H2489</f>
        <v>ELETRODUTO RÍGIDO ROSCÁVEL, PVC, DN 32 MM (1"), PARA CIRCUITOS TERMINAIS, INSTALADO EM LAJE - FORNECIMENTO E INSTALAÇÃO. AF_12/2015</v>
      </c>
      <c r="D2486" s="8" t="str">
        <f>'SINAPI COMPOSIÇÕES'!I2489</f>
        <v>M</v>
      </c>
      <c r="E2486" s="8">
        <f>'SINAPI COMPOSIÇÕES'!K2489</f>
        <v>9.61</v>
      </c>
    </row>
    <row r="2487" spans="1:5" s="8" customFormat="1" ht="33.200000000000003" hidden="1" customHeight="1" outlineLevel="1">
      <c r="A2487" s="8">
        <f>'SINAPI COMPOSIÇÕES'!G2490</f>
        <v>91869</v>
      </c>
      <c r="C2487" s="8" t="str">
        <f>'SINAPI COMPOSIÇÕES'!H2490</f>
        <v>ELETRODUTO RÍGIDO ROSCÁVEL, PVC, DN 40 MM (1 1/4"), PARA CIRCUITOS TERMINAIS, INSTALADO EM LAJE - FORNECIMENTO E INSTALAÇÃO. AF_12/2015</v>
      </c>
      <c r="D2487" s="8" t="str">
        <f>'SINAPI COMPOSIÇÕES'!I2490</f>
        <v>M</v>
      </c>
      <c r="E2487" s="8">
        <f>'SINAPI COMPOSIÇÕES'!K2490</f>
        <v>12.27</v>
      </c>
    </row>
    <row r="2488" spans="1:5" s="8" customFormat="1" ht="33.200000000000003" hidden="1" customHeight="1" outlineLevel="1">
      <c r="A2488" s="8">
        <f>'SINAPI COMPOSIÇÕES'!G2491</f>
        <v>91870</v>
      </c>
      <c r="C2488" s="8" t="str">
        <f>'SINAPI COMPOSIÇÕES'!H2491</f>
        <v>ELETRODUTO RÍGIDO ROSCÁVEL, PVC, DN 20 MM (1/2"), PARA CIRCUITOS TERMINAIS, INSTALADO EM PAREDE - FORNECIMENTO E INSTALAÇÃO. AF_12/2015</v>
      </c>
      <c r="D2488" s="8" t="str">
        <f>'SINAPI COMPOSIÇÕES'!I2491</f>
        <v>M</v>
      </c>
      <c r="E2488" s="8">
        <f>'SINAPI COMPOSIÇÕES'!K2491</f>
        <v>8.2200000000000006</v>
      </c>
    </row>
    <row r="2489" spans="1:5" s="8" customFormat="1" ht="33.200000000000003" hidden="1" customHeight="1" outlineLevel="1">
      <c r="A2489" s="8">
        <f>'SINAPI COMPOSIÇÕES'!G2492</f>
        <v>91871</v>
      </c>
      <c r="C2489" s="8" t="str">
        <f>'SINAPI COMPOSIÇÕES'!H2492</f>
        <v>ELETRODUTO RÍGIDO ROSCÁVEL, PVC, DN 25 MM (3/4"), PARA CIRCUITOS TERMINAIS, INSTALADO EM PAREDE - FORNECIMENTO E INSTALAÇÃO. AF_12/2015</v>
      </c>
      <c r="D2489" s="8" t="str">
        <f>'SINAPI COMPOSIÇÕES'!I2492</f>
        <v>M</v>
      </c>
      <c r="E2489" s="8">
        <f>'SINAPI COMPOSIÇÕES'!K2492</f>
        <v>9.5</v>
      </c>
    </row>
    <row r="2490" spans="1:5" s="8" customFormat="1" ht="33.200000000000003" hidden="1" customHeight="1" outlineLevel="1">
      <c r="A2490" s="8">
        <f>'SINAPI COMPOSIÇÕES'!G2493</f>
        <v>91872</v>
      </c>
      <c r="C2490" s="8" t="str">
        <f>'SINAPI COMPOSIÇÕES'!H2493</f>
        <v>ELETRODUTO RÍGIDO ROSCÁVEL, PVC, DN 32 MM (1"), PARA CIRCUITOS TERMINAIS, INSTALADO EM PAREDE - FORNECIMENTO E INSTALAÇÃO. AF_12/2015</v>
      </c>
      <c r="D2490" s="8" t="str">
        <f>'SINAPI COMPOSIÇÕES'!I2493</f>
        <v>M</v>
      </c>
      <c r="E2490" s="8">
        <f>'SINAPI COMPOSIÇÕES'!K2493</f>
        <v>12.15</v>
      </c>
    </row>
    <row r="2491" spans="1:5" s="8" customFormat="1" ht="33.200000000000003" hidden="1" customHeight="1" outlineLevel="1">
      <c r="A2491" s="8">
        <f>'SINAPI COMPOSIÇÕES'!G2494</f>
        <v>91873</v>
      </c>
      <c r="C2491" s="8" t="str">
        <f>'SINAPI COMPOSIÇÕES'!H2494</f>
        <v>ELETRODUTO RÍGIDO ROSCÁVEL, PVC, DN 40 MM (1 1/4"), PARA CIRCUITOS TERMINAIS, INSTALADO EM PAREDE - FORNECIMENTO E INSTALAÇÃO. AF_12/2015</v>
      </c>
      <c r="D2491" s="8" t="str">
        <f>'SINAPI COMPOSIÇÕES'!I2494</f>
        <v>M</v>
      </c>
      <c r="E2491" s="8">
        <f>'SINAPI COMPOSIÇÕES'!K2494</f>
        <v>14.77</v>
      </c>
    </row>
    <row r="2492" spans="1:5" s="8" customFormat="1" ht="33.200000000000003" hidden="1" customHeight="1" outlineLevel="1">
      <c r="A2492" s="8">
        <f>'SINAPI COMPOSIÇÕES'!G2495</f>
        <v>93008</v>
      </c>
      <c r="C2492" s="8" t="str">
        <f>'SINAPI COMPOSIÇÕES'!H2495</f>
        <v>ELETRODUTO RÍGIDO ROSCÁVEL, PVC, DN 50 MM (1 1/2") - FORNECIMENTO E INSTALAÇÃO. AF_12/2015</v>
      </c>
      <c r="D2492" s="8" t="str">
        <f>'SINAPI COMPOSIÇÕES'!I2495</f>
        <v>M</v>
      </c>
      <c r="E2492" s="8">
        <f>'SINAPI COMPOSIÇÕES'!K2495</f>
        <v>11.88</v>
      </c>
    </row>
    <row r="2493" spans="1:5" s="8" customFormat="1" ht="33.200000000000003" hidden="1" customHeight="1" outlineLevel="1">
      <c r="A2493" s="8">
        <f>'SINAPI COMPOSIÇÕES'!G2496</f>
        <v>93009</v>
      </c>
      <c r="C2493" s="8" t="str">
        <f>'SINAPI COMPOSIÇÕES'!H2496</f>
        <v>ELETRODUTO RÍGIDO ROSCÁVEL, PVC, DN 60 MM (2") - FORNECIMENTO E INSTALAÇÃO. AF_12/2015</v>
      </c>
      <c r="D2493" s="8" t="str">
        <f>'SINAPI COMPOSIÇÕES'!I2496</f>
        <v>M</v>
      </c>
      <c r="E2493" s="8">
        <f>'SINAPI COMPOSIÇÕES'!K2496</f>
        <v>17.39</v>
      </c>
    </row>
    <row r="2494" spans="1:5" s="8" customFormat="1" ht="33.200000000000003" hidden="1" customHeight="1" outlineLevel="1">
      <c r="A2494" s="8">
        <f>'SINAPI COMPOSIÇÕES'!G2497</f>
        <v>93010</v>
      </c>
      <c r="C2494" s="8" t="str">
        <f>'SINAPI COMPOSIÇÕES'!H2497</f>
        <v>ELETRODUTO RÍGIDO ROSCÁVEL, PVC, DN 75 MM (2 1/2") - FORNECIMENTO E INSTALAÇÃO. AF_12/2015</v>
      </c>
      <c r="D2494" s="8" t="str">
        <f>'SINAPI COMPOSIÇÕES'!I2497</f>
        <v>M</v>
      </c>
      <c r="E2494" s="8">
        <f>'SINAPI COMPOSIÇÕES'!K2497</f>
        <v>24.09</v>
      </c>
    </row>
    <row r="2495" spans="1:5" s="8" customFormat="1" ht="33.200000000000003" hidden="1" customHeight="1" outlineLevel="1">
      <c r="A2495" s="8">
        <f>'SINAPI COMPOSIÇÕES'!G2498</f>
        <v>93011</v>
      </c>
      <c r="C2495" s="8" t="str">
        <f>'SINAPI COMPOSIÇÕES'!H2498</f>
        <v>ELETRODUTO RÍGIDO ROSCÁVEL, PVC, DN 85 MM (3") - FORNECIMENTO E INSTALAÇÃO. AF_12/2015</v>
      </c>
      <c r="D2495" s="8" t="str">
        <f>'SINAPI COMPOSIÇÕES'!I2498</f>
        <v>M</v>
      </c>
      <c r="E2495" s="8">
        <f>'SINAPI COMPOSIÇÕES'!K2498</f>
        <v>29.38</v>
      </c>
    </row>
    <row r="2496" spans="1:5" s="8" customFormat="1" ht="33.200000000000003" hidden="1" customHeight="1" outlineLevel="1">
      <c r="A2496" s="8">
        <f>'SINAPI COMPOSIÇÕES'!G2499</f>
        <v>93012</v>
      </c>
      <c r="C2496" s="8" t="str">
        <f>'SINAPI COMPOSIÇÕES'!H2499</f>
        <v>ELETRODUTO RÍGIDO ROSCÁVEL, PVC, DN 110 MM (4") - FORNECIMENTO E INSTALAÇÃO. AF_12/2015</v>
      </c>
      <c r="D2496" s="8" t="str">
        <f>'SINAPI COMPOSIÇÕES'!I2499</f>
        <v>M</v>
      </c>
      <c r="E2496" s="8">
        <f>'SINAPI COMPOSIÇÕES'!K2499</f>
        <v>44.17</v>
      </c>
    </row>
    <row r="2497" spans="1:5" s="8" customFormat="1" ht="33.200000000000003" hidden="1" customHeight="1" outlineLevel="1">
      <c r="A2497" s="8">
        <f>'SINAPI COMPOSIÇÕES'!G2500</f>
        <v>95726</v>
      </c>
      <c r="C2497" s="8" t="str">
        <f>'SINAPI COMPOSIÇÕES'!H2500</f>
        <v>ELETRODUTO RÍGIDO SOLDÁVEL, PVC, DN 20 MM (½), APARENTE, INSTALADO EM TETO - FORNECIMENTO E INSTALAÇÃO. AF_11/2016_P</v>
      </c>
      <c r="D2497" s="8" t="str">
        <f>'SINAPI COMPOSIÇÕES'!I2500</f>
        <v>M</v>
      </c>
      <c r="E2497" s="8">
        <f>'SINAPI COMPOSIÇÕES'!K2500</f>
        <v>4.57</v>
      </c>
    </row>
    <row r="2498" spans="1:5" s="8" customFormat="1" ht="33.200000000000003" hidden="1" customHeight="1" outlineLevel="1">
      <c r="A2498" s="8">
        <f>'SINAPI COMPOSIÇÕES'!G2501</f>
        <v>95727</v>
      </c>
      <c r="C2498" s="8" t="str">
        <f>'SINAPI COMPOSIÇÕES'!H2501</f>
        <v>ELETRODUTO RÍGIDO SOLDÁVEL, PVC, DN 25 MM (3/4), APARENTE, INSTALADO EM TETO - FORNECIMENTO E INSTALAÇÃO. AF_11/2016_P</v>
      </c>
      <c r="D2498" s="8" t="str">
        <f>'SINAPI COMPOSIÇÕES'!I2501</f>
        <v>M</v>
      </c>
      <c r="E2498" s="8">
        <f>'SINAPI COMPOSIÇÕES'!K2501</f>
        <v>5.25</v>
      </c>
    </row>
    <row r="2499" spans="1:5" s="8" customFormat="1" ht="33.200000000000003" hidden="1" customHeight="1" outlineLevel="1">
      <c r="A2499" s="8">
        <f>'SINAPI COMPOSIÇÕES'!G2502</f>
        <v>95728</v>
      </c>
      <c r="C2499" s="8" t="str">
        <f>'SINAPI COMPOSIÇÕES'!H2502</f>
        <v>ELETRODUTO RÍGIDO SOLDÁVEL, PVC, DN 32 MM (1), APARENTE, INSTALADO EM TETO - FORNECIMENTO E INSTALAÇÃO. AF_11/2016_P</v>
      </c>
      <c r="D2499" s="8" t="str">
        <f>'SINAPI COMPOSIÇÕES'!I2502</f>
        <v>M</v>
      </c>
      <c r="E2499" s="8">
        <f>'SINAPI COMPOSIÇÕES'!K2502</f>
        <v>6.71</v>
      </c>
    </row>
    <row r="2500" spans="1:5" s="8" customFormat="1" ht="33.200000000000003" hidden="1" customHeight="1" outlineLevel="1">
      <c r="A2500" s="8">
        <f>'SINAPI COMPOSIÇÕES'!G2503</f>
        <v>95729</v>
      </c>
      <c r="C2500" s="8" t="str">
        <f>'SINAPI COMPOSIÇÕES'!H2503</f>
        <v>ELETRODUTO RÍGIDO SOLDÁVEL, PVC, DN 20 MM (½), APARENTE, INSTALADO EM PAREDE - FORNECIMENTO E INSTALAÇÃO. AF_11/2016_P</v>
      </c>
      <c r="D2500" s="8" t="str">
        <f>'SINAPI COMPOSIÇÕES'!I2503</f>
        <v>M</v>
      </c>
      <c r="E2500" s="8">
        <f>'SINAPI COMPOSIÇÕES'!K2503</f>
        <v>6.16</v>
      </c>
    </row>
    <row r="2501" spans="1:5" s="8" customFormat="1" ht="33.200000000000003" hidden="1" customHeight="1" outlineLevel="1">
      <c r="A2501" s="8">
        <f>'SINAPI COMPOSIÇÕES'!G2504</f>
        <v>95730</v>
      </c>
      <c r="C2501" s="8" t="str">
        <f>'SINAPI COMPOSIÇÕES'!H2504</f>
        <v>ELETRODUTO RÍGIDO SOLDÁVEL, PVC, DN 25 MM (3/4), APARENTE, INSTALADO EM PAREDE - FORNECIMENTO E INSTALAÇÃO. AF_11/2016_P</v>
      </c>
      <c r="D2501" s="8" t="str">
        <f>'SINAPI COMPOSIÇÕES'!I2504</f>
        <v>M</v>
      </c>
      <c r="E2501" s="8">
        <f>'SINAPI COMPOSIÇÕES'!K2504</f>
        <v>6.85</v>
      </c>
    </row>
    <row r="2502" spans="1:5" s="8" customFormat="1" ht="33.200000000000003" hidden="1" customHeight="1" outlineLevel="1">
      <c r="A2502" s="8">
        <f>'SINAPI COMPOSIÇÕES'!G2505</f>
        <v>95731</v>
      </c>
      <c r="C2502" s="8" t="str">
        <f>'SINAPI COMPOSIÇÕES'!H2505</f>
        <v>ELETRODUTO RÍGIDO SOLDÁVEL, PVC, DN 32 MM (1), APARENTE, INSTALADO EM PAREDE - FORNECIMENTO E INSTALAÇÃO. AF_11/2016_P</v>
      </c>
      <c r="D2502" s="8" t="str">
        <f>'SINAPI COMPOSIÇÕES'!I2505</f>
        <v>M</v>
      </c>
      <c r="E2502" s="8">
        <f>'SINAPI COMPOSIÇÕES'!K2505</f>
        <v>8.3000000000000007</v>
      </c>
    </row>
    <row r="2503" spans="1:5" s="8" customFormat="1" ht="33.200000000000003" hidden="1" customHeight="1" outlineLevel="1">
      <c r="A2503" s="8">
        <f>'SINAPI COMPOSIÇÕES'!G2506</f>
        <v>95732</v>
      </c>
      <c r="C2503" s="8" t="str">
        <f>'SINAPI COMPOSIÇÕES'!H2506</f>
        <v>LUVA PARA ELETRODUTO, PVC, SOLDÁVEL, DN 20 MM (1/2), APARENTE, INSTALADA EM TETO - FORNECIMENTO E INSTALAÇÃO. AF_11/2016_P</v>
      </c>
      <c r="D2503" s="8" t="str">
        <f>'SINAPI COMPOSIÇÕES'!I2506</f>
        <v>UN</v>
      </c>
      <c r="E2503" s="8">
        <f>'SINAPI COMPOSIÇÕES'!K2506</f>
        <v>3.47</v>
      </c>
    </row>
    <row r="2504" spans="1:5" s="8" customFormat="1" ht="33.200000000000003" hidden="1" customHeight="1" outlineLevel="1">
      <c r="A2504" s="8">
        <f>'SINAPI COMPOSIÇÕES'!G2507</f>
        <v>95745</v>
      </c>
      <c r="C2504" s="8" t="str">
        <f>'SINAPI COMPOSIÇÕES'!H2507</f>
        <v>ELETRODUTO DE AÇO GALVANIZADO, CLASSE LEVE, DN 20 MM (3/4), APARENTE, INSTALADO EM TETO - FORNECIMENTO E INSTALAÇÃO. AF_11/2016_P</v>
      </c>
      <c r="D2504" s="8" t="str">
        <f>'SINAPI COMPOSIÇÕES'!I2507</f>
        <v>M</v>
      </c>
      <c r="E2504" s="8">
        <f>'SINAPI COMPOSIÇÕES'!K2507</f>
        <v>15.59</v>
      </c>
    </row>
    <row r="2505" spans="1:5" s="8" customFormat="1" ht="33.200000000000003" hidden="1" customHeight="1" outlineLevel="1">
      <c r="A2505" s="8">
        <f>'SINAPI COMPOSIÇÕES'!G2508</f>
        <v>95746</v>
      </c>
      <c r="C2505" s="8" t="str">
        <f>'SINAPI COMPOSIÇÕES'!H2508</f>
        <v>ELETRODUTO DE AÇO GALVANIZADO, CLASSE LEVE, DN 25 MM (1), APARENTE, INSTALADO EM TETO - FORNECIMENTO E INSTALAÇÃO. AF_11/2016_P</v>
      </c>
      <c r="D2505" s="8" t="str">
        <f>'SINAPI COMPOSIÇÕES'!I2508</f>
        <v>M</v>
      </c>
      <c r="E2505" s="8">
        <f>'SINAPI COMPOSIÇÕES'!K2508</f>
        <v>19.440000000000001</v>
      </c>
    </row>
    <row r="2506" spans="1:5" s="8" customFormat="1" ht="33.200000000000003" hidden="1" customHeight="1" outlineLevel="1">
      <c r="A2506" s="8">
        <f>'SINAPI COMPOSIÇÕES'!G2509</f>
        <v>95747</v>
      </c>
      <c r="C2506" s="8" t="str">
        <f>'SINAPI COMPOSIÇÕES'!H2509</f>
        <v>ELETRODUTO DE AÇO GALVANIZADO, CLASSE SEMI PESADO, DN 32 MM (1 1/4), APARENTE, INSTALADO EM TETO - FORNECIMENTO E INSTALAÇÃO. AF_11/2016_P</v>
      </c>
      <c r="D2506" s="8" t="str">
        <f>'SINAPI COMPOSIÇÕES'!I2509</f>
        <v>M</v>
      </c>
      <c r="E2506" s="8">
        <f>'SINAPI COMPOSIÇÕES'!K2509</f>
        <v>32.020000000000003</v>
      </c>
    </row>
    <row r="2507" spans="1:5" s="8" customFormat="1" ht="33.200000000000003" hidden="1" customHeight="1" outlineLevel="1">
      <c r="A2507" s="8">
        <f>'SINAPI COMPOSIÇÕES'!G2510</f>
        <v>95748</v>
      </c>
      <c r="C2507" s="8" t="str">
        <f>'SINAPI COMPOSIÇÕES'!H2510</f>
        <v>ELETRODUTO DE AÇO GALVANIZADO, CLASSE SEMI PESADO, DN 40 MM (1 1/2 ), APARENTE, INSTALADO EM TETO - FORNECIMENTO E INSTALAÇÃO. AF_11/2016_P</v>
      </c>
      <c r="D2507" s="8" t="str">
        <f>'SINAPI COMPOSIÇÕES'!I2510</f>
        <v>M</v>
      </c>
      <c r="E2507" s="8">
        <f>'SINAPI COMPOSIÇÕES'!K2510</f>
        <v>34.770000000000003</v>
      </c>
    </row>
    <row r="2508" spans="1:5" s="8" customFormat="1" ht="33.200000000000003" hidden="1" customHeight="1" outlineLevel="1">
      <c r="A2508" s="8">
        <f>'SINAPI COMPOSIÇÕES'!G2511</f>
        <v>95749</v>
      </c>
      <c r="C2508" s="8" t="str">
        <f>'SINAPI COMPOSIÇÕES'!H2511</f>
        <v>ELETRODUTO DE AÇO GALVANIZADO, CLASSE LEVE, DN 20 MM (3/4), APARENTE, INSTALADO EM PAREDE - FORNECIMENTO E INSTALAÇÃO. AF_11/2016_P</v>
      </c>
      <c r="D2508" s="8" t="str">
        <f>'SINAPI COMPOSIÇÕES'!I2511</f>
        <v>M</v>
      </c>
      <c r="E2508" s="8">
        <f>'SINAPI COMPOSIÇÕES'!K2511</f>
        <v>20.81</v>
      </c>
    </row>
    <row r="2509" spans="1:5" s="8" customFormat="1" ht="33.200000000000003" hidden="1" customHeight="1" outlineLevel="1">
      <c r="A2509" s="8">
        <f>'SINAPI COMPOSIÇÕES'!G2512</f>
        <v>95750</v>
      </c>
      <c r="C2509" s="8" t="str">
        <f>'SINAPI COMPOSIÇÕES'!H2512</f>
        <v>ELETRODUTO DE AÇO GALVANIZADO, CLASSE LEVE, DN 25 MM (1), APARENTE, INSTALADO EM PAREDE - FORNECIMENTO E INSTALAÇÃO. AF_11/2016_P</v>
      </c>
      <c r="D2509" s="8" t="str">
        <f>'SINAPI COMPOSIÇÕES'!I2512</f>
        <v>M</v>
      </c>
      <c r="E2509" s="8">
        <f>'SINAPI COMPOSIÇÕES'!K2512</f>
        <v>24.52</v>
      </c>
    </row>
    <row r="2510" spans="1:5" s="8" customFormat="1" ht="33.200000000000003" hidden="1" customHeight="1" outlineLevel="1">
      <c r="A2510" s="8">
        <f>'SINAPI COMPOSIÇÕES'!G2513</f>
        <v>95751</v>
      </c>
      <c r="C2510" s="8" t="str">
        <f>'SINAPI COMPOSIÇÕES'!H2513</f>
        <v>ELETRODUTO DE AÇO GALVANIZADO, CLASSE SEMI PESADO, DN 32 MM (1 1/4), APARENTE, INSTALADO EM PAREDE - FORNECIMENTO E INSTALAÇÃO. AF_11/2016_P</v>
      </c>
      <c r="D2510" s="8" t="str">
        <f>'SINAPI COMPOSIÇÕES'!I2513</f>
        <v>M</v>
      </c>
      <c r="E2510" s="8">
        <f>'SINAPI COMPOSIÇÕES'!K2513</f>
        <v>36.950000000000003</v>
      </c>
    </row>
    <row r="2511" spans="1:5" s="8" customFormat="1" ht="33.200000000000003" hidden="1" customHeight="1" outlineLevel="1">
      <c r="A2511" s="8">
        <f>'SINAPI COMPOSIÇÕES'!G2514</f>
        <v>95752</v>
      </c>
      <c r="C2511" s="8" t="str">
        <f>'SINAPI COMPOSIÇÕES'!H2514</f>
        <v>ELETRODUTO DE AÇO GALVANIZADO, CLASSE SEMI PESADO, DN 40 MM (1 1/2  ), APARENTE, INSTALADO EM PAREDE - FORNECIMENTO E INSTALAÇÃO. AF_11/2016_P</v>
      </c>
      <c r="D2511" s="8" t="str">
        <f>'SINAPI COMPOSIÇÕES'!I2514</f>
        <v>M</v>
      </c>
      <c r="E2511" s="8">
        <f>'SINAPI COMPOSIÇÕES'!K2514</f>
        <v>39.51</v>
      </c>
    </row>
    <row r="2512" spans="1:5" s="8" customFormat="1" ht="33.200000000000003" hidden="1" customHeight="1" outlineLevel="1">
      <c r="A2512" s="8">
        <f>'SINAPI COMPOSIÇÕES'!G2515</f>
        <v>97667</v>
      </c>
      <c r="C2512" s="8" t="str">
        <f>'SINAPI COMPOSIÇÕES'!H2515</f>
        <v>ELETRODUTO FLEXÍVEL CORRUGADO, PEAD, DN 50 (1 ½)  - FORNECIMENTO E INSTALAÇÃO. AF_04/2016</v>
      </c>
      <c r="D2512" s="8" t="str">
        <f>'SINAPI COMPOSIÇÕES'!I2515</f>
        <v>M</v>
      </c>
      <c r="E2512" s="8">
        <f>'SINAPI COMPOSIÇÕES'!K2515</f>
        <v>6.36</v>
      </c>
    </row>
    <row r="2513" spans="1:5" s="8" customFormat="1" ht="33.200000000000003" hidden="1" customHeight="1" outlineLevel="1">
      <c r="A2513" s="8">
        <f>'SINAPI COMPOSIÇÕES'!G2516</f>
        <v>97668</v>
      </c>
      <c r="C2513" s="8" t="str">
        <f>'SINAPI COMPOSIÇÕES'!H2516</f>
        <v>ELETRODUTO FLEXÍVEL CORRUGADO, PEAD, DN 63 (2")  - FORNECIMENTO E INSTALAÇÃO. AF_04/2016</v>
      </c>
      <c r="D2513" s="8" t="str">
        <f>'SINAPI COMPOSIÇÕES'!I2516</f>
        <v>M</v>
      </c>
      <c r="E2513" s="8">
        <f>'SINAPI COMPOSIÇÕES'!K2516</f>
        <v>9.74</v>
      </c>
    </row>
    <row r="2514" spans="1:5" s="8" customFormat="1" ht="33.200000000000003" hidden="1" customHeight="1" outlineLevel="1">
      <c r="A2514" s="8">
        <f>'SINAPI COMPOSIÇÕES'!G2517</f>
        <v>97669</v>
      </c>
      <c r="C2514" s="8" t="str">
        <f>'SINAPI COMPOSIÇÕES'!H2517</f>
        <v>ELETRODUTO FLEXÍVEL CORRUGADO, PEAD, DN 90 (3) - FORNECIMENTO E INSTALAÇÃO. AF_04/2016</v>
      </c>
      <c r="D2514" s="8" t="str">
        <f>'SINAPI COMPOSIÇÕES'!I2517</f>
        <v>M</v>
      </c>
      <c r="E2514" s="8">
        <f>'SINAPI COMPOSIÇÕES'!K2517</f>
        <v>15.49</v>
      </c>
    </row>
    <row r="2515" spans="1:5" s="8" customFormat="1" ht="33.200000000000003" hidden="1" customHeight="1" outlineLevel="1">
      <c r="A2515" s="8">
        <f>'SINAPI COMPOSIÇÕES'!G2518</f>
        <v>97670</v>
      </c>
      <c r="C2515" s="8" t="str">
        <f>'SINAPI COMPOSIÇÕES'!H2518</f>
        <v>ELETRODUTO FLEXÍVEL CORRUGADO, PEAD, DN 100 (4) - FORNECIMENTO E INSTALAÇÃO. AF_04/2016</v>
      </c>
      <c r="D2515" s="8" t="str">
        <f>'SINAPI COMPOSIÇÕES'!I2518</f>
        <v>M</v>
      </c>
      <c r="E2515" s="8">
        <f>'SINAPI COMPOSIÇÕES'!K2518</f>
        <v>19.97</v>
      </c>
    </row>
    <row r="2516" spans="1:5" s="8" customFormat="1" ht="33.200000000000003" hidden="1" customHeight="1" outlineLevel="1">
      <c r="A2516" s="8">
        <f>'SINAPI COMPOSIÇÕES'!G2519</f>
        <v>91874</v>
      </c>
      <c r="C2516" s="8" t="str">
        <f>'SINAPI COMPOSIÇÕES'!H2519</f>
        <v>LUVA PARA ELETRODUTO, PVC, ROSCÁVEL, DN 20 MM (1/2"), PARA CIRCUITOS TERMINAIS, INSTALADA EM FORRO - FORNECIMENTO E INSTALAÇÃO. AF_12/2015</v>
      </c>
      <c r="D2516" s="8" t="str">
        <f>'SINAPI COMPOSIÇÕES'!I2519</f>
        <v>UN</v>
      </c>
      <c r="E2516" s="8">
        <f>'SINAPI COMPOSIÇÕES'!K2519</f>
        <v>3.84</v>
      </c>
    </row>
    <row r="2517" spans="1:5" s="8" customFormat="1" ht="33.200000000000003" hidden="1" customHeight="1" outlineLevel="1">
      <c r="A2517" s="8">
        <f>'SINAPI COMPOSIÇÕES'!G2520</f>
        <v>91875</v>
      </c>
      <c r="C2517" s="8" t="str">
        <f>'SINAPI COMPOSIÇÕES'!H2520</f>
        <v>LUVA PARA ELETRODUTO, PVC, ROSCÁVEL, DN 25 MM (3/4"), PARA CIRCUITOS TERMINAIS, INSTALADA EM FORRO - FORNECIMENTO E INSTALAÇÃO. AF_12/2015</v>
      </c>
      <c r="D2517" s="8" t="str">
        <f>'SINAPI COMPOSIÇÕES'!I2520</f>
        <v>UN</v>
      </c>
      <c r="E2517" s="8">
        <f>'SINAPI COMPOSIÇÕES'!K2520</f>
        <v>5.09</v>
      </c>
    </row>
    <row r="2518" spans="1:5" s="8" customFormat="1" ht="33.200000000000003" hidden="1" customHeight="1" outlineLevel="1">
      <c r="A2518" s="8">
        <f>'SINAPI COMPOSIÇÕES'!G2521</f>
        <v>91876</v>
      </c>
      <c r="C2518" s="8" t="str">
        <f>'SINAPI COMPOSIÇÕES'!H2521</f>
        <v>LUVA PARA ELETRODUTO, PVC, ROSCÁVEL, DN 32 MM (1"), PARA CIRCUITOS TERMINAIS, INSTALADA EM FORRO - FORNECIMENTO E INSTALAÇÃO. AF_12/2015</v>
      </c>
      <c r="D2518" s="8" t="str">
        <f>'SINAPI COMPOSIÇÕES'!I2521</f>
        <v>UN</v>
      </c>
      <c r="E2518" s="8">
        <f>'SINAPI COMPOSIÇÕES'!K2521</f>
        <v>6.73</v>
      </c>
    </row>
    <row r="2519" spans="1:5" s="8" customFormat="1" ht="33.200000000000003" hidden="1" customHeight="1" outlineLevel="1">
      <c r="A2519" s="8">
        <f>'SINAPI COMPOSIÇÕES'!G2522</f>
        <v>91877</v>
      </c>
      <c r="C2519" s="8" t="str">
        <f>'SINAPI COMPOSIÇÕES'!H2522</f>
        <v>LUVA PARA ELETRODUTO, PVC, ROSCÁVEL, DN 40 MM (1 1/4"), PARA CIRCUITOS TERMINAIS, INSTALADA EM FORRO - FORNECIMENTO E INSTALAÇÃO. AF_12/2015</v>
      </c>
      <c r="D2519" s="8" t="str">
        <f>'SINAPI COMPOSIÇÕES'!I2522</f>
        <v>UN</v>
      </c>
      <c r="E2519" s="8">
        <f>'SINAPI COMPOSIÇÕES'!K2522</f>
        <v>8.9499999999999993</v>
      </c>
    </row>
    <row r="2520" spans="1:5" s="8" customFormat="1" ht="33.200000000000003" hidden="1" customHeight="1" outlineLevel="1">
      <c r="A2520" s="8">
        <f>'SINAPI COMPOSIÇÕES'!G2523</f>
        <v>91878</v>
      </c>
      <c r="C2520" s="8" t="str">
        <f>'SINAPI COMPOSIÇÕES'!H2523</f>
        <v>LUVA PARA ELETRODUTO, PVC, ROSCÁVEL, DN 20 MM (1/2"), PARA CIRCUITOS TERMINAIS, INSTALADA EM LAJE - FORNECIMENTO E INSTALAÇÃO. AF_12/2015</v>
      </c>
      <c r="D2520" s="8" t="str">
        <f>'SINAPI COMPOSIÇÕES'!I2523</f>
        <v>UN</v>
      </c>
      <c r="E2520" s="8">
        <f>'SINAPI COMPOSIÇÕES'!K2523</f>
        <v>4.9400000000000004</v>
      </c>
    </row>
    <row r="2521" spans="1:5" s="8" customFormat="1" ht="33.200000000000003" hidden="1" customHeight="1" outlineLevel="1">
      <c r="A2521" s="8">
        <f>'SINAPI COMPOSIÇÕES'!G2524</f>
        <v>91879</v>
      </c>
      <c r="C2521" s="8" t="str">
        <f>'SINAPI COMPOSIÇÕES'!H2524</f>
        <v>LUVA PARA ELETRODUTO, PVC, ROSCÁVEL, DN 25 MM (3/4"), PARA CIRCUITOS TERMINAIS, INSTALADA EM LAJE - FORNECIMENTO E INSTALAÇÃO. AF_12/2015</v>
      </c>
      <c r="D2521" s="8" t="str">
        <f>'SINAPI COMPOSIÇÕES'!I2524</f>
        <v>UN</v>
      </c>
      <c r="E2521" s="8">
        <f>'SINAPI COMPOSIÇÕES'!K2524</f>
        <v>6.15</v>
      </c>
    </row>
    <row r="2522" spans="1:5" s="8" customFormat="1" ht="33.200000000000003" hidden="1" customHeight="1" outlineLevel="1">
      <c r="A2522" s="8">
        <f>'SINAPI COMPOSIÇÕES'!G2525</f>
        <v>91880</v>
      </c>
      <c r="C2522" s="8" t="str">
        <f>'SINAPI COMPOSIÇÕES'!H2525</f>
        <v>LUVA PARA ELETRODUTO, PVC, ROSCÁVEL, DN 32 MM (1"), PARA CIRCUITOS TERMINAIS, INSTALADA EM LAJE - FORNECIMENTO E INSTALAÇÃO. AF_12/2015</v>
      </c>
      <c r="D2522" s="8" t="str">
        <f>'SINAPI COMPOSIÇÕES'!I2525</f>
        <v>UN</v>
      </c>
      <c r="E2522" s="8">
        <f>'SINAPI COMPOSIÇÕES'!K2525</f>
        <v>7.82</v>
      </c>
    </row>
    <row r="2523" spans="1:5" s="8" customFormat="1" ht="33.200000000000003" hidden="1" customHeight="1" outlineLevel="1">
      <c r="A2523" s="8">
        <f>'SINAPI COMPOSIÇÕES'!G2526</f>
        <v>91881</v>
      </c>
      <c r="C2523" s="8" t="str">
        <f>'SINAPI COMPOSIÇÕES'!H2526</f>
        <v>LUVA PARA ELETRODUTO, PVC, ROSCÁVEL, DN 40 MM (1 1/4"), PARA CIRCUITOS TERMINAIS, INSTALADA EM LAJE - FORNECIMENTO E INSTALAÇÃO. AF_12/2015</v>
      </c>
      <c r="D2523" s="8" t="str">
        <f>'SINAPI COMPOSIÇÕES'!I2526</f>
        <v>UN</v>
      </c>
      <c r="E2523" s="8">
        <f>'SINAPI COMPOSIÇÕES'!K2526</f>
        <v>10.039999999999999</v>
      </c>
    </row>
    <row r="2524" spans="1:5" s="8" customFormat="1" ht="33.200000000000003" hidden="1" customHeight="1" outlineLevel="1">
      <c r="A2524" s="8">
        <f>'SINAPI COMPOSIÇÕES'!G2527</f>
        <v>91882</v>
      </c>
      <c r="C2524" s="8" t="str">
        <f>'SINAPI COMPOSIÇÕES'!H2527</f>
        <v>LUVA PARA ELETRODUTO, PVC, ROSCÁVEL, DN 20 MM (1/2"), PARA CIRCUITOS TERMINAIS, INSTALADA EM PAREDE - FORNECIMENTO E INSTALAÇÃO. AF_12/2015</v>
      </c>
      <c r="D2524" s="8" t="str">
        <f>'SINAPI COMPOSIÇÕES'!I2527</f>
        <v>UN</v>
      </c>
      <c r="E2524" s="8">
        <f>'SINAPI COMPOSIÇÕES'!K2527</f>
        <v>6.1</v>
      </c>
    </row>
    <row r="2525" spans="1:5" s="8" customFormat="1" ht="33.200000000000003" hidden="1" customHeight="1" outlineLevel="1">
      <c r="A2525" s="8">
        <f>'SINAPI COMPOSIÇÕES'!G2528</f>
        <v>91884</v>
      </c>
      <c r="C2525" s="8" t="str">
        <f>'SINAPI COMPOSIÇÕES'!H2528</f>
        <v>LUVA PARA ELETRODUTO, PVC, ROSCÁVEL, DN 25 MM (3/4"), PARA CIRCUITOS TERMINAIS, INSTALADA EM PAREDE - FORNECIMENTO E INSTALAÇÃO. AF_12/2015</v>
      </c>
      <c r="D2525" s="8" t="str">
        <f>'SINAPI COMPOSIÇÕES'!I2528</f>
        <v>UN</v>
      </c>
      <c r="E2525" s="8">
        <f>'SINAPI COMPOSIÇÕES'!K2528</f>
        <v>7.06</v>
      </c>
    </row>
    <row r="2526" spans="1:5" s="8" customFormat="1" ht="33.200000000000003" hidden="1" customHeight="1" outlineLevel="1">
      <c r="A2526" s="8">
        <f>'SINAPI COMPOSIÇÕES'!G2529</f>
        <v>91885</v>
      </c>
      <c r="C2526" s="8" t="str">
        <f>'SINAPI COMPOSIÇÕES'!H2529</f>
        <v>LUVA PARA ELETRODUTO, PVC, ROSCÁVEL, DN 32 MM (1"), PARA CIRCUITOS TERMINAIS, INSTALADA EM PAREDE - FORNECIMENTO E INSTALAÇÃO. AF_12/2015</v>
      </c>
      <c r="D2526" s="8" t="str">
        <f>'SINAPI COMPOSIÇÕES'!I2529</f>
        <v>UN</v>
      </c>
      <c r="E2526" s="8">
        <f>'SINAPI COMPOSIÇÕES'!K2529</f>
        <v>8.34</v>
      </c>
    </row>
    <row r="2527" spans="1:5" s="8" customFormat="1" ht="33.200000000000003" hidden="1" customHeight="1" outlineLevel="1">
      <c r="A2527" s="8">
        <f>'SINAPI COMPOSIÇÕES'!G2530</f>
        <v>91886</v>
      </c>
      <c r="C2527" s="8" t="str">
        <f>'SINAPI COMPOSIÇÕES'!H2530</f>
        <v>LUVA PARA ELETRODUTO, PVC, ROSCÁVEL, DN 40 MM (1 1/4"), PARA CIRCUITOS TERMINAIS, INSTALADA EM PAREDE - FORNECIMENTO E INSTALAÇÃO. AF_12/2015</v>
      </c>
      <c r="D2527" s="8" t="str">
        <f>'SINAPI COMPOSIÇÕES'!I2530</f>
        <v>UN</v>
      </c>
      <c r="E2527" s="8">
        <f>'SINAPI COMPOSIÇÕES'!K2530</f>
        <v>10.16</v>
      </c>
    </row>
    <row r="2528" spans="1:5" s="8" customFormat="1" ht="33.200000000000003" hidden="1" customHeight="1" outlineLevel="1">
      <c r="A2528" s="8">
        <f>'SINAPI COMPOSIÇÕES'!G2531</f>
        <v>91887</v>
      </c>
      <c r="C2528" s="8" t="str">
        <f>'SINAPI COMPOSIÇÕES'!H2531</f>
        <v>CURVA 90 GRAUS PARA ELETRODUTO, PVC, ROSCÁVEL, DN 20 MM (1/2"), PARA CIRCUITOS TERMINAIS, INSTALADA EM FORRO - FORNECIMENTO E INSTALAÇÃO. AF_12/2015</v>
      </c>
      <c r="D2528" s="8" t="str">
        <f>'SINAPI COMPOSIÇÕES'!I2531</f>
        <v>UN</v>
      </c>
      <c r="E2528" s="8">
        <f>'SINAPI COMPOSIÇÕES'!K2531</f>
        <v>7.15</v>
      </c>
    </row>
    <row r="2529" spans="1:5" s="8" customFormat="1" ht="33.200000000000003" hidden="1" customHeight="1" outlineLevel="1">
      <c r="A2529" s="8">
        <f>'SINAPI COMPOSIÇÕES'!G2532</f>
        <v>91889</v>
      </c>
      <c r="C2529" s="8" t="str">
        <f>'SINAPI COMPOSIÇÕES'!H2532</f>
        <v>CURVA 180 GRAUS PARA ELETRODUTO, PVC, ROSCÁVEL, DN 20 MM (1/2"), PARA CIRCUITOS TERMINAIS, INSTALADA EM FORRO - FORNECIMENTO E INSTALAÇÃO. AF_12/2015</v>
      </c>
      <c r="D2529" s="8" t="str">
        <f>'SINAPI COMPOSIÇÕES'!I2532</f>
        <v>UN</v>
      </c>
      <c r="E2529" s="8">
        <f>'SINAPI COMPOSIÇÕES'!K2532</f>
        <v>6.88</v>
      </c>
    </row>
    <row r="2530" spans="1:5" s="8" customFormat="1" ht="33.200000000000003" hidden="1" customHeight="1" outlineLevel="1">
      <c r="A2530" s="8">
        <f>'SINAPI COMPOSIÇÕES'!G2533</f>
        <v>91890</v>
      </c>
      <c r="C2530" s="8" t="str">
        <f>'SINAPI COMPOSIÇÕES'!H2533</f>
        <v>CURVA 90 GRAUS PARA ELETRODUTO, PVC, ROSCÁVEL, DN 25 MM (3/4"), PARA CIRCUITOS TERMINAIS, INSTALADA EM FORRO - FORNECIMENTO E INSTALAÇÃO. AF_12/2015</v>
      </c>
      <c r="D2530" s="8" t="str">
        <f>'SINAPI COMPOSIÇÕES'!I2533</f>
        <v>UN</v>
      </c>
      <c r="E2530" s="8">
        <f>'SINAPI COMPOSIÇÕES'!K2533</f>
        <v>8.5</v>
      </c>
    </row>
    <row r="2531" spans="1:5" s="8" customFormat="1" ht="33.200000000000003" hidden="1" customHeight="1" outlineLevel="1">
      <c r="A2531" s="8">
        <f>'SINAPI COMPOSIÇÕES'!G2534</f>
        <v>91892</v>
      </c>
      <c r="C2531" s="8" t="str">
        <f>'SINAPI COMPOSIÇÕES'!H2534</f>
        <v>CURVA 180 GRAUS PARA ELETRODUTO, PVC, ROSCÁVEL, DN 25 MM (3/4"), PARA CIRCUITOS TERMINAIS, INSTALADA EM FORRO - FORNECIMENTO E INSTALAÇÃO. AF_12/2015</v>
      </c>
      <c r="D2531" s="8" t="str">
        <f>'SINAPI COMPOSIÇÕES'!I2534</f>
        <v>UN</v>
      </c>
      <c r="E2531" s="8">
        <f>'SINAPI COMPOSIÇÕES'!K2534</f>
        <v>10.27</v>
      </c>
    </row>
    <row r="2532" spans="1:5" s="8" customFormat="1" ht="33.200000000000003" hidden="1" customHeight="1" outlineLevel="1">
      <c r="A2532" s="8">
        <f>'SINAPI COMPOSIÇÕES'!G2535</f>
        <v>91893</v>
      </c>
      <c r="C2532" s="8" t="str">
        <f>'SINAPI COMPOSIÇÕES'!H2535</f>
        <v>CURVA 90 GRAUS PARA ELETRODUTO, PVC, ROSCÁVEL, DN 32 MM (1"), PARA CIRCUITOS TERMINAIS, INSTALADA EM FORRO - FORNECIMENTO E INSTALAÇÃO. AF_12/2015</v>
      </c>
      <c r="D2532" s="8" t="str">
        <f>'SINAPI COMPOSIÇÕES'!I2535</f>
        <v>UN</v>
      </c>
      <c r="E2532" s="8">
        <f>'SINAPI COMPOSIÇÕES'!K2535</f>
        <v>11.61</v>
      </c>
    </row>
    <row r="2533" spans="1:5" s="8" customFormat="1" ht="33.200000000000003" hidden="1" customHeight="1" outlineLevel="1">
      <c r="A2533" s="8">
        <f>'SINAPI COMPOSIÇÕES'!G2536</f>
        <v>91895</v>
      </c>
      <c r="C2533" s="8" t="str">
        <f>'SINAPI COMPOSIÇÕES'!H2536</f>
        <v>CURVA 180 GRAUS PARA ELETRODUTO, PVC, ROSCÁVEL, DN 32 MM (1"), PARA CIRCUITOS TERMINAIS, INSTALADA EM FORRO - FORNECIMENTO E INSTALAÇÃO. AF_12/2015</v>
      </c>
      <c r="D2533" s="8" t="str">
        <f>'SINAPI COMPOSIÇÕES'!I2536</f>
        <v>UN</v>
      </c>
      <c r="E2533" s="8">
        <f>'SINAPI COMPOSIÇÕES'!K2536</f>
        <v>13.41</v>
      </c>
    </row>
    <row r="2534" spans="1:5" s="8" customFormat="1" ht="33.200000000000003" hidden="1" customHeight="1" outlineLevel="1">
      <c r="A2534" s="8">
        <f>'SINAPI COMPOSIÇÕES'!G2537</f>
        <v>91896</v>
      </c>
      <c r="C2534" s="8" t="str">
        <f>'SINAPI COMPOSIÇÕES'!H2537</f>
        <v>CURVA 90 GRAUS PARA ELETRODUTO, PVC, ROSCÁVEL, DN 40 MM (1 1/4"), PARA CIRCUITOS TERMINAIS, INSTALADA EM FORRO - FORNECIMENTO E INSTALAÇÃO. AF_12/2015</v>
      </c>
      <c r="D2534" s="8" t="str">
        <f>'SINAPI COMPOSIÇÕES'!I2537</f>
        <v>UN</v>
      </c>
      <c r="E2534" s="8">
        <f>'SINAPI COMPOSIÇÕES'!K2537</f>
        <v>14.17</v>
      </c>
    </row>
    <row r="2535" spans="1:5" s="8" customFormat="1" ht="33.200000000000003" hidden="1" customHeight="1" outlineLevel="1">
      <c r="A2535" s="8">
        <f>'SINAPI COMPOSIÇÕES'!G2538</f>
        <v>91898</v>
      </c>
      <c r="C2535" s="8" t="str">
        <f>'SINAPI COMPOSIÇÕES'!H2538</f>
        <v>CURVA 180 GRAUS PARA ELETRODUTO, PVC, ROSCÁVEL, DN 40 MM (1 1/4"), PARA CIRCUITOS TERMINAIS, INSTALADA EM FORRO - FORNECIMENTO E INSTALAÇÃO. AF_12/2015</v>
      </c>
      <c r="D2535" s="8" t="str">
        <f>'SINAPI COMPOSIÇÕES'!I2538</f>
        <v>UN</v>
      </c>
      <c r="E2535" s="8">
        <f>'SINAPI COMPOSIÇÕES'!K2538</f>
        <v>16.100000000000001</v>
      </c>
    </row>
    <row r="2536" spans="1:5" s="8" customFormat="1" ht="33.200000000000003" hidden="1" customHeight="1" outlineLevel="1">
      <c r="A2536" s="8">
        <f>'SINAPI COMPOSIÇÕES'!G2539</f>
        <v>91899</v>
      </c>
      <c r="C2536" s="8" t="str">
        <f>'SINAPI COMPOSIÇÕES'!H2539</f>
        <v>CURVA 90 GRAUS PARA ELETRODUTO, PVC, ROSCÁVEL, DN 20 MM (1/2"), PARA CIRCUITOS TERMINAIS, INSTALADA EM LAJE - FORNECIMENTO E INSTALAÇÃO. AF_12/2015</v>
      </c>
      <c r="D2536" s="8" t="str">
        <f>'SINAPI COMPOSIÇÕES'!I2539</f>
        <v>UN</v>
      </c>
      <c r="E2536" s="8">
        <f>'SINAPI COMPOSIÇÕES'!K2539</f>
        <v>8.73</v>
      </c>
    </row>
    <row r="2537" spans="1:5" s="8" customFormat="1" ht="33.200000000000003" hidden="1" customHeight="1" outlineLevel="1">
      <c r="A2537" s="8">
        <f>'SINAPI COMPOSIÇÕES'!G2540</f>
        <v>91901</v>
      </c>
      <c r="C2537" s="8" t="str">
        <f>'SINAPI COMPOSIÇÕES'!H2540</f>
        <v>CURVA 180 GRAUS PARA ELETRODUTO, PVC, ROSCÁVEL, DN 20 MM (1/2"), PARA CIRCUITOS TERMINAIS, INSTALADA EM LAJE - FORNECIMENTO E INSTALAÇÃO. AF_12/2015</v>
      </c>
      <c r="D2537" s="8" t="str">
        <f>'SINAPI COMPOSIÇÕES'!I2540</f>
        <v>UN</v>
      </c>
      <c r="E2537" s="8">
        <f>'SINAPI COMPOSIÇÕES'!K2540</f>
        <v>8.4600000000000009</v>
      </c>
    </row>
    <row r="2538" spans="1:5" s="8" customFormat="1" ht="33.200000000000003" hidden="1" customHeight="1" outlineLevel="1">
      <c r="A2538" s="8">
        <f>'SINAPI COMPOSIÇÕES'!G2541</f>
        <v>91902</v>
      </c>
      <c r="C2538" s="8" t="str">
        <f>'SINAPI COMPOSIÇÕES'!H2541</f>
        <v>CURVA 90 GRAUS PARA ELETRODUTO, PVC, ROSCÁVEL, DN 25 MM (3/4"), PARA CIRCUITOS TERMINAIS, INSTALADA EM LAJE - FORNECIMENTO E INSTALAÇÃO. AF_12/2015</v>
      </c>
      <c r="D2538" s="8" t="str">
        <f>'SINAPI COMPOSIÇÕES'!I2541</f>
        <v>UN</v>
      </c>
      <c r="E2538" s="8">
        <f>'SINAPI COMPOSIÇÕES'!K2541</f>
        <v>10.08</v>
      </c>
    </row>
    <row r="2539" spans="1:5" s="8" customFormat="1" ht="33.200000000000003" hidden="1" customHeight="1" outlineLevel="1">
      <c r="A2539" s="8">
        <f>'SINAPI COMPOSIÇÕES'!G2542</f>
        <v>91904</v>
      </c>
      <c r="C2539" s="8" t="str">
        <f>'SINAPI COMPOSIÇÕES'!H2542</f>
        <v>CURVA 180 GRAUS PARA ELETRODUTO, PVC, ROSCÁVEL, DN 25 MM (3/4"), PARA CIRCUITOS TERMINAIS, INSTALADA EM LAJE - FORNECIMENTO E INSTALAÇÃO. AF_12/2015</v>
      </c>
      <c r="D2539" s="8" t="str">
        <f>'SINAPI COMPOSIÇÕES'!I2542</f>
        <v>UN</v>
      </c>
      <c r="E2539" s="8">
        <f>'SINAPI COMPOSIÇÕES'!K2542</f>
        <v>11.85</v>
      </c>
    </row>
    <row r="2540" spans="1:5" s="8" customFormat="1" ht="33.200000000000003" hidden="1" customHeight="1" outlineLevel="1">
      <c r="A2540" s="8">
        <f>'SINAPI COMPOSIÇÕES'!G2543</f>
        <v>91905</v>
      </c>
      <c r="C2540" s="8" t="str">
        <f>'SINAPI COMPOSIÇÕES'!H2543</f>
        <v>CURVA 90 GRAUS PARA ELETRODUTO, PVC, ROSCÁVEL, DN 32 MM (1"), PARA CIRCUITOS TERMINAIS, INSTALADA EM LAJE - FORNECIMENTO E INSTALAÇÃO. AF_12/2015</v>
      </c>
      <c r="D2540" s="8" t="str">
        <f>'SINAPI COMPOSIÇÕES'!I2543</f>
        <v>UN</v>
      </c>
      <c r="E2540" s="8">
        <f>'SINAPI COMPOSIÇÕES'!K2543</f>
        <v>13.2</v>
      </c>
    </row>
    <row r="2541" spans="1:5" s="8" customFormat="1" ht="33.200000000000003" hidden="1" customHeight="1" outlineLevel="1">
      <c r="A2541" s="8">
        <f>'SINAPI COMPOSIÇÕES'!G2544</f>
        <v>91907</v>
      </c>
      <c r="C2541" s="8" t="str">
        <f>'SINAPI COMPOSIÇÕES'!H2544</f>
        <v>CURVA 180 GRAUS PARA ELETRODUTO, PVC, ROSCÁVEL, DN 32 MM (1), PARA CIRCUITOS TERMINAIS, INSTALADA EM LAJE - FORNECIMENTO E INSTALAÇÃO. AF_12/2015</v>
      </c>
      <c r="D2541" s="8" t="str">
        <f>'SINAPI COMPOSIÇÕES'!I2544</f>
        <v>UN</v>
      </c>
      <c r="E2541" s="8">
        <f>'SINAPI COMPOSIÇÕES'!K2544</f>
        <v>15</v>
      </c>
    </row>
    <row r="2542" spans="1:5" s="8" customFormat="1" ht="33.200000000000003" hidden="1" customHeight="1" outlineLevel="1">
      <c r="A2542" s="8">
        <f>'SINAPI COMPOSIÇÕES'!G2545</f>
        <v>91908</v>
      </c>
      <c r="C2542" s="8" t="str">
        <f>'SINAPI COMPOSIÇÕES'!H2545</f>
        <v>CURVA 90 GRAUS PARA ELETRODUTO, PVC, ROSCÁVEL, DN 40 MM (1 1/4"), PARA CIRCUITOS TERMINAIS, INSTALADA EM LAJE - FORNECIMENTO E INSTALAÇÃO. AF_12/2015</v>
      </c>
      <c r="D2542" s="8" t="str">
        <f>'SINAPI COMPOSIÇÕES'!I2545</f>
        <v>UN</v>
      </c>
      <c r="E2542" s="8">
        <f>'SINAPI COMPOSIÇÕES'!K2545</f>
        <v>15.79</v>
      </c>
    </row>
    <row r="2543" spans="1:5" s="8" customFormat="1" ht="33.200000000000003" hidden="1" customHeight="1" outlineLevel="1">
      <c r="A2543" s="8">
        <f>'SINAPI COMPOSIÇÕES'!G2546</f>
        <v>91910</v>
      </c>
      <c r="C2543" s="8" t="str">
        <f>'SINAPI COMPOSIÇÕES'!H2546</f>
        <v>CURVA 180 GRAUS PARA ELETRODUTO, PVC, ROSCÁVEL, DN 40 MM (1 1/4"), PARA CIRCUITOS TERMINAIS, INSTALADA EM LAJE - FORNECIMENTO E INSTALAÇÃO. AF_12/2015</v>
      </c>
      <c r="D2543" s="8" t="str">
        <f>'SINAPI COMPOSIÇÕES'!I2546</f>
        <v>UN</v>
      </c>
      <c r="E2543" s="8">
        <f>'SINAPI COMPOSIÇÕES'!K2546</f>
        <v>17.72</v>
      </c>
    </row>
    <row r="2544" spans="1:5" s="8" customFormat="1" ht="33.200000000000003" hidden="1" customHeight="1" outlineLevel="1">
      <c r="A2544" s="8">
        <f>'SINAPI COMPOSIÇÕES'!G2547</f>
        <v>91911</v>
      </c>
      <c r="C2544" s="8" t="str">
        <f>'SINAPI COMPOSIÇÕES'!H2547</f>
        <v>CURVA 90 GRAUS PARA ELETRODUTO, PVC, ROSCÁVEL, DN 20 MM (1/2"), PARA CIRCUITOS TERMINAIS, INSTALADA EM PAREDE - FORNECIMENTO E INSTALAÇÃO. AF_12/2015</v>
      </c>
      <c r="D2544" s="8" t="str">
        <f>'SINAPI COMPOSIÇÕES'!I2547</f>
        <v>UN</v>
      </c>
      <c r="E2544" s="8">
        <f>'SINAPI COMPOSIÇÕES'!K2547</f>
        <v>10.54</v>
      </c>
    </row>
    <row r="2545" spans="1:5" s="8" customFormat="1" ht="33.200000000000003" hidden="1" customHeight="1" outlineLevel="1">
      <c r="A2545" s="8">
        <f>'SINAPI COMPOSIÇÕES'!G2548</f>
        <v>91913</v>
      </c>
      <c r="C2545" s="8" t="str">
        <f>'SINAPI COMPOSIÇÕES'!H2548</f>
        <v>CURVA 180 GRAUS PARA ELETRODUTO, PVC, ROSCÁVEL, DN 20 MM (1/2"), PARA CIRCUITOS TERMINAIS, INSTALADA EM PAREDE - FORNECIMENTO E INSTALAÇÃO. AF_12/2015</v>
      </c>
      <c r="D2545" s="8" t="str">
        <f>'SINAPI COMPOSIÇÕES'!I2548</f>
        <v>UN</v>
      </c>
      <c r="E2545" s="8">
        <f>'SINAPI COMPOSIÇÕES'!K2548</f>
        <v>10.27</v>
      </c>
    </row>
    <row r="2546" spans="1:5" s="8" customFormat="1" ht="33.200000000000003" hidden="1" customHeight="1" outlineLevel="1">
      <c r="A2546" s="8">
        <f>'SINAPI COMPOSIÇÕES'!G2549</f>
        <v>91914</v>
      </c>
      <c r="C2546" s="8" t="str">
        <f>'SINAPI COMPOSIÇÕES'!H2549</f>
        <v>CURVA 90 GRAUS PARA ELETRODUTO, PVC, ROSCÁVEL, DN 25 MM (3/4"), PARA CIRCUITOS TERMINAIS, INSTALADA EM PAREDE - FORNECIMENTO E INSTALAÇÃO. AF_12/2015</v>
      </c>
      <c r="D2546" s="8" t="str">
        <f>'SINAPI COMPOSIÇÕES'!I2549</f>
        <v>UN</v>
      </c>
      <c r="E2546" s="8">
        <f>'SINAPI COMPOSIÇÕES'!K2549</f>
        <v>11.47</v>
      </c>
    </row>
    <row r="2547" spans="1:5" s="8" customFormat="1" ht="33.200000000000003" hidden="1" customHeight="1" outlineLevel="1">
      <c r="A2547" s="8">
        <f>'SINAPI COMPOSIÇÕES'!G2550</f>
        <v>91916</v>
      </c>
      <c r="C2547" s="8" t="str">
        <f>'SINAPI COMPOSIÇÕES'!H2550</f>
        <v>CURVA 180 GRAUS PARA ELETRODUTO, PVC, ROSCÁVEL, DN 25 MM (3/4"), PARA CIRCUITOS TERMINAIS, INSTALADA EM PAREDE - FORNECIMENTO E INSTALAÇÃO. AF_12/2015</v>
      </c>
      <c r="D2547" s="8" t="str">
        <f>'SINAPI COMPOSIÇÕES'!I2550</f>
        <v>UN</v>
      </c>
      <c r="E2547" s="8">
        <f>'SINAPI COMPOSIÇÕES'!K2550</f>
        <v>13.24</v>
      </c>
    </row>
    <row r="2548" spans="1:5" s="8" customFormat="1" ht="33.200000000000003" hidden="1" customHeight="1" outlineLevel="1">
      <c r="A2548" s="8">
        <f>'SINAPI COMPOSIÇÕES'!G2551</f>
        <v>91917</v>
      </c>
      <c r="C2548" s="8" t="str">
        <f>'SINAPI COMPOSIÇÕES'!H2551</f>
        <v>CURVA 90 GRAUS PARA ELETRODUTO, PVC, ROSCÁVEL, DN 32 MM (1"), PARA CIRCUITOS TERMINAIS, INSTALADA EM PAREDE - FORNECIMENTO E INSTALAÇÃO. AF_12/2015</v>
      </c>
      <c r="D2548" s="8" t="str">
        <f>'SINAPI COMPOSIÇÕES'!I2551</f>
        <v>UN</v>
      </c>
      <c r="E2548" s="8">
        <f>'SINAPI COMPOSIÇÕES'!K2551</f>
        <v>14.02</v>
      </c>
    </row>
    <row r="2549" spans="1:5" s="8" customFormat="1" ht="33.200000000000003" hidden="1" customHeight="1" outlineLevel="1">
      <c r="A2549" s="8">
        <f>'SINAPI COMPOSIÇÕES'!G2552</f>
        <v>91919</v>
      </c>
      <c r="C2549" s="8" t="str">
        <f>'SINAPI COMPOSIÇÕES'!H2552</f>
        <v>CURVA 180 GRAUS PARA ELETRODUTO, PVC, ROSCÁVEL, DN 32 MM (1), PARA CIRCUITOS TERMINAIS, INSTALADA EM PAREDE - FORNECIMENTO E INSTALAÇÃO. AF_12/2015</v>
      </c>
      <c r="D2549" s="8" t="str">
        <f>'SINAPI COMPOSIÇÕES'!I2552</f>
        <v>UN</v>
      </c>
      <c r="E2549" s="8">
        <f>'SINAPI COMPOSIÇÕES'!K2552</f>
        <v>15.82</v>
      </c>
    </row>
    <row r="2550" spans="1:5" s="8" customFormat="1" ht="33.200000000000003" hidden="1" customHeight="1" outlineLevel="1">
      <c r="A2550" s="8">
        <f>'SINAPI COMPOSIÇÕES'!G2553</f>
        <v>91920</v>
      </c>
      <c r="C2550" s="8" t="str">
        <f>'SINAPI COMPOSIÇÕES'!H2553</f>
        <v>CURVA 90 GRAUS PARA ELETRODUTO, PVC, ROSCÁVEL, DN 40 MM (1 1/4"), PARA CIRCUITOS TERMINAIS, INSTALADA EM PAREDE - FORNECIMENTO E INSTALAÇÃO. AF_12/2015</v>
      </c>
      <c r="D2550" s="8" t="str">
        <f>'SINAPI COMPOSIÇÕES'!I2553</f>
        <v>UN</v>
      </c>
      <c r="E2550" s="8">
        <f>'SINAPI COMPOSIÇÕES'!K2553</f>
        <v>15.98</v>
      </c>
    </row>
    <row r="2551" spans="1:5" s="8" customFormat="1" ht="33.200000000000003" hidden="1" customHeight="1" outlineLevel="1">
      <c r="A2551" s="8">
        <f>'SINAPI COMPOSIÇÕES'!G2554</f>
        <v>91922</v>
      </c>
      <c r="C2551" s="8" t="str">
        <f>'SINAPI COMPOSIÇÕES'!H2554</f>
        <v>CURVA 180 GRAUS PARA ELETRODUTO, PVC, ROSCÁVEL, DN 40 MM (1 1/4"), PARA CIRCUITOS TERMINAIS, INSTALADA EM PAREDE - FORNECIMENTO E INSTALAÇÃO. AF_12/2015</v>
      </c>
      <c r="D2551" s="8" t="str">
        <f>'SINAPI COMPOSIÇÕES'!I2554</f>
        <v>UN</v>
      </c>
      <c r="E2551" s="8">
        <f>'SINAPI COMPOSIÇÕES'!K2554</f>
        <v>17.91</v>
      </c>
    </row>
    <row r="2552" spans="1:5" s="8" customFormat="1" ht="33.200000000000003" hidden="1" customHeight="1" outlineLevel="1">
      <c r="A2552" s="8">
        <f>'SINAPI COMPOSIÇÕES'!G2555</f>
        <v>93013</v>
      </c>
      <c r="C2552" s="8" t="str">
        <f>'SINAPI COMPOSIÇÕES'!H2555</f>
        <v>LUVA PARA ELETRODUTO, PVC, ROSCÁVEL, DN 50 MM (1 1/2") - FORNECIMENTO E INSTALAÇÃO. AF_12/2015</v>
      </c>
      <c r="D2552" s="8" t="str">
        <f>'SINAPI COMPOSIÇÕES'!I2555</f>
        <v>UN</v>
      </c>
      <c r="E2552" s="8">
        <f>'SINAPI COMPOSIÇÕES'!K2555</f>
        <v>11.63</v>
      </c>
    </row>
    <row r="2553" spans="1:5" s="8" customFormat="1" ht="33.200000000000003" hidden="1" customHeight="1" outlineLevel="1">
      <c r="A2553" s="8">
        <f>'SINAPI COMPOSIÇÕES'!G2556</f>
        <v>93014</v>
      </c>
      <c r="C2553" s="8" t="str">
        <f>'SINAPI COMPOSIÇÕES'!H2556</f>
        <v>LUVA PARA ELETRODUTO, PVC, ROSCÁVEL, DN 60 MM (2") - FORNECIMENTO E INSTALAÇÃO. AF_12/2015</v>
      </c>
      <c r="D2553" s="8" t="str">
        <f>'SINAPI COMPOSIÇÕES'!I2556</f>
        <v>UN</v>
      </c>
      <c r="E2553" s="8">
        <f>'SINAPI COMPOSIÇÕES'!K2556</f>
        <v>14.34</v>
      </c>
    </row>
    <row r="2554" spans="1:5" s="8" customFormat="1" ht="33.200000000000003" hidden="1" customHeight="1" outlineLevel="1">
      <c r="A2554" s="8">
        <f>'SINAPI COMPOSIÇÕES'!G2557</f>
        <v>93015</v>
      </c>
      <c r="C2554" s="8" t="str">
        <f>'SINAPI COMPOSIÇÕES'!H2557</f>
        <v>LUVA PARA ELETRODUTO, PVC, ROSCÁVEL, DN 75 MM (2 1/2") - FORNECIMENTO E INSTALAÇÃO. AF_12/2015</v>
      </c>
      <c r="D2554" s="8" t="str">
        <f>'SINAPI COMPOSIÇÕES'!I2557</f>
        <v>UN</v>
      </c>
      <c r="E2554" s="8">
        <f>'SINAPI COMPOSIÇÕES'!K2557</f>
        <v>21.88</v>
      </c>
    </row>
    <row r="2555" spans="1:5" s="8" customFormat="1" ht="33.200000000000003" hidden="1" customHeight="1" outlineLevel="1">
      <c r="A2555" s="8">
        <f>'SINAPI COMPOSIÇÕES'!G2558</f>
        <v>93016</v>
      </c>
      <c r="C2555" s="8" t="str">
        <f>'SINAPI COMPOSIÇÕES'!H2558</f>
        <v>LUVA PARA ELETRODUTO, PVC, ROSCÁVEL, DN 85 MM (3") - FORNECIMENTO E INSTALAÇÃO. AF_12/2015</v>
      </c>
      <c r="D2555" s="8" t="str">
        <f>'SINAPI COMPOSIÇÕES'!I2558</f>
        <v>UN</v>
      </c>
      <c r="E2555" s="8">
        <f>'SINAPI COMPOSIÇÕES'!K2558</f>
        <v>26.69</v>
      </c>
    </row>
    <row r="2556" spans="1:5" s="8" customFormat="1" ht="33.200000000000003" hidden="1" customHeight="1" outlineLevel="1">
      <c r="A2556" s="8">
        <f>'SINAPI COMPOSIÇÕES'!G2559</f>
        <v>93017</v>
      </c>
      <c r="C2556" s="8" t="str">
        <f>'SINAPI COMPOSIÇÕES'!H2559</f>
        <v>LUVA PARA ELETRODUTO, PVC, ROSCÁVEL, DN 110 MM (4") - FORNECIMENTO E INSTALAÇÃO. AF_12/2015</v>
      </c>
      <c r="D2556" s="8" t="str">
        <f>'SINAPI COMPOSIÇÕES'!I2559</f>
        <v>UN</v>
      </c>
      <c r="E2556" s="8">
        <f>'SINAPI COMPOSIÇÕES'!K2559</f>
        <v>40.31</v>
      </c>
    </row>
    <row r="2557" spans="1:5" s="8" customFormat="1" ht="33.200000000000003" hidden="1" customHeight="1" outlineLevel="1">
      <c r="A2557" s="8">
        <f>'SINAPI COMPOSIÇÕES'!G2560</f>
        <v>93018</v>
      </c>
      <c r="C2557" s="8" t="str">
        <f>'SINAPI COMPOSIÇÕES'!H2560</f>
        <v>CURVA 90 GRAUS PARA ELETRODUTO, PVC, ROSCÁVEL, DN 50 MM (1 1/2") - FORNECIMENTO E INSTALAÇÃO. AF_12/2015</v>
      </c>
      <c r="D2557" s="8" t="str">
        <f>'SINAPI COMPOSIÇÕES'!I2560</f>
        <v>UN</v>
      </c>
      <c r="E2557" s="8">
        <f>'SINAPI COMPOSIÇÕES'!K2560</f>
        <v>17.79</v>
      </c>
    </row>
    <row r="2558" spans="1:5" s="8" customFormat="1" ht="33.200000000000003" hidden="1" customHeight="1" outlineLevel="1">
      <c r="A2558" s="8">
        <f>'SINAPI COMPOSIÇÕES'!G2561</f>
        <v>93020</v>
      </c>
      <c r="C2558" s="8" t="str">
        <f>'SINAPI COMPOSIÇÕES'!H2561</f>
        <v>CURVA 90 GRAUS PARA ELETRODUTO, PVC, ROSCÁVEL, DN 60 MM (2") - FORNECIMENTO E INSTALAÇÃO. AF_12/2015</v>
      </c>
      <c r="D2558" s="8" t="str">
        <f>'SINAPI COMPOSIÇÕES'!I2561</f>
        <v>UN</v>
      </c>
      <c r="E2558" s="8">
        <f>'SINAPI COMPOSIÇÕES'!K2561</f>
        <v>22.9</v>
      </c>
    </row>
    <row r="2559" spans="1:5" s="8" customFormat="1" ht="33.200000000000003" hidden="1" customHeight="1" outlineLevel="1">
      <c r="A2559" s="8">
        <f>'SINAPI COMPOSIÇÕES'!G2562</f>
        <v>93022</v>
      </c>
      <c r="C2559" s="8" t="str">
        <f>'SINAPI COMPOSIÇÕES'!H2562</f>
        <v>CURVA 90 GRAUS PARA ELETRODUTO, PVC, ROSCÁVEL, DN 75 MM (2 1/2") - FORNECIMENTO E INSTALAÇÃO. AF_12/2015</v>
      </c>
      <c r="D2559" s="8" t="str">
        <f>'SINAPI COMPOSIÇÕES'!I2562</f>
        <v>UN</v>
      </c>
      <c r="E2559" s="8">
        <f>'SINAPI COMPOSIÇÕES'!K2562</f>
        <v>38.659999999999997</v>
      </c>
    </row>
    <row r="2560" spans="1:5" s="8" customFormat="1" ht="33.200000000000003" hidden="1" customHeight="1" outlineLevel="1">
      <c r="A2560" s="8">
        <f>'SINAPI COMPOSIÇÕES'!G2563</f>
        <v>93024</v>
      </c>
      <c r="C2560" s="8" t="str">
        <f>'SINAPI COMPOSIÇÕES'!H2563</f>
        <v>CURVA 90 GRAUS PARA ELETRODUTO, PVC, ROSCÁVEL, DN 85 MM (3") - FORNECIMENTO E INSTALAÇÃO. AF_12/2015</v>
      </c>
      <c r="D2560" s="8" t="str">
        <f>'SINAPI COMPOSIÇÕES'!I2563</f>
        <v>UN</v>
      </c>
      <c r="E2560" s="8">
        <f>'SINAPI COMPOSIÇÕES'!K2563</f>
        <v>40.58</v>
      </c>
    </row>
    <row r="2561" spans="1:5" s="8" customFormat="1" ht="33.200000000000003" hidden="1" customHeight="1" outlineLevel="1">
      <c r="A2561" s="8">
        <f>'SINAPI COMPOSIÇÕES'!G2564</f>
        <v>93026</v>
      </c>
      <c r="C2561" s="8" t="str">
        <f>'SINAPI COMPOSIÇÕES'!H2564</f>
        <v>CURVA 90 GRAUS PARA ELETRODUTO, PVC, ROSCÁVEL, DN 110 MM (4") - FORNECIMENTO E INSTALAÇÃO. AF_12/2015</v>
      </c>
      <c r="D2561" s="8" t="str">
        <f>'SINAPI COMPOSIÇÕES'!I2564</f>
        <v>UN</v>
      </c>
      <c r="E2561" s="8">
        <f>'SINAPI COMPOSIÇÕES'!K2564</f>
        <v>66.78</v>
      </c>
    </row>
    <row r="2562" spans="1:5" s="8" customFormat="1" ht="33.200000000000003" hidden="1" customHeight="1" outlineLevel="1">
      <c r="A2562" s="8">
        <f>'SINAPI COMPOSIÇÕES'!G2565</f>
        <v>95733</v>
      </c>
      <c r="C2562" s="8" t="str">
        <f>'SINAPI COMPOSIÇÕES'!H2565</f>
        <v>LUVA PARA ELETRODUTO, PVC, SOLDÁVEL, DN 25 MM (3/4), APARENTE, INSTALADA EM TETO - FORNECIMENTO E INSTALAÇÃO. AF_11/2016_P</v>
      </c>
      <c r="D2562" s="8" t="str">
        <f>'SINAPI COMPOSIÇÕES'!I2565</f>
        <v>UN</v>
      </c>
      <c r="E2562" s="8">
        <f>'SINAPI COMPOSIÇÕES'!K2565</f>
        <v>4.57</v>
      </c>
    </row>
    <row r="2563" spans="1:5" s="8" customFormat="1" ht="33.200000000000003" hidden="1" customHeight="1" outlineLevel="1">
      <c r="A2563" s="8">
        <f>'SINAPI COMPOSIÇÕES'!G2566</f>
        <v>95734</v>
      </c>
      <c r="C2563" s="8" t="str">
        <f>'SINAPI COMPOSIÇÕES'!H2566</f>
        <v>LUVA PARA ELETRODUTO, PVC, SOLDÁVEL, DN 32 MM (1), APARENTE, INSTALADA EM TETO - FORNECIMENTO E INSTALAÇÃO. AF_11/2016_P</v>
      </c>
      <c r="D2563" s="8" t="str">
        <f>'SINAPI COMPOSIÇÕES'!I2566</f>
        <v>UN</v>
      </c>
      <c r="E2563" s="8">
        <f>'SINAPI COMPOSIÇÕES'!K2566</f>
        <v>6.07</v>
      </c>
    </row>
    <row r="2564" spans="1:5" s="8" customFormat="1" ht="33.200000000000003" hidden="1" customHeight="1" outlineLevel="1">
      <c r="A2564" s="8">
        <f>'SINAPI COMPOSIÇÕES'!G2567</f>
        <v>95735</v>
      </c>
      <c r="C2564" s="8" t="str">
        <f>'SINAPI COMPOSIÇÕES'!H2567</f>
        <v>LUVA PARA ELETRODUTO, PVC, SOLDÁVEL, DN 20 MM (1/2), APARENTE, INSTALADA EM PAREDE - FORNECIMENTO E INSTALAÇÃO. AF_11/2016_P</v>
      </c>
      <c r="D2564" s="8" t="str">
        <f>'SINAPI COMPOSIÇÕES'!I2567</f>
        <v>UN</v>
      </c>
      <c r="E2564" s="8">
        <f>'SINAPI COMPOSIÇÕES'!K2567</f>
        <v>5.14</v>
      </c>
    </row>
    <row r="2565" spans="1:5" s="8" customFormat="1" ht="33.200000000000003" hidden="1" customHeight="1" outlineLevel="1">
      <c r="A2565" s="8">
        <f>'SINAPI COMPOSIÇÕES'!G2568</f>
        <v>95736</v>
      </c>
      <c r="C2565" s="8" t="str">
        <f>'SINAPI COMPOSIÇÕES'!H2568</f>
        <v>LUVA PARA ELETRODUTO, PVC, SOLDÁVEL, DN 25 MM (3/4), APARENTE, INSTALADA EM PAREDE - FORNECIMENTO E INSTALAÇÃO. AF_11/2016_P</v>
      </c>
      <c r="D2565" s="8" t="str">
        <f>'SINAPI COMPOSIÇÕES'!I2568</f>
        <v>UN</v>
      </c>
      <c r="E2565" s="8">
        <f>'SINAPI COMPOSIÇÕES'!K2568</f>
        <v>6.05</v>
      </c>
    </row>
    <row r="2566" spans="1:5" s="8" customFormat="1" ht="33.200000000000003" hidden="1" customHeight="1" outlineLevel="1">
      <c r="A2566" s="8">
        <f>'SINAPI COMPOSIÇÕES'!G2569</f>
        <v>95738</v>
      </c>
      <c r="C2566" s="8" t="str">
        <f>'SINAPI COMPOSIÇÕES'!H2569</f>
        <v>LUVA PARA ELETRODUTO, PVC, SOLDÁVEL, DN 32 MM (1), APARENTE, INSTALADA EM PAREDE - FORNECIMENTO E INSTALAÇÃO. AF_11/2016_P</v>
      </c>
      <c r="D2566" s="8" t="str">
        <f>'SINAPI COMPOSIÇÕES'!I2569</f>
        <v>UN</v>
      </c>
      <c r="E2566" s="8">
        <f>'SINAPI COMPOSIÇÕES'!K2569</f>
        <v>7.27</v>
      </c>
    </row>
    <row r="2567" spans="1:5" s="8" customFormat="1" ht="33.200000000000003" hidden="1" customHeight="1" outlineLevel="1">
      <c r="A2567" s="8">
        <f>'SINAPI COMPOSIÇÕES'!G2570</f>
        <v>95753</v>
      </c>
      <c r="C2567" s="8" t="str">
        <f>'SINAPI COMPOSIÇÕES'!H2570</f>
        <v>LUVA DE EMENDA PARA ELETRODUTO, AÇO GALVANIZADO, DN 20 MM (3/4  ), APARENTE, INSTALADA EM TETO - FORNECIMENTO E INSTALAÇÃO. AF_11/2016_P</v>
      </c>
      <c r="D2567" s="8" t="str">
        <f>'SINAPI COMPOSIÇÕES'!I2570</f>
        <v>UN</v>
      </c>
      <c r="E2567" s="8">
        <f>'SINAPI COMPOSIÇÕES'!K2570</f>
        <v>5.5</v>
      </c>
    </row>
    <row r="2568" spans="1:5" s="8" customFormat="1" ht="33.200000000000003" hidden="1" customHeight="1" outlineLevel="1">
      <c r="A2568" s="8">
        <f>'SINAPI COMPOSIÇÕES'!G2571</f>
        <v>95754</v>
      </c>
      <c r="C2568" s="8" t="str">
        <f>'SINAPI COMPOSIÇÕES'!H2571</f>
        <v>LUVA DE EMENDA PARA ELETRODUTO, AÇO GALVANIZADO, DN 25 MM (1''), APARENTE, INSTALADA EM TETO - FORNECIMENTO E INSTALAÇÃO. AF_11/2016_P</v>
      </c>
      <c r="D2568" s="8" t="str">
        <f>'SINAPI COMPOSIÇÕES'!I2571</f>
        <v>UN</v>
      </c>
      <c r="E2568" s="8">
        <f>'SINAPI COMPOSIÇÕES'!K2571</f>
        <v>6.88</v>
      </c>
    </row>
    <row r="2569" spans="1:5" s="8" customFormat="1" ht="33.200000000000003" hidden="1" customHeight="1" outlineLevel="1">
      <c r="A2569" s="8">
        <f>'SINAPI COMPOSIÇÕES'!G2572</f>
        <v>95755</v>
      </c>
      <c r="C2569" s="8" t="str">
        <f>'SINAPI COMPOSIÇÕES'!H2572</f>
        <v>LUVA DE EMENDA PARA ELETRODUTO, AÇO GALVANIZADO, DN 32 MM (1 1/4''), APARENTE, INSTALADA EM TETO - FORNECIMENTO E INSTALAÇÃO. AF_11/2016_P</v>
      </c>
      <c r="D2569" s="8" t="str">
        <f>'SINAPI COMPOSIÇÕES'!I2572</f>
        <v>UN</v>
      </c>
      <c r="E2569" s="8">
        <f>'SINAPI COMPOSIÇÕES'!K2572</f>
        <v>9.82</v>
      </c>
    </row>
    <row r="2570" spans="1:5" s="8" customFormat="1" ht="33.200000000000003" hidden="1" customHeight="1" outlineLevel="1">
      <c r="A2570" s="8">
        <f>'SINAPI COMPOSIÇÕES'!G2573</f>
        <v>95756</v>
      </c>
      <c r="C2570" s="8" t="str">
        <f>'SINAPI COMPOSIÇÕES'!H2573</f>
        <v>LUVA DE EMENDA PARA ELETRODUTO, AÇO GALVANIZADO, DN 40 MM (1 1/2''), APARENTE, INSTALADA EM TETO - FORNECIMENTO E INSTALAÇÃO. AF_11/2016_P</v>
      </c>
      <c r="D2570" s="8" t="str">
        <f>'SINAPI COMPOSIÇÕES'!I2573</f>
        <v>UN</v>
      </c>
      <c r="E2570" s="8">
        <f>'SINAPI COMPOSIÇÕES'!K2573</f>
        <v>13.04</v>
      </c>
    </row>
    <row r="2571" spans="1:5" s="8" customFormat="1" ht="33.200000000000003" hidden="1" customHeight="1" outlineLevel="1">
      <c r="A2571" s="8">
        <f>'SINAPI COMPOSIÇÕES'!G2574</f>
        <v>95757</v>
      </c>
      <c r="C2571" s="8" t="str">
        <f>'SINAPI COMPOSIÇÕES'!H2574</f>
        <v>LUVA DE EMENDA PARA ELETRODUTO, AÇO GALVANIZADO, DN 20 MM (3/4''), APARENTE, INSTALADA EM PAREDE - FORNECIMENTO E INSTALAÇÃO. AF_11/2016_P</v>
      </c>
      <c r="D2571" s="8" t="str">
        <f>'SINAPI COMPOSIÇÕES'!I2574</f>
        <v>UN</v>
      </c>
      <c r="E2571" s="8">
        <f>'SINAPI COMPOSIÇÕES'!K2574</f>
        <v>8.42</v>
      </c>
    </row>
    <row r="2572" spans="1:5" s="8" customFormat="1" ht="33.200000000000003" hidden="1" customHeight="1" outlineLevel="1">
      <c r="A2572" s="8">
        <f>'SINAPI COMPOSIÇÕES'!G2575</f>
        <v>95758</v>
      </c>
      <c r="C2572" s="8" t="str">
        <f>'SINAPI COMPOSIÇÕES'!H2575</f>
        <v>LUVA DE EMENDA PARA ELETRODUTO, AÇO GALVANIZADO, DN 25 MM (1''), APARENTE, INSTALADA EM PAREDE - FORNECIMENTO E INSTALAÇÃO. AF_11/2016_P</v>
      </c>
      <c r="D2572" s="8" t="str">
        <f>'SINAPI COMPOSIÇÕES'!I2575</f>
        <v>UN</v>
      </c>
      <c r="E2572" s="8">
        <f>'SINAPI COMPOSIÇÕES'!K2575</f>
        <v>9.44</v>
      </c>
    </row>
    <row r="2573" spans="1:5" s="8" customFormat="1" ht="33.200000000000003" hidden="1" customHeight="1" outlineLevel="1">
      <c r="A2573" s="8">
        <f>'SINAPI COMPOSIÇÕES'!G2576</f>
        <v>95759</v>
      </c>
      <c r="C2573" s="8" t="str">
        <f>'SINAPI COMPOSIÇÕES'!H2576</f>
        <v>LUVA DE EMENDA PARA ELETRODUTO, AÇO GALVANIZADO, DN 32 MM (1 1/4''), APARENTE, INSTALADA EM PAREDE - FORNECIMENTO E INSTALAÇÃO. AF_11/2016_P</v>
      </c>
      <c r="D2573" s="8" t="str">
        <f>'SINAPI COMPOSIÇÕES'!I2576</f>
        <v>UN</v>
      </c>
      <c r="E2573" s="8">
        <f>'SINAPI COMPOSIÇÕES'!K2576</f>
        <v>11.91</v>
      </c>
    </row>
    <row r="2574" spans="1:5" s="8" customFormat="1" ht="33.200000000000003" hidden="1" customHeight="1" outlineLevel="1">
      <c r="A2574" s="8">
        <f>'SINAPI COMPOSIÇÕES'!G2577</f>
        <v>95760</v>
      </c>
      <c r="C2574" s="8" t="str">
        <f>'SINAPI COMPOSIÇÕES'!H2577</f>
        <v>LUVA DE EMENDA PARA ELETRODUTO, AÇO GALVANIZADO, DN 40 MM (1 1/2''), APARENTE, INSTALADA EM PAREDE - FORNECIMENTO E INSTALAÇÃO. AF_11/2016_P</v>
      </c>
      <c r="D2574" s="8" t="str">
        <f>'SINAPI COMPOSIÇÕES'!I2577</f>
        <v>UN</v>
      </c>
      <c r="E2574" s="8">
        <f>'SINAPI COMPOSIÇÕES'!K2577</f>
        <v>14.57</v>
      </c>
    </row>
    <row r="2575" spans="1:5" s="8" customFormat="1" ht="33.200000000000003" hidden="1" customHeight="1" outlineLevel="1">
      <c r="A2575" s="8">
        <f>'SINAPI COMPOSIÇÕES'!G2578</f>
        <v>97559</v>
      </c>
      <c r="C2575" s="8" t="str">
        <f>'SINAPI COMPOSIÇÕES'!H2578</f>
        <v>CURVA 135 GRAUS PARA ELETRODUTO, PVC, ROSCÁVEL, DN 25 MM (3/4), PARA CIRCUITOS TERMINAIS, INSTALADA EM FORRO - FORNECIMENTO E INSTALAÇÃO. AF_12/2015</v>
      </c>
      <c r="D2575" s="8" t="str">
        <f>'SINAPI COMPOSIÇÕES'!I2578</f>
        <v>UN</v>
      </c>
      <c r="E2575" s="8">
        <f>'SINAPI COMPOSIÇÕES'!K2578</f>
        <v>8.3000000000000007</v>
      </c>
    </row>
    <row r="2576" spans="1:5" s="8" customFormat="1" ht="33.200000000000003" hidden="1" customHeight="1" outlineLevel="1">
      <c r="A2576" s="8">
        <f>'SINAPI COMPOSIÇÕES'!G2579</f>
        <v>97562</v>
      </c>
      <c r="C2576" s="8" t="str">
        <f>'SINAPI COMPOSIÇÕES'!H2579</f>
        <v>CURVA 135 GRAUS PARA ELETRODUTO, PVC, ROSCÁVEL, DN 25 MM (3/4), PARA CIRCUITOS TERMINAIS, INSTALADA EM LAJE - FORNECIMENTO E INSTALAÇÃO. AF_12/2015</v>
      </c>
      <c r="D2576" s="8" t="str">
        <f>'SINAPI COMPOSIÇÕES'!I2579</f>
        <v>UN</v>
      </c>
      <c r="E2576" s="8">
        <f>'SINAPI COMPOSIÇÕES'!K2579</f>
        <v>9.8800000000000008</v>
      </c>
    </row>
    <row r="2577" spans="1:5" s="8" customFormat="1" ht="33.200000000000003" hidden="1" customHeight="1" outlineLevel="1">
      <c r="A2577" s="8">
        <f>'SINAPI COMPOSIÇÕES'!G2580</f>
        <v>97564</v>
      </c>
      <c r="C2577" s="8" t="str">
        <f>'SINAPI COMPOSIÇÕES'!H2580</f>
        <v>CURVA 135 GRAUS PARA ELETRODUTO, PVC, ROSCÁVEL, DN 25 MM (3/4), PARA CIRCUITOS TERMINAIS, INSTALADA EM PAREDE - FORNECIMENTO E INSTALAÇÃO. AF_12/2015</v>
      </c>
      <c r="D2577" s="8" t="str">
        <f>'SINAPI COMPOSIÇÕES'!I2580</f>
        <v>UN</v>
      </c>
      <c r="E2577" s="8">
        <f>'SINAPI COMPOSIÇÕES'!K2580</f>
        <v>11.27</v>
      </c>
    </row>
    <row r="2578" spans="1:5" s="8" customFormat="1" ht="33.200000000000003" hidden="1" customHeight="1" outlineLevel="1">
      <c r="A2578" s="8">
        <f>'SINAPI COMPOSIÇÕES'!G2581</f>
        <v>91924</v>
      </c>
      <c r="C2578" s="8" t="str">
        <f>'SINAPI COMPOSIÇÕES'!H2581</f>
        <v>CABO DE COBRE FLEXÍVEL ISOLADO, 1,5 MM², ANTI-CHAMA 450/750 V, PARA CIRCUITOS TERMINAIS - FORNECIMENTO E INSTALAÇÃO. AF_12/2015</v>
      </c>
      <c r="D2578" s="8" t="str">
        <f>'SINAPI COMPOSIÇÕES'!I2581</f>
        <v>M</v>
      </c>
      <c r="E2578" s="8">
        <f>'SINAPI COMPOSIÇÕES'!K2581</f>
        <v>2.2799999999999998</v>
      </c>
    </row>
    <row r="2579" spans="1:5" s="8" customFormat="1" ht="33.200000000000003" hidden="1" customHeight="1" outlineLevel="1">
      <c r="A2579" s="8">
        <f>'SINAPI COMPOSIÇÕES'!G2582</f>
        <v>91925</v>
      </c>
      <c r="C2579" s="8" t="str">
        <f>'SINAPI COMPOSIÇÕES'!H2582</f>
        <v>CABO DE COBRE FLEXÍVEL ISOLADO, 1,5 MM², ANTI-CHAMA 0,6/1,0 KV, PARA CIRCUITOS TERMINAIS - FORNECIMENTO E INSTALAÇÃO. AF_12/2015</v>
      </c>
      <c r="D2579" s="8" t="str">
        <f>'SINAPI COMPOSIÇÕES'!I2582</f>
        <v>M</v>
      </c>
      <c r="E2579" s="8">
        <f>'SINAPI COMPOSIÇÕES'!K2582</f>
        <v>3.25</v>
      </c>
    </row>
    <row r="2580" spans="1:5" s="8" customFormat="1" ht="33.200000000000003" hidden="1" customHeight="1" outlineLevel="1">
      <c r="A2580" s="8">
        <f>'SINAPI COMPOSIÇÕES'!G2583</f>
        <v>91926</v>
      </c>
      <c r="C2580" s="8" t="str">
        <f>'SINAPI COMPOSIÇÕES'!H2583</f>
        <v>CABO DE COBRE FLEXÍVEL ISOLADO, 2,5 MM², ANTI-CHAMA 450/750 V, PARA CIRCUITOS TERMINAIS - FORNECIMENTO E INSTALAÇÃO. AF_12/2015</v>
      </c>
      <c r="D2580" s="8" t="str">
        <f>'SINAPI COMPOSIÇÕES'!I2583</f>
        <v>M</v>
      </c>
      <c r="E2580" s="8">
        <f>'SINAPI COMPOSIÇÕES'!K2583</f>
        <v>3.31</v>
      </c>
    </row>
    <row r="2581" spans="1:5" s="8" customFormat="1" ht="33.200000000000003" hidden="1" customHeight="1" outlineLevel="1">
      <c r="A2581" s="8">
        <f>'SINAPI COMPOSIÇÕES'!G2584</f>
        <v>91927</v>
      </c>
      <c r="C2581" s="8" t="str">
        <f>'SINAPI COMPOSIÇÕES'!H2584</f>
        <v>CABO DE COBRE FLEXÍVEL ISOLADO, 2,5 MM², ANTI-CHAMA 0,6/1,0 KV, PARA CIRCUITOS TERMINAIS - FORNECIMENTO E INSTALAÇÃO. AF_12/2015</v>
      </c>
      <c r="D2581" s="8" t="str">
        <f>'SINAPI COMPOSIÇÕES'!I2584</f>
        <v>M</v>
      </c>
      <c r="E2581" s="8">
        <f>'SINAPI COMPOSIÇÕES'!K2584</f>
        <v>4.37</v>
      </c>
    </row>
    <row r="2582" spans="1:5" s="8" customFormat="1" ht="33.200000000000003" hidden="1" customHeight="1" outlineLevel="1">
      <c r="A2582" s="8">
        <f>'SINAPI COMPOSIÇÕES'!G2585</f>
        <v>91928</v>
      </c>
      <c r="C2582" s="8" t="str">
        <f>'SINAPI COMPOSIÇÕES'!H2585</f>
        <v>CABO DE COBRE FLEXÍVEL ISOLADO, 4 MM², ANTI-CHAMA 450/750 V, PARA CIRCUITOS TERMINAIS - FORNECIMENTO E INSTALAÇÃO. AF_12/2015</v>
      </c>
      <c r="D2582" s="8" t="str">
        <f>'SINAPI COMPOSIÇÕES'!I2585</f>
        <v>M</v>
      </c>
      <c r="E2582" s="8">
        <f>'SINAPI COMPOSIÇÕES'!K2585</f>
        <v>5.41</v>
      </c>
    </row>
    <row r="2583" spans="1:5" s="8" customFormat="1" ht="33.200000000000003" hidden="1" customHeight="1" outlineLevel="1">
      <c r="A2583" s="8">
        <f>'SINAPI COMPOSIÇÕES'!G2586</f>
        <v>91929</v>
      </c>
      <c r="C2583" s="8" t="str">
        <f>'SINAPI COMPOSIÇÕES'!H2586</f>
        <v>CABO DE COBRE FLEXÍVEL ISOLADO, 4 MM², ANTI-CHAMA 0,6/1,0 KV, PARA CIRCUITOS TERMINAIS - FORNECIMENTO E INSTALAÇÃO. AF_12/2015</v>
      </c>
      <c r="D2583" s="8" t="str">
        <f>'SINAPI COMPOSIÇÕES'!I2586</f>
        <v>M</v>
      </c>
      <c r="E2583" s="8">
        <f>'SINAPI COMPOSIÇÕES'!K2586</f>
        <v>6.16</v>
      </c>
    </row>
    <row r="2584" spans="1:5" s="8" customFormat="1" ht="33.200000000000003" hidden="1" customHeight="1" outlineLevel="1">
      <c r="A2584" s="8">
        <f>'SINAPI COMPOSIÇÕES'!G2587</f>
        <v>91930</v>
      </c>
      <c r="C2584" s="8" t="str">
        <f>'SINAPI COMPOSIÇÕES'!H2587</f>
        <v>CABO DE COBRE FLEXÍVEL ISOLADO, 6 MM², ANTI-CHAMA 450/750 V, PARA CIRCUITOS TERMINAIS - FORNECIMENTO E INSTALAÇÃO. AF_12/2015</v>
      </c>
      <c r="D2584" s="8" t="str">
        <f>'SINAPI COMPOSIÇÕES'!I2587</f>
        <v>M</v>
      </c>
      <c r="E2584" s="8">
        <f>'SINAPI COMPOSIÇÕES'!K2587</f>
        <v>7.42</v>
      </c>
    </row>
    <row r="2585" spans="1:5" s="8" customFormat="1" ht="33.200000000000003" hidden="1" customHeight="1" outlineLevel="1">
      <c r="A2585" s="8">
        <f>'SINAPI COMPOSIÇÕES'!G2588</f>
        <v>91931</v>
      </c>
      <c r="C2585" s="8" t="str">
        <f>'SINAPI COMPOSIÇÕES'!H2588</f>
        <v>CABO DE COBRE FLEXÍVEL ISOLADO, 6 MM², ANTI-CHAMA 0,6/1,0 KV, PARA CIRCUITOS TERMINAIS - FORNECIMENTO E INSTALAÇÃO. AF_12/2015</v>
      </c>
      <c r="D2585" s="8" t="str">
        <f>'SINAPI COMPOSIÇÕES'!I2588</f>
        <v>M</v>
      </c>
      <c r="E2585" s="8">
        <f>'SINAPI COMPOSIÇÕES'!K2588</f>
        <v>8.31</v>
      </c>
    </row>
    <row r="2586" spans="1:5" s="8" customFormat="1" ht="33.200000000000003" hidden="1" customHeight="1" outlineLevel="1">
      <c r="A2586" s="8">
        <f>'SINAPI COMPOSIÇÕES'!G2589</f>
        <v>91932</v>
      </c>
      <c r="C2586" s="8" t="str">
        <f>'SINAPI COMPOSIÇÕES'!H2589</f>
        <v>CABO DE COBRE FLEXÍVEL ISOLADO, 10 MM², ANTI-CHAMA 450/750 V, PARA CIRCUITOS TERMINAIS - FORNECIMENTO E INSTALAÇÃO. AF_12/2015</v>
      </c>
      <c r="D2586" s="8" t="str">
        <f>'SINAPI COMPOSIÇÕES'!I2589</f>
        <v>M</v>
      </c>
      <c r="E2586" s="8">
        <f>'SINAPI COMPOSIÇÕES'!K2589</f>
        <v>12.23</v>
      </c>
    </row>
    <row r="2587" spans="1:5" s="8" customFormat="1" ht="33.200000000000003" hidden="1" customHeight="1" outlineLevel="1">
      <c r="A2587" s="8">
        <f>'SINAPI COMPOSIÇÕES'!G2590</f>
        <v>91933</v>
      </c>
      <c r="C2587" s="8" t="str">
        <f>'SINAPI COMPOSIÇÕES'!H2590</f>
        <v>CABO DE COBRE FLEXÍVEL ISOLADO, 10 MM², ANTI-CHAMA 0,6/1,0 KV, PARA CIRCUITOS TERMINAIS - FORNECIMENTO E INSTALAÇÃO. AF_12/2015</v>
      </c>
      <c r="D2587" s="8" t="str">
        <f>'SINAPI COMPOSIÇÕES'!I2590</f>
        <v>M</v>
      </c>
      <c r="E2587" s="8">
        <f>'SINAPI COMPOSIÇÕES'!K2590</f>
        <v>13.08</v>
      </c>
    </row>
    <row r="2588" spans="1:5" s="8" customFormat="1" ht="33.200000000000003" hidden="1" customHeight="1" outlineLevel="1">
      <c r="A2588" s="8">
        <f>'SINAPI COMPOSIÇÕES'!G2591</f>
        <v>91934</v>
      </c>
      <c r="C2588" s="8" t="str">
        <f>'SINAPI COMPOSIÇÕES'!H2591</f>
        <v>CABO DE COBRE FLEXÍVEL ISOLADO, 16 MM², ANTI-CHAMA 450/750 V, PARA CIRCUITOS TERMINAIS - FORNECIMENTO E INSTALAÇÃO. AF_12/2015</v>
      </c>
      <c r="D2588" s="8" t="str">
        <f>'SINAPI COMPOSIÇÕES'!I2591</f>
        <v>M</v>
      </c>
      <c r="E2588" s="8">
        <f>'SINAPI COMPOSIÇÕES'!K2591</f>
        <v>18.7</v>
      </c>
    </row>
    <row r="2589" spans="1:5" s="8" customFormat="1" ht="33.200000000000003" hidden="1" customHeight="1" outlineLevel="1">
      <c r="A2589" s="8">
        <f>'SINAPI COMPOSIÇÕES'!G2592</f>
        <v>91935</v>
      </c>
      <c r="C2589" s="8" t="str">
        <f>'SINAPI COMPOSIÇÕES'!H2592</f>
        <v>CABO DE COBRE FLEXÍVEL ISOLADO, 16 MM², ANTI-CHAMA 0,6/1,0 KV, PARA CIRCUITOS TERMINAIS - FORNECIMENTO E INSTALAÇÃO. AF_12/2015</v>
      </c>
      <c r="D2589" s="8" t="str">
        <f>'SINAPI COMPOSIÇÕES'!I2592</f>
        <v>M</v>
      </c>
      <c r="E2589" s="8">
        <f>'SINAPI COMPOSIÇÕES'!K2592</f>
        <v>19.920000000000002</v>
      </c>
    </row>
    <row r="2590" spans="1:5" s="8" customFormat="1" ht="33.200000000000003" hidden="1" customHeight="1" outlineLevel="1">
      <c r="A2590" s="8">
        <f>'SINAPI COMPOSIÇÕES'!G2593</f>
        <v>92979</v>
      </c>
      <c r="C2590" s="8" t="str">
        <f>'SINAPI COMPOSIÇÕES'!H2593</f>
        <v>CABO DE COBRE FLEXÍVEL ISOLADO, 10 MM², ANTI-CHAMA 450/750 V, PARA DISTRIBUIÇÃO - FORNECIMENTO E INSTALAÇÃO. AF_12/2015</v>
      </c>
      <c r="D2590" s="8" t="str">
        <f>'SINAPI COMPOSIÇÕES'!I2593</f>
        <v>M</v>
      </c>
      <c r="E2590" s="8">
        <f>'SINAPI COMPOSIÇÕES'!K2593</f>
        <v>8.4</v>
      </c>
    </row>
    <row r="2591" spans="1:5" s="8" customFormat="1" ht="33.200000000000003" hidden="1" customHeight="1" outlineLevel="1">
      <c r="A2591" s="8">
        <f>'SINAPI COMPOSIÇÕES'!G2594</f>
        <v>92980</v>
      </c>
      <c r="C2591" s="8" t="str">
        <f>'SINAPI COMPOSIÇÕES'!H2594</f>
        <v>CABO DE COBRE FLEXÍVEL ISOLADO, 10 MM², ANTI-CHAMA 0,6/1,0 KV, PARA DISTRIBUIÇÃO - FORNECIMENTO E INSTALAÇÃO. AF_12/2015</v>
      </c>
      <c r="D2591" s="8" t="str">
        <f>'SINAPI COMPOSIÇÕES'!I2594</f>
        <v>M</v>
      </c>
      <c r="E2591" s="8">
        <f>'SINAPI COMPOSIÇÕES'!K2594</f>
        <v>9.1300000000000008</v>
      </c>
    </row>
    <row r="2592" spans="1:5" s="8" customFormat="1" ht="33.200000000000003" hidden="1" customHeight="1" outlineLevel="1">
      <c r="A2592" s="8">
        <f>'SINAPI COMPOSIÇÕES'!G2595</f>
        <v>92981</v>
      </c>
      <c r="C2592" s="8" t="str">
        <f>'SINAPI COMPOSIÇÕES'!H2595</f>
        <v>CABO DE COBRE FLEXÍVEL ISOLADO, 16 MM², ANTI-CHAMA 450/750 V, PARA DISTRIBUIÇÃO - FORNECIMENTO E INSTALAÇÃO. AF_12/2015</v>
      </c>
      <c r="D2592" s="8" t="str">
        <f>'SINAPI COMPOSIÇÕES'!I2595</f>
        <v>M</v>
      </c>
      <c r="E2592" s="8">
        <f>'SINAPI COMPOSIÇÕES'!K2595</f>
        <v>12.9</v>
      </c>
    </row>
    <row r="2593" spans="1:5" s="8" customFormat="1" ht="33.200000000000003" hidden="1" customHeight="1" outlineLevel="1">
      <c r="A2593" s="8">
        <f>'SINAPI COMPOSIÇÕES'!G2596</f>
        <v>92982</v>
      </c>
      <c r="C2593" s="8" t="str">
        <f>'SINAPI COMPOSIÇÕES'!H2596</f>
        <v>CABO DE COBRE FLEXÍVEL ISOLADO, 16 MM², ANTI-CHAMA 0,6/1,0 KV, PARA DISTRIBUIÇÃO - FORNECIMENTO E INSTALAÇÃO. AF_12/2015</v>
      </c>
      <c r="D2593" s="8" t="str">
        <f>'SINAPI COMPOSIÇÕES'!I2596</f>
        <v>M</v>
      </c>
      <c r="E2593" s="8">
        <f>'SINAPI COMPOSIÇÕES'!K2596</f>
        <v>13.96</v>
      </c>
    </row>
    <row r="2594" spans="1:5" s="8" customFormat="1" ht="33.200000000000003" hidden="1" customHeight="1" outlineLevel="1">
      <c r="A2594" s="8">
        <f>'SINAPI COMPOSIÇÕES'!G2597</f>
        <v>92983</v>
      </c>
      <c r="C2594" s="8" t="str">
        <f>'SINAPI COMPOSIÇÕES'!H2597</f>
        <v>CABO DE COBRE FLEXÍVEL ISOLADO, 25 MM², ANTI-CHAMA 450/750 V, PARA DISTRIBUIÇÃO - FORNECIMENTO E INSTALAÇÃO. AF_12/2015</v>
      </c>
      <c r="D2594" s="8" t="str">
        <f>'SINAPI COMPOSIÇÕES'!I2597</f>
        <v>M</v>
      </c>
      <c r="E2594" s="8">
        <f>'SINAPI COMPOSIÇÕES'!K2597</f>
        <v>22.08</v>
      </c>
    </row>
    <row r="2595" spans="1:5" s="8" customFormat="1" ht="33.200000000000003" hidden="1" customHeight="1" outlineLevel="1">
      <c r="A2595" s="8">
        <f>'SINAPI COMPOSIÇÕES'!G2598</f>
        <v>92984</v>
      </c>
      <c r="C2595" s="8" t="str">
        <f>'SINAPI COMPOSIÇÕES'!H2598</f>
        <v>CABO DE COBRE FLEXÍVEL ISOLADO, 25 MM², ANTI-CHAMA 0,6/1,0 KV, PARA DISTRIBUIÇÃO - FORNECIMENTO E INSTALAÇÃO. AF_12/2015</v>
      </c>
      <c r="D2595" s="8" t="str">
        <f>'SINAPI COMPOSIÇÕES'!I2598</f>
        <v>M</v>
      </c>
      <c r="E2595" s="8">
        <f>'SINAPI COMPOSIÇÕES'!K2598</f>
        <v>22.66</v>
      </c>
    </row>
    <row r="2596" spans="1:5" s="8" customFormat="1" ht="33.200000000000003" hidden="1" customHeight="1" outlineLevel="1">
      <c r="A2596" s="8">
        <f>'SINAPI COMPOSIÇÕES'!G2599</f>
        <v>92985</v>
      </c>
      <c r="C2596" s="8" t="str">
        <f>'SINAPI COMPOSIÇÕES'!H2599</f>
        <v>CABO DE COBRE FLEXÍVEL ISOLADO, 35 MM², ANTI-CHAMA 450/750 V, PARA DISTRIBUIÇÃO - FORNECIMENTO E INSTALAÇÃO. AF_12/2015</v>
      </c>
      <c r="D2596" s="8" t="str">
        <f>'SINAPI COMPOSIÇÕES'!I2599</f>
        <v>M</v>
      </c>
      <c r="E2596" s="8">
        <f>'SINAPI COMPOSIÇÕES'!K2599</f>
        <v>29.77</v>
      </c>
    </row>
    <row r="2597" spans="1:5" s="8" customFormat="1" ht="33.200000000000003" hidden="1" customHeight="1" outlineLevel="1">
      <c r="A2597" s="8">
        <f>'SINAPI COMPOSIÇÕES'!G2600</f>
        <v>92986</v>
      </c>
      <c r="C2597" s="8" t="str">
        <f>'SINAPI COMPOSIÇÕES'!H2600</f>
        <v>CABO DE COBRE FLEXÍVEL ISOLADO, 35 MM², ANTI-CHAMA 0,6/1,0 KV, PARA DISTRIBUIÇÃO - FORNECIMENTO E INSTALAÇÃO. AF_12/2015</v>
      </c>
      <c r="D2597" s="8" t="str">
        <f>'SINAPI COMPOSIÇÕES'!I2600</f>
        <v>M</v>
      </c>
      <c r="E2597" s="8">
        <f>'SINAPI COMPOSIÇÕES'!K2600</f>
        <v>30.66</v>
      </c>
    </row>
    <row r="2598" spans="1:5" s="8" customFormat="1" ht="33.200000000000003" hidden="1" customHeight="1" outlineLevel="1">
      <c r="A2598" s="8">
        <f>'SINAPI COMPOSIÇÕES'!G2601</f>
        <v>92987</v>
      </c>
      <c r="C2598" s="8" t="str">
        <f>'SINAPI COMPOSIÇÕES'!H2601</f>
        <v>CABO DE COBRE FLEXÍVEL ISOLADO, 50 MM², ANTI-CHAMA 450/750 V, PARA DISTRIBUIÇÃO - FORNECIMENTO E INSTALAÇÃO. AF_12/2015</v>
      </c>
      <c r="D2598" s="8" t="str">
        <f>'SINAPI COMPOSIÇÕES'!I2601</f>
        <v>M</v>
      </c>
      <c r="E2598" s="8">
        <f>'SINAPI COMPOSIÇÕES'!K2601</f>
        <v>42.94</v>
      </c>
    </row>
    <row r="2599" spans="1:5" s="8" customFormat="1" ht="33.200000000000003" hidden="1" customHeight="1" outlineLevel="1">
      <c r="A2599" s="8">
        <f>'SINAPI COMPOSIÇÕES'!G2602</f>
        <v>92988</v>
      </c>
      <c r="C2599" s="8" t="str">
        <f>'SINAPI COMPOSIÇÕES'!H2602</f>
        <v>CABO DE COBRE FLEXÍVEL ISOLADO, 50 MM², ANTI-CHAMA 0,6/1,0 KV, PARA DISTRIBUIÇÃO - FORNECIMENTO E INSTALAÇÃO. AF_12/2015</v>
      </c>
      <c r="D2599" s="8" t="str">
        <f>'SINAPI COMPOSIÇÕES'!I2602</f>
        <v>M</v>
      </c>
      <c r="E2599" s="8">
        <f>'SINAPI COMPOSIÇÕES'!K2602</f>
        <v>43.04</v>
      </c>
    </row>
    <row r="2600" spans="1:5" s="8" customFormat="1" ht="33.200000000000003" hidden="1" customHeight="1" outlineLevel="1">
      <c r="A2600" s="8">
        <f>'SINAPI COMPOSIÇÕES'!G2603</f>
        <v>92989</v>
      </c>
      <c r="C2600" s="8" t="str">
        <f>'SINAPI COMPOSIÇÕES'!H2603</f>
        <v>CABO DE COBRE FLEXÍVEL ISOLADO, 70 MM², ANTI-CHAMA 450/750 V, PARA DISTRIBUIÇÃO - FORNECIMENTO E INSTALAÇÃO. AF_12/2015</v>
      </c>
      <c r="D2600" s="8" t="str">
        <f>'SINAPI COMPOSIÇÕES'!I2603</f>
        <v>M</v>
      </c>
      <c r="E2600" s="8">
        <f>'SINAPI COMPOSIÇÕES'!K2603</f>
        <v>59.74</v>
      </c>
    </row>
    <row r="2601" spans="1:5" s="8" customFormat="1" ht="33.200000000000003" hidden="1" customHeight="1" outlineLevel="1">
      <c r="A2601" s="8">
        <f>'SINAPI COMPOSIÇÕES'!G2604</f>
        <v>92990</v>
      </c>
      <c r="C2601" s="8" t="str">
        <f>'SINAPI COMPOSIÇÕES'!H2604</f>
        <v>CABO DE COBRE FLEXÍVEL ISOLADO, 70 MM², ANTI-CHAMA 0,6/1,0 KV, PARA DISTRIBUIÇÃO - FORNECIMENTO E INSTALAÇÃO. AF_12/2015</v>
      </c>
      <c r="D2601" s="8" t="str">
        <f>'SINAPI COMPOSIÇÕES'!I2604</f>
        <v>M</v>
      </c>
      <c r="E2601" s="8">
        <f>'SINAPI COMPOSIÇÕES'!K2604</f>
        <v>59.05</v>
      </c>
    </row>
    <row r="2602" spans="1:5" s="8" customFormat="1" ht="33.200000000000003" hidden="1" customHeight="1" outlineLevel="1">
      <c r="A2602" s="8">
        <f>'SINAPI COMPOSIÇÕES'!G2605</f>
        <v>92991</v>
      </c>
      <c r="C2602" s="8" t="str">
        <f>'SINAPI COMPOSIÇÕES'!H2605</f>
        <v>CABO DE COBRE FLEXÍVEL ISOLADO, 95 MM², ANTI-CHAMA 450/750 V, PARA DISTRIBUIÇÃO - FORNECIMENTO E INSTALAÇÃO. AF_12/2015</v>
      </c>
      <c r="D2602" s="8" t="str">
        <f>'SINAPI COMPOSIÇÕES'!I2605</f>
        <v>M</v>
      </c>
      <c r="E2602" s="8">
        <f>'SINAPI COMPOSIÇÕES'!K2605</f>
        <v>77.959999999999994</v>
      </c>
    </row>
    <row r="2603" spans="1:5" s="8" customFormat="1" ht="33.200000000000003" hidden="1" customHeight="1" outlineLevel="1">
      <c r="A2603" s="8">
        <f>'SINAPI COMPOSIÇÕES'!G2606</f>
        <v>92992</v>
      </c>
      <c r="C2603" s="8" t="str">
        <f>'SINAPI COMPOSIÇÕES'!H2606</f>
        <v>CABO DE COBRE FLEXÍVEL ISOLADO, 95 MM², ANTI-CHAMA 0,6/1,0 KV, PARA DISTRIBUIÇÃO - FORNECIMENTO E INSTALAÇÃO. AF_12/2015</v>
      </c>
      <c r="D2603" s="8" t="str">
        <f>'SINAPI COMPOSIÇÕES'!I2606</f>
        <v>M</v>
      </c>
      <c r="E2603" s="8">
        <f>'SINAPI COMPOSIÇÕES'!K2606</f>
        <v>78.010000000000005</v>
      </c>
    </row>
    <row r="2604" spans="1:5" s="8" customFormat="1" ht="33.200000000000003" hidden="1" customHeight="1" outlineLevel="1">
      <c r="A2604" s="8">
        <f>'SINAPI COMPOSIÇÕES'!G2607</f>
        <v>92993</v>
      </c>
      <c r="C2604" s="8" t="str">
        <f>'SINAPI COMPOSIÇÕES'!H2607</f>
        <v>CABO DE COBRE FLEXÍVEL ISOLADO, 120 MM², ANTI-CHAMA 450/750 V, PARA DISTRIBUIÇÃO - FORNECIMENTO E INSTALAÇÃO. AF_12/2015</v>
      </c>
      <c r="D2604" s="8" t="str">
        <f>'SINAPI COMPOSIÇÕES'!I2607</f>
        <v>M</v>
      </c>
      <c r="E2604" s="8">
        <f>'SINAPI COMPOSIÇÕES'!K2607</f>
        <v>100</v>
      </c>
    </row>
    <row r="2605" spans="1:5" s="8" customFormat="1" ht="33.200000000000003" hidden="1" customHeight="1" outlineLevel="1">
      <c r="A2605" s="8">
        <f>'SINAPI COMPOSIÇÕES'!G2608</f>
        <v>92994</v>
      </c>
      <c r="C2605" s="8" t="str">
        <f>'SINAPI COMPOSIÇÕES'!H2608</f>
        <v>CABO DE COBRE FLEXÍVEL ISOLADO, 120 MM², ANTI-CHAMA 0,6/1,0 KV, PARA DISTRIBUIÇÃO - FORNECIMENTO E INSTALAÇÃO. AF_12/2015</v>
      </c>
      <c r="D2605" s="8" t="str">
        <f>'SINAPI COMPOSIÇÕES'!I2608</f>
        <v>M</v>
      </c>
      <c r="E2605" s="8">
        <f>'SINAPI COMPOSIÇÕES'!K2608</f>
        <v>100.99</v>
      </c>
    </row>
    <row r="2606" spans="1:5" s="8" customFormat="1" ht="33.200000000000003" hidden="1" customHeight="1" outlineLevel="1">
      <c r="A2606" s="8">
        <f>'SINAPI COMPOSIÇÕES'!G2609</f>
        <v>92995</v>
      </c>
      <c r="C2606" s="8" t="str">
        <f>'SINAPI COMPOSIÇÕES'!H2609</f>
        <v>CABO DE COBRE FLEXÍVEL ISOLADO, 150 MM², ANTI-CHAMA 450/750 V, PARA DISTRIBUIÇÃO - FORNECIMENTO E INSTALAÇÃO. AF_12/2015</v>
      </c>
      <c r="D2606" s="8" t="str">
        <f>'SINAPI COMPOSIÇÕES'!I2609</f>
        <v>M</v>
      </c>
      <c r="E2606" s="8">
        <f>'SINAPI COMPOSIÇÕES'!K2609</f>
        <v>124.43</v>
      </c>
    </row>
    <row r="2607" spans="1:5" s="8" customFormat="1" ht="33.200000000000003" hidden="1" customHeight="1" outlineLevel="1">
      <c r="A2607" s="8">
        <f>'SINAPI COMPOSIÇÕES'!G2610</f>
        <v>92996</v>
      </c>
      <c r="C2607" s="8" t="str">
        <f>'SINAPI COMPOSIÇÕES'!H2610</f>
        <v>CABO DE COBRE FLEXÍVEL ISOLADO, 150 MM², ANTI-CHAMA 0,6/1,0 KV, PARA DISTRIBUIÇÃO - FORNECIMENTO E INSTALAÇÃO. AF_12/2015</v>
      </c>
      <c r="D2607" s="8" t="str">
        <f>'SINAPI COMPOSIÇÕES'!I2610</f>
        <v>M</v>
      </c>
      <c r="E2607" s="8">
        <f>'SINAPI COMPOSIÇÕES'!K2610</f>
        <v>124.79</v>
      </c>
    </row>
    <row r="2608" spans="1:5" s="8" customFormat="1" ht="33.200000000000003" hidden="1" customHeight="1" outlineLevel="1">
      <c r="A2608" s="8">
        <f>'SINAPI COMPOSIÇÕES'!G2611</f>
        <v>92997</v>
      </c>
      <c r="C2608" s="8" t="str">
        <f>'SINAPI COMPOSIÇÕES'!H2611</f>
        <v>CABO DE COBRE FLEXÍVEL ISOLADO, 185 MM², ANTI-CHAMA 450/750 V, PARA DISTRIBUIÇÃO - FORNECIMENTO E INSTALAÇÃO. AF_12/2015</v>
      </c>
      <c r="D2608" s="8" t="str">
        <f>'SINAPI COMPOSIÇÕES'!I2611</f>
        <v>M</v>
      </c>
      <c r="E2608" s="8">
        <f>'SINAPI COMPOSIÇÕES'!K2611</f>
        <v>151.19999999999999</v>
      </c>
    </row>
    <row r="2609" spans="1:5" s="8" customFormat="1" ht="33.200000000000003" hidden="1" customHeight="1" outlineLevel="1">
      <c r="A2609" s="8">
        <f>'SINAPI COMPOSIÇÕES'!G2612</f>
        <v>92998</v>
      </c>
      <c r="C2609" s="8" t="str">
        <f>'SINAPI COMPOSIÇÕES'!H2612</f>
        <v>CABO DE COBRE FLEXÍVEL ISOLADO, 185 MM², ANTI-CHAMA 0,6/1,0 KV, PARA DISTRIBUIÇÃO - FORNECIMENTO E INSTALAÇÃO. AF_12/2015</v>
      </c>
      <c r="D2609" s="8" t="str">
        <f>'SINAPI COMPOSIÇÕES'!I2612</f>
        <v>M</v>
      </c>
      <c r="E2609" s="8">
        <f>'SINAPI COMPOSIÇÕES'!K2612</f>
        <v>152.66</v>
      </c>
    </row>
    <row r="2610" spans="1:5" s="8" customFormat="1" ht="33.200000000000003" hidden="1" customHeight="1" outlineLevel="1">
      <c r="A2610" s="8">
        <f>'SINAPI COMPOSIÇÕES'!G2613</f>
        <v>92999</v>
      </c>
      <c r="C2610" s="8" t="str">
        <f>'SINAPI COMPOSIÇÕES'!H2613</f>
        <v>CABO DE COBRE FLEXÍVEL ISOLADO, 240 MM², ANTI-CHAMA 450/750 V, PARA DISTRIBUIÇÃO - FORNECIMENTO E INSTALAÇÃO. AF_12/2015</v>
      </c>
      <c r="D2610" s="8" t="str">
        <f>'SINAPI COMPOSIÇÕES'!I2613</f>
        <v>M</v>
      </c>
      <c r="E2610" s="8">
        <f>'SINAPI COMPOSIÇÕES'!K2613</f>
        <v>199.2</v>
      </c>
    </row>
    <row r="2611" spans="1:5" s="8" customFormat="1" ht="33.200000000000003" hidden="1" customHeight="1" outlineLevel="1">
      <c r="A2611" s="8">
        <f>'SINAPI COMPOSIÇÕES'!G2614</f>
        <v>93000</v>
      </c>
      <c r="C2611" s="8" t="str">
        <f>'SINAPI COMPOSIÇÕES'!H2614</f>
        <v>CABO DE COBRE FLEXÍVEL ISOLADO, 240 MM², ANTI-CHAMA 0,6/1,0 KV, PARA DISTRIBUIÇÃO - FORNECIMENTO E INSTALAÇÃO. AF_12/2015</v>
      </c>
      <c r="D2611" s="8" t="str">
        <f>'SINAPI COMPOSIÇÕES'!I2614</f>
        <v>M</v>
      </c>
      <c r="E2611" s="8">
        <f>'SINAPI COMPOSIÇÕES'!K2614</f>
        <v>200.43</v>
      </c>
    </row>
    <row r="2612" spans="1:5" s="8" customFormat="1" ht="33.200000000000003" hidden="1" customHeight="1" outlineLevel="1">
      <c r="A2612" s="8">
        <f>'SINAPI COMPOSIÇÕES'!G2615</f>
        <v>93001</v>
      </c>
      <c r="C2612" s="8" t="str">
        <f>'SINAPI COMPOSIÇÕES'!H2615</f>
        <v>CABO DE COBRE RÍGIDO ISOLADO, 300 MM², ANTI-CHAMA 450/750 V, PARA DISTRIBUIÇÃO - FORNECIMENTO E INSTALAÇÃO. AF_12/2015</v>
      </c>
      <c r="D2612" s="8" t="str">
        <f>'SINAPI COMPOSIÇÕES'!I2615</f>
        <v>M</v>
      </c>
      <c r="E2612" s="8">
        <f>'SINAPI COMPOSIÇÕES'!K2615</f>
        <v>243.34</v>
      </c>
    </row>
    <row r="2613" spans="1:5" s="8" customFormat="1" ht="33.200000000000003" hidden="1" customHeight="1" outlineLevel="1">
      <c r="A2613" s="8">
        <f>'SINAPI COMPOSIÇÕES'!G2616</f>
        <v>93002</v>
      </c>
      <c r="C2613" s="8" t="str">
        <f>'SINAPI COMPOSIÇÕES'!H2616</f>
        <v>CABO DE COBRE FLEXÍVEL ISOLADO, 300 MM², ANTI-CHAMA 0,6/1,0 KV, PARA DISTRIBUIÇÃO - FORNECIMENTO E INSTALAÇÃO. AF_12/2015</v>
      </c>
      <c r="D2613" s="8" t="str">
        <f>'SINAPI COMPOSIÇÕES'!I2616</f>
        <v>M</v>
      </c>
      <c r="E2613" s="8">
        <f>'SINAPI COMPOSIÇÕES'!K2616</f>
        <v>250.14</v>
      </c>
    </row>
    <row r="2614" spans="1:5" s="8" customFormat="1" ht="33.200000000000003" hidden="1" customHeight="1" outlineLevel="1">
      <c r="A2614" s="8">
        <f>'SINAPI COMPOSIÇÕES'!G2617</f>
        <v>101884</v>
      </c>
      <c r="C2614" s="8" t="str">
        <f>'SINAPI COMPOSIÇÕES'!H2617</f>
        <v>CABO DE COBRE ISOLADO, 10 MM², ANTI-CHAMA 450/750 V, INSTALADO EM ELETROCALHA OU PERFILADO - FORNECIMENTO E INSTALAÇÃO. AF_10/2020</v>
      </c>
      <c r="D2614" s="8" t="str">
        <f>'SINAPI COMPOSIÇÕES'!I2617</f>
        <v>M</v>
      </c>
      <c r="E2614" s="8">
        <f>'SINAPI COMPOSIÇÕES'!K2617</f>
        <v>8.2100000000000009</v>
      </c>
    </row>
    <row r="2615" spans="1:5" s="8" customFormat="1" ht="33.200000000000003" hidden="1" customHeight="1" outlineLevel="1">
      <c r="A2615" s="8">
        <f>'SINAPI COMPOSIÇÕES'!G2618</f>
        <v>101885</v>
      </c>
      <c r="C2615" s="8" t="str">
        <f>'SINAPI COMPOSIÇÕES'!H2618</f>
        <v>CABO DE COBRE ISOLADO, 10 MM², ANTI-CHAMA 0,6/1 KV, INSTALADO EM ELETROCALHA OU PERFILADO - FORNECIMENTO E INSTALAÇÃO. AF_10/2020</v>
      </c>
      <c r="D2615" s="8" t="str">
        <f>'SINAPI COMPOSIÇÕES'!I2618</f>
        <v>M</v>
      </c>
      <c r="E2615" s="8">
        <f>'SINAPI COMPOSIÇÕES'!K2618</f>
        <v>8.94</v>
      </c>
    </row>
    <row r="2616" spans="1:5" s="8" customFormat="1" ht="33.200000000000003" hidden="1" customHeight="1" outlineLevel="1">
      <c r="A2616" s="8">
        <f>'SINAPI COMPOSIÇÕES'!G2619</f>
        <v>101886</v>
      </c>
      <c r="C2616" s="8" t="str">
        <f>'SINAPI COMPOSIÇÕES'!H2619</f>
        <v>CABO DE COBRE ISOLADO, 16 MM², ANTI-CHAMA 450/750 V, INSTALADO EM ELETROCALHA OU PERFILADO - FORNECIMENTO E INSTALAÇÃO. AF_10/2020</v>
      </c>
      <c r="D2616" s="8" t="str">
        <f>'SINAPI COMPOSIÇÕES'!I2619</f>
        <v>M</v>
      </c>
      <c r="E2616" s="8">
        <f>'SINAPI COMPOSIÇÕES'!K2619</f>
        <v>12.68</v>
      </c>
    </row>
    <row r="2617" spans="1:5" s="8" customFormat="1" ht="33.200000000000003" hidden="1" customHeight="1" outlineLevel="1">
      <c r="A2617" s="8">
        <f>'SINAPI COMPOSIÇÕES'!G2620</f>
        <v>101887</v>
      </c>
      <c r="C2617" s="8" t="str">
        <f>'SINAPI COMPOSIÇÕES'!H2620</f>
        <v>CABO DE COBRE ISOLADO, 16 MM², ANTI-CHAMA 0,6/1 KV, INSTALADO EM ELETROCALHA OU PERFILADO - FORNECIMENTO E INSTALAÇÃO. AF_10/2020</v>
      </c>
      <c r="D2617" s="8" t="str">
        <f>'SINAPI COMPOSIÇÕES'!I2620</f>
        <v>M</v>
      </c>
      <c r="E2617" s="8">
        <f>'SINAPI COMPOSIÇÕES'!K2620</f>
        <v>13.74</v>
      </c>
    </row>
    <row r="2618" spans="1:5" s="8" customFormat="1" ht="33.200000000000003" hidden="1" customHeight="1" outlineLevel="1">
      <c r="A2618" s="8">
        <f>'SINAPI COMPOSIÇÕES'!G2621</f>
        <v>101888</v>
      </c>
      <c r="C2618" s="8" t="str">
        <f>'SINAPI COMPOSIÇÕES'!H2621</f>
        <v>CABO DE COBRE ISOLADO, 25 MM², ANTI-CHAMA 450/750 V, INSTALADO EM ELETROCALHA OU PERFILADO - FORNECIMENTO E INSTALAÇÃO. AF_10/2020</v>
      </c>
      <c r="D2618" s="8" t="str">
        <f>'SINAPI COMPOSIÇÕES'!I2621</f>
        <v>M</v>
      </c>
      <c r="E2618" s="8">
        <f>'SINAPI COMPOSIÇÕES'!K2621</f>
        <v>20.350000000000001</v>
      </c>
    </row>
    <row r="2619" spans="1:5" s="8" customFormat="1" ht="33.200000000000003" hidden="1" customHeight="1" outlineLevel="1">
      <c r="A2619" s="8">
        <f>'SINAPI COMPOSIÇÕES'!G2622</f>
        <v>101889</v>
      </c>
      <c r="C2619" s="8" t="str">
        <f>'SINAPI COMPOSIÇÕES'!H2622</f>
        <v>CABO DE COBRE ISOLADO, 25 MM², ANTI-CHAMA 0,6/1 KV, INSTALADO EM ELETROCALHA OU PERFILADO - FORNECIMENTO E INSTALAÇÃO. AF_10/2020</v>
      </c>
      <c r="D2619" s="8" t="str">
        <f>'SINAPI COMPOSIÇÕES'!I2622</f>
        <v>M</v>
      </c>
      <c r="E2619" s="8">
        <f>'SINAPI COMPOSIÇÕES'!K2622</f>
        <v>20.94</v>
      </c>
    </row>
    <row r="2620" spans="1:5" s="8" customFormat="1" ht="33.200000000000003" hidden="1" customHeight="1" outlineLevel="1">
      <c r="A2620" s="8">
        <f>'SINAPI COMPOSIÇÕES'!G2623</f>
        <v>83446</v>
      </c>
      <c r="C2620" s="8" t="str">
        <f>'SINAPI COMPOSIÇÕES'!H2623</f>
        <v>CAIXA DE PASSAGEM 30X30X40 COM TAMPA E DRENO BRITA</v>
      </c>
      <c r="D2620" s="8" t="str">
        <f>'SINAPI COMPOSIÇÕES'!I2623</f>
        <v>UN</v>
      </c>
      <c r="E2620" s="8">
        <f>'SINAPI COMPOSIÇÕES'!K2623</f>
        <v>172.73</v>
      </c>
    </row>
    <row r="2621" spans="1:5" s="8" customFormat="1" ht="33.200000000000003" hidden="1" customHeight="1" outlineLevel="1">
      <c r="A2621" s="8">
        <f>'SINAPI COMPOSIÇÕES'!G2624</f>
        <v>91936</v>
      </c>
      <c r="C2621" s="8" t="str">
        <f>'SINAPI COMPOSIÇÕES'!H2624</f>
        <v>CAIXA OCTOGONAL 4" X 4", PVC, INSTALADA EM LAJE - FORNECIMENTO E INSTALAÇÃO. AF_12/2015</v>
      </c>
      <c r="D2621" s="8" t="str">
        <f>'SINAPI COMPOSIÇÕES'!I2624</f>
        <v>UN</v>
      </c>
      <c r="E2621" s="8">
        <f>'SINAPI COMPOSIÇÕES'!K2624</f>
        <v>10.89</v>
      </c>
    </row>
    <row r="2622" spans="1:5" s="8" customFormat="1" ht="33.200000000000003" hidden="1" customHeight="1" outlineLevel="1">
      <c r="A2622" s="8">
        <f>'SINAPI COMPOSIÇÕES'!G2625</f>
        <v>91937</v>
      </c>
      <c r="C2622" s="8" t="str">
        <f>'SINAPI COMPOSIÇÕES'!H2625</f>
        <v>CAIXA OCTOGONAL 3" X 3", PVC, INSTALADA EM LAJE - FORNECIMENTO E INSTALAÇÃO. AF_12/2015</v>
      </c>
      <c r="D2622" s="8" t="str">
        <f>'SINAPI COMPOSIÇÕES'!I2625</f>
        <v>UN</v>
      </c>
      <c r="E2622" s="8">
        <f>'SINAPI COMPOSIÇÕES'!K2625</f>
        <v>9.19</v>
      </c>
    </row>
    <row r="2623" spans="1:5" s="8" customFormat="1" ht="33.200000000000003" hidden="1" customHeight="1" outlineLevel="1">
      <c r="A2623" s="8">
        <f>'SINAPI COMPOSIÇÕES'!G2626</f>
        <v>91939</v>
      </c>
      <c r="C2623" s="8" t="str">
        <f>'SINAPI COMPOSIÇÕES'!H2626</f>
        <v>CAIXA RETANGULAR 4" X 2" ALTA (2,00 M DO PISO), PVC, INSTALADA EM PAREDE - FORNECIMENTO E INSTALAÇÃO. AF_12/2015</v>
      </c>
      <c r="D2623" s="8" t="str">
        <f>'SINAPI COMPOSIÇÕES'!I2626</f>
        <v>UN</v>
      </c>
      <c r="E2623" s="8">
        <f>'SINAPI COMPOSIÇÕES'!K2626</f>
        <v>22.1</v>
      </c>
    </row>
    <row r="2624" spans="1:5" s="8" customFormat="1" ht="33.200000000000003" hidden="1" customHeight="1" outlineLevel="1">
      <c r="A2624" s="8">
        <f>'SINAPI COMPOSIÇÕES'!G2627</f>
        <v>91940</v>
      </c>
      <c r="C2624" s="8" t="str">
        <f>'SINAPI COMPOSIÇÕES'!H2627</f>
        <v>CAIXA RETANGULAR 4" X 2" MÉDIA (1,30 M DO PISO), PVC, INSTALADA EM PAREDE - FORNECIMENTO E INSTALAÇÃO. AF_12/2015</v>
      </c>
      <c r="D2624" s="8" t="str">
        <f>'SINAPI COMPOSIÇÕES'!I2627</f>
        <v>UN</v>
      </c>
      <c r="E2624" s="8">
        <f>'SINAPI COMPOSIÇÕES'!K2627</f>
        <v>11.85</v>
      </c>
    </row>
    <row r="2625" spans="1:5" s="8" customFormat="1" ht="33.200000000000003" hidden="1" customHeight="1" outlineLevel="1">
      <c r="A2625" s="8">
        <f>'SINAPI COMPOSIÇÕES'!G2628</f>
        <v>91941</v>
      </c>
      <c r="C2625" s="8" t="str">
        <f>'SINAPI COMPOSIÇÕES'!H2628</f>
        <v>CAIXA RETANGULAR 4" X 2" BAIXA (0,30 M DO PISO), PVC, INSTALADA EM PAREDE - FORNECIMENTO E INSTALAÇÃO. AF_12/2015</v>
      </c>
      <c r="D2625" s="8" t="str">
        <f>'SINAPI COMPOSIÇÕES'!I2628</f>
        <v>UN</v>
      </c>
      <c r="E2625" s="8">
        <f>'SINAPI COMPOSIÇÕES'!K2628</f>
        <v>8</v>
      </c>
    </row>
    <row r="2626" spans="1:5" s="8" customFormat="1" ht="33.200000000000003" hidden="1" customHeight="1" outlineLevel="1">
      <c r="A2626" s="8">
        <f>'SINAPI COMPOSIÇÕES'!G2629</f>
        <v>91942</v>
      </c>
      <c r="C2626" s="8" t="str">
        <f>'SINAPI COMPOSIÇÕES'!H2629</f>
        <v>CAIXA RETANGULAR 4" X 4" ALTA (2,00 M DO PISO), PVC, INSTALADA EM PAREDE - FORNECIMENTO E INSTALAÇÃO. AF_12/2015</v>
      </c>
      <c r="D2626" s="8" t="str">
        <f>'SINAPI COMPOSIÇÕES'!I2629</f>
        <v>UN</v>
      </c>
      <c r="E2626" s="8">
        <f>'SINAPI COMPOSIÇÕES'!K2629</f>
        <v>27.27</v>
      </c>
    </row>
    <row r="2627" spans="1:5" s="8" customFormat="1" ht="33.200000000000003" hidden="1" customHeight="1" outlineLevel="1">
      <c r="A2627" s="8">
        <f>'SINAPI COMPOSIÇÕES'!G2630</f>
        <v>91943</v>
      </c>
      <c r="C2627" s="8" t="str">
        <f>'SINAPI COMPOSIÇÕES'!H2630</f>
        <v>CAIXA RETANGULAR 4" X 4" MÉDIA (1,30 M DO PISO), PVC, INSTALADA EM PAREDE - FORNECIMENTO E INSTALAÇÃO. AF_12/2015</v>
      </c>
      <c r="D2627" s="8" t="str">
        <f>'SINAPI COMPOSIÇÕES'!I2630</f>
        <v>UN</v>
      </c>
      <c r="E2627" s="8">
        <f>'SINAPI COMPOSIÇÕES'!K2630</f>
        <v>15.46</v>
      </c>
    </row>
    <row r="2628" spans="1:5" s="8" customFormat="1" ht="33.200000000000003" hidden="1" customHeight="1" outlineLevel="1">
      <c r="A2628" s="8">
        <f>'SINAPI COMPOSIÇÕES'!G2631</f>
        <v>91944</v>
      </c>
      <c r="C2628" s="8" t="str">
        <f>'SINAPI COMPOSIÇÕES'!H2631</f>
        <v>CAIXA RETANGULAR 4" X 4" BAIXA (0,30 M DO PISO), PVC, INSTALADA EM PAREDE - FORNECIMENTO E INSTALAÇÃO. AF_12/2015</v>
      </c>
      <c r="D2628" s="8" t="str">
        <f>'SINAPI COMPOSIÇÕES'!I2631</f>
        <v>UN</v>
      </c>
      <c r="E2628" s="8">
        <f>'SINAPI COMPOSIÇÕES'!K2631</f>
        <v>11.04</v>
      </c>
    </row>
    <row r="2629" spans="1:5" s="8" customFormat="1" ht="33.200000000000003" hidden="1" customHeight="1" outlineLevel="1">
      <c r="A2629" s="8">
        <f>'SINAPI COMPOSIÇÕES'!G2632</f>
        <v>92865</v>
      </c>
      <c r="C2629" s="8" t="str">
        <f>'SINAPI COMPOSIÇÕES'!H2632</f>
        <v>CAIXA OCTOGONAL 4" X 4", METÁLICA, INSTALADA EM LAJE - FORNECIMENTO E INSTALAÇÃO. AF_12/2015</v>
      </c>
      <c r="D2629" s="8" t="str">
        <f>'SINAPI COMPOSIÇÕES'!I2632</f>
        <v>UN</v>
      </c>
      <c r="E2629" s="8">
        <f>'SINAPI COMPOSIÇÕES'!K2632</f>
        <v>7.92</v>
      </c>
    </row>
    <row r="2630" spans="1:5" s="8" customFormat="1" ht="33.200000000000003" hidden="1" customHeight="1" outlineLevel="1">
      <c r="A2630" s="8">
        <f>'SINAPI COMPOSIÇÕES'!G2633</f>
        <v>92866</v>
      </c>
      <c r="C2630" s="8" t="str">
        <f>'SINAPI COMPOSIÇÕES'!H2633</f>
        <v>CAIXA SEXTAVADA 3" X 3", METÁLICA, INSTALADA EM LAJE - FORNECIMENTO E INSTALAÇÃO. AF_12/2015</v>
      </c>
      <c r="D2630" s="8" t="str">
        <f>'SINAPI COMPOSIÇÕES'!I2633</f>
        <v>UN</v>
      </c>
      <c r="E2630" s="8">
        <f>'SINAPI COMPOSIÇÕES'!K2633</f>
        <v>6.54</v>
      </c>
    </row>
    <row r="2631" spans="1:5" s="8" customFormat="1" ht="33.200000000000003" hidden="1" customHeight="1" outlineLevel="1">
      <c r="A2631" s="8">
        <f>'SINAPI COMPOSIÇÕES'!G2634</f>
        <v>92867</v>
      </c>
      <c r="C2631" s="8" t="str">
        <f>'SINAPI COMPOSIÇÕES'!H2634</f>
        <v>CAIXA RETANGULAR 4" X 2" ALTA (2,00 M DO PISO), METÁLICA, INSTALADA EM PAREDE - FORNECIMENTO E INSTALAÇÃO. AF_12/2015</v>
      </c>
      <c r="D2631" s="8" t="str">
        <f>'SINAPI COMPOSIÇÕES'!I2634</f>
        <v>UN</v>
      </c>
      <c r="E2631" s="8">
        <f>'SINAPI COMPOSIÇÕES'!K2634</f>
        <v>21.17</v>
      </c>
    </row>
    <row r="2632" spans="1:5" s="8" customFormat="1" ht="33.200000000000003" hidden="1" customHeight="1" outlineLevel="1">
      <c r="A2632" s="8">
        <f>'SINAPI COMPOSIÇÕES'!G2635</f>
        <v>92868</v>
      </c>
      <c r="C2632" s="8" t="str">
        <f>'SINAPI COMPOSIÇÕES'!H2635</f>
        <v>CAIXA RETANGULAR 4" X 2" MÉDIA (1,30 M DO PISO), METÁLICA, INSTALADA EM PAREDE - FORNECIMENTO E INSTALAÇÃO. AF_12/2015</v>
      </c>
      <c r="D2632" s="8" t="str">
        <f>'SINAPI COMPOSIÇÕES'!I2635</f>
        <v>UN</v>
      </c>
      <c r="E2632" s="8">
        <f>'SINAPI COMPOSIÇÕES'!K2635</f>
        <v>10.92</v>
      </c>
    </row>
    <row r="2633" spans="1:5" s="8" customFormat="1" ht="33.200000000000003" hidden="1" customHeight="1" outlineLevel="1">
      <c r="A2633" s="8">
        <f>'SINAPI COMPOSIÇÕES'!G2636</f>
        <v>92869</v>
      </c>
      <c r="C2633" s="8" t="str">
        <f>'SINAPI COMPOSIÇÕES'!H2636</f>
        <v>CAIXA RETANGULAR 4" X 2" BAIXA (0,30 M DO PISO), METÁLICA, INSTALADA EM PAREDE - FORNECIMENTO E INSTALAÇÃO. AF_12/2015</v>
      </c>
      <c r="D2633" s="8" t="str">
        <f>'SINAPI COMPOSIÇÕES'!I2636</f>
        <v>UN</v>
      </c>
      <c r="E2633" s="8">
        <f>'SINAPI COMPOSIÇÕES'!K2636</f>
        <v>7.07</v>
      </c>
    </row>
    <row r="2634" spans="1:5" s="8" customFormat="1" ht="33.200000000000003" hidden="1" customHeight="1" outlineLevel="1">
      <c r="A2634" s="8">
        <f>'SINAPI COMPOSIÇÕES'!G2637</f>
        <v>92870</v>
      </c>
      <c r="C2634" s="8" t="str">
        <f>'SINAPI COMPOSIÇÕES'!H2637</f>
        <v>CAIXA RETANGULAR 4" X 4" ALTA (2,00 M DO PISO), METÁLICA, INSTALADA EM PAREDE - FORNECIMENTO E INSTALAÇÃO. AF_12/2015</v>
      </c>
      <c r="D2634" s="8" t="str">
        <f>'SINAPI COMPOSIÇÕES'!I2637</f>
        <v>UN</v>
      </c>
      <c r="E2634" s="8">
        <f>'SINAPI COMPOSIÇÕES'!K2637</f>
        <v>25.57</v>
      </c>
    </row>
    <row r="2635" spans="1:5" s="8" customFormat="1" ht="33.200000000000003" hidden="1" customHeight="1" outlineLevel="1">
      <c r="A2635" s="8">
        <f>'SINAPI COMPOSIÇÕES'!G2638</f>
        <v>92871</v>
      </c>
      <c r="C2635" s="8" t="str">
        <f>'SINAPI COMPOSIÇÕES'!H2638</f>
        <v>CAIXA RETANGULAR 4" X 4" MÉDIA (1,30 M DO PISO), METÁLICA, INSTALADA EM PAREDE - FORNECIMENTO E INSTALAÇÃO. AF_12/2015</v>
      </c>
      <c r="D2635" s="8" t="str">
        <f>'SINAPI COMPOSIÇÕES'!I2638</f>
        <v>UN</v>
      </c>
      <c r="E2635" s="8">
        <f>'SINAPI COMPOSIÇÕES'!K2638</f>
        <v>13.76</v>
      </c>
    </row>
    <row r="2636" spans="1:5" s="8" customFormat="1" ht="33.200000000000003" hidden="1" customHeight="1" outlineLevel="1">
      <c r="A2636" s="8">
        <f>'SINAPI COMPOSIÇÕES'!G2639</f>
        <v>92872</v>
      </c>
      <c r="C2636" s="8" t="str">
        <f>'SINAPI COMPOSIÇÕES'!H2639</f>
        <v>CAIXA RETANGULAR 4" X 4" BAIXA (0,30 M DO PISO), METÁLICA, INSTALADA EM PAREDE - FORNECIMENTO E INSTALAÇÃO. AF_12/2015</v>
      </c>
      <c r="D2636" s="8" t="str">
        <f>'SINAPI COMPOSIÇÕES'!I2639</f>
        <v>UN</v>
      </c>
      <c r="E2636" s="8">
        <f>'SINAPI COMPOSIÇÕES'!K2639</f>
        <v>9.34</v>
      </c>
    </row>
    <row r="2637" spans="1:5" s="8" customFormat="1" ht="33.200000000000003" hidden="1" customHeight="1" outlineLevel="1">
      <c r="A2637" s="8">
        <f>'SINAPI COMPOSIÇÕES'!G2640</f>
        <v>95777</v>
      </c>
      <c r="C2637" s="8" t="str">
        <f>'SINAPI COMPOSIÇÕES'!H2640</f>
        <v>CONDULETE DE ALUMÍNIO, TIPO B, PARA ELETRODUTO DE AÇO GALVANIZADO DN 20 MM (3/4''), APARENTE - FORNECIMENTO E INSTALAÇÃO. AF_11/2016_P</v>
      </c>
      <c r="D2637" s="8" t="str">
        <f>'SINAPI COMPOSIÇÕES'!I2640</f>
        <v>UN</v>
      </c>
      <c r="E2637" s="8">
        <f>'SINAPI COMPOSIÇÕES'!K2640</f>
        <v>21.37</v>
      </c>
    </row>
    <row r="2638" spans="1:5" s="8" customFormat="1" ht="33.200000000000003" hidden="1" customHeight="1" outlineLevel="1">
      <c r="A2638" s="8">
        <f>'SINAPI COMPOSIÇÕES'!G2641</f>
        <v>95778</v>
      </c>
      <c r="C2638" s="8" t="str">
        <f>'SINAPI COMPOSIÇÕES'!H2641</f>
        <v>CONDULETE DE ALUMÍNIO, TIPO C, PARA ELETRODUTO DE AÇO GALVANIZADO DN 20 MM (3/4''), APARENTE - FORNECIMENTO E INSTALAÇÃO. AF_11/2016_P</v>
      </c>
      <c r="D2638" s="8" t="str">
        <f>'SINAPI COMPOSIÇÕES'!I2641</f>
        <v>UN</v>
      </c>
      <c r="E2638" s="8">
        <f>'SINAPI COMPOSIÇÕES'!K2641</f>
        <v>21.86</v>
      </c>
    </row>
    <row r="2639" spans="1:5" s="8" customFormat="1" ht="33.200000000000003" hidden="1" customHeight="1" outlineLevel="1">
      <c r="A2639" s="8">
        <f>'SINAPI COMPOSIÇÕES'!G2642</f>
        <v>95779</v>
      </c>
      <c r="C2639" s="8" t="str">
        <f>'SINAPI COMPOSIÇÕES'!H2642</f>
        <v>CONDULETE DE ALUMÍNIO, TIPO E, PARA ELETRODUTO DE AÇO GALVANIZADO DN 20 MM (3/4''), APARENTE - FORNECIMENTO E INSTALAÇÃO. AF_11/2016_P</v>
      </c>
      <c r="D2639" s="8" t="str">
        <f>'SINAPI COMPOSIÇÕES'!I2642</f>
        <v>UN</v>
      </c>
      <c r="E2639" s="8">
        <f>'SINAPI COMPOSIÇÕES'!K2642</f>
        <v>20.21</v>
      </c>
    </row>
    <row r="2640" spans="1:5" s="8" customFormat="1" ht="33.200000000000003" hidden="1" customHeight="1" outlineLevel="1">
      <c r="A2640" s="8">
        <f>'SINAPI COMPOSIÇÕES'!G2643</f>
        <v>95780</v>
      </c>
      <c r="C2640" s="8" t="str">
        <f>'SINAPI COMPOSIÇÕES'!H2643</f>
        <v>CONDULETE DE ALUMÍNIO, TIPO B, PARA ELETRODUTO DE AÇO GALVANIZADO DN 25 MM (1''), APARENTE - FORNECIMENTO E INSTALAÇÃO. AF_11/2016_P</v>
      </c>
      <c r="D2640" s="8" t="str">
        <f>'SINAPI COMPOSIÇÕES'!I2643</f>
        <v>UN</v>
      </c>
      <c r="E2640" s="8">
        <f>'SINAPI COMPOSIÇÕES'!K2643</f>
        <v>24.19</v>
      </c>
    </row>
    <row r="2641" spans="1:5" s="8" customFormat="1" ht="33.200000000000003" hidden="1" customHeight="1" outlineLevel="1">
      <c r="A2641" s="8">
        <f>'SINAPI COMPOSIÇÕES'!G2644</f>
        <v>95781</v>
      </c>
      <c r="C2641" s="8" t="str">
        <f>'SINAPI COMPOSIÇÕES'!H2644</f>
        <v>CONDULETE DE ALUMÍNIO, TIPO C, PARA ELETRODUTO DE AÇO GALVANIZADO DN 25 MM (1''), APARENTE - FORNECIMENTO E INSTALAÇÃO. AF_11/2016_P</v>
      </c>
      <c r="D2641" s="8" t="str">
        <f>'SINAPI COMPOSIÇÕES'!I2644</f>
        <v>UN</v>
      </c>
      <c r="E2641" s="8">
        <f>'SINAPI COMPOSIÇÕES'!K2644</f>
        <v>24.55</v>
      </c>
    </row>
    <row r="2642" spans="1:5" s="8" customFormat="1" ht="33.200000000000003" hidden="1" customHeight="1" outlineLevel="1">
      <c r="A2642" s="8">
        <f>'SINAPI COMPOSIÇÕES'!G2645</f>
        <v>95782</v>
      </c>
      <c r="C2642" s="8" t="str">
        <f>'SINAPI COMPOSIÇÕES'!H2645</f>
        <v>CONDULETE DE ALUMÍNIO, TIPO E, ELETRODUTO DE AÇO GALVANIZADO DN 25 MM (1''), APARENTE - FORNECIMENTO E INSTALAÇÃO. AF_11/2016_P</v>
      </c>
      <c r="D2642" s="8" t="str">
        <f>'SINAPI COMPOSIÇÕES'!I2645</f>
        <v>UN</v>
      </c>
      <c r="E2642" s="8">
        <f>'SINAPI COMPOSIÇÕES'!K2645</f>
        <v>25.51</v>
      </c>
    </row>
    <row r="2643" spans="1:5" s="8" customFormat="1" ht="33.200000000000003" hidden="1" customHeight="1" outlineLevel="1">
      <c r="A2643" s="8">
        <f>'SINAPI COMPOSIÇÕES'!G2646</f>
        <v>95785</v>
      </c>
      <c r="C2643" s="8" t="str">
        <f>'SINAPI COMPOSIÇÕES'!H2646</f>
        <v>CONDULETE DE ALUMÍNIO, TIPO E, PARA ELETRODUTO DE AÇO GALVANIZADO DN 32 MM (1 1/4''), APARENTE - FORNECIMENTO E INSTALAÇÃO. AF_11/2016_P</v>
      </c>
      <c r="D2643" s="8" t="str">
        <f>'SINAPI COMPOSIÇÕES'!I2646</f>
        <v>UN</v>
      </c>
      <c r="E2643" s="8">
        <f>'SINAPI COMPOSIÇÕES'!K2646</f>
        <v>28.9</v>
      </c>
    </row>
    <row r="2644" spans="1:5" s="8" customFormat="1" ht="33.200000000000003" hidden="1" customHeight="1" outlineLevel="1">
      <c r="A2644" s="8">
        <f>'SINAPI COMPOSIÇÕES'!G2647</f>
        <v>95787</v>
      </c>
      <c r="C2644" s="8" t="str">
        <f>'SINAPI COMPOSIÇÕES'!H2647</f>
        <v>CONDULETE DE ALUMÍNIO, TIPO LR, PARA ELETRODUTO DE AÇO GALVANIZADO DN 20 MM (3/4''), APARENTE - FORNECIMENTO E INSTALAÇÃO. AF_11/2016_P</v>
      </c>
      <c r="D2644" s="8" t="str">
        <f>'SINAPI COMPOSIÇÕES'!I2647</f>
        <v>UN</v>
      </c>
      <c r="E2644" s="8">
        <f>'SINAPI COMPOSIÇÕES'!K2647</f>
        <v>21.7</v>
      </c>
    </row>
    <row r="2645" spans="1:5" s="8" customFormat="1" ht="33.200000000000003" hidden="1" customHeight="1" outlineLevel="1">
      <c r="A2645" s="8">
        <f>'SINAPI COMPOSIÇÕES'!G2648</f>
        <v>95789</v>
      </c>
      <c r="C2645" s="8" t="str">
        <f>'SINAPI COMPOSIÇÕES'!H2648</f>
        <v>CONDULETE DE ALUMÍNIO, TIPO LR, PARA ELETRODUTO DE AÇO GALVANIZADO DN 25 MM (1''), APARENTE - FORNECIMENTO E INSTALAÇÃO. AF_11/2016_P</v>
      </c>
      <c r="D2645" s="8" t="str">
        <f>'SINAPI COMPOSIÇÕES'!I2648</f>
        <v>UN</v>
      </c>
      <c r="E2645" s="8">
        <f>'SINAPI COMPOSIÇÕES'!K2648</f>
        <v>26.65</v>
      </c>
    </row>
    <row r="2646" spans="1:5" s="8" customFormat="1" ht="33.200000000000003" hidden="1" customHeight="1" outlineLevel="1">
      <c r="A2646" s="8">
        <f>'SINAPI COMPOSIÇÕES'!G2649</f>
        <v>95791</v>
      </c>
      <c r="C2646" s="8" t="str">
        <f>'SINAPI COMPOSIÇÕES'!H2649</f>
        <v>CONDULETE DE ALUMÍNIO, TIPO LR, PARA ELETRODUTO DE AÇO GALVANIZADO DN 32 MM (1 1/4''), APARENTE - FORNECIMENTO E INSTALAÇÃO. AF_11/2016_P</v>
      </c>
      <c r="D2646" s="8" t="str">
        <f>'SINAPI COMPOSIÇÕES'!I2649</f>
        <v>UN</v>
      </c>
      <c r="E2646" s="8">
        <f>'SINAPI COMPOSIÇÕES'!K2649</f>
        <v>34.020000000000003</v>
      </c>
    </row>
    <row r="2647" spans="1:5" s="8" customFormat="1" ht="33.200000000000003" hidden="1" customHeight="1" outlineLevel="1">
      <c r="A2647" s="8">
        <f>'SINAPI COMPOSIÇÕES'!G2650</f>
        <v>95795</v>
      </c>
      <c r="C2647" s="8" t="str">
        <f>'SINAPI COMPOSIÇÕES'!H2650</f>
        <v>CONDULETE DE ALUMÍNIO, TIPO T, PARA ELETRODUTO DE AÇO GALVANIZADO DN 20 MM (3/4''), APARENTE - FORNECIMENTO E INSTALAÇÃO. AF_11/2016_P</v>
      </c>
      <c r="D2647" s="8" t="str">
        <f>'SINAPI COMPOSIÇÕES'!I2650</f>
        <v>UN</v>
      </c>
      <c r="E2647" s="8">
        <f>'SINAPI COMPOSIÇÕES'!K2650</f>
        <v>25.09</v>
      </c>
    </row>
    <row r="2648" spans="1:5" s="8" customFormat="1" ht="33.200000000000003" hidden="1" customHeight="1" outlineLevel="1">
      <c r="A2648" s="8">
        <f>'SINAPI COMPOSIÇÕES'!G2651</f>
        <v>95796</v>
      </c>
      <c r="C2648" s="8" t="str">
        <f>'SINAPI COMPOSIÇÕES'!H2651</f>
        <v>CONDULETE DE ALUMÍNIO, TIPO T, PARA ELETRODUTO DE AÇO GALVANIZADO DN 25 MM (1''), APARENTE - FORNECIMENTO E INSTALAÇÃO. AF_11/2016_P</v>
      </c>
      <c r="D2648" s="8" t="str">
        <f>'SINAPI COMPOSIÇÕES'!I2651</f>
        <v>UN</v>
      </c>
      <c r="E2648" s="8">
        <f>'SINAPI COMPOSIÇÕES'!K2651</f>
        <v>31.38</v>
      </c>
    </row>
    <row r="2649" spans="1:5" s="8" customFormat="1" ht="33.200000000000003" hidden="1" customHeight="1" outlineLevel="1">
      <c r="A2649" s="8">
        <f>'SINAPI COMPOSIÇÕES'!G2652</f>
        <v>95797</v>
      </c>
      <c r="C2649" s="8" t="str">
        <f>'SINAPI COMPOSIÇÕES'!H2652</f>
        <v>CONDULETE DE ALUMÍNIO, TIPO T, PARA ELETRODUTO DE AÇO GALVANIZADO DN 32 MM (1 1/4''), APARENTE - FORNECIMENTO E INSTALAÇÃO. AF_11/2016_P</v>
      </c>
      <c r="D2649" s="8" t="str">
        <f>'SINAPI COMPOSIÇÕES'!I2652</f>
        <v>UN</v>
      </c>
      <c r="E2649" s="8">
        <f>'SINAPI COMPOSIÇÕES'!K2652</f>
        <v>39.58</v>
      </c>
    </row>
    <row r="2650" spans="1:5" s="8" customFormat="1" ht="33.200000000000003" hidden="1" customHeight="1" outlineLevel="1">
      <c r="A2650" s="8">
        <f>'SINAPI COMPOSIÇÕES'!G2653</f>
        <v>95801</v>
      </c>
      <c r="C2650" s="8" t="str">
        <f>'SINAPI COMPOSIÇÕES'!H2653</f>
        <v>CONDULETE DE ALUMÍNIO, TIPO X, PARA ELETRODUTO DE AÇO GALVANIZADO DN 20 MM (3/4''), APARENTE - FORNECIMENTO E INSTALAÇÃO. AF_11/2016_P</v>
      </c>
      <c r="D2650" s="8" t="str">
        <f>'SINAPI COMPOSIÇÕES'!I2653</f>
        <v>UN</v>
      </c>
      <c r="E2650" s="8">
        <f>'SINAPI COMPOSIÇÕES'!K2653</f>
        <v>30.02</v>
      </c>
    </row>
    <row r="2651" spans="1:5" s="8" customFormat="1" ht="33.200000000000003" hidden="1" customHeight="1" outlineLevel="1">
      <c r="A2651" s="8">
        <f>'SINAPI COMPOSIÇÕES'!G2654</f>
        <v>95802</v>
      </c>
      <c r="C2651" s="8" t="str">
        <f>'SINAPI COMPOSIÇÕES'!H2654</f>
        <v>CONDULETE DE ALUMÍNIO, TIPO X, PARA ELETRODUTO DE AÇO GALVANIZADO DN 25 MM (1''), APARENTE - FORNECIMENTO E INSTALAÇÃO. AF_11/2016_P</v>
      </c>
      <c r="D2651" s="8" t="str">
        <f>'SINAPI COMPOSIÇÕES'!I2654</f>
        <v>UN</v>
      </c>
      <c r="E2651" s="8">
        <f>'SINAPI COMPOSIÇÕES'!K2654</f>
        <v>33.450000000000003</v>
      </c>
    </row>
    <row r="2652" spans="1:5" s="8" customFormat="1" ht="33.200000000000003" hidden="1" customHeight="1" outlineLevel="1">
      <c r="A2652" s="8">
        <f>'SINAPI COMPOSIÇÕES'!G2655</f>
        <v>95803</v>
      </c>
      <c r="C2652" s="8" t="str">
        <f>'SINAPI COMPOSIÇÕES'!H2655</f>
        <v>CONDULETE DE ALUMÍNIO, TIPO X, PARA ELETRODUTO DE AÇO GALVANIZADO DN 32 MM (1 1/4''), APARENTE - FORNECIMENTO E INSTALAÇÃO. AF_11/2016_P</v>
      </c>
      <c r="D2652" s="8" t="str">
        <f>'SINAPI COMPOSIÇÕES'!I2655</f>
        <v>UN</v>
      </c>
      <c r="E2652" s="8">
        <f>'SINAPI COMPOSIÇÕES'!K2655</f>
        <v>43.95</v>
      </c>
    </row>
    <row r="2653" spans="1:5" s="8" customFormat="1" ht="33.200000000000003" hidden="1" customHeight="1" outlineLevel="1">
      <c r="A2653" s="8">
        <f>'SINAPI COMPOSIÇÕES'!G2656</f>
        <v>95804</v>
      </c>
      <c r="C2653" s="8" t="str">
        <f>'SINAPI COMPOSIÇÕES'!H2656</f>
        <v>CONDULETE DE PVC, TIPO B, PARA ELETRODUTO DE PVC SOLDÁVEL DN 20 MM (1/2''), APARENTE - FORNECIMENTO E INSTALAÇÃO. AF_11/2016</v>
      </c>
      <c r="D2653" s="8" t="str">
        <f>'SINAPI COMPOSIÇÕES'!I2656</f>
        <v>UN</v>
      </c>
      <c r="E2653" s="8">
        <f>'SINAPI COMPOSIÇÕES'!K2656</f>
        <v>19.91</v>
      </c>
    </row>
    <row r="2654" spans="1:5" s="8" customFormat="1" ht="33.200000000000003" hidden="1" customHeight="1" outlineLevel="1">
      <c r="A2654" s="8">
        <f>'SINAPI COMPOSIÇÕES'!G2657</f>
        <v>95805</v>
      </c>
      <c r="C2654" s="8" t="str">
        <f>'SINAPI COMPOSIÇÕES'!H2657</f>
        <v>CONDULETE DE PVC, TIPO B, PARA ELETRODUTO DE PVC SOLDÁVEL DN 25 MM (3/4''), APARENTE - FORNECIMENTO E INSTALAÇÃO. AF_11/2016</v>
      </c>
      <c r="D2654" s="8" t="str">
        <f>'SINAPI COMPOSIÇÕES'!I2657</f>
        <v>UN</v>
      </c>
      <c r="E2654" s="8">
        <f>'SINAPI COMPOSIÇÕES'!K2657</f>
        <v>20.079999999999998</v>
      </c>
    </row>
    <row r="2655" spans="1:5" s="8" customFormat="1" ht="33.200000000000003" hidden="1" customHeight="1" outlineLevel="1">
      <c r="A2655" s="8">
        <f>'SINAPI COMPOSIÇÕES'!G2658</f>
        <v>95806</v>
      </c>
      <c r="C2655" s="8" t="str">
        <f>'SINAPI COMPOSIÇÕES'!H2658</f>
        <v>CONDULETE DE PVC, TIPO B, PARA ELETRODUTO DE PVC SOLDÁVEL DN 32 MM (1''), APARENTE - FORNECIMENTO E INSTALAÇÃO. AF_11/2016</v>
      </c>
      <c r="D2655" s="8" t="str">
        <f>'SINAPI COMPOSIÇÕES'!I2658</f>
        <v>UN</v>
      </c>
      <c r="E2655" s="8">
        <f>'SINAPI COMPOSIÇÕES'!K2658</f>
        <v>20.75</v>
      </c>
    </row>
    <row r="2656" spans="1:5" s="8" customFormat="1" ht="33.200000000000003" hidden="1" customHeight="1" outlineLevel="1">
      <c r="A2656" s="8">
        <f>'SINAPI COMPOSIÇÕES'!G2659</f>
        <v>95807</v>
      </c>
      <c r="C2656" s="8" t="str">
        <f>'SINAPI COMPOSIÇÕES'!H2659</f>
        <v>CONDULETE DE PVC, TIPO LL, PARA ELETRODUTO DE PVC SOLDÁVEL DN 20 MM (1/2''), APARENTE - FORNECIMENTO E INSTALAÇÃO. AF_11/2016</v>
      </c>
      <c r="D2656" s="8" t="str">
        <f>'SINAPI COMPOSIÇÕES'!I2659</f>
        <v>UN</v>
      </c>
      <c r="E2656" s="8">
        <f>'SINAPI COMPOSIÇÕES'!K2659</f>
        <v>22.86</v>
      </c>
    </row>
    <row r="2657" spans="1:5" s="8" customFormat="1" ht="33.200000000000003" hidden="1" customHeight="1" outlineLevel="1">
      <c r="A2657" s="8">
        <f>'SINAPI COMPOSIÇÕES'!G2660</f>
        <v>95808</v>
      </c>
      <c r="C2657" s="8" t="str">
        <f>'SINAPI COMPOSIÇÕES'!H2660</f>
        <v>CONDULETE DE PVC, TIPO LL, PARA ELETRODUTO DE PVC SOLDÁVEL DN 25 MM (3/4''), APARENTE - FORNECIMENTO E INSTALAÇÃO. AF_11/2016</v>
      </c>
      <c r="D2657" s="8" t="str">
        <f>'SINAPI COMPOSIÇÕES'!I2660</f>
        <v>UN</v>
      </c>
      <c r="E2657" s="8">
        <f>'SINAPI COMPOSIÇÕES'!K2660</f>
        <v>23.4</v>
      </c>
    </row>
    <row r="2658" spans="1:5" s="8" customFormat="1" ht="33.200000000000003" hidden="1" customHeight="1" outlineLevel="1">
      <c r="A2658" s="8">
        <f>'SINAPI COMPOSIÇÕES'!G2661</f>
        <v>95809</v>
      </c>
      <c r="C2658" s="8" t="str">
        <f>'SINAPI COMPOSIÇÕES'!H2661</f>
        <v>CONDULETE DE PVC, TIPO LL, PARA ELETRODUTO DE PVC SOLDÁVEL DN 32 MM (1''), APARENTE - FORNECIMENTO E INSTALAÇÃO. AF_11/2016</v>
      </c>
      <c r="D2658" s="8" t="str">
        <f>'SINAPI COMPOSIÇÕES'!I2661</f>
        <v>UN</v>
      </c>
      <c r="E2658" s="8">
        <f>'SINAPI COMPOSIÇÕES'!K2661</f>
        <v>25.76</v>
      </c>
    </row>
    <row r="2659" spans="1:5" s="8" customFormat="1" ht="33.200000000000003" hidden="1" customHeight="1" outlineLevel="1">
      <c r="A2659" s="8">
        <f>'SINAPI COMPOSIÇÕES'!G2662</f>
        <v>95810</v>
      </c>
      <c r="C2659" s="8" t="str">
        <f>'SINAPI COMPOSIÇÕES'!H2662</f>
        <v>CONDULETE DE PVC, TIPO LB, PARA ELETRODUTO DE PVC SOLDÁVEL DN 20 MM (1/2''), APARENTE - FORNECIMENTO E INSTALAÇÃO. AF_11/2016</v>
      </c>
      <c r="D2659" s="8" t="str">
        <f>'SINAPI COMPOSIÇÕES'!I2662</f>
        <v>UN</v>
      </c>
      <c r="E2659" s="8">
        <f>'SINAPI COMPOSIÇÕES'!K2662</f>
        <v>12.93</v>
      </c>
    </row>
    <row r="2660" spans="1:5" s="8" customFormat="1" ht="33.200000000000003" hidden="1" customHeight="1" outlineLevel="1">
      <c r="A2660" s="8">
        <f>'SINAPI COMPOSIÇÕES'!G2663</f>
        <v>95811</v>
      </c>
      <c r="C2660" s="8" t="str">
        <f>'SINAPI COMPOSIÇÕES'!H2663</f>
        <v>CONDULETE DE PVC, TIPO LB, PARA ELETRODUTO DE PVC SOLDÁVEL DN 25 MM (3/4''), APARENTE - FORNECIMENTO E INSTALAÇÃO. AF_11/2016</v>
      </c>
      <c r="D2660" s="8" t="str">
        <f>'SINAPI COMPOSIÇÕES'!I2663</f>
        <v>UN</v>
      </c>
      <c r="E2660" s="8">
        <f>'SINAPI COMPOSIÇÕES'!K2663</f>
        <v>13.46</v>
      </c>
    </row>
    <row r="2661" spans="1:5" s="8" customFormat="1" ht="33.200000000000003" hidden="1" customHeight="1" outlineLevel="1">
      <c r="A2661" s="8">
        <f>'SINAPI COMPOSIÇÕES'!G2664</f>
        <v>95812</v>
      </c>
      <c r="C2661" s="8" t="str">
        <f>'SINAPI COMPOSIÇÕES'!H2664</f>
        <v>CONDULETE DE PVC, TIPO LB, PARA ELETRODUTO DE PVC SOLDÁVEL DN 32 MM (1''), APARENTE - FORNECIMENTO E INSTALAÇÃO. AF_11/2016</v>
      </c>
      <c r="D2661" s="8" t="str">
        <f>'SINAPI COMPOSIÇÕES'!I2664</f>
        <v>UN</v>
      </c>
      <c r="E2661" s="8">
        <f>'SINAPI COMPOSIÇÕES'!K2664</f>
        <v>15.81</v>
      </c>
    </row>
    <row r="2662" spans="1:5" s="8" customFormat="1" ht="33.200000000000003" hidden="1" customHeight="1" outlineLevel="1">
      <c r="A2662" s="8">
        <f>'SINAPI COMPOSIÇÕES'!G2665</f>
        <v>95813</v>
      </c>
      <c r="C2662" s="8" t="str">
        <f>'SINAPI COMPOSIÇÕES'!H2665</f>
        <v>CONDULETE DE PVC, TIPO TB, PARA ELETRODUTO DE PVC SOLDÁVEL DN 20 MM (1/2''), APARENTE - FORNECIMENTO E INSTALAÇÃO. AF_11/2016</v>
      </c>
      <c r="D2662" s="8" t="str">
        <f>'SINAPI COMPOSIÇÕES'!I2665</f>
        <v>UN</v>
      </c>
      <c r="E2662" s="8">
        <f>'SINAPI COMPOSIÇÕES'!K2665</f>
        <v>15.46</v>
      </c>
    </row>
    <row r="2663" spans="1:5" s="8" customFormat="1" ht="33.200000000000003" hidden="1" customHeight="1" outlineLevel="1">
      <c r="A2663" s="8">
        <f>'SINAPI COMPOSIÇÕES'!G2666</f>
        <v>95814</v>
      </c>
      <c r="C2663" s="8" t="str">
        <f>'SINAPI COMPOSIÇÕES'!H2666</f>
        <v>CONDULETE DE PVC, TIPO TB, PARA ELETRODUTO DE PVC SOLDÁVEL DN 25 MM (3/4''), APARENTE - FORNECIMENTO E INSTALAÇÃO. AF_11/2016</v>
      </c>
      <c r="D2663" s="8" t="str">
        <f>'SINAPI COMPOSIÇÕES'!I2666</f>
        <v>UN</v>
      </c>
      <c r="E2663" s="8">
        <f>'SINAPI COMPOSIÇÕES'!K2666</f>
        <v>16.27</v>
      </c>
    </row>
    <row r="2664" spans="1:5" s="8" customFormat="1" ht="33.200000000000003" hidden="1" customHeight="1" outlineLevel="1">
      <c r="A2664" s="8">
        <f>'SINAPI COMPOSIÇÕES'!G2667</f>
        <v>95815</v>
      </c>
      <c r="C2664" s="8" t="str">
        <f>'SINAPI COMPOSIÇÕES'!H2667</f>
        <v>CONDULETE DE PVC, TIPO TB, PARA ELETRODUTO DE PVC SOLDÁVEL DN 32 MM (1''), APARENTE - FORNECIMENTO E INSTALAÇÃO. AF_11/2016</v>
      </c>
      <c r="D2664" s="8" t="str">
        <f>'SINAPI COMPOSIÇÕES'!I2667</f>
        <v>UN</v>
      </c>
      <c r="E2664" s="8">
        <f>'SINAPI COMPOSIÇÕES'!K2667</f>
        <v>20.87</v>
      </c>
    </row>
    <row r="2665" spans="1:5" s="8" customFormat="1" ht="33.200000000000003" hidden="1" customHeight="1" outlineLevel="1">
      <c r="A2665" s="8">
        <f>'SINAPI COMPOSIÇÕES'!G2668</f>
        <v>95816</v>
      </c>
      <c r="C2665" s="8" t="str">
        <f>'SINAPI COMPOSIÇÕES'!H2668</f>
        <v>CONDULETE DE PVC, TIPO X, PARA ELETRODUTO DE PVC SOLDÁVEL DN 20 MM (1/2''), APARENTE - FORNECIMENTO E INSTALAÇÃO. AF_11/2016</v>
      </c>
      <c r="D2665" s="8" t="str">
        <f>'SINAPI COMPOSIÇÕES'!I2668</f>
        <v>UN</v>
      </c>
      <c r="E2665" s="8">
        <f>'SINAPI COMPOSIÇÕES'!K2668</f>
        <v>28.17</v>
      </c>
    </row>
    <row r="2666" spans="1:5" s="8" customFormat="1" ht="33.200000000000003" hidden="1" customHeight="1" outlineLevel="1">
      <c r="A2666" s="8">
        <f>'SINAPI COMPOSIÇÕES'!G2669</f>
        <v>95817</v>
      </c>
      <c r="C2666" s="8" t="str">
        <f>'SINAPI COMPOSIÇÕES'!H2669</f>
        <v>CONDULETE DE PVC, TIPO X, PARA ELETRODUTO DE PVC SOLDÁVEL DN 25 MM (3/4''), APARENTE - FORNECIMENTO E INSTALAÇÃO. AF_11/2016</v>
      </c>
      <c r="D2666" s="8" t="str">
        <f>'SINAPI COMPOSIÇÕES'!I2669</f>
        <v>UN</v>
      </c>
      <c r="E2666" s="8">
        <f>'SINAPI COMPOSIÇÕES'!K2669</f>
        <v>28.84</v>
      </c>
    </row>
    <row r="2667" spans="1:5" s="8" customFormat="1" ht="33.200000000000003" hidden="1" customHeight="1" outlineLevel="1">
      <c r="A2667" s="8">
        <f>'SINAPI COMPOSIÇÕES'!G2670</f>
        <v>95818</v>
      </c>
      <c r="C2667" s="8" t="str">
        <f>'SINAPI COMPOSIÇÕES'!H2670</f>
        <v>CONDULETE DE PVC, TIPO X, PARA ELETRODUTO DE PVC SOLDÁVEL DN 32 MM (1''), APARENTE - FORNECIMENTO E INSTALAÇÃO. AF_11/2016</v>
      </c>
      <c r="D2667" s="8" t="str">
        <f>'SINAPI COMPOSIÇÕES'!I2670</f>
        <v>UN</v>
      </c>
      <c r="E2667" s="8">
        <f>'SINAPI COMPOSIÇÕES'!K2670</f>
        <v>35.03</v>
      </c>
    </row>
    <row r="2668" spans="1:5" s="8" customFormat="1" ht="33.200000000000003" hidden="1" customHeight="1" outlineLevel="1">
      <c r="A2668" s="8">
        <f>'SINAPI COMPOSIÇÕES'!G2671</f>
        <v>97881</v>
      </c>
      <c r="C2668" s="8" t="str">
        <f>'SINAPI COMPOSIÇÕES'!H2671</f>
        <v>CAIXA ENTERRADA ELÉTRICA RETANGULAR, EM CONCRETO PRÉ-MOLDADO, FUNDO COM BRITA, DIMENSÕES INTERNAS: 0,3X0,3X0,3 M. AF_05/2018</v>
      </c>
      <c r="D2668" s="8" t="str">
        <f>'SINAPI COMPOSIÇÕES'!I2671</f>
        <v>UN</v>
      </c>
      <c r="E2668" s="8">
        <f>'SINAPI COMPOSIÇÕES'!K2671</f>
        <v>85.21</v>
      </c>
    </row>
    <row r="2669" spans="1:5" s="8" customFormat="1" ht="33.200000000000003" hidden="1" customHeight="1" outlineLevel="1">
      <c r="A2669" s="8">
        <f>'SINAPI COMPOSIÇÕES'!G2672</f>
        <v>97882</v>
      </c>
      <c r="C2669" s="8" t="str">
        <f>'SINAPI COMPOSIÇÕES'!H2672</f>
        <v>CAIXA ENTERRADA ELÉTRICA RETANGULAR, EM CONCRETO PRÉ-MOLDADO, FUNDO COM BRITA, DIMENSÕES INTERNAS: 0,4X0,4X0,4 M. AF_05/2018</v>
      </c>
      <c r="D2669" s="8" t="str">
        <f>'SINAPI COMPOSIÇÕES'!I2672</f>
        <v>UN</v>
      </c>
      <c r="E2669" s="8">
        <f>'SINAPI COMPOSIÇÕES'!K2672</f>
        <v>132.22</v>
      </c>
    </row>
    <row r="2670" spans="1:5" s="8" customFormat="1" ht="33.200000000000003" hidden="1" customHeight="1" outlineLevel="1">
      <c r="A2670" s="8">
        <f>'SINAPI COMPOSIÇÕES'!G2673</f>
        <v>97883</v>
      </c>
      <c r="C2670" s="8" t="str">
        <f>'SINAPI COMPOSIÇÕES'!H2673</f>
        <v>CAIXA ENTERRADA ELÉTRICA RETANGULAR, EM CONCRETO PRÉ-MOLDADO, FUNDO COM BRITA, DIMENSÕES INTERNAS: 0,6X0,6X0,5 M. AF_05/2018</v>
      </c>
      <c r="D2670" s="8" t="str">
        <f>'SINAPI COMPOSIÇÕES'!I2673</f>
        <v>UN</v>
      </c>
      <c r="E2670" s="8">
        <f>'SINAPI COMPOSIÇÕES'!K2673</f>
        <v>252.7</v>
      </c>
    </row>
    <row r="2671" spans="1:5" s="8" customFormat="1" ht="33.200000000000003" hidden="1" customHeight="1" outlineLevel="1">
      <c r="A2671" s="8">
        <f>'SINAPI COMPOSIÇÕES'!G2674</f>
        <v>97884</v>
      </c>
      <c r="C2671" s="8" t="str">
        <f>'SINAPI COMPOSIÇÕES'!H2674</f>
        <v>CAIXA ENTERRADA ELÉTRICA RETANGULAR, EM CONCRETO PRÉ-MOLDADO, FUNDO COM BRITA, DIMENSÕES INTERNAS: 0,8X0,8X0,5 M. AF_05/2018</v>
      </c>
      <c r="D2671" s="8" t="str">
        <f>'SINAPI COMPOSIÇÕES'!I2674</f>
        <v>UN</v>
      </c>
      <c r="E2671" s="8">
        <f>'SINAPI COMPOSIÇÕES'!K2674</f>
        <v>481.04</v>
      </c>
    </row>
    <row r="2672" spans="1:5" s="8" customFormat="1" ht="33.200000000000003" hidden="1" customHeight="1" outlineLevel="1">
      <c r="A2672" s="8">
        <f>'SINAPI COMPOSIÇÕES'!G2675</f>
        <v>97885</v>
      </c>
      <c r="C2672" s="8" t="str">
        <f>'SINAPI COMPOSIÇÕES'!H2675</f>
        <v>CAIXA ENTERRADA ELÉTRICA RETANGULAR, EM CONCRETO PRÉ-MOLDADO, FUNDO COM BRITA, DIMENSÕES INTERNAS: 1X1X0,5 M. AF_05/2018</v>
      </c>
      <c r="D2672" s="8" t="str">
        <f>'SINAPI COMPOSIÇÕES'!I2675</f>
        <v>UN</v>
      </c>
      <c r="E2672" s="8">
        <f>'SINAPI COMPOSIÇÕES'!K2675</f>
        <v>742.07</v>
      </c>
    </row>
    <row r="2673" spans="1:5" s="8" customFormat="1" ht="33.200000000000003" hidden="1" customHeight="1" outlineLevel="1">
      <c r="A2673" s="8">
        <f>'SINAPI COMPOSIÇÕES'!G2676</f>
        <v>97886</v>
      </c>
      <c r="C2673" s="8" t="str">
        <f>'SINAPI COMPOSIÇÕES'!H2676</f>
        <v>CAIXA ENTERRADA ELÉTRICA RETANGULAR, EM ALVENARIA COM TIJOLOS CERÂMICOS MACIÇOS, FUNDO COM BRITA, DIMENSÕES INTERNAS: 0,3X0,3X0,3 M. AF_05/2018</v>
      </c>
      <c r="D2673" s="8" t="str">
        <f>'SINAPI COMPOSIÇÕES'!I2676</f>
        <v>UN</v>
      </c>
      <c r="E2673" s="8">
        <f>'SINAPI COMPOSIÇÕES'!K2676</f>
        <v>139.97999999999999</v>
      </c>
    </row>
    <row r="2674" spans="1:5" s="8" customFormat="1" ht="33.200000000000003" hidden="1" customHeight="1" outlineLevel="1">
      <c r="A2674" s="8">
        <f>'SINAPI COMPOSIÇÕES'!G2677</f>
        <v>97887</v>
      </c>
      <c r="C2674" s="8" t="str">
        <f>'SINAPI COMPOSIÇÕES'!H2677</f>
        <v>CAIXA ENTERRADA ELÉTRICA RETANGULAR, EM ALVENARIA COM TIJOLOS CERÂMICOS MACIÇOS, FUNDO COM BRITA, DIMENSÕES INTERNAS: 0,4X0,4X0,4 M. AF_05/2018</v>
      </c>
      <c r="D2674" s="8" t="str">
        <f>'SINAPI COMPOSIÇÕES'!I2677</f>
        <v>UN</v>
      </c>
      <c r="E2674" s="8">
        <f>'SINAPI COMPOSIÇÕES'!K2677</f>
        <v>221.43</v>
      </c>
    </row>
    <row r="2675" spans="1:5" s="8" customFormat="1" ht="33.200000000000003" hidden="1" customHeight="1" outlineLevel="1">
      <c r="A2675" s="8">
        <f>'SINAPI COMPOSIÇÕES'!G2678</f>
        <v>97888</v>
      </c>
      <c r="C2675" s="8" t="str">
        <f>'SINAPI COMPOSIÇÕES'!H2678</f>
        <v>CAIXA ENTERRADA ELÉTRICA RETANGULAR, EM ALVENARIA COM TIJOLOS CERÂMICOS MACIÇOS, FUNDO COM BRITA, DIMENSÕES INTERNAS: 0,6X0,6X0,6 M. AF_05/2018</v>
      </c>
      <c r="D2675" s="8" t="str">
        <f>'SINAPI COMPOSIÇÕES'!I2678</f>
        <v>UN</v>
      </c>
      <c r="E2675" s="8">
        <f>'SINAPI COMPOSIÇÕES'!K2678</f>
        <v>429.95</v>
      </c>
    </row>
    <row r="2676" spans="1:5" s="8" customFormat="1" ht="33.200000000000003" hidden="1" customHeight="1" outlineLevel="1">
      <c r="A2676" s="8">
        <f>'SINAPI COMPOSIÇÕES'!G2679</f>
        <v>97889</v>
      </c>
      <c r="C2676" s="8" t="str">
        <f>'SINAPI COMPOSIÇÕES'!H2679</f>
        <v>CAIXA ENTERRADA ELÉTRICA RETANGULAR, EM ALVENARIA COM TIJOLOS CERÂMICOS MACIÇOS, FUNDO COM BRITA, DIMENSÕES INTERNAS: 0,8X0,8X0,6 M. AF_05/2018</v>
      </c>
      <c r="D2676" s="8" t="str">
        <f>'SINAPI COMPOSIÇÕES'!I2679</f>
        <v>UN</v>
      </c>
      <c r="E2676" s="8">
        <f>'SINAPI COMPOSIÇÕES'!K2679</f>
        <v>570.67999999999995</v>
      </c>
    </row>
    <row r="2677" spans="1:5" s="8" customFormat="1" ht="33.200000000000003" hidden="1" customHeight="1" outlineLevel="1">
      <c r="A2677" s="8">
        <f>'SINAPI COMPOSIÇÕES'!G2680</f>
        <v>97890</v>
      </c>
      <c r="C2677" s="8" t="str">
        <f>'SINAPI COMPOSIÇÕES'!H2680</f>
        <v>CAIXA ENTERRADA ELÉTRICA RETANGULAR, EM ALVENARIA COM TIJOLOS CERÂMICOS MACIÇOS, FUNDO COM BRITA, DIMENSÕES INTERNAS: 1X1X0,6 M. AF_05/2018</v>
      </c>
      <c r="D2677" s="8" t="str">
        <f>'SINAPI COMPOSIÇÕES'!I2680</f>
        <v>UN</v>
      </c>
      <c r="E2677" s="8">
        <f>'SINAPI COMPOSIÇÕES'!K2680</f>
        <v>656.25</v>
      </c>
    </row>
    <row r="2678" spans="1:5" s="8" customFormat="1" ht="33.200000000000003" hidden="1" customHeight="1" outlineLevel="1">
      <c r="A2678" s="8">
        <f>'SINAPI COMPOSIÇÕES'!G2681</f>
        <v>97891</v>
      </c>
      <c r="C2678" s="8" t="str">
        <f>'SINAPI COMPOSIÇÕES'!H2681</f>
        <v>CAIXA ENTERRADA ELÉTRICA RETANGULAR, EM ALVENARIA COM BLOCOS DE CONCRETO, FUNDO COM BRITA, DIMENSÕES INTERNAS: 0,4X0,4X0,4 M. AF_05/2018</v>
      </c>
      <c r="D2678" s="8" t="str">
        <f>'SINAPI COMPOSIÇÕES'!I2681</f>
        <v>UN</v>
      </c>
      <c r="E2678" s="8">
        <f>'SINAPI COMPOSIÇÕES'!K2681</f>
        <v>155.06</v>
      </c>
    </row>
    <row r="2679" spans="1:5" s="8" customFormat="1" ht="33.200000000000003" hidden="1" customHeight="1" outlineLevel="1">
      <c r="A2679" s="8">
        <f>'SINAPI COMPOSIÇÕES'!G2682</f>
        <v>97892</v>
      </c>
      <c r="C2679" s="8" t="str">
        <f>'SINAPI COMPOSIÇÕES'!H2682</f>
        <v>CAIXA ENTERRADA ELÉTRICA RETANGULAR, EM ALVENARIA COM BLOCOS DE CONCRETO, FUNDO COM BRITA, DIMENSÕES INTERNAS: 0,6X0,6X0,6 M. AF_05/2018</v>
      </c>
      <c r="D2679" s="8" t="str">
        <f>'SINAPI COMPOSIÇÕES'!I2682</f>
        <v>UN</v>
      </c>
      <c r="E2679" s="8">
        <f>'SINAPI COMPOSIÇÕES'!K2682</f>
        <v>289.64</v>
      </c>
    </row>
    <row r="2680" spans="1:5" s="8" customFormat="1" ht="33.200000000000003" hidden="1" customHeight="1" outlineLevel="1">
      <c r="A2680" s="8">
        <f>'SINAPI COMPOSIÇÕES'!G2683</f>
        <v>97893</v>
      </c>
      <c r="C2680" s="8" t="str">
        <f>'SINAPI COMPOSIÇÕES'!H2683</f>
        <v>CAIXA ENTERRADA ELÉTRICA RETANGULAR, EM ALVENARIA COM BLOCOS DE CONCRETO, FUNDO COM BRITA, DIMENSÕES INTERNAS: 0,8X0,8X0,6 M. AF_05/2018</v>
      </c>
      <c r="D2680" s="8" t="str">
        <f>'SINAPI COMPOSIÇÕES'!I2683</f>
        <v>UN</v>
      </c>
      <c r="E2680" s="8">
        <f>'SINAPI COMPOSIÇÕES'!K2683</f>
        <v>391.75</v>
      </c>
    </row>
    <row r="2681" spans="1:5" s="8" customFormat="1" ht="33.200000000000003" hidden="1" customHeight="1" outlineLevel="1">
      <c r="A2681" s="8">
        <f>'SINAPI COMPOSIÇÕES'!G2684</f>
        <v>97894</v>
      </c>
      <c r="C2681" s="8" t="str">
        <f>'SINAPI COMPOSIÇÕES'!H2684</f>
        <v>CAIXA ENTERRADA ELÉTRICA RETANGULAR, EM ALVENARIA COM BLOCOS DE CONCRETO, FUNDO COM BRITA, DIMENSÕES INTERNAS: 1X1X0,6 M. AF_05/2018</v>
      </c>
      <c r="D2681" s="8" t="str">
        <f>'SINAPI COMPOSIÇÕES'!I2684</f>
        <v>UN</v>
      </c>
      <c r="E2681" s="8">
        <f>'SINAPI COMPOSIÇÕES'!K2684</f>
        <v>439.44</v>
      </c>
    </row>
    <row r="2682" spans="1:5" s="8" customFormat="1" ht="33.200000000000003" hidden="1" customHeight="1" outlineLevel="1">
      <c r="A2682" s="8">
        <f>'SINAPI COMPOSIÇÕES'!G2685</f>
        <v>93653</v>
      </c>
      <c r="C2682" s="8" t="str">
        <f>'SINAPI COMPOSIÇÕES'!H2685</f>
        <v>DISJUNTOR MONOPOLAR TIPO DIN, CORRENTE NOMINAL DE 10A - FORNECIMENTO E INSTALAÇÃO. AF_10/2020</v>
      </c>
      <c r="D2682" s="8" t="str">
        <f>'SINAPI COMPOSIÇÕES'!I2685</f>
        <v>UN</v>
      </c>
      <c r="E2682" s="8">
        <f>'SINAPI COMPOSIÇÕES'!K2685</f>
        <v>14.1</v>
      </c>
    </row>
    <row r="2683" spans="1:5" s="8" customFormat="1" ht="33.200000000000003" hidden="1" customHeight="1" outlineLevel="1">
      <c r="A2683" s="8">
        <f>'SINAPI COMPOSIÇÕES'!G2686</f>
        <v>93654</v>
      </c>
      <c r="C2683" s="8" t="str">
        <f>'SINAPI COMPOSIÇÕES'!H2686</f>
        <v>DISJUNTOR MONOPOLAR TIPO DIN, CORRENTE NOMINAL DE 16A - FORNECIMENTO E INSTALAÇÃO. AF_10/2020</v>
      </c>
      <c r="D2683" s="8" t="str">
        <f>'SINAPI COMPOSIÇÕES'!I2686</f>
        <v>UN</v>
      </c>
      <c r="E2683" s="8">
        <f>'SINAPI COMPOSIÇÕES'!K2686</f>
        <v>14.57</v>
      </c>
    </row>
    <row r="2684" spans="1:5" s="8" customFormat="1" ht="33.200000000000003" hidden="1" customHeight="1" outlineLevel="1">
      <c r="A2684" s="8">
        <f>'SINAPI COMPOSIÇÕES'!G2687</f>
        <v>93655</v>
      </c>
      <c r="C2684" s="8" t="str">
        <f>'SINAPI COMPOSIÇÕES'!H2687</f>
        <v>DISJUNTOR MONOPOLAR TIPO DIN, CORRENTE NOMINAL DE 20A - FORNECIMENTO E INSTALAÇÃO. AF_10/2020</v>
      </c>
      <c r="D2684" s="8" t="str">
        <f>'SINAPI COMPOSIÇÕES'!I2687</f>
        <v>UN</v>
      </c>
      <c r="E2684" s="8">
        <f>'SINAPI COMPOSIÇÕES'!K2687</f>
        <v>15.5</v>
      </c>
    </row>
    <row r="2685" spans="1:5" s="8" customFormat="1" ht="33.200000000000003" hidden="1" customHeight="1" outlineLevel="1">
      <c r="A2685" s="8">
        <f>'SINAPI COMPOSIÇÕES'!G2688</f>
        <v>93656</v>
      </c>
      <c r="C2685" s="8" t="str">
        <f>'SINAPI COMPOSIÇÕES'!H2688</f>
        <v>DISJUNTOR MONOPOLAR TIPO DIN, CORRENTE NOMINAL DE 25A - FORNECIMENTO E INSTALAÇÃO. AF_10/2020</v>
      </c>
      <c r="D2685" s="8" t="str">
        <f>'SINAPI COMPOSIÇÕES'!I2688</f>
        <v>UN</v>
      </c>
      <c r="E2685" s="8">
        <f>'SINAPI COMPOSIÇÕES'!K2688</f>
        <v>15.5</v>
      </c>
    </row>
    <row r="2686" spans="1:5" s="8" customFormat="1" ht="33.200000000000003" hidden="1" customHeight="1" outlineLevel="1">
      <c r="A2686" s="8">
        <f>'SINAPI COMPOSIÇÕES'!G2689</f>
        <v>93657</v>
      </c>
      <c r="C2686" s="8" t="str">
        <f>'SINAPI COMPOSIÇÕES'!H2689</f>
        <v>DISJUNTOR MONOPOLAR TIPO DIN, CORRENTE NOMINAL DE 32A - FORNECIMENTO E INSTALAÇÃO. AF_10/2020</v>
      </c>
      <c r="D2686" s="8" t="str">
        <f>'SINAPI COMPOSIÇÕES'!I2689</f>
        <v>UN</v>
      </c>
      <c r="E2686" s="8">
        <f>'SINAPI COMPOSIÇÕES'!K2689</f>
        <v>16.63</v>
      </c>
    </row>
    <row r="2687" spans="1:5" s="8" customFormat="1" ht="33.200000000000003" hidden="1" customHeight="1" outlineLevel="1">
      <c r="A2687" s="8">
        <f>'SINAPI COMPOSIÇÕES'!G2690</f>
        <v>93658</v>
      </c>
      <c r="C2687" s="8" t="str">
        <f>'SINAPI COMPOSIÇÕES'!H2690</f>
        <v>DISJUNTOR MONOPOLAR TIPO DIN, CORRENTE NOMINAL DE 40A - FORNECIMENTO E INSTALAÇÃO. AF_10/2020</v>
      </c>
      <c r="D2687" s="8" t="str">
        <f>'SINAPI COMPOSIÇÕES'!I2690</f>
        <v>UN</v>
      </c>
      <c r="E2687" s="8">
        <f>'SINAPI COMPOSIÇÕES'!K2690</f>
        <v>24.19</v>
      </c>
    </row>
    <row r="2688" spans="1:5" s="8" customFormat="1" ht="33.200000000000003" hidden="1" customHeight="1" outlineLevel="1">
      <c r="A2688" s="8">
        <f>'SINAPI COMPOSIÇÕES'!G2691</f>
        <v>93659</v>
      </c>
      <c r="C2688" s="8" t="str">
        <f>'SINAPI COMPOSIÇÕES'!H2691</f>
        <v>DISJUNTOR MONOPOLAR TIPO DIN, CORRENTE NOMINAL DE 50A - FORNECIMENTO E INSTALAÇÃO. AF_10/2020</v>
      </c>
      <c r="D2688" s="8" t="str">
        <f>'SINAPI COMPOSIÇÕES'!I2691</f>
        <v>UN</v>
      </c>
      <c r="E2688" s="8">
        <f>'SINAPI COMPOSIÇÕES'!K2691</f>
        <v>26.48</v>
      </c>
    </row>
    <row r="2689" spans="1:5" s="8" customFormat="1" ht="33.200000000000003" hidden="1" customHeight="1" outlineLevel="1">
      <c r="A2689" s="8">
        <f>'SINAPI COMPOSIÇÕES'!G2692</f>
        <v>93660</v>
      </c>
      <c r="C2689" s="8" t="str">
        <f>'SINAPI COMPOSIÇÕES'!H2692</f>
        <v>DISJUNTOR BIPOLAR TIPO DIN, CORRENTE NOMINAL DE 10A - FORNECIMENTO E INSTALAÇÃO. AF_10/2020</v>
      </c>
      <c r="D2689" s="8" t="str">
        <f>'SINAPI COMPOSIÇÕES'!I2692</f>
        <v>UN</v>
      </c>
      <c r="E2689" s="8">
        <f>'SINAPI COMPOSIÇÕES'!K2692</f>
        <v>73.02</v>
      </c>
    </row>
    <row r="2690" spans="1:5" s="8" customFormat="1" ht="33.200000000000003" hidden="1" customHeight="1" outlineLevel="1">
      <c r="A2690" s="8">
        <f>'SINAPI COMPOSIÇÕES'!G2693</f>
        <v>93661</v>
      </c>
      <c r="C2690" s="8" t="str">
        <f>'SINAPI COMPOSIÇÕES'!H2693</f>
        <v>DISJUNTOR BIPOLAR TIPO DIN, CORRENTE NOMINAL DE 16A - FORNECIMENTO E INSTALAÇÃO. AF_10/2020</v>
      </c>
      <c r="D2690" s="8" t="str">
        <f>'SINAPI COMPOSIÇÕES'!I2693</f>
        <v>UN</v>
      </c>
      <c r="E2690" s="8">
        <f>'SINAPI COMPOSIÇÕES'!K2693</f>
        <v>73.959999999999994</v>
      </c>
    </row>
    <row r="2691" spans="1:5" s="8" customFormat="1" ht="33.200000000000003" hidden="1" customHeight="1" outlineLevel="1">
      <c r="A2691" s="8">
        <f>'SINAPI COMPOSIÇÕES'!G2694</f>
        <v>93662</v>
      </c>
      <c r="C2691" s="8" t="str">
        <f>'SINAPI COMPOSIÇÕES'!H2694</f>
        <v>DISJUNTOR BIPOLAR TIPO DIN, CORRENTE NOMINAL DE 20A - FORNECIMENTO E INSTALAÇÃO. AF_10/2020</v>
      </c>
      <c r="D2691" s="8" t="str">
        <f>'SINAPI COMPOSIÇÕES'!I2694</f>
        <v>UN</v>
      </c>
      <c r="E2691" s="8">
        <f>'SINAPI COMPOSIÇÕES'!K2694</f>
        <v>75.83</v>
      </c>
    </row>
    <row r="2692" spans="1:5" s="8" customFormat="1" ht="33.200000000000003" hidden="1" customHeight="1" outlineLevel="1">
      <c r="A2692" s="8">
        <f>'SINAPI COMPOSIÇÕES'!G2695</f>
        <v>93663</v>
      </c>
      <c r="C2692" s="8" t="str">
        <f>'SINAPI COMPOSIÇÕES'!H2695</f>
        <v>DISJUNTOR BIPOLAR TIPO DIN, CORRENTE NOMINAL DE 25A - FORNECIMENTO E INSTALAÇÃO. AF_10/2020</v>
      </c>
      <c r="D2692" s="8" t="str">
        <f>'SINAPI COMPOSIÇÕES'!I2695</f>
        <v>UN</v>
      </c>
      <c r="E2692" s="8">
        <f>'SINAPI COMPOSIÇÕES'!K2695</f>
        <v>75.83</v>
      </c>
    </row>
    <row r="2693" spans="1:5" s="8" customFormat="1" ht="33.200000000000003" hidden="1" customHeight="1" outlineLevel="1">
      <c r="A2693" s="8">
        <f>'SINAPI COMPOSIÇÕES'!G2696</f>
        <v>93664</v>
      </c>
      <c r="C2693" s="8" t="str">
        <f>'SINAPI COMPOSIÇÕES'!H2696</f>
        <v>DISJUNTOR BIPOLAR TIPO DIN, CORRENTE NOMINAL DE 32A - FORNECIMENTO E INSTALAÇÃO. AF_10/2020</v>
      </c>
      <c r="D2693" s="8" t="str">
        <f>'SINAPI COMPOSIÇÕES'!I2696</f>
        <v>UN</v>
      </c>
      <c r="E2693" s="8">
        <f>'SINAPI COMPOSIÇÕES'!K2696</f>
        <v>78.09</v>
      </c>
    </row>
    <row r="2694" spans="1:5" s="8" customFormat="1" ht="33.200000000000003" hidden="1" customHeight="1" outlineLevel="1">
      <c r="A2694" s="8">
        <f>'SINAPI COMPOSIÇÕES'!G2697</f>
        <v>93665</v>
      </c>
      <c r="C2694" s="8" t="str">
        <f>'SINAPI COMPOSIÇÕES'!H2697</f>
        <v>DISJUNTOR BIPOLAR TIPO DIN, CORRENTE NOMINAL DE 40A - FORNECIMENTO E INSTALAÇÃO. AF_10/2020</v>
      </c>
      <c r="D2694" s="8" t="str">
        <f>'SINAPI COMPOSIÇÕES'!I2697</f>
        <v>UN</v>
      </c>
      <c r="E2694" s="8">
        <f>'SINAPI COMPOSIÇÕES'!K2697</f>
        <v>80.55</v>
      </c>
    </row>
    <row r="2695" spans="1:5" s="8" customFormat="1" ht="33.200000000000003" hidden="1" customHeight="1" outlineLevel="1">
      <c r="A2695" s="8">
        <f>'SINAPI COMPOSIÇÕES'!G2698</f>
        <v>93666</v>
      </c>
      <c r="C2695" s="8" t="str">
        <f>'SINAPI COMPOSIÇÕES'!H2698</f>
        <v>DISJUNTOR BIPOLAR TIPO DIN, CORRENTE NOMINAL DE 50A - FORNECIMENTO E INSTALAÇÃO. AF_10/2020</v>
      </c>
      <c r="D2695" s="8" t="str">
        <f>'SINAPI COMPOSIÇÕES'!I2698</f>
        <v>UN</v>
      </c>
      <c r="E2695" s="8">
        <f>'SINAPI COMPOSIÇÕES'!K2698</f>
        <v>85.13</v>
      </c>
    </row>
    <row r="2696" spans="1:5" s="8" customFormat="1" ht="33.200000000000003" hidden="1" customHeight="1" outlineLevel="1">
      <c r="A2696" s="8">
        <f>'SINAPI COMPOSIÇÕES'!G2699</f>
        <v>93667</v>
      </c>
      <c r="C2696" s="8" t="str">
        <f>'SINAPI COMPOSIÇÕES'!H2699</f>
        <v>DISJUNTOR TRIPOLAR TIPO DIN, CORRENTE NOMINAL DE 10A - FORNECIMENTO E INSTALAÇÃO. AF_10/2020</v>
      </c>
      <c r="D2696" s="8" t="str">
        <f>'SINAPI COMPOSIÇÕES'!I2699</f>
        <v>UN</v>
      </c>
      <c r="E2696" s="8">
        <f>'SINAPI COMPOSIÇÕES'!K2699</f>
        <v>90.63</v>
      </c>
    </row>
    <row r="2697" spans="1:5" s="8" customFormat="1" ht="33.200000000000003" hidden="1" customHeight="1" outlineLevel="1">
      <c r="A2697" s="8">
        <f>'SINAPI COMPOSIÇÕES'!G2700</f>
        <v>93668</v>
      </c>
      <c r="C2697" s="8" t="str">
        <f>'SINAPI COMPOSIÇÕES'!H2700</f>
        <v>DISJUNTOR TRIPOLAR TIPO DIN, CORRENTE NOMINAL DE 16A - FORNECIMENTO E INSTALAÇÃO. AF_10/2020</v>
      </c>
      <c r="D2697" s="8" t="str">
        <f>'SINAPI COMPOSIÇÕES'!I2700</f>
        <v>UN</v>
      </c>
      <c r="E2697" s="8">
        <f>'SINAPI COMPOSIÇÕES'!K2700</f>
        <v>92.04</v>
      </c>
    </row>
    <row r="2698" spans="1:5" s="8" customFormat="1" ht="33.200000000000003" hidden="1" customHeight="1" outlineLevel="1">
      <c r="A2698" s="8">
        <f>'SINAPI COMPOSIÇÕES'!G2701</f>
        <v>93669</v>
      </c>
      <c r="C2698" s="8" t="str">
        <f>'SINAPI COMPOSIÇÕES'!H2701</f>
        <v>DISJUNTOR TRIPOLAR TIPO DIN, CORRENTE NOMINAL DE 20A - FORNECIMENTO E INSTALAÇÃO. AF_10/2020</v>
      </c>
      <c r="D2698" s="8" t="str">
        <f>'SINAPI COMPOSIÇÕES'!I2701</f>
        <v>UN</v>
      </c>
      <c r="E2698" s="8">
        <f>'SINAPI COMPOSIÇÕES'!K2701</f>
        <v>94.84</v>
      </c>
    </row>
    <row r="2699" spans="1:5" s="8" customFormat="1" ht="33.200000000000003" hidden="1" customHeight="1" outlineLevel="1">
      <c r="A2699" s="8">
        <f>'SINAPI COMPOSIÇÕES'!G2702</f>
        <v>93670</v>
      </c>
      <c r="C2699" s="8" t="str">
        <f>'SINAPI COMPOSIÇÕES'!H2702</f>
        <v>DISJUNTOR TRIPOLAR TIPO DIN, CORRENTE NOMINAL DE 25A - FORNECIMENTO E INSTALAÇÃO. AF_10/2020</v>
      </c>
      <c r="D2699" s="8" t="str">
        <f>'SINAPI COMPOSIÇÕES'!I2702</f>
        <v>UN</v>
      </c>
      <c r="E2699" s="8">
        <f>'SINAPI COMPOSIÇÕES'!K2702</f>
        <v>94.84</v>
      </c>
    </row>
    <row r="2700" spans="1:5" s="8" customFormat="1" ht="33.200000000000003" hidden="1" customHeight="1" outlineLevel="1">
      <c r="A2700" s="8">
        <f>'SINAPI COMPOSIÇÕES'!G2703</f>
        <v>93671</v>
      </c>
      <c r="C2700" s="8" t="str">
        <f>'SINAPI COMPOSIÇÕES'!H2703</f>
        <v>DISJUNTOR TRIPOLAR TIPO DIN, CORRENTE NOMINAL DE 32A - FORNECIMENTO E INSTALAÇÃO. AF_10/2020</v>
      </c>
      <c r="D2700" s="8" t="str">
        <f>'SINAPI COMPOSIÇÕES'!I2703</f>
        <v>UN</v>
      </c>
      <c r="E2700" s="8">
        <f>'SINAPI COMPOSIÇÕES'!K2703</f>
        <v>98.22</v>
      </c>
    </row>
    <row r="2701" spans="1:5" s="8" customFormat="1" ht="33.200000000000003" hidden="1" customHeight="1" outlineLevel="1">
      <c r="A2701" s="8">
        <f>'SINAPI COMPOSIÇÕES'!G2704</f>
        <v>93672</v>
      </c>
      <c r="C2701" s="8" t="str">
        <f>'SINAPI COMPOSIÇÕES'!H2704</f>
        <v>DISJUNTOR TRIPOLAR TIPO DIN, CORRENTE NOMINAL DE 40A - FORNECIMENTO E INSTALAÇÃO. AF_10/2020</v>
      </c>
      <c r="D2701" s="8" t="str">
        <f>'SINAPI COMPOSIÇÕES'!I2704</f>
        <v>UN</v>
      </c>
      <c r="E2701" s="8">
        <f>'SINAPI COMPOSIÇÕES'!K2704</f>
        <v>103.51</v>
      </c>
    </row>
    <row r="2702" spans="1:5" s="8" customFormat="1" ht="33.200000000000003" hidden="1" customHeight="1" outlineLevel="1">
      <c r="A2702" s="8">
        <f>'SINAPI COMPOSIÇÕES'!G2705</f>
        <v>93673</v>
      </c>
      <c r="C2702" s="8" t="str">
        <f>'SINAPI COMPOSIÇÕES'!H2705</f>
        <v>DISJUNTOR TRIPOLAR TIPO DIN, CORRENTE NOMINAL DE 50A - FORNECIMENTO E INSTALAÇÃO. AF_10/2020</v>
      </c>
      <c r="D2702" s="8" t="str">
        <f>'SINAPI COMPOSIÇÕES'!I2705</f>
        <v>UN</v>
      </c>
      <c r="E2702" s="8">
        <f>'SINAPI COMPOSIÇÕES'!K2705</f>
        <v>110.38</v>
      </c>
    </row>
    <row r="2703" spans="1:5" s="8" customFormat="1" ht="33.200000000000003" hidden="1" customHeight="1" outlineLevel="1">
      <c r="A2703" s="8">
        <f>'SINAPI COMPOSIÇÕES'!G2706</f>
        <v>97359</v>
      </c>
      <c r="C2703" s="8" t="str">
        <f>'SINAPI COMPOSIÇÕES'!H2706</f>
        <v>QUADRO DE MEDIÇÃO GERAL DE ENERGIA COM 8 MEDIDORES - FORNECIMENTO E INSTALAÇÃO. AF_10/2020</v>
      </c>
      <c r="D2703" s="8" t="str">
        <f>'SINAPI COMPOSIÇÕES'!I2706</f>
        <v>UN</v>
      </c>
      <c r="E2703" s="8">
        <f>'SINAPI COMPOSIÇÕES'!K2706</f>
        <v>1930.83</v>
      </c>
    </row>
    <row r="2704" spans="1:5" s="8" customFormat="1" ht="33.200000000000003" hidden="1" customHeight="1" outlineLevel="1">
      <c r="A2704" s="8">
        <f>'SINAPI COMPOSIÇÕES'!G2707</f>
        <v>97360</v>
      </c>
      <c r="C2704" s="8" t="str">
        <f>'SINAPI COMPOSIÇÕES'!H2707</f>
        <v>QUADRO DE MEDIÇÃO GERAL DE ENERGIA COM 12 MEDIDORES - FORNECIMENTO E INSTALAÇÃO. AF_10/2020</v>
      </c>
      <c r="D2704" s="8" t="str">
        <f>'SINAPI COMPOSIÇÕES'!I2707</f>
        <v>UN</v>
      </c>
      <c r="E2704" s="8">
        <f>'SINAPI COMPOSIÇÕES'!K2707</f>
        <v>3703.01</v>
      </c>
    </row>
    <row r="2705" spans="1:5" s="8" customFormat="1" ht="33.200000000000003" hidden="1" customHeight="1" outlineLevel="1">
      <c r="A2705" s="8">
        <f>'SINAPI COMPOSIÇÕES'!G2708</f>
        <v>97361</v>
      </c>
      <c r="C2705" s="8" t="str">
        <f>'SINAPI COMPOSIÇÕES'!H2708</f>
        <v>QUADRO DE MEDIÇÃO GERAL DE ENERGIA COM 16 MEDIDORES - FORNECIMENTO E INSTALAÇÃO. AF_10/2020</v>
      </c>
      <c r="D2705" s="8" t="str">
        <f>'SINAPI COMPOSIÇÕES'!I2708</f>
        <v>UN</v>
      </c>
      <c r="E2705" s="8">
        <f>'SINAPI COMPOSIÇÕES'!K2708</f>
        <v>4937.3500000000004</v>
      </c>
    </row>
    <row r="2706" spans="1:5" s="8" customFormat="1" ht="33.200000000000003" hidden="1" customHeight="1" outlineLevel="1">
      <c r="A2706" s="8">
        <f>'SINAPI COMPOSIÇÕES'!G2709</f>
        <v>97362</v>
      </c>
      <c r="C2706" s="8" t="str">
        <f>'SINAPI COMPOSIÇÕES'!H2709</f>
        <v>QUADRO DE MEDIÇÃO GERAL DE ENERGIA PARA BARRAMENTO BLINDADO COM 4 MEDIDORES - FORNECIMENTO E INSTALAÇÃO. AF_10/2020</v>
      </c>
      <c r="D2706" s="8" t="str">
        <f>'SINAPI COMPOSIÇÕES'!I2709</f>
        <v>UN</v>
      </c>
      <c r="E2706" s="8">
        <f>'SINAPI COMPOSIÇÕES'!K2709</f>
        <v>1374.18</v>
      </c>
    </row>
    <row r="2707" spans="1:5" s="8" customFormat="1" ht="33.200000000000003" hidden="1" customHeight="1" outlineLevel="1">
      <c r="A2707" s="8">
        <f>'SINAPI COMPOSIÇÕES'!G2710</f>
        <v>101875</v>
      </c>
      <c r="C2707" s="8" t="str">
        <f>'SINAPI COMPOSIÇÕES'!H2710</f>
        <v>QUADRO DE DISTRIBUIÇÃO DE ENERGIA EM CHAPA DE AÇO GALVANIZADO, DE EMBUTIR, COM BARRAMENTO TRIFÁSICO, PARA 12 DISJUNTORES DIN 100A - FORNECIMENTO E INSTALAÇÃO. AF_10/2020</v>
      </c>
      <c r="D2707" s="8" t="str">
        <f>'SINAPI COMPOSIÇÕES'!I2710</f>
        <v>UN</v>
      </c>
      <c r="E2707" s="8">
        <f>'SINAPI COMPOSIÇÕES'!K2710</f>
        <v>295.5</v>
      </c>
    </row>
    <row r="2708" spans="1:5" s="8" customFormat="1" ht="33.200000000000003" hidden="1" customHeight="1" outlineLevel="1">
      <c r="A2708" s="8">
        <f>'SINAPI COMPOSIÇÕES'!G2711</f>
        <v>101876</v>
      </c>
      <c r="C2708" s="8" t="str">
        <f>'SINAPI COMPOSIÇÕES'!H2711</f>
        <v>QUADRO DE DISTRIBUIÇÃO DE ENERGIA EM PVC, DE EMBUTIR, SEM BARRAMENTO, PARA 6 DISJUNTORES - FORNECIMENTO E INSTALAÇÃO. AF_10/2020</v>
      </c>
      <c r="D2708" s="8" t="str">
        <f>'SINAPI COMPOSIÇÕES'!I2711</f>
        <v>UN</v>
      </c>
      <c r="E2708" s="8">
        <f>'SINAPI COMPOSIÇÕES'!K2711</f>
        <v>46.75</v>
      </c>
    </row>
    <row r="2709" spans="1:5" s="8" customFormat="1" ht="33.200000000000003" hidden="1" customHeight="1" outlineLevel="1">
      <c r="A2709" s="8">
        <f>'SINAPI COMPOSIÇÕES'!G2712</f>
        <v>101877</v>
      </c>
      <c r="C2709" s="8" t="str">
        <f>'SINAPI COMPOSIÇÕES'!H2712</f>
        <v>QUADRO DE DISTRIBUIÇÃO DE ENERGIA EM PVC, DE EMBUTIR, SEM BARRAMENTO, PARA 3 DISJUNTORES - FORNECIMENTO E INSTALAÇÃO. AF_10/2020</v>
      </c>
      <c r="D2709" s="8" t="str">
        <f>'SINAPI COMPOSIÇÕES'!I2712</f>
        <v>UN</v>
      </c>
      <c r="E2709" s="8">
        <f>'SINAPI COMPOSIÇÕES'!K2712</f>
        <v>33.08</v>
      </c>
    </row>
    <row r="2710" spans="1:5" s="8" customFormat="1" ht="33.200000000000003" hidden="1" customHeight="1" outlineLevel="1">
      <c r="A2710" s="8">
        <f>'SINAPI COMPOSIÇÕES'!G2713</f>
        <v>101878</v>
      </c>
      <c r="C2710" s="8" t="str">
        <f>'SINAPI COMPOSIÇÕES'!H2713</f>
        <v>QUADRO DE DISTRIBUIÇÃO DE ENERGIA EM CHAPA DE AÇO GALVANIZADO, DE SOBREPOR, COM BARRAMENTO TRIFÁSICO, PARA 18 DISJUNTORES DIN 100A - FORNECIMENTO E INSTALAÇÃO. AF_10/2020</v>
      </c>
      <c r="D2710" s="8" t="str">
        <f>'SINAPI COMPOSIÇÕES'!I2713</f>
        <v>UN</v>
      </c>
      <c r="E2710" s="8">
        <f>'SINAPI COMPOSIÇÕES'!K2713</f>
        <v>410.15</v>
      </c>
    </row>
    <row r="2711" spans="1:5" s="8" customFormat="1" ht="33.200000000000003" hidden="1" customHeight="1" outlineLevel="1">
      <c r="A2711" s="8">
        <f>'SINAPI COMPOSIÇÕES'!G2714</f>
        <v>101879</v>
      </c>
      <c r="C2711" s="8" t="str">
        <f>'SINAPI COMPOSIÇÕES'!H2714</f>
        <v>QUADRO DE DISTRIBUIÇÃO DE ENERGIA EM CHAPA DE AÇO GALVANIZADO, DE EMBUTIR, COM BARRAMENTO TRIFÁSICO, PARA 24 DISJUNTORES DIN 100A - FORNECIMENTO E INSTALAÇÃO. AF_10/2020</v>
      </c>
      <c r="D2711" s="8" t="str">
        <f>'SINAPI COMPOSIÇÕES'!I2714</f>
        <v>UN</v>
      </c>
      <c r="E2711" s="8">
        <f>'SINAPI COMPOSIÇÕES'!K2714</f>
        <v>427.33</v>
      </c>
    </row>
    <row r="2712" spans="1:5" s="8" customFormat="1" ht="33.200000000000003" hidden="1" customHeight="1" outlineLevel="1">
      <c r="A2712" s="8">
        <f>'SINAPI COMPOSIÇÕES'!G2715</f>
        <v>101880</v>
      </c>
      <c r="C2712" s="8" t="str">
        <f>'SINAPI COMPOSIÇÕES'!H2715</f>
        <v>QUADRO DE DISTRIBUIÇÃO DE ENERGIA EM CHAPA DE AÇO GALVANIZADO, DE EMBUTIR, COM BARRAMENTO TRIFÁSICO, PARA 30 DISJUNTORES DIN 150A - FORNECIMENTO E INSTALAÇÃO. AF_10/2020</v>
      </c>
      <c r="D2712" s="8" t="str">
        <f>'SINAPI COMPOSIÇÕES'!I2715</f>
        <v>UN</v>
      </c>
      <c r="E2712" s="8">
        <f>'SINAPI COMPOSIÇÕES'!K2715</f>
        <v>492.08</v>
      </c>
    </row>
    <row r="2713" spans="1:5" s="8" customFormat="1" ht="33.200000000000003" hidden="1" customHeight="1" outlineLevel="1">
      <c r="A2713" s="8">
        <f>'SINAPI COMPOSIÇÕES'!G2716</f>
        <v>101881</v>
      </c>
      <c r="C2713" s="8" t="str">
        <f>'SINAPI COMPOSIÇÕES'!H2716</f>
        <v>QUADRO DE DISTRIBUIÇÃO DE ENERGIA EM CHAPA DE AÇO GALVANIZADO, DE EMBUTIR, COM BARRAMENTO TRIFÁSICO, PARA 40 DISJUNTORES DIN 100A - FORNECIMENTO E INSTALAÇÃO. AF_10/2020</v>
      </c>
      <c r="D2713" s="8" t="str">
        <f>'SINAPI COMPOSIÇÕES'!I2716</f>
        <v>UN</v>
      </c>
      <c r="E2713" s="8">
        <f>'SINAPI COMPOSIÇÕES'!K2716</f>
        <v>706.77</v>
      </c>
    </row>
    <row r="2714" spans="1:5" s="8" customFormat="1" ht="33.200000000000003" hidden="1" customHeight="1" outlineLevel="1">
      <c r="A2714" s="8">
        <f>'SINAPI COMPOSIÇÕES'!G2717</f>
        <v>101882</v>
      </c>
      <c r="C2714" s="8" t="str">
        <f>'SINAPI COMPOSIÇÕES'!H2717</f>
        <v>QUADRO DE DISTRIBUIÇÃO DE ENERGIA EM CHAPA DE AÇO GALVANIZADO, DE EMBUTIR, COM BARRAMENTO TRIFÁSICO, PARA 30 DISJUNTORES DIN 225A - FORNECIMENTO E INSTALAÇÃO. AF_10/2020</v>
      </c>
      <c r="D2714" s="8" t="str">
        <f>'SINAPI COMPOSIÇÕES'!I2717</f>
        <v>UN</v>
      </c>
      <c r="E2714" s="8">
        <f>'SINAPI COMPOSIÇÕES'!K2717</f>
        <v>1002.6</v>
      </c>
    </row>
    <row r="2715" spans="1:5" s="8" customFormat="1" ht="33.200000000000003" hidden="1" customHeight="1" outlineLevel="1">
      <c r="A2715" s="8">
        <f>'SINAPI COMPOSIÇÕES'!G2718</f>
        <v>101883</v>
      </c>
      <c r="C2715" s="8" t="str">
        <f>'SINAPI COMPOSIÇÕES'!H2718</f>
        <v>QUADRO DE DISTRIBUIÇÃO DE ENERGIA EM CHAPA DE AÇO GALVANIZADO, DE EMBUTIR, COM BARRAMENTO TRIFÁSICO, PARA 18 DISJUNTORES DIN 100A - FORNECIMENTO E INSTALAÇÃO. AF_10/2020</v>
      </c>
      <c r="D2715" s="8" t="str">
        <f>'SINAPI COMPOSIÇÕES'!I2718</f>
        <v>UN</v>
      </c>
      <c r="E2715" s="8">
        <f>'SINAPI COMPOSIÇÕES'!K2718</f>
        <v>407.41</v>
      </c>
    </row>
    <row r="2716" spans="1:5" s="8" customFormat="1" ht="33.200000000000003" hidden="1" customHeight="1" outlineLevel="1">
      <c r="A2716" s="8">
        <f>'SINAPI COMPOSIÇÕES'!G2719</f>
        <v>101890</v>
      </c>
      <c r="C2716" s="8" t="str">
        <f>'SINAPI COMPOSIÇÕES'!H2719</f>
        <v>DISJUNTOR MONOPOLAR TIPO NEMA, CORRENTE NOMINAL DE 10 ATÉ 30A - FORNECIMENTO E INSTALAÇÃO. AF_10/2020</v>
      </c>
      <c r="D2716" s="8" t="str">
        <f>'SINAPI COMPOSIÇÕES'!I2719</f>
        <v>UN</v>
      </c>
      <c r="E2716" s="8">
        <f>'SINAPI COMPOSIÇÕES'!K2719</f>
        <v>19.05</v>
      </c>
    </row>
    <row r="2717" spans="1:5" s="8" customFormat="1" ht="33.200000000000003" hidden="1" customHeight="1" outlineLevel="1">
      <c r="A2717" s="8">
        <f>'SINAPI COMPOSIÇÕES'!G2720</f>
        <v>101891</v>
      </c>
      <c r="C2717" s="8" t="str">
        <f>'SINAPI COMPOSIÇÕES'!H2720</f>
        <v>DISJUNTOR MONOPOLAR TIPO NEMA, CORRENTE NOMINAL DE 35 ATÉ 50A - FORNECIMENTO E INSTALAÇÃO. AF_10/2020</v>
      </c>
      <c r="D2717" s="8" t="str">
        <f>'SINAPI COMPOSIÇÕES'!I2720</f>
        <v>UN</v>
      </c>
      <c r="E2717" s="8">
        <f>'SINAPI COMPOSIÇÕES'!K2720</f>
        <v>32.47</v>
      </c>
    </row>
    <row r="2718" spans="1:5" s="8" customFormat="1" ht="33.200000000000003" hidden="1" customHeight="1" outlineLevel="1">
      <c r="A2718" s="8">
        <f>'SINAPI COMPOSIÇÕES'!G2721</f>
        <v>101892</v>
      </c>
      <c r="C2718" s="8" t="str">
        <f>'SINAPI COMPOSIÇÕES'!H2721</f>
        <v>DISJUNTOR BIPOLAR TIPO NEMA, CORRENTE NOMINAL DE 10 ATÉ 50A - FORNECIMENTO E INSTALAÇÃO. AF_10/2020</v>
      </c>
      <c r="D2718" s="8" t="str">
        <f>'SINAPI COMPOSIÇÕES'!I2721</f>
        <v>UN</v>
      </c>
      <c r="E2718" s="8">
        <f>'SINAPI COMPOSIÇÕES'!K2721</f>
        <v>90.7</v>
      </c>
    </row>
    <row r="2719" spans="1:5" s="8" customFormat="1" ht="33.200000000000003" hidden="1" customHeight="1" outlineLevel="1">
      <c r="A2719" s="8">
        <f>'SINAPI COMPOSIÇÕES'!G2722</f>
        <v>101893</v>
      </c>
      <c r="C2719" s="8" t="str">
        <f>'SINAPI COMPOSIÇÕES'!H2722</f>
        <v>DISJUNTOR TRIPOLAR TIPO NEMA, CORRENTE NOMINAL DE 10 ATÉ 50A - FORNECIMENTO E INSTALAÇÃO. AF_10/2020</v>
      </c>
      <c r="D2719" s="8" t="str">
        <f>'SINAPI COMPOSIÇÕES'!I2722</f>
        <v>UN</v>
      </c>
      <c r="E2719" s="8">
        <f>'SINAPI COMPOSIÇÕES'!K2722</f>
        <v>114.9</v>
      </c>
    </row>
    <row r="2720" spans="1:5" s="8" customFormat="1" ht="33.200000000000003" hidden="1" customHeight="1" outlineLevel="1">
      <c r="A2720" s="8">
        <f>'SINAPI COMPOSIÇÕES'!G2723</f>
        <v>101894</v>
      </c>
      <c r="C2720" s="8" t="str">
        <f>'SINAPI COMPOSIÇÕES'!H2723</f>
        <v>DISJUNTOR TRIPOLAR TIPO NEMA, CORRENTE NOMINAL DE 60 ATÉ 100A - FORNECIMENTO E INSTALAÇÃO. AF_10/2020</v>
      </c>
      <c r="D2720" s="8" t="str">
        <f>'SINAPI COMPOSIÇÕES'!I2723</f>
        <v>UN</v>
      </c>
      <c r="E2720" s="8">
        <f>'SINAPI COMPOSIÇÕES'!K2723</f>
        <v>183.02</v>
      </c>
    </row>
    <row r="2721" spans="1:5" s="8" customFormat="1" ht="33.200000000000003" hidden="1" customHeight="1" outlineLevel="1">
      <c r="A2721" s="8">
        <f>'SINAPI COMPOSIÇÕES'!G2724</f>
        <v>101895</v>
      </c>
      <c r="C2721" s="8" t="str">
        <f>'SINAPI COMPOSIÇÕES'!H2724</f>
        <v>DISJUNTOR TERMOMAGNÉTICO TRIPOLAR , CORRENTE NOMINAL DE 125A - FORNECIMENTO E INSTALAÇÃO. AF_10/2020</v>
      </c>
      <c r="D2721" s="8" t="str">
        <f>'SINAPI COMPOSIÇÕES'!I2724</f>
        <v>UN</v>
      </c>
      <c r="E2721" s="8">
        <f>'SINAPI COMPOSIÇÕES'!K2724</f>
        <v>522.4</v>
      </c>
    </row>
    <row r="2722" spans="1:5" s="8" customFormat="1" ht="33.200000000000003" hidden="1" customHeight="1" outlineLevel="1">
      <c r="A2722" s="8">
        <f>'SINAPI COMPOSIÇÕES'!G2725</f>
        <v>101896</v>
      </c>
      <c r="C2722" s="8" t="str">
        <f>'SINAPI COMPOSIÇÕES'!H2725</f>
        <v>DISJUNTOR TERMOMAGNÉTICO TRIPOLAR , CORRENTE NOMINAL DE 200A - FORNECIMENTO E INSTALAÇÃO. AF_10/2020</v>
      </c>
      <c r="D2722" s="8" t="str">
        <f>'SINAPI COMPOSIÇÕES'!I2725</f>
        <v>UN</v>
      </c>
      <c r="E2722" s="8">
        <f>'SINAPI COMPOSIÇÕES'!K2725</f>
        <v>801.45</v>
      </c>
    </row>
    <row r="2723" spans="1:5" s="8" customFormat="1" ht="33.200000000000003" hidden="1" customHeight="1" outlineLevel="1">
      <c r="A2723" s="8">
        <f>'SINAPI COMPOSIÇÕES'!G2726</f>
        <v>101897</v>
      </c>
      <c r="C2723" s="8" t="str">
        <f>'SINAPI COMPOSIÇÕES'!H2726</f>
        <v>DISJUNTOR TERMOMAGNÉTICO TRIPOLAR , CORRENTE NOMINAL DE 250A - FORNECIMENTO E INSTALAÇÃO. AF_10/2020</v>
      </c>
      <c r="D2723" s="8" t="str">
        <f>'SINAPI COMPOSIÇÕES'!I2726</f>
        <v>UN</v>
      </c>
      <c r="E2723" s="8">
        <f>'SINAPI COMPOSIÇÕES'!K2726</f>
        <v>1303.29</v>
      </c>
    </row>
    <row r="2724" spans="1:5" s="8" customFormat="1" ht="33.200000000000003" hidden="1" customHeight="1" outlineLevel="1">
      <c r="A2724" s="8">
        <f>'SINAPI COMPOSIÇÕES'!G2727</f>
        <v>101898</v>
      </c>
      <c r="C2724" s="8" t="str">
        <f>'SINAPI COMPOSIÇÕES'!H2727</f>
        <v>DISJUNTOR TERMOMAGNÉTICO TRIPOLAR , CORRENTE NOMINAL DE 400A - FORNECIMENTO E INSTALAÇÃO. AF_10/2020</v>
      </c>
      <c r="D2724" s="8" t="str">
        <f>'SINAPI COMPOSIÇÕES'!I2727</f>
        <v>UN</v>
      </c>
      <c r="E2724" s="8">
        <f>'SINAPI COMPOSIÇÕES'!K2727</f>
        <v>1761.47</v>
      </c>
    </row>
    <row r="2725" spans="1:5" s="8" customFormat="1" ht="33.200000000000003" hidden="1" customHeight="1" outlineLevel="1">
      <c r="A2725" s="8">
        <f>'SINAPI COMPOSIÇÕES'!G2728</f>
        <v>101899</v>
      </c>
      <c r="C2725" s="8" t="str">
        <f>'SINAPI COMPOSIÇÕES'!H2728</f>
        <v>DISJUNTOR TERMOMAGNÉTICO TRIPOLAR , CORRENTE NOMINAL DE 600A - FORNECIMENTO E INSTALAÇÃO. AF_10/2020</v>
      </c>
      <c r="D2725" s="8" t="str">
        <f>'SINAPI COMPOSIÇÕES'!I2728</f>
        <v>UN</v>
      </c>
      <c r="E2725" s="8">
        <f>'SINAPI COMPOSIÇÕES'!K2728</f>
        <v>2851.29</v>
      </c>
    </row>
    <row r="2726" spans="1:5" s="8" customFormat="1" ht="33.200000000000003" hidden="1" customHeight="1" outlineLevel="1">
      <c r="A2726" s="8">
        <f>'SINAPI COMPOSIÇÕES'!G2729</f>
        <v>101900</v>
      </c>
      <c r="C2726" s="8" t="str">
        <f>'SINAPI COMPOSIÇÕES'!H2729</f>
        <v>DISJUNTOR BAIXA TENSÃO TRIPOLAR A SECO  800A/600V - FORNECIMENTO E INSTALAÇÃO. AF_10/2020</v>
      </c>
      <c r="D2726" s="8" t="str">
        <f>'SINAPI COMPOSIÇÕES'!I2729</f>
        <v>UN</v>
      </c>
      <c r="E2726" s="8">
        <f>'SINAPI COMPOSIÇÕES'!K2729</f>
        <v>6007.91</v>
      </c>
    </row>
    <row r="2727" spans="1:5" s="8" customFormat="1" ht="33.200000000000003" hidden="1" customHeight="1" outlineLevel="1">
      <c r="A2727" s="8">
        <f>'SINAPI COMPOSIÇÕES'!G2730</f>
        <v>101901</v>
      </c>
      <c r="C2727" s="8" t="str">
        <f>'SINAPI COMPOSIÇÕES'!H2730</f>
        <v>CONTATOR TRIPOLAR I NOMINAL 12A - FORNECIMENTO E INSTALAÇÃO. AF_10/2020</v>
      </c>
      <c r="D2727" s="8" t="str">
        <f>'SINAPI COMPOSIÇÕES'!I2730</f>
        <v>UN</v>
      </c>
      <c r="E2727" s="8">
        <f>'SINAPI COMPOSIÇÕES'!K2730</f>
        <v>209.7</v>
      </c>
    </row>
    <row r="2728" spans="1:5" s="8" customFormat="1" ht="33.200000000000003" hidden="1" customHeight="1" outlineLevel="1">
      <c r="A2728" s="8">
        <f>'SINAPI COMPOSIÇÕES'!G2731</f>
        <v>101902</v>
      </c>
      <c r="C2728" s="8" t="str">
        <f>'SINAPI COMPOSIÇÕES'!H2731</f>
        <v>CONTATOR TRIPOLAR I NOMINAL 22A - FORNECIMENTO E INSTALAÇÃO. AF_10/2020</v>
      </c>
      <c r="D2728" s="8" t="str">
        <f>'SINAPI COMPOSIÇÕES'!I2731</f>
        <v>UN</v>
      </c>
      <c r="E2728" s="8">
        <f>'SINAPI COMPOSIÇÕES'!K2731</f>
        <v>258.18</v>
      </c>
    </row>
    <row r="2729" spans="1:5" s="8" customFormat="1" ht="33.200000000000003" hidden="1" customHeight="1" outlineLevel="1">
      <c r="A2729" s="8">
        <f>'SINAPI COMPOSIÇÕES'!G2732</f>
        <v>101903</v>
      </c>
      <c r="C2729" s="8" t="str">
        <f>'SINAPI COMPOSIÇÕES'!H2732</f>
        <v>CONTATOR TRIPOLAR I NOMINAL 38A - FORNECIMENTO E INSTALAÇÃO. AF_10/2020</v>
      </c>
      <c r="D2729" s="8" t="str">
        <f>'SINAPI COMPOSIÇÕES'!I2732</f>
        <v>UN</v>
      </c>
      <c r="E2729" s="8">
        <f>'SINAPI COMPOSIÇÕES'!K2732</f>
        <v>540.9</v>
      </c>
    </row>
    <row r="2730" spans="1:5" s="8" customFormat="1" ht="33.200000000000003" hidden="1" customHeight="1" outlineLevel="1">
      <c r="A2730" s="8">
        <f>'SINAPI COMPOSIÇÕES'!G2733</f>
        <v>101904</v>
      </c>
      <c r="C2730" s="8" t="str">
        <f>'SINAPI COMPOSIÇÕES'!H2733</f>
        <v>CONTATOR TRIPOLAR I NOMIMAL 95A - FORNECIMENTO E INSTALAÇÃO. AF_10/2020</v>
      </c>
      <c r="D2730" s="8" t="str">
        <f>'SINAPI COMPOSIÇÕES'!I2733</f>
        <v>UN</v>
      </c>
      <c r="E2730" s="8">
        <f>'SINAPI COMPOSIÇÕES'!K2733</f>
        <v>2020.45</v>
      </c>
    </row>
    <row r="2731" spans="1:5" s="8" customFormat="1" ht="33.200000000000003" hidden="1" customHeight="1" outlineLevel="1">
      <c r="A2731" s="8">
        <f>'SINAPI COMPOSIÇÕES'!G2734</f>
        <v>101938</v>
      </c>
      <c r="C2731" s="8" t="str">
        <f>'SINAPI COMPOSIÇÕES'!H2734</f>
        <v>CAIXA DE PROTEÇÃO PARA MEDIDOR MONOFÁSICO DE EMBUTIR - FORNECIMENTO E INSTALAÇÃO. AF_10/2020</v>
      </c>
      <c r="D2731" s="8" t="str">
        <f>'SINAPI COMPOSIÇÕES'!I2734</f>
        <v>UN</v>
      </c>
      <c r="E2731" s="8">
        <f>'SINAPI COMPOSIÇÕES'!K2734</f>
        <v>62.56</v>
      </c>
    </row>
    <row r="2732" spans="1:5" s="8" customFormat="1" ht="33.200000000000003" hidden="1" customHeight="1" outlineLevel="1">
      <c r="A2732" s="8">
        <f>'SINAPI COMPOSIÇÕES'!G2735</f>
        <v>101946</v>
      </c>
      <c r="C2732" s="8" t="str">
        <f>'SINAPI COMPOSIÇÕES'!H2735</f>
        <v>QUADRO DE MEDIÇÃO GERAL DE ENERGIA PARA 1 MEDIDOR DE SOBREPOR - FORNECIMENTO E INSTALAÇÃO. AF_10/2020</v>
      </c>
      <c r="D2732" s="8" t="str">
        <f>'SINAPI COMPOSIÇÕES'!I2735</f>
        <v>UN</v>
      </c>
      <c r="E2732" s="8">
        <f>'SINAPI COMPOSIÇÕES'!K2735</f>
        <v>101.62</v>
      </c>
    </row>
    <row r="2733" spans="1:5" s="8" customFormat="1" ht="33.200000000000003" hidden="1" customHeight="1" outlineLevel="1">
      <c r="A2733" s="8">
        <f>'SINAPI COMPOSIÇÕES'!G2736</f>
        <v>91945</v>
      </c>
      <c r="C2733" s="8" t="str">
        <f>'SINAPI COMPOSIÇÕES'!H2736</f>
        <v>SUPORTE PARAFUSADO COM PLACA DE ENCAIXE 4" X 2" ALTO (2,00 M DO PISO) PARA PONTO ELÉTRICO - FORNECIMENTO E INSTALAÇÃO. AF_12/2015</v>
      </c>
      <c r="D2733" s="8" t="str">
        <f>'SINAPI COMPOSIÇÕES'!I2736</f>
        <v>UN</v>
      </c>
      <c r="E2733" s="8">
        <f>'SINAPI COMPOSIÇÕES'!K2736</f>
        <v>7.52</v>
      </c>
    </row>
    <row r="2734" spans="1:5" s="8" customFormat="1" ht="33.200000000000003" hidden="1" customHeight="1" outlineLevel="1">
      <c r="A2734" s="8">
        <f>'SINAPI COMPOSIÇÕES'!G2737</f>
        <v>91946</v>
      </c>
      <c r="C2734" s="8" t="str">
        <f>'SINAPI COMPOSIÇÕES'!H2737</f>
        <v>SUPORTE PARAFUSADO COM PLACA DE ENCAIXE 4" X 2" MÉDIO (1,30 M DO PISO) PARA PONTO ELÉTRICO - FORNECIMENTO E INSTALAÇÃO. AF_12/2015</v>
      </c>
      <c r="D2734" s="8" t="str">
        <f>'SINAPI COMPOSIÇÕES'!I2737</f>
        <v>UN</v>
      </c>
      <c r="E2734" s="8">
        <f>'SINAPI COMPOSIÇÕES'!K2737</f>
        <v>6.28</v>
      </c>
    </row>
    <row r="2735" spans="1:5" s="8" customFormat="1" ht="33.200000000000003" hidden="1" customHeight="1" outlineLevel="1">
      <c r="A2735" s="8">
        <f>'SINAPI COMPOSIÇÕES'!G2738</f>
        <v>91947</v>
      </c>
      <c r="C2735" s="8" t="str">
        <f>'SINAPI COMPOSIÇÕES'!H2738</f>
        <v>SUPORTE PARAFUSADO COM PLACA DE ENCAIXE 4" X 2" BAIXO (0,30 M DO PISO) PARA PONTO ELÉTRICO - FORNECIMENTO E INSTALAÇÃO. AF_12/2015</v>
      </c>
      <c r="D2735" s="8" t="str">
        <f>'SINAPI COMPOSIÇÕES'!I2738</f>
        <v>UN</v>
      </c>
      <c r="E2735" s="8">
        <f>'SINAPI COMPOSIÇÕES'!K2738</f>
        <v>5.5</v>
      </c>
    </row>
    <row r="2736" spans="1:5" s="8" customFormat="1" ht="33.200000000000003" hidden="1" customHeight="1" outlineLevel="1">
      <c r="A2736" s="8">
        <f>'SINAPI COMPOSIÇÕES'!G2739</f>
        <v>91949</v>
      </c>
      <c r="C2736" s="8" t="str">
        <f>'SINAPI COMPOSIÇÕES'!H2739</f>
        <v>SUPORTE PARAFUSADO COM PLACA DE ENCAIXE 4" X 4" ALTO (2,00 M DO PISO) PARA PONTO ELÉTRICO - FORNECIMENTO E INSTALAÇÃO. AF_12/2015</v>
      </c>
      <c r="D2736" s="8" t="str">
        <f>'SINAPI COMPOSIÇÕES'!I2739</f>
        <v>UN</v>
      </c>
      <c r="E2736" s="8">
        <f>'SINAPI COMPOSIÇÕES'!K2739</f>
        <v>11.49</v>
      </c>
    </row>
    <row r="2737" spans="1:5" s="8" customFormat="1" ht="33.200000000000003" hidden="1" customHeight="1" outlineLevel="1">
      <c r="A2737" s="8">
        <f>'SINAPI COMPOSIÇÕES'!G2740</f>
        <v>91950</v>
      </c>
      <c r="C2737" s="8" t="str">
        <f>'SINAPI COMPOSIÇÕES'!H2740</f>
        <v>SUPORTE PARAFUSADO COM PLACA DE ENCAIXE 4" X 4" MÉDIO (1,30 M DO PISO) PARA PONTO ELÉTRICO - FORNECIMENTO E INSTALAÇÃO. AF_12/2015</v>
      </c>
      <c r="D2737" s="8" t="str">
        <f>'SINAPI COMPOSIÇÕES'!I2740</f>
        <v>UN</v>
      </c>
      <c r="E2737" s="8">
        <f>'SINAPI COMPOSIÇÕES'!K2740</f>
        <v>9.99</v>
      </c>
    </row>
    <row r="2738" spans="1:5" s="8" customFormat="1" ht="33.200000000000003" hidden="1" customHeight="1" outlineLevel="1">
      <c r="A2738" s="8">
        <f>'SINAPI COMPOSIÇÕES'!G2741</f>
        <v>91951</v>
      </c>
      <c r="C2738" s="8" t="str">
        <f>'SINAPI COMPOSIÇÕES'!H2741</f>
        <v>SUPORTE PARAFUSADO COM PLACA DE ENCAIXE 4" X 4" BAIXO (0,30 M DO PISO) PARA PONTO ELÉTRICO - FORNECIMENTO E INSTALAÇÃO. AF_12/2015</v>
      </c>
      <c r="D2738" s="8" t="str">
        <f>'SINAPI COMPOSIÇÕES'!I2741</f>
        <v>UN</v>
      </c>
      <c r="E2738" s="8">
        <f>'SINAPI COMPOSIÇÕES'!K2741</f>
        <v>9.09</v>
      </c>
    </row>
    <row r="2739" spans="1:5" s="8" customFormat="1" ht="33.200000000000003" hidden="1" customHeight="1" outlineLevel="1">
      <c r="A2739" s="8">
        <f>'SINAPI COMPOSIÇÕES'!G2742</f>
        <v>91952</v>
      </c>
      <c r="C2739" s="8" t="str">
        <f>'SINAPI COMPOSIÇÕES'!H2742</f>
        <v>INTERRUPTOR SIMPLES (1 MÓDULO), 10A/250V, SEM SUPORTE E SEM PLACA - FORNECIMENTO E INSTALAÇÃO. AF_12/2015</v>
      </c>
      <c r="D2739" s="8" t="str">
        <f>'SINAPI COMPOSIÇÕES'!I2742</f>
        <v>UN</v>
      </c>
      <c r="E2739" s="8">
        <f>'SINAPI COMPOSIÇÕES'!K2742</f>
        <v>14.1</v>
      </c>
    </row>
    <row r="2740" spans="1:5" s="8" customFormat="1" ht="33.200000000000003" hidden="1" customHeight="1" outlineLevel="1">
      <c r="A2740" s="8">
        <f>'SINAPI COMPOSIÇÕES'!G2743</f>
        <v>91953</v>
      </c>
      <c r="C2740" s="8" t="str">
        <f>'SINAPI COMPOSIÇÕES'!H2743</f>
        <v>INTERRUPTOR SIMPLES (1 MÓDULO), 10A/250V, INCLUINDO SUPORTE E PLACA - FORNECIMENTO E INSTALAÇÃO. AF_12/2015</v>
      </c>
      <c r="D2740" s="8" t="str">
        <f>'SINAPI COMPOSIÇÕES'!I2743</f>
        <v>UN</v>
      </c>
      <c r="E2740" s="8">
        <f>'SINAPI COMPOSIÇÕES'!K2743</f>
        <v>20.38</v>
      </c>
    </row>
    <row r="2741" spans="1:5" s="8" customFormat="1" ht="33.200000000000003" hidden="1" customHeight="1" outlineLevel="1">
      <c r="A2741" s="8">
        <f>'SINAPI COMPOSIÇÕES'!G2744</f>
        <v>91954</v>
      </c>
      <c r="C2741" s="8" t="str">
        <f>'SINAPI COMPOSIÇÕES'!H2744</f>
        <v>INTERRUPTOR PARALELO (1 MÓDULO), 10A/250V, SEM SUPORTE E SEM PLACA - FORNECIMENTO E INSTALAÇÃO. AF_12/2015</v>
      </c>
      <c r="D2741" s="8" t="str">
        <f>'SINAPI COMPOSIÇÕES'!I2744</f>
        <v>UN</v>
      </c>
      <c r="E2741" s="8">
        <f>'SINAPI COMPOSIÇÕES'!K2744</f>
        <v>18.93</v>
      </c>
    </row>
    <row r="2742" spans="1:5" s="8" customFormat="1" ht="33.200000000000003" hidden="1" customHeight="1" outlineLevel="1">
      <c r="A2742" s="8">
        <f>'SINAPI COMPOSIÇÕES'!G2745</f>
        <v>91955</v>
      </c>
      <c r="C2742" s="8" t="str">
        <f>'SINAPI COMPOSIÇÕES'!H2745</f>
        <v>INTERRUPTOR PARALELO (1 MÓDULO), 10A/250V, INCLUINDO SUPORTE E PLACA - FORNECIMENTO E INSTALAÇÃO. AF_12/2015</v>
      </c>
      <c r="D2742" s="8" t="str">
        <f>'SINAPI COMPOSIÇÕES'!I2745</f>
        <v>UN</v>
      </c>
      <c r="E2742" s="8">
        <f>'SINAPI COMPOSIÇÕES'!K2745</f>
        <v>25.21</v>
      </c>
    </row>
    <row r="2743" spans="1:5" s="8" customFormat="1" ht="33.200000000000003" hidden="1" customHeight="1" outlineLevel="1">
      <c r="A2743" s="8">
        <f>'SINAPI COMPOSIÇÕES'!G2746</f>
        <v>91956</v>
      </c>
      <c r="C2743" s="8" t="str">
        <f>'SINAPI COMPOSIÇÕES'!H2746</f>
        <v>INTERRUPTOR SIMPLES (1 MÓDULO) COM INTERRUPTOR PARALELO (1 MÓDULO), 10A/250V, SEM SUPORTE E SEM PLACA - FORNECIMENTO E INSTALAÇÃO. AF_12/2015</v>
      </c>
      <c r="D2743" s="8" t="str">
        <f>'SINAPI COMPOSIÇÕES'!I2746</f>
        <v>UN</v>
      </c>
      <c r="E2743" s="8">
        <f>'SINAPI COMPOSIÇÕES'!K2746</f>
        <v>30.75</v>
      </c>
    </row>
    <row r="2744" spans="1:5" s="8" customFormat="1" ht="33.200000000000003" hidden="1" customHeight="1" outlineLevel="1">
      <c r="A2744" s="8">
        <f>'SINAPI COMPOSIÇÕES'!G2747</f>
        <v>91957</v>
      </c>
      <c r="C2744" s="8" t="str">
        <f>'SINAPI COMPOSIÇÕES'!H2747</f>
        <v>INTERRUPTOR SIMPLES (1 MÓDULO) COM INTERRUPTOR PARALELO (1 MÓDULO), 10A/250V, INCLUINDO SUPORTE E PLACA - FORNECIMENTO E INSTALAÇÃO. AF_12/2015</v>
      </c>
      <c r="D2744" s="8" t="str">
        <f>'SINAPI COMPOSIÇÕES'!I2747</f>
        <v>UN</v>
      </c>
      <c r="E2744" s="8">
        <f>'SINAPI COMPOSIÇÕES'!K2747</f>
        <v>37.03</v>
      </c>
    </row>
    <row r="2745" spans="1:5" s="8" customFormat="1" ht="33.200000000000003" hidden="1" customHeight="1" outlineLevel="1">
      <c r="A2745" s="8">
        <f>'SINAPI COMPOSIÇÕES'!G2748</f>
        <v>91958</v>
      </c>
      <c r="C2745" s="8" t="str">
        <f>'SINAPI COMPOSIÇÕES'!H2748</f>
        <v>INTERRUPTOR SIMPLES (2 MÓDULOS), 10A/250V, SEM SUPORTE E SEM PLACA - FORNECIMENTO E INSTALAÇÃO. AF_12/2015</v>
      </c>
      <c r="D2745" s="8" t="str">
        <f>'SINAPI COMPOSIÇÕES'!I2748</f>
        <v>UN</v>
      </c>
      <c r="E2745" s="8">
        <f>'SINAPI COMPOSIÇÕES'!K2748</f>
        <v>25.96</v>
      </c>
    </row>
    <row r="2746" spans="1:5" s="8" customFormat="1" ht="33.200000000000003" hidden="1" customHeight="1" outlineLevel="1">
      <c r="A2746" s="8">
        <f>'SINAPI COMPOSIÇÕES'!G2749</f>
        <v>91959</v>
      </c>
      <c r="C2746" s="8" t="str">
        <f>'SINAPI COMPOSIÇÕES'!H2749</f>
        <v>INTERRUPTOR SIMPLES (2 MÓDULOS), 10A/250V, INCLUINDO SUPORTE E PLACA - FORNECIMENTO E INSTALAÇÃO. AF_12/2015</v>
      </c>
      <c r="D2746" s="8" t="str">
        <f>'SINAPI COMPOSIÇÕES'!I2749</f>
        <v>UN</v>
      </c>
      <c r="E2746" s="8">
        <f>'SINAPI COMPOSIÇÕES'!K2749</f>
        <v>32.24</v>
      </c>
    </row>
    <row r="2747" spans="1:5" s="8" customFormat="1" ht="33.200000000000003" hidden="1" customHeight="1" outlineLevel="1">
      <c r="A2747" s="8">
        <f>'SINAPI COMPOSIÇÕES'!G2750</f>
        <v>91960</v>
      </c>
      <c r="C2747" s="8" t="str">
        <f>'SINAPI COMPOSIÇÕES'!H2750</f>
        <v>INTERRUPTOR PARALELO (2 MÓDULOS), 10A/250V, SEM SUPORTE E SEM PLACA - FORNECIMENTO E INSTALAÇÃO. AF_12/2015</v>
      </c>
      <c r="D2747" s="8" t="str">
        <f>'SINAPI COMPOSIÇÕES'!I2750</f>
        <v>UN</v>
      </c>
      <c r="E2747" s="8">
        <f>'SINAPI COMPOSIÇÕES'!K2750</f>
        <v>35.590000000000003</v>
      </c>
    </row>
    <row r="2748" spans="1:5" s="8" customFormat="1" ht="33.200000000000003" hidden="1" customHeight="1" outlineLevel="1">
      <c r="A2748" s="8">
        <f>'SINAPI COMPOSIÇÕES'!G2751</f>
        <v>91961</v>
      </c>
      <c r="C2748" s="8" t="str">
        <f>'SINAPI COMPOSIÇÕES'!H2751</f>
        <v>INTERRUPTOR PARALELO (2 MÓDULOS), 10A/250V, INCLUINDO SUPORTE E PLACA - FORNECIMENTO E INSTALAÇÃO. AF_12/2015</v>
      </c>
      <c r="D2748" s="8" t="str">
        <f>'SINAPI COMPOSIÇÕES'!I2751</f>
        <v>UN</v>
      </c>
      <c r="E2748" s="8">
        <f>'SINAPI COMPOSIÇÕES'!K2751</f>
        <v>41.87</v>
      </c>
    </row>
    <row r="2749" spans="1:5" s="8" customFormat="1" ht="33.200000000000003" hidden="1" customHeight="1" outlineLevel="1">
      <c r="A2749" s="8">
        <f>'SINAPI COMPOSIÇÕES'!G2752</f>
        <v>91962</v>
      </c>
      <c r="C2749" s="8" t="str">
        <f>'SINAPI COMPOSIÇÕES'!H2752</f>
        <v>INTERRUPTOR SIMPLES (1 MÓDULO) COM INTERRUPTOR PARALELO (2 MÓDULOS), 10A/250V, SEM SUPORTE E SEM PLACA - FORNECIMENTO E INSTALAÇÃO. AF_12/2015</v>
      </c>
      <c r="D2749" s="8" t="str">
        <f>'SINAPI COMPOSIÇÕES'!I2752</f>
        <v>UN</v>
      </c>
      <c r="E2749" s="8">
        <f>'SINAPI COMPOSIÇÕES'!K2752</f>
        <v>47.44</v>
      </c>
    </row>
    <row r="2750" spans="1:5" s="8" customFormat="1" ht="33.200000000000003" hidden="1" customHeight="1" outlineLevel="1">
      <c r="A2750" s="8">
        <f>'SINAPI COMPOSIÇÕES'!G2753</f>
        <v>91963</v>
      </c>
      <c r="C2750" s="8" t="str">
        <f>'SINAPI COMPOSIÇÕES'!H2753</f>
        <v>INTERRUPTOR SIMPLES (1 MÓDULO) COM INTERRUPTOR PARALELO (2 MÓDULOS), 10A/250V, INCLUINDO SUPORTE E PLACA - FORNECIMENTO E INSTALAÇÃO. AF_12/2015</v>
      </c>
      <c r="D2750" s="8" t="str">
        <f>'SINAPI COMPOSIÇÕES'!I2753</f>
        <v>UN</v>
      </c>
      <c r="E2750" s="8">
        <f>'SINAPI COMPOSIÇÕES'!K2753</f>
        <v>53.72</v>
      </c>
    </row>
    <row r="2751" spans="1:5" s="8" customFormat="1" ht="33.200000000000003" hidden="1" customHeight="1" outlineLevel="1">
      <c r="A2751" s="8">
        <f>'SINAPI COMPOSIÇÕES'!G2754</f>
        <v>91964</v>
      </c>
      <c r="C2751" s="8" t="str">
        <f>'SINAPI COMPOSIÇÕES'!H2754</f>
        <v>INTERRUPTOR SIMPLES (2 MÓDULOS) COM INTERRUPTOR PARALELO (1 MÓDULO), 10A/250V, SEM SUPORTE E SEM PLACA - FORNECIMENTO E INSTALAÇÃO. AF_12/2015</v>
      </c>
      <c r="D2751" s="8" t="str">
        <f>'SINAPI COMPOSIÇÕES'!I2754</f>
        <v>UN</v>
      </c>
      <c r="E2751" s="8">
        <f>'SINAPI COMPOSIÇÕES'!K2754</f>
        <v>42.61</v>
      </c>
    </row>
    <row r="2752" spans="1:5" s="8" customFormat="1" ht="33.200000000000003" hidden="1" customHeight="1" outlineLevel="1">
      <c r="A2752" s="8">
        <f>'SINAPI COMPOSIÇÕES'!G2755</f>
        <v>91965</v>
      </c>
      <c r="C2752" s="8" t="str">
        <f>'SINAPI COMPOSIÇÕES'!H2755</f>
        <v>INTERRUPTOR SIMPLES (2 MÓDULOS) COM INTERRUPTOR PARALELO (1 MÓDULO), 10A/250V, INCLUINDO SUPORTE E PLACA - FORNECIMENTO E INSTALAÇÃO. AF_12/2015</v>
      </c>
      <c r="D2752" s="8" t="str">
        <f>'SINAPI COMPOSIÇÕES'!I2755</f>
        <v>UN</v>
      </c>
      <c r="E2752" s="8">
        <f>'SINAPI COMPOSIÇÕES'!K2755</f>
        <v>48.89</v>
      </c>
    </row>
    <row r="2753" spans="1:5" s="8" customFormat="1" ht="33.200000000000003" hidden="1" customHeight="1" outlineLevel="1">
      <c r="A2753" s="8">
        <f>'SINAPI COMPOSIÇÕES'!G2756</f>
        <v>91966</v>
      </c>
      <c r="C2753" s="8" t="str">
        <f>'SINAPI COMPOSIÇÕES'!H2756</f>
        <v>INTERRUPTOR SIMPLES (3 MÓDULOS), 10A/250V, SEM SUPORTE E SEM PLACA - FORNECIMENTO E INSTALAÇÃO. AF_12/2015</v>
      </c>
      <c r="D2753" s="8" t="str">
        <f>'SINAPI COMPOSIÇÕES'!I2756</f>
        <v>UN</v>
      </c>
      <c r="E2753" s="8">
        <f>'SINAPI COMPOSIÇÕES'!K2756</f>
        <v>37.82</v>
      </c>
    </row>
    <row r="2754" spans="1:5" s="8" customFormat="1" ht="33.200000000000003" hidden="1" customHeight="1" outlineLevel="1">
      <c r="A2754" s="8">
        <f>'SINAPI COMPOSIÇÕES'!G2757</f>
        <v>91967</v>
      </c>
      <c r="C2754" s="8" t="str">
        <f>'SINAPI COMPOSIÇÕES'!H2757</f>
        <v>INTERRUPTOR SIMPLES (3 MÓDULOS), 10A/250V, INCLUINDO SUPORTE E PLACA - FORNECIMENTO E INSTALAÇÃO. AF_12/2015</v>
      </c>
      <c r="D2754" s="8" t="str">
        <f>'SINAPI COMPOSIÇÕES'!I2757</f>
        <v>UN</v>
      </c>
      <c r="E2754" s="8">
        <f>'SINAPI COMPOSIÇÕES'!K2757</f>
        <v>44.1</v>
      </c>
    </row>
    <row r="2755" spans="1:5" s="8" customFormat="1" ht="33.200000000000003" hidden="1" customHeight="1" outlineLevel="1">
      <c r="A2755" s="8">
        <f>'SINAPI COMPOSIÇÕES'!G2758</f>
        <v>91968</v>
      </c>
      <c r="C2755" s="8" t="str">
        <f>'SINAPI COMPOSIÇÕES'!H2758</f>
        <v>INTERRUPTOR PARALELO (3 MÓDULOS), 10A/250V, SEM SUPORTE E SEM PLACA - FORNECIMENTO E INSTALAÇÃO. AF_12/2015</v>
      </c>
      <c r="D2755" s="8" t="str">
        <f>'SINAPI COMPOSIÇÕES'!I2758</f>
        <v>UN</v>
      </c>
      <c r="E2755" s="8">
        <f>'SINAPI COMPOSIÇÕES'!K2758</f>
        <v>52.24</v>
      </c>
    </row>
    <row r="2756" spans="1:5" s="8" customFormat="1" ht="33.200000000000003" hidden="1" customHeight="1" outlineLevel="1">
      <c r="A2756" s="8">
        <f>'SINAPI COMPOSIÇÕES'!G2759</f>
        <v>91969</v>
      </c>
      <c r="C2756" s="8" t="str">
        <f>'SINAPI COMPOSIÇÕES'!H2759</f>
        <v>INTERRUPTOR PARALELO (3 MÓDULOS), 10A/250V, INCLUINDO SUPORTE E PLACA - FORNECIMENTO E INSTALAÇÃO. AF_12/2015</v>
      </c>
      <c r="D2756" s="8" t="str">
        <f>'SINAPI COMPOSIÇÕES'!I2759</f>
        <v>UN</v>
      </c>
      <c r="E2756" s="8">
        <f>'SINAPI COMPOSIÇÕES'!K2759</f>
        <v>58.52</v>
      </c>
    </row>
    <row r="2757" spans="1:5" s="8" customFormat="1" ht="33.200000000000003" hidden="1" customHeight="1" outlineLevel="1">
      <c r="A2757" s="8">
        <f>'SINAPI COMPOSIÇÕES'!G2760</f>
        <v>91970</v>
      </c>
      <c r="C2757" s="8" t="str">
        <f>'SINAPI COMPOSIÇÕES'!H2760</f>
        <v>INTERRUPTOR SIMPLES (3 MÓDULOS) COM INTERRUPTOR PARALELO (1 MÓDULO), 10A/250V, SEM SUPORTE E SEM PLACA - FORNECIMENTO E INSTALAÇÃO. AF_12/2015</v>
      </c>
      <c r="D2757" s="8" t="str">
        <f>'SINAPI COMPOSIÇÕES'!I2760</f>
        <v>UN</v>
      </c>
      <c r="E2757" s="8">
        <f>'SINAPI COMPOSIÇÕES'!K2760</f>
        <v>54.73</v>
      </c>
    </row>
    <row r="2758" spans="1:5" s="8" customFormat="1" ht="33.200000000000003" hidden="1" customHeight="1" outlineLevel="1">
      <c r="A2758" s="8">
        <f>'SINAPI COMPOSIÇÕES'!G2761</f>
        <v>91971</v>
      </c>
      <c r="C2758" s="8" t="str">
        <f>'SINAPI COMPOSIÇÕES'!H2761</f>
        <v>INTERRUPTOR SIMPLES (3 MÓDULOS) COM INTERRUPTOR PARALELO (1 MÓDULO), 10A/250V, INCLUINDO SUPORTE E PLACA - FORNECIMENTO E INSTALAÇÃO. AF_12/2015</v>
      </c>
      <c r="D2758" s="8" t="str">
        <f>'SINAPI COMPOSIÇÕES'!I2761</f>
        <v>UN</v>
      </c>
      <c r="E2758" s="8">
        <f>'SINAPI COMPOSIÇÕES'!K2761</f>
        <v>64.72</v>
      </c>
    </row>
    <row r="2759" spans="1:5" s="8" customFormat="1" ht="33.200000000000003" hidden="1" customHeight="1" outlineLevel="1">
      <c r="A2759" s="8">
        <f>'SINAPI COMPOSIÇÕES'!G2762</f>
        <v>91972</v>
      </c>
      <c r="C2759" s="8" t="str">
        <f>'SINAPI COMPOSIÇÕES'!H2762</f>
        <v>INTERRUPTOR SIMPLES (2 MÓDULOS) COM INTERRUPTOR PARALELO (2 MÓDULOS), 10A/250V, SEM SUPORTE E SEM PLACA - FORNECIMENTO E INSTALAÇÃO. AF_12/2015</v>
      </c>
      <c r="D2759" s="8" t="str">
        <f>'SINAPI COMPOSIÇÕES'!I2762</f>
        <v>UN</v>
      </c>
      <c r="E2759" s="8">
        <f>'SINAPI COMPOSIÇÕES'!K2762</f>
        <v>59.56</v>
      </c>
    </row>
    <row r="2760" spans="1:5" s="8" customFormat="1" ht="33.200000000000003" hidden="1" customHeight="1" outlineLevel="1">
      <c r="A2760" s="8">
        <f>'SINAPI COMPOSIÇÕES'!G2763</f>
        <v>91973</v>
      </c>
      <c r="C2760" s="8" t="str">
        <f>'SINAPI COMPOSIÇÕES'!H2763</f>
        <v>INTERRUPTOR SIMPLES (2 MÓDULOS) COM INTERRUPTOR PARALELO (2 MÓDULOS), 10A/250V, INCLUINDO SUPORTE E PLACA - FORNECIMENTO E INSTALAÇÃO. AF_12/2015</v>
      </c>
      <c r="D2760" s="8" t="str">
        <f>'SINAPI COMPOSIÇÕES'!I2763</f>
        <v>UN</v>
      </c>
      <c r="E2760" s="8">
        <f>'SINAPI COMPOSIÇÕES'!K2763</f>
        <v>69.55</v>
      </c>
    </row>
    <row r="2761" spans="1:5" s="8" customFormat="1" ht="33.200000000000003" hidden="1" customHeight="1" outlineLevel="1">
      <c r="A2761" s="8">
        <f>'SINAPI COMPOSIÇÕES'!G2764</f>
        <v>91974</v>
      </c>
      <c r="C2761" s="8" t="str">
        <f>'SINAPI COMPOSIÇÕES'!H2764</f>
        <v>INTERRUPTOR SIMPLES (4 MÓDULOS), 10A/250V, SEM SUPORTE E SEM PLACA - FORNECIMENTO E INSTALAÇÃO. AF_12/2015</v>
      </c>
      <c r="D2761" s="8" t="str">
        <f>'SINAPI COMPOSIÇÕES'!I2764</f>
        <v>UN</v>
      </c>
      <c r="E2761" s="8">
        <f>'SINAPI COMPOSIÇÕES'!K2764</f>
        <v>49.89</v>
      </c>
    </row>
    <row r="2762" spans="1:5" s="8" customFormat="1" ht="33.200000000000003" hidden="1" customHeight="1" outlineLevel="1">
      <c r="A2762" s="8">
        <f>'SINAPI COMPOSIÇÕES'!G2765</f>
        <v>91975</v>
      </c>
      <c r="C2762" s="8" t="str">
        <f>'SINAPI COMPOSIÇÕES'!H2765</f>
        <v>INTERRUPTOR SIMPLES (4 MÓDULOS), 10A/250V, INCLUINDO SUPORTE E PLACA - FORNECIMENTO E INSTALAÇÃO. AF_12/2015</v>
      </c>
      <c r="D2762" s="8" t="str">
        <f>'SINAPI COMPOSIÇÕES'!I2765</f>
        <v>UN</v>
      </c>
      <c r="E2762" s="8">
        <f>'SINAPI COMPOSIÇÕES'!K2765</f>
        <v>59.88</v>
      </c>
    </row>
    <row r="2763" spans="1:5" s="8" customFormat="1" ht="33.200000000000003" hidden="1" customHeight="1" outlineLevel="1">
      <c r="A2763" s="8">
        <f>'SINAPI COMPOSIÇÕES'!G2766</f>
        <v>91976</v>
      </c>
      <c r="C2763" s="8" t="str">
        <f>'SINAPI COMPOSIÇÕES'!H2766</f>
        <v>INTERRUPTOR SIMPLES (6 MÓDULOS), 10A/250V, SEM SUPORTE E SEM PLACA - FORNECIMENTO E INSTALAÇÃO. AF_12/2015</v>
      </c>
      <c r="D2763" s="8" t="str">
        <f>'SINAPI COMPOSIÇÕES'!I2766</f>
        <v>UN</v>
      </c>
      <c r="E2763" s="8">
        <f>'SINAPI COMPOSIÇÕES'!K2766</f>
        <v>73.680000000000007</v>
      </c>
    </row>
    <row r="2764" spans="1:5" s="8" customFormat="1" ht="33.200000000000003" hidden="1" customHeight="1" outlineLevel="1">
      <c r="A2764" s="8">
        <f>'SINAPI COMPOSIÇÕES'!G2767</f>
        <v>91977</v>
      </c>
      <c r="C2764" s="8" t="str">
        <f>'SINAPI COMPOSIÇÕES'!H2767</f>
        <v>INTERRUPTOR SIMPLES (6 MÓDULOS), 10A/250V, INCLUINDO SUPORTE E PLACA - FORNECIMENTO E INSTALAÇÃO. AF_12/2015</v>
      </c>
      <c r="D2764" s="8" t="str">
        <f>'SINAPI COMPOSIÇÕES'!I2767</f>
        <v>UN</v>
      </c>
      <c r="E2764" s="8">
        <f>'SINAPI COMPOSIÇÕES'!K2767</f>
        <v>83.67</v>
      </c>
    </row>
    <row r="2765" spans="1:5" s="8" customFormat="1" ht="33.200000000000003" hidden="1" customHeight="1" outlineLevel="1">
      <c r="A2765" s="8">
        <f>'SINAPI COMPOSIÇÕES'!G2768</f>
        <v>91978</v>
      </c>
      <c r="C2765" s="8" t="str">
        <f>'SINAPI COMPOSIÇÕES'!H2768</f>
        <v>INTERRUPTOR INTERMEDIÁRIO (1 MÓDULO), 10A/250V, SEM SUPORTE E SEM PLACA - FORNECIMENTO E INSTALAÇÃO. AF_09/2017</v>
      </c>
      <c r="D2765" s="8" t="str">
        <f>'SINAPI COMPOSIÇÕES'!I2768</f>
        <v>UN</v>
      </c>
      <c r="E2765" s="8">
        <f>'SINAPI COMPOSIÇÕES'!K2768</f>
        <v>30.28</v>
      </c>
    </row>
    <row r="2766" spans="1:5" s="8" customFormat="1" ht="33.200000000000003" hidden="1" customHeight="1" outlineLevel="1">
      <c r="A2766" s="8">
        <f>'SINAPI COMPOSIÇÕES'!G2769</f>
        <v>91979</v>
      </c>
      <c r="C2766" s="8" t="str">
        <f>'SINAPI COMPOSIÇÕES'!H2769</f>
        <v>INTERRUPTOR INTERMEDIÁRIO (1 MÓDULO), 10A/250V, INCLUINDO SUPORTE E PLACA - FORNECIMENTO E INSTALAÇÃO. AF_09/2017</v>
      </c>
      <c r="D2766" s="8" t="str">
        <f>'SINAPI COMPOSIÇÕES'!I2769</f>
        <v>UN</v>
      </c>
      <c r="E2766" s="8">
        <f>'SINAPI COMPOSIÇÕES'!K2769</f>
        <v>36.56</v>
      </c>
    </row>
    <row r="2767" spans="1:5" s="8" customFormat="1" ht="33.200000000000003" hidden="1" customHeight="1" outlineLevel="1">
      <c r="A2767" s="8">
        <f>'SINAPI COMPOSIÇÕES'!G2770</f>
        <v>91980</v>
      </c>
      <c r="C2767" s="8" t="str">
        <f>'SINAPI COMPOSIÇÕES'!H2770</f>
        <v>INTERRUPTOR BIPOLAR (1 MÓDULO), 10A/250V, SEM SUPORTE E SEM PLACA - FORNECIMENTO E INSTALAÇÃO. AF_09/2017</v>
      </c>
      <c r="D2767" s="8" t="str">
        <f>'SINAPI COMPOSIÇÕES'!I2770</f>
        <v>UN</v>
      </c>
      <c r="E2767" s="8">
        <f>'SINAPI COMPOSIÇÕES'!K2770</f>
        <v>29.29</v>
      </c>
    </row>
    <row r="2768" spans="1:5" s="8" customFormat="1" ht="33.200000000000003" hidden="1" customHeight="1" outlineLevel="1">
      <c r="A2768" s="8">
        <f>'SINAPI COMPOSIÇÕES'!G2771</f>
        <v>91981</v>
      </c>
      <c r="C2768" s="8" t="str">
        <f>'SINAPI COMPOSIÇÕES'!H2771</f>
        <v>INTERRUPTOR BIPOLAR (1 MÓDULO), 10A/250V, INCLUINDO SUPORTE E PLACA - FORNECIMENTO E INSTALAÇÃO. AF_09/2017</v>
      </c>
      <c r="D2768" s="8" t="str">
        <f>'SINAPI COMPOSIÇÕES'!I2771</f>
        <v>UN</v>
      </c>
      <c r="E2768" s="8">
        <f>'SINAPI COMPOSIÇÕES'!K2771</f>
        <v>35.57</v>
      </c>
    </row>
    <row r="2769" spans="1:5" s="8" customFormat="1" ht="33.200000000000003" hidden="1" customHeight="1" outlineLevel="1">
      <c r="A2769" s="8">
        <f>'SINAPI COMPOSIÇÕES'!G2772</f>
        <v>91982</v>
      </c>
      <c r="C2769" s="8" t="str">
        <f>'SINAPI COMPOSIÇÕES'!H2772</f>
        <v>DIMMER ROTATIVO (1 MÓDULO), 220V/600W, SEM SUPORTE E SEM PLACA - FORNECIMENTO E INSTALAÇÃO. AF_09/2017</v>
      </c>
      <c r="D2769" s="8" t="str">
        <f>'SINAPI COMPOSIÇÕES'!I2772</f>
        <v>UN</v>
      </c>
      <c r="E2769" s="8">
        <f>'SINAPI COMPOSIÇÕES'!K2772</f>
        <v>71.14</v>
      </c>
    </row>
    <row r="2770" spans="1:5" s="8" customFormat="1" ht="33.200000000000003" hidden="1" customHeight="1" outlineLevel="1">
      <c r="A2770" s="8">
        <f>'SINAPI COMPOSIÇÕES'!G2773</f>
        <v>91983</v>
      </c>
      <c r="C2770" s="8" t="str">
        <f>'SINAPI COMPOSIÇÕES'!H2773</f>
        <v>DIMMER ROTATIVO (1 MÓDULO), 220V/600W, INCLUINDO SUPORTE E PLACA - FORNECIMENTO E INSTALAÇÃO. AF_09/2017</v>
      </c>
      <c r="D2770" s="8" t="str">
        <f>'SINAPI COMPOSIÇÕES'!I2773</f>
        <v>UN</v>
      </c>
      <c r="E2770" s="8">
        <f>'SINAPI COMPOSIÇÕES'!K2773</f>
        <v>77.42</v>
      </c>
    </row>
    <row r="2771" spans="1:5" s="8" customFormat="1" ht="33.200000000000003" hidden="1" customHeight="1" outlineLevel="1">
      <c r="A2771" s="8">
        <f>'SINAPI COMPOSIÇÕES'!G2774</f>
        <v>91984</v>
      </c>
      <c r="C2771" s="8" t="str">
        <f>'SINAPI COMPOSIÇÕES'!H2774</f>
        <v>INTERRUPTOR PULSADOR CAMPAINHA (1 MÓDULO), 10A/250V, SEM SUPORTE E SEM PLACA - FORNECIMENTO E INSTALAÇÃO. AF_09/2017</v>
      </c>
      <c r="D2771" s="8" t="str">
        <f>'SINAPI COMPOSIÇÕES'!I2774</f>
        <v>UN</v>
      </c>
      <c r="E2771" s="8">
        <f>'SINAPI COMPOSIÇÕES'!K2774</f>
        <v>13.19</v>
      </c>
    </row>
    <row r="2772" spans="1:5" s="8" customFormat="1" ht="33.200000000000003" hidden="1" customHeight="1" outlineLevel="1">
      <c r="A2772" s="8">
        <f>'SINAPI COMPOSIÇÕES'!G2775</f>
        <v>91985</v>
      </c>
      <c r="C2772" s="8" t="str">
        <f>'SINAPI COMPOSIÇÕES'!H2775</f>
        <v>INTERRUPTOR PULSADOR CAMPAINHA (1 MÓDULO), 10A/250V, INCLUINDO SUPORTE E PLACA - FORNECIMENTO E INSTALAÇÃO. AF_09/2017</v>
      </c>
      <c r="D2772" s="8" t="str">
        <f>'SINAPI COMPOSIÇÕES'!I2775</f>
        <v>UN</v>
      </c>
      <c r="E2772" s="8">
        <f>'SINAPI COMPOSIÇÕES'!K2775</f>
        <v>19.47</v>
      </c>
    </row>
    <row r="2773" spans="1:5" s="8" customFormat="1" ht="33.200000000000003" hidden="1" customHeight="1" outlineLevel="1">
      <c r="A2773" s="8">
        <f>'SINAPI COMPOSIÇÕES'!G2776</f>
        <v>91986</v>
      </c>
      <c r="C2773" s="8" t="str">
        <f>'SINAPI COMPOSIÇÕES'!H2776</f>
        <v>CAMPAINHA CIGARRA (1 MÓDULO), 10A/250V, SEM SUPORTE E SEM PLACA - FORNECIMENTO E INSTALAÇÃO. AF_09/2017</v>
      </c>
      <c r="D2773" s="8" t="str">
        <f>'SINAPI COMPOSIÇÕES'!I2776</f>
        <v>UN</v>
      </c>
      <c r="E2773" s="8">
        <f>'SINAPI COMPOSIÇÕES'!K2776</f>
        <v>28.32</v>
      </c>
    </row>
    <row r="2774" spans="1:5" s="8" customFormat="1" ht="33.200000000000003" hidden="1" customHeight="1" outlineLevel="1">
      <c r="A2774" s="8">
        <f>'SINAPI COMPOSIÇÕES'!G2777</f>
        <v>91987</v>
      </c>
      <c r="C2774" s="8" t="str">
        <f>'SINAPI COMPOSIÇÕES'!H2777</f>
        <v>CAMPAINHA CIGARRA (1 MÓDULO), 10A/250V, INCLUINDO SUPORTE E PLACA - FORNECIMENTO E INSTALAÇÃO. AF_09/2017</v>
      </c>
      <c r="D2774" s="8" t="str">
        <f>'SINAPI COMPOSIÇÕES'!I2777</f>
        <v>UN</v>
      </c>
      <c r="E2774" s="8">
        <f>'SINAPI COMPOSIÇÕES'!K2777</f>
        <v>34.6</v>
      </c>
    </row>
    <row r="2775" spans="1:5" s="8" customFormat="1" ht="33.200000000000003" hidden="1" customHeight="1" outlineLevel="1">
      <c r="A2775" s="8">
        <f>'SINAPI COMPOSIÇÕES'!G2778</f>
        <v>91988</v>
      </c>
      <c r="C2775" s="8" t="str">
        <f>'SINAPI COMPOSIÇÕES'!H2778</f>
        <v>INTERRUPTOR PULSADOR MINUTERIA (1 MÓDULO), 10A/250V, SEM SUPORTE E SEM PLACA - FORNECIMENTO E INSTALAÇÃO. AF_09/2017</v>
      </c>
      <c r="D2775" s="8" t="str">
        <f>'SINAPI COMPOSIÇÕES'!I2778</f>
        <v>UN</v>
      </c>
      <c r="E2775" s="8">
        <f>'SINAPI COMPOSIÇÕES'!K2778</f>
        <v>16.5</v>
      </c>
    </row>
    <row r="2776" spans="1:5" s="8" customFormat="1" ht="33.200000000000003" hidden="1" customHeight="1" outlineLevel="1">
      <c r="A2776" s="8">
        <f>'SINAPI COMPOSIÇÕES'!G2779</f>
        <v>91989</v>
      </c>
      <c r="C2776" s="8" t="str">
        <f>'SINAPI COMPOSIÇÕES'!H2779</f>
        <v>INTERRUPTOR PULSADOR MINUTERIA (1 MÓDULO), 10A/250V, INCLUINDO SUPORTE E PLACA - FORNECIMENTO E INSTALAÇÃO. AF_09/2017</v>
      </c>
      <c r="D2776" s="8" t="str">
        <f>'SINAPI COMPOSIÇÕES'!I2779</f>
        <v>UN</v>
      </c>
      <c r="E2776" s="8">
        <f>'SINAPI COMPOSIÇÕES'!K2779</f>
        <v>22.78</v>
      </c>
    </row>
    <row r="2777" spans="1:5" s="8" customFormat="1" ht="33.200000000000003" hidden="1" customHeight="1" outlineLevel="1">
      <c r="A2777" s="8">
        <f>'SINAPI COMPOSIÇÕES'!G2780</f>
        <v>91990</v>
      </c>
      <c r="C2777" s="8" t="str">
        <f>'SINAPI COMPOSIÇÕES'!H2780</f>
        <v>TOMADA ALTA DE EMBUTIR (1 MÓDULO), 2P+T 10 A, SEM SUPORTE E SEM PLACA - FORNECIMENTO E INSTALAÇÃO. AF_12/2015</v>
      </c>
      <c r="D2777" s="8" t="str">
        <f>'SINAPI COMPOSIÇÕES'!I2780</f>
        <v>UN</v>
      </c>
      <c r="E2777" s="8">
        <f>'SINAPI COMPOSIÇÕES'!K2780</f>
        <v>25.11</v>
      </c>
    </row>
    <row r="2778" spans="1:5" s="8" customFormat="1" ht="33.200000000000003" hidden="1" customHeight="1" outlineLevel="1">
      <c r="A2778" s="8">
        <f>'SINAPI COMPOSIÇÕES'!G2781</f>
        <v>91991</v>
      </c>
      <c r="C2778" s="8" t="str">
        <f>'SINAPI COMPOSIÇÕES'!H2781</f>
        <v>TOMADA ALTA DE EMBUTIR (1 MÓDULO), 2P+T 20 A, SEM SUPORTE E SEM PLACA - FORNECIMENTO E INSTALAÇÃO. AF_12/2015</v>
      </c>
      <c r="D2778" s="8" t="str">
        <f>'SINAPI COMPOSIÇÕES'!I2781</f>
        <v>UN</v>
      </c>
      <c r="E2778" s="8">
        <f>'SINAPI COMPOSIÇÕES'!K2781</f>
        <v>26.9</v>
      </c>
    </row>
    <row r="2779" spans="1:5" s="8" customFormat="1" ht="33.200000000000003" hidden="1" customHeight="1" outlineLevel="1">
      <c r="A2779" s="8">
        <f>'SINAPI COMPOSIÇÕES'!G2782</f>
        <v>91992</v>
      </c>
      <c r="C2779" s="8" t="str">
        <f>'SINAPI COMPOSIÇÕES'!H2782</f>
        <v>TOMADA ALTA DE EMBUTIR (1 MÓDULO), 2P+T 10 A, INCLUINDO SUPORTE E PLACA - FORNECIMENTO E INSTALAÇÃO. AF_12/2015</v>
      </c>
      <c r="D2779" s="8" t="str">
        <f>'SINAPI COMPOSIÇÕES'!I2782</f>
        <v>UN</v>
      </c>
      <c r="E2779" s="8">
        <f>'SINAPI COMPOSIÇÕES'!K2782</f>
        <v>31.39</v>
      </c>
    </row>
    <row r="2780" spans="1:5" s="8" customFormat="1" ht="33.200000000000003" hidden="1" customHeight="1" outlineLevel="1">
      <c r="A2780" s="8">
        <f>'SINAPI COMPOSIÇÕES'!G2783</f>
        <v>91993</v>
      </c>
      <c r="C2780" s="8" t="str">
        <f>'SINAPI COMPOSIÇÕES'!H2783</f>
        <v>TOMADA ALTA DE EMBUTIR (1 MÓDULO), 2P+T 20 A, INCLUINDO SUPORTE E PLACA - FORNECIMENTO E INSTALAÇÃO. AF_12/2015</v>
      </c>
      <c r="D2780" s="8" t="str">
        <f>'SINAPI COMPOSIÇÕES'!I2783</f>
        <v>UN</v>
      </c>
      <c r="E2780" s="8">
        <f>'SINAPI COMPOSIÇÕES'!K2783</f>
        <v>33.18</v>
      </c>
    </row>
    <row r="2781" spans="1:5" s="8" customFormat="1" ht="33.200000000000003" hidden="1" customHeight="1" outlineLevel="1">
      <c r="A2781" s="8">
        <f>'SINAPI COMPOSIÇÕES'!G2784</f>
        <v>91994</v>
      </c>
      <c r="C2781" s="8" t="str">
        <f>'SINAPI COMPOSIÇÕES'!H2784</f>
        <v>TOMADA MÉDIA DE EMBUTIR (1 MÓDULO), 2P+T 10 A, SEM SUPORTE E SEM PLACA - FORNECIMENTO E INSTALAÇÃO. AF_12/2015</v>
      </c>
      <c r="D2781" s="8" t="str">
        <f>'SINAPI COMPOSIÇÕES'!I2784</f>
        <v>UN</v>
      </c>
      <c r="E2781" s="8">
        <f>'SINAPI COMPOSIÇÕES'!K2784</f>
        <v>18.010000000000002</v>
      </c>
    </row>
    <row r="2782" spans="1:5" s="8" customFormat="1" ht="33.200000000000003" hidden="1" customHeight="1" outlineLevel="1">
      <c r="A2782" s="8">
        <f>'SINAPI COMPOSIÇÕES'!G2785</f>
        <v>91995</v>
      </c>
      <c r="C2782" s="8" t="str">
        <f>'SINAPI COMPOSIÇÕES'!H2785</f>
        <v>TOMADA MÉDIA DE EMBUTIR (1 MÓDULO), 2P+T 20 A, SEM SUPORTE E SEM PLACA - FORNECIMENTO E INSTALAÇÃO. AF_12/2015</v>
      </c>
      <c r="D2782" s="8" t="str">
        <f>'SINAPI COMPOSIÇÕES'!I2785</f>
        <v>UN</v>
      </c>
      <c r="E2782" s="8">
        <f>'SINAPI COMPOSIÇÕES'!K2785</f>
        <v>19.8</v>
      </c>
    </row>
    <row r="2783" spans="1:5" s="8" customFormat="1" ht="33.200000000000003" hidden="1" customHeight="1" outlineLevel="1">
      <c r="A2783" s="8">
        <f>'SINAPI COMPOSIÇÕES'!G2786</f>
        <v>91996</v>
      </c>
      <c r="C2783" s="8" t="str">
        <f>'SINAPI COMPOSIÇÕES'!H2786</f>
        <v>TOMADA MÉDIA DE EMBUTIR (1 MÓDULO), 2P+T 10 A, INCLUINDO SUPORTE E PLACA - FORNECIMENTO E INSTALAÇÃO. AF_12/2015</v>
      </c>
      <c r="D2783" s="8" t="str">
        <f>'SINAPI COMPOSIÇÕES'!I2786</f>
        <v>UN</v>
      </c>
      <c r="E2783" s="8">
        <f>'SINAPI COMPOSIÇÕES'!K2786</f>
        <v>24.29</v>
      </c>
    </row>
    <row r="2784" spans="1:5" s="8" customFormat="1" ht="33.200000000000003" hidden="1" customHeight="1" outlineLevel="1">
      <c r="A2784" s="8">
        <f>'SINAPI COMPOSIÇÕES'!G2787</f>
        <v>91997</v>
      </c>
      <c r="C2784" s="8" t="str">
        <f>'SINAPI COMPOSIÇÕES'!H2787</f>
        <v>TOMADA MÉDIA DE EMBUTIR (1 MÓDULO), 2P+T 20 A, INCLUINDO SUPORTE E PLACA - FORNECIMENTO E INSTALAÇÃO. AF_12/2015</v>
      </c>
      <c r="D2784" s="8" t="str">
        <f>'SINAPI COMPOSIÇÕES'!I2787</f>
        <v>UN</v>
      </c>
      <c r="E2784" s="8">
        <f>'SINAPI COMPOSIÇÕES'!K2787</f>
        <v>26.08</v>
      </c>
    </row>
    <row r="2785" spans="1:5" s="8" customFormat="1" ht="33.200000000000003" hidden="1" customHeight="1" outlineLevel="1">
      <c r="A2785" s="8">
        <f>'SINAPI COMPOSIÇÕES'!G2788</f>
        <v>91998</v>
      </c>
      <c r="C2785" s="8" t="str">
        <f>'SINAPI COMPOSIÇÕES'!H2788</f>
        <v>TOMADA BAIXA DE EMBUTIR (1 MÓDULO), 2P+T 10 A, SEM SUPORTE E SEM PLACA - FORNECIMENTO E INSTALAÇÃO. AF_12/2015</v>
      </c>
      <c r="D2785" s="8" t="str">
        <f>'SINAPI COMPOSIÇÕES'!I2788</f>
        <v>UN</v>
      </c>
      <c r="E2785" s="8">
        <f>'SINAPI COMPOSIÇÕES'!K2788</f>
        <v>15.27</v>
      </c>
    </row>
    <row r="2786" spans="1:5" s="8" customFormat="1" ht="33.200000000000003" hidden="1" customHeight="1" outlineLevel="1">
      <c r="A2786" s="8">
        <f>'SINAPI COMPOSIÇÕES'!G2789</f>
        <v>91999</v>
      </c>
      <c r="C2786" s="8" t="str">
        <f>'SINAPI COMPOSIÇÕES'!H2789</f>
        <v>TOMADA BAIXA DE EMBUTIR (1 MÓDULO), 2P+T 20 A, SEM SUPORTE E SEM PLACA - FORNECIMENTO E INSTALAÇÃO. AF_12/2015</v>
      </c>
      <c r="D2786" s="8" t="str">
        <f>'SINAPI COMPOSIÇÕES'!I2789</f>
        <v>UN</v>
      </c>
      <c r="E2786" s="8">
        <f>'SINAPI COMPOSIÇÕES'!K2789</f>
        <v>17.059999999999999</v>
      </c>
    </row>
    <row r="2787" spans="1:5" s="8" customFormat="1" ht="33.200000000000003" hidden="1" customHeight="1" outlineLevel="1">
      <c r="A2787" s="8">
        <f>'SINAPI COMPOSIÇÕES'!G2790</f>
        <v>92000</v>
      </c>
      <c r="C2787" s="8" t="str">
        <f>'SINAPI COMPOSIÇÕES'!H2790</f>
        <v>TOMADA BAIXA DE EMBUTIR (1 MÓDULO), 2P+T 10 A, INCLUINDO SUPORTE E PLACA - FORNECIMENTO E INSTALAÇÃO. AF_12/2015</v>
      </c>
      <c r="D2787" s="8" t="str">
        <f>'SINAPI COMPOSIÇÕES'!I2790</f>
        <v>UN</v>
      </c>
      <c r="E2787" s="8">
        <f>'SINAPI COMPOSIÇÕES'!K2790</f>
        <v>21.55</v>
      </c>
    </row>
    <row r="2788" spans="1:5" s="8" customFormat="1" ht="33.200000000000003" hidden="1" customHeight="1" outlineLevel="1">
      <c r="A2788" s="8">
        <f>'SINAPI COMPOSIÇÕES'!G2791</f>
        <v>92001</v>
      </c>
      <c r="C2788" s="8" t="str">
        <f>'SINAPI COMPOSIÇÕES'!H2791</f>
        <v>TOMADA BAIXA DE EMBUTIR (1 MÓDULO), 2P+T 20 A, INCLUINDO SUPORTE E PLACA - FORNECIMENTO E INSTALAÇÃO. AF_12/2015</v>
      </c>
      <c r="D2788" s="8" t="str">
        <f>'SINAPI COMPOSIÇÕES'!I2791</f>
        <v>UN</v>
      </c>
      <c r="E2788" s="8">
        <f>'SINAPI COMPOSIÇÕES'!K2791</f>
        <v>23.34</v>
      </c>
    </row>
    <row r="2789" spans="1:5" s="8" customFormat="1" ht="33.200000000000003" hidden="1" customHeight="1" outlineLevel="1">
      <c r="A2789" s="8">
        <f>'SINAPI COMPOSIÇÕES'!G2792</f>
        <v>92002</v>
      </c>
      <c r="C2789" s="8" t="str">
        <f>'SINAPI COMPOSIÇÕES'!H2792</f>
        <v>TOMADA MÉDIA DE EMBUTIR (2 MÓDULOS), 2P+T 10 A, SEM SUPORTE E SEM PLACA - FORNECIMENTO E INSTALAÇÃO. AF_12/2015</v>
      </c>
      <c r="D2789" s="8" t="str">
        <f>'SINAPI COMPOSIÇÕES'!I2792</f>
        <v>UN</v>
      </c>
      <c r="E2789" s="8">
        <f>'SINAPI COMPOSIÇÕES'!K2792</f>
        <v>33.75</v>
      </c>
    </row>
    <row r="2790" spans="1:5" s="8" customFormat="1" ht="33.200000000000003" hidden="1" customHeight="1" outlineLevel="1">
      <c r="A2790" s="8">
        <f>'SINAPI COMPOSIÇÕES'!G2793</f>
        <v>92003</v>
      </c>
      <c r="C2790" s="8" t="str">
        <f>'SINAPI COMPOSIÇÕES'!H2793</f>
        <v>TOMADA MÉDIA DE EMBUTIR (2 MÓDULOS), 2P+T 20 A, SEM SUPORTE E SEM PLACA - FORNECIMENTO E INSTALAÇÃO. AF_12/2015</v>
      </c>
      <c r="D2790" s="8" t="str">
        <f>'SINAPI COMPOSIÇÕES'!I2793</f>
        <v>UN</v>
      </c>
      <c r="E2790" s="8">
        <f>'SINAPI COMPOSIÇÕES'!K2793</f>
        <v>37.33</v>
      </c>
    </row>
    <row r="2791" spans="1:5" s="8" customFormat="1" ht="33.200000000000003" hidden="1" customHeight="1" outlineLevel="1">
      <c r="A2791" s="8">
        <f>'SINAPI COMPOSIÇÕES'!G2794</f>
        <v>92004</v>
      </c>
      <c r="C2791" s="8" t="str">
        <f>'SINAPI COMPOSIÇÕES'!H2794</f>
        <v>TOMADA MÉDIA DE EMBUTIR (2 MÓDULOS), 2P+T 10 A, INCLUINDO SUPORTE E PLACA - FORNECIMENTO E INSTALAÇÃO. AF_12/2015</v>
      </c>
      <c r="D2791" s="8" t="str">
        <f>'SINAPI COMPOSIÇÕES'!I2794</f>
        <v>UN</v>
      </c>
      <c r="E2791" s="8">
        <f>'SINAPI COMPOSIÇÕES'!K2794</f>
        <v>40.03</v>
      </c>
    </row>
    <row r="2792" spans="1:5" s="8" customFormat="1" ht="33.200000000000003" hidden="1" customHeight="1" outlineLevel="1">
      <c r="A2792" s="8">
        <f>'SINAPI COMPOSIÇÕES'!G2795</f>
        <v>92005</v>
      </c>
      <c r="C2792" s="8" t="str">
        <f>'SINAPI COMPOSIÇÕES'!H2795</f>
        <v>TOMADA MÉDIA DE EMBUTIR (2 MÓDULOS), 2P+T 20 A, INCLUINDO SUPORTE E PLACA - FORNECIMENTO E INSTALAÇÃO. AF_12/2015</v>
      </c>
      <c r="D2792" s="8" t="str">
        <f>'SINAPI COMPOSIÇÕES'!I2795</f>
        <v>UN</v>
      </c>
      <c r="E2792" s="8">
        <f>'SINAPI COMPOSIÇÕES'!K2795</f>
        <v>43.61</v>
      </c>
    </row>
    <row r="2793" spans="1:5" s="8" customFormat="1" ht="33.200000000000003" hidden="1" customHeight="1" outlineLevel="1">
      <c r="A2793" s="8">
        <f>'SINAPI COMPOSIÇÕES'!G2796</f>
        <v>92006</v>
      </c>
      <c r="C2793" s="8" t="str">
        <f>'SINAPI COMPOSIÇÕES'!H2796</f>
        <v>TOMADA BAIXA DE EMBUTIR (2 MÓDULOS), 2P+T 10 A, SEM SUPORTE E SEM PLACA - FORNECIMENTO E INSTALAÇÃO. AF_12/2015</v>
      </c>
      <c r="D2793" s="8" t="str">
        <f>'SINAPI COMPOSIÇÕES'!I2796</f>
        <v>UN</v>
      </c>
      <c r="E2793" s="8">
        <f>'SINAPI COMPOSIÇÕES'!K2796</f>
        <v>28.24</v>
      </c>
    </row>
    <row r="2794" spans="1:5" s="8" customFormat="1" ht="33.200000000000003" hidden="1" customHeight="1" outlineLevel="1">
      <c r="A2794" s="8">
        <f>'SINAPI COMPOSIÇÕES'!G2797</f>
        <v>92007</v>
      </c>
      <c r="C2794" s="8" t="str">
        <f>'SINAPI COMPOSIÇÕES'!H2797</f>
        <v>TOMADA BAIXA DE EMBUTIR (2 MÓDULOS), 2P+T 20 A, SEM SUPORTE E SEM PLACA - FORNECIMENTO E INSTALAÇÃO. AF_12/2015</v>
      </c>
      <c r="D2794" s="8" t="str">
        <f>'SINAPI COMPOSIÇÕES'!I2797</f>
        <v>UN</v>
      </c>
      <c r="E2794" s="8">
        <f>'SINAPI COMPOSIÇÕES'!K2797</f>
        <v>31.82</v>
      </c>
    </row>
    <row r="2795" spans="1:5" s="8" customFormat="1" ht="33.200000000000003" hidden="1" customHeight="1" outlineLevel="1">
      <c r="A2795" s="8">
        <f>'SINAPI COMPOSIÇÕES'!G2798</f>
        <v>92008</v>
      </c>
      <c r="C2795" s="8" t="str">
        <f>'SINAPI COMPOSIÇÕES'!H2798</f>
        <v>TOMADA BAIXA DE EMBUTIR (2 MÓDULOS), 2P+T 10 A, INCLUINDO SUPORTE E PLACA - FORNECIMENTO E INSTALAÇÃO. AF_12/2015</v>
      </c>
      <c r="D2795" s="8" t="str">
        <f>'SINAPI COMPOSIÇÕES'!I2798</f>
        <v>UN</v>
      </c>
      <c r="E2795" s="8">
        <f>'SINAPI COMPOSIÇÕES'!K2798</f>
        <v>34.520000000000003</v>
      </c>
    </row>
    <row r="2796" spans="1:5" s="8" customFormat="1" ht="33.200000000000003" hidden="1" customHeight="1" outlineLevel="1">
      <c r="A2796" s="8">
        <f>'SINAPI COMPOSIÇÕES'!G2799</f>
        <v>92009</v>
      </c>
      <c r="C2796" s="8" t="str">
        <f>'SINAPI COMPOSIÇÕES'!H2799</f>
        <v>TOMADA BAIXA DE EMBUTIR (2 MÓDULOS), 2P+T 20 A, INCLUINDO SUPORTE E PLACA - FORNECIMENTO E INSTALAÇÃO. AF_12/2015</v>
      </c>
      <c r="D2796" s="8" t="str">
        <f>'SINAPI COMPOSIÇÕES'!I2799</f>
        <v>UN</v>
      </c>
      <c r="E2796" s="8">
        <f>'SINAPI COMPOSIÇÕES'!K2799</f>
        <v>38.1</v>
      </c>
    </row>
    <row r="2797" spans="1:5" s="8" customFormat="1" ht="33.200000000000003" hidden="1" customHeight="1" outlineLevel="1">
      <c r="A2797" s="8">
        <f>'SINAPI COMPOSIÇÕES'!G2800</f>
        <v>92010</v>
      </c>
      <c r="C2797" s="8" t="str">
        <f>'SINAPI COMPOSIÇÕES'!H2800</f>
        <v>TOMADA MÉDIA DE EMBUTIR (3 MÓDULOS), 2P+T 10 A, SEM SUPORTE E SEM PLACA - FORNECIMENTO E INSTALAÇÃO. AF_12/2015</v>
      </c>
      <c r="D2797" s="8" t="str">
        <f>'SINAPI COMPOSIÇÕES'!I2800</f>
        <v>UN</v>
      </c>
      <c r="E2797" s="8">
        <f>'SINAPI COMPOSIÇÕES'!K2800</f>
        <v>49.48</v>
      </c>
    </row>
    <row r="2798" spans="1:5" s="8" customFormat="1" ht="33.200000000000003" hidden="1" customHeight="1" outlineLevel="1">
      <c r="A2798" s="8">
        <f>'SINAPI COMPOSIÇÕES'!G2801</f>
        <v>92011</v>
      </c>
      <c r="C2798" s="8" t="str">
        <f>'SINAPI COMPOSIÇÕES'!H2801</f>
        <v>TOMADA MÉDIA DE EMBUTIR (3 MÓDULOS), 2P+T 20 A, SEM SUPORTE E SEM PLACA - FORNECIMENTO E INSTALAÇÃO. AF_12/2015</v>
      </c>
      <c r="D2798" s="8" t="str">
        <f>'SINAPI COMPOSIÇÕES'!I2801</f>
        <v>UN</v>
      </c>
      <c r="E2798" s="8">
        <f>'SINAPI COMPOSIÇÕES'!K2801</f>
        <v>54.85</v>
      </c>
    </row>
    <row r="2799" spans="1:5" s="8" customFormat="1" ht="33.200000000000003" hidden="1" customHeight="1" outlineLevel="1">
      <c r="A2799" s="8">
        <f>'SINAPI COMPOSIÇÕES'!G2802</f>
        <v>92012</v>
      </c>
      <c r="C2799" s="8" t="str">
        <f>'SINAPI COMPOSIÇÕES'!H2802</f>
        <v>TOMADA MÉDIA DE EMBUTIR (3 MÓDULOS), 2P+T 10 A, INCLUINDO SUPORTE E PLACA - FORNECIMENTO E INSTALAÇÃO. AF_12/2015</v>
      </c>
      <c r="D2799" s="8" t="str">
        <f>'SINAPI COMPOSIÇÕES'!I2802</f>
        <v>UN</v>
      </c>
      <c r="E2799" s="8">
        <f>'SINAPI COMPOSIÇÕES'!K2802</f>
        <v>55.76</v>
      </c>
    </row>
    <row r="2800" spans="1:5" s="8" customFormat="1" ht="33.200000000000003" hidden="1" customHeight="1" outlineLevel="1">
      <c r="A2800" s="8">
        <f>'SINAPI COMPOSIÇÕES'!G2803</f>
        <v>92013</v>
      </c>
      <c r="C2800" s="8" t="str">
        <f>'SINAPI COMPOSIÇÕES'!H2803</f>
        <v>TOMADA MÉDIA DE EMBUTIR (3 MÓDULOS), 2P+T 20 A, INCLUINDO SUPORTE E PLACA - FORNECIMENTO E INSTALAÇÃO. AF_12/2015</v>
      </c>
      <c r="D2800" s="8" t="str">
        <f>'SINAPI COMPOSIÇÕES'!I2803</f>
        <v>UN</v>
      </c>
      <c r="E2800" s="8">
        <f>'SINAPI COMPOSIÇÕES'!K2803</f>
        <v>61.13</v>
      </c>
    </row>
    <row r="2801" spans="1:5" s="8" customFormat="1" ht="33.200000000000003" hidden="1" customHeight="1" outlineLevel="1">
      <c r="A2801" s="8">
        <f>'SINAPI COMPOSIÇÕES'!G2804</f>
        <v>92014</v>
      </c>
      <c r="C2801" s="8" t="str">
        <f>'SINAPI COMPOSIÇÕES'!H2804</f>
        <v>TOMADA BAIXA DE EMBUTIR (3 MÓDULOS), 2P+T 10 A, SEM SUPORTE E SEM PLACA - FORNECIMENTO E INSTALAÇÃO. AF_12/2015</v>
      </c>
      <c r="D2801" s="8" t="str">
        <f>'SINAPI COMPOSIÇÕES'!I2804</f>
        <v>UN</v>
      </c>
      <c r="E2801" s="8">
        <f>'SINAPI COMPOSIÇÕES'!K2804</f>
        <v>41.21</v>
      </c>
    </row>
    <row r="2802" spans="1:5" s="8" customFormat="1" ht="33.200000000000003" hidden="1" customHeight="1" outlineLevel="1">
      <c r="A2802" s="8">
        <f>'SINAPI COMPOSIÇÕES'!G2805</f>
        <v>92015</v>
      </c>
      <c r="C2802" s="8" t="str">
        <f>'SINAPI COMPOSIÇÕES'!H2805</f>
        <v>TOMADA BAIXA DE EMBUTIR (3 MÓDULOS), 2P+T 20 A, SEM SUPORTE E SEM PLACA - FORNECIMENTO E INSTALAÇÃO. AF_12/2015</v>
      </c>
      <c r="D2802" s="8" t="str">
        <f>'SINAPI COMPOSIÇÕES'!I2805</f>
        <v>UN</v>
      </c>
      <c r="E2802" s="8">
        <f>'SINAPI COMPOSIÇÕES'!K2805</f>
        <v>46.58</v>
      </c>
    </row>
    <row r="2803" spans="1:5" s="8" customFormat="1" ht="33.200000000000003" hidden="1" customHeight="1" outlineLevel="1">
      <c r="A2803" s="8">
        <f>'SINAPI COMPOSIÇÕES'!G2806</f>
        <v>92016</v>
      </c>
      <c r="C2803" s="8" t="str">
        <f>'SINAPI COMPOSIÇÕES'!H2806</f>
        <v>TOMADA BAIXA DE EMBUTIR (3 MÓDULOS), 2P+T 10 A, INCLUINDO SUPORTE E PLACA - FORNECIMENTO E INSTALAÇÃO. AF_12/2015</v>
      </c>
      <c r="D2803" s="8" t="str">
        <f>'SINAPI COMPOSIÇÕES'!I2806</f>
        <v>UN</v>
      </c>
      <c r="E2803" s="8">
        <f>'SINAPI COMPOSIÇÕES'!K2806</f>
        <v>47.49</v>
      </c>
    </row>
    <row r="2804" spans="1:5" s="8" customFormat="1" ht="33.200000000000003" hidden="1" customHeight="1" outlineLevel="1">
      <c r="A2804" s="8">
        <f>'SINAPI COMPOSIÇÕES'!G2807</f>
        <v>92017</v>
      </c>
      <c r="C2804" s="8" t="str">
        <f>'SINAPI COMPOSIÇÕES'!H2807</f>
        <v>TOMADA BAIXA DE EMBUTIR (3 MÓDULOS), 2P+T 20 A, INCLUINDO SUPORTE E PLACA - FORNECIMENTO E INSTALAÇÃO. AF_12/2015</v>
      </c>
      <c r="D2804" s="8" t="str">
        <f>'SINAPI COMPOSIÇÕES'!I2807</f>
        <v>UN</v>
      </c>
      <c r="E2804" s="8">
        <f>'SINAPI COMPOSIÇÕES'!K2807</f>
        <v>52.86</v>
      </c>
    </row>
    <row r="2805" spans="1:5" s="8" customFormat="1" ht="33.200000000000003" hidden="1" customHeight="1" outlineLevel="1">
      <c r="A2805" s="8">
        <f>'SINAPI COMPOSIÇÕES'!G2808</f>
        <v>92018</v>
      </c>
      <c r="C2805" s="8" t="str">
        <f>'SINAPI COMPOSIÇÕES'!H2808</f>
        <v>TOMADA BAIXA DE EMBUTIR (4 MÓDULOS), 2P+T 10 A, SEM SUPORTE E SEM PLACA - FORNECIMENTO E INSTALAÇÃO. AF_12/2015</v>
      </c>
      <c r="D2805" s="8" t="str">
        <f>'SINAPI COMPOSIÇÕES'!I2808</f>
        <v>UN</v>
      </c>
      <c r="E2805" s="8">
        <f>'SINAPI COMPOSIÇÕES'!K2808</f>
        <v>54.56</v>
      </c>
    </row>
    <row r="2806" spans="1:5" s="8" customFormat="1" ht="33.200000000000003" hidden="1" customHeight="1" outlineLevel="1">
      <c r="A2806" s="8">
        <f>'SINAPI COMPOSIÇÕES'!G2809</f>
        <v>92019</v>
      </c>
      <c r="C2806" s="8" t="str">
        <f>'SINAPI COMPOSIÇÕES'!H2809</f>
        <v>TOMADA BAIXA DE EMBUTIR (4 MÓDULOS), 2P+T 10 A, INCLUINDO SUPORTE E PLACA - FORNECIMENTO E INSTALAÇÃO. AF_12/2015</v>
      </c>
      <c r="D2806" s="8" t="str">
        <f>'SINAPI COMPOSIÇÕES'!I2809</f>
        <v>UN</v>
      </c>
      <c r="E2806" s="8">
        <f>'SINAPI COMPOSIÇÕES'!K2809</f>
        <v>64.55</v>
      </c>
    </row>
    <row r="2807" spans="1:5" s="8" customFormat="1" ht="33.200000000000003" hidden="1" customHeight="1" outlineLevel="1">
      <c r="A2807" s="8">
        <f>'SINAPI COMPOSIÇÕES'!G2810</f>
        <v>92020</v>
      </c>
      <c r="C2807" s="8" t="str">
        <f>'SINAPI COMPOSIÇÕES'!H2810</f>
        <v>TOMADA BAIXA DE EMBUTIR (6 MÓDULOS), 2P+T 10 A, SEM SUPORTE E SEM PLACA - FORNECIMENTO E INSTALAÇÃO. AF_12/2015</v>
      </c>
      <c r="D2807" s="8" t="str">
        <f>'SINAPI COMPOSIÇÕES'!I2810</f>
        <v>UN</v>
      </c>
      <c r="E2807" s="8">
        <f>'SINAPI COMPOSIÇÕES'!K2810</f>
        <v>80.7</v>
      </c>
    </row>
    <row r="2808" spans="1:5" s="8" customFormat="1" ht="33.200000000000003" hidden="1" customHeight="1" outlineLevel="1">
      <c r="A2808" s="8">
        <f>'SINAPI COMPOSIÇÕES'!G2811</f>
        <v>92021</v>
      </c>
      <c r="C2808" s="8" t="str">
        <f>'SINAPI COMPOSIÇÕES'!H2811</f>
        <v>TOMADA BAIXA DE EMBUTIR (6 MÓDULOS), 2P+T 10 A, INCLUINDO SUPORTE E PLACA - FORNECIMENTO E INSTALAÇÃO. AF_12/2015</v>
      </c>
      <c r="D2808" s="8" t="str">
        <f>'SINAPI COMPOSIÇÕES'!I2811</f>
        <v>UN</v>
      </c>
      <c r="E2808" s="8">
        <f>'SINAPI COMPOSIÇÕES'!K2811</f>
        <v>90.69</v>
      </c>
    </row>
    <row r="2809" spans="1:5" s="8" customFormat="1" ht="33.200000000000003" hidden="1" customHeight="1" outlineLevel="1">
      <c r="A2809" s="8">
        <f>'SINAPI COMPOSIÇÕES'!G2812</f>
        <v>92022</v>
      </c>
      <c r="C2809" s="8" t="str">
        <f>'SINAPI COMPOSIÇÕES'!H2812</f>
        <v>INTERRUPTOR SIMPLES (1 MÓDULO) COM 1 TOMADA DE EMBUTIR 2P+T 10 A,  SEM SUPORTE E SEM PLACA - FORNECIMENTO E INSTALAÇÃO. AF_12/2015</v>
      </c>
      <c r="D2809" s="8" t="str">
        <f>'SINAPI COMPOSIÇÕES'!I2812</f>
        <v>UN</v>
      </c>
      <c r="E2809" s="8">
        <f>'SINAPI COMPOSIÇÕES'!K2812</f>
        <v>29.83</v>
      </c>
    </row>
    <row r="2810" spans="1:5" s="8" customFormat="1" ht="33.200000000000003" hidden="1" customHeight="1" outlineLevel="1">
      <c r="A2810" s="8">
        <f>'SINAPI COMPOSIÇÕES'!G2813</f>
        <v>92023</v>
      </c>
      <c r="C2810" s="8" t="str">
        <f>'SINAPI COMPOSIÇÕES'!H2813</f>
        <v>INTERRUPTOR SIMPLES (1 MÓDULO) COM 1 TOMADA DE EMBUTIR 2P+T 10 A,  INCLUINDO SUPORTE E PLACA - FORNECIMENTO E INSTALAÇÃO. AF_12/2015</v>
      </c>
      <c r="D2810" s="8" t="str">
        <f>'SINAPI COMPOSIÇÕES'!I2813</f>
        <v>UN</v>
      </c>
      <c r="E2810" s="8">
        <f>'SINAPI COMPOSIÇÕES'!K2813</f>
        <v>36.11</v>
      </c>
    </row>
    <row r="2811" spans="1:5" s="8" customFormat="1" ht="33.200000000000003" hidden="1" customHeight="1" outlineLevel="1">
      <c r="A2811" s="8">
        <f>'SINAPI COMPOSIÇÕES'!G2814</f>
        <v>92024</v>
      </c>
      <c r="C2811" s="8" t="str">
        <f>'SINAPI COMPOSIÇÕES'!H2814</f>
        <v>INTERRUPTOR SIMPLES (1 MÓDULO) COM 2 TOMADAS DE EMBUTIR 2P+T 10 A,  SEM SUPORTE E SEM PLACA - FORNECIMENTO E INSTALAÇÃO. AF_12/2015</v>
      </c>
      <c r="D2811" s="8" t="str">
        <f>'SINAPI COMPOSIÇÕES'!I2814</f>
        <v>UN</v>
      </c>
      <c r="E2811" s="8">
        <f>'SINAPI COMPOSIÇÕES'!K2814</f>
        <v>45.6</v>
      </c>
    </row>
    <row r="2812" spans="1:5" s="8" customFormat="1" ht="33.200000000000003" hidden="1" customHeight="1" outlineLevel="1">
      <c r="A2812" s="8">
        <f>'SINAPI COMPOSIÇÕES'!G2815</f>
        <v>92025</v>
      </c>
      <c r="C2812" s="8" t="str">
        <f>'SINAPI COMPOSIÇÕES'!H2815</f>
        <v>INTERRUPTOR SIMPLES (1 MÓDULO) COM 2 TOMADAS DE EMBUTIR 2P+T 10 A,  INCLUINDO SUPORTE E PLACA - FORNECIMENTO E INSTALAÇÃO. AF_12/2015</v>
      </c>
      <c r="D2812" s="8" t="str">
        <f>'SINAPI COMPOSIÇÕES'!I2815</f>
        <v>UN</v>
      </c>
      <c r="E2812" s="8">
        <f>'SINAPI COMPOSIÇÕES'!K2815</f>
        <v>51.88</v>
      </c>
    </row>
    <row r="2813" spans="1:5" s="8" customFormat="1" ht="33.200000000000003" hidden="1" customHeight="1" outlineLevel="1">
      <c r="A2813" s="8">
        <f>'SINAPI COMPOSIÇÕES'!G2816</f>
        <v>92026</v>
      </c>
      <c r="C2813" s="8" t="str">
        <f>'SINAPI COMPOSIÇÕES'!H2816</f>
        <v>INTERRUPTOR SIMPLES (2 MÓDULOS) COM 1 TOMADA DE EMBUTIR 2P+T 10 A,  SEM SUPORTE E SEM PLACA - FORNECIMENTO E INSTALAÇÃO. AF_12/2015</v>
      </c>
      <c r="D2813" s="8" t="str">
        <f>'SINAPI COMPOSIÇÕES'!I2816</f>
        <v>UN</v>
      </c>
      <c r="E2813" s="8">
        <f>'SINAPI COMPOSIÇÕES'!K2816</f>
        <v>41.69</v>
      </c>
    </row>
    <row r="2814" spans="1:5" s="8" customFormat="1" ht="33.200000000000003" hidden="1" customHeight="1" outlineLevel="1">
      <c r="A2814" s="8">
        <f>'SINAPI COMPOSIÇÕES'!G2817</f>
        <v>92027</v>
      </c>
      <c r="C2814" s="8" t="str">
        <f>'SINAPI COMPOSIÇÕES'!H2817</f>
        <v>INTERRUPTOR SIMPLES (2 MÓDULOS) COM 1 TOMADA DE EMBUTIR 2P+T 10 A,  INCLUINDO SUPORTE E PLACA - FORNECIMENTO E INSTALAÇÃO. AF_12/2015</v>
      </c>
      <c r="D2814" s="8" t="str">
        <f>'SINAPI COMPOSIÇÕES'!I2817</f>
        <v>UN</v>
      </c>
      <c r="E2814" s="8">
        <f>'SINAPI COMPOSIÇÕES'!K2817</f>
        <v>47.97</v>
      </c>
    </row>
    <row r="2815" spans="1:5" s="8" customFormat="1" ht="33.200000000000003" hidden="1" customHeight="1" outlineLevel="1">
      <c r="A2815" s="8">
        <f>'SINAPI COMPOSIÇÕES'!G2818</f>
        <v>92028</v>
      </c>
      <c r="C2815" s="8" t="str">
        <f>'SINAPI COMPOSIÇÕES'!H2818</f>
        <v>INTERRUPTOR PARALELO (1 MÓDULO) COM 1 TOMADA DE EMBUTIR 2P+T 10 A,  SEM SUPORTE E SEM PLACA - FORNECIMENTO E INSTALAÇÃO. AF_12/2015</v>
      </c>
      <c r="D2815" s="8" t="str">
        <f>'SINAPI COMPOSIÇÕES'!I2818</f>
        <v>UN</v>
      </c>
      <c r="E2815" s="8">
        <f>'SINAPI COMPOSIÇÕES'!K2818</f>
        <v>34.67</v>
      </c>
    </row>
    <row r="2816" spans="1:5" s="8" customFormat="1" ht="33.200000000000003" hidden="1" customHeight="1" outlineLevel="1">
      <c r="A2816" s="8">
        <f>'SINAPI COMPOSIÇÕES'!G2819</f>
        <v>92029</v>
      </c>
      <c r="C2816" s="8" t="str">
        <f>'SINAPI COMPOSIÇÕES'!H2819</f>
        <v>INTERRUPTOR PARALELO (1 MÓDULO) COM 1 TOMADA DE EMBUTIR 2P+T 10 A,  INCLUINDO SUPORTE E PLACA - FORNECIMENTO E INSTALAÇÃO. AF_12/2015</v>
      </c>
      <c r="D2816" s="8" t="str">
        <f>'SINAPI COMPOSIÇÕES'!I2819</f>
        <v>UN</v>
      </c>
      <c r="E2816" s="8">
        <f>'SINAPI COMPOSIÇÕES'!K2819</f>
        <v>40.950000000000003</v>
      </c>
    </row>
    <row r="2817" spans="1:5" s="8" customFormat="1" ht="33.200000000000003" hidden="1" customHeight="1" outlineLevel="1">
      <c r="A2817" s="8">
        <f>'SINAPI COMPOSIÇÕES'!G2820</f>
        <v>92030</v>
      </c>
      <c r="C2817" s="8" t="str">
        <f>'SINAPI COMPOSIÇÕES'!H2820</f>
        <v>INTERRUPTOR PARALELO (1 MÓDULO) COM 2 TOMADAS DE EMBUTIR 2P+T 10 A,  SEM SUPORTE E SEM PLACA - FORNECIMENTO E INSTALAÇÃO. AF_12/2015</v>
      </c>
      <c r="D2817" s="8" t="str">
        <f>'SINAPI COMPOSIÇÕES'!I2820</f>
        <v>UN</v>
      </c>
      <c r="E2817" s="8">
        <f>'SINAPI COMPOSIÇÕES'!K2820</f>
        <v>50.4</v>
      </c>
    </row>
    <row r="2818" spans="1:5" s="8" customFormat="1" ht="33.200000000000003" hidden="1" customHeight="1" outlineLevel="1">
      <c r="A2818" s="8">
        <f>'SINAPI COMPOSIÇÕES'!G2821</f>
        <v>92031</v>
      </c>
      <c r="C2818" s="8" t="str">
        <f>'SINAPI COMPOSIÇÕES'!H2821</f>
        <v>INTERRUPTOR PARALELO (1 MÓDULO) COM 2 TOMADAS DE EMBUTIR 2P+T 10 A,  INCLUINDO SUPORTE E PLACA - FORNECIMENTO E INSTALAÇÃO. AF_12/2015</v>
      </c>
      <c r="D2818" s="8" t="str">
        <f>'SINAPI COMPOSIÇÕES'!I2821</f>
        <v>UN</v>
      </c>
      <c r="E2818" s="8">
        <f>'SINAPI COMPOSIÇÕES'!K2821</f>
        <v>56.68</v>
      </c>
    </row>
    <row r="2819" spans="1:5" s="8" customFormat="1" ht="33.200000000000003" hidden="1" customHeight="1" outlineLevel="1">
      <c r="A2819" s="8">
        <f>'SINAPI COMPOSIÇÕES'!G2822</f>
        <v>92032</v>
      </c>
      <c r="C2819" s="8" t="str">
        <f>'SINAPI COMPOSIÇÕES'!H2822</f>
        <v>INTERRUPTOR PARALELO (2 MÓDULOS) COM 1 TOMADA DE EMBUTIR 2P+T 10 A,  SEM SUPORTE E SEM PLACA - FORNECIMENTO E INSTALAÇÃO. AF_12/2015</v>
      </c>
      <c r="D2819" s="8" t="str">
        <f>'SINAPI COMPOSIÇÕES'!I2822</f>
        <v>UN</v>
      </c>
      <c r="E2819" s="8">
        <f>'SINAPI COMPOSIÇÕES'!K2822</f>
        <v>51.32</v>
      </c>
    </row>
    <row r="2820" spans="1:5" s="8" customFormat="1" ht="33.200000000000003" hidden="1" customHeight="1" outlineLevel="1">
      <c r="A2820" s="8">
        <f>'SINAPI COMPOSIÇÕES'!G2823</f>
        <v>92033</v>
      </c>
      <c r="C2820" s="8" t="str">
        <f>'SINAPI COMPOSIÇÕES'!H2823</f>
        <v>INTERRUPTOR PARALELO (2 MÓDULOS) COM 1 TOMADA DE EMBUTIR 2P+T 10 A,  INCLUINDO SUPORTE E PLACA - FORNECIMENTO E INSTALAÇÃO. AF_12/2015</v>
      </c>
      <c r="D2820" s="8" t="str">
        <f>'SINAPI COMPOSIÇÕES'!I2823</f>
        <v>UN</v>
      </c>
      <c r="E2820" s="8">
        <f>'SINAPI COMPOSIÇÕES'!K2823</f>
        <v>57.6</v>
      </c>
    </row>
    <row r="2821" spans="1:5" s="8" customFormat="1" ht="33.200000000000003" hidden="1" customHeight="1" outlineLevel="1">
      <c r="A2821" s="8">
        <f>'SINAPI COMPOSIÇÕES'!G2824</f>
        <v>92034</v>
      </c>
      <c r="C2821" s="8" t="str">
        <f>'SINAPI COMPOSIÇÕES'!H2824</f>
        <v>INTERRUPTOR SIMPLES (1 MÓDULO), INTERRUPTOR PARALELO (1 MÓDULO) E 1 TOMADA DE EMBUTIR 2P+T 10 A,  SEM SUPORTE E SEM PLACA - FORNECIMENTO E INSTALAÇÃO. AF_12/2015</v>
      </c>
      <c r="D2821" s="8" t="str">
        <f>'SINAPI COMPOSIÇÕES'!I2824</f>
        <v>UN</v>
      </c>
      <c r="E2821" s="8">
        <f>'SINAPI COMPOSIÇÕES'!K2824</f>
        <v>46.52</v>
      </c>
    </row>
    <row r="2822" spans="1:5" s="8" customFormat="1" ht="33.200000000000003" hidden="1" customHeight="1" outlineLevel="1">
      <c r="A2822" s="8">
        <f>'SINAPI COMPOSIÇÕES'!G2825</f>
        <v>92035</v>
      </c>
      <c r="C2822" s="8" t="str">
        <f>'SINAPI COMPOSIÇÕES'!H2825</f>
        <v>INTERRUPTOR SIMPLES (1 MÓDULO), INTERRUPTOR PARALELO (1 MÓDULO) E 1 TOMADA DE EMBUTIR 2P+T 10 A,  INCLUINDO SUPORTE E PLACA - FORNECIMENTO E INSTALAÇÃO. AF_12/2015</v>
      </c>
      <c r="D2822" s="8" t="str">
        <f>'SINAPI COMPOSIÇÕES'!I2825</f>
        <v>UN</v>
      </c>
      <c r="E2822" s="8">
        <f>'SINAPI COMPOSIÇÕES'!K2825</f>
        <v>52.8</v>
      </c>
    </row>
    <row r="2823" spans="1:5" s="8" customFormat="1" ht="33.200000000000003" hidden="1" customHeight="1" outlineLevel="1">
      <c r="A2823" s="8">
        <f>'SINAPI COMPOSIÇÕES'!G2826</f>
        <v>97583</v>
      </c>
      <c r="C2823" s="8" t="str">
        <f>'SINAPI COMPOSIÇÕES'!H2826</f>
        <v>LUMINÁRIA TIPO CALHA, DE SOBREPOR, COM 1 LÂMPADA TUBULAR FLUORESCENTE DE 18 W, COM REATOR DE PARTIDA RÁPIDA - FORNECIMENTO E INSTALAÇÃO. AF_02/2020</v>
      </c>
      <c r="D2823" s="8" t="str">
        <f>'SINAPI COMPOSIÇÕES'!I2826</f>
        <v>UN</v>
      </c>
      <c r="E2823" s="8">
        <f>'SINAPI COMPOSIÇÕES'!K2826</f>
        <v>51.17</v>
      </c>
    </row>
    <row r="2824" spans="1:5" s="8" customFormat="1" ht="33.200000000000003" hidden="1" customHeight="1" outlineLevel="1">
      <c r="A2824" s="8">
        <f>'SINAPI COMPOSIÇÕES'!G2827</f>
        <v>97584</v>
      </c>
      <c r="C2824" s="8" t="str">
        <f>'SINAPI COMPOSIÇÕES'!H2827</f>
        <v>LUMINÁRIA TIPO CALHA, DE SOBREPOR, COM 1 LÂMPADA TUBULAR FLUORESCENTE DE 36 W, COM REATOR DE PARTIDA RÁPIDA - FORNECIMENTO E INSTALAÇÃO. AF_02/2020</v>
      </c>
      <c r="D2824" s="8" t="str">
        <f>'SINAPI COMPOSIÇÕES'!I2827</f>
        <v>UN</v>
      </c>
      <c r="E2824" s="8">
        <f>'SINAPI COMPOSIÇÕES'!K2827</f>
        <v>70.61</v>
      </c>
    </row>
    <row r="2825" spans="1:5" s="8" customFormat="1" ht="33.200000000000003" hidden="1" customHeight="1" outlineLevel="1">
      <c r="A2825" s="8">
        <f>'SINAPI COMPOSIÇÕES'!G2828</f>
        <v>97585</v>
      </c>
      <c r="C2825" s="8" t="str">
        <f>'SINAPI COMPOSIÇÕES'!H2828</f>
        <v>LUMINÁRIA TIPO CALHA, DE SOBREPOR, COM 2 LÂMPADAS TUBULARES FLUORESCENTES DE 18 W, COM REATOR DE PARTIDA RÁPIDA - FORNECIMENTO E INSTALAÇÃO. AF_02/2020</v>
      </c>
      <c r="D2825" s="8" t="str">
        <f>'SINAPI COMPOSIÇÕES'!I2828</f>
        <v>UN</v>
      </c>
      <c r="E2825" s="8">
        <f>'SINAPI COMPOSIÇÕES'!K2828</f>
        <v>68.349999999999994</v>
      </c>
    </row>
    <row r="2826" spans="1:5" s="8" customFormat="1" ht="33.200000000000003" hidden="1" customHeight="1" outlineLevel="1">
      <c r="A2826" s="8">
        <f>'SINAPI COMPOSIÇÕES'!G2829</f>
        <v>97586</v>
      </c>
      <c r="C2826" s="8" t="str">
        <f>'SINAPI COMPOSIÇÕES'!H2829</f>
        <v>LUMINÁRIA TIPO CALHA, DE SOBREPOR, COM 2 LÂMPADAS TUBULARES FLUORESCENTES DE 36 W, COM REATOR DE PARTIDA RÁPIDA - FORNECIMENTO E INSTALAÇÃO. AF_02/2020</v>
      </c>
      <c r="D2826" s="8" t="str">
        <f>'SINAPI COMPOSIÇÕES'!I2829</f>
        <v>UN</v>
      </c>
      <c r="E2826" s="8">
        <f>'SINAPI COMPOSIÇÕES'!K2829</f>
        <v>91.83</v>
      </c>
    </row>
    <row r="2827" spans="1:5" s="8" customFormat="1" ht="33.200000000000003" hidden="1" customHeight="1" outlineLevel="1">
      <c r="A2827" s="8">
        <f>'SINAPI COMPOSIÇÕES'!G2830</f>
        <v>97587</v>
      </c>
      <c r="C2827" s="8" t="str">
        <f>'SINAPI COMPOSIÇÕES'!H2830</f>
        <v>LUMINÁRIA TIPO CALHA, DE EMBUTIR, COM 2 LÂMPADAS FLUORESCENTES DE 14 W, COM REATOR DE PARTIDA RÁPIDA - FORNECIMENTO E INSTALAÇÃO. AF_02/2020</v>
      </c>
      <c r="D2827" s="8" t="str">
        <f>'SINAPI COMPOSIÇÕES'!I2830</f>
        <v>UN</v>
      </c>
      <c r="E2827" s="8">
        <f>'SINAPI COMPOSIÇÕES'!K2830</f>
        <v>164.89</v>
      </c>
    </row>
    <row r="2828" spans="1:5" s="8" customFormat="1" ht="33.200000000000003" hidden="1" customHeight="1" outlineLevel="1">
      <c r="A2828" s="8">
        <f>'SINAPI COMPOSIÇÕES'!G2831</f>
        <v>97589</v>
      </c>
      <c r="C2828" s="8" t="str">
        <f>'SINAPI COMPOSIÇÕES'!H2831</f>
        <v>LUMINÁRIA TIPO PLAFON EM PLÁSTICO, DE SOBREPOR, COM 1 LÂMPADA FLUORESCENTE DE 15 W, SEM REATOR - FORNECIMENTO E INSTALAÇÃO. AF_02/2020</v>
      </c>
      <c r="D2828" s="8" t="str">
        <f>'SINAPI COMPOSIÇÕES'!I2831</f>
        <v>UN</v>
      </c>
      <c r="E2828" s="8">
        <f>'SINAPI COMPOSIÇÕES'!K2831</f>
        <v>32.56</v>
      </c>
    </row>
    <row r="2829" spans="1:5" s="8" customFormat="1" ht="33.200000000000003" hidden="1" customHeight="1" outlineLevel="1">
      <c r="A2829" s="8">
        <f>'SINAPI COMPOSIÇÕES'!G2832</f>
        <v>97590</v>
      </c>
      <c r="C2829" s="8" t="str">
        <f>'SINAPI COMPOSIÇÕES'!H2832</f>
        <v>LUMINÁRIA TIPO PLAFON REDONDO COM VIDRO FOSCO, DE SOBREPOR, COM 1 LÂMPADA FLUORESCENTE DE 15 W, SEM REATOR - FORNECIMENTO E INSTALAÇÃO. AF_02/2020</v>
      </c>
      <c r="D2829" s="8" t="str">
        <f>'SINAPI COMPOSIÇÕES'!I2832</f>
        <v>UN</v>
      </c>
      <c r="E2829" s="8">
        <f>'SINAPI COMPOSIÇÕES'!K2832</f>
        <v>65</v>
      </c>
    </row>
    <row r="2830" spans="1:5" s="8" customFormat="1" ht="33.200000000000003" hidden="1" customHeight="1" outlineLevel="1">
      <c r="A2830" s="8">
        <f>'SINAPI COMPOSIÇÕES'!G2833</f>
        <v>97591</v>
      </c>
      <c r="C2830" s="8" t="str">
        <f>'SINAPI COMPOSIÇÕES'!H2833</f>
        <v>LUMINÁRIA TIPO PLAFON REDONDO COM VIDRO FOSCO, DE SOBREPOR, COM 2 LÂMPADAS FLUORESCENTES DE 15 W, SEM REATOR - FORNECIMENTO E INSTALAÇÃO. AF_02/2020</v>
      </c>
      <c r="D2830" s="8" t="str">
        <f>'SINAPI COMPOSIÇÕES'!I2833</f>
        <v>UN</v>
      </c>
      <c r="E2830" s="8">
        <f>'SINAPI COMPOSIÇÕES'!K2833</f>
        <v>88.76</v>
      </c>
    </row>
    <row r="2831" spans="1:5" s="8" customFormat="1" ht="33.200000000000003" hidden="1" customHeight="1" outlineLevel="1">
      <c r="A2831" s="8">
        <f>'SINAPI COMPOSIÇÕES'!G2834</f>
        <v>97592</v>
      </c>
      <c r="C2831" s="8" t="str">
        <f>'SINAPI COMPOSIÇÕES'!H2834</f>
        <v>LUMINÁRIA TIPO PLAFON, DE SOBREPOR, COM 1 LÂMPADA LED DE 12/13 W, SEM REATOR - FORNECIMENTO E INSTALAÇÃO. AF_02/2020</v>
      </c>
      <c r="D2831" s="8" t="str">
        <f>'SINAPI COMPOSIÇÕES'!I2834</f>
        <v>UN</v>
      </c>
      <c r="E2831" s="8">
        <f>'SINAPI COMPOSIÇÕES'!K2834</f>
        <v>37.97</v>
      </c>
    </row>
    <row r="2832" spans="1:5" s="8" customFormat="1" ht="33.200000000000003" hidden="1" customHeight="1" outlineLevel="1">
      <c r="A2832" s="8">
        <f>'SINAPI COMPOSIÇÕES'!G2835</f>
        <v>97593</v>
      </c>
      <c r="C2832" s="8" t="str">
        <f>'SINAPI COMPOSIÇÕES'!H2835</f>
        <v>LUMINÁRIA TIPO SPOT, DE SOBREPOR, COM 1 LÂMPADA FLUORESCENTE DE 15 W, SEM REATOR - FORNECIMENTO E INSTALAÇÃO. AF_02/2020</v>
      </c>
      <c r="D2832" s="8" t="str">
        <f>'SINAPI COMPOSIÇÕES'!I2835</f>
        <v>UN</v>
      </c>
      <c r="E2832" s="8">
        <f>'SINAPI COMPOSIÇÕES'!K2835</f>
        <v>89.29</v>
      </c>
    </row>
    <row r="2833" spans="1:5" s="8" customFormat="1" ht="33.200000000000003" hidden="1" customHeight="1" outlineLevel="1">
      <c r="A2833" s="8">
        <f>'SINAPI COMPOSIÇÕES'!G2836</f>
        <v>97594</v>
      </c>
      <c r="C2833" s="8" t="str">
        <f>'SINAPI COMPOSIÇÕES'!H2836</f>
        <v>LUMINÁRIA TIPO SPOT, DE SOBREPOR, COM 2 LÂMPADAS FLUORESCENTES DE 15 W, SEM REATOR - FORNECIMENTO E INSTALAÇÃO. AF_02/2020</v>
      </c>
      <c r="D2833" s="8" t="str">
        <f>'SINAPI COMPOSIÇÕES'!I2836</f>
        <v>UN</v>
      </c>
      <c r="E2833" s="8">
        <f>'SINAPI COMPOSIÇÕES'!K2836</f>
        <v>88.36</v>
      </c>
    </row>
    <row r="2834" spans="1:5" s="8" customFormat="1" ht="33.200000000000003" hidden="1" customHeight="1" outlineLevel="1">
      <c r="A2834" s="8">
        <f>'SINAPI COMPOSIÇÕES'!G2837</f>
        <v>97595</v>
      </c>
      <c r="C2834" s="8" t="str">
        <f>'SINAPI COMPOSIÇÕES'!H2837</f>
        <v>SENSOR DE PRESENÇA COM FOTOCÉLULA, FIXAÇÃO EM PAREDE - FORNECIMENTO E INSTALAÇÃO. AF_02/2020</v>
      </c>
      <c r="D2834" s="8" t="str">
        <f>'SINAPI COMPOSIÇÕES'!I2837</f>
        <v>UN</v>
      </c>
      <c r="E2834" s="8">
        <f>'SINAPI COMPOSIÇÕES'!K2837</f>
        <v>61.85</v>
      </c>
    </row>
    <row r="2835" spans="1:5" s="8" customFormat="1" ht="33.200000000000003" hidden="1" customHeight="1" outlineLevel="1">
      <c r="A2835" s="8">
        <f>'SINAPI COMPOSIÇÕES'!G2838</f>
        <v>97596</v>
      </c>
      <c r="C2835" s="8" t="str">
        <f>'SINAPI COMPOSIÇÕES'!H2838</f>
        <v>SENSOR DE PRESENÇA SEM FOTOCÉLULA, FIXAÇÃO EM PAREDE - FORNECIMENTO E INSTALAÇÃO. AF_02/2020</v>
      </c>
      <c r="D2835" s="8" t="str">
        <f>'SINAPI COMPOSIÇÕES'!I2838</f>
        <v>UN</v>
      </c>
      <c r="E2835" s="8">
        <f>'SINAPI COMPOSIÇÕES'!K2838</f>
        <v>44.33</v>
      </c>
    </row>
    <row r="2836" spans="1:5" s="8" customFormat="1" ht="33.200000000000003" hidden="1" customHeight="1" outlineLevel="1">
      <c r="A2836" s="8">
        <f>'SINAPI COMPOSIÇÕES'!G2839</f>
        <v>97597</v>
      </c>
      <c r="C2836" s="8" t="str">
        <f>'SINAPI COMPOSIÇÕES'!H2839</f>
        <v>SENSOR DE PRESENÇA COM FOTOCÉLULA, FIXAÇÃO EM TETO - FORNECIMENTO E INSTALAÇÃO. AF_02/2020</v>
      </c>
      <c r="D2836" s="8" t="str">
        <f>'SINAPI COMPOSIÇÕES'!I2839</f>
        <v>UN</v>
      </c>
      <c r="E2836" s="8">
        <f>'SINAPI COMPOSIÇÕES'!K2839</f>
        <v>42.56</v>
      </c>
    </row>
    <row r="2837" spans="1:5" s="8" customFormat="1" ht="33.200000000000003" hidden="1" customHeight="1" outlineLevel="1">
      <c r="A2837" s="8">
        <f>'SINAPI COMPOSIÇÕES'!G2840</f>
        <v>97598</v>
      </c>
      <c r="C2837" s="8" t="str">
        <f>'SINAPI COMPOSIÇÕES'!H2840</f>
        <v>SENSOR DE PRESENÇA SEM FOTOCÉLULA, FIXAÇÃO EM TETO - FORNECIMENTO E INSTALAÇÃO. AF_02/2020</v>
      </c>
      <c r="D2837" s="8" t="str">
        <f>'SINAPI COMPOSIÇÕES'!I2840</f>
        <v>UN</v>
      </c>
      <c r="E2837" s="8">
        <f>'SINAPI COMPOSIÇÕES'!K2840</f>
        <v>40.32</v>
      </c>
    </row>
    <row r="2838" spans="1:5" s="8" customFormat="1" ht="33.200000000000003" hidden="1" customHeight="1" outlineLevel="1">
      <c r="A2838" s="8">
        <f>'SINAPI COMPOSIÇÕES'!G2841</f>
        <v>97599</v>
      </c>
      <c r="C2838" s="8" t="str">
        <f>'SINAPI COMPOSIÇÕES'!H2841</f>
        <v>LUMINÁRIA DE EMERGÊNCIA, COM 30 LÂMPADAS LED DE 2 W, SEM REATOR - FORNECIMENTO E INSTALAÇÃO. AF_02/2020</v>
      </c>
      <c r="D2838" s="8" t="str">
        <f>'SINAPI COMPOSIÇÕES'!I2841</f>
        <v>UN</v>
      </c>
      <c r="E2838" s="8">
        <f>'SINAPI COMPOSIÇÕES'!K2841</f>
        <v>30.05</v>
      </c>
    </row>
    <row r="2839" spans="1:5" s="8" customFormat="1" ht="33.200000000000003" hidden="1" customHeight="1" outlineLevel="1">
      <c r="A2839" s="8">
        <f>'SINAPI COMPOSIÇÕES'!G2842</f>
        <v>97609</v>
      </c>
      <c r="C2839" s="8" t="str">
        <f>'SINAPI COMPOSIÇÕES'!H2842</f>
        <v>LÂMPADA COMPACTA DE LED 6 W, BASE E27 - FORNECIMENTO E INSTALAÇÃO. AF_02/2020</v>
      </c>
      <c r="D2839" s="8" t="str">
        <f>'SINAPI COMPOSIÇÕES'!I2842</f>
        <v>UN</v>
      </c>
      <c r="E2839" s="8">
        <f>'SINAPI COMPOSIÇÕES'!K2842</f>
        <v>16.329999999999998</v>
      </c>
    </row>
    <row r="2840" spans="1:5" s="8" customFormat="1" ht="33.200000000000003" hidden="1" customHeight="1" outlineLevel="1">
      <c r="A2840" s="8">
        <f>'SINAPI COMPOSIÇÕES'!G2843</f>
        <v>97610</v>
      </c>
      <c r="C2840" s="8" t="str">
        <f>'SINAPI COMPOSIÇÕES'!H2843</f>
        <v>LÂMPADA COMPACTA DE LED 10 W, BASE E27 - FORNECIMENTO E INSTALAÇÃO. AF_02/2020</v>
      </c>
      <c r="D2840" s="8" t="str">
        <f>'SINAPI COMPOSIÇÕES'!I2843</f>
        <v>UN</v>
      </c>
      <c r="E2840" s="8">
        <f>'SINAPI COMPOSIÇÕES'!K2843</f>
        <v>17.64</v>
      </c>
    </row>
    <row r="2841" spans="1:5" s="8" customFormat="1" ht="33.200000000000003" hidden="1" customHeight="1" outlineLevel="1">
      <c r="A2841" s="8">
        <f>'SINAPI COMPOSIÇÕES'!G2844</f>
        <v>97611</v>
      </c>
      <c r="C2841" s="8" t="str">
        <f>'SINAPI COMPOSIÇÕES'!H2844</f>
        <v>LÂMPADA COMPACTA FLUORESCENTE DE 15 W, BASE E27 - FORNECIMENTO E INSTALAÇÃO. AF_02/2020</v>
      </c>
      <c r="D2841" s="8" t="str">
        <f>'SINAPI COMPOSIÇÕES'!I2844</f>
        <v>UN</v>
      </c>
      <c r="E2841" s="8">
        <f>'SINAPI COMPOSIÇÕES'!K2844</f>
        <v>21.3</v>
      </c>
    </row>
    <row r="2842" spans="1:5" s="8" customFormat="1" ht="33.200000000000003" hidden="1" customHeight="1" outlineLevel="1">
      <c r="A2842" s="8">
        <f>'SINAPI COMPOSIÇÕES'!G2845</f>
        <v>97612</v>
      </c>
      <c r="C2842" s="8" t="str">
        <f>'SINAPI COMPOSIÇÕES'!H2845</f>
        <v>LÂMPADA COMPACTA FLUORESCENTE DE 20 W, BASE E27 - FORNECIMENTO E INSTALAÇÃO. AF_02/2020</v>
      </c>
      <c r="D2842" s="8" t="str">
        <f>'SINAPI COMPOSIÇÕES'!I2845</f>
        <v>UN</v>
      </c>
      <c r="E2842" s="8">
        <f>'SINAPI COMPOSIÇÕES'!K2845</f>
        <v>23.22</v>
      </c>
    </row>
    <row r="2843" spans="1:5" s="8" customFormat="1" ht="33.200000000000003" hidden="1" customHeight="1" outlineLevel="1">
      <c r="A2843" s="8">
        <f>'SINAPI COMPOSIÇÕES'!G2846</f>
        <v>97613</v>
      </c>
      <c r="C2843" s="8" t="str">
        <f>'SINAPI COMPOSIÇÕES'!H2846</f>
        <v>LÂMPADA COMPACTA DE VAPOR MERCURIO 125 W, BASE E27 - FORNECIMENTO E INSTALAÇÃO. AF_02/2020</v>
      </c>
      <c r="D2843" s="8" t="str">
        <f>'SINAPI COMPOSIÇÕES'!I2846</f>
        <v>UN</v>
      </c>
      <c r="E2843" s="8">
        <f>'SINAPI COMPOSIÇÕES'!K2846</f>
        <v>29.6</v>
      </c>
    </row>
    <row r="2844" spans="1:5" s="8" customFormat="1" ht="33.200000000000003" hidden="1" customHeight="1" outlineLevel="1">
      <c r="A2844" s="8">
        <f>'SINAPI COMPOSIÇÕES'!G2847</f>
        <v>97614</v>
      </c>
      <c r="C2844" s="8" t="str">
        <f>'SINAPI COMPOSIÇÕES'!H2847</f>
        <v>LÂMPADA COMPACTA DE VAPOR METÁLICO OVOIDE 150 W, BASE E27 - FORNECIMENTO E INSTALAÇÃO. AF_02/2020</v>
      </c>
      <c r="D2844" s="8" t="str">
        <f>'SINAPI COMPOSIÇÕES'!I2847</f>
        <v>UN</v>
      </c>
      <c r="E2844" s="8">
        <f>'SINAPI COMPOSIÇÕES'!K2847</f>
        <v>52.61</v>
      </c>
    </row>
    <row r="2845" spans="1:5" s="8" customFormat="1" ht="33.200000000000003" hidden="1" customHeight="1" outlineLevel="1">
      <c r="A2845" s="8">
        <f>'SINAPI COMPOSIÇÕES'!G2848</f>
        <v>97615</v>
      </c>
      <c r="C2845" s="8" t="str">
        <f>'SINAPI COMPOSIÇÕES'!H2848</f>
        <v>LÂMPADA TUBULAR FLUORESCENTE T8 DE 16/18 W, BASE G13 - FORNECIMENTO E INSTALAÇÃO. AF_02/2020_P</v>
      </c>
      <c r="D2845" s="8" t="str">
        <f>'SINAPI COMPOSIÇÕES'!I2848</f>
        <v>UN</v>
      </c>
      <c r="E2845" s="8">
        <f>'SINAPI COMPOSIÇÕES'!K2848</f>
        <v>37.96</v>
      </c>
    </row>
    <row r="2846" spans="1:5" s="8" customFormat="1" ht="33.200000000000003" hidden="1" customHeight="1" outlineLevel="1">
      <c r="A2846" s="8">
        <f>'SINAPI COMPOSIÇÕES'!G2849</f>
        <v>97616</v>
      </c>
      <c r="C2846" s="8" t="str">
        <f>'SINAPI COMPOSIÇÕES'!H2849</f>
        <v>LÂMPADA TUBULAR FLUORESCENTE T8 DE 32/36 W, BASE G13 - FORNECIMENTO E INSTALAÇÃO. AF_02/2020_P</v>
      </c>
      <c r="D2846" s="8" t="str">
        <f>'SINAPI COMPOSIÇÕES'!I2849</f>
        <v>UN</v>
      </c>
      <c r="E2846" s="8">
        <f>'SINAPI COMPOSIÇÕES'!K2849</f>
        <v>42.63</v>
      </c>
    </row>
    <row r="2847" spans="1:5" s="8" customFormat="1" ht="33.200000000000003" hidden="1" customHeight="1" outlineLevel="1">
      <c r="A2847" s="8">
        <f>'SINAPI COMPOSIÇÕES'!G2850</f>
        <v>97617</v>
      </c>
      <c r="C2847" s="8" t="str">
        <f>'SINAPI COMPOSIÇÕES'!H2850</f>
        <v>LÂMPADA TUBULAR FLUORESCENTE T10 DE 20/40 W, BASE G13 - FORNECIMENTO E INSTALAÇÃO. AF_02/2020_P</v>
      </c>
      <c r="D2847" s="8" t="str">
        <f>'SINAPI COMPOSIÇÕES'!I2850</f>
        <v>UN</v>
      </c>
      <c r="E2847" s="8">
        <f>'SINAPI COMPOSIÇÕES'!K2850</f>
        <v>42.34</v>
      </c>
    </row>
    <row r="2848" spans="1:5" s="8" customFormat="1" ht="33.200000000000003" hidden="1" customHeight="1" outlineLevel="1">
      <c r="A2848" s="8">
        <f>'SINAPI COMPOSIÇÕES'!G2851</f>
        <v>97618</v>
      </c>
      <c r="C2848" s="8" t="str">
        <f>'SINAPI COMPOSIÇÕES'!H2851</f>
        <v>LÂMPADA TUBULAR FLUORESCENTE T5 DE 14 W, BASE G13 - FORNECIMENTO E INSTALAÇÃO. AF_02/2020_P</v>
      </c>
      <c r="D2848" s="8" t="str">
        <f>'SINAPI COMPOSIÇÕES'!I2851</f>
        <v>UN</v>
      </c>
      <c r="E2848" s="8">
        <f>'SINAPI COMPOSIÇÕES'!K2851</f>
        <v>40.65</v>
      </c>
    </row>
    <row r="2849" spans="1:5" s="8" customFormat="1" ht="33.200000000000003" hidden="1" customHeight="1" outlineLevel="1">
      <c r="A2849" s="8">
        <f>'SINAPI COMPOSIÇÕES'!G2852</f>
        <v>100902</v>
      </c>
      <c r="C2849" s="8" t="str">
        <f>'SINAPI COMPOSIÇÕES'!H2852</f>
        <v>LÂMPADA TUBULAR LED DE 9/10 W, BASE G13 - FORNECIMENTO E INSTALAÇÃO. AF_02/2020_P</v>
      </c>
      <c r="D2849" s="8" t="str">
        <f>'SINAPI COMPOSIÇÕES'!I2852</f>
        <v>UN</v>
      </c>
      <c r="E2849" s="8">
        <f>'SINAPI COMPOSIÇÕES'!K2852</f>
        <v>26.32</v>
      </c>
    </row>
    <row r="2850" spans="1:5" s="8" customFormat="1" ht="33.200000000000003" hidden="1" customHeight="1" outlineLevel="1">
      <c r="A2850" s="8">
        <f>'SINAPI COMPOSIÇÕES'!G2853</f>
        <v>100903</v>
      </c>
      <c r="C2850" s="8" t="str">
        <f>'SINAPI COMPOSIÇÕES'!H2853</f>
        <v>LÂMPADA TUBULAR LED DE 18/20 W, BASE G13 - FORNECIMENTO E INSTALAÇÃO. AF_02/2020_P</v>
      </c>
      <c r="D2850" s="8" t="str">
        <f>'SINAPI COMPOSIÇÕES'!I2853</f>
        <v>UN</v>
      </c>
      <c r="E2850" s="8">
        <f>'SINAPI COMPOSIÇÕES'!K2853</f>
        <v>32.090000000000003</v>
      </c>
    </row>
    <row r="2851" spans="1:5" s="8" customFormat="1" ht="33.200000000000003" hidden="1" customHeight="1" outlineLevel="1">
      <c r="A2851" s="8">
        <f>'SINAPI COMPOSIÇÕES'!G2854</f>
        <v>100904</v>
      </c>
      <c r="C2851" s="8" t="str">
        <f>'SINAPI COMPOSIÇÕES'!H2854</f>
        <v>LUMINÁRIA TIPO CALHA, DE SOBREPOR, COM 1 LÂMPADA TUBULAR FLUORESCENTE DE 20 W, COM REATOR DE PARTIDA CONVENCIONAL - FORNECIMENTO E INSTALAÇÃO. AF_02/2020</v>
      </c>
      <c r="D2851" s="8" t="str">
        <f>'SINAPI COMPOSIÇÕES'!I2854</f>
        <v>UN</v>
      </c>
      <c r="E2851" s="8">
        <f>'SINAPI COMPOSIÇÕES'!K2854</f>
        <v>51.17</v>
      </c>
    </row>
    <row r="2852" spans="1:5" s="8" customFormat="1" ht="33.200000000000003" hidden="1" customHeight="1" outlineLevel="1">
      <c r="A2852" s="8">
        <f>'SINAPI COMPOSIÇÕES'!G2855</f>
        <v>100905</v>
      </c>
      <c r="C2852" s="8" t="str">
        <f>'SINAPI COMPOSIÇÕES'!H2855</f>
        <v>LUMINÁRIA DUPLA TIPO CALHA, DE SOBREPOR, COM 4 LÂMPADAS TUBULARES FLUORESCENTES DE 18 W,COM REATORES DE PARTIDA RÁPIDA - FORNECIMENTO E INSTALAÇÃO. AF_02/2020</v>
      </c>
      <c r="D2852" s="8" t="str">
        <f>'SINAPI COMPOSIÇÕES'!I2855</f>
        <v>UN</v>
      </c>
      <c r="E2852" s="8">
        <f>'SINAPI COMPOSIÇÕES'!K2855</f>
        <v>136.71</v>
      </c>
    </row>
    <row r="2853" spans="1:5" s="8" customFormat="1" ht="33.200000000000003" hidden="1" customHeight="1" outlineLevel="1">
      <c r="A2853" s="8">
        <f>'SINAPI COMPOSIÇÕES'!G2856</f>
        <v>100906</v>
      </c>
      <c r="C2853" s="8" t="str">
        <f>'SINAPI COMPOSIÇÕES'!H2856</f>
        <v>LUMINÁRIA DUPLA TIPO CALHA, DE SOBREPOR, COM 4 LÂMPADAS TUBULARES FLUORESCENTES DE 36 W, COM REATORES DE PARTIDA RÁPIDA -FORNECIMENTO E INSTALAÇÃO. AF_02/2020</v>
      </c>
      <c r="D2853" s="8" t="str">
        <f>'SINAPI COMPOSIÇÕES'!I2856</f>
        <v>UN</v>
      </c>
      <c r="E2853" s="8">
        <f>'SINAPI COMPOSIÇÕES'!K2856</f>
        <v>183.67</v>
      </c>
    </row>
    <row r="2854" spans="1:5" s="8" customFormat="1" ht="33.200000000000003" hidden="1" customHeight="1" outlineLevel="1">
      <c r="A2854" s="8">
        <f>'SINAPI COMPOSIÇÕES'!G2857</f>
        <v>100919</v>
      </c>
      <c r="C2854" s="8" t="str">
        <f>'SINAPI COMPOSIÇÕES'!H2857</f>
        <v>LÂMPADA FLUORESCENTE ESPIRAL BRANCA 45 W, BASE E27 - FORNECIMENTO E INSTALAÇÃO. AF_02/2020</v>
      </c>
      <c r="D2854" s="8" t="str">
        <f>'SINAPI COMPOSIÇÕES'!I2857</f>
        <v>UN</v>
      </c>
      <c r="E2854" s="8">
        <f>'SINAPI COMPOSIÇÕES'!K2857</f>
        <v>60.13</v>
      </c>
    </row>
    <row r="2855" spans="1:5" s="8" customFormat="1" ht="33.200000000000003" hidden="1" customHeight="1" outlineLevel="1">
      <c r="A2855" s="8">
        <f>'SINAPI COMPOSIÇÕES'!G2858</f>
        <v>100920</v>
      </c>
      <c r="C2855" s="8" t="str">
        <f>'SINAPI COMPOSIÇÕES'!H2858</f>
        <v>LÂMPADA FLUORESCENTE ESPIRAL BRANCA 65 W, BASE E27 - FORNECIMENTO E INSTALAÇÃO. AF_02/2020</v>
      </c>
      <c r="D2855" s="8" t="str">
        <f>'SINAPI COMPOSIÇÕES'!I2858</f>
        <v>UN</v>
      </c>
      <c r="E2855" s="8">
        <f>'SINAPI COMPOSIÇÕES'!K2858</f>
        <v>102.59</v>
      </c>
    </row>
    <row r="2856" spans="1:5" s="8" customFormat="1" ht="33.200000000000003" hidden="1" customHeight="1" outlineLevel="1">
      <c r="A2856" s="8">
        <f>'SINAPI COMPOSIÇÕES'!G2859</f>
        <v>100921</v>
      </c>
      <c r="C2856" s="8" t="str">
        <f>'SINAPI COMPOSIÇÕES'!H2859</f>
        <v>REATOR DE PARTIDA RÁPIDA PARA LÂMPADA FLUORESCENTE 2X40W - FORNECIMENTO E INSTALAÇÃO. AF_02/2020</v>
      </c>
      <c r="D2856" s="8" t="str">
        <f>'SINAPI COMPOSIÇÕES'!I2859</f>
        <v>UN</v>
      </c>
      <c r="E2856" s="8">
        <f>'SINAPI COMPOSIÇÕES'!K2859</f>
        <v>42.27</v>
      </c>
    </row>
    <row r="2857" spans="1:5" s="8" customFormat="1" ht="33.200000000000003" hidden="1" customHeight="1" outlineLevel="1">
      <c r="A2857" s="8">
        <f>'SINAPI COMPOSIÇÕES'!G2860</f>
        <v>100922</v>
      </c>
      <c r="C2857" s="8" t="str">
        <f>'SINAPI COMPOSIÇÕES'!H2860</f>
        <v>REATOR DE PARTIDA RÁPIDA PARA LÂMPADA FLUORESCENTE 1X20W - FORNECIMENTO E INSTALAÇÃO. AF_02/2020</v>
      </c>
      <c r="D2857" s="8" t="str">
        <f>'SINAPI COMPOSIÇÕES'!I2860</f>
        <v>UN</v>
      </c>
      <c r="E2857" s="8">
        <f>'SINAPI COMPOSIÇÕES'!K2860</f>
        <v>30.21</v>
      </c>
    </row>
    <row r="2858" spans="1:5" s="8" customFormat="1" ht="33.200000000000003" hidden="1" customHeight="1" outlineLevel="1">
      <c r="A2858" s="8">
        <f>'SINAPI COMPOSIÇÕES'!G2861</f>
        <v>100923</v>
      </c>
      <c r="C2858" s="8" t="str">
        <f>'SINAPI COMPOSIÇÕES'!H2861</f>
        <v>REATOR DE PARTIDA RÁPIDA PARA LÂMPADA FLUORESCENTE 1X40W - FORNECIMENTO E INSTALAÇÃO. AF_02/2020</v>
      </c>
      <c r="D2858" s="8" t="str">
        <f>'SINAPI COMPOSIÇÕES'!I2861</f>
        <v>UN</v>
      </c>
      <c r="E2858" s="8">
        <f>'SINAPI COMPOSIÇÕES'!K2861</f>
        <v>34.4</v>
      </c>
    </row>
    <row r="2859" spans="1:5" s="8" customFormat="1" ht="33.200000000000003" hidden="1" customHeight="1" outlineLevel="1">
      <c r="A2859" s="8">
        <f>'SINAPI COMPOSIÇÕES'!G2862</f>
        <v>73624</v>
      </c>
      <c r="C2859" s="8" t="str">
        <f>'SINAPI COMPOSIÇÕES'!H2862</f>
        <v>SUPORTE PARA TRANSFORMADOR EM POSTE DE CONCRETO CIRCULAR</v>
      </c>
      <c r="D2859" s="8" t="str">
        <f>'SINAPI COMPOSIÇÕES'!I2862</f>
        <v>UN</v>
      </c>
      <c r="E2859" s="8">
        <f>'SINAPI COMPOSIÇÕES'!K2862</f>
        <v>83.21</v>
      </c>
    </row>
    <row r="2860" spans="1:5" s="8" customFormat="1" ht="33.200000000000003" hidden="1" customHeight="1" outlineLevel="1">
      <c r="A2860" s="8">
        <f>'SINAPI COMPOSIÇÕES'!G2863</f>
        <v>101489</v>
      </c>
      <c r="C2860" s="8" t="str">
        <f>'SINAPI COMPOSIÇÕES'!H2863</f>
        <v>ENTRADA DE ENERGIA ELÉTRICA, AÉREA, MONOFÁSICA, COM CAIXA DE SOBREPOR, CABO DE 10 MM2 E DISJUNTOR DIN 50A (NÃO INCLUSO O POSTE DE CONCRETO). AF_07/2020_P</v>
      </c>
      <c r="D2860" s="8" t="str">
        <f>'SINAPI COMPOSIÇÕES'!I2863</f>
        <v>UN</v>
      </c>
      <c r="E2860" s="8">
        <f>'SINAPI COMPOSIÇÕES'!K2863</f>
        <v>989.28</v>
      </c>
    </row>
    <row r="2861" spans="1:5" s="8" customFormat="1" ht="33.200000000000003" hidden="1" customHeight="1" outlineLevel="1">
      <c r="A2861" s="8">
        <f>'SINAPI COMPOSIÇÕES'!G2864</f>
        <v>101490</v>
      </c>
      <c r="C2861" s="8" t="str">
        <f>'SINAPI COMPOSIÇÕES'!H2864</f>
        <v>ENTRADA DE ENERGIA ELÉTRICA, AÉREA, MONOFÁSICA, COM CAIXA DE SOBREPOR, CABO DE 16 MM2 E DISJUNTOR DIN 50A (NÃO INCLUSO O POSTE DE CONCRETO). AF_07/2020_P</v>
      </c>
      <c r="D2861" s="8" t="str">
        <f>'SINAPI COMPOSIÇÕES'!I2864</f>
        <v>UN</v>
      </c>
      <c r="E2861" s="8">
        <f>'SINAPI COMPOSIÇÕES'!K2864</f>
        <v>1064.52</v>
      </c>
    </row>
    <row r="2862" spans="1:5" s="8" customFormat="1" ht="33.200000000000003" hidden="1" customHeight="1" outlineLevel="1">
      <c r="A2862" s="8">
        <f>'SINAPI COMPOSIÇÕES'!G2865</f>
        <v>101491</v>
      </c>
      <c r="C2862" s="8" t="str">
        <f>'SINAPI COMPOSIÇÕES'!H2865</f>
        <v>ENTRADA DE ENERGIA ELÉTRICA, AÉREA, MONOFÁSICA, COM CAIXA DE SOBREPOR, CABO DE 25 MM2 E DISJUNTOR DIN 50A (NÃO INCLUSO O POSTE DE CONCRETO). AF_07/2020_P</v>
      </c>
      <c r="D2862" s="8" t="str">
        <f>'SINAPI COMPOSIÇÕES'!I2865</f>
        <v>UN</v>
      </c>
      <c r="E2862" s="8">
        <f>'SINAPI COMPOSIÇÕES'!K2865</f>
        <v>1094.6600000000001</v>
      </c>
    </row>
    <row r="2863" spans="1:5" s="8" customFormat="1" ht="33.200000000000003" hidden="1" customHeight="1" outlineLevel="1">
      <c r="A2863" s="8">
        <f>'SINAPI COMPOSIÇÕES'!G2866</f>
        <v>101492</v>
      </c>
      <c r="C2863" s="8" t="str">
        <f>'SINAPI COMPOSIÇÕES'!H2866</f>
        <v>ENTRADA DE ENERGIA ELÉTRICA, AÉREA, MONOFÁSICA, COM CAIXA DE SOBREPOR, CABO DE 35 MM2 E DISJUNTOR DIN 50A (NÃO INCLUSO O POSTE DE CONCRETO). AF_07/2020_P</v>
      </c>
      <c r="D2863" s="8" t="str">
        <f>'SINAPI COMPOSIÇÕES'!I2866</f>
        <v>UN</v>
      </c>
      <c r="E2863" s="8">
        <f>'SINAPI COMPOSIÇÕES'!K2866</f>
        <v>1204.3800000000001</v>
      </c>
    </row>
    <row r="2864" spans="1:5" s="8" customFormat="1" ht="33.200000000000003" hidden="1" customHeight="1" outlineLevel="1">
      <c r="A2864" s="8">
        <f>'SINAPI COMPOSIÇÕES'!G2867</f>
        <v>101493</v>
      </c>
      <c r="C2864" s="8" t="str">
        <f>'SINAPI COMPOSIÇÕES'!H2867</f>
        <v>ENTRADA DE ENERGIA ELÉTRICA, AÉREA, MONOFÁSICA, COM CAIXA DE EMBUTIR, CABO DE 10 MM2 E DISJUNTOR DIN 50A (NÃO INCLUSO O POSTE DE CONCRETO). AF_07/2020_P</v>
      </c>
      <c r="D2864" s="8" t="str">
        <f>'SINAPI COMPOSIÇÕES'!I2867</f>
        <v>UN</v>
      </c>
      <c r="E2864" s="8">
        <f>'SINAPI COMPOSIÇÕES'!K2867</f>
        <v>977.13</v>
      </c>
    </row>
    <row r="2865" spans="1:5" s="8" customFormat="1" ht="33.200000000000003" hidden="1" customHeight="1" outlineLevel="1">
      <c r="A2865" s="8">
        <f>'SINAPI COMPOSIÇÕES'!G2868</f>
        <v>101494</v>
      </c>
      <c r="C2865" s="8" t="str">
        <f>'SINAPI COMPOSIÇÕES'!H2868</f>
        <v>ENTRADA DE ENERGIA ELÉTRICA, AÉREA, MONOFÁSICA, COM CAIXA DE EMBUTIR, CABO DE 16 MM2 E DISJUNTOR DIN 50A (NÃO INCLUSO O POSTE DE CONCRETO). AF_07/2020_P</v>
      </c>
      <c r="D2865" s="8" t="str">
        <f>'SINAPI COMPOSIÇÕES'!I2868</f>
        <v>UN</v>
      </c>
      <c r="E2865" s="8">
        <f>'SINAPI COMPOSIÇÕES'!K2868</f>
        <v>1052.3699999999999</v>
      </c>
    </row>
    <row r="2866" spans="1:5" s="8" customFormat="1" ht="33.200000000000003" hidden="1" customHeight="1" outlineLevel="1">
      <c r="A2866" s="8">
        <f>'SINAPI COMPOSIÇÕES'!G2869</f>
        <v>101495</v>
      </c>
      <c r="C2866" s="8" t="str">
        <f>'SINAPI COMPOSIÇÕES'!H2869</f>
        <v>ENTRADA DE ENERGIA ELÉTRICA, AÉREA, MONOFÁSICA, COM CAIXA DE EMBUTIR, CABO DE 25 MM2 E DISJUNTOR DIN 50A (NÃO INCLUSO O POSTE DE CONCRETO). AF_07/2020_P</v>
      </c>
      <c r="D2866" s="8" t="str">
        <f>'SINAPI COMPOSIÇÕES'!I2869</f>
        <v>UN</v>
      </c>
      <c r="E2866" s="8">
        <f>'SINAPI COMPOSIÇÕES'!K2869</f>
        <v>1082.51</v>
      </c>
    </row>
    <row r="2867" spans="1:5" s="8" customFormat="1" ht="33.200000000000003" hidden="1" customHeight="1" outlineLevel="1">
      <c r="A2867" s="8">
        <f>'SINAPI COMPOSIÇÕES'!G2870</f>
        <v>101496</v>
      </c>
      <c r="C2867" s="8" t="str">
        <f>'SINAPI COMPOSIÇÕES'!H2870</f>
        <v>ENTRADA DE ENERGIA ELÉTRICA, AÉREA, MONOFÁSICA, COM CAIXA DE EMBUTIR, CABO DE 35 MM2 E DISJUNTOR DIN 50A (NÃO INCLUSO O POSTE DE CONCRETO). AF_07/2020_P</v>
      </c>
      <c r="D2867" s="8" t="str">
        <f>'SINAPI COMPOSIÇÕES'!I2870</f>
        <v>UN</v>
      </c>
      <c r="E2867" s="8">
        <f>'SINAPI COMPOSIÇÕES'!K2870</f>
        <v>1192.23</v>
      </c>
    </row>
    <row r="2868" spans="1:5" s="8" customFormat="1" ht="33.200000000000003" hidden="1" customHeight="1" outlineLevel="1">
      <c r="A2868" s="8">
        <f>'SINAPI COMPOSIÇÕES'!G2871</f>
        <v>101497</v>
      </c>
      <c r="C2868" s="8" t="str">
        <f>'SINAPI COMPOSIÇÕES'!H2871</f>
        <v>ENTRADA DE ENERGIA ELÉTRICA, AÉREA, BIFÁSICA, COM CAIXA DE SOBREPOR, CABO DE 10 MM2 E DISJUNTOR DIN 50A (NÃO INCLUSO O POSTE DE CONCRETO). AF_07/2020_P</v>
      </c>
      <c r="D2868" s="8" t="str">
        <f>'SINAPI COMPOSIÇÕES'!I2871</f>
        <v>UN</v>
      </c>
      <c r="E2868" s="8">
        <f>'SINAPI COMPOSIÇÕES'!K2871</f>
        <v>1181.78</v>
      </c>
    </row>
    <row r="2869" spans="1:5" s="8" customFormat="1" ht="33.200000000000003" hidden="1" customHeight="1" outlineLevel="1">
      <c r="A2869" s="8">
        <f>'SINAPI COMPOSIÇÕES'!G2872</f>
        <v>101498</v>
      </c>
      <c r="C2869" s="8" t="str">
        <f>'SINAPI COMPOSIÇÕES'!H2872</f>
        <v>ENTRADA DE ENERGIA ELÉTRICA, AÉREA, BIFÁSICA, COM CAIXA DE SOBREPOR, CABO DE 16 MM2 E DISJUNTOR DIN 50A (NÃO INCLUSO O POSTE DE CONCRETO). AF_07/2020_P</v>
      </c>
      <c r="D2869" s="8" t="str">
        <f>'SINAPI COMPOSIÇÕES'!I2872</f>
        <v>UN</v>
      </c>
      <c r="E2869" s="8">
        <f>'SINAPI COMPOSIÇÕES'!K2872</f>
        <v>1295.6600000000001</v>
      </c>
    </row>
    <row r="2870" spans="1:5" s="8" customFormat="1" ht="33.200000000000003" hidden="1" customHeight="1" outlineLevel="1">
      <c r="A2870" s="8">
        <f>'SINAPI COMPOSIÇÕES'!G2873</f>
        <v>101499</v>
      </c>
      <c r="C2870" s="8" t="str">
        <f>'SINAPI COMPOSIÇÕES'!H2873</f>
        <v>ENTRADA DE ENERGIA ELÉTRICA, AÉREA, BIFÁSICA, COM CAIXA DE SOBREPOR, CABO DE 25 MM2 E DISJUNTOR DIN 50A (NÃO INCLUSO O POSTE DE CONCRETO). AF_07/2020_P</v>
      </c>
      <c r="D2870" s="8" t="str">
        <f>'SINAPI COMPOSIÇÕES'!I2873</f>
        <v>UN</v>
      </c>
      <c r="E2870" s="8">
        <f>'SINAPI COMPOSIÇÕES'!K2873</f>
        <v>1341.28</v>
      </c>
    </row>
    <row r="2871" spans="1:5" s="8" customFormat="1" ht="33.200000000000003" hidden="1" customHeight="1" outlineLevel="1">
      <c r="A2871" s="8">
        <f>'SINAPI COMPOSIÇÕES'!G2874</f>
        <v>101500</v>
      </c>
      <c r="C2871" s="8" t="str">
        <f>'SINAPI COMPOSIÇÕES'!H2874</f>
        <v>ENTRADA DE ENERGIA ELÉTRICA, AÉREA, BIFÁSICA, COM CAIXA DE SOBREPOR, CABO DE 35 MM2 E DISJUNTOR DIN 50A (NÃO INCLUSO O POSTE DE CONCRETO). AF_07/2020_P</v>
      </c>
      <c r="D2871" s="8" t="str">
        <f>'SINAPI COMPOSIÇÕES'!I2874</f>
        <v>UN</v>
      </c>
      <c r="E2871" s="8">
        <f>'SINAPI COMPOSIÇÕES'!K2874</f>
        <v>1496.2</v>
      </c>
    </row>
    <row r="2872" spans="1:5" s="8" customFormat="1" ht="33.200000000000003" hidden="1" customHeight="1" outlineLevel="1">
      <c r="A2872" s="8">
        <f>'SINAPI COMPOSIÇÕES'!G2875</f>
        <v>101501</v>
      </c>
      <c r="C2872" s="8" t="str">
        <f>'SINAPI COMPOSIÇÕES'!H2875</f>
        <v>ENTRADA DE ENERGIA ELÉTRICA, AÉREA, BIFÁSICA, COM CAIXA DE EMBUTIR, CABO DE 10 MM2 E DISJUNTOR DIN 50A (NÃO INCLUSO O POSTE DE CONCRETO). AF_07/2020_P</v>
      </c>
      <c r="D2872" s="8" t="str">
        <f>'SINAPI COMPOSIÇÕES'!I2875</f>
        <v>UN</v>
      </c>
      <c r="E2872" s="8">
        <f>'SINAPI COMPOSIÇÕES'!K2875</f>
        <v>1175.1099999999999</v>
      </c>
    </row>
    <row r="2873" spans="1:5" s="8" customFormat="1" ht="33.200000000000003" hidden="1" customHeight="1" outlineLevel="1">
      <c r="A2873" s="8">
        <f>'SINAPI COMPOSIÇÕES'!G2876</f>
        <v>101502</v>
      </c>
      <c r="C2873" s="8" t="str">
        <f>'SINAPI COMPOSIÇÕES'!H2876</f>
        <v>ENTRADA DE ENERGIA ELÉTRICA, AÉREA, BIFÁSICA, COM CAIXA DE EMBUTIR, CABO DE 16 MM2 E DISJUNTOR DIN 50A (NÃO INCLUSO O POSTE DE CONCRETO). AF_07/2020_P</v>
      </c>
      <c r="D2873" s="8" t="str">
        <f>'SINAPI COMPOSIÇÕES'!I2876</f>
        <v>UN</v>
      </c>
      <c r="E2873" s="8">
        <f>'SINAPI COMPOSIÇÕES'!K2876</f>
        <v>1288.99</v>
      </c>
    </row>
    <row r="2874" spans="1:5" s="8" customFormat="1" ht="33.200000000000003" hidden="1" customHeight="1" outlineLevel="1">
      <c r="A2874" s="8">
        <f>'SINAPI COMPOSIÇÕES'!G2877</f>
        <v>101503</v>
      </c>
      <c r="C2874" s="8" t="str">
        <f>'SINAPI COMPOSIÇÕES'!H2877</f>
        <v>ENTRADA DE ENERGIA ELÉTRICA, AÉREA, BIFÁSICA, COM CAIXA DE EMBUTIR, CABO DE 25 MM2 E DISJUNTOR DIN 50A (NÃO INCLUSO O POSTE DE CONCRETO). AF_07/2020_P</v>
      </c>
      <c r="D2874" s="8" t="str">
        <f>'SINAPI COMPOSIÇÕES'!I2877</f>
        <v>UN</v>
      </c>
      <c r="E2874" s="8">
        <f>'SINAPI COMPOSIÇÕES'!K2877</f>
        <v>1334.61</v>
      </c>
    </row>
    <row r="2875" spans="1:5" s="8" customFormat="1" ht="33.200000000000003" hidden="1" customHeight="1" outlineLevel="1">
      <c r="A2875" s="8">
        <f>'SINAPI COMPOSIÇÕES'!G2878</f>
        <v>101504</v>
      </c>
      <c r="C2875" s="8" t="str">
        <f>'SINAPI COMPOSIÇÕES'!H2878</f>
        <v>ENTRADA DE ENERGIA ELÉTRICA, AÉREA, BIFÁSICA, COM CAIXA DE EMBUTIR, CABO DE 35 MM2 E DISJUNTOR DIN 50A (NÃO INCLUSO O POSTE DE CONCRETO). AF_07/2020_P</v>
      </c>
      <c r="D2875" s="8" t="str">
        <f>'SINAPI COMPOSIÇÕES'!I2878</f>
        <v>UN</v>
      </c>
      <c r="E2875" s="8">
        <f>'SINAPI COMPOSIÇÕES'!K2878</f>
        <v>1489.53</v>
      </c>
    </row>
    <row r="2876" spans="1:5" s="8" customFormat="1" ht="33.200000000000003" hidden="1" customHeight="1" outlineLevel="1">
      <c r="A2876" s="8">
        <f>'SINAPI COMPOSIÇÕES'!G2879</f>
        <v>101505</v>
      </c>
      <c r="C2876" s="8" t="str">
        <f>'SINAPI COMPOSIÇÕES'!H2879</f>
        <v>ENTRADA DE ENERGIA ELÉTRICA, AÉREA, TRIFÁSICA, COM CAIXA DE SOBREPOR, CABO DE 10 MM2 E DISJUNTOR DIN 50A (NÃO INCLUSO O POSTE DE CONCRETO). AF_07/2020_P</v>
      </c>
      <c r="D2876" s="8" t="str">
        <f>'SINAPI COMPOSIÇÕES'!I2879</f>
        <v>UN</v>
      </c>
      <c r="E2876" s="8">
        <f>'SINAPI COMPOSIÇÕES'!K2879</f>
        <v>1279.6199999999999</v>
      </c>
    </row>
    <row r="2877" spans="1:5" s="8" customFormat="1" ht="33.200000000000003" hidden="1" customHeight="1" outlineLevel="1">
      <c r="A2877" s="8">
        <f>'SINAPI COMPOSIÇÕES'!G2880</f>
        <v>101506</v>
      </c>
      <c r="C2877" s="8" t="str">
        <f>'SINAPI COMPOSIÇÕES'!H2880</f>
        <v>ENTRADA DE ENERGIA ELÉTRICA, AÉREA, TRIFÁSICA, COM CAIXA DE SOBREPOR, CABO DE 16 MM2 E DISJUNTOR DIN 50A (NÃO INCLUSO O POSTE DE CONCRETO). AF_07/2020_P</v>
      </c>
      <c r="D2877" s="8" t="str">
        <f>'SINAPI COMPOSIÇÕES'!I2880</f>
        <v>UN</v>
      </c>
      <c r="E2877" s="8">
        <f>'SINAPI COMPOSIÇÕES'!K2880</f>
        <v>1431.47</v>
      </c>
    </row>
    <row r="2878" spans="1:5" s="8" customFormat="1" ht="33.200000000000003" hidden="1" customHeight="1" outlineLevel="1">
      <c r="A2878" s="8">
        <f>'SINAPI COMPOSIÇÕES'!G2881</f>
        <v>101507</v>
      </c>
      <c r="C2878" s="8" t="str">
        <f>'SINAPI COMPOSIÇÕES'!H2881</f>
        <v>ENTRADA DE ENERGIA ELÉTRICA, AÉREA, TRIFÁSICA, COM CAIXA DE SOBREPOR, CABO DE 25 MM2 E DISJUNTOR DIN 50A (NÃO INCLUSO O POSTE DE CONCRETO). AF_07/2020_P</v>
      </c>
      <c r="D2878" s="8" t="str">
        <f>'SINAPI COMPOSIÇÕES'!I2881</f>
        <v>UN</v>
      </c>
      <c r="E2878" s="8">
        <f>'SINAPI COMPOSIÇÕES'!K2881</f>
        <v>1492.3</v>
      </c>
    </row>
    <row r="2879" spans="1:5" s="8" customFormat="1" ht="33.200000000000003" hidden="1" customHeight="1" outlineLevel="1">
      <c r="A2879" s="8">
        <f>'SINAPI COMPOSIÇÕES'!G2882</f>
        <v>101508</v>
      </c>
      <c r="C2879" s="8" t="str">
        <f>'SINAPI COMPOSIÇÕES'!H2882</f>
        <v>ENTRADA DE ENERGIA ELÉTRICA, AÉREA, TRIFÁSICA, COM CAIXA DE SOBREPOR, CABO DE 35 MM2 E DISJUNTOR DIN 50A (NÃO INCLUSO O POSTE DE CONCRETO). AF_07/2020_P</v>
      </c>
      <c r="D2879" s="8" t="str">
        <f>'SINAPI COMPOSIÇÕES'!I2882</f>
        <v>UN</v>
      </c>
      <c r="E2879" s="8">
        <f>'SINAPI COMPOSIÇÕES'!K2882</f>
        <v>1691.62</v>
      </c>
    </row>
    <row r="2880" spans="1:5" s="8" customFormat="1" ht="33.200000000000003" hidden="1" customHeight="1" outlineLevel="1">
      <c r="A2880" s="8">
        <f>'SINAPI COMPOSIÇÕES'!G2883</f>
        <v>101509</v>
      </c>
      <c r="C2880" s="8" t="str">
        <f>'SINAPI COMPOSIÇÕES'!H2883</f>
        <v>ENTRADA DE ENERGIA ELÉTRICA, AÉREA, TRIFÁSICA, COM CAIXA DE EMBUTIR, CABO DE 10 MM2 E DISJUNTOR DIN 50A (NÃO INCLUSO O POSTE DE CONCRETO). AF_07/2020</v>
      </c>
      <c r="D2880" s="8" t="str">
        <f>'SINAPI COMPOSIÇÕES'!I2883</f>
        <v>UN</v>
      </c>
      <c r="E2880" s="8">
        <f>'SINAPI COMPOSIÇÕES'!K2883</f>
        <v>1374.09</v>
      </c>
    </row>
    <row r="2881" spans="1:5" s="8" customFormat="1" ht="33.200000000000003" hidden="1" customHeight="1" outlineLevel="1">
      <c r="A2881" s="8">
        <f>'SINAPI COMPOSIÇÕES'!G2884</f>
        <v>101510</v>
      </c>
      <c r="C2881" s="8" t="str">
        <f>'SINAPI COMPOSIÇÕES'!H2884</f>
        <v>ENTRADA DE ENERGIA ELÉTRICA, AÉREA, TRIFÁSICA, COM CAIXA DE EMBUTIR, CABO DE 16 MM2 E DISJUNTOR DIN 50A (NÃO INCLUSO O POSTE DE CONCRETO). AF_07/2020</v>
      </c>
      <c r="D2881" s="8" t="str">
        <f>'SINAPI COMPOSIÇÕES'!I2884</f>
        <v>UN</v>
      </c>
      <c r="E2881" s="8">
        <f>'SINAPI COMPOSIÇÕES'!K2884</f>
        <v>1525.94</v>
      </c>
    </row>
    <row r="2882" spans="1:5" s="8" customFormat="1" ht="33.200000000000003" hidden="1" customHeight="1" outlineLevel="1">
      <c r="A2882" s="8">
        <f>'SINAPI COMPOSIÇÕES'!G2885</f>
        <v>101511</v>
      </c>
      <c r="C2882" s="8" t="str">
        <f>'SINAPI COMPOSIÇÕES'!H2885</f>
        <v>ENTRADA DE ENERGIA ELÉTRICA, AÉREA, TRIFÁSICA, COM CAIXA DE EMBUTIR, CABO DE 25 MM2 E DISJUNTOR DIN 50A (NÃO INCLUSO O POSTE DE CONCRETO). AF_07/2020</v>
      </c>
      <c r="D2882" s="8" t="str">
        <f>'SINAPI COMPOSIÇÕES'!I2885</f>
        <v>UN</v>
      </c>
      <c r="E2882" s="8">
        <f>'SINAPI COMPOSIÇÕES'!K2885</f>
        <v>1586.77</v>
      </c>
    </row>
    <row r="2883" spans="1:5" s="8" customFormat="1" ht="33.200000000000003" hidden="1" customHeight="1" outlineLevel="1">
      <c r="A2883" s="8">
        <f>'SINAPI COMPOSIÇÕES'!G2886</f>
        <v>101512</v>
      </c>
      <c r="C2883" s="8" t="str">
        <f>'SINAPI COMPOSIÇÕES'!H2886</f>
        <v>ENTRADA DE ENERGIA ELÉTRICA, AÉREA, TRIFÁSICA, COM CAIXA DE EMBUTIR, CABO DE 35 MM2 E DISJUNTOR DIN 50A (NÃO INCLUSO O POSTE DE CONCRETO). AF_07/2020</v>
      </c>
      <c r="D2883" s="8" t="str">
        <f>'SINAPI COMPOSIÇÕES'!I2886</f>
        <v>UN</v>
      </c>
      <c r="E2883" s="8">
        <f>'SINAPI COMPOSIÇÕES'!K2886</f>
        <v>1786.09</v>
      </c>
    </row>
    <row r="2884" spans="1:5" s="8" customFormat="1" ht="33.200000000000003" hidden="1" customHeight="1" outlineLevel="1">
      <c r="A2884" s="8">
        <f>'SINAPI COMPOSIÇÕES'!G2887</f>
        <v>101513</v>
      </c>
      <c r="C2884" s="8" t="str">
        <f>'SINAPI COMPOSIÇÕES'!H2887</f>
        <v>ENTRADA DE ENERGIA ELÉTRICA, SUBTERRÂNEA, MONOFÁSICA, COM CAIXA DE SOBREPOR, CABO DE 10 MM2 E DISJUNTOR DIN 50A (NÃO INCLUSA MURETA DE ALVENARIA). AF_07/2020_P</v>
      </c>
      <c r="D2884" s="8" t="str">
        <f>'SINAPI COMPOSIÇÕES'!I2887</f>
        <v>UN</v>
      </c>
      <c r="E2884" s="8">
        <f>'SINAPI COMPOSIÇÕES'!K2887</f>
        <v>545.99</v>
      </c>
    </row>
    <row r="2885" spans="1:5" s="8" customFormat="1" ht="33.200000000000003" hidden="1" customHeight="1" outlineLevel="1">
      <c r="A2885" s="8">
        <f>'SINAPI COMPOSIÇÕES'!G2888</f>
        <v>101514</v>
      </c>
      <c r="C2885" s="8" t="str">
        <f>'SINAPI COMPOSIÇÕES'!H2888</f>
        <v>ENTRADA DE ENERGIA ELÉTRICA, SUBTERRÂNEA, MONOFÁSICA, COM CAIXA DE SOBREPOR, CABO DE 16 MM2 E DISJUNTOR DIN 50A (NÃO INCLUSA MURETA DE ALVENARIA). AF_07/2020_P</v>
      </c>
      <c r="D2885" s="8" t="str">
        <f>'SINAPI COMPOSIÇÕES'!I2888</f>
        <v>UN</v>
      </c>
      <c r="E2885" s="8">
        <f>'SINAPI COMPOSIÇÕES'!K2888</f>
        <v>636.28</v>
      </c>
    </row>
    <row r="2886" spans="1:5" s="8" customFormat="1" ht="33.200000000000003" hidden="1" customHeight="1" outlineLevel="1">
      <c r="A2886" s="8">
        <f>'SINAPI COMPOSIÇÕES'!G2889</f>
        <v>101515</v>
      </c>
      <c r="C2886" s="8" t="str">
        <f>'SINAPI COMPOSIÇÕES'!H2889</f>
        <v>ENTRADA DE ENERGIA ELÉTRICA, SUBTERRÂNEA, MONOFÁSICA, COM CAIXA DE SOBREPOR, CABO DE 25 MM2 E DISJUNTOR DIN 50A (NÃO INCLUSA MURETA DE ALVENARIA). AF_07/2020_P</v>
      </c>
      <c r="D2886" s="8" t="str">
        <f>'SINAPI COMPOSIÇÕES'!I2889</f>
        <v>UN</v>
      </c>
      <c r="E2886" s="8">
        <f>'SINAPI COMPOSIÇÕES'!K2889</f>
        <v>672.45</v>
      </c>
    </row>
    <row r="2887" spans="1:5" s="8" customFormat="1" ht="33.200000000000003" hidden="1" customHeight="1" outlineLevel="1">
      <c r="A2887" s="8">
        <f>'SINAPI COMPOSIÇÕES'!G2890</f>
        <v>101516</v>
      </c>
      <c r="C2887" s="8" t="str">
        <f>'SINAPI COMPOSIÇÕES'!H2890</f>
        <v>ENTRADA DE ENERGIA ELÉTRICA, SUBTERRÂNEA, MONOFÁSICA, COM CAIXA DE SOBREPOR, CABO DE 35 MM2 E DISJUNTOR DIN 50A (NÃO INCLUSA MURETA DE ALVENARIA). AF_07/2020_P</v>
      </c>
      <c r="D2887" s="8" t="str">
        <f>'SINAPI COMPOSIÇÕES'!I2890</f>
        <v>UN</v>
      </c>
      <c r="E2887" s="8">
        <f>'SINAPI COMPOSIÇÕES'!K2890</f>
        <v>778.05</v>
      </c>
    </row>
    <row r="2888" spans="1:5" s="8" customFormat="1" ht="33.200000000000003" hidden="1" customHeight="1" outlineLevel="1">
      <c r="A2888" s="8">
        <f>'SINAPI COMPOSIÇÕES'!G2891</f>
        <v>101517</v>
      </c>
      <c r="C2888" s="8" t="str">
        <f>'SINAPI COMPOSIÇÕES'!H2891</f>
        <v>ENTRADA DE ENERGIA ELÉTRICA, SUBTERRÂNEA, MONOFÁSICA, COM CAIXA DE EMBUTIR, CABO DE 10 MM2 E DISJUNTOR DIN 50A (NÃO INCLUSA MURETA DE ALVENARIA). AF_07/2020_P</v>
      </c>
      <c r="D2888" s="8" t="str">
        <f>'SINAPI COMPOSIÇÕES'!I2891</f>
        <v>UN</v>
      </c>
      <c r="E2888" s="8">
        <f>'SINAPI COMPOSIÇÕES'!K2891</f>
        <v>533.83000000000004</v>
      </c>
    </row>
    <row r="2889" spans="1:5" s="8" customFormat="1" ht="33.200000000000003" hidden="1" customHeight="1" outlineLevel="1">
      <c r="A2889" s="8">
        <f>'SINAPI COMPOSIÇÕES'!G2892</f>
        <v>101518</v>
      </c>
      <c r="C2889" s="8" t="str">
        <f>'SINAPI COMPOSIÇÕES'!H2892</f>
        <v>ENTRADA DE ENERGIA ELÉTRICA, SUBTERRÂNEA, MONOFÁSICA, COM CAIXA DE EMBUTIR, CABO DE 16 MM2 E DISJUNTOR DIN 50A (NÃO INCLUSA MURETA DE ALVENARIA). AF_07/2020_P</v>
      </c>
      <c r="D2889" s="8" t="str">
        <f>'SINAPI COMPOSIÇÕES'!I2892</f>
        <v>UN</v>
      </c>
      <c r="E2889" s="8">
        <f>'SINAPI COMPOSIÇÕES'!K2892</f>
        <v>624.12</v>
      </c>
    </row>
    <row r="2890" spans="1:5" s="8" customFormat="1" ht="33.200000000000003" hidden="1" customHeight="1" outlineLevel="1">
      <c r="A2890" s="8">
        <f>'SINAPI COMPOSIÇÕES'!G2893</f>
        <v>101519</v>
      </c>
      <c r="C2890" s="8" t="str">
        <f>'SINAPI COMPOSIÇÕES'!H2893</f>
        <v>ENTRADA DE ENERGIA ELÉTRICA, SUBTERRÂNEA, MONOFÁSICA, COM CAIXA DE EMBUTIR, CABO DE 25 MM2 E DISJUNTOR DIN 50A (NÃO INCLUSA MURETA DE ALVENARIA). AF_07/2020_P</v>
      </c>
      <c r="D2890" s="8" t="str">
        <f>'SINAPI COMPOSIÇÕES'!I2893</f>
        <v>UN</v>
      </c>
      <c r="E2890" s="8">
        <f>'SINAPI COMPOSIÇÕES'!K2893</f>
        <v>660.29</v>
      </c>
    </row>
    <row r="2891" spans="1:5" s="8" customFormat="1" ht="33.200000000000003" hidden="1" customHeight="1" outlineLevel="1">
      <c r="A2891" s="8">
        <f>'SINAPI COMPOSIÇÕES'!G2894</f>
        <v>101520</v>
      </c>
      <c r="C2891" s="8" t="str">
        <f>'SINAPI COMPOSIÇÕES'!H2894</f>
        <v>ENTRADA DE ENERGIA ELÉTRICA, SUBTERRÂNEA, MONOFÁSICA, COM CAIXA DE EMBUTIR, CABO DE 35 MM2 E DISJUNTOR DIN 50A (NÃO INCLUSA MURETA DE ALVENARIA). AF_07/2020_P</v>
      </c>
      <c r="D2891" s="8" t="str">
        <f>'SINAPI COMPOSIÇÕES'!I2894</f>
        <v>UN</v>
      </c>
      <c r="E2891" s="8">
        <f>'SINAPI COMPOSIÇÕES'!K2894</f>
        <v>765.89</v>
      </c>
    </row>
    <row r="2892" spans="1:5" s="8" customFormat="1" ht="33.200000000000003" hidden="1" customHeight="1" outlineLevel="1">
      <c r="A2892" s="8">
        <f>'SINAPI COMPOSIÇÕES'!G2895</f>
        <v>101521</v>
      </c>
      <c r="C2892" s="8" t="str">
        <f>'SINAPI COMPOSIÇÕES'!H2895</f>
        <v>ENTRADA DE ENERGIA ELÉTRICA, SUBTERRÂNEA, BIFÁSICA, COM CAIXA DE SOBREPOR, CABO DE 10 MM2 E DISJUNTOR DIN 50A (NÃO INCLUSA MURETA DE ALVENARIA). AF_07/2020_P</v>
      </c>
      <c r="D2892" s="8" t="str">
        <f>'SINAPI COMPOSIÇÕES'!I2895</f>
        <v>UN</v>
      </c>
      <c r="E2892" s="8">
        <f>'SINAPI COMPOSIÇÕES'!K2895</f>
        <v>750.92</v>
      </c>
    </row>
    <row r="2893" spans="1:5" s="8" customFormat="1" ht="33.200000000000003" hidden="1" customHeight="1" outlineLevel="1">
      <c r="A2893" s="8">
        <f>'SINAPI COMPOSIÇÕES'!G2896</f>
        <v>101522</v>
      </c>
      <c r="C2893" s="8" t="str">
        <f>'SINAPI COMPOSIÇÕES'!H2896</f>
        <v>ENTRADA DE ENERGIA ELÉTRICA, SUBTERRÂNEA, BIFÁSICA, COM CAIXA DE SOBREPOR, CABO DE 16 MM2 E DISJUNTOR DIN 50A (NÃO INCLUSA MURETA DE ALVENARIA). AF_07/2020_P</v>
      </c>
      <c r="D2893" s="8" t="str">
        <f>'SINAPI COMPOSIÇÕES'!I2896</f>
        <v>UN</v>
      </c>
      <c r="E2893" s="8">
        <f>'SINAPI COMPOSIÇÕES'!K2896</f>
        <v>886.35</v>
      </c>
    </row>
    <row r="2894" spans="1:5" s="8" customFormat="1" ht="33.200000000000003" hidden="1" customHeight="1" outlineLevel="1">
      <c r="A2894" s="8">
        <f>'SINAPI COMPOSIÇÕES'!G2897</f>
        <v>101523</v>
      </c>
      <c r="C2894" s="8" t="str">
        <f>'SINAPI COMPOSIÇÕES'!H2897</f>
        <v>ENTRADA DE ENERGIA ELÉTRICA, SUBTERRÂNEA, BIFÁSICA, COM CAIXA DE SOBREPOR, CABO DE 25 MM2 E DISJUNTOR DIN 50A (NÃO INCLUSA MURETA DE ALVENARIA). AF_07/2020_P</v>
      </c>
      <c r="D2894" s="8" t="str">
        <f>'SINAPI COMPOSIÇÕES'!I2897</f>
        <v>UN</v>
      </c>
      <c r="E2894" s="8">
        <f>'SINAPI COMPOSIÇÕES'!K2897</f>
        <v>940.6</v>
      </c>
    </row>
    <row r="2895" spans="1:5" s="8" customFormat="1" ht="33.200000000000003" hidden="1" customHeight="1" outlineLevel="1">
      <c r="A2895" s="8">
        <f>'SINAPI COMPOSIÇÕES'!G2898</f>
        <v>101524</v>
      </c>
      <c r="C2895" s="8" t="str">
        <f>'SINAPI COMPOSIÇÕES'!H2898</f>
        <v>ENTRADA DE ENERGIA ELÉTRICA, SUBTERRÂNEA, BIFÁSICA, COM CAIXA DE SOBREPOR, CABO DE 35 MM2 E DISJUNTOR DIN 50A (NÃO INCLUSA MURETA DE ALVENARIA). AF_07/2020_P</v>
      </c>
      <c r="D2895" s="8" t="str">
        <f>'SINAPI COMPOSIÇÕES'!I2898</f>
        <v>UN</v>
      </c>
      <c r="E2895" s="8">
        <f>'SINAPI COMPOSIÇÕES'!K2898</f>
        <v>1099</v>
      </c>
    </row>
    <row r="2896" spans="1:5" s="8" customFormat="1" ht="33.200000000000003" hidden="1" customHeight="1" outlineLevel="1">
      <c r="A2896" s="8">
        <f>'SINAPI COMPOSIÇÕES'!G2899</f>
        <v>101525</v>
      </c>
      <c r="C2896" s="8" t="str">
        <f>'SINAPI COMPOSIÇÕES'!H2899</f>
        <v>ENTRADA DE ENERGIA ELÉTRICA, SUBTERRÂNEA, BIFÁSICA, COM CAIXA DE EMBUTIR, CABO DE 10 MM2 E DISJUNTOR DIN 50A (NÃO INCLUSA MURETA DE ALVENARIA). AF_07/2020_P</v>
      </c>
      <c r="D2896" s="8" t="str">
        <f>'SINAPI COMPOSIÇÕES'!I2899</f>
        <v>UN</v>
      </c>
      <c r="E2896" s="8">
        <f>'SINAPI COMPOSIÇÕES'!K2899</f>
        <v>744.25</v>
      </c>
    </row>
    <row r="2897" spans="1:5" s="8" customFormat="1" ht="33.200000000000003" hidden="1" customHeight="1" outlineLevel="1">
      <c r="A2897" s="8">
        <f>'SINAPI COMPOSIÇÕES'!G2900</f>
        <v>101526</v>
      </c>
      <c r="C2897" s="8" t="str">
        <f>'SINAPI COMPOSIÇÕES'!H2900</f>
        <v>ENTRADA DE ENERGIA ELÉTRICA, SUBTERRÂNEA, BIFÁSICA, COM CAIXA DE EMBUTIR, CABO DE 16 MM2 E DISJUNTOR DIN 50A (NÃO INCLUSA MURETA DE ALVENARIA). AF_07/2020_P</v>
      </c>
      <c r="D2897" s="8" t="str">
        <f>'SINAPI COMPOSIÇÕES'!I2900</f>
        <v>UN</v>
      </c>
      <c r="E2897" s="8">
        <f>'SINAPI COMPOSIÇÕES'!K2900</f>
        <v>879.68</v>
      </c>
    </row>
    <row r="2898" spans="1:5" s="8" customFormat="1" ht="33.200000000000003" hidden="1" customHeight="1" outlineLevel="1">
      <c r="A2898" s="8">
        <f>'SINAPI COMPOSIÇÕES'!G2901</f>
        <v>101527</v>
      </c>
      <c r="C2898" s="8" t="str">
        <f>'SINAPI COMPOSIÇÕES'!H2901</f>
        <v>ENTRADA DE ENERGIA ELÉTRICA, SUBTERRÂNEA, BIFÁSICA, COM CAIXA DE EMBUTIR, CABO DE 25 MM2 E DISJUNTOR DIN 50A (NÃO INCLUSA MURETA DE ALVENARIA). AF_07/2020_P</v>
      </c>
      <c r="D2898" s="8" t="str">
        <f>'SINAPI COMPOSIÇÕES'!I2901</f>
        <v>UN</v>
      </c>
      <c r="E2898" s="8">
        <f>'SINAPI COMPOSIÇÕES'!K2901</f>
        <v>933.93</v>
      </c>
    </row>
    <row r="2899" spans="1:5" s="8" customFormat="1" ht="33.200000000000003" hidden="1" customHeight="1" outlineLevel="1">
      <c r="A2899" s="8">
        <f>'SINAPI COMPOSIÇÕES'!G2902</f>
        <v>101528</v>
      </c>
      <c r="C2899" s="8" t="str">
        <f>'SINAPI COMPOSIÇÕES'!H2902</f>
        <v>ENTRADA DE ENERGIA ELÉTRICA, SUBTERRÂNEA, BIFÁSICA, COM CAIXA DE EMBUTIR, CABO DE 35 MM2 E DISJUNTOR DIN 50A (NÃO INCLUSA MURETA DE ALVENARIA). AF_07/2020_P</v>
      </c>
      <c r="D2899" s="8" t="str">
        <f>'SINAPI COMPOSIÇÕES'!I2902</f>
        <v>UN</v>
      </c>
      <c r="E2899" s="8">
        <f>'SINAPI COMPOSIÇÕES'!K2902</f>
        <v>1092.33</v>
      </c>
    </row>
    <row r="2900" spans="1:5" s="8" customFormat="1" ht="33.200000000000003" hidden="1" customHeight="1" outlineLevel="1">
      <c r="A2900" s="8">
        <f>'SINAPI COMPOSIÇÕES'!G2903</f>
        <v>101529</v>
      </c>
      <c r="C2900" s="8" t="str">
        <f>'SINAPI COMPOSIÇÕES'!H2903</f>
        <v>ENTRADA DE ENERGIA ELÉTRICA, SUBTERRÂNEA, TRIFÁSICA, COM CAIXA DE SOBREPOR, CABO DE 10 MM2 E DISJUNTOR DIN 50A (NÃO INCLUSA MURETA DE ALVENARIA). AF_07/2020_P</v>
      </c>
      <c r="D2900" s="8" t="str">
        <f>'SINAPI COMPOSIÇÕES'!I2903</f>
        <v>UN</v>
      </c>
      <c r="E2900" s="8">
        <f>'SINAPI COMPOSIÇÕES'!K2903</f>
        <v>862.5</v>
      </c>
    </row>
    <row r="2901" spans="1:5" s="8" customFormat="1" ht="33.200000000000003" hidden="1" customHeight="1" outlineLevel="1">
      <c r="A2901" s="8">
        <f>'SINAPI COMPOSIÇÕES'!G2904</f>
        <v>101530</v>
      </c>
      <c r="C2901" s="8" t="str">
        <f>'SINAPI COMPOSIÇÕES'!H2904</f>
        <v>ENTRADA DE ENERGIA ELÉTRICA, SUBTERRÂNEA, TRIFÁSICA, COM CAIXA DE SOBREPOR, CABO DE 16 MM2 E DISJUNTOR DIN 50A (NÃO INCLUSA MURETA DE ALVENARIA). AF_07/2020_P</v>
      </c>
      <c r="D2901" s="8" t="str">
        <f>'SINAPI COMPOSIÇÕES'!I2904</f>
        <v>UN</v>
      </c>
      <c r="E2901" s="8">
        <f>'SINAPI COMPOSIÇÕES'!K2904</f>
        <v>1043.07</v>
      </c>
    </row>
    <row r="2902" spans="1:5" s="8" customFormat="1" ht="33.200000000000003" hidden="1" customHeight="1" outlineLevel="1">
      <c r="A2902" s="8">
        <f>'SINAPI COMPOSIÇÕES'!G2905</f>
        <v>101531</v>
      </c>
      <c r="C2902" s="8" t="str">
        <f>'SINAPI COMPOSIÇÕES'!H2905</f>
        <v>ENTRADA DE ENERGIA ELÉTRICA, SUBTERRÂNEA, TRIFÁSICA, COM CAIXA DE SOBREPOR, CABO DE 25 MM2 E DISJUNTOR DIN 50A (NÃO INCLUSA MURETA DE ALVENARIA). AF_07/2020_P</v>
      </c>
      <c r="D2902" s="8" t="str">
        <f>'SINAPI COMPOSIÇÕES'!I2905</f>
        <v>UN</v>
      </c>
      <c r="E2902" s="8">
        <f>'SINAPI COMPOSIÇÕES'!K2905</f>
        <v>1115.4100000000001</v>
      </c>
    </row>
    <row r="2903" spans="1:5" s="8" customFormat="1" ht="33.200000000000003" hidden="1" customHeight="1" outlineLevel="1">
      <c r="A2903" s="8">
        <f>'SINAPI COMPOSIÇÕES'!G2906</f>
        <v>101532</v>
      </c>
      <c r="C2903" s="8" t="str">
        <f>'SINAPI COMPOSIÇÕES'!H2906</f>
        <v>ENTRADA DE ENERGIA ELÉTRICA, SUBTERRÂNEA, TRIFÁSICA, COM CAIXA DE SOBREPOR, CABO DE 35 MM2 E DISJUNTOR DIN 50A (NÃO INCLUSA MURETA DE ALVENARIA). AF_07/2020_P</v>
      </c>
      <c r="D2903" s="8" t="str">
        <f>'SINAPI COMPOSIÇÕES'!I2906</f>
        <v>UN</v>
      </c>
      <c r="E2903" s="8">
        <f>'SINAPI COMPOSIÇÕES'!K2906</f>
        <v>1326.61</v>
      </c>
    </row>
    <row r="2904" spans="1:5" s="8" customFormat="1" ht="33.200000000000003" hidden="1" customHeight="1" outlineLevel="1">
      <c r="A2904" s="8">
        <f>'SINAPI COMPOSIÇÕES'!G2907</f>
        <v>101533</v>
      </c>
      <c r="C2904" s="8" t="str">
        <f>'SINAPI COMPOSIÇÕES'!H2907</f>
        <v>ENTRADA DE ENERGIA ELÉTRICA, SUBTERRÂNEA, TRIFÁSICA, COM CAIXA DE EMBUTIR, CABO DE 10 MM2 E DISJUNTOR DIN 50A (NÃO INCLUSA MURETA DE ALVENARIA). AF_07/2020</v>
      </c>
      <c r="D2904" s="8" t="str">
        <f>'SINAPI COMPOSIÇÕES'!I2907</f>
        <v>UN</v>
      </c>
      <c r="E2904" s="8">
        <f>'SINAPI COMPOSIÇÕES'!K2907</f>
        <v>956.97</v>
      </c>
    </row>
    <row r="2905" spans="1:5" s="8" customFormat="1" ht="33.200000000000003" hidden="1" customHeight="1" outlineLevel="1">
      <c r="A2905" s="8">
        <f>'SINAPI COMPOSIÇÕES'!G2908</f>
        <v>101534</v>
      </c>
      <c r="C2905" s="8" t="str">
        <f>'SINAPI COMPOSIÇÕES'!H2908</f>
        <v>ENTRADA DE ENERGIA ELÉTRICA, SUBTERRÂNEA, TRIFÁSICA, COM CAIXA DE EMBUTIR, CABO DE 16 MM2 E DISJUNTOR DIN 50A (NÃO INCLUSA MURETA DE ALVENARIA). AF_07/2020</v>
      </c>
      <c r="D2905" s="8" t="str">
        <f>'SINAPI COMPOSIÇÕES'!I2908</f>
        <v>UN</v>
      </c>
      <c r="E2905" s="8">
        <f>'SINAPI COMPOSIÇÕES'!K2908</f>
        <v>1137.54</v>
      </c>
    </row>
    <row r="2906" spans="1:5" s="8" customFormat="1" ht="33.200000000000003" hidden="1" customHeight="1" outlineLevel="1">
      <c r="A2906" s="8">
        <f>'SINAPI COMPOSIÇÕES'!G2909</f>
        <v>101535</v>
      </c>
      <c r="C2906" s="8" t="str">
        <f>'SINAPI COMPOSIÇÕES'!H2909</f>
        <v>ENTRADA DE ENERGIA ELÉTRICA, SUBTERRÂNEA, TRIFÁSICA, COM CAIXA DE EMBUTIR, CABO DE 25 MM2 E DISJUNTOR DIN 50A (NÃO INCLUSA MURETA DE ALVENARIA). AF_07/2020</v>
      </c>
      <c r="D2906" s="8" t="str">
        <f>'SINAPI COMPOSIÇÕES'!I2909</f>
        <v>UN</v>
      </c>
      <c r="E2906" s="8">
        <f>'SINAPI COMPOSIÇÕES'!K2909</f>
        <v>1209.8800000000001</v>
      </c>
    </row>
    <row r="2907" spans="1:5" s="8" customFormat="1" ht="33.200000000000003" hidden="1" customHeight="1" outlineLevel="1">
      <c r="A2907" s="8">
        <f>'SINAPI COMPOSIÇÕES'!G2910</f>
        <v>101536</v>
      </c>
      <c r="C2907" s="8" t="str">
        <f>'SINAPI COMPOSIÇÕES'!H2910</f>
        <v>ENTRADA DE ENERGIA ELÉTRICA, SUBTERRÂNEA, TRIFÁSICA, COM CAIXA DE EMBUTIR, CABO DE 35 MM2 E DISJUNTOR DIN 50A (NÃO INCLUSA MURETA DE ALVENARIA). AF_07/2020</v>
      </c>
      <c r="D2907" s="8" t="str">
        <f>'SINAPI COMPOSIÇÕES'!I2910</f>
        <v>UN</v>
      </c>
      <c r="E2907" s="8">
        <f>'SINAPI COMPOSIÇÕES'!K2910</f>
        <v>1421.08</v>
      </c>
    </row>
    <row r="2908" spans="1:5" s="8" customFormat="1" ht="33.200000000000003" hidden="1" customHeight="1" outlineLevel="1">
      <c r="A2908" s="8">
        <f>'SINAPI COMPOSIÇÕES'!G2911</f>
        <v>101537</v>
      </c>
      <c r="C2908" s="8" t="str">
        <f>'SINAPI COMPOSIÇÕES'!H2911</f>
        <v>APARELHO SINALIZADOR DE SAÍDA DE GARAGEM, COM CÉLULA FOTOELÉTRICA - FORNECIMENTO E INSTALAÇÃO. AF_07/2020</v>
      </c>
      <c r="D2908" s="8" t="str">
        <f>'SINAPI COMPOSIÇÕES'!I2911</f>
        <v>UN</v>
      </c>
      <c r="E2908" s="8">
        <f>'SINAPI COMPOSIÇÕES'!K2911</f>
        <v>140.97999999999999</v>
      </c>
    </row>
    <row r="2909" spans="1:5" s="8" customFormat="1" ht="33.200000000000003" hidden="1" customHeight="1" outlineLevel="1">
      <c r="A2909" s="8">
        <f>'SINAPI COMPOSIÇÕES'!G2912</f>
        <v>101538</v>
      </c>
      <c r="C2909" s="8" t="str">
        <f>'SINAPI COMPOSIÇÕES'!H2912</f>
        <v>ARMAÇÃO SECUNDÁRIA, COM 1 ESTRIBO E 1 ISOLADOR - FORNECIMENTO E INSTALAÇÃO. AF_07/2020</v>
      </c>
      <c r="D2909" s="8" t="str">
        <f>'SINAPI COMPOSIÇÕES'!I2912</f>
        <v>UN</v>
      </c>
      <c r="E2909" s="8">
        <f>'SINAPI COMPOSIÇÕES'!K2912</f>
        <v>32.44</v>
      </c>
    </row>
    <row r="2910" spans="1:5" s="8" customFormat="1" ht="33.200000000000003" hidden="1" customHeight="1" outlineLevel="1">
      <c r="A2910" s="8">
        <f>'SINAPI COMPOSIÇÕES'!G2913</f>
        <v>101539</v>
      </c>
      <c r="C2910" s="8" t="str">
        <f>'SINAPI COMPOSIÇÕES'!H2913</f>
        <v>ARMAÇÃO SECUNDÁRIA, COM 2 ESTRIBOS E 2 ISOLADORES - FORNECIMENTO E INSTALAÇÃO. AF_07/2020</v>
      </c>
      <c r="D2910" s="8" t="str">
        <f>'SINAPI COMPOSIÇÕES'!I2913</f>
        <v>UN</v>
      </c>
      <c r="E2910" s="8">
        <f>'SINAPI COMPOSIÇÕES'!K2913</f>
        <v>53.88</v>
      </c>
    </row>
    <row r="2911" spans="1:5" s="8" customFormat="1" ht="33.200000000000003" hidden="1" customHeight="1" outlineLevel="1">
      <c r="A2911" s="8">
        <f>'SINAPI COMPOSIÇÕES'!G2914</f>
        <v>101540</v>
      </c>
      <c r="C2911" s="8" t="str">
        <f>'SINAPI COMPOSIÇÕES'!H2914</f>
        <v>ARMAÇÃO SECUNDÁRIA, COM 3 ESTRIBOS E 3 ISOLADORES - FORNECIMENTO E INSTALAÇÃO. AF_07/2020</v>
      </c>
      <c r="D2911" s="8" t="str">
        <f>'SINAPI COMPOSIÇÕES'!I2914</f>
        <v>UN</v>
      </c>
      <c r="E2911" s="8">
        <f>'SINAPI COMPOSIÇÕES'!K2914</f>
        <v>90.61</v>
      </c>
    </row>
    <row r="2912" spans="1:5" s="8" customFormat="1" ht="33.200000000000003" hidden="1" customHeight="1" outlineLevel="1">
      <c r="A2912" s="8">
        <f>'SINAPI COMPOSIÇÕES'!G2915</f>
        <v>101541</v>
      </c>
      <c r="C2912" s="8" t="str">
        <f>'SINAPI COMPOSIÇÕES'!H2915</f>
        <v>ARMAÇÃO SECUNDÁRIA, COM 4 ESTRIBOS E 4 ISOLADORES - FORNECIMENTO E INSTALAÇÃO. AF_07/2020</v>
      </c>
      <c r="D2912" s="8" t="str">
        <f>'SINAPI COMPOSIÇÕES'!I2915</f>
        <v>UN</v>
      </c>
      <c r="E2912" s="8">
        <f>'SINAPI COMPOSIÇÕES'!K2915</f>
        <v>118.25</v>
      </c>
    </row>
    <row r="2913" spans="1:5" s="8" customFormat="1" ht="33.200000000000003" hidden="1" customHeight="1" outlineLevel="1">
      <c r="A2913" s="8">
        <f>'SINAPI COMPOSIÇÕES'!G2916</f>
        <v>101542</v>
      </c>
      <c r="C2913" s="8" t="str">
        <f>'SINAPI COMPOSIÇÕES'!H2916</f>
        <v>ARMAÇÃO SECUNDÁRIA, COM 1 ESTRIBO, SEM ISOLADOR - FORNECIMENTO E INSTALAÇÃO. AF_07/2020</v>
      </c>
      <c r="D2913" s="8" t="str">
        <f>'SINAPI COMPOSIÇÕES'!I2916</f>
        <v>UN</v>
      </c>
      <c r="E2913" s="8">
        <f>'SINAPI COMPOSIÇÕES'!K2916</f>
        <v>24.56</v>
      </c>
    </row>
    <row r="2914" spans="1:5" s="8" customFormat="1" ht="33.200000000000003" hidden="1" customHeight="1" outlineLevel="1">
      <c r="A2914" s="8">
        <f>'SINAPI COMPOSIÇÕES'!G2917</f>
        <v>101543</v>
      </c>
      <c r="C2914" s="8" t="str">
        <f>'SINAPI COMPOSIÇÕES'!H2917</f>
        <v>ARMAÇÃO SECUNDÁRIA, COM 2 ESTRIBOS, SEM ISOLADOR - FORNECIMENTO E INSTALAÇÃO. AF_07/2020</v>
      </c>
      <c r="D2914" s="8" t="str">
        <f>'SINAPI COMPOSIÇÕES'!I2917</f>
        <v>UN</v>
      </c>
      <c r="E2914" s="8">
        <f>'SINAPI COMPOSIÇÕES'!K2917</f>
        <v>43.8</v>
      </c>
    </row>
    <row r="2915" spans="1:5" s="8" customFormat="1" ht="33.200000000000003" hidden="1" customHeight="1" outlineLevel="1">
      <c r="A2915" s="8">
        <f>'SINAPI COMPOSIÇÕES'!G2918</f>
        <v>101544</v>
      </c>
      <c r="C2915" s="8" t="str">
        <f>'SINAPI COMPOSIÇÕES'!H2918</f>
        <v>ARMAÇÃO SECUNDÁRIA, COM 3 ESTRIBOS, SEM ISOLADOR - FORNECIMENTO E INSTALAÇÃO. AF_07/2020</v>
      </c>
      <c r="D2915" s="8" t="str">
        <f>'SINAPI COMPOSIÇÕES'!I2918</f>
        <v>UN</v>
      </c>
      <c r="E2915" s="8">
        <f>'SINAPI COMPOSIÇÕES'!K2918</f>
        <v>69.94</v>
      </c>
    </row>
    <row r="2916" spans="1:5" s="8" customFormat="1" ht="33.200000000000003" hidden="1" customHeight="1" outlineLevel="1">
      <c r="A2916" s="8">
        <f>'SINAPI COMPOSIÇÕES'!G2919</f>
        <v>101545</v>
      </c>
      <c r="C2916" s="8" t="str">
        <f>'SINAPI COMPOSIÇÕES'!H2919</f>
        <v>ARMAÇÃO SECUNDÁRIA, COM 4 ESTRIBOS, SEM ISOLADOR - FORNECIMENTO E INSTALAÇÃO. AF_07/2020</v>
      </c>
      <c r="D2916" s="8" t="str">
        <f>'SINAPI COMPOSIÇÕES'!I2919</f>
        <v>UN</v>
      </c>
      <c r="E2916" s="8">
        <f>'SINAPI COMPOSIÇÕES'!K2919</f>
        <v>101.29</v>
      </c>
    </row>
    <row r="2917" spans="1:5" s="8" customFormat="1" ht="33.200000000000003" hidden="1" customHeight="1" outlineLevel="1">
      <c r="A2917" s="8">
        <f>'SINAPI COMPOSIÇÕES'!G2920</f>
        <v>101546</v>
      </c>
      <c r="C2917" s="8" t="str">
        <f>'SINAPI COMPOSIÇÕES'!H2920</f>
        <v>ISOLADOR, TIPO PINO, PARA TENSÃO 15 KV - FORNECIMENTO E INSTALAÇÃO. AF_07/2020</v>
      </c>
      <c r="D2917" s="8" t="str">
        <f>'SINAPI COMPOSIÇÕES'!I2920</f>
        <v>UN</v>
      </c>
      <c r="E2917" s="8">
        <f>'SINAPI COMPOSIÇÕES'!K2920</f>
        <v>27.93</v>
      </c>
    </row>
    <row r="2918" spans="1:5" s="8" customFormat="1" ht="33.200000000000003" hidden="1" customHeight="1" outlineLevel="1">
      <c r="A2918" s="8">
        <f>'SINAPI COMPOSIÇÕES'!G2921</f>
        <v>101547</v>
      </c>
      <c r="C2918" s="8" t="str">
        <f>'SINAPI COMPOSIÇÕES'!H2921</f>
        <v>ISOLADOR, TIPO DISCO, PARA TENSÃO 15 KV - FORNECIMENTO E INSTALAÇÃO. AF_07/2020</v>
      </c>
      <c r="D2918" s="8" t="str">
        <f>'SINAPI COMPOSIÇÕES'!I2921</f>
        <v>UN</v>
      </c>
      <c r="E2918" s="8">
        <f>'SINAPI COMPOSIÇÕES'!K2921</f>
        <v>88</v>
      </c>
    </row>
    <row r="2919" spans="1:5" s="8" customFormat="1" ht="33.200000000000003" hidden="1" customHeight="1" outlineLevel="1">
      <c r="A2919" s="8">
        <f>'SINAPI COMPOSIÇÕES'!G2922</f>
        <v>101548</v>
      </c>
      <c r="C2919" s="8" t="str">
        <f>'SINAPI COMPOSIÇÕES'!H2922</f>
        <v>ISOLADOR, TIPO ROLDANA, PARA BAIXA TENSÃO - FORNECIMENTO E INSTALAÇÃO. AF_07/2020</v>
      </c>
      <c r="D2919" s="8" t="str">
        <f>'SINAPI COMPOSIÇÕES'!I2922</f>
        <v>UN</v>
      </c>
      <c r="E2919" s="8">
        <f>'SINAPI COMPOSIÇÕES'!K2922</f>
        <v>6.74</v>
      </c>
    </row>
    <row r="2920" spans="1:5" s="8" customFormat="1" ht="33.200000000000003" hidden="1" customHeight="1" outlineLevel="1">
      <c r="A2920" s="8">
        <f>'SINAPI COMPOSIÇÕES'!G2923</f>
        <v>101549</v>
      </c>
      <c r="C2920" s="8" t="str">
        <f>'SINAPI COMPOSIÇÕES'!H2923</f>
        <v>GRAMPO PARALELO METÁLICO, PARA REDES AÉREAS DE DISTRIBUIÇÃO DE ENERGIA ELÉTRICA DE BAIXA TENSÃO - FORNECIMENTO E INSTALAÇÃO. AF_07/2020</v>
      </c>
      <c r="D2920" s="8" t="str">
        <f>'SINAPI COMPOSIÇÕES'!I2923</f>
        <v>UN</v>
      </c>
      <c r="E2920" s="8">
        <f>'SINAPI COMPOSIÇÕES'!K2923</f>
        <v>11.13</v>
      </c>
    </row>
    <row r="2921" spans="1:5" s="8" customFormat="1" ht="33.200000000000003" hidden="1" customHeight="1" outlineLevel="1">
      <c r="A2921" s="8">
        <f>'SINAPI COMPOSIÇÕES'!G2924</f>
        <v>101553</v>
      </c>
      <c r="C2921" s="8" t="str">
        <f>'SINAPI COMPOSIÇÕES'!H2924</f>
        <v>ALÇA PREFORMADA DE DISTRIBUIÇÃO, EM  AÇO GALVANIZADO, AWG 1 - FORNECIMENTO E INSTALAÇÃO. AF_07/2020</v>
      </c>
      <c r="D2921" s="8" t="str">
        <f>'SINAPI COMPOSIÇÕES'!I2924</f>
        <v>UN</v>
      </c>
      <c r="E2921" s="8">
        <f>'SINAPI COMPOSIÇÕES'!K2924</f>
        <v>11.51</v>
      </c>
    </row>
    <row r="2922" spans="1:5" s="8" customFormat="1" ht="33.200000000000003" hidden="1" customHeight="1" outlineLevel="1">
      <c r="A2922" s="8">
        <f>'SINAPI COMPOSIÇÕES'!G2925</f>
        <v>101554</v>
      </c>
      <c r="C2922" s="8" t="str">
        <f>'SINAPI COMPOSIÇÕES'!H2925</f>
        <v>ALÇA PREFORMADA DE DISTRIBUIÇÃO, EM  AÇO GALVANIZADO, AWG 2 - FORNECIMENTO E INSTALAÇÃO. AF_07/2020</v>
      </c>
      <c r="D2922" s="8" t="str">
        <f>'SINAPI COMPOSIÇÕES'!I2925</f>
        <v>UN</v>
      </c>
      <c r="E2922" s="8">
        <f>'SINAPI COMPOSIÇÕES'!K2925</f>
        <v>8.39</v>
      </c>
    </row>
    <row r="2923" spans="1:5" s="8" customFormat="1" ht="33.200000000000003" hidden="1" customHeight="1" outlineLevel="1">
      <c r="A2923" s="8">
        <f>'SINAPI COMPOSIÇÕES'!G2926</f>
        <v>101555</v>
      </c>
      <c r="C2923" s="8" t="str">
        <f>'SINAPI COMPOSIÇÕES'!H2926</f>
        <v>ALÇA PREFORMADA DE DISTRIBUIÇÃO, EM  AÇO GALVANIZADO, AWG 4 - FORNECIMENTO E INSTALAÇÃO. AF_07/2020</v>
      </c>
      <c r="D2923" s="8" t="str">
        <f>'SINAPI COMPOSIÇÕES'!I2926</f>
        <v>UN</v>
      </c>
      <c r="E2923" s="8">
        <f>'SINAPI COMPOSIÇÕES'!K2926</f>
        <v>5.54</v>
      </c>
    </row>
    <row r="2924" spans="1:5" s="8" customFormat="1" ht="33.200000000000003" hidden="1" customHeight="1" outlineLevel="1">
      <c r="A2924" s="8">
        <f>'SINAPI COMPOSIÇÕES'!G2927</f>
        <v>101556</v>
      </c>
      <c r="C2924" s="8" t="str">
        <f>'SINAPI COMPOSIÇÕES'!H2927</f>
        <v>ALÇA PREFORMADA DE DISTRIBUIÇÃO, EM  AÇO GALVANIZADO, AWG 6 - FORNECIMENTO E INSTALAÇÃO. AF_07/2020</v>
      </c>
      <c r="D2924" s="8" t="str">
        <f>'SINAPI COMPOSIÇÕES'!I2927</f>
        <v>UN</v>
      </c>
      <c r="E2924" s="8">
        <f>'SINAPI COMPOSIÇÕES'!K2927</f>
        <v>5.09</v>
      </c>
    </row>
    <row r="2925" spans="1:5" s="8" customFormat="1" ht="33.200000000000003" hidden="1" customHeight="1" outlineLevel="1">
      <c r="A2925" s="8">
        <f>'SINAPI COMPOSIÇÕES'!G2928</f>
        <v>101560</v>
      </c>
      <c r="C2925" s="8" t="str">
        <f>'SINAPI COMPOSIÇÕES'!H2928</f>
        <v>CABO DE COBRE FLEXÍVEL ISOLADO, 10 MM², 0,6/1,0 KV, PARA REDE AÉREA DE DISTRIBUIÇÃO DE ENERGIA ELÉTRICA DE BAIXA TENSÃO - FORNECIMENTO E INSTALAÇÃO. AF_07/2020</v>
      </c>
      <c r="D2925" s="8" t="str">
        <f>'SINAPI COMPOSIÇÕES'!I2928</f>
        <v>M</v>
      </c>
      <c r="E2925" s="8">
        <f>'SINAPI COMPOSIÇÕES'!K2928</f>
        <v>8.94</v>
      </c>
    </row>
    <row r="2926" spans="1:5" s="8" customFormat="1" ht="33.200000000000003" hidden="1" customHeight="1" outlineLevel="1">
      <c r="A2926" s="8">
        <f>'SINAPI COMPOSIÇÕES'!G2929</f>
        <v>101561</v>
      </c>
      <c r="C2926" s="8" t="str">
        <f>'SINAPI COMPOSIÇÕES'!H2929</f>
        <v>CABO DE COBRE FLEXÍVEL ISOLADO, 16 MM², 0,6/1,0 KV, PARA REDE AÉREA DE DISTRIBUIÇÃO DE ENERGIA ELÉTRICA DE BAIXA TENSÃO - FORNECIMENTO E INSTALAÇÃO. AF_07/2020</v>
      </c>
      <c r="D2926" s="8" t="str">
        <f>'SINAPI COMPOSIÇÕES'!I2929</f>
        <v>M</v>
      </c>
      <c r="E2926" s="8">
        <f>'SINAPI COMPOSIÇÕES'!K2929</f>
        <v>13.68</v>
      </c>
    </row>
    <row r="2927" spans="1:5" s="8" customFormat="1" ht="33.200000000000003" hidden="1" customHeight="1" outlineLevel="1">
      <c r="A2927" s="8">
        <f>'SINAPI COMPOSIÇÕES'!G2930</f>
        <v>101562</v>
      </c>
      <c r="C2927" s="8" t="str">
        <f>'SINAPI COMPOSIÇÕES'!H2930</f>
        <v>CABO DE COBRE FLEXÍVEL ISOLADO, 25 MM², 0,6/1,0 KV, PARA REDE AÉREA DE DISTRIBUIÇÃO DE ENERGIA ELÉTRICA DE BAIXA TENSÃO - FORNECIMENTO E INSTALAÇÃO. AF_07/2020</v>
      </c>
      <c r="D2927" s="8" t="str">
        <f>'SINAPI COMPOSIÇÕES'!I2930</f>
        <v>M</v>
      </c>
      <c r="E2927" s="8">
        <f>'SINAPI COMPOSIÇÕES'!K2930</f>
        <v>20.79</v>
      </c>
    </row>
    <row r="2928" spans="1:5" s="8" customFormat="1" ht="33.200000000000003" hidden="1" customHeight="1" outlineLevel="1">
      <c r="A2928" s="8">
        <f>'SINAPI COMPOSIÇÕES'!G2931</f>
        <v>101563</v>
      </c>
      <c r="C2928" s="8" t="str">
        <f>'SINAPI COMPOSIÇÕES'!H2931</f>
        <v>CABO DE COBRE FLEXÍVEL ISOLADO, 35 MM², 0,6/1,0 KV, PARA REDE AÉREA DE DISTRIBUIÇÃO DE ENERGIA ELÉTRICA DE BAIXA TENSÃO - FORNECIMENTO E INSTALAÇÃO. AF_07/2020</v>
      </c>
      <c r="D2928" s="8" t="str">
        <f>'SINAPI COMPOSIÇÕES'!I2931</f>
        <v>M</v>
      </c>
      <c r="E2928" s="8">
        <f>'SINAPI COMPOSIÇÕES'!K2931</f>
        <v>28.65</v>
      </c>
    </row>
    <row r="2929" spans="1:5" s="8" customFormat="1" ht="33.200000000000003" hidden="1" customHeight="1" outlineLevel="1">
      <c r="A2929" s="8">
        <f>'SINAPI COMPOSIÇÕES'!G2932</f>
        <v>101564</v>
      </c>
      <c r="C2929" s="8" t="str">
        <f>'SINAPI COMPOSIÇÕES'!H2932</f>
        <v>CABO DE COBRE FLEXÍVEL ISOLADO, 50 MM², 0,6/1,0 KV, PARA REDE AÉREA DE DISTRIBUIÇÃO DE ENERGIA ELÉTRICA DE BAIXA TENSÃO - FORNECIMENTO E INSTALAÇÃO. AF_07/2020</v>
      </c>
      <c r="D2929" s="8" t="str">
        <f>'SINAPI COMPOSIÇÕES'!I2932</f>
        <v>M</v>
      </c>
      <c r="E2929" s="8">
        <f>'SINAPI COMPOSIÇÕES'!K2932</f>
        <v>40.799999999999997</v>
      </c>
    </row>
    <row r="2930" spans="1:5" s="8" customFormat="1" ht="33.200000000000003" hidden="1" customHeight="1" outlineLevel="1">
      <c r="A2930" s="8">
        <f>'SINAPI COMPOSIÇÕES'!G2933</f>
        <v>101565</v>
      </c>
      <c r="C2930" s="8" t="str">
        <f>'SINAPI COMPOSIÇÕES'!H2933</f>
        <v>CABO DE COBRE FLEXÍVEL ISOLADO, 70 MM², 0,6/1,0 KV, PARA REDE AÉREA DE DISTRIBUIÇÃO DE ENERGIA ELÉTRICA DE BAIXA TENSÃO - FORNECIMENTO E INSTALAÇÃO. AF_07/2020</v>
      </c>
      <c r="D2930" s="8" t="str">
        <f>'SINAPI COMPOSIÇÕES'!I2933</f>
        <v>M</v>
      </c>
      <c r="E2930" s="8">
        <f>'SINAPI COMPOSIÇÕES'!K2933</f>
        <v>56.5</v>
      </c>
    </row>
    <row r="2931" spans="1:5" s="8" customFormat="1" ht="33.200000000000003" hidden="1" customHeight="1" outlineLevel="1">
      <c r="A2931" s="8">
        <f>'SINAPI COMPOSIÇÕES'!G2934</f>
        <v>101567</v>
      </c>
      <c r="C2931" s="8" t="str">
        <f>'SINAPI COMPOSIÇÕES'!H2934</f>
        <v>CABO DE COBRE FLEXÍVEL ISOLADO, 95 MM², 0,6/1,0 KV, PARA REDE AÉREA DE DISTRIBUIÇÃO DE ENERGIA ELÉTRICA DE BAIXA TENSÃO - FORNECIMENTO E INSTALAÇÃO. AF_07/2020</v>
      </c>
      <c r="D2931" s="8" t="str">
        <f>'SINAPI COMPOSIÇÕES'!I2934</f>
        <v>M</v>
      </c>
      <c r="E2931" s="8">
        <f>'SINAPI COMPOSIÇÕES'!K2934</f>
        <v>75.040000000000006</v>
      </c>
    </row>
    <row r="2932" spans="1:5" s="8" customFormat="1" ht="33.200000000000003" hidden="1" customHeight="1" outlineLevel="1">
      <c r="A2932" s="8">
        <f>'SINAPI COMPOSIÇÕES'!G2935</f>
        <v>101568</v>
      </c>
      <c r="C2932" s="8" t="str">
        <f>'SINAPI COMPOSIÇÕES'!H2935</f>
        <v>CABO DE COBRE FLEXÍVEL ISOLADO, 120 MM², 0,6/1,0 KV, PARA REDE AÉREA DE DISTRIBUIÇÃO DE ENERGIA ELÉTRICA DE BAIXA TENSÃO - FORNECIMENTO E INSTALAÇÃO. AF_07/2020</v>
      </c>
      <c r="D2932" s="8" t="str">
        <f>'SINAPI COMPOSIÇÕES'!I2935</f>
        <v>M</v>
      </c>
      <c r="E2932" s="8">
        <f>'SINAPI COMPOSIÇÕES'!K2935</f>
        <v>97.67</v>
      </c>
    </row>
    <row r="2933" spans="1:5" s="8" customFormat="1" ht="33.200000000000003" hidden="1" customHeight="1" outlineLevel="1">
      <c r="A2933" s="8">
        <f>'SINAPI COMPOSIÇÕES'!G2936</f>
        <v>101626</v>
      </c>
      <c r="C2933" s="8" t="str">
        <f>'SINAPI COMPOSIÇÕES'!H2936</f>
        <v>REATOR PARA LÂMPADA VAPOR DE MERCÚRIO 400 W, USO EXTERNO - FORNECIMENTO E INSTALAÇÃO. AF_08/2020</v>
      </c>
      <c r="D2933" s="8" t="str">
        <f>'SINAPI COMPOSIÇÕES'!I2936</f>
        <v>UN</v>
      </c>
      <c r="E2933" s="8">
        <f>'SINAPI COMPOSIÇÕES'!K2936</f>
        <v>97.78</v>
      </c>
    </row>
    <row r="2934" spans="1:5" s="8" customFormat="1" ht="33.200000000000003" hidden="1" customHeight="1" outlineLevel="1">
      <c r="A2934" s="8">
        <f>'SINAPI COMPOSIÇÕES'!G2937</f>
        <v>101627</v>
      </c>
      <c r="C2934" s="8" t="str">
        <f>'SINAPI COMPOSIÇÕES'!H2937</f>
        <v>REATOR PARA LÂMPADA VAPOR DE SÓDIO 250 W, USO EXTERNO - FORNECIMENTO E INSTALAÇÃO. AF_08/2020</v>
      </c>
      <c r="D2934" s="8" t="str">
        <f>'SINAPI COMPOSIÇÕES'!I2937</f>
        <v>UN</v>
      </c>
      <c r="E2934" s="8">
        <f>'SINAPI COMPOSIÇÕES'!K2937</f>
        <v>150.93</v>
      </c>
    </row>
    <row r="2935" spans="1:5" s="8" customFormat="1" ht="33.200000000000003" hidden="1" customHeight="1" outlineLevel="1">
      <c r="A2935" s="8">
        <f>'SINAPI COMPOSIÇÕES'!G2938</f>
        <v>101628</v>
      </c>
      <c r="C2935" s="8" t="str">
        <f>'SINAPI COMPOSIÇÕES'!H2938</f>
        <v>REATOR PARA LÂMPADA VAPOR DE MERCÚRIO 125 W, USO EXTERNO - FORNECIMENTO E INSTALAÇÃO. AF_08/2020</v>
      </c>
      <c r="D2935" s="8" t="str">
        <f>'SINAPI COMPOSIÇÕES'!I2938</f>
        <v>UN</v>
      </c>
      <c r="E2935" s="8">
        <f>'SINAPI COMPOSIÇÕES'!K2938</f>
        <v>73.19</v>
      </c>
    </row>
    <row r="2936" spans="1:5" s="8" customFormat="1" ht="33.200000000000003" hidden="1" customHeight="1" outlineLevel="1">
      <c r="A2936" s="8">
        <f>'SINAPI COMPOSIÇÕES'!G2939</f>
        <v>101629</v>
      </c>
      <c r="C2936" s="8" t="str">
        <f>'SINAPI COMPOSIÇÕES'!H2939</f>
        <v>REATOR PARA LÂMPADA VAPOR DE MERCÚRIO 250 W, USO EXTERNO - FORNECIMENTO E INSTALAÇÃO. AF_08/2020</v>
      </c>
      <c r="D2936" s="8" t="str">
        <f>'SINAPI COMPOSIÇÕES'!I2939</f>
        <v>UN</v>
      </c>
      <c r="E2936" s="8">
        <f>'SINAPI COMPOSIÇÕES'!K2939</f>
        <v>85.85</v>
      </c>
    </row>
    <row r="2937" spans="1:5" s="8" customFormat="1" ht="33.200000000000003" hidden="1" customHeight="1" outlineLevel="1">
      <c r="A2937" s="8">
        <f>'SINAPI COMPOSIÇÕES'!G2940</f>
        <v>101630</v>
      </c>
      <c r="C2937" s="8" t="str">
        <f>'SINAPI COMPOSIÇÕES'!H2940</f>
        <v>SUBSTITUIÇÃO DE REATOR PARA ILUMINAÇÃO PÚBLICA (NÃO INCLUI FORNECIMENTO). AF_08/2020</v>
      </c>
      <c r="D2937" s="8" t="str">
        <f>'SINAPI COMPOSIÇÕES'!I2940</f>
        <v>UN</v>
      </c>
      <c r="E2937" s="8">
        <f>'SINAPI COMPOSIÇÕES'!K2940</f>
        <v>46.35</v>
      </c>
    </row>
    <row r="2938" spans="1:5" s="8" customFormat="1" ht="33.200000000000003" hidden="1" customHeight="1" outlineLevel="1">
      <c r="A2938" s="8">
        <f>'SINAPI COMPOSIÇÕES'!G2941</f>
        <v>101631</v>
      </c>
      <c r="C2938" s="8" t="str">
        <f>'SINAPI COMPOSIÇÕES'!H2941</f>
        <v>IGNITOR PARA PARTIDA LÂMPADA VAPOR SÓDIO / VAPOR METÁLICO ATÉ 400 W - FORNECIMENTO E INSTALAÇÃO. AF_08/2020</v>
      </c>
      <c r="D2938" s="8" t="str">
        <f>'SINAPI COMPOSIÇÕES'!I2941</f>
        <v>UN</v>
      </c>
      <c r="E2938" s="8">
        <f>'SINAPI COMPOSIÇÕES'!K2941</f>
        <v>23.64</v>
      </c>
    </row>
    <row r="2939" spans="1:5" s="8" customFormat="1" ht="33.200000000000003" hidden="1" customHeight="1" outlineLevel="1">
      <c r="A2939" s="8">
        <f>'SINAPI COMPOSIÇÕES'!G2942</f>
        <v>101632</v>
      </c>
      <c r="C2939" s="8" t="str">
        <f>'SINAPI COMPOSIÇÕES'!H2942</f>
        <v>RELÉ FOTOELÉTRICO PARA COMANDO DE ILUMINAÇÃO EXTERNA 1000 W - FORNECIMENTO E INSTALAÇÃO. AF_08/2020</v>
      </c>
      <c r="D2939" s="8" t="str">
        <f>'SINAPI COMPOSIÇÕES'!I2942</f>
        <v>UN</v>
      </c>
      <c r="E2939" s="8">
        <f>'SINAPI COMPOSIÇÕES'!K2942</f>
        <v>21.48</v>
      </c>
    </row>
    <row r="2940" spans="1:5" s="8" customFormat="1" ht="33.200000000000003" hidden="1" customHeight="1" outlineLevel="1">
      <c r="A2940" s="8">
        <f>'SINAPI COMPOSIÇÕES'!G2943</f>
        <v>101633</v>
      </c>
      <c r="C2940" s="8" t="str">
        <f>'SINAPI COMPOSIÇÕES'!H2943</f>
        <v>SUBSTITUIÇÃO DE RELÉ FOTOELÉTRICO PARA COMANDO DE ILUMINAÇÃO EXTERNA 1000 W - FORNECIMENTO E INSTALAÇÃO. AF_08/2020</v>
      </c>
      <c r="D2940" s="8" t="str">
        <f>'SINAPI COMPOSIÇÕES'!I2943</f>
        <v>UN</v>
      </c>
      <c r="E2940" s="8">
        <f>'SINAPI COMPOSIÇÕES'!K2943</f>
        <v>57.99</v>
      </c>
    </row>
    <row r="2941" spans="1:5" s="8" customFormat="1" ht="33.200000000000003" hidden="1" customHeight="1" outlineLevel="1">
      <c r="A2941" s="8">
        <f>'SINAPI COMPOSIÇÕES'!G2944</f>
        <v>101636</v>
      </c>
      <c r="C2941" s="8" t="str">
        <f>'SINAPI COMPOSIÇÕES'!H2944</f>
        <v>BRAÇO PARA ILUMINAÇÃO PÚBLICA, EM TUBO DE AÇO GALVANIZADO, COMPRIMENTO DE 1,50 M, PARA FIXAÇÃO EM POSTE DE CONCRETO - FORNECIMENTO E INSTALAÇÃO. AF_08/2020</v>
      </c>
      <c r="D2941" s="8" t="str">
        <f>'SINAPI COMPOSIÇÕES'!I2944</f>
        <v>UN</v>
      </c>
      <c r="E2941" s="8">
        <f>'SINAPI COMPOSIÇÕES'!K2944</f>
        <v>97.73</v>
      </c>
    </row>
    <row r="2942" spans="1:5" s="8" customFormat="1" ht="33.200000000000003" hidden="1" customHeight="1" outlineLevel="1">
      <c r="A2942" s="8">
        <f>'SINAPI COMPOSIÇÕES'!G2945</f>
        <v>101637</v>
      </c>
      <c r="C2942" s="8" t="str">
        <f>'SINAPI COMPOSIÇÕES'!H2945</f>
        <v>BRAÇO PARA ILUMINAÇÃO PÚBLICA, EM TUBO DE AÇO GALVANIZADO, COMPRIMENTO DE 1,50 M, PARA FIXAÇÃO EM POSTE METÁLICO - FORNECIMENTO E INSTALAÇÃO. AF_08/2020</v>
      </c>
      <c r="D2942" s="8" t="str">
        <f>'SINAPI COMPOSIÇÕES'!I2945</f>
        <v>UN</v>
      </c>
      <c r="E2942" s="8">
        <f>'SINAPI COMPOSIÇÕES'!K2945</f>
        <v>92.29</v>
      </c>
    </row>
    <row r="2943" spans="1:5" s="8" customFormat="1" ht="33.200000000000003" hidden="1" customHeight="1" outlineLevel="1">
      <c r="A2943" s="8">
        <f>'SINAPI COMPOSIÇÕES'!G2946</f>
        <v>101640</v>
      </c>
      <c r="C2943" s="8" t="str">
        <f>'SINAPI COMPOSIÇÕES'!H2946</f>
        <v>LÂMPADA VAPOR METÁLICO 400 W - FORNECIMENTO E INSTALAÇÃO. AF_08/2020</v>
      </c>
      <c r="D2943" s="8" t="str">
        <f>'SINAPI COMPOSIÇÕES'!I2946</f>
        <v>UN</v>
      </c>
      <c r="E2943" s="8">
        <f>'SINAPI COMPOSIÇÕES'!K2946</f>
        <v>88.93</v>
      </c>
    </row>
    <row r="2944" spans="1:5" s="8" customFormat="1" ht="33.200000000000003" hidden="1" customHeight="1" outlineLevel="1">
      <c r="A2944" s="8">
        <f>'SINAPI COMPOSIÇÕES'!G2947</f>
        <v>101641</v>
      </c>
      <c r="C2944" s="8" t="str">
        <f>'SINAPI COMPOSIÇÕES'!H2947</f>
        <v>LÂMPADA VAPOR METÁLICO 150 W - FORNECIMENTO E INSTALAÇÃO. AF_08/2020</v>
      </c>
      <c r="D2944" s="8" t="str">
        <f>'SINAPI COMPOSIÇÕES'!I2947</f>
        <v>UN</v>
      </c>
      <c r="E2944" s="8">
        <f>'SINAPI COMPOSIÇÕES'!K2947</f>
        <v>45.94</v>
      </c>
    </row>
    <row r="2945" spans="1:5" s="8" customFormat="1" ht="33.200000000000003" hidden="1" customHeight="1" outlineLevel="1">
      <c r="A2945" s="8">
        <f>'SINAPI COMPOSIÇÕES'!G2948</f>
        <v>101642</v>
      </c>
      <c r="C2945" s="8" t="str">
        <f>'SINAPI COMPOSIÇÕES'!H2948</f>
        <v>LÂMPADA VAPOR DE MERCÚRIO 125 W - FORNECIMENTO E INSTALAÇÃO. AF_08/2020</v>
      </c>
      <c r="D2945" s="8" t="str">
        <f>'SINAPI COMPOSIÇÕES'!I2948</f>
        <v>UN</v>
      </c>
      <c r="E2945" s="8">
        <f>'SINAPI COMPOSIÇÕES'!K2948</f>
        <v>22.93</v>
      </c>
    </row>
    <row r="2946" spans="1:5" s="8" customFormat="1" ht="33.200000000000003" hidden="1" customHeight="1" outlineLevel="1">
      <c r="A2946" s="8">
        <f>'SINAPI COMPOSIÇÕES'!G2949</f>
        <v>101643</v>
      </c>
      <c r="C2946" s="8" t="str">
        <f>'SINAPI COMPOSIÇÕES'!H2949</f>
        <v>LÂMPADA VAPOR DE MERCÚRIO 250 W - FORNECIMENTO E INSTALAÇÃO. AF_08/2020</v>
      </c>
      <c r="D2946" s="8" t="str">
        <f>'SINAPI COMPOSIÇÕES'!I2949</f>
        <v>UN</v>
      </c>
      <c r="E2946" s="8">
        <f>'SINAPI COMPOSIÇÕES'!K2949</f>
        <v>40.07</v>
      </c>
    </row>
    <row r="2947" spans="1:5" s="8" customFormat="1" ht="33.200000000000003" hidden="1" customHeight="1" outlineLevel="1">
      <c r="A2947" s="8">
        <f>'SINAPI COMPOSIÇÕES'!G2950</f>
        <v>101644</v>
      </c>
      <c r="C2947" s="8" t="str">
        <f>'SINAPI COMPOSIÇÕES'!H2950</f>
        <v>LÂMPADA VAPOR DE MERCÚRIO 400 W - FORNECIMENTO E INSTALAÇÃO. AF_08/2020</v>
      </c>
      <c r="D2947" s="8" t="str">
        <f>'SINAPI COMPOSIÇÕES'!I2950</f>
        <v>UN</v>
      </c>
      <c r="E2947" s="8">
        <f>'SINAPI COMPOSIÇÕES'!K2950</f>
        <v>54.31</v>
      </c>
    </row>
    <row r="2948" spans="1:5" s="8" customFormat="1" ht="33.200000000000003" hidden="1" customHeight="1" outlineLevel="1">
      <c r="A2948" s="8">
        <f>'SINAPI COMPOSIÇÕES'!G2951</f>
        <v>101645</v>
      </c>
      <c r="C2948" s="8" t="str">
        <f>'SINAPI COMPOSIÇÕES'!H2951</f>
        <v>LÂMPADA MISTA 160 W - FORNECIMENTO E INSTALAÇÃO. AF_08/2020</v>
      </c>
      <c r="D2948" s="8" t="str">
        <f>'SINAPI COMPOSIÇÕES'!I2951</f>
        <v>UN</v>
      </c>
      <c r="E2948" s="8">
        <f>'SINAPI COMPOSIÇÕES'!K2951</f>
        <v>25.58</v>
      </c>
    </row>
    <row r="2949" spans="1:5" s="8" customFormat="1" ht="33.200000000000003" hidden="1" customHeight="1" outlineLevel="1">
      <c r="A2949" s="8">
        <f>'SINAPI COMPOSIÇÕES'!G2952</f>
        <v>101646</v>
      </c>
      <c r="C2949" s="8" t="str">
        <f>'SINAPI COMPOSIÇÕES'!H2952</f>
        <v>LÂMPADA MISTA 250 W - FORNECIMENTO E INSTALAÇÃO. AF_08/2020</v>
      </c>
      <c r="D2949" s="8" t="str">
        <f>'SINAPI COMPOSIÇÕES'!I2952</f>
        <v>UN</v>
      </c>
      <c r="E2949" s="8">
        <f>'SINAPI COMPOSIÇÕES'!K2952</f>
        <v>34.049999999999997</v>
      </c>
    </row>
    <row r="2950" spans="1:5" s="8" customFormat="1" ht="33.200000000000003" hidden="1" customHeight="1" outlineLevel="1">
      <c r="A2950" s="8">
        <f>'SINAPI COMPOSIÇÕES'!G2953</f>
        <v>101647</v>
      </c>
      <c r="C2950" s="8" t="str">
        <f>'SINAPI COMPOSIÇÕES'!H2953</f>
        <v>LÂMPADA MISTA 500 W - FORNECIMENTO E INSTALAÇÃO. AF_08/2020</v>
      </c>
      <c r="D2950" s="8" t="str">
        <f>'SINAPI COMPOSIÇÕES'!I2953</f>
        <v>UN</v>
      </c>
      <c r="E2950" s="8">
        <f>'SINAPI COMPOSIÇÕES'!K2953</f>
        <v>62.75</v>
      </c>
    </row>
    <row r="2951" spans="1:5" s="8" customFormat="1" ht="33.200000000000003" hidden="1" customHeight="1" outlineLevel="1">
      <c r="A2951" s="8">
        <f>'SINAPI COMPOSIÇÕES'!G2954</f>
        <v>101648</v>
      </c>
      <c r="C2951" s="8" t="str">
        <f>'SINAPI COMPOSIÇÕES'!H2954</f>
        <v>LÂMPADA VAPOR DE SÓDIO 150 W - FORNECIMENTO E INSTALAÇÃO. AF_08/2020</v>
      </c>
      <c r="D2951" s="8" t="str">
        <f>'SINAPI COMPOSIÇÕES'!I2954</f>
        <v>UN</v>
      </c>
      <c r="E2951" s="8">
        <f>'SINAPI COMPOSIÇÕES'!K2954</f>
        <v>48.48</v>
      </c>
    </row>
    <row r="2952" spans="1:5" s="8" customFormat="1" ht="33.200000000000003" hidden="1" customHeight="1" outlineLevel="1">
      <c r="A2952" s="8">
        <f>'SINAPI COMPOSIÇÕES'!G2955</f>
        <v>101649</v>
      </c>
      <c r="C2952" s="8" t="str">
        <f>'SINAPI COMPOSIÇÕES'!H2955</f>
        <v>LÂMPADA VAPOR DE SÓDIO 250 W - FORNECIMENTO E INSTALAÇÃO. AF_08/2020</v>
      </c>
      <c r="D2952" s="8" t="str">
        <f>'SINAPI COMPOSIÇÕES'!I2955</f>
        <v>UN</v>
      </c>
      <c r="E2952" s="8">
        <f>'SINAPI COMPOSIÇÕES'!K2955</f>
        <v>55.89</v>
      </c>
    </row>
    <row r="2953" spans="1:5" s="8" customFormat="1" ht="33.200000000000003" hidden="1" customHeight="1" outlineLevel="1">
      <c r="A2953" s="8">
        <f>'SINAPI COMPOSIÇÕES'!G2956</f>
        <v>101650</v>
      </c>
      <c r="C2953" s="8" t="str">
        <f>'SINAPI COMPOSIÇÕES'!H2956</f>
        <v>LÂMPADA VAPOR DE SÓDIO 400 W - FORNECIMENTO E INSTALAÇÃO. AF_08/2020</v>
      </c>
      <c r="D2953" s="8" t="str">
        <f>'SINAPI COMPOSIÇÕES'!I2956</f>
        <v>UN</v>
      </c>
      <c r="E2953" s="8">
        <f>'SINAPI COMPOSIÇÕES'!K2956</f>
        <v>65</v>
      </c>
    </row>
    <row r="2954" spans="1:5" s="8" customFormat="1" ht="33.200000000000003" hidden="1" customHeight="1" outlineLevel="1">
      <c r="A2954" s="8">
        <f>'SINAPI COMPOSIÇÕES'!G2957</f>
        <v>101651</v>
      </c>
      <c r="C2954" s="8" t="str">
        <f>'SINAPI COMPOSIÇÕES'!H2957</f>
        <v>SUBSTITUIÇÃO DE LÂMPADA PARA ILUMINAÇÃO PÚBLICA (NÃO INCLUI FORNECIMENTO). AF_08/2020</v>
      </c>
      <c r="D2954" s="8" t="str">
        <f>'SINAPI COMPOSIÇÕES'!I2957</f>
        <v>UN</v>
      </c>
      <c r="E2954" s="8">
        <f>'SINAPI COMPOSIÇÕES'!K2957</f>
        <v>38.08</v>
      </c>
    </row>
    <row r="2955" spans="1:5" s="8" customFormat="1" ht="33.200000000000003" hidden="1" customHeight="1" outlineLevel="1">
      <c r="A2955" s="8">
        <f>'SINAPI COMPOSIÇÕES'!G2958</f>
        <v>101652</v>
      </c>
      <c r="C2955" s="8" t="str">
        <f>'SINAPI COMPOSIÇÕES'!H2958</f>
        <v>LUMINÁRIA FECHADA, PARA ILUMINAÇÃO PÚBLICA, PARA LÂMPADA DE VAPOR - FORNECIMENTO E INSTALAÇÃO (EXCLUSIVE LÂMPADA E REATOR). AF_08/2020</v>
      </c>
      <c r="D2955" s="8" t="str">
        <f>'SINAPI COMPOSIÇÕES'!I2958</f>
        <v>UN</v>
      </c>
      <c r="E2955" s="8">
        <f>'SINAPI COMPOSIÇÕES'!K2958</f>
        <v>295.14999999999998</v>
      </c>
    </row>
    <row r="2956" spans="1:5" s="8" customFormat="1" ht="33.200000000000003" hidden="1" customHeight="1" outlineLevel="1">
      <c r="A2956" s="8">
        <f>'SINAPI COMPOSIÇÕES'!G2959</f>
        <v>101653</v>
      </c>
      <c r="C2956" s="8" t="str">
        <f>'SINAPI COMPOSIÇÕES'!H2959</f>
        <v>LUMINÁRIA ABERTA PARA ILUMINAÇÃO PÚBLICA, PARA LÂMPADA VAPOR DE MERCÚRIO ATÉ 400 W E MISTA ATÉ 500 W, COM BRAÇO EM TUBO DE AÇO GALV 1", COMPRIMENTO DE 1,50 M, PARA POSTE DE CONCRETO - FORNECIMENTO E INSTALAÇÃO (EXCLUSIVE LÂMPADA E REATOR). AF_08/2020</v>
      </c>
      <c r="D2956" s="8" t="str">
        <f>'SINAPI COMPOSIÇÕES'!I2959</f>
        <v>UN</v>
      </c>
      <c r="E2956" s="8">
        <f>'SINAPI COMPOSIÇÕES'!K2959</f>
        <v>177.35</v>
      </c>
    </row>
    <row r="2957" spans="1:5" s="8" customFormat="1" ht="33.200000000000003" hidden="1" customHeight="1" outlineLevel="1">
      <c r="A2957" s="8">
        <f>'SINAPI COMPOSIÇÕES'!G2960</f>
        <v>101654</v>
      </c>
      <c r="C2957" s="8" t="str">
        <f>'SINAPI COMPOSIÇÕES'!H2960</f>
        <v>LUMINÁRIA DE LED PARA ILUMINAÇÃO PÚBLICA, DE 33 W ATÉ 50 W - FORNECIMENTO E INSTALAÇÃO. AF_08/2020</v>
      </c>
      <c r="D2957" s="8" t="str">
        <f>'SINAPI COMPOSIÇÕES'!I2960</f>
        <v>UN</v>
      </c>
      <c r="E2957" s="8">
        <f>'SINAPI COMPOSIÇÕES'!K2960</f>
        <v>301.3</v>
      </c>
    </row>
    <row r="2958" spans="1:5" s="8" customFormat="1" ht="33.200000000000003" hidden="1" customHeight="1" outlineLevel="1">
      <c r="A2958" s="8">
        <f>'SINAPI COMPOSIÇÕES'!G2961</f>
        <v>101655</v>
      </c>
      <c r="C2958" s="8" t="str">
        <f>'SINAPI COMPOSIÇÕES'!H2961</f>
        <v>LUMINÁRIA DE LED PARA ILUMINAÇÃO PÚBLICA, DE 51 W ATÉ 67 W - FORNECIMENTO E INSTALAÇÃO. AF_08/2020</v>
      </c>
      <c r="D2958" s="8" t="str">
        <f>'SINAPI COMPOSIÇÕES'!I2961</f>
        <v>UN</v>
      </c>
      <c r="E2958" s="8">
        <f>'SINAPI COMPOSIÇÕES'!K2961</f>
        <v>518.04</v>
      </c>
    </row>
    <row r="2959" spans="1:5" s="8" customFormat="1" ht="33.200000000000003" hidden="1" customHeight="1" outlineLevel="1">
      <c r="A2959" s="8">
        <f>'SINAPI COMPOSIÇÕES'!G2962</f>
        <v>101656</v>
      </c>
      <c r="C2959" s="8" t="str">
        <f>'SINAPI COMPOSIÇÕES'!H2962</f>
        <v>LUMINÁRIA DE LED PARA ILUMINAÇÃO PÚBLICA, DE 68 W ATÉ 97 W - FORNECIMENTO E INSTALAÇÃO. AF_08/2020</v>
      </c>
      <c r="D2959" s="8" t="str">
        <f>'SINAPI COMPOSIÇÕES'!I2962</f>
        <v>UN</v>
      </c>
      <c r="E2959" s="8">
        <f>'SINAPI COMPOSIÇÕES'!K2962</f>
        <v>568.65</v>
      </c>
    </row>
    <row r="2960" spans="1:5" s="8" customFormat="1" ht="33.200000000000003" hidden="1" customHeight="1" outlineLevel="1">
      <c r="A2960" s="8">
        <f>'SINAPI COMPOSIÇÕES'!G2963</f>
        <v>101657</v>
      </c>
      <c r="C2960" s="8" t="str">
        <f>'SINAPI COMPOSIÇÕES'!H2963</f>
        <v>LUMINÁRIA DE LED PARA ILUMINAÇÃO PÚBLICA, DE 98 W ATÉ 137 W - FORNECIMENTO E INSTALAÇÃO. AF_08/2020</v>
      </c>
      <c r="D2960" s="8" t="str">
        <f>'SINAPI COMPOSIÇÕES'!I2963</f>
        <v>UN</v>
      </c>
      <c r="E2960" s="8">
        <f>'SINAPI COMPOSIÇÕES'!K2963</f>
        <v>676.44</v>
      </c>
    </row>
    <row r="2961" spans="1:5" s="8" customFormat="1" ht="33.200000000000003" hidden="1" customHeight="1" outlineLevel="1">
      <c r="A2961" s="8">
        <f>'SINAPI COMPOSIÇÕES'!G2964</f>
        <v>101658</v>
      </c>
      <c r="C2961" s="8" t="str">
        <f>'SINAPI COMPOSIÇÕES'!H2964</f>
        <v>LUMINÁRIA DE LED PARA ILUMINAÇÃO PÚBLICA, DE 138 W ATÉ 180 W - FORNECIMENTO E INSTALAÇÃO. AF_08/2020</v>
      </c>
      <c r="D2961" s="8" t="str">
        <f>'SINAPI COMPOSIÇÕES'!I2964</f>
        <v>UN</v>
      </c>
      <c r="E2961" s="8">
        <f>'SINAPI COMPOSIÇÕES'!K2964</f>
        <v>898.1</v>
      </c>
    </row>
    <row r="2962" spans="1:5" s="8" customFormat="1" ht="33.200000000000003" hidden="1" customHeight="1" outlineLevel="1">
      <c r="A2962" s="8">
        <f>'SINAPI COMPOSIÇÕES'!G2965</f>
        <v>101659</v>
      </c>
      <c r="C2962" s="8" t="str">
        <f>'SINAPI COMPOSIÇÕES'!H2965</f>
        <v>LUMINÁRIA DE LED PARA ILUMINAÇÃO PÚBLICA, DE 181 W ATÉ 239 W - FORNECIMENTO E INSTALAÇÃO. AF_08/2020</v>
      </c>
      <c r="D2962" s="8" t="str">
        <f>'SINAPI COMPOSIÇÕES'!I2965</f>
        <v>UN</v>
      </c>
      <c r="E2962" s="8">
        <f>'SINAPI COMPOSIÇÕES'!K2965</f>
        <v>1035.95</v>
      </c>
    </row>
    <row r="2963" spans="1:5" s="8" customFormat="1" ht="33.200000000000003" hidden="1" customHeight="1" outlineLevel="1">
      <c r="A2963" s="8">
        <f>'SINAPI COMPOSIÇÕES'!G2966</f>
        <v>101660</v>
      </c>
      <c r="C2963" s="8" t="str">
        <f>'SINAPI COMPOSIÇÕES'!H2966</f>
        <v>LUMINÁRIA DE LED PARA ILUMINAÇÃO PÚBLICA, DE 240 W ATÉ 350 W - FORNECIMENTO E INSTALAÇÃO. AF_08/2020</v>
      </c>
      <c r="D2963" s="8" t="str">
        <f>'SINAPI COMPOSIÇÕES'!I2966</f>
        <v>UN</v>
      </c>
      <c r="E2963" s="8">
        <f>'SINAPI COMPOSIÇÕES'!K2966</f>
        <v>1686.73</v>
      </c>
    </row>
    <row r="2964" spans="1:5" s="8" customFormat="1" ht="33.200000000000003" hidden="1" customHeight="1" outlineLevel="1">
      <c r="A2964" s="8">
        <f>'SINAPI COMPOSIÇÕES'!G2967</f>
        <v>101661</v>
      </c>
      <c r="C2964" s="8" t="str">
        <f>'SINAPI COMPOSIÇÕES'!H2967</f>
        <v>SUBSTITUIÇÃO DE LUMINÁRIA DE VAPOR DE MERCÚRIO/VAPOR DE SÓDIO POR LUMINÁRIA DE LED PARA ILUMINAÇÃO PÚBLICA (NÃO INCLUI FORNECIMENTO). AF_08/2020</v>
      </c>
      <c r="D2964" s="8" t="str">
        <f>'SINAPI COMPOSIÇÕES'!I2967</f>
        <v>UN</v>
      </c>
      <c r="E2964" s="8">
        <f>'SINAPI COMPOSIÇÕES'!K2967</f>
        <v>75.44</v>
      </c>
    </row>
    <row r="2965" spans="1:5" s="8" customFormat="1" ht="33.200000000000003" hidden="1" customHeight="1" outlineLevel="1">
      <c r="A2965" s="8">
        <f>'SINAPI COMPOSIÇÕES'!G2968</f>
        <v>101662</v>
      </c>
      <c r="C2965" s="8" t="str">
        <f>'SINAPI COMPOSIÇÕES'!H2968</f>
        <v>LUMINÁRIA FECHADA PARA ILUMINAÇÃO PÚBLICA, COM REATOR DE PARTIDA RÁPIDA, COM LÂMPADA VAPOR DE MERCÚRIO 250 W - FORNECIMENTO E INSTALAÇÃO. AF_08/2020</v>
      </c>
      <c r="D2965" s="8" t="str">
        <f>'SINAPI COMPOSIÇÕES'!I2968</f>
        <v>UN</v>
      </c>
      <c r="E2965" s="8">
        <f>'SINAPI COMPOSIÇÕES'!K2968</f>
        <v>421.08</v>
      </c>
    </row>
    <row r="2966" spans="1:5" s="8" customFormat="1" ht="33.200000000000003" hidden="1" customHeight="1" outlineLevel="1">
      <c r="A2966" s="8">
        <f>'SINAPI COMPOSIÇÕES'!G2969</f>
        <v>101663</v>
      </c>
      <c r="C2966" s="8" t="str">
        <f>'SINAPI COMPOSIÇÕES'!H2969</f>
        <v>ABRAÇADEIRA DE FIXAÇÃO DE BRAÇOS DE LUMINÁRIAS DE 2" - FORNECIMENTO E INSTALAÇÃO. AF_08/2020</v>
      </c>
      <c r="D2966" s="8" t="str">
        <f>'SINAPI COMPOSIÇÕES'!I2969</f>
        <v>UN</v>
      </c>
      <c r="E2966" s="8">
        <f>'SINAPI COMPOSIÇÕES'!K2969</f>
        <v>20.29</v>
      </c>
    </row>
    <row r="2967" spans="1:5" s="8" customFormat="1" ht="33.200000000000003" hidden="1" customHeight="1" outlineLevel="1">
      <c r="A2967" s="8">
        <f>'SINAPI COMPOSIÇÕES'!G2970</f>
        <v>101664</v>
      </c>
      <c r="C2967" s="8" t="str">
        <f>'SINAPI COMPOSIÇÕES'!H2970</f>
        <v>ABRAÇADEIRA DE FIXAÇÃO DE BRAÇOS DE LUMINÁRIAS DE 3" - FORNECIMENTO E INSTALAÇÃO. AF_08/2020</v>
      </c>
      <c r="D2967" s="8" t="str">
        <f>'SINAPI COMPOSIÇÕES'!I2970</f>
        <v>UN</v>
      </c>
      <c r="E2967" s="8">
        <f>'SINAPI COMPOSIÇÕES'!K2970</f>
        <v>21.23</v>
      </c>
    </row>
    <row r="2968" spans="1:5" s="8" customFormat="1" ht="33.200000000000003" hidden="1" customHeight="1" outlineLevel="1">
      <c r="A2968" s="8">
        <f>'SINAPI COMPOSIÇÕES'!G2971</f>
        <v>101665</v>
      </c>
      <c r="C2968" s="8" t="str">
        <f>'SINAPI COMPOSIÇÕES'!H2971</f>
        <v>ABRAÇADEIRA DE FIXAÇÃO DE BRAÇOS DE LUMINÁRIAS DE 4" - FORNECIMENTO E INSTALAÇÃO. AF_08/2020</v>
      </c>
      <c r="D2968" s="8" t="str">
        <f>'SINAPI COMPOSIÇÕES'!I2971</f>
        <v>UN</v>
      </c>
      <c r="E2968" s="8">
        <f>'SINAPI COMPOSIÇÕES'!K2971</f>
        <v>25.27</v>
      </c>
    </row>
    <row r="2969" spans="1:5" s="8" customFormat="1" ht="33.200000000000003" hidden="1" customHeight="1" outlineLevel="1">
      <c r="A2969" s="8">
        <f>'SINAPI COMPOSIÇÕES'!G2972</f>
        <v>101666</v>
      </c>
      <c r="C2969" s="8" t="str">
        <f>'SINAPI COMPOSIÇÕES'!H2972</f>
        <v>REFLETOR RETANGULAR FECHADO, COM LÂMPADA VAPOR METÁLICO 400 W - FORNECIMENTO E INSTALAÇÃO. AF_08/2020</v>
      </c>
      <c r="D2969" s="8" t="str">
        <f>'SINAPI COMPOSIÇÕES'!I2972</f>
        <v>UN</v>
      </c>
      <c r="E2969" s="8">
        <f>'SINAPI COMPOSIÇÕES'!K2972</f>
        <v>263.91000000000003</v>
      </c>
    </row>
    <row r="2970" spans="1:5" s="8" customFormat="1" ht="33.200000000000003" hidden="1" customHeight="1" outlineLevel="1">
      <c r="A2970" s="8">
        <f>'SINAPI COMPOSIÇÕES'!G2973</f>
        <v>102085</v>
      </c>
      <c r="C2970" s="8" t="str">
        <f>'SINAPI COMPOSIÇÕES'!H2973</f>
        <v>LUMINÁRIA ESTANQUE COM PROTEÇÃO CONTRA ÁGUA, POEIRA OU IMPACTOS - FORNECIMENTO E INSTALAÇÃO. AF_08/2020</v>
      </c>
      <c r="D2970" s="8" t="str">
        <f>'SINAPI COMPOSIÇÕES'!I2973</f>
        <v>UN</v>
      </c>
      <c r="E2970" s="8">
        <f>'SINAPI COMPOSIÇÕES'!K2973</f>
        <v>118.34</v>
      </c>
    </row>
    <row r="2971" spans="1:5" s="8" customFormat="1" ht="33.200000000000003" hidden="1" customHeight="1" outlineLevel="1">
      <c r="A2971" s="8">
        <f>'SINAPI COMPOSIÇÕES'!G2974</f>
        <v>100578</v>
      </c>
      <c r="C2971" s="8" t="str">
        <f>'SINAPI COMPOSIÇÕES'!H2974</f>
        <v>ASSENTAMENTO DE POSTE DE CONCRETO COM COMPRIMENTO NOMINAL DE 9 M, CARGA NOMINAL MENOR OU IGUAL A 1000 DAN, ENGASTAMENTO SIMPLES COM 1,5 M DE SOLO (NÃO INCLUI FORNECIMENTO). AF_11/2019</v>
      </c>
      <c r="D2971" s="8" t="str">
        <f>'SINAPI COMPOSIÇÕES'!I2974</f>
        <v>UN</v>
      </c>
      <c r="E2971" s="8">
        <f>'SINAPI COMPOSIÇÕES'!K2974</f>
        <v>349.55</v>
      </c>
    </row>
    <row r="2972" spans="1:5" s="8" customFormat="1" ht="33.200000000000003" hidden="1" customHeight="1" outlineLevel="1">
      <c r="A2972" s="8">
        <f>'SINAPI COMPOSIÇÕES'!G2975</f>
        <v>100579</v>
      </c>
      <c r="C2972" s="8" t="str">
        <f>'SINAPI COMPOSIÇÕES'!H2975</f>
        <v>ASSENTAMENTO DE POSTE DE CONCRETO COM COMPRIMENTO NOMINAL DE 10 M, CARGA NOMINAL MENOR OU IGUAL A 1000 DAN, ENGASTAMENTO SIMPLES COM 1,6 M DE SOLO (NÃO INCLUI FORNECIMENTO). AF_11/2019</v>
      </c>
      <c r="D2972" s="8" t="str">
        <f>'SINAPI COMPOSIÇÕES'!I2975</f>
        <v>UN</v>
      </c>
      <c r="E2972" s="8">
        <f>'SINAPI COMPOSIÇÕES'!K2975</f>
        <v>383.52</v>
      </c>
    </row>
    <row r="2973" spans="1:5" s="8" customFormat="1" ht="33.200000000000003" hidden="1" customHeight="1" outlineLevel="1">
      <c r="A2973" s="8">
        <f>'SINAPI COMPOSIÇÕES'!G2976</f>
        <v>100580</v>
      </c>
      <c r="C2973" s="8" t="str">
        <f>'SINAPI COMPOSIÇÕES'!H2976</f>
        <v>ASSENTAMENTO DE POSTE DE CONCRETO COM COMPRIMENTO NOMINAL DE 10 M, CARGA NOMINAL MAIOR QUE 1000 DAN, ENGASTAMENTO SIMPLES COM 1,6 M DE SOLO (NÃO INCLUI FORNECIMENTO). AF_11/2019</v>
      </c>
      <c r="D2973" s="8" t="str">
        <f>'SINAPI COMPOSIÇÕES'!I2976</f>
        <v>UN</v>
      </c>
      <c r="E2973" s="8">
        <f>'SINAPI COMPOSIÇÕES'!K2976</f>
        <v>419.93</v>
      </c>
    </row>
    <row r="2974" spans="1:5" s="8" customFormat="1" ht="33.200000000000003" hidden="1" customHeight="1" outlineLevel="1">
      <c r="A2974" s="8">
        <f>'SINAPI COMPOSIÇÕES'!G2977</f>
        <v>100581</v>
      </c>
      <c r="C2974" s="8" t="str">
        <f>'SINAPI COMPOSIÇÕES'!H2977</f>
        <v>ASSENTAMENTO DE POSTE DE CONCRETO COM COMPRIMENTO NOMINAL DE 10,5 M, CARGA NOMINAL MENOR OU IGUAL A 1000 DAN, ENGASTAMENTO SIMPLES COM 1,65 M DE SOLO (NÃO INCLUI FORNECIMENTO). AF_11/2019</v>
      </c>
      <c r="D2974" s="8" t="str">
        <f>'SINAPI COMPOSIÇÕES'!I2977</f>
        <v>UN</v>
      </c>
      <c r="E2974" s="8">
        <f>'SINAPI COMPOSIÇÕES'!K2977</f>
        <v>400.37</v>
      </c>
    </row>
    <row r="2975" spans="1:5" s="8" customFormat="1" ht="33.200000000000003" hidden="1" customHeight="1" outlineLevel="1">
      <c r="A2975" s="8">
        <f>'SINAPI COMPOSIÇÕES'!G2978</f>
        <v>100582</v>
      </c>
      <c r="C2975" s="8" t="str">
        <f>'SINAPI COMPOSIÇÕES'!H2978</f>
        <v>ASSENTAMENTO DE POSTE DE CONCRETO COM COMPRIMENTO NOMINAL DE 10,5 M, CARGA NOMINAL MAIOR QUE 1000 DAN, ENGASTAMENTO SIMPLES COM 1,65 M DE SOLO (NÃO INCLUI FORNECIMENTO). AF_11/2019</v>
      </c>
      <c r="D2975" s="8" t="str">
        <f>'SINAPI COMPOSIÇÕES'!I2978</f>
        <v>UN</v>
      </c>
      <c r="E2975" s="8">
        <f>'SINAPI COMPOSIÇÕES'!K2978</f>
        <v>466.08</v>
      </c>
    </row>
    <row r="2976" spans="1:5" s="8" customFormat="1" ht="33.200000000000003" hidden="1" customHeight="1" outlineLevel="1">
      <c r="A2976" s="8">
        <f>'SINAPI COMPOSIÇÕES'!G2979</f>
        <v>100583</v>
      </c>
      <c r="C2976" s="8" t="str">
        <f>'SINAPI COMPOSIÇÕES'!H2979</f>
        <v>ASSENTAMENTO DE POSTE DE CONCRETO COM COMPRIMENTO NOMINAL DE 11 M, CARGA NOMINAL MENOR OU IGUAL A 1000 DAN, ENGASTAMENTO SIMPLES COM 1,7 M DE SOLO (NÃO INCLUI FORNECIMENTO). AF_11/2019</v>
      </c>
      <c r="D2976" s="8" t="str">
        <f>'SINAPI COMPOSIÇÕES'!I2979</f>
        <v>UN</v>
      </c>
      <c r="E2976" s="8">
        <f>'SINAPI COMPOSIÇÕES'!K2979</f>
        <v>418.38</v>
      </c>
    </row>
    <row r="2977" spans="1:5" s="8" customFormat="1" ht="33.200000000000003" hidden="1" customHeight="1" outlineLevel="1">
      <c r="A2977" s="8">
        <f>'SINAPI COMPOSIÇÕES'!G2980</f>
        <v>100584</v>
      </c>
      <c r="C2977" s="8" t="str">
        <f>'SINAPI COMPOSIÇÕES'!H2980</f>
        <v>ASSENTAMENTO DE POSTE DE CONCRETO COM COMPRIMENTO NOMINAL DE 11 M, CARGA NOMINAL MAIOR QUE 1000 DAN, ENGASTAMENTO SIMPLES COM 1,7 M DE SOLO (NÃO INCLUI FORNECIMENTO). AF_11/2019</v>
      </c>
      <c r="D2977" s="8" t="str">
        <f>'SINAPI COMPOSIÇÕES'!I2980</f>
        <v>UN</v>
      </c>
      <c r="E2977" s="8">
        <f>'SINAPI COMPOSIÇÕES'!K2980</f>
        <v>457.84</v>
      </c>
    </row>
    <row r="2978" spans="1:5" s="8" customFormat="1" ht="33.200000000000003" hidden="1" customHeight="1" outlineLevel="1">
      <c r="A2978" s="8">
        <f>'SINAPI COMPOSIÇÕES'!G2981</f>
        <v>100585</v>
      </c>
      <c r="C2978" s="8" t="str">
        <f>'SINAPI COMPOSIÇÕES'!H2981</f>
        <v>ASSENTAMENTO DE POSTE DE CONCRETO COM COMPRIMENTO NOMINAL DE 12 M, CARGA NOMINAL MENOR OU IGUAL A 1000 DAN, ENGASTAMENTO SIMPLES COM 1,8 M DE SOLO (NÃO INCLUI FORNECIMENTO). AF_11/2019</v>
      </c>
      <c r="D2978" s="8" t="str">
        <f>'SINAPI COMPOSIÇÕES'!I2981</f>
        <v>UN</v>
      </c>
      <c r="E2978" s="8">
        <f>'SINAPI COMPOSIÇÕES'!K2981</f>
        <v>453.44</v>
      </c>
    </row>
    <row r="2979" spans="1:5" s="8" customFormat="1" ht="33.200000000000003" hidden="1" customHeight="1" outlineLevel="1">
      <c r="A2979" s="8">
        <f>'SINAPI COMPOSIÇÕES'!G2982</f>
        <v>100586</v>
      </c>
      <c r="C2979" s="8" t="str">
        <f>'SINAPI COMPOSIÇÕES'!H2982</f>
        <v>ASSENTAMENTO DE POSTE DE CONCRETO COM COMPRIMENTO NOMINAL DE 12 M, CARGA NOMINAL MAIOR QUE 1000 DAN, ENGASTAMENTO SIMPLES COM 1,8 M DE SOLO (NÃO INCLUI FORNECIMENTO). AF_11/2019</v>
      </c>
      <c r="D2979" s="8" t="str">
        <f>'SINAPI COMPOSIÇÕES'!I2982</f>
        <v>UN</v>
      </c>
      <c r="E2979" s="8">
        <f>'SINAPI COMPOSIÇÕES'!K2982</f>
        <v>516.26</v>
      </c>
    </row>
    <row r="2980" spans="1:5" s="8" customFormat="1" ht="33.200000000000003" hidden="1" customHeight="1" outlineLevel="1">
      <c r="A2980" s="8">
        <f>'SINAPI COMPOSIÇÕES'!G2983</f>
        <v>100587</v>
      </c>
      <c r="C2980" s="8" t="str">
        <f>'SINAPI COMPOSIÇÕES'!H2983</f>
        <v>ASSENTAMENTO DE POSTE DE CONCRETO COM COMPRIMENTO NOMINAL DE 13 M, CARGA NOMINAL MENOR OU IGUAL A 1000 DAN, ENGASTAMENTO SIMPLES COM 1,9 M DE SOLO (NÃO INCLUI FORNECIMENTO). AF_11/2019</v>
      </c>
      <c r="D2980" s="8" t="str">
        <f>'SINAPI COMPOSIÇÕES'!I2983</f>
        <v>UN</v>
      </c>
      <c r="E2980" s="8">
        <f>'SINAPI COMPOSIÇÕES'!K2983</f>
        <v>489.73</v>
      </c>
    </row>
    <row r="2981" spans="1:5" s="8" customFormat="1" ht="33.200000000000003" hidden="1" customHeight="1" outlineLevel="1">
      <c r="A2981" s="8">
        <f>'SINAPI COMPOSIÇÕES'!G2984</f>
        <v>100588</v>
      </c>
      <c r="C2981" s="8" t="str">
        <f>'SINAPI COMPOSIÇÕES'!H2984</f>
        <v>ASSENTAMENTO DE POSTE DE CONCRETO COM COMPRIMENTO NOMINAL DE 13 M, CARGA NOMINAL MAIOR QUE 1000 DAN, ENGASTAMENTO SIMPLES COM 1,9 M DE SOLO (NÃO INCLUI FORNECIMENTO). AF_11/2019</v>
      </c>
      <c r="D2981" s="8" t="str">
        <f>'SINAPI COMPOSIÇÕES'!I2984</f>
        <v>UN</v>
      </c>
      <c r="E2981" s="8">
        <f>'SINAPI COMPOSIÇÕES'!K2984</f>
        <v>538.55999999999995</v>
      </c>
    </row>
    <row r="2982" spans="1:5" s="8" customFormat="1" ht="33.200000000000003" hidden="1" customHeight="1" outlineLevel="1">
      <c r="A2982" s="8">
        <f>'SINAPI COMPOSIÇÕES'!G2985</f>
        <v>100589</v>
      </c>
      <c r="C2982" s="8" t="str">
        <f>'SINAPI COMPOSIÇÕES'!H2985</f>
        <v>ASSENTAMENTO DE POSTE DE CONCRETO COM COMPRIMENTO NOMINAL DE 13,5 M, CARGA NOMINAL MENOR OU IGUAL A 1000 DAN, ENGASTAMENTO SIMPLES COM 1,95 M DE SOLO (NÃO INCLUI FORNECIMENTO). AF_11/2019</v>
      </c>
      <c r="D2982" s="8" t="str">
        <f>'SINAPI COMPOSIÇÕES'!I2985</f>
        <v>UN</v>
      </c>
      <c r="E2982" s="8">
        <f>'SINAPI COMPOSIÇÕES'!K2985</f>
        <v>541.92999999999995</v>
      </c>
    </row>
    <row r="2983" spans="1:5" s="8" customFormat="1" ht="33.200000000000003" hidden="1" customHeight="1" outlineLevel="1">
      <c r="A2983" s="8">
        <f>'SINAPI COMPOSIÇÕES'!G2986</f>
        <v>100590</v>
      </c>
      <c r="C2983" s="8" t="str">
        <f>'SINAPI COMPOSIÇÕES'!H2986</f>
        <v>ASSENTAMENTO DE POSTE DE CONCRETO COM COMPRIMENTO NOMINAL DE 13,5 M, CARGA NOMINAL MAIOR QUE 1000 DAN, ENGASTAMENTO SIMPLES COM 1,95 M DE SOLO (NÃO INCLUI FORNECIMENTO). AF_11/2019</v>
      </c>
      <c r="D2983" s="8" t="str">
        <f>'SINAPI COMPOSIÇÕES'!I2986</f>
        <v>UN</v>
      </c>
      <c r="E2983" s="8">
        <f>'SINAPI COMPOSIÇÕES'!K2986</f>
        <v>590.33000000000004</v>
      </c>
    </row>
    <row r="2984" spans="1:5" s="8" customFormat="1" ht="33.200000000000003" hidden="1" customHeight="1" outlineLevel="1">
      <c r="A2984" s="8">
        <f>'SINAPI COMPOSIÇÕES'!G2987</f>
        <v>100591</v>
      </c>
      <c r="C2984" s="8" t="str">
        <f>'SINAPI COMPOSIÇÕES'!H2987</f>
        <v>ASSENTAMENTO DE POSTE DE CONCRETO COM COMPRIMENTO NOMINAL DE 14 M, CARGA NOMINAL MENOR OU IGUAL A 1000 DAN, ENGASTAMENTO SIMPLES COM 2 M DE SOLO (NÃO INCLUI FORNECIMENTO). AF_11/2019</v>
      </c>
      <c r="D2984" s="8" t="str">
        <f>'SINAPI COMPOSIÇÕES'!I2987</f>
        <v>UN</v>
      </c>
      <c r="E2984" s="8">
        <f>'SINAPI COMPOSIÇÕES'!K2987</f>
        <v>538.75</v>
      </c>
    </row>
    <row r="2985" spans="1:5" s="8" customFormat="1" ht="33.200000000000003" hidden="1" customHeight="1" outlineLevel="1">
      <c r="A2985" s="8">
        <f>'SINAPI COMPOSIÇÕES'!G2988</f>
        <v>100592</v>
      </c>
      <c r="C2985" s="8" t="str">
        <f>'SINAPI COMPOSIÇÕES'!H2988</f>
        <v>ASSENTAMENTO DE POSTE DE CONCRETO COM COMPRIMENTO NOMINAL DE 14 M, CARGA NOMINAL MAIOR QUE 1000 DAN, ENGASTAMENTO SIMPLES COM 2 M DE SOLO (NÃO INCLUI FORNECIMENTO). AF_11/2019</v>
      </c>
      <c r="D2985" s="8" t="str">
        <f>'SINAPI COMPOSIÇÕES'!I2988</f>
        <v>UN</v>
      </c>
      <c r="E2985" s="8">
        <f>'SINAPI COMPOSIÇÕES'!K2988</f>
        <v>578.83000000000004</v>
      </c>
    </row>
    <row r="2986" spans="1:5" s="8" customFormat="1" ht="33.200000000000003" hidden="1" customHeight="1" outlineLevel="1">
      <c r="A2986" s="8">
        <f>'SINAPI COMPOSIÇÕES'!G2989</f>
        <v>100593</v>
      </c>
      <c r="C2986" s="8" t="str">
        <f>'SINAPI COMPOSIÇÕES'!H2989</f>
        <v>ASSENTAMENTO DE POSTE DE CONCRETO COM COMPRIMENTO NOMINAL DE 15 M, CARGA NOMINAL MENOR OU IGUAL A 1000 DAN, ENGASTAMENTO SIMPLES COM 2,1 M DE SOLO (NÃO INCLUI FORNECIMENTO). AF_11/2019</v>
      </c>
      <c r="D2986" s="8" t="str">
        <f>'SINAPI COMPOSIÇÕES'!I2989</f>
        <v>UN</v>
      </c>
      <c r="E2986" s="8">
        <f>'SINAPI COMPOSIÇÕES'!K2989</f>
        <v>577.23</v>
      </c>
    </row>
    <row r="2987" spans="1:5" s="8" customFormat="1" ht="33.200000000000003" hidden="1" customHeight="1" outlineLevel="1">
      <c r="A2987" s="8">
        <f>'SINAPI COMPOSIÇÕES'!G2990</f>
        <v>100594</v>
      </c>
      <c r="C2987" s="8" t="str">
        <f>'SINAPI COMPOSIÇÕES'!H2990</f>
        <v>ASSENTAMENTO DE POSTE DE CONCRETO COM COMPRIMENTO NOMINAL DE 15 M, CARGA NOMINAL MAIOR QUE 1000 DAN, ENGASTAMENTO SIMPLES COM 2,1 M DE SOLO (NÃO INCLUI FORNECIMENTO). AF_11/2019</v>
      </c>
      <c r="D2987" s="8" t="str">
        <f>'SINAPI COMPOSIÇÕES'!I2990</f>
        <v>UN</v>
      </c>
      <c r="E2987" s="8">
        <f>'SINAPI COMPOSIÇÕES'!K2990</f>
        <v>645.05999999999995</v>
      </c>
    </row>
    <row r="2988" spans="1:5" s="8" customFormat="1" ht="33.200000000000003" hidden="1" customHeight="1" outlineLevel="1">
      <c r="A2988" s="8">
        <f>'SINAPI COMPOSIÇÕES'!G2991</f>
        <v>100595</v>
      </c>
      <c r="C2988" s="8" t="str">
        <f>'SINAPI COMPOSIÇÕES'!H2991</f>
        <v>ASSENTAMENTO DE POSTE DE CONCRETO COM COMPRIMENTO NOMINAL DE 18 M, CARGA NOMINAL MENOR OU IGUAL A 1000 DAN, ENGASTAMENTO SIMPLES COM 2,4 M DE SOLO (NÃO INCLUI FORNECIMENTO). AF_11/2019</v>
      </c>
      <c r="D2988" s="8" t="str">
        <f>'SINAPI COMPOSIÇÕES'!I2991</f>
        <v>UN</v>
      </c>
      <c r="E2988" s="8">
        <f>'SINAPI COMPOSIÇÕES'!K2991</f>
        <v>692.75</v>
      </c>
    </row>
    <row r="2989" spans="1:5" s="8" customFormat="1" ht="33.200000000000003" hidden="1" customHeight="1" outlineLevel="1">
      <c r="A2989" s="8">
        <f>'SINAPI COMPOSIÇÕES'!G2992</f>
        <v>100596</v>
      </c>
      <c r="C2989" s="8" t="str">
        <f>'SINAPI COMPOSIÇÕES'!H2992</f>
        <v>ASSENTAMENTO DE POSTE DE CONCRETO COM COMPRIMENTO NOMINAL DE 18 M, CARGA NOMINAL MAIOR QUE 1000 DAN, ENGASTAMENTO SIMPLES COM 2,4 M DE SOLO (NÃO INCLUI FORNECIMENTO). AF_11/2019</v>
      </c>
      <c r="D2989" s="8" t="str">
        <f>'SINAPI COMPOSIÇÕES'!I2992</f>
        <v>UN</v>
      </c>
      <c r="E2989" s="8">
        <f>'SINAPI COMPOSIÇÕES'!K2992</f>
        <v>784.13</v>
      </c>
    </row>
    <row r="2990" spans="1:5" s="8" customFormat="1" ht="33.200000000000003" hidden="1" customHeight="1" outlineLevel="1">
      <c r="A2990" s="8">
        <f>'SINAPI COMPOSIÇÕES'!G2993</f>
        <v>100597</v>
      </c>
      <c r="C2990" s="8" t="str">
        <f>'SINAPI COMPOSIÇÕES'!H2993</f>
        <v>ASSENTAMENTO DE POSTE DE CONCRETO COM COMPRIMENTO NOMINAL DE 20 M, CARGA NOMINAL MENOR OU IGUAL A 1000 DAN, ENGASTAMENTO SIMPLES COM 2,6 M DE SOLO (NÃO INCLUI FORNECIMENTO). AF_11/2019</v>
      </c>
      <c r="D2990" s="8" t="str">
        <f>'SINAPI COMPOSIÇÕES'!I2993</f>
        <v>UN</v>
      </c>
      <c r="E2990" s="8">
        <f>'SINAPI COMPOSIÇÕES'!K2993</f>
        <v>800.87</v>
      </c>
    </row>
    <row r="2991" spans="1:5" s="8" customFormat="1" ht="33.200000000000003" hidden="1" customHeight="1" outlineLevel="1">
      <c r="A2991" s="8">
        <f>'SINAPI COMPOSIÇÕES'!G2994</f>
        <v>100598</v>
      </c>
      <c r="C2991" s="8" t="str">
        <f>'SINAPI COMPOSIÇÕES'!H2994</f>
        <v>ASSENTAMENTO DE POSTE DE CONCRETO COM COMPRIMENTO NOMINAL DE 20 M, CARGA NOMINAL MAIOR QUE 1000, ENGASTAMENTO SIMPLES COM 2,6 M DE SOLO (NÃO INCLUI FORNECIMENTO). AF_11/2019</v>
      </c>
      <c r="D2991" s="8" t="str">
        <f>'SINAPI COMPOSIÇÕES'!I2994</f>
        <v>UN</v>
      </c>
      <c r="E2991" s="8">
        <f>'SINAPI COMPOSIÇÕES'!K2994</f>
        <v>876.21</v>
      </c>
    </row>
    <row r="2992" spans="1:5" s="8" customFormat="1" ht="33.200000000000003" hidden="1" customHeight="1" outlineLevel="1">
      <c r="A2992" s="8">
        <f>'SINAPI COMPOSIÇÕES'!G2995</f>
        <v>100599</v>
      </c>
      <c r="C2992" s="8" t="str">
        <f>'SINAPI COMPOSIÇÕES'!H2995</f>
        <v>ASSENTAMENTO DE POSTE DE CONCRETO COM COMPRIMENTO NOMINAL DE 9 M, CARGA NOMINAL DE 150 DAN, ENGASTAMENTO BASE CONCRETADA COM 1 M DE CONCRETO E 0,5 M DE SOLO (NÃO INCLUI FORNECIMENTO). AF_11/2019</v>
      </c>
      <c r="D2992" s="8" t="str">
        <f>'SINAPI COMPOSIÇÕES'!I2995</f>
        <v>UN</v>
      </c>
      <c r="E2992" s="8">
        <f>'SINAPI COMPOSIÇÕES'!K2995</f>
        <v>362.66</v>
      </c>
    </row>
    <row r="2993" spans="1:5" s="8" customFormat="1" ht="33.200000000000003" hidden="1" customHeight="1" outlineLevel="1">
      <c r="A2993" s="8">
        <f>'SINAPI COMPOSIÇÕES'!G2996</f>
        <v>100600</v>
      </c>
      <c r="C2993" s="8" t="str">
        <f>'SINAPI COMPOSIÇÕES'!H2996</f>
        <v>ASSENTAMENTO DE POSTE DE CONCRETO COM COMPRIMENTO NOMINAL DE 9 M, CARGA NOMINAL DE 300 DAN, ENGASTAMENTO BASE CONCRETADA COM 1 M DE CONCRETO E 0,5 M DE SOLO (NÃO INCLUI FORNECIMENTO). AF_11/2019</v>
      </c>
      <c r="D2993" s="8" t="str">
        <f>'SINAPI COMPOSIÇÕES'!I2996</f>
        <v>UN</v>
      </c>
      <c r="E2993" s="8">
        <f>'SINAPI COMPOSIÇÕES'!K2996</f>
        <v>431.23</v>
      </c>
    </row>
    <row r="2994" spans="1:5" s="8" customFormat="1" ht="33.200000000000003" hidden="1" customHeight="1" outlineLevel="1">
      <c r="A2994" s="8">
        <f>'SINAPI COMPOSIÇÕES'!G2997</f>
        <v>100601</v>
      </c>
      <c r="C2994" s="8" t="str">
        <f>'SINAPI COMPOSIÇÕES'!H2997</f>
        <v>ASSENTAMENTO DE POSTE DE CONCRETO COM COMPRIMENTO NOMINAL DE 9 M, CARGA NOMINAL DE 400 DAN, ENGASTAMENTO BASE CONCRETADA COM 1 M DE CONCRETO E 0,5 M DE SOLO (NÃO INCLUI FORNECIMENTO). AF_11/2019</v>
      </c>
      <c r="D2994" s="8" t="str">
        <f>'SINAPI COMPOSIÇÕES'!I2997</f>
        <v>UN</v>
      </c>
      <c r="E2994" s="8">
        <f>'SINAPI COMPOSIÇÕES'!K2997</f>
        <v>547.49</v>
      </c>
    </row>
    <row r="2995" spans="1:5" s="8" customFormat="1" ht="33.200000000000003" hidden="1" customHeight="1" outlineLevel="1">
      <c r="A2995" s="8">
        <f>'SINAPI COMPOSIÇÕES'!G2998</f>
        <v>100602</v>
      </c>
      <c r="C2995" s="8" t="str">
        <f>'SINAPI COMPOSIÇÕES'!H2998</f>
        <v>ASSENTAMENTO DE POSTE DE CONCRETO COM COMPRIMENTO NOMINAL DE 9 M, CARGA NOMINAL DE 600 DAN, ENGASTAMENTO BASE CONCRETADA COM 1 M DE CONCRETO E 0,5 M DE SOLO (NÃO INCLUI FORNECIMENTO). AF_11/2019</v>
      </c>
      <c r="D2995" s="8" t="str">
        <f>'SINAPI COMPOSIÇÕES'!I2998</f>
        <v>UN</v>
      </c>
      <c r="E2995" s="8">
        <f>'SINAPI COMPOSIÇÕES'!K2998</f>
        <v>692.54</v>
      </c>
    </row>
    <row r="2996" spans="1:5" s="8" customFormat="1" ht="33.200000000000003" hidden="1" customHeight="1" outlineLevel="1">
      <c r="A2996" s="8">
        <f>'SINAPI COMPOSIÇÕES'!G2999</f>
        <v>100603</v>
      </c>
      <c r="C2996" s="8" t="str">
        <f>'SINAPI COMPOSIÇÕES'!H2999</f>
        <v>ASSENTAMENTO DE POSTE DE CONCRETO COM COMPRIMENTO NOMINAL DE 9 M, CARGA NOMINAL DE 1000 DAN, ENGASTAMENTO BASE CONCRETADA COM 1 M DE CONCRETO E 0,5 M DE SOLO (NÃO INCLUI FORNECIMENTO). AF_11/2019</v>
      </c>
      <c r="D2996" s="8" t="str">
        <f>'SINAPI COMPOSIÇÕES'!I2999</f>
        <v>UN</v>
      </c>
      <c r="E2996" s="8">
        <f>'SINAPI COMPOSIÇÕES'!K2999</f>
        <v>1065.4100000000001</v>
      </c>
    </row>
    <row r="2997" spans="1:5" s="8" customFormat="1" ht="33.200000000000003" hidden="1" customHeight="1" outlineLevel="1">
      <c r="A2997" s="8">
        <f>'SINAPI COMPOSIÇÕES'!G3000</f>
        <v>100604</v>
      </c>
      <c r="C2997" s="8" t="str">
        <f>'SINAPI COMPOSIÇÕES'!H3000</f>
        <v>ASSENTAMENTO DE POSTE DE CONCRETO COM COMPRIMENTO NOMINAL DE 10 M, CARGA NOMINAL DE 300 DAN, ENGASTAMENTO BASE CONCRETADA COM 1 M DE CONCRETO E 0,6 M DE SOLO (NÃO INCLUI FORNECIMENTO). AF_11/2019</v>
      </c>
      <c r="D2997" s="8" t="str">
        <f>'SINAPI COMPOSIÇÕES'!I3000</f>
        <v>UN</v>
      </c>
      <c r="E2997" s="8">
        <f>'SINAPI COMPOSIÇÕES'!K3000</f>
        <v>458.16</v>
      </c>
    </row>
    <row r="2998" spans="1:5" s="8" customFormat="1" ht="33.200000000000003" hidden="1" customHeight="1" outlineLevel="1">
      <c r="A2998" s="8">
        <f>'SINAPI COMPOSIÇÕES'!G3001</f>
        <v>100605</v>
      </c>
      <c r="C2998" s="8" t="str">
        <f>'SINAPI COMPOSIÇÕES'!H3001</f>
        <v>ASSENTAMENTO DE POSTE DE CONCRETO COM COMPRIMENTO NOMINAL DE 10 M, CARGA NOMINAL DE 600 DAN, ENGASTAMENTO BASE CONCRETADA COM 1 M DE CONCRETO E 0,6 M DE SOLO (NÃO INCLUI FORNECIMENTO). AF_11/2019</v>
      </c>
      <c r="D2998" s="8" t="str">
        <f>'SINAPI COMPOSIÇÕES'!I3001</f>
        <v>UN</v>
      </c>
      <c r="E2998" s="8">
        <f>'SINAPI COMPOSIÇÕES'!K3001</f>
        <v>726.17</v>
      </c>
    </row>
    <row r="2999" spans="1:5" s="8" customFormat="1" ht="33.200000000000003" hidden="1" customHeight="1" outlineLevel="1">
      <c r="A2999" s="8">
        <f>'SINAPI COMPOSIÇÕES'!G3002</f>
        <v>100606</v>
      </c>
      <c r="C2999" s="8" t="str">
        <f>'SINAPI COMPOSIÇÕES'!H3002</f>
        <v>ASSENTAMENTO DE POSTE DE CONCRETO COM COMPRIMENTO NOMINAL DE 10 M, CARGA NOMINAL DE 1000 DAN, ENGASTAMENTO BASE CONCRETADA COM 1 M DE CONCRETO E 0,6 M DE SOLO (NÃO INCLUI FORNECIMENTO). AF_11/2019</v>
      </c>
      <c r="D2999" s="8" t="str">
        <f>'SINAPI COMPOSIÇÕES'!I3002</f>
        <v>UN</v>
      </c>
      <c r="E2999" s="8">
        <f>'SINAPI COMPOSIÇÕES'!K3002</f>
        <v>1107.75</v>
      </c>
    </row>
    <row r="3000" spans="1:5" s="8" customFormat="1" ht="33.200000000000003" hidden="1" customHeight="1" outlineLevel="1">
      <c r="A3000" s="8">
        <f>'SINAPI COMPOSIÇÕES'!G3003</f>
        <v>100607</v>
      </c>
      <c r="C3000" s="8" t="str">
        <f>'SINAPI COMPOSIÇÕES'!H3003</f>
        <v>ASSENTAMENTO DE POSTE DE CONCRETO COM COMPRIMENTO NOMINAL DE 10,5 M, CARGA NOMINAL DE 300 DAN, ENGASTAMENTO BASE CONCRETADA COM 1 M DE CONCRETO E 0,65 M DE SOLO (NÃO INCLUI FORNECIMENTO). AF_11/2019</v>
      </c>
      <c r="D3000" s="8" t="str">
        <f>'SINAPI COMPOSIÇÕES'!I3003</f>
        <v>UN</v>
      </c>
      <c r="E3000" s="8">
        <f>'SINAPI COMPOSIÇÕES'!K3003</f>
        <v>471</v>
      </c>
    </row>
    <row r="3001" spans="1:5" s="8" customFormat="1" ht="33.200000000000003" hidden="1" customHeight="1" outlineLevel="1">
      <c r="A3001" s="8">
        <f>'SINAPI COMPOSIÇÕES'!G3004</f>
        <v>100608</v>
      </c>
      <c r="C3001" s="8" t="str">
        <f>'SINAPI COMPOSIÇÕES'!H3004</f>
        <v>ASSENTAMENTO DE POSTE DE CONCRETO COM COMPRIMENTO NOMINAL DE 10,5 M, CARGA NOMINAL DE 600 DAN, ENGASTAMENTO BASE CONCRETADA COM 1 M DE CONCRETO E 0,65 M DE SOLO (NÃO INCLUI FORNECIMENTO). AF_11/2019</v>
      </c>
      <c r="D3001" s="8" t="str">
        <f>'SINAPI COMPOSIÇÕES'!I3004</f>
        <v>UN</v>
      </c>
      <c r="E3001" s="8">
        <f>'SINAPI COMPOSIÇÕES'!K3004</f>
        <v>742.79</v>
      </c>
    </row>
    <row r="3002" spans="1:5" s="8" customFormat="1" ht="33.200000000000003" hidden="1" customHeight="1" outlineLevel="1">
      <c r="A3002" s="8">
        <f>'SINAPI COMPOSIÇÕES'!G3005</f>
        <v>100609</v>
      </c>
      <c r="C3002" s="8" t="str">
        <f>'SINAPI COMPOSIÇÕES'!H3005</f>
        <v>ASSENTAMENTO DE POSTE DE CONCRETO COM COMPRIMENTO NOMINAL DE 10,5 M, CARGA NOMINAL DE 1000 DAN, ENGASTAMENTO BASE CONCRETADA COM 1 M DE CONCRETO E 0,65 M DE SOLO (NÃO INCLUI FORNECIMENTO). AF_11/2019</v>
      </c>
      <c r="D3002" s="8" t="str">
        <f>'SINAPI COMPOSIÇÕES'!I3005</f>
        <v>UN</v>
      </c>
      <c r="E3002" s="8">
        <f>'SINAPI COMPOSIÇÕES'!K3005</f>
        <v>1130.33</v>
      </c>
    </row>
    <row r="3003" spans="1:5" s="8" customFormat="1" ht="33.200000000000003" hidden="1" customHeight="1" outlineLevel="1">
      <c r="A3003" s="8">
        <f>'SINAPI COMPOSIÇÕES'!G3006</f>
        <v>100610</v>
      </c>
      <c r="C3003" s="8" t="str">
        <f>'SINAPI COMPOSIÇÕES'!H3006</f>
        <v>ASSENTAMENTO DE POSTE DE CONCRETO COM COMPRIMENTO NOMINAL DE 11 M, CARGA NOMINAL DE 300 DAN, ENGASTAMENTO BASE CONCRETADA COM 1 M DE CONCRETO E 0,7 M DE SOLO (NÃO INCLUI FORNECIMENTO). AF_11/2019</v>
      </c>
      <c r="D3003" s="8" t="str">
        <f>'SINAPI COMPOSIÇÕES'!I3006</f>
        <v>UN</v>
      </c>
      <c r="E3003" s="8">
        <f>'SINAPI COMPOSIÇÕES'!K3006</f>
        <v>483.76</v>
      </c>
    </row>
    <row r="3004" spans="1:5" s="8" customFormat="1" ht="33.200000000000003" hidden="1" customHeight="1" outlineLevel="1">
      <c r="A3004" s="8">
        <f>'SINAPI COMPOSIÇÕES'!G3007</f>
        <v>100611</v>
      </c>
      <c r="C3004" s="8" t="str">
        <f>'SINAPI COMPOSIÇÕES'!H3007</f>
        <v>ASSENTAMENTO DE POSTE DE CONCRETO COM COMPRIMENTO NOMINAL DE 11 M, CARGA NOMINAL DE 400 DAN, ENGASTAMENTO BASE CONCRETADA COM 1 M DE CONCRETO E 0,7 M DE SOLO (NÃO INCLUI FORNECIMENTO). AF_11/2019</v>
      </c>
      <c r="D3004" s="8" t="str">
        <f>'SINAPI COMPOSIÇÕES'!I3007</f>
        <v>UN</v>
      </c>
      <c r="E3004" s="8">
        <f>'SINAPI COMPOSIÇÕES'!K3007</f>
        <v>605.96</v>
      </c>
    </row>
    <row r="3005" spans="1:5" s="8" customFormat="1" ht="33.200000000000003" hidden="1" customHeight="1" outlineLevel="1">
      <c r="A3005" s="8">
        <f>'SINAPI COMPOSIÇÕES'!G3008</f>
        <v>100612</v>
      </c>
      <c r="C3005" s="8" t="str">
        <f>'SINAPI COMPOSIÇÕES'!H3008</f>
        <v>ASSENTAMENTO DE POSTE DE CONCRETO COM COMPRIMENTO NOMINAL DE 11 M, CARGA NOMINAL DE 600 DAN, ENGASTAMENTO BASE CONCRETADA COM 1 M DE CONCRETO E 0,7 M DE SOLO (NÃO INCLUI FORNECIMENTO). AF_11/2019</v>
      </c>
      <c r="D3005" s="8" t="str">
        <f>'SINAPI COMPOSIÇÕES'!I3008</f>
        <v>UN</v>
      </c>
      <c r="E3005" s="8">
        <f>'SINAPI COMPOSIÇÕES'!K3008</f>
        <v>759.07</v>
      </c>
    </row>
    <row r="3006" spans="1:5" s="8" customFormat="1" ht="33.200000000000003" hidden="1" customHeight="1" outlineLevel="1">
      <c r="A3006" s="8">
        <f>'SINAPI COMPOSIÇÕES'!G3009</f>
        <v>100613</v>
      </c>
      <c r="C3006" s="8" t="str">
        <f>'SINAPI COMPOSIÇÕES'!H3009</f>
        <v>ASSENTAMENTO DE POSTE DE CONCRETO COM COMPRIMENTO NOMINAL DE 11 M, CARGA NOMINAL DE 1000 DAN, ENGASTAMENTO BASE CONCRETADA COM 1 M DE CONCRETO E 0,7 M DE SOLO (NÃO INCLUI FORNECIMENTO). AF_11/2019</v>
      </c>
      <c r="D3006" s="8" t="str">
        <f>'SINAPI COMPOSIÇÕES'!I3009</f>
        <v>UN</v>
      </c>
      <c r="E3006" s="8">
        <f>'SINAPI COMPOSIÇÕES'!K3009</f>
        <v>1152.43</v>
      </c>
    </row>
    <row r="3007" spans="1:5" s="8" customFormat="1" ht="33.200000000000003" hidden="1" customHeight="1" outlineLevel="1">
      <c r="A3007" s="8">
        <f>'SINAPI COMPOSIÇÕES'!G3010</f>
        <v>100614</v>
      </c>
      <c r="C3007" s="8" t="str">
        <f>'SINAPI COMPOSIÇÕES'!H3010</f>
        <v>ASSENTAMENTO DE POSTE DE CONCRETO COM COMPRIMENTO NOMINAL DE 12 M, CARGA NOMINAL DE 400 DAN, ENGASTAMENTO BASE CONCRETADA COM 1 M DE CONCRETO E 0,8 M DE SOLO (NÃO INCLUI FORNECIMENTO). AF_11/2019</v>
      </c>
      <c r="D3007" s="8" t="str">
        <f>'SINAPI COMPOSIÇÕES'!I3010</f>
        <v>UN</v>
      </c>
      <c r="E3007" s="8">
        <f>'SINAPI COMPOSIÇÕES'!K3010</f>
        <v>634.65</v>
      </c>
    </row>
    <row r="3008" spans="1:5" s="8" customFormat="1" ht="33.200000000000003" hidden="1" customHeight="1" outlineLevel="1">
      <c r="A3008" s="8">
        <f>'SINAPI COMPOSIÇÕES'!G3011</f>
        <v>100615</v>
      </c>
      <c r="C3008" s="8" t="str">
        <f>'SINAPI COMPOSIÇÕES'!H3011</f>
        <v>ASSENTAMENTO DE POSTE DE CONCRETO COM COMPRIMENTO NOMINAL DE 12 M, CARGA NOMINAL DE 600 DAN, ENGASTAMENTO BASE CONCRETADA COM 1 M DE CONCRETO E 0,8 M DE SOLO (NÃO INCLUI FORNECIMENTO). AF_11/2019</v>
      </c>
      <c r="D3008" s="8" t="str">
        <f>'SINAPI COMPOSIÇÕES'!I3011</f>
        <v>UN</v>
      </c>
      <c r="E3008" s="8">
        <f>'SINAPI COMPOSIÇÕES'!K3011</f>
        <v>791.36</v>
      </c>
    </row>
    <row r="3009" spans="1:5" s="8" customFormat="1" ht="33.200000000000003" hidden="1" customHeight="1" outlineLevel="1">
      <c r="A3009" s="8">
        <f>'SINAPI COMPOSIÇÕES'!G3012</f>
        <v>100616</v>
      </c>
      <c r="C3009" s="8" t="str">
        <f>'SINAPI COMPOSIÇÕES'!H3012</f>
        <v>ASSENTAMENTO DE POSTE DE CONCRETO COM COMPRIMENTO NOMINAL DE 12 M, CARGA NOMINAL DE 1000 DAN, ENGASTAMENTO BASE CONCRETADA COM 1 M DE CONCRETO E 0,8 M DE SOLO (NÃO INCLUI FORNECIMENTO). AF_11/2019</v>
      </c>
      <c r="D3009" s="8" t="str">
        <f>'SINAPI COMPOSIÇÕES'!I3012</f>
        <v>UN</v>
      </c>
      <c r="E3009" s="8">
        <f>'SINAPI COMPOSIÇÕES'!K3012</f>
        <v>1198.74</v>
      </c>
    </row>
    <row r="3010" spans="1:5" s="8" customFormat="1" ht="33.200000000000003" hidden="1" customHeight="1" outlineLevel="1">
      <c r="A3010" s="8">
        <f>'SINAPI COMPOSIÇÕES'!G3013</f>
        <v>100617</v>
      </c>
      <c r="C3010" s="8" t="str">
        <f>'SINAPI COMPOSIÇÕES'!H3013</f>
        <v>ASSENTAMENTO DE POSTE DE CONCRETO COM COMPRIMENTO NOMINAL DE 13 M, CARGA NOMINAL DE 600 DAN, ENGASTAMENTO BASE CONCRETADA COM 1 M DE CONCRETO E 0,9 M DE SOLO (NÃO INCLUI FORNECIMENTO). AF_11/2019</v>
      </c>
      <c r="D3010" s="8" t="str">
        <f>'SINAPI COMPOSIÇÕES'!I3013</f>
        <v>UN</v>
      </c>
      <c r="E3010" s="8">
        <f>'SINAPI COMPOSIÇÕES'!K3013</f>
        <v>823.53</v>
      </c>
    </row>
    <row r="3011" spans="1:5" s="8" customFormat="1" ht="33.200000000000003" hidden="1" customHeight="1" outlineLevel="1">
      <c r="A3011" s="8">
        <f>'SINAPI COMPOSIÇÕES'!G3014</f>
        <v>100618</v>
      </c>
      <c r="C3011" s="8" t="str">
        <f>'SINAPI COMPOSIÇÕES'!H3014</f>
        <v>ASSENTAMENTO DE POSTE DE CONCRETO COM COMPRIMENTO NOMINAL DE 13 M, CARGA NOMINAL DE 1000 DAN, ENGASTAMENTO BASE CONCRETADA COM 1 M DE CONCRETO E 0,9 M DE SOLO - SOMENTE INSTALAÇÃO, SEM FORNECIMENTO. AF_11/2019</v>
      </c>
      <c r="D3011" s="8" t="str">
        <f>'SINAPI COMPOSIÇÕES'!I3014</f>
        <v>UN</v>
      </c>
      <c r="E3011" s="8">
        <f>'SINAPI COMPOSIÇÕES'!K3014</f>
        <v>1248.98</v>
      </c>
    </row>
    <row r="3012" spans="1:5" s="8" customFormat="1" ht="33.200000000000003" hidden="1" customHeight="1" outlineLevel="1">
      <c r="A3012" s="8">
        <f>'SINAPI COMPOSIÇÕES'!G3015</f>
        <v>100619</v>
      </c>
      <c r="C3012" s="8" t="str">
        <f>'SINAPI COMPOSIÇÕES'!H3015</f>
        <v>POSTE DECORATIVO PARA JARDIM EM AÇO TUBULAR, H = *2,5* M, SEM LUMINÁRIA - FORNECIMENTO E INSTALAÇÃO. AF_11/2019</v>
      </c>
      <c r="D3012" s="8" t="str">
        <f>'SINAPI COMPOSIÇÕES'!I3015</f>
        <v>UN</v>
      </c>
      <c r="E3012" s="8">
        <f>'SINAPI COMPOSIÇÕES'!K3015</f>
        <v>414.82</v>
      </c>
    </row>
    <row r="3013" spans="1:5" s="8" customFormat="1" ht="33.200000000000003" hidden="1" customHeight="1" outlineLevel="1">
      <c r="A3013" s="8">
        <f>'SINAPI COMPOSIÇÕES'!G3016</f>
        <v>100620</v>
      </c>
      <c r="C3013" s="8" t="str">
        <f>'SINAPI COMPOSIÇÕES'!H3016</f>
        <v>POSTE DE AÇO CONICO CONTÍNUO CURVO SIMPLES, FLANGEADO, H=9M, INCLUSIVE LUMINÁRIA, SEM LÂMPADA - FORNECIMENTO E INSTALACAO. AF_11/2019</v>
      </c>
      <c r="D3013" s="8" t="str">
        <f>'SINAPI COMPOSIÇÕES'!I3016</f>
        <v>UN</v>
      </c>
      <c r="E3013" s="8">
        <f>'SINAPI COMPOSIÇÕES'!K3016</f>
        <v>2506.42</v>
      </c>
    </row>
    <row r="3014" spans="1:5" s="8" customFormat="1" ht="33.200000000000003" hidden="1" customHeight="1" outlineLevel="1">
      <c r="A3014" s="8">
        <f>'SINAPI COMPOSIÇÕES'!G3017</f>
        <v>100621</v>
      </c>
      <c r="C3014" s="8" t="str">
        <f>'SINAPI COMPOSIÇÕES'!H3017</f>
        <v>POSTE DE AÇO CONICO CONTÍNUO CURVO DUPLO, FLANGEADO, H=9M, INCLUSIVE LUMINÁRIAS, SEM LÂMPADAS - FORNECIMENTO E INSTALACAO. AF_11/2019</v>
      </c>
      <c r="D3014" s="8" t="str">
        <f>'SINAPI COMPOSIÇÕES'!I3017</f>
        <v>UN</v>
      </c>
      <c r="E3014" s="8">
        <f>'SINAPI COMPOSIÇÕES'!K3017</f>
        <v>2806.32</v>
      </c>
    </row>
    <row r="3015" spans="1:5" s="8" customFormat="1" ht="33.200000000000003" hidden="1" customHeight="1" outlineLevel="1">
      <c r="A3015" s="8">
        <f>'SINAPI COMPOSIÇÕES'!G3018</f>
        <v>100622</v>
      </c>
      <c r="C3015" s="8" t="str">
        <f>'SINAPI COMPOSIÇÕES'!H3018</f>
        <v>POSTE DE AÇO CONICO CONTÍNUO CURVO SIMPLES, ENGASTADO, H=9M, INCLUSIVE LUMINÁRIA, SEM LÂMPADA - FORNECIMENTO E INSTALACAO. AF_11/2019</v>
      </c>
      <c r="D3015" s="8" t="str">
        <f>'SINAPI COMPOSIÇÕES'!I3018</f>
        <v>UN</v>
      </c>
      <c r="E3015" s="8">
        <f>'SINAPI COMPOSIÇÕES'!K3018</f>
        <v>1669.34</v>
      </c>
    </row>
    <row r="3016" spans="1:5" s="8" customFormat="1" ht="33.200000000000003" hidden="1" customHeight="1" outlineLevel="1">
      <c r="A3016" s="8">
        <f>'SINAPI COMPOSIÇÕES'!G3019</f>
        <v>100623</v>
      </c>
      <c r="C3016" s="8" t="str">
        <f>'SINAPI COMPOSIÇÕES'!H3019</f>
        <v>POSTE DE AÇO CONICO CONTÍNUO CURVO DUPLO, ENGASTADO, H=9M, INCLUSIVE LUMINÁRIAS, SEM LÂMPADAS - FORNECIMENTO E INSTALACAO. AF_11/2019</v>
      </c>
      <c r="D3016" s="8" t="str">
        <f>'SINAPI COMPOSIÇÕES'!I3019</f>
        <v>UN</v>
      </c>
      <c r="E3016" s="8">
        <f>'SINAPI COMPOSIÇÕES'!K3019</f>
        <v>1787.22</v>
      </c>
    </row>
    <row r="3017" spans="1:5" s="8" customFormat="1" ht="33.200000000000003" hidden="1" customHeight="1" outlineLevel="1">
      <c r="A3017" s="8">
        <f>'SINAPI COMPOSIÇÕES'!G3020</f>
        <v>97600</v>
      </c>
      <c r="C3017" s="8" t="str">
        <f>'SINAPI COMPOSIÇÕES'!H3020</f>
        <v>REFLETOR EM ALUMÍNIO, DE SUPORTE E ALÇA, COM 1 LÂMPADA VAPOR DE MERCÚRIO DE 125 W, COM REATOR ALTO FATOR DE POTÊNCIA - FORNECIMENTO E INSTALAÇÃO. AF_02/2020</v>
      </c>
      <c r="D3017" s="8" t="str">
        <f>'SINAPI COMPOSIÇÕES'!I3020</f>
        <v>UN</v>
      </c>
      <c r="E3017" s="8">
        <f>'SINAPI COMPOSIÇÕES'!K3020</f>
        <v>206.63</v>
      </c>
    </row>
    <row r="3018" spans="1:5" s="8" customFormat="1" ht="33.200000000000003" hidden="1" customHeight="1" outlineLevel="1">
      <c r="A3018" s="8">
        <f>'SINAPI COMPOSIÇÕES'!G3021</f>
        <v>97601</v>
      </c>
      <c r="C3018" s="8" t="str">
        <f>'SINAPI COMPOSIÇÕES'!H3021</f>
        <v>REFLETOR EM ALUMÍNIO, DE SUPORTE E ALÇA, COM LÂMPADA VAPOR DE MERCÚRIO DE 250 W, COM REATOR ALTO FATOR DE POTÊNCIA - FORNECIMENTO E INSTALAÇÃO. AF_02/2020</v>
      </c>
      <c r="D3018" s="8" t="str">
        <f>'SINAPI COMPOSIÇÕES'!I3021</f>
        <v>UN</v>
      </c>
      <c r="E3018" s="8">
        <f>'SINAPI COMPOSIÇÕES'!K3021</f>
        <v>223.77</v>
      </c>
    </row>
    <row r="3019" spans="1:5" s="8" customFormat="1" ht="33.200000000000003" hidden="1" customHeight="1" outlineLevel="1">
      <c r="A3019" s="8">
        <f>'SINAPI COMPOSIÇÕES'!G3022</f>
        <v>97605</v>
      </c>
      <c r="C3019" s="8" t="str">
        <f>'SINAPI COMPOSIÇÕES'!H3022</f>
        <v>LUMINÁRIA ARANDELA TIPO MEIA LUA, DE SOBREPOR, COM 1 LÂMPADA LED DE 6 W, SEM REATOR - FORNECIMENTO E INSTALAÇÃO. AF_02/2020</v>
      </c>
      <c r="D3019" s="8" t="str">
        <f>'SINAPI COMPOSIÇÕES'!I3022</f>
        <v>UN</v>
      </c>
      <c r="E3019" s="8">
        <f>'SINAPI COMPOSIÇÕES'!K3022</f>
        <v>60.25</v>
      </c>
    </row>
    <row r="3020" spans="1:5" s="8" customFormat="1" ht="33.200000000000003" hidden="1" customHeight="1" outlineLevel="1">
      <c r="A3020" s="8">
        <f>'SINAPI COMPOSIÇÕES'!G3023</f>
        <v>97606</v>
      </c>
      <c r="C3020" s="8" t="str">
        <f>'SINAPI COMPOSIÇÕES'!H3023</f>
        <v>LUMINÁRIA ARANDELA TIPO MEIA LUA, DE SOBREPOR, COM 1 LÂMPADA FLUORESCENTE DE 15 W, SEM REATOR - FORNECIMENTO E INSTALAÇÃO. AF_02/2020</v>
      </c>
      <c r="D3020" s="8" t="str">
        <f>'SINAPI COMPOSIÇÕES'!I3023</f>
        <v>UN</v>
      </c>
      <c r="E3020" s="8">
        <f>'SINAPI COMPOSIÇÕES'!K3023</f>
        <v>65.22</v>
      </c>
    </row>
    <row r="3021" spans="1:5" s="8" customFormat="1" ht="33.200000000000003" hidden="1" customHeight="1" outlineLevel="1">
      <c r="A3021" s="8">
        <f>'SINAPI COMPOSIÇÕES'!G3024</f>
        <v>97607</v>
      </c>
      <c r="C3021" s="8" t="str">
        <f>'SINAPI COMPOSIÇÕES'!H3024</f>
        <v>LUMINÁRIA ARANDELA TIPO TARTARUGA, DE SOBREPOR, COM 1 LÂMPADA LED DE 6 W, SEM REATOR - FORNECIMENTO E INSTALAÇÃO. AF_02/2020</v>
      </c>
      <c r="D3021" s="8" t="str">
        <f>'SINAPI COMPOSIÇÕES'!I3024</f>
        <v>UN</v>
      </c>
      <c r="E3021" s="8">
        <f>'SINAPI COMPOSIÇÕES'!K3024</f>
        <v>71.569999999999993</v>
      </c>
    </row>
    <row r="3022" spans="1:5" s="8" customFormat="1" ht="33.200000000000003" hidden="1" customHeight="1" outlineLevel="1">
      <c r="A3022" s="8">
        <f>'SINAPI COMPOSIÇÕES'!G3025</f>
        <v>97608</v>
      </c>
      <c r="C3022" s="8" t="str">
        <f>'SINAPI COMPOSIÇÕES'!H3025</f>
        <v>LUMINÁRIA ARANDELA TIPO TARTARUGA, COM GRADE, DE SOBREPOR, COM 1 LÂMPADA FLUORESCENTE DE 15 W, SEM REATOR - FORNECIMENTO E INSTALAÇÃO. AF_02/2020</v>
      </c>
      <c r="D3022" s="8" t="str">
        <f>'SINAPI COMPOSIÇÕES'!I3025</f>
        <v>UN</v>
      </c>
      <c r="E3022" s="8">
        <f>'SINAPI COMPOSIÇÕES'!K3025</f>
        <v>76.540000000000006</v>
      </c>
    </row>
    <row r="3023" spans="1:5" s="8" customFormat="1" ht="33.200000000000003" hidden="1" customHeight="1" outlineLevel="1">
      <c r="A3023" s="8" t="str">
        <f>'SINAPI COMPOSIÇÕES'!G3026</f>
        <v>73857/1</v>
      </c>
      <c r="C3023" s="8" t="str">
        <f>'SINAPI COMPOSIÇÕES'!H3026</f>
        <v>TRANSFORMADOR DISTRIBUICAO  75KVA TRIFASICO 60HZ CLASSE 15KV IMERSO EM ÓLEO MINERAL FORNECIMENTO E INSTALACAO</v>
      </c>
      <c r="D3023" s="8" t="str">
        <f>'SINAPI COMPOSIÇÕES'!I3026</f>
        <v>UN</v>
      </c>
      <c r="E3023" s="8">
        <f>'SINAPI COMPOSIÇÕES'!K3026</f>
        <v>7335.74</v>
      </c>
    </row>
    <row r="3024" spans="1:5" s="8" customFormat="1" ht="33.200000000000003" hidden="1" customHeight="1" outlineLevel="1">
      <c r="A3024" s="8" t="str">
        <f>'SINAPI COMPOSIÇÕES'!G3027</f>
        <v>73857/2</v>
      </c>
      <c r="C3024" s="8" t="str">
        <f>'SINAPI COMPOSIÇÕES'!H3027</f>
        <v>TRANSFORMADOR DISTRIBUICAO  112,5KVA TRIFASICO 60HZ CLASSE 15KV IMERSO EM ÓLEO MINERAL FORNECIMENTO E INSTALACAO</v>
      </c>
      <c r="D3024" s="8" t="str">
        <f>'SINAPI COMPOSIÇÕES'!I3027</f>
        <v>UN</v>
      </c>
      <c r="E3024" s="8">
        <f>'SINAPI COMPOSIÇÕES'!K3027</f>
        <v>9065.2900000000009</v>
      </c>
    </row>
    <row r="3025" spans="1:5" s="8" customFormat="1" ht="33.200000000000003" hidden="1" customHeight="1" outlineLevel="1">
      <c r="A3025" s="8" t="str">
        <f>'SINAPI COMPOSIÇÕES'!G3028</f>
        <v>73857/3</v>
      </c>
      <c r="C3025" s="8" t="str">
        <f>'SINAPI COMPOSIÇÕES'!H3028</f>
        <v>TRANSFORMADOR DISTRIBUICAO  150KVA TRIFASICO 60HZ CLASSE 15KV IMERSO EM ÓLEO MINERAL FORNECIMENTO E INSTALACAO</v>
      </c>
      <c r="D3025" s="8" t="str">
        <f>'SINAPI COMPOSIÇÕES'!I3028</f>
        <v>UN</v>
      </c>
      <c r="E3025" s="8">
        <f>'SINAPI COMPOSIÇÕES'!K3028</f>
        <v>11427.89</v>
      </c>
    </row>
    <row r="3026" spans="1:5" s="8" customFormat="1" ht="33.200000000000003" hidden="1" customHeight="1" outlineLevel="1">
      <c r="A3026" s="8" t="str">
        <f>'SINAPI COMPOSIÇÕES'!G3029</f>
        <v>73857/4</v>
      </c>
      <c r="C3026" s="8" t="str">
        <f>'SINAPI COMPOSIÇÕES'!H3029</f>
        <v>TRANSFORMADOR DISTRIBUICAO  225KVA TRIFASICO 60HZ CLASSE 15KV IMERSO EM ÓLEO MINERAL FORNECIMENTO E INSTALACAO</v>
      </c>
      <c r="D3026" s="8" t="str">
        <f>'SINAPI COMPOSIÇÕES'!I3029</f>
        <v>UN</v>
      </c>
      <c r="E3026" s="8">
        <f>'SINAPI COMPOSIÇÕES'!K3029</f>
        <v>16005.7</v>
      </c>
    </row>
    <row r="3027" spans="1:5" s="8" customFormat="1" ht="33.200000000000003" hidden="1" customHeight="1" outlineLevel="1">
      <c r="A3027" s="8" t="str">
        <f>'SINAPI COMPOSIÇÕES'!G3030</f>
        <v>73857/5</v>
      </c>
      <c r="C3027" s="8" t="str">
        <f>'SINAPI COMPOSIÇÕES'!H3030</f>
        <v>TRANSFORMADOR DISTRIBUICAO  300KVA TRIFASICO 60HZ CLASSE 15KV IMERSO EM ÓLEO MINERAL FORNECIMENTO E INSTALACAO</v>
      </c>
      <c r="D3027" s="8" t="str">
        <f>'SINAPI COMPOSIÇÕES'!I3030</f>
        <v>UN</v>
      </c>
      <c r="E3027" s="8">
        <f>'SINAPI COMPOSIÇÕES'!K3030</f>
        <v>18670.259999999998</v>
      </c>
    </row>
    <row r="3028" spans="1:5" s="8" customFormat="1" ht="33.200000000000003" hidden="1" customHeight="1" outlineLevel="1">
      <c r="A3028" s="8" t="str">
        <f>'SINAPI COMPOSIÇÕES'!G3031</f>
        <v>73857/6</v>
      </c>
      <c r="C3028" s="8" t="str">
        <f>'SINAPI COMPOSIÇÕES'!H3031</f>
        <v>TRANSFORMADOR DISTRIBUICAO  500KVA TRIFASICO 60HZ CLASSE 15KV IMERSO EM ÓLEO MINERAL FORNECIMENTO E INSTALACAO</v>
      </c>
      <c r="D3028" s="8" t="str">
        <f>'SINAPI COMPOSIÇÕES'!I3031</f>
        <v>UN</v>
      </c>
      <c r="E3028" s="8">
        <f>'SINAPI COMPOSIÇÕES'!K3031</f>
        <v>30392.66</v>
      </c>
    </row>
    <row r="3029" spans="1:5" s="8" customFormat="1" ht="33.200000000000003" hidden="1" customHeight="1" outlineLevel="1">
      <c r="A3029" s="8" t="str">
        <f>'SINAPI COMPOSIÇÕES'!G3032</f>
        <v>73857/7</v>
      </c>
      <c r="C3029" s="8" t="str">
        <f>'SINAPI COMPOSIÇÕES'!H3032</f>
        <v>TRANSFORMADOR DISTRIBUICAO  30KVA TRIFASICO 60HZ CLASSE 15KV IMERSO EM ÓLEO MINERAL FORNECIMENTO E INSTALACAO</v>
      </c>
      <c r="D3029" s="8" t="str">
        <f>'SINAPI COMPOSIÇÕES'!I3032</f>
        <v>UN</v>
      </c>
      <c r="E3029" s="8">
        <f>'SINAPI COMPOSIÇÕES'!K3032</f>
        <v>5064.5</v>
      </c>
    </row>
    <row r="3030" spans="1:5" s="8" customFormat="1" ht="33.200000000000003" hidden="1" customHeight="1" outlineLevel="1">
      <c r="A3030" s="8" t="str">
        <f>'SINAPI COMPOSIÇÕES'!G3033</f>
        <v>73857/8</v>
      </c>
      <c r="C3030" s="8" t="str">
        <f>'SINAPI COMPOSIÇÕES'!H3033</f>
        <v>TRANSFORMADOR DISTRIBUICAO  45KVA TRIFASICO 60HZ CLASSE 15KV IMERSO EM ÓLEO MINERAL FORNECIMENTO E INSTALACAO</v>
      </c>
      <c r="D3030" s="8" t="str">
        <f>'SINAPI COMPOSIÇÕES'!I3033</f>
        <v>UN</v>
      </c>
      <c r="E3030" s="8">
        <f>'SINAPI COMPOSIÇÕES'!K3033</f>
        <v>5670.87</v>
      </c>
    </row>
    <row r="3031" spans="1:5" s="8" customFormat="1" ht="33.200000000000003" hidden="1" customHeight="1" outlineLevel="1">
      <c r="A3031" s="8" t="str">
        <f>'SINAPI COMPOSIÇÕES'!G3034</f>
        <v>73857/9</v>
      </c>
      <c r="C3031" s="8" t="str">
        <f>'SINAPI COMPOSIÇÕES'!H3034</f>
        <v>TRANSFORMADOR DISTRIBUICAO  750KVA TRIFASICO 60HZ CLASSE 15KV IMERSO EM ÓLEO MINERAL FORNECIMENTO E INSTALACAO</v>
      </c>
      <c r="D3031" s="8" t="str">
        <f>'SINAPI COMPOSIÇÕES'!I3034</f>
        <v>UN</v>
      </c>
      <c r="E3031" s="8">
        <f>'SINAPI COMPOSIÇÕES'!K3034</f>
        <v>41645.79</v>
      </c>
    </row>
    <row r="3032" spans="1:5" s="8" customFormat="1" ht="33.200000000000003" hidden="1" customHeight="1" outlineLevel="1">
      <c r="A3032" s="8" t="str">
        <f>'SINAPI COMPOSIÇÕES'!G3035</f>
        <v>73857/10</v>
      </c>
      <c r="C3032" s="8" t="str">
        <f>'SINAPI COMPOSIÇÕES'!H3035</f>
        <v>TRANSFORMADOR DISTRIBUICAO  1000KVA TRIFASICO 60HZ CLASSE 15KV IMERSO EM ÓLEO MINERAL FORNECIMENTO E INSTALACAO</v>
      </c>
      <c r="D3032" s="8" t="str">
        <f>'SINAPI COMPOSIÇÕES'!I3035</f>
        <v>UN</v>
      </c>
      <c r="E3032" s="8">
        <f>'SINAPI COMPOSIÇÕES'!K3035</f>
        <v>58254.36</v>
      </c>
    </row>
    <row r="3033" spans="1:5" s="8" customFormat="1" ht="33.200000000000003" hidden="1" customHeight="1" outlineLevel="1">
      <c r="A3033" s="8">
        <f>'SINAPI COMPOSIÇÕES'!G3036</f>
        <v>93128</v>
      </c>
      <c r="C3033" s="8" t="str">
        <f>'SINAPI COMPOSIÇÕES'!H3036</f>
        <v>PONTO DE ILUMINAÇÃO RESIDENCIAL INCLUINDO INTERRUPTOR SIMPLES, CAIXA ELÉTRICA, ELETRODUTO, CABO, RASGO, QUEBRA E CHUMBAMENTO (EXCLUINDO LUMINÁRIA E LÂMPADA). AF_01/2016</v>
      </c>
      <c r="D3033" s="8" t="str">
        <f>'SINAPI COMPOSIÇÕES'!I3036</f>
        <v>UN</v>
      </c>
      <c r="E3033" s="8">
        <f>'SINAPI COMPOSIÇÕES'!K3036</f>
        <v>115.02</v>
      </c>
    </row>
    <row r="3034" spans="1:5" s="8" customFormat="1" ht="33.200000000000003" hidden="1" customHeight="1" outlineLevel="1">
      <c r="A3034" s="8">
        <f>'SINAPI COMPOSIÇÕES'!G3037</f>
        <v>93137</v>
      </c>
      <c r="C3034" s="8" t="str">
        <f>'SINAPI COMPOSIÇÕES'!H3037</f>
        <v>PONTO DE ILUMINAÇÃO RESIDENCIAL INCLUINDO INTERRUPTOR SIMPLES (2 MÓDULOS), CAIXA ELÉTRICA, ELETRODUTO, CABO, RASGO, QUEBRA E CHUMBAMENTO (EXCLUINDO LUMINÁRIA E LÂMPADA). AF_01/2016</v>
      </c>
      <c r="D3034" s="8" t="str">
        <f>'SINAPI COMPOSIÇÕES'!I3037</f>
        <v>UN</v>
      </c>
      <c r="E3034" s="8">
        <f>'SINAPI COMPOSIÇÕES'!K3037</f>
        <v>136.44999999999999</v>
      </c>
    </row>
    <row r="3035" spans="1:5" s="8" customFormat="1" ht="33.200000000000003" hidden="1" customHeight="1" outlineLevel="1">
      <c r="A3035" s="8">
        <f>'SINAPI COMPOSIÇÕES'!G3038</f>
        <v>93138</v>
      </c>
      <c r="C3035" s="8" t="str">
        <f>'SINAPI COMPOSIÇÕES'!H3038</f>
        <v>PONTO DE ILUMINAÇÃO RESIDENCIAL INCLUINDO INTERRUPTOR PARALELO, CAIXA ELÉTRICA, ELETRODUTO, CABO, RASGO, QUEBRA E CHUMBAMENTO (EXCLUINDO LUMINÁRIA E LÂMPADA). AF_01/2016</v>
      </c>
      <c r="D3035" s="8" t="str">
        <f>'SINAPI COMPOSIÇÕES'!I3038</f>
        <v>UN</v>
      </c>
      <c r="E3035" s="8">
        <f>'SINAPI COMPOSIÇÕES'!K3038</f>
        <v>129.41999999999999</v>
      </c>
    </row>
    <row r="3036" spans="1:5" s="8" customFormat="1" ht="33.200000000000003" hidden="1" customHeight="1" outlineLevel="1">
      <c r="A3036" s="8">
        <f>'SINAPI COMPOSIÇÕES'!G3039</f>
        <v>93139</v>
      </c>
      <c r="C3036" s="8" t="str">
        <f>'SINAPI COMPOSIÇÕES'!H3039</f>
        <v>PONTO DE ILUMINAÇÃO RESIDENCIAL INCLUINDO INTERRUPTOR PARALELO (2 MÓDULOS), CAIXA ELÉTRICA, ELETRODUTO, CABO, RASGO, QUEBRA E CHUMBAMENTO (EXCLUINDO LUMINÁRIA E LÂMPADA). AF_01/2016</v>
      </c>
      <c r="D3036" s="8" t="str">
        <f>'SINAPI COMPOSIÇÕES'!I3039</f>
        <v>UN</v>
      </c>
      <c r="E3036" s="8">
        <f>'SINAPI COMPOSIÇÕES'!K3039</f>
        <v>165.24</v>
      </c>
    </row>
    <row r="3037" spans="1:5" s="8" customFormat="1" ht="33.200000000000003" hidden="1" customHeight="1" outlineLevel="1">
      <c r="A3037" s="8">
        <f>'SINAPI COMPOSIÇÕES'!G3040</f>
        <v>93140</v>
      </c>
      <c r="C3037" s="8" t="str">
        <f>'SINAPI COMPOSIÇÕES'!H3040</f>
        <v>PONTO DE ILUMINAÇÃO RESIDENCIAL INCLUINDO INTERRUPTOR SIMPLES CONJUGADO COM PARALELO, CAIXA ELÉTRICA, ELETRODUTO, CABO, RASGO, QUEBRA E CHUMBAMENTO (EXCLUINDO LUMINÁRIA E LÂMPADA). AF_01/2016</v>
      </c>
      <c r="D3037" s="8" t="str">
        <f>'SINAPI COMPOSIÇÕES'!I3040</f>
        <v>UN</v>
      </c>
      <c r="E3037" s="8">
        <f>'SINAPI COMPOSIÇÕES'!K3040</f>
        <v>155.61000000000001</v>
      </c>
    </row>
    <row r="3038" spans="1:5" s="8" customFormat="1" ht="33.200000000000003" hidden="1" customHeight="1" outlineLevel="1">
      <c r="A3038" s="8">
        <f>'SINAPI COMPOSIÇÕES'!G3041</f>
        <v>93141</v>
      </c>
      <c r="C3038" s="8" t="str">
        <f>'SINAPI COMPOSIÇÕES'!H3041</f>
        <v>PONTO DE TOMADA RESIDENCIAL INCLUINDO TOMADA 10A/250V, CAIXA ELÉTRICA, ELETRODUTO, CABO, RASGO, QUEBRA E CHUMBAMENTO. AF_01/2016</v>
      </c>
      <c r="D3038" s="8" t="str">
        <f>'SINAPI COMPOSIÇÕES'!I3041</f>
        <v>UN</v>
      </c>
      <c r="E3038" s="8">
        <f>'SINAPI COMPOSIÇÕES'!K3041</f>
        <v>141.47999999999999</v>
      </c>
    </row>
    <row r="3039" spans="1:5" s="8" customFormat="1" ht="33.200000000000003" hidden="1" customHeight="1" outlineLevel="1">
      <c r="A3039" s="8">
        <f>'SINAPI COMPOSIÇÕES'!G3042</f>
        <v>93142</v>
      </c>
      <c r="C3039" s="8" t="str">
        <f>'SINAPI COMPOSIÇÕES'!H3042</f>
        <v>PONTO DE TOMADA RESIDENCIAL INCLUINDO TOMADA (2 MÓDULOS) 10A/250V, CAIXA ELÉTRICA, ELETRODUTO, CABO, RASGO, QUEBRA E CHUMBAMENTO. AF_01/2016</v>
      </c>
      <c r="D3039" s="8" t="str">
        <f>'SINAPI COMPOSIÇÕES'!I3042</f>
        <v>UN</v>
      </c>
      <c r="E3039" s="8">
        <f>'SINAPI COMPOSIÇÕES'!K3042</f>
        <v>157.22</v>
      </c>
    </row>
    <row r="3040" spans="1:5" s="8" customFormat="1" ht="33.200000000000003" hidden="1" customHeight="1" outlineLevel="1">
      <c r="A3040" s="8">
        <f>'SINAPI COMPOSIÇÕES'!G3043</f>
        <v>93143</v>
      </c>
      <c r="C3040" s="8" t="str">
        <f>'SINAPI COMPOSIÇÕES'!H3043</f>
        <v>PONTO DE TOMADA RESIDENCIAL INCLUINDO TOMADA 20A/250V, CAIXA ELÉTRICA, ELETRODUTO, CABO, RASGO, QUEBRA E CHUMBAMENTO. AF_01/2016</v>
      </c>
      <c r="D3040" s="8" t="str">
        <f>'SINAPI COMPOSIÇÕES'!I3043</f>
        <v>UN</v>
      </c>
      <c r="E3040" s="8">
        <f>'SINAPI COMPOSIÇÕES'!K3043</f>
        <v>143.27000000000001</v>
      </c>
    </row>
    <row r="3041" spans="1:5" s="8" customFormat="1" ht="33.200000000000003" hidden="1" customHeight="1" outlineLevel="1">
      <c r="A3041" s="8">
        <f>'SINAPI COMPOSIÇÕES'!G3044</f>
        <v>93144</v>
      </c>
      <c r="C3041" s="8" t="str">
        <f>'SINAPI COMPOSIÇÕES'!H3044</f>
        <v>PONTO DE UTILIZAÇÃO DE EQUIPAMENTOS ELÉTRICOS, RESIDENCIAL, INCLUINDO SUPORTE E PLACA, CAIXA ELÉTRICA, ELETRODUTO, CABO, RASGO, QUEBRA E CHUMBAMENTO. AF_01/2016</v>
      </c>
      <c r="D3041" s="8" t="str">
        <f>'SINAPI COMPOSIÇÕES'!I3044</f>
        <v>UN</v>
      </c>
      <c r="E3041" s="8">
        <f>'SINAPI COMPOSIÇÕES'!K3044</f>
        <v>189.09</v>
      </c>
    </row>
    <row r="3042" spans="1:5" s="8" customFormat="1" ht="33.200000000000003" hidden="1" customHeight="1" outlineLevel="1">
      <c r="A3042" s="8">
        <f>'SINAPI COMPOSIÇÕES'!G3045</f>
        <v>93145</v>
      </c>
      <c r="C3042" s="8" t="str">
        <f>'SINAPI COMPOSIÇÕES'!H3045</f>
        <v>PONTO DE ILUMINAÇÃO E TOMADA, RESIDENCIAL, INCLUINDO INTERRUPTOR SIMPLES E TOMADA 10A/250V, CAIXA ELÉTRICA, ELETRODUTO, CABO, RASGO, QUEBRA E CHUMBAMENTO (EXCLUINDO LUMINÁRIA E LÂMPADA). AF_01/2016</v>
      </c>
      <c r="D3042" s="8" t="str">
        <f>'SINAPI COMPOSIÇÕES'!I3045</f>
        <v>UN</v>
      </c>
      <c r="E3042" s="8">
        <f>'SINAPI COMPOSIÇÕES'!K3045</f>
        <v>172.45</v>
      </c>
    </row>
    <row r="3043" spans="1:5" s="8" customFormat="1" ht="33.200000000000003" hidden="1" customHeight="1" outlineLevel="1">
      <c r="A3043" s="8">
        <f>'SINAPI COMPOSIÇÕES'!G3046</f>
        <v>93146</v>
      </c>
      <c r="C3043" s="8" t="str">
        <f>'SINAPI COMPOSIÇÕES'!H3046</f>
        <v>PONTO DE ILUMINAÇÃO E TOMADA, RESIDENCIAL, INCLUINDO INTERRUPTOR PARALELO E TOMADA 10A/250V, CAIXA ELÉTRICA, ELETRODUTO, CABO, RASGO, QUEBRA E CHUMBAMENTO (EXCLUINDO LUMINÁRIA E LÂMPADA). AF_01/2016</v>
      </c>
      <c r="D3043" s="8" t="str">
        <f>'SINAPI COMPOSIÇÕES'!I3046</f>
        <v>UN</v>
      </c>
      <c r="E3043" s="8">
        <f>'SINAPI COMPOSIÇÕES'!K3046</f>
        <v>186.86</v>
      </c>
    </row>
    <row r="3044" spans="1:5" s="8" customFormat="1" ht="33.200000000000003" hidden="1" customHeight="1" outlineLevel="1">
      <c r="A3044" s="8">
        <f>'SINAPI COMPOSIÇÕES'!G3047</f>
        <v>93147</v>
      </c>
      <c r="C3044" s="8" t="str">
        <f>'SINAPI COMPOSIÇÕES'!H3047</f>
        <v>PONTO DE ILUMINAÇÃO E TOMADA, RESIDENCIAL, INCLUINDO INTERRUPTOR SIMPLES, INTERRUPTOR PARALELO E TOMADA 10A/250V, CAIXA ELÉTRICA, ELETRODUTO, CABO, RASGO, QUEBRA E CHUMBAMENTO (EXCLUINDO LUMINÁRIA E LÂMPADA). AF_01/2016</v>
      </c>
      <c r="D3044" s="8" t="str">
        <f>'SINAPI COMPOSIÇÕES'!I3047</f>
        <v>UN</v>
      </c>
      <c r="E3044" s="8">
        <f>'SINAPI COMPOSIÇÕES'!K3047</f>
        <v>213.08</v>
      </c>
    </row>
    <row r="3045" spans="1:5" s="8" customFormat="1" ht="33.200000000000003" hidden="1" customHeight="1" outlineLevel="1">
      <c r="A3045" s="8">
        <f>'SINAPI COMPOSIÇÕES'!G3048</f>
        <v>96971</v>
      </c>
      <c r="C3045" s="8" t="str">
        <f>'SINAPI COMPOSIÇÕES'!H3048</f>
        <v>CORDOALHA DE COBRE NU 16 MM², NÃO ENTERRADA, COM ISOLADOR - FORNECIMENTO E INSTALAÇÃO. AF_12/2017</v>
      </c>
      <c r="D3045" s="8" t="str">
        <f>'SINAPI COMPOSIÇÕES'!I3048</f>
        <v>M</v>
      </c>
      <c r="E3045" s="8">
        <f>'SINAPI COMPOSIÇÕES'!K3048</f>
        <v>26.99</v>
      </c>
    </row>
    <row r="3046" spans="1:5" s="8" customFormat="1" ht="33.200000000000003" hidden="1" customHeight="1" outlineLevel="1">
      <c r="A3046" s="8">
        <f>'SINAPI COMPOSIÇÕES'!G3049</f>
        <v>96972</v>
      </c>
      <c r="C3046" s="8" t="str">
        <f>'SINAPI COMPOSIÇÕES'!H3049</f>
        <v>CORDOALHA DE COBRE NU 25 MM², NÃO ENTERRADA, COM ISOLADOR - FORNECIMENTO E INSTALAÇÃO. AF_12/2017</v>
      </c>
      <c r="D3046" s="8" t="str">
        <f>'SINAPI COMPOSIÇÕES'!I3049</f>
        <v>M</v>
      </c>
      <c r="E3046" s="8">
        <f>'SINAPI COMPOSIÇÕES'!K3049</f>
        <v>37.28</v>
      </c>
    </row>
    <row r="3047" spans="1:5" s="8" customFormat="1" ht="33.200000000000003" hidden="1" customHeight="1" outlineLevel="1">
      <c r="A3047" s="8">
        <f>'SINAPI COMPOSIÇÕES'!G3050</f>
        <v>96973</v>
      </c>
      <c r="C3047" s="8" t="str">
        <f>'SINAPI COMPOSIÇÕES'!H3050</f>
        <v>CORDOALHA DE COBRE NU 35 MM², NÃO ENTERRADA, COM ISOLADOR - FORNECIMENTO E INSTALAÇÃO. AF_12/2017</v>
      </c>
      <c r="D3047" s="8" t="str">
        <f>'SINAPI COMPOSIÇÕES'!I3050</f>
        <v>M</v>
      </c>
      <c r="E3047" s="8">
        <f>'SINAPI COMPOSIÇÕES'!K3050</f>
        <v>47.3</v>
      </c>
    </row>
    <row r="3048" spans="1:5" s="8" customFormat="1" ht="33.200000000000003" hidden="1" customHeight="1" outlineLevel="1">
      <c r="A3048" s="8">
        <f>'SINAPI COMPOSIÇÕES'!G3051</f>
        <v>96974</v>
      </c>
      <c r="C3048" s="8" t="str">
        <f>'SINAPI COMPOSIÇÕES'!H3051</f>
        <v>CORDOALHA DE COBRE NU 50 MM², NÃO ENTERRADA, COM ISOLADOR - FORNECIMENTO E INSTALAÇÃO. AF_12/2017</v>
      </c>
      <c r="D3048" s="8" t="str">
        <f>'SINAPI COMPOSIÇÕES'!I3051</f>
        <v>M</v>
      </c>
      <c r="E3048" s="8">
        <f>'SINAPI COMPOSIÇÕES'!K3051</f>
        <v>60.65</v>
      </c>
    </row>
    <row r="3049" spans="1:5" s="8" customFormat="1" ht="33.200000000000003" hidden="1" customHeight="1" outlineLevel="1">
      <c r="A3049" s="8">
        <f>'SINAPI COMPOSIÇÕES'!G3052</f>
        <v>96975</v>
      </c>
      <c r="C3049" s="8" t="str">
        <f>'SINAPI COMPOSIÇÕES'!H3052</f>
        <v>CORDOALHA DE COBRE NU 70 MM², NÃO ENTERRADA, COM ISOLADOR - FORNECIMENTO E INSTALAÇÃO. AF_12/2017</v>
      </c>
      <c r="D3049" s="8" t="str">
        <f>'SINAPI COMPOSIÇÕES'!I3052</f>
        <v>M</v>
      </c>
      <c r="E3049" s="8">
        <f>'SINAPI COMPOSIÇÕES'!K3052</f>
        <v>78.599999999999994</v>
      </c>
    </row>
    <row r="3050" spans="1:5" s="8" customFormat="1" ht="33.200000000000003" hidden="1" customHeight="1" outlineLevel="1">
      <c r="A3050" s="8">
        <f>'SINAPI COMPOSIÇÕES'!G3053</f>
        <v>96976</v>
      </c>
      <c r="C3050" s="8" t="str">
        <f>'SINAPI COMPOSIÇÕES'!H3053</f>
        <v>CORDOALHA DE COBRE NU 95 MM², NÃO ENTERRADA, COM ISOLADOR - FORNECIMENTO E INSTALAÇÃO. AF_12/2017</v>
      </c>
      <c r="D3050" s="8" t="str">
        <f>'SINAPI COMPOSIÇÕES'!I3053</f>
        <v>M</v>
      </c>
      <c r="E3050" s="8">
        <f>'SINAPI COMPOSIÇÕES'!K3053</f>
        <v>102.62</v>
      </c>
    </row>
    <row r="3051" spans="1:5" s="8" customFormat="1" ht="33.200000000000003" hidden="1" customHeight="1" outlineLevel="1">
      <c r="A3051" s="8">
        <f>'SINAPI COMPOSIÇÕES'!G3054</f>
        <v>96977</v>
      </c>
      <c r="C3051" s="8" t="str">
        <f>'SINAPI COMPOSIÇÕES'!H3054</f>
        <v>CORDOALHA DE COBRE NU 50 MM², ENTERRADA, SEM ISOLADOR - FORNECIMENTO E INSTALAÇÃO. AF_12/2017</v>
      </c>
      <c r="D3051" s="8" t="str">
        <f>'SINAPI COMPOSIÇÕES'!I3054</f>
        <v>M</v>
      </c>
      <c r="E3051" s="8">
        <f>'SINAPI COMPOSIÇÕES'!K3054</f>
        <v>40.75</v>
      </c>
    </row>
    <row r="3052" spans="1:5" s="8" customFormat="1" ht="33.200000000000003" hidden="1" customHeight="1" outlineLevel="1">
      <c r="A3052" s="8">
        <f>'SINAPI COMPOSIÇÕES'!G3055</f>
        <v>96978</v>
      </c>
      <c r="C3052" s="8" t="str">
        <f>'SINAPI COMPOSIÇÕES'!H3055</f>
        <v>CORDOALHA DE COBRE NU 70 MM², ENTERRADA, SEM ISOLADOR - FORNECIMENTO E INSTALAÇÃO. AF_12/2017</v>
      </c>
      <c r="D3052" s="8" t="str">
        <f>'SINAPI COMPOSIÇÕES'!I3055</f>
        <v>M</v>
      </c>
      <c r="E3052" s="8">
        <f>'SINAPI COMPOSIÇÕES'!K3055</f>
        <v>57.15</v>
      </c>
    </row>
    <row r="3053" spans="1:5" s="8" customFormat="1" ht="33.200000000000003" hidden="1" customHeight="1" outlineLevel="1">
      <c r="A3053" s="8">
        <f>'SINAPI COMPOSIÇÕES'!G3056</f>
        <v>96979</v>
      </c>
      <c r="C3053" s="8" t="str">
        <f>'SINAPI COMPOSIÇÕES'!H3056</f>
        <v>CORDOALHA DE COBRE NU 95 MM², ENTERRADA, SEM ISOLADOR - FORNECIMENTO E INSTALAÇÃO. AF_12/2017</v>
      </c>
      <c r="D3053" s="8" t="str">
        <f>'SINAPI COMPOSIÇÕES'!I3056</f>
        <v>M</v>
      </c>
      <c r="E3053" s="8">
        <f>'SINAPI COMPOSIÇÕES'!K3056</f>
        <v>80.12</v>
      </c>
    </row>
    <row r="3054" spans="1:5" s="8" customFormat="1" ht="33.200000000000003" hidden="1" customHeight="1" outlineLevel="1">
      <c r="A3054" s="8">
        <f>'SINAPI COMPOSIÇÕES'!G3057</f>
        <v>96984</v>
      </c>
      <c r="C3054" s="8" t="str">
        <f>'SINAPI COMPOSIÇÕES'!H3057</f>
        <v>ELETRODUTO PVC 40MM (1 ¼ ) PARA SPDA - FORNECIMENTO E INSTALAÇÃO. AF_12/2017</v>
      </c>
      <c r="D3054" s="8" t="str">
        <f>'SINAPI COMPOSIÇÕES'!I3057</f>
        <v>UN</v>
      </c>
      <c r="E3054" s="8">
        <f>'SINAPI COMPOSIÇÕES'!K3057</f>
        <v>43.17</v>
      </c>
    </row>
    <row r="3055" spans="1:5" s="8" customFormat="1" ht="33.200000000000003" hidden="1" customHeight="1" outlineLevel="1">
      <c r="A3055" s="8">
        <f>'SINAPI COMPOSIÇÕES'!G3058</f>
        <v>96985</v>
      </c>
      <c r="C3055" s="8" t="str">
        <f>'SINAPI COMPOSIÇÕES'!H3058</f>
        <v>HASTE DE ATERRAMENTO 5/8  PARA SPDA - FORNECIMENTO E INSTALAÇÃO. AF_12/2017</v>
      </c>
      <c r="D3055" s="8" t="str">
        <f>'SINAPI COMPOSIÇÕES'!I3058</f>
        <v>UN</v>
      </c>
      <c r="E3055" s="8">
        <f>'SINAPI COMPOSIÇÕES'!K3058</f>
        <v>42.8</v>
      </c>
    </row>
    <row r="3056" spans="1:5" s="8" customFormat="1" ht="33.200000000000003" hidden="1" customHeight="1" outlineLevel="1">
      <c r="A3056" s="8">
        <f>'SINAPI COMPOSIÇÕES'!G3059</f>
        <v>96986</v>
      </c>
      <c r="C3056" s="8" t="str">
        <f>'SINAPI COMPOSIÇÕES'!H3059</f>
        <v>HASTE DE ATERRAMENTO 3/4  PARA SPDA - FORNECIMENTO E INSTALAÇÃO. AF_12/2017</v>
      </c>
      <c r="D3056" s="8" t="str">
        <f>'SINAPI COMPOSIÇÕES'!I3059</f>
        <v>UN</v>
      </c>
      <c r="E3056" s="8">
        <f>'SINAPI COMPOSIÇÕES'!K3059</f>
        <v>64.12</v>
      </c>
    </row>
    <row r="3057" spans="1:5" s="8" customFormat="1" ht="33.200000000000003" hidden="1" customHeight="1" outlineLevel="1">
      <c r="A3057" s="8">
        <f>'SINAPI COMPOSIÇÕES'!G3060</f>
        <v>96987</v>
      </c>
      <c r="C3057" s="8" t="str">
        <f>'SINAPI COMPOSIÇÕES'!H3060</f>
        <v>BASE METÁLICA PARA MASTRO 1 ½  PARA SPDA - FORNECIMENTO E INSTALAÇÃO. AF_12/2017</v>
      </c>
      <c r="D3057" s="8" t="str">
        <f>'SINAPI COMPOSIÇÕES'!I3060</f>
        <v>UN</v>
      </c>
      <c r="E3057" s="8">
        <f>'SINAPI COMPOSIÇÕES'!K3060</f>
        <v>112.97</v>
      </c>
    </row>
    <row r="3058" spans="1:5" s="8" customFormat="1" ht="33.200000000000003" hidden="1" customHeight="1" outlineLevel="1">
      <c r="A3058" s="8">
        <f>'SINAPI COMPOSIÇÕES'!G3061</f>
        <v>96988</v>
      </c>
      <c r="C3058" s="8" t="str">
        <f>'SINAPI COMPOSIÇÕES'!H3061</f>
        <v>MASTRO 1 ½  PARA SPDA - FORNECIMENTO E INSTALAÇÃO. AF_12/2017</v>
      </c>
      <c r="D3058" s="8" t="str">
        <f>'SINAPI COMPOSIÇÕES'!I3061</f>
        <v>UN</v>
      </c>
      <c r="E3058" s="8">
        <f>'SINAPI COMPOSIÇÕES'!K3061</f>
        <v>166.99</v>
      </c>
    </row>
    <row r="3059" spans="1:5" s="8" customFormat="1" ht="33.200000000000003" hidden="1" customHeight="1" outlineLevel="1">
      <c r="A3059" s="8">
        <f>'SINAPI COMPOSIÇÕES'!G3062</f>
        <v>96989</v>
      </c>
      <c r="C3059" s="8" t="str">
        <f>'SINAPI COMPOSIÇÕES'!H3062</f>
        <v>CAPTOR TIPO FRANKLIN PARA SPDA - FORNECIMENTO E INSTALAÇÃO. AF_12/2017</v>
      </c>
      <c r="D3059" s="8" t="str">
        <f>'SINAPI COMPOSIÇÕES'!I3062</f>
        <v>UN</v>
      </c>
      <c r="E3059" s="8">
        <f>'SINAPI COMPOSIÇÕES'!K3062</f>
        <v>109.87</v>
      </c>
    </row>
    <row r="3060" spans="1:5" s="8" customFormat="1" ht="33.200000000000003" hidden="1" customHeight="1" outlineLevel="1">
      <c r="A3060" s="8">
        <f>'SINAPI COMPOSIÇÕES'!G3063</f>
        <v>98463</v>
      </c>
      <c r="C3060" s="8" t="str">
        <f>'SINAPI COMPOSIÇÕES'!H3063</f>
        <v>SUPORTE ISOLADOR PARA CORDOALHA DE COBRE - FORNECIMENTO E INSTALAÇÃO. AF_12/2017</v>
      </c>
      <c r="D3060" s="8" t="str">
        <f>'SINAPI COMPOSIÇÕES'!I3063</f>
        <v>UN</v>
      </c>
      <c r="E3060" s="8">
        <f>'SINAPI COMPOSIÇÕES'!K3063</f>
        <v>21.42</v>
      </c>
    </row>
    <row r="3061" spans="1:5" s="8" customFormat="1" ht="33.200000000000003" hidden="1" customHeight="1" outlineLevel="1">
      <c r="A3061" s="8">
        <f>'SINAPI COMPOSIÇÕES'!G3064</f>
        <v>88547</v>
      </c>
      <c r="C3061" s="8" t="str">
        <f>'SINAPI COMPOSIÇÕES'!H3064</f>
        <v>CHAVE DE BOIA AUTOMÁTICA SUPERIOR 10A/250V - FORNECIMENTO E INSTALACAO</v>
      </c>
      <c r="D3061" s="8" t="str">
        <f>'SINAPI COMPOSIÇÕES'!I3064</f>
        <v>UN</v>
      </c>
      <c r="E3061" s="8">
        <f>'SINAPI COMPOSIÇÕES'!K3064</f>
        <v>80.92</v>
      </c>
    </row>
    <row r="3062" spans="1:5" s="8" customFormat="1" ht="33.200000000000003" hidden="1" customHeight="1" outlineLevel="1">
      <c r="A3062" s="8">
        <f>'SINAPI COMPOSIÇÕES'!G3065</f>
        <v>96765</v>
      </c>
      <c r="C3062" s="8" t="str">
        <f>'SINAPI COMPOSIÇÕES'!H3065</f>
        <v>ABRIGO PARA HIDRANTE, 90X60X17CM, COM REGISTRO GLOBO ANGULAR 45 GRAUS 2 1/2", ADAPTADOR STORZ 2 1/2", MANGUEIRA DE INCÊNDIO 20M, REDUÇÃO 2 1/2" X 1 1/2" E ESGUICHO EM LATÃO 1 1/2" - FORNECIMENTO E INSTALAÇÃO. AF_10/2020</v>
      </c>
      <c r="D3062" s="8" t="str">
        <f>'SINAPI COMPOSIÇÕES'!I3065</f>
        <v>UN</v>
      </c>
      <c r="E3062" s="8">
        <f>'SINAPI COMPOSIÇÕES'!K3065</f>
        <v>921.33</v>
      </c>
    </row>
    <row r="3063" spans="1:5" s="8" customFormat="1" ht="33.200000000000003" hidden="1" customHeight="1" outlineLevel="1">
      <c r="A3063" s="8">
        <f>'SINAPI COMPOSIÇÕES'!G3066</f>
        <v>101905</v>
      </c>
      <c r="C3063" s="8" t="str">
        <f>'SINAPI COMPOSIÇÕES'!H3066</f>
        <v>EXTINTOR DE INCÊNDIO PORTÁTIL COM CARGA DE ÁGUA PRESSURIZADA DE 10 L, CLASSE A - FORNECIMENTO E INSTALAÇÃO. AF_10/2020_P</v>
      </c>
      <c r="D3063" s="8" t="str">
        <f>'SINAPI COMPOSIÇÕES'!I3066</f>
        <v>UN</v>
      </c>
      <c r="E3063" s="8">
        <f>'SINAPI COMPOSIÇÕES'!K3066</f>
        <v>140.25</v>
      </c>
    </row>
    <row r="3064" spans="1:5" s="8" customFormat="1" ht="33.200000000000003" hidden="1" customHeight="1" outlineLevel="1">
      <c r="A3064" s="8">
        <f>'SINAPI COMPOSIÇÕES'!G3067</f>
        <v>101906</v>
      </c>
      <c r="C3064" s="8" t="str">
        <f>'SINAPI COMPOSIÇÕES'!H3067</f>
        <v>EXTINTOR DE INCÊNDIO PORTÁTIL COM CARGA DE CO2 DE 4 KG, CLASSE BC - FORNECIMENTO E INSTALAÇÃO. AF_10/2020_P</v>
      </c>
      <c r="D3064" s="8" t="str">
        <f>'SINAPI COMPOSIÇÕES'!I3067</f>
        <v>UN</v>
      </c>
      <c r="E3064" s="8">
        <f>'SINAPI COMPOSIÇÕES'!K3067</f>
        <v>405.44</v>
      </c>
    </row>
    <row r="3065" spans="1:5" s="8" customFormat="1" ht="33.200000000000003" hidden="1" customHeight="1" outlineLevel="1">
      <c r="A3065" s="8">
        <f>'SINAPI COMPOSIÇÕES'!G3068</f>
        <v>101907</v>
      </c>
      <c r="C3065" s="8" t="str">
        <f>'SINAPI COMPOSIÇÕES'!H3068</f>
        <v>EXTINTOR DE INCÊNDIO PORTÁTIL COM CARGA DE CO2 DE 6 KG, CLASSE BC - FORNECIMENTO E INSTALAÇÃO. AF_10/2020_P</v>
      </c>
      <c r="D3065" s="8" t="str">
        <f>'SINAPI COMPOSIÇÕES'!I3068</f>
        <v>UN</v>
      </c>
      <c r="E3065" s="8">
        <f>'SINAPI COMPOSIÇÕES'!K3068</f>
        <v>437.75</v>
      </c>
    </row>
    <row r="3066" spans="1:5" s="8" customFormat="1" ht="33.200000000000003" hidden="1" customHeight="1" outlineLevel="1">
      <c r="A3066" s="8">
        <f>'SINAPI COMPOSIÇÕES'!G3069</f>
        <v>101908</v>
      </c>
      <c r="C3066" s="8" t="str">
        <f>'SINAPI COMPOSIÇÕES'!H3069</f>
        <v>EXTINTOR DE INCÊNDIO PORTÁTIL COM CARGA DE PQS DE 4 KG, CLASSE BC - FORNECIMENTO E INSTALAÇÃO. AF_10/2020_P</v>
      </c>
      <c r="D3066" s="8" t="str">
        <f>'SINAPI COMPOSIÇÕES'!I3069</f>
        <v>UN</v>
      </c>
      <c r="E3066" s="8">
        <f>'SINAPI COMPOSIÇÕES'!K3069</f>
        <v>136.21</v>
      </c>
    </row>
    <row r="3067" spans="1:5" s="8" customFormat="1" ht="33.200000000000003" hidden="1" customHeight="1" outlineLevel="1">
      <c r="A3067" s="8">
        <f>'SINAPI COMPOSIÇÕES'!G3070</f>
        <v>101909</v>
      </c>
      <c r="C3067" s="8" t="str">
        <f>'SINAPI COMPOSIÇÕES'!H3070</f>
        <v>EXTINTOR DE INCÊNDIO PORTÁTIL COM CARGA DE PQS DE 6 KG, CLASSE BC - FORNECIMENTO E INSTALAÇÃO. AF_10/2020_P</v>
      </c>
      <c r="D3067" s="8" t="str">
        <f>'SINAPI COMPOSIÇÕES'!I3070</f>
        <v>UN</v>
      </c>
      <c r="E3067" s="8">
        <f>'SINAPI COMPOSIÇÕES'!K3070</f>
        <v>157.75</v>
      </c>
    </row>
    <row r="3068" spans="1:5" s="8" customFormat="1" ht="33.200000000000003" hidden="1" customHeight="1" outlineLevel="1">
      <c r="A3068" s="8">
        <f>'SINAPI COMPOSIÇÕES'!G3071</f>
        <v>101910</v>
      </c>
      <c r="C3068" s="8" t="str">
        <f>'SINAPI COMPOSIÇÕES'!H3071</f>
        <v>EXTINTOR DE INCÊNDIO PORTÁTIL COM CARGA DE PQS DE 8 KG, CLASSE BC - FORNECIMENTO E INSTALAÇÃO. AF_10/2020_P</v>
      </c>
      <c r="D3068" s="8" t="str">
        <f>'SINAPI COMPOSIÇÕES'!I3071</f>
        <v>UN</v>
      </c>
      <c r="E3068" s="8">
        <f>'SINAPI COMPOSIÇÕES'!K3071</f>
        <v>184.67</v>
      </c>
    </row>
    <row r="3069" spans="1:5" s="8" customFormat="1" ht="33.200000000000003" hidden="1" customHeight="1" outlineLevel="1">
      <c r="A3069" s="8">
        <f>'SINAPI COMPOSIÇÕES'!G3072</f>
        <v>101911</v>
      </c>
      <c r="C3069" s="8" t="str">
        <f>'SINAPI COMPOSIÇÕES'!H3072</f>
        <v>EXTINTOR DE INCÊNDIO PORTÁTIL COM CARGA DE PQS DE 12 KG, CLASSE BC - FORNECIMENTO E INSTALAÇÃO. AF_10/2020_P</v>
      </c>
      <c r="D3069" s="8" t="str">
        <f>'SINAPI COMPOSIÇÕES'!I3072</f>
        <v>UN</v>
      </c>
      <c r="E3069" s="8">
        <f>'SINAPI COMPOSIÇÕES'!K3072</f>
        <v>211.59</v>
      </c>
    </row>
    <row r="3070" spans="1:5" s="8" customFormat="1" ht="33.200000000000003" hidden="1" customHeight="1" outlineLevel="1">
      <c r="A3070" s="8">
        <f>'SINAPI COMPOSIÇÕES'!G3073</f>
        <v>101912</v>
      </c>
      <c r="C3070" s="8" t="str">
        <f>'SINAPI COMPOSIÇÕES'!H3073</f>
        <v>ABRIGO PARA HIDRANTE, 75X45X17CM, COM REGISTRO GLOBO ANGULAR 45 GRAUS 2 1/2", ADAPTADOR STORZ 2 1/2", MANGUEIRA DE INCÊNDIO 15M 2 1/2" E ESGUICHO EM LATÃO 2 1/2" - FORNECIMENTO E INSTALAÇÃO. AF_10/2020</v>
      </c>
      <c r="D3070" s="8" t="str">
        <f>'SINAPI COMPOSIÇÕES'!I3073</f>
        <v>UN</v>
      </c>
      <c r="E3070" s="8">
        <f>'SINAPI COMPOSIÇÕES'!K3073</f>
        <v>917.4</v>
      </c>
    </row>
    <row r="3071" spans="1:5" s="8" customFormat="1" ht="33.200000000000003" hidden="1" customHeight="1" outlineLevel="1">
      <c r="A3071" s="8">
        <f>'SINAPI COMPOSIÇÕES'!G3074</f>
        <v>101913</v>
      </c>
      <c r="C3071" s="8" t="str">
        <f>'SINAPI COMPOSIÇÕES'!H3074</f>
        <v>CAIXA DE INCÊNDIO 45X75X17CM - FORNECIMENTO E INSTALAÇÃO. AF_10/2020</v>
      </c>
      <c r="D3071" s="8" t="str">
        <f>'SINAPI COMPOSIÇÕES'!I3074</f>
        <v>UN</v>
      </c>
      <c r="E3071" s="8">
        <f>'SINAPI COMPOSIÇÕES'!K3074</f>
        <v>328.71</v>
      </c>
    </row>
    <row r="3072" spans="1:5" s="8" customFormat="1" ht="33.200000000000003" hidden="1" customHeight="1" outlineLevel="1">
      <c r="A3072" s="8">
        <f>'SINAPI COMPOSIÇÕES'!G3075</f>
        <v>101914</v>
      </c>
      <c r="C3072" s="8" t="str">
        <f>'SINAPI COMPOSIÇÕES'!H3075</f>
        <v>CAIXA DE INCÊNDIO 60X90X17CM - FORNECIMENTO E INSTALAÇÃO. AF_10/2020</v>
      </c>
      <c r="D3072" s="8" t="str">
        <f>'SINAPI COMPOSIÇÕES'!I3075</f>
        <v>UN</v>
      </c>
      <c r="E3072" s="8">
        <f>'SINAPI COMPOSIÇÕES'!K3075</f>
        <v>262.04000000000002</v>
      </c>
    </row>
    <row r="3073" spans="1:5" s="8" customFormat="1" ht="33.200000000000003" hidden="1" customHeight="1" outlineLevel="1">
      <c r="A3073" s="8">
        <f>'SINAPI COMPOSIÇÕES'!G3076</f>
        <v>101915</v>
      </c>
      <c r="C3073" s="8" t="str">
        <f>'SINAPI COMPOSIÇÕES'!H3076</f>
        <v>CONJUNTO DE MANGUEIRA PARA COMBATE A INCÊNDIO EM FIBRA DE POLIESTER PURA, COM 1.1/2", REVESTIDA INTERNAMENTE, COMPRIMENTO DE 15M - FORNECIMENTO E INSTALAÇÃO. AF_10/2020</v>
      </c>
      <c r="D3073" s="8" t="str">
        <f>'SINAPI COMPOSIÇÕES'!I3076</f>
        <v>UN</v>
      </c>
      <c r="E3073" s="8">
        <f>'SINAPI COMPOSIÇÕES'!K3076</f>
        <v>233.13</v>
      </c>
    </row>
    <row r="3074" spans="1:5" s="8" customFormat="1" ht="33.200000000000003" hidden="1" customHeight="1" outlineLevel="1">
      <c r="A3074" s="8">
        <f>'SINAPI COMPOSIÇÕES'!G3077</f>
        <v>101916</v>
      </c>
      <c r="C3074" s="8" t="str">
        <f>'SINAPI COMPOSIÇÕES'!H3077</f>
        <v>HIDRANTE SUBTERRÂNEO PREDIAL (COM CURVA LONGA E CAIXA), DN 75 MM - FORNECIMENTO E INSTALAÇÃO. AF_10/2020</v>
      </c>
      <c r="D3074" s="8" t="str">
        <f>'SINAPI COMPOSIÇÕES'!I3077</f>
        <v>UN</v>
      </c>
      <c r="E3074" s="8">
        <f>'SINAPI COMPOSIÇÕES'!K3077</f>
        <v>2123.25</v>
      </c>
    </row>
    <row r="3075" spans="1:5" s="8" customFormat="1" ht="33.200000000000003" hidden="1" customHeight="1" outlineLevel="1">
      <c r="A3075" s="8">
        <f>'SINAPI COMPOSIÇÕES'!G3078</f>
        <v>101917</v>
      </c>
      <c r="C3075" s="8" t="str">
        <f>'SINAPI COMPOSIÇÕES'!H3078</f>
        <v>MANÔMETRO 0 A 200 PSI (0 A 14 KGF/CM2), D = 50MM - FORNECIMENTO E INSTALAÇÃO. AF_10/2020</v>
      </c>
      <c r="D3075" s="8" t="str">
        <f>'SINAPI COMPOSIÇÕES'!I3078</f>
        <v>UN</v>
      </c>
      <c r="E3075" s="8">
        <f>'SINAPI COMPOSIÇÕES'!K3078</f>
        <v>100.35</v>
      </c>
    </row>
    <row r="3076" spans="1:5" s="8" customFormat="1" ht="33.200000000000003" hidden="1" customHeight="1" outlineLevel="1">
      <c r="A3076" s="8" t="str">
        <f>'SINAPI COMPOSIÇÕES'!G3079</f>
        <v>73749/1</v>
      </c>
      <c r="C3076" s="8" t="str">
        <f>'SINAPI COMPOSIÇÕES'!H3079</f>
        <v>CAIXA ENTERRADA PARA INSTALACOES TELEFONICAS TIPO R1 0,60X0,35X0,50M EM BLOCOS DE CONCRETO ESTRUTURAL</v>
      </c>
      <c r="D3076" s="8" t="str">
        <f>'SINAPI COMPOSIÇÕES'!I3079</f>
        <v>UN</v>
      </c>
      <c r="E3076" s="8">
        <f>'SINAPI COMPOSIÇÕES'!K3079</f>
        <v>200.57</v>
      </c>
    </row>
    <row r="3077" spans="1:5" s="8" customFormat="1" ht="33.200000000000003" hidden="1" customHeight="1" outlineLevel="1">
      <c r="A3077" s="8" t="str">
        <f>'SINAPI COMPOSIÇÕES'!G3080</f>
        <v>73749/2</v>
      </c>
      <c r="C3077" s="8" t="str">
        <f>'SINAPI COMPOSIÇÕES'!H3080</f>
        <v>CAIXA ENTERRADA PARA INSTALACOES TELEFONICAS TIPO R2 1,07X0,52X0,50M EM BLOCOS DE CONCRETO ESTRUTURAL</v>
      </c>
      <c r="D3077" s="8" t="str">
        <f>'SINAPI COMPOSIÇÕES'!I3080</f>
        <v>UN</v>
      </c>
      <c r="E3077" s="8">
        <f>'SINAPI COMPOSIÇÕES'!K3080</f>
        <v>378.28</v>
      </c>
    </row>
    <row r="3078" spans="1:5" s="8" customFormat="1" ht="33.200000000000003" hidden="1" customHeight="1" outlineLevel="1">
      <c r="A3078" s="8" t="str">
        <f>'SINAPI COMPOSIÇÕES'!G3081</f>
        <v>73749/3</v>
      </c>
      <c r="C3078" s="8" t="str">
        <f>'SINAPI COMPOSIÇÕES'!H3081</f>
        <v>CAIXA ENTERRADA PARA INSTALACOES TELEFONICAS TIPO R3 1,30X1,20X1,20M EM BLOCOS DE CONCRETO ESTRUTURAL</v>
      </c>
      <c r="D3078" s="8" t="str">
        <f>'SINAPI COMPOSIÇÕES'!I3081</f>
        <v>UN</v>
      </c>
      <c r="E3078" s="8">
        <f>'SINAPI COMPOSIÇÕES'!K3081</f>
        <v>1194.08</v>
      </c>
    </row>
    <row r="3079" spans="1:5" s="8" customFormat="1" ht="33.200000000000003" hidden="1" customHeight="1" outlineLevel="1">
      <c r="A3079" s="8">
        <f>'SINAPI COMPOSIÇÕES'!G3082</f>
        <v>84796</v>
      </c>
      <c r="C3079" s="8" t="str">
        <f>'SINAPI COMPOSIÇÕES'!H3082</f>
        <v>TAMPAO FOFO P/ CAIXA R2 PADRAO TELEBRAS COMPLETO - FORNECIMENTO E INSTALACAO</v>
      </c>
      <c r="D3079" s="8" t="str">
        <f>'SINAPI COMPOSIÇÕES'!I3082</f>
        <v>UN</v>
      </c>
      <c r="E3079" s="8">
        <f>'SINAPI COMPOSIÇÕES'!K3082</f>
        <v>476.25</v>
      </c>
    </row>
    <row r="3080" spans="1:5" s="8" customFormat="1" ht="33.200000000000003" hidden="1" customHeight="1" outlineLevel="1">
      <c r="A3080" s="8">
        <f>'SINAPI COMPOSIÇÕES'!G3083</f>
        <v>84798</v>
      </c>
      <c r="C3080" s="8" t="str">
        <f>'SINAPI COMPOSIÇÕES'!H3083</f>
        <v>TAMPAO FOFO P/ CAIXA R1 PADRAO TELEBRAS COMPLETO - FORNECIMENTO E INSTALACAO</v>
      </c>
      <c r="D3080" s="8" t="str">
        <f>'SINAPI COMPOSIÇÕES'!I3083</f>
        <v>UN</v>
      </c>
      <c r="E3080" s="8">
        <f>'SINAPI COMPOSIÇÕES'!K3083</f>
        <v>218.52</v>
      </c>
    </row>
    <row r="3081" spans="1:5" s="8" customFormat="1" ht="33.200000000000003" hidden="1" customHeight="1" outlineLevel="1">
      <c r="A3081" s="8">
        <f>'SINAPI COMPOSIÇÕES'!G3084</f>
        <v>98261</v>
      </c>
      <c r="C3081" s="8" t="str">
        <f>'SINAPI COMPOSIÇÕES'!H3084</f>
        <v>CABO TELEFÔNICO CCI-50 1 PAR, INSTALADO EM ENTRADA DE EDIFICAÇÃO - FORNECIMENTO E INSTALAÇÃO. AF_11/2019</v>
      </c>
      <c r="D3081" s="8" t="str">
        <f>'SINAPI COMPOSIÇÕES'!I3084</f>
        <v>M</v>
      </c>
      <c r="E3081" s="8">
        <f>'SINAPI COMPOSIÇÕES'!K3084</f>
        <v>2.77</v>
      </c>
    </row>
    <row r="3082" spans="1:5" s="8" customFormat="1" ht="33.200000000000003" hidden="1" customHeight="1" outlineLevel="1">
      <c r="A3082" s="8">
        <f>'SINAPI COMPOSIÇÕES'!G3085</f>
        <v>98262</v>
      </c>
      <c r="C3082" s="8" t="str">
        <f>'SINAPI COMPOSIÇÕES'!H3085</f>
        <v>CABO TELEFÔNICO CCI-50 2 PARES, SEM BLINDAGEM, INSTALADO EM ENTRADA DE EDIFICAÇÃO - FORNECIMENTO E INSTALAÇÃO. AF_11/2019</v>
      </c>
      <c r="D3082" s="8" t="str">
        <f>'SINAPI COMPOSIÇÕES'!I3085</f>
        <v>M</v>
      </c>
      <c r="E3082" s="8">
        <f>'SINAPI COMPOSIÇÕES'!K3085</f>
        <v>3.22</v>
      </c>
    </row>
    <row r="3083" spans="1:5" s="8" customFormat="1" ht="33.200000000000003" hidden="1" customHeight="1" outlineLevel="1">
      <c r="A3083" s="8">
        <f>'SINAPI COMPOSIÇÕES'!G3086</f>
        <v>98263</v>
      </c>
      <c r="C3083" s="8" t="str">
        <f>'SINAPI COMPOSIÇÕES'!H3086</f>
        <v>CABO TELEFÔNICO CCI-50 3 PARES, SEM BLINDAGEM, INSTALADO EM ENTRADA DE EDIFICAÇÃO - FORNECIMENTO E INSTALAÇÃO. AF_11/2019</v>
      </c>
      <c r="D3083" s="8" t="str">
        <f>'SINAPI COMPOSIÇÕES'!I3086</f>
        <v>M</v>
      </c>
      <c r="E3083" s="8">
        <f>'SINAPI COMPOSIÇÕES'!K3086</f>
        <v>3.77</v>
      </c>
    </row>
    <row r="3084" spans="1:5" s="8" customFormat="1" ht="33.200000000000003" hidden="1" customHeight="1" outlineLevel="1">
      <c r="A3084" s="8">
        <f>'SINAPI COMPOSIÇÕES'!G3087</f>
        <v>98264</v>
      </c>
      <c r="C3084" s="8" t="str">
        <f>'SINAPI COMPOSIÇÕES'!H3087</f>
        <v>CABO TELEFÔNICO CCI-50 4 PARES, SEM BLINDAGEM, INSTALADO EM ENTRADA DE EDIFICAÇÃO - FORNECIMENTO E INSTALAÇÃO. AF_11/2019</v>
      </c>
      <c r="D3084" s="8" t="str">
        <f>'SINAPI COMPOSIÇÕES'!I3087</f>
        <v>M</v>
      </c>
      <c r="E3084" s="8">
        <f>'SINAPI COMPOSIÇÕES'!K3087</f>
        <v>4.1900000000000004</v>
      </c>
    </row>
    <row r="3085" spans="1:5" s="8" customFormat="1" ht="33.200000000000003" hidden="1" customHeight="1" outlineLevel="1">
      <c r="A3085" s="8">
        <f>'SINAPI COMPOSIÇÕES'!G3088</f>
        <v>98265</v>
      </c>
      <c r="C3085" s="8" t="str">
        <f>'SINAPI COMPOSIÇÕES'!H3088</f>
        <v>CABO TELEFÔNICO CCI-50 5 PARES, SEM BLINDAGEM, INSTALADO EM ENTRADA DE EDIFICAÇÃO - FORNECIMENTO E INSTALAÇÃO. AF_11/2019</v>
      </c>
      <c r="D3085" s="8" t="str">
        <f>'SINAPI COMPOSIÇÕES'!I3088</f>
        <v>M</v>
      </c>
      <c r="E3085" s="8">
        <f>'SINAPI COMPOSIÇÕES'!K3088</f>
        <v>4.8099999999999996</v>
      </c>
    </row>
    <row r="3086" spans="1:5" s="8" customFormat="1" ht="33.200000000000003" hidden="1" customHeight="1" outlineLevel="1">
      <c r="A3086" s="8">
        <f>'SINAPI COMPOSIÇÕES'!G3089</f>
        <v>98266</v>
      </c>
      <c r="C3086" s="8" t="str">
        <f>'SINAPI COMPOSIÇÕES'!H3089</f>
        <v>CABO TELEFÔNICO CCI-50 6 PARES, SEM BLINDAGEM, INSTALADO EM ENTRADA DE EDIFICAÇÃO - FORNECIMENTO E INSTALAÇÃO. AF_11/2019</v>
      </c>
      <c r="D3086" s="8" t="str">
        <f>'SINAPI COMPOSIÇÕES'!I3089</f>
        <v>M</v>
      </c>
      <c r="E3086" s="8">
        <f>'SINAPI COMPOSIÇÕES'!K3089</f>
        <v>5.17</v>
      </c>
    </row>
    <row r="3087" spans="1:5" s="8" customFormat="1" ht="33.200000000000003" hidden="1" customHeight="1" outlineLevel="1">
      <c r="A3087" s="8">
        <f>'SINAPI COMPOSIÇÕES'!G3090</f>
        <v>98267</v>
      </c>
      <c r="C3087" s="8" t="str">
        <f>'SINAPI COMPOSIÇÕES'!H3090</f>
        <v>CABO TELEFÔNICO CI-50 10 PARES INSTALADO EM ENTRADA DE EDIFICAÇÃO - FORNECIMENTO E INSTALAÇÃO. AF_11/2019</v>
      </c>
      <c r="D3087" s="8" t="str">
        <f>'SINAPI COMPOSIÇÕES'!I3090</f>
        <v>M</v>
      </c>
      <c r="E3087" s="8">
        <f>'SINAPI COMPOSIÇÕES'!K3090</f>
        <v>8.3699999999999992</v>
      </c>
    </row>
    <row r="3088" spans="1:5" s="8" customFormat="1" ht="33.200000000000003" hidden="1" customHeight="1" outlineLevel="1">
      <c r="A3088" s="8">
        <f>'SINAPI COMPOSIÇÕES'!G3091</f>
        <v>98268</v>
      </c>
      <c r="C3088" s="8" t="str">
        <f>'SINAPI COMPOSIÇÕES'!H3091</f>
        <v>CABO TELEFÔNICO CI-50 20 PARES INSTALADO EM ENTRADA DE EDIFICAÇÃO - FORNECIMENTO E INSTALAÇÃO. AF_11/2019</v>
      </c>
      <c r="D3088" s="8" t="str">
        <f>'SINAPI COMPOSIÇÕES'!I3091</f>
        <v>M</v>
      </c>
      <c r="E3088" s="8">
        <f>'SINAPI COMPOSIÇÕES'!K3091</f>
        <v>13.45</v>
      </c>
    </row>
    <row r="3089" spans="1:5" s="8" customFormat="1" ht="33.200000000000003" hidden="1" customHeight="1" outlineLevel="1">
      <c r="A3089" s="8">
        <f>'SINAPI COMPOSIÇÕES'!G3092</f>
        <v>98269</v>
      </c>
      <c r="C3089" s="8" t="str">
        <f>'SINAPI COMPOSIÇÕES'!H3092</f>
        <v>CABO TELEFÔNICO CI-50 30 PARES INSTALADO EM ENTRADA DE EDIFICAÇÃO - FORNECIMENTO E INSTALAÇÃO. AF_11/2019</v>
      </c>
      <c r="D3089" s="8" t="str">
        <f>'SINAPI COMPOSIÇÕES'!I3092</f>
        <v>M</v>
      </c>
      <c r="E3089" s="8">
        <f>'SINAPI COMPOSIÇÕES'!K3092</f>
        <v>17.27</v>
      </c>
    </row>
    <row r="3090" spans="1:5" s="8" customFormat="1" ht="33.200000000000003" hidden="1" customHeight="1" outlineLevel="1">
      <c r="A3090" s="8">
        <f>'SINAPI COMPOSIÇÕES'!G3093</f>
        <v>98270</v>
      </c>
      <c r="C3090" s="8" t="str">
        <f>'SINAPI COMPOSIÇÕES'!H3093</f>
        <v>CABO TELEFÔNICO CI-50 50 PARES INSTALADO EM ENTRADA DE EDIFICAÇÃO - FORNECIMENTO E INSTALAÇÃO. AF_11/2019</v>
      </c>
      <c r="D3090" s="8" t="str">
        <f>'SINAPI COMPOSIÇÕES'!I3093</f>
        <v>M</v>
      </c>
      <c r="E3090" s="8">
        <f>'SINAPI COMPOSIÇÕES'!K3093</f>
        <v>27.8</v>
      </c>
    </row>
    <row r="3091" spans="1:5" s="8" customFormat="1" ht="33.200000000000003" hidden="1" customHeight="1" outlineLevel="1">
      <c r="A3091" s="8">
        <f>'SINAPI COMPOSIÇÕES'!G3094</f>
        <v>98271</v>
      </c>
      <c r="C3091" s="8" t="str">
        <f>'SINAPI COMPOSIÇÕES'!H3094</f>
        <v>CABO TELEFÔNICO CI-50 75 PARES INSTALADO EM ENTRADA DE EDIFICAÇÃO - FORNECIMENTO E INSTALAÇÃO. AF_11/2019</v>
      </c>
      <c r="D3091" s="8" t="str">
        <f>'SINAPI COMPOSIÇÕES'!I3094</f>
        <v>M</v>
      </c>
      <c r="E3091" s="8">
        <f>'SINAPI COMPOSIÇÕES'!K3094</f>
        <v>42.86</v>
      </c>
    </row>
    <row r="3092" spans="1:5" s="8" customFormat="1" ht="33.200000000000003" hidden="1" customHeight="1" outlineLevel="1">
      <c r="A3092" s="8">
        <f>'SINAPI COMPOSIÇÕES'!G3095</f>
        <v>98272</v>
      </c>
      <c r="C3092" s="8" t="str">
        <f>'SINAPI COMPOSIÇÕES'!H3095</f>
        <v>CABO TELEFÔNICO CI-50 200 PARES INSTALADO EM ENTRADA DE EDIFICAÇÃO - FORNECIMENTO E INSTALAÇÃO. AF_11/2019</v>
      </c>
      <c r="D3092" s="8" t="str">
        <f>'SINAPI COMPOSIÇÕES'!I3095</f>
        <v>M</v>
      </c>
      <c r="E3092" s="8">
        <f>'SINAPI COMPOSIÇÕES'!K3095</f>
        <v>99.87</v>
      </c>
    </row>
    <row r="3093" spans="1:5" s="8" customFormat="1" ht="33.200000000000003" hidden="1" customHeight="1" outlineLevel="1">
      <c r="A3093" s="8">
        <f>'SINAPI COMPOSIÇÕES'!G3096</f>
        <v>98273</v>
      </c>
      <c r="C3093" s="8" t="str">
        <f>'SINAPI COMPOSIÇÕES'!H3096</f>
        <v>CABO TELEFÔNICO CCI-50 4 PARES, SEM BLINDAGEM, INSTALADO EM PRUMADA - FORNECIMENTO E INSTALAÇÃO. AF_11/2019</v>
      </c>
      <c r="D3093" s="8" t="str">
        <f>'SINAPI COMPOSIÇÕES'!I3096</f>
        <v>M</v>
      </c>
      <c r="E3093" s="8">
        <f>'SINAPI COMPOSIÇÕES'!K3096</f>
        <v>1.92</v>
      </c>
    </row>
    <row r="3094" spans="1:5" s="8" customFormat="1" ht="33.200000000000003" hidden="1" customHeight="1" outlineLevel="1">
      <c r="A3094" s="8">
        <f>'SINAPI COMPOSIÇÕES'!G3097</f>
        <v>98274</v>
      </c>
      <c r="C3094" s="8" t="str">
        <f>'SINAPI COMPOSIÇÕES'!H3097</f>
        <v>CABO TELEFÔNICO CCI-50 5 PARES, SEM BLINDAGEM, INSTALADO EM PRUMADA - FORNECIMENTO E INSTALAÇÃO. AF_11/2019</v>
      </c>
      <c r="D3094" s="8" t="str">
        <f>'SINAPI COMPOSIÇÕES'!I3097</f>
        <v>M</v>
      </c>
      <c r="E3094" s="8">
        <f>'SINAPI COMPOSIÇÕES'!K3097</f>
        <v>2.54</v>
      </c>
    </row>
    <row r="3095" spans="1:5" s="8" customFormat="1" ht="33.200000000000003" hidden="1" customHeight="1" outlineLevel="1">
      <c r="A3095" s="8">
        <f>'SINAPI COMPOSIÇÕES'!G3098</f>
        <v>98275</v>
      </c>
      <c r="C3095" s="8" t="str">
        <f>'SINAPI COMPOSIÇÕES'!H3098</f>
        <v>CABO TELEFÔNICO CCI-50 6 PARES, SEM BLINDAGEM, INSTALADO EM PRUMADA - FORNECIMENTO E INSTALAÇÃO. AF_11/2019</v>
      </c>
      <c r="D3095" s="8" t="str">
        <f>'SINAPI COMPOSIÇÕES'!I3098</f>
        <v>M</v>
      </c>
      <c r="E3095" s="8">
        <f>'SINAPI COMPOSIÇÕES'!K3098</f>
        <v>2.9</v>
      </c>
    </row>
    <row r="3096" spans="1:5" s="8" customFormat="1" ht="33.200000000000003" hidden="1" customHeight="1" outlineLevel="1">
      <c r="A3096" s="8">
        <f>'SINAPI COMPOSIÇÕES'!G3099</f>
        <v>98276</v>
      </c>
      <c r="C3096" s="8" t="str">
        <f>'SINAPI COMPOSIÇÕES'!H3099</f>
        <v>CABO TELEFÔNICO CI-50 10 PARES INSTALADO EM PRUMADA - FORNECIMENTO E INSTALAÇÃO. AF_11/2019</v>
      </c>
      <c r="D3096" s="8" t="str">
        <f>'SINAPI COMPOSIÇÕES'!I3099</f>
        <v>M</v>
      </c>
      <c r="E3096" s="8">
        <f>'SINAPI COMPOSIÇÕES'!K3099</f>
        <v>6.09</v>
      </c>
    </row>
    <row r="3097" spans="1:5" s="8" customFormat="1" ht="33.200000000000003" hidden="1" customHeight="1" outlineLevel="1">
      <c r="A3097" s="8">
        <f>'SINAPI COMPOSIÇÕES'!G3100</f>
        <v>98277</v>
      </c>
      <c r="C3097" s="8" t="str">
        <f>'SINAPI COMPOSIÇÕES'!H3100</f>
        <v>CABO TELEFÔNICO CI-50 20 PARES INSTALADO EM PRUMADA - FORNECIMENTO E INSTALAÇÃO. AF_11/2019</v>
      </c>
      <c r="D3097" s="8" t="str">
        <f>'SINAPI COMPOSIÇÕES'!I3100</f>
        <v>M</v>
      </c>
      <c r="E3097" s="8">
        <f>'SINAPI COMPOSIÇÕES'!K3100</f>
        <v>11.18</v>
      </c>
    </row>
    <row r="3098" spans="1:5" s="8" customFormat="1" ht="33.200000000000003" hidden="1" customHeight="1" outlineLevel="1">
      <c r="A3098" s="8">
        <f>'SINAPI COMPOSIÇÕES'!G3101</f>
        <v>98278</v>
      </c>
      <c r="C3098" s="8" t="str">
        <f>'SINAPI COMPOSIÇÕES'!H3101</f>
        <v>CABO TELEFÔNICO CI-50 30 PARES INSTALADO EM PRUMADA - FORNECIMENTO E INSTALAÇÃO. AF_11/2019</v>
      </c>
      <c r="D3098" s="8" t="str">
        <f>'SINAPI COMPOSIÇÕES'!I3101</f>
        <v>M</v>
      </c>
      <c r="E3098" s="8">
        <f>'SINAPI COMPOSIÇÕES'!K3101</f>
        <v>15</v>
      </c>
    </row>
    <row r="3099" spans="1:5" s="8" customFormat="1" ht="33.200000000000003" hidden="1" customHeight="1" outlineLevel="1">
      <c r="A3099" s="8">
        <f>'SINAPI COMPOSIÇÕES'!G3102</f>
        <v>98279</v>
      </c>
      <c r="C3099" s="8" t="str">
        <f>'SINAPI COMPOSIÇÕES'!H3102</f>
        <v>CABO TELEFÔNICO CI-50 50 PARES INSTALADO EM PRUMADA - FORNECIMENTO E INSTALAÇÃO. AF_11/2019</v>
      </c>
      <c r="D3099" s="8" t="str">
        <f>'SINAPI COMPOSIÇÕES'!I3102</f>
        <v>M</v>
      </c>
      <c r="E3099" s="8">
        <f>'SINAPI COMPOSIÇÕES'!K3102</f>
        <v>25.53</v>
      </c>
    </row>
    <row r="3100" spans="1:5" s="8" customFormat="1" ht="33.200000000000003" hidden="1" customHeight="1" outlineLevel="1">
      <c r="A3100" s="8">
        <f>'SINAPI COMPOSIÇÕES'!G3103</f>
        <v>98280</v>
      </c>
      <c r="C3100" s="8" t="str">
        <f>'SINAPI COMPOSIÇÕES'!H3103</f>
        <v>CABO TELEFÔNICO CCI-50 1 PAR, SEM BLINDAGEM, INSTALADO EM DISTRIBUIÇÃO DE EDIFICAÇÃO RESIDENCIAL - FORNECIMENTO E INSTALAÇÃO. AF_11/2019</v>
      </c>
      <c r="D3100" s="8" t="str">
        <f>'SINAPI COMPOSIÇÕES'!I3103</f>
        <v>M</v>
      </c>
      <c r="E3100" s="8">
        <f>'SINAPI COMPOSIÇÕES'!K3103</f>
        <v>5.69</v>
      </c>
    </row>
    <row r="3101" spans="1:5" s="8" customFormat="1" ht="33.200000000000003" hidden="1" customHeight="1" outlineLevel="1">
      <c r="A3101" s="8">
        <f>'SINAPI COMPOSIÇÕES'!G3104</f>
        <v>98281</v>
      </c>
      <c r="C3101" s="8" t="str">
        <f>'SINAPI COMPOSIÇÕES'!H3104</f>
        <v>CABO TELEFÔNICO CCI-50 2 PARES, SEM BLINDAGEM, INSTALADO EM DISTRIBUIÇÃO DE EDIFICAÇÃO RESIDENCIAL - FORNECIMENTO E INSTALAÇÃO. AF_11/2019</v>
      </c>
      <c r="D3101" s="8" t="str">
        <f>'SINAPI COMPOSIÇÕES'!I3104</f>
        <v>M</v>
      </c>
      <c r="E3101" s="8">
        <f>'SINAPI COMPOSIÇÕES'!K3104</f>
        <v>6.14</v>
      </c>
    </row>
    <row r="3102" spans="1:5" s="8" customFormat="1" ht="33.200000000000003" hidden="1" customHeight="1" outlineLevel="1">
      <c r="A3102" s="8">
        <f>'SINAPI COMPOSIÇÕES'!G3105</f>
        <v>98282</v>
      </c>
      <c r="C3102" s="8" t="str">
        <f>'SINAPI COMPOSIÇÕES'!H3105</f>
        <v>CABO TELEFÔNICO CCI-50 3 PARES, SEM BLINDAGEM, INSTALADO EM DISTRIBUIÇÃO DE EDIFICAÇÃO RESIDENCIAL - FORNECIMENTO E INSTALAÇÃO. AF_11/2019</v>
      </c>
      <c r="D3102" s="8" t="str">
        <f>'SINAPI COMPOSIÇÕES'!I3105</f>
        <v>M</v>
      </c>
      <c r="E3102" s="8">
        <f>'SINAPI COMPOSIÇÕES'!K3105</f>
        <v>6.7</v>
      </c>
    </row>
    <row r="3103" spans="1:5" s="8" customFormat="1" ht="33.200000000000003" hidden="1" customHeight="1" outlineLevel="1">
      <c r="A3103" s="8">
        <f>'SINAPI COMPOSIÇÕES'!G3106</f>
        <v>98283</v>
      </c>
      <c r="C3103" s="8" t="str">
        <f>'SINAPI COMPOSIÇÕES'!H3106</f>
        <v>CABO TELEFÔNICO CCI-50 4 PARES, SEM BLINDAGEM, INSTALADO EM DISTRIBUIÇÃO DE EDIFICAÇÃO RESIDENCIAL - FORNECIMENTO E INSTALAÇÃO. AF_11/2019</v>
      </c>
      <c r="D3103" s="8" t="str">
        <f>'SINAPI COMPOSIÇÕES'!I3106</f>
        <v>M</v>
      </c>
      <c r="E3103" s="8">
        <f>'SINAPI COMPOSIÇÕES'!K3106</f>
        <v>7.11</v>
      </c>
    </row>
    <row r="3104" spans="1:5" s="8" customFormat="1" ht="33.200000000000003" hidden="1" customHeight="1" outlineLevel="1">
      <c r="A3104" s="8">
        <f>'SINAPI COMPOSIÇÕES'!G3107</f>
        <v>98284</v>
      </c>
      <c r="C3104" s="8" t="str">
        <f>'SINAPI COMPOSIÇÕES'!H3107</f>
        <v>CABO TELEFÔNICO CCI-50 5 PARES, SEM BLINDAGEM, INSTALADO EM DISTRIBUIÇÃO DE EDIFICAÇÃO RESIDENCIAL - FORNECIMENTO E INSTALAÇÃO. AF_11/2019</v>
      </c>
      <c r="D3104" s="8" t="str">
        <f>'SINAPI COMPOSIÇÕES'!I3107</f>
        <v>M</v>
      </c>
      <c r="E3104" s="8">
        <f>'SINAPI COMPOSIÇÕES'!K3107</f>
        <v>7.73</v>
      </c>
    </row>
    <row r="3105" spans="1:5" s="8" customFormat="1" ht="33.200000000000003" hidden="1" customHeight="1" outlineLevel="1">
      <c r="A3105" s="8">
        <f>'SINAPI COMPOSIÇÕES'!G3108</f>
        <v>98285</v>
      </c>
      <c r="C3105" s="8" t="str">
        <f>'SINAPI COMPOSIÇÕES'!H3108</f>
        <v>CABO TELEFÔNICO CCI-50 6 PARES, SEM BLINDAGEM, INSTALADO EM DISTRIBUIÇÃO DE EDIFICAÇÃO RESIDENCIAL - FORNECIMENTO E INSTALAÇÃO. AF_11/2019</v>
      </c>
      <c r="D3105" s="8" t="str">
        <f>'SINAPI COMPOSIÇÕES'!I3108</f>
        <v>M</v>
      </c>
      <c r="E3105" s="8">
        <f>'SINAPI COMPOSIÇÕES'!K3108</f>
        <v>8.09</v>
      </c>
    </row>
    <row r="3106" spans="1:5" s="8" customFormat="1" ht="33.200000000000003" hidden="1" customHeight="1" outlineLevel="1">
      <c r="A3106" s="8">
        <f>'SINAPI COMPOSIÇÕES'!G3109</f>
        <v>98286</v>
      </c>
      <c r="C3106" s="8" t="str">
        <f>'SINAPI COMPOSIÇÕES'!H3109</f>
        <v>CABO TELEFÔNICO CI-50 10 PARES INSTALADO EM DISTRIBUIÇÃO DE EDIFICAÇÃO RESIDENCIAL - FORNECIMENTO E INSTALAÇÃO. AF_11/2019</v>
      </c>
      <c r="D3106" s="8" t="str">
        <f>'SINAPI COMPOSIÇÕES'!I3109</f>
        <v>M</v>
      </c>
      <c r="E3106" s="8">
        <f>'SINAPI COMPOSIÇÕES'!K3109</f>
        <v>11.29</v>
      </c>
    </row>
    <row r="3107" spans="1:5" s="8" customFormat="1" ht="33.200000000000003" hidden="1" customHeight="1" outlineLevel="1">
      <c r="A3107" s="8">
        <f>'SINAPI COMPOSIÇÕES'!G3110</f>
        <v>98287</v>
      </c>
      <c r="C3107" s="8" t="str">
        <f>'SINAPI COMPOSIÇÕES'!H3110</f>
        <v>CABO TELEFÔNICO CCI-50 1 PAR, SEM BLINDAGEM, INSTALADO EM DISTRIBUIÇÃO DE EDIFICAÇÃO INSTITUCIONAL - FORNECIMENTO E INSTALAÇÃO. AF_11/2019</v>
      </c>
      <c r="D3107" s="8" t="str">
        <f>'SINAPI COMPOSIÇÕES'!I3110</f>
        <v>M</v>
      </c>
      <c r="E3107" s="8">
        <f>'SINAPI COMPOSIÇÕES'!K3110</f>
        <v>1.02</v>
      </c>
    </row>
    <row r="3108" spans="1:5" s="8" customFormat="1" ht="33.200000000000003" hidden="1" customHeight="1" outlineLevel="1">
      <c r="A3108" s="8">
        <f>'SINAPI COMPOSIÇÕES'!G3111</f>
        <v>98288</v>
      </c>
      <c r="C3108" s="8" t="str">
        <f>'SINAPI COMPOSIÇÕES'!H3111</f>
        <v>CABO TELEFÔNICO CCI-50 2 PARES, SEM BLINDAGEM, INSTALADO EM DISTRIBUIÇÃO DE EDIFICAÇÃO INSTITUCIONAL - FORNECIMENTO E INSTALAÇÃO. AF_11/2019</v>
      </c>
      <c r="D3108" s="8" t="str">
        <f>'SINAPI COMPOSIÇÕES'!I3111</f>
        <v>M</v>
      </c>
      <c r="E3108" s="8">
        <f>'SINAPI COMPOSIÇÕES'!K3111</f>
        <v>1.46</v>
      </c>
    </row>
    <row r="3109" spans="1:5" s="8" customFormat="1" ht="33.200000000000003" hidden="1" customHeight="1" outlineLevel="1">
      <c r="A3109" s="8">
        <f>'SINAPI COMPOSIÇÕES'!G3112</f>
        <v>98289</v>
      </c>
      <c r="C3109" s="8" t="str">
        <f>'SINAPI COMPOSIÇÕES'!H3112</f>
        <v>CABO TELEFÔNICO CCI-50 3 PARES, SEM BLINDAGEM, INSTALADO EM DISTRIBUIÇÃO DE EDIFICAÇÃO INSTITUCIONAL - FORNECIMENTO E INSTALAÇÃO. AF_11/2019</v>
      </c>
      <c r="D3109" s="8" t="str">
        <f>'SINAPI COMPOSIÇÕES'!I3112</f>
        <v>M</v>
      </c>
      <c r="E3109" s="8">
        <f>'SINAPI COMPOSIÇÕES'!K3112</f>
        <v>2.02</v>
      </c>
    </row>
    <row r="3110" spans="1:5" s="8" customFormat="1" ht="33.200000000000003" hidden="1" customHeight="1" outlineLevel="1">
      <c r="A3110" s="8">
        <f>'SINAPI COMPOSIÇÕES'!G3113</f>
        <v>98290</v>
      </c>
      <c r="C3110" s="8" t="str">
        <f>'SINAPI COMPOSIÇÕES'!H3113</f>
        <v>CABO TELEFÔNICO CCI-50 4 PARES, SEM BLINDAGEM, INSTALADO EM DISTRIBUIÇÃO DE EDIFICAÇÃO INSTITUCIONAL - FORNECIMENTO E INSTALAÇÃO. AF_11/2019</v>
      </c>
      <c r="D3110" s="8" t="str">
        <f>'SINAPI COMPOSIÇÕES'!I3113</f>
        <v>M</v>
      </c>
      <c r="E3110" s="8">
        <f>'SINAPI COMPOSIÇÕES'!K3113</f>
        <v>2.4300000000000002</v>
      </c>
    </row>
    <row r="3111" spans="1:5" s="8" customFormat="1" ht="33.200000000000003" hidden="1" customHeight="1" outlineLevel="1">
      <c r="A3111" s="8">
        <f>'SINAPI COMPOSIÇÕES'!G3114</f>
        <v>98291</v>
      </c>
      <c r="C3111" s="8" t="str">
        <f>'SINAPI COMPOSIÇÕES'!H3114</f>
        <v>CABO TELEFÔNICO CCI-50 5 PARES, SEM BLINDAGEM, INSTALADO EM DISTRIBUIÇÃO DE EDIFICAÇÃO INSTITUCIONAL - FORNECIMENTO E INSTALAÇÃO. AF_11/2019</v>
      </c>
      <c r="D3111" s="8" t="str">
        <f>'SINAPI COMPOSIÇÕES'!I3114</f>
        <v>M</v>
      </c>
      <c r="E3111" s="8">
        <f>'SINAPI COMPOSIÇÕES'!K3114</f>
        <v>3.06</v>
      </c>
    </row>
    <row r="3112" spans="1:5" s="8" customFormat="1" ht="33.200000000000003" hidden="1" customHeight="1" outlineLevel="1">
      <c r="A3112" s="8">
        <f>'SINAPI COMPOSIÇÕES'!G3115</f>
        <v>98292</v>
      </c>
      <c r="C3112" s="8" t="str">
        <f>'SINAPI COMPOSIÇÕES'!H3115</f>
        <v>CABO TELEFÔNICO CCI-50 6 PARES, SEM BLINDAGEM, INSTALADO EM DISTRIBUIÇÃO DE EDIFICAÇÃO INSTITUCIONAL - FORNECIMENTO E INSTALAÇÃO. AF_11/2019</v>
      </c>
      <c r="D3112" s="8" t="str">
        <f>'SINAPI COMPOSIÇÕES'!I3115</f>
        <v>M</v>
      </c>
      <c r="E3112" s="8">
        <f>'SINAPI COMPOSIÇÕES'!K3115</f>
        <v>3.41</v>
      </c>
    </row>
    <row r="3113" spans="1:5" s="8" customFormat="1" ht="33.200000000000003" hidden="1" customHeight="1" outlineLevel="1">
      <c r="A3113" s="8">
        <f>'SINAPI COMPOSIÇÕES'!G3116</f>
        <v>98293</v>
      </c>
      <c r="C3113" s="8" t="str">
        <f>'SINAPI COMPOSIÇÕES'!H3116</f>
        <v>CABO TELEFÔNICO CI-50 10 PARES INSTALADO EM DISTRIBUIÇÃO DE EDIFICAÇÃO INSTITUCIONAL - FORNECIMENTO E INSTALAÇÃO. AF_11/2019</v>
      </c>
      <c r="D3113" s="8" t="str">
        <f>'SINAPI COMPOSIÇÕES'!I3116</f>
        <v>M</v>
      </c>
      <c r="E3113" s="8">
        <f>'SINAPI COMPOSIÇÕES'!K3116</f>
        <v>6.61</v>
      </c>
    </row>
    <row r="3114" spans="1:5" s="8" customFormat="1" ht="33.200000000000003" hidden="1" customHeight="1" outlineLevel="1">
      <c r="A3114" s="8">
        <f>'SINAPI COMPOSIÇÕES'!G3117</f>
        <v>98400</v>
      </c>
      <c r="C3114" s="8" t="str">
        <f>'SINAPI COMPOSIÇÕES'!H3117</f>
        <v>CABO TELEFÔNICO CTP-APL-50 10 PARES INSTALADO EM ENTRADA DE EDIFICAÇÃO - FORNECIMENTO E INSTALAÇÃO. AF_11/2019</v>
      </c>
      <c r="D3114" s="8" t="str">
        <f>'SINAPI COMPOSIÇÕES'!I3117</f>
        <v>M</v>
      </c>
      <c r="E3114" s="8">
        <f>'SINAPI COMPOSIÇÕES'!K3117</f>
        <v>9.84</v>
      </c>
    </row>
    <row r="3115" spans="1:5" s="8" customFormat="1" ht="33.200000000000003" hidden="1" customHeight="1" outlineLevel="1">
      <c r="A3115" s="8">
        <f>'SINAPI COMPOSIÇÕES'!G3118</f>
        <v>98401</v>
      </c>
      <c r="C3115" s="8" t="str">
        <f>'SINAPI COMPOSIÇÕES'!H3118</f>
        <v>CABO TELEFÔNICO CTP-APL-50 20 PARES INSTALADO EM ENTRADA DE EDIFICAÇÃO - FORNECIMENTO E INSTALAÇÃO. AF_11/2019</v>
      </c>
      <c r="D3115" s="8" t="str">
        <f>'SINAPI COMPOSIÇÕES'!I3118</f>
        <v>M</v>
      </c>
      <c r="E3115" s="8">
        <f>'SINAPI COMPOSIÇÕES'!K3118</f>
        <v>15.02</v>
      </c>
    </row>
    <row r="3116" spans="1:5" s="8" customFormat="1" ht="33.200000000000003" hidden="1" customHeight="1" outlineLevel="1">
      <c r="A3116" s="8">
        <f>'SINAPI COMPOSIÇÕES'!G3119</f>
        <v>98402</v>
      </c>
      <c r="C3116" s="8" t="str">
        <f>'SINAPI COMPOSIÇÕES'!H3119</f>
        <v>CABO TELEFÔNICO CTP-APL-50 30 PARES INSTALADO EM ENTRADA DE EDIFICAÇÃO - FORNECIMENTO E INSTALAÇÃO. AF_11/2019</v>
      </c>
      <c r="D3116" s="8" t="str">
        <f>'SINAPI COMPOSIÇÕES'!I3119</f>
        <v>M</v>
      </c>
      <c r="E3116" s="8">
        <f>'SINAPI COMPOSIÇÕES'!K3119</f>
        <v>19.37</v>
      </c>
    </row>
    <row r="3117" spans="1:5" s="8" customFormat="1" ht="33.200000000000003" hidden="1" customHeight="1" outlineLevel="1">
      <c r="A3117" s="8">
        <f>'SINAPI COMPOSIÇÕES'!G3120</f>
        <v>100556</v>
      </c>
      <c r="C3117" s="8" t="str">
        <f>'SINAPI COMPOSIÇÕES'!H3120</f>
        <v>CAIXA DE PASSAGEM PARA TELEFONE 15X15X10CM (SOBREPOR), FORNECIMENTO E INSTALACAO. AF_11/2019</v>
      </c>
      <c r="D3117" s="8" t="str">
        <f>'SINAPI COMPOSIÇÕES'!I3120</f>
        <v>UN</v>
      </c>
      <c r="E3117" s="8">
        <f>'SINAPI COMPOSIÇÕES'!K3120</f>
        <v>30.14</v>
      </c>
    </row>
    <row r="3118" spans="1:5" s="8" customFormat="1" ht="33.200000000000003" hidden="1" customHeight="1" outlineLevel="1">
      <c r="A3118" s="8">
        <f>'SINAPI COMPOSIÇÕES'!G3121</f>
        <v>100557</v>
      </c>
      <c r="C3118" s="8" t="str">
        <f>'SINAPI COMPOSIÇÕES'!H3121</f>
        <v>CAIXA DE PASSAGEM PARA TELEFONE 80X80X15CM (SOBREPOR) FORNECIMENTO E INSTALACAO. AF_11/2019</v>
      </c>
      <c r="D3118" s="8" t="str">
        <f>'SINAPI COMPOSIÇÕES'!I3121</f>
        <v>UN</v>
      </c>
      <c r="E3118" s="8">
        <f>'SINAPI COMPOSIÇÕES'!K3121</f>
        <v>358.49</v>
      </c>
    </row>
    <row r="3119" spans="1:5" s="8" customFormat="1" ht="33.200000000000003" hidden="1" customHeight="1" outlineLevel="1">
      <c r="A3119" s="8">
        <f>'SINAPI COMPOSIÇÕES'!G3122</f>
        <v>100560</v>
      </c>
      <c r="C3119" s="8" t="str">
        <f>'SINAPI COMPOSIÇÕES'!H3122</f>
        <v>QUADRO DE DISTRIBUIÇÃO PARA TELEFONE N.2, 20X20X12CM EM CHAPA METALICA, DE EMBUTIR, SEM ACESSORIOS, PADRÃO TELEBRAS, FORNECIMENTO E INSTALAÇÃO. AF_11/2019</v>
      </c>
      <c r="D3119" s="8" t="str">
        <f>'SINAPI COMPOSIÇÕES'!I3122</f>
        <v>UN</v>
      </c>
      <c r="E3119" s="8">
        <f>'SINAPI COMPOSIÇÕES'!K3122</f>
        <v>81.650000000000006</v>
      </c>
    </row>
    <row r="3120" spans="1:5" s="8" customFormat="1" ht="33.200000000000003" hidden="1" customHeight="1" outlineLevel="1">
      <c r="A3120" s="8">
        <f>'SINAPI COMPOSIÇÕES'!G3123</f>
        <v>100561</v>
      </c>
      <c r="C3120" s="8" t="str">
        <f>'SINAPI COMPOSIÇÕES'!H3123</f>
        <v>QUADRO DE DISTRIBUICAO PARA TELEFONE N.3, 40X40X12CM EM CHAPA METALICA, DE EMBUTIR, SEM ACESSORIOS, PADRAO TELEBRAS, FORNECIMENTO E INSTALAÇÃO. AF_11/2019</v>
      </c>
      <c r="D3120" s="8" t="str">
        <f>'SINAPI COMPOSIÇÕES'!I3123</f>
        <v>UN</v>
      </c>
      <c r="E3120" s="8">
        <f>'SINAPI COMPOSIÇÕES'!K3123</f>
        <v>145.85</v>
      </c>
    </row>
    <row r="3121" spans="1:5" s="8" customFormat="1" ht="33.200000000000003" hidden="1" customHeight="1" outlineLevel="1">
      <c r="A3121" s="8">
        <f>'SINAPI COMPOSIÇÕES'!G3124</f>
        <v>100562</v>
      </c>
      <c r="C3121" s="8" t="str">
        <f>'SINAPI COMPOSIÇÕES'!H3124</f>
        <v>QUADRO DE DISTRIBUICAO PARA TELEFONE N.4, 60X60X12CM EM CHAPA METALICA, DE EMBUTIR, SEM ACESSORIOS, PADRAO TELEBRAS, FORNECIMENTO E INSTALAÇÃO. AF_11/2019</v>
      </c>
      <c r="D3121" s="8" t="str">
        <f>'SINAPI COMPOSIÇÕES'!I3124</f>
        <v>UN</v>
      </c>
      <c r="E3121" s="8">
        <f>'SINAPI COMPOSIÇÕES'!K3124</f>
        <v>223.46</v>
      </c>
    </row>
    <row r="3122" spans="1:5" s="8" customFormat="1" ht="33.200000000000003" hidden="1" customHeight="1" outlineLevel="1">
      <c r="A3122" s="8">
        <f>'SINAPI COMPOSIÇÕES'!G3125</f>
        <v>100563</v>
      </c>
      <c r="C3122" s="8" t="str">
        <f>'SINAPI COMPOSIÇÕES'!H3125</f>
        <v>QUADRO DE DISTRIBUIÇÃO PARA TELEFONE N.5, 80X80X12CM EM CHAPA METALICA, SEM ACESSORIOS, PADRAO TELEBRAS, FORNECIMENTO E INSTALAÇÃO. AF_11/2019</v>
      </c>
      <c r="D3122" s="8" t="str">
        <f>'SINAPI COMPOSIÇÕES'!I3125</f>
        <v>UN</v>
      </c>
      <c r="E3122" s="8">
        <f>'SINAPI COMPOSIÇÕES'!K3125</f>
        <v>320.14999999999998</v>
      </c>
    </row>
    <row r="3123" spans="1:5" s="8" customFormat="1" ht="33.200000000000003" hidden="1" customHeight="1" outlineLevel="1">
      <c r="A3123" s="8">
        <f>'SINAPI COMPOSIÇÕES'!G3126</f>
        <v>98397</v>
      </c>
      <c r="C3123" s="8" t="str">
        <f>'SINAPI COMPOSIÇÕES'!H3126</f>
        <v>PINTURA ANTICORROSIVA DE DUTO METÁLICO. AF_04/2018</v>
      </c>
      <c r="D3123" s="8" t="str">
        <f>'SINAPI COMPOSIÇÕES'!I3126</f>
        <v>M2</v>
      </c>
      <c r="E3123" s="8">
        <f>'SINAPI COMPOSIÇÕES'!K3126</f>
        <v>9.56</v>
      </c>
    </row>
    <row r="3124" spans="1:5" s="8" customFormat="1" ht="33.200000000000003" hidden="1" customHeight="1" outlineLevel="1">
      <c r="A3124" s="8">
        <f>'SINAPI COMPOSIÇÕES'!G3127</f>
        <v>101936</v>
      </c>
      <c r="C3124" s="8" t="str">
        <f>'SINAPI COMPOSIÇÕES'!H3127</f>
        <v>INSTALAÇÃO DE TUBOS E CONEXÕES, EM AÇO/FERRO GALVANIZADO, PARA O CENTRO DE MEDIÇÃO DE GÁS DE EDIFÍCIO RESIDENCIAL, COM 4 PAVIMENTOS, 16 UNIDADES HABITACIONAIS, DN 32 (1 1/4) - FORNECIMENTO E INSTALAÇÃO. AF_10/2020</v>
      </c>
      <c r="D3124" s="8" t="str">
        <f>'SINAPI COMPOSIÇÕES'!I3127</f>
        <v>UN</v>
      </c>
      <c r="E3124" s="8">
        <f>'SINAPI COMPOSIÇÕES'!K3127</f>
        <v>6170.77</v>
      </c>
    </row>
    <row r="3125" spans="1:5" s="8" customFormat="1" ht="33.200000000000003" hidden="1" customHeight="1" outlineLevel="1">
      <c r="A3125" s="8">
        <f>'SINAPI COMPOSIÇÕES'!G3128</f>
        <v>101937</v>
      </c>
      <c r="C3125" s="8" t="str">
        <f>'SINAPI COMPOSIÇÕES'!H3128</f>
        <v>INSTALAÇÃO DE TUBOS E CONEXÕES, EM AÇO/FERRO GALVANIZADO, PARA O CENTRO DE MEDIÇÃO DE GÁS DE EDIFÍCIO RESIDENCIAL, COM 4 PAVIMENTOS, 16 UNIDADES HABITACIONAIS, DN 50 (2) - FORNECIMENTO E INSTALAÇÃO. AF_10/2020</v>
      </c>
      <c r="D3125" s="8" t="str">
        <f>'SINAPI COMPOSIÇÕES'!I3128</f>
        <v>UN</v>
      </c>
      <c r="E3125" s="8">
        <f>'SINAPI COMPOSIÇÕES'!K3128</f>
        <v>11146.1</v>
      </c>
    </row>
    <row r="3126" spans="1:5" s="8" customFormat="1" ht="33.200000000000003" hidden="1" customHeight="1" outlineLevel="1">
      <c r="A3126" s="8">
        <f>'SINAPI COMPOSIÇÕES'!G3129</f>
        <v>83486</v>
      </c>
      <c r="C3126" s="8" t="str">
        <f>'SINAPI COMPOSIÇÕES'!H3129</f>
        <v>BOMBA CENTRIFUGA C/ MOTOR ELETRICO TRIFASICO 1CV</v>
      </c>
      <c r="D3126" s="8" t="str">
        <f>'SINAPI COMPOSIÇÕES'!I3129</f>
        <v>UN</v>
      </c>
      <c r="E3126" s="8">
        <f>'SINAPI COMPOSIÇÕES'!K3129</f>
        <v>1483.97</v>
      </c>
    </row>
    <row r="3127" spans="1:5" s="8" customFormat="1" ht="33.200000000000003" hidden="1" customHeight="1" outlineLevel="1">
      <c r="A3127" s="8">
        <f>'SINAPI COMPOSIÇÕES'!G3130</f>
        <v>83643</v>
      </c>
      <c r="C3127" s="8" t="str">
        <f>'SINAPI COMPOSIÇÕES'!H3130</f>
        <v>BOMBA SUBMERSIVEL ELETRICA, TRIFASICA, POTÊNCIA 3,75 HP, DIAMETRO DO ROTOR 90 MM SEMIABERTO, BOCAL DE SAIDA DIAMETRO DE 2 POLEGADAS, HM/Q = 5 M / 61,2 M3/H A 25,5 M / 3,6 M3/H</v>
      </c>
      <c r="D3127" s="8" t="str">
        <f>'SINAPI COMPOSIÇÕES'!I3130</f>
        <v>UN</v>
      </c>
      <c r="E3127" s="8">
        <f>'SINAPI COMPOSIÇÕES'!K3130</f>
        <v>3873.82</v>
      </c>
    </row>
    <row r="3128" spans="1:5" s="8" customFormat="1" ht="33.200000000000003" hidden="1" customHeight="1" outlineLevel="1">
      <c r="A3128" s="8">
        <f>'SINAPI COMPOSIÇÕES'!G3131</f>
        <v>83644</v>
      </c>
      <c r="C3128" s="8" t="str">
        <f>'SINAPI COMPOSIÇÕES'!H3131</f>
        <v>BOMBA RECALQUE D'AGUA TRIFASICA 10,0 HP</v>
      </c>
      <c r="D3128" s="8" t="str">
        <f>'SINAPI COMPOSIÇÕES'!I3131</f>
        <v>UN</v>
      </c>
      <c r="E3128" s="8">
        <f>'SINAPI COMPOSIÇÕES'!K3131</f>
        <v>6540.57</v>
      </c>
    </row>
    <row r="3129" spans="1:5" s="8" customFormat="1" ht="33.200000000000003" hidden="1" customHeight="1" outlineLevel="1">
      <c r="A3129" s="8">
        <f>'SINAPI COMPOSIÇÕES'!G3132</f>
        <v>83645</v>
      </c>
      <c r="C3129" s="8" t="str">
        <f>'SINAPI COMPOSIÇÕES'!H3132</f>
        <v>BOMBA RECALQUE D'AGUA TRIFASICA 3,0 HP</v>
      </c>
      <c r="D3129" s="8" t="str">
        <f>'SINAPI COMPOSIÇÕES'!I3132</f>
        <v>UN</v>
      </c>
      <c r="E3129" s="8">
        <f>'SINAPI COMPOSIÇÕES'!K3132</f>
        <v>2035.39</v>
      </c>
    </row>
    <row r="3130" spans="1:5" s="8" customFormat="1" ht="33.200000000000003" hidden="1" customHeight="1" outlineLevel="1">
      <c r="A3130" s="8">
        <f>'SINAPI COMPOSIÇÕES'!G3133</f>
        <v>83646</v>
      </c>
      <c r="C3130" s="8" t="str">
        <f>'SINAPI COMPOSIÇÕES'!H3133</f>
        <v>BOMBA RECALQUE D'AGUA DE ESTAGIOS TRIFASICA 2,0 HP</v>
      </c>
      <c r="D3130" s="8" t="str">
        <f>'SINAPI COMPOSIÇÕES'!I3133</f>
        <v>UN</v>
      </c>
      <c r="E3130" s="8">
        <f>'SINAPI COMPOSIÇÕES'!K3133</f>
        <v>2372.92</v>
      </c>
    </row>
    <row r="3131" spans="1:5" s="8" customFormat="1" ht="33.200000000000003" hidden="1" customHeight="1" outlineLevel="1">
      <c r="A3131" s="8">
        <f>'SINAPI COMPOSIÇÕES'!G3134</f>
        <v>83647</v>
      </c>
      <c r="C3131" s="8" t="str">
        <f>'SINAPI COMPOSIÇÕES'!H3134</f>
        <v>BOMBA RECALQUE D'AGUA TRIFASICA 1,5HP</v>
      </c>
      <c r="D3131" s="8" t="str">
        <f>'SINAPI COMPOSIÇÕES'!I3134</f>
        <v>UN</v>
      </c>
      <c r="E3131" s="8">
        <f>'SINAPI COMPOSIÇÕES'!K3134</f>
        <v>1530.26</v>
      </c>
    </row>
    <row r="3132" spans="1:5" s="8" customFormat="1" ht="33.200000000000003" hidden="1" customHeight="1" outlineLevel="1">
      <c r="A3132" s="8">
        <f>'SINAPI COMPOSIÇÕES'!G3135</f>
        <v>83648</v>
      </c>
      <c r="C3132" s="8" t="str">
        <f>'SINAPI COMPOSIÇÕES'!H3135</f>
        <v>BOMBA RECALQUE D'AGUA TRIFASICA 0,5 HP</v>
      </c>
      <c r="D3132" s="8" t="str">
        <f>'SINAPI COMPOSIÇÕES'!I3135</f>
        <v>UN</v>
      </c>
      <c r="E3132" s="8">
        <f>'SINAPI COMPOSIÇÕES'!K3135</f>
        <v>959.59</v>
      </c>
    </row>
    <row r="3133" spans="1:5" s="8" customFormat="1" ht="33.200000000000003" hidden="1" customHeight="1" outlineLevel="1">
      <c r="A3133" s="8">
        <f>'SINAPI COMPOSIÇÕES'!G3136</f>
        <v>83649</v>
      </c>
      <c r="C3133" s="8" t="str">
        <f>'SINAPI COMPOSIÇÕES'!H3136</f>
        <v>BOMBA RECALQUE D'AGUA PREDIO 6 A 10 PAVTOS - 2UD</v>
      </c>
      <c r="D3133" s="8" t="str">
        <f>'SINAPI COMPOSIÇÕES'!I3136</f>
        <v>UN</v>
      </c>
      <c r="E3133" s="8">
        <f>'SINAPI COMPOSIÇÕES'!K3136</f>
        <v>5654.64</v>
      </c>
    </row>
    <row r="3134" spans="1:5" s="8" customFormat="1" ht="33.200000000000003" hidden="1" customHeight="1" outlineLevel="1">
      <c r="A3134" s="8">
        <f>'SINAPI COMPOSIÇÕES'!G3137</f>
        <v>83650</v>
      </c>
      <c r="C3134" s="8" t="str">
        <f>'SINAPI COMPOSIÇÕES'!H3137</f>
        <v>BOMBA RECALQUE D'AGUA PREDIO 3 A 5 PAVTOS - 2UD</v>
      </c>
      <c r="D3134" s="8" t="str">
        <f>'SINAPI COMPOSIÇÕES'!I3137</f>
        <v>UN</v>
      </c>
      <c r="E3134" s="8">
        <f>'SINAPI COMPOSIÇÕES'!K3137</f>
        <v>4644.38</v>
      </c>
    </row>
    <row r="3135" spans="1:5" s="8" customFormat="1" ht="33.200000000000003" hidden="1" customHeight="1" outlineLevel="1">
      <c r="A3135" s="8">
        <f>'SINAPI COMPOSIÇÕES'!G3138</f>
        <v>98294</v>
      </c>
      <c r="C3135" s="8" t="str">
        <f>'SINAPI COMPOSIÇÕES'!H3138</f>
        <v>CABO ELETRÔNICO CATEGORIA 5E, INSTALADO EM EDIFICAÇÃO RESIDENCIAL - FORNECIMENTO E INSTALAÇÃO. AF_11/2019</v>
      </c>
      <c r="D3135" s="8" t="str">
        <f>'SINAPI COMPOSIÇÕES'!I3138</f>
        <v>M</v>
      </c>
      <c r="E3135" s="8">
        <f>'SINAPI COMPOSIÇÕES'!K3138</f>
        <v>1.79</v>
      </c>
    </row>
    <row r="3136" spans="1:5" s="8" customFormat="1" ht="33.200000000000003" hidden="1" customHeight="1" outlineLevel="1">
      <c r="A3136" s="8">
        <f>'SINAPI COMPOSIÇÕES'!G3139</f>
        <v>98295</v>
      </c>
      <c r="C3136" s="8" t="str">
        <f>'SINAPI COMPOSIÇÕES'!H3139</f>
        <v>CABO ELETRÔNICO CATEGORIA 5E, INSTALADO EM EDIFICAÇÃO INSTITUCIONAL - FORNECIMENTO E INSTALAÇÃO. AF_11/2019</v>
      </c>
      <c r="D3136" s="8" t="str">
        <f>'SINAPI COMPOSIÇÕES'!I3139</f>
        <v>M</v>
      </c>
      <c r="E3136" s="8">
        <f>'SINAPI COMPOSIÇÕES'!K3139</f>
        <v>1.26</v>
      </c>
    </row>
    <row r="3137" spans="1:5" s="8" customFormat="1" ht="33.200000000000003" hidden="1" customHeight="1" outlineLevel="1">
      <c r="A3137" s="8">
        <f>'SINAPI COMPOSIÇÕES'!G3140</f>
        <v>98296</v>
      </c>
      <c r="C3137" s="8" t="str">
        <f>'SINAPI COMPOSIÇÕES'!H3140</f>
        <v>CABO ELETRÔNICO CATEGORIA 6, INSTALADO EM EDIFICAÇÃO RESIDENCIAL - FORNECIMENTO E INSTALAÇÃO. AF_11/2019</v>
      </c>
      <c r="D3137" s="8" t="str">
        <f>'SINAPI COMPOSIÇÕES'!I3140</f>
        <v>M</v>
      </c>
      <c r="E3137" s="8">
        <f>'SINAPI COMPOSIÇÕES'!K3140</f>
        <v>2.75</v>
      </c>
    </row>
    <row r="3138" spans="1:5" s="8" customFormat="1" ht="33.200000000000003" hidden="1" customHeight="1" outlineLevel="1">
      <c r="A3138" s="8">
        <f>'SINAPI COMPOSIÇÕES'!G3141</f>
        <v>98297</v>
      </c>
      <c r="C3138" s="8" t="str">
        <f>'SINAPI COMPOSIÇÕES'!H3141</f>
        <v>CABO ELETRÔNICO CATEGORIA 6, INSTALADO EM EDIFICAÇÃO INSTITUCIONAL - FORNECIMENTO E INSTALAÇÃO. AF_11/2019</v>
      </c>
      <c r="D3138" s="8" t="str">
        <f>'SINAPI COMPOSIÇÕES'!I3141</f>
        <v>M</v>
      </c>
      <c r="E3138" s="8">
        <f>'SINAPI COMPOSIÇÕES'!K3141</f>
        <v>1.91</v>
      </c>
    </row>
    <row r="3139" spans="1:5" s="8" customFormat="1" ht="33.200000000000003" hidden="1" customHeight="1" outlineLevel="1">
      <c r="A3139" s="8">
        <f>'SINAPI COMPOSIÇÕES'!G3142</f>
        <v>98301</v>
      </c>
      <c r="C3139" s="8" t="str">
        <f>'SINAPI COMPOSIÇÕES'!H3142</f>
        <v>PATCH PANEL 24 PORTAS, CATEGORIA 5E - FORNECIMENTO E INSTALAÇÃO. AF_11/2019</v>
      </c>
      <c r="D3139" s="8" t="str">
        <f>'SINAPI COMPOSIÇÕES'!I3142</f>
        <v>UN</v>
      </c>
      <c r="E3139" s="8">
        <f>'SINAPI COMPOSIÇÕES'!K3142</f>
        <v>412.87</v>
      </c>
    </row>
    <row r="3140" spans="1:5" s="8" customFormat="1" ht="33.200000000000003" hidden="1" customHeight="1" outlineLevel="1">
      <c r="A3140" s="8">
        <f>'SINAPI COMPOSIÇÕES'!G3143</f>
        <v>98302</v>
      </c>
      <c r="C3140" s="8" t="str">
        <f>'SINAPI COMPOSIÇÕES'!H3143</f>
        <v>PATCH PANEL 24 PORTAS, CATEGORIA 6 - FORNECIMENTO E INSTALAÇÃO. AF_11/2019</v>
      </c>
      <c r="D3140" s="8" t="str">
        <f>'SINAPI COMPOSIÇÕES'!I3143</f>
        <v>UN</v>
      </c>
      <c r="E3140" s="8">
        <f>'SINAPI COMPOSIÇÕES'!K3143</f>
        <v>545.85</v>
      </c>
    </row>
    <row r="3141" spans="1:5" s="8" customFormat="1" ht="33.200000000000003" hidden="1" customHeight="1" outlineLevel="1">
      <c r="A3141" s="8">
        <f>'SINAPI COMPOSIÇÕES'!G3144</f>
        <v>98304</v>
      </c>
      <c r="C3141" s="8" t="str">
        <f>'SINAPI COMPOSIÇÕES'!H3144</f>
        <v>PATCH PANEL 48 PORTAS, CATEGORIA 6 - FORNECIMENTO E INSTALAÇÃO. AF_11/2019</v>
      </c>
      <c r="D3141" s="8" t="str">
        <f>'SINAPI COMPOSIÇÕES'!I3144</f>
        <v>UN</v>
      </c>
      <c r="E3141" s="8">
        <f>'SINAPI COMPOSIÇÕES'!K3144</f>
        <v>885.55</v>
      </c>
    </row>
    <row r="3142" spans="1:5" s="8" customFormat="1" ht="33.200000000000003" hidden="1" customHeight="1" outlineLevel="1">
      <c r="A3142" s="8">
        <f>'SINAPI COMPOSIÇÕES'!G3145</f>
        <v>98307</v>
      </c>
      <c r="C3142" s="8" t="str">
        <f>'SINAPI COMPOSIÇÕES'!H3145</f>
        <v>TOMADA DE REDE RJ45 - FORNECIMENTO E INSTALAÇÃO. AF_11/2019</v>
      </c>
      <c r="D3142" s="8" t="str">
        <f>'SINAPI COMPOSIÇÕES'!I3145</f>
        <v>UN</v>
      </c>
      <c r="E3142" s="8">
        <f>'SINAPI COMPOSIÇÕES'!K3145</f>
        <v>37.06</v>
      </c>
    </row>
    <row r="3143" spans="1:5" s="8" customFormat="1" ht="33.200000000000003" hidden="1" customHeight="1" outlineLevel="1">
      <c r="A3143" s="8">
        <f>'SINAPI COMPOSIÇÕES'!G3146</f>
        <v>98308</v>
      </c>
      <c r="C3143" s="8" t="str">
        <f>'SINAPI COMPOSIÇÕES'!H3146</f>
        <v>TOMADA PARA TELEFONE RJ11 - FORNECIMENTO E INSTALAÇÃO. AF_11/2019</v>
      </c>
      <c r="D3143" s="8" t="str">
        <f>'SINAPI COMPOSIÇÕES'!I3146</f>
        <v>UN</v>
      </c>
      <c r="E3143" s="8">
        <f>'SINAPI COMPOSIÇÕES'!K3146</f>
        <v>24.37</v>
      </c>
    </row>
    <row r="3144" spans="1:5" s="8" customFormat="1" ht="33.200000000000003" hidden="1" customHeight="1" outlineLevel="1">
      <c r="A3144" s="8">
        <f>'SINAPI COMPOSIÇÕES'!G3147</f>
        <v>98593</v>
      </c>
      <c r="C3144" s="8" t="str">
        <f>'SINAPI COMPOSIÇÕES'!H3147</f>
        <v>PATCH PANEL 48 PORTAS, CATEGORIA 5E - FORNECIMENTO E INSTALAÇÃO. AF_11/2019</v>
      </c>
      <c r="D3144" s="8" t="str">
        <f>'SINAPI COMPOSIÇÕES'!I3147</f>
        <v>UN</v>
      </c>
      <c r="E3144" s="8">
        <f>'SINAPI COMPOSIÇÕES'!K3147</f>
        <v>726.71</v>
      </c>
    </row>
    <row r="3145" spans="1:5" s="8" customFormat="1" ht="33.200000000000003" hidden="1" customHeight="1" outlineLevel="1">
      <c r="A3145" s="8">
        <f>'SINAPI COMPOSIÇÕES'!G3148</f>
        <v>89355</v>
      </c>
      <c r="C3145" s="8" t="str">
        <f>'SINAPI COMPOSIÇÕES'!H3148</f>
        <v>TUBO, PVC, SOLDÁVEL, DN 20MM, INSTALADO EM RAMAL OU SUB-RAMAL DE ÁGUA - FORNECIMENTO E INSTALAÇÃO. AF_12/2014</v>
      </c>
      <c r="D3145" s="8" t="str">
        <f>'SINAPI COMPOSIÇÕES'!I3148</f>
        <v>M</v>
      </c>
      <c r="E3145" s="8">
        <f>'SINAPI COMPOSIÇÕES'!K3148</f>
        <v>14.48</v>
      </c>
    </row>
    <row r="3146" spans="1:5" s="8" customFormat="1" ht="33.200000000000003" hidden="1" customHeight="1" outlineLevel="1">
      <c r="A3146" s="8">
        <f>'SINAPI COMPOSIÇÕES'!G3149</f>
        <v>89356</v>
      </c>
      <c r="C3146" s="8" t="str">
        <f>'SINAPI COMPOSIÇÕES'!H3149</f>
        <v>TUBO, PVC, SOLDÁVEL, DN 25MM, INSTALADO EM RAMAL OU SUB-RAMAL DE ÁGUA - FORNECIMENTO E INSTALAÇÃO. AF_12/2014</v>
      </c>
      <c r="D3146" s="8" t="str">
        <f>'SINAPI COMPOSIÇÕES'!I3149</f>
        <v>M</v>
      </c>
      <c r="E3146" s="8">
        <f>'SINAPI COMPOSIÇÕES'!K3149</f>
        <v>17.09</v>
      </c>
    </row>
    <row r="3147" spans="1:5" s="8" customFormat="1" ht="33.200000000000003" hidden="1" customHeight="1" outlineLevel="1">
      <c r="A3147" s="8">
        <f>'SINAPI COMPOSIÇÕES'!G3150</f>
        <v>89357</v>
      </c>
      <c r="C3147" s="8" t="str">
        <f>'SINAPI COMPOSIÇÕES'!H3150</f>
        <v>TUBO, PVC, SOLDÁVEL, DN 32MM, INSTALADO EM RAMAL OU SUB-RAMAL DE ÁGUA - FORNECIMENTO E INSTALAÇÃO. AF_12/2014</v>
      </c>
      <c r="D3147" s="8" t="str">
        <f>'SINAPI COMPOSIÇÕES'!I3150</f>
        <v>M</v>
      </c>
      <c r="E3147" s="8">
        <f>'SINAPI COMPOSIÇÕES'!K3150</f>
        <v>23.99</v>
      </c>
    </row>
    <row r="3148" spans="1:5" s="8" customFormat="1" ht="33.200000000000003" hidden="1" customHeight="1" outlineLevel="1">
      <c r="A3148" s="8">
        <f>'SINAPI COMPOSIÇÕES'!G3151</f>
        <v>89401</v>
      </c>
      <c r="C3148" s="8" t="str">
        <f>'SINAPI COMPOSIÇÕES'!H3151</f>
        <v>TUBO, PVC, SOLDÁVEL, DN 20MM, INSTALADO EM RAMAL DE DISTRIBUIÇÃO DE ÁGUA - FORNECIMENTO E INSTALAÇÃO. AF_12/2014</v>
      </c>
      <c r="D3148" s="8" t="str">
        <f>'SINAPI COMPOSIÇÕES'!I3151</f>
        <v>M</v>
      </c>
      <c r="E3148" s="8">
        <f>'SINAPI COMPOSIÇÕES'!K3151</f>
        <v>6.24</v>
      </c>
    </row>
    <row r="3149" spans="1:5" s="8" customFormat="1" ht="33.200000000000003" hidden="1" customHeight="1" outlineLevel="1">
      <c r="A3149" s="8">
        <f>'SINAPI COMPOSIÇÕES'!G3152</f>
        <v>89402</v>
      </c>
      <c r="C3149" s="8" t="str">
        <f>'SINAPI COMPOSIÇÕES'!H3152</f>
        <v>TUBO, PVC, SOLDÁVEL, DN 25MM, INSTALADO EM RAMAL DE DISTRIBUIÇÃO DE ÁGUA - FORNECIMENTO E INSTALAÇÃO. AF_12/2014</v>
      </c>
      <c r="D3149" s="8" t="str">
        <f>'SINAPI COMPOSIÇÕES'!I3152</f>
        <v>M</v>
      </c>
      <c r="E3149" s="8">
        <f>'SINAPI COMPOSIÇÕES'!K3152</f>
        <v>7.59</v>
      </c>
    </row>
    <row r="3150" spans="1:5" s="8" customFormat="1" ht="33.200000000000003" hidden="1" customHeight="1" outlineLevel="1">
      <c r="A3150" s="8">
        <f>'SINAPI COMPOSIÇÕES'!G3153</f>
        <v>89403</v>
      </c>
      <c r="C3150" s="8" t="str">
        <f>'SINAPI COMPOSIÇÕES'!H3153</f>
        <v>TUBO, PVC, SOLDÁVEL, DN 32MM, INSTALADO EM RAMAL DE DISTRIBUIÇÃO DE ÁGUA - FORNECIMENTO E INSTALAÇÃO. AF_12/2014</v>
      </c>
      <c r="D3150" s="8" t="str">
        <f>'SINAPI COMPOSIÇÕES'!I3153</f>
        <v>M</v>
      </c>
      <c r="E3150" s="8">
        <f>'SINAPI COMPOSIÇÕES'!K3153</f>
        <v>12.63</v>
      </c>
    </row>
    <row r="3151" spans="1:5" s="8" customFormat="1" ht="33.200000000000003" hidden="1" customHeight="1" outlineLevel="1">
      <c r="A3151" s="8">
        <f>'SINAPI COMPOSIÇÕES'!G3154</f>
        <v>89446</v>
      </c>
      <c r="C3151" s="8" t="str">
        <f>'SINAPI COMPOSIÇÕES'!H3154</f>
        <v>TUBO, PVC, SOLDÁVEL, DN 25MM, INSTALADO EM PRUMADA DE ÁGUA - FORNECIMENTO E INSTALAÇÃO. AF_12/2014</v>
      </c>
      <c r="D3151" s="8" t="str">
        <f>'SINAPI COMPOSIÇÕES'!I3154</f>
        <v>M</v>
      </c>
      <c r="E3151" s="8">
        <f>'SINAPI COMPOSIÇÕES'!K3154</f>
        <v>3.99</v>
      </c>
    </row>
    <row r="3152" spans="1:5" s="8" customFormat="1" ht="33.200000000000003" hidden="1" customHeight="1" outlineLevel="1">
      <c r="A3152" s="8">
        <f>'SINAPI COMPOSIÇÕES'!G3155</f>
        <v>89447</v>
      </c>
      <c r="C3152" s="8" t="str">
        <f>'SINAPI COMPOSIÇÕES'!H3155</f>
        <v>TUBO, PVC, SOLDÁVEL, DN 32MM, INSTALADO EM PRUMADA DE ÁGUA - FORNECIMENTO E INSTALAÇÃO. AF_12/2014</v>
      </c>
      <c r="D3152" s="8" t="str">
        <f>'SINAPI COMPOSIÇÕES'!I3155</f>
        <v>M</v>
      </c>
      <c r="E3152" s="8">
        <f>'SINAPI COMPOSIÇÕES'!K3155</f>
        <v>8.39</v>
      </c>
    </row>
    <row r="3153" spans="1:5" s="8" customFormat="1" ht="33.200000000000003" hidden="1" customHeight="1" outlineLevel="1">
      <c r="A3153" s="8">
        <f>'SINAPI COMPOSIÇÕES'!G3156</f>
        <v>89448</v>
      </c>
      <c r="C3153" s="8" t="str">
        <f>'SINAPI COMPOSIÇÕES'!H3156</f>
        <v>TUBO, PVC, SOLDÁVEL, DN 40MM, INSTALADO EM PRUMADA DE ÁGUA - FORNECIMENTO E INSTALAÇÃO. AF_12/2014</v>
      </c>
      <c r="D3153" s="8" t="str">
        <f>'SINAPI COMPOSIÇÕES'!I3156</f>
        <v>M</v>
      </c>
      <c r="E3153" s="8">
        <f>'SINAPI COMPOSIÇÕES'!K3156</f>
        <v>12.03</v>
      </c>
    </row>
    <row r="3154" spans="1:5" s="8" customFormat="1" ht="33.200000000000003" hidden="1" customHeight="1" outlineLevel="1">
      <c r="A3154" s="8">
        <f>'SINAPI COMPOSIÇÕES'!G3157</f>
        <v>89449</v>
      </c>
      <c r="C3154" s="8" t="str">
        <f>'SINAPI COMPOSIÇÕES'!H3157</f>
        <v>TUBO, PVC, SOLDÁVEL, DN 50MM, INSTALADO EM PRUMADA DE ÁGUA - FORNECIMENTO E INSTALAÇÃO. AF_12/2014</v>
      </c>
      <c r="D3154" s="8" t="str">
        <f>'SINAPI COMPOSIÇÕES'!I3157</f>
        <v>M</v>
      </c>
      <c r="E3154" s="8">
        <f>'SINAPI COMPOSIÇÕES'!K3157</f>
        <v>13.85</v>
      </c>
    </row>
    <row r="3155" spans="1:5" s="8" customFormat="1" ht="33.200000000000003" hidden="1" customHeight="1" outlineLevel="1">
      <c r="A3155" s="8">
        <f>'SINAPI COMPOSIÇÕES'!G3158</f>
        <v>89450</v>
      </c>
      <c r="C3155" s="8" t="str">
        <f>'SINAPI COMPOSIÇÕES'!H3158</f>
        <v>TUBO, PVC, SOLDÁVEL, DN 60MM, INSTALADO EM PRUMADA DE ÁGUA - FORNECIMENTO E INSTALAÇÃO. AF_12/2014</v>
      </c>
      <c r="D3155" s="8" t="str">
        <f>'SINAPI COMPOSIÇÕES'!I3158</f>
        <v>M</v>
      </c>
      <c r="E3155" s="8">
        <f>'SINAPI COMPOSIÇÕES'!K3158</f>
        <v>22.83</v>
      </c>
    </row>
    <row r="3156" spans="1:5" s="8" customFormat="1" ht="33.200000000000003" hidden="1" customHeight="1" outlineLevel="1">
      <c r="A3156" s="8">
        <f>'SINAPI COMPOSIÇÕES'!G3159</f>
        <v>89451</v>
      </c>
      <c r="C3156" s="8" t="str">
        <f>'SINAPI COMPOSIÇÕES'!H3159</f>
        <v>TUBO, PVC, SOLDÁVEL, DN 75MM, INSTALADO EM PRUMADA DE ÁGUA - FORNECIMENTO E INSTALAÇÃO. AF_12/2014</v>
      </c>
      <c r="D3156" s="8" t="str">
        <f>'SINAPI COMPOSIÇÕES'!I3159</f>
        <v>M</v>
      </c>
      <c r="E3156" s="8">
        <f>'SINAPI COMPOSIÇÕES'!K3159</f>
        <v>37.700000000000003</v>
      </c>
    </row>
    <row r="3157" spans="1:5" s="8" customFormat="1" ht="33.200000000000003" hidden="1" customHeight="1" outlineLevel="1">
      <c r="A3157" s="8">
        <f>'SINAPI COMPOSIÇÕES'!G3160</f>
        <v>89452</v>
      </c>
      <c r="C3157" s="8" t="str">
        <f>'SINAPI COMPOSIÇÕES'!H3160</f>
        <v>TUBO, PVC, SOLDÁVEL, DN 85MM, INSTALADO EM PRUMADA DE ÁGUA - FORNECIMENTO E INSTALAÇÃO. AF_12/2014</v>
      </c>
      <c r="D3157" s="8" t="str">
        <f>'SINAPI COMPOSIÇÕES'!I3160</f>
        <v>M</v>
      </c>
      <c r="E3157" s="8">
        <f>'SINAPI COMPOSIÇÕES'!K3160</f>
        <v>46.89</v>
      </c>
    </row>
    <row r="3158" spans="1:5" s="8" customFormat="1" ht="33.200000000000003" hidden="1" customHeight="1" outlineLevel="1">
      <c r="A3158" s="8">
        <f>'SINAPI COMPOSIÇÕES'!G3161</f>
        <v>89508</v>
      </c>
      <c r="C3158" s="8" t="str">
        <f>'SINAPI COMPOSIÇÕES'!H3161</f>
        <v>TUBO PVC, SÉRIE R, ÁGUA PLUVIAL, DN 40 MM, FORNECIDO E INSTALADO EM RAMAL DE ENCAMINHAMENTO. AF_12/2014</v>
      </c>
      <c r="D3158" s="8" t="str">
        <f>'SINAPI COMPOSIÇÕES'!I3161</f>
        <v>M</v>
      </c>
      <c r="E3158" s="8">
        <f>'SINAPI COMPOSIÇÕES'!K3161</f>
        <v>17.32</v>
      </c>
    </row>
    <row r="3159" spans="1:5" s="8" customFormat="1" ht="33.200000000000003" hidden="1" customHeight="1" outlineLevel="1">
      <c r="A3159" s="8">
        <f>'SINAPI COMPOSIÇÕES'!G3162</f>
        <v>89509</v>
      </c>
      <c r="C3159" s="8" t="str">
        <f>'SINAPI COMPOSIÇÕES'!H3162</f>
        <v>TUBO PVC, SÉRIE R, ÁGUA PLUVIAL, DN 50 MM, FORNECIDO E INSTALADO EM RAMAL DE ENCAMINHAMENTO. AF_12/2014</v>
      </c>
      <c r="D3159" s="8" t="str">
        <f>'SINAPI COMPOSIÇÕES'!I3162</f>
        <v>M</v>
      </c>
      <c r="E3159" s="8">
        <f>'SINAPI COMPOSIÇÕES'!K3162</f>
        <v>23.28</v>
      </c>
    </row>
    <row r="3160" spans="1:5" s="8" customFormat="1" ht="33.200000000000003" hidden="1" customHeight="1" outlineLevel="1">
      <c r="A3160" s="8">
        <f>'SINAPI COMPOSIÇÕES'!G3163</f>
        <v>89511</v>
      </c>
      <c r="C3160" s="8" t="str">
        <f>'SINAPI COMPOSIÇÕES'!H3163</f>
        <v>TUBO PVC, SÉRIE R, ÁGUA PLUVIAL, DN 75 MM, FORNECIDO E INSTALADO EM RAMAL DE ENCAMINHAMENTO. AF_12/2014</v>
      </c>
      <c r="D3160" s="8" t="str">
        <f>'SINAPI COMPOSIÇÕES'!I3163</f>
        <v>M</v>
      </c>
      <c r="E3160" s="8">
        <f>'SINAPI COMPOSIÇÕES'!K3163</f>
        <v>34.04</v>
      </c>
    </row>
    <row r="3161" spans="1:5" s="8" customFormat="1" ht="33.200000000000003" hidden="1" customHeight="1" outlineLevel="1">
      <c r="A3161" s="8">
        <f>'SINAPI COMPOSIÇÕES'!G3164</f>
        <v>89512</v>
      </c>
      <c r="C3161" s="8" t="str">
        <f>'SINAPI COMPOSIÇÕES'!H3164</f>
        <v>TUBO PVC, SÉRIE R, ÁGUA PLUVIAL, DN 100 MM, FORNECIDO E INSTALADO EM RAMAL DE ENCAMINHAMENTO. AF_12/2014</v>
      </c>
      <c r="D3161" s="8" t="str">
        <f>'SINAPI COMPOSIÇÕES'!I3164</f>
        <v>M</v>
      </c>
      <c r="E3161" s="8">
        <f>'SINAPI COMPOSIÇÕES'!K3164</f>
        <v>54.12</v>
      </c>
    </row>
    <row r="3162" spans="1:5" s="8" customFormat="1" ht="33.200000000000003" hidden="1" customHeight="1" outlineLevel="1">
      <c r="A3162" s="8">
        <f>'SINAPI COMPOSIÇÕES'!G3165</f>
        <v>89576</v>
      </c>
      <c r="C3162" s="8" t="str">
        <f>'SINAPI COMPOSIÇÕES'!H3165</f>
        <v>TUBO PVC, SÉRIE R, ÁGUA PLUVIAL, DN 75 MM, FORNECIDO E INSTALADO EM CONDUTORES VERTICAIS DE ÁGUAS PLUVIAIS. AF_12/2014</v>
      </c>
      <c r="D3162" s="8" t="str">
        <f>'SINAPI COMPOSIÇÕES'!I3165</f>
        <v>M</v>
      </c>
      <c r="E3162" s="8">
        <f>'SINAPI COMPOSIÇÕES'!K3165</f>
        <v>21.36</v>
      </c>
    </row>
    <row r="3163" spans="1:5" s="8" customFormat="1" ht="33.200000000000003" hidden="1" customHeight="1" outlineLevel="1">
      <c r="A3163" s="8">
        <f>'SINAPI COMPOSIÇÕES'!G3166</f>
        <v>89578</v>
      </c>
      <c r="C3163" s="8" t="str">
        <f>'SINAPI COMPOSIÇÕES'!H3166</f>
        <v>TUBO PVC, SÉRIE R, ÁGUA PLUVIAL, DN 100 MM, FORNECIDO E INSTALADO EM CONDUTORES VERTICAIS DE ÁGUAS PLUVIAIS. AF_12/2014</v>
      </c>
      <c r="D3163" s="8" t="str">
        <f>'SINAPI COMPOSIÇÕES'!I3166</f>
        <v>M</v>
      </c>
      <c r="E3163" s="8">
        <f>'SINAPI COMPOSIÇÕES'!K3166</f>
        <v>36.880000000000003</v>
      </c>
    </row>
    <row r="3164" spans="1:5" s="8" customFormat="1" ht="33.200000000000003" hidden="1" customHeight="1" outlineLevel="1">
      <c r="A3164" s="8">
        <f>'SINAPI COMPOSIÇÕES'!G3167</f>
        <v>89580</v>
      </c>
      <c r="C3164" s="8" t="str">
        <f>'SINAPI COMPOSIÇÕES'!H3167</f>
        <v>TUBO PVC, SÉRIE R, ÁGUA PLUVIAL, DN 150 MM, FORNECIDO E INSTALADO EM CONDUTORES VERTICAIS DE ÁGUAS PLUVIAIS. AF_12/2014</v>
      </c>
      <c r="D3164" s="8" t="str">
        <f>'SINAPI COMPOSIÇÕES'!I3167</f>
        <v>M</v>
      </c>
      <c r="E3164" s="8">
        <f>'SINAPI COMPOSIÇÕES'!K3167</f>
        <v>72.86</v>
      </c>
    </row>
    <row r="3165" spans="1:5" s="8" customFormat="1" ht="33.200000000000003" hidden="1" customHeight="1" outlineLevel="1">
      <c r="A3165" s="8">
        <f>'SINAPI COMPOSIÇÕES'!G3168</f>
        <v>89633</v>
      </c>
      <c r="C3165" s="8" t="str">
        <f>'SINAPI COMPOSIÇÕES'!H3168</f>
        <v>TUBO, CPVC, SOLDÁVEL, DN 15MM, INSTALADO EM RAMAL OU SUB-RAMAL DE ÁGUA - FORNECIMENTO E INSTALAÇÃO. AF_12/2014</v>
      </c>
      <c r="D3165" s="8" t="str">
        <f>'SINAPI COMPOSIÇÕES'!I3168</f>
        <v>M</v>
      </c>
      <c r="E3165" s="8">
        <f>'SINAPI COMPOSIÇÕES'!K3168</f>
        <v>19.36</v>
      </c>
    </row>
    <row r="3166" spans="1:5" s="8" customFormat="1" ht="33.200000000000003" hidden="1" customHeight="1" outlineLevel="1">
      <c r="A3166" s="8">
        <f>'SINAPI COMPOSIÇÕES'!G3169</f>
        <v>89634</v>
      </c>
      <c r="C3166" s="8" t="str">
        <f>'SINAPI COMPOSIÇÕES'!H3169</f>
        <v>TUBO, CPVC, SOLDÁVEL, DN 22MM, INSTALADO EM RAMAL OU SUB-RAMAL DE ÁGUA - FORNECIMENTO E INSTALAÇÃO. AF_12/2014</v>
      </c>
      <c r="D3166" s="8" t="str">
        <f>'SINAPI COMPOSIÇÕES'!I3169</f>
        <v>M</v>
      </c>
      <c r="E3166" s="8">
        <f>'SINAPI COMPOSIÇÕES'!K3169</f>
        <v>29.37</v>
      </c>
    </row>
    <row r="3167" spans="1:5" s="8" customFormat="1" ht="33.200000000000003" hidden="1" customHeight="1" outlineLevel="1">
      <c r="A3167" s="8">
        <f>'SINAPI COMPOSIÇÕES'!G3170</f>
        <v>89635</v>
      </c>
      <c r="C3167" s="8" t="str">
        <f>'SINAPI COMPOSIÇÕES'!H3170</f>
        <v>TUBO, CPVC, SOLDÁVEL, DN 28MM, INSTALADO EM RAMAL OU SUB-RAMAL DE ÁGUA - FORNECIMENTO E INSTALAÇÃO. AF_12/2014</v>
      </c>
      <c r="D3167" s="8" t="str">
        <f>'SINAPI COMPOSIÇÕES'!I3170</f>
        <v>M</v>
      </c>
      <c r="E3167" s="8">
        <f>'SINAPI COMPOSIÇÕES'!K3170</f>
        <v>41.87</v>
      </c>
    </row>
    <row r="3168" spans="1:5" s="8" customFormat="1" ht="33.200000000000003" hidden="1" customHeight="1" outlineLevel="1">
      <c r="A3168" s="8">
        <f>'SINAPI COMPOSIÇÕES'!G3171</f>
        <v>89636</v>
      </c>
      <c r="C3168" s="8" t="str">
        <f>'SINAPI COMPOSIÇÕES'!H3171</f>
        <v>TUBO, CPVC, SOLDÁVEL, DN 35MM, INSTALADO EM RAMAL OU SUB-RAMAL DE ÁGUA  FORNECIMENTO E INSTALAÇÃO. AF_12/2014</v>
      </c>
      <c r="D3168" s="8" t="str">
        <f>'SINAPI COMPOSIÇÕES'!I3171</f>
        <v>M</v>
      </c>
      <c r="E3168" s="8">
        <f>'SINAPI COMPOSIÇÕES'!K3171</f>
        <v>50.97</v>
      </c>
    </row>
    <row r="3169" spans="1:5" s="8" customFormat="1" ht="33.200000000000003" hidden="1" customHeight="1" outlineLevel="1">
      <c r="A3169" s="8">
        <f>'SINAPI COMPOSIÇÕES'!G3172</f>
        <v>89711</v>
      </c>
      <c r="C3169" s="8" t="str">
        <f>'SINAPI COMPOSIÇÕES'!H3172</f>
        <v>TUBO PVC, SERIE NORMAL, ESGOTO PREDIAL, DN 40 MM, FORNECIDO E INSTALADO EM RAMAL DE DESCARGA OU RAMAL DE ESGOTO SANITÁRIO. AF_12/2014</v>
      </c>
      <c r="D3169" s="8" t="str">
        <f>'SINAPI COMPOSIÇÕES'!I3172</f>
        <v>M</v>
      </c>
      <c r="E3169" s="8">
        <f>'SINAPI COMPOSIÇÕES'!K3172</f>
        <v>15.86</v>
      </c>
    </row>
    <row r="3170" spans="1:5" s="8" customFormat="1" ht="33.200000000000003" hidden="1" customHeight="1" outlineLevel="1">
      <c r="A3170" s="8">
        <f>'SINAPI COMPOSIÇÕES'!G3173</f>
        <v>89712</v>
      </c>
      <c r="C3170" s="8" t="str">
        <f>'SINAPI COMPOSIÇÕES'!H3173</f>
        <v>TUBO PVC, SERIE NORMAL, ESGOTO PREDIAL, DN 50 MM, FORNECIDO E INSTALADO EM RAMAL DE DESCARGA OU RAMAL DE ESGOTO SANITÁRIO. AF_12/2014</v>
      </c>
      <c r="D3170" s="8" t="str">
        <f>'SINAPI COMPOSIÇÕES'!I3173</f>
        <v>M</v>
      </c>
      <c r="E3170" s="8">
        <f>'SINAPI COMPOSIÇÕES'!K3173</f>
        <v>23.47</v>
      </c>
    </row>
    <row r="3171" spans="1:5" s="8" customFormat="1" ht="33.200000000000003" hidden="1" customHeight="1" outlineLevel="1">
      <c r="A3171" s="8">
        <f>'SINAPI COMPOSIÇÕES'!G3174</f>
        <v>89713</v>
      </c>
      <c r="C3171" s="8" t="str">
        <f>'SINAPI COMPOSIÇÕES'!H3174</f>
        <v>TUBO PVC, SERIE NORMAL, ESGOTO PREDIAL, DN 75 MM, FORNECIDO E INSTALADO EM RAMAL DE DESCARGA OU RAMAL DE ESGOTO SANITÁRIO. AF_12/2014</v>
      </c>
      <c r="D3171" s="8" t="str">
        <f>'SINAPI COMPOSIÇÕES'!I3174</f>
        <v>M</v>
      </c>
      <c r="E3171" s="8">
        <f>'SINAPI COMPOSIÇÕES'!K3174</f>
        <v>35.479999999999997</v>
      </c>
    </row>
    <row r="3172" spans="1:5" s="8" customFormat="1" ht="33.200000000000003" hidden="1" customHeight="1" outlineLevel="1">
      <c r="A3172" s="8">
        <f>'SINAPI COMPOSIÇÕES'!G3175</f>
        <v>89714</v>
      </c>
      <c r="C3172" s="8" t="str">
        <f>'SINAPI COMPOSIÇÕES'!H3175</f>
        <v>TUBO PVC, SERIE NORMAL, ESGOTO PREDIAL, DN 100 MM, FORNECIDO E INSTALADO EM RAMAL DE DESCARGA OU RAMAL DE ESGOTO SANITÁRIO. AF_12/2014</v>
      </c>
      <c r="D3172" s="8" t="str">
        <f>'SINAPI COMPOSIÇÕES'!I3175</f>
        <v>M</v>
      </c>
      <c r="E3172" s="8">
        <f>'SINAPI COMPOSIÇÕES'!K3175</f>
        <v>45.21</v>
      </c>
    </row>
    <row r="3173" spans="1:5" s="8" customFormat="1" ht="33.200000000000003" hidden="1" customHeight="1" outlineLevel="1">
      <c r="A3173" s="8">
        <f>'SINAPI COMPOSIÇÕES'!G3176</f>
        <v>89716</v>
      </c>
      <c r="C3173" s="8" t="str">
        <f>'SINAPI COMPOSIÇÕES'!H3176</f>
        <v>TUBO, CPVC, SOLDÁVEL, DN 22MM, INSTALADO EM RAMAL DE DISTRIBUIÇÃO DE ÁGUA - FORNECIMENTO E INSTALAÇÃO. AF_12/2014</v>
      </c>
      <c r="D3173" s="8" t="str">
        <f>'SINAPI COMPOSIÇÕES'!I3176</f>
        <v>M</v>
      </c>
      <c r="E3173" s="8">
        <f>'SINAPI COMPOSIÇÕES'!K3176</f>
        <v>20.75</v>
      </c>
    </row>
    <row r="3174" spans="1:5" s="8" customFormat="1" ht="33.200000000000003" hidden="1" customHeight="1" outlineLevel="1">
      <c r="A3174" s="8">
        <f>'SINAPI COMPOSIÇÕES'!G3177</f>
        <v>89717</v>
      </c>
      <c r="C3174" s="8" t="str">
        <f>'SINAPI COMPOSIÇÕES'!H3177</f>
        <v>TUBO, CPVC, SOLDÁVEL, DN 28MM, INSTALADO EM RAMAL DE DISTRIBUIÇÃO DE ÁGUA - FORNECIMENTO E INSTALAÇÃO. AF_12/2014</v>
      </c>
      <c r="D3174" s="8" t="str">
        <f>'SINAPI COMPOSIÇÕES'!I3177</f>
        <v>M</v>
      </c>
      <c r="E3174" s="8">
        <f>'SINAPI COMPOSIÇÕES'!K3177</f>
        <v>31.72</v>
      </c>
    </row>
    <row r="3175" spans="1:5" s="8" customFormat="1" ht="33.200000000000003" hidden="1" customHeight="1" outlineLevel="1">
      <c r="A3175" s="8">
        <f>'SINAPI COMPOSIÇÕES'!G3178</f>
        <v>89770</v>
      </c>
      <c r="C3175" s="8" t="str">
        <f>'SINAPI COMPOSIÇÕES'!H3178</f>
        <v>TUBO, CPVC, SOLDÁVEL, DN 35MM, INSTALADO EM PRUMADA DE ÁGUA  FORNECIMENTO E INSTALAÇÃO. AF_12/2014</v>
      </c>
      <c r="D3175" s="8" t="str">
        <f>'SINAPI COMPOSIÇÕES'!I3178</f>
        <v>M</v>
      </c>
      <c r="E3175" s="8">
        <f>'SINAPI COMPOSIÇÕES'!K3178</f>
        <v>34.549999999999997</v>
      </c>
    </row>
    <row r="3176" spans="1:5" s="8" customFormat="1" ht="33.200000000000003" hidden="1" customHeight="1" outlineLevel="1">
      <c r="A3176" s="8">
        <f>'SINAPI COMPOSIÇÕES'!G3179</f>
        <v>89771</v>
      </c>
      <c r="C3176" s="8" t="str">
        <f>'SINAPI COMPOSIÇÕES'!H3179</f>
        <v>TUBO, CPVC, SOLDÁVEL, DN 42MM, INSTALADO EM PRUMADA DE ÁGUA  FORNECIMENTO E INSTALAÇÃO. AF_12/2014</v>
      </c>
      <c r="D3176" s="8" t="str">
        <f>'SINAPI COMPOSIÇÕES'!I3179</f>
        <v>M</v>
      </c>
      <c r="E3176" s="8">
        <f>'SINAPI COMPOSIÇÕES'!K3179</f>
        <v>47.21</v>
      </c>
    </row>
    <row r="3177" spans="1:5" s="8" customFormat="1" ht="33.200000000000003" hidden="1" customHeight="1" outlineLevel="1">
      <c r="A3177" s="8">
        <f>'SINAPI COMPOSIÇÕES'!G3180</f>
        <v>89773</v>
      </c>
      <c r="C3177" s="8" t="str">
        <f>'SINAPI COMPOSIÇÕES'!H3180</f>
        <v>TUBO, CPVC, SOLDÁVEL, DN 73MM, INSTALADO EM PRUMADA DE ÁGUA  FORNECIMENTO E INSTALAÇÃO. AF_12/2014</v>
      </c>
      <c r="D3177" s="8" t="str">
        <f>'SINAPI COMPOSIÇÕES'!I3180</f>
        <v>M</v>
      </c>
      <c r="E3177" s="8">
        <f>'SINAPI COMPOSIÇÕES'!K3180</f>
        <v>109.94</v>
      </c>
    </row>
    <row r="3178" spans="1:5" s="8" customFormat="1" ht="33.200000000000003" hidden="1" customHeight="1" outlineLevel="1">
      <c r="A3178" s="8">
        <f>'SINAPI COMPOSIÇÕES'!G3181</f>
        <v>89775</v>
      </c>
      <c r="C3178" s="8" t="str">
        <f>'SINAPI COMPOSIÇÕES'!H3181</f>
        <v>TUBO, CPVC, SOLDÁVEL, DN 89MM, INSTALADO EM PRUMADA DE ÁGUA  FORNECIMENTO E INSTALAÇÃO. AF_12/2014</v>
      </c>
      <c r="D3178" s="8" t="str">
        <f>'SINAPI COMPOSIÇÕES'!I3181</f>
        <v>M</v>
      </c>
      <c r="E3178" s="8">
        <f>'SINAPI COMPOSIÇÕES'!K3181</f>
        <v>173.63</v>
      </c>
    </row>
    <row r="3179" spans="1:5" s="8" customFormat="1" ht="33.200000000000003" hidden="1" customHeight="1" outlineLevel="1">
      <c r="A3179" s="8">
        <f>'SINAPI COMPOSIÇÕES'!G3182</f>
        <v>89798</v>
      </c>
      <c r="C3179" s="8" t="str">
        <f>'SINAPI COMPOSIÇÕES'!H3182</f>
        <v>TUBO PVC, SERIE NORMAL, ESGOTO PREDIAL, DN 50 MM, FORNECIDO E INSTALADO EM PRUMADA DE ESGOTO SANITÁRIO OU VENTILAÇÃO. AF_12/2014</v>
      </c>
      <c r="D3179" s="8" t="str">
        <f>'SINAPI COMPOSIÇÕES'!I3182</f>
        <v>M</v>
      </c>
      <c r="E3179" s="8">
        <f>'SINAPI COMPOSIÇÕES'!K3182</f>
        <v>10.31</v>
      </c>
    </row>
    <row r="3180" spans="1:5" s="8" customFormat="1" ht="33.200000000000003" hidden="1" customHeight="1" outlineLevel="1">
      <c r="A3180" s="8">
        <f>'SINAPI COMPOSIÇÕES'!G3183</f>
        <v>89799</v>
      </c>
      <c r="C3180" s="8" t="str">
        <f>'SINAPI COMPOSIÇÕES'!H3183</f>
        <v>TUBO PVC, SERIE NORMAL, ESGOTO PREDIAL, DN 75 MM, FORNECIDO E INSTALADO EM PRUMADA DE ESGOTO SANITÁRIO OU VENTILAÇÃO. AF_12/2014</v>
      </c>
      <c r="D3180" s="8" t="str">
        <f>'SINAPI COMPOSIÇÕES'!I3183</f>
        <v>M</v>
      </c>
      <c r="E3180" s="8">
        <f>'SINAPI COMPOSIÇÕES'!K3183</f>
        <v>16.71</v>
      </c>
    </row>
    <row r="3181" spans="1:5" s="8" customFormat="1" ht="33.200000000000003" hidden="1" customHeight="1" outlineLevel="1">
      <c r="A3181" s="8">
        <f>'SINAPI COMPOSIÇÕES'!G3184</f>
        <v>89800</v>
      </c>
      <c r="C3181" s="8" t="str">
        <f>'SINAPI COMPOSIÇÕES'!H3184</f>
        <v>TUBO PVC, SERIE NORMAL, ESGOTO PREDIAL, DN 100 MM, FORNECIDO E INSTALADO EM PRUMADA DE ESGOTO SANITÁRIO OU VENTILAÇÃO. AF_12/2014</v>
      </c>
      <c r="D3181" s="8" t="str">
        <f>'SINAPI COMPOSIÇÕES'!I3184</f>
        <v>M</v>
      </c>
      <c r="E3181" s="8">
        <f>'SINAPI COMPOSIÇÕES'!K3184</f>
        <v>20.56</v>
      </c>
    </row>
    <row r="3182" spans="1:5" s="8" customFormat="1" ht="33.200000000000003" hidden="1" customHeight="1" outlineLevel="1">
      <c r="A3182" s="8">
        <f>'SINAPI COMPOSIÇÕES'!G3185</f>
        <v>89848</v>
      </c>
      <c r="C3182" s="8" t="str">
        <f>'SINAPI COMPOSIÇÕES'!H3185</f>
        <v>TUBO PVC, SERIE NORMAL, ESGOTO PREDIAL, DN 100 MM, FORNECIDO E INSTALADO EM SUBCOLETOR AÉREO DE ESGOTO SANITÁRIO. AF_12/2014</v>
      </c>
      <c r="D3182" s="8" t="str">
        <f>'SINAPI COMPOSIÇÕES'!I3185</f>
        <v>M</v>
      </c>
      <c r="E3182" s="8">
        <f>'SINAPI COMPOSIÇÕES'!K3185</f>
        <v>24.91</v>
      </c>
    </row>
    <row r="3183" spans="1:5" s="8" customFormat="1" ht="33.200000000000003" hidden="1" customHeight="1" outlineLevel="1">
      <c r="A3183" s="8">
        <f>'SINAPI COMPOSIÇÕES'!G3186</f>
        <v>89849</v>
      </c>
      <c r="C3183" s="8" t="str">
        <f>'SINAPI COMPOSIÇÕES'!H3186</f>
        <v>TUBO PVC, SERIE NORMAL, ESGOTO PREDIAL, DN 150 MM, FORNECIDO E INSTALADO EM SUBCOLETOR AÉREO DE ESGOTO SANITÁRIO. AF_12/2014</v>
      </c>
      <c r="D3183" s="8" t="str">
        <f>'SINAPI COMPOSIÇÕES'!I3186</f>
        <v>M</v>
      </c>
      <c r="E3183" s="8">
        <f>'SINAPI COMPOSIÇÕES'!K3186</f>
        <v>49.6</v>
      </c>
    </row>
    <row r="3184" spans="1:5" s="8" customFormat="1" ht="33.200000000000003" hidden="1" customHeight="1" outlineLevel="1">
      <c r="A3184" s="8">
        <f>'SINAPI COMPOSIÇÕES'!G3187</f>
        <v>89865</v>
      </c>
      <c r="C3184" s="8" t="str">
        <f>'SINAPI COMPOSIÇÕES'!H3187</f>
        <v>TUBO, PVC, SOLDÁVEL, DN 25MM, INSTALADO EM DRENO DE AR-CONDICIONADO - FORNECIMENTO E INSTALAÇÃO. AF_12/2014</v>
      </c>
      <c r="D3184" s="8" t="str">
        <f>'SINAPI COMPOSIÇÕES'!I3187</f>
        <v>M</v>
      </c>
      <c r="E3184" s="8">
        <f>'SINAPI COMPOSIÇÕES'!K3187</f>
        <v>10.41</v>
      </c>
    </row>
    <row r="3185" spans="1:5" s="8" customFormat="1" ht="33.200000000000003" hidden="1" customHeight="1" outlineLevel="1">
      <c r="A3185" s="8">
        <f>'SINAPI COMPOSIÇÕES'!G3188</f>
        <v>91784</v>
      </c>
      <c r="C3185" s="8" t="str">
        <f>'SINAPI COMPOSIÇÕES'!H3188</f>
        <v>(COMPOSIÇÃO REPRESENTATIVA) DO SERVIÇO DE INSTALAÇÃO DE TUBOS DE PVC, SOLDÁVEL, ÁGUA FRIA, DN 20 MM (INSTALADO EM RAMAL, SUB-RAMAL OU RAMAL DE DISTRIBUIÇÃO), INCLUSIVE CONEXÕES, CORTES E FIXAÇÕES, PARA PRÉDIOS. AF_10/2015</v>
      </c>
      <c r="D3185" s="8" t="str">
        <f>'SINAPI COMPOSIÇÕES'!I3188</f>
        <v>M</v>
      </c>
      <c r="E3185" s="8">
        <f>'SINAPI COMPOSIÇÕES'!K3188</f>
        <v>34.200000000000003</v>
      </c>
    </row>
    <row r="3186" spans="1:5" s="8" customFormat="1" ht="33.200000000000003" hidden="1" customHeight="1" outlineLevel="1">
      <c r="A3186" s="8">
        <f>'SINAPI COMPOSIÇÕES'!G3189</f>
        <v>91785</v>
      </c>
      <c r="C3186" s="8" t="str">
        <f>'SINAPI COMPOSIÇÕES'!H3189</f>
        <v>(COMPOSIÇÃO REPRESENTATIVA) DO SERVIÇO DE INSTALAÇÃO DE TUBOS DE PVC, SOLDÁVEL, ÁGUA FRIA, DN 25 MM (INSTALADO EM RAMAL, SUB-RAMAL, RAMAL DE DISTRIBUIÇÃO OU PRUMADA), INCLUSIVE CONEXÕES, CORTES E FIXAÇÕES, PARA PRÉDIOS. AF_10/2015</v>
      </c>
      <c r="D3186" s="8" t="str">
        <f>'SINAPI COMPOSIÇÕES'!I3189</f>
        <v>M</v>
      </c>
      <c r="E3186" s="8">
        <f>'SINAPI COMPOSIÇÕES'!K3189</f>
        <v>33.82</v>
      </c>
    </row>
    <row r="3187" spans="1:5" s="8" customFormat="1" ht="33.200000000000003" hidden="1" customHeight="1" outlineLevel="1">
      <c r="A3187" s="8">
        <f>'SINAPI COMPOSIÇÕES'!G3190</f>
        <v>91786</v>
      </c>
      <c r="C3187" s="8" t="str">
        <f>'SINAPI COMPOSIÇÕES'!H3190</f>
        <v>(COMPOSIÇÃO REPRESENTATIVA) DO SERVIÇO DE INSTALAÇÃO TUBOS DE PVC, SOLDÁVEL, ÁGUA FRIA, DN 32 MM (INSTALADO EM RAMAL, SUB-RAMAL, RAMAL DE DISTRIBUIÇÃO OU PRUMADA), INCLUSIVE CONEXÕES, CORTES E FIXAÇÕES, PARA PRÉDIOS. AF_10/2015</v>
      </c>
      <c r="D3187" s="8" t="str">
        <f>'SINAPI COMPOSIÇÕES'!I3190</f>
        <v>M</v>
      </c>
      <c r="E3187" s="8">
        <f>'SINAPI COMPOSIÇÕES'!K3190</f>
        <v>22.95</v>
      </c>
    </row>
    <row r="3188" spans="1:5" s="8" customFormat="1" ht="33.200000000000003" hidden="1" customHeight="1" outlineLevel="1">
      <c r="A3188" s="8">
        <f>'SINAPI COMPOSIÇÕES'!G3191</f>
        <v>91787</v>
      </c>
      <c r="C3188" s="8" t="str">
        <f>'SINAPI COMPOSIÇÕES'!H3191</f>
        <v>(COMPOSIÇÃO REPRESENTATIVA) DO SERVIÇO DE INSTALAÇÃO DE TUBOS DE PVC, SOLDÁVEL, ÁGUA FRIA, DN 40 MM (INSTALADO EM PRUMADA), INCLUSIVE CONEXÕES, CORTES E FIXAÇÕES, PARA PRÉDIOS. AF_10/2015</v>
      </c>
      <c r="D3188" s="8" t="str">
        <f>'SINAPI COMPOSIÇÕES'!I3191</f>
        <v>M</v>
      </c>
      <c r="E3188" s="8">
        <f>'SINAPI COMPOSIÇÕES'!K3191</f>
        <v>25.54</v>
      </c>
    </row>
    <row r="3189" spans="1:5" s="8" customFormat="1" ht="33.200000000000003" hidden="1" customHeight="1" outlineLevel="1">
      <c r="A3189" s="8">
        <f>'SINAPI COMPOSIÇÕES'!G3192</f>
        <v>91788</v>
      </c>
      <c r="C3189" s="8" t="str">
        <f>'SINAPI COMPOSIÇÕES'!H3192</f>
        <v>(COMPOSIÇÃO REPRESENTATIVA) DO SERVIÇO DE INSTALAÇÃO DE TUBOS DE PVC, SOLDÁVEL, ÁGUA FRIA, DN 50 MM (INSTALADO EM PRUMADA), INCLUSIVE CONEXÕES, CORTES E FIXAÇÕES, PARA PRÉDIOS. AF_10/2015</v>
      </c>
      <c r="D3189" s="8" t="str">
        <f>'SINAPI COMPOSIÇÕES'!I3192</f>
        <v>M</v>
      </c>
      <c r="E3189" s="8">
        <f>'SINAPI COMPOSIÇÕES'!K3192</f>
        <v>32.81</v>
      </c>
    </row>
    <row r="3190" spans="1:5" s="8" customFormat="1" ht="33.200000000000003" hidden="1" customHeight="1" outlineLevel="1">
      <c r="A3190" s="8">
        <f>'SINAPI COMPOSIÇÕES'!G3193</f>
        <v>91789</v>
      </c>
      <c r="C3190" s="8" t="str">
        <f>'SINAPI COMPOSIÇÕES'!H3193</f>
        <v>(COMPOSIÇÃO REPRESENTATIVA) DO SERVIÇO DE INSTALAÇÃO DE TUBOS DE PVC, SÉRIE R, ÁGUA PLUVIAL, DN 75 MM (INSTALADO EM RAMAL DE ENCAMINHAMENTO, OU CONDUTORES VERTICAIS), INCLUSIVE CONEXÕES, CORTE E FIXAÇÕES, PARA PRÉDIOS. AF_10/2015</v>
      </c>
      <c r="D3190" s="8" t="str">
        <f>'SINAPI COMPOSIÇÕES'!I3193</f>
        <v>M</v>
      </c>
      <c r="E3190" s="8">
        <f>'SINAPI COMPOSIÇÕES'!K3193</f>
        <v>37.43</v>
      </c>
    </row>
    <row r="3191" spans="1:5" s="8" customFormat="1" ht="33.200000000000003" hidden="1" customHeight="1" outlineLevel="1">
      <c r="A3191" s="8">
        <f>'SINAPI COMPOSIÇÕES'!G3194</f>
        <v>91790</v>
      </c>
      <c r="C3191" s="8" t="str">
        <f>'SINAPI COMPOSIÇÕES'!H3194</f>
        <v>(COMPOSIÇÃO REPRESENTATIVA) DO SERVIÇO DE INSTALAÇÃO DE TUBOS DE PVC, SÉRIE R, ÁGUA PLUVIAL, DN 100 MM (INSTALADO EM RAMAL DE ENCAMINHAMENTO, OU CONDUTORES VERTICAIS), INCLUSIVE CONEXÕES, CORTES E FIXAÇÕES, PARA PRÉDIOS. AF_10/2015</v>
      </c>
      <c r="D3191" s="8" t="str">
        <f>'SINAPI COMPOSIÇÕES'!I3194</f>
        <v>M</v>
      </c>
      <c r="E3191" s="8">
        <f>'SINAPI COMPOSIÇÕES'!K3194</f>
        <v>56.98</v>
      </c>
    </row>
    <row r="3192" spans="1:5" s="8" customFormat="1" ht="33.200000000000003" hidden="1" customHeight="1" outlineLevel="1">
      <c r="A3192" s="8">
        <f>'SINAPI COMPOSIÇÕES'!G3195</f>
        <v>91791</v>
      </c>
      <c r="C3192" s="8" t="str">
        <f>'SINAPI COMPOSIÇÕES'!H3195</f>
        <v>(COMPOSIÇÃO REPRESENTATIVA) DO SERVIÇO DE INSTALAÇÃO DE TUBOS DE PVC, SÉRIE R, ÁGUA PLUVIAL, DN 150 MM (INSTALADO EM CONDUTORES VERTICAIS), INCLUSIVE CONEXÕES, CORTES E FIXAÇÕES, PARA PRÉDIOS. AF_10/2015</v>
      </c>
      <c r="D3192" s="8" t="str">
        <f>'SINAPI COMPOSIÇÕES'!I3195</f>
        <v>M</v>
      </c>
      <c r="E3192" s="8">
        <f>'SINAPI COMPOSIÇÕES'!K3195</f>
        <v>77.260000000000005</v>
      </c>
    </row>
    <row r="3193" spans="1:5" s="8" customFormat="1" ht="33.200000000000003" hidden="1" customHeight="1" outlineLevel="1">
      <c r="A3193" s="8">
        <f>'SINAPI COMPOSIÇÕES'!G3196</f>
        <v>91792</v>
      </c>
      <c r="C3193" s="8" t="str">
        <f>'SINAPI COMPOSIÇÕES'!H3196</f>
        <v>(COMPOSIÇÃO REPRESENTATIVA) DO SERVIÇO DE INSTALAÇÃO DE TUBO DE PVC, SÉRIE NORMAL, ESGOTO PREDIAL, DN 40 MM (INSTALADO EM RAMAL DE DESCARGA OU RAMAL DE ESGOTO SANITÁRIO), INCLUSIVE CONEXÕES, CORTES E FIXAÇÕES, PARA PRÉDIOS. AF_10/2015</v>
      </c>
      <c r="D3193" s="8" t="str">
        <f>'SINAPI COMPOSIÇÕES'!I3196</f>
        <v>M</v>
      </c>
      <c r="E3193" s="8">
        <f>'SINAPI COMPOSIÇÕES'!K3196</f>
        <v>46.18</v>
      </c>
    </row>
    <row r="3194" spans="1:5" s="8" customFormat="1" ht="33.200000000000003" hidden="1" customHeight="1" outlineLevel="1">
      <c r="A3194" s="8">
        <f>'SINAPI COMPOSIÇÕES'!G3197</f>
        <v>91793</v>
      </c>
      <c r="C3194" s="8" t="str">
        <f>'SINAPI COMPOSIÇÕES'!H3197</f>
        <v>(COMPOSIÇÃO REPRESENTATIVA) DO SERVIÇO DE INSTALAÇÃO DE TUBO DE PVC, SÉRIE NORMAL, ESGOTO PREDIAL, DN 50 MM (INSTALADO EM RAMAL DE DESCARGA OU RAMAL DE ESGOTO SANITÁRIO), INCLUSIVE CONEXÕES, CORTES E FIXAÇÕES PARA, PRÉDIOS. AF_10/2015</v>
      </c>
      <c r="D3194" s="8" t="str">
        <f>'SINAPI COMPOSIÇÕES'!I3197</f>
        <v>M</v>
      </c>
      <c r="E3194" s="8">
        <f>'SINAPI COMPOSIÇÕES'!K3197</f>
        <v>68.209999999999994</v>
      </c>
    </row>
    <row r="3195" spans="1:5" s="8" customFormat="1" ht="33.200000000000003" hidden="1" customHeight="1" outlineLevel="1">
      <c r="A3195" s="8">
        <f>'SINAPI COMPOSIÇÕES'!G3198</f>
        <v>91794</v>
      </c>
      <c r="C3195" s="8" t="str">
        <f>'SINAPI COMPOSIÇÕES'!H3198</f>
        <v>(COMPOSIÇÃO REPRESENTATIVA) DO SERVIÇO DE INST. TUBO PVC, SÉRIE N, ESGOTO PREDIAL, DN 75 MM, (INST. EM RAMAL DE DESCARGA, RAMAL DE ESG. SANITÁRIO, PRUMADA DE ESG. SANITÁRIO OU VENTILAÇÃO), INCL. CONEXÕES, CORTES E FIXAÇÕES, P/ PRÉDIOS. AF_10/2015</v>
      </c>
      <c r="D3195" s="8" t="str">
        <f>'SINAPI COMPOSIÇÕES'!I3198</f>
        <v>M</v>
      </c>
      <c r="E3195" s="8">
        <f>'SINAPI COMPOSIÇÕES'!K3198</f>
        <v>32.869999999999997</v>
      </c>
    </row>
    <row r="3196" spans="1:5" s="8" customFormat="1" ht="33.200000000000003" hidden="1" customHeight="1" outlineLevel="1">
      <c r="A3196" s="8">
        <f>'SINAPI COMPOSIÇÕES'!G3199</f>
        <v>91795</v>
      </c>
      <c r="C3196" s="8" t="str">
        <f>'SINAPI COMPOSIÇÕES'!H3199</f>
        <v>(COMPOSIÇÃO REPRESENTATIVA) DO SERVIÇO DE INST. TUBO PVC, SÉRIE N, ESGOTO PREDIAL, 100 MM (INST. RAMAL DESCARGA, RAMAL DE ESG. SANIT., PRUMADA ESG. SANIT., VENTILAÇÃO OU SUB-COLETOR AÉREO), INCL. CONEXÕES E CORTES, FIXAÇÕES, P/ PRÉDIOS. AF_10/2015</v>
      </c>
      <c r="D3196" s="8" t="str">
        <f>'SINAPI COMPOSIÇÕES'!I3199</f>
        <v>M</v>
      </c>
      <c r="E3196" s="8">
        <f>'SINAPI COMPOSIÇÕES'!K3199</f>
        <v>54.84</v>
      </c>
    </row>
    <row r="3197" spans="1:5" s="8" customFormat="1" ht="33.200000000000003" hidden="1" customHeight="1" outlineLevel="1">
      <c r="A3197" s="8">
        <f>'SINAPI COMPOSIÇÕES'!G3200</f>
        <v>91796</v>
      </c>
      <c r="C3197" s="8" t="str">
        <f>'SINAPI COMPOSIÇÕES'!H3200</f>
        <v>(COMPOSIÇÃO REPRESENTATIVA) DO SERVIÇO DE INSTALAÇÃO DE TUBO DE PVC, SÉRIE NORMAL, ESGOTO PREDIAL, DN 150 MM (INSTALADO EM SUB-COLETOR AÉREO), INCLUSIVE CONEXÕES, CORTES E FIXAÇÕES, PARA PRÉDIOS. AF_10/2015</v>
      </c>
      <c r="D3197" s="8" t="str">
        <f>'SINAPI COMPOSIÇÕES'!I3200</f>
        <v>M</v>
      </c>
      <c r="E3197" s="8">
        <f>'SINAPI COMPOSIÇÕES'!K3200</f>
        <v>60.49</v>
      </c>
    </row>
    <row r="3198" spans="1:5" s="8" customFormat="1" ht="33.200000000000003" hidden="1" customHeight="1" outlineLevel="1">
      <c r="A3198" s="8">
        <f>'SINAPI COMPOSIÇÕES'!G3201</f>
        <v>92275</v>
      </c>
      <c r="C3198" s="8" t="str">
        <f>'SINAPI COMPOSIÇÕES'!H3201</f>
        <v>TUBO EM COBRE RÍGIDO, DN 22 MM, CLASSE E, SEM ISOLAMENTO, INSTALADO EM PRUMADA  FORNECIMENTO E INSTALAÇÃO. AF_12/2015</v>
      </c>
      <c r="D3198" s="8" t="str">
        <f>'SINAPI COMPOSIÇÕES'!I3201</f>
        <v>M</v>
      </c>
      <c r="E3198" s="8">
        <f>'SINAPI COMPOSIÇÕES'!K3201</f>
        <v>39.57</v>
      </c>
    </row>
    <row r="3199" spans="1:5" s="8" customFormat="1" ht="33.200000000000003" hidden="1" customHeight="1" outlineLevel="1">
      <c r="A3199" s="8">
        <f>'SINAPI COMPOSIÇÕES'!G3202</f>
        <v>92276</v>
      </c>
      <c r="C3199" s="8" t="str">
        <f>'SINAPI COMPOSIÇÕES'!H3202</f>
        <v>TUBO EM COBRE RÍGIDO, DN 28 MM, CLASSE E, SEM ISOLAMENTO, INSTALADO EM PRUMADA  FORNECIMENTO E INSTALAÇÃO. AF_12/2015</v>
      </c>
      <c r="D3199" s="8" t="str">
        <f>'SINAPI COMPOSIÇÕES'!I3202</f>
        <v>M</v>
      </c>
      <c r="E3199" s="8">
        <f>'SINAPI COMPOSIÇÕES'!K3202</f>
        <v>50.1</v>
      </c>
    </row>
    <row r="3200" spans="1:5" s="8" customFormat="1" ht="33.200000000000003" hidden="1" customHeight="1" outlineLevel="1">
      <c r="A3200" s="8">
        <f>'SINAPI COMPOSIÇÕES'!G3203</f>
        <v>92277</v>
      </c>
      <c r="C3200" s="8" t="str">
        <f>'SINAPI COMPOSIÇÕES'!H3203</f>
        <v>TUBO EM COBRE RÍGIDO, DN 35 MM, CLASSE E, SEM ISOLAMENTO, INSTALADO EM PRUMADA  FORNECIMENTO E INSTALAÇÃO. AF_12/2015</v>
      </c>
      <c r="D3200" s="8" t="str">
        <f>'SINAPI COMPOSIÇÕES'!I3203</f>
        <v>M</v>
      </c>
      <c r="E3200" s="8">
        <f>'SINAPI COMPOSIÇÕES'!K3203</f>
        <v>72.19</v>
      </c>
    </row>
    <row r="3201" spans="1:5" s="8" customFormat="1" ht="33.200000000000003" hidden="1" customHeight="1" outlineLevel="1">
      <c r="A3201" s="8">
        <f>'SINAPI COMPOSIÇÕES'!G3204</f>
        <v>92278</v>
      </c>
      <c r="C3201" s="8" t="str">
        <f>'SINAPI COMPOSIÇÕES'!H3204</f>
        <v>TUBO EM COBRE RÍGIDO, DN 42 MM, CLASSE E, SEM ISOLAMENTO, INSTALADO EM PRUMADA  FORNECIMENTO E INSTALAÇÃO. AF_12/2015</v>
      </c>
      <c r="D3201" s="8" t="str">
        <f>'SINAPI COMPOSIÇÕES'!I3204</f>
        <v>M</v>
      </c>
      <c r="E3201" s="8">
        <f>'SINAPI COMPOSIÇÕES'!K3204</f>
        <v>97</v>
      </c>
    </row>
    <row r="3202" spans="1:5" s="8" customFormat="1" ht="33.200000000000003" hidden="1" customHeight="1" outlineLevel="1">
      <c r="A3202" s="8">
        <f>'SINAPI COMPOSIÇÕES'!G3205</f>
        <v>92279</v>
      </c>
      <c r="C3202" s="8" t="str">
        <f>'SINAPI COMPOSIÇÕES'!H3205</f>
        <v>TUBO EM COBRE RÍGIDO, DN 54 MM, CLASSE E, SEM ISOLAMENTO, INSTALADO EM PRUMADA  FORNECIMENTO E INSTALAÇÃO. AF_12/2015</v>
      </c>
      <c r="D3202" s="8" t="str">
        <f>'SINAPI COMPOSIÇÕES'!I3205</f>
        <v>M</v>
      </c>
      <c r="E3202" s="8">
        <f>'SINAPI COMPOSIÇÕES'!K3205</f>
        <v>140.1</v>
      </c>
    </row>
    <row r="3203" spans="1:5" s="8" customFormat="1" ht="33.200000000000003" hidden="1" customHeight="1" outlineLevel="1">
      <c r="A3203" s="8">
        <f>'SINAPI COMPOSIÇÕES'!G3206</f>
        <v>92280</v>
      </c>
      <c r="C3203" s="8" t="str">
        <f>'SINAPI COMPOSIÇÕES'!H3206</f>
        <v>TUBO EM COBRE RÍGIDO, DN 66 MM, CLASSE E, SEM ISOLAMENTO, INSTALADO EM PRUMADA  FORNECIMENTO E INSTALAÇÃO. AF_12/2015</v>
      </c>
      <c r="D3203" s="8" t="str">
        <f>'SINAPI COMPOSIÇÕES'!I3206</f>
        <v>M</v>
      </c>
      <c r="E3203" s="8">
        <f>'SINAPI COMPOSIÇÕES'!K3206</f>
        <v>196.6</v>
      </c>
    </row>
    <row r="3204" spans="1:5" s="8" customFormat="1" ht="33.200000000000003" hidden="1" customHeight="1" outlineLevel="1">
      <c r="A3204" s="8">
        <f>'SINAPI COMPOSIÇÕES'!G3207</f>
        <v>92281</v>
      </c>
      <c r="C3204" s="8" t="str">
        <f>'SINAPI COMPOSIÇÕES'!H3207</f>
        <v>TUBO EM COBRE RÍGIDO, DN 22 MM, CLASSE E, COM ISOLAMENTO, INSTALADO EM PRUMADA  FORNECIMENTO E INSTALAÇÃO. AF_12/2015</v>
      </c>
      <c r="D3204" s="8" t="str">
        <f>'SINAPI COMPOSIÇÕES'!I3207</f>
        <v>M</v>
      </c>
      <c r="E3204" s="8">
        <f>'SINAPI COMPOSIÇÕES'!K3207</f>
        <v>106.38</v>
      </c>
    </row>
    <row r="3205" spans="1:5" s="8" customFormat="1" ht="33.200000000000003" hidden="1" customHeight="1" outlineLevel="1">
      <c r="A3205" s="8">
        <f>'SINAPI COMPOSIÇÕES'!G3208</f>
        <v>92282</v>
      </c>
      <c r="C3205" s="8" t="str">
        <f>'SINAPI COMPOSIÇÕES'!H3208</f>
        <v>TUBO EM COBRE RÍGIDO, DN 28 MM, CLASSE E, COM ISOLAMENTO, INSTALADO EM PRUMADA  FORNECIMENTO E INSTALAÇÃO. AF_12/2015</v>
      </c>
      <c r="D3205" s="8" t="str">
        <f>'SINAPI COMPOSIÇÕES'!I3208</f>
        <v>M</v>
      </c>
      <c r="E3205" s="8">
        <f>'SINAPI COMPOSIÇÕES'!K3208</f>
        <v>119.6</v>
      </c>
    </row>
    <row r="3206" spans="1:5" s="8" customFormat="1" ht="33.200000000000003" hidden="1" customHeight="1" outlineLevel="1">
      <c r="A3206" s="8">
        <f>'SINAPI COMPOSIÇÕES'!G3209</f>
        <v>92283</v>
      </c>
      <c r="C3206" s="8" t="str">
        <f>'SINAPI COMPOSIÇÕES'!H3209</f>
        <v>TUBO EM COBRE RÍGIDO, DN 35 MM, CLASSE E, COM ISOLAMENTO, INSTALADO EM PRUMADA  FORNECIMENTO E INSTALAÇÃO. AF_12/2015</v>
      </c>
      <c r="D3206" s="8" t="str">
        <f>'SINAPI COMPOSIÇÕES'!I3209</f>
        <v>M</v>
      </c>
      <c r="E3206" s="8">
        <f>'SINAPI COMPOSIÇÕES'!K3209</f>
        <v>160.03</v>
      </c>
    </row>
    <row r="3207" spans="1:5" s="8" customFormat="1" ht="33.200000000000003" hidden="1" customHeight="1" outlineLevel="1">
      <c r="A3207" s="8">
        <f>'SINAPI COMPOSIÇÕES'!G3210</f>
        <v>92284</v>
      </c>
      <c r="C3207" s="8" t="str">
        <f>'SINAPI COMPOSIÇÕES'!H3210</f>
        <v>TUBO EM COBRE RÍGIDO, DN 42 MM, CLASSE E, COM ISOLAMENTO, INSTALADO EM PRUMADA  FORNECIMENTO E INSTALAÇÃO. AF_12/2015</v>
      </c>
      <c r="D3207" s="8" t="str">
        <f>'SINAPI COMPOSIÇÕES'!I3210</f>
        <v>M</v>
      </c>
      <c r="E3207" s="8">
        <f>'SINAPI COMPOSIÇÕES'!K3210</f>
        <v>197.2</v>
      </c>
    </row>
    <row r="3208" spans="1:5" s="8" customFormat="1" ht="33.200000000000003" hidden="1" customHeight="1" outlineLevel="1">
      <c r="A3208" s="8">
        <f>'SINAPI COMPOSIÇÕES'!G3211</f>
        <v>92285</v>
      </c>
      <c r="C3208" s="8" t="str">
        <f>'SINAPI COMPOSIÇÕES'!H3211</f>
        <v>TUBO EM COBRE RÍGIDO, DN 54 MM, CLASSE E, COM ISOLAMENTO, INSTALADO EM PRUMADA  FORNECIMENTO E INSTALAÇÃO. AF_12/2015</v>
      </c>
      <c r="D3208" s="8" t="str">
        <f>'SINAPI COMPOSIÇÕES'!I3211</f>
        <v>M</v>
      </c>
      <c r="E3208" s="8">
        <f>'SINAPI COMPOSIÇÕES'!K3211</f>
        <v>259.8</v>
      </c>
    </row>
    <row r="3209" spans="1:5" s="8" customFormat="1" ht="33.200000000000003" hidden="1" customHeight="1" outlineLevel="1">
      <c r="A3209" s="8">
        <f>'SINAPI COMPOSIÇÕES'!G3212</f>
        <v>92286</v>
      </c>
      <c r="C3209" s="8" t="str">
        <f>'SINAPI COMPOSIÇÕES'!H3212</f>
        <v>TUBO EM COBRE RÍGIDO, DN 66 MM, CLASSE E, COM ISOLAMENTO, INSTALADO EM PRUMADA  FORNECIMENTO E INSTALAÇÃO. AF_12/2015</v>
      </c>
      <c r="D3209" s="8" t="str">
        <f>'SINAPI COMPOSIÇÕES'!I3212</f>
        <v>M</v>
      </c>
      <c r="E3209" s="8">
        <f>'SINAPI COMPOSIÇÕES'!K3212</f>
        <v>318</v>
      </c>
    </row>
    <row r="3210" spans="1:5" s="8" customFormat="1" ht="33.200000000000003" hidden="1" customHeight="1" outlineLevel="1">
      <c r="A3210" s="8">
        <f>'SINAPI COMPOSIÇÕES'!G3213</f>
        <v>92305</v>
      </c>
      <c r="C3210" s="8" t="str">
        <f>'SINAPI COMPOSIÇÕES'!H3213</f>
        <v>TUBO EM COBRE RÍGIDO, DN 15 MM, CLASSE E, SEM ISOLAMENTO, INSTALADO EM RAMAL DE DISTRIBUIÇÃO  FORNECIMENTO E INSTALAÇÃO. AF_12/2015</v>
      </c>
      <c r="D3210" s="8" t="str">
        <f>'SINAPI COMPOSIÇÕES'!I3213</f>
        <v>M</v>
      </c>
      <c r="E3210" s="8">
        <f>'SINAPI COMPOSIÇÕES'!K3213</f>
        <v>26.56</v>
      </c>
    </row>
    <row r="3211" spans="1:5" s="8" customFormat="1" ht="33.200000000000003" hidden="1" customHeight="1" outlineLevel="1">
      <c r="A3211" s="8">
        <f>'SINAPI COMPOSIÇÕES'!G3214</f>
        <v>92306</v>
      </c>
      <c r="C3211" s="8" t="str">
        <f>'SINAPI COMPOSIÇÕES'!H3214</f>
        <v>TUBO EM COBRE RÍGIDO, DN 22 MM, CLASSE E, SEM ISOLAMENTO, INSTALADO EM RAMAL DE DISTRIBUIÇÃO  FORNECIMENTO E INSTALAÇÃO. AF_12/2015</v>
      </c>
      <c r="D3211" s="8" t="str">
        <f>'SINAPI COMPOSIÇÕES'!I3214</f>
        <v>M</v>
      </c>
      <c r="E3211" s="8">
        <f>'SINAPI COMPOSIÇÕES'!K3214</f>
        <v>43.12</v>
      </c>
    </row>
    <row r="3212" spans="1:5" s="8" customFormat="1" ht="33.200000000000003" hidden="1" customHeight="1" outlineLevel="1">
      <c r="A3212" s="8">
        <f>'SINAPI COMPOSIÇÕES'!G3215</f>
        <v>92307</v>
      </c>
      <c r="C3212" s="8" t="str">
        <f>'SINAPI COMPOSIÇÕES'!H3215</f>
        <v>TUBO EM COBRE RÍGIDO, DN 28 MM, CLASSE E, SEM ISOLAMENTO, INSTALADO EM RAMAL DE DISTRIBUIÇÃO  FORNECIMENTO E INSTALAÇÃO. AF_12/2015</v>
      </c>
      <c r="D3212" s="8" t="str">
        <f>'SINAPI COMPOSIÇÕES'!I3215</f>
        <v>M</v>
      </c>
      <c r="E3212" s="8">
        <f>'SINAPI COMPOSIÇÕES'!K3215</f>
        <v>53.89</v>
      </c>
    </row>
    <row r="3213" spans="1:5" s="8" customFormat="1" ht="33.200000000000003" hidden="1" customHeight="1" outlineLevel="1">
      <c r="A3213" s="8">
        <f>'SINAPI COMPOSIÇÕES'!G3216</f>
        <v>92308</v>
      </c>
      <c r="C3213" s="8" t="str">
        <f>'SINAPI COMPOSIÇÕES'!H3216</f>
        <v>TUBO EM COBRE RÍGIDO, DN 15 MM, CLASSE E, COM ISOLAMENTO, INSTALADO EM RAMAL DE DISTRIBUIÇÃO  FORNECIMENTO E INSTALAÇÃO. AF_12/2015</v>
      </c>
      <c r="D3213" s="8" t="str">
        <f>'SINAPI COMPOSIÇÕES'!I3216</f>
        <v>M</v>
      </c>
      <c r="E3213" s="8">
        <f>'SINAPI COMPOSIÇÕES'!K3216</f>
        <v>42.48</v>
      </c>
    </row>
    <row r="3214" spans="1:5" s="8" customFormat="1" ht="33.200000000000003" hidden="1" customHeight="1" outlineLevel="1">
      <c r="A3214" s="8">
        <f>'SINAPI COMPOSIÇÕES'!G3217</f>
        <v>92309</v>
      </c>
      <c r="C3214" s="8" t="str">
        <f>'SINAPI COMPOSIÇÕES'!H3217</f>
        <v>TUBO EM COBRE RÍGIDO, DN 22 MM, CLASSE E, COM ISOLAMENTO, INSTALADO EM RAMAL DE DISTRIBUIÇÃO  FORNECIMENTO E INSTALAÇÃO. AF_12/2015</v>
      </c>
      <c r="D3214" s="8" t="str">
        <f>'SINAPI COMPOSIÇÕES'!I3217</f>
        <v>M</v>
      </c>
      <c r="E3214" s="8">
        <f>'SINAPI COMPOSIÇÕES'!K3217</f>
        <v>111.71</v>
      </c>
    </row>
    <row r="3215" spans="1:5" s="8" customFormat="1" ht="33.200000000000003" hidden="1" customHeight="1" outlineLevel="1">
      <c r="A3215" s="8">
        <f>'SINAPI COMPOSIÇÕES'!G3218</f>
        <v>92310</v>
      </c>
      <c r="C3215" s="8" t="str">
        <f>'SINAPI COMPOSIÇÕES'!H3218</f>
        <v>TUBO EM COBRE RÍGIDO, DN 28 MM, CLASSE E, COM ISOLAMENTO, INSTALADO EM RAMAL DE DISTRIBUIÇÃO  FORNECIMENTO E INSTALAÇÃO. AF_12/2015</v>
      </c>
      <c r="D3215" s="8" t="str">
        <f>'SINAPI COMPOSIÇÕES'!I3218</f>
        <v>M</v>
      </c>
      <c r="E3215" s="8">
        <f>'SINAPI COMPOSIÇÕES'!K3218</f>
        <v>125.22</v>
      </c>
    </row>
    <row r="3216" spans="1:5" s="8" customFormat="1" ht="33.200000000000003" hidden="1" customHeight="1" outlineLevel="1">
      <c r="A3216" s="8">
        <f>'SINAPI COMPOSIÇÕES'!G3219</f>
        <v>92320</v>
      </c>
      <c r="C3216" s="8" t="str">
        <f>'SINAPI COMPOSIÇÕES'!H3219</f>
        <v>TUBO EM COBRE RÍGIDO, DN 15 MM, CLASSE E, SEM ISOLAMENTO, INSTALADO EM RAMAL E SUB-RAMAL  FORNECIMENTO E INSTALAÇÃO. AF_12/2015</v>
      </c>
      <c r="D3216" s="8" t="str">
        <f>'SINAPI COMPOSIÇÕES'!I3219</f>
        <v>M</v>
      </c>
      <c r="E3216" s="8">
        <f>'SINAPI COMPOSIÇÕES'!K3219</f>
        <v>34.340000000000003</v>
      </c>
    </row>
    <row r="3217" spans="1:5" s="8" customFormat="1" ht="33.200000000000003" hidden="1" customHeight="1" outlineLevel="1">
      <c r="A3217" s="8">
        <f>'SINAPI COMPOSIÇÕES'!G3220</f>
        <v>92321</v>
      </c>
      <c r="C3217" s="8" t="str">
        <f>'SINAPI COMPOSIÇÕES'!H3220</f>
        <v>TUBO EM COBRE RÍGIDO, DN 22 MM, CLASSE E, SEM ISOLAMENTO, INSTALADO EM RAMAL E SUB-RAMAL  FORNECIMENTO E INSTALAÇÃO. AF_12/2015</v>
      </c>
      <c r="D3217" s="8" t="str">
        <f>'SINAPI COMPOSIÇÕES'!I3220</f>
        <v>M</v>
      </c>
      <c r="E3217" s="8">
        <f>'SINAPI COMPOSIÇÕES'!K3220</f>
        <v>56.48</v>
      </c>
    </row>
    <row r="3218" spans="1:5" s="8" customFormat="1" ht="33.200000000000003" hidden="1" customHeight="1" outlineLevel="1">
      <c r="A3218" s="8">
        <f>'SINAPI COMPOSIÇÕES'!G3221</f>
        <v>92322</v>
      </c>
      <c r="C3218" s="8" t="str">
        <f>'SINAPI COMPOSIÇÕES'!H3221</f>
        <v>TUBO EM COBRE RÍGIDO, DN 28 MM, CLASSE E, SEM ISOLAMENTO, INSTALADO EM RAMAL E SUB-RAMAL  FORNECIMENTO E INSTALAÇÃO. AF_12/2015</v>
      </c>
      <c r="D3218" s="8" t="str">
        <f>'SINAPI COMPOSIÇÕES'!I3221</f>
        <v>M</v>
      </c>
      <c r="E3218" s="8">
        <f>'SINAPI COMPOSIÇÕES'!K3221</f>
        <v>72.099999999999994</v>
      </c>
    </row>
    <row r="3219" spans="1:5" s="8" customFormat="1" ht="33.200000000000003" hidden="1" customHeight="1" outlineLevel="1">
      <c r="A3219" s="8">
        <f>'SINAPI COMPOSIÇÕES'!G3222</f>
        <v>92323</v>
      </c>
      <c r="C3219" s="8" t="str">
        <f>'SINAPI COMPOSIÇÕES'!H3222</f>
        <v>TUBO EM COBRE RÍGIDO, DN 15 MM, CLASSE E, COM ISOLAMENTO, INSTALADO EM RAMAL E SUB-RAMAL  FORNECIMENTO E INSTALAÇÃO. AF_12/2015</v>
      </c>
      <c r="D3219" s="8" t="str">
        <f>'SINAPI COMPOSIÇÕES'!I3222</f>
        <v>M</v>
      </c>
      <c r="E3219" s="8">
        <f>'SINAPI COMPOSIÇÕES'!K3222</f>
        <v>48.39</v>
      </c>
    </row>
    <row r="3220" spans="1:5" s="8" customFormat="1" ht="33.200000000000003" hidden="1" customHeight="1" outlineLevel="1">
      <c r="A3220" s="8">
        <f>'SINAPI COMPOSIÇÕES'!G3223</f>
        <v>92324</v>
      </c>
      <c r="C3220" s="8" t="str">
        <f>'SINAPI COMPOSIÇÕES'!H3223</f>
        <v>TUBO EM COBRE RÍGIDO, DN 22 MM, CLASSE E, COM ISOLAMENTO, INSTALADO EM RAMAL E SUB-RAMAL  FORNECIMENTO E INSTALAÇÃO. AF_12/2015</v>
      </c>
      <c r="D3220" s="8" t="str">
        <f>'SINAPI COMPOSIÇÕES'!I3223</f>
        <v>M</v>
      </c>
      <c r="E3220" s="8">
        <f>'SINAPI COMPOSIÇÕES'!K3223</f>
        <v>123.2</v>
      </c>
    </row>
    <row r="3221" spans="1:5" s="8" customFormat="1" ht="33.200000000000003" hidden="1" customHeight="1" outlineLevel="1">
      <c r="A3221" s="8">
        <f>'SINAPI COMPOSIÇÕES'!G3224</f>
        <v>92325</v>
      </c>
      <c r="C3221" s="8" t="str">
        <f>'SINAPI COMPOSIÇÕES'!H3224</f>
        <v>TUBO EM COBRE RÍGIDO, DN 28 MM, CLASSE E, COM ISOLAMENTO, INSTALADO EM RAMAL E SUB-RAMAL  FORNECIMENTO E INSTALAÇÃO. AF_12/2015</v>
      </c>
      <c r="D3221" s="8" t="str">
        <f>'SINAPI COMPOSIÇÕES'!I3224</f>
        <v>M</v>
      </c>
      <c r="E3221" s="8">
        <f>'SINAPI COMPOSIÇÕES'!K3224</f>
        <v>141.54</v>
      </c>
    </row>
    <row r="3222" spans="1:5" s="8" customFormat="1" ht="33.200000000000003" hidden="1" customHeight="1" outlineLevel="1">
      <c r="A3222" s="8">
        <f>'SINAPI COMPOSIÇÕES'!G3225</f>
        <v>92335</v>
      </c>
      <c r="C3222" s="8" t="str">
        <f>'SINAPI COMPOSIÇÕES'!H3225</f>
        <v>TUBO DE AÇO GALVANIZADO COM COSTURA, CLASSE MÉDIA, CONEXÃO RANHURADA, DN 50 (2"), INSTALADO EM PRUMADAS - FORNECIMENTO E INSTALAÇÃO. AF_10/2020</v>
      </c>
      <c r="D3222" s="8" t="str">
        <f>'SINAPI COMPOSIÇÕES'!I3225</f>
        <v>M</v>
      </c>
      <c r="E3222" s="8">
        <f>'SINAPI COMPOSIÇÕES'!K3225</f>
        <v>69.150000000000006</v>
      </c>
    </row>
    <row r="3223" spans="1:5" s="8" customFormat="1" ht="33.200000000000003" hidden="1" customHeight="1" outlineLevel="1">
      <c r="A3223" s="8">
        <f>'SINAPI COMPOSIÇÕES'!G3226</f>
        <v>92336</v>
      </c>
      <c r="C3223" s="8" t="str">
        <f>'SINAPI COMPOSIÇÕES'!H3226</f>
        <v>TUBO DE AÇO GALVANIZADO COM COSTURA, CLASSE MÉDIA, CONEXÃO RANHURADA, DN 65 (2 1/2"), INSTALADO EM PRUMADAS - FORNECIMENTO E INSTALAÇÃO. AF_10/2020</v>
      </c>
      <c r="D3223" s="8" t="str">
        <f>'SINAPI COMPOSIÇÕES'!I3226</f>
        <v>M</v>
      </c>
      <c r="E3223" s="8">
        <f>'SINAPI COMPOSIÇÕES'!K3226</f>
        <v>84.96</v>
      </c>
    </row>
    <row r="3224" spans="1:5" s="8" customFormat="1" ht="33.200000000000003" hidden="1" customHeight="1" outlineLevel="1">
      <c r="A3224" s="8">
        <f>'SINAPI COMPOSIÇÕES'!G3227</f>
        <v>92337</v>
      </c>
      <c r="C3224" s="8" t="str">
        <f>'SINAPI COMPOSIÇÕES'!H3227</f>
        <v>TUBO DE AÇO GALVANIZADO COM COSTURA, CLASSE MÉDIA, CONEXÃO RANHURADA, DN 80 (3"), INSTALADO EM PRUMADAS - FORNECIMENTO E INSTALAÇÃO. AF_10/2020</v>
      </c>
      <c r="D3224" s="8" t="str">
        <f>'SINAPI COMPOSIÇÕES'!I3227</f>
        <v>M</v>
      </c>
      <c r="E3224" s="8">
        <f>'SINAPI COMPOSIÇÕES'!K3227</f>
        <v>111.93</v>
      </c>
    </row>
    <row r="3225" spans="1:5" s="8" customFormat="1" ht="33.200000000000003" hidden="1" customHeight="1" outlineLevel="1">
      <c r="A3225" s="8">
        <f>'SINAPI COMPOSIÇÕES'!G3228</f>
        <v>92338</v>
      </c>
      <c r="C3225" s="8" t="str">
        <f>'SINAPI COMPOSIÇÕES'!H3228</f>
        <v>TUBO DE AÇO PRETO SEM COSTURA, CONEXÃO SOLDADA, DN 50 (2"), INSTALADO EM PRUMADAS - FORNECIMENTO E INSTALAÇÃO. AF_10/2020</v>
      </c>
      <c r="D3225" s="8" t="str">
        <f>'SINAPI COMPOSIÇÕES'!I3228</f>
        <v>M</v>
      </c>
      <c r="E3225" s="8">
        <f>'SINAPI COMPOSIÇÕES'!K3228</f>
        <v>120.98</v>
      </c>
    </row>
    <row r="3226" spans="1:5" s="8" customFormat="1" ht="33.200000000000003" hidden="1" customHeight="1" outlineLevel="1">
      <c r="A3226" s="8">
        <f>'SINAPI COMPOSIÇÕES'!G3229</f>
        <v>92339</v>
      </c>
      <c r="C3226" s="8" t="str">
        <f>'SINAPI COMPOSIÇÕES'!H3229</f>
        <v>TUBO DE AÇO PRETO SEM COSTURA, CONEXÃO SOLDADA, DN 65 (2 1/2"), INSTALADO EM PRUMADAS - FORNECIMENTO E INSTALAÇÃO. AF_10/2020</v>
      </c>
      <c r="D3226" s="8" t="str">
        <f>'SINAPI COMPOSIÇÕES'!I3229</f>
        <v>M</v>
      </c>
      <c r="E3226" s="8">
        <f>'SINAPI COMPOSIÇÕES'!K3229</f>
        <v>184.74</v>
      </c>
    </row>
    <row r="3227" spans="1:5" s="8" customFormat="1" ht="33.200000000000003" hidden="1" customHeight="1" outlineLevel="1">
      <c r="A3227" s="8">
        <f>'SINAPI COMPOSIÇÕES'!G3230</f>
        <v>92341</v>
      </c>
      <c r="C3227" s="8" t="str">
        <f>'SINAPI COMPOSIÇÕES'!H3230</f>
        <v>TUBO DE AÇO GALVANIZADO COM COSTURA, CLASSE MÉDIA, DN 50 (2"), CONEXÃO ROSQUEADA, INSTALADO EM PRUMADAS - FORNECIMENTO E INSTALAÇÃO. AF_10/2020</v>
      </c>
      <c r="D3227" s="8" t="str">
        <f>'SINAPI COMPOSIÇÕES'!I3230</f>
        <v>M</v>
      </c>
      <c r="E3227" s="8">
        <f>'SINAPI COMPOSIÇÕES'!K3230</f>
        <v>76.900000000000006</v>
      </c>
    </row>
    <row r="3228" spans="1:5" s="8" customFormat="1" ht="33.200000000000003" hidden="1" customHeight="1" outlineLevel="1">
      <c r="A3228" s="8">
        <f>'SINAPI COMPOSIÇÕES'!G3231</f>
        <v>92342</v>
      </c>
      <c r="C3228" s="8" t="str">
        <f>'SINAPI COMPOSIÇÕES'!H3231</f>
        <v>TUBO DE AÇO GALVANIZADO COM COSTURA, CLASSE MÉDIA, DN 65 (2 1/2"), CONEXÃO ROSQUEADA, INSTALADO EM PRUMADAS - FORNECIMENTO E INSTALAÇÃO. AF_10/2020</v>
      </c>
      <c r="D3228" s="8" t="str">
        <f>'SINAPI COMPOSIÇÕES'!I3231</f>
        <v>M</v>
      </c>
      <c r="E3228" s="8">
        <f>'SINAPI COMPOSIÇÕES'!K3231</f>
        <v>92.77</v>
      </c>
    </row>
    <row r="3229" spans="1:5" s="8" customFormat="1" ht="33.200000000000003" hidden="1" customHeight="1" outlineLevel="1">
      <c r="A3229" s="8">
        <f>'SINAPI COMPOSIÇÕES'!G3232</f>
        <v>92343</v>
      </c>
      <c r="C3229" s="8" t="str">
        <f>'SINAPI COMPOSIÇÕES'!H3232</f>
        <v>TUBO DE AÇO GALVANIZADO COM COSTURA, CLASSE MÉDIA, DN 80 (3"), CONEXÃO ROSQUEADA, INSTALADO EM PRUMADAS - FORNECIMENTO E INSTALAÇÃO. AF_10/2020</v>
      </c>
      <c r="D3229" s="8" t="str">
        <f>'SINAPI COMPOSIÇÕES'!I3232</f>
        <v>M</v>
      </c>
      <c r="E3229" s="8">
        <f>'SINAPI COMPOSIÇÕES'!K3232</f>
        <v>119.82</v>
      </c>
    </row>
    <row r="3230" spans="1:5" s="8" customFormat="1" ht="33.200000000000003" hidden="1" customHeight="1" outlineLevel="1">
      <c r="A3230" s="8">
        <f>'SINAPI COMPOSIÇÕES'!G3233</f>
        <v>92359</v>
      </c>
      <c r="C3230" s="8" t="str">
        <f>'SINAPI COMPOSIÇÕES'!H3233</f>
        <v>TUBO DE AÇO PRETO SEM COSTURA, CONEXÃO SOLDADA, DN 25 (1"), INSTALADO EM REDE DE ALIMENTAÇÃO PARA HIDRANTE - FORNECIMENTO E INSTALAÇÃO. AF_10/2020</v>
      </c>
      <c r="D3230" s="8" t="str">
        <f>'SINAPI COMPOSIÇÕES'!I3233</f>
        <v>M</v>
      </c>
      <c r="E3230" s="8">
        <f>'SINAPI COMPOSIÇÕES'!K3233</f>
        <v>58.12</v>
      </c>
    </row>
    <row r="3231" spans="1:5" s="8" customFormat="1" ht="33.200000000000003" hidden="1" customHeight="1" outlineLevel="1">
      <c r="A3231" s="8">
        <f>'SINAPI COMPOSIÇÕES'!G3234</f>
        <v>92360</v>
      </c>
      <c r="C3231" s="8" t="str">
        <f>'SINAPI COMPOSIÇÕES'!H3234</f>
        <v>TUBO DE AÇO PRETO SEM COSTURA, CONEXÃO SOLDADA, DN 32 (1 1/4"), INSTALADO EM REDE DE ALIMENTAÇÃO PARA HIDRANTE - FORNECIMENTO E INSTALAÇÃO. AF_10/2020</v>
      </c>
      <c r="D3231" s="8" t="str">
        <f>'SINAPI COMPOSIÇÕES'!I3234</f>
        <v>M</v>
      </c>
      <c r="E3231" s="8">
        <f>'SINAPI COMPOSIÇÕES'!K3234</f>
        <v>77.7</v>
      </c>
    </row>
    <row r="3232" spans="1:5" s="8" customFormat="1" ht="33.200000000000003" hidden="1" customHeight="1" outlineLevel="1">
      <c r="A3232" s="8">
        <f>'SINAPI COMPOSIÇÕES'!G3235</f>
        <v>92361</v>
      </c>
      <c r="C3232" s="8" t="str">
        <f>'SINAPI COMPOSIÇÕES'!H3235</f>
        <v>TUBO DE AÇO PRETO SEM COSTURA, CONEXÃO SOLDADA, DN 50 (2"), INSTALADO EM REDE DE ALIMENTAÇÃO PARA HIDRANTE - FORNECIMENTO E INSTALAÇÃO. AF_10/2020</v>
      </c>
      <c r="D3232" s="8" t="str">
        <f>'SINAPI COMPOSIÇÕES'!I3235</f>
        <v>M</v>
      </c>
      <c r="E3232" s="8">
        <f>'SINAPI COMPOSIÇÕES'!K3235</f>
        <v>104.77</v>
      </c>
    </row>
    <row r="3233" spans="1:5" s="8" customFormat="1" ht="33.200000000000003" hidden="1" customHeight="1" outlineLevel="1">
      <c r="A3233" s="8">
        <f>'SINAPI COMPOSIÇÕES'!G3236</f>
        <v>92362</v>
      </c>
      <c r="C3233" s="8" t="str">
        <f>'SINAPI COMPOSIÇÕES'!H3236</f>
        <v>TUBO DE AÇO PRETO SEM COSTURA, CONEXÃO SOLDADA, DN 65 (2 1/2"), INSTALADO EM REDE DE ALIMENTAÇÃO PARA HIDRANTE - FORNECIMENTO E INSTALAÇÃO. AF_10/2020</v>
      </c>
      <c r="D3233" s="8" t="str">
        <f>'SINAPI COMPOSIÇÕES'!I3236</f>
        <v>M</v>
      </c>
      <c r="E3233" s="8">
        <f>'SINAPI COMPOSIÇÕES'!K3236</f>
        <v>167.89</v>
      </c>
    </row>
    <row r="3234" spans="1:5" s="8" customFormat="1" ht="33.200000000000003" hidden="1" customHeight="1" outlineLevel="1">
      <c r="A3234" s="8">
        <f>'SINAPI COMPOSIÇÕES'!G3237</f>
        <v>92364</v>
      </c>
      <c r="C3234" s="8" t="str">
        <f>'SINAPI COMPOSIÇÕES'!H3237</f>
        <v>TUBO DE AÇO GALVANIZADO COM COSTURA, CLASSE MÉDIA, DN 32 (1 1/4"), CONEXÃO ROSQUEADA, INSTALADO EM REDE DE ALIMENTAÇÃO PARA HIDRANTE - FORNECIMENTO E INSTALAÇÃO. AF_10/2020</v>
      </c>
      <c r="D3234" s="8" t="str">
        <f>'SINAPI COMPOSIÇÕES'!I3237</f>
        <v>M</v>
      </c>
      <c r="E3234" s="8">
        <f>'SINAPI COMPOSIÇÕES'!K3237</f>
        <v>41.98</v>
      </c>
    </row>
    <row r="3235" spans="1:5" s="8" customFormat="1" ht="33.200000000000003" hidden="1" customHeight="1" outlineLevel="1">
      <c r="A3235" s="8">
        <f>'SINAPI COMPOSIÇÕES'!G3238</f>
        <v>92365</v>
      </c>
      <c r="C3235" s="8" t="str">
        <f>'SINAPI COMPOSIÇÕES'!H3238</f>
        <v>TUBO DE AÇO GALVANIZADO COM COSTURA, CLASSE MÉDIA, DN 40 (1 1/2"), CONEXÃO ROSQUEADA, INSTALADO EM REDE DE ALIMENTAÇÃO PARA HIDRANTE - FORNECIMENTO E INSTALAÇÃO. AF_10/2020</v>
      </c>
      <c r="D3235" s="8" t="str">
        <f>'SINAPI COMPOSIÇÕES'!I3238</f>
        <v>M</v>
      </c>
      <c r="E3235" s="8">
        <f>'SINAPI COMPOSIÇÕES'!K3238</f>
        <v>48.3</v>
      </c>
    </row>
    <row r="3236" spans="1:5" s="8" customFormat="1" ht="33.200000000000003" hidden="1" customHeight="1" outlineLevel="1">
      <c r="A3236" s="8">
        <f>'SINAPI COMPOSIÇÕES'!G3239</f>
        <v>92366</v>
      </c>
      <c r="C3236" s="8" t="str">
        <f>'SINAPI COMPOSIÇÕES'!H3239</f>
        <v>TUBO DE AÇO GALVANIZADO COM COSTURA, CLASSE MÉDIA, DN 50 (2"), CONEXÃO ROSQUEADA, INSTALADO EM REDE DE ALIMENTAÇÃO PARA HIDRANTE - FORNECIMENTO E INSTALAÇÃO. AF_10/2020</v>
      </c>
      <c r="D3236" s="8" t="str">
        <f>'SINAPI COMPOSIÇÕES'!I3239</f>
        <v>M</v>
      </c>
      <c r="E3236" s="8">
        <f>'SINAPI COMPOSIÇÕES'!K3239</f>
        <v>67.31</v>
      </c>
    </row>
    <row r="3237" spans="1:5" s="8" customFormat="1" ht="33.200000000000003" hidden="1" customHeight="1" outlineLevel="1">
      <c r="A3237" s="8">
        <f>'SINAPI COMPOSIÇÕES'!G3240</f>
        <v>92367</v>
      </c>
      <c r="C3237" s="8" t="str">
        <f>'SINAPI COMPOSIÇÕES'!H3240</f>
        <v>TUBO DE AÇO GALVANIZADO COM COSTURA, CLASSE MÉDIA, DN 65 (2 1/2"), CONEXÃO ROSQUEADA, INSTALADO EM REDE DE ALIMENTAÇÃO PARA HIDRANTE - FORNECIMENTO E INSTALAÇÃO. AF_10/2020</v>
      </c>
      <c r="D3237" s="8" t="str">
        <f>'SINAPI COMPOSIÇÕES'!I3240</f>
        <v>M</v>
      </c>
      <c r="E3237" s="8">
        <f>'SINAPI COMPOSIÇÕES'!K3240</f>
        <v>82.73</v>
      </c>
    </row>
    <row r="3238" spans="1:5" s="8" customFormat="1" ht="33.200000000000003" hidden="1" customHeight="1" outlineLevel="1">
      <c r="A3238" s="8">
        <f>'SINAPI COMPOSIÇÕES'!G3241</f>
        <v>92368</v>
      </c>
      <c r="C3238" s="8" t="str">
        <f>'SINAPI COMPOSIÇÕES'!H3241</f>
        <v>TUBO DE AÇO GALVANIZADO COM COSTURA, CLASSE MÉDIA, DN 80 (3"), CONEXÃO ROSQUEADA, INSTALADO EM REDE DE ALIMENTAÇÃO PARA HIDRANTE - FORNECIMENTO E INSTALAÇÃO. AF_10/2020</v>
      </c>
      <c r="D3238" s="8" t="str">
        <f>'SINAPI COMPOSIÇÕES'!I3241</f>
        <v>M</v>
      </c>
      <c r="E3238" s="8">
        <f>'SINAPI COMPOSIÇÕES'!K3241</f>
        <v>109.38</v>
      </c>
    </row>
    <row r="3239" spans="1:5" s="8" customFormat="1" ht="33.200000000000003" hidden="1" customHeight="1" outlineLevel="1">
      <c r="A3239" s="8">
        <f>'SINAPI COMPOSIÇÕES'!G3242</f>
        <v>92645</v>
      </c>
      <c r="C3239" s="8" t="str">
        <f>'SINAPI COMPOSIÇÕES'!H3242</f>
        <v>TUBO DE AÇO PRETO SEM COSTURA, CONEXÃO SOLDADA, DN 25 (1"), INSTALADO EM REDE DE ALIMENTAÇÃO PARA SPRINKLER - FORNECIMENTO E INSTALAÇÃO. AF_10/2020</v>
      </c>
      <c r="D3239" s="8" t="str">
        <f>'SINAPI COMPOSIÇÕES'!I3242</f>
        <v>M</v>
      </c>
      <c r="E3239" s="8">
        <f>'SINAPI COMPOSIÇÕES'!K3242</f>
        <v>61.04</v>
      </c>
    </row>
    <row r="3240" spans="1:5" s="8" customFormat="1" ht="33.200000000000003" hidden="1" customHeight="1" outlineLevel="1">
      <c r="A3240" s="8">
        <f>'SINAPI COMPOSIÇÕES'!G3243</f>
        <v>92646</v>
      </c>
      <c r="C3240" s="8" t="str">
        <f>'SINAPI COMPOSIÇÕES'!H3243</f>
        <v>TUBO DE AÇO PRETO SEM COSTURA, CONEXÃO SOLDADA, DN 32 (1 1/4"), INSTALADO EM REDE DE ALIMENTAÇÃO PARA SPRINKLER - FORNECIMENTO E INSTALAÇÃO. AF_10/2020</v>
      </c>
      <c r="D3240" s="8" t="str">
        <f>'SINAPI COMPOSIÇÕES'!I3243</f>
        <v>M</v>
      </c>
      <c r="E3240" s="8">
        <f>'SINAPI COMPOSIÇÕES'!K3243</f>
        <v>80.62</v>
      </c>
    </row>
    <row r="3241" spans="1:5" s="8" customFormat="1" ht="33.200000000000003" hidden="1" customHeight="1" outlineLevel="1">
      <c r="A3241" s="8">
        <f>'SINAPI COMPOSIÇÕES'!G3244</f>
        <v>92648</v>
      </c>
      <c r="C3241" s="8" t="str">
        <f>'SINAPI COMPOSIÇÕES'!H3244</f>
        <v>TUBO DE AÇO PRETO SEM COSTURA, CONEXÃO SOLDADA, DN 40 (1 1/2"), INSTALADO EM REDE DE ALIMENTAÇÃO PARA SPRINKLER - FORNECIMENTO E INSTALAÇÃO. AF_10/2020</v>
      </c>
      <c r="D3241" s="8" t="str">
        <f>'SINAPI COMPOSIÇÕES'!I3244</f>
        <v>M</v>
      </c>
      <c r="E3241" s="8">
        <f>'SINAPI COMPOSIÇÕES'!K3244</f>
        <v>88.2</v>
      </c>
    </row>
    <row r="3242" spans="1:5" s="8" customFormat="1" ht="33.200000000000003" hidden="1" customHeight="1" outlineLevel="1">
      <c r="A3242" s="8">
        <f>'SINAPI COMPOSIÇÕES'!G3245</f>
        <v>92649</v>
      </c>
      <c r="C3242" s="8" t="str">
        <f>'SINAPI COMPOSIÇÕES'!H3245</f>
        <v>TUBO DE AÇO PRETO SEM COSTURA, CONEXÃO SOLDADA, DN 50 (2"), INSTALADO EM REDE DE ALIMENTAÇÃO PARA SPRINKLER - FORNECIMENTO E INSTALAÇÃO. AF_10/2020</v>
      </c>
      <c r="D3242" s="8" t="str">
        <f>'SINAPI COMPOSIÇÕES'!I3245</f>
        <v>M</v>
      </c>
      <c r="E3242" s="8">
        <f>'SINAPI COMPOSIÇÕES'!K3245</f>
        <v>107.68</v>
      </c>
    </row>
    <row r="3243" spans="1:5" s="8" customFormat="1" ht="33.200000000000003" hidden="1" customHeight="1" outlineLevel="1">
      <c r="A3243" s="8">
        <f>'SINAPI COMPOSIÇÕES'!G3246</f>
        <v>92650</v>
      </c>
      <c r="C3243" s="8" t="str">
        <f>'SINAPI COMPOSIÇÕES'!H3246</f>
        <v>TUBO DE AÇO PRETO SEM COSTURA, CONEXÃO SOLDADA, DN 65 (2 1/2"), INSTALADO EM REDE DE ALIMENTAÇÃO PARA SPRINKLER - FORNECIMENTO E INSTALAÇÃO. AF_10/2020</v>
      </c>
      <c r="D3243" s="8" t="str">
        <f>'SINAPI COMPOSIÇÕES'!I3246</f>
        <v>M</v>
      </c>
      <c r="E3243" s="8">
        <f>'SINAPI COMPOSIÇÕES'!K3246</f>
        <v>170.8</v>
      </c>
    </row>
    <row r="3244" spans="1:5" s="8" customFormat="1" ht="33.200000000000003" hidden="1" customHeight="1" outlineLevel="1">
      <c r="A3244" s="8">
        <f>'SINAPI COMPOSIÇÕES'!G3247</f>
        <v>92652</v>
      </c>
      <c r="C3244" s="8" t="str">
        <f>'SINAPI COMPOSIÇÕES'!H3247</f>
        <v>TUBO DE AÇO GALVANIZADO COM COSTURA, CLASSE MÉDIA, CONEXÃO ROSQUEADA, DN 32 (1 1/4"), INSTALADO EM REDE DE ALIMENTAÇÃO PARA SPRINKLER - FORNECIMENTO E INSTALAÇÃO. AF_10/2020</v>
      </c>
      <c r="D3244" s="8" t="str">
        <f>'SINAPI COMPOSIÇÕES'!I3247</f>
        <v>M</v>
      </c>
      <c r="E3244" s="8">
        <f>'SINAPI COMPOSIÇÕES'!K3247</f>
        <v>45.53</v>
      </c>
    </row>
    <row r="3245" spans="1:5" s="8" customFormat="1" ht="33.200000000000003" hidden="1" customHeight="1" outlineLevel="1">
      <c r="A3245" s="8">
        <f>'SINAPI COMPOSIÇÕES'!G3248</f>
        <v>92653</v>
      </c>
      <c r="C3245" s="8" t="str">
        <f>'SINAPI COMPOSIÇÕES'!H3248</f>
        <v>TUBO DE AÇO GALVANIZADO COM COSTURA, CLASSE MÉDIA, CONEXÃO ROSQUEADA, DN 40 (1 1/2"), INSTALADO EM REDE DE ALIMENTAÇÃO PARA SPRINKLER - FORNECIMENTO E INSTALAÇÃO. AF_10/2020</v>
      </c>
      <c r="D3245" s="8" t="str">
        <f>'SINAPI COMPOSIÇÕES'!I3248</f>
        <v>M</v>
      </c>
      <c r="E3245" s="8">
        <f>'SINAPI COMPOSIÇÕES'!K3248</f>
        <v>51.88</v>
      </c>
    </row>
    <row r="3246" spans="1:5" s="8" customFormat="1" ht="33.200000000000003" hidden="1" customHeight="1" outlineLevel="1">
      <c r="A3246" s="8">
        <f>'SINAPI COMPOSIÇÕES'!G3249</f>
        <v>92654</v>
      </c>
      <c r="C3246" s="8" t="str">
        <f>'SINAPI COMPOSIÇÕES'!H3249</f>
        <v>TUBO DE AÇO GALVANIZADO COM COSTURA, CLASSE MÉDIA, CONEXÃO ROSQUEADA, DN 50 (2"), INSTALADO EM REDE DE ALIMENTAÇÃO PARA SPRINKLER - FORNECIMENTO E INSTALAÇÃO. AF_10/2020</v>
      </c>
      <c r="D3246" s="8" t="str">
        <f>'SINAPI COMPOSIÇÕES'!I3249</f>
        <v>M</v>
      </c>
      <c r="E3246" s="8">
        <f>'SINAPI COMPOSIÇÕES'!K3249</f>
        <v>70.89</v>
      </c>
    </row>
    <row r="3247" spans="1:5" s="8" customFormat="1" ht="33.200000000000003" hidden="1" customHeight="1" outlineLevel="1">
      <c r="A3247" s="8">
        <f>'SINAPI COMPOSIÇÕES'!G3250</f>
        <v>92655</v>
      </c>
      <c r="C3247" s="8" t="str">
        <f>'SINAPI COMPOSIÇÕES'!H3250</f>
        <v>TUBO DE AÇO GALVANIZADO COM COSTURA, CLASSE MÉDIA, CONEXÃO ROSQUEADA, DN 65 (2 1/2"), INSTALADO EM REDE DE ALIMENTAÇÃO PARA SPRINKLER - FORNECIMENTO E INSTALAÇÃO. AF_10/2020</v>
      </c>
      <c r="D3247" s="8" t="str">
        <f>'SINAPI COMPOSIÇÕES'!I3250</f>
        <v>M</v>
      </c>
      <c r="E3247" s="8">
        <f>'SINAPI COMPOSIÇÕES'!K3250</f>
        <v>86.38</v>
      </c>
    </row>
    <row r="3248" spans="1:5" s="8" customFormat="1" ht="33.200000000000003" hidden="1" customHeight="1" outlineLevel="1">
      <c r="A3248" s="8">
        <f>'SINAPI COMPOSIÇÕES'!G3251</f>
        <v>92656</v>
      </c>
      <c r="C3248" s="8" t="str">
        <f>'SINAPI COMPOSIÇÕES'!H3251</f>
        <v>TUBO DE AÇO GALVANIZADO COM COSTURA, CLASSE MÉDIA, CONEXÃO ROSQUEADA, DN 80 (3"), INSTALADO EM REDE DE ALIMENTAÇÃO PARA SPRINKLER - FORNECIMENTO E INSTALAÇÃO. AF_10/2020</v>
      </c>
      <c r="D3248" s="8" t="str">
        <f>'SINAPI COMPOSIÇÕES'!I3251</f>
        <v>M</v>
      </c>
      <c r="E3248" s="8">
        <f>'SINAPI COMPOSIÇÕES'!K3251</f>
        <v>113.02</v>
      </c>
    </row>
    <row r="3249" spans="1:5" s="8" customFormat="1" ht="33.200000000000003" hidden="1" customHeight="1" outlineLevel="1">
      <c r="A3249" s="8">
        <f>'SINAPI COMPOSIÇÕES'!G3252</f>
        <v>92687</v>
      </c>
      <c r="C3249" s="8" t="str">
        <f>'SINAPI COMPOSIÇÕES'!H3252</f>
        <v>TUBO DE AÇO GALVANIZADO COM COSTURA, CLASSE MÉDIA, CONEXÃO ROSQUEADA, DN 15 (1/2"), INSTALADO EM RAMAIS E SUB-RAMAIS DE GÁS - FORNECIMENTO E INSTALAÇÃO. AF_10/2020</v>
      </c>
      <c r="D3249" s="8" t="str">
        <f>'SINAPI COMPOSIÇÕES'!I3252</f>
        <v>M</v>
      </c>
      <c r="E3249" s="8">
        <f>'SINAPI COMPOSIÇÕES'!K3252</f>
        <v>21.3</v>
      </c>
    </row>
    <row r="3250" spans="1:5" s="8" customFormat="1" ht="33.200000000000003" hidden="1" customHeight="1" outlineLevel="1">
      <c r="A3250" s="8">
        <f>'SINAPI COMPOSIÇÕES'!G3253</f>
        <v>92688</v>
      </c>
      <c r="C3250" s="8" t="str">
        <f>'SINAPI COMPOSIÇÕES'!H3253</f>
        <v>TUBO DE AÇO GALVANIZADO COM COSTURA, CLASSE MÉDIA, CONEXÃO ROSQUEADA, DN 20 (3/4"), INSTALADO EM RAMAIS E SUB-RAMAIS DE GÁS - FORNECIMENTO E INSTALAÇÃO. AF_10/2020</v>
      </c>
      <c r="D3250" s="8" t="str">
        <f>'SINAPI COMPOSIÇÕES'!I3253</f>
        <v>M</v>
      </c>
      <c r="E3250" s="8">
        <f>'SINAPI COMPOSIÇÕES'!K3253</f>
        <v>29.8</v>
      </c>
    </row>
    <row r="3251" spans="1:5" s="8" customFormat="1" ht="33.200000000000003" hidden="1" customHeight="1" outlineLevel="1">
      <c r="A3251" s="8">
        <f>'SINAPI COMPOSIÇÕES'!G3254</f>
        <v>92689</v>
      </c>
      <c r="C3251" s="8" t="str">
        <f>'SINAPI COMPOSIÇÕES'!H3254</f>
        <v>TUBO DE AÇO PRETO SEM COSTURA, CLASSE MÉDIA, CONEXÃO SOLDADA, DN 15 (1/2"), INSTALADO EM RAMAIS E SUB-RAMAIS DE GÁS - FORNECIMENTO E INSTALAÇÃO. AF_10/2020</v>
      </c>
      <c r="D3251" s="8" t="str">
        <f>'SINAPI COMPOSIÇÕES'!I3254</f>
        <v>M</v>
      </c>
      <c r="E3251" s="8">
        <f>'SINAPI COMPOSIÇÕES'!K3254</f>
        <v>42.6</v>
      </c>
    </row>
    <row r="3252" spans="1:5" s="8" customFormat="1" ht="33.200000000000003" hidden="1" customHeight="1" outlineLevel="1">
      <c r="A3252" s="8">
        <f>'SINAPI COMPOSIÇÕES'!G3255</f>
        <v>92690</v>
      </c>
      <c r="C3252" s="8" t="str">
        <f>'SINAPI COMPOSIÇÕES'!H3255</f>
        <v>TUBO DE AÇO PRETO SEM COSTURA, CLASSE MÉDIA, CONEXÃO SOLDADA, DN 20 (3/4"), INSTALADO EM RAMAIS E SUB-RAMAIS DE GÁS - FORNECIMENTO E INSTALAÇÃO. AF_10/2020</v>
      </c>
      <c r="D3252" s="8" t="str">
        <f>'SINAPI COMPOSIÇÕES'!I3255</f>
        <v>M</v>
      </c>
      <c r="E3252" s="8">
        <f>'SINAPI COMPOSIÇÕES'!K3255</f>
        <v>60.48</v>
      </c>
    </row>
    <row r="3253" spans="1:5" s="8" customFormat="1" ht="33.200000000000003" hidden="1" customHeight="1" outlineLevel="1">
      <c r="A3253" s="8">
        <f>'SINAPI COMPOSIÇÕES'!G3256</f>
        <v>92691</v>
      </c>
      <c r="C3253" s="8" t="str">
        <f>'SINAPI COMPOSIÇÕES'!H3256</f>
        <v>TUBO DE AÇO PRETO SEM COSTURA, CLASSE MÉDIA, CONEXÃO SOLDADA, DN 25 (1"), INSTALADO EM RAMAIS  E SUB-RAMAIS DE GÁS - FORNECIMENTO E INSTALAÇÃO. AF_10/2020</v>
      </c>
      <c r="D3253" s="8" t="str">
        <f>'SINAPI COMPOSIÇÕES'!I3256</f>
        <v>M</v>
      </c>
      <c r="E3253" s="8">
        <f>'SINAPI COMPOSIÇÕES'!K3256</f>
        <v>77.47</v>
      </c>
    </row>
    <row r="3254" spans="1:5" s="8" customFormat="1" ht="33.200000000000003" hidden="1" customHeight="1" outlineLevel="1">
      <c r="A3254" s="8">
        <f>'SINAPI COMPOSIÇÕES'!G3257</f>
        <v>94462</v>
      </c>
      <c r="C3254" s="8" t="str">
        <f>'SINAPI COMPOSIÇÕES'!H3257</f>
        <v>TUBO DE AÇO GALVANIZADO COM COSTURA, CLASSE MÉDIA, DN 50 (2), CONEXÃO ROSQUEADA, INSTALADO EM RESERVAÇÃO DE ÁGUA DE EDIFICAÇÃO QUE POSSUA RESERVATÓRIO DE FIBRA/FIBROCIMENTO  FORNECIMENTO E INSTALAÇÃO. AF_06/2016</v>
      </c>
      <c r="D3254" s="8" t="str">
        <f>'SINAPI COMPOSIÇÕES'!I3257</f>
        <v>M</v>
      </c>
      <c r="E3254" s="8">
        <f>'SINAPI COMPOSIÇÕES'!K3257</f>
        <v>75.989999999999995</v>
      </c>
    </row>
    <row r="3255" spans="1:5" s="8" customFormat="1" ht="33.200000000000003" hidden="1" customHeight="1" outlineLevel="1">
      <c r="A3255" s="8">
        <f>'SINAPI COMPOSIÇÕES'!G3258</f>
        <v>94463</v>
      </c>
      <c r="C3255" s="8" t="str">
        <f>'SINAPI COMPOSIÇÕES'!H3258</f>
        <v>TUBO DE AÇO GALVANIZADO COM COSTURA, CLASSE MÉDIA, DN 65 (2 1/2), CONEXÃO ROSQUEADA, INSTALADO EM RESERVAÇÃO DE ÁGUA DE EDIFICAÇÃO QUE POSSUA RESERVATÓRIO DE FIBRA/FIBROCIMENTO  FORNECIMENTO E INSTALAÇÃO. AF_06/2016</v>
      </c>
      <c r="D3255" s="8" t="str">
        <f>'SINAPI COMPOSIÇÕES'!I3258</f>
        <v>M</v>
      </c>
      <c r="E3255" s="8">
        <f>'SINAPI COMPOSIÇÕES'!K3258</f>
        <v>89.2</v>
      </c>
    </row>
    <row r="3256" spans="1:5" s="8" customFormat="1" ht="33.200000000000003" hidden="1" customHeight="1" outlineLevel="1">
      <c r="A3256" s="8">
        <f>'SINAPI COMPOSIÇÕES'!G3259</f>
        <v>94464</v>
      </c>
      <c r="C3256" s="8" t="str">
        <f>'SINAPI COMPOSIÇÕES'!H3259</f>
        <v>TUBO DE AÇO GALVANIZADO COM COSTURA, CLASSE MÉDIA, DN 80 (3), CONEXÃO ROSQUEADA, INSTALADO EM RESERVAÇÃO DE ÁGUA DE EDIFICAÇÃO QUE POSSUA RESERVATÓRIO DE FIBRA/FIBROCIMENTO  FORNECIMENTO E INSTALAÇÃO. AF_06/2016</v>
      </c>
      <c r="D3256" s="8" t="str">
        <f>'SINAPI COMPOSIÇÕES'!I3259</f>
        <v>M</v>
      </c>
      <c r="E3256" s="8">
        <f>'SINAPI COMPOSIÇÕES'!K3259</f>
        <v>125.76</v>
      </c>
    </row>
    <row r="3257" spans="1:5" s="8" customFormat="1" ht="33.200000000000003" hidden="1" customHeight="1" outlineLevel="1">
      <c r="A3257" s="8">
        <f>'SINAPI COMPOSIÇÕES'!G3260</f>
        <v>94602</v>
      </c>
      <c r="C3257" s="8" t="str">
        <f>'SINAPI COMPOSIÇÕES'!H3260</f>
        <v>TUBO EM COBRE RÍGIDO, DN 54 MM, CLASSE E, SEM ISOLAMENTO, INSTALADO EM RESERVAÇÃO DE ÁGUA DE EDIFICAÇÃO QUE POSSUA RESERVATÓRIO DE FIBRA/FIBROCIMENTO  FORNECIMENTO E INSTALAÇÃO. AF_06/2016</v>
      </c>
      <c r="D3257" s="8" t="str">
        <f>'SINAPI COMPOSIÇÕES'!I3260</f>
        <v>M</v>
      </c>
      <c r="E3257" s="8">
        <f>'SINAPI COMPOSIÇÕES'!K3260</f>
        <v>152.31</v>
      </c>
    </row>
    <row r="3258" spans="1:5" s="8" customFormat="1" ht="33.200000000000003" hidden="1" customHeight="1" outlineLevel="1">
      <c r="A3258" s="8">
        <f>'SINAPI COMPOSIÇÕES'!G3261</f>
        <v>94603</v>
      </c>
      <c r="C3258" s="8" t="str">
        <f>'SINAPI COMPOSIÇÕES'!H3261</f>
        <v>TUBO EM COBRE RÍGIDO, DN 66 MM, CLASSE E, SEM ISOLAMENTO, INSTALADO EM RESERVAÇÃO DE ÁGUA DE EDIFICAÇÃO QUE POSSUA RESERVATÓRIO DE FIBRA/FIBROCIMENTO  FORNECIMENTO E INSTALAÇÃO. AF_06/2016</v>
      </c>
      <c r="D3258" s="8" t="str">
        <f>'SINAPI COMPOSIÇÕES'!I3261</f>
        <v>M</v>
      </c>
      <c r="E3258" s="8">
        <f>'SINAPI COMPOSIÇÕES'!K3261</f>
        <v>204.41</v>
      </c>
    </row>
    <row r="3259" spans="1:5" s="8" customFormat="1" ht="33.200000000000003" hidden="1" customHeight="1" outlineLevel="1">
      <c r="A3259" s="8">
        <f>'SINAPI COMPOSIÇÕES'!G3262</f>
        <v>94604</v>
      </c>
      <c r="C3259" s="8" t="str">
        <f>'SINAPI COMPOSIÇÕES'!H3262</f>
        <v>TUBO EM COBRE RÍGIDO, DN 79 MM, CLASSE E, SEM ISOLAMENTO, INSTALADO EM RESERVAÇÃO DE ÁGUA DE EDIFICAÇÃO QUE POSSUA RESERVATÓRIO DE FIBRA/FIBROCIMENTO  FORNECIMENTO E INSTALAÇÃO. AF_06/2016</v>
      </c>
      <c r="D3259" s="8" t="str">
        <f>'SINAPI COMPOSIÇÕES'!I3262</f>
        <v>M</v>
      </c>
      <c r="E3259" s="8">
        <f>'SINAPI COMPOSIÇÕES'!K3262</f>
        <v>279.08</v>
      </c>
    </row>
    <row r="3260" spans="1:5" s="8" customFormat="1" ht="33.200000000000003" hidden="1" customHeight="1" outlineLevel="1">
      <c r="A3260" s="8">
        <f>'SINAPI COMPOSIÇÕES'!G3263</f>
        <v>94605</v>
      </c>
      <c r="C3260" s="8" t="str">
        <f>'SINAPI COMPOSIÇÕES'!H3263</f>
        <v>TUBO EM COBRE RÍGIDO, DN 104 MM, CLASSE E, SEM ISOLAMENTO, INSTALADO EM RESERVAÇÃO DE ÁGUA DE EDIFICAÇÃO QUE POSSUA RESERVATÓRIO DE FIBRA/FIBROCIMENTO  FORNECIMENTO E INSTALAÇÃO. AF_06/2016</v>
      </c>
      <c r="D3260" s="8" t="str">
        <f>'SINAPI COMPOSIÇÕES'!I3263</f>
        <v>M</v>
      </c>
      <c r="E3260" s="8">
        <f>'SINAPI COMPOSIÇÕES'!K3263</f>
        <v>398.66</v>
      </c>
    </row>
    <row r="3261" spans="1:5" s="8" customFormat="1" ht="33.200000000000003" hidden="1" customHeight="1" outlineLevel="1">
      <c r="A3261" s="8">
        <f>'SINAPI COMPOSIÇÕES'!G3264</f>
        <v>94648</v>
      </c>
      <c r="C3261" s="8" t="str">
        <f>'SINAPI COMPOSIÇÕES'!H3264</f>
        <v>TUBO, PVC, SOLDÁVEL, DN  25 MM, INSTALADO EM RESERVAÇÃO DE ÁGUA DE EDIFICAÇÃO QUE POSSUA RESERVATÓRIO DE FIBRA/FIBROCIMENTO   FORNECIMENTO E INSTALAÇÃO. AF_06/2016</v>
      </c>
      <c r="D3261" s="8" t="str">
        <f>'SINAPI COMPOSIÇÕES'!I3264</f>
        <v>M</v>
      </c>
      <c r="E3261" s="8">
        <f>'SINAPI COMPOSIÇÕES'!K3264</f>
        <v>8.1999999999999993</v>
      </c>
    </row>
    <row r="3262" spans="1:5" s="8" customFormat="1" ht="33.200000000000003" hidden="1" customHeight="1" outlineLevel="1">
      <c r="A3262" s="8">
        <f>'SINAPI COMPOSIÇÕES'!G3265</f>
        <v>94649</v>
      </c>
      <c r="C3262" s="8" t="str">
        <f>'SINAPI COMPOSIÇÕES'!H3265</f>
        <v>TUBO, PVC, SOLDÁVEL, DN 32 MM, INSTALADO EM RESERVAÇÃO DE ÁGUA DE EDIFICAÇÃO QUE POSSUA RESERVATÓRIO DE FIBRA/FIBROCIMENTO   FORNECIMENTO E INSTALAÇÃO. AF_06/2016</v>
      </c>
      <c r="D3262" s="8" t="str">
        <f>'SINAPI COMPOSIÇÕES'!I3265</f>
        <v>M</v>
      </c>
      <c r="E3262" s="8">
        <f>'SINAPI COMPOSIÇÕES'!K3265</f>
        <v>12.39</v>
      </c>
    </row>
    <row r="3263" spans="1:5" s="8" customFormat="1" ht="33.200000000000003" hidden="1" customHeight="1" outlineLevel="1">
      <c r="A3263" s="8">
        <f>'SINAPI COMPOSIÇÕES'!G3266</f>
        <v>94650</v>
      </c>
      <c r="C3263" s="8" t="str">
        <f>'SINAPI COMPOSIÇÕES'!H3266</f>
        <v>TUBO, PVC, SOLDÁVEL, DN 40 MM, INSTALADO EM RESERVAÇÃO DE ÁGUA DE EDIFICAÇÃO QUE POSSUA RESERVATÓRIO DE FIBRA/FIBROCIMENTO   FORNECIMENTO E INSTALAÇÃO. AF_06/2016</v>
      </c>
      <c r="D3263" s="8" t="str">
        <f>'SINAPI COMPOSIÇÕES'!I3266</f>
        <v>M</v>
      </c>
      <c r="E3263" s="8">
        <f>'SINAPI COMPOSIÇÕES'!K3266</f>
        <v>17.71</v>
      </c>
    </row>
    <row r="3264" spans="1:5" s="8" customFormat="1" ht="33.200000000000003" hidden="1" customHeight="1" outlineLevel="1">
      <c r="A3264" s="8">
        <f>'SINAPI COMPOSIÇÕES'!G3267</f>
        <v>94651</v>
      </c>
      <c r="C3264" s="8" t="str">
        <f>'SINAPI COMPOSIÇÕES'!H3267</f>
        <v>TUBO, PVC, SOLDÁVEL, DN 50 MM, INSTALADO EM RESERVAÇÃO DE ÁGUA DE EDIFICAÇÃO QUE POSSUA RESERVATÓRIO DE FIBRA/FIBROCIMENTO   FORNECIMENTO E INSTALAÇÃO. AF_06/2016</v>
      </c>
      <c r="D3264" s="8" t="str">
        <f>'SINAPI COMPOSIÇÕES'!I3267</f>
        <v>M</v>
      </c>
      <c r="E3264" s="8">
        <f>'SINAPI COMPOSIÇÕES'!K3267</f>
        <v>19.29</v>
      </c>
    </row>
    <row r="3265" spans="1:5" s="8" customFormat="1" ht="33.200000000000003" hidden="1" customHeight="1" outlineLevel="1">
      <c r="A3265" s="8">
        <f>'SINAPI COMPOSIÇÕES'!G3268</f>
        <v>94652</v>
      </c>
      <c r="C3265" s="8" t="str">
        <f>'SINAPI COMPOSIÇÕES'!H3268</f>
        <v>TUBO, PVC, SOLDÁVEL, DN 60 MM, INSTALADO EM RESERVAÇÃO DE ÁGUA DE EDIFICAÇÃO QUE POSSUA RESERVATÓRIO DE FIBRA/FIBROCIMENTO   FORNECIMENTO E INSTALAÇÃO. AF_06/2016</v>
      </c>
      <c r="D3265" s="8" t="str">
        <f>'SINAPI COMPOSIÇÕES'!I3268</f>
        <v>M</v>
      </c>
      <c r="E3265" s="8">
        <f>'SINAPI COMPOSIÇÕES'!K3268</f>
        <v>31.37</v>
      </c>
    </row>
    <row r="3266" spans="1:5" s="8" customFormat="1" ht="33.200000000000003" hidden="1" customHeight="1" outlineLevel="1">
      <c r="A3266" s="8">
        <f>'SINAPI COMPOSIÇÕES'!G3269</f>
        <v>94653</v>
      </c>
      <c r="C3266" s="8" t="str">
        <f>'SINAPI COMPOSIÇÕES'!H3269</f>
        <v>TUBO, PVC, SOLDÁVEL, DN 75 MM, INSTALADO EM RESERVAÇÃO DE ÁGUA DE EDIFICAÇÃO QUE POSSUA RESERVATÓRIO DE FIBRA/FIBROCIMENTO   FORNECIMENTO E INSTALAÇÃO. AF_06/2016</v>
      </c>
      <c r="D3266" s="8" t="str">
        <f>'SINAPI COMPOSIÇÕES'!I3269</f>
        <v>M</v>
      </c>
      <c r="E3266" s="8">
        <f>'SINAPI COMPOSIÇÕES'!K3269</f>
        <v>44.99</v>
      </c>
    </row>
    <row r="3267" spans="1:5" s="8" customFormat="1" ht="33.200000000000003" hidden="1" customHeight="1" outlineLevel="1">
      <c r="A3267" s="8">
        <f>'SINAPI COMPOSIÇÕES'!G3270</f>
        <v>94654</v>
      </c>
      <c r="C3267" s="8" t="str">
        <f>'SINAPI COMPOSIÇÕES'!H3270</f>
        <v>TUBO, PVC, SOLDÁVEL, DN 85 MM, INSTALADO EM RESERVAÇÃO DE ÁGUA DE EDIFICAÇÃO QUE POSSUA RESERVATÓRIO DE FIBRA/FIBROCIMENTO   FORNECIMENTO E INSTALAÇÃO. AF_06/2016</v>
      </c>
      <c r="D3267" s="8" t="str">
        <f>'SINAPI COMPOSIÇÕES'!I3270</f>
        <v>M</v>
      </c>
      <c r="E3267" s="8">
        <f>'SINAPI COMPOSIÇÕES'!K3270</f>
        <v>59.79</v>
      </c>
    </row>
    <row r="3268" spans="1:5" s="8" customFormat="1" ht="33.200000000000003" hidden="1" customHeight="1" outlineLevel="1">
      <c r="A3268" s="8">
        <f>'SINAPI COMPOSIÇÕES'!G3271</f>
        <v>94655</v>
      </c>
      <c r="C3268" s="8" t="str">
        <f>'SINAPI COMPOSIÇÕES'!H3271</f>
        <v>TUBO, PVC, SOLDÁVEL, DN 110 MM, INSTALADO EM RESERVAÇÃO DE ÁGUA DE EDIFICAÇÃO QUE POSSUA RESERVATÓRIO DE FIBRA/FIBROCIMENTO   FORNECIMENTO E INSTALAÇÃO. AF_06/2016</v>
      </c>
      <c r="D3268" s="8" t="str">
        <f>'SINAPI COMPOSIÇÕES'!I3271</f>
        <v>M</v>
      </c>
      <c r="E3268" s="8">
        <f>'SINAPI COMPOSIÇÕES'!K3271</f>
        <v>84.02</v>
      </c>
    </row>
    <row r="3269" spans="1:5" s="8" customFormat="1" ht="33.200000000000003" hidden="1" customHeight="1" outlineLevel="1">
      <c r="A3269" s="8">
        <f>'SINAPI COMPOSIÇÕES'!G3272</f>
        <v>94716</v>
      </c>
      <c r="C3269" s="8" t="str">
        <f>'SINAPI COMPOSIÇÕES'!H3272</f>
        <v>TUBO, CPVC, SOLDÁVEL, DN 22 MM, INSTALADO EM RESERVAÇÃO DE ÁGUA DE EDIFICAÇÃO QUE POSSUA RESERVATÓRIO DE FIBRA/FIBROCIMENTO  FORNECIMENTO E INSTALAÇÃO. AF_06/2016</v>
      </c>
      <c r="D3269" s="8" t="str">
        <f>'SINAPI COMPOSIÇÕES'!I3272</f>
        <v>M</v>
      </c>
      <c r="E3269" s="8">
        <f>'SINAPI COMPOSIÇÕES'!K3272</f>
        <v>20.98</v>
      </c>
    </row>
    <row r="3270" spans="1:5" s="8" customFormat="1" ht="33.200000000000003" hidden="1" customHeight="1" outlineLevel="1">
      <c r="A3270" s="8">
        <f>'SINAPI COMPOSIÇÕES'!G3273</f>
        <v>94717</v>
      </c>
      <c r="C3270" s="8" t="str">
        <f>'SINAPI COMPOSIÇÕES'!H3273</f>
        <v>TUBO, CPVC, SOLDÁVEL, DN 28 MM, INSTALADO EM RESERVAÇÃO DE ÁGUA DE EDIFICAÇÃO QUE POSSUA RESERVATÓRIO DE FIBRA/FIBROCIMENTO  FORNECIMENTO E INSTALAÇÃO. AF_06/2016</v>
      </c>
      <c r="D3270" s="8" t="str">
        <f>'SINAPI COMPOSIÇÕES'!I3273</f>
        <v>M</v>
      </c>
      <c r="E3270" s="8">
        <f>'SINAPI COMPOSIÇÕES'!K3273</f>
        <v>30.93</v>
      </c>
    </row>
    <row r="3271" spans="1:5" s="8" customFormat="1" ht="33.200000000000003" hidden="1" customHeight="1" outlineLevel="1">
      <c r="A3271" s="8">
        <f>'SINAPI COMPOSIÇÕES'!G3274</f>
        <v>94718</v>
      </c>
      <c r="C3271" s="8" t="str">
        <f>'SINAPI COMPOSIÇÕES'!H3274</f>
        <v>TUBO, CPVC, SOLDÁVEL, DN 35 MM, INSTALADO EM RESERVAÇÃO DE ÁGUA DE EDIFICAÇÃO QUE POSSUA RESERVATÓRIO DE FIBRA/FIBROCIMENTO  FORNECIMENTO E INSTALAÇÃO. AF_06/2016</v>
      </c>
      <c r="D3271" s="8" t="str">
        <f>'SINAPI COMPOSIÇÕES'!I3274</f>
        <v>M</v>
      </c>
      <c r="E3271" s="8">
        <f>'SINAPI COMPOSIÇÕES'!K3274</f>
        <v>38.229999999999997</v>
      </c>
    </row>
    <row r="3272" spans="1:5" s="8" customFormat="1" ht="33.200000000000003" hidden="1" customHeight="1" outlineLevel="1">
      <c r="A3272" s="8">
        <f>'SINAPI COMPOSIÇÕES'!G3275</f>
        <v>94719</v>
      </c>
      <c r="C3272" s="8" t="str">
        <f>'SINAPI COMPOSIÇÕES'!H3275</f>
        <v>TUBO, CPVC, SOLDÁVEL, DN 42 MM, INSTALADO EM RESERVAÇÃO DE ÁGUA DE EDIFICAÇÃO QUE POSSUA RESERVATÓRIO DE FIBRA/FIBROCIMENTO  FORNECIMENTO E INSTALAÇÃO. AF_06/2016</v>
      </c>
      <c r="D3272" s="8" t="str">
        <f>'SINAPI COMPOSIÇÕES'!I3275</f>
        <v>M</v>
      </c>
      <c r="E3272" s="8">
        <f>'SINAPI COMPOSIÇÕES'!K3275</f>
        <v>50.18</v>
      </c>
    </row>
    <row r="3273" spans="1:5" s="8" customFormat="1" ht="33.200000000000003" hidden="1" customHeight="1" outlineLevel="1">
      <c r="A3273" s="8">
        <f>'SINAPI COMPOSIÇÕES'!G3276</f>
        <v>94720</v>
      </c>
      <c r="C3273" s="8" t="str">
        <f>'SINAPI COMPOSIÇÕES'!H3276</f>
        <v>TUBO, CPVC, SOLDÁVEL, DN 54 MM, INSTALADO EM RESERVAÇÃO DE ÁGUA DE EDIFICAÇÃO QUE POSSUA RESERVATÓRIO DE FIBRA/FIBROCIMENTO  FORNECIMENTO E INSTALAÇÃO. AF_06/2016</v>
      </c>
      <c r="D3273" s="8" t="str">
        <f>'SINAPI COMPOSIÇÕES'!I3276</f>
        <v>M</v>
      </c>
      <c r="E3273" s="8">
        <f>'SINAPI COMPOSIÇÕES'!K3276</f>
        <v>75.7</v>
      </c>
    </row>
    <row r="3274" spans="1:5" s="8" customFormat="1" ht="33.200000000000003" hidden="1" customHeight="1" outlineLevel="1">
      <c r="A3274" s="8">
        <f>'SINAPI COMPOSIÇÕES'!G3277</f>
        <v>94721</v>
      </c>
      <c r="C3274" s="8" t="str">
        <f>'SINAPI COMPOSIÇÕES'!H3277</f>
        <v>TUBO, CPVC, SOLDÁVEL, DN 73 MM, INSTALADO EM RESERVAÇÃO DE ÁGUA DE EDIFICAÇÃO QUE POSSUA RESERVATÓRIO DE FIBRA/FIBROCIMENTO  FORNECIMENTO E INSTALAÇÃO. AF_06/2016</v>
      </c>
      <c r="D3274" s="8" t="str">
        <f>'SINAPI COMPOSIÇÕES'!I3277</f>
        <v>M</v>
      </c>
      <c r="E3274" s="8">
        <f>'SINAPI COMPOSIÇÕES'!K3277</f>
        <v>110.73</v>
      </c>
    </row>
    <row r="3275" spans="1:5" s="8" customFormat="1" ht="33.200000000000003" hidden="1" customHeight="1" outlineLevel="1">
      <c r="A3275" s="8">
        <f>'SINAPI COMPOSIÇÕES'!G3278</f>
        <v>94722</v>
      </c>
      <c r="C3275" s="8" t="str">
        <f>'SINAPI COMPOSIÇÕES'!H3278</f>
        <v>TUBO, CPVC, SOLDÁVEL, DN 89 MM, INSTALADO EM RESERVAÇÃO DE ÁGUA DE EDIFICAÇÃO QUE POSSUA RESERVATÓRIO DE FIBRA/FIBROCIMENTO  FORNECIMENTO E INSTALAÇÃO. AF_06/2016</v>
      </c>
      <c r="D3275" s="8" t="str">
        <f>'SINAPI COMPOSIÇÕES'!I3278</f>
        <v>M</v>
      </c>
      <c r="E3275" s="8">
        <f>'SINAPI COMPOSIÇÕES'!K3278</f>
        <v>192.83</v>
      </c>
    </row>
    <row r="3276" spans="1:5" s="8" customFormat="1" ht="33.200000000000003" hidden="1" customHeight="1" outlineLevel="1">
      <c r="A3276" s="8">
        <f>'SINAPI COMPOSIÇÕES'!G3279</f>
        <v>95697</v>
      </c>
      <c r="C3276" s="8" t="str">
        <f>'SINAPI COMPOSIÇÕES'!H3279</f>
        <v>TUBO DE AÇO PRETO SEM COSTURA, CONEXÃO SOLDADA, DN 40 (1 1/2"), INSTALADO EM REDE DE ALIMENTAÇÃO PARA HIDRANTE - FORNECIMENTO E INSTALAÇÃO. AF_10/2020</v>
      </c>
      <c r="D3276" s="8" t="str">
        <f>'SINAPI COMPOSIÇÕES'!I3279</f>
        <v>M</v>
      </c>
      <c r="E3276" s="8">
        <f>'SINAPI COMPOSIÇÕES'!K3279</f>
        <v>85.28</v>
      </c>
    </row>
    <row r="3277" spans="1:5" s="8" customFormat="1" ht="33.200000000000003" hidden="1" customHeight="1" outlineLevel="1">
      <c r="A3277" s="8">
        <f>'SINAPI COMPOSIÇÕES'!G3280</f>
        <v>96635</v>
      </c>
      <c r="C3277" s="8" t="str">
        <f>'SINAPI COMPOSIÇÕES'!H3280</f>
        <v>TUBO, PPR, DN 25, CLASSE PN 20,  INSTALADO EM RAMAL OU SUB-RAMAL DE ÁGUA  FORNECIMENTO E INSTALAÇÃO. AF_06/2015</v>
      </c>
      <c r="D3277" s="8" t="str">
        <f>'SINAPI COMPOSIÇÕES'!I3280</f>
        <v>M</v>
      </c>
      <c r="E3277" s="8">
        <f>'SINAPI COMPOSIÇÕES'!K3280</f>
        <v>21.71</v>
      </c>
    </row>
    <row r="3278" spans="1:5" s="8" customFormat="1" ht="33.200000000000003" hidden="1" customHeight="1" outlineLevel="1">
      <c r="A3278" s="8">
        <f>'SINAPI COMPOSIÇÕES'!G3281</f>
        <v>96636</v>
      </c>
      <c r="C3278" s="8" t="str">
        <f>'SINAPI COMPOSIÇÕES'!H3281</f>
        <v>TUBO, PPR, DN 25, CLASSE PN 25 INSTALADO EM RAMAL OU SUB-RAMAL DE ÁGUA  FORNECIMENTO E INSTALAÇÃO. AF_06/2015</v>
      </c>
      <c r="D3278" s="8" t="str">
        <f>'SINAPI COMPOSIÇÕES'!I3281</f>
        <v>M</v>
      </c>
      <c r="E3278" s="8">
        <f>'SINAPI COMPOSIÇÕES'!K3281</f>
        <v>23.03</v>
      </c>
    </row>
    <row r="3279" spans="1:5" s="8" customFormat="1" ht="33.200000000000003" hidden="1" customHeight="1" outlineLevel="1">
      <c r="A3279" s="8">
        <f>'SINAPI COMPOSIÇÕES'!G3282</f>
        <v>96644</v>
      </c>
      <c r="C3279" s="8" t="str">
        <f>'SINAPI COMPOSIÇÕES'!H3282</f>
        <v>TUBO, PPR, DN 25, CLASSE PN 20,  INSTALADO EM RAMAL DE DISTRIBUIÇÃO DE ÁGUA  FORNECIMENTO E INSTALAÇÃO. AF_06/2015</v>
      </c>
      <c r="D3279" s="8" t="str">
        <f>'SINAPI COMPOSIÇÕES'!I3282</f>
        <v>M</v>
      </c>
      <c r="E3279" s="8">
        <f>'SINAPI COMPOSIÇÕES'!K3282</f>
        <v>13.65</v>
      </c>
    </row>
    <row r="3280" spans="1:5" s="8" customFormat="1" ht="33.200000000000003" hidden="1" customHeight="1" outlineLevel="1">
      <c r="A3280" s="8">
        <f>'SINAPI COMPOSIÇÕES'!G3283</f>
        <v>96645</v>
      </c>
      <c r="C3280" s="8" t="str">
        <f>'SINAPI COMPOSIÇÕES'!H3283</f>
        <v>TUBO, PPR, DN 32, CLASSE PN 12,  INSTALADO EM RAMAL DE DISTRIBUIÇÃO DE ÁGUA  FORNECIMENTO E INSTALAÇÃO. AF_06/2015</v>
      </c>
      <c r="D3280" s="8" t="str">
        <f>'SINAPI COMPOSIÇÕES'!I3283</f>
        <v>M</v>
      </c>
      <c r="E3280" s="8">
        <f>'SINAPI COMPOSIÇÕES'!K3283</f>
        <v>17.73</v>
      </c>
    </row>
    <row r="3281" spans="1:5" s="8" customFormat="1" ht="33.200000000000003" hidden="1" customHeight="1" outlineLevel="1">
      <c r="A3281" s="8">
        <f>'SINAPI COMPOSIÇÕES'!G3284</f>
        <v>96646</v>
      </c>
      <c r="C3281" s="8" t="str">
        <f>'SINAPI COMPOSIÇÕES'!H3284</f>
        <v>TUBO, PPR, DN 40, CLASSE PN 12,  INSTALADO EM RAMAL DE DISTRIBUIÇÃO DE ÁGUA  FORNECIMENTO E INSTALAÇÃO. AF_06/2015</v>
      </c>
      <c r="D3281" s="8" t="str">
        <f>'SINAPI COMPOSIÇÕES'!I3284</f>
        <v>M</v>
      </c>
      <c r="E3281" s="8">
        <f>'SINAPI COMPOSIÇÕES'!K3284</f>
        <v>27.55</v>
      </c>
    </row>
    <row r="3282" spans="1:5" s="8" customFormat="1" ht="33.200000000000003" hidden="1" customHeight="1" outlineLevel="1">
      <c r="A3282" s="8">
        <f>'SINAPI COMPOSIÇÕES'!G3285</f>
        <v>96647</v>
      </c>
      <c r="C3282" s="8" t="str">
        <f>'SINAPI COMPOSIÇÕES'!H3285</f>
        <v>TUBO, PPR, DN 25, CLASSE PN 25,  INSTALADO EM RAMAL DE DISTRIBUIÇÃO DE ÁGUA  FORNECIMENTO E INSTALAÇÃO. AF_06/2015</v>
      </c>
      <c r="D3282" s="8" t="str">
        <f>'SINAPI COMPOSIÇÕES'!I3285</f>
        <v>M</v>
      </c>
      <c r="E3282" s="8">
        <f>'SINAPI COMPOSIÇÕES'!K3285</f>
        <v>12.19</v>
      </c>
    </row>
    <row r="3283" spans="1:5" s="8" customFormat="1" ht="33.200000000000003" hidden="1" customHeight="1" outlineLevel="1">
      <c r="A3283" s="8">
        <f>'SINAPI COMPOSIÇÕES'!G3286</f>
        <v>96648</v>
      </c>
      <c r="C3283" s="8" t="str">
        <f>'SINAPI COMPOSIÇÕES'!H3286</f>
        <v>TUBO, PPR, DN 32, CLASSE PN 25,  INSTALADO EM RAMAL DE DISTRIBUIÇÃO DE ÁGUA  FORNECIMENTO E INSTALAÇÃO. AF_06/2015</v>
      </c>
      <c r="D3283" s="8" t="str">
        <f>'SINAPI COMPOSIÇÕES'!I3286</f>
        <v>M</v>
      </c>
      <c r="E3283" s="8">
        <f>'SINAPI COMPOSIÇÕES'!K3286</f>
        <v>22.4</v>
      </c>
    </row>
    <row r="3284" spans="1:5" s="8" customFormat="1" ht="33.200000000000003" hidden="1" customHeight="1" outlineLevel="1">
      <c r="A3284" s="8">
        <f>'SINAPI COMPOSIÇÕES'!G3287</f>
        <v>96649</v>
      </c>
      <c r="C3284" s="8" t="str">
        <f>'SINAPI COMPOSIÇÕES'!H3287</f>
        <v>TUBO, PPR, DN 40, CLASSE PN 25,  INSTALADO EM RAMAL DE DISTRIBUIÇÃO DE ÁGUA  FORNECIMENTO E INSTALAÇÃO. AF_06/2015</v>
      </c>
      <c r="D3284" s="8" t="str">
        <f>'SINAPI COMPOSIÇÕES'!I3287</f>
        <v>M</v>
      </c>
      <c r="E3284" s="8">
        <f>'SINAPI COMPOSIÇÕES'!K3287</f>
        <v>33.24</v>
      </c>
    </row>
    <row r="3285" spans="1:5" s="8" customFormat="1" ht="33.200000000000003" hidden="1" customHeight="1" outlineLevel="1">
      <c r="A3285" s="8">
        <f>'SINAPI COMPOSIÇÕES'!G3288</f>
        <v>96668</v>
      </c>
      <c r="C3285" s="8" t="str">
        <f>'SINAPI COMPOSIÇÕES'!H3288</f>
        <v>TUBO, PPR, DN 25, CLASSE PN 20,  INSTALADO EM PRUMADA DE ÁGUA  FORNECIMENTO E INSTALAÇÃO. AF_06/2015</v>
      </c>
      <c r="D3285" s="8" t="str">
        <f>'SINAPI COMPOSIÇÕES'!I3288</f>
        <v>M</v>
      </c>
      <c r="E3285" s="8">
        <f>'SINAPI COMPOSIÇÕES'!K3288</f>
        <v>8.02</v>
      </c>
    </row>
    <row r="3286" spans="1:5" s="8" customFormat="1" ht="33.200000000000003" hidden="1" customHeight="1" outlineLevel="1">
      <c r="A3286" s="8">
        <f>'SINAPI COMPOSIÇÕES'!G3289</f>
        <v>96669</v>
      </c>
      <c r="C3286" s="8" t="str">
        <f>'SINAPI COMPOSIÇÕES'!H3289</f>
        <v>TUBO, PPR, DN 32, CLASSE PN 12,  INSTALADO EM PRUMADA DE ÁGUA  FORNECIMENTO E INSTALAÇÃO. AF_06/2015</v>
      </c>
      <c r="D3286" s="8" t="str">
        <f>'SINAPI COMPOSIÇÕES'!I3289</f>
        <v>M</v>
      </c>
      <c r="E3286" s="8">
        <f>'SINAPI COMPOSIÇÕES'!K3289</f>
        <v>9.9499999999999993</v>
      </c>
    </row>
    <row r="3287" spans="1:5" s="8" customFormat="1" ht="33.200000000000003" hidden="1" customHeight="1" outlineLevel="1">
      <c r="A3287" s="8">
        <f>'SINAPI COMPOSIÇÕES'!G3290</f>
        <v>96670</v>
      </c>
      <c r="C3287" s="8" t="str">
        <f>'SINAPI COMPOSIÇÕES'!H3290</f>
        <v>TUBO, PPR, DN 40, CLASSE PN 12,  INSTALADO EM PRUMADA DE ÁGUA  FORNECIMENTO E INSTALAÇÃO. AF_06/2015</v>
      </c>
      <c r="D3287" s="8" t="str">
        <f>'SINAPI COMPOSIÇÕES'!I3290</f>
        <v>M</v>
      </c>
      <c r="E3287" s="8">
        <f>'SINAPI COMPOSIÇÕES'!K3290</f>
        <v>15.11</v>
      </c>
    </row>
    <row r="3288" spans="1:5" s="8" customFormat="1" ht="33.200000000000003" hidden="1" customHeight="1" outlineLevel="1">
      <c r="A3288" s="8">
        <f>'SINAPI COMPOSIÇÕES'!G3291</f>
        <v>96671</v>
      </c>
      <c r="C3288" s="8" t="str">
        <f>'SINAPI COMPOSIÇÕES'!H3291</f>
        <v>TUBO, PPR, DN 50, CLASSE PN 12,  INSTALADO EM PRUMADA DE ÁGUA  FORNECIMENTO E INSTALAÇÃO. AF_06/2015</v>
      </c>
      <c r="D3288" s="8" t="str">
        <f>'SINAPI COMPOSIÇÕES'!I3291</f>
        <v>M</v>
      </c>
      <c r="E3288" s="8">
        <f>'SINAPI COMPOSIÇÕES'!K3291</f>
        <v>20.27</v>
      </c>
    </row>
    <row r="3289" spans="1:5" s="8" customFormat="1" ht="33.200000000000003" hidden="1" customHeight="1" outlineLevel="1">
      <c r="A3289" s="8">
        <f>'SINAPI COMPOSIÇÕES'!G3292</f>
        <v>96672</v>
      </c>
      <c r="C3289" s="8" t="str">
        <f>'SINAPI COMPOSIÇÕES'!H3292</f>
        <v>TUBO, PPR, DN 63, CLASSE PN 12,  INSTALADO EM PRUMADA DE ÁGUA  FORNECIMENTO E INSTALAÇÃO. AF_06/2015</v>
      </c>
      <c r="D3289" s="8" t="str">
        <f>'SINAPI COMPOSIÇÕES'!I3292</f>
        <v>M</v>
      </c>
      <c r="E3289" s="8">
        <f>'SINAPI COMPOSIÇÕES'!K3292</f>
        <v>29.8</v>
      </c>
    </row>
    <row r="3290" spans="1:5" s="8" customFormat="1" ht="33.200000000000003" hidden="1" customHeight="1" outlineLevel="1">
      <c r="A3290" s="8">
        <f>'SINAPI COMPOSIÇÕES'!G3293</f>
        <v>96673</v>
      </c>
      <c r="C3290" s="8" t="str">
        <f>'SINAPI COMPOSIÇÕES'!H3293</f>
        <v>TUBO, PPR, DN 75, CLASSE PN 12,  INSTALADO EM PRUMADA DE ÁGUA  FORNECIMENTO E INSTALAÇÃO. AF_06/2015</v>
      </c>
      <c r="D3290" s="8" t="str">
        <f>'SINAPI COMPOSIÇÕES'!I3293</f>
        <v>M</v>
      </c>
      <c r="E3290" s="8">
        <f>'SINAPI COMPOSIÇÕES'!K3293</f>
        <v>48.46</v>
      </c>
    </row>
    <row r="3291" spans="1:5" s="8" customFormat="1" ht="33.200000000000003" hidden="1" customHeight="1" outlineLevel="1">
      <c r="A3291" s="8">
        <f>'SINAPI COMPOSIÇÕES'!G3294</f>
        <v>96674</v>
      </c>
      <c r="C3291" s="8" t="str">
        <f>'SINAPI COMPOSIÇÕES'!H3294</f>
        <v>TUBO, PPR, DN 90, CLASSE PN 12,  INSTALADO EM PRUMADA DE ÁGUA  FORNECIMENTO E INSTALAÇÃO. AF_06/2015</v>
      </c>
      <c r="D3291" s="8" t="str">
        <f>'SINAPI COMPOSIÇÕES'!I3294</f>
        <v>M</v>
      </c>
      <c r="E3291" s="8">
        <f>'SINAPI COMPOSIÇÕES'!K3294</f>
        <v>68.12</v>
      </c>
    </row>
    <row r="3292" spans="1:5" s="8" customFormat="1" ht="33.200000000000003" hidden="1" customHeight="1" outlineLevel="1">
      <c r="A3292" s="8">
        <f>'SINAPI COMPOSIÇÕES'!G3295</f>
        <v>96675</v>
      </c>
      <c r="C3292" s="8" t="str">
        <f>'SINAPI COMPOSIÇÕES'!H3295</f>
        <v>TUBO, PPR, DN 110, CLASSE PN 12,  INSTALADO EM PRUMADA DE ÁGUA  FORNECIMENTO E INSTALAÇÃO. AF_06/2015</v>
      </c>
      <c r="D3292" s="8" t="str">
        <f>'SINAPI COMPOSIÇÕES'!I3295</f>
        <v>M</v>
      </c>
      <c r="E3292" s="8">
        <f>'SINAPI COMPOSIÇÕES'!K3295</f>
        <v>117.92</v>
      </c>
    </row>
    <row r="3293" spans="1:5" s="8" customFormat="1" ht="33.200000000000003" hidden="1" customHeight="1" outlineLevel="1">
      <c r="A3293" s="8">
        <f>'SINAPI COMPOSIÇÕES'!G3296</f>
        <v>96676</v>
      </c>
      <c r="C3293" s="8" t="str">
        <f>'SINAPI COMPOSIÇÕES'!H3296</f>
        <v>TUBO, PPR, DN 25, CLASSE PN 25,  INSTALADO EM PRUMADA DE ÁGUA  FORNECIMENTO E INSTALAÇÃO. AF_06/2015</v>
      </c>
      <c r="D3293" s="8" t="str">
        <f>'SINAPI COMPOSIÇÕES'!I3296</f>
        <v>M</v>
      </c>
      <c r="E3293" s="8">
        <f>'SINAPI COMPOSIÇÕES'!K3296</f>
        <v>7.99</v>
      </c>
    </row>
    <row r="3294" spans="1:5" s="8" customFormat="1" ht="33.200000000000003" hidden="1" customHeight="1" outlineLevel="1">
      <c r="A3294" s="8">
        <f>'SINAPI COMPOSIÇÕES'!G3297</f>
        <v>96677</v>
      </c>
      <c r="C3294" s="8" t="str">
        <f>'SINAPI COMPOSIÇÕES'!H3297</f>
        <v>TUBO, PPR, DN 32, CLASSE PN 25,  INSTALADO EM PRUMADA DE ÁGUA  FORNECIMENTO E INSTALAÇÃO. AF_06/2015</v>
      </c>
      <c r="D3294" s="8" t="str">
        <f>'SINAPI COMPOSIÇÕES'!I3297</f>
        <v>M</v>
      </c>
      <c r="E3294" s="8">
        <f>'SINAPI COMPOSIÇÕES'!K3297</f>
        <v>13.14</v>
      </c>
    </row>
    <row r="3295" spans="1:5" s="8" customFormat="1" ht="33.200000000000003" hidden="1" customHeight="1" outlineLevel="1">
      <c r="A3295" s="8">
        <f>'SINAPI COMPOSIÇÕES'!G3298</f>
        <v>96678</v>
      </c>
      <c r="C3295" s="8" t="str">
        <f>'SINAPI COMPOSIÇÕES'!H3298</f>
        <v>TUBO, PPR, DN 40, CLASSE PN 25,  INSTALADO EM PRUMADA DE ÁGUA  FORNECIMENTO E INSTALAÇÃO. AF_06/2015</v>
      </c>
      <c r="D3295" s="8" t="str">
        <f>'SINAPI COMPOSIÇÕES'!I3298</f>
        <v>M</v>
      </c>
      <c r="E3295" s="8">
        <f>'SINAPI COMPOSIÇÕES'!K3298</f>
        <v>18.27</v>
      </c>
    </row>
    <row r="3296" spans="1:5" s="8" customFormat="1" ht="33.200000000000003" hidden="1" customHeight="1" outlineLevel="1">
      <c r="A3296" s="8">
        <f>'SINAPI COMPOSIÇÕES'!G3299</f>
        <v>96679</v>
      </c>
      <c r="C3296" s="8" t="str">
        <f>'SINAPI COMPOSIÇÕES'!H3299</f>
        <v>TUBO, PPR, DN 50, CLASSE PN 25,  INSTALADO EM PRUMADA DE ÁGUA  FORNECIMENTO E INSTALAÇÃO. AF_06/2015</v>
      </c>
      <c r="D3296" s="8" t="str">
        <f>'SINAPI COMPOSIÇÕES'!I3299</f>
        <v>M</v>
      </c>
      <c r="E3296" s="8">
        <f>'SINAPI COMPOSIÇÕES'!K3299</f>
        <v>26.67</v>
      </c>
    </row>
    <row r="3297" spans="1:5" s="8" customFormat="1" ht="33.200000000000003" hidden="1" customHeight="1" outlineLevel="1">
      <c r="A3297" s="8">
        <f>'SINAPI COMPOSIÇÕES'!G3300</f>
        <v>96680</v>
      </c>
      <c r="C3297" s="8" t="str">
        <f>'SINAPI COMPOSIÇÕES'!H3300</f>
        <v>TUBO, PPR, DN 63, CLASSE PN 25,  INSTALADO EM PRUMADA DE ÁGUA  FORNECIMENTO E INSTALAÇÃO. AF_06/2015</v>
      </c>
      <c r="D3297" s="8" t="str">
        <f>'SINAPI COMPOSIÇÕES'!I3300</f>
        <v>M</v>
      </c>
      <c r="E3297" s="8">
        <f>'SINAPI COMPOSIÇÕES'!K3300</f>
        <v>36.090000000000003</v>
      </c>
    </row>
    <row r="3298" spans="1:5" s="8" customFormat="1" ht="33.200000000000003" hidden="1" customHeight="1" outlineLevel="1">
      <c r="A3298" s="8">
        <f>'SINAPI COMPOSIÇÕES'!G3301</f>
        <v>96681</v>
      </c>
      <c r="C3298" s="8" t="str">
        <f>'SINAPI COMPOSIÇÕES'!H3301</f>
        <v>TUBO, PPR, DN 75, CLASSE PN 25,  INSTALADO EM PRUMADA DE ÁGUA  FORNECIMENTO E INSTALAÇÃO. AF_06/2015</v>
      </c>
      <c r="D3298" s="8" t="str">
        <f>'SINAPI COMPOSIÇÕES'!I3301</f>
        <v>M</v>
      </c>
      <c r="E3298" s="8">
        <f>'SINAPI COMPOSIÇÕES'!K3301</f>
        <v>66.81</v>
      </c>
    </row>
    <row r="3299" spans="1:5" s="8" customFormat="1" ht="33.200000000000003" hidden="1" customHeight="1" outlineLevel="1">
      <c r="A3299" s="8">
        <f>'SINAPI COMPOSIÇÕES'!G3302</f>
        <v>96682</v>
      </c>
      <c r="C3299" s="8" t="str">
        <f>'SINAPI COMPOSIÇÕES'!H3302</f>
        <v>TUBO, PPR, DN 90, CLASSE PN 25,  INSTALADO EM PRUMADA DE ÁGUA  FORNECIMENTO E INSTALAÇÃO. AF_06/2015</v>
      </c>
      <c r="D3299" s="8" t="str">
        <f>'SINAPI COMPOSIÇÕES'!I3302</f>
        <v>M</v>
      </c>
      <c r="E3299" s="8">
        <f>'SINAPI COMPOSIÇÕES'!K3302</f>
        <v>98.45</v>
      </c>
    </row>
    <row r="3300" spans="1:5" s="8" customFormat="1" ht="33.200000000000003" hidden="1" customHeight="1" outlineLevel="1">
      <c r="A3300" s="8">
        <f>'SINAPI COMPOSIÇÕES'!G3303</f>
        <v>96683</v>
      </c>
      <c r="C3300" s="8" t="str">
        <f>'SINAPI COMPOSIÇÕES'!H3303</f>
        <v>TUBO, PPR, DN 110, CLASSE PN 25,  INSTALADO EM PRUMADA DE ÁGUA  FORNECIMENTO E INSTALAÇÃO. AF_06/2015</v>
      </c>
      <c r="D3300" s="8" t="str">
        <f>'SINAPI COMPOSIÇÕES'!I3303</f>
        <v>M</v>
      </c>
      <c r="E3300" s="8">
        <f>'SINAPI COMPOSIÇÕES'!K3303</f>
        <v>135.02000000000001</v>
      </c>
    </row>
    <row r="3301" spans="1:5" s="8" customFormat="1" ht="33.200000000000003" hidden="1" customHeight="1" outlineLevel="1">
      <c r="A3301" s="8">
        <f>'SINAPI COMPOSIÇÕES'!G3304</f>
        <v>96718</v>
      </c>
      <c r="C3301" s="8" t="str">
        <f>'SINAPI COMPOSIÇÕES'!H3304</f>
        <v>TUBO, PPR, DN 20, CLASSE PN 20,  INSTALADO EM RESERVAÇÃO DE ÁGUA DE EDIFICAÇÃO QUE POSSUA RESERVATÓRIO DE FIBRA/FIBROCIMENTO  FORNECIMENTO E INSTALAÇÃO. AF_06/2016</v>
      </c>
      <c r="D3301" s="8" t="str">
        <f>'SINAPI COMPOSIÇÕES'!I3304</f>
        <v>M</v>
      </c>
      <c r="E3301" s="8">
        <f>'SINAPI COMPOSIÇÕES'!K3304</f>
        <v>5.16</v>
      </c>
    </row>
    <row r="3302" spans="1:5" s="8" customFormat="1" ht="33.200000000000003" hidden="1" customHeight="1" outlineLevel="1">
      <c r="A3302" s="8">
        <f>'SINAPI COMPOSIÇÕES'!G3305</f>
        <v>96719</v>
      </c>
      <c r="C3302" s="8" t="str">
        <f>'SINAPI COMPOSIÇÕES'!H3305</f>
        <v>TUBO, PPR, DN 25, CLASSE PN 20,  INSTALADO EM RESERVAÇÃO DE ÁGUA DE EDIFICAÇÃO QUE POSSUA RESERVATÓRIO DE FIBRA/FIBROCIMENTO  FORNECIMENTO E INSTALAÇÃO. AF_06/2016</v>
      </c>
      <c r="D3302" s="8" t="str">
        <f>'SINAPI COMPOSIÇÕES'!I3305</f>
        <v>M</v>
      </c>
      <c r="E3302" s="8">
        <f>'SINAPI COMPOSIÇÕES'!K3305</f>
        <v>11.44</v>
      </c>
    </row>
    <row r="3303" spans="1:5" s="8" customFormat="1" ht="33.200000000000003" hidden="1" customHeight="1" outlineLevel="1">
      <c r="A3303" s="8">
        <f>'SINAPI COMPOSIÇÕES'!G3306</f>
        <v>96720</v>
      </c>
      <c r="C3303" s="8" t="str">
        <f>'SINAPI COMPOSIÇÕES'!H3306</f>
        <v>TUBO, PPR, DN 32, CLASSE PN 12,  INSTALADO EM RESERVAÇÃO DE ÁGUA DE EDIFICAÇÃO QUE POSSUA RESERVATÓRIO DE FIBRA/FIBROCIMENTO  FORNECIMENTO E INSTALAÇÃO. AF_06/2016</v>
      </c>
      <c r="D3303" s="8" t="str">
        <f>'SINAPI COMPOSIÇÕES'!I3306</f>
        <v>M</v>
      </c>
      <c r="E3303" s="8">
        <f>'SINAPI COMPOSIÇÕES'!K3306</f>
        <v>13.84</v>
      </c>
    </row>
    <row r="3304" spans="1:5" s="8" customFormat="1" ht="33.200000000000003" hidden="1" customHeight="1" outlineLevel="1">
      <c r="A3304" s="8">
        <f>'SINAPI COMPOSIÇÕES'!G3307</f>
        <v>96721</v>
      </c>
      <c r="C3304" s="8" t="str">
        <f>'SINAPI COMPOSIÇÕES'!H3307</f>
        <v>TUBO, PPR, DN 40, CLASSE PN 12,  INSTALADO EM RESERVAÇÃO DE ÁGUA DE EDIFICAÇÃO QUE POSSUA RESERVATÓRIO DE FIBRA/FIBROCIMENTO  FORNECIMENTO E INSTALAÇÃO. AF_06/2016</v>
      </c>
      <c r="D3304" s="8" t="str">
        <f>'SINAPI COMPOSIÇÕES'!I3307</f>
        <v>M</v>
      </c>
      <c r="E3304" s="8">
        <f>'SINAPI COMPOSIÇÕES'!K3307</f>
        <v>18.170000000000002</v>
      </c>
    </row>
    <row r="3305" spans="1:5" s="8" customFormat="1" ht="33.200000000000003" hidden="1" customHeight="1" outlineLevel="1">
      <c r="A3305" s="8">
        <f>'SINAPI COMPOSIÇÕES'!G3308</f>
        <v>96722</v>
      </c>
      <c r="C3305" s="8" t="str">
        <f>'SINAPI COMPOSIÇÕES'!H3308</f>
        <v>TUBO, PPR, DN 50, CLASSE PN 12,  INSTALADO EM RESERVAÇÃO DE ÁGUA DE EDIFICAÇÃO QUE POSSUA RESERVATÓRIO DE FIBRA/FIBROCIMENTO  FORNECIMENTO E INSTALAÇÃO. AF_06/2016</v>
      </c>
      <c r="D3305" s="8" t="str">
        <f>'SINAPI COMPOSIÇÕES'!I3308</f>
        <v>M</v>
      </c>
      <c r="E3305" s="8">
        <f>'SINAPI COMPOSIÇÕES'!K3308</f>
        <v>25</v>
      </c>
    </row>
    <row r="3306" spans="1:5" s="8" customFormat="1" ht="33.200000000000003" hidden="1" customHeight="1" outlineLevel="1">
      <c r="A3306" s="8">
        <f>'SINAPI COMPOSIÇÕES'!G3309</f>
        <v>96723</v>
      </c>
      <c r="C3306" s="8" t="str">
        <f>'SINAPI COMPOSIÇÕES'!H3309</f>
        <v>TUBO, PPR, DN 63, CLASSE PN 12,  INSTALADO EM RESERVAÇÃO DE ÁGUA DE EDIFICAÇÃO QUE POSSUA RESERVATÓRIO DE FIBRA/FIBROCIMENTO  FORNECIMENTO E INSTALAÇÃO. AF_06/2016</v>
      </c>
      <c r="D3306" s="8" t="str">
        <f>'SINAPI COMPOSIÇÕES'!I3309</f>
        <v>M</v>
      </c>
      <c r="E3306" s="8">
        <f>'SINAPI COMPOSIÇÕES'!K3309</f>
        <v>32.58</v>
      </c>
    </row>
    <row r="3307" spans="1:5" s="8" customFormat="1" ht="33.200000000000003" hidden="1" customHeight="1" outlineLevel="1">
      <c r="A3307" s="8">
        <f>'SINAPI COMPOSIÇÕES'!G3310</f>
        <v>96724</v>
      </c>
      <c r="C3307" s="8" t="str">
        <f>'SINAPI COMPOSIÇÕES'!H3310</f>
        <v>TUBO, PPR, DN 75, CLASSE PN 12,  INSTALADO EM RESERVAÇÃO DE ÁGUA DE EDIFICAÇÃO QUE POSSUA RESERVATÓRIO DE FIBRA/FIBROCIMENTO  FORNECIMENTO E INSTALAÇÃO. AF_06/2016</v>
      </c>
      <c r="D3307" s="8" t="str">
        <f>'SINAPI COMPOSIÇÕES'!I3310</f>
        <v>M</v>
      </c>
      <c r="E3307" s="8">
        <f>'SINAPI COMPOSIÇÕES'!K3310</f>
        <v>53.25</v>
      </c>
    </row>
    <row r="3308" spans="1:5" s="8" customFormat="1" ht="33.200000000000003" hidden="1" customHeight="1" outlineLevel="1">
      <c r="A3308" s="8">
        <f>'SINAPI COMPOSIÇÕES'!G3311</f>
        <v>96725</v>
      </c>
      <c r="C3308" s="8" t="str">
        <f>'SINAPI COMPOSIÇÕES'!H3311</f>
        <v>TUBO, PPR, DN 90, CLASSE PN 12,  INSTALADO EM RESERVAÇÃO DE ÁGUA DE EDIFICAÇÃO QUE POSSUA RESERVATÓRIO DE FIBRA/FIBROCIMENTO  FORNECIMENTO E INSTALAÇÃO. AF_06/2016</v>
      </c>
      <c r="D3308" s="8" t="str">
        <f>'SINAPI COMPOSIÇÕES'!I3311</f>
        <v>M</v>
      </c>
      <c r="E3308" s="8">
        <f>'SINAPI COMPOSIÇÕES'!K3311</f>
        <v>69.040000000000006</v>
      </c>
    </row>
    <row r="3309" spans="1:5" s="8" customFormat="1" ht="33.200000000000003" hidden="1" customHeight="1" outlineLevel="1">
      <c r="A3309" s="8">
        <f>'SINAPI COMPOSIÇÕES'!G3312</f>
        <v>96726</v>
      </c>
      <c r="C3309" s="8" t="str">
        <f>'SINAPI COMPOSIÇÕES'!H3312</f>
        <v>TUBO, PPR, DN 110, CLASSE PN 12,  INSTALADO EM RESERVAÇÃO DE ÁGUA DE EDIFICAÇÃO QUE POSSUA RESERVATÓRIO DE FIBRA/FIBROCIMENTO  FORNECIMENTO E INSTALAÇÃO. AF_06/2016</v>
      </c>
      <c r="D3309" s="8" t="str">
        <f>'SINAPI COMPOSIÇÕES'!I3312</f>
        <v>M</v>
      </c>
      <c r="E3309" s="8">
        <f>'SINAPI COMPOSIÇÕES'!K3312</f>
        <v>112.38</v>
      </c>
    </row>
    <row r="3310" spans="1:5" s="8" customFormat="1" ht="33.200000000000003" hidden="1" customHeight="1" outlineLevel="1">
      <c r="A3310" s="8">
        <f>'SINAPI COMPOSIÇÕES'!G3313</f>
        <v>96727</v>
      </c>
      <c r="C3310" s="8" t="str">
        <f>'SINAPI COMPOSIÇÕES'!H3313</f>
        <v>TUBO, PPR, DN 20, CLASSE PN 25,  INSTALADO EM RESERVAÇÃO DE ÁGUA DE EDIFICAÇÃO QUE POSSUA RESERVATÓRIO DE FIBRA/FIBROCIMENTO  FORNECIMENTO E INSTALAÇÃO. AF_06/2016</v>
      </c>
      <c r="D3310" s="8" t="str">
        <f>'SINAPI COMPOSIÇÕES'!I3313</f>
        <v>M</v>
      </c>
      <c r="E3310" s="8">
        <f>'SINAPI COMPOSIÇÕES'!K3313</f>
        <v>10.119999999999999</v>
      </c>
    </row>
    <row r="3311" spans="1:5" s="8" customFormat="1" ht="33.200000000000003" hidden="1" customHeight="1" outlineLevel="1">
      <c r="A3311" s="8">
        <f>'SINAPI COMPOSIÇÕES'!G3314</f>
        <v>96728</v>
      </c>
      <c r="C3311" s="8" t="str">
        <f>'SINAPI COMPOSIÇÕES'!H3314</f>
        <v>TUBO, PPR, DN 25, CLASSE PN 25,  INSTALADO EM RESERVAÇÃO DE ÁGUA DE EDIFICAÇÃO QUE POSSUA RESERVATÓRIO DE FIBRA/FIBROCIMENTO  FORNECIMENTO E INSTALAÇÃO. AF_06/2016</v>
      </c>
      <c r="D3311" s="8" t="str">
        <f>'SINAPI COMPOSIÇÕES'!I3314</f>
        <v>M</v>
      </c>
      <c r="E3311" s="8">
        <f>'SINAPI COMPOSIÇÕES'!K3314</f>
        <v>11.87</v>
      </c>
    </row>
    <row r="3312" spans="1:5" s="8" customFormat="1" ht="33.200000000000003" hidden="1" customHeight="1" outlineLevel="1">
      <c r="A3312" s="8">
        <f>'SINAPI COMPOSIÇÕES'!G3315</f>
        <v>96729</v>
      </c>
      <c r="C3312" s="8" t="str">
        <f>'SINAPI COMPOSIÇÕES'!H3315</f>
        <v>TUBO, PPR, DN 32, CLASSE PN 25,  INSTALADO EM RESERVAÇÃO DE ÁGUA DE EDIFICAÇÃO QUE POSSUA RESERVATÓRIO DE FIBRA/FIBROCIMENTO  FORNECIMENTO E INSTALAÇÃO. AF_06/2016</v>
      </c>
      <c r="D3312" s="8" t="str">
        <f>'SINAPI COMPOSIÇÕES'!I3315</f>
        <v>M</v>
      </c>
      <c r="E3312" s="8">
        <f>'SINAPI COMPOSIÇÕES'!K3315</f>
        <v>17.7</v>
      </c>
    </row>
    <row r="3313" spans="1:5" s="8" customFormat="1" ht="33.200000000000003" hidden="1" customHeight="1" outlineLevel="1">
      <c r="A3313" s="8">
        <f>'SINAPI COMPOSIÇÕES'!G3316</f>
        <v>96730</v>
      </c>
      <c r="C3313" s="8" t="str">
        <f>'SINAPI COMPOSIÇÕES'!H3316</f>
        <v>TUBO, PPR, DN 40, CLASSE PN 25,  INSTALADO EM RESERVAÇÃO DE ÁGUA DE EDIFICAÇÃO QUE POSSUA RESERVATÓRIO DE FIBRA/FIBROCIMENTO  FORNECIMENTO E INSTALAÇÃO. AF_06/2016</v>
      </c>
      <c r="D3313" s="8" t="str">
        <f>'SINAPI COMPOSIÇÕES'!I3316</f>
        <v>M</v>
      </c>
      <c r="E3313" s="8">
        <f>'SINAPI COMPOSIÇÕES'!K3316</f>
        <v>21.95</v>
      </c>
    </row>
    <row r="3314" spans="1:5" s="8" customFormat="1" ht="33.200000000000003" hidden="1" customHeight="1" outlineLevel="1">
      <c r="A3314" s="8">
        <f>'SINAPI COMPOSIÇÕES'!G3317</f>
        <v>96731</v>
      </c>
      <c r="C3314" s="8" t="str">
        <f>'SINAPI COMPOSIÇÕES'!H3317</f>
        <v>TUBO, PPR, DN 50, CLASSE PN 25,  INSTALADO EM RESERVAÇÃO DE ÁGUA DE EDIFICAÇÃO QUE POSSUA RESERVATÓRIO DE FIBRA/FIBROCIMENTO  FORNECIMENTO E INSTALAÇÃO. AF_06/2016</v>
      </c>
      <c r="D3314" s="8" t="str">
        <f>'SINAPI COMPOSIÇÕES'!I3317</f>
        <v>M</v>
      </c>
      <c r="E3314" s="8">
        <f>'SINAPI COMPOSIÇÕES'!K3317</f>
        <v>32.200000000000003</v>
      </c>
    </row>
    <row r="3315" spans="1:5" s="8" customFormat="1" ht="33.200000000000003" hidden="1" customHeight="1" outlineLevel="1">
      <c r="A3315" s="8">
        <f>'SINAPI COMPOSIÇÕES'!G3318</f>
        <v>96732</v>
      </c>
      <c r="C3315" s="8" t="str">
        <f>'SINAPI COMPOSIÇÕES'!H3318</f>
        <v>TUBO, PPR, DN 63, CLASSE PN 25,  INSTALADO EM RESERVAÇÃO DE ÁGUA DE EDIFICAÇÃO QUE POSSUA RESERVATÓRIO DE FIBRA/FIBROCIMENTO  FORNECIMENTO E INSTALAÇÃO. AF_06/2016</v>
      </c>
      <c r="D3315" s="8" t="str">
        <f>'SINAPI COMPOSIÇÕES'!I3318</f>
        <v>M</v>
      </c>
      <c r="E3315" s="8">
        <f>'SINAPI COMPOSIÇÕES'!K3318</f>
        <v>39.39</v>
      </c>
    </row>
    <row r="3316" spans="1:5" s="8" customFormat="1" ht="33.200000000000003" hidden="1" customHeight="1" outlineLevel="1">
      <c r="A3316" s="8">
        <f>'SINAPI COMPOSIÇÕES'!G3319</f>
        <v>96733</v>
      </c>
      <c r="C3316" s="8" t="str">
        <f>'SINAPI COMPOSIÇÕES'!H3319</f>
        <v>TUBO, PPR, DN 75, CLASSE PN 25,  INSTALADO EM RESERVAÇÃO DE ÁGUA DE EDIFICAÇÃO QUE POSSUA RESERVATÓRIO DE FIBRA/FIBROCIMENTO  FORNECIMENTO E INSTALAÇÃO. AF_06/2016</v>
      </c>
      <c r="D3316" s="8" t="str">
        <f>'SINAPI COMPOSIÇÕES'!I3319</f>
        <v>M</v>
      </c>
      <c r="E3316" s="8">
        <f>'SINAPI COMPOSIÇÕES'!K3319</f>
        <v>71.88</v>
      </c>
    </row>
    <row r="3317" spans="1:5" s="8" customFormat="1" ht="33.200000000000003" hidden="1" customHeight="1" outlineLevel="1">
      <c r="A3317" s="8">
        <f>'SINAPI COMPOSIÇÕES'!G3320</f>
        <v>96734</v>
      </c>
      <c r="C3317" s="8" t="str">
        <f>'SINAPI COMPOSIÇÕES'!H3320</f>
        <v>TUBO, PPR, DN 90, CLASSE PN 25,  INSTALADO EM RESERVAÇÃO DE ÁGUA DE EDIFICAÇÃO QUE POSSUA RESERVATÓRIO DE FIBRA/FIBROCIMENTO  FORNECIMENTO E INSTALAÇÃO. AF_06/2016</v>
      </c>
      <c r="D3317" s="8" t="str">
        <f>'SINAPI COMPOSIÇÕES'!I3320</f>
        <v>M</v>
      </c>
      <c r="E3317" s="8">
        <f>'SINAPI COMPOSIÇÕES'!K3320</f>
        <v>98.35</v>
      </c>
    </row>
    <row r="3318" spans="1:5" s="8" customFormat="1" ht="33.200000000000003" hidden="1" customHeight="1" outlineLevel="1">
      <c r="A3318" s="8">
        <f>'SINAPI COMPOSIÇÕES'!G3321</f>
        <v>96735</v>
      </c>
      <c r="C3318" s="8" t="str">
        <f>'SINAPI COMPOSIÇÕES'!H3321</f>
        <v>TUBO, PPR, DN 110, CLASSE PN 25,  INSTALADO EM RESERVAÇÃO DE ÁGUA DE EDIFICAÇÃO QUE POSSUA RESERVATÓRIO DE FIBRA/FIBROCIMENTO  FORNECIMENTO E INSTALAÇÃO. AF_06/2016</v>
      </c>
      <c r="D3318" s="8" t="str">
        <f>'SINAPI COMPOSIÇÕES'!I3321</f>
        <v>M</v>
      </c>
      <c r="E3318" s="8">
        <f>'SINAPI COMPOSIÇÕES'!K3321</f>
        <v>129.27000000000001</v>
      </c>
    </row>
    <row r="3319" spans="1:5" s="8" customFormat="1" ht="33.200000000000003" hidden="1" customHeight="1" outlineLevel="1">
      <c r="A3319" s="8">
        <f>'SINAPI COMPOSIÇÕES'!G3322</f>
        <v>96794</v>
      </c>
      <c r="C3319" s="8" t="str">
        <f>'SINAPI COMPOSIÇÕES'!H3322</f>
        <v>TUBO, PEX, MONOCAMADA, DN 16, INSTALADO EM RAMAL OU SUB-RAMAL DE ÁGUA  FORNECIMENTO E INSTALAÇÃO. AF_06/2015</v>
      </c>
      <c r="D3319" s="8" t="str">
        <f>'SINAPI COMPOSIÇÕES'!I3322</f>
        <v>M</v>
      </c>
      <c r="E3319" s="8">
        <f>'SINAPI COMPOSIÇÕES'!K3322</f>
        <v>7.59</v>
      </c>
    </row>
    <row r="3320" spans="1:5" s="8" customFormat="1" ht="33.200000000000003" hidden="1" customHeight="1" outlineLevel="1">
      <c r="A3320" s="8">
        <f>'SINAPI COMPOSIÇÕES'!G3323</f>
        <v>96795</v>
      </c>
      <c r="C3320" s="8" t="str">
        <f>'SINAPI COMPOSIÇÕES'!H3323</f>
        <v>TUBO, PEX, MONOCAMADA, DN 20, INSTALADO EM RAMAL OU SUB-RAMAL DE ÁGUA  FORNECIMENTO E INSTALAÇÃO. AF_06/2015</v>
      </c>
      <c r="D3320" s="8" t="str">
        <f>'SINAPI COMPOSIÇÕES'!I3323</f>
        <v>M</v>
      </c>
      <c r="E3320" s="8">
        <f>'SINAPI COMPOSIÇÕES'!K3323</f>
        <v>9.68</v>
      </c>
    </row>
    <row r="3321" spans="1:5" s="8" customFormat="1" ht="33.200000000000003" hidden="1" customHeight="1" outlineLevel="1">
      <c r="A3321" s="8">
        <f>'SINAPI COMPOSIÇÕES'!G3324</f>
        <v>96796</v>
      </c>
      <c r="C3321" s="8" t="str">
        <f>'SINAPI COMPOSIÇÕES'!H3324</f>
        <v>TUBO, PEX, MONOCAMADA, DN 25, INSTALADO EM RAMAL OU SUB-RAMAL DE ÁGUA  FORNECIMENTO E INSTALAÇÃO. AF_06/2015</v>
      </c>
      <c r="D3321" s="8" t="str">
        <f>'SINAPI COMPOSIÇÕES'!I3324</f>
        <v>M</v>
      </c>
      <c r="E3321" s="8">
        <f>'SINAPI COMPOSIÇÕES'!K3324</f>
        <v>13.58</v>
      </c>
    </row>
    <row r="3322" spans="1:5" s="8" customFormat="1" ht="33.200000000000003" hidden="1" customHeight="1" outlineLevel="1">
      <c r="A3322" s="8">
        <f>'SINAPI COMPOSIÇÕES'!G3325</f>
        <v>96797</v>
      </c>
      <c r="C3322" s="8" t="str">
        <f>'SINAPI COMPOSIÇÕES'!H3325</f>
        <v>TUBO, PEX, MONOCAMADA, DN 32, INSTALADO EM RAMAL OU SUB-RAMAL DE ÁGUA  FORNECIMENTO E INSTALAÇÃO. AF_06/2015</v>
      </c>
      <c r="D3322" s="8" t="str">
        <f>'SINAPI COMPOSIÇÕES'!I3325</f>
        <v>M</v>
      </c>
      <c r="E3322" s="8">
        <f>'SINAPI COMPOSIÇÕES'!K3325</f>
        <v>20.57</v>
      </c>
    </row>
    <row r="3323" spans="1:5" s="8" customFormat="1" ht="33.200000000000003" hidden="1" customHeight="1" outlineLevel="1">
      <c r="A3323" s="8">
        <f>'SINAPI COMPOSIÇÕES'!G3326</f>
        <v>96798</v>
      </c>
      <c r="C3323" s="8" t="str">
        <f>'SINAPI COMPOSIÇÕES'!H3326</f>
        <v>TUBO, PEX, MONOCAMADA, DN 16, INSTALADO EM RAMAL DE DISTRIBUIÇÃO DE ÁGUA  FORNECIMENTO E INSTALAÇÃO. AF_06/2015</v>
      </c>
      <c r="D3323" s="8" t="str">
        <f>'SINAPI COMPOSIÇÕES'!I3326</f>
        <v>M</v>
      </c>
      <c r="E3323" s="8">
        <f>'SINAPI COMPOSIÇÕES'!K3326</f>
        <v>7.71</v>
      </c>
    </row>
    <row r="3324" spans="1:5" s="8" customFormat="1" ht="33.200000000000003" hidden="1" customHeight="1" outlineLevel="1">
      <c r="A3324" s="8">
        <f>'SINAPI COMPOSIÇÕES'!G3327</f>
        <v>96799</v>
      </c>
      <c r="C3324" s="8" t="str">
        <f>'SINAPI COMPOSIÇÕES'!H3327</f>
        <v>TUBO, PEX, MONOCAMADA, DN 20, INSTALADO EM RAMAL DE DISTRIBUIÇÃO DE ÁGUA  FORNECIMENTO E INSTALAÇÃO. AF_06/2015</v>
      </c>
      <c r="D3324" s="8" t="str">
        <f>'SINAPI COMPOSIÇÕES'!I3327</f>
        <v>M</v>
      </c>
      <c r="E3324" s="8">
        <f>'SINAPI COMPOSIÇÕES'!K3327</f>
        <v>10.31</v>
      </c>
    </row>
    <row r="3325" spans="1:5" s="8" customFormat="1" ht="33.200000000000003" hidden="1" customHeight="1" outlineLevel="1">
      <c r="A3325" s="8">
        <f>'SINAPI COMPOSIÇÕES'!G3328</f>
        <v>96800</v>
      </c>
      <c r="C3325" s="8" t="str">
        <f>'SINAPI COMPOSIÇÕES'!H3328</f>
        <v>TUBO, PEX, MONOCAMADA, DN 25, INSTALADO EM RAMAL DE DISTRIBUIÇÃO DE ÁGUA  FORNECIMENTO E INSTALAÇÃO. AF_06/2015</v>
      </c>
      <c r="D3325" s="8" t="str">
        <f>'SINAPI COMPOSIÇÕES'!I3328</f>
        <v>M</v>
      </c>
      <c r="E3325" s="8">
        <f>'SINAPI COMPOSIÇÕES'!K3328</f>
        <v>14.9</v>
      </c>
    </row>
    <row r="3326" spans="1:5" s="8" customFormat="1" ht="33.200000000000003" hidden="1" customHeight="1" outlineLevel="1">
      <c r="A3326" s="8">
        <f>'SINAPI COMPOSIÇÕES'!G3329</f>
        <v>96801</v>
      </c>
      <c r="C3326" s="8" t="str">
        <f>'SINAPI COMPOSIÇÕES'!H3329</f>
        <v>TUBO, PEX, MONOCAMADA, DN 32, INSTALADO EM RAMAL DE DISTRIBUIÇÃO DE ÁGUA  FORNECIMENTO E INSTALAÇÃO. AF_06/2015</v>
      </c>
      <c r="D3326" s="8" t="str">
        <f>'SINAPI COMPOSIÇÕES'!I3329</f>
        <v>M</v>
      </c>
      <c r="E3326" s="8">
        <f>'SINAPI COMPOSIÇÕES'!K3329</f>
        <v>22.85</v>
      </c>
    </row>
    <row r="3327" spans="1:5" s="8" customFormat="1" ht="33.200000000000003" hidden="1" customHeight="1" outlineLevel="1">
      <c r="A3327" s="8">
        <f>'SINAPI COMPOSIÇÕES'!G3330</f>
        <v>97327</v>
      </c>
      <c r="C3327" s="8" t="str">
        <f>'SINAPI COMPOSIÇÕES'!H3330</f>
        <v>TUBO EM COBRE FLEXÍVEL, DN 1/4, COM ISOLAMENTO, INSTALADO EM RAMAL DE ALIMENTAÇÃO DE AR CONDICIONADO COM CONDENSADORA INDIVIDUAL   FORNECIMENTO E INSTALAÇÃO. AF_12/2015</v>
      </c>
      <c r="D3327" s="8" t="str">
        <f>'SINAPI COMPOSIÇÕES'!I3330</f>
        <v>M</v>
      </c>
      <c r="E3327" s="8">
        <f>'SINAPI COMPOSIÇÕES'!K3330</f>
        <v>20.6</v>
      </c>
    </row>
    <row r="3328" spans="1:5" s="8" customFormat="1" ht="33.200000000000003" hidden="1" customHeight="1" outlineLevel="1">
      <c r="A3328" s="8">
        <f>'SINAPI COMPOSIÇÕES'!G3331</f>
        <v>97328</v>
      </c>
      <c r="C3328" s="8" t="str">
        <f>'SINAPI COMPOSIÇÕES'!H3331</f>
        <v>TUBO EM COBRE FLEXÍVEL, DN 3/8", COM ISOLAMENTO, INSTALADO EM RAMAL DE ALIMENTAÇÃO DE AR CONDICIONADO COM CONDENSADORA INDIVIDUAL  FORNECIMENTO E INSTALAÇÃO. AF_12/2015</v>
      </c>
      <c r="D3328" s="8" t="str">
        <f>'SINAPI COMPOSIÇÕES'!I3331</f>
        <v>M</v>
      </c>
      <c r="E3328" s="8">
        <f>'SINAPI COMPOSIÇÕES'!K3331</f>
        <v>35.61</v>
      </c>
    </row>
    <row r="3329" spans="1:5" s="8" customFormat="1" ht="33.200000000000003" hidden="1" customHeight="1" outlineLevel="1">
      <c r="A3329" s="8">
        <f>'SINAPI COMPOSIÇÕES'!G3332</f>
        <v>97329</v>
      </c>
      <c r="C3329" s="8" t="str">
        <f>'SINAPI COMPOSIÇÕES'!H3332</f>
        <v>TUBO EM COBRE FLEXÍVEL, DN 1/2", COM ISOLAMENTO, INSTALADO EM RAMAL DE ALIMENTAÇÃO DE AR CONDICIONADO COM CONDENSADORA INDIVIDUAL  FORNECIMENTO E INSTALAÇÃO. AF_12/2015</v>
      </c>
      <c r="D3329" s="8" t="str">
        <f>'SINAPI COMPOSIÇÕES'!I3332</f>
        <v>M</v>
      </c>
      <c r="E3329" s="8">
        <f>'SINAPI COMPOSIÇÕES'!K3332</f>
        <v>44.56</v>
      </c>
    </row>
    <row r="3330" spans="1:5" s="8" customFormat="1" ht="33.200000000000003" hidden="1" customHeight="1" outlineLevel="1">
      <c r="A3330" s="8">
        <f>'SINAPI COMPOSIÇÕES'!G3333</f>
        <v>97330</v>
      </c>
      <c r="C3330" s="8" t="str">
        <f>'SINAPI COMPOSIÇÕES'!H3333</f>
        <v>TUBO EM COBRE FLEXÍVEL, DN 5/8", COM ISOLAMENTO, INSTALADO EM RAMAL DE ALIMENTAÇÃO DE AR CONDICIONADO COM CONDENSADORA INDIVIDUAL  FORNECIMENTO E INSTALAÇÃO. AF_12/2015</v>
      </c>
      <c r="D3330" s="8" t="str">
        <f>'SINAPI COMPOSIÇÕES'!I3333</f>
        <v>M</v>
      </c>
      <c r="E3330" s="8">
        <f>'SINAPI COMPOSIÇÕES'!K3333</f>
        <v>54.36</v>
      </c>
    </row>
    <row r="3331" spans="1:5" s="8" customFormat="1" ht="33.200000000000003" hidden="1" customHeight="1" outlineLevel="1">
      <c r="A3331" s="8">
        <f>'SINAPI COMPOSIÇÕES'!G3334</f>
        <v>97331</v>
      </c>
      <c r="C3331" s="8" t="str">
        <f>'SINAPI COMPOSIÇÕES'!H3334</f>
        <v>TUBO EM COBRE FLEXÍVEL, DN 1/4", COM ISOLAMENTO, INSTALADO EM RAMAL DE ALIMENTAÇÃO DE AR CONDICIONADO COM CONDENSADORA CENTRAL  FORNECIMENTO E INSTALAÇÃO. AF_12/2015</v>
      </c>
      <c r="D3331" s="8" t="str">
        <f>'SINAPI COMPOSIÇÕES'!I3334</f>
        <v>M</v>
      </c>
      <c r="E3331" s="8">
        <f>'SINAPI COMPOSIÇÕES'!K3334</f>
        <v>20.85</v>
      </c>
    </row>
    <row r="3332" spans="1:5" s="8" customFormat="1" ht="33.200000000000003" hidden="1" customHeight="1" outlineLevel="1">
      <c r="A3332" s="8">
        <f>'SINAPI COMPOSIÇÕES'!G3335</f>
        <v>97332</v>
      </c>
      <c r="C3332" s="8" t="str">
        <f>'SINAPI COMPOSIÇÕES'!H3335</f>
        <v>TUBO EM COBRE FLEXÍVEL, DN 3/8", COM ISOLAMENTO, INSTALADO EM RAMAL DE ALIMENTAÇÃO DE AR CONDICIONADO COM CONDENSADORA CENTRAL  FORNECIMENTO E INSTALAÇÃO. AF_12/2015</v>
      </c>
      <c r="D3332" s="8" t="str">
        <f>'SINAPI COMPOSIÇÕES'!I3335</f>
        <v>M</v>
      </c>
      <c r="E3332" s="8">
        <f>'SINAPI COMPOSIÇÕES'!K3335</f>
        <v>35.909999999999997</v>
      </c>
    </row>
    <row r="3333" spans="1:5" s="8" customFormat="1" ht="33.200000000000003" hidden="1" customHeight="1" outlineLevel="1">
      <c r="A3333" s="8">
        <f>'SINAPI COMPOSIÇÕES'!G3336</f>
        <v>97333</v>
      </c>
      <c r="C3333" s="8" t="str">
        <f>'SINAPI COMPOSIÇÕES'!H3336</f>
        <v>TUBO EM COBRE FLEXÍVEL, DN 1/2", COM ISOLAMENTO, INSTALADO EM RAMAL DE ALIMENTAÇÃO DE AR CONDICIONADO COM CONDENSADORA CENTRAL  FORNECIMENTO E INSTALAÇÃO. AF_12/2015</v>
      </c>
      <c r="D3333" s="8" t="str">
        <f>'SINAPI COMPOSIÇÕES'!I3336</f>
        <v>M</v>
      </c>
      <c r="E3333" s="8">
        <f>'SINAPI COMPOSIÇÕES'!K3336</f>
        <v>44.93</v>
      </c>
    </row>
    <row r="3334" spans="1:5" s="8" customFormat="1" ht="33.200000000000003" hidden="1" customHeight="1" outlineLevel="1">
      <c r="A3334" s="8">
        <f>'SINAPI COMPOSIÇÕES'!G3337</f>
        <v>97334</v>
      </c>
      <c r="C3334" s="8" t="str">
        <f>'SINAPI COMPOSIÇÕES'!H3337</f>
        <v>TUBO EM COBRE FLEXÍVEL, DN 5/8, COM ISOLAMENTO, INSTALADO EM RAMAL DE ALIMENTAÇÃO DE AR CONDICIONADO COM CONDENSADORA CENTRAL   FORNECIMENTO E INSTALAÇÃO. AF_12/2015</v>
      </c>
      <c r="D3334" s="8" t="str">
        <f>'SINAPI COMPOSIÇÕES'!I3337</f>
        <v>M</v>
      </c>
      <c r="E3334" s="8">
        <f>'SINAPI COMPOSIÇÕES'!K3337</f>
        <v>54.76</v>
      </c>
    </row>
    <row r="3335" spans="1:5" s="8" customFormat="1" ht="33.200000000000003" hidden="1" customHeight="1" outlineLevel="1">
      <c r="A3335" s="8">
        <f>'SINAPI COMPOSIÇÕES'!G3338</f>
        <v>97335</v>
      </c>
      <c r="C3335" s="8" t="str">
        <f>'SINAPI COMPOSIÇÕES'!H3338</f>
        <v>TUBO EM COBRE RÍGIDO, DN 22 MM, CLASSE A, SEM ISOLAMENTO, INSTALADO EM PRUMADA  FORNECIMENTO E INSTALAÇÃO. AF_12/2015</v>
      </c>
      <c r="D3335" s="8" t="str">
        <f>'SINAPI COMPOSIÇÕES'!I3338</f>
        <v>M</v>
      </c>
      <c r="E3335" s="8">
        <f>'SINAPI COMPOSIÇÕES'!K3338</f>
        <v>56.84</v>
      </c>
    </row>
    <row r="3336" spans="1:5" s="8" customFormat="1" ht="33.200000000000003" hidden="1" customHeight="1" outlineLevel="1">
      <c r="A3336" s="8">
        <f>'SINAPI COMPOSIÇÕES'!G3339</f>
        <v>97336</v>
      </c>
      <c r="C3336" s="8" t="str">
        <f>'SINAPI COMPOSIÇÕES'!H3339</f>
        <v>TUBO EM COBRE RÍGIDO, DN 28 MM, CLASSE A, SEM ISOLAMENTO, INSTALADO EM PRUMADA  FORNECIMENTO E INSTALAÇÃO. AF_12/2015</v>
      </c>
      <c r="D3336" s="8" t="str">
        <f>'SINAPI COMPOSIÇÕES'!I3339</f>
        <v>M</v>
      </c>
      <c r="E3336" s="8">
        <f>'SINAPI COMPOSIÇÕES'!K3339</f>
        <v>72.19</v>
      </c>
    </row>
    <row r="3337" spans="1:5" s="8" customFormat="1" ht="33.200000000000003" hidden="1" customHeight="1" outlineLevel="1">
      <c r="A3337" s="8">
        <f>'SINAPI COMPOSIÇÕES'!G3340</f>
        <v>97337</v>
      </c>
      <c r="C3337" s="8" t="str">
        <f>'SINAPI COMPOSIÇÕES'!H3340</f>
        <v>TUBO EM COBRE RÍGIDO, DN 35 MM, CLASSE A, SEM ISOLAMENTO, INSTALADO EM PRUMADA  FORNECIMENTO E INSTALAÇÃO. AF_12/2015</v>
      </c>
      <c r="D3337" s="8" t="str">
        <f>'SINAPI COMPOSIÇÕES'!I3340</f>
        <v>M</v>
      </c>
      <c r="E3337" s="8">
        <f>'SINAPI COMPOSIÇÕES'!K3340</f>
        <v>108.35</v>
      </c>
    </row>
    <row r="3338" spans="1:5" s="8" customFormat="1" ht="33.200000000000003" hidden="1" customHeight="1" outlineLevel="1">
      <c r="A3338" s="8">
        <f>'SINAPI COMPOSIÇÕES'!G3341</f>
        <v>97338</v>
      </c>
      <c r="C3338" s="8" t="str">
        <f>'SINAPI COMPOSIÇÕES'!H3341</f>
        <v>TUBO EM COBRE RÍGIDO, DN 42 MM, CLASSE A, SEM ISOLAMENTO, INSTALADO EM PRUMADA  FORNECIMENTO E INSTALAÇÃO. AF_12/2015</v>
      </c>
      <c r="D3338" s="8" t="str">
        <f>'SINAPI COMPOSIÇÕES'!I3341</f>
        <v>M</v>
      </c>
      <c r="E3338" s="8">
        <f>'SINAPI COMPOSIÇÕES'!K3341</f>
        <v>130.24</v>
      </c>
    </row>
    <row r="3339" spans="1:5" s="8" customFormat="1" ht="33.200000000000003" hidden="1" customHeight="1" outlineLevel="1">
      <c r="A3339" s="8">
        <f>'SINAPI COMPOSIÇÕES'!G3342</f>
        <v>97339</v>
      </c>
      <c r="C3339" s="8" t="str">
        <f>'SINAPI COMPOSIÇÕES'!H3342</f>
        <v>TUBO EM COBRE RÍGIDO, DN 54 MM, CLASSE A, SEM ISOLAMENTO, INSTALADO EM PRUMADA  FORNECIMENTO E INSTALAÇÃO. AF_12/2015</v>
      </c>
      <c r="D3339" s="8" t="str">
        <f>'SINAPI COMPOSIÇÕES'!I3342</f>
        <v>M</v>
      </c>
      <c r="E3339" s="8">
        <f>'SINAPI COMPOSIÇÕES'!K3342</f>
        <v>140.1</v>
      </c>
    </row>
    <row r="3340" spans="1:5" s="8" customFormat="1" ht="33.200000000000003" hidden="1" customHeight="1" outlineLevel="1">
      <c r="A3340" s="8">
        <f>'SINAPI COMPOSIÇÕES'!G3343</f>
        <v>97340</v>
      </c>
      <c r="C3340" s="8" t="str">
        <f>'SINAPI COMPOSIÇÕES'!H3343</f>
        <v>TUBO EM COBRE RÍGIDO, DN 66 MM, CLASSE A, SEM ISOLAMENTO, INSTALADO EM PRUMADA  FORNECIMENTO E INSTALAÇÃO. AF_12/2015</v>
      </c>
      <c r="D3340" s="8" t="str">
        <f>'SINAPI COMPOSIÇÕES'!I3343</f>
        <v>M</v>
      </c>
      <c r="E3340" s="8">
        <f>'SINAPI COMPOSIÇÕES'!K3343</f>
        <v>140.72</v>
      </c>
    </row>
    <row r="3341" spans="1:5" s="8" customFormat="1" ht="33.200000000000003" hidden="1" customHeight="1" outlineLevel="1">
      <c r="A3341" s="8">
        <f>'SINAPI COMPOSIÇÕES'!G3344</f>
        <v>97341</v>
      </c>
      <c r="C3341" s="8" t="str">
        <f>'SINAPI COMPOSIÇÕES'!H3344</f>
        <v>TUBO EM COBRE RÍGIDO, DN 15 MM, CLASSE A, SEM ISOLAMENTO, INSTALADO EM RAMAL DE DISTRIBUIÇÃO  FORNECIMENTO E INSTALAÇÃO. AF_12/2015</v>
      </c>
      <c r="D3341" s="8" t="str">
        <f>'SINAPI COMPOSIÇÕES'!I3344</f>
        <v>M</v>
      </c>
      <c r="E3341" s="8">
        <f>'SINAPI COMPOSIÇÕES'!K3344</f>
        <v>38.630000000000003</v>
      </c>
    </row>
    <row r="3342" spans="1:5" s="8" customFormat="1" ht="33.200000000000003" hidden="1" customHeight="1" outlineLevel="1">
      <c r="A3342" s="8">
        <f>'SINAPI COMPOSIÇÕES'!G3345</f>
        <v>97342</v>
      </c>
      <c r="C3342" s="8" t="str">
        <f>'SINAPI COMPOSIÇÕES'!H3345</f>
        <v>TUBO EM COBRE RÍGIDO, DN 22 MM, CLASSE A, SEM ISOLAMENTO, INSTALADO EM RAMAL DE DISTRIBUIÇÃO FORNECIMENTO E INSTALAÇÃO. AF_12/2015</v>
      </c>
      <c r="D3342" s="8" t="str">
        <f>'SINAPI COMPOSIÇÕES'!I3345</f>
        <v>M</v>
      </c>
      <c r="E3342" s="8">
        <f>'SINAPI COMPOSIÇÕES'!K3345</f>
        <v>60.39</v>
      </c>
    </row>
    <row r="3343" spans="1:5" s="8" customFormat="1" ht="33.200000000000003" hidden="1" customHeight="1" outlineLevel="1">
      <c r="A3343" s="8">
        <f>'SINAPI COMPOSIÇÕES'!G3346</f>
        <v>97343</v>
      </c>
      <c r="C3343" s="8" t="str">
        <f>'SINAPI COMPOSIÇÕES'!H3346</f>
        <v>TUBO EM COBRE RÍGIDO, DN 28 MM, CLASSE A, SEM ISOLAMENTO, INSTALADO EM RAMAL DE DISTRIBUIÇÃO FORNECIMENTO E INSTALAÇÃO. AF_12/2015</v>
      </c>
      <c r="D3343" s="8" t="str">
        <f>'SINAPI COMPOSIÇÕES'!I3346</f>
        <v>M</v>
      </c>
      <c r="E3343" s="8">
        <f>'SINAPI COMPOSIÇÕES'!K3346</f>
        <v>75.98</v>
      </c>
    </row>
    <row r="3344" spans="1:5" s="8" customFormat="1" ht="33.200000000000003" hidden="1" customHeight="1" outlineLevel="1">
      <c r="A3344" s="8">
        <f>'SINAPI COMPOSIÇÕES'!G3347</f>
        <v>97344</v>
      </c>
      <c r="C3344" s="8" t="str">
        <f>'SINAPI COMPOSIÇÕES'!H3347</f>
        <v>TUBO EM COBRE RÍGIDO, DN 15 MM, CLASSE A, SEM ISOLAMENTO, INSTALADO EM RAMAL E SUB-RAMAL  FORNECIMENTO E INSTALAÇÃO. AF_12/2015</v>
      </c>
      <c r="D3344" s="8" t="str">
        <f>'SINAPI COMPOSIÇÕES'!I3347</f>
        <v>M</v>
      </c>
      <c r="E3344" s="8">
        <f>'SINAPI COMPOSIÇÕES'!K3347</f>
        <v>46.41</v>
      </c>
    </row>
    <row r="3345" spans="1:5" s="8" customFormat="1" ht="33.200000000000003" hidden="1" customHeight="1" outlineLevel="1">
      <c r="A3345" s="8">
        <f>'SINAPI COMPOSIÇÕES'!G3348</f>
        <v>97345</v>
      </c>
      <c r="C3345" s="8" t="str">
        <f>'SINAPI COMPOSIÇÕES'!H3348</f>
        <v>TUBO EM COBRE RÍGIDO, DN 22 MM, CLASSE A, SEM ISOLAMENTO, INSTALADO EM RAMAL E SUB-RAMAL  FORNECIMENTO E INSTALAÇÃO. AF_12/2015</v>
      </c>
      <c r="D3345" s="8" t="str">
        <f>'SINAPI COMPOSIÇÕES'!I3348</f>
        <v>M</v>
      </c>
      <c r="E3345" s="8">
        <f>'SINAPI COMPOSIÇÕES'!K3348</f>
        <v>73.75</v>
      </c>
    </row>
    <row r="3346" spans="1:5" s="8" customFormat="1" ht="33.200000000000003" hidden="1" customHeight="1" outlineLevel="1">
      <c r="A3346" s="8">
        <f>'SINAPI COMPOSIÇÕES'!G3349</f>
        <v>97346</v>
      </c>
      <c r="C3346" s="8" t="str">
        <f>'SINAPI COMPOSIÇÕES'!H3349</f>
        <v>TUBO EM COBRE RÍGIDO, DN 28 MM, CLASSE A, SEM ISOLAMENTO, INSTALADO EM RAMAL E SUB-RAMAL  FORNECIMENTO E INSTALAÇÃO. AF_12/2015</v>
      </c>
      <c r="D3346" s="8" t="str">
        <f>'SINAPI COMPOSIÇÕES'!I3349</f>
        <v>M</v>
      </c>
      <c r="E3346" s="8">
        <f>'SINAPI COMPOSIÇÕES'!K3349</f>
        <v>94.19</v>
      </c>
    </row>
    <row r="3347" spans="1:5" s="8" customFormat="1" ht="33.200000000000003" hidden="1" customHeight="1" outlineLevel="1">
      <c r="A3347" s="8">
        <f>'SINAPI COMPOSIÇÕES'!G3350</f>
        <v>97347</v>
      </c>
      <c r="C3347" s="8" t="str">
        <f>'SINAPI COMPOSIÇÕES'!H3350</f>
        <v>TUBO EM COBRE RÍGIDO, DN 22 MM, CLASSE I, SEM ISOLAMENTO, INSTALADO EM PRUMADA  FORNECIMENTO E INSTALAÇÃO. AF_12/2015</v>
      </c>
      <c r="D3347" s="8" t="str">
        <f>'SINAPI COMPOSIÇÕES'!I3350</f>
        <v>M</v>
      </c>
      <c r="E3347" s="8">
        <f>'SINAPI COMPOSIÇÕES'!K3350</f>
        <v>68.42</v>
      </c>
    </row>
    <row r="3348" spans="1:5" s="8" customFormat="1" ht="33.200000000000003" hidden="1" customHeight="1" outlineLevel="1">
      <c r="A3348" s="8">
        <f>'SINAPI COMPOSIÇÕES'!G3351</f>
        <v>97348</v>
      </c>
      <c r="C3348" s="8" t="str">
        <f>'SINAPI COMPOSIÇÕES'!H3351</f>
        <v>TUBO EM COBRE RÍGIDO, DN 28 MM, CLASSE I, SEM ISOLAMENTO, INSTALADO EM PRUMADA  FORNECIMENTO E INSTALAÇÃO. AF_12/2015</v>
      </c>
      <c r="D3348" s="8" t="str">
        <f>'SINAPI COMPOSIÇÕES'!I3351</f>
        <v>M</v>
      </c>
      <c r="E3348" s="8">
        <f>'SINAPI COMPOSIÇÕES'!K3351</f>
        <v>94.5</v>
      </c>
    </row>
    <row r="3349" spans="1:5" s="8" customFormat="1" ht="33.200000000000003" hidden="1" customHeight="1" outlineLevel="1">
      <c r="A3349" s="8">
        <f>'SINAPI COMPOSIÇÕES'!G3352</f>
        <v>97349</v>
      </c>
      <c r="C3349" s="8" t="str">
        <f>'SINAPI COMPOSIÇÕES'!H3352</f>
        <v>TUBO EM COBRE RÍGIDO, DN 35 MM, CLASSE I, SEM ISOLAMENTO, INSTALADO EM PRUMADA  FORNECIMENTO E INSTALAÇÃO. AF_12/2015</v>
      </c>
      <c r="D3349" s="8" t="str">
        <f>'SINAPI COMPOSIÇÕES'!I3352</f>
        <v>M</v>
      </c>
      <c r="E3349" s="8">
        <f>'SINAPI COMPOSIÇÕES'!K3352</f>
        <v>136.13</v>
      </c>
    </row>
    <row r="3350" spans="1:5" s="8" customFormat="1" ht="33.200000000000003" hidden="1" customHeight="1" outlineLevel="1">
      <c r="A3350" s="8">
        <f>'SINAPI COMPOSIÇÕES'!G3353</f>
        <v>97350</v>
      </c>
      <c r="C3350" s="8" t="str">
        <f>'SINAPI COMPOSIÇÕES'!H3353</f>
        <v>TUBO EM COBRE RÍGIDO, DN 42 MM, CLASSE I, SEM ISOLAMENTO, INSTALADO EM PRUMADA  FORNECIMENTO E INSTALAÇÃO. AF_12/2015</v>
      </c>
      <c r="D3350" s="8" t="str">
        <f>'SINAPI COMPOSIÇÕES'!I3353</f>
        <v>M</v>
      </c>
      <c r="E3350" s="8">
        <f>'SINAPI COMPOSIÇÕES'!K3353</f>
        <v>165.25</v>
      </c>
    </row>
    <row r="3351" spans="1:5" s="8" customFormat="1" ht="33.200000000000003" hidden="1" customHeight="1" outlineLevel="1">
      <c r="A3351" s="8">
        <f>'SINAPI COMPOSIÇÕES'!G3354</f>
        <v>97351</v>
      </c>
      <c r="C3351" s="8" t="str">
        <f>'SINAPI COMPOSIÇÕES'!H3354</f>
        <v>TUBO EM COBRE RÍGIDO, DN 54 MM, CLASSE I, SEM ISOLAMENTO, INSTALADO EM PRUMADA  FORNECIMENTO E INSTALAÇÃO. AF_12/2015</v>
      </c>
      <c r="D3351" s="8" t="str">
        <f>'SINAPI COMPOSIÇÕES'!I3354</f>
        <v>M</v>
      </c>
      <c r="E3351" s="8">
        <f>'SINAPI COMPOSIÇÕES'!K3354</f>
        <v>228.46</v>
      </c>
    </row>
    <row r="3352" spans="1:5" s="8" customFormat="1" ht="33.200000000000003" hidden="1" customHeight="1" outlineLevel="1">
      <c r="A3352" s="8">
        <f>'SINAPI COMPOSIÇÕES'!G3355</f>
        <v>97352</v>
      </c>
      <c r="C3352" s="8" t="str">
        <f>'SINAPI COMPOSIÇÕES'!H3355</f>
        <v>TUBO EM COBRE RÍGIDO, DN 66 MM, CLASSE I, SEM ISOLAMENTO, INSTALADO EM PRUMADA  FORNECIMENTO E INSTALAÇÃO. AF_12/2015</v>
      </c>
      <c r="D3352" s="8" t="str">
        <f>'SINAPI COMPOSIÇÕES'!I3355</f>
        <v>M</v>
      </c>
      <c r="E3352" s="8">
        <f>'SINAPI COMPOSIÇÕES'!K3355</f>
        <v>296.01</v>
      </c>
    </row>
    <row r="3353" spans="1:5" s="8" customFormat="1" ht="33.200000000000003" hidden="1" customHeight="1" outlineLevel="1">
      <c r="A3353" s="8">
        <f>'SINAPI COMPOSIÇÕES'!G3356</f>
        <v>97353</v>
      </c>
      <c r="C3353" s="8" t="str">
        <f>'SINAPI COMPOSIÇÕES'!H3356</f>
        <v>TUBO EM COBRE RÍGIDO, DN 15 MM, CLASSE I, SEM ISOLAMENTO, INSTALADO EM RAMAL DE DISTRIBUIÇÃO  FORNECIMENTO E INSTALAÇÃO. AF_12/2015</v>
      </c>
      <c r="D3353" s="8" t="str">
        <f>'SINAPI COMPOSIÇÕES'!I3356</f>
        <v>M</v>
      </c>
      <c r="E3353" s="8">
        <f>'SINAPI COMPOSIÇÕES'!K3356</f>
        <v>45.49</v>
      </c>
    </row>
    <row r="3354" spans="1:5" s="8" customFormat="1" ht="33.200000000000003" hidden="1" customHeight="1" outlineLevel="1">
      <c r="A3354" s="8">
        <f>'SINAPI COMPOSIÇÕES'!G3357</f>
        <v>97354</v>
      </c>
      <c r="C3354" s="8" t="str">
        <f>'SINAPI COMPOSIÇÕES'!H3357</f>
        <v>TUBO EM COBRE RÍGIDO, DN 22 MM, CLASSE I, SEM ISOLAMENTO, INSTALADO EM RAMAL DE DISTRIBUIÇÃO FORNECIMENTO E INSTALAÇÃO. AF_12/2015</v>
      </c>
      <c r="D3354" s="8" t="str">
        <f>'SINAPI COMPOSIÇÕES'!I3357</f>
        <v>M</v>
      </c>
      <c r="E3354" s="8">
        <f>'SINAPI COMPOSIÇÕES'!K3357</f>
        <v>71.97</v>
      </c>
    </row>
    <row r="3355" spans="1:5" s="8" customFormat="1" ht="33.200000000000003" hidden="1" customHeight="1" outlineLevel="1">
      <c r="A3355" s="8">
        <f>'SINAPI COMPOSIÇÕES'!G3358</f>
        <v>97355</v>
      </c>
      <c r="C3355" s="8" t="str">
        <f>'SINAPI COMPOSIÇÕES'!H3358</f>
        <v>TUBO EM COBRE RÍGIDO, DN 28 MM, CLASSE I, SEM ISOLAMENTO, INSTALADO EM RAMAL DE DISTRIBUIÇÃO FORNECIMENTO E INSTALAÇÃO. AF_12/2015</v>
      </c>
      <c r="D3355" s="8" t="str">
        <f>'SINAPI COMPOSIÇÕES'!I3358</f>
        <v>M</v>
      </c>
      <c r="E3355" s="8">
        <f>'SINAPI COMPOSIÇÕES'!K3358</f>
        <v>98.29</v>
      </c>
    </row>
    <row r="3356" spans="1:5" s="8" customFormat="1" ht="33.200000000000003" hidden="1" customHeight="1" outlineLevel="1">
      <c r="A3356" s="8">
        <f>'SINAPI COMPOSIÇÕES'!G3359</f>
        <v>97356</v>
      </c>
      <c r="C3356" s="8" t="str">
        <f>'SINAPI COMPOSIÇÕES'!H3359</f>
        <v>TUBO EM COBRE RÍGIDO, DN 15 MM, CLASSE I, SEM ISOLAMENTO, INSTALADO EM RAMAL E SUB-RAMAL  FORNECIMENTO E INSTALAÇÃO. AF_12/2015</v>
      </c>
      <c r="D3356" s="8" t="str">
        <f>'SINAPI COMPOSIÇÕES'!I3359</f>
        <v>M</v>
      </c>
      <c r="E3356" s="8">
        <f>'SINAPI COMPOSIÇÕES'!K3359</f>
        <v>53.27</v>
      </c>
    </row>
    <row r="3357" spans="1:5" s="8" customFormat="1" ht="33.200000000000003" hidden="1" customHeight="1" outlineLevel="1">
      <c r="A3357" s="8">
        <f>'SINAPI COMPOSIÇÕES'!G3360</f>
        <v>97357</v>
      </c>
      <c r="C3357" s="8" t="str">
        <f>'SINAPI COMPOSIÇÕES'!H3360</f>
        <v>TUBO EM COBRE RÍGIDO, DN 22 MM, CLASSE I, SEM ISOLAMENTO, INSTALADO EM RAMAL E SUB-RAMAL  FORNECIMENTO E INSTALAÇÃO. AF_12/2015</v>
      </c>
      <c r="D3357" s="8" t="str">
        <f>'SINAPI COMPOSIÇÕES'!I3360</f>
        <v>M</v>
      </c>
      <c r="E3357" s="8">
        <f>'SINAPI COMPOSIÇÕES'!K3360</f>
        <v>85.33</v>
      </c>
    </row>
    <row r="3358" spans="1:5" s="8" customFormat="1" ht="33.200000000000003" hidden="1" customHeight="1" outlineLevel="1">
      <c r="A3358" s="8">
        <f>'SINAPI COMPOSIÇÕES'!G3361</f>
        <v>97358</v>
      </c>
      <c r="C3358" s="8" t="str">
        <f>'SINAPI COMPOSIÇÕES'!H3361</f>
        <v>TUBO EM COBRE RÍGIDO, DN 28 MM, CLASSE I, SEM ISOLAMENTO, INSTALADO EM RAMAL E SUB-RAMAL  FORNECIMENTO E INSTALAÇÃO. AF_12/2015</v>
      </c>
      <c r="D3358" s="8" t="str">
        <f>'SINAPI COMPOSIÇÕES'!I3361</f>
        <v>M</v>
      </c>
      <c r="E3358" s="8">
        <f>'SINAPI COMPOSIÇÕES'!K3361</f>
        <v>116.5</v>
      </c>
    </row>
    <row r="3359" spans="1:5" s="8" customFormat="1" ht="33.200000000000003" hidden="1" customHeight="1" outlineLevel="1">
      <c r="A3359" s="8">
        <f>'SINAPI COMPOSIÇÕES'!G3362</f>
        <v>97498</v>
      </c>
      <c r="C3359" s="8" t="str">
        <f>'SINAPI COMPOSIÇÕES'!H3362</f>
        <v>TUBO DE AÇO GALVANIZADO COM COSTURA, CLASSE MÉDIA, DN 25 (1"), CONEXÃO ROSQUEADA, INSTALADO EM REDE DE ALIMENTAÇÃO PARA HIDRANTE - FORNECIMENTO E INSTALAÇÃO. AF_10/2020</v>
      </c>
      <c r="D3359" s="8" t="str">
        <f>'SINAPI COMPOSIÇÕES'!I3362</f>
        <v>M</v>
      </c>
      <c r="E3359" s="8">
        <f>'SINAPI COMPOSIÇÕES'!K3362</f>
        <v>34.08</v>
      </c>
    </row>
    <row r="3360" spans="1:5" s="8" customFormat="1" ht="33.200000000000003" hidden="1" customHeight="1" outlineLevel="1">
      <c r="A3360" s="8">
        <f>'SINAPI COMPOSIÇÕES'!G3363</f>
        <v>97535</v>
      </c>
      <c r="C3360" s="8" t="str">
        <f>'SINAPI COMPOSIÇÕES'!H3363</f>
        <v>TUBO DE AÇO GALVANIZADO COM COSTURA, CLASSE MÉDIA, CONEXÃO ROSQUEADA, DN 25 (1"), INSTALADO EM REDE DE ALIMENTAÇÃO PARA SPRINKLER - FORNECIMENTO E INSTALAÇÃO. AF_10/2020</v>
      </c>
      <c r="D3360" s="8" t="str">
        <f>'SINAPI COMPOSIÇÕES'!I3363</f>
        <v>M</v>
      </c>
      <c r="E3360" s="8">
        <f>'SINAPI COMPOSIÇÕES'!K3363</f>
        <v>37.619999999999997</v>
      </c>
    </row>
    <row r="3361" spans="1:5" s="8" customFormat="1" ht="33.200000000000003" hidden="1" customHeight="1" outlineLevel="1">
      <c r="A3361" s="8">
        <f>'SINAPI COMPOSIÇÕES'!G3364</f>
        <v>97536</v>
      </c>
      <c r="C3361" s="8" t="str">
        <f>'SINAPI COMPOSIÇÕES'!H3364</f>
        <v>TUBO DE AÇO GALVANIZADO COM COSTURA, CLASSE MÉDIA, CONEXÃO ROSQUEADA, DN 25 (1"), INSTALADO EM RAMAIS  E SUB-RAMAIS DE GÁS - FORNECIMENTO E INSTALAÇÃO. AF_10/2020</v>
      </c>
      <c r="D3361" s="8" t="str">
        <f>'SINAPI COMPOSIÇÕES'!I3364</f>
        <v>M</v>
      </c>
      <c r="E3361" s="8">
        <f>'SINAPI COMPOSIÇÕES'!K3364</f>
        <v>45.76</v>
      </c>
    </row>
    <row r="3362" spans="1:5" s="8" customFormat="1" ht="33.200000000000003" hidden="1" customHeight="1" outlineLevel="1">
      <c r="A3362" s="8">
        <f>'SINAPI COMPOSIÇÕES'!G3365</f>
        <v>100788</v>
      </c>
      <c r="C3362" s="8" t="str">
        <f>'SINAPI COMPOSIÇÕES'!H3365</f>
        <v>KIT CAVALETE PARA GÁS - SEM MEDIDOR OU REGULADOR - ENTRADA INDIVIDUAL PRINCIPAL, EM AÇO GALVANIZADO DN 15 E 25 MM (1/2" E 1") - FORNECIMENTO E INSTALAÇÃO. AF_01/2020</v>
      </c>
      <c r="D3362" s="8" t="str">
        <f>'SINAPI COMPOSIÇÕES'!I3365</f>
        <v>UN</v>
      </c>
      <c r="E3362" s="8">
        <f>'SINAPI COMPOSIÇÕES'!K3365</f>
        <v>550.69000000000005</v>
      </c>
    </row>
    <row r="3363" spans="1:5" s="8" customFormat="1" ht="33.200000000000003" hidden="1" customHeight="1" outlineLevel="1">
      <c r="A3363" s="8">
        <f>'SINAPI COMPOSIÇÕES'!G3366</f>
        <v>100791</v>
      </c>
      <c r="C3363" s="8" t="str">
        <f>'SINAPI COMPOSIÇÕES'!H3366</f>
        <v>TUBO, PEX, MULTICAMADA, DN 16, INSTALADO EM IMPLANTAÇÃO DE INSTALAÇÕES DE GÁS - FORNECIMENTO E INSTALAÇÃO. AF_01/2020</v>
      </c>
      <c r="D3363" s="8" t="str">
        <f>'SINAPI COMPOSIÇÕES'!I3366</f>
        <v>M</v>
      </c>
      <c r="E3363" s="8">
        <f>'SINAPI COMPOSIÇÕES'!K3366</f>
        <v>15.77</v>
      </c>
    </row>
    <row r="3364" spans="1:5" s="8" customFormat="1" ht="33.200000000000003" hidden="1" customHeight="1" outlineLevel="1">
      <c r="A3364" s="8">
        <f>'SINAPI COMPOSIÇÕES'!G3367</f>
        <v>100792</v>
      </c>
      <c r="C3364" s="8" t="str">
        <f>'SINAPI COMPOSIÇÕES'!H3367</f>
        <v>TUBO, PEX, MULTICAMADA, DN 20, INSTALADO EM IMPLANTAÇÃO DE INSTALAÇÕES DE GÁS - FORNECIMENTO E INSTALAÇÃO. AF_01/2020</v>
      </c>
      <c r="D3364" s="8" t="str">
        <f>'SINAPI COMPOSIÇÕES'!I3367</f>
        <v>M</v>
      </c>
      <c r="E3364" s="8">
        <f>'SINAPI COMPOSIÇÕES'!K3367</f>
        <v>23.21</v>
      </c>
    </row>
    <row r="3365" spans="1:5" s="8" customFormat="1" ht="33.200000000000003" hidden="1" customHeight="1" outlineLevel="1">
      <c r="A3365" s="8">
        <f>'SINAPI COMPOSIÇÕES'!G3368</f>
        <v>100793</v>
      </c>
      <c r="C3365" s="8" t="str">
        <f>'SINAPI COMPOSIÇÕES'!H3368</f>
        <v>TUBO, PEX, MULTICAMADA, DN 26, INSTALADO EM IMPLANTAÇÃO DE INSTALAÇÕES DE GÁS - FORNECIMENTO E INSTALAÇÃO. AF_01/2020</v>
      </c>
      <c r="D3365" s="8" t="str">
        <f>'SINAPI COMPOSIÇÕES'!I3368</f>
        <v>M</v>
      </c>
      <c r="E3365" s="8">
        <f>'SINAPI COMPOSIÇÕES'!K3368</f>
        <v>30.84</v>
      </c>
    </row>
    <row r="3366" spans="1:5" s="8" customFormat="1" ht="33.200000000000003" hidden="1" customHeight="1" outlineLevel="1">
      <c r="A3366" s="8">
        <f>'SINAPI COMPOSIÇÕES'!G3369</f>
        <v>100794</v>
      </c>
      <c r="C3366" s="8" t="str">
        <f>'SINAPI COMPOSIÇÕES'!H3369</f>
        <v>TUBO, PEX, MULTICAMADA, DN 32, INSTALADO EM IMPLANTAÇÃO DE INSTALAÇÕES DE GÁS - FORNECIMENTO E INSTALAÇÃO. AF_01/2020</v>
      </c>
      <c r="D3366" s="8" t="str">
        <f>'SINAPI COMPOSIÇÕES'!I3369</f>
        <v>M</v>
      </c>
      <c r="E3366" s="8">
        <f>'SINAPI COMPOSIÇÕES'!K3369</f>
        <v>41.67</v>
      </c>
    </row>
    <row r="3367" spans="1:5" s="8" customFormat="1" ht="33.200000000000003" hidden="1" customHeight="1" outlineLevel="1">
      <c r="A3367" s="8">
        <f>'SINAPI COMPOSIÇÕES'!G3370</f>
        <v>100803</v>
      </c>
      <c r="C3367" s="8" t="str">
        <f>'SINAPI COMPOSIÇÕES'!H3370</f>
        <v>TUBO, PEX, MULTICAMADA, DN 16, INSTALADO EM RAMAL INTERNO DE INSTALAÇÕES DE GÁS - FORNECIMENTO E INSTALAÇÃO. AF_01/2020</v>
      </c>
      <c r="D3367" s="8" t="str">
        <f>'SINAPI COMPOSIÇÕES'!I3370</f>
        <v>M</v>
      </c>
      <c r="E3367" s="8">
        <f>'SINAPI COMPOSIÇÕES'!K3370</f>
        <v>15.02</v>
      </c>
    </row>
    <row r="3368" spans="1:5" s="8" customFormat="1" ht="33.200000000000003" hidden="1" customHeight="1" outlineLevel="1">
      <c r="A3368" s="8">
        <f>'SINAPI COMPOSIÇÕES'!G3371</f>
        <v>100804</v>
      </c>
      <c r="C3368" s="8" t="str">
        <f>'SINAPI COMPOSIÇÕES'!H3371</f>
        <v>TUBO, PEX, MULTICAMADA, DN 20, INSTALADO EM RAMAL INTERNO DE INSTALAÇÕES DE GÁS - FORNECIMENTO E INSTALAÇÃO. AF_01/2020</v>
      </c>
      <c r="D3368" s="8" t="str">
        <f>'SINAPI COMPOSIÇÕES'!I3371</f>
        <v>M</v>
      </c>
      <c r="E3368" s="8">
        <f>'SINAPI COMPOSIÇÕES'!K3371</f>
        <v>22.31</v>
      </c>
    </row>
    <row r="3369" spans="1:5" s="8" customFormat="1" ht="33.200000000000003" hidden="1" customHeight="1" outlineLevel="1">
      <c r="A3369" s="8">
        <f>'SINAPI COMPOSIÇÕES'!G3372</f>
        <v>100805</v>
      </c>
      <c r="C3369" s="8" t="str">
        <f>'SINAPI COMPOSIÇÕES'!H3372</f>
        <v>TUBO, PEX, MULTICAMADA, DN 26, INSTALADO EM RAMAL INTERNO DE INSTALAÇÕES DE GÁS - FORNECIMENTO E INSTALAÇÃO. AF_01/2020</v>
      </c>
      <c r="D3369" s="8" t="str">
        <f>'SINAPI COMPOSIÇÕES'!I3372</f>
        <v>M</v>
      </c>
      <c r="E3369" s="8">
        <f>'SINAPI COMPOSIÇÕES'!K3372</f>
        <v>29.78</v>
      </c>
    </row>
    <row r="3370" spans="1:5" s="8" customFormat="1" ht="33.200000000000003" hidden="1" customHeight="1" outlineLevel="1">
      <c r="A3370" s="8">
        <f>'SINAPI COMPOSIÇÕES'!G3373</f>
        <v>100806</v>
      </c>
      <c r="C3370" s="8" t="str">
        <f>'SINAPI COMPOSIÇÕES'!H3373</f>
        <v>TUBO, PEX, MULTICAMADA, DN 32, INSTALADO EM RAMAL INTERNO DE INSTALAÇÕES DE GÁS - FORNECIMENTO E INSTALAÇÃO. AF_01/2020</v>
      </c>
      <c r="D3370" s="8" t="str">
        <f>'SINAPI COMPOSIÇÕES'!I3373</f>
        <v>M</v>
      </c>
      <c r="E3370" s="8">
        <f>'SINAPI COMPOSIÇÕES'!K3373</f>
        <v>40.35</v>
      </c>
    </row>
    <row r="3371" spans="1:5" s="8" customFormat="1" ht="33.200000000000003" hidden="1" customHeight="1" outlineLevel="1">
      <c r="A3371" s="8">
        <f>'SINAPI COMPOSIÇÕES'!G3374</f>
        <v>101918</v>
      </c>
      <c r="C3371" s="8" t="str">
        <f>'SINAPI COMPOSIÇÕES'!H3374</f>
        <v>TUBO DE AÇO GALVANIZADO COM COSTURA, CLASSE MÉDIA, DN 100 (4"), CONEXÃO ROSQUEADA, INSTALADO EM PRUMADAS - FORNECIMENTO E INSTALAÇÃO. AF_10/2020</v>
      </c>
      <c r="D3371" s="8" t="str">
        <f>'SINAPI COMPOSIÇÕES'!I3374</f>
        <v>M</v>
      </c>
      <c r="E3371" s="8">
        <f>'SINAPI COMPOSIÇÕES'!K3374</f>
        <v>159.44999999999999</v>
      </c>
    </row>
    <row r="3372" spans="1:5" s="8" customFormat="1" ht="33.200000000000003" hidden="1" customHeight="1" outlineLevel="1">
      <c r="A3372" s="8">
        <f>'SINAPI COMPOSIÇÕES'!G3375</f>
        <v>101919</v>
      </c>
      <c r="C3372" s="8" t="str">
        <f>'SINAPI COMPOSIÇÕES'!H3375</f>
        <v>UNIÃO, EM FERRO GALVANIZADO, 4", CONEXÃO ROSQUEADA, INSTALADO EM PRUMADAS - FORNECIMENTO E INSTALAÇÃO. AF_10/2020</v>
      </c>
      <c r="D3372" s="8" t="str">
        <f>'SINAPI COMPOSIÇÕES'!I3375</f>
        <v>UN</v>
      </c>
      <c r="E3372" s="8">
        <f>'SINAPI COMPOSIÇÕES'!K3375</f>
        <v>268.04000000000002</v>
      </c>
    </row>
    <row r="3373" spans="1:5" s="8" customFormat="1" ht="33.200000000000003" hidden="1" customHeight="1" outlineLevel="1">
      <c r="A3373" s="8">
        <f>'SINAPI COMPOSIÇÕES'!G3376</f>
        <v>101920</v>
      </c>
      <c r="C3373" s="8" t="str">
        <f>'SINAPI COMPOSIÇÕES'!H3376</f>
        <v>LUVA, EM FERRO GALVANIZADO, 4", CONEXÃO ROSQUEADA, INSTALADO EM PRUMADAS - FORNECIMENTO E INSTALAÇÃO. AF_10/2020</v>
      </c>
      <c r="D3373" s="8" t="str">
        <f>'SINAPI COMPOSIÇÕES'!I3376</f>
        <v>UN</v>
      </c>
      <c r="E3373" s="8">
        <f>'SINAPI COMPOSIÇÕES'!K3376</f>
        <v>129.83000000000001</v>
      </c>
    </row>
    <row r="3374" spans="1:5" s="8" customFormat="1" ht="33.200000000000003" hidden="1" customHeight="1" outlineLevel="1">
      <c r="A3374" s="8">
        <f>'SINAPI COMPOSIÇÕES'!G3377</f>
        <v>101921</v>
      </c>
      <c r="C3374" s="8" t="str">
        <f>'SINAPI COMPOSIÇÕES'!H3377</f>
        <v>LUVA DE REDUÇÃO, EM FERRO GALVANIZADO, 4" X 2 1/2", CONEXÃO ROSQUEADA, INSTALADO EM PRUMADAS - FORNECIMENTO E INSTALAÇÃO. AF_10/2020</v>
      </c>
      <c r="D3374" s="8" t="str">
        <f>'SINAPI COMPOSIÇÕES'!I3377</f>
        <v>UN</v>
      </c>
      <c r="E3374" s="8">
        <f>'SINAPI COMPOSIÇÕES'!K3377</f>
        <v>147.63</v>
      </c>
    </row>
    <row r="3375" spans="1:5" s="8" customFormat="1" ht="33.200000000000003" hidden="1" customHeight="1" outlineLevel="1">
      <c r="A3375" s="8">
        <f>'SINAPI COMPOSIÇÕES'!G3378</f>
        <v>101922</v>
      </c>
      <c r="C3375" s="8" t="str">
        <f>'SINAPI COMPOSIÇÕES'!H3378</f>
        <v>LUVA DE REDUÇÃO, EM FERRO GALVANIZADO, 4" X 2", CONEXÃO ROSQUEADA, INSTALADO EM PRUMADAS - FORNECIMENTO E INSTALAÇÃO. AF_10/2020</v>
      </c>
      <c r="D3375" s="8" t="str">
        <f>'SINAPI COMPOSIÇÕES'!I3378</f>
        <v>UN</v>
      </c>
      <c r="E3375" s="8">
        <f>'SINAPI COMPOSIÇÕES'!K3378</f>
        <v>147.63</v>
      </c>
    </row>
    <row r="3376" spans="1:5" s="8" customFormat="1" ht="33.200000000000003" hidden="1" customHeight="1" outlineLevel="1">
      <c r="A3376" s="8">
        <f>'SINAPI COMPOSIÇÕES'!G3379</f>
        <v>101923</v>
      </c>
      <c r="C3376" s="8" t="str">
        <f>'SINAPI COMPOSIÇÕES'!H3379</f>
        <v>LUVA DE REDUÇÃO, EM FERRO GALVANIZADO, 4" X 3", CONEXÃO ROSQUEADA, INSTALADO EM PRUMADAS - FORNECIMENTO E INSTALAÇÃO. AF_10/2020</v>
      </c>
      <c r="D3376" s="8" t="str">
        <f>'SINAPI COMPOSIÇÕES'!I3379</f>
        <v>UN</v>
      </c>
      <c r="E3376" s="8">
        <f>'SINAPI COMPOSIÇÕES'!K3379</f>
        <v>147.63</v>
      </c>
    </row>
    <row r="3377" spans="1:5" s="8" customFormat="1" ht="33.200000000000003" hidden="1" customHeight="1" outlineLevel="1">
      <c r="A3377" s="8">
        <f>'SINAPI COMPOSIÇÕES'!G3380</f>
        <v>101924</v>
      </c>
      <c r="C3377" s="8" t="str">
        <f>'SINAPI COMPOSIÇÕES'!H3380</f>
        <v>NIPLE, EM FERRO GALVANIZADO, 4", CONEXÃO ROSQUEADA, INSTALADO EM PRUMADAS - FORNECIMENTO E INSTALAÇÃO. AF_10/2020</v>
      </c>
      <c r="D3377" s="8" t="str">
        <f>'SINAPI COMPOSIÇÕES'!I3380</f>
        <v>UN</v>
      </c>
      <c r="E3377" s="8">
        <f>'SINAPI COMPOSIÇÕES'!K3380</f>
        <v>122.39</v>
      </c>
    </row>
    <row r="3378" spans="1:5" s="8" customFormat="1" ht="33.200000000000003" hidden="1" customHeight="1" outlineLevel="1">
      <c r="A3378" s="8">
        <f>'SINAPI COMPOSIÇÕES'!G3381</f>
        <v>101925</v>
      </c>
      <c r="C3378" s="8" t="str">
        <f>'SINAPI COMPOSIÇÕES'!H3381</f>
        <v>JOELHO 90°, EM FERRO GALVANIZADO, 4", CONEXÃO ROSQUEADA, INSTALADO EM PRUMADAS - FORNECIMENTO E INSTALAÇÃO. AF_10/2020</v>
      </c>
      <c r="D3378" s="8" t="str">
        <f>'SINAPI COMPOSIÇÕES'!I3381</f>
        <v>UN</v>
      </c>
      <c r="E3378" s="8">
        <f>'SINAPI COMPOSIÇÕES'!K3381</f>
        <v>203.98</v>
      </c>
    </row>
    <row r="3379" spans="1:5" s="8" customFormat="1" ht="33.200000000000003" hidden="1" customHeight="1" outlineLevel="1">
      <c r="A3379" s="8">
        <f>'SINAPI COMPOSIÇÕES'!G3382</f>
        <v>101926</v>
      </c>
      <c r="C3379" s="8" t="str">
        <f>'SINAPI COMPOSIÇÕES'!H3382</f>
        <v>TÊ, EM FERRO GALVANIZADO, 4", CONEXÃO ROSQUEADA, INSTALADO EM PRUMADAS - FORNECIMENTO E INSTALAÇÃO. AF_10/2020</v>
      </c>
      <c r="D3379" s="8" t="str">
        <f>'SINAPI COMPOSIÇÕES'!I3382</f>
        <v>UN</v>
      </c>
      <c r="E3379" s="8">
        <f>'SINAPI COMPOSIÇÕES'!K3382</f>
        <v>263.26</v>
      </c>
    </row>
    <row r="3380" spans="1:5" s="8" customFormat="1" ht="33.200000000000003" hidden="1" customHeight="1" outlineLevel="1">
      <c r="A3380" s="8">
        <f>'SINAPI COMPOSIÇÕES'!G3383</f>
        <v>101927</v>
      </c>
      <c r="C3380" s="8" t="str">
        <f>'SINAPI COMPOSIÇÕES'!H3383</f>
        <v>TUBO DE AÇO GALVANIZADO COM COSTURA, CLASSE MÉDIA, DN 100 (4"), CONEXÃO ROSQUEADA, INSTALADO EM REDE DE ALIMENTAÇÃO PARA HIDRANTE - FORNECIMENTO E INSTALAÇÃO. AF_10/2020</v>
      </c>
      <c r="D3380" s="8" t="str">
        <f>'SINAPI COMPOSIÇÕES'!I3383</f>
        <v>M</v>
      </c>
      <c r="E3380" s="8">
        <f>'SINAPI COMPOSIÇÕES'!K3383</f>
        <v>148.41</v>
      </c>
    </row>
    <row r="3381" spans="1:5" s="8" customFormat="1" ht="33.200000000000003" hidden="1" customHeight="1" outlineLevel="1">
      <c r="A3381" s="8">
        <f>'SINAPI COMPOSIÇÕES'!G3384</f>
        <v>101928</v>
      </c>
      <c r="C3381" s="8" t="str">
        <f>'SINAPI COMPOSIÇÕES'!H3384</f>
        <v>UNIÃO, EM FERRO GALVANIZADO, 4", CONEXÃO ROSQUEADA, INSTALADO EM REDE DE ALIMENTAÇÃO PARA HIDRANTE - FORNECIMENTO E INSTALAÇÃO. AF_10/2020</v>
      </c>
      <c r="D3381" s="8" t="str">
        <f>'SINAPI COMPOSIÇÕES'!I3384</f>
        <v>UN</v>
      </c>
      <c r="E3381" s="8">
        <f>'SINAPI COMPOSIÇÕES'!K3384</f>
        <v>272.27</v>
      </c>
    </row>
    <row r="3382" spans="1:5" s="8" customFormat="1" ht="33.200000000000003" hidden="1" customHeight="1" outlineLevel="1">
      <c r="A3382" s="8">
        <f>'SINAPI COMPOSIÇÕES'!G3385</f>
        <v>101929</v>
      </c>
      <c r="C3382" s="8" t="str">
        <f>'SINAPI COMPOSIÇÕES'!H3385</f>
        <v>LUVA, EM FERRO GALVANIZADO, 4", CONEXÃO ROSQUEADA, INSTALADO EM REDE DE ALIMENTAÇÃO PARA HIDRANTE - FORNECIMENTO E INSTALAÇÃO. AF_10/2020</v>
      </c>
      <c r="D3382" s="8" t="str">
        <f>'SINAPI COMPOSIÇÕES'!I3385</f>
        <v>UN</v>
      </c>
      <c r="E3382" s="8">
        <f>'SINAPI COMPOSIÇÕES'!K3385</f>
        <v>134.06</v>
      </c>
    </row>
    <row r="3383" spans="1:5" s="8" customFormat="1" ht="33.200000000000003" hidden="1" customHeight="1" outlineLevel="1">
      <c r="A3383" s="8">
        <f>'SINAPI COMPOSIÇÕES'!G3386</f>
        <v>101930</v>
      </c>
      <c r="C3383" s="8" t="str">
        <f>'SINAPI COMPOSIÇÕES'!H3386</f>
        <v>LUVA DE REDUÇÃO, EM FERRO GALVANIZADO, 4" X 2 1/2", CONEXÃO ROSQUEADA, INSTALADO EM REDE DE ALIMENTAÇÃO PARA HIDRANTE - FORNECIMENTO E INSTALAÇÃO. AF_10/2020</v>
      </c>
      <c r="D3383" s="8" t="str">
        <f>'SINAPI COMPOSIÇÕES'!I3386</f>
        <v>UN</v>
      </c>
      <c r="E3383" s="8">
        <f>'SINAPI COMPOSIÇÕES'!K3386</f>
        <v>151.86000000000001</v>
      </c>
    </row>
    <row r="3384" spans="1:5" s="8" customFormat="1" ht="33.200000000000003" hidden="1" customHeight="1" outlineLevel="1">
      <c r="A3384" s="8">
        <f>'SINAPI COMPOSIÇÕES'!G3387</f>
        <v>101931</v>
      </c>
      <c r="C3384" s="8" t="str">
        <f>'SINAPI COMPOSIÇÕES'!H3387</f>
        <v>LUVA DE REDUÇÃO, EM FERRO GALVANIZADO, 4" X 2", CONEXÃO ROSQUEADA, INSTALADO EM REDE DE ALIMENTAÇÃO PARA HIDRANTE - FORNECIMENTO E INSTALAÇÃO. AF_10/2020</v>
      </c>
      <c r="D3384" s="8" t="str">
        <f>'SINAPI COMPOSIÇÕES'!I3387</f>
        <v>UN</v>
      </c>
      <c r="E3384" s="8">
        <f>'SINAPI COMPOSIÇÕES'!K3387</f>
        <v>151.86000000000001</v>
      </c>
    </row>
    <row r="3385" spans="1:5" s="8" customFormat="1" ht="33.200000000000003" hidden="1" customHeight="1" outlineLevel="1">
      <c r="A3385" s="8">
        <f>'SINAPI COMPOSIÇÕES'!G3388</f>
        <v>101932</v>
      </c>
      <c r="C3385" s="8" t="str">
        <f>'SINAPI COMPOSIÇÕES'!H3388</f>
        <v>LUVA DE REDUÇÃO, EM FERRO GALVANIZADO, 4" X 3", CONEXÃO ROSQUEADA, INSTALADO EM REDE DE ALIMENTAÇÃO PARA HIDRANTE - FORNECIMENTO E INSTALAÇÃO. AF_10/2020</v>
      </c>
      <c r="D3385" s="8" t="str">
        <f>'SINAPI COMPOSIÇÕES'!I3388</f>
        <v>UN</v>
      </c>
      <c r="E3385" s="8">
        <f>'SINAPI COMPOSIÇÕES'!K3388</f>
        <v>151.86000000000001</v>
      </c>
    </row>
    <row r="3386" spans="1:5" s="8" customFormat="1" ht="33.200000000000003" hidden="1" customHeight="1" outlineLevel="1">
      <c r="A3386" s="8">
        <f>'SINAPI COMPOSIÇÕES'!G3389</f>
        <v>101933</v>
      </c>
      <c r="C3386" s="8" t="str">
        <f>'SINAPI COMPOSIÇÕES'!H3389</f>
        <v>NIPLE, EM FERRO GALVANIZADO, 4", CONEXÃO ROSQUEADA, INSTALADO EM REDE DE ALIMENTAÇÃO PARA HIDRANTE - FORNECIMENTO E INSTALAÇÃO. AF_10/2020</v>
      </c>
      <c r="D3386" s="8" t="str">
        <f>'SINAPI COMPOSIÇÕES'!I3389</f>
        <v>UN</v>
      </c>
      <c r="E3386" s="8">
        <f>'SINAPI COMPOSIÇÕES'!K3389</f>
        <v>126.62</v>
      </c>
    </row>
    <row r="3387" spans="1:5" s="8" customFormat="1" ht="33.200000000000003" hidden="1" customHeight="1" outlineLevel="1">
      <c r="A3387" s="8">
        <f>'SINAPI COMPOSIÇÕES'!G3390</f>
        <v>101934</v>
      </c>
      <c r="C3387" s="8" t="str">
        <f>'SINAPI COMPOSIÇÕES'!H3390</f>
        <v>JOELHO 90°, EM FERRO GALVANIZADO, 4", CONEXÃO ROSQUEADA, INSTALADO EM REDE DE ALIMENTAÇÃO PARA HIDRANTE - FORNECIMENTO E INSTALAÇÃO. AF_10/2020</v>
      </c>
      <c r="D3387" s="8" t="str">
        <f>'SINAPI COMPOSIÇÕES'!I3390</f>
        <v>UN</v>
      </c>
      <c r="E3387" s="8">
        <f>'SINAPI COMPOSIÇÕES'!K3390</f>
        <v>210.33</v>
      </c>
    </row>
    <row r="3388" spans="1:5" s="8" customFormat="1" ht="33.200000000000003" hidden="1" customHeight="1" outlineLevel="1">
      <c r="A3388" s="8">
        <f>'SINAPI COMPOSIÇÕES'!G3391</f>
        <v>101935</v>
      </c>
      <c r="C3388" s="8" t="str">
        <f>'SINAPI COMPOSIÇÕES'!H3391</f>
        <v>TÊ, EM FERRO GALVANIZADO, 4", CONEXÃO ROSQUEADA, INSTALADO EM REDE DE ALIMENTAÇÃO PARA HIDRANTE - FORNECIMENTO E INSTALAÇÃO. AF_10/2020</v>
      </c>
      <c r="D3388" s="8" t="str">
        <f>'SINAPI COMPOSIÇÕES'!I3391</f>
        <v>UN</v>
      </c>
      <c r="E3388" s="8">
        <f>'SINAPI COMPOSIÇÕES'!K3391</f>
        <v>271.70999999999998</v>
      </c>
    </row>
    <row r="3389" spans="1:5" s="8" customFormat="1" ht="33.200000000000003" hidden="1" customHeight="1" outlineLevel="1">
      <c r="A3389" s="8">
        <f>'SINAPI COMPOSIÇÕES'!G3392</f>
        <v>89358</v>
      </c>
      <c r="C3389" s="8" t="str">
        <f>'SINAPI COMPOSIÇÕES'!H3392</f>
        <v>JOELHO 90 GRAUS, PVC, SOLDÁVEL, DN 20MM, INSTALADO EM RAMAL OU SUB-RAMAL DE ÁGUA - FORNECIMENTO E INSTALAÇÃO. AF_12/2014</v>
      </c>
      <c r="D3389" s="8" t="str">
        <f>'SINAPI COMPOSIÇÕES'!I3392</f>
        <v>UN</v>
      </c>
      <c r="E3389" s="8">
        <f>'SINAPI COMPOSIÇÕES'!K3392</f>
        <v>5.8</v>
      </c>
    </row>
    <row r="3390" spans="1:5" s="8" customFormat="1" ht="33.200000000000003" hidden="1" customHeight="1" outlineLevel="1">
      <c r="A3390" s="8">
        <f>'SINAPI COMPOSIÇÕES'!G3393</f>
        <v>89359</v>
      </c>
      <c r="C3390" s="8" t="str">
        <f>'SINAPI COMPOSIÇÕES'!H3393</f>
        <v>JOELHO 45 GRAUS, PVC, SOLDÁVEL, DN 20MM, INSTALADO EM RAMAL OU SUB-RAMAL DE ÁGUA - FORNECIMENTO E INSTALAÇÃO. AF_12/2014</v>
      </c>
      <c r="D3390" s="8" t="str">
        <f>'SINAPI COMPOSIÇÕES'!I3393</f>
        <v>UN</v>
      </c>
      <c r="E3390" s="8">
        <f>'SINAPI COMPOSIÇÕES'!K3393</f>
        <v>6.11</v>
      </c>
    </row>
    <row r="3391" spans="1:5" s="8" customFormat="1" ht="33.200000000000003" hidden="1" customHeight="1" outlineLevel="1">
      <c r="A3391" s="8">
        <f>'SINAPI COMPOSIÇÕES'!G3394</f>
        <v>89360</v>
      </c>
      <c r="C3391" s="8" t="str">
        <f>'SINAPI COMPOSIÇÕES'!H3394</f>
        <v>CURVA 90 GRAUS, PVC, SOLDÁVEL, DN 20MM, INSTALADO EM RAMAL OU SUB-RAMAL DE ÁGUA - FORNECIMENTO E INSTALAÇÃO. AF_12/2014</v>
      </c>
      <c r="D3391" s="8" t="str">
        <f>'SINAPI COMPOSIÇÕES'!I3394</f>
        <v>UN</v>
      </c>
      <c r="E3391" s="8">
        <f>'SINAPI COMPOSIÇÕES'!K3394</f>
        <v>7.4</v>
      </c>
    </row>
    <row r="3392" spans="1:5" s="8" customFormat="1" ht="33.200000000000003" hidden="1" customHeight="1" outlineLevel="1">
      <c r="A3392" s="8">
        <f>'SINAPI COMPOSIÇÕES'!G3395</f>
        <v>89361</v>
      </c>
      <c r="C3392" s="8" t="str">
        <f>'SINAPI COMPOSIÇÕES'!H3395</f>
        <v>CURVA 45 GRAUS, PVC, SOLDÁVEL, DN 20MM, INSTALADO EM RAMAL OU SUB-RAMAL DE ÁGUA - FORNECIMENTO E INSTALAÇÃO. AF_12/2014</v>
      </c>
      <c r="D3392" s="8" t="str">
        <f>'SINAPI COMPOSIÇÕES'!I3395</f>
        <v>UN</v>
      </c>
      <c r="E3392" s="8">
        <f>'SINAPI COMPOSIÇÕES'!K3395</f>
        <v>6.9</v>
      </c>
    </row>
    <row r="3393" spans="1:5" s="8" customFormat="1" ht="33.200000000000003" hidden="1" customHeight="1" outlineLevel="1">
      <c r="A3393" s="8">
        <f>'SINAPI COMPOSIÇÕES'!G3396</f>
        <v>89362</v>
      </c>
      <c r="C3393" s="8" t="str">
        <f>'SINAPI COMPOSIÇÕES'!H3396</f>
        <v>JOELHO 90 GRAUS, PVC, SOLDÁVEL, DN 25MM, INSTALADO EM RAMAL OU SUB-RAMAL DE ÁGUA - FORNECIMENTO E INSTALAÇÃO. AF_12/2014</v>
      </c>
      <c r="D3393" s="8" t="str">
        <f>'SINAPI COMPOSIÇÕES'!I3396</f>
        <v>UN</v>
      </c>
      <c r="E3393" s="8">
        <f>'SINAPI COMPOSIÇÕES'!K3396</f>
        <v>6.9</v>
      </c>
    </row>
    <row r="3394" spans="1:5" s="8" customFormat="1" ht="33.200000000000003" hidden="1" customHeight="1" outlineLevel="1">
      <c r="A3394" s="8">
        <f>'SINAPI COMPOSIÇÕES'!G3397</f>
        <v>89363</v>
      </c>
      <c r="C3394" s="8" t="str">
        <f>'SINAPI COMPOSIÇÕES'!H3397</f>
        <v>JOELHO 45 GRAUS, PVC, SOLDÁVEL, DN 25MM, INSTALADO EM RAMAL OU SUB-RAMAL DE ÁGUA - FORNECIMENTO E INSTALAÇÃO. AF_12/2014</v>
      </c>
      <c r="D3394" s="8" t="str">
        <f>'SINAPI COMPOSIÇÕES'!I3397</f>
        <v>UN</v>
      </c>
      <c r="E3394" s="8">
        <f>'SINAPI COMPOSIÇÕES'!K3397</f>
        <v>7.57</v>
      </c>
    </row>
    <row r="3395" spans="1:5" s="8" customFormat="1" ht="33.200000000000003" hidden="1" customHeight="1" outlineLevel="1">
      <c r="A3395" s="8">
        <f>'SINAPI COMPOSIÇÕES'!G3398</f>
        <v>89364</v>
      </c>
      <c r="C3395" s="8" t="str">
        <f>'SINAPI COMPOSIÇÕES'!H3398</f>
        <v>CURVA 90 GRAUS, PVC, SOLDÁVEL, DN 25MM, INSTALADO EM RAMAL OU SUB-RAMAL DE ÁGUA - FORNECIMENTO E INSTALAÇÃO. AF_12/2014</v>
      </c>
      <c r="D3395" s="8" t="str">
        <f>'SINAPI COMPOSIÇÕES'!I3398</f>
        <v>UN</v>
      </c>
      <c r="E3395" s="8">
        <f>'SINAPI COMPOSIÇÕES'!K3398</f>
        <v>8.93</v>
      </c>
    </row>
    <row r="3396" spans="1:5" s="8" customFormat="1" ht="33.200000000000003" hidden="1" customHeight="1" outlineLevel="1">
      <c r="A3396" s="8">
        <f>'SINAPI COMPOSIÇÕES'!G3399</f>
        <v>89365</v>
      </c>
      <c r="C3396" s="8" t="str">
        <f>'SINAPI COMPOSIÇÕES'!H3399</f>
        <v>CURVA 45 GRAUS, PVC, SOLDÁVEL, DN 25MM, INSTALADO EM RAMAL OU SUB-RAMAL DE ÁGUA - FORNECIMENTO E INSTALAÇÃO. AF_12/2014</v>
      </c>
      <c r="D3396" s="8" t="str">
        <f>'SINAPI COMPOSIÇÕES'!I3399</f>
        <v>UN</v>
      </c>
      <c r="E3396" s="8">
        <f>'SINAPI COMPOSIÇÕES'!K3399</f>
        <v>8.32</v>
      </c>
    </row>
    <row r="3397" spans="1:5" s="8" customFormat="1" ht="33.200000000000003" hidden="1" customHeight="1" outlineLevel="1">
      <c r="A3397" s="8">
        <f>'SINAPI COMPOSIÇÕES'!G3400</f>
        <v>89366</v>
      </c>
      <c r="C3397" s="8" t="str">
        <f>'SINAPI COMPOSIÇÕES'!H3400</f>
        <v>JOELHO 90 GRAUS COM BUCHA DE LATÃO, PVC, SOLDÁVEL, DN 25MM, X 3/4 INSTALADO EM RAMAL OU SUB-RAMAL DE ÁGUA - FORNECIMENTO E INSTALAÇÃO. AF_12/2014</v>
      </c>
      <c r="D3397" s="8" t="str">
        <f>'SINAPI COMPOSIÇÕES'!I3400</f>
        <v>UN</v>
      </c>
      <c r="E3397" s="8">
        <f>'SINAPI COMPOSIÇÕES'!K3400</f>
        <v>12.55</v>
      </c>
    </row>
    <row r="3398" spans="1:5" s="8" customFormat="1" ht="33.200000000000003" hidden="1" customHeight="1" outlineLevel="1">
      <c r="A3398" s="8">
        <f>'SINAPI COMPOSIÇÕES'!G3401</f>
        <v>89367</v>
      </c>
      <c r="C3398" s="8" t="str">
        <f>'SINAPI COMPOSIÇÕES'!H3401</f>
        <v>JOELHO 90 GRAUS, PVC, SOLDÁVEL, DN 32MM, INSTALADO EM RAMAL OU SUB-RAMAL DE ÁGUA - FORNECIMENTO E INSTALAÇÃO. AF_12/2014</v>
      </c>
      <c r="D3398" s="8" t="str">
        <f>'SINAPI COMPOSIÇÕES'!I3401</f>
        <v>UN</v>
      </c>
      <c r="E3398" s="8">
        <f>'SINAPI COMPOSIÇÕES'!K3401</f>
        <v>9.49</v>
      </c>
    </row>
    <row r="3399" spans="1:5" s="8" customFormat="1" ht="33.200000000000003" hidden="1" customHeight="1" outlineLevel="1">
      <c r="A3399" s="8">
        <f>'SINAPI COMPOSIÇÕES'!G3402</f>
        <v>89368</v>
      </c>
      <c r="C3399" s="8" t="str">
        <f>'SINAPI COMPOSIÇÕES'!H3402</f>
        <v>JOELHO 45 GRAUS, PVC, SOLDÁVEL, DN 32MM, INSTALADO EM RAMAL OU SUB-RAMAL DE ÁGUA - FORNECIMENTO E INSTALAÇÃO. AF_12/2014</v>
      </c>
      <c r="D3399" s="8" t="str">
        <f>'SINAPI COMPOSIÇÕES'!I3402</f>
        <v>UN</v>
      </c>
      <c r="E3399" s="8">
        <f>'SINAPI COMPOSIÇÕES'!K3402</f>
        <v>11.35</v>
      </c>
    </row>
    <row r="3400" spans="1:5" s="8" customFormat="1" ht="33.200000000000003" hidden="1" customHeight="1" outlineLevel="1">
      <c r="A3400" s="8">
        <f>'SINAPI COMPOSIÇÕES'!G3403</f>
        <v>89369</v>
      </c>
      <c r="C3400" s="8" t="str">
        <f>'SINAPI COMPOSIÇÕES'!H3403</f>
        <v>CURVA 90 GRAUS, PVC, SOLDÁVEL, DN 32MM, INSTALADO EM RAMAL OU SUB-RAMAL DE ÁGUA - FORNECIMENTO E INSTALAÇÃO. AF_12/2014</v>
      </c>
      <c r="D3400" s="8" t="str">
        <f>'SINAPI COMPOSIÇÕES'!I3403</f>
        <v>UN</v>
      </c>
      <c r="E3400" s="8">
        <f>'SINAPI COMPOSIÇÕES'!K3403</f>
        <v>13.66</v>
      </c>
    </row>
    <row r="3401" spans="1:5" s="8" customFormat="1" ht="33.200000000000003" hidden="1" customHeight="1" outlineLevel="1">
      <c r="A3401" s="8">
        <f>'SINAPI COMPOSIÇÕES'!G3404</f>
        <v>89370</v>
      </c>
      <c r="C3401" s="8" t="str">
        <f>'SINAPI COMPOSIÇÕES'!H3404</f>
        <v>CURVA 45 GRAUS, PVC, SOLDÁVEL, DN 32MM, INSTALADO EM RAMAL OU SUB-RAMAL DE ÁGUA - FORNECIMENTO E INSTALAÇÃO. AF_12/2014</v>
      </c>
      <c r="D3401" s="8" t="str">
        <f>'SINAPI COMPOSIÇÕES'!I3404</f>
        <v>UN</v>
      </c>
      <c r="E3401" s="8">
        <f>'SINAPI COMPOSIÇÕES'!K3404</f>
        <v>10.96</v>
      </c>
    </row>
    <row r="3402" spans="1:5" s="8" customFormat="1" ht="33.200000000000003" hidden="1" customHeight="1" outlineLevel="1">
      <c r="A3402" s="8">
        <f>'SINAPI COMPOSIÇÕES'!G3405</f>
        <v>89371</v>
      </c>
      <c r="C3402" s="8" t="str">
        <f>'SINAPI COMPOSIÇÕES'!H3405</f>
        <v>LUVA, PVC, SOLDÁVEL, DN 20MM, INSTALADO EM RAMAL OU SUB-RAMAL DE ÁGUA - FORNECIMENTO E INSTALAÇÃO. AF_12/2014</v>
      </c>
      <c r="D3402" s="8" t="str">
        <f>'SINAPI COMPOSIÇÕES'!I3405</f>
        <v>UN</v>
      </c>
      <c r="E3402" s="8">
        <f>'SINAPI COMPOSIÇÕES'!K3405</f>
        <v>4.33</v>
      </c>
    </row>
    <row r="3403" spans="1:5" s="8" customFormat="1" ht="33.200000000000003" hidden="1" customHeight="1" outlineLevel="1">
      <c r="A3403" s="8">
        <f>'SINAPI COMPOSIÇÕES'!G3406</f>
        <v>89372</v>
      </c>
      <c r="C3403" s="8" t="str">
        <f>'SINAPI COMPOSIÇÕES'!H3406</f>
        <v>LUVA DE CORRER, PVC, SOLDÁVEL, DN 20MM, INSTALADO EM RAMAL OU SUB-RAMAL DE ÁGUA - FORNECIMENTO E INSTALAÇÃO. AF_12/2014</v>
      </c>
      <c r="D3403" s="8" t="str">
        <f>'SINAPI COMPOSIÇÕES'!I3406</f>
        <v>UN</v>
      </c>
      <c r="E3403" s="8">
        <f>'SINAPI COMPOSIÇÕES'!K3406</f>
        <v>10.47</v>
      </c>
    </row>
    <row r="3404" spans="1:5" s="8" customFormat="1" ht="33.200000000000003" hidden="1" customHeight="1" outlineLevel="1">
      <c r="A3404" s="8">
        <f>'SINAPI COMPOSIÇÕES'!G3407</f>
        <v>89373</v>
      </c>
      <c r="C3404" s="8" t="str">
        <f>'SINAPI COMPOSIÇÕES'!H3407</f>
        <v>LUVA DE REDUÇÃO, PVC, SOLDÁVEL, DN 25MM X 20MM, INSTALADO EM RAMAL OU SUB-RAMAL DE ÁGUA - FORNECIMENTO E INSTALAÇÃO. AF_12/2014</v>
      </c>
      <c r="D3404" s="8" t="str">
        <f>'SINAPI COMPOSIÇÕES'!I3407</f>
        <v>UN</v>
      </c>
      <c r="E3404" s="8">
        <f>'SINAPI COMPOSIÇÕES'!K3407</f>
        <v>4.8899999999999997</v>
      </c>
    </row>
    <row r="3405" spans="1:5" s="8" customFormat="1" ht="33.200000000000003" hidden="1" customHeight="1" outlineLevel="1">
      <c r="A3405" s="8">
        <f>'SINAPI COMPOSIÇÕES'!G3408</f>
        <v>89374</v>
      </c>
      <c r="C3405" s="8" t="str">
        <f>'SINAPI COMPOSIÇÕES'!H3408</f>
        <v>LUVA COM BUCHA DE LATÃO, PVC, SOLDÁVEL, DN 20MM X 1/2, INSTALADO EM RAMAL OU SUB-RAMAL DE ÁGUA - FORNECIMENTO E INSTALAÇÃO. AF_12/2014</v>
      </c>
      <c r="D3405" s="8" t="str">
        <f>'SINAPI COMPOSIÇÕES'!I3408</f>
        <v>UN</v>
      </c>
      <c r="E3405" s="8">
        <f>'SINAPI COMPOSIÇÕES'!K3408</f>
        <v>8.2200000000000006</v>
      </c>
    </row>
    <row r="3406" spans="1:5" s="8" customFormat="1" ht="33.200000000000003" hidden="1" customHeight="1" outlineLevel="1">
      <c r="A3406" s="8">
        <f>'SINAPI COMPOSIÇÕES'!G3409</f>
        <v>89375</v>
      </c>
      <c r="C3406" s="8" t="str">
        <f>'SINAPI COMPOSIÇÕES'!H3409</f>
        <v>UNIÃO, PVC, SOLDÁVEL, DN 20MM, INSTALADO EM RAMAL OU SUB-RAMAL DE ÁGUA - FORNECIMENTO E INSTALAÇÃO. AF_12/2014</v>
      </c>
      <c r="D3406" s="8" t="str">
        <f>'SINAPI COMPOSIÇÕES'!I3409</f>
        <v>UN</v>
      </c>
      <c r="E3406" s="8">
        <f>'SINAPI COMPOSIÇÕES'!K3409</f>
        <v>10.220000000000001</v>
      </c>
    </row>
    <row r="3407" spans="1:5" s="8" customFormat="1" ht="33.200000000000003" hidden="1" customHeight="1" outlineLevel="1">
      <c r="A3407" s="8">
        <f>'SINAPI COMPOSIÇÕES'!G3410</f>
        <v>89376</v>
      </c>
      <c r="C3407" s="8" t="str">
        <f>'SINAPI COMPOSIÇÕES'!H3410</f>
        <v>ADAPTADOR CURTO COM BOLSA E ROSCA PARA REGISTRO, PVC, SOLDÁVEL, DN 20MM X 1/2, INSTALADO EM RAMAL OU SUB-RAMAL DE ÁGUA - FORNECIMENTO E INSTALAÇÃO. AF_12/2014</v>
      </c>
      <c r="D3407" s="8" t="str">
        <f>'SINAPI COMPOSIÇÕES'!I3410</f>
        <v>UN</v>
      </c>
      <c r="E3407" s="8">
        <f>'SINAPI COMPOSIÇÕES'!K3410</f>
        <v>4.4000000000000004</v>
      </c>
    </row>
    <row r="3408" spans="1:5" s="8" customFormat="1" ht="33.200000000000003" hidden="1" customHeight="1" outlineLevel="1">
      <c r="A3408" s="8">
        <f>'SINAPI COMPOSIÇÕES'!G3411</f>
        <v>89377</v>
      </c>
      <c r="C3408" s="8" t="str">
        <f>'SINAPI COMPOSIÇÕES'!H3411</f>
        <v>CURVA DE TRANSPOSIÇÃO, PVC, SOLDÁVEL, DN 20MM, INSTALADO EM RAMAL OU SUB-RAMAL DE ÁGUA - FORNECIMENTO E INSTALAÇÃO. AF_12/2014</v>
      </c>
      <c r="D3408" s="8" t="str">
        <f>'SINAPI COMPOSIÇÕES'!I3411</f>
        <v>UN</v>
      </c>
      <c r="E3408" s="8">
        <f>'SINAPI COMPOSIÇÕES'!K3411</f>
        <v>7.36</v>
      </c>
    </row>
    <row r="3409" spans="1:5" s="8" customFormat="1" ht="33.200000000000003" hidden="1" customHeight="1" outlineLevel="1">
      <c r="A3409" s="8">
        <f>'SINAPI COMPOSIÇÕES'!G3412</f>
        <v>89378</v>
      </c>
      <c r="C3409" s="8" t="str">
        <f>'SINAPI COMPOSIÇÕES'!H3412</f>
        <v>LUVA, PVC, SOLDÁVEL, DN 25MM, INSTALADO EM RAMAL OU SUB-RAMAL DE ÁGUA - FORNECIMENTO E INSTALAÇÃO. AF_12/2014</v>
      </c>
      <c r="D3409" s="8" t="str">
        <f>'SINAPI COMPOSIÇÕES'!I3412</f>
        <v>UN</v>
      </c>
      <c r="E3409" s="8">
        <f>'SINAPI COMPOSIÇÕES'!K3412</f>
        <v>5.13</v>
      </c>
    </row>
    <row r="3410" spans="1:5" s="8" customFormat="1" ht="33.200000000000003" hidden="1" customHeight="1" outlineLevel="1">
      <c r="A3410" s="8">
        <f>'SINAPI COMPOSIÇÕES'!G3413</f>
        <v>89379</v>
      </c>
      <c r="C3410" s="8" t="str">
        <f>'SINAPI COMPOSIÇÕES'!H3413</f>
        <v>LUVA DE CORRER, PVC, SOLDÁVEL, DN 25MM, INSTALADO EM RAMAL OU SUB-RAMAL DE ÁGUA - FORNECIMENTO E INSTALAÇÃO. AF_12/2014</v>
      </c>
      <c r="D3410" s="8" t="str">
        <f>'SINAPI COMPOSIÇÕES'!I3413</f>
        <v>UN</v>
      </c>
      <c r="E3410" s="8">
        <f>'SINAPI COMPOSIÇÕES'!K3413</f>
        <v>13.3</v>
      </c>
    </row>
    <row r="3411" spans="1:5" s="8" customFormat="1" ht="33.200000000000003" hidden="1" customHeight="1" outlineLevel="1">
      <c r="A3411" s="8">
        <f>'SINAPI COMPOSIÇÕES'!G3414</f>
        <v>89380</v>
      </c>
      <c r="C3411" s="8" t="str">
        <f>'SINAPI COMPOSIÇÕES'!H3414</f>
        <v>LUVA DE REDUÇÃO, PVC, SOLDÁVEL, DN 32MM X 25MM, INSTALADO EM RAMAL OU SUB-RAMAL DE ÁGUA - FORNECIMENTO E INSTALAÇÃO. AF_12/2014</v>
      </c>
      <c r="D3411" s="8" t="str">
        <f>'SINAPI COMPOSIÇÕES'!I3414</f>
        <v>UN</v>
      </c>
      <c r="E3411" s="8">
        <f>'SINAPI COMPOSIÇÕES'!K3414</f>
        <v>7.64</v>
      </c>
    </row>
    <row r="3412" spans="1:5" s="8" customFormat="1" ht="33.200000000000003" hidden="1" customHeight="1" outlineLevel="1">
      <c r="A3412" s="8">
        <f>'SINAPI COMPOSIÇÕES'!G3415</f>
        <v>89381</v>
      </c>
      <c r="C3412" s="8" t="str">
        <f>'SINAPI COMPOSIÇÕES'!H3415</f>
        <v>LUVA COM BUCHA DE LATÃO, PVC, SOLDÁVEL, DN 25MM X 3/4, INSTALADO EM RAMAL OU SUB-RAMAL DE ÁGUA - FORNECIMENTO E INSTALAÇÃO. AF_12/2014</v>
      </c>
      <c r="D3412" s="8" t="str">
        <f>'SINAPI COMPOSIÇÕES'!I3415</f>
        <v>UN</v>
      </c>
      <c r="E3412" s="8">
        <f>'SINAPI COMPOSIÇÕES'!K3415</f>
        <v>10.3</v>
      </c>
    </row>
    <row r="3413" spans="1:5" s="8" customFormat="1" ht="33.200000000000003" hidden="1" customHeight="1" outlineLevel="1">
      <c r="A3413" s="8">
        <f>'SINAPI COMPOSIÇÕES'!G3416</f>
        <v>89382</v>
      </c>
      <c r="C3413" s="8" t="str">
        <f>'SINAPI COMPOSIÇÕES'!H3416</f>
        <v>UNIÃO, PVC, SOLDÁVEL, DN 25MM, INSTALADO EM RAMAL OU SUB-RAMAL DE ÁGUA - FORNECIMENTO E INSTALAÇÃO. AF_12/2014</v>
      </c>
      <c r="D3413" s="8" t="str">
        <f>'SINAPI COMPOSIÇÕES'!I3416</f>
        <v>UN</v>
      </c>
      <c r="E3413" s="8">
        <f>'SINAPI COMPOSIÇÕES'!K3416</f>
        <v>12.17</v>
      </c>
    </row>
    <row r="3414" spans="1:5" s="8" customFormat="1" ht="33.200000000000003" hidden="1" customHeight="1" outlineLevel="1">
      <c r="A3414" s="8">
        <f>'SINAPI COMPOSIÇÕES'!G3417</f>
        <v>89383</v>
      </c>
      <c r="C3414" s="8" t="str">
        <f>'SINAPI COMPOSIÇÕES'!H3417</f>
        <v>ADAPTADOR CURTO COM BOLSA E ROSCA PARA REGISTRO, PVC, SOLDÁVEL, DN 25MM X 3/4, INSTALADO EM RAMAL OU SUB-RAMAL DE ÁGUA - FORNECIMENTO E INSTALAÇÃO. AF_12/2014</v>
      </c>
      <c r="D3414" s="8" t="str">
        <f>'SINAPI COMPOSIÇÕES'!I3417</f>
        <v>UN</v>
      </c>
      <c r="E3414" s="8">
        <f>'SINAPI COMPOSIÇÕES'!K3417</f>
        <v>5.21</v>
      </c>
    </row>
    <row r="3415" spans="1:5" s="8" customFormat="1" ht="33.200000000000003" hidden="1" customHeight="1" outlineLevel="1">
      <c r="A3415" s="8">
        <f>'SINAPI COMPOSIÇÕES'!G3418</f>
        <v>89384</v>
      </c>
      <c r="C3415" s="8" t="str">
        <f>'SINAPI COMPOSIÇÕES'!H3418</f>
        <v>CURVA DE TRANSPOSIÇÃO, PVC, SOLDÁVEL, DN 25MM, INSTALADO EM RAMAL OU SUB-RAMAL DE ÁGUA   FORNECIMENTO E INSTALAÇÃO. AF_12/2014</v>
      </c>
      <c r="D3415" s="8" t="str">
        <f>'SINAPI COMPOSIÇÕES'!I3418</f>
        <v>UN</v>
      </c>
      <c r="E3415" s="8">
        <f>'SINAPI COMPOSIÇÕES'!K3418</f>
        <v>10.43</v>
      </c>
    </row>
    <row r="3416" spans="1:5" s="8" customFormat="1" ht="33.200000000000003" hidden="1" customHeight="1" outlineLevel="1">
      <c r="A3416" s="8">
        <f>'SINAPI COMPOSIÇÕES'!G3419</f>
        <v>89385</v>
      </c>
      <c r="C3416" s="8" t="str">
        <f>'SINAPI COMPOSIÇÕES'!H3419</f>
        <v>LUVA SOLDÁVEL E COM ROSCA, PVC, SOLDÁVEL, DN 25MM X 3/4, INSTALADO EM RAMAL OU SUB-RAMAL DE ÁGUA - FORNECIMENTO E INSTALAÇÃO. AF_12/2014</v>
      </c>
      <c r="D3416" s="8" t="str">
        <f>'SINAPI COMPOSIÇÕES'!I3419</f>
        <v>UN</v>
      </c>
      <c r="E3416" s="8">
        <f>'SINAPI COMPOSIÇÕES'!K3419</f>
        <v>5.86</v>
      </c>
    </row>
    <row r="3417" spans="1:5" s="8" customFormat="1" ht="33.200000000000003" hidden="1" customHeight="1" outlineLevel="1">
      <c r="A3417" s="8">
        <f>'SINAPI COMPOSIÇÕES'!G3420</f>
        <v>89386</v>
      </c>
      <c r="C3417" s="8" t="str">
        <f>'SINAPI COMPOSIÇÕES'!H3420</f>
        <v>LUVA, PVC, SOLDÁVEL, DN 32MM, INSTALADO EM RAMAL OU SUB-RAMAL DE ÁGUA - FORNECIMENTO E INSTALAÇÃO. AF_12/2014</v>
      </c>
      <c r="D3417" s="8" t="str">
        <f>'SINAPI COMPOSIÇÕES'!I3420</f>
        <v>UN</v>
      </c>
      <c r="E3417" s="8">
        <f>'SINAPI COMPOSIÇÕES'!K3420</f>
        <v>7.09</v>
      </c>
    </row>
    <row r="3418" spans="1:5" s="8" customFormat="1" ht="33.200000000000003" hidden="1" customHeight="1" outlineLevel="1">
      <c r="A3418" s="8">
        <f>'SINAPI COMPOSIÇÕES'!G3421</f>
        <v>89387</v>
      </c>
      <c r="C3418" s="8" t="str">
        <f>'SINAPI COMPOSIÇÕES'!H3421</f>
        <v>LUVA DE CORRER, PVC, SOLDÁVEL, DN 32MM, INSTALADO EM RAMAL OU SUB-RAMAL DE ÁGUA   FORNECIMENTO E INSTALAÇÃO. AF_12/2014</v>
      </c>
      <c r="D3418" s="8" t="str">
        <f>'SINAPI COMPOSIÇÕES'!I3421</f>
        <v>UN</v>
      </c>
      <c r="E3418" s="8">
        <f>'SINAPI COMPOSIÇÕES'!K3421</f>
        <v>26.6</v>
      </c>
    </row>
    <row r="3419" spans="1:5" s="8" customFormat="1" ht="33.200000000000003" hidden="1" customHeight="1" outlineLevel="1">
      <c r="A3419" s="8">
        <f>'SINAPI COMPOSIÇÕES'!G3422</f>
        <v>89388</v>
      </c>
      <c r="C3419" s="8" t="str">
        <f>'SINAPI COMPOSIÇÕES'!H3422</f>
        <v>LUVA DE REDUÇÃO, PVC, SOLDÁVEL, DN 40MM X 32MM, INSTALADO EM RAMAL OU SUB-RAMAL DE ÁGUA - FORNECIMENTO E INSTALAÇÃO. AF_12/2014</v>
      </c>
      <c r="D3419" s="8" t="str">
        <f>'SINAPI COMPOSIÇÕES'!I3422</f>
        <v>UN</v>
      </c>
      <c r="E3419" s="8">
        <f>'SINAPI COMPOSIÇÕES'!K3422</f>
        <v>9.2899999999999991</v>
      </c>
    </row>
    <row r="3420" spans="1:5" s="8" customFormat="1" ht="33.200000000000003" hidden="1" customHeight="1" outlineLevel="1">
      <c r="A3420" s="8">
        <f>'SINAPI COMPOSIÇÕES'!G3423</f>
        <v>89389</v>
      </c>
      <c r="C3420" s="8" t="str">
        <f>'SINAPI COMPOSIÇÕES'!H3423</f>
        <v>LUVA SOLDÁVEL E COM ROSCA, PVC, SOLDÁVEL, DN 32MM X 1, INSTALADO EM RAMAL OU SUB-RAMAL DE ÁGUA - FORNECIMENTO E INSTALAÇÃO. AF_12/2014</v>
      </c>
      <c r="D3420" s="8" t="str">
        <f>'SINAPI COMPOSIÇÕES'!I3423</f>
        <v>UN</v>
      </c>
      <c r="E3420" s="8">
        <f>'SINAPI COMPOSIÇÕES'!K3423</f>
        <v>10.050000000000001</v>
      </c>
    </row>
    <row r="3421" spans="1:5" s="8" customFormat="1" ht="33.200000000000003" hidden="1" customHeight="1" outlineLevel="1">
      <c r="A3421" s="8">
        <f>'SINAPI COMPOSIÇÕES'!G3424</f>
        <v>89390</v>
      </c>
      <c r="C3421" s="8" t="str">
        <f>'SINAPI COMPOSIÇÕES'!H3424</f>
        <v>UNIÃO, PVC, SOLDÁVEL, DN 32MM, INSTALADO EM RAMAL OU SUB-RAMAL DE ÁGUA - FORNECIMENTO E INSTALAÇÃO. AF_12/2014</v>
      </c>
      <c r="D3421" s="8" t="str">
        <f>'SINAPI COMPOSIÇÕES'!I3424</f>
        <v>UN</v>
      </c>
      <c r="E3421" s="8">
        <f>'SINAPI COMPOSIÇÕES'!K3424</f>
        <v>18.09</v>
      </c>
    </row>
    <row r="3422" spans="1:5" s="8" customFormat="1" ht="33.200000000000003" hidden="1" customHeight="1" outlineLevel="1">
      <c r="A3422" s="8">
        <f>'SINAPI COMPOSIÇÕES'!G3425</f>
        <v>89391</v>
      </c>
      <c r="C3422" s="8" t="str">
        <f>'SINAPI COMPOSIÇÕES'!H3425</f>
        <v>ADAPTADOR CURTO COM BOLSA E ROSCA PARA REGISTRO, PVC, SOLDÁVEL, DN 32MM X 1, INSTALADO EM RAMAL OU SUB-RAMAL DE ÁGUA - FORNECIMENTO E INSTALAÇÃO. AF_12/2014</v>
      </c>
      <c r="D3422" s="8" t="str">
        <f>'SINAPI COMPOSIÇÕES'!I3425</f>
        <v>UN</v>
      </c>
      <c r="E3422" s="8">
        <f>'SINAPI COMPOSIÇÕES'!K3425</f>
        <v>7</v>
      </c>
    </row>
    <row r="3423" spans="1:5" s="8" customFormat="1" ht="33.200000000000003" hidden="1" customHeight="1" outlineLevel="1">
      <c r="A3423" s="8">
        <f>'SINAPI COMPOSIÇÕES'!G3426</f>
        <v>89392</v>
      </c>
      <c r="C3423" s="8" t="str">
        <f>'SINAPI COMPOSIÇÕES'!H3426</f>
        <v>CURVA DE TRANSPOSIÇÃO, PVC, SOLDÁVEL, DN 32MM, INSTALADO EM RAMAL OU SUB-RAMAL DE ÁGUA   FORNECIMENTO E INSTALAÇÃO. AF_12/2014</v>
      </c>
      <c r="D3423" s="8" t="str">
        <f>'SINAPI COMPOSIÇÕES'!I3426</f>
        <v>UN</v>
      </c>
      <c r="E3423" s="8">
        <f>'SINAPI COMPOSIÇÕES'!K3426</f>
        <v>21.45</v>
      </c>
    </row>
    <row r="3424" spans="1:5" s="8" customFormat="1" ht="33.200000000000003" hidden="1" customHeight="1" outlineLevel="1">
      <c r="A3424" s="8">
        <f>'SINAPI COMPOSIÇÕES'!G3427</f>
        <v>89393</v>
      </c>
      <c r="C3424" s="8" t="str">
        <f>'SINAPI COMPOSIÇÕES'!H3427</f>
        <v>TE, PVC, SOLDÁVEL, DN 20MM, INSTALADO EM RAMAL OU SUB-RAMAL DE ÁGUA - FORNECIMENTO E INSTALAÇÃO. AF_12/2014</v>
      </c>
      <c r="D3424" s="8" t="str">
        <f>'SINAPI COMPOSIÇÕES'!I3427</f>
        <v>UN</v>
      </c>
      <c r="E3424" s="8">
        <f>'SINAPI COMPOSIÇÕES'!K3427</f>
        <v>8.08</v>
      </c>
    </row>
    <row r="3425" spans="1:5" s="8" customFormat="1" ht="33.200000000000003" hidden="1" customHeight="1" outlineLevel="1">
      <c r="A3425" s="8">
        <f>'SINAPI COMPOSIÇÕES'!G3428</f>
        <v>89394</v>
      </c>
      <c r="C3425" s="8" t="str">
        <f>'SINAPI COMPOSIÇÕES'!H3428</f>
        <v>TÊ COM BUCHA DE LATÃO NA BOLSA CENTRAL, PVC, SOLDÁVEL, DN 20MM X 1/2, INSTALADO EM RAMAL OU SUB-RAMAL DE ÁGUA - FORNECIMENTO E INSTALAÇÃO. AF_12/2014</v>
      </c>
      <c r="D3425" s="8" t="str">
        <f>'SINAPI COMPOSIÇÕES'!I3428</f>
        <v>UN</v>
      </c>
      <c r="E3425" s="8">
        <f>'SINAPI COMPOSIÇÕES'!K3428</f>
        <v>15.73</v>
      </c>
    </row>
    <row r="3426" spans="1:5" s="8" customFormat="1" ht="33.200000000000003" hidden="1" customHeight="1" outlineLevel="1">
      <c r="A3426" s="8">
        <f>'SINAPI COMPOSIÇÕES'!G3429</f>
        <v>89395</v>
      </c>
      <c r="C3426" s="8" t="str">
        <f>'SINAPI COMPOSIÇÕES'!H3429</f>
        <v>TE, PVC, SOLDÁVEL, DN 25MM, INSTALADO EM RAMAL OU SUB-RAMAL DE ÁGUA - FORNECIMENTO E INSTALAÇÃO. AF_12/2014</v>
      </c>
      <c r="D3426" s="8" t="str">
        <f>'SINAPI COMPOSIÇÕES'!I3429</f>
        <v>UN</v>
      </c>
      <c r="E3426" s="8">
        <f>'SINAPI COMPOSIÇÕES'!K3429</f>
        <v>9.6</v>
      </c>
    </row>
    <row r="3427" spans="1:5" s="8" customFormat="1" ht="33.200000000000003" hidden="1" customHeight="1" outlineLevel="1">
      <c r="A3427" s="8">
        <f>'SINAPI COMPOSIÇÕES'!G3430</f>
        <v>89396</v>
      </c>
      <c r="C3427" s="8" t="str">
        <f>'SINAPI COMPOSIÇÕES'!H3430</f>
        <v>TÊ COM BUCHA DE LATÃO NA BOLSA CENTRAL, PVC, SOLDÁVEL, DN 25MM X 1/2, INSTALADO EM RAMAL OU SUB-RAMAL DE ÁGUA - FORNECIMENTO E INSTALAÇÃO. AF_12/2014</v>
      </c>
      <c r="D3427" s="8" t="str">
        <f>'SINAPI COMPOSIÇÕES'!I3430</f>
        <v>UN</v>
      </c>
      <c r="E3427" s="8">
        <f>'SINAPI COMPOSIÇÕES'!K3430</f>
        <v>16.16</v>
      </c>
    </row>
    <row r="3428" spans="1:5" s="8" customFormat="1" ht="33.200000000000003" hidden="1" customHeight="1" outlineLevel="1">
      <c r="A3428" s="8">
        <f>'SINAPI COMPOSIÇÕES'!G3431</f>
        <v>89397</v>
      </c>
      <c r="C3428" s="8" t="str">
        <f>'SINAPI COMPOSIÇÕES'!H3431</f>
        <v>TÊ DE REDUÇÃO, PVC, SOLDÁVEL, DN 25MM X 20MM, INSTALADO EM RAMAL OU SUB-RAMAL DE ÁGUA - FORNECIMENTO E INSTALAÇÃO. AF_12/2014</v>
      </c>
      <c r="D3428" s="8" t="str">
        <f>'SINAPI COMPOSIÇÕES'!I3431</f>
        <v>UN</v>
      </c>
      <c r="E3428" s="8">
        <f>'SINAPI COMPOSIÇÕES'!K3431</f>
        <v>11.36</v>
      </c>
    </row>
    <row r="3429" spans="1:5" s="8" customFormat="1" ht="33.200000000000003" hidden="1" customHeight="1" outlineLevel="1">
      <c r="A3429" s="8">
        <f>'SINAPI COMPOSIÇÕES'!G3432</f>
        <v>89398</v>
      </c>
      <c r="C3429" s="8" t="str">
        <f>'SINAPI COMPOSIÇÕES'!H3432</f>
        <v>TE, PVC, SOLDÁVEL, DN 32MM, INSTALADO EM RAMAL OU SUB-RAMAL DE ÁGUA - FORNECIMENTO E INSTALAÇÃO. AF_12/2014</v>
      </c>
      <c r="D3429" s="8" t="str">
        <f>'SINAPI COMPOSIÇÕES'!I3432</f>
        <v>UN</v>
      </c>
      <c r="E3429" s="8">
        <f>'SINAPI COMPOSIÇÕES'!K3432</f>
        <v>13.92</v>
      </c>
    </row>
    <row r="3430" spans="1:5" s="8" customFormat="1" ht="33.200000000000003" hidden="1" customHeight="1" outlineLevel="1">
      <c r="A3430" s="8">
        <f>'SINAPI COMPOSIÇÕES'!G3433</f>
        <v>89399</v>
      </c>
      <c r="C3430" s="8" t="str">
        <f>'SINAPI COMPOSIÇÕES'!H3433</f>
        <v>TÊ COM BUCHA DE LATÃO NA BOLSA CENTRAL, PVC, SOLDÁVEL, DN 32MM X 3/4, INSTALADO EM RAMAL OU SUB-RAMAL DE ÁGUA - FORNECIMENTO E INSTALAÇÃO. AF_12/2014</v>
      </c>
      <c r="D3430" s="8" t="str">
        <f>'SINAPI COMPOSIÇÕES'!I3433</f>
        <v>UN</v>
      </c>
      <c r="E3430" s="8">
        <f>'SINAPI COMPOSIÇÕES'!K3433</f>
        <v>25.04</v>
      </c>
    </row>
    <row r="3431" spans="1:5" s="8" customFormat="1" ht="33.200000000000003" hidden="1" customHeight="1" outlineLevel="1">
      <c r="A3431" s="8">
        <f>'SINAPI COMPOSIÇÕES'!G3434</f>
        <v>89400</v>
      </c>
      <c r="C3431" s="8" t="str">
        <f>'SINAPI COMPOSIÇÕES'!H3434</f>
        <v>TÊ DE REDUÇÃO, PVC, SOLDÁVEL, DN 32MM X 25MM, INSTALADO EM RAMAL OU SUB-RAMAL DE ÁGUA - FORNECIMENTO E INSTALAÇÃO. AF_12/2014</v>
      </c>
      <c r="D3431" s="8" t="str">
        <f>'SINAPI COMPOSIÇÕES'!I3434</f>
        <v>UN</v>
      </c>
      <c r="E3431" s="8">
        <f>'SINAPI COMPOSIÇÕES'!K3434</f>
        <v>15.65</v>
      </c>
    </row>
    <row r="3432" spans="1:5" s="8" customFormat="1" ht="33.200000000000003" hidden="1" customHeight="1" outlineLevel="1">
      <c r="A3432" s="8">
        <f>'SINAPI COMPOSIÇÕES'!G3435</f>
        <v>89404</v>
      </c>
      <c r="C3432" s="8" t="str">
        <f>'SINAPI COMPOSIÇÕES'!H3435</f>
        <v>JOELHO 90 GRAUS, PVC, SOLDÁVEL, DN 20MM, INSTALADO EM RAMAL DE DISTRIBUIÇÃO DE ÁGUA - FORNECIMENTO E INSTALAÇÃO. AF_12/2014</v>
      </c>
      <c r="D3432" s="8" t="str">
        <f>'SINAPI COMPOSIÇÕES'!I3435</f>
        <v>UN</v>
      </c>
      <c r="E3432" s="8">
        <f>'SINAPI COMPOSIÇÕES'!K3435</f>
        <v>3.88</v>
      </c>
    </row>
    <row r="3433" spans="1:5" s="8" customFormat="1" ht="33.200000000000003" hidden="1" customHeight="1" outlineLevel="1">
      <c r="A3433" s="8">
        <f>'SINAPI COMPOSIÇÕES'!G3436</f>
        <v>89405</v>
      </c>
      <c r="C3433" s="8" t="str">
        <f>'SINAPI COMPOSIÇÕES'!H3436</f>
        <v>JOELHO 45 GRAUS, PVC, SOLDÁVEL, DN 20MM, INSTALADO EM RAMAL DE DISTRIBUIÇÃO DE ÁGUA - FORNECIMENTO E INSTALAÇÃO. AF_12/2014</v>
      </c>
      <c r="D3433" s="8" t="str">
        <f>'SINAPI COMPOSIÇÕES'!I3436</f>
        <v>UN</v>
      </c>
      <c r="E3433" s="8">
        <f>'SINAPI COMPOSIÇÕES'!K3436</f>
        <v>4.1900000000000004</v>
      </c>
    </row>
    <row r="3434" spans="1:5" s="8" customFormat="1" ht="33.200000000000003" hidden="1" customHeight="1" outlineLevel="1">
      <c r="A3434" s="8">
        <f>'SINAPI COMPOSIÇÕES'!G3437</f>
        <v>89406</v>
      </c>
      <c r="C3434" s="8" t="str">
        <f>'SINAPI COMPOSIÇÕES'!H3437</f>
        <v>CURVA 90 GRAUS, PVC, SOLDÁVEL, DN 20MM, INSTALADO EM RAMAL DE DISTRIBUIÇÃO DE ÁGUA - FORNECIMENTO E INSTALAÇÃO. AF_12/2014</v>
      </c>
      <c r="D3434" s="8" t="str">
        <f>'SINAPI COMPOSIÇÕES'!I3437</f>
        <v>UN</v>
      </c>
      <c r="E3434" s="8">
        <f>'SINAPI COMPOSIÇÕES'!K3437</f>
        <v>5.48</v>
      </c>
    </row>
    <row r="3435" spans="1:5" s="8" customFormat="1" ht="33.200000000000003" hidden="1" customHeight="1" outlineLevel="1">
      <c r="A3435" s="8">
        <f>'SINAPI COMPOSIÇÕES'!G3438</f>
        <v>89407</v>
      </c>
      <c r="C3435" s="8" t="str">
        <f>'SINAPI COMPOSIÇÕES'!H3438</f>
        <v>CURVA 45 GRAUS, PVC, SOLDÁVEL, DN 20MM, INSTALADO EM RAMAL DE DISTRIBUIÇÃO DE ÁGUA - FORNECIMENTO E INSTALAÇÃO. AF_12/2014</v>
      </c>
      <c r="D3435" s="8" t="str">
        <f>'SINAPI COMPOSIÇÕES'!I3438</f>
        <v>UN</v>
      </c>
      <c r="E3435" s="8">
        <f>'SINAPI COMPOSIÇÕES'!K3438</f>
        <v>4.9800000000000004</v>
      </c>
    </row>
    <row r="3436" spans="1:5" s="8" customFormat="1" ht="33.200000000000003" hidden="1" customHeight="1" outlineLevel="1">
      <c r="A3436" s="8">
        <f>'SINAPI COMPOSIÇÕES'!G3439</f>
        <v>89408</v>
      </c>
      <c r="C3436" s="8" t="str">
        <f>'SINAPI COMPOSIÇÕES'!H3439</f>
        <v>JOELHO 90 GRAUS, PVC, SOLDÁVEL, DN 25MM, INSTALADO EM RAMAL DE DISTRIBUIÇÃO DE ÁGUA - FORNECIMENTO E INSTALAÇÃO. AF_12/2014</v>
      </c>
      <c r="D3436" s="8" t="str">
        <f>'SINAPI COMPOSIÇÕES'!I3439</f>
        <v>UN</v>
      </c>
      <c r="E3436" s="8">
        <f>'SINAPI COMPOSIÇÕES'!K3439</f>
        <v>4.67</v>
      </c>
    </row>
    <row r="3437" spans="1:5" s="8" customFormat="1" ht="33.200000000000003" hidden="1" customHeight="1" outlineLevel="1">
      <c r="A3437" s="8">
        <f>'SINAPI COMPOSIÇÕES'!G3440</f>
        <v>89409</v>
      </c>
      <c r="C3437" s="8" t="str">
        <f>'SINAPI COMPOSIÇÕES'!H3440</f>
        <v>JOELHO 45 GRAUS, PVC, SOLDÁVEL, DN 25MM, INSTALADO EM RAMAL DE DISTRIBUIÇÃO DE ÁGUA - FORNECIMENTO E INSTALAÇÃO. AF_12/2014</v>
      </c>
      <c r="D3437" s="8" t="str">
        <f>'SINAPI COMPOSIÇÕES'!I3440</f>
        <v>UN</v>
      </c>
      <c r="E3437" s="8">
        <f>'SINAPI COMPOSIÇÕES'!K3440</f>
        <v>5.34</v>
      </c>
    </row>
    <row r="3438" spans="1:5" s="8" customFormat="1" ht="33.200000000000003" hidden="1" customHeight="1" outlineLevel="1">
      <c r="A3438" s="8">
        <f>'SINAPI COMPOSIÇÕES'!G3441</f>
        <v>89410</v>
      </c>
      <c r="C3438" s="8" t="str">
        <f>'SINAPI COMPOSIÇÕES'!H3441</f>
        <v>CURVA 90 GRAUS, PVC, SOLDÁVEL, DN 25MM, INSTALADO EM RAMAL DE DISTRIBUIÇÃO DE ÁGUA - FORNECIMENTO E INSTALAÇÃO. AF_12/2014</v>
      </c>
      <c r="D3438" s="8" t="str">
        <f>'SINAPI COMPOSIÇÕES'!I3441</f>
        <v>UN</v>
      </c>
      <c r="E3438" s="8">
        <f>'SINAPI COMPOSIÇÕES'!K3441</f>
        <v>6.7</v>
      </c>
    </row>
    <row r="3439" spans="1:5" s="8" customFormat="1" ht="33.200000000000003" hidden="1" customHeight="1" outlineLevel="1">
      <c r="A3439" s="8">
        <f>'SINAPI COMPOSIÇÕES'!G3442</f>
        <v>89411</v>
      </c>
      <c r="C3439" s="8" t="str">
        <f>'SINAPI COMPOSIÇÕES'!H3442</f>
        <v>CURVA 45 GRAUS, PVC, SOLDÁVEL, DN 25MM, INSTALADO EM RAMAL DE DISTRIBUIÇÃO DE ÁGUA - FORNECIMENTO E INSTALAÇÃO. AF_12/2014</v>
      </c>
      <c r="D3439" s="8" t="str">
        <f>'SINAPI COMPOSIÇÕES'!I3442</f>
        <v>UN</v>
      </c>
      <c r="E3439" s="8">
        <f>'SINAPI COMPOSIÇÕES'!K3442</f>
        <v>6.09</v>
      </c>
    </row>
    <row r="3440" spans="1:5" s="8" customFormat="1" ht="33.200000000000003" hidden="1" customHeight="1" outlineLevel="1">
      <c r="A3440" s="8">
        <f>'SINAPI COMPOSIÇÕES'!G3443</f>
        <v>89412</v>
      </c>
      <c r="C3440" s="8" t="str">
        <f>'SINAPI COMPOSIÇÕES'!H3443</f>
        <v>JOELHO 90 GRAUS, PVC, SOLDÁVEL, DN 25MM, X 3/4 INSTALADO EM RAMAL DE DISTRIBUIÇÃO DE ÁGUA - FORNECIMENTO E INSTALAÇÃO. AF_12/2014</v>
      </c>
      <c r="D3440" s="8" t="str">
        <f>'SINAPI COMPOSIÇÕES'!I3443</f>
        <v>UN</v>
      </c>
      <c r="E3440" s="8">
        <f>'SINAPI COMPOSIÇÕES'!K3443</f>
        <v>6.93</v>
      </c>
    </row>
    <row r="3441" spans="1:5" s="8" customFormat="1" ht="33.200000000000003" hidden="1" customHeight="1" outlineLevel="1">
      <c r="A3441" s="8">
        <f>'SINAPI COMPOSIÇÕES'!G3444</f>
        <v>89413</v>
      </c>
      <c r="C3441" s="8" t="str">
        <f>'SINAPI COMPOSIÇÕES'!H3444</f>
        <v>JOELHO 90 GRAUS, PVC, SOLDÁVEL, DN 32MM, INSTALADO EM RAMAL DE DISTRIBUIÇÃO DE ÁGUA - FORNECIMENTO E INSTALAÇÃO. AF_12/2014</v>
      </c>
      <c r="D3441" s="8" t="str">
        <f>'SINAPI COMPOSIÇÕES'!I3444</f>
        <v>UN</v>
      </c>
      <c r="E3441" s="8">
        <f>'SINAPI COMPOSIÇÕES'!K3444</f>
        <v>6.82</v>
      </c>
    </row>
    <row r="3442" spans="1:5" s="8" customFormat="1" ht="33.200000000000003" hidden="1" customHeight="1" outlineLevel="1">
      <c r="A3442" s="8">
        <f>'SINAPI COMPOSIÇÕES'!G3445</f>
        <v>89414</v>
      </c>
      <c r="C3442" s="8" t="str">
        <f>'SINAPI COMPOSIÇÕES'!H3445</f>
        <v>JOELHO 45 GRAUS, PVC, SOLDÁVEL, DN 32MM, INSTALADO EM RAMAL DE DISTRIBUIÇÃO DE ÁGUA - FORNECIMENTO E INSTALAÇÃO. AF_12/2014</v>
      </c>
      <c r="D3442" s="8" t="str">
        <f>'SINAPI COMPOSIÇÕES'!I3445</f>
        <v>UN</v>
      </c>
      <c r="E3442" s="8">
        <f>'SINAPI COMPOSIÇÕES'!K3445</f>
        <v>8.68</v>
      </c>
    </row>
    <row r="3443" spans="1:5" s="8" customFormat="1" ht="33.200000000000003" hidden="1" customHeight="1" outlineLevel="1">
      <c r="A3443" s="8">
        <f>'SINAPI COMPOSIÇÕES'!G3446</f>
        <v>89415</v>
      </c>
      <c r="C3443" s="8" t="str">
        <f>'SINAPI COMPOSIÇÕES'!H3446</f>
        <v>CURVA 90 GRAUS, PVC, SOLDÁVEL, DN 32MM, INSTALADO EM RAMAL DE DISTRIBUIÇÃO DE ÁGUA - FORNECIMENTO E INSTALAÇÃO. AF_12/2014</v>
      </c>
      <c r="D3443" s="8" t="str">
        <f>'SINAPI COMPOSIÇÕES'!I3446</f>
        <v>UN</v>
      </c>
      <c r="E3443" s="8">
        <f>'SINAPI COMPOSIÇÕES'!K3446</f>
        <v>10.99</v>
      </c>
    </row>
    <row r="3444" spans="1:5" s="8" customFormat="1" ht="33.200000000000003" hidden="1" customHeight="1" outlineLevel="1">
      <c r="A3444" s="8">
        <f>'SINAPI COMPOSIÇÕES'!G3447</f>
        <v>89416</v>
      </c>
      <c r="C3444" s="8" t="str">
        <f>'SINAPI COMPOSIÇÕES'!H3447</f>
        <v>CURVA 45 GRAUS, PVC, SOLDÁVEL, DN 32MM, INSTALADO EM RAMAL DE DISTRIBUIÇÃO DE ÁGUA - FORNECIMENTO E INSTALAÇÃO. AF_12/2014</v>
      </c>
      <c r="D3444" s="8" t="str">
        <f>'SINAPI COMPOSIÇÕES'!I3447</f>
        <v>UN</v>
      </c>
      <c r="E3444" s="8">
        <f>'SINAPI COMPOSIÇÕES'!K3447</f>
        <v>8.2899999999999991</v>
      </c>
    </row>
    <row r="3445" spans="1:5" s="8" customFormat="1" ht="33.200000000000003" hidden="1" customHeight="1" outlineLevel="1">
      <c r="A3445" s="8">
        <f>'SINAPI COMPOSIÇÕES'!G3448</f>
        <v>89417</v>
      </c>
      <c r="C3445" s="8" t="str">
        <f>'SINAPI COMPOSIÇÕES'!H3448</f>
        <v>LUVA, PVC, SOLDÁVEL, DN 20MM, INSTALADO EM RAMAL DE DISTRIBUIÇÃO DE ÁGUA - FORNECIMENTO E INSTALAÇÃO. AF_12/2014</v>
      </c>
      <c r="D3445" s="8" t="str">
        <f>'SINAPI COMPOSIÇÕES'!I3448</f>
        <v>UN</v>
      </c>
      <c r="E3445" s="8">
        <f>'SINAPI COMPOSIÇÕES'!K3448</f>
        <v>3.06</v>
      </c>
    </row>
    <row r="3446" spans="1:5" s="8" customFormat="1" ht="33.200000000000003" hidden="1" customHeight="1" outlineLevel="1">
      <c r="A3446" s="8">
        <f>'SINAPI COMPOSIÇÕES'!G3449</f>
        <v>89418</v>
      </c>
      <c r="C3446" s="8" t="str">
        <f>'SINAPI COMPOSIÇÕES'!H3449</f>
        <v>LUVA DE CORRER, PVC, SOLDÁVEL, DN 20MM, INSTALADO EM RAMAL DE DISTRIBUIÇÃO DE ÁGUA - FORNECIMENTO E INSTALAÇÃO. AF_12/2014</v>
      </c>
      <c r="D3446" s="8" t="str">
        <f>'SINAPI COMPOSIÇÕES'!I3449</f>
        <v>UN</v>
      </c>
      <c r="E3446" s="8">
        <f>'SINAPI COMPOSIÇÕES'!K3449</f>
        <v>9.1999999999999993</v>
      </c>
    </row>
    <row r="3447" spans="1:5" s="8" customFormat="1" ht="33.200000000000003" hidden="1" customHeight="1" outlineLevel="1">
      <c r="A3447" s="8">
        <f>'SINAPI COMPOSIÇÕES'!G3450</f>
        <v>89419</v>
      </c>
      <c r="C3447" s="8" t="str">
        <f>'SINAPI COMPOSIÇÕES'!H3450</f>
        <v>LUVA DE REDUÇÃO, PVC, SOLDÁVEL, DN 25MM X 20MM, INSTALADO EM RAMAL DE DISTRIBUIÇÃO DE ÁGUA - FORNECIMENTO E INSTALAÇÃO. AF_12/2014</v>
      </c>
      <c r="D3447" s="8" t="str">
        <f>'SINAPI COMPOSIÇÕES'!I3450</f>
        <v>UN</v>
      </c>
      <c r="E3447" s="8">
        <f>'SINAPI COMPOSIÇÕES'!K3450</f>
        <v>3.62</v>
      </c>
    </row>
    <row r="3448" spans="1:5" s="8" customFormat="1" ht="33.200000000000003" hidden="1" customHeight="1" outlineLevel="1">
      <c r="A3448" s="8">
        <f>'SINAPI COMPOSIÇÕES'!G3451</f>
        <v>89420</v>
      </c>
      <c r="C3448" s="8" t="str">
        <f>'SINAPI COMPOSIÇÕES'!H3451</f>
        <v>LUVA COM BUCHA DE LATÃO, PVC, SOLDÁVEL, DN 20MM X 1/2, INSTALADO EM RAMAL DE DISTRIBUIÇÃO DE ÁGUA - FORNECIMENTO E INSTALAÇÃO. AF_12/2014</v>
      </c>
      <c r="D3448" s="8" t="str">
        <f>'SINAPI COMPOSIÇÕES'!I3451</f>
        <v>UN</v>
      </c>
      <c r="E3448" s="8">
        <f>'SINAPI COMPOSIÇÕES'!K3451</f>
        <v>6.95</v>
      </c>
    </row>
    <row r="3449" spans="1:5" s="8" customFormat="1" ht="33.200000000000003" hidden="1" customHeight="1" outlineLevel="1">
      <c r="A3449" s="8">
        <f>'SINAPI COMPOSIÇÕES'!G3452</f>
        <v>89421</v>
      </c>
      <c r="C3449" s="8" t="str">
        <f>'SINAPI COMPOSIÇÕES'!H3452</f>
        <v>UNIÃO, PVC, SOLDÁVEL, DN 20MM, INSTALADO EM RAMAL DE DISTRIBUIÇÃO DE ÁGUA - FORNECIMENTO E INSTALAÇÃO. AF_12/2014</v>
      </c>
      <c r="D3449" s="8" t="str">
        <f>'SINAPI COMPOSIÇÕES'!I3452</f>
        <v>UN</v>
      </c>
      <c r="E3449" s="8">
        <f>'SINAPI COMPOSIÇÕES'!K3452</f>
        <v>8.9499999999999993</v>
      </c>
    </row>
    <row r="3450" spans="1:5" s="8" customFormat="1" ht="33.200000000000003" hidden="1" customHeight="1" outlineLevel="1">
      <c r="A3450" s="8">
        <f>'SINAPI COMPOSIÇÕES'!G3453</f>
        <v>89422</v>
      </c>
      <c r="C3450" s="8" t="str">
        <f>'SINAPI COMPOSIÇÕES'!H3453</f>
        <v>ADAPTADOR CURTO COM BOLSA E ROSCA PARA REGISTRO, PVC, SOLDÁVEL, DN 20MM X 1/2, INSTALADO EM RAMAL DE DISTRIBUIÇÃO DE ÁGUA - FORNECIMENTO E INSTALAÇÃO. AF_12/2014</v>
      </c>
      <c r="D3450" s="8" t="str">
        <f>'SINAPI COMPOSIÇÕES'!I3453</f>
        <v>UN</v>
      </c>
      <c r="E3450" s="8">
        <f>'SINAPI COMPOSIÇÕES'!K3453</f>
        <v>3.13</v>
      </c>
    </row>
    <row r="3451" spans="1:5" s="8" customFormat="1" ht="33.200000000000003" hidden="1" customHeight="1" outlineLevel="1">
      <c r="A3451" s="8">
        <f>'SINAPI COMPOSIÇÕES'!G3454</f>
        <v>89423</v>
      </c>
      <c r="C3451" s="8" t="str">
        <f>'SINAPI COMPOSIÇÕES'!H3454</f>
        <v>CURVA DE TRANSPOSIÇÃO, PVC, SOLDÁVEL, DN 20MM, INSTALADO EM RAMAL DE DISTRIBUIÇÃO DE ÁGUA   FORNECIMENTO E INSTALAÇÃO. AF_12/2014</v>
      </c>
      <c r="D3451" s="8" t="str">
        <f>'SINAPI COMPOSIÇÕES'!I3454</f>
        <v>UN</v>
      </c>
      <c r="E3451" s="8">
        <f>'SINAPI COMPOSIÇÕES'!K3454</f>
        <v>6.53</v>
      </c>
    </row>
    <row r="3452" spans="1:5" s="8" customFormat="1" ht="33.200000000000003" hidden="1" customHeight="1" outlineLevel="1">
      <c r="A3452" s="8">
        <f>'SINAPI COMPOSIÇÕES'!G3455</f>
        <v>89424</v>
      </c>
      <c r="C3452" s="8" t="str">
        <f>'SINAPI COMPOSIÇÕES'!H3455</f>
        <v>LUVA, PVC, SOLDÁVEL, DN 25MM, INSTALADO EM RAMAL DE DISTRIBUIÇÃO DE ÁGUA - FORNECIMENTO E INSTALAÇÃO. AF_12/2014</v>
      </c>
      <c r="D3452" s="8" t="str">
        <f>'SINAPI COMPOSIÇÕES'!I3455</f>
        <v>UN</v>
      </c>
      <c r="E3452" s="8">
        <f>'SINAPI COMPOSIÇÕES'!K3455</f>
        <v>3.63</v>
      </c>
    </row>
    <row r="3453" spans="1:5" s="8" customFormat="1" ht="33.200000000000003" hidden="1" customHeight="1" outlineLevel="1">
      <c r="A3453" s="8">
        <f>'SINAPI COMPOSIÇÕES'!G3456</f>
        <v>89425</v>
      </c>
      <c r="C3453" s="8" t="str">
        <f>'SINAPI COMPOSIÇÕES'!H3456</f>
        <v>LUVA DE CORRER, PVC, SOLDÁVEL, DN 25MM, INSTALADO EM RAMAL DE DISTRIBUIÇÃO DE ÁGUA - FORNECIMENTO E INSTALAÇÃO. AF_12/2014</v>
      </c>
      <c r="D3453" s="8" t="str">
        <f>'SINAPI COMPOSIÇÕES'!I3456</f>
        <v>UN</v>
      </c>
      <c r="E3453" s="8">
        <f>'SINAPI COMPOSIÇÕES'!K3456</f>
        <v>11.8</v>
      </c>
    </row>
    <row r="3454" spans="1:5" s="8" customFormat="1" ht="33.200000000000003" hidden="1" customHeight="1" outlineLevel="1">
      <c r="A3454" s="8">
        <f>'SINAPI COMPOSIÇÕES'!G3457</f>
        <v>89426</v>
      </c>
      <c r="C3454" s="8" t="str">
        <f>'SINAPI COMPOSIÇÕES'!H3457</f>
        <v>LUVA DE REDUÇÃO, PVC, SOLDÁVEL, DN 32MM X 25MM, INSTALADO EM RAMAL DE DISTRIBUIÇÃO DE ÁGUA - FORNECIMENTO E INSTALAÇÃO. AF_12/2014</v>
      </c>
      <c r="D3454" s="8" t="str">
        <f>'SINAPI COMPOSIÇÕES'!I3457</f>
        <v>UN</v>
      </c>
      <c r="E3454" s="8">
        <f>'SINAPI COMPOSIÇÕES'!K3457</f>
        <v>6.14</v>
      </c>
    </row>
    <row r="3455" spans="1:5" s="8" customFormat="1" ht="33.200000000000003" hidden="1" customHeight="1" outlineLevel="1">
      <c r="A3455" s="8">
        <f>'SINAPI COMPOSIÇÕES'!G3458</f>
        <v>89427</v>
      </c>
      <c r="C3455" s="8" t="str">
        <f>'SINAPI COMPOSIÇÕES'!H3458</f>
        <v>LUVA COM BUCHA DE LATÃO, PVC, SOLDÁVEL, DN 25MM X 3/4, INSTALADO EM RAMAL DE DISTRIBUIÇÃO DE ÁGUA - FORNECIMENTO E INSTALAÇÃO. AF_12/2014</v>
      </c>
      <c r="D3455" s="8" t="str">
        <f>'SINAPI COMPOSIÇÕES'!I3458</f>
        <v>UN</v>
      </c>
      <c r="E3455" s="8">
        <f>'SINAPI COMPOSIÇÕES'!K3458</f>
        <v>8.8000000000000007</v>
      </c>
    </row>
    <row r="3456" spans="1:5" s="8" customFormat="1" ht="33.200000000000003" hidden="1" customHeight="1" outlineLevel="1">
      <c r="A3456" s="8">
        <f>'SINAPI COMPOSIÇÕES'!G3459</f>
        <v>89428</v>
      </c>
      <c r="C3456" s="8" t="str">
        <f>'SINAPI COMPOSIÇÕES'!H3459</f>
        <v>UNIÃO, PVC, SOLDÁVEL, DN 25MM, INSTALADO EM RAMAL DE DISTRIBUIÇÃO DE ÁGUA - FORNECIMENTO E INSTALAÇÃO. AF_12/2014</v>
      </c>
      <c r="D3456" s="8" t="str">
        <f>'SINAPI COMPOSIÇÕES'!I3459</f>
        <v>UN</v>
      </c>
      <c r="E3456" s="8">
        <f>'SINAPI COMPOSIÇÕES'!K3459</f>
        <v>10.67</v>
      </c>
    </row>
    <row r="3457" spans="1:5" s="8" customFormat="1" ht="33.200000000000003" hidden="1" customHeight="1" outlineLevel="1">
      <c r="A3457" s="8">
        <f>'SINAPI COMPOSIÇÕES'!G3460</f>
        <v>89429</v>
      </c>
      <c r="C3457" s="8" t="str">
        <f>'SINAPI COMPOSIÇÕES'!H3460</f>
        <v>ADAPTADOR CURTO COM BOLSA E ROSCA PARA REGISTRO, PVC, SOLDÁVEL, DN 25MM X 3/4, INSTALADO EM RAMAL DE DISTRIBUIÇÃO DE ÁGUA - FORNECIMENTO E INSTALAÇÃO. AF_12/2014</v>
      </c>
      <c r="D3457" s="8" t="str">
        <f>'SINAPI COMPOSIÇÕES'!I3460</f>
        <v>UN</v>
      </c>
      <c r="E3457" s="8">
        <f>'SINAPI COMPOSIÇÕES'!K3460</f>
        <v>3.71</v>
      </c>
    </row>
    <row r="3458" spans="1:5" s="8" customFormat="1" ht="33.200000000000003" hidden="1" customHeight="1" outlineLevel="1">
      <c r="A3458" s="8">
        <f>'SINAPI COMPOSIÇÕES'!G3461</f>
        <v>89430</v>
      </c>
      <c r="C3458" s="8" t="str">
        <f>'SINAPI COMPOSIÇÕES'!H3461</f>
        <v>CURVA DE TRANSPOSIÇÃO, PVC, SOLDÁVEL, DN 25MM, INSTALADO EM RAMAL DE DISTRIBUIÇÃO DE ÁGUA   FORNECIMENTO E INSTALAÇÃO. AF_12/2014</v>
      </c>
      <c r="D3458" s="8" t="str">
        <f>'SINAPI COMPOSIÇÕES'!I3461</f>
        <v>UN</v>
      </c>
      <c r="E3458" s="8">
        <f>'SINAPI COMPOSIÇÕES'!K3461</f>
        <v>8.93</v>
      </c>
    </row>
    <row r="3459" spans="1:5" s="8" customFormat="1" ht="33.200000000000003" hidden="1" customHeight="1" outlineLevel="1">
      <c r="A3459" s="8">
        <f>'SINAPI COMPOSIÇÕES'!G3462</f>
        <v>89431</v>
      </c>
      <c r="C3459" s="8" t="str">
        <f>'SINAPI COMPOSIÇÕES'!H3462</f>
        <v>LUVA, PVC, SOLDÁVEL, DN 32MM, INSTALADO EM RAMAL DE DISTRIBUIÇÃO DE ÁGUA - FORNECIMENTO E INSTALAÇÃO. AF_12/2014</v>
      </c>
      <c r="D3459" s="8" t="str">
        <f>'SINAPI COMPOSIÇÕES'!I3462</f>
        <v>UN</v>
      </c>
      <c r="E3459" s="8">
        <f>'SINAPI COMPOSIÇÕES'!K3462</f>
        <v>5.28</v>
      </c>
    </row>
    <row r="3460" spans="1:5" s="8" customFormat="1" ht="33.200000000000003" hidden="1" customHeight="1" outlineLevel="1">
      <c r="A3460" s="8">
        <f>'SINAPI COMPOSIÇÕES'!G3463</f>
        <v>89432</v>
      </c>
      <c r="C3460" s="8" t="str">
        <f>'SINAPI COMPOSIÇÕES'!H3463</f>
        <v>LUVA DE CORRER, PVC, SOLDÁVEL, DN 32MM, INSTALADO EM RAMAL DE DISTRIBUIÇÃO DE ÁGUA   FORNECIMENTO E INSTALAÇÃO. AF_12/2014</v>
      </c>
      <c r="D3460" s="8" t="str">
        <f>'SINAPI COMPOSIÇÕES'!I3463</f>
        <v>UN</v>
      </c>
      <c r="E3460" s="8">
        <f>'SINAPI COMPOSIÇÕES'!K3463</f>
        <v>24.79</v>
      </c>
    </row>
    <row r="3461" spans="1:5" s="8" customFormat="1" ht="33.200000000000003" hidden="1" customHeight="1" outlineLevel="1">
      <c r="A3461" s="8">
        <f>'SINAPI COMPOSIÇÕES'!G3464</f>
        <v>89433</v>
      </c>
      <c r="C3461" s="8" t="str">
        <f>'SINAPI COMPOSIÇÕES'!H3464</f>
        <v>LUVA DE REDUÇÃO, PVC, SOLDÁVEL, DN 40MM X 32MM, INSTALADO EM RAMAL DE DISTRIBUIÇÃO DE ÁGUA - FORNECIMENTO E INSTALAÇÃO. AF_12/2014</v>
      </c>
      <c r="D3461" s="8" t="str">
        <f>'SINAPI COMPOSIÇÕES'!I3464</f>
        <v>UN</v>
      </c>
      <c r="E3461" s="8">
        <f>'SINAPI COMPOSIÇÕES'!K3464</f>
        <v>7.48</v>
      </c>
    </row>
    <row r="3462" spans="1:5" s="8" customFormat="1" ht="33.200000000000003" hidden="1" customHeight="1" outlineLevel="1">
      <c r="A3462" s="8">
        <f>'SINAPI COMPOSIÇÕES'!G3465</f>
        <v>89434</v>
      </c>
      <c r="C3462" s="8" t="str">
        <f>'SINAPI COMPOSIÇÕES'!H3465</f>
        <v>LUVA SOLDÁVEL E COM ROSCA, PVC, SOLDÁVEL, DN 32MM X 1, INSTALADO EM RAMAL DE DISTRIBUIÇÃO DE ÁGUA - FORNECIMENTO E INSTALAÇÃO. AF_12/2014</v>
      </c>
      <c r="D3462" s="8" t="str">
        <f>'SINAPI COMPOSIÇÕES'!I3465</f>
        <v>UN</v>
      </c>
      <c r="E3462" s="8">
        <f>'SINAPI COMPOSIÇÕES'!K3465</f>
        <v>8.24</v>
      </c>
    </row>
    <row r="3463" spans="1:5" s="8" customFormat="1" ht="33.200000000000003" hidden="1" customHeight="1" outlineLevel="1">
      <c r="A3463" s="8">
        <f>'SINAPI COMPOSIÇÕES'!G3466</f>
        <v>89435</v>
      </c>
      <c r="C3463" s="8" t="str">
        <f>'SINAPI COMPOSIÇÕES'!H3466</f>
        <v>UNIÃO, PVC, SOLDÁVEL, DN 32MM, INSTALADO EM RAMAL DE DISTRIBUIÇÃO DE ÁGUA - FORNECIMENTO E INSTALAÇÃO. AF_12/2014</v>
      </c>
      <c r="D3463" s="8" t="str">
        <f>'SINAPI COMPOSIÇÕES'!I3466</f>
        <v>UN</v>
      </c>
      <c r="E3463" s="8">
        <f>'SINAPI COMPOSIÇÕES'!K3466</f>
        <v>16.28</v>
      </c>
    </row>
    <row r="3464" spans="1:5" s="8" customFormat="1" ht="33.200000000000003" hidden="1" customHeight="1" outlineLevel="1">
      <c r="A3464" s="8">
        <f>'SINAPI COMPOSIÇÕES'!G3467</f>
        <v>89436</v>
      </c>
      <c r="C3464" s="8" t="str">
        <f>'SINAPI COMPOSIÇÕES'!H3467</f>
        <v>ADAPTADOR CURTO COM BOLSA E ROSCA PARA REGISTRO, PVC, SOLDÁVEL, DN 32MM X 1, INSTALADO EM RAMAL DE DISTRIBUIÇÃO DE ÁGUA - FORNECIMENTO E INSTALAÇÃO. AF_12/2014</v>
      </c>
      <c r="D3464" s="8" t="str">
        <f>'SINAPI COMPOSIÇÕES'!I3467</f>
        <v>UN</v>
      </c>
      <c r="E3464" s="8">
        <f>'SINAPI COMPOSIÇÕES'!K3467</f>
        <v>5.19</v>
      </c>
    </row>
    <row r="3465" spans="1:5" s="8" customFormat="1" ht="33.200000000000003" hidden="1" customHeight="1" outlineLevel="1">
      <c r="A3465" s="8">
        <f>'SINAPI COMPOSIÇÕES'!G3468</f>
        <v>89437</v>
      </c>
      <c r="C3465" s="8" t="str">
        <f>'SINAPI COMPOSIÇÕES'!H3468</f>
        <v>CURVA DE TRANSPOSIÇÃO, PVC, SOLDÁVEL, DN 32MM, INSTALADO EM RAMAL DE DISTRIBUIÇÃO DE ÁGUA   FORNECIMENTO E INSTALAÇÃO. AF_12/2014</v>
      </c>
      <c r="D3465" s="8" t="str">
        <f>'SINAPI COMPOSIÇÕES'!I3468</f>
        <v>UN</v>
      </c>
      <c r="E3465" s="8">
        <f>'SINAPI COMPOSIÇÕES'!K3468</f>
        <v>19.64</v>
      </c>
    </row>
    <row r="3466" spans="1:5" s="8" customFormat="1" ht="33.200000000000003" hidden="1" customHeight="1" outlineLevel="1">
      <c r="A3466" s="8">
        <f>'SINAPI COMPOSIÇÕES'!G3469</f>
        <v>89438</v>
      </c>
      <c r="C3466" s="8" t="str">
        <f>'SINAPI COMPOSIÇÕES'!H3469</f>
        <v>TE, PVC, SOLDÁVEL, DN 20MM, INSTALADO EM RAMAL DE DISTRIBUIÇÃO DE ÁGUA - FORNECIMENTO E INSTALAÇÃO. AF_12/2014</v>
      </c>
      <c r="D3466" s="8" t="str">
        <f>'SINAPI COMPOSIÇÕES'!I3469</f>
        <v>UN</v>
      </c>
      <c r="E3466" s="8">
        <f>'SINAPI COMPOSIÇÕES'!K3469</f>
        <v>5.51</v>
      </c>
    </row>
    <row r="3467" spans="1:5" s="8" customFormat="1" ht="33.200000000000003" hidden="1" customHeight="1" outlineLevel="1">
      <c r="A3467" s="8">
        <f>'SINAPI COMPOSIÇÕES'!G3470</f>
        <v>89439</v>
      </c>
      <c r="C3467" s="8" t="str">
        <f>'SINAPI COMPOSIÇÕES'!H3470</f>
        <v>TÊ SOLDÁVEL E COM ROSCA NA BOLSA CENTRAL, PVC, SOLDÁVEL, DN 20MM X 1/2, INSTALADO EM RAMAL DE DISTRIBUIÇÃO DE ÁGUA - FORNECIMENTO E INSTALAÇÃO. AF_12/2014</v>
      </c>
      <c r="D3467" s="8" t="str">
        <f>'SINAPI COMPOSIÇÕES'!I3470</f>
        <v>UN</v>
      </c>
      <c r="E3467" s="8">
        <f>'SINAPI COMPOSIÇÕES'!K3470</f>
        <v>7.26</v>
      </c>
    </row>
    <row r="3468" spans="1:5" s="8" customFormat="1" ht="33.200000000000003" hidden="1" customHeight="1" outlineLevel="1">
      <c r="A3468" s="8">
        <f>'SINAPI COMPOSIÇÕES'!G3471</f>
        <v>89440</v>
      </c>
      <c r="C3468" s="8" t="str">
        <f>'SINAPI COMPOSIÇÕES'!H3471</f>
        <v>TE, PVC, SOLDÁVEL, DN 25MM, INSTALADO EM RAMAL DE DISTRIBUIÇÃO DE ÁGUA - FORNECIMENTO E INSTALAÇÃO. AF_12/2014</v>
      </c>
      <c r="D3468" s="8" t="str">
        <f>'SINAPI COMPOSIÇÕES'!I3471</f>
        <v>UN</v>
      </c>
      <c r="E3468" s="8">
        <f>'SINAPI COMPOSIÇÕES'!K3471</f>
        <v>6.63</v>
      </c>
    </row>
    <row r="3469" spans="1:5" s="8" customFormat="1" ht="33.200000000000003" hidden="1" customHeight="1" outlineLevel="1">
      <c r="A3469" s="8">
        <f>'SINAPI COMPOSIÇÕES'!G3472</f>
        <v>89441</v>
      </c>
      <c r="C3469" s="8" t="str">
        <f>'SINAPI COMPOSIÇÕES'!H3472</f>
        <v>TÊ COM BUCHA DE LATÃO NA BOLSA CENTRAL, PVC, SOLDÁVEL, DN 25MM X 1/2, INSTALADO EM RAMAL DE DISTRIBUIÇÃO DE ÁGUA - FORNECIMENTO E INSTALAÇÃO. AF_12/2014</v>
      </c>
      <c r="D3469" s="8" t="str">
        <f>'SINAPI COMPOSIÇÕES'!I3472</f>
        <v>UN</v>
      </c>
      <c r="E3469" s="8">
        <f>'SINAPI COMPOSIÇÕES'!K3472</f>
        <v>13.19</v>
      </c>
    </row>
    <row r="3470" spans="1:5" s="8" customFormat="1" ht="33.200000000000003" hidden="1" customHeight="1" outlineLevel="1">
      <c r="A3470" s="8">
        <f>'SINAPI COMPOSIÇÕES'!G3473</f>
        <v>89442</v>
      </c>
      <c r="C3470" s="8" t="str">
        <f>'SINAPI COMPOSIÇÕES'!H3473</f>
        <v>TÊ DE REDUÇÃO, PVC, SOLDÁVEL, DN 25MM X 20MM, INSTALADO EM RAMAL DE DISTRIBUIÇÃO DE ÁGUA - FORNECIMENTO E INSTALAÇÃO. AF_12/2014</v>
      </c>
      <c r="D3470" s="8" t="str">
        <f>'SINAPI COMPOSIÇÕES'!I3473</f>
        <v>UN</v>
      </c>
      <c r="E3470" s="8">
        <f>'SINAPI COMPOSIÇÕES'!K3473</f>
        <v>8.39</v>
      </c>
    </row>
    <row r="3471" spans="1:5" s="8" customFormat="1" ht="33.200000000000003" hidden="1" customHeight="1" outlineLevel="1">
      <c r="A3471" s="8">
        <f>'SINAPI COMPOSIÇÕES'!G3474</f>
        <v>89443</v>
      </c>
      <c r="C3471" s="8" t="str">
        <f>'SINAPI COMPOSIÇÕES'!H3474</f>
        <v>TE, PVC, SOLDÁVEL, DN 32MM, INSTALADO EM RAMAL DE DISTRIBUIÇÃO DE ÁGUA - FORNECIMENTO E INSTALAÇÃO. AF_12/2014</v>
      </c>
      <c r="D3471" s="8" t="str">
        <f>'SINAPI COMPOSIÇÕES'!I3474</f>
        <v>UN</v>
      </c>
      <c r="E3471" s="8">
        <f>'SINAPI COMPOSIÇÕES'!K3474</f>
        <v>10.38</v>
      </c>
    </row>
    <row r="3472" spans="1:5" s="8" customFormat="1" ht="33.200000000000003" hidden="1" customHeight="1" outlineLevel="1">
      <c r="A3472" s="8">
        <f>'SINAPI COMPOSIÇÕES'!G3475</f>
        <v>89444</v>
      </c>
      <c r="C3472" s="8" t="str">
        <f>'SINAPI COMPOSIÇÕES'!H3475</f>
        <v>TÊ COM BUCHA DE LATÃO NA BOLSA CENTRAL, PVC, SOLDÁVEL, DN 32MM X 3/4, INSTALADO EM RAMAL DE DISTRIBUIÇÃO DE ÁGUA - FORNECIMENTO E INSTALAÇÃO. AF_12/2014</v>
      </c>
      <c r="D3472" s="8" t="str">
        <f>'SINAPI COMPOSIÇÕES'!I3475</f>
        <v>UN</v>
      </c>
      <c r="E3472" s="8">
        <f>'SINAPI COMPOSIÇÕES'!K3475</f>
        <v>21.5</v>
      </c>
    </row>
    <row r="3473" spans="1:5" s="8" customFormat="1" ht="33.200000000000003" hidden="1" customHeight="1" outlineLevel="1">
      <c r="A3473" s="8">
        <f>'SINAPI COMPOSIÇÕES'!G3476</f>
        <v>89445</v>
      </c>
      <c r="C3473" s="8" t="str">
        <f>'SINAPI COMPOSIÇÕES'!H3476</f>
        <v>TÊ DE REDUÇÃO, PVC, SOLDÁVEL, DN 32MM X 25MM, INSTALADO EM RAMAL DE DISTRIBUIÇÃO DE ÁGUA - FORNECIMENTO E INSTALAÇÃO. AF_12/2014</v>
      </c>
      <c r="D3473" s="8" t="str">
        <f>'SINAPI COMPOSIÇÕES'!I3476</f>
        <v>UN</v>
      </c>
      <c r="E3473" s="8">
        <f>'SINAPI COMPOSIÇÕES'!K3476</f>
        <v>12.11</v>
      </c>
    </row>
    <row r="3474" spans="1:5" s="8" customFormat="1" ht="33.200000000000003" hidden="1" customHeight="1" outlineLevel="1">
      <c r="A3474" s="8">
        <f>'SINAPI COMPOSIÇÕES'!G3477</f>
        <v>89481</v>
      </c>
      <c r="C3474" s="8" t="str">
        <f>'SINAPI COMPOSIÇÕES'!H3477</f>
        <v>JOELHO 90 GRAUS, PVC, SOLDÁVEL, DN 25MM, INSTALADO EM PRUMADA DE ÁGUA - FORNECIMENTO E INSTALAÇÃO. AF_12/2014</v>
      </c>
      <c r="D3474" s="8" t="str">
        <f>'SINAPI COMPOSIÇÕES'!I3477</f>
        <v>UN</v>
      </c>
      <c r="E3474" s="8">
        <f>'SINAPI COMPOSIÇÕES'!K3477</f>
        <v>3.55</v>
      </c>
    </row>
    <row r="3475" spans="1:5" s="8" customFormat="1" ht="33.200000000000003" hidden="1" customHeight="1" outlineLevel="1">
      <c r="A3475" s="8">
        <f>'SINAPI COMPOSIÇÕES'!G3478</f>
        <v>89485</v>
      </c>
      <c r="C3475" s="8" t="str">
        <f>'SINAPI COMPOSIÇÕES'!H3478</f>
        <v>JOELHO 45 GRAUS, PVC, SOLDÁVEL, DN 25MM, INSTALADO EM PRUMADA DE ÁGUA - FORNECIMENTO E INSTALAÇÃO. AF_12/2014</v>
      </c>
      <c r="D3475" s="8" t="str">
        <f>'SINAPI COMPOSIÇÕES'!I3478</f>
        <v>UN</v>
      </c>
      <c r="E3475" s="8">
        <f>'SINAPI COMPOSIÇÕES'!K3478</f>
        <v>4.22</v>
      </c>
    </row>
    <row r="3476" spans="1:5" s="8" customFormat="1" ht="33.200000000000003" hidden="1" customHeight="1" outlineLevel="1">
      <c r="A3476" s="8">
        <f>'SINAPI COMPOSIÇÕES'!G3479</f>
        <v>89489</v>
      </c>
      <c r="C3476" s="8" t="str">
        <f>'SINAPI COMPOSIÇÕES'!H3479</f>
        <v>CURVA 90 GRAUS, PVC, SOLDÁVEL, DN 25MM, INSTALADO EM PRUMADA DE ÁGUA - FORNECIMENTO E INSTALAÇÃO. AF_12/2014</v>
      </c>
      <c r="D3476" s="8" t="str">
        <f>'SINAPI COMPOSIÇÕES'!I3479</f>
        <v>UN</v>
      </c>
      <c r="E3476" s="8">
        <f>'SINAPI COMPOSIÇÕES'!K3479</f>
        <v>5.58</v>
      </c>
    </row>
    <row r="3477" spans="1:5" s="8" customFormat="1" ht="33.200000000000003" hidden="1" customHeight="1" outlineLevel="1">
      <c r="A3477" s="8">
        <f>'SINAPI COMPOSIÇÕES'!G3480</f>
        <v>89490</v>
      </c>
      <c r="C3477" s="8" t="str">
        <f>'SINAPI COMPOSIÇÕES'!H3480</f>
        <v>CURVA 45 GRAUS, PVC, SOLDÁVEL, DN 25MM, INSTALADO EM PRUMADA DE ÁGUA - FORNECIMENTO E INSTALAÇÃO. AF_12/2014</v>
      </c>
      <c r="D3477" s="8" t="str">
        <f>'SINAPI COMPOSIÇÕES'!I3480</f>
        <v>UN</v>
      </c>
      <c r="E3477" s="8">
        <f>'SINAPI COMPOSIÇÕES'!K3480</f>
        <v>4.97</v>
      </c>
    </row>
    <row r="3478" spans="1:5" s="8" customFormat="1" ht="33.200000000000003" hidden="1" customHeight="1" outlineLevel="1">
      <c r="A3478" s="8">
        <f>'SINAPI COMPOSIÇÕES'!G3481</f>
        <v>89492</v>
      </c>
      <c r="C3478" s="8" t="str">
        <f>'SINAPI COMPOSIÇÕES'!H3481</f>
        <v>JOELHO 90 GRAUS, PVC, SOLDÁVEL, DN 32MM, INSTALADO EM PRUMADA DE ÁGUA - FORNECIMENTO E INSTALAÇÃO. AF_12/2014</v>
      </c>
      <c r="D3478" s="8" t="str">
        <f>'SINAPI COMPOSIÇÕES'!I3481</f>
        <v>UN</v>
      </c>
      <c r="E3478" s="8">
        <f>'SINAPI COMPOSIÇÕES'!K3481</f>
        <v>5.54</v>
      </c>
    </row>
    <row r="3479" spans="1:5" s="8" customFormat="1" ht="33.200000000000003" hidden="1" customHeight="1" outlineLevel="1">
      <c r="A3479" s="8">
        <f>'SINAPI COMPOSIÇÕES'!G3482</f>
        <v>89493</v>
      </c>
      <c r="C3479" s="8" t="str">
        <f>'SINAPI COMPOSIÇÕES'!H3482</f>
        <v>JOELHO 45 GRAUS, PVC, SOLDÁVEL, DN 32MM, INSTALADO EM PRUMADA DE ÁGUA - FORNECIMENTO E INSTALAÇÃO. AF_12/2014</v>
      </c>
      <c r="D3479" s="8" t="str">
        <f>'SINAPI COMPOSIÇÕES'!I3482</f>
        <v>UN</v>
      </c>
      <c r="E3479" s="8">
        <f>'SINAPI COMPOSIÇÕES'!K3482</f>
        <v>7.4</v>
      </c>
    </row>
    <row r="3480" spans="1:5" s="8" customFormat="1" ht="33.200000000000003" hidden="1" customHeight="1" outlineLevel="1">
      <c r="A3480" s="8">
        <f>'SINAPI COMPOSIÇÕES'!G3483</f>
        <v>89494</v>
      </c>
      <c r="C3480" s="8" t="str">
        <f>'SINAPI COMPOSIÇÕES'!H3483</f>
        <v>CURVA 90 GRAUS, PVC, SOLDÁVEL, DN 32MM, INSTALADO EM PRUMADA DE ÁGUA - FORNECIMENTO E INSTALAÇÃO. AF_12/2014</v>
      </c>
      <c r="D3480" s="8" t="str">
        <f>'SINAPI COMPOSIÇÕES'!I3483</f>
        <v>UN</v>
      </c>
      <c r="E3480" s="8">
        <f>'SINAPI COMPOSIÇÕES'!K3483</f>
        <v>9.7100000000000009</v>
      </c>
    </row>
    <row r="3481" spans="1:5" s="8" customFormat="1" ht="33.200000000000003" hidden="1" customHeight="1" outlineLevel="1">
      <c r="A3481" s="8">
        <f>'SINAPI COMPOSIÇÕES'!G3484</f>
        <v>89496</v>
      </c>
      <c r="C3481" s="8" t="str">
        <f>'SINAPI COMPOSIÇÕES'!H3484</f>
        <v>CURVA 45 GRAUS, PVC, SOLDÁVEL, DN 32MM, INSTALADO EM PRUMADA DE ÁGUA - FORNECIMENTO E INSTALAÇÃO. AF_12/2014</v>
      </c>
      <c r="D3481" s="8" t="str">
        <f>'SINAPI COMPOSIÇÕES'!I3484</f>
        <v>UN</v>
      </c>
      <c r="E3481" s="8">
        <f>'SINAPI COMPOSIÇÕES'!K3484</f>
        <v>7.01</v>
      </c>
    </row>
    <row r="3482" spans="1:5" s="8" customFormat="1" ht="33.200000000000003" hidden="1" customHeight="1" outlineLevel="1">
      <c r="A3482" s="8">
        <f>'SINAPI COMPOSIÇÕES'!G3485</f>
        <v>89497</v>
      </c>
      <c r="C3482" s="8" t="str">
        <f>'SINAPI COMPOSIÇÕES'!H3485</f>
        <v>JOELHO 90 GRAUS, PVC, SOLDÁVEL, DN 40MM, INSTALADO EM PRUMADA DE ÁGUA - FORNECIMENTO E INSTALAÇÃO. AF_12/2014</v>
      </c>
      <c r="D3482" s="8" t="str">
        <f>'SINAPI COMPOSIÇÕES'!I3485</f>
        <v>UN</v>
      </c>
      <c r="E3482" s="8">
        <f>'SINAPI COMPOSIÇÕES'!K3485</f>
        <v>9</v>
      </c>
    </row>
    <row r="3483" spans="1:5" s="8" customFormat="1" ht="33.200000000000003" hidden="1" customHeight="1" outlineLevel="1">
      <c r="A3483" s="8">
        <f>'SINAPI COMPOSIÇÕES'!G3486</f>
        <v>89498</v>
      </c>
      <c r="C3483" s="8" t="str">
        <f>'SINAPI COMPOSIÇÕES'!H3486</f>
        <v>JOELHO 45 GRAUS, PVC, SOLDÁVEL, DN 40MM, INSTALADO EM PRUMADA DE ÁGUA - FORNECIMENTO E INSTALAÇÃO. AF_12/2014</v>
      </c>
      <c r="D3483" s="8" t="str">
        <f>'SINAPI COMPOSIÇÕES'!I3486</f>
        <v>UN</v>
      </c>
      <c r="E3483" s="8">
        <f>'SINAPI COMPOSIÇÕES'!K3486</f>
        <v>9.85</v>
      </c>
    </row>
    <row r="3484" spans="1:5" s="8" customFormat="1" ht="33.200000000000003" hidden="1" customHeight="1" outlineLevel="1">
      <c r="A3484" s="8">
        <f>'SINAPI COMPOSIÇÕES'!G3487</f>
        <v>89499</v>
      </c>
      <c r="C3484" s="8" t="str">
        <f>'SINAPI COMPOSIÇÕES'!H3487</f>
        <v>CURVA 90 GRAUS, PVC, SOLDÁVEL, DN 40MM, INSTALADO EM PRUMADA DE ÁGUA - FORNECIMENTO E INSTALAÇÃO. AF_12/2014</v>
      </c>
      <c r="D3484" s="8" t="str">
        <f>'SINAPI COMPOSIÇÕES'!I3487</f>
        <v>UN</v>
      </c>
      <c r="E3484" s="8">
        <f>'SINAPI COMPOSIÇÕES'!K3487</f>
        <v>15.27</v>
      </c>
    </row>
    <row r="3485" spans="1:5" s="8" customFormat="1" ht="33.200000000000003" hidden="1" customHeight="1" outlineLevel="1">
      <c r="A3485" s="8">
        <f>'SINAPI COMPOSIÇÕES'!G3488</f>
        <v>89500</v>
      </c>
      <c r="C3485" s="8" t="str">
        <f>'SINAPI COMPOSIÇÕES'!H3488</f>
        <v>CURVA 45 GRAUS, PVC, SOLDÁVEL, DN 40MM, INSTALADO EM PRUMADA DE ÁGUA - FORNECIMENTO E INSTALAÇÃO. AF_12/2014</v>
      </c>
      <c r="D3485" s="8" t="str">
        <f>'SINAPI COMPOSIÇÕES'!I3488</f>
        <v>UN</v>
      </c>
      <c r="E3485" s="8">
        <f>'SINAPI COMPOSIÇÕES'!K3488</f>
        <v>10.02</v>
      </c>
    </row>
    <row r="3486" spans="1:5" s="8" customFormat="1" ht="33.200000000000003" hidden="1" customHeight="1" outlineLevel="1">
      <c r="A3486" s="8">
        <f>'SINAPI COMPOSIÇÕES'!G3489</f>
        <v>89501</v>
      </c>
      <c r="C3486" s="8" t="str">
        <f>'SINAPI COMPOSIÇÕES'!H3489</f>
        <v>JOELHO 90 GRAUS, PVC, SOLDÁVEL, DN 50MM, INSTALADO EM PRUMADA DE ÁGUA - FORNECIMENTO E INSTALAÇÃO. AF_12/2014</v>
      </c>
      <c r="D3486" s="8" t="str">
        <f>'SINAPI COMPOSIÇÕES'!I3489</f>
        <v>UN</v>
      </c>
      <c r="E3486" s="8">
        <f>'SINAPI COMPOSIÇÕES'!K3489</f>
        <v>10.77</v>
      </c>
    </row>
    <row r="3487" spans="1:5" s="8" customFormat="1" ht="33.200000000000003" hidden="1" customHeight="1" outlineLevel="1">
      <c r="A3487" s="8">
        <f>'SINAPI COMPOSIÇÕES'!G3490</f>
        <v>89502</v>
      </c>
      <c r="C3487" s="8" t="str">
        <f>'SINAPI COMPOSIÇÕES'!H3490</f>
        <v>JOELHO 45 GRAUS, PVC, SOLDÁVEL, DN 50MM, INSTALADO EM PRUMADA DE ÁGUA - FORNECIMENTO E INSTALAÇÃO. AF_12/2014</v>
      </c>
      <c r="D3487" s="8" t="str">
        <f>'SINAPI COMPOSIÇÕES'!I3490</f>
        <v>UN</v>
      </c>
      <c r="E3487" s="8">
        <f>'SINAPI COMPOSIÇÕES'!K3490</f>
        <v>12.31</v>
      </c>
    </row>
    <row r="3488" spans="1:5" s="8" customFormat="1" ht="33.200000000000003" hidden="1" customHeight="1" outlineLevel="1">
      <c r="A3488" s="8">
        <f>'SINAPI COMPOSIÇÕES'!G3491</f>
        <v>89503</v>
      </c>
      <c r="C3488" s="8" t="str">
        <f>'SINAPI COMPOSIÇÕES'!H3491</f>
        <v>CURVA 90 GRAUS, PVC, SOLDÁVEL, DN 50MM, INSTALADO EM PRUMADA DE ÁGUA - FORNECIMENTO E INSTALAÇÃO. AF_12/2014</v>
      </c>
      <c r="D3488" s="8" t="str">
        <f>'SINAPI COMPOSIÇÕES'!I3491</f>
        <v>UN</v>
      </c>
      <c r="E3488" s="8">
        <f>'SINAPI COMPOSIÇÕES'!K3491</f>
        <v>19.02</v>
      </c>
    </row>
    <row r="3489" spans="1:5" s="8" customFormat="1" ht="33.200000000000003" hidden="1" customHeight="1" outlineLevel="1">
      <c r="A3489" s="8">
        <f>'SINAPI COMPOSIÇÕES'!G3492</f>
        <v>89504</v>
      </c>
      <c r="C3489" s="8" t="str">
        <f>'SINAPI COMPOSIÇÕES'!H3492</f>
        <v>CURVA 45 GRAUS, PVC, SOLDÁVEL, DN 50MM, INSTALADO EM PRUMADA DE ÁGUA - FORNECIMENTO E INSTALAÇÃO. AF_12/2014</v>
      </c>
      <c r="D3489" s="8" t="str">
        <f>'SINAPI COMPOSIÇÕES'!I3492</f>
        <v>UN</v>
      </c>
      <c r="E3489" s="8">
        <f>'SINAPI COMPOSIÇÕES'!K3492</f>
        <v>16.59</v>
      </c>
    </row>
    <row r="3490" spans="1:5" s="8" customFormat="1" ht="33.200000000000003" hidden="1" customHeight="1" outlineLevel="1">
      <c r="A3490" s="8">
        <f>'SINAPI COMPOSIÇÕES'!G3493</f>
        <v>89505</v>
      </c>
      <c r="C3490" s="8" t="str">
        <f>'SINAPI COMPOSIÇÕES'!H3493</f>
        <v>JOELHO 90 GRAUS, PVC, SOLDÁVEL, DN 60MM, INSTALADO EM PRUMADA DE ÁGUA - FORNECIMENTO E INSTALAÇÃO. AF_12/2014</v>
      </c>
      <c r="D3490" s="8" t="str">
        <f>'SINAPI COMPOSIÇÕES'!I3493</f>
        <v>UN</v>
      </c>
      <c r="E3490" s="8">
        <f>'SINAPI COMPOSIÇÕES'!K3493</f>
        <v>28.44</v>
      </c>
    </row>
    <row r="3491" spans="1:5" s="8" customFormat="1" ht="33.200000000000003" hidden="1" customHeight="1" outlineLevel="1">
      <c r="A3491" s="8">
        <f>'SINAPI COMPOSIÇÕES'!G3494</f>
        <v>89506</v>
      </c>
      <c r="C3491" s="8" t="str">
        <f>'SINAPI COMPOSIÇÕES'!H3494</f>
        <v>JOELHO 45 GRAUS, PVC, SOLDÁVEL, DN 60MM, INSTALADO EM PRUMADA DE ÁGUA - FORNECIMENTO E INSTALAÇÃO. AF_12/2014</v>
      </c>
      <c r="D3491" s="8" t="str">
        <f>'SINAPI COMPOSIÇÕES'!I3494</f>
        <v>UN</v>
      </c>
      <c r="E3491" s="8">
        <f>'SINAPI COMPOSIÇÕES'!K3494</f>
        <v>32.1</v>
      </c>
    </row>
    <row r="3492" spans="1:5" s="8" customFormat="1" ht="33.200000000000003" hidden="1" customHeight="1" outlineLevel="1">
      <c r="A3492" s="8">
        <f>'SINAPI COMPOSIÇÕES'!G3495</f>
        <v>89507</v>
      </c>
      <c r="C3492" s="8" t="str">
        <f>'SINAPI COMPOSIÇÕES'!H3495</f>
        <v>CURVA 90 GRAUS, PVC, SOLDÁVEL, DN 60MM, INSTALADO EM PRUMADA DE ÁGUA - FORNECIMENTO E INSTALAÇÃO. AF_12/2014</v>
      </c>
      <c r="D3492" s="8" t="str">
        <f>'SINAPI COMPOSIÇÕES'!I3495</f>
        <v>UN</v>
      </c>
      <c r="E3492" s="8">
        <f>'SINAPI COMPOSIÇÕES'!K3495</f>
        <v>39.74</v>
      </c>
    </row>
    <row r="3493" spans="1:5" s="8" customFormat="1" ht="33.200000000000003" hidden="1" customHeight="1" outlineLevel="1">
      <c r="A3493" s="8">
        <f>'SINAPI COMPOSIÇÕES'!G3496</f>
        <v>89510</v>
      </c>
      <c r="C3493" s="8" t="str">
        <f>'SINAPI COMPOSIÇÕES'!H3496</f>
        <v>CURVA 45 GRAUS, PVC, SOLDÁVEL, DN 60MM, INSTALADO EM PRUMADA DE ÁGUA - FORNECIMENTO E INSTALAÇÃO. AF_12/2014</v>
      </c>
      <c r="D3493" s="8" t="str">
        <f>'SINAPI COMPOSIÇÕES'!I3496</f>
        <v>UN</v>
      </c>
      <c r="E3493" s="8">
        <f>'SINAPI COMPOSIÇÕES'!K3496</f>
        <v>25.73</v>
      </c>
    </row>
    <row r="3494" spans="1:5" s="8" customFormat="1" ht="33.200000000000003" hidden="1" customHeight="1" outlineLevel="1">
      <c r="A3494" s="8">
        <f>'SINAPI COMPOSIÇÕES'!G3497</f>
        <v>89513</v>
      </c>
      <c r="C3494" s="8" t="str">
        <f>'SINAPI COMPOSIÇÕES'!H3497</f>
        <v>JOELHO 90 GRAUS, PVC, SOLDÁVEL, DN 75MM, INSTALADO EM PRUMADA DE ÁGUA - FORNECIMENTO E INSTALAÇÃO. AF_12/2014</v>
      </c>
      <c r="D3494" s="8" t="str">
        <f>'SINAPI COMPOSIÇÕES'!I3497</f>
        <v>UN</v>
      </c>
      <c r="E3494" s="8">
        <f>'SINAPI COMPOSIÇÕES'!K3497</f>
        <v>89.51</v>
      </c>
    </row>
    <row r="3495" spans="1:5" s="8" customFormat="1" ht="33.200000000000003" hidden="1" customHeight="1" outlineLevel="1">
      <c r="A3495" s="8">
        <f>'SINAPI COMPOSIÇÕES'!G3498</f>
        <v>89514</v>
      </c>
      <c r="C3495" s="8" t="str">
        <f>'SINAPI COMPOSIÇÕES'!H3498</f>
        <v>JOELHO 90 GRAUS, PVC, SERIE R, ÁGUA PLUVIAL, DN 40 MM, JUNTA SOLDÁVEL, FORNECIDO E INSTALADO EM RAMAL DE ENCAMINHAMENTO. AF_12/2014</v>
      </c>
      <c r="D3495" s="8" t="str">
        <f>'SINAPI COMPOSIÇÕES'!I3498</f>
        <v>UN</v>
      </c>
      <c r="E3495" s="8">
        <f>'SINAPI COMPOSIÇÕES'!K3498</f>
        <v>8.1</v>
      </c>
    </row>
    <row r="3496" spans="1:5" s="8" customFormat="1" ht="33.200000000000003" hidden="1" customHeight="1" outlineLevel="1">
      <c r="A3496" s="8">
        <f>'SINAPI COMPOSIÇÕES'!G3499</f>
        <v>89515</v>
      </c>
      <c r="C3496" s="8" t="str">
        <f>'SINAPI COMPOSIÇÕES'!H3499</f>
        <v>JOELHO 45 GRAUS, PVC, SOLDÁVEL, DN 75MM, INSTALADO EM PRUMADA DE ÁGUA - FORNECIMENTO E INSTALAÇÃO. AF_12/2014</v>
      </c>
      <c r="D3496" s="8" t="str">
        <f>'SINAPI COMPOSIÇÕES'!I3499</f>
        <v>UN</v>
      </c>
      <c r="E3496" s="8">
        <f>'SINAPI COMPOSIÇÕES'!K3499</f>
        <v>67.180000000000007</v>
      </c>
    </row>
    <row r="3497" spans="1:5" s="8" customFormat="1" ht="33.200000000000003" hidden="1" customHeight="1" outlineLevel="1">
      <c r="A3497" s="8">
        <f>'SINAPI COMPOSIÇÕES'!G3500</f>
        <v>89516</v>
      </c>
      <c r="C3497" s="8" t="str">
        <f>'SINAPI COMPOSIÇÕES'!H3500</f>
        <v>JOELHO 45 GRAUS, PVC, SERIE R, ÁGUA PLUVIAL, DN 40 MM, JUNTA SOLDÁVEL, FORNECIDO E INSTALADO EM RAMAL DE ENCAMINHAMENTO. AF_12/2014</v>
      </c>
      <c r="D3497" s="8" t="str">
        <f>'SINAPI COMPOSIÇÕES'!I3500</f>
        <v>UN</v>
      </c>
      <c r="E3497" s="8">
        <f>'SINAPI COMPOSIÇÕES'!K3500</f>
        <v>6.98</v>
      </c>
    </row>
    <row r="3498" spans="1:5" s="8" customFormat="1" ht="33.200000000000003" hidden="1" customHeight="1" outlineLevel="1">
      <c r="A3498" s="8">
        <f>'SINAPI COMPOSIÇÕES'!G3501</f>
        <v>89517</v>
      </c>
      <c r="C3498" s="8" t="str">
        <f>'SINAPI COMPOSIÇÕES'!H3501</f>
        <v>CURVA 90 GRAUS, PVC, SOLDÁVEL, DN 75MM, INSTALADO EM PRUMADA DE ÁGUA - FORNECIMENTO E INSTALAÇÃO. AF_12/2014</v>
      </c>
      <c r="D3498" s="8" t="str">
        <f>'SINAPI COMPOSIÇÕES'!I3501</f>
        <v>UN</v>
      </c>
      <c r="E3498" s="8">
        <f>'SINAPI COMPOSIÇÕES'!K3501</f>
        <v>56.32</v>
      </c>
    </row>
    <row r="3499" spans="1:5" s="8" customFormat="1" ht="33.200000000000003" hidden="1" customHeight="1" outlineLevel="1">
      <c r="A3499" s="8">
        <f>'SINAPI COMPOSIÇÕES'!G3502</f>
        <v>89518</v>
      </c>
      <c r="C3499" s="8" t="str">
        <f>'SINAPI COMPOSIÇÕES'!H3502</f>
        <v>JOELHO 90 GRAUS, PVC, SERIE R, ÁGUA PLUVIAL, DN 50 MM, JUNTA ELÁSTICA, FORNECIDO E INSTALADO EM RAMAL DE ENCAMINHAMENTO. AF_12/2014</v>
      </c>
      <c r="D3499" s="8" t="str">
        <f>'SINAPI COMPOSIÇÕES'!I3502</f>
        <v>UN</v>
      </c>
      <c r="E3499" s="8">
        <f>'SINAPI COMPOSIÇÕES'!K3502</f>
        <v>11.44</v>
      </c>
    </row>
    <row r="3500" spans="1:5" s="8" customFormat="1" ht="33.200000000000003" hidden="1" customHeight="1" outlineLevel="1">
      <c r="A3500" s="8">
        <f>'SINAPI COMPOSIÇÕES'!G3503</f>
        <v>89519</v>
      </c>
      <c r="C3500" s="8" t="str">
        <f>'SINAPI COMPOSIÇÕES'!H3503</f>
        <v>CURVA 45 GRAUS, PVC, SOLDÁVEL, DN 75MM, INSTALADO EM PRUMADA DE ÁGUA - FORNECIMENTO E INSTALAÇÃO. AF_12/2014</v>
      </c>
      <c r="D3500" s="8" t="str">
        <f>'SINAPI COMPOSIÇÕES'!I3503</f>
        <v>UN</v>
      </c>
      <c r="E3500" s="8">
        <f>'SINAPI COMPOSIÇÕES'!K3503</f>
        <v>37.58</v>
      </c>
    </row>
    <row r="3501" spans="1:5" s="8" customFormat="1" ht="33.200000000000003" hidden="1" customHeight="1" outlineLevel="1">
      <c r="A3501" s="8">
        <f>'SINAPI COMPOSIÇÕES'!G3504</f>
        <v>89520</v>
      </c>
      <c r="C3501" s="8" t="str">
        <f>'SINAPI COMPOSIÇÕES'!H3504</f>
        <v>JOELHO 45 GRAUS, PVC, SERIE R, ÁGUA PLUVIAL, DN 50 MM, JUNTA ELÁSTICA, FORNECIDO E INSTALADO EM RAMAL DE ENCAMINHAMENTO. AF_12/2014</v>
      </c>
      <c r="D3501" s="8" t="str">
        <f>'SINAPI COMPOSIÇÕES'!I3504</f>
        <v>UN</v>
      </c>
      <c r="E3501" s="8">
        <f>'SINAPI COMPOSIÇÕES'!K3504</f>
        <v>9.9499999999999993</v>
      </c>
    </row>
    <row r="3502" spans="1:5" s="8" customFormat="1" ht="33.200000000000003" hidden="1" customHeight="1" outlineLevel="1">
      <c r="A3502" s="8">
        <f>'SINAPI COMPOSIÇÕES'!G3505</f>
        <v>89521</v>
      </c>
      <c r="C3502" s="8" t="str">
        <f>'SINAPI COMPOSIÇÕES'!H3505</f>
        <v>JOELHO 90 GRAUS, PVC, SOLDÁVEL, DN 85MM, INSTALADO EM PRUMADA DE ÁGUA - FORNECIMENTO E INSTALAÇÃO. AF_12/2014</v>
      </c>
      <c r="D3502" s="8" t="str">
        <f>'SINAPI COMPOSIÇÕES'!I3505</f>
        <v>UN</v>
      </c>
      <c r="E3502" s="8">
        <f>'SINAPI COMPOSIÇÕES'!K3505</f>
        <v>105.52</v>
      </c>
    </row>
    <row r="3503" spans="1:5" s="8" customFormat="1" ht="33.200000000000003" hidden="1" customHeight="1" outlineLevel="1">
      <c r="A3503" s="8">
        <f>'SINAPI COMPOSIÇÕES'!G3506</f>
        <v>89522</v>
      </c>
      <c r="C3503" s="8" t="str">
        <f>'SINAPI COMPOSIÇÕES'!H3506</f>
        <v>JOELHO 90 GRAUS, PVC, SERIE R, ÁGUA PLUVIAL, DN 75 MM, JUNTA ELÁSTICA, FORNECIDO E INSTALADO EM RAMAL DE ENCAMINHAMENTO. AF_12/2014</v>
      </c>
      <c r="D3503" s="8" t="str">
        <f>'SINAPI COMPOSIÇÕES'!I3506</f>
        <v>UN</v>
      </c>
      <c r="E3503" s="8">
        <f>'SINAPI COMPOSIÇÕES'!K3506</f>
        <v>23.27</v>
      </c>
    </row>
    <row r="3504" spans="1:5" s="8" customFormat="1" ht="33.200000000000003" hidden="1" customHeight="1" outlineLevel="1">
      <c r="A3504" s="8">
        <f>'SINAPI COMPOSIÇÕES'!G3507</f>
        <v>89523</v>
      </c>
      <c r="C3504" s="8" t="str">
        <f>'SINAPI COMPOSIÇÕES'!H3507</f>
        <v>JOELHO 45 GRAUS, PVC, SOLDÁVEL, DN 85MM, INSTALADO EM PRUMADA DE ÁGUA - FORNECIMENTO E INSTALAÇÃO. AF_12/2014</v>
      </c>
      <c r="D3504" s="8" t="str">
        <f>'SINAPI COMPOSIÇÕES'!I3507</f>
        <v>UN</v>
      </c>
      <c r="E3504" s="8">
        <f>'SINAPI COMPOSIÇÕES'!K3507</f>
        <v>79.23</v>
      </c>
    </row>
    <row r="3505" spans="1:5" s="8" customFormat="1" ht="33.200000000000003" hidden="1" customHeight="1" outlineLevel="1">
      <c r="A3505" s="8">
        <f>'SINAPI COMPOSIÇÕES'!G3508</f>
        <v>89524</v>
      </c>
      <c r="C3505" s="8" t="str">
        <f>'SINAPI COMPOSIÇÕES'!H3508</f>
        <v>JOELHO 45 GRAUS, PVC, SERIE R, ÁGUA PLUVIAL, DN 75 MM, JUNTA ELÁSTICA, FORNECIDO E INSTALADO EM RAMAL DE ENCAMINHAMENTO. AF_12/2014</v>
      </c>
      <c r="D3505" s="8" t="str">
        <f>'SINAPI COMPOSIÇÕES'!I3508</f>
        <v>UN</v>
      </c>
      <c r="E3505" s="8">
        <f>'SINAPI COMPOSIÇÕES'!K3508</f>
        <v>20.43</v>
      </c>
    </row>
    <row r="3506" spans="1:5" s="8" customFormat="1" ht="33.200000000000003" hidden="1" customHeight="1" outlineLevel="1">
      <c r="A3506" s="8">
        <f>'SINAPI COMPOSIÇÕES'!G3509</f>
        <v>89525</v>
      </c>
      <c r="C3506" s="8" t="str">
        <f>'SINAPI COMPOSIÇÕES'!H3509</f>
        <v>CURVA 90 GRAUS, PVC, SOLDÁVEL, DN 85MM, INSTALADO EM PRUMADA DE ÁGUA - FORNECIMENTO E INSTALAÇÃO. AF_12/2014</v>
      </c>
      <c r="D3506" s="8" t="str">
        <f>'SINAPI COMPOSIÇÕES'!I3509</f>
        <v>UN</v>
      </c>
      <c r="E3506" s="8">
        <f>'SINAPI COMPOSIÇÕES'!K3509</f>
        <v>77.900000000000006</v>
      </c>
    </row>
    <row r="3507" spans="1:5" s="8" customFormat="1" ht="33.200000000000003" hidden="1" customHeight="1" outlineLevel="1">
      <c r="A3507" s="8">
        <f>'SINAPI COMPOSIÇÕES'!G3510</f>
        <v>89526</v>
      </c>
      <c r="C3507" s="8" t="str">
        <f>'SINAPI COMPOSIÇÕES'!H3510</f>
        <v>CURVA 87 GRAUS E 30 MINUTOS, PVC, SERIE R, ÁGUA PLUVIAL, DN 75 MM, JUNTA ELÁSTICA, FORNECIDO E INSTALADO EM RAMAL DE ENCAMINHAMENTO. AF_12/2014</v>
      </c>
      <c r="D3507" s="8" t="str">
        <f>'SINAPI COMPOSIÇÕES'!I3510</f>
        <v>UN</v>
      </c>
      <c r="E3507" s="8">
        <f>'SINAPI COMPOSIÇÕES'!K3510</f>
        <v>30.79</v>
      </c>
    </row>
    <row r="3508" spans="1:5" s="8" customFormat="1" ht="33.200000000000003" hidden="1" customHeight="1" outlineLevel="1">
      <c r="A3508" s="8">
        <f>'SINAPI COMPOSIÇÕES'!G3511</f>
        <v>89527</v>
      </c>
      <c r="C3508" s="8" t="str">
        <f>'SINAPI COMPOSIÇÕES'!H3511</f>
        <v>CURVA 45 GRAUS, PVC, SOLDÁVEL, DN 85MM, INSTALADO EM PRUMADA DE ÁGUA - FORNECIMENTO E INSTALAÇÃO. AF_12/2014</v>
      </c>
      <c r="D3508" s="8" t="str">
        <f>'SINAPI COMPOSIÇÕES'!I3511</f>
        <v>UN</v>
      </c>
      <c r="E3508" s="8">
        <f>'SINAPI COMPOSIÇÕES'!K3511</f>
        <v>59.46</v>
      </c>
    </row>
    <row r="3509" spans="1:5" s="8" customFormat="1" ht="33.200000000000003" hidden="1" customHeight="1" outlineLevel="1">
      <c r="A3509" s="8">
        <f>'SINAPI COMPOSIÇÕES'!G3512</f>
        <v>89528</v>
      </c>
      <c r="C3509" s="8" t="str">
        <f>'SINAPI COMPOSIÇÕES'!H3512</f>
        <v>LUVA, PVC, SOLDÁVEL, DN 25MM, INSTALADO EM PRUMADA DE ÁGUA - FORNECIMENTO E INSTALAÇÃO. AF_12/2014</v>
      </c>
      <c r="D3509" s="8" t="str">
        <f>'SINAPI COMPOSIÇÕES'!I3512</f>
        <v>UN</v>
      </c>
      <c r="E3509" s="8">
        <f>'SINAPI COMPOSIÇÕES'!K3512</f>
        <v>2.87</v>
      </c>
    </row>
    <row r="3510" spans="1:5" s="8" customFormat="1" ht="33.200000000000003" hidden="1" customHeight="1" outlineLevel="1">
      <c r="A3510" s="8">
        <f>'SINAPI COMPOSIÇÕES'!G3513</f>
        <v>89529</v>
      </c>
      <c r="C3510" s="8" t="str">
        <f>'SINAPI COMPOSIÇÕES'!H3513</f>
        <v>JOELHO 90 GRAUS, PVC, SERIE R, ÁGUA PLUVIAL, DN 100 MM, JUNTA ELÁSTICA, FORNECIDO E INSTALADO EM RAMAL DE ENCAMINHAMENTO. AF_12/2014</v>
      </c>
      <c r="D3510" s="8" t="str">
        <f>'SINAPI COMPOSIÇÕES'!I3513</f>
        <v>UN</v>
      </c>
      <c r="E3510" s="8">
        <f>'SINAPI COMPOSIÇÕES'!K3513</f>
        <v>34.89</v>
      </c>
    </row>
    <row r="3511" spans="1:5" s="8" customFormat="1" ht="33.200000000000003" hidden="1" customHeight="1" outlineLevel="1">
      <c r="A3511" s="8">
        <f>'SINAPI COMPOSIÇÕES'!G3514</f>
        <v>89530</v>
      </c>
      <c r="C3511" s="8" t="str">
        <f>'SINAPI COMPOSIÇÕES'!H3514</f>
        <v>LUVA DE CORRER, PVC, SOLDÁVEL, DN 25MM, INSTALADO EM PRUMADA DE ÁGUA - FORNECIMENTO E INSTALAÇÃO. AF_12/2014</v>
      </c>
      <c r="D3511" s="8" t="str">
        <f>'SINAPI COMPOSIÇÕES'!I3514</f>
        <v>UN</v>
      </c>
      <c r="E3511" s="8">
        <f>'SINAPI COMPOSIÇÕES'!K3514</f>
        <v>11.04</v>
      </c>
    </row>
    <row r="3512" spans="1:5" s="8" customFormat="1" ht="33.200000000000003" hidden="1" customHeight="1" outlineLevel="1">
      <c r="A3512" s="8">
        <f>'SINAPI COMPOSIÇÕES'!G3515</f>
        <v>89531</v>
      </c>
      <c r="C3512" s="8" t="str">
        <f>'SINAPI COMPOSIÇÕES'!H3515</f>
        <v>JOELHO 45 GRAUS, PVC, SERIE R, ÁGUA PLUVIAL, DN 100 MM, JUNTA ELÁSTICA, FORNECIDO E INSTALADO EM RAMAL DE ENCAMINHAMENTO. AF_12/2014</v>
      </c>
      <c r="D3512" s="8" t="str">
        <f>'SINAPI COMPOSIÇÕES'!I3515</f>
        <v>UN</v>
      </c>
      <c r="E3512" s="8">
        <f>'SINAPI COMPOSIÇÕES'!K3515</f>
        <v>27.97</v>
      </c>
    </row>
    <row r="3513" spans="1:5" s="8" customFormat="1" ht="33.200000000000003" hidden="1" customHeight="1" outlineLevel="1">
      <c r="A3513" s="8">
        <f>'SINAPI COMPOSIÇÕES'!G3516</f>
        <v>89532</v>
      </c>
      <c r="C3513" s="8" t="str">
        <f>'SINAPI COMPOSIÇÕES'!H3516</f>
        <v>LUVA DE REDUÇÃO, PVC, SOLDÁVEL, DN 32MM X 25MM, INSTALADO EM PRUMADA DE ÁGUA - FORNECIMENTO E INSTALAÇÃO. AF_12/2014</v>
      </c>
      <c r="D3513" s="8" t="str">
        <f>'SINAPI COMPOSIÇÕES'!I3516</f>
        <v>UN</v>
      </c>
      <c r="E3513" s="8">
        <f>'SINAPI COMPOSIÇÕES'!K3516</f>
        <v>5.38</v>
      </c>
    </row>
    <row r="3514" spans="1:5" s="8" customFormat="1" ht="33.200000000000003" hidden="1" customHeight="1" outlineLevel="1">
      <c r="A3514" s="8">
        <f>'SINAPI COMPOSIÇÕES'!G3517</f>
        <v>89533</v>
      </c>
      <c r="C3514" s="8" t="str">
        <f>'SINAPI COMPOSIÇÕES'!H3517</f>
        <v>JOELHO 45 GRAUS PARA PÉ DE COLUNA, PVC, SERIE R, ÁGUA PLUVIAL, DN 100 MM, JUNTA ELÁSTICA, FORNECIDO E INSTALADO EM RAMAL DE ENCAMINHAMENTO. AF_12/2014</v>
      </c>
      <c r="D3514" s="8" t="str">
        <f>'SINAPI COMPOSIÇÕES'!I3517</f>
        <v>UN</v>
      </c>
      <c r="E3514" s="8">
        <f>'SINAPI COMPOSIÇÕES'!K3517</f>
        <v>27.97</v>
      </c>
    </row>
    <row r="3515" spans="1:5" s="8" customFormat="1" ht="33.200000000000003" hidden="1" customHeight="1" outlineLevel="1">
      <c r="A3515" s="8">
        <f>'SINAPI COMPOSIÇÕES'!G3518</f>
        <v>89534</v>
      </c>
      <c r="C3515" s="8" t="str">
        <f>'SINAPI COMPOSIÇÕES'!H3518</f>
        <v>LUVA SOLDÁVEL E COM ROSCA, PVC, SOLDÁVEL, DN 25MM X 3/4, INSTALADO EM PRUMADA DE ÁGUA - FORNECIMENTO E INSTALAÇÃO. AF_12/2014</v>
      </c>
      <c r="D3515" s="8" t="str">
        <f>'SINAPI COMPOSIÇÕES'!I3518</f>
        <v>UN</v>
      </c>
      <c r="E3515" s="8">
        <f>'SINAPI COMPOSIÇÕES'!K3518</f>
        <v>3.6</v>
      </c>
    </row>
    <row r="3516" spans="1:5" s="8" customFormat="1" ht="33.200000000000003" hidden="1" customHeight="1" outlineLevel="1">
      <c r="A3516" s="8">
        <f>'SINAPI COMPOSIÇÕES'!G3519</f>
        <v>89535</v>
      </c>
      <c r="C3516" s="8" t="str">
        <f>'SINAPI COMPOSIÇÕES'!H3519</f>
        <v>CURVA 87 GRAUS E 30 MINUTOS, PVC, SERIE R, ÁGUA PLUVIAL, DN 100 MM, JUNTA ELÁSTICA, FORNECIDO E INSTALADO EM RAMAL DE ENCAMINHAMENTO. AF_12/2014</v>
      </c>
      <c r="D3516" s="8" t="str">
        <f>'SINAPI COMPOSIÇÕES'!I3519</f>
        <v>UN</v>
      </c>
      <c r="E3516" s="8">
        <f>'SINAPI COMPOSIÇÕES'!K3519</f>
        <v>45.73</v>
      </c>
    </row>
    <row r="3517" spans="1:5" s="8" customFormat="1" ht="33.200000000000003" hidden="1" customHeight="1" outlineLevel="1">
      <c r="A3517" s="8">
        <f>'SINAPI COMPOSIÇÕES'!G3520</f>
        <v>89536</v>
      </c>
      <c r="C3517" s="8" t="str">
        <f>'SINAPI COMPOSIÇÕES'!H3520</f>
        <v>UNIÃO, PVC, SOLDÁVEL, DN 25MM, INSTALADO EM PRUMADA DE ÁGUA - FORNECIMENTO E INSTALAÇÃO. AF_12/2014</v>
      </c>
      <c r="D3517" s="8" t="str">
        <f>'SINAPI COMPOSIÇÕES'!I3520</f>
        <v>UN</v>
      </c>
      <c r="E3517" s="8">
        <f>'SINAPI COMPOSIÇÕES'!K3520</f>
        <v>9.91</v>
      </c>
    </row>
    <row r="3518" spans="1:5" s="8" customFormat="1" ht="33.200000000000003" hidden="1" customHeight="1" outlineLevel="1">
      <c r="A3518" s="8">
        <f>'SINAPI COMPOSIÇÕES'!G3521</f>
        <v>89538</v>
      </c>
      <c r="C3518" s="8" t="str">
        <f>'SINAPI COMPOSIÇÕES'!H3521</f>
        <v>ADAPTADOR CURTO COM BOLSA E ROSCA PARA REGISTRO, PVC, SOLDÁVEL, DN 25MM X 3/4, INSTALADO EM PRUMADA DE ÁGUA - FORNECIMENTO E INSTALAÇÃO. AF_12/2014</v>
      </c>
      <c r="D3518" s="8" t="str">
        <f>'SINAPI COMPOSIÇÕES'!I3521</f>
        <v>UN</v>
      </c>
      <c r="E3518" s="8">
        <f>'SINAPI COMPOSIÇÕES'!K3521</f>
        <v>2.95</v>
      </c>
    </row>
    <row r="3519" spans="1:5" s="8" customFormat="1" ht="33.200000000000003" hidden="1" customHeight="1" outlineLevel="1">
      <c r="A3519" s="8">
        <f>'SINAPI COMPOSIÇÕES'!G3522</f>
        <v>89540</v>
      </c>
      <c r="C3519" s="8" t="str">
        <f>'SINAPI COMPOSIÇÕES'!H3522</f>
        <v>CURVA DE TRANSPOSIÇÃO, PVC, SOLDÁVEL, DN 25MM, INSTALADO EM PRUMADA DE ÁGUA  - FORNECIMENTO E INSTALAÇÃO. AF_12/2014</v>
      </c>
      <c r="D3519" s="8" t="str">
        <f>'SINAPI COMPOSIÇÕES'!I3522</f>
        <v>UN</v>
      </c>
      <c r="E3519" s="8">
        <f>'SINAPI COMPOSIÇÕES'!K3522</f>
        <v>8.17</v>
      </c>
    </row>
    <row r="3520" spans="1:5" s="8" customFormat="1" ht="33.200000000000003" hidden="1" customHeight="1" outlineLevel="1">
      <c r="A3520" s="8">
        <f>'SINAPI COMPOSIÇÕES'!G3523</f>
        <v>89541</v>
      </c>
      <c r="C3520" s="8" t="str">
        <f>'SINAPI COMPOSIÇÕES'!H3523</f>
        <v>LUVA, PVC, SOLDÁVEL, DN 32MM, INSTALADO EM PRUMADA DE ÁGUA - FORNECIMENTO E INSTALAÇÃO. AF_12/2014</v>
      </c>
      <c r="D3520" s="8" t="str">
        <f>'SINAPI COMPOSIÇÕES'!I3523</f>
        <v>UN</v>
      </c>
      <c r="E3520" s="8">
        <f>'SINAPI COMPOSIÇÕES'!K3523</f>
        <v>4.45</v>
      </c>
    </row>
    <row r="3521" spans="1:5" s="8" customFormat="1" ht="33.200000000000003" hidden="1" customHeight="1" outlineLevel="1">
      <c r="A3521" s="8">
        <f>'SINAPI COMPOSIÇÕES'!G3524</f>
        <v>89542</v>
      </c>
      <c r="C3521" s="8" t="str">
        <f>'SINAPI COMPOSIÇÕES'!H3524</f>
        <v>LUVA DE CORRER, PVC, SOLDÁVEL, DN 32MM, INSTALADO EM PRUMADA DE ÁGUA - FORNECIMENTO E INSTALAÇÃO. AF_12/2014</v>
      </c>
      <c r="D3521" s="8" t="str">
        <f>'SINAPI COMPOSIÇÕES'!I3524</f>
        <v>UN</v>
      </c>
      <c r="E3521" s="8">
        <f>'SINAPI COMPOSIÇÕES'!K3524</f>
        <v>23.96</v>
      </c>
    </row>
    <row r="3522" spans="1:5" s="8" customFormat="1" ht="33.200000000000003" hidden="1" customHeight="1" outlineLevel="1">
      <c r="A3522" s="8">
        <f>'SINAPI COMPOSIÇÕES'!G3525</f>
        <v>89544</v>
      </c>
      <c r="C3522" s="8" t="str">
        <f>'SINAPI COMPOSIÇÕES'!H3525</f>
        <v>LUVA SIMPLES, PVC, SERIE R, ÁGUA PLUVIAL, DN 40 MM, JUNTA SOLDÁVEL, FORNECIDO E INSTALADO EM RAMAL DE ENCAMINHAMENTO. AF_12/2014</v>
      </c>
      <c r="D3522" s="8" t="str">
        <f>'SINAPI COMPOSIÇÕES'!I3525</f>
        <v>UN</v>
      </c>
      <c r="E3522" s="8">
        <f>'SINAPI COMPOSIÇÕES'!K3525</f>
        <v>7.12</v>
      </c>
    </row>
    <row r="3523" spans="1:5" s="8" customFormat="1" ht="33.200000000000003" hidden="1" customHeight="1" outlineLevel="1">
      <c r="A3523" s="8">
        <f>'SINAPI COMPOSIÇÕES'!G3526</f>
        <v>89545</v>
      </c>
      <c r="C3523" s="8" t="str">
        <f>'SINAPI COMPOSIÇÕES'!H3526</f>
        <v>LUVA SIMPLES, PVC, SERIE R, ÁGUA PLUVIAL, DN 50 MM, JUNTA ELÁSTICA, FORNECIDO E INSTALADO EM RAMAL DE ENCAMINHAMENTO. AF_12/2014</v>
      </c>
      <c r="D3523" s="8" t="str">
        <f>'SINAPI COMPOSIÇÕES'!I3526</f>
        <v>UN</v>
      </c>
      <c r="E3523" s="8">
        <f>'SINAPI COMPOSIÇÕES'!K3526</f>
        <v>10.37</v>
      </c>
    </row>
    <row r="3524" spans="1:5" s="8" customFormat="1" ht="33.200000000000003" hidden="1" customHeight="1" outlineLevel="1">
      <c r="A3524" s="8">
        <f>'SINAPI COMPOSIÇÕES'!G3527</f>
        <v>89546</v>
      </c>
      <c r="C3524" s="8" t="str">
        <f>'SINAPI COMPOSIÇÕES'!H3527</f>
        <v>BUCHA DE REDUÇÃO LONGA, PVC, SERIE R, ÁGUA PLUVIAL, DN 50 X 40 MM, JUNTA ELÁSTICA, FORNECIDO E INSTALADO EM RAMAL DE ENCAMINHAMENTO. AF_12/2014</v>
      </c>
      <c r="D3524" s="8" t="str">
        <f>'SINAPI COMPOSIÇÕES'!I3527</f>
        <v>UN</v>
      </c>
      <c r="E3524" s="8">
        <f>'SINAPI COMPOSIÇÕES'!K3527</f>
        <v>8.8800000000000008</v>
      </c>
    </row>
    <row r="3525" spans="1:5" s="8" customFormat="1" ht="33.200000000000003" hidden="1" customHeight="1" outlineLevel="1">
      <c r="A3525" s="8">
        <f>'SINAPI COMPOSIÇÕES'!G3528</f>
        <v>89547</v>
      </c>
      <c r="C3525" s="8" t="str">
        <f>'SINAPI COMPOSIÇÕES'!H3528</f>
        <v>LUVA SIMPLES, PVC, SERIE R, ÁGUA PLUVIAL, DN 75 MM, JUNTA ELÁSTICA, FORNECIDO E INSTALADO EM RAMAL DE ENCAMINHAMENTO. AF_12/2014</v>
      </c>
      <c r="D3525" s="8" t="str">
        <f>'SINAPI COMPOSIÇÕES'!I3528</f>
        <v>UN</v>
      </c>
      <c r="E3525" s="8">
        <f>'SINAPI COMPOSIÇÕES'!K3528</f>
        <v>15.4</v>
      </c>
    </row>
    <row r="3526" spans="1:5" s="8" customFormat="1" ht="33.200000000000003" hidden="1" customHeight="1" outlineLevel="1">
      <c r="A3526" s="8">
        <f>'SINAPI COMPOSIÇÕES'!G3529</f>
        <v>89548</v>
      </c>
      <c r="C3526" s="8" t="str">
        <f>'SINAPI COMPOSIÇÕES'!H3529</f>
        <v>LUVA DE CORRER, PVC, SERIE R, ÁGUA PLUVIAL, DN 75 MM, JUNTA ELÁSTICA, FORNECIDO E INSTALADO EM RAMAL DE ENCAMINHAMENTO. AF_12/2014</v>
      </c>
      <c r="D3526" s="8" t="str">
        <f>'SINAPI COMPOSIÇÕES'!I3529</f>
        <v>UN</v>
      </c>
      <c r="E3526" s="8">
        <f>'SINAPI COMPOSIÇÕES'!K3529</f>
        <v>16.82</v>
      </c>
    </row>
    <row r="3527" spans="1:5" s="8" customFormat="1" ht="33.200000000000003" hidden="1" customHeight="1" outlineLevel="1">
      <c r="A3527" s="8">
        <f>'SINAPI COMPOSIÇÕES'!G3530</f>
        <v>89549</v>
      </c>
      <c r="C3527" s="8" t="str">
        <f>'SINAPI COMPOSIÇÕES'!H3530</f>
        <v>REDUÇÃO EXCÊNTRICA, PVC, SERIE R, ÁGUA PLUVIAL, DN 75 X 50 MM, JUNTA ELÁSTICA, FORNECIDO E INSTALADO EM RAMAL DE ENCAMINHAMENTO. AF_12/2014</v>
      </c>
      <c r="D3527" s="8" t="str">
        <f>'SINAPI COMPOSIÇÕES'!I3530</f>
        <v>UN</v>
      </c>
      <c r="E3527" s="8">
        <f>'SINAPI COMPOSIÇÕES'!K3530</f>
        <v>11.62</v>
      </c>
    </row>
    <row r="3528" spans="1:5" s="8" customFormat="1" ht="33.200000000000003" hidden="1" customHeight="1" outlineLevel="1">
      <c r="A3528" s="8">
        <f>'SINAPI COMPOSIÇÕES'!G3531</f>
        <v>89550</v>
      </c>
      <c r="C3528" s="8" t="str">
        <f>'SINAPI COMPOSIÇÕES'!H3531</f>
        <v>TÊ DE INSPEÇÃO, PVC, SERIE R, ÁGUA PLUVIAL, DN 75 MM, JUNTA ELÁSTICA, FORNECIDO E INSTALADO EM RAMAL DE ENCAMINHAMENTO. AF_12/2014</v>
      </c>
      <c r="D3528" s="8" t="str">
        <f>'SINAPI COMPOSIÇÕES'!I3531</f>
        <v>UN</v>
      </c>
      <c r="E3528" s="8">
        <f>'SINAPI COMPOSIÇÕES'!K3531</f>
        <v>30.92</v>
      </c>
    </row>
    <row r="3529" spans="1:5" s="8" customFormat="1" ht="33.200000000000003" hidden="1" customHeight="1" outlineLevel="1">
      <c r="A3529" s="8">
        <f>'SINAPI COMPOSIÇÕES'!G3532</f>
        <v>89551</v>
      </c>
      <c r="C3529" s="8" t="str">
        <f>'SINAPI COMPOSIÇÕES'!H3532</f>
        <v>LUVA SOLDÁVEL E COM ROSCA, PVC, SOLDÁVEL, DN 32MM X 1, INSTALADO EM PRUMADA DE ÁGUA - FORNECIMENTO E INSTALAÇÃO. AF_12/2014</v>
      </c>
      <c r="D3529" s="8" t="str">
        <f>'SINAPI COMPOSIÇÕES'!I3532</f>
        <v>UN</v>
      </c>
      <c r="E3529" s="8">
        <f>'SINAPI COMPOSIÇÕES'!K3532</f>
        <v>7.41</v>
      </c>
    </row>
    <row r="3530" spans="1:5" s="8" customFormat="1" ht="33.200000000000003" hidden="1" customHeight="1" outlineLevel="1">
      <c r="A3530" s="8">
        <f>'SINAPI COMPOSIÇÕES'!G3533</f>
        <v>89552</v>
      </c>
      <c r="C3530" s="8" t="str">
        <f>'SINAPI COMPOSIÇÕES'!H3533</f>
        <v>UNIÃO, PVC, SOLDÁVEL, DN 32MM, INSTALADO EM PRUMADA DE ÁGUA - FORNECIMENTO E INSTALAÇÃO. AF_12/2014</v>
      </c>
      <c r="D3530" s="8" t="str">
        <f>'SINAPI COMPOSIÇÕES'!I3533</f>
        <v>UN</v>
      </c>
      <c r="E3530" s="8">
        <f>'SINAPI COMPOSIÇÕES'!K3533</f>
        <v>15.45</v>
      </c>
    </row>
    <row r="3531" spans="1:5" s="8" customFormat="1" ht="33.200000000000003" hidden="1" customHeight="1" outlineLevel="1">
      <c r="A3531" s="8">
        <f>'SINAPI COMPOSIÇÕES'!G3534</f>
        <v>89553</v>
      </c>
      <c r="C3531" s="8" t="str">
        <f>'SINAPI COMPOSIÇÕES'!H3534</f>
        <v>ADAPTADOR CURTO COM BOLSA E ROSCA PARA REGISTRO, PVC, SOLDÁVEL, DN 32MM X 1, INSTALADO EM PRUMADA DE ÁGUA - FORNECIMENTO E INSTALAÇÃO. AF_12/2014</v>
      </c>
      <c r="D3531" s="8" t="str">
        <f>'SINAPI COMPOSIÇÕES'!I3534</f>
        <v>UN</v>
      </c>
      <c r="E3531" s="8">
        <f>'SINAPI COMPOSIÇÕES'!K3534</f>
        <v>4.3600000000000003</v>
      </c>
    </row>
    <row r="3532" spans="1:5" s="8" customFormat="1" ht="33.200000000000003" hidden="1" customHeight="1" outlineLevel="1">
      <c r="A3532" s="8">
        <f>'SINAPI COMPOSIÇÕES'!G3535</f>
        <v>89554</v>
      </c>
      <c r="C3532" s="8" t="str">
        <f>'SINAPI COMPOSIÇÕES'!H3535</f>
        <v>LUVA SIMPLES, PVC, SERIE R, ÁGUA PLUVIAL, DN 100 MM, JUNTA ELÁSTICA, FORNECIDO E INSTALADO EM RAMAL DE ENCAMINHAMENTO. AF_12/2014</v>
      </c>
      <c r="D3532" s="8" t="str">
        <f>'SINAPI COMPOSIÇÕES'!I3535</f>
        <v>UN</v>
      </c>
      <c r="E3532" s="8">
        <f>'SINAPI COMPOSIÇÕES'!K3535</f>
        <v>18.989999999999998</v>
      </c>
    </row>
    <row r="3533" spans="1:5" s="8" customFormat="1" ht="33.200000000000003" hidden="1" customHeight="1" outlineLevel="1">
      <c r="A3533" s="8">
        <f>'SINAPI COMPOSIÇÕES'!G3536</f>
        <v>89555</v>
      </c>
      <c r="C3533" s="8" t="str">
        <f>'SINAPI COMPOSIÇÕES'!H3536</f>
        <v>CURVA DE TRANSPOSIÇÃO, PVC, SOLDÁVEL, DN 32MM, INSTALADO EM PRUMADA DE ÁGUA   FORNECIMENTO E INSTALAÇÃO. AF_12/2014</v>
      </c>
      <c r="D3533" s="8" t="str">
        <f>'SINAPI COMPOSIÇÕES'!I3536</f>
        <v>UN</v>
      </c>
      <c r="E3533" s="8">
        <f>'SINAPI COMPOSIÇÕES'!K3536</f>
        <v>18.809999999999999</v>
      </c>
    </row>
    <row r="3534" spans="1:5" s="8" customFormat="1" ht="33.200000000000003" hidden="1" customHeight="1" outlineLevel="1">
      <c r="A3534" s="8">
        <f>'SINAPI COMPOSIÇÕES'!G3537</f>
        <v>89556</v>
      </c>
      <c r="C3534" s="8" t="str">
        <f>'SINAPI COMPOSIÇÕES'!H3537</f>
        <v>LUVA DE CORRER, PVC, SERIE R, ÁGUA PLUVIAL, DN 100 MM, JUNTA ELÁSTICA, FORNECIDO E INSTALADO EM RAMAL DE ENCAMINHAMENTO. AF_12/2014</v>
      </c>
      <c r="D3534" s="8" t="str">
        <f>'SINAPI COMPOSIÇÕES'!I3537</f>
        <v>UN</v>
      </c>
      <c r="E3534" s="8">
        <f>'SINAPI COMPOSIÇÕES'!K3537</f>
        <v>28.67</v>
      </c>
    </row>
    <row r="3535" spans="1:5" s="8" customFormat="1" ht="33.200000000000003" hidden="1" customHeight="1" outlineLevel="1">
      <c r="A3535" s="8">
        <f>'SINAPI COMPOSIÇÕES'!G3538</f>
        <v>89557</v>
      </c>
      <c r="C3535" s="8" t="str">
        <f>'SINAPI COMPOSIÇÕES'!H3538</f>
        <v>REDUÇÃO EXCÊNTRICA, PVC, SERIE R, ÁGUA PLUVIAL, DN 100 X 75 MM, JUNTA ELÁSTICA, FORNECIDO E INSTALADO EM RAMAL DE ENCAMINHAMENTO. AF_12/2014</v>
      </c>
      <c r="D3535" s="8" t="str">
        <f>'SINAPI COMPOSIÇÕES'!I3538</f>
        <v>UN</v>
      </c>
      <c r="E3535" s="8">
        <f>'SINAPI COMPOSIÇÕES'!K3538</f>
        <v>22.31</v>
      </c>
    </row>
    <row r="3536" spans="1:5" s="8" customFormat="1" ht="33.200000000000003" hidden="1" customHeight="1" outlineLevel="1">
      <c r="A3536" s="8">
        <f>'SINAPI COMPOSIÇÕES'!G3539</f>
        <v>89558</v>
      </c>
      <c r="C3536" s="8" t="str">
        <f>'SINAPI COMPOSIÇÕES'!H3539</f>
        <v>LUVA, PVC, SOLDÁVEL, DN 40MM, INSTALADO EM PRUMADA DE ÁGUA - FORNECIMENTO E INSTALAÇÃO. AF_12/2014</v>
      </c>
      <c r="D3536" s="8" t="str">
        <f>'SINAPI COMPOSIÇÕES'!I3539</f>
        <v>UN</v>
      </c>
      <c r="E3536" s="8">
        <f>'SINAPI COMPOSIÇÕES'!K3539</f>
        <v>6.82</v>
      </c>
    </row>
    <row r="3537" spans="1:5" s="8" customFormat="1" ht="33.200000000000003" hidden="1" customHeight="1" outlineLevel="1">
      <c r="A3537" s="8">
        <f>'SINAPI COMPOSIÇÕES'!G3540</f>
        <v>89559</v>
      </c>
      <c r="C3537" s="8" t="str">
        <f>'SINAPI COMPOSIÇÕES'!H3540</f>
        <v>TÊ DE INSPEÇÃO, PVC, SERIE R, ÁGUA PLUVIAL, DN 100 MM, JUNTA ELÁSTICA, FORNECIDO E INSTALADO EM RAMAL DE ENCAMINHAMENTO. AF_12/2014</v>
      </c>
      <c r="D3537" s="8" t="str">
        <f>'SINAPI COMPOSIÇÕES'!I3540</f>
        <v>UN</v>
      </c>
      <c r="E3537" s="8">
        <f>'SINAPI COMPOSIÇÕES'!K3540</f>
        <v>51.72</v>
      </c>
    </row>
    <row r="3538" spans="1:5" s="8" customFormat="1" ht="33.200000000000003" hidden="1" customHeight="1" outlineLevel="1">
      <c r="A3538" s="8">
        <f>'SINAPI COMPOSIÇÕES'!G3541</f>
        <v>89561</v>
      </c>
      <c r="C3538" s="8" t="str">
        <f>'SINAPI COMPOSIÇÕES'!H3541</f>
        <v>JUNÇÃO SIMPLES, PVC, SERIE R, ÁGUA PLUVIAL, DN 40 MM, JUNTA SOLDÁVEL, FORNECIDO E INSTALADO EM RAMAL DE ENCAMINHAMENTO. AF_12/2014</v>
      </c>
      <c r="D3538" s="8" t="str">
        <f>'SINAPI COMPOSIÇÕES'!I3541</f>
        <v>UN</v>
      </c>
      <c r="E3538" s="8">
        <f>'SINAPI COMPOSIÇÕES'!K3541</f>
        <v>10.39</v>
      </c>
    </row>
    <row r="3539" spans="1:5" s="8" customFormat="1" ht="33.200000000000003" hidden="1" customHeight="1" outlineLevel="1">
      <c r="A3539" s="8">
        <f>'SINAPI COMPOSIÇÕES'!G3542</f>
        <v>89562</v>
      </c>
      <c r="C3539" s="8" t="str">
        <f>'SINAPI COMPOSIÇÕES'!H3542</f>
        <v>LUVA DE REDUÇÃO, PVC, SOLDÁVEL, DN 40MM X 32MM, INSTALADO EM PRUMADA DE ÁGUA - FORNECIMENTO E INSTALAÇÃO. AF_12/2014</v>
      </c>
      <c r="D3539" s="8" t="str">
        <f>'SINAPI COMPOSIÇÕES'!I3542</f>
        <v>UN</v>
      </c>
      <c r="E3539" s="8">
        <f>'SINAPI COMPOSIÇÕES'!K3542</f>
        <v>7.29</v>
      </c>
    </row>
    <row r="3540" spans="1:5" s="8" customFormat="1" ht="33.200000000000003" hidden="1" customHeight="1" outlineLevel="1">
      <c r="A3540" s="8">
        <f>'SINAPI COMPOSIÇÕES'!G3543</f>
        <v>89563</v>
      </c>
      <c r="C3540" s="8" t="str">
        <f>'SINAPI COMPOSIÇÕES'!H3543</f>
        <v>JUNÇÃO SIMPLES, PVC, SERIE R, ÁGUA PLUVIAL, DN 50 MM, JUNTA ELÁSTICA, FORNECIDO E INSTALADO EM RAMAL DE ENCAMINHAMENTO. AF_12/2014</v>
      </c>
      <c r="D3540" s="8" t="str">
        <f>'SINAPI COMPOSIÇÕES'!I3543</f>
        <v>UN</v>
      </c>
      <c r="E3540" s="8">
        <f>'SINAPI COMPOSIÇÕES'!K3543</f>
        <v>16.760000000000002</v>
      </c>
    </row>
    <row r="3541" spans="1:5" s="8" customFormat="1" ht="33.200000000000003" hidden="1" customHeight="1" outlineLevel="1">
      <c r="A3541" s="8">
        <f>'SINAPI COMPOSIÇÕES'!G3544</f>
        <v>89564</v>
      </c>
      <c r="C3541" s="8" t="str">
        <f>'SINAPI COMPOSIÇÕES'!H3544</f>
        <v>LUVA COM ROSCA, PVC, SOLDÁVEL, DN 40MM X 1.1/4, INSTALADO EM PRUMADA DE ÁGUA - FORNECIMENTO E INSTALAÇÃO. AF_12/2014</v>
      </c>
      <c r="D3541" s="8" t="str">
        <f>'SINAPI COMPOSIÇÕES'!I3544</f>
        <v>UN</v>
      </c>
      <c r="E3541" s="8">
        <f>'SINAPI COMPOSIÇÕES'!K3544</f>
        <v>13.66</v>
      </c>
    </row>
    <row r="3542" spans="1:5" s="8" customFormat="1" ht="33.200000000000003" hidden="1" customHeight="1" outlineLevel="1">
      <c r="A3542" s="8">
        <f>'SINAPI COMPOSIÇÕES'!G3545</f>
        <v>89565</v>
      </c>
      <c r="C3542" s="8" t="str">
        <f>'SINAPI COMPOSIÇÕES'!H3545</f>
        <v>JUNÇÃO SIMPLES, PVC, SERIE R, ÁGUA PLUVIAL, DN 75 X 75 MM, JUNTA ELÁSTICA, FORNECIDO E INSTALADO EM RAMAL DE ENCAMINHAMENTO. AF_12/2014</v>
      </c>
      <c r="D3542" s="8" t="str">
        <f>'SINAPI COMPOSIÇÕES'!I3545</f>
        <v>UN</v>
      </c>
      <c r="E3542" s="8">
        <f>'SINAPI COMPOSIÇÕES'!K3545</f>
        <v>42.25</v>
      </c>
    </row>
    <row r="3543" spans="1:5" s="8" customFormat="1" ht="33.200000000000003" hidden="1" customHeight="1" outlineLevel="1">
      <c r="A3543" s="8">
        <f>'SINAPI COMPOSIÇÕES'!G3546</f>
        <v>89566</v>
      </c>
      <c r="C3543" s="8" t="str">
        <f>'SINAPI COMPOSIÇÕES'!H3546</f>
        <v>TÊ, PVC, SERIE R, ÁGUA PLUVIAL, DN 75 MM, JUNTA ELÁSTICA, FORNECIDO E INSTALADO EM RAMAL DE ENCAMINHAMENTO. AF_12/2014</v>
      </c>
      <c r="D3543" s="8" t="str">
        <f>'SINAPI COMPOSIÇÕES'!I3546</f>
        <v>UN</v>
      </c>
      <c r="E3543" s="8">
        <f>'SINAPI COMPOSIÇÕES'!K3546</f>
        <v>36.119999999999997</v>
      </c>
    </row>
    <row r="3544" spans="1:5" s="8" customFormat="1" ht="33.200000000000003" hidden="1" customHeight="1" outlineLevel="1">
      <c r="A3544" s="8">
        <f>'SINAPI COMPOSIÇÕES'!G3547</f>
        <v>89567</v>
      </c>
      <c r="C3544" s="8" t="str">
        <f>'SINAPI COMPOSIÇÕES'!H3547</f>
        <v>JUNÇÃO SIMPLES, PVC, SERIE R, ÁGUA PLUVIAL, DN 100 X 100 MM, JUNTA ELÁSTICA, FORNECIDO E INSTALADO EM RAMAL DE ENCAMINHAMENTO. AF_12/2014</v>
      </c>
      <c r="D3544" s="8" t="str">
        <f>'SINAPI COMPOSIÇÕES'!I3547</f>
        <v>UN</v>
      </c>
      <c r="E3544" s="8">
        <f>'SINAPI COMPOSIÇÕES'!K3547</f>
        <v>63.24</v>
      </c>
    </row>
    <row r="3545" spans="1:5" s="8" customFormat="1" ht="33.200000000000003" hidden="1" customHeight="1" outlineLevel="1">
      <c r="A3545" s="8">
        <f>'SINAPI COMPOSIÇÕES'!G3548</f>
        <v>89568</v>
      </c>
      <c r="C3545" s="8" t="str">
        <f>'SINAPI COMPOSIÇÕES'!H3548</f>
        <v>UNIÃO, PVC, SOLDÁVEL, DN 40MM, INSTALADO EM PRUMADA DE ÁGUA - FORNECIMENTO E INSTALAÇÃO. AF_12/2014</v>
      </c>
      <c r="D3545" s="8" t="str">
        <f>'SINAPI COMPOSIÇÕES'!I3548</f>
        <v>UN</v>
      </c>
      <c r="E3545" s="8">
        <f>'SINAPI COMPOSIÇÕES'!K3548</f>
        <v>28.11</v>
      </c>
    </row>
    <row r="3546" spans="1:5" s="8" customFormat="1" ht="33.200000000000003" hidden="1" customHeight="1" outlineLevel="1">
      <c r="A3546" s="8">
        <f>'SINAPI COMPOSIÇÕES'!G3549</f>
        <v>89569</v>
      </c>
      <c r="C3546" s="8" t="str">
        <f>'SINAPI COMPOSIÇÕES'!H3549</f>
        <v>JUNÇÃO SIMPLES, PVC, SERIE R, ÁGUA PLUVIAL, DN 100 X 75 MM, JUNTA ELÁSTICA, FORNECIDO E INSTALADO EM RAMAL DE ENCAMINHAMENTO. AF_12/2014</v>
      </c>
      <c r="D3546" s="8" t="str">
        <f>'SINAPI COMPOSIÇÕES'!I3549</f>
        <v>UN</v>
      </c>
      <c r="E3546" s="8">
        <f>'SINAPI COMPOSIÇÕES'!K3549</f>
        <v>59.72</v>
      </c>
    </row>
    <row r="3547" spans="1:5" s="8" customFormat="1" ht="33.200000000000003" hidden="1" customHeight="1" outlineLevel="1">
      <c r="A3547" s="8">
        <f>'SINAPI COMPOSIÇÕES'!G3550</f>
        <v>89570</v>
      </c>
      <c r="C3547" s="8" t="str">
        <f>'SINAPI COMPOSIÇÕES'!H3550</f>
        <v>ADAPTADOR CURTO COM BOLSA E ROSCA PARA REGISTRO, PVC, SOLDÁVEL, DN 40MM X 1.1/2, INSTALADO EM PRUMADA DE ÁGUA - FORNECIMENTO E INSTALAÇÃO. AF_12/2014</v>
      </c>
      <c r="D3547" s="8" t="str">
        <f>'SINAPI COMPOSIÇÕES'!I3550</f>
        <v>UN</v>
      </c>
      <c r="E3547" s="8">
        <f>'SINAPI COMPOSIÇÕES'!K3550</f>
        <v>9.52</v>
      </c>
    </row>
    <row r="3548" spans="1:5" s="8" customFormat="1" ht="33.200000000000003" hidden="1" customHeight="1" outlineLevel="1">
      <c r="A3548" s="8">
        <f>'SINAPI COMPOSIÇÕES'!G3551</f>
        <v>89571</v>
      </c>
      <c r="C3548" s="8" t="str">
        <f>'SINAPI COMPOSIÇÕES'!H3551</f>
        <v>TÊ, PVC, SERIE R, ÁGUA PLUVIAL, DN 100 X 100 MM, JUNTA ELÁSTICA, FORNECIDO E INSTALADO EM RAMAL DE ENCAMINHAMENTO. AF_12/2014</v>
      </c>
      <c r="D3548" s="8" t="str">
        <f>'SINAPI COMPOSIÇÕES'!I3551</f>
        <v>UN</v>
      </c>
      <c r="E3548" s="8">
        <f>'SINAPI COMPOSIÇÕES'!K3551</f>
        <v>57.86</v>
      </c>
    </row>
    <row r="3549" spans="1:5" s="8" customFormat="1" ht="33.200000000000003" hidden="1" customHeight="1" outlineLevel="1">
      <c r="A3549" s="8">
        <f>'SINAPI COMPOSIÇÕES'!G3552</f>
        <v>89572</v>
      </c>
      <c r="C3549" s="8" t="str">
        <f>'SINAPI COMPOSIÇÕES'!H3552</f>
        <v>ADAPTADOR CURTO COM BOLSA E ROSCA PARA REGISTRO, PVC, SOLDÁVEL, DN 40MM X 1.1/4, INSTALADO EM PRUMADA DE ÁGUA - FORNECIMENTO E INSTALAÇÃO. AF_12/2014</v>
      </c>
      <c r="D3549" s="8" t="str">
        <f>'SINAPI COMPOSIÇÕES'!I3552</f>
        <v>UN</v>
      </c>
      <c r="E3549" s="8">
        <f>'SINAPI COMPOSIÇÕES'!K3552</f>
        <v>6.43</v>
      </c>
    </row>
    <row r="3550" spans="1:5" s="8" customFormat="1" ht="33.200000000000003" hidden="1" customHeight="1" outlineLevel="1">
      <c r="A3550" s="8">
        <f>'SINAPI COMPOSIÇÕES'!G3553</f>
        <v>89573</v>
      </c>
      <c r="C3550" s="8" t="str">
        <f>'SINAPI COMPOSIÇÕES'!H3553</f>
        <v>TÊ, PVC, SERIE R, ÁGUA PLUVIAL, DN 100 X 75 MM, JUNTA ELÁSTICA, FORNECIDO E INSTALADO EM RAMAL DE ENCAMINHAMENTO. AF_12/2014</v>
      </c>
      <c r="D3550" s="8" t="str">
        <f>'SINAPI COMPOSIÇÕES'!I3553</f>
        <v>UN</v>
      </c>
      <c r="E3550" s="8">
        <f>'SINAPI COMPOSIÇÕES'!K3553</f>
        <v>52.44</v>
      </c>
    </row>
    <row r="3551" spans="1:5" s="8" customFormat="1" ht="33.200000000000003" hidden="1" customHeight="1" outlineLevel="1">
      <c r="A3551" s="8">
        <f>'SINAPI COMPOSIÇÕES'!G3554</f>
        <v>89574</v>
      </c>
      <c r="C3551" s="8" t="str">
        <f>'SINAPI COMPOSIÇÕES'!H3554</f>
        <v>JUNÇÃO DUPLA, PVC, SERIE R, ÁGUA PLUVIAL, DN 100 X 100 X 100 MM, JUNTA ELÁSTICA, FORNECIDO E INSTALADO EM RAMAL DE ENCAMINHAMENTO. AF_12/2014</v>
      </c>
      <c r="D3551" s="8" t="str">
        <f>'SINAPI COMPOSIÇÕES'!I3554</f>
        <v>UN</v>
      </c>
      <c r="E3551" s="8">
        <f>'SINAPI COMPOSIÇÕES'!K3554</f>
        <v>104.04</v>
      </c>
    </row>
    <row r="3552" spans="1:5" s="8" customFormat="1" ht="33.200000000000003" hidden="1" customHeight="1" outlineLevel="1">
      <c r="A3552" s="8">
        <f>'SINAPI COMPOSIÇÕES'!G3555</f>
        <v>89575</v>
      </c>
      <c r="C3552" s="8" t="str">
        <f>'SINAPI COMPOSIÇÕES'!H3555</f>
        <v>LUVA, PVC, SOLDÁVEL, DN 50MM, INSTALADO EM PRUMADA DE ÁGUA - FORNECIMENTO E INSTALAÇÃO. AF_12/2014</v>
      </c>
      <c r="D3552" s="8" t="str">
        <f>'SINAPI COMPOSIÇÕES'!I3555</f>
        <v>UN</v>
      </c>
      <c r="E3552" s="8">
        <f>'SINAPI COMPOSIÇÕES'!K3555</f>
        <v>8.58</v>
      </c>
    </row>
    <row r="3553" spans="1:5" s="8" customFormat="1" ht="33.200000000000003" hidden="1" customHeight="1" outlineLevel="1">
      <c r="A3553" s="8">
        <f>'SINAPI COMPOSIÇÕES'!G3556</f>
        <v>89577</v>
      </c>
      <c r="C3553" s="8" t="str">
        <f>'SINAPI COMPOSIÇÕES'!H3556</f>
        <v>LUVA DE CORRER, PVC, SOLDÁVEL, DN 50MM, INSTALADO EM PRUMADA DE ÁGUA - FORNECIMENTO E INSTALAÇÃO. AF_12/2014</v>
      </c>
      <c r="D3553" s="8" t="str">
        <f>'SINAPI COMPOSIÇÕES'!I3556</f>
        <v>UN</v>
      </c>
      <c r="E3553" s="8">
        <f>'SINAPI COMPOSIÇÕES'!K3556</f>
        <v>28.64</v>
      </c>
    </row>
    <row r="3554" spans="1:5" s="8" customFormat="1" ht="33.200000000000003" hidden="1" customHeight="1" outlineLevel="1">
      <c r="A3554" s="8">
        <f>'SINAPI COMPOSIÇÕES'!G3557</f>
        <v>89579</v>
      </c>
      <c r="C3554" s="8" t="str">
        <f>'SINAPI COMPOSIÇÕES'!H3557</f>
        <v>LUVA DE REDUÇÃO, PVC, SOLDÁVEL, DN 50MM X 25MM, INSTALADO EM PRUMADA DE ÁGUA   FORNECIMENTO E INSTALAÇÃO. AF_12/2014</v>
      </c>
      <c r="D3554" s="8" t="str">
        <f>'SINAPI COMPOSIÇÕES'!I3557</f>
        <v>UN</v>
      </c>
      <c r="E3554" s="8">
        <f>'SINAPI COMPOSIÇÕES'!K3557</f>
        <v>8.81</v>
      </c>
    </row>
    <row r="3555" spans="1:5" s="8" customFormat="1" ht="33.200000000000003" hidden="1" customHeight="1" outlineLevel="1">
      <c r="A3555" s="8">
        <f>'SINAPI COMPOSIÇÕES'!G3558</f>
        <v>89581</v>
      </c>
      <c r="C3555" s="8" t="str">
        <f>'SINAPI COMPOSIÇÕES'!H3558</f>
        <v>JOELHO 90 GRAUS, PVC, SERIE R, ÁGUA PLUVIAL, DN 75 MM, JUNTA ELÁSTICA, FORNECIDO E INSTALADO EM CONDUTORES VERTICAIS DE ÁGUAS PLUVIAIS. AF_12/2014</v>
      </c>
      <c r="D3555" s="8" t="str">
        <f>'SINAPI COMPOSIÇÕES'!I3558</f>
        <v>UN</v>
      </c>
      <c r="E3555" s="8">
        <f>'SINAPI COMPOSIÇÕES'!K3558</f>
        <v>21.81</v>
      </c>
    </row>
    <row r="3556" spans="1:5" s="8" customFormat="1" ht="33.200000000000003" hidden="1" customHeight="1" outlineLevel="1">
      <c r="A3556" s="8">
        <f>'SINAPI COMPOSIÇÕES'!G3559</f>
        <v>89582</v>
      </c>
      <c r="C3556" s="8" t="str">
        <f>'SINAPI COMPOSIÇÕES'!H3559</f>
        <v>JOELHO 45 GRAUS, PVC, SERIE R, ÁGUA PLUVIAL, DN 75 MM, JUNTA ELÁSTICA, FORNECIDO E INSTALADO EM CONDUTORES VERTICAIS DE ÁGUAS PLUVIAIS. AF_12/2014</v>
      </c>
      <c r="D3556" s="8" t="str">
        <f>'SINAPI COMPOSIÇÕES'!I3559</f>
        <v>UN</v>
      </c>
      <c r="E3556" s="8">
        <f>'SINAPI COMPOSIÇÕES'!K3559</f>
        <v>18.97</v>
      </c>
    </row>
    <row r="3557" spans="1:5" s="8" customFormat="1" ht="33.200000000000003" hidden="1" customHeight="1" outlineLevel="1">
      <c r="A3557" s="8">
        <f>'SINAPI COMPOSIÇÕES'!G3560</f>
        <v>89583</v>
      </c>
      <c r="C3557" s="8" t="str">
        <f>'SINAPI COMPOSIÇÕES'!H3560</f>
        <v>CURVA 87 GRAUS E 30 MINUTOS, PVC, SERIE R, ÁGUA PLUVIAL, DN 75 MM, JUNTA ELÁSTICA, FORNECIDO E INSTALADO EM CONDUTORES VERTICAIS DE ÁGUAS PLUVIAIS. AF_12/2014</v>
      </c>
      <c r="D3557" s="8" t="str">
        <f>'SINAPI COMPOSIÇÕES'!I3560</f>
        <v>UN</v>
      </c>
      <c r="E3557" s="8">
        <f>'SINAPI COMPOSIÇÕES'!K3560</f>
        <v>29.33</v>
      </c>
    </row>
    <row r="3558" spans="1:5" s="8" customFormat="1" ht="33.200000000000003" hidden="1" customHeight="1" outlineLevel="1">
      <c r="A3558" s="8">
        <f>'SINAPI COMPOSIÇÕES'!G3561</f>
        <v>89584</v>
      </c>
      <c r="C3558" s="8" t="str">
        <f>'SINAPI COMPOSIÇÕES'!H3561</f>
        <v>JOELHO 90 GRAUS, PVC, SERIE R, ÁGUA PLUVIAL, DN 100 MM, JUNTA ELÁSTICA, FORNECIDO E INSTALADO EM CONDUTORES VERTICAIS DE ÁGUAS PLUVIAIS. AF_12/2014</v>
      </c>
      <c r="D3558" s="8" t="str">
        <f>'SINAPI COMPOSIÇÕES'!I3561</f>
        <v>UN</v>
      </c>
      <c r="E3558" s="8">
        <f>'SINAPI COMPOSIÇÕES'!K3561</f>
        <v>33.43</v>
      </c>
    </row>
    <row r="3559" spans="1:5" s="8" customFormat="1" ht="33.200000000000003" hidden="1" customHeight="1" outlineLevel="1">
      <c r="A3559" s="8">
        <f>'SINAPI COMPOSIÇÕES'!G3562</f>
        <v>89585</v>
      </c>
      <c r="C3559" s="8" t="str">
        <f>'SINAPI COMPOSIÇÕES'!H3562</f>
        <v>JOELHO 45 GRAUS, PVC, SERIE R, ÁGUA PLUVIAL, DN 100 MM, JUNTA ELÁSTICA, FORNECIDO E INSTALADO EM CONDUTORES VERTICAIS DE ÁGUAS PLUVIAIS. AF_12/2014</v>
      </c>
      <c r="D3559" s="8" t="str">
        <f>'SINAPI COMPOSIÇÕES'!I3562</f>
        <v>UN</v>
      </c>
      <c r="E3559" s="8">
        <f>'SINAPI COMPOSIÇÕES'!K3562</f>
        <v>26.51</v>
      </c>
    </row>
    <row r="3560" spans="1:5" s="8" customFormat="1" ht="33.200000000000003" hidden="1" customHeight="1" outlineLevel="1">
      <c r="A3560" s="8">
        <f>'SINAPI COMPOSIÇÕES'!G3563</f>
        <v>89586</v>
      </c>
      <c r="C3560" s="8" t="str">
        <f>'SINAPI COMPOSIÇÕES'!H3563</f>
        <v>JOELHO 45 GRAUS PARA PÉ DE COLUNA, PVC, SERIE R, ÁGUA PLUVIAL, DN 100 MM, JUNTA ELÁSTICA, FORNECIDO E INSTALADO EM CONDUTORES VERTICAIS DE ÁGUAS PLUVIAIS. AF_12/2014</v>
      </c>
      <c r="D3560" s="8" t="str">
        <f>'SINAPI COMPOSIÇÕES'!I3563</f>
        <v>UN</v>
      </c>
      <c r="E3560" s="8">
        <f>'SINAPI COMPOSIÇÕES'!K3563</f>
        <v>26.51</v>
      </c>
    </row>
    <row r="3561" spans="1:5" s="8" customFormat="1" ht="33.200000000000003" hidden="1" customHeight="1" outlineLevel="1">
      <c r="A3561" s="8">
        <f>'SINAPI COMPOSIÇÕES'!G3564</f>
        <v>89587</v>
      </c>
      <c r="C3561" s="8" t="str">
        <f>'SINAPI COMPOSIÇÕES'!H3564</f>
        <v>CURVA 87 GRAUS E 30 MINUTOS, PVC, SERIE R, ÁGUA PLUVIAL, DN 100 MM, JUNTA ELÁSTICA, FORNECIDO E INSTALADO EM CONDUTORES VERTICAIS DE ÁGUAS PLUVIAIS. AF_12/2014</v>
      </c>
      <c r="D3561" s="8" t="str">
        <f>'SINAPI COMPOSIÇÕES'!I3564</f>
        <v>UN</v>
      </c>
      <c r="E3561" s="8">
        <f>'SINAPI COMPOSIÇÕES'!K3564</f>
        <v>44.27</v>
      </c>
    </row>
    <row r="3562" spans="1:5" s="8" customFormat="1" ht="33.200000000000003" hidden="1" customHeight="1" outlineLevel="1">
      <c r="A3562" s="8">
        <f>'SINAPI COMPOSIÇÕES'!G3565</f>
        <v>89590</v>
      </c>
      <c r="C3562" s="8" t="str">
        <f>'SINAPI COMPOSIÇÕES'!H3565</f>
        <v>JOELHO 90 GRAUS, PVC, SERIE R, ÁGUA PLUVIAL, DN 150 MM, JUNTA ELÁSTICA, FORNECIDO E INSTALADO EM CONDUTORES VERTICAIS DE ÁGUAS PLUVIAIS. AF_12/2014</v>
      </c>
      <c r="D3562" s="8" t="str">
        <f>'SINAPI COMPOSIÇÕES'!I3565</f>
        <v>UN</v>
      </c>
      <c r="E3562" s="8">
        <f>'SINAPI COMPOSIÇÕES'!K3565</f>
        <v>105.51</v>
      </c>
    </row>
    <row r="3563" spans="1:5" s="8" customFormat="1" ht="33.200000000000003" hidden="1" customHeight="1" outlineLevel="1">
      <c r="A3563" s="8">
        <f>'SINAPI COMPOSIÇÕES'!G3566</f>
        <v>89591</v>
      </c>
      <c r="C3563" s="8" t="str">
        <f>'SINAPI COMPOSIÇÕES'!H3566</f>
        <v>JOELHO 45 GRAUS, PVC, SERIE R, ÁGUA PLUVIAL, DN 150 MM, JUNTA ELÁSTICA, FORNECIDO E INSTALADO EM CONDUTORES VERTICAIS DE ÁGUAS PLUVIAIS. AF_12/2014</v>
      </c>
      <c r="D3563" s="8" t="str">
        <f>'SINAPI COMPOSIÇÕES'!I3566</f>
        <v>UN</v>
      </c>
      <c r="E3563" s="8">
        <f>'SINAPI COMPOSIÇÕES'!K3566</f>
        <v>85.66</v>
      </c>
    </row>
    <row r="3564" spans="1:5" s="8" customFormat="1" ht="33.200000000000003" hidden="1" customHeight="1" outlineLevel="1">
      <c r="A3564" s="8">
        <f>'SINAPI COMPOSIÇÕES'!G3567</f>
        <v>89592</v>
      </c>
      <c r="C3564" s="8" t="str">
        <f>'SINAPI COMPOSIÇÕES'!H3567</f>
        <v>CURVA 87 GRAUS E 30 MINUTOS, PVC, SERIE R, ÁGUA PLUVIAL, DN 150 MM, JUNTA ELÁSTICA, FORNECIDO E INSTALADO EM CONDUTORES VERTICAIS DE ÁGUAS PLUVIAIS. AF_12/2014</v>
      </c>
      <c r="D3564" s="8" t="str">
        <f>'SINAPI COMPOSIÇÕES'!I3567</f>
        <v>UN</v>
      </c>
      <c r="E3564" s="8">
        <f>'SINAPI COMPOSIÇÕES'!K3567</f>
        <v>143.38999999999999</v>
      </c>
    </row>
    <row r="3565" spans="1:5" s="8" customFormat="1" ht="33.200000000000003" hidden="1" customHeight="1" outlineLevel="1">
      <c r="A3565" s="8">
        <f>'SINAPI COMPOSIÇÕES'!G3568</f>
        <v>89593</v>
      </c>
      <c r="C3565" s="8" t="str">
        <f>'SINAPI COMPOSIÇÕES'!H3568</f>
        <v>LUVA COM ROSCA, PVC, SOLDÁVEL, DN 50MM X 1.1/2, INSTALADO EM PRUMADA DE ÁGUA - FORNECIMENTO E INSTALAÇÃO. AF_12/2014</v>
      </c>
      <c r="D3565" s="8" t="str">
        <f>'SINAPI COMPOSIÇÕES'!I3568</f>
        <v>UN</v>
      </c>
      <c r="E3565" s="8">
        <f>'SINAPI COMPOSIÇÕES'!K3568</f>
        <v>25.87</v>
      </c>
    </row>
    <row r="3566" spans="1:5" s="8" customFormat="1" ht="33.200000000000003" hidden="1" customHeight="1" outlineLevel="1">
      <c r="A3566" s="8">
        <f>'SINAPI COMPOSIÇÕES'!G3569</f>
        <v>89594</v>
      </c>
      <c r="C3566" s="8" t="str">
        <f>'SINAPI COMPOSIÇÕES'!H3569</f>
        <v>UNIÃO, PVC, SOLDÁVEL, DN 50MM, INSTALADO EM PRUMADA DE ÁGUA - FORNECIMENTO E INSTALAÇÃO. AF_12/2014</v>
      </c>
      <c r="D3566" s="8" t="str">
        <f>'SINAPI COMPOSIÇÕES'!I3569</f>
        <v>UN</v>
      </c>
      <c r="E3566" s="8">
        <f>'SINAPI COMPOSIÇÕES'!K3569</f>
        <v>31.33</v>
      </c>
    </row>
    <row r="3567" spans="1:5" s="8" customFormat="1" ht="33.200000000000003" hidden="1" customHeight="1" outlineLevel="1">
      <c r="A3567" s="8">
        <f>'SINAPI COMPOSIÇÕES'!G3570</f>
        <v>89595</v>
      </c>
      <c r="C3567" s="8" t="str">
        <f>'SINAPI COMPOSIÇÕES'!H3570</f>
        <v>ADAPTADOR CURTO COM BOLSA E ROSCA PARA REGISTRO, PVC, SOLDÁVEL, DN 50MM X 1.1/4, INSTALADO EM PRUMADA DE ÁGUA - FORNECIMENTO E INSTALAÇÃO. AF_12/2014</v>
      </c>
      <c r="D3567" s="8" t="str">
        <f>'SINAPI COMPOSIÇÕES'!I3570</f>
        <v>UN</v>
      </c>
      <c r="E3567" s="8">
        <f>'SINAPI COMPOSIÇÕES'!K3570</f>
        <v>11.64</v>
      </c>
    </row>
    <row r="3568" spans="1:5" s="8" customFormat="1" ht="33.200000000000003" hidden="1" customHeight="1" outlineLevel="1">
      <c r="A3568" s="8">
        <f>'SINAPI COMPOSIÇÕES'!G3571</f>
        <v>89596</v>
      </c>
      <c r="C3568" s="8" t="str">
        <f>'SINAPI COMPOSIÇÕES'!H3571</f>
        <v>ADAPTADOR CURTO COM BOLSA E ROSCA PARA REGISTRO, PVC, SOLDÁVEL, DN 50MM X 1.1/2, INSTALADO EM PRUMADA DE ÁGUA - FORNECIMENTO E INSTALAÇÃO. AF_12/2014</v>
      </c>
      <c r="D3568" s="8" t="str">
        <f>'SINAPI COMPOSIÇÕES'!I3571</f>
        <v>UN</v>
      </c>
      <c r="E3568" s="8">
        <f>'SINAPI COMPOSIÇÕES'!K3571</f>
        <v>8.43</v>
      </c>
    </row>
    <row r="3569" spans="1:5" s="8" customFormat="1" ht="33.200000000000003" hidden="1" customHeight="1" outlineLevel="1">
      <c r="A3569" s="8">
        <f>'SINAPI COMPOSIÇÕES'!G3572</f>
        <v>89597</v>
      </c>
      <c r="C3569" s="8" t="str">
        <f>'SINAPI COMPOSIÇÕES'!H3572</f>
        <v>LUVA, PVC, SOLDÁVEL, DN 60MM, INSTALADO EM PRUMADA DE ÁGUA - FORNECIMENTO E INSTALAÇÃO. AF_12/2014</v>
      </c>
      <c r="D3569" s="8" t="str">
        <f>'SINAPI COMPOSIÇÕES'!I3572</f>
        <v>UN</v>
      </c>
      <c r="E3569" s="8">
        <f>'SINAPI COMPOSIÇÕES'!K3572</f>
        <v>16.13</v>
      </c>
    </row>
    <row r="3570" spans="1:5" s="8" customFormat="1" ht="33.200000000000003" hidden="1" customHeight="1" outlineLevel="1">
      <c r="A3570" s="8">
        <f>'SINAPI COMPOSIÇÕES'!G3573</f>
        <v>89598</v>
      </c>
      <c r="C3570" s="8" t="str">
        <f>'SINAPI COMPOSIÇÕES'!H3573</f>
        <v>LUVA DE CORRER, PVC, SOLDÁVEL, DN 60MM, INSTALADO EM PRUMADA DE ÁGUA   FORNECIMENTO E INSTALAÇÃO. AF_12/2014</v>
      </c>
      <c r="D3570" s="8" t="str">
        <f>'SINAPI COMPOSIÇÕES'!I3573</f>
        <v>UN</v>
      </c>
      <c r="E3570" s="8">
        <f>'SINAPI COMPOSIÇÕES'!K3573</f>
        <v>43.3</v>
      </c>
    </row>
    <row r="3571" spans="1:5" s="8" customFormat="1" ht="33.200000000000003" hidden="1" customHeight="1" outlineLevel="1">
      <c r="A3571" s="8">
        <f>'SINAPI COMPOSIÇÕES'!G3574</f>
        <v>89599</v>
      </c>
      <c r="C3571" s="8" t="str">
        <f>'SINAPI COMPOSIÇÕES'!H3574</f>
        <v>LUVA SIMPLES, PVC, SERIE R, ÁGUA PLUVIAL, DN 75 MM, JUNTA ELÁSTICA, FORNECIDO E INSTALADO EM CONDUTORES VERTICAIS DE ÁGUAS PLUVIAIS. AF_12/2014</v>
      </c>
      <c r="D3571" s="8" t="str">
        <f>'SINAPI COMPOSIÇÕES'!I3574</f>
        <v>UN</v>
      </c>
      <c r="E3571" s="8">
        <f>'SINAPI COMPOSIÇÕES'!K3574</f>
        <v>14.3</v>
      </c>
    </row>
    <row r="3572" spans="1:5" s="8" customFormat="1" ht="33.200000000000003" hidden="1" customHeight="1" outlineLevel="1">
      <c r="A3572" s="8">
        <f>'SINAPI COMPOSIÇÕES'!G3575</f>
        <v>89600</v>
      </c>
      <c r="C3572" s="8" t="str">
        <f>'SINAPI COMPOSIÇÕES'!H3575</f>
        <v>LUVA DE CORRER, PVC, SERIE R, ÁGUA PLUVIAL, DN 75 MM, JUNTA ELÁSTICA, FORNECIDO E INSTALADO EM CONDUTORES VERTICAIS DE ÁGUAS PLUVIAIS. AF_12/2014</v>
      </c>
      <c r="D3572" s="8" t="str">
        <f>'SINAPI COMPOSIÇÕES'!I3575</f>
        <v>UN</v>
      </c>
      <c r="E3572" s="8">
        <f>'SINAPI COMPOSIÇÕES'!K3575</f>
        <v>15.72</v>
      </c>
    </row>
    <row r="3573" spans="1:5" s="8" customFormat="1" ht="33.200000000000003" hidden="1" customHeight="1" outlineLevel="1">
      <c r="A3573" s="8">
        <f>'SINAPI COMPOSIÇÕES'!G3576</f>
        <v>89605</v>
      </c>
      <c r="C3573" s="8" t="str">
        <f>'SINAPI COMPOSIÇÕES'!H3576</f>
        <v>LUVA DE REDUÇÃO, PVC, SOLDÁVEL, DN 60MM X 50MM, INSTALADO EM PRUMADA DE ÁGUA - FORNECIMENTO E INSTALAÇÃO. AF_12/2014</v>
      </c>
      <c r="D3573" s="8" t="str">
        <f>'SINAPI COMPOSIÇÕES'!I3576</f>
        <v>UN</v>
      </c>
      <c r="E3573" s="8">
        <f>'SINAPI COMPOSIÇÕES'!K3576</f>
        <v>15.73</v>
      </c>
    </row>
    <row r="3574" spans="1:5" s="8" customFormat="1" ht="33.200000000000003" hidden="1" customHeight="1" outlineLevel="1">
      <c r="A3574" s="8">
        <f>'SINAPI COMPOSIÇÕES'!G3577</f>
        <v>89609</v>
      </c>
      <c r="C3574" s="8" t="str">
        <f>'SINAPI COMPOSIÇÕES'!H3577</f>
        <v>UNIÃO, PVC, SOLDÁVEL, DN 60MM, INSTALADO EM PRUMADA DE ÁGUA - FORNECIMENTO E INSTALAÇÃO. AF_12/2014</v>
      </c>
      <c r="D3574" s="8" t="str">
        <f>'SINAPI COMPOSIÇÕES'!I3577</f>
        <v>UN</v>
      </c>
      <c r="E3574" s="8">
        <f>'SINAPI COMPOSIÇÕES'!K3577</f>
        <v>73.03</v>
      </c>
    </row>
    <row r="3575" spans="1:5" s="8" customFormat="1" ht="33.200000000000003" hidden="1" customHeight="1" outlineLevel="1">
      <c r="A3575" s="8">
        <f>'SINAPI COMPOSIÇÕES'!G3578</f>
        <v>89610</v>
      </c>
      <c r="C3575" s="8" t="str">
        <f>'SINAPI COMPOSIÇÕES'!H3578</f>
        <v>ADAPTADOR CURTO COM BOLSA E ROSCA PARA REGISTRO, PVC, SOLDÁVEL, DN 60MM X 2, INSTALADO EM PRUMADA DE ÁGUA - FORNECIMENTO E INSTALAÇÃO. AF_12/2014</v>
      </c>
      <c r="D3575" s="8" t="str">
        <f>'SINAPI COMPOSIÇÕES'!I3578</f>
        <v>UN</v>
      </c>
      <c r="E3575" s="8">
        <f>'SINAPI COMPOSIÇÕES'!K3578</f>
        <v>16.149999999999999</v>
      </c>
    </row>
    <row r="3576" spans="1:5" s="8" customFormat="1" ht="33.200000000000003" hidden="1" customHeight="1" outlineLevel="1">
      <c r="A3576" s="8">
        <f>'SINAPI COMPOSIÇÕES'!G3579</f>
        <v>89611</v>
      </c>
      <c r="C3576" s="8" t="str">
        <f>'SINAPI COMPOSIÇÕES'!H3579</f>
        <v>LUVA, PVC, SOLDÁVEL, DN 75MM, INSTALADO EM PRUMADA DE ÁGUA - FORNECIMENTO E INSTALAÇÃO. AF_12/2014</v>
      </c>
      <c r="D3576" s="8" t="str">
        <f>'SINAPI COMPOSIÇÕES'!I3579</f>
        <v>UN</v>
      </c>
      <c r="E3576" s="8">
        <f>'SINAPI COMPOSIÇÕES'!K3579</f>
        <v>26.37</v>
      </c>
    </row>
    <row r="3577" spans="1:5" s="8" customFormat="1" ht="33.200000000000003" hidden="1" customHeight="1" outlineLevel="1">
      <c r="A3577" s="8">
        <f>'SINAPI COMPOSIÇÕES'!G3580</f>
        <v>89612</v>
      </c>
      <c r="C3577" s="8" t="str">
        <f>'SINAPI COMPOSIÇÕES'!H3580</f>
        <v>UNIÃO, PVC, SOLDÁVEL, DN 75MM, INSTALADO EM PRUMADA DE ÁGUA - FORNECIMENTO E INSTALAÇÃO. AF_12/2014</v>
      </c>
      <c r="D3577" s="8" t="str">
        <f>'SINAPI COMPOSIÇÕES'!I3580</f>
        <v>UN</v>
      </c>
      <c r="E3577" s="8">
        <f>'SINAPI COMPOSIÇÕES'!K3580</f>
        <v>144.06</v>
      </c>
    </row>
    <row r="3578" spans="1:5" s="8" customFormat="1" ht="33.200000000000003" hidden="1" customHeight="1" outlineLevel="1">
      <c r="A3578" s="8">
        <f>'SINAPI COMPOSIÇÕES'!G3581</f>
        <v>89613</v>
      </c>
      <c r="C3578" s="8" t="str">
        <f>'SINAPI COMPOSIÇÕES'!H3581</f>
        <v>ADAPTADOR CURTO COM BOLSA E ROSCA PARA REGISTRO, PVC, SOLDÁVEL, DN 75MM X 2.1/2, INSTALADO EM PRUMADA DE ÁGUA - FORNECIMENTO E INSTALAÇÃO. AF_12/2014</v>
      </c>
      <c r="D3578" s="8" t="str">
        <f>'SINAPI COMPOSIÇÕES'!I3581</f>
        <v>UN</v>
      </c>
      <c r="E3578" s="8">
        <f>'SINAPI COMPOSIÇÕES'!K3581</f>
        <v>23.42</v>
      </c>
    </row>
    <row r="3579" spans="1:5" s="8" customFormat="1" ht="33.200000000000003" hidden="1" customHeight="1" outlineLevel="1">
      <c r="A3579" s="8">
        <f>'SINAPI COMPOSIÇÕES'!G3582</f>
        <v>89614</v>
      </c>
      <c r="C3579" s="8" t="str">
        <f>'SINAPI COMPOSIÇÕES'!H3582</f>
        <v>LUVA, PVC, SOLDÁVEL, DN 85MM, INSTALADO EM PRUMADA DE ÁGUA - FORNECIMENTO E INSTALAÇÃO. AF_12/2014</v>
      </c>
      <c r="D3579" s="8" t="str">
        <f>'SINAPI COMPOSIÇÕES'!I3582</f>
        <v>UN</v>
      </c>
      <c r="E3579" s="8">
        <f>'SINAPI COMPOSIÇÕES'!K3582</f>
        <v>50.88</v>
      </c>
    </row>
    <row r="3580" spans="1:5" s="8" customFormat="1" ht="33.200000000000003" hidden="1" customHeight="1" outlineLevel="1">
      <c r="A3580" s="8">
        <f>'SINAPI COMPOSIÇÕES'!G3583</f>
        <v>89615</v>
      </c>
      <c r="C3580" s="8" t="str">
        <f>'SINAPI COMPOSIÇÕES'!H3583</f>
        <v>UNIÃO, PVC, SOLDÁVEL, DN 85MM, INSTALADO EM PRUMADA DE ÁGUA - FORNECIMENTO E INSTALAÇÃO. AF_12/2014</v>
      </c>
      <c r="D3580" s="8" t="str">
        <f>'SINAPI COMPOSIÇÕES'!I3583</f>
        <v>UN</v>
      </c>
      <c r="E3580" s="8">
        <f>'SINAPI COMPOSIÇÕES'!K3583</f>
        <v>218.27</v>
      </c>
    </row>
    <row r="3581" spans="1:5" s="8" customFormat="1" ht="33.200000000000003" hidden="1" customHeight="1" outlineLevel="1">
      <c r="A3581" s="8">
        <f>'SINAPI COMPOSIÇÕES'!G3584</f>
        <v>89616</v>
      </c>
      <c r="C3581" s="8" t="str">
        <f>'SINAPI COMPOSIÇÕES'!H3584</f>
        <v>ADAPTADOR CURTO COM BOLSA E ROSCA PARA REGISTRO, PVC, SOLDÁVEL, DN 85MM X 3, INSTALADO EM PRUMADA DE ÁGUA - FORNECIMENTO E INSTALAÇÃO. AF_12/2014</v>
      </c>
      <c r="D3581" s="8" t="str">
        <f>'SINAPI COMPOSIÇÕES'!I3584</f>
        <v>UN</v>
      </c>
      <c r="E3581" s="8">
        <f>'SINAPI COMPOSIÇÕES'!K3584</f>
        <v>34.36</v>
      </c>
    </row>
    <row r="3582" spans="1:5" s="8" customFormat="1" ht="33.200000000000003" hidden="1" customHeight="1" outlineLevel="1">
      <c r="A3582" s="8">
        <f>'SINAPI COMPOSIÇÕES'!G3585</f>
        <v>89617</v>
      </c>
      <c r="C3582" s="8" t="str">
        <f>'SINAPI COMPOSIÇÕES'!H3585</f>
        <v>TE, PVC, SOLDÁVEL, DN 25MM, INSTALADO EM PRUMADA DE ÁGUA - FORNECIMENTO E INSTALAÇÃO. AF_12/2014</v>
      </c>
      <c r="D3582" s="8" t="str">
        <f>'SINAPI COMPOSIÇÕES'!I3585</f>
        <v>UN</v>
      </c>
      <c r="E3582" s="8">
        <f>'SINAPI COMPOSIÇÕES'!K3585</f>
        <v>5.12</v>
      </c>
    </row>
    <row r="3583" spans="1:5" s="8" customFormat="1" ht="33.200000000000003" hidden="1" customHeight="1" outlineLevel="1">
      <c r="A3583" s="8">
        <f>'SINAPI COMPOSIÇÕES'!G3586</f>
        <v>89618</v>
      </c>
      <c r="C3583" s="8" t="str">
        <f>'SINAPI COMPOSIÇÕES'!H3586</f>
        <v>TÊ COM BUCHA DE LATÃO NA BOLSA CENTRAL, PVC, SOLDÁVEL, DN 25MM X 1/2, INSTALADO EM PRUMADA DE ÁGUA - FORNECIMENTO E INSTALAÇÃO. AF_12/2014</v>
      </c>
      <c r="D3583" s="8" t="str">
        <f>'SINAPI COMPOSIÇÕES'!I3586</f>
        <v>UN</v>
      </c>
      <c r="E3583" s="8">
        <f>'SINAPI COMPOSIÇÕES'!K3586</f>
        <v>11.68</v>
      </c>
    </row>
    <row r="3584" spans="1:5" s="8" customFormat="1" ht="33.200000000000003" hidden="1" customHeight="1" outlineLevel="1">
      <c r="A3584" s="8">
        <f>'SINAPI COMPOSIÇÕES'!G3587</f>
        <v>89619</v>
      </c>
      <c r="C3584" s="8" t="str">
        <f>'SINAPI COMPOSIÇÕES'!H3587</f>
        <v>TÊ DE REDUÇÃO, PVC, SOLDÁVEL, DN 25MM X 20MM, INSTALADO EM PRUMADA DE ÁGUA - FORNECIMENTO E INSTALAÇÃO. AF_12/2014</v>
      </c>
      <c r="D3584" s="8" t="str">
        <f>'SINAPI COMPOSIÇÕES'!I3587</f>
        <v>UN</v>
      </c>
      <c r="E3584" s="8">
        <f>'SINAPI COMPOSIÇÕES'!K3587</f>
        <v>6.88</v>
      </c>
    </row>
    <row r="3585" spans="1:5" s="8" customFormat="1" ht="33.200000000000003" hidden="1" customHeight="1" outlineLevel="1">
      <c r="A3585" s="8">
        <f>'SINAPI COMPOSIÇÕES'!G3588</f>
        <v>89620</v>
      </c>
      <c r="C3585" s="8" t="str">
        <f>'SINAPI COMPOSIÇÕES'!H3588</f>
        <v>TE, PVC, SOLDÁVEL, DN 32MM, INSTALADO EM PRUMADA DE ÁGUA - FORNECIMENTO E INSTALAÇÃO. AF_12/2014</v>
      </c>
      <c r="D3585" s="8" t="str">
        <f>'SINAPI COMPOSIÇÕES'!I3588</f>
        <v>UN</v>
      </c>
      <c r="E3585" s="8">
        <f>'SINAPI COMPOSIÇÕES'!K3588</f>
        <v>8.69</v>
      </c>
    </row>
    <row r="3586" spans="1:5" s="8" customFormat="1" ht="33.200000000000003" hidden="1" customHeight="1" outlineLevel="1">
      <c r="A3586" s="8">
        <f>'SINAPI COMPOSIÇÕES'!G3589</f>
        <v>89621</v>
      </c>
      <c r="C3586" s="8" t="str">
        <f>'SINAPI COMPOSIÇÕES'!H3589</f>
        <v>TÊ COM BUCHA DE LATÃO NA BOLSA CENTRAL, PVC, SOLDÁVEL, DN 32MM X 3/4, INSTALADO EM PRUMADA DE ÁGUA - FORNECIMENTO E INSTALAÇÃO. AF_12/2014</v>
      </c>
      <c r="D3586" s="8" t="str">
        <f>'SINAPI COMPOSIÇÕES'!I3589</f>
        <v>UN</v>
      </c>
      <c r="E3586" s="8">
        <f>'SINAPI COMPOSIÇÕES'!K3589</f>
        <v>19.809999999999999</v>
      </c>
    </row>
    <row r="3587" spans="1:5" s="8" customFormat="1" ht="33.200000000000003" hidden="1" customHeight="1" outlineLevel="1">
      <c r="A3587" s="8">
        <f>'SINAPI COMPOSIÇÕES'!G3590</f>
        <v>89622</v>
      </c>
      <c r="C3587" s="8" t="str">
        <f>'SINAPI COMPOSIÇÕES'!H3590</f>
        <v>TÊ DE REDUÇÃO, PVC, SOLDÁVEL, DN 32MM X 25MM, INSTALADO EM PRUMADA DE ÁGUA - FORNECIMENTO E INSTALAÇÃO. AF_12/2014</v>
      </c>
      <c r="D3587" s="8" t="str">
        <f>'SINAPI COMPOSIÇÕES'!I3590</f>
        <v>UN</v>
      </c>
      <c r="E3587" s="8">
        <f>'SINAPI COMPOSIÇÕES'!K3590</f>
        <v>10.42</v>
      </c>
    </row>
    <row r="3588" spans="1:5" s="8" customFormat="1" ht="33.200000000000003" hidden="1" customHeight="1" outlineLevel="1">
      <c r="A3588" s="8">
        <f>'SINAPI COMPOSIÇÕES'!G3591</f>
        <v>89623</v>
      </c>
      <c r="C3588" s="8" t="str">
        <f>'SINAPI COMPOSIÇÕES'!H3591</f>
        <v>TE, PVC, SOLDÁVEL, DN 40MM, INSTALADO EM PRUMADA DE ÁGUA - FORNECIMENTO E INSTALAÇÃO. AF_12/2014</v>
      </c>
      <c r="D3588" s="8" t="str">
        <f>'SINAPI COMPOSIÇÕES'!I3591</f>
        <v>UN</v>
      </c>
      <c r="E3588" s="8">
        <f>'SINAPI COMPOSIÇÕES'!K3591</f>
        <v>14.12</v>
      </c>
    </row>
    <row r="3589" spans="1:5" s="8" customFormat="1" ht="33.200000000000003" hidden="1" customHeight="1" outlineLevel="1">
      <c r="A3589" s="8">
        <f>'SINAPI COMPOSIÇÕES'!G3592</f>
        <v>89624</v>
      </c>
      <c r="C3589" s="8" t="str">
        <f>'SINAPI COMPOSIÇÕES'!H3592</f>
        <v>TÊ DE REDUÇÃO, PVC, SOLDÁVEL, DN 40MM X 32MM, INSTALADO EM PRUMADA DE ÁGUA - FORNECIMENTO E INSTALAÇÃO. AF_12/2014</v>
      </c>
      <c r="D3589" s="8" t="str">
        <f>'SINAPI COMPOSIÇÕES'!I3592</f>
        <v>UN</v>
      </c>
      <c r="E3589" s="8">
        <f>'SINAPI COMPOSIÇÕES'!K3592</f>
        <v>14.99</v>
      </c>
    </row>
    <row r="3590" spans="1:5" s="8" customFormat="1" ht="33.200000000000003" hidden="1" customHeight="1" outlineLevel="1">
      <c r="A3590" s="8">
        <f>'SINAPI COMPOSIÇÕES'!G3593</f>
        <v>89625</v>
      </c>
      <c r="C3590" s="8" t="str">
        <f>'SINAPI COMPOSIÇÕES'!H3593</f>
        <v>TE, PVC, SOLDÁVEL, DN 50MM, INSTALADO EM PRUMADA DE ÁGUA - FORNECIMENTO E INSTALAÇÃO. AF_12/2014</v>
      </c>
      <c r="D3590" s="8" t="str">
        <f>'SINAPI COMPOSIÇÕES'!I3593</f>
        <v>UN</v>
      </c>
      <c r="E3590" s="8">
        <f>'SINAPI COMPOSIÇÕES'!K3593</f>
        <v>16.93</v>
      </c>
    </row>
    <row r="3591" spans="1:5" s="8" customFormat="1" ht="33.200000000000003" hidden="1" customHeight="1" outlineLevel="1">
      <c r="A3591" s="8">
        <f>'SINAPI COMPOSIÇÕES'!G3594</f>
        <v>89626</v>
      </c>
      <c r="C3591" s="8" t="str">
        <f>'SINAPI COMPOSIÇÕES'!H3594</f>
        <v>TÊ DE REDUÇÃO, PVC, SOLDÁVEL, DN 50MM X 40MM, INSTALADO EM PRUMADA DE ÁGUA - FORNECIMENTO E INSTALAÇÃO. AF_12/2014</v>
      </c>
      <c r="D3591" s="8" t="str">
        <f>'SINAPI COMPOSIÇÕES'!I3594</f>
        <v>UN</v>
      </c>
      <c r="E3591" s="8">
        <f>'SINAPI COMPOSIÇÕES'!K3594</f>
        <v>23.67</v>
      </c>
    </row>
    <row r="3592" spans="1:5" s="8" customFormat="1" ht="33.200000000000003" hidden="1" customHeight="1" outlineLevel="1">
      <c r="A3592" s="8">
        <f>'SINAPI COMPOSIÇÕES'!G3595</f>
        <v>89627</v>
      </c>
      <c r="C3592" s="8" t="str">
        <f>'SINAPI COMPOSIÇÕES'!H3595</f>
        <v>TÊ DE REDUÇÃO, PVC, SOLDÁVEL, DN 50MM X 25MM, INSTALADO EM PRUMADA DE ÁGUA - FORNECIMENTO E INSTALAÇÃO. AF_12/2014</v>
      </c>
      <c r="D3592" s="8" t="str">
        <f>'SINAPI COMPOSIÇÕES'!I3595</f>
        <v>UN</v>
      </c>
      <c r="E3592" s="8">
        <f>'SINAPI COMPOSIÇÕES'!K3595</f>
        <v>15.92</v>
      </c>
    </row>
    <row r="3593" spans="1:5" s="8" customFormat="1" ht="33.200000000000003" hidden="1" customHeight="1" outlineLevel="1">
      <c r="A3593" s="8">
        <f>'SINAPI COMPOSIÇÕES'!G3596</f>
        <v>89628</v>
      </c>
      <c r="C3593" s="8" t="str">
        <f>'SINAPI COMPOSIÇÕES'!H3596</f>
        <v>TE, PVC, SOLDÁVEL, DN 60MM, INSTALADO EM PRUMADA DE ÁGUA - FORNECIMENTO E INSTALAÇÃO. AF_12/2014</v>
      </c>
      <c r="D3593" s="8" t="str">
        <f>'SINAPI COMPOSIÇÕES'!I3596</f>
        <v>UN</v>
      </c>
      <c r="E3593" s="8">
        <f>'SINAPI COMPOSIÇÕES'!K3596</f>
        <v>36.25</v>
      </c>
    </row>
    <row r="3594" spans="1:5" s="8" customFormat="1" ht="33.200000000000003" hidden="1" customHeight="1" outlineLevel="1">
      <c r="A3594" s="8">
        <f>'SINAPI COMPOSIÇÕES'!G3597</f>
        <v>89629</v>
      </c>
      <c r="C3594" s="8" t="str">
        <f>'SINAPI COMPOSIÇÕES'!H3597</f>
        <v>TE, PVC, SOLDÁVEL, DN 75MM, INSTALADO EM PRUMADA DE ÁGUA - FORNECIMENTO E INSTALAÇÃO. AF_12/2014</v>
      </c>
      <c r="D3594" s="8" t="str">
        <f>'SINAPI COMPOSIÇÕES'!I3597</f>
        <v>UN</v>
      </c>
      <c r="E3594" s="8">
        <f>'SINAPI COMPOSIÇÕES'!K3597</f>
        <v>66.62</v>
      </c>
    </row>
    <row r="3595" spans="1:5" s="8" customFormat="1" ht="33.200000000000003" hidden="1" customHeight="1" outlineLevel="1">
      <c r="A3595" s="8">
        <f>'SINAPI COMPOSIÇÕES'!G3598</f>
        <v>89630</v>
      </c>
      <c r="C3595" s="8" t="str">
        <f>'SINAPI COMPOSIÇÕES'!H3598</f>
        <v>TE DE REDUÇÃO, PVC, SOLDÁVEL, DN 75MM X 50MM, INSTALADO EM PRUMADA DE ÁGUA - FORNECIMENTO E INSTALAÇÃO. AF_12/2014</v>
      </c>
      <c r="D3595" s="8" t="str">
        <f>'SINAPI COMPOSIÇÕES'!I3598</f>
        <v>UN</v>
      </c>
      <c r="E3595" s="8">
        <f>'SINAPI COMPOSIÇÕES'!K3598</f>
        <v>57.43</v>
      </c>
    </row>
    <row r="3596" spans="1:5" s="8" customFormat="1" ht="33.200000000000003" hidden="1" customHeight="1" outlineLevel="1">
      <c r="A3596" s="8">
        <f>'SINAPI COMPOSIÇÕES'!G3599</f>
        <v>89631</v>
      </c>
      <c r="C3596" s="8" t="str">
        <f>'SINAPI COMPOSIÇÕES'!H3599</f>
        <v>TE, PVC, SOLDÁVEL, DN 85MM, INSTALADO EM PRUMADA DE ÁGUA - FORNECIMENTO E INSTALAÇÃO. AF_12/2014</v>
      </c>
      <c r="D3596" s="8" t="str">
        <f>'SINAPI COMPOSIÇÕES'!I3599</f>
        <v>UN</v>
      </c>
      <c r="E3596" s="8">
        <f>'SINAPI COMPOSIÇÕES'!K3599</f>
        <v>102.12</v>
      </c>
    </row>
    <row r="3597" spans="1:5" s="8" customFormat="1" ht="33.200000000000003" hidden="1" customHeight="1" outlineLevel="1">
      <c r="A3597" s="8">
        <f>'SINAPI COMPOSIÇÕES'!G3600</f>
        <v>89632</v>
      </c>
      <c r="C3597" s="8" t="str">
        <f>'SINAPI COMPOSIÇÕES'!H3600</f>
        <v>TE DE REDUÇÃO, PVC, SOLDÁVEL, DN 85MM X 60MM, INSTALADO EM PRUMADA DE ÁGUA - FORNECIMENTO E INSTALAÇÃO. AF_12/2014</v>
      </c>
      <c r="D3597" s="8" t="str">
        <f>'SINAPI COMPOSIÇÕES'!I3600</f>
        <v>UN</v>
      </c>
      <c r="E3597" s="8">
        <f>'SINAPI COMPOSIÇÕES'!K3600</f>
        <v>83.33</v>
      </c>
    </row>
    <row r="3598" spans="1:5" s="8" customFormat="1" ht="33.200000000000003" hidden="1" customHeight="1" outlineLevel="1">
      <c r="A3598" s="8">
        <f>'SINAPI COMPOSIÇÕES'!G3601</f>
        <v>89637</v>
      </c>
      <c r="C3598" s="8" t="str">
        <f>'SINAPI COMPOSIÇÕES'!H3601</f>
        <v>JOELHO 90 GRAUS, CPVC, SOLDÁVEL, DN 15MM, INSTALADO EM RAMAL OU SUB-RAMAL DE ÁGUA - FORNECIMENTO E INSTALAÇÃO. AF_12/2014</v>
      </c>
      <c r="D3598" s="8" t="str">
        <f>'SINAPI COMPOSIÇÕES'!I3601</f>
        <v>UN</v>
      </c>
      <c r="E3598" s="8">
        <f>'SINAPI COMPOSIÇÕES'!K3601</f>
        <v>7.02</v>
      </c>
    </row>
    <row r="3599" spans="1:5" s="8" customFormat="1" ht="33.200000000000003" hidden="1" customHeight="1" outlineLevel="1">
      <c r="A3599" s="8">
        <f>'SINAPI COMPOSIÇÕES'!G3602</f>
        <v>89638</v>
      </c>
      <c r="C3599" s="8" t="str">
        <f>'SINAPI COMPOSIÇÕES'!H3602</f>
        <v>JOELHO 45 GRAUS, CPVC, SOLDÁVEL, DN 15MM, INSTALADO EM RAMAL OU SUB-RAMAL DE ÁGUA - FORNECIMENTO E INSTALAÇÃO. AF_12/2014</v>
      </c>
      <c r="D3599" s="8" t="str">
        <f>'SINAPI COMPOSIÇÕES'!I3602</f>
        <v>UN</v>
      </c>
      <c r="E3599" s="8">
        <f>'SINAPI COMPOSIÇÕES'!K3602</f>
        <v>7.75</v>
      </c>
    </row>
    <row r="3600" spans="1:5" s="8" customFormat="1" ht="33.200000000000003" hidden="1" customHeight="1" outlineLevel="1">
      <c r="A3600" s="8">
        <f>'SINAPI COMPOSIÇÕES'!G3603</f>
        <v>89639</v>
      </c>
      <c r="C3600" s="8" t="str">
        <f>'SINAPI COMPOSIÇÕES'!H3603</f>
        <v>CURVA 90 GRAUS, CPVC, SOLDÁVEL, DN 15MM, INSTALADO EM RAMAL OU SUB-RAMAL DE ÁGUA - FORNECIMENTO E INSTALAÇÃO. AF_12/2014</v>
      </c>
      <c r="D3600" s="8" t="str">
        <f>'SINAPI COMPOSIÇÕES'!I3603</f>
        <v>UN</v>
      </c>
      <c r="E3600" s="8">
        <f>'SINAPI COMPOSIÇÕES'!K3603</f>
        <v>8.0399999999999991</v>
      </c>
    </row>
    <row r="3601" spans="1:5" s="8" customFormat="1" ht="33.200000000000003" hidden="1" customHeight="1" outlineLevel="1">
      <c r="A3601" s="8">
        <f>'SINAPI COMPOSIÇÕES'!G3604</f>
        <v>89640</v>
      </c>
      <c r="C3601" s="8" t="str">
        <f>'SINAPI COMPOSIÇÕES'!H3604</f>
        <v>JOELHO DE TRANSIÇÃO, 90 GRAUS, CPVC, SOLDÁVEL, DN 15MM X 1/2", INSTALADO EM RAMAL OU SUB-RAMAL DE ÁGUA - FORNECIMENTO E INSTALAÇÃO. AF_12/2014</v>
      </c>
      <c r="D3601" s="8" t="str">
        <f>'SINAPI COMPOSIÇÕES'!I3604</f>
        <v>UN</v>
      </c>
      <c r="E3601" s="8">
        <f>'SINAPI COMPOSIÇÕES'!K3604</f>
        <v>12.44</v>
      </c>
    </row>
    <row r="3602" spans="1:5" s="8" customFormat="1" ht="33.200000000000003" hidden="1" customHeight="1" outlineLevel="1">
      <c r="A3602" s="8">
        <f>'SINAPI COMPOSIÇÕES'!G3605</f>
        <v>89641</v>
      </c>
      <c r="C3602" s="8" t="str">
        <f>'SINAPI COMPOSIÇÕES'!H3605</f>
        <v>JOELHO 90 GRAUS, CPVC, SOLDÁVEL, DN 22MM, INSTALADO EM RAMAL OU SUB-RAMAL DE ÁGUA - FORNECIMENTO E INSTALAÇÃO. AF_12/2014</v>
      </c>
      <c r="D3602" s="8" t="str">
        <f>'SINAPI COMPOSIÇÕES'!I3605</f>
        <v>UN</v>
      </c>
      <c r="E3602" s="8">
        <f>'SINAPI COMPOSIÇÕES'!K3605</f>
        <v>9.81</v>
      </c>
    </row>
    <row r="3603" spans="1:5" s="8" customFormat="1" ht="33.200000000000003" hidden="1" customHeight="1" outlineLevel="1">
      <c r="A3603" s="8">
        <f>'SINAPI COMPOSIÇÕES'!G3606</f>
        <v>89642</v>
      </c>
      <c r="C3603" s="8" t="str">
        <f>'SINAPI COMPOSIÇÕES'!H3606</f>
        <v>JOELHO 45 GRAUS, CPVC, SOLDÁVEL, DN 22MM, INSTALADO EM RAMAL OU SUB-RAMAL DE ÁGUA - FORNECIMENTO E INSTALAÇÃO. AF_12/2014</v>
      </c>
      <c r="D3603" s="8" t="str">
        <f>'SINAPI COMPOSIÇÕES'!I3606</f>
        <v>UN</v>
      </c>
      <c r="E3603" s="8">
        <f>'SINAPI COMPOSIÇÕES'!K3606</f>
        <v>11.23</v>
      </c>
    </row>
    <row r="3604" spans="1:5" s="8" customFormat="1" ht="33.200000000000003" hidden="1" customHeight="1" outlineLevel="1">
      <c r="A3604" s="8">
        <f>'SINAPI COMPOSIÇÕES'!G3607</f>
        <v>89643</v>
      </c>
      <c r="C3604" s="8" t="str">
        <f>'SINAPI COMPOSIÇÕES'!H3607</f>
        <v>CURVA 90 GRAUS, CPVC, SOLDÁVEL, DN 22MM, INSTALADO EM RAMAL OU SUB-RAMAL DE ÁGUA - FORNECIMENTO E INSTALAÇÃO. AF_12/2014</v>
      </c>
      <c r="D3604" s="8" t="str">
        <f>'SINAPI COMPOSIÇÕES'!I3607</f>
        <v>UN</v>
      </c>
      <c r="E3604" s="8">
        <f>'SINAPI COMPOSIÇÕES'!K3607</f>
        <v>11.7</v>
      </c>
    </row>
    <row r="3605" spans="1:5" s="8" customFormat="1" ht="33.200000000000003" hidden="1" customHeight="1" outlineLevel="1">
      <c r="A3605" s="8">
        <f>'SINAPI COMPOSIÇÕES'!G3608</f>
        <v>89644</v>
      </c>
      <c r="C3605" s="8" t="str">
        <f>'SINAPI COMPOSIÇÕES'!H3608</f>
        <v>JOELHO DE TRANSIÇÃO, 90 GRAUS, CPVC, SOLDÁVEL, DN 22MM X 1/2", INSTALADO EM RAMAL OU SUB-RAMAL DE ÁGUA - FORNECIMENTO E INSTALAÇÃO. AF_12/2014</v>
      </c>
      <c r="D3605" s="8" t="str">
        <f>'SINAPI COMPOSIÇÕES'!I3608</f>
        <v>UN</v>
      </c>
      <c r="E3605" s="8">
        <f>'SINAPI COMPOSIÇÕES'!K3608</f>
        <v>18.399999999999999</v>
      </c>
    </row>
    <row r="3606" spans="1:5" s="8" customFormat="1" ht="33.200000000000003" hidden="1" customHeight="1" outlineLevel="1">
      <c r="A3606" s="8">
        <f>'SINAPI COMPOSIÇÕES'!G3609</f>
        <v>89645</v>
      </c>
      <c r="C3606" s="8" t="str">
        <f>'SINAPI COMPOSIÇÕES'!H3609</f>
        <v>JOELHO DE TRANSIÇÃO, 90 GRAUS, CPVC, SOLDÁVEL, DN 22MM X 3/4", INSTALADO EM RAMAL OU SUB-RAMAL DE ÁGUA - FORNECIMENTO E INSTALAÇÃO. AF_12/2014</v>
      </c>
      <c r="D3606" s="8" t="str">
        <f>'SINAPI COMPOSIÇÕES'!I3609</f>
        <v>UN</v>
      </c>
      <c r="E3606" s="8">
        <f>'SINAPI COMPOSIÇÕES'!K3609</f>
        <v>20.329999999999998</v>
      </c>
    </row>
    <row r="3607" spans="1:5" s="8" customFormat="1" ht="33.200000000000003" hidden="1" customHeight="1" outlineLevel="1">
      <c r="A3607" s="8">
        <f>'SINAPI COMPOSIÇÕES'!G3610</f>
        <v>89646</v>
      </c>
      <c r="C3607" s="8" t="str">
        <f>'SINAPI COMPOSIÇÕES'!H3610</f>
        <v>JOELHO 90 GRAUS, CPVC, SOLDÁVEL, DN 28MM, INSTALADO EM RAMAL OU SUB-RAMAL DE ÁGUA - FORNECIMENTO E INSTALAÇÃO. AF_12/2014</v>
      </c>
      <c r="D3607" s="8" t="str">
        <f>'SINAPI COMPOSIÇÕES'!I3610</f>
        <v>UN</v>
      </c>
      <c r="E3607" s="8">
        <f>'SINAPI COMPOSIÇÕES'!K3610</f>
        <v>15.09</v>
      </c>
    </row>
    <row r="3608" spans="1:5" s="8" customFormat="1" ht="33.200000000000003" hidden="1" customHeight="1" outlineLevel="1">
      <c r="A3608" s="8">
        <f>'SINAPI COMPOSIÇÕES'!G3611</f>
        <v>89647</v>
      </c>
      <c r="C3608" s="8" t="str">
        <f>'SINAPI COMPOSIÇÕES'!H3611</f>
        <v>JOELHO 45 GRAUS, CPVC, SOLDÁVEL, DN 28MM, INSTALADO EM RAMAL OU SUB-RAMAL DE ÁGUA  FORNECIMENTO E INSTALAÇÃO. AF_12/2014</v>
      </c>
      <c r="D3608" s="8" t="str">
        <f>'SINAPI COMPOSIÇÕES'!I3611</f>
        <v>UN</v>
      </c>
      <c r="E3608" s="8">
        <f>'SINAPI COMPOSIÇÕES'!K3611</f>
        <v>14.76</v>
      </c>
    </row>
    <row r="3609" spans="1:5" s="8" customFormat="1" ht="33.200000000000003" hidden="1" customHeight="1" outlineLevel="1">
      <c r="A3609" s="8">
        <f>'SINAPI COMPOSIÇÕES'!G3612</f>
        <v>89648</v>
      </c>
      <c r="C3609" s="8" t="str">
        <f>'SINAPI COMPOSIÇÕES'!H3612</f>
        <v>CURVA 90 GRAUS, CPVC, SOLDÁVEL, DN 28MM, INSTALADO EM RAMAL OU SUB-RAMAL DE ÁGUA  FORNECIMENTO E INSTALAÇÃO. AF_12/2014</v>
      </c>
      <c r="D3609" s="8" t="str">
        <f>'SINAPI COMPOSIÇÕES'!I3612</f>
        <v>UN</v>
      </c>
      <c r="E3609" s="8">
        <f>'SINAPI COMPOSIÇÕES'!K3612</f>
        <v>16.28</v>
      </c>
    </row>
    <row r="3610" spans="1:5" s="8" customFormat="1" ht="33.200000000000003" hidden="1" customHeight="1" outlineLevel="1">
      <c r="A3610" s="8">
        <f>'SINAPI COMPOSIÇÕES'!G3613</f>
        <v>89649</v>
      </c>
      <c r="C3610" s="8" t="str">
        <f>'SINAPI COMPOSIÇÕES'!H3613</f>
        <v>JOELHO 90 GRAUS, CPVC, SOLDÁVEL, DN 35MM, INSTALADO EM RAMAL OU SUB-RAMAL DE ÁGUA  FORNECIMENTO E INSTALAÇÃO. AF_12/2014</v>
      </c>
      <c r="D3610" s="8" t="str">
        <f>'SINAPI COMPOSIÇÕES'!I3613</f>
        <v>UN</v>
      </c>
      <c r="E3610" s="8">
        <f>'SINAPI COMPOSIÇÕES'!K3613</f>
        <v>22.11</v>
      </c>
    </row>
    <row r="3611" spans="1:5" s="8" customFormat="1" ht="33.200000000000003" hidden="1" customHeight="1" outlineLevel="1">
      <c r="A3611" s="8">
        <f>'SINAPI COMPOSIÇÕES'!G3614</f>
        <v>89650</v>
      </c>
      <c r="C3611" s="8" t="str">
        <f>'SINAPI COMPOSIÇÕES'!H3614</f>
        <v>JOELHO 45 GRAUS, CPVC, SOLDÁVEL, DN 35MM, INSTALADO EM RAMAL OU SUB-RAMAL DE ÁGUA  FORNECIMENTO E INSTALAÇÃO. AF_12/2014</v>
      </c>
      <c r="D3611" s="8" t="str">
        <f>'SINAPI COMPOSIÇÕES'!I3614</f>
        <v>UN</v>
      </c>
      <c r="E3611" s="8">
        <f>'SINAPI COMPOSIÇÕES'!K3614</f>
        <v>22.11</v>
      </c>
    </row>
    <row r="3612" spans="1:5" s="8" customFormat="1" ht="33.200000000000003" hidden="1" customHeight="1" outlineLevel="1">
      <c r="A3612" s="8">
        <f>'SINAPI COMPOSIÇÕES'!G3615</f>
        <v>89651</v>
      </c>
      <c r="C3612" s="8" t="str">
        <f>'SINAPI COMPOSIÇÕES'!H3615</f>
        <v>LUVA, CPVC, SOLDÁVEL, DN 15MM, INSTALADO EM RAMAL OU SUB-RAMAL DE ÁGUA - FORNECIMENTO E INSTALAÇÃO. AF_12/2014</v>
      </c>
      <c r="D3612" s="8" t="str">
        <f>'SINAPI COMPOSIÇÕES'!I3615</f>
        <v>UN</v>
      </c>
      <c r="E3612" s="8">
        <f>'SINAPI COMPOSIÇÕES'!K3615</f>
        <v>4.7699999999999996</v>
      </c>
    </row>
    <row r="3613" spans="1:5" s="8" customFormat="1" ht="33.200000000000003" hidden="1" customHeight="1" outlineLevel="1">
      <c r="A3613" s="8">
        <f>'SINAPI COMPOSIÇÕES'!G3616</f>
        <v>89652</v>
      </c>
      <c r="C3613" s="8" t="str">
        <f>'SINAPI COMPOSIÇÕES'!H3616</f>
        <v>LUVA DE CORRER, CPVC, SOLDÁVEL, DN 15MM, INSTALADO EM RAMAL OU SUB-RAMAL DE ÁGUA  FORNECIMENTO E INSTALAÇÃO. AF_12/2014</v>
      </c>
      <c r="D3613" s="8" t="str">
        <f>'SINAPI COMPOSIÇÕES'!I3616</f>
        <v>UN</v>
      </c>
      <c r="E3613" s="8">
        <f>'SINAPI COMPOSIÇÕES'!K3616</f>
        <v>8.02</v>
      </c>
    </row>
    <row r="3614" spans="1:5" s="8" customFormat="1" ht="33.200000000000003" hidden="1" customHeight="1" outlineLevel="1">
      <c r="A3614" s="8">
        <f>'SINAPI COMPOSIÇÕES'!G3617</f>
        <v>89653</v>
      </c>
      <c r="C3614" s="8" t="str">
        <f>'SINAPI COMPOSIÇÕES'!H3617</f>
        <v>LUVA DE TRANSIÇÃO, CPVC, SOLDÁVEL, DN15MM X 1/2", INSTALADO EM RAMAL OU SUB-RAMAL DE ÁGUA - FORNECIMENTO E INSTALAÇÃO. AF_12/2014</v>
      </c>
      <c r="D3614" s="8" t="str">
        <f>'SINAPI COMPOSIÇÕES'!I3617</f>
        <v>UN</v>
      </c>
      <c r="E3614" s="8">
        <f>'SINAPI COMPOSIÇÕES'!K3617</f>
        <v>13.01</v>
      </c>
    </row>
    <row r="3615" spans="1:5" s="8" customFormat="1" ht="33.200000000000003" hidden="1" customHeight="1" outlineLevel="1">
      <c r="A3615" s="8">
        <f>'SINAPI COMPOSIÇÕES'!G3618</f>
        <v>89654</v>
      </c>
      <c r="C3615" s="8" t="str">
        <f>'SINAPI COMPOSIÇÕES'!H3618</f>
        <v>UNIÃO, CPVC, SOLDÁVEL, DN15MM, INSTALADO EM RAMAL OU SUB-RAMAL DE ÁGUA  FORNECIMENTO E INSTALAÇÃO. AF_12/2014</v>
      </c>
      <c r="D3615" s="8" t="str">
        <f>'SINAPI COMPOSIÇÕES'!I3618</f>
        <v>UN</v>
      </c>
      <c r="E3615" s="8">
        <f>'SINAPI COMPOSIÇÕES'!K3618</f>
        <v>12.68</v>
      </c>
    </row>
    <row r="3616" spans="1:5" s="8" customFormat="1" ht="33.200000000000003" hidden="1" customHeight="1" outlineLevel="1">
      <c r="A3616" s="8">
        <f>'SINAPI COMPOSIÇÕES'!G3619</f>
        <v>89655</v>
      </c>
      <c r="C3616" s="8" t="str">
        <f>'SINAPI COMPOSIÇÕES'!H3619</f>
        <v>CONECTOR, CPVC, SOLDÁVEL, DN 15MM X 1/2, INSTALADO EM RAMAL OU SUB-RAMAL DE ÁGUA  FORNECIMENTO E INSTALAÇÃO. AF_12/2014</v>
      </c>
      <c r="D3616" s="8" t="str">
        <f>'SINAPI COMPOSIÇÕES'!I3619</f>
        <v>UN</v>
      </c>
      <c r="E3616" s="8">
        <f>'SINAPI COMPOSIÇÕES'!K3619</f>
        <v>18.78</v>
      </c>
    </row>
    <row r="3617" spans="1:5" s="8" customFormat="1" ht="33.200000000000003" hidden="1" customHeight="1" outlineLevel="1">
      <c r="A3617" s="8">
        <f>'SINAPI COMPOSIÇÕES'!G3620</f>
        <v>89656</v>
      </c>
      <c r="C3617" s="8" t="str">
        <f>'SINAPI COMPOSIÇÕES'!H3620</f>
        <v>ADAPTADOR, CPVC, SOLDÁVEL, DN15MM, INSTALADO EM RAMAL OU SUB-RAMAL DE ÁGUA  FORNECIMENTO E INSTALAÇÃO. AF_12/2014</v>
      </c>
      <c r="D3617" s="8" t="str">
        <f>'SINAPI COMPOSIÇÕES'!I3620</f>
        <v>UN</v>
      </c>
      <c r="E3617" s="8">
        <f>'SINAPI COMPOSIÇÕES'!K3620</f>
        <v>8.5299999999999994</v>
      </c>
    </row>
    <row r="3618" spans="1:5" s="8" customFormat="1" ht="33.200000000000003" hidden="1" customHeight="1" outlineLevel="1">
      <c r="A3618" s="8">
        <f>'SINAPI COMPOSIÇÕES'!G3621</f>
        <v>89657</v>
      </c>
      <c r="C3618" s="8" t="str">
        <f>'SINAPI COMPOSIÇÕES'!H3621</f>
        <v>CURVA DE TRANSPOSIÇÃO, CPVC, SOLDÁVEL, DN15MM, INSTALADO EM RAMAL OU SUB-RAMAL DE ÁGUA  FORNECIMENTO E INSTALAÇÃO. AF_12/2014</v>
      </c>
      <c r="D3618" s="8" t="str">
        <f>'SINAPI COMPOSIÇÕES'!I3621</f>
        <v>UN</v>
      </c>
      <c r="E3618" s="8">
        <f>'SINAPI COMPOSIÇÕES'!K3621</f>
        <v>8.69</v>
      </c>
    </row>
    <row r="3619" spans="1:5" s="8" customFormat="1" ht="33.200000000000003" hidden="1" customHeight="1" outlineLevel="1">
      <c r="A3619" s="8">
        <f>'SINAPI COMPOSIÇÕES'!G3622</f>
        <v>89658</v>
      </c>
      <c r="C3619" s="8" t="str">
        <f>'SINAPI COMPOSIÇÕES'!H3622</f>
        <v>LUVA, CPVC, SOLDÁVEL, DN 22MM, INSTALADO EM RAMAL OU SUB-RAMAL DE ÁGUA  FORNECIMENTO E INSTALAÇÃO. AF_12/2014</v>
      </c>
      <c r="D3619" s="8" t="str">
        <f>'SINAPI COMPOSIÇÕES'!I3622</f>
        <v>UN</v>
      </c>
      <c r="E3619" s="8">
        <f>'SINAPI COMPOSIÇÕES'!K3622</f>
        <v>6.53</v>
      </c>
    </row>
    <row r="3620" spans="1:5" s="8" customFormat="1" ht="33.200000000000003" hidden="1" customHeight="1" outlineLevel="1">
      <c r="A3620" s="8">
        <f>'SINAPI COMPOSIÇÕES'!G3623</f>
        <v>89659</v>
      </c>
      <c r="C3620" s="8" t="str">
        <f>'SINAPI COMPOSIÇÕES'!H3623</f>
        <v>LUVA DE CORRER, CPVC, SOLDÁVEL, DN 22MM, INSTALADO EM RAMAL OU SUB-RAMAL DE ÁGUA  FORNECIMENTO E INSTALAÇÃO. AF_12/2014</v>
      </c>
      <c r="D3620" s="8" t="str">
        <f>'SINAPI COMPOSIÇÕES'!I3623</f>
        <v>UN</v>
      </c>
      <c r="E3620" s="8">
        <f>'SINAPI COMPOSIÇÕES'!K3623</f>
        <v>11.5</v>
      </c>
    </row>
    <row r="3621" spans="1:5" s="8" customFormat="1" ht="33.200000000000003" hidden="1" customHeight="1" outlineLevel="1">
      <c r="A3621" s="8">
        <f>'SINAPI COMPOSIÇÕES'!G3624</f>
        <v>89660</v>
      </c>
      <c r="C3621" s="8" t="str">
        <f>'SINAPI COMPOSIÇÕES'!H3624</f>
        <v>LUVA DE TRANSIÇÃO, CPVC, SOLDÁVEL, DN22MM X 25MM, INSTALADO EM RAMAL OU SUB-RAMAL DE ÁGUA - FORNECIMENTO E INSTALAÇÃO. AF_12/2014</v>
      </c>
      <c r="D3621" s="8" t="str">
        <f>'SINAPI COMPOSIÇÕES'!I3624</f>
        <v>UN</v>
      </c>
      <c r="E3621" s="8">
        <f>'SINAPI COMPOSIÇÕES'!K3624</f>
        <v>6.1</v>
      </c>
    </row>
    <row r="3622" spans="1:5" s="8" customFormat="1" ht="33.200000000000003" hidden="1" customHeight="1" outlineLevel="1">
      <c r="A3622" s="8">
        <f>'SINAPI COMPOSIÇÕES'!G3625</f>
        <v>89661</v>
      </c>
      <c r="C3622" s="8" t="str">
        <f>'SINAPI COMPOSIÇÕES'!H3625</f>
        <v>UNIÃO, CPVC, SOLDÁVEL, DN22MM, INSTALADO EM RAMAL OU SUB-RAMAL DE ÁGUA  FORNECIMENTO E INSTALAÇÃO. AF_12/2014</v>
      </c>
      <c r="D3622" s="8" t="str">
        <f>'SINAPI COMPOSIÇÕES'!I3625</f>
        <v>UN</v>
      </c>
      <c r="E3622" s="8">
        <f>'SINAPI COMPOSIÇÕES'!K3625</f>
        <v>15.28</v>
      </c>
    </row>
    <row r="3623" spans="1:5" s="8" customFormat="1" ht="33.200000000000003" hidden="1" customHeight="1" outlineLevel="1">
      <c r="A3623" s="8">
        <f>'SINAPI COMPOSIÇÕES'!G3626</f>
        <v>89662</v>
      </c>
      <c r="C3623" s="8" t="str">
        <f>'SINAPI COMPOSIÇÕES'!H3626</f>
        <v>CONECTOR, CPVC, SOLDÁVEL, DN 22MM X 1/2, INSTALADO EM RAMAL OU SUB-RAMAL DE ÁGUA  FORNECIMENTO E INSTALAÇÃO. AF_12/2014</v>
      </c>
      <c r="D3623" s="8" t="str">
        <f>'SINAPI COMPOSIÇÕES'!I3626</f>
        <v>UN</v>
      </c>
      <c r="E3623" s="8">
        <f>'SINAPI COMPOSIÇÕES'!K3626</f>
        <v>23.37</v>
      </c>
    </row>
    <row r="3624" spans="1:5" s="8" customFormat="1" ht="33.200000000000003" hidden="1" customHeight="1" outlineLevel="1">
      <c r="A3624" s="8">
        <f>'SINAPI COMPOSIÇÕES'!G3627</f>
        <v>89663</v>
      </c>
      <c r="C3624" s="8" t="str">
        <f>'SINAPI COMPOSIÇÕES'!H3627</f>
        <v>ADAPTADOR, CPVC, SOLDÁVEL, DN22MM, INSTALADO EM RAMAL OU SUB-RAMAL DE ÁGUA  FORNECIMENTO E INSTALAÇÃO. AF_12/2014</v>
      </c>
      <c r="D3624" s="8" t="str">
        <f>'SINAPI COMPOSIÇÕES'!I3627</f>
        <v>UN</v>
      </c>
      <c r="E3624" s="8">
        <f>'SINAPI COMPOSIÇÕES'!K3627</f>
        <v>9.81</v>
      </c>
    </row>
    <row r="3625" spans="1:5" s="8" customFormat="1" ht="33.200000000000003" hidden="1" customHeight="1" outlineLevel="1">
      <c r="A3625" s="8">
        <f>'SINAPI COMPOSIÇÕES'!G3628</f>
        <v>89664</v>
      </c>
      <c r="C3625" s="8" t="str">
        <f>'SINAPI COMPOSIÇÕES'!H3628</f>
        <v>CURVA DE TRANSPOSIÇÃO, CPVC, SOLDÁVEL, DN22MM, INSTALADO EM RAMAL OU SUB-RAMAL DE ÁGUA  FORNECIMENTO E INSTALAÇÃO. AF_12/2014</v>
      </c>
      <c r="D3625" s="8" t="str">
        <f>'SINAPI COMPOSIÇÕES'!I3628</f>
        <v>UN</v>
      </c>
      <c r="E3625" s="8">
        <f>'SINAPI COMPOSIÇÕES'!K3628</f>
        <v>11.5</v>
      </c>
    </row>
    <row r="3626" spans="1:5" s="8" customFormat="1" ht="33.200000000000003" hidden="1" customHeight="1" outlineLevel="1">
      <c r="A3626" s="8">
        <f>'SINAPI COMPOSIÇÕES'!G3629</f>
        <v>89665</v>
      </c>
      <c r="C3626" s="8" t="str">
        <f>'SINAPI COMPOSIÇÕES'!H3629</f>
        <v>REDUÇÃO EXCÊNTRICA, PVC, SERIE R, ÁGUA PLUVIAL, DN 75 X 50 MM, JUNTA ELÁSTICA, FORNECIDO E INSTALADO EM CONDUTORES VERTICAIS DE ÁGUAS PLUVIAIS. AF_12/2014</v>
      </c>
      <c r="D3626" s="8" t="str">
        <f>'SINAPI COMPOSIÇÕES'!I3629</f>
        <v>UN</v>
      </c>
      <c r="E3626" s="8">
        <f>'SINAPI COMPOSIÇÕES'!K3629</f>
        <v>10.52</v>
      </c>
    </row>
    <row r="3627" spans="1:5" s="8" customFormat="1" ht="33.200000000000003" hidden="1" customHeight="1" outlineLevel="1">
      <c r="A3627" s="8">
        <f>'SINAPI COMPOSIÇÕES'!G3630</f>
        <v>89666</v>
      </c>
      <c r="C3627" s="8" t="str">
        <f>'SINAPI COMPOSIÇÕES'!H3630</f>
        <v>BUCHA DE REDUÇÃO, CPVC, SOLDÁVEL, DN22MM X 15MM, INSTALADO EM RAMAL OU SUB-RAMAL DE ÁGUA  FORNECIMENTO E INSTALAÇÃO. AF_12/2014</v>
      </c>
      <c r="D3627" s="8" t="str">
        <f>'SINAPI COMPOSIÇÕES'!I3630</f>
        <v>UN</v>
      </c>
      <c r="E3627" s="8">
        <f>'SINAPI COMPOSIÇÕES'!K3630</f>
        <v>5.36</v>
      </c>
    </row>
    <row r="3628" spans="1:5" s="8" customFormat="1" ht="33.200000000000003" hidden="1" customHeight="1" outlineLevel="1">
      <c r="A3628" s="8">
        <f>'SINAPI COMPOSIÇÕES'!G3631</f>
        <v>89667</v>
      </c>
      <c r="C3628" s="8" t="str">
        <f>'SINAPI COMPOSIÇÕES'!H3631</f>
        <v>TÊ DE INSPEÇÃO, PVC, SERIE R, ÁGUA PLUVIAL, DN 75 MM, JUNTA ELÁSTICA, FORNECIDO E INSTALADO EM CONDUTORES VERTICAIS DE ÁGUAS PLUVIAIS. AF_12/2014</v>
      </c>
      <c r="D3628" s="8" t="str">
        <f>'SINAPI COMPOSIÇÕES'!I3631</f>
        <v>UN</v>
      </c>
      <c r="E3628" s="8">
        <f>'SINAPI COMPOSIÇÕES'!K3631</f>
        <v>29.82</v>
      </c>
    </row>
    <row r="3629" spans="1:5" s="8" customFormat="1" ht="33.200000000000003" hidden="1" customHeight="1" outlineLevel="1">
      <c r="A3629" s="8">
        <f>'SINAPI COMPOSIÇÕES'!G3632</f>
        <v>89668</v>
      </c>
      <c r="C3629" s="8" t="str">
        <f>'SINAPI COMPOSIÇÕES'!H3632</f>
        <v>CONECTOR, CPVC, SOLDÁVEL, DN22MM X 3/4", INSTALADO EM RAMAL OU SUB-RAMAL DE ÁGUA - FORNECIMENTO E INSTALAÇÃO. AF_12/2014</v>
      </c>
      <c r="D3629" s="8" t="str">
        <f>'SINAPI COMPOSIÇÕES'!I3632</f>
        <v>UN</v>
      </c>
      <c r="E3629" s="8">
        <f>'SINAPI COMPOSIÇÕES'!K3632</f>
        <v>22.18</v>
      </c>
    </row>
    <row r="3630" spans="1:5" s="8" customFormat="1" ht="33.200000000000003" hidden="1" customHeight="1" outlineLevel="1">
      <c r="A3630" s="8">
        <f>'SINAPI COMPOSIÇÕES'!G3633</f>
        <v>89669</v>
      </c>
      <c r="C3630" s="8" t="str">
        <f>'SINAPI COMPOSIÇÕES'!H3633</f>
        <v>LUVA SIMPLES, PVC, SERIE R, ÁGUA PLUVIAL, DN 100 MM, JUNTA ELÁSTICA, FORNECIDO E INSTALADO EM CONDUTORES VERTICAIS DE ÁGUAS PLUVIAIS. AF_12/2014</v>
      </c>
      <c r="D3630" s="8" t="str">
        <f>'SINAPI COMPOSIÇÕES'!I3633</f>
        <v>UN</v>
      </c>
      <c r="E3630" s="8">
        <f>'SINAPI COMPOSIÇÕES'!K3633</f>
        <v>18.079999999999998</v>
      </c>
    </row>
    <row r="3631" spans="1:5" s="8" customFormat="1" ht="33.200000000000003" hidden="1" customHeight="1" outlineLevel="1">
      <c r="A3631" s="8">
        <f>'SINAPI COMPOSIÇÕES'!G3634</f>
        <v>89670</v>
      </c>
      <c r="C3631" s="8" t="str">
        <f>'SINAPI COMPOSIÇÕES'!H3634</f>
        <v>LUVA, CPVC, SOLDÁVEL, DN 28MM, INSTALADO EM RAMAL OU SUB-RAMAL DE ÁGUA  FORNECIMENTO E INSTALAÇÃO. AF_12/2014</v>
      </c>
      <c r="D3631" s="8" t="str">
        <f>'SINAPI COMPOSIÇÕES'!I3634</f>
        <v>UN</v>
      </c>
      <c r="E3631" s="8">
        <f>'SINAPI COMPOSIÇÕES'!K3634</f>
        <v>9.58</v>
      </c>
    </row>
    <row r="3632" spans="1:5" s="8" customFormat="1" ht="33.200000000000003" hidden="1" customHeight="1" outlineLevel="1">
      <c r="A3632" s="8">
        <f>'SINAPI COMPOSIÇÕES'!G3635</f>
        <v>89671</v>
      </c>
      <c r="C3632" s="8" t="str">
        <f>'SINAPI COMPOSIÇÕES'!H3635</f>
        <v>LUVA DE CORRER, PVC, SERIE R, ÁGUA PLUVIAL, DN 100 MM, JUNTA ELÁSTICA, FORNECIDO E INSTALADO EM CONDUTORES VERTICAIS DE ÁGUAS PLUVIAIS. AF_12/2014</v>
      </c>
      <c r="D3632" s="8" t="str">
        <f>'SINAPI COMPOSIÇÕES'!I3635</f>
        <v>UN</v>
      </c>
      <c r="E3632" s="8">
        <f>'SINAPI COMPOSIÇÕES'!K3635</f>
        <v>27.76</v>
      </c>
    </row>
    <row r="3633" spans="1:5" s="8" customFormat="1" ht="33.200000000000003" hidden="1" customHeight="1" outlineLevel="1">
      <c r="A3633" s="8">
        <f>'SINAPI COMPOSIÇÕES'!G3636</f>
        <v>89672</v>
      </c>
      <c r="C3633" s="8" t="str">
        <f>'SINAPI COMPOSIÇÕES'!H3636</f>
        <v>LUVA DE CORRER, CPVC, SOLDÁVEL, DN 28MM, INSTALADO EM RAMAL OU SUB-RAMAL DE ÁGUA  FORNECIMENTO E INSTALAÇÃO. AF_12/2014</v>
      </c>
      <c r="D3633" s="8" t="str">
        <f>'SINAPI COMPOSIÇÕES'!I3636</f>
        <v>UN</v>
      </c>
      <c r="E3633" s="8">
        <f>'SINAPI COMPOSIÇÕES'!K3636</f>
        <v>15.27</v>
      </c>
    </row>
    <row r="3634" spans="1:5" s="8" customFormat="1" ht="33.200000000000003" hidden="1" customHeight="1" outlineLevel="1">
      <c r="A3634" s="8">
        <f>'SINAPI COMPOSIÇÕES'!G3637</f>
        <v>89673</v>
      </c>
      <c r="C3634" s="8" t="str">
        <f>'SINAPI COMPOSIÇÕES'!H3637</f>
        <v>REDUÇÃO EXCÊNTRICA, PVC, SERIE R, ÁGUA PLUVIAL, DN 100 X 75 MM, JUNTA ELÁSTICA, FORNECIDO E INSTALADO EM CONDUTORES VERTICAIS DE ÁGUAS PLUVIAIS. AF_12/2014</v>
      </c>
      <c r="D3634" s="8" t="str">
        <f>'SINAPI COMPOSIÇÕES'!I3637</f>
        <v>UN</v>
      </c>
      <c r="E3634" s="8">
        <f>'SINAPI COMPOSIÇÕES'!K3637</f>
        <v>21.4</v>
      </c>
    </row>
    <row r="3635" spans="1:5" s="8" customFormat="1" ht="33.200000000000003" hidden="1" customHeight="1" outlineLevel="1">
      <c r="A3635" s="8">
        <f>'SINAPI COMPOSIÇÕES'!G3638</f>
        <v>89674</v>
      </c>
      <c r="C3635" s="8" t="str">
        <f>'SINAPI COMPOSIÇÕES'!H3638</f>
        <v>UNIÃO, CPVC, SOLDÁVEL, DN28MM, INSTALADO EM RAMAL OU SUB-RAMAL DE ÁGUA  FORNECIMENTO E INSTALAÇÃO. AF_12/2014</v>
      </c>
      <c r="D3635" s="8" t="str">
        <f>'SINAPI COMPOSIÇÕES'!I3638</f>
        <v>UN</v>
      </c>
      <c r="E3635" s="8">
        <f>'SINAPI COMPOSIÇÕES'!K3638</f>
        <v>22.52</v>
      </c>
    </row>
    <row r="3636" spans="1:5" s="8" customFormat="1" ht="33.200000000000003" hidden="1" customHeight="1" outlineLevel="1">
      <c r="A3636" s="8">
        <f>'SINAPI COMPOSIÇÕES'!G3639</f>
        <v>89675</v>
      </c>
      <c r="C3636" s="8" t="str">
        <f>'SINAPI COMPOSIÇÕES'!H3639</f>
        <v>TÊ DE INSPEÇÃO, PVC, SERIE R, ÁGUA PLUVIAL, DN 100 MM, JUNTA ELÁSTICA, FORNECIDO E INSTALADO EM CONDUTORES VERTICAIS DE ÁGUAS PLUVIAIS. AF_12/2014</v>
      </c>
      <c r="D3636" s="8" t="str">
        <f>'SINAPI COMPOSIÇÕES'!I3639</f>
        <v>UN</v>
      </c>
      <c r="E3636" s="8">
        <f>'SINAPI COMPOSIÇÕES'!K3639</f>
        <v>50.81</v>
      </c>
    </row>
    <row r="3637" spans="1:5" s="8" customFormat="1" ht="33.200000000000003" hidden="1" customHeight="1" outlineLevel="1">
      <c r="A3637" s="8">
        <f>'SINAPI COMPOSIÇÕES'!G3640</f>
        <v>89676</v>
      </c>
      <c r="C3637" s="8" t="str">
        <f>'SINAPI COMPOSIÇÕES'!H3640</f>
        <v>CONECTOR, CPVC, SOLDÁVEL, DN 28MM X 1, INSTALADO EM RAMAL OU SUB-RAMAL DE ÁGUA  FORNECIMENTO E INSTALAÇÃO. AF_12/2014</v>
      </c>
      <c r="D3637" s="8" t="str">
        <f>'SINAPI COMPOSIÇÕES'!I3640</f>
        <v>UN</v>
      </c>
      <c r="E3637" s="8">
        <f>'SINAPI COMPOSIÇÕES'!K3640</f>
        <v>34.35</v>
      </c>
    </row>
    <row r="3638" spans="1:5" s="8" customFormat="1" ht="33.200000000000003" hidden="1" customHeight="1" outlineLevel="1">
      <c r="A3638" s="8">
        <f>'SINAPI COMPOSIÇÕES'!G3641</f>
        <v>89677</v>
      </c>
      <c r="C3638" s="8" t="str">
        <f>'SINAPI COMPOSIÇÕES'!H3641</f>
        <v>LUVA SIMPLES, PVC, SERIE R, ÁGUA PLUVIAL, DN 150 MM, JUNTA ELÁSTICA, FORNECIDO E INSTALADO EM CONDUTORES VERTICAIS DE ÁGUAS PLUVIAIS. AF_12/2014</v>
      </c>
      <c r="D3638" s="8" t="str">
        <f>'SINAPI COMPOSIÇÕES'!I3641</f>
        <v>UN</v>
      </c>
      <c r="E3638" s="8">
        <f>'SINAPI COMPOSIÇÕES'!K3641</f>
        <v>51.59</v>
      </c>
    </row>
    <row r="3639" spans="1:5" s="8" customFormat="1" ht="33.200000000000003" hidden="1" customHeight="1" outlineLevel="1">
      <c r="A3639" s="8">
        <f>'SINAPI COMPOSIÇÕES'!G3642</f>
        <v>89678</v>
      </c>
      <c r="C3639" s="8" t="str">
        <f>'SINAPI COMPOSIÇÕES'!H3642</f>
        <v>BUCHA DE REDUÇÃO, CPVC, SOLDÁVEL, DN28MM X 22MM, INSTALADO EM RAMAL OU SUB-RAMAL DE ÁGUA  FORNECIMENTO E INSTALAÇÃO. AF_12/2014</v>
      </c>
      <c r="D3639" s="8" t="str">
        <f>'SINAPI COMPOSIÇÕES'!I3642</f>
        <v>UN</v>
      </c>
      <c r="E3639" s="8">
        <f>'SINAPI COMPOSIÇÕES'!K3642</f>
        <v>7.06</v>
      </c>
    </row>
    <row r="3640" spans="1:5" s="8" customFormat="1" ht="33.200000000000003" hidden="1" customHeight="1" outlineLevel="1">
      <c r="A3640" s="8">
        <f>'SINAPI COMPOSIÇÕES'!G3643</f>
        <v>89679</v>
      </c>
      <c r="C3640" s="8" t="str">
        <f>'SINAPI COMPOSIÇÕES'!H3643</f>
        <v>LUVA DE CORRER, PVC, SERIE R, ÁGUA PLUVIAL, DN 150 MM, JUNTA ELÁSTICA, FORNECIDO E INSTALADO EM CONDUTORES VERTICAIS DE ÁGUAS PLUVIAIS. AF_12/2014</v>
      </c>
      <c r="D3640" s="8" t="str">
        <f>'SINAPI COMPOSIÇÕES'!I3643</f>
        <v>UN</v>
      </c>
      <c r="E3640" s="8">
        <f>'SINAPI COMPOSIÇÕES'!K3643</f>
        <v>86.1</v>
      </c>
    </row>
    <row r="3641" spans="1:5" s="8" customFormat="1" ht="33.200000000000003" hidden="1" customHeight="1" outlineLevel="1">
      <c r="A3641" s="8">
        <f>'SINAPI COMPOSIÇÕES'!G3644</f>
        <v>89680</v>
      </c>
      <c r="C3641" s="8" t="str">
        <f>'SINAPI COMPOSIÇÕES'!H3644</f>
        <v>LUVA, CPVC, SOLDÁVEL, DN 35MM, INSTALADO EM RAMAL OU SUB-RAMAL DE ÁGUA  FORNECIMENTO E INSTALAÇÃO. AF_12/2014</v>
      </c>
      <c r="D3641" s="8" t="str">
        <f>'SINAPI COMPOSIÇÕES'!I3644</f>
        <v>UN</v>
      </c>
      <c r="E3641" s="8">
        <f>'SINAPI COMPOSIÇÕES'!K3644</f>
        <v>14.95</v>
      </c>
    </row>
    <row r="3642" spans="1:5" s="8" customFormat="1" ht="33.200000000000003" hidden="1" customHeight="1" outlineLevel="1">
      <c r="A3642" s="8">
        <f>'SINAPI COMPOSIÇÕES'!G3645</f>
        <v>89681</v>
      </c>
      <c r="C3642" s="8" t="str">
        <f>'SINAPI COMPOSIÇÕES'!H3645</f>
        <v>REDUÇÃO EXCÊNTRICA, PVC, SERIE R, ÁGUA PLUVIAL, DN 150 X 100 MM, JUNTA ELÁSTICA, FORNECIDO E INSTALADO EM CONDUTORES VERTICAIS DE ÁGUAS PLUVIAIS. AF_12/2014</v>
      </c>
      <c r="D3642" s="8" t="str">
        <f>'SINAPI COMPOSIÇÕES'!I3645</f>
        <v>UN</v>
      </c>
      <c r="E3642" s="8">
        <f>'SINAPI COMPOSIÇÕES'!K3645</f>
        <v>57.7</v>
      </c>
    </row>
    <row r="3643" spans="1:5" s="8" customFormat="1" ht="33.200000000000003" hidden="1" customHeight="1" outlineLevel="1">
      <c r="A3643" s="8">
        <f>'SINAPI COMPOSIÇÕES'!G3646</f>
        <v>89682</v>
      </c>
      <c r="C3643" s="8" t="str">
        <f>'SINAPI COMPOSIÇÕES'!H3646</f>
        <v>LUVA DE CORRER, CPVC, SOLDÁVEL, DN 35MM, INSTALADO EM RAMAL OU SUB-RAMAL DE ÁGUA  FORNECIMENTO E INSTALAÇÃO. AF_12/2014</v>
      </c>
      <c r="D3643" s="8" t="str">
        <f>'SINAPI COMPOSIÇÕES'!I3646</f>
        <v>UN</v>
      </c>
      <c r="E3643" s="8">
        <f>'SINAPI COMPOSIÇÕES'!K3646</f>
        <v>23.45</v>
      </c>
    </row>
    <row r="3644" spans="1:5" s="8" customFormat="1" ht="33.200000000000003" hidden="1" customHeight="1" outlineLevel="1">
      <c r="A3644" s="8">
        <f>'SINAPI COMPOSIÇÕES'!G3647</f>
        <v>89684</v>
      </c>
      <c r="C3644" s="8" t="str">
        <f>'SINAPI COMPOSIÇÕES'!H3647</f>
        <v>UNIÃO, CPVC, SOLDÁVEL, DN35MM, INSTALADO EM RAMAL OU SUB-RAMAL DE ÁGUA  FORNECIMENTO E INSTALAÇÃO. AF_12/2014</v>
      </c>
      <c r="D3644" s="8" t="str">
        <f>'SINAPI COMPOSIÇÕES'!I3647</f>
        <v>UN</v>
      </c>
      <c r="E3644" s="8">
        <f>'SINAPI COMPOSIÇÕES'!K3647</f>
        <v>32.57</v>
      </c>
    </row>
    <row r="3645" spans="1:5" s="8" customFormat="1" ht="33.200000000000003" hidden="1" customHeight="1" outlineLevel="1">
      <c r="A3645" s="8">
        <f>'SINAPI COMPOSIÇÕES'!G3648</f>
        <v>89685</v>
      </c>
      <c r="C3645" s="8" t="str">
        <f>'SINAPI COMPOSIÇÕES'!H3648</f>
        <v>JUNÇÃO SIMPLES, PVC, SERIE R, ÁGUA PLUVIAL, DN 75 X 75 MM, JUNTA ELÁSTICA, FORNECIDO E INSTALADO EM CONDUTORES VERTICAIS DE ÁGUAS PLUVIAIS. AF_12/2014</v>
      </c>
      <c r="D3645" s="8" t="str">
        <f>'SINAPI COMPOSIÇÕES'!I3648</f>
        <v>UN</v>
      </c>
      <c r="E3645" s="8">
        <f>'SINAPI COMPOSIÇÕES'!K3648</f>
        <v>40.24</v>
      </c>
    </row>
    <row r="3646" spans="1:5" s="8" customFormat="1" ht="33.200000000000003" hidden="1" customHeight="1" outlineLevel="1">
      <c r="A3646" s="8">
        <f>'SINAPI COMPOSIÇÕES'!G3649</f>
        <v>89686</v>
      </c>
      <c r="C3646" s="8" t="str">
        <f>'SINAPI COMPOSIÇÕES'!H3649</f>
        <v>CONECTOR, CPVC, SOLDÁVEL, DN 35MM X 1 1/4, INSTALADO EM RAMAL OU SUB-RAMAL DE ÁGUA  FORNECIMENTO E INSTALAÇÃO. AF_12/2014</v>
      </c>
      <c r="D3646" s="8" t="str">
        <f>'SINAPI COMPOSIÇÕES'!I3649</f>
        <v>UN</v>
      </c>
      <c r="E3646" s="8">
        <f>'SINAPI COMPOSIÇÕES'!K3649</f>
        <v>122.78</v>
      </c>
    </row>
    <row r="3647" spans="1:5" s="8" customFormat="1" ht="33.200000000000003" hidden="1" customHeight="1" outlineLevel="1">
      <c r="A3647" s="8">
        <f>'SINAPI COMPOSIÇÕES'!G3650</f>
        <v>89687</v>
      </c>
      <c r="C3647" s="8" t="str">
        <f>'SINAPI COMPOSIÇÕES'!H3650</f>
        <v>TÊ, PVC, SERIE R, ÁGUA PLUVIAL, DN 75 X 75 MM, JUNTA ELÁSTICA, FORNECIDO E INSTALADO EM CONDUTORES VERTICAIS DE ÁGUAS PLUVIAIS. AF_12/2014</v>
      </c>
      <c r="D3647" s="8" t="str">
        <f>'SINAPI COMPOSIÇÕES'!I3650</f>
        <v>UN</v>
      </c>
      <c r="E3647" s="8">
        <f>'SINAPI COMPOSIÇÕES'!K3650</f>
        <v>34.11</v>
      </c>
    </row>
    <row r="3648" spans="1:5" s="8" customFormat="1" ht="33.200000000000003" hidden="1" customHeight="1" outlineLevel="1">
      <c r="A3648" s="8">
        <f>'SINAPI COMPOSIÇÕES'!G3651</f>
        <v>89689</v>
      </c>
      <c r="C3648" s="8" t="str">
        <f>'SINAPI COMPOSIÇÕES'!H3651</f>
        <v>BUCHA DE REDUÇÃO, CPVC, SOLDÁVEL, DN35MM X 28MM, INSTALADO EM RAMAL OU SUB-RAMAL DE ÁGUA  FORNECIMENTO E INSTALAÇÃO. AF_12/2014</v>
      </c>
      <c r="D3648" s="8" t="str">
        <f>'SINAPI COMPOSIÇÕES'!I3651</f>
        <v>UN</v>
      </c>
      <c r="E3648" s="8">
        <f>'SINAPI COMPOSIÇÕES'!K3651</f>
        <v>25.28</v>
      </c>
    </row>
    <row r="3649" spans="1:5" s="8" customFormat="1" ht="33.200000000000003" hidden="1" customHeight="1" outlineLevel="1">
      <c r="A3649" s="8">
        <f>'SINAPI COMPOSIÇÕES'!G3652</f>
        <v>89690</v>
      </c>
      <c r="C3649" s="8" t="str">
        <f>'SINAPI COMPOSIÇÕES'!H3652</f>
        <v>JUNÇÃO SIMPLES, PVC, SERIE R, ÁGUA PLUVIAL, DN 100 X 100 MM, JUNTA ELÁSTICA, FORNECIDO E INSTALADO EM CONDUTORES VERTICAIS DE ÁGUAS PLUVIAIS. AF_12/2014</v>
      </c>
      <c r="D3649" s="8" t="str">
        <f>'SINAPI COMPOSIÇÕES'!I3652</f>
        <v>UN</v>
      </c>
      <c r="E3649" s="8">
        <f>'SINAPI COMPOSIÇÕES'!K3652</f>
        <v>61.23</v>
      </c>
    </row>
    <row r="3650" spans="1:5" s="8" customFormat="1" ht="33.200000000000003" hidden="1" customHeight="1" outlineLevel="1">
      <c r="A3650" s="8">
        <f>'SINAPI COMPOSIÇÕES'!G3653</f>
        <v>89691</v>
      </c>
      <c r="C3650" s="8" t="str">
        <f>'SINAPI COMPOSIÇÕES'!H3653</f>
        <v>TE, CPVC, SOLDÁVEL, DN 15MM, INSTALADO EM RAMAL OU SUB-RAMAL DE ÁGUA - FORNECIMENTO E INSTALAÇÃO. AF_12/2014</v>
      </c>
      <c r="D3650" s="8" t="str">
        <f>'SINAPI COMPOSIÇÕES'!I3653</f>
        <v>UN</v>
      </c>
      <c r="E3650" s="8">
        <f>'SINAPI COMPOSIÇÕES'!K3653</f>
        <v>9.0399999999999991</v>
      </c>
    </row>
    <row r="3651" spans="1:5" s="8" customFormat="1" ht="33.200000000000003" hidden="1" customHeight="1" outlineLevel="1">
      <c r="A3651" s="8">
        <f>'SINAPI COMPOSIÇÕES'!G3654</f>
        <v>89692</v>
      </c>
      <c r="C3651" s="8" t="str">
        <f>'SINAPI COMPOSIÇÕES'!H3654</f>
        <v>JUNÇÃO SIMPLES, PVC, SERIE R, ÁGUA PLUVIAL, DN 100 X 75 MM, JUNTA ELÁSTICA, FORNECIDO E INSTALADO EM CONDUTORES VERTICAIS DE ÁGUAS PLUVIAIS. AF_12/2014</v>
      </c>
      <c r="D3651" s="8" t="str">
        <f>'SINAPI COMPOSIÇÕES'!I3654</f>
        <v>UN</v>
      </c>
      <c r="E3651" s="8">
        <f>'SINAPI COMPOSIÇÕES'!K3654</f>
        <v>57.71</v>
      </c>
    </row>
    <row r="3652" spans="1:5" s="8" customFormat="1" ht="33.200000000000003" hidden="1" customHeight="1" outlineLevel="1">
      <c r="A3652" s="8">
        <f>'SINAPI COMPOSIÇÕES'!G3655</f>
        <v>89693</v>
      </c>
      <c r="C3652" s="8" t="str">
        <f>'SINAPI COMPOSIÇÕES'!H3655</f>
        <v>TÊ, PVC, SERIE R, ÁGUA PLUVIAL, DN 100 X 100 MM, JUNTA ELÁSTICA, FORNECIDO E INSTALADO EM CONDUTORES VERTICAIS DE ÁGUAS PLUVIAIS. AF_12/2014</v>
      </c>
      <c r="D3652" s="8" t="str">
        <f>'SINAPI COMPOSIÇÕES'!I3655</f>
        <v>UN</v>
      </c>
      <c r="E3652" s="8">
        <f>'SINAPI COMPOSIÇÕES'!K3655</f>
        <v>55.85</v>
      </c>
    </row>
    <row r="3653" spans="1:5" s="8" customFormat="1" ht="33.200000000000003" hidden="1" customHeight="1" outlineLevel="1">
      <c r="A3653" s="8">
        <f>'SINAPI COMPOSIÇÕES'!G3656</f>
        <v>89694</v>
      </c>
      <c r="C3653" s="8" t="str">
        <f>'SINAPI COMPOSIÇÕES'!H3656</f>
        <v>TE DE TRANSIÇÃO, CPVC, SOLDÁVEL, DN 15MM X 1/2, INSTALADO EM RAMAL OU SUB-RAMAL DE ÁGUA  FORNECIMENTO E INSTALAÇÃO. AF_12/2014</v>
      </c>
      <c r="D3653" s="8" t="str">
        <f>'SINAPI COMPOSIÇÕES'!I3656</f>
        <v>UN</v>
      </c>
      <c r="E3653" s="8">
        <f>'SINAPI COMPOSIÇÕES'!K3656</f>
        <v>14.61</v>
      </c>
    </row>
    <row r="3654" spans="1:5" s="8" customFormat="1" ht="33.200000000000003" hidden="1" customHeight="1" outlineLevel="1">
      <c r="A3654" s="8">
        <f>'SINAPI COMPOSIÇÕES'!G3657</f>
        <v>89695</v>
      </c>
      <c r="C3654" s="8" t="str">
        <f>'SINAPI COMPOSIÇÕES'!H3657</f>
        <v>TÊ MISTURADOR, CPVC, SOLDÁVEL, DN15MM, INSTALADO EM RAMAL OU SUB-RAMAL DE ÁGUA  FORNECIMENTO E INSTALAÇÃO. AF_12/2014</v>
      </c>
      <c r="D3654" s="8" t="str">
        <f>'SINAPI COMPOSIÇÕES'!I3657</f>
        <v>UN</v>
      </c>
      <c r="E3654" s="8">
        <f>'SINAPI COMPOSIÇÕES'!K3657</f>
        <v>13.56</v>
      </c>
    </row>
    <row r="3655" spans="1:5" s="8" customFormat="1" ht="33.200000000000003" hidden="1" customHeight="1" outlineLevel="1">
      <c r="A3655" s="8">
        <f>'SINAPI COMPOSIÇÕES'!G3658</f>
        <v>89696</v>
      </c>
      <c r="C3655" s="8" t="str">
        <f>'SINAPI COMPOSIÇÕES'!H3658</f>
        <v>TÊ, PVC, SERIE R, ÁGUA PLUVIAL, DN 100 X 75 MM, JUNTA ELÁSTICA, FORNECIDO E INSTALADO EM CONDUTORES VERTICAIS DE ÁGUAS PLUVIAIS. AF_12/2014</v>
      </c>
      <c r="D3655" s="8" t="str">
        <f>'SINAPI COMPOSIÇÕES'!I3658</f>
        <v>UN</v>
      </c>
      <c r="E3655" s="8">
        <f>'SINAPI COMPOSIÇÕES'!K3658</f>
        <v>50.43</v>
      </c>
    </row>
    <row r="3656" spans="1:5" s="8" customFormat="1" ht="33.200000000000003" hidden="1" customHeight="1" outlineLevel="1">
      <c r="A3656" s="8">
        <f>'SINAPI COMPOSIÇÕES'!G3659</f>
        <v>89697</v>
      </c>
      <c r="C3656" s="8" t="str">
        <f>'SINAPI COMPOSIÇÕES'!H3659</f>
        <v>TE, CPVC, SOLDÁVEL, DN 22MM, INSTALADO EM RAMAL OU SUB-RAMAL DE ÁGUA - FORNECIMENTO E INSTALAÇÃO. AF_12/2014</v>
      </c>
      <c r="D3656" s="8" t="str">
        <f>'SINAPI COMPOSIÇÕES'!I3659</f>
        <v>UN</v>
      </c>
      <c r="E3656" s="8">
        <f>'SINAPI COMPOSIÇÕES'!K3659</f>
        <v>11.07</v>
      </c>
    </row>
    <row r="3657" spans="1:5" s="8" customFormat="1" ht="33.200000000000003" hidden="1" customHeight="1" outlineLevel="1">
      <c r="A3657" s="8">
        <f>'SINAPI COMPOSIÇÕES'!G3660</f>
        <v>89698</v>
      </c>
      <c r="C3657" s="8" t="str">
        <f>'SINAPI COMPOSIÇÕES'!H3660</f>
        <v>JUNÇÃO SIMPLES, PVC, SERIE R, ÁGUA PLUVIAL, DN 150 X 150 MM, JUNTA ELÁSTICA, FORNECIDO E INSTALADO EM CONDUTORES VERTICAIS DE ÁGUAS PLUVIAIS. AF_12/2014</v>
      </c>
      <c r="D3657" s="8" t="str">
        <f>'SINAPI COMPOSIÇÕES'!I3660</f>
        <v>UN</v>
      </c>
      <c r="E3657" s="8">
        <f>'SINAPI COMPOSIÇÕES'!K3660</f>
        <v>179.94</v>
      </c>
    </row>
    <row r="3658" spans="1:5" s="8" customFormat="1" ht="33.200000000000003" hidden="1" customHeight="1" outlineLevel="1">
      <c r="A3658" s="8">
        <f>'SINAPI COMPOSIÇÕES'!G3661</f>
        <v>89699</v>
      </c>
      <c r="C3658" s="8" t="str">
        <f>'SINAPI COMPOSIÇÕES'!H3661</f>
        <v>JUNÇÃO SIMPLES, PVC, SERIE R, ÁGUA PLUVIAL, DN 150 X 100 MM, JUNTA ELÁSTICA, FORNECIDO E INSTALADO EM CONDUTORES VERTICAIS DE ÁGUAS PLUVIAIS. AF_12/2014</v>
      </c>
      <c r="D3658" s="8" t="str">
        <f>'SINAPI COMPOSIÇÕES'!I3661</f>
        <v>UN</v>
      </c>
      <c r="E3658" s="8">
        <f>'SINAPI COMPOSIÇÕES'!K3661</f>
        <v>155.88</v>
      </c>
    </row>
    <row r="3659" spans="1:5" s="8" customFormat="1" ht="33.200000000000003" hidden="1" customHeight="1" outlineLevel="1">
      <c r="A3659" s="8">
        <f>'SINAPI COMPOSIÇÕES'!G3662</f>
        <v>89700</v>
      </c>
      <c r="C3659" s="8" t="str">
        <f>'SINAPI COMPOSIÇÕES'!H3662</f>
        <v>TE DE TRANSIÇÃO, CPVC, SOLDÁVEL, DN 22MM X 1/2, INSTALADO EM RAMAL OU SUB-RAMAL DE ÁGUA  FORNECIMENTO E INSTALAÇÃO. AF_12/2014</v>
      </c>
      <c r="D3659" s="8" t="str">
        <f>'SINAPI COMPOSIÇÕES'!I3662</f>
        <v>UN</v>
      </c>
      <c r="E3659" s="8">
        <f>'SINAPI COMPOSIÇÕES'!K3662</f>
        <v>15.83</v>
      </c>
    </row>
    <row r="3660" spans="1:5" s="8" customFormat="1" ht="33.200000000000003" hidden="1" customHeight="1" outlineLevel="1">
      <c r="A3660" s="8">
        <f>'SINAPI COMPOSIÇÕES'!G3663</f>
        <v>89701</v>
      </c>
      <c r="C3660" s="8" t="str">
        <f>'SINAPI COMPOSIÇÕES'!H3663</f>
        <v>TÊ, PVC, SERIE R, ÁGUA PLUVIAL, DN 150 X 150 MM, JUNTA ELÁSTICA, FORNECIDO E INSTALADO EM CONDUTORES VERTICAIS DE ÁGUAS PLUVIAIS. AF_12/2014</v>
      </c>
      <c r="D3660" s="8" t="str">
        <f>'SINAPI COMPOSIÇÕES'!I3663</f>
        <v>UN</v>
      </c>
      <c r="E3660" s="8">
        <f>'SINAPI COMPOSIÇÕES'!K3663</f>
        <v>137.83000000000001</v>
      </c>
    </row>
    <row r="3661" spans="1:5" s="8" customFormat="1" ht="33.200000000000003" hidden="1" customHeight="1" outlineLevel="1">
      <c r="A3661" s="8">
        <f>'SINAPI COMPOSIÇÕES'!G3664</f>
        <v>89702</v>
      </c>
      <c r="C3661" s="8" t="str">
        <f>'SINAPI COMPOSIÇÕES'!H3664</f>
        <v>TÊ MISTURADOR, CPVC, SOLDÁVEL, DN22MM, INSTALADO EM RAMAL OU SUB-RAMAL DE ÁGUA  FORNECIMENTO E INSTALAÇÃO. AF_12/2014</v>
      </c>
      <c r="D3661" s="8" t="str">
        <f>'SINAPI COMPOSIÇÕES'!I3664</f>
        <v>UN</v>
      </c>
      <c r="E3661" s="8">
        <f>'SINAPI COMPOSIÇÕES'!K3664</f>
        <v>15.83</v>
      </c>
    </row>
    <row r="3662" spans="1:5" s="8" customFormat="1" ht="33.200000000000003" hidden="1" customHeight="1" outlineLevel="1">
      <c r="A3662" s="8">
        <f>'SINAPI COMPOSIÇÕES'!G3665</f>
        <v>89703</v>
      </c>
      <c r="C3662" s="8" t="str">
        <f>'SINAPI COMPOSIÇÕES'!H3665</f>
        <v>TE MISTURADOR DE TRANSIÇÃO, CPVC, SOLDÁVEL, DN 22MM X 3/4", INSTALADO EM RAMAL OU SUB-RAMAL DE ÁGUA - FORNECIMENTO E INSTALAÇÃO. AF_12/2014</v>
      </c>
      <c r="D3662" s="8" t="str">
        <f>'SINAPI COMPOSIÇÕES'!I3665</f>
        <v>UN</v>
      </c>
      <c r="E3662" s="8">
        <f>'SINAPI COMPOSIÇÕES'!K3665</f>
        <v>35.18</v>
      </c>
    </row>
    <row r="3663" spans="1:5" s="8" customFormat="1" ht="33.200000000000003" hidden="1" customHeight="1" outlineLevel="1">
      <c r="A3663" s="8">
        <f>'SINAPI COMPOSIÇÕES'!G3666</f>
        <v>89704</v>
      </c>
      <c r="C3663" s="8" t="str">
        <f>'SINAPI COMPOSIÇÕES'!H3666</f>
        <v>TÊ, PVC, SERIE R, ÁGUA PLUVIAL, DN 150 X 100 MM, JUNTA ELÁSTICA, FORNECIDO E INSTALADO EM CONDUTORES VERTICAIS DE ÁGUAS PLUVIAIS. AF_12/2014</v>
      </c>
      <c r="D3663" s="8" t="str">
        <f>'SINAPI COMPOSIÇÕES'!I3666</f>
        <v>UN</v>
      </c>
      <c r="E3663" s="8">
        <f>'SINAPI COMPOSIÇÕES'!K3666</f>
        <v>95.5</v>
      </c>
    </row>
    <row r="3664" spans="1:5" s="8" customFormat="1" ht="33.200000000000003" hidden="1" customHeight="1" outlineLevel="1">
      <c r="A3664" s="8">
        <f>'SINAPI COMPOSIÇÕES'!G3667</f>
        <v>89705</v>
      </c>
      <c r="C3664" s="8" t="str">
        <f>'SINAPI COMPOSIÇÕES'!H3667</f>
        <v>TÊ, CPVC, SOLDÁVEL, DN28MM, INSTALADO EM RAMAL OU SUB-RAMAL DE ÁGUA   FORNECIMENTO E INSTALAÇÃO. AF_12/2014</v>
      </c>
      <c r="D3664" s="8" t="str">
        <f>'SINAPI COMPOSIÇÕES'!I3667</f>
        <v>UN</v>
      </c>
      <c r="E3664" s="8">
        <f>'SINAPI COMPOSIÇÕES'!K3667</f>
        <v>18.02</v>
      </c>
    </row>
    <row r="3665" spans="1:5" s="8" customFormat="1" ht="33.200000000000003" hidden="1" customHeight="1" outlineLevel="1">
      <c r="A3665" s="8">
        <f>'SINAPI COMPOSIÇÕES'!G3668</f>
        <v>89706</v>
      </c>
      <c r="C3665" s="8" t="str">
        <f>'SINAPI COMPOSIÇÕES'!H3668</f>
        <v>TÊ, CPVC, SOLDÁVEL, DN35MM, INSTALADO EM RAMAL OU SUB-RAMAL DE ÁGUA  FORNECIMENTO E INSTALAÇÃO. AF_12/2014</v>
      </c>
      <c r="D3665" s="8" t="str">
        <f>'SINAPI COMPOSIÇÕES'!I3668</f>
        <v>UN</v>
      </c>
      <c r="E3665" s="8">
        <f>'SINAPI COMPOSIÇÕES'!K3668</f>
        <v>38.9</v>
      </c>
    </row>
    <row r="3666" spans="1:5" s="8" customFormat="1" ht="33.200000000000003" hidden="1" customHeight="1" outlineLevel="1">
      <c r="A3666" s="8">
        <f>'SINAPI COMPOSIÇÕES'!G3669</f>
        <v>89718</v>
      </c>
      <c r="C3666" s="8" t="str">
        <f>'SINAPI COMPOSIÇÕES'!H3669</f>
        <v>TUBO, CPVC, SOLDÁVEL, DN 35MM, INSTALADO EM RAMAL DE DISTRIBUIÇÃO DE ÁGUA   FORNECIMENTO E INSTALAÇÃO. AF_12/2014</v>
      </c>
      <c r="D3666" s="8" t="str">
        <f>'SINAPI COMPOSIÇÕES'!I3669</f>
        <v>M</v>
      </c>
      <c r="E3666" s="8">
        <f>'SINAPI COMPOSIÇÕES'!K3669</f>
        <v>39.04</v>
      </c>
    </row>
    <row r="3667" spans="1:5" s="8" customFormat="1" ht="33.200000000000003" hidden="1" customHeight="1" outlineLevel="1">
      <c r="A3667" s="8">
        <f>'SINAPI COMPOSIÇÕES'!G3670</f>
        <v>89719</v>
      </c>
      <c r="C3667" s="8" t="str">
        <f>'SINAPI COMPOSIÇÕES'!H3670</f>
        <v>JOELHO 90 GRAUS, CPVC, SOLDÁVEL, DN 22MM, INSTALADO EM RAMAL DE DISTRIBUIÇÃO DE ÁGUA   FORNECIMENTO E INSTALAÇÃO. AF_12/2014</v>
      </c>
      <c r="D3667" s="8" t="str">
        <f>'SINAPI COMPOSIÇÕES'!I3670</f>
        <v>UN</v>
      </c>
      <c r="E3667" s="8">
        <f>'SINAPI COMPOSIÇÕES'!K3670</f>
        <v>7.76</v>
      </c>
    </row>
    <row r="3668" spans="1:5" s="8" customFormat="1" ht="33.200000000000003" hidden="1" customHeight="1" outlineLevel="1">
      <c r="A3668" s="8">
        <f>'SINAPI COMPOSIÇÕES'!G3671</f>
        <v>89720</v>
      </c>
      <c r="C3668" s="8" t="str">
        <f>'SINAPI COMPOSIÇÕES'!H3671</f>
        <v>JOELHO 45 GRAUS, CPVC, SOLDÁVEL, DN 22MM, INSTALADO EM RAMAL DE DISTRIBUIÇÃO DE ÁGUA   FORNECIMENTO E INSTALAÇÃO. AF_12/2014</v>
      </c>
      <c r="D3668" s="8" t="str">
        <f>'SINAPI COMPOSIÇÕES'!I3671</f>
        <v>UN</v>
      </c>
      <c r="E3668" s="8">
        <f>'SINAPI COMPOSIÇÕES'!K3671</f>
        <v>9.18</v>
      </c>
    </row>
    <row r="3669" spans="1:5" s="8" customFormat="1" ht="33.200000000000003" hidden="1" customHeight="1" outlineLevel="1">
      <c r="A3669" s="8">
        <f>'SINAPI COMPOSIÇÕES'!G3672</f>
        <v>89721</v>
      </c>
      <c r="C3669" s="8" t="str">
        <f>'SINAPI COMPOSIÇÕES'!H3672</f>
        <v>CURVA 90 GRAUS, CPVC, SOLDÁVEL, DN 22MM, INSTALADO EM RAMAL DE DISTRIBUIÇÃO DE ÁGUA - FORNECIMENTO E INSTALAÇÃO. AF_12/2014</v>
      </c>
      <c r="D3669" s="8" t="str">
        <f>'SINAPI COMPOSIÇÕES'!I3672</f>
        <v>UN</v>
      </c>
      <c r="E3669" s="8">
        <f>'SINAPI COMPOSIÇÕES'!K3672</f>
        <v>9.65</v>
      </c>
    </row>
    <row r="3670" spans="1:5" s="8" customFormat="1" ht="33.200000000000003" hidden="1" customHeight="1" outlineLevel="1">
      <c r="A3670" s="8">
        <f>'SINAPI COMPOSIÇÕES'!G3673</f>
        <v>89722</v>
      </c>
      <c r="C3670" s="8" t="str">
        <f>'SINAPI COMPOSIÇÕES'!H3673</f>
        <v>JOELHO DE TRANSIÇÃO, 90 GRAUS, CPVC, SOLDÁVEL, DN 22MM X 1/2", INSTALADO EM RAMAL DE ALIMENTAÇAÕ DE ÁGUA - FORNECIMENTO E INSTALAÇÃO. AF_12/2014</v>
      </c>
      <c r="D3670" s="8" t="str">
        <f>'SINAPI COMPOSIÇÕES'!I3673</f>
        <v>UN</v>
      </c>
      <c r="E3670" s="8">
        <f>'SINAPI COMPOSIÇÕES'!K3673</f>
        <v>16.350000000000001</v>
      </c>
    </row>
    <row r="3671" spans="1:5" s="8" customFormat="1" ht="33.200000000000003" hidden="1" customHeight="1" outlineLevel="1">
      <c r="A3671" s="8">
        <f>'SINAPI COMPOSIÇÕES'!G3674</f>
        <v>89723</v>
      </c>
      <c r="C3671" s="8" t="str">
        <f>'SINAPI COMPOSIÇÕES'!H3674</f>
        <v>JOELHO 90 GRAUS, CPVC, SOLDÁVEL, DN 28MM, INSTALADO EM RAMAL DE DISTRIBUIÇÃO DE ÁGUA   FORNECIMENTO E INSTALAÇÃO. AF_12/2014</v>
      </c>
      <c r="D3671" s="8" t="str">
        <f>'SINAPI COMPOSIÇÕES'!I3674</f>
        <v>UN</v>
      </c>
      <c r="E3671" s="8">
        <f>'SINAPI COMPOSIÇÕES'!K3674</f>
        <v>12.72</v>
      </c>
    </row>
    <row r="3672" spans="1:5" s="8" customFormat="1" ht="33.200000000000003" hidden="1" customHeight="1" outlineLevel="1">
      <c r="A3672" s="8">
        <f>'SINAPI COMPOSIÇÕES'!G3675</f>
        <v>89724</v>
      </c>
      <c r="C3672" s="8" t="str">
        <f>'SINAPI COMPOSIÇÕES'!H3675</f>
        <v>JOELHO 90 GRAUS, PVC, SERIE NORMAL, ESGOTO PREDIAL, DN 40 MM, JUNTA SOLDÁVEL, FORNECIDO E INSTALADO EM RAMAL DE DESCARGA OU RAMAL DE ESGOTO SANITÁRIO. AF_12/2014</v>
      </c>
      <c r="D3672" s="8" t="str">
        <f>'SINAPI COMPOSIÇÕES'!I3675</f>
        <v>UN</v>
      </c>
      <c r="E3672" s="8">
        <f>'SINAPI COMPOSIÇÕES'!K3675</f>
        <v>8</v>
      </c>
    </row>
    <row r="3673" spans="1:5" s="8" customFormat="1" ht="33.200000000000003" hidden="1" customHeight="1" outlineLevel="1">
      <c r="A3673" s="8">
        <f>'SINAPI COMPOSIÇÕES'!G3676</f>
        <v>89725</v>
      </c>
      <c r="C3673" s="8" t="str">
        <f>'SINAPI COMPOSIÇÕES'!H3676</f>
        <v>JOELHO 45 GRAUS, CPVC, SOLDÁVEL, DN 28MM, INSTALADO EM RAMAL DE DISTRIBUIÇÃO DE ÁGUA   FORNECIMENTO E INSTALAÇÃO. AF_12/2014</v>
      </c>
      <c r="D3673" s="8" t="str">
        <f>'SINAPI COMPOSIÇÕES'!I3676</f>
        <v>UN</v>
      </c>
      <c r="E3673" s="8">
        <f>'SINAPI COMPOSIÇÕES'!K3676</f>
        <v>12.39</v>
      </c>
    </row>
    <row r="3674" spans="1:5" s="8" customFormat="1" ht="33.200000000000003" hidden="1" customHeight="1" outlineLevel="1">
      <c r="A3674" s="8">
        <f>'SINAPI COMPOSIÇÕES'!G3677</f>
        <v>89726</v>
      </c>
      <c r="C3674" s="8" t="str">
        <f>'SINAPI COMPOSIÇÕES'!H3677</f>
        <v>JOELHO 45 GRAUS, PVC, SERIE NORMAL, ESGOTO PREDIAL, DN 40 MM, JUNTA SOLDÁVEL, FORNECIDO E INSTALADO EM RAMAL DE DESCARGA OU RAMAL DE ESGOTO SANITÁRIO. AF_12/2014</v>
      </c>
      <c r="D3674" s="8" t="str">
        <f>'SINAPI COMPOSIÇÕES'!I3677</f>
        <v>UN</v>
      </c>
      <c r="E3674" s="8">
        <f>'SINAPI COMPOSIÇÕES'!K3677</f>
        <v>5.76</v>
      </c>
    </row>
    <row r="3675" spans="1:5" s="8" customFormat="1" ht="33.200000000000003" hidden="1" customHeight="1" outlineLevel="1">
      <c r="A3675" s="8">
        <f>'SINAPI COMPOSIÇÕES'!G3678</f>
        <v>89727</v>
      </c>
      <c r="C3675" s="8" t="str">
        <f>'SINAPI COMPOSIÇÕES'!H3678</f>
        <v>CURVA 90 GRAUS, CPVC, SOLDÁVEL, DN 28MM, INSTALADO EM RAMAL DE DISTRIBUIÇÃO DE ÁGUA   FORNECIMENTO E INSTALAÇÃO. AF_12/2014</v>
      </c>
      <c r="D3675" s="8" t="str">
        <f>'SINAPI COMPOSIÇÕES'!I3678</f>
        <v>UN</v>
      </c>
      <c r="E3675" s="8">
        <f>'SINAPI COMPOSIÇÕES'!K3678</f>
        <v>13.91</v>
      </c>
    </row>
    <row r="3676" spans="1:5" s="8" customFormat="1" ht="33.200000000000003" hidden="1" customHeight="1" outlineLevel="1">
      <c r="A3676" s="8">
        <f>'SINAPI COMPOSIÇÕES'!G3679</f>
        <v>89728</v>
      </c>
      <c r="C3676" s="8" t="str">
        <f>'SINAPI COMPOSIÇÕES'!H3679</f>
        <v>CURVA CURTA 90 GRAUS, PVC, SERIE NORMAL, ESGOTO PREDIAL, DN 40 MM, JUNTA SOLDÁVEL, FORNECIDO E INSTALADO EM RAMAL DE DESCARGA OU RAMAL DE ESGOTO SANITÁRIO. AF_12/2014</v>
      </c>
      <c r="D3676" s="8" t="str">
        <f>'SINAPI COMPOSIÇÕES'!I3679</f>
        <v>UN</v>
      </c>
      <c r="E3676" s="8">
        <f>'SINAPI COMPOSIÇÕES'!K3679</f>
        <v>8.5500000000000007</v>
      </c>
    </row>
    <row r="3677" spans="1:5" s="8" customFormat="1" ht="33.200000000000003" hidden="1" customHeight="1" outlineLevel="1">
      <c r="A3677" s="8">
        <f>'SINAPI COMPOSIÇÕES'!G3680</f>
        <v>89729</v>
      </c>
      <c r="C3677" s="8" t="str">
        <f>'SINAPI COMPOSIÇÕES'!H3680</f>
        <v>JOELHO 90 GRAUS, CPVC, SOLDÁVEL, DN 35MM, INSTALADO EM RAMAL DE DISTRIBUIÇÃO DE ÁGUA   FORNECIMENTO E INSTALAÇÃO. AF_12/2014</v>
      </c>
      <c r="D3677" s="8" t="str">
        <f>'SINAPI COMPOSIÇÕES'!I3680</f>
        <v>UN</v>
      </c>
      <c r="E3677" s="8">
        <f>'SINAPI COMPOSIÇÕES'!K3680</f>
        <v>19.3</v>
      </c>
    </row>
    <row r="3678" spans="1:5" s="8" customFormat="1" ht="33.200000000000003" hidden="1" customHeight="1" outlineLevel="1">
      <c r="A3678" s="8">
        <f>'SINAPI COMPOSIÇÕES'!G3681</f>
        <v>89730</v>
      </c>
      <c r="C3678" s="8" t="str">
        <f>'SINAPI COMPOSIÇÕES'!H3681</f>
        <v>CURVA LONGA 90 GRAUS, PVC, SERIE NORMAL, ESGOTO PREDIAL, DN 40 MM, JUNTA SOLDÁVEL, FORNECIDO E INSTALADO EM RAMAL DE DESCARGA OU RAMAL DE ESGOTO SANITÁRIO. AF_12/2014</v>
      </c>
      <c r="D3678" s="8" t="str">
        <f>'SINAPI COMPOSIÇÕES'!I3681</f>
        <v>UN</v>
      </c>
      <c r="E3678" s="8">
        <f>'SINAPI COMPOSIÇÕES'!K3681</f>
        <v>9.2799999999999994</v>
      </c>
    </row>
    <row r="3679" spans="1:5" s="8" customFormat="1" ht="33.200000000000003" hidden="1" customHeight="1" outlineLevel="1">
      <c r="A3679" s="8">
        <f>'SINAPI COMPOSIÇÕES'!G3682</f>
        <v>89731</v>
      </c>
      <c r="C3679" s="8" t="str">
        <f>'SINAPI COMPOSIÇÕES'!H3682</f>
        <v>JOELHO 90 GRAUS, PVC, SERIE NORMAL, ESGOTO PREDIAL, DN 50 MM, JUNTA ELÁSTICA, FORNECIDO E INSTALADO EM RAMAL DE DESCARGA OU RAMAL DE ESGOTO SANITÁRIO. AF_12/2014</v>
      </c>
      <c r="D3679" s="8" t="str">
        <f>'SINAPI COMPOSIÇÕES'!I3682</f>
        <v>UN</v>
      </c>
      <c r="E3679" s="8">
        <f>'SINAPI COMPOSIÇÕES'!K3682</f>
        <v>8.52</v>
      </c>
    </row>
    <row r="3680" spans="1:5" s="8" customFormat="1" ht="33.200000000000003" hidden="1" customHeight="1" outlineLevel="1">
      <c r="A3680" s="8">
        <f>'SINAPI COMPOSIÇÕES'!G3683</f>
        <v>89732</v>
      </c>
      <c r="C3680" s="8" t="str">
        <f>'SINAPI COMPOSIÇÕES'!H3683</f>
        <v>JOELHO 45 GRAUS, PVC, SERIE NORMAL, ESGOTO PREDIAL, DN 50 MM, JUNTA ELÁSTICA, FORNECIDO E INSTALADO EM RAMAL DE DESCARGA OU RAMAL DE ESGOTO SANITÁRIO. AF_12/2014</v>
      </c>
      <c r="D3680" s="8" t="str">
        <f>'SINAPI COMPOSIÇÕES'!I3683</f>
        <v>UN</v>
      </c>
      <c r="E3680" s="8">
        <f>'SINAPI COMPOSIÇÕES'!K3683</f>
        <v>9.0500000000000007</v>
      </c>
    </row>
    <row r="3681" spans="1:5" s="8" customFormat="1" ht="33.200000000000003" hidden="1" customHeight="1" outlineLevel="1">
      <c r="A3681" s="8">
        <f>'SINAPI COMPOSIÇÕES'!G3684</f>
        <v>89733</v>
      </c>
      <c r="C3681" s="8" t="str">
        <f>'SINAPI COMPOSIÇÕES'!H3684</f>
        <v>CURVA CURTA 90 GRAUS, PVC, SERIE NORMAL, ESGOTO PREDIAL, DN 50 MM, JUNTA ELÁSTICA, FORNECIDO E INSTALADO EM RAMAL DE DESCARGA OU RAMAL DE ESGOTO SANITÁRIO. AF_12/2014</v>
      </c>
      <c r="D3681" s="8" t="str">
        <f>'SINAPI COMPOSIÇÕES'!I3684</f>
        <v>UN</v>
      </c>
      <c r="E3681" s="8">
        <f>'SINAPI COMPOSIÇÕES'!K3684</f>
        <v>14.75</v>
      </c>
    </row>
    <row r="3682" spans="1:5" s="8" customFormat="1" ht="33.200000000000003" hidden="1" customHeight="1" outlineLevel="1">
      <c r="A3682" s="8">
        <f>'SINAPI COMPOSIÇÕES'!G3685</f>
        <v>89734</v>
      </c>
      <c r="C3682" s="8" t="str">
        <f>'SINAPI COMPOSIÇÕES'!H3685</f>
        <v>JOELHO 45 GRAUS, CPVC, SOLDÁVEL, DN 35MM, INSTALADO EM RAMAL DE DISTRIBUIÇÃO DE ÁGUA   FORNECIMENTO E INSTALAÇÃO. AF_12/2014</v>
      </c>
      <c r="D3682" s="8" t="str">
        <f>'SINAPI COMPOSIÇÕES'!I3685</f>
        <v>UN</v>
      </c>
      <c r="E3682" s="8">
        <f>'SINAPI COMPOSIÇÕES'!K3685</f>
        <v>19.3</v>
      </c>
    </row>
    <row r="3683" spans="1:5" s="8" customFormat="1" ht="33.200000000000003" hidden="1" customHeight="1" outlineLevel="1">
      <c r="A3683" s="8">
        <f>'SINAPI COMPOSIÇÕES'!G3686</f>
        <v>89735</v>
      </c>
      <c r="C3683" s="8" t="str">
        <f>'SINAPI COMPOSIÇÕES'!H3686</f>
        <v>CURVA LONGA 90 GRAUS, PVC, SERIE NORMAL, ESGOTO PREDIAL, DN 50 MM, JUNTA ELÁSTICA, FORNECIDO E INSTALADO EM RAMAL DE DESCARGA OU RAMAL DE ESGOTO SANITÁRIO. AF_12/2014</v>
      </c>
      <c r="D3683" s="8" t="str">
        <f>'SINAPI COMPOSIÇÕES'!I3686</f>
        <v>UN</v>
      </c>
      <c r="E3683" s="8">
        <f>'SINAPI COMPOSIÇÕES'!K3686</f>
        <v>15.62</v>
      </c>
    </row>
    <row r="3684" spans="1:5" s="8" customFormat="1" ht="33.200000000000003" hidden="1" customHeight="1" outlineLevel="1">
      <c r="A3684" s="8">
        <f>'SINAPI COMPOSIÇÕES'!G3687</f>
        <v>89736</v>
      </c>
      <c r="C3684" s="8" t="str">
        <f>'SINAPI COMPOSIÇÕES'!H3687</f>
        <v>LUVA, CPVC, SOLDÁVEL, DN 22MM, INSTALADO EM RAMAL DE DISTRIBUIÇÃO DE ÁGUA   FORNECIMENTO E INSTALAÇÃO. AF_12/2014</v>
      </c>
      <c r="D3684" s="8" t="str">
        <f>'SINAPI COMPOSIÇÕES'!I3687</f>
        <v>UN</v>
      </c>
      <c r="E3684" s="8">
        <f>'SINAPI COMPOSIÇÕES'!K3687</f>
        <v>5.18</v>
      </c>
    </row>
    <row r="3685" spans="1:5" s="8" customFormat="1" ht="33.200000000000003" hidden="1" customHeight="1" outlineLevel="1">
      <c r="A3685" s="8">
        <f>'SINAPI COMPOSIÇÕES'!G3688</f>
        <v>89737</v>
      </c>
      <c r="C3685" s="8" t="str">
        <f>'SINAPI COMPOSIÇÕES'!H3688</f>
        <v>JOELHO 90 GRAUS, PVC, SERIE NORMAL, ESGOTO PREDIAL, DN 75 MM, JUNTA ELÁSTICA, FORNECIDO E INSTALADO EM RAMAL DE DESCARGA OU RAMAL DE ESGOTO SANITÁRIO. AF_12/2014</v>
      </c>
      <c r="D3685" s="8" t="str">
        <f>'SINAPI COMPOSIÇÕES'!I3688</f>
        <v>UN</v>
      </c>
      <c r="E3685" s="8">
        <f>'SINAPI COMPOSIÇÕES'!K3688</f>
        <v>14.85</v>
      </c>
    </row>
    <row r="3686" spans="1:5" s="8" customFormat="1" ht="33.200000000000003" hidden="1" customHeight="1" outlineLevel="1">
      <c r="A3686" s="8">
        <f>'SINAPI COMPOSIÇÕES'!G3689</f>
        <v>89738</v>
      </c>
      <c r="C3686" s="8" t="str">
        <f>'SINAPI COMPOSIÇÕES'!H3689</f>
        <v>LUVA DE CORRER, CPVC, SOLDÁVEL, DN 22MM, INSTALADO EM RAMAL DE DISTRIBUIÇÃO DE ÁGUA   FORNECIMENTO E INSTALAÇÃO. AF_12/2014</v>
      </c>
      <c r="D3686" s="8" t="str">
        <f>'SINAPI COMPOSIÇÕES'!I3689</f>
        <v>UN</v>
      </c>
      <c r="E3686" s="8">
        <f>'SINAPI COMPOSIÇÕES'!K3689</f>
        <v>10.15</v>
      </c>
    </row>
    <row r="3687" spans="1:5" s="8" customFormat="1" ht="33.200000000000003" hidden="1" customHeight="1" outlineLevel="1">
      <c r="A3687" s="8">
        <f>'SINAPI COMPOSIÇÕES'!G3690</f>
        <v>89739</v>
      </c>
      <c r="C3687" s="8" t="str">
        <f>'SINAPI COMPOSIÇÕES'!H3690</f>
        <v>JOELHO 45 GRAUS, PVC, SERIE NORMAL, ESGOTO PREDIAL, DN 75 MM, JUNTA ELÁSTICA, FORNECIDO E INSTALADO EM RAMAL DE DESCARGA OU RAMAL DE ESGOTO SANITÁRIO. AF_12/2014</v>
      </c>
      <c r="D3687" s="8" t="str">
        <f>'SINAPI COMPOSIÇÕES'!I3690</f>
        <v>UN</v>
      </c>
      <c r="E3687" s="8">
        <f>'SINAPI COMPOSIÇÕES'!K3690</f>
        <v>15.6</v>
      </c>
    </row>
    <row r="3688" spans="1:5" s="8" customFormat="1" ht="33.200000000000003" hidden="1" customHeight="1" outlineLevel="1">
      <c r="A3688" s="8">
        <f>'SINAPI COMPOSIÇÕES'!G3691</f>
        <v>89740</v>
      </c>
      <c r="C3688" s="8" t="str">
        <f>'SINAPI COMPOSIÇÕES'!H3691</f>
        <v>LUVA DE TRANSIÇÃO, CPVC, SOLDÁVEL, DN 22MM X 25MM, INSTALADO EM RAMAL DE DISTRIBUIÇÃO DE ÁGUA   FORNECIMENTO E INSTALAÇÃO. AF_12/2014</v>
      </c>
      <c r="D3688" s="8" t="str">
        <f>'SINAPI COMPOSIÇÕES'!I3691</f>
        <v>UN</v>
      </c>
      <c r="E3688" s="8">
        <f>'SINAPI COMPOSIÇÕES'!K3691</f>
        <v>4.75</v>
      </c>
    </row>
    <row r="3689" spans="1:5" s="8" customFormat="1" ht="33.200000000000003" hidden="1" customHeight="1" outlineLevel="1">
      <c r="A3689" s="8">
        <f>'SINAPI COMPOSIÇÕES'!G3692</f>
        <v>89741</v>
      </c>
      <c r="C3689" s="8" t="str">
        <f>'SINAPI COMPOSIÇÕES'!H3692</f>
        <v>UNIÃO, CPVC, SOLDÁVEL, DN 22MM, INSTALADO EM RAMAL DE DISTRIBUIÇÃO DE ÁGUA   FORNECIMENTO E INSTALAÇÃO. AF_12/2014</v>
      </c>
      <c r="D3689" s="8" t="str">
        <f>'SINAPI COMPOSIÇÕES'!I3692</f>
        <v>UN</v>
      </c>
      <c r="E3689" s="8">
        <f>'SINAPI COMPOSIÇÕES'!K3692</f>
        <v>13.93</v>
      </c>
    </row>
    <row r="3690" spans="1:5" s="8" customFormat="1" ht="33.200000000000003" hidden="1" customHeight="1" outlineLevel="1">
      <c r="A3690" s="8">
        <f>'SINAPI COMPOSIÇÕES'!G3693</f>
        <v>89742</v>
      </c>
      <c r="C3690" s="8" t="str">
        <f>'SINAPI COMPOSIÇÕES'!H3693</f>
        <v>CURVA CURTA 90 GRAUS, PVC, SERIE NORMAL, ESGOTO PREDIAL, DN 75 MM, JUNTA ELÁSTICA, FORNECIDO E INSTALADO EM RAMAL DE DESCARGA OU RAMAL DE ESGOTO SANITÁRIO. AF_12/2014</v>
      </c>
      <c r="D3690" s="8" t="str">
        <f>'SINAPI COMPOSIÇÕES'!I3693</f>
        <v>UN</v>
      </c>
      <c r="E3690" s="8">
        <f>'SINAPI COMPOSIÇÕES'!K3693</f>
        <v>25.66</v>
      </c>
    </row>
    <row r="3691" spans="1:5" s="8" customFormat="1" ht="33.200000000000003" hidden="1" customHeight="1" outlineLevel="1">
      <c r="A3691" s="8">
        <f>'SINAPI COMPOSIÇÕES'!G3694</f>
        <v>89743</v>
      </c>
      <c r="C3691" s="8" t="str">
        <f>'SINAPI COMPOSIÇÕES'!H3694</f>
        <v>CURVA LONGA 90 GRAUS, PVC, SERIE NORMAL, ESGOTO PREDIAL, DN 75 MM, JUNTA ELÁSTICA, FORNECIDO E INSTALADO EM RAMAL DE DESCARGA OU RAMAL DE ESGOTO SANITÁRIO. AF_12/2014</v>
      </c>
      <c r="D3691" s="8" t="str">
        <f>'SINAPI COMPOSIÇÕES'!I3694</f>
        <v>UN</v>
      </c>
      <c r="E3691" s="8">
        <f>'SINAPI COMPOSIÇÕES'!K3694</f>
        <v>36.5</v>
      </c>
    </row>
    <row r="3692" spans="1:5" s="8" customFormat="1" ht="33.200000000000003" hidden="1" customHeight="1" outlineLevel="1">
      <c r="A3692" s="8">
        <f>'SINAPI COMPOSIÇÕES'!G3695</f>
        <v>89744</v>
      </c>
      <c r="C3692" s="8" t="str">
        <f>'SINAPI COMPOSIÇÕES'!H3695</f>
        <v>JOELHO 90 GRAUS, PVC, SERIE NORMAL, ESGOTO PREDIAL, DN 100 MM, JUNTA ELÁSTICA, FORNECIDO E INSTALADO EM RAMAL DE DESCARGA OU RAMAL DE ESGOTO SANITÁRIO. AF_12/2014</v>
      </c>
      <c r="D3692" s="8" t="str">
        <f>'SINAPI COMPOSIÇÕES'!I3695</f>
        <v>UN</v>
      </c>
      <c r="E3692" s="8">
        <f>'SINAPI COMPOSIÇÕES'!K3695</f>
        <v>19.329999999999998</v>
      </c>
    </row>
    <row r="3693" spans="1:5" s="8" customFormat="1" ht="33.200000000000003" hidden="1" customHeight="1" outlineLevel="1">
      <c r="A3693" s="8">
        <f>'SINAPI COMPOSIÇÕES'!G3696</f>
        <v>89745</v>
      </c>
      <c r="C3693" s="8" t="str">
        <f>'SINAPI COMPOSIÇÕES'!H3696</f>
        <v>CONECTOR, CPVC, SOLDÁVEL, DN 22MM X 1/2 , INSTALADO EM RAMAL DE DISTRIBUIÇÃO DE ÁGUA   FORNECIMENTO E INSTALAÇÃO. AF_12/2014</v>
      </c>
      <c r="D3693" s="8" t="str">
        <f>'SINAPI COMPOSIÇÕES'!I3696</f>
        <v>UN</v>
      </c>
      <c r="E3693" s="8">
        <f>'SINAPI COMPOSIÇÕES'!K3696</f>
        <v>22.02</v>
      </c>
    </row>
    <row r="3694" spans="1:5" s="8" customFormat="1" ht="33.200000000000003" hidden="1" customHeight="1" outlineLevel="1">
      <c r="A3694" s="8">
        <f>'SINAPI COMPOSIÇÕES'!G3697</f>
        <v>89746</v>
      </c>
      <c r="C3694" s="8" t="str">
        <f>'SINAPI COMPOSIÇÕES'!H3697</f>
        <v>JOELHO 45 GRAUS, PVC, SERIE NORMAL, ESGOTO PREDIAL, DN 100 MM, JUNTA ELÁSTICA, FORNECIDO E INSTALADO EM RAMAL DE DESCARGA OU RAMAL DE ESGOTO SANITÁRIO. AF_12/2014</v>
      </c>
      <c r="D3694" s="8" t="str">
        <f>'SINAPI COMPOSIÇÕES'!I3697</f>
        <v>UN</v>
      </c>
      <c r="E3694" s="8">
        <f>'SINAPI COMPOSIÇÕES'!K3697</f>
        <v>19.28</v>
      </c>
    </row>
    <row r="3695" spans="1:5" s="8" customFormat="1" ht="33.200000000000003" hidden="1" customHeight="1" outlineLevel="1">
      <c r="A3695" s="8">
        <f>'SINAPI COMPOSIÇÕES'!G3698</f>
        <v>89747</v>
      </c>
      <c r="C3695" s="8" t="str">
        <f>'SINAPI COMPOSIÇÕES'!H3698</f>
        <v>ADAPTADOR, CPVC, SOLDÁVEL, DN 22MM, INSTALADO EM RAMAL DE DISTRIBUIÇÃO DE ÁGUA   FORNECIMENTO E INSTALAÇÃO. AF_12/2014</v>
      </c>
      <c r="D3695" s="8" t="str">
        <f>'SINAPI COMPOSIÇÕES'!I3698</f>
        <v>UN</v>
      </c>
      <c r="E3695" s="8">
        <f>'SINAPI COMPOSIÇÕES'!K3698</f>
        <v>8.4600000000000009</v>
      </c>
    </row>
    <row r="3696" spans="1:5" s="8" customFormat="1" ht="33.200000000000003" hidden="1" customHeight="1" outlineLevel="1">
      <c r="A3696" s="8">
        <f>'SINAPI COMPOSIÇÕES'!G3699</f>
        <v>89748</v>
      </c>
      <c r="C3696" s="8" t="str">
        <f>'SINAPI COMPOSIÇÕES'!H3699</f>
        <v>CURVA CURTA 90 GRAUS, PVC, SERIE NORMAL, ESGOTO PREDIAL, DN 100 MM, JUNTA ELÁSTICA, FORNECIDO E INSTALADO EM RAMAL DE DESCARGA OU RAMAL DE ESGOTO SANITÁRIO. AF_12/2014</v>
      </c>
      <c r="D3696" s="8" t="str">
        <f>'SINAPI COMPOSIÇÕES'!I3699</f>
        <v>UN</v>
      </c>
      <c r="E3696" s="8">
        <f>'SINAPI COMPOSIÇÕES'!K3699</f>
        <v>31.09</v>
      </c>
    </row>
    <row r="3697" spans="1:5" s="8" customFormat="1" ht="33.200000000000003" hidden="1" customHeight="1" outlineLevel="1">
      <c r="A3697" s="8">
        <f>'SINAPI COMPOSIÇÕES'!G3700</f>
        <v>89749</v>
      </c>
      <c r="C3697" s="8" t="str">
        <f>'SINAPI COMPOSIÇÕES'!H3700</f>
        <v>CURVA DE TRANSPOSIÇÃO, CPVC, SOLDÁVEL, DN 22MM, INSTALADO EM RAMAL DE DISTRIBUIÇÃO DE ÁGUA   FORNECIMENTO E INSTALAÇÃO. AF_12/2014</v>
      </c>
      <c r="D3697" s="8" t="str">
        <f>'SINAPI COMPOSIÇÕES'!I3700</f>
        <v>UN</v>
      </c>
      <c r="E3697" s="8">
        <f>'SINAPI COMPOSIÇÕES'!K3700</f>
        <v>10.15</v>
      </c>
    </row>
    <row r="3698" spans="1:5" s="8" customFormat="1" ht="33.200000000000003" hidden="1" customHeight="1" outlineLevel="1">
      <c r="A3698" s="8">
        <f>'SINAPI COMPOSIÇÕES'!G3701</f>
        <v>89750</v>
      </c>
      <c r="C3698" s="8" t="str">
        <f>'SINAPI COMPOSIÇÕES'!H3701</f>
        <v>CURVA LONGA 90 GRAUS, PVC, SERIE NORMAL, ESGOTO PREDIAL, DN 100 MM, JUNTA ELÁSTICA, FORNECIDO E INSTALADO EM RAMAL DE DESCARGA OU RAMAL DE ESGOTO SANITÁRIO. AF_12/2014</v>
      </c>
      <c r="D3698" s="8" t="str">
        <f>'SINAPI COMPOSIÇÕES'!I3701</f>
        <v>UN</v>
      </c>
      <c r="E3698" s="8">
        <f>'SINAPI COMPOSIÇÕES'!K3701</f>
        <v>51.94</v>
      </c>
    </row>
    <row r="3699" spans="1:5" s="8" customFormat="1" ht="33.200000000000003" hidden="1" customHeight="1" outlineLevel="1">
      <c r="A3699" s="8">
        <f>'SINAPI COMPOSIÇÕES'!G3702</f>
        <v>89751</v>
      </c>
      <c r="C3699" s="8" t="str">
        <f>'SINAPI COMPOSIÇÕES'!H3702</f>
        <v>BUCHA DE REDUÇÃO, CPVC, SOLDÁVEL, DN 22MM X 15MM, INSTALADO EM RAMAL DE DISTRIBUIÇÃO DE ÁGUA   FORNECIMENTO E INSTALAÇÃO. AF_12/2014</v>
      </c>
      <c r="D3699" s="8" t="str">
        <f>'SINAPI COMPOSIÇÕES'!I3702</f>
        <v>UN</v>
      </c>
      <c r="E3699" s="8">
        <f>'SINAPI COMPOSIÇÕES'!K3702</f>
        <v>4.01</v>
      </c>
    </row>
    <row r="3700" spans="1:5" s="8" customFormat="1" ht="33.200000000000003" hidden="1" customHeight="1" outlineLevel="1">
      <c r="A3700" s="8">
        <f>'SINAPI COMPOSIÇÕES'!G3703</f>
        <v>89752</v>
      </c>
      <c r="C3700" s="8" t="str">
        <f>'SINAPI COMPOSIÇÕES'!H3703</f>
        <v>LUVA SIMPLES, PVC, SERIE NORMAL, ESGOTO PREDIAL, DN 40 MM, JUNTA SOLDÁVEL, FORNECIDO E INSTALADO EM RAMAL DE DESCARGA OU RAMAL DE ESGOTO SANITÁRIO. AF_12/2014</v>
      </c>
      <c r="D3700" s="8" t="str">
        <f>'SINAPI COMPOSIÇÕES'!I3703</f>
        <v>UN</v>
      </c>
      <c r="E3700" s="8">
        <f>'SINAPI COMPOSIÇÕES'!K3703</f>
        <v>4.88</v>
      </c>
    </row>
    <row r="3701" spans="1:5" s="8" customFormat="1" ht="33.200000000000003" hidden="1" customHeight="1" outlineLevel="1">
      <c r="A3701" s="8">
        <f>'SINAPI COMPOSIÇÕES'!G3704</f>
        <v>89753</v>
      </c>
      <c r="C3701" s="8" t="str">
        <f>'SINAPI COMPOSIÇÕES'!H3704</f>
        <v>LUVA SIMPLES, PVC, SERIE NORMAL, ESGOTO PREDIAL, DN 50 MM, JUNTA ELÁSTICA, FORNECIDO E INSTALADO EM RAMAL DE DESCARGA OU RAMAL DE ESGOTO SANITÁRIO. AF_12/2014</v>
      </c>
      <c r="D3701" s="8" t="str">
        <f>'SINAPI COMPOSIÇÕES'!I3704</f>
        <v>UN</v>
      </c>
      <c r="E3701" s="8">
        <f>'SINAPI COMPOSIÇÕES'!K3704</f>
        <v>7.01</v>
      </c>
    </row>
    <row r="3702" spans="1:5" s="8" customFormat="1" ht="33.200000000000003" hidden="1" customHeight="1" outlineLevel="1">
      <c r="A3702" s="8">
        <f>'SINAPI COMPOSIÇÕES'!G3705</f>
        <v>89754</v>
      </c>
      <c r="C3702" s="8" t="str">
        <f>'SINAPI COMPOSIÇÕES'!H3705</f>
        <v>LUVA DE CORRER, PVC, SERIE NORMAL, ESGOTO PREDIAL, DN 50 MM, JUNTA ELÁSTICA, FORNECIDO E INSTALADO EM RAMAL DE DESCARGA OU RAMAL DE ESGOTO SANITÁRIO. AF_12/2014</v>
      </c>
      <c r="D3702" s="8" t="str">
        <f>'SINAPI COMPOSIÇÕES'!I3705</f>
        <v>UN</v>
      </c>
      <c r="E3702" s="8">
        <f>'SINAPI COMPOSIÇÕES'!K3705</f>
        <v>13.34</v>
      </c>
    </row>
    <row r="3703" spans="1:5" s="8" customFormat="1" ht="33.200000000000003" hidden="1" customHeight="1" outlineLevel="1">
      <c r="A3703" s="8">
        <f>'SINAPI COMPOSIÇÕES'!G3706</f>
        <v>89755</v>
      </c>
      <c r="C3703" s="8" t="str">
        <f>'SINAPI COMPOSIÇÕES'!H3706</f>
        <v>LUVA, CPVC, SOLDÁVEL, DN 28MM, INSTALADO EM RAMAL DE DISTRIBUIÇÃO DE ÁGUA   FORNECIMENTO E INSTALAÇÃO. AF_12/2014</v>
      </c>
      <c r="D3703" s="8" t="str">
        <f>'SINAPI COMPOSIÇÕES'!I3706</f>
        <v>UN</v>
      </c>
      <c r="E3703" s="8">
        <f>'SINAPI COMPOSIÇÕES'!K3706</f>
        <v>8.02</v>
      </c>
    </row>
    <row r="3704" spans="1:5" s="8" customFormat="1" ht="33.200000000000003" hidden="1" customHeight="1" outlineLevel="1">
      <c r="A3704" s="8">
        <f>'SINAPI COMPOSIÇÕES'!G3707</f>
        <v>89756</v>
      </c>
      <c r="C3704" s="8" t="str">
        <f>'SINAPI COMPOSIÇÕES'!H3707</f>
        <v>LUVA DE CORRER, CPVC, SOLDÁVEL, DN 28MM, INSTALADO EM RAMAL DE DISTRIBUIÇÃO DE ÁGUA   FORNECIMENTO E INSTALAÇÃO. AF_12/2014</v>
      </c>
      <c r="D3704" s="8" t="str">
        <f>'SINAPI COMPOSIÇÕES'!I3707</f>
        <v>UN</v>
      </c>
      <c r="E3704" s="8">
        <f>'SINAPI COMPOSIÇÕES'!K3707</f>
        <v>13.71</v>
      </c>
    </row>
    <row r="3705" spans="1:5" s="8" customFormat="1" ht="33.200000000000003" hidden="1" customHeight="1" outlineLevel="1">
      <c r="A3705" s="8">
        <f>'SINAPI COMPOSIÇÕES'!G3708</f>
        <v>89757</v>
      </c>
      <c r="C3705" s="8" t="str">
        <f>'SINAPI COMPOSIÇÕES'!H3708</f>
        <v>UNIÃO, CPVC, SOLDÁVEL, DN 28MM, INSTALADO EM RAMAL DE DISTRIBUIÇÃO DE ÁGUA   FORNECIMENTO E INSTALAÇÃO. AF_12/2014</v>
      </c>
      <c r="D3705" s="8" t="str">
        <f>'SINAPI COMPOSIÇÕES'!I3708</f>
        <v>UN</v>
      </c>
      <c r="E3705" s="8">
        <f>'SINAPI COMPOSIÇÕES'!K3708</f>
        <v>20.96</v>
      </c>
    </row>
    <row r="3706" spans="1:5" s="8" customFormat="1" ht="33.200000000000003" hidden="1" customHeight="1" outlineLevel="1">
      <c r="A3706" s="8">
        <f>'SINAPI COMPOSIÇÕES'!G3709</f>
        <v>89758</v>
      </c>
      <c r="C3706" s="8" t="str">
        <f>'SINAPI COMPOSIÇÕES'!H3709</f>
        <v>CONECTOR, CPVC, SOLDÁVEL, DN 28MM X 1 , INSTALADO EM RAMAL DE DISTRIBUIÇÃO DE ÁGUA   FORNECIMENTO E INSTALAÇÃO. AF_12/2014</v>
      </c>
      <c r="D3706" s="8" t="str">
        <f>'SINAPI COMPOSIÇÕES'!I3709</f>
        <v>UN</v>
      </c>
      <c r="E3706" s="8">
        <f>'SINAPI COMPOSIÇÕES'!K3709</f>
        <v>32.79</v>
      </c>
    </row>
    <row r="3707" spans="1:5" s="8" customFormat="1" ht="33.200000000000003" hidden="1" customHeight="1" outlineLevel="1">
      <c r="A3707" s="8">
        <f>'SINAPI COMPOSIÇÕES'!G3710</f>
        <v>89759</v>
      </c>
      <c r="C3707" s="8" t="str">
        <f>'SINAPI COMPOSIÇÕES'!H3710</f>
        <v>BUCHA DE REDUÇÃO, CPVC, SOLDÁVEL, DN 28MM X 22MM, INSTALADO EM RAMAL DE DISTRIBUIÇÃO DE ÁGUA - FORNECIMENTO E INSTALAÇÃO. AF_12/2014</v>
      </c>
      <c r="D3707" s="8" t="str">
        <f>'SINAPI COMPOSIÇÕES'!I3710</f>
        <v>UN</v>
      </c>
      <c r="E3707" s="8">
        <f>'SINAPI COMPOSIÇÕES'!K3710</f>
        <v>5.5</v>
      </c>
    </row>
    <row r="3708" spans="1:5" s="8" customFormat="1" ht="33.200000000000003" hidden="1" customHeight="1" outlineLevel="1">
      <c r="A3708" s="8">
        <f>'SINAPI COMPOSIÇÕES'!G3711</f>
        <v>89760</v>
      </c>
      <c r="C3708" s="8" t="str">
        <f>'SINAPI COMPOSIÇÕES'!H3711</f>
        <v>LUVA, CPVC, SOLDÁVEL, DN 35MM, INSTALADO EM RAMAL DE DISTRIBUIÇÃO DE ÁGUA - FORNECIMENTO E INSTALAÇÃO. AF_12/2014</v>
      </c>
      <c r="D3708" s="8" t="str">
        <f>'SINAPI COMPOSIÇÕES'!I3711</f>
        <v>UN</v>
      </c>
      <c r="E3708" s="8">
        <f>'SINAPI COMPOSIÇÕES'!K3711</f>
        <v>13.09</v>
      </c>
    </row>
    <row r="3709" spans="1:5" s="8" customFormat="1" ht="33.200000000000003" hidden="1" customHeight="1" outlineLevel="1">
      <c r="A3709" s="8">
        <f>'SINAPI COMPOSIÇÕES'!G3712</f>
        <v>89761</v>
      </c>
      <c r="C3709" s="8" t="str">
        <f>'SINAPI COMPOSIÇÕES'!H3712</f>
        <v>LUVA DE CORRER, CPVC, SOLDÁVEL, DN 35MM, INSTALADO EM RAMAL DE DISTRIBUIÇÃO DE ÁGUA - FORNECIMENTO E INSTALAÇÃO. AF_12/2014</v>
      </c>
      <c r="D3709" s="8" t="str">
        <f>'SINAPI COMPOSIÇÕES'!I3712</f>
        <v>UN</v>
      </c>
      <c r="E3709" s="8">
        <f>'SINAPI COMPOSIÇÕES'!K3712</f>
        <v>21.59</v>
      </c>
    </row>
    <row r="3710" spans="1:5" s="8" customFormat="1" ht="33.200000000000003" hidden="1" customHeight="1" outlineLevel="1">
      <c r="A3710" s="8">
        <f>'SINAPI COMPOSIÇÕES'!G3713</f>
        <v>89762</v>
      </c>
      <c r="C3710" s="8" t="str">
        <f>'SINAPI COMPOSIÇÕES'!H3713</f>
        <v>UNIÃO, CPVC, SOLDÁVEL, DN35MM, INSTALADO EM RAMAL DE DISTRIBUIÇÃO DE ÁGUA - FORNECIMENTO E INSTALAÇÃO. AF_12/2014</v>
      </c>
      <c r="D3710" s="8" t="str">
        <f>'SINAPI COMPOSIÇÕES'!I3713</f>
        <v>UN</v>
      </c>
      <c r="E3710" s="8">
        <f>'SINAPI COMPOSIÇÕES'!K3713</f>
        <v>30.71</v>
      </c>
    </row>
    <row r="3711" spans="1:5" s="8" customFormat="1" ht="33.200000000000003" hidden="1" customHeight="1" outlineLevel="1">
      <c r="A3711" s="8">
        <f>'SINAPI COMPOSIÇÕES'!G3714</f>
        <v>89763</v>
      </c>
      <c r="C3711" s="8" t="str">
        <f>'SINAPI COMPOSIÇÕES'!H3714</f>
        <v>CONECTOR, CPVC, SOLDÁVEL, DN 35MM X 1 1/4 , INSTALADO EM RAMAL DE DISTRIBUIÇÃO DE ÁGUA - FORNECIMENTO E INSTALAÇÃO. AF_12/2014</v>
      </c>
      <c r="D3711" s="8" t="str">
        <f>'SINAPI COMPOSIÇÕES'!I3714</f>
        <v>UN</v>
      </c>
      <c r="E3711" s="8">
        <f>'SINAPI COMPOSIÇÕES'!K3714</f>
        <v>120.92</v>
      </c>
    </row>
    <row r="3712" spans="1:5" s="8" customFormat="1" ht="33.200000000000003" hidden="1" customHeight="1" outlineLevel="1">
      <c r="A3712" s="8">
        <f>'SINAPI COMPOSIÇÕES'!G3715</f>
        <v>89764</v>
      </c>
      <c r="C3712" s="8" t="str">
        <f>'SINAPI COMPOSIÇÕES'!H3715</f>
        <v>BUCHA DE REDUÇÃO, CPVC, SOLDÁVEL, DN35MM X 28MM, INSTALADO EM RAMAL DE DISTRIBUIÇÃO DE ÁGUA - FORNECIMENTO E INSTALAÇÃO. AF_12/2014</v>
      </c>
      <c r="D3712" s="8" t="str">
        <f>'SINAPI COMPOSIÇÕES'!I3715</f>
        <v>UN</v>
      </c>
      <c r="E3712" s="8">
        <f>'SINAPI COMPOSIÇÕES'!K3715</f>
        <v>23.42</v>
      </c>
    </row>
    <row r="3713" spans="1:5" s="8" customFormat="1" ht="33.200000000000003" hidden="1" customHeight="1" outlineLevel="1">
      <c r="A3713" s="8">
        <f>'SINAPI COMPOSIÇÕES'!G3716</f>
        <v>89765</v>
      </c>
      <c r="C3713" s="8" t="str">
        <f>'SINAPI COMPOSIÇÕES'!H3716</f>
        <v>TE, CPVC, SOLDÁVEL, DN 22MM, INSTALADO EM RAMAL DE DISTRIBUIÇÃO DE ÁGUA - FORNECIMENTO E INSTALAÇÃO. AF_12/2014</v>
      </c>
      <c r="D3713" s="8" t="str">
        <f>'SINAPI COMPOSIÇÕES'!I3716</f>
        <v>UN</v>
      </c>
      <c r="E3713" s="8">
        <f>'SINAPI COMPOSIÇÕES'!K3716</f>
        <v>10</v>
      </c>
    </row>
    <row r="3714" spans="1:5" s="8" customFormat="1" ht="33.200000000000003" hidden="1" customHeight="1" outlineLevel="1">
      <c r="A3714" s="8">
        <f>'SINAPI COMPOSIÇÕES'!G3717</f>
        <v>89766</v>
      </c>
      <c r="C3714" s="8" t="str">
        <f>'SINAPI COMPOSIÇÕES'!H3717</f>
        <v>TE DE TRANSIÇÃO, CPVC, SOLDÁVEL, DN 22MM X 1/2 , INSTALADO EM RAMAL DE DISTRIBUIÇÃO DE ÁGUA   FORNECIMENTO E INSTALAÇÃO. AF_12/2014</v>
      </c>
      <c r="D3714" s="8" t="str">
        <f>'SINAPI COMPOSIÇÕES'!I3717</f>
        <v>UN</v>
      </c>
      <c r="E3714" s="8">
        <f>'SINAPI COMPOSIÇÕES'!K3717</f>
        <v>14.76</v>
      </c>
    </row>
    <row r="3715" spans="1:5" s="8" customFormat="1" ht="33.200000000000003" hidden="1" customHeight="1" outlineLevel="1">
      <c r="A3715" s="8">
        <f>'SINAPI COMPOSIÇÕES'!G3718</f>
        <v>89767</v>
      </c>
      <c r="C3715" s="8" t="str">
        <f>'SINAPI COMPOSIÇÕES'!H3718</f>
        <v>TÊ MISTURADOR, CPVC, SOLDÁVEL, DN 22MM, INSTALADO EM RAMAL DE DISTRIBUIÇÃO DE ÁGUA - FORNECIMENTO E INSTALAÇÃO. AF_12/2014</v>
      </c>
      <c r="D3715" s="8" t="str">
        <f>'SINAPI COMPOSIÇÕES'!I3718</f>
        <v>UN</v>
      </c>
      <c r="E3715" s="8">
        <f>'SINAPI COMPOSIÇÕES'!K3718</f>
        <v>14.76</v>
      </c>
    </row>
    <row r="3716" spans="1:5" s="8" customFormat="1" ht="33.200000000000003" hidden="1" customHeight="1" outlineLevel="1">
      <c r="A3716" s="8">
        <f>'SINAPI COMPOSIÇÕES'!G3719</f>
        <v>89768</v>
      </c>
      <c r="C3716" s="8" t="str">
        <f>'SINAPI COMPOSIÇÕES'!H3719</f>
        <v>TÊ, CPVC, SOLDÁVEL, DN 28MM, INSTALADO EM RAMAL DE DISTRIBUIÇÃO DE ÁGUA - FORNECIMENTO E INSTALAÇÃO. AF_12/2014</v>
      </c>
      <c r="D3716" s="8" t="str">
        <f>'SINAPI COMPOSIÇÕES'!I3719</f>
        <v>UN</v>
      </c>
      <c r="E3716" s="8">
        <f>'SINAPI COMPOSIÇÕES'!K3719</f>
        <v>14.84</v>
      </c>
    </row>
    <row r="3717" spans="1:5" s="8" customFormat="1" ht="33.200000000000003" hidden="1" customHeight="1" outlineLevel="1">
      <c r="A3717" s="8">
        <f>'SINAPI COMPOSIÇÕES'!G3720</f>
        <v>89769</v>
      </c>
      <c r="C3717" s="8" t="str">
        <f>'SINAPI COMPOSIÇÕES'!H3720</f>
        <v>TÊ, CPVC, SOLDÁVEL, DN35MM, INSTALADO EM RAMAL DE DISTRIBUIÇÃO DE ÁGUA - FORNECIMENTO E INSTALAÇÃO. AF_12/2014</v>
      </c>
      <c r="D3717" s="8" t="str">
        <f>'SINAPI COMPOSIÇÕES'!I3720</f>
        <v>UN</v>
      </c>
      <c r="E3717" s="8">
        <f>'SINAPI COMPOSIÇÕES'!K3720</f>
        <v>35.14</v>
      </c>
    </row>
    <row r="3718" spans="1:5" s="8" customFormat="1" ht="33.200000000000003" hidden="1" customHeight="1" outlineLevel="1">
      <c r="A3718" s="8">
        <f>'SINAPI COMPOSIÇÕES'!G3721</f>
        <v>89772</v>
      </c>
      <c r="C3718" s="8" t="str">
        <f>'SINAPI COMPOSIÇÕES'!H3721</f>
        <v>TUBO, CPVC, SOLDÁVEL, DN 54MM, INSTALADO EM PRUMADA DE ÁGUA  FORNECIMENTO E INSTALAÇÃO. AF_12/2014</v>
      </c>
      <c r="D3718" s="8" t="str">
        <f>'SINAPI COMPOSIÇÕES'!I3721</f>
        <v>M</v>
      </c>
      <c r="E3718" s="8">
        <f>'SINAPI COMPOSIÇÕES'!K3721</f>
        <v>71.72</v>
      </c>
    </row>
    <row r="3719" spans="1:5" s="8" customFormat="1" ht="33.200000000000003" hidden="1" customHeight="1" outlineLevel="1">
      <c r="A3719" s="8">
        <f>'SINAPI COMPOSIÇÕES'!G3722</f>
        <v>89774</v>
      </c>
      <c r="C3719" s="8" t="str">
        <f>'SINAPI COMPOSIÇÕES'!H3722</f>
        <v>LUVA SIMPLES, PVC, SERIE NORMAL, ESGOTO PREDIAL, DN 75 MM, JUNTA ELÁSTICA, FORNECIDO E INSTALADO EM RAMAL DE DESCARGA OU RAMAL DE ESGOTO SANITÁRIO. AF_12/2014</v>
      </c>
      <c r="D3719" s="8" t="str">
        <f>'SINAPI COMPOSIÇÕES'!I3722</f>
        <v>UN</v>
      </c>
      <c r="E3719" s="8">
        <f>'SINAPI COMPOSIÇÕES'!K3722</f>
        <v>11.75</v>
      </c>
    </row>
    <row r="3720" spans="1:5" s="8" customFormat="1" ht="33.200000000000003" hidden="1" customHeight="1" outlineLevel="1">
      <c r="A3720" s="8">
        <f>'SINAPI COMPOSIÇÕES'!G3723</f>
        <v>89776</v>
      </c>
      <c r="C3720" s="8" t="str">
        <f>'SINAPI COMPOSIÇÕES'!H3723</f>
        <v>LUVA DE CORRER, PVC, SERIE NORMAL, ESGOTO PREDIAL, DN 75 MM, JUNTA ELÁSTICA, FORNECIDO E INSTALADO EM RAMAL DE DESCARGA OU RAMAL DE ESGOTO SANITÁRIO. AF_12/2014</v>
      </c>
      <c r="D3720" s="8" t="str">
        <f>'SINAPI COMPOSIÇÕES'!I3723</f>
        <v>UN</v>
      </c>
      <c r="E3720" s="8">
        <f>'SINAPI COMPOSIÇÕES'!K3723</f>
        <v>16.64</v>
      </c>
    </row>
    <row r="3721" spans="1:5" s="8" customFormat="1" ht="33.200000000000003" hidden="1" customHeight="1" outlineLevel="1">
      <c r="A3721" s="8">
        <f>'SINAPI COMPOSIÇÕES'!G3724</f>
        <v>89777</v>
      </c>
      <c r="C3721" s="8" t="str">
        <f>'SINAPI COMPOSIÇÕES'!H3724</f>
        <v>JOELHO 90 GRAUS, CPVC, SOLDÁVEL, DN 35MM, INSTALADO EM PRUMADA DE ÁGUA  FORNECIMENTO E INSTALAÇÃO. AF_12/2014</v>
      </c>
      <c r="D3721" s="8" t="str">
        <f>'SINAPI COMPOSIÇÕES'!I3724</f>
        <v>UN</v>
      </c>
      <c r="E3721" s="8">
        <f>'SINAPI COMPOSIÇÕES'!K3724</f>
        <v>18.03</v>
      </c>
    </row>
    <row r="3722" spans="1:5" s="8" customFormat="1" ht="33.200000000000003" hidden="1" customHeight="1" outlineLevel="1">
      <c r="A3722" s="8">
        <f>'SINAPI COMPOSIÇÕES'!G3725</f>
        <v>89778</v>
      </c>
      <c r="C3722" s="8" t="str">
        <f>'SINAPI COMPOSIÇÕES'!H3725</f>
        <v>LUVA SIMPLES, PVC, SERIE NORMAL, ESGOTO PREDIAL, DN 100 MM, JUNTA ELÁSTICA, FORNECIDO E INSTALADO EM RAMAL DE DESCARGA OU RAMAL DE ESGOTO SANITÁRIO. AF_12/2014</v>
      </c>
      <c r="D3722" s="8" t="str">
        <f>'SINAPI COMPOSIÇÕES'!I3725</f>
        <v>UN</v>
      </c>
      <c r="E3722" s="8">
        <f>'SINAPI COMPOSIÇÕES'!K3725</f>
        <v>14.72</v>
      </c>
    </row>
    <row r="3723" spans="1:5" s="8" customFormat="1" ht="33.200000000000003" hidden="1" customHeight="1" outlineLevel="1">
      <c r="A3723" s="8">
        <f>'SINAPI COMPOSIÇÕES'!G3726</f>
        <v>89779</v>
      </c>
      <c r="C3723" s="8" t="str">
        <f>'SINAPI COMPOSIÇÕES'!H3726</f>
        <v>LUVA DE CORRER, PVC, SERIE NORMAL, ESGOTO PREDIAL, DN 100 MM, JUNTA ELÁSTICA, FORNECIDO E INSTALADO EM RAMAL DE DESCARGA OU RAMAL DE ESGOTO SANITÁRIO. AF_12/2014</v>
      </c>
      <c r="D3723" s="8" t="str">
        <f>'SINAPI COMPOSIÇÕES'!I3726</f>
        <v>UN</v>
      </c>
      <c r="E3723" s="8">
        <f>'SINAPI COMPOSIÇÕES'!K3726</f>
        <v>23.78</v>
      </c>
    </row>
    <row r="3724" spans="1:5" s="8" customFormat="1" ht="33.200000000000003" hidden="1" customHeight="1" outlineLevel="1">
      <c r="A3724" s="8">
        <f>'SINAPI COMPOSIÇÕES'!G3727</f>
        <v>89780</v>
      </c>
      <c r="C3724" s="8" t="str">
        <f>'SINAPI COMPOSIÇÕES'!H3727</f>
        <v>JOELHO 45 GRAUS, CPVC, SOLDÁVEL, DN 35MM, INSTALADO EM PRUMADA DE ÁGUA - FORNECIMENTO E INSTALAÇÃO. AF_12/2014</v>
      </c>
      <c r="D3724" s="8" t="str">
        <f>'SINAPI COMPOSIÇÕES'!I3727</f>
        <v>UN</v>
      </c>
      <c r="E3724" s="8">
        <f>'SINAPI COMPOSIÇÕES'!K3727</f>
        <v>18.03</v>
      </c>
    </row>
    <row r="3725" spans="1:5" s="8" customFormat="1" ht="33.200000000000003" hidden="1" customHeight="1" outlineLevel="1">
      <c r="A3725" s="8">
        <f>'SINAPI COMPOSIÇÕES'!G3728</f>
        <v>89781</v>
      </c>
      <c r="C3725" s="8" t="str">
        <f>'SINAPI COMPOSIÇÕES'!H3728</f>
        <v>JOELHO 90 GRAUS, CPVC, SOLDÁVEL, DN 42MM, INSTALADO EM PRUMADA DE ÁGUA  FORNECIMENTO E INSTALAÇÃO. AF_12/2014</v>
      </c>
      <c r="D3725" s="8" t="str">
        <f>'SINAPI COMPOSIÇÕES'!I3728</f>
        <v>UN</v>
      </c>
      <c r="E3725" s="8">
        <f>'SINAPI COMPOSIÇÕES'!K3728</f>
        <v>26.91</v>
      </c>
    </row>
    <row r="3726" spans="1:5" s="8" customFormat="1" ht="33.200000000000003" hidden="1" customHeight="1" outlineLevel="1">
      <c r="A3726" s="8">
        <f>'SINAPI COMPOSIÇÕES'!G3729</f>
        <v>89782</v>
      </c>
      <c r="C3726" s="8" t="str">
        <f>'SINAPI COMPOSIÇÕES'!H3729</f>
        <v>TE, PVC, SERIE NORMAL, ESGOTO PREDIAL, DN 40 X 40 MM, JUNTA SOLDÁVEL, FORNECIDO E INSTALADO EM RAMAL DE DESCARGA OU RAMAL DE ESGOTO SANITÁRIO. AF_12/2014</v>
      </c>
      <c r="D3726" s="8" t="str">
        <f>'SINAPI COMPOSIÇÕES'!I3729</f>
        <v>UN</v>
      </c>
      <c r="E3726" s="8">
        <f>'SINAPI COMPOSIÇÕES'!K3729</f>
        <v>9.5500000000000007</v>
      </c>
    </row>
    <row r="3727" spans="1:5" s="8" customFormat="1" ht="33.200000000000003" hidden="1" customHeight="1" outlineLevel="1">
      <c r="A3727" s="8">
        <f>'SINAPI COMPOSIÇÕES'!G3730</f>
        <v>89783</v>
      </c>
      <c r="C3727" s="8" t="str">
        <f>'SINAPI COMPOSIÇÕES'!H3730</f>
        <v>JUNÇÃO SIMPLES, PVC, SERIE NORMAL, ESGOTO PREDIAL, DN 40 MM, JUNTA SOLDÁVEL, FORNECIDO E INSTALADO EM RAMAL DE DESCARGA OU RAMAL DE ESGOTO SANITÁRIO. AF_12/2014</v>
      </c>
      <c r="D3727" s="8" t="str">
        <f>'SINAPI COMPOSIÇÕES'!I3730</f>
        <v>UN</v>
      </c>
      <c r="E3727" s="8">
        <f>'SINAPI COMPOSIÇÕES'!K3730</f>
        <v>9.7799999999999994</v>
      </c>
    </row>
    <row r="3728" spans="1:5" s="8" customFormat="1" ht="33.200000000000003" hidden="1" customHeight="1" outlineLevel="1">
      <c r="A3728" s="8">
        <f>'SINAPI COMPOSIÇÕES'!G3731</f>
        <v>89784</v>
      </c>
      <c r="C3728" s="8" t="str">
        <f>'SINAPI COMPOSIÇÕES'!H3731</f>
        <v>TE, PVC, SERIE NORMAL, ESGOTO PREDIAL, DN 50 X 50 MM, JUNTA ELÁSTICA, FORNECIDO E INSTALADO EM RAMAL DE DESCARGA OU RAMAL DE ESGOTO SANITÁRIO. AF_12/2014</v>
      </c>
      <c r="D3728" s="8" t="str">
        <f>'SINAPI COMPOSIÇÕES'!I3731</f>
        <v>UN</v>
      </c>
      <c r="E3728" s="8">
        <f>'SINAPI COMPOSIÇÕES'!K3731</f>
        <v>15.53</v>
      </c>
    </row>
    <row r="3729" spans="1:5" s="8" customFormat="1" ht="33.200000000000003" hidden="1" customHeight="1" outlineLevel="1">
      <c r="A3729" s="8">
        <f>'SINAPI COMPOSIÇÕES'!G3732</f>
        <v>89785</v>
      </c>
      <c r="C3729" s="8" t="str">
        <f>'SINAPI COMPOSIÇÕES'!H3732</f>
        <v>JUNÇÃO SIMPLES, PVC, SERIE NORMAL, ESGOTO PREDIAL, DN 50 X 50 MM, JUNTA ELÁSTICA, FORNECIDO E INSTALADO EM RAMAL DE DESCARGA OU RAMAL DE ESGOTO SANITÁRIO. AF_12/2014</v>
      </c>
      <c r="D3729" s="8" t="str">
        <f>'SINAPI COMPOSIÇÕES'!I3732</f>
        <v>UN</v>
      </c>
      <c r="E3729" s="8">
        <f>'SINAPI COMPOSIÇÕES'!K3732</f>
        <v>17.03</v>
      </c>
    </row>
    <row r="3730" spans="1:5" s="8" customFormat="1" ht="33.200000000000003" hidden="1" customHeight="1" outlineLevel="1">
      <c r="A3730" s="8">
        <f>'SINAPI COMPOSIÇÕES'!G3733</f>
        <v>89786</v>
      </c>
      <c r="C3730" s="8" t="str">
        <f>'SINAPI COMPOSIÇÕES'!H3733</f>
        <v>TE, PVC, SERIE NORMAL, ESGOTO PREDIAL, DN 75 X 75 MM, JUNTA ELÁSTICA, FORNECIDO E INSTALADO EM RAMAL DE DESCARGA OU RAMAL DE ESGOTO SANITÁRIO. AF_12/2014</v>
      </c>
      <c r="D3730" s="8" t="str">
        <f>'SINAPI COMPOSIÇÕES'!I3733</f>
        <v>UN</v>
      </c>
      <c r="E3730" s="8">
        <f>'SINAPI COMPOSIÇÕES'!K3733</f>
        <v>25.92</v>
      </c>
    </row>
    <row r="3731" spans="1:5" s="8" customFormat="1" ht="33.200000000000003" hidden="1" customHeight="1" outlineLevel="1">
      <c r="A3731" s="8">
        <f>'SINAPI COMPOSIÇÕES'!G3734</f>
        <v>89787</v>
      </c>
      <c r="C3731" s="8" t="str">
        <f>'SINAPI COMPOSIÇÕES'!H3734</f>
        <v>JOELHO 45 GRAUS, CPVC, SOLDÁVEL, DN 42MM, INSTALADO EM PRUMADA DE ÁGUA  FORNECIMENTO E INSTALAÇÃO. AF_12/2014</v>
      </c>
      <c r="D3731" s="8" t="str">
        <f>'SINAPI COMPOSIÇÕES'!I3734</f>
        <v>UN</v>
      </c>
      <c r="E3731" s="8">
        <f>'SINAPI COMPOSIÇÕES'!K3734</f>
        <v>26.91</v>
      </c>
    </row>
    <row r="3732" spans="1:5" s="8" customFormat="1" ht="33.200000000000003" hidden="1" customHeight="1" outlineLevel="1">
      <c r="A3732" s="8">
        <f>'SINAPI COMPOSIÇÕES'!G3735</f>
        <v>89788</v>
      </c>
      <c r="C3732" s="8" t="str">
        <f>'SINAPI COMPOSIÇÕES'!H3735</f>
        <v>JOELHO 90 GRAUS, CPVC, SOLDÁVEL, DN 54MM, INSTALADO EM PRUMADA DE ÁGUA  FORNECIMENTO E INSTALAÇÃO. AF_12/2014</v>
      </c>
      <c r="D3732" s="8" t="str">
        <f>'SINAPI COMPOSIÇÕES'!I3735</f>
        <v>UN</v>
      </c>
      <c r="E3732" s="8">
        <f>'SINAPI COMPOSIÇÕES'!K3735</f>
        <v>52.76</v>
      </c>
    </row>
    <row r="3733" spans="1:5" s="8" customFormat="1" ht="33.200000000000003" hidden="1" customHeight="1" outlineLevel="1">
      <c r="A3733" s="8">
        <f>'SINAPI COMPOSIÇÕES'!G3736</f>
        <v>89789</v>
      </c>
      <c r="C3733" s="8" t="str">
        <f>'SINAPI COMPOSIÇÕES'!H3736</f>
        <v>JOELHO 45 GRAUS, CPVC, SOLDÁVEL, DN 54MM, INSTALADO EM PRUMADA DE ÁGUA  FORNECIMENTO E INSTALAÇÃO. AF_12/2014</v>
      </c>
      <c r="D3733" s="8" t="str">
        <f>'SINAPI COMPOSIÇÕES'!I3736</f>
        <v>UN</v>
      </c>
      <c r="E3733" s="8">
        <f>'SINAPI COMPOSIÇÕES'!K3736</f>
        <v>53.6</v>
      </c>
    </row>
    <row r="3734" spans="1:5" s="8" customFormat="1" ht="33.200000000000003" hidden="1" customHeight="1" outlineLevel="1">
      <c r="A3734" s="8">
        <f>'SINAPI COMPOSIÇÕES'!G3737</f>
        <v>89790</v>
      </c>
      <c r="C3734" s="8" t="str">
        <f>'SINAPI COMPOSIÇÕES'!H3737</f>
        <v>JOELHO 90 GRAUS, CPVC, SOLDÁVEL, DN 73MM, INSTALADO EM PRUMADA DE ÁGUA  FORNECIMENTO E INSTALAÇÃO. AF_12/2014</v>
      </c>
      <c r="D3734" s="8" t="str">
        <f>'SINAPI COMPOSIÇÕES'!I3737</f>
        <v>UN</v>
      </c>
      <c r="E3734" s="8">
        <f>'SINAPI COMPOSIÇÕES'!K3737</f>
        <v>130.85</v>
      </c>
    </row>
    <row r="3735" spans="1:5" s="8" customFormat="1" ht="33.200000000000003" hidden="1" customHeight="1" outlineLevel="1">
      <c r="A3735" s="8">
        <f>'SINAPI COMPOSIÇÕES'!G3738</f>
        <v>89791</v>
      </c>
      <c r="C3735" s="8" t="str">
        <f>'SINAPI COMPOSIÇÕES'!H3738</f>
        <v>JOELHO 45 GRAUS, CPVC, SOLDÁVEL, DN 73MM, INSTALADO EM PRUMADA DE ÁGUA  FORNECIMENTO E INSTALAÇÃO. AF_12/2014</v>
      </c>
      <c r="D3735" s="8" t="str">
        <f>'SINAPI COMPOSIÇÕES'!I3738</f>
        <v>UN</v>
      </c>
      <c r="E3735" s="8">
        <f>'SINAPI COMPOSIÇÕES'!K3738</f>
        <v>133.93</v>
      </c>
    </row>
    <row r="3736" spans="1:5" s="8" customFormat="1" ht="33.200000000000003" hidden="1" customHeight="1" outlineLevel="1">
      <c r="A3736" s="8">
        <f>'SINAPI COMPOSIÇÕES'!G3739</f>
        <v>89792</v>
      </c>
      <c r="C3736" s="8" t="str">
        <f>'SINAPI COMPOSIÇÕES'!H3739</f>
        <v>JOELHO 90 GRAUS, CPVC, SOLDÁVEL, DN 89MM, INSTALADO EM PRUMADA DE ÁGUA  FORNECIMENTO E INSTALAÇÃO. AF_12/2014</v>
      </c>
      <c r="D3736" s="8" t="str">
        <f>'SINAPI COMPOSIÇÕES'!I3739</f>
        <v>UN</v>
      </c>
      <c r="E3736" s="8">
        <f>'SINAPI COMPOSIÇÕES'!K3739</f>
        <v>153.55000000000001</v>
      </c>
    </row>
    <row r="3737" spans="1:5" s="8" customFormat="1" ht="33.200000000000003" hidden="1" customHeight="1" outlineLevel="1">
      <c r="A3737" s="8">
        <f>'SINAPI COMPOSIÇÕES'!G3740</f>
        <v>89793</v>
      </c>
      <c r="C3737" s="8" t="str">
        <f>'SINAPI COMPOSIÇÕES'!H3740</f>
        <v>JOELHO 45 GRAUS, CPVC, SOLDÁVEL, DN 89MM, INSTALADO EM PRUMADA DE ÁGUA  FORNECIMENTO E INSTALAÇÃO. AF_12/2014</v>
      </c>
      <c r="D3737" s="8" t="str">
        <f>'SINAPI COMPOSIÇÕES'!I3740</f>
        <v>UN</v>
      </c>
      <c r="E3737" s="8">
        <f>'SINAPI COMPOSIÇÕES'!K3740</f>
        <v>157.69999999999999</v>
      </c>
    </row>
    <row r="3738" spans="1:5" s="8" customFormat="1" ht="33.200000000000003" hidden="1" customHeight="1" outlineLevel="1">
      <c r="A3738" s="8">
        <f>'SINAPI COMPOSIÇÕES'!G3741</f>
        <v>89794</v>
      </c>
      <c r="C3738" s="8" t="str">
        <f>'SINAPI COMPOSIÇÕES'!H3741</f>
        <v>LUVA, CPVC, SOLDÁVEL, DN 35MM, INSTALADO EM PRUMADA DE ÁGUA  FORNECIMENTO E INSTALAÇÃO. AF_12/2014</v>
      </c>
      <c r="D3738" s="8" t="str">
        <f>'SINAPI COMPOSIÇÕES'!I3741</f>
        <v>UN</v>
      </c>
      <c r="E3738" s="8">
        <f>'SINAPI COMPOSIÇÕES'!K3741</f>
        <v>12.26</v>
      </c>
    </row>
    <row r="3739" spans="1:5" s="8" customFormat="1" ht="33.200000000000003" hidden="1" customHeight="1" outlineLevel="1">
      <c r="A3739" s="8">
        <f>'SINAPI COMPOSIÇÕES'!G3742</f>
        <v>89795</v>
      </c>
      <c r="C3739" s="8" t="str">
        <f>'SINAPI COMPOSIÇÕES'!H3742</f>
        <v>JUNÇÃO SIMPLES, PVC, SERIE NORMAL, ESGOTO PREDIAL, DN 75 X 75 MM, JUNTA ELÁSTICA, FORNECIDO E INSTALADO EM RAMAL DE DESCARGA OU RAMAL DE ESGOTO SANITÁRIO. AF_12/2014</v>
      </c>
      <c r="D3739" s="8" t="str">
        <f>'SINAPI COMPOSIÇÕES'!I3742</f>
        <v>UN</v>
      </c>
      <c r="E3739" s="8">
        <f>'SINAPI COMPOSIÇÕES'!K3742</f>
        <v>27.99</v>
      </c>
    </row>
    <row r="3740" spans="1:5" s="8" customFormat="1" ht="33.200000000000003" hidden="1" customHeight="1" outlineLevel="1">
      <c r="A3740" s="8">
        <f>'SINAPI COMPOSIÇÕES'!G3743</f>
        <v>89796</v>
      </c>
      <c r="C3740" s="8" t="str">
        <f>'SINAPI COMPOSIÇÕES'!H3743</f>
        <v>TE, PVC, SERIE NORMAL, ESGOTO PREDIAL, DN 100 X 100 MM, JUNTA ELÁSTICA, FORNECIDO E INSTALADO EM RAMAL DE DESCARGA OU RAMAL DE ESGOTO SANITÁRIO. AF_12/2014</v>
      </c>
      <c r="D3740" s="8" t="str">
        <f>'SINAPI COMPOSIÇÕES'!I3743</f>
        <v>UN</v>
      </c>
      <c r="E3740" s="8">
        <f>'SINAPI COMPOSIÇÕES'!K3743</f>
        <v>31.9</v>
      </c>
    </row>
    <row r="3741" spans="1:5" s="8" customFormat="1" ht="33.200000000000003" hidden="1" customHeight="1" outlineLevel="1">
      <c r="A3741" s="8">
        <f>'SINAPI COMPOSIÇÕES'!G3744</f>
        <v>89797</v>
      </c>
      <c r="C3741" s="8" t="str">
        <f>'SINAPI COMPOSIÇÕES'!H3744</f>
        <v>JUNÇÃO SIMPLES, PVC, SERIE NORMAL, ESGOTO PREDIAL, DN 100 X 100 MM, JUNTA ELÁSTICA, FORNECIDO E INSTALADO EM RAMAL DE DESCARGA OU RAMAL DE ESGOTO SANITÁRIO. AF_12/2014</v>
      </c>
      <c r="D3741" s="8" t="str">
        <f>'SINAPI COMPOSIÇÕES'!I3744</f>
        <v>UN</v>
      </c>
      <c r="E3741" s="8">
        <f>'SINAPI COMPOSIÇÕES'!K3744</f>
        <v>36.76</v>
      </c>
    </row>
    <row r="3742" spans="1:5" s="8" customFormat="1" ht="33.200000000000003" hidden="1" customHeight="1" outlineLevel="1">
      <c r="A3742" s="8">
        <f>'SINAPI COMPOSIÇÕES'!G3745</f>
        <v>89801</v>
      </c>
      <c r="C3742" s="8" t="str">
        <f>'SINAPI COMPOSIÇÕES'!H3745</f>
        <v>JOELHO 90 GRAUS, PVC, SERIE NORMAL, ESGOTO PREDIAL, DN 50 MM, JUNTA ELÁSTICA, FORNECIDO E INSTALADO EM PRUMADA DE ESGOTO SANITÁRIO OU VENTILAÇÃO. AF_12/2014</v>
      </c>
      <c r="D3742" s="8" t="str">
        <f>'SINAPI COMPOSIÇÕES'!I3745</f>
        <v>UN</v>
      </c>
      <c r="E3742" s="8">
        <f>'SINAPI COMPOSIÇÕES'!K3745</f>
        <v>5.23</v>
      </c>
    </row>
    <row r="3743" spans="1:5" s="8" customFormat="1" ht="33.200000000000003" hidden="1" customHeight="1" outlineLevel="1">
      <c r="A3743" s="8">
        <f>'SINAPI COMPOSIÇÕES'!G3746</f>
        <v>89802</v>
      </c>
      <c r="C3743" s="8" t="str">
        <f>'SINAPI COMPOSIÇÕES'!H3746</f>
        <v>JOELHO 45 GRAUS, PVC, SERIE NORMAL, ESGOTO PREDIAL, DN 50 MM, JUNTA ELÁSTICA, FORNECIDO E INSTALADO EM PRUMADA DE ESGOTO SANITÁRIO OU VENTILAÇÃO. AF_12/2014</v>
      </c>
      <c r="D3743" s="8" t="str">
        <f>'SINAPI COMPOSIÇÕES'!I3746</f>
        <v>UN</v>
      </c>
      <c r="E3743" s="8">
        <f>'SINAPI COMPOSIÇÕES'!K3746</f>
        <v>5.76</v>
      </c>
    </row>
    <row r="3744" spans="1:5" s="8" customFormat="1" ht="33.200000000000003" hidden="1" customHeight="1" outlineLevel="1">
      <c r="A3744" s="8">
        <f>'SINAPI COMPOSIÇÕES'!G3747</f>
        <v>89803</v>
      </c>
      <c r="C3744" s="8" t="str">
        <f>'SINAPI COMPOSIÇÕES'!H3747</f>
        <v>CURVA CURTA 90 GRAUS, PVC, SERIE NORMAL, ESGOTO PREDIAL, DN 50 MM, JUNTA ELÁSTICA, FORNECIDO E INSTALADO EM PRUMADA DE ESGOTO SANITÁRIO OU VENTILAÇÃO. AF_12/2014</v>
      </c>
      <c r="D3744" s="8" t="str">
        <f>'SINAPI COMPOSIÇÕES'!I3747</f>
        <v>UN</v>
      </c>
      <c r="E3744" s="8">
        <f>'SINAPI COMPOSIÇÕES'!K3747</f>
        <v>11.46</v>
      </c>
    </row>
    <row r="3745" spans="1:5" s="8" customFormat="1" ht="33.200000000000003" hidden="1" customHeight="1" outlineLevel="1">
      <c r="A3745" s="8">
        <f>'SINAPI COMPOSIÇÕES'!G3748</f>
        <v>89804</v>
      </c>
      <c r="C3745" s="8" t="str">
        <f>'SINAPI COMPOSIÇÕES'!H3748</f>
        <v>CURVA LONGA 90 GRAUS, PVC, SERIE NORMAL, ESGOTO PREDIAL, DN 50 MM, JUNTA ELÁSTICA, FORNECIDO E INSTALADO EM PRUMADA DE ESGOTO SANITÁRIO OU VENTILAÇÃO. AF_12/2014</v>
      </c>
      <c r="D3745" s="8" t="str">
        <f>'SINAPI COMPOSIÇÕES'!I3748</f>
        <v>UN</v>
      </c>
      <c r="E3745" s="8">
        <f>'SINAPI COMPOSIÇÕES'!K3748</f>
        <v>12.33</v>
      </c>
    </row>
    <row r="3746" spans="1:5" s="8" customFormat="1" ht="33.200000000000003" hidden="1" customHeight="1" outlineLevel="1">
      <c r="A3746" s="8">
        <f>'SINAPI COMPOSIÇÕES'!G3749</f>
        <v>89805</v>
      </c>
      <c r="C3746" s="8" t="str">
        <f>'SINAPI COMPOSIÇÕES'!H3749</f>
        <v>JOELHO 90 GRAUS, PVC, SERIE NORMAL, ESGOTO PREDIAL, DN 75 MM, JUNTA ELÁSTICA, FORNECIDO E INSTALADO EM PRUMADA DE ESGOTO SANITÁRIO OU VENTILAÇÃO. AF_12/2014</v>
      </c>
      <c r="D3746" s="8" t="str">
        <f>'SINAPI COMPOSIÇÕES'!I3749</f>
        <v>UN</v>
      </c>
      <c r="E3746" s="8">
        <f>'SINAPI COMPOSIÇÕES'!K3749</f>
        <v>10.84</v>
      </c>
    </row>
    <row r="3747" spans="1:5" s="8" customFormat="1" ht="33.200000000000003" hidden="1" customHeight="1" outlineLevel="1">
      <c r="A3747" s="8">
        <f>'SINAPI COMPOSIÇÕES'!G3750</f>
        <v>89806</v>
      </c>
      <c r="C3747" s="8" t="str">
        <f>'SINAPI COMPOSIÇÕES'!H3750</f>
        <v>JOELHO 45 GRAUS, PVC, SERIE NORMAL, ESGOTO PREDIAL, DN 75 MM, JUNTA ELÁSTICA, FORNECIDO E INSTALADO EM PRUMADA DE ESGOTO SANITÁRIO OU VENTILAÇÃO. AF_12/2014</v>
      </c>
      <c r="D3747" s="8" t="str">
        <f>'SINAPI COMPOSIÇÕES'!I3750</f>
        <v>UN</v>
      </c>
      <c r="E3747" s="8">
        <f>'SINAPI COMPOSIÇÕES'!K3750</f>
        <v>11.59</v>
      </c>
    </row>
    <row r="3748" spans="1:5" s="8" customFormat="1" ht="33.200000000000003" hidden="1" customHeight="1" outlineLevel="1">
      <c r="A3748" s="8">
        <f>'SINAPI COMPOSIÇÕES'!G3751</f>
        <v>89807</v>
      </c>
      <c r="C3748" s="8" t="str">
        <f>'SINAPI COMPOSIÇÕES'!H3751</f>
        <v>CURVA CURTA 90 GRAUS, PVC, SERIE NORMAL, ESGOTO PREDIAL, DN 75 MM, JUNTA ELÁSTICA, FORNECIDO E INSTALADO EM PRUMADA DE ESGOTO SANITÁRIO OU VENTILAÇÃO. AF_12/2014</v>
      </c>
      <c r="D3748" s="8" t="str">
        <f>'SINAPI COMPOSIÇÕES'!I3751</f>
        <v>UN</v>
      </c>
      <c r="E3748" s="8">
        <f>'SINAPI COMPOSIÇÕES'!K3751</f>
        <v>21.65</v>
      </c>
    </row>
    <row r="3749" spans="1:5" s="8" customFormat="1" ht="33.200000000000003" hidden="1" customHeight="1" outlineLevel="1">
      <c r="A3749" s="8">
        <f>'SINAPI COMPOSIÇÕES'!G3752</f>
        <v>89808</v>
      </c>
      <c r="C3749" s="8" t="str">
        <f>'SINAPI COMPOSIÇÕES'!H3752</f>
        <v>CURVA LONGA 90 GRAUS, PVC, SERIE NORMAL, ESGOTO PREDIAL, DN 75 MM, JUNTA ELÁSTICA, FORNECIDO E INSTALADO EM PRUMADA DE ESGOTO SANITÁRIO OU VENTILAÇÃO. AF_12/2014</v>
      </c>
      <c r="D3749" s="8" t="str">
        <f>'SINAPI COMPOSIÇÕES'!I3752</f>
        <v>UN</v>
      </c>
      <c r="E3749" s="8">
        <f>'SINAPI COMPOSIÇÕES'!K3752</f>
        <v>32.49</v>
      </c>
    </row>
    <row r="3750" spans="1:5" s="8" customFormat="1" ht="33.200000000000003" hidden="1" customHeight="1" outlineLevel="1">
      <c r="A3750" s="8">
        <f>'SINAPI COMPOSIÇÕES'!G3753</f>
        <v>89809</v>
      </c>
      <c r="C3750" s="8" t="str">
        <f>'SINAPI COMPOSIÇÕES'!H3753</f>
        <v>JOELHO 90 GRAUS, PVC, SERIE NORMAL, ESGOTO PREDIAL, DN 100 MM, JUNTA ELÁSTICA, FORNECIDO E INSTALADO EM PRUMADA DE ESGOTO SANITÁRIO OU VENTILAÇÃO. AF_12/2014</v>
      </c>
      <c r="D3750" s="8" t="str">
        <f>'SINAPI COMPOSIÇÕES'!I3753</f>
        <v>UN</v>
      </c>
      <c r="E3750" s="8">
        <f>'SINAPI COMPOSIÇÕES'!K3753</f>
        <v>14.58</v>
      </c>
    </row>
    <row r="3751" spans="1:5" s="8" customFormat="1" ht="33.200000000000003" hidden="1" customHeight="1" outlineLevel="1">
      <c r="A3751" s="8">
        <f>'SINAPI COMPOSIÇÕES'!G3754</f>
        <v>89810</v>
      </c>
      <c r="C3751" s="8" t="str">
        <f>'SINAPI COMPOSIÇÕES'!H3754</f>
        <v>JOELHO 45 GRAUS, PVC, SERIE NORMAL, ESGOTO PREDIAL, DN 100 MM, JUNTA ELÁSTICA, FORNECIDO E INSTALADO EM PRUMADA DE ESGOTO SANITÁRIO OU VENTILAÇÃO. AF_12/2014</v>
      </c>
      <c r="D3751" s="8" t="str">
        <f>'SINAPI COMPOSIÇÕES'!I3754</f>
        <v>UN</v>
      </c>
      <c r="E3751" s="8">
        <f>'SINAPI COMPOSIÇÕES'!K3754</f>
        <v>14.53</v>
      </c>
    </row>
    <row r="3752" spans="1:5" s="8" customFormat="1" ht="33.200000000000003" hidden="1" customHeight="1" outlineLevel="1">
      <c r="A3752" s="8">
        <f>'SINAPI COMPOSIÇÕES'!G3755</f>
        <v>89811</v>
      </c>
      <c r="C3752" s="8" t="str">
        <f>'SINAPI COMPOSIÇÕES'!H3755</f>
        <v>CURVA CURTA 90 GRAUS, PVC, SERIE NORMAL, ESGOTO PREDIAL, DN 100 MM, JUNTA ELÁSTICA, FORNECIDO E INSTALADO EM PRUMADA DE ESGOTO SANITÁRIO OU VENTILAÇÃO. AF_12/2014</v>
      </c>
      <c r="D3752" s="8" t="str">
        <f>'SINAPI COMPOSIÇÕES'!I3755</f>
        <v>UN</v>
      </c>
      <c r="E3752" s="8">
        <f>'SINAPI COMPOSIÇÕES'!K3755</f>
        <v>26.34</v>
      </c>
    </row>
    <row r="3753" spans="1:5" s="8" customFormat="1" ht="33.200000000000003" hidden="1" customHeight="1" outlineLevel="1">
      <c r="A3753" s="8">
        <f>'SINAPI COMPOSIÇÕES'!G3756</f>
        <v>89812</v>
      </c>
      <c r="C3753" s="8" t="str">
        <f>'SINAPI COMPOSIÇÕES'!H3756</f>
        <v>CURVA LONGA 90 GRAUS, PVC, SERIE NORMAL, ESGOTO PREDIAL, DN 100 MM, JUNTA ELÁSTICA, FORNECIDO E INSTALADO EM PRUMADA DE ESGOTO SANITÁRIO OU VENTILAÇÃO. AF_12/2014</v>
      </c>
      <c r="D3753" s="8" t="str">
        <f>'SINAPI COMPOSIÇÕES'!I3756</f>
        <v>UN</v>
      </c>
      <c r="E3753" s="8">
        <f>'SINAPI COMPOSIÇÕES'!K3756</f>
        <v>47.19</v>
      </c>
    </row>
    <row r="3754" spans="1:5" s="8" customFormat="1" ht="33.200000000000003" hidden="1" customHeight="1" outlineLevel="1">
      <c r="A3754" s="8">
        <f>'SINAPI COMPOSIÇÕES'!G3757</f>
        <v>89813</v>
      </c>
      <c r="C3754" s="8" t="str">
        <f>'SINAPI COMPOSIÇÕES'!H3757</f>
        <v>LUVA SIMPLES, PVC, SERIE NORMAL, ESGOTO PREDIAL, DN 50 MM, JUNTA ELÁSTICA, FORNECIDO E INSTALADO EM PRUMADA DE ESGOTO SANITÁRIO OU VENTILAÇÃO. AF_12/2014</v>
      </c>
      <c r="D3754" s="8" t="str">
        <f>'SINAPI COMPOSIÇÕES'!I3757</f>
        <v>UN</v>
      </c>
      <c r="E3754" s="8">
        <f>'SINAPI COMPOSIÇÕES'!K3757</f>
        <v>5.19</v>
      </c>
    </row>
    <row r="3755" spans="1:5" s="8" customFormat="1" ht="33.200000000000003" hidden="1" customHeight="1" outlineLevel="1">
      <c r="A3755" s="8">
        <f>'SINAPI COMPOSIÇÕES'!G3758</f>
        <v>89814</v>
      </c>
      <c r="C3755" s="8" t="str">
        <f>'SINAPI COMPOSIÇÕES'!H3758</f>
        <v>LUVA DE CORRER, PVC, SERIE NORMAL, ESGOTO PREDIAL, DN 50 MM, JUNTA ELÁSTICA, FORNECIDO E INSTALADO EM PRUMADA DE ESGOTO SANITÁRIO OU VENTILAÇÃO. AF_12/2014</v>
      </c>
      <c r="D3755" s="8" t="str">
        <f>'SINAPI COMPOSIÇÕES'!I3758</f>
        <v>UN</v>
      </c>
      <c r="E3755" s="8">
        <f>'SINAPI COMPOSIÇÕES'!K3758</f>
        <v>11.52</v>
      </c>
    </row>
    <row r="3756" spans="1:5" s="8" customFormat="1" ht="33.200000000000003" hidden="1" customHeight="1" outlineLevel="1">
      <c r="A3756" s="8">
        <f>'SINAPI COMPOSIÇÕES'!G3759</f>
        <v>89815</v>
      </c>
      <c r="C3756" s="8" t="str">
        <f>'SINAPI COMPOSIÇÕES'!H3759</f>
        <v>LUVA DE CORRER, CPVC, SOLDÁVEL, DN 35MM, INSTALADO EM PRUMADA DE ÁGUA  FORNECIMENTO E INSTALAÇÃO. AF_12/2014</v>
      </c>
      <c r="D3756" s="8" t="str">
        <f>'SINAPI COMPOSIÇÕES'!I3759</f>
        <v>UN</v>
      </c>
      <c r="E3756" s="8">
        <f>'SINAPI COMPOSIÇÕES'!K3759</f>
        <v>20.76</v>
      </c>
    </row>
    <row r="3757" spans="1:5" s="8" customFormat="1" ht="33.200000000000003" hidden="1" customHeight="1" outlineLevel="1">
      <c r="A3757" s="8">
        <f>'SINAPI COMPOSIÇÕES'!G3760</f>
        <v>89816</v>
      </c>
      <c r="C3757" s="8" t="str">
        <f>'SINAPI COMPOSIÇÕES'!H3760</f>
        <v>UNIÃO, CPVC, SOLDÁVEL, DN35MM, INSTALADO EM PRUMADA DE ÁGUA  FORNECIMENTO E INSTALAÇÃO. AF_12/2014</v>
      </c>
      <c r="D3757" s="8" t="str">
        <f>'SINAPI COMPOSIÇÕES'!I3760</f>
        <v>UN</v>
      </c>
      <c r="E3757" s="8">
        <f>'SINAPI COMPOSIÇÕES'!K3760</f>
        <v>29.88</v>
      </c>
    </row>
    <row r="3758" spans="1:5" s="8" customFormat="1" ht="33.200000000000003" hidden="1" customHeight="1" outlineLevel="1">
      <c r="A3758" s="8">
        <f>'SINAPI COMPOSIÇÕES'!G3761</f>
        <v>89817</v>
      </c>
      <c r="C3758" s="8" t="str">
        <f>'SINAPI COMPOSIÇÕES'!H3761</f>
        <v>LUVA SIMPLES, PVC, SERIE NORMAL, ESGOTO PREDIAL, DN 75 MM, JUNTA ELÁSTICA, FORNECIDO E INSTALADO EM PRUMADA DE ESGOTO SANITÁRIO OU VENTILAÇÃO. AF_12/2014</v>
      </c>
      <c r="D3758" s="8" t="str">
        <f>'SINAPI COMPOSIÇÕES'!I3761</f>
        <v>UN</v>
      </c>
      <c r="E3758" s="8">
        <f>'SINAPI COMPOSIÇÕES'!K3761</f>
        <v>9.19</v>
      </c>
    </row>
    <row r="3759" spans="1:5" s="8" customFormat="1" ht="33.200000000000003" hidden="1" customHeight="1" outlineLevel="1">
      <c r="A3759" s="8">
        <f>'SINAPI COMPOSIÇÕES'!G3762</f>
        <v>89818</v>
      </c>
      <c r="C3759" s="8" t="str">
        <f>'SINAPI COMPOSIÇÕES'!H3762</f>
        <v>CONECTOR, CPVC, SOLDÁVEL, DN 35MM X 1 1/4, INSTALADO EM PRUMADA DE ÁGUA  FORNECIMENTO E INSTALAÇÃO. AF_12/2014</v>
      </c>
      <c r="D3759" s="8" t="str">
        <f>'SINAPI COMPOSIÇÕES'!I3762</f>
        <v>UN</v>
      </c>
      <c r="E3759" s="8">
        <f>'SINAPI COMPOSIÇÕES'!K3762</f>
        <v>120.09</v>
      </c>
    </row>
    <row r="3760" spans="1:5" s="8" customFormat="1" ht="33.200000000000003" hidden="1" customHeight="1" outlineLevel="1">
      <c r="A3760" s="8">
        <f>'SINAPI COMPOSIÇÕES'!G3763</f>
        <v>89819</v>
      </c>
      <c r="C3760" s="8" t="str">
        <f>'SINAPI COMPOSIÇÕES'!H3763</f>
        <v>LUVA DE CORRER, PVC, SERIE NORMAL, ESGOTO PREDIAL, DN 75 MM, JUNTA ELÁSTICA, FORNECIDO E INSTALADO EM PRUMADA DE ESGOTO SANITÁRIO OU VENTILAÇÃO. AF_12/2014</v>
      </c>
      <c r="D3760" s="8" t="str">
        <f>'SINAPI COMPOSIÇÕES'!I3763</f>
        <v>UN</v>
      </c>
      <c r="E3760" s="8">
        <f>'SINAPI COMPOSIÇÕES'!K3763</f>
        <v>14.08</v>
      </c>
    </row>
    <row r="3761" spans="1:5" s="8" customFormat="1" ht="33.200000000000003" hidden="1" customHeight="1" outlineLevel="1">
      <c r="A3761" s="8">
        <f>'SINAPI COMPOSIÇÕES'!G3764</f>
        <v>89820</v>
      </c>
      <c r="C3761" s="8" t="str">
        <f>'SINAPI COMPOSIÇÕES'!H3764</f>
        <v>BUCHA DE REDUÇÃO, CPVC, SOLDÁVEL, DN35MM X 28MM, INSTALADO EM PRUMADA DE ÁGUA  FORNECIMENTO E INSTALAÇÃO. AF_12/2014</v>
      </c>
      <c r="D3761" s="8" t="str">
        <f>'SINAPI COMPOSIÇÕES'!I3764</f>
        <v>UN</v>
      </c>
      <c r="E3761" s="8">
        <f>'SINAPI COMPOSIÇÕES'!K3764</f>
        <v>22.59</v>
      </c>
    </row>
    <row r="3762" spans="1:5" s="8" customFormat="1" ht="33.200000000000003" hidden="1" customHeight="1" outlineLevel="1">
      <c r="A3762" s="8">
        <f>'SINAPI COMPOSIÇÕES'!G3765</f>
        <v>89821</v>
      </c>
      <c r="C3762" s="8" t="str">
        <f>'SINAPI COMPOSIÇÕES'!H3765</f>
        <v>LUVA SIMPLES, PVC, SERIE NORMAL, ESGOTO PREDIAL, DN 100 MM, JUNTA ELÁSTICA, FORNECIDO E INSTALADO EM PRUMADA DE ESGOTO SANITÁRIO OU VENTILAÇÃO. AF_12/2014</v>
      </c>
      <c r="D3762" s="8" t="str">
        <f>'SINAPI COMPOSIÇÕES'!I3765</f>
        <v>UN</v>
      </c>
      <c r="E3762" s="8">
        <f>'SINAPI COMPOSIÇÕES'!K3765</f>
        <v>11.43</v>
      </c>
    </row>
    <row r="3763" spans="1:5" s="8" customFormat="1" ht="33.200000000000003" hidden="1" customHeight="1" outlineLevel="1">
      <c r="A3763" s="8">
        <f>'SINAPI COMPOSIÇÕES'!G3766</f>
        <v>89822</v>
      </c>
      <c r="C3763" s="8" t="str">
        <f>'SINAPI COMPOSIÇÕES'!H3766</f>
        <v>LUVA, CPVC, SOLDÁVEL, DN 42MM, INSTALADO EM PRUMADA DE ÁGUA  FORNECIMENTO E INSTALAÇÃO. AF_12/2014</v>
      </c>
      <c r="D3763" s="8" t="str">
        <f>'SINAPI COMPOSIÇÕES'!I3766</f>
        <v>UN</v>
      </c>
      <c r="E3763" s="8">
        <f>'SINAPI COMPOSIÇÕES'!K3766</f>
        <v>16.12</v>
      </c>
    </row>
    <row r="3764" spans="1:5" s="8" customFormat="1" ht="33.200000000000003" hidden="1" customHeight="1" outlineLevel="1">
      <c r="A3764" s="8">
        <f>'SINAPI COMPOSIÇÕES'!G3767</f>
        <v>89823</v>
      </c>
      <c r="C3764" s="8" t="str">
        <f>'SINAPI COMPOSIÇÕES'!H3767</f>
        <v>LUVA DE CORRER, PVC, SERIE NORMAL, ESGOTO PREDIAL, DN 100 MM, JUNTA ELÁSTICA, FORNECIDO E INSTALADO EM PRUMADA DE ESGOTO SANITÁRIO OU VENTILAÇÃO. AF_12/2014</v>
      </c>
      <c r="D3764" s="8" t="str">
        <f>'SINAPI COMPOSIÇÕES'!I3767</f>
        <v>UN</v>
      </c>
      <c r="E3764" s="8">
        <f>'SINAPI COMPOSIÇÕES'!K3767</f>
        <v>20.49</v>
      </c>
    </row>
    <row r="3765" spans="1:5" s="8" customFormat="1" ht="33.200000000000003" hidden="1" customHeight="1" outlineLevel="1">
      <c r="A3765" s="8">
        <f>'SINAPI COMPOSIÇÕES'!G3768</f>
        <v>89824</v>
      </c>
      <c r="C3765" s="8" t="str">
        <f>'SINAPI COMPOSIÇÕES'!H3768</f>
        <v>LUVA DE CORRER, CPVC, SOLDÁVEL, DN 42MM, INSTALADO EM PRUMADA DE ÁGUA  FORNECIMENTO E INSTALAÇÃO. AF_12/2014</v>
      </c>
      <c r="D3765" s="8" t="str">
        <f>'SINAPI COMPOSIÇÕES'!I3768</f>
        <v>UN</v>
      </c>
      <c r="E3765" s="8">
        <f>'SINAPI COMPOSIÇÕES'!K3768</f>
        <v>28.24</v>
      </c>
    </row>
    <row r="3766" spans="1:5" s="8" customFormat="1" ht="33.200000000000003" hidden="1" customHeight="1" outlineLevel="1">
      <c r="A3766" s="8">
        <f>'SINAPI COMPOSIÇÕES'!G3769</f>
        <v>89825</v>
      </c>
      <c r="C3766" s="8" t="str">
        <f>'SINAPI COMPOSIÇÕES'!H3769</f>
        <v>TE, PVC, SERIE NORMAL, ESGOTO PREDIAL, DN 50 X 50 MM, JUNTA ELÁSTICA, FORNECIDO E INSTALADO EM PRUMADA DE ESGOTO SANITÁRIO OU VENTILAÇÃO. AF_12/2014</v>
      </c>
      <c r="D3766" s="8" t="str">
        <f>'SINAPI COMPOSIÇÕES'!I3769</f>
        <v>UN</v>
      </c>
      <c r="E3766" s="8">
        <f>'SINAPI COMPOSIÇÕES'!K3769</f>
        <v>11.51</v>
      </c>
    </row>
    <row r="3767" spans="1:5" s="8" customFormat="1" ht="33.200000000000003" hidden="1" customHeight="1" outlineLevel="1">
      <c r="A3767" s="8">
        <f>'SINAPI COMPOSIÇÕES'!G3770</f>
        <v>89826</v>
      </c>
      <c r="C3767" s="8" t="str">
        <f>'SINAPI COMPOSIÇÕES'!H3770</f>
        <v>LUVA DE TRANSIÇÃO, CPVC, SOLDÁVEL, DN42MM X 1.1/2, INSTALADO EM PRUMADA DE ÁGUA  FORNECIMENTO E INSTALAÇÃO. AF_12/2014</v>
      </c>
      <c r="D3767" s="8" t="str">
        <f>'SINAPI COMPOSIÇÕES'!I3770</f>
        <v>UN</v>
      </c>
      <c r="E3767" s="8">
        <f>'SINAPI COMPOSIÇÕES'!K3770</f>
        <v>122.58</v>
      </c>
    </row>
    <row r="3768" spans="1:5" s="8" customFormat="1" ht="33.200000000000003" hidden="1" customHeight="1" outlineLevel="1">
      <c r="A3768" s="8">
        <f>'SINAPI COMPOSIÇÕES'!G3771</f>
        <v>89827</v>
      </c>
      <c r="C3768" s="8" t="str">
        <f>'SINAPI COMPOSIÇÕES'!H3771</f>
        <v>JUNÇÃO SIMPLES, PVC, SERIE NORMAL, ESGOTO PREDIAL, DN 50 X 50 MM, JUNTA ELÁSTICA, FORNECIDO E INSTALADO EM PRUMADA DE ESGOTO SANITÁRIO OU VENTILAÇÃO. AF_12/2014</v>
      </c>
      <c r="D3768" s="8" t="str">
        <f>'SINAPI COMPOSIÇÕES'!I3771</f>
        <v>UN</v>
      </c>
      <c r="E3768" s="8">
        <f>'SINAPI COMPOSIÇÕES'!K3771</f>
        <v>13.01</v>
      </c>
    </row>
    <row r="3769" spans="1:5" s="8" customFormat="1" ht="33.200000000000003" hidden="1" customHeight="1" outlineLevel="1">
      <c r="A3769" s="8">
        <f>'SINAPI COMPOSIÇÕES'!G3772</f>
        <v>89828</v>
      </c>
      <c r="C3769" s="8" t="str">
        <f>'SINAPI COMPOSIÇÕES'!H3772</f>
        <v>UNIÃO, CPVC, SOLDÁVEL, DN42MM, INSTALADO EM PRUMADA DE ÁGUA  FORNECIMENTO E INSTALAÇÃO. AF_12/2014</v>
      </c>
      <c r="D3769" s="8" t="str">
        <f>'SINAPI COMPOSIÇÕES'!I3772</f>
        <v>UN</v>
      </c>
      <c r="E3769" s="8">
        <f>'SINAPI COMPOSIÇÕES'!K3772</f>
        <v>43.19</v>
      </c>
    </row>
    <row r="3770" spans="1:5" s="8" customFormat="1" ht="33.200000000000003" hidden="1" customHeight="1" outlineLevel="1">
      <c r="A3770" s="8">
        <f>'SINAPI COMPOSIÇÕES'!G3773</f>
        <v>89829</v>
      </c>
      <c r="C3770" s="8" t="str">
        <f>'SINAPI COMPOSIÇÕES'!H3773</f>
        <v>TE, PVC, SERIE NORMAL, ESGOTO PREDIAL, DN 75 X 75 MM, JUNTA ELÁSTICA, FORNECIDO E INSTALADO EM PRUMADA DE ESGOTO SANITÁRIO OU VENTILAÇÃO. AF_12/2014</v>
      </c>
      <c r="D3770" s="8" t="str">
        <f>'SINAPI COMPOSIÇÕES'!I3773</f>
        <v>UN</v>
      </c>
      <c r="E3770" s="8">
        <f>'SINAPI COMPOSIÇÕES'!K3773</f>
        <v>20.81</v>
      </c>
    </row>
    <row r="3771" spans="1:5" s="8" customFormat="1" ht="33.200000000000003" hidden="1" customHeight="1" outlineLevel="1">
      <c r="A3771" s="8">
        <f>'SINAPI COMPOSIÇÕES'!G3774</f>
        <v>89830</v>
      </c>
      <c r="C3771" s="8" t="str">
        <f>'SINAPI COMPOSIÇÕES'!H3774</f>
        <v>JUNÇÃO SIMPLES, PVC, SERIE NORMAL, ESGOTO PREDIAL, DN 75 X 75 MM, JUNTA ELÁSTICA, FORNECIDO E INSTALADO EM PRUMADA DE ESGOTO SANITÁRIO OU VENTILAÇÃO. AF_12/2014</v>
      </c>
      <c r="D3771" s="8" t="str">
        <f>'SINAPI COMPOSIÇÕES'!I3774</f>
        <v>UN</v>
      </c>
      <c r="E3771" s="8">
        <f>'SINAPI COMPOSIÇÕES'!K3774</f>
        <v>22.88</v>
      </c>
    </row>
    <row r="3772" spans="1:5" s="8" customFormat="1" ht="33.200000000000003" hidden="1" customHeight="1" outlineLevel="1">
      <c r="A3772" s="8">
        <f>'SINAPI COMPOSIÇÕES'!G3775</f>
        <v>89831</v>
      </c>
      <c r="C3772" s="8" t="str">
        <f>'SINAPI COMPOSIÇÕES'!H3775</f>
        <v>CONECTOR, CPVC, SOLDÁVEL, DN 42MM X 1.1/2, INSTALADO EM PRUMADA DE ÁGUA  FORNECIMENTO E INSTALAÇÃO. AF_12/2014</v>
      </c>
      <c r="D3772" s="8" t="str">
        <f>'SINAPI COMPOSIÇÕES'!I3775</f>
        <v>UN</v>
      </c>
      <c r="E3772" s="8">
        <f>'SINAPI COMPOSIÇÕES'!K3775</f>
        <v>146.63</v>
      </c>
    </row>
    <row r="3773" spans="1:5" s="8" customFormat="1" ht="33.200000000000003" hidden="1" customHeight="1" outlineLevel="1">
      <c r="A3773" s="8">
        <f>'SINAPI COMPOSIÇÕES'!G3776</f>
        <v>89832</v>
      </c>
      <c r="C3773" s="8" t="str">
        <f>'SINAPI COMPOSIÇÕES'!H3776</f>
        <v>BUCHA DE REDUÇÃO, CPVC, SOLDÁVEL, DN 42MM X 22MM, INSTALADO EM RAMAL DE DISTRIBUIÇÃO DE ÁGUA - FORNECIMENTO E INSTALAÇÃO. AF_12/2014</v>
      </c>
      <c r="D3773" s="8" t="str">
        <f>'SINAPI COMPOSIÇÕES'!I3776</f>
        <v>UN</v>
      </c>
      <c r="E3773" s="8">
        <f>'SINAPI COMPOSIÇÕES'!K3776</f>
        <v>29.61</v>
      </c>
    </row>
    <row r="3774" spans="1:5" s="8" customFormat="1" ht="33.200000000000003" hidden="1" customHeight="1" outlineLevel="1">
      <c r="A3774" s="8">
        <f>'SINAPI COMPOSIÇÕES'!G3777</f>
        <v>89833</v>
      </c>
      <c r="C3774" s="8" t="str">
        <f>'SINAPI COMPOSIÇÕES'!H3777</f>
        <v>TE, PVC, SERIE NORMAL, ESGOTO PREDIAL, DN 100 X 100 MM, JUNTA ELÁSTICA, FORNECIDO E INSTALADO EM PRUMADA DE ESGOTO SANITÁRIO OU VENTILAÇÃO. AF_12/2014</v>
      </c>
      <c r="D3774" s="8" t="str">
        <f>'SINAPI COMPOSIÇÕES'!I3777</f>
        <v>UN</v>
      </c>
      <c r="E3774" s="8">
        <f>'SINAPI COMPOSIÇÕES'!K3777</f>
        <v>25.69</v>
      </c>
    </row>
    <row r="3775" spans="1:5" s="8" customFormat="1" ht="33.200000000000003" hidden="1" customHeight="1" outlineLevel="1">
      <c r="A3775" s="8">
        <f>'SINAPI COMPOSIÇÕES'!G3778</f>
        <v>89834</v>
      </c>
      <c r="C3775" s="8" t="str">
        <f>'SINAPI COMPOSIÇÕES'!H3778</f>
        <v>JUNÇÃO SIMPLES, PVC, SERIE NORMAL, ESGOTO PREDIAL, DN 100 X 100 MM, JUNTA ELÁSTICA, FORNECIDO E INSTALADO EM PRUMADA DE ESGOTO SANITÁRIO OU VENTILAÇÃO. AF_12/2014</v>
      </c>
      <c r="D3775" s="8" t="str">
        <f>'SINAPI COMPOSIÇÕES'!I3778</f>
        <v>UN</v>
      </c>
      <c r="E3775" s="8">
        <f>'SINAPI COMPOSIÇÕES'!K3778</f>
        <v>30.55</v>
      </c>
    </row>
    <row r="3776" spans="1:5" s="8" customFormat="1" ht="33.200000000000003" hidden="1" customHeight="1" outlineLevel="1">
      <c r="A3776" s="8">
        <f>'SINAPI COMPOSIÇÕES'!G3779</f>
        <v>89835</v>
      </c>
      <c r="C3776" s="8" t="str">
        <f>'SINAPI COMPOSIÇÕES'!H3779</f>
        <v>LUVA, CPVC, SOLDÁVEL, DN 54MM, INSTALADO EM PRUMADA DE ÁGUA  FORNECIMENTO E INSTALAÇÃO. AF_12/2014</v>
      </c>
      <c r="D3776" s="8" t="str">
        <f>'SINAPI COMPOSIÇÕES'!I3779</f>
        <v>UN</v>
      </c>
      <c r="E3776" s="8">
        <f>'SINAPI COMPOSIÇÕES'!K3779</f>
        <v>29.09</v>
      </c>
    </row>
    <row r="3777" spans="1:5" s="8" customFormat="1" ht="33.200000000000003" hidden="1" customHeight="1" outlineLevel="1">
      <c r="A3777" s="8">
        <f>'SINAPI COMPOSIÇÕES'!G3780</f>
        <v>89836</v>
      </c>
      <c r="C3777" s="8" t="str">
        <f>'SINAPI COMPOSIÇÕES'!H3780</f>
        <v>LUVA DE TRANSIÇÃO, CPVC, SOLDÁVEL, DN 54MM X 2, INSTALADO EM PRUMADA DE ÁGUA  FORNECIMENTO E INSTALAÇÃO. AF_12/2014</v>
      </c>
      <c r="D3777" s="8" t="str">
        <f>'SINAPI COMPOSIÇÕES'!I3780</f>
        <v>UN</v>
      </c>
      <c r="E3777" s="8">
        <f>'SINAPI COMPOSIÇÕES'!K3780</f>
        <v>198.18</v>
      </c>
    </row>
    <row r="3778" spans="1:5" s="8" customFormat="1" ht="33.200000000000003" hidden="1" customHeight="1" outlineLevel="1">
      <c r="A3778" s="8">
        <f>'SINAPI COMPOSIÇÕES'!G3781</f>
        <v>89837</v>
      </c>
      <c r="C3778" s="8" t="str">
        <f>'SINAPI COMPOSIÇÕES'!H3781</f>
        <v>UNIÃO, CPVC, SOLDÁVEL, DN 54MM, INSTALADO EM PRUMADA DE ÁGUA  FORNECIMENTO E INSTALAÇÃO. AF_12/2014</v>
      </c>
      <c r="D3778" s="8" t="str">
        <f>'SINAPI COMPOSIÇÕES'!I3781</f>
        <v>UN</v>
      </c>
      <c r="E3778" s="8">
        <f>'SINAPI COMPOSIÇÕES'!K3781</f>
        <v>98.48</v>
      </c>
    </row>
    <row r="3779" spans="1:5" s="8" customFormat="1" ht="33.200000000000003" hidden="1" customHeight="1" outlineLevel="1">
      <c r="A3779" s="8">
        <f>'SINAPI COMPOSIÇÕES'!G3782</f>
        <v>89838</v>
      </c>
      <c r="C3779" s="8" t="str">
        <f>'SINAPI COMPOSIÇÕES'!H3782</f>
        <v>LUVA, CPVC, SOLDÁVEL, DN 73MM, INSTALADO EM PRUMADA DE ÁGUA  FORNECIMENTO E INSTALAÇÃO. AF_12/2014</v>
      </c>
      <c r="D3779" s="8" t="str">
        <f>'SINAPI COMPOSIÇÕES'!I3782</f>
        <v>UN</v>
      </c>
      <c r="E3779" s="8">
        <f>'SINAPI COMPOSIÇÕES'!K3782</f>
        <v>107.55</v>
      </c>
    </row>
    <row r="3780" spans="1:5" s="8" customFormat="1" ht="33.200000000000003" hidden="1" customHeight="1" outlineLevel="1">
      <c r="A3780" s="8">
        <f>'SINAPI COMPOSIÇÕES'!G3783</f>
        <v>89839</v>
      </c>
      <c r="C3780" s="8" t="str">
        <f>'SINAPI COMPOSIÇÕES'!H3783</f>
        <v>UNIÃO, CPVC, SOLDÁVEL, DN 73MM, INSTALADO EM PRUMADA DE ÁGUA  FORNECIMENTO E INSTALAÇÃO. AF_12/2014</v>
      </c>
      <c r="D3780" s="8" t="str">
        <f>'SINAPI COMPOSIÇÕES'!I3783</f>
        <v>UN</v>
      </c>
      <c r="E3780" s="8">
        <f>'SINAPI COMPOSIÇÕES'!K3783</f>
        <v>142.61000000000001</v>
      </c>
    </row>
    <row r="3781" spans="1:5" s="8" customFormat="1" ht="33.200000000000003" hidden="1" customHeight="1" outlineLevel="1">
      <c r="A3781" s="8">
        <f>'SINAPI COMPOSIÇÕES'!G3784</f>
        <v>89840</v>
      </c>
      <c r="C3781" s="8" t="str">
        <f>'SINAPI COMPOSIÇÕES'!H3784</f>
        <v>LUVA, CPVC, SOLDÁVEL, DN 89MM, INSTALADO EM PRUMADA DE ÁGUA  FORNECIMENTO E INSTALAÇÃO. AF_12/2014</v>
      </c>
      <c r="D3781" s="8" t="str">
        <f>'SINAPI COMPOSIÇÕES'!I3784</f>
        <v>UN</v>
      </c>
      <c r="E3781" s="8">
        <f>'SINAPI COMPOSIÇÕES'!K3784</f>
        <v>123.49</v>
      </c>
    </row>
    <row r="3782" spans="1:5" s="8" customFormat="1" ht="33.200000000000003" hidden="1" customHeight="1" outlineLevel="1">
      <c r="A3782" s="8">
        <f>'SINAPI COMPOSIÇÕES'!G3785</f>
        <v>89841</v>
      </c>
      <c r="C3782" s="8" t="str">
        <f>'SINAPI COMPOSIÇÕES'!H3785</f>
        <v>UNIÃO, CPVC, SOLDÁVEL, DN 89MM, INSTALADO EM PRUMADA DE ÁGUA  FORNECIMENTO E INSTALAÇÃO. AF_12/2014</v>
      </c>
      <c r="D3782" s="8" t="str">
        <f>'SINAPI COMPOSIÇÕES'!I3785</f>
        <v>UN</v>
      </c>
      <c r="E3782" s="8">
        <f>'SINAPI COMPOSIÇÕES'!K3785</f>
        <v>209.21</v>
      </c>
    </row>
    <row r="3783" spans="1:5" s="8" customFormat="1" ht="33.200000000000003" hidden="1" customHeight="1" outlineLevel="1">
      <c r="A3783" s="8">
        <f>'SINAPI COMPOSIÇÕES'!G3786</f>
        <v>89842</v>
      </c>
      <c r="C3783" s="8" t="str">
        <f>'SINAPI COMPOSIÇÕES'!H3786</f>
        <v>TÊ, CPVC, SOLDÁVEL, DN 35MM, INSTALADO EM PRUMADA DE ÁGUA  FORNECIMENTO E INSTALAÇÃO. AF_12/2014</v>
      </c>
      <c r="D3783" s="8" t="str">
        <f>'SINAPI COMPOSIÇÕES'!I3786</f>
        <v>UN</v>
      </c>
      <c r="E3783" s="8">
        <f>'SINAPI COMPOSIÇÕES'!K3786</f>
        <v>33.46</v>
      </c>
    </row>
    <row r="3784" spans="1:5" s="8" customFormat="1" ht="33.200000000000003" hidden="1" customHeight="1" outlineLevel="1">
      <c r="A3784" s="8">
        <f>'SINAPI COMPOSIÇÕES'!G3787</f>
        <v>89844</v>
      </c>
      <c r="C3784" s="8" t="str">
        <f>'SINAPI COMPOSIÇÕES'!H3787</f>
        <v>TE, CPVC, SOLDÁVEL, DN  42MM, INSTALADO EM PRUMADA DE ÁGUA  FORNECIMENTO E INSTALAÇÃO. AF_12/2014</v>
      </c>
      <c r="D3784" s="8" t="str">
        <f>'SINAPI COMPOSIÇÕES'!I3787</f>
        <v>UN</v>
      </c>
      <c r="E3784" s="8">
        <f>'SINAPI COMPOSIÇÕES'!K3787</f>
        <v>42.65</v>
      </c>
    </row>
    <row r="3785" spans="1:5" s="8" customFormat="1" ht="33.200000000000003" hidden="1" customHeight="1" outlineLevel="1">
      <c r="A3785" s="8">
        <f>'SINAPI COMPOSIÇÕES'!G3788</f>
        <v>89845</v>
      </c>
      <c r="C3785" s="8" t="str">
        <f>'SINAPI COMPOSIÇÕES'!H3788</f>
        <v>TÊ, CPVC, SOLDÁVEL, DN 54 MM, INSTALADO EM PRUMADA DE ÁGUA  FORNECIMENTO E INSTALAÇÃO. AF_12/2014</v>
      </c>
      <c r="D3785" s="8" t="str">
        <f>'SINAPI COMPOSIÇÕES'!I3788</f>
        <v>UN</v>
      </c>
      <c r="E3785" s="8">
        <f>'SINAPI COMPOSIÇÕES'!K3788</f>
        <v>66.37</v>
      </c>
    </row>
    <row r="3786" spans="1:5" s="8" customFormat="1" ht="33.200000000000003" hidden="1" customHeight="1" outlineLevel="1">
      <c r="A3786" s="8">
        <f>'SINAPI COMPOSIÇÕES'!G3789</f>
        <v>89846</v>
      </c>
      <c r="C3786" s="8" t="str">
        <f>'SINAPI COMPOSIÇÕES'!H3789</f>
        <v>TÊ, CPVC, SOLDÁVEL, DN 73MM, INSTALADO EM PRUMADA DE ÁGUA  FORNECIMENTO E INSTALAÇÃO. AF_12/2014</v>
      </c>
      <c r="D3786" s="8" t="str">
        <f>'SINAPI COMPOSIÇÕES'!I3789</f>
        <v>UN</v>
      </c>
      <c r="E3786" s="8">
        <f>'SINAPI COMPOSIÇÕES'!K3789</f>
        <v>149.88</v>
      </c>
    </row>
    <row r="3787" spans="1:5" s="8" customFormat="1" ht="33.200000000000003" hidden="1" customHeight="1" outlineLevel="1">
      <c r="A3787" s="8">
        <f>'SINAPI COMPOSIÇÕES'!G3790</f>
        <v>89847</v>
      </c>
      <c r="C3787" s="8" t="str">
        <f>'SINAPI COMPOSIÇÕES'!H3790</f>
        <v>TÊ, CPVC, SOLDÁVEL, DN 89MM, INSTALADO EM PRUMADA DE ÁGUA  FORNECIMENTO E INSTALAÇÃO. AF_12/2014</v>
      </c>
      <c r="D3787" s="8" t="str">
        <f>'SINAPI COMPOSIÇÕES'!I3790</f>
        <v>UN</v>
      </c>
      <c r="E3787" s="8">
        <f>'SINAPI COMPOSIÇÕES'!K3790</f>
        <v>183.8</v>
      </c>
    </row>
    <row r="3788" spans="1:5" s="8" customFormat="1" ht="33.200000000000003" hidden="1" customHeight="1" outlineLevel="1">
      <c r="A3788" s="8">
        <f>'SINAPI COMPOSIÇÕES'!G3791</f>
        <v>89850</v>
      </c>
      <c r="C3788" s="8" t="str">
        <f>'SINAPI COMPOSIÇÕES'!H3791</f>
        <v>JOELHO 90 GRAUS, PVC, SERIE NORMAL, ESGOTO PREDIAL, DN 100 MM, JUNTA ELÁSTICA, FORNECIDO E INSTALADO EM SUBCOLETOR AÉREO DE ESGOTO SANITÁRIO. AF_12/2014</v>
      </c>
      <c r="D3788" s="8" t="str">
        <f>'SINAPI COMPOSIÇÕES'!I3791</f>
        <v>UN</v>
      </c>
      <c r="E3788" s="8">
        <f>'SINAPI COMPOSIÇÕES'!K3791</f>
        <v>18.96</v>
      </c>
    </row>
    <row r="3789" spans="1:5" s="8" customFormat="1" ht="33.200000000000003" hidden="1" customHeight="1" outlineLevel="1">
      <c r="A3789" s="8">
        <f>'SINAPI COMPOSIÇÕES'!G3792</f>
        <v>89851</v>
      </c>
      <c r="C3789" s="8" t="str">
        <f>'SINAPI COMPOSIÇÕES'!H3792</f>
        <v>JOELHO 45 GRAUS, PVC, SERIE NORMAL, ESGOTO PREDIAL, DN 100 MM, JUNTA ELÁSTICA, FORNECIDO E INSTALADO EM SUBCOLETOR AÉREO DE ESGOTO SANITÁRIO. AF_12/2014</v>
      </c>
      <c r="D3789" s="8" t="str">
        <f>'SINAPI COMPOSIÇÕES'!I3792</f>
        <v>UN</v>
      </c>
      <c r="E3789" s="8">
        <f>'SINAPI COMPOSIÇÕES'!K3792</f>
        <v>18.91</v>
      </c>
    </row>
    <row r="3790" spans="1:5" s="8" customFormat="1" ht="33.200000000000003" hidden="1" customHeight="1" outlineLevel="1">
      <c r="A3790" s="8">
        <f>'SINAPI COMPOSIÇÕES'!G3793</f>
        <v>89852</v>
      </c>
      <c r="C3790" s="8" t="str">
        <f>'SINAPI COMPOSIÇÕES'!H3793</f>
        <v>CURVA CURTA 90 GRAUS, PVC, SERIE NORMAL, ESGOTO PREDIAL, DN 100 MM, JUNTA ELÁSTICA, FORNECIDO E INSTALADO EM SUBCOLETOR AÉREO DE ESGOTO SANITÁRIO. AF_12/2014</v>
      </c>
      <c r="D3790" s="8" t="str">
        <f>'SINAPI COMPOSIÇÕES'!I3793</f>
        <v>UN</v>
      </c>
      <c r="E3790" s="8">
        <f>'SINAPI COMPOSIÇÕES'!K3793</f>
        <v>30.72</v>
      </c>
    </row>
    <row r="3791" spans="1:5" s="8" customFormat="1" ht="33.200000000000003" hidden="1" customHeight="1" outlineLevel="1">
      <c r="A3791" s="8">
        <f>'SINAPI COMPOSIÇÕES'!G3794</f>
        <v>89853</v>
      </c>
      <c r="C3791" s="8" t="str">
        <f>'SINAPI COMPOSIÇÕES'!H3794</f>
        <v>CURVA LONGA 90 GRAUS, PVC, SERIE NORMAL, ESGOTO PREDIAL, DN 100 MM, JUNTA ELÁSTICA, FORNECIDO E INSTALADO EM SUBCOLETOR AÉREO DE ESGOTO SANITÁRIO. AF_12/2014</v>
      </c>
      <c r="D3791" s="8" t="str">
        <f>'SINAPI COMPOSIÇÕES'!I3794</f>
        <v>UN</v>
      </c>
      <c r="E3791" s="8">
        <f>'SINAPI COMPOSIÇÕES'!K3794</f>
        <v>51.57</v>
      </c>
    </row>
    <row r="3792" spans="1:5" s="8" customFormat="1" ht="33.200000000000003" hidden="1" customHeight="1" outlineLevel="1">
      <c r="A3792" s="8">
        <f>'SINAPI COMPOSIÇÕES'!G3795</f>
        <v>89854</v>
      </c>
      <c r="C3792" s="8" t="str">
        <f>'SINAPI COMPOSIÇÕES'!H3795</f>
        <v>JOELHO 90 GRAUS, PVC, SERIE NORMAL, ESGOTO PREDIAL, DN 150 MM, JUNTA ELÁSTICA, FORNECIDO E INSTALADO EM SUBCOLETOR AÉREO DE ESGOTO SANITÁRIO. AF_12/2014</v>
      </c>
      <c r="D3792" s="8" t="str">
        <f>'SINAPI COMPOSIÇÕES'!I3795</f>
        <v>UN</v>
      </c>
      <c r="E3792" s="8">
        <f>'SINAPI COMPOSIÇÕES'!K3795</f>
        <v>65.16</v>
      </c>
    </row>
    <row r="3793" spans="1:5" s="8" customFormat="1" ht="33.200000000000003" hidden="1" customHeight="1" outlineLevel="1">
      <c r="A3793" s="8">
        <f>'SINAPI COMPOSIÇÕES'!G3796</f>
        <v>89855</v>
      </c>
      <c r="C3793" s="8" t="str">
        <f>'SINAPI COMPOSIÇÕES'!H3796</f>
        <v>JOELHO 45 GRAUS, PVC, SERIE NORMAL, ESGOTO PREDIAL, DN 150 MM, JUNTA ELÁSTICA, FORNECIDO E INSTALADO EM SUBCOLETOR AÉREO DE ESGOTO SANITÁRIO. AF_12/2014</v>
      </c>
      <c r="D3793" s="8" t="str">
        <f>'SINAPI COMPOSIÇÕES'!I3796</f>
        <v>UN</v>
      </c>
      <c r="E3793" s="8">
        <f>'SINAPI COMPOSIÇÕES'!K3796</f>
        <v>69.36</v>
      </c>
    </row>
    <row r="3794" spans="1:5" s="8" customFormat="1" ht="33.200000000000003" hidden="1" customHeight="1" outlineLevel="1">
      <c r="A3794" s="8">
        <f>'SINAPI COMPOSIÇÕES'!G3797</f>
        <v>89856</v>
      </c>
      <c r="C3794" s="8" t="str">
        <f>'SINAPI COMPOSIÇÕES'!H3797</f>
        <v>LUVA SIMPLES, PVC, SERIE NORMAL, ESGOTO PREDIAL, DN 100 MM, JUNTA ELÁSTICA, FORNECIDO E INSTALADO EM SUBCOLETOR AÉREO DE ESGOTO SANITÁRIO. AF_12/2014</v>
      </c>
      <c r="D3794" s="8" t="str">
        <f>'SINAPI COMPOSIÇÕES'!I3797</f>
        <v>UN</v>
      </c>
      <c r="E3794" s="8">
        <f>'SINAPI COMPOSIÇÕES'!K3797</f>
        <v>14.35</v>
      </c>
    </row>
    <row r="3795" spans="1:5" s="8" customFormat="1" ht="33.200000000000003" hidden="1" customHeight="1" outlineLevel="1">
      <c r="A3795" s="8">
        <f>'SINAPI COMPOSIÇÕES'!G3798</f>
        <v>89857</v>
      </c>
      <c r="C3795" s="8" t="str">
        <f>'SINAPI COMPOSIÇÕES'!H3798</f>
        <v>LUVA DE CORRER, PVC, SERIE NORMAL, ESGOTO PREDIAL, DN 100 MM, JUNTA ELÁSTICA, FORNECIDO E INSTALADO EM SUBCOLETOR AÉREO DE ESGOTO SANITÁRIO. AF_12/2014</v>
      </c>
      <c r="D3795" s="8" t="str">
        <f>'SINAPI COMPOSIÇÕES'!I3798</f>
        <v>UN</v>
      </c>
      <c r="E3795" s="8">
        <f>'SINAPI COMPOSIÇÕES'!K3798</f>
        <v>23.41</v>
      </c>
    </row>
    <row r="3796" spans="1:5" s="8" customFormat="1" ht="33.200000000000003" hidden="1" customHeight="1" outlineLevel="1">
      <c r="A3796" s="8">
        <f>'SINAPI COMPOSIÇÕES'!G3799</f>
        <v>89859</v>
      </c>
      <c r="C3796" s="8" t="str">
        <f>'SINAPI COMPOSIÇÕES'!H3799</f>
        <v>LUVA DE CORRER, PVC, SERIE NORMAL, ESGOTO PREDIAL, DN 150 MM, JUNTA ELÁSTICA, FORNECIDO E INSTALADO EM SUBCOLETOR AÉREO DE ESGOTO SANITÁRIO. AF_12/2014</v>
      </c>
      <c r="D3796" s="8" t="str">
        <f>'SINAPI COMPOSIÇÕES'!I3799</f>
        <v>UN</v>
      </c>
      <c r="E3796" s="8">
        <f>'SINAPI COMPOSIÇÕES'!K3799</f>
        <v>57.08</v>
      </c>
    </row>
    <row r="3797" spans="1:5" s="8" customFormat="1" ht="33.200000000000003" hidden="1" customHeight="1" outlineLevel="1">
      <c r="A3797" s="8">
        <f>'SINAPI COMPOSIÇÕES'!G3800</f>
        <v>89860</v>
      </c>
      <c r="C3797" s="8" t="str">
        <f>'SINAPI COMPOSIÇÕES'!H3800</f>
        <v>TE, PVC, SERIE NORMAL, ESGOTO PREDIAL, DN 100 X 100 MM, JUNTA ELÁSTICA, FORNECIDO E INSTALADO EM SUBCOLETOR AÉREO DE ESGOTO SANITÁRIO. AF_12/2014</v>
      </c>
      <c r="D3797" s="8" t="str">
        <f>'SINAPI COMPOSIÇÕES'!I3800</f>
        <v>UN</v>
      </c>
      <c r="E3797" s="8">
        <f>'SINAPI COMPOSIÇÕES'!K3800</f>
        <v>31.53</v>
      </c>
    </row>
    <row r="3798" spans="1:5" s="8" customFormat="1" ht="33.200000000000003" hidden="1" customHeight="1" outlineLevel="1">
      <c r="A3798" s="8">
        <f>'SINAPI COMPOSIÇÕES'!G3801</f>
        <v>89861</v>
      </c>
      <c r="C3798" s="8" t="str">
        <f>'SINAPI COMPOSIÇÕES'!H3801</f>
        <v>JUNÇÃO SIMPLES, PVC, SERIE NORMAL, ESGOTO PREDIAL, DN 100 X 100 MM, JUNTA ELÁSTICA, FORNECIDO E INSTALADO EM SUBCOLETOR AÉREO DE ESGOTO SANITÁRIO. AF_12/2014</v>
      </c>
      <c r="D3798" s="8" t="str">
        <f>'SINAPI COMPOSIÇÕES'!I3801</f>
        <v>UN</v>
      </c>
      <c r="E3798" s="8">
        <f>'SINAPI COMPOSIÇÕES'!K3801</f>
        <v>36.39</v>
      </c>
    </row>
    <row r="3799" spans="1:5" s="8" customFormat="1" ht="33.200000000000003" hidden="1" customHeight="1" outlineLevel="1">
      <c r="A3799" s="8">
        <f>'SINAPI COMPOSIÇÕES'!G3802</f>
        <v>89862</v>
      </c>
      <c r="C3799" s="8" t="str">
        <f>'SINAPI COMPOSIÇÕES'!H3802</f>
        <v>TE, PVC, SERIE NORMAL, ESGOTO PREDIAL, DN 150 X 150 MM, JUNTA ELÁSTICA, FORNECIDO E INSTALADO EM SUBCOLETOR AÉREO DE ESGOTO SANITÁRIO. AF_12/2014</v>
      </c>
      <c r="D3799" s="8" t="str">
        <f>'SINAPI COMPOSIÇÕES'!I3802</f>
        <v>UN</v>
      </c>
      <c r="E3799" s="8">
        <f>'SINAPI COMPOSIÇÕES'!K3802</f>
        <v>67.760000000000005</v>
      </c>
    </row>
    <row r="3800" spans="1:5" s="8" customFormat="1" ht="33.200000000000003" hidden="1" customHeight="1" outlineLevel="1">
      <c r="A3800" s="8">
        <f>'SINAPI COMPOSIÇÕES'!G3803</f>
        <v>89863</v>
      </c>
      <c r="C3800" s="8" t="str">
        <f>'SINAPI COMPOSIÇÕES'!H3803</f>
        <v>JUNÇÃO SIMPLES, PVC, SERIE NORMAL, ESGOTO PREDIAL, DN 150 X 150 MM, JUNTA ELÁSTICA, FORNECIDO E INSTALADO EM SUBCOLETOR AÉREO DE ESGOTO SANITÁRIO. AF_12/2014</v>
      </c>
      <c r="D3800" s="8" t="str">
        <f>'SINAPI COMPOSIÇÕES'!I3803</f>
        <v>UN</v>
      </c>
      <c r="E3800" s="8">
        <f>'SINAPI COMPOSIÇÕES'!K3803</f>
        <v>148.94</v>
      </c>
    </row>
    <row r="3801" spans="1:5" s="8" customFormat="1" ht="33.200000000000003" hidden="1" customHeight="1" outlineLevel="1">
      <c r="A3801" s="8">
        <f>'SINAPI COMPOSIÇÕES'!G3804</f>
        <v>89866</v>
      </c>
      <c r="C3801" s="8" t="str">
        <f>'SINAPI COMPOSIÇÕES'!H3804</f>
        <v>JOELHO 90 GRAUS, PVC, SOLDÁVEL, DN 25MM, INSTALADO EM DRENO DE AR-CONDICIONADO - FORNECIMENTO E INSTALAÇÃO. AF_12/2014</v>
      </c>
      <c r="D3801" s="8" t="str">
        <f>'SINAPI COMPOSIÇÕES'!I3804</f>
        <v>UN</v>
      </c>
      <c r="E3801" s="8">
        <f>'SINAPI COMPOSIÇÕES'!K3804</f>
        <v>3.94</v>
      </c>
    </row>
    <row r="3802" spans="1:5" s="8" customFormat="1" ht="33.200000000000003" hidden="1" customHeight="1" outlineLevel="1">
      <c r="A3802" s="8">
        <f>'SINAPI COMPOSIÇÕES'!G3805</f>
        <v>89867</v>
      </c>
      <c r="C3802" s="8" t="str">
        <f>'SINAPI COMPOSIÇÕES'!H3805</f>
        <v>JOELHO 45 GRAUS, PVC, SOLDÁVEL, DN 25MM, INSTALADO EM DRENO DE AR-CONDICIONADO - FORNECIMENTO E INSTALAÇÃO. AF_12/2014</v>
      </c>
      <c r="D3802" s="8" t="str">
        <f>'SINAPI COMPOSIÇÕES'!I3805</f>
        <v>UN</v>
      </c>
      <c r="E3802" s="8">
        <f>'SINAPI COMPOSIÇÕES'!K3805</f>
        <v>4.6100000000000003</v>
      </c>
    </row>
    <row r="3803" spans="1:5" s="8" customFormat="1" ht="33.200000000000003" hidden="1" customHeight="1" outlineLevel="1">
      <c r="A3803" s="8">
        <f>'SINAPI COMPOSIÇÕES'!G3806</f>
        <v>89868</v>
      </c>
      <c r="C3803" s="8" t="str">
        <f>'SINAPI COMPOSIÇÕES'!H3806</f>
        <v>LUVA, PVC, SOLDÁVEL, DN 25MM, INSTALADO EM DRENO DE AR-CONDICIONADO - FORNECIMENTO E INSTALAÇÃO. AF_12/2014</v>
      </c>
      <c r="D3803" s="8" t="str">
        <f>'SINAPI COMPOSIÇÕES'!I3806</f>
        <v>UN</v>
      </c>
      <c r="E3803" s="8">
        <f>'SINAPI COMPOSIÇÕES'!K3806</f>
        <v>2.89</v>
      </c>
    </row>
    <row r="3804" spans="1:5" s="8" customFormat="1" ht="33.200000000000003" hidden="1" customHeight="1" outlineLevel="1">
      <c r="A3804" s="8">
        <f>'SINAPI COMPOSIÇÕES'!G3807</f>
        <v>89869</v>
      </c>
      <c r="C3804" s="8" t="str">
        <f>'SINAPI COMPOSIÇÕES'!H3807</f>
        <v>TE, PVC, SOLDÁVEL, DN 25MM, INSTALADO EM DRENO DE AR-CONDICIONADO - FORNECIMENTO E INSTALAÇÃO. AF_12/2014</v>
      </c>
      <c r="D3804" s="8" t="str">
        <f>'SINAPI COMPOSIÇÕES'!I3807</f>
        <v>UN</v>
      </c>
      <c r="E3804" s="8">
        <f>'SINAPI COMPOSIÇÕES'!K3807</f>
        <v>6.18</v>
      </c>
    </row>
    <row r="3805" spans="1:5" s="8" customFormat="1" ht="33.200000000000003" hidden="1" customHeight="1" outlineLevel="1">
      <c r="A3805" s="8">
        <f>'SINAPI COMPOSIÇÕES'!G3808</f>
        <v>89979</v>
      </c>
      <c r="C3805" s="8" t="str">
        <f>'SINAPI COMPOSIÇÕES'!H3808</f>
        <v>LUVA COM BUCHA DE LATÃO, PVC, SOLDÁVEL, DN 32MM X 1 , INSTALADO EM RAMAL OU SUB-RAMAL DE ÁGUA   FORNECIMENTO E INSTALAÇÃO. AF_12/2014</v>
      </c>
      <c r="D3805" s="8" t="str">
        <f>'SINAPI COMPOSIÇÕES'!I3808</f>
        <v>UN</v>
      </c>
      <c r="E3805" s="8">
        <f>'SINAPI COMPOSIÇÕES'!K3808</f>
        <v>21.34</v>
      </c>
    </row>
    <row r="3806" spans="1:5" s="8" customFormat="1" ht="33.200000000000003" hidden="1" customHeight="1" outlineLevel="1">
      <c r="A3806" s="8">
        <f>'SINAPI COMPOSIÇÕES'!G3809</f>
        <v>89980</v>
      </c>
      <c r="C3806" s="8" t="str">
        <f>'SINAPI COMPOSIÇÕES'!H3809</f>
        <v>LUVA COM BUCHA DE LATÃO, PVC, SOLDÁVEL, DN 25MM X 3/4, INSTALADO EM PRUMADA DE ÁGUA - FORNECIMENTO E INSTALAÇÃO. AF_12/2014</v>
      </c>
      <c r="D3806" s="8" t="str">
        <f>'SINAPI COMPOSIÇÕES'!I3809</f>
        <v>UN</v>
      </c>
      <c r="E3806" s="8">
        <f>'SINAPI COMPOSIÇÕES'!K3809</f>
        <v>8.0399999999999991</v>
      </c>
    </row>
    <row r="3807" spans="1:5" s="8" customFormat="1" ht="33.200000000000003" hidden="1" customHeight="1" outlineLevel="1">
      <c r="A3807" s="8">
        <f>'SINAPI COMPOSIÇÕES'!G3810</f>
        <v>89981</v>
      </c>
      <c r="C3807" s="8" t="str">
        <f>'SINAPI COMPOSIÇÕES'!H3810</f>
        <v>LUVA SOLDÁVEL E COM BUCHA DE LATÃO, PVC, SOLDÁVEL, DN 32MM X 1 , INSTALADO EM PRUMADA DE ÁGUA   FORNECIMENTO E INSTALAÇÃO. AF_12/2014</v>
      </c>
      <c r="D3807" s="8" t="str">
        <f>'SINAPI COMPOSIÇÕES'!I3810</f>
        <v>UN</v>
      </c>
      <c r="E3807" s="8">
        <f>'SINAPI COMPOSIÇÕES'!K3810</f>
        <v>18.7</v>
      </c>
    </row>
    <row r="3808" spans="1:5" s="8" customFormat="1" ht="33.200000000000003" hidden="1" customHeight="1" outlineLevel="1">
      <c r="A3808" s="8">
        <f>'SINAPI COMPOSIÇÕES'!G3811</f>
        <v>90373</v>
      </c>
      <c r="C3808" s="8" t="str">
        <f>'SINAPI COMPOSIÇÕES'!H3811</f>
        <v>JOELHO 90 GRAUS COM BUCHA DE LATÃO, PVC, SOLDÁVEL, DN 25MM, X 1/2 INSTALADO EM RAMAL OU SUB-RAMAL DE ÁGUA - FORNECIMENTO E INSTALAÇÃO. AF_12/2014</v>
      </c>
      <c r="D3808" s="8" t="str">
        <f>'SINAPI COMPOSIÇÕES'!I3811</f>
        <v>UN</v>
      </c>
      <c r="E3808" s="8">
        <f>'SINAPI COMPOSIÇÕES'!K3811</f>
        <v>11.57</v>
      </c>
    </row>
    <row r="3809" spans="1:5" s="8" customFormat="1" ht="33.200000000000003" hidden="1" customHeight="1" outlineLevel="1">
      <c r="A3809" s="8">
        <f>'SINAPI COMPOSIÇÕES'!G3812</f>
        <v>90374</v>
      </c>
      <c r="C3809" s="8" t="str">
        <f>'SINAPI COMPOSIÇÕES'!H3812</f>
        <v>TÊ COM BUCHA DE LATÃO NA BOLSA CENTRAL, PVC, SOLDÁVEL, DN 25MM X 3/4, INSTALADO EM RAMAL OU SUB-RAMAL DE ÁGUA - FORNECIMENTO E INSTALAÇÃO. AF_03/2015</v>
      </c>
      <c r="D3809" s="8" t="str">
        <f>'SINAPI COMPOSIÇÕES'!I3812</f>
        <v>UN</v>
      </c>
      <c r="E3809" s="8">
        <f>'SINAPI COMPOSIÇÕES'!K3812</f>
        <v>18.059999999999999</v>
      </c>
    </row>
    <row r="3810" spans="1:5" s="8" customFormat="1" ht="33.200000000000003" hidden="1" customHeight="1" outlineLevel="1">
      <c r="A3810" s="8">
        <f>'SINAPI COMPOSIÇÕES'!G3813</f>
        <v>90375</v>
      </c>
      <c r="C3810" s="8" t="str">
        <f>'SINAPI COMPOSIÇÕES'!H3813</f>
        <v>BUCHA DE REDUÇÃO, PVC, SOLDÁVEL, DN 40MM X 32MM, INSTALADO EM RAMAL OU SUB-RAMAL DE ÁGUA - FORNECIMENTO E INSTALAÇÃO. AF_03/2015</v>
      </c>
      <c r="D3810" s="8" t="str">
        <f>'SINAPI COMPOSIÇÕES'!I3813</f>
        <v>UN</v>
      </c>
      <c r="E3810" s="8">
        <f>'SINAPI COMPOSIÇÕES'!K3813</f>
        <v>7.12</v>
      </c>
    </row>
    <row r="3811" spans="1:5" s="8" customFormat="1" ht="33.200000000000003" hidden="1" customHeight="1" outlineLevel="1">
      <c r="A3811" s="8">
        <f>'SINAPI COMPOSIÇÕES'!G3814</f>
        <v>92287</v>
      </c>
      <c r="C3811" s="8" t="str">
        <f>'SINAPI COMPOSIÇÕES'!H3814</f>
        <v>COTOVELO EM COBRE, DN 22 MM, 90 GRAUS, SEM ANEL DE SOLDA, INSTALADO EM PRUMADA   FORNECIMENTO E INSTALAÇÃO. AF_12/2015</v>
      </c>
      <c r="D3811" s="8" t="str">
        <f>'SINAPI COMPOSIÇÕES'!I3814</f>
        <v>UN</v>
      </c>
      <c r="E3811" s="8">
        <f>'SINAPI COMPOSIÇÕES'!K3814</f>
        <v>12.95</v>
      </c>
    </row>
    <row r="3812" spans="1:5" s="8" customFormat="1" ht="33.200000000000003" hidden="1" customHeight="1" outlineLevel="1">
      <c r="A3812" s="8">
        <f>'SINAPI COMPOSIÇÕES'!G3815</f>
        <v>92288</v>
      </c>
      <c r="C3812" s="8" t="str">
        <f>'SINAPI COMPOSIÇÕES'!H3815</f>
        <v>COTOVELO EM COBRE, DN 28 MM, 90 GRAUS, SEM ANEL DE SOLDA, INSTALADO EM PRUMADA  FORNECIMENTO E INSTALAÇÃO. AF_12/2015</v>
      </c>
      <c r="D3812" s="8" t="str">
        <f>'SINAPI COMPOSIÇÕES'!I3815</f>
        <v>UN</v>
      </c>
      <c r="E3812" s="8">
        <f>'SINAPI COMPOSIÇÕES'!K3815</f>
        <v>19.89</v>
      </c>
    </row>
    <row r="3813" spans="1:5" s="8" customFormat="1" ht="33.200000000000003" hidden="1" customHeight="1" outlineLevel="1">
      <c r="A3813" s="8">
        <f>'SINAPI COMPOSIÇÕES'!G3816</f>
        <v>92289</v>
      </c>
      <c r="C3813" s="8" t="str">
        <f>'SINAPI COMPOSIÇÕES'!H3816</f>
        <v>COTOVELO EM COBRE, DN 35 MM, 90 GRAUS, SEM ANEL DE SOLDA, INSTALADO EM PRUMADA  FORNECIMENTO E INSTALAÇÃO. AF_12/2015</v>
      </c>
      <c r="D3813" s="8" t="str">
        <f>'SINAPI COMPOSIÇÕES'!I3816</f>
        <v>UN</v>
      </c>
      <c r="E3813" s="8">
        <f>'SINAPI COMPOSIÇÕES'!K3816</f>
        <v>34.69</v>
      </c>
    </row>
    <row r="3814" spans="1:5" s="8" customFormat="1" ht="33.200000000000003" hidden="1" customHeight="1" outlineLevel="1">
      <c r="A3814" s="8">
        <f>'SINAPI COMPOSIÇÕES'!G3817</f>
        <v>92290</v>
      </c>
      <c r="C3814" s="8" t="str">
        <f>'SINAPI COMPOSIÇÕES'!H3817</f>
        <v>COTOVELO EM COBRE, DN 42 MM, 90 GRAUS, SEM ANEL DE SOLDA, INSTALADO EM PRUMADA  FORNECIMENTO E INSTALAÇÃO. AF_12/2015</v>
      </c>
      <c r="D3814" s="8" t="str">
        <f>'SINAPI COMPOSIÇÕES'!I3817</f>
        <v>UN</v>
      </c>
      <c r="E3814" s="8">
        <f>'SINAPI COMPOSIÇÕES'!K3817</f>
        <v>52.54</v>
      </c>
    </row>
    <row r="3815" spans="1:5" s="8" customFormat="1" ht="33.200000000000003" hidden="1" customHeight="1" outlineLevel="1">
      <c r="A3815" s="8">
        <f>'SINAPI COMPOSIÇÕES'!G3818</f>
        <v>92291</v>
      </c>
      <c r="C3815" s="8" t="str">
        <f>'SINAPI COMPOSIÇÕES'!H3818</f>
        <v>COTOVELO EM COBRE, DN 54 MM, 90 GRAUS, SEM ANEL DE SOLDA, INSTALADO EM PRUMADA  FORNECIMENTO E INSTALAÇÃO. AF_12/2015</v>
      </c>
      <c r="D3815" s="8" t="str">
        <f>'SINAPI COMPOSIÇÕES'!I3818</f>
        <v>UN</v>
      </c>
      <c r="E3815" s="8">
        <f>'SINAPI COMPOSIÇÕES'!K3818</f>
        <v>80.349999999999994</v>
      </c>
    </row>
    <row r="3816" spans="1:5" s="8" customFormat="1" ht="33.200000000000003" hidden="1" customHeight="1" outlineLevel="1">
      <c r="A3816" s="8">
        <f>'SINAPI COMPOSIÇÕES'!G3819</f>
        <v>92292</v>
      </c>
      <c r="C3816" s="8" t="str">
        <f>'SINAPI COMPOSIÇÕES'!H3819</f>
        <v>COTOVELO EM COBRE, DN 66 MM, 90 GRAUS, SEM ANEL DE SOLDA, INSTALADO EM PRUMADA  FORNECIMENTO E INSTALAÇÃO. AF_12/2015</v>
      </c>
      <c r="D3816" s="8" t="str">
        <f>'SINAPI COMPOSIÇÕES'!I3819</f>
        <v>UN</v>
      </c>
      <c r="E3816" s="8">
        <f>'SINAPI COMPOSIÇÕES'!K3819</f>
        <v>249.91</v>
      </c>
    </row>
    <row r="3817" spans="1:5" s="8" customFormat="1" ht="33.200000000000003" hidden="1" customHeight="1" outlineLevel="1">
      <c r="A3817" s="8">
        <f>'SINAPI COMPOSIÇÕES'!G3820</f>
        <v>92293</v>
      </c>
      <c r="C3817" s="8" t="str">
        <f>'SINAPI COMPOSIÇÕES'!H3820</f>
        <v>LUVA EM COBRE, DN 22 MM, SEM ANEL DE SOLDA, INSTALADO EM PRUMADA  FORNECIMENTO E INSTALAÇÃO. AF_12/2015</v>
      </c>
      <c r="D3817" s="8" t="str">
        <f>'SINAPI COMPOSIÇÕES'!I3820</f>
        <v>UN</v>
      </c>
      <c r="E3817" s="8">
        <f>'SINAPI COMPOSIÇÕES'!K3820</f>
        <v>7.47</v>
      </c>
    </row>
    <row r="3818" spans="1:5" s="8" customFormat="1" ht="33.200000000000003" hidden="1" customHeight="1" outlineLevel="1">
      <c r="A3818" s="8">
        <f>'SINAPI COMPOSIÇÕES'!G3821</f>
        <v>92294</v>
      </c>
      <c r="C3818" s="8" t="str">
        <f>'SINAPI COMPOSIÇÕES'!H3821</f>
        <v>LUVA EM COBRE, DN 28 MM, SEM ANEL DE SOLDA, INSTALADO EM PRUMADA  FORNECIMENTO E INSTALAÇÃO. AF_12/2015</v>
      </c>
      <c r="D3818" s="8" t="str">
        <f>'SINAPI COMPOSIÇÕES'!I3821</f>
        <v>UN</v>
      </c>
      <c r="E3818" s="8">
        <f>'SINAPI COMPOSIÇÕES'!K3821</f>
        <v>12.22</v>
      </c>
    </row>
    <row r="3819" spans="1:5" s="8" customFormat="1" ht="33.200000000000003" hidden="1" customHeight="1" outlineLevel="1">
      <c r="A3819" s="8">
        <f>'SINAPI COMPOSIÇÕES'!G3822</f>
        <v>92295</v>
      </c>
      <c r="C3819" s="8" t="str">
        <f>'SINAPI COMPOSIÇÕES'!H3822</f>
        <v>LUVA EM COBRE, DN 35 MM, SEM ANEL DE SOLDA, INSTALADO EM PRUMADA  FORNECIMENTO E INSTALAÇÃO. AF_12/2015</v>
      </c>
      <c r="D3819" s="8" t="str">
        <f>'SINAPI COMPOSIÇÕES'!I3822</f>
        <v>UN</v>
      </c>
      <c r="E3819" s="8">
        <f>'SINAPI COMPOSIÇÕES'!K3822</f>
        <v>22.59</v>
      </c>
    </row>
    <row r="3820" spans="1:5" s="8" customFormat="1" ht="33.200000000000003" hidden="1" customHeight="1" outlineLevel="1">
      <c r="A3820" s="8">
        <f>'SINAPI COMPOSIÇÕES'!G3823</f>
        <v>92296</v>
      </c>
      <c r="C3820" s="8" t="str">
        <f>'SINAPI COMPOSIÇÕES'!H3823</f>
        <v>LUVA EM COBRE, DN 42 MM, SEM ANEL DE SOLDA, INSTALADO EM PRUMADA  FORNECIMENTO E INSTALAÇÃO. AF_12/2015</v>
      </c>
      <c r="D3820" s="8" t="str">
        <f>'SINAPI COMPOSIÇÕES'!I3823</f>
        <v>UN</v>
      </c>
      <c r="E3820" s="8">
        <f>'SINAPI COMPOSIÇÕES'!K3823</f>
        <v>30.04</v>
      </c>
    </row>
    <row r="3821" spans="1:5" s="8" customFormat="1" ht="33.200000000000003" hidden="1" customHeight="1" outlineLevel="1">
      <c r="A3821" s="8">
        <f>'SINAPI COMPOSIÇÕES'!G3824</f>
        <v>92297</v>
      </c>
      <c r="C3821" s="8" t="str">
        <f>'SINAPI COMPOSIÇÕES'!H3824</f>
        <v>LUVA EM COBRE, DN 54 MM, SEM ANEL DE SOLDA, INSTALADO EM PRUMADA  FORNECIMENTO E INSTALAÇÃO. AF_12/2015</v>
      </c>
      <c r="D3821" s="8" t="str">
        <f>'SINAPI COMPOSIÇÕES'!I3824</f>
        <v>UN</v>
      </c>
      <c r="E3821" s="8">
        <f>'SINAPI COMPOSIÇÕES'!K3824</f>
        <v>46.33</v>
      </c>
    </row>
    <row r="3822" spans="1:5" s="8" customFormat="1" ht="33.200000000000003" hidden="1" customHeight="1" outlineLevel="1">
      <c r="A3822" s="8">
        <f>'SINAPI COMPOSIÇÕES'!G3825</f>
        <v>92298</v>
      </c>
      <c r="C3822" s="8" t="str">
        <f>'SINAPI COMPOSIÇÕES'!H3825</f>
        <v>LUVA EM COBRE, DN 66 MM, SEM ANEL DE SOLDA, INSTALADO EM PRUMADA  FORNECIMENTO E INSTALAÇÃO. AF_12/2015</v>
      </c>
      <c r="D3822" s="8" t="str">
        <f>'SINAPI COMPOSIÇÕES'!I3825</f>
        <v>UN</v>
      </c>
      <c r="E3822" s="8">
        <f>'SINAPI COMPOSIÇÕES'!K3825</f>
        <v>129.46</v>
      </c>
    </row>
    <row r="3823" spans="1:5" s="8" customFormat="1" ht="33.200000000000003" hidden="1" customHeight="1" outlineLevel="1">
      <c r="A3823" s="8">
        <f>'SINAPI COMPOSIÇÕES'!G3826</f>
        <v>92299</v>
      </c>
      <c r="C3823" s="8" t="str">
        <f>'SINAPI COMPOSIÇÕES'!H3826</f>
        <v>TE EM COBRE, DN 22 MM, SEM ANEL DE SOLDA, INSTALADO EM PRUMADA  FORNECIMENTO E INSTALAÇÃO. AF_12/2015</v>
      </c>
      <c r="D3823" s="8" t="str">
        <f>'SINAPI COMPOSIÇÕES'!I3826</f>
        <v>UN</v>
      </c>
      <c r="E3823" s="8">
        <f>'SINAPI COMPOSIÇÕES'!K3826</f>
        <v>17.079999999999998</v>
      </c>
    </row>
    <row r="3824" spans="1:5" s="8" customFormat="1" ht="33.200000000000003" hidden="1" customHeight="1" outlineLevel="1">
      <c r="A3824" s="8">
        <f>'SINAPI COMPOSIÇÕES'!G3827</f>
        <v>92300</v>
      </c>
      <c r="C3824" s="8" t="str">
        <f>'SINAPI COMPOSIÇÕES'!H3827</f>
        <v>TE EM COBRE, DN 28 MM, SEM ANEL DE SOLDA, INSTALADO EM PRUMADA  FORNECIMENTO E INSTALAÇÃO. AF_12/2015</v>
      </c>
      <c r="D3824" s="8" t="str">
        <f>'SINAPI COMPOSIÇÕES'!I3827</f>
        <v>UN</v>
      </c>
      <c r="E3824" s="8">
        <f>'SINAPI COMPOSIÇÕES'!K3827</f>
        <v>25.36</v>
      </c>
    </row>
    <row r="3825" spans="1:5" s="8" customFormat="1" ht="33.200000000000003" hidden="1" customHeight="1" outlineLevel="1">
      <c r="A3825" s="8">
        <f>'SINAPI COMPOSIÇÕES'!G3828</f>
        <v>92301</v>
      </c>
      <c r="C3825" s="8" t="str">
        <f>'SINAPI COMPOSIÇÕES'!H3828</f>
        <v>TE EM COBRE, DN 35 MM, SEM ANEL DE SOLDA, INSTALADO EM PRUMADA  FORNECIMENTO E INSTALAÇÃO. AF_12/2015</v>
      </c>
      <c r="D3825" s="8" t="str">
        <f>'SINAPI COMPOSIÇÕES'!I3828</f>
        <v>UN</v>
      </c>
      <c r="E3825" s="8">
        <f>'SINAPI COMPOSIÇÕES'!K3828</f>
        <v>49.31</v>
      </c>
    </row>
    <row r="3826" spans="1:5" s="8" customFormat="1" ht="33.200000000000003" hidden="1" customHeight="1" outlineLevel="1">
      <c r="A3826" s="8">
        <f>'SINAPI COMPOSIÇÕES'!G3829</f>
        <v>92302</v>
      </c>
      <c r="C3826" s="8" t="str">
        <f>'SINAPI COMPOSIÇÕES'!H3829</f>
        <v>TE EM COBRE, DN 42 MM, SEM ANEL DE SOLDA, INSTALADO EM PRUMADA  FORNECIMENTO E INSTALAÇÃO. AF_12/2015</v>
      </c>
      <c r="D3826" s="8" t="str">
        <f>'SINAPI COMPOSIÇÕES'!I3829</f>
        <v>UN</v>
      </c>
      <c r="E3826" s="8">
        <f>'SINAPI COMPOSIÇÕES'!K3829</f>
        <v>65.209999999999994</v>
      </c>
    </row>
    <row r="3827" spans="1:5" s="8" customFormat="1" ht="33.200000000000003" hidden="1" customHeight="1" outlineLevel="1">
      <c r="A3827" s="8">
        <f>'SINAPI COMPOSIÇÕES'!G3830</f>
        <v>92303</v>
      </c>
      <c r="C3827" s="8" t="str">
        <f>'SINAPI COMPOSIÇÕES'!H3830</f>
        <v>TE EM COBRE, DN 54 MM, SEM ANEL DE SOLDA, INSTALADO EM PRUMADA  FORNECIMENTO E INSTALAÇÃO. AF_12/2015</v>
      </c>
      <c r="D3827" s="8" t="str">
        <f>'SINAPI COMPOSIÇÕES'!I3830</f>
        <v>UN</v>
      </c>
      <c r="E3827" s="8">
        <f>'SINAPI COMPOSIÇÕES'!K3830</f>
        <v>119.04</v>
      </c>
    </row>
    <row r="3828" spans="1:5" s="8" customFormat="1" ht="33.200000000000003" hidden="1" customHeight="1" outlineLevel="1">
      <c r="A3828" s="8">
        <f>'SINAPI COMPOSIÇÕES'!G3831</f>
        <v>92304</v>
      </c>
      <c r="C3828" s="8" t="str">
        <f>'SINAPI COMPOSIÇÕES'!H3831</f>
        <v>TE EM COBRE, DN 66 MM, SEM ANEL DE SOLDA, INSTALADO EM PRUMADA  FORNECIMENTO E INSTALAÇÃO. AF_12/2015</v>
      </c>
      <c r="D3828" s="8" t="str">
        <f>'SINAPI COMPOSIÇÕES'!I3831</f>
        <v>UN</v>
      </c>
      <c r="E3828" s="8">
        <f>'SINAPI COMPOSIÇÕES'!K3831</f>
        <v>308.49</v>
      </c>
    </row>
    <row r="3829" spans="1:5" s="8" customFormat="1" ht="33.200000000000003" hidden="1" customHeight="1" outlineLevel="1">
      <c r="A3829" s="8">
        <f>'SINAPI COMPOSIÇÕES'!G3832</f>
        <v>92311</v>
      </c>
      <c r="C3829" s="8" t="str">
        <f>'SINAPI COMPOSIÇÕES'!H3832</f>
        <v>COTOVELO EM COBRE, DN 15 MM, 90 GRAUS, SEM ANEL DE SOLDA, INSTALADO EM RAMAL DE DISTRIBUIÇÃO  FORNECIMENTO E INSTALAÇÃO. AF_12/2015</v>
      </c>
      <c r="D3829" s="8" t="str">
        <f>'SINAPI COMPOSIÇÕES'!I3832</f>
        <v>UN</v>
      </c>
      <c r="E3829" s="8">
        <f>'SINAPI COMPOSIÇÕES'!K3832</f>
        <v>9.4</v>
      </c>
    </row>
    <row r="3830" spans="1:5" s="8" customFormat="1" ht="33.200000000000003" hidden="1" customHeight="1" outlineLevel="1">
      <c r="A3830" s="8">
        <f>'SINAPI COMPOSIÇÕES'!G3833</f>
        <v>92312</v>
      </c>
      <c r="C3830" s="8" t="str">
        <f>'SINAPI COMPOSIÇÕES'!H3833</f>
        <v>COTOVELO EM COBRE, DN 22 MM, 90 GRAUS, SEM ANEL DE SOLDA, INSTALADO EM RAMAL DE DISTRIBUIÇÃO  FORNECIMENTO E INSTALAÇÃO. AF_12/2015</v>
      </c>
      <c r="D3830" s="8" t="str">
        <f>'SINAPI COMPOSIÇÕES'!I3833</f>
        <v>UN</v>
      </c>
      <c r="E3830" s="8">
        <f>'SINAPI COMPOSIÇÕES'!K3833</f>
        <v>15.22</v>
      </c>
    </row>
    <row r="3831" spans="1:5" s="8" customFormat="1" ht="33.200000000000003" hidden="1" customHeight="1" outlineLevel="1">
      <c r="A3831" s="8">
        <f>'SINAPI COMPOSIÇÕES'!G3834</f>
        <v>92313</v>
      </c>
      <c r="C3831" s="8" t="str">
        <f>'SINAPI COMPOSIÇÕES'!H3834</f>
        <v>COTOVELO EM COBRE, DN 28 MM, 90 GRAUS, SEM ANEL DE SOLDA, INSTALADO EM RAMAL DE DISTRIBUIÇÃO  FORNECIMENTO E INSTALAÇÃO. AF_12/2015</v>
      </c>
      <c r="D3831" s="8" t="str">
        <f>'SINAPI COMPOSIÇÕES'!I3834</f>
        <v>UN</v>
      </c>
      <c r="E3831" s="8">
        <f>'SINAPI COMPOSIÇÕES'!K3834</f>
        <v>22.16</v>
      </c>
    </row>
    <row r="3832" spans="1:5" s="8" customFormat="1" ht="33.200000000000003" hidden="1" customHeight="1" outlineLevel="1">
      <c r="A3832" s="8">
        <f>'SINAPI COMPOSIÇÕES'!G3835</f>
        <v>92314</v>
      </c>
      <c r="C3832" s="8" t="str">
        <f>'SINAPI COMPOSIÇÕES'!H3835</f>
        <v>LUVA EM COBRE, DN 15 MM, SEM ANEL DE SOLDA, INSTALADO EM RAMAL DE DISTRIBUIÇÃO  FORNECIMENTO E INSTALAÇÃO. AF_12/2015</v>
      </c>
      <c r="D3832" s="8" t="str">
        <f>'SINAPI COMPOSIÇÕES'!I3835</f>
        <v>UN</v>
      </c>
      <c r="E3832" s="8">
        <f>'SINAPI COMPOSIÇÕES'!K3835</f>
        <v>6.12</v>
      </c>
    </row>
    <row r="3833" spans="1:5" s="8" customFormat="1" ht="33.200000000000003" hidden="1" customHeight="1" outlineLevel="1">
      <c r="A3833" s="8">
        <f>'SINAPI COMPOSIÇÕES'!G3836</f>
        <v>92315</v>
      </c>
      <c r="C3833" s="8" t="str">
        <f>'SINAPI COMPOSIÇÕES'!H3836</f>
        <v>LUVA EM COBRE, DN 22 MM, SEM ANEL DE SOLDA, INSTALADO EM RAMAL DE DISTRIBUIÇÃO  FORNECIMENTO E INSTALAÇÃO. AF_12/2015</v>
      </c>
      <c r="D3833" s="8" t="str">
        <f>'SINAPI COMPOSIÇÕES'!I3836</f>
        <v>UN</v>
      </c>
      <c r="E3833" s="8">
        <f>'SINAPI COMPOSIÇÕES'!K3836</f>
        <v>9.02</v>
      </c>
    </row>
    <row r="3834" spans="1:5" s="8" customFormat="1" ht="33.200000000000003" hidden="1" customHeight="1" outlineLevel="1">
      <c r="A3834" s="8">
        <f>'SINAPI COMPOSIÇÕES'!G3837</f>
        <v>92316</v>
      </c>
      <c r="C3834" s="8" t="str">
        <f>'SINAPI COMPOSIÇÕES'!H3837</f>
        <v>LUVA EM COBRE, DN 28 MM, SEM ANEL DE SOLDA, INSTALADO EM RAMAL DE DISTRIBUIÇÃO  FORNECIMENTO E INSTALAÇÃO. AF_12/2015</v>
      </c>
      <c r="D3834" s="8" t="str">
        <f>'SINAPI COMPOSIÇÕES'!I3837</f>
        <v>UN</v>
      </c>
      <c r="E3834" s="8">
        <f>'SINAPI COMPOSIÇÕES'!K3837</f>
        <v>13.77</v>
      </c>
    </row>
    <row r="3835" spans="1:5" s="8" customFormat="1" ht="33.200000000000003" hidden="1" customHeight="1" outlineLevel="1">
      <c r="A3835" s="8">
        <f>'SINAPI COMPOSIÇÕES'!G3838</f>
        <v>92317</v>
      </c>
      <c r="C3835" s="8" t="str">
        <f>'SINAPI COMPOSIÇÕES'!H3838</f>
        <v>TE EM COBRE, DN 15 MM, SEM ANEL DE SOLDA, INSTALADO EM RAMAL DE DISTRIBUIÇÃO  FORNECIMENTO E INSTALAÇÃO. AF_12/2015</v>
      </c>
      <c r="D3835" s="8" t="str">
        <f>'SINAPI COMPOSIÇÕES'!I3838</f>
        <v>UN</v>
      </c>
      <c r="E3835" s="8">
        <f>'SINAPI COMPOSIÇÕES'!K3838</f>
        <v>12.76</v>
      </c>
    </row>
    <row r="3836" spans="1:5" s="8" customFormat="1" ht="33.200000000000003" hidden="1" customHeight="1" outlineLevel="1">
      <c r="A3836" s="8">
        <f>'SINAPI COMPOSIÇÕES'!G3839</f>
        <v>92318</v>
      </c>
      <c r="C3836" s="8" t="str">
        <f>'SINAPI COMPOSIÇÕES'!H3839</f>
        <v>TE EM COBRE, DN 22 MM, SEM ANEL DE SOLDA, INSTALADO EM RAMAL DE DISTRIBUIÇÃO  FORNECIMENTO E INSTALAÇÃO. AF_12/2015</v>
      </c>
      <c r="D3836" s="8" t="str">
        <f>'SINAPI COMPOSIÇÕES'!I3839</f>
        <v>UN</v>
      </c>
      <c r="E3836" s="8">
        <f>'SINAPI COMPOSIÇÕES'!K3839</f>
        <v>20.13</v>
      </c>
    </row>
    <row r="3837" spans="1:5" s="8" customFormat="1" ht="33.200000000000003" hidden="1" customHeight="1" outlineLevel="1">
      <c r="A3837" s="8">
        <f>'SINAPI COMPOSIÇÕES'!G3840</f>
        <v>92319</v>
      </c>
      <c r="C3837" s="8" t="str">
        <f>'SINAPI COMPOSIÇÕES'!H3840</f>
        <v>TE EM COBRE, DN 28 MM, SEM ANEL DE SOLDA, INSTALADO EM RAMAL DE DISTRIBUIÇÃO  FORNECIMENTO E INSTALAÇÃO. AF_12/2015</v>
      </c>
      <c r="D3837" s="8" t="str">
        <f>'SINAPI COMPOSIÇÕES'!I3840</f>
        <v>UN</v>
      </c>
      <c r="E3837" s="8">
        <f>'SINAPI COMPOSIÇÕES'!K3840</f>
        <v>28.41</v>
      </c>
    </row>
    <row r="3838" spans="1:5" s="8" customFormat="1" ht="33.200000000000003" hidden="1" customHeight="1" outlineLevel="1">
      <c r="A3838" s="8">
        <f>'SINAPI COMPOSIÇÕES'!G3841</f>
        <v>92326</v>
      </c>
      <c r="C3838" s="8" t="str">
        <f>'SINAPI COMPOSIÇÕES'!H3841</f>
        <v>COTOVELO EM COBRE, DN 15 MM, 90 GRAUS, SEM ANEL DE SOLDA, INSTALADO EM RAMAL E SUB-RAMAL  FORNECIMENTO E INSTALAÇÃO. AF_12/2015</v>
      </c>
      <c r="D3838" s="8" t="str">
        <f>'SINAPI COMPOSIÇÕES'!I3841</f>
        <v>UN</v>
      </c>
      <c r="E3838" s="8">
        <f>'SINAPI COMPOSIÇÕES'!K3841</f>
        <v>10.78</v>
      </c>
    </row>
    <row r="3839" spans="1:5" s="8" customFormat="1" ht="33.200000000000003" hidden="1" customHeight="1" outlineLevel="1">
      <c r="A3839" s="8">
        <f>'SINAPI COMPOSIÇÕES'!G3842</f>
        <v>92327</v>
      </c>
      <c r="C3839" s="8" t="str">
        <f>'SINAPI COMPOSIÇÕES'!H3842</f>
        <v>COTOVELO EM COBRE, DN 22 MM, 90 GRAUS, SEM ANEL DE SOLDA, INSTALADO EM RAMAL E SUB-RAMAL  FORNECIMENTO E INSTALAÇÃO. AF_12/2015</v>
      </c>
      <c r="D3839" s="8" t="str">
        <f>'SINAPI COMPOSIÇÕES'!I3842</f>
        <v>UN</v>
      </c>
      <c r="E3839" s="8">
        <f>'SINAPI COMPOSIÇÕES'!K3842</f>
        <v>17.34</v>
      </c>
    </row>
    <row r="3840" spans="1:5" s="8" customFormat="1" ht="33.200000000000003" hidden="1" customHeight="1" outlineLevel="1">
      <c r="A3840" s="8">
        <f>'SINAPI COMPOSIÇÕES'!G3843</f>
        <v>92328</v>
      </c>
      <c r="C3840" s="8" t="str">
        <f>'SINAPI COMPOSIÇÕES'!H3843</f>
        <v>COTOVELO EM COBRE, DN 28 MM, 90 GRAUS, SEM ANEL DE SOLDA, INSTALADO EM RAMAL E SUB-RAMAL  FORNECIMENTO E INSTALAÇÃO. AF_12/2015</v>
      </c>
      <c r="D3840" s="8" t="str">
        <f>'SINAPI COMPOSIÇÕES'!I3843</f>
        <v>UN</v>
      </c>
      <c r="E3840" s="8">
        <f>'SINAPI COMPOSIÇÕES'!K3843</f>
        <v>25.92</v>
      </c>
    </row>
    <row r="3841" spans="1:5" s="8" customFormat="1" ht="33.200000000000003" hidden="1" customHeight="1" outlineLevel="1">
      <c r="A3841" s="8">
        <f>'SINAPI COMPOSIÇÕES'!G3844</f>
        <v>92329</v>
      </c>
      <c r="C3841" s="8" t="str">
        <f>'SINAPI COMPOSIÇÕES'!H3844</f>
        <v>LUVA EM COBRE, DN 15 MM, SEM ANEL DE SOLDA, INSTALADO EM RAMAL E SUB-RAMAL  FORNECIMENTO E INSTALAÇÃO. AF_12/2015</v>
      </c>
      <c r="D3841" s="8" t="str">
        <f>'SINAPI COMPOSIÇÕES'!I3844</f>
        <v>UN</v>
      </c>
      <c r="E3841" s="8">
        <f>'SINAPI COMPOSIÇÕES'!K3844</f>
        <v>6.26</v>
      </c>
    </row>
    <row r="3842" spans="1:5" s="8" customFormat="1" ht="33.200000000000003" hidden="1" customHeight="1" outlineLevel="1">
      <c r="A3842" s="8">
        <f>'SINAPI COMPOSIÇÕES'!G3845</f>
        <v>92330</v>
      </c>
      <c r="C3842" s="8" t="str">
        <f>'SINAPI COMPOSIÇÕES'!H3845</f>
        <v>LUVA EM COBRE, DN 22 MM, SEM ANEL DE SOLDA, INSTALADO EM RAMAL E SUB-RAMAL  FORNECIMENTO E INSTALAÇÃO. AF_12/2015</v>
      </c>
      <c r="D3842" s="8" t="str">
        <f>'SINAPI COMPOSIÇÕES'!I3845</f>
        <v>UN</v>
      </c>
      <c r="E3842" s="8">
        <f>'SINAPI COMPOSIÇÕES'!K3845</f>
        <v>10.41</v>
      </c>
    </row>
    <row r="3843" spans="1:5" s="8" customFormat="1" ht="33.200000000000003" hidden="1" customHeight="1" outlineLevel="1">
      <c r="A3843" s="8">
        <f>'SINAPI COMPOSIÇÕES'!G3846</f>
        <v>92331</v>
      </c>
      <c r="C3843" s="8" t="str">
        <f>'SINAPI COMPOSIÇÕES'!H3846</f>
        <v>LUVA EM COBRE, DN 28 MM, SEM ANEL DE SOLDA, INSTALADO EM RAMAL E SUB-RAMAL  FORNECIMENTO E INSTALAÇÃO. AF_12/2015</v>
      </c>
      <c r="D3843" s="8" t="str">
        <f>'SINAPI COMPOSIÇÕES'!I3846</f>
        <v>UN</v>
      </c>
      <c r="E3843" s="8">
        <f>'SINAPI COMPOSIÇÕES'!K3846</f>
        <v>16.29</v>
      </c>
    </row>
    <row r="3844" spans="1:5" s="8" customFormat="1" ht="33.200000000000003" hidden="1" customHeight="1" outlineLevel="1">
      <c r="A3844" s="8">
        <f>'SINAPI COMPOSIÇÕES'!G3847</f>
        <v>92332</v>
      </c>
      <c r="C3844" s="8" t="str">
        <f>'SINAPI COMPOSIÇÕES'!H3847</f>
        <v>TE EM COBRE, DN 15 MM, SEM ANEL DE SOLDA, INSTALADO EM RAMAL E SUB-RAMAL  FORNECIMENTO E INSTALAÇÃO. AF_12/2015</v>
      </c>
      <c r="D3844" s="8" t="str">
        <f>'SINAPI COMPOSIÇÕES'!I3847</f>
        <v>UN</v>
      </c>
      <c r="E3844" s="8">
        <f>'SINAPI COMPOSIÇÕES'!K3847</f>
        <v>12.99</v>
      </c>
    </row>
    <row r="3845" spans="1:5" s="8" customFormat="1" ht="33.200000000000003" hidden="1" customHeight="1" outlineLevel="1">
      <c r="A3845" s="8">
        <f>'SINAPI COMPOSIÇÕES'!G3848</f>
        <v>92333</v>
      </c>
      <c r="C3845" s="8" t="str">
        <f>'SINAPI COMPOSIÇÕES'!H3848</f>
        <v>TE EM COBRE, DN 22 MM, SEM ANEL DE SOLDA, INSTALADO EM RAMAL E SUB-RAMAL  FORNECIMENTO E INSTALAÇÃO. AF_12/2015</v>
      </c>
      <c r="D3845" s="8" t="str">
        <f>'SINAPI COMPOSIÇÕES'!I3848</f>
        <v>UN</v>
      </c>
      <c r="E3845" s="8">
        <f>'SINAPI COMPOSIÇÕES'!K3848</f>
        <v>22.92</v>
      </c>
    </row>
    <row r="3846" spans="1:5" s="8" customFormat="1" ht="33.200000000000003" hidden="1" customHeight="1" outlineLevel="1">
      <c r="A3846" s="8">
        <f>'SINAPI COMPOSIÇÕES'!G3849</f>
        <v>92334</v>
      </c>
      <c r="C3846" s="8" t="str">
        <f>'SINAPI COMPOSIÇÕES'!H3849</f>
        <v>TE EM COBRE, DN 28 MM, SEM ANEL DE SOLDA, INSTALADO EM RAMAL E SUB-RAMAL  FORNECIMENTO E INSTALAÇÃO. AF_12/2015</v>
      </c>
      <c r="D3846" s="8" t="str">
        <f>'SINAPI COMPOSIÇÕES'!I3849</f>
        <v>UN</v>
      </c>
      <c r="E3846" s="8">
        <f>'SINAPI COMPOSIÇÕES'!K3849</f>
        <v>33.39</v>
      </c>
    </row>
    <row r="3847" spans="1:5" s="8" customFormat="1" ht="33.200000000000003" hidden="1" customHeight="1" outlineLevel="1">
      <c r="A3847" s="8">
        <f>'SINAPI COMPOSIÇÕES'!G3850</f>
        <v>92344</v>
      </c>
      <c r="C3847" s="8" t="str">
        <f>'SINAPI COMPOSIÇÕES'!H3850</f>
        <v>NIPLE, EM FERRO GALVANIZADO, DN 50 (2"), CONEXÃO ROSQUEADA, INSTALADO EM PRUMADAS - FORNECIMENTO E INSTALAÇÃO. AF_10/2020</v>
      </c>
      <c r="D3847" s="8" t="str">
        <f>'SINAPI COMPOSIÇÕES'!I3850</f>
        <v>UN</v>
      </c>
      <c r="E3847" s="8">
        <f>'SINAPI COMPOSIÇÕES'!K3850</f>
        <v>46.66</v>
      </c>
    </row>
    <row r="3848" spans="1:5" s="8" customFormat="1" ht="33.200000000000003" hidden="1" customHeight="1" outlineLevel="1">
      <c r="A3848" s="8">
        <f>'SINAPI COMPOSIÇÕES'!G3851</f>
        <v>92345</v>
      </c>
      <c r="C3848" s="8" t="str">
        <f>'SINAPI COMPOSIÇÕES'!H3851</f>
        <v>LUVA, EM FERRO GALVANIZADO, DN 50 (2"), CONEXÃO ROSQUEADA, INSTALADO EM PRUMADAS - FORNECIMENTO E INSTALAÇÃO. AF_10/2020</v>
      </c>
      <c r="D3848" s="8" t="str">
        <f>'SINAPI COMPOSIÇÕES'!I3851</f>
        <v>UN</v>
      </c>
      <c r="E3848" s="8">
        <f>'SINAPI COMPOSIÇÕES'!K3851</f>
        <v>46.65</v>
      </c>
    </row>
    <row r="3849" spans="1:5" s="8" customFormat="1" ht="33.200000000000003" hidden="1" customHeight="1" outlineLevel="1">
      <c r="A3849" s="8">
        <f>'SINAPI COMPOSIÇÕES'!G3852</f>
        <v>92346</v>
      </c>
      <c r="C3849" s="8" t="str">
        <f>'SINAPI COMPOSIÇÕES'!H3852</f>
        <v>NIPLE, EM FERRO GALVANIZADO, DN 65 (2 1/2"), CONEXÃO ROSQUEADA, INSTALADO EM PRUMADAS - FORNECIMENTO E INSTALAÇÃO. AF_10/2020</v>
      </c>
      <c r="D3849" s="8" t="str">
        <f>'SINAPI COMPOSIÇÕES'!I3852</f>
        <v>UN</v>
      </c>
      <c r="E3849" s="8">
        <f>'SINAPI COMPOSIÇÕES'!K3852</f>
        <v>60.89</v>
      </c>
    </row>
    <row r="3850" spans="1:5" s="8" customFormat="1" ht="33.200000000000003" hidden="1" customHeight="1" outlineLevel="1">
      <c r="A3850" s="8">
        <f>'SINAPI COMPOSIÇÕES'!G3853</f>
        <v>92347</v>
      </c>
      <c r="C3850" s="8" t="str">
        <f>'SINAPI COMPOSIÇÕES'!H3853</f>
        <v>LUVA, EM FERRO GALVANIZADO, DN 65 (2 1/2"), CONEXÃO ROSQUEADA, INSTALADO EM PRUMADAS - FORNECIMENTO E INSTALAÇÃO. AF_10/2020</v>
      </c>
      <c r="D3850" s="8" t="str">
        <f>'SINAPI COMPOSIÇÕES'!I3853</f>
        <v>UN</v>
      </c>
      <c r="E3850" s="8">
        <f>'SINAPI COMPOSIÇÕES'!K3853</f>
        <v>67.53</v>
      </c>
    </row>
    <row r="3851" spans="1:5" s="8" customFormat="1" ht="33.200000000000003" hidden="1" customHeight="1" outlineLevel="1">
      <c r="A3851" s="8">
        <f>'SINAPI COMPOSIÇÕES'!G3854</f>
        <v>92348</v>
      </c>
      <c r="C3851" s="8" t="str">
        <f>'SINAPI COMPOSIÇÕES'!H3854</f>
        <v>NIPLE, EM FERRO GALVANIZADO, DN 80 (3"), CONEXÃO ROSQUEADA, INSTALADO EM PRUMADAS - FORNECIMENTO E INSTALAÇÃO. AF_10/2020</v>
      </c>
      <c r="D3851" s="8" t="str">
        <f>'SINAPI COMPOSIÇÕES'!I3854</f>
        <v>UN</v>
      </c>
      <c r="E3851" s="8">
        <f>'SINAPI COMPOSIÇÕES'!K3854</f>
        <v>84.79</v>
      </c>
    </row>
    <row r="3852" spans="1:5" s="8" customFormat="1" ht="33.200000000000003" hidden="1" customHeight="1" outlineLevel="1">
      <c r="A3852" s="8">
        <f>'SINAPI COMPOSIÇÕES'!G3855</f>
        <v>92349</v>
      </c>
      <c r="C3852" s="8" t="str">
        <f>'SINAPI COMPOSIÇÕES'!H3855</f>
        <v>LUVA, EM FERRO GALVANIZADO, DN 80 (3"), CONEXÃO ROSQUEADA, INSTALADO EM PRUMADAS - FORNECIMENTO E INSTALAÇÃO. AF_10/2020</v>
      </c>
      <c r="D3852" s="8" t="str">
        <f>'SINAPI COMPOSIÇÕES'!I3855</f>
        <v>UN</v>
      </c>
      <c r="E3852" s="8">
        <f>'SINAPI COMPOSIÇÕES'!K3855</f>
        <v>90.7</v>
      </c>
    </row>
    <row r="3853" spans="1:5" s="8" customFormat="1" ht="33.200000000000003" hidden="1" customHeight="1" outlineLevel="1">
      <c r="A3853" s="8">
        <f>'SINAPI COMPOSIÇÕES'!G3856</f>
        <v>92350</v>
      </c>
      <c r="C3853" s="8" t="str">
        <f>'SINAPI COMPOSIÇÕES'!H3856</f>
        <v>JOELHO 45 GRAUS, EM FERRO GALVANIZADO, DN 50 (2"), CONEXÃO ROSQUEADA, INSTALADO EM PRUMADAS - FORNECIMENTO E INSTALAÇÃO. AF_10/2020</v>
      </c>
      <c r="D3853" s="8" t="str">
        <f>'SINAPI COMPOSIÇÕES'!I3856</f>
        <v>UN</v>
      </c>
      <c r="E3853" s="8">
        <f>'SINAPI COMPOSIÇÕES'!K3856</f>
        <v>69.42</v>
      </c>
    </row>
    <row r="3854" spans="1:5" s="8" customFormat="1" ht="33.200000000000003" hidden="1" customHeight="1" outlineLevel="1">
      <c r="A3854" s="8">
        <f>'SINAPI COMPOSIÇÕES'!G3857</f>
        <v>92351</v>
      </c>
      <c r="C3854" s="8" t="str">
        <f>'SINAPI COMPOSIÇÕES'!H3857</f>
        <v>JOELHO 90 GRAUS, EM FERRO GALVANIZADO, DN 50 (2"), CONEXÃO ROSQUEADA, INSTALADO EM PRUMADAS - FORNECIMENTO E INSTALAÇÃO. AF_10/2020</v>
      </c>
      <c r="D3854" s="8" t="str">
        <f>'SINAPI COMPOSIÇÕES'!I3857</f>
        <v>UN</v>
      </c>
      <c r="E3854" s="8">
        <f>'SINAPI COMPOSIÇÕES'!K3857</f>
        <v>67.94</v>
      </c>
    </row>
    <row r="3855" spans="1:5" s="8" customFormat="1" ht="33.200000000000003" hidden="1" customHeight="1" outlineLevel="1">
      <c r="A3855" s="8">
        <f>'SINAPI COMPOSIÇÕES'!G3858</f>
        <v>92352</v>
      </c>
      <c r="C3855" s="8" t="str">
        <f>'SINAPI COMPOSIÇÕES'!H3858</f>
        <v>JOELHO 45 GRAUS, EM FERRO GALVANIZADO, DN 65 (2 1/2"), CONEXÃO ROSQUEADA, INSTALADO EM PRUMADAS - FORNECIMENTO E INSTALAÇÃO. AF_10/2020</v>
      </c>
      <c r="D3855" s="8" t="str">
        <f>'SINAPI COMPOSIÇÕES'!I3858</f>
        <v>UN</v>
      </c>
      <c r="E3855" s="8">
        <f>'SINAPI COMPOSIÇÕES'!K3858</f>
        <v>104.05</v>
      </c>
    </row>
    <row r="3856" spans="1:5" s="8" customFormat="1" ht="33.200000000000003" hidden="1" customHeight="1" outlineLevel="1">
      <c r="A3856" s="8">
        <f>'SINAPI COMPOSIÇÕES'!G3859</f>
        <v>92353</v>
      </c>
      <c r="C3856" s="8" t="str">
        <f>'SINAPI COMPOSIÇÕES'!H3859</f>
        <v>JOELHO 90 GRAUS, EM FERRO GALVANIZADO, DN 65 (2 1/2"), CONEXÃO ROSQUEADA, INSTALADO EM PRUMADAS - FORNECIMENTO E INSTALAÇÃO. AF_10/2020</v>
      </c>
      <c r="D3856" s="8" t="str">
        <f>'SINAPI COMPOSIÇÕES'!I3859</f>
        <v>UN</v>
      </c>
      <c r="E3856" s="8">
        <f>'SINAPI COMPOSIÇÕES'!K3859</f>
        <v>97.55</v>
      </c>
    </row>
    <row r="3857" spans="1:5" s="8" customFormat="1" ht="33.200000000000003" hidden="1" customHeight="1" outlineLevel="1">
      <c r="A3857" s="8">
        <f>'SINAPI COMPOSIÇÕES'!G3860</f>
        <v>92354</v>
      </c>
      <c r="C3857" s="8" t="str">
        <f>'SINAPI COMPOSIÇÕES'!H3860</f>
        <v>JOELHO 45 GRAUS, EM FERRO GALVANIZADO, DN 80 (3"), CONEXÃO ROSQUEADA, INSTALADO EM PRUMADAS - FORNECIMENTO E INSTALAÇÃO. AF_10/2020</v>
      </c>
      <c r="D3857" s="8" t="str">
        <f>'SINAPI COMPOSIÇÕES'!I3860</f>
        <v>UN</v>
      </c>
      <c r="E3857" s="8">
        <f>'SINAPI COMPOSIÇÕES'!K3860</f>
        <v>137.32</v>
      </c>
    </row>
    <row r="3858" spans="1:5" s="8" customFormat="1" ht="33.200000000000003" hidden="1" customHeight="1" outlineLevel="1">
      <c r="A3858" s="8">
        <f>'SINAPI COMPOSIÇÕES'!G3861</f>
        <v>92355</v>
      </c>
      <c r="C3858" s="8" t="str">
        <f>'SINAPI COMPOSIÇÕES'!H3861</f>
        <v>JOELHO 90 GRAUS, EM FERRO GALVANIZADO, DN 80 (3"), CONEXÃO ROSQUEADA, INSTALADO EM PRUMADAS - FORNECIMENTO E INSTALAÇÃO. AF_10/2020</v>
      </c>
      <c r="D3858" s="8" t="str">
        <f>'SINAPI COMPOSIÇÕES'!I3861</f>
        <v>UN</v>
      </c>
      <c r="E3858" s="8">
        <f>'SINAPI COMPOSIÇÕES'!K3861</f>
        <v>124.81</v>
      </c>
    </row>
    <row r="3859" spans="1:5" s="8" customFormat="1" ht="33.200000000000003" hidden="1" customHeight="1" outlineLevel="1">
      <c r="A3859" s="8">
        <f>'SINAPI COMPOSIÇÕES'!G3862</f>
        <v>92356</v>
      </c>
      <c r="C3859" s="8" t="str">
        <f>'SINAPI COMPOSIÇÕES'!H3862</f>
        <v>TÊ, EM FERRO GALVANIZADO, DN 50 (2"), CONEXÃO ROSQUEADA, INSTALADO EM PRUMADAS - FORNECIMENTO E INSTALAÇÃO. AF_10/2020</v>
      </c>
      <c r="D3859" s="8" t="str">
        <f>'SINAPI COMPOSIÇÕES'!I3862</f>
        <v>UN</v>
      </c>
      <c r="E3859" s="8">
        <f>'SINAPI COMPOSIÇÕES'!K3862</f>
        <v>90.58</v>
      </c>
    </row>
    <row r="3860" spans="1:5" s="8" customFormat="1" ht="33.200000000000003" hidden="1" customHeight="1" outlineLevel="1">
      <c r="A3860" s="8">
        <f>'SINAPI COMPOSIÇÕES'!G3863</f>
        <v>92357</v>
      </c>
      <c r="C3860" s="8" t="str">
        <f>'SINAPI COMPOSIÇÕES'!H3863</f>
        <v>TÊ, EM FERRO GALVANIZADO, DN 65 (2 1/2"), CONEXÃO ROSQUEADA, INSTALADO EM PRUMADAS - FORNECIMENTO E INSTALAÇÃO. AF_10/2020</v>
      </c>
      <c r="D3860" s="8" t="str">
        <f>'SINAPI COMPOSIÇÕES'!I3863</f>
        <v>UN</v>
      </c>
      <c r="E3860" s="8">
        <f>'SINAPI COMPOSIÇÕES'!K3863</f>
        <v>133.36000000000001</v>
      </c>
    </row>
    <row r="3861" spans="1:5" s="8" customFormat="1" ht="33.200000000000003" hidden="1" customHeight="1" outlineLevel="1">
      <c r="A3861" s="8">
        <f>'SINAPI COMPOSIÇÕES'!G3864</f>
        <v>92358</v>
      </c>
      <c r="C3861" s="8" t="str">
        <f>'SINAPI COMPOSIÇÕES'!H3864</f>
        <v>TÊ, EM FERRO GALVANIZADO, DN 80 (3"), CONEXÃO ROSQUEADA, INSTALADO EM PRUMADAS - FORNECIMENTO E INSTALAÇÃO. AF_10/2020</v>
      </c>
      <c r="D3861" s="8" t="str">
        <f>'SINAPI COMPOSIÇÕES'!I3864</f>
        <v>UN</v>
      </c>
      <c r="E3861" s="8">
        <f>'SINAPI COMPOSIÇÕES'!K3864</f>
        <v>165.23</v>
      </c>
    </row>
    <row r="3862" spans="1:5" s="8" customFormat="1" ht="33.200000000000003" hidden="1" customHeight="1" outlineLevel="1">
      <c r="A3862" s="8">
        <f>'SINAPI COMPOSIÇÕES'!G3865</f>
        <v>92369</v>
      </c>
      <c r="C3862" s="8" t="str">
        <f>'SINAPI COMPOSIÇÕES'!H3865</f>
        <v>NIPLE, EM FERRO GALVANIZADO, DN 25 (1"), CONEXÃO ROSQUEADA, INSTALADO EM REDE DE ALIMENTAÇÃO PARA HIDRANTE - FORNECIMENTO E INSTALAÇÃO. AF_10/2020</v>
      </c>
      <c r="D3862" s="8" t="str">
        <f>'SINAPI COMPOSIÇÕES'!I3865</f>
        <v>UN</v>
      </c>
      <c r="E3862" s="8">
        <f>'SINAPI COMPOSIÇÕES'!K3865</f>
        <v>25.56</v>
      </c>
    </row>
    <row r="3863" spans="1:5" s="8" customFormat="1" ht="33.200000000000003" hidden="1" customHeight="1" outlineLevel="1">
      <c r="A3863" s="8">
        <f>'SINAPI COMPOSIÇÕES'!G3866</f>
        <v>92370</v>
      </c>
      <c r="C3863" s="8" t="str">
        <f>'SINAPI COMPOSIÇÕES'!H3866</f>
        <v>LUVA, EM FERRO GALVANIZADO, DN 25 (1"), CONEXÃO ROSQUEADA, INSTALADO EM REDE DE ALIMENTAÇÃO PARA HIDRANTE - FORNECIMENTO E INSTALAÇÃO. AF_10/2020</v>
      </c>
      <c r="D3863" s="8" t="str">
        <f>'SINAPI COMPOSIÇÕES'!I3866</f>
        <v>UN</v>
      </c>
      <c r="E3863" s="8">
        <f>'SINAPI COMPOSIÇÕES'!K3866</f>
        <v>26.75</v>
      </c>
    </row>
    <row r="3864" spans="1:5" s="8" customFormat="1" ht="33.200000000000003" hidden="1" customHeight="1" outlineLevel="1">
      <c r="A3864" s="8">
        <f>'SINAPI COMPOSIÇÕES'!G3867</f>
        <v>92371</v>
      </c>
      <c r="C3864" s="8" t="str">
        <f>'SINAPI COMPOSIÇÕES'!H3867</f>
        <v>NIPLE, EM FERRO GALVANIZADO, DN 32 (1 1/4"), CONEXÃO ROSQUEADA, INSTALADO EM REDE DE ALIMENTAÇÃO PARA HIDRANTE - FORNECIMENTO E INSTALAÇÃO. AF_10/2020</v>
      </c>
      <c r="D3864" s="8" t="str">
        <f>'SINAPI COMPOSIÇÕES'!I3867</f>
        <v>UN</v>
      </c>
      <c r="E3864" s="8">
        <f>'SINAPI COMPOSIÇÕES'!K3867</f>
        <v>30.73</v>
      </c>
    </row>
    <row r="3865" spans="1:5" s="8" customFormat="1" ht="33.200000000000003" hidden="1" customHeight="1" outlineLevel="1">
      <c r="A3865" s="8">
        <f>'SINAPI COMPOSIÇÕES'!G3868</f>
        <v>92372</v>
      </c>
      <c r="C3865" s="8" t="str">
        <f>'SINAPI COMPOSIÇÕES'!H3868</f>
        <v>LUVA, EM FERRO GALVANIZADO, DN 32 (1 1/4"), CONEXÃO ROSQUEADA, INSTALADO EM REDE DE ALIMENTAÇÃO PARA HIDRANTE - FORNECIMENTO E INSTALAÇÃO. AF_10/2020</v>
      </c>
      <c r="D3865" s="8" t="str">
        <f>'SINAPI COMPOSIÇÕES'!I3868</f>
        <v>UN</v>
      </c>
      <c r="E3865" s="8">
        <f>'SINAPI COMPOSIÇÕES'!K3868</f>
        <v>31.84</v>
      </c>
    </row>
    <row r="3866" spans="1:5" s="8" customFormat="1" ht="33.200000000000003" hidden="1" customHeight="1" outlineLevel="1">
      <c r="A3866" s="8">
        <f>'SINAPI COMPOSIÇÕES'!G3869</f>
        <v>92373</v>
      </c>
      <c r="C3866" s="8" t="str">
        <f>'SINAPI COMPOSIÇÕES'!H3869</f>
        <v>NIPLE, EM FERRO GALVANIZADO, DN 40 (1 1/2"), CONEXÃO ROSQUEADA, INSTALADO EM REDE DE ALIMENTAÇÃO PARA HIDRANTE - FORNECIMENTO E INSTALAÇÃO. AF_10/2020</v>
      </c>
      <c r="D3866" s="8" t="str">
        <f>'SINAPI COMPOSIÇÕES'!I3869</f>
        <v>UN</v>
      </c>
      <c r="E3866" s="8">
        <f>'SINAPI COMPOSIÇÕES'!K3869</f>
        <v>36.18</v>
      </c>
    </row>
    <row r="3867" spans="1:5" s="8" customFormat="1" ht="33.200000000000003" hidden="1" customHeight="1" outlineLevel="1">
      <c r="A3867" s="8">
        <f>'SINAPI COMPOSIÇÕES'!G3870</f>
        <v>92374</v>
      </c>
      <c r="C3867" s="8" t="str">
        <f>'SINAPI COMPOSIÇÕES'!H3870</f>
        <v>LUVA, EM FERRO GALVANIZADO, DN 40 (1 1/2"), CONEXÃO ROSQUEADA, INSTALADO EM REDE DE ALIMENTAÇÃO PARA HIDRANTE - FORNECIMENTO E INSTALAÇÃO. AF_10/2020</v>
      </c>
      <c r="D3867" s="8" t="str">
        <f>'SINAPI COMPOSIÇÕES'!I3870</f>
        <v>UN</v>
      </c>
      <c r="E3867" s="8">
        <f>'SINAPI COMPOSIÇÕES'!K3870</f>
        <v>36.4</v>
      </c>
    </row>
    <row r="3868" spans="1:5" s="8" customFormat="1" ht="33.200000000000003" hidden="1" customHeight="1" outlineLevel="1">
      <c r="A3868" s="8">
        <f>'SINAPI COMPOSIÇÕES'!G3871</f>
        <v>92375</v>
      </c>
      <c r="C3868" s="8" t="str">
        <f>'SINAPI COMPOSIÇÕES'!H3871</f>
        <v>NIPLE, EM FERRO GALVANIZADO, DN 50 (2"), CONEXÃO ROSQUEADA, INSTALADO EM REDE DE ALIMENTAÇÃO PARA HIDRANTE - FORNECIMENTO E INSTALAÇÃO. AF_10/2020</v>
      </c>
      <c r="D3868" s="8" t="str">
        <f>'SINAPI COMPOSIÇÕES'!I3871</f>
        <v>UN</v>
      </c>
      <c r="E3868" s="8">
        <f>'SINAPI COMPOSIÇÕES'!K3871</f>
        <v>46.63</v>
      </c>
    </row>
    <row r="3869" spans="1:5" s="8" customFormat="1" ht="33.200000000000003" hidden="1" customHeight="1" outlineLevel="1">
      <c r="A3869" s="8">
        <f>'SINAPI COMPOSIÇÕES'!G3872</f>
        <v>92376</v>
      </c>
      <c r="C3869" s="8" t="str">
        <f>'SINAPI COMPOSIÇÕES'!H3872</f>
        <v>LUVA, EM FERRO GALVANIZADO, DN 50 (2"), CONEXÃO ROSQUEADA, INSTALADO EM REDE DE ALIMENTAÇÃO PARA HIDRANTE - FORNECIMENTO E INSTALAÇÃO. AF_10/2020</v>
      </c>
      <c r="D3869" s="8" t="str">
        <f>'SINAPI COMPOSIÇÕES'!I3872</f>
        <v>UN</v>
      </c>
      <c r="E3869" s="8">
        <f>'SINAPI COMPOSIÇÕES'!K3872</f>
        <v>46.62</v>
      </c>
    </row>
    <row r="3870" spans="1:5" s="8" customFormat="1" ht="33.200000000000003" hidden="1" customHeight="1" outlineLevel="1">
      <c r="A3870" s="8">
        <f>'SINAPI COMPOSIÇÕES'!G3873</f>
        <v>92377</v>
      </c>
      <c r="C3870" s="8" t="str">
        <f>'SINAPI COMPOSIÇÕES'!H3873</f>
        <v>NIPLE, EM FERRO GALVANIZADO, DN 65 (2 1/2"), CONEXÃO ROSQUEADA, INSTALADO EM REDE DE ALIMENTAÇÃO PARA HIDRANTE - FORNECIMENTO E INSTALAÇÃO. AF_10/2020</v>
      </c>
      <c r="D3870" s="8" t="str">
        <f>'SINAPI COMPOSIÇÕES'!I3873</f>
        <v>UN</v>
      </c>
      <c r="E3870" s="8">
        <f>'SINAPI COMPOSIÇÕES'!K3873</f>
        <v>62.12</v>
      </c>
    </row>
    <row r="3871" spans="1:5" s="8" customFormat="1" ht="33.200000000000003" hidden="1" customHeight="1" outlineLevel="1">
      <c r="A3871" s="8">
        <f>'SINAPI COMPOSIÇÕES'!G3874</f>
        <v>92378</v>
      </c>
      <c r="C3871" s="8" t="str">
        <f>'SINAPI COMPOSIÇÕES'!H3874</f>
        <v>LUVA, EM FERRO GALVANIZADO, DN 65 (2 1/2"), CONEXÃO ROSQUEADA, INSTALADO EM REDE DE ALIMENTAÇÃO PARA HIDRANTE - FORNECIMENTO E INSTALAÇÃO. AF_10/2020</v>
      </c>
      <c r="D3871" s="8" t="str">
        <f>'SINAPI COMPOSIÇÕES'!I3874</f>
        <v>UN</v>
      </c>
      <c r="E3871" s="8">
        <f>'SINAPI COMPOSIÇÕES'!K3874</f>
        <v>68.760000000000005</v>
      </c>
    </row>
    <row r="3872" spans="1:5" s="8" customFormat="1" ht="33.200000000000003" hidden="1" customHeight="1" outlineLevel="1">
      <c r="A3872" s="8">
        <f>'SINAPI COMPOSIÇÕES'!G3875</f>
        <v>92379</v>
      </c>
      <c r="C3872" s="8" t="str">
        <f>'SINAPI COMPOSIÇÕES'!H3875</f>
        <v>NIPLE, EM FERRO GALVANIZADO, DN 80 (3"), CONEXÃO ROSQUEADA, INSTALADO EM REDE DE ALIMENTAÇÃO PARA HIDRANTE - FORNECIMENTO E INSTALAÇÃO. AF_10/2020</v>
      </c>
      <c r="D3872" s="8" t="str">
        <f>'SINAPI COMPOSIÇÕES'!I3875</f>
        <v>UN</v>
      </c>
      <c r="E3872" s="8">
        <f>'SINAPI COMPOSIÇÕES'!K3875</f>
        <v>87.34</v>
      </c>
    </row>
    <row r="3873" spans="1:5" s="8" customFormat="1" ht="33.200000000000003" hidden="1" customHeight="1" outlineLevel="1">
      <c r="A3873" s="8">
        <f>'SINAPI COMPOSIÇÕES'!G3876</f>
        <v>92380</v>
      </c>
      <c r="C3873" s="8" t="str">
        <f>'SINAPI COMPOSIÇÕES'!H3876</f>
        <v>LUVA, EM FERRO GALVANIZADO, DN 80 (3"), CONEXÃO ROSQUEADA, INSTALADO EM REDE DE ALIMENTAÇÃO PARA HIDRANTE - FORNECIMENTO E INSTALAÇÃO. AF_10/2020</v>
      </c>
      <c r="D3873" s="8" t="str">
        <f>'SINAPI COMPOSIÇÕES'!I3876</f>
        <v>UN</v>
      </c>
      <c r="E3873" s="8">
        <f>'SINAPI COMPOSIÇÕES'!K3876</f>
        <v>93.25</v>
      </c>
    </row>
    <row r="3874" spans="1:5" s="8" customFormat="1" ht="33.200000000000003" hidden="1" customHeight="1" outlineLevel="1">
      <c r="A3874" s="8">
        <f>'SINAPI COMPOSIÇÕES'!G3877</f>
        <v>92381</v>
      </c>
      <c r="C3874" s="8" t="str">
        <f>'SINAPI COMPOSIÇÕES'!H3877</f>
        <v>JOELHO 45 GRAUS, EM FERRO GALVANIZADO, DN 25 (1"), CONEXÃO ROSQUEADA, INSTALADO EM REDE DE ALIMENTAÇÃO PARA HIDRANTE - FORNECIMENTO E INSTALAÇÃO. AF_10/2020</v>
      </c>
      <c r="D3874" s="8" t="str">
        <f>'SINAPI COMPOSIÇÕES'!I3877</f>
        <v>UN</v>
      </c>
      <c r="E3874" s="8">
        <f>'SINAPI COMPOSIÇÕES'!K3877</f>
        <v>38.69</v>
      </c>
    </row>
    <row r="3875" spans="1:5" s="8" customFormat="1" ht="33.200000000000003" hidden="1" customHeight="1" outlineLevel="1">
      <c r="A3875" s="8">
        <f>'SINAPI COMPOSIÇÕES'!G3878</f>
        <v>92382</v>
      </c>
      <c r="C3875" s="8" t="str">
        <f>'SINAPI COMPOSIÇÕES'!H3878</f>
        <v>JOELHO 90 GRAUS, EM FERRO GALVANIZADO, DN 25 (1"), CONEXÃO ROSQUEADA, INSTALADO EM REDE DE ALIMENTAÇÃO PARA HIDRANTE - FORNECIMENTO E INSTALAÇÃO. AF_10/2020</v>
      </c>
      <c r="D3875" s="8" t="str">
        <f>'SINAPI COMPOSIÇÕES'!I3878</f>
        <v>UN</v>
      </c>
      <c r="E3875" s="8">
        <f>'SINAPI COMPOSIÇÕES'!K3878</f>
        <v>37.1</v>
      </c>
    </row>
    <row r="3876" spans="1:5" s="8" customFormat="1" ht="33.200000000000003" hidden="1" customHeight="1" outlineLevel="1">
      <c r="A3876" s="8">
        <f>'SINAPI COMPOSIÇÕES'!G3879</f>
        <v>92383</v>
      </c>
      <c r="C3876" s="8" t="str">
        <f>'SINAPI COMPOSIÇÕES'!H3879</f>
        <v>JOELHO 45 GRAUS, EM FERRO GALVANIZADO, DN 32 (1 1/4"), CONEXÃO ROSQUEADA, INSTALADO EM REDE DE ALIMENTAÇÃO PARA HIDRANTE - FORNECIMENTO E INSTALAÇÃO. AF_10/2020</v>
      </c>
      <c r="D3876" s="8" t="str">
        <f>'SINAPI COMPOSIÇÕES'!I3879</f>
        <v>UN</v>
      </c>
      <c r="E3876" s="8">
        <f>'SINAPI COMPOSIÇÕES'!K3879</f>
        <v>48.36</v>
      </c>
    </row>
    <row r="3877" spans="1:5" s="8" customFormat="1" ht="33.200000000000003" hidden="1" customHeight="1" outlineLevel="1">
      <c r="A3877" s="8">
        <f>'SINAPI COMPOSIÇÕES'!G3880</f>
        <v>92384</v>
      </c>
      <c r="C3877" s="8" t="str">
        <f>'SINAPI COMPOSIÇÕES'!H3880</f>
        <v>JOELHO 90 GRAUS, EM FERRO GALVANIZADO, DN 32 (1 1/4"), CONEXÃO ROSQUEADA, INSTALADO EM REDE DE ALIMENTAÇÃO PARA HIDRANTE - FORNECIMENTO E INSTALAÇÃO. AF_10/2020</v>
      </c>
      <c r="D3877" s="8" t="str">
        <f>'SINAPI COMPOSIÇÕES'!I3880</f>
        <v>UN</v>
      </c>
      <c r="E3877" s="8">
        <f>'SINAPI COMPOSIÇÕES'!K3880</f>
        <v>45.21</v>
      </c>
    </row>
    <row r="3878" spans="1:5" s="8" customFormat="1" ht="33.200000000000003" hidden="1" customHeight="1" outlineLevel="1">
      <c r="A3878" s="8">
        <f>'SINAPI COMPOSIÇÕES'!G3881</f>
        <v>92385</v>
      </c>
      <c r="C3878" s="8" t="str">
        <f>'SINAPI COMPOSIÇÕES'!H3881</f>
        <v>JOELHO 45 GRAUS, EM FERRO GALVANIZADO, DN 40 (1 1/2"), CONEXÃO ROSQUEADA, INSTALADO EM REDE DE ALIMENTAÇÃO PARA HIDRANTE - FORNECIMENTO E INSTALAÇÃO. AF_10/2020</v>
      </c>
      <c r="D3878" s="8" t="str">
        <f>'SINAPI COMPOSIÇÕES'!I3881</f>
        <v>UN</v>
      </c>
      <c r="E3878" s="8">
        <f>'SINAPI COMPOSIÇÕES'!K3881</f>
        <v>55.32</v>
      </c>
    </row>
    <row r="3879" spans="1:5" s="8" customFormat="1" ht="33.200000000000003" hidden="1" customHeight="1" outlineLevel="1">
      <c r="A3879" s="8">
        <f>'SINAPI COMPOSIÇÕES'!G3882</f>
        <v>92386</v>
      </c>
      <c r="C3879" s="8" t="str">
        <f>'SINAPI COMPOSIÇÕES'!H3882</f>
        <v>JOELHO 90 GRAUS, EM FERRO GALVANIZADO, DN 40 (1 1/2"), CONEXÃO ROSQUEADA, INSTALADO EM REDE DE ALIMENTAÇÃO PARA HIDRANTE - FORNECIMENTO E INSTALAÇÃO. AF_10/2020</v>
      </c>
      <c r="D3879" s="8" t="str">
        <f>'SINAPI COMPOSIÇÕES'!I3882</f>
        <v>UN</v>
      </c>
      <c r="E3879" s="8">
        <f>'SINAPI COMPOSIÇÕES'!K3882</f>
        <v>53.15</v>
      </c>
    </row>
    <row r="3880" spans="1:5" s="8" customFormat="1" ht="33.200000000000003" hidden="1" customHeight="1" outlineLevel="1">
      <c r="A3880" s="8">
        <f>'SINAPI COMPOSIÇÕES'!G3883</f>
        <v>92387</v>
      </c>
      <c r="C3880" s="8" t="str">
        <f>'SINAPI COMPOSIÇÕES'!H3883</f>
        <v>JOELHO 45 GRAUS, EM FERRO GALVANIZADO, DN 50 (2"), CONEXÃO ROSQUEADA, INSTALADO EM REDE DE ALIMENTAÇÃO PARA HIDRANTE - FORNECIMENTO E INSTALAÇÃO. AF_10/2020</v>
      </c>
      <c r="D3880" s="8" t="str">
        <f>'SINAPI COMPOSIÇÕES'!I3883</f>
        <v>UN</v>
      </c>
      <c r="E3880" s="8">
        <f>'SINAPI COMPOSIÇÕES'!K3883</f>
        <v>69.34</v>
      </c>
    </row>
    <row r="3881" spans="1:5" s="8" customFormat="1" ht="33.200000000000003" hidden="1" customHeight="1" outlineLevel="1">
      <c r="A3881" s="8">
        <f>'SINAPI COMPOSIÇÕES'!G3884</f>
        <v>92388</v>
      </c>
      <c r="C3881" s="8" t="str">
        <f>'SINAPI COMPOSIÇÕES'!H3884</f>
        <v>JOELHO 90 GRAUS, EM FERRO GALVANIZADO, DN 50 (2"), CONEXÃO ROSQUEADA, INSTALADO EM REDE DE ALIMENTAÇÃO PARA HIDRANTE - FORNECIMENTO E INSTALAÇÃO. AF_10/2020</v>
      </c>
      <c r="D3881" s="8" t="str">
        <f>'SINAPI COMPOSIÇÕES'!I3884</f>
        <v>UN</v>
      </c>
      <c r="E3881" s="8">
        <f>'SINAPI COMPOSIÇÕES'!K3884</f>
        <v>67.86</v>
      </c>
    </row>
    <row r="3882" spans="1:5" s="8" customFormat="1" ht="33.200000000000003" hidden="1" customHeight="1" outlineLevel="1">
      <c r="A3882" s="8">
        <f>'SINAPI COMPOSIÇÕES'!G3885</f>
        <v>92389</v>
      </c>
      <c r="C3882" s="8" t="str">
        <f>'SINAPI COMPOSIÇÕES'!H3885</f>
        <v>JOELHO 45 GRAUS, EM FERRO GALVANIZADO, DN 65 (2 1/2"), CONEXÃO ROSQUEADA, INSTALADO EM REDE DE ALIMENTAÇÃO PARA HIDRANTE - FORNECIMENTO E INSTALAÇÃO. AF_10/2020</v>
      </c>
      <c r="D3882" s="8" t="str">
        <f>'SINAPI COMPOSIÇÕES'!I3885</f>
        <v>UN</v>
      </c>
      <c r="E3882" s="8">
        <f>'SINAPI COMPOSIÇÕES'!K3885</f>
        <v>105.95</v>
      </c>
    </row>
    <row r="3883" spans="1:5" s="8" customFormat="1" ht="33.200000000000003" hidden="1" customHeight="1" outlineLevel="1">
      <c r="A3883" s="8">
        <f>'SINAPI COMPOSIÇÕES'!G3886</f>
        <v>92390</v>
      </c>
      <c r="C3883" s="8" t="str">
        <f>'SINAPI COMPOSIÇÕES'!H3886</f>
        <v>JOELHO 90 GRAUS, EM FERRO GALVANIZADO, DN 65 (2 1/2"), CONEXÃO ROSQUEADA, INSTALADO EM REDE DE ALIMENTAÇÃO PARA HIDRANTE - FORNECIMENTO E INSTALAÇÃO. AF_10/2020</v>
      </c>
      <c r="D3883" s="8" t="str">
        <f>'SINAPI COMPOSIÇÕES'!I3886</f>
        <v>UN</v>
      </c>
      <c r="E3883" s="8">
        <f>'SINAPI COMPOSIÇÕES'!K3886</f>
        <v>99.45</v>
      </c>
    </row>
    <row r="3884" spans="1:5" s="8" customFormat="1" ht="33.200000000000003" hidden="1" customHeight="1" outlineLevel="1">
      <c r="A3884" s="8">
        <f>'SINAPI COMPOSIÇÕES'!G3887</f>
        <v>92635</v>
      </c>
      <c r="C3884" s="8" t="str">
        <f>'SINAPI COMPOSIÇÕES'!H3887</f>
        <v>JOELHO 45 GRAUS, EM FERRO GALVANIZADO, CONEXÃO ROSQUEADA, DN 80 (3"), INSTALADO EM REDE DE ALIMENTAÇÃO PARA HIDRANTE - FORNECIMENTO E INSTALAÇÃO. AF_10/2020</v>
      </c>
      <c r="D3884" s="8" t="str">
        <f>'SINAPI COMPOSIÇÕES'!I3887</f>
        <v>UN</v>
      </c>
      <c r="E3884" s="8">
        <f>'SINAPI COMPOSIÇÕES'!K3887</f>
        <v>141.15</v>
      </c>
    </row>
    <row r="3885" spans="1:5" s="8" customFormat="1" ht="33.200000000000003" hidden="1" customHeight="1" outlineLevel="1">
      <c r="A3885" s="8">
        <f>'SINAPI COMPOSIÇÕES'!G3888</f>
        <v>92636</v>
      </c>
      <c r="C3885" s="8" t="str">
        <f>'SINAPI COMPOSIÇÕES'!H3888</f>
        <v>JOELHO 90 GRAUS, EM FERRO GALVANIZADO, CONEXÃO ROSQUEADA, DN 80 (3"), INSTALADO EM REDE DE ALIMENTAÇÃO PARA HIDRANTE - FORNECIMENTO E INSTALAÇÃO. AF_10/2020</v>
      </c>
      <c r="D3885" s="8" t="str">
        <f>'SINAPI COMPOSIÇÕES'!I3888</f>
        <v>UN</v>
      </c>
      <c r="E3885" s="8">
        <f>'SINAPI COMPOSIÇÕES'!K3888</f>
        <v>128.63999999999999</v>
      </c>
    </row>
    <row r="3886" spans="1:5" s="8" customFormat="1" ht="33.200000000000003" hidden="1" customHeight="1" outlineLevel="1">
      <c r="A3886" s="8">
        <f>'SINAPI COMPOSIÇÕES'!G3889</f>
        <v>92637</v>
      </c>
      <c r="C3886" s="8" t="str">
        <f>'SINAPI COMPOSIÇÕES'!H3889</f>
        <v>TÊ, EM FERRO GALVANIZADO, CONEXÃO ROSQUEADA, DN 25 (1"), INSTALADO EM REDE DE ALIMENTAÇÃO PARA HIDRANTE - FORNECIMENTO E INSTALAÇÃO. AF_10/2020</v>
      </c>
      <c r="D3886" s="8" t="str">
        <f>'SINAPI COMPOSIÇÕES'!I3889</f>
        <v>UN</v>
      </c>
      <c r="E3886" s="8">
        <f>'SINAPI COMPOSIÇÕES'!K3889</f>
        <v>50.07</v>
      </c>
    </row>
    <row r="3887" spans="1:5" s="8" customFormat="1" ht="33.200000000000003" hidden="1" customHeight="1" outlineLevel="1">
      <c r="A3887" s="8">
        <f>'SINAPI COMPOSIÇÕES'!G3890</f>
        <v>92638</v>
      </c>
      <c r="C3887" s="8" t="str">
        <f>'SINAPI COMPOSIÇÕES'!H3890</f>
        <v>TÊ, EM FERRO GALVANIZADO, CONEXÃO ROSQUEADA, DN 32 (1 1/4"), INSTALADO EM REDE DE ALIMENTAÇÃO PARA HIDRANTE - FORNECIMENTO E INSTALAÇÃO. AF_10/2020</v>
      </c>
      <c r="D3887" s="8" t="str">
        <f>'SINAPI COMPOSIÇÕES'!I3890</f>
        <v>UN</v>
      </c>
      <c r="E3887" s="8">
        <f>'SINAPI COMPOSIÇÕES'!K3890</f>
        <v>60.7</v>
      </c>
    </row>
    <row r="3888" spans="1:5" s="8" customFormat="1" ht="33.200000000000003" hidden="1" customHeight="1" outlineLevel="1">
      <c r="A3888" s="8">
        <f>'SINAPI COMPOSIÇÕES'!G3891</f>
        <v>92639</v>
      </c>
      <c r="C3888" s="8" t="str">
        <f>'SINAPI COMPOSIÇÕES'!H3891</f>
        <v>TÊ, EM FERRO GALVANIZADO, CONEXÃO ROSQUEADA, DN 40 (1 1/2"), INSTALADO EM REDE DE ALIMENTAÇÃO PARA HIDRANTE - FORNECIMENTO E INSTALAÇÃO. AF_10/2020</v>
      </c>
      <c r="D3888" s="8" t="str">
        <f>'SINAPI COMPOSIÇÕES'!I3891</f>
        <v>UN</v>
      </c>
      <c r="E3888" s="8">
        <f>'SINAPI COMPOSIÇÕES'!K3891</f>
        <v>70.040000000000006</v>
      </c>
    </row>
    <row r="3889" spans="1:5" s="8" customFormat="1" ht="33.200000000000003" hidden="1" customHeight="1" outlineLevel="1">
      <c r="A3889" s="8">
        <f>'SINAPI COMPOSIÇÕES'!G3892</f>
        <v>92640</v>
      </c>
      <c r="C3889" s="8" t="str">
        <f>'SINAPI COMPOSIÇÕES'!H3892</f>
        <v>TÊ, EM FERRO GALVANIZADO, CONEXÃO ROSQUEADA, DN 50 (2"), INSTALADO EM REDE DE ALIMENTAÇÃO PARA HIDRANTE - FORNECIMENTO E INSTALAÇÃO. AF_10/2020</v>
      </c>
      <c r="D3889" s="8" t="str">
        <f>'SINAPI COMPOSIÇÕES'!I3892</f>
        <v>UN</v>
      </c>
      <c r="E3889" s="8">
        <f>'SINAPI COMPOSIÇÕES'!K3892</f>
        <v>90.47</v>
      </c>
    </row>
    <row r="3890" spans="1:5" s="8" customFormat="1" ht="33.200000000000003" hidden="1" customHeight="1" outlineLevel="1">
      <c r="A3890" s="8">
        <f>'SINAPI COMPOSIÇÕES'!G3893</f>
        <v>92642</v>
      </c>
      <c r="C3890" s="8" t="str">
        <f>'SINAPI COMPOSIÇÕES'!H3893</f>
        <v>TÊ, EM FERRO GALVANIZADO, CONEXÃO ROSQUEADA, DN 65 (2 1/2"), INSTALADO EM REDE DE ALIMENTAÇÃO PARA HIDRANTE - FORNECIMENTO E INSTALAÇÃO. AF_10/2020</v>
      </c>
      <c r="D3890" s="8" t="str">
        <f>'SINAPI COMPOSIÇÕES'!I3893</f>
        <v>UN</v>
      </c>
      <c r="E3890" s="8">
        <f>'SINAPI COMPOSIÇÕES'!K3893</f>
        <v>135.84</v>
      </c>
    </row>
    <row r="3891" spans="1:5" s="8" customFormat="1" ht="33.200000000000003" hidden="1" customHeight="1" outlineLevel="1">
      <c r="A3891" s="8">
        <f>'SINAPI COMPOSIÇÕES'!G3894</f>
        <v>92644</v>
      </c>
      <c r="C3891" s="8" t="str">
        <f>'SINAPI COMPOSIÇÕES'!H3894</f>
        <v>TÊ, EM FERRO GALVANIZADO, CONEXÃO ROSQUEADA, DN 80 (3"), INSTALADO EM REDE DE ALIMENTAÇÃO PARA HIDRANTE - FORNECIMENTO E INSTALAÇÃO. AF_10/2020</v>
      </c>
      <c r="D3891" s="8" t="str">
        <f>'SINAPI COMPOSIÇÕES'!I3894</f>
        <v>UN</v>
      </c>
      <c r="E3891" s="8">
        <f>'SINAPI COMPOSIÇÕES'!K3894</f>
        <v>170.34</v>
      </c>
    </row>
    <row r="3892" spans="1:5" s="8" customFormat="1" ht="33.200000000000003" hidden="1" customHeight="1" outlineLevel="1">
      <c r="A3892" s="8">
        <f>'SINAPI COMPOSIÇÕES'!G3895</f>
        <v>92657</v>
      </c>
      <c r="C3892" s="8" t="str">
        <f>'SINAPI COMPOSIÇÕES'!H3895</f>
        <v>NIPLE, EM FERRO GALVANIZADO, CONEXÃO ROSQUEADA, DN 25 (1"), INSTALADO EM REDE DE ALIMENTAÇÃO PARA SPRINKLER - FORNECIMENTO E INSTALAÇÃO. AF_10/2020</v>
      </c>
      <c r="D3892" s="8" t="str">
        <f>'SINAPI COMPOSIÇÕES'!I3895</f>
        <v>UN</v>
      </c>
      <c r="E3892" s="8">
        <f>'SINAPI COMPOSIÇÕES'!K3895</f>
        <v>18.670000000000002</v>
      </c>
    </row>
    <row r="3893" spans="1:5" s="8" customFormat="1" ht="33.200000000000003" hidden="1" customHeight="1" outlineLevel="1">
      <c r="A3893" s="8">
        <f>'SINAPI COMPOSIÇÕES'!G3896</f>
        <v>92658</v>
      </c>
      <c r="C3893" s="8" t="str">
        <f>'SINAPI COMPOSIÇÕES'!H3896</f>
        <v>LUVA, EM FERRO GALVANIZADO, CONEXÃO ROSQUEADA, DN 25 (1"), INSTALADO EM REDE DE ALIMENTAÇÃO PARA SPRINKLER - FORNECIMENTO E INSTALAÇÃO. AF_10/2020</v>
      </c>
      <c r="D3893" s="8" t="str">
        <f>'SINAPI COMPOSIÇÕES'!I3896</f>
        <v>UN</v>
      </c>
      <c r="E3893" s="8">
        <f>'SINAPI COMPOSIÇÕES'!K3896</f>
        <v>19.86</v>
      </c>
    </row>
    <row r="3894" spans="1:5" s="8" customFormat="1" ht="33.200000000000003" hidden="1" customHeight="1" outlineLevel="1">
      <c r="A3894" s="8">
        <f>'SINAPI COMPOSIÇÕES'!G3897</f>
        <v>92659</v>
      </c>
      <c r="C3894" s="8" t="str">
        <f>'SINAPI COMPOSIÇÕES'!H3897</f>
        <v>NIPLE, EM FERRO GALVANIZADO, CONEXÃO ROSQUEADA, DN 32 (1 1/4"), INSTALADO EM REDE DE ALIMENTAÇÃO PARA SPRINKLER - FORNECIMENTO E INSTALAÇÃO. AF_10/2020</v>
      </c>
      <c r="D3894" s="8" t="str">
        <f>'SINAPI COMPOSIÇÕES'!I3897</f>
        <v>UN</v>
      </c>
      <c r="E3894" s="8">
        <f>'SINAPI COMPOSIÇÕES'!K3897</f>
        <v>22.88</v>
      </c>
    </row>
    <row r="3895" spans="1:5" s="8" customFormat="1" ht="33.200000000000003" hidden="1" customHeight="1" outlineLevel="1">
      <c r="A3895" s="8">
        <f>'SINAPI COMPOSIÇÕES'!G3898</f>
        <v>92660</v>
      </c>
      <c r="C3895" s="8" t="str">
        <f>'SINAPI COMPOSIÇÕES'!H3898</f>
        <v>LUVA, EM FERRO GALVANIZADO, CONEXÃO ROSQUEADA, DN 32 (1 1/4"), INSTALADO EM REDE DE ALIMENTAÇÃO PARA SPRINKLER - FORNECIMENTO E INSTALAÇÃO. AF_10/2020</v>
      </c>
      <c r="D3895" s="8" t="str">
        <f>'SINAPI COMPOSIÇÕES'!I3898</f>
        <v>UN</v>
      </c>
      <c r="E3895" s="8">
        <f>'SINAPI COMPOSIÇÕES'!K3898</f>
        <v>23.99</v>
      </c>
    </row>
    <row r="3896" spans="1:5" s="8" customFormat="1" ht="33.200000000000003" hidden="1" customHeight="1" outlineLevel="1">
      <c r="A3896" s="8">
        <f>'SINAPI COMPOSIÇÕES'!G3899</f>
        <v>92661</v>
      </c>
      <c r="C3896" s="8" t="str">
        <f>'SINAPI COMPOSIÇÕES'!H3899</f>
        <v>NIPLE, EM FERRO GALVANIZADO, CONEXÃO ROSQUEADA, DN 40 (1 1/2"), INSTALADO EM REDE DE ALIMENTAÇÃO PARA SPRINKLER - FORNECIMENTO E INSTALAÇÃO. AF_10/2020</v>
      </c>
      <c r="D3896" s="8" t="str">
        <f>'SINAPI COMPOSIÇÕES'!I3899</f>
        <v>UN</v>
      </c>
      <c r="E3896" s="8">
        <f>'SINAPI COMPOSIÇÕES'!K3899</f>
        <v>27.24</v>
      </c>
    </row>
    <row r="3897" spans="1:5" s="8" customFormat="1" ht="33.200000000000003" hidden="1" customHeight="1" outlineLevel="1">
      <c r="A3897" s="8">
        <f>'SINAPI COMPOSIÇÕES'!G3900</f>
        <v>92662</v>
      </c>
      <c r="C3897" s="8" t="str">
        <f>'SINAPI COMPOSIÇÕES'!H3900</f>
        <v>LUVA, EM FERRO GALVANIZADO, CONEXÃO ROSQUEADA, DN 40 (1 1/2"), INSTALADO EM REDE DE ALIMENTAÇÃO PARA SPRINKLER - FORNECIMENTO E INSTALAÇÃO. AF_10/2020</v>
      </c>
      <c r="D3897" s="8" t="str">
        <f>'SINAPI COMPOSIÇÕES'!I3900</f>
        <v>UN</v>
      </c>
      <c r="E3897" s="8">
        <f>'SINAPI COMPOSIÇÕES'!K3900</f>
        <v>27.46</v>
      </c>
    </row>
    <row r="3898" spans="1:5" s="8" customFormat="1" ht="33.200000000000003" hidden="1" customHeight="1" outlineLevel="1">
      <c r="A3898" s="8">
        <f>'SINAPI COMPOSIÇÕES'!G3901</f>
        <v>92663</v>
      </c>
      <c r="C3898" s="8" t="str">
        <f>'SINAPI COMPOSIÇÕES'!H3901</f>
        <v>NIPLE, EM FERRO GALVANIZADO, CONEXÃO ROSQUEADA, DN 50 (2"), INSTALADO EM REDE DE ALIMENTAÇÃO PARA SPRINKLER - FORNECIMENTO E INSTALAÇÃO. AF_10/2020</v>
      </c>
      <c r="D3898" s="8" t="str">
        <f>'SINAPI COMPOSIÇÕES'!I3901</f>
        <v>UN</v>
      </c>
      <c r="E3898" s="8">
        <f>'SINAPI COMPOSIÇÕES'!K3901</f>
        <v>36.33</v>
      </c>
    </row>
    <row r="3899" spans="1:5" s="8" customFormat="1" ht="33.200000000000003" hidden="1" customHeight="1" outlineLevel="1">
      <c r="A3899" s="8">
        <f>'SINAPI COMPOSIÇÕES'!G3902</f>
        <v>92664</v>
      </c>
      <c r="C3899" s="8" t="str">
        <f>'SINAPI COMPOSIÇÕES'!H3902</f>
        <v>LUVA, EM FERRO GALVANIZADO, CONEXÃO ROSQUEADA, DN 50 (2"), INSTALADO EM REDE DE ALIMENTAÇÃO PARA SPRINKLER - FORNECIMENTO E INSTALAÇÃO. AF_10/2020</v>
      </c>
      <c r="D3899" s="8" t="str">
        <f>'SINAPI COMPOSIÇÕES'!I3902</f>
        <v>UN</v>
      </c>
      <c r="E3899" s="8">
        <f>'SINAPI COMPOSIÇÕES'!K3902</f>
        <v>36.32</v>
      </c>
    </row>
    <row r="3900" spans="1:5" s="8" customFormat="1" ht="33.200000000000003" hidden="1" customHeight="1" outlineLevel="1">
      <c r="A3900" s="8">
        <f>'SINAPI COMPOSIÇÕES'!G3903</f>
        <v>92665</v>
      </c>
      <c r="C3900" s="8" t="str">
        <f>'SINAPI COMPOSIÇÕES'!H3903</f>
        <v>NIPLE, EM FERRO GALVANIZADO, CONEXÃO ROSQUEADA, DN 65 (2 1/2"), INSTALADO EM REDE DE ALIMENTAÇÃO PARA SPRINKLER - FORNECIMENTO E INSTALAÇÃO. AF_10/2020</v>
      </c>
      <c r="D3900" s="8" t="str">
        <f>'SINAPI COMPOSIÇÕES'!I3903</f>
        <v>UN</v>
      </c>
      <c r="E3900" s="8">
        <f>'SINAPI COMPOSIÇÕES'!K3903</f>
        <v>49.79</v>
      </c>
    </row>
    <row r="3901" spans="1:5" s="8" customFormat="1" ht="33.200000000000003" hidden="1" customHeight="1" outlineLevel="1">
      <c r="A3901" s="8">
        <f>'SINAPI COMPOSIÇÕES'!G3904</f>
        <v>92666</v>
      </c>
      <c r="C3901" s="8" t="str">
        <f>'SINAPI COMPOSIÇÕES'!H3904</f>
        <v>LUVA, EM FERRO GALVANIZADO, CONEXÃO ROSQUEADA, DN 65 (2 1/2"), INSTALADO EM REDE DE ALIMENTAÇÃO PARA SPRINKLER - FORNECIMENTO E INSTALAÇÃO. AF_10/2020</v>
      </c>
      <c r="D3901" s="8" t="str">
        <f>'SINAPI COMPOSIÇÕES'!I3904</f>
        <v>UN</v>
      </c>
      <c r="E3901" s="8">
        <f>'SINAPI COMPOSIÇÕES'!K3904</f>
        <v>56.43</v>
      </c>
    </row>
    <row r="3902" spans="1:5" s="8" customFormat="1" ht="33.200000000000003" hidden="1" customHeight="1" outlineLevel="1">
      <c r="A3902" s="8">
        <f>'SINAPI COMPOSIÇÕES'!G3905</f>
        <v>92667</v>
      </c>
      <c r="C3902" s="8" t="str">
        <f>'SINAPI COMPOSIÇÕES'!H3905</f>
        <v>NIPLE, EM FERRO GALVANIZADO, CONEXÃO ROSQUEADA, DN 80 (3"), INSTALADO EM REDE DE ALIMENTAÇÃO PARA SPRINKLER - FORNECIMENTO E INSTALAÇÃO. AF_10/2020</v>
      </c>
      <c r="D3902" s="8" t="str">
        <f>'SINAPI COMPOSIÇÕES'!I3905</f>
        <v>UN</v>
      </c>
      <c r="E3902" s="8">
        <f>'SINAPI COMPOSIÇÕES'!K3905</f>
        <v>73</v>
      </c>
    </row>
    <row r="3903" spans="1:5" s="8" customFormat="1" ht="33.200000000000003" hidden="1" customHeight="1" outlineLevel="1">
      <c r="A3903" s="8">
        <f>'SINAPI COMPOSIÇÕES'!G3906</f>
        <v>92668</v>
      </c>
      <c r="C3903" s="8" t="str">
        <f>'SINAPI COMPOSIÇÕES'!H3906</f>
        <v>LUVA, EM FERRO GALVANIZADO, CONEXÃO ROSQUEADA, DN 80 (3"), INSTALADO EM REDE DE ALIMENTAÇÃO PARA SPRINKLER - FORNECIMENTO E INSTALAÇÃO. AF_10/2020</v>
      </c>
      <c r="D3903" s="8" t="str">
        <f>'SINAPI COMPOSIÇÕES'!I3906</f>
        <v>UN</v>
      </c>
      <c r="E3903" s="8">
        <f>'SINAPI COMPOSIÇÕES'!K3906</f>
        <v>78.91</v>
      </c>
    </row>
    <row r="3904" spans="1:5" s="8" customFormat="1" ht="33.200000000000003" hidden="1" customHeight="1" outlineLevel="1">
      <c r="A3904" s="8">
        <f>'SINAPI COMPOSIÇÕES'!G3907</f>
        <v>92669</v>
      </c>
      <c r="C3904" s="8" t="str">
        <f>'SINAPI COMPOSIÇÕES'!H3907</f>
        <v>JOELHO 45 GRAUS, EM FERRO GALVANIZADO, CONEXÃO ROSQUEADA, DN 25 (1"), INSTALADO EM REDE DE ALIMENTAÇÃO PARA SPRINKLER - FORNECIMENTO E INSTALAÇÃO. AF_10/2020</v>
      </c>
      <c r="D3904" s="8" t="str">
        <f>'SINAPI COMPOSIÇÕES'!I3907</f>
        <v>UN</v>
      </c>
      <c r="E3904" s="8">
        <f>'SINAPI COMPOSIÇÕES'!K3907</f>
        <v>28.32</v>
      </c>
    </row>
    <row r="3905" spans="1:5" s="8" customFormat="1" ht="33.200000000000003" hidden="1" customHeight="1" outlineLevel="1">
      <c r="A3905" s="8">
        <f>'SINAPI COMPOSIÇÕES'!G3908</f>
        <v>92670</v>
      </c>
      <c r="C3905" s="8" t="str">
        <f>'SINAPI COMPOSIÇÕES'!H3908</f>
        <v>JOELHO 90 GRAUS, EM FERRO GALVANIZADO, CONEXÃO ROSQUEADA, DN 25 (1"), INSTALADO EM REDE DE ALIMENTAÇÃO PARA SPRINKLER - FORNECIMENTO E INSTALAÇÃO. AF_10/2020</v>
      </c>
      <c r="D3905" s="8" t="str">
        <f>'SINAPI COMPOSIÇÕES'!I3908</f>
        <v>UN</v>
      </c>
      <c r="E3905" s="8">
        <f>'SINAPI COMPOSIÇÕES'!K3908</f>
        <v>26.73</v>
      </c>
    </row>
    <row r="3906" spans="1:5" s="8" customFormat="1" ht="33.200000000000003" hidden="1" customHeight="1" outlineLevel="1">
      <c r="A3906" s="8">
        <f>'SINAPI COMPOSIÇÕES'!G3909</f>
        <v>92671</v>
      </c>
      <c r="C3906" s="8" t="str">
        <f>'SINAPI COMPOSIÇÕES'!H3909</f>
        <v>JOELHO 45 GRAUS, EM FERRO GALVANIZADO, CONEXÃO ROSQUEADA, DN 32 (1 1/4"), INSTALADO EM REDE DE ALIMENTAÇÃO PARA SPRINKLER - FORNECIMENTO E INSTALAÇÃO. AF_10/2020</v>
      </c>
      <c r="D3906" s="8" t="str">
        <f>'SINAPI COMPOSIÇÕES'!I3909</f>
        <v>UN</v>
      </c>
      <c r="E3906" s="8">
        <f>'SINAPI COMPOSIÇÕES'!K3909</f>
        <v>36.61</v>
      </c>
    </row>
    <row r="3907" spans="1:5" s="8" customFormat="1" ht="33.200000000000003" hidden="1" customHeight="1" outlineLevel="1">
      <c r="A3907" s="8">
        <f>'SINAPI COMPOSIÇÕES'!G3910</f>
        <v>92672</v>
      </c>
      <c r="C3907" s="8" t="str">
        <f>'SINAPI COMPOSIÇÕES'!H3910</f>
        <v>JOELHO 90 GRAUS, EM FERRO GALVANIZADO, CONEXÃO ROSQUEADA, DN 32 (1 1/4"), INSTALADO EM REDE DE ALIMENTAÇÃO PARA SPRINKLER - FORNECIMENTO E INSTALAÇÃO. AF_10/2020</v>
      </c>
      <c r="D3907" s="8" t="str">
        <f>'SINAPI COMPOSIÇÕES'!I3910</f>
        <v>UN</v>
      </c>
      <c r="E3907" s="8">
        <f>'SINAPI COMPOSIÇÕES'!K3910</f>
        <v>33.46</v>
      </c>
    </row>
    <row r="3908" spans="1:5" s="8" customFormat="1" ht="33.200000000000003" hidden="1" customHeight="1" outlineLevel="1">
      <c r="A3908" s="8">
        <f>'SINAPI COMPOSIÇÕES'!G3911</f>
        <v>92673</v>
      </c>
      <c r="C3908" s="8" t="str">
        <f>'SINAPI COMPOSIÇÕES'!H3911</f>
        <v>JOELHO 45 GRAUS, EM FERRO GALVANIZADO, CONEXÃO ROSQUEADA, DN 40 (1 1/2"), INSTALADO EM REDE DE ALIMENTAÇÃO PARA SPRINKLER - FORNECIMENTO E INSTALAÇÃO. AF_10/2020</v>
      </c>
      <c r="D3908" s="8" t="str">
        <f>'SINAPI COMPOSIÇÕES'!I3911</f>
        <v>UN</v>
      </c>
      <c r="E3908" s="8">
        <f>'SINAPI COMPOSIÇÕES'!K3911</f>
        <v>41.91</v>
      </c>
    </row>
    <row r="3909" spans="1:5" s="8" customFormat="1" ht="33.200000000000003" hidden="1" customHeight="1" outlineLevel="1">
      <c r="A3909" s="8">
        <f>'SINAPI COMPOSIÇÕES'!G3912</f>
        <v>92674</v>
      </c>
      <c r="C3909" s="8" t="str">
        <f>'SINAPI COMPOSIÇÕES'!H3912</f>
        <v>JOELHO 90 GRAUS, EM FERRO GALVANIZADO, CONEXÃO ROSQUEADA, DN 40 (1 1/2"), INSTALADO EM REDE DE ALIMENTAÇÃO PARA SPRINKLER - FORNECIMENTO E INSTALAÇÃO. AF_10/2020</v>
      </c>
      <c r="D3909" s="8" t="str">
        <f>'SINAPI COMPOSIÇÕES'!I3912</f>
        <v>UN</v>
      </c>
      <c r="E3909" s="8">
        <f>'SINAPI COMPOSIÇÕES'!K3912</f>
        <v>39.74</v>
      </c>
    </row>
    <row r="3910" spans="1:5" s="8" customFormat="1" ht="33.200000000000003" hidden="1" customHeight="1" outlineLevel="1">
      <c r="A3910" s="8">
        <f>'SINAPI COMPOSIÇÕES'!G3913</f>
        <v>92675</v>
      </c>
      <c r="C3910" s="8" t="str">
        <f>'SINAPI COMPOSIÇÕES'!H3913</f>
        <v>JOELHO 45 GRAUS, EM FERRO GALVANIZADO, CONEXÃO ROSQUEADA, DN 50 (2"), INSTALADO EM REDE DE ALIMENTAÇÃO PARA SPRINKLER - FORNECIMENTO E INSTALAÇÃO. AF_10/2020</v>
      </c>
      <c r="D3910" s="8" t="str">
        <f>'SINAPI COMPOSIÇÕES'!I3913</f>
        <v>UN</v>
      </c>
      <c r="E3910" s="8">
        <f>'SINAPI COMPOSIÇÕES'!K3913</f>
        <v>53.94</v>
      </c>
    </row>
    <row r="3911" spans="1:5" s="8" customFormat="1" ht="33.200000000000003" hidden="1" customHeight="1" outlineLevel="1">
      <c r="A3911" s="8">
        <f>'SINAPI COMPOSIÇÕES'!G3914</f>
        <v>92676</v>
      </c>
      <c r="C3911" s="8" t="str">
        <f>'SINAPI COMPOSIÇÕES'!H3914</f>
        <v>JOELHO 90 GRAUS, EM FERRO GALVANIZADO, CONEXÃO ROSQUEADA, DN 50 (2"), INSTALADO EM REDE DE ALIMENTAÇÃO PARA SPRINKLER - FORNECIMENTO E INSTALAÇÃO. AF_10/2020</v>
      </c>
      <c r="D3911" s="8" t="str">
        <f>'SINAPI COMPOSIÇÕES'!I3914</f>
        <v>UN</v>
      </c>
      <c r="E3911" s="8">
        <f>'SINAPI COMPOSIÇÕES'!K3914</f>
        <v>52.46</v>
      </c>
    </row>
    <row r="3912" spans="1:5" s="8" customFormat="1" ht="33.200000000000003" hidden="1" customHeight="1" outlineLevel="1">
      <c r="A3912" s="8">
        <f>'SINAPI COMPOSIÇÕES'!G3915</f>
        <v>92677</v>
      </c>
      <c r="C3912" s="8" t="str">
        <f>'SINAPI COMPOSIÇÕES'!H3915</f>
        <v>JOELHO 45 GRAUS, EM FERRO GALVANIZADO, CONEXÃO ROSQUEADA, DN 65 (2 1/2"), INSTALADO EM REDE DE ALIMENTAÇÃO PARA SPRINKLER - FORNECIMENTO E INSTALAÇÃO. AF_10/2020</v>
      </c>
      <c r="D3912" s="8" t="str">
        <f>'SINAPI COMPOSIÇÕES'!I3915</f>
        <v>UN</v>
      </c>
      <c r="E3912" s="8">
        <f>'SINAPI COMPOSIÇÕES'!K3915</f>
        <v>87.48</v>
      </c>
    </row>
    <row r="3913" spans="1:5" s="8" customFormat="1" ht="33.200000000000003" hidden="1" customHeight="1" outlineLevel="1">
      <c r="A3913" s="8">
        <f>'SINAPI COMPOSIÇÕES'!G3916</f>
        <v>92678</v>
      </c>
      <c r="C3913" s="8" t="str">
        <f>'SINAPI COMPOSIÇÕES'!H3916</f>
        <v>JOELHO 90 GRAUS, EM FERRO GALVANIZADO, CONEXÃO ROSQUEADA, DN 65 (2 1/2"), INSTALADO EM REDE DE ALIMENTAÇÃO PARA SPRINKLER - FORNECIMENTO E INSTALAÇÃO. AF_10/2020</v>
      </c>
      <c r="D3913" s="8" t="str">
        <f>'SINAPI COMPOSIÇÕES'!I3916</f>
        <v>UN</v>
      </c>
      <c r="E3913" s="8">
        <f>'SINAPI COMPOSIÇÕES'!K3916</f>
        <v>80.98</v>
      </c>
    </row>
    <row r="3914" spans="1:5" s="8" customFormat="1" ht="33.200000000000003" hidden="1" customHeight="1" outlineLevel="1">
      <c r="A3914" s="8">
        <f>'SINAPI COMPOSIÇÕES'!G3917</f>
        <v>92679</v>
      </c>
      <c r="C3914" s="8" t="str">
        <f>'SINAPI COMPOSIÇÕES'!H3917</f>
        <v>JOELHO 45 GRAUS, EM FERRO GALVANIZADO, CONEXÃO ROSQUEADA, DN 80 (3"), INSTALADO EM REDE DE ALIMENTAÇÃO PARA SPRINKLER - FORNECIMENTO E INSTALAÇÃO. AF_10/2020</v>
      </c>
      <c r="D3914" s="8" t="str">
        <f>'SINAPI COMPOSIÇÕES'!I3917</f>
        <v>UN</v>
      </c>
      <c r="E3914" s="8">
        <f>'SINAPI COMPOSIÇÕES'!K3917</f>
        <v>119.66</v>
      </c>
    </row>
    <row r="3915" spans="1:5" s="8" customFormat="1" ht="33.200000000000003" hidden="1" customHeight="1" outlineLevel="1">
      <c r="A3915" s="8">
        <f>'SINAPI COMPOSIÇÕES'!G3918</f>
        <v>92680</v>
      </c>
      <c r="C3915" s="8" t="str">
        <f>'SINAPI COMPOSIÇÕES'!H3918</f>
        <v>JOELHO 90 GRAUS, EM FERRO GALVANIZADO, CONEXÃO ROSQUEADA, DN 80 (3"), INSTALADO EM REDE DE ALIMENTAÇÃO PARA SPRINKLER - FORNECIMENTO E INSTALAÇÃO. AF_10/2020</v>
      </c>
      <c r="D3915" s="8" t="str">
        <f>'SINAPI COMPOSIÇÕES'!I3918</f>
        <v>UN</v>
      </c>
      <c r="E3915" s="8">
        <f>'SINAPI COMPOSIÇÕES'!K3918</f>
        <v>107.15</v>
      </c>
    </row>
    <row r="3916" spans="1:5" s="8" customFormat="1" ht="33.200000000000003" hidden="1" customHeight="1" outlineLevel="1">
      <c r="A3916" s="8">
        <f>'SINAPI COMPOSIÇÕES'!G3919</f>
        <v>92681</v>
      </c>
      <c r="C3916" s="8" t="str">
        <f>'SINAPI COMPOSIÇÕES'!H3919</f>
        <v>TÊ, EM FERRO GALVANIZADO, CONEXÃO ROSQUEADA, DN 25 (1"), INSTALADO EM REDE DE ALIMENTAÇÃO PARA SPRINKLER - FORNECIMENTO E INSTALAÇÃO. AF_10/2020</v>
      </c>
      <c r="D3916" s="8" t="str">
        <f>'SINAPI COMPOSIÇÕES'!I3919</f>
        <v>UN</v>
      </c>
      <c r="E3916" s="8">
        <f>'SINAPI COMPOSIÇÕES'!K3919</f>
        <v>36.24</v>
      </c>
    </row>
    <row r="3917" spans="1:5" s="8" customFormat="1" ht="33.200000000000003" hidden="1" customHeight="1" outlineLevel="1">
      <c r="A3917" s="8">
        <f>'SINAPI COMPOSIÇÕES'!G3920</f>
        <v>92682</v>
      </c>
      <c r="C3917" s="8" t="str">
        <f>'SINAPI COMPOSIÇÕES'!H3920</f>
        <v>TÊ, EM FERRO GALVANIZADO, CONEXÃO ROSQUEADA, DN 32 (1 1/4"), INSTALADO EM REDE DE ALIMENTAÇÃO PARA SPRINKLER - FORNECIMENTO E INSTALAÇÃO. AF_10/2020</v>
      </c>
      <c r="D3917" s="8" t="str">
        <f>'SINAPI COMPOSIÇÕES'!I3920</f>
        <v>UN</v>
      </c>
      <c r="E3917" s="8">
        <f>'SINAPI COMPOSIÇÕES'!K3920</f>
        <v>44.96</v>
      </c>
    </row>
    <row r="3918" spans="1:5" s="8" customFormat="1" ht="33.200000000000003" hidden="1" customHeight="1" outlineLevel="1">
      <c r="A3918" s="8">
        <f>'SINAPI COMPOSIÇÕES'!G3921</f>
        <v>92683</v>
      </c>
      <c r="C3918" s="8" t="str">
        <f>'SINAPI COMPOSIÇÕES'!H3921</f>
        <v>TÊ, EM FERRO GALVANIZADO, CONEXÃO ROSQUEADA, DN 40 (1 1/2"), INSTALADO EM REDE DE ALIMENTAÇÃO PARA SPRINKLER - FORNECIMENTO E INSTALAÇÃO. AF_10/2020</v>
      </c>
      <c r="D3918" s="8" t="str">
        <f>'SINAPI COMPOSIÇÕES'!I3921</f>
        <v>UN</v>
      </c>
      <c r="E3918" s="8">
        <f>'SINAPI COMPOSIÇÕES'!K3921</f>
        <v>52.19</v>
      </c>
    </row>
    <row r="3919" spans="1:5" s="8" customFormat="1" ht="33.200000000000003" hidden="1" customHeight="1" outlineLevel="1">
      <c r="A3919" s="8">
        <f>'SINAPI COMPOSIÇÕES'!G3922</f>
        <v>92684</v>
      </c>
      <c r="C3919" s="8" t="str">
        <f>'SINAPI COMPOSIÇÕES'!H3922</f>
        <v>TÊ, EM FERRO GALVANIZADO, CONEXÃO ROSQUEADA, DN 50 (2"), INSTALADO EM REDE DE ALIMENTAÇÃO PARA SPRINKLER - FORNECIMENTO E INSTALAÇÃO. AF_10/2020</v>
      </c>
      <c r="D3919" s="8" t="str">
        <f>'SINAPI COMPOSIÇÕES'!I3922</f>
        <v>UN</v>
      </c>
      <c r="E3919" s="8">
        <f>'SINAPI COMPOSIÇÕES'!K3922</f>
        <v>69.91</v>
      </c>
    </row>
    <row r="3920" spans="1:5" s="8" customFormat="1" ht="33.200000000000003" hidden="1" customHeight="1" outlineLevel="1">
      <c r="A3920" s="8">
        <f>'SINAPI COMPOSIÇÕES'!G3923</f>
        <v>92685</v>
      </c>
      <c r="C3920" s="8" t="str">
        <f>'SINAPI COMPOSIÇÕES'!H3923</f>
        <v>TÊ, EM FERRO GALVANIZADO, CONEXÃO ROSQUEADA, DN 65 (2 1/2"), INSTALADO EM REDE DE ALIMENTAÇÃO PARA SPRINKLER - FORNECIMENTO E INSTALAÇÃO. AF_10/2020</v>
      </c>
      <c r="D3920" s="8" t="str">
        <f>'SINAPI COMPOSIÇÕES'!I3923</f>
        <v>UN</v>
      </c>
      <c r="E3920" s="8">
        <f>'SINAPI COMPOSIÇÕES'!K3923</f>
        <v>111.24</v>
      </c>
    </row>
    <row r="3921" spans="1:5" s="8" customFormat="1" ht="33.200000000000003" hidden="1" customHeight="1" outlineLevel="1">
      <c r="A3921" s="8">
        <f>'SINAPI COMPOSIÇÕES'!G3924</f>
        <v>92686</v>
      </c>
      <c r="C3921" s="8" t="str">
        <f>'SINAPI COMPOSIÇÕES'!H3924</f>
        <v>TÊ, EM FERRO GALVANIZADO, CONEXÃO ROSQUEADA, DN 80 (3"), INSTALADO EM REDE DE ALIMENTAÇÃO PARA SPRINKLER - FORNECIMENTO E INSTALAÇÃO. AF_10/2020</v>
      </c>
      <c r="D3921" s="8" t="str">
        <f>'SINAPI COMPOSIÇÕES'!I3924</f>
        <v>UN</v>
      </c>
      <c r="E3921" s="8">
        <f>'SINAPI COMPOSIÇÕES'!K3924</f>
        <v>141.65</v>
      </c>
    </row>
    <row r="3922" spans="1:5" s="8" customFormat="1" ht="33.200000000000003" hidden="1" customHeight="1" outlineLevel="1">
      <c r="A3922" s="8">
        <f>'SINAPI COMPOSIÇÕES'!G3925</f>
        <v>92692</v>
      </c>
      <c r="C3922" s="8" t="str">
        <f>'SINAPI COMPOSIÇÕES'!H3925</f>
        <v>NIPLE, EM FERRO GALVANIZADO, CONEXÃO ROSQUEADA, DN 15 (1/2"), INSTALADO EM RAMAIS E SUB-RAMAIS DE GÁS - FORNECIMENTO E INSTALAÇÃO. AF_10/2020</v>
      </c>
      <c r="D3922" s="8" t="str">
        <f>'SINAPI COMPOSIÇÕES'!I3925</f>
        <v>UN</v>
      </c>
      <c r="E3922" s="8">
        <f>'SINAPI COMPOSIÇÕES'!K3925</f>
        <v>10.09</v>
      </c>
    </row>
    <row r="3923" spans="1:5" s="8" customFormat="1" ht="33.200000000000003" hidden="1" customHeight="1" outlineLevel="1">
      <c r="A3923" s="8">
        <f>'SINAPI COMPOSIÇÕES'!G3926</f>
        <v>92693</v>
      </c>
      <c r="C3923" s="8" t="str">
        <f>'SINAPI COMPOSIÇÕES'!H3926</f>
        <v>LUVA, EM FERRO GALVANIZADO, CONEXÃO ROSQUEADA, DN 15 (1/2"), INSTALADO EM RAMAIS E SUB-RAMAIS DE GÁS - FORNECIMENTO E INSTALAÇÃO. AF_10/2020</v>
      </c>
      <c r="D3923" s="8" t="str">
        <f>'SINAPI COMPOSIÇÕES'!I3926</f>
        <v>UN</v>
      </c>
      <c r="E3923" s="8">
        <f>'SINAPI COMPOSIÇÕES'!K3926</f>
        <v>10.36</v>
      </c>
    </row>
    <row r="3924" spans="1:5" s="8" customFormat="1" ht="33.200000000000003" hidden="1" customHeight="1" outlineLevel="1">
      <c r="A3924" s="8">
        <f>'SINAPI COMPOSIÇÕES'!G3927</f>
        <v>92694</v>
      </c>
      <c r="C3924" s="8" t="str">
        <f>'SINAPI COMPOSIÇÕES'!H3927</f>
        <v>NIPLE, EM FERRO GALVANIZADO, CONEXÃO ROSQUEADA, DN 20 (3/4"), INSTALADO EM RAMAIS E SUB-RAMAIS DE GÁS - FORNECIMENTO E INSTALAÇÃO. AF_10/2020</v>
      </c>
      <c r="D3924" s="8" t="str">
        <f>'SINAPI COMPOSIÇÕES'!I3927</f>
        <v>UN</v>
      </c>
      <c r="E3924" s="8">
        <f>'SINAPI COMPOSIÇÕES'!K3927</f>
        <v>16.079999999999998</v>
      </c>
    </row>
    <row r="3925" spans="1:5" s="8" customFormat="1" ht="33.200000000000003" hidden="1" customHeight="1" outlineLevel="1">
      <c r="A3925" s="8">
        <f>'SINAPI COMPOSIÇÕES'!G3928</f>
        <v>92695</v>
      </c>
      <c r="C3925" s="8" t="str">
        <f>'SINAPI COMPOSIÇÕES'!H3928</f>
        <v>LUVA, EM FERRO GALVANIZADO, CONEXÃO ROSQUEADA, DN 20 (3/4"), INSTALADO EM RAMAIS E SUB-RAMAIS DE GÁS - FORNECIMENTO E INSTALAÇÃO. AF_10/2020</v>
      </c>
      <c r="D3925" s="8" t="str">
        <f>'SINAPI COMPOSIÇÕES'!I3928</f>
        <v>UN</v>
      </c>
      <c r="E3925" s="8">
        <f>'SINAPI COMPOSIÇÕES'!K3928</f>
        <v>16.350000000000001</v>
      </c>
    </row>
    <row r="3926" spans="1:5" s="8" customFormat="1" ht="33.200000000000003" hidden="1" customHeight="1" outlineLevel="1">
      <c r="A3926" s="8">
        <f>'SINAPI COMPOSIÇÕES'!G3929</f>
        <v>92696</v>
      </c>
      <c r="C3926" s="8" t="str">
        <f>'SINAPI COMPOSIÇÕES'!H3929</f>
        <v>NIPLE, EM FERRO GALVANIZADO, CONEXÃO ROSQUEADA, DN 25 (1"), INSTALADO EM RAMAIS E SUB-RAMAIS DE GÁS - FORNECIMENTO E INSTALAÇÃO. AF_10/2020</v>
      </c>
      <c r="D3926" s="8" t="str">
        <f>'SINAPI COMPOSIÇÕES'!I3929</f>
        <v>UN</v>
      </c>
      <c r="E3926" s="8">
        <f>'SINAPI COMPOSIÇÕES'!K3929</f>
        <v>25.28</v>
      </c>
    </row>
    <row r="3927" spans="1:5" s="8" customFormat="1" ht="33.200000000000003" hidden="1" customHeight="1" outlineLevel="1">
      <c r="A3927" s="8">
        <f>'SINAPI COMPOSIÇÕES'!G3930</f>
        <v>92697</v>
      </c>
      <c r="C3927" s="8" t="str">
        <f>'SINAPI COMPOSIÇÕES'!H3930</f>
        <v>LUVA, EM FERRO GALVANIZADO, CONEXÃO ROSQUEADA, DN 25 (1"), INSTALADO EM RAMAIS E SUB-RAMAIS DE GÁS - FORNECIMENTO E INSTALAÇÃO. AF_10/2020</v>
      </c>
      <c r="D3927" s="8" t="str">
        <f>'SINAPI COMPOSIÇÕES'!I3930</f>
        <v>UN</v>
      </c>
      <c r="E3927" s="8">
        <f>'SINAPI COMPOSIÇÕES'!K3930</f>
        <v>26.47</v>
      </c>
    </row>
    <row r="3928" spans="1:5" s="8" customFormat="1" ht="33.200000000000003" hidden="1" customHeight="1" outlineLevel="1">
      <c r="A3928" s="8">
        <f>'SINAPI COMPOSIÇÕES'!G3931</f>
        <v>92698</v>
      </c>
      <c r="C3928" s="8" t="str">
        <f>'SINAPI COMPOSIÇÕES'!H3931</f>
        <v>JOELHO 45 GRAUS, EM FERRO GALVANIZADO, CONEXÃO ROSQUEADA, DN 15 (1/2"), INSTALADO EM RAMAIS E SUB-RAMAIS DE GÁS - FORNECIMENTO E INSTALAÇÃO. AF_10/2020</v>
      </c>
      <c r="D3928" s="8" t="str">
        <f>'SINAPI COMPOSIÇÕES'!I3931</f>
        <v>UN</v>
      </c>
      <c r="E3928" s="8">
        <f>'SINAPI COMPOSIÇÕES'!K3931</f>
        <v>14.92</v>
      </c>
    </row>
    <row r="3929" spans="1:5" s="8" customFormat="1" ht="33.200000000000003" hidden="1" customHeight="1" outlineLevel="1">
      <c r="A3929" s="8">
        <f>'SINAPI COMPOSIÇÕES'!G3932</f>
        <v>92699</v>
      </c>
      <c r="C3929" s="8" t="str">
        <f>'SINAPI COMPOSIÇÕES'!H3932</f>
        <v>JOELHO 90 GRAUS, EM FERRO GALVANIZADO, CONEXÃO ROSQUEADA, DN 15 (1/2"), INSTALADO EM RAMAIS E SUB-RAMAIS DE GÁS - FORNECIMENTO E INSTALAÇÃO. AF_10/2020</v>
      </c>
      <c r="D3929" s="8" t="str">
        <f>'SINAPI COMPOSIÇÕES'!I3932</f>
        <v>UN</v>
      </c>
      <c r="E3929" s="8">
        <f>'SINAPI COMPOSIÇÕES'!K3932</f>
        <v>14.05</v>
      </c>
    </row>
    <row r="3930" spans="1:5" s="8" customFormat="1" ht="33.200000000000003" hidden="1" customHeight="1" outlineLevel="1">
      <c r="A3930" s="8">
        <f>'SINAPI COMPOSIÇÕES'!G3933</f>
        <v>92700</v>
      </c>
      <c r="C3930" s="8" t="str">
        <f>'SINAPI COMPOSIÇÕES'!H3933</f>
        <v>JOELHO 45 GRAUS, EM FERRO GALVANIZADO, CONEXÃO ROSQUEADA, DN 20 (3/4"), INSTALADO EM RAMAIS E SUB-RAMAIS DE GÁS - FORNECIMENTO E INSTALAÇÃO. AF_10/2020</v>
      </c>
      <c r="D3930" s="8" t="str">
        <f>'SINAPI COMPOSIÇÕES'!I3933</f>
        <v>UN</v>
      </c>
      <c r="E3930" s="8">
        <f>'SINAPI COMPOSIÇÕES'!K3933</f>
        <v>24.41</v>
      </c>
    </row>
    <row r="3931" spans="1:5" s="8" customFormat="1" ht="33.200000000000003" hidden="1" customHeight="1" outlineLevel="1">
      <c r="A3931" s="8">
        <f>'SINAPI COMPOSIÇÕES'!G3934</f>
        <v>92701</v>
      </c>
      <c r="C3931" s="8" t="str">
        <f>'SINAPI COMPOSIÇÕES'!H3934</f>
        <v>JOELHO 90 GRAUS, EM FERRO GALVANIZADO, CONEXÃO ROSQUEADA, DN 20 (3/4"), INSTALADO EM RAMAIS E SUB-RAMAIS DE GÁS - FORNECIMENTO E INSTALAÇÃO. AF_10/2020</v>
      </c>
      <c r="D3931" s="8" t="str">
        <f>'SINAPI COMPOSIÇÕES'!I3934</f>
        <v>UN</v>
      </c>
      <c r="E3931" s="8">
        <f>'SINAPI COMPOSIÇÕES'!K3934</f>
        <v>23.13</v>
      </c>
    </row>
    <row r="3932" spans="1:5" s="8" customFormat="1" ht="33.200000000000003" hidden="1" customHeight="1" outlineLevel="1">
      <c r="A3932" s="8">
        <f>'SINAPI COMPOSIÇÕES'!G3935</f>
        <v>92702</v>
      </c>
      <c r="C3932" s="8" t="str">
        <f>'SINAPI COMPOSIÇÕES'!H3935</f>
        <v>JOELHO 45 GRAUS, EM FERRO GALVANIZADO, CONEXÃO ROSQUEADA, DN 25 (1"), INSTALADO EM RAMAIS E SUB-RAMAIS DE GÁS - FORNECIMENTO E INSTALAÇÃO. AF_10/2020</v>
      </c>
      <c r="D3932" s="8" t="str">
        <f>'SINAPI COMPOSIÇÕES'!I3935</f>
        <v>UN</v>
      </c>
      <c r="E3932" s="8">
        <f>'SINAPI COMPOSIÇÕES'!K3935</f>
        <v>38.28</v>
      </c>
    </row>
    <row r="3933" spans="1:5" s="8" customFormat="1" ht="33.200000000000003" hidden="1" customHeight="1" outlineLevel="1">
      <c r="A3933" s="8">
        <f>'SINAPI COMPOSIÇÕES'!G3936</f>
        <v>92703</v>
      </c>
      <c r="C3933" s="8" t="str">
        <f>'SINAPI COMPOSIÇÕES'!H3936</f>
        <v>JOELHO 90 GRAUS, EM FERRO GALVANIZADO, CONEXÃO ROSQUEADA, DN 25 (1"), INSTALADO EM RAMAIS E SUB-RAMAIS DE GÁS - FORNECIMENTO E INSTALAÇÃO. AF_10/2020</v>
      </c>
      <c r="D3933" s="8" t="str">
        <f>'SINAPI COMPOSIÇÕES'!I3936</f>
        <v>UN</v>
      </c>
      <c r="E3933" s="8">
        <f>'SINAPI COMPOSIÇÕES'!K3936</f>
        <v>36.69</v>
      </c>
    </row>
    <row r="3934" spans="1:5" s="8" customFormat="1" ht="33.200000000000003" hidden="1" customHeight="1" outlineLevel="1">
      <c r="A3934" s="8">
        <f>'SINAPI COMPOSIÇÕES'!G3937</f>
        <v>92704</v>
      </c>
      <c r="C3934" s="8" t="str">
        <f>'SINAPI COMPOSIÇÕES'!H3937</f>
        <v>TÊ, EM FERRO GALVANIZADO, CONEXÃO ROSQUEADA, DN 15 (1/2"), INSTALADO EM RAMAIS E SUB-RAMAIS DE GÁS - FORNECIMENTO E INSTALAÇÃO. AF_10/2020</v>
      </c>
      <c r="D3934" s="8" t="str">
        <f>'SINAPI COMPOSIÇÕES'!I3937</f>
        <v>UN</v>
      </c>
      <c r="E3934" s="8">
        <f>'SINAPI COMPOSIÇÕES'!K3937</f>
        <v>18.93</v>
      </c>
    </row>
    <row r="3935" spans="1:5" s="8" customFormat="1" ht="33.200000000000003" hidden="1" customHeight="1" outlineLevel="1">
      <c r="A3935" s="8">
        <f>'SINAPI COMPOSIÇÕES'!G3938</f>
        <v>92705</v>
      </c>
      <c r="C3935" s="8" t="str">
        <f>'SINAPI COMPOSIÇÕES'!H3938</f>
        <v>TÊ, EM FERRO GALVANIZADO, CONEXÃO ROSQUEADA, DN 20 (3/4"), INSTALADO EM RAMAIS E SUB-RAMAIS DE GÁS - FORNECIMENTO E INSTALAÇÃO. AF_10/2020</v>
      </c>
      <c r="D3935" s="8" t="str">
        <f>'SINAPI COMPOSIÇÕES'!I3938</f>
        <v>UN</v>
      </c>
      <c r="E3935" s="8">
        <f>'SINAPI COMPOSIÇÕES'!K3938</f>
        <v>30.58</v>
      </c>
    </row>
    <row r="3936" spans="1:5" s="8" customFormat="1" ht="33.200000000000003" hidden="1" customHeight="1" outlineLevel="1">
      <c r="A3936" s="8">
        <f>'SINAPI COMPOSIÇÕES'!G3939</f>
        <v>92706</v>
      </c>
      <c r="C3936" s="8" t="str">
        <f>'SINAPI COMPOSIÇÕES'!H3939</f>
        <v>TÊ, EM FERRO GALVANIZADO, CONEXÃO ROSQUEADA, DN 25 (1"), INSTALADO EM RAMAIS E SUB-RAMAIS DE GÁS - FORNECIMENTO E INSTALAÇÃO. AF_10/2020</v>
      </c>
      <c r="D3936" s="8" t="str">
        <f>'SINAPI COMPOSIÇÕES'!I3939</f>
        <v>UN</v>
      </c>
      <c r="E3936" s="8">
        <f>'SINAPI COMPOSIÇÕES'!K3939</f>
        <v>49.52</v>
      </c>
    </row>
    <row r="3937" spans="1:5" s="8" customFormat="1" ht="33.200000000000003" hidden="1" customHeight="1" outlineLevel="1">
      <c r="A3937" s="8">
        <f>'SINAPI COMPOSIÇÕES'!G3940</f>
        <v>92889</v>
      </c>
      <c r="C3937" s="8" t="str">
        <f>'SINAPI COMPOSIÇÕES'!H3940</f>
        <v>UNIÃO, EM FERRO GALVANIZADO, DN 50 (2"), CONEXÃO ROSQUEADA, INSTALADO EM PRUMADAS - FORNECIMENTO E INSTALAÇÃO. AF_10/2020</v>
      </c>
      <c r="D3937" s="8" t="str">
        <f>'SINAPI COMPOSIÇÕES'!I3940</f>
        <v>UN</v>
      </c>
      <c r="E3937" s="8">
        <f>'SINAPI COMPOSIÇÕES'!K3940</f>
        <v>89.73</v>
      </c>
    </row>
    <row r="3938" spans="1:5" s="8" customFormat="1" ht="33.200000000000003" hidden="1" customHeight="1" outlineLevel="1">
      <c r="A3938" s="8">
        <f>'SINAPI COMPOSIÇÕES'!G3941</f>
        <v>92890</v>
      </c>
      <c r="C3938" s="8" t="str">
        <f>'SINAPI COMPOSIÇÕES'!H3941</f>
        <v>UNIÃO, EM FERRO GALVANIZADO, DN 65 (2 1/2"), CONEXÃO ROSQUEADA, INSTALADO EM PRUMADAS - FORNECIMENTO E INSTALAÇÃO. AF_10/2020</v>
      </c>
      <c r="D3938" s="8" t="str">
        <f>'SINAPI COMPOSIÇÕES'!I3941</f>
        <v>UN</v>
      </c>
      <c r="E3938" s="8">
        <f>'SINAPI COMPOSIÇÕES'!K3941</f>
        <v>134.96</v>
      </c>
    </row>
    <row r="3939" spans="1:5" s="8" customFormat="1" ht="33.200000000000003" hidden="1" customHeight="1" outlineLevel="1">
      <c r="A3939" s="8">
        <f>'SINAPI COMPOSIÇÕES'!G3942</f>
        <v>92891</v>
      </c>
      <c r="C3939" s="8" t="str">
        <f>'SINAPI COMPOSIÇÕES'!H3942</f>
        <v>UNIÃO, EM FERRO GALVANIZADO, DN 80 (3"), CONEXÃO ROSQUEADA, INSTALADO EM PRUMADAS - FORNECIMENTO E INSTALAÇÃO. AF_10/2020</v>
      </c>
      <c r="D3939" s="8" t="str">
        <f>'SINAPI COMPOSIÇÕES'!I3942</f>
        <v>UN</v>
      </c>
      <c r="E3939" s="8">
        <f>'SINAPI COMPOSIÇÕES'!K3942</f>
        <v>196.84</v>
      </c>
    </row>
    <row r="3940" spans="1:5" s="8" customFormat="1" ht="33.200000000000003" hidden="1" customHeight="1" outlineLevel="1">
      <c r="A3940" s="8">
        <f>'SINAPI COMPOSIÇÕES'!G3943</f>
        <v>92892</v>
      </c>
      <c r="C3940" s="8" t="str">
        <f>'SINAPI COMPOSIÇÕES'!H3943</f>
        <v>UNIÃO, EM FERRO GALVANIZADO, DN 25 (1"), CONEXÃO ROSQUEADA, INSTALADO EM REDE DE ALIMENTAÇÃO PARA HIDRANTE - FORNECIMENTO E INSTALAÇÃO. AF_10/2020</v>
      </c>
      <c r="D3940" s="8" t="str">
        <f>'SINAPI COMPOSIÇÕES'!I3943</f>
        <v>UN</v>
      </c>
      <c r="E3940" s="8">
        <f>'SINAPI COMPOSIÇÕES'!K3943</f>
        <v>39.57</v>
      </c>
    </row>
    <row r="3941" spans="1:5" s="8" customFormat="1" ht="33.200000000000003" hidden="1" customHeight="1" outlineLevel="1">
      <c r="A3941" s="8">
        <f>'SINAPI COMPOSIÇÕES'!G3944</f>
        <v>92893</v>
      </c>
      <c r="C3941" s="8" t="str">
        <f>'SINAPI COMPOSIÇÕES'!H3944</f>
        <v>UNIÃO, EM FERRO GALVANIZADO, DN 32 (1 1/4"), CONEXÃO ROSQUEADA, INSTALADO EM REDE DE ALIMENTAÇÃO PARA HIDRANTE - FORNECIMENTO E INSTALAÇÃO. AF_10/2020</v>
      </c>
      <c r="D3941" s="8" t="str">
        <f>'SINAPI COMPOSIÇÕES'!I3944</f>
        <v>UN</v>
      </c>
      <c r="E3941" s="8">
        <f>'SINAPI COMPOSIÇÕES'!K3944</f>
        <v>55.68</v>
      </c>
    </row>
    <row r="3942" spans="1:5" s="8" customFormat="1" ht="33.200000000000003" hidden="1" customHeight="1" outlineLevel="1">
      <c r="A3942" s="8">
        <f>'SINAPI COMPOSIÇÕES'!G3945</f>
        <v>92894</v>
      </c>
      <c r="C3942" s="8" t="str">
        <f>'SINAPI COMPOSIÇÕES'!H3945</f>
        <v>UNIÃO, EM FERRO GALVANIZADO, DN 40 (1 1/2"), CONEXÃO ROSQUEADA, INSTALADO EM REDE DE ALIMENTAÇÃO PARA HIDRANTE - FORNECIMENTO E INSTALAÇÃO. AF_10/2020</v>
      </c>
      <c r="D3942" s="8" t="str">
        <f>'SINAPI COMPOSIÇÕES'!I3945</f>
        <v>UN</v>
      </c>
      <c r="E3942" s="8">
        <f>'SINAPI COMPOSIÇÕES'!K3945</f>
        <v>66.31</v>
      </c>
    </row>
    <row r="3943" spans="1:5" s="8" customFormat="1" ht="33.200000000000003" hidden="1" customHeight="1" outlineLevel="1">
      <c r="A3943" s="8">
        <f>'SINAPI COMPOSIÇÕES'!G3946</f>
        <v>92895</v>
      </c>
      <c r="C3943" s="8" t="str">
        <f>'SINAPI COMPOSIÇÕES'!H3946</f>
        <v>UNIÃO, EM FERRO GALVANIZADO, DN 50 (2"), CONEXÃO ROSQUEADA, INSTALADO EM REDE DE ALIMENTAÇÃO PARA HIDRANTE - FORNECIMENTO E INSTALAÇÃO. AF_10/2020</v>
      </c>
      <c r="D3943" s="8" t="str">
        <f>'SINAPI COMPOSIÇÕES'!I3946</f>
        <v>UN</v>
      </c>
      <c r="E3943" s="8">
        <f>'SINAPI COMPOSIÇÕES'!K3946</f>
        <v>89.7</v>
      </c>
    </row>
    <row r="3944" spans="1:5" s="8" customFormat="1" ht="33.200000000000003" hidden="1" customHeight="1" outlineLevel="1">
      <c r="A3944" s="8">
        <f>'SINAPI COMPOSIÇÕES'!G3947</f>
        <v>92896</v>
      </c>
      <c r="C3944" s="8" t="str">
        <f>'SINAPI COMPOSIÇÕES'!H3947</f>
        <v>UNIÃO, EM FERRO GALVANIZADO, DN 65 (2 1/2"), CONEXÃO ROSQUEADA, INSTALADO EM REDE DE ALIMENTAÇÃO PARA HIDRANTE - FORNECIMENTO E INSTALAÇÃO. AF_10/2020</v>
      </c>
      <c r="D3944" s="8" t="str">
        <f>'SINAPI COMPOSIÇÕES'!I3947</f>
        <v>UN</v>
      </c>
      <c r="E3944" s="8">
        <f>'SINAPI COMPOSIÇÕES'!K3947</f>
        <v>136.19</v>
      </c>
    </row>
    <row r="3945" spans="1:5" s="8" customFormat="1" ht="33.200000000000003" hidden="1" customHeight="1" outlineLevel="1">
      <c r="A3945" s="8">
        <f>'SINAPI COMPOSIÇÕES'!G3948</f>
        <v>92897</v>
      </c>
      <c r="C3945" s="8" t="str">
        <f>'SINAPI COMPOSIÇÕES'!H3948</f>
        <v>UNIÃO, EM FERRO GALVANIZADO, DN 80 (3"), CONEXÃO ROSQUEADA, INSTALADO EM REDE DE ALIMENTAÇÃO PARA HIDRANTE - FORNECIMENTO E INSTALAÇÃO. AF_10/2020</v>
      </c>
      <c r="D3945" s="8" t="str">
        <f>'SINAPI COMPOSIÇÕES'!I3948</f>
        <v>UN</v>
      </c>
      <c r="E3945" s="8">
        <f>'SINAPI COMPOSIÇÕES'!K3948</f>
        <v>199.39</v>
      </c>
    </row>
    <row r="3946" spans="1:5" s="8" customFormat="1" ht="33.200000000000003" hidden="1" customHeight="1" outlineLevel="1">
      <c r="A3946" s="8">
        <f>'SINAPI COMPOSIÇÕES'!G3949</f>
        <v>92898</v>
      </c>
      <c r="C3946" s="8" t="str">
        <f>'SINAPI COMPOSIÇÕES'!H3949</f>
        <v>UNIÃO, EM FERRO GALVANIZADO, CONEXÃO ROSQUEADA, DN 25 (1"), INSTALADO EM REDE DE ALIMENTAÇÃO PARA SPRINKLER - FORNECIMENTO E INSTALAÇÃO. AF_10/2020</v>
      </c>
      <c r="D3946" s="8" t="str">
        <f>'SINAPI COMPOSIÇÕES'!I3949</f>
        <v>UN</v>
      </c>
      <c r="E3946" s="8">
        <f>'SINAPI COMPOSIÇÕES'!K3949</f>
        <v>32.68</v>
      </c>
    </row>
    <row r="3947" spans="1:5" s="8" customFormat="1" ht="33.200000000000003" hidden="1" customHeight="1" outlineLevel="1">
      <c r="A3947" s="8">
        <f>'SINAPI COMPOSIÇÕES'!G3950</f>
        <v>92899</v>
      </c>
      <c r="C3947" s="8" t="str">
        <f>'SINAPI COMPOSIÇÕES'!H3950</f>
        <v>UNIÃO, EM FERRO GALVANIZADO, CONEXÃO ROSQUEADA, DN 32 (1 1/4"), INSTALADO EM REDE DE ALIMENTAÇÃO PARA SPRINKLER - FORNECIMENTO E INSTALAÇÃO. AF_10/2020</v>
      </c>
      <c r="D3947" s="8" t="str">
        <f>'SINAPI COMPOSIÇÕES'!I3950</f>
        <v>UN</v>
      </c>
      <c r="E3947" s="8">
        <f>'SINAPI COMPOSIÇÕES'!K3950</f>
        <v>47.83</v>
      </c>
    </row>
    <row r="3948" spans="1:5" s="8" customFormat="1" ht="33.200000000000003" hidden="1" customHeight="1" outlineLevel="1">
      <c r="A3948" s="8">
        <f>'SINAPI COMPOSIÇÕES'!G3951</f>
        <v>92900</v>
      </c>
      <c r="C3948" s="8" t="str">
        <f>'SINAPI COMPOSIÇÕES'!H3951</f>
        <v>UNIÃO, EM FERRO GALVANIZADO, CONEXÃO ROSQUEADA, DN 40 (1 1/2"), INSTALADO EM REDE DE ALIMENTAÇÃO PARA SPRINKLER - FORNECIMENTO E INSTALAÇÃO. AF_10/2020</v>
      </c>
      <c r="D3948" s="8" t="str">
        <f>'SINAPI COMPOSIÇÕES'!I3951</f>
        <v>UN</v>
      </c>
      <c r="E3948" s="8">
        <f>'SINAPI COMPOSIÇÕES'!K3951</f>
        <v>57.37</v>
      </c>
    </row>
    <row r="3949" spans="1:5" s="8" customFormat="1" ht="33.200000000000003" hidden="1" customHeight="1" outlineLevel="1">
      <c r="A3949" s="8">
        <f>'SINAPI COMPOSIÇÕES'!G3952</f>
        <v>92901</v>
      </c>
      <c r="C3949" s="8" t="str">
        <f>'SINAPI COMPOSIÇÕES'!H3952</f>
        <v>UNIÃO, EM FERRO GALVANIZADO, CONEXÃO ROSQUEADA, DN 50 (2"), INSTALADO EM REDE DE ALIMENTAÇÃO PARA SPRINKLER - FORNECIMENTO E INSTALAÇÃO. AF_10/2020</v>
      </c>
      <c r="D3949" s="8" t="str">
        <f>'SINAPI COMPOSIÇÕES'!I3952</f>
        <v>UN</v>
      </c>
      <c r="E3949" s="8">
        <f>'SINAPI COMPOSIÇÕES'!K3952</f>
        <v>79.400000000000006</v>
      </c>
    </row>
    <row r="3950" spans="1:5" s="8" customFormat="1" ht="33.200000000000003" hidden="1" customHeight="1" outlineLevel="1">
      <c r="A3950" s="8">
        <f>'SINAPI COMPOSIÇÕES'!G3953</f>
        <v>92902</v>
      </c>
      <c r="C3950" s="8" t="str">
        <f>'SINAPI COMPOSIÇÕES'!H3953</f>
        <v>UNIÃO, EM FERRO GALVANIZADO, CONEXÃO ROSQUEADA, DN 65 (2 1/2"), INSTALADO EM REDE DE ALIMENTAÇÃO PARA SPRINKLER - FORNECIMENTO E INSTALAÇÃO. AF_10/2020</v>
      </c>
      <c r="D3950" s="8" t="str">
        <f>'SINAPI COMPOSIÇÕES'!I3953</f>
        <v>UN</v>
      </c>
      <c r="E3950" s="8">
        <f>'SINAPI COMPOSIÇÕES'!K3953</f>
        <v>123.86</v>
      </c>
    </row>
    <row r="3951" spans="1:5" s="8" customFormat="1" ht="33.200000000000003" hidden="1" customHeight="1" outlineLevel="1">
      <c r="A3951" s="8">
        <f>'SINAPI COMPOSIÇÕES'!G3954</f>
        <v>92903</v>
      </c>
      <c r="C3951" s="8" t="str">
        <f>'SINAPI COMPOSIÇÕES'!H3954</f>
        <v>UNIÃO, EM FERRO GALVANIZADO, CONEXÃO ROSQUEADA, DN 80 (3"), INSTALADO EM REDE DE ALIMENTAÇÃO PARA SPRINKLER - FORNECIMENTO E INSTALAÇÃO. AF_10/2020</v>
      </c>
      <c r="D3951" s="8" t="str">
        <f>'SINAPI COMPOSIÇÕES'!I3954</f>
        <v>UN</v>
      </c>
      <c r="E3951" s="8">
        <f>'SINAPI COMPOSIÇÕES'!K3954</f>
        <v>185.05</v>
      </c>
    </row>
    <row r="3952" spans="1:5" s="8" customFormat="1" ht="33.200000000000003" hidden="1" customHeight="1" outlineLevel="1">
      <c r="A3952" s="8">
        <f>'SINAPI COMPOSIÇÕES'!G3955</f>
        <v>92904</v>
      </c>
      <c r="C3952" s="8" t="str">
        <f>'SINAPI COMPOSIÇÕES'!H3955</f>
        <v>UNIÃO, EM FERRO GALVANIZADO, CONEXÃO ROSQUEADA, DN 15 (1/2"), INSTALADO EM RAMAIS E SUB-RAMAIS DE GÁS - FORNECIMENTO E INSTALAÇÃO. AF_10/2020</v>
      </c>
      <c r="D3952" s="8" t="str">
        <f>'SINAPI COMPOSIÇÕES'!I3955</f>
        <v>UN</v>
      </c>
      <c r="E3952" s="8">
        <f>'SINAPI COMPOSIÇÕES'!K3955</f>
        <v>22.13</v>
      </c>
    </row>
    <row r="3953" spans="1:5" s="8" customFormat="1" ht="33.200000000000003" hidden="1" customHeight="1" outlineLevel="1">
      <c r="A3953" s="8">
        <f>'SINAPI COMPOSIÇÕES'!G3956</f>
        <v>92905</v>
      </c>
      <c r="C3953" s="8" t="str">
        <f>'SINAPI COMPOSIÇÕES'!H3956</f>
        <v>UNIÃO, EM FERRO GALVANIZADO, CONEXÃO ROSQUEADA, DN 20 (3/4"), INSTALADO EM RAMAIS E SUB-RAMAIS DE GÁS - FORNECIMENTO E INSTALAÇÃO. AF_10/2020</v>
      </c>
      <c r="D3953" s="8" t="str">
        <f>'SINAPI COMPOSIÇÕES'!I3956</f>
        <v>UN</v>
      </c>
      <c r="E3953" s="8">
        <f>'SINAPI COMPOSIÇÕES'!K3956</f>
        <v>31.79</v>
      </c>
    </row>
    <row r="3954" spans="1:5" s="8" customFormat="1" ht="33.200000000000003" hidden="1" customHeight="1" outlineLevel="1">
      <c r="A3954" s="8">
        <f>'SINAPI COMPOSIÇÕES'!G3957</f>
        <v>92906</v>
      </c>
      <c r="C3954" s="8" t="str">
        <f>'SINAPI COMPOSIÇÕES'!H3957</f>
        <v>UNIÃO, EM FERRO GALVANIZADO, CONEXÃO ROSQUEADA, DN 25 (1"), INSTALADO EM RAMAIS E SUB-RAMAIS DE GÁS - FORNECIMENTO E INSTALAÇÃO. AF_10/2020</v>
      </c>
      <c r="D3954" s="8" t="str">
        <f>'SINAPI COMPOSIÇÕES'!I3957</f>
        <v>UN</v>
      </c>
      <c r="E3954" s="8">
        <f>'SINAPI COMPOSIÇÕES'!K3957</f>
        <v>39.29</v>
      </c>
    </row>
    <row r="3955" spans="1:5" s="8" customFormat="1" ht="33.200000000000003" hidden="1" customHeight="1" outlineLevel="1">
      <c r="A3955" s="8">
        <f>'SINAPI COMPOSIÇÕES'!G3958</f>
        <v>92907</v>
      </c>
      <c r="C3955" s="8" t="str">
        <f>'SINAPI COMPOSIÇÕES'!H3958</f>
        <v>LUVA DE REDUÇÃO, EM FERRO GALVANIZADO, 2" X 1 1/2", CONEXÃO ROSQUEADA, INSTALADO EM PRUMADAS - FORNECIMENTO E INSTALAÇÃO. AF_10/2020</v>
      </c>
      <c r="D3955" s="8" t="str">
        <f>'SINAPI COMPOSIÇÕES'!I3958</f>
        <v>UN</v>
      </c>
      <c r="E3955" s="8">
        <f>'SINAPI COMPOSIÇÕES'!K3958</f>
        <v>49.15</v>
      </c>
    </row>
    <row r="3956" spans="1:5" s="8" customFormat="1" ht="33.200000000000003" hidden="1" customHeight="1" outlineLevel="1">
      <c r="A3956" s="8">
        <f>'SINAPI COMPOSIÇÕES'!G3959</f>
        <v>92908</v>
      </c>
      <c r="C3956" s="8" t="str">
        <f>'SINAPI COMPOSIÇÕES'!H3959</f>
        <v>LUVA DE REDUÇÃO, EM FERRO GALVANIZADO, 2" X 1 1/4", CONEXÃO ROSQUEADA, INSTALADO EM PRUMADAS - FORNECIMENTO E INSTALAÇÃO. AF_10/2020</v>
      </c>
      <c r="D3956" s="8" t="str">
        <f>'SINAPI COMPOSIÇÕES'!I3959</f>
        <v>UN</v>
      </c>
      <c r="E3956" s="8">
        <f>'SINAPI COMPOSIÇÕES'!K3959</f>
        <v>49.15</v>
      </c>
    </row>
    <row r="3957" spans="1:5" s="8" customFormat="1" ht="33.200000000000003" hidden="1" customHeight="1" outlineLevel="1">
      <c r="A3957" s="8">
        <f>'SINAPI COMPOSIÇÕES'!G3960</f>
        <v>92909</v>
      </c>
      <c r="C3957" s="8" t="str">
        <f>'SINAPI COMPOSIÇÕES'!H3960</f>
        <v>LUVA DE REDUÇÃO, EM FERRO GALVANIZADO, 2" X 1", CONEXÃO ROSQUEADA, INSTALADO EM PRUMADAS - FORNECIMENTO E INSTALAÇÃO. AF_10/2020</v>
      </c>
      <c r="D3957" s="8" t="str">
        <f>'SINAPI COMPOSIÇÕES'!I3960</f>
        <v>UN</v>
      </c>
      <c r="E3957" s="8">
        <f>'SINAPI COMPOSIÇÕES'!K3960</f>
        <v>49.15</v>
      </c>
    </row>
    <row r="3958" spans="1:5" s="8" customFormat="1" ht="33.200000000000003" hidden="1" customHeight="1" outlineLevel="1">
      <c r="A3958" s="8">
        <f>'SINAPI COMPOSIÇÕES'!G3961</f>
        <v>92910</v>
      </c>
      <c r="C3958" s="8" t="str">
        <f>'SINAPI COMPOSIÇÕES'!H3961</f>
        <v>LUVA DE REDUÇÃO, EM FERRO GALVANIZADO, 2 1/2" X 1 1/2", CONEXÃO ROSQUEADA, INSTALADO EM PRUMADAS - FORNECIMENTO E INSTALAÇÃO. AF_10/2020</v>
      </c>
      <c r="D3958" s="8" t="str">
        <f>'SINAPI COMPOSIÇÕES'!I3961</f>
        <v>UN</v>
      </c>
      <c r="E3958" s="8">
        <f>'SINAPI COMPOSIÇÕES'!K3961</f>
        <v>70.33</v>
      </c>
    </row>
    <row r="3959" spans="1:5" s="8" customFormat="1" ht="33.200000000000003" hidden="1" customHeight="1" outlineLevel="1">
      <c r="A3959" s="8">
        <f>'SINAPI COMPOSIÇÕES'!G3962</f>
        <v>92911</v>
      </c>
      <c r="C3959" s="8" t="str">
        <f>'SINAPI COMPOSIÇÕES'!H3962</f>
        <v>LUVA DE REDUÇÃO, EM FERRO GALVANIZADO, 2 1/2" X 2", CONEXÃO ROSQUEADA, INSTALADO EM PRUMADAS - FORNECIMENTO E INSTALAÇÃO. AF_10/2020</v>
      </c>
      <c r="D3959" s="8" t="str">
        <f>'SINAPI COMPOSIÇÕES'!I3962</f>
        <v>UN</v>
      </c>
      <c r="E3959" s="8">
        <f>'SINAPI COMPOSIÇÕES'!K3962</f>
        <v>70.33</v>
      </c>
    </row>
    <row r="3960" spans="1:5" s="8" customFormat="1" ht="33.200000000000003" hidden="1" customHeight="1" outlineLevel="1">
      <c r="A3960" s="8">
        <f>'SINAPI COMPOSIÇÕES'!G3963</f>
        <v>92912</v>
      </c>
      <c r="C3960" s="8" t="str">
        <f>'SINAPI COMPOSIÇÕES'!H3963</f>
        <v>LUVA DE REDUÇÃO, EM FERRO GALVANIZADO, 3" X 1 1/2", CONEXÃO ROSQUEADA, INSTALADO EM PRUMADAS - FORNECIMENTO E INSTALAÇÃO. AF_10/2020</v>
      </c>
      <c r="D3960" s="8" t="str">
        <f>'SINAPI COMPOSIÇÕES'!I3963</f>
        <v>UN</v>
      </c>
      <c r="E3960" s="8">
        <f>'SINAPI COMPOSIÇÕES'!K3963</f>
        <v>93.46</v>
      </c>
    </row>
    <row r="3961" spans="1:5" s="8" customFormat="1" ht="33.200000000000003" hidden="1" customHeight="1" outlineLevel="1">
      <c r="A3961" s="8">
        <f>'SINAPI COMPOSIÇÕES'!G3964</f>
        <v>92913</v>
      </c>
      <c r="C3961" s="8" t="str">
        <f>'SINAPI COMPOSIÇÕES'!H3964</f>
        <v>LUVA DE REDUÇÃO, EM FERRO GALVANIZADO, 3" X 2 1/2", CONEXÃO ROSQUEADA, INSTALADO EM PRUMADAS - FORNECIMENTO E INSTALAÇÃO. AF_10/2020</v>
      </c>
      <c r="D3961" s="8" t="str">
        <f>'SINAPI COMPOSIÇÕES'!I3964</f>
        <v>UN</v>
      </c>
      <c r="E3961" s="8">
        <f>'SINAPI COMPOSIÇÕES'!K3964</f>
        <v>95.59</v>
      </c>
    </row>
    <row r="3962" spans="1:5" s="8" customFormat="1" ht="33.200000000000003" hidden="1" customHeight="1" outlineLevel="1">
      <c r="A3962" s="8">
        <f>'SINAPI COMPOSIÇÕES'!G3965</f>
        <v>92914</v>
      </c>
      <c r="C3962" s="8" t="str">
        <f>'SINAPI COMPOSIÇÕES'!H3965</f>
        <v>LUVA DE REDUÇÃO, EM FERRO GALVANIZADO, 3" X 2", CONEXÃO ROSQUEADA, INSTALADO EM PRUMADAS - FORNECIMENTO E INSTALAÇÃO. AF_10/2020</v>
      </c>
      <c r="D3962" s="8" t="str">
        <f>'SINAPI COMPOSIÇÕES'!I3965</f>
        <v>UN</v>
      </c>
      <c r="E3962" s="8">
        <f>'SINAPI COMPOSIÇÕES'!K3965</f>
        <v>95.59</v>
      </c>
    </row>
    <row r="3963" spans="1:5" s="8" customFormat="1" ht="33.200000000000003" hidden="1" customHeight="1" outlineLevel="1">
      <c r="A3963" s="8">
        <f>'SINAPI COMPOSIÇÕES'!G3966</f>
        <v>92918</v>
      </c>
      <c r="C3963" s="8" t="str">
        <f>'SINAPI COMPOSIÇÕES'!H3966</f>
        <v>LUVA DE REDUÇÃO, EM FERRO GALVANIZADO, 1" X 1/2", CONEXÃO ROSQUEADA, INSTALADO EM REDE DE ALIMENTAÇÃO PARA HIDRANTE - FORNECIMENTO E INSTALAÇÃO. AF_10/2020</v>
      </c>
      <c r="D3963" s="8" t="str">
        <f>'SINAPI COMPOSIÇÕES'!I3966</f>
        <v>UN</v>
      </c>
      <c r="E3963" s="8">
        <f>'SINAPI COMPOSIÇÕES'!K3966</f>
        <v>26.65</v>
      </c>
    </row>
    <row r="3964" spans="1:5" s="8" customFormat="1" ht="33.200000000000003" hidden="1" customHeight="1" outlineLevel="1">
      <c r="A3964" s="8">
        <f>'SINAPI COMPOSIÇÕES'!G3967</f>
        <v>92920</v>
      </c>
      <c r="C3964" s="8" t="str">
        <f>'SINAPI COMPOSIÇÕES'!H3967</f>
        <v>LUVA DE REDUÇÃO, EM FERRO GALVANIZADO, 1" X 3/4", CONEXÃO ROSQUEADA, INSTALADO EM REDE DE ALIMENTAÇÃO PARA HIDRANTE - FORNECIMENTO E INSTALAÇÃO. AF_10/2020</v>
      </c>
      <c r="D3964" s="8" t="str">
        <f>'SINAPI COMPOSIÇÕES'!I3967</f>
        <v>UN</v>
      </c>
      <c r="E3964" s="8">
        <f>'SINAPI COMPOSIÇÕES'!K3967</f>
        <v>26.82</v>
      </c>
    </row>
    <row r="3965" spans="1:5" s="8" customFormat="1" ht="33.200000000000003" hidden="1" customHeight="1" outlineLevel="1">
      <c r="A3965" s="8">
        <f>'SINAPI COMPOSIÇÕES'!G3968</f>
        <v>92925</v>
      </c>
      <c r="C3965" s="8" t="str">
        <f>'SINAPI COMPOSIÇÕES'!H3968</f>
        <v>LUVA DE REDUÇÃO, EM FERRO GALVANIZADO, 1 1/4" X 1", CONEXÃO ROSQUEADA, INSTALADO EM REDE DE ALIMENTAÇÃO PARA HIDRANTE - FORNECIMENTO E INSTALAÇÃO. AF_10/2020</v>
      </c>
      <c r="D3965" s="8" t="str">
        <f>'SINAPI COMPOSIÇÕES'!I3968</f>
        <v>UN</v>
      </c>
      <c r="E3965" s="8">
        <f>'SINAPI COMPOSIÇÕES'!K3968</f>
        <v>32.729999999999997</v>
      </c>
    </row>
    <row r="3966" spans="1:5" s="8" customFormat="1" ht="33.200000000000003" hidden="1" customHeight="1" outlineLevel="1">
      <c r="A3966" s="8">
        <f>'SINAPI COMPOSIÇÕES'!G3969</f>
        <v>92926</v>
      </c>
      <c r="C3966" s="8" t="str">
        <f>'SINAPI COMPOSIÇÕES'!H3969</f>
        <v>LUVA DE REDUÇÃO, EM FERRO GALVANIZADO, 1 1/4" X 1/2", CONEXÃO ROSQUEADA, INSTALADO EM REDE DE ALIMENTAÇÃO PARA HIDRANTE - FORNECIMENTO E INSTALAÇÃO. AF_10/2020</v>
      </c>
      <c r="D3966" s="8" t="str">
        <f>'SINAPI COMPOSIÇÕES'!I3969</f>
        <v>UN</v>
      </c>
      <c r="E3966" s="8">
        <f>'SINAPI COMPOSIÇÕES'!K3969</f>
        <v>32.72</v>
      </c>
    </row>
    <row r="3967" spans="1:5" s="8" customFormat="1" ht="33.200000000000003" hidden="1" customHeight="1" outlineLevel="1">
      <c r="A3967" s="8">
        <f>'SINAPI COMPOSIÇÕES'!G3970</f>
        <v>92927</v>
      </c>
      <c r="C3967" s="8" t="str">
        <f>'SINAPI COMPOSIÇÕES'!H3970</f>
        <v>LUVA DE REDUÇÃO, EM FERRO GALVANIZADO, 1 1/4" X 3/4", CONEXÃO ROSQUEADA, INSTALADO EM REDE DE ALIMENTAÇÃO PARA HIDRANTE - FORNECIMENTO E INSTALAÇÃO. AF_10/2020</v>
      </c>
      <c r="D3967" s="8" t="str">
        <f>'SINAPI COMPOSIÇÕES'!I3970</f>
        <v>UN</v>
      </c>
      <c r="E3967" s="8">
        <f>'SINAPI COMPOSIÇÕES'!K3970</f>
        <v>32.72</v>
      </c>
    </row>
    <row r="3968" spans="1:5" s="8" customFormat="1" ht="33.200000000000003" hidden="1" customHeight="1" outlineLevel="1">
      <c r="A3968" s="8">
        <f>'SINAPI COMPOSIÇÕES'!G3971</f>
        <v>92928</v>
      </c>
      <c r="C3968" s="8" t="str">
        <f>'SINAPI COMPOSIÇÕES'!H3971</f>
        <v>LUVA DE REDUÇÃO, EM FERRO GALVANIZADO, 1 1/2" X 1 1/4", CONEXÃO ROSQUEADA, INSTALADO EM REDE DE ALIMENTAÇÃO PARA HIDRANTE - FORNECIMENTO E INSTALAÇÃO. AF_10/2020</v>
      </c>
      <c r="D3968" s="8" t="str">
        <f>'SINAPI COMPOSIÇÕES'!I3971</f>
        <v>UN</v>
      </c>
      <c r="E3968" s="8">
        <f>'SINAPI COMPOSIÇÕES'!K3971</f>
        <v>37.32</v>
      </c>
    </row>
    <row r="3969" spans="1:5" s="8" customFormat="1" ht="33.200000000000003" hidden="1" customHeight="1" outlineLevel="1">
      <c r="A3969" s="8">
        <f>'SINAPI COMPOSIÇÕES'!G3972</f>
        <v>92929</v>
      </c>
      <c r="C3969" s="8" t="str">
        <f>'SINAPI COMPOSIÇÕES'!H3972</f>
        <v>LUVA DE REDUÇÃO, EM FERRO GALVANIZADO, 1 1/2" X 1", CONEXÃO ROSQUEADA, INSTALADO EM REDE DE ALIMENTAÇÃO PARA HIDRANTE - FORNECIMENTO E INSTALAÇÃO. AF_10/2020</v>
      </c>
      <c r="D3969" s="8" t="str">
        <f>'SINAPI COMPOSIÇÕES'!I3972</f>
        <v>UN</v>
      </c>
      <c r="E3969" s="8">
        <f>'SINAPI COMPOSIÇÕES'!K3972</f>
        <v>37.32</v>
      </c>
    </row>
    <row r="3970" spans="1:5" s="8" customFormat="1" ht="33.200000000000003" hidden="1" customHeight="1" outlineLevel="1">
      <c r="A3970" s="8">
        <f>'SINAPI COMPOSIÇÕES'!G3973</f>
        <v>92930</v>
      </c>
      <c r="C3970" s="8" t="str">
        <f>'SINAPI COMPOSIÇÕES'!H3973</f>
        <v>LUVA DE REDUÇÃO, EM FERRO GALVANIZADO, 1 1/2" X 3/4", CONEXÃO ROSQUEADA, INSTALADO EM REDE DE ALIMENTAÇÃO PARA HIDRANTE - FORNECIMENTO E INSTALAÇÃO. AF_10/2020</v>
      </c>
      <c r="D3970" s="8" t="str">
        <f>'SINAPI COMPOSIÇÕES'!I3973</f>
        <v>UN</v>
      </c>
      <c r="E3970" s="8">
        <f>'SINAPI COMPOSIÇÕES'!K3973</f>
        <v>37.32</v>
      </c>
    </row>
    <row r="3971" spans="1:5" s="8" customFormat="1" ht="33.200000000000003" hidden="1" customHeight="1" outlineLevel="1">
      <c r="A3971" s="8">
        <f>'SINAPI COMPOSIÇÕES'!G3974</f>
        <v>92931</v>
      </c>
      <c r="C3971" s="8" t="str">
        <f>'SINAPI COMPOSIÇÕES'!H3974</f>
        <v>LUVA DE REDUÇÃO, EM FERRO GALVANIZADO, 2" X 1 1/2", CONEXÃO ROSQUEADA, INSTALADO EM REDE DE ALIMENTAÇÃO PARA HIDRANTE - FORNECIMENTO E INSTALAÇÃO. AF_10/2020</v>
      </c>
      <c r="D3971" s="8" t="str">
        <f>'SINAPI COMPOSIÇÕES'!I3974</f>
        <v>UN</v>
      </c>
      <c r="E3971" s="8">
        <f>'SINAPI COMPOSIÇÕES'!K3974</f>
        <v>49.12</v>
      </c>
    </row>
    <row r="3972" spans="1:5" s="8" customFormat="1" ht="33.200000000000003" hidden="1" customHeight="1" outlineLevel="1">
      <c r="A3972" s="8">
        <f>'SINAPI COMPOSIÇÕES'!G3975</f>
        <v>92932</v>
      </c>
      <c r="C3972" s="8" t="str">
        <f>'SINAPI COMPOSIÇÕES'!H3975</f>
        <v>LUVA DE REDUÇÃO, EM FERRO GALVANIZADO, 2" X 1 1/4", CONEXÃO ROSQUEADA, INSTALADO EM REDE DE ALIMENTAÇÃO PARA HIDRANTE - FORNECIMENTO E INSTALAÇÃO. AF_10/2020</v>
      </c>
      <c r="D3972" s="8" t="str">
        <f>'SINAPI COMPOSIÇÕES'!I3975</f>
        <v>UN</v>
      </c>
      <c r="E3972" s="8">
        <f>'SINAPI COMPOSIÇÕES'!K3975</f>
        <v>49.12</v>
      </c>
    </row>
    <row r="3973" spans="1:5" s="8" customFormat="1" ht="33.200000000000003" hidden="1" customHeight="1" outlineLevel="1">
      <c r="A3973" s="8">
        <f>'SINAPI COMPOSIÇÕES'!G3976</f>
        <v>92933</v>
      </c>
      <c r="C3973" s="8" t="str">
        <f>'SINAPI COMPOSIÇÕES'!H3976</f>
        <v>LUVA DE REDUÇÃO, EM FERRO GALVANIZADO, 2" X 1", CONEXÃO ROSQUEADA, INSTALADO EM REDE DE ALIMENTAÇÃO PARA HIDRANTE - FORNECIMENTO E INSTALAÇÃO. AF_10/2020</v>
      </c>
      <c r="D3973" s="8" t="str">
        <f>'SINAPI COMPOSIÇÕES'!I3976</f>
        <v>UN</v>
      </c>
      <c r="E3973" s="8">
        <f>'SINAPI COMPOSIÇÕES'!K3976</f>
        <v>49.12</v>
      </c>
    </row>
    <row r="3974" spans="1:5" s="8" customFormat="1" ht="33.200000000000003" hidden="1" customHeight="1" outlineLevel="1">
      <c r="A3974" s="8">
        <f>'SINAPI COMPOSIÇÕES'!G3977</f>
        <v>92934</v>
      </c>
      <c r="C3974" s="8" t="str">
        <f>'SINAPI COMPOSIÇÕES'!H3977</f>
        <v>LUVA DE REDUÇÃO, EM FERRO GALVANIZADO, 2 1/2" X 1 1/2", CONEXÃO ROSQUEADA, INSTALADO EM REDE DE ALIMENTAÇÃO PARA HIDRANTE - FORNECIMENTO E INSTALAÇÃO. AF_10/2020</v>
      </c>
      <c r="D3974" s="8" t="str">
        <f>'SINAPI COMPOSIÇÕES'!I3977</f>
        <v>UN</v>
      </c>
      <c r="E3974" s="8">
        <f>'SINAPI COMPOSIÇÕES'!K3977</f>
        <v>71.56</v>
      </c>
    </row>
    <row r="3975" spans="1:5" s="8" customFormat="1" ht="33.200000000000003" hidden="1" customHeight="1" outlineLevel="1">
      <c r="A3975" s="8">
        <f>'SINAPI COMPOSIÇÕES'!G3978</f>
        <v>92935</v>
      </c>
      <c r="C3975" s="8" t="str">
        <f>'SINAPI COMPOSIÇÕES'!H3978</f>
        <v>LUVA DE REDUÇÃO, EM FERRO GALVANIZADO, 2 1/2" X 2", CONEXÃO ROSQUEADA, INSTALADO EM REDE DE ALIMENTAÇÃO PARA HIDRANTE - FORNECIMENTO E INSTALAÇÃO. AF_10/2020</v>
      </c>
      <c r="D3975" s="8" t="str">
        <f>'SINAPI COMPOSIÇÕES'!I3978</f>
        <v>UN</v>
      </c>
      <c r="E3975" s="8">
        <f>'SINAPI COMPOSIÇÕES'!K3978</f>
        <v>71.56</v>
      </c>
    </row>
    <row r="3976" spans="1:5" s="8" customFormat="1" ht="33.200000000000003" hidden="1" customHeight="1" outlineLevel="1">
      <c r="A3976" s="8">
        <f>'SINAPI COMPOSIÇÕES'!G3979</f>
        <v>92936</v>
      </c>
      <c r="C3976" s="8" t="str">
        <f>'SINAPI COMPOSIÇÕES'!H3979</f>
        <v>LUVA DE REDUÇÃO, EM FERRO GALVANIZADO, 3" X 2 1/2", CONEXÃO ROSQUEADA, INSTALADO EM REDE DE ALIMENTAÇÃO PARA HIDRANTE - FORNECIMENTO E INSTALAÇÃO. AF_10/2020</v>
      </c>
      <c r="D3976" s="8" t="str">
        <f>'SINAPI COMPOSIÇÕES'!I3979</f>
        <v>UN</v>
      </c>
      <c r="E3976" s="8">
        <f>'SINAPI COMPOSIÇÕES'!K3979</f>
        <v>98.14</v>
      </c>
    </row>
    <row r="3977" spans="1:5" s="8" customFormat="1" ht="33.200000000000003" hidden="1" customHeight="1" outlineLevel="1">
      <c r="A3977" s="8">
        <f>'SINAPI COMPOSIÇÕES'!G3980</f>
        <v>92937</v>
      </c>
      <c r="C3977" s="8" t="str">
        <f>'SINAPI COMPOSIÇÕES'!H3980</f>
        <v>LUVA DE REDUÇÃO, EM FERRO GALVANIZADO, 3" X 2", CONEXÃO ROSQUEADA, INSTALADO EM REDE DE ALIMENTAÇÃO PARA HIDRANTE - FORNECIMENTO E INSTALAÇÃO. AF_10/2020</v>
      </c>
      <c r="D3977" s="8" t="str">
        <f>'SINAPI COMPOSIÇÕES'!I3980</f>
        <v>UN</v>
      </c>
      <c r="E3977" s="8">
        <f>'SINAPI COMPOSIÇÕES'!K3980</f>
        <v>98.14</v>
      </c>
    </row>
    <row r="3978" spans="1:5" s="8" customFormat="1" ht="33.200000000000003" hidden="1" customHeight="1" outlineLevel="1">
      <c r="A3978" s="8">
        <f>'SINAPI COMPOSIÇÕES'!G3981</f>
        <v>92938</v>
      </c>
      <c r="C3978" s="8" t="str">
        <f>'SINAPI COMPOSIÇÕES'!H3981</f>
        <v>LUVA DE REDUÇÃO, EM FERRO GALVANIZADO, 1" X 1/2", CONEXÃO ROSQUEADA, INSTALADO EM REDE DE ALIMENTAÇÃO PARA SPRINKLER - FORNECIMENTO E INSTALAÇÃO. AF_10/2020</v>
      </c>
      <c r="D3978" s="8" t="str">
        <f>'SINAPI COMPOSIÇÕES'!I3981</f>
        <v>UN</v>
      </c>
      <c r="E3978" s="8">
        <f>'SINAPI COMPOSIÇÕES'!K3981</f>
        <v>19.760000000000002</v>
      </c>
    </row>
    <row r="3979" spans="1:5" s="8" customFormat="1" ht="33.200000000000003" hidden="1" customHeight="1" outlineLevel="1">
      <c r="A3979" s="8">
        <f>'SINAPI COMPOSIÇÕES'!G3982</f>
        <v>92939</v>
      </c>
      <c r="C3979" s="8" t="str">
        <f>'SINAPI COMPOSIÇÕES'!H3982</f>
        <v>LUVA DE REDUÇÃO, EM FERRO GALVANIZADO, 1" X 3/4", CONEXÃO ROSQUEADA, INSTALADO EM REDE DE ALIMENTAÇÃO PARA SPRINKLER - FORNECIMENTO E INSTALAÇÃO. AF_10/2020</v>
      </c>
      <c r="D3979" s="8" t="str">
        <f>'SINAPI COMPOSIÇÕES'!I3982</f>
        <v>UN</v>
      </c>
      <c r="E3979" s="8">
        <f>'SINAPI COMPOSIÇÕES'!K3982</f>
        <v>19.93</v>
      </c>
    </row>
    <row r="3980" spans="1:5" s="8" customFormat="1" ht="33.200000000000003" hidden="1" customHeight="1" outlineLevel="1">
      <c r="A3980" s="8">
        <f>'SINAPI COMPOSIÇÕES'!G3983</f>
        <v>92940</v>
      </c>
      <c r="C3980" s="8" t="str">
        <f>'SINAPI COMPOSIÇÕES'!H3983</f>
        <v>LUVA DE REDUÇÃO, EM FERRO GALVANIZADO, 1 1/4" X 1", CONEXÃO ROSQUEADA, INSTALADO EM REDE DE ALIMENTAÇÃO PARA SPRINKLER - FORNECIMENTO E INSTALAÇÃO. AF_10/2020</v>
      </c>
      <c r="D3980" s="8" t="str">
        <f>'SINAPI COMPOSIÇÕES'!I3983</f>
        <v>UN</v>
      </c>
      <c r="E3980" s="8">
        <f>'SINAPI COMPOSIÇÕES'!K3983</f>
        <v>24.88</v>
      </c>
    </row>
    <row r="3981" spans="1:5" s="8" customFormat="1" ht="33.200000000000003" hidden="1" customHeight="1" outlineLevel="1">
      <c r="A3981" s="8">
        <f>'SINAPI COMPOSIÇÕES'!G3984</f>
        <v>92941</v>
      </c>
      <c r="C3981" s="8" t="str">
        <f>'SINAPI COMPOSIÇÕES'!H3984</f>
        <v>LUVA DE REDUÇÃO, EM FERRO GALVANIZADO, 1 1/4" X 1/2", CONEXÃO ROSQUEADA, INSTALADO EM REDE DE ALIMENTAÇÃO PARA SPRINKLER - FORNECIMENTO E INSTALAÇÃO. AF_10/2020</v>
      </c>
      <c r="D3981" s="8" t="str">
        <f>'SINAPI COMPOSIÇÕES'!I3984</f>
        <v>UN</v>
      </c>
      <c r="E3981" s="8">
        <f>'SINAPI COMPOSIÇÕES'!K3984</f>
        <v>24.87</v>
      </c>
    </row>
    <row r="3982" spans="1:5" s="8" customFormat="1" ht="33.200000000000003" hidden="1" customHeight="1" outlineLevel="1">
      <c r="A3982" s="8">
        <f>'SINAPI COMPOSIÇÕES'!G3985</f>
        <v>92942</v>
      </c>
      <c r="C3982" s="8" t="str">
        <f>'SINAPI COMPOSIÇÕES'!H3985</f>
        <v>LUVA DE REDUÇÃO, EM FERRO GALVANIZADO, 1 1/4" X 3/4", CONEXÃO ROSQUEADA, INSTALADO EM REDE DE ALIMENTAÇÃO PARA SPRINKLER - FORNECIMENTO E INSTALAÇÃO. AF_10/2020</v>
      </c>
      <c r="D3982" s="8" t="str">
        <f>'SINAPI COMPOSIÇÕES'!I3985</f>
        <v>UN</v>
      </c>
      <c r="E3982" s="8">
        <f>'SINAPI COMPOSIÇÕES'!K3985</f>
        <v>24.87</v>
      </c>
    </row>
    <row r="3983" spans="1:5" s="8" customFormat="1" ht="33.200000000000003" hidden="1" customHeight="1" outlineLevel="1">
      <c r="A3983" s="8">
        <f>'SINAPI COMPOSIÇÕES'!G3986</f>
        <v>92943</v>
      </c>
      <c r="C3983" s="8" t="str">
        <f>'SINAPI COMPOSIÇÕES'!H3986</f>
        <v>LUVA DE REDUÇÃO, EM FERRO GALVANIZADO, 1 1/2" X 1 1/4", CONEXÃO ROSQUEADA, INSTALADO EM REDE DE ALIMENTAÇÃO PARA SPRINKLER - FORNECIMENTO E INSTALAÇÃO. AF_10/2020</v>
      </c>
      <c r="D3983" s="8" t="str">
        <f>'SINAPI COMPOSIÇÕES'!I3986</f>
        <v>UN</v>
      </c>
      <c r="E3983" s="8">
        <f>'SINAPI COMPOSIÇÕES'!K3986</f>
        <v>28.38</v>
      </c>
    </row>
    <row r="3984" spans="1:5" s="8" customFormat="1" ht="33.200000000000003" hidden="1" customHeight="1" outlineLevel="1">
      <c r="A3984" s="8">
        <f>'SINAPI COMPOSIÇÕES'!G3987</f>
        <v>92944</v>
      </c>
      <c r="C3984" s="8" t="str">
        <f>'SINAPI COMPOSIÇÕES'!H3987</f>
        <v>LUVA DE REDUÇÃO, EM FERRO GALVANIZADO, 1 1/2" X 1", CONEXÃO ROSQUEADA, INSTALADO EM REDE DE ALIMENTAÇÃO PARA SPRINKLER - FORNECIMENTO E INSTALAÇÃO. AF_10/2020</v>
      </c>
      <c r="D3984" s="8" t="str">
        <f>'SINAPI COMPOSIÇÕES'!I3987</f>
        <v>UN</v>
      </c>
      <c r="E3984" s="8">
        <f>'SINAPI COMPOSIÇÕES'!K3987</f>
        <v>28.38</v>
      </c>
    </row>
    <row r="3985" spans="1:5" s="8" customFormat="1" ht="33.200000000000003" hidden="1" customHeight="1" outlineLevel="1">
      <c r="A3985" s="8">
        <f>'SINAPI COMPOSIÇÕES'!G3988</f>
        <v>92945</v>
      </c>
      <c r="C3985" s="8" t="str">
        <f>'SINAPI COMPOSIÇÕES'!H3988</f>
        <v>LUVA DE REDUÇÃO, EM FERRO GALVANIZADO, 1 1/2" X 3/4", CONEXÃO ROSQUEADA, INSTALADO EM REDE DE ALIMENTAÇÃO PARA SPRINKLER - FORNECIMENTO E INSTALAÇÃO. AF_10/2020</v>
      </c>
      <c r="D3985" s="8" t="str">
        <f>'SINAPI COMPOSIÇÕES'!I3988</f>
        <v>UN</v>
      </c>
      <c r="E3985" s="8">
        <f>'SINAPI COMPOSIÇÕES'!K3988</f>
        <v>28.38</v>
      </c>
    </row>
    <row r="3986" spans="1:5" s="8" customFormat="1" ht="33.200000000000003" hidden="1" customHeight="1" outlineLevel="1">
      <c r="A3986" s="8">
        <f>'SINAPI COMPOSIÇÕES'!G3989</f>
        <v>92946</v>
      </c>
      <c r="C3986" s="8" t="str">
        <f>'SINAPI COMPOSIÇÕES'!H3989</f>
        <v>LUVA DE REDUÇÃO, EM FERRO GALVANIZADO, 2" X 1 1/2", CONEXÃO ROSQUEADA, INSTALADO EM REDE DE ALIMENTAÇÃO PARA SPRINKLER - FORNECIMENTO E INSTALAÇÃO. AF_10/2020</v>
      </c>
      <c r="D3986" s="8" t="str">
        <f>'SINAPI COMPOSIÇÕES'!I3989</f>
        <v>UN</v>
      </c>
      <c r="E3986" s="8">
        <f>'SINAPI COMPOSIÇÕES'!K3989</f>
        <v>38.82</v>
      </c>
    </row>
    <row r="3987" spans="1:5" s="8" customFormat="1" ht="33.200000000000003" hidden="1" customHeight="1" outlineLevel="1">
      <c r="A3987" s="8">
        <f>'SINAPI COMPOSIÇÕES'!G3990</f>
        <v>92947</v>
      </c>
      <c r="C3987" s="8" t="str">
        <f>'SINAPI COMPOSIÇÕES'!H3990</f>
        <v>LUVA DE REDUÇÃO, EM FERRO GALVANIZADO, 2" X 1 1/4", CONEXÃO ROSQUEADA, INSTALADO EM REDE DE ALIMENTAÇÃO PARA SPRINKLER - FORNECIMENTO E INSTALAÇÃO. AF_10/2020</v>
      </c>
      <c r="D3987" s="8" t="str">
        <f>'SINAPI COMPOSIÇÕES'!I3990</f>
        <v>UN</v>
      </c>
      <c r="E3987" s="8">
        <f>'SINAPI COMPOSIÇÕES'!K3990</f>
        <v>38.82</v>
      </c>
    </row>
    <row r="3988" spans="1:5" s="8" customFormat="1" ht="33.200000000000003" hidden="1" customHeight="1" outlineLevel="1">
      <c r="A3988" s="8">
        <f>'SINAPI COMPOSIÇÕES'!G3991</f>
        <v>92948</v>
      </c>
      <c r="C3988" s="8" t="str">
        <f>'SINAPI COMPOSIÇÕES'!H3991</f>
        <v>LUVA DE REDUÇÃO, EM FERRO GALVANIZADO, 2" X 1", CONEXÃO ROSQUEADA, INSTALADO EM REDE DE ALIMENTAÇÃO PARA SPRINKLER - FORNECIMENTO E INSTALAÇÃO. AF_10/2020</v>
      </c>
      <c r="D3988" s="8" t="str">
        <f>'SINAPI COMPOSIÇÕES'!I3991</f>
        <v>UN</v>
      </c>
      <c r="E3988" s="8">
        <f>'SINAPI COMPOSIÇÕES'!K3991</f>
        <v>38.82</v>
      </c>
    </row>
    <row r="3989" spans="1:5" s="8" customFormat="1" ht="33.200000000000003" hidden="1" customHeight="1" outlineLevel="1">
      <c r="A3989" s="8">
        <f>'SINAPI COMPOSIÇÕES'!G3992</f>
        <v>92949</v>
      </c>
      <c r="C3989" s="8" t="str">
        <f>'SINAPI COMPOSIÇÕES'!H3992</f>
        <v>LUVA DE REDUÇÃO, EM FERRO GALVANIZADO, 2 1/2" X 1 1/2", CONEXÃO ROSQUEADA, INSTALADO EM REDE DE ALIMENTAÇÃO PARA SPRINKLER - FORNECIMENTO E INSTALAÇÃO. AF_10/2020</v>
      </c>
      <c r="D3989" s="8" t="str">
        <f>'SINAPI COMPOSIÇÕES'!I3992</f>
        <v>UN</v>
      </c>
      <c r="E3989" s="8">
        <f>'SINAPI COMPOSIÇÕES'!K3992</f>
        <v>59.23</v>
      </c>
    </row>
    <row r="3990" spans="1:5" s="8" customFormat="1" ht="33.200000000000003" hidden="1" customHeight="1" outlineLevel="1">
      <c r="A3990" s="8">
        <f>'SINAPI COMPOSIÇÕES'!G3993</f>
        <v>92950</v>
      </c>
      <c r="C3990" s="8" t="str">
        <f>'SINAPI COMPOSIÇÕES'!H3993</f>
        <v>LUVA DE REDUÇÃO, EM FERRO GALVANIZADO, 2 1/2" X 2", CONEXÃO ROSQUEADA, INSTALADO EM REDE DE ALIMENTAÇÃO PARA SPRINKLER - FORNECIMENTO E INSTALAÇÃO. AF_10/2020</v>
      </c>
      <c r="D3990" s="8" t="str">
        <f>'SINAPI COMPOSIÇÕES'!I3993</f>
        <v>UN</v>
      </c>
      <c r="E3990" s="8">
        <f>'SINAPI COMPOSIÇÕES'!K3993</f>
        <v>59.23</v>
      </c>
    </row>
    <row r="3991" spans="1:5" s="8" customFormat="1" ht="33.200000000000003" hidden="1" customHeight="1" outlineLevel="1">
      <c r="A3991" s="8">
        <f>'SINAPI COMPOSIÇÕES'!G3994</f>
        <v>92951</v>
      </c>
      <c r="C3991" s="8" t="str">
        <f>'SINAPI COMPOSIÇÕES'!H3994</f>
        <v>LUVA DE REDUÇÃO, EM FERRO GALVANIZADO, 3" X 2 1/2", CONEXÃO ROSQUEADA, INSTALADO EM REDE DE ALIMENTAÇÃO PARA SPRINKLER - FORNECIMENTO E INSTALAÇÃO. AF_10/2020</v>
      </c>
      <c r="D3991" s="8" t="str">
        <f>'SINAPI COMPOSIÇÕES'!I3994</f>
        <v>UN</v>
      </c>
      <c r="E3991" s="8">
        <f>'SINAPI COMPOSIÇÕES'!K3994</f>
        <v>83.8</v>
      </c>
    </row>
    <row r="3992" spans="1:5" s="8" customFormat="1" ht="33.200000000000003" hidden="1" customHeight="1" outlineLevel="1">
      <c r="A3992" s="8">
        <f>'SINAPI COMPOSIÇÕES'!G3995</f>
        <v>92952</v>
      </c>
      <c r="C3992" s="8" t="str">
        <f>'SINAPI COMPOSIÇÕES'!H3995</f>
        <v>LUVA DE REDUÇÃO, EM FERRO GALVANIZADO, 3" X 2", CONEXÃO ROSQUEADA, INSTALADO EM REDE DE ALIMENTAÇÃO PARA SPRINKLER - FORNECIMENTO E INSTALAÇÃO. AF_10/2020</v>
      </c>
      <c r="D3992" s="8" t="str">
        <f>'SINAPI COMPOSIÇÕES'!I3995</f>
        <v>UN</v>
      </c>
      <c r="E3992" s="8">
        <f>'SINAPI COMPOSIÇÕES'!K3995</f>
        <v>83.8</v>
      </c>
    </row>
    <row r="3993" spans="1:5" s="8" customFormat="1" ht="33.200000000000003" hidden="1" customHeight="1" outlineLevel="1">
      <c r="A3993" s="8">
        <f>'SINAPI COMPOSIÇÕES'!G3996</f>
        <v>92953</v>
      </c>
      <c r="C3993" s="8" t="str">
        <f>'SINAPI COMPOSIÇÕES'!H3996</f>
        <v>LUVA DE REDUÇÃO, EM FERRO GALVANIZADO, 3/4" X 1/2", CONEXÃO ROSQUEADA, INSTALADO EM RAMAIS E SUB-RAMAIS DE GÁS - FORNECIMENTO E INSTALAÇÃO. AF_10/2020</v>
      </c>
      <c r="D3993" s="8" t="str">
        <f>'SINAPI COMPOSIÇÕES'!I3996</f>
        <v>UN</v>
      </c>
      <c r="E3993" s="8">
        <f>'SINAPI COMPOSIÇÕES'!K3996</f>
        <v>17.21</v>
      </c>
    </row>
    <row r="3994" spans="1:5" s="8" customFormat="1" ht="33.200000000000003" hidden="1" customHeight="1" outlineLevel="1">
      <c r="A3994" s="8">
        <f>'SINAPI COMPOSIÇÕES'!G3997</f>
        <v>93050</v>
      </c>
      <c r="C3994" s="8" t="str">
        <f>'SINAPI COMPOSIÇÕES'!H3997</f>
        <v>LUVA PASSANTE EM COBRE, DN 22 MM, SEM ANEL DE SOLDA, INSTALADO EM PRUMADA  FORNECIMENTO E INSTALAÇÃO. AF_01/2016</v>
      </c>
      <c r="D3994" s="8" t="str">
        <f>'SINAPI COMPOSIÇÕES'!I3997</f>
        <v>UN</v>
      </c>
      <c r="E3994" s="8">
        <f>'SINAPI COMPOSIÇÕES'!K3997</f>
        <v>8.4</v>
      </c>
    </row>
    <row r="3995" spans="1:5" s="8" customFormat="1" ht="33.200000000000003" hidden="1" customHeight="1" outlineLevel="1">
      <c r="A3995" s="8">
        <f>'SINAPI COMPOSIÇÕES'!G3998</f>
        <v>93051</v>
      </c>
      <c r="C3995" s="8" t="str">
        <f>'SINAPI COMPOSIÇÕES'!H3998</f>
        <v>BUCHA DE REDUÇÃO EM COBRE, DN 22 MM X 15 MM, SEM ANEL DE SOLDA, BOLSA X BOLSA, INSTALADO EM PRUMADA  FORNECIMENTO E INSTALAÇÃO. AF_01/2016</v>
      </c>
      <c r="D3995" s="8" t="str">
        <f>'SINAPI COMPOSIÇÕES'!I3998</f>
        <v>UN</v>
      </c>
      <c r="E3995" s="8">
        <f>'SINAPI COMPOSIÇÕES'!K3998</f>
        <v>7.76</v>
      </c>
    </row>
    <row r="3996" spans="1:5" s="8" customFormat="1" ht="33.200000000000003" hidden="1" customHeight="1" outlineLevel="1">
      <c r="A3996" s="8">
        <f>'SINAPI COMPOSIÇÕES'!G3999</f>
        <v>93052</v>
      </c>
      <c r="C3996" s="8" t="str">
        <f>'SINAPI COMPOSIÇÕES'!H3999</f>
        <v>JUNTA DE EXPANSÃO EM COBRE, DN 22 MM, PONTA X PONTA, INSTALADO EM PRUMADA  FORNECIMENTO E INSTALAÇÃO. AF_01/2016</v>
      </c>
      <c r="D3996" s="8" t="str">
        <f>'SINAPI COMPOSIÇÕES'!I3999</f>
        <v>UN</v>
      </c>
      <c r="E3996" s="8">
        <f>'SINAPI COMPOSIÇÕES'!K3999</f>
        <v>365.79</v>
      </c>
    </row>
    <row r="3997" spans="1:5" s="8" customFormat="1" ht="33.200000000000003" hidden="1" customHeight="1" outlineLevel="1">
      <c r="A3997" s="8">
        <f>'SINAPI COMPOSIÇÕES'!G4000</f>
        <v>93054</v>
      </c>
      <c r="C3997" s="8" t="str">
        <f>'SINAPI COMPOSIÇÕES'!H4000</f>
        <v>CONECTOR EM BRONZE/LATÃO, DN 22 MM X 3/4", SEM ANEL DE SOLDA, BOLSA X ROSCA F, INSTALADO EM PRUMADA  FORNECIMENTO E INSTALAÇÃO. AF_01/2016</v>
      </c>
      <c r="D3997" s="8" t="str">
        <f>'SINAPI COMPOSIÇÕES'!I4000</f>
        <v>UN</v>
      </c>
      <c r="E3997" s="8">
        <f>'SINAPI COMPOSIÇÕES'!K4000</f>
        <v>15.85</v>
      </c>
    </row>
    <row r="3998" spans="1:5" s="8" customFormat="1" ht="33.200000000000003" hidden="1" customHeight="1" outlineLevel="1">
      <c r="A3998" s="8">
        <f>'SINAPI COMPOSIÇÕES'!G4001</f>
        <v>93055</v>
      </c>
      <c r="C3998" s="8" t="str">
        <f>'SINAPI COMPOSIÇÕES'!H4001</f>
        <v>CURVA DE TRANSPOSIÇÃO EM BRONZE/LATÃO, DN 22 MM, SEM ANEL DE SOLDA, BOLSA X BOLSA, INSTALADO EM PRUMADA  FORNECIMENTO E INSTALAÇÃO. AF_01/2016</v>
      </c>
      <c r="D3998" s="8" t="str">
        <f>'SINAPI COMPOSIÇÕES'!I4001</f>
        <v>UN</v>
      </c>
      <c r="E3998" s="8">
        <f>'SINAPI COMPOSIÇÕES'!K4001</f>
        <v>32.07</v>
      </c>
    </row>
    <row r="3999" spans="1:5" s="8" customFormat="1" ht="33.200000000000003" hidden="1" customHeight="1" outlineLevel="1">
      <c r="A3999" s="8">
        <f>'SINAPI COMPOSIÇÕES'!G4002</f>
        <v>93056</v>
      </c>
      <c r="C3999" s="8" t="str">
        <f>'SINAPI COMPOSIÇÕES'!H4002</f>
        <v>LUVA PASSANTE EM COBRE, DN 28 MM, SEM ANEL DE SOLDA, INSTALADO EM PRUMADA  FORNECIMENTO E INSTALAÇÃO. AF_01/2016</v>
      </c>
      <c r="D3999" s="8" t="str">
        <f>'SINAPI COMPOSIÇÕES'!I4002</f>
        <v>UN</v>
      </c>
      <c r="E3999" s="8">
        <f>'SINAPI COMPOSIÇÕES'!K4002</f>
        <v>12.22</v>
      </c>
    </row>
    <row r="4000" spans="1:5" s="8" customFormat="1" ht="33.200000000000003" hidden="1" customHeight="1" outlineLevel="1">
      <c r="A4000" s="8">
        <f>'SINAPI COMPOSIÇÕES'!G4003</f>
        <v>93057</v>
      </c>
      <c r="C4000" s="8" t="str">
        <f>'SINAPI COMPOSIÇÕES'!H4003</f>
        <v>BUCHA DE REDUÇÃO EM COBRE, DN 28 MM X 22 MM, SEM ANEL DE SOLDA, PONTA X BOLSA, INSTALADO EM PRUMADA  FORNECIMENTO E INSTALAÇÃO. AF_01/2016</v>
      </c>
      <c r="D4000" s="8" t="str">
        <f>'SINAPI COMPOSIÇÕES'!I4003</f>
        <v>UN</v>
      </c>
      <c r="E4000" s="8">
        <f>'SINAPI COMPOSIÇÕES'!K4003</f>
        <v>10.71</v>
      </c>
    </row>
    <row r="4001" spans="1:5" s="8" customFormat="1" ht="33.200000000000003" hidden="1" customHeight="1" outlineLevel="1">
      <c r="A4001" s="8">
        <f>'SINAPI COMPOSIÇÕES'!G4004</f>
        <v>93058</v>
      </c>
      <c r="C4001" s="8" t="str">
        <f>'SINAPI COMPOSIÇÕES'!H4004</f>
        <v>JUNTA DE EXPANSÃO EM COBRE, DN 28 MM, PONTA X PONTA, INSTALADO EM PRUMADA  FORNECIMENTO E INSTALAÇÃO. AF_01/2016</v>
      </c>
      <c r="D4001" s="8" t="str">
        <f>'SINAPI COMPOSIÇÕES'!I4004</f>
        <v>UN</v>
      </c>
      <c r="E4001" s="8">
        <f>'SINAPI COMPOSIÇÕES'!K4004</f>
        <v>402.28</v>
      </c>
    </row>
    <row r="4002" spans="1:5" s="8" customFormat="1" ht="33.200000000000003" hidden="1" customHeight="1" outlineLevel="1">
      <c r="A4002" s="8">
        <f>'SINAPI COMPOSIÇÕES'!G4005</f>
        <v>93059</v>
      </c>
      <c r="C4002" s="8" t="str">
        <f>'SINAPI COMPOSIÇÕES'!H4005</f>
        <v>CONECTOR EM BRONZE/LATÃO, DN 28 MM X 1/2", SEM ANEL DE SOLDA, BOLSA X ROSCA F, INSTALADO EM PRUMADA  FORNECIMENTO E INSTALAÇÃO. AF_01/2016</v>
      </c>
      <c r="D4002" s="8" t="str">
        <f>'SINAPI COMPOSIÇÕES'!I4005</f>
        <v>UN</v>
      </c>
      <c r="E4002" s="8">
        <f>'SINAPI COMPOSIÇÕES'!K4005</f>
        <v>21.73</v>
      </c>
    </row>
    <row r="4003" spans="1:5" s="8" customFormat="1" ht="33.200000000000003" hidden="1" customHeight="1" outlineLevel="1">
      <c r="A4003" s="8">
        <f>'SINAPI COMPOSIÇÕES'!G4006</f>
        <v>93060</v>
      </c>
      <c r="C4003" s="8" t="str">
        <f>'SINAPI COMPOSIÇÕES'!H4006</f>
        <v>CURVA DE TRANSPOSIÇÃO EM BRONZE/LATÃO, DN 28 MM, SEM ANEL DE SOLDA, BOLSA X BOLSA, INSTALADO EM PRUMADA  FORNECIMENTO E INSTALAÇÃO. AF_01/2016</v>
      </c>
      <c r="D4003" s="8" t="str">
        <f>'SINAPI COMPOSIÇÕES'!I4006</f>
        <v>UN</v>
      </c>
      <c r="E4003" s="8">
        <f>'SINAPI COMPOSIÇÕES'!K4006</f>
        <v>55.74</v>
      </c>
    </row>
    <row r="4004" spans="1:5" s="8" customFormat="1" ht="33.200000000000003" hidden="1" customHeight="1" outlineLevel="1">
      <c r="A4004" s="8">
        <f>'SINAPI COMPOSIÇÕES'!G4007</f>
        <v>93061</v>
      </c>
      <c r="C4004" s="8" t="str">
        <f>'SINAPI COMPOSIÇÕES'!H4007</f>
        <v>LUVA PASSANTE EM COBRE, DN 35 MM, SEM ANEL DE SOLDA, INSTALADO EM PRUMADA  FORNECIMENTO E INSTALAÇÃO. AF_01/2016</v>
      </c>
      <c r="D4004" s="8" t="str">
        <f>'SINAPI COMPOSIÇÕES'!I4007</f>
        <v>UN</v>
      </c>
      <c r="E4004" s="8">
        <f>'SINAPI COMPOSIÇÕES'!K4007</f>
        <v>22.68</v>
      </c>
    </row>
    <row r="4005" spans="1:5" s="8" customFormat="1" ht="33.200000000000003" hidden="1" customHeight="1" outlineLevel="1">
      <c r="A4005" s="8">
        <f>'SINAPI COMPOSIÇÕES'!G4008</f>
        <v>93062</v>
      </c>
      <c r="C4005" s="8" t="str">
        <f>'SINAPI COMPOSIÇÕES'!H4008</f>
        <v>BUCHA DE REDUÇÃO EM COBRE, DN 35 MM X 28 MM, SEM ANEL DE SOLDA, PONTA X BOLSA, INSTALADO EM PRUMADA  FORNECIMENTO E INSTALAÇÃO. AF_01/2016</v>
      </c>
      <c r="D4005" s="8" t="str">
        <f>'SINAPI COMPOSIÇÕES'!I4008</f>
        <v>UN</v>
      </c>
      <c r="E4005" s="8">
        <f>'SINAPI COMPOSIÇÕES'!K4008</f>
        <v>19.739999999999998</v>
      </c>
    </row>
    <row r="4006" spans="1:5" s="8" customFormat="1" ht="33.200000000000003" hidden="1" customHeight="1" outlineLevel="1">
      <c r="A4006" s="8">
        <f>'SINAPI COMPOSIÇÕES'!G4009</f>
        <v>93063</v>
      </c>
      <c r="C4006" s="8" t="str">
        <f>'SINAPI COMPOSIÇÕES'!H4009</f>
        <v>JUNTA DE EXPANSÃO EM BRONZE/LATÃO, DN 35 MM, PONTA X PONTA, INSTALADO EM PRUMADA  FORNECIMENTO E INSTALAÇÃO. AF_01/2016</v>
      </c>
      <c r="D4006" s="8" t="str">
        <f>'SINAPI COMPOSIÇÕES'!I4009</f>
        <v>UN</v>
      </c>
      <c r="E4006" s="8">
        <f>'SINAPI COMPOSIÇÕES'!K4009</f>
        <v>460.78</v>
      </c>
    </row>
    <row r="4007" spans="1:5" s="8" customFormat="1" ht="33.200000000000003" hidden="1" customHeight="1" outlineLevel="1">
      <c r="A4007" s="8">
        <f>'SINAPI COMPOSIÇÕES'!G4010</f>
        <v>93064</v>
      </c>
      <c r="C4007" s="8" t="str">
        <f>'SINAPI COMPOSIÇÕES'!H4010</f>
        <v>LUVA PASSANTE EM COBRE, DN 42 MM, SEM ANEL DE SOLDA, INSTALADO EM PRUMADA  FORNECIMENTO E INSTALAÇÃO. AF_01/2016</v>
      </c>
      <c r="D4007" s="8" t="str">
        <f>'SINAPI COMPOSIÇÕES'!I4010</f>
        <v>UN</v>
      </c>
      <c r="E4007" s="8">
        <f>'SINAPI COMPOSIÇÕES'!K4010</f>
        <v>34.86</v>
      </c>
    </row>
    <row r="4008" spans="1:5" s="8" customFormat="1" ht="33.200000000000003" hidden="1" customHeight="1" outlineLevel="1">
      <c r="A4008" s="8">
        <f>'SINAPI COMPOSIÇÕES'!G4011</f>
        <v>93065</v>
      </c>
      <c r="C4008" s="8" t="str">
        <f>'SINAPI COMPOSIÇÕES'!H4011</f>
        <v>BUCHA DE REDUÇÃO EM COBRE, DN 42 MM X 35 MM, SEM ANEL DE SOLDA, PONTA X BOLSA, INSTALADO EM PRUMADA  FORNECIMENTO E INSTALAÇÃO. AF_01/2016</v>
      </c>
      <c r="D4008" s="8" t="str">
        <f>'SINAPI COMPOSIÇÕES'!I4011</f>
        <v>UN</v>
      </c>
      <c r="E4008" s="8">
        <f>'SINAPI COMPOSIÇÕES'!K4011</f>
        <v>32.69</v>
      </c>
    </row>
    <row r="4009" spans="1:5" s="8" customFormat="1" ht="33.200000000000003" hidden="1" customHeight="1" outlineLevel="1">
      <c r="A4009" s="8">
        <f>'SINAPI COMPOSIÇÕES'!G4012</f>
        <v>93066</v>
      </c>
      <c r="C4009" s="8" t="str">
        <f>'SINAPI COMPOSIÇÕES'!H4012</f>
        <v>JUNTA DE EXPANSÃO EM BRONZE/LATÃO, DN 42 MM, PONTA X PONTA, INSTALADO EM PRUMADA  FORNECIMENTO E INSTALAÇÃO. AF_01/2016</v>
      </c>
      <c r="D4009" s="8" t="str">
        <f>'SINAPI COMPOSIÇÕES'!I4012</f>
        <v>UN</v>
      </c>
      <c r="E4009" s="8">
        <f>'SINAPI COMPOSIÇÕES'!K4012</f>
        <v>578.37</v>
      </c>
    </row>
    <row r="4010" spans="1:5" s="8" customFormat="1" ht="33.200000000000003" hidden="1" customHeight="1" outlineLevel="1">
      <c r="A4010" s="8">
        <f>'SINAPI COMPOSIÇÕES'!G4013</f>
        <v>93067</v>
      </c>
      <c r="C4010" s="8" t="str">
        <f>'SINAPI COMPOSIÇÕES'!H4013</f>
        <v>LUVA PASSANTE EM COBRE, DN 54 MM, SEM ANEL DE SOLDA, INSTALADO EM PRUMADA  FORNECIMENTO E INSTALAÇÃO. AF_01/2016</v>
      </c>
      <c r="D4010" s="8" t="str">
        <f>'SINAPI COMPOSIÇÕES'!I4013</f>
        <v>UN</v>
      </c>
      <c r="E4010" s="8">
        <f>'SINAPI COMPOSIÇÕES'!K4013</f>
        <v>51.58</v>
      </c>
    </row>
    <row r="4011" spans="1:5" s="8" customFormat="1" ht="33.200000000000003" hidden="1" customHeight="1" outlineLevel="1">
      <c r="A4011" s="8">
        <f>'SINAPI COMPOSIÇÕES'!G4014</f>
        <v>93068</v>
      </c>
      <c r="C4011" s="8" t="str">
        <f>'SINAPI COMPOSIÇÕES'!H4014</f>
        <v>BUCHA DE REDUÇÃO EM COBRE, DN 54 MM X 42 MM, SEM ANEL DE SOLDA, PONTA X BOLSA, INSTALADO EM PRUMADA  FORNECIMENTO E INSTALAÇÃO. AF_01/2016</v>
      </c>
      <c r="D4011" s="8" t="str">
        <f>'SINAPI COMPOSIÇÕES'!I4014</f>
        <v>UN</v>
      </c>
      <c r="E4011" s="8">
        <f>'SINAPI COMPOSIÇÕES'!K4014</f>
        <v>45.21</v>
      </c>
    </row>
    <row r="4012" spans="1:5" s="8" customFormat="1" ht="33.200000000000003" hidden="1" customHeight="1" outlineLevel="1">
      <c r="A4012" s="8">
        <f>'SINAPI COMPOSIÇÕES'!G4015</f>
        <v>93069</v>
      </c>
      <c r="C4012" s="8" t="str">
        <f>'SINAPI COMPOSIÇÕES'!H4015</f>
        <v>JUNTA DE EXPANSÃO EM BRONZE/LATÃO, DN 54 MM, PONTA X PONTA, INSTALADO EM PRUMADA  FORNECIMENTO E INSTALAÇÃO. AF_01/2016</v>
      </c>
      <c r="D4012" s="8" t="str">
        <f>'SINAPI COMPOSIÇÕES'!I4015</f>
        <v>UN</v>
      </c>
      <c r="E4012" s="8">
        <f>'SINAPI COMPOSIÇÕES'!K4015</f>
        <v>801.48</v>
      </c>
    </row>
    <row r="4013" spans="1:5" s="8" customFormat="1" ht="33.200000000000003" hidden="1" customHeight="1" outlineLevel="1">
      <c r="A4013" s="8">
        <f>'SINAPI COMPOSIÇÕES'!G4016</f>
        <v>93070</v>
      </c>
      <c r="C4013" s="8" t="str">
        <f>'SINAPI COMPOSIÇÕES'!H4016</f>
        <v>LUVA PASSANTE EM COBRE, DN 66 MM, SEM ANEL DE SOLDA, INSTALADO EM PRUMADA  FORNECIMENTO E INSTALAÇÃO. AF_01/2016</v>
      </c>
      <c r="D4013" s="8" t="str">
        <f>'SINAPI COMPOSIÇÕES'!I4016</f>
        <v>UN</v>
      </c>
      <c r="E4013" s="8">
        <f>'SINAPI COMPOSIÇÕES'!K4016</f>
        <v>129.46</v>
      </c>
    </row>
    <row r="4014" spans="1:5" s="8" customFormat="1" ht="33.200000000000003" hidden="1" customHeight="1" outlineLevel="1">
      <c r="A4014" s="8">
        <f>'SINAPI COMPOSIÇÕES'!G4017</f>
        <v>93071</v>
      </c>
      <c r="C4014" s="8" t="str">
        <f>'SINAPI COMPOSIÇÕES'!H4017</f>
        <v>BUCHA DE REDUÇÃO EM COBRE, DN 66 MM X 54 MM, SEM ANEL DE SOLDA, PONTA X BOLSA, INSTALADO EM PRUMADA  FORNECIMENTO E INSTALAÇÃO. AF_01/2016</v>
      </c>
      <c r="D4014" s="8" t="str">
        <f>'SINAPI COMPOSIÇÕES'!I4017</f>
        <v>UN</v>
      </c>
      <c r="E4014" s="8">
        <f>'SINAPI COMPOSIÇÕES'!K4017</f>
        <v>120.26</v>
      </c>
    </row>
    <row r="4015" spans="1:5" s="8" customFormat="1" ht="33.200000000000003" hidden="1" customHeight="1" outlineLevel="1">
      <c r="A4015" s="8">
        <f>'SINAPI COMPOSIÇÕES'!G4018</f>
        <v>93072</v>
      </c>
      <c r="C4015" s="8" t="str">
        <f>'SINAPI COMPOSIÇÕES'!H4018</f>
        <v>JUNTA DE EXPANSÃO EM BRONZE/LATÃO, DN 66 MM, PONTA X PONTA, INSTALADO EM PRUMADA  FORNECIMENTO E INSTALAÇÃO. AF_01/2016</v>
      </c>
      <c r="D4015" s="8" t="str">
        <f>'SINAPI COMPOSIÇÕES'!I4018</f>
        <v>UN</v>
      </c>
      <c r="E4015" s="8">
        <f>'SINAPI COMPOSIÇÕES'!K4018</f>
        <v>1057.4100000000001</v>
      </c>
    </row>
    <row r="4016" spans="1:5" s="8" customFormat="1" ht="33.200000000000003" hidden="1" customHeight="1" outlineLevel="1">
      <c r="A4016" s="8">
        <f>'SINAPI COMPOSIÇÕES'!G4019</f>
        <v>93073</v>
      </c>
      <c r="C4016" s="8" t="str">
        <f>'SINAPI COMPOSIÇÕES'!H4019</f>
        <v>TE DUPLA CURVA EM BRONZE/LATÃO, DN 3/4" X 22 MM X 3/4", SEM ANEL DE SOLDA, ROSCA F X BOLSA X ROSCA F, INSTALADO EM PRUMADA  FORNECIMENTO E INSTALAÇÃO. AF_01/2016</v>
      </c>
      <c r="D4016" s="8" t="str">
        <f>'SINAPI COMPOSIÇÕES'!I4019</f>
        <v>UN</v>
      </c>
      <c r="E4016" s="8">
        <f>'SINAPI COMPOSIÇÕES'!K4019</f>
        <v>58.7</v>
      </c>
    </row>
    <row r="4017" spans="1:5" s="8" customFormat="1" ht="33.200000000000003" hidden="1" customHeight="1" outlineLevel="1">
      <c r="A4017" s="8">
        <f>'SINAPI COMPOSIÇÕES'!G4020</f>
        <v>93074</v>
      </c>
      <c r="C4017" s="8" t="str">
        <f>'SINAPI COMPOSIÇÕES'!H4020</f>
        <v>CURVA EM COBRE, DN 15 MM, 45 GRAUS, SEM ANEL DE SOLDA, BOLSA X BOLSA, INSTALADO EM RAMAL DE DISTRIBUIÇÃO  FORNECIMENTO E INSTALAÇÃO. AF_01/2016</v>
      </c>
      <c r="D4017" s="8" t="str">
        <f>'SINAPI COMPOSIÇÕES'!I4020</f>
        <v>UN</v>
      </c>
      <c r="E4017" s="8">
        <f>'SINAPI COMPOSIÇÕES'!K4020</f>
        <v>9.3800000000000008</v>
      </c>
    </row>
    <row r="4018" spans="1:5" s="8" customFormat="1" ht="33.200000000000003" hidden="1" customHeight="1" outlineLevel="1">
      <c r="A4018" s="8">
        <f>'SINAPI COMPOSIÇÕES'!G4021</f>
        <v>93075</v>
      </c>
      <c r="C4018" s="8" t="str">
        <f>'SINAPI COMPOSIÇÕES'!H4021</f>
        <v>COTOVELO EM BRONZE/LATÃO, DN 15 MM X 1/2", 90 GRAUS, SEM ANEL DE SOLDA, BOLSA X ROSCA F, INSTALADO EM RAMAL DE DISTRIBUIÇÃO  FORNECIMENTO E INSTALAÇÃO. AF_01/2016</v>
      </c>
      <c r="D4018" s="8" t="str">
        <f>'SINAPI COMPOSIÇÕES'!I4021</f>
        <v>UN</v>
      </c>
      <c r="E4018" s="8">
        <f>'SINAPI COMPOSIÇÕES'!K4021</f>
        <v>15.45</v>
      </c>
    </row>
    <row r="4019" spans="1:5" s="8" customFormat="1" ht="33.200000000000003" hidden="1" customHeight="1" outlineLevel="1">
      <c r="A4019" s="8">
        <f>'SINAPI COMPOSIÇÕES'!G4022</f>
        <v>93076</v>
      </c>
      <c r="C4019" s="8" t="str">
        <f>'SINAPI COMPOSIÇÕES'!H4022</f>
        <v>CURVA EM COBRE, DN 22 MM, 45 GRAUS, SEM ANEL DE SOLDA, BOLSA X BOLSA, INSTALADO EM RAMAL DE DISTRIBUIÇÃO  FORNECIMENTO E INSTALAÇÃO. AF_01/2016</v>
      </c>
      <c r="D4019" s="8" t="str">
        <f>'SINAPI COMPOSIÇÕES'!I4022</f>
        <v>UN</v>
      </c>
      <c r="E4019" s="8">
        <f>'SINAPI COMPOSIÇÕES'!K4022</f>
        <v>15.02</v>
      </c>
    </row>
    <row r="4020" spans="1:5" s="8" customFormat="1" ht="33.200000000000003" hidden="1" customHeight="1" outlineLevel="1">
      <c r="A4020" s="8">
        <f>'SINAPI COMPOSIÇÕES'!G4023</f>
        <v>93077</v>
      </c>
      <c r="C4020" s="8" t="str">
        <f>'SINAPI COMPOSIÇÕES'!H4023</f>
        <v>COTOVELO EM BRONZE/LATÃO, DN 22 MM X 1/2", 90 GRAUS, SEM ANEL DE SOLDA, BOLSA X ROSCA F, INSTALADO EM RAMAL DE DISTRIBUIÇÃO  FORNECIMENTO E INSTALAÇÃO. AF_01/2016</v>
      </c>
      <c r="D4020" s="8" t="str">
        <f>'SINAPI COMPOSIÇÕES'!I4023</f>
        <v>UN</v>
      </c>
      <c r="E4020" s="8">
        <f>'SINAPI COMPOSIÇÕES'!K4023</f>
        <v>21.84</v>
      </c>
    </row>
    <row r="4021" spans="1:5" s="8" customFormat="1" ht="33.200000000000003" hidden="1" customHeight="1" outlineLevel="1">
      <c r="A4021" s="8">
        <f>'SINAPI COMPOSIÇÕES'!G4024</f>
        <v>93078</v>
      </c>
      <c r="C4021" s="8" t="str">
        <f>'SINAPI COMPOSIÇÕES'!H4024</f>
        <v>COTOVELO EM BRONZE/LATÃO, DN 22 MM X 3/4", 90 GRAUS, SEM ANEL DE SOLDA, BOLSA X ROSCA F, INSTALADO EM RAMAL DE DISTRIBUIÇÃO  FORNECIMENTO E INSTALAÇÃO. AF_01/2016</v>
      </c>
      <c r="D4021" s="8" t="str">
        <f>'SINAPI COMPOSIÇÕES'!I4024</f>
        <v>UN</v>
      </c>
      <c r="E4021" s="8">
        <f>'SINAPI COMPOSIÇÕES'!K4024</f>
        <v>23.62</v>
      </c>
    </row>
    <row r="4022" spans="1:5" s="8" customFormat="1" ht="33.200000000000003" hidden="1" customHeight="1" outlineLevel="1">
      <c r="A4022" s="8">
        <f>'SINAPI COMPOSIÇÕES'!G4025</f>
        <v>93079</v>
      </c>
      <c r="C4022" s="8" t="str">
        <f>'SINAPI COMPOSIÇÕES'!H4025</f>
        <v>CURVA EM COBRE, DN 28 MM, 45 GRAUS, SEM ANEL DE SOLDA, BOLSA X BOLSA, INSTALADO EM RAMAL DE DISTRIBUIÇÃO  FORNECIMENTO E INSTALAÇÃO. AF_01/2016</v>
      </c>
      <c r="D4022" s="8" t="str">
        <f>'SINAPI COMPOSIÇÕES'!I4025</f>
        <v>UN</v>
      </c>
      <c r="E4022" s="8">
        <f>'SINAPI COMPOSIÇÕES'!K4025</f>
        <v>20.91</v>
      </c>
    </row>
    <row r="4023" spans="1:5" s="8" customFormat="1" ht="33.200000000000003" hidden="1" customHeight="1" outlineLevel="1">
      <c r="A4023" s="8">
        <f>'SINAPI COMPOSIÇÕES'!G4026</f>
        <v>93080</v>
      </c>
      <c r="C4023" s="8" t="str">
        <f>'SINAPI COMPOSIÇÕES'!H4026</f>
        <v>LUVA PASSANTE EM COBRE, DN 15 MM, SEM ANEL DE SOLDA, INSTALADO EM RAMAL DE DISTRIBUIÇÃO  FORNECIMENTO E INSTALAÇÃO. AF_01/2016</v>
      </c>
      <c r="D4023" s="8" t="str">
        <f>'SINAPI COMPOSIÇÕES'!I4026</f>
        <v>UN</v>
      </c>
      <c r="E4023" s="8">
        <f>'SINAPI COMPOSIÇÕES'!K4026</f>
        <v>6.14</v>
      </c>
    </row>
    <row r="4024" spans="1:5" s="8" customFormat="1" ht="33.200000000000003" hidden="1" customHeight="1" outlineLevel="1">
      <c r="A4024" s="8">
        <f>'SINAPI COMPOSIÇÕES'!G4027</f>
        <v>93081</v>
      </c>
      <c r="C4024" s="8" t="str">
        <f>'SINAPI COMPOSIÇÕES'!H4027</f>
        <v>CONECTOR EM BRONZE/LATÃO, DN 15 MM X 1/2", SEM ANEL DE SOLDA, BOLSA X ROSCA F, INSTALADO EM RAMAL DE DISTRIBUIÇÃO  FORNECIMENTO E INSTALAÇÃO. AF_01/2016</v>
      </c>
      <c r="D4024" s="8" t="str">
        <f>'SINAPI COMPOSIÇÕES'!I4027</f>
        <v>UN</v>
      </c>
      <c r="E4024" s="8">
        <f>'SINAPI COMPOSIÇÕES'!K4027</f>
        <v>13.84</v>
      </c>
    </row>
    <row r="4025" spans="1:5" s="8" customFormat="1" ht="33.200000000000003" hidden="1" customHeight="1" outlineLevel="1">
      <c r="A4025" s="8">
        <f>'SINAPI COMPOSIÇÕES'!G4028</f>
        <v>93082</v>
      </c>
      <c r="C4025" s="8" t="str">
        <f>'SINAPI COMPOSIÇÕES'!H4028</f>
        <v>CURVA DE TRANSPOSIÇÃO EM BRONZE/LATÃO, DN 15 MM, SEM ANEL DE SOLDA, BOLSA X BOLSA, INSTALADO EM RAMAL DE DISTRIBUIÇÃO  FORNECIMENTO E INSTALAÇÃO. AF_01/2016</v>
      </c>
      <c r="D4025" s="8" t="str">
        <f>'SINAPI COMPOSIÇÕES'!I4028</f>
        <v>UN</v>
      </c>
      <c r="E4025" s="8">
        <f>'SINAPI COMPOSIÇÕES'!K4028</f>
        <v>16.91</v>
      </c>
    </row>
    <row r="4026" spans="1:5" s="8" customFormat="1" ht="33.200000000000003" hidden="1" customHeight="1" outlineLevel="1">
      <c r="A4026" s="8">
        <f>'SINAPI COMPOSIÇÕES'!G4029</f>
        <v>93083</v>
      </c>
      <c r="C4026" s="8" t="str">
        <f>'SINAPI COMPOSIÇÕES'!H4029</f>
        <v>JUNTA DE EXPANSÃO EM COBRE, DN 15 MM, PONTA X PONTA, INSTALADO EM RAMAL DE DISTRIBUIÇÃO  FORNECIMENTO E INSTALAÇÃO. AF_01/2016</v>
      </c>
      <c r="D4026" s="8" t="str">
        <f>'SINAPI COMPOSIÇÕES'!I4029</f>
        <v>UN</v>
      </c>
      <c r="E4026" s="8">
        <f>'SINAPI COMPOSIÇÕES'!K4029</f>
        <v>316.36</v>
      </c>
    </row>
    <row r="4027" spans="1:5" s="8" customFormat="1" ht="33.200000000000003" hidden="1" customHeight="1" outlineLevel="1">
      <c r="A4027" s="8">
        <f>'SINAPI COMPOSIÇÕES'!G4030</f>
        <v>93084</v>
      </c>
      <c r="C4027" s="8" t="str">
        <f>'SINAPI COMPOSIÇÕES'!H4030</f>
        <v>LUVA PASSANTE EM COBRE, DN 22 MM, SEM ANEL DE SOLDA, INSTALADO EM RAMAL DE DISTRIBUIÇÃO  FORNECIMENTO E INSTALAÇÃO. AF_01/2016</v>
      </c>
      <c r="D4027" s="8" t="str">
        <f>'SINAPI COMPOSIÇÕES'!I4030</f>
        <v>UN</v>
      </c>
      <c r="E4027" s="8">
        <f>'SINAPI COMPOSIÇÕES'!K4030</f>
        <v>9.9499999999999993</v>
      </c>
    </row>
    <row r="4028" spans="1:5" s="8" customFormat="1" ht="33.200000000000003" hidden="1" customHeight="1" outlineLevel="1">
      <c r="A4028" s="8">
        <f>'SINAPI COMPOSIÇÕES'!G4031</f>
        <v>93085</v>
      </c>
      <c r="C4028" s="8" t="str">
        <f>'SINAPI COMPOSIÇÕES'!H4031</f>
        <v>BUCHA DE REDUÇÃO EM COBRE, DN 22 MM X 15 MM, SEM ANEL DE SOLDA, PONTA X BOLSA, INSTALADO EM RAMAL DE DISTRIBUIÇÃO  FORNECIMENTO E INSTALAÇÃO. AF_01/2016</v>
      </c>
      <c r="D4028" s="8" t="str">
        <f>'SINAPI COMPOSIÇÕES'!I4031</f>
        <v>UN</v>
      </c>
      <c r="E4028" s="8">
        <f>'SINAPI COMPOSIÇÕES'!K4031</f>
        <v>9.31</v>
      </c>
    </row>
    <row r="4029" spans="1:5" s="8" customFormat="1" ht="33.200000000000003" hidden="1" customHeight="1" outlineLevel="1">
      <c r="A4029" s="8">
        <f>'SINAPI COMPOSIÇÕES'!G4032</f>
        <v>93086</v>
      </c>
      <c r="C4029" s="8" t="str">
        <f>'SINAPI COMPOSIÇÕES'!H4032</f>
        <v>JUNTA DE EXPANSÃO EM COBRE, DN 22 MM, PONTA X PONTA, INSTALADO EM RAMAL DE DISTRIBUIÇÃO  FORNECIMENTO E INSTALAÇÃO. AF_01/2016</v>
      </c>
      <c r="D4029" s="8" t="str">
        <f>'SINAPI COMPOSIÇÕES'!I4032</f>
        <v>UN</v>
      </c>
      <c r="E4029" s="8">
        <f>'SINAPI COMPOSIÇÕES'!K4032</f>
        <v>367.34</v>
      </c>
    </row>
    <row r="4030" spans="1:5" s="8" customFormat="1" ht="33.200000000000003" hidden="1" customHeight="1" outlineLevel="1">
      <c r="A4030" s="8">
        <f>'SINAPI COMPOSIÇÕES'!G4033</f>
        <v>93087</v>
      </c>
      <c r="C4030" s="8" t="str">
        <f>'SINAPI COMPOSIÇÕES'!H4033</f>
        <v>CONECTOR EM BRONZE/LATÃO, DN 22 MM X 1/2", SEM ANEL DE SOLDA, BOLSA X ROSCA F, INSTALADO EM RAMAL DE DISTRIBUIÇÃO  FORNECIMENTO E INSTALAÇÃO. AF_01/2016</v>
      </c>
      <c r="D4030" s="8" t="str">
        <f>'SINAPI COMPOSIÇÕES'!I4033</f>
        <v>UN</v>
      </c>
      <c r="E4030" s="8">
        <f>'SINAPI COMPOSIÇÕES'!K4033</f>
        <v>15.02</v>
      </c>
    </row>
    <row r="4031" spans="1:5" s="8" customFormat="1" ht="33.200000000000003" hidden="1" customHeight="1" outlineLevel="1">
      <c r="A4031" s="8">
        <f>'SINAPI COMPOSIÇÕES'!G4034</f>
        <v>93088</v>
      </c>
      <c r="C4031" s="8" t="str">
        <f>'SINAPI COMPOSIÇÕES'!H4034</f>
        <v>CONECTOR EM BRONZE/LATÃO, DN 22 MM X 3/4", SEM ANEL DE SOLDA, BOLSA X ROSCA F, INSTALADO EM RAMAL DE DISTRIBUIÇÃO  FORNECIMENTO E INSTALAÇÃO. AF_01/2016</v>
      </c>
      <c r="D4031" s="8" t="str">
        <f>'SINAPI COMPOSIÇÕES'!I4034</f>
        <v>UN</v>
      </c>
      <c r="E4031" s="8">
        <f>'SINAPI COMPOSIÇÕES'!K4034</f>
        <v>17.52</v>
      </c>
    </row>
    <row r="4032" spans="1:5" s="8" customFormat="1" ht="33.200000000000003" hidden="1" customHeight="1" outlineLevel="1">
      <c r="A4032" s="8">
        <f>'SINAPI COMPOSIÇÕES'!G4035</f>
        <v>93089</v>
      </c>
      <c r="C4032" s="8" t="str">
        <f>'SINAPI COMPOSIÇÕES'!H4035</f>
        <v>CURVA DE TRANSPOSIÇÃO EM BRONZE/LATÃO, DN 22 MM, SEM ANEL DE SOLDA, BOLSA X BOLSA, INSTALADO EM RAMAL DE DISTRIBUIÇÃO  FORNECIMENTO E INSTALAÇÃO. AF_01/2016</v>
      </c>
      <c r="D4032" s="8" t="str">
        <f>'SINAPI COMPOSIÇÕES'!I4035</f>
        <v>UN</v>
      </c>
      <c r="E4032" s="8">
        <f>'SINAPI COMPOSIÇÕES'!K4035</f>
        <v>33.619999999999997</v>
      </c>
    </row>
    <row r="4033" spans="1:5" s="8" customFormat="1" ht="33.200000000000003" hidden="1" customHeight="1" outlineLevel="1">
      <c r="A4033" s="8">
        <f>'SINAPI COMPOSIÇÕES'!G4036</f>
        <v>93090</v>
      </c>
      <c r="C4033" s="8" t="str">
        <f>'SINAPI COMPOSIÇÕES'!H4036</f>
        <v>LUVA PASSANTE EM COBRE, DN 28 MM, SEM ANEL DE SOLDA, INSTALADO EM RAMAL DE DISTRIBUIÇÃO  FORNECIMENTO E INSTALAÇÃO. AF_01/2016</v>
      </c>
      <c r="D4033" s="8" t="str">
        <f>'SINAPI COMPOSIÇÕES'!I4036</f>
        <v>UN</v>
      </c>
      <c r="E4033" s="8">
        <f>'SINAPI COMPOSIÇÕES'!K4036</f>
        <v>13.77</v>
      </c>
    </row>
    <row r="4034" spans="1:5" s="8" customFormat="1" ht="33.200000000000003" hidden="1" customHeight="1" outlineLevel="1">
      <c r="A4034" s="8">
        <f>'SINAPI COMPOSIÇÕES'!G4037</f>
        <v>93091</v>
      </c>
      <c r="C4034" s="8" t="str">
        <f>'SINAPI COMPOSIÇÕES'!H4037</f>
        <v>BUCHA DE REDUÇÃO EM COBRE, DN 28 MM X 22 MM, SEM ANEL DE SOLDA, INSTALADO EM RAMAL DE DISTRIBUIÇÃO  FORNECIMENTO E INSTALAÇÃO. AF_01/2016</v>
      </c>
      <c r="D4034" s="8" t="str">
        <f>'SINAPI COMPOSIÇÕES'!I4037</f>
        <v>UN</v>
      </c>
      <c r="E4034" s="8">
        <f>'SINAPI COMPOSIÇÕES'!K4037</f>
        <v>12.26</v>
      </c>
    </row>
    <row r="4035" spans="1:5" s="8" customFormat="1" ht="33.200000000000003" hidden="1" customHeight="1" outlineLevel="1">
      <c r="A4035" s="8">
        <f>'SINAPI COMPOSIÇÕES'!G4038</f>
        <v>93092</v>
      </c>
      <c r="C4035" s="8" t="str">
        <f>'SINAPI COMPOSIÇÕES'!H4038</f>
        <v>JUNTA DE EXPANSÃO EM COBRE, DN 28 MM, PONTA X PONTA, INSTALADO EM RAMAL DE DISTRIBUIÇÃO  FORNECIMENTO E INSTALAÇÃO. AF_01/2016</v>
      </c>
      <c r="D4035" s="8" t="str">
        <f>'SINAPI COMPOSIÇÕES'!I4038</f>
        <v>UN</v>
      </c>
      <c r="E4035" s="8">
        <f>'SINAPI COMPOSIÇÕES'!K4038</f>
        <v>403.83</v>
      </c>
    </row>
    <row r="4036" spans="1:5" s="8" customFormat="1" ht="33.200000000000003" hidden="1" customHeight="1" outlineLevel="1">
      <c r="A4036" s="8">
        <f>'SINAPI COMPOSIÇÕES'!G4039</f>
        <v>93093</v>
      </c>
      <c r="C4036" s="8" t="str">
        <f>'SINAPI COMPOSIÇÕES'!H4039</f>
        <v>CONECTOR EM BRONZE/LATÃO, DN 28 MM X 1/2", SEM ANEL DE SOLDA, BOLSA X ROSCA F, INSTALADO EM RAMAL DE DISTRIBUIÇÃO  FORNECIMENTO E INSTALAÇÃO. AF_01/2016</v>
      </c>
      <c r="D4036" s="8" t="str">
        <f>'SINAPI COMPOSIÇÕES'!I4039</f>
        <v>UN</v>
      </c>
      <c r="E4036" s="8">
        <f>'SINAPI COMPOSIÇÕES'!K4039</f>
        <v>23.28</v>
      </c>
    </row>
    <row r="4037" spans="1:5" s="8" customFormat="1" ht="33.200000000000003" hidden="1" customHeight="1" outlineLevel="1">
      <c r="A4037" s="8">
        <f>'SINAPI COMPOSIÇÕES'!G4040</f>
        <v>93094</v>
      </c>
      <c r="C4037" s="8" t="str">
        <f>'SINAPI COMPOSIÇÕES'!H4040</f>
        <v>CURVA DE TRANSPOSIÇÃO EM BRONZE/LATÃO, DN 28 MM, SEM ANEL DE SOLDA, BOLSA X BOLSA, INSTALADO EM RAMAL DE DISTRIBUIÇÃO  FORNECIMENTO E INSTALAÇÃO. AF_01/2016</v>
      </c>
      <c r="D4037" s="8" t="str">
        <f>'SINAPI COMPOSIÇÕES'!I4040</f>
        <v>UN</v>
      </c>
      <c r="E4037" s="8">
        <f>'SINAPI COMPOSIÇÕES'!K4040</f>
        <v>57.29</v>
      </c>
    </row>
    <row r="4038" spans="1:5" s="8" customFormat="1" ht="33.200000000000003" hidden="1" customHeight="1" outlineLevel="1">
      <c r="A4038" s="8">
        <f>'SINAPI COMPOSIÇÕES'!G4041</f>
        <v>93095</v>
      </c>
      <c r="C4038" s="8" t="str">
        <f>'SINAPI COMPOSIÇÕES'!H4041</f>
        <v>TE DUPLA CURVA EM BRONZE/LATÃO, DN 1/2" X 15 MM X 1/2", SEM ANEL DE SOLDA, ROSCA F X BOLSA X ROSCA F, INSTALADO EM RAMAL DE DISTRIBUIÇÃO  FORNECIMENTO E INSTALAÇÃO. AF_01/2016</v>
      </c>
      <c r="D4038" s="8" t="str">
        <f>'SINAPI COMPOSIÇÕES'!I4041</f>
        <v>UN</v>
      </c>
      <c r="E4038" s="8">
        <f>'SINAPI COMPOSIÇÕES'!K4041</f>
        <v>43.39</v>
      </c>
    </row>
    <row r="4039" spans="1:5" s="8" customFormat="1" ht="33.200000000000003" hidden="1" customHeight="1" outlineLevel="1">
      <c r="A4039" s="8">
        <f>'SINAPI COMPOSIÇÕES'!G4042</f>
        <v>93096</v>
      </c>
      <c r="C4039" s="8" t="str">
        <f>'SINAPI COMPOSIÇÕES'!H4042</f>
        <v>TE DUPLA CURVA EM BRONZE/LATÃO, DN 3/4" X 22 MM X 3/4", SEM ANEL DE SOLDA, ROSCA F X BOLSA X ROSCA F, INSTALADO EM RAMAL DE DISTRIBUIÇÃO  FORNECIMENTO E INSTALAÇÃO. AF_01/2016</v>
      </c>
      <c r="D4039" s="8" t="str">
        <f>'SINAPI COMPOSIÇÕES'!I4042</f>
        <v>UN</v>
      </c>
      <c r="E4039" s="8">
        <f>'SINAPI COMPOSIÇÕES'!K4042</f>
        <v>61.75</v>
      </c>
    </row>
    <row r="4040" spans="1:5" s="8" customFormat="1" ht="33.200000000000003" hidden="1" customHeight="1" outlineLevel="1">
      <c r="A4040" s="8">
        <f>'SINAPI COMPOSIÇÕES'!G4043</f>
        <v>93097</v>
      </c>
      <c r="C4040" s="8" t="str">
        <f>'SINAPI COMPOSIÇÕES'!H4043</f>
        <v>CURVA EM COBRE, DN 15 MM, 45 GRAUS, SEM ANEL DE SOLDA, BOLSA X BOLSA, INSTALADO EM RAMAL E SUB-RAMAL  FORNECIMENTO E INSTALAÇÃO. AF_01/2016</v>
      </c>
      <c r="D4040" s="8" t="str">
        <f>'SINAPI COMPOSIÇÕES'!I4043</f>
        <v>UN</v>
      </c>
      <c r="E4040" s="8">
        <f>'SINAPI COMPOSIÇÕES'!K4043</f>
        <v>9.56</v>
      </c>
    </row>
    <row r="4041" spans="1:5" s="8" customFormat="1" ht="33.200000000000003" hidden="1" customHeight="1" outlineLevel="1">
      <c r="A4041" s="8">
        <f>'SINAPI COMPOSIÇÕES'!G4044</f>
        <v>93098</v>
      </c>
      <c r="C4041" s="8" t="str">
        <f>'SINAPI COMPOSIÇÕES'!H4044</f>
        <v>COTOVELO EM BRONZE/LATÃO, DN 15 MM X 1/2", 90 GRAUS, SEM ANEL DE SOLDA, BOLSA X ROSCA F, INSTALADO EM RAMAL E SUB-RAMAL  FORNECIMENTO E INSTALAÇÃO. AF_01/2016</v>
      </c>
      <c r="D4041" s="8" t="str">
        <f>'SINAPI COMPOSIÇÕES'!I4044</f>
        <v>UN</v>
      </c>
      <c r="E4041" s="8">
        <f>'SINAPI COMPOSIÇÕES'!K4044</f>
        <v>15.63</v>
      </c>
    </row>
    <row r="4042" spans="1:5" s="8" customFormat="1" ht="33.200000000000003" hidden="1" customHeight="1" outlineLevel="1">
      <c r="A4042" s="8">
        <f>'SINAPI COMPOSIÇÕES'!G4045</f>
        <v>93099</v>
      </c>
      <c r="C4042" s="8" t="str">
        <f>'SINAPI COMPOSIÇÕES'!H4045</f>
        <v>CURVA EM COBRE, DN 22 MM, 45 GRAUS, SEM ANEL DE SOLDA, BOLSA X BOLSA, INSTALADO EM RAMAL E SUB-RAMAL  FORNECIMENTO E INSTALAÇÃO. AF_01/2016</v>
      </c>
      <c r="D4042" s="8" t="str">
        <f>'SINAPI COMPOSIÇÕES'!I4045</f>
        <v>UN</v>
      </c>
      <c r="E4042" s="8">
        <f>'SINAPI COMPOSIÇÕES'!K4045</f>
        <v>17.14</v>
      </c>
    </row>
    <row r="4043" spans="1:5" s="8" customFormat="1" ht="33.200000000000003" hidden="1" customHeight="1" outlineLevel="1">
      <c r="A4043" s="8">
        <f>'SINAPI COMPOSIÇÕES'!G4046</f>
        <v>93100</v>
      </c>
      <c r="C4043" s="8" t="str">
        <f>'SINAPI COMPOSIÇÕES'!H4046</f>
        <v>COTOVELO EM BRONZE/LATÃO, DN 22 MM X 1/2", 90 GRAUS, SEM ANEL DE SOLDA, BOLSA X ROSCA F, INSTALADO EM RAMAL E SUB-RAMAL  FORNECIMENTO E INSTALAÇÃO. AF_01/2016</v>
      </c>
      <c r="D4043" s="8" t="str">
        <f>'SINAPI COMPOSIÇÕES'!I4046</f>
        <v>UN</v>
      </c>
      <c r="E4043" s="8">
        <f>'SINAPI COMPOSIÇÕES'!K4046</f>
        <v>23.96</v>
      </c>
    </row>
    <row r="4044" spans="1:5" s="8" customFormat="1" ht="33.200000000000003" hidden="1" customHeight="1" outlineLevel="1">
      <c r="A4044" s="8">
        <f>'SINAPI COMPOSIÇÕES'!G4047</f>
        <v>93101</v>
      </c>
      <c r="C4044" s="8" t="str">
        <f>'SINAPI COMPOSIÇÕES'!H4047</f>
        <v>COTOVELO EM BRONZE/LATÃO, DN 22 MM X 3/4", 90 GRAUS, SEM ANEL DE SOLDA, BOLSA X ROSCA F, INSTALADO EM RAMAL E SUB-RAMAL  FORNECIMENTO E INSTALAÇÃO. AF_01/2016</v>
      </c>
      <c r="D4044" s="8" t="str">
        <f>'SINAPI COMPOSIÇÕES'!I4047</f>
        <v>UN</v>
      </c>
      <c r="E4044" s="8">
        <f>'SINAPI COMPOSIÇÕES'!K4047</f>
        <v>25.74</v>
      </c>
    </row>
    <row r="4045" spans="1:5" s="8" customFormat="1" ht="33.200000000000003" hidden="1" customHeight="1" outlineLevel="1">
      <c r="A4045" s="8">
        <f>'SINAPI COMPOSIÇÕES'!G4048</f>
        <v>93102</v>
      </c>
      <c r="C4045" s="8" t="str">
        <f>'SINAPI COMPOSIÇÕES'!H4048</f>
        <v>CURVA EM COBRE, DN 28 MM, 45 GRAUS, SEM ANEL DE SOLDA, BOLSA X BOLSA, INSTALADO EM RAMAL E SUB-RAMAL  FORNECIMENTO E INSTALAÇÃO. AF_01/2016</v>
      </c>
      <c r="D4045" s="8" t="str">
        <f>'SINAPI COMPOSIÇÕES'!I4048</f>
        <v>UN</v>
      </c>
      <c r="E4045" s="8">
        <f>'SINAPI COMPOSIÇÕES'!K4048</f>
        <v>22.85</v>
      </c>
    </row>
    <row r="4046" spans="1:5" s="8" customFormat="1" ht="33.200000000000003" hidden="1" customHeight="1" outlineLevel="1">
      <c r="A4046" s="8">
        <f>'SINAPI COMPOSIÇÕES'!G4049</f>
        <v>93103</v>
      </c>
      <c r="C4046" s="8" t="str">
        <f>'SINAPI COMPOSIÇÕES'!H4049</f>
        <v>LUVA PASSANTE EM COBRE, DN 15 MM, SEM ANEL DE SOLDA, INSTALADO EM RAMAL E SUB-RAMAL  FORNECIMENTO E INSTALAÇÃO. AF_01/2016</v>
      </c>
      <c r="D4046" s="8" t="str">
        <f>'SINAPI COMPOSIÇÕES'!I4049</f>
        <v>UN</v>
      </c>
      <c r="E4046" s="8">
        <f>'SINAPI COMPOSIÇÕES'!K4049</f>
        <v>6.28</v>
      </c>
    </row>
    <row r="4047" spans="1:5" s="8" customFormat="1" ht="33.200000000000003" hidden="1" customHeight="1" outlineLevel="1">
      <c r="A4047" s="8">
        <f>'SINAPI COMPOSIÇÕES'!G4050</f>
        <v>93104</v>
      </c>
      <c r="C4047" s="8" t="str">
        <f>'SINAPI COMPOSIÇÕES'!H4050</f>
        <v>CONECTOR EM BRONZE/LATÃO, DN 15 MM X 1/2", SEM ANEL DE SOLDA, BOLSA X ROSCA F, INSTALADO EM RAMAL E SUB-RAMAL  FORNECIMENTO E INSTALAÇÃO. AF_01/2016</v>
      </c>
      <c r="D4047" s="8" t="str">
        <f>'SINAPI COMPOSIÇÕES'!I4050</f>
        <v>UN</v>
      </c>
      <c r="E4047" s="8">
        <f>'SINAPI COMPOSIÇÕES'!K4050</f>
        <v>13.98</v>
      </c>
    </row>
    <row r="4048" spans="1:5" s="8" customFormat="1" ht="33.200000000000003" hidden="1" customHeight="1" outlineLevel="1">
      <c r="A4048" s="8">
        <f>'SINAPI COMPOSIÇÕES'!G4051</f>
        <v>93105</v>
      </c>
      <c r="C4048" s="8" t="str">
        <f>'SINAPI COMPOSIÇÕES'!H4051</f>
        <v>CURVA DE TRANSPOSIÇÃO EM BRONZE/LATÃO, DN 15 MM, SEM ANEL DE SOLDA, BOLSA X BOLSA, INSTALADO EM RAMAL E SUB-RAMAL  FORNECIMENTO E INSTALAÇÃO. AF_01/2016</v>
      </c>
      <c r="D4048" s="8" t="str">
        <f>'SINAPI COMPOSIÇÕES'!I4051</f>
        <v>UN</v>
      </c>
      <c r="E4048" s="8">
        <f>'SINAPI COMPOSIÇÕES'!K4051</f>
        <v>17.05</v>
      </c>
    </row>
    <row r="4049" spans="1:5" s="8" customFormat="1" ht="33.200000000000003" hidden="1" customHeight="1" outlineLevel="1">
      <c r="A4049" s="8">
        <f>'SINAPI COMPOSIÇÕES'!G4052</f>
        <v>93106</v>
      </c>
      <c r="C4049" s="8" t="str">
        <f>'SINAPI COMPOSIÇÕES'!H4052</f>
        <v>JUNTA DE EXPANSÃO EM COBRE, DN 15 MM, PONTA X PONTA, INSTALADO EM RAMAL E SUB-RAMAL  FORNECIMENTO E INSTALAÇÃO. AF_01/2016</v>
      </c>
      <c r="D4049" s="8" t="str">
        <f>'SINAPI COMPOSIÇÕES'!I4052</f>
        <v>UN</v>
      </c>
      <c r="E4049" s="8">
        <f>'SINAPI COMPOSIÇÕES'!K4052</f>
        <v>316.5</v>
      </c>
    </row>
    <row r="4050" spans="1:5" s="8" customFormat="1" ht="33.200000000000003" hidden="1" customHeight="1" outlineLevel="1">
      <c r="A4050" s="8">
        <f>'SINAPI COMPOSIÇÕES'!G4053</f>
        <v>93107</v>
      </c>
      <c r="C4050" s="8" t="str">
        <f>'SINAPI COMPOSIÇÕES'!H4053</f>
        <v>LUVA PASSANTE EM COBRE, DN 22 MM, SEM ANEL DE SOLDA, INSTALADO EM RAMAL E SUB-RAMAL  FORNECIMENTO E INSTALAÇÃO. AF_01/2016</v>
      </c>
      <c r="D4050" s="8" t="str">
        <f>'SINAPI COMPOSIÇÕES'!I4053</f>
        <v>UN</v>
      </c>
      <c r="E4050" s="8">
        <f>'SINAPI COMPOSIÇÕES'!K4053</f>
        <v>11.34</v>
      </c>
    </row>
    <row r="4051" spans="1:5" s="8" customFormat="1" ht="33.200000000000003" hidden="1" customHeight="1" outlineLevel="1">
      <c r="A4051" s="8">
        <f>'SINAPI COMPOSIÇÕES'!G4054</f>
        <v>93108</v>
      </c>
      <c r="C4051" s="8" t="str">
        <f>'SINAPI COMPOSIÇÕES'!H4054</f>
        <v>BUCHA DE REDUÇÃO EM COBRE, DN 22 MM X 15 MM, SEM ANEL DE SOLDA, PONTA X BOLSA, INSTALADO EM RAMAL E SUB-RAMAL  FORNECIMENTO E INSTALAÇÃO. AF_01/2016</v>
      </c>
      <c r="D4051" s="8" t="str">
        <f>'SINAPI COMPOSIÇÕES'!I4054</f>
        <v>UN</v>
      </c>
      <c r="E4051" s="8">
        <f>'SINAPI COMPOSIÇÕES'!K4054</f>
        <v>10.7</v>
      </c>
    </row>
    <row r="4052" spans="1:5" s="8" customFormat="1" ht="33.200000000000003" hidden="1" customHeight="1" outlineLevel="1">
      <c r="A4052" s="8">
        <f>'SINAPI COMPOSIÇÕES'!G4055</f>
        <v>93109</v>
      </c>
      <c r="C4052" s="8" t="str">
        <f>'SINAPI COMPOSIÇÕES'!H4055</f>
        <v>JUNTA DE EXPANSÃO EM COBRE, DN 22 MM, PONTA X PONTA, INSTALADO EM RAMAL E SUB-RAMAL  FORNECIMENTO E INSTALAÇÃO. AF_01/2016</v>
      </c>
      <c r="D4052" s="8" t="str">
        <f>'SINAPI COMPOSIÇÕES'!I4055</f>
        <v>UN</v>
      </c>
      <c r="E4052" s="8">
        <f>'SINAPI COMPOSIÇÕES'!K4055</f>
        <v>368.73</v>
      </c>
    </row>
    <row r="4053" spans="1:5" s="8" customFormat="1" ht="33.200000000000003" hidden="1" customHeight="1" outlineLevel="1">
      <c r="A4053" s="8">
        <f>'SINAPI COMPOSIÇÕES'!G4056</f>
        <v>93110</v>
      </c>
      <c r="C4053" s="8" t="str">
        <f>'SINAPI COMPOSIÇÕES'!H4056</f>
        <v>CONECTOR EM BRONZE/LATÃO, DN 22 MM X 1/2", SEM ANEL DE SOLDA, BOLSA X ROSCA F, INSTALADO EM RAMAL E SUB-RAMAL  FORNECIMENTO E INSTALAÇÃO. AF_01/2016</v>
      </c>
      <c r="D4053" s="8" t="str">
        <f>'SINAPI COMPOSIÇÕES'!I4056</f>
        <v>UN</v>
      </c>
      <c r="E4053" s="8">
        <f>'SINAPI COMPOSIÇÕES'!K4056</f>
        <v>16.41</v>
      </c>
    </row>
    <row r="4054" spans="1:5" s="8" customFormat="1" ht="33.200000000000003" hidden="1" customHeight="1" outlineLevel="1">
      <c r="A4054" s="8">
        <f>'SINAPI COMPOSIÇÕES'!G4057</f>
        <v>93111</v>
      </c>
      <c r="C4054" s="8" t="str">
        <f>'SINAPI COMPOSIÇÕES'!H4057</f>
        <v>CONECTOR EM BRONZE/LATÃO, DN 22 MM X 3/4", SEM ANEL DE SOLDA, BOLSA X ROSCA F, INSTALADO EM RAMAL E SUB-RAMAL  FORNECIMENTO E INSTALAÇÃO. AF_01/2016</v>
      </c>
      <c r="D4054" s="8" t="str">
        <f>'SINAPI COMPOSIÇÕES'!I4057</f>
        <v>UN</v>
      </c>
      <c r="E4054" s="8">
        <f>'SINAPI COMPOSIÇÕES'!K4057</f>
        <v>18.79</v>
      </c>
    </row>
    <row r="4055" spans="1:5" s="8" customFormat="1" ht="33.200000000000003" hidden="1" customHeight="1" outlineLevel="1">
      <c r="A4055" s="8">
        <f>'SINAPI COMPOSIÇÕES'!G4058</f>
        <v>93112</v>
      </c>
      <c r="C4055" s="8" t="str">
        <f>'SINAPI COMPOSIÇÕES'!H4058</f>
        <v>CURVA DE TRANSPOSIÇÃO EM BRONZE/LATÃO, DN 22 MM, SEM ANEL DE SOLDA, BOLSA X BOLSA, INSTALADO EM RAMAL E SUB-RAMAL  FORNECIMENTO E INSTALAÇÃO. AF_01/2016</v>
      </c>
      <c r="D4055" s="8" t="str">
        <f>'SINAPI COMPOSIÇÕES'!I4058</f>
        <v>UN</v>
      </c>
      <c r="E4055" s="8">
        <f>'SINAPI COMPOSIÇÕES'!K4058</f>
        <v>35.01</v>
      </c>
    </row>
    <row r="4056" spans="1:5" s="8" customFormat="1" ht="33.200000000000003" hidden="1" customHeight="1" outlineLevel="1">
      <c r="A4056" s="8">
        <f>'SINAPI COMPOSIÇÕES'!G4059</f>
        <v>93113</v>
      </c>
      <c r="C4056" s="8" t="str">
        <f>'SINAPI COMPOSIÇÕES'!H4059</f>
        <v>LUVA PASSANTE EM COBRE, DN 28 MM, SEM ANEL DE SOLDA, INSTALADO EM RAMAL E SUB-RAMAL  FORNECIMENTO E INSTALAÇÃO. AF_01/2016</v>
      </c>
      <c r="D4056" s="8" t="str">
        <f>'SINAPI COMPOSIÇÕES'!I4059</f>
        <v>UN</v>
      </c>
      <c r="E4056" s="8">
        <f>'SINAPI COMPOSIÇÕES'!K4059</f>
        <v>16.29</v>
      </c>
    </row>
    <row r="4057" spans="1:5" s="8" customFormat="1" ht="33.200000000000003" hidden="1" customHeight="1" outlineLevel="1">
      <c r="A4057" s="8">
        <f>'SINAPI COMPOSIÇÕES'!G4060</f>
        <v>93114</v>
      </c>
      <c r="C4057" s="8" t="str">
        <f>'SINAPI COMPOSIÇÕES'!H4060</f>
        <v>CONECTOR EM BRONZE/LATÃO, DN 28 MM X 1/2", SEM ANEL DE SOLDA, BOLSA X ROSCA F, INSTALADO EM RAMAL E SUB-RAMAL  FORNECIMENTO E INSTALAÇÃO. AF_01/2016</v>
      </c>
      <c r="D4057" s="8" t="str">
        <f>'SINAPI COMPOSIÇÕES'!I4060</f>
        <v>UN</v>
      </c>
      <c r="E4057" s="8">
        <f>'SINAPI COMPOSIÇÕES'!K4060</f>
        <v>25.8</v>
      </c>
    </row>
    <row r="4058" spans="1:5" s="8" customFormat="1" ht="33.200000000000003" hidden="1" customHeight="1" outlineLevel="1">
      <c r="A4058" s="8">
        <f>'SINAPI COMPOSIÇÕES'!G4061</f>
        <v>93115</v>
      </c>
      <c r="C4058" s="8" t="str">
        <f>'SINAPI COMPOSIÇÕES'!H4061</f>
        <v>CURVA DE TRANSPOSIÇÃO EM BRONZE/LATÃO, DN 28 MM, SEM ANEL DE SOLDA, BOLSA X BOLSA, INSTALADO EM RAMAL E SUB-RAMAL  FORNECIMENTO E INSTALAÇÃO. AF_01/2016</v>
      </c>
      <c r="D4058" s="8" t="str">
        <f>'SINAPI COMPOSIÇÕES'!I4061</f>
        <v>UN</v>
      </c>
      <c r="E4058" s="8">
        <f>'SINAPI COMPOSIÇÕES'!K4061</f>
        <v>59.81</v>
      </c>
    </row>
    <row r="4059" spans="1:5" s="8" customFormat="1" ht="33.200000000000003" hidden="1" customHeight="1" outlineLevel="1">
      <c r="A4059" s="8">
        <f>'SINAPI COMPOSIÇÕES'!G4062</f>
        <v>93116</v>
      </c>
      <c r="C4059" s="8" t="str">
        <f>'SINAPI COMPOSIÇÕES'!H4062</f>
        <v>JUNTA DE EXPANSÃO EM COBRE, DN 28 MM, PONTA X PONTA, INSTALADO EM RAMAL E SUB-RAMAL  FORNECIMENTO E INSTALAÇÃO. AF_01/2016</v>
      </c>
      <c r="D4059" s="8" t="str">
        <f>'SINAPI COMPOSIÇÕES'!I4062</f>
        <v>UN</v>
      </c>
      <c r="E4059" s="8">
        <f>'SINAPI COMPOSIÇÕES'!K4062</f>
        <v>406.35</v>
      </c>
    </row>
    <row r="4060" spans="1:5" s="8" customFormat="1" ht="33.200000000000003" hidden="1" customHeight="1" outlineLevel="1">
      <c r="A4060" s="8">
        <f>'SINAPI COMPOSIÇÕES'!G4063</f>
        <v>93117</v>
      </c>
      <c r="C4060" s="8" t="str">
        <f>'SINAPI COMPOSIÇÕES'!H4063</f>
        <v>TE DUPLA CURVA EM BRONZE/LATÃO, DN 1/2" X 15 MM X 1/2", SEM ANEL DE SOLDA, ROSCA F X BOLSA X ROSCA F, INSTALADO EM RAMAL E SUB-RAMAL  FORNECIMENTO E INSTALAÇÃO. AF_01/2016</v>
      </c>
      <c r="D4060" s="8" t="str">
        <f>'SINAPI COMPOSIÇÕES'!I4063</f>
        <v>UN</v>
      </c>
      <c r="E4060" s="8">
        <f>'SINAPI COMPOSIÇÕES'!K4063</f>
        <v>43.62</v>
      </c>
    </row>
    <row r="4061" spans="1:5" s="8" customFormat="1" ht="33.200000000000003" hidden="1" customHeight="1" outlineLevel="1">
      <c r="A4061" s="8">
        <f>'SINAPI COMPOSIÇÕES'!G4064</f>
        <v>93118</v>
      </c>
      <c r="C4061" s="8" t="str">
        <f>'SINAPI COMPOSIÇÕES'!H4064</f>
        <v>TE DUPLA CURVA EM BRONZE/LATÃO, DN 3/4" X 22 MM X 3/4", SEM ANEL DE SOLDA, ROSCA F X BOLSA X ROSCA F, INSTALADO EM RAMAL E SUB-RAMAL  FORNECIMENTO E INSTALAÇÃO. AF_01/2016</v>
      </c>
      <c r="D4061" s="8" t="str">
        <f>'SINAPI COMPOSIÇÕES'!I4064</f>
        <v>UN</v>
      </c>
      <c r="E4061" s="8">
        <f>'SINAPI COMPOSIÇÕES'!K4064</f>
        <v>64.540000000000006</v>
      </c>
    </row>
    <row r="4062" spans="1:5" s="8" customFormat="1" ht="33.200000000000003" hidden="1" customHeight="1" outlineLevel="1">
      <c r="A4062" s="8">
        <f>'SINAPI COMPOSIÇÕES'!G4065</f>
        <v>93119</v>
      </c>
      <c r="C4062" s="8" t="str">
        <f>'SINAPI COMPOSIÇÕES'!H4065</f>
        <v>CURVA EM COBRE, DN 22 MM, 45 GRAUS, SEM ANEL DE SOLDA, BOLSA X BOLSA, INSTALADO EM PRUMADA  FORNECIMENTO E INSTALAÇÃO. AF_01/2016</v>
      </c>
      <c r="D4062" s="8" t="str">
        <f>'SINAPI COMPOSIÇÕES'!I4065</f>
        <v>UN</v>
      </c>
      <c r="E4062" s="8">
        <f>'SINAPI COMPOSIÇÕES'!K4065</f>
        <v>12.75</v>
      </c>
    </row>
    <row r="4063" spans="1:5" s="8" customFormat="1" ht="33.200000000000003" hidden="1" customHeight="1" outlineLevel="1">
      <c r="A4063" s="8">
        <f>'SINAPI COMPOSIÇÕES'!G4066</f>
        <v>93120</v>
      </c>
      <c r="C4063" s="8" t="str">
        <f>'SINAPI COMPOSIÇÕES'!H4066</f>
        <v>COTOVELO EM BRONZE/LATÃO, DN 22 MM X 1/2", 90 GRAUS, SEM ANEL DE SOLDA, BOLSA X ROSCA F, INSTALADO EM PRUMADA  FORNECIMENTO E INSTALAÇÃO. AF_01/2016</v>
      </c>
      <c r="D4063" s="8" t="str">
        <f>'SINAPI COMPOSIÇÕES'!I4066</f>
        <v>UN</v>
      </c>
      <c r="E4063" s="8">
        <f>'SINAPI COMPOSIÇÕES'!K4066</f>
        <v>19.57</v>
      </c>
    </row>
    <row r="4064" spans="1:5" s="8" customFormat="1" ht="33.200000000000003" hidden="1" customHeight="1" outlineLevel="1">
      <c r="A4064" s="8">
        <f>'SINAPI COMPOSIÇÕES'!G4067</f>
        <v>93121</v>
      </c>
      <c r="C4064" s="8" t="str">
        <f>'SINAPI COMPOSIÇÕES'!H4067</f>
        <v>COTOVELO EM BRONZE/LATÃO, DN 22 MM X 3/4", 90 GRAUS, SEM ANEL DE SOLDA, BOLSA X ROSCA F, INSTALADO EM PRUMADA  FORNECIMENTO E INSTALAÇÃO. AF_01/2016</v>
      </c>
      <c r="D4064" s="8" t="str">
        <f>'SINAPI COMPOSIÇÕES'!I4067</f>
        <v>UN</v>
      </c>
      <c r="E4064" s="8">
        <f>'SINAPI COMPOSIÇÕES'!K4067</f>
        <v>21.35</v>
      </c>
    </row>
    <row r="4065" spans="1:5" s="8" customFormat="1" ht="33.200000000000003" hidden="1" customHeight="1" outlineLevel="1">
      <c r="A4065" s="8">
        <f>'SINAPI COMPOSIÇÕES'!G4068</f>
        <v>93122</v>
      </c>
      <c r="C4065" s="8" t="str">
        <f>'SINAPI COMPOSIÇÕES'!H4068</f>
        <v>CURVA EM COBRE, DN 28 MM, 45 GRAUS, SEM ANEL DE SOLDA, BOLSA X BOLSA, INSTALADO EM PRUMADA  FORNECIMENTO E INSTALAÇÃO. AF_01/2016</v>
      </c>
      <c r="D4065" s="8" t="str">
        <f>'SINAPI COMPOSIÇÕES'!I4068</f>
        <v>UN</v>
      </c>
      <c r="E4065" s="8">
        <f>'SINAPI COMPOSIÇÕES'!K4068</f>
        <v>18.64</v>
      </c>
    </row>
    <row r="4066" spans="1:5" s="8" customFormat="1" ht="33.200000000000003" hidden="1" customHeight="1" outlineLevel="1">
      <c r="A4066" s="8">
        <f>'SINAPI COMPOSIÇÕES'!G4069</f>
        <v>93123</v>
      </c>
      <c r="C4066" s="8" t="str">
        <f>'SINAPI COMPOSIÇÕES'!H4069</f>
        <v>CURVA EM COBRE, DN 35 MM, 45 GRAUS, SEM ANEL DE SOLDA, BOLSA X BOLSA, INSTALADO EM PRUMADA  FORNECIMENTO E INSTALAÇÃO. AF_01/2016</v>
      </c>
      <c r="D4066" s="8" t="str">
        <f>'SINAPI COMPOSIÇÕES'!I4069</f>
        <v>UN</v>
      </c>
      <c r="E4066" s="8">
        <f>'SINAPI COMPOSIÇÕES'!K4069</f>
        <v>40.799999999999997</v>
      </c>
    </row>
    <row r="4067" spans="1:5" s="8" customFormat="1" ht="33.200000000000003" hidden="1" customHeight="1" outlineLevel="1">
      <c r="A4067" s="8">
        <f>'SINAPI COMPOSIÇÕES'!G4070</f>
        <v>93124</v>
      </c>
      <c r="C4067" s="8" t="str">
        <f>'SINAPI COMPOSIÇÕES'!H4070</f>
        <v>CURVA EM COBRE, DN 42 MM, 45 GRAUS, SEM ANEL DE SOLDA, BOLSA X BOLSA, INSTALADO EM PRUMADA  FORNECIMENTO E INSTALAÇÃO. AF_01/2016</v>
      </c>
      <c r="D4067" s="8" t="str">
        <f>'SINAPI COMPOSIÇÕES'!I4070</f>
        <v>UN</v>
      </c>
      <c r="E4067" s="8">
        <f>'SINAPI COMPOSIÇÕES'!K4070</f>
        <v>64</v>
      </c>
    </row>
    <row r="4068" spans="1:5" s="8" customFormat="1" ht="33.200000000000003" hidden="1" customHeight="1" outlineLevel="1">
      <c r="A4068" s="8">
        <f>'SINAPI COMPOSIÇÕES'!G4071</f>
        <v>93125</v>
      </c>
      <c r="C4068" s="8" t="str">
        <f>'SINAPI COMPOSIÇÕES'!H4071</f>
        <v>CURVA EM COBRE, DN 54 MM, 45 GRAUS, SEM ANEL DE SOLDA, BOLSA X BOLSA, INSTALADO EM PRUMADA  FORNECIMENTO E INSTALAÇÃO. AF_01/2016</v>
      </c>
      <c r="D4068" s="8" t="str">
        <f>'SINAPI COMPOSIÇÕES'!I4071</f>
        <v>UN</v>
      </c>
      <c r="E4068" s="8">
        <f>'SINAPI COMPOSIÇÕES'!K4071</f>
        <v>93.04</v>
      </c>
    </row>
    <row r="4069" spans="1:5" s="8" customFormat="1" ht="33.200000000000003" hidden="1" customHeight="1" outlineLevel="1">
      <c r="A4069" s="8">
        <f>'SINAPI COMPOSIÇÕES'!G4072</f>
        <v>93126</v>
      </c>
      <c r="C4069" s="8" t="str">
        <f>'SINAPI COMPOSIÇÕES'!H4072</f>
        <v>CURVA EM COBRE, DN 66 MM, 45 GRAUS, SEM ANEL DE SOLDA, BOLSA X BOLSA, INSTALADO EM PRUMADA  FORNECIMENTO E INSTALAÇÃO. AF_01/2016</v>
      </c>
      <c r="D4069" s="8" t="str">
        <f>'SINAPI COMPOSIÇÕES'!I4072</f>
        <v>UN</v>
      </c>
      <c r="E4069" s="8">
        <f>'SINAPI COMPOSIÇÕES'!K4072</f>
        <v>205.77</v>
      </c>
    </row>
    <row r="4070" spans="1:5" s="8" customFormat="1" ht="33.200000000000003" hidden="1" customHeight="1" outlineLevel="1">
      <c r="A4070" s="8">
        <f>'SINAPI COMPOSIÇÕES'!G4073</f>
        <v>93133</v>
      </c>
      <c r="C4070" s="8" t="str">
        <f>'SINAPI COMPOSIÇÕES'!H4073</f>
        <v>BUCHA DE REDUÇÃO EM COBRE, DN 28 MM X 22 MM, SEM ANEL DE SOLDA, INSTALADO EM RAMAL E SUB-RAMAL  FORNECIMENTO E INSTALAÇÃO. AF_01/2016</v>
      </c>
      <c r="D4070" s="8" t="str">
        <f>'SINAPI COMPOSIÇÕES'!I4073</f>
        <v>UN</v>
      </c>
      <c r="E4070" s="8">
        <f>'SINAPI COMPOSIÇÕES'!K4073</f>
        <v>14.78</v>
      </c>
    </row>
    <row r="4071" spans="1:5" s="8" customFormat="1" ht="33.200000000000003" hidden="1" customHeight="1" outlineLevel="1">
      <c r="A4071" s="8">
        <f>'SINAPI COMPOSIÇÕES'!G4074</f>
        <v>94465</v>
      </c>
      <c r="C4071" s="8" t="str">
        <f>'SINAPI COMPOSIÇÕES'!H4074</f>
        <v>LUVA, EM FERRO GALVANIZADO, CONEXÃO ROSQUEADA, DN 50 (2), INSTALADO EM RESERVAÇÃO DE ÁGUA DE EDIFICAÇÃO QUE POSSUA RESERVATÓRIO DE FIBRA/FIBROCIMENTO  FORNECIMENTO E INSTALAÇÃO. AF_06/2016</v>
      </c>
      <c r="D4071" s="8" t="str">
        <f>'SINAPI COMPOSIÇÕES'!I4074</f>
        <v>UN</v>
      </c>
      <c r="E4071" s="8">
        <f>'SINAPI COMPOSIÇÕES'!K4074</f>
        <v>35.76</v>
      </c>
    </row>
    <row r="4072" spans="1:5" s="8" customFormat="1" ht="33.200000000000003" hidden="1" customHeight="1" outlineLevel="1">
      <c r="A4072" s="8">
        <f>'SINAPI COMPOSIÇÕES'!G4075</f>
        <v>94466</v>
      </c>
      <c r="C4072" s="8" t="str">
        <f>'SINAPI COMPOSIÇÕES'!H4075</f>
        <v>NIPLE, EM FERRO GALVANIZADO, CONEXÃO ROSQUEADA, DN 50 (2), INSTALADO EM RESERVAÇÃO DE ÁGUA DE EDIFICAÇÃO QUE POSSUA RESERVATÓRIO DE FIBRA/FIBROCIMENTO  FORNECIMENTO E INSTALAÇÃO. AF_06/2016</v>
      </c>
      <c r="D4072" s="8" t="str">
        <f>'SINAPI COMPOSIÇÕES'!I4075</f>
        <v>UN</v>
      </c>
      <c r="E4072" s="8">
        <f>'SINAPI COMPOSIÇÕES'!K4075</f>
        <v>35.770000000000003</v>
      </c>
    </row>
    <row r="4073" spans="1:5" s="8" customFormat="1" ht="33.200000000000003" hidden="1" customHeight="1" outlineLevel="1">
      <c r="A4073" s="8">
        <f>'SINAPI COMPOSIÇÕES'!G4076</f>
        <v>94467</v>
      </c>
      <c r="C4073" s="8" t="str">
        <f>'SINAPI COMPOSIÇÕES'!H4076</f>
        <v>LUVA, EM FERRO GALVANIZADO, CONEXÃO ROSQUEADA, DN 65 (2 1/2), INSTALADO EM RESERVAÇÃO DE ÁGUA DE EDIFICAÇÃO QUE POSSUA RESERVATÓRIO DE FIBRA/FIBROCIMENTO  FORNECIMENTO E INSTALAÇÃO. AF_06/2016</v>
      </c>
      <c r="D4073" s="8" t="str">
        <f>'SINAPI COMPOSIÇÕES'!I4076</f>
        <v>UN</v>
      </c>
      <c r="E4073" s="8">
        <f>'SINAPI COMPOSIÇÕES'!K4076</f>
        <v>54.45</v>
      </c>
    </row>
    <row r="4074" spans="1:5" s="8" customFormat="1" ht="33.200000000000003" hidden="1" customHeight="1" outlineLevel="1">
      <c r="A4074" s="8">
        <f>'SINAPI COMPOSIÇÕES'!G4077</f>
        <v>94468</v>
      </c>
      <c r="C4074" s="8" t="str">
        <f>'SINAPI COMPOSIÇÕES'!H4077</f>
        <v>NIPLE, EM FERRO GALVANIZADO, CONEXÃO ROSQUEADA, DN 65 (2 1/2), INSTALADO EM RESERVAÇÃO DE ÁGUA DE EDIFICAÇÃO QUE POSSUA RESERVATÓRIO DE FIBRA/FIBROCIMENTO  FORNECIMENTO E INSTALAÇÃO. AF_06/2016</v>
      </c>
      <c r="D4074" s="8" t="str">
        <f>'SINAPI COMPOSIÇÕES'!I4077</f>
        <v>UN</v>
      </c>
      <c r="E4074" s="8">
        <f>'SINAPI COMPOSIÇÕES'!K4077</f>
        <v>47.81</v>
      </c>
    </row>
    <row r="4075" spans="1:5" s="8" customFormat="1" ht="33.200000000000003" hidden="1" customHeight="1" outlineLevel="1">
      <c r="A4075" s="8">
        <f>'SINAPI COMPOSIÇÕES'!G4078</f>
        <v>94469</v>
      </c>
      <c r="C4075" s="8" t="str">
        <f>'SINAPI COMPOSIÇÕES'!H4078</f>
        <v>LUVA, EM FERRO GALVANIZADO, CONEXÃO ROSQUEADA, DN 80 (3), INSTALADO EM RESERVAÇÃO DE ÁGUA DE EDIFICAÇÃO QUE POSSUA RESERVATÓRIO DE FIBRA/FIBROCIMENTO  FORNECIMENTO E INSTALAÇÃO. AF_06/2016</v>
      </c>
      <c r="D4075" s="8" t="str">
        <f>'SINAPI COMPOSIÇÕES'!I4078</f>
        <v>UN</v>
      </c>
      <c r="E4075" s="8">
        <f>'SINAPI COMPOSIÇÕES'!K4078</f>
        <v>78.790000000000006</v>
      </c>
    </row>
    <row r="4076" spans="1:5" s="8" customFormat="1" ht="33.200000000000003" hidden="1" customHeight="1" outlineLevel="1">
      <c r="A4076" s="8">
        <f>'SINAPI COMPOSIÇÕES'!G4079</f>
        <v>94470</v>
      </c>
      <c r="C4076" s="8" t="str">
        <f>'SINAPI COMPOSIÇÕES'!H4079</f>
        <v>NIPLE, EM FERRO GALVANIZADO, CONEXÃO ROSQUEADA, DN 80 (3), INSTALADO EM RESERVAÇÃO DE ÁGUA DE EDIFICAÇÃO QUE POSSUA RESERVATÓRIO DE FIBRA/FIBROCIMENTO  FORNECIMENTO E INSTALAÇÃO. AF_06/2016</v>
      </c>
      <c r="D4076" s="8" t="str">
        <f>'SINAPI COMPOSIÇÕES'!I4079</f>
        <v>UN</v>
      </c>
      <c r="E4076" s="8">
        <f>'SINAPI COMPOSIÇÕES'!K4079</f>
        <v>72.88</v>
      </c>
    </row>
    <row r="4077" spans="1:5" s="8" customFormat="1" ht="33.200000000000003" hidden="1" customHeight="1" outlineLevel="1">
      <c r="A4077" s="8">
        <f>'SINAPI COMPOSIÇÕES'!G4080</f>
        <v>94471</v>
      </c>
      <c r="C4077" s="8" t="str">
        <f>'SINAPI COMPOSIÇÕES'!H4080</f>
        <v>COTOVELO 90 GRAUS, EM FERRO GALVANIZADO, CONEXÃO ROSQUEADA, DN 50 (2), INSTALADO EM RESERVAÇÃO DE ÁGUA DE EDIFICAÇÃO QUE POSSUA RESERVATÓRIO DE FIBRA/FIBROCIMENTO  FORNECIMENTO E INSTALAÇÃO. AF_06/2016</v>
      </c>
      <c r="D4077" s="8" t="str">
        <f>'SINAPI COMPOSIÇÕES'!I4080</f>
        <v>UN</v>
      </c>
      <c r="E4077" s="8">
        <f>'SINAPI COMPOSIÇÕES'!K4080</f>
        <v>51.65</v>
      </c>
    </row>
    <row r="4078" spans="1:5" s="8" customFormat="1" ht="33.200000000000003" hidden="1" customHeight="1" outlineLevel="1">
      <c r="A4078" s="8">
        <f>'SINAPI COMPOSIÇÕES'!G4081</f>
        <v>94472</v>
      </c>
      <c r="C4078" s="8" t="str">
        <f>'SINAPI COMPOSIÇÕES'!H4081</f>
        <v>COTOVELO 45 GRAUS, EM FERRO GALVANIZADO, CONEXÃO ROSQUEADA, DN 50 (2), INSTALADO EM RESERVAÇÃO DE ÁGUA DE EDIFICAÇÃO QUE POSSUA RESERVATÓRIO DE FIBRA/FIBROCIMENTO  FORNECIMENTO E INSTALAÇÃO. AF_06/2016</v>
      </c>
      <c r="D4078" s="8" t="str">
        <f>'SINAPI COMPOSIÇÕES'!I4081</f>
        <v>UN</v>
      </c>
      <c r="E4078" s="8">
        <f>'SINAPI COMPOSIÇÕES'!K4081</f>
        <v>53.13</v>
      </c>
    </row>
    <row r="4079" spans="1:5" s="8" customFormat="1" ht="33.200000000000003" hidden="1" customHeight="1" outlineLevel="1">
      <c r="A4079" s="8">
        <f>'SINAPI COMPOSIÇÕES'!G4082</f>
        <v>94473</v>
      </c>
      <c r="C4079" s="8" t="str">
        <f>'SINAPI COMPOSIÇÕES'!H4082</f>
        <v>COTOVELO 90 GRAUS, EM FERRO GALVANIZADO, CONEXÃO ROSQUEADA, DN 65 (2 1/2), INSTALADO EM RESERVAÇÃO DE ÁGUA DE EDIFICAÇÃO QUE POSSUA RESERVATÓRIO DE FIBRA/FIBROCIMENTO  FORNECIMENTO E INSTALAÇÃO. AF_06/2016</v>
      </c>
      <c r="D4079" s="8" t="str">
        <f>'SINAPI COMPOSIÇÕES'!I4082</f>
        <v>UN</v>
      </c>
      <c r="E4079" s="8">
        <f>'SINAPI COMPOSIÇÕES'!K4082</f>
        <v>78.06</v>
      </c>
    </row>
    <row r="4080" spans="1:5" s="8" customFormat="1" ht="33.200000000000003" hidden="1" customHeight="1" outlineLevel="1">
      <c r="A4080" s="8">
        <f>'SINAPI COMPOSIÇÕES'!G4083</f>
        <v>94474</v>
      </c>
      <c r="C4080" s="8" t="str">
        <f>'SINAPI COMPOSIÇÕES'!H4083</f>
        <v>COTOVELO 45 GRAUS, EM FERRO GALVANIZADO, CONEXÃO ROSQUEADA, DN 65 (2 1/2), INSTALADO EM RESERVAÇÃO DE ÁGUA DE EDIFICAÇÃO QUE POSSUA RESERVATÓRIO DE FIBRA/FIBROCIMENTO  FORNECIMENTO E INSTALAÇÃO. AF_06/2016</v>
      </c>
      <c r="D4080" s="8" t="str">
        <f>'SINAPI COMPOSIÇÕES'!I4083</f>
        <v>UN</v>
      </c>
      <c r="E4080" s="8">
        <f>'SINAPI COMPOSIÇÕES'!K4083</f>
        <v>84.56</v>
      </c>
    </row>
    <row r="4081" spans="1:5" s="8" customFormat="1" ht="33.200000000000003" hidden="1" customHeight="1" outlineLevel="1">
      <c r="A4081" s="8">
        <f>'SINAPI COMPOSIÇÕES'!G4084</f>
        <v>94475</v>
      </c>
      <c r="C4081" s="8" t="str">
        <f>'SINAPI COMPOSIÇÕES'!H4084</f>
        <v>COTOVELO 90 GRAUS, EM FERRO GALVANIZADO, CONEXÃO ROSQUEADA, DN 80 (3), INSTALADO EM RESERVAÇÃO DE ÁGUA DE EDIFICAÇÃO QUE POSSUA RESERVATÓRIO DE FIBRA/FIBROCIMENTO  FORNECIMENTO E INSTALAÇÃO. AF_06/2016</v>
      </c>
      <c r="D4081" s="8" t="str">
        <f>'SINAPI COMPOSIÇÕES'!I4084</f>
        <v>UN</v>
      </c>
      <c r="E4081" s="8">
        <f>'SINAPI COMPOSIÇÕES'!K4084</f>
        <v>106.99</v>
      </c>
    </row>
    <row r="4082" spans="1:5" s="8" customFormat="1" ht="33.200000000000003" hidden="1" customHeight="1" outlineLevel="1">
      <c r="A4082" s="8">
        <f>'SINAPI COMPOSIÇÕES'!G4085</f>
        <v>94476</v>
      </c>
      <c r="C4082" s="8" t="str">
        <f>'SINAPI COMPOSIÇÕES'!H4085</f>
        <v>COTOVELO 45 GRAUS, EM FERRO GALVANIZADO, CONEXÃO ROSQUEADA, DN 80 (3), INSTALADO EM RESERVAÇÃO DE ÁGUA DE EDIFICAÇÃO QUE POSSUA RESERVATÓRIO DE FIBRA/FIBROCIMENTO  FORNECIMENTO E INSTALAÇÃO. AF_06/2016</v>
      </c>
      <c r="D4082" s="8" t="str">
        <f>'SINAPI COMPOSIÇÕES'!I4085</f>
        <v>UN</v>
      </c>
      <c r="E4082" s="8">
        <f>'SINAPI COMPOSIÇÕES'!K4085</f>
        <v>119.5</v>
      </c>
    </row>
    <row r="4083" spans="1:5" s="8" customFormat="1" ht="33.200000000000003" hidden="1" customHeight="1" outlineLevel="1">
      <c r="A4083" s="8">
        <f>'SINAPI COMPOSIÇÕES'!G4086</f>
        <v>94477</v>
      </c>
      <c r="C4083" s="8" t="str">
        <f>'SINAPI COMPOSIÇÕES'!H4086</f>
        <v>TÊ, EM FERRO GALVANIZADO, CONEXÃO ROSQUEADA, DN 50 (2), INSTALADO EM RESERVAÇÃO DE ÁGUA DE EDIFICAÇÃO QUE POSSUA RESERVATÓRIO DE FIBRA/FIBROCIMENTO  FORNECIMENTO E INSTALAÇÃO. AF_06/2016</v>
      </c>
      <c r="D4083" s="8" t="str">
        <f>'SINAPI COMPOSIÇÕES'!I4086</f>
        <v>UN</v>
      </c>
      <c r="E4083" s="8">
        <f>'SINAPI COMPOSIÇÕES'!K4086</f>
        <v>68.739999999999995</v>
      </c>
    </row>
    <row r="4084" spans="1:5" s="8" customFormat="1" ht="33.200000000000003" hidden="1" customHeight="1" outlineLevel="1">
      <c r="A4084" s="8">
        <f>'SINAPI COMPOSIÇÕES'!G4087</f>
        <v>94478</v>
      </c>
      <c r="C4084" s="8" t="str">
        <f>'SINAPI COMPOSIÇÕES'!H4087</f>
        <v>TÊ, EM FERRO GALVANIZADO, CONEXÃO ROSQUEADA, DN 65 (2 1/2), INSTALADO EM RESERVAÇÃO DE ÁGUA DE EDIFICAÇÃO QUE POSSUA RESERVATÓRIO DE FIBRA/FIBROCIMENTO  FORNECIMENTO E INSTALAÇÃO. AF_06/2016</v>
      </c>
      <c r="D4084" s="8" t="str">
        <f>'SINAPI COMPOSIÇÕES'!I4087</f>
        <v>UN</v>
      </c>
      <c r="E4084" s="8">
        <f>'SINAPI COMPOSIÇÕES'!K4087</f>
        <v>107.23</v>
      </c>
    </row>
    <row r="4085" spans="1:5" s="8" customFormat="1" ht="33.200000000000003" hidden="1" customHeight="1" outlineLevel="1">
      <c r="A4085" s="8">
        <f>'SINAPI COMPOSIÇÕES'!G4088</f>
        <v>94479</v>
      </c>
      <c r="C4085" s="8" t="str">
        <f>'SINAPI COMPOSIÇÕES'!H4088</f>
        <v>TÊ, EM FERRO GALVANIZADO, CONEXÃO ROSQUEADA, DN 80 (3), INSTALADO EM RESERVAÇÃO DE ÁGUA DE EDIFICAÇÃO QUE POSSUA RESERVATÓRIO DE FIBRA/FIBROCIMENTO  FORNECIMENTO E INSTALAÇÃO. AF_06/2016</v>
      </c>
      <c r="D4085" s="8" t="str">
        <f>'SINAPI COMPOSIÇÕES'!I4088</f>
        <v>UN</v>
      </c>
      <c r="E4085" s="8">
        <f>'SINAPI COMPOSIÇÕES'!K4088</f>
        <v>141.34</v>
      </c>
    </row>
    <row r="4086" spans="1:5" s="8" customFormat="1" ht="33.200000000000003" hidden="1" customHeight="1" outlineLevel="1">
      <c r="A4086" s="8">
        <f>'SINAPI COMPOSIÇÕES'!G4089</f>
        <v>94606</v>
      </c>
      <c r="C4086" s="8" t="str">
        <f>'SINAPI COMPOSIÇÕES'!H4089</f>
        <v>LUVA EM COBRE, DN 54 MM, SEM ANEL DE SOLDA, INSTALADO EM RESERVAÇÃO DE ÁGUA DE EDIFICAÇÃO QUE POSSUA RESERVATÓRIO DE FIBRA/FIBROCIMENTO  FORNECIMENTO E INSTALAÇÃO. AF_06/2016</v>
      </c>
      <c r="D4086" s="8" t="str">
        <f>'SINAPI COMPOSIÇÕES'!I4089</f>
        <v>UN</v>
      </c>
      <c r="E4086" s="8">
        <f>'SINAPI COMPOSIÇÕES'!K4089</f>
        <v>57.23</v>
      </c>
    </row>
    <row r="4087" spans="1:5" s="8" customFormat="1" ht="33.200000000000003" hidden="1" customHeight="1" outlineLevel="1">
      <c r="A4087" s="8">
        <f>'SINAPI COMPOSIÇÕES'!G4090</f>
        <v>94608</v>
      </c>
      <c r="C4087" s="8" t="str">
        <f>'SINAPI COMPOSIÇÕES'!H4090</f>
        <v>LUVA EM COBRE, DN 66 MM, SEM ANEL DE SOLDA, INSTALADO EM RESERVAÇÃO DE ÁGUA DE EDIFICAÇÃO QUE POSSUA RESERVATÓRIO DE FIBRA/FIBROCIMENTO  FORNECIMENTO E INSTALAÇÃO. AF_06/2016</v>
      </c>
      <c r="D4087" s="8" t="str">
        <f>'SINAPI COMPOSIÇÕES'!I4090</f>
        <v>UN</v>
      </c>
      <c r="E4087" s="8">
        <f>'SINAPI COMPOSIÇÕES'!K4090</f>
        <v>138.11000000000001</v>
      </c>
    </row>
    <row r="4088" spans="1:5" s="8" customFormat="1" ht="33.200000000000003" hidden="1" customHeight="1" outlineLevel="1">
      <c r="A4088" s="8">
        <f>'SINAPI COMPOSIÇÕES'!G4091</f>
        <v>94610</v>
      </c>
      <c r="C4088" s="8" t="str">
        <f>'SINAPI COMPOSIÇÕES'!H4091</f>
        <v>LUVA EM COBRE, DN 79 MM, SEM ANEL DE SOLDA, INSTALADO EM RESERVAÇÃO DE ÁGUA DE EDIFICAÇÃO QUE POSSUA RESERVATÓRIO DE FIBRA/FIBROCIMENTO  FORNECIMENTO E INSTALAÇÃO. AF_06/2016</v>
      </c>
      <c r="D4088" s="8" t="str">
        <f>'SINAPI COMPOSIÇÕES'!I4091</f>
        <v>UN</v>
      </c>
      <c r="E4088" s="8">
        <f>'SINAPI COMPOSIÇÕES'!K4091</f>
        <v>204.46</v>
      </c>
    </row>
    <row r="4089" spans="1:5" s="8" customFormat="1" ht="33.200000000000003" hidden="1" customHeight="1" outlineLevel="1">
      <c r="A4089" s="8">
        <f>'SINAPI COMPOSIÇÕES'!G4092</f>
        <v>94612</v>
      </c>
      <c r="C4089" s="8" t="str">
        <f>'SINAPI COMPOSIÇÕES'!H4092</f>
        <v>LUVA DE COBRE, DN 104 MM, SEM ANEL DE SOLDA, INSTALADO EM RESERVAÇÃO DE ÁGUA DE EDIFICAÇÃO QUE POSSUA RESERVATÓRIO DE FIBRA/FIBROCIMENTO  FORNECIMENTO E INSTALAÇÃO. AF_06/2016</v>
      </c>
      <c r="D4089" s="8" t="str">
        <f>'SINAPI COMPOSIÇÕES'!I4092</f>
        <v>UN</v>
      </c>
      <c r="E4089" s="8">
        <f>'SINAPI COMPOSIÇÕES'!K4092</f>
        <v>286.11</v>
      </c>
    </row>
    <row r="4090" spans="1:5" s="8" customFormat="1" ht="33.200000000000003" hidden="1" customHeight="1" outlineLevel="1">
      <c r="A4090" s="8">
        <f>'SINAPI COMPOSIÇÕES'!G4093</f>
        <v>94614</v>
      </c>
      <c r="C4090" s="8" t="str">
        <f>'SINAPI COMPOSIÇÕES'!H4093</f>
        <v>COTOVELO EM COBRE, DN 54 MM, 90 GRAUS, SEM ANEL DE SOLDA, INSTALADO EM RESERVAÇÃO DE ÁGUA DE EDIFICAÇÃO QUE POSSUA RESERVATÓRIO DE FIBRA/FIBROCIMENTO  FORNECIMENTO E INSTALAÇÃO. AF_06/2016</v>
      </c>
      <c r="D4090" s="8" t="str">
        <f>'SINAPI COMPOSIÇÕES'!I4093</f>
        <v>UN</v>
      </c>
      <c r="E4090" s="8">
        <f>'SINAPI COMPOSIÇÕES'!K4093</f>
        <v>96.47</v>
      </c>
    </row>
    <row r="4091" spans="1:5" s="8" customFormat="1" ht="33.200000000000003" hidden="1" customHeight="1" outlineLevel="1">
      <c r="A4091" s="8">
        <f>'SINAPI COMPOSIÇÕES'!G4094</f>
        <v>94615</v>
      </c>
      <c r="C4091" s="8" t="str">
        <f>'SINAPI COMPOSIÇÕES'!H4094</f>
        <v>CURVA EM COBRE, DN 54 MM, 45 GRAUS, SEM ANEL DE SOLDA, BOLSA X BOLSA, INSTALADO EM RESERVAÇÃO DE ÁGUA DE EDIFICAÇÃO QUE POSSUA RESERVATÓRIO DE FIBRA/FIBROCIMENTO  FORNECIMENTO E INSTALAÇÃO. AF_06/2016</v>
      </c>
      <c r="D4091" s="8" t="str">
        <f>'SINAPI COMPOSIÇÕES'!I4094</f>
        <v>UN</v>
      </c>
      <c r="E4091" s="8">
        <f>'SINAPI COMPOSIÇÕES'!K4094</f>
        <v>109.16</v>
      </c>
    </row>
    <row r="4092" spans="1:5" s="8" customFormat="1" ht="33.200000000000003" hidden="1" customHeight="1" outlineLevel="1">
      <c r="A4092" s="8">
        <f>'SINAPI COMPOSIÇÕES'!G4095</f>
        <v>94616</v>
      </c>
      <c r="C4092" s="8" t="str">
        <f>'SINAPI COMPOSIÇÕES'!H4095</f>
        <v>COTOVELO EM COBRE, DN 66 MM, 90 GRAUS, SEM ANEL DE SOLDA, INSTALADO EM RESERVAÇÃO DE ÁGUA DE EDIFICAÇÃO QUE POSSUA RESERVATÓRIO DE FIBRA/FIBROCIMENTO  FORNECIMENTO E INSTALAÇÃO. AF_06/2016</v>
      </c>
      <c r="D4092" s="8" t="str">
        <f>'SINAPI COMPOSIÇÕES'!I4095</f>
        <v>UN</v>
      </c>
      <c r="E4092" s="8">
        <f>'SINAPI COMPOSIÇÕES'!K4095</f>
        <v>263.33999999999997</v>
      </c>
    </row>
    <row r="4093" spans="1:5" s="8" customFormat="1" ht="33.200000000000003" hidden="1" customHeight="1" outlineLevel="1">
      <c r="A4093" s="8">
        <f>'SINAPI COMPOSIÇÕES'!G4096</f>
        <v>94617</v>
      </c>
      <c r="C4093" s="8" t="str">
        <f>'SINAPI COMPOSIÇÕES'!H4096</f>
        <v>CURVA EM COBRE, DN 66 MM, 45 GRAUS, SEM ANEL DE SOLDA, BOLSA X BOLSA, INSTALADO EM RESERVAÇÃO DE ÁGUA DE EDIFICAÇÃO QUE POSSUA RESERVATÓRIO DE FIBRA/FIBROCIMENTO  FORNECIMENTO E INSTALAÇÃO. AF_06/2016</v>
      </c>
      <c r="D4093" s="8" t="str">
        <f>'SINAPI COMPOSIÇÕES'!I4096</f>
        <v>UN</v>
      </c>
      <c r="E4093" s="8">
        <f>'SINAPI COMPOSIÇÕES'!K4096</f>
        <v>219.2</v>
      </c>
    </row>
    <row r="4094" spans="1:5" s="8" customFormat="1" ht="33.200000000000003" hidden="1" customHeight="1" outlineLevel="1">
      <c r="A4094" s="8">
        <f>'SINAPI COMPOSIÇÕES'!G4097</f>
        <v>94618</v>
      </c>
      <c r="C4094" s="8" t="str">
        <f>'SINAPI COMPOSIÇÕES'!H4097</f>
        <v>COTOVELO EM COBRE, DN 79 MM, 90 GRAUS, SEM ANEL DE SOLDA, INSTALADO EM RESERVAÇÃO DE ÁGUA DE EDIFICAÇÃO QUE POSSUA RESERVATÓRIO DE FIBRA/FIBROCIMENTO  FORNECIMENTO E INSTALAÇÃO. AF_06/2016</v>
      </c>
      <c r="D4094" s="8" t="str">
        <f>'SINAPI COMPOSIÇÕES'!I4097</f>
        <v>UN</v>
      </c>
      <c r="E4094" s="8">
        <f>'SINAPI COMPOSIÇÕES'!K4097</f>
        <v>258.88</v>
      </c>
    </row>
    <row r="4095" spans="1:5" s="8" customFormat="1" ht="33.200000000000003" hidden="1" customHeight="1" outlineLevel="1">
      <c r="A4095" s="8">
        <f>'SINAPI COMPOSIÇÕES'!G4098</f>
        <v>94620</v>
      </c>
      <c r="C4095" s="8" t="str">
        <f>'SINAPI COMPOSIÇÕES'!H4098</f>
        <v>COTOVELO EM COBRE, DN 104 MM, 90 GRAUS, SEM ANEL DE SOLDA, INSTALADO EM RESERVAÇÃO DE ÁGUA DE EDIFICAÇÃO QUE POSSUA RESERVATÓRIO DE FIBRA/FIBROCIMENTO  FORNECIMENTO E INSTALAÇÃO. AF_06/2016</v>
      </c>
      <c r="D4095" s="8" t="str">
        <f>'SINAPI COMPOSIÇÕES'!I4098</f>
        <v>UN</v>
      </c>
      <c r="E4095" s="8">
        <f>'SINAPI COMPOSIÇÕES'!K4098</f>
        <v>589.1</v>
      </c>
    </row>
    <row r="4096" spans="1:5" s="8" customFormat="1" ht="33.200000000000003" hidden="1" customHeight="1" outlineLevel="1">
      <c r="A4096" s="8">
        <f>'SINAPI COMPOSIÇÕES'!G4099</f>
        <v>94622</v>
      </c>
      <c r="C4096" s="8" t="str">
        <f>'SINAPI COMPOSIÇÕES'!H4099</f>
        <v>TE EM COBRE, DN 54 MM, SEM ANEL DE SOLDA, INSTALADO EM RESERVAÇÃO DE ÁGUA DE EDIFICAÇÃO QUE POSSUA RESERVATÓRIO DE FIBRA/FIBROCIMENTO  FORNECIMENTO E INSTALAÇÃO. AF_06/2016</v>
      </c>
      <c r="D4096" s="8" t="str">
        <f>'SINAPI COMPOSIÇÕES'!I4099</f>
        <v>UN</v>
      </c>
      <c r="E4096" s="8">
        <f>'SINAPI COMPOSIÇÕES'!K4099</f>
        <v>140.78</v>
      </c>
    </row>
    <row r="4097" spans="1:5" s="8" customFormat="1" ht="33.200000000000003" hidden="1" customHeight="1" outlineLevel="1">
      <c r="A4097" s="8">
        <f>'SINAPI COMPOSIÇÕES'!G4100</f>
        <v>94623</v>
      </c>
      <c r="C4097" s="8" t="str">
        <f>'SINAPI COMPOSIÇÕES'!H4100</f>
        <v>TE EM COBRE, DN 66 MM, SEM ANEL DE SOLDA, INSTALADO EM RESERVAÇÃO DE ÁGUA DE EDIFICAÇÃO QUE POSSUA RESERVATÓRIO DE FIBRA/FIBROCIMENTO  FORNECIMENTO E INSTALAÇÃO. AF_06/2016</v>
      </c>
      <c r="D4097" s="8" t="str">
        <f>'SINAPI COMPOSIÇÕES'!I4100</f>
        <v>UN</v>
      </c>
      <c r="E4097" s="8">
        <f>'SINAPI COMPOSIÇÕES'!K4100</f>
        <v>326.39999999999998</v>
      </c>
    </row>
    <row r="4098" spans="1:5" s="8" customFormat="1" ht="33.200000000000003" hidden="1" customHeight="1" outlineLevel="1">
      <c r="A4098" s="8">
        <f>'SINAPI COMPOSIÇÕES'!G4101</f>
        <v>94624</v>
      </c>
      <c r="C4098" s="8" t="str">
        <f>'SINAPI COMPOSIÇÕES'!H4101</f>
        <v>TE EM COBRE, DN 79 MM, SEM ANEL DE SOLDA, INSTALADO EM RESERVAÇÃO DE ÁGUA DE EDIFICAÇÃO QUE POSSUA RESERVATÓRIO DE FIBRA/FIBROCIMENTO  FORNECIMENTO E INSTALAÇÃO. AF_06/2016</v>
      </c>
      <c r="D4098" s="8" t="str">
        <f>'SINAPI COMPOSIÇÕES'!I4101</f>
        <v>UN</v>
      </c>
      <c r="E4098" s="8">
        <f>'SINAPI COMPOSIÇÕES'!K4101</f>
        <v>495.19</v>
      </c>
    </row>
    <row r="4099" spans="1:5" s="8" customFormat="1" ht="33.200000000000003" hidden="1" customHeight="1" outlineLevel="1">
      <c r="A4099" s="8">
        <f>'SINAPI COMPOSIÇÕES'!G4102</f>
        <v>94625</v>
      </c>
      <c r="C4099" s="8" t="str">
        <f>'SINAPI COMPOSIÇÕES'!H4102</f>
        <v>TE EM COBRE, DN 104 MM, SEM ANEL DE SOLDA, INSTALADO EM RESERVAÇÃO DE ÁGUA DE EDIFICAÇÃO QUE POSSUA RESERVATÓRIO DE FIBRA/FIBROCIMENTO  FORNECIMENTO E INSTALAÇÃO. AF_06/2016</v>
      </c>
      <c r="D4099" s="8" t="str">
        <f>'SINAPI COMPOSIÇÕES'!I4102</f>
        <v>UN</v>
      </c>
      <c r="E4099" s="8">
        <f>'SINAPI COMPOSIÇÕES'!K4102</f>
        <v>1026.32</v>
      </c>
    </row>
    <row r="4100" spans="1:5" s="8" customFormat="1" ht="33.200000000000003" hidden="1" customHeight="1" outlineLevel="1">
      <c r="A4100" s="8">
        <f>'SINAPI COMPOSIÇÕES'!G4103</f>
        <v>94656</v>
      </c>
      <c r="C4100" s="8" t="str">
        <f>'SINAPI COMPOSIÇÕES'!H4103</f>
        <v>ADAPTADOR CURTO COM BOLSA E ROSCA PARA REGISTRO, PVC, SOLDÁVEL, DN  25 MM X 3/4 , INSTALADO EM RESERVAÇÃO DE ÁGUA DE EDIFICAÇÃO QUE POSSUA RESERVATÓRIO DE FIBRA/FIBROCIMENTO   FORNECIMENTO E INSTALAÇÃO. AF_06/2016</v>
      </c>
      <c r="D4100" s="8" t="str">
        <f>'SINAPI COMPOSIÇÕES'!I4103</f>
        <v>UN</v>
      </c>
      <c r="E4100" s="8">
        <f>'SINAPI COMPOSIÇÕES'!K4103</f>
        <v>4.79</v>
      </c>
    </row>
    <row r="4101" spans="1:5" s="8" customFormat="1" ht="33.200000000000003" hidden="1" customHeight="1" outlineLevel="1">
      <c r="A4101" s="8">
        <f>'SINAPI COMPOSIÇÕES'!G4104</f>
        <v>94657</v>
      </c>
      <c r="C4101" s="8" t="str">
        <f>'SINAPI COMPOSIÇÕES'!H4104</f>
        <v>LUVA PVC, SOLDÁVEL, DN  25 MM, INSTALADA EM RESERVAÇÃO DE ÁGUA DE EDIFICAÇÃO QUE POSSUA RESERVATÓRIO DE FIBRA/FIBROCIMENTO   FORNECIMENTO E INSTALAÇÃO. AF_06/2016</v>
      </c>
      <c r="D4101" s="8" t="str">
        <f>'SINAPI COMPOSIÇÕES'!I4104</f>
        <v>UN</v>
      </c>
      <c r="E4101" s="8">
        <f>'SINAPI COMPOSIÇÕES'!K4104</f>
        <v>4.71</v>
      </c>
    </row>
    <row r="4102" spans="1:5" s="8" customFormat="1" ht="33.200000000000003" hidden="1" customHeight="1" outlineLevel="1">
      <c r="A4102" s="8">
        <f>'SINAPI COMPOSIÇÕES'!G4105</f>
        <v>94658</v>
      </c>
      <c r="C4102" s="8" t="str">
        <f>'SINAPI COMPOSIÇÕES'!H4105</f>
        <v>ADAPTADOR CURTO COM BOLSA E ROSCA PARA REGISTRO, PVC, SOLDÁVEL, DN 32 MM X 1 , INSTALADO EM RESERVAÇÃO DE ÁGUA DE EDIFICAÇÃO QUE POSSUA RESERVATÓRIO DE FIBRA/FIBROCIMENTO   FORNECIMENTO E INSTALAÇÃO. AF_06/2016</v>
      </c>
      <c r="D4102" s="8" t="str">
        <f>'SINAPI COMPOSIÇÕES'!I4105</f>
        <v>UN</v>
      </c>
      <c r="E4102" s="8">
        <f>'SINAPI COMPOSIÇÕES'!K4105</f>
        <v>5.61</v>
      </c>
    </row>
    <row r="4103" spans="1:5" s="8" customFormat="1" ht="33.200000000000003" hidden="1" customHeight="1" outlineLevel="1">
      <c r="A4103" s="8">
        <f>'SINAPI COMPOSIÇÕES'!G4106</f>
        <v>94659</v>
      </c>
      <c r="C4103" s="8" t="str">
        <f>'SINAPI COMPOSIÇÕES'!H4106</f>
        <v>LUVA PVC, SOLDÁVEL, DN 32 MM, INSTALADA EM RESERVAÇÃO DE ÁGUA DE EDIFICAÇÃO QUE POSSUA RESERVATÓRIO DE FIBRA/FIBROCIMENTO   FORNECIMENTO E INSTALAÇÃO. AF_06/2016</v>
      </c>
      <c r="D4103" s="8" t="str">
        <f>'SINAPI COMPOSIÇÕES'!I4106</f>
        <v>UN</v>
      </c>
      <c r="E4103" s="8">
        <f>'SINAPI COMPOSIÇÕES'!K4106</f>
        <v>5.7</v>
      </c>
    </row>
    <row r="4104" spans="1:5" s="8" customFormat="1" ht="33.200000000000003" hidden="1" customHeight="1" outlineLevel="1">
      <c r="A4104" s="8">
        <f>'SINAPI COMPOSIÇÕES'!G4107</f>
        <v>94660</v>
      </c>
      <c r="C4104" s="8" t="str">
        <f>'SINAPI COMPOSIÇÕES'!H4107</f>
        <v>ADAPTADOR CURTO COM BOLSA E ROSCA PARA REGISTRO, PVC, SOLDÁVEL, DN 40 MM X 1 1/4 , INSTALADO EM RESERVAÇÃO DE ÁGUA DE EDIFICAÇÃO QUE POSSUA RESERVATÓRIO DE FIBRA/FIBROCIMENTO   FORNECIMENTO E INSTALAÇÃO. AF_06/2016</v>
      </c>
      <c r="D4104" s="8" t="str">
        <f>'SINAPI COMPOSIÇÕES'!I4107</f>
        <v>UN</v>
      </c>
      <c r="E4104" s="8">
        <f>'SINAPI COMPOSIÇÕES'!K4107</f>
        <v>9.17</v>
      </c>
    </row>
    <row r="4105" spans="1:5" s="8" customFormat="1" ht="33.200000000000003" hidden="1" customHeight="1" outlineLevel="1">
      <c r="A4105" s="8">
        <f>'SINAPI COMPOSIÇÕES'!G4108</f>
        <v>94661</v>
      </c>
      <c r="C4105" s="8" t="str">
        <f>'SINAPI COMPOSIÇÕES'!H4108</f>
        <v>LUVA, PVC, SOLDÁVEL, DN 40 MM, INSTALADO EM RESERVAÇÃO DE ÁGUA DE EDIFICAÇÃO QUE POSSUA RESERVATÓRIO DE FIBRA/FIBROCIMENTO   FORNECIMENTO E INSTALAÇÃO. AF_06/2016</v>
      </c>
      <c r="D4105" s="8" t="str">
        <f>'SINAPI COMPOSIÇÕES'!I4108</f>
        <v>UN</v>
      </c>
      <c r="E4105" s="8">
        <f>'SINAPI COMPOSIÇÕES'!K4108</f>
        <v>9.56</v>
      </c>
    </row>
    <row r="4106" spans="1:5" s="8" customFormat="1" ht="33.200000000000003" hidden="1" customHeight="1" outlineLevel="1">
      <c r="A4106" s="8">
        <f>'SINAPI COMPOSIÇÕES'!G4109</f>
        <v>94662</v>
      </c>
      <c r="C4106" s="8" t="str">
        <f>'SINAPI COMPOSIÇÕES'!H4109</f>
        <v>ADAPTADOR CURTO COM BOLSA E ROSCA PARA REGISTRO, PVC, SOLDÁVEL, DN 50 MM X 1 1/2 , INSTALADO EM RESERVAÇÃO DE ÁGUA DE EDIFICAÇÃO QUE POSSUA RESERVATÓRIO DE FIBRA/FIBROCIMENTO   FORNECIMENTO E INSTALAÇÃO. AF_06/2016</v>
      </c>
      <c r="D4106" s="8" t="str">
        <f>'SINAPI COMPOSIÇÕES'!I4109</f>
        <v>UN</v>
      </c>
      <c r="E4106" s="8">
        <f>'SINAPI COMPOSIÇÕES'!K4109</f>
        <v>9.99</v>
      </c>
    </row>
    <row r="4107" spans="1:5" s="8" customFormat="1" ht="33.200000000000003" hidden="1" customHeight="1" outlineLevel="1">
      <c r="A4107" s="8">
        <f>'SINAPI COMPOSIÇÕES'!G4110</f>
        <v>94663</v>
      </c>
      <c r="C4107" s="8" t="str">
        <f>'SINAPI COMPOSIÇÕES'!H4110</f>
        <v>LUVA, PVC, SOLDÁVEL, DN 50 MM, INSTALADO EM RESERVAÇÃO DE ÁGUA DE EDIFICAÇÃO QUE POSSUA RESERVATÓRIO DE FIBRA/FIBROCIMENTO   FORNECIMENTO E INSTALAÇÃO. AF_06/2016</v>
      </c>
      <c r="D4107" s="8" t="str">
        <f>'SINAPI COMPOSIÇÕES'!I4110</f>
        <v>UN</v>
      </c>
      <c r="E4107" s="8">
        <f>'SINAPI COMPOSIÇÕES'!K4110</f>
        <v>10.14</v>
      </c>
    </row>
    <row r="4108" spans="1:5" s="8" customFormat="1" ht="33.200000000000003" hidden="1" customHeight="1" outlineLevel="1">
      <c r="A4108" s="8">
        <f>'SINAPI COMPOSIÇÕES'!G4111</f>
        <v>94664</v>
      </c>
      <c r="C4108" s="8" t="str">
        <f>'SINAPI COMPOSIÇÕES'!H4111</f>
        <v>ADAPTADOR CURTO COM BOLSA E ROSCA PARA REGISTRO, PVC, SOLDÁVEL, DN 60 MM X 2 , INSTALADO EM RESERVAÇÃO DE ÁGUA DE EDIFICAÇÃO QUE POSSUA RESERVATÓRIO DE FIBRA/FIBROCIMENTO   FORNECIMENTO E INSTALAÇÃO. AF_06/2016</v>
      </c>
      <c r="D4108" s="8" t="str">
        <f>'SINAPI COMPOSIÇÕES'!I4111</f>
        <v>UN</v>
      </c>
      <c r="E4108" s="8">
        <f>'SINAPI COMPOSIÇÕES'!K4111</f>
        <v>21.56</v>
      </c>
    </row>
    <row r="4109" spans="1:5" s="8" customFormat="1" ht="33.200000000000003" hidden="1" customHeight="1" outlineLevel="1">
      <c r="A4109" s="8">
        <f>'SINAPI COMPOSIÇÕES'!G4112</f>
        <v>94665</v>
      </c>
      <c r="C4109" s="8" t="str">
        <f>'SINAPI COMPOSIÇÕES'!H4112</f>
        <v>LUVA, PVC, SOLDÁVEL, DN 60 MM, INSTALADO EM RESERVAÇÃO DE ÁGUA DE EDIFICAÇÃO QUE POSSUA RESERVATÓRIO DE FIBRA/FIBROCIMENTO   FORNECIMENTO E INSTALAÇÃO. AF_06/2016</v>
      </c>
      <c r="D4109" s="8" t="str">
        <f>'SINAPI COMPOSIÇÕES'!I4112</f>
        <v>UN</v>
      </c>
      <c r="E4109" s="8">
        <f>'SINAPI COMPOSIÇÕES'!K4112</f>
        <v>21.54</v>
      </c>
    </row>
    <row r="4110" spans="1:5" s="8" customFormat="1" ht="33.200000000000003" hidden="1" customHeight="1" outlineLevel="1">
      <c r="A4110" s="8">
        <f>'SINAPI COMPOSIÇÕES'!G4113</f>
        <v>94666</v>
      </c>
      <c r="C4110" s="8" t="str">
        <f>'SINAPI COMPOSIÇÕES'!H4113</f>
        <v>ADAPTADOR CURTO COM BOLSA E ROSCA PARA REGISTRO, PVC, SOLDÁVEL, DN 75 MM X 2 1/2 , INSTALADO EM RESERVAÇÃO DE ÁGUA DE EDIFICAÇÃO QUE POSSUA RESERVATÓRIO DE FIBRA/FIBROCIMENTO   FORNECIMENTO E INSTALAÇÃO. AF_06/2016</v>
      </c>
      <c r="D4110" s="8" t="str">
        <f>'SINAPI COMPOSIÇÕES'!I4113</f>
        <v>UN</v>
      </c>
      <c r="E4110" s="8">
        <f>'SINAPI COMPOSIÇÕES'!K4113</f>
        <v>26.28</v>
      </c>
    </row>
    <row r="4111" spans="1:5" s="8" customFormat="1" ht="33.200000000000003" hidden="1" customHeight="1" outlineLevel="1">
      <c r="A4111" s="8">
        <f>'SINAPI COMPOSIÇÕES'!G4114</f>
        <v>94667</v>
      </c>
      <c r="C4111" s="8" t="str">
        <f>'SINAPI COMPOSIÇÕES'!H4114</f>
        <v>LUVA, PVC, SOLDÁVEL, DN 75 MM, INSTALADO EM RESERVAÇÃO DE ÁGUA DE EDIFICAÇÃO QUE POSSUA RESERVATÓRIO DE FIBRA/FIBROCIMENTO   FORNECIMENTO E INSTALAÇÃO. AF_06/2016</v>
      </c>
      <c r="D4111" s="8" t="str">
        <f>'SINAPI COMPOSIÇÕES'!I4114</f>
        <v>UN</v>
      </c>
      <c r="E4111" s="8">
        <f>'SINAPI COMPOSIÇÕES'!K4114</f>
        <v>29.23</v>
      </c>
    </row>
    <row r="4112" spans="1:5" s="8" customFormat="1" ht="33.200000000000003" hidden="1" customHeight="1" outlineLevel="1">
      <c r="A4112" s="8">
        <f>'SINAPI COMPOSIÇÕES'!G4115</f>
        <v>94668</v>
      </c>
      <c r="C4112" s="8" t="str">
        <f>'SINAPI COMPOSIÇÕES'!H4115</f>
        <v>ADAPTADOR CURTO COM BOLSA E ROSCA PARA REGISTRO, PVC, SOLDÁVEL, DN 85 MM X 3 , INSTALADO EM RESERVAÇÃO DE ÁGUA DE EDIFICAÇÃO QUE POSSUA RESERVATÓRIO DE FIBRA/FIBROCIMENTO   FORNECIMENTO E INSTALAÇÃO. AF_06/2016</v>
      </c>
      <c r="D4112" s="8" t="str">
        <f>'SINAPI COMPOSIÇÕES'!I4115</f>
        <v>UN</v>
      </c>
      <c r="E4112" s="8">
        <f>'SINAPI COMPOSIÇÕES'!K4115</f>
        <v>44.91</v>
      </c>
    </row>
    <row r="4113" spans="1:5" s="8" customFormat="1" ht="33.200000000000003" hidden="1" customHeight="1" outlineLevel="1">
      <c r="A4113" s="8">
        <f>'SINAPI COMPOSIÇÕES'!G4116</f>
        <v>94669</v>
      </c>
      <c r="C4113" s="8" t="str">
        <f>'SINAPI COMPOSIÇÕES'!H4116</f>
        <v>LUVA, PVC, SOLDÁVEL, DN 85 MM, INSTALADO EM RESERVAÇÃO DE ÁGUA DE EDIFICAÇÃO QUE POSSUA RESERVATÓRIO DE FIBRA/FIBROCIMENTO   FORNECIMENTO E INSTALAÇÃO. AF_06/2016</v>
      </c>
      <c r="D4113" s="8" t="str">
        <f>'SINAPI COMPOSIÇÕES'!I4116</f>
        <v>UN</v>
      </c>
      <c r="E4113" s="8">
        <f>'SINAPI COMPOSIÇÕES'!K4116</f>
        <v>61.43</v>
      </c>
    </row>
    <row r="4114" spans="1:5" s="8" customFormat="1" ht="33.200000000000003" hidden="1" customHeight="1" outlineLevel="1">
      <c r="A4114" s="8">
        <f>'SINAPI COMPOSIÇÕES'!G4117</f>
        <v>94670</v>
      </c>
      <c r="C4114" s="8" t="str">
        <f>'SINAPI COMPOSIÇÕES'!H4117</f>
        <v>ADAPTADOR CURTO COM BOLSA E ROSCA PARA REGISTRO, PVC, SOLDÁVEL, DN 110 MM X 4 , INSTALADO EM RESERVAÇÃO DE ÁGUA DE EDIFICAÇÃO QUE POSSUA RESERVATÓRIO DE FIBRA/FIBROCIMENTO   FORNECIMENTO E INSTALAÇÃO. AF_06/2016</v>
      </c>
      <c r="D4114" s="8" t="str">
        <f>'SINAPI COMPOSIÇÕES'!I4117</f>
        <v>UN</v>
      </c>
      <c r="E4114" s="8">
        <f>'SINAPI COMPOSIÇÕES'!K4117</f>
        <v>59.61</v>
      </c>
    </row>
    <row r="4115" spans="1:5" s="8" customFormat="1" ht="33.200000000000003" hidden="1" customHeight="1" outlineLevel="1">
      <c r="A4115" s="8">
        <f>'SINAPI COMPOSIÇÕES'!G4118</f>
        <v>94671</v>
      </c>
      <c r="C4115" s="8" t="str">
        <f>'SINAPI COMPOSIÇÕES'!H4118</f>
        <v>LUVA, PVC, SOLDÁVEL, DN 110 MM, INSTALADO EM RESERVAÇÃO DE ÁGUA DE EDIFICAÇÃO QUE POSSUA RESERVATÓRIO DE FIBRA/FIBROCIMENTO   FORNECIMENTO E INSTALAÇÃO. AF_06/2016</v>
      </c>
      <c r="D4115" s="8" t="str">
        <f>'SINAPI COMPOSIÇÕES'!I4118</f>
        <v>UN</v>
      </c>
      <c r="E4115" s="8">
        <f>'SINAPI COMPOSIÇÕES'!K4118</f>
        <v>87.16</v>
      </c>
    </row>
    <row r="4116" spans="1:5" s="8" customFormat="1" ht="33.200000000000003" hidden="1" customHeight="1" outlineLevel="1">
      <c r="A4116" s="8">
        <f>'SINAPI COMPOSIÇÕES'!G4119</f>
        <v>94672</v>
      </c>
      <c r="C4116" s="8" t="str">
        <f>'SINAPI COMPOSIÇÕES'!H4119</f>
        <v>JOELHO 90 GRAUS COM BUCHA DE LATÃO, PVC, SOLDÁVEL, DN  25 MM, X 3/4 INSTALADO EM RESERVAÇÃO DE ÁGUA DE EDIFICAÇÃO QUE POSSUA RESERVATÓRIO DE FIBRA/FIBROCIMENTO   FORNECIMENTO E INSTALAÇÃO. AF_06/2016</v>
      </c>
      <c r="D4116" s="8" t="str">
        <f>'SINAPI COMPOSIÇÕES'!I4119</f>
        <v>UN</v>
      </c>
      <c r="E4116" s="8">
        <f>'SINAPI COMPOSIÇÕES'!K4119</f>
        <v>8.39</v>
      </c>
    </row>
    <row r="4117" spans="1:5" s="8" customFormat="1" ht="33.200000000000003" hidden="1" customHeight="1" outlineLevel="1">
      <c r="A4117" s="8">
        <f>'SINAPI COMPOSIÇÕES'!G4120</f>
        <v>94673</v>
      </c>
      <c r="C4117" s="8" t="str">
        <f>'SINAPI COMPOSIÇÕES'!H4120</f>
        <v>CURVA 90 GRAUS, PVC, SOLDÁVEL, DN  25 MM, INSTALADO EM RESERVAÇÃO DE ÁGUA DE EDIFICAÇÃO QUE POSSUA RESERVATÓRIO DE FIBRA/FIBROCIMENTO   FORNECIMENTO E INSTALAÇÃO. AF_06/2016</v>
      </c>
      <c r="D4117" s="8" t="str">
        <f>'SINAPI COMPOSIÇÕES'!I4120</f>
        <v>UN</v>
      </c>
      <c r="E4117" s="8">
        <f>'SINAPI COMPOSIÇÕES'!K4120</f>
        <v>8.16</v>
      </c>
    </row>
    <row r="4118" spans="1:5" s="8" customFormat="1" ht="33.200000000000003" hidden="1" customHeight="1" outlineLevel="1">
      <c r="A4118" s="8">
        <f>'SINAPI COMPOSIÇÕES'!G4121</f>
        <v>94674</v>
      </c>
      <c r="C4118" s="8" t="str">
        <f>'SINAPI COMPOSIÇÕES'!H4121</f>
        <v>JOELHO 90 GRAUS, PVC, SOLDÁVEL, DN 32 MM INSTALADO EM RESERVAÇÃO DE ÁGUA DE EDIFICAÇÃO QUE POSSUA RESERVATÓRIO DE FIBRA/FIBROCIMENTO   FORNECIMENTO E INSTALAÇÃO. AF_06/2016</v>
      </c>
      <c r="D4118" s="8" t="str">
        <f>'SINAPI COMPOSIÇÕES'!I4121</f>
        <v>UN</v>
      </c>
      <c r="E4118" s="8">
        <f>'SINAPI COMPOSIÇÕES'!K4121</f>
        <v>7.39</v>
      </c>
    </row>
    <row r="4119" spans="1:5" s="8" customFormat="1" ht="33.200000000000003" hidden="1" customHeight="1" outlineLevel="1">
      <c r="A4119" s="8">
        <f>'SINAPI COMPOSIÇÕES'!G4122</f>
        <v>94675</v>
      </c>
      <c r="C4119" s="8" t="str">
        <f>'SINAPI COMPOSIÇÕES'!H4122</f>
        <v>CURVA 90 GRAUS, PVC, SOLDÁVEL, DN 32 MM, INSTALADO EM RESERVAÇÃO DE ÁGUA DE EDIFICAÇÃO QUE POSSUA RESERVATÓRIO DE FIBRA/FIBROCIMENTO   FORNECIMENTO E INSTALAÇÃO. AF_06/2016</v>
      </c>
      <c r="D4119" s="8" t="str">
        <f>'SINAPI COMPOSIÇÕES'!I4122</f>
        <v>UN</v>
      </c>
      <c r="E4119" s="8">
        <f>'SINAPI COMPOSIÇÕES'!K4122</f>
        <v>11.56</v>
      </c>
    </row>
    <row r="4120" spans="1:5" s="8" customFormat="1" ht="33.200000000000003" hidden="1" customHeight="1" outlineLevel="1">
      <c r="A4120" s="8">
        <f>'SINAPI COMPOSIÇÕES'!G4123</f>
        <v>94676</v>
      </c>
      <c r="C4120" s="8" t="str">
        <f>'SINAPI COMPOSIÇÕES'!H4123</f>
        <v>JOELHO 90 GRAUS, PVC, SOLDÁVEL, DN 40 MM INSTALADO EM RESERVAÇÃO DE ÁGUA DE EDIFICAÇÃO QUE POSSUA RESERVATÓRIO DE FIBRA/FIBROCIMENTO   FORNECIMENTO E INSTALAÇÃO. AF_06/2016</v>
      </c>
      <c r="D4120" s="8" t="str">
        <f>'SINAPI COMPOSIÇÕES'!I4123</f>
        <v>UN</v>
      </c>
      <c r="E4120" s="8">
        <f>'SINAPI COMPOSIÇÕES'!K4123</f>
        <v>12.74</v>
      </c>
    </row>
    <row r="4121" spans="1:5" s="8" customFormat="1" ht="33.200000000000003" hidden="1" customHeight="1" outlineLevel="1">
      <c r="A4121" s="8">
        <f>'SINAPI COMPOSIÇÕES'!G4124</f>
        <v>94677</v>
      </c>
      <c r="C4121" s="8" t="str">
        <f>'SINAPI COMPOSIÇÕES'!H4124</f>
        <v>CURVA 90 GRAUS, PVC, SOLDÁVEL, DN 40 MM, INSTALADO EM RESERVAÇÃO DE ÁGUA DE EDIFICAÇÃO QUE POSSUA RESERVATÓRIO DE FIBRA/FIBROCIMENTO   FORNECIMENTO E INSTALAÇÃO. AF_06/2016</v>
      </c>
      <c r="D4121" s="8" t="str">
        <f>'SINAPI COMPOSIÇÕES'!I4124</f>
        <v>UN</v>
      </c>
      <c r="E4121" s="8">
        <f>'SINAPI COMPOSIÇÕES'!K4124</f>
        <v>19.010000000000002</v>
      </c>
    </row>
    <row r="4122" spans="1:5" s="8" customFormat="1" ht="33.200000000000003" hidden="1" customHeight="1" outlineLevel="1">
      <c r="A4122" s="8">
        <f>'SINAPI COMPOSIÇÕES'!G4125</f>
        <v>94678</v>
      </c>
      <c r="C4122" s="8" t="str">
        <f>'SINAPI COMPOSIÇÕES'!H4125</f>
        <v>JOELHO 90 GRAUS, PVC, SOLDÁVEL, DN 50 MM INSTALADO EM RESERVAÇÃO DE ÁGUA DE EDIFICAÇÃO QUE POSSUA RESERVATÓRIO DE FIBRA/FIBROCIMENTO   FORNECIMENTO E INSTALAÇÃO. AF_06/2016</v>
      </c>
      <c r="D4122" s="8" t="str">
        <f>'SINAPI COMPOSIÇÕES'!I4125</f>
        <v>UN</v>
      </c>
      <c r="E4122" s="8">
        <f>'SINAPI COMPOSIÇÕES'!K4125</f>
        <v>13.11</v>
      </c>
    </row>
    <row r="4123" spans="1:5" s="8" customFormat="1" ht="33.200000000000003" hidden="1" customHeight="1" outlineLevel="1">
      <c r="A4123" s="8">
        <f>'SINAPI COMPOSIÇÕES'!G4126</f>
        <v>94679</v>
      </c>
      <c r="C4123" s="8" t="str">
        <f>'SINAPI COMPOSIÇÕES'!H4126</f>
        <v>CURVA 90 GRAUS, PVC, SOLDÁVEL, DN 50 MM, INSTALADO EM RESERVAÇÃO DE ÁGUA DE EDIFICAÇÃO QUE POSSUA RESERVATÓRIO DE FIBRA/FIBROCIMENTO   FORNECIMENTO E INSTALAÇÃO. AF_06/2016</v>
      </c>
      <c r="D4123" s="8" t="str">
        <f>'SINAPI COMPOSIÇÕES'!I4126</f>
        <v>UN</v>
      </c>
      <c r="E4123" s="8">
        <f>'SINAPI COMPOSIÇÕES'!K4126</f>
        <v>21.36</v>
      </c>
    </row>
    <row r="4124" spans="1:5" s="8" customFormat="1" ht="33.200000000000003" hidden="1" customHeight="1" outlineLevel="1">
      <c r="A4124" s="8">
        <f>'SINAPI COMPOSIÇÕES'!G4127</f>
        <v>94680</v>
      </c>
      <c r="C4124" s="8" t="str">
        <f>'SINAPI COMPOSIÇÕES'!H4127</f>
        <v>JOELHO 90 GRAUS, PVC, SOLDÁVEL, DN 60 MM INSTALADO EM RESERVAÇÃO DE ÁGUA DE EDIFICAÇÃO QUE POSSUA RESERVATÓRIO DE FIBRA/FIBROCIMENTO   FORNECIMENTO E INSTALAÇÃO. AF_06/2016</v>
      </c>
      <c r="D4124" s="8" t="str">
        <f>'SINAPI COMPOSIÇÕES'!I4127</f>
        <v>UN</v>
      </c>
      <c r="E4124" s="8">
        <f>'SINAPI COMPOSIÇÕES'!K4127</f>
        <v>35.659999999999997</v>
      </c>
    </row>
    <row r="4125" spans="1:5" s="8" customFormat="1" ht="33.200000000000003" hidden="1" customHeight="1" outlineLevel="1">
      <c r="A4125" s="8">
        <f>'SINAPI COMPOSIÇÕES'!G4128</f>
        <v>94681</v>
      </c>
      <c r="C4125" s="8" t="str">
        <f>'SINAPI COMPOSIÇÕES'!H4128</f>
        <v>CURVA 90 GRAUS, PVC, SOLDÁVEL, DN 60 MM, INSTALADO EM RESERVAÇÃO DE ÁGUA DE EDIFICAÇÃO QUE POSSUA RESERVATÓRIO DE FIBRA/FIBROCIMENTO   FORNECIMENTO E INSTALAÇÃO. AF_06/2016</v>
      </c>
      <c r="D4125" s="8" t="str">
        <f>'SINAPI COMPOSIÇÕES'!I4128</f>
        <v>UN</v>
      </c>
      <c r="E4125" s="8">
        <f>'SINAPI COMPOSIÇÕES'!K4128</f>
        <v>46.96</v>
      </c>
    </row>
    <row r="4126" spans="1:5" s="8" customFormat="1" ht="33.200000000000003" hidden="1" customHeight="1" outlineLevel="1">
      <c r="A4126" s="8">
        <f>'SINAPI COMPOSIÇÕES'!G4129</f>
        <v>94682</v>
      </c>
      <c r="C4126" s="8" t="str">
        <f>'SINAPI COMPOSIÇÕES'!H4129</f>
        <v>JOELHO 90 GRAUS, PVC, SOLDÁVEL, DN 75 MM INSTALADO EM RESERVAÇÃO DE ÁGUA DE EDIFICAÇÃO QUE POSSUA RESERVATÓRIO DE FIBRA/FIBROCIMENTO   FORNECIMENTO E INSTALAÇÃO. AF_06/2016</v>
      </c>
      <c r="D4126" s="8" t="str">
        <f>'SINAPI COMPOSIÇÕES'!I4129</f>
        <v>UN</v>
      </c>
      <c r="E4126" s="8">
        <f>'SINAPI COMPOSIÇÕES'!K4129</f>
        <v>93.82</v>
      </c>
    </row>
    <row r="4127" spans="1:5" s="8" customFormat="1" ht="33.200000000000003" hidden="1" customHeight="1" outlineLevel="1">
      <c r="A4127" s="8">
        <f>'SINAPI COMPOSIÇÕES'!G4130</f>
        <v>94683</v>
      </c>
      <c r="C4127" s="8" t="str">
        <f>'SINAPI COMPOSIÇÕES'!H4130</f>
        <v>CURVA 90 GRAUS, PVC, SOLDÁVEL, DN 75 MM, INSTALADO EM RESERVAÇÃO DE ÁGUA DE EDIFICAÇÃO QUE POSSUA RESERVATÓRIO DE FIBRA/FIBROCIMENTO   FORNECIMENTO E INSTALAÇÃO. AF_06/2016</v>
      </c>
      <c r="D4127" s="8" t="str">
        <f>'SINAPI COMPOSIÇÕES'!I4130</f>
        <v>UN</v>
      </c>
      <c r="E4127" s="8">
        <f>'SINAPI COMPOSIÇÕES'!K4130</f>
        <v>60.63</v>
      </c>
    </row>
    <row r="4128" spans="1:5" s="8" customFormat="1" ht="33.200000000000003" hidden="1" customHeight="1" outlineLevel="1">
      <c r="A4128" s="8">
        <f>'SINAPI COMPOSIÇÕES'!G4131</f>
        <v>94684</v>
      </c>
      <c r="C4128" s="8" t="str">
        <f>'SINAPI COMPOSIÇÕES'!H4131</f>
        <v>JOELHO 90 GRAUS, PVC, SOLDÁVEL, DN 85 MM INSTALADO EM RESERVAÇÃO DE ÁGUA DE EDIFICAÇÃO QUE POSSUA RESERVATÓRIO DE FIBRA/FIBROCIMENTO   FORNECIMENTO E INSTALAÇÃO. AF_06/2016</v>
      </c>
      <c r="D4128" s="8" t="str">
        <f>'SINAPI COMPOSIÇÕES'!I4131</f>
        <v>UN</v>
      </c>
      <c r="E4128" s="8">
        <f>'SINAPI COMPOSIÇÕES'!K4131</f>
        <v>119.87</v>
      </c>
    </row>
    <row r="4129" spans="1:5" s="8" customFormat="1" ht="33.200000000000003" hidden="1" customHeight="1" outlineLevel="1">
      <c r="A4129" s="8">
        <f>'SINAPI COMPOSIÇÕES'!G4132</f>
        <v>94685</v>
      </c>
      <c r="C4129" s="8" t="str">
        <f>'SINAPI COMPOSIÇÕES'!H4132</f>
        <v>CURVA 90 GRAUS, PVC, SOLDÁVEL, DN 85 MM, INSTALADO EM RESERVAÇÃO DE ÁGUA DE EDIFICAÇÃO QUE POSSUA RESERVATÓRIO DE FIBRA/FIBROCIMENTO   FORNECIMENTO E INSTALAÇÃO. AF_06/2016</v>
      </c>
      <c r="D4129" s="8" t="str">
        <f>'SINAPI COMPOSIÇÕES'!I4132</f>
        <v>UN</v>
      </c>
      <c r="E4129" s="8">
        <f>'SINAPI COMPOSIÇÕES'!K4132</f>
        <v>92.25</v>
      </c>
    </row>
    <row r="4130" spans="1:5" s="8" customFormat="1" ht="33.200000000000003" hidden="1" customHeight="1" outlineLevel="1">
      <c r="A4130" s="8">
        <f>'SINAPI COMPOSIÇÕES'!G4133</f>
        <v>94686</v>
      </c>
      <c r="C4130" s="8" t="str">
        <f>'SINAPI COMPOSIÇÕES'!H4133</f>
        <v>JOELHO 90 GRAUS, PVC, SOLDÁVEL, DN 110 MM INSTALADO EM RESERVAÇÃO DE ÁGUA DE EDIFICAÇÃO QUE POSSUA RESERVATÓRIO DE FIBRA/FIBROCIMENTO   FORNECIMENTO E INSTALAÇÃO. AF_06/2016</v>
      </c>
      <c r="D4130" s="8" t="str">
        <f>'SINAPI COMPOSIÇÕES'!I4133</f>
        <v>UN</v>
      </c>
      <c r="E4130" s="8">
        <f>'SINAPI COMPOSIÇÕES'!K4133</f>
        <v>224.01</v>
      </c>
    </row>
    <row r="4131" spans="1:5" s="8" customFormat="1" ht="33.200000000000003" hidden="1" customHeight="1" outlineLevel="1">
      <c r="A4131" s="8">
        <f>'SINAPI COMPOSIÇÕES'!G4134</f>
        <v>94687</v>
      </c>
      <c r="C4131" s="8" t="str">
        <f>'SINAPI COMPOSIÇÕES'!H4134</f>
        <v>CURVA 90 GRAUS, PVC, SOLDÁVEL, DN 110 MM, INSTALADO EM RESERVAÇÃO DE ÁGUA DE EDIFICAÇÃO QUE POSSUA RESERVATÓRIO DE FIBRA/FIBROCIMENTO   FORNECIMENTO E INSTALAÇÃO. AF_06/2016</v>
      </c>
      <c r="D4131" s="8" t="str">
        <f>'SINAPI COMPOSIÇÕES'!I4134</f>
        <v>UN</v>
      </c>
      <c r="E4131" s="8">
        <f>'SINAPI COMPOSIÇÕES'!K4134</f>
        <v>182.37</v>
      </c>
    </row>
    <row r="4132" spans="1:5" s="8" customFormat="1" ht="33.200000000000003" hidden="1" customHeight="1" outlineLevel="1">
      <c r="A4132" s="8">
        <f>'SINAPI COMPOSIÇÕES'!G4135</f>
        <v>94688</v>
      </c>
      <c r="C4132" s="8" t="str">
        <f>'SINAPI COMPOSIÇÕES'!H4135</f>
        <v>TÊ, PVC, SOLDÁVEL, DN  25 MM INSTALADO EM RESERVAÇÃO DE ÁGUA DE EDIFICAÇÃO QUE POSSUA RESERVATÓRIO DE FIBRA/FIBROCIMENTO   FORNECIMENTO E INSTALAÇÃO. AF_06/2016</v>
      </c>
      <c r="D4132" s="8" t="str">
        <f>'SINAPI COMPOSIÇÕES'!I4135</f>
        <v>UN</v>
      </c>
      <c r="E4132" s="8">
        <f>'SINAPI COMPOSIÇÕES'!K4135</f>
        <v>8.5299999999999994</v>
      </c>
    </row>
    <row r="4133" spans="1:5" s="8" customFormat="1" ht="33.200000000000003" hidden="1" customHeight="1" outlineLevel="1">
      <c r="A4133" s="8">
        <f>'SINAPI COMPOSIÇÕES'!G4136</f>
        <v>94689</v>
      </c>
      <c r="C4133" s="8" t="str">
        <f>'SINAPI COMPOSIÇÕES'!H4136</f>
        <v>TÊ COM BUCHA DE LATÃO NA BOLSA CENTRAL, PVC, SOLDÁVEL, DN  25 MM X 3/4 , INSTALADO EM RESERVAÇÃO DE ÁGUA DE EDIFICAÇÃO QUE POSSUA RESERVATÓRIO DE FIBRA/FIBROCIMENTO   FORNECIMENTO E INSTALAÇÃO. AF_06/2016</v>
      </c>
      <c r="D4133" s="8" t="str">
        <f>'SINAPI COMPOSIÇÕES'!I4136</f>
        <v>UN</v>
      </c>
      <c r="E4133" s="8">
        <f>'SINAPI COMPOSIÇÕES'!K4136</f>
        <v>11.53</v>
      </c>
    </row>
    <row r="4134" spans="1:5" s="8" customFormat="1" ht="33.200000000000003" hidden="1" customHeight="1" outlineLevel="1">
      <c r="A4134" s="8">
        <f>'SINAPI COMPOSIÇÕES'!G4137</f>
        <v>94690</v>
      </c>
      <c r="C4134" s="8" t="str">
        <f>'SINAPI COMPOSIÇÕES'!H4137</f>
        <v>TÊ, PVC, SOLDÁVEL, DN 32 MM INSTALADO EM RESERVAÇÃO DE ÁGUA DE EDIFICAÇÃO QUE POSSUA RESERVATÓRIO DE FIBRA/FIBROCIMENTO   FORNECIMENTO E INSTALAÇÃO. AF_06/2016</v>
      </c>
      <c r="D4134" s="8" t="str">
        <f>'SINAPI COMPOSIÇÕES'!I4137</f>
        <v>UN</v>
      </c>
      <c r="E4134" s="8">
        <f>'SINAPI COMPOSIÇÕES'!K4137</f>
        <v>11.04</v>
      </c>
    </row>
    <row r="4135" spans="1:5" s="8" customFormat="1" ht="33.200000000000003" hidden="1" customHeight="1" outlineLevel="1">
      <c r="A4135" s="8">
        <f>'SINAPI COMPOSIÇÕES'!G4138</f>
        <v>94691</v>
      </c>
      <c r="C4135" s="8" t="str">
        <f>'SINAPI COMPOSIÇÕES'!H4138</f>
        <v>TÊ DE REDUÇÃO, PVC, SOLDÁVEL, DN 32 MM X  25 MM, INSTALADO EM RESERVAÇÃO DE ÁGUA DE EDIFICAÇÃO QUE POSSUA RESERVATÓRIO DE FIBRA/FIBROCIMENTO   FORNECIMENTO E INSTALAÇÃO. AF_06/2016</v>
      </c>
      <c r="D4135" s="8" t="str">
        <f>'SINAPI COMPOSIÇÕES'!I4138</f>
        <v>UN</v>
      </c>
      <c r="E4135" s="8">
        <f>'SINAPI COMPOSIÇÕES'!K4138</f>
        <v>12.77</v>
      </c>
    </row>
    <row r="4136" spans="1:5" s="8" customFormat="1" ht="33.200000000000003" hidden="1" customHeight="1" outlineLevel="1">
      <c r="A4136" s="8">
        <f>'SINAPI COMPOSIÇÕES'!G4139</f>
        <v>94692</v>
      </c>
      <c r="C4136" s="8" t="str">
        <f>'SINAPI COMPOSIÇÕES'!H4139</f>
        <v>TÊ, PVC, SOLDÁVEL, DN 40 MM INSTALADO EM RESERVAÇÃO DE ÁGUA DE EDIFICAÇÃO QUE POSSUA RESERVATÓRIO DE FIBRA/FIBROCIMENTO   FORNECIMENTO E INSTALAÇÃO. AF_06/2016</v>
      </c>
      <c r="D4136" s="8" t="str">
        <f>'SINAPI COMPOSIÇÕES'!I4139</f>
        <v>UN</v>
      </c>
      <c r="E4136" s="8">
        <f>'SINAPI COMPOSIÇÕES'!K4139</f>
        <v>19.170000000000002</v>
      </c>
    </row>
    <row r="4137" spans="1:5" s="8" customFormat="1" ht="33.200000000000003" hidden="1" customHeight="1" outlineLevel="1">
      <c r="A4137" s="8">
        <f>'SINAPI COMPOSIÇÕES'!G4140</f>
        <v>94693</v>
      </c>
      <c r="C4137" s="8" t="str">
        <f>'SINAPI COMPOSIÇÕES'!H4140</f>
        <v>TÊ DE REDUÇÃO, PVC, SOLDÁVEL, DN 40 MM X 32 MM, INSTALADO EM RESERVAÇÃO DE ÁGUA DE EDIFICAÇÃO QUE POSSUA RESERVATÓRIO DE FIBRA/FIBROCIMENTO   FORNECIMENTO E INSTALAÇÃO. AF_06/2016</v>
      </c>
      <c r="D4137" s="8" t="str">
        <f>'SINAPI COMPOSIÇÕES'!I4140</f>
        <v>UN</v>
      </c>
      <c r="E4137" s="8">
        <f>'SINAPI COMPOSIÇÕES'!K4140</f>
        <v>20.04</v>
      </c>
    </row>
    <row r="4138" spans="1:5" s="8" customFormat="1" ht="33.200000000000003" hidden="1" customHeight="1" outlineLevel="1">
      <c r="A4138" s="8">
        <f>'SINAPI COMPOSIÇÕES'!G4141</f>
        <v>94694</v>
      </c>
      <c r="C4138" s="8" t="str">
        <f>'SINAPI COMPOSIÇÕES'!H4141</f>
        <v>TÊ, PVC, SOLDÁVEL, DN 50 MM INSTALADO EM RESERVAÇÃO DE ÁGUA DE EDIFICAÇÃO QUE POSSUA RESERVATÓRIO DE FIBRA/FIBROCIMENTO   FORNECIMENTO E INSTALAÇÃO. AF_06/2016</v>
      </c>
      <c r="D4138" s="8" t="str">
        <f>'SINAPI COMPOSIÇÕES'!I4141</f>
        <v>UN</v>
      </c>
      <c r="E4138" s="8">
        <f>'SINAPI COMPOSIÇÕES'!K4141</f>
        <v>20.09</v>
      </c>
    </row>
    <row r="4139" spans="1:5" s="8" customFormat="1" ht="33.200000000000003" hidden="1" customHeight="1" outlineLevel="1">
      <c r="A4139" s="8">
        <f>'SINAPI COMPOSIÇÕES'!G4142</f>
        <v>94695</v>
      </c>
      <c r="C4139" s="8" t="str">
        <f>'SINAPI COMPOSIÇÕES'!H4142</f>
        <v>TÊ DE REDUÇÃO, PVC, SOLDÁVEL, DN 50 MM X 40 MM, INSTALADO EM RESERVAÇÃO DE ÁGUA DE EDIFICAÇÃO QUE POSSUA RESERVATÓRIO DE FIBRA/FIBROCIMENTO   FORNECIMENTO E INSTALAÇÃO. AF_06/2016</v>
      </c>
      <c r="D4139" s="8" t="str">
        <f>'SINAPI COMPOSIÇÕES'!I4142</f>
        <v>UN</v>
      </c>
      <c r="E4139" s="8">
        <f>'SINAPI COMPOSIÇÕES'!K4142</f>
        <v>26.83</v>
      </c>
    </row>
    <row r="4140" spans="1:5" s="8" customFormat="1" ht="33.200000000000003" hidden="1" customHeight="1" outlineLevel="1">
      <c r="A4140" s="8">
        <f>'SINAPI COMPOSIÇÕES'!G4143</f>
        <v>94696</v>
      </c>
      <c r="C4140" s="8" t="str">
        <f>'SINAPI COMPOSIÇÕES'!H4143</f>
        <v>TÊ, PVC, SOLDÁVEL, DN 60 MM INSTALADO EM RESERVAÇÃO DE ÁGUA DE EDIFICAÇÃO QUE POSSUA RESERVATÓRIO DE FIBRA/FIBROCIMENTO   FORNECIMENTO E INSTALAÇÃO. AF_06/2016</v>
      </c>
      <c r="D4140" s="8" t="str">
        <f>'SINAPI COMPOSIÇÕES'!I4143</f>
        <v>UN</v>
      </c>
      <c r="E4140" s="8">
        <f>'SINAPI COMPOSIÇÕES'!K4143</f>
        <v>46.29</v>
      </c>
    </row>
    <row r="4141" spans="1:5" s="8" customFormat="1" ht="33.200000000000003" hidden="1" customHeight="1" outlineLevel="1">
      <c r="A4141" s="8">
        <f>'SINAPI COMPOSIÇÕES'!G4144</f>
        <v>94697</v>
      </c>
      <c r="C4141" s="8" t="str">
        <f>'SINAPI COMPOSIÇÕES'!H4144</f>
        <v>TÊ, PVC, SOLDÁVEL, DN 75 MM INSTALADO EM RESERVAÇÃO DE ÁGUA DE EDIFICAÇÃO QUE POSSUA RESERVATÓRIO DE FIBRA/FIBROCIMENTO   FORNECIMENTO E INSTALAÇÃO. AF_06/2016</v>
      </c>
      <c r="D4141" s="8" t="str">
        <f>'SINAPI COMPOSIÇÕES'!I4144</f>
        <v>UN</v>
      </c>
      <c r="E4141" s="8">
        <f>'SINAPI COMPOSIÇÕES'!K4144</f>
        <v>72.41</v>
      </c>
    </row>
    <row r="4142" spans="1:5" s="8" customFormat="1" ht="33.200000000000003" hidden="1" customHeight="1" outlineLevel="1">
      <c r="A4142" s="8">
        <f>'SINAPI COMPOSIÇÕES'!G4145</f>
        <v>94698</v>
      </c>
      <c r="C4142" s="8" t="str">
        <f>'SINAPI COMPOSIÇÕES'!H4145</f>
        <v>TÊ DE REDUÇÃO, PVC, SOLDÁVEL, DN 75 MM X 50 MM, INSTALADO EM RESERVAÇÃO DE ÁGUA DE EDIFICAÇÃO QUE POSSUA RESERVATÓRIO DE FIBRA/FIBROCIMENTO   FORNECIMENTO E INSTALAÇÃO. AF_06/2016</v>
      </c>
      <c r="D4142" s="8" t="str">
        <f>'SINAPI COMPOSIÇÕES'!I4145</f>
        <v>UN</v>
      </c>
      <c r="E4142" s="8">
        <f>'SINAPI COMPOSIÇÕES'!K4145</f>
        <v>63.22</v>
      </c>
    </row>
    <row r="4143" spans="1:5" s="8" customFormat="1" ht="33.200000000000003" hidden="1" customHeight="1" outlineLevel="1">
      <c r="A4143" s="8">
        <f>'SINAPI COMPOSIÇÕES'!G4146</f>
        <v>94699</v>
      </c>
      <c r="C4143" s="8" t="str">
        <f>'SINAPI COMPOSIÇÕES'!H4146</f>
        <v>TÊ, PVC, SOLDÁVEL, DN 85 MM INSTALADO EM RESERVAÇÃO DE ÁGUA DE EDIFICAÇÃO QUE POSSUA RESERVATÓRIO DE FIBRA/FIBROCIMENTO   FORNECIMENTO E INSTALAÇÃO. AF_06/2016</v>
      </c>
      <c r="D4143" s="8" t="str">
        <f>'SINAPI COMPOSIÇÕES'!I4146</f>
        <v>UN</v>
      </c>
      <c r="E4143" s="8">
        <f>'SINAPI COMPOSIÇÕES'!K4146</f>
        <v>121.78</v>
      </c>
    </row>
    <row r="4144" spans="1:5" s="8" customFormat="1" ht="33.200000000000003" hidden="1" customHeight="1" outlineLevel="1">
      <c r="A4144" s="8">
        <f>'SINAPI COMPOSIÇÕES'!G4147</f>
        <v>94700</v>
      </c>
      <c r="C4144" s="8" t="str">
        <f>'SINAPI COMPOSIÇÕES'!H4147</f>
        <v>TÊ DE REDUÇÃO, PVC, SOLDÁVEL, DN 85 MM X 60 MM, INSTALADO EM RESERVAÇÃO DE ÁGUA DE EDIFICAÇÃO QUE POSSUA RESERVATÓRIO DE FIBRA/FIBROCIMENTO   FORNECIMENTO E INSTALAÇÃO. AF_06/2016</v>
      </c>
      <c r="D4144" s="8" t="str">
        <f>'SINAPI COMPOSIÇÕES'!I4147</f>
        <v>UN</v>
      </c>
      <c r="E4144" s="8">
        <f>'SINAPI COMPOSIÇÕES'!K4147</f>
        <v>102.99</v>
      </c>
    </row>
    <row r="4145" spans="1:5" s="8" customFormat="1" ht="33.200000000000003" hidden="1" customHeight="1" outlineLevel="1">
      <c r="A4145" s="8">
        <f>'SINAPI COMPOSIÇÕES'!G4148</f>
        <v>94701</v>
      </c>
      <c r="C4145" s="8" t="str">
        <f>'SINAPI COMPOSIÇÕES'!H4148</f>
        <v>TÊ, PVC, SOLDÁVEL, DN 110 MM INSTALADO EM RESERVAÇÃO DE ÁGUA DE EDIFICAÇÃO QUE POSSUA RESERVATÓRIO DE FIBRA/FIBROCIMENTO   FORNECIMENTO E INSTALAÇÃO. AF_06/2016</v>
      </c>
      <c r="D4145" s="8" t="str">
        <f>'SINAPI COMPOSIÇÕES'!I4148</f>
        <v>UN</v>
      </c>
      <c r="E4145" s="8">
        <f>'SINAPI COMPOSIÇÕES'!K4148</f>
        <v>181.39</v>
      </c>
    </row>
    <row r="4146" spans="1:5" s="8" customFormat="1" ht="33.200000000000003" hidden="1" customHeight="1" outlineLevel="1">
      <c r="A4146" s="8">
        <f>'SINAPI COMPOSIÇÕES'!G4149</f>
        <v>94702</v>
      </c>
      <c r="C4146" s="8" t="str">
        <f>'SINAPI COMPOSIÇÕES'!H4149</f>
        <v>TÊ DE REDUÇÃO, PVC, SOLDÁVEL, DN 110 MM X 60 MM, INSTALADO EM RESERVAÇÃO DE ÁGUA DE EDIFICAÇÃO QUE POSSUA RESERVATÓRIO DE FIBRA/FIBROCIMENTO   FORNECIMENTO E INSTALAÇÃO. AF_06/2016</v>
      </c>
      <c r="D4146" s="8" t="str">
        <f>'SINAPI COMPOSIÇÕES'!I4149</f>
        <v>UN</v>
      </c>
      <c r="E4146" s="8">
        <f>'SINAPI COMPOSIÇÕES'!K4149</f>
        <v>171.78</v>
      </c>
    </row>
    <row r="4147" spans="1:5" s="8" customFormat="1" ht="33.200000000000003" hidden="1" customHeight="1" outlineLevel="1">
      <c r="A4147" s="8">
        <f>'SINAPI COMPOSIÇÕES'!G4150</f>
        <v>94703</v>
      </c>
      <c r="C4147" s="8" t="str">
        <f>'SINAPI COMPOSIÇÕES'!H4150</f>
        <v>ADAPTADOR COM FLANGE E ANEL DE VEDAÇÃO, PVC, SOLDÁVEL, DN  25 MM X 3/4 , INSTALADO EM RESERVAÇÃO DE ÁGUA DE EDIFICAÇÃO QUE POSSUA RESERVATÓRIO DE FIBRA/FIBROCIMENTO   FORNECIMENTO E INSTALAÇÃO. AF_06/2016</v>
      </c>
      <c r="D4147" s="8" t="str">
        <f>'SINAPI COMPOSIÇÕES'!I4150</f>
        <v>UN</v>
      </c>
      <c r="E4147" s="8">
        <f>'SINAPI COMPOSIÇÕES'!K4150</f>
        <v>15.89</v>
      </c>
    </row>
    <row r="4148" spans="1:5" s="8" customFormat="1" ht="33.200000000000003" hidden="1" customHeight="1" outlineLevel="1">
      <c r="A4148" s="8">
        <f>'SINAPI COMPOSIÇÕES'!G4151</f>
        <v>94704</v>
      </c>
      <c r="C4148" s="8" t="str">
        <f>'SINAPI COMPOSIÇÕES'!H4151</f>
        <v>ADAPTADOR COM FLANGE E ANEL DE VEDAÇÃO, PVC, SOLDÁVEL, DN 32 MM X 1 , INSTALADO EM RESERVAÇÃO DE ÁGUA DE EDIFICAÇÃO QUE POSSUA RESERVATÓRIO DE FIBRA/FIBROCIMENTO   FORNECIMENTO E INSTALAÇÃO. AF_06/2016</v>
      </c>
      <c r="D4148" s="8" t="str">
        <f>'SINAPI COMPOSIÇÕES'!I4151</f>
        <v>UN</v>
      </c>
      <c r="E4148" s="8">
        <f>'SINAPI COMPOSIÇÕES'!K4151</f>
        <v>18.78</v>
      </c>
    </row>
    <row r="4149" spans="1:5" s="8" customFormat="1" ht="33.200000000000003" hidden="1" customHeight="1" outlineLevel="1">
      <c r="A4149" s="8">
        <f>'SINAPI COMPOSIÇÕES'!G4152</f>
        <v>94705</v>
      </c>
      <c r="C4149" s="8" t="str">
        <f>'SINAPI COMPOSIÇÕES'!H4152</f>
        <v>ADAPTADOR COM FLANGE E ANEL DE VEDAÇÃO, PVC, SOLDÁVEL, DN 40 MM X 1 1/4 , INSTALADO EM RESERVAÇÃO DE ÁGUA DE EDIFICAÇÃO QUE POSSUA RESERVATÓRIO DE FIBRA/FIBROCIMENTO   FORNECIMENTO E INSTALAÇÃO. AF_06/2016</v>
      </c>
      <c r="D4149" s="8" t="str">
        <f>'SINAPI COMPOSIÇÕES'!I4152</f>
        <v>UN</v>
      </c>
      <c r="E4149" s="8">
        <f>'SINAPI COMPOSIÇÕES'!K4152</f>
        <v>23.15</v>
      </c>
    </row>
    <row r="4150" spans="1:5" s="8" customFormat="1" ht="33.200000000000003" hidden="1" customHeight="1" outlineLevel="1">
      <c r="A4150" s="8">
        <f>'SINAPI COMPOSIÇÕES'!G4153</f>
        <v>94706</v>
      </c>
      <c r="C4150" s="8" t="str">
        <f>'SINAPI COMPOSIÇÕES'!H4153</f>
        <v>ADAPTADOR COM FLANGE E ANEL DE VEDAÇÃO, PVC, SOLDÁVEL, DN 50 MM X 1 1/2 , INSTALADO EM RESERVAÇÃO DE ÁGUA DE EDIFICAÇÃO QUE POSSUA RESERVATÓRIO DE FIBRA/FIBROCIMENTO   FORNECIMENTO E INSTALAÇÃO. AF_06/2016</v>
      </c>
      <c r="D4150" s="8" t="str">
        <f>'SINAPI COMPOSIÇÕES'!I4153</f>
        <v>UN</v>
      </c>
      <c r="E4150" s="8">
        <f>'SINAPI COMPOSIÇÕES'!K4153</f>
        <v>32.72</v>
      </c>
    </row>
    <row r="4151" spans="1:5" s="8" customFormat="1" ht="33.200000000000003" hidden="1" customHeight="1" outlineLevel="1">
      <c r="A4151" s="8">
        <f>'SINAPI COMPOSIÇÕES'!G4154</f>
        <v>94707</v>
      </c>
      <c r="C4151" s="8" t="str">
        <f>'SINAPI COMPOSIÇÕES'!H4154</f>
        <v>ADAPTADOR COM FLANGE E ANEL DE VEDAÇÃO, PVC, SOLDÁVEL, DN 60 MM X 2 , INSTALADO EM RESERVAÇÃO DE ÁGUA DE EDIFICAÇÃO QUE POSSUA RESERVATÓRIO DE FIBRA/FIBROCIMENTO   FORNECIMENTO E INSTALAÇÃO. AF_06/2016</v>
      </c>
      <c r="D4151" s="8" t="str">
        <f>'SINAPI COMPOSIÇÕES'!I4154</f>
        <v>UN</v>
      </c>
      <c r="E4151" s="8">
        <f>'SINAPI COMPOSIÇÕES'!K4154</f>
        <v>40.82</v>
      </c>
    </row>
    <row r="4152" spans="1:5" s="8" customFormat="1" ht="33.200000000000003" hidden="1" customHeight="1" outlineLevel="1">
      <c r="A4152" s="8">
        <f>'SINAPI COMPOSIÇÕES'!G4155</f>
        <v>94708</v>
      </c>
      <c r="C4152" s="8" t="str">
        <f>'SINAPI COMPOSIÇÕES'!H4155</f>
        <v>ADAPTADOR COM FLANGES LIVRES, PVC, SOLDÁVEL, DN  25 MM X 3/4 , INSTALADO EM RESERVAÇÃO DE ÁGUA DE EDIFICAÇÃO QUE POSSUA RESERVATÓRIO DE FIBRA/FIBROCIMENTO   FORNECIMENTO E INSTALAÇÃO. AF_06/2016</v>
      </c>
      <c r="D4152" s="8" t="str">
        <f>'SINAPI COMPOSIÇÕES'!I4155</f>
        <v>UN</v>
      </c>
      <c r="E4152" s="8">
        <f>'SINAPI COMPOSIÇÕES'!K4155</f>
        <v>20.59</v>
      </c>
    </row>
    <row r="4153" spans="1:5" s="8" customFormat="1" ht="33.200000000000003" hidden="1" customHeight="1" outlineLevel="1">
      <c r="A4153" s="8">
        <f>'SINAPI COMPOSIÇÕES'!G4156</f>
        <v>94709</v>
      </c>
      <c r="C4153" s="8" t="str">
        <f>'SINAPI COMPOSIÇÕES'!H4156</f>
        <v>ADAPTADOR COM FLANGES LIVRES, PVC, SOLDÁVEL, DN 32 MM X 1 , INSTALADO EM RESERVAÇÃO DE ÁGUA DE EDIFICAÇÃO QUE POSSUA RESERVATÓRIO DE FIBRA/FIBROCIMENTO   FORNECIMENTO E INSTALAÇÃO. AF_06/2016</v>
      </c>
      <c r="D4153" s="8" t="str">
        <f>'SINAPI COMPOSIÇÕES'!I4156</f>
        <v>UN</v>
      </c>
      <c r="E4153" s="8">
        <f>'SINAPI COMPOSIÇÕES'!K4156</f>
        <v>26.34</v>
      </c>
    </row>
    <row r="4154" spans="1:5" s="8" customFormat="1" ht="33.200000000000003" hidden="1" customHeight="1" outlineLevel="1">
      <c r="A4154" s="8">
        <f>'SINAPI COMPOSIÇÕES'!G4157</f>
        <v>94710</v>
      </c>
      <c r="C4154" s="8" t="str">
        <f>'SINAPI COMPOSIÇÕES'!H4157</f>
        <v>ADAPTADOR COM FLANGES LIVRES, PVC, SOLDÁVEL, DN 40 MM X 1 1/4 , INSTALADO EM RESERVAÇÃO DE ÁGUA DE EDIFICAÇÃO QUE POSSUA RESERVATÓRIO DE FIBRA/FIBROCIMENTO   FORNECIMENTO E INSTALAÇÃO. AF_06/2016</v>
      </c>
      <c r="D4154" s="8" t="str">
        <f>'SINAPI COMPOSIÇÕES'!I4157</f>
        <v>UN</v>
      </c>
      <c r="E4154" s="8">
        <f>'SINAPI COMPOSIÇÕES'!K4157</f>
        <v>40.619999999999997</v>
      </c>
    </row>
    <row r="4155" spans="1:5" s="8" customFormat="1" ht="33.200000000000003" hidden="1" customHeight="1" outlineLevel="1">
      <c r="A4155" s="8">
        <f>'SINAPI COMPOSIÇÕES'!G4158</f>
        <v>94711</v>
      </c>
      <c r="C4155" s="8" t="str">
        <f>'SINAPI COMPOSIÇÕES'!H4158</f>
        <v>ADAPTADOR COM FLANGES LIVRES, PVC, SOLDÁVEL, DN 50 MM X 1 1/2 , INSTALADO EM RESERVAÇÃO DE ÁGUA DE EDIFICAÇÃO QUE POSSUA RESERVATÓRIO DE FIBRA/FIBROCIMENTO   FORNECIMENTO E INSTALAÇÃO. AF_06/2016</v>
      </c>
      <c r="D4155" s="8" t="str">
        <f>'SINAPI COMPOSIÇÕES'!I4158</f>
        <v>UN</v>
      </c>
      <c r="E4155" s="8">
        <f>'SINAPI COMPOSIÇÕES'!K4158</f>
        <v>47.87</v>
      </c>
    </row>
    <row r="4156" spans="1:5" s="8" customFormat="1" ht="33.200000000000003" hidden="1" customHeight="1" outlineLevel="1">
      <c r="A4156" s="8">
        <f>'SINAPI COMPOSIÇÕES'!G4159</f>
        <v>94712</v>
      </c>
      <c r="C4156" s="8" t="str">
        <f>'SINAPI COMPOSIÇÕES'!H4159</f>
        <v>ADAPTADOR COM FLANGES LIVRES, PVC, SOLDÁVEL, DN 60 MM X 2 , INSTALADO EM RESERVAÇÃO DE ÁGUA DE EDIFICAÇÃO QUE POSSUA RESERVATÓRIO DE FIBRA/FIBROCIMENTO   FORNECIMENTO E INSTALAÇÃO. AF_06/2016</v>
      </c>
      <c r="D4156" s="8" t="str">
        <f>'SINAPI COMPOSIÇÕES'!I4159</f>
        <v>UN</v>
      </c>
      <c r="E4156" s="8">
        <f>'SINAPI COMPOSIÇÕES'!K4159</f>
        <v>64.260000000000005</v>
      </c>
    </row>
    <row r="4157" spans="1:5" s="8" customFormat="1" ht="33.200000000000003" hidden="1" customHeight="1" outlineLevel="1">
      <c r="A4157" s="8">
        <f>'SINAPI COMPOSIÇÕES'!G4160</f>
        <v>94713</v>
      </c>
      <c r="C4157" s="8" t="str">
        <f>'SINAPI COMPOSIÇÕES'!H4160</f>
        <v>ADAPTADOR COM FLANGES LIVRES, PVC, SOLDÁVEL, DN 75 MM X 2 1/2 , INSTALADO EM RESERVAÇÃO DE ÁGUA DE EDIFICAÇÃO QUE POSSUA RESERVATÓRIO DE FIBRA/FIBROCIMENTO   FORNECIMENTO E INSTALAÇÃO. AF_06/2016</v>
      </c>
      <c r="D4157" s="8" t="str">
        <f>'SINAPI COMPOSIÇÕES'!I4160</f>
        <v>UN</v>
      </c>
      <c r="E4157" s="8">
        <f>'SINAPI COMPOSIÇÕES'!K4160</f>
        <v>168.26</v>
      </c>
    </row>
    <row r="4158" spans="1:5" s="8" customFormat="1" ht="33.200000000000003" hidden="1" customHeight="1" outlineLevel="1">
      <c r="A4158" s="8">
        <f>'SINAPI COMPOSIÇÕES'!G4161</f>
        <v>94714</v>
      </c>
      <c r="C4158" s="8" t="str">
        <f>'SINAPI COMPOSIÇÕES'!H4161</f>
        <v>ADAPTADOR COM FLANGES LIVRES, PVC, SOLDÁVEL, DN 85 MM X 3 , INSTALADO EM RESERVAÇÃO DE ÁGUA DE EDIFICAÇÃO QUE POSSUA RESERVATÓRIO DE FIBRA/FIBROCIMENTO   FORNECIMENTO E INSTALAÇÃO. AF_06/2016</v>
      </c>
      <c r="D4158" s="8" t="str">
        <f>'SINAPI COMPOSIÇÕES'!I4161</f>
        <v>UN</v>
      </c>
      <c r="E4158" s="8">
        <f>'SINAPI COMPOSIÇÕES'!K4161</f>
        <v>228.22</v>
      </c>
    </row>
    <row r="4159" spans="1:5" s="8" customFormat="1" ht="33.200000000000003" hidden="1" customHeight="1" outlineLevel="1">
      <c r="A4159" s="8">
        <f>'SINAPI COMPOSIÇÕES'!G4162</f>
        <v>94715</v>
      </c>
      <c r="C4159" s="8" t="str">
        <f>'SINAPI COMPOSIÇÕES'!H4162</f>
        <v>ADAPTADOR COM FLANGES LIVRES, PVC, SOLDÁVEL, DN 110 MM X 4 , INSTALADO EM RESERVAÇÃO DE ÁGUA DE EDIFICAÇÃO QUE POSSUA RESERVATÓRIO DE FIBRA/FIBROCIMENTO   FORNECIMENTO E INSTALAÇÃO. AF_06/2016</v>
      </c>
      <c r="D4159" s="8" t="str">
        <f>'SINAPI COMPOSIÇÕES'!I4162</f>
        <v>UN</v>
      </c>
      <c r="E4159" s="8">
        <f>'SINAPI COMPOSIÇÕES'!K4162</f>
        <v>315.18</v>
      </c>
    </row>
    <row r="4160" spans="1:5" s="8" customFormat="1" ht="33.200000000000003" hidden="1" customHeight="1" outlineLevel="1">
      <c r="A4160" s="8">
        <f>'SINAPI COMPOSIÇÕES'!G4163</f>
        <v>94724</v>
      </c>
      <c r="C4160" s="8" t="str">
        <f>'SINAPI COMPOSIÇÕES'!H4163</f>
        <v>CONECTOR, CPVC, SOLDÁVEL, DN 22 MM X 3/4, INSTALADO EM RESERVAÇÃO DE ÁGUA DE EDIFICAÇÃO QUE POSSUA RESERVATÓRIO DE FIBRA/FIBROCIMENTO  FORNECIMENTO E INSTALAÇÃO. AF_06/2016</v>
      </c>
      <c r="D4160" s="8" t="str">
        <f>'SINAPI COMPOSIÇÕES'!I4163</f>
        <v>UN</v>
      </c>
      <c r="E4160" s="8">
        <f>'SINAPI COMPOSIÇÕES'!K4163</f>
        <v>20.79</v>
      </c>
    </row>
    <row r="4161" spans="1:5" s="8" customFormat="1" ht="33.200000000000003" hidden="1" customHeight="1" outlineLevel="1">
      <c r="A4161" s="8">
        <f>'SINAPI COMPOSIÇÕES'!G4164</f>
        <v>94725</v>
      </c>
      <c r="C4161" s="8" t="str">
        <f>'SINAPI COMPOSIÇÕES'!H4164</f>
        <v>LUVA, CPVC, SOLDÁVEL, DN 22 MM, INSTALADO EM RESERVAÇÃO DE ÁGUA DE EDIFICAÇÃO QUE POSSUA RESERVATÓRIO DE FIBRA/FIBROCIMENTO  FORNECIMENTO E INSTALAÇÃO. AF_06/2016</v>
      </c>
      <c r="D4161" s="8" t="str">
        <f>'SINAPI COMPOSIÇÕES'!I4164</f>
        <v>UN</v>
      </c>
      <c r="E4161" s="8">
        <f>'SINAPI COMPOSIÇÕES'!K4164</f>
        <v>5.14</v>
      </c>
    </row>
    <row r="4162" spans="1:5" s="8" customFormat="1" ht="33.200000000000003" hidden="1" customHeight="1" outlineLevel="1">
      <c r="A4162" s="8">
        <f>'SINAPI COMPOSIÇÕES'!G4165</f>
        <v>94726</v>
      </c>
      <c r="C4162" s="8" t="str">
        <f>'SINAPI COMPOSIÇÕES'!H4165</f>
        <v>CONECTOR, CPVC, SOLDÁVEL, DN 28 MM X 1, INSTALADO EM RESERVAÇÃO DE ÁGUA DE EDIFICAÇÃO QUE POSSUA RESERVATÓRIO DE FIBRA/FIBROCIMENTO  FORNECIMENTO E INSTALAÇÃO. AF_06/2016</v>
      </c>
      <c r="D4162" s="8" t="str">
        <f>'SINAPI COMPOSIÇÕES'!I4165</f>
        <v>UN</v>
      </c>
      <c r="E4162" s="8">
        <f>'SINAPI COMPOSIÇÕES'!K4165</f>
        <v>31.98</v>
      </c>
    </row>
    <row r="4163" spans="1:5" s="8" customFormat="1" ht="33.200000000000003" hidden="1" customHeight="1" outlineLevel="1">
      <c r="A4163" s="8">
        <f>'SINAPI COMPOSIÇÕES'!G4166</f>
        <v>94727</v>
      </c>
      <c r="C4163" s="8" t="str">
        <f>'SINAPI COMPOSIÇÕES'!H4166</f>
        <v>LUVA, CPVC, SOLDÁVEL, DN 28 MM, INSTALADO EM RESERVAÇÃO DE ÁGUA DE EDIFICAÇÃO QUE POSSUA RESERVATÓRIO DE FIBRA/FIBROCIMENTO  FORNECIMENTO E INSTALAÇÃO. AF_06/2016</v>
      </c>
      <c r="D4163" s="8" t="str">
        <f>'SINAPI COMPOSIÇÕES'!I4166</f>
        <v>UN</v>
      </c>
      <c r="E4163" s="8">
        <f>'SINAPI COMPOSIÇÕES'!K4166</f>
        <v>7.21</v>
      </c>
    </row>
    <row r="4164" spans="1:5" s="8" customFormat="1" ht="33.200000000000003" hidden="1" customHeight="1" outlineLevel="1">
      <c r="A4164" s="8">
        <f>'SINAPI COMPOSIÇÕES'!G4167</f>
        <v>94728</v>
      </c>
      <c r="C4164" s="8" t="str">
        <f>'SINAPI COMPOSIÇÕES'!H4167</f>
        <v>CONECTOR, CPVC, SOLDÁVEL, DN 35 MM X 1 1/4, INSTALADO EM RESERVAÇÃO DE ÁGUA DE EDIFICAÇÃO QUE POSSUA RESERVATÓRIO DE FIBRA/FIBROCIMENTO  FORNECIMENTO E INSTALAÇÃO. AF_06/2016</v>
      </c>
      <c r="D4164" s="8" t="str">
        <f>'SINAPI COMPOSIÇÕES'!I4167</f>
        <v>UN</v>
      </c>
      <c r="E4164" s="8">
        <f>'SINAPI COMPOSIÇÕES'!K4167</f>
        <v>120.49</v>
      </c>
    </row>
    <row r="4165" spans="1:5" s="8" customFormat="1" ht="33.200000000000003" hidden="1" customHeight="1" outlineLevel="1">
      <c r="A4165" s="8">
        <f>'SINAPI COMPOSIÇÕES'!G4168</f>
        <v>94729</v>
      </c>
      <c r="C4165" s="8" t="str">
        <f>'SINAPI COMPOSIÇÕES'!H4168</f>
        <v>LUVA, CPVC, SOLDÁVEL, DN 35 MM, INSTALADO EM RESERVAÇÃO DE ÁGUA DE EDIFICAÇÃO QUE POSSUA RESERVATÓRIO DE FIBRA/FIBROCIMENTO  FORNECIMENTO E INSTALAÇÃO. AF_06/2016</v>
      </c>
      <c r="D4165" s="8" t="str">
        <f>'SINAPI COMPOSIÇÕES'!I4168</f>
        <v>UN</v>
      </c>
      <c r="E4165" s="8">
        <f>'SINAPI COMPOSIÇÕES'!K4168</f>
        <v>12.66</v>
      </c>
    </row>
    <row r="4166" spans="1:5" s="8" customFormat="1" ht="33.200000000000003" hidden="1" customHeight="1" outlineLevel="1">
      <c r="A4166" s="8">
        <f>'SINAPI COMPOSIÇÕES'!G4169</f>
        <v>94730</v>
      </c>
      <c r="C4166" s="8" t="str">
        <f>'SINAPI COMPOSIÇÕES'!H4169</f>
        <v>CONECTOR, CPVC, SOLDÁVEL, DN 42 MM X 1 1/2, INSTALADO EM RESERVAÇÃO DE ÁGUA DE EDIFICAÇÃO QUE POSSUA RESERVATÓRIO DE FIBRA/FIBROCIMENTO  FORNECIMENTO E INSTALAÇÃO. AF_06/2016</v>
      </c>
      <c r="D4166" s="8" t="str">
        <f>'SINAPI COMPOSIÇÕES'!I4169</f>
        <v>UN</v>
      </c>
      <c r="E4166" s="8">
        <f>'SINAPI COMPOSIÇÕES'!K4169</f>
        <v>146.31</v>
      </c>
    </row>
    <row r="4167" spans="1:5" s="8" customFormat="1" ht="33.200000000000003" hidden="1" customHeight="1" outlineLevel="1">
      <c r="A4167" s="8">
        <f>'SINAPI COMPOSIÇÕES'!G4170</f>
        <v>94731</v>
      </c>
      <c r="C4167" s="8" t="str">
        <f>'SINAPI COMPOSIÇÕES'!H4170</f>
        <v>LUVA, CPVC, SOLDÁVEL, DN 42 MM, INSTALADO EM RESERVAÇÃO DE ÁGUA DE EDIFICAÇÃO QUE POSSUA RESERVATÓRIO DE FIBRA/FIBROCIMENTO  FORNECIMENTO E INSTALAÇÃO. AF_06/2016</v>
      </c>
      <c r="D4167" s="8" t="str">
        <f>'SINAPI COMPOSIÇÕES'!I4170</f>
        <v>UN</v>
      </c>
      <c r="E4167" s="8">
        <f>'SINAPI COMPOSIÇÕES'!K4170</f>
        <v>15.8</v>
      </c>
    </row>
    <row r="4168" spans="1:5" s="8" customFormat="1" ht="33.200000000000003" hidden="1" customHeight="1" outlineLevel="1">
      <c r="A4168" s="8">
        <f>'SINAPI COMPOSIÇÕES'!G4171</f>
        <v>94733</v>
      </c>
      <c r="C4168" s="8" t="str">
        <f>'SINAPI COMPOSIÇÕES'!H4171</f>
        <v>LUVA, CPVC, SOLDÁVEL, DN 54 MM, INSTALADO EM RESERVAÇÃO DE ÁGUA DE EDIFICAÇÃO QUE POSSUA RESERVATÓRIO DE FIBRA/FIBROCIMENTO  FORNECIMENTO E INSTALAÇÃO. AF_06/2016</v>
      </c>
      <c r="D4168" s="8" t="str">
        <f>'SINAPI COMPOSIÇÕES'!I4171</f>
        <v>UN</v>
      </c>
      <c r="E4168" s="8">
        <f>'SINAPI COMPOSIÇÕES'!K4171</f>
        <v>30.57</v>
      </c>
    </row>
    <row r="4169" spans="1:5" s="8" customFormat="1" ht="33.200000000000003" hidden="1" customHeight="1" outlineLevel="1">
      <c r="A4169" s="8">
        <f>'SINAPI COMPOSIÇÕES'!G4172</f>
        <v>94737</v>
      </c>
      <c r="C4169" s="8" t="str">
        <f>'SINAPI COMPOSIÇÕES'!H4172</f>
        <v>LUVA, CPVC, SOLDÁVEL, DN 89 MM, INSTALADO EM RESERVAÇÃO DE ÁGUA DE EDIFICAÇÃO QUE POSSUA RESERVATÓRIO DE FIBRA/FIBROCIMENTO  FORNECIMENTO E INSTALAÇÃO. AF_06/2016</v>
      </c>
      <c r="D4169" s="8" t="str">
        <f>'SINAPI COMPOSIÇÕES'!I4172</f>
        <v>UN</v>
      </c>
      <c r="E4169" s="8">
        <f>'SINAPI COMPOSIÇÕES'!K4172</f>
        <v>126.68</v>
      </c>
    </row>
    <row r="4170" spans="1:5" s="8" customFormat="1" ht="33.200000000000003" hidden="1" customHeight="1" outlineLevel="1">
      <c r="A4170" s="8">
        <f>'SINAPI COMPOSIÇÕES'!G4173</f>
        <v>94740</v>
      </c>
      <c r="C4170" s="8" t="str">
        <f>'SINAPI COMPOSIÇÕES'!H4173</f>
        <v>JOELHO 90 GRAUS, CPVC, SOLDÁVEL, DN 22 MM, INSTALADO EM RESERVAÇÃO DE ÁGUA DE EDIFICAÇÃO QUE POSSUA RESERVATÓRIO DE FIBRA/FIBROCIMENTO  FORNECIMENTO E INSTALAÇÃO. AF_06/2016</v>
      </c>
      <c r="D4170" s="8" t="str">
        <f>'SINAPI COMPOSIÇÕES'!I4173</f>
        <v>UN</v>
      </c>
      <c r="E4170" s="8">
        <f>'SINAPI COMPOSIÇÕES'!K4173</f>
        <v>8.1</v>
      </c>
    </row>
    <row r="4171" spans="1:5" s="8" customFormat="1" ht="33.200000000000003" hidden="1" customHeight="1" outlineLevel="1">
      <c r="A4171" s="8">
        <f>'SINAPI COMPOSIÇÕES'!G4174</f>
        <v>94741</v>
      </c>
      <c r="C4171" s="8" t="str">
        <f>'SINAPI COMPOSIÇÕES'!H4174</f>
        <v>CURVA 90 GRAUS, CPVC, SOLDÁVEL, DN 22 MM, INSTALADO EM RESERVAÇÃO DE ÁGUA DE EDIFICAÇÃO QUE POSSUA RESERVATÓRIO DE FIBRA/FIBROCIMENTO  FORNECIMENTO E INSTALAÇÃO. AF_06/2016</v>
      </c>
      <c r="D4171" s="8" t="str">
        <f>'SINAPI COMPOSIÇÕES'!I4174</f>
        <v>UN</v>
      </c>
      <c r="E4171" s="8">
        <f>'SINAPI COMPOSIÇÕES'!K4174</f>
        <v>9.99</v>
      </c>
    </row>
    <row r="4172" spans="1:5" s="8" customFormat="1" ht="33.200000000000003" hidden="1" customHeight="1" outlineLevel="1">
      <c r="A4172" s="8">
        <f>'SINAPI COMPOSIÇÕES'!G4175</f>
        <v>94742</v>
      </c>
      <c r="C4172" s="8" t="str">
        <f>'SINAPI COMPOSIÇÕES'!H4175</f>
        <v>JOELHO 90 GRAUS, CPVC, SOLDÁVEL, DN 28 MM, INSTALADO EM RESERVAÇÃO DE ÁGUA DE EDIFICAÇÃO QUE POSSUA RESERVATÓRIO DE FIBRA/FIBROCIMENTO  FORNECIMENTO E INSTALAÇÃO. AF_06/2016</v>
      </c>
      <c r="D4172" s="8" t="str">
        <f>'SINAPI COMPOSIÇÕES'!I4175</f>
        <v>UN</v>
      </c>
      <c r="E4172" s="8">
        <f>'SINAPI COMPOSIÇÕES'!K4175</f>
        <v>12.11</v>
      </c>
    </row>
    <row r="4173" spans="1:5" s="8" customFormat="1" ht="33.200000000000003" hidden="1" customHeight="1" outlineLevel="1">
      <c r="A4173" s="8">
        <f>'SINAPI COMPOSIÇÕES'!G4176</f>
        <v>94743</v>
      </c>
      <c r="C4173" s="8" t="str">
        <f>'SINAPI COMPOSIÇÕES'!H4176</f>
        <v>CURVA 90 GRAUS, CPVC, SOLDÁVEL, DN 28 MM, INSTALADO EM RESERVAÇÃO DE ÁGUA DE EDIFICAÇÃO QUE POSSUA RESERVATÓRIO DE FIBRA/FIBROCIMENTO  FORNECIMENTO E INSTALAÇÃO. AF_06/2016</v>
      </c>
      <c r="D4173" s="8" t="str">
        <f>'SINAPI COMPOSIÇÕES'!I4176</f>
        <v>UN</v>
      </c>
      <c r="E4173" s="8">
        <f>'SINAPI COMPOSIÇÕES'!K4176</f>
        <v>13.3</v>
      </c>
    </row>
    <row r="4174" spans="1:5" s="8" customFormat="1" ht="33.200000000000003" hidden="1" customHeight="1" outlineLevel="1">
      <c r="A4174" s="8">
        <f>'SINAPI COMPOSIÇÕES'!G4177</f>
        <v>94744</v>
      </c>
      <c r="C4174" s="8" t="str">
        <f>'SINAPI COMPOSIÇÕES'!H4177</f>
        <v>JOELHO 90 GRAUS, CPVC, SOLDÁVEL, DN 35 MM, INSTALADO EM RESERVAÇÃO DE ÁGUA DE EDIFICAÇÃO QUE POSSUA RESERVATÓRIO DE FIBRA/FIBROCIMENTO  FORNECIMENTO E INSTALAÇÃO. AF_06/2016</v>
      </c>
      <c r="D4174" s="8" t="str">
        <f>'SINAPI COMPOSIÇÕES'!I4177</f>
        <v>UN</v>
      </c>
      <c r="E4174" s="8">
        <f>'SINAPI COMPOSIÇÕES'!K4177</f>
        <v>19.239999999999998</v>
      </c>
    </row>
    <row r="4175" spans="1:5" s="8" customFormat="1" ht="33.200000000000003" hidden="1" customHeight="1" outlineLevel="1">
      <c r="A4175" s="8">
        <f>'SINAPI COMPOSIÇÕES'!G4178</f>
        <v>94746</v>
      </c>
      <c r="C4175" s="8" t="str">
        <f>'SINAPI COMPOSIÇÕES'!H4178</f>
        <v>JOELHO 90 GRAUS, CPVC, SOLDÁVEL, DN 42 MM, INSTALADO EM RESERVAÇÃO DE ÁGUA DE EDIFICAÇÃO QUE POSSUA RESERVATÓRIO DE FIBRA/FIBROCIMENTO  FORNECIMENTO E INSTALAÇÃO. AF_06/2016</v>
      </c>
      <c r="D4175" s="8" t="str">
        <f>'SINAPI COMPOSIÇÕES'!I4178</f>
        <v>UN</v>
      </c>
      <c r="E4175" s="8">
        <f>'SINAPI COMPOSIÇÕES'!K4178</f>
        <v>27.21</v>
      </c>
    </row>
    <row r="4176" spans="1:5" s="8" customFormat="1" ht="33.200000000000003" hidden="1" customHeight="1" outlineLevel="1">
      <c r="A4176" s="8">
        <f>'SINAPI COMPOSIÇÕES'!G4179</f>
        <v>94748</v>
      </c>
      <c r="C4176" s="8" t="str">
        <f>'SINAPI COMPOSIÇÕES'!H4179</f>
        <v>JOELHO 90 GRAUS, CPVC, SOLDÁVEL, DN 54 MM, INSTALADO EM RESERVAÇÃO DE ÁGUA DE EDIFICAÇÃO QUE POSSUA RESERVATÓRIO DE FIBRA/FIBROCIMENTO  FORNECIMENTO E INSTALAÇÃO. AF_06/2016</v>
      </c>
      <c r="D4176" s="8" t="str">
        <f>'SINAPI COMPOSIÇÕES'!I4179</f>
        <v>UN</v>
      </c>
      <c r="E4176" s="8">
        <f>'SINAPI COMPOSIÇÕES'!K4179</f>
        <v>55.92</v>
      </c>
    </row>
    <row r="4177" spans="1:5" s="8" customFormat="1" ht="33.200000000000003" hidden="1" customHeight="1" outlineLevel="1">
      <c r="A4177" s="8">
        <f>'SINAPI COMPOSIÇÕES'!G4180</f>
        <v>94750</v>
      </c>
      <c r="C4177" s="8" t="str">
        <f>'SINAPI COMPOSIÇÕES'!H4180</f>
        <v>JOELHO 90 GRAUS, CPVC, SOLDÁVEL, DN 73 MM, INSTALADO EM RESERVAÇÃO DE ÁGUA DE EDIFICAÇÃO QUE POSSUA RESERVATÓRIO DE FIBRA/FIBROCIMENTO  FORNECIMENTO E INSTALAÇÃO. AF_06/2016</v>
      </c>
      <c r="D4177" s="8" t="str">
        <f>'SINAPI COMPOSIÇÕES'!I4180</f>
        <v>UN</v>
      </c>
      <c r="E4177" s="8">
        <f>'SINAPI COMPOSIÇÕES'!K4180</f>
        <v>131.30000000000001</v>
      </c>
    </row>
    <row r="4178" spans="1:5" s="8" customFormat="1" ht="33.200000000000003" hidden="1" customHeight="1" outlineLevel="1">
      <c r="A4178" s="8">
        <f>'SINAPI COMPOSIÇÕES'!G4181</f>
        <v>94752</v>
      </c>
      <c r="C4178" s="8" t="str">
        <f>'SINAPI COMPOSIÇÕES'!H4181</f>
        <v>JOELHO 90 GRAUS, CPVC, SOLDÁVEL, DN 89 MM, INSTALADO EM RESERVAÇÃO DE ÁGUA DE EDIFICAÇÃO QUE POSSUA RESERVATÓRIO DE FIBRA/FIBROCIMENTO  FORNECIMENTO E INSTALAÇÃO. AF_06/2016</v>
      </c>
      <c r="D4178" s="8" t="str">
        <f>'SINAPI COMPOSIÇÕES'!I4181</f>
        <v>UN</v>
      </c>
      <c r="E4178" s="8">
        <f>'SINAPI COMPOSIÇÕES'!K4181</f>
        <v>160.82</v>
      </c>
    </row>
    <row r="4179" spans="1:5" s="8" customFormat="1" ht="33.200000000000003" hidden="1" customHeight="1" outlineLevel="1">
      <c r="A4179" s="8">
        <f>'SINAPI COMPOSIÇÕES'!G4182</f>
        <v>94756</v>
      </c>
      <c r="C4179" s="8" t="str">
        <f>'SINAPI COMPOSIÇÕES'!H4182</f>
        <v>TE, CPVC, SOLDÁVEL, DN 22 MM, INSTALADO EM RESERVAÇÃO DE ÁGUA DE EDIFICAÇÃO QUE POSSUA RESERVATÓRIO DE FIBRA/FIBROCIMENTO  FORNECIMENTO E INSTALAÇÃO. AF_06/2016</v>
      </c>
      <c r="D4179" s="8" t="str">
        <f>'SINAPI COMPOSIÇÕES'!I4182</f>
        <v>UN</v>
      </c>
      <c r="E4179" s="8">
        <f>'SINAPI COMPOSIÇÕES'!K4182</f>
        <v>10.28</v>
      </c>
    </row>
    <row r="4180" spans="1:5" s="8" customFormat="1" ht="33.200000000000003" hidden="1" customHeight="1" outlineLevel="1">
      <c r="A4180" s="8">
        <f>'SINAPI COMPOSIÇÕES'!G4183</f>
        <v>94757</v>
      </c>
      <c r="C4180" s="8" t="str">
        <f>'SINAPI COMPOSIÇÕES'!H4183</f>
        <v>TE, CPVC, SOLDÁVEL, DN 28 MM, INSTALADO EM RESERVAÇÃO DE ÁGUA DE EDIFICAÇÃO QUE POSSUA RESERVATÓRIO DE FIBRA/FIBROCIMENTO  FORNECIMENTO E INSTALAÇÃO. AF_06/2016</v>
      </c>
      <c r="D4180" s="8" t="str">
        <f>'SINAPI COMPOSIÇÕES'!I4183</f>
        <v>UN</v>
      </c>
      <c r="E4180" s="8">
        <f>'SINAPI COMPOSIÇÕES'!K4183</f>
        <v>13.85</v>
      </c>
    </row>
    <row r="4181" spans="1:5" s="8" customFormat="1" ht="33.200000000000003" hidden="1" customHeight="1" outlineLevel="1">
      <c r="A4181" s="8">
        <f>'SINAPI COMPOSIÇÕES'!G4184</f>
        <v>94758</v>
      </c>
      <c r="C4181" s="8" t="str">
        <f>'SINAPI COMPOSIÇÕES'!H4184</f>
        <v>TE, CPVC, SOLDÁVEL, DN 35 MM, INSTALADO EM RESERVAÇÃO DE ÁGUA DE EDIFICAÇÃO QUE POSSUA RESERVATÓRIO DE FIBRA/FIBROCIMENTO  FORNECIMENTO E INSTALAÇÃO. AF_06/2016</v>
      </c>
      <c r="D4181" s="8" t="str">
        <f>'SINAPI COMPOSIÇÕES'!I4184</f>
        <v>UN</v>
      </c>
      <c r="E4181" s="8">
        <f>'SINAPI COMPOSIÇÕES'!K4184</f>
        <v>34.799999999999997</v>
      </c>
    </row>
    <row r="4182" spans="1:5" s="8" customFormat="1" ht="33.200000000000003" hidden="1" customHeight="1" outlineLevel="1">
      <c r="A4182" s="8">
        <f>'SINAPI COMPOSIÇÕES'!G4185</f>
        <v>94759</v>
      </c>
      <c r="C4182" s="8" t="str">
        <f>'SINAPI COMPOSIÇÕES'!H4185</f>
        <v>TE, CPVC, SOLDÁVEL, DN 42 MM, INSTALADO EM RESERVAÇÃO DE ÁGUA DE EDIFICAÇÃO QUE POSSUA RESERVATÓRIO DE FIBRA/FIBROCIMENTO  FORNECIMENTO E INSTALAÇÃO. AF_06/2016</v>
      </c>
      <c r="D4182" s="8" t="str">
        <f>'SINAPI COMPOSIÇÕES'!I4185</f>
        <v>UN</v>
      </c>
      <c r="E4182" s="8">
        <f>'SINAPI COMPOSIÇÕES'!K4185</f>
        <v>42.75</v>
      </c>
    </row>
    <row r="4183" spans="1:5" s="8" customFormat="1" ht="33.200000000000003" hidden="1" customHeight="1" outlineLevel="1">
      <c r="A4183" s="8">
        <f>'SINAPI COMPOSIÇÕES'!G4186</f>
        <v>94760</v>
      </c>
      <c r="C4183" s="8" t="str">
        <f>'SINAPI COMPOSIÇÕES'!H4186</f>
        <v>TE, CPVC, SOLDÁVEL, DN 54 MM, INSTALADO EM RESERVAÇÃO DE ÁGUA DE EDIFICAÇÃO QUE POSSUA RESERVATÓRIO DE FIBRA/FIBROCIMENTO  FORNECIMENTO E INSTALAÇÃO. AF_06/2016</v>
      </c>
      <c r="D4183" s="8" t="str">
        <f>'SINAPI COMPOSIÇÕES'!I4186</f>
        <v>UN</v>
      </c>
      <c r="E4183" s="8">
        <f>'SINAPI COMPOSIÇÕES'!K4186</f>
        <v>70.27</v>
      </c>
    </row>
    <row r="4184" spans="1:5" s="8" customFormat="1" ht="33.200000000000003" hidden="1" customHeight="1" outlineLevel="1">
      <c r="A4184" s="8">
        <f>'SINAPI COMPOSIÇÕES'!G4187</f>
        <v>94761</v>
      </c>
      <c r="C4184" s="8" t="str">
        <f>'SINAPI COMPOSIÇÕES'!H4187</f>
        <v>TE, CPVC, SOLDÁVEL, DN 73 MM, INSTALADO EM RESERVAÇÃO DE ÁGUA DE EDIFICAÇÃO QUE POSSUA RESERVATÓRIO DE FIBRA/FIBROCIMENTO  FORNECIMENTO E INSTALAÇÃO. AF_06/2016</v>
      </c>
      <c r="D4184" s="8" t="str">
        <f>'SINAPI COMPOSIÇÕES'!I4187</f>
        <v>UN</v>
      </c>
      <c r="E4184" s="8">
        <f>'SINAPI COMPOSIÇÕES'!K4187</f>
        <v>149.94</v>
      </c>
    </row>
    <row r="4185" spans="1:5" s="8" customFormat="1" ht="33.200000000000003" hidden="1" customHeight="1" outlineLevel="1">
      <c r="A4185" s="8">
        <f>'SINAPI COMPOSIÇÕES'!G4188</f>
        <v>94762</v>
      </c>
      <c r="C4185" s="8" t="str">
        <f>'SINAPI COMPOSIÇÕES'!H4188</f>
        <v>TE, CPVC, SOLDÁVEL, DN 89 MM, INSTALADO EM RESERVAÇÃO DE ÁGUA DE EDIFICAÇÃO QUE POSSUA RESERVATÓRIO DE FIBRA/FIBROCIMENTO  FORNECIMENTO E INSTALAÇÃO. AF_06/2016</v>
      </c>
      <c r="D4185" s="8" t="str">
        <f>'SINAPI COMPOSIÇÕES'!I4188</f>
        <v>UN</v>
      </c>
      <c r="E4185" s="8">
        <f>'SINAPI COMPOSIÇÕES'!K4188</f>
        <v>192.74</v>
      </c>
    </row>
    <row r="4186" spans="1:5" s="8" customFormat="1" ht="33.200000000000003" hidden="1" customHeight="1" outlineLevel="1">
      <c r="A4186" s="8">
        <f>'SINAPI COMPOSIÇÕES'!G4189</f>
        <v>94783</v>
      </c>
      <c r="C4186" s="8" t="str">
        <f>'SINAPI COMPOSIÇÕES'!H4189</f>
        <v>ADAPTADOR COM FLANGE E ANEL DE VEDAÇÃO, PVC, SOLDÁVEL, DN  20 MM X 1/2 , INSTALADO EM RESERVAÇÃO DE ÁGUA DE EDIFICAÇÃO QUE POSSUA RESERVATÓRIO DE FIBRA/FIBROCIMENTO   FORNECIMENTO E INSTALAÇÃO. AF_06/2016</v>
      </c>
      <c r="D4186" s="8" t="str">
        <f>'SINAPI COMPOSIÇÕES'!I4189</f>
        <v>UN</v>
      </c>
      <c r="E4186" s="8">
        <f>'SINAPI COMPOSIÇÕES'!K4189</f>
        <v>14.63</v>
      </c>
    </row>
    <row r="4187" spans="1:5" s="8" customFormat="1" ht="33.200000000000003" hidden="1" customHeight="1" outlineLevel="1">
      <c r="A4187" s="8">
        <f>'SINAPI COMPOSIÇÕES'!G4190</f>
        <v>94785</v>
      </c>
      <c r="C4187" s="8" t="str">
        <f>'SINAPI COMPOSIÇÕES'!H4190</f>
        <v>ADAPTADOR COM FLANGES LIVRES, PVC, SOLDÁVEL LONGO, DN 32 MM X 1 , INSTALADO EM RESERVAÇÃO DE ÁGUA DE EDIFICAÇÃO QUE POSSUA RESERVATÓRIO DE FIBRA/FIBROCIMENTO   FORNECIMENTO E INSTALAÇÃO. AF_06/2016</v>
      </c>
      <c r="D4187" s="8" t="str">
        <f>'SINAPI COMPOSIÇÕES'!I4190</f>
        <v>UN</v>
      </c>
      <c r="E4187" s="8">
        <f>'SINAPI COMPOSIÇÕES'!K4190</f>
        <v>26.75</v>
      </c>
    </row>
    <row r="4188" spans="1:5" s="8" customFormat="1" ht="33.200000000000003" hidden="1" customHeight="1" outlineLevel="1">
      <c r="A4188" s="8">
        <f>'SINAPI COMPOSIÇÕES'!G4191</f>
        <v>94786</v>
      </c>
      <c r="C4188" s="8" t="str">
        <f>'SINAPI COMPOSIÇÕES'!H4191</f>
        <v>ADAPTADOR COM FLANGES LIVRES, PVC, SOLDÁVEL LONGO, DN 40 MM X 1 1/4 , INSTALADO EM RESERVAÇÃO DE ÁGUA DE EDIFICAÇÃO QUE POSSUA RESERVATÓRIO DE FIBRA/FIBROCIMENTO   FORNECIMENTO E INSTALAÇÃO. AF_06/2016</v>
      </c>
      <c r="D4188" s="8" t="str">
        <f>'SINAPI COMPOSIÇÕES'!I4191</f>
        <v>UN</v>
      </c>
      <c r="E4188" s="8">
        <f>'SINAPI COMPOSIÇÕES'!K4191</f>
        <v>34.9</v>
      </c>
    </row>
    <row r="4189" spans="1:5" s="8" customFormat="1" ht="33.200000000000003" hidden="1" customHeight="1" outlineLevel="1">
      <c r="A4189" s="8">
        <f>'SINAPI COMPOSIÇÕES'!G4192</f>
        <v>94787</v>
      </c>
      <c r="C4189" s="8" t="str">
        <f>'SINAPI COMPOSIÇÕES'!H4192</f>
        <v>ADAPTADOR COM FLANGES LIVRES, PVC, SOLDÁVEL LONGO, DN 50 MM X 1 1/2 , INSTALADO EM RESERVAÇÃO DE ÁGUA DE EDIFICAÇÃO QUE POSSUA RESERVATÓRIO DE FIBRA/FIBROCIMENTO   FORNECIMENTO E INSTALAÇÃO. AF_06/2016</v>
      </c>
      <c r="D4189" s="8" t="str">
        <f>'SINAPI COMPOSIÇÕES'!I4192</f>
        <v>UN</v>
      </c>
      <c r="E4189" s="8">
        <f>'SINAPI COMPOSIÇÕES'!K4192</f>
        <v>45.71</v>
      </c>
    </row>
    <row r="4190" spans="1:5" s="8" customFormat="1" ht="33.200000000000003" hidden="1" customHeight="1" outlineLevel="1">
      <c r="A4190" s="8">
        <f>'SINAPI COMPOSIÇÕES'!G4193</f>
        <v>94788</v>
      </c>
      <c r="C4190" s="8" t="str">
        <f>'SINAPI COMPOSIÇÕES'!H4193</f>
        <v>ADAPTADOR COM FLANGES LIVRES, PVC, SOLDÁVEL LONGO, DN 60 MM X 2 , INSTALADO EM RESERVAÇÃO DE ÁGUA DE EDIFICAÇÃO QUE POSSUA RESERVATÓRIO DE FIBRA/FIBROCIMENTO   FORNECIMENTO E INSTALAÇÃO. AF_06/2016</v>
      </c>
      <c r="D4190" s="8" t="str">
        <f>'SINAPI COMPOSIÇÕES'!I4193</f>
        <v>UN</v>
      </c>
      <c r="E4190" s="8">
        <f>'SINAPI COMPOSIÇÕES'!K4193</f>
        <v>66.209999999999994</v>
      </c>
    </row>
    <row r="4191" spans="1:5" s="8" customFormat="1" ht="33.200000000000003" hidden="1" customHeight="1" outlineLevel="1">
      <c r="A4191" s="8">
        <f>'SINAPI COMPOSIÇÕES'!G4194</f>
        <v>94789</v>
      </c>
      <c r="C4191" s="8" t="str">
        <f>'SINAPI COMPOSIÇÕES'!H4194</f>
        <v>ADAPTADOR COM FLANGES LIVRES, PVC, SOLDÁVEL LONGO, DN 75 MM X 2 1/2 , INSTALADO EM RESERVAÇÃO DE ÁGUA DE EDIFICAÇÃO QUE POSSUA RESERVATÓRIO DE FIBRA/FIBROCIMENTO   FORNECIMENTO E INSTALAÇÃO. AF_06/2016</v>
      </c>
      <c r="D4191" s="8" t="str">
        <f>'SINAPI COMPOSIÇÕES'!I4194</f>
        <v>UN</v>
      </c>
      <c r="E4191" s="8">
        <f>'SINAPI COMPOSIÇÕES'!K4194</f>
        <v>208.45</v>
      </c>
    </row>
    <row r="4192" spans="1:5" s="8" customFormat="1" ht="33.200000000000003" hidden="1" customHeight="1" outlineLevel="1">
      <c r="A4192" s="8">
        <f>'SINAPI COMPOSIÇÕES'!G4195</f>
        <v>94790</v>
      </c>
      <c r="C4192" s="8" t="str">
        <f>'SINAPI COMPOSIÇÕES'!H4195</f>
        <v>ADAPTADOR COM FLANGES LIVRES, PVC, SOLDÁVEL LONGO, DN 85 MM X 3 , INSTALADO EM RESERVAÇÃO DE ÁGUA DE EDIFICAÇÃO QUE POSSUA RESERVATÓRIO DE FIBRA/FIBROCIMENTO   FORNECIMENTO E INSTALAÇÃO. AF_06/2016</v>
      </c>
      <c r="D4192" s="8" t="str">
        <f>'SINAPI COMPOSIÇÕES'!I4195</f>
        <v>UN</v>
      </c>
      <c r="E4192" s="8">
        <f>'SINAPI COMPOSIÇÕES'!K4195</f>
        <v>241.16</v>
      </c>
    </row>
    <row r="4193" spans="1:5" s="8" customFormat="1" ht="33.200000000000003" hidden="1" customHeight="1" outlineLevel="1">
      <c r="A4193" s="8">
        <f>'SINAPI COMPOSIÇÕES'!G4196</f>
        <v>94791</v>
      </c>
      <c r="C4193" s="8" t="str">
        <f>'SINAPI COMPOSIÇÕES'!H4196</f>
        <v>ADAPTADOR COM FLANGES LIVRES, PVC, SOLDÁVEL LONGO, DN 110 MM X 4 , INSTALADO EM RESERVAÇÃO DE ÁGUA DE EDIFICAÇÃO QUE POSSUA RESERVATÓRIO DE FIBRA/FIBROCIMENTO   FORNECIMENTO E INSTALAÇÃO. AF_06/2016</v>
      </c>
      <c r="D4193" s="8" t="str">
        <f>'SINAPI COMPOSIÇÕES'!I4196</f>
        <v>UN</v>
      </c>
      <c r="E4193" s="8">
        <f>'SINAPI COMPOSIÇÕES'!K4196</f>
        <v>337.96</v>
      </c>
    </row>
    <row r="4194" spans="1:5" s="8" customFormat="1" ht="33.200000000000003" hidden="1" customHeight="1" outlineLevel="1">
      <c r="A4194" s="8">
        <f>'SINAPI COMPOSIÇÕES'!G4197</f>
        <v>94863</v>
      </c>
      <c r="C4194" s="8" t="str">
        <f>'SINAPI COMPOSIÇÕES'!H4197</f>
        <v>LUVA, CPVC, SOLDÁVEL, DN 73 MM, INSTALADO EM RESERVAÇÃO DE ÁGUA DE EDIFICAÇÃO QUE POSSUA RESERVATÓRIO DE FIBRA/FIBROCIMENTO  FORNECIMENTO E INSTALAÇÃO. AF_06/2016</v>
      </c>
      <c r="D4194" s="8" t="str">
        <f>'SINAPI COMPOSIÇÕES'!I4197</f>
        <v>UN</v>
      </c>
      <c r="E4194" s="8">
        <f>'SINAPI COMPOSIÇÕES'!K4197</f>
        <v>107.54</v>
      </c>
    </row>
    <row r="4195" spans="1:5" s="8" customFormat="1" ht="33.200000000000003" hidden="1" customHeight="1" outlineLevel="1">
      <c r="A4195" s="8">
        <f>'SINAPI COMPOSIÇÕES'!G4198</f>
        <v>95141</v>
      </c>
      <c r="C4195" s="8" t="str">
        <f>'SINAPI COMPOSIÇÕES'!H4198</f>
        <v>ADAPTADOR COM FLANGES LIVRES, PVC, SOLDÁVEL LONGO, DN  25 MM X 3/4 , INSTALADO EM RESERVAÇÃO DE ÁGUA DE EDIFICAÇÃO QUE POSSUA RESERVATÓRIO DE FIBRA/FIBROCIMENTO    FORNECIMENTO E INSTALAÇÃO. AF_06/2016</v>
      </c>
      <c r="D4195" s="8" t="str">
        <f>'SINAPI COMPOSIÇÕES'!I4198</f>
        <v>UN</v>
      </c>
      <c r="E4195" s="8">
        <f>'SINAPI COMPOSIÇÕES'!K4198</f>
        <v>24.98</v>
      </c>
    </row>
    <row r="4196" spans="1:5" s="8" customFormat="1" ht="33.200000000000003" hidden="1" customHeight="1" outlineLevel="1">
      <c r="A4196" s="8">
        <f>'SINAPI COMPOSIÇÕES'!G4199</f>
        <v>95237</v>
      </c>
      <c r="C4196" s="8" t="str">
        <f>'SINAPI COMPOSIÇÕES'!H4199</f>
        <v>LUVA COM BUCHA DE LATÃO, PVC, SOLDÁVEL, DN 32MM X 1 , INSTALADO EM RAMAL DE DISTRIBUIÇÃO DE ÁGUA   FORNECIMENTO E INSTALAÇÃO. AF_12/2014</v>
      </c>
      <c r="D4196" s="8" t="str">
        <f>'SINAPI COMPOSIÇÕES'!I4199</f>
        <v>UN</v>
      </c>
      <c r="E4196" s="8">
        <f>'SINAPI COMPOSIÇÕES'!K4199</f>
        <v>19.53</v>
      </c>
    </row>
    <row r="4197" spans="1:5" s="8" customFormat="1" ht="33.200000000000003" hidden="1" customHeight="1" outlineLevel="1">
      <c r="A4197" s="8">
        <f>'SINAPI COMPOSIÇÕES'!G4200</f>
        <v>95693</v>
      </c>
      <c r="C4197" s="8" t="str">
        <f>'SINAPI COMPOSIÇÕES'!H4200</f>
        <v>LUVA SIMPLES, PVC, SÉRIE NORMAL, ESGOTO PREDIAL, DN 150 MM, JUNTA ELÁSTICA, FORNECIDO E INSTALADO EM SUBCOLETOR AÉREO DE ESGOTO SANITÁRIO. AF_12/2014</v>
      </c>
      <c r="D4197" s="8" t="str">
        <f>'SINAPI COMPOSIÇÕES'!I4200</f>
        <v>UN</v>
      </c>
      <c r="E4197" s="8">
        <f>'SINAPI COMPOSIÇÕES'!K4200</f>
        <v>42.3</v>
      </c>
    </row>
    <row r="4198" spans="1:5" s="8" customFormat="1" ht="33.200000000000003" hidden="1" customHeight="1" outlineLevel="1">
      <c r="A4198" s="8">
        <f>'SINAPI COMPOSIÇÕES'!G4201</f>
        <v>95694</v>
      </c>
      <c r="C4198" s="8" t="str">
        <f>'SINAPI COMPOSIÇÕES'!H4201</f>
        <v>CURVA 90 GRAUS, PVC, SERIE R, ÁGUA PLUVIAL, DN 100 MM, JUNTA ELÁSTICA, FORNECIDO E INSTALADO EM RAMAL DE ENCAMINHAMENTO. AF_12/2014</v>
      </c>
      <c r="D4198" s="8" t="str">
        <f>'SINAPI COMPOSIÇÕES'!I4201</f>
        <v>UN</v>
      </c>
      <c r="E4198" s="8">
        <f>'SINAPI COMPOSIÇÕES'!K4201</f>
        <v>57.45</v>
      </c>
    </row>
    <row r="4199" spans="1:5" s="8" customFormat="1" ht="33.200000000000003" hidden="1" customHeight="1" outlineLevel="1">
      <c r="A4199" s="8">
        <f>'SINAPI COMPOSIÇÕES'!G4202</f>
        <v>95695</v>
      </c>
      <c r="C4199" s="8" t="str">
        <f>'SINAPI COMPOSIÇÕES'!H4202</f>
        <v>CURVA 90 GRAUS, PVC, SERIE R, ÁGUA PLUVIAL, DN 100 MM, JUNTA ELÁSTICA, FORNECIDO E INSTALADO EM CONDUTORES VERTICAIS DE ÁGUAS PLUVIAIS. AF_12/2014</v>
      </c>
      <c r="D4199" s="8" t="str">
        <f>'SINAPI COMPOSIÇÕES'!I4202</f>
        <v>UN</v>
      </c>
      <c r="E4199" s="8">
        <f>'SINAPI COMPOSIÇÕES'!K4202</f>
        <v>55.99</v>
      </c>
    </row>
    <row r="4200" spans="1:5" s="8" customFormat="1" ht="33.200000000000003" hidden="1" customHeight="1" outlineLevel="1">
      <c r="A4200" s="8">
        <f>'SINAPI COMPOSIÇÕES'!G4203</f>
        <v>95696</v>
      </c>
      <c r="C4200" s="8" t="str">
        <f>'SINAPI COMPOSIÇÕES'!H4203</f>
        <v>SPRINKLER TIPO PENDENTE, 68 °C, UNIÃO POR ROSCA DN 15 (1/2") - FORNECIMENTO E INSTALAÇÃO. AF_10/2020</v>
      </c>
      <c r="D4200" s="8" t="str">
        <f>'SINAPI COMPOSIÇÕES'!I4203</f>
        <v>UN</v>
      </c>
      <c r="E4200" s="8">
        <f>'SINAPI COMPOSIÇÕES'!K4203</f>
        <v>53.02</v>
      </c>
    </row>
    <row r="4201" spans="1:5" s="8" customFormat="1" ht="33.200000000000003" hidden="1" customHeight="1" outlineLevel="1">
      <c r="A4201" s="8">
        <f>'SINAPI COMPOSIÇÕES'!G4204</f>
        <v>96637</v>
      </c>
      <c r="C4201" s="8" t="str">
        <f>'SINAPI COMPOSIÇÕES'!H4204</f>
        <v>JOELHO 90 GRAUS, PPR, DN 25 MM, CLASSE PN 25, INSTALADO EM RAMAL OU SUB-RAMAL DE ÁGUA  FORNECIMENTO E INSTALAÇÃO . AF_06/2015</v>
      </c>
      <c r="D4201" s="8" t="str">
        <f>'SINAPI COMPOSIÇÕES'!I4204</f>
        <v>UN</v>
      </c>
      <c r="E4201" s="8">
        <f>'SINAPI COMPOSIÇÕES'!K4204</f>
        <v>10.39</v>
      </c>
    </row>
    <row r="4202" spans="1:5" s="8" customFormat="1" ht="33.200000000000003" hidden="1" customHeight="1" outlineLevel="1">
      <c r="A4202" s="8">
        <f>'SINAPI COMPOSIÇÕES'!G4205</f>
        <v>96638</v>
      </c>
      <c r="C4202" s="8" t="str">
        <f>'SINAPI COMPOSIÇÕES'!H4205</f>
        <v>JOELHO 45 GRAUS, PPR, DN 25 MM, CLASSE PN 25, INSTALADO EM RAMAL OU SUB-RAMAL DE ÁGUA  FORNECIMENTO E INSTALAÇÃO . AF_06/2015</v>
      </c>
      <c r="D4202" s="8" t="str">
        <f>'SINAPI COMPOSIÇÕES'!I4205</f>
        <v>UN</v>
      </c>
      <c r="E4202" s="8">
        <f>'SINAPI COMPOSIÇÕES'!K4205</f>
        <v>10.06</v>
      </c>
    </row>
    <row r="4203" spans="1:5" s="8" customFormat="1" ht="33.200000000000003" hidden="1" customHeight="1" outlineLevel="1">
      <c r="A4203" s="8">
        <f>'SINAPI COMPOSIÇÕES'!G4206</f>
        <v>96639</v>
      </c>
      <c r="C4203" s="8" t="str">
        <f>'SINAPI COMPOSIÇÕES'!H4206</f>
        <v>LUVA, PPR, DN 25 MM, CLASSE PN 25, INSTALADO EM RAMAL OU SUB-RAMAL DE ÁGUA  FORNECIMENTO E INSTALAÇÃO . AF_06/2015</v>
      </c>
      <c r="D4203" s="8" t="str">
        <f>'SINAPI COMPOSIÇÕES'!I4206</f>
        <v>UN</v>
      </c>
      <c r="E4203" s="8">
        <f>'SINAPI COMPOSIÇÕES'!K4206</f>
        <v>7.19</v>
      </c>
    </row>
    <row r="4204" spans="1:5" s="8" customFormat="1" ht="33.200000000000003" hidden="1" customHeight="1" outlineLevel="1">
      <c r="A4204" s="8">
        <f>'SINAPI COMPOSIÇÕES'!G4207</f>
        <v>96640</v>
      </c>
      <c r="C4204" s="8" t="str">
        <f>'SINAPI COMPOSIÇÕES'!H4207</f>
        <v>CONECTOR MACHO, PPR, 25 X 1/2'', CLASSE PN 25, INSTALADO EM RAMAL OU SUB-RAMAL DE ÁGUA   FORNECIMENTO E INSTALAÇÃO . AF_06/2015</v>
      </c>
      <c r="D4204" s="8" t="str">
        <f>'SINAPI COMPOSIÇÕES'!I4207</f>
        <v>UN</v>
      </c>
      <c r="E4204" s="8">
        <f>'SINAPI COMPOSIÇÕES'!K4207</f>
        <v>16.350000000000001</v>
      </c>
    </row>
    <row r="4205" spans="1:5" s="8" customFormat="1" ht="33.200000000000003" hidden="1" customHeight="1" outlineLevel="1">
      <c r="A4205" s="8">
        <f>'SINAPI COMPOSIÇÕES'!G4208</f>
        <v>96641</v>
      </c>
      <c r="C4205" s="8" t="str">
        <f>'SINAPI COMPOSIÇÕES'!H4208</f>
        <v>CONECTOR FÊMEA, PPR, 25 X 1/2'', CLASSE PN 25, INSTALADO EM RAMAL OU SUB-RAMAL DE ÁGUA   FORNECIMENTO E INSTALAÇÃO . AF_06/2015</v>
      </c>
      <c r="D4205" s="8" t="str">
        <f>'SINAPI COMPOSIÇÕES'!I4208</f>
        <v>UN</v>
      </c>
      <c r="E4205" s="8">
        <f>'SINAPI COMPOSIÇÕES'!K4208</f>
        <v>13.07</v>
      </c>
    </row>
    <row r="4206" spans="1:5" s="8" customFormat="1" ht="33.200000000000003" hidden="1" customHeight="1" outlineLevel="1">
      <c r="A4206" s="8">
        <f>'SINAPI COMPOSIÇÕES'!G4209</f>
        <v>96642</v>
      </c>
      <c r="C4206" s="8" t="str">
        <f>'SINAPI COMPOSIÇÕES'!H4209</f>
        <v>TÊ NORMAL, PPR, DN 25 MM, CLASSE PN 25, INSTALADO EM RAMAL OU SUB-RAMAL DE ÁGUA  FORNECIMENTO E INSTALAÇÃO . AF_06/2015</v>
      </c>
      <c r="D4206" s="8" t="str">
        <f>'SINAPI COMPOSIÇÕES'!I4209</f>
        <v>UN</v>
      </c>
      <c r="E4206" s="8">
        <f>'SINAPI COMPOSIÇÕES'!K4209</f>
        <v>13.77</v>
      </c>
    </row>
    <row r="4207" spans="1:5" s="8" customFormat="1" ht="33.200000000000003" hidden="1" customHeight="1" outlineLevel="1">
      <c r="A4207" s="8">
        <f>'SINAPI COMPOSIÇÕES'!G4210</f>
        <v>96643</v>
      </c>
      <c r="C4207" s="8" t="str">
        <f>'SINAPI COMPOSIÇÕES'!H4210</f>
        <v>TÊ MISTURADOR, PPR, 25 X 3/4'' , CLASSE PN 25, INSTALADO EM RAMAL OU SUB-RAMAL DE ÁGUA  FORNECIMENTO E INSTALAÇÃO . AF_06/2015</v>
      </c>
      <c r="D4207" s="8" t="str">
        <f>'SINAPI COMPOSIÇÕES'!I4210</f>
        <v>UN</v>
      </c>
      <c r="E4207" s="8">
        <f>'SINAPI COMPOSIÇÕES'!K4210</f>
        <v>32.950000000000003</v>
      </c>
    </row>
    <row r="4208" spans="1:5" s="8" customFormat="1" ht="33.200000000000003" hidden="1" customHeight="1" outlineLevel="1">
      <c r="A4208" s="8">
        <f>'SINAPI COMPOSIÇÕES'!G4211</f>
        <v>96650</v>
      </c>
      <c r="C4208" s="8" t="str">
        <f>'SINAPI COMPOSIÇÕES'!H4211</f>
        <v>JOELHO 90 GRAUS, PPR, DN 25 MM, CLASSE PN 25, INSTALADO EM RAMAL DE DISTRIBUIÇÃO  FORNECIMENTO E INSTALAÇÃO . AF_06/2015</v>
      </c>
      <c r="D4208" s="8" t="str">
        <f>'SINAPI COMPOSIÇÕES'!I4211</f>
        <v>UN</v>
      </c>
      <c r="E4208" s="8">
        <f>'SINAPI COMPOSIÇÕES'!K4211</f>
        <v>7.61</v>
      </c>
    </row>
    <row r="4209" spans="1:5" s="8" customFormat="1" ht="33.200000000000003" hidden="1" customHeight="1" outlineLevel="1">
      <c r="A4209" s="8">
        <f>'SINAPI COMPOSIÇÕES'!G4212</f>
        <v>96651</v>
      </c>
      <c r="C4209" s="8" t="str">
        <f>'SINAPI COMPOSIÇÕES'!H4212</f>
        <v>JOELHO 45 GRAUS, PPR, DN 25 MM, CLASSE PN 25, INSTALADO EM RAMAL DE DISTRIBUIÇÃO DE ÁGUA  FORNECIMENTO E INSTALAÇÃO . AF_06/2015</v>
      </c>
      <c r="D4209" s="8" t="str">
        <f>'SINAPI COMPOSIÇÕES'!I4212</f>
        <v>UN</v>
      </c>
      <c r="E4209" s="8">
        <f>'SINAPI COMPOSIÇÕES'!K4212</f>
        <v>7.28</v>
      </c>
    </row>
    <row r="4210" spans="1:5" s="8" customFormat="1" ht="33.200000000000003" hidden="1" customHeight="1" outlineLevel="1">
      <c r="A4210" s="8">
        <f>'SINAPI COMPOSIÇÕES'!G4213</f>
        <v>96652</v>
      </c>
      <c r="C4210" s="8" t="str">
        <f>'SINAPI COMPOSIÇÕES'!H4213</f>
        <v>JOELHO 90 GRAUS, PPR, DN 32 MM, CLASSE PN 25, INSTALADO EM RAMAL DE DISTRIBUIÇÃO  FORNECIMENTO E INSTALAÇÃO . AF_06/2015</v>
      </c>
      <c r="D4210" s="8" t="str">
        <f>'SINAPI COMPOSIÇÕES'!I4213</f>
        <v>UN</v>
      </c>
      <c r="E4210" s="8">
        <f>'SINAPI COMPOSIÇÕES'!K4213</f>
        <v>14.69</v>
      </c>
    </row>
    <row r="4211" spans="1:5" s="8" customFormat="1" ht="33.200000000000003" hidden="1" customHeight="1" outlineLevel="1">
      <c r="A4211" s="8">
        <f>'SINAPI COMPOSIÇÕES'!G4214</f>
        <v>96653</v>
      </c>
      <c r="C4211" s="8" t="str">
        <f>'SINAPI COMPOSIÇÕES'!H4214</f>
        <v>JOELHO 45 GRAUS, PPR, DN 32 MM, CLASSE PN 25, INSTALADO EM RAMAL DE DISTRIBUIÇÃO DE ÁGUA  FORNECIMENTO E INSTALAÇÃO . AF_06/2015</v>
      </c>
      <c r="D4211" s="8" t="str">
        <f>'SINAPI COMPOSIÇÕES'!I4214</f>
        <v>UN</v>
      </c>
      <c r="E4211" s="8">
        <f>'SINAPI COMPOSIÇÕES'!K4214</f>
        <v>14.65</v>
      </c>
    </row>
    <row r="4212" spans="1:5" s="8" customFormat="1" ht="33.200000000000003" hidden="1" customHeight="1" outlineLevel="1">
      <c r="A4212" s="8">
        <f>'SINAPI COMPOSIÇÕES'!G4215</f>
        <v>96654</v>
      </c>
      <c r="C4212" s="8" t="str">
        <f>'SINAPI COMPOSIÇÕES'!H4215</f>
        <v>JOELHO 90 GRAUS, PPR, DN 40 MM, CLASSE PN 25, INSTALADO EM RAMAL DE DISTRIBUIÇÃO  FORNECIMENTO E INSTALAÇÃO . AF_06/2015</v>
      </c>
      <c r="D4212" s="8" t="str">
        <f>'SINAPI COMPOSIÇÕES'!I4215</f>
        <v>UN</v>
      </c>
      <c r="E4212" s="8">
        <f>'SINAPI COMPOSIÇÕES'!K4215</f>
        <v>24.15</v>
      </c>
    </row>
    <row r="4213" spans="1:5" s="8" customFormat="1" ht="33.200000000000003" hidden="1" customHeight="1" outlineLevel="1">
      <c r="A4213" s="8">
        <f>'SINAPI COMPOSIÇÕES'!G4216</f>
        <v>96655</v>
      </c>
      <c r="C4213" s="8" t="str">
        <f>'SINAPI COMPOSIÇÕES'!H4216</f>
        <v>JOELHO 45 GRAUS, PPR, DN 40 MM, CLASSE PN 25, INSTALADO EM RAMAL DE DISTRIBUIÇÃO DE ÁGUA  FORNECIMENTO E INSTALAÇÃO . AF_06/2015</v>
      </c>
      <c r="D4213" s="8" t="str">
        <f>'SINAPI COMPOSIÇÕES'!I4216</f>
        <v>UN</v>
      </c>
      <c r="E4213" s="8">
        <f>'SINAPI COMPOSIÇÕES'!K4216</f>
        <v>23.8</v>
      </c>
    </row>
    <row r="4214" spans="1:5" s="8" customFormat="1" ht="33.200000000000003" hidden="1" customHeight="1" outlineLevel="1">
      <c r="A4214" s="8">
        <f>'SINAPI COMPOSIÇÕES'!G4217</f>
        <v>96656</v>
      </c>
      <c r="C4214" s="8" t="str">
        <f>'SINAPI COMPOSIÇÕES'!H4217</f>
        <v>LUVA, PPR, DN 25 MM, CLASSE PN 25, INSTALADO EM RAMAL DE DISTRIBUIÇÃO DE ÁGUA  FORNECIMENTO E INSTALAÇÃO . AF_06/2015</v>
      </c>
      <c r="D4214" s="8" t="str">
        <f>'SINAPI COMPOSIÇÕES'!I4217</f>
        <v>UN</v>
      </c>
      <c r="E4214" s="8">
        <f>'SINAPI COMPOSIÇÕES'!K4217</f>
        <v>5.37</v>
      </c>
    </row>
    <row r="4215" spans="1:5" s="8" customFormat="1" ht="33.200000000000003" hidden="1" customHeight="1" outlineLevel="1">
      <c r="A4215" s="8">
        <f>'SINAPI COMPOSIÇÕES'!G4218</f>
        <v>96657</v>
      </c>
      <c r="C4215" s="8" t="str">
        <f>'SINAPI COMPOSIÇÕES'!H4218</f>
        <v>CONECTOR MACHO, PPR, 25 X 1/2, CLASSE PN 25, INSTALADO EM RAMAL DE DISTRIBUIÇÃO DE ÁGUA  FORNECIMENTO E INSTALAÇÃO . AF_06/2015</v>
      </c>
      <c r="D4215" s="8" t="str">
        <f>'SINAPI COMPOSIÇÕES'!I4218</f>
        <v>UN</v>
      </c>
      <c r="E4215" s="8">
        <f>'SINAPI COMPOSIÇÕES'!K4218</f>
        <v>14.53</v>
      </c>
    </row>
    <row r="4216" spans="1:5" s="8" customFormat="1" ht="33.200000000000003" hidden="1" customHeight="1" outlineLevel="1">
      <c r="A4216" s="8">
        <f>'SINAPI COMPOSIÇÕES'!G4219</f>
        <v>96658</v>
      </c>
      <c r="C4216" s="8" t="str">
        <f>'SINAPI COMPOSIÇÕES'!H4219</f>
        <v>CONECTOR FÊMEA, PPR, 25 X 1/2'', CLASSE PN 25, INSTALADO EM RAMAL DE DISTRIBUIÇÃO DE ÁGUA   FORNECIMENTO E INSTALAÇÃO . AF_06/2015</v>
      </c>
      <c r="D4216" s="8" t="str">
        <f>'SINAPI COMPOSIÇÕES'!I4219</f>
        <v>UN</v>
      </c>
      <c r="E4216" s="8">
        <f>'SINAPI COMPOSIÇÕES'!K4219</f>
        <v>11.25</v>
      </c>
    </row>
    <row r="4217" spans="1:5" s="8" customFormat="1" ht="33.200000000000003" hidden="1" customHeight="1" outlineLevel="1">
      <c r="A4217" s="8">
        <f>'SINAPI COMPOSIÇÕES'!G4220</f>
        <v>96659</v>
      </c>
      <c r="C4217" s="8" t="str">
        <f>'SINAPI COMPOSIÇÕES'!H4220</f>
        <v>LUVA, PPR, DN 32 MM, CLASSE PN 25, INSTALADO EM RAMAL DE DISTRIBUIÇÃO DE ÁGUA  FORNECIMENTO E INSTALAÇÃO. AF_06/2015</v>
      </c>
      <c r="D4217" s="8" t="str">
        <f>'SINAPI COMPOSIÇÕES'!I4220</f>
        <v>UN</v>
      </c>
      <c r="E4217" s="8">
        <f>'SINAPI COMPOSIÇÕES'!K4220</f>
        <v>9.91</v>
      </c>
    </row>
    <row r="4218" spans="1:5" s="8" customFormat="1" ht="33.200000000000003" hidden="1" customHeight="1" outlineLevel="1">
      <c r="A4218" s="8">
        <f>'SINAPI COMPOSIÇÕES'!G4221</f>
        <v>96660</v>
      </c>
      <c r="C4218" s="8" t="str">
        <f>'SINAPI COMPOSIÇÕES'!H4221</f>
        <v>CONECTOR MACHO, PPR, 32 X 3/4'', CLASSE PN 25, INSTALADO EM RAMAL DE DISTRIBUIÇÃO DE ÁGUA   FORNECIMENTO E INSTALAÇÃO. AF_06/2015</v>
      </c>
      <c r="D4218" s="8" t="str">
        <f>'SINAPI COMPOSIÇÕES'!I4221</f>
        <v>UN</v>
      </c>
      <c r="E4218" s="8">
        <f>'SINAPI COMPOSIÇÕES'!K4221</f>
        <v>25.18</v>
      </c>
    </row>
    <row r="4219" spans="1:5" s="8" customFormat="1" ht="33.200000000000003" hidden="1" customHeight="1" outlineLevel="1">
      <c r="A4219" s="8">
        <f>'SINAPI COMPOSIÇÕES'!G4222</f>
        <v>96661</v>
      </c>
      <c r="C4219" s="8" t="str">
        <f>'SINAPI COMPOSIÇÕES'!H4222</f>
        <v>CONECTOR FÊMEA, PPR, 32 X 3/4'', CLASSE PN 25, INSTALADO EM RAMAL DE DISTRIBUIÇÃO DE ÁGUA   FORNECIMENTO E INSTALAÇÃO . AF_06/2015</v>
      </c>
      <c r="D4219" s="8" t="str">
        <f>'SINAPI COMPOSIÇÕES'!I4222</f>
        <v>UN</v>
      </c>
      <c r="E4219" s="8">
        <f>'SINAPI COMPOSIÇÕES'!K4222</f>
        <v>20.149999999999999</v>
      </c>
    </row>
    <row r="4220" spans="1:5" s="8" customFormat="1" ht="33.200000000000003" hidden="1" customHeight="1" outlineLevel="1">
      <c r="A4220" s="8">
        <f>'SINAPI COMPOSIÇÕES'!G4223</f>
        <v>96662</v>
      </c>
      <c r="C4220" s="8" t="str">
        <f>'SINAPI COMPOSIÇÕES'!H4223</f>
        <v>BUCHA DE REDUÇÃO, PPR, 32 X 25, CLASSE PN 25, INSTALADO EM RAMAL DE DISTRIBUIÇÃO DE ÁGUA  FORNECIMENTO E INSTALAÇÃO . AF_06/2015</v>
      </c>
      <c r="D4220" s="8" t="str">
        <f>'SINAPI COMPOSIÇÕES'!I4223</f>
        <v>UN</v>
      </c>
      <c r="E4220" s="8">
        <f>'SINAPI COMPOSIÇÕES'!K4223</f>
        <v>10.08</v>
      </c>
    </row>
    <row r="4221" spans="1:5" s="8" customFormat="1" ht="33.200000000000003" hidden="1" customHeight="1" outlineLevel="1">
      <c r="A4221" s="8">
        <f>'SINAPI COMPOSIÇÕES'!G4224</f>
        <v>96663</v>
      </c>
      <c r="C4221" s="8" t="str">
        <f>'SINAPI COMPOSIÇÕES'!H4224</f>
        <v>LUVA, PPR, DN 40 MM, CLASSE PN 25, INSTALADO EM RAMAL DE DISTRIBUIÇÃO DE ÁGUA  FORNECIMENTO E INSTALAÇÃO. AF_06/2015</v>
      </c>
      <c r="D4221" s="8" t="str">
        <f>'SINAPI COMPOSIÇÕES'!I4224</f>
        <v>UN</v>
      </c>
      <c r="E4221" s="8">
        <f>'SINAPI COMPOSIÇÕES'!K4224</f>
        <v>17.559999999999999</v>
      </c>
    </row>
    <row r="4222" spans="1:5" s="8" customFormat="1" ht="33.200000000000003" hidden="1" customHeight="1" outlineLevel="1">
      <c r="A4222" s="8">
        <f>'SINAPI COMPOSIÇÕES'!G4225</f>
        <v>96664</v>
      </c>
      <c r="C4222" s="8" t="str">
        <f>'SINAPI COMPOSIÇÕES'!H4225</f>
        <v>BUCHA DE REDUÇÃO, PPR, 40 X 25, CLASSE PN 25, INSTALADO EM RAMAL DE DISTRIBUIÇÃO DE ÁGUA  FORNECIMENTO E INSTALAÇÃO . AF_06/2015</v>
      </c>
      <c r="D4222" s="8" t="str">
        <f>'SINAPI COMPOSIÇÕES'!I4225</f>
        <v>UN</v>
      </c>
      <c r="E4222" s="8">
        <f>'SINAPI COMPOSIÇÕES'!K4225</f>
        <v>18.63</v>
      </c>
    </row>
    <row r="4223" spans="1:5" s="8" customFormat="1" ht="33.200000000000003" hidden="1" customHeight="1" outlineLevel="1">
      <c r="A4223" s="8">
        <f>'SINAPI COMPOSIÇÕES'!G4226</f>
        <v>96665</v>
      </c>
      <c r="C4223" s="8" t="str">
        <f>'SINAPI COMPOSIÇÕES'!H4226</f>
        <v>TÊ NORMAL, PPR, DN 25 MM, CLASSE PN 25, INSTALADO EM RAMAL DE DISTRIBUIÇÃO DE ÁGUA  FORNECIMENTO E INSTALAÇÃO . AF_06/2015</v>
      </c>
      <c r="D4223" s="8" t="str">
        <f>'SINAPI COMPOSIÇÕES'!I4226</f>
        <v>UN</v>
      </c>
      <c r="E4223" s="8">
        <f>'SINAPI COMPOSIÇÕES'!K4226</f>
        <v>10.050000000000001</v>
      </c>
    </row>
    <row r="4224" spans="1:5" s="8" customFormat="1" ht="33.200000000000003" hidden="1" customHeight="1" outlineLevel="1">
      <c r="A4224" s="8">
        <f>'SINAPI COMPOSIÇÕES'!G4227</f>
        <v>96666</v>
      </c>
      <c r="C4224" s="8" t="str">
        <f>'SINAPI COMPOSIÇÕES'!H4227</f>
        <v>TÊ NORMAL, PPR, DN 32 MM, CLASSE PN 25, INSTALADO EM RAMAL DE DISTRIBUIÇÃO DE ÁGUA  FORNECIMENTO E INSTALAÇÃO . AF_06/2015</v>
      </c>
      <c r="D4224" s="8" t="str">
        <f>'SINAPI COMPOSIÇÕES'!I4227</f>
        <v>UN</v>
      </c>
      <c r="E4224" s="8">
        <f>'SINAPI COMPOSIÇÕES'!K4227</f>
        <v>19.66</v>
      </c>
    </row>
    <row r="4225" spans="1:5" s="8" customFormat="1" ht="33.200000000000003" hidden="1" customHeight="1" outlineLevel="1">
      <c r="A4225" s="8">
        <f>'SINAPI COMPOSIÇÕES'!G4228</f>
        <v>96667</v>
      </c>
      <c r="C4225" s="8" t="str">
        <f>'SINAPI COMPOSIÇÕES'!H4228</f>
        <v>TÊ NORMAL, PPR, DN 40 MM, CLASSE PN 25, INSTALADO EM RAMAL DE DISTRIBUIÇÃO DE ÁGUA  FORNECIMENTO E INSTALAÇÃO . AF_06/2015</v>
      </c>
      <c r="D4225" s="8" t="str">
        <f>'SINAPI COMPOSIÇÕES'!I4228</f>
        <v>UN</v>
      </c>
      <c r="E4225" s="8">
        <f>'SINAPI COMPOSIÇÕES'!K4228</f>
        <v>33.71</v>
      </c>
    </row>
    <row r="4226" spans="1:5" s="8" customFormat="1" ht="33.200000000000003" hidden="1" customHeight="1" outlineLevel="1">
      <c r="A4226" s="8">
        <f>'SINAPI COMPOSIÇÕES'!G4229</f>
        <v>96684</v>
      </c>
      <c r="C4226" s="8" t="str">
        <f>'SINAPI COMPOSIÇÕES'!H4229</f>
        <v>JOELHO 90 GRAUS, PPR, DN 25 MM, CLASSE PN 25, INSTALADO EM PRUMADA DE ÁGUA  FORNECIMENTO E INSTALAÇÃO . AF_06/2015</v>
      </c>
      <c r="D4226" s="8" t="str">
        <f>'SINAPI COMPOSIÇÕES'!I4229</f>
        <v>UN</v>
      </c>
      <c r="E4226" s="8">
        <f>'SINAPI COMPOSIÇÕES'!K4229</f>
        <v>3.45</v>
      </c>
    </row>
    <row r="4227" spans="1:5" s="8" customFormat="1" ht="33.200000000000003" hidden="1" customHeight="1" outlineLevel="1">
      <c r="A4227" s="8">
        <f>'SINAPI COMPOSIÇÕES'!G4230</f>
        <v>96685</v>
      </c>
      <c r="C4227" s="8" t="str">
        <f>'SINAPI COMPOSIÇÕES'!H4230</f>
        <v>JOELHO 45 GRAUS, PPR, DN 25 MM, CLASSE PN 25, INSTALADO EM PRUMADA DE ÁGUA  FORNECIMENTO E INSTALAÇÃO . AF_06/2015</v>
      </c>
      <c r="D4227" s="8" t="str">
        <f>'SINAPI COMPOSIÇÕES'!I4230</f>
        <v>UN</v>
      </c>
      <c r="E4227" s="8">
        <f>'SINAPI COMPOSIÇÕES'!K4230</f>
        <v>3.12</v>
      </c>
    </row>
    <row r="4228" spans="1:5" s="8" customFormat="1" ht="33.200000000000003" hidden="1" customHeight="1" outlineLevel="1">
      <c r="A4228" s="8">
        <f>'SINAPI COMPOSIÇÕES'!G4231</f>
        <v>96686</v>
      </c>
      <c r="C4228" s="8" t="str">
        <f>'SINAPI COMPOSIÇÕES'!H4231</f>
        <v>JOELHO 90 GRAUS, PPR, DN 32 MM, CLASSE PN 25, INSTALADO EM PRUMADA DE ÁGUA  FORNECIMENTO E INSTALAÇÃO . AF_06/2015</v>
      </c>
      <c r="D4228" s="8" t="str">
        <f>'SINAPI COMPOSIÇÕES'!I4231</f>
        <v>UN</v>
      </c>
      <c r="E4228" s="8">
        <f>'SINAPI COMPOSIÇÕES'!K4231</f>
        <v>5.17</v>
      </c>
    </row>
    <row r="4229" spans="1:5" s="8" customFormat="1" ht="33.200000000000003" hidden="1" customHeight="1" outlineLevel="1">
      <c r="A4229" s="8">
        <f>'SINAPI COMPOSIÇÕES'!G4232</f>
        <v>96687</v>
      </c>
      <c r="C4229" s="8" t="str">
        <f>'SINAPI COMPOSIÇÕES'!H4232</f>
        <v>JOELHO 45 GRAUS, PPR, DN 32 MM, CLASSE PN 25, INSTALADO EM PRUMADA DE ÁGUA  FORNECIMENTO E INSTALAÇÃO . AF_06/2015</v>
      </c>
      <c r="D4229" s="8" t="str">
        <f>'SINAPI COMPOSIÇÕES'!I4232</f>
        <v>UN</v>
      </c>
      <c r="E4229" s="8">
        <f>'SINAPI COMPOSIÇÕES'!K4232</f>
        <v>5.13</v>
      </c>
    </row>
    <row r="4230" spans="1:5" s="8" customFormat="1" ht="33.200000000000003" hidden="1" customHeight="1" outlineLevel="1">
      <c r="A4230" s="8">
        <f>'SINAPI COMPOSIÇÕES'!G4233</f>
        <v>96688</v>
      </c>
      <c r="C4230" s="8" t="str">
        <f>'SINAPI COMPOSIÇÕES'!H4233</f>
        <v>JOELHO 90 GRAUS, PPR, DN 40 MM, CLASSE PN 25, INSTALADO EM PRUMADA DE ÁGUA  FORNECIMENTO E INSTALAÇÃO . AF_06/2015</v>
      </c>
      <c r="D4230" s="8" t="str">
        <f>'SINAPI COMPOSIÇÕES'!I4233</f>
        <v>UN</v>
      </c>
      <c r="E4230" s="8">
        <f>'SINAPI COMPOSIÇÕES'!K4233</f>
        <v>8.75</v>
      </c>
    </row>
    <row r="4231" spans="1:5" s="8" customFormat="1" ht="33.200000000000003" hidden="1" customHeight="1" outlineLevel="1">
      <c r="A4231" s="8">
        <f>'SINAPI COMPOSIÇÕES'!G4234</f>
        <v>96689</v>
      </c>
      <c r="C4231" s="8" t="str">
        <f>'SINAPI COMPOSIÇÕES'!H4234</f>
        <v>JOELHO 45 GRAUS, PPR, DN 40 MM, CLASSE PN 25, INSTALADO EM PRUMADA DE ÁGUA  FORNECIMENTO E INSTALAÇÃO . AF_06/2015</v>
      </c>
      <c r="D4231" s="8" t="str">
        <f>'SINAPI COMPOSIÇÕES'!I4234</f>
        <v>UN</v>
      </c>
      <c r="E4231" s="8">
        <f>'SINAPI COMPOSIÇÕES'!K4234</f>
        <v>8.4</v>
      </c>
    </row>
    <row r="4232" spans="1:5" s="8" customFormat="1" ht="33.200000000000003" hidden="1" customHeight="1" outlineLevel="1">
      <c r="A4232" s="8">
        <f>'SINAPI COMPOSIÇÕES'!G4235</f>
        <v>96690</v>
      </c>
      <c r="C4232" s="8" t="str">
        <f>'SINAPI COMPOSIÇÕES'!H4235</f>
        <v>JOELHO 90 GRAUS, PPR, DN 50 MM, CLASSE PN 25, INSTALADO EM PRUMADA DE ÁGUA  FORNECIMENTO E INSTALAÇÃO . AF_06/2015</v>
      </c>
      <c r="D4232" s="8" t="str">
        <f>'SINAPI COMPOSIÇÕES'!I4235</f>
        <v>UN</v>
      </c>
      <c r="E4232" s="8">
        <f>'SINAPI COMPOSIÇÕES'!K4235</f>
        <v>16.010000000000002</v>
      </c>
    </row>
    <row r="4233" spans="1:5" s="8" customFormat="1" ht="33.200000000000003" hidden="1" customHeight="1" outlineLevel="1">
      <c r="A4233" s="8">
        <f>'SINAPI COMPOSIÇÕES'!G4236</f>
        <v>96691</v>
      </c>
      <c r="C4233" s="8" t="str">
        <f>'SINAPI COMPOSIÇÕES'!H4236</f>
        <v>JOELHO 45 GRAUS, PPR, DN 50 MM, CLASSE PN 25, INSTALADO EM PRUMADA DE ÁGUA  FORNECIMENTO E INSTALAÇÃO . AF_06/2015</v>
      </c>
      <c r="D4233" s="8" t="str">
        <f>'SINAPI COMPOSIÇÕES'!I4236</f>
        <v>UN</v>
      </c>
      <c r="E4233" s="8">
        <f>'SINAPI COMPOSIÇÕES'!K4236</f>
        <v>16.5</v>
      </c>
    </row>
    <row r="4234" spans="1:5" s="8" customFormat="1" ht="33.200000000000003" hidden="1" customHeight="1" outlineLevel="1">
      <c r="A4234" s="8">
        <f>'SINAPI COMPOSIÇÕES'!G4237</f>
        <v>96692</v>
      </c>
      <c r="C4234" s="8" t="str">
        <f>'SINAPI COMPOSIÇÕES'!H4237</f>
        <v>JOELHO 90 GRAUS, PPR, DN 63 MM, CLASSE PN 25, INSTALADO EM PRUMADA DE ÁGUA  FORNECIMENTO E INSTALAÇÃO . AF_06/2015</v>
      </c>
      <c r="D4234" s="8" t="str">
        <f>'SINAPI COMPOSIÇÕES'!I4237</f>
        <v>UN</v>
      </c>
      <c r="E4234" s="8">
        <f>'SINAPI COMPOSIÇÕES'!K4237</f>
        <v>24.23</v>
      </c>
    </row>
    <row r="4235" spans="1:5" s="8" customFormat="1" ht="33.200000000000003" hidden="1" customHeight="1" outlineLevel="1">
      <c r="A4235" s="8">
        <f>'SINAPI COMPOSIÇÕES'!G4238</f>
        <v>96693</v>
      </c>
      <c r="C4235" s="8" t="str">
        <f>'SINAPI COMPOSIÇÕES'!H4238</f>
        <v>JOELHO 45 GRAUS, PPR, DN 63 MM, CLASSE PN 25, INSTALADO EM PRUMADA DE ÁGUA  FORNECIMENTO E INSTALAÇÃO . AF_06/2015</v>
      </c>
      <c r="D4235" s="8" t="str">
        <f>'SINAPI COMPOSIÇÕES'!I4238</f>
        <v>UN</v>
      </c>
      <c r="E4235" s="8">
        <f>'SINAPI COMPOSIÇÕES'!K4238</f>
        <v>23.03</v>
      </c>
    </row>
    <row r="4236" spans="1:5" s="8" customFormat="1" ht="33.200000000000003" hidden="1" customHeight="1" outlineLevel="1">
      <c r="A4236" s="8">
        <f>'SINAPI COMPOSIÇÕES'!G4239</f>
        <v>96694</v>
      </c>
      <c r="C4236" s="8" t="str">
        <f>'SINAPI COMPOSIÇÕES'!H4239</f>
        <v>JOELHO 90 GRAUS, PPR, DN 75 MM, CLASSE PN 25, INSTALADO EM PRUMADA DE ÁGUA  FORNECIMENTO E INSTALAÇÃO . AF_06/2015</v>
      </c>
      <c r="D4236" s="8" t="str">
        <f>'SINAPI COMPOSIÇÕES'!I4239</f>
        <v>UN</v>
      </c>
      <c r="E4236" s="8">
        <f>'SINAPI COMPOSIÇÕES'!K4239</f>
        <v>51.99</v>
      </c>
    </row>
    <row r="4237" spans="1:5" s="8" customFormat="1" ht="33.200000000000003" hidden="1" customHeight="1" outlineLevel="1">
      <c r="A4237" s="8">
        <f>'SINAPI COMPOSIÇÕES'!G4240</f>
        <v>96695</v>
      </c>
      <c r="C4237" s="8" t="str">
        <f>'SINAPI COMPOSIÇÕES'!H4240</f>
        <v>JOELHO 45 GRAUS, PPR, DN 75 MM, CLASSE PN 25, INSTALADO EM PRUMADA DE ÁGUA  FORNECIMENTO E INSTALAÇÃO . AF_06/2015</v>
      </c>
      <c r="D4237" s="8" t="str">
        <f>'SINAPI COMPOSIÇÕES'!I4240</f>
        <v>UN</v>
      </c>
      <c r="E4237" s="8">
        <f>'SINAPI COMPOSIÇÕES'!K4240</f>
        <v>50.58</v>
      </c>
    </row>
    <row r="4238" spans="1:5" s="8" customFormat="1" ht="33.200000000000003" hidden="1" customHeight="1" outlineLevel="1">
      <c r="A4238" s="8">
        <f>'SINAPI COMPOSIÇÕES'!G4241</f>
        <v>96696</v>
      </c>
      <c r="C4238" s="8" t="str">
        <f>'SINAPI COMPOSIÇÕES'!H4241</f>
        <v>JOELHO 90 GRAUS, PPR, DN 90 MM, CLASSE PN 25, INSTALADO EM PRUMADA DE ÁGUA  FORNECIMENTO E INSTALAÇÃO . AF_06/2015</v>
      </c>
      <c r="D4238" s="8" t="str">
        <f>'SINAPI COMPOSIÇÕES'!I4241</f>
        <v>UN</v>
      </c>
      <c r="E4238" s="8">
        <f>'SINAPI COMPOSIÇÕES'!K4241</f>
        <v>78.099999999999994</v>
      </c>
    </row>
    <row r="4239" spans="1:5" s="8" customFormat="1" ht="33.200000000000003" hidden="1" customHeight="1" outlineLevel="1">
      <c r="A4239" s="8">
        <f>'SINAPI COMPOSIÇÕES'!G4242</f>
        <v>96697</v>
      </c>
      <c r="C4239" s="8" t="str">
        <f>'SINAPI COMPOSIÇÕES'!H4242</f>
        <v>JOELHO 90 GRAUS, PPR, DN 110 MM, CLASSE PN 25, INSTALADO EM PRUMADA DE ÁGUA  FORNECIMENTO E INSTALAÇÃO . AF_06/2015</v>
      </c>
      <c r="D4239" s="8" t="str">
        <f>'SINAPI COMPOSIÇÕES'!I4242</f>
        <v>UN</v>
      </c>
      <c r="E4239" s="8">
        <f>'SINAPI COMPOSIÇÕES'!K4242</f>
        <v>116.81</v>
      </c>
    </row>
    <row r="4240" spans="1:5" s="8" customFormat="1" ht="33.200000000000003" hidden="1" customHeight="1" outlineLevel="1">
      <c r="A4240" s="8">
        <f>'SINAPI COMPOSIÇÕES'!G4243</f>
        <v>96698</v>
      </c>
      <c r="C4240" s="8" t="str">
        <f>'SINAPI COMPOSIÇÕES'!H4243</f>
        <v>LUVA, PPR, DN 25 MM, CLASSE PN 25, INSTALADO EM PRUMADA DE ÁGUA  FORNECIMENTO E INSTALAÇÃO . AF_06/2015</v>
      </c>
      <c r="D4240" s="8" t="str">
        <f>'SINAPI COMPOSIÇÕES'!I4243</f>
        <v>UN</v>
      </c>
      <c r="E4240" s="8">
        <f>'SINAPI COMPOSIÇÕES'!K4243</f>
        <v>2.59</v>
      </c>
    </row>
    <row r="4241" spans="1:5" s="8" customFormat="1" ht="33.200000000000003" hidden="1" customHeight="1" outlineLevel="1">
      <c r="A4241" s="8">
        <f>'SINAPI COMPOSIÇÕES'!G4244</f>
        <v>96699</v>
      </c>
      <c r="C4241" s="8" t="str">
        <f>'SINAPI COMPOSIÇÕES'!H4244</f>
        <v>CONECTOR MACHO, PPR, 25 X 1/2'', CLASSE PN 25, INSTALADO EM PRUMADA DE ÁGUA   FORNECIMENTO E INSTALAÇÃO . AF_06/2015</v>
      </c>
      <c r="D4241" s="8" t="str">
        <f>'SINAPI COMPOSIÇÕES'!I4244</f>
        <v>UN</v>
      </c>
      <c r="E4241" s="8">
        <f>'SINAPI COMPOSIÇÕES'!K4244</f>
        <v>11.75</v>
      </c>
    </row>
    <row r="4242" spans="1:5" s="8" customFormat="1" ht="33.200000000000003" hidden="1" customHeight="1" outlineLevel="1">
      <c r="A4242" s="8">
        <f>'SINAPI COMPOSIÇÕES'!G4245</f>
        <v>96700</v>
      </c>
      <c r="C4242" s="8" t="str">
        <f>'SINAPI COMPOSIÇÕES'!H4245</f>
        <v>CONECTOR FÊMEA, PPR, 25 X 1/2'', CLASSE PN 25, INSTALADO EM PRUMADA DE ÁGUA   FORNECIMENTO E INSTALAÇÃO . AF_06/2015</v>
      </c>
      <c r="D4242" s="8" t="str">
        <f>'SINAPI COMPOSIÇÕES'!I4245</f>
        <v>UN</v>
      </c>
      <c r="E4242" s="8">
        <f>'SINAPI COMPOSIÇÕES'!K4245</f>
        <v>8.4700000000000006</v>
      </c>
    </row>
    <row r="4243" spans="1:5" s="8" customFormat="1" ht="33.200000000000003" hidden="1" customHeight="1" outlineLevel="1">
      <c r="A4243" s="8">
        <f>'SINAPI COMPOSIÇÕES'!G4246</f>
        <v>96701</v>
      </c>
      <c r="C4243" s="8" t="str">
        <f>'SINAPI COMPOSIÇÕES'!H4246</f>
        <v>LUVA, PPR, DN 32 MM, CLASSE PN 25, INSTALADO EM PRUMADA DE ÁGUA  FORNECIMENTO E INSTALAÇÃO. AF_06/2015</v>
      </c>
      <c r="D4243" s="8" t="str">
        <f>'SINAPI COMPOSIÇÕES'!I4246</f>
        <v>UN</v>
      </c>
      <c r="E4243" s="8">
        <f>'SINAPI COMPOSIÇÕES'!K4246</f>
        <v>3.56</v>
      </c>
    </row>
    <row r="4244" spans="1:5" s="8" customFormat="1" ht="33.200000000000003" hidden="1" customHeight="1" outlineLevel="1">
      <c r="A4244" s="8">
        <f>'SINAPI COMPOSIÇÕES'!G4247</f>
        <v>96702</v>
      </c>
      <c r="C4244" s="8" t="str">
        <f>'SINAPI COMPOSIÇÕES'!H4247</f>
        <v>BUCHA DE REDUÇÃO, PPR, 32 X 25, CLASSE PN 25, INSTALADO EM PRUMADA DE ÁGUA  FORNECIMENTO E INSTALAÇÃO . AF_06/2015</v>
      </c>
      <c r="D4244" s="8" t="str">
        <f>'SINAPI COMPOSIÇÕES'!I4247</f>
        <v>UN</v>
      </c>
      <c r="E4244" s="8">
        <f>'SINAPI COMPOSIÇÕES'!K4247</f>
        <v>3.73</v>
      </c>
    </row>
    <row r="4245" spans="1:5" s="8" customFormat="1" ht="33.200000000000003" hidden="1" customHeight="1" outlineLevel="1">
      <c r="A4245" s="8">
        <f>'SINAPI COMPOSIÇÕES'!G4248</f>
        <v>96703</v>
      </c>
      <c r="C4245" s="8" t="str">
        <f>'SINAPI COMPOSIÇÕES'!H4248</f>
        <v>LUVA, PPR, DN 40 MM, CLASSE PN 25, INSTALADO EM PRUMADA DE ÁGUA  FORNECIMENTO E INSTALAÇÃO. AF_06/2015</v>
      </c>
      <c r="D4245" s="8" t="str">
        <f>'SINAPI COMPOSIÇÕES'!I4248</f>
        <v>UN</v>
      </c>
      <c r="E4245" s="8">
        <f>'SINAPI COMPOSIÇÕES'!K4248</f>
        <v>7.28</v>
      </c>
    </row>
    <row r="4246" spans="1:5" s="8" customFormat="1" ht="33.200000000000003" hidden="1" customHeight="1" outlineLevel="1">
      <c r="A4246" s="8">
        <f>'SINAPI COMPOSIÇÕES'!G4249</f>
        <v>96704</v>
      </c>
      <c r="C4246" s="8" t="str">
        <f>'SINAPI COMPOSIÇÕES'!H4249</f>
        <v>BUCHA DE REDUÇÃO, PPR, 40 X 25, CLASSE PN 25, INSTALADO EM PRUMADA DE ÁGUA  FORNECIMENTO E INSTALAÇÃO . AF_06/2015</v>
      </c>
      <c r="D4246" s="8" t="str">
        <f>'SINAPI COMPOSIÇÕES'!I4249</f>
        <v>UN</v>
      </c>
      <c r="E4246" s="8">
        <f>'SINAPI COMPOSIÇÕES'!K4249</f>
        <v>8.35</v>
      </c>
    </row>
    <row r="4247" spans="1:5" s="8" customFormat="1" ht="33.200000000000003" hidden="1" customHeight="1" outlineLevel="1">
      <c r="A4247" s="8">
        <f>'SINAPI COMPOSIÇÕES'!G4250</f>
        <v>96705</v>
      </c>
      <c r="C4247" s="8" t="str">
        <f>'SINAPI COMPOSIÇÕES'!H4250</f>
        <v>LUVA, PPR, DN 50 MM, CLASSE PN 25, INSTALADO EM PRUMADA DE ÁGUA  FORNECIMENTO E INSTALAÇÃO. AF_06/2015</v>
      </c>
      <c r="D4247" s="8" t="str">
        <f>'SINAPI COMPOSIÇÕES'!I4250</f>
        <v>UN</v>
      </c>
      <c r="E4247" s="8">
        <f>'SINAPI COMPOSIÇÕES'!K4250</f>
        <v>10.94</v>
      </c>
    </row>
    <row r="4248" spans="1:5" s="8" customFormat="1" ht="33.200000000000003" hidden="1" customHeight="1" outlineLevel="1">
      <c r="A4248" s="8">
        <f>'SINAPI COMPOSIÇÕES'!G4251</f>
        <v>96706</v>
      </c>
      <c r="C4248" s="8" t="str">
        <f>'SINAPI COMPOSIÇÕES'!H4251</f>
        <v>LUVA, PPR, DN 63 MM, CLASSE PN 25, INSTALADO EM PRUMADA DE ÁGUA  FORNECIMENTO E INSTALAÇÃO. AF_06/2015</v>
      </c>
      <c r="D4248" s="8" t="str">
        <f>'SINAPI COMPOSIÇÕES'!I4251</f>
        <v>UN</v>
      </c>
      <c r="E4248" s="8">
        <f>'SINAPI COMPOSIÇÕES'!K4251</f>
        <v>16.47</v>
      </c>
    </row>
    <row r="4249" spans="1:5" s="8" customFormat="1" ht="33.200000000000003" hidden="1" customHeight="1" outlineLevel="1">
      <c r="A4249" s="8">
        <f>'SINAPI COMPOSIÇÕES'!G4252</f>
        <v>96707</v>
      </c>
      <c r="C4249" s="8" t="str">
        <f>'SINAPI COMPOSIÇÕES'!H4252</f>
        <v>LUVA, PPR, DN 75 MM, CLASSE PN 25, INSTALADO EM PRUMADA DE ÁGUA  FORNECIMENTO E INSTALAÇÃO. AF_06/2015</v>
      </c>
      <c r="D4249" s="8" t="str">
        <f>'SINAPI COMPOSIÇÕES'!I4252</f>
        <v>UN</v>
      </c>
      <c r="E4249" s="8">
        <f>'SINAPI COMPOSIÇÕES'!K4252</f>
        <v>33.46</v>
      </c>
    </row>
    <row r="4250" spans="1:5" s="8" customFormat="1" ht="33.200000000000003" hidden="1" customHeight="1" outlineLevel="1">
      <c r="A4250" s="8">
        <f>'SINAPI COMPOSIÇÕES'!G4253</f>
        <v>96708</v>
      </c>
      <c r="C4250" s="8" t="str">
        <f>'SINAPI COMPOSIÇÕES'!H4253</f>
        <v>LUVA, PPR, DN 90 MM, CLASSE PN 25, INSTALADO EM PRUMADA DE ÁGUA  FORNECIMENTO E INSTALAÇÃO. AF_06/2015</v>
      </c>
      <c r="D4250" s="8" t="str">
        <f>'SINAPI COMPOSIÇÕES'!I4253</f>
        <v>UN</v>
      </c>
      <c r="E4250" s="8">
        <f>'SINAPI COMPOSIÇÕES'!K4253</f>
        <v>52.56</v>
      </c>
    </row>
    <row r="4251" spans="1:5" s="8" customFormat="1" ht="33.200000000000003" hidden="1" customHeight="1" outlineLevel="1">
      <c r="A4251" s="8">
        <f>'SINAPI COMPOSIÇÕES'!G4254</f>
        <v>96709</v>
      </c>
      <c r="C4251" s="8" t="str">
        <f>'SINAPI COMPOSIÇÕES'!H4254</f>
        <v>LUVA, PPR, DN 110 MM, CLASSE PN 25, INSTALADO EM PRUMADA DE ÁGUA  FORNECIMENTO E INSTALAÇÃO. AF_06/2015</v>
      </c>
      <c r="D4251" s="8" t="str">
        <f>'SINAPI COMPOSIÇÕES'!I4254</f>
        <v>UN</v>
      </c>
      <c r="E4251" s="8">
        <f>'SINAPI COMPOSIÇÕES'!K4254</f>
        <v>82.82</v>
      </c>
    </row>
    <row r="4252" spans="1:5" s="8" customFormat="1" ht="33.200000000000003" hidden="1" customHeight="1" outlineLevel="1">
      <c r="A4252" s="8">
        <f>'SINAPI COMPOSIÇÕES'!G4255</f>
        <v>96710</v>
      </c>
      <c r="C4252" s="8" t="str">
        <f>'SINAPI COMPOSIÇÕES'!H4255</f>
        <v>TÊ NORMAL, PPR, DN 25 MM, CLASSE PN 25, INSTALADO EM PRUMADA DE ÁGUA  FORNECIMENTO E INSTALAÇÃO . AF_06/2015</v>
      </c>
      <c r="D4252" s="8" t="str">
        <f>'SINAPI COMPOSIÇÕES'!I4255</f>
        <v>UN</v>
      </c>
      <c r="E4252" s="8">
        <f>'SINAPI COMPOSIÇÕES'!K4255</f>
        <v>4.53</v>
      </c>
    </row>
    <row r="4253" spans="1:5" s="8" customFormat="1" ht="33.200000000000003" hidden="1" customHeight="1" outlineLevel="1">
      <c r="A4253" s="8">
        <f>'SINAPI COMPOSIÇÕES'!G4256</f>
        <v>96711</v>
      </c>
      <c r="C4253" s="8" t="str">
        <f>'SINAPI COMPOSIÇÕES'!H4256</f>
        <v>TÊ NORMAL, PPR, DN 32 MM, CLASSE PN 25, INSTALADO EM PRUMADA DE ÁGUA  FORNECIMENTO E INSTALAÇÃO . AF_06/2015</v>
      </c>
      <c r="D4253" s="8" t="str">
        <f>'SINAPI COMPOSIÇÕES'!I4256</f>
        <v>UN</v>
      </c>
      <c r="E4253" s="8">
        <f>'SINAPI COMPOSIÇÕES'!K4256</f>
        <v>6.99</v>
      </c>
    </row>
    <row r="4254" spans="1:5" s="8" customFormat="1" ht="33.200000000000003" hidden="1" customHeight="1" outlineLevel="1">
      <c r="A4254" s="8">
        <f>'SINAPI COMPOSIÇÕES'!G4257</f>
        <v>96712</v>
      </c>
      <c r="C4254" s="8" t="str">
        <f>'SINAPI COMPOSIÇÕES'!H4257</f>
        <v>TÊ NORMAL, PPR, DN 40 MM, CLASSE PN 25, INSTALADO EM PRUMADA DE ÁGUA  FORNECIMENTO E INSTALAÇÃO . AF_06/2015</v>
      </c>
      <c r="D4254" s="8" t="str">
        <f>'SINAPI COMPOSIÇÕES'!I4257</f>
        <v>UN</v>
      </c>
      <c r="E4254" s="8">
        <f>'SINAPI COMPOSIÇÕES'!K4257</f>
        <v>13.13</v>
      </c>
    </row>
    <row r="4255" spans="1:5" s="8" customFormat="1" ht="33.200000000000003" hidden="1" customHeight="1" outlineLevel="1">
      <c r="A4255" s="8">
        <f>'SINAPI COMPOSIÇÕES'!G4258</f>
        <v>96713</v>
      </c>
      <c r="C4255" s="8" t="str">
        <f>'SINAPI COMPOSIÇÕES'!H4258</f>
        <v>TÊ NORMAL, PPR, DN 50 MM, CLASSE PN 25, INSTALADO EM PRUMADA DE ÁGUA  FORNECIMENTO E INSTALAÇÃO . AF_06/2015</v>
      </c>
      <c r="D4255" s="8" t="str">
        <f>'SINAPI COMPOSIÇÕES'!I4258</f>
        <v>UN</v>
      </c>
      <c r="E4255" s="8">
        <f>'SINAPI COMPOSIÇÕES'!K4258</f>
        <v>18.309999999999999</v>
      </c>
    </row>
    <row r="4256" spans="1:5" s="8" customFormat="1" ht="33.200000000000003" hidden="1" customHeight="1" outlineLevel="1">
      <c r="A4256" s="8">
        <f>'SINAPI COMPOSIÇÕES'!G4259</f>
        <v>96714</v>
      </c>
      <c r="C4256" s="8" t="str">
        <f>'SINAPI COMPOSIÇÕES'!H4259</f>
        <v>TÊ NORMAL, PPR, DN 63 MM, CLASSE PN 25, INSTALADO EM PRUMADA DE ÁGUA  FORNECIMENTO E INSTALAÇÃO . AF_06/2015</v>
      </c>
      <c r="D4256" s="8" t="str">
        <f>'SINAPI COMPOSIÇÕES'!I4259</f>
        <v>UN</v>
      </c>
      <c r="E4256" s="8">
        <f>'SINAPI COMPOSIÇÕES'!K4259</f>
        <v>30.68</v>
      </c>
    </row>
    <row r="4257" spans="1:5" s="8" customFormat="1" ht="33.200000000000003" hidden="1" customHeight="1" outlineLevel="1">
      <c r="A4257" s="8">
        <f>'SINAPI COMPOSIÇÕES'!G4260</f>
        <v>96715</v>
      </c>
      <c r="C4257" s="8" t="str">
        <f>'SINAPI COMPOSIÇÕES'!H4260</f>
        <v>TÊ NORMAL, PPR, DN 75 MM, CLASSE PN 25, INSTALADO EM PRUMADA DE ÁGUA  FORNECIMENTO E INSTALAÇÃO . AF_06/2015</v>
      </c>
      <c r="D4257" s="8" t="str">
        <f>'SINAPI COMPOSIÇÕES'!I4260</f>
        <v>UN</v>
      </c>
      <c r="E4257" s="8">
        <f>'SINAPI COMPOSIÇÕES'!K4260</f>
        <v>56.56</v>
      </c>
    </row>
    <row r="4258" spans="1:5" s="8" customFormat="1" ht="33.200000000000003" hidden="1" customHeight="1" outlineLevel="1">
      <c r="A4258" s="8">
        <f>'SINAPI COMPOSIÇÕES'!G4261</f>
        <v>96716</v>
      </c>
      <c r="C4258" s="8" t="str">
        <f>'SINAPI COMPOSIÇÕES'!H4261</f>
        <v>TÊ NORMAL, PPR, DN 90 MM, CLASSE PN 25, INSTALADO EM PRUMADA DE ÁGUA  FORNECIMENTO E INSTALAÇÃO . AF_06/2015</v>
      </c>
      <c r="D4258" s="8" t="str">
        <f>'SINAPI COMPOSIÇÕES'!I4261</f>
        <v>UN</v>
      </c>
      <c r="E4258" s="8">
        <f>'SINAPI COMPOSIÇÕES'!K4261</f>
        <v>84.69</v>
      </c>
    </row>
    <row r="4259" spans="1:5" s="8" customFormat="1" ht="33.200000000000003" hidden="1" customHeight="1" outlineLevel="1">
      <c r="A4259" s="8">
        <f>'SINAPI COMPOSIÇÕES'!G4262</f>
        <v>96717</v>
      </c>
      <c r="C4259" s="8" t="str">
        <f>'SINAPI COMPOSIÇÕES'!H4262</f>
        <v>TÊ NORMAL, PPR, DN 110 MM, CLASSE PN 25, INSTALADO EM PRUMADA DE ÁGUA  FORNECIMENTO E INSTALAÇÃO . AF_06/2015</v>
      </c>
      <c r="D4259" s="8" t="str">
        <f>'SINAPI COMPOSIÇÕES'!I4262</f>
        <v>UN</v>
      </c>
      <c r="E4259" s="8">
        <f>'SINAPI COMPOSIÇÕES'!K4262</f>
        <v>132.94</v>
      </c>
    </row>
    <row r="4260" spans="1:5" s="8" customFormat="1" ht="33.200000000000003" hidden="1" customHeight="1" outlineLevel="1">
      <c r="A4260" s="8">
        <f>'SINAPI COMPOSIÇÕES'!G4263</f>
        <v>96736</v>
      </c>
      <c r="C4260" s="8" t="str">
        <f>'SINAPI COMPOSIÇÕES'!H4263</f>
        <v>LUVA, PPR, DN 20 MM, CLASSE PN 25, INSTALADO EM RESERVAÇÃO DE ÁGUA DE EDIFICAÇÃO QUE POSSUA RESERVATÓRIO DE FIBRA/FIBROCIMENTO  FORNECIMENTO E INSTALAÇÃO. AF_06/2016</v>
      </c>
      <c r="D4260" s="8" t="str">
        <f>'SINAPI COMPOSIÇÕES'!I4263</f>
        <v>UN</v>
      </c>
      <c r="E4260" s="8">
        <f>'SINAPI COMPOSIÇÕES'!K4263</f>
        <v>4.0999999999999996</v>
      </c>
    </row>
    <row r="4261" spans="1:5" s="8" customFormat="1" ht="33.200000000000003" hidden="1" customHeight="1" outlineLevel="1">
      <c r="A4261" s="8">
        <f>'SINAPI COMPOSIÇÕES'!G4264</f>
        <v>96737</v>
      </c>
      <c r="C4261" s="8" t="str">
        <f>'SINAPI COMPOSIÇÕES'!H4264</f>
        <v>LUVA, PPR, DN 25 MM, CLASSE PN 25, INSTALADO EM RESERVAÇÃO DE ÁGUA DE EDIFICAÇÃO QUE POSSUA RESERVATÓRIO DE FIBRA/FIBROCIMENTO  FORNECIMENTO E INSTALAÇÃO. AF_06/2016</v>
      </c>
      <c r="D4261" s="8" t="str">
        <f>'SINAPI COMPOSIÇÕES'!I4264</f>
        <v>UN</v>
      </c>
      <c r="E4261" s="8">
        <f>'SINAPI COMPOSIÇÕES'!K4264</f>
        <v>4.5999999999999996</v>
      </c>
    </row>
    <row r="4262" spans="1:5" s="8" customFormat="1" ht="33.200000000000003" hidden="1" customHeight="1" outlineLevel="1">
      <c r="A4262" s="8">
        <f>'SINAPI COMPOSIÇÕES'!G4265</f>
        <v>96738</v>
      </c>
      <c r="C4262" s="8" t="str">
        <f>'SINAPI COMPOSIÇÕES'!H4265</f>
        <v>CONECTOR MACHO, PPR, 25 X 1/2'', CLASSE PN 25,  INSTALADO EM RESERVAÇÃO DE ÁGUA DE EDIFICAÇÃO QUE POSSUA RESERVATÓRIO DE FIBRA/FIBROCIMENTO   FORNECIMENTO E INSTALAÇÃO. AF_06/2016</v>
      </c>
      <c r="D4262" s="8" t="str">
        <f>'SINAPI COMPOSIÇÕES'!I4265</f>
        <v>UN</v>
      </c>
      <c r="E4262" s="8">
        <f>'SINAPI COMPOSIÇÕES'!K4265</f>
        <v>13.76</v>
      </c>
    </row>
    <row r="4263" spans="1:5" s="8" customFormat="1" ht="33.200000000000003" hidden="1" customHeight="1" outlineLevel="1">
      <c r="A4263" s="8">
        <f>'SINAPI COMPOSIÇÕES'!G4266</f>
        <v>96739</v>
      </c>
      <c r="C4263" s="8" t="str">
        <f>'SINAPI COMPOSIÇÕES'!H4266</f>
        <v>LUVA, PPR, DN 32 MM, CLASSE PN 25, INSTALADO EM RESERVAÇÃO DE ÁGUA DE EDIFICAÇÃO QUE POSSUA RESERVATÓRIO DE FIBRA/FIBROCIMENTO  FORNECIMENTO E INSTALAÇÃO. AF_06/2016</v>
      </c>
      <c r="D4263" s="8" t="str">
        <f>'SINAPI COMPOSIÇÕES'!I4266</f>
        <v>UN</v>
      </c>
      <c r="E4263" s="8">
        <f>'SINAPI COMPOSIÇÕES'!K4266</f>
        <v>5.94</v>
      </c>
    </row>
    <row r="4264" spans="1:5" s="8" customFormat="1" ht="33.200000000000003" hidden="1" customHeight="1" outlineLevel="1">
      <c r="A4264" s="8">
        <f>'SINAPI COMPOSIÇÕES'!G4267</f>
        <v>96740</v>
      </c>
      <c r="C4264" s="8" t="str">
        <f>'SINAPI COMPOSIÇÕES'!H4267</f>
        <v>CONECTOR MACHO, PPR, 32 X 3/4'', CLASSE PN 25,  INSTALADO EM RESERVAÇÃO DE ÁGUA DE EDIFICAÇÃO QUE POSSUA RESERVATÓRIO DE FIBRA/FIBROCIMENTO   FORNECIMENTO E INSTALAÇÃO. AF_06/2016</v>
      </c>
      <c r="D4264" s="8" t="str">
        <f>'SINAPI COMPOSIÇÕES'!I4267</f>
        <v>UN</v>
      </c>
      <c r="E4264" s="8">
        <f>'SINAPI COMPOSIÇÕES'!K4267</f>
        <v>21.21</v>
      </c>
    </row>
    <row r="4265" spans="1:5" s="8" customFormat="1" ht="33.200000000000003" hidden="1" customHeight="1" outlineLevel="1">
      <c r="A4265" s="8">
        <f>'SINAPI COMPOSIÇÕES'!G4268</f>
        <v>96741</v>
      </c>
      <c r="C4265" s="8" t="str">
        <f>'SINAPI COMPOSIÇÕES'!H4268</f>
        <v>LUVA, PPR, DN 40 MM, CLASSE PN 25, INSTALADO EM RESERVAÇÃO DE ÁGUA DE EDIFICAÇÃO QUE POSSUA RESERVATÓRIO DE FIBRA/FIBROCIMENTO  FORNECIMENTO E INSTALAÇÃO. AF_06/2016</v>
      </c>
      <c r="D4265" s="8" t="str">
        <f>'SINAPI COMPOSIÇÕES'!I4268</f>
        <v>UN</v>
      </c>
      <c r="E4265" s="8">
        <f>'SINAPI COMPOSIÇÕES'!K4268</f>
        <v>8.92</v>
      </c>
    </row>
    <row r="4266" spans="1:5" s="8" customFormat="1" ht="33.200000000000003" hidden="1" customHeight="1" outlineLevel="1">
      <c r="A4266" s="8">
        <f>'SINAPI COMPOSIÇÕES'!G4269</f>
        <v>96742</v>
      </c>
      <c r="C4266" s="8" t="str">
        <f>'SINAPI COMPOSIÇÕES'!H4269</f>
        <v>LUVA, PPR, DN 50 MM, CLASSE PN 25, INSTALADO EM RESERVAÇÃO DE ÁGUA DE EDIFICAÇÃO QUE POSSUA RESERVATÓRIO DE FIBRA/FIBROCIMENTO  FORNECIMENTO E INSTALAÇÃO. AF_06/2016</v>
      </c>
      <c r="D4266" s="8" t="str">
        <f>'SINAPI COMPOSIÇÕES'!I4269</f>
        <v>UN</v>
      </c>
      <c r="E4266" s="8">
        <f>'SINAPI COMPOSIÇÕES'!K4269</f>
        <v>13.53</v>
      </c>
    </row>
    <row r="4267" spans="1:5" s="8" customFormat="1" ht="33.200000000000003" hidden="1" customHeight="1" outlineLevel="1">
      <c r="A4267" s="8">
        <f>'SINAPI COMPOSIÇÕES'!G4270</f>
        <v>96743</v>
      </c>
      <c r="C4267" s="8" t="str">
        <f>'SINAPI COMPOSIÇÕES'!H4270</f>
        <v>LUVA, PPR, DN 63 MM, CLASSE PN 25, INSTALADO EM RESERVAÇÃO DE ÁGUA DE EDIFICAÇÃO QUE POSSUA RESERVATÓRIO DE FIBRA/FIBROCIMENTO  FORNECIMENTO E INSTALAÇÃO. AF_06/2016</v>
      </c>
      <c r="D4267" s="8" t="str">
        <f>'SINAPI COMPOSIÇÕES'!I4270</f>
        <v>UN</v>
      </c>
      <c r="E4267" s="8">
        <f>'SINAPI COMPOSIÇÕES'!K4270</f>
        <v>17.16</v>
      </c>
    </row>
    <row r="4268" spans="1:5" s="8" customFormat="1" ht="33.200000000000003" hidden="1" customHeight="1" outlineLevel="1">
      <c r="A4268" s="8">
        <f>'SINAPI COMPOSIÇÕES'!G4271</f>
        <v>96744</v>
      </c>
      <c r="C4268" s="8" t="str">
        <f>'SINAPI COMPOSIÇÕES'!H4271</f>
        <v>LUVA, PPR, DN 75 MM, CLASSE PN 25, INSTALADO EM RESERVAÇÃO DE ÁGUA DE EDIFICAÇÃO QUE POSSUA RESERVATÓRIO DE FIBRA/FIBROCIMENTO  FORNECIMENTO E INSTALAÇÃO. AF_06/2016</v>
      </c>
      <c r="D4268" s="8" t="str">
        <f>'SINAPI COMPOSIÇÕES'!I4271</f>
        <v>UN</v>
      </c>
      <c r="E4268" s="8">
        <f>'SINAPI COMPOSIÇÕES'!K4271</f>
        <v>36.020000000000003</v>
      </c>
    </row>
    <row r="4269" spans="1:5" s="8" customFormat="1" ht="33.200000000000003" hidden="1" customHeight="1" outlineLevel="1">
      <c r="A4269" s="8">
        <f>'SINAPI COMPOSIÇÕES'!G4272</f>
        <v>96745</v>
      </c>
      <c r="C4269" s="8" t="str">
        <f>'SINAPI COMPOSIÇÕES'!H4272</f>
        <v>LUVA, PPR, DN 90 MM, CLASSE PN 25, INSTALADO EM RESERVAÇÃO DE ÁGUA DE EDIFICAÇÃO QUE POSSUA RESERVATÓRIO DE FIBRA/FIBROCIMENTO  FORNECIMENTO E INSTALAÇÃO. AF_06/2016</v>
      </c>
      <c r="D4269" s="8" t="str">
        <f>'SINAPI COMPOSIÇÕES'!I4272</f>
        <v>UN</v>
      </c>
      <c r="E4269" s="8">
        <f>'SINAPI COMPOSIÇÕES'!K4272</f>
        <v>51.94</v>
      </c>
    </row>
    <row r="4270" spans="1:5" s="8" customFormat="1" ht="33.200000000000003" hidden="1" customHeight="1" outlineLevel="1">
      <c r="A4270" s="8">
        <f>'SINAPI COMPOSIÇÕES'!G4273</f>
        <v>96746</v>
      </c>
      <c r="C4270" s="8" t="str">
        <f>'SINAPI COMPOSIÇÕES'!H4273</f>
        <v>LUVA, PPR, DN 110 MM, CLASSE PN 25, INSTALADO EM RESERVAÇÃO DE ÁGUA DE EDIFICAÇÃO QUE POSSUA RESERVATÓRIO DE FIBRA/FIBROCIMENTO  FORNECIMENTO E INSTALAÇÃO. AF_06/2016</v>
      </c>
      <c r="D4270" s="8" t="str">
        <f>'SINAPI COMPOSIÇÕES'!I4273</f>
        <v>UN</v>
      </c>
      <c r="E4270" s="8">
        <f>'SINAPI COMPOSIÇÕES'!K4273</f>
        <v>82.78</v>
      </c>
    </row>
    <row r="4271" spans="1:5" s="8" customFormat="1" ht="33.200000000000003" hidden="1" customHeight="1" outlineLevel="1">
      <c r="A4271" s="8">
        <f>'SINAPI COMPOSIÇÕES'!G4274</f>
        <v>96747</v>
      </c>
      <c r="C4271" s="8" t="str">
        <f>'SINAPI COMPOSIÇÕES'!H4274</f>
        <v>JOELHO 90 GRAUS, PPR, DN 20 MM, CLASSE PN 25,  INSTALADO EM RESERVAÇÃO DE ÁGUA DE EDIFICAÇÃO QUE POSSUA RESERVATÓRIO DE FIBRA/FIBROCIMENTO  FORNECIMENTO E INSTALAÇÃO. AF_06/2016</v>
      </c>
      <c r="D4271" s="8" t="str">
        <f>'SINAPI COMPOSIÇÕES'!I4274</f>
        <v>UN</v>
      </c>
      <c r="E4271" s="8">
        <f>'SINAPI COMPOSIÇÕES'!K4274</f>
        <v>5.84</v>
      </c>
    </row>
    <row r="4272" spans="1:5" s="8" customFormat="1" ht="33.200000000000003" hidden="1" customHeight="1" outlineLevel="1">
      <c r="A4272" s="8">
        <f>'SINAPI COMPOSIÇÕES'!G4275</f>
        <v>96748</v>
      </c>
      <c r="C4272" s="8" t="str">
        <f>'SINAPI COMPOSIÇÕES'!H4275</f>
        <v>JOELHO 90 GRAUS, PPR, DN 25 MM, CLASSE PN 25,  INSTALADO EM RESERVAÇÃO DE ÁGUA DE EDIFICAÇÃO QUE POSSUA RESERVATÓRIO DE FIBRA/FIBROCIMENTO  FORNECIMENTO E INSTALAÇÃO. AF_06/2016</v>
      </c>
      <c r="D4272" s="8" t="str">
        <f>'SINAPI COMPOSIÇÕES'!I4275</f>
        <v>UN</v>
      </c>
      <c r="E4272" s="8">
        <f>'SINAPI COMPOSIÇÕES'!K4275</f>
        <v>6.47</v>
      </c>
    </row>
    <row r="4273" spans="1:5" s="8" customFormat="1" ht="33.200000000000003" hidden="1" customHeight="1" outlineLevel="1">
      <c r="A4273" s="8">
        <f>'SINAPI COMPOSIÇÕES'!G4276</f>
        <v>96749</v>
      </c>
      <c r="C4273" s="8" t="str">
        <f>'SINAPI COMPOSIÇÕES'!H4276</f>
        <v>JOELHO 90 GRAUS, PPR, DN 32 MM, CLASSE PN 25,  INSTALADO EM RESERVAÇÃO DE ÁGUA DE EDIFICAÇÃO QUE POSSUA RESERVATÓRIO DE FIBRA/FIBROCIMENTO  FORNECIMENTO E INSTALAÇÃO. AF_06/2016</v>
      </c>
      <c r="D4273" s="8" t="str">
        <f>'SINAPI COMPOSIÇÕES'!I4276</f>
        <v>UN</v>
      </c>
      <c r="E4273" s="8">
        <f>'SINAPI COMPOSIÇÕES'!K4276</f>
        <v>8.74</v>
      </c>
    </row>
    <row r="4274" spans="1:5" s="8" customFormat="1" ht="33.200000000000003" hidden="1" customHeight="1" outlineLevel="1">
      <c r="A4274" s="8">
        <f>'SINAPI COMPOSIÇÕES'!G4277</f>
        <v>96750</v>
      </c>
      <c r="C4274" s="8" t="str">
        <f>'SINAPI COMPOSIÇÕES'!H4277</f>
        <v>JOELHO 90 GRAUS, PPR, DN 40 MM, CLASSE PN 25,  INSTALADO EM RESERVAÇÃO DE ÁGUA DE EDIFICAÇÃO QUE POSSUA RESERVATÓRIO DE FIBRA/FIBROCIMENTO  FORNECIMENTO E INSTALAÇÃO. AF_06/2016</v>
      </c>
      <c r="D4274" s="8" t="str">
        <f>'SINAPI COMPOSIÇÕES'!I4277</f>
        <v>UN</v>
      </c>
      <c r="E4274" s="8">
        <f>'SINAPI COMPOSIÇÕES'!K4277</f>
        <v>11.19</v>
      </c>
    </row>
    <row r="4275" spans="1:5" s="8" customFormat="1" ht="33.200000000000003" hidden="1" customHeight="1" outlineLevel="1">
      <c r="A4275" s="8">
        <f>'SINAPI COMPOSIÇÕES'!G4278</f>
        <v>96751</v>
      </c>
      <c r="C4275" s="8" t="str">
        <f>'SINAPI COMPOSIÇÕES'!H4278</f>
        <v>JOELHO 90 GRAUS, PPR, DN 50 MM, CLASSE PN 25,  INSTALADO EM RESERVAÇÃO DE ÁGUA DE EDIFICAÇÃO QUE POSSUA RESERVATÓRIO DE FIBRA/FIBROCIMENTO  FORNECIMENTO E INSTALAÇÃO. AF_06/2016</v>
      </c>
      <c r="D4275" s="8" t="str">
        <f>'SINAPI COMPOSIÇÕES'!I4278</f>
        <v>UN</v>
      </c>
      <c r="E4275" s="8">
        <f>'SINAPI COMPOSIÇÕES'!K4278</f>
        <v>19.87</v>
      </c>
    </row>
    <row r="4276" spans="1:5" s="8" customFormat="1" ht="33.200000000000003" hidden="1" customHeight="1" outlineLevel="1">
      <c r="A4276" s="8">
        <f>'SINAPI COMPOSIÇÕES'!G4279</f>
        <v>96752</v>
      </c>
      <c r="C4276" s="8" t="str">
        <f>'SINAPI COMPOSIÇÕES'!H4279</f>
        <v>JOELHO 90 GRAUS, PPR, DN 63 MM, CLASSE PN 25,  INSTALADO EM RESERVAÇÃO DE ÁGUA DE EDIFICAÇÃO QUE POSSUA RESERVATÓRIO DE FIBRA/FIBROCIMENTO  FORNECIMENTO E INSTALAÇÃO. AF_06/2016</v>
      </c>
      <c r="D4276" s="8" t="str">
        <f>'SINAPI COMPOSIÇÕES'!I4279</f>
        <v>UN</v>
      </c>
      <c r="E4276" s="8">
        <f>'SINAPI COMPOSIÇÕES'!K4279</f>
        <v>25.25</v>
      </c>
    </row>
    <row r="4277" spans="1:5" s="8" customFormat="1" ht="33.200000000000003" hidden="1" customHeight="1" outlineLevel="1">
      <c r="A4277" s="8">
        <f>'SINAPI COMPOSIÇÕES'!G4280</f>
        <v>96753</v>
      </c>
      <c r="C4277" s="8" t="str">
        <f>'SINAPI COMPOSIÇÕES'!H4280</f>
        <v>JOELHO 90 GRAUS, PPR, DN 75 MM, CLASSE PN 25,  INSTALADO EM RESERVAÇÃO DE ÁGUA DE EDIFICAÇÃO QUE POSSUA RESERVATÓRIO DE FIBRA/FIBROCIMENTO  FORNECIMENTO E INSTALAÇÃO. AF_06/2016</v>
      </c>
      <c r="D4277" s="8" t="str">
        <f>'SINAPI COMPOSIÇÕES'!I4280</f>
        <v>UN</v>
      </c>
      <c r="E4277" s="8">
        <f>'SINAPI COMPOSIÇÕES'!K4280</f>
        <v>55.82</v>
      </c>
    </row>
    <row r="4278" spans="1:5" s="8" customFormat="1" ht="33.200000000000003" hidden="1" customHeight="1" outlineLevel="1">
      <c r="A4278" s="8">
        <f>'SINAPI COMPOSIÇÕES'!G4281</f>
        <v>96754</v>
      </c>
      <c r="C4278" s="8" t="str">
        <f>'SINAPI COMPOSIÇÕES'!H4281</f>
        <v>JOELHO 90 GRAUS, PPR, DN 90 MM, CLASSE PN 25,  INSTALADO EM RESERVAÇÃO DE ÁGUA DE EDIFICAÇÃO QUE POSSUA RESERVATÓRIO DE FIBRA/FIBROCIMENTO  FORNECIMENTO E INSTALAÇÃO. AF_06/2016</v>
      </c>
      <c r="D4278" s="8" t="str">
        <f>'SINAPI COMPOSIÇÕES'!I4281</f>
        <v>UN</v>
      </c>
      <c r="E4278" s="8">
        <f>'SINAPI COMPOSIÇÕES'!K4281</f>
        <v>77.150000000000006</v>
      </c>
    </row>
    <row r="4279" spans="1:5" s="8" customFormat="1" ht="33.200000000000003" hidden="1" customHeight="1" outlineLevel="1">
      <c r="A4279" s="8">
        <f>'SINAPI COMPOSIÇÕES'!G4282</f>
        <v>96755</v>
      </c>
      <c r="C4279" s="8" t="str">
        <f>'SINAPI COMPOSIÇÕES'!H4282</f>
        <v>JOELHO 90 GRAUS, PPR, DN 110 MM, CLASSE PN 25,  INSTALADO EM RESERVAÇÃO DE ÁGUA DE EDIFICAÇÃO QUE POSSUA RESERVATÓRIO DE FIBRA/FIBROCIMENTO  FORNECIMENTO E INSTALAÇÃO. AF_06/2016</v>
      </c>
      <c r="D4279" s="8" t="str">
        <f>'SINAPI COMPOSIÇÕES'!I4282</f>
        <v>UN</v>
      </c>
      <c r="E4279" s="8">
        <f>'SINAPI COMPOSIÇÕES'!K4282</f>
        <v>116.78</v>
      </c>
    </row>
    <row r="4280" spans="1:5" s="8" customFormat="1" ht="33.200000000000003" hidden="1" customHeight="1" outlineLevel="1">
      <c r="A4280" s="8">
        <f>'SINAPI COMPOSIÇÕES'!G4283</f>
        <v>96756</v>
      </c>
      <c r="C4280" s="8" t="str">
        <f>'SINAPI COMPOSIÇÕES'!H4283</f>
        <v>TÊ MISTURADOR, PPR, DN 20 MM, CLASSE PN 25,  INSTALADO EM RESERVAÇÃO DE ÁGUA DE EDIFICAÇÃO QUE POSSUA RESERVATÓRIO DE FIBRA/FIBROCIMENTO  FORNECIMENTO E INSTALAÇÃO. AF_06/2016</v>
      </c>
      <c r="D4280" s="8" t="str">
        <f>'SINAPI COMPOSIÇÕES'!I4283</f>
        <v>UN</v>
      </c>
      <c r="E4280" s="8">
        <f>'SINAPI COMPOSIÇÕES'!K4283</f>
        <v>10.18</v>
      </c>
    </row>
    <row r="4281" spans="1:5" s="8" customFormat="1" ht="33.200000000000003" hidden="1" customHeight="1" outlineLevel="1">
      <c r="A4281" s="8">
        <f>'SINAPI COMPOSIÇÕES'!G4284</f>
        <v>96757</v>
      </c>
      <c r="C4281" s="8" t="str">
        <f>'SINAPI COMPOSIÇÕES'!H4284</f>
        <v>TÊ MISTURADOR, PPR, DN 25 MM, CLASSE PN 25,  INSTALADO EM RESERVAÇÃO DE ÁGUA DE EDIFICAÇÃO QUE POSSUA RESERVATÓRIO DE FIBRA/FIBROCIMENTO  FORNECIMENTO E INSTALAÇÃO. AF_06/2016</v>
      </c>
      <c r="D4281" s="8" t="str">
        <f>'SINAPI COMPOSIÇÕES'!I4284</f>
        <v>UN</v>
      </c>
      <c r="E4281" s="8">
        <f>'SINAPI COMPOSIÇÕES'!K4284</f>
        <v>9.85</v>
      </c>
    </row>
    <row r="4282" spans="1:5" s="8" customFormat="1" ht="33.200000000000003" hidden="1" customHeight="1" outlineLevel="1">
      <c r="A4282" s="8">
        <f>'SINAPI COMPOSIÇÕES'!G4285</f>
        <v>96758</v>
      </c>
      <c r="C4282" s="8" t="str">
        <f>'SINAPI COMPOSIÇÕES'!H4285</f>
        <v>TÊ, PPR, DN 32 MM, CLASSE PN 25,  INSTALADO EM RESERVAÇÃO DE ÁGUA DE EDIFICAÇÃO QUE POSSUA RESERVATÓRIO DE FIBRA/FIBROCIMENTO  FORNECIMENTO E INSTALAÇÃO. AF_06/2016</v>
      </c>
      <c r="D4282" s="8" t="str">
        <f>'SINAPI COMPOSIÇÕES'!I4285</f>
        <v>UN</v>
      </c>
      <c r="E4282" s="8">
        <f>'SINAPI COMPOSIÇÕES'!K4285</f>
        <v>11.74</v>
      </c>
    </row>
    <row r="4283" spans="1:5" s="8" customFormat="1" ht="33.200000000000003" hidden="1" customHeight="1" outlineLevel="1">
      <c r="A4283" s="8">
        <f>'SINAPI COMPOSIÇÕES'!G4286</f>
        <v>96759</v>
      </c>
      <c r="C4283" s="8" t="str">
        <f>'SINAPI COMPOSIÇÕES'!H4286</f>
        <v>TÊ, PPR, DN 40 MM, CLASSE PN 25,  INSTALADO EM RESERVAÇÃO DE ÁGUA DE EDIFICAÇÃO QUE POSSUA RESERVATÓRIO DE FIBRA/FIBROCIMENTO  FORNECIMENTO E INSTALAÇÃO. AF_06/2016</v>
      </c>
      <c r="D4283" s="8" t="str">
        <f>'SINAPI COMPOSIÇÕES'!I4286</f>
        <v>UN</v>
      </c>
      <c r="E4283" s="8">
        <f>'SINAPI COMPOSIÇÕES'!K4286</f>
        <v>16.41</v>
      </c>
    </row>
    <row r="4284" spans="1:5" s="8" customFormat="1" ht="33.200000000000003" hidden="1" customHeight="1" outlineLevel="1">
      <c r="A4284" s="8">
        <f>'SINAPI COMPOSIÇÕES'!G4287</f>
        <v>96760</v>
      </c>
      <c r="C4284" s="8" t="str">
        <f>'SINAPI COMPOSIÇÕES'!H4287</f>
        <v>TÊ, PPR, DN 50 MM, CLASSE PN 25,  INSTALADO EM RESERVAÇÃO DE ÁGUA DE EDIFICAÇÃO QUE POSSUA RESERVATÓRIO DE FIBRA/FIBROCIMENTO  FORNECIMENTO E INSTALAÇÃO. AF_06/2016</v>
      </c>
      <c r="D4284" s="8" t="str">
        <f>'SINAPI COMPOSIÇÕES'!I4287</f>
        <v>UN</v>
      </c>
      <c r="E4284" s="8">
        <f>'SINAPI COMPOSIÇÕES'!K4287</f>
        <v>23.45</v>
      </c>
    </row>
    <row r="4285" spans="1:5" s="8" customFormat="1" ht="33.200000000000003" hidden="1" customHeight="1" outlineLevel="1">
      <c r="A4285" s="8">
        <f>'SINAPI COMPOSIÇÕES'!G4288</f>
        <v>96761</v>
      </c>
      <c r="C4285" s="8" t="str">
        <f>'SINAPI COMPOSIÇÕES'!H4288</f>
        <v>TÊ, PPR, DN 63 MM, CLASSE PN 25,  INSTALADO EM RESERVAÇÃO DE ÁGUA DE EDIFICAÇÃO QUE POSSUA RESERVATÓRIO DE FIBRA/FIBROCIMENTO  FORNECIMENTO E INSTALAÇÃO. AF_06/2016</v>
      </c>
      <c r="D4285" s="8" t="str">
        <f>'SINAPI COMPOSIÇÕES'!I4288</f>
        <v>UN</v>
      </c>
      <c r="E4285" s="8">
        <f>'SINAPI COMPOSIÇÕES'!K4288</f>
        <v>32.06</v>
      </c>
    </row>
    <row r="4286" spans="1:5" s="8" customFormat="1" ht="33.200000000000003" hidden="1" customHeight="1" outlineLevel="1">
      <c r="A4286" s="8">
        <f>'SINAPI COMPOSIÇÕES'!G4289</f>
        <v>96762</v>
      </c>
      <c r="C4286" s="8" t="str">
        <f>'SINAPI COMPOSIÇÕES'!H4289</f>
        <v>TÊ, PPR, DN 75 MM, CLASSE PN 25,  INSTALADO EM RESERVAÇÃO DE ÁGUA DE EDIFICAÇÃO QUE POSSUA RESERVATÓRIO DE FIBRA/FIBROCIMENTO  FORNECIMENTO E INSTALAÇÃO. AF_06/2016</v>
      </c>
      <c r="D4286" s="8" t="str">
        <f>'SINAPI COMPOSIÇÕES'!I4289</f>
        <v>UN</v>
      </c>
      <c r="E4286" s="8">
        <f>'SINAPI COMPOSIÇÕES'!K4289</f>
        <v>61.63</v>
      </c>
    </row>
    <row r="4287" spans="1:5" s="8" customFormat="1" ht="33.200000000000003" hidden="1" customHeight="1" outlineLevel="1">
      <c r="A4287" s="8">
        <f>'SINAPI COMPOSIÇÕES'!G4290</f>
        <v>96763</v>
      </c>
      <c r="C4287" s="8" t="str">
        <f>'SINAPI COMPOSIÇÕES'!H4290</f>
        <v>TÊ, PPR, DN 90 MM, CLASSE PN 25,  INSTALADO EM RESERVAÇÃO DE ÁGUA DE EDIFICAÇÃO QUE POSSUA RESERVATÓRIO DE FIBRA/FIBROCIMENTO  FORNECIMENTO E INSTALAÇÃO. AF_06/2016</v>
      </c>
      <c r="D4287" s="8" t="str">
        <f>'SINAPI COMPOSIÇÕES'!I4290</f>
        <v>UN</v>
      </c>
      <c r="E4287" s="8">
        <f>'SINAPI COMPOSIÇÕES'!K4290</f>
        <v>83.41</v>
      </c>
    </row>
    <row r="4288" spans="1:5" s="8" customFormat="1" ht="33.200000000000003" hidden="1" customHeight="1" outlineLevel="1">
      <c r="A4288" s="8">
        <f>'SINAPI COMPOSIÇÕES'!G4291</f>
        <v>96764</v>
      </c>
      <c r="C4288" s="8" t="str">
        <f>'SINAPI COMPOSIÇÕES'!H4291</f>
        <v>TÊ, PPR, DN 110 MM, CLASSE PN 25,  INSTALADO EM RESERVAÇÃO DE ÁGUA DE EDIFICAÇÃO QUE POSSUA RESERVATÓRIO DE FIBRA/FIBROCIMENTO  FORNECIMENTO E INSTALAÇÃO. AF_06/2016</v>
      </c>
      <c r="D4288" s="8" t="str">
        <f>'SINAPI COMPOSIÇÕES'!I4291</f>
        <v>UN</v>
      </c>
      <c r="E4288" s="8">
        <f>'SINAPI COMPOSIÇÕES'!K4291</f>
        <v>132.87</v>
      </c>
    </row>
    <row r="4289" spans="1:5" s="8" customFormat="1" ht="33.200000000000003" hidden="1" customHeight="1" outlineLevel="1">
      <c r="A4289" s="8">
        <f>'SINAPI COMPOSIÇÕES'!G4292</f>
        <v>96802</v>
      </c>
      <c r="C4289" s="8" t="str">
        <f>'SINAPI COMPOSIÇÕES'!H4292</f>
        <v>KIT CHASSI PEX, PRÉ-FABRICADO, PARA CHUVEIRO COM REGISTROS DE PRESSÃO E CONEXÕES POR CRIMPAGEM  FORNECIMENTO E INSTALAÇÃO. AF_06/2015</v>
      </c>
      <c r="D4289" s="8" t="str">
        <f>'SINAPI COMPOSIÇÕES'!I4292</f>
        <v>UN</v>
      </c>
      <c r="E4289" s="8">
        <f>'SINAPI COMPOSIÇÕES'!K4292</f>
        <v>248.89</v>
      </c>
    </row>
    <row r="4290" spans="1:5" s="8" customFormat="1" ht="33.200000000000003" hidden="1" customHeight="1" outlineLevel="1">
      <c r="A4290" s="8">
        <f>'SINAPI COMPOSIÇÕES'!G4293</f>
        <v>96803</v>
      </c>
      <c r="C4290" s="8" t="str">
        <f>'SINAPI COMPOSIÇÕES'!H4293</f>
        <v>KIT CHASSI PEX, PRÉ-FABRICADO, PARA COZINHA COM CUBA SIMPLES E CONEXÕES POR CRIMPAGEM  FORNECIMENTO E INSTALAÇÃO. AF_06/2015</v>
      </c>
      <c r="D4290" s="8" t="str">
        <f>'SINAPI COMPOSIÇÕES'!I4293</f>
        <v>UN</v>
      </c>
      <c r="E4290" s="8">
        <f>'SINAPI COMPOSIÇÕES'!K4293</f>
        <v>127.35</v>
      </c>
    </row>
    <row r="4291" spans="1:5" s="8" customFormat="1" ht="33.200000000000003" hidden="1" customHeight="1" outlineLevel="1">
      <c r="A4291" s="8">
        <f>'SINAPI COMPOSIÇÕES'!G4294</f>
        <v>96804</v>
      </c>
      <c r="C4291" s="8" t="str">
        <f>'SINAPI COMPOSIÇÕES'!H4294</f>
        <v>KIT CHASSI PEX, PRÉ-FABRICADO, PARA ÁREA DE SERVIÇO COM TANQUE E MÁQUINA DE LAVAR ROUPA, E CONEXÕES POR CRIMPAGEM  FORNECIMENTO E INSTALAÇÃO. AF_06/2015</v>
      </c>
      <c r="D4291" s="8" t="str">
        <f>'SINAPI COMPOSIÇÕES'!I4294</f>
        <v>UN</v>
      </c>
      <c r="E4291" s="8">
        <f>'SINAPI COMPOSIÇÕES'!K4294</f>
        <v>226.63</v>
      </c>
    </row>
    <row r="4292" spans="1:5" s="8" customFormat="1" ht="33.200000000000003" hidden="1" customHeight="1" outlineLevel="1">
      <c r="A4292" s="8">
        <f>'SINAPI COMPOSIÇÕES'!G4295</f>
        <v>96805</v>
      </c>
      <c r="C4292" s="8" t="str">
        <f>'SINAPI COMPOSIÇÕES'!H4295</f>
        <v>KIT CHASSI PEX, PRÉ-FABRICADO, PARA CHUVEIRO COM REGISTROS DE PRESSÃO E CONEXÕES POR ANEL DESLIZANTE  FORNECIMENTO E INSTALAÇÃO. AF_06/2015</v>
      </c>
      <c r="D4292" s="8" t="str">
        <f>'SINAPI COMPOSIÇÕES'!I4295</f>
        <v>UN</v>
      </c>
      <c r="E4292" s="8">
        <f>'SINAPI COMPOSIÇÕES'!K4295</f>
        <v>256.08999999999997</v>
      </c>
    </row>
    <row r="4293" spans="1:5" s="8" customFormat="1" ht="33.200000000000003" hidden="1" customHeight="1" outlineLevel="1">
      <c r="A4293" s="8">
        <f>'SINAPI COMPOSIÇÕES'!G4296</f>
        <v>96806</v>
      </c>
      <c r="C4293" s="8" t="str">
        <f>'SINAPI COMPOSIÇÕES'!H4296</f>
        <v>KIT CHASSI PEX, PRÉ-FABRICADO, PARA COZINHA COM CUBA SIMPLES E CONEXÕES POR ANEL DESLIZANTE  FORNECIMENTO E INSTALAÇÃO. AF_06/2015</v>
      </c>
      <c r="D4293" s="8" t="str">
        <f>'SINAPI COMPOSIÇÕES'!I4296</f>
        <v>UN</v>
      </c>
      <c r="E4293" s="8">
        <f>'SINAPI COMPOSIÇÕES'!K4296</f>
        <v>123.28</v>
      </c>
    </row>
    <row r="4294" spans="1:5" s="8" customFormat="1" ht="33.200000000000003" hidden="1" customHeight="1" outlineLevel="1">
      <c r="A4294" s="8">
        <f>'SINAPI COMPOSIÇÕES'!G4297</f>
        <v>96807</v>
      </c>
      <c r="C4294" s="8" t="str">
        <f>'SINAPI COMPOSIÇÕES'!H4297</f>
        <v>KIT CHASSI PEX, PRÉ-FABRICADO, PARA ÁREA DE SERVIÇO COM TANQUE E MÁQUINA DE LAVAR ROUPA, E CONEXÕES POR ANEL DESLIZANTE  FORNECIMENTO E INSTALAÇÃO. AF_06/2015</v>
      </c>
      <c r="D4294" s="8" t="str">
        <f>'SINAPI COMPOSIÇÕES'!I4297</f>
        <v>UN</v>
      </c>
      <c r="E4294" s="8">
        <f>'SINAPI COMPOSIÇÕES'!K4297</f>
        <v>204.75</v>
      </c>
    </row>
    <row r="4295" spans="1:5" s="8" customFormat="1" ht="33.200000000000003" hidden="1" customHeight="1" outlineLevel="1">
      <c r="A4295" s="8">
        <f>'SINAPI COMPOSIÇÕES'!G4298</f>
        <v>96808</v>
      </c>
      <c r="C4295" s="8" t="str">
        <f>'SINAPI COMPOSIÇÕES'!H4298</f>
        <v>UNIÃO METÁLICA PARA INSTALAÇÕES EM PEX, DN 16 MM, FIXAÇÃO DAS CONEXÕES POR ANEL DESLIZANTE  FORNECIMENTO E INSTALAÇÃO . AF_06/2015</v>
      </c>
      <c r="D4295" s="8" t="str">
        <f>'SINAPI COMPOSIÇÕES'!I4298</f>
        <v>UN</v>
      </c>
      <c r="E4295" s="8">
        <f>'SINAPI COMPOSIÇÕES'!K4298</f>
        <v>11.21</v>
      </c>
    </row>
    <row r="4296" spans="1:5" s="8" customFormat="1" ht="33.200000000000003" hidden="1" customHeight="1" outlineLevel="1">
      <c r="A4296" s="8">
        <f>'SINAPI COMPOSIÇÕES'!G4299</f>
        <v>96809</v>
      </c>
      <c r="C4296" s="8" t="str">
        <f>'SINAPI COMPOSIÇÕES'!H4299</f>
        <v>CONEXÃO FIXA, ROSCA FÊMEA, METÁLICA, PARA INSTALAÇÕES EM PEX, DN 16 MM X 1/2", COM ANEL DESLIZANTE. FORNECIMENTO E INSTALAÇÃO. AF_06/2015</v>
      </c>
      <c r="D4296" s="8" t="str">
        <f>'SINAPI COMPOSIÇÕES'!I4299</f>
        <v>UN</v>
      </c>
      <c r="E4296" s="8">
        <f>'SINAPI COMPOSIÇÕES'!K4299</f>
        <v>12.9</v>
      </c>
    </row>
    <row r="4297" spans="1:5" s="8" customFormat="1" ht="33.200000000000003" hidden="1" customHeight="1" outlineLevel="1">
      <c r="A4297" s="8">
        <f>'SINAPI COMPOSIÇÕES'!G4300</f>
        <v>96810</v>
      </c>
      <c r="C4297" s="8" t="str">
        <f>'SINAPI COMPOSIÇÕES'!H4300</f>
        <v>CONEXÃO MÓVEL, ROSCA FÊMEA, METÁLICA, PARA INSTALAÇÕES EM PEX, DN 16 MM X 3/4", COM ANEL DESLIZANTE. FORNECIMENTO E INSTALAÇÃO. AF_06/2015</v>
      </c>
      <c r="D4297" s="8" t="str">
        <f>'SINAPI COMPOSIÇÕES'!I4300</f>
        <v>UN</v>
      </c>
      <c r="E4297" s="8">
        <f>'SINAPI COMPOSIÇÕES'!K4300</f>
        <v>14.04</v>
      </c>
    </row>
    <row r="4298" spans="1:5" s="8" customFormat="1" ht="33.200000000000003" hidden="1" customHeight="1" outlineLevel="1">
      <c r="A4298" s="8">
        <f>'SINAPI COMPOSIÇÕES'!G4301</f>
        <v>96811</v>
      </c>
      <c r="C4298" s="8" t="str">
        <f>'SINAPI COMPOSIÇÕES'!H4301</f>
        <v>UNIÃO METÁLICA PARA INSTALAÇÕES EM PEX, DN 20 MM, FIXAÇÃO DAS CONEXÕES POR ANEL DESLIZANTE  FORNECIMENTO E INSTALAÇÃO . AF_06/2015</v>
      </c>
      <c r="D4298" s="8" t="str">
        <f>'SINAPI COMPOSIÇÕES'!I4301</f>
        <v>UN</v>
      </c>
      <c r="E4298" s="8">
        <f>'SINAPI COMPOSIÇÕES'!K4301</f>
        <v>15.05</v>
      </c>
    </row>
    <row r="4299" spans="1:5" s="8" customFormat="1" ht="33.200000000000003" hidden="1" customHeight="1" outlineLevel="1">
      <c r="A4299" s="8">
        <f>'SINAPI COMPOSIÇÕES'!G4302</f>
        <v>96812</v>
      </c>
      <c r="C4299" s="8" t="str">
        <f>'SINAPI COMPOSIÇÕES'!H4302</f>
        <v>CONEXÃO FIXA, ROSCA FÊMEA, METÁLICA, PARA INSTALAÇÕES EM PEX, DN 20 MM X 1/2", COM ANEL DESLIZANTE. FORNECIMENTO E INSTALAÇÃO. AF_06/2015</v>
      </c>
      <c r="D4299" s="8" t="str">
        <f>'SINAPI COMPOSIÇÕES'!I4302</f>
        <v>UN</v>
      </c>
      <c r="E4299" s="8">
        <f>'SINAPI COMPOSIÇÕES'!K4302</f>
        <v>14.44</v>
      </c>
    </row>
    <row r="4300" spans="1:5" s="8" customFormat="1" ht="33.200000000000003" hidden="1" customHeight="1" outlineLevel="1">
      <c r="A4300" s="8">
        <f>'SINAPI COMPOSIÇÕES'!G4303</f>
        <v>96813</v>
      </c>
      <c r="C4300" s="8" t="str">
        <f>'SINAPI COMPOSIÇÕES'!H4303</f>
        <v>CONEXÃO FIXA, ROSCA FÊMEA, METÁLICA, PARA INSTALAÇÕES EM PEX, DN 20 MM X 3/4", COM ANEL DESLIZANTE. FORNECIMENTO E INSTALAÇÃO. AF_06/2015</v>
      </c>
      <c r="D4300" s="8" t="str">
        <f>'SINAPI COMPOSIÇÕES'!I4303</f>
        <v>UN</v>
      </c>
      <c r="E4300" s="8">
        <f>'SINAPI COMPOSIÇÕES'!K4303</f>
        <v>16.71</v>
      </c>
    </row>
    <row r="4301" spans="1:5" s="8" customFormat="1" ht="33.200000000000003" hidden="1" customHeight="1" outlineLevel="1">
      <c r="A4301" s="8">
        <f>'SINAPI COMPOSIÇÕES'!G4304</f>
        <v>96814</v>
      </c>
      <c r="C4301" s="8" t="str">
        <f>'SINAPI COMPOSIÇÕES'!H4304</f>
        <v>UNIÃO DE REDUÇÃO, METÁLICA, PARA INSTALAÇÕES EM PEX, DN 20 X 16 MM, CONEXÃO POR ANEL DESLIZANTE  FORNECIMENTO E INSTALAÇÃO. AF_06/2015</v>
      </c>
      <c r="D4301" s="8" t="str">
        <f>'SINAPI COMPOSIÇÕES'!I4304</f>
        <v>UN</v>
      </c>
      <c r="E4301" s="8">
        <f>'SINAPI COMPOSIÇÕES'!K4304</f>
        <v>14.06</v>
      </c>
    </row>
    <row r="4302" spans="1:5" s="8" customFormat="1" ht="33.200000000000003" hidden="1" customHeight="1" outlineLevel="1">
      <c r="A4302" s="8">
        <f>'SINAPI COMPOSIÇÕES'!G4305</f>
        <v>96815</v>
      </c>
      <c r="C4302" s="8" t="str">
        <f>'SINAPI COMPOSIÇÕES'!H4305</f>
        <v>UNIÃO METÁLICA PARA INSTALAÇÕES EM PEX, DN 25 MM, FIXAÇÃO DAS CONEXÕES POR ANEL DESLIZANTE   FORNECIMENTO E INSTALAÇÃO. AF_06/2015</v>
      </c>
      <c r="D4302" s="8" t="str">
        <f>'SINAPI COMPOSIÇÕES'!I4305</f>
        <v>UN</v>
      </c>
      <c r="E4302" s="8">
        <f>'SINAPI COMPOSIÇÕES'!K4305</f>
        <v>23.93</v>
      </c>
    </row>
    <row r="4303" spans="1:5" s="8" customFormat="1" ht="33.200000000000003" hidden="1" customHeight="1" outlineLevel="1">
      <c r="A4303" s="8">
        <f>'SINAPI COMPOSIÇÕES'!G4306</f>
        <v>96816</v>
      </c>
      <c r="C4303" s="8" t="str">
        <f>'SINAPI COMPOSIÇÕES'!H4306</f>
        <v>CONEXÃO FIXA, ROSCA FÊMEA, METÁLICA, PARA INSTALAÇÕES EM PEX, DN 25 MM X 3/4", COM ANEL DESLIZANTE. FORNECIMENTO E INSTALAÇÃO. AF_06/2015</v>
      </c>
      <c r="D4303" s="8" t="str">
        <f>'SINAPI COMPOSIÇÕES'!I4306</f>
        <v>UN</v>
      </c>
      <c r="E4303" s="8">
        <f>'SINAPI COMPOSIÇÕES'!K4306</f>
        <v>19.61</v>
      </c>
    </row>
    <row r="4304" spans="1:5" s="8" customFormat="1" ht="33.200000000000003" hidden="1" customHeight="1" outlineLevel="1">
      <c r="A4304" s="8">
        <f>'SINAPI COMPOSIÇÕES'!G4307</f>
        <v>96817</v>
      </c>
      <c r="C4304" s="8" t="str">
        <f>'SINAPI COMPOSIÇÕES'!H4307</f>
        <v>CONEXÃO FIXA, ROSCA FÊMEA, METÁLICA, PARA INSTALAÇÕES EM PEX, DN 25 MM X 1", COM ANEL DESLIZANTE. FORNECIMENTO E INSTALAÇÃO. AF_06/2015</v>
      </c>
      <c r="D4304" s="8" t="str">
        <f>'SINAPI COMPOSIÇÕES'!I4307</f>
        <v>UN</v>
      </c>
      <c r="E4304" s="8">
        <f>'SINAPI COMPOSIÇÕES'!K4307</f>
        <v>22.36</v>
      </c>
    </row>
    <row r="4305" spans="1:5" s="8" customFormat="1" ht="33.200000000000003" hidden="1" customHeight="1" outlineLevel="1">
      <c r="A4305" s="8">
        <f>'SINAPI COMPOSIÇÕES'!G4308</f>
        <v>96818</v>
      </c>
      <c r="C4305" s="8" t="str">
        <f>'SINAPI COMPOSIÇÕES'!H4308</f>
        <v>UNIÃO DE REDUÇÃO, METÁLICA, PEX, DN 25 X 16 MM, CONEXÃO POR ANEL DESLIZANTE  FORNECIMENTO E INSTALAÇÃO. AF_06/2015</v>
      </c>
      <c r="D4305" s="8" t="str">
        <f>'SINAPI COMPOSIÇÕES'!I4308</f>
        <v>UN</v>
      </c>
      <c r="E4305" s="8">
        <f>'SINAPI COMPOSIÇÕES'!K4308</f>
        <v>20.79</v>
      </c>
    </row>
    <row r="4306" spans="1:5" s="8" customFormat="1" ht="33.200000000000003" hidden="1" customHeight="1" outlineLevel="1">
      <c r="A4306" s="8">
        <f>'SINAPI COMPOSIÇÕES'!G4309</f>
        <v>96819</v>
      </c>
      <c r="C4306" s="8" t="str">
        <f>'SINAPI COMPOSIÇÕES'!H4309</f>
        <v>UNIÃO DE REDUÇÃO, METÁLICA, PEX, DN 25 X 20 MM, CONEXÃO POR ANEL DESLIZANTE  FORNECIMENTO E INSTALAÇÃO. AF_06/2015</v>
      </c>
      <c r="D4306" s="8" t="str">
        <f>'SINAPI COMPOSIÇÕES'!I4309</f>
        <v>UN</v>
      </c>
      <c r="E4306" s="8">
        <f>'SINAPI COMPOSIÇÕES'!K4309</f>
        <v>20.79</v>
      </c>
    </row>
    <row r="4307" spans="1:5" s="8" customFormat="1" ht="33.200000000000003" hidden="1" customHeight="1" outlineLevel="1">
      <c r="A4307" s="8">
        <f>'SINAPI COMPOSIÇÕES'!G4310</f>
        <v>96820</v>
      </c>
      <c r="C4307" s="8" t="str">
        <f>'SINAPI COMPOSIÇÕES'!H4310</f>
        <v>UNIÃO METÁLICA PARA INSTALAÇÕES EM PEX, DN 32 MM, FIXAÇÃO DAS CONEXÕES POR ANEL DESLIZANTE   FORNECIMENTO E INSTALAÇÃO. AF_06/2015</v>
      </c>
      <c r="D4307" s="8" t="str">
        <f>'SINAPI COMPOSIÇÕES'!I4310</f>
        <v>UN</v>
      </c>
      <c r="E4307" s="8">
        <f>'SINAPI COMPOSIÇÕES'!K4310</f>
        <v>38.11</v>
      </c>
    </row>
    <row r="4308" spans="1:5" s="8" customFormat="1" ht="33.200000000000003" hidden="1" customHeight="1" outlineLevel="1">
      <c r="A4308" s="8">
        <f>'SINAPI COMPOSIÇÕES'!G4311</f>
        <v>96821</v>
      </c>
      <c r="C4308" s="8" t="str">
        <f>'SINAPI COMPOSIÇÕES'!H4311</f>
        <v>CONEXÃO FIXA, ROSCA FÊMEA, METÁLICA, PARA INSTALAÇÕES EM PEX, DN 32 MM X 1", COM ANEL DESLIZANTE  FORNECIMENTO E INSTALAÇÃO. AF_06/2015</v>
      </c>
      <c r="D4308" s="8" t="str">
        <f>'SINAPI COMPOSIÇÕES'!I4311</f>
        <v>UN</v>
      </c>
      <c r="E4308" s="8">
        <f>'SINAPI COMPOSIÇÕES'!K4311</f>
        <v>32.380000000000003</v>
      </c>
    </row>
    <row r="4309" spans="1:5" s="8" customFormat="1" ht="33.200000000000003" hidden="1" customHeight="1" outlineLevel="1">
      <c r="A4309" s="8">
        <f>'SINAPI COMPOSIÇÕES'!G4312</f>
        <v>96822</v>
      </c>
      <c r="C4309" s="8" t="str">
        <f>'SINAPI COMPOSIÇÕES'!H4312</f>
        <v>UNIÃO DE REDUÇÃO, METÁLICA, PEX, DN 32 X 25 MM, CONEXÃO POR ANEL DESLIZANTE  FORNECIMENTO E INSTALAÇÃO. AF_06/2015</v>
      </c>
      <c r="D4309" s="8" t="str">
        <f>'SINAPI COMPOSIÇÕES'!I4312</f>
        <v>UN</v>
      </c>
      <c r="E4309" s="8">
        <f>'SINAPI COMPOSIÇÕES'!K4312</f>
        <v>32.82</v>
      </c>
    </row>
    <row r="4310" spans="1:5" s="8" customFormat="1" ht="33.200000000000003" hidden="1" customHeight="1" outlineLevel="1">
      <c r="A4310" s="8">
        <f>'SINAPI COMPOSIÇÕES'!G4313</f>
        <v>96823</v>
      </c>
      <c r="C4310" s="8" t="str">
        <f>'SINAPI COMPOSIÇÕES'!H4313</f>
        <v>LUVA PARA INSTALAÇÕES EM PEX, DN 16 MM, CONEXÃO POR CRIMPAGEM  FORNECIMENTO E INSTALAÇÃO . AF_06/2015</v>
      </c>
      <c r="D4310" s="8" t="str">
        <f>'SINAPI COMPOSIÇÕES'!I4313</f>
        <v>UN</v>
      </c>
      <c r="E4310" s="8">
        <f>'SINAPI COMPOSIÇÕES'!K4313</f>
        <v>13.51</v>
      </c>
    </row>
    <row r="4311" spans="1:5" s="8" customFormat="1" ht="33.200000000000003" hidden="1" customHeight="1" outlineLevel="1">
      <c r="A4311" s="8">
        <f>'SINAPI COMPOSIÇÕES'!G4314</f>
        <v>96824</v>
      </c>
      <c r="C4311" s="8" t="str">
        <f>'SINAPI COMPOSIÇÕES'!H4314</f>
        <v>CONEXÃO FIXA, ROSCA FÊMEA, PARA INSTALAÇÕES EM PEX, DN 16MM X 1/2", CONEXÃO POR CRIMPAGEM  FORNECIMENTO E INSTALAÇÃO. AF_06/2015</v>
      </c>
      <c r="D4311" s="8" t="str">
        <f>'SINAPI COMPOSIÇÕES'!I4314</f>
        <v>UN</v>
      </c>
      <c r="E4311" s="8">
        <f>'SINAPI COMPOSIÇÕES'!K4314</f>
        <v>15.28</v>
      </c>
    </row>
    <row r="4312" spans="1:5" s="8" customFormat="1" ht="33.200000000000003" hidden="1" customHeight="1" outlineLevel="1">
      <c r="A4312" s="8">
        <f>'SINAPI COMPOSIÇÕES'!G4315</f>
        <v>96825</v>
      </c>
      <c r="C4312" s="8" t="str">
        <f>'SINAPI COMPOSIÇÕES'!H4315</f>
        <v>CONEXÃO FIXA, ROSCA FÊMEA, PARA INSTALAÇÕES EM PEX, DN 16MM X 3/4", CONEXÃO POR CRIMPAGEM  FORNECIMENTO E INSTALAÇÃO. AF_06/2015</v>
      </c>
      <c r="D4312" s="8" t="str">
        <f>'SINAPI COMPOSIÇÕES'!I4315</f>
        <v>UN</v>
      </c>
      <c r="E4312" s="8">
        <f>'SINAPI COMPOSIÇÕES'!K4315</f>
        <v>20.79</v>
      </c>
    </row>
    <row r="4313" spans="1:5" s="8" customFormat="1" ht="33.200000000000003" hidden="1" customHeight="1" outlineLevel="1">
      <c r="A4313" s="8">
        <f>'SINAPI COMPOSIÇÕES'!G4316</f>
        <v>96826</v>
      </c>
      <c r="C4313" s="8" t="str">
        <f>'SINAPI COMPOSIÇÕES'!H4316</f>
        <v>LUVA PARA INSTALAÇÕES EM PEX, DN 20 MM, CONEXÃO POR CRIMPAGEM   FORNECIMENTO E INSTALAÇÃO. AF_06/2015</v>
      </c>
      <c r="D4313" s="8" t="str">
        <f>'SINAPI COMPOSIÇÕES'!I4316</f>
        <v>UN</v>
      </c>
      <c r="E4313" s="8">
        <f>'SINAPI COMPOSIÇÕES'!K4316</f>
        <v>18.79</v>
      </c>
    </row>
    <row r="4314" spans="1:5" s="8" customFormat="1" ht="33.200000000000003" hidden="1" customHeight="1" outlineLevel="1">
      <c r="A4314" s="8">
        <f>'SINAPI COMPOSIÇÕES'!G4317</f>
        <v>96827</v>
      </c>
      <c r="C4314" s="8" t="str">
        <f>'SINAPI COMPOSIÇÕES'!H4317</f>
        <v>CONEXÃO FIXA, ROSCA FÊMEA, PARA INSTALAÇÕES EM PEX, DN 20MM X 1/2", CONEXÃO POR CRIMPAGEM  FORNECIMENTO E INSTALAÇÃO. AF_06/2015</v>
      </c>
      <c r="D4314" s="8" t="str">
        <f>'SINAPI COMPOSIÇÕES'!I4317</f>
        <v>UN</v>
      </c>
      <c r="E4314" s="8">
        <f>'SINAPI COMPOSIÇÕES'!K4317</f>
        <v>19.510000000000002</v>
      </c>
    </row>
    <row r="4315" spans="1:5" s="8" customFormat="1" ht="33.200000000000003" hidden="1" customHeight="1" outlineLevel="1">
      <c r="A4315" s="8">
        <f>'SINAPI COMPOSIÇÕES'!G4318</f>
        <v>96828</v>
      </c>
      <c r="C4315" s="8" t="str">
        <f>'SINAPI COMPOSIÇÕES'!H4318</f>
        <v>CONEXÃO FIXA, ROSCA FÊMEA, PARA INSTALAÇÕES EM PEX, DN 20MM X 3/4", CONEXÃO POR CRIMPAGEM  FORNECIMENTO E INSTALAÇÃO. AF_06/2015</v>
      </c>
      <c r="D4315" s="8" t="str">
        <f>'SINAPI COMPOSIÇÕES'!I4318</f>
        <v>UN</v>
      </c>
      <c r="E4315" s="8">
        <f>'SINAPI COMPOSIÇÕES'!K4318</f>
        <v>24.57</v>
      </c>
    </row>
    <row r="4316" spans="1:5" s="8" customFormat="1" ht="33.200000000000003" hidden="1" customHeight="1" outlineLevel="1">
      <c r="A4316" s="8">
        <f>'SINAPI COMPOSIÇÕES'!G4319</f>
        <v>96829</v>
      </c>
      <c r="C4316" s="8" t="str">
        <f>'SINAPI COMPOSIÇÕES'!H4319</f>
        <v>LUVA DE REDUÇÃO PARA INSTALAÇÕES EM PEX, DN 20 X 16 MM, CONEXÃO POR CRIMPAGEM  FORNECIMENTO E INSTALAÇÃO. AF_06/2015</v>
      </c>
      <c r="D4316" s="8" t="str">
        <f>'SINAPI COMPOSIÇÕES'!I4319</f>
        <v>UN</v>
      </c>
      <c r="E4316" s="8">
        <f>'SINAPI COMPOSIÇÕES'!K4319</f>
        <v>18.760000000000002</v>
      </c>
    </row>
    <row r="4317" spans="1:5" s="8" customFormat="1" ht="33.200000000000003" hidden="1" customHeight="1" outlineLevel="1">
      <c r="A4317" s="8">
        <f>'SINAPI COMPOSIÇÕES'!G4320</f>
        <v>96830</v>
      </c>
      <c r="C4317" s="8" t="str">
        <f>'SINAPI COMPOSIÇÕES'!H4320</f>
        <v>LUVA PARA INSTALAÇÕES EM PEX, DN 25 MM, CONEXÃO POR CRIMPAGEM   FORNECIMENTO E INSTALAÇÃO. AF_06/2015</v>
      </c>
      <c r="D4317" s="8" t="str">
        <f>'SINAPI COMPOSIÇÕES'!I4320</f>
        <v>UN</v>
      </c>
      <c r="E4317" s="8">
        <f>'SINAPI COMPOSIÇÕES'!K4320</f>
        <v>27.34</v>
      </c>
    </row>
    <row r="4318" spans="1:5" s="8" customFormat="1" ht="33.200000000000003" hidden="1" customHeight="1" outlineLevel="1">
      <c r="A4318" s="8">
        <f>'SINAPI COMPOSIÇÕES'!G4321</f>
        <v>96831</v>
      </c>
      <c r="C4318" s="8" t="str">
        <f>'SINAPI COMPOSIÇÕES'!H4321</f>
        <v>CONEXÃO FIXA, ROSCA FÊMEA, PARA INSTALAÇÕES EM PEX, DN 25MM X 1/2", CONEXÃO POR CRIMPAGEM  FORNECIMENTO E INSTALAÇÃO. AF_06/2015</v>
      </c>
      <c r="D4318" s="8" t="str">
        <f>'SINAPI COMPOSIÇÕES'!I4321</f>
        <v>UN</v>
      </c>
      <c r="E4318" s="8">
        <f>'SINAPI COMPOSIÇÕES'!K4321</f>
        <v>22.23</v>
      </c>
    </row>
    <row r="4319" spans="1:5" s="8" customFormat="1" ht="33.200000000000003" hidden="1" customHeight="1" outlineLevel="1">
      <c r="A4319" s="8">
        <f>'SINAPI COMPOSIÇÕES'!G4322</f>
        <v>96832</v>
      </c>
      <c r="C4319" s="8" t="str">
        <f>'SINAPI COMPOSIÇÕES'!H4322</f>
        <v>CONEXÃO FIXA, ROSCA FÊMEA, PARA INSTALAÇÕES EM PEX, DN 25MM X 3/4", CONEXÃO POR CRIMPAGEM  FORNECIMENTO E INSTALAÇÃO. AF_06/2015</v>
      </c>
      <c r="D4319" s="8" t="str">
        <f>'SINAPI COMPOSIÇÕES'!I4322</f>
        <v>UN</v>
      </c>
      <c r="E4319" s="8">
        <f>'SINAPI COMPOSIÇÕES'!K4322</f>
        <v>25.75</v>
      </c>
    </row>
    <row r="4320" spans="1:5" s="8" customFormat="1" ht="33.200000000000003" hidden="1" customHeight="1" outlineLevel="1">
      <c r="A4320" s="8">
        <f>'SINAPI COMPOSIÇÕES'!G4323</f>
        <v>96833</v>
      </c>
      <c r="C4320" s="8" t="str">
        <f>'SINAPI COMPOSIÇÕES'!H4323</f>
        <v>LUVA DE REDUÇÃO PARA INSTALAÇÕES EM PEX, DN 25 X 16 MM, CONEXÃO POR CRIMPAGEM  FORNECIMENTO E INSTALAÇÃO. AF_06/2015</v>
      </c>
      <c r="D4320" s="8" t="str">
        <f>'SINAPI COMPOSIÇÕES'!I4323</f>
        <v>UN</v>
      </c>
      <c r="E4320" s="8">
        <f>'SINAPI COMPOSIÇÕES'!K4323</f>
        <v>24.09</v>
      </c>
    </row>
    <row r="4321" spans="1:5" s="8" customFormat="1" ht="33.200000000000003" hidden="1" customHeight="1" outlineLevel="1">
      <c r="A4321" s="8">
        <f>'SINAPI COMPOSIÇÕES'!G4324</f>
        <v>96834</v>
      </c>
      <c r="C4321" s="8" t="str">
        <f>'SINAPI COMPOSIÇÕES'!H4324</f>
        <v>LUVA PARA INSTALAÇÕES EM PEX, DN 32 MM, CONEXÃO POR CRIMPAGEM  FORNECIMENTO E INSTALAÇÃO . AF_06/2015</v>
      </c>
      <c r="D4321" s="8" t="str">
        <f>'SINAPI COMPOSIÇÕES'!I4324</f>
        <v>UN</v>
      </c>
      <c r="E4321" s="8">
        <f>'SINAPI COMPOSIÇÕES'!K4324</f>
        <v>39.950000000000003</v>
      </c>
    </row>
    <row r="4322" spans="1:5" s="8" customFormat="1" ht="33.200000000000003" hidden="1" customHeight="1" outlineLevel="1">
      <c r="A4322" s="8">
        <f>'SINAPI COMPOSIÇÕES'!G4325</f>
        <v>96835</v>
      </c>
      <c r="C4322" s="8" t="str">
        <f>'SINAPI COMPOSIÇÕES'!H4325</f>
        <v>CONEXÃO FIXA, ROSCA FÊMEA, PARA INSTALAÇÕES EM PEX, DN 32 MM X 3/4", CONEXÃO POR CRIMPAGEM  FORNECIMENTO E INSTALAÇÃO. AF_06/2015</v>
      </c>
      <c r="D4322" s="8" t="str">
        <f>'SINAPI COMPOSIÇÕES'!I4325</f>
        <v>UN</v>
      </c>
      <c r="E4322" s="8">
        <f>'SINAPI COMPOSIÇÕES'!K4325</f>
        <v>34.479999999999997</v>
      </c>
    </row>
    <row r="4323" spans="1:5" s="8" customFormat="1" ht="33.200000000000003" hidden="1" customHeight="1" outlineLevel="1">
      <c r="A4323" s="8">
        <f>'SINAPI COMPOSIÇÕES'!G4326</f>
        <v>96836</v>
      </c>
      <c r="C4323" s="8" t="str">
        <f>'SINAPI COMPOSIÇÕES'!H4326</f>
        <v>LUVA DE REDUÇÃO PARA INSTALAÇÕES EM PEX, DN 32 X 25 MM, CONEXÃO POR CRIMPAGEM  FORNECIMENTO E INSTALAÇÃO. AF_06/2015</v>
      </c>
      <c r="D4323" s="8" t="str">
        <f>'SINAPI COMPOSIÇÕES'!I4326</f>
        <v>UN</v>
      </c>
      <c r="E4323" s="8">
        <f>'SINAPI COMPOSIÇÕES'!K4326</f>
        <v>36.75</v>
      </c>
    </row>
    <row r="4324" spans="1:5" s="8" customFormat="1" ht="33.200000000000003" hidden="1" customHeight="1" outlineLevel="1">
      <c r="A4324" s="8">
        <f>'SINAPI COMPOSIÇÕES'!G4327</f>
        <v>96837</v>
      </c>
      <c r="C4324" s="8" t="str">
        <f>'SINAPI COMPOSIÇÕES'!H4327</f>
        <v>JOELHO 90 GRAUS, METÁLICO, PARA INSTALAÇÕES EM PEX, DN 16 MM, CONEXÃO POR ANEL DESLIZANTE   FORNECIMENTO E INSTALAÇÃO. AF_06/2015</v>
      </c>
      <c r="D4324" s="8" t="str">
        <f>'SINAPI COMPOSIÇÕES'!I4327</f>
        <v>UN</v>
      </c>
      <c r="E4324" s="8">
        <f>'SINAPI COMPOSIÇÕES'!K4327</f>
        <v>19.670000000000002</v>
      </c>
    </row>
    <row r="4325" spans="1:5" s="8" customFormat="1" ht="33.200000000000003" hidden="1" customHeight="1" outlineLevel="1">
      <c r="A4325" s="8">
        <f>'SINAPI COMPOSIÇÕES'!G4328</f>
        <v>96838</v>
      </c>
      <c r="C4325" s="8" t="str">
        <f>'SINAPI COMPOSIÇÕES'!H4328</f>
        <v>JOELHO 90 GRAUS, ROSCA FÊMEA TERMINAL, METÁLICO, PARA INSTALAÇÕES EM PEX, DN 16MM X 1/2", CONEXÃO POR ANEL DESLIZANTE  FORNECIMENTO E INSTALAÇÃO. AF_06/2015</v>
      </c>
      <c r="D4325" s="8" t="str">
        <f>'SINAPI COMPOSIÇÕES'!I4328</f>
        <v>UN</v>
      </c>
      <c r="E4325" s="8">
        <f>'SINAPI COMPOSIÇÕES'!K4328</f>
        <v>18.04</v>
      </c>
    </row>
    <row r="4326" spans="1:5" s="8" customFormat="1" ht="33.200000000000003" hidden="1" customHeight="1" outlineLevel="1">
      <c r="A4326" s="8">
        <f>'SINAPI COMPOSIÇÕES'!G4329</f>
        <v>96839</v>
      </c>
      <c r="C4326" s="8" t="str">
        <f>'SINAPI COMPOSIÇÕES'!H4329</f>
        <v>JOELHO, ROSCA FÊMEA, COM BASE FIXA, METÁLICO, PARA INSTALAÇÕES EM PEX, DN 16MM X 1/2", CONEXÃO POR ANEL DESLIZANTE  FORNECIMENTO E INSTALAÇÃO. AF_06/2015</v>
      </c>
      <c r="D4326" s="8" t="str">
        <f>'SINAPI COMPOSIÇÕES'!I4329</f>
        <v>UN</v>
      </c>
      <c r="E4326" s="8">
        <f>'SINAPI COMPOSIÇÕES'!K4329</f>
        <v>17.75</v>
      </c>
    </row>
    <row r="4327" spans="1:5" s="8" customFormat="1" ht="33.200000000000003" hidden="1" customHeight="1" outlineLevel="1">
      <c r="A4327" s="8">
        <f>'SINAPI COMPOSIÇÕES'!G4330</f>
        <v>96840</v>
      </c>
      <c r="C4327" s="8" t="str">
        <f>'SINAPI COMPOSIÇÕES'!H4330</f>
        <v>JOELHO 90 GRAUS, METÁLICO, PARA INSTALAÇÕES EM PEX, DN 20 MM, CONEXÃO POR ANEL DESLIZANTE  FORNECIMENTO E INSTALAÇÃO . AF_06/2015</v>
      </c>
      <c r="D4327" s="8" t="str">
        <f>'SINAPI COMPOSIÇÕES'!I4330</f>
        <v>UN</v>
      </c>
      <c r="E4327" s="8">
        <f>'SINAPI COMPOSIÇÕES'!K4330</f>
        <v>22.98</v>
      </c>
    </row>
    <row r="4328" spans="1:5" s="8" customFormat="1" ht="33.200000000000003" hidden="1" customHeight="1" outlineLevel="1">
      <c r="A4328" s="8">
        <f>'SINAPI COMPOSIÇÕES'!G4331</f>
        <v>96841</v>
      </c>
      <c r="C4328" s="8" t="str">
        <f>'SINAPI COMPOSIÇÕES'!H4331</f>
        <v>JOELHO 90 GRAUS, ROSCA FÊMEA TERMINAL, METÁLICO, PARA INSTALAÇÕES EM PEX, DN 20 MM X 1/2", CONEXÃO POR ANEL DESLIZANTE  FORNECIMENTO E INSTALAÇÃO. AF_06/2015</v>
      </c>
      <c r="D4328" s="8" t="str">
        <f>'SINAPI COMPOSIÇÕES'!I4331</f>
        <v>UN</v>
      </c>
      <c r="E4328" s="8">
        <f>'SINAPI COMPOSIÇÕES'!K4331</f>
        <v>20.04</v>
      </c>
    </row>
    <row r="4329" spans="1:5" s="8" customFormat="1" ht="33.200000000000003" hidden="1" customHeight="1" outlineLevel="1">
      <c r="A4329" s="8">
        <f>'SINAPI COMPOSIÇÕES'!G4332</f>
        <v>96842</v>
      </c>
      <c r="C4329" s="8" t="str">
        <f>'SINAPI COMPOSIÇÕES'!H4332</f>
        <v>JOELHO 90 GRAUS, ROSCA FÊMEA TERMINAL, METÁLICO, PARA INSTALAÇÕES EM PEX, DN 20 MM X 3/4", CONEXÃO POR ANEL DESLIZANTE  FORNECIMENTO E INSTALAÇÃO. AF_06/2015</v>
      </c>
      <c r="D4329" s="8" t="str">
        <f>'SINAPI COMPOSIÇÕES'!I4332</f>
        <v>UN</v>
      </c>
      <c r="E4329" s="8">
        <f>'SINAPI COMPOSIÇÕES'!K4332</f>
        <v>25.66</v>
      </c>
    </row>
    <row r="4330" spans="1:5" s="8" customFormat="1" ht="33.200000000000003" hidden="1" customHeight="1" outlineLevel="1">
      <c r="A4330" s="8">
        <f>'SINAPI COMPOSIÇÕES'!G4333</f>
        <v>96843</v>
      </c>
      <c r="C4330" s="8" t="str">
        <f>'SINAPI COMPOSIÇÕES'!H4333</f>
        <v>JOELHO ROSCA FÊMEA, COM BASE FIXA, METÁLICO, PARA INSTALAÇÕES EM PEX, DN 20MM X 1/2", CONEXÃO POR ANEL DESLIZANTE  FORNECIMENTO E INSTALAÇÃO. AF_06/2015</v>
      </c>
      <c r="D4330" s="8" t="str">
        <f>'SINAPI COMPOSIÇÕES'!I4333</f>
        <v>UN</v>
      </c>
      <c r="E4330" s="8">
        <f>'SINAPI COMPOSIÇÕES'!K4333</f>
        <v>24.66</v>
      </c>
    </row>
    <row r="4331" spans="1:5" s="8" customFormat="1" ht="33.200000000000003" hidden="1" customHeight="1" outlineLevel="1">
      <c r="A4331" s="8">
        <f>'SINAPI COMPOSIÇÕES'!G4334</f>
        <v>96844</v>
      </c>
      <c r="C4331" s="8" t="str">
        <f>'SINAPI COMPOSIÇÕES'!H4334</f>
        <v>JOELHO ROSCA FÊMEA, MÓVEL, METÁLICO, PARA INSTALAÇÕES EM PEX, DN 20MM X 3/4", CONEXÃO POR ANEL DESLIZANTE  FORNECIMENTO E INSTALAÇÃO. AF_06/2015</v>
      </c>
      <c r="D4331" s="8" t="str">
        <f>'SINAPI COMPOSIÇÕES'!I4334</f>
        <v>UN</v>
      </c>
      <c r="E4331" s="8">
        <f>'SINAPI COMPOSIÇÕES'!K4334</f>
        <v>33.83</v>
      </c>
    </row>
    <row r="4332" spans="1:5" s="8" customFormat="1" ht="33.200000000000003" hidden="1" customHeight="1" outlineLevel="1">
      <c r="A4332" s="8">
        <f>'SINAPI COMPOSIÇÕES'!G4335</f>
        <v>96845</v>
      </c>
      <c r="C4332" s="8" t="str">
        <f>'SINAPI COMPOSIÇÕES'!H4335</f>
        <v>JOELHO 90 GRAUS, METÁLICO, PARA INSTALAÇÕES EM PEX, DN 25 MM, CONEXÃO POR ANEL DESLIZANTE   FORNECIMENTO E INSTALAÇÃO. AF_06/2015</v>
      </c>
      <c r="D4332" s="8" t="str">
        <f>'SINAPI COMPOSIÇÕES'!I4335</f>
        <v>UN</v>
      </c>
      <c r="E4332" s="8">
        <f>'SINAPI COMPOSIÇÕES'!K4335</f>
        <v>36.159999999999997</v>
      </c>
    </row>
    <row r="4333" spans="1:5" s="8" customFormat="1" ht="33.200000000000003" hidden="1" customHeight="1" outlineLevel="1">
      <c r="A4333" s="8">
        <f>'SINAPI COMPOSIÇÕES'!G4336</f>
        <v>96846</v>
      </c>
      <c r="C4333" s="8" t="str">
        <f>'SINAPI COMPOSIÇÕES'!H4336</f>
        <v>JOELHO 90 GRAUS, ROSCA FÊMEA TERMINAL, METÁLICO, PARA INSTALAÇÕES EM PEX, DN 25 MM X 3/4", CONEXÃO POR ANEL DESLIZANTE  FORNECIMENTO E INSTALAÇÃO. AF_06/2015</v>
      </c>
      <c r="D4333" s="8" t="str">
        <f>'SINAPI COMPOSIÇÕES'!I4336</f>
        <v>UN</v>
      </c>
      <c r="E4333" s="8">
        <f>'SINAPI COMPOSIÇÕES'!K4336</f>
        <v>28.32</v>
      </c>
    </row>
    <row r="4334" spans="1:5" s="8" customFormat="1" ht="33.200000000000003" hidden="1" customHeight="1" outlineLevel="1">
      <c r="A4334" s="8">
        <f>'SINAPI COMPOSIÇÕES'!G4337</f>
        <v>96847</v>
      </c>
      <c r="C4334" s="8" t="str">
        <f>'SINAPI COMPOSIÇÕES'!H4337</f>
        <v>JOELHO ROSCA FÊMEA, COM BASE FIXA, METÁLICO, PARA INSTALAÇÕES EM PEX, DN 25MM X 3/4", CONEXÃO POR ANEL DESLIZANTE  FORNECIMENTO E INSTALAÇÃO. AF_06/2015</v>
      </c>
      <c r="D4334" s="8" t="str">
        <f>'SINAPI COMPOSIÇÕES'!I4337</f>
        <v>UN</v>
      </c>
      <c r="E4334" s="8">
        <f>'SINAPI COMPOSIÇÕES'!K4337</f>
        <v>31.19</v>
      </c>
    </row>
    <row r="4335" spans="1:5" s="8" customFormat="1" ht="33.200000000000003" hidden="1" customHeight="1" outlineLevel="1">
      <c r="A4335" s="8">
        <f>'SINAPI COMPOSIÇÕES'!G4338</f>
        <v>96848</v>
      </c>
      <c r="C4335" s="8" t="str">
        <f>'SINAPI COMPOSIÇÕES'!H4338</f>
        <v>JOELHO 90 GRAUS, METÁLICO, PARA INSTALAÇÕES EM PEX, DN 32 MM, CONEXÃO POR ANEL DESLIZANTE  FORNECIMENTO E INSTALAÇÃO . AF_06/2015</v>
      </c>
      <c r="D4335" s="8" t="str">
        <f>'SINAPI COMPOSIÇÕES'!I4338</f>
        <v>UN</v>
      </c>
      <c r="E4335" s="8">
        <f>'SINAPI COMPOSIÇÕES'!K4338</f>
        <v>46.94</v>
      </c>
    </row>
    <row r="4336" spans="1:5" s="8" customFormat="1" ht="33.200000000000003" hidden="1" customHeight="1" outlineLevel="1">
      <c r="A4336" s="8">
        <f>'SINAPI COMPOSIÇÕES'!G4339</f>
        <v>96849</v>
      </c>
      <c r="C4336" s="8" t="str">
        <f>'SINAPI COMPOSIÇÕES'!H4339</f>
        <v>JOELHO 90 GRAUS, PARA INSTALAÇÕES EM PEX, DN 16 MM, CONEXÃO POR CRIMPAGEM   FORNECIMENTO E INSTALAÇÃO. AF_06/2015</v>
      </c>
      <c r="D4336" s="8" t="str">
        <f>'SINAPI COMPOSIÇÕES'!I4339</f>
        <v>UN</v>
      </c>
      <c r="E4336" s="8">
        <f>'SINAPI COMPOSIÇÕES'!K4339</f>
        <v>16.98</v>
      </c>
    </row>
    <row r="4337" spans="1:5" s="8" customFormat="1" ht="33.200000000000003" hidden="1" customHeight="1" outlineLevel="1">
      <c r="A4337" s="8">
        <f>'SINAPI COMPOSIÇÕES'!G4340</f>
        <v>96850</v>
      </c>
      <c r="C4337" s="8" t="str">
        <f>'SINAPI COMPOSIÇÕES'!H4340</f>
        <v>JOELHO 90 GRAUS, ROSCA FÊMEA TERMINAL, PARA INSTALAÇÕES EM PEX, DN 16MM X 1/2", CONEXÃO POR CRIMPAGEM  FORNECIMENTO E INSTALAÇÃO. AF_06/2015</v>
      </c>
      <c r="D4337" s="8" t="str">
        <f>'SINAPI COMPOSIÇÕES'!I4340</f>
        <v>UN</v>
      </c>
      <c r="E4337" s="8">
        <f>'SINAPI COMPOSIÇÕES'!K4340</f>
        <v>19.91</v>
      </c>
    </row>
    <row r="4338" spans="1:5" s="8" customFormat="1" ht="33.200000000000003" hidden="1" customHeight="1" outlineLevel="1">
      <c r="A4338" s="8">
        <f>'SINAPI COMPOSIÇÕES'!G4341</f>
        <v>96851</v>
      </c>
      <c r="C4338" s="8" t="str">
        <f>'SINAPI COMPOSIÇÕES'!H4341</f>
        <v>JOELHO 90 GRAUS, ROSCA FÊMEA TERMINAL, PARA INSTALAÇÕES EM PEX, DN 16MM X 3/4", CONEXÃO POR CRIMPAGEM  FORNECIMENTO E INSTALAÇÃO. AF_06/2015</v>
      </c>
      <c r="D4338" s="8" t="str">
        <f>'SINAPI COMPOSIÇÕES'!I4341</f>
        <v>UN</v>
      </c>
      <c r="E4338" s="8">
        <f>'SINAPI COMPOSIÇÕES'!K4341</f>
        <v>26.48</v>
      </c>
    </row>
    <row r="4339" spans="1:5" s="8" customFormat="1" ht="33.200000000000003" hidden="1" customHeight="1" outlineLevel="1">
      <c r="A4339" s="8">
        <f>'SINAPI COMPOSIÇÕES'!G4342</f>
        <v>96852</v>
      </c>
      <c r="C4339" s="8" t="str">
        <f>'SINAPI COMPOSIÇÕES'!H4342</f>
        <v>JOELHO 90 GRAUS, PARA INSTALAÇÕES EM PEX, DN 20 MM, CONEXÃO POR CRIMPAGEM   FORNECIMENTO E INSTALAÇÃO. AF_06/2015</v>
      </c>
      <c r="D4339" s="8" t="str">
        <f>'SINAPI COMPOSIÇÕES'!I4342</f>
        <v>UN</v>
      </c>
      <c r="E4339" s="8">
        <f>'SINAPI COMPOSIÇÕES'!K4342</f>
        <v>22.63</v>
      </c>
    </row>
    <row r="4340" spans="1:5" s="8" customFormat="1" ht="33.200000000000003" hidden="1" customHeight="1" outlineLevel="1">
      <c r="A4340" s="8">
        <f>'SINAPI COMPOSIÇÕES'!G4343</f>
        <v>96853</v>
      </c>
      <c r="C4340" s="8" t="str">
        <f>'SINAPI COMPOSIÇÕES'!H4343</f>
        <v>JOELHO 90 GRAUS, ROSCA FÊMEA TERMINAL, PARA INSTALAÇÕES EM PEX, DN 20MM X 1/2", CONEXÃO POR CRIMPAGEM  FORNECIMENTO E INSTALAÇÃO. AF_06/2015</v>
      </c>
      <c r="D4340" s="8" t="str">
        <f>'SINAPI COMPOSIÇÕES'!I4343</f>
        <v>UN</v>
      </c>
      <c r="E4340" s="8">
        <f>'SINAPI COMPOSIÇÕES'!K4343</f>
        <v>25.5</v>
      </c>
    </row>
    <row r="4341" spans="1:5" s="8" customFormat="1" ht="33.200000000000003" hidden="1" customHeight="1" outlineLevel="1">
      <c r="A4341" s="8">
        <f>'SINAPI COMPOSIÇÕES'!G4344</f>
        <v>96854</v>
      </c>
      <c r="C4341" s="8" t="str">
        <f>'SINAPI COMPOSIÇÕES'!H4344</f>
        <v>JOELHO 90 GRAUS, ROSCA FÊMEA TERMINAL, PARA INSTALAÇÕES EM PEX, DN 20MM X 3/4", CONEXÃO POR CRIMPAGEM  FORNECIMENTO E INSTALAÇÃO. AF_06/2015</v>
      </c>
      <c r="D4341" s="8" t="str">
        <f>'SINAPI COMPOSIÇÕES'!I4344</f>
        <v>UN</v>
      </c>
      <c r="E4341" s="8">
        <f>'SINAPI COMPOSIÇÕES'!K4344</f>
        <v>30.58</v>
      </c>
    </row>
    <row r="4342" spans="1:5" s="8" customFormat="1" ht="33.200000000000003" hidden="1" customHeight="1" outlineLevel="1">
      <c r="A4342" s="8">
        <f>'SINAPI COMPOSIÇÕES'!G4345</f>
        <v>96855</v>
      </c>
      <c r="C4342" s="8" t="str">
        <f>'SINAPI COMPOSIÇÕES'!H4345</f>
        <v>JOELHO 90 GRAUS, PARA INSTALAÇÕES EM PEX, DN 25 MM, CONEXÃO POR CRIMPAGEM   FORNECIMENTO E INSTALAÇÃO. AF_06/2015</v>
      </c>
      <c r="D4342" s="8" t="str">
        <f>'SINAPI COMPOSIÇÕES'!I4345</f>
        <v>UN</v>
      </c>
      <c r="E4342" s="8">
        <f>'SINAPI COMPOSIÇÕES'!K4345</f>
        <v>28.13</v>
      </c>
    </row>
    <row r="4343" spans="1:5" s="8" customFormat="1" ht="33.200000000000003" hidden="1" customHeight="1" outlineLevel="1">
      <c r="A4343" s="8">
        <f>'SINAPI COMPOSIÇÕES'!G4346</f>
        <v>96856</v>
      </c>
      <c r="C4343" s="8" t="str">
        <f>'SINAPI COMPOSIÇÕES'!H4346</f>
        <v>JOELHO 90 GRAUS, ROSCA FÊMEA TERMINAL, PARA INSTALAÇÕES EM PEX, DN 25MM X 1/2", CONEXÃO POR CRIMPAGEM  FORNECIMENTO E INSTALAÇÃO. AF_06/2015</v>
      </c>
      <c r="D4343" s="8" t="str">
        <f>'SINAPI COMPOSIÇÕES'!I4346</f>
        <v>UN</v>
      </c>
      <c r="E4343" s="8">
        <f>'SINAPI COMPOSIÇÕES'!K4346</f>
        <v>28.54</v>
      </c>
    </row>
    <row r="4344" spans="1:5" s="8" customFormat="1" ht="33.200000000000003" hidden="1" customHeight="1" outlineLevel="1">
      <c r="A4344" s="8">
        <f>'SINAPI COMPOSIÇÕES'!G4347</f>
        <v>96857</v>
      </c>
      <c r="C4344" s="8" t="str">
        <f>'SINAPI COMPOSIÇÕES'!H4347</f>
        <v>JOELHO 90 GRAUS, ROSCA FÊMEA TERMINAL, PARA INSTALAÇÕES EM PEX, DN 25MM X 1, CONEXÃO POR CRIMPAGEM  FORNECIMENTO E INSTALAÇÃO. AF_06/2015</v>
      </c>
      <c r="D4344" s="8" t="str">
        <f>'SINAPI COMPOSIÇÕES'!I4347</f>
        <v>UN</v>
      </c>
      <c r="E4344" s="8">
        <f>'SINAPI COMPOSIÇÕES'!K4347</f>
        <v>45.73</v>
      </c>
    </row>
    <row r="4345" spans="1:5" s="8" customFormat="1" ht="33.200000000000003" hidden="1" customHeight="1" outlineLevel="1">
      <c r="A4345" s="8">
        <f>'SINAPI COMPOSIÇÕES'!G4348</f>
        <v>96858</v>
      </c>
      <c r="C4345" s="8" t="str">
        <f>'SINAPI COMPOSIÇÕES'!H4348</f>
        <v>JOELHO 90 GRAUS, PARA INSTALAÇÕES EM PEX, DN 32 MM, CONEXÃO POR CRIMPAGEM   FORNECIMENTO E INSTALAÇÃO. AF_06/2015</v>
      </c>
      <c r="D4345" s="8" t="str">
        <f>'SINAPI COMPOSIÇÕES'!I4348</f>
        <v>UN</v>
      </c>
      <c r="E4345" s="8">
        <f>'SINAPI COMPOSIÇÕES'!K4348</f>
        <v>46.14</v>
      </c>
    </row>
    <row r="4346" spans="1:5" s="8" customFormat="1" ht="33.200000000000003" hidden="1" customHeight="1" outlineLevel="1">
      <c r="A4346" s="8">
        <f>'SINAPI COMPOSIÇÕES'!G4349</f>
        <v>96859</v>
      </c>
      <c r="C4346" s="8" t="str">
        <f>'SINAPI COMPOSIÇÕES'!H4349</f>
        <v>JOELHO 90 GRAUS, ROSCA FÊMEA TERMINAL, PARA INSTALAÇÕES EM PEX, DN 32 MM X 1", CONEXÃO POR CRIMPAGEM  FORNECIMENTO E INSTALAÇÃO. AF_06/2015</v>
      </c>
      <c r="D4346" s="8" t="str">
        <f>'SINAPI COMPOSIÇÕES'!I4349</f>
        <v>UN</v>
      </c>
      <c r="E4346" s="8">
        <f>'SINAPI COMPOSIÇÕES'!K4349</f>
        <v>57.3</v>
      </c>
    </row>
    <row r="4347" spans="1:5" s="8" customFormat="1" ht="33.200000000000003" hidden="1" customHeight="1" outlineLevel="1">
      <c r="A4347" s="8">
        <f>'SINAPI COMPOSIÇÕES'!G4350</f>
        <v>96860</v>
      </c>
      <c r="C4347" s="8" t="str">
        <f>'SINAPI COMPOSIÇÕES'!H4350</f>
        <v>TÊ, METÁLICO, PARA INSTALAÇÕES EM PEX, DN 16 MM, CONEXÃO POR ANEL DESLIZANTE  FORNECIMENTO E INSTALAÇÃO. AF_06/2015</v>
      </c>
      <c r="D4347" s="8" t="str">
        <f>'SINAPI COMPOSIÇÕES'!I4350</f>
        <v>UN</v>
      </c>
      <c r="E4347" s="8">
        <f>'SINAPI COMPOSIÇÕES'!K4350</f>
        <v>22.77</v>
      </c>
    </row>
    <row r="4348" spans="1:5" s="8" customFormat="1" ht="33.200000000000003" hidden="1" customHeight="1" outlineLevel="1">
      <c r="A4348" s="8">
        <f>'SINAPI COMPOSIÇÕES'!G4351</f>
        <v>96861</v>
      </c>
      <c r="C4348" s="8" t="str">
        <f>'SINAPI COMPOSIÇÕES'!H4351</f>
        <v>TÊ, ROSCA FÊMEA, METÁLICO, PARA INSTALAÇÕES EM PEX, DN 16 MM X ½, CONEXÃO POR ANEL DESLIZANTE   FORNECIMENTO E INSTALAÇÃO. AF_06/2015</v>
      </c>
      <c r="D4348" s="8" t="str">
        <f>'SINAPI COMPOSIÇÕES'!I4351</f>
        <v>UN</v>
      </c>
      <c r="E4348" s="8">
        <f>'SINAPI COMPOSIÇÕES'!K4351</f>
        <v>24.62</v>
      </c>
    </row>
    <row r="4349" spans="1:5" s="8" customFormat="1" ht="33.200000000000003" hidden="1" customHeight="1" outlineLevel="1">
      <c r="A4349" s="8">
        <f>'SINAPI COMPOSIÇÕES'!G4352</f>
        <v>96862</v>
      </c>
      <c r="C4349" s="8" t="str">
        <f>'SINAPI COMPOSIÇÕES'!H4352</f>
        <v>TÊ, METÁLICO, PARA INSTALAÇÕES EM PEX, DN 20 MM, CONEXÃO POR ANEL DESLIZANTE  FORNECIMENTO E INSTALAÇÃO. AF_06/2015</v>
      </c>
      <c r="D4349" s="8" t="str">
        <f>'SINAPI COMPOSIÇÕES'!I4352</f>
        <v>UN</v>
      </c>
      <c r="E4349" s="8">
        <f>'SINAPI COMPOSIÇÕES'!K4352</f>
        <v>27.45</v>
      </c>
    </row>
    <row r="4350" spans="1:5" s="8" customFormat="1" ht="33.200000000000003" hidden="1" customHeight="1" outlineLevel="1">
      <c r="A4350" s="8">
        <f>'SINAPI COMPOSIÇÕES'!G4353</f>
        <v>96863</v>
      </c>
      <c r="C4350" s="8" t="str">
        <f>'SINAPI COMPOSIÇÕES'!H4353</f>
        <v>TÊ, ROSCA FÊMEA, METÁLICO, PARA INSTALAÇÕES EM PEX, DN 20 MM X ½, CONEXÃO POR ANEL DESLIZANTE   FORNECIMENTO E INSTALAÇÃO. AF_06/2015</v>
      </c>
      <c r="D4350" s="8" t="str">
        <f>'SINAPI COMPOSIÇÕES'!I4353</f>
        <v>UN</v>
      </c>
      <c r="E4350" s="8">
        <f>'SINAPI COMPOSIÇÕES'!K4353</f>
        <v>27.14</v>
      </c>
    </row>
    <row r="4351" spans="1:5" s="8" customFormat="1" ht="33.200000000000003" hidden="1" customHeight="1" outlineLevel="1">
      <c r="A4351" s="8">
        <f>'SINAPI COMPOSIÇÕES'!G4354</f>
        <v>96864</v>
      </c>
      <c r="C4351" s="8" t="str">
        <f>'SINAPI COMPOSIÇÕES'!H4354</f>
        <v>TÊ, METÁLICO, PARA INSTALAÇÕES EM PEX, DN 25 MM, CONEXÃO POR ANEL DESLIZANTE  FORNECIMENTO E INSTALAÇÃO. AF_06/2015</v>
      </c>
      <c r="D4351" s="8" t="str">
        <f>'SINAPI COMPOSIÇÕES'!I4354</f>
        <v>UN</v>
      </c>
      <c r="E4351" s="8">
        <f>'SINAPI COMPOSIÇÕES'!K4354</f>
        <v>43.23</v>
      </c>
    </row>
    <row r="4352" spans="1:5" s="8" customFormat="1" ht="33.200000000000003" hidden="1" customHeight="1" outlineLevel="1">
      <c r="A4352" s="8">
        <f>'SINAPI COMPOSIÇÕES'!G4355</f>
        <v>96865</v>
      </c>
      <c r="C4352" s="8" t="str">
        <f>'SINAPI COMPOSIÇÕES'!H4355</f>
        <v>TÊ, ROSCA FÊMEA, METÁLICO, PARA INSTALAÇÕES EM PEX, DN 25 MM X 3/4", CONEXÃO POR ANEL DESLIZANTE  FORNECIMENTO E INSTALAÇÃO. AF_06/2015</v>
      </c>
      <c r="D4352" s="8" t="str">
        <f>'SINAPI COMPOSIÇÕES'!I4355</f>
        <v>UN</v>
      </c>
      <c r="E4352" s="8">
        <f>'SINAPI COMPOSIÇÕES'!K4355</f>
        <v>42.32</v>
      </c>
    </row>
    <row r="4353" spans="1:5" s="8" customFormat="1" ht="33.200000000000003" hidden="1" customHeight="1" outlineLevel="1">
      <c r="A4353" s="8">
        <f>'SINAPI COMPOSIÇÕES'!G4356</f>
        <v>96866</v>
      </c>
      <c r="C4353" s="8" t="str">
        <f>'SINAPI COMPOSIÇÕES'!H4356</f>
        <v>TÊ, METÁLICO, PARA INSTALAÇÕES EM PEX, DN 32 MM, CONEXÃO POR ANEL DESLIZANTE  FORNECIMENTO E INSTALAÇÃO. AF_06/2015</v>
      </c>
      <c r="D4353" s="8" t="str">
        <f>'SINAPI COMPOSIÇÕES'!I4356</f>
        <v>UN</v>
      </c>
      <c r="E4353" s="8">
        <f>'SINAPI COMPOSIÇÕES'!K4356</f>
        <v>56.9</v>
      </c>
    </row>
    <row r="4354" spans="1:5" s="8" customFormat="1" ht="33.200000000000003" hidden="1" customHeight="1" outlineLevel="1">
      <c r="A4354" s="8">
        <f>'SINAPI COMPOSIÇÕES'!G4357</f>
        <v>96867</v>
      </c>
      <c r="C4354" s="8" t="str">
        <f>'SINAPI COMPOSIÇÕES'!H4357</f>
        <v>TÊ, ROSCA MACHO, METÁLICO, PARA INSTALAÇÕES EM PEX, DN 32 MM X 1", CONEXÃO POR ANEL DESLIZANTE  FORNECIMENTO E INSTALAÇÃO. AF_06/2015</v>
      </c>
      <c r="D4354" s="8" t="str">
        <f>'SINAPI COMPOSIÇÕES'!I4357</f>
        <v>UN</v>
      </c>
      <c r="E4354" s="8">
        <f>'SINAPI COMPOSIÇÕES'!K4357</f>
        <v>66.27</v>
      </c>
    </row>
    <row r="4355" spans="1:5" s="8" customFormat="1" ht="33.200000000000003" hidden="1" customHeight="1" outlineLevel="1">
      <c r="A4355" s="8">
        <f>'SINAPI COMPOSIÇÕES'!G4358</f>
        <v>96868</v>
      </c>
      <c r="C4355" s="8" t="str">
        <f>'SINAPI COMPOSIÇÕES'!H4358</f>
        <v>TÊ, PARA INSTALAÇÕES EM PEX, DN 16 MM, CONEXÃO POR CRIMPAGEM  FORNECIMENTO E INSTALAÇÃO. AF_06/2015</v>
      </c>
      <c r="D4355" s="8" t="str">
        <f>'SINAPI COMPOSIÇÕES'!I4358</f>
        <v>UN</v>
      </c>
      <c r="E4355" s="8">
        <f>'SINAPI COMPOSIÇÕES'!K4358</f>
        <v>26.37</v>
      </c>
    </row>
    <row r="4356" spans="1:5" s="8" customFormat="1" ht="33.200000000000003" hidden="1" customHeight="1" outlineLevel="1">
      <c r="A4356" s="8">
        <f>'SINAPI COMPOSIÇÕES'!G4359</f>
        <v>96869</v>
      </c>
      <c r="C4356" s="8" t="str">
        <f>'SINAPI COMPOSIÇÕES'!H4359</f>
        <v>TÊ, PARA INSTALAÇÕES EM PEX, DN 20 MM, CONEXÃO POR CRIMPAGEM  FORNECIMENTO E INSTALAÇÃO. AF_06/2015</v>
      </c>
      <c r="D4356" s="8" t="str">
        <f>'SINAPI COMPOSIÇÕES'!I4359</f>
        <v>UN</v>
      </c>
      <c r="E4356" s="8">
        <f>'SINAPI COMPOSIÇÕES'!K4359</f>
        <v>31.51</v>
      </c>
    </row>
    <row r="4357" spans="1:5" s="8" customFormat="1" ht="33.200000000000003" hidden="1" customHeight="1" outlineLevel="1">
      <c r="A4357" s="8">
        <f>'SINAPI COMPOSIÇÕES'!G4360</f>
        <v>96870</v>
      </c>
      <c r="C4357" s="8" t="str">
        <f>'SINAPI COMPOSIÇÕES'!H4360</f>
        <v>TÊ, PEX, DN 25 MM, CONEXÃO POR CRIMPAGEM  FORNECIMENTO E INSTALAÇÃO. AF_06/2015</v>
      </c>
      <c r="D4357" s="8" t="str">
        <f>'SINAPI COMPOSIÇÕES'!I4360</f>
        <v>UN</v>
      </c>
      <c r="E4357" s="8">
        <f>'SINAPI COMPOSIÇÕES'!K4360</f>
        <v>49.96</v>
      </c>
    </row>
    <row r="4358" spans="1:5" s="8" customFormat="1" ht="33.200000000000003" hidden="1" customHeight="1" outlineLevel="1">
      <c r="A4358" s="8">
        <f>'SINAPI COMPOSIÇÕES'!G4361</f>
        <v>96871</v>
      </c>
      <c r="C4358" s="8" t="str">
        <f>'SINAPI COMPOSIÇÕES'!H4361</f>
        <v>TÊ, PARA INSTALAÇÕES EM PEX, DN 32 MM, CONEXÃO POR CRIMPAGEM  FORNECIMENTO E INSTALAÇÃO. AF_06/2015</v>
      </c>
      <c r="D4358" s="8" t="str">
        <f>'SINAPI COMPOSIÇÕES'!I4361</f>
        <v>UN</v>
      </c>
      <c r="E4358" s="8">
        <f>'SINAPI COMPOSIÇÕES'!K4361</f>
        <v>72.56</v>
      </c>
    </row>
    <row r="4359" spans="1:5" s="8" customFormat="1" ht="33.200000000000003" hidden="1" customHeight="1" outlineLevel="1">
      <c r="A4359" s="8">
        <f>'SINAPI COMPOSIÇÕES'!G4362</f>
        <v>96872</v>
      </c>
      <c r="C4359" s="8" t="str">
        <f>'SINAPI COMPOSIÇÕES'!H4362</f>
        <v>DISTRIBUIDOR 2 SAÍDAS, METÁLICO, PARA INSTALAÇÕES EM PEX, ENTRADA DE 3/4" X 2 SAÍDAS DE 1/2", CONEXÃO POR ANEL DESLIZANTE  FORNECIMENTO E INSTALAÇÃO. AF_06/2015</v>
      </c>
      <c r="D4359" s="8" t="str">
        <f>'SINAPI COMPOSIÇÕES'!I4362</f>
        <v>UN</v>
      </c>
      <c r="E4359" s="8">
        <f>'SINAPI COMPOSIÇÕES'!K4362</f>
        <v>65.42</v>
      </c>
    </row>
    <row r="4360" spans="1:5" s="8" customFormat="1" ht="33.200000000000003" hidden="1" customHeight="1" outlineLevel="1">
      <c r="A4360" s="8">
        <f>'SINAPI COMPOSIÇÕES'!G4363</f>
        <v>96873</v>
      </c>
      <c r="C4360" s="8" t="str">
        <f>'SINAPI COMPOSIÇÕES'!H4363</f>
        <v>DISTRIBUIDOR 2 SAÍDAS, METÁLICO, PARA INSTALAÇÕES EM PEX, ENTRADA DE 1" X 2 SAÍDAS DE 1/2", CONEXÃO POR ANEL DESLIZANTE  FORNECIMENTO E INSTALAÇÃO. AF_06/2015</v>
      </c>
      <c r="D4360" s="8" t="str">
        <f>'SINAPI COMPOSIÇÕES'!I4363</f>
        <v>UN</v>
      </c>
      <c r="E4360" s="8">
        <f>'SINAPI COMPOSIÇÕES'!K4363</f>
        <v>75.75</v>
      </c>
    </row>
    <row r="4361" spans="1:5" s="8" customFormat="1" ht="33.200000000000003" hidden="1" customHeight="1" outlineLevel="1">
      <c r="A4361" s="8">
        <f>'SINAPI COMPOSIÇÕES'!G4364</f>
        <v>96874</v>
      </c>
      <c r="C4361" s="8" t="str">
        <f>'SINAPI COMPOSIÇÕES'!H4364</f>
        <v>DISTRIBUIDOR 3 SAÍDAS, METÁLICO, PARA INSTALAÇÕES EM PEX, ENTRADA DE 3/4" X 3 SAÍDAS DE 1/2", CONEXÃO POR ANEL DESLIZANTE  FORNECIMENTO E INSTALAÇÃO . AF_06/2015</v>
      </c>
      <c r="D4361" s="8" t="str">
        <f>'SINAPI COMPOSIÇÕES'!I4364</f>
        <v>UN</v>
      </c>
      <c r="E4361" s="8">
        <f>'SINAPI COMPOSIÇÕES'!K4364</f>
        <v>79.709999999999994</v>
      </c>
    </row>
    <row r="4362" spans="1:5" s="8" customFormat="1" ht="33.200000000000003" hidden="1" customHeight="1" outlineLevel="1">
      <c r="A4362" s="8">
        <f>'SINAPI COMPOSIÇÕES'!G4365</f>
        <v>96875</v>
      </c>
      <c r="C4362" s="8" t="str">
        <f>'SINAPI COMPOSIÇÕES'!H4365</f>
        <v>DISTRIBUIDOR 3 SAÍDAS, METÁLICO, PARA INSTALAÇÕES EM PEX, ENTRADA DE 1 X 3 SAÍDAS DE 1/2, CONEXÃO POR ANEL DESLIZANTE   FORNECIMENTO E INSTALAÇÃO. AF_06/2015</v>
      </c>
      <c r="D4362" s="8" t="str">
        <f>'SINAPI COMPOSIÇÕES'!I4365</f>
        <v>UN</v>
      </c>
      <c r="E4362" s="8">
        <f>'SINAPI COMPOSIÇÕES'!K4365</f>
        <v>96.33</v>
      </c>
    </row>
    <row r="4363" spans="1:5" s="8" customFormat="1" ht="33.200000000000003" hidden="1" customHeight="1" outlineLevel="1">
      <c r="A4363" s="8">
        <f>'SINAPI COMPOSIÇÕES'!G4366</f>
        <v>96876</v>
      </c>
      <c r="C4363" s="8" t="str">
        <f>'SINAPI COMPOSIÇÕES'!H4366</f>
        <v>DISTRIBUIDOR 2 SAÍDAS, PARA INSTALAÇÕES EM PEX, ENTRADA DE 32 MM X 2 SAÍDAS DE 16 MM, CONEXÃO POR CRIMPAGEM FORNECIMENTO E INSTALAÇÃO. AF_06/2015</v>
      </c>
      <c r="D4363" s="8" t="str">
        <f>'SINAPI COMPOSIÇÕES'!I4366</f>
        <v>UN</v>
      </c>
      <c r="E4363" s="8">
        <f>'SINAPI COMPOSIÇÕES'!K4366</f>
        <v>171.98</v>
      </c>
    </row>
    <row r="4364" spans="1:5" s="8" customFormat="1" ht="33.200000000000003" hidden="1" customHeight="1" outlineLevel="1">
      <c r="A4364" s="8">
        <f>'SINAPI COMPOSIÇÕES'!G4367</f>
        <v>96877</v>
      </c>
      <c r="C4364" s="8" t="str">
        <f>'SINAPI COMPOSIÇÕES'!H4367</f>
        <v>DISTRIBUIDOR 2 SAÍDAS, PARA INSTALAÇÕES EM PEX, ENTRADA DE 32 MM X 2 SAÍDAS DE 20 MM, CONEXÃO POR CRIMPAGEM  FORNECIMENTO E INSTALAÇÃO. AF_06/2015</v>
      </c>
      <c r="D4364" s="8" t="str">
        <f>'SINAPI COMPOSIÇÕES'!I4367</f>
        <v>UN</v>
      </c>
      <c r="E4364" s="8">
        <f>'SINAPI COMPOSIÇÕES'!K4367</f>
        <v>184.05</v>
      </c>
    </row>
    <row r="4365" spans="1:5" s="8" customFormat="1" ht="33.200000000000003" hidden="1" customHeight="1" outlineLevel="1">
      <c r="A4365" s="8">
        <f>'SINAPI COMPOSIÇÕES'!G4368</f>
        <v>96878</v>
      </c>
      <c r="C4365" s="8" t="str">
        <f>'SINAPI COMPOSIÇÕES'!H4368</f>
        <v>DISTRIBUIDOR 2 SAÍDAS, PARA INSTALAÇÕES EM PEX, ENTRADA DE 32 MM X 2 SAÍDAS DE 25 MM, CONEXÃO POR CRIMPAGEM  FORNECIMENTO E INSTALAÇÃO. AF_06/2015</v>
      </c>
      <c r="D4365" s="8" t="str">
        <f>'SINAPI COMPOSIÇÕES'!I4368</f>
        <v>UN</v>
      </c>
      <c r="E4365" s="8">
        <f>'SINAPI COMPOSIÇÕES'!K4368</f>
        <v>186.3</v>
      </c>
    </row>
    <row r="4366" spans="1:5" s="8" customFormat="1" ht="33.200000000000003" hidden="1" customHeight="1" outlineLevel="1">
      <c r="A4366" s="8">
        <f>'SINAPI COMPOSIÇÕES'!G4369</f>
        <v>96879</v>
      </c>
      <c r="C4366" s="8" t="str">
        <f>'SINAPI COMPOSIÇÕES'!H4369</f>
        <v>DISTRIBUIDOR 3 SAÍDAS, PARA INSTALAÇÕES EM PEX, ENTRADA DE 32 MM X 3 SAÍDAS DE 16 MM, CONEXÃO POR CRIMPAGEM  FORNECIMENTO E INSTALAÇÃO. AF_06/2015</v>
      </c>
      <c r="D4366" s="8" t="str">
        <f>'SINAPI COMPOSIÇÕES'!I4369</f>
        <v>UN</v>
      </c>
      <c r="E4366" s="8">
        <f>'SINAPI COMPOSIÇÕES'!K4369</f>
        <v>186.8</v>
      </c>
    </row>
    <row r="4367" spans="1:5" s="8" customFormat="1" ht="33.200000000000003" hidden="1" customHeight="1" outlineLevel="1">
      <c r="A4367" s="8">
        <f>'SINAPI COMPOSIÇÕES'!G4370</f>
        <v>96880</v>
      </c>
      <c r="C4367" s="8" t="str">
        <f>'SINAPI COMPOSIÇÕES'!H4370</f>
        <v>DISTRIBUIDOR 3 SAÍDAS, PARA INSTALAÇÕES EM PEX, ENTRADA DE 32 MM X 3 SAÍDAS DE 20 MM, CONEXÃO POR CRIMPAGEM  FORNECIMENTO E INSTALAÇÃO. AF_06/2015</v>
      </c>
      <c r="D4367" s="8" t="str">
        <f>'SINAPI COMPOSIÇÕES'!I4370</f>
        <v>UN</v>
      </c>
      <c r="E4367" s="8">
        <f>'SINAPI COMPOSIÇÕES'!K4370</f>
        <v>213.83</v>
      </c>
    </row>
    <row r="4368" spans="1:5" s="8" customFormat="1" ht="33.200000000000003" hidden="1" customHeight="1" outlineLevel="1">
      <c r="A4368" s="8">
        <f>'SINAPI COMPOSIÇÕES'!G4371</f>
        <v>96881</v>
      </c>
      <c r="C4368" s="8" t="str">
        <f>'SINAPI COMPOSIÇÕES'!H4371</f>
        <v>DISTRIBUIDOR 3 SAÍDAS, PARA INSTALAÇÕES EM PEX, ENTRADA DE 32 MM X 3 SAÍDAS DE 25 MM, CONEXÃO POR CRIMPAGEM  FORNECIMENTO E INSTALAÇÃO. AF_06/2015</v>
      </c>
      <c r="D4368" s="8" t="str">
        <f>'SINAPI COMPOSIÇÕES'!I4371</f>
        <v>UN</v>
      </c>
      <c r="E4368" s="8">
        <f>'SINAPI COMPOSIÇÕES'!K4371</f>
        <v>226.07</v>
      </c>
    </row>
    <row r="4369" spans="1:5" s="8" customFormat="1" ht="33.200000000000003" hidden="1" customHeight="1" outlineLevel="1">
      <c r="A4369" s="8">
        <f>'SINAPI COMPOSIÇÕES'!G4372</f>
        <v>97425</v>
      </c>
      <c r="C4369" s="8" t="str">
        <f>'SINAPI COMPOSIÇÕES'!H4372</f>
        <v>FLANGE EM AÇO, DN 15 MM X 1/2'', INSTALADO EM RESERVAÇÃO DE ÁGUA DE EDIFICAÇÃO QUE POSSUA RESERVATÓRIO DE FIBRA/FIBROCIMENTO - FORNECIMENTO E INSTALAÇÃO. AF_06/2016</v>
      </c>
      <c r="D4369" s="8" t="str">
        <f>'SINAPI COMPOSIÇÕES'!I4372</f>
        <v>UN</v>
      </c>
      <c r="E4369" s="8">
        <f>'SINAPI COMPOSIÇÕES'!K4372</f>
        <v>21.63</v>
      </c>
    </row>
    <row r="4370" spans="1:5" s="8" customFormat="1" ht="33.200000000000003" hidden="1" customHeight="1" outlineLevel="1">
      <c r="A4370" s="8">
        <f>'SINAPI COMPOSIÇÕES'!G4373</f>
        <v>97426</v>
      </c>
      <c r="C4370" s="8" t="str">
        <f>'SINAPI COMPOSIÇÕES'!H4373</f>
        <v>FLANGE EM AÇO, DN 20 MM X 3/4'', INSTALADO EM RESERVAÇÃO DE ÁGUA DE EDIFICAÇÃO QUE POSSUA RESERVATÓRIO DE FIBRA/FIBROCIMENTO - FORNECIMENTO E INSTALAÇÃO. AF_06/2016</v>
      </c>
      <c r="D4370" s="8" t="str">
        <f>'SINAPI COMPOSIÇÕES'!I4373</f>
        <v>UN</v>
      </c>
      <c r="E4370" s="8">
        <f>'SINAPI COMPOSIÇÕES'!K4373</f>
        <v>25.98</v>
      </c>
    </row>
    <row r="4371" spans="1:5" s="8" customFormat="1" ht="33.200000000000003" hidden="1" customHeight="1" outlineLevel="1">
      <c r="A4371" s="8">
        <f>'SINAPI COMPOSIÇÕES'!G4374</f>
        <v>97427</v>
      </c>
      <c r="C4371" s="8" t="str">
        <f>'SINAPI COMPOSIÇÕES'!H4374</f>
        <v>FLANGE EM AÇO, DN 25 MM X 1'', INSTALADO EM RESERVAÇÃO DE ÁGUA DE EDIFICAÇÃO QUE POSSUA RESERVATÓRIO DE FIBRA/FIBROCIMENTO - FORNECIMENTO E INSTALAÇÃO. AF_06/2016</v>
      </c>
      <c r="D4371" s="8" t="str">
        <f>'SINAPI COMPOSIÇÕES'!I4374</f>
        <v>UN</v>
      </c>
      <c r="E4371" s="8">
        <f>'SINAPI COMPOSIÇÕES'!K4374</f>
        <v>29.26</v>
      </c>
    </row>
    <row r="4372" spans="1:5" s="8" customFormat="1" ht="33.200000000000003" hidden="1" customHeight="1" outlineLevel="1">
      <c r="A4372" s="8">
        <f>'SINAPI COMPOSIÇÕES'!G4375</f>
        <v>97428</v>
      </c>
      <c r="C4372" s="8" t="str">
        <f>'SINAPI COMPOSIÇÕES'!H4375</f>
        <v>FLANGE EM AÇO, DN 32 MM X 1 1/4'', INSTALADO EM RESERVAÇÃO DE ÁGUA DE EDIFICAÇÃO QUE POSSUA RESERVATÓRIO DE FIBRA/FIBROCIMENTO - FORNECIMENTO E INSTALAÇÃO. AF_06/2016</v>
      </c>
      <c r="D4372" s="8" t="str">
        <f>'SINAPI COMPOSIÇÕES'!I4375</f>
        <v>UN</v>
      </c>
      <c r="E4372" s="8">
        <f>'SINAPI COMPOSIÇÕES'!K4375</f>
        <v>36.880000000000003</v>
      </c>
    </row>
    <row r="4373" spans="1:5" s="8" customFormat="1" ht="33.200000000000003" hidden="1" customHeight="1" outlineLevel="1">
      <c r="A4373" s="8">
        <f>'SINAPI COMPOSIÇÕES'!G4376</f>
        <v>97429</v>
      </c>
      <c r="C4373" s="8" t="str">
        <f>'SINAPI COMPOSIÇÕES'!H4376</f>
        <v>FLANGE EM AÇO, DN 40 MM X 1 1/2'', INSTALADO EM RESERVAÇÃO DE ÁGUA DE EDIFICAÇÃO QUE POSSUA RESERVATÓRIO DE FIBRA/FIBROCIMENTO - FORNECIMENTO E INSTALAÇÃO. AF_06/2016</v>
      </c>
      <c r="D4373" s="8" t="str">
        <f>'SINAPI COMPOSIÇÕES'!I4376</f>
        <v>UN</v>
      </c>
      <c r="E4373" s="8">
        <f>'SINAPI COMPOSIÇÕES'!K4376</f>
        <v>43.9</v>
      </c>
    </row>
    <row r="4374" spans="1:5" s="8" customFormat="1" ht="33.200000000000003" hidden="1" customHeight="1" outlineLevel="1">
      <c r="A4374" s="8">
        <f>'SINAPI COMPOSIÇÕES'!G4377</f>
        <v>97430</v>
      </c>
      <c r="C4374" s="8" t="str">
        <f>'SINAPI COMPOSIÇÕES'!H4377</f>
        <v>ACOPLAMENTO RÍGIDO EM AÇO, CONEXÃO RANHURADA, DN 50 (2"), INSTALADO EM PRUMADAS - FORNECIMENTO E INSTALAÇÃO. AF_10/2020</v>
      </c>
      <c r="D4374" s="8" t="str">
        <f>'SINAPI COMPOSIÇÕES'!I4377</f>
        <v>UN</v>
      </c>
      <c r="E4374" s="8">
        <f>'SINAPI COMPOSIÇÕES'!K4377</f>
        <v>31.91</v>
      </c>
    </row>
    <row r="4375" spans="1:5" s="8" customFormat="1" ht="33.200000000000003" hidden="1" customHeight="1" outlineLevel="1">
      <c r="A4375" s="8">
        <f>'SINAPI COMPOSIÇÕES'!G4378</f>
        <v>97431</v>
      </c>
      <c r="C4375" s="8" t="str">
        <f>'SINAPI COMPOSIÇÕES'!H4378</f>
        <v>ACOPLAMENTO RÍGIDO EM AÇO, CONEXÃO RANHURADA, DN 65 (2 1/2"), INSTALADO EM PRUMADAS - FORNECIMENTO E INSTALAÇÃO. AF_10/2020</v>
      </c>
      <c r="D4375" s="8" t="str">
        <f>'SINAPI COMPOSIÇÕES'!I4378</f>
        <v>UN</v>
      </c>
      <c r="E4375" s="8">
        <f>'SINAPI COMPOSIÇÕES'!K4378</f>
        <v>35.54</v>
      </c>
    </row>
    <row r="4376" spans="1:5" s="8" customFormat="1" ht="33.200000000000003" hidden="1" customHeight="1" outlineLevel="1">
      <c r="A4376" s="8">
        <f>'SINAPI COMPOSIÇÕES'!G4379</f>
        <v>97432</v>
      </c>
      <c r="C4376" s="8" t="str">
        <f>'SINAPI COMPOSIÇÕES'!H4379</f>
        <v>ACOPLAMENTO RÍGIDO EM AÇO, CONEXÃO RANHURADA, DN 80 (3"), INSTALADO EM PRUMADAS - FORNECIMENTO E INSTALAÇÃO. AF_10/2020</v>
      </c>
      <c r="D4376" s="8" t="str">
        <f>'SINAPI COMPOSIÇÕES'!I4379</f>
        <v>UN</v>
      </c>
      <c r="E4376" s="8">
        <f>'SINAPI COMPOSIÇÕES'!K4379</f>
        <v>40.08</v>
      </c>
    </row>
    <row r="4377" spans="1:5" s="8" customFormat="1" ht="33.200000000000003" hidden="1" customHeight="1" outlineLevel="1">
      <c r="A4377" s="8">
        <f>'SINAPI COMPOSIÇÕES'!G4380</f>
        <v>97433</v>
      </c>
      <c r="C4377" s="8" t="str">
        <f>'SINAPI COMPOSIÇÕES'!H4380</f>
        <v>CURVA 45 GRAUS, EM AÇO, CONEXÃO RANHURADA, DN 50 (2"), INSTALADO EM PRUMADAS - FORNECIMENTO E INSTALAÇÃO. AF_10/2020</v>
      </c>
      <c r="D4377" s="8" t="str">
        <f>'SINAPI COMPOSIÇÕES'!I4380</f>
        <v>UN</v>
      </c>
      <c r="E4377" s="8">
        <f>'SINAPI COMPOSIÇÕES'!K4380</f>
        <v>73.67</v>
      </c>
    </row>
    <row r="4378" spans="1:5" s="8" customFormat="1" ht="33.200000000000003" hidden="1" customHeight="1" outlineLevel="1">
      <c r="A4378" s="8">
        <f>'SINAPI COMPOSIÇÕES'!G4381</f>
        <v>97434</v>
      </c>
      <c r="C4378" s="8" t="str">
        <f>'SINAPI COMPOSIÇÕES'!H4381</f>
        <v>CURVA 90 GRAUS, EM AÇO, CONEXÃO RANHURADA, DN 50 (2"), INSTALADO EM PRUMADAS - FORNECIMENTO E INSTALAÇÃO. AF_10/2020</v>
      </c>
      <c r="D4378" s="8" t="str">
        <f>'SINAPI COMPOSIÇÕES'!I4381</f>
        <v>UN</v>
      </c>
      <c r="E4378" s="8">
        <f>'SINAPI COMPOSIÇÕES'!K4381</f>
        <v>75.08</v>
      </c>
    </row>
    <row r="4379" spans="1:5" s="8" customFormat="1" ht="33.200000000000003" hidden="1" customHeight="1" outlineLevel="1">
      <c r="A4379" s="8">
        <f>'SINAPI COMPOSIÇÕES'!G4382</f>
        <v>97435</v>
      </c>
      <c r="C4379" s="8" t="str">
        <f>'SINAPI COMPOSIÇÕES'!H4382</f>
        <v>CURVA 45 GRAUS, EM AÇO, CONEXÃO RANHURADA, DN 65 (2 1/2"), INSTALADO EM PRUMADAS - FORNECIMENTO E INSTALAÇÃO. AF_10/2020</v>
      </c>
      <c r="D4379" s="8" t="str">
        <f>'SINAPI COMPOSIÇÕES'!I4382</f>
        <v>UN</v>
      </c>
      <c r="E4379" s="8">
        <f>'SINAPI COMPOSIÇÕES'!K4382</f>
        <v>86.19</v>
      </c>
    </row>
    <row r="4380" spans="1:5" s="8" customFormat="1" ht="33.200000000000003" hidden="1" customHeight="1" outlineLevel="1">
      <c r="A4380" s="8">
        <f>'SINAPI COMPOSIÇÕES'!G4383</f>
        <v>97436</v>
      </c>
      <c r="C4380" s="8" t="str">
        <f>'SINAPI COMPOSIÇÕES'!H4383</f>
        <v>CURVA 90 GRAUS, EM AÇO, CONEXÃO RANHURADA, DN 65 (2 1/2"), INSTALADO EM PRUMADAS - FORNECIMENTO E INSTALAÇÃO. AF_10/2020</v>
      </c>
      <c r="D4380" s="8" t="str">
        <f>'SINAPI COMPOSIÇÕES'!I4383</f>
        <v>UN</v>
      </c>
      <c r="E4380" s="8">
        <f>'SINAPI COMPOSIÇÕES'!K4383</f>
        <v>88.91</v>
      </c>
    </row>
    <row r="4381" spans="1:5" s="8" customFormat="1" ht="33.200000000000003" hidden="1" customHeight="1" outlineLevel="1">
      <c r="A4381" s="8">
        <f>'SINAPI COMPOSIÇÕES'!G4384</f>
        <v>97437</v>
      </c>
      <c r="C4381" s="8" t="str">
        <f>'SINAPI COMPOSIÇÕES'!H4384</f>
        <v>CURVA 45 GRAUS, EM AÇO, CONEXÃO RANHURADA, DN 80 (3), INSTALADO EM PRUMADAS - FORNECIMENTO E INSTALAÇÃO. AF_10/2020</v>
      </c>
      <c r="D4381" s="8" t="str">
        <f>'SINAPI COMPOSIÇÕES'!I4384</f>
        <v>UN</v>
      </c>
      <c r="E4381" s="8">
        <f>'SINAPI COMPOSIÇÕES'!K4384</f>
        <v>98.66</v>
      </c>
    </row>
    <row r="4382" spans="1:5" s="8" customFormat="1" ht="33.200000000000003" hidden="1" customHeight="1" outlineLevel="1">
      <c r="A4382" s="8">
        <f>'SINAPI COMPOSIÇÕES'!G4385</f>
        <v>97438</v>
      </c>
      <c r="C4382" s="8" t="str">
        <f>'SINAPI COMPOSIÇÕES'!H4385</f>
        <v>CURVA 90 GRAUS, EM AÇO, CONEXÃO RANHURADA, DN 80 (3"), INSTALADO EM PRUMADAS - FORNECIMENTO E INSTALAÇÃO. AF_10/2020</v>
      </c>
      <c r="D4382" s="8" t="str">
        <f>'SINAPI COMPOSIÇÕES'!I4385</f>
        <v>UN</v>
      </c>
      <c r="E4382" s="8">
        <f>'SINAPI COMPOSIÇÕES'!K4385</f>
        <v>101.57</v>
      </c>
    </row>
    <row r="4383" spans="1:5" s="8" customFormat="1" ht="33.200000000000003" hidden="1" customHeight="1" outlineLevel="1">
      <c r="A4383" s="8">
        <f>'SINAPI COMPOSIÇÕES'!G4386</f>
        <v>97439</v>
      </c>
      <c r="C4383" s="8" t="str">
        <f>'SINAPI COMPOSIÇÕES'!H4386</f>
        <v>TÊ, EM AÇO, CONEXÃO RANHURADA, DN 50 (2"), INSTALADO EM PRUMADAS - FORNECIMENTO E INSTALAÇÃO. AF_10/2020</v>
      </c>
      <c r="D4383" s="8" t="str">
        <f>'SINAPI COMPOSIÇÕES'!I4386</f>
        <v>UN</v>
      </c>
      <c r="E4383" s="8">
        <f>'SINAPI COMPOSIÇÕES'!K4386</f>
        <v>111.79</v>
      </c>
    </row>
    <row r="4384" spans="1:5" s="8" customFormat="1" ht="33.200000000000003" hidden="1" customHeight="1" outlineLevel="1">
      <c r="A4384" s="8">
        <f>'SINAPI COMPOSIÇÕES'!G4387</f>
        <v>97440</v>
      </c>
      <c r="C4384" s="8" t="str">
        <f>'SINAPI COMPOSIÇÕES'!H4387</f>
        <v>TÊ, EM AÇO, CONEXÃO RANHURADA, DN 65 (2 1/2"), INSTALADO EM PRUMADAS - FORNECIMENTO E INSTALAÇÃO. AF_10/2020</v>
      </c>
      <c r="D4384" s="8" t="str">
        <f>'SINAPI COMPOSIÇÕES'!I4387</f>
        <v>UN</v>
      </c>
      <c r="E4384" s="8">
        <f>'SINAPI COMPOSIÇÕES'!K4387</f>
        <v>134.08000000000001</v>
      </c>
    </row>
    <row r="4385" spans="1:5" s="8" customFormat="1" ht="33.200000000000003" hidden="1" customHeight="1" outlineLevel="1">
      <c r="A4385" s="8">
        <f>'SINAPI COMPOSIÇÕES'!G4388</f>
        <v>97442</v>
      </c>
      <c r="C4385" s="8" t="str">
        <f>'SINAPI COMPOSIÇÕES'!H4388</f>
        <v>TÊ, EM AÇO, CONEXÃO RANHURADA, DN 80 (3"), INSTALADO EM PRUMADAS - FORNECIMENTO E INSTALAÇÃO. AF_10/2020</v>
      </c>
      <c r="D4385" s="8" t="str">
        <f>'SINAPI COMPOSIÇÕES'!I4388</f>
        <v>UN</v>
      </c>
      <c r="E4385" s="8">
        <f>'SINAPI COMPOSIÇÕES'!K4388</f>
        <v>148.09</v>
      </c>
    </row>
    <row r="4386" spans="1:5" s="8" customFormat="1" ht="33.200000000000003" hidden="1" customHeight="1" outlineLevel="1">
      <c r="A4386" s="8">
        <f>'SINAPI COMPOSIÇÕES'!G4389</f>
        <v>97443</v>
      </c>
      <c r="C4386" s="8" t="str">
        <f>'SINAPI COMPOSIÇÕES'!H4389</f>
        <v>LUVA, EM AÇO, CONEXÃO SOLDADA, DN 50 (2"), INSTALADO EM PRUMADAS - FORNECIMENTO E INSTALAÇÃO. AF_10/2020</v>
      </c>
      <c r="D4386" s="8" t="str">
        <f>'SINAPI COMPOSIÇÕES'!I4389</f>
        <v>UN</v>
      </c>
      <c r="E4386" s="8">
        <f>'SINAPI COMPOSIÇÕES'!K4389</f>
        <v>79.099999999999994</v>
      </c>
    </row>
    <row r="4387" spans="1:5" s="8" customFormat="1" ht="33.200000000000003" hidden="1" customHeight="1" outlineLevel="1">
      <c r="A4387" s="8">
        <f>'SINAPI COMPOSIÇÕES'!G4390</f>
        <v>97444</v>
      </c>
      <c r="C4387" s="8" t="str">
        <f>'SINAPI COMPOSIÇÕES'!H4390</f>
        <v>LUVA COM REDUÇÃO, EM AÇO, CONEXÃO SOLDADA, DN 50 X 40 MM (2  X 1 1/2"), INSTALADO EM PRUMADAS - FORNECIMENTO E INSTALAÇÃO. AF_10/2020</v>
      </c>
      <c r="D4387" s="8" t="str">
        <f>'SINAPI COMPOSIÇÕES'!I4390</f>
        <v>UN</v>
      </c>
      <c r="E4387" s="8">
        <f>'SINAPI COMPOSIÇÕES'!K4390</f>
        <v>92.69</v>
      </c>
    </row>
    <row r="4388" spans="1:5" s="8" customFormat="1" ht="33.200000000000003" hidden="1" customHeight="1" outlineLevel="1">
      <c r="A4388" s="8">
        <f>'SINAPI COMPOSIÇÕES'!G4391</f>
        <v>97446</v>
      </c>
      <c r="C4388" s="8" t="str">
        <f>'SINAPI COMPOSIÇÕES'!H4391</f>
        <v>LUVA, EM AÇO, CONEXÃO SOLDADA, DN 65 (2 1/2"), INSTALADO EM PRUMADAS - FORNECIMENTO E INSTALAÇÃO. AF_10/2020</v>
      </c>
      <c r="D4388" s="8" t="str">
        <f>'SINAPI COMPOSIÇÕES'!I4391</f>
        <v>UN</v>
      </c>
      <c r="E4388" s="8">
        <f>'SINAPI COMPOSIÇÕES'!K4391</f>
        <v>159.13999999999999</v>
      </c>
    </row>
    <row r="4389" spans="1:5" s="8" customFormat="1" ht="33.200000000000003" hidden="1" customHeight="1" outlineLevel="1">
      <c r="A4389" s="8">
        <f>'SINAPI COMPOSIÇÕES'!G4392</f>
        <v>97447</v>
      </c>
      <c r="C4389" s="8" t="str">
        <f>'SINAPI COMPOSIÇÕES'!H4392</f>
        <v>LUVA COM REDUÇÃO, EM AÇO, CONEXÃO SOLDADA, DN 65 X 50 MM (2 1/2" X 2"), INSTALADO EM PRUMADAS - FORNECIMENTO E INSTALAÇÃO. AF_10/2020</v>
      </c>
      <c r="D4389" s="8" t="str">
        <f>'SINAPI COMPOSIÇÕES'!I4392</f>
        <v>UN</v>
      </c>
      <c r="E4389" s="8">
        <f>'SINAPI COMPOSIÇÕES'!K4392</f>
        <v>159.13999999999999</v>
      </c>
    </row>
    <row r="4390" spans="1:5" s="8" customFormat="1" ht="33.200000000000003" hidden="1" customHeight="1" outlineLevel="1">
      <c r="A4390" s="8">
        <f>'SINAPI COMPOSIÇÕES'!G4393</f>
        <v>97449</v>
      </c>
      <c r="C4390" s="8" t="str">
        <f>'SINAPI COMPOSIÇÕES'!H4393</f>
        <v>LUVA, EM AÇO, CONEXÃO SOLDADA, DN 80 (3"), INSTALADO EM PRUMADAS - FORNECIMENTO E INSTALAÇÃO. AF_10/2020</v>
      </c>
      <c r="D4390" s="8" t="str">
        <f>'SINAPI COMPOSIÇÕES'!I4393</f>
        <v>UN</v>
      </c>
      <c r="E4390" s="8">
        <f>'SINAPI COMPOSIÇÕES'!K4393</f>
        <v>169.75</v>
      </c>
    </row>
    <row r="4391" spans="1:5" s="8" customFormat="1" ht="33.200000000000003" hidden="1" customHeight="1" outlineLevel="1">
      <c r="A4391" s="8">
        <f>'SINAPI COMPOSIÇÕES'!G4394</f>
        <v>97450</v>
      </c>
      <c r="C4391" s="8" t="str">
        <f>'SINAPI COMPOSIÇÕES'!H4394</f>
        <v>LUVA COM REDUÇÃO, EM AÇO, CONEXÃO SOLDADA, DN 80 X 65 MM (3" X 2 1/2"), INSTALADO EM PRUMADAS - FORNECIMENTO E INSTALAÇÃO. AF_10/2020</v>
      </c>
      <c r="D4391" s="8" t="str">
        <f>'SINAPI COMPOSIÇÕES'!I4394</f>
        <v>UN</v>
      </c>
      <c r="E4391" s="8">
        <f>'SINAPI COMPOSIÇÕES'!K4394</f>
        <v>206.76</v>
      </c>
    </row>
    <row r="4392" spans="1:5" s="8" customFormat="1" ht="33.200000000000003" hidden="1" customHeight="1" outlineLevel="1">
      <c r="A4392" s="8">
        <f>'SINAPI COMPOSIÇÕES'!G4395</f>
        <v>97452</v>
      </c>
      <c r="C4392" s="8" t="str">
        <f>'SINAPI COMPOSIÇÕES'!H4395</f>
        <v>CURVA 45 GRAUS, EM AÇO, CONEXÃO SOLDADA, DN 50 (2"), INSTALADO EM PRUMADAS - FORNECIMENTO E INSTALAÇÃO. AF_10/2020</v>
      </c>
      <c r="D4392" s="8" t="str">
        <f>'SINAPI COMPOSIÇÕES'!I4395</f>
        <v>UN</v>
      </c>
      <c r="E4392" s="8">
        <f>'SINAPI COMPOSIÇÕES'!K4395</f>
        <v>129.57</v>
      </c>
    </row>
    <row r="4393" spans="1:5" s="8" customFormat="1" ht="33.200000000000003" hidden="1" customHeight="1" outlineLevel="1">
      <c r="A4393" s="8">
        <f>'SINAPI COMPOSIÇÕES'!G4396</f>
        <v>97453</v>
      </c>
      <c r="C4393" s="8" t="str">
        <f>'SINAPI COMPOSIÇÕES'!H4396</f>
        <v>CURVA 90 GRAUS, EM AÇO, CONEXÃO SOLDADA, DN 50 (2"), INSTALADO EM PRUMADAS - FORNECIMENTO E INSTALAÇÃO. AF_10/2020</v>
      </c>
      <c r="D4393" s="8" t="str">
        <f>'SINAPI COMPOSIÇÕES'!I4396</f>
        <v>UN</v>
      </c>
      <c r="E4393" s="8">
        <f>'SINAPI COMPOSIÇÕES'!K4396</f>
        <v>137.33000000000001</v>
      </c>
    </row>
    <row r="4394" spans="1:5" s="8" customFormat="1" ht="33.200000000000003" hidden="1" customHeight="1" outlineLevel="1">
      <c r="A4394" s="8">
        <f>'SINAPI COMPOSIÇÕES'!G4397</f>
        <v>97454</v>
      </c>
      <c r="C4394" s="8" t="str">
        <f>'SINAPI COMPOSIÇÕES'!H4397</f>
        <v>CURVA 45 GRAUS, EM AÇO, CONEXÃO SOLDADA, DN 65 (2 1/2"), INSTALADO EM PRUMADAS - FORNECIMENTO E INSTALAÇÃO. AF_10/2020</v>
      </c>
      <c r="D4394" s="8" t="str">
        <f>'SINAPI COMPOSIÇÕES'!I4397</f>
        <v>UN</v>
      </c>
      <c r="E4394" s="8">
        <f>'SINAPI COMPOSIÇÕES'!K4397</f>
        <v>218.77</v>
      </c>
    </row>
    <row r="4395" spans="1:5" s="8" customFormat="1" ht="33.200000000000003" hidden="1" customHeight="1" outlineLevel="1">
      <c r="A4395" s="8">
        <f>'SINAPI COMPOSIÇÕES'!G4398</f>
        <v>97455</v>
      </c>
      <c r="C4395" s="8" t="str">
        <f>'SINAPI COMPOSIÇÕES'!H4398</f>
        <v>CURVA 90 GRAUS, EM AÇO, CONEXÃO SOLDADA, DN 65 (2 1/2"), INSTALADO EM PRUMADAS - FORNECIMENTO E INSTALAÇÃO. AF_10/2020</v>
      </c>
      <c r="D4395" s="8" t="str">
        <f>'SINAPI COMPOSIÇÕES'!I4398</f>
        <v>UN</v>
      </c>
      <c r="E4395" s="8">
        <f>'SINAPI COMPOSIÇÕES'!K4398</f>
        <v>231.17</v>
      </c>
    </row>
    <row r="4396" spans="1:5" s="8" customFormat="1" ht="33.200000000000003" hidden="1" customHeight="1" outlineLevel="1">
      <c r="A4396" s="8">
        <f>'SINAPI COMPOSIÇÕES'!G4399</f>
        <v>97456</v>
      </c>
      <c r="C4396" s="8" t="str">
        <f>'SINAPI COMPOSIÇÕES'!H4399</f>
        <v>CURVA 45 GRAUS, EM AÇO, CONEXÃO SOLDADA, DN 80 (3"), INSTALADO EM PRUMADAS - FORNECIMENTO E INSTALAÇÃO. AF_10/2020</v>
      </c>
      <c r="D4396" s="8" t="str">
        <f>'SINAPI COMPOSIÇÕES'!I4399</f>
        <v>UN</v>
      </c>
      <c r="E4396" s="8">
        <f>'SINAPI COMPOSIÇÕES'!K4399</f>
        <v>490.93</v>
      </c>
    </row>
    <row r="4397" spans="1:5" s="8" customFormat="1" ht="33.200000000000003" hidden="1" customHeight="1" outlineLevel="1">
      <c r="A4397" s="8">
        <f>'SINAPI COMPOSIÇÕES'!G4400</f>
        <v>97457</v>
      </c>
      <c r="C4397" s="8" t="str">
        <f>'SINAPI COMPOSIÇÕES'!H4400</f>
        <v>CURVA 90 GRAUS, EM AÇO, CONEXÃO SOLDADA, DN 80 (3"), INSTALADO EM PRUMADAS - FORNECIMENTO E INSTALAÇÃO. AF_10/2020</v>
      </c>
      <c r="D4397" s="8" t="str">
        <f>'SINAPI COMPOSIÇÕES'!I4400</f>
        <v>UN</v>
      </c>
      <c r="E4397" s="8">
        <f>'SINAPI COMPOSIÇÕES'!K4400</f>
        <v>435.27</v>
      </c>
    </row>
    <row r="4398" spans="1:5" s="8" customFormat="1" ht="33.200000000000003" hidden="1" customHeight="1" outlineLevel="1">
      <c r="A4398" s="8">
        <f>'SINAPI COMPOSIÇÕES'!G4401</f>
        <v>97458</v>
      </c>
      <c r="C4398" s="8" t="str">
        <f>'SINAPI COMPOSIÇÕES'!H4401</f>
        <v>TÊ, EM AÇO, CONEXÃO SOLDADA, DN 50 (2"), INSTALADO EM PRUMADAS - FORNECIMENTO E INSTALAÇÃO. AF_10/2020</v>
      </c>
      <c r="D4398" s="8" t="str">
        <f>'SINAPI COMPOSIÇÕES'!I4401</f>
        <v>UN</v>
      </c>
      <c r="E4398" s="8">
        <f>'SINAPI COMPOSIÇÕES'!K4401</f>
        <v>204.02</v>
      </c>
    </row>
    <row r="4399" spans="1:5" s="8" customFormat="1" ht="33.200000000000003" hidden="1" customHeight="1" outlineLevel="1">
      <c r="A4399" s="8">
        <f>'SINAPI COMPOSIÇÕES'!G4402</f>
        <v>97459</v>
      </c>
      <c r="C4399" s="8" t="str">
        <f>'SINAPI COMPOSIÇÕES'!H4402</f>
        <v>TÊ, EM AÇO, CONEXÃO SOLDADA, DN 65 (2 1/2"), INSTALADO EM PRUMADAS - FORNECIMENTO E INSTALAÇÃO. AF_10/2020</v>
      </c>
      <c r="D4399" s="8" t="str">
        <f>'SINAPI COMPOSIÇÕES'!I4402</f>
        <v>UN</v>
      </c>
      <c r="E4399" s="8">
        <f>'SINAPI COMPOSIÇÕES'!K4402</f>
        <v>347.56</v>
      </c>
    </row>
    <row r="4400" spans="1:5" s="8" customFormat="1" ht="33.200000000000003" hidden="1" customHeight="1" outlineLevel="1">
      <c r="A4400" s="8">
        <f>'SINAPI COMPOSIÇÕES'!G4403</f>
        <v>97460</v>
      </c>
      <c r="C4400" s="8" t="str">
        <f>'SINAPI COMPOSIÇÕES'!H4403</f>
        <v>TÊ, EM AÇO, CONEXÃO SOLDADA, DN 80 (3"), INSTALADO EM PRUMADAS - FORNECIMENTO E INSTALAÇÃO. AF_10/2020</v>
      </c>
      <c r="D4400" s="8" t="str">
        <f>'SINAPI COMPOSIÇÕES'!I4403</f>
        <v>UN</v>
      </c>
      <c r="E4400" s="8">
        <f>'SINAPI COMPOSIÇÕES'!K4403</f>
        <v>531.95000000000005</v>
      </c>
    </row>
    <row r="4401" spans="1:5" s="8" customFormat="1" ht="33.200000000000003" hidden="1" customHeight="1" outlineLevel="1">
      <c r="A4401" s="8">
        <f>'SINAPI COMPOSIÇÕES'!G4404</f>
        <v>97461</v>
      </c>
      <c r="C4401" s="8" t="str">
        <f>'SINAPI COMPOSIÇÕES'!H4404</f>
        <v>LUVA, EM AÇO, CONEXÃO SOLDADA, DN 25 (1"), INSTALADO EM REDE DE ALIMENTAÇÃO PARA HIDRANTE - FORNECIMENTO E INSTALAÇÃO. AF_10/2020</v>
      </c>
      <c r="D4401" s="8" t="str">
        <f>'SINAPI COMPOSIÇÕES'!I4404</f>
        <v>UN</v>
      </c>
      <c r="E4401" s="8">
        <f>'SINAPI COMPOSIÇÕES'!K4404</f>
        <v>24.95</v>
      </c>
    </row>
    <row r="4402" spans="1:5" s="8" customFormat="1" ht="33.200000000000003" hidden="1" customHeight="1" outlineLevel="1">
      <c r="A4402" s="8">
        <f>'SINAPI COMPOSIÇÕES'!G4405</f>
        <v>97462</v>
      </c>
      <c r="C4402" s="8" t="str">
        <f>'SINAPI COMPOSIÇÕES'!H4405</f>
        <v>LUVA COM REDUÇÃO, EM AÇO, CONEXÃO SOLDADA, DN 25 X 20 MM (1  X 3/4"), INSTALADO EM REDE DE ALIMENTAÇÃO PARA HIDRANTE - FORNECIMENTO E INSTALAÇÃO. AF_10/2020</v>
      </c>
      <c r="D4402" s="8" t="str">
        <f>'SINAPI COMPOSIÇÕES'!I4405</f>
        <v>UN</v>
      </c>
      <c r="E4402" s="8">
        <f>'SINAPI COMPOSIÇÕES'!K4405</f>
        <v>20.97</v>
      </c>
    </row>
    <row r="4403" spans="1:5" s="8" customFormat="1" ht="33.200000000000003" hidden="1" customHeight="1" outlineLevel="1">
      <c r="A4403" s="8">
        <f>'SINAPI COMPOSIÇÕES'!G4406</f>
        <v>97464</v>
      </c>
      <c r="C4403" s="8" t="str">
        <f>'SINAPI COMPOSIÇÕES'!H4406</f>
        <v>LUVA, EM AÇO, CONEXÃO SOLDADA, DN 32 (1 1/4"), INSTALADO EM REDE DE ALIMENTAÇÃO PARA HIDRANTE - FORNECIMENTO E INSTALAÇÃO. AF_10/2020</v>
      </c>
      <c r="D4403" s="8" t="str">
        <f>'SINAPI COMPOSIÇÕES'!I4406</f>
        <v>UN</v>
      </c>
      <c r="E4403" s="8">
        <f>'SINAPI COMPOSIÇÕES'!K4406</f>
        <v>35.81</v>
      </c>
    </row>
    <row r="4404" spans="1:5" s="8" customFormat="1" ht="33.200000000000003" hidden="1" customHeight="1" outlineLevel="1">
      <c r="A4404" s="8">
        <f>'SINAPI COMPOSIÇÕES'!G4407</f>
        <v>97465</v>
      </c>
      <c r="C4404" s="8" t="str">
        <f>'SINAPI COMPOSIÇÕES'!H4407</f>
        <v>LUVA COM REDUÇÃO, EM AÇO, CONEXÃO SOLDADA, DN 32 X 25 MM (1 1/4"  X 1"), INSTALADO EM REDE DE ALIMENTAÇÃO PARA HIDRANTE - FORNECIMENTO E INSTALAÇÃO. AF_10/2020</v>
      </c>
      <c r="D4404" s="8" t="str">
        <f>'SINAPI COMPOSIÇÕES'!I4407</f>
        <v>UN</v>
      </c>
      <c r="E4404" s="8">
        <f>'SINAPI COMPOSIÇÕES'!K4407</f>
        <v>42.52</v>
      </c>
    </row>
    <row r="4405" spans="1:5" s="8" customFormat="1" ht="33.200000000000003" hidden="1" customHeight="1" outlineLevel="1">
      <c r="A4405" s="8">
        <f>'SINAPI COMPOSIÇÕES'!G4408</f>
        <v>97467</v>
      </c>
      <c r="C4405" s="8" t="str">
        <f>'SINAPI COMPOSIÇÕES'!H4408</f>
        <v>LUVA, EM AÇO, CONEXÃO SOLDADA, DN 40 (1 1/2"), INSTALADO EM REDE DE ALIMENTAÇÃO PARA HIDRANTE - FORNECIMENTO E INSTALAÇÃO. AF_10/2020</v>
      </c>
      <c r="D4405" s="8" t="str">
        <f>'SINAPI COMPOSIÇÕES'!I4408</f>
        <v>UN</v>
      </c>
      <c r="E4405" s="8">
        <f>'SINAPI COMPOSIÇÕES'!K4408</f>
        <v>45.42</v>
      </c>
    </row>
    <row r="4406" spans="1:5" s="8" customFormat="1" ht="33.200000000000003" hidden="1" customHeight="1" outlineLevel="1">
      <c r="A4406" s="8">
        <f>'SINAPI COMPOSIÇÕES'!G4409</f>
        <v>97468</v>
      </c>
      <c r="C4406" s="8" t="str">
        <f>'SINAPI COMPOSIÇÕES'!H4409</f>
        <v>LUVA COM REDUÇÃO, EM AÇO, CONEXÃO SOLDADA, DN 40  X 32 MM (1 1/2" X 1 1/4"), INSTALADO EM REDE DE ALIMENTAÇÃO PARA HIDRANTE - FORNECIMENTO E INSTALAÇÃO. AF_10/2020</v>
      </c>
      <c r="D4406" s="8" t="str">
        <f>'SINAPI COMPOSIÇÕES'!I4409</f>
        <v>UN</v>
      </c>
      <c r="E4406" s="8">
        <f>'SINAPI COMPOSIÇÕES'!K4409</f>
        <v>54.02</v>
      </c>
    </row>
    <row r="4407" spans="1:5" s="8" customFormat="1" ht="33.200000000000003" hidden="1" customHeight="1" outlineLevel="1">
      <c r="A4407" s="8">
        <f>'SINAPI COMPOSIÇÕES'!G4410</f>
        <v>97470</v>
      </c>
      <c r="C4407" s="8" t="str">
        <f>'SINAPI COMPOSIÇÕES'!H4410</f>
        <v>LUVA, EM AÇO, CONEXÃO SOLDADA, DN 50 (2"), INSTALADO EM REDE DE ALIMENTAÇÃO PARA HIDRANTE - FORNECIMENTO E INSTALAÇÃO. AF_10/2020</v>
      </c>
      <c r="D4407" s="8" t="str">
        <f>'SINAPI COMPOSIÇÕES'!I4410</f>
        <v>UN</v>
      </c>
      <c r="E4407" s="8">
        <f>'SINAPI COMPOSIÇÕES'!K4410</f>
        <v>66.81</v>
      </c>
    </row>
    <row r="4408" spans="1:5" s="8" customFormat="1" ht="33.200000000000003" hidden="1" customHeight="1" outlineLevel="1">
      <c r="A4408" s="8">
        <f>'SINAPI COMPOSIÇÕES'!G4411</f>
        <v>97471</v>
      </c>
      <c r="C4408" s="8" t="str">
        <f>'SINAPI COMPOSIÇÕES'!H4411</f>
        <v>LUVA COM REDUÇÃO, EM AÇO, CONEXÃO SOLDADA, DN 50 X 40 MM (2" X 1 1/2"), INSTALADO EM REDE DE ALIMENTAÇÃO PARA HIDRANTE - FORNECIMENTO E INSTALAÇÃO. AF_10/2020</v>
      </c>
      <c r="D4408" s="8" t="str">
        <f>'SINAPI COMPOSIÇÕES'!I4411</f>
        <v>UN</v>
      </c>
      <c r="E4408" s="8">
        <f>'SINAPI COMPOSIÇÕES'!K4411</f>
        <v>80.400000000000006</v>
      </c>
    </row>
    <row r="4409" spans="1:5" s="8" customFormat="1" ht="33.200000000000003" hidden="1" customHeight="1" outlineLevel="1">
      <c r="A4409" s="8">
        <f>'SINAPI COMPOSIÇÕES'!G4412</f>
        <v>97474</v>
      </c>
      <c r="C4409" s="8" t="str">
        <f>'SINAPI COMPOSIÇÕES'!H4412</f>
        <v>LUVA, EM AÇO, CONEXÃO SOLDADA, DN 65 (2 1/2"), INSTALADO EM REDE DE ALIMENTAÇÃO PARA HIDRANTE - FORNECIMENTO E INSTALAÇÃO. AF_10/2020</v>
      </c>
      <c r="D4409" s="8" t="str">
        <f>'SINAPI COMPOSIÇÕES'!I4412</f>
        <v>UN</v>
      </c>
      <c r="E4409" s="8">
        <f>'SINAPI COMPOSIÇÕES'!K4412</f>
        <v>121.47</v>
      </c>
    </row>
    <row r="4410" spans="1:5" s="8" customFormat="1" ht="33.200000000000003" hidden="1" customHeight="1" outlineLevel="1">
      <c r="A4410" s="8">
        <f>'SINAPI COMPOSIÇÕES'!G4413</f>
        <v>97475</v>
      </c>
      <c r="C4410" s="8" t="str">
        <f>'SINAPI COMPOSIÇÕES'!H4413</f>
        <v>LUVA COM REDUÇÃO, EM AÇO, CONEXÃO SOLDADA, DN 65 X 50 MM (2 1/2" X 2"), INSTALADO EM REDE DE ALIMENTAÇÃO PARA HIDRANTE - FORNECIMENTO E INSTALAÇÃO. AF_10/2020</v>
      </c>
      <c r="D4410" s="8" t="str">
        <f>'SINAPI COMPOSIÇÕES'!I4413</f>
        <v>UN</v>
      </c>
      <c r="E4410" s="8">
        <f>'SINAPI COMPOSIÇÕES'!K4413</f>
        <v>148.94999999999999</v>
      </c>
    </row>
    <row r="4411" spans="1:5" s="8" customFormat="1" ht="33.200000000000003" hidden="1" customHeight="1" outlineLevel="1">
      <c r="A4411" s="8">
        <f>'SINAPI COMPOSIÇÕES'!G4414</f>
        <v>97477</v>
      </c>
      <c r="C4411" s="8" t="str">
        <f>'SINAPI COMPOSIÇÕES'!H4414</f>
        <v>LUVA, EM AÇO, CONEXÃO SOLDADA, DN 80 (3"), INSTALADO EM REDE DE ALIMENTAÇÃO PARA HIDRANTE - FORNECIMENTO E INSTALAÇÃO. AF_10/2020</v>
      </c>
      <c r="D4411" s="8" t="str">
        <f>'SINAPI COMPOSIÇÕES'!I4414</f>
        <v>UN</v>
      </c>
      <c r="E4411" s="8">
        <f>'SINAPI COMPOSIÇÕES'!K4414</f>
        <v>161.65</v>
      </c>
    </row>
    <row r="4412" spans="1:5" s="8" customFormat="1" ht="33.200000000000003" hidden="1" customHeight="1" outlineLevel="1">
      <c r="A4412" s="8">
        <f>'SINAPI COMPOSIÇÕES'!G4415</f>
        <v>97478</v>
      </c>
      <c r="C4412" s="8" t="str">
        <f>'SINAPI COMPOSIÇÕES'!H4415</f>
        <v>LUVA COM REDUÇÃO, EM AÇO, CONEXÃO SOLDADA, DN 80 X 65 MM (3" X 2 1/2"), INSTALADO EM REDE DE ALIMENTAÇÃO PARA HIDRANTE - FORNECIMENTO E INSTALAÇÃO. AF_10/2020</v>
      </c>
      <c r="D4412" s="8" t="str">
        <f>'SINAPI COMPOSIÇÕES'!I4415</f>
        <v>UN</v>
      </c>
      <c r="E4412" s="8">
        <f>'SINAPI COMPOSIÇÕES'!K4415</f>
        <v>198.66</v>
      </c>
    </row>
    <row r="4413" spans="1:5" s="8" customFormat="1" ht="33.200000000000003" hidden="1" customHeight="1" outlineLevel="1">
      <c r="A4413" s="8">
        <f>'SINAPI COMPOSIÇÕES'!G4416</f>
        <v>97479</v>
      </c>
      <c r="C4413" s="8" t="str">
        <f>'SINAPI COMPOSIÇÕES'!H4416</f>
        <v>CURVA 45 GRAUS, EM AÇO, CONEXÃO SOLDADA, DN 25 (1"), INSTALADO EM REDE DE ALIMENTAÇÃO PARA HIDRANTE - FORNECIMENTO E INSTALAÇÃO. AF_10/2020</v>
      </c>
      <c r="D4413" s="8" t="str">
        <f>'SINAPI COMPOSIÇÕES'!I4416</f>
        <v>UN</v>
      </c>
      <c r="E4413" s="8">
        <f>'SINAPI COMPOSIÇÕES'!K4416</f>
        <v>40.04</v>
      </c>
    </row>
    <row r="4414" spans="1:5" s="8" customFormat="1" ht="33.200000000000003" hidden="1" customHeight="1" outlineLevel="1">
      <c r="A4414" s="8">
        <f>'SINAPI COMPOSIÇÕES'!G4417</f>
        <v>97480</v>
      </c>
      <c r="C4414" s="8" t="str">
        <f>'SINAPI COMPOSIÇÕES'!H4417</f>
        <v>CURVA 90 GRAUS, EM AÇO, CONEXÃO SOLDADA, DN 25 (1"), INSTALADO EM REDE DE ALIMENTAÇÃO PARA HIDRANTE - FORNECIMENTO E INSTALAÇÃO. AF_10/2020</v>
      </c>
      <c r="D4414" s="8" t="str">
        <f>'SINAPI COMPOSIÇÕES'!I4417</f>
        <v>UN</v>
      </c>
      <c r="E4414" s="8">
        <f>'SINAPI COMPOSIÇÕES'!K4417</f>
        <v>40.04</v>
      </c>
    </row>
    <row r="4415" spans="1:5" s="8" customFormat="1" ht="33.200000000000003" hidden="1" customHeight="1" outlineLevel="1">
      <c r="A4415" s="8">
        <f>'SINAPI COMPOSIÇÕES'!G4418</f>
        <v>97481</v>
      </c>
      <c r="C4415" s="8" t="str">
        <f>'SINAPI COMPOSIÇÕES'!H4418</f>
        <v>CURVA 45 GRAUS, EM AÇO, CONEXÃO SOLDADA, DN 32 (1 1/4"), INSTALADO EM REDE DE ALIMENTAÇÃO PARA HIDRANTE - FORNECIMENTO E INSTALAÇÃO. AF_10/2020</v>
      </c>
      <c r="D4415" s="8" t="str">
        <f>'SINAPI COMPOSIÇÕES'!I4418</f>
        <v>UN</v>
      </c>
      <c r="E4415" s="8">
        <f>'SINAPI COMPOSIÇÕES'!K4418</f>
        <v>57.85</v>
      </c>
    </row>
    <row r="4416" spans="1:5" s="8" customFormat="1" ht="33.200000000000003" hidden="1" customHeight="1" outlineLevel="1">
      <c r="A4416" s="8">
        <f>'SINAPI COMPOSIÇÕES'!G4419</f>
        <v>97482</v>
      </c>
      <c r="C4416" s="8" t="str">
        <f>'SINAPI COMPOSIÇÕES'!H4419</f>
        <v>CURVA 90 GRAUS, EM AÇO, CONEXÃO SOLDADA, DN 32 (1 1/4"), INSTALADO EM REDE DE ALIMENTAÇÃO PARA HIDRANTE - FORNECIMENTO E INSTALAÇÃO. AF_10/2020</v>
      </c>
      <c r="D4416" s="8" t="str">
        <f>'SINAPI COMPOSIÇÕES'!I4419</f>
        <v>UN</v>
      </c>
      <c r="E4416" s="8">
        <f>'SINAPI COMPOSIÇÕES'!K4419</f>
        <v>57.85</v>
      </c>
    </row>
    <row r="4417" spans="1:5" s="8" customFormat="1" ht="33.200000000000003" hidden="1" customHeight="1" outlineLevel="1">
      <c r="A4417" s="8">
        <f>'SINAPI COMPOSIÇÕES'!G4420</f>
        <v>97483</v>
      </c>
      <c r="C4417" s="8" t="str">
        <f>'SINAPI COMPOSIÇÕES'!H4420</f>
        <v>CURVA 45 GRAUS, EM AÇO, CONEXÃO SOLDADA, DN 40 (1 1/2"), INSTALADO EM REDE DE ALIMENTAÇÃO PARA HIDRANTE - FORNECIMENTO E INSTALAÇÃO. AF_10/2020</v>
      </c>
      <c r="D4417" s="8" t="str">
        <f>'SINAPI COMPOSIÇÕES'!I4420</f>
        <v>UN</v>
      </c>
      <c r="E4417" s="8">
        <f>'SINAPI COMPOSIÇÕES'!K4420</f>
        <v>80.77</v>
      </c>
    </row>
    <row r="4418" spans="1:5" s="8" customFormat="1" ht="33.200000000000003" hidden="1" customHeight="1" outlineLevel="1">
      <c r="A4418" s="8">
        <f>'SINAPI COMPOSIÇÕES'!G4421</f>
        <v>97484</v>
      </c>
      <c r="C4418" s="8" t="str">
        <f>'SINAPI COMPOSIÇÕES'!H4421</f>
        <v>CURVA 90 GRAUS, EM AÇO, CONEXÃO SOLDADA, DN 40 (1 1/2"), INSTALADO EM REDE DE ALIMENTAÇÃO PARA HIDRANTE - FORNECIMENTO E INSTALAÇÃO. AF_10/2020</v>
      </c>
      <c r="D4418" s="8" t="str">
        <f>'SINAPI COMPOSIÇÕES'!I4421</f>
        <v>UN</v>
      </c>
      <c r="E4418" s="8">
        <f>'SINAPI COMPOSIÇÕES'!K4421</f>
        <v>80.77</v>
      </c>
    </row>
    <row r="4419" spans="1:5" s="8" customFormat="1" ht="33.200000000000003" hidden="1" customHeight="1" outlineLevel="1">
      <c r="A4419" s="8">
        <f>'SINAPI COMPOSIÇÕES'!G4422</f>
        <v>97485</v>
      </c>
      <c r="C4419" s="8" t="str">
        <f>'SINAPI COMPOSIÇÕES'!H4422</f>
        <v>CURVA 45 GRAUS, EM AÇO, CONEXÃO SOLDADA, DN 50 (2"), INSTALADO EM REDE DE ALIMENTAÇÃO PARA HIDRANTE - FORNECIMENTO E INSTALAÇÃO. AF_10/2020</v>
      </c>
      <c r="D4419" s="8" t="str">
        <f>'SINAPI COMPOSIÇÕES'!I4422</f>
        <v>UN</v>
      </c>
      <c r="E4419" s="8">
        <f>'SINAPI COMPOSIÇÕES'!K4422</f>
        <v>111.16</v>
      </c>
    </row>
    <row r="4420" spans="1:5" s="8" customFormat="1" ht="33.200000000000003" hidden="1" customHeight="1" outlineLevel="1">
      <c r="A4420" s="8">
        <f>'SINAPI COMPOSIÇÕES'!G4423</f>
        <v>97486</v>
      </c>
      <c r="C4420" s="8" t="str">
        <f>'SINAPI COMPOSIÇÕES'!H4423</f>
        <v>CURVA 90 GRAUS, EM AÇO, CONEXÃO SOLDADA, DN 50 (2"), INSTALADO EM REDE DE ALIMENTAÇÃO PARA HIDRANTE - FORNECIMENTO E INSTALAÇÃO. AF_10/2020</v>
      </c>
      <c r="D4420" s="8" t="str">
        <f>'SINAPI COMPOSIÇÕES'!I4423</f>
        <v>UN</v>
      </c>
      <c r="E4420" s="8">
        <f>'SINAPI COMPOSIÇÕES'!K4423</f>
        <v>118.92</v>
      </c>
    </row>
    <row r="4421" spans="1:5" s="8" customFormat="1" ht="33.200000000000003" hidden="1" customHeight="1" outlineLevel="1">
      <c r="A4421" s="8">
        <f>'SINAPI COMPOSIÇÕES'!G4424</f>
        <v>97487</v>
      </c>
      <c r="C4421" s="8" t="str">
        <f>'SINAPI COMPOSIÇÕES'!H4424</f>
        <v>CURVA 45 GRAUS, EM AÇO, CONEXÃO SOLDADA, DN 65 (2 1/2"), INSTALADO EM REDE DE ALIMENTAÇÃO PARA HIDRANTE - FORNECIMENTO E INSTALAÇÃO. AF_10/2020</v>
      </c>
      <c r="D4421" s="8" t="str">
        <f>'SINAPI COMPOSIÇÕES'!I4424</f>
        <v>UN</v>
      </c>
      <c r="E4421" s="8">
        <f>'SINAPI COMPOSIÇÕES'!K4424</f>
        <v>203.5</v>
      </c>
    </row>
    <row r="4422" spans="1:5" s="8" customFormat="1" ht="33.200000000000003" hidden="1" customHeight="1" outlineLevel="1">
      <c r="A4422" s="8">
        <f>'SINAPI COMPOSIÇÕES'!G4425</f>
        <v>97488</v>
      </c>
      <c r="C4422" s="8" t="str">
        <f>'SINAPI COMPOSIÇÕES'!H4425</f>
        <v>CURVA 90 GRAUS, EM AÇO, CONEXÃO SOLDADA, DN 65 (2 1/2"), INSTALADO EM REDE DE ALIMENTAÇÃO PARA HIDRANTE - FORNECIMENTO E INSTALAÇÃO. AF_10/2020</v>
      </c>
      <c r="D4422" s="8" t="str">
        <f>'SINAPI COMPOSIÇÕES'!I4425</f>
        <v>UN</v>
      </c>
      <c r="E4422" s="8">
        <f>'SINAPI COMPOSIÇÕES'!K4425</f>
        <v>215.9</v>
      </c>
    </row>
    <row r="4423" spans="1:5" s="8" customFormat="1" ht="33.200000000000003" hidden="1" customHeight="1" outlineLevel="1">
      <c r="A4423" s="8">
        <f>'SINAPI COMPOSIÇÕES'!G4426</f>
        <v>97489</v>
      </c>
      <c r="C4423" s="8" t="str">
        <f>'SINAPI COMPOSIÇÕES'!H4426</f>
        <v>CURVA 45 GRAUS, EM AÇO, CONEXÃO SOLDADA, DN 80 (3"), INSTALADO EM REDE DE ALIMENTAÇÃO PARA HIDRANTE - FORNECIMENTO E INSTALAÇÃO. AF_10/2020</v>
      </c>
      <c r="D4423" s="8" t="str">
        <f>'SINAPI COMPOSIÇÕES'!I4426</f>
        <v>UN</v>
      </c>
      <c r="E4423" s="8">
        <f>'SINAPI COMPOSIÇÕES'!K4426</f>
        <v>478.75</v>
      </c>
    </row>
    <row r="4424" spans="1:5" s="8" customFormat="1" ht="33.200000000000003" hidden="1" customHeight="1" outlineLevel="1">
      <c r="A4424" s="8">
        <f>'SINAPI COMPOSIÇÕES'!G4427</f>
        <v>97490</v>
      </c>
      <c r="C4424" s="8" t="str">
        <f>'SINAPI COMPOSIÇÕES'!H4427</f>
        <v>CURVA 90 GRAUS, EM AÇO, CONEXÃO SOLDADA, DN 80 (3"), INSTALADO EM REDE DE ALIMENTAÇÃO PARA HIDRANTE - FORNECIMENTO E INSTALAÇÃO. AF_10/2020</v>
      </c>
      <c r="D4424" s="8" t="str">
        <f>'SINAPI COMPOSIÇÕES'!I4427</f>
        <v>UN</v>
      </c>
      <c r="E4424" s="8">
        <f>'SINAPI COMPOSIÇÕES'!K4427</f>
        <v>423.09</v>
      </c>
    </row>
    <row r="4425" spans="1:5" s="8" customFormat="1" ht="33.200000000000003" hidden="1" customHeight="1" outlineLevel="1">
      <c r="A4425" s="8">
        <f>'SINAPI COMPOSIÇÕES'!G4428</f>
        <v>97491</v>
      </c>
      <c r="C4425" s="8" t="str">
        <f>'SINAPI COMPOSIÇÕES'!H4428</f>
        <v>TÊ, EM AÇO, CONEXÃO SOLDADA, DN 25 (1"), INSTALADO EM REDE DE ALIMENTAÇÃO PARA HIDRANTE - FORNECIMENTO E INSTALAÇÃO. AF_10/2020</v>
      </c>
      <c r="D4425" s="8" t="str">
        <f>'SINAPI COMPOSIÇÕES'!I4428</f>
        <v>UN</v>
      </c>
      <c r="E4425" s="8">
        <f>'SINAPI COMPOSIÇÕES'!K4428</f>
        <v>61.65</v>
      </c>
    </row>
    <row r="4426" spans="1:5" s="8" customFormat="1" ht="33.200000000000003" hidden="1" customHeight="1" outlineLevel="1">
      <c r="A4426" s="8">
        <f>'SINAPI COMPOSIÇÕES'!G4429</f>
        <v>97492</v>
      </c>
      <c r="C4426" s="8" t="str">
        <f>'SINAPI COMPOSIÇÕES'!H4429</f>
        <v>TÊ, EM AÇO, CONEXÃO SOLDADA, DN 32 (1 1/4"), INSTALADO EM REDE DE ALIMENTAÇÃO PARA HIDRANTE - FORNECIMENTO E INSTALAÇÃO. AF_10/2020</v>
      </c>
      <c r="D4426" s="8" t="str">
        <f>'SINAPI COMPOSIÇÕES'!I4429</f>
        <v>UN</v>
      </c>
      <c r="E4426" s="8">
        <f>'SINAPI COMPOSIÇÕES'!K4429</f>
        <v>90.17</v>
      </c>
    </row>
    <row r="4427" spans="1:5" s="8" customFormat="1" ht="33.200000000000003" hidden="1" customHeight="1" outlineLevel="1">
      <c r="A4427" s="8">
        <f>'SINAPI COMPOSIÇÕES'!G4430</f>
        <v>97493</v>
      </c>
      <c r="C4427" s="8" t="str">
        <f>'SINAPI COMPOSIÇÕES'!H4430</f>
        <v>TÊ, EM AÇO, CONEXÃO SOLDADA, DN 40 (1 1/2"), INSTALADO EM REDE DE ALIMENTAÇÃO PARA HIDRANTE - FORNECIMENTO E INSTALAÇÃO. AF_10/2020</v>
      </c>
      <c r="D4427" s="8" t="str">
        <f>'SINAPI COMPOSIÇÕES'!I4430</f>
        <v>UN</v>
      </c>
      <c r="E4427" s="8">
        <f>'SINAPI COMPOSIÇÕES'!K4430</f>
        <v>116.17</v>
      </c>
    </row>
    <row r="4428" spans="1:5" s="8" customFormat="1" ht="33.200000000000003" hidden="1" customHeight="1" outlineLevel="1">
      <c r="A4428" s="8">
        <f>'SINAPI COMPOSIÇÕES'!G4431</f>
        <v>97494</v>
      </c>
      <c r="C4428" s="8" t="str">
        <f>'SINAPI COMPOSIÇÕES'!H4431</f>
        <v>TÊ, EM AÇO, CONEXÃO SOLDADA, DN 50 (2"), INSTALADO EM REDE DE ALIMENTAÇÃO PARA HIDRANTE - FORNECIMENTO E INSTALAÇÃO. AF_10/2020</v>
      </c>
      <c r="D4428" s="8" t="str">
        <f>'SINAPI COMPOSIÇÕES'!I4431</f>
        <v>UN</v>
      </c>
      <c r="E4428" s="8">
        <f>'SINAPI COMPOSIÇÕES'!K4431</f>
        <v>179.43</v>
      </c>
    </row>
    <row r="4429" spans="1:5" s="8" customFormat="1" ht="33.200000000000003" hidden="1" customHeight="1" outlineLevel="1">
      <c r="A4429" s="8">
        <f>'SINAPI COMPOSIÇÕES'!G4432</f>
        <v>97495</v>
      </c>
      <c r="C4429" s="8" t="str">
        <f>'SINAPI COMPOSIÇÕES'!H4432</f>
        <v>TÊ, EM AÇO, CONEXÃO SOLDADA, DN 65 (2 1/2"), INSTALADO EM REDE DE ALIMENTAÇÃO PARA HIDRANTE - FORNECIMENTO E INSTALAÇÃO. AF_10/2020</v>
      </c>
      <c r="D4429" s="8" t="str">
        <f>'SINAPI COMPOSIÇÕES'!I4432</f>
        <v>UN</v>
      </c>
      <c r="E4429" s="8">
        <f>'SINAPI COMPOSIÇÕES'!K4432</f>
        <v>327.14999999999998</v>
      </c>
    </row>
    <row r="4430" spans="1:5" s="8" customFormat="1" ht="33.200000000000003" hidden="1" customHeight="1" outlineLevel="1">
      <c r="A4430" s="8">
        <f>'SINAPI COMPOSIÇÕES'!G4433</f>
        <v>97496</v>
      </c>
      <c r="C4430" s="8" t="str">
        <f>'SINAPI COMPOSIÇÕES'!H4433</f>
        <v>TÊ, EM AÇO, CONEXÃO SOLDADA, DN 80 (3"), INSTALADO EM REDE DE ALIMENTAÇÃO PARA HIDRANTE - FORNECIMENTO E INSTALAÇÃO. AF_10/2020</v>
      </c>
      <c r="D4430" s="8" t="str">
        <f>'SINAPI COMPOSIÇÕES'!I4433</f>
        <v>UN</v>
      </c>
      <c r="E4430" s="8">
        <f>'SINAPI COMPOSIÇÕES'!K4433</f>
        <v>515.75</v>
      </c>
    </row>
    <row r="4431" spans="1:5" s="8" customFormat="1" ht="33.200000000000003" hidden="1" customHeight="1" outlineLevel="1">
      <c r="A4431" s="8">
        <f>'SINAPI COMPOSIÇÕES'!G4434</f>
        <v>97499</v>
      </c>
      <c r="C4431" s="8" t="str">
        <f>'SINAPI COMPOSIÇÕES'!H4434</f>
        <v>LUVA, EM AÇO, CONEXÃO SOLDADA, DN 25 (1"), INSTALADO EM REDE DE ALIMENTAÇÃO PARA SPRINKLER - FORNECIMENTO E INSTALAÇÃO. AF_10/2020</v>
      </c>
      <c r="D4431" s="8" t="str">
        <f>'SINAPI COMPOSIÇÕES'!I4434</f>
        <v>UN</v>
      </c>
      <c r="E4431" s="8">
        <f>'SINAPI COMPOSIÇÕES'!K4434</f>
        <v>22.96</v>
      </c>
    </row>
    <row r="4432" spans="1:5" s="8" customFormat="1" ht="33.200000000000003" hidden="1" customHeight="1" outlineLevel="1">
      <c r="A4432" s="8">
        <f>'SINAPI COMPOSIÇÕES'!G4435</f>
        <v>97500</v>
      </c>
      <c r="C4432" s="8" t="str">
        <f>'SINAPI COMPOSIÇÕES'!H4435</f>
        <v>LUVA COM REDUÇÃO, EM AÇO, CONEXÃO SOLDADA, DN 25 X 20 MM (1" X 3/4"), INSTALADO EM REDE DE ALIMENTAÇÃO PARA SPRINKLER - FORNECIMENTO E INSTALAÇÃO. AF_10/2020</v>
      </c>
      <c r="D4432" s="8" t="str">
        <f>'SINAPI COMPOSIÇÕES'!I4435</f>
        <v>UN</v>
      </c>
      <c r="E4432" s="8">
        <f>'SINAPI COMPOSIÇÕES'!K4435</f>
        <v>18.98</v>
      </c>
    </row>
    <row r="4433" spans="1:5" s="8" customFormat="1" ht="33.200000000000003" hidden="1" customHeight="1" outlineLevel="1">
      <c r="A4433" s="8">
        <f>'SINAPI COMPOSIÇÕES'!G4436</f>
        <v>97502</v>
      </c>
      <c r="C4433" s="8" t="str">
        <f>'SINAPI COMPOSIÇÕES'!H4436</f>
        <v>LUVA, EM AÇO, CONEXÃO SOLDADA, DN 32 (1 1/4"), INSTALADO EM REDE DE ALIMENTAÇÃO PARA SPRINKLER - FORNECIMENTO E INSTALAÇÃO. AF_10/2020</v>
      </c>
      <c r="D4433" s="8" t="str">
        <f>'SINAPI COMPOSIÇÕES'!I4436</f>
        <v>UN</v>
      </c>
      <c r="E4433" s="8">
        <f>'SINAPI COMPOSIÇÕES'!K4436</f>
        <v>32.119999999999997</v>
      </c>
    </row>
    <row r="4434" spans="1:5" s="8" customFormat="1" ht="33.200000000000003" hidden="1" customHeight="1" outlineLevel="1">
      <c r="A4434" s="8">
        <f>'SINAPI COMPOSIÇÕES'!G4437</f>
        <v>97503</v>
      </c>
      <c r="C4434" s="8" t="str">
        <f>'SINAPI COMPOSIÇÕES'!H4437</f>
        <v>LUVA COM REDUÇÃO, EM AÇO, CONEXÃO SOLDADA, DN 32 X 25 MM (1 1/4"  X 1"), INSTALADO EM REDE DE ALIMENTAÇÃO PARA SPRINKLER - FORNECIMENTO E INSTALAÇÃO. AF_10/2020</v>
      </c>
      <c r="D4434" s="8" t="str">
        <f>'SINAPI COMPOSIÇÕES'!I4437</f>
        <v>UN</v>
      </c>
      <c r="E4434" s="8">
        <f>'SINAPI COMPOSIÇÕES'!K4437</f>
        <v>39.020000000000003</v>
      </c>
    </row>
    <row r="4435" spans="1:5" s="8" customFormat="1" ht="33.200000000000003" hidden="1" customHeight="1" outlineLevel="1">
      <c r="A4435" s="8">
        <f>'SINAPI COMPOSIÇÕES'!G4438</f>
        <v>97505</v>
      </c>
      <c r="C4435" s="8" t="str">
        <f>'SINAPI COMPOSIÇÕES'!H4438</f>
        <v>LUVA, EM AÇO, CONEXÃO SOLDADA, DN 40 (1 1/2"), INSTALADO EM REDE DE ALIMENTAÇÃO PARA SPRINKLER - FORNECIMENTO E INSTALAÇÃO. AF_10/2020</v>
      </c>
      <c r="D4435" s="8" t="str">
        <f>'SINAPI COMPOSIÇÕES'!I4438</f>
        <v>UN</v>
      </c>
      <c r="E4435" s="8">
        <f>'SINAPI COMPOSIÇÕES'!K4438</f>
        <v>40.229999999999997</v>
      </c>
    </row>
    <row r="4436" spans="1:5" s="8" customFormat="1" ht="33.200000000000003" hidden="1" customHeight="1" outlineLevel="1">
      <c r="A4436" s="8">
        <f>'SINAPI COMPOSIÇÕES'!G4439</f>
        <v>97506</v>
      </c>
      <c r="C4436" s="8" t="str">
        <f>'SINAPI COMPOSIÇÕES'!H4439</f>
        <v>LUVA COM REDUÇÃO, EM AÇO, CONEXÃO SOLDADA, DN 40  X 32 MM (1 1/2" X 1 1/4"), INSTALADO EM REDE DE ALIMENTAÇÃO PARA SPRINKLER - FORNECIMENTO E INSTALAÇÃO. AF_10/2020</v>
      </c>
      <c r="D4436" s="8" t="str">
        <f>'SINAPI COMPOSIÇÕES'!I4439</f>
        <v>UN</v>
      </c>
      <c r="E4436" s="8">
        <f>'SINAPI COMPOSIÇÕES'!K4439</f>
        <v>48.83</v>
      </c>
    </row>
    <row r="4437" spans="1:5" s="8" customFormat="1" ht="33.200000000000003" hidden="1" customHeight="1" outlineLevel="1">
      <c r="A4437" s="8">
        <f>'SINAPI COMPOSIÇÕES'!G4440</f>
        <v>97508</v>
      </c>
      <c r="C4437" s="8" t="str">
        <f>'SINAPI COMPOSIÇÕES'!H4440</f>
        <v>LUVA, EM AÇO, CONEXÃO SOLDADA, DN 50 (2"), INSTALADO EM REDE DE ALIMENTAÇÃO PARA SPRINKLER - FORNECIMENTO E INSTALAÇÃO. AF_10/2020</v>
      </c>
      <c r="D4437" s="8" t="str">
        <f>'SINAPI COMPOSIÇÕES'!I4440</f>
        <v>UN</v>
      </c>
      <c r="E4437" s="8">
        <f>'SINAPI COMPOSIÇÕES'!K4440</f>
        <v>59.46</v>
      </c>
    </row>
    <row r="4438" spans="1:5" s="8" customFormat="1" ht="33.200000000000003" hidden="1" customHeight="1" outlineLevel="1">
      <c r="A4438" s="8">
        <f>'SINAPI COMPOSIÇÕES'!G4441</f>
        <v>97509</v>
      </c>
      <c r="C4438" s="8" t="str">
        <f>'SINAPI COMPOSIÇÕES'!H4441</f>
        <v>LUVA COM REDUÇÃO, EM AÇO, CONEXÃO SOLDADA, DN 50 X 40 MM (2" X 1 1/2"), INSTALADO EM REDE DE ALIMENTAÇÃO PARA SPRINKLER - FORNECIMENTO E INSTALAÇÃO. AF_10/2020</v>
      </c>
      <c r="D4438" s="8" t="str">
        <f>'SINAPI COMPOSIÇÕES'!I4441</f>
        <v>UN</v>
      </c>
      <c r="E4438" s="8">
        <f>'SINAPI COMPOSIÇÕES'!K4441</f>
        <v>73.05</v>
      </c>
    </row>
    <row r="4439" spans="1:5" s="8" customFormat="1" ht="33.200000000000003" hidden="1" customHeight="1" outlineLevel="1">
      <c r="A4439" s="8">
        <f>'SINAPI COMPOSIÇÕES'!G4442</f>
        <v>97511</v>
      </c>
      <c r="C4439" s="8" t="str">
        <f>'SINAPI COMPOSIÇÕES'!H4442</f>
        <v>LUVA, EM AÇO, CONEXÃO SOLDADA, DN 65 (2 1/2"), INSTALADO EM REDE DE ALIMENTAÇÃO PARA SPRINKLER - FORNECIMENTO E INSTALAÇÃO. AF_10/2020</v>
      </c>
      <c r="D4439" s="8" t="str">
        <f>'SINAPI COMPOSIÇÕES'!I4442</f>
        <v>UN</v>
      </c>
      <c r="E4439" s="8">
        <f>'SINAPI COMPOSIÇÕES'!K4442</f>
        <v>110.91</v>
      </c>
    </row>
    <row r="4440" spans="1:5" s="8" customFormat="1" ht="33.200000000000003" hidden="1" customHeight="1" outlineLevel="1">
      <c r="A4440" s="8">
        <f>'SINAPI COMPOSIÇÕES'!G4443</f>
        <v>97512</v>
      </c>
      <c r="C4440" s="8" t="str">
        <f>'SINAPI COMPOSIÇÕES'!H4443</f>
        <v>LUVA COM REDUÇÃO, EM AÇO, CONEXÃO SOLDADA, DN 65 X 50 MM (2 1/2" X 2"), INSTALADO EM REDE DE ALIMENTAÇÃO PARA SPRINKLER - FORNECIMENTO E INSTALAÇÃO. AF_10/2020</v>
      </c>
      <c r="D4440" s="8" t="str">
        <f>'SINAPI COMPOSIÇÕES'!I4443</f>
        <v>UN</v>
      </c>
      <c r="E4440" s="8">
        <f>'SINAPI COMPOSIÇÕES'!K4443</f>
        <v>138.38999999999999</v>
      </c>
    </row>
    <row r="4441" spans="1:5" s="8" customFormat="1" ht="33.200000000000003" hidden="1" customHeight="1" outlineLevel="1">
      <c r="A4441" s="8">
        <f>'SINAPI COMPOSIÇÕES'!G4444</f>
        <v>97514</v>
      </c>
      <c r="C4441" s="8" t="str">
        <f>'SINAPI COMPOSIÇÕES'!H4444</f>
        <v>LUVA, EM AÇO, CONEXÃO SOLDADA, DN 80 (3"), INSTALADO EM REDE DE ALIMENTAÇÃO PARA SPRINKLER - FORNECIMENTO E INSTALAÇÃO. AF_10/2020</v>
      </c>
      <c r="D4441" s="8" t="str">
        <f>'SINAPI COMPOSIÇÕES'!I4444</f>
        <v>UN</v>
      </c>
      <c r="E4441" s="8">
        <f>'SINAPI COMPOSIÇÕES'!K4444</f>
        <v>147.77000000000001</v>
      </c>
    </row>
    <row r="4442" spans="1:5" s="8" customFormat="1" ht="33.200000000000003" hidden="1" customHeight="1" outlineLevel="1">
      <c r="A4442" s="8">
        <f>'SINAPI COMPOSIÇÕES'!G4445</f>
        <v>97515</v>
      </c>
      <c r="C4442" s="8" t="str">
        <f>'SINAPI COMPOSIÇÕES'!H4445</f>
        <v>LUVA COM REDUÇÃO, EM AÇO, CONEXÃO SOLDADA, DN 80 X 65 MM (3" X 2 1/2"), INSTALADO EM REDE DE ALIMENTAÇÃO PARA SPRINKLER - FORNECIMENTO E INSTALAÇÃO. AF_10/2020</v>
      </c>
      <c r="D4442" s="8" t="str">
        <f>'SINAPI COMPOSIÇÕES'!I4445</f>
        <v>UN</v>
      </c>
      <c r="E4442" s="8">
        <f>'SINAPI COMPOSIÇÕES'!K4445</f>
        <v>184.78</v>
      </c>
    </row>
    <row r="4443" spans="1:5" s="8" customFormat="1" ht="33.200000000000003" hidden="1" customHeight="1" outlineLevel="1">
      <c r="A4443" s="8">
        <f>'SINAPI COMPOSIÇÕES'!G4446</f>
        <v>97517</v>
      </c>
      <c r="C4443" s="8" t="str">
        <f>'SINAPI COMPOSIÇÕES'!H4446</f>
        <v>CURVA 45 GRAUS, EM AÇO, CONEXÃO SOLDADA, DN 25 (1"), INSTALADO EM REDE DE ALIMENTAÇÃO PARA SPRINKLER - FORNECIMENTO E INSTALAÇÃO. AF_10/2020</v>
      </c>
      <c r="D4443" s="8" t="str">
        <f>'SINAPI COMPOSIÇÕES'!I4446</f>
        <v>UN</v>
      </c>
      <c r="E4443" s="8">
        <f>'SINAPI COMPOSIÇÕES'!K4446</f>
        <v>37.07</v>
      </c>
    </row>
    <row r="4444" spans="1:5" s="8" customFormat="1" ht="33.200000000000003" hidden="1" customHeight="1" outlineLevel="1">
      <c r="A4444" s="8">
        <f>'SINAPI COMPOSIÇÕES'!G4447</f>
        <v>97518</v>
      </c>
      <c r="C4444" s="8" t="str">
        <f>'SINAPI COMPOSIÇÕES'!H4447</f>
        <v>CURVA 90 GRAUS, EM AÇO, CONEXÃO SOLDADA, DN 25 (1"), INSTALADO EM REDE DE ALIMENTAÇÃO PARA SPRINKLER - FORNECIMENTO E INSTALAÇÃO. AF_10/2020</v>
      </c>
      <c r="D4444" s="8" t="str">
        <f>'SINAPI COMPOSIÇÕES'!I4447</f>
        <v>UN</v>
      </c>
      <c r="E4444" s="8">
        <f>'SINAPI COMPOSIÇÕES'!K4447</f>
        <v>37.07</v>
      </c>
    </row>
    <row r="4445" spans="1:5" s="8" customFormat="1" ht="33.200000000000003" hidden="1" customHeight="1" outlineLevel="1">
      <c r="A4445" s="8">
        <f>'SINAPI COMPOSIÇÕES'!G4448</f>
        <v>97519</v>
      </c>
      <c r="C4445" s="8" t="str">
        <f>'SINAPI COMPOSIÇÕES'!H4448</f>
        <v>CURVA 45 GRAUS, EM AÇO, CONEXÃO SOLDADA, DN 32 (1 1/4"), INSTALADO EM REDE DE ALIMENTAÇÃO PARA SPRINKLER - FORNECIMENTO E INSTALAÇÃO. AF_10/2020</v>
      </c>
      <c r="D4445" s="8" t="str">
        <f>'SINAPI COMPOSIÇÕES'!I4448</f>
        <v>UN</v>
      </c>
      <c r="E4445" s="8">
        <f>'SINAPI COMPOSIÇÕES'!K4448</f>
        <v>52.6</v>
      </c>
    </row>
    <row r="4446" spans="1:5" s="8" customFormat="1" ht="33.200000000000003" hidden="1" customHeight="1" outlineLevel="1">
      <c r="A4446" s="8">
        <f>'SINAPI COMPOSIÇÕES'!G4449</f>
        <v>97520</v>
      </c>
      <c r="C4446" s="8" t="str">
        <f>'SINAPI COMPOSIÇÕES'!H4449</f>
        <v>CURVA 90 GRAUS, EM AÇO, CONEXÃO SOLDADA, DN 32 (1 1/4"), INSTALADO EM REDE DE ALIMENTAÇÃO PARA SPRINKLER - FORNECIMENTO E INSTALAÇÃO. AF_10/2020</v>
      </c>
      <c r="D4446" s="8" t="str">
        <f>'SINAPI COMPOSIÇÕES'!I4449</f>
        <v>UN</v>
      </c>
      <c r="E4446" s="8">
        <f>'SINAPI COMPOSIÇÕES'!K4449</f>
        <v>52.6</v>
      </c>
    </row>
    <row r="4447" spans="1:5" s="8" customFormat="1" ht="33.200000000000003" hidden="1" customHeight="1" outlineLevel="1">
      <c r="A4447" s="8">
        <f>'SINAPI COMPOSIÇÕES'!G4450</f>
        <v>97521</v>
      </c>
      <c r="C4447" s="8" t="str">
        <f>'SINAPI COMPOSIÇÕES'!H4450</f>
        <v>CURVA 45 GRAUS, EM AÇO, CONEXÃO SOLDADA, DN 40 (1 1/2"), INSTALADO EM REDE DE ALIMENTAÇÃO PARA SPRINKLER - FORNECIMENTO E INSTALAÇÃO. AF_10/2020</v>
      </c>
      <c r="D4447" s="8" t="str">
        <f>'SINAPI COMPOSIÇÕES'!I4450</f>
        <v>UN</v>
      </c>
      <c r="E4447" s="8">
        <f>'SINAPI COMPOSIÇÕES'!K4450</f>
        <v>72.959999999999994</v>
      </c>
    </row>
    <row r="4448" spans="1:5" s="8" customFormat="1" ht="33.200000000000003" hidden="1" customHeight="1" outlineLevel="1">
      <c r="A4448" s="8">
        <f>'SINAPI COMPOSIÇÕES'!G4451</f>
        <v>97522</v>
      </c>
      <c r="C4448" s="8" t="str">
        <f>'SINAPI COMPOSIÇÕES'!H4451</f>
        <v>CURVA 90 GRAUS, EM AÇO, CONEXÃO SOLDADA, DN 40 (1 1/2"), INSTALADO EM REDE DE ALIMENTAÇÃO PARA SPRINKLER - FORNECIMENTO E INSTALAÇÃO. AF_10/2020</v>
      </c>
      <c r="D4448" s="8" t="str">
        <f>'SINAPI COMPOSIÇÕES'!I4451</f>
        <v>UN</v>
      </c>
      <c r="E4448" s="8">
        <f>'SINAPI COMPOSIÇÕES'!K4451</f>
        <v>72.959999999999994</v>
      </c>
    </row>
    <row r="4449" spans="1:5" s="8" customFormat="1" ht="33.200000000000003" hidden="1" customHeight="1" outlineLevel="1">
      <c r="A4449" s="8">
        <f>'SINAPI COMPOSIÇÕES'!G4452</f>
        <v>97523</v>
      </c>
      <c r="C4449" s="8" t="str">
        <f>'SINAPI COMPOSIÇÕES'!H4452</f>
        <v>CURVA 45 GRAUS, EM AÇO, CONEXÃO SOLDADA, DN 50 (2"), INSTALADO EM REDE DE ALIMENTAÇÃO PARA SPRINKLER - FORNECIMENTO E INSTALAÇÃO. AF_10/2020</v>
      </c>
      <c r="D4449" s="8" t="str">
        <f>'SINAPI COMPOSIÇÕES'!I4452</f>
        <v>UN</v>
      </c>
      <c r="E4449" s="8">
        <f>'SINAPI COMPOSIÇÕES'!K4452</f>
        <v>100.14</v>
      </c>
    </row>
    <row r="4450" spans="1:5" s="8" customFormat="1" ht="33.200000000000003" hidden="1" customHeight="1" outlineLevel="1">
      <c r="A4450" s="8">
        <f>'SINAPI COMPOSIÇÕES'!G4453</f>
        <v>97524</v>
      </c>
      <c r="C4450" s="8" t="str">
        <f>'SINAPI COMPOSIÇÕES'!H4453</f>
        <v>CURVA 90 GRAUS, EM AÇO, CONEXÃO SOLDADA, DN 50 (2"), INSTALADO EM REDE DE ALIMENTAÇÃO PARA SPRINKLER - FORNECIMENTO E INSTALAÇÃO. AF_10/2020</v>
      </c>
      <c r="D4450" s="8" t="str">
        <f>'SINAPI COMPOSIÇÕES'!I4453</f>
        <v>UN</v>
      </c>
      <c r="E4450" s="8">
        <f>'SINAPI COMPOSIÇÕES'!K4453</f>
        <v>107.9</v>
      </c>
    </row>
    <row r="4451" spans="1:5" s="8" customFormat="1" ht="33.200000000000003" hidden="1" customHeight="1" outlineLevel="1">
      <c r="A4451" s="8">
        <f>'SINAPI COMPOSIÇÕES'!G4454</f>
        <v>97525</v>
      </c>
      <c r="C4451" s="8" t="str">
        <f>'SINAPI COMPOSIÇÕES'!H4454</f>
        <v>CURVA 45 GRAUS, EM AÇO, CONEXÃO SOLDADA, DN 65 (2 1/2"), INSTALADO EM REDE DE ALIMENTAÇÃO PARA SPRINKLER - FORNECIMENTO E INSTALAÇÃO. AF_10/2020</v>
      </c>
      <c r="D4451" s="8" t="str">
        <f>'SINAPI COMPOSIÇÕES'!I4454</f>
        <v>UN</v>
      </c>
      <c r="E4451" s="8">
        <f>'SINAPI COMPOSIÇÕES'!K4454</f>
        <v>187.59</v>
      </c>
    </row>
    <row r="4452" spans="1:5" s="8" customFormat="1" ht="33.200000000000003" hidden="1" customHeight="1" outlineLevel="1">
      <c r="A4452" s="8">
        <f>'SINAPI COMPOSIÇÕES'!G4455</f>
        <v>97526</v>
      </c>
      <c r="C4452" s="8" t="str">
        <f>'SINAPI COMPOSIÇÕES'!H4455</f>
        <v>CURVA 90 GRAUS, EM AÇO, CONEXÃO SOLDADA, DN 65 (2 1/2"), INSTALADO EM REDE DE ALIMENTAÇÃO PARA SPRINKLER - FORNECIMENTO E INSTALAÇÃO. AF_10/2020</v>
      </c>
      <c r="D4452" s="8" t="str">
        <f>'SINAPI COMPOSIÇÕES'!I4455</f>
        <v>UN</v>
      </c>
      <c r="E4452" s="8">
        <f>'SINAPI COMPOSIÇÕES'!K4455</f>
        <v>199.99</v>
      </c>
    </row>
    <row r="4453" spans="1:5" s="8" customFormat="1" ht="33.200000000000003" hidden="1" customHeight="1" outlineLevel="1">
      <c r="A4453" s="8">
        <f>'SINAPI COMPOSIÇÕES'!G4456</f>
        <v>97527</v>
      </c>
      <c r="C4453" s="8" t="str">
        <f>'SINAPI COMPOSIÇÕES'!H4456</f>
        <v>CURVA 45 GRAUS, EM AÇO, CONEXÃO SOLDADA, DN 80 (3"), INSTALADO EM REDE DE ALIMENTAÇÃO PARA SPRINKLER - FORNECIMENTO E INSTALAÇÃO. AF_10/2020</v>
      </c>
      <c r="D4453" s="8" t="str">
        <f>'SINAPI COMPOSIÇÕES'!I4456</f>
        <v>UN</v>
      </c>
      <c r="E4453" s="8">
        <f>'SINAPI COMPOSIÇÕES'!K4456</f>
        <v>458</v>
      </c>
    </row>
    <row r="4454" spans="1:5" s="8" customFormat="1" ht="33.200000000000003" hidden="1" customHeight="1" outlineLevel="1">
      <c r="A4454" s="8">
        <f>'SINAPI COMPOSIÇÕES'!G4457</f>
        <v>97528</v>
      </c>
      <c r="C4454" s="8" t="str">
        <f>'SINAPI COMPOSIÇÕES'!H4457</f>
        <v>CURVA 90 GRAUS, EM AÇO, CONEXÃO SOLDADA, DN 80 (3"), INSTALADO EM REDE DE ALIMENTAÇÃO PARA SPRINKLER - FORNECIMENTO E INSTALAÇÃO. AF_10/2020</v>
      </c>
      <c r="D4454" s="8" t="str">
        <f>'SINAPI COMPOSIÇÕES'!I4457</f>
        <v>UN</v>
      </c>
      <c r="E4454" s="8">
        <f>'SINAPI COMPOSIÇÕES'!K4457</f>
        <v>402.34</v>
      </c>
    </row>
    <row r="4455" spans="1:5" s="8" customFormat="1" ht="33.200000000000003" hidden="1" customHeight="1" outlineLevel="1">
      <c r="A4455" s="8">
        <f>'SINAPI COMPOSIÇÕES'!G4458</f>
        <v>97529</v>
      </c>
      <c r="C4455" s="8" t="str">
        <f>'SINAPI COMPOSIÇÕES'!H4458</f>
        <v>TÊ, EM AÇO, CONEXÃO SOLDADA, DN 25 (1"), INSTALADO EM REDE DE ALIMENTAÇÃO PARA SPRINKLER - FORNECIMENTO E INSTALAÇÃO. AF_10/2020</v>
      </c>
      <c r="D4455" s="8" t="str">
        <f>'SINAPI COMPOSIÇÕES'!I4458</f>
        <v>UN</v>
      </c>
      <c r="E4455" s="8">
        <f>'SINAPI COMPOSIÇÕES'!K4458</f>
        <v>57.73</v>
      </c>
    </row>
    <row r="4456" spans="1:5" s="8" customFormat="1" ht="33.200000000000003" hidden="1" customHeight="1" outlineLevel="1">
      <c r="A4456" s="8">
        <f>'SINAPI COMPOSIÇÕES'!G4459</f>
        <v>97530</v>
      </c>
      <c r="C4456" s="8" t="str">
        <f>'SINAPI COMPOSIÇÕES'!H4459</f>
        <v>TÊ, EM AÇO, CONEXÃO SOLDADA, DN 32 (1 1/4"), INSTALADO EM REDE DE ALIMENTAÇÃO PARA SPRINKLER - FORNECIMENTO E INSTALAÇÃO. AF_10/2020</v>
      </c>
      <c r="D4456" s="8" t="str">
        <f>'SINAPI COMPOSIÇÕES'!I4459</f>
        <v>UN</v>
      </c>
      <c r="E4456" s="8">
        <f>'SINAPI COMPOSIÇÕES'!K4459</f>
        <v>83.17</v>
      </c>
    </row>
    <row r="4457" spans="1:5" s="8" customFormat="1" ht="33.200000000000003" hidden="1" customHeight="1" outlineLevel="1">
      <c r="A4457" s="8">
        <f>'SINAPI COMPOSIÇÕES'!G4460</f>
        <v>97531</v>
      </c>
      <c r="C4457" s="8" t="str">
        <f>'SINAPI COMPOSIÇÕES'!H4460</f>
        <v>TÊ, EM AÇO, CONEXÃO SOLDADA, DN 40 (1 1/2"), INSTALADO EM REDE DE ALIMENTAÇÃO PARA SPRINKLER - FORNECIMENTO E INSTALAÇÃO. AF_10/2020</v>
      </c>
      <c r="D4457" s="8" t="str">
        <f>'SINAPI COMPOSIÇÕES'!I4460</f>
        <v>UN</v>
      </c>
      <c r="E4457" s="8">
        <f>'SINAPI COMPOSIÇÕES'!K4460</f>
        <v>105.74</v>
      </c>
    </row>
    <row r="4458" spans="1:5" s="8" customFormat="1" ht="33.200000000000003" hidden="1" customHeight="1" outlineLevel="1">
      <c r="A4458" s="8">
        <f>'SINAPI COMPOSIÇÕES'!G4461</f>
        <v>97532</v>
      </c>
      <c r="C4458" s="8" t="str">
        <f>'SINAPI COMPOSIÇÕES'!H4461</f>
        <v>TÊ, EM AÇO, CONEXÃO SOLDADA, DN 50 (2"), INSTALADO EM REDE DE ALIMENTAÇÃO PARA SPRINKLER - FORNECIMENTO E INSTALAÇÃO. AF_10/2020</v>
      </c>
      <c r="D4458" s="8" t="str">
        <f>'SINAPI COMPOSIÇÕES'!I4461</f>
        <v>UN</v>
      </c>
      <c r="E4458" s="8">
        <f>'SINAPI COMPOSIÇÕES'!K4461</f>
        <v>164.73</v>
      </c>
    </row>
    <row r="4459" spans="1:5" s="8" customFormat="1" ht="33.200000000000003" hidden="1" customHeight="1" outlineLevel="1">
      <c r="A4459" s="8">
        <f>'SINAPI COMPOSIÇÕES'!G4462</f>
        <v>97533</v>
      </c>
      <c r="C4459" s="8" t="str">
        <f>'SINAPI COMPOSIÇÕES'!H4462</f>
        <v>TÊ, EM AÇO, CONEXÃO SOLDADA, DN 65 (2 1/2"), INSTALADO EM REDE DE ALIMENTAÇÃO PARA SPRINKLER - FORNECIMENTO E INSTALAÇÃO. AF_10/2020</v>
      </c>
      <c r="D4459" s="8" t="str">
        <f>'SINAPI COMPOSIÇÕES'!I4462</f>
        <v>UN</v>
      </c>
      <c r="E4459" s="8">
        <f>'SINAPI COMPOSIÇÕES'!K4462</f>
        <v>309.07</v>
      </c>
    </row>
    <row r="4460" spans="1:5" s="8" customFormat="1" ht="33.200000000000003" hidden="1" customHeight="1" outlineLevel="1">
      <c r="A4460" s="8">
        <f>'SINAPI COMPOSIÇÕES'!G4463</f>
        <v>97534</v>
      </c>
      <c r="C4460" s="8" t="str">
        <f>'SINAPI COMPOSIÇÕES'!H4463</f>
        <v>TÊ, EM AÇO, CONEXÃO SOLDADA, DN 80 (3"), INSTALADO EM REDE DE ALIMENTAÇÃO PARA SPRINKLER - FORNECIMENTO E INSTALAÇÃO. AF_10/2020</v>
      </c>
      <c r="D4460" s="8" t="str">
        <f>'SINAPI COMPOSIÇÕES'!I4463</f>
        <v>UN</v>
      </c>
      <c r="E4460" s="8">
        <f>'SINAPI COMPOSIÇÕES'!K4463</f>
        <v>488.05</v>
      </c>
    </row>
    <row r="4461" spans="1:5" s="8" customFormat="1" ht="33.200000000000003" hidden="1" customHeight="1" outlineLevel="1">
      <c r="A4461" s="8">
        <f>'SINAPI COMPOSIÇÕES'!G4464</f>
        <v>97537</v>
      </c>
      <c r="C4461" s="8" t="str">
        <f>'SINAPI COMPOSIÇÕES'!H4464</f>
        <v>LUVA, EM AÇO, CONEXÃO SOLDADA, DN 15 (1/2"), INSTALADO EM RAMAIS E SUB-RAMAIS DE GÁS - FORNECIMENTO E INSTALAÇÃO. AF_10/2020</v>
      </c>
      <c r="D4461" s="8" t="str">
        <f>'SINAPI COMPOSIÇÕES'!I4464</f>
        <v>UN</v>
      </c>
      <c r="E4461" s="8">
        <f>'SINAPI COMPOSIÇÕES'!K4464</f>
        <v>17.3</v>
      </c>
    </row>
    <row r="4462" spans="1:5" s="8" customFormat="1" ht="33.200000000000003" hidden="1" customHeight="1" outlineLevel="1">
      <c r="A4462" s="8">
        <f>'SINAPI COMPOSIÇÕES'!G4465</f>
        <v>97540</v>
      </c>
      <c r="C4462" s="8" t="str">
        <f>'SINAPI COMPOSIÇÕES'!H4465</f>
        <v>LUVA, EM AÇO, CONEXÃO SOLDADA, DN 20 (3/4"), INSTALADO EM RAMAIS E SUB-RAMAIS DE GÁS - FORNECIMENTO E INSTALAÇÃO. AF_10/2020</v>
      </c>
      <c r="D4462" s="8" t="str">
        <f>'SINAPI COMPOSIÇÕES'!I4465</f>
        <v>UN</v>
      </c>
      <c r="E4462" s="8">
        <f>'SINAPI COMPOSIÇÕES'!K4465</f>
        <v>23.46</v>
      </c>
    </row>
    <row r="4463" spans="1:5" s="8" customFormat="1" ht="33.200000000000003" hidden="1" customHeight="1" outlineLevel="1">
      <c r="A4463" s="8">
        <f>'SINAPI COMPOSIÇÕES'!G4466</f>
        <v>97541</v>
      </c>
      <c r="C4463" s="8" t="str">
        <f>'SINAPI COMPOSIÇÕES'!H4466</f>
        <v>LUVA COM REDUÇÃO, EM AÇO, CONEXÃO SOLDADA, DN 20 X 15 MM (3/4" X 1/2"), INSTALADO EM RAMAIS E SUB-RAMAIS DE GÁS - FORNECIMENTO E INSTALAÇÃO. AF_10/2020</v>
      </c>
      <c r="D4463" s="8" t="str">
        <f>'SINAPI COMPOSIÇÕES'!I4466</f>
        <v>UN</v>
      </c>
      <c r="E4463" s="8">
        <f>'SINAPI COMPOSIÇÕES'!K4466</f>
        <v>20.149999999999999</v>
      </c>
    </row>
    <row r="4464" spans="1:5" s="8" customFormat="1" ht="33.200000000000003" hidden="1" customHeight="1" outlineLevel="1">
      <c r="A4464" s="8">
        <f>'SINAPI COMPOSIÇÕES'!G4467</f>
        <v>97543</v>
      </c>
      <c r="C4464" s="8" t="str">
        <f>'SINAPI COMPOSIÇÕES'!H4467</f>
        <v>LUVA, EM AÇO, CONEXÃO SOLDADA, DN 25 (1"), INSTALADO EM RAMAIS E SUB-RAMAIS DE GÁS - FORNECIMENTO E INSTALAÇÃO. AF_10/2020</v>
      </c>
      <c r="D4464" s="8" t="str">
        <f>'SINAPI COMPOSIÇÕES'!I4467</f>
        <v>UN</v>
      </c>
      <c r="E4464" s="8">
        <f>'SINAPI COMPOSIÇÕES'!K4467</f>
        <v>38.42</v>
      </c>
    </row>
    <row r="4465" spans="1:5" s="8" customFormat="1" ht="33.200000000000003" hidden="1" customHeight="1" outlineLevel="1">
      <c r="A4465" s="8">
        <f>'SINAPI COMPOSIÇÕES'!G4468</f>
        <v>97544</v>
      </c>
      <c r="C4465" s="8" t="str">
        <f>'SINAPI COMPOSIÇÕES'!H4468</f>
        <v>LUVA COM REDUÇÃO, EM AÇO, CONEXÃO SOLDADA, DN 25 X 20 MM (1" X 3/4"), INSTALADO EM RAMAIS E SUB-RAMAIS DE GÁS - FORNECIMENTO E INSTALAÇÃO. AF_10/2020</v>
      </c>
      <c r="D4465" s="8" t="str">
        <f>'SINAPI COMPOSIÇÕES'!I4468</f>
        <v>UN</v>
      </c>
      <c r="E4465" s="8">
        <f>'SINAPI COMPOSIÇÕES'!K4468</f>
        <v>34.44</v>
      </c>
    </row>
    <row r="4466" spans="1:5" s="8" customFormat="1" ht="33.200000000000003" hidden="1" customHeight="1" outlineLevel="1">
      <c r="A4466" s="8">
        <f>'SINAPI COMPOSIÇÕES'!G4469</f>
        <v>97546</v>
      </c>
      <c r="C4466" s="8" t="str">
        <f>'SINAPI COMPOSIÇÕES'!H4469</f>
        <v>CURVA 45 GRAUS, EM AÇO, CONEXÃO SOLDADA, DN 15 (1/2"), INSTALADO EM RAMAIS E SUB-RAMAIS DE GÁS - FORNECIMENTO E INSTALAÇÃO. AF_10/2020</v>
      </c>
      <c r="D4466" s="8" t="str">
        <f>'SINAPI COMPOSIÇÕES'!I4469</f>
        <v>UN</v>
      </c>
      <c r="E4466" s="8">
        <f>'SINAPI COMPOSIÇÕES'!K4469</f>
        <v>24.22</v>
      </c>
    </row>
    <row r="4467" spans="1:5" s="8" customFormat="1" ht="33.200000000000003" hidden="1" customHeight="1" outlineLevel="1">
      <c r="A4467" s="8">
        <f>'SINAPI COMPOSIÇÕES'!G4470</f>
        <v>97547</v>
      </c>
      <c r="C4467" s="8" t="str">
        <f>'SINAPI COMPOSIÇÕES'!H4470</f>
        <v>CURVA 90 GRAUS, EM AÇO, CONEXÃO SOLDADA, DN 15 (1/2"), INSTALADO EM RAMAIS E SUB-RAMAIS DE GÁS - FORNECIMENTO E INSTALAÇÃO. AF_10/2020</v>
      </c>
      <c r="D4467" s="8" t="str">
        <f>'SINAPI COMPOSIÇÕES'!I4470</f>
        <v>UN</v>
      </c>
      <c r="E4467" s="8">
        <f>'SINAPI COMPOSIÇÕES'!K4470</f>
        <v>24.22</v>
      </c>
    </row>
    <row r="4468" spans="1:5" s="8" customFormat="1" ht="33.200000000000003" hidden="1" customHeight="1" outlineLevel="1">
      <c r="A4468" s="8">
        <f>'SINAPI COMPOSIÇÕES'!G4471</f>
        <v>97548</v>
      </c>
      <c r="C4468" s="8" t="str">
        <f>'SINAPI COMPOSIÇÕES'!H4471</f>
        <v>CURVA 45 GRAUS, EM AÇO, CONEXÃO SOLDADA, DN 20 (3/4"), INSTALADO EM RAMAIS E SUB-RAMAIS DE GÁS - FORNECIMENTO E INSTALAÇÃO. AF_10/2020</v>
      </c>
      <c r="D4468" s="8" t="str">
        <f>'SINAPI COMPOSIÇÕES'!I4471</f>
        <v>UN</v>
      </c>
      <c r="E4468" s="8">
        <f>'SINAPI COMPOSIÇÕES'!K4471</f>
        <v>36.08</v>
      </c>
    </row>
    <row r="4469" spans="1:5" s="8" customFormat="1" ht="33.200000000000003" hidden="1" customHeight="1" outlineLevel="1">
      <c r="A4469" s="8">
        <f>'SINAPI COMPOSIÇÕES'!G4472</f>
        <v>97549</v>
      </c>
      <c r="C4469" s="8" t="str">
        <f>'SINAPI COMPOSIÇÕES'!H4472</f>
        <v>CURVA 90 GRAUS, EM AÇO, CONEXÃO SOLDADA, DN 20 (3/4"), INSTALADO EM RAMAIS E SUB-RAMAIS DE GÁS - FORNECIMENTO E INSTALAÇÃO. AF_10/2020</v>
      </c>
      <c r="D4469" s="8" t="str">
        <f>'SINAPI COMPOSIÇÕES'!I4472</f>
        <v>UN</v>
      </c>
      <c r="E4469" s="8">
        <f>'SINAPI COMPOSIÇÕES'!K4472</f>
        <v>36.08</v>
      </c>
    </row>
    <row r="4470" spans="1:5" s="8" customFormat="1" ht="33.200000000000003" hidden="1" customHeight="1" outlineLevel="1">
      <c r="A4470" s="8">
        <f>'SINAPI COMPOSIÇÕES'!G4473</f>
        <v>97550</v>
      </c>
      <c r="C4470" s="8" t="str">
        <f>'SINAPI COMPOSIÇÕES'!H4473</f>
        <v>CURVA 45 GRAUS, EM AÇO, CONEXÃO SOLDADA, DN 25 (1"), INSTALADO EM RAMAIS E SUB-RAMAIS DE GÁS - FORNECIMENTO E INSTALAÇÃO. AF_10/2020</v>
      </c>
      <c r="D4470" s="8" t="str">
        <f>'SINAPI COMPOSIÇÕES'!I4473</f>
        <v>UN</v>
      </c>
      <c r="E4470" s="8">
        <f>'SINAPI COMPOSIÇÕES'!K4473</f>
        <v>60.27</v>
      </c>
    </row>
    <row r="4471" spans="1:5" s="8" customFormat="1" ht="33.200000000000003" hidden="1" customHeight="1" outlineLevel="1">
      <c r="A4471" s="8">
        <f>'SINAPI COMPOSIÇÕES'!G4474</f>
        <v>97551</v>
      </c>
      <c r="C4471" s="8" t="str">
        <f>'SINAPI COMPOSIÇÕES'!H4474</f>
        <v>CURVA 90 GRAUS, EM AÇO, CONEXÃO SOLDADA, DN 25 (1"), INSTALADO EM RAMAIS E SUB-RAMAIS DE GÁS - FORNECIMENTO E INSTALAÇÃO. AF_10/2020</v>
      </c>
      <c r="D4471" s="8" t="str">
        <f>'SINAPI COMPOSIÇÕES'!I4474</f>
        <v>UN</v>
      </c>
      <c r="E4471" s="8">
        <f>'SINAPI COMPOSIÇÕES'!K4474</f>
        <v>60.27</v>
      </c>
    </row>
    <row r="4472" spans="1:5" s="8" customFormat="1" ht="33.200000000000003" hidden="1" customHeight="1" outlineLevel="1">
      <c r="A4472" s="8">
        <f>'SINAPI COMPOSIÇÕES'!G4475</f>
        <v>97552</v>
      </c>
      <c r="C4472" s="8" t="str">
        <f>'SINAPI COMPOSIÇÕES'!H4475</f>
        <v>TÊ, EM AÇO, CONEXÃO SOLDADA, DN 15 (1/2"), INSTALADO EM RAMAIS E SUB-RAMAIS DE GÁS - FORNECIMENTO E INSTALAÇÃO. AF_10/2020</v>
      </c>
      <c r="D4472" s="8" t="str">
        <f>'SINAPI COMPOSIÇÕES'!I4475</f>
        <v>UN</v>
      </c>
      <c r="E4472" s="8">
        <f>'SINAPI COMPOSIÇÕES'!K4475</f>
        <v>35.22</v>
      </c>
    </row>
    <row r="4473" spans="1:5" s="8" customFormat="1" ht="33.200000000000003" hidden="1" customHeight="1" outlineLevel="1">
      <c r="A4473" s="8">
        <f>'SINAPI COMPOSIÇÕES'!G4476</f>
        <v>97553</v>
      </c>
      <c r="C4473" s="8" t="str">
        <f>'SINAPI COMPOSIÇÕES'!H4476</f>
        <v>TÊ, EM AÇO, CONEXÃO SOLDADA, DN 20 (3/4"), INSTALADO EM RAMAIS E SUB-RAMAIS DE GÁS - FORNECIMENTO E INSTALAÇÃO. AF_10/2020</v>
      </c>
      <c r="D4473" s="8" t="str">
        <f>'SINAPI COMPOSIÇÕES'!I4476</f>
        <v>UN</v>
      </c>
      <c r="E4473" s="8">
        <f>'SINAPI COMPOSIÇÕES'!K4476</f>
        <v>51.02</v>
      </c>
    </row>
    <row r="4474" spans="1:5" s="8" customFormat="1" ht="33.200000000000003" hidden="1" customHeight="1" outlineLevel="1">
      <c r="A4474" s="8">
        <f>'SINAPI COMPOSIÇÕES'!G4477</f>
        <v>97554</v>
      </c>
      <c r="C4474" s="8" t="str">
        <f>'SINAPI COMPOSIÇÕES'!H4477</f>
        <v>TÊ, EM AÇO, CONEXÃO SOLDADA, DN 25 (1"), INSTALADO EM RAMAIS E SUB-RAMAIS DE GÁS - FORNECIMENTO E INSTALAÇÃO. AF_10/2020</v>
      </c>
      <c r="D4474" s="8" t="str">
        <f>'SINAPI COMPOSIÇÕES'!I4477</f>
        <v>UN</v>
      </c>
      <c r="E4474" s="8">
        <f>'SINAPI COMPOSIÇÕES'!K4477</f>
        <v>88.7</v>
      </c>
    </row>
    <row r="4475" spans="1:5" s="8" customFormat="1" ht="33.200000000000003" hidden="1" customHeight="1" outlineLevel="1">
      <c r="A4475" s="8">
        <f>'SINAPI COMPOSIÇÕES'!G4478</f>
        <v>98602</v>
      </c>
      <c r="C4475" s="8" t="str">
        <f>'SINAPI COMPOSIÇÕES'!H4478</f>
        <v>CONECTOR EM BRONZE/LATÃO, DN 22 MM X 1/2", SEM ANEL DE SOLDA, BOLSA X ROSCA F, INSTALADO EM PRUMADA  FORNECIMENTO E INSTALAÇÃO. AF_01/2016</v>
      </c>
      <c r="D4475" s="8" t="str">
        <f>'SINAPI COMPOSIÇÕES'!I4478</f>
        <v>UN</v>
      </c>
      <c r="E4475" s="8">
        <f>'SINAPI COMPOSIÇÕES'!K4478</f>
        <v>13.47</v>
      </c>
    </row>
    <row r="4476" spans="1:5" s="8" customFormat="1" ht="33.200000000000003" hidden="1" customHeight="1" outlineLevel="1">
      <c r="A4476" s="8">
        <f>'SINAPI COMPOSIÇÕES'!G4479</f>
        <v>6171</v>
      </c>
      <c r="C4476" s="8" t="str">
        <f>'SINAPI COMPOSIÇÕES'!H4479</f>
        <v>TAMPA DE CONCRETO ARMADO 60X60X5CM PARA CAIXA</v>
      </c>
      <c r="D4476" s="8" t="str">
        <f>'SINAPI COMPOSIÇÕES'!I4479</f>
        <v>UN</v>
      </c>
      <c r="E4476" s="8">
        <f>'SINAPI COMPOSIÇÕES'!K4479</f>
        <v>27.86</v>
      </c>
    </row>
    <row r="4477" spans="1:5" s="8" customFormat="1" ht="33.200000000000003" hidden="1" customHeight="1" outlineLevel="1">
      <c r="A4477" s="8">
        <f>'SINAPI COMPOSIÇÕES'!G4480</f>
        <v>88503</v>
      </c>
      <c r="C4477" s="8" t="str">
        <f>'SINAPI COMPOSIÇÕES'!H4480</f>
        <v>CAIXA D´ÁGUA EM POLIETILENO, 1000 LITROS, COM ACESSÓRIOS</v>
      </c>
      <c r="D4477" s="8" t="str">
        <f>'SINAPI COMPOSIÇÕES'!I4480</f>
        <v>UN</v>
      </c>
      <c r="E4477" s="8">
        <f>'SINAPI COMPOSIÇÕES'!K4480</f>
        <v>799.38</v>
      </c>
    </row>
    <row r="4478" spans="1:5" s="8" customFormat="1" ht="33.200000000000003" hidden="1" customHeight="1" outlineLevel="1">
      <c r="A4478" s="8">
        <f>'SINAPI COMPOSIÇÕES'!G4481</f>
        <v>88504</v>
      </c>
      <c r="C4478" s="8" t="str">
        <f>'SINAPI COMPOSIÇÕES'!H4481</f>
        <v>CAIXA D´AGUA EM POLIETILENO, 500 LITROS, COM ACESSÓRIOS</v>
      </c>
      <c r="D4478" s="8" t="str">
        <f>'SINAPI COMPOSIÇÕES'!I4481</f>
        <v>UN</v>
      </c>
      <c r="E4478" s="8">
        <f>'SINAPI COMPOSIÇÕES'!K4481</f>
        <v>634.38</v>
      </c>
    </row>
    <row r="4479" spans="1:5" s="8" customFormat="1" ht="33.200000000000003" hidden="1" customHeight="1" outlineLevel="1">
      <c r="A4479" s="8">
        <f>'SINAPI COMPOSIÇÕES'!G4482</f>
        <v>97895</v>
      </c>
      <c r="C4479" s="8" t="str">
        <f>'SINAPI COMPOSIÇÕES'!H4482</f>
        <v>CAIXA ENTERRADA HIDRÁULICA RETANGULAR, EM CONCRETO PRÉ-MOLDADO, DIMENSÕES INTERNAS: 0,3X0,3X0,3 M. AF_05/2018</v>
      </c>
      <c r="D4479" s="8" t="str">
        <f>'SINAPI COMPOSIÇÕES'!I4482</f>
        <v>UN</v>
      </c>
      <c r="E4479" s="8">
        <f>'SINAPI COMPOSIÇÕES'!K4482</f>
        <v>128.85</v>
      </c>
    </row>
    <row r="4480" spans="1:5" s="8" customFormat="1" ht="33.200000000000003" hidden="1" customHeight="1" outlineLevel="1">
      <c r="A4480" s="8">
        <f>'SINAPI COMPOSIÇÕES'!G4483</f>
        <v>97896</v>
      </c>
      <c r="C4480" s="8" t="str">
        <f>'SINAPI COMPOSIÇÕES'!H4483</f>
        <v>CAIXA ENTERRADA HIDRÁULICA RETANGULAR, EM CONCRETO PRÉ-MOLDADO, DIMENSÕES INTERNAS: 0,4X0,4X0,4 M. AF_05/2018</v>
      </c>
      <c r="D4480" s="8" t="str">
        <f>'SINAPI COMPOSIÇÕES'!I4483</f>
        <v>UN</v>
      </c>
      <c r="E4480" s="8">
        <f>'SINAPI COMPOSIÇÕES'!K4483</f>
        <v>227.46</v>
      </c>
    </row>
    <row r="4481" spans="1:5" s="8" customFormat="1" ht="33.200000000000003" hidden="1" customHeight="1" outlineLevel="1">
      <c r="A4481" s="8">
        <f>'SINAPI COMPOSIÇÕES'!G4484</f>
        <v>97897</v>
      </c>
      <c r="C4481" s="8" t="str">
        <f>'SINAPI COMPOSIÇÕES'!H4484</f>
        <v>CAIXA ENTERRADA HIDRÁULICA RETANGULAR, EM CONCRETO PRÉ-MOLDADO, DIMENSÕES INTERNAS: 0,6X0,6X0,5 M. AF_05/2018</v>
      </c>
      <c r="D4481" s="8" t="str">
        <f>'SINAPI COMPOSIÇÕES'!I4484</f>
        <v>UN</v>
      </c>
      <c r="E4481" s="8">
        <f>'SINAPI COMPOSIÇÕES'!K4484</f>
        <v>314.02999999999997</v>
      </c>
    </row>
    <row r="4482" spans="1:5" s="8" customFormat="1" ht="33.200000000000003" hidden="1" customHeight="1" outlineLevel="1">
      <c r="A4482" s="8">
        <f>'SINAPI COMPOSIÇÕES'!G4485</f>
        <v>97898</v>
      </c>
      <c r="C4482" s="8" t="str">
        <f>'SINAPI COMPOSIÇÕES'!H4485</f>
        <v>CAIXA ENTERRADA HIDRÁULICA RETANGULAR, EM CONCRETO PRÉ-MOLDADO, DIMENSÕES INTERNAS: 0,8X0,8X0,5 M. AF_05/2018</v>
      </c>
      <c r="D4482" s="8" t="str">
        <f>'SINAPI COMPOSIÇÕES'!I4485</f>
        <v>UN</v>
      </c>
      <c r="E4482" s="8">
        <f>'SINAPI COMPOSIÇÕES'!K4485</f>
        <v>516.54999999999995</v>
      </c>
    </row>
    <row r="4483" spans="1:5" s="8" customFormat="1" ht="33.200000000000003" hidden="1" customHeight="1" outlineLevel="1">
      <c r="A4483" s="8">
        <f>'SINAPI COMPOSIÇÕES'!G4486</f>
        <v>97900</v>
      </c>
      <c r="C4483" s="8" t="str">
        <f>'SINAPI COMPOSIÇÕES'!H4486</f>
        <v>CAIXA ENTERRADA HIDRÁULICA RETANGULAR EM ALVENARIA COM TIJOLOS CERÂMICOS MACIÇOS, DIMENSÕES INTERNAS: 0,3X0,3X0,3 M PARA REDE DE ESGOTO. AF_05/2018</v>
      </c>
      <c r="D4483" s="8" t="str">
        <f>'SINAPI COMPOSIÇÕES'!I4486</f>
        <v>UN</v>
      </c>
      <c r="E4483" s="8">
        <f>'SINAPI COMPOSIÇÕES'!K4486</f>
        <v>152.63999999999999</v>
      </c>
    </row>
    <row r="4484" spans="1:5" s="8" customFormat="1" ht="33.200000000000003" hidden="1" customHeight="1" outlineLevel="1">
      <c r="A4484" s="8">
        <f>'SINAPI COMPOSIÇÕES'!G4487</f>
        <v>97901</v>
      </c>
      <c r="C4484" s="8" t="str">
        <f>'SINAPI COMPOSIÇÕES'!H4487</f>
        <v>CAIXA ENTERRADA HIDRÁULICA RETANGULAR EM ALVENARIA COM TIJOLOS CERÂMICOS MACIÇOS, DIMENSÕES INTERNAS: 0,4X0,4X0,4 M PARA REDE DE ESGOTO. AF_05/2018</v>
      </c>
      <c r="D4484" s="8" t="str">
        <f>'SINAPI COMPOSIÇÕES'!I4487</f>
        <v>UN</v>
      </c>
      <c r="E4484" s="8">
        <f>'SINAPI COMPOSIÇÕES'!K4487</f>
        <v>242.65</v>
      </c>
    </row>
    <row r="4485" spans="1:5" s="8" customFormat="1" ht="33.200000000000003" hidden="1" customHeight="1" outlineLevel="1">
      <c r="A4485" s="8">
        <f>'SINAPI COMPOSIÇÕES'!G4488</f>
        <v>97902</v>
      </c>
      <c r="C4485" s="8" t="str">
        <f>'SINAPI COMPOSIÇÕES'!H4488</f>
        <v>CAIXA ENTERRADA HIDRÁULICA RETANGULAR EM ALVENARIA COM TIJOLOS CERÂMICOS MACIÇOS, DIMENSÕES INTERNAS: 0,6X0,6X0,6 M PARA REDE DE ESGOTO. AF_05/2018</v>
      </c>
      <c r="D4485" s="8" t="str">
        <f>'SINAPI COMPOSIÇÕES'!I4488</f>
        <v>UN</v>
      </c>
      <c r="E4485" s="8">
        <f>'SINAPI COMPOSIÇÕES'!K4488</f>
        <v>480.78</v>
      </c>
    </row>
    <row r="4486" spans="1:5" s="8" customFormat="1" ht="33.200000000000003" hidden="1" customHeight="1" outlineLevel="1">
      <c r="A4486" s="8">
        <f>'SINAPI COMPOSIÇÕES'!G4489</f>
        <v>97903</v>
      </c>
      <c r="C4486" s="8" t="str">
        <f>'SINAPI COMPOSIÇÕES'!H4489</f>
        <v>CAIXA ENTERRADA HIDRÁULICA RETANGULAR EM ALVENARIA COM TIJOLOS CERÂMICOS MACIÇOS, DIMENSÕES INTERNAS: 0,8X0,8X0,6 M PARA REDE DE ESGOTO. AF_05/2018</v>
      </c>
      <c r="D4486" s="8" t="str">
        <f>'SINAPI COMPOSIÇÕES'!I4489</f>
        <v>UN</v>
      </c>
      <c r="E4486" s="8">
        <f>'SINAPI COMPOSIÇÕES'!K4489</f>
        <v>661.65</v>
      </c>
    </row>
    <row r="4487" spans="1:5" s="8" customFormat="1" ht="33.200000000000003" hidden="1" customHeight="1" outlineLevel="1">
      <c r="A4487" s="8">
        <f>'SINAPI COMPOSIÇÕES'!G4490</f>
        <v>97904</v>
      </c>
      <c r="C4487" s="8" t="str">
        <f>'SINAPI COMPOSIÇÕES'!H4490</f>
        <v>CAIXA ENTERRADA HIDRÁULICA RETANGULAR EM ALVENARIA COM TIJOLOS CERÂMICOS MACIÇOS, DIMENSÕES INTERNAS: 1X1X0,6 M PARA REDE DE ESGOTO. AF_05/2018</v>
      </c>
      <c r="D4487" s="8" t="str">
        <f>'SINAPI COMPOSIÇÕES'!I4490</f>
        <v>UN</v>
      </c>
      <c r="E4487" s="8">
        <f>'SINAPI COMPOSIÇÕES'!K4490</f>
        <v>781.95</v>
      </c>
    </row>
    <row r="4488" spans="1:5" s="8" customFormat="1" ht="33.200000000000003" hidden="1" customHeight="1" outlineLevel="1">
      <c r="A4488" s="8">
        <f>'SINAPI COMPOSIÇÕES'!G4491</f>
        <v>97905</v>
      </c>
      <c r="C4488" s="8" t="str">
        <f>'SINAPI COMPOSIÇÕES'!H4491</f>
        <v>CAIXA ENTERRADA HIDRÁULICA RETANGULAR, EM ALVENARIA COM BLOCOS DE CONCRETO, DIMENSÕES INTERNAS: 0,4X0,4X0,4 M PARA REDE DE ESGOTO. AF_05/2018</v>
      </c>
      <c r="D4488" s="8" t="str">
        <f>'SINAPI COMPOSIÇÕES'!I4491</f>
        <v>UN</v>
      </c>
      <c r="E4488" s="8">
        <f>'SINAPI COMPOSIÇÕES'!K4491</f>
        <v>182.21</v>
      </c>
    </row>
    <row r="4489" spans="1:5" s="8" customFormat="1" ht="33.200000000000003" hidden="1" customHeight="1" outlineLevel="1">
      <c r="A4489" s="8">
        <f>'SINAPI COMPOSIÇÕES'!G4492</f>
        <v>97906</v>
      </c>
      <c r="C4489" s="8" t="str">
        <f>'SINAPI COMPOSIÇÕES'!H4492</f>
        <v>CAIXA ENTERRADA HIDRÁULICA RETANGULAR, EM ALVENARIA COM BLOCOS DE CONCRETO, DIMENSÕES INTERNAS: 0,6X0,6X0,6 M PARA REDE DE ESGOTO. AF_05/2018</v>
      </c>
      <c r="D4489" s="8" t="str">
        <f>'SINAPI COMPOSIÇÕES'!I4492</f>
        <v>UN</v>
      </c>
      <c r="E4489" s="8">
        <f>'SINAPI COMPOSIÇÕES'!K4492</f>
        <v>339.77</v>
      </c>
    </row>
    <row r="4490" spans="1:5" s="8" customFormat="1" ht="33.200000000000003" hidden="1" customHeight="1" outlineLevel="1">
      <c r="A4490" s="8">
        <f>'SINAPI COMPOSIÇÕES'!G4493</f>
        <v>97907</v>
      </c>
      <c r="C4490" s="8" t="str">
        <f>'SINAPI COMPOSIÇÕES'!H4493</f>
        <v>CAIXA ENTERRADA HIDRÁULICA RETANGULAR, EM ALVENARIA COM BLOCOS DE CONCRETO, DIMENSÕES INTERNAS: 0,8X0,8X0,6 M PARA REDE DE ESGOTO. AF_05/2018</v>
      </c>
      <c r="D4490" s="8" t="str">
        <f>'SINAPI COMPOSIÇÕES'!I4493</f>
        <v>UN</v>
      </c>
      <c r="E4490" s="8">
        <f>'SINAPI COMPOSIÇÕES'!K4493</f>
        <v>481.7</v>
      </c>
    </row>
    <row r="4491" spans="1:5" s="8" customFormat="1" ht="33.200000000000003" hidden="1" customHeight="1" outlineLevel="1">
      <c r="A4491" s="8">
        <f>'SINAPI COMPOSIÇÕES'!G4494</f>
        <v>97908</v>
      </c>
      <c r="C4491" s="8" t="str">
        <f>'SINAPI COMPOSIÇÕES'!H4494</f>
        <v>CAIXA ENTERRADA HIDRÁULICA RETANGULAR, EM ALVENARIA COM BLOCOS DE CONCRETO, DIMENSÕES INTERNAS: 1X1X0,6 M PARA REDE DE ESGOTO. AF_05/2018</v>
      </c>
      <c r="D4491" s="8" t="str">
        <f>'SINAPI COMPOSIÇÕES'!I4494</f>
        <v>UN</v>
      </c>
      <c r="E4491" s="8">
        <f>'SINAPI COMPOSIÇÕES'!K4494</f>
        <v>569.03</v>
      </c>
    </row>
    <row r="4492" spans="1:5" s="8" customFormat="1" ht="33.200000000000003" hidden="1" customHeight="1" outlineLevel="1">
      <c r="A4492" s="8">
        <f>'SINAPI COMPOSIÇÕES'!G4495</f>
        <v>98102</v>
      </c>
      <c r="C4492" s="8" t="str">
        <f>'SINAPI COMPOSIÇÕES'!H4495</f>
        <v>CAIXA DE GORDURA SIMPLES, CIRCULAR, EM CONCRETO PRÉ-MOLDADO, DIÂMETRO INTERNO = 0,4 M, ALTURA INTERNA = 0,4 M. AF_05/2018</v>
      </c>
      <c r="D4492" s="8" t="str">
        <f>'SINAPI COMPOSIÇÕES'!I4495</f>
        <v>UN</v>
      </c>
      <c r="E4492" s="8">
        <f>'SINAPI COMPOSIÇÕES'!K4495</f>
        <v>100.57</v>
      </c>
    </row>
    <row r="4493" spans="1:5" s="8" customFormat="1" ht="33.200000000000003" hidden="1" customHeight="1" outlineLevel="1">
      <c r="A4493" s="8">
        <f>'SINAPI COMPOSIÇÕES'!G4496</f>
        <v>98104</v>
      </c>
      <c r="C4493" s="8" t="str">
        <f>'SINAPI COMPOSIÇÕES'!H4496</f>
        <v>CAIXA DE GORDURA SIMPLES (CAPACIDADE: 36L), RETANGULAR, EM ALVENARIA COM TIJOLOS CERÂMICOS MACIÇOS, DIMENSÕES INTERNAS = 0,2X0,4 M, ALTURA INTERNA = 0,8 M. AF_05/2018</v>
      </c>
      <c r="D4493" s="8" t="str">
        <f>'SINAPI COMPOSIÇÕES'!I4496</f>
        <v>UN</v>
      </c>
      <c r="E4493" s="8">
        <f>'SINAPI COMPOSIÇÕES'!K4496</f>
        <v>325.58999999999997</v>
      </c>
    </row>
    <row r="4494" spans="1:5" s="8" customFormat="1" ht="33.200000000000003" hidden="1" customHeight="1" outlineLevel="1">
      <c r="A4494" s="8">
        <f>'SINAPI COMPOSIÇÕES'!G4497</f>
        <v>98105</v>
      </c>
      <c r="C4494" s="8" t="str">
        <f>'SINAPI COMPOSIÇÕES'!H4497</f>
        <v>CAIXA DE GORDURA DUPLA (CAPACIDADE: 126 L), RETANGULAR, EM ALVENARIA COM TIJOLOS CERÂMICOS MACIÇOS, DIMENSÕES INTERNAS = 0,4X0,7 M, ALTURA INTERNA = 0,8 M. AF_05/2018</v>
      </c>
      <c r="D4494" s="8" t="str">
        <f>'SINAPI COMPOSIÇÕES'!I4497</f>
        <v>UN</v>
      </c>
      <c r="E4494" s="8">
        <f>'SINAPI COMPOSIÇÕES'!K4497</f>
        <v>561.16999999999996</v>
      </c>
    </row>
    <row r="4495" spans="1:5" s="8" customFormat="1" ht="33.200000000000003" hidden="1" customHeight="1" outlineLevel="1">
      <c r="A4495" s="8">
        <f>'SINAPI COMPOSIÇÕES'!G4498</f>
        <v>98106</v>
      </c>
      <c r="C4495" s="8" t="str">
        <f>'SINAPI COMPOSIÇÕES'!H4498</f>
        <v>CAIXA DE GORDURA ESPECIAL (CAPACIDADE: 312 L - PARA ATÉ 146 PESSOAS SERVIDAS NO PICO), RETANGULAR, EM ALVENARIA COM TIJOLOS CERÂMICOS MACIÇOS, DIMENSÕES INTERNAS = 0,4X1,2 M, ALTURA INTERNA = 1 M. AF_05/2018</v>
      </c>
      <c r="D4495" s="8" t="str">
        <f>'SINAPI COMPOSIÇÕES'!I4498</f>
        <v>UN</v>
      </c>
      <c r="E4495" s="8">
        <f>'SINAPI COMPOSIÇÕES'!K4498</f>
        <v>929.81</v>
      </c>
    </row>
    <row r="4496" spans="1:5" s="8" customFormat="1" ht="33.200000000000003" hidden="1" customHeight="1" outlineLevel="1">
      <c r="A4496" s="8">
        <f>'SINAPI COMPOSIÇÕES'!G4499</f>
        <v>98107</v>
      </c>
      <c r="C4496" s="8" t="str">
        <f>'SINAPI COMPOSIÇÕES'!H4499</f>
        <v>CAIXA DE GORDURA SIMPLES (CAPACIDADE: 36 L), RETANGULAR, EM ALVENARIA COM BLOCOS DE CONCRETO, DIMENSÕES INTERNAS = 0,2X0,4 M, ALTURA INTERNA = 0,8 M. AF_05/2018</v>
      </c>
      <c r="D4496" s="8" t="str">
        <f>'SINAPI COMPOSIÇÕES'!I4499</f>
        <v>UN</v>
      </c>
      <c r="E4496" s="8">
        <f>'SINAPI COMPOSIÇÕES'!K4499</f>
        <v>215.84</v>
      </c>
    </row>
    <row r="4497" spans="1:5" s="8" customFormat="1" ht="33.200000000000003" hidden="1" customHeight="1" outlineLevel="1">
      <c r="A4497" s="8">
        <f>'SINAPI COMPOSIÇÕES'!G4500</f>
        <v>98108</v>
      </c>
      <c r="C4497" s="8" t="str">
        <f>'SINAPI COMPOSIÇÕES'!H4500</f>
        <v>CAIXA DE GORDURA DUPLA (CAPACIDADE: 126 L), RETANGULAR, EM ALVENARIA COM BLOCOS DE CONCRETO, DIMENSÕES INTERNAS = 0,4X0,7 M, ALTURA INTERNA = 0,8 M. AF_05/2018</v>
      </c>
      <c r="D4497" s="8" t="str">
        <f>'SINAPI COMPOSIÇÕES'!I4500</f>
        <v>UN</v>
      </c>
      <c r="E4497" s="8">
        <f>'SINAPI COMPOSIÇÕES'!K4500</f>
        <v>384.28</v>
      </c>
    </row>
    <row r="4498" spans="1:5" s="8" customFormat="1" ht="33.200000000000003" hidden="1" customHeight="1" outlineLevel="1">
      <c r="A4498" s="8">
        <f>'SINAPI COMPOSIÇÕES'!G4501</f>
        <v>99250</v>
      </c>
      <c r="C4498" s="8" t="str">
        <f>'SINAPI COMPOSIÇÕES'!H4501</f>
        <v>CAIXA ENTERRADA HIDRÁULICA RETANGULAR EM ALVENARIA COM TIJOLOS CERÂMICOS MACIÇOS, DIMENSÕES INTERNAS: 0,3X0,3X0,3 M PARA REDE DE DRENAGEM. AF_05/2018</v>
      </c>
      <c r="D4498" s="8" t="str">
        <f>'SINAPI COMPOSIÇÕES'!I4501</f>
        <v>UN</v>
      </c>
      <c r="E4498" s="8">
        <f>'SINAPI COMPOSIÇÕES'!K4501</f>
        <v>150</v>
      </c>
    </row>
    <row r="4499" spans="1:5" s="8" customFormat="1" ht="33.200000000000003" hidden="1" customHeight="1" outlineLevel="1">
      <c r="A4499" s="8">
        <f>'SINAPI COMPOSIÇÕES'!G4502</f>
        <v>99251</v>
      </c>
      <c r="C4499" s="8" t="str">
        <f>'SINAPI COMPOSIÇÕES'!H4502</f>
        <v>CAIXA ENTERRADA HIDRÁULICA RETANGULAR EM ALVENARIA COM TIJOLOS CERÂMICOS MACIÇOS, DIMENSÕES INTERNAS: 0,4X0,4X0,4 M PARA REDE DE DRENAGEM. AF_05/2018</v>
      </c>
      <c r="D4499" s="8" t="str">
        <f>'SINAPI COMPOSIÇÕES'!I4502</f>
        <v>UN</v>
      </c>
      <c r="E4499" s="8">
        <f>'SINAPI COMPOSIÇÕES'!K4502</f>
        <v>238.13</v>
      </c>
    </row>
    <row r="4500" spans="1:5" s="8" customFormat="1" ht="33.200000000000003" hidden="1" customHeight="1" outlineLevel="1">
      <c r="A4500" s="8">
        <f>'SINAPI COMPOSIÇÕES'!G4503</f>
        <v>99253</v>
      </c>
      <c r="C4500" s="8" t="str">
        <f>'SINAPI COMPOSIÇÕES'!H4503</f>
        <v>CAIXA ENTERRADA HIDRÁULICA RETANGULAR EM ALVENARIA COM TIJOLOS CERÂMICOS MACIÇOS, DIMENSÕES INTERNAS: 0,6X0,6X0,6 M PARA REDE DE DRENAGEM. AF_05/2018</v>
      </c>
      <c r="D4500" s="8" t="str">
        <f>'SINAPI COMPOSIÇÕES'!I4503</f>
        <v>UN</v>
      </c>
      <c r="E4500" s="8">
        <f>'SINAPI COMPOSIÇÕES'!K4503</f>
        <v>470.63</v>
      </c>
    </row>
    <row r="4501" spans="1:5" s="8" customFormat="1" ht="33.200000000000003" hidden="1" customHeight="1" outlineLevel="1">
      <c r="A4501" s="8">
        <f>'SINAPI COMPOSIÇÕES'!G4504</f>
        <v>99255</v>
      </c>
      <c r="C4501" s="8" t="str">
        <f>'SINAPI COMPOSIÇÕES'!H4504</f>
        <v>CAIXA ENTERRADA HIDRÁULICA RETANGULAR EM ALVENARIA COM TIJOLOS CERÂMICOS MACIÇOS, DIMENSÕES INTERNAS: 0,8X0,8X0,6 M PARA REDE DE DRENAGEM. AF_05/2018</v>
      </c>
      <c r="D4501" s="8" t="str">
        <f>'SINAPI COMPOSIÇÕES'!I4504</f>
        <v>UN</v>
      </c>
      <c r="E4501" s="8">
        <f>'SINAPI COMPOSIÇÕES'!K4504</f>
        <v>647.74</v>
      </c>
    </row>
    <row r="4502" spans="1:5" s="8" customFormat="1" ht="33.200000000000003" hidden="1" customHeight="1" outlineLevel="1">
      <c r="A4502" s="8">
        <f>'SINAPI COMPOSIÇÕES'!G4505</f>
        <v>99257</v>
      </c>
      <c r="C4502" s="8" t="str">
        <f>'SINAPI COMPOSIÇÕES'!H4505</f>
        <v>CAIXA ENTERRADA HIDRÁULICA RETANGULAR EM ALVENARIA COM TIJOLOS CERÂMICOS MACIÇOS, DIMENSÕES INTERNAS: 1X1X0,6 M PARA REDE DE DRENAGEM. AF_05/2018</v>
      </c>
      <c r="D4502" s="8" t="str">
        <f>'SINAPI COMPOSIÇÕES'!I4505</f>
        <v>UN</v>
      </c>
      <c r="E4502" s="8">
        <f>'SINAPI COMPOSIÇÕES'!K4505</f>
        <v>763.96</v>
      </c>
    </row>
    <row r="4503" spans="1:5" s="8" customFormat="1" ht="33.200000000000003" hidden="1" customHeight="1" outlineLevel="1">
      <c r="A4503" s="8">
        <f>'SINAPI COMPOSIÇÕES'!G4506</f>
        <v>99258</v>
      </c>
      <c r="C4503" s="8" t="str">
        <f>'SINAPI COMPOSIÇÕES'!H4506</f>
        <v>CAIXA ENTERRADA HIDRÁULICA RETANGULAR, EM ALVENARIA COM BLOCOS DE CONCRETO, DIMENSÕES INTERNAS: 0,4X0,4X0,4 M PARA REDE DE DRENAGEM. AF_05/2018</v>
      </c>
      <c r="D4503" s="8" t="str">
        <f>'SINAPI COMPOSIÇÕES'!I4506</f>
        <v>UN</v>
      </c>
      <c r="E4503" s="8">
        <f>'SINAPI COMPOSIÇÕES'!K4506</f>
        <v>178.48</v>
      </c>
    </row>
    <row r="4504" spans="1:5" s="8" customFormat="1" ht="33.200000000000003" hidden="1" customHeight="1" outlineLevel="1">
      <c r="A4504" s="8">
        <f>'SINAPI COMPOSIÇÕES'!G4507</f>
        <v>99260</v>
      </c>
      <c r="C4504" s="8" t="str">
        <f>'SINAPI COMPOSIÇÕES'!H4507</f>
        <v>CAIXA ENTERRADA HIDRÁULICA RETANGULAR, EM ALVENARIA COM BLOCOS DE CONCRETO, DIMENSÕES INTERNAS: 0,6X0,6X0,6 M PARA REDE DE DRENAGEM. AF_05/2018</v>
      </c>
      <c r="D4504" s="8" t="str">
        <f>'SINAPI COMPOSIÇÕES'!I4507</f>
        <v>UN</v>
      </c>
      <c r="E4504" s="8">
        <f>'SINAPI COMPOSIÇÕES'!K4507</f>
        <v>333.38</v>
      </c>
    </row>
    <row r="4505" spans="1:5" s="8" customFormat="1" ht="33.200000000000003" hidden="1" customHeight="1" outlineLevel="1">
      <c r="A4505" s="8">
        <f>'SINAPI COMPOSIÇÕES'!G4508</f>
        <v>99262</v>
      </c>
      <c r="C4505" s="8" t="str">
        <f>'SINAPI COMPOSIÇÕES'!H4508</f>
        <v>CAIXA ENTERRADA HIDRÁULICA RETANGULAR, EM ALVENARIA COM BLOCOS DE CONCRETO, DIMENSÕES INTERNAS: 0,8X0,8X0,6 M PARA REDE DE DRENAGEM. AF_05/2018</v>
      </c>
      <c r="D4505" s="8" t="str">
        <f>'SINAPI COMPOSIÇÕES'!I4508</f>
        <v>UN</v>
      </c>
      <c r="E4505" s="8">
        <f>'SINAPI COMPOSIÇÕES'!K4508</f>
        <v>472.58</v>
      </c>
    </row>
    <row r="4506" spans="1:5" s="8" customFormat="1" ht="33.200000000000003" hidden="1" customHeight="1" outlineLevel="1">
      <c r="A4506" s="8">
        <f>'SINAPI COMPOSIÇÕES'!G4509</f>
        <v>99264</v>
      </c>
      <c r="C4506" s="8" t="str">
        <f>'SINAPI COMPOSIÇÕES'!H4509</f>
        <v>CAIXA ENTERRADA HIDRÁULICA RETANGULAR, EM ALVENARIA COM BLOCOS DE CONCRETO, DIMENSÕES INTERNAS: 1X1X0,6 M PARA REDE DE DRENAGEM. AF_05/2018</v>
      </c>
      <c r="D4506" s="8" t="str">
        <f>'SINAPI COMPOSIÇÕES'!I4509</f>
        <v>UN</v>
      </c>
      <c r="E4506" s="8">
        <f>'SINAPI COMPOSIÇÕES'!K4509</f>
        <v>556.71</v>
      </c>
    </row>
    <row r="4507" spans="1:5" s="8" customFormat="1" ht="33.200000000000003" hidden="1" customHeight="1" outlineLevel="1">
      <c r="A4507" s="8">
        <f>'SINAPI COMPOSIÇÕES'!G4510</f>
        <v>89482</v>
      </c>
      <c r="C4507" s="8" t="str">
        <f>'SINAPI COMPOSIÇÕES'!H4510</f>
        <v>CAIXA SIFONADA, PVC, DN 100 X 100 X 50 MM, FORNECIDA E INSTALADA EM RAMAIS DE ENCAMINHAMENTO DE ÁGUA PLUVIAL. AF_12/2014</v>
      </c>
      <c r="D4507" s="8" t="str">
        <f>'SINAPI COMPOSIÇÕES'!I4510</f>
        <v>UN</v>
      </c>
      <c r="E4507" s="8">
        <f>'SINAPI COMPOSIÇÕES'!K4510</f>
        <v>19.420000000000002</v>
      </c>
    </row>
    <row r="4508" spans="1:5" s="8" customFormat="1" ht="33.200000000000003" hidden="1" customHeight="1" outlineLevel="1">
      <c r="A4508" s="8">
        <f>'SINAPI COMPOSIÇÕES'!G4511</f>
        <v>89491</v>
      </c>
      <c r="C4508" s="8" t="str">
        <f>'SINAPI COMPOSIÇÕES'!H4511</f>
        <v>CAIXA SIFONADA, PVC, DN 150 X 185 X 75 MM, FORNECIDA E INSTALADA EM RAMAIS DE ENCAMINHAMENTO DE ÁGUA PLUVIAL. AF_12/2014</v>
      </c>
      <c r="D4508" s="8" t="str">
        <f>'SINAPI COMPOSIÇÕES'!I4511</f>
        <v>UN</v>
      </c>
      <c r="E4508" s="8">
        <f>'SINAPI COMPOSIÇÕES'!K4511</f>
        <v>47.24</v>
      </c>
    </row>
    <row r="4509" spans="1:5" s="8" customFormat="1" ht="33.200000000000003" hidden="1" customHeight="1" outlineLevel="1">
      <c r="A4509" s="8">
        <f>'SINAPI COMPOSIÇÕES'!G4512</f>
        <v>89495</v>
      </c>
      <c r="C4509" s="8" t="str">
        <f>'SINAPI COMPOSIÇÕES'!H4512</f>
        <v>RALO SIFONADO, PVC, DN 100 X 40 MM, JUNTA SOLDÁVEL, FORNECIDO E INSTALADO EM RAMAIS DE ENCAMINHAMENTO DE ÁGUA PLUVIAL. AF_12/2014</v>
      </c>
      <c r="D4509" s="8" t="str">
        <f>'SINAPI COMPOSIÇÕES'!I4512</f>
        <v>UN</v>
      </c>
      <c r="E4509" s="8">
        <f>'SINAPI COMPOSIÇÕES'!K4512</f>
        <v>7.63</v>
      </c>
    </row>
    <row r="4510" spans="1:5" s="8" customFormat="1" ht="33.200000000000003" hidden="1" customHeight="1" outlineLevel="1">
      <c r="A4510" s="8">
        <f>'SINAPI COMPOSIÇÕES'!G4513</f>
        <v>89707</v>
      </c>
      <c r="C4510" s="8" t="str">
        <f>'SINAPI COMPOSIÇÕES'!H4513</f>
        <v>CAIXA SIFONADA, PVC, DN 100 X 100 X 50 MM, JUNTA ELÁSTICA, FORNECIDA E INSTALADA EM RAMAL DE DESCARGA OU EM RAMAL DE ESGOTO SANITÁRIO. AF_12/2014</v>
      </c>
      <c r="D4510" s="8" t="str">
        <f>'SINAPI COMPOSIÇÕES'!I4513</f>
        <v>UN</v>
      </c>
      <c r="E4510" s="8">
        <f>'SINAPI COMPOSIÇÕES'!K4513</f>
        <v>23.8</v>
      </c>
    </row>
    <row r="4511" spans="1:5" s="8" customFormat="1" ht="33.200000000000003" hidden="1" customHeight="1" outlineLevel="1">
      <c r="A4511" s="8">
        <f>'SINAPI COMPOSIÇÕES'!G4514</f>
        <v>89708</v>
      </c>
      <c r="C4511" s="8" t="str">
        <f>'SINAPI COMPOSIÇÕES'!H4514</f>
        <v>CAIXA SIFONADA, PVC, DN 150 X 185 X 75 MM, JUNTA ELÁSTICA, FORNECIDA E INSTALADA EM RAMAL DE DESCARGA OU EM RAMAL DE ESGOTO SANITÁRIO. AF_12/2014</v>
      </c>
      <c r="D4511" s="8" t="str">
        <f>'SINAPI COMPOSIÇÕES'!I4514</f>
        <v>UN</v>
      </c>
      <c r="E4511" s="8">
        <f>'SINAPI COMPOSIÇÕES'!K4514</f>
        <v>53.22</v>
      </c>
    </row>
    <row r="4512" spans="1:5" s="8" customFormat="1" ht="33.200000000000003" hidden="1" customHeight="1" outlineLevel="1">
      <c r="A4512" s="8">
        <f>'SINAPI COMPOSIÇÕES'!G4515</f>
        <v>89709</v>
      </c>
      <c r="C4512" s="8" t="str">
        <f>'SINAPI COMPOSIÇÕES'!H4515</f>
        <v>RALO SIFONADO, PVC, DN 100 X 40 MM, JUNTA SOLDÁVEL, FORNECIDO E INSTALADO EM RAMAL DE DESCARGA OU EM RAMAL DE ESGOTO SANITÁRIO. AF_12/2014</v>
      </c>
      <c r="D4512" s="8" t="str">
        <f>'SINAPI COMPOSIÇÕES'!I4515</f>
        <v>UN</v>
      </c>
      <c r="E4512" s="8">
        <f>'SINAPI COMPOSIÇÕES'!K4515</f>
        <v>8.92</v>
      </c>
    </row>
    <row r="4513" spans="1:5" s="8" customFormat="1" ht="33.200000000000003" hidden="1" customHeight="1" outlineLevel="1">
      <c r="A4513" s="8">
        <f>'SINAPI COMPOSIÇÕES'!G4516</f>
        <v>89710</v>
      </c>
      <c r="C4513" s="8" t="str">
        <f>'SINAPI COMPOSIÇÕES'!H4516</f>
        <v>RALO SECO, PVC, DN 100 X 40 MM, JUNTA SOLDÁVEL, FORNECIDO E INSTALADO EM RAMAL DE DESCARGA OU EM RAMAL DE ESGOTO SANITÁRIO. AF_12/2014</v>
      </c>
      <c r="D4513" s="8" t="str">
        <f>'SINAPI COMPOSIÇÕES'!I4516</f>
        <v>UN</v>
      </c>
      <c r="E4513" s="8">
        <f>'SINAPI COMPOSIÇÕES'!K4516</f>
        <v>8.75</v>
      </c>
    </row>
    <row r="4514" spans="1:5" s="8" customFormat="1" ht="33.200000000000003" hidden="1" customHeight="1" outlineLevel="1">
      <c r="A4514" s="8">
        <f>'SINAPI COMPOSIÇÕES'!G4517</f>
        <v>86872</v>
      </c>
      <c r="C4514" s="8" t="str">
        <f>'SINAPI COMPOSIÇÕES'!H4517</f>
        <v>TANQUE DE LOUÇA BRANCA COM COLUNA, 30L OU EQUIVALENTE - FORNECIMENTO E INSTALAÇÃO. AF_01/2020</v>
      </c>
      <c r="D4514" s="8" t="str">
        <f>'SINAPI COMPOSIÇÕES'!I4517</f>
        <v>UN</v>
      </c>
      <c r="E4514" s="8">
        <f>'SINAPI COMPOSIÇÕES'!K4517</f>
        <v>671.27</v>
      </c>
    </row>
    <row r="4515" spans="1:5" s="8" customFormat="1" ht="33.200000000000003" hidden="1" customHeight="1" outlineLevel="1">
      <c r="A4515" s="8">
        <f>'SINAPI COMPOSIÇÕES'!G4518</f>
        <v>86874</v>
      </c>
      <c r="C4515" s="8" t="str">
        <f>'SINAPI COMPOSIÇÕES'!H4518</f>
        <v>TANQUE DE LOUÇA BRANCA SUSPENSO, 18L OU EQUIVALENTE - FORNECIMENTO E INSTALAÇÃO. AF_01/2020</v>
      </c>
      <c r="D4515" s="8" t="str">
        <f>'SINAPI COMPOSIÇÕES'!I4518</f>
        <v>UN</v>
      </c>
      <c r="E4515" s="8">
        <f>'SINAPI COMPOSIÇÕES'!K4518</f>
        <v>412.77</v>
      </c>
    </row>
    <row r="4516" spans="1:5" s="8" customFormat="1" ht="33.200000000000003" hidden="1" customHeight="1" outlineLevel="1">
      <c r="A4516" s="8">
        <f>'SINAPI COMPOSIÇÕES'!G4519</f>
        <v>86875</v>
      </c>
      <c r="C4516" s="8" t="str">
        <f>'SINAPI COMPOSIÇÕES'!H4519</f>
        <v>TANQUE DE MÁRMORE SINTÉTICO COM COLUNA, 22L OU EQUIVALENTE   FORNECIMENTO E INSTALAÇÃO. AF_01/2020</v>
      </c>
      <c r="D4516" s="8" t="str">
        <f>'SINAPI COMPOSIÇÕES'!I4519</f>
        <v>UN</v>
      </c>
      <c r="E4516" s="8">
        <f>'SINAPI COMPOSIÇÕES'!K4519</f>
        <v>376.74</v>
      </c>
    </row>
    <row r="4517" spans="1:5" s="8" customFormat="1" ht="33.200000000000003" hidden="1" customHeight="1" outlineLevel="1">
      <c r="A4517" s="8">
        <f>'SINAPI COMPOSIÇÕES'!G4520</f>
        <v>86876</v>
      </c>
      <c r="C4517" s="8" t="str">
        <f>'SINAPI COMPOSIÇÕES'!H4520</f>
        <v>TANQUE DE MÁRMORE SINTÉTICO SUSPENSO, 22L OU EQUIVALENTE - FORNECIMENTO E INSTALAÇÃO. AF_01/2020</v>
      </c>
      <c r="D4517" s="8" t="str">
        <f>'SINAPI COMPOSIÇÕES'!I4520</f>
        <v>UN</v>
      </c>
      <c r="E4517" s="8">
        <f>'SINAPI COMPOSIÇÕES'!K4520</f>
        <v>216.99</v>
      </c>
    </row>
    <row r="4518" spans="1:5" s="8" customFormat="1" ht="33.200000000000003" hidden="1" customHeight="1" outlineLevel="1">
      <c r="A4518" s="8">
        <f>'SINAPI COMPOSIÇÕES'!G4521</f>
        <v>86877</v>
      </c>
      <c r="C4518" s="8" t="str">
        <f>'SINAPI COMPOSIÇÕES'!H4521</f>
        <v>VÁLVULA EM METAL CROMADO 1.1/2 X 1.1/2 PARA TANQUE OU LAVATÓRIO, COM OU SEM LADRÃO - FORNECIMENTO E INSTALAÇÃO. AF_01/2020</v>
      </c>
      <c r="D4518" s="8" t="str">
        <f>'SINAPI COMPOSIÇÕES'!I4521</f>
        <v>UN</v>
      </c>
      <c r="E4518" s="8">
        <f>'SINAPI COMPOSIÇÕES'!K4521</f>
        <v>23.68</v>
      </c>
    </row>
    <row r="4519" spans="1:5" s="8" customFormat="1" ht="33.200000000000003" hidden="1" customHeight="1" outlineLevel="1">
      <c r="A4519" s="8">
        <f>'SINAPI COMPOSIÇÕES'!G4522</f>
        <v>86878</v>
      </c>
      <c r="C4519" s="8" t="str">
        <f>'SINAPI COMPOSIÇÕES'!H4522</f>
        <v>VÁLVULA EM METAL CROMADO TIPO AMERICANA 3.1/2 X 1.1/2 PARA PIA - FORNECIMENTO E INSTALAÇÃO. AF_01/2020</v>
      </c>
      <c r="D4519" s="8" t="str">
        <f>'SINAPI COMPOSIÇÕES'!I4522</f>
        <v>UN</v>
      </c>
      <c r="E4519" s="8">
        <f>'SINAPI COMPOSIÇÕES'!K4522</f>
        <v>46.59</v>
      </c>
    </row>
    <row r="4520" spans="1:5" s="8" customFormat="1" ht="33.200000000000003" hidden="1" customHeight="1" outlineLevel="1">
      <c r="A4520" s="8">
        <f>'SINAPI COMPOSIÇÕES'!G4523</f>
        <v>86879</v>
      </c>
      <c r="C4520" s="8" t="str">
        <f>'SINAPI COMPOSIÇÕES'!H4523</f>
        <v>VÁLVULA EM PLÁSTICO 1 PARA PIA, TANQUE OU LAVATÓRIO, COM OU SEM LADRÃO - FORNECIMENTO E INSTALAÇÃO. AF_01/2020</v>
      </c>
      <c r="D4520" s="8" t="str">
        <f>'SINAPI COMPOSIÇÕES'!I4523</f>
        <v>UN</v>
      </c>
      <c r="E4520" s="8">
        <f>'SINAPI COMPOSIÇÕES'!K4523</f>
        <v>5.95</v>
      </c>
    </row>
    <row r="4521" spans="1:5" s="8" customFormat="1" ht="33.200000000000003" hidden="1" customHeight="1" outlineLevel="1">
      <c r="A4521" s="8">
        <f>'SINAPI COMPOSIÇÕES'!G4524</f>
        <v>86880</v>
      </c>
      <c r="C4521" s="8" t="str">
        <f>'SINAPI COMPOSIÇÕES'!H4524</f>
        <v>VÁLVULA EM PLÁSTICO CROMADO TIPO AMERICANA 3.1/2 X 1.1/2 SEM ADAPTADOR PARA PIA - FORNECIMENTO E INSTALAÇÃO. AF_01/2020</v>
      </c>
      <c r="D4521" s="8" t="str">
        <f>'SINAPI COMPOSIÇÕES'!I4524</f>
        <v>UN</v>
      </c>
      <c r="E4521" s="8">
        <f>'SINAPI COMPOSIÇÕES'!K4524</f>
        <v>16.72</v>
      </c>
    </row>
    <row r="4522" spans="1:5" s="8" customFormat="1" ht="33.200000000000003" hidden="1" customHeight="1" outlineLevel="1">
      <c r="A4522" s="8">
        <f>'SINAPI COMPOSIÇÕES'!G4525</f>
        <v>86881</v>
      </c>
      <c r="C4522" s="8" t="str">
        <f>'SINAPI COMPOSIÇÕES'!H4525</f>
        <v>SIFÃO DO TIPO GARRAFA EM METAL CROMADO 1 X 1.1/2 - FORNECIMENTO E INSTALAÇÃO. AF_01/2020</v>
      </c>
      <c r="D4522" s="8" t="str">
        <f>'SINAPI COMPOSIÇÕES'!I4525</f>
        <v>UN</v>
      </c>
      <c r="E4522" s="8">
        <f>'SINAPI COMPOSIÇÕES'!K4525</f>
        <v>130.07</v>
      </c>
    </row>
    <row r="4523" spans="1:5" s="8" customFormat="1" ht="33.200000000000003" hidden="1" customHeight="1" outlineLevel="1">
      <c r="A4523" s="8">
        <f>'SINAPI COMPOSIÇÕES'!G4526</f>
        <v>86882</v>
      </c>
      <c r="C4523" s="8" t="str">
        <f>'SINAPI COMPOSIÇÕES'!H4526</f>
        <v>SIFÃO DO TIPO GARRAFA/COPO EM PVC 1.1/4  X 1.1/2 - FORNECIMENTO E INSTALAÇÃO. AF_01/2020</v>
      </c>
      <c r="D4523" s="8" t="str">
        <f>'SINAPI COMPOSIÇÕES'!I4526</f>
        <v>UN</v>
      </c>
      <c r="E4523" s="8">
        <f>'SINAPI COMPOSIÇÕES'!K4526</f>
        <v>17.14</v>
      </c>
    </row>
    <row r="4524" spans="1:5" s="8" customFormat="1" ht="33.200000000000003" hidden="1" customHeight="1" outlineLevel="1">
      <c r="A4524" s="8">
        <f>'SINAPI COMPOSIÇÕES'!G4527</f>
        <v>86883</v>
      </c>
      <c r="C4524" s="8" t="str">
        <f>'SINAPI COMPOSIÇÕES'!H4527</f>
        <v>SIFÃO DO TIPO FLEXÍVEL EM PVC 1  X 1.1/2  - FORNECIMENTO E INSTALAÇÃO. AF_01/2020</v>
      </c>
      <c r="D4524" s="8" t="str">
        <f>'SINAPI COMPOSIÇÕES'!I4527</f>
        <v>UN</v>
      </c>
      <c r="E4524" s="8">
        <f>'SINAPI COMPOSIÇÕES'!K4527</f>
        <v>9.8000000000000007</v>
      </c>
    </row>
    <row r="4525" spans="1:5" s="8" customFormat="1" ht="33.200000000000003" hidden="1" customHeight="1" outlineLevel="1">
      <c r="A4525" s="8">
        <f>'SINAPI COMPOSIÇÕES'!G4528</f>
        <v>86884</v>
      </c>
      <c r="C4525" s="8" t="str">
        <f>'SINAPI COMPOSIÇÕES'!H4528</f>
        <v>ENGATE FLEXÍVEL EM PLÁSTICO BRANCO, 1/2 X 30CM - FORNECIMENTO E INSTALAÇÃO. AF_01/2020</v>
      </c>
      <c r="D4525" s="8" t="str">
        <f>'SINAPI COMPOSIÇÕES'!I4528</f>
        <v>UN</v>
      </c>
      <c r="E4525" s="8">
        <f>'SINAPI COMPOSIÇÕES'!K4528</f>
        <v>7.34</v>
      </c>
    </row>
    <row r="4526" spans="1:5" s="8" customFormat="1" ht="33.200000000000003" hidden="1" customHeight="1" outlineLevel="1">
      <c r="A4526" s="8">
        <f>'SINAPI COMPOSIÇÕES'!G4529</f>
        <v>86885</v>
      </c>
      <c r="C4526" s="8" t="str">
        <f>'SINAPI COMPOSIÇÕES'!H4529</f>
        <v>ENGATE FLEXÍVEL EM PLÁSTICO BRANCO, 1/2 X 40CM - FORNECIMENTO E INSTALAÇÃO. AF_01/2020</v>
      </c>
      <c r="D4526" s="8" t="str">
        <f>'SINAPI COMPOSIÇÕES'!I4529</f>
        <v>UN</v>
      </c>
      <c r="E4526" s="8">
        <f>'SINAPI COMPOSIÇÕES'!K4529</f>
        <v>10</v>
      </c>
    </row>
    <row r="4527" spans="1:5" s="8" customFormat="1" ht="33.200000000000003" hidden="1" customHeight="1" outlineLevel="1">
      <c r="A4527" s="8">
        <f>'SINAPI COMPOSIÇÕES'!G4530</f>
        <v>86886</v>
      </c>
      <c r="C4527" s="8" t="str">
        <f>'SINAPI COMPOSIÇÕES'!H4530</f>
        <v>ENGATE FLEXÍVEL EM INOX, 1/2  X 30CM - FORNECIMENTO E INSTALAÇÃO. AF_01/2020</v>
      </c>
      <c r="D4527" s="8" t="str">
        <f>'SINAPI COMPOSIÇÕES'!I4530</f>
        <v>UN</v>
      </c>
      <c r="E4527" s="8">
        <f>'SINAPI COMPOSIÇÕES'!K4530</f>
        <v>32.14</v>
      </c>
    </row>
    <row r="4528" spans="1:5" s="8" customFormat="1" ht="33.200000000000003" hidden="1" customHeight="1" outlineLevel="1">
      <c r="A4528" s="8">
        <f>'SINAPI COMPOSIÇÕES'!G4531</f>
        <v>86887</v>
      </c>
      <c r="C4528" s="8" t="str">
        <f>'SINAPI COMPOSIÇÕES'!H4531</f>
        <v>ENGATE FLEXÍVEL EM INOX, 1/2  X 40CM - FORNECIMENTO E INSTALAÇÃO. AF_01/2020</v>
      </c>
      <c r="D4528" s="8" t="str">
        <f>'SINAPI COMPOSIÇÕES'!I4531</f>
        <v>UN</v>
      </c>
      <c r="E4528" s="8">
        <f>'SINAPI COMPOSIÇÕES'!K4531</f>
        <v>34.81</v>
      </c>
    </row>
    <row r="4529" spans="1:5" s="8" customFormat="1" ht="33.200000000000003" hidden="1" customHeight="1" outlineLevel="1">
      <c r="A4529" s="8">
        <f>'SINAPI COMPOSIÇÕES'!G4532</f>
        <v>86888</v>
      </c>
      <c r="C4529" s="8" t="str">
        <f>'SINAPI COMPOSIÇÕES'!H4532</f>
        <v>VASO SANITÁRIO SIFONADO COM CAIXA ACOPLADA LOUÇA BRANCA - FORNECIMENTO E INSTALAÇÃO. AF_01/2020</v>
      </c>
      <c r="D4529" s="8" t="str">
        <f>'SINAPI COMPOSIÇÕES'!I4532</f>
        <v>UN</v>
      </c>
      <c r="E4529" s="8">
        <f>'SINAPI COMPOSIÇÕES'!K4532</f>
        <v>394.68</v>
      </c>
    </row>
    <row r="4530" spans="1:5" s="8" customFormat="1" ht="33.200000000000003" hidden="1" customHeight="1" outlineLevel="1">
      <c r="A4530" s="8">
        <f>'SINAPI COMPOSIÇÕES'!G4533</f>
        <v>86889</v>
      </c>
      <c r="C4530" s="8" t="str">
        <f>'SINAPI COMPOSIÇÕES'!H4533</f>
        <v>BANCADA DE GRANITO CINZA POLIDO, DE 1,50 X 0,60 M, PARA PIA DE COZINHA - FORNECIMENTO E INSTALAÇÃO. AF_01/2020</v>
      </c>
      <c r="D4530" s="8" t="str">
        <f>'SINAPI COMPOSIÇÕES'!I4533</f>
        <v>UN</v>
      </c>
      <c r="E4530" s="8">
        <f>'SINAPI COMPOSIÇÕES'!K4533</f>
        <v>642.91999999999996</v>
      </c>
    </row>
    <row r="4531" spans="1:5" s="8" customFormat="1" ht="33.200000000000003" hidden="1" customHeight="1" outlineLevel="1">
      <c r="A4531" s="8">
        <f>'SINAPI COMPOSIÇÕES'!G4534</f>
        <v>86893</v>
      </c>
      <c r="C4531" s="8" t="str">
        <f>'SINAPI COMPOSIÇÕES'!H4534</f>
        <v>BANCADA DE MÁRMORE BRANCO POLIDO, DE 1,50 X 0,60 M, PARA PIA DE COZINHA - FORNECIMENTO E INSTALAÇÃO. AF_01/2020</v>
      </c>
      <c r="D4531" s="8" t="str">
        <f>'SINAPI COMPOSIÇÕES'!I4534</f>
        <v>UN</v>
      </c>
      <c r="E4531" s="8">
        <f>'SINAPI COMPOSIÇÕES'!K4534</f>
        <v>301.70999999999998</v>
      </c>
    </row>
    <row r="4532" spans="1:5" s="8" customFormat="1" ht="33.200000000000003" hidden="1" customHeight="1" outlineLevel="1">
      <c r="A4532" s="8">
        <f>'SINAPI COMPOSIÇÕES'!G4535</f>
        <v>86894</v>
      </c>
      <c r="C4532" s="8" t="str">
        <f>'SINAPI COMPOSIÇÕES'!H4535</f>
        <v>BANCADA DE MÁRMORE SINTÉTICO, DE 120 X 60CM, COM CUBA INTEGRADA - FORNECIMENTO E INSTALAÇÃO. AF_01/2020</v>
      </c>
      <c r="D4532" s="8" t="str">
        <f>'SINAPI COMPOSIÇÕES'!I4535</f>
        <v>UN</v>
      </c>
      <c r="E4532" s="8">
        <f>'SINAPI COMPOSIÇÕES'!K4535</f>
        <v>208.25</v>
      </c>
    </row>
    <row r="4533" spans="1:5" s="8" customFormat="1" ht="33.200000000000003" hidden="1" customHeight="1" outlineLevel="1">
      <c r="A4533" s="8">
        <f>'SINAPI COMPOSIÇÕES'!G4536</f>
        <v>86895</v>
      </c>
      <c r="C4533" s="8" t="str">
        <f>'SINAPI COMPOSIÇÕES'!H4536</f>
        <v>BANCADA DE GRANITO CINZA POLIDO, DE 0,50 X 0,60 M, PARA LAVATÓRIO - FORNECIMENTO E INSTALAÇÃO. AF_01/2020</v>
      </c>
      <c r="D4533" s="8" t="str">
        <f>'SINAPI COMPOSIÇÕES'!I4536</f>
        <v>UN</v>
      </c>
      <c r="E4533" s="8">
        <f>'SINAPI COMPOSIÇÕES'!K4536</f>
        <v>301.17</v>
      </c>
    </row>
    <row r="4534" spans="1:5" s="8" customFormat="1" ht="33.200000000000003" hidden="1" customHeight="1" outlineLevel="1">
      <c r="A4534" s="8">
        <f>'SINAPI COMPOSIÇÕES'!G4537</f>
        <v>86899</v>
      </c>
      <c r="C4534" s="8" t="str">
        <f>'SINAPI COMPOSIÇÕES'!H4537</f>
        <v>BANCADA DE MÁRMORE BRANCO POLIDO, DE 0,50 X 0,60 M, PARA LAVATÓRIO - FORNECIMENTO E INSTALAÇÃO. AF_01/2020</v>
      </c>
      <c r="D4534" s="8" t="str">
        <f>'SINAPI COMPOSIÇÕES'!I4537</f>
        <v>UN</v>
      </c>
      <c r="E4534" s="8">
        <f>'SINAPI COMPOSIÇÕES'!K4537</f>
        <v>173.18</v>
      </c>
    </row>
    <row r="4535" spans="1:5" s="8" customFormat="1" ht="33.200000000000003" hidden="1" customHeight="1" outlineLevel="1">
      <c r="A4535" s="8">
        <f>'SINAPI COMPOSIÇÕES'!G4538</f>
        <v>86900</v>
      </c>
      <c r="C4535" s="8" t="str">
        <f>'SINAPI COMPOSIÇÕES'!H4538</f>
        <v>CUBA DE EMBUTIR RETANGULAR DE AÇO INOXIDÁVEL, 46 X 30 X 12 CM - FORNECIMENTO E INSTALAÇÃO. AF_01/2020</v>
      </c>
      <c r="D4535" s="8" t="str">
        <f>'SINAPI COMPOSIÇÕES'!I4538</f>
        <v>UN</v>
      </c>
      <c r="E4535" s="8">
        <f>'SINAPI COMPOSIÇÕES'!K4538</f>
        <v>150.79</v>
      </c>
    </row>
    <row r="4536" spans="1:5" s="8" customFormat="1" ht="33.200000000000003" hidden="1" customHeight="1" outlineLevel="1">
      <c r="A4536" s="8">
        <f>'SINAPI COMPOSIÇÕES'!G4539</f>
        <v>86901</v>
      </c>
      <c r="C4536" s="8" t="str">
        <f>'SINAPI COMPOSIÇÕES'!H4539</f>
        <v>CUBA DE EMBUTIR OVAL EM LOUÇA BRANCA, 35 X 50CM OU EQUIVALENTE - FORNECIMENTO E INSTALAÇÃO. AF_01/2020</v>
      </c>
      <c r="D4536" s="8" t="str">
        <f>'SINAPI COMPOSIÇÕES'!I4539</f>
        <v>UN</v>
      </c>
      <c r="E4536" s="8">
        <f>'SINAPI COMPOSIÇÕES'!K4539</f>
        <v>117.18</v>
      </c>
    </row>
    <row r="4537" spans="1:5" s="8" customFormat="1" ht="33.200000000000003" hidden="1" customHeight="1" outlineLevel="1">
      <c r="A4537" s="8">
        <f>'SINAPI COMPOSIÇÕES'!G4540</f>
        <v>86902</v>
      </c>
      <c r="C4537" s="8" t="str">
        <f>'SINAPI COMPOSIÇÕES'!H4540</f>
        <v>LAVATÓRIO LOUÇA BRANCA COM COLUNA, *44 X 35,5* CM, PADRÃO POPULAR - FORNECIMENTO E INSTALAÇÃO. AF_01/2020</v>
      </c>
      <c r="D4537" s="8" t="str">
        <f>'SINAPI COMPOSIÇÕES'!I4540</f>
        <v>UN</v>
      </c>
      <c r="E4537" s="8">
        <f>'SINAPI COMPOSIÇÕES'!K4540</f>
        <v>238.77</v>
      </c>
    </row>
    <row r="4538" spans="1:5" s="8" customFormat="1" ht="33.200000000000003" hidden="1" customHeight="1" outlineLevel="1">
      <c r="A4538" s="8">
        <f>'SINAPI COMPOSIÇÕES'!G4541</f>
        <v>86903</v>
      </c>
      <c r="C4538" s="8" t="str">
        <f>'SINAPI COMPOSIÇÕES'!H4541</f>
        <v>LAVATÓRIO LOUÇA BRANCA COM COLUNA, 45 X 55CM OU EQUIVALENTE, PADRÃO MÉDIO - FORNECIMENTO E INSTALAÇÃO. AF_01/2020</v>
      </c>
      <c r="D4538" s="8" t="str">
        <f>'SINAPI COMPOSIÇÕES'!I4541</f>
        <v>UN</v>
      </c>
      <c r="E4538" s="8">
        <f>'SINAPI COMPOSIÇÕES'!K4541</f>
        <v>310.27999999999997</v>
      </c>
    </row>
    <row r="4539" spans="1:5" s="8" customFormat="1" ht="33.200000000000003" hidden="1" customHeight="1" outlineLevel="1">
      <c r="A4539" s="8">
        <f>'SINAPI COMPOSIÇÕES'!G4542</f>
        <v>86904</v>
      </c>
      <c r="C4539" s="8" t="str">
        <f>'SINAPI COMPOSIÇÕES'!H4542</f>
        <v>LAVATÓRIO LOUÇA BRANCA SUSPENSO, 29,5 X 39CM OU EQUIVALENTE, PADRÃO POPULAR - FORNECIMENTO E INSTALAÇÃO. AF_01/2020</v>
      </c>
      <c r="D4539" s="8" t="str">
        <f>'SINAPI COMPOSIÇÕES'!I4542</f>
        <v>UN</v>
      </c>
      <c r="E4539" s="8">
        <f>'SINAPI COMPOSIÇÕES'!K4542</f>
        <v>120.52</v>
      </c>
    </row>
    <row r="4540" spans="1:5" s="8" customFormat="1" ht="33.200000000000003" hidden="1" customHeight="1" outlineLevel="1">
      <c r="A4540" s="8">
        <f>'SINAPI COMPOSIÇÕES'!G4543</f>
        <v>86905</v>
      </c>
      <c r="C4540" s="8" t="str">
        <f>'SINAPI COMPOSIÇÕES'!H4543</f>
        <v>APARELHO MISTURADOR DE MESA PARA LAVATÓRIO, PADRÃO MÉDIO - FORNECIMENTO E INSTALAÇÃO. AF_01/2020</v>
      </c>
      <c r="D4540" s="8" t="str">
        <f>'SINAPI COMPOSIÇÕES'!I4543</f>
        <v>UN</v>
      </c>
      <c r="E4540" s="8">
        <f>'SINAPI COMPOSIÇÕES'!K4543</f>
        <v>191.92</v>
      </c>
    </row>
    <row r="4541" spans="1:5" s="8" customFormat="1" ht="33.200000000000003" hidden="1" customHeight="1" outlineLevel="1">
      <c r="A4541" s="8">
        <f>'SINAPI COMPOSIÇÕES'!G4544</f>
        <v>86906</v>
      </c>
      <c r="C4541" s="8" t="str">
        <f>'SINAPI COMPOSIÇÕES'!H4544</f>
        <v>TORNEIRA CROMADA DE MESA, 1/2 OU 3/4, PARA LAVATÓRIO, PADRÃO POPULAR - FORNECIMENTO E INSTALAÇÃO. AF_01/2020</v>
      </c>
      <c r="D4541" s="8" t="str">
        <f>'SINAPI COMPOSIÇÕES'!I4544</f>
        <v>UN</v>
      </c>
      <c r="E4541" s="8">
        <f>'SINAPI COMPOSIÇÕES'!K4544</f>
        <v>44.75</v>
      </c>
    </row>
    <row r="4542" spans="1:5" s="8" customFormat="1" ht="33.200000000000003" hidden="1" customHeight="1" outlineLevel="1">
      <c r="A4542" s="8">
        <f>'SINAPI COMPOSIÇÕES'!G4545</f>
        <v>86908</v>
      </c>
      <c r="C4542" s="8" t="str">
        <f>'SINAPI COMPOSIÇÕES'!H4545</f>
        <v>APARELHO MISTURADOR DE MESA PARA PIA DE COZINHA, PADRÃO MÉDIO - FORNECIMENTO E INSTALAÇÃO. AF_01/2020</v>
      </c>
      <c r="D4542" s="8" t="str">
        <f>'SINAPI COMPOSIÇÕES'!I4545</f>
        <v>UN</v>
      </c>
      <c r="E4542" s="8">
        <f>'SINAPI COMPOSIÇÕES'!K4545</f>
        <v>229.13</v>
      </c>
    </row>
    <row r="4543" spans="1:5" s="8" customFormat="1" ht="33.200000000000003" hidden="1" customHeight="1" outlineLevel="1">
      <c r="A4543" s="8">
        <f>'SINAPI COMPOSIÇÕES'!G4546</f>
        <v>86909</v>
      </c>
      <c r="C4543" s="8" t="str">
        <f>'SINAPI COMPOSIÇÕES'!H4546</f>
        <v>TORNEIRA CROMADA TUBO MÓVEL, DE MESA, 1/2 OU 3/4, PARA PIA DE COZINHA, PADRÃO ALTO - FORNECIMENTO E INSTALAÇÃO. AF_01/2020</v>
      </c>
      <c r="D4543" s="8" t="str">
        <f>'SINAPI COMPOSIÇÕES'!I4546</f>
        <v>UN</v>
      </c>
      <c r="E4543" s="8">
        <f>'SINAPI COMPOSIÇÕES'!K4546</f>
        <v>89.5</v>
      </c>
    </row>
    <row r="4544" spans="1:5" s="8" customFormat="1" ht="33.200000000000003" hidden="1" customHeight="1" outlineLevel="1">
      <c r="A4544" s="8">
        <f>'SINAPI COMPOSIÇÕES'!G4547</f>
        <v>86910</v>
      </c>
      <c r="C4544" s="8" t="str">
        <f>'SINAPI COMPOSIÇÕES'!H4547</f>
        <v>TORNEIRA CROMADA TUBO MÓVEL, DE PAREDE, 1/2 OU 3/4, PARA PIA DE COZINHA, PADRÃO MÉDIO - FORNECIMENTO E INSTALAÇÃO. AF_01/2020</v>
      </c>
      <c r="D4544" s="8" t="str">
        <f>'SINAPI COMPOSIÇÕES'!I4547</f>
        <v>UN</v>
      </c>
      <c r="E4544" s="8">
        <f>'SINAPI COMPOSIÇÕES'!K4547</f>
        <v>84.35</v>
      </c>
    </row>
    <row r="4545" spans="1:5" s="8" customFormat="1" ht="33.200000000000003" hidden="1" customHeight="1" outlineLevel="1">
      <c r="A4545" s="8">
        <f>'SINAPI COMPOSIÇÕES'!G4548</f>
        <v>86911</v>
      </c>
      <c r="C4545" s="8" t="str">
        <f>'SINAPI COMPOSIÇÕES'!H4548</f>
        <v>TORNEIRA CROMADA LONGA, DE PAREDE, 1/2 OU 3/4, PARA PIA DE COZINHA, PADRÃO POPULAR - FORNECIMENTO E INSTALAÇÃO. AF_01/2020</v>
      </c>
      <c r="D4545" s="8" t="str">
        <f>'SINAPI COMPOSIÇÕES'!I4548</f>
        <v>UN</v>
      </c>
      <c r="E4545" s="8">
        <f>'SINAPI COMPOSIÇÕES'!K4548</f>
        <v>38.01</v>
      </c>
    </row>
    <row r="4546" spans="1:5" s="8" customFormat="1" ht="33.200000000000003" hidden="1" customHeight="1" outlineLevel="1">
      <c r="A4546" s="8">
        <f>'SINAPI COMPOSIÇÕES'!G4549</f>
        <v>86913</v>
      </c>
      <c r="C4546" s="8" t="str">
        <f>'SINAPI COMPOSIÇÕES'!H4549</f>
        <v>TORNEIRA CROMADA 1/2 OU 3/4 PARA TANQUE, PADRÃO POPULAR - FORNECIMENTO E INSTALAÇÃO. AF_01/2020</v>
      </c>
      <c r="D4546" s="8" t="str">
        <f>'SINAPI COMPOSIÇÕES'!I4549</f>
        <v>UN</v>
      </c>
      <c r="E4546" s="8">
        <f>'SINAPI COMPOSIÇÕES'!K4549</f>
        <v>17.3</v>
      </c>
    </row>
    <row r="4547" spans="1:5" s="8" customFormat="1" ht="33.200000000000003" hidden="1" customHeight="1" outlineLevel="1">
      <c r="A4547" s="8">
        <f>'SINAPI COMPOSIÇÕES'!G4550</f>
        <v>86914</v>
      </c>
      <c r="C4547" s="8" t="str">
        <f>'SINAPI COMPOSIÇÕES'!H4550</f>
        <v>TORNEIRA CROMADA 1/2 OU 3/4 PARA TANQUE, PADRÃO MÉDIO - FORNECIMENTO E INSTALAÇÃO. AF_01/2020</v>
      </c>
      <c r="D4547" s="8" t="str">
        <f>'SINAPI COMPOSIÇÕES'!I4550</f>
        <v>UN</v>
      </c>
      <c r="E4547" s="8">
        <f>'SINAPI COMPOSIÇÕES'!K4550</f>
        <v>34.799999999999997</v>
      </c>
    </row>
    <row r="4548" spans="1:5" s="8" customFormat="1" ht="33.200000000000003" hidden="1" customHeight="1" outlineLevel="1">
      <c r="A4548" s="8">
        <f>'SINAPI COMPOSIÇÕES'!G4551</f>
        <v>86915</v>
      </c>
      <c r="C4548" s="8" t="str">
        <f>'SINAPI COMPOSIÇÕES'!H4551</f>
        <v>TORNEIRA CROMADA DE MESA, 1/2 OU 3/4, PARA LAVATÓRIO, PADRÃO MÉDIO - FORNECIMENTO E INSTALAÇÃO. AF_01/2020</v>
      </c>
      <c r="D4548" s="8" t="str">
        <f>'SINAPI COMPOSIÇÕES'!I4551</f>
        <v>UN</v>
      </c>
      <c r="E4548" s="8">
        <f>'SINAPI COMPOSIÇÕES'!K4551</f>
        <v>75.180000000000007</v>
      </c>
    </row>
    <row r="4549" spans="1:5" s="8" customFormat="1" ht="33.200000000000003" hidden="1" customHeight="1" outlineLevel="1">
      <c r="A4549" s="8">
        <f>'SINAPI COMPOSIÇÕES'!G4552</f>
        <v>86916</v>
      </c>
      <c r="C4549" s="8" t="str">
        <f>'SINAPI COMPOSIÇÕES'!H4552</f>
        <v>TORNEIRA PLÁSTICA 3/4 PARA TANQUE - FORNECIMENTO E INSTALAÇÃO. AF_01/2020</v>
      </c>
      <c r="D4549" s="8" t="str">
        <f>'SINAPI COMPOSIÇÕES'!I4552</f>
        <v>UN</v>
      </c>
      <c r="E4549" s="8">
        <f>'SINAPI COMPOSIÇÕES'!K4552</f>
        <v>30.86</v>
      </c>
    </row>
    <row r="4550" spans="1:5" s="8" customFormat="1" ht="33.200000000000003" hidden="1" customHeight="1" outlineLevel="1">
      <c r="A4550" s="8">
        <f>'SINAPI COMPOSIÇÕES'!G4553</f>
        <v>86919</v>
      </c>
      <c r="C4550" s="8" t="str">
        <f>'SINAPI COMPOSIÇÕES'!H4553</f>
        <v>TANQUE DE LOUÇA BRANCA COM COLUNA, 30L OU EQUIVALENTE, INCLUSO SIFÃO FLEXÍVEL EM PVC, VÁLVULA METÁLICA E TORNEIRA DE METAL CROMADO PADRÃO MÉDIO - FORNECIMENTO E INSTALAÇÃO. AF_01/2020</v>
      </c>
      <c r="D4550" s="8" t="str">
        <f>'SINAPI COMPOSIÇÕES'!I4553</f>
        <v>UN</v>
      </c>
      <c r="E4550" s="8">
        <f>'SINAPI COMPOSIÇÕES'!K4553</f>
        <v>739.55</v>
      </c>
    </row>
    <row r="4551" spans="1:5" s="8" customFormat="1" ht="33.200000000000003" hidden="1" customHeight="1" outlineLevel="1">
      <c r="A4551" s="8">
        <f>'SINAPI COMPOSIÇÕES'!G4554</f>
        <v>86920</v>
      </c>
      <c r="C4551" s="8" t="str">
        <f>'SINAPI COMPOSIÇÕES'!H4554</f>
        <v>TANQUE DE LOUÇA BRANCA COM COLUNA, 30L OU EQUIVALENTE, INCLUSO SIFÃO FLEXÍVEL EM PVC, VÁLVULA PLÁSTICA E TORNEIRA DE METAL CROMADO PADRÃO POPULAR - FORNECIMENTO E INSTALAÇÃO. AF_01/2020</v>
      </c>
      <c r="D4551" s="8" t="str">
        <f>'SINAPI COMPOSIÇÕES'!I4554</f>
        <v>UN</v>
      </c>
      <c r="E4551" s="8">
        <f>'SINAPI COMPOSIÇÕES'!K4554</f>
        <v>704.32</v>
      </c>
    </row>
    <row r="4552" spans="1:5" s="8" customFormat="1" ht="33.200000000000003" hidden="1" customHeight="1" outlineLevel="1">
      <c r="A4552" s="8">
        <f>'SINAPI COMPOSIÇÕES'!G4555</f>
        <v>86921</v>
      </c>
      <c r="C4552" s="8" t="str">
        <f>'SINAPI COMPOSIÇÕES'!H4555</f>
        <v>TANQUE DE LOUÇA BRANCA COM COLUNA, 30L OU EQUIVALENTE, INCLUSO SIFÃO FLEXÍVEL EM PVC, VÁLVULA PLÁSTICA E TORNEIRA DE PLÁSTICO - FORNECIMENTO E INSTALAÇÃO. AF_01/2020</v>
      </c>
      <c r="D4552" s="8" t="str">
        <f>'SINAPI COMPOSIÇÕES'!I4555</f>
        <v>UN</v>
      </c>
      <c r="E4552" s="8">
        <f>'SINAPI COMPOSIÇÕES'!K4555</f>
        <v>717.88</v>
      </c>
    </row>
    <row r="4553" spans="1:5" s="8" customFormat="1" ht="33.200000000000003" hidden="1" customHeight="1" outlineLevel="1">
      <c r="A4553" s="8">
        <f>'SINAPI COMPOSIÇÕES'!G4556</f>
        <v>86922</v>
      </c>
      <c r="C4553" s="8" t="str">
        <f>'SINAPI COMPOSIÇÕES'!H4556</f>
        <v>TANQUE DE LOUÇA BRANCA SUSPENSO, 18L OU EQUIVALENTE, INCLUSO SIFÃO TIPO GARRAFA EM METAL CROMADO, VÁLVULA METÁLICA E TORNEIRA DE METAL CROMADO PADRÃO MÉDIO - FORNECIMENTO E INSTALAÇÃO. AF_01/2020</v>
      </c>
      <c r="D4553" s="8" t="str">
        <f>'SINAPI COMPOSIÇÕES'!I4556</f>
        <v>UN</v>
      </c>
      <c r="E4553" s="8">
        <f>'SINAPI COMPOSIÇÕES'!K4556</f>
        <v>601.32000000000005</v>
      </c>
    </row>
    <row r="4554" spans="1:5" s="8" customFormat="1" ht="33.200000000000003" hidden="1" customHeight="1" outlineLevel="1">
      <c r="A4554" s="8">
        <f>'SINAPI COMPOSIÇÕES'!G4557</f>
        <v>86923</v>
      </c>
      <c r="C4554" s="8" t="str">
        <f>'SINAPI COMPOSIÇÕES'!H4557</f>
        <v>TANQUE DE LOUÇA BRANCA SUSPENSO, 18L OU EQUIVALENTE, INCLUSO SIFÃO TIPO GARRAFA EM PVC, VÁLVULA PLÁSTICA E TORNEIRA DE METAL CROMADO PADRÃO POPULAR - FORNECIMENTO E INSTALAÇÃO. AF_01/2020</v>
      </c>
      <c r="D4554" s="8" t="str">
        <f>'SINAPI COMPOSIÇÕES'!I4557</f>
        <v>UN</v>
      </c>
      <c r="E4554" s="8">
        <f>'SINAPI COMPOSIÇÕES'!K4557</f>
        <v>453.16</v>
      </c>
    </row>
    <row r="4555" spans="1:5" s="8" customFormat="1" ht="33.200000000000003" hidden="1" customHeight="1" outlineLevel="1">
      <c r="A4555" s="8">
        <f>'SINAPI COMPOSIÇÕES'!G4558</f>
        <v>86924</v>
      </c>
      <c r="C4555" s="8" t="str">
        <f>'SINAPI COMPOSIÇÕES'!H4558</f>
        <v>TANQUE DE LOUÇA BRANCA SUSPENSO, 18L OU EQUIVALENTE, INCLUSO SIFÃO TIPO GARRAFA EM PVC, VÁLVULA PLÁSTICA E TORNEIRA DE PLÁSTICO - FORNECIMENTO E INSTALAÇÃO. AF_01/2020</v>
      </c>
      <c r="D4555" s="8" t="str">
        <f>'SINAPI COMPOSIÇÕES'!I4558</f>
        <v>UN</v>
      </c>
      <c r="E4555" s="8">
        <f>'SINAPI COMPOSIÇÕES'!K4558</f>
        <v>466.72</v>
      </c>
    </row>
    <row r="4556" spans="1:5" s="8" customFormat="1" ht="33.200000000000003" hidden="1" customHeight="1" outlineLevel="1">
      <c r="A4556" s="8">
        <f>'SINAPI COMPOSIÇÕES'!G4559</f>
        <v>86925</v>
      </c>
      <c r="C4556" s="8" t="str">
        <f>'SINAPI COMPOSIÇÕES'!H4559</f>
        <v>TANQUE DE MÁRMORE SINTÉTICO COM COLUNA, 22L OU EQUIVALENTE, INCLUSO SIFÃO FLEXÍVEL EM PVC, VÁLVULA PLÁSTICA E TORNEIRA DE METAL CROMADO PADRÃO POPULAR - FORNECIMENTO E INSTALAÇÃO. AF_01/2020</v>
      </c>
      <c r="D4556" s="8" t="str">
        <f>'SINAPI COMPOSIÇÕES'!I4559</f>
        <v>UN</v>
      </c>
      <c r="E4556" s="8">
        <f>'SINAPI COMPOSIÇÕES'!K4559</f>
        <v>409.79</v>
      </c>
    </row>
    <row r="4557" spans="1:5" s="8" customFormat="1" ht="33.200000000000003" hidden="1" customHeight="1" outlineLevel="1">
      <c r="A4557" s="8">
        <f>'SINAPI COMPOSIÇÕES'!G4560</f>
        <v>86926</v>
      </c>
      <c r="C4557" s="8" t="str">
        <f>'SINAPI COMPOSIÇÕES'!H4560</f>
        <v>TANQUE DE MÁRMORE SINTÉTICO COM COLUNA, 22L OU EQUIVALENTE, INCLUSO SIFÃO FLEXÍVEL EM PVC, VÁLVULA PLÁSTICA E TORNEIRA DE PLÁSTICO - FORNECIMENTO E INSTALAÇÃO. AF_01/2020</v>
      </c>
      <c r="D4557" s="8" t="str">
        <f>'SINAPI COMPOSIÇÕES'!I4560</f>
        <v>UN</v>
      </c>
      <c r="E4557" s="8">
        <f>'SINAPI COMPOSIÇÕES'!K4560</f>
        <v>423.35</v>
      </c>
    </row>
    <row r="4558" spans="1:5" s="8" customFormat="1" ht="33.200000000000003" hidden="1" customHeight="1" outlineLevel="1">
      <c r="A4558" s="8">
        <f>'SINAPI COMPOSIÇÕES'!G4561</f>
        <v>86927</v>
      </c>
      <c r="C4558" s="8" t="str">
        <f>'SINAPI COMPOSIÇÕES'!H4561</f>
        <v>TANQUE DE MÁRMORE SINTÉTICO SUSPENSO, 22L OU EQUIVALENTE, INCLUSO SIFÃO TIPO GARRAFA EM PVC, VÁLVULA PLÁSTICA E TORNEIRA DE METAL CROMADO PADRÃO POPULAR - FORNEC. E INSTALAÇÃO. AF_01/2020</v>
      </c>
      <c r="D4558" s="8" t="str">
        <f>'SINAPI COMPOSIÇÕES'!I4561</f>
        <v>UN</v>
      </c>
      <c r="E4558" s="8">
        <f>'SINAPI COMPOSIÇÕES'!K4561</f>
        <v>257.38</v>
      </c>
    </row>
    <row r="4559" spans="1:5" s="8" customFormat="1" ht="33.200000000000003" hidden="1" customHeight="1" outlineLevel="1">
      <c r="A4559" s="8">
        <f>'SINAPI COMPOSIÇÕES'!G4562</f>
        <v>86928</v>
      </c>
      <c r="C4559" s="8" t="str">
        <f>'SINAPI COMPOSIÇÕES'!H4562</f>
        <v>TANQUE DE MÁRMORE SINTÉTICO SUSPENSO, 22L OU EQUIVALENTE, INCLUSO SIFÃO TIPO GARRAFA EM PVC, VÁLVULA PLÁSTICA E TORNEIRA DE PLÁSTICO - FORNECIMENTO E INSTALAÇÃO. AF_01/2020</v>
      </c>
      <c r="D4559" s="8" t="str">
        <f>'SINAPI COMPOSIÇÕES'!I4562</f>
        <v>UN</v>
      </c>
      <c r="E4559" s="8">
        <f>'SINAPI COMPOSIÇÕES'!K4562</f>
        <v>270.94</v>
      </c>
    </row>
    <row r="4560" spans="1:5" s="8" customFormat="1" ht="33.200000000000003" hidden="1" customHeight="1" outlineLevel="1">
      <c r="A4560" s="8">
        <f>'SINAPI COMPOSIÇÕES'!G4563</f>
        <v>86929</v>
      </c>
      <c r="C4560" s="8" t="str">
        <f>'SINAPI COMPOSIÇÕES'!H4563</f>
        <v>TANQUE DE MÁRMORE SINTÉTICO SUSPENSO, 22L OU EQUIVALENTE, INCLUSO SIFÃO FLEXÍVEL EM PVC, VÁLVULA PLÁSTICA E TORNEIRA DE METAL CROMADO PADRÃO POPULAR - FORNECIMENTO E INSTALAÇÃO. AF_01/2020</v>
      </c>
      <c r="D4560" s="8" t="str">
        <f>'SINAPI COMPOSIÇÕES'!I4563</f>
        <v>UN</v>
      </c>
      <c r="E4560" s="8">
        <f>'SINAPI COMPOSIÇÕES'!K4563</f>
        <v>250.04</v>
      </c>
    </row>
    <row r="4561" spans="1:5" s="8" customFormat="1" ht="33.200000000000003" hidden="1" customHeight="1" outlineLevel="1">
      <c r="A4561" s="8">
        <f>'SINAPI COMPOSIÇÕES'!G4564</f>
        <v>86930</v>
      </c>
      <c r="C4561" s="8" t="str">
        <f>'SINAPI COMPOSIÇÕES'!H4564</f>
        <v>TANQUE DE MÁRMORE SINTÉTICO SUSPENSO, 22L OU EQUIVALENTE, INCLUSO SIFÃO FLEXÍVEL EM PVC, VÁLVULA PLÁSTICA E TORNEIRA DE PLÁSTICO - FORNECIMENTO E INSTALAÇÃO. AF_01/2020</v>
      </c>
      <c r="D4561" s="8" t="str">
        <f>'SINAPI COMPOSIÇÕES'!I4564</f>
        <v>UN</v>
      </c>
      <c r="E4561" s="8">
        <f>'SINAPI COMPOSIÇÕES'!K4564</f>
        <v>263.60000000000002</v>
      </c>
    </row>
    <row r="4562" spans="1:5" s="8" customFormat="1" ht="33.200000000000003" hidden="1" customHeight="1" outlineLevel="1">
      <c r="A4562" s="8">
        <f>'SINAPI COMPOSIÇÕES'!G4565</f>
        <v>86931</v>
      </c>
      <c r="C4562" s="8" t="str">
        <f>'SINAPI COMPOSIÇÕES'!H4565</f>
        <v>VASO SANITÁRIO SIFONADO COM CAIXA ACOPLADA LOUÇA BRANCA, INCLUSO ENGATE FLEXÍVEL EM PLÁSTICO BRANCO, 1/2  X 40CM - FORNECIMENTO E INSTALAÇÃO. AF_01/2020</v>
      </c>
      <c r="D4562" s="8" t="str">
        <f>'SINAPI COMPOSIÇÕES'!I4565</f>
        <v>UN</v>
      </c>
      <c r="E4562" s="8">
        <f>'SINAPI COMPOSIÇÕES'!K4565</f>
        <v>404.68</v>
      </c>
    </row>
    <row r="4563" spans="1:5" s="8" customFormat="1" ht="33.200000000000003" hidden="1" customHeight="1" outlineLevel="1">
      <c r="A4563" s="8">
        <f>'SINAPI COMPOSIÇÕES'!G4566</f>
        <v>86932</v>
      </c>
      <c r="C4563" s="8" t="str">
        <f>'SINAPI COMPOSIÇÕES'!H4566</f>
        <v>VASO SANITÁRIO SIFONADO COM CAIXA ACOPLADA LOUÇA BRANCA - PADRÃO MÉDIO, INCLUSO ENGATE FLEXÍVEL EM METAL CROMADO, 1/2  X 40CM - FORNECIMENTO E INSTALAÇÃO. AF_01/2020</v>
      </c>
      <c r="D4563" s="8" t="str">
        <f>'SINAPI COMPOSIÇÕES'!I4566</f>
        <v>UN</v>
      </c>
      <c r="E4563" s="8">
        <f>'SINAPI COMPOSIÇÕES'!K4566</f>
        <v>429.49</v>
      </c>
    </row>
    <row r="4564" spans="1:5" s="8" customFormat="1" ht="33.200000000000003" hidden="1" customHeight="1" outlineLevel="1">
      <c r="A4564" s="8">
        <f>'SINAPI COMPOSIÇÕES'!G4567</f>
        <v>86933</v>
      </c>
      <c r="C4564" s="8" t="str">
        <f>'SINAPI COMPOSIÇÕES'!H4567</f>
        <v>BANCADA DE MÁRMORE SINTÉTICO 120 X 60CM, COM CUBA INTEGRADA, INCLUSO SIFÃO TIPO GARRAFA EM PVC, VÁLVULA EM PLÁSTICO CROMADO TIPO AMERICANA E TORNEIRA CROMADA LONGA, DE PAREDE, PADRÃO POPULAR - FORNECIMENTO E INSTALAÇÃO. AF_01/2020</v>
      </c>
      <c r="D4564" s="8" t="str">
        <f>'SINAPI COMPOSIÇÕES'!I4567</f>
        <v>UN</v>
      </c>
      <c r="E4564" s="8">
        <f>'SINAPI COMPOSIÇÕES'!K4567</f>
        <v>280.12</v>
      </c>
    </row>
    <row r="4565" spans="1:5" s="8" customFormat="1" ht="33.200000000000003" hidden="1" customHeight="1" outlineLevel="1">
      <c r="A4565" s="8">
        <f>'SINAPI COMPOSIÇÕES'!G4568</f>
        <v>86934</v>
      </c>
      <c r="C4565" s="8" t="str">
        <f>'SINAPI COMPOSIÇÕES'!H4568</f>
        <v>BANCADA DE MÁRMORE SINTÉTICO 120 X 60CM, COM CUBA INTEGRADA, INCLUSO SIFÃO TIPO FLEXÍVEL EM PVC, VÁLVULA EM PLÁSTICO CROMADO TIPO AMERICANA E TORNEIRA CROMADA LONGA, DE PAREDE, PADRÃO POPULAR - FORNECIMENTO E INSTALAÇÃO. AF_01/2020</v>
      </c>
      <c r="D4565" s="8" t="str">
        <f>'SINAPI COMPOSIÇÕES'!I4568</f>
        <v>UN</v>
      </c>
      <c r="E4565" s="8">
        <f>'SINAPI COMPOSIÇÕES'!K4568</f>
        <v>272.77999999999997</v>
      </c>
    </row>
    <row r="4566" spans="1:5" s="8" customFormat="1" ht="33.200000000000003" hidden="1" customHeight="1" outlineLevel="1">
      <c r="A4566" s="8">
        <f>'SINAPI COMPOSIÇÕES'!G4569</f>
        <v>86935</v>
      </c>
      <c r="C4566" s="8" t="str">
        <f>'SINAPI COMPOSIÇÕES'!H4569</f>
        <v>CUBA DE EMBUTIR DE AÇO INOXIDÁVEL MÉDIA, INCLUSO VÁLVULA TIPO AMERICANA EM METAL CROMADO E SIFÃO FLEXÍVEL EM PVC - FORNECIMENTO E INSTALAÇÃO. AF_01/2020</v>
      </c>
      <c r="D4566" s="8" t="str">
        <f>'SINAPI COMPOSIÇÕES'!I4569</f>
        <v>UN</v>
      </c>
      <c r="E4566" s="8">
        <f>'SINAPI COMPOSIÇÕES'!K4569</f>
        <v>207.18</v>
      </c>
    </row>
    <row r="4567" spans="1:5" s="8" customFormat="1" ht="33.200000000000003" hidden="1" customHeight="1" outlineLevel="1">
      <c r="A4567" s="8">
        <f>'SINAPI COMPOSIÇÕES'!G4570</f>
        <v>86936</v>
      </c>
      <c r="C4567" s="8" t="str">
        <f>'SINAPI COMPOSIÇÕES'!H4570</f>
        <v>CUBA DE EMBUTIR DE AÇO INOXIDÁVEL MÉDIA, INCLUSO VÁLVULA TIPO AMERICANA E SIFÃO TIPO GARRAFA EM METAL CROMADO - FORNECIMENTO E INSTALAÇÃO. AF_01/2020</v>
      </c>
      <c r="D4567" s="8" t="str">
        <f>'SINAPI COMPOSIÇÕES'!I4570</f>
        <v>UN</v>
      </c>
      <c r="E4567" s="8">
        <f>'SINAPI COMPOSIÇÕES'!K4570</f>
        <v>327.45</v>
      </c>
    </row>
    <row r="4568" spans="1:5" s="8" customFormat="1" ht="33.200000000000003" hidden="1" customHeight="1" outlineLevel="1">
      <c r="A4568" s="8">
        <f>'SINAPI COMPOSIÇÕES'!G4571</f>
        <v>86937</v>
      </c>
      <c r="C4568" s="8" t="str">
        <f>'SINAPI COMPOSIÇÕES'!H4571</f>
        <v>CUBA DE EMBUTIR OVAL EM LOUÇA BRANCA, 35 X 50CM OU EQUIVALENTE, INCLUSO VÁLVULA EM METAL CROMADO E SIFÃO FLEXÍVEL EM PVC - FORNECIMENTO E INSTALAÇÃO. AF_01/2020</v>
      </c>
      <c r="D4568" s="8" t="str">
        <f>'SINAPI COMPOSIÇÕES'!I4571</f>
        <v>UN</v>
      </c>
      <c r="E4568" s="8">
        <f>'SINAPI COMPOSIÇÕES'!K4571</f>
        <v>150.66</v>
      </c>
    </row>
    <row r="4569" spans="1:5" s="8" customFormat="1" ht="33.200000000000003" hidden="1" customHeight="1" outlineLevel="1">
      <c r="A4569" s="8">
        <f>'SINAPI COMPOSIÇÕES'!G4572</f>
        <v>86938</v>
      </c>
      <c r="C4569" s="8" t="str">
        <f>'SINAPI COMPOSIÇÕES'!H4572</f>
        <v>CUBA DE EMBUTIR OVAL EM LOUÇA BRANCA, 35 X 50CM OU EQUIVALENTE, INCLUSO VÁLVULA E SIFÃO TIPO GARRAFA EM METAL CROMADO - FORNECIMENTO E INSTALAÇÃO. AF_01/2020</v>
      </c>
      <c r="D4569" s="8" t="str">
        <f>'SINAPI COMPOSIÇÕES'!I4572</f>
        <v>UN</v>
      </c>
      <c r="E4569" s="8">
        <f>'SINAPI COMPOSIÇÕES'!K4572</f>
        <v>270.93</v>
      </c>
    </row>
    <row r="4570" spans="1:5" s="8" customFormat="1" ht="33.200000000000003" hidden="1" customHeight="1" outlineLevel="1">
      <c r="A4570" s="8">
        <f>'SINAPI COMPOSIÇÕES'!G4573</f>
        <v>86939</v>
      </c>
      <c r="C4570" s="8" t="str">
        <f>'SINAPI COMPOSIÇÕES'!H4573</f>
        <v>LAVATÓRIO LOUÇA BRANCA COM COLUNA, *44 X 35,5* CM, PADRÃO POPULAR, INCLUSO SIFÃO FLEXÍVEL EM PVC, VÁLVULA E ENGATE FLEXÍVEL 30CM EM PLÁSTICO E COM TORNEIRA CROMADA PADRÃO POPULAR - FORNECIMENTO E INSTALAÇÃO. AF_01/2020</v>
      </c>
      <c r="D4570" s="8" t="str">
        <f>'SINAPI COMPOSIÇÕES'!I4573</f>
        <v>UN</v>
      </c>
      <c r="E4570" s="8">
        <f>'SINAPI COMPOSIÇÕES'!K4573</f>
        <v>306.61</v>
      </c>
    </row>
    <row r="4571" spans="1:5" s="8" customFormat="1" ht="33.200000000000003" hidden="1" customHeight="1" outlineLevel="1">
      <c r="A4571" s="8">
        <f>'SINAPI COMPOSIÇÕES'!G4574</f>
        <v>86940</v>
      </c>
      <c r="C4571" s="8" t="str">
        <f>'SINAPI COMPOSIÇÕES'!H4574</f>
        <v>LAVATÓRIO LOUÇA BRANCA COM COLUNA, 45 X 55CM OU EQUIVALENTE, PADRÃO MÉDIO, INCLUSO SIFÃO TIPO GARRAFA, VÁLVULA E ENGATE FLEXÍVEL DE 40CM EM METAL CROMADO, COM APARELHO MISTURADOR PADRÃO MÉDIO - FORNECIMENTO E INSTALAÇÃO. AF_01/2020</v>
      </c>
      <c r="D4571" s="8" t="str">
        <f>'SINAPI COMPOSIÇÕES'!I4574</f>
        <v>UN</v>
      </c>
      <c r="E4571" s="8">
        <f>'SINAPI COMPOSIÇÕES'!K4574</f>
        <v>725.57</v>
      </c>
    </row>
    <row r="4572" spans="1:5" s="8" customFormat="1" ht="33.200000000000003" hidden="1" customHeight="1" outlineLevel="1">
      <c r="A4572" s="8">
        <f>'SINAPI COMPOSIÇÕES'!G4575</f>
        <v>86941</v>
      </c>
      <c r="C4572" s="8" t="str">
        <f>'SINAPI COMPOSIÇÕES'!H4575</f>
        <v>LAVATÓRIO LOUÇA BRANCA COM COLUNA, 45 X 55CM OU EQUIVALENTE, PADRÃO MÉDIO, INCLUSO SIFÃO TIPO GARRAFA, VÁLVULA E ENGATE FLEXÍVEL DE 40CM EM METAL CROMADO, COM TORNEIRA CROMADA DE MESA, PADRÃO MÉDIO - FORNECIMENTO E INSTALAÇÃO. AF_01/2020</v>
      </c>
      <c r="D4572" s="8" t="str">
        <f>'SINAPI COMPOSIÇÕES'!I4575</f>
        <v>UN</v>
      </c>
      <c r="E4572" s="8">
        <f>'SINAPI COMPOSIÇÕES'!K4575</f>
        <v>574.02</v>
      </c>
    </row>
    <row r="4573" spans="1:5" s="8" customFormat="1" ht="33.200000000000003" hidden="1" customHeight="1" outlineLevel="1">
      <c r="A4573" s="8">
        <f>'SINAPI COMPOSIÇÕES'!G4576</f>
        <v>86942</v>
      </c>
      <c r="C4573" s="8" t="str">
        <f>'SINAPI COMPOSIÇÕES'!H4576</f>
        <v>LAVATÓRIO LOUÇA BRANCA SUSPENSO, 29,5 X 39CM OU EQUIVALENTE, PADRÃO POPULAR, INCLUSO SIFÃO TIPO GARRAFA EM PVC, VÁLVULA E ENGATE FLEXÍVEL 30CM EM PLÁSTICO E TORNEIRA CROMADA DE MESA, PADRÃO POPULAR - FORNECIMENTO E INSTALAÇÃO. AF_01/2020</v>
      </c>
      <c r="D4573" s="8" t="str">
        <f>'SINAPI COMPOSIÇÕES'!I4576</f>
        <v>UN</v>
      </c>
      <c r="E4573" s="8">
        <f>'SINAPI COMPOSIÇÕES'!K4576</f>
        <v>195.7</v>
      </c>
    </row>
    <row r="4574" spans="1:5" s="8" customFormat="1" ht="33.200000000000003" hidden="1" customHeight="1" outlineLevel="1">
      <c r="A4574" s="8">
        <f>'SINAPI COMPOSIÇÕES'!G4577</f>
        <v>86943</v>
      </c>
      <c r="C4574" s="8" t="str">
        <f>'SINAPI COMPOSIÇÕES'!H4577</f>
        <v>LAVATÓRIO LOUÇA BRANCA SUSPENSO, 29,5 X 39CM OU EQUIVALENTE, PADRÃO POPULAR, INCLUSO SIFÃO FLEXÍVEL EM PVC, VÁLVULA E ENGATE FLEXÍVEL 30CM EM PLÁSTICO E TORNEIRA CROMADA DE MESA, PADRÃO POPULAR - FORNECIMENTO E INSTALAÇÃO. AF_01/2020</v>
      </c>
      <c r="D4574" s="8" t="str">
        <f>'SINAPI COMPOSIÇÕES'!I4577</f>
        <v>UN</v>
      </c>
      <c r="E4574" s="8">
        <f>'SINAPI COMPOSIÇÕES'!K4577</f>
        <v>188.36</v>
      </c>
    </row>
    <row r="4575" spans="1:5" s="8" customFormat="1" ht="33.200000000000003" hidden="1" customHeight="1" outlineLevel="1">
      <c r="A4575" s="8">
        <f>'SINAPI COMPOSIÇÕES'!G4578</f>
        <v>86947</v>
      </c>
      <c r="C4575" s="8" t="str">
        <f>'SINAPI COMPOSIÇÕES'!H4578</f>
        <v>BANCADA MÁRMORE BRANCO, 50 X 60 CM, INCLUSO CUBA DE EMBUTIR OVAL EM LOUÇA BRANCA 35 X 50 CM, VÁLVULA, SIFÃO TIPO GARRAFA E ENGATE FLEXÍVEL 40 CM EM METAL CROMADO E APARELHO MISTURADOR DE MESA, PADRÃO MÉDIO - FORNEC. E INSTALAÇÃO. AF_01/2020</v>
      </c>
      <c r="D4575" s="8" t="str">
        <f>'SINAPI COMPOSIÇÕES'!I4578</f>
        <v>UN</v>
      </c>
      <c r="E4575" s="8">
        <f>'SINAPI COMPOSIÇÕES'!K4578</f>
        <v>705.65</v>
      </c>
    </row>
    <row r="4576" spans="1:5" s="8" customFormat="1" ht="33.200000000000003" hidden="1" customHeight="1" outlineLevel="1">
      <c r="A4576" s="8">
        <f>'SINAPI COMPOSIÇÕES'!G4579</f>
        <v>93396</v>
      </c>
      <c r="C4576" s="8" t="str">
        <f>'SINAPI COMPOSIÇÕES'!H4579</f>
        <v>BANCADA GRANITO CINZA,  50 X 60 CM, INCL. CUBA DE EMBUTIR OVAL LOUÇA BRANCA 35 X 50 CM, VÁLVULA METAL CROMADO, SIFÃO FLEXÍVEL PVC, ENGATE 30 CM FLEXÍVEL PLÁSTICO E TORNEIRA CROMADA DE MESA, PADRÃO POPULAR - FORNEC. E INSTALAÇÃO. AF_01/2020</v>
      </c>
      <c r="D4576" s="8" t="str">
        <f>'SINAPI COMPOSIÇÕES'!I4579</f>
        <v>UN</v>
      </c>
      <c r="E4576" s="8">
        <f>'SINAPI COMPOSIÇÕES'!K4579</f>
        <v>503.92</v>
      </c>
    </row>
    <row r="4577" spans="1:5" s="8" customFormat="1" ht="33.200000000000003" hidden="1" customHeight="1" outlineLevel="1">
      <c r="A4577" s="8">
        <f>'SINAPI COMPOSIÇÕES'!G4580</f>
        <v>93441</v>
      </c>
      <c r="C4577" s="8" t="str">
        <f>'SINAPI COMPOSIÇÕES'!H4580</f>
        <v>BANCADA GRANITO CINZA  150 X 60 CM, COM CUBA DE EMBUTIR DE AÇO, VÁLVULA AMERICANA EM METAL, SIFÃO FLEXÍVEL EM PVC, ENGATE FLEXÍVEL 30 CM, TORNEIRA CROMADA LONGA, DE PAREDE, 1/2 OU 3/4, P/ COZINHA, PADRÃO POPULAR - FORNEC. E INSTALAÇÃO. AF_01/2020</v>
      </c>
      <c r="D4577" s="8" t="str">
        <f>'SINAPI COMPOSIÇÕES'!I4580</f>
        <v>UN</v>
      </c>
      <c r="E4577" s="8">
        <f>'SINAPI COMPOSIÇÕES'!K4580</f>
        <v>895.45</v>
      </c>
    </row>
    <row r="4578" spans="1:5" s="8" customFormat="1" ht="33.200000000000003" hidden="1" customHeight="1" outlineLevel="1">
      <c r="A4578" s="8">
        <f>'SINAPI COMPOSIÇÕES'!G4581</f>
        <v>93442</v>
      </c>
      <c r="C4578" s="8" t="str">
        <f>'SINAPI COMPOSIÇÕES'!H4581</f>
        <v>BANCADA MÁRMORE BRANCO 150 X 60 CM, COM CUBA DE EMBUTIR DE AÇO, VÁLVULA AMERICANA E SIFÃO TIPO GARRAFA EM METAL , ENGATE FLEXÍVEL 30 CM, TORNEIRA CROMADA, DE MESA, 1/2 OU 3/4, PARA PIA COZINHA, PADRÃO ALTO - FORNEC. E INSTALAÇÃO. AF_01/2020</v>
      </c>
      <c r="D4578" s="8" t="str">
        <f>'SINAPI COMPOSIÇÕES'!I4581</f>
        <v>UN</v>
      </c>
      <c r="E4578" s="8">
        <f>'SINAPI COMPOSIÇÕES'!K4581</f>
        <v>726</v>
      </c>
    </row>
    <row r="4579" spans="1:5" s="8" customFormat="1" ht="33.200000000000003" hidden="1" customHeight="1" outlineLevel="1">
      <c r="A4579" s="8">
        <f>'SINAPI COMPOSIÇÕES'!G4582</f>
        <v>95469</v>
      </c>
      <c r="C4579" s="8" t="str">
        <f>'SINAPI COMPOSIÇÕES'!H4582</f>
        <v>VASO SANITARIO SIFONADO CONVENCIONAL COM  LOUÇA BRANCA - FORNECIMENTO E INSTALAÇÃO. AF_01/2020</v>
      </c>
      <c r="D4579" s="8" t="str">
        <f>'SINAPI COMPOSIÇÕES'!I4582</f>
        <v>UN</v>
      </c>
      <c r="E4579" s="8">
        <f>'SINAPI COMPOSIÇÕES'!K4582</f>
        <v>182.67</v>
      </c>
    </row>
    <row r="4580" spans="1:5" s="8" customFormat="1" ht="33.200000000000003" hidden="1" customHeight="1" outlineLevel="1">
      <c r="A4580" s="8">
        <f>'SINAPI COMPOSIÇÕES'!G4583</f>
        <v>95470</v>
      </c>
      <c r="C4580" s="8" t="str">
        <f>'SINAPI COMPOSIÇÕES'!H4583</f>
        <v>VASO SANITARIO SIFONADO CONVENCIONAL COM LOUÇA BRANCA, INCLUSO CONJUNTO DE LIGAÇÃO PARA BACIA SANITÁRIA AJUSTÁVEL - FORNECIMENTO E INSTALAÇÃO. AF_10/2016</v>
      </c>
      <c r="D4580" s="8" t="str">
        <f>'SINAPI COMPOSIÇÕES'!I4583</f>
        <v>UN</v>
      </c>
      <c r="E4580" s="8">
        <f>'SINAPI COMPOSIÇÕES'!K4583</f>
        <v>188.89</v>
      </c>
    </row>
    <row r="4581" spans="1:5" s="8" customFormat="1" ht="33.200000000000003" hidden="1" customHeight="1" outlineLevel="1">
      <c r="A4581" s="8">
        <f>'SINAPI COMPOSIÇÕES'!G4584</f>
        <v>95471</v>
      </c>
      <c r="C4581" s="8" t="str">
        <f>'SINAPI COMPOSIÇÕES'!H4584</f>
        <v>VASO SANITARIO SIFONADO CONVENCIONAL PARA PCD SEM FURO FRONTAL COM  LOUÇA BRANCA SEM ASSENTO -  FORNECIMENTO E INSTALAÇÃO. AF_01/2020</v>
      </c>
      <c r="D4581" s="8" t="str">
        <f>'SINAPI COMPOSIÇÕES'!I4584</f>
        <v>UN</v>
      </c>
      <c r="E4581" s="8">
        <f>'SINAPI COMPOSIÇÕES'!K4584</f>
        <v>688.86</v>
      </c>
    </row>
    <row r="4582" spans="1:5" s="8" customFormat="1" ht="33.200000000000003" hidden="1" customHeight="1" outlineLevel="1">
      <c r="A4582" s="8">
        <f>'SINAPI COMPOSIÇÕES'!G4585</f>
        <v>95472</v>
      </c>
      <c r="C4582" s="8" t="str">
        <f>'SINAPI COMPOSIÇÕES'!H4585</f>
        <v>VASO SANITARIO SIFONADO CONVENCIONAL PARA PCD SEM FURO FRONTAL COM LOUÇA BRANCA SEM ASSENTO, INCLUSO CONJUNTO DE LIGAÇÃO PARA BACIA SANITÁRIA AJUSTÁVEL - FORNECIMENTO E INSTALAÇÃO. AF_01/2020</v>
      </c>
      <c r="D4582" s="8" t="str">
        <f>'SINAPI COMPOSIÇÕES'!I4585</f>
        <v>UN</v>
      </c>
      <c r="E4582" s="8">
        <f>'SINAPI COMPOSIÇÕES'!K4585</f>
        <v>695.08</v>
      </c>
    </row>
    <row r="4583" spans="1:5" s="8" customFormat="1" ht="33.200000000000003" hidden="1" customHeight="1" outlineLevel="1">
      <c r="A4583" s="8">
        <f>'SINAPI COMPOSIÇÕES'!G4586</f>
        <v>95542</v>
      </c>
      <c r="C4583" s="8" t="str">
        <f>'SINAPI COMPOSIÇÕES'!H4586</f>
        <v>PORTA TOALHA ROSTO EM METAL CROMADO, TIPO ARGOLA, INCLUSO FIXAÇÃO. AF_01/2020</v>
      </c>
      <c r="D4583" s="8" t="str">
        <f>'SINAPI COMPOSIÇÕES'!I4586</f>
        <v>UN</v>
      </c>
      <c r="E4583" s="8">
        <f>'SINAPI COMPOSIÇÕES'!K4586</f>
        <v>26.79</v>
      </c>
    </row>
    <row r="4584" spans="1:5" s="8" customFormat="1" ht="33.200000000000003" hidden="1" customHeight="1" outlineLevel="1">
      <c r="A4584" s="8">
        <f>'SINAPI COMPOSIÇÕES'!G4587</f>
        <v>95543</v>
      </c>
      <c r="C4584" s="8" t="str">
        <f>'SINAPI COMPOSIÇÕES'!H4587</f>
        <v>PORTA TOALHA BANHO EM METAL CROMADO, TIPO BARRA, INCLUSO FIXAÇÃO. AF_01/2020</v>
      </c>
      <c r="D4584" s="8" t="str">
        <f>'SINAPI COMPOSIÇÕES'!I4587</f>
        <v>UN</v>
      </c>
      <c r="E4584" s="8">
        <f>'SINAPI COMPOSIÇÕES'!K4587</f>
        <v>45.3</v>
      </c>
    </row>
    <row r="4585" spans="1:5" s="8" customFormat="1" ht="33.200000000000003" hidden="1" customHeight="1" outlineLevel="1">
      <c r="A4585" s="8">
        <f>'SINAPI COMPOSIÇÕES'!G4588</f>
        <v>95544</v>
      </c>
      <c r="C4585" s="8" t="str">
        <f>'SINAPI COMPOSIÇÕES'!H4588</f>
        <v>PAPELEIRA DE PAREDE EM METAL CROMADO SEM TAMPA, INCLUSO FIXAÇÃO. AF_01/2020</v>
      </c>
      <c r="D4585" s="8" t="str">
        <f>'SINAPI COMPOSIÇÕES'!I4588</f>
        <v>UN</v>
      </c>
      <c r="E4585" s="8">
        <f>'SINAPI COMPOSIÇÕES'!K4588</f>
        <v>32.57</v>
      </c>
    </row>
    <row r="4586" spans="1:5" s="8" customFormat="1" ht="33.200000000000003" hidden="1" customHeight="1" outlineLevel="1">
      <c r="A4586" s="8">
        <f>'SINAPI COMPOSIÇÕES'!G4589</f>
        <v>95545</v>
      </c>
      <c r="C4586" s="8" t="str">
        <f>'SINAPI COMPOSIÇÕES'!H4589</f>
        <v>SABONETEIRA DE PAREDE EM METAL CROMADO, INCLUSO FIXAÇÃO. AF_01/2020</v>
      </c>
      <c r="D4586" s="8" t="str">
        <f>'SINAPI COMPOSIÇÕES'!I4589</f>
        <v>UN</v>
      </c>
      <c r="E4586" s="8">
        <f>'SINAPI COMPOSIÇÕES'!K4589</f>
        <v>31.96</v>
      </c>
    </row>
    <row r="4587" spans="1:5" s="8" customFormat="1" ht="33.200000000000003" hidden="1" customHeight="1" outlineLevel="1">
      <c r="A4587" s="8">
        <f>'SINAPI COMPOSIÇÕES'!G4590</f>
        <v>95546</v>
      </c>
      <c r="C4587" s="8" t="str">
        <f>'SINAPI COMPOSIÇÕES'!H4590</f>
        <v>KIT DE ACESSORIOS PARA BANHEIRO EM METAL CROMADO, 5 PECAS, INCLUSO FIXAÇÃO. AF_01/2020</v>
      </c>
      <c r="D4587" s="8" t="str">
        <f>'SINAPI COMPOSIÇÕES'!I4590</f>
        <v>UN</v>
      </c>
      <c r="E4587" s="8">
        <f>'SINAPI COMPOSIÇÕES'!K4590</f>
        <v>111.46</v>
      </c>
    </row>
    <row r="4588" spans="1:5" s="8" customFormat="1" ht="33.200000000000003" hidden="1" customHeight="1" outlineLevel="1">
      <c r="A4588" s="8">
        <f>'SINAPI COMPOSIÇÕES'!G4591</f>
        <v>95547</v>
      </c>
      <c r="C4588" s="8" t="str">
        <f>'SINAPI COMPOSIÇÕES'!H4591</f>
        <v>SABONETEIRA PLASTICA TIPO DISPENSER PARA SABONETE LIQUIDO COM RESERVATORIO 800 A 1500 ML, INCLUSO FIXAÇÃO. AF_01/2020</v>
      </c>
      <c r="D4588" s="8" t="str">
        <f>'SINAPI COMPOSIÇÕES'!I4591</f>
        <v>UN</v>
      </c>
      <c r="E4588" s="8">
        <f>'SINAPI COMPOSIÇÕES'!K4591</f>
        <v>44.69</v>
      </c>
    </row>
    <row r="4589" spans="1:5" s="8" customFormat="1" ht="33.200000000000003" hidden="1" customHeight="1" outlineLevel="1">
      <c r="A4589" s="8">
        <f>'SINAPI COMPOSIÇÕES'!G4592</f>
        <v>100848</v>
      </c>
      <c r="C4589" s="8" t="str">
        <f>'SINAPI COMPOSIÇÕES'!H4592</f>
        <v>VASO SANITÁRIO INFANTIL LOUÇA BRANCA - FORNECIMENTO E INSTALACAO. AF_01/2020</v>
      </c>
      <c r="D4589" s="8" t="str">
        <f>'SINAPI COMPOSIÇÕES'!I4592</f>
        <v>UN</v>
      </c>
      <c r="E4589" s="8">
        <f>'SINAPI COMPOSIÇÕES'!K4592</f>
        <v>336.58</v>
      </c>
    </row>
    <row r="4590" spans="1:5" s="8" customFormat="1" ht="33.200000000000003" hidden="1" customHeight="1" outlineLevel="1">
      <c r="A4590" s="8">
        <f>'SINAPI COMPOSIÇÕES'!G4593</f>
        <v>100849</v>
      </c>
      <c r="C4590" s="8" t="str">
        <f>'SINAPI COMPOSIÇÕES'!H4593</f>
        <v>ASSENTO SANITÁRIO CONVENCIONAL - FORNECIMENTO E INSTALACAO. AF_01/2020</v>
      </c>
      <c r="D4590" s="8" t="str">
        <f>'SINAPI COMPOSIÇÕES'!I4593</f>
        <v>UN</v>
      </c>
      <c r="E4590" s="8">
        <f>'SINAPI COMPOSIÇÕES'!K4593</f>
        <v>31.87</v>
      </c>
    </row>
    <row r="4591" spans="1:5" s="8" customFormat="1" ht="33.200000000000003" hidden="1" customHeight="1" outlineLevel="1">
      <c r="A4591" s="8">
        <f>'SINAPI COMPOSIÇÕES'!G4594</f>
        <v>100851</v>
      </c>
      <c r="C4591" s="8" t="str">
        <f>'SINAPI COMPOSIÇÕES'!H4594</f>
        <v>ASSENTO SANITÁRIO INFANTIL - FORNECIMENTO E INSTALACAO. AF_01/2020</v>
      </c>
      <c r="D4591" s="8" t="str">
        <f>'SINAPI COMPOSIÇÕES'!I4594</f>
        <v>UN</v>
      </c>
      <c r="E4591" s="8">
        <f>'SINAPI COMPOSIÇÕES'!K4594</f>
        <v>63.4</v>
      </c>
    </row>
    <row r="4592" spans="1:5" s="8" customFormat="1" ht="33.200000000000003" hidden="1" customHeight="1" outlineLevel="1">
      <c r="A4592" s="8">
        <f>'SINAPI COMPOSIÇÕES'!G4595</f>
        <v>100852</v>
      </c>
      <c r="C4592" s="8" t="str">
        <f>'SINAPI COMPOSIÇÕES'!H4595</f>
        <v>CUBA DE EMBUTIR RETANGULAR DE AÇO INOXIDÁVEL, 56 X 33 X 12 CM - FORNECIMENTO E INSTALAÇÃO. AF_01/2020</v>
      </c>
      <c r="D4592" s="8" t="str">
        <f>'SINAPI COMPOSIÇÕES'!I4595</f>
        <v>UN</v>
      </c>
      <c r="E4592" s="8">
        <f>'SINAPI COMPOSIÇÕES'!K4595</f>
        <v>165.11</v>
      </c>
    </row>
    <row r="4593" spans="1:5" s="8" customFormat="1" ht="33.200000000000003" hidden="1" customHeight="1" outlineLevel="1">
      <c r="A4593" s="8">
        <f>'SINAPI COMPOSIÇÕES'!G4596</f>
        <v>100854</v>
      </c>
      <c r="C4593" s="8" t="str">
        <f>'SINAPI COMPOSIÇÕES'!H4596</f>
        <v>TORNEIRA CROMADA DE MESA PARA LAVATÓRIO COM SENSOR DE PRESENCA. AF_01/2020</v>
      </c>
      <c r="D4593" s="8" t="str">
        <f>'SINAPI COMPOSIÇÕES'!I4596</f>
        <v>UN</v>
      </c>
      <c r="E4593" s="8">
        <f>'SINAPI COMPOSIÇÕES'!K4596</f>
        <v>564.46</v>
      </c>
    </row>
    <row r="4594" spans="1:5" s="8" customFormat="1" ht="33.200000000000003" hidden="1" customHeight="1" outlineLevel="1">
      <c r="A4594" s="8">
        <f>'SINAPI COMPOSIÇÕES'!G4597</f>
        <v>100855</v>
      </c>
      <c r="C4594" s="8" t="str">
        <f>'SINAPI COMPOSIÇÕES'!H4597</f>
        <v>SABONETEIRA DE PAREDE EM PLASTICO ABS COM ACABAMENTO CROMADO E ACRILICO, INCLUSO FIXAÇÃO. AF_01/2020</v>
      </c>
      <c r="D4594" s="8" t="str">
        <f>'SINAPI COMPOSIÇÕES'!I4597</f>
        <v>UN</v>
      </c>
      <c r="E4594" s="8">
        <f>'SINAPI COMPOSIÇÕES'!K4597</f>
        <v>31.96</v>
      </c>
    </row>
    <row r="4595" spans="1:5" s="8" customFormat="1" ht="33.200000000000003" hidden="1" customHeight="1" outlineLevel="1">
      <c r="A4595" s="8">
        <f>'SINAPI COMPOSIÇÕES'!G4598</f>
        <v>100856</v>
      </c>
      <c r="C4595" s="8" t="str">
        <f>'SINAPI COMPOSIÇÕES'!H4598</f>
        <v>MANOPLA E CANOPLA CROMADA  FORNECIMENTO E INSTALAÇÃO. AF_01/2020</v>
      </c>
      <c r="D4595" s="8" t="str">
        <f>'SINAPI COMPOSIÇÕES'!I4598</f>
        <v>UN</v>
      </c>
      <c r="E4595" s="8">
        <f>'SINAPI COMPOSIÇÕES'!K4598</f>
        <v>21.52</v>
      </c>
    </row>
    <row r="4596" spans="1:5" s="8" customFormat="1" ht="33.200000000000003" hidden="1" customHeight="1" outlineLevel="1">
      <c r="A4596" s="8">
        <f>'SINAPI COMPOSIÇÕES'!G4599</f>
        <v>100857</v>
      </c>
      <c r="C4596" s="8" t="str">
        <f>'SINAPI COMPOSIÇÕES'!H4599</f>
        <v>ACABAMENTO MONOCOMANDO PARA CHUVEIRO  FORNECIMENTO E INSTALAÇÃO. AF_01/2020</v>
      </c>
      <c r="D4596" s="8" t="str">
        <f>'SINAPI COMPOSIÇÕES'!I4599</f>
        <v>UN</v>
      </c>
      <c r="E4596" s="8">
        <f>'SINAPI COMPOSIÇÕES'!K4599</f>
        <v>211.81</v>
      </c>
    </row>
    <row r="4597" spans="1:5" s="8" customFormat="1" ht="33.200000000000003" hidden="1" customHeight="1" outlineLevel="1">
      <c r="A4597" s="8">
        <f>'SINAPI COMPOSIÇÕES'!G4600</f>
        <v>100858</v>
      </c>
      <c r="C4597" s="8" t="str">
        <f>'SINAPI COMPOSIÇÕES'!H4600</f>
        <v>MICTÓRIO SIFONADO LOUÇA BRANCA  PADRÃO MÉDIO  FORNECIMENTO E INSTALAÇÃO. AF_01/2020</v>
      </c>
      <c r="D4597" s="8" t="str">
        <f>'SINAPI COMPOSIÇÕES'!I4600</f>
        <v>UN</v>
      </c>
      <c r="E4597" s="8">
        <f>'SINAPI COMPOSIÇÕES'!K4600</f>
        <v>520.1</v>
      </c>
    </row>
    <row r="4598" spans="1:5" s="8" customFormat="1" ht="33.200000000000003" hidden="1" customHeight="1" outlineLevel="1">
      <c r="A4598" s="8">
        <f>'SINAPI COMPOSIÇÕES'!G4601</f>
        <v>100860</v>
      </c>
      <c r="C4598" s="8" t="str">
        <f>'SINAPI COMPOSIÇÕES'!H4601</f>
        <v>CHUVEIRO ELÉTRICO COMUM CORPO PLÁSTICO, TIPO DUCHA  FORNECIMENTO E INSTALAÇÃO. AF_01/2020</v>
      </c>
      <c r="D4598" s="8" t="str">
        <f>'SINAPI COMPOSIÇÕES'!I4601</f>
        <v>UN</v>
      </c>
      <c r="E4598" s="8">
        <f>'SINAPI COMPOSIÇÕES'!K4601</f>
        <v>66.86</v>
      </c>
    </row>
    <row r="4599" spans="1:5" s="8" customFormat="1" ht="33.200000000000003" hidden="1" customHeight="1" outlineLevel="1">
      <c r="A4599" s="8">
        <f>'SINAPI COMPOSIÇÕES'!G4602</f>
        <v>100861</v>
      </c>
      <c r="C4599" s="8" t="str">
        <f>'SINAPI COMPOSIÇÕES'!H4602</f>
        <v>SUPORTE MÃO FRANCESA EM AÇO, ABAS IGUAIS 30 CM, CAPACIDADE MINIMA 60 KG, BRANCO - FORNECIMENTO E INSTALAÇÃO. AF_01/2020</v>
      </c>
      <c r="D4599" s="8" t="str">
        <f>'SINAPI COMPOSIÇÕES'!I4602</f>
        <v>UN</v>
      </c>
      <c r="E4599" s="8">
        <f>'SINAPI COMPOSIÇÕES'!K4602</f>
        <v>25.83</v>
      </c>
    </row>
    <row r="4600" spans="1:5" s="8" customFormat="1" ht="33.200000000000003" hidden="1" customHeight="1" outlineLevel="1">
      <c r="A4600" s="8">
        <f>'SINAPI COMPOSIÇÕES'!G4603</f>
        <v>100862</v>
      </c>
      <c r="C4600" s="8" t="str">
        <f>'SINAPI COMPOSIÇÕES'!H4603</f>
        <v>SUPORTE MÃO FRANCESA EM ACO, ABAS IGUAIS 40 CM, CAPACIDADE MINIMA 70 KG, BRANCO - FORNECIMENTO E INSTALAÇÃO. AF_01/2020</v>
      </c>
      <c r="D4600" s="8" t="str">
        <f>'SINAPI COMPOSIÇÕES'!I4603</f>
        <v>UN</v>
      </c>
      <c r="E4600" s="8">
        <f>'SINAPI COMPOSIÇÕES'!K4603</f>
        <v>28.39</v>
      </c>
    </row>
    <row r="4601" spans="1:5" s="8" customFormat="1" ht="33.200000000000003" hidden="1" customHeight="1" outlineLevel="1">
      <c r="A4601" s="8">
        <f>'SINAPI COMPOSIÇÕES'!G4604</f>
        <v>100863</v>
      </c>
      <c r="C4601" s="8" t="str">
        <f>'SINAPI COMPOSIÇÕES'!H4604</f>
        <v>BARRA DE APOIO EM "L", EM ACO INOX POLIDO 70 X 70 CM, FIXADA NA PAREDE - FORNECIMENTO E INSTALACAO. AF_01/2020</v>
      </c>
      <c r="D4601" s="8" t="str">
        <f>'SINAPI COMPOSIÇÕES'!I4604</f>
        <v>UN</v>
      </c>
      <c r="E4601" s="8">
        <f>'SINAPI COMPOSIÇÕES'!K4604</f>
        <v>483.05</v>
      </c>
    </row>
    <row r="4602" spans="1:5" s="8" customFormat="1" ht="33.200000000000003" hidden="1" customHeight="1" outlineLevel="1">
      <c r="A4602" s="8">
        <f>'SINAPI COMPOSIÇÕES'!G4605</f>
        <v>100864</v>
      </c>
      <c r="C4602" s="8" t="str">
        <f>'SINAPI COMPOSIÇÕES'!H4605</f>
        <v>BARRA DE APOIO EM "L", EM ACO INOX POLIDO 80 X 80 CM, FIXADA NA PAREDE - FORNECIMENTO E INSTALACAO. AF_01/2020</v>
      </c>
      <c r="D4602" s="8" t="str">
        <f>'SINAPI COMPOSIÇÕES'!I4605</f>
        <v>UN</v>
      </c>
      <c r="E4602" s="8">
        <f>'SINAPI COMPOSIÇÕES'!K4605</f>
        <v>530.59</v>
      </c>
    </row>
    <row r="4603" spans="1:5" s="8" customFormat="1" ht="33.200000000000003" hidden="1" customHeight="1" outlineLevel="1">
      <c r="A4603" s="8">
        <f>'SINAPI COMPOSIÇÕES'!G4606</f>
        <v>100865</v>
      </c>
      <c r="C4603" s="8" t="str">
        <f>'SINAPI COMPOSIÇÕES'!H4606</f>
        <v>BARRA DE APOIO LATERAL ARTICULADA, COM TRAVA, EM ACO INOX POLIDO, FIXADA NA PAREDE - FORNECIMENTO E INSTALAÇÃO. AF_01/2020</v>
      </c>
      <c r="D4603" s="8" t="str">
        <f>'SINAPI COMPOSIÇÕES'!I4606</f>
        <v>UN</v>
      </c>
      <c r="E4603" s="8">
        <f>'SINAPI COMPOSIÇÕES'!K4606</f>
        <v>471.38</v>
      </c>
    </row>
    <row r="4604" spans="1:5" s="8" customFormat="1" ht="33.200000000000003" hidden="1" customHeight="1" outlineLevel="1">
      <c r="A4604" s="8">
        <f>'SINAPI COMPOSIÇÕES'!G4607</f>
        <v>100866</v>
      </c>
      <c r="C4604" s="8" t="str">
        <f>'SINAPI COMPOSIÇÕES'!H4607</f>
        <v>BARRA DE APOIO RETA, EM ACO INOX POLIDO, COMPRIMENTO 60CM, FIXADA NA PAREDE - FORNECIMENTO E INSTALAÇÃO. AF_01/2020</v>
      </c>
      <c r="D4604" s="8" t="str">
        <f>'SINAPI COMPOSIÇÕES'!I4607</f>
        <v>UN</v>
      </c>
      <c r="E4604" s="8">
        <f>'SINAPI COMPOSIÇÕES'!K4607</f>
        <v>249.13</v>
      </c>
    </row>
    <row r="4605" spans="1:5" s="8" customFormat="1" ht="33.200000000000003" hidden="1" customHeight="1" outlineLevel="1">
      <c r="A4605" s="8">
        <f>'SINAPI COMPOSIÇÕES'!G4608</f>
        <v>100867</v>
      </c>
      <c r="C4605" s="8" t="str">
        <f>'SINAPI COMPOSIÇÕES'!H4608</f>
        <v>BARRA DE APOIO RETA, EM ACO INOX POLIDO, COMPRIMENTO 70 CM,  FIXADA NA PAREDE - FORNECIMENTO E INSTALAÇÃO. AF_01/2020</v>
      </c>
      <c r="D4605" s="8" t="str">
        <f>'SINAPI COMPOSIÇÕES'!I4608</f>
        <v>UN</v>
      </c>
      <c r="E4605" s="8">
        <f>'SINAPI COMPOSIÇÕES'!K4608</f>
        <v>264.81</v>
      </c>
    </row>
    <row r="4606" spans="1:5" s="8" customFormat="1" ht="33.200000000000003" hidden="1" customHeight="1" outlineLevel="1">
      <c r="A4606" s="8">
        <f>'SINAPI COMPOSIÇÕES'!G4609</f>
        <v>100868</v>
      </c>
      <c r="C4606" s="8" t="str">
        <f>'SINAPI COMPOSIÇÕES'!H4609</f>
        <v>BARRA DE APOIO RETA, EM ACO INOX POLIDO, COMPRIMENTO 80 CM,  FIXADA NA PAREDE - FORNECIMENTO E INSTALAÇÃO. AF_01/2020</v>
      </c>
      <c r="D4606" s="8" t="str">
        <f>'SINAPI COMPOSIÇÕES'!I4609</f>
        <v>UN</v>
      </c>
      <c r="E4606" s="8">
        <f>'SINAPI COMPOSIÇÕES'!K4609</f>
        <v>275.24</v>
      </c>
    </row>
    <row r="4607" spans="1:5" s="8" customFormat="1" ht="33.200000000000003" hidden="1" customHeight="1" outlineLevel="1">
      <c r="A4607" s="8">
        <f>'SINAPI COMPOSIÇÕES'!G4610</f>
        <v>100869</v>
      </c>
      <c r="C4607" s="8" t="str">
        <f>'SINAPI COMPOSIÇÕES'!H4610</f>
        <v>BARRA DE APOIO RETA, EM ACO INOX POLIDO, COMPRIMENTO 90 CM,  FIXADA NA PAREDE - FORNECIMENTO E INSTALAÇÃO. AF_01/2020</v>
      </c>
      <c r="D4607" s="8" t="str">
        <f>'SINAPI COMPOSIÇÕES'!I4610</f>
        <v>UN</v>
      </c>
      <c r="E4607" s="8">
        <f>'SINAPI COMPOSIÇÕES'!K4610</f>
        <v>283.24</v>
      </c>
    </row>
    <row r="4608" spans="1:5" s="8" customFormat="1" ht="33.200000000000003" hidden="1" customHeight="1" outlineLevel="1">
      <c r="A4608" s="8">
        <f>'SINAPI COMPOSIÇÕES'!G4611</f>
        <v>100870</v>
      </c>
      <c r="C4608" s="8" t="str">
        <f>'SINAPI COMPOSIÇÕES'!H4611</f>
        <v>BARRA DE APOIO RETA, EM ALUMINIO, COMPRIMENTO 60 CM,  FIXADA NA PAREDE - FORNECIMENTO E INSTALAÇÃO. AF_01/2020</v>
      </c>
      <c r="D4608" s="8" t="str">
        <f>'SINAPI COMPOSIÇÕES'!I4611</f>
        <v>UN</v>
      </c>
      <c r="E4608" s="8">
        <f>'SINAPI COMPOSIÇÕES'!K4611</f>
        <v>232.43</v>
      </c>
    </row>
    <row r="4609" spans="1:5" s="8" customFormat="1" ht="33.200000000000003" hidden="1" customHeight="1" outlineLevel="1">
      <c r="A4609" s="8">
        <f>'SINAPI COMPOSIÇÕES'!G4612</f>
        <v>100871</v>
      </c>
      <c r="C4609" s="8" t="str">
        <f>'SINAPI COMPOSIÇÕES'!H4612</f>
        <v>BARRA DE APOIO RETA, EM ALUMINIO, COMPRIMENTO 70 CM,  FIXADA NA PAREDE - FORNECIMENTO E INSTALAÇÃO. AF_01/2020</v>
      </c>
      <c r="D4609" s="8" t="str">
        <f>'SINAPI COMPOSIÇÕES'!I4612</f>
        <v>UN</v>
      </c>
      <c r="E4609" s="8">
        <f>'SINAPI COMPOSIÇÕES'!K4612</f>
        <v>250.77</v>
      </c>
    </row>
    <row r="4610" spans="1:5" s="8" customFormat="1" ht="33.200000000000003" hidden="1" customHeight="1" outlineLevel="1">
      <c r="A4610" s="8">
        <f>'SINAPI COMPOSIÇÕES'!G4613</f>
        <v>100872</v>
      </c>
      <c r="C4610" s="8" t="str">
        <f>'SINAPI COMPOSIÇÕES'!H4613</f>
        <v>BARRA DE APOIO RETA, EM ALUMINIO, COMPRIMENTO 80 CM,  FIXADA NA PAREDE - FORNECIMENTO E INSTALAÇÃO. AF_01/2020</v>
      </c>
      <c r="D4610" s="8" t="str">
        <f>'SINAPI COMPOSIÇÕES'!I4613</f>
        <v>UN</v>
      </c>
      <c r="E4610" s="8">
        <f>'SINAPI COMPOSIÇÕES'!K4613</f>
        <v>262.48</v>
      </c>
    </row>
    <row r="4611" spans="1:5" s="8" customFormat="1" ht="33.200000000000003" hidden="1" customHeight="1" outlineLevel="1">
      <c r="A4611" s="8">
        <f>'SINAPI COMPOSIÇÕES'!G4614</f>
        <v>100873</v>
      </c>
      <c r="C4611" s="8" t="str">
        <f>'SINAPI COMPOSIÇÕES'!H4614</f>
        <v>BARRA DE APOIO RETA, EM ALUMINIO, COMPRIMENTO 90 CM,  FIXADA NA PAREDE - FORNECIMENTO E INSTALAÇÃO. AF_01/2020</v>
      </c>
      <c r="D4611" s="8" t="str">
        <f>'SINAPI COMPOSIÇÕES'!I4614</f>
        <v>UN</v>
      </c>
      <c r="E4611" s="8">
        <f>'SINAPI COMPOSIÇÕES'!K4614</f>
        <v>269.79000000000002</v>
      </c>
    </row>
    <row r="4612" spans="1:5" s="8" customFormat="1" ht="33.200000000000003" hidden="1" customHeight="1" outlineLevel="1">
      <c r="A4612" s="8">
        <f>'SINAPI COMPOSIÇÕES'!G4615</f>
        <v>100874</v>
      </c>
      <c r="C4612" s="8" t="str">
        <f>'SINAPI COMPOSIÇÕES'!H4615</f>
        <v>PUXADOR PARA PCD, FIXADO NA PORTA - FORNECIMENTO E INSTALAÇÃO. AF_01/2020</v>
      </c>
      <c r="D4612" s="8" t="str">
        <f>'SINAPI COMPOSIÇÕES'!I4615</f>
        <v>UN</v>
      </c>
      <c r="E4612" s="8">
        <f>'SINAPI COMPOSIÇÕES'!K4615</f>
        <v>249.13</v>
      </c>
    </row>
    <row r="4613" spans="1:5" s="8" customFormat="1" ht="33.200000000000003" hidden="1" customHeight="1" outlineLevel="1">
      <c r="A4613" s="8">
        <f>'SINAPI COMPOSIÇÕES'!G4616</f>
        <v>100875</v>
      </c>
      <c r="C4613" s="8" t="str">
        <f>'SINAPI COMPOSIÇÕES'!H4616</f>
        <v>BANCO ARTICULADO, EM ACO INOX, PARA PCD, FIXADO NA PAREDE - FORNECIMENTO E INSTALAÇÃO. AF_01/2020</v>
      </c>
      <c r="D4613" s="8" t="str">
        <f>'SINAPI COMPOSIÇÕES'!I4616</f>
        <v>UN</v>
      </c>
      <c r="E4613" s="8">
        <f>'SINAPI COMPOSIÇÕES'!K4616</f>
        <v>870.09</v>
      </c>
    </row>
    <row r="4614" spans="1:5" s="8" customFormat="1" ht="33.200000000000003" hidden="1" customHeight="1" outlineLevel="1">
      <c r="A4614" s="8">
        <f>'SINAPI COMPOSIÇÕES'!G4617</f>
        <v>6087</v>
      </c>
      <c r="C4614" s="8" t="str">
        <f>'SINAPI COMPOSIÇÕES'!H4617</f>
        <v>TAMPA EM CONCRETO ARMADO 60X60X5CM P/CX INSPECAO/FOSSA SEPTICA</v>
      </c>
      <c r="D4614" s="8" t="str">
        <f>'SINAPI COMPOSIÇÕES'!I4617</f>
        <v>UN</v>
      </c>
      <c r="E4614" s="8">
        <f>'SINAPI COMPOSIÇÕES'!K4617</f>
        <v>27.73</v>
      </c>
    </row>
    <row r="4615" spans="1:5" s="8" customFormat="1" ht="33.200000000000003" hidden="1" customHeight="1" outlineLevel="1">
      <c r="A4615" s="8">
        <f>'SINAPI COMPOSIÇÕES'!G4618</f>
        <v>98052</v>
      </c>
      <c r="C4615" s="8" t="str">
        <f>'SINAPI COMPOSIÇÕES'!H4618</f>
        <v>TANQUE SÉPTICO CIRCULAR, EM CONCRETO PRÉ-MOLDADO, DIÂMETRO INTERNO = 1,10 M, ALTURA INTERNA = 2,50 M, VOLUME ÚTIL: 2138,2 L (PARA 5 CONTRIBUINTES). AF_05/2018</v>
      </c>
      <c r="D4615" s="8" t="str">
        <f>'SINAPI COMPOSIÇÕES'!I4618</f>
        <v>UN</v>
      </c>
      <c r="E4615" s="8">
        <f>'SINAPI COMPOSIÇÕES'!K4618</f>
        <v>1356.6</v>
      </c>
    </row>
    <row r="4616" spans="1:5" s="8" customFormat="1" ht="33.200000000000003" hidden="1" customHeight="1" outlineLevel="1">
      <c r="A4616" s="8">
        <f>'SINAPI COMPOSIÇÕES'!G4619</f>
        <v>98053</v>
      </c>
      <c r="C4616" s="8" t="str">
        <f>'SINAPI COMPOSIÇÕES'!H4619</f>
        <v>TANQUE SÉPTICO CIRCULAR, EM CONCRETO PRÉ-MOLDADO, DIÂMETRO INTERNO = 1,40 M, ALTURA INTERNA = 2,50 M, VOLUME ÚTIL: 3463,6 L (PARA 13 CONTRIBUINTES). AF_05/2018</v>
      </c>
      <c r="D4616" s="8" t="str">
        <f>'SINAPI COMPOSIÇÕES'!I4619</f>
        <v>UN</v>
      </c>
      <c r="E4616" s="8">
        <f>'SINAPI COMPOSIÇÕES'!K4619</f>
        <v>1851.63</v>
      </c>
    </row>
    <row r="4617" spans="1:5" s="8" customFormat="1" ht="33.200000000000003" hidden="1" customHeight="1" outlineLevel="1">
      <c r="A4617" s="8">
        <f>'SINAPI COMPOSIÇÕES'!G4620</f>
        <v>98054</v>
      </c>
      <c r="C4617" s="8" t="str">
        <f>'SINAPI COMPOSIÇÕES'!H4620</f>
        <v>TANQUE SÉPTICO CIRCULAR, EM CONCRETO PRÉ-MOLDADO, DIÂMETRO INTERNO = 1,88 M, ALTURA INTERNA = 2,50 M, VOLUME ÚTIL: 6245,8 L (PARA 32 CONTRIBUINTES). AF_05/2018</v>
      </c>
      <c r="D4617" s="8" t="str">
        <f>'SINAPI COMPOSIÇÕES'!I4620</f>
        <v>UN</v>
      </c>
      <c r="E4617" s="8">
        <f>'SINAPI COMPOSIÇÕES'!K4620</f>
        <v>2929.29</v>
      </c>
    </row>
    <row r="4618" spans="1:5" s="8" customFormat="1" ht="33.200000000000003" hidden="1" customHeight="1" outlineLevel="1">
      <c r="A4618" s="8">
        <f>'SINAPI COMPOSIÇÕES'!G4621</f>
        <v>98055</v>
      </c>
      <c r="C4618" s="8" t="str">
        <f>'SINAPI COMPOSIÇÕES'!H4621</f>
        <v>TANQUE SÉPTICO CIRCULAR, EM CONCRETO PRÉ-MOLDADO, DIÂMETRO INTERNO = 2,38 M, ALTURA INTERNA = 2,50 M, VOLUME ÚTIL: 10009,8 L (PARA 69 CONTRIBUINTES). AF_05/2018</v>
      </c>
      <c r="D4618" s="8" t="str">
        <f>'SINAPI COMPOSIÇÕES'!I4621</f>
        <v>UN</v>
      </c>
      <c r="E4618" s="8">
        <f>'SINAPI COMPOSIÇÕES'!K4621</f>
        <v>3962.95</v>
      </c>
    </row>
    <row r="4619" spans="1:5" s="8" customFormat="1" ht="33.200000000000003" hidden="1" customHeight="1" outlineLevel="1">
      <c r="A4619" s="8">
        <f>'SINAPI COMPOSIÇÕES'!G4622</f>
        <v>98056</v>
      </c>
      <c r="C4619" s="8" t="str">
        <f>'SINAPI COMPOSIÇÕES'!H4622</f>
        <v>TANQUE SÉPTICO CIRCULAR, EM CONCRETO PRÉ-MOLDADO, DIÂMETRO INTERNO = 2,38 M, ALTURA INTERNA = 3,0 M, VOLUME ÚTIL: 12234,2 L (PARA 86 CONTRIBUINTES). AF_05/2018</v>
      </c>
      <c r="D4619" s="8" t="str">
        <f>'SINAPI COMPOSIÇÕES'!I4622</f>
        <v>UN</v>
      </c>
      <c r="E4619" s="8">
        <f>'SINAPI COMPOSIÇÕES'!K4622</f>
        <v>4607.32</v>
      </c>
    </row>
    <row r="4620" spans="1:5" s="8" customFormat="1" ht="33.200000000000003" hidden="1" customHeight="1" outlineLevel="1">
      <c r="A4620" s="8">
        <f>'SINAPI COMPOSIÇÕES'!G4623</f>
        <v>98057</v>
      </c>
      <c r="C4620" s="8" t="str">
        <f>'SINAPI COMPOSIÇÕES'!H4623</f>
        <v>TANQUE SÉPTICO CIRCULAR, EM CONCRETO PRÉ-MOLDADO, DIÂMETRO INTERNO = 2,88 M, ALTURA INTERNA = 2,50 M, VOLUME ÚTIL: 14657,4 L (PARA 105 CONTRIBUINTES). AF_05/2018</v>
      </c>
      <c r="D4620" s="8" t="str">
        <f>'SINAPI COMPOSIÇÕES'!I4623</f>
        <v>UN</v>
      </c>
      <c r="E4620" s="8">
        <f>'SINAPI COMPOSIÇÕES'!K4623</f>
        <v>5440.87</v>
      </c>
    </row>
    <row r="4621" spans="1:5" s="8" customFormat="1" ht="33.200000000000003" hidden="1" customHeight="1" outlineLevel="1">
      <c r="A4621" s="8">
        <f>'SINAPI COMPOSIÇÕES'!G4624</f>
        <v>98058</v>
      </c>
      <c r="C4621" s="8" t="str">
        <f>'SINAPI COMPOSIÇÕES'!H4624</f>
        <v>FILTRO ANAERÓBIO CIRCULAR, EM CONCRETO PRÉ-MOLDADO, DIÂMETRO INTERNO = 1,10 M, ALTURA INTERNA = 1,50 M, VOLUME ÚTIL: 1140,4 L (PARA 5 CONTRIBUINTES). AF_05/2018</v>
      </c>
      <c r="D4621" s="8" t="str">
        <f>'SINAPI COMPOSIÇÕES'!I4624</f>
        <v>UN</v>
      </c>
      <c r="E4621" s="8">
        <f>'SINAPI COMPOSIÇÕES'!K4624</f>
        <v>1200.02</v>
      </c>
    </row>
    <row r="4622" spans="1:5" s="8" customFormat="1" ht="33.200000000000003" hidden="1" customHeight="1" outlineLevel="1">
      <c r="A4622" s="8">
        <f>'SINAPI COMPOSIÇÕES'!G4625</f>
        <v>98059</v>
      </c>
      <c r="C4622" s="8" t="str">
        <f>'SINAPI COMPOSIÇÕES'!H4625</f>
        <v>FILTRO ANAERÓBIO CIRCULAR, EM CONCRETO PRÉ-MOLDADO, DIÂMETRO INTERNO = 1,88 M, ALTURA INTERNA = 1,50 M, VOLUME ÚTIL: 3331,1 L (PARA 19 CONTRIBUINTES). AF_05/2018</v>
      </c>
      <c r="D4622" s="8" t="str">
        <f>'SINAPI COMPOSIÇÕES'!I4625</f>
        <v>UN</v>
      </c>
      <c r="E4622" s="8">
        <f>'SINAPI COMPOSIÇÕES'!K4625</f>
        <v>2537.04</v>
      </c>
    </row>
    <row r="4623" spans="1:5" s="8" customFormat="1" ht="33.200000000000003" hidden="1" customHeight="1" outlineLevel="1">
      <c r="A4623" s="8">
        <f>'SINAPI COMPOSIÇÕES'!G4626</f>
        <v>98060</v>
      </c>
      <c r="C4623" s="8" t="str">
        <f>'SINAPI COMPOSIÇÕES'!H4626</f>
        <v>FILTRO ANAERÓBIO CIRCULAR, EM CONCRETO PRÉ-MOLDADO, DIÂMETRO INTERNO = 2,38 M, ALTURA INTERNA = 1,50 M, VOLUME ÚTIL: 5338,6 L (PARA 34 CONTRIBUINTES). AF_05/2018</v>
      </c>
      <c r="D4623" s="8" t="str">
        <f>'SINAPI COMPOSIÇÕES'!I4626</f>
        <v>UN</v>
      </c>
      <c r="E4623" s="8">
        <f>'SINAPI COMPOSIÇÕES'!K4626</f>
        <v>3547.02</v>
      </c>
    </row>
    <row r="4624" spans="1:5" s="8" customFormat="1" ht="33.200000000000003" hidden="1" customHeight="1" outlineLevel="1">
      <c r="A4624" s="8">
        <f>'SINAPI COMPOSIÇÕES'!G4627</f>
        <v>98061</v>
      </c>
      <c r="C4624" s="8" t="str">
        <f>'SINAPI COMPOSIÇÕES'!H4627</f>
        <v>FILTRO ANAERÓBIO CIRCULAR, EM CONCRETO PRÉ-MOLDADO, DIÂMETRO INTERNO = 2,88 M, ALTURA INTERNA = 1,50 M, VOLUME ÚTIL: 7817,3 L (PARA 75 CONTRIBUINTES). AF_05/2018</v>
      </c>
      <c r="D4624" s="8" t="str">
        <f>'SINAPI COMPOSIÇÕES'!I4627</f>
        <v>UN</v>
      </c>
      <c r="E4624" s="8">
        <f>'SINAPI COMPOSIÇÕES'!K4627</f>
        <v>4912.33</v>
      </c>
    </row>
    <row r="4625" spans="1:5" s="8" customFormat="1" ht="33.200000000000003" hidden="1" customHeight="1" outlineLevel="1">
      <c r="A4625" s="8">
        <f>'SINAPI COMPOSIÇÕES'!G4628</f>
        <v>98062</v>
      </c>
      <c r="C4625" s="8" t="str">
        <f>'SINAPI COMPOSIÇÕES'!H4628</f>
        <v>SUMIDOURO CIRCULAR, EM CONCRETO PRÉ-MOLDADO, DIÂMETRO INTERNO = 1,88 M, ALTURA INTERNA = 2,00 M, ÁREA DE INFILTRAÇÃO: 13,1 M² (PARA 5 CONTRIBUINTES). AF_05/2018</v>
      </c>
      <c r="D4625" s="8" t="str">
        <f>'SINAPI COMPOSIÇÕES'!I4628</f>
        <v>UN</v>
      </c>
      <c r="E4625" s="8">
        <f>'SINAPI COMPOSIÇÕES'!K4628</f>
        <v>1857.07</v>
      </c>
    </row>
    <row r="4626" spans="1:5" s="8" customFormat="1" ht="33.200000000000003" hidden="1" customHeight="1" outlineLevel="1">
      <c r="A4626" s="8">
        <f>'SINAPI COMPOSIÇÕES'!G4629</f>
        <v>98063</v>
      </c>
      <c r="C4626" s="8" t="str">
        <f>'SINAPI COMPOSIÇÕES'!H4629</f>
        <v>SUMIDOURO CIRCULAR, EM CONCRETO PRÉ-MOLDADO, DIÂMETRO INTERNO = 2,38 M, ALTURA INTERNA = 2,50 M, ÁREA DE INFILTRAÇÃO: 21,3 M² (PARA 8 CONTRIBUINTES). AF_05/2018</v>
      </c>
      <c r="D4626" s="8" t="str">
        <f>'SINAPI COMPOSIÇÕES'!I4629</f>
        <v>UN</v>
      </c>
      <c r="E4626" s="8">
        <f>'SINAPI COMPOSIÇÕES'!K4629</f>
        <v>2824.42</v>
      </c>
    </row>
    <row r="4627" spans="1:5" s="8" customFormat="1" ht="33.200000000000003" hidden="1" customHeight="1" outlineLevel="1">
      <c r="A4627" s="8">
        <f>'SINAPI COMPOSIÇÕES'!G4630</f>
        <v>98064</v>
      </c>
      <c r="C4627" s="8" t="str">
        <f>'SINAPI COMPOSIÇÕES'!H4630</f>
        <v>SUMIDOURO CIRCULAR, EM CONCRETO PRÉ-MOLDADO, DIÂMETRO INTERNO = 2,38 M, ALTURA INTERNA = 3,0 M, ÁREA DE INFILTRAÇÃO: 25 M² (PARA 10 CONTRIBUINTES). AF_05/2018</v>
      </c>
      <c r="D4627" s="8" t="str">
        <f>'SINAPI COMPOSIÇÕES'!I4630</f>
        <v>UN</v>
      </c>
      <c r="E4627" s="8">
        <f>'SINAPI COMPOSIÇÕES'!K4630</f>
        <v>3243.72</v>
      </c>
    </row>
    <row r="4628" spans="1:5" s="8" customFormat="1" ht="33.200000000000003" hidden="1" customHeight="1" outlineLevel="1">
      <c r="A4628" s="8">
        <f>'SINAPI COMPOSIÇÕES'!G4631</f>
        <v>98065</v>
      </c>
      <c r="C4628" s="8" t="str">
        <f>'SINAPI COMPOSIÇÕES'!H4631</f>
        <v>SUMIDOURO CIRCULAR, EM CONCRETO PRÉ-MOLDADO, DIÂMETRO INTERNO = 2,88 M, ALTURA INTERNA = 3,0 M, ÁREA DE INFILTRAÇÃO: 31,4 M² (PARA 12 CONTRIBUINTES). AF_05/2018</v>
      </c>
      <c r="D4628" s="8" t="str">
        <f>'SINAPI COMPOSIÇÕES'!I4631</f>
        <v>UN</v>
      </c>
      <c r="E4628" s="8">
        <f>'SINAPI COMPOSIÇÕES'!K4631</f>
        <v>4482.1099999999997</v>
      </c>
    </row>
    <row r="4629" spans="1:5" s="8" customFormat="1" ht="33.200000000000003" hidden="1" customHeight="1" outlineLevel="1">
      <c r="A4629" s="8">
        <f>'SINAPI COMPOSIÇÕES'!G4632</f>
        <v>98066</v>
      </c>
      <c r="C4629" s="8" t="str">
        <f>'SINAPI COMPOSIÇÕES'!H4632</f>
        <v>TANQUE SÉPTICO RETANGULAR, EM ALVENARIA COM TIJOLOS CERÂMICOS MACIÇOS, DIMENSÕES INTERNAS: 1,0 X 2,0 X 1,4 M, VOLUME ÚTIL: 2000 L (PARA 5 CONTRIBUINTES). AF_05/2018</v>
      </c>
      <c r="D4629" s="8" t="str">
        <f>'SINAPI COMPOSIÇÕES'!I4632</f>
        <v>UN</v>
      </c>
      <c r="E4629" s="8">
        <f>'SINAPI COMPOSIÇÕES'!K4632</f>
        <v>4258.62</v>
      </c>
    </row>
    <row r="4630" spans="1:5" s="8" customFormat="1" ht="33.200000000000003" hidden="1" customHeight="1" outlineLevel="1">
      <c r="A4630" s="8">
        <f>'SINAPI COMPOSIÇÕES'!G4633</f>
        <v>98067</v>
      </c>
      <c r="C4630" s="8" t="str">
        <f>'SINAPI COMPOSIÇÕES'!H4633</f>
        <v>TANQUE SÉPTICO RETANGULAR, EM ALVENARIA COM TIJOLOS CERÂMICOS MACIÇOS, DIMENSÕES INTERNAS: 1,2 X 2,4 X 1,6 M, VOLUME ÚTIL: 3456 L (PARA 13 CONTRIBUINTES). AF_05/2018</v>
      </c>
      <c r="D4630" s="8" t="str">
        <f>'SINAPI COMPOSIÇÕES'!I4633</f>
        <v>UN</v>
      </c>
      <c r="E4630" s="8">
        <f>'SINAPI COMPOSIÇÕES'!K4633</f>
        <v>5691.3</v>
      </c>
    </row>
    <row r="4631" spans="1:5" s="8" customFormat="1" ht="33.200000000000003" hidden="1" customHeight="1" outlineLevel="1">
      <c r="A4631" s="8">
        <f>'SINAPI COMPOSIÇÕES'!G4634</f>
        <v>98068</v>
      </c>
      <c r="C4631" s="8" t="str">
        <f>'SINAPI COMPOSIÇÕES'!H4634</f>
        <v>TANQUE SÉPTICO RETANGULAR, EM ALVENARIA COM TIJOLOS CERÂMICOS MACIÇOS, DIMENSÕES INTERNAS: 1,4 X 3,2 X 1,8 M, VOLUME ÚTIL: 6272 L (PARA 32 CONTRIBUINTES). AF_05/2018</v>
      </c>
      <c r="D4631" s="8" t="str">
        <f>'SINAPI COMPOSIÇÕES'!I4634</f>
        <v>UN</v>
      </c>
      <c r="E4631" s="8">
        <f>'SINAPI COMPOSIÇÕES'!K4634</f>
        <v>8044.05</v>
      </c>
    </row>
    <row r="4632" spans="1:5" s="8" customFormat="1" ht="33.200000000000003" hidden="1" customHeight="1" outlineLevel="1">
      <c r="A4632" s="8">
        <f>'SINAPI COMPOSIÇÕES'!G4635</f>
        <v>98069</v>
      </c>
      <c r="C4632" s="8" t="str">
        <f>'SINAPI COMPOSIÇÕES'!H4635</f>
        <v>TANQUE SÉPTICO RETANGULAR, EM ALVENARIA COM TIJOLOS CERÂMICOS MACIÇOS, DIMENSÕES INTERNAS: 1,6 X 4,4 X 1,8 M, VOLUME ÚTIL: 9856 L (PARA 68 CONTRIBUINTES). AF_05/2018</v>
      </c>
      <c r="D4632" s="8" t="str">
        <f>'SINAPI COMPOSIÇÕES'!I4635</f>
        <v>UN</v>
      </c>
      <c r="E4632" s="8">
        <f>'SINAPI COMPOSIÇÕES'!K4635</f>
        <v>10752.38</v>
      </c>
    </row>
    <row r="4633" spans="1:5" s="8" customFormat="1" ht="33.200000000000003" hidden="1" customHeight="1" outlineLevel="1">
      <c r="A4633" s="8">
        <f>'SINAPI COMPOSIÇÕES'!G4636</f>
        <v>98070</v>
      </c>
      <c r="C4633" s="8" t="str">
        <f>'SINAPI COMPOSIÇÕES'!H4636</f>
        <v>TANQUE SÉPTICO RETANGULAR, EM ALVENARIA COM TIJOLOS CERÂMICOS MACIÇOS, DIMENSÕES INTERNAS: 1,6 X 4,8 X 2,0 M, VOLUME ÚTIL: 12288 L (PARA 86 CONTRIBUINTES). AF_05/2018</v>
      </c>
      <c r="D4633" s="8" t="str">
        <f>'SINAPI COMPOSIÇÕES'!I4636</f>
        <v>UN</v>
      </c>
      <c r="E4633" s="8">
        <f>'SINAPI COMPOSIÇÕES'!K4636</f>
        <v>12344.22</v>
      </c>
    </row>
    <row r="4634" spans="1:5" s="8" customFormat="1" ht="33.200000000000003" hidden="1" customHeight="1" outlineLevel="1">
      <c r="A4634" s="8">
        <f>'SINAPI COMPOSIÇÕES'!G4637</f>
        <v>98071</v>
      </c>
      <c r="C4634" s="8" t="str">
        <f>'SINAPI COMPOSIÇÕES'!H4637</f>
        <v>TANQUE SÉPTICO RETANGULAR, EM ALVENARIA COM TIJOLOS CERÂMICOS MACIÇOS, DIMENSÕES INTERNAS: 1,6 X 4,6 X 2,4 M, VOLUME ÚTIL: 14720 L (PARA 105 CONTRIBUINTES). AF_05/2018</v>
      </c>
      <c r="D4634" s="8" t="str">
        <f>'SINAPI COMPOSIÇÕES'!I4637</f>
        <v>UN</v>
      </c>
      <c r="E4634" s="8">
        <f>'SINAPI COMPOSIÇÕES'!K4637</f>
        <v>13599.47</v>
      </c>
    </row>
    <row r="4635" spans="1:5" s="8" customFormat="1" ht="33.200000000000003" hidden="1" customHeight="1" outlineLevel="1">
      <c r="A4635" s="8">
        <f>'SINAPI COMPOSIÇÕES'!G4638</f>
        <v>98072</v>
      </c>
      <c r="C4635" s="8" t="str">
        <f>'SINAPI COMPOSIÇÕES'!H4638</f>
        <v>FILTRO ANAERÓBIO RETANGULAR, EM ALVENARIA COM TIJOLOS CERÂMICOS MACIÇOS, DIMENSÕES INTERNAS: 0,8 X 1,2 X 1,67 M, VOLUME ÚTIL: 1152 L (PARA 5 CONTRIBUINTES). AF_05/2018</v>
      </c>
      <c r="D4635" s="8" t="str">
        <f>'SINAPI COMPOSIÇÕES'!I4638</f>
        <v>UN</v>
      </c>
      <c r="E4635" s="8">
        <f>'SINAPI COMPOSIÇÕES'!K4638</f>
        <v>3535.31</v>
      </c>
    </row>
    <row r="4636" spans="1:5" s="8" customFormat="1" ht="33.200000000000003" hidden="1" customHeight="1" outlineLevel="1">
      <c r="A4636" s="8">
        <f>'SINAPI COMPOSIÇÕES'!G4639</f>
        <v>98073</v>
      </c>
      <c r="C4636" s="8" t="str">
        <f>'SINAPI COMPOSIÇÕES'!H4639</f>
        <v>FILTRO ANAERÓBIO RETANGULAR, EM ALVENARIA COM TIJOLOS CERÂMICOS MACIÇOS, DIMENSÕES INTERNAS: 1,2 X 1,8 X 1,67 M, VOLUME ÚTIL: 2592 L (PARA 13 CONTRIBUINTES). AF_05/2018</v>
      </c>
      <c r="D4636" s="8" t="str">
        <f>'SINAPI COMPOSIÇÕES'!I4639</f>
        <v>UN</v>
      </c>
      <c r="E4636" s="8">
        <f>'SINAPI COMPOSIÇÕES'!K4639</f>
        <v>5483.31</v>
      </c>
    </row>
    <row r="4637" spans="1:5" s="8" customFormat="1" ht="33.200000000000003" hidden="1" customHeight="1" outlineLevel="1">
      <c r="A4637" s="8">
        <f>'SINAPI COMPOSIÇÕES'!G4640</f>
        <v>98074</v>
      </c>
      <c r="C4637" s="8" t="str">
        <f>'SINAPI COMPOSIÇÕES'!H4640</f>
        <v>FILTRO ANAERÓBIO RETANGULAR, EM ALVENARIA COM TIJOLOS CERÂMICOS MACIÇOS, DIMENSÕES INTERNAS: 1,4 X 3,0 X 1,67 M, VOLUME ÚTIL: 5040 L (PARA 32 CONTRIBUINTES). AF_05/2018</v>
      </c>
      <c r="D4637" s="8" t="str">
        <f>'SINAPI COMPOSIÇÕES'!I4640</f>
        <v>UN</v>
      </c>
      <c r="E4637" s="8">
        <f>'SINAPI COMPOSIÇÕES'!K4640</f>
        <v>8454.7999999999993</v>
      </c>
    </row>
    <row r="4638" spans="1:5" s="8" customFormat="1" ht="33.200000000000003" hidden="1" customHeight="1" outlineLevel="1">
      <c r="A4638" s="8">
        <f>'SINAPI COMPOSIÇÕES'!G4641</f>
        <v>98075</v>
      </c>
      <c r="C4638" s="8" t="str">
        <f>'SINAPI COMPOSIÇÕES'!H4641</f>
        <v>FILTRO ANAERÓBIO RETANGULAR, EM ALVENARIA COM TIJOLOS CERÂMICOS MACIÇOS, DIMENSÕES INTERNAS: 1,4 X 4,2 X 1,67 M, VOLUME ÚTIL: 7056 L (PARA 67 CONTRIBUINTES). AF_05/2018</v>
      </c>
      <c r="D4638" s="8" t="str">
        <f>'SINAPI COMPOSIÇÕES'!I4641</f>
        <v>UN</v>
      </c>
      <c r="E4638" s="8">
        <f>'SINAPI COMPOSIÇÕES'!K4641</f>
        <v>10963.73</v>
      </c>
    </row>
    <row r="4639" spans="1:5" s="8" customFormat="1" ht="33.200000000000003" hidden="1" customHeight="1" outlineLevel="1">
      <c r="A4639" s="8">
        <f>'SINAPI COMPOSIÇÕES'!G4642</f>
        <v>98076</v>
      </c>
      <c r="C4639" s="8" t="str">
        <f>'SINAPI COMPOSIÇÕES'!H4642</f>
        <v>FILTRO ANAERÓBIO RETANGULAR, EM ALVENARIA COM TIJOLOS CERÂMICOS MACIÇOS, DIMENSÕES INTERNAS: 1,6 X 4,6 X 1,67 M, VOLUME ÚTIL: 8832 L (PARA 84 CONTRIBUINTES). AF_05/2018</v>
      </c>
      <c r="D4639" s="8" t="str">
        <f>'SINAPI COMPOSIÇÕES'!I4642</f>
        <v>UN</v>
      </c>
      <c r="E4639" s="8">
        <f>'SINAPI COMPOSIÇÕES'!K4642</f>
        <v>12597.13</v>
      </c>
    </row>
    <row r="4640" spans="1:5" s="8" customFormat="1" ht="33.200000000000003" hidden="1" customHeight="1" outlineLevel="1">
      <c r="A4640" s="8">
        <f>'SINAPI COMPOSIÇÕES'!G4643</f>
        <v>98077</v>
      </c>
      <c r="C4640" s="8" t="str">
        <f>'SINAPI COMPOSIÇÕES'!H4643</f>
        <v>FILTRO ANAERÓBIO RETANGULAR, EM ALVENARIA COM TIJOLOS CERÂMICOS MACIÇOS, DIMENSÕES INTERNAS: 1,6 X 5,6 X 1,67 M, VOLUME ÚTIL: 10752 L (PARA 103 CONTRIBUINTES). AF_05/2018</v>
      </c>
      <c r="D4640" s="8" t="str">
        <f>'SINAPI COMPOSIÇÕES'!I4643</f>
        <v>UN</v>
      </c>
      <c r="E4640" s="8">
        <f>'SINAPI COMPOSIÇÕES'!K4643</f>
        <v>14809.53</v>
      </c>
    </row>
    <row r="4641" spans="1:5" s="8" customFormat="1" ht="33.200000000000003" hidden="1" customHeight="1" outlineLevel="1">
      <c r="A4641" s="8">
        <f>'SINAPI COMPOSIÇÕES'!G4644</f>
        <v>98078</v>
      </c>
      <c r="C4641" s="8" t="str">
        <f>'SINAPI COMPOSIÇÕES'!H4644</f>
        <v>SUMIDOURO RETANGULAR, EM ALVENARIA COM TIJOLOS CERÂMICOS MACIÇOS, DIMENSÕES INTERNAS: 0,8 X 1,4 X 3,0 M, ÁREA DE INFILTRAÇÃO: 13,2 M² (PARA 5 CONTRIBUINTES). AF_05/2018</v>
      </c>
      <c r="D4641" s="8" t="str">
        <f>'SINAPI COMPOSIÇÕES'!I4644</f>
        <v>UN</v>
      </c>
      <c r="E4641" s="8">
        <f>'SINAPI COMPOSIÇÕES'!K4644</f>
        <v>3734.51</v>
      </c>
    </row>
    <row r="4642" spans="1:5" s="8" customFormat="1" ht="33.200000000000003" hidden="1" customHeight="1" outlineLevel="1">
      <c r="A4642" s="8">
        <f>'SINAPI COMPOSIÇÕES'!G4645</f>
        <v>98079</v>
      </c>
      <c r="C4642" s="8" t="str">
        <f>'SINAPI COMPOSIÇÕES'!H4645</f>
        <v>SUMIDOURO RETANGULAR, EM ALVENARIA COM TIJOLOS CERÂMICOS MACIÇOS, DIMENSÕES INTERNAS: 1,0 X 3,0 X 3,0 M, ÁREA DE INFILTRAÇÃO: 25 M² (PARA 10 CONTRIBUINTES). AF_05/2018</v>
      </c>
      <c r="D4642" s="8" t="str">
        <f>'SINAPI COMPOSIÇÕES'!I4645</f>
        <v>UN</v>
      </c>
      <c r="E4642" s="8">
        <f>'SINAPI COMPOSIÇÕES'!K4645</f>
        <v>6524.27</v>
      </c>
    </row>
    <row r="4643" spans="1:5" s="8" customFormat="1" ht="33.200000000000003" hidden="1" customHeight="1" outlineLevel="1">
      <c r="A4643" s="8">
        <f>'SINAPI COMPOSIÇÕES'!G4646</f>
        <v>98080</v>
      </c>
      <c r="C4643" s="8" t="str">
        <f>'SINAPI COMPOSIÇÕES'!H4646</f>
        <v>SUMIDOURO RETANGULAR, EM ALVENARIA COM TIJOLOS CERÂMICOS MACIÇOS, DIMENSÕES INTERNAS: 1,6 X 3,4 X 3,0 M, ÁREA DE INFILTRAÇÃO: 32,9 M² (PARA 13 CONTRIBUINTES). AF_05/2018</v>
      </c>
      <c r="D4643" s="8" t="str">
        <f>'SINAPI COMPOSIÇÕES'!I4646</f>
        <v>UN</v>
      </c>
      <c r="E4643" s="8">
        <f>'SINAPI COMPOSIÇÕES'!K4646</f>
        <v>8356.17</v>
      </c>
    </row>
    <row r="4644" spans="1:5" s="8" customFormat="1" ht="33.200000000000003" hidden="1" customHeight="1" outlineLevel="1">
      <c r="A4644" s="8">
        <f>'SINAPI COMPOSIÇÕES'!G4647</f>
        <v>98081</v>
      </c>
      <c r="C4644" s="8" t="str">
        <f>'SINAPI COMPOSIÇÕES'!H4647</f>
        <v>SUMIDOURO RETANGULAR, EM ALVENARIA COM TIJOLOS CERÂMICOS MACIÇOS, DIMENSÕES INTERNAS: 1,6 X 5,8 X 3,0 M, ÁREA DE INFILTRAÇÃO: 50 M² (PARA 20 CONTRIBUINTES). AF_05/2018</v>
      </c>
      <c r="D4644" s="8" t="str">
        <f>'SINAPI COMPOSIÇÕES'!I4647</f>
        <v>UN</v>
      </c>
      <c r="E4644" s="8">
        <f>'SINAPI COMPOSIÇÕES'!K4647</f>
        <v>12353.39</v>
      </c>
    </row>
    <row r="4645" spans="1:5" s="8" customFormat="1" ht="33.200000000000003" hidden="1" customHeight="1" outlineLevel="1">
      <c r="A4645" s="8">
        <f>'SINAPI COMPOSIÇÕES'!G4648</f>
        <v>98082</v>
      </c>
      <c r="C4645" s="8" t="str">
        <f>'SINAPI COMPOSIÇÕES'!H4648</f>
        <v>TANQUE SÉPTICO RETANGULAR, EM ALVENARIA COM BLOCOS DE CONCRETO, DIMENSÕES INTERNAS: 1,0 X 2,0 X 1,4 M, VOLUME ÚTIL: 2000 L (PARA 5 CONTRIBUINTES). AF_05/2018</v>
      </c>
      <c r="D4645" s="8" t="str">
        <f>'SINAPI COMPOSIÇÕES'!I4648</f>
        <v>UN</v>
      </c>
      <c r="E4645" s="8">
        <f>'SINAPI COMPOSIÇÕES'!K4648</f>
        <v>2998.64</v>
      </c>
    </row>
    <row r="4646" spans="1:5" s="8" customFormat="1" ht="33.200000000000003" hidden="1" customHeight="1" outlineLevel="1">
      <c r="A4646" s="8">
        <f>'SINAPI COMPOSIÇÕES'!G4649</f>
        <v>98083</v>
      </c>
      <c r="C4646" s="8" t="str">
        <f>'SINAPI COMPOSIÇÕES'!H4649</f>
        <v>TANQUE SÉPTICO RETANGULAR, EM ALVENARIA COM BLOCOS DE CONCRETO, DIMENSÕES INTERNAS: 1,2 X 2,4 X 1,6 M, VOLUME ÚTIL: 3456 L (PARA 13 CONTRIBUINTES). AF_05/2018</v>
      </c>
      <c r="D4646" s="8" t="str">
        <f>'SINAPI COMPOSIÇÕES'!I4649</f>
        <v>UN</v>
      </c>
      <c r="E4646" s="8">
        <f>'SINAPI COMPOSIÇÕES'!K4649</f>
        <v>3959.95</v>
      </c>
    </row>
    <row r="4647" spans="1:5" s="8" customFormat="1" ht="33.200000000000003" hidden="1" customHeight="1" outlineLevel="1">
      <c r="A4647" s="8">
        <f>'SINAPI COMPOSIÇÕES'!G4650</f>
        <v>98084</v>
      </c>
      <c r="C4647" s="8" t="str">
        <f>'SINAPI COMPOSIÇÕES'!H4650</f>
        <v>TANQUE SÉPTICO RETANGULAR, EM ALVENARIA COM BLOCOS DE CONCRETO, DIMENSÕES INTERNAS: 1,4 X 3,2 X 1,8 M, VOLUME ÚTIL: 6272 L (PARA 32 CONTRIBUINTES). AF_05/2018</v>
      </c>
      <c r="D4647" s="8" t="str">
        <f>'SINAPI COMPOSIÇÕES'!I4650</f>
        <v>UN</v>
      </c>
      <c r="E4647" s="8">
        <f>'SINAPI COMPOSIÇÕES'!K4650</f>
        <v>5559.4</v>
      </c>
    </row>
    <row r="4648" spans="1:5" s="8" customFormat="1" ht="33.200000000000003" hidden="1" customHeight="1" outlineLevel="1">
      <c r="A4648" s="8">
        <f>'SINAPI COMPOSIÇÕES'!G4651</f>
        <v>98085</v>
      </c>
      <c r="C4648" s="8" t="str">
        <f>'SINAPI COMPOSIÇÕES'!H4651</f>
        <v>TANQUE SÉPTICO RETANGULAR, EM ALVENARIA COM BLOCOS DE CONCRETO, DIMENSÕES INTERNAS: 1,6 X 4,4 X 1,8 M, VOLUME ÚTIL: 9856 L (PARA 68 CONTRIBUINTES). AF_05/2018</v>
      </c>
      <c r="D4648" s="8" t="str">
        <f>'SINAPI COMPOSIÇÕES'!I4651</f>
        <v>UN</v>
      </c>
      <c r="E4648" s="8">
        <f>'SINAPI COMPOSIÇÕES'!K4651</f>
        <v>7543.7</v>
      </c>
    </row>
    <row r="4649" spans="1:5" s="8" customFormat="1" ht="33.200000000000003" hidden="1" customHeight="1" outlineLevel="1">
      <c r="A4649" s="8">
        <f>'SINAPI COMPOSIÇÕES'!G4652</f>
        <v>98086</v>
      </c>
      <c r="C4649" s="8" t="str">
        <f>'SINAPI COMPOSIÇÕES'!H4652</f>
        <v>TANQUE SÉPTICO RETANGULAR, EM ALVENARIA COM BLOCOS DE CONCRETO, DIMENSÕES INTERNAS: 1,6 X 4,8 X 2,0 M, VOLUME ÚTIL: 12288 L (PARA 86 CONTRIBUINTES). AF_05/2018</v>
      </c>
      <c r="D4649" s="8" t="str">
        <f>'SINAPI COMPOSIÇÕES'!I4652</f>
        <v>UN</v>
      </c>
      <c r="E4649" s="8">
        <f>'SINAPI COMPOSIÇÕES'!K4652</f>
        <v>8519.2099999999991</v>
      </c>
    </row>
    <row r="4650" spans="1:5" s="8" customFormat="1" ht="33.200000000000003" hidden="1" customHeight="1" outlineLevel="1">
      <c r="A4650" s="8">
        <f>'SINAPI COMPOSIÇÕES'!G4653</f>
        <v>98087</v>
      </c>
      <c r="C4650" s="8" t="str">
        <f>'SINAPI COMPOSIÇÕES'!H4653</f>
        <v>TANQUE SÉPTICO RETANGULAR, EM ALVENARIA COM BLOCOS DE CONCRETO, DIMENSÕES INTERNAS: 1,6 X 4,6 X 2,4 M, VOLUME ÚTIL: 14720 L (PARA 105 CONTRIBUINTES). AF_05/2018</v>
      </c>
      <c r="D4650" s="8" t="str">
        <f>'SINAPI COMPOSIÇÕES'!I4653</f>
        <v>UN</v>
      </c>
      <c r="E4650" s="8">
        <f>'SINAPI COMPOSIÇÕES'!K4653</f>
        <v>9097.86</v>
      </c>
    </row>
    <row r="4651" spans="1:5" s="8" customFormat="1" ht="33.200000000000003" hidden="1" customHeight="1" outlineLevel="1">
      <c r="A4651" s="8">
        <f>'SINAPI COMPOSIÇÕES'!G4654</f>
        <v>98088</v>
      </c>
      <c r="C4651" s="8" t="str">
        <f>'SINAPI COMPOSIÇÕES'!H4654</f>
        <v>FILTRO ANAERÓBIO RETANGULAR, EM ALVENARIA COM BLOCOS DE CONCRETO, DIMENSÕES INTERNAS: 0,8 X 1,2 X 1,67 M, VOLUME ÚTIL: 1152 L (PARA 5 CONTRIBUINTES). AF_05/2018</v>
      </c>
      <c r="D4651" s="8" t="str">
        <f>'SINAPI COMPOSIÇÕES'!I4654</f>
        <v>UN</v>
      </c>
      <c r="E4651" s="8">
        <f>'SINAPI COMPOSIÇÕES'!K4654</f>
        <v>2563.36</v>
      </c>
    </row>
    <row r="4652" spans="1:5" s="8" customFormat="1" ht="33.200000000000003" hidden="1" customHeight="1" outlineLevel="1">
      <c r="A4652" s="8">
        <f>'SINAPI COMPOSIÇÕES'!G4655</f>
        <v>98089</v>
      </c>
      <c r="C4652" s="8" t="str">
        <f>'SINAPI COMPOSIÇÕES'!H4655</f>
        <v>FILTRO ANAERÓBIO RETANGULAR, EM ALVENARIA COM BLOCOS DE CONCRETO, DIMENSÕES INTERNAS: 1,2 X 1,8 X 1,67 M, VOLUME ÚTIL: 2592 L (PARA 13 CONTRIBUINTES). AF_05/2018</v>
      </c>
      <c r="D4652" s="8" t="str">
        <f>'SINAPI COMPOSIÇÕES'!I4655</f>
        <v>UN</v>
      </c>
      <c r="E4652" s="8">
        <f>'SINAPI COMPOSIÇÕES'!K4655</f>
        <v>4059.23</v>
      </c>
    </row>
    <row r="4653" spans="1:5" s="8" customFormat="1" ht="33.200000000000003" hidden="1" customHeight="1" outlineLevel="1">
      <c r="A4653" s="8">
        <f>'SINAPI COMPOSIÇÕES'!G4656</f>
        <v>98090</v>
      </c>
      <c r="C4653" s="8" t="str">
        <f>'SINAPI COMPOSIÇÕES'!H4656</f>
        <v>FILTRO ANAERÓBIO RETANGULAR, EM ALVENARIA COM BLOCOS DE CONCRETO, DIMENSÕES INTERNAS: 1,4 X 3,0 X 1,67 M, VOLUME ÚTIL: 5040 L (PARA 32 CONTRIBUINTES). AF_05/2018</v>
      </c>
      <c r="D4653" s="8" t="str">
        <f>'SINAPI COMPOSIÇÕES'!I4656</f>
        <v>UN</v>
      </c>
      <c r="E4653" s="8">
        <f>'SINAPI COMPOSIÇÕES'!K4656</f>
        <v>6385.63</v>
      </c>
    </row>
    <row r="4654" spans="1:5" s="8" customFormat="1" ht="33.200000000000003" hidden="1" customHeight="1" outlineLevel="1">
      <c r="A4654" s="8">
        <f>'SINAPI COMPOSIÇÕES'!G4657</f>
        <v>98091</v>
      </c>
      <c r="C4654" s="8" t="str">
        <f>'SINAPI COMPOSIÇÕES'!H4657</f>
        <v>FILTRO ANAERÓBIO RETANGULAR, EM ALVENARIA COM BLOCOS DE CONCRETO, DIMENSÕES INTERNAS: 1,4 X 4,2 X 1,67 M, VOLUME ÚTIL: 7056 L (PARA 67 CONTRIBUINTES). AF_05/2018</v>
      </c>
      <c r="D4654" s="8" t="str">
        <f>'SINAPI COMPOSIÇÕES'!I4657</f>
        <v>UN</v>
      </c>
      <c r="E4654" s="8">
        <f>'SINAPI COMPOSIÇÕES'!K4657</f>
        <v>8243.67</v>
      </c>
    </row>
    <row r="4655" spans="1:5" s="8" customFormat="1" ht="33.200000000000003" hidden="1" customHeight="1" outlineLevel="1">
      <c r="A4655" s="8">
        <f>'SINAPI COMPOSIÇÕES'!G4658</f>
        <v>98092</v>
      </c>
      <c r="C4655" s="8" t="str">
        <f>'SINAPI COMPOSIÇÕES'!H4658</f>
        <v>FILTRO ANAERÓBIO RETANGULAR, EM ALVENARIA COM BLOCOS DE CONCRETO, DIMENSÕES INTERNAS: 1,6 X 4,6 X 1,67 M, VOLUME ÚTIL: 8832 L (PARA 84 CONTRIBUINTES). AF_05/2018</v>
      </c>
      <c r="D4655" s="8" t="str">
        <f>'SINAPI COMPOSIÇÕES'!I4658</f>
        <v>UN</v>
      </c>
      <c r="E4655" s="8">
        <f>'SINAPI COMPOSIÇÕES'!K4658</f>
        <v>9698.48</v>
      </c>
    </row>
    <row r="4656" spans="1:5" s="8" customFormat="1" ht="33.200000000000003" hidden="1" customHeight="1" outlineLevel="1">
      <c r="A4656" s="8">
        <f>'SINAPI COMPOSIÇÕES'!G4659</f>
        <v>98093</v>
      </c>
      <c r="C4656" s="8" t="str">
        <f>'SINAPI COMPOSIÇÕES'!H4659</f>
        <v>FILTRO ANAERÓBIO RETANGULAR, EM ALVENARIA COM BLOCOS DE CONCRETO, DIMENSÕES INTERNAS: 1,6 X 5,6 X 1,67 M, VOLUME ÚTIL: 10752 L (PARA 103 CONTRIBUINTES). AF_05/2018</v>
      </c>
      <c r="D4656" s="8" t="str">
        <f>'SINAPI COMPOSIÇÕES'!I4659</f>
        <v>UN</v>
      </c>
      <c r="E4656" s="8">
        <f>'SINAPI COMPOSIÇÕES'!K4659</f>
        <v>11451.51</v>
      </c>
    </row>
    <row r="4657" spans="1:5" s="8" customFormat="1" ht="33.200000000000003" hidden="1" customHeight="1" outlineLevel="1">
      <c r="A4657" s="8">
        <f>'SINAPI COMPOSIÇÕES'!G4660</f>
        <v>98094</v>
      </c>
      <c r="C4657" s="8" t="str">
        <f>'SINAPI COMPOSIÇÕES'!H4660</f>
        <v>SUMIDOURO RETANGULAR, EM ALVENARIA COM BLOCOS DE CONCRETO, DIMENSÕES INTERNAS: 0,8 X 1,4 X 3,0 M, ÁREA DE INFILTRAÇÃO: 13,2 M² (PARA 5 CONTRIBUINTES). AF_05/2018</v>
      </c>
      <c r="D4657" s="8" t="str">
        <f>'SINAPI COMPOSIÇÕES'!I4660</f>
        <v>UN</v>
      </c>
      <c r="E4657" s="8">
        <f>'SINAPI COMPOSIÇÕES'!K4660</f>
        <v>2056.04</v>
      </c>
    </row>
    <row r="4658" spans="1:5" s="8" customFormat="1" ht="33.200000000000003" hidden="1" customHeight="1" outlineLevel="1">
      <c r="A4658" s="8">
        <f>'SINAPI COMPOSIÇÕES'!G4661</f>
        <v>98099</v>
      </c>
      <c r="C4658" s="8" t="str">
        <f>'SINAPI COMPOSIÇÕES'!H4661</f>
        <v>SUMIDOURO RETANGULAR, EM ALVENARIA COM BLOCOS DE CONCRETO, DIMENSÕES INTERNAS: 1,0 X 3,0 X 3,0 M, ÁREA DE INFILTRAÇÃO: 25 M² (PARA 10 CONTRIBUINTES). AF_05/2018</v>
      </c>
      <c r="D4658" s="8" t="str">
        <f>'SINAPI COMPOSIÇÕES'!I4661</f>
        <v>UN</v>
      </c>
      <c r="E4658" s="8">
        <f>'SINAPI COMPOSIÇÕES'!K4661</f>
        <v>3527.86</v>
      </c>
    </row>
    <row r="4659" spans="1:5" s="8" customFormat="1" ht="33.200000000000003" hidden="1" customHeight="1" outlineLevel="1">
      <c r="A4659" s="8">
        <f>'SINAPI COMPOSIÇÕES'!G4662</f>
        <v>98100</v>
      </c>
      <c r="C4659" s="8" t="str">
        <f>'SINAPI COMPOSIÇÕES'!H4662</f>
        <v>SUMIDOURO RETANGULAR, EM ALVENARIA COM BLOCOS DE CONCRETO, DIMENSÕES INTERNAS: 1,6 X 3,4 X 3,0 M, ÁREA DE INFILTRAÇÃO: 32,9 M² (PARA 13 CONTRIBUINTES). AF_05/2018</v>
      </c>
      <c r="D4659" s="8" t="str">
        <f>'SINAPI COMPOSIÇÕES'!I4662</f>
        <v>UN</v>
      </c>
      <c r="E4659" s="8">
        <f>'SINAPI COMPOSIÇÕES'!K4662</f>
        <v>4627.5200000000004</v>
      </c>
    </row>
    <row r="4660" spans="1:5" s="8" customFormat="1" ht="33.200000000000003" hidden="1" customHeight="1" outlineLevel="1">
      <c r="A4660" s="8">
        <f>'SINAPI COMPOSIÇÕES'!G4663</f>
        <v>98101</v>
      </c>
      <c r="C4660" s="8" t="str">
        <f>'SINAPI COMPOSIÇÕES'!H4663</f>
        <v>SUMIDOURO RETANGULAR, EM ALVENARIA COM BLOCOS DE CONCRETO, DIMENSÕES INTERNAS: 1,6 X 5,8 X 3,0 M, ÁREA DE INFILTRAÇÃO: 50 M² (PARA 20 CONTRIBUINTES). AF_05/2018</v>
      </c>
      <c r="D4660" s="8" t="str">
        <f>'SINAPI COMPOSIÇÕES'!I4663</f>
        <v>UN</v>
      </c>
      <c r="E4660" s="8">
        <f>'SINAPI COMPOSIÇÕES'!K4663</f>
        <v>6853.03</v>
      </c>
    </row>
    <row r="4661" spans="1:5" s="8" customFormat="1" ht="33.200000000000003" hidden="1" customHeight="1" outlineLevel="1">
      <c r="A4661" s="8">
        <f>'SINAPI COMPOSIÇÕES'!G4664</f>
        <v>98109</v>
      </c>
      <c r="C4661" s="8" t="str">
        <f>'SINAPI COMPOSIÇÕES'!H4664</f>
        <v>CAIXA DE GORDURA ESPECIAL (CAPACIDADE: 312 L - PARA ATÉ 146 PESSOAS SERVIDAS NO PICO), RETANGULAR, EM ALVENARIA COM BLOCOS DE CONCRETO, DIMENSÕES INTERNAS = 0,4X1,2 M, ALTURA INTERNA = 1 M. AF_05/2018</v>
      </c>
      <c r="D4661" s="8" t="str">
        <f>'SINAPI COMPOSIÇÕES'!I4664</f>
        <v>UN</v>
      </c>
      <c r="E4661" s="8">
        <f>'SINAPI COMPOSIÇÕES'!K4664</f>
        <v>624.55999999999995</v>
      </c>
    </row>
    <row r="4662" spans="1:5" s="8" customFormat="1" ht="33.200000000000003" hidden="1" customHeight="1" outlineLevel="1">
      <c r="A4662" s="8">
        <f>'SINAPI COMPOSIÇÕES'!G4665</f>
        <v>98110</v>
      </c>
      <c r="C4662" s="8" t="str">
        <f>'SINAPI COMPOSIÇÕES'!H4665</f>
        <v>CAIXA DE GORDURA PEQUENA (CAPACIDADE: 19 L), CIRCULAR, EM PVC, DIÂMETRO INTERNO= 0,3 M. AF_05/2018</v>
      </c>
      <c r="D4662" s="8" t="str">
        <f>'SINAPI COMPOSIÇÕES'!I4665</f>
        <v>UN</v>
      </c>
      <c r="E4662" s="8">
        <f>'SINAPI COMPOSIÇÕES'!K4665</f>
        <v>382.03</v>
      </c>
    </row>
    <row r="4663" spans="1:5" s="8" customFormat="1" ht="33.200000000000003" hidden="1" customHeight="1" outlineLevel="1">
      <c r="A4663" s="8">
        <f>'SINAPI COMPOSIÇÕES'!G4666</f>
        <v>98111</v>
      </c>
      <c r="C4663" s="8" t="str">
        <f>'SINAPI COMPOSIÇÕES'!H4666</f>
        <v>CAIXA DE INSPEÇÃO PARA ATERRAMENTO, CIRCULAR, EM POLIETILENO, DIÂMETRO INTERNO = 0,3 M. AF_05/2018</v>
      </c>
      <c r="D4663" s="8" t="str">
        <f>'SINAPI COMPOSIÇÕES'!I4666</f>
        <v>UN</v>
      </c>
      <c r="E4663" s="8">
        <f>'SINAPI COMPOSIÇÕES'!K4666</f>
        <v>20.36</v>
      </c>
    </row>
    <row r="4664" spans="1:5" s="8" customFormat="1" ht="33.200000000000003" hidden="1" customHeight="1" outlineLevel="1">
      <c r="A4664" s="8">
        <f>'SINAPI COMPOSIÇÕES'!G4667</f>
        <v>98112</v>
      </c>
      <c r="C4664" s="8" t="str">
        <f>'SINAPI COMPOSIÇÕES'!H4667</f>
        <v>TIL (TUBO DE INSPEÇÃO E LIMPEZA) CONDOMINIAL PARA ESGOTO, EM PVC, DN 100 X 100 MM. AF_05/2018</v>
      </c>
      <c r="D4664" s="8" t="str">
        <f>'SINAPI COMPOSIÇÕES'!I4667</f>
        <v>UN</v>
      </c>
      <c r="E4664" s="8">
        <f>'SINAPI COMPOSIÇÕES'!K4667</f>
        <v>84.57</v>
      </c>
    </row>
    <row r="4665" spans="1:5" s="8" customFormat="1" ht="33.200000000000003" hidden="1" customHeight="1" outlineLevel="1">
      <c r="A4665" s="8">
        <f>'SINAPI COMPOSIÇÕES'!G4668</f>
        <v>98114</v>
      </c>
      <c r="C4665" s="8" t="str">
        <f>'SINAPI COMPOSIÇÕES'!H4668</f>
        <v>TAMPA CIRCULAR PARA ESGOTO E DRENAGEM, EM FERRO FUNDIDO, DIÂMETRO INTERNO = 0,6 M. AF_05/2018</v>
      </c>
      <c r="D4665" s="8" t="str">
        <f>'SINAPI COMPOSIÇÕES'!I4668</f>
        <v>UN</v>
      </c>
      <c r="E4665" s="8">
        <f>'SINAPI COMPOSIÇÕES'!K4668</f>
        <v>377.9</v>
      </c>
    </row>
    <row r="4666" spans="1:5" s="8" customFormat="1" ht="33.200000000000003" hidden="1" customHeight="1" outlineLevel="1">
      <c r="A4666" s="8">
        <f>'SINAPI COMPOSIÇÕES'!G4669</f>
        <v>98115</v>
      </c>
      <c r="C4666" s="8" t="str">
        <f>'SINAPI COMPOSIÇÕES'!H4669</f>
        <v>TAMPA CIRCULAR PARA ESGOTO E DRENAGEM, EM CONCRETO PRÉ-MOLDADO, DIÂMETRO INTERNO = 0,6 M. AF_05/2018</v>
      </c>
      <c r="D4666" s="8" t="str">
        <f>'SINAPI COMPOSIÇÕES'!I4669</f>
        <v>UN</v>
      </c>
      <c r="E4666" s="8">
        <f>'SINAPI COMPOSIÇÕES'!K4669</f>
        <v>87.64</v>
      </c>
    </row>
    <row r="4667" spans="1:5" s="8" customFormat="1" ht="33.200000000000003" hidden="1" customHeight="1" outlineLevel="1">
      <c r="A4667" s="8">
        <f>'SINAPI COMPOSIÇÕES'!G4670</f>
        <v>89957</v>
      </c>
      <c r="C4667" s="8" t="str">
        <f>'SINAPI COMPOSIÇÕES'!H4670</f>
        <v>PONTO DE CONSUMO TERMINAL DE ÁGUA FRIA (SUBRAMAL) COM TUBULAÇÃO DE PVC, DN 25 MM, INSTALADO EM RAMAL DE ÁGUA, INCLUSOS RASGO E CHUMBAMENTO EM ALVENARIA. AF_12/2014</v>
      </c>
      <c r="D4667" s="8" t="str">
        <f>'SINAPI COMPOSIÇÕES'!I4670</f>
        <v>UN</v>
      </c>
      <c r="E4667" s="8">
        <f>'SINAPI COMPOSIÇÕES'!K4670</f>
        <v>110.26</v>
      </c>
    </row>
    <row r="4668" spans="1:5" s="8" customFormat="1" ht="33.200000000000003" hidden="1" customHeight="1" outlineLevel="1">
      <c r="A4668" s="8">
        <f>'SINAPI COMPOSIÇÕES'!G4671</f>
        <v>89959</v>
      </c>
      <c r="C4668" s="8" t="str">
        <f>'SINAPI COMPOSIÇÕES'!H4671</f>
        <v>PONTO DE CONSUMO TERMINAL DE ÁGUA QUENTE (SUBRAMAL) COM TUBULAÇÃO DE CPVC, DN 22 MM, INSTALADO EM RAMAL DE ÁGUA, INCLUSOS RASGO E CHUMBAMENTO EM ALVENARIA. AF_12/2014</v>
      </c>
      <c r="D4668" s="8" t="str">
        <f>'SINAPI COMPOSIÇÕES'!I4671</f>
        <v>UN</v>
      </c>
      <c r="E4668" s="8">
        <f>'SINAPI COMPOSIÇÕES'!K4671</f>
        <v>182.79</v>
      </c>
    </row>
    <row r="4669" spans="1:5" s="8" customFormat="1" ht="33.200000000000003" hidden="1" customHeight="1" outlineLevel="1">
      <c r="A4669" s="8">
        <f>'SINAPI COMPOSIÇÕES'!G4672</f>
        <v>89349</v>
      </c>
      <c r="C4669" s="8" t="str">
        <f>'SINAPI COMPOSIÇÕES'!H4672</f>
        <v>REGISTRO DE PRESSÃO BRUTO, LATÃO, ROSCÁVEL, 1/2", FORNECIDO E INSTALADO EM RAMAL DE ÁGUA. AF_12/2014</v>
      </c>
      <c r="D4669" s="8" t="str">
        <f>'SINAPI COMPOSIÇÕES'!I4672</f>
        <v>UN</v>
      </c>
      <c r="E4669" s="8">
        <f>'SINAPI COMPOSIÇÕES'!K4672</f>
        <v>27.3</v>
      </c>
    </row>
    <row r="4670" spans="1:5" s="8" customFormat="1" ht="33.200000000000003" hidden="1" customHeight="1" outlineLevel="1">
      <c r="A4670" s="8">
        <f>'SINAPI COMPOSIÇÕES'!G4673</f>
        <v>89351</v>
      </c>
      <c r="C4670" s="8" t="str">
        <f>'SINAPI COMPOSIÇÕES'!H4673</f>
        <v>REGISTRO DE PRESSÃO BRUTO, LATÃO,  ROSCÁVEL, 3/4, FORNECIDO E INSTALADO EM RAMAL DE ÁGUA. AF_12/2014</v>
      </c>
      <c r="D4670" s="8" t="str">
        <f>'SINAPI COMPOSIÇÕES'!I4673</f>
        <v>UN</v>
      </c>
      <c r="E4670" s="8">
        <f>'SINAPI COMPOSIÇÕES'!K4673</f>
        <v>31.15</v>
      </c>
    </row>
    <row r="4671" spans="1:5" s="8" customFormat="1" ht="33.200000000000003" hidden="1" customHeight="1" outlineLevel="1">
      <c r="A4671" s="8">
        <f>'SINAPI COMPOSIÇÕES'!G4674</f>
        <v>89352</v>
      </c>
      <c r="C4671" s="8" t="str">
        <f>'SINAPI COMPOSIÇÕES'!H4674</f>
        <v>REGISTRO DE GAVETA BRUTO, LATÃO, ROSCÁVEL, 1/2", FORNECIDO E INSTALADO EM RAMAL DE ÁGUA. AF_12/2014</v>
      </c>
      <c r="D4671" s="8" t="str">
        <f>'SINAPI COMPOSIÇÕES'!I4674</f>
        <v>UN</v>
      </c>
      <c r="E4671" s="8">
        <f>'SINAPI COMPOSIÇÕES'!K4674</f>
        <v>35.46</v>
      </c>
    </row>
    <row r="4672" spans="1:5" s="8" customFormat="1" ht="33.200000000000003" hidden="1" customHeight="1" outlineLevel="1">
      <c r="A4672" s="8">
        <f>'SINAPI COMPOSIÇÕES'!G4675</f>
        <v>89353</v>
      </c>
      <c r="C4672" s="8" t="str">
        <f>'SINAPI COMPOSIÇÕES'!H4675</f>
        <v>REGISTRO DE GAVETA BRUTO, LATÃO, ROSCÁVEL, 3/4", FORNECIDO E INSTALADO EM RAMAL DE ÁGUA. AF_12/2014</v>
      </c>
      <c r="D4672" s="8" t="str">
        <f>'SINAPI COMPOSIÇÕES'!I4675</f>
        <v>UN</v>
      </c>
      <c r="E4672" s="8">
        <f>'SINAPI COMPOSIÇÕES'!K4675</f>
        <v>37</v>
      </c>
    </row>
    <row r="4673" spans="1:5" s="8" customFormat="1" ht="33.200000000000003" hidden="1" customHeight="1" outlineLevel="1">
      <c r="A4673" s="8">
        <f>'SINAPI COMPOSIÇÕES'!G4676</f>
        <v>89354</v>
      </c>
      <c r="C4673" s="8" t="str">
        <f>'SINAPI COMPOSIÇÕES'!H4676</f>
        <v>MISTURADOR MONOCOMANDO PARA CHUVEIRO, BASE BRUTA E ACABAMENTO CROMADO, FORNECIDO E INSTALADO EM RAMAL DE ÁGUA. AF_12/2014</v>
      </c>
      <c r="D4673" s="8" t="str">
        <f>'SINAPI COMPOSIÇÕES'!I4676</f>
        <v>UN</v>
      </c>
      <c r="E4673" s="8">
        <f>'SINAPI COMPOSIÇÕES'!K4676</f>
        <v>217.84</v>
      </c>
    </row>
    <row r="4674" spans="1:5" s="8" customFormat="1" ht="33.200000000000003" hidden="1" customHeight="1" outlineLevel="1">
      <c r="A4674" s="8">
        <f>'SINAPI COMPOSIÇÕES'!G4677</f>
        <v>89969</v>
      </c>
      <c r="C4674" s="8" t="str">
        <f>'SINAPI COMPOSIÇÕES'!H4677</f>
        <v>KIT DE REGISTRO DE PRESSÃO BRUTO DE LATÃO ½", INCLUSIVE CONEXÕES,  ROSCÁVEL, INSTALADO EM RAMAL DE ÁGUA FRIA - FORNECIMENTO E INSTALAÇÃO. AF_12/2014</v>
      </c>
      <c r="D4674" s="8" t="str">
        <f>'SINAPI COMPOSIÇÕES'!I4677</f>
        <v>UN</v>
      </c>
      <c r="E4674" s="8">
        <f>'SINAPI COMPOSIÇÕES'!K4677</f>
        <v>38.65</v>
      </c>
    </row>
    <row r="4675" spans="1:5" s="8" customFormat="1" ht="33.200000000000003" hidden="1" customHeight="1" outlineLevel="1">
      <c r="A4675" s="8">
        <f>'SINAPI COMPOSIÇÕES'!G4678</f>
        <v>89970</v>
      </c>
      <c r="C4675" s="8" t="str">
        <f>'SINAPI COMPOSIÇÕES'!H4678</f>
        <v>KIT DE REGISTRO DE PRESSÃO BRUTO DE LATÃO ¾", INCLUSIVE CONEXÕES, ROSCÁVEL, INSTALADO EM RAMAL DE ÁGUA FRIA - FORNECIMENTO E INSTALAÇÃO. AF_12/2014</v>
      </c>
      <c r="D4675" s="8" t="str">
        <f>'SINAPI COMPOSIÇÕES'!I4678</f>
        <v>UN</v>
      </c>
      <c r="E4675" s="8">
        <f>'SINAPI COMPOSIÇÕES'!K4678</f>
        <v>42.22</v>
      </c>
    </row>
    <row r="4676" spans="1:5" s="8" customFormat="1" ht="33.200000000000003" hidden="1" customHeight="1" outlineLevel="1">
      <c r="A4676" s="8">
        <f>'SINAPI COMPOSIÇÕES'!G4679</f>
        <v>89971</v>
      </c>
      <c r="C4676" s="8" t="str">
        <f>'SINAPI COMPOSIÇÕES'!H4679</f>
        <v>KIT DE REGISTRO DE GAVETA BRUTO DE LATÃO ½", INCLUSIVE CONEXÕES, ROSCÁVEL, INSTALADO EM RAMAL DE ÁGUA FRIA - FORNECIMENTO E INSTALAÇÃO. AF_12/2014</v>
      </c>
      <c r="D4676" s="8" t="str">
        <f>'SINAPI COMPOSIÇÕES'!I4679</f>
        <v>UN</v>
      </c>
      <c r="E4676" s="8">
        <f>'SINAPI COMPOSIÇÕES'!K4679</f>
        <v>44.26</v>
      </c>
    </row>
    <row r="4677" spans="1:5" s="8" customFormat="1" ht="33.200000000000003" hidden="1" customHeight="1" outlineLevel="1">
      <c r="A4677" s="8">
        <f>'SINAPI COMPOSIÇÕES'!G4680</f>
        <v>89972</v>
      </c>
      <c r="C4677" s="8" t="str">
        <f>'SINAPI COMPOSIÇÕES'!H4680</f>
        <v>KIT DE REGISTRO DE GAVETA BRUTO DE LATÃO ¾", INCLUSIVE CONEXÕES, ROSCÁVEL, INSTALADO EM RAMAL DE ÁGUA FRIA - FORNECIMENTO E INSTALAÇÃO. AF_12/2014</v>
      </c>
      <c r="D4677" s="8" t="str">
        <f>'SINAPI COMPOSIÇÕES'!I4680</f>
        <v>UN</v>
      </c>
      <c r="E4677" s="8">
        <f>'SINAPI COMPOSIÇÕES'!K4680</f>
        <v>47.42</v>
      </c>
    </row>
    <row r="4678" spans="1:5" s="8" customFormat="1" ht="33.200000000000003" hidden="1" customHeight="1" outlineLevel="1">
      <c r="A4678" s="8">
        <f>'SINAPI COMPOSIÇÕES'!G4681</f>
        <v>89973</v>
      </c>
      <c r="C4678" s="8" t="str">
        <f>'SINAPI COMPOSIÇÕES'!H4681</f>
        <v>KIT DE MISTURADOR BASE BRUTA DE LATÃO ¾" MONOCOMANDO PARA CHUVEIRO, INCLUSIVE CONEXÕES, INSTALADO EM RAMAL DE ÁGUA - FORNECIMENTO E INSTALAÇÃO. AF_12/2014</v>
      </c>
      <c r="D4678" s="8" t="str">
        <f>'SINAPI COMPOSIÇÕES'!I4681</f>
        <v>UN</v>
      </c>
      <c r="E4678" s="8">
        <f>'SINAPI COMPOSIÇÕES'!K4681</f>
        <v>379.36</v>
      </c>
    </row>
    <row r="4679" spans="1:5" s="8" customFormat="1" ht="33.200000000000003" hidden="1" customHeight="1" outlineLevel="1">
      <c r="A4679" s="8">
        <f>'SINAPI COMPOSIÇÕES'!G4682</f>
        <v>89974</v>
      </c>
      <c r="C4679" s="8" t="str">
        <f>'SINAPI COMPOSIÇÕES'!H4682</f>
        <v>KIT DE TÊ MISTURADOR EM CPVC ¾" COM DUPLO COMANDO PARA CHUVEIRO, INCLUSIVE CONEXÕES, INSTALADO EM RAMAL DE ÁGUA - FORNECIMENTO E INSTALAÇÃO. AF_12/2014</v>
      </c>
      <c r="D4679" s="8" t="str">
        <f>'SINAPI COMPOSIÇÕES'!I4682</f>
        <v>UN</v>
      </c>
      <c r="E4679" s="8">
        <f>'SINAPI COMPOSIÇÕES'!K4682</f>
        <v>236.82</v>
      </c>
    </row>
    <row r="4680" spans="1:5" s="8" customFormat="1" ht="33.200000000000003" hidden="1" customHeight="1" outlineLevel="1">
      <c r="A4680" s="8">
        <f>'SINAPI COMPOSIÇÕES'!G4683</f>
        <v>89984</v>
      </c>
      <c r="C4680" s="8" t="str">
        <f>'SINAPI COMPOSIÇÕES'!H4683</f>
        <v>REGISTRO DE PRESSÃO BRUTO, LATÃO, ROSCÁVEL, 1/2", COM ACABAMENTO E CANOPLA CROMADOS. FORNECIDO E INSTALADO EM RAMAL DE ÁGUA. AF_12/2014</v>
      </c>
      <c r="D4680" s="8" t="str">
        <f>'SINAPI COMPOSIÇÕES'!I4683</f>
        <v>UN</v>
      </c>
      <c r="E4680" s="8">
        <f>'SINAPI COMPOSIÇÕES'!K4683</f>
        <v>75.790000000000006</v>
      </c>
    </row>
    <row r="4681" spans="1:5" s="8" customFormat="1" ht="33.200000000000003" hidden="1" customHeight="1" outlineLevel="1">
      <c r="A4681" s="8">
        <f>'SINAPI COMPOSIÇÕES'!G4684</f>
        <v>89985</v>
      </c>
      <c r="C4681" s="8" t="str">
        <f>'SINAPI COMPOSIÇÕES'!H4684</f>
        <v>REGISTRO DE PRESSÃO BRUTO, LATÃO, ROSCÁVEL, 3/4", COM ACABAMENTO E CANOPLA CROMADOS. FORNECIDO E INSTALADO EM RAMAL DE ÁGUA. AF_12/2014</v>
      </c>
      <c r="D4681" s="8" t="str">
        <f>'SINAPI COMPOSIÇÕES'!I4684</f>
        <v>UN</v>
      </c>
      <c r="E4681" s="8">
        <f>'SINAPI COMPOSIÇÕES'!K4684</f>
        <v>78.010000000000005</v>
      </c>
    </row>
    <row r="4682" spans="1:5" s="8" customFormat="1" ht="33.200000000000003" hidden="1" customHeight="1" outlineLevel="1">
      <c r="A4682" s="8">
        <f>'SINAPI COMPOSIÇÕES'!G4685</f>
        <v>89986</v>
      </c>
      <c r="C4682" s="8" t="str">
        <f>'SINAPI COMPOSIÇÕES'!H4685</f>
        <v>REGISTRO DE GAVETA BRUTO, LATÃO, ROSCÁVEL, 1/2", COM ACABAMENTO E CANOPLA CROMADOS. FORNECIDO E INSTALADO EM RAMAL DE ÁGUA. AF_12/2014</v>
      </c>
      <c r="D4682" s="8" t="str">
        <f>'SINAPI COMPOSIÇÕES'!I4685</f>
        <v>UN</v>
      </c>
      <c r="E4682" s="8">
        <f>'SINAPI COMPOSIÇÕES'!K4685</f>
        <v>73.92</v>
      </c>
    </row>
    <row r="4683" spans="1:5" s="8" customFormat="1" ht="33.200000000000003" hidden="1" customHeight="1" outlineLevel="1">
      <c r="A4683" s="8">
        <f>'SINAPI COMPOSIÇÕES'!G4686</f>
        <v>89987</v>
      </c>
      <c r="C4683" s="8" t="str">
        <f>'SINAPI COMPOSIÇÕES'!H4686</f>
        <v>REGISTRO DE GAVETA BRUTO, LATÃO, ROSCÁVEL, 3/4", COM ACABAMENTO E CANOPLA CROMADOS. FORNECIDO E INSTALADO EM RAMAL DE ÁGUA. AF_12/2014</v>
      </c>
      <c r="D4683" s="8" t="str">
        <f>'SINAPI COMPOSIÇÕES'!I4686</f>
        <v>UN</v>
      </c>
      <c r="E4683" s="8">
        <f>'SINAPI COMPOSIÇÕES'!K4686</f>
        <v>82.11</v>
      </c>
    </row>
    <row r="4684" spans="1:5" s="8" customFormat="1" ht="33.200000000000003" hidden="1" customHeight="1" outlineLevel="1">
      <c r="A4684" s="8">
        <f>'SINAPI COMPOSIÇÕES'!G4687</f>
        <v>90371</v>
      </c>
      <c r="C4684" s="8" t="str">
        <f>'SINAPI COMPOSIÇÕES'!H4687</f>
        <v>REGISTRO DE ESFERA, PVC, ROSCÁVEL, 3/4", FORNECIDO E INSTALADO EM RAMAL DE ÁGUA. AF_03/2015</v>
      </c>
      <c r="D4684" s="8" t="str">
        <f>'SINAPI COMPOSIÇÕES'!I4687</f>
        <v>UN</v>
      </c>
      <c r="E4684" s="8">
        <f>'SINAPI COMPOSIÇÕES'!K4687</f>
        <v>26.19</v>
      </c>
    </row>
    <row r="4685" spans="1:5" s="8" customFormat="1" ht="33.200000000000003" hidden="1" customHeight="1" outlineLevel="1">
      <c r="A4685" s="8">
        <f>'SINAPI COMPOSIÇÕES'!G4688</f>
        <v>94489</v>
      </c>
      <c r="C4685" s="8" t="str">
        <f>'SINAPI COMPOSIÇÕES'!H4688</f>
        <v>REGISTRO DE ESFERA, PVC, SOLDÁVEL, DN  25 MM, INSTALADO EM RESERVAÇÃO DE ÁGUA DE EDIFICAÇÃO QUE POSSUA RESERVATÓRIO DE FIBRA/FIBROCIMENTO   FORNECIMENTO E INSTALAÇÃO. AF_06/2016</v>
      </c>
      <c r="D4685" s="8" t="str">
        <f>'SINAPI COMPOSIÇÕES'!I4688</f>
        <v>UN</v>
      </c>
      <c r="E4685" s="8">
        <f>'SINAPI COMPOSIÇÕES'!K4688</f>
        <v>22.6</v>
      </c>
    </row>
    <row r="4686" spans="1:5" s="8" customFormat="1" ht="33.200000000000003" hidden="1" customHeight="1" outlineLevel="1">
      <c r="A4686" s="8">
        <f>'SINAPI COMPOSIÇÕES'!G4689</f>
        <v>94490</v>
      </c>
      <c r="C4686" s="8" t="str">
        <f>'SINAPI COMPOSIÇÕES'!H4689</f>
        <v>REGISTRO DE ESFERA, PVC, SOLDÁVEL, DN  32 MM, INSTALADO EM RESERVAÇÃO DE ÁGUA DE EDIFICAÇÃO QUE POSSUA RESERVATÓRIO DE FIBRA/FIBROCIMENTO   FORNECIMENTO E INSTALAÇÃO. AF_06/2016</v>
      </c>
      <c r="D4686" s="8" t="str">
        <f>'SINAPI COMPOSIÇÕES'!I4689</f>
        <v>UN</v>
      </c>
      <c r="E4686" s="8">
        <f>'SINAPI COMPOSIÇÕES'!K4689</f>
        <v>37.659999999999997</v>
      </c>
    </row>
    <row r="4687" spans="1:5" s="8" customFormat="1" ht="33.200000000000003" hidden="1" customHeight="1" outlineLevel="1">
      <c r="A4687" s="8">
        <f>'SINAPI COMPOSIÇÕES'!G4690</f>
        <v>94491</v>
      </c>
      <c r="C4687" s="8" t="str">
        <f>'SINAPI COMPOSIÇÕES'!H4690</f>
        <v>REGISTRO DE ESFERA, PVC, SOLDÁVEL, DN  40 MM, INSTALADO EM RESERVAÇÃO DE ÁGUA DE EDIFICAÇÃO QUE POSSUA RESERVATÓRIO DE FIBRA/FIBROCIMENTO   FORNECIMENTO E INSTALAÇÃO. AF_06/2016</v>
      </c>
      <c r="D4687" s="8" t="str">
        <f>'SINAPI COMPOSIÇÕES'!I4690</f>
        <v>UN</v>
      </c>
      <c r="E4687" s="8">
        <f>'SINAPI COMPOSIÇÕES'!K4690</f>
        <v>51.72</v>
      </c>
    </row>
    <row r="4688" spans="1:5" s="8" customFormat="1" ht="33.200000000000003" hidden="1" customHeight="1" outlineLevel="1">
      <c r="A4688" s="8">
        <f>'SINAPI COMPOSIÇÕES'!G4691</f>
        <v>94492</v>
      </c>
      <c r="C4688" s="8" t="str">
        <f>'SINAPI COMPOSIÇÕES'!H4691</f>
        <v>REGISTRO DE ESFERA, PVC, SOLDÁVEL, DN  50 MM, INSTALADO EM RESERVAÇÃO DE ÁGUA DE EDIFICAÇÃO QUE POSSUA RESERVATÓRIO DE FIBRA/FIBROCIMENTO   FORNECIMENTO E INSTALAÇÃO. AF_06/2016</v>
      </c>
      <c r="D4688" s="8" t="str">
        <f>'SINAPI COMPOSIÇÕES'!I4691</f>
        <v>UN</v>
      </c>
      <c r="E4688" s="8">
        <f>'SINAPI COMPOSIÇÕES'!K4691</f>
        <v>53.04</v>
      </c>
    </row>
    <row r="4689" spans="1:5" s="8" customFormat="1" ht="33.200000000000003" hidden="1" customHeight="1" outlineLevel="1">
      <c r="A4689" s="8">
        <f>'SINAPI COMPOSIÇÕES'!G4692</f>
        <v>94493</v>
      </c>
      <c r="C4689" s="8" t="str">
        <f>'SINAPI COMPOSIÇÕES'!H4692</f>
        <v>REGISTRO DE ESFERA, PVC, SOLDÁVEL, DN  60 MM, INSTALADO EM RESERVAÇÃO DE ÁGUA DE EDIFICAÇÃO QUE POSSUA RESERVATÓRIO DE FIBRA/FIBROCIMENTO   FORNECIMENTO E INSTALAÇÃO. AF_06/2016</v>
      </c>
      <c r="D4689" s="8" t="str">
        <f>'SINAPI COMPOSIÇÕES'!I4692</f>
        <v>UN</v>
      </c>
      <c r="E4689" s="8">
        <f>'SINAPI COMPOSIÇÕES'!K4692</f>
        <v>96.57</v>
      </c>
    </row>
    <row r="4690" spans="1:5" s="8" customFormat="1" ht="33.200000000000003" hidden="1" customHeight="1" outlineLevel="1">
      <c r="A4690" s="8">
        <f>'SINAPI COMPOSIÇÕES'!G4693</f>
        <v>94494</v>
      </c>
      <c r="C4690" s="8" t="str">
        <f>'SINAPI COMPOSIÇÕES'!H4693</f>
        <v>REGISTRO DE GAVETA BRUTO, LATÃO, ROSCÁVEL, 3/4, INSTALADO EM RESERVAÇÃO DE ÁGUA DE EDIFICAÇÃO QUE POSSUA RESERVATÓRIO DE FIBRA/FIBROCIMENTO  FORNECIMENTO E INSTALAÇÃO. AF_06/2016</v>
      </c>
      <c r="D4690" s="8" t="str">
        <f>'SINAPI COMPOSIÇÕES'!I4693</f>
        <v>UN</v>
      </c>
      <c r="E4690" s="8">
        <f>'SINAPI COMPOSIÇÕES'!K4693</f>
        <v>57.93</v>
      </c>
    </row>
    <row r="4691" spans="1:5" s="8" customFormat="1" ht="33.200000000000003" hidden="1" customHeight="1" outlineLevel="1">
      <c r="A4691" s="8">
        <f>'SINAPI COMPOSIÇÕES'!G4694</f>
        <v>94495</v>
      </c>
      <c r="C4691" s="8" t="str">
        <f>'SINAPI COMPOSIÇÕES'!H4694</f>
        <v>REGISTRO DE GAVETA BRUTO, LATÃO, ROSCÁVEL, 1, INSTALADO EM RESERVAÇÃO DE ÁGUA DE EDIFICAÇÃO QUE POSSUA RESERVATÓRIO DE FIBRA/FIBROCIMENTO  FORNECIMENTO E INSTALAÇÃO. AF_06/2016</v>
      </c>
      <c r="D4691" s="8" t="str">
        <f>'SINAPI COMPOSIÇÕES'!I4694</f>
        <v>UN</v>
      </c>
      <c r="E4691" s="8">
        <f>'SINAPI COMPOSIÇÕES'!K4694</f>
        <v>75.03</v>
      </c>
    </row>
    <row r="4692" spans="1:5" s="8" customFormat="1" ht="33.200000000000003" hidden="1" customHeight="1" outlineLevel="1">
      <c r="A4692" s="8">
        <f>'SINAPI COMPOSIÇÕES'!G4695</f>
        <v>94496</v>
      </c>
      <c r="C4692" s="8" t="str">
        <f>'SINAPI COMPOSIÇÕES'!H4695</f>
        <v>REGISTRO DE GAVETA BRUTO, LATÃO, ROSCÁVEL, 1 1/4, INSTALADO EM RESERVAÇÃO DE ÁGUA DE EDIFICAÇÃO QUE POSSUA RESERVATÓRIO DE FIBRA/FIBROCIMENTO  FORNECIMENTO E INSTALAÇÃO. AF_06/2016</v>
      </c>
      <c r="D4692" s="8" t="str">
        <f>'SINAPI COMPOSIÇÕES'!I4695</f>
        <v>UN</v>
      </c>
      <c r="E4692" s="8">
        <f>'SINAPI COMPOSIÇÕES'!K4695</f>
        <v>92.6</v>
      </c>
    </row>
    <row r="4693" spans="1:5" s="8" customFormat="1" ht="33.200000000000003" hidden="1" customHeight="1" outlineLevel="1">
      <c r="A4693" s="8">
        <f>'SINAPI COMPOSIÇÕES'!G4696</f>
        <v>94497</v>
      </c>
      <c r="C4693" s="8" t="str">
        <f>'SINAPI COMPOSIÇÕES'!H4696</f>
        <v>REGISTRO DE GAVETA BRUTO, LATÃO, ROSCÁVEL, 1 1/2, INSTALADO EM RESERVAÇÃO DE ÁGUA DE EDIFICAÇÃO QUE POSSUA RESERVATÓRIO DE FIBRA/FIBROCIMENTO  FORNECIMENTO E INSTALAÇÃO. AF_06/2016</v>
      </c>
      <c r="D4693" s="8" t="str">
        <f>'SINAPI COMPOSIÇÕES'!I4696</f>
        <v>UN</v>
      </c>
      <c r="E4693" s="8">
        <f>'SINAPI COMPOSIÇÕES'!K4696</f>
        <v>109.3</v>
      </c>
    </row>
    <row r="4694" spans="1:5" s="8" customFormat="1" ht="33.200000000000003" hidden="1" customHeight="1" outlineLevel="1">
      <c r="A4694" s="8">
        <f>'SINAPI COMPOSIÇÕES'!G4697</f>
        <v>94498</v>
      </c>
      <c r="C4694" s="8" t="str">
        <f>'SINAPI COMPOSIÇÕES'!H4697</f>
        <v>REGISTRO DE GAVETA BRUTO, LATÃO, ROSCÁVEL, 2, INSTALADO EM RESERVAÇÃO DE ÁGUA DE EDIFICAÇÃO QUE POSSUA RESERVATÓRIO DE FIBRA/FIBROCIMENTO  FORNECIMENTO E INSTALAÇÃO. AF_06/2016</v>
      </c>
      <c r="D4694" s="8" t="str">
        <f>'SINAPI COMPOSIÇÕES'!I4697</f>
        <v>UN</v>
      </c>
      <c r="E4694" s="8">
        <f>'SINAPI COMPOSIÇÕES'!K4697</f>
        <v>142.11000000000001</v>
      </c>
    </row>
    <row r="4695" spans="1:5" s="8" customFormat="1" ht="33.200000000000003" hidden="1" customHeight="1" outlineLevel="1">
      <c r="A4695" s="8">
        <f>'SINAPI COMPOSIÇÕES'!G4698</f>
        <v>94499</v>
      </c>
      <c r="C4695" s="8" t="str">
        <f>'SINAPI COMPOSIÇÕES'!H4698</f>
        <v>REGISTRO DE GAVETA BRUTO, LATÃO, ROSCÁVEL, 2 1/2, INSTALADO EM RESERVAÇÃO DE ÁGUA DE EDIFICAÇÃO QUE POSSUA RESERVATÓRIO DE FIBRA/FIBROCIMENTO  FORNECIMENTO E INSTALAÇÃO. AF_06/2016</v>
      </c>
      <c r="D4695" s="8" t="str">
        <f>'SINAPI COMPOSIÇÕES'!I4698</f>
        <v>UN</v>
      </c>
      <c r="E4695" s="8">
        <f>'SINAPI COMPOSIÇÕES'!K4698</f>
        <v>262.20999999999998</v>
      </c>
    </row>
    <row r="4696" spans="1:5" s="8" customFormat="1" ht="33.200000000000003" hidden="1" customHeight="1" outlineLevel="1">
      <c r="A4696" s="8">
        <f>'SINAPI COMPOSIÇÕES'!G4699</f>
        <v>94500</v>
      </c>
      <c r="C4696" s="8" t="str">
        <f>'SINAPI COMPOSIÇÕES'!H4699</f>
        <v>REGISTRO DE GAVETA BRUTO, LATÃO, ROSCÁVEL, 3, INSTALADO EM RESERVAÇÃO DE ÁGUA DE EDIFICAÇÃO QUE POSSUA RESERVATÓRIO DE FIBRA/FIBROCIMENTO  FORNECIMENTO E INSTALAÇÃO. AF_06/2016</v>
      </c>
      <c r="D4696" s="8" t="str">
        <f>'SINAPI COMPOSIÇÕES'!I4699</f>
        <v>UN</v>
      </c>
      <c r="E4696" s="8">
        <f>'SINAPI COMPOSIÇÕES'!K4699</f>
        <v>312.36</v>
      </c>
    </row>
    <row r="4697" spans="1:5" s="8" customFormat="1" ht="33.200000000000003" hidden="1" customHeight="1" outlineLevel="1">
      <c r="A4697" s="8">
        <f>'SINAPI COMPOSIÇÕES'!G4700</f>
        <v>94501</v>
      </c>
      <c r="C4697" s="8" t="str">
        <f>'SINAPI COMPOSIÇÕES'!H4700</f>
        <v>REGISTRO DE GAVETA BRUTO, LATÃO, ROSCÁVEL, 4, INSTALADO EM RESERVAÇÃO DE ÁGUA DE EDIFICAÇÃO QUE POSSUA RESERVATÓRIO DE FIBRA/FIBROCIMENTO  FORNECIMENTO E INSTALAÇÃO. AF_06/2016</v>
      </c>
      <c r="D4697" s="8" t="str">
        <f>'SINAPI COMPOSIÇÕES'!I4700</f>
        <v>UN</v>
      </c>
      <c r="E4697" s="8">
        <f>'SINAPI COMPOSIÇÕES'!K4700</f>
        <v>616.63</v>
      </c>
    </row>
    <row r="4698" spans="1:5" s="8" customFormat="1" ht="33.200000000000003" hidden="1" customHeight="1" outlineLevel="1">
      <c r="A4698" s="8">
        <f>'SINAPI COMPOSIÇÕES'!G4701</f>
        <v>94792</v>
      </c>
      <c r="C4698" s="8" t="str">
        <f>'SINAPI COMPOSIÇÕES'!H4701</f>
        <v>REGISTRO DE GAVETA BRUTO, LATÃO, ROSCÁVEL, 1, COM ACABAMENTO E CANOPLA CROMADOS, INSTALADO EM RESERVAÇÃO DE ÁGUA DE EDIFICAÇÃO QUE POSSUA RESERVATÓRIO DE FIBRA/FIBROCIMENTO  FORNECIMENTO E INSTALAÇÃO. AF_06/2016</v>
      </c>
      <c r="D4698" s="8" t="str">
        <f>'SINAPI COMPOSIÇÕES'!I4701</f>
        <v>UN</v>
      </c>
      <c r="E4698" s="8">
        <f>'SINAPI COMPOSIÇÕES'!K4701</f>
        <v>116.65</v>
      </c>
    </row>
    <row r="4699" spans="1:5" s="8" customFormat="1" ht="33.200000000000003" hidden="1" customHeight="1" outlineLevel="1">
      <c r="A4699" s="8">
        <f>'SINAPI COMPOSIÇÕES'!G4702</f>
        <v>94793</v>
      </c>
      <c r="C4699" s="8" t="str">
        <f>'SINAPI COMPOSIÇÕES'!H4702</f>
        <v>REGISTRO DE GAVETA BRUTO, LATÃO, ROSCÁVEL, 1 1/4, COM ACABAMENTO E CANOPLA CROMADOS, INSTALADO EM RESERVAÇÃO DE ÁGUA DE EDIFICAÇÃO QUE POSSUA RESERVATÓRIO DE FIBRA/FIBROCIMENTO  FORNECIMENTO E INSTALAÇÃO. AF_06/2016</v>
      </c>
      <c r="D4699" s="8" t="str">
        <f>'SINAPI COMPOSIÇÕES'!I4702</f>
        <v>UN</v>
      </c>
      <c r="E4699" s="8">
        <f>'SINAPI COMPOSIÇÕES'!K4702</f>
        <v>151.75</v>
      </c>
    </row>
    <row r="4700" spans="1:5" s="8" customFormat="1" ht="33.200000000000003" hidden="1" customHeight="1" outlineLevel="1">
      <c r="A4700" s="8">
        <f>'SINAPI COMPOSIÇÕES'!G4703</f>
        <v>94794</v>
      </c>
      <c r="C4700" s="8" t="str">
        <f>'SINAPI COMPOSIÇÕES'!H4703</f>
        <v>REGISTRO DE GAVETA BRUTO, LATÃO, ROSCÁVEL, 1 1/2, COM ACABAMENTO E CANOPLA CROMADOS, INSTALADO EM RESERVAÇÃO DE ÁGUA DE EDIFICAÇÃO QUE POSSUA RESERVATÓRIO DE FIBRA/FIBROCIMENTO  FORNECIMENTO E INSTALAÇÃO. AF_06/2016</v>
      </c>
      <c r="D4700" s="8" t="str">
        <f>'SINAPI COMPOSIÇÕES'!I4703</f>
        <v>UN</v>
      </c>
      <c r="E4700" s="8">
        <f>'SINAPI COMPOSIÇÕES'!K4703</f>
        <v>157.38999999999999</v>
      </c>
    </row>
    <row r="4701" spans="1:5" s="8" customFormat="1" ht="33.200000000000003" hidden="1" customHeight="1" outlineLevel="1">
      <c r="A4701" s="8">
        <f>'SINAPI COMPOSIÇÕES'!G4704</f>
        <v>94795</v>
      </c>
      <c r="C4701" s="8" t="str">
        <f>'SINAPI COMPOSIÇÕES'!H4704</f>
        <v>TORNEIRA DE BOIA, ROSCÁVEL, 1/2 , FORNECIDA E INSTALADA EM RESERVAÇÃO DE ÁGUA. AF_06/2016</v>
      </c>
      <c r="D4701" s="8" t="str">
        <f>'SINAPI COMPOSIÇÕES'!I4704</f>
        <v>UN</v>
      </c>
      <c r="E4701" s="8">
        <f>'SINAPI COMPOSIÇÕES'!K4704</f>
        <v>19.43</v>
      </c>
    </row>
    <row r="4702" spans="1:5" s="8" customFormat="1" ht="33.200000000000003" hidden="1" customHeight="1" outlineLevel="1">
      <c r="A4702" s="8">
        <f>'SINAPI COMPOSIÇÕES'!G4705</f>
        <v>94796</v>
      </c>
      <c r="C4702" s="8" t="str">
        <f>'SINAPI COMPOSIÇÕES'!H4705</f>
        <v>TORNEIRA DE BOIA, ROSCÁVEL, 3/4 , FORNECIDA E INSTALADA EM RESERVAÇÃO DE ÁGUA. AF_06/2016</v>
      </c>
      <c r="D4702" s="8" t="str">
        <f>'SINAPI COMPOSIÇÕES'!I4705</f>
        <v>UN</v>
      </c>
      <c r="E4702" s="8">
        <f>'SINAPI COMPOSIÇÕES'!K4705</f>
        <v>23.09</v>
      </c>
    </row>
    <row r="4703" spans="1:5" s="8" customFormat="1" ht="33.200000000000003" hidden="1" customHeight="1" outlineLevel="1">
      <c r="A4703" s="8">
        <f>'SINAPI COMPOSIÇÕES'!G4706</f>
        <v>94797</v>
      </c>
      <c r="C4703" s="8" t="str">
        <f>'SINAPI COMPOSIÇÕES'!H4706</f>
        <v>TORNEIRA DE BOIA, ROSCÁVEL, 1, FORNECIDA E INSTALADA EM RESERVAÇÃO DE ÁGUA. AF_06/2016</v>
      </c>
      <c r="D4703" s="8" t="str">
        <f>'SINAPI COMPOSIÇÕES'!I4706</f>
        <v>UN</v>
      </c>
      <c r="E4703" s="8">
        <f>'SINAPI COMPOSIÇÕES'!K4706</f>
        <v>34.76</v>
      </c>
    </row>
    <row r="4704" spans="1:5" s="8" customFormat="1" ht="33.200000000000003" hidden="1" customHeight="1" outlineLevel="1">
      <c r="A4704" s="8">
        <f>'SINAPI COMPOSIÇÕES'!G4707</f>
        <v>94798</v>
      </c>
      <c r="C4704" s="8" t="str">
        <f>'SINAPI COMPOSIÇÕES'!H4707</f>
        <v>TORNEIRA DE BOIA, ROSCÁVEL, 1 1/4 , FORNECIDA E INSTALADA EM RESERVAÇÃO DE ÁGUA. AF_06/2016</v>
      </c>
      <c r="D4704" s="8" t="str">
        <f>'SINAPI COMPOSIÇÕES'!I4707</f>
        <v>UN</v>
      </c>
      <c r="E4704" s="8">
        <f>'SINAPI COMPOSIÇÕES'!K4707</f>
        <v>72.86</v>
      </c>
    </row>
    <row r="4705" spans="1:5" s="8" customFormat="1" ht="33.200000000000003" hidden="1" customHeight="1" outlineLevel="1">
      <c r="A4705" s="8">
        <f>'SINAPI COMPOSIÇÕES'!G4708</f>
        <v>94799</v>
      </c>
      <c r="C4705" s="8" t="str">
        <f>'SINAPI COMPOSIÇÕES'!H4708</f>
        <v>TORNEIRA DE BOIA, ROSCÁVEL, 1 1/2 , FORNECIDA E INSTALADA EM RESERVAÇÃO DE ÁGUA. AF_06/2016</v>
      </c>
      <c r="D4705" s="8" t="str">
        <f>'SINAPI COMPOSIÇÕES'!I4708</f>
        <v>UN</v>
      </c>
      <c r="E4705" s="8">
        <f>'SINAPI COMPOSIÇÕES'!K4708</f>
        <v>71.489999999999995</v>
      </c>
    </row>
    <row r="4706" spans="1:5" s="8" customFormat="1" ht="33.200000000000003" hidden="1" customHeight="1" outlineLevel="1">
      <c r="A4706" s="8">
        <f>'SINAPI COMPOSIÇÕES'!G4709</f>
        <v>94800</v>
      </c>
      <c r="C4706" s="8" t="str">
        <f>'SINAPI COMPOSIÇÕES'!H4709</f>
        <v>TORNEIRA DE BOIA, ROSCÁVEL, 2, FORNECIDA E INSTALADA EM RESERVAÇÃO DE ÁGUA. AF_06/2016</v>
      </c>
      <c r="D4706" s="8" t="str">
        <f>'SINAPI COMPOSIÇÕES'!I4709</f>
        <v>UN</v>
      </c>
      <c r="E4706" s="8">
        <f>'SINAPI COMPOSIÇÕES'!K4709</f>
        <v>120.2</v>
      </c>
    </row>
    <row r="4707" spans="1:5" s="8" customFormat="1" ht="33.200000000000003" hidden="1" customHeight="1" outlineLevel="1">
      <c r="A4707" s="8">
        <f>'SINAPI COMPOSIÇÕES'!G4710</f>
        <v>95248</v>
      </c>
      <c r="C4707" s="8" t="str">
        <f>'SINAPI COMPOSIÇÕES'!H4710</f>
        <v>VÁLVULA DE ESFERA BRUTA, BRONZE, ROSCÁVEL, 1/2  , INSTALADO EM RESERVAÇÃO DE ÁGUA DE EDIFICAÇÃO QUE POSSUA RESERVATÓRIO DE FIBRA/FIBROCIMENTO - FORNECIMENTO E INSTALAÇÃO. AF_06/2016</v>
      </c>
      <c r="D4707" s="8" t="str">
        <f>'SINAPI COMPOSIÇÕES'!I4710</f>
        <v>UN</v>
      </c>
      <c r="E4707" s="8">
        <f>'SINAPI COMPOSIÇÕES'!K4710</f>
        <v>70.38</v>
      </c>
    </row>
    <row r="4708" spans="1:5" s="8" customFormat="1" ht="33.200000000000003" hidden="1" customHeight="1" outlineLevel="1">
      <c r="A4708" s="8">
        <f>'SINAPI COMPOSIÇÕES'!G4711</f>
        <v>95249</v>
      </c>
      <c r="C4708" s="8" t="str">
        <f>'SINAPI COMPOSIÇÕES'!H4711</f>
        <v>VÁLVULA DE ESFERA BRUTA, BRONZE, ROSCÁVEL, 3/4'', INSTALADO EM RESERVAÇÃO DE ÁGUA DE EDIFICAÇÃO QUE POSSUA RESERVATÓRIO DE FIBRA/FIBROCIMENTO - FORNECIMENTO E INSTALAÇÃO. AF_06/2016</v>
      </c>
      <c r="D4708" s="8" t="str">
        <f>'SINAPI COMPOSIÇÕES'!I4711</f>
        <v>UN</v>
      </c>
      <c r="E4708" s="8">
        <f>'SINAPI COMPOSIÇÕES'!K4711</f>
        <v>76.86</v>
      </c>
    </row>
    <row r="4709" spans="1:5" s="8" customFormat="1" ht="33.200000000000003" hidden="1" customHeight="1" outlineLevel="1">
      <c r="A4709" s="8">
        <f>'SINAPI COMPOSIÇÕES'!G4712</f>
        <v>95250</v>
      </c>
      <c r="C4709" s="8" t="str">
        <f>'SINAPI COMPOSIÇÕES'!H4712</f>
        <v>VÁLVULA DE ESFERA BRUTA, BRONZE, ROSCÁVEL, 1'', INSTALADO EM RESERVAÇÃO DE ÁGUA DE EDIFICAÇÃO QUE POSSUA RESERVATÓRIO DE FIBRA/FIBROCIMENTO -   FORNECIMENTO E INSTALAÇÃO. AF_06/2016</v>
      </c>
      <c r="D4709" s="8" t="str">
        <f>'SINAPI COMPOSIÇÕES'!I4712</f>
        <v>UN</v>
      </c>
      <c r="E4709" s="8">
        <f>'SINAPI COMPOSIÇÕES'!K4712</f>
        <v>93.84</v>
      </c>
    </row>
    <row r="4710" spans="1:5" s="8" customFormat="1" ht="33.200000000000003" hidden="1" customHeight="1" outlineLevel="1">
      <c r="A4710" s="8">
        <f>'SINAPI COMPOSIÇÕES'!G4713</f>
        <v>95251</v>
      </c>
      <c r="C4710" s="8" t="str">
        <f>'SINAPI COMPOSIÇÕES'!H4713</f>
        <v>VÁLVULA DE ESFERA BRUTA, BRONZE, ROSCÁVEL, 1 1/4'', INSTALADO EM RESERVAÇÃO DE ÁGUA DE EDIFICAÇÃO QUE POSSUA RESERVATÓRIO DE FIBRA/FIBROCIMENTO -   FORNECIMENTO E INSTALAÇÃO. AF_06/2016</v>
      </c>
      <c r="D4710" s="8" t="str">
        <f>'SINAPI COMPOSIÇÕES'!I4713</f>
        <v>UN</v>
      </c>
      <c r="E4710" s="8">
        <f>'SINAPI COMPOSIÇÕES'!K4713</f>
        <v>126.59</v>
      </c>
    </row>
    <row r="4711" spans="1:5" s="8" customFormat="1" ht="33.200000000000003" hidden="1" customHeight="1" outlineLevel="1">
      <c r="A4711" s="8">
        <f>'SINAPI COMPOSIÇÕES'!G4714</f>
        <v>95252</v>
      </c>
      <c r="C4711" s="8" t="str">
        <f>'SINAPI COMPOSIÇÕES'!H4714</f>
        <v>VÁLVULA DE ESFERA BRUTA, BRONZE, ROSCÁVEL, 1 1/2'', INSTALADO EM RESERVAÇÃO DE ÁGUA DE EDIFICAÇÃO QUE POSSUA RESERVATÓRIO DE FIBRA/FIBROCIMENTO -   FORNECIMENTO E INSTALAÇÃO. AF_06/2016</v>
      </c>
      <c r="D4711" s="8" t="str">
        <f>'SINAPI COMPOSIÇÕES'!I4714</f>
        <v>UN</v>
      </c>
      <c r="E4711" s="8">
        <f>'SINAPI COMPOSIÇÕES'!K4714</f>
        <v>146.59</v>
      </c>
    </row>
    <row r="4712" spans="1:5" s="8" customFormat="1" ht="33.200000000000003" hidden="1" customHeight="1" outlineLevel="1">
      <c r="A4712" s="8">
        <f>'SINAPI COMPOSIÇÕES'!G4715</f>
        <v>95253</v>
      </c>
      <c r="C4712" s="8" t="str">
        <f>'SINAPI COMPOSIÇÕES'!H4715</f>
        <v>VÁLVULA DE ESFERA BRUTA, BRONZE, ROSCÁVEL, 2'', INSTALADO EM RESERVAÇÃO DE ÁGUA DE EDIFICAÇÃO QUE POSSUA RESERVATÓRIO DE FIBRA/FIBROCIMENTO - FORNECIMENTO E INSTALAÇÃO. AF_06/2016</v>
      </c>
      <c r="D4712" s="8" t="str">
        <f>'SINAPI COMPOSIÇÕES'!I4715</f>
        <v>UN</v>
      </c>
      <c r="E4712" s="8">
        <f>'SINAPI COMPOSIÇÕES'!K4715</f>
        <v>211.59</v>
      </c>
    </row>
    <row r="4713" spans="1:5" s="8" customFormat="1" ht="33.200000000000003" hidden="1" customHeight="1" outlineLevel="1">
      <c r="A4713" s="8">
        <f>'SINAPI COMPOSIÇÕES'!G4716</f>
        <v>99619</v>
      </c>
      <c r="C4713" s="8" t="str">
        <f>'SINAPI COMPOSIÇÕES'!H4716</f>
        <v>VÁLVULA DE RETENÇÃO HORIZONTAL, DE BRONZE, ROSCÁVEL, 3/4" - FORNECIMENTO E INSTALAÇÃO. AF_01/2019</v>
      </c>
      <c r="D4713" s="8" t="str">
        <f>'SINAPI COMPOSIÇÕES'!I4716</f>
        <v>UN</v>
      </c>
      <c r="E4713" s="8">
        <f>'SINAPI COMPOSIÇÕES'!K4716</f>
        <v>78.400000000000006</v>
      </c>
    </row>
    <row r="4714" spans="1:5" s="8" customFormat="1" ht="33.200000000000003" hidden="1" customHeight="1" outlineLevel="1">
      <c r="A4714" s="8">
        <f>'SINAPI COMPOSIÇÕES'!G4717</f>
        <v>99620</v>
      </c>
      <c r="C4714" s="8" t="str">
        <f>'SINAPI COMPOSIÇÕES'!H4717</f>
        <v>VÁLVULA DE RETENÇÃO HORIZONTAL, DE BRONZE, ROSCÁVEL, 1" - FORNECIMENTO E INSTALAÇÃO. AF_01/2019</v>
      </c>
      <c r="D4714" s="8" t="str">
        <f>'SINAPI COMPOSIÇÕES'!I4717</f>
        <v>UN</v>
      </c>
      <c r="E4714" s="8">
        <f>'SINAPI COMPOSIÇÕES'!K4717</f>
        <v>124.82</v>
      </c>
    </row>
    <row r="4715" spans="1:5" s="8" customFormat="1" ht="33.200000000000003" hidden="1" customHeight="1" outlineLevel="1">
      <c r="A4715" s="8">
        <f>'SINAPI COMPOSIÇÕES'!G4718</f>
        <v>99621</v>
      </c>
      <c r="C4715" s="8" t="str">
        <f>'SINAPI COMPOSIÇÕES'!H4718</f>
        <v>VÁLVULA DE RETENÇÃO HORIZONTAL, DE BRONZE, ROSCÁVEL, 1 1/4" - FORNECIMENTO E INSTALAÇÃO. AF_01/2019</v>
      </c>
      <c r="D4715" s="8" t="str">
        <f>'SINAPI COMPOSIÇÕES'!I4718</f>
        <v>UN</v>
      </c>
      <c r="E4715" s="8">
        <f>'SINAPI COMPOSIÇÕES'!K4718</f>
        <v>173.4</v>
      </c>
    </row>
    <row r="4716" spans="1:5" s="8" customFormat="1" ht="33.200000000000003" hidden="1" customHeight="1" outlineLevel="1">
      <c r="A4716" s="8">
        <f>'SINAPI COMPOSIÇÕES'!G4719</f>
        <v>99622</v>
      </c>
      <c r="C4716" s="8" t="str">
        <f>'SINAPI COMPOSIÇÕES'!H4719</f>
        <v>VÁLVULA DE RETENÇÃO HORIZONTAL, DE BRONZE, ROSCÁVEL, 1 1/2"  - FORNECIMENTO E INSTALAÇÃO. AF_01/2019</v>
      </c>
      <c r="D4716" s="8" t="str">
        <f>'SINAPI COMPOSIÇÕES'!I4719</f>
        <v>UN</v>
      </c>
      <c r="E4716" s="8">
        <f>'SINAPI COMPOSIÇÕES'!K4719</f>
        <v>190.38</v>
      </c>
    </row>
    <row r="4717" spans="1:5" s="8" customFormat="1" ht="33.200000000000003" hidden="1" customHeight="1" outlineLevel="1">
      <c r="A4717" s="8">
        <f>'SINAPI COMPOSIÇÕES'!G4720</f>
        <v>99623</v>
      </c>
      <c r="C4717" s="8" t="str">
        <f>'SINAPI COMPOSIÇÕES'!H4720</f>
        <v>VÁLVULA DE RETENÇÃO HORIZONTAL, DE BRONZE, ROSCÁVEL, 2"  - FORNECIMENTO E INSTALAÇÃO. AF_01/2019</v>
      </c>
      <c r="D4717" s="8" t="str">
        <f>'SINAPI COMPOSIÇÕES'!I4720</f>
        <v>UN</v>
      </c>
      <c r="E4717" s="8">
        <f>'SINAPI COMPOSIÇÕES'!K4720</f>
        <v>256.36</v>
      </c>
    </row>
    <row r="4718" spans="1:5" s="8" customFormat="1" ht="33.200000000000003" hidden="1" customHeight="1" outlineLevel="1">
      <c r="A4718" s="8">
        <f>'SINAPI COMPOSIÇÕES'!G4721</f>
        <v>99624</v>
      </c>
      <c r="C4718" s="8" t="str">
        <f>'SINAPI COMPOSIÇÕES'!H4721</f>
        <v>VÁLVULA DE RETENÇÃO HORIZONTAL, DE BRONZE, ROSCÁVEL, 2 1/2" - FORNECIMENTO E INSTALAÇÃO. AF_01/2019</v>
      </c>
      <c r="D4718" s="8" t="str">
        <f>'SINAPI COMPOSIÇÕES'!I4721</f>
        <v>UN</v>
      </c>
      <c r="E4718" s="8">
        <f>'SINAPI COMPOSIÇÕES'!K4721</f>
        <v>353.58</v>
      </c>
    </row>
    <row r="4719" spans="1:5" s="8" customFormat="1" ht="33.200000000000003" hidden="1" customHeight="1" outlineLevel="1">
      <c r="A4719" s="8">
        <f>'SINAPI COMPOSIÇÕES'!G4722</f>
        <v>99625</v>
      </c>
      <c r="C4719" s="8" t="str">
        <f>'SINAPI COMPOSIÇÕES'!H4722</f>
        <v>VÁLVULA DE RETENÇÃO HORIZONTAL, DE BRONZE, ROSCÁVEL, 3" - FORNECIMENTO E INSTALAÇÃO. AF_01/2019</v>
      </c>
      <c r="D4719" s="8" t="str">
        <f>'SINAPI COMPOSIÇÕES'!I4722</f>
        <v>UN</v>
      </c>
      <c r="E4719" s="8">
        <f>'SINAPI COMPOSIÇÕES'!K4722</f>
        <v>478.11</v>
      </c>
    </row>
    <row r="4720" spans="1:5" s="8" customFormat="1" ht="33.200000000000003" hidden="1" customHeight="1" outlineLevel="1">
      <c r="A4720" s="8">
        <f>'SINAPI COMPOSIÇÕES'!G4723</f>
        <v>99626</v>
      </c>
      <c r="C4720" s="8" t="str">
        <f>'SINAPI COMPOSIÇÕES'!H4723</f>
        <v>VÁLVULA DE RETENÇÃO HORIZONTAL, DE BRONZE, ROSCÁVEL, 4" - FORNECIMENTO E INSTALAÇÃO. AF_01/2019</v>
      </c>
      <c r="D4720" s="8" t="str">
        <f>'SINAPI COMPOSIÇÕES'!I4723</f>
        <v>UN</v>
      </c>
      <c r="E4720" s="8">
        <f>'SINAPI COMPOSIÇÕES'!K4723</f>
        <v>724.16</v>
      </c>
    </row>
    <row r="4721" spans="1:5" s="8" customFormat="1" ht="33.200000000000003" hidden="1" customHeight="1" outlineLevel="1">
      <c r="A4721" s="8">
        <f>'SINAPI COMPOSIÇÕES'!G4724</f>
        <v>99627</v>
      </c>
      <c r="C4721" s="8" t="str">
        <f>'SINAPI COMPOSIÇÕES'!H4724</f>
        <v>VÁLVULA DE RETENÇÃO VERTICAL, DE BRONZE, ROSCÁVEL, 1/2" - FORNECIMENTO E INSTALAÇÃO. AF_01/2019</v>
      </c>
      <c r="D4721" s="8" t="str">
        <f>'SINAPI COMPOSIÇÕES'!I4724</f>
        <v>UN</v>
      </c>
      <c r="E4721" s="8">
        <f>'SINAPI COMPOSIÇÕES'!K4724</f>
        <v>71.64</v>
      </c>
    </row>
    <row r="4722" spans="1:5" s="8" customFormat="1" ht="33.200000000000003" hidden="1" customHeight="1" outlineLevel="1">
      <c r="A4722" s="8">
        <f>'SINAPI COMPOSIÇÕES'!G4725</f>
        <v>99628</v>
      </c>
      <c r="C4722" s="8" t="str">
        <f>'SINAPI COMPOSIÇÕES'!H4725</f>
        <v>VÁLVULA DE RETENÇÃO VERTICAL, DE BRONZE, ROSCÁVEL, 3/4" - FORNECIMENTO E INSTALAÇÃO. AF_01/2019</v>
      </c>
      <c r="D4722" s="8" t="str">
        <f>'SINAPI COMPOSIÇÕES'!I4725</f>
        <v>UN</v>
      </c>
      <c r="E4722" s="8">
        <f>'SINAPI COMPOSIÇÕES'!K4725</f>
        <v>52.93</v>
      </c>
    </row>
    <row r="4723" spans="1:5" s="8" customFormat="1" ht="33.200000000000003" hidden="1" customHeight="1" outlineLevel="1">
      <c r="A4723" s="8">
        <f>'SINAPI COMPOSIÇÕES'!G4726</f>
        <v>99629</v>
      </c>
      <c r="C4723" s="8" t="str">
        <f>'SINAPI COMPOSIÇÕES'!H4726</f>
        <v>VÁLVULA DE RETENÇÃO VERTICAL, DE BRONZE, ROSCÁVEL, 1" - FORNECIMENTO E INSTALAÇÃO. AF_01/2019</v>
      </c>
      <c r="D4723" s="8" t="str">
        <f>'SINAPI COMPOSIÇÕES'!I4726</f>
        <v>UN</v>
      </c>
      <c r="E4723" s="8">
        <f>'SINAPI COMPOSIÇÕES'!K4726</f>
        <v>78.069999999999993</v>
      </c>
    </row>
    <row r="4724" spans="1:5" s="8" customFormat="1" ht="33.200000000000003" hidden="1" customHeight="1" outlineLevel="1">
      <c r="A4724" s="8">
        <f>'SINAPI COMPOSIÇÕES'!G4727</f>
        <v>99630</v>
      </c>
      <c r="C4724" s="8" t="str">
        <f>'SINAPI COMPOSIÇÕES'!H4727</f>
        <v>VÁLVULA DE RETENÇÃO VERTICAL, DE BRONZE, ROSCÁVEL, 1 1/4" - FORNECIMENTO E INSTALAÇÃO. AF_01/2019</v>
      </c>
      <c r="D4724" s="8" t="str">
        <f>'SINAPI COMPOSIÇÕES'!I4727</f>
        <v>UN</v>
      </c>
      <c r="E4724" s="8">
        <f>'SINAPI COMPOSIÇÕES'!K4727</f>
        <v>103.58</v>
      </c>
    </row>
    <row r="4725" spans="1:5" s="8" customFormat="1" ht="33.200000000000003" hidden="1" customHeight="1" outlineLevel="1">
      <c r="A4725" s="8">
        <f>'SINAPI COMPOSIÇÕES'!G4728</f>
        <v>99631</v>
      </c>
      <c r="C4725" s="8" t="str">
        <f>'SINAPI COMPOSIÇÕES'!H4728</f>
        <v>VÁLVULA DE RETENÇÃO VERTICAL, DE BRONZE, ROSCÁVEL, 1 1/2" - FORNECIMENTO E INSTALAÇÃO. AF_01/2019</v>
      </c>
      <c r="D4725" s="8" t="str">
        <f>'SINAPI COMPOSIÇÕES'!I4728</f>
        <v>UN</v>
      </c>
      <c r="E4725" s="8">
        <f>'SINAPI COMPOSIÇÕES'!K4728</f>
        <v>114.92</v>
      </c>
    </row>
    <row r="4726" spans="1:5" s="8" customFormat="1" ht="33.200000000000003" hidden="1" customHeight="1" outlineLevel="1">
      <c r="A4726" s="8">
        <f>'SINAPI COMPOSIÇÕES'!G4729</f>
        <v>99632</v>
      </c>
      <c r="C4726" s="8" t="str">
        <f>'SINAPI COMPOSIÇÕES'!H4729</f>
        <v>VÁLVULA DE RETENÇÃO VERTICAL, DE BRONZE, ROSCÁVEL, 2" - FORNECIMENTO E INSTALAÇÃO. AF_01/2019</v>
      </c>
      <c r="D4726" s="8" t="str">
        <f>'SINAPI COMPOSIÇÕES'!I4729</f>
        <v>UN</v>
      </c>
      <c r="E4726" s="8">
        <f>'SINAPI COMPOSIÇÕES'!K4729</f>
        <v>155.44999999999999</v>
      </c>
    </row>
    <row r="4727" spans="1:5" s="8" customFormat="1" ht="33.200000000000003" hidden="1" customHeight="1" outlineLevel="1">
      <c r="A4727" s="8">
        <f>'SINAPI COMPOSIÇÕES'!G4730</f>
        <v>99633</v>
      </c>
      <c r="C4727" s="8" t="str">
        <f>'SINAPI COMPOSIÇÕES'!H4730</f>
        <v>VÁLVULA DE RETENÇÃO VERTICAL, DE BRONZE, ROSCÁVEL, 3" - FORNECIMENTO E INSTALAÇÃO. AF_01/2019</v>
      </c>
      <c r="D4727" s="8" t="str">
        <f>'SINAPI COMPOSIÇÕES'!I4730</f>
        <v>UN</v>
      </c>
      <c r="E4727" s="8">
        <f>'SINAPI COMPOSIÇÕES'!K4730</f>
        <v>305.47000000000003</v>
      </c>
    </row>
    <row r="4728" spans="1:5" s="8" customFormat="1" ht="33.200000000000003" hidden="1" customHeight="1" outlineLevel="1">
      <c r="A4728" s="8">
        <f>'SINAPI COMPOSIÇÕES'!G4731</f>
        <v>99634</v>
      </c>
      <c r="C4728" s="8" t="str">
        <f>'SINAPI COMPOSIÇÕES'!H4731</f>
        <v>VÁLVULA DE RETENÇÃO VERTICAL, DE BRONZE, ROSCÁVEL, 4" - FORNECIMENTO E INSTALAÇÃO. AF_01/2019</v>
      </c>
      <c r="D4728" s="8" t="str">
        <f>'SINAPI COMPOSIÇÕES'!I4731</f>
        <v>UN</v>
      </c>
      <c r="E4728" s="8">
        <f>'SINAPI COMPOSIÇÕES'!K4731</f>
        <v>506.94</v>
      </c>
    </row>
    <row r="4729" spans="1:5" s="8" customFormat="1" ht="33.200000000000003" hidden="1" customHeight="1" outlineLevel="1">
      <c r="A4729" s="8">
        <f>'SINAPI COMPOSIÇÕES'!G4732</f>
        <v>99635</v>
      </c>
      <c r="C4729" s="8" t="str">
        <f>'SINAPI COMPOSIÇÕES'!H4732</f>
        <v>VÁLVULA DE DESCARGA METÁLICA, BASE 1 1/2 ", ACABAMENTO METALICO CROMADO - FORNECIMENTO E INSTALAÇÃO. AF_01/2019</v>
      </c>
      <c r="D4729" s="8" t="str">
        <f>'SINAPI COMPOSIÇÕES'!I4732</f>
        <v>UN</v>
      </c>
      <c r="E4729" s="8">
        <f>'SINAPI COMPOSIÇÕES'!K4732</f>
        <v>239.15</v>
      </c>
    </row>
    <row r="4730" spans="1:5" s="8" customFormat="1" ht="33.200000000000003" hidden="1" customHeight="1" outlineLevel="1">
      <c r="A4730" s="8">
        <f>'SINAPI COMPOSIÇÕES'!G4733</f>
        <v>95634</v>
      </c>
      <c r="C4730" s="8" t="str">
        <f>'SINAPI COMPOSIÇÕES'!H4733</f>
        <v>KIT CAVALETE PARA MEDIÇÃO DE ÁGUA - ENTRADA PRINCIPAL, EM PVC SOLDÁVEL DN 20 (½")   FORNECIMENTO E INSTALAÇÃO (EXCLUSIVE HIDRÔMETRO). AF_11/2016</v>
      </c>
      <c r="D4730" s="8" t="str">
        <f>'SINAPI COMPOSIÇÕES'!I4733</f>
        <v>UN</v>
      </c>
      <c r="E4730" s="8">
        <f>'SINAPI COMPOSIÇÕES'!K4733</f>
        <v>128.34</v>
      </c>
    </row>
    <row r="4731" spans="1:5" s="8" customFormat="1" ht="33.200000000000003" hidden="1" customHeight="1" outlineLevel="1">
      <c r="A4731" s="8">
        <f>'SINAPI COMPOSIÇÕES'!G4734</f>
        <v>95635</v>
      </c>
      <c r="C4731" s="8" t="str">
        <f>'SINAPI COMPOSIÇÕES'!H4734</f>
        <v>KIT CAVALETE PARA MEDIÇÃO DE ÁGUA - ENTRADA PRINCIPAL, EM PVC SOLDÁVEL DN 25 (¾")   FORNECIMENTO E INSTALAÇÃO (EXCLUSIVE HIDRÔMETRO). AF_11/2016</v>
      </c>
      <c r="D4731" s="8" t="str">
        <f>'SINAPI COMPOSIÇÕES'!I4734</f>
        <v>UN</v>
      </c>
      <c r="E4731" s="8">
        <f>'SINAPI COMPOSIÇÕES'!K4734</f>
        <v>138.44999999999999</v>
      </c>
    </row>
    <row r="4732" spans="1:5" s="8" customFormat="1" ht="33.200000000000003" hidden="1" customHeight="1" outlineLevel="1">
      <c r="A4732" s="8">
        <f>'SINAPI COMPOSIÇÕES'!G4735</f>
        <v>95637</v>
      </c>
      <c r="C4732" s="8" t="str">
        <f>'SINAPI COMPOSIÇÕES'!H4735</f>
        <v>KIT CAVALETE PARA MEDIÇÃO DE ÁGUA - ENTRADA PRINCIPAL, EM AÇO GALVANIZADO DN 32 (1 ¼)  FORNECIMENTO E INSTALAÇÃO (EXCLUSIVE HIDRÔMETRO). AF_11/2016</v>
      </c>
      <c r="D4732" s="8" t="str">
        <f>'SINAPI COMPOSIÇÕES'!I4735</f>
        <v>UN</v>
      </c>
      <c r="E4732" s="8">
        <f>'SINAPI COMPOSIÇÕES'!K4735</f>
        <v>416.8</v>
      </c>
    </row>
    <row r="4733" spans="1:5" s="8" customFormat="1" ht="33.200000000000003" hidden="1" customHeight="1" outlineLevel="1">
      <c r="A4733" s="8">
        <f>'SINAPI COMPOSIÇÕES'!G4736</f>
        <v>95638</v>
      </c>
      <c r="C4733" s="8" t="str">
        <f>'SINAPI COMPOSIÇÕES'!H4736</f>
        <v>KIT CAVALETE PARA MEDIÇÃO DE ÁGUA - ENTRADA PRINCIPAL, EM AÇO GALVANIZADO DN 40 (1 ½)  FORNECIMENTO E INSTALAÇÃO (EXCLUSIVE HIDRÔMETRO). AF_11/2016</v>
      </c>
      <c r="D4733" s="8" t="str">
        <f>'SINAPI COMPOSIÇÕES'!I4736</f>
        <v>UN</v>
      </c>
      <c r="E4733" s="8">
        <f>'SINAPI COMPOSIÇÕES'!K4736</f>
        <v>505.4</v>
      </c>
    </row>
    <row r="4734" spans="1:5" s="8" customFormat="1" ht="33.200000000000003" hidden="1" customHeight="1" outlineLevel="1">
      <c r="A4734" s="8">
        <f>'SINAPI COMPOSIÇÕES'!G4737</f>
        <v>95639</v>
      </c>
      <c r="C4734" s="8" t="str">
        <f>'SINAPI COMPOSIÇÕES'!H4737</f>
        <v>KIT CAVALETE PARA MEDIÇÃO DE ÁGUA - ENTRADA PRINCIPAL, EM AÇO GALVANIZADO DN 50 (2)  FORNECIMENTO E INSTALAÇÃO (EXCLUSIVE HIDRÔMETRO). AF_11/2016</v>
      </c>
      <c r="D4734" s="8" t="str">
        <f>'SINAPI COMPOSIÇÕES'!I4737</f>
        <v>UN</v>
      </c>
      <c r="E4734" s="8">
        <f>'SINAPI COMPOSIÇÕES'!K4737</f>
        <v>641.65</v>
      </c>
    </row>
    <row r="4735" spans="1:5" s="8" customFormat="1" ht="33.200000000000003" hidden="1" customHeight="1" outlineLevel="1">
      <c r="A4735" s="8">
        <f>'SINAPI COMPOSIÇÕES'!G4738</f>
        <v>95641</v>
      </c>
      <c r="C4735" s="8" t="str">
        <f>'SINAPI COMPOSIÇÕES'!H4738</f>
        <v>KIT CAVALETE PARA MEDIÇÃO DE ÁGUA - ENTRADA INDIVIDUALIZADA, EM PVC DN 25 (¾), PARA 2 MEDIDORES  FORNECIMENTO E INSTALAÇÃO (EXCLUSIVE HIDRÔMETRO). AF_11/2016</v>
      </c>
      <c r="D4735" s="8" t="str">
        <f>'SINAPI COMPOSIÇÕES'!I4738</f>
        <v>UN</v>
      </c>
      <c r="E4735" s="8">
        <f>'SINAPI COMPOSIÇÕES'!K4738</f>
        <v>238.96</v>
      </c>
    </row>
    <row r="4736" spans="1:5" s="8" customFormat="1" ht="33.200000000000003" hidden="1" customHeight="1" outlineLevel="1">
      <c r="A4736" s="8">
        <f>'SINAPI COMPOSIÇÕES'!G4739</f>
        <v>95642</v>
      </c>
      <c r="C4736" s="8" t="str">
        <f>'SINAPI COMPOSIÇÕES'!H4739</f>
        <v>KIT CAVALETE PARA MEDIÇÃO DE ÁGUA - ENTRADA INDIVIDUALIZADA, EM PVC DN 25 (¾), PARA 3 MEDIDORES  FORNECIMENTO E INSTALAÇÃO (EXCLUSIVE HIDRÔMETRO). AF_11/2016</v>
      </c>
      <c r="D4736" s="8" t="str">
        <f>'SINAPI COMPOSIÇÕES'!I4739</f>
        <v>UN</v>
      </c>
      <c r="E4736" s="8">
        <f>'SINAPI COMPOSIÇÕES'!K4739</f>
        <v>353.43</v>
      </c>
    </row>
    <row r="4737" spans="1:5" s="8" customFormat="1" ht="33.200000000000003" hidden="1" customHeight="1" outlineLevel="1">
      <c r="A4737" s="8">
        <f>'SINAPI COMPOSIÇÕES'!G4740</f>
        <v>95643</v>
      </c>
      <c r="C4737" s="8" t="str">
        <f>'SINAPI COMPOSIÇÕES'!H4740</f>
        <v>KIT CAVALETE PARA MEDIÇÃO DE ÁGUA - ENTRADA INDIVIDUALIZADA, EM PVC DN 25 (¾), PARA 4 MEDIDORES  FORNECIMENTO E INSTALAÇÃO (EXCLUSIVE HIDRÔMETRO). AF_11/2016</v>
      </c>
      <c r="D4737" s="8" t="str">
        <f>'SINAPI COMPOSIÇÕES'!I4740</f>
        <v>UN</v>
      </c>
      <c r="E4737" s="8">
        <f>'SINAPI COMPOSIÇÕES'!K4740</f>
        <v>462.88</v>
      </c>
    </row>
    <row r="4738" spans="1:5" s="8" customFormat="1" ht="33.200000000000003" hidden="1" customHeight="1" outlineLevel="1">
      <c r="A4738" s="8">
        <f>'SINAPI COMPOSIÇÕES'!G4741</f>
        <v>95644</v>
      </c>
      <c r="C4738" s="8" t="str">
        <f>'SINAPI COMPOSIÇÕES'!H4741</f>
        <v>KIT CAVALETE PARA MEDIÇÃO DE ÁGUA - ENTRADA INDIVIDUALIZADA, EM PVC DN 32 (1), PARA 1 MEDIDOR  FORNECIMENTO E INSTALAÇÃO (EXCLUSIVE HIDRÔMETRO). AF_11/2016</v>
      </c>
      <c r="D4738" s="8" t="str">
        <f>'SINAPI COMPOSIÇÕES'!I4741</f>
        <v>UN</v>
      </c>
      <c r="E4738" s="8">
        <f>'SINAPI COMPOSIÇÕES'!K4741</f>
        <v>175.26</v>
      </c>
    </row>
    <row r="4739" spans="1:5" s="8" customFormat="1" ht="33.200000000000003" hidden="1" customHeight="1" outlineLevel="1">
      <c r="A4739" s="8">
        <f>'SINAPI COMPOSIÇÕES'!G4742</f>
        <v>95645</v>
      </c>
      <c r="C4739" s="8" t="str">
        <f>'SINAPI COMPOSIÇÕES'!H4742</f>
        <v>KIT CAVALETE PARA MEDIÇÃO DE ÁGUA - ENTRADA INDIVIDUALIZADA, EM PVC DN 32 (1), PARA 2 MEDIDORES  FORNECIMENTO E INSTALAÇÃO (EXCLUSIVE HIDRÔMETRO). AF_11/2016</v>
      </c>
      <c r="D4739" s="8" t="str">
        <f>'SINAPI COMPOSIÇÕES'!I4742</f>
        <v>UN</v>
      </c>
      <c r="E4739" s="8">
        <f>'SINAPI COMPOSIÇÕES'!K4742</f>
        <v>322.51</v>
      </c>
    </row>
    <row r="4740" spans="1:5" s="8" customFormat="1" ht="33.200000000000003" hidden="1" customHeight="1" outlineLevel="1">
      <c r="A4740" s="8">
        <f>'SINAPI COMPOSIÇÕES'!G4743</f>
        <v>95646</v>
      </c>
      <c r="C4740" s="8" t="str">
        <f>'SINAPI COMPOSIÇÕES'!H4743</f>
        <v>KIT CAVALETE PARA MEDIÇÃO DE ÁGUA - ENTRADA INDIVIDUALIZADA, EM PVC DN 32 (1), PARA 3 MEDIDORES  FORNECIMENTO E INSTALAÇÃO (EXCLUSIVE HIDRÔMETRO). AF_11/2016</v>
      </c>
      <c r="D4740" s="8" t="str">
        <f>'SINAPI COMPOSIÇÕES'!I4743</f>
        <v>UN</v>
      </c>
      <c r="E4740" s="8">
        <f>'SINAPI COMPOSIÇÕES'!K4743</f>
        <v>480.75</v>
      </c>
    </row>
    <row r="4741" spans="1:5" s="8" customFormat="1" ht="33.200000000000003" hidden="1" customHeight="1" outlineLevel="1">
      <c r="A4741" s="8">
        <f>'SINAPI COMPOSIÇÕES'!G4744</f>
        <v>95647</v>
      </c>
      <c r="C4741" s="8" t="str">
        <f>'SINAPI COMPOSIÇÕES'!H4744</f>
        <v>KIT CAVALETE PARA MEDIÇÃO DE ÁGUA - ENTRADA INDIVIDUALIZADA, EM PVC DN 32 (1), PARA 4 MEDIDORES  FORNECIMENTO E INSTALAÇÃO (EXCLUSIVE HIDRÔMETRO). AF_11/2016</v>
      </c>
      <c r="D4741" s="8" t="str">
        <f>'SINAPI COMPOSIÇÕES'!I4744</f>
        <v>UN</v>
      </c>
      <c r="E4741" s="8">
        <f>'SINAPI COMPOSIÇÕES'!K4744</f>
        <v>631.04999999999995</v>
      </c>
    </row>
    <row r="4742" spans="1:5" s="8" customFormat="1" ht="33.200000000000003" hidden="1" customHeight="1" outlineLevel="1">
      <c r="A4742" s="8">
        <f>'SINAPI COMPOSIÇÕES'!G4745</f>
        <v>95673</v>
      </c>
      <c r="C4742" s="8" t="str">
        <f>'SINAPI COMPOSIÇÕES'!H4745</f>
        <v>HIDRÔMETRO DN 20 (½), 1,5 M³/H  FORNECIMENTO E INSTALAÇÃO. AF_11/2016</v>
      </c>
      <c r="D4742" s="8" t="str">
        <f>'SINAPI COMPOSIÇÕES'!I4745</f>
        <v>UN</v>
      </c>
      <c r="E4742" s="8">
        <f>'SINAPI COMPOSIÇÕES'!K4745</f>
        <v>158.26</v>
      </c>
    </row>
    <row r="4743" spans="1:5" s="8" customFormat="1" ht="33.200000000000003" hidden="1" customHeight="1" outlineLevel="1">
      <c r="A4743" s="8">
        <f>'SINAPI COMPOSIÇÕES'!G4746</f>
        <v>95674</v>
      </c>
      <c r="C4743" s="8" t="str">
        <f>'SINAPI COMPOSIÇÕES'!H4746</f>
        <v>HIDRÔMETRO DN 20 (½), 3,0 M³/H  FORNECIMENTO E INSTALAÇÃO. AF_11/2016</v>
      </c>
      <c r="D4743" s="8" t="str">
        <f>'SINAPI COMPOSIÇÕES'!I4746</f>
        <v>UN</v>
      </c>
      <c r="E4743" s="8">
        <f>'SINAPI COMPOSIÇÕES'!K4746</f>
        <v>168.66</v>
      </c>
    </row>
    <row r="4744" spans="1:5" s="8" customFormat="1" ht="33.200000000000003" hidden="1" customHeight="1" outlineLevel="1">
      <c r="A4744" s="8">
        <f>'SINAPI COMPOSIÇÕES'!G4747</f>
        <v>95675</v>
      </c>
      <c r="C4744" s="8" t="str">
        <f>'SINAPI COMPOSIÇÕES'!H4747</f>
        <v>HIDRÔMETRO DN 25 (¾ ), 5,0 M³/H FORNECIMENTO E INSTALAÇÃO. AF_11/2016</v>
      </c>
      <c r="D4744" s="8" t="str">
        <f>'SINAPI COMPOSIÇÕES'!I4747</f>
        <v>UN</v>
      </c>
      <c r="E4744" s="8">
        <f>'SINAPI COMPOSIÇÕES'!K4747</f>
        <v>206.68</v>
      </c>
    </row>
    <row r="4745" spans="1:5" s="8" customFormat="1" ht="33.200000000000003" hidden="1" customHeight="1" outlineLevel="1">
      <c r="A4745" s="8">
        <f>'SINAPI COMPOSIÇÕES'!G4748</f>
        <v>95676</v>
      </c>
      <c r="C4745" s="8" t="str">
        <f>'SINAPI COMPOSIÇÕES'!H4748</f>
        <v>CAIXA EM CONCRETO PRÉ-MOLDADO PARA ABRIGO DE HIDRÔMETRO COM DN 20 (½)  FORNECIMENTO E INSTALAÇÃO. AF_11/2016</v>
      </c>
      <c r="D4745" s="8" t="str">
        <f>'SINAPI COMPOSIÇÕES'!I4748</f>
        <v>UN</v>
      </c>
      <c r="E4745" s="8">
        <f>'SINAPI COMPOSIÇÕES'!K4748</f>
        <v>73.77</v>
      </c>
    </row>
    <row r="4746" spans="1:5" s="8" customFormat="1" ht="33.200000000000003" hidden="1" customHeight="1" outlineLevel="1">
      <c r="A4746" s="8">
        <f>'SINAPI COMPOSIÇÕES'!G4749</f>
        <v>97741</v>
      </c>
      <c r="C4746" s="8" t="str">
        <f>'SINAPI COMPOSIÇÕES'!H4749</f>
        <v>KIT CAVALETE PARA MEDIÇÃO DE ÁGUA - ENTRADA INDIVIDUALIZADA, EM PVC DN 25 (¾), PARA 1 MEDIDOR  FORNECIMENTO E INSTALAÇÃO (EXCLUSIVE HIDRÔMETRO). AF_11/2016</v>
      </c>
      <c r="D4746" s="8" t="str">
        <f>'SINAPI COMPOSIÇÕES'!I4749</f>
        <v>UN</v>
      </c>
      <c r="E4746" s="8">
        <f>'SINAPI COMPOSIÇÕES'!K4749</f>
        <v>133.08000000000001</v>
      </c>
    </row>
    <row r="4747" spans="1:5" s="8" customFormat="1" ht="33.200000000000003" hidden="1" customHeight="1" outlineLevel="1">
      <c r="A4747" s="8">
        <f>'SINAPI COMPOSIÇÕES'!G4750</f>
        <v>72285</v>
      </c>
      <c r="C4747" s="8" t="str">
        <f>'SINAPI COMPOSIÇÕES'!H4750</f>
        <v>CAIXA DE AREIA 40X40X40CM EM ALVENARIA - EXECUÇÃO</v>
      </c>
      <c r="D4747" s="8" t="str">
        <f>'SINAPI COMPOSIÇÕES'!I4750</f>
        <v>UN</v>
      </c>
      <c r="E4747" s="8">
        <f>'SINAPI COMPOSIÇÕES'!K4750</f>
        <v>84.6</v>
      </c>
    </row>
    <row r="4748" spans="1:5" s="8" customFormat="1" ht="33.200000000000003" hidden="1" customHeight="1" outlineLevel="1">
      <c r="A4748" s="8">
        <f>'SINAPI COMPOSIÇÕES'!G4751</f>
        <v>90436</v>
      </c>
      <c r="C4748" s="8" t="str">
        <f>'SINAPI COMPOSIÇÕES'!H4751</f>
        <v>FURO EM ALVENARIA PARA DIÂMETROS MENORES OU IGUAIS A 40 MM. AF_05/2015</v>
      </c>
      <c r="D4748" s="8" t="str">
        <f>'SINAPI COMPOSIÇÕES'!I4751</f>
        <v>UN</v>
      </c>
      <c r="E4748" s="8">
        <f>'SINAPI COMPOSIÇÕES'!K4751</f>
        <v>11.47</v>
      </c>
    </row>
    <row r="4749" spans="1:5" s="8" customFormat="1" ht="33.200000000000003" hidden="1" customHeight="1" outlineLevel="1">
      <c r="A4749" s="8">
        <f>'SINAPI COMPOSIÇÕES'!G4752</f>
        <v>90437</v>
      </c>
      <c r="C4749" s="8" t="str">
        <f>'SINAPI COMPOSIÇÕES'!H4752</f>
        <v>FURO EM ALVENARIA PARA DIÂMETROS MAIORES QUE 40 MM E MENORES OU IGUAIS A 75 MM. AF_05/2015</v>
      </c>
      <c r="D4749" s="8" t="str">
        <f>'SINAPI COMPOSIÇÕES'!I4752</f>
        <v>UN</v>
      </c>
      <c r="E4749" s="8">
        <f>'SINAPI COMPOSIÇÕES'!K4752</f>
        <v>27.86</v>
      </c>
    </row>
    <row r="4750" spans="1:5" s="8" customFormat="1" ht="33.200000000000003" hidden="1" customHeight="1" outlineLevel="1">
      <c r="A4750" s="8">
        <f>'SINAPI COMPOSIÇÕES'!G4753</f>
        <v>90438</v>
      </c>
      <c r="C4750" s="8" t="str">
        <f>'SINAPI COMPOSIÇÕES'!H4753</f>
        <v>FURO EM ALVENARIA PARA DIÂMETROS MAIORES QUE 75 MM. AF_05/2015</v>
      </c>
      <c r="D4750" s="8" t="str">
        <f>'SINAPI COMPOSIÇÕES'!I4753</f>
        <v>UN</v>
      </c>
      <c r="E4750" s="8">
        <f>'SINAPI COMPOSIÇÕES'!K4753</f>
        <v>39.93</v>
      </c>
    </row>
    <row r="4751" spans="1:5" s="8" customFormat="1" ht="33.200000000000003" hidden="1" customHeight="1" outlineLevel="1">
      <c r="A4751" s="8">
        <f>'SINAPI COMPOSIÇÕES'!G4754</f>
        <v>90439</v>
      </c>
      <c r="C4751" s="8" t="str">
        <f>'SINAPI COMPOSIÇÕES'!H4754</f>
        <v>FURO EM CONCRETO PARA DIÂMETROS MENORES OU IGUAIS A 40 MM. AF_05/2015</v>
      </c>
      <c r="D4751" s="8" t="str">
        <f>'SINAPI COMPOSIÇÕES'!I4754</f>
        <v>UN</v>
      </c>
      <c r="E4751" s="8">
        <f>'SINAPI COMPOSIÇÕES'!K4754</f>
        <v>50.91</v>
      </c>
    </row>
    <row r="4752" spans="1:5" s="8" customFormat="1" ht="33.200000000000003" hidden="1" customHeight="1" outlineLevel="1">
      <c r="A4752" s="8">
        <f>'SINAPI COMPOSIÇÕES'!G4755</f>
        <v>90440</v>
      </c>
      <c r="C4752" s="8" t="str">
        <f>'SINAPI COMPOSIÇÕES'!H4755</f>
        <v>FURO EM CONCRETO PARA DIÂMETROS MAIORES QUE 40 MM E MENORES OU IGUAIS A 75 MM. AF_05/2015</v>
      </c>
      <c r="D4752" s="8" t="str">
        <f>'SINAPI COMPOSIÇÕES'!I4755</f>
        <v>UN</v>
      </c>
      <c r="E4752" s="8">
        <f>'SINAPI COMPOSIÇÕES'!K4755</f>
        <v>81.55</v>
      </c>
    </row>
    <row r="4753" spans="1:5" s="8" customFormat="1" ht="33.200000000000003" hidden="1" customHeight="1" outlineLevel="1">
      <c r="A4753" s="8">
        <f>'SINAPI COMPOSIÇÕES'!G4756</f>
        <v>90441</v>
      </c>
      <c r="C4753" s="8" t="str">
        <f>'SINAPI COMPOSIÇÕES'!H4756</f>
        <v>FURO EM CONCRETO PARA DIÂMETROS MAIORES QUE 75 MM. AF_05/2015</v>
      </c>
      <c r="D4753" s="8" t="str">
        <f>'SINAPI COMPOSIÇÕES'!I4756</f>
        <v>UN</v>
      </c>
      <c r="E4753" s="8">
        <f>'SINAPI COMPOSIÇÕES'!K4756</f>
        <v>104.17</v>
      </c>
    </row>
    <row r="4754" spans="1:5" s="8" customFormat="1" ht="33.200000000000003" hidden="1" customHeight="1" outlineLevel="1">
      <c r="A4754" s="8">
        <f>'SINAPI COMPOSIÇÕES'!G4757</f>
        <v>90443</v>
      </c>
      <c r="C4754" s="8" t="str">
        <f>'SINAPI COMPOSIÇÕES'!H4757</f>
        <v>RASGO EM ALVENARIA PARA RAMAIS/ DISTRIBUIÇÃO COM DIAMETROS MENORES OU IGUAIS A 40 MM. AF_05/2015</v>
      </c>
      <c r="D4754" s="8" t="str">
        <f>'SINAPI COMPOSIÇÕES'!I4757</f>
        <v>M</v>
      </c>
      <c r="E4754" s="8">
        <f>'SINAPI COMPOSIÇÕES'!K4757</f>
        <v>10.42</v>
      </c>
    </row>
    <row r="4755" spans="1:5" s="8" customFormat="1" ht="33.200000000000003" hidden="1" customHeight="1" outlineLevel="1">
      <c r="A4755" s="8">
        <f>'SINAPI COMPOSIÇÕES'!G4758</f>
        <v>90444</v>
      </c>
      <c r="C4755" s="8" t="str">
        <f>'SINAPI COMPOSIÇÕES'!H4758</f>
        <v>RASGO EM CONTRAPISO PARA RAMAIS/ DISTRIBUIÇÃO COM DIÂMETROS MENORES OU IGUAIS A 40 MM. AF_05/2015</v>
      </c>
      <c r="D4755" s="8" t="str">
        <f>'SINAPI COMPOSIÇÕES'!I4758</f>
        <v>M</v>
      </c>
      <c r="E4755" s="8">
        <f>'SINAPI COMPOSIÇÕES'!K4758</f>
        <v>21.84</v>
      </c>
    </row>
    <row r="4756" spans="1:5" s="8" customFormat="1" ht="33.200000000000003" hidden="1" customHeight="1" outlineLevel="1">
      <c r="A4756" s="8">
        <f>'SINAPI COMPOSIÇÕES'!G4759</f>
        <v>90445</v>
      </c>
      <c r="C4756" s="8" t="str">
        <f>'SINAPI COMPOSIÇÕES'!H4759</f>
        <v>RASGO EM CONTRAPISO PARA RAMAIS/ DISTRIBUIÇÃO COM DIÂMETROS MAIORES QUE 40 MM E MENORES OU IGUAIS A 75 MM. AF_05/2015</v>
      </c>
      <c r="D4756" s="8" t="str">
        <f>'SINAPI COMPOSIÇÕES'!I4759</f>
        <v>M</v>
      </c>
      <c r="E4756" s="8">
        <f>'SINAPI COMPOSIÇÕES'!K4759</f>
        <v>23.32</v>
      </c>
    </row>
    <row r="4757" spans="1:5" s="8" customFormat="1" ht="33.200000000000003" hidden="1" customHeight="1" outlineLevel="1">
      <c r="A4757" s="8">
        <f>'SINAPI COMPOSIÇÕES'!G4760</f>
        <v>90446</v>
      </c>
      <c r="C4757" s="8" t="str">
        <f>'SINAPI COMPOSIÇÕES'!H4760</f>
        <v>RASGO EM CONTRAPISO PARA RAMAIS/ DISTRIBUIÇÃO COM DIÂMETROS MAIORES QUE 75 MM. AF_05/2015</v>
      </c>
      <c r="D4757" s="8" t="str">
        <f>'SINAPI COMPOSIÇÕES'!I4760</f>
        <v>M</v>
      </c>
      <c r="E4757" s="8">
        <f>'SINAPI COMPOSIÇÕES'!K4760</f>
        <v>25.34</v>
      </c>
    </row>
    <row r="4758" spans="1:5" s="8" customFormat="1" ht="33.200000000000003" hidden="1" customHeight="1" outlineLevel="1">
      <c r="A4758" s="8">
        <f>'SINAPI COMPOSIÇÕES'!G4761</f>
        <v>90447</v>
      </c>
      <c r="C4758" s="8" t="str">
        <f>'SINAPI COMPOSIÇÕES'!H4761</f>
        <v>RASGO EM ALVENARIA PARA ELETRODUTOS COM DIAMETROS MENORES OU IGUAIS A 40 MM. AF_05/2015</v>
      </c>
      <c r="D4758" s="8" t="str">
        <f>'SINAPI COMPOSIÇÕES'!I4761</f>
        <v>M</v>
      </c>
      <c r="E4758" s="8">
        <f>'SINAPI COMPOSIÇÕES'!K4761</f>
        <v>5.18</v>
      </c>
    </row>
    <row r="4759" spans="1:5" s="8" customFormat="1" ht="33.200000000000003" hidden="1" customHeight="1" outlineLevel="1">
      <c r="A4759" s="8">
        <f>'SINAPI COMPOSIÇÕES'!G4762</f>
        <v>90451</v>
      </c>
      <c r="C4759" s="8" t="str">
        <f>'SINAPI COMPOSIÇÕES'!H4762</f>
        <v>PASSANTE TIPO PEÇA EM POLIESTIRENO PARA ABERTURA PARA PASSAGEM DE 1 TUBO, FIXADO EM LAJE. AF_05/2015</v>
      </c>
      <c r="D4759" s="8" t="str">
        <f>'SINAPI COMPOSIÇÕES'!I4762</f>
        <v>UN</v>
      </c>
      <c r="E4759" s="8">
        <f>'SINAPI COMPOSIÇÕES'!K4762</f>
        <v>3.24</v>
      </c>
    </row>
    <row r="4760" spans="1:5" s="8" customFormat="1" ht="33.200000000000003" hidden="1" customHeight="1" outlineLevel="1">
      <c r="A4760" s="8">
        <f>'SINAPI COMPOSIÇÕES'!G4763</f>
        <v>90452</v>
      </c>
      <c r="C4760" s="8" t="str">
        <f>'SINAPI COMPOSIÇÕES'!H4763</f>
        <v>PASSANTE TIPO PEÇA EM POLIESTIRENO PARA ABERTURA PARA PASSAGEM DE MAIS DE 1 TUBO, FIXADO EM LAJE. AF_05/2015</v>
      </c>
      <c r="D4760" s="8" t="str">
        <f>'SINAPI COMPOSIÇÕES'!I4763</f>
        <v>UN</v>
      </c>
      <c r="E4760" s="8">
        <f>'SINAPI COMPOSIÇÕES'!K4763</f>
        <v>10.59</v>
      </c>
    </row>
    <row r="4761" spans="1:5" s="8" customFormat="1" ht="33.200000000000003" hidden="1" customHeight="1" outlineLevel="1">
      <c r="A4761" s="8">
        <f>'SINAPI COMPOSIÇÕES'!G4764</f>
        <v>90453</v>
      </c>
      <c r="C4761" s="8" t="str">
        <f>'SINAPI COMPOSIÇÕES'!H4764</f>
        <v>PASSANTE TIPO TUBO DE DIÂMETRO MENOR OU IGUAL A 40 MM, FIXADO EM LAJE. AF_05/2015</v>
      </c>
      <c r="D4761" s="8" t="str">
        <f>'SINAPI COMPOSIÇÕES'!I4764</f>
        <v>UN</v>
      </c>
      <c r="E4761" s="8">
        <f>'SINAPI COMPOSIÇÕES'!K4764</f>
        <v>2.27</v>
      </c>
    </row>
    <row r="4762" spans="1:5" s="8" customFormat="1" ht="33.200000000000003" hidden="1" customHeight="1" outlineLevel="1">
      <c r="A4762" s="8">
        <f>'SINAPI COMPOSIÇÕES'!G4765</f>
        <v>90454</v>
      </c>
      <c r="C4762" s="8" t="str">
        <f>'SINAPI COMPOSIÇÕES'!H4765</f>
        <v>PASSANTE TIPO TUBO DE DIÂMETRO MAIORES QUE 40 MM E MENORES OU IGUAIS A 75 MM, FIXADO EM LAJE. AF_05/2015</v>
      </c>
      <c r="D4762" s="8" t="str">
        <f>'SINAPI COMPOSIÇÕES'!I4765</f>
        <v>UN</v>
      </c>
      <c r="E4762" s="8">
        <f>'SINAPI COMPOSIÇÕES'!K4765</f>
        <v>4.08</v>
      </c>
    </row>
    <row r="4763" spans="1:5" s="8" customFormat="1" ht="33.200000000000003" hidden="1" customHeight="1" outlineLevel="1">
      <c r="A4763" s="8">
        <f>'SINAPI COMPOSIÇÕES'!G4766</f>
        <v>90455</v>
      </c>
      <c r="C4763" s="8" t="str">
        <f>'SINAPI COMPOSIÇÕES'!H4766</f>
        <v>PASSANTE TIPO TUBO DE DIÂMETRO MAIOR QUE 75 MM, FIXADO EM LAJE. AF_05/2015</v>
      </c>
      <c r="D4763" s="8" t="str">
        <f>'SINAPI COMPOSIÇÕES'!I4766</f>
        <v>UN</v>
      </c>
      <c r="E4763" s="8">
        <f>'SINAPI COMPOSIÇÕES'!K4766</f>
        <v>5.37</v>
      </c>
    </row>
    <row r="4764" spans="1:5" s="8" customFormat="1" ht="33.200000000000003" hidden="1" customHeight="1" outlineLevel="1">
      <c r="A4764" s="8">
        <f>'SINAPI COMPOSIÇÕES'!G4767</f>
        <v>90456</v>
      </c>
      <c r="C4764" s="8" t="str">
        <f>'SINAPI COMPOSIÇÕES'!H4767</f>
        <v>QUEBRA EM ALVENARIA PARA INSTALAÇÃO DE CAIXA DE TOMADA (4X4 OU 4X2). AF_05/2015</v>
      </c>
      <c r="D4764" s="8" t="str">
        <f>'SINAPI COMPOSIÇÕES'!I4767</f>
        <v>UN</v>
      </c>
      <c r="E4764" s="8">
        <f>'SINAPI COMPOSIÇÕES'!K4767</f>
        <v>3.35</v>
      </c>
    </row>
    <row r="4765" spans="1:5" s="8" customFormat="1" ht="33.200000000000003" hidden="1" customHeight="1" outlineLevel="1">
      <c r="A4765" s="8">
        <f>'SINAPI COMPOSIÇÕES'!G4768</f>
        <v>90457</v>
      </c>
      <c r="C4765" s="8" t="str">
        <f>'SINAPI COMPOSIÇÕES'!H4768</f>
        <v>QUEBRA EM ALVENARIA PARA INSTALAÇÃO DE QUADRO DISTRIBUIÇÃO PEQUENO (19X25 CM). AF_05/2015</v>
      </c>
      <c r="D4765" s="8" t="str">
        <f>'SINAPI COMPOSIÇÕES'!I4768</f>
        <v>UN</v>
      </c>
      <c r="E4765" s="8">
        <f>'SINAPI COMPOSIÇÕES'!K4768</f>
        <v>7.63</v>
      </c>
    </row>
    <row r="4766" spans="1:5" s="8" customFormat="1" ht="33.200000000000003" hidden="1" customHeight="1" outlineLevel="1">
      <c r="A4766" s="8">
        <f>'SINAPI COMPOSIÇÕES'!G4769</f>
        <v>90458</v>
      </c>
      <c r="C4766" s="8" t="str">
        <f>'SINAPI COMPOSIÇÕES'!H4769</f>
        <v>QUEBRA EM ALVENARIA PARA INSTALAÇÃO DE QUADRO DISTRIBUIÇÃO GRANDE (76X40 CM). AF_05/2015</v>
      </c>
      <c r="D4766" s="8" t="str">
        <f>'SINAPI COMPOSIÇÕES'!I4769</f>
        <v>UN</v>
      </c>
      <c r="E4766" s="8">
        <f>'SINAPI COMPOSIÇÕES'!K4769</f>
        <v>21.64</v>
      </c>
    </row>
    <row r="4767" spans="1:5" s="8" customFormat="1" ht="33.200000000000003" hidden="1" customHeight="1" outlineLevel="1">
      <c r="A4767" s="8">
        <f>'SINAPI COMPOSIÇÕES'!G4770</f>
        <v>90459</v>
      </c>
      <c r="C4767" s="8" t="str">
        <f>'SINAPI COMPOSIÇÕES'!H4770</f>
        <v>QUEBRA EM ALVENARIA PARA INSTALAÇÃO DE ABRIGO PARA MANGUEIRAS (90X60 CM). AF_05/2015</v>
      </c>
      <c r="D4767" s="8" t="str">
        <f>'SINAPI COMPOSIÇÕES'!I4770</f>
        <v>UN</v>
      </c>
      <c r="E4767" s="8">
        <f>'SINAPI COMPOSIÇÕES'!K4770</f>
        <v>30.53</v>
      </c>
    </row>
    <row r="4768" spans="1:5" s="8" customFormat="1" ht="33.200000000000003" hidden="1" customHeight="1" outlineLevel="1">
      <c r="A4768" s="8">
        <f>'SINAPI COMPOSIÇÕES'!G4771</f>
        <v>90460</v>
      </c>
      <c r="C4768" s="8" t="str">
        <f>'SINAPI COMPOSIÇÕES'!H4771</f>
        <v>SUPORTE PARA ATÉ 3 TUBOS HORIZONTAIS, ESPAÇADO A CADA 1 M, EM PERFILADO DE SEÇÃO 38X76 MM, POR METRO DE TUBULAÇÃO FIXADA. AF_05/2015</v>
      </c>
      <c r="D4768" s="8" t="str">
        <f>'SINAPI COMPOSIÇÕES'!I4771</f>
        <v>M</v>
      </c>
      <c r="E4768" s="8">
        <f>'SINAPI COMPOSIÇÕES'!K4771</f>
        <v>7.4</v>
      </c>
    </row>
    <row r="4769" spans="1:5" s="8" customFormat="1" ht="33.200000000000003" hidden="1" customHeight="1" outlineLevel="1">
      <c r="A4769" s="8">
        <f>'SINAPI COMPOSIÇÕES'!G4772</f>
        <v>90461</v>
      </c>
      <c r="C4769" s="8" t="str">
        <f>'SINAPI COMPOSIÇÕES'!H4772</f>
        <v>SUPORTE PARA MAIS DE 3 TUBOS HORIZONTAIS, ESPAÇADO A CADA 1 M, EM PERFILADO DE SEÇÃO 38X76 MM, POR METRO DE TUBULAÇÃO FIXADA. AF_05/2015</v>
      </c>
      <c r="D4769" s="8" t="str">
        <f>'SINAPI COMPOSIÇÕES'!I4772</f>
        <v>M</v>
      </c>
      <c r="E4769" s="8">
        <f>'SINAPI COMPOSIÇÕES'!K4772</f>
        <v>4.8099999999999996</v>
      </c>
    </row>
    <row r="4770" spans="1:5" s="8" customFormat="1" ht="33.200000000000003" hidden="1" customHeight="1" outlineLevel="1">
      <c r="A4770" s="8">
        <f>'SINAPI COMPOSIÇÕES'!G4773</f>
        <v>90462</v>
      </c>
      <c r="C4770" s="8" t="str">
        <f>'SINAPI COMPOSIÇÕES'!H4773</f>
        <v>SUPORTE PARA ATÉ 3 TUBOS VERTICAIS, ESPAÇADO A CADA 3 M, EM PERFILADO DE SEÇÃO 38X38 MM, POR METRO DE TUBULAÇÃO FIXADA. AF_05/2015</v>
      </c>
      <c r="D4770" s="8" t="str">
        <f>'SINAPI COMPOSIÇÕES'!I4773</f>
        <v>M</v>
      </c>
      <c r="E4770" s="8">
        <f>'SINAPI COMPOSIÇÕES'!K4773</f>
        <v>1.06</v>
      </c>
    </row>
    <row r="4771" spans="1:5" s="8" customFormat="1" ht="33.200000000000003" hidden="1" customHeight="1" outlineLevel="1">
      <c r="A4771" s="8">
        <f>'SINAPI COMPOSIÇÕES'!G4774</f>
        <v>90463</v>
      </c>
      <c r="C4771" s="8" t="str">
        <f>'SINAPI COMPOSIÇÕES'!H4774</f>
        <v>SUPORTE PARA MAIS DE 3 TUBOS VERTICAIS, ESPAÇADO A CADA 3 M, EM PERFILADO DE SEÇÃO 38X38 MM, POR METRO DE TUBULAÇÃO FIXADA. AF_05/2015</v>
      </c>
      <c r="D4771" s="8" t="str">
        <f>'SINAPI COMPOSIÇÕES'!I4774</f>
        <v>M</v>
      </c>
      <c r="E4771" s="8">
        <f>'SINAPI COMPOSIÇÕES'!K4774</f>
        <v>0.93</v>
      </c>
    </row>
    <row r="4772" spans="1:5" s="8" customFormat="1" ht="33.200000000000003" hidden="1" customHeight="1" outlineLevel="1">
      <c r="A4772" s="8">
        <f>'SINAPI COMPOSIÇÕES'!G4775</f>
        <v>90466</v>
      </c>
      <c r="C4772" s="8" t="str">
        <f>'SINAPI COMPOSIÇÕES'!H4775</f>
        <v>CHUMBAMENTO LINEAR EM ALVENARIA PARA RAMAIS/DISTRIBUIÇÃO COM DIÂMETROS MENORES OU IGUAIS A 40 MM. AF_05/2015</v>
      </c>
      <c r="D4772" s="8" t="str">
        <f>'SINAPI COMPOSIÇÕES'!I4775</f>
        <v>M</v>
      </c>
      <c r="E4772" s="8">
        <f>'SINAPI COMPOSIÇÕES'!K4775</f>
        <v>10.36</v>
      </c>
    </row>
    <row r="4773" spans="1:5" s="8" customFormat="1" ht="33.200000000000003" hidden="1" customHeight="1" outlineLevel="1">
      <c r="A4773" s="8">
        <f>'SINAPI COMPOSIÇÕES'!G4776</f>
        <v>90467</v>
      </c>
      <c r="C4773" s="8" t="str">
        <f>'SINAPI COMPOSIÇÕES'!H4776</f>
        <v>CHUMBAMENTO LINEAR EM ALVENARIA PARA RAMAIS/DISTRIBUIÇÃO COM DIÂMETROS MAIORES QUE 40 MM E MENORES OU IGUAIS A 75 MM. AF_05/2015</v>
      </c>
      <c r="D4773" s="8" t="str">
        <f>'SINAPI COMPOSIÇÕES'!I4776</f>
        <v>M</v>
      </c>
      <c r="E4773" s="8">
        <f>'SINAPI COMPOSIÇÕES'!K4776</f>
        <v>16.39</v>
      </c>
    </row>
    <row r="4774" spans="1:5" s="8" customFormat="1" ht="33.200000000000003" hidden="1" customHeight="1" outlineLevel="1">
      <c r="A4774" s="8">
        <f>'SINAPI COMPOSIÇÕES'!G4777</f>
        <v>90468</v>
      </c>
      <c r="C4774" s="8" t="str">
        <f>'SINAPI COMPOSIÇÕES'!H4777</f>
        <v>CHUMBAMENTO LINEAR EM CONTRAPISO PARA RAMAIS/DISTRIBUIÇÃO COM DIÂMETROS MENORES OU IGUAIS A 40 MM. AF_05/2015</v>
      </c>
      <c r="D4774" s="8" t="str">
        <f>'SINAPI COMPOSIÇÕES'!I4777</f>
        <v>M</v>
      </c>
      <c r="E4774" s="8">
        <f>'SINAPI COMPOSIÇÕES'!K4777</f>
        <v>4.51</v>
      </c>
    </row>
    <row r="4775" spans="1:5" s="8" customFormat="1" ht="33.200000000000003" hidden="1" customHeight="1" outlineLevel="1">
      <c r="A4775" s="8">
        <f>'SINAPI COMPOSIÇÕES'!G4778</f>
        <v>90469</v>
      </c>
      <c r="C4775" s="8" t="str">
        <f>'SINAPI COMPOSIÇÕES'!H4778</f>
        <v>CHUMBAMENTO LINEAR EM CONTRAPISO PARA RAMAIS/DISTRIBUIÇÃO COM DIÂMETROS MAIORES QUE 40 MM E MENORES OU IGUAIS A 75 MM. AF_05/2015</v>
      </c>
      <c r="D4775" s="8" t="str">
        <f>'SINAPI COMPOSIÇÕES'!I4778</f>
        <v>M</v>
      </c>
      <c r="E4775" s="8">
        <f>'SINAPI COMPOSIÇÕES'!K4778</f>
        <v>7.24</v>
      </c>
    </row>
    <row r="4776" spans="1:5" s="8" customFormat="1" ht="33.200000000000003" hidden="1" customHeight="1" outlineLevel="1">
      <c r="A4776" s="8">
        <f>'SINAPI COMPOSIÇÕES'!G4779</f>
        <v>90470</v>
      </c>
      <c r="C4776" s="8" t="str">
        <f>'SINAPI COMPOSIÇÕES'!H4779</f>
        <v>CHUMBAMENTO LINEAR EM CONTRAPISO PARA RAMAIS/DISTRIBUIÇÃO COM DIÂMETROS MAIORES QUE 75 MM. AF_05/2015</v>
      </c>
      <c r="D4776" s="8" t="str">
        <f>'SINAPI COMPOSIÇÕES'!I4779</f>
        <v>M</v>
      </c>
      <c r="E4776" s="8">
        <f>'SINAPI COMPOSIÇÕES'!K4779</f>
        <v>9.92</v>
      </c>
    </row>
    <row r="4777" spans="1:5" s="8" customFormat="1" ht="33.200000000000003" hidden="1" customHeight="1" outlineLevel="1">
      <c r="A4777" s="8">
        <f>'SINAPI COMPOSIÇÕES'!G4780</f>
        <v>91166</v>
      </c>
      <c r="C4777" s="8" t="str">
        <f>'SINAPI COMPOSIÇÕES'!H4780</f>
        <v>FIXAÇÃO DE TUBOS HORIZONTAIS DE PEX DIAMETROS IGUAIS OU INFERIORES A 40 MM COM ABRAÇADEIRA PLÁSTICA 390 MM, FIXADA EM LAJE. AF_05/2015</v>
      </c>
      <c r="D4777" s="8" t="str">
        <f>'SINAPI COMPOSIÇÕES'!I4780</f>
        <v>M</v>
      </c>
      <c r="E4777" s="8">
        <f>'SINAPI COMPOSIÇÕES'!K4780</f>
        <v>2.83</v>
      </c>
    </row>
    <row r="4778" spans="1:5" s="8" customFormat="1" ht="33.200000000000003" hidden="1" customHeight="1" outlineLevel="1">
      <c r="A4778" s="8">
        <f>'SINAPI COMPOSIÇÕES'!G4781</f>
        <v>91167</v>
      </c>
      <c r="C4778" s="8" t="str">
        <f>'SINAPI COMPOSIÇÕES'!H4781</f>
        <v>FIXAÇÃO DE TUBOS HORIZONTAIS DE PPR DIÂMETROS MENORES OU IGUAIS A 40 MM COM ABRAÇADEIRA METÁLICA RÍGIDA TIPO D 1/2", FIXADA EM PERFILADO EM LAJE. AF_05/2015</v>
      </c>
      <c r="D4778" s="8" t="str">
        <f>'SINAPI COMPOSIÇÕES'!I4781</f>
        <v>M</v>
      </c>
      <c r="E4778" s="8">
        <f>'SINAPI COMPOSIÇÕES'!K4781</f>
        <v>7.53</v>
      </c>
    </row>
    <row r="4779" spans="1:5" s="8" customFormat="1" ht="33.200000000000003" hidden="1" customHeight="1" outlineLevel="1">
      <c r="A4779" s="8">
        <f>'SINAPI COMPOSIÇÕES'!G4782</f>
        <v>91168</v>
      </c>
      <c r="C4779" s="8" t="str">
        <f>'SINAPI COMPOSIÇÕES'!H4782</f>
        <v>FIXAÇÃO DE TUBOS HORIZONTAIS DE PPR DIÂMETROS MAIORES QUE 40 MM E MENORES OU IGUAIS A 75 MM COM ABRAÇADEIRA METÁLICA RÍGIDA TIPO D 1 1/2", FIXADA EM PERFILADO EM LAJE. AF_05/2015</v>
      </c>
      <c r="D4779" s="8" t="str">
        <f>'SINAPI COMPOSIÇÕES'!I4782</f>
        <v>M</v>
      </c>
      <c r="E4779" s="8">
        <f>'SINAPI COMPOSIÇÕES'!K4782</f>
        <v>5.63</v>
      </c>
    </row>
    <row r="4780" spans="1:5" s="8" customFormat="1" ht="33.200000000000003" hidden="1" customHeight="1" outlineLevel="1">
      <c r="A4780" s="8">
        <f>'SINAPI COMPOSIÇÕES'!G4783</f>
        <v>91169</v>
      </c>
      <c r="C4780" s="8" t="str">
        <f>'SINAPI COMPOSIÇÕES'!H4783</f>
        <v>FIXAÇÃO DE TUBOS HORIZONTAIS DE PPR DIÂMETROS MAIORES QUE 75 MM COM ABRAÇADEIRA METÁLICA RÍGIDA TIPO D 3", FIXADA EM PERFILADO EM LAJE. AF_05/2015</v>
      </c>
      <c r="D4780" s="8" t="str">
        <f>'SINAPI COMPOSIÇÕES'!I4783</f>
        <v>M</v>
      </c>
      <c r="E4780" s="8">
        <f>'SINAPI COMPOSIÇÕES'!K4783</f>
        <v>6.7</v>
      </c>
    </row>
    <row r="4781" spans="1:5" s="8" customFormat="1" ht="33.200000000000003" hidden="1" customHeight="1" outlineLevel="1">
      <c r="A4781" s="8">
        <f>'SINAPI COMPOSIÇÕES'!G4784</f>
        <v>91170</v>
      </c>
      <c r="C4781" s="8" t="str">
        <f>'SINAPI COMPOSIÇÕES'!H4784</f>
        <v>FIXAÇÃO DE TUBOS HORIZONTAIS DE PVC, CPVC OU COBRE DIÂMETROS MENORES OU IGUAIS A 40 MM OU ELETROCALHAS ATÉ 150MM DE LARGURA, COM ABRAÇADEIRA METÁLICA RÍGIDA TIPO D 1/2, FIXADA EM PERFILADO EM LAJE. AF_05/2015</v>
      </c>
      <c r="D4781" s="8" t="str">
        <f>'SINAPI COMPOSIÇÕES'!I4784</f>
        <v>M</v>
      </c>
      <c r="E4781" s="8">
        <f>'SINAPI COMPOSIÇÕES'!K4784</f>
        <v>1.93</v>
      </c>
    </row>
    <row r="4782" spans="1:5" s="8" customFormat="1" ht="33.200000000000003" hidden="1" customHeight="1" outlineLevel="1">
      <c r="A4782" s="8">
        <f>'SINAPI COMPOSIÇÕES'!G4785</f>
        <v>91171</v>
      </c>
      <c r="C4782" s="8" t="str">
        <f>'SINAPI COMPOSIÇÕES'!H4785</f>
        <v>FIXAÇÃO DE TUBOS HORIZONTAIS DE PVC, CPVC OU COBRE DIÂMETROS MAIORES QUE 40 MM E MENORES OU IGUAIS A 75 MM COM ABRAÇADEIRA METÁLICA RÍGIDA TIPO D 1 1/2", FIXADA EM PERFILADO EM LAJE. AF_05/2015</v>
      </c>
      <c r="D4782" s="8" t="str">
        <f>'SINAPI COMPOSIÇÕES'!I4785</f>
        <v>M</v>
      </c>
      <c r="E4782" s="8">
        <f>'SINAPI COMPOSIÇÕES'!K4785</f>
        <v>2.39</v>
      </c>
    </row>
    <row r="4783" spans="1:5" s="8" customFormat="1" ht="33.200000000000003" hidden="1" customHeight="1" outlineLevel="1">
      <c r="A4783" s="8">
        <f>'SINAPI COMPOSIÇÕES'!G4786</f>
        <v>91172</v>
      </c>
      <c r="C4783" s="8" t="str">
        <f>'SINAPI COMPOSIÇÕES'!H4786</f>
        <v>FIXAÇÃO DE TUBOS HORIZONTAIS DE PVC, CPVC OU COBRE DIÂMETROS MAIORES QUE 75 MM COM ABRAÇADEIRA METÁLICA RÍGIDA TIPO D 3", FIXADA EM PERFILADO EM LAJE. AF_05/2015</v>
      </c>
      <c r="D4783" s="8" t="str">
        <f>'SINAPI COMPOSIÇÕES'!I4786</f>
        <v>M</v>
      </c>
      <c r="E4783" s="8">
        <f>'SINAPI COMPOSIÇÕES'!K4786</f>
        <v>3.53</v>
      </c>
    </row>
    <row r="4784" spans="1:5" s="8" customFormat="1" ht="33.200000000000003" hidden="1" customHeight="1" outlineLevel="1">
      <c r="A4784" s="8">
        <f>'SINAPI COMPOSIÇÕES'!G4787</f>
        <v>91173</v>
      </c>
      <c r="C4784" s="8" t="str">
        <f>'SINAPI COMPOSIÇÕES'!H4787</f>
        <v>FIXAÇÃO DE TUBOS VERTICAIS DE PPR DIÂMETROS MENORES OU IGUAIS A 40 MM COM ABRAÇADEIRA METÁLICA RÍGIDA TIPO D 1/2", FIXADA EM PERFILADO EM ALVENARIA. AF_05/2015</v>
      </c>
      <c r="D4784" s="8" t="str">
        <f>'SINAPI COMPOSIÇÕES'!I4787</f>
        <v>M</v>
      </c>
      <c r="E4784" s="8">
        <f>'SINAPI COMPOSIÇÕES'!K4787</f>
        <v>0.97</v>
      </c>
    </row>
    <row r="4785" spans="1:5" s="8" customFormat="1" ht="33.200000000000003" hidden="1" customHeight="1" outlineLevel="1">
      <c r="A4785" s="8">
        <f>'SINAPI COMPOSIÇÕES'!G4788</f>
        <v>91174</v>
      </c>
      <c r="C4785" s="8" t="str">
        <f>'SINAPI COMPOSIÇÕES'!H4788</f>
        <v>FIXAÇÃO DE TUBOS VERTICAIS DE PPR DIÂMETROS MAIORES QUE 40 MM E MENORES OU IGUAIS A 75 MM COM ABRAÇADEIRA METÁLICA RÍGIDA TIPO D 1 1/2", FIXADA EM PERFILADO EM ALVENARIA. AF_05/2015</v>
      </c>
      <c r="D4785" s="8" t="str">
        <f>'SINAPI COMPOSIÇÕES'!I4788</f>
        <v>M</v>
      </c>
      <c r="E4785" s="8">
        <f>'SINAPI COMPOSIÇÕES'!K4788</f>
        <v>1.9</v>
      </c>
    </row>
    <row r="4786" spans="1:5" s="8" customFormat="1" ht="33.200000000000003" hidden="1" customHeight="1" outlineLevel="1">
      <c r="A4786" s="8">
        <f>'SINAPI COMPOSIÇÕES'!G4789</f>
        <v>91175</v>
      </c>
      <c r="C4786" s="8" t="str">
        <f>'SINAPI COMPOSIÇÕES'!H4789</f>
        <v>FIXAÇÃO DE TUBOS VERTICAIS DE PPR DIÂMETROS MAIORES QUE 75 MM COM ABRAÇADEIRA METÁLICA RÍGIDA TIPO D 3", FIXADA EM PERFILADO EM ALVENARIA. AF_05/2015</v>
      </c>
      <c r="D4786" s="8" t="str">
        <f>'SINAPI COMPOSIÇÕES'!I4789</f>
        <v>M</v>
      </c>
      <c r="E4786" s="8">
        <f>'SINAPI COMPOSIÇÕES'!K4789</f>
        <v>3.11</v>
      </c>
    </row>
    <row r="4787" spans="1:5" s="8" customFormat="1" ht="33.200000000000003" hidden="1" customHeight="1" outlineLevel="1">
      <c r="A4787" s="8">
        <f>'SINAPI COMPOSIÇÕES'!G4790</f>
        <v>91176</v>
      </c>
      <c r="C4787" s="8" t="str">
        <f>'SINAPI COMPOSIÇÕES'!H4790</f>
        <v>FIXAÇÃO DE TUBOS HORIZONTAIS DE PPR DIÂMETROS MENORES OU IGUAIS A 40 MM COM ABRAÇADEIRA METÁLICA RÍGIDA TIPO  D  1/2" , FIXADA DIRETAMENTE NA LAJE. AF_05/2015</v>
      </c>
      <c r="D4787" s="8" t="str">
        <f>'SINAPI COMPOSIÇÕES'!I4790</f>
        <v>M</v>
      </c>
      <c r="E4787" s="8">
        <f>'SINAPI COMPOSIÇÕES'!K4790</f>
        <v>19.510000000000002</v>
      </c>
    </row>
    <row r="4788" spans="1:5" s="8" customFormat="1" ht="33.200000000000003" hidden="1" customHeight="1" outlineLevel="1">
      <c r="A4788" s="8">
        <f>'SINAPI COMPOSIÇÕES'!G4791</f>
        <v>91177</v>
      </c>
      <c r="C4788" s="8" t="str">
        <f>'SINAPI COMPOSIÇÕES'!H4791</f>
        <v>FIXAÇÃO DE TUBOS HORIZONTAIS DE PPR DIÂMETROS MAIORES QUE 40 MM E MENORES OU IGUAIS A 75 MM COM ABRAÇADEIRA METÁLICA RÍGIDA TIPO  D  1 1/2" , FIXADA DIRETAMENTE NA LAJE. AF_05/2015</v>
      </c>
      <c r="D4788" s="8" t="str">
        <f>'SINAPI COMPOSIÇÕES'!I4791</f>
        <v>M</v>
      </c>
      <c r="E4788" s="8">
        <f>'SINAPI COMPOSIÇÕES'!K4791</f>
        <v>9.68</v>
      </c>
    </row>
    <row r="4789" spans="1:5" s="8" customFormat="1" ht="33.200000000000003" hidden="1" customHeight="1" outlineLevel="1">
      <c r="A4789" s="8">
        <f>'SINAPI COMPOSIÇÕES'!G4792</f>
        <v>91178</v>
      </c>
      <c r="C4789" s="8" t="str">
        <f>'SINAPI COMPOSIÇÕES'!H4792</f>
        <v>FIXAÇÃO DE TUBOS HORIZONTAIS DE PPR DIÂMETROS MAIORES QUE 75 MM COM ABRAÇADEIRA METÁLICA RÍGIDA TIPO  D  3" , FIXADA DIRETAMENTE NA LAJE. AF_05/2015</v>
      </c>
      <c r="D4789" s="8" t="str">
        <f>'SINAPI COMPOSIÇÕES'!I4792</f>
        <v>M</v>
      </c>
      <c r="E4789" s="8">
        <f>'SINAPI COMPOSIÇÕES'!K4792</f>
        <v>10.08</v>
      </c>
    </row>
    <row r="4790" spans="1:5" s="8" customFormat="1" ht="33.200000000000003" hidden="1" customHeight="1" outlineLevel="1">
      <c r="A4790" s="8">
        <f>'SINAPI COMPOSIÇÕES'!G4793</f>
        <v>91179</v>
      </c>
      <c r="C4790" s="8" t="str">
        <f>'SINAPI COMPOSIÇÕES'!H4793</f>
        <v>FIXAÇÃO DE TUBOS HORIZONTAIS DE PVC, CPVC OU COBRE DIÂMETROS MENORES OU IGUAIS A 40 MM COM ABRAÇADEIRA METÁLICA RÍGIDA TIPO  D  1/2" , FIXADA DIRETAMENTE NA LAJE. AF_05/2015</v>
      </c>
      <c r="D4790" s="8" t="str">
        <f>'SINAPI COMPOSIÇÕES'!I4793</f>
        <v>M</v>
      </c>
      <c r="E4790" s="8">
        <f>'SINAPI COMPOSIÇÕES'!K4793</f>
        <v>5</v>
      </c>
    </row>
    <row r="4791" spans="1:5" s="8" customFormat="1" ht="33.200000000000003" hidden="1" customHeight="1" outlineLevel="1">
      <c r="A4791" s="8">
        <f>'SINAPI COMPOSIÇÕES'!G4794</f>
        <v>91180</v>
      </c>
      <c r="C4791" s="8" t="str">
        <f>'SINAPI COMPOSIÇÕES'!H4794</f>
        <v>FIXAÇÃO DE TUBOS HORIZONTAIS DE PVC, CPVC OU COBRE DIÂMETROS MAIORES QUE 40 MM E MENORES OU IGUAIS A 75 MM COM ABRAÇADEIRA METÁLICA RÍGIDA TIPO D 1 1/2, FIXADA DIRETAMENTE NA LAJE. AF_05/2015</v>
      </c>
      <c r="D4791" s="8" t="str">
        <f>'SINAPI COMPOSIÇÕES'!I4794</f>
        <v>M</v>
      </c>
      <c r="E4791" s="8">
        <f>'SINAPI COMPOSIÇÕES'!K4794</f>
        <v>4.3499999999999996</v>
      </c>
    </row>
    <row r="4792" spans="1:5" s="8" customFormat="1" ht="33.200000000000003" hidden="1" customHeight="1" outlineLevel="1">
      <c r="A4792" s="8">
        <f>'SINAPI COMPOSIÇÕES'!G4795</f>
        <v>91181</v>
      </c>
      <c r="C4792" s="8" t="str">
        <f>'SINAPI COMPOSIÇÕES'!H4795</f>
        <v>FIXAÇÃO DE TUBOS HORIZONTAIS DE PVC, CPVC OU COBRE DIÂMETROS MAIORES QUE 75 MM COM ABRAÇADEIRA METÁLICA RÍGIDA TIPO  D  3" , FIXADA DIRETAMENTE NA LAJE. AF_05/2015</v>
      </c>
      <c r="D4792" s="8" t="str">
        <f>'SINAPI COMPOSIÇÕES'!I4795</f>
        <v>M</v>
      </c>
      <c r="E4792" s="8">
        <f>'SINAPI COMPOSIÇÕES'!K4795</f>
        <v>5.05</v>
      </c>
    </row>
    <row r="4793" spans="1:5" s="8" customFormat="1" ht="33.200000000000003" hidden="1" customHeight="1" outlineLevel="1">
      <c r="A4793" s="8">
        <f>'SINAPI COMPOSIÇÕES'!G4796</f>
        <v>91182</v>
      </c>
      <c r="C4793" s="8" t="str">
        <f>'SINAPI COMPOSIÇÕES'!H4796</f>
        <v>FIXAÇÃO DE TUBOS HORIZONTAIS DE PPR DIÂMETROS MENORES OU IGUAIS A 40 MM COM ABRAÇADEIRA METÁLICA FLEXÍVEL 18 MM, FIXADA DIRETAMENTE NA LAJE. AF_05/2015</v>
      </c>
      <c r="D4793" s="8" t="str">
        <f>'SINAPI COMPOSIÇÕES'!I4796</f>
        <v>M</v>
      </c>
      <c r="E4793" s="8">
        <f>'SINAPI COMPOSIÇÕES'!K4796</f>
        <v>22.61</v>
      </c>
    </row>
    <row r="4794" spans="1:5" s="8" customFormat="1" ht="33.200000000000003" hidden="1" customHeight="1" outlineLevel="1">
      <c r="A4794" s="8">
        <f>'SINAPI COMPOSIÇÕES'!G4797</f>
        <v>91183</v>
      </c>
      <c r="C4794" s="8" t="str">
        <f>'SINAPI COMPOSIÇÕES'!H4797</f>
        <v>FIXAÇÃO DE TUBOS HORIZONTAIS DE PPR DIÂMETROS MAIORES QUE 40 MM E MENORES OU IGUAIS A 75 MM COM ABRAÇADEIRA METÁLICA FLEXÍVEL 18 MM, FIXADA DIRETAMENTE NA LAJE. AF_05/2015</v>
      </c>
      <c r="D4794" s="8" t="str">
        <f>'SINAPI COMPOSIÇÕES'!I4797</f>
        <v>M</v>
      </c>
      <c r="E4794" s="8">
        <f>'SINAPI COMPOSIÇÕES'!K4797</f>
        <v>11.1</v>
      </c>
    </row>
    <row r="4795" spans="1:5" s="8" customFormat="1" ht="33.200000000000003" hidden="1" customHeight="1" outlineLevel="1">
      <c r="A4795" s="8">
        <f>'SINAPI COMPOSIÇÕES'!G4798</f>
        <v>91184</v>
      </c>
      <c r="C4795" s="8" t="str">
        <f>'SINAPI COMPOSIÇÕES'!H4798</f>
        <v>FIXAÇÃO DE TUBOS HORIZONTAIS DE PPR DIÂMETROS MAIORES QUE 75 MM COM ABRAÇADEIRA METÁLICA FLEXÍVEL 18 MM, FIXADA DIRETAMENTE NA LAJE. AF_05/2015</v>
      </c>
      <c r="D4795" s="8" t="str">
        <f>'SINAPI COMPOSIÇÕES'!I4798</f>
        <v>M</v>
      </c>
      <c r="E4795" s="8">
        <f>'SINAPI COMPOSIÇÕES'!K4798</f>
        <v>10.33</v>
      </c>
    </row>
    <row r="4796" spans="1:5" s="8" customFormat="1" ht="33.200000000000003" hidden="1" customHeight="1" outlineLevel="1">
      <c r="A4796" s="8">
        <f>'SINAPI COMPOSIÇÕES'!G4799</f>
        <v>91185</v>
      </c>
      <c r="C4796" s="8" t="str">
        <f>'SINAPI COMPOSIÇÕES'!H4799</f>
        <v>FIXAÇÃO DE TUBOS HORIZONTAIS DE PVC, CPVC OU COBRE DIÂMETROS MENORES OU IGUAIS A 40 MM COM ABRAÇADEIRA METÁLICA FLEXÍVEL 18 MM, FIXADA DIRETAMENTE NA LAJE. AF_05/2015</v>
      </c>
      <c r="D4796" s="8" t="str">
        <f>'SINAPI COMPOSIÇÕES'!I4799</f>
        <v>M</v>
      </c>
      <c r="E4796" s="8">
        <f>'SINAPI COMPOSIÇÕES'!K4799</f>
        <v>5.8</v>
      </c>
    </row>
    <row r="4797" spans="1:5" s="8" customFormat="1" ht="33.200000000000003" hidden="1" customHeight="1" outlineLevel="1">
      <c r="A4797" s="8">
        <f>'SINAPI COMPOSIÇÕES'!G4800</f>
        <v>91186</v>
      </c>
      <c r="C4797" s="8" t="str">
        <f>'SINAPI COMPOSIÇÕES'!H4800</f>
        <v>FIXAÇÃO DE TUBOS HORIZONTAIS DE PVC, CPVC OU COBRE DIÂMETROS MAIORES QUE 40 MM E MENORES OU IGUAIS A 75 MM COM ABRAÇADEIRA METÁLICA FLEXÍVEL 18 MM, FIXADA DIRETAMENTE NA LAJE. AF_05/2015</v>
      </c>
      <c r="D4797" s="8" t="str">
        <f>'SINAPI COMPOSIÇÕES'!I4800</f>
        <v>M</v>
      </c>
      <c r="E4797" s="8">
        <f>'SINAPI COMPOSIÇÕES'!K4800</f>
        <v>4.75</v>
      </c>
    </row>
    <row r="4798" spans="1:5" s="8" customFormat="1" ht="33.200000000000003" hidden="1" customHeight="1" outlineLevel="1">
      <c r="A4798" s="8">
        <f>'SINAPI COMPOSIÇÕES'!G4801</f>
        <v>91187</v>
      </c>
      <c r="C4798" s="8" t="str">
        <f>'SINAPI COMPOSIÇÕES'!H4801</f>
        <v>FIXAÇÃO DE TUBOS HORIZONTAIS DE PVC, CPVC OU COBRE DIÂMETROS MAIORES QUE 75 MM COM ABRAÇADEIRA METÁLICA FLEXÍVEL 18 MM, FIXADA DIRETAMENTE NA LAJE. AF_05/2015</v>
      </c>
      <c r="D4798" s="8" t="str">
        <f>'SINAPI COMPOSIÇÕES'!I4801</f>
        <v>M</v>
      </c>
      <c r="E4798" s="8">
        <f>'SINAPI COMPOSIÇÕES'!K4801</f>
        <v>5.46</v>
      </c>
    </row>
    <row r="4799" spans="1:5" s="8" customFormat="1" ht="33.200000000000003" hidden="1" customHeight="1" outlineLevel="1">
      <c r="A4799" s="8">
        <f>'SINAPI COMPOSIÇÕES'!G4802</f>
        <v>91188</v>
      </c>
      <c r="C4799" s="8" t="str">
        <f>'SINAPI COMPOSIÇÕES'!H4802</f>
        <v>CHUMBAMENTO PONTUAL DE ABERTURA EM LAJE COM PASSAGEM DE 1 TUBO DE DIAMETRO EQUIVALENTE IGUAL À  50 MM. AF_05/2015</v>
      </c>
      <c r="D4799" s="8" t="str">
        <f>'SINAPI COMPOSIÇÕES'!I4802</f>
        <v>UN</v>
      </c>
      <c r="E4799" s="8">
        <f>'SINAPI COMPOSIÇÕES'!K4802</f>
        <v>5.47</v>
      </c>
    </row>
    <row r="4800" spans="1:5" s="8" customFormat="1" ht="33.200000000000003" hidden="1" customHeight="1" outlineLevel="1">
      <c r="A4800" s="8">
        <f>'SINAPI COMPOSIÇÕES'!G4803</f>
        <v>91189</v>
      </c>
      <c r="C4800" s="8" t="str">
        <f>'SINAPI COMPOSIÇÕES'!H4803</f>
        <v>CHUMBAMENTO PONTUAL DE ABERTURA EM LAJE COM PASSAGEM DE MAIS DE 1 TUBO DE  DIAMETRO EQUIVALENTE IGUAL À  50 MM. AF_05/2015</v>
      </c>
      <c r="D4800" s="8" t="str">
        <f>'SINAPI COMPOSIÇÕES'!I4803</f>
        <v>UN</v>
      </c>
      <c r="E4800" s="8">
        <f>'SINAPI COMPOSIÇÕES'!K4803</f>
        <v>35.86</v>
      </c>
    </row>
    <row r="4801" spans="1:5" s="8" customFormat="1" ht="33.200000000000003" hidden="1" customHeight="1" outlineLevel="1">
      <c r="A4801" s="8">
        <f>'SINAPI COMPOSIÇÕES'!G4804</f>
        <v>91190</v>
      </c>
      <c r="C4801" s="8" t="str">
        <f>'SINAPI COMPOSIÇÕES'!H4804</f>
        <v>CHUMBAMENTO PONTUAL EM PASSAGEM DE TUBO COM DIÂMETRO MENOR OU IGUAL A 40 MM. AF_05/2015</v>
      </c>
      <c r="D4801" s="8" t="str">
        <f>'SINAPI COMPOSIÇÕES'!I4804</f>
        <v>UN</v>
      </c>
      <c r="E4801" s="8">
        <f>'SINAPI COMPOSIÇÕES'!K4804</f>
        <v>4.01</v>
      </c>
    </row>
    <row r="4802" spans="1:5" s="8" customFormat="1" ht="33.200000000000003" hidden="1" customHeight="1" outlineLevel="1">
      <c r="A4802" s="8">
        <f>'SINAPI COMPOSIÇÕES'!G4805</f>
        <v>91191</v>
      </c>
      <c r="C4802" s="8" t="str">
        <f>'SINAPI COMPOSIÇÕES'!H4805</f>
        <v>CHUMBAMENTO PONTUAL EM PASSAGEM DE TUBO COM DIÂMETROS ENTRE 40 MM E 75 MM. AF_05/2015</v>
      </c>
      <c r="D4802" s="8" t="str">
        <f>'SINAPI COMPOSIÇÕES'!I4805</f>
        <v>UN</v>
      </c>
      <c r="E4802" s="8">
        <f>'SINAPI COMPOSIÇÕES'!K4805</f>
        <v>4.26</v>
      </c>
    </row>
    <row r="4803" spans="1:5" s="8" customFormat="1" ht="33.200000000000003" hidden="1" customHeight="1" outlineLevel="1">
      <c r="A4803" s="8">
        <f>'SINAPI COMPOSIÇÕES'!G4806</f>
        <v>91192</v>
      </c>
      <c r="C4803" s="8" t="str">
        <f>'SINAPI COMPOSIÇÕES'!H4806</f>
        <v>CHUMBAMENTO PONTUAL EM PASSAGEM DE TUBO COM DIÂMETRO MAIOR QUE 75 MM. AF_05/2015</v>
      </c>
      <c r="D4803" s="8" t="str">
        <f>'SINAPI COMPOSIÇÕES'!I4806</f>
        <v>UN</v>
      </c>
      <c r="E4803" s="8">
        <f>'SINAPI COMPOSIÇÕES'!K4806</f>
        <v>4.72</v>
      </c>
    </row>
    <row r="4804" spans="1:5" s="8" customFormat="1" ht="33.200000000000003" hidden="1" customHeight="1" outlineLevel="1">
      <c r="A4804" s="8">
        <f>'SINAPI COMPOSIÇÕES'!G4807</f>
        <v>91222</v>
      </c>
      <c r="C4804" s="8" t="str">
        <f>'SINAPI COMPOSIÇÕES'!H4807</f>
        <v>RASGO EM ALVENARIA PARA RAMAIS/ DISTRIBUIÇÃO COM DIÂMETROS MAIORES QUE 40 MM E MENORES OU IGUAIS A 75 MM. AF_05/2015</v>
      </c>
      <c r="D4804" s="8" t="str">
        <f>'SINAPI COMPOSIÇÕES'!I4807</f>
        <v>M</v>
      </c>
      <c r="E4804" s="8">
        <f>'SINAPI COMPOSIÇÕES'!K4807</f>
        <v>11.22</v>
      </c>
    </row>
    <row r="4805" spans="1:5" s="8" customFormat="1" ht="33.200000000000003" hidden="1" customHeight="1" outlineLevel="1">
      <c r="A4805" s="8">
        <f>'SINAPI COMPOSIÇÕES'!G4808</f>
        <v>94480</v>
      </c>
      <c r="C4805" s="8" t="str">
        <f>'SINAPI COMPOSIÇÕES'!H4808</f>
        <v>CONJUNTO HIDRÁULICO PARA INSTALAÇÃO DE BOMBA EM AÇO ROSCÁVEL, DN SUCÇÃO 65 (2½) E DN RECALQUE 50 (2), PARA EDIFICAÇÃO ENTRE 12 E 18 PAVIMENTOS  FORNECIMENTO E INSTALAÇÃO. AF_06/2016</v>
      </c>
      <c r="D4805" s="8" t="str">
        <f>'SINAPI COMPOSIÇÕES'!I4808</f>
        <v>UN</v>
      </c>
      <c r="E4805" s="8">
        <f>'SINAPI COMPOSIÇÕES'!K4808</f>
        <v>1992.11</v>
      </c>
    </row>
    <row r="4806" spans="1:5" s="8" customFormat="1" ht="33.200000000000003" hidden="1" customHeight="1" outlineLevel="1">
      <c r="A4806" s="8">
        <f>'SINAPI COMPOSIÇÕES'!G4809</f>
        <v>94481</v>
      </c>
      <c r="C4806" s="8" t="str">
        <f>'SINAPI COMPOSIÇÕES'!H4809</f>
        <v>CONJUNTO HIDRÁULICO PARA INSTALAÇÃO DE BOMBA EM AÇO ROSCÁVEL, DN SUCÇÃO 50 (2) E DN RECALQUE 40 (1 1/2), PARA EDIFICAÇÃO ENTRE 8 E 12 PAVIMENTOS  FORNECIMENTO E INSTALAÇÃO. AF_06/2016</v>
      </c>
      <c r="D4806" s="8" t="str">
        <f>'SINAPI COMPOSIÇÕES'!I4809</f>
        <v>UN</v>
      </c>
      <c r="E4806" s="8">
        <f>'SINAPI COMPOSIÇÕES'!K4809</f>
        <v>1402.42</v>
      </c>
    </row>
    <row r="4807" spans="1:5" s="8" customFormat="1" ht="33.200000000000003" hidden="1" customHeight="1" outlineLevel="1">
      <c r="A4807" s="8">
        <f>'SINAPI COMPOSIÇÕES'!G4810</f>
        <v>94482</v>
      </c>
      <c r="C4807" s="8" t="str">
        <f>'SINAPI COMPOSIÇÕES'!H4810</f>
        <v>CONJUNTO HIDRÁULICO PARA INSTALAÇÃO DE BOMBA EM AÇO ROSCÁVEL, DN SUCÇÃO 40 (1 1/2) E DN RECALQUE 32 (1 1/4), PARA EDIFICAÇÃO ENTRE 4 E 8 PAVIMENTOS  FORNECIMENTO E INSTALAÇÃO. AF_06/2016</v>
      </c>
      <c r="D4807" s="8" t="str">
        <f>'SINAPI COMPOSIÇÕES'!I4810</f>
        <v>UN</v>
      </c>
      <c r="E4807" s="8">
        <f>'SINAPI COMPOSIÇÕES'!K4810</f>
        <v>1115.5899999999999</v>
      </c>
    </row>
    <row r="4808" spans="1:5" s="8" customFormat="1" ht="33.200000000000003" hidden="1" customHeight="1" outlineLevel="1">
      <c r="A4808" s="8">
        <f>'SINAPI COMPOSIÇÕES'!G4811</f>
        <v>94483</v>
      </c>
      <c r="C4808" s="8" t="str">
        <f>'SINAPI COMPOSIÇÕES'!H4811</f>
        <v>CONJUNTO HIDRÁULICO PARA INSTALAÇÃO DE BOMBA EM AÇO ROSCÁVEL, DN SUCÇÃO 32 (1 1/4) E DN RECALQUE 25 (1), PARA EDIFICAÇÃO ATÉ 4 PAVIMENTOS  FORNECIMENTO E INSTALAÇÃO. AF_06/2016</v>
      </c>
      <c r="D4808" s="8" t="str">
        <f>'SINAPI COMPOSIÇÕES'!I4811</f>
        <v>UN</v>
      </c>
      <c r="E4808" s="8">
        <f>'SINAPI COMPOSIÇÕES'!K4811</f>
        <v>941.8</v>
      </c>
    </row>
    <row r="4809" spans="1:5" s="8" customFormat="1" ht="33.200000000000003" hidden="1" customHeight="1" outlineLevel="1">
      <c r="A4809" s="8">
        <f>'SINAPI COMPOSIÇÕES'!G4812</f>
        <v>95541</v>
      </c>
      <c r="C4809" s="8" t="str">
        <f>'SINAPI COMPOSIÇÕES'!H4812</f>
        <v>FIXAÇÃO UTILIZANDO PARAFUSO E BUCHA DE NYLON, SOMENTE MÃO DE OBRA. AF_10/2016</v>
      </c>
      <c r="D4809" s="8" t="str">
        <f>'SINAPI COMPOSIÇÕES'!I4812</f>
        <v>UN</v>
      </c>
      <c r="E4809" s="8">
        <f>'SINAPI COMPOSIÇÕES'!K4812</f>
        <v>3.71</v>
      </c>
    </row>
    <row r="4810" spans="1:5" s="8" customFormat="1" ht="33.200000000000003" hidden="1" customHeight="1" outlineLevel="1">
      <c r="A4810" s="8">
        <f>'SINAPI COMPOSIÇÕES'!G4813</f>
        <v>96559</v>
      </c>
      <c r="C4810" s="8" t="str">
        <f>'SINAPI COMPOSIÇÕES'!H4813</f>
        <v>SUPORTE PARA DUTO EM CHAPA GALVANIZADA BITOLA 26, ESPAÇADO A CADA 1 M, EM PERFILADO DE SEÇÃO 38X76 MM, POR ÁREA DE DUTO FIXADO. AF_07/2017</v>
      </c>
      <c r="D4810" s="8" t="str">
        <f>'SINAPI COMPOSIÇÕES'!I4813</f>
        <v>M2</v>
      </c>
      <c r="E4810" s="8">
        <f>'SINAPI COMPOSIÇÕES'!K4813</f>
        <v>20.68</v>
      </c>
    </row>
    <row r="4811" spans="1:5" s="8" customFormat="1" ht="33.200000000000003" hidden="1" customHeight="1" outlineLevel="1">
      <c r="A4811" s="8">
        <f>'SINAPI COMPOSIÇÕES'!G4814</f>
        <v>96560</v>
      </c>
      <c r="C4811" s="8" t="str">
        <f>'SINAPI COMPOSIÇÕES'!H4814</f>
        <v>SUPORTE PARA DUTO EM CHAPA GALVANIZADA BITOLA 24, ESPAÇADO A CADA 1 M, EM PERFILADO DE SEÇÃO 38X76 MM, POR ÁREA DE DUTO FIXADO. AF_07/2017</v>
      </c>
      <c r="D4811" s="8" t="str">
        <f>'SINAPI COMPOSIÇÕES'!I4814</f>
        <v>M2</v>
      </c>
      <c r="E4811" s="8">
        <f>'SINAPI COMPOSIÇÕES'!K4814</f>
        <v>13.6</v>
      </c>
    </row>
    <row r="4812" spans="1:5" s="8" customFormat="1" ht="33.200000000000003" hidden="1" customHeight="1" outlineLevel="1">
      <c r="A4812" s="8">
        <f>'SINAPI COMPOSIÇÕES'!G4815</f>
        <v>96561</v>
      </c>
      <c r="C4812" s="8" t="str">
        <f>'SINAPI COMPOSIÇÕES'!H4815</f>
        <v>SUPORTE PARA DUTO EM CHAPA GALVANIZADA BITOLA 22, ESPAÇADO A CADA 1 M, EM PERFILADO DE SEÇÃO 38X76 MM, POR ÁREA DE DUTO FIXADO. AF_07/2017</v>
      </c>
      <c r="D4812" s="8" t="str">
        <f>'SINAPI COMPOSIÇÕES'!I4815</f>
        <v>M2</v>
      </c>
      <c r="E4812" s="8">
        <f>'SINAPI COMPOSIÇÕES'!K4815</f>
        <v>9.5299999999999994</v>
      </c>
    </row>
    <row r="4813" spans="1:5" s="8" customFormat="1" ht="33.200000000000003" hidden="1" customHeight="1" outlineLevel="1">
      <c r="A4813" s="8">
        <f>'SINAPI COMPOSIÇÕES'!G4816</f>
        <v>96562</v>
      </c>
      <c r="C4813" s="8" t="str">
        <f>'SINAPI COMPOSIÇÕES'!H4816</f>
        <v>SUPORTE PARA ELETROCALHA LISA OU PERFURADA EM AÇO GALVANIZADO, LARGURA 200 OU 400 MM E ALTURA 50 MM, ESPAÇADO A CADA 1,5 M, EM PERFILADO DE SEÇÃO 38X76 MM, POR METRO DE ELETRECOLHA FIXADA. AF_07/2017</v>
      </c>
      <c r="D4813" s="8" t="str">
        <f>'SINAPI COMPOSIÇÕES'!I4816</f>
        <v>M</v>
      </c>
      <c r="E4813" s="8">
        <f>'SINAPI COMPOSIÇÕES'!K4816</f>
        <v>12.95</v>
      </c>
    </row>
    <row r="4814" spans="1:5" s="8" customFormat="1" ht="33.200000000000003" hidden="1" customHeight="1" outlineLevel="1">
      <c r="A4814" s="8">
        <f>'SINAPI COMPOSIÇÕES'!G4817</f>
        <v>96563</v>
      </c>
      <c r="C4814" s="8" t="str">
        <f>'SINAPI COMPOSIÇÕES'!H4817</f>
        <v>SUPORTE PARA ELETROCALHA LISA OU PERFURADA EM AÇO GALVANIZADO, LARGURA 500 OU 800 MM E ALTURA 50 MM, ESPAÇADO A CADA 1,5 M, EM PERFILADO DE SEÇÃO 38X76 MM, POR METRO DE ELETRECOLHA FIXADA. AF_07/2017</v>
      </c>
      <c r="D4814" s="8" t="str">
        <f>'SINAPI COMPOSIÇÕES'!I4817</f>
        <v>M</v>
      </c>
      <c r="E4814" s="8">
        <f>'SINAPI COMPOSIÇÕES'!K4817</f>
        <v>15.65</v>
      </c>
    </row>
    <row r="4815" spans="1:5" s="8" customFormat="1" ht="33.200000000000003" hidden="1" customHeight="1" outlineLevel="1">
      <c r="A4815" s="8" t="str">
        <f>'SINAPI COMPOSIÇÕES'!G4818</f>
        <v>73826/1</v>
      </c>
      <c r="C4815" s="8" t="str">
        <f>'SINAPI COMPOSIÇÕES'!H4818</f>
        <v>INSTALACAO DE COMPRESSOR DE AR, POTENCIA &lt;= 5 CV</v>
      </c>
      <c r="D4815" s="8" t="str">
        <f>'SINAPI COMPOSIÇÕES'!I4818</f>
        <v>UN</v>
      </c>
      <c r="E4815" s="8">
        <f>'SINAPI COMPOSIÇÕES'!K4818</f>
        <v>466.85</v>
      </c>
    </row>
    <row r="4816" spans="1:5" s="8" customFormat="1" ht="33.200000000000003" hidden="1" customHeight="1" outlineLevel="1">
      <c r="A4816" s="8" t="str">
        <f>'SINAPI COMPOSIÇÕES'!G4819</f>
        <v>73826/2</v>
      </c>
      <c r="C4816" s="8" t="str">
        <f>'SINAPI COMPOSIÇÕES'!H4819</f>
        <v>INSTALACAO DE COMPRESSOR DE AR, POTENCIA &gt; 5 E &lt;= 10 CV</v>
      </c>
      <c r="D4816" s="8" t="str">
        <f>'SINAPI COMPOSIÇÕES'!I4819</f>
        <v>UN</v>
      </c>
      <c r="E4816" s="8">
        <f>'SINAPI COMPOSIÇÕES'!K4819</f>
        <v>606.9</v>
      </c>
    </row>
    <row r="4817" spans="1:5" s="8" customFormat="1" ht="33.200000000000003" hidden="1" customHeight="1" outlineLevel="1">
      <c r="A4817" s="8" t="str">
        <f>'SINAPI COMPOSIÇÕES'!G4820</f>
        <v>73834/1</v>
      </c>
      <c r="C4817" s="8" t="str">
        <f>'SINAPI COMPOSIÇÕES'!H4820</f>
        <v>INSTALACAO DE CONJ.MOTO BOMBA SUBMERSIVEL ATE 10 CV</v>
      </c>
      <c r="D4817" s="8" t="str">
        <f>'SINAPI COMPOSIÇÕES'!I4820</f>
        <v>UN</v>
      </c>
      <c r="E4817" s="8">
        <f>'SINAPI COMPOSIÇÕES'!K4820</f>
        <v>186.37</v>
      </c>
    </row>
    <row r="4818" spans="1:5" s="8" customFormat="1" ht="33.200000000000003" hidden="1" customHeight="1" outlineLevel="1">
      <c r="A4818" s="8" t="str">
        <f>'SINAPI COMPOSIÇÕES'!G4821</f>
        <v>73834/2</v>
      </c>
      <c r="C4818" s="8" t="str">
        <f>'SINAPI COMPOSIÇÕES'!H4821</f>
        <v>INSTALACAO DE CONJ.MOTO BOMBA SUBMERSIVEL DE 11 A 25 CV</v>
      </c>
      <c r="D4818" s="8" t="str">
        <f>'SINAPI COMPOSIÇÕES'!I4821</f>
        <v>UN</v>
      </c>
      <c r="E4818" s="8">
        <f>'SINAPI COMPOSIÇÕES'!K4821</f>
        <v>298.2</v>
      </c>
    </row>
    <row r="4819" spans="1:5" s="8" customFormat="1" ht="33.200000000000003" hidden="1" customHeight="1" outlineLevel="1">
      <c r="A4819" s="8" t="str">
        <f>'SINAPI COMPOSIÇÕES'!G4822</f>
        <v>73834/3</v>
      </c>
      <c r="C4819" s="8" t="str">
        <f>'SINAPI COMPOSIÇÕES'!H4822</f>
        <v>INSTALACAO DE CONJ.MOTO BOMBA SUBMERSIVEL DE 26 A 50 CV</v>
      </c>
      <c r="D4819" s="8" t="str">
        <f>'SINAPI COMPOSIÇÕES'!I4822</f>
        <v>UN</v>
      </c>
      <c r="E4819" s="8">
        <f>'SINAPI COMPOSIÇÕES'!K4822</f>
        <v>596.4</v>
      </c>
    </row>
    <row r="4820" spans="1:5" s="8" customFormat="1" ht="33.200000000000003" hidden="1" customHeight="1" outlineLevel="1">
      <c r="A4820" s="8" t="str">
        <f>'SINAPI COMPOSIÇÕES'!G4823</f>
        <v>73834/4</v>
      </c>
      <c r="C4820" s="8" t="str">
        <f>'SINAPI COMPOSIÇÕES'!H4823</f>
        <v>INSTALACAO DE CONJ.MOTO BOMBA SUBMERSIVEL DE 51 A 100 CV</v>
      </c>
      <c r="D4820" s="8" t="str">
        <f>'SINAPI COMPOSIÇÕES'!I4823</f>
        <v>UN</v>
      </c>
      <c r="E4820" s="8">
        <f>'SINAPI COMPOSIÇÕES'!K4823</f>
        <v>894.6</v>
      </c>
    </row>
    <row r="4821" spans="1:5" s="8" customFormat="1" ht="33.200000000000003" hidden="1" customHeight="1" outlineLevel="1">
      <c r="A4821" s="8" t="str">
        <f>'SINAPI COMPOSIÇÕES'!G4824</f>
        <v>73835/1</v>
      </c>
      <c r="C4821" s="8" t="str">
        <f>'SINAPI COMPOSIÇÕES'!H4824</f>
        <v>INSTALACAO DE CONJ.MOTO BOMBA VERTICAL POT &lt;= 100 CV</v>
      </c>
      <c r="D4821" s="8" t="str">
        <f>'SINAPI COMPOSIÇÕES'!I4824</f>
        <v>UN</v>
      </c>
      <c r="E4821" s="8">
        <f>'SINAPI COMPOSIÇÕES'!K4824</f>
        <v>1224.3699999999999</v>
      </c>
    </row>
    <row r="4822" spans="1:5" s="8" customFormat="1" ht="33.200000000000003" hidden="1" customHeight="1" outlineLevel="1">
      <c r="A4822" s="8" t="str">
        <f>'SINAPI COMPOSIÇÕES'!G4825</f>
        <v>73835/2</v>
      </c>
      <c r="C4822" s="8" t="str">
        <f>'SINAPI COMPOSIÇÕES'!H4825</f>
        <v>INSTALACAO DE CONJ.MOTO BOMBA VERTICAL 100 &lt; POT &lt;= 200 CV</v>
      </c>
      <c r="D4822" s="8" t="str">
        <f>'SINAPI COMPOSIÇÕES'!I4825</f>
        <v>UN</v>
      </c>
      <c r="E4822" s="8">
        <f>'SINAPI COMPOSIÇÕES'!K4825</f>
        <v>1665.15</v>
      </c>
    </row>
    <row r="4823" spans="1:5" s="8" customFormat="1" ht="33.200000000000003" hidden="1" customHeight="1" outlineLevel="1">
      <c r="A4823" s="8" t="str">
        <f>'SINAPI COMPOSIÇÕES'!G4826</f>
        <v>73835/3</v>
      </c>
      <c r="C4823" s="8" t="str">
        <f>'SINAPI COMPOSIÇÕES'!H4826</f>
        <v>INSTALACAO DE CONJ.MOTO BOMBA VERTICAL 200 &lt; POT &lt;= 300 CV</v>
      </c>
      <c r="D4823" s="8" t="str">
        <f>'SINAPI COMPOSIÇÕES'!I4826</f>
        <v>UN</v>
      </c>
      <c r="E4823" s="8">
        <f>'SINAPI COMPOSIÇÕES'!K4826</f>
        <v>1861.05</v>
      </c>
    </row>
    <row r="4824" spans="1:5" s="8" customFormat="1" ht="33.200000000000003" hidden="1" customHeight="1" outlineLevel="1">
      <c r="A4824" s="8" t="str">
        <f>'SINAPI COMPOSIÇÕES'!G4827</f>
        <v>73836/1</v>
      </c>
      <c r="C4824" s="8" t="str">
        <f>'SINAPI COMPOSIÇÕES'!H4827</f>
        <v>INSTALACAO DE CONJ.MOTO BOMBA HORIZONTAL ATE 10 CV</v>
      </c>
      <c r="D4824" s="8" t="str">
        <f>'SINAPI COMPOSIÇÕES'!I4827</f>
        <v>UN</v>
      </c>
      <c r="E4824" s="8">
        <f>'SINAPI COMPOSIÇÕES'!K4827</f>
        <v>489.75</v>
      </c>
    </row>
    <row r="4825" spans="1:5" s="8" customFormat="1" ht="33.200000000000003" hidden="1" customHeight="1" outlineLevel="1">
      <c r="A4825" s="8" t="str">
        <f>'SINAPI COMPOSIÇÕES'!G4828</f>
        <v>73836/2</v>
      </c>
      <c r="C4825" s="8" t="str">
        <f>'SINAPI COMPOSIÇÕES'!H4828</f>
        <v>INSTALACAO DE CONJ.MOTO BOMBA HORIZONTAL DE 12,5 A 25 CV</v>
      </c>
      <c r="D4825" s="8" t="str">
        <f>'SINAPI COMPOSIÇÕES'!I4828</f>
        <v>UN</v>
      </c>
      <c r="E4825" s="8">
        <f>'SINAPI COMPOSIÇÕES'!K4828</f>
        <v>636.66999999999996</v>
      </c>
    </row>
    <row r="4826" spans="1:5" s="8" customFormat="1" ht="33.200000000000003" hidden="1" customHeight="1" outlineLevel="1">
      <c r="A4826" s="8" t="str">
        <f>'SINAPI COMPOSIÇÕES'!G4829</f>
        <v>73836/3</v>
      </c>
      <c r="C4826" s="8" t="str">
        <f>'SINAPI COMPOSIÇÕES'!H4829</f>
        <v>INSTALACAO DE CONJ.MOTO BOMBA HORIZONTAL DE 30 A 75 CV</v>
      </c>
      <c r="D4826" s="8" t="str">
        <f>'SINAPI COMPOSIÇÕES'!I4829</f>
        <v>UN</v>
      </c>
      <c r="E4826" s="8">
        <f>'SINAPI COMPOSIÇÕES'!K4829</f>
        <v>979.5</v>
      </c>
    </row>
    <row r="4827" spans="1:5" s="8" customFormat="1" ht="33.200000000000003" hidden="1" customHeight="1" outlineLevel="1">
      <c r="A4827" s="8" t="str">
        <f>'SINAPI COMPOSIÇÕES'!G4830</f>
        <v>73836/4</v>
      </c>
      <c r="C4827" s="8" t="str">
        <f>'SINAPI COMPOSIÇÕES'!H4830</f>
        <v>INSTALACAO DE CONJ.MOTO BOMBA HORIZONTAL DE 100 A 150 CV</v>
      </c>
      <c r="D4827" s="8" t="str">
        <f>'SINAPI COMPOSIÇÕES'!I4830</f>
        <v>UN</v>
      </c>
      <c r="E4827" s="8">
        <f>'SINAPI COMPOSIÇÕES'!K4830</f>
        <v>1567.2</v>
      </c>
    </row>
    <row r="4828" spans="1:5" s="8" customFormat="1" ht="33.200000000000003" hidden="1" customHeight="1" outlineLevel="1">
      <c r="A4828" s="8" t="str">
        <f>'SINAPI COMPOSIÇÕES'!G4831</f>
        <v>73837/1</v>
      </c>
      <c r="C4828" s="8" t="str">
        <f>'SINAPI COMPOSIÇÕES'!H4831</f>
        <v>INSTALACAO DE CONJ.MOTO BOMBA SUBMERSO ATE 5 CV</v>
      </c>
      <c r="D4828" s="8" t="str">
        <f>'SINAPI COMPOSIÇÕES'!I4831</f>
        <v>UN</v>
      </c>
      <c r="E4828" s="8">
        <f>'SINAPI COMPOSIÇÕES'!K4831</f>
        <v>186.37</v>
      </c>
    </row>
    <row r="4829" spans="1:5" s="8" customFormat="1" ht="33.200000000000003" hidden="1" customHeight="1" outlineLevel="1">
      <c r="A4829" s="8" t="str">
        <f>'SINAPI COMPOSIÇÕES'!G4832</f>
        <v>73837/2</v>
      </c>
      <c r="C4829" s="8" t="str">
        <f>'SINAPI COMPOSIÇÕES'!H4832</f>
        <v>INSTALACAO DE CONJ.MOTO BOMBA SUBMERSO DE 6 A 25 CV</v>
      </c>
      <c r="D4829" s="8" t="str">
        <f>'SINAPI COMPOSIÇÕES'!I4832</f>
        <v>UN</v>
      </c>
      <c r="E4829" s="8">
        <f>'SINAPI COMPOSIÇÕES'!K4832</f>
        <v>372.75</v>
      </c>
    </row>
    <row r="4830" spans="1:5" s="8" customFormat="1" ht="33.200000000000003" hidden="1" customHeight="1" outlineLevel="1">
      <c r="A4830" s="8" t="str">
        <f>'SINAPI COMPOSIÇÕES'!G4833</f>
        <v>73837/3</v>
      </c>
      <c r="C4830" s="8" t="str">
        <f>'SINAPI COMPOSIÇÕES'!H4833</f>
        <v>INSTALACAO DE CONJ.MOTO BOMBA SUBMERSO DE 26 A 50 CV</v>
      </c>
      <c r="D4830" s="8" t="str">
        <f>'SINAPI COMPOSIÇÕES'!I4833</f>
        <v>UN</v>
      </c>
      <c r="E4830" s="8">
        <f>'SINAPI COMPOSIÇÕES'!K4833</f>
        <v>745.5</v>
      </c>
    </row>
    <row r="4831" spans="1:5" s="8" customFormat="1" ht="33.200000000000003" hidden="1" customHeight="1" outlineLevel="1">
      <c r="A4831" s="8">
        <f>'SINAPI COMPOSIÇÕES'!G4834</f>
        <v>93350</v>
      </c>
      <c r="C4831" s="8" t="str">
        <f>'SINAPI COMPOSIÇÕES'!H4834</f>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
      <c r="D4831" s="8" t="str">
        <f>'SINAPI COMPOSIÇÕES'!I4834</f>
        <v>UN</v>
      </c>
      <c r="E4831" s="8">
        <f>'SINAPI COMPOSIÇÕES'!K4834</f>
        <v>776.88</v>
      </c>
    </row>
    <row r="4832" spans="1:5" s="8" customFormat="1" ht="33.200000000000003" hidden="1" customHeight="1" outlineLevel="1">
      <c r="A4832" s="8">
        <f>'SINAPI COMPOSIÇÕES'!G4835</f>
        <v>93351</v>
      </c>
      <c r="C4832" s="8" t="str">
        <f>'SINAPI COMPOSIÇÕES'!H4835</f>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
      <c r="D4832" s="8" t="str">
        <f>'SINAPI COMPOSIÇÕES'!I4835</f>
        <v>UN</v>
      </c>
      <c r="E4832" s="8">
        <f>'SINAPI COMPOSIÇÕES'!K4835</f>
        <v>635.65</v>
      </c>
    </row>
    <row r="4833" spans="1:5" s="8" customFormat="1" ht="33.200000000000003" hidden="1" customHeight="1" outlineLevel="1">
      <c r="A4833" s="8">
        <f>'SINAPI COMPOSIÇÕES'!G4836</f>
        <v>93352</v>
      </c>
      <c r="C4833" s="8" t="str">
        <f>'SINAPI COMPOSIÇÕES'!H4836</f>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
      <c r="D4833" s="8" t="str">
        <f>'SINAPI COMPOSIÇÕES'!I4836</f>
        <v>UN</v>
      </c>
      <c r="E4833" s="8">
        <f>'SINAPI COMPOSIÇÕES'!K4836</f>
        <v>495.43</v>
      </c>
    </row>
    <row r="4834" spans="1:5" s="8" customFormat="1" ht="33.200000000000003" hidden="1" customHeight="1" outlineLevel="1">
      <c r="A4834" s="8">
        <f>'SINAPI COMPOSIÇÕES'!G4837</f>
        <v>93353</v>
      </c>
      <c r="C4834" s="8" t="str">
        <f>'SINAPI COMPOSIÇÕES'!H4837</f>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
      <c r="D4834" s="8" t="str">
        <f>'SINAPI COMPOSIÇÕES'!I4837</f>
        <v>UN</v>
      </c>
      <c r="E4834" s="8">
        <f>'SINAPI COMPOSIÇÕES'!K4837</f>
        <v>358.61</v>
      </c>
    </row>
    <row r="4835" spans="1:5" s="8" customFormat="1" ht="33.200000000000003" hidden="1" customHeight="1" outlineLevel="1">
      <c r="A4835" s="8">
        <f>'SINAPI COMPOSIÇÕES'!G4838</f>
        <v>93354</v>
      </c>
      <c r="C4835" s="8" t="str">
        <f>'SINAPI COMPOSIÇÕES'!H4838</f>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
      <c r="D4835" s="8" t="str">
        <f>'SINAPI COMPOSIÇÕES'!I4838</f>
        <v>UN</v>
      </c>
      <c r="E4835" s="8">
        <f>'SINAPI COMPOSIÇÕES'!K4838</f>
        <v>512.34</v>
      </c>
    </row>
    <row r="4836" spans="1:5" s="8" customFormat="1" ht="33.200000000000003" hidden="1" customHeight="1" outlineLevel="1">
      <c r="A4836" s="8">
        <f>'SINAPI COMPOSIÇÕES'!G4839</f>
        <v>93355</v>
      </c>
      <c r="C4836" s="8" t="str">
        <f>'SINAPI COMPOSIÇÕES'!H4839</f>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
      <c r="D4836" s="8" t="str">
        <f>'SINAPI COMPOSIÇÕES'!I4839</f>
        <v>UN</v>
      </c>
      <c r="E4836" s="8">
        <f>'SINAPI COMPOSIÇÕES'!K4839</f>
        <v>427.12</v>
      </c>
    </row>
    <row r="4837" spans="1:5" s="8" customFormat="1" ht="33.200000000000003" hidden="1" customHeight="1" outlineLevel="1">
      <c r="A4837" s="8">
        <f>'SINAPI COMPOSIÇÕES'!G4840</f>
        <v>93356</v>
      </c>
      <c r="C4837" s="8" t="str">
        <f>'SINAPI COMPOSIÇÕES'!H4840</f>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
      <c r="D4837" s="8" t="str">
        <f>'SINAPI COMPOSIÇÕES'!I4840</f>
        <v>UN</v>
      </c>
      <c r="E4837" s="8">
        <f>'SINAPI COMPOSIÇÕES'!K4840</f>
        <v>341.38</v>
      </c>
    </row>
    <row r="4838" spans="1:5" s="8" customFormat="1" ht="33.200000000000003" hidden="1" customHeight="1" outlineLevel="1">
      <c r="A4838" s="8">
        <f>'SINAPI COMPOSIÇÕES'!G4841</f>
        <v>93357</v>
      </c>
      <c r="C4838" s="8" t="str">
        <f>'SINAPI COMPOSIÇÕES'!H4841</f>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
      <c r="D4838" s="8" t="str">
        <f>'SINAPI COMPOSIÇÕES'!I4841</f>
        <v>UN</v>
      </c>
      <c r="E4838" s="8">
        <f>'SINAPI COMPOSIÇÕES'!K4841</f>
        <v>257.45999999999998</v>
      </c>
    </row>
    <row r="4839" spans="1:5" s="8" customFormat="1" ht="33.200000000000003" hidden="1" customHeight="1" outlineLevel="1">
      <c r="A4839" s="8">
        <f>'SINAPI COMPOSIÇÕES'!G4842</f>
        <v>96520</v>
      </c>
      <c r="C4839" s="8" t="str">
        <f>'SINAPI COMPOSIÇÕES'!H4842</f>
        <v>ESCAVAÇÃO MECANIZADA PARA BLOCO DE COROAMENTO OU SAPATA, SEM PREVISÃO DE FÔRMA, COM RETROESCAVADEIRA. AF_06/2017</v>
      </c>
      <c r="D4839" s="8" t="str">
        <f>'SINAPI COMPOSIÇÕES'!I4842</f>
        <v>M3</v>
      </c>
      <c r="E4839" s="8">
        <f>'SINAPI COMPOSIÇÕES'!K4842</f>
        <v>73.319999999999993</v>
      </c>
    </row>
    <row r="4840" spans="1:5" s="8" customFormat="1" ht="33.200000000000003" hidden="1" customHeight="1" outlineLevel="1">
      <c r="A4840" s="8">
        <f>'SINAPI COMPOSIÇÕES'!G4843</f>
        <v>96521</v>
      </c>
      <c r="C4840" s="8" t="str">
        <f>'SINAPI COMPOSIÇÕES'!H4843</f>
        <v>ESCAVAÇÃO MECANIZADA PARA BLOCO DE COROAMENTO OU SAPATA, COM PREVISÃO DE FÔRMA, COM RETROESCAVADEIRA. AF_06/2017</v>
      </c>
      <c r="D4840" s="8" t="str">
        <f>'SINAPI COMPOSIÇÕES'!I4843</f>
        <v>M3</v>
      </c>
      <c r="E4840" s="8">
        <f>'SINAPI COMPOSIÇÕES'!K4843</f>
        <v>30.75</v>
      </c>
    </row>
    <row r="4841" spans="1:5" s="8" customFormat="1" ht="33.200000000000003" hidden="1" customHeight="1" outlineLevel="1">
      <c r="A4841" s="8">
        <f>'SINAPI COMPOSIÇÕES'!G4844</f>
        <v>96522</v>
      </c>
      <c r="C4841" s="8" t="str">
        <f>'SINAPI COMPOSIÇÕES'!H4844</f>
        <v>ESCAVAÇÃO MANUAL PARA BLOCO DE COROAMENTO OU SAPATA, SEM PREVISÃO DE FÔRMA. AF_06/2017</v>
      </c>
      <c r="D4841" s="8" t="str">
        <f>'SINAPI COMPOSIÇÕES'!I4844</f>
        <v>M3</v>
      </c>
      <c r="E4841" s="8">
        <f>'SINAPI COMPOSIÇÕES'!K4844</f>
        <v>113.05</v>
      </c>
    </row>
    <row r="4842" spans="1:5" s="8" customFormat="1" ht="33.200000000000003" hidden="1" customHeight="1" outlineLevel="1">
      <c r="A4842" s="8">
        <f>'SINAPI COMPOSIÇÕES'!G4845</f>
        <v>96523</v>
      </c>
      <c r="C4842" s="8" t="str">
        <f>'SINAPI COMPOSIÇÕES'!H4845</f>
        <v>ESCAVAÇÃO MANUAL PARA BLOCO DE COROAMENTO OU SAPATA, COM PREVISÃO DE FÔRMA. AF_06/2017</v>
      </c>
      <c r="D4842" s="8" t="str">
        <f>'SINAPI COMPOSIÇÕES'!I4845</f>
        <v>M3</v>
      </c>
      <c r="E4842" s="8">
        <f>'SINAPI COMPOSIÇÕES'!K4845</f>
        <v>71.55</v>
      </c>
    </row>
    <row r="4843" spans="1:5" s="8" customFormat="1" ht="33.200000000000003" hidden="1" customHeight="1" outlineLevel="1">
      <c r="A4843" s="8">
        <f>'SINAPI COMPOSIÇÕES'!G4846</f>
        <v>96524</v>
      </c>
      <c r="C4843" s="8" t="str">
        <f>'SINAPI COMPOSIÇÕES'!H4846</f>
        <v>ESCAVAÇÃO MECANIZADA PARA VIGA BALDRAME, SEM PREVISÃO DE FÔRMA, COM MINI-ESCAVADEIRA. AF_06/2017</v>
      </c>
      <c r="D4843" s="8" t="str">
        <f>'SINAPI COMPOSIÇÕES'!I4846</f>
        <v>M3</v>
      </c>
      <c r="E4843" s="8">
        <f>'SINAPI COMPOSIÇÕES'!K4846</f>
        <v>139.19999999999999</v>
      </c>
    </row>
    <row r="4844" spans="1:5" s="8" customFormat="1" ht="33.200000000000003" hidden="1" customHeight="1" outlineLevel="1">
      <c r="A4844" s="8">
        <f>'SINAPI COMPOSIÇÕES'!G4847</f>
        <v>96525</v>
      </c>
      <c r="C4844" s="8" t="str">
        <f>'SINAPI COMPOSIÇÕES'!H4847</f>
        <v>ESCAVAÇÃO MECANIZADA PARA VIGA BALDRAME, COM PREVISÃO DE FÔRMA, COM MINI-ESCAVADEIRA. AF_06/2017</v>
      </c>
      <c r="D4844" s="8" t="str">
        <f>'SINAPI COMPOSIÇÕES'!I4847</f>
        <v>M3</v>
      </c>
      <c r="E4844" s="8">
        <f>'SINAPI COMPOSIÇÕES'!K4847</f>
        <v>30.77</v>
      </c>
    </row>
    <row r="4845" spans="1:5" s="8" customFormat="1" ht="33.200000000000003" hidden="1" customHeight="1" outlineLevel="1">
      <c r="A4845" s="8">
        <f>'SINAPI COMPOSIÇÕES'!G4848</f>
        <v>96526</v>
      </c>
      <c r="C4845" s="8" t="str">
        <f>'SINAPI COMPOSIÇÕES'!H4848</f>
        <v>ESCAVAÇÃO MANUAL DE VALA PARA VIGA BALDRAME, SEM PREVISÃO DE FÔRMA. AF_06/2017</v>
      </c>
      <c r="D4845" s="8" t="str">
        <f>'SINAPI COMPOSIÇÕES'!I4848</f>
        <v>M3</v>
      </c>
      <c r="E4845" s="8">
        <f>'SINAPI COMPOSIÇÕES'!K4848</f>
        <v>228.94</v>
      </c>
    </row>
    <row r="4846" spans="1:5" s="8" customFormat="1" ht="33.200000000000003" hidden="1" customHeight="1" outlineLevel="1">
      <c r="A4846" s="8">
        <f>'SINAPI COMPOSIÇÕES'!G4849</f>
        <v>96527</v>
      </c>
      <c r="C4846" s="8" t="str">
        <f>'SINAPI COMPOSIÇÕES'!H4849</f>
        <v>ESCAVAÇÃO MANUAL DE VALA PARA VIGA BALDRAME, COM PREVISÃO DE FÔRMA. AF_06/2017</v>
      </c>
      <c r="D4846" s="8" t="str">
        <f>'SINAPI COMPOSIÇÕES'!I4849</f>
        <v>M3</v>
      </c>
      <c r="E4846" s="8">
        <f>'SINAPI COMPOSIÇÕES'!K4849</f>
        <v>93.74</v>
      </c>
    </row>
    <row r="4847" spans="1:5" s="8" customFormat="1" ht="33.200000000000003" hidden="1" customHeight="1" outlineLevel="1">
      <c r="A4847" s="8">
        <f>'SINAPI COMPOSIÇÕES'!G4850</f>
        <v>96528</v>
      </c>
      <c r="C4847" s="8" t="str">
        <f>'SINAPI COMPOSIÇÕES'!H4850</f>
        <v>FABRICAÇÃO, MONTAGEM E DESMONTAGEM DE FÔRMA PARA BLOCO DE COROAMENTO, EM MADEIRA SERRADA, E=25 MM, 1 UTILIZAÇÃO. AF_06/2017</v>
      </c>
      <c r="D4847" s="8" t="str">
        <f>'SINAPI COMPOSIÇÕES'!I4850</f>
        <v>M2</v>
      </c>
      <c r="E4847" s="8">
        <f>'SINAPI COMPOSIÇÕES'!K4850</f>
        <v>142.53</v>
      </c>
    </row>
    <row r="4848" spans="1:5" s="8" customFormat="1" ht="33.200000000000003" hidden="1" customHeight="1" outlineLevel="1">
      <c r="A4848" s="8">
        <f>'SINAPI COMPOSIÇÕES'!G4851</f>
        <v>101114</v>
      </c>
      <c r="C4848" s="8" t="str">
        <f>'SINAPI COMPOSIÇÕES'!H4851</f>
        <v>ESCAVAÇÃO HORIZONTAL EM SOLO DE 1A CATEGORIA COM TRATOR DE ESTEIRAS (100HP/LÂMINA: 2,19M3). AF_07/2020</v>
      </c>
      <c r="D4848" s="8" t="str">
        <f>'SINAPI COMPOSIÇÕES'!I4851</f>
        <v>M3</v>
      </c>
      <c r="E4848" s="8">
        <f>'SINAPI COMPOSIÇÕES'!K4851</f>
        <v>2.84</v>
      </c>
    </row>
    <row r="4849" spans="1:5" s="8" customFormat="1" ht="33.200000000000003" hidden="1" customHeight="1" outlineLevel="1">
      <c r="A4849" s="8">
        <f>'SINAPI COMPOSIÇÕES'!G4852</f>
        <v>101115</v>
      </c>
      <c r="C4849" s="8" t="str">
        <f>'SINAPI COMPOSIÇÕES'!H4852</f>
        <v>ESCAVAÇÃO HORIZONTAL EM SOLO DE 1A CATEGORIA COM TRATOR DE ESTEIRAS (150HP/LÂMINA: 3,18M3). AF_07/2020</v>
      </c>
      <c r="D4849" s="8" t="str">
        <f>'SINAPI COMPOSIÇÕES'!I4852</f>
        <v>M3</v>
      </c>
      <c r="E4849" s="8">
        <f>'SINAPI COMPOSIÇÕES'!K4852</f>
        <v>2.36</v>
      </c>
    </row>
    <row r="4850" spans="1:5" s="8" customFormat="1" ht="33.200000000000003" hidden="1" customHeight="1" outlineLevel="1">
      <c r="A4850" s="8">
        <f>'SINAPI COMPOSIÇÕES'!G4853</f>
        <v>101116</v>
      </c>
      <c r="C4850" s="8" t="str">
        <f>'SINAPI COMPOSIÇÕES'!H4853</f>
        <v>ESCAVAÇÃO HORIZONTAL EM SOLO DE 1A CATEGORIA COM TRATOR DE ESTEIRAS (170HP/LÂMINA: 5,20M3). AF_07/2020</v>
      </c>
      <c r="D4850" s="8" t="str">
        <f>'SINAPI COMPOSIÇÕES'!I4853</f>
        <v>M3</v>
      </c>
      <c r="E4850" s="8">
        <f>'SINAPI COMPOSIÇÕES'!K4853</f>
        <v>1.46</v>
      </c>
    </row>
    <row r="4851" spans="1:5" s="8" customFormat="1" ht="33.200000000000003" hidden="1" customHeight="1" outlineLevel="1">
      <c r="A4851" s="8">
        <f>'SINAPI COMPOSIÇÕES'!G4854</f>
        <v>101117</v>
      </c>
      <c r="C4851" s="8" t="str">
        <f>'SINAPI COMPOSIÇÕES'!H4854</f>
        <v>ESCAVAÇÃO HORIZONTAL EM SOLO DE 1A CATEGORIA COM TRATOR DE ESTEIRAS (347HP/LÂMINA: 8,70M3). AF_07/2020</v>
      </c>
      <c r="D4851" s="8" t="str">
        <f>'SINAPI COMPOSIÇÕES'!I4854</f>
        <v>M3</v>
      </c>
      <c r="E4851" s="8">
        <f>'SINAPI COMPOSIÇÕES'!K4854</f>
        <v>1.99</v>
      </c>
    </row>
    <row r="4852" spans="1:5" s="8" customFormat="1" ht="33.200000000000003" hidden="1" customHeight="1" outlineLevel="1">
      <c r="A4852" s="8">
        <f>'SINAPI COMPOSIÇÕES'!G4855</f>
        <v>101118</v>
      </c>
      <c r="C4852" s="8" t="str">
        <f>'SINAPI COMPOSIÇÕES'!H4855</f>
        <v>ESCAVAÇÃO HORIZONTAL EM SOLO DE 1A CATEGORIA COM TRATOR DE ESTEIRAS (125HP/LÂMINA: 2,70M3). AF_07/2020</v>
      </c>
      <c r="D4852" s="8" t="str">
        <f>'SINAPI COMPOSIÇÕES'!I4855</f>
        <v>M3</v>
      </c>
      <c r="E4852" s="8">
        <f>'SINAPI COMPOSIÇÕES'!K4855</f>
        <v>2.44</v>
      </c>
    </row>
    <row r="4853" spans="1:5" s="8" customFormat="1" ht="33.200000000000003" hidden="1" customHeight="1" outlineLevel="1">
      <c r="A4853" s="8">
        <f>'SINAPI COMPOSIÇÕES'!G4856</f>
        <v>101119</v>
      </c>
      <c r="C4853" s="8" t="str">
        <f>'SINAPI COMPOSIÇÕES'!H4856</f>
        <v>ESCAVAÇÃO HORIZONTAL, INCLUINDO ESCARIFICAÇÃO EM SOLO DE 2A CATEGORIA COM TRATOR DE ESTEIRAS (100HP/LÂMINA: 2,19M3). AF_07/2020</v>
      </c>
      <c r="D4853" s="8" t="str">
        <f>'SINAPI COMPOSIÇÕES'!I4856</f>
        <v>M3</v>
      </c>
      <c r="E4853" s="8">
        <f>'SINAPI COMPOSIÇÕES'!K4856</f>
        <v>5.44</v>
      </c>
    </row>
    <row r="4854" spans="1:5" s="8" customFormat="1" ht="33.200000000000003" hidden="1" customHeight="1" outlineLevel="1">
      <c r="A4854" s="8">
        <f>'SINAPI COMPOSIÇÕES'!G4857</f>
        <v>101120</v>
      </c>
      <c r="C4854" s="8" t="str">
        <f>'SINAPI COMPOSIÇÕES'!H4857</f>
        <v>ESCAVAÇÃO HORIZONTAL, INCLUINDO ESCARIFICAÇÃO EM SOLO DE 2A CATEGORIA COM TRATOR DE ESTEIRAS (150HP/LÂMINA: 3,18M3). AF_07/2020</v>
      </c>
      <c r="D4854" s="8" t="str">
        <f>'SINAPI COMPOSIÇÕES'!I4857</f>
        <v>M3</v>
      </c>
      <c r="E4854" s="8">
        <f>'SINAPI COMPOSIÇÕES'!K4857</f>
        <v>4.51</v>
      </c>
    </row>
    <row r="4855" spans="1:5" s="8" customFormat="1" ht="33.200000000000003" hidden="1" customHeight="1" outlineLevel="1">
      <c r="A4855" s="8">
        <f>'SINAPI COMPOSIÇÕES'!G4858</f>
        <v>101121</v>
      </c>
      <c r="C4855" s="8" t="str">
        <f>'SINAPI COMPOSIÇÕES'!H4858</f>
        <v>ESCAVAÇÃO HORIZONTAL, INCLUINDO ESCARIFICAÇÃO EM SOLO DE 2A CATEGORIA COM TRATOR DE ESTEIRAS (170HP/LÂMINA: 5,20M3). AF_07/2020</v>
      </c>
      <c r="D4855" s="8" t="str">
        <f>'SINAPI COMPOSIÇÕES'!I4858</f>
        <v>M3</v>
      </c>
      <c r="E4855" s="8">
        <f>'SINAPI COMPOSIÇÕES'!K4858</f>
        <v>2.81</v>
      </c>
    </row>
    <row r="4856" spans="1:5" s="8" customFormat="1" ht="33.200000000000003" hidden="1" customHeight="1" outlineLevel="1">
      <c r="A4856" s="8">
        <f>'SINAPI COMPOSIÇÕES'!G4859</f>
        <v>101122</v>
      </c>
      <c r="C4856" s="8" t="str">
        <f>'SINAPI COMPOSIÇÕES'!H4859</f>
        <v>ESCAVAÇÃO HORIZONTAL, INCLUINDO ESCARIFICAÇÃO EM SOLO DE 2A CATEGORIA COM TRATOR DE ESTEIRAS (347HP/LÂMINA: 8,70M3). AF_07/2020</v>
      </c>
      <c r="D4856" s="8" t="str">
        <f>'SINAPI COMPOSIÇÕES'!I4859</f>
        <v>M3</v>
      </c>
      <c r="E4856" s="8">
        <f>'SINAPI COMPOSIÇÕES'!K4859</f>
        <v>3.8</v>
      </c>
    </row>
    <row r="4857" spans="1:5" s="8" customFormat="1" ht="33.200000000000003" hidden="1" customHeight="1" outlineLevel="1">
      <c r="A4857" s="8">
        <f>'SINAPI COMPOSIÇÕES'!G4860</f>
        <v>101123</v>
      </c>
      <c r="C4857" s="8" t="str">
        <f>'SINAPI COMPOSIÇÕES'!H4860</f>
        <v>ESCAVAÇÃO HORIZONTAL, INCLUINDO ESCARIFICAÇÃO EM SOLO DE 2A CATEGORIA COM TRATOR DE ESTEIRAS (125HP/LÂMINA: 2,70M3). AF_07/2020</v>
      </c>
      <c r="D4857" s="8" t="str">
        <f>'SINAPI COMPOSIÇÕES'!I4860</f>
        <v>M3</v>
      </c>
      <c r="E4857" s="8">
        <f>'SINAPI COMPOSIÇÕES'!K4860</f>
        <v>4.66</v>
      </c>
    </row>
    <row r="4858" spans="1:5" s="8" customFormat="1" ht="33.200000000000003" hidden="1" customHeight="1" outlineLevel="1">
      <c r="A4858" s="8">
        <f>'SINAPI COMPOSIÇÕES'!G4861</f>
        <v>101124</v>
      </c>
      <c r="C4858" s="8" t="str">
        <f>'SINAPI COMPOSIÇÕES'!H4861</f>
        <v>ESCAVAÇÃO HORIZONTAL, INCLUINDO CARGA E DESCARGA EM SOLO DE 1A CATEGORIA COM TRATOR DE ESTEIRAS (100HP/LÂMINA: 2,19M3). AF_07/2020</v>
      </c>
      <c r="D4858" s="8" t="str">
        <f>'SINAPI COMPOSIÇÕES'!I4861</f>
        <v>M3</v>
      </c>
      <c r="E4858" s="8">
        <f>'SINAPI COMPOSIÇÕES'!K4861</f>
        <v>9.36</v>
      </c>
    </row>
    <row r="4859" spans="1:5" s="8" customFormat="1" ht="33.200000000000003" hidden="1" customHeight="1" outlineLevel="1">
      <c r="A4859" s="8">
        <f>'SINAPI COMPOSIÇÕES'!G4862</f>
        <v>101125</v>
      </c>
      <c r="C4859" s="8" t="str">
        <f>'SINAPI COMPOSIÇÕES'!H4862</f>
        <v>ESCAVAÇÃO HORIZONTAL, INCLUINDO CARGA E DESCARGA EM SOLO DE 1A CATEGORIA COM TRATOR DE ESTEIRAS (150HP/LÂMINA: 3,18M3). AF_07/2020</v>
      </c>
      <c r="D4859" s="8" t="str">
        <f>'SINAPI COMPOSIÇÕES'!I4862</f>
        <v>M3</v>
      </c>
      <c r="E4859" s="8">
        <f>'SINAPI COMPOSIÇÕES'!K4862</f>
        <v>8.8800000000000008</v>
      </c>
    </row>
    <row r="4860" spans="1:5" s="8" customFormat="1" ht="33.200000000000003" hidden="1" customHeight="1" outlineLevel="1">
      <c r="A4860" s="8">
        <f>'SINAPI COMPOSIÇÕES'!G4863</f>
        <v>101126</v>
      </c>
      <c r="C4860" s="8" t="str">
        <f>'SINAPI COMPOSIÇÕES'!H4863</f>
        <v>ESCAVAÇÃO HORIZONTAL, INCLUINDO CARGA E DESCARGA EM SOLO DE 1A CATEGORIA COM TRATOR DE ESTEIRAS (170HP/LÂMINA: 5,20M3). AF_07/2020</v>
      </c>
      <c r="D4860" s="8" t="str">
        <f>'SINAPI COMPOSIÇÕES'!I4863</f>
        <v>M3</v>
      </c>
      <c r="E4860" s="8">
        <f>'SINAPI COMPOSIÇÕES'!K4863</f>
        <v>7.98</v>
      </c>
    </row>
    <row r="4861" spans="1:5" s="8" customFormat="1" ht="33.200000000000003" hidden="1" customHeight="1" outlineLevel="1">
      <c r="A4861" s="8">
        <f>'SINAPI COMPOSIÇÕES'!G4864</f>
        <v>101127</v>
      </c>
      <c r="C4861" s="8" t="str">
        <f>'SINAPI COMPOSIÇÕES'!H4864</f>
        <v>ESCAVAÇÃO HORIZONTAL, INCLUINDO CARGA E DESCARGA EM SOLO DE 1A CATEGORIA COM TRATOR DE ESTEIRAS (347HP/LÂMINA: 8,70M3). AF_07/2020</v>
      </c>
      <c r="D4861" s="8" t="str">
        <f>'SINAPI COMPOSIÇÕES'!I4864</f>
        <v>M3</v>
      </c>
      <c r="E4861" s="8">
        <f>'SINAPI COMPOSIÇÕES'!K4864</f>
        <v>8.51</v>
      </c>
    </row>
    <row r="4862" spans="1:5" s="8" customFormat="1" ht="33.200000000000003" hidden="1" customHeight="1" outlineLevel="1">
      <c r="A4862" s="8">
        <f>'SINAPI COMPOSIÇÕES'!G4865</f>
        <v>101128</v>
      </c>
      <c r="C4862" s="8" t="str">
        <f>'SINAPI COMPOSIÇÕES'!H4865</f>
        <v>ESCAVAÇÃO HORIZONTAL, INCLUINDO CARGA E DESCARGA EM SOLO DE 1A CATEGORIA COM TRATOR DE ESTEIRAS (125HP/LÂMINA: 2,70M3). AF_07/2020</v>
      </c>
      <c r="D4862" s="8" t="str">
        <f>'SINAPI COMPOSIÇÕES'!I4865</f>
        <v>M3</v>
      </c>
      <c r="E4862" s="8">
        <f>'SINAPI COMPOSIÇÕES'!K4865</f>
        <v>8.9600000000000009</v>
      </c>
    </row>
    <row r="4863" spans="1:5" s="8" customFormat="1" ht="33.200000000000003" hidden="1" customHeight="1" outlineLevel="1">
      <c r="A4863" s="8">
        <f>'SINAPI COMPOSIÇÕES'!G4866</f>
        <v>101129</v>
      </c>
      <c r="C4863" s="8" t="str">
        <f>'SINAPI COMPOSIÇÕES'!H4866</f>
        <v>ESCAVAÇÃO HORIZONTAL, INCLUINDO ESCARIFICAÇÃO, CARGA E DESCARGA EM SOLO DE 2A CATEGORIA COM TRATOR DE ESTEIRAS (100HP/LÂMINA: 2,19M3). AF_07/2020</v>
      </c>
      <c r="D4863" s="8" t="str">
        <f>'SINAPI COMPOSIÇÕES'!I4866</f>
        <v>M3</v>
      </c>
      <c r="E4863" s="8">
        <f>'SINAPI COMPOSIÇÕES'!K4866</f>
        <v>12.22</v>
      </c>
    </row>
    <row r="4864" spans="1:5" s="8" customFormat="1" ht="33.200000000000003" hidden="1" customHeight="1" outlineLevel="1">
      <c r="A4864" s="8">
        <f>'SINAPI COMPOSIÇÕES'!G4867</f>
        <v>101130</v>
      </c>
      <c r="C4864" s="8" t="str">
        <f>'SINAPI COMPOSIÇÕES'!H4867</f>
        <v>ESCAVAÇÃO HORIZONTAL, INCLUINDO ESCARIFICAÇÃO, CARGA E DESCARGA EM SOLO DE 2A CATEGORIA COM TRATOR DE ESTEIRAS (150HP/LÂMINA: 3,18M3). AF_07/2020</v>
      </c>
      <c r="D4864" s="8" t="str">
        <f>'SINAPI COMPOSIÇÕES'!I4867</f>
        <v>M3</v>
      </c>
      <c r="E4864" s="8">
        <f>'SINAPI COMPOSIÇÕES'!K4867</f>
        <v>11.29</v>
      </c>
    </row>
    <row r="4865" spans="1:5" s="8" customFormat="1" ht="33.200000000000003" hidden="1" customHeight="1" outlineLevel="1">
      <c r="A4865" s="8">
        <f>'SINAPI COMPOSIÇÕES'!G4868</f>
        <v>101131</v>
      </c>
      <c r="C4865" s="8" t="str">
        <f>'SINAPI COMPOSIÇÕES'!H4868</f>
        <v>ESCAVAÇÃO HORIZONTAL, INCLUINDO ESCARIFICAÇÃO, CARGA E DESCARGA EM SOLO DE 2A CATEGORIA COM TRATOR DE ESTEIRAS (170HP/LÂMINA: 5,20M3). AF_07/2020</v>
      </c>
      <c r="D4865" s="8" t="str">
        <f>'SINAPI COMPOSIÇÕES'!I4868</f>
        <v>M3</v>
      </c>
      <c r="E4865" s="8">
        <f>'SINAPI COMPOSIÇÕES'!K4868</f>
        <v>9.59</v>
      </c>
    </row>
    <row r="4866" spans="1:5" s="8" customFormat="1" ht="33.200000000000003" hidden="1" customHeight="1" outlineLevel="1">
      <c r="A4866" s="8">
        <f>'SINAPI COMPOSIÇÕES'!G4869</f>
        <v>101132</v>
      </c>
      <c r="C4866" s="8" t="str">
        <f>'SINAPI COMPOSIÇÕES'!H4869</f>
        <v>ESCAVAÇÃO HORIZONTAL, INCLUINDO ESCARIFICAÇÃO, CARGA E DESCARGA EM SOLO DE 2A CATEGORIA COM TRATOR DE ESTEIRAS (347HP/LÂMINA: 8,70M3). AF_07/2020</v>
      </c>
      <c r="D4866" s="8" t="str">
        <f>'SINAPI COMPOSIÇÕES'!I4869</f>
        <v>M3</v>
      </c>
      <c r="E4866" s="8">
        <f>'SINAPI COMPOSIÇÕES'!K4869</f>
        <v>10.58</v>
      </c>
    </row>
    <row r="4867" spans="1:5" s="8" customFormat="1" ht="33.200000000000003" hidden="1" customHeight="1" outlineLevel="1">
      <c r="A4867" s="8">
        <f>'SINAPI COMPOSIÇÕES'!G4870</f>
        <v>101133</v>
      </c>
      <c r="C4867" s="8" t="str">
        <f>'SINAPI COMPOSIÇÕES'!H4870</f>
        <v>ESCAVAÇÃO HORIZONTAL, INCLUINDO ESCARIFICAÇÃO, CARGA E DESCARGA EM SOLO DE 2A CATEGORIA COM TRATOR DE ESTEIRAS (125HP/LÂMINA: 2,70M3). AF_07/2020</v>
      </c>
      <c r="D4867" s="8" t="str">
        <f>'SINAPI COMPOSIÇÕES'!I4870</f>
        <v>M3</v>
      </c>
      <c r="E4867" s="8">
        <f>'SINAPI COMPOSIÇÕES'!K4870</f>
        <v>11.44</v>
      </c>
    </row>
    <row r="4868" spans="1:5" s="8" customFormat="1" ht="33.200000000000003" hidden="1" customHeight="1" outlineLevel="1">
      <c r="A4868" s="8">
        <f>'SINAPI COMPOSIÇÕES'!G4871</f>
        <v>101134</v>
      </c>
      <c r="C4868" s="8" t="str">
        <f>'SINAPI COMPOSIÇÕES'!H4871</f>
        <v>ESCAVAÇÃO HORIZONTAL, INCLUINDO CARGA, DESCARGA E TRANSPORTE EM SOLO DE 1A CATEGORIA COM TRATOR DE ESTEIRAS (100HP/LÂMINA: 2,19M3) E CAMINHÃO BASCULANTE DE 10M3, DMT ATÉ 200M. AF_07/2020</v>
      </c>
      <c r="D4868" s="8" t="str">
        <f>'SINAPI COMPOSIÇÕES'!I4871</f>
        <v>M3</v>
      </c>
      <c r="E4868" s="8">
        <f>'SINAPI COMPOSIÇÕES'!K4871</f>
        <v>9.74</v>
      </c>
    </row>
    <row r="4869" spans="1:5" s="8" customFormat="1" ht="33.200000000000003" hidden="1" customHeight="1" outlineLevel="1">
      <c r="A4869" s="8">
        <f>'SINAPI COMPOSIÇÕES'!G4872</f>
        <v>101135</v>
      </c>
      <c r="C4869" s="8" t="str">
        <f>'SINAPI COMPOSIÇÕES'!H4872</f>
        <v>ESCAVAÇÃO HORIZONTAL, INCLUINDO CARGA, DESCARGA E TRANSPORTE EM SOLO DE 1A CATEGORIA COM TRATOR DE ESTEIRAS (150HP/LÂMINA: 3,18M3) E CAMINHÃO BASCULANTE DE 10M3, DMT ATÉ 200M AF_07/2020</v>
      </c>
      <c r="D4869" s="8" t="str">
        <f>'SINAPI COMPOSIÇÕES'!I4872</f>
        <v>M3</v>
      </c>
      <c r="E4869" s="8">
        <f>'SINAPI COMPOSIÇÕES'!K4872</f>
        <v>9.26</v>
      </c>
    </row>
    <row r="4870" spans="1:5" s="8" customFormat="1" ht="33.200000000000003" hidden="1" customHeight="1" outlineLevel="1">
      <c r="A4870" s="8">
        <f>'SINAPI COMPOSIÇÕES'!G4873</f>
        <v>101136</v>
      </c>
      <c r="C4870" s="8" t="str">
        <f>'SINAPI COMPOSIÇÕES'!H4873</f>
        <v>ESCAVAÇÃO HORIZONTAL, INCLUINDO CARGA, DESCARGA E TRANSPORTE EM SOLO DE 1A CATEGORIA COM TRATOR DE ESTEIRAS (170HP/LÂMINA: 5,20M3) E CAMINHÃO BASCULANTE DE 10M3, DMT ATÉ 200M. AF_07/2020</v>
      </c>
      <c r="D4870" s="8" t="str">
        <f>'SINAPI COMPOSIÇÕES'!I4873</f>
        <v>M3</v>
      </c>
      <c r="E4870" s="8">
        <f>'SINAPI COMPOSIÇÕES'!K4873</f>
        <v>8.36</v>
      </c>
    </row>
    <row r="4871" spans="1:5" s="8" customFormat="1" ht="33.200000000000003" hidden="1" customHeight="1" outlineLevel="1">
      <c r="A4871" s="8">
        <f>'SINAPI COMPOSIÇÕES'!G4874</f>
        <v>101137</v>
      </c>
      <c r="C4871" s="8" t="str">
        <f>'SINAPI COMPOSIÇÕES'!H4874</f>
        <v>ESCAVAÇÃO HORIZONTAL, INCLUINDO CARGA, DESCARGA E TRANSPORTE EM SOLO DE 1A CATEGORIA COM TRATOR DE ESTEIRAS (347HP/LÂMINA: 8,70M3) E CAMINHÃO BASCULANTE DE 10M3, DMT ATÉ 200M. AF_07/2020</v>
      </c>
      <c r="D4871" s="8" t="str">
        <f>'SINAPI COMPOSIÇÕES'!I4874</f>
        <v>M3</v>
      </c>
      <c r="E4871" s="8">
        <f>'SINAPI COMPOSIÇÕES'!K4874</f>
        <v>8.89</v>
      </c>
    </row>
    <row r="4872" spans="1:5" s="8" customFormat="1" ht="33.200000000000003" hidden="1" customHeight="1" outlineLevel="1">
      <c r="A4872" s="8">
        <f>'SINAPI COMPOSIÇÕES'!G4875</f>
        <v>101138</v>
      </c>
      <c r="C4872" s="8" t="str">
        <f>'SINAPI COMPOSIÇÕES'!H4875</f>
        <v>ESCAVAÇÃO HORIZONTAL, INCLUINDO CARGA, DESCARGA E TRANSPORTE EM SOLO DE 1A CATEGORIA COM TRATOR DE ESTEIRAS (125HP/LÂMINA: 2,70M3) E CAMINHÃO BASCULANTE DE 10M3, DMT ATÉ 200M. AF_07/2020</v>
      </c>
      <c r="D4872" s="8" t="str">
        <f>'SINAPI COMPOSIÇÕES'!I4875</f>
        <v>M3</v>
      </c>
      <c r="E4872" s="8">
        <f>'SINAPI COMPOSIÇÕES'!K4875</f>
        <v>9.34</v>
      </c>
    </row>
    <row r="4873" spans="1:5" s="8" customFormat="1" ht="33.200000000000003" hidden="1" customHeight="1" outlineLevel="1">
      <c r="A4873" s="8">
        <f>'SINAPI COMPOSIÇÕES'!G4876</f>
        <v>101139</v>
      </c>
      <c r="C4873" s="8" t="str">
        <f>'SINAPI COMPOSIÇÕES'!H4876</f>
        <v>ESCAVAÇÃO HORIZONTAL, INCLUINDO  ESCARIFICAÇÃO, CARGA, DESCARGA E TRANSPORTE EM SOLO DE 2A CATEGORIA COM TRATOR DE ESTEIRAS (100HP/LÂMINA: 2,19M3) E CAMINHÃO BASCULANTE DE 10M3, DMT ATÉ 200M. AF_07/2020</v>
      </c>
      <c r="D4873" s="8" t="str">
        <f>'SINAPI COMPOSIÇÕES'!I4876</f>
        <v>M3</v>
      </c>
      <c r="E4873" s="8">
        <f>'SINAPI COMPOSIÇÕES'!K4876</f>
        <v>12.61</v>
      </c>
    </row>
    <row r="4874" spans="1:5" s="8" customFormat="1" ht="33.200000000000003" hidden="1" customHeight="1" outlineLevel="1">
      <c r="A4874" s="8">
        <f>'SINAPI COMPOSIÇÕES'!G4877</f>
        <v>101140</v>
      </c>
      <c r="C4874" s="8" t="str">
        <f>'SINAPI COMPOSIÇÕES'!H4877</f>
        <v>ESCAVAÇÃO HORIZONTAL, INCLUINDO ESCARIFICAÇÃO, CARGA, DESCARGA E TRANSPORTE EM SOLO DE 2A CATEGORIA COM TRATOR DE ESTEIRAS (150HP/LÂMINA: 3,18M3) E CAMINHÃO BASCULANTE DE 10M3, DMT ATÉ 200M. AF_07/2020</v>
      </c>
      <c r="D4874" s="8" t="str">
        <f>'SINAPI COMPOSIÇÕES'!I4877</f>
        <v>M3</v>
      </c>
      <c r="E4874" s="8">
        <f>'SINAPI COMPOSIÇÕES'!K4877</f>
        <v>11.68</v>
      </c>
    </row>
    <row r="4875" spans="1:5" s="8" customFormat="1" ht="33.200000000000003" hidden="1" customHeight="1" outlineLevel="1">
      <c r="A4875" s="8">
        <f>'SINAPI COMPOSIÇÕES'!G4878</f>
        <v>101141</v>
      </c>
      <c r="C4875" s="8" t="str">
        <f>'SINAPI COMPOSIÇÕES'!H4878</f>
        <v>ESCAVAÇÃO HORIZONTAL, INCLUINDO ESCARIFICAÇÃO, CARGA, DESCARGA E TRANSPORTE EM SOLO DE 2A CATEGORIA COM TRATOR DE ESTEIRAS (170HP/LÂMINA: 5,20M3) E CAMINHÃO BASCULANTE DE 10M3, DMT ATÉ 200M. AF_07/2020</v>
      </c>
      <c r="D4875" s="8" t="str">
        <f>'SINAPI COMPOSIÇÕES'!I4878</f>
        <v>M3</v>
      </c>
      <c r="E4875" s="8">
        <f>'SINAPI COMPOSIÇÕES'!K4878</f>
        <v>9.98</v>
      </c>
    </row>
    <row r="4876" spans="1:5" s="8" customFormat="1" ht="33.200000000000003" hidden="1" customHeight="1" outlineLevel="1">
      <c r="A4876" s="8">
        <f>'SINAPI COMPOSIÇÕES'!G4879</f>
        <v>101142</v>
      </c>
      <c r="C4876" s="8" t="str">
        <f>'SINAPI COMPOSIÇÕES'!H4879</f>
        <v>ESCAVAÇÃO HORIZONTAL, INCLUINDO ESCARIFICAÇÃO, CARGA, DESCARGA E TRANSPORTE EM SOLO DE 2A CATEGORIA COM TRATOR DE ESTEIRAS (347HP/LÂMINA: 8,70M3) E CAMINHÃO BASCULANTE DE 10M3, DMT ATÉ 200M. AF_07/2020</v>
      </c>
      <c r="D4876" s="8" t="str">
        <f>'SINAPI COMPOSIÇÕES'!I4879</f>
        <v>M3</v>
      </c>
      <c r="E4876" s="8">
        <f>'SINAPI COMPOSIÇÕES'!K4879</f>
        <v>10.97</v>
      </c>
    </row>
    <row r="4877" spans="1:5" s="8" customFormat="1" ht="33.200000000000003" hidden="1" customHeight="1" outlineLevel="1">
      <c r="A4877" s="8">
        <f>'SINAPI COMPOSIÇÕES'!G4880</f>
        <v>101143</v>
      </c>
      <c r="C4877" s="8" t="str">
        <f>'SINAPI COMPOSIÇÕES'!H4880</f>
        <v>ESCAVAÇÃO HORIZONTAL, INCLUINDO ESCARIFICAÇÃO, CARGA, DESCARGA E TRANSPORTE EM SOLO DE 2A CATEGORIA COM TRATOR DE ESTEIRAS (125HP/LÂMINA: 2,70M3) E CAMINHÃO BASCULANTE DE 10M3, DMT ATÉ 200M. AF_07/2020</v>
      </c>
      <c r="D4877" s="8" t="str">
        <f>'SINAPI COMPOSIÇÕES'!I4880</f>
        <v>M3</v>
      </c>
      <c r="E4877" s="8">
        <f>'SINAPI COMPOSIÇÕES'!K4880</f>
        <v>11.83</v>
      </c>
    </row>
    <row r="4878" spans="1:5" s="8" customFormat="1" ht="33.200000000000003" hidden="1" customHeight="1" outlineLevel="1">
      <c r="A4878" s="8">
        <f>'SINAPI COMPOSIÇÕES'!G4881</f>
        <v>101144</v>
      </c>
      <c r="C4878" s="8" t="str">
        <f>'SINAPI COMPOSIÇÕES'!H4881</f>
        <v>ESCAVAÇÃO HORIZONTAL, INCLUINDO CARGA, DESCARGA E TRANSPORTE EM SOLO DE 1A CATEGORIA COM TRATOR DE ESTEIRAS (100HP/LÂMINA: 2,19M3) E CAMINHÃO BASCULANTE DE 14M3, DMT ATÉ 200M. AF_07/2020</v>
      </c>
      <c r="D4878" s="8" t="str">
        <f>'SINAPI COMPOSIÇÕES'!I4881</f>
        <v>M3</v>
      </c>
      <c r="E4878" s="8">
        <f>'SINAPI COMPOSIÇÕES'!K4881</f>
        <v>9.75</v>
      </c>
    </row>
    <row r="4879" spans="1:5" s="8" customFormat="1" ht="33.200000000000003" hidden="1" customHeight="1" outlineLevel="1">
      <c r="A4879" s="8">
        <f>'SINAPI COMPOSIÇÕES'!G4882</f>
        <v>101145</v>
      </c>
      <c r="C4879" s="8" t="str">
        <f>'SINAPI COMPOSIÇÕES'!H4882</f>
        <v>ESCAVAÇÃO HORIZONTAL, INCLUINDO CARGA, DESCARGA E TRANSPORTE EM SOLO DE 1A CATEGORIA COM TRATOR DE ESTEIRAS (150HP/LÂMINA: 3,18M3) E CAMINHÃO BASCULANTE DE 14M3, DMT ATÉ 200M. AF_07/2020</v>
      </c>
      <c r="D4879" s="8" t="str">
        <f>'SINAPI COMPOSIÇÕES'!I4882</f>
        <v>M3</v>
      </c>
      <c r="E4879" s="8">
        <f>'SINAPI COMPOSIÇÕES'!K4882</f>
        <v>9.27</v>
      </c>
    </row>
    <row r="4880" spans="1:5" s="8" customFormat="1" ht="33.200000000000003" hidden="1" customHeight="1" outlineLevel="1">
      <c r="A4880" s="8">
        <f>'SINAPI COMPOSIÇÕES'!G4883</f>
        <v>101146</v>
      </c>
      <c r="C4880" s="8" t="str">
        <f>'SINAPI COMPOSIÇÕES'!H4883</f>
        <v>ESCAVAÇÃO HORIZONTAL, INCLUINDO CARGA, DESCARGA E TRANSPORTE EM SOLO DE 1A CATEGORIA COM TRATOR DE ESTEIRAS (170HP/LÂMINA: 5,20M3) E CAMINHÃO BASCULANTE DE 14M3, DMT ATÉ 200M. AF_07/2020</v>
      </c>
      <c r="D4880" s="8" t="str">
        <f>'SINAPI COMPOSIÇÕES'!I4883</f>
        <v>M3</v>
      </c>
      <c r="E4880" s="8">
        <f>'SINAPI COMPOSIÇÕES'!K4883</f>
        <v>8.3699999999999992</v>
      </c>
    </row>
    <row r="4881" spans="1:5" s="8" customFormat="1" ht="33.200000000000003" hidden="1" customHeight="1" outlineLevel="1">
      <c r="A4881" s="8">
        <f>'SINAPI COMPOSIÇÕES'!G4884</f>
        <v>101147</v>
      </c>
      <c r="C4881" s="8" t="str">
        <f>'SINAPI COMPOSIÇÕES'!H4884</f>
        <v>ESCAVAÇÃO HORIZONTAL, INCLUINDO CARGA, DESCARGA E TRANSPORTE EM SOLO DE 1A CATEGORIA COM TRATOR DE ESTEIRAS (347HP/LÂMINA: 8,70M3) E CAMINHÃO BASCULANTE DE 14M3, DMT ATÉ 200M. AF_07/2020</v>
      </c>
      <c r="D4881" s="8" t="str">
        <f>'SINAPI COMPOSIÇÕES'!I4884</f>
        <v>M3</v>
      </c>
      <c r="E4881" s="8">
        <f>'SINAPI COMPOSIÇÕES'!K4884</f>
        <v>8.9</v>
      </c>
    </row>
    <row r="4882" spans="1:5" s="8" customFormat="1" ht="33.200000000000003" hidden="1" customHeight="1" outlineLevel="1">
      <c r="A4882" s="8">
        <f>'SINAPI COMPOSIÇÕES'!G4885</f>
        <v>101148</v>
      </c>
      <c r="C4882" s="8" t="str">
        <f>'SINAPI COMPOSIÇÕES'!H4885</f>
        <v>ESCAVAÇÃO HORIZONTAL, INCLUINDO CARGA, DESCARGA E TRANSPORTE EM SOLO DE 1A CATEGORIA COM TRATOR DE ESTEIRAS (125HP/LÂMINA: 2,70M3) E CAMINHÃO BASCULANTE DE 14M3, DMT ATÉ 200M. AF_07/2020</v>
      </c>
      <c r="D4882" s="8" t="str">
        <f>'SINAPI COMPOSIÇÕES'!I4885</f>
        <v>M3</v>
      </c>
      <c r="E4882" s="8">
        <f>'SINAPI COMPOSIÇÕES'!K4885</f>
        <v>9.35</v>
      </c>
    </row>
    <row r="4883" spans="1:5" s="8" customFormat="1" ht="33.200000000000003" hidden="1" customHeight="1" outlineLevel="1">
      <c r="A4883" s="8">
        <f>'SINAPI COMPOSIÇÕES'!G4886</f>
        <v>101149</v>
      </c>
      <c r="C4883" s="8" t="str">
        <f>'SINAPI COMPOSIÇÕES'!H4886</f>
        <v>ESCAVAÇÃO HORIZONTAL, INCLUINDO ESCARIFICAÇÃO, CARGA, DESCARGA E TRANSPORTE EM SOLO DE 2A CATEGORIA COM TRATOR DE ESTEIRAS (100HP/LÂMINA: 2,19M3) E CAMINHÃO BASCULANTE DE 14M3, DMT ATÉ 200M. AF_07/2020</v>
      </c>
      <c r="D4883" s="8" t="str">
        <f>'SINAPI COMPOSIÇÕES'!I4886</f>
        <v>M3</v>
      </c>
      <c r="E4883" s="8">
        <f>'SINAPI COMPOSIÇÕES'!K4886</f>
        <v>12.64</v>
      </c>
    </row>
    <row r="4884" spans="1:5" s="8" customFormat="1" ht="33.200000000000003" hidden="1" customHeight="1" outlineLevel="1">
      <c r="A4884" s="8">
        <f>'SINAPI COMPOSIÇÕES'!G4887</f>
        <v>101150</v>
      </c>
      <c r="C4884" s="8" t="str">
        <f>'SINAPI COMPOSIÇÕES'!H4887</f>
        <v>ESCAVAÇÃO HORIZONTAL, INCLUINDO ESCARIFICAÇÃO, CARGA, DESCARGA E TRANSPORTE EM SOLO DE 2A CATEGORIA COM TRATOR DE ESTEIRAS (150HP/LÂMINA: 3,18M3) E CAMINHÃO BASCULANTE DE 14M3, DMT ATÉ 200M. AF_07/2020</v>
      </c>
      <c r="D4884" s="8" t="str">
        <f>'SINAPI COMPOSIÇÕES'!I4887</f>
        <v>M3</v>
      </c>
      <c r="E4884" s="8">
        <f>'SINAPI COMPOSIÇÕES'!K4887</f>
        <v>11.71</v>
      </c>
    </row>
    <row r="4885" spans="1:5" s="8" customFormat="1" ht="33.200000000000003" hidden="1" customHeight="1" outlineLevel="1">
      <c r="A4885" s="8">
        <f>'SINAPI COMPOSIÇÕES'!G4888</f>
        <v>101151</v>
      </c>
      <c r="C4885" s="8" t="str">
        <f>'SINAPI COMPOSIÇÕES'!H4888</f>
        <v>ESCAVAÇÃO HORIZONTAL, INCLUINDO ESCARIFICAÇÃO, CARGA, DESCARGA E TRANSPORTE EM SOLO DE 2A CATEGORIA COM TRATOR DE ESTEIRAS (170HP/LÂMINA: 5,20M3) E CAMINHÃO BASCULANTE DE 14M3, DMT ATÉ 200M. AF_07/2020</v>
      </c>
      <c r="D4885" s="8" t="str">
        <f>'SINAPI COMPOSIÇÕES'!I4888</f>
        <v>M3</v>
      </c>
      <c r="E4885" s="8">
        <f>'SINAPI COMPOSIÇÕES'!K4888</f>
        <v>10.01</v>
      </c>
    </row>
    <row r="4886" spans="1:5" s="8" customFormat="1" ht="33.200000000000003" hidden="1" customHeight="1" outlineLevel="1">
      <c r="A4886" s="8">
        <f>'SINAPI COMPOSIÇÕES'!G4889</f>
        <v>101152</v>
      </c>
      <c r="C4886" s="8" t="str">
        <f>'SINAPI COMPOSIÇÕES'!H4889</f>
        <v>ESCAVAÇÃO HORIZONTAL, INCLUINDO ESCARIFICAÇÃO, CARGA, DESCARGA E TRANSPORTE EM SOLO DE 2A CATEGORIA COM TRATOR DE ESTEIRAS (347HP/LÂMINA: 8,70M3) E CAMINHÃO BASCULANTE DE 14M3, DMT ATÉ 200M. AF_07/2020</v>
      </c>
      <c r="D4886" s="8" t="str">
        <f>'SINAPI COMPOSIÇÕES'!I4889</f>
        <v>M3</v>
      </c>
      <c r="E4886" s="8">
        <f>'SINAPI COMPOSIÇÕES'!K4889</f>
        <v>11</v>
      </c>
    </row>
    <row r="4887" spans="1:5" s="8" customFormat="1" ht="33.200000000000003" hidden="1" customHeight="1" outlineLevel="1">
      <c r="A4887" s="8">
        <f>'SINAPI COMPOSIÇÕES'!G4890</f>
        <v>101153</v>
      </c>
      <c r="C4887" s="8" t="str">
        <f>'SINAPI COMPOSIÇÕES'!H4890</f>
        <v>ESCAVAÇÃO HORIZONTAL, INCLUINDO ESCARIFICAÇÃO, CARGA, DESCARGA E TRANSPORTE EM SOLO DE 2A CATEGORIA COM TRATOR DE ESTEIRAS (125HP/LÂMINA: 2,70M3) E CAMINHÃO BASCULANTE DE 14M3, DMT ATÉ 200M. AF_07/2020</v>
      </c>
      <c r="D4887" s="8" t="str">
        <f>'SINAPI COMPOSIÇÕES'!I4890</f>
        <v>M3</v>
      </c>
      <c r="E4887" s="8">
        <f>'SINAPI COMPOSIÇÕES'!K4890</f>
        <v>11.86</v>
      </c>
    </row>
    <row r="4888" spans="1:5" s="8" customFormat="1" ht="33.200000000000003" hidden="1" customHeight="1" outlineLevel="1">
      <c r="A4888" s="8">
        <f>'SINAPI COMPOSIÇÕES'!G4891</f>
        <v>101206</v>
      </c>
      <c r="C4888" s="8" t="str">
        <f>'SINAPI COMPOSIÇÕES'!H4891</f>
        <v>ESCAVAÇÃO VERTICAL A CÉU ABERTO, EM OBRAS DE EDIFICAÇÃO, INCLUINDO CARGA, DESCARGA E TRANSPORTE, EM SOLO DE 1ª CATEGORIA COM ESCAVADEIRA HIDRÁULICA (CAÇAMBA: 0,8 M³ / 111 HP), FROTA DE 3 CAMINHÕES BASCULANTES DE 14 M³, DMT ATÉ 1 KM E VELOCIDADE MÉDIA 14KM/H. AF_05/2020</v>
      </c>
      <c r="D4888" s="8" t="str">
        <f>'SINAPI COMPOSIÇÕES'!I4891</f>
        <v>M3</v>
      </c>
      <c r="E4888" s="8">
        <f>'SINAPI COMPOSIÇÕES'!K4891</f>
        <v>7.33</v>
      </c>
    </row>
    <row r="4889" spans="1:5" s="8" customFormat="1" ht="33.200000000000003" hidden="1" customHeight="1" outlineLevel="1">
      <c r="A4889" s="8">
        <f>'SINAPI COMPOSIÇÕES'!G4892</f>
        <v>101207</v>
      </c>
      <c r="C4889" s="8" t="str">
        <f>'SINAPI COMPOSIÇÕES'!H4892</f>
        <v>ESCAVAÇÃO VERTICAL A CÉU ABERTO, EMOBRAS DE EDIFICAÇÃO  INCLUINDO CARGA, DESCARGA E TRANSPORTE, EM SOLO DE 1ª CATEGORIA COM ESCAVADEIRA HIDRÁULICA (CAÇAMBA: 0,8 M³ / 111 HP), FROTA DE 2 CAMINHÕES BASCULANTES DE 18 M³, DMT ATÉ 1 KM E VELOCIDADE MÉDIA 14 KM/H. AF_05/2020</v>
      </c>
      <c r="D4889" s="8" t="str">
        <f>'SINAPI COMPOSIÇÕES'!I4892</f>
        <v>M3</v>
      </c>
      <c r="E4889" s="8">
        <f>'SINAPI COMPOSIÇÕES'!K4892</f>
        <v>6.37</v>
      </c>
    </row>
    <row r="4890" spans="1:5" s="8" customFormat="1" ht="33.200000000000003" hidden="1" customHeight="1" outlineLevel="1">
      <c r="A4890" s="8">
        <f>'SINAPI COMPOSIÇÕES'!G4893</f>
        <v>101208</v>
      </c>
      <c r="C4890" s="8" t="str">
        <f>'SINAPI COMPOSIÇÕES'!H4893</f>
        <v>ESCAVAÇÃO VERTICAL A CÉU ABERTO, EM OBRAS DE EDIFICAÇÃO, INCLUINDO CARGA, DESCARGA E TRANSPORTE, EM SOLO DE 1ª CATEGORIA COM ESCAVADEIRA HIDRÁULICA (CAÇAMBA: 1,2 M³ / 155 HP), FROTA DE 3 CAMINHÕES BASCULANTES DE 14 M³, DMT ATÉ 1 KM E VELOCIDADE MÉDIA 14KM/H. AF_05/2020</v>
      </c>
      <c r="D4890" s="8" t="str">
        <f>'SINAPI COMPOSIÇÕES'!I4893</f>
        <v>M3</v>
      </c>
      <c r="E4890" s="8">
        <f>'SINAPI COMPOSIÇÕES'!K4893</f>
        <v>6.21</v>
      </c>
    </row>
    <row r="4891" spans="1:5" s="8" customFormat="1" ht="33.200000000000003" hidden="1" customHeight="1" outlineLevel="1">
      <c r="A4891" s="8">
        <f>'SINAPI COMPOSIÇÕES'!G4894</f>
        <v>101209</v>
      </c>
      <c r="C4891" s="8" t="str">
        <f>'SINAPI COMPOSIÇÕES'!H4894</f>
        <v>ESCAVAÇÃO VERTICAL A CÉU ABERTO, EM OBRAS DE EDIFICAÇÃO, INCLUINDO CARGA, DESCARGA E TRANSPORTE, EM SOLO DE 1ª CATEGORIA COM ESCAVADEIRA HIDRÁULICA (CAÇAMBA: 1,2 M³ / 155 HP), FROTA DE 3 CAMINHÕES BASCULANTES DE 18 M³, DMT ATÉ 1 KM E VELOCIDADE MÉDIA 14KM/H. AF_05/2020</v>
      </c>
      <c r="D4891" s="8" t="str">
        <f>'SINAPI COMPOSIÇÕES'!I4894</f>
        <v>M3</v>
      </c>
      <c r="E4891" s="8">
        <f>'SINAPI COMPOSIÇÕES'!K4894</f>
        <v>5.72</v>
      </c>
    </row>
    <row r="4892" spans="1:5" s="8" customFormat="1" ht="33.200000000000003" hidden="1" customHeight="1" outlineLevel="1">
      <c r="A4892" s="8">
        <f>'SINAPI COMPOSIÇÕES'!G4895</f>
        <v>101210</v>
      </c>
      <c r="C4892" s="8" t="str">
        <f>'SINAPI COMPOSIÇÕES'!H4895</f>
        <v>ESCAVAÇÃO VERTICAL A CÉU ABERTO, EM OBRAS DE EDIFICAÇÃO, INCLUINDO CARGA, DESCARGA E TRANSPORTE, EM SOLO DE 1ª CATEGORIA COM ESCAVADEIRA HIDRÁULICA (CAÇAMBA: 0,8 M³ / 111 HP), FROTA DE 4 CAMINHÕES BASCULANTES DE 14 M³, DMT DE 1,5 KM E VELOCIDADE MÉDIA 18KM/H. AF_05/2020</v>
      </c>
      <c r="D4892" s="8" t="str">
        <f>'SINAPI COMPOSIÇÕES'!I4895</f>
        <v>M3</v>
      </c>
      <c r="E4892" s="8">
        <f>'SINAPI COMPOSIÇÕES'!K4895</f>
        <v>10.26</v>
      </c>
    </row>
    <row r="4893" spans="1:5" s="8" customFormat="1" ht="33.200000000000003" hidden="1" customHeight="1" outlineLevel="1">
      <c r="A4893" s="8">
        <f>'SINAPI COMPOSIÇÕES'!G4896</f>
        <v>101211</v>
      </c>
      <c r="C4893" s="8" t="str">
        <f>'SINAPI COMPOSIÇÕES'!H4896</f>
        <v>ESCAVAÇÃO VERTICAL A CÉU ABERTO, EM OBRAS DE EDIFICAÇÃO, INCLUINDO CARGA, DESCARGA E TRANSPORTE, EM SOLO DE 1ª CATEGORIA COM ESCAVADEIRA HIDRÁULICA (CAÇAMBA: 0,8 M³ / 111 HP), FROTA DE 4 CAMINHÕES BASCULANTES DE 14 M³, DMT DE 2 KM E VELOCIDADE MÉDIA 19KM/H. AF_05/2020</v>
      </c>
      <c r="D4893" s="8" t="str">
        <f>'SINAPI COMPOSIÇÕES'!I4896</f>
        <v>M3</v>
      </c>
      <c r="E4893" s="8">
        <f>'SINAPI COMPOSIÇÕES'!K4896</f>
        <v>11.02</v>
      </c>
    </row>
    <row r="4894" spans="1:5" s="8" customFormat="1" ht="33.200000000000003" hidden="1" customHeight="1" outlineLevel="1">
      <c r="A4894" s="8">
        <f>'SINAPI COMPOSIÇÕES'!G4897</f>
        <v>101212</v>
      </c>
      <c r="C4894" s="8" t="str">
        <f>'SINAPI COMPOSIÇÕES'!H4897</f>
        <v>ESCAVAÇÃO VERTICAL A CÉU ABERTO, EM OBRAS DE EDIFICAÇÃO, INCLUINDO CARGA, DESCARGA E TRANSPORTE, EM SOLO DE 1ª CATEGORIA COM ESCAVADEIRA HIDRÁULICA (CAÇAMBA: 0,8 M³ / 111 HP), FROTA DE 5 CAMINHÕES BASCULANTES DE 14 M³, DMT DE 3 KM E VELOCIDADE MÉDIA 20KM/H. AF_05/2020</v>
      </c>
      <c r="D4894" s="8" t="str">
        <f>'SINAPI COMPOSIÇÕES'!I4897</f>
        <v>M3</v>
      </c>
      <c r="E4894" s="8">
        <f>'SINAPI COMPOSIÇÕES'!K4897</f>
        <v>12.82</v>
      </c>
    </row>
    <row r="4895" spans="1:5" s="8" customFormat="1" ht="33.200000000000003" hidden="1" customHeight="1" outlineLevel="1">
      <c r="A4895" s="8">
        <f>'SINAPI COMPOSIÇÕES'!G4898</f>
        <v>101213</v>
      </c>
      <c r="C4895" s="8" t="str">
        <f>'SINAPI COMPOSIÇÕES'!H4898</f>
        <v>ESCAVAÇÃO VERTICAL A CÉU ABERTO, EM OBRAS DE EDIFICAÇÃO, INCLUINDO CARGA, DESCARGA E TRANSPORTE, EM SOLO DE 1ª CATEGORIA COM ESCAVADEIRA HIDRÁULICA (CAÇAMBA: 0,8 M³ / 111 HP), FROTA DE 6 CAMINHÕES BASCULANTES DE 14 M³, DMT DE 4 KM E VELOCIDADE MÉDIA 22KM/H. AF_05/2020</v>
      </c>
      <c r="D4895" s="8" t="str">
        <f>'SINAPI COMPOSIÇÕES'!I4898</f>
        <v>M3</v>
      </c>
      <c r="E4895" s="8">
        <f>'SINAPI COMPOSIÇÕES'!K4898</f>
        <v>14.31</v>
      </c>
    </row>
    <row r="4896" spans="1:5" s="8" customFormat="1" ht="33.200000000000003" hidden="1" customHeight="1" outlineLevel="1">
      <c r="A4896" s="8">
        <f>'SINAPI COMPOSIÇÕES'!G4899</f>
        <v>101214</v>
      </c>
      <c r="C4896" s="8" t="str">
        <f>'SINAPI COMPOSIÇÕES'!H4899</f>
        <v>ESCAVAÇÃO VERTICAL A CÉU ABERTO, EM OBRAS DE EDIFICAÇÃO, INCLUINDO CARGA, DESCARGA E TRANSPORTE, EM SOLO DE 1ª CATEGORIA COM ESCAVADEIRA HIDRÁULICA (CAÇAMBA: 0,8 M³ / 111 HP), FROTA DE 7 CAMINHÕES BASCULANTES DE 14 M³, DMT DE 6 KM E VELOCIDADE MÉDIA 22KM/H. AF_05/2020</v>
      </c>
      <c r="D4896" s="8" t="str">
        <f>'SINAPI COMPOSIÇÕES'!I4899</f>
        <v>M3</v>
      </c>
      <c r="E4896" s="8">
        <f>'SINAPI COMPOSIÇÕES'!K4899</f>
        <v>17.29</v>
      </c>
    </row>
    <row r="4897" spans="1:5" s="8" customFormat="1" ht="33.200000000000003" hidden="1" customHeight="1" outlineLevel="1">
      <c r="A4897" s="8">
        <f>'SINAPI COMPOSIÇÕES'!G4900</f>
        <v>101215</v>
      </c>
      <c r="C4897" s="8" t="str">
        <f>'SINAPI COMPOSIÇÕES'!H4900</f>
        <v>ESCAVAÇÃO VERTICAL A CÉU ABERTO, EM OBRAS DE EDIFICAÇÃO, INCLUINDO CARGA, DESCARGA E TRANSPORTE, EM SOLO DE 1ª CATEGORIA COM ESCAVADEIRA HIDRÁULICA (CAÇAMBA: 0,8 M³ / 111 HP), FROTA DE 4 CAMINHÕES BASCULANTES DE 18 M³, DMT DE 1,5 KM E VELOCIDADE MÉDIA 18KM/H. AF_05/2020</v>
      </c>
      <c r="D4897" s="8" t="str">
        <f>'SINAPI COMPOSIÇÕES'!I4900</f>
        <v>M3</v>
      </c>
      <c r="E4897" s="8">
        <f>'SINAPI COMPOSIÇÕES'!K4900</f>
        <v>9.81</v>
      </c>
    </row>
    <row r="4898" spans="1:5" s="8" customFormat="1" ht="33.200000000000003" hidden="1" customHeight="1" outlineLevel="1">
      <c r="A4898" s="8">
        <f>'SINAPI COMPOSIÇÕES'!G4901</f>
        <v>101216</v>
      </c>
      <c r="C4898" s="8" t="str">
        <f>'SINAPI COMPOSIÇÕES'!H4901</f>
        <v>ESCAVAÇÃO VERTICAL A CÉU ABERTO, EM OBRAS DE EDIFICAÇÃO, INCLUINDO CARGA, DESCARGA E TRANSPORTE, EM SOLO DE 1ª CATEGORIA COM ESCAVADEIRA HIDRÁULICA (CAÇAMBA: 0,8 M³ / 111 HP), FROTA DE 4 CAMINHÕES BASCULANTES DE 18 M³, DMT DE 2 KM E VELOCIDADE MÉDIA 19KM/H. AF_05/2020</v>
      </c>
      <c r="D4898" s="8" t="str">
        <f>'SINAPI COMPOSIÇÕES'!I4901</f>
        <v>M3</v>
      </c>
      <c r="E4898" s="8">
        <f>'SINAPI COMPOSIÇÕES'!K4901</f>
        <v>10.3</v>
      </c>
    </row>
    <row r="4899" spans="1:5" s="8" customFormat="1" ht="33.200000000000003" hidden="1" customHeight="1" outlineLevel="1">
      <c r="A4899" s="8">
        <f>'SINAPI COMPOSIÇÕES'!G4902</f>
        <v>101217</v>
      </c>
      <c r="C4899" s="8" t="str">
        <f>'SINAPI COMPOSIÇÕES'!H4902</f>
        <v>ESCAVAÇÃO VERTICAL A CÉU ABERTO, EM OBRAS DE EDIFICAÇÃO, INCLUINDO CARGA, DESCARGA E TRANSPORTE, EM SOLO DE 1ª CATEGORIA COM ESCAVADEIRA HIDRÁULICA (CAÇAMBA: 0,8 M³ / 111 HP), FROTA DE 5 CAMINHÕES BASCULANTES DE 18 M³, DMT DE 3 KM E VELOCIDADE MÉDIA 20KM/H. AF_05/2020</v>
      </c>
      <c r="D4899" s="8" t="str">
        <f>'SINAPI COMPOSIÇÕES'!I4902</f>
        <v>M3</v>
      </c>
      <c r="E4899" s="8">
        <f>'SINAPI COMPOSIÇÕES'!K4902</f>
        <v>11.96</v>
      </c>
    </row>
    <row r="4900" spans="1:5" s="8" customFormat="1" ht="33.200000000000003" hidden="1" customHeight="1" outlineLevel="1">
      <c r="A4900" s="8">
        <f>'SINAPI COMPOSIÇÕES'!G4903</f>
        <v>101218</v>
      </c>
      <c r="C4900" s="8" t="str">
        <f>'SINAPI COMPOSIÇÕES'!H4903</f>
        <v>ESCAVAÇÃO VERTICAL A CÉU ABERTO, EM OBRAS DE EDIFICAÇÃO, INCLUINDO CARGA, DESCARGA E TRANSPORTE, EM SOLO DE 1ª CATEGORIA COM ESCAVADEIRA HIDRÁULICA (CAÇAMBA: 0,8 M³ / 111 HP), FROTA DE 5 CAMINHÕES BASCULANTES DE 18 M³, DMT DE 4 KM E VELOCIDADE MÉDIA 22KM/H. AF_05/2020</v>
      </c>
      <c r="D4900" s="8" t="str">
        <f>'SINAPI COMPOSIÇÕES'!I4903</f>
        <v>M3</v>
      </c>
      <c r="E4900" s="8">
        <f>'SINAPI COMPOSIÇÕES'!K4903</f>
        <v>12.67</v>
      </c>
    </row>
    <row r="4901" spans="1:5" s="8" customFormat="1" ht="33.200000000000003" hidden="1" customHeight="1" outlineLevel="1">
      <c r="A4901" s="8">
        <f>'SINAPI COMPOSIÇÕES'!G4904</f>
        <v>101219</v>
      </c>
      <c r="C4901" s="8" t="str">
        <f>'SINAPI COMPOSIÇÕES'!H4904</f>
        <v>ESCAVAÇÃO VERTICAL A CÉU ABERTO, EM OBRAS DE EDIFICAÇÃO, INCLUINDO CARGA, DESCARGA E TRANSPORTE, EM SOLO DE 1ª CATEGORIA COM ESCAVADEIRA HIDRÁULICA (CAÇAMBA: 0,8 M³ / 111 HP), FROTA DE 6 CAMINHÕES BASCULANTES DE 18 M³, DMT DE 6 KM E VELOCIDADE MÉDIA 22KM/H. AF_05/2020</v>
      </c>
      <c r="D4901" s="8" t="str">
        <f>'SINAPI COMPOSIÇÕES'!I4904</f>
        <v>M3</v>
      </c>
      <c r="E4901" s="8">
        <f>'SINAPI COMPOSIÇÕES'!K4904</f>
        <v>15.36</v>
      </c>
    </row>
    <row r="4902" spans="1:5" s="8" customFormat="1" ht="33.200000000000003" hidden="1" customHeight="1" outlineLevel="1">
      <c r="A4902" s="8">
        <f>'SINAPI COMPOSIÇÕES'!G4905</f>
        <v>101220</v>
      </c>
      <c r="C4902" s="8" t="str">
        <f>'SINAPI COMPOSIÇÕES'!H4905</f>
        <v>ESCAVAÇÃO VERTICAL A CÉU ABERTO, EM OBRAS DE EDIFICAÇÃO, INCLUINDO CARGA, DESCARGA E TRANSPORTE, EM SOLO DE 1ª CATEGORIA COM ESCAVADEIRA HIDRÁULICA (CAÇAMBA: 1,2 M³ / 155 HP), FROTA DE 5 CAMINHÕES BASCULANTES DE 14 M³, DMT DE 1,5 KM E VELOCIDADE MÉDIA 18KM/H. AF_05/2020</v>
      </c>
      <c r="D4902" s="8" t="str">
        <f>'SINAPI COMPOSIÇÕES'!I4905</f>
        <v>M3</v>
      </c>
      <c r="E4902" s="8">
        <f>'SINAPI COMPOSIÇÕES'!K4905</f>
        <v>9.65</v>
      </c>
    </row>
    <row r="4903" spans="1:5" s="8" customFormat="1" ht="33.200000000000003" hidden="1" customHeight="1" outlineLevel="1">
      <c r="A4903" s="8">
        <f>'SINAPI COMPOSIÇÕES'!G4906</f>
        <v>101221</v>
      </c>
      <c r="C4903" s="8" t="str">
        <f>'SINAPI COMPOSIÇÕES'!H4906</f>
        <v>ESCAVAÇÃO VERTICAL A CÉU ABERTO, EM OBRAS DE EDIFICAÇÃO, INCLUINDO CARGA, DESCARGA E TRANSPORTE, EM SOLO DE 1ª CATEGORIA COM ESCAVADEIRA HIDRÁULICA (CAÇAMBA: 1,2 M³ / 155 HP), FROTA DE 5 CAMINHÕES BASCULANTES DE 14 M³, DMT DE 2 KM E VELOCIDADE MÉDIA 19KM/H. AF_05/2020</v>
      </c>
      <c r="D4903" s="8" t="str">
        <f>'SINAPI COMPOSIÇÕES'!I4906</f>
        <v>M3</v>
      </c>
      <c r="E4903" s="8">
        <f>'SINAPI COMPOSIÇÕES'!K4906</f>
        <v>10.210000000000001</v>
      </c>
    </row>
    <row r="4904" spans="1:5" s="8" customFormat="1" ht="33.200000000000003" hidden="1" customHeight="1" outlineLevel="1">
      <c r="A4904" s="8">
        <f>'SINAPI COMPOSIÇÕES'!G4907</f>
        <v>101222</v>
      </c>
      <c r="C4904" s="8" t="str">
        <f>'SINAPI COMPOSIÇÕES'!H4907</f>
        <v>ESCAVAÇÃO VERTICAL A CÉU ABERTO, EM OBRAS DE EDIFICAÇÃO, INCLUINDO CARGA, DESCARGA E TRANSPORTE, EM SOLO DE 1ª CATEGORIA COM ESCAVADEIRA HIDRÁULICA (CAÇAMBA: 1,2 M³ / 155 HP), FROTA DE 6 CAMINHÕES BASCULANTES DE 14 M³, DMT DE 3 KM E VELOCIDADE MÉDIA 20KM/H. AF_05/2020</v>
      </c>
      <c r="D4904" s="8" t="str">
        <f>'SINAPI COMPOSIÇÕES'!I4907</f>
        <v>M3</v>
      </c>
      <c r="E4904" s="8">
        <f>'SINAPI COMPOSIÇÕES'!K4907</f>
        <v>11.87</v>
      </c>
    </row>
    <row r="4905" spans="1:5" s="8" customFormat="1" ht="33.200000000000003" hidden="1" customHeight="1" outlineLevel="1">
      <c r="A4905" s="8">
        <f>'SINAPI COMPOSIÇÕES'!G4908</f>
        <v>101223</v>
      </c>
      <c r="C4905" s="8" t="str">
        <f>'SINAPI COMPOSIÇÕES'!H4908</f>
        <v>ESCAVAÇÃO VERTICAL A CÉU ABERTO, EM OBRAS DE EDIFICAÇÃO, INCLUINDO CARGA, DESCARGA E TRANSPORTE, EM SOLO DE 1ª CATEGORIA COM ESCAVADEIRA HIDRÁULICA (CAÇAMBA: 1,2 M³ / 155 HP), FROTA DE 7 CAMINHÕES BASCULANTES DE 14 M³, DMT DE 4 KM E VELOCIDADE MÉDIA 22KM/H. AF_05/2020</v>
      </c>
      <c r="D4905" s="8" t="str">
        <f>'SINAPI COMPOSIÇÕES'!I4908</f>
        <v>M3</v>
      </c>
      <c r="E4905" s="8">
        <f>'SINAPI COMPOSIÇÕES'!K4908</f>
        <v>13.18</v>
      </c>
    </row>
    <row r="4906" spans="1:5" s="8" customFormat="1" ht="33.200000000000003" hidden="1" customHeight="1" outlineLevel="1">
      <c r="A4906" s="8">
        <f>'SINAPI COMPOSIÇÕES'!G4909</f>
        <v>101224</v>
      </c>
      <c r="C4906" s="8" t="str">
        <f>'SINAPI COMPOSIÇÕES'!H4909</f>
        <v>ESCAVAÇÃO VERTICAL A CÉU ABERTO, EM OBRAS DE EDIFICAÇÃO, INCLUINDO CARGA, DESCARGA E TRANSPORTE, EM SOLO DE 1ª CATEGORIA COM ESCAVADEIRA HIDRÁULICA (CAÇAMBA: 1,2 M³ / 155 HP), FROTA DE 9 CAMINHÕES BASCULANTES DE 14 M³, DMT DE 6 KM E VELOCIDADE MÉDIA 22KM/H. AF_05/2020</v>
      </c>
      <c r="D4906" s="8" t="str">
        <f>'SINAPI COMPOSIÇÕES'!I4909</f>
        <v>M3</v>
      </c>
      <c r="E4906" s="8">
        <f>'SINAPI COMPOSIÇÕES'!K4909</f>
        <v>16.52</v>
      </c>
    </row>
    <row r="4907" spans="1:5" s="8" customFormat="1" ht="33.200000000000003" hidden="1" customHeight="1" outlineLevel="1">
      <c r="A4907" s="8">
        <f>'SINAPI COMPOSIÇÕES'!G4910</f>
        <v>101225</v>
      </c>
      <c r="C4907" s="8" t="str">
        <f>'SINAPI COMPOSIÇÕES'!H4910</f>
        <v>ESCAVAÇÃO VERTICAL A CÉU ABERTO, EM OBRAS DE EDIFICAÇÃO, INCLUINDO CARGA, DESCARGA E TRANSPORTE, EM SOLO DE 1ª CATEGORIA COM ESCAVADEIRA HIDRÁULICA (CAÇAMBA: 1,2 M³ / 155 HP), FROTA DE 5 CAMINHÕES BASCULANTES DE 18 M³, DMT DE 1,5 KM E VELOCIDADE MÉDIA 18KM/H. AF_05/2020</v>
      </c>
      <c r="D4907" s="8" t="str">
        <f>'SINAPI COMPOSIÇÕES'!I4910</f>
        <v>M3</v>
      </c>
      <c r="E4907" s="8">
        <f>'SINAPI COMPOSIÇÕES'!K4910</f>
        <v>8.82</v>
      </c>
    </row>
    <row r="4908" spans="1:5" s="8" customFormat="1" ht="33.200000000000003" hidden="1" customHeight="1" outlineLevel="1">
      <c r="A4908" s="8">
        <f>'SINAPI COMPOSIÇÕES'!G4911</f>
        <v>101226</v>
      </c>
      <c r="C4908" s="8" t="str">
        <f>'SINAPI COMPOSIÇÕES'!H4911</f>
        <v>ESCAVAÇÃO VERTICAL A CÉU ABERTO, EM OBRAS DE EDIFICAÇÃO, INCLUINDO CARGA, DESCARGA E TRANSPORTE, EM SOLO DE 1ª CATEGORIA COM ESCAVADEIRA HIDRÁULICA (CAÇAMBA: 1,2 M³ / 155 HP), FROTA DE 5 CAMINHÕES BASCULANTES DE 18 M³, DMT DE 2 KM E VELOCIDADE MÉDIA 19KM/H. AF_05/2020</v>
      </c>
      <c r="D4908" s="8" t="str">
        <f>'SINAPI COMPOSIÇÕES'!I4911</f>
        <v>M3</v>
      </c>
      <c r="E4908" s="8">
        <f>'SINAPI COMPOSIÇÕES'!K4911</f>
        <v>9.3000000000000007</v>
      </c>
    </row>
    <row r="4909" spans="1:5" s="8" customFormat="1" ht="33.200000000000003" hidden="1" customHeight="1" outlineLevel="1">
      <c r="A4909" s="8">
        <f>'SINAPI COMPOSIÇÕES'!G4912</f>
        <v>101227</v>
      </c>
      <c r="C4909" s="8" t="str">
        <f>'SINAPI COMPOSIÇÕES'!H4912</f>
        <v>ESCAVAÇÃO VERTICAL A CÉU ABERTO, EM OBRAS DE EDIFICAÇÃO, INCLUINDO CARGA, DESCARGA E TRANSPORTE, EM SOLO DE 1ª CATEGORIA COM ESCAVADEIRA HIDRÁULICA (CAÇAMBA: 1,2 M³ / 155 HP), FROTA DE 6 CAMINHÕES BASCULANTES DE 18 M³, DMT DE 3 KM E VELOCIDADE MÉDIA 20KM/H. AF_05/2020</v>
      </c>
      <c r="D4909" s="8" t="str">
        <f>'SINAPI COMPOSIÇÕES'!I4912</f>
        <v>M3</v>
      </c>
      <c r="E4909" s="8">
        <f>'SINAPI COMPOSIÇÕES'!K4912</f>
        <v>10.77</v>
      </c>
    </row>
    <row r="4910" spans="1:5" s="8" customFormat="1" ht="33.200000000000003" hidden="1" customHeight="1" outlineLevel="1">
      <c r="A4910" s="8">
        <f>'SINAPI COMPOSIÇÕES'!G4913</f>
        <v>101228</v>
      </c>
      <c r="C4910" s="8" t="str">
        <f>'SINAPI COMPOSIÇÕES'!H4913</f>
        <v>ESCAVAÇÃO VERTICAL A CÉU ABERTO, EM OBRAS DE EDIFICAÇÃO, INCLUINDO CARGA, DESCARGA E TRANSPORTE, EM SOLO DE 1ª CATEGORIA COM ESCAVADEIRA HIDRÁULICA (CAÇAMBA: 1,2 M³ / 155 HP), FROTA DE 6 CAMINHÕES BASCULANTES DE 18 M³, DMT DE 4 KM E VELOCIDADE MÉDIA 22KM/H. AF_05/2020</v>
      </c>
      <c r="D4910" s="8" t="str">
        <f>'SINAPI COMPOSIÇÕES'!I4913</f>
        <v>M3</v>
      </c>
      <c r="E4910" s="8">
        <f>'SINAPI COMPOSIÇÕES'!K4913</f>
        <v>11.51</v>
      </c>
    </row>
    <row r="4911" spans="1:5" s="8" customFormat="1" ht="33.200000000000003" hidden="1" customHeight="1" outlineLevel="1">
      <c r="A4911" s="8">
        <f>'SINAPI COMPOSIÇÕES'!G4914</f>
        <v>101229</v>
      </c>
      <c r="C4911" s="8" t="str">
        <f>'SINAPI COMPOSIÇÕES'!H4914</f>
        <v>ESCAVAÇÃO VERTICAL A CÉU ABERTO, EM OBRAS DE EDIFICAÇÃO, INCLUINDO CARGA, DESCARGA E TRANSPORTE, EM SOLO DE 1ª CATEGORIA COM ESCAVADEIRA HIDRÁULICA (CAÇAMBA: 1,2 M³ / 155 HP), FROTA DE 8 CAMINHÕES BASCULANTES DE 18 M³, DMT DE 6 KM E VELOCIDADE MÉDIA 22KM/H. AF_05/2020</v>
      </c>
      <c r="D4911" s="8" t="str">
        <f>'SINAPI COMPOSIÇÕES'!I4914</f>
        <v>M3</v>
      </c>
      <c r="E4911" s="8">
        <f>'SINAPI COMPOSIÇÕES'!K4914</f>
        <v>14.48</v>
      </c>
    </row>
    <row r="4912" spans="1:5" s="8" customFormat="1" ht="33.200000000000003" hidden="1" customHeight="1" outlineLevel="1">
      <c r="A4912" s="8">
        <f>'SINAPI COMPOSIÇÕES'!G4915</f>
        <v>101230</v>
      </c>
      <c r="C4912" s="8" t="str">
        <f>'SINAPI COMPOSIÇÕES'!H4915</f>
        <v>ESCAVAÇÃO VERTICAL A CÉU ABERTO, EM OBRAS DE INFRAESTRUTURA, INCLUINDO CARGA, DESCARGA E TRANSPORTE, EM SOLO DE 1ª CATEGORIA COM ESCAVADEIRA HIDRÁULICA (CAÇAMBA: 0,8 M³ / 111 HP), FROTA DE 3 CAMINHÕES BASCULANTES DE 14 M³, DMT ATÉ 1 KM E VELOCIDADE MÉDIA14KM/H. AF_05/2020</v>
      </c>
      <c r="D4912" s="8" t="str">
        <f>'SINAPI COMPOSIÇÕES'!I4915</f>
        <v>M3</v>
      </c>
      <c r="E4912" s="8">
        <f>'SINAPI COMPOSIÇÕES'!K4915</f>
        <v>6.47</v>
      </c>
    </row>
    <row r="4913" spans="1:5" s="8" customFormat="1" ht="33.200000000000003" hidden="1" customHeight="1" outlineLevel="1">
      <c r="A4913" s="8">
        <f>'SINAPI COMPOSIÇÕES'!G4916</f>
        <v>101231</v>
      </c>
      <c r="C4913" s="8" t="str">
        <f>'SINAPI COMPOSIÇÕES'!H4916</f>
        <v>ESCAVAÇÃO VERTICAL A CÉU ABERTO, EM OBRAS DE INFRAESTRUTURA, INCLUINDO CARGA, DESCARGA E TRANSPORTE, EM SOLO DE 1ª CATEGORIA COM ESCAVADEIRA HIDRÁULICA (CAÇAMBA: 0,8 M³ / 111 HP), FROTA DE 3 CAMINHÕES BASCULANTES DE 18 M³, DMT ATÉ 1 KM E VELOCIDADE MÉDIA14KM/H. AF_05/2020</v>
      </c>
      <c r="D4913" s="8" t="str">
        <f>'SINAPI COMPOSIÇÕES'!I4916</f>
        <v>M3</v>
      </c>
      <c r="E4913" s="8">
        <f>'SINAPI COMPOSIÇÕES'!K4916</f>
        <v>6.12</v>
      </c>
    </row>
    <row r="4914" spans="1:5" s="8" customFormat="1" ht="33.200000000000003" hidden="1" customHeight="1" outlineLevel="1">
      <c r="A4914" s="8">
        <f>'SINAPI COMPOSIÇÕES'!G4917</f>
        <v>101232</v>
      </c>
      <c r="C4914" s="8" t="str">
        <f>'SINAPI COMPOSIÇÕES'!H4917</f>
        <v>ESCAVAÇÃO VERTICAL A CÉU ABERTO, EM OBRAS DE INFRAESTRUTURA, INCLUINDO CARGA, DESCARGA E TRANSPORTE, EM SOLO DE 1ª CATEGORIA COM ESCAVADEIRA HIDRÁULICA (CAÇAMBA: 1,2 M³ / 155 HP), FROTA DE 3 CAMINHÕES BASCULANTES DE 14 M³, DMT ATÉ 1 KM E VELOCIDADE MÉDIA14KM/H. AF_05/2020</v>
      </c>
      <c r="D4914" s="8" t="str">
        <f>'SINAPI COMPOSIÇÕES'!I4917</f>
        <v>M3</v>
      </c>
      <c r="E4914" s="8">
        <f>'SINAPI COMPOSIÇÕES'!K4917</f>
        <v>5.53</v>
      </c>
    </row>
    <row r="4915" spans="1:5" s="8" customFormat="1" ht="33.200000000000003" hidden="1" customHeight="1" outlineLevel="1">
      <c r="A4915" s="8">
        <f>'SINAPI COMPOSIÇÕES'!G4918</f>
        <v>101233</v>
      </c>
      <c r="C4915" s="8" t="str">
        <f>'SINAPI COMPOSIÇÕES'!H4918</f>
        <v>ESCAVAÇÃO VERTICAL A CÉU ABERTO, EM OBRAS DE INFRAESTRUTURA, INCLUINDO CARGA, DESCARGA E TRANSPORTE, EM SOLO DE 1ª CATEGORIA COM ESCAVADEIRA HIDRÁULICA (CAÇAMBA: 1,2 M³ / 155 HP), FROTA DE 3 CAMINHÕES BASCULANTES DE 18 M³, DMT ATÉ 1 KM E VELOCIDADE MÉDIA14KM/H. AF_05/2020</v>
      </c>
      <c r="D4915" s="8" t="str">
        <f>'SINAPI COMPOSIÇÕES'!I4918</f>
        <v>M3</v>
      </c>
      <c r="E4915" s="8">
        <f>'SINAPI COMPOSIÇÕES'!K4918</f>
        <v>5.09</v>
      </c>
    </row>
    <row r="4916" spans="1:5" s="8" customFormat="1" ht="33.200000000000003" hidden="1" customHeight="1" outlineLevel="1">
      <c r="A4916" s="8">
        <f>'SINAPI COMPOSIÇÕES'!G4919</f>
        <v>101234</v>
      </c>
      <c r="C4916" s="8" t="str">
        <f>'SINAPI COMPOSIÇÕES'!H4919</f>
        <v>ESCAVAÇÃO VERTICAL A CÉU ABERTO, EM OBRAS DE INFRAESTRUTURA, INCLUINDO CARGA, DESCARGA E TRANSPORTE, EM SOLO DE 1ª CATEGORIA COM ESCAVADEIRA HIDRÁULICA (CAÇAMBA: 0,8 M³ / 111HP), FROTA DE 5 CAMINHÕES BASCULANTES DE 14 M³, DMT DE 1,5 KM E VELOCIDADE MÉDIA18KM/H. AF_05/2020</v>
      </c>
      <c r="D4916" s="8" t="str">
        <f>'SINAPI COMPOSIÇÕES'!I4919</f>
        <v>M3</v>
      </c>
      <c r="E4916" s="8">
        <f>'SINAPI COMPOSIÇÕES'!K4919</f>
        <v>10.029999999999999</v>
      </c>
    </row>
    <row r="4917" spans="1:5" s="8" customFormat="1" ht="33.200000000000003" hidden="1" customHeight="1" outlineLevel="1">
      <c r="A4917" s="8">
        <f>'SINAPI COMPOSIÇÕES'!G4920</f>
        <v>101235</v>
      </c>
      <c r="C4917" s="8" t="str">
        <f>'SINAPI COMPOSIÇÕES'!H4920</f>
        <v>ESCAVAÇÃO VERTICAL A CÉU ABERTO, EM OBRAS DE INFRAESTRUTURA, INCLUINDO CARGA, DESCARGA E TRANSPORTE, EM SOLO DE 1ª CATEGORIA COM ESCAVADEIRA HIDRÁULICA (CAÇAMBA: 0,8 M³ / 111HP), FROTA DE 5 CAMINHÕES BASCULANTES DE 14 M³, DMT DE 2 KM E VELOCIDADE MÉDIA 19KM/H. AF_05/2020</v>
      </c>
      <c r="D4917" s="8" t="str">
        <f>'SINAPI COMPOSIÇÕES'!I4920</f>
        <v>M3</v>
      </c>
      <c r="E4917" s="8">
        <f>'SINAPI COMPOSIÇÕES'!K4920</f>
        <v>10.57</v>
      </c>
    </row>
    <row r="4918" spans="1:5" s="8" customFormat="1" ht="33.200000000000003" hidden="1" customHeight="1" outlineLevel="1">
      <c r="A4918" s="8">
        <f>'SINAPI COMPOSIÇÕES'!G4921</f>
        <v>101236</v>
      </c>
      <c r="C4918" s="8" t="str">
        <f>'SINAPI COMPOSIÇÕES'!H4921</f>
        <v>ESCAVAÇÃO VERTICAL A CÉU ABERTO, EM OBRAS DE INFRAESTRUTURA, INCLUINDO CARGA, DESCARGA E TRANSPORTE, EM SOLO DE 1ª CATEGORIA COM ESCAVADEIRA HIDRÁULICA (CAÇAMBA: 0,8 M³ / 111HP), FROTA DE 6 CAMINHÕES BASCULANTES DE 14 M³, DMT DE 3 KM E VELOCIDADE MÉDIA 20KM/H. AF_05/2020</v>
      </c>
      <c r="D4918" s="8" t="str">
        <f>'SINAPI COMPOSIÇÕES'!I4921</f>
        <v>M3</v>
      </c>
      <c r="E4918" s="8">
        <f>'SINAPI COMPOSIÇÕES'!K4921</f>
        <v>12.3</v>
      </c>
    </row>
    <row r="4919" spans="1:5" s="8" customFormat="1" ht="33.200000000000003" hidden="1" customHeight="1" outlineLevel="1">
      <c r="A4919" s="8">
        <f>'SINAPI COMPOSIÇÕES'!G4922</f>
        <v>101237</v>
      </c>
      <c r="C4919" s="8" t="str">
        <f>'SINAPI COMPOSIÇÕES'!H4922</f>
        <v>ESCAVAÇÃO VERTICAL A CÉU ABERTO, EM OBRAS DE INFRAESTRUTURA, INCLUINDO CARGA, DESCARGA E TRANSPORTE, EM SOLO DE 1ª CATEGORIA COM ESCAVADEIRA HIDRÁULICA (CAÇAMBA: 0,8 M³ / 111HP), FROTA DE 6 CAMINHÕES BASCULANTES DE 14 M³, DMT DE 4 KM E VELOCIDADE MÉDIA 22KM/H. AF_05/2020</v>
      </c>
      <c r="D4919" s="8" t="str">
        <f>'SINAPI COMPOSIÇÕES'!I4922</f>
        <v>M3</v>
      </c>
      <c r="E4919" s="8">
        <f>'SINAPI COMPOSIÇÕES'!K4922</f>
        <v>13.12</v>
      </c>
    </row>
    <row r="4920" spans="1:5" s="8" customFormat="1" ht="33.200000000000003" hidden="1" customHeight="1" outlineLevel="1">
      <c r="A4920" s="8">
        <f>'SINAPI COMPOSIÇÕES'!G4923</f>
        <v>101238</v>
      </c>
      <c r="C4920" s="8" t="str">
        <f>'SINAPI COMPOSIÇÕES'!H4923</f>
        <v>ESCAVAÇÃO VERTICAL A CÉU ABERTO, EM OBRAS DE INFRAESTRUTURA, INCLUINDO CARGA, DESCARGA E TRANSPORTE, EM SOLO DE 1ª CATEGORIA COM ESCAVADEIRA HIDRÁULICA (CAÇAMBA: 0,8 M³ / 111HP), FROTA DE 8 CAMINHÕES BASCULANTES DE 14 M³, DMT DE 6 KM E VELOCIDADE MÉDIA 22KM/H. AF_05/2020</v>
      </c>
      <c r="D4920" s="8" t="str">
        <f>'SINAPI COMPOSIÇÕES'!I4923</f>
        <v>M3</v>
      </c>
      <c r="E4920" s="8">
        <f>'SINAPI COMPOSIÇÕES'!K4923</f>
        <v>16.57</v>
      </c>
    </row>
    <row r="4921" spans="1:5" s="8" customFormat="1" ht="33.200000000000003" hidden="1" customHeight="1" outlineLevel="1">
      <c r="A4921" s="8">
        <f>'SINAPI COMPOSIÇÕES'!G4924</f>
        <v>101239</v>
      </c>
      <c r="C4921" s="8" t="str">
        <f>'SINAPI COMPOSIÇÕES'!H4924</f>
        <v>ESCAVAÇÃO VERTICAL A CÉU ABERTO, EM OBRAS DE INFRAESTRUTURA, INCLUINDO CARGA, DESCARGA E TRANSPORTE, EM SOLO DE 1ª CATEGORIA COM ESCAVADEIRA HIDRÁULICA (CAÇAMBA: 0,8 M³ / 111HP), FROTA DE 4 CAMINHÕES BASCULANTES DE 18 M³, DMT DE 1,5 KM E VELOCIDADE MÉDIA18KM/H. AF_05/2020</v>
      </c>
      <c r="D4921" s="8" t="str">
        <f>'SINAPI COMPOSIÇÕES'!I4924</f>
        <v>M3</v>
      </c>
      <c r="E4921" s="8">
        <f>'SINAPI COMPOSIÇÕES'!K4924</f>
        <v>8.8000000000000007</v>
      </c>
    </row>
    <row r="4922" spans="1:5" s="8" customFormat="1" ht="33.200000000000003" hidden="1" customHeight="1" outlineLevel="1">
      <c r="A4922" s="8">
        <f>'SINAPI COMPOSIÇÕES'!G4925</f>
        <v>101240</v>
      </c>
      <c r="C4922" s="8" t="str">
        <f>'SINAPI COMPOSIÇÕES'!H4925</f>
        <v>ESCAVAÇÃO VERTICAL A CÉU ABERTO, EM OBRAS DE INFRAESTRUTURA, INCLUINDO CARGA, DESCARGA E TRANSPORTE, EM SOLO DE 1ª CATEGORIA COM ESCAVADEIRA HIDRÁULICA (CAÇAMBA: 0,8 M³ / 111HP), FROTA DE 4 CAMINHÕES BASCULANTES DE 18 M³, DMT DE 2 KM E VELOCIDADE MÉDIA 19KM/H. AF_05/2020</v>
      </c>
      <c r="D4922" s="8" t="str">
        <f>'SINAPI COMPOSIÇÕES'!I4925</f>
        <v>M3</v>
      </c>
      <c r="E4922" s="8">
        <f>'SINAPI COMPOSIÇÕES'!K4925</f>
        <v>9.3000000000000007</v>
      </c>
    </row>
    <row r="4923" spans="1:5" s="8" customFormat="1" ht="33.200000000000003" hidden="1" customHeight="1" outlineLevel="1">
      <c r="A4923" s="8">
        <f>'SINAPI COMPOSIÇÕES'!G4926</f>
        <v>101241</v>
      </c>
      <c r="C4923" s="8" t="str">
        <f>'SINAPI COMPOSIÇÕES'!H4926</f>
        <v>ESCAVAÇÃO VERTICAL A CÉU ABERTO, EM OBRAS DE INFRAESTRUTURA, INCLUINDO CARGA, DESCARGA E TRANSPORTE, EM SOLO DE 1ª CATEGORIA COM ESCAVADEIRA HIDRÁULICA (CAÇAMBA: 0,8 M³ / 111HP), FROTA DE 5 CAMINHÕES BASCULANTES DE 18 M³, DMT DE 3 KM E VELOCIDADE MÉDIA 20KM/H. AF_05/2020</v>
      </c>
      <c r="D4923" s="8" t="str">
        <f>'SINAPI COMPOSIÇÕES'!I4926</f>
        <v>M3</v>
      </c>
      <c r="E4923" s="8">
        <f>'SINAPI COMPOSIÇÕES'!K4926</f>
        <v>10.85</v>
      </c>
    </row>
    <row r="4924" spans="1:5" s="8" customFormat="1" ht="33.200000000000003" hidden="1" customHeight="1" outlineLevel="1">
      <c r="A4924" s="8">
        <f>'SINAPI COMPOSIÇÕES'!G4927</f>
        <v>101242</v>
      </c>
      <c r="C4924" s="8" t="str">
        <f>'SINAPI COMPOSIÇÕES'!H4927</f>
        <v>ESCAVAÇÃO VERTICAL A CÉU ABERTO, EM OBRAS DE INFRAESTRUTURA, INCLUINDO CARGA, DESCARGA E TRANSPORTE, EM SOLO DE 1ª CATEGORIA COM ESCAVADEIRA HIDRÁULICA (CAÇAMBA: 0,8 M³ / 111HP), FROTA DE 6 CAMINHÕES BASCULANTES DE 18 M³, DMT DE 4 KM E VELOCIDADE MÉDIA 22KM/H. AF_05/2020</v>
      </c>
      <c r="D4924" s="8" t="str">
        <f>'SINAPI COMPOSIÇÕES'!I4927</f>
        <v>M3</v>
      </c>
      <c r="E4924" s="8">
        <f>'SINAPI COMPOSIÇÕES'!K4927</f>
        <v>12.09</v>
      </c>
    </row>
    <row r="4925" spans="1:5" s="8" customFormat="1" ht="33.200000000000003" hidden="1" customHeight="1" outlineLevel="1">
      <c r="A4925" s="8">
        <f>'SINAPI COMPOSIÇÕES'!G4928</f>
        <v>101243</v>
      </c>
      <c r="C4925" s="8" t="str">
        <f>'SINAPI COMPOSIÇÕES'!H4928</f>
        <v>ESCAVAÇÃO VERTICAL A CÉU ABERTO, EM OBRAS DE INFRAESTRUTURA, INCLUINDO CARGA, DESCARGA E TRANSPORTE, EM SOLO DE 1ª CATEGORIA COM ESCAVADEIRA HIDRÁULICA (CAÇAMBA: 0,8 M³ / 111HP), FROTA DE 7 CAMINHÕES BASCULANTES DE 18 M³, DMT DE 6 KM E VELOCIDADE MÉDIA 22KM/H. AF_05/2020</v>
      </c>
      <c r="D4925" s="8" t="str">
        <f>'SINAPI COMPOSIÇÕES'!I4928</f>
        <v>M3</v>
      </c>
      <c r="E4925" s="8">
        <f>'SINAPI COMPOSIÇÕES'!K4928</f>
        <v>14.67</v>
      </c>
    </row>
    <row r="4926" spans="1:5" s="8" customFormat="1" ht="33.200000000000003" hidden="1" customHeight="1" outlineLevel="1">
      <c r="A4926" s="8">
        <f>'SINAPI COMPOSIÇÕES'!G4929</f>
        <v>101244</v>
      </c>
      <c r="C4926" s="8" t="str">
        <f>'SINAPI COMPOSIÇÕES'!H4929</f>
        <v>ESCAVAÇÃO VERTICAL A CÉU ABERTO, EM OBRAS DE INFRAESTRUTURA, INCLUINDO CARGA, DESCARGA E TRANSPORTE, EM SOLO DE 1ª CATEGORIA COM ESCAVADEIRA HIDRÁULICA (CAÇAMBA: 1,2M³ / 155HP), FROTA DE 6 CAMINHÕES BASCULANTES DE 14 M³, DMT DE 1,5 KM E VELOCIDADE MÉDIA18KM/H. AF_05/2020</v>
      </c>
      <c r="D4926" s="8" t="str">
        <f>'SINAPI COMPOSIÇÕES'!I4929</f>
        <v>M3</v>
      </c>
      <c r="E4926" s="8">
        <f>'SINAPI COMPOSIÇÕES'!K4929</f>
        <v>9.24</v>
      </c>
    </row>
    <row r="4927" spans="1:5" s="8" customFormat="1" ht="33.200000000000003" hidden="1" customHeight="1" outlineLevel="1">
      <c r="A4927" s="8">
        <f>'SINAPI COMPOSIÇÕES'!G4930</f>
        <v>101245</v>
      </c>
      <c r="C4927" s="8" t="str">
        <f>'SINAPI COMPOSIÇÕES'!H4930</f>
        <v>ESCAVAÇÃO VERTICAL A CÉU ABERTO, EM OBRAS DE INFRAESTRUTURA, INCLUINDO CARGA, DESCARGA E TRANSPORTE, EM SOLO DE 1ª CATEGORIA COM ESCAVADEIRA HIDRÁULICA (CAÇAMBA: 1,2 M³ / 155HP), FROTA DE 6 CAMINHÕES BASCULANTES DE 14 M³, DMT DE 2 KM E VELOCIDADE MÉDIA 19KM/H. AF_05/2020</v>
      </c>
      <c r="D4927" s="8" t="str">
        <f>'SINAPI COMPOSIÇÕES'!I4930</f>
        <v>M3</v>
      </c>
      <c r="E4927" s="8">
        <f>'SINAPI COMPOSIÇÕES'!K4930</f>
        <v>9.8000000000000007</v>
      </c>
    </row>
    <row r="4928" spans="1:5" s="8" customFormat="1" ht="33.200000000000003" hidden="1" customHeight="1" outlineLevel="1">
      <c r="A4928" s="8">
        <f>'SINAPI COMPOSIÇÕES'!G4931</f>
        <v>101246</v>
      </c>
      <c r="C4928" s="8" t="str">
        <f>'SINAPI COMPOSIÇÕES'!H4931</f>
        <v>ESCAVAÇÃO VERTICAL A CÉU ABERTO, EM OBRAS DE INFRAESTRUTURA, INCLUINDO CARGA, DESCARGA E TRANSPORTE, EM SOLO DE 1ª CATEGORIA COM ESCAVADEIRA HIDRÁULICA (CAÇAMBA: 1,2 M³ / 155HP), FROTA DE 7 CAMINHÕES BASCULANTES DE 14 M³, DMT DE 3 KM E VELOCIDADE MÉDIA 20KM/H. AF_05/2020</v>
      </c>
      <c r="D4928" s="8" t="str">
        <f>'SINAPI COMPOSIÇÕES'!I4931</f>
        <v>M3</v>
      </c>
      <c r="E4928" s="8">
        <f>'SINAPI COMPOSIÇÕES'!K4931</f>
        <v>11.39</v>
      </c>
    </row>
    <row r="4929" spans="1:5" s="8" customFormat="1" ht="33.200000000000003" hidden="1" customHeight="1" outlineLevel="1">
      <c r="A4929" s="8">
        <f>'SINAPI COMPOSIÇÕES'!G4932</f>
        <v>101247</v>
      </c>
      <c r="C4929" s="8" t="str">
        <f>'SINAPI COMPOSIÇÕES'!H4932</f>
        <v>ESCAVAÇÃO VERTICAL A CÉU ABERTO, EM OBRAS DE INFRAESTRUTURA, INCLUINDO CARGA, DESCARGA E TRANSPORTE, EM SOLO DE 1ª CATEGORIA COM ESCAVADEIRA HIDRÁULICA (CAÇAMBA: 1,2 M³ / 155HP), FROTA DE 8 CAMINHÕES BASCULANTES DE 14 M³, DMT DE 4 KM E VELOCIDADE MÉDIA 22KM/H. AF_05/2020</v>
      </c>
      <c r="D4929" s="8" t="str">
        <f>'SINAPI COMPOSIÇÕES'!I4932</f>
        <v>M3</v>
      </c>
      <c r="E4929" s="8">
        <f>'SINAPI COMPOSIÇÕES'!K4932</f>
        <v>12.62</v>
      </c>
    </row>
    <row r="4930" spans="1:5" s="8" customFormat="1" ht="33.200000000000003" hidden="1" customHeight="1" outlineLevel="1">
      <c r="A4930" s="8">
        <f>'SINAPI COMPOSIÇÕES'!G4933</f>
        <v>101248</v>
      </c>
      <c r="C4930" s="8" t="str">
        <f>'SINAPI COMPOSIÇÕES'!H4933</f>
        <v>ESCAVAÇÃO VERTICAL A CÉU ABERTO, EM OBRAS DE INFRAESTRUTURA, INCLUINDO CARGA, DESCARGA E TRANSPORTE, EM SOLO DE 1ª CATEGORIA COM ESCAVADEIRA HIDRÁULICA (CAÇAMBA: 1,2 M³ / 155HP), FROTA DE 10 CAMINHÕES BASCULANTES DE 14 M³, DMT DE 6 KM E VELOCIDADE MÉDIA22KM/H. AF_05/2020</v>
      </c>
      <c r="D4930" s="8" t="str">
        <f>'SINAPI COMPOSIÇÕES'!I4933</f>
        <v>M3</v>
      </c>
      <c r="E4930" s="8">
        <f>'SINAPI COMPOSIÇÕES'!K4933</f>
        <v>15.8</v>
      </c>
    </row>
    <row r="4931" spans="1:5" s="8" customFormat="1" ht="33.200000000000003" hidden="1" customHeight="1" outlineLevel="1">
      <c r="A4931" s="8">
        <f>'SINAPI COMPOSIÇÕES'!G4934</f>
        <v>101249</v>
      </c>
      <c r="C4931" s="8" t="str">
        <f>'SINAPI COMPOSIÇÕES'!H4934</f>
        <v>ESCAVAÇÃO VERTICAL A CÉU ABERTO, EM OBRAS DE INFRAESTRUTURA, INCLUINDO CARGA, DESCARGA E TRANSPORTE, EM SOLO DE 1ª CATEGORIA COM ESCAVADEIRA HIDRÁULICA (CAÇAMBA: 1,2 M³ / 155HP), FROTA DE 5 CAMINHÕES BASCULANTES DE 18 M³, DMT DE 1,5 KM E VELOCIDADE MÉDIA18KM/H. AF_05/2020</v>
      </c>
      <c r="D4931" s="8" t="str">
        <f>'SINAPI COMPOSIÇÕES'!I4934</f>
        <v>M3</v>
      </c>
      <c r="E4931" s="8">
        <f>'SINAPI COMPOSIÇÕES'!K4934</f>
        <v>8.0500000000000007</v>
      </c>
    </row>
    <row r="4932" spans="1:5" s="8" customFormat="1" ht="33.200000000000003" hidden="1" customHeight="1" outlineLevel="1">
      <c r="A4932" s="8">
        <f>'SINAPI COMPOSIÇÕES'!G4935</f>
        <v>101250</v>
      </c>
      <c r="C4932" s="8" t="str">
        <f>'SINAPI COMPOSIÇÕES'!H4935</f>
        <v>ESCAVAÇÃO VERTICAL A CÉU ABERTO, EM OBRAS DE INFRAESTRUTURA, INCLUINDO CARGA, DESCARGA E TRANSPORTE, EM SOLO DE 1ª CATEGORIA COM ESCAVADEIRA HIDRÁULICA (CAÇAMBA: 1,2 M³ / 155HP), FROTA DE 6 CAMINHÕES BASCULANTES DE 18 M³, DMT DE 2 KM E VELOCIDADE MÉDIA 19KM/H. AF_05/2020</v>
      </c>
      <c r="D4932" s="8" t="str">
        <f>'SINAPI COMPOSIÇÕES'!I4935</f>
        <v>M3</v>
      </c>
      <c r="E4932" s="8">
        <f>'SINAPI COMPOSIÇÕES'!K4935</f>
        <v>8.91</v>
      </c>
    </row>
    <row r="4933" spans="1:5" s="8" customFormat="1" ht="33.200000000000003" hidden="1" customHeight="1" outlineLevel="1">
      <c r="A4933" s="8">
        <f>'SINAPI COMPOSIÇÕES'!G4936</f>
        <v>101251</v>
      </c>
      <c r="C4933" s="8" t="str">
        <f>'SINAPI COMPOSIÇÕES'!H4936</f>
        <v>ESCAVAÇÃO VERTICAL A CÉU ABERTO, EM OBRAS DE INFRAESTRUTURA, INCLUINDO CARGA, DESCARGA E TRANSPORTE, EM SOLO DE 1ª CATEGORIA COM ESCAVADEIRA HIDRÁULICA (CAÇAMBA: 1,2 M³ / 155HP), FROTA DE 6 CAMINHÕES BASCULANTES DE 18 M³, DMT DE 3 KM E VELOCIDADE MÉDIA 20KM/H. AF_05/2020</v>
      </c>
      <c r="D4933" s="8" t="str">
        <f>'SINAPI COMPOSIÇÕES'!I4936</f>
        <v>M3</v>
      </c>
      <c r="E4933" s="8">
        <f>'SINAPI COMPOSIÇÕES'!K4936</f>
        <v>10.18</v>
      </c>
    </row>
    <row r="4934" spans="1:5" s="8" customFormat="1" ht="33.200000000000003" hidden="1" customHeight="1" outlineLevel="1">
      <c r="A4934" s="8">
        <f>'SINAPI COMPOSIÇÕES'!G4937</f>
        <v>101252</v>
      </c>
      <c r="C4934" s="8" t="str">
        <f>'SINAPI COMPOSIÇÕES'!H4937</f>
        <v>ESCAVAÇÃO VERTICAL A CÉU ABERTO, EM OBRAS DE INFRAESTRUTURA, INCLUINDO CARGA, DESCARGA E TRANSPORTE, EM SOLO DE 1ª CATEGORIA COM ESCAVADEIRA HIDRÁULICA (CAÇAMBA: 1,2 M³ / 155HP), FROTA DE 7 CAMINHÕES BASCULANTES DE 18 M³, DMT DE 4 KM E VELOCIDADE MÉDIA 22KM/H. AF_05/2020</v>
      </c>
      <c r="D4934" s="8" t="str">
        <f>'SINAPI COMPOSIÇÕES'!I4937</f>
        <v>M3</v>
      </c>
      <c r="E4934" s="8">
        <f>'SINAPI COMPOSIÇÕES'!K4937</f>
        <v>11.03</v>
      </c>
    </row>
    <row r="4935" spans="1:5" s="8" customFormat="1" ht="33.200000000000003" hidden="1" customHeight="1" outlineLevel="1">
      <c r="A4935" s="8">
        <f>'SINAPI COMPOSIÇÕES'!G4938</f>
        <v>101253</v>
      </c>
      <c r="C4935" s="8" t="str">
        <f>'SINAPI COMPOSIÇÕES'!H4938</f>
        <v>ESCAVAÇÃO VERTICAL A CÉU ABERTO, EM OBRAS DE INFRAESTRUTURA, INCLUINDO CARGA, DESCARGA E TRANSPORTE, EM SOLO DE 1ª CATEGORIA COM ESCAVADEIRA HIDRÁULICA (CAÇAMBA: 1,2 M³ / 155HP), FROTA DE 9 CAMINHÕES BASCULANTES DE 18 M³, DMT DE 6 KM E VELOCIDADE MÉDIA 22KM/H. AF_05/2020</v>
      </c>
      <c r="D4935" s="8" t="str">
        <f>'SINAPI COMPOSIÇÕES'!I4938</f>
        <v>M3</v>
      </c>
      <c r="E4935" s="8">
        <f>'SINAPI COMPOSIÇÕES'!K4938</f>
        <v>13.88</v>
      </c>
    </row>
    <row r="4936" spans="1:5" s="8" customFormat="1" ht="33.200000000000003" hidden="1" customHeight="1" outlineLevel="1">
      <c r="A4936" s="8">
        <f>'SINAPI COMPOSIÇÕES'!G4939</f>
        <v>101254</v>
      </c>
      <c r="C4936" s="8" t="str">
        <f>'SINAPI COMPOSIÇÕES'!H4939</f>
        <v>ESCAVAÇÃO VERTICAL A CÉU ABERTO, EM OBRAS DE EDIFICAÇÃO, INCLUINDO CARGA, DESCARGA E TRANSPORTE, EM SOLO DE 1ª CATEGORIA COM ESCAVADEIRA HIDRÁULICA (CAÇAMBA: 0,8 M³ / 111HP), FROTA DE 3 CAMINHÕES BASCULANTES DE 10 M³, DMT ATÉ 1 KM E VELOCIDADE MÉDIA 14KM/H. AF_05/2020</v>
      </c>
      <c r="D4936" s="8" t="str">
        <f>'SINAPI COMPOSIÇÕES'!I4939</f>
        <v>M3</v>
      </c>
      <c r="E4936" s="8">
        <f>'SINAPI COMPOSIÇÕES'!K4939</f>
        <v>7.42</v>
      </c>
    </row>
    <row r="4937" spans="1:5" s="8" customFormat="1" ht="33.200000000000003" hidden="1" customHeight="1" outlineLevel="1">
      <c r="A4937" s="8">
        <f>'SINAPI COMPOSIÇÕES'!G4940</f>
        <v>101255</v>
      </c>
      <c r="C4937" s="8" t="str">
        <f>'SINAPI COMPOSIÇÕES'!H4940</f>
        <v>ESCAVAÇÃO VERTICAL A CÉU ABERTO, EM OBRAS DE EDIFICAÇÃO, INCLUINDO CARGA, DESCARGA E TRANSPORTE, EM SOLO DE 1ª CATEGORIA COM ESCAVADEIRA HIDRÁULICA (CAÇAMBA: 1,2 M³ / 155HP), FROTA DE 3 CAMINHÕES BASCULANTES DE 10 M³, DMT ATÉ 1 KM E VELOCIDADE MÉDIA 14KM/H. AF_05/2020</v>
      </c>
      <c r="D4937" s="8" t="str">
        <f>'SINAPI COMPOSIÇÕES'!I4940</f>
        <v>M3</v>
      </c>
      <c r="E4937" s="8">
        <f>'SINAPI COMPOSIÇÕES'!K4940</f>
        <v>6.55</v>
      </c>
    </row>
    <row r="4938" spans="1:5" s="8" customFormat="1" ht="33.200000000000003" hidden="1" customHeight="1" outlineLevel="1">
      <c r="A4938" s="8">
        <f>'SINAPI COMPOSIÇÕES'!G4941</f>
        <v>101256</v>
      </c>
      <c r="C4938" s="8" t="str">
        <f>'SINAPI COMPOSIÇÕES'!H4941</f>
        <v>ESCAVAÇÃO VERTICAL A CÉU ABERTO, EM OBRAS DE EDIFICAÇÃO, INCLUINDO CARGA, DESCARGA E TRANSPORTE, EM SOLO DE 1ª CATEGORIA COM ESCAVADEIRA HIDRÁULICA (CAÇAMBA: 0,8 M³ / 111HP), FROTA DE 5 CAMINHÕES BASCULANTES DE 10 M³, DMT DE 1,5 KM E VELOCIDADE MÉDIA 18KM/H. AF_05/2020</v>
      </c>
      <c r="D4938" s="8" t="str">
        <f>'SINAPI COMPOSIÇÕES'!I4941</f>
        <v>M3</v>
      </c>
      <c r="E4938" s="8">
        <f>'SINAPI COMPOSIÇÕES'!K4941</f>
        <v>11.38</v>
      </c>
    </row>
    <row r="4939" spans="1:5" s="8" customFormat="1" ht="33.200000000000003" hidden="1" customHeight="1" outlineLevel="1">
      <c r="A4939" s="8">
        <f>'SINAPI COMPOSIÇÕES'!G4942</f>
        <v>101257</v>
      </c>
      <c r="C4939" s="8" t="str">
        <f>'SINAPI COMPOSIÇÕES'!H4942</f>
        <v>ESCAVAÇÃO VERTICAL A CÉU ABERTO, EM OBRAS DE EDIFICAÇÃO, INCLUINDO CARGA, DESCARGA E TRANSPORTE, EM SOLO DE 1ª CATEGORIA COM ESCAVADEIRA HIDRÁULICA (CAÇAMBA: 0,8 M³ / 111HP), FROTA DE 5 CAMINHÕES BASCULANTES DE 10 M³, DMT DE 2 KM E VELOCIDADE MÉDIA 19KM/H. AF_05/2020</v>
      </c>
      <c r="D4939" s="8" t="str">
        <f>'SINAPI COMPOSIÇÕES'!I4942</f>
        <v>M3</v>
      </c>
      <c r="E4939" s="8">
        <f>'SINAPI COMPOSIÇÕES'!K4942</f>
        <v>12</v>
      </c>
    </row>
    <row r="4940" spans="1:5" s="8" customFormat="1" ht="33.200000000000003" hidden="1" customHeight="1" outlineLevel="1">
      <c r="A4940" s="8">
        <f>'SINAPI COMPOSIÇÕES'!G4943</f>
        <v>101258</v>
      </c>
      <c r="C4940" s="8" t="str">
        <f>'SINAPI COMPOSIÇÕES'!H4943</f>
        <v>ESCAVAÇÃO VERTICAL A CÉU ABERTO, EM OBRAS DE EDIFICAÇÃO, INCLUINDO CARGA, DESCARGA E TRANSPORTE, EM SOLO DE 1ª CATEGORIA COM ESCAVADEIRA HIDRÁULICA (CAÇAMBA: 0,8 M³ / 111HP), FROTA DE 6 CAMINHÕES BASCULANTES DE 10 M³, DMT DE 3 KM E VELOCIDADE MÉDIA 20KM/H. AF_05/2020</v>
      </c>
      <c r="D4940" s="8" t="str">
        <f>'SINAPI COMPOSIÇÕES'!I4943</f>
        <v>M3</v>
      </c>
      <c r="E4940" s="8">
        <f>'SINAPI COMPOSIÇÕES'!K4943</f>
        <v>13.9</v>
      </c>
    </row>
    <row r="4941" spans="1:5" s="8" customFormat="1" ht="33.200000000000003" hidden="1" customHeight="1" outlineLevel="1">
      <c r="A4941" s="8">
        <f>'SINAPI COMPOSIÇÕES'!G4944</f>
        <v>101259</v>
      </c>
      <c r="C4941" s="8" t="str">
        <f>'SINAPI COMPOSIÇÕES'!H4944</f>
        <v>ESCAVAÇÃO VERTICAL A CÉU ABERTO, EM OBRAS DE EDIFICAÇÃO, INCLUINDO CARGA, DESCARGA E TRANSPORTE, EM SOLO DE 1ª CATEGORIA COM ESCAVADEIRA HIDRÁULICA (CAÇAMBA: 0,8 M³ / 111HP), FROTA DE 7 CAMINHÕES BASCULANTES DE 10 M³, DMT DE 4 KM E VELOCIDADE MÉDIA 22KM/H. AF_05/2020</v>
      </c>
      <c r="D4941" s="8" t="str">
        <f>'SINAPI COMPOSIÇÕES'!I4944</f>
        <v>M3</v>
      </c>
      <c r="E4941" s="8">
        <f>'SINAPI COMPOSIÇÕES'!K4944</f>
        <v>15.42</v>
      </c>
    </row>
    <row r="4942" spans="1:5" s="8" customFormat="1" ht="33.200000000000003" hidden="1" customHeight="1" outlineLevel="1">
      <c r="A4942" s="8">
        <f>'SINAPI COMPOSIÇÕES'!G4945</f>
        <v>101260</v>
      </c>
      <c r="C4942" s="8" t="str">
        <f>'SINAPI COMPOSIÇÕES'!H4945</f>
        <v>ESCAVAÇÃO VERTICAL A CÉU ABERTO, EM OBRAS DE EDIFICAÇÃO, INCLUINDO CARGA, DESCARGA E TRANSPORTE, EM SOLO DE 1ª CATEGORIA COM ESCAVADEIRA HIDRÁULICA (CAÇAMBA: 0,8 M³ / 111HP), FROTA DE 9 CAMINHÕES BASCULANTES DE 10 M³, DMT DE 6 KM E VELOCIDADE MÉDIA 22KM/H. AF_05/2020</v>
      </c>
      <c r="D4942" s="8" t="str">
        <f>'SINAPI COMPOSIÇÕES'!I4945</f>
        <v>M3</v>
      </c>
      <c r="E4942" s="8">
        <f>'SINAPI COMPOSIÇÕES'!K4945</f>
        <v>19.239999999999998</v>
      </c>
    </row>
    <row r="4943" spans="1:5" s="8" customFormat="1" ht="33.200000000000003" hidden="1" customHeight="1" outlineLevel="1">
      <c r="A4943" s="8">
        <f>'SINAPI COMPOSIÇÕES'!G4946</f>
        <v>101261</v>
      </c>
      <c r="C4943" s="8" t="str">
        <f>'SINAPI COMPOSIÇÕES'!H4946</f>
        <v>ESCAVAÇÃO VERTICAL A CÉU ABERTO, EM OBRAS DE EDIFICAÇÃO, INCLUINDO CARGA, DESCARGA E TRANSPORTE, EM SOLO DE 1ª CATEGORIA COM ESCAVADEIRA HIDRÁULICA (CAÇAMBA: 1,2 M³ / 155HP), FROTA DE 6 CAMINHÕES BASCULANTES DE 10 M³, DMT DE 1,5 KM E VELOCIDADE MÉDIA 18KM/H. AF_05/2020</v>
      </c>
      <c r="D4943" s="8" t="str">
        <f>'SINAPI COMPOSIÇÕES'!I4946</f>
        <v>M3</v>
      </c>
      <c r="E4943" s="8">
        <f>'SINAPI COMPOSIÇÕES'!K4946</f>
        <v>10.74</v>
      </c>
    </row>
    <row r="4944" spans="1:5" s="8" customFormat="1" ht="33.200000000000003" hidden="1" customHeight="1" outlineLevel="1">
      <c r="A4944" s="8">
        <f>'SINAPI COMPOSIÇÕES'!G4947</f>
        <v>101262</v>
      </c>
      <c r="C4944" s="8" t="str">
        <f>'SINAPI COMPOSIÇÕES'!H4947</f>
        <v>ESCAVAÇÃO VERTICAL A CÉU ABERTO, EM OBRAS DE EDIFICAÇÃO, INCLUINDO CARGA, DESCARGA E TRANSPORTE, EM SOLO DE 1ª CATEGORIA COM ESCAVADEIRA HIDRÁULICA (CAÇAMBA: 1,2 M³ / 155HP), FROTA DE 6 CAMINHÕES BASCULANTES DE 10 M³, DMT DE 2 KM E VELOCIDADE MÉDIA 19KM/H. AF_05/2020</v>
      </c>
      <c r="D4944" s="8" t="str">
        <f>'SINAPI COMPOSIÇÕES'!I4947</f>
        <v>M3</v>
      </c>
      <c r="E4944" s="8">
        <f>'SINAPI COMPOSIÇÕES'!K4947</f>
        <v>11.36</v>
      </c>
    </row>
    <row r="4945" spans="1:5" s="8" customFormat="1" ht="33.200000000000003" hidden="1" customHeight="1" outlineLevel="1">
      <c r="A4945" s="8">
        <f>'SINAPI COMPOSIÇÕES'!G4948</f>
        <v>101263</v>
      </c>
      <c r="C4945" s="8" t="str">
        <f>'SINAPI COMPOSIÇÕES'!H4948</f>
        <v>ESCAVAÇÃO VERTICAL A CÉU ABERTO, EM OBRAS DE EDIFICAÇÃO, INCLUINDO CARGA, DESCARGA E TRANSPORTE, EM SOLO DE 1ª CATEGORIA COM ESCAVADEIRA HIDRÁULICA (CAÇAMBA: 1,2 M³ / 155HP), FROTA DE 7 CAMINHÕES BASCULANTES DE 10 M³, DMT DE 3 KM E VELOCIDADE MÉDIA 20KM/H. AF_05/2020</v>
      </c>
      <c r="D4945" s="8" t="str">
        <f>'SINAPI COMPOSIÇÕES'!I4948</f>
        <v>M3</v>
      </c>
      <c r="E4945" s="8">
        <f>'SINAPI COMPOSIÇÕES'!K4948</f>
        <v>13.12</v>
      </c>
    </row>
    <row r="4946" spans="1:5" s="8" customFormat="1" ht="33.200000000000003" hidden="1" customHeight="1" outlineLevel="1">
      <c r="A4946" s="8">
        <f>'SINAPI COMPOSIÇÕES'!G4949</f>
        <v>101264</v>
      </c>
      <c r="C4946" s="8" t="str">
        <f>'SINAPI COMPOSIÇÕES'!H4949</f>
        <v>ESCAVAÇÃO VERTICAL A CÉU ABERTO, EM OBRAS DE EDIFICAÇÃO, INCLUINDO CARGA, DESCARGA E TRANSPORTE, EM SOLO DE 1ª CATEGORIA COM ESCAVADEIRA HIDRÁULICA (CAÇAMBA: 1,2 M³ / 155HP), FROTA DE 8 CAMINHÕES BASCULANTES DE 10 M³, DMT DE 4 KM E VELOCIDADE MÉDIA 22KM/H. AF_05/2020</v>
      </c>
      <c r="D4946" s="8" t="str">
        <f>'SINAPI COMPOSIÇÕES'!I4949</f>
        <v>M3</v>
      </c>
      <c r="E4946" s="8">
        <f>'SINAPI COMPOSIÇÕES'!K4949</f>
        <v>14.53</v>
      </c>
    </row>
    <row r="4947" spans="1:5" s="8" customFormat="1" ht="33.200000000000003" hidden="1" customHeight="1" outlineLevel="1">
      <c r="A4947" s="8">
        <f>'SINAPI COMPOSIÇÕES'!G4950</f>
        <v>101265</v>
      </c>
      <c r="C4947" s="8" t="str">
        <f>'SINAPI COMPOSIÇÕES'!H4950</f>
        <v>ESCAVAÇÃO VERTICAL A CÉU ABERTO, EM OBRAS DE EDIFICAÇÃO, INCLUINDO CARGA, DESCARGA E TRANSPORTE, EM SOLO DE 1ª CATEGORIA COM ESCAVADEIRA HIDRÁULICA (CAÇAMBA: 1,2 M³ / 155HP), FROTA DE 10 CAMINHÕES BASCULANTES DE 10 M³, DMT DE 6 KM E VELOCIDADE MÉDIA 22KM/H. AF_05/2020</v>
      </c>
      <c r="D4947" s="8" t="str">
        <f>'SINAPI COMPOSIÇÕES'!I4950</f>
        <v>M3</v>
      </c>
      <c r="E4947" s="8">
        <f>'SINAPI COMPOSIÇÕES'!K4950</f>
        <v>18.09</v>
      </c>
    </row>
    <row r="4948" spans="1:5" s="8" customFormat="1" ht="33.200000000000003" hidden="1" customHeight="1" outlineLevel="1">
      <c r="A4948" s="8">
        <f>'SINAPI COMPOSIÇÕES'!G4951</f>
        <v>101266</v>
      </c>
      <c r="C4948" s="8" t="str">
        <f>'SINAPI COMPOSIÇÕES'!H4951</f>
        <v>ESCAVAÇÃO VERTICAL A CÉU ABERTO, EM OBRAS DE INFRAESTRUTURA, INCLUINDO CARGA, DESCARGA E TRANSPORTE, EM SOLO DE 1ª CATEGORIA COM ESCAVADEIRA HIDRÁULICA (CAÇAMBA: 0,8 M³ / 111HP), FROTA DE 3 CAMINHÕES BASCULANTES DE 10 M³, DMT ATÉ 1 KM E VELOCIDADE MÉDIA14KM/H. AF_05/2020</v>
      </c>
      <c r="D4948" s="8" t="str">
        <f>'SINAPI COMPOSIÇÕES'!I4951</f>
        <v>M3</v>
      </c>
      <c r="E4948" s="8">
        <f>'SINAPI COMPOSIÇÕES'!K4951</f>
        <v>6.6</v>
      </c>
    </row>
    <row r="4949" spans="1:5" s="8" customFormat="1" ht="33.200000000000003" hidden="1" customHeight="1" outlineLevel="1">
      <c r="A4949" s="8">
        <f>'SINAPI COMPOSIÇÕES'!G4952</f>
        <v>101267</v>
      </c>
      <c r="C4949" s="8" t="str">
        <f>'SINAPI COMPOSIÇÕES'!H4952</f>
        <v>ESCAVAÇÃO VERTICAL A CÉU ABERTO, EM OBRAS DE INFRAESTRUTURA, INCLUINDO CARGA, DESCARGA E TRANSPORTE, EM SOLO DE 1ª CATEGORIA COM ESCAVADEIRA HIDRÁULICA (CAÇAMBA: 1,2 M³ / 155HP), FROTA DE 4 CAMINHÕES BASCULANTES DE 10 M³, DMT ATÉ 1 KM E VELOCIDADE MÉDIA14KM/H. AF_05/2020</v>
      </c>
      <c r="D4949" s="8" t="str">
        <f>'SINAPI COMPOSIÇÕES'!I4952</f>
        <v>M3</v>
      </c>
      <c r="E4949" s="8">
        <f>'SINAPI COMPOSIÇÕES'!K4952</f>
        <v>6.32</v>
      </c>
    </row>
    <row r="4950" spans="1:5" s="8" customFormat="1" ht="33.200000000000003" hidden="1" customHeight="1" outlineLevel="1">
      <c r="A4950" s="8">
        <f>'SINAPI COMPOSIÇÕES'!G4953</f>
        <v>101268</v>
      </c>
      <c r="C4950" s="8" t="str">
        <f>'SINAPI COMPOSIÇÕES'!H4953</f>
        <v>ESCAVAÇÃO VERTICAL A CÉU ABERTO, EM OBRAS DE INFRAESTRUTURA, INCLUINDO CARGA, DESCARGA E TRANSPORTE, EM SOLO DE 1ª CATEGORIA COM ESCAVADEIRA HIDRÁULICA (CAÇAMBA: 0,8 M³ / 111HP), FROTA DE 5 CAMINHÕES BASCULANTES DE 10 M³, DMT DE 1,5 KM E VELOCIDADE MÉDIA18KM/H. AF_05/2020</v>
      </c>
      <c r="D4950" s="8" t="str">
        <f>'SINAPI COMPOSIÇÕES'!I4953</f>
        <v>M3</v>
      </c>
      <c r="E4950" s="8">
        <f>'SINAPI COMPOSIÇÕES'!K4953</f>
        <v>10.36</v>
      </c>
    </row>
    <row r="4951" spans="1:5" s="8" customFormat="1" ht="33.200000000000003" hidden="1" customHeight="1" outlineLevel="1">
      <c r="A4951" s="8">
        <f>'SINAPI COMPOSIÇÕES'!G4954</f>
        <v>101269</v>
      </c>
      <c r="C4951" s="8" t="str">
        <f>'SINAPI COMPOSIÇÕES'!H4954</f>
        <v>ESCAVAÇÃO VERTICAL A CÉU ABERTO, EM OBRAS DE INFRAESTRUTURA, INCLUINDO CARGA, DESCARGA E TRANSPORTE, EM SOLO DE 1ª CATEGORIA COM ESCAVADEIRA HIDRÁULICA (CAÇAMBA: 0,8 M³ / 111HP), FROTA DE 6 CAMINHÕES BASCULANTES DE 10 M³, DMT DE 2 KM E VELOCIDADE MÉDIA 19KM/H. AF_05/2020</v>
      </c>
      <c r="D4951" s="8" t="str">
        <f>'SINAPI COMPOSIÇÕES'!I4954</f>
        <v>M3</v>
      </c>
      <c r="E4951" s="8">
        <f>'SINAPI COMPOSIÇÕES'!K4954</f>
        <v>11.5</v>
      </c>
    </row>
    <row r="4952" spans="1:5" s="8" customFormat="1" ht="33.200000000000003" hidden="1" customHeight="1" outlineLevel="1">
      <c r="A4952" s="8">
        <f>'SINAPI COMPOSIÇÕES'!G4955</f>
        <v>101270</v>
      </c>
      <c r="C4952" s="8" t="str">
        <f>'SINAPI COMPOSIÇÕES'!H4955</f>
        <v>ESCAVAÇÃO VERTICAL A CÉU ABERTO, EM OBRAS DE INFRAESTRUTURA, INCLUINDO CARGA, DESCARGA E TRANSPORTE, EM SOLO DE 1ª CATEGORIA COM ESCAVADEIRA HIDRÁULICA (CAÇAMBA: 0,8 M³ / 111HP), FROTA DE 7 CAMINHÕES BASCULANTES DE 10 M³, DMT DE 3 KM E VELOCIDADE MÉDIA 20KM/H. AF_05/2020</v>
      </c>
      <c r="D4952" s="8" t="str">
        <f>'SINAPI COMPOSIÇÕES'!I4955</f>
        <v>M3</v>
      </c>
      <c r="E4952" s="8">
        <f>'SINAPI COMPOSIÇÕES'!K4955</f>
        <v>13.31</v>
      </c>
    </row>
    <row r="4953" spans="1:5" s="8" customFormat="1" ht="33.200000000000003" hidden="1" customHeight="1" outlineLevel="1">
      <c r="A4953" s="8">
        <f>'SINAPI COMPOSIÇÕES'!G4956</f>
        <v>101271</v>
      </c>
      <c r="C4953" s="8" t="str">
        <f>'SINAPI COMPOSIÇÕES'!H4956</f>
        <v>ESCAVAÇÃO VERTICAL A CÉU ABERTO, EM OBRAS DE INFRAESTRUTURA, INCLUINDO CARGA, DESCARGA E TRANSPORTE, EM SOLO DE 1ª CATEGORIA COM ESCAVADEIRA HIDRÁULICA (CAÇAMBA: 0,8 M³ / 111HP), FROTA DE 8 CAMINHÕES BASCULANTES DE 10 M³, DMT DE 4 KM E VELOCIDADE MÉDIA 22KM/H. AF_05/2020</v>
      </c>
      <c r="D4953" s="8" t="str">
        <f>'SINAPI COMPOSIÇÕES'!I4956</f>
        <v>M3</v>
      </c>
      <c r="E4953" s="8">
        <f>'SINAPI COMPOSIÇÕES'!K4956</f>
        <v>14.74</v>
      </c>
    </row>
    <row r="4954" spans="1:5" s="8" customFormat="1" ht="33.200000000000003" hidden="1" customHeight="1" outlineLevel="1">
      <c r="A4954" s="8">
        <f>'SINAPI COMPOSIÇÕES'!G4957</f>
        <v>101272</v>
      </c>
      <c r="C4954" s="8" t="str">
        <f>'SINAPI COMPOSIÇÕES'!H4957</f>
        <v>ESCAVAÇÃO VERTICAL A CÉU ABERTO, EM OBRAS DE INFRAESTRUTURA, INCLUINDO CARGA, DESCARGA E TRANSPORTE, EM SOLO DE 1ª CATEGORIA COM ESCAVADEIRA HIDRÁULICA (CAÇAMBA: 0,8 M³ / 111HP), FROTA DE 10 CAMINHÕES BASCULANTES DE 10 M³, DMT DE 6 KM E VELOCIDADE MÉDIA22KM/H. AF_05/2020</v>
      </c>
      <c r="D4954" s="8" t="str">
        <f>'SINAPI COMPOSIÇÕES'!I4957</f>
        <v>M3</v>
      </c>
      <c r="E4954" s="8">
        <f>'SINAPI COMPOSIÇÕES'!K4957</f>
        <v>18.37</v>
      </c>
    </row>
    <row r="4955" spans="1:5" s="8" customFormat="1" ht="33.200000000000003" hidden="1" customHeight="1" outlineLevel="1">
      <c r="A4955" s="8">
        <f>'SINAPI COMPOSIÇÕES'!G4958</f>
        <v>101273</v>
      </c>
      <c r="C4955" s="8" t="str">
        <f>'SINAPI COMPOSIÇÕES'!H4958</f>
        <v>ESCAVAÇÃO VERTICAL A CÉU ABERTO, EM OBRAS DE INFRAESTRUTURA, INCLUINDO CARGA, DESCARGA E TRANSPORTE, EM SOLO DE 1ª CATEGORIA COM ESCAVADEIRA HIDRÁULICA (CAÇAMBA: 1,2 M³ / 155HP), FROTA DE 6 CAMINHÕES BASCULANTES DE 10 M³, DMT DE 1,5 KM E VELOCIDADE MÉDIA18KM/H. AF_05/2020</v>
      </c>
      <c r="D4955" s="8" t="str">
        <f>'SINAPI COMPOSIÇÕES'!I4958</f>
        <v>M3</v>
      </c>
      <c r="E4955" s="8">
        <f>'SINAPI COMPOSIÇÕES'!K4958</f>
        <v>9.8800000000000008</v>
      </c>
    </row>
    <row r="4956" spans="1:5" s="8" customFormat="1" ht="33.200000000000003" hidden="1" customHeight="1" outlineLevel="1">
      <c r="A4956" s="8">
        <f>'SINAPI COMPOSIÇÕES'!G4959</f>
        <v>101274</v>
      </c>
      <c r="C4956" s="8" t="str">
        <f>'SINAPI COMPOSIÇÕES'!H4959</f>
        <v>ESCAVAÇÃO VERTICAL A CÉU ABERTO, EM OBRAS DE INFRAESTRUTURA, INCLUINDO CARGA, DESCARGA E TRANSPORTE, EM SOLO DE 1ª CATEGORIA COM ESCAVADEIRA HIDRÁULICA (CAÇAMBA: 1,2 M³ / 155HP), FROTA DE 7 CAMINHÕES BASCULANTES DE 10 M³, DMT DE 2 KM E VELOCIDADE MÉDIA 19KM/H. AF_05/2020</v>
      </c>
      <c r="D4956" s="8" t="str">
        <f>'SINAPI COMPOSIÇÕES'!I4959</f>
        <v>M3</v>
      </c>
      <c r="E4956" s="8">
        <f>'SINAPI COMPOSIÇÕES'!K4959</f>
        <v>10.91</v>
      </c>
    </row>
    <row r="4957" spans="1:5" s="8" customFormat="1" ht="33.200000000000003" hidden="1" customHeight="1" outlineLevel="1">
      <c r="A4957" s="8">
        <f>'SINAPI COMPOSIÇÕES'!G4960</f>
        <v>101275</v>
      </c>
      <c r="C4957" s="8" t="str">
        <f>'SINAPI COMPOSIÇÕES'!H4960</f>
        <v>ESCAVAÇÃO VERTICAL A CÉU ABERTO, EM OBRAS DE INFRAESTRUTURA, INCLUINDO CARGA, DESCARGA E TRANSPORTE, EM SOLO DE 1ª CATEGORIA COM ESCAVADEIRA HIDRÁULICA (CAÇAMBA: 1,2 M³ / 155HP), FROTA DE 8 CAMINHÕES BASCULANTES DE 10 M³, DMT DE 3 KM E VELOCIDADE MÉDIA 20KM/H. AF_05/2020</v>
      </c>
      <c r="D4957" s="8" t="str">
        <f>'SINAPI COMPOSIÇÕES'!I4960</f>
        <v>M3</v>
      </c>
      <c r="E4957" s="8">
        <f>'SINAPI COMPOSIÇÕES'!K4960</f>
        <v>12.63</v>
      </c>
    </row>
    <row r="4958" spans="1:5" s="8" customFormat="1" ht="33.200000000000003" hidden="1" customHeight="1" outlineLevel="1">
      <c r="A4958" s="8">
        <f>'SINAPI COMPOSIÇÕES'!G4961</f>
        <v>101276</v>
      </c>
      <c r="C4958" s="8" t="str">
        <f>'SINAPI COMPOSIÇÕES'!H4961</f>
        <v>ESCAVAÇÃO VERTICAL A CÉU ABERTO, EM OBRAS DE INFRAESTRUTURA, INCLUINDO CARGA, DESCARGA E TRANSPORTE, EM SOLO DE 1ª CATEGORIA COM ESCAVADEIRA HIDRÁULICA (CAÇAMBA: 1,2 M³ / 155HP), FROTA DE 9 CAMINHÕES BASCULANTES DE 10 M³, DMT DE 4 KM E VELOCIDADE MÉDIA 22KM/H. AF_05/2020</v>
      </c>
      <c r="D4958" s="8" t="str">
        <f>'SINAPI COMPOSIÇÕES'!I4961</f>
        <v>M3</v>
      </c>
      <c r="E4958" s="8">
        <f>'SINAPI COMPOSIÇÕES'!K4961</f>
        <v>13.93</v>
      </c>
    </row>
    <row r="4959" spans="1:5" s="8" customFormat="1" ht="33.200000000000003" hidden="1" customHeight="1" outlineLevel="1">
      <c r="A4959" s="8">
        <f>'SINAPI COMPOSIÇÕES'!G4962</f>
        <v>101277</v>
      </c>
      <c r="C4959" s="8" t="str">
        <f>'SINAPI COMPOSIÇÕES'!H4962</f>
        <v>ESCAVAÇÃO VERTICAL A CÉU ABERTO, EM OBRAS DE INFRAESTRUTURA, INCLUINDO CARGA, DESCARGA E TRANSPORTE, EM SOLO DE 1ª CATEGORIA COM ESCAVADEIRA HIDRÁULICA (CAÇAMBA: 1,2 M³ / 155HP), FROTA DE 12 CAMINHÕES BASCULANTES DE 10 M³, DMT DE 6 KM E VELOCIDADE MÉDIA22KM/H. AF_05/2020</v>
      </c>
      <c r="D4959" s="8" t="str">
        <f>'SINAPI COMPOSIÇÕES'!I4962</f>
        <v>M3</v>
      </c>
      <c r="E4959" s="8">
        <f>'SINAPI COMPOSIÇÕES'!K4962</f>
        <v>17.78</v>
      </c>
    </row>
    <row r="4960" spans="1:5" s="8" customFormat="1" ht="33.200000000000003" hidden="1" customHeight="1" outlineLevel="1">
      <c r="A4960" s="8">
        <f>'SINAPI COMPOSIÇÕES'!G4963</f>
        <v>72915</v>
      </c>
      <c r="C4960" s="8" t="str">
        <f>'SINAPI COMPOSIÇÕES'!H4963</f>
        <v>ESCAVACAO MECANICA DE VALA EM MATERIAL DE 2A. CATEGORIA ATE 2 M DE PROFUNDIDADE COM UTILIZACAO DE ESCAVADEIRA HIDRAULICA</v>
      </c>
      <c r="D4960" s="8" t="str">
        <f>'SINAPI COMPOSIÇÕES'!I4963</f>
        <v>M3</v>
      </c>
      <c r="E4960" s="8">
        <f>'SINAPI COMPOSIÇÕES'!K4963</f>
        <v>9.67</v>
      </c>
    </row>
    <row r="4961" spans="1:5" s="8" customFormat="1" ht="33.200000000000003" hidden="1" customHeight="1" outlineLevel="1">
      <c r="A4961" s="8">
        <f>'SINAPI COMPOSIÇÕES'!G4964</f>
        <v>72917</v>
      </c>
      <c r="C4961" s="8" t="str">
        <f>'SINAPI COMPOSIÇÕES'!H4964</f>
        <v>ESCAVACAO MECANICA DE VALA EM MATERIAL 2A. CATEGORIA DE 2,01 ATE 4,00 M DE PROFUNDIDADE COM UTILIZACAO DE ESCAVADEIRA HIDRAULICA</v>
      </c>
      <c r="D4961" s="8" t="str">
        <f>'SINAPI COMPOSIÇÕES'!I4964</f>
        <v>M3</v>
      </c>
      <c r="E4961" s="8">
        <f>'SINAPI COMPOSIÇÕES'!K4964</f>
        <v>11.05</v>
      </c>
    </row>
    <row r="4962" spans="1:5" s="8" customFormat="1" ht="33.200000000000003" hidden="1" customHeight="1" outlineLevel="1">
      <c r="A4962" s="8">
        <f>'SINAPI COMPOSIÇÕES'!G4965</f>
        <v>72918</v>
      </c>
      <c r="C4962" s="8" t="str">
        <f>'SINAPI COMPOSIÇÕES'!H4965</f>
        <v>ESCAVACAO MECANICA DE VALA EM MATERIAL 2A. CATEGORIA DE 4,01 ATE 6,00 M DE PROFUNDIDADE COM UTILIZACAO DE ESCAVADEIRA HIDRAULICA</v>
      </c>
      <c r="D4962" s="8" t="str">
        <f>'SINAPI COMPOSIÇÕES'!I4965</f>
        <v>M3</v>
      </c>
      <c r="E4962" s="8">
        <f>'SINAPI COMPOSIÇÕES'!K4965</f>
        <v>12.89</v>
      </c>
    </row>
    <row r="4963" spans="1:5" s="8" customFormat="1" ht="33.200000000000003" hidden="1" customHeight="1" outlineLevel="1">
      <c r="A4963" s="8" t="str">
        <f>'SINAPI COMPOSIÇÕES'!G4966</f>
        <v>73965/9</v>
      </c>
      <c r="C4963" s="8" t="str">
        <f>'SINAPI COMPOSIÇÕES'!H4966</f>
        <v>ESCAVACAO MANUAL DE VALA EM LODO, DE 1,5 ATE 3M, EXCLUINDO ESGOTAMENTO/ESCORAMENTO.</v>
      </c>
      <c r="D4963" s="8" t="str">
        <f>'SINAPI COMPOSIÇÕES'!I4966</f>
        <v>M3</v>
      </c>
      <c r="E4963" s="8">
        <f>'SINAPI COMPOSIÇÕES'!K4966</f>
        <v>151.6</v>
      </c>
    </row>
    <row r="4964" spans="1:5" s="8" customFormat="1" ht="33.200000000000003" hidden="1" customHeight="1" outlineLevel="1">
      <c r="A4964" s="8" t="str">
        <f>'SINAPI COMPOSIÇÕES'!G4967</f>
        <v>79506/2</v>
      </c>
      <c r="C4964" s="8" t="str">
        <f>'SINAPI COMPOSIÇÕES'!H4967</f>
        <v>ESCAVAÇÃO MANUAL DE VALA/CAVA EM LODO, ENTRE 3 E 4,5M DE PROFUNDIDADE</v>
      </c>
      <c r="D4964" s="8" t="str">
        <f>'SINAPI COMPOSIÇÕES'!I4967</f>
        <v>M3</v>
      </c>
      <c r="E4964" s="8">
        <f>'SINAPI COMPOSIÇÕES'!K4967</f>
        <v>227.4</v>
      </c>
    </row>
    <row r="4965" spans="1:5" s="8" customFormat="1" ht="33.200000000000003" hidden="1" customHeight="1" outlineLevel="1">
      <c r="A4965" s="8">
        <f>'SINAPI COMPOSIÇÕES'!G4968</f>
        <v>83343</v>
      </c>
      <c r="C4965" s="8" t="str">
        <f>'SINAPI COMPOSIÇÕES'!H4968</f>
        <v>ESCAVACAO MECANICA DE VALAS (SOLO COM AGUA), PROFUNDIDADE MAIOR QUE 4,00 M ATE 6,00 M.</v>
      </c>
      <c r="D4965" s="8" t="str">
        <f>'SINAPI COMPOSIÇÕES'!I4968</f>
        <v>M3</v>
      </c>
      <c r="E4965" s="8">
        <f>'SINAPI COMPOSIÇÕES'!K4968</f>
        <v>12.5</v>
      </c>
    </row>
    <row r="4966" spans="1:5" s="8" customFormat="1" ht="33.200000000000003" hidden="1" customHeight="1" outlineLevel="1">
      <c r="A4966" s="8">
        <f>'SINAPI COMPOSIÇÕES'!G4969</f>
        <v>90082</v>
      </c>
      <c r="C4966" s="8" t="str">
        <f>'SINAPI COMPOSIÇÕES'!H4969</f>
        <v>ESCAVAÇÃO MECANIZADA DE VALA COM PROF. ATÉ 1,5 M (MÉDIA ENTRE MONTANTE E JUSANTE/UMA COMPOSIÇÃO POR TRECHO), COM ESCAVADEIRA HIDRÁULICA (0,8 M3), LARG. DE 1,5 M A 2,5 M, EM SOLO DE 1A CATEGORIA, EM LOCAIS COM ALTO NÍVEL DE INTERFERÊNCIA. AF_01/2015</v>
      </c>
      <c r="D4966" s="8" t="str">
        <f>'SINAPI COMPOSIÇÕES'!I4969</f>
        <v>M3</v>
      </c>
      <c r="E4966" s="8">
        <f>'SINAPI COMPOSIÇÕES'!K4969</f>
        <v>7.82</v>
      </c>
    </row>
    <row r="4967" spans="1:5" s="8" customFormat="1" ht="33.200000000000003" hidden="1" customHeight="1" outlineLevel="1">
      <c r="A4967" s="8">
        <f>'SINAPI COMPOSIÇÕES'!G4970</f>
        <v>90084</v>
      </c>
      <c r="C4967" s="8" t="str">
        <f>'SINAPI COMPOSIÇÕES'!H4970</f>
        <v>ESCAVAÇÃO MECANIZADA DE VALA COM PROF. MAIOR QUE 1,5 M ATÉ 3,0 M (MÉDIA ENTRE MONTANTE E JUSANTE/UMA COMPOSIÇÃO POR TRECHO), COM ESCAVADEIRA HIDRÁULICA (0,8 M3/111 HP), LARGURA ATÉ 1,5 M, EM SOLO DE 1A CATEGORIA, EM LOCAIS COM ALTO NÍVEL DE INTERFERÊNCIA. AF_01/2015</v>
      </c>
      <c r="D4967" s="8" t="str">
        <f>'SINAPI COMPOSIÇÕES'!I4970</f>
        <v>M3</v>
      </c>
      <c r="E4967" s="8">
        <f>'SINAPI COMPOSIÇÕES'!K4970</f>
        <v>7.6</v>
      </c>
    </row>
    <row r="4968" spans="1:5" s="8" customFormat="1" ht="33.200000000000003" hidden="1" customHeight="1" outlineLevel="1">
      <c r="A4968" s="8">
        <f>'SINAPI COMPOSIÇÕES'!G4971</f>
        <v>90085</v>
      </c>
      <c r="C4968" s="8" t="str">
        <f>'SINAPI COMPOSIÇÕES'!H4971</f>
        <v>ESCAVAÇÃO MECANIZADA DE VALA COM PROF. MAIOR QUE 1,5 M ATÉ 3,0 M (MÉDIA ENTRE MONTANTE E JUSANTE/UMA COMPOSIÇÃO POR TRECHO), COM ESCAVADEIRA HIDRÁULICA (0,8 M3/111 HP), LARG. DE 1,5 M A 2,5 M, EM SOLO DE 1A CATEGORIA, EM LOCAIS COM ALTO NÍVEL DE INTERFERÊNCIA. AF_01/2015</v>
      </c>
      <c r="D4968" s="8" t="str">
        <f>'SINAPI COMPOSIÇÕES'!I4971</f>
        <v>M3</v>
      </c>
      <c r="E4968" s="8">
        <f>'SINAPI COMPOSIÇÕES'!K4971</f>
        <v>7.13</v>
      </c>
    </row>
    <row r="4969" spans="1:5" s="8" customFormat="1" ht="33.200000000000003" hidden="1" customHeight="1" outlineLevel="1">
      <c r="A4969" s="8">
        <f>'SINAPI COMPOSIÇÕES'!G4972</f>
        <v>90086</v>
      </c>
      <c r="C4969" s="8" t="str">
        <f>'SINAPI COMPOSIÇÕES'!H4972</f>
        <v>ESCAVAÇÃO MECANIZADA DE VALA COM PROF. MAIOR QUE 3,0 M ATÉ 4,5 M(MÉDIA ENTRE MONTANTE E JUSANTE/UMA COMPOSIÇÃO POR TRECHO), COM ESCAVADEIRA HIDRÁULICA (0,8 M3/111 HP), LARG. MENOR QUE 1,5 M, EM SOLO DE 1A CATEGORIA, EM LOCAIS COM ALTO NÍVEL DE INTERFERÊNCIA. AF_01/2015</v>
      </c>
      <c r="D4969" s="8" t="str">
        <f>'SINAPI COMPOSIÇÕES'!I4972</f>
        <v>M3</v>
      </c>
      <c r="E4969" s="8">
        <f>'SINAPI COMPOSIÇÕES'!K4972</f>
        <v>7.21</v>
      </c>
    </row>
    <row r="4970" spans="1:5" s="8" customFormat="1" ht="33.200000000000003" hidden="1" customHeight="1" outlineLevel="1">
      <c r="A4970" s="8">
        <f>'SINAPI COMPOSIÇÕES'!G4973</f>
        <v>90087</v>
      </c>
      <c r="C4970" s="8" t="str">
        <f>'SINAPI COMPOSIÇÕES'!H4973</f>
        <v>ESCAVAÇÃO MECANIZADA DE VALA COM PROF. DE 3,0 M ATÉ 4,5 M(MÉDIA ENTRE MONTANTE E JUSANTE/UMA COMPOSIÇÃO POR TRECHO), COM ESCAVADEIRA HIDRÁULICA (1,2 M3/155 HP), LARG. DE 1,5 M A 2,5 M, EM SOLO DE 1A CATEGORIA, EM LOCAIS COM ALTO NÍVEL DE INTERFERÊNCIA. AF_01/2015</v>
      </c>
      <c r="D4970" s="8" t="str">
        <f>'SINAPI COMPOSIÇÕES'!I4973</f>
        <v>M3</v>
      </c>
      <c r="E4970" s="8">
        <f>'SINAPI COMPOSIÇÕES'!K4973</f>
        <v>6.16</v>
      </c>
    </row>
    <row r="4971" spans="1:5" s="8" customFormat="1" ht="33.200000000000003" hidden="1" customHeight="1" outlineLevel="1">
      <c r="A4971" s="8">
        <f>'SINAPI COMPOSIÇÕES'!G4974</f>
        <v>90088</v>
      </c>
      <c r="C4971" s="8" t="str">
        <f>'SINAPI COMPOSIÇÕES'!H4974</f>
        <v>ESCAVAÇÃO MECANIZADA DE VALA COM PROF. MAIOR QUE 4,5 M ATÉ 6,0 M(MÉDIA ENTRE MONTANTE E JUSANTE/UMA COMPOSIÇÃO POR TRECHO), COM ESCAVADEIRA HIDRÁULICA (1,2 M3/155 HP), LARG. MENOR QUE 1,5 M, EM SOLO DE 1A CATEGORIA, EM LOCAIS COM ALTO NÍVEL DE INTERFERÊNCIA. AF_01/2015</v>
      </c>
      <c r="D4971" s="8" t="str">
        <f>'SINAPI COMPOSIÇÕES'!I4974</f>
        <v>M3</v>
      </c>
      <c r="E4971" s="8">
        <f>'SINAPI COMPOSIÇÕES'!K4974</f>
        <v>6.28</v>
      </c>
    </row>
    <row r="4972" spans="1:5" s="8" customFormat="1" ht="33.200000000000003" hidden="1" customHeight="1" outlineLevel="1">
      <c r="A4972" s="8">
        <f>'SINAPI COMPOSIÇÕES'!G4975</f>
        <v>90090</v>
      </c>
      <c r="C4972" s="8" t="str">
        <f>'SINAPI COMPOSIÇÕES'!H4975</f>
        <v>ESCAVAÇÃO MECANIZADA DE VALA COM PROF. MAIOR QUE 4,5 M ATÉ 6,0 M(MÉDIA ENTRE MONTANTE E JUSANTE/UMA COMPOSIÇÃO POR TRECHO), COM ESCAVADEIRA HIDRÁULICA (1,2 M3/155 HP), LARG. DE 1,5 M A 2,5 M, EM SOLO DE 1A CATEGORIA, EM LOCAIS COM ALTO NÍVEL DE INTERFERÊNCIA. AF_01/2015</v>
      </c>
      <c r="D4972" s="8" t="str">
        <f>'SINAPI COMPOSIÇÕES'!I4975</f>
        <v>M3</v>
      </c>
      <c r="E4972" s="8">
        <f>'SINAPI COMPOSIÇÕES'!K4975</f>
        <v>6.03</v>
      </c>
    </row>
    <row r="4973" spans="1:5" s="8" customFormat="1" ht="33.200000000000003" hidden="1" customHeight="1" outlineLevel="1">
      <c r="A4973" s="8">
        <f>'SINAPI COMPOSIÇÕES'!G4976</f>
        <v>90091</v>
      </c>
      <c r="C4973" s="8" t="str">
        <f>'SINAPI COMPOSIÇÕES'!H4976</f>
        <v>ESCAVAÇÃO MECANIZADA DE VALA COM PROF. ATÉ 1,5 M(MÉDIA ENTRE MONTANTE E JUSANTE/UMA COMPOSIÇÃO POR TRECHO), COM ESCAVADEIRA HIDRÁULICA (0,8 M3), LARG. DE 1,5M A 2,5 M, EM SOLO DE 1A CATEGORIA, LOCAIS COM BAIXO NÍVEL DE INTERFERÊNCIA. AF_01/2015</v>
      </c>
      <c r="D4973" s="8" t="str">
        <f>'SINAPI COMPOSIÇÕES'!I4976</f>
        <v>M3</v>
      </c>
      <c r="E4973" s="8">
        <f>'SINAPI COMPOSIÇÕES'!K4976</f>
        <v>4.67</v>
      </c>
    </row>
    <row r="4974" spans="1:5" s="8" customFormat="1" ht="33.200000000000003" hidden="1" customHeight="1" outlineLevel="1">
      <c r="A4974" s="8">
        <f>'SINAPI COMPOSIÇÕES'!G4977</f>
        <v>90092</v>
      </c>
      <c r="C4974" s="8" t="str">
        <f>'SINAPI COMPOSIÇÕES'!H4977</f>
        <v>ESCAVAÇÃO MECANIZADA DE VALA COM PROF. MAIOR QUE 1,5 M E ATÉ 3,0 M(MÉDIA ENTRE MONTANTE E JUSANTE/UMA COMPOSIÇÃO POR TRECHO), COM ESCAVADEIRA HIDRÁULICA (0,8 M3/111 HP), LARG. MENOR QUE 1,5 M, EM SOLO DE 1A CATEGORIA, LOCAIS COM BAIXO NÍVEL DE INTERFERÊNCIA. AF_01/2015</v>
      </c>
      <c r="D4974" s="8" t="str">
        <f>'SINAPI COMPOSIÇÕES'!I4977</f>
        <v>M3</v>
      </c>
      <c r="E4974" s="8">
        <f>'SINAPI COMPOSIÇÕES'!K4977</f>
        <v>4.5199999999999996</v>
      </c>
    </row>
    <row r="4975" spans="1:5" s="8" customFormat="1" ht="33.200000000000003" hidden="1" customHeight="1" outlineLevel="1">
      <c r="A4975" s="8">
        <f>'SINAPI COMPOSIÇÕES'!G4978</f>
        <v>90093</v>
      </c>
      <c r="C4975" s="8" t="str">
        <f>'SINAPI COMPOSIÇÕES'!H4978</f>
        <v>ESCAVAÇÃO MECANIZADA DE VALA COM PROF. MAIOR QUE 1,5 M ATÉ 3,0 M (MÉDIA ENTRE MONTANTE E JUSANTE/UMA COMPOSIÇÃO POR TRECHO), COM ESCAVADEIRA HIDRÁULICA (0,8 M3/111 HP), LARG. DE 1,5 M A 2,5 M, EM SOLO DE 1A CATEGORIA, LOCAIS COM BAIXO NÍVEL DE INTERFERÊNCIA. AF_01/2015</v>
      </c>
      <c r="D4975" s="8" t="str">
        <f>'SINAPI COMPOSIÇÕES'!I4978</f>
        <v>M3</v>
      </c>
      <c r="E4975" s="8">
        <f>'SINAPI COMPOSIÇÕES'!K4978</f>
        <v>4.25</v>
      </c>
    </row>
    <row r="4976" spans="1:5" s="8" customFormat="1" ht="33.200000000000003" hidden="1" customHeight="1" outlineLevel="1">
      <c r="A4976" s="8">
        <f>'SINAPI COMPOSIÇÕES'!G4979</f>
        <v>90094</v>
      </c>
      <c r="C4976" s="8" t="str">
        <f>'SINAPI COMPOSIÇÕES'!H4979</f>
        <v>ESCAVAÇÃO MECANIZADA DE VALA COM PROF. MAIOR QUE 3,0 M ATÉ 4,5 M (MÉDIA ENTRE MONTANTE E JUSANTE/UMA COMPOSIÇÃO POR TRECHO), COM ESCAVADEIRA HIDRÁULICA (0,8 M3/111 HP), LARG. MENOR QUE 1,5 M, EM SOLO DE 1A CATEGORIA, LOCAIS COM BAIXO NÍVEL DE INTERFERÊNCIA. AF_01/2015</v>
      </c>
      <c r="D4976" s="8" t="str">
        <f>'SINAPI COMPOSIÇÕES'!I4979</f>
        <v>M3</v>
      </c>
      <c r="E4976" s="8">
        <f>'SINAPI COMPOSIÇÕES'!K4979</f>
        <v>4.3</v>
      </c>
    </row>
    <row r="4977" spans="1:5" s="8" customFormat="1" ht="33.200000000000003" hidden="1" customHeight="1" outlineLevel="1">
      <c r="A4977" s="8">
        <f>'SINAPI COMPOSIÇÕES'!G4980</f>
        <v>90095</v>
      </c>
      <c r="C4977" s="8" t="str">
        <f>'SINAPI COMPOSIÇÕES'!H4980</f>
        <v>ESCAVAÇÃO MECANIZADA DE VALA COM PROF. MAIOR QUE 3,0 M ATÉ 4,5 M (MÉDIA ENTRE MONTANTE E JUSANTE/UMA COMPOSIÇÃO POR TRECHO), COM ESCAVADEIRA HIDRÁULICA (1,2 M3/155 HP), LARG. DE 1,5 M A 2,5 M, EM SOLO DE 1A CATEGORIA, LOCAIS COM BAIXO NÍVEL DE INTERFERÊNCIA. AF_01/2015</v>
      </c>
      <c r="D4977" s="8" t="str">
        <f>'SINAPI COMPOSIÇÕES'!I4980</f>
        <v>M3</v>
      </c>
      <c r="E4977" s="8">
        <f>'SINAPI COMPOSIÇÕES'!K4980</f>
        <v>3.68</v>
      </c>
    </row>
    <row r="4978" spans="1:5" s="8" customFormat="1" ht="33.200000000000003" hidden="1" customHeight="1" outlineLevel="1">
      <c r="A4978" s="8">
        <f>'SINAPI COMPOSIÇÕES'!G4981</f>
        <v>90096</v>
      </c>
      <c r="C4978" s="8" t="str">
        <f>'SINAPI COMPOSIÇÕES'!H4981</f>
        <v>ESCAVAÇÃO MECANIZADA DE VALA COM PROF. MAIOR QUE 4,5 M ATÉ 6,0 M (MÉDIA ENTRE MONTANTE E JUSANTE/UMA COMPOSIÇÃO POR TRECHO), COM ESCAVADEIRA HIDRÁULICA (1,2 M3/155 HP), LARG. MENOR QUE 1,5 M, EM SOLO DE 1A CATEGORIA, LOCAIS COM BAIXO NÍVEL DE INTERFERÊNCIA. AF_01/2015</v>
      </c>
      <c r="D4978" s="8" t="str">
        <f>'SINAPI COMPOSIÇÕES'!I4981</f>
        <v>M3</v>
      </c>
      <c r="E4978" s="8">
        <f>'SINAPI COMPOSIÇÕES'!K4981</f>
        <v>3.76</v>
      </c>
    </row>
    <row r="4979" spans="1:5" s="8" customFormat="1" ht="33.200000000000003" hidden="1" customHeight="1" outlineLevel="1">
      <c r="A4979" s="8">
        <f>'SINAPI COMPOSIÇÕES'!G4982</f>
        <v>90098</v>
      </c>
      <c r="C4979" s="8" t="str">
        <f>'SINAPI COMPOSIÇÕES'!H4982</f>
        <v>ESCAVAÇÃO MECANIZADA DE VALA COM PROF. MAIOR QUE 4,5 M ATÉ 6,0 M (MÉDIA ENTRE MONTANTE E JUSANTE/UMA COMPOSIÇÃO POR TRECHO), COM ESCAVADEIRA HIDRÁULICA (1,2 M3/155 HP), LARG. DE 1,5 M A 2,5 M, EM SOLO DE 1A CATEGORIA, LOCAIS COM BAIXO NÍVEL DE INTERFERÊNCIA. AF_01/2015</v>
      </c>
      <c r="D4979" s="8" t="str">
        <f>'SINAPI COMPOSIÇÕES'!I4982</f>
        <v>M3</v>
      </c>
      <c r="E4979" s="8">
        <f>'SINAPI COMPOSIÇÕES'!K4982</f>
        <v>3.6</v>
      </c>
    </row>
    <row r="4980" spans="1:5" s="8" customFormat="1" ht="33.200000000000003" hidden="1" customHeight="1" outlineLevel="1">
      <c r="A4980" s="8">
        <f>'SINAPI COMPOSIÇÕES'!G4983</f>
        <v>90099</v>
      </c>
      <c r="C4980" s="8" t="str">
        <f>'SINAPI COMPOSIÇÕES'!H4983</f>
        <v>ESCAVAÇÃO MECANIZADA DE VALA COM PROF. ATÉ 1,5 M (MÉDIA ENTRE MONTANTE E JUSANTE/UMA COMPOSIÇÃO POR TRECHO), COM RETROESCAVADEIRA (0,26 M3/88 HP), LARG. MENOR QUE 0,8 M, EM SOLO DE 1A CATEGORIA, EM LOCAIS COM ALTO NÍVEL DE INTERFERÊNCIA. AF_01/2015</v>
      </c>
      <c r="D4980" s="8" t="str">
        <f>'SINAPI COMPOSIÇÕES'!I4983</f>
        <v>M3</v>
      </c>
      <c r="E4980" s="8">
        <f>'SINAPI COMPOSIÇÕES'!K4983</f>
        <v>10.76</v>
      </c>
    </row>
    <row r="4981" spans="1:5" s="8" customFormat="1" ht="33.200000000000003" hidden="1" customHeight="1" outlineLevel="1">
      <c r="A4981" s="8">
        <f>'SINAPI COMPOSIÇÕES'!G4984</f>
        <v>90100</v>
      </c>
      <c r="C4981" s="8" t="str">
        <f>'SINAPI COMPOSIÇÕES'!H4984</f>
        <v>ESCAVAÇÃO MECANIZADA DE VALA COM PROF. ATÉ 1,5 M (MÉDIA ENTRE MONTANTE E JUSANTE/UMA COMPOSIÇÃO POR TRECHO), COM RETROESCAVADEIRA (0,26 M3/88 HP), LARG. DE 0,8 M A 1,5 M, EM SOLO DE 1A CATEGORIA, EM LOCAIS COM ALTO NÍVEL DE INTERFERÊNCIA. AF_01/2015</v>
      </c>
      <c r="D4981" s="8" t="str">
        <f>'SINAPI COMPOSIÇÕES'!I4984</f>
        <v>M3</v>
      </c>
      <c r="E4981" s="8">
        <f>'SINAPI COMPOSIÇÕES'!K4984</f>
        <v>9.15</v>
      </c>
    </row>
    <row r="4982" spans="1:5" s="8" customFormat="1" ht="33.200000000000003" hidden="1" customHeight="1" outlineLevel="1">
      <c r="A4982" s="8">
        <f>'SINAPI COMPOSIÇÕES'!G4985</f>
        <v>90101</v>
      </c>
      <c r="C4982" s="8" t="str">
        <f>'SINAPI COMPOSIÇÕES'!H4985</f>
        <v>ESCAVAÇÃO MECANIZADA DE VALA COM PROF. MAIOR QUE 1,5 M ATÉ 3,0 M (MÉDIA ENTRE MONTANTE E JUSANTE/UMA COMPOSIÇÃO POR TRECHO), COM RETROESCAVADEIRA (0,26 M3/88 HP), LARG. MENOR QUE 0,8 M, EM SOLO DE 1A CATEGORIA, EM LOCAIS COM ALTO NÍVEL DE INTERFERÊNCIA.AF_01/2015</v>
      </c>
      <c r="D4982" s="8" t="str">
        <f>'SINAPI COMPOSIÇÕES'!I4985</f>
        <v>M3</v>
      </c>
      <c r="E4982" s="8">
        <f>'SINAPI COMPOSIÇÕES'!K4985</f>
        <v>9.0399999999999991</v>
      </c>
    </row>
    <row r="4983" spans="1:5" s="8" customFormat="1" ht="33.200000000000003" hidden="1" customHeight="1" outlineLevel="1">
      <c r="A4983" s="8">
        <f>'SINAPI COMPOSIÇÕES'!G4986</f>
        <v>90102</v>
      </c>
      <c r="C4983" s="8" t="str">
        <f>'SINAPI COMPOSIÇÕES'!H4986</f>
        <v>ESCAVAÇÃO MECANIZADA DE VALA COM PROF. MAIOR QUE 1,5 M ATÉ 3,0 M (MÉDIA ENTRE MONTANTE E JUSANTE/UMA COMPOSIÇÃO POR TRECHO), COM RETROESCAVADEIRA (0,26 M3/ POTÊNCIA:88 HP), LARGURA DE 0,8 M A 1,5 M, EM SOLO DE 1A CATEGORIA, EM LOCAIS COM ALTO NÍVEL DE INTERFERÊNCIA. AF_01/2015</v>
      </c>
      <c r="D4983" s="8" t="str">
        <f>'SINAPI COMPOSIÇÕES'!I4986</f>
        <v>M3</v>
      </c>
      <c r="E4983" s="8">
        <f>'SINAPI COMPOSIÇÕES'!K4986</f>
        <v>8.23</v>
      </c>
    </row>
    <row r="4984" spans="1:5" s="8" customFormat="1" ht="33.200000000000003" hidden="1" customHeight="1" outlineLevel="1">
      <c r="A4984" s="8">
        <f>'SINAPI COMPOSIÇÕES'!G4987</f>
        <v>90105</v>
      </c>
      <c r="C4984" s="8" t="str">
        <f>'SINAPI COMPOSIÇÕES'!H4987</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D4984" s="8" t="str">
        <f>'SINAPI COMPOSIÇÕES'!I4987</f>
        <v>M3</v>
      </c>
      <c r="E4984" s="8">
        <f>'SINAPI COMPOSIÇÕES'!K4987</f>
        <v>6.42</v>
      </c>
    </row>
    <row r="4985" spans="1:5" s="8" customFormat="1" ht="33.200000000000003" hidden="1" customHeight="1" outlineLevel="1">
      <c r="A4985" s="8">
        <f>'SINAPI COMPOSIÇÕES'!G4988</f>
        <v>90106</v>
      </c>
      <c r="C4985" s="8" t="str">
        <f>'SINAPI COMPOSIÇÕES'!H4988</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D4985" s="8" t="str">
        <f>'SINAPI COMPOSIÇÕES'!I4988</f>
        <v>M3</v>
      </c>
      <c r="E4985" s="8">
        <f>'SINAPI COMPOSIÇÕES'!K4988</f>
        <v>5.46</v>
      </c>
    </row>
    <row r="4986" spans="1:5" s="8" customFormat="1" ht="33.200000000000003" hidden="1" customHeight="1" outlineLevel="1">
      <c r="A4986" s="8">
        <f>'SINAPI COMPOSIÇÕES'!G4989</f>
        <v>90107</v>
      </c>
      <c r="C4986" s="8" t="str">
        <f>'SINAPI COMPOSIÇÕES'!H4989</f>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
      <c r="D4986" s="8" t="str">
        <f>'SINAPI COMPOSIÇÕES'!I4989</f>
        <v>M3</v>
      </c>
      <c r="E4986" s="8">
        <f>'SINAPI COMPOSIÇÕES'!K4989</f>
        <v>5.39</v>
      </c>
    </row>
    <row r="4987" spans="1:5" s="8" customFormat="1" ht="33.200000000000003" hidden="1" customHeight="1" outlineLevel="1">
      <c r="A4987" s="8">
        <f>'SINAPI COMPOSIÇÕES'!G4990</f>
        <v>90108</v>
      </c>
      <c r="C4987" s="8" t="str">
        <f>'SINAPI COMPOSIÇÕES'!H4990</f>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
      <c r="D4987" s="8" t="str">
        <f>'SINAPI COMPOSIÇÕES'!I4990</f>
        <v>M3</v>
      </c>
      <c r="E4987" s="8">
        <f>'SINAPI COMPOSIÇÕES'!K4990</f>
        <v>4.9000000000000004</v>
      </c>
    </row>
    <row r="4988" spans="1:5" s="8" customFormat="1" ht="33.200000000000003" hidden="1" customHeight="1" outlineLevel="1">
      <c r="A4988" s="8">
        <f>'SINAPI COMPOSIÇÕES'!G4991</f>
        <v>93358</v>
      </c>
      <c r="C4988" s="8" t="str">
        <f>'SINAPI COMPOSIÇÕES'!H4991</f>
        <v>ESCAVAÇÃO MANUAL DE VALA COM PROFUNDIDADE MENOR OU IGUAL A 1,30 M. AF_03/2016</v>
      </c>
      <c r="D4988" s="8" t="str">
        <f>'SINAPI COMPOSIÇÕES'!I4991</f>
        <v>M3</v>
      </c>
      <c r="E4988" s="8">
        <f>'SINAPI COMPOSIÇÕES'!K4991</f>
        <v>59.97</v>
      </c>
    </row>
    <row r="4989" spans="1:5" s="8" customFormat="1" ht="33.200000000000003" hidden="1" customHeight="1" outlineLevel="1">
      <c r="A4989" s="8">
        <f>'SINAPI COMPOSIÇÕES'!G4992</f>
        <v>94304</v>
      </c>
      <c r="C4989" s="8" t="str">
        <f>'SINAPI COMPOSIÇÕES'!H4992</f>
        <v>ATERRO MECANIZADO DE VALA COM ESCAVADEIRA HIDRÁULICA (CAPACIDADE DA CAÇAMBA: 0,8 M³ / POTÊNCIA: 111 HP), LARGURA DE 1,5 A 2,5 M, PROFUNDIDADE ATÉ 1,5 M, COM SOLO ARGILO-ARENOSO. AF_05/2016</v>
      </c>
      <c r="D4989" s="8" t="str">
        <f>'SINAPI COMPOSIÇÕES'!I4992</f>
        <v>M3</v>
      </c>
      <c r="E4989" s="8">
        <f>'SINAPI COMPOSIÇÕES'!K4992</f>
        <v>27.15</v>
      </c>
    </row>
    <row r="4990" spans="1:5" s="8" customFormat="1" ht="33.200000000000003" hidden="1" customHeight="1" outlineLevel="1">
      <c r="A4990" s="8">
        <f>'SINAPI COMPOSIÇÕES'!G4993</f>
        <v>94305</v>
      </c>
      <c r="C4990" s="8" t="str">
        <f>'SINAPI COMPOSIÇÕES'!H4993</f>
        <v>ATERRO MECANIZADO DE VALA COM ESCAVADEIRA HIDRÁULICA (CAPACIDADE DA CAÇAMBA: 0,8 M³ / POTÊNCIA: 111 HP), LARGURA ATÉ 1,5 M, PROFUNDIDADE DE 1,5 A 3,0 M, COM SOLO ARGILO-ARENOSO. AF_05/2016</v>
      </c>
      <c r="D4990" s="8" t="str">
        <f>'SINAPI COMPOSIÇÕES'!I4993</f>
        <v>M3</v>
      </c>
      <c r="E4990" s="8">
        <f>'SINAPI COMPOSIÇÕES'!K4993</f>
        <v>24.25</v>
      </c>
    </row>
    <row r="4991" spans="1:5" s="8" customFormat="1" ht="33.200000000000003" hidden="1" customHeight="1" outlineLevel="1">
      <c r="A4991" s="8">
        <f>'SINAPI COMPOSIÇÕES'!G4994</f>
        <v>94306</v>
      </c>
      <c r="C4991" s="8" t="str">
        <f>'SINAPI COMPOSIÇÕES'!H4994</f>
        <v>ATERRO MECANIZADO DE VALA COM ESCAVADEIRA HIDRÁULICA (CAPACIDADE DA CAÇAMBA: 0,8 M³ / POTÊNCIA: 111 HP), LARGURA DE 1,5 A 2,5 M, PROFUNDIDADE DE 1,5 A 3,0 M, COM SOLO ARGILO-ARENOSO. AF_05/2016</v>
      </c>
      <c r="D4991" s="8" t="str">
        <f>'SINAPI COMPOSIÇÕES'!I4994</f>
        <v>M3</v>
      </c>
      <c r="E4991" s="8">
        <f>'SINAPI COMPOSIÇÕES'!K4994</f>
        <v>20.58</v>
      </c>
    </row>
    <row r="4992" spans="1:5" s="8" customFormat="1" ht="33.200000000000003" hidden="1" customHeight="1" outlineLevel="1">
      <c r="A4992" s="8">
        <f>'SINAPI COMPOSIÇÕES'!G4995</f>
        <v>94307</v>
      </c>
      <c r="C4992" s="8" t="str">
        <f>'SINAPI COMPOSIÇÕES'!H4995</f>
        <v>ATERRO MECANIZADO DE VALA COM ESCAVADEIRA HIDRÁULICA (CAPACIDADE DA CAÇAMBA: 0,8 M³ / POTÊNCIA: 111 HP), LARGURA ATÉ 1,5 M, PROFUNDIDADE DE 3,0 A 4,5 M, COM SOLO ARGILO-ARENOSO. AF_05/2016</v>
      </c>
      <c r="D4992" s="8" t="str">
        <f>'SINAPI COMPOSIÇÕES'!I4995</f>
        <v>M3</v>
      </c>
      <c r="E4992" s="8">
        <f>'SINAPI COMPOSIÇÕES'!K4995</f>
        <v>21.4</v>
      </c>
    </row>
    <row r="4993" spans="1:5" s="8" customFormat="1" ht="33.200000000000003" hidden="1" customHeight="1" outlineLevel="1">
      <c r="A4993" s="8">
        <f>'SINAPI COMPOSIÇÕES'!G4996</f>
        <v>94308</v>
      </c>
      <c r="C4993" s="8" t="str">
        <f>'SINAPI COMPOSIÇÕES'!H4996</f>
        <v>ATERRO MECANIZADO DE VALA COM ESCAVADEIRA HIDRÁULICA (CAPACIDADE DA CAÇAMBA: 0,8 M³ / POTÊNCIA: 111 HP), LARGURA DE 1,5 A 2,5 M, PROFUNDIDADE DE 3,0 A 4,5 M, COM SOLO ARGILO-ARENOSO. AF_05/2016</v>
      </c>
      <c r="D4993" s="8" t="str">
        <f>'SINAPI COMPOSIÇÕES'!I4996</f>
        <v>M3</v>
      </c>
      <c r="E4993" s="8">
        <f>'SINAPI COMPOSIÇÕES'!K4996</f>
        <v>19.23</v>
      </c>
    </row>
    <row r="4994" spans="1:5" s="8" customFormat="1" ht="33.200000000000003" hidden="1" customHeight="1" outlineLevel="1">
      <c r="A4994" s="8">
        <f>'SINAPI COMPOSIÇÕES'!G4997</f>
        <v>94309</v>
      </c>
      <c r="C4994" s="8" t="str">
        <f>'SINAPI COMPOSIÇÕES'!H4997</f>
        <v>ATERRO MECANIZADO DE VALA COM ESCAVADEIRA HIDRÁULICA (CAPACIDADE DA CAÇAMBA: 0,8 M³ / POTÊNCIA: 111 HP), LARGURA ATÉ 1,5 M, PROFUNDIDADE DE 4,5 A 6,0 M, COM SOLO ARGILO-ARENOSO. AF_05/2016</v>
      </c>
      <c r="D4994" s="8" t="str">
        <f>'SINAPI COMPOSIÇÕES'!I4997</f>
        <v>M3</v>
      </c>
      <c r="E4994" s="8">
        <f>'SINAPI COMPOSIÇÕES'!K4997</f>
        <v>20.18</v>
      </c>
    </row>
    <row r="4995" spans="1:5" s="8" customFormat="1" ht="33.200000000000003" hidden="1" customHeight="1" outlineLevel="1">
      <c r="A4995" s="8">
        <f>'SINAPI COMPOSIÇÕES'!G4998</f>
        <v>94310</v>
      </c>
      <c r="C4995" s="8" t="str">
        <f>'SINAPI COMPOSIÇÕES'!H4998</f>
        <v>ATERRO MECANIZADO DE VALA COM ESCAVADEIRA HIDRÁULICA (CAPACIDADE DA CAÇAMBA: 0,8 M³ / POTÊNCIA: 111 HP), LARGURA DE 1,5 A 2,5 M, PROFUNDIDADE DE 4,5 A 6,0 M, COM SOLO ARGILO-ARENOSO. AF_05/2016</v>
      </c>
      <c r="D4995" s="8" t="str">
        <f>'SINAPI COMPOSIÇÕES'!I4998</f>
        <v>M3</v>
      </c>
      <c r="E4995" s="8">
        <f>'SINAPI COMPOSIÇÕES'!K4998</f>
        <v>18.559999999999999</v>
      </c>
    </row>
    <row r="4996" spans="1:5" s="8" customFormat="1" ht="33.200000000000003" hidden="1" customHeight="1" outlineLevel="1">
      <c r="A4996" s="8">
        <f>'SINAPI COMPOSIÇÕES'!G4999</f>
        <v>94315</v>
      </c>
      <c r="C4996" s="8" t="str">
        <f>'SINAPI COMPOSIÇÕES'!H4999</f>
        <v>ATERRO MECANIZADO DE VALA COM RETROESCAVADEIRA (CAPACIDADE DA CAÇAMBA DA RETRO: 0,26 M³ / POTÊNCIA: 88 HP), LARGURA ATÉ 0,8 M, PROFUNDIDADE ATÉ 1,5 M, COM SOLO ARGILO-ARENOSO. AF_05/2016</v>
      </c>
      <c r="D4996" s="8" t="str">
        <f>'SINAPI COMPOSIÇÕES'!I4999</f>
        <v>M3</v>
      </c>
      <c r="E4996" s="8">
        <f>'SINAPI COMPOSIÇÕES'!K4999</f>
        <v>34.619999999999997</v>
      </c>
    </row>
    <row r="4997" spans="1:5" s="8" customFormat="1" ht="33.200000000000003" hidden="1" customHeight="1" outlineLevel="1">
      <c r="A4997" s="8">
        <f>'SINAPI COMPOSIÇÕES'!G5000</f>
        <v>94316</v>
      </c>
      <c r="C4997" s="8" t="str">
        <f>'SINAPI COMPOSIÇÕES'!H5000</f>
        <v>ATERRO MECANIZADO DE VALA COM RETROESCAVADEIRA (CAPACIDADE DA CAÇAMBA DA RETRO: 0,26 M³ / POTÊNCIA: 88 HP), LARGURA DE 0,8 A 1,5 M, PROFUNDIDADE ATÉ 1,5 M, COM SOLO ARGILO-ARENOSO. AF_05/2016</v>
      </c>
      <c r="D4997" s="8" t="str">
        <f>'SINAPI COMPOSIÇÕES'!I5000</f>
        <v>M3</v>
      </c>
      <c r="E4997" s="8">
        <f>'SINAPI COMPOSIÇÕES'!K5000</f>
        <v>27.47</v>
      </c>
    </row>
    <row r="4998" spans="1:5" s="8" customFormat="1" ht="33.200000000000003" hidden="1" customHeight="1" outlineLevel="1">
      <c r="A4998" s="8">
        <f>'SINAPI COMPOSIÇÕES'!G5001</f>
        <v>94317</v>
      </c>
      <c r="C4998" s="8" t="str">
        <f>'SINAPI COMPOSIÇÕES'!H5001</f>
        <v>ATERRO MECANIZADO DE VALA COM RETROESCAVADEIRA (CAPACIDADE DA CAÇAMBA DA RETRO: 0,26 M³ / POTÊNCIA: 88 HP), LARGURA ATÉ 0,8 M, PROFUNDIDADE DE 1,5 A 3,0 M, COM SOLO ARGILO-ARENOSO. AF_05/2016</v>
      </c>
      <c r="D4998" s="8" t="str">
        <f>'SINAPI COMPOSIÇÕES'!I5001</f>
        <v>M3</v>
      </c>
      <c r="E4998" s="8">
        <f>'SINAPI COMPOSIÇÕES'!K5001</f>
        <v>24.29</v>
      </c>
    </row>
    <row r="4999" spans="1:5" s="8" customFormat="1" ht="33.200000000000003" hidden="1" customHeight="1" outlineLevel="1">
      <c r="A4999" s="8">
        <f>'SINAPI COMPOSIÇÕES'!G5002</f>
        <v>94318</v>
      </c>
      <c r="C4999" s="8" t="str">
        <f>'SINAPI COMPOSIÇÕES'!H5002</f>
        <v>ATERRO MECANIZADO DE VALA COM RETROESCAVADEIRA (CAPACIDADE DA CAÇAMBA DA RETRO: 0,26 M³ / POTÊNCIA: 88 HP), LARGURA DE 0,8 A 1,5 M, PROFUNDIDADE DE 1,5 A 3,0 M, COM SOLO ARGILO-ARENOSO. AF_05/2016</v>
      </c>
      <c r="D4999" s="8" t="str">
        <f>'SINAPI COMPOSIÇÕES'!I5002</f>
        <v>M3</v>
      </c>
      <c r="E4999" s="8">
        <f>'SINAPI COMPOSIÇÕES'!K5002</f>
        <v>20.190000000000001</v>
      </c>
    </row>
    <row r="5000" spans="1:5" s="8" customFormat="1" ht="33.200000000000003" hidden="1" customHeight="1" outlineLevel="1">
      <c r="A5000" s="8">
        <f>'SINAPI COMPOSIÇÕES'!G5003</f>
        <v>94319</v>
      </c>
      <c r="C5000" s="8" t="str">
        <f>'SINAPI COMPOSIÇÕES'!H5003</f>
        <v>ATERRO MANUAL DE VALAS COM SOLO ARGILO-ARENOSO E COMPACTAÇÃO MECANIZADA. AF_05/2016</v>
      </c>
      <c r="D5000" s="8" t="str">
        <f>'SINAPI COMPOSIÇÕES'!I5003</f>
        <v>M3</v>
      </c>
      <c r="E5000" s="8">
        <f>'SINAPI COMPOSIÇÕES'!K5003</f>
        <v>37.58</v>
      </c>
    </row>
    <row r="5001" spans="1:5" s="8" customFormat="1" ht="33.200000000000003" hidden="1" customHeight="1" outlineLevel="1">
      <c r="A5001" s="8">
        <f>'SINAPI COMPOSIÇÕES'!G5004</f>
        <v>94327</v>
      </c>
      <c r="C5001" s="8" t="str">
        <f>'SINAPI COMPOSIÇÕES'!H5004</f>
        <v>ATERRO MECANIZADO DE VALA COM ESCAVADEIRA HIDRÁULICA (CAPACIDADE DA CAÇAMBA: 0,8 M³ / POTÊNCIA: 111 HP), LARGURA DE 1,5 A 2,5 M, PROFUNDIDADE ATÉ 1,5 M, COM AREIA PARA ATERRO. AF_05/2016</v>
      </c>
      <c r="D5001" s="8" t="str">
        <f>'SINAPI COMPOSIÇÕES'!I5004</f>
        <v>M3</v>
      </c>
      <c r="E5001" s="8">
        <f>'SINAPI COMPOSIÇÕES'!K5004</f>
        <v>73.8</v>
      </c>
    </row>
    <row r="5002" spans="1:5" s="8" customFormat="1" ht="33.200000000000003" hidden="1" customHeight="1" outlineLevel="1">
      <c r="A5002" s="8">
        <f>'SINAPI COMPOSIÇÕES'!G5005</f>
        <v>94328</v>
      </c>
      <c r="C5002" s="8" t="str">
        <f>'SINAPI COMPOSIÇÕES'!H5005</f>
        <v>ATERRO MECANIZADO DE VALA COM ESCAVADEIRA HIDRÁULICA (CAPACIDADE DA CAÇAMBA: 0,8 M³ / POTÊNCIA: 111 HP), LARGURA ATÉ 1,5 M, PROFUNDIDADE DE 1,5 A 3,0 M, COM AREIA PARA ATERRO. AF_05/2016</v>
      </c>
      <c r="D5002" s="8" t="str">
        <f>'SINAPI COMPOSIÇÕES'!I5005</f>
        <v>M3</v>
      </c>
      <c r="E5002" s="8">
        <f>'SINAPI COMPOSIÇÕES'!K5005</f>
        <v>70.900000000000006</v>
      </c>
    </row>
    <row r="5003" spans="1:5" s="8" customFormat="1" ht="33.200000000000003" hidden="1" customHeight="1" outlineLevel="1">
      <c r="A5003" s="8">
        <f>'SINAPI COMPOSIÇÕES'!G5006</f>
        <v>94329</v>
      </c>
      <c r="C5003" s="8" t="str">
        <f>'SINAPI COMPOSIÇÕES'!H5006</f>
        <v>ATERRO MECANIZADO DE VALA COM ESCAVADEIRA HIDRÁULICA (CAPACIDADE DA CAÇAMBA: 0,8 M³ / POTÊNCIA: 111 HP), LARGURA DE 1,5 A 2,5 M, PROFUNDIDADE DE 1,5 A 3,0 M, COM AREIA PARA ATERRO. AF_05/2016</v>
      </c>
      <c r="D5003" s="8" t="str">
        <f>'SINAPI COMPOSIÇÕES'!I5006</f>
        <v>M3</v>
      </c>
      <c r="E5003" s="8">
        <f>'SINAPI COMPOSIÇÕES'!K5006</f>
        <v>67.23</v>
      </c>
    </row>
    <row r="5004" spans="1:5" s="8" customFormat="1" ht="33.200000000000003" hidden="1" customHeight="1" outlineLevel="1">
      <c r="A5004" s="8">
        <f>'SINAPI COMPOSIÇÕES'!G5007</f>
        <v>94330</v>
      </c>
      <c r="C5004" s="8" t="str">
        <f>'SINAPI COMPOSIÇÕES'!H5007</f>
        <v>ATERRO MECANIZADO DE VALA COM ESCAVADEIRA HIDRÁULICA (CAPACIDADE DA CAÇAMBA: 0,8 M³ / POTÊNCIA: 111 HP), LARGURA ATÉ 1,5 M, PROFUNDIDADE DE 3,0 A 4,5 M, COM AREIA PARA ATERRO. AF_05/2016</v>
      </c>
      <c r="D5004" s="8" t="str">
        <f>'SINAPI COMPOSIÇÕES'!I5007</f>
        <v>M3</v>
      </c>
      <c r="E5004" s="8">
        <f>'SINAPI COMPOSIÇÕES'!K5007</f>
        <v>68.05</v>
      </c>
    </row>
    <row r="5005" spans="1:5" s="8" customFormat="1" ht="33.200000000000003" hidden="1" customHeight="1" outlineLevel="1">
      <c r="A5005" s="8">
        <f>'SINAPI COMPOSIÇÕES'!G5008</f>
        <v>94331</v>
      </c>
      <c r="C5005" s="8" t="str">
        <f>'SINAPI COMPOSIÇÕES'!H5008</f>
        <v>ATERRO MECANIZADO DE VALA COM ESCAVADEIRA HIDRÁULICA (CAPACIDADE DA CAÇAMBA: 0,8 M³ / POTÊNCIA: 111 HP), LARGURA DE 1,5 A 2,5 M, PROFUNDIDADE DE 3,0 A 4,5 M, COM AREIA PARA ATERRO. AF_05/2016</v>
      </c>
      <c r="D5005" s="8" t="str">
        <f>'SINAPI COMPOSIÇÕES'!I5008</f>
        <v>M3</v>
      </c>
      <c r="E5005" s="8">
        <f>'SINAPI COMPOSIÇÕES'!K5008</f>
        <v>65.88</v>
      </c>
    </row>
    <row r="5006" spans="1:5" s="8" customFormat="1" ht="33.200000000000003" hidden="1" customHeight="1" outlineLevel="1">
      <c r="A5006" s="8">
        <f>'SINAPI COMPOSIÇÕES'!G5009</f>
        <v>94332</v>
      </c>
      <c r="C5006" s="8" t="str">
        <f>'SINAPI COMPOSIÇÕES'!H5009</f>
        <v>ATERRO MECANIZADO DE VALA COM ESCAVADEIRA HIDRÁULICA (CAPACIDADE DA CAÇAMBA: 0,8 M³ / POTÊNCIA: 111 HP), LARGURA ATÉ 1,5 M, PROFUNDIDADE DE 4,5 A 6,0 M, COM AREIA PARA ATERRO. AF_05/2016</v>
      </c>
      <c r="D5006" s="8" t="str">
        <f>'SINAPI COMPOSIÇÕES'!I5009</f>
        <v>M3</v>
      </c>
      <c r="E5006" s="8">
        <f>'SINAPI COMPOSIÇÕES'!K5009</f>
        <v>66.83</v>
      </c>
    </row>
    <row r="5007" spans="1:5" s="8" customFormat="1" ht="33.200000000000003" hidden="1" customHeight="1" outlineLevel="1">
      <c r="A5007" s="8">
        <f>'SINAPI COMPOSIÇÕES'!G5010</f>
        <v>94333</v>
      </c>
      <c r="C5007" s="8" t="str">
        <f>'SINAPI COMPOSIÇÕES'!H5010</f>
        <v>ATERRO MECANIZADO DE VALA COM ESCAVADEIRA HIDRÁULICA (CAPACIDADE DA CAÇAMBA: 0,8 M³ / POTÊNCIA: 111 HP), LARGURA DE 1,5 A 2,5 M, PROFUNDIDADE DE 4,5 A 6,0 M, COM AREIA PARA ATERRO. AF_05/2016</v>
      </c>
      <c r="D5007" s="8" t="str">
        <f>'SINAPI COMPOSIÇÕES'!I5010</f>
        <v>M3</v>
      </c>
      <c r="E5007" s="8">
        <f>'SINAPI COMPOSIÇÕES'!K5010</f>
        <v>65.209999999999994</v>
      </c>
    </row>
    <row r="5008" spans="1:5" s="8" customFormat="1" ht="33.200000000000003" hidden="1" customHeight="1" outlineLevel="1">
      <c r="A5008" s="8">
        <f>'SINAPI COMPOSIÇÕES'!G5011</f>
        <v>94338</v>
      </c>
      <c r="C5008" s="8" t="str">
        <f>'SINAPI COMPOSIÇÕES'!H5011</f>
        <v>ATERRO MECANIZADO DE VALA COM RETROESCAVADEIRA (CAPACIDADE DA CAÇAMBA DA RETRO: 0,26 M³ / POTÊNCIA: 88 HP), LARGURA ATÉ 0,8 M, PROFUNDIDADE ATÉ 1,5 M, COM AREIA PARA ATERRO. AF_05/2016</v>
      </c>
      <c r="D5008" s="8" t="str">
        <f>'SINAPI COMPOSIÇÕES'!I5011</f>
        <v>M3</v>
      </c>
      <c r="E5008" s="8">
        <f>'SINAPI COMPOSIÇÕES'!K5011</f>
        <v>81.27</v>
      </c>
    </row>
    <row r="5009" spans="1:5" s="8" customFormat="1" ht="33.200000000000003" hidden="1" customHeight="1" outlineLevel="1">
      <c r="A5009" s="8">
        <f>'SINAPI COMPOSIÇÕES'!G5012</f>
        <v>94339</v>
      </c>
      <c r="C5009" s="8" t="str">
        <f>'SINAPI COMPOSIÇÕES'!H5012</f>
        <v>ATERRO MECANIZADO DE VALA COM RETROESCAVADEIRA (CAPACIDADE DA CAÇAMBA DA RETRO: 0,26 M³ / POTÊNCIA: 88 HP), LARGURA DE 0,8 A 1,5 M, PROFUNDIDADE ATÉ 1,5 M, COM AREIA PARA ATERRO. AF_05/2016</v>
      </c>
      <c r="D5009" s="8" t="str">
        <f>'SINAPI COMPOSIÇÕES'!I5012</f>
        <v>M3</v>
      </c>
      <c r="E5009" s="8">
        <f>'SINAPI COMPOSIÇÕES'!K5012</f>
        <v>74.12</v>
      </c>
    </row>
    <row r="5010" spans="1:5" s="8" customFormat="1" ht="33.200000000000003" hidden="1" customHeight="1" outlineLevel="1">
      <c r="A5010" s="8">
        <f>'SINAPI COMPOSIÇÕES'!G5013</f>
        <v>94340</v>
      </c>
      <c r="C5010" s="8" t="str">
        <f>'SINAPI COMPOSIÇÕES'!H5013</f>
        <v>ATERRO MECANIZADO DE VALA COM RETROESCAVADEIRA (CAPACIDADE DA CAÇAMBA DA RETRO: 0,26 M³ / POTÊNCIA: 88 HP), LARGURA ATÉ 0,8 M, PROFUNDIDADE DE 1,5 A 3,0 M, COM AREIA PARA ATERRO. AF_05/2016</v>
      </c>
      <c r="D5010" s="8" t="str">
        <f>'SINAPI COMPOSIÇÕES'!I5013</f>
        <v>M3</v>
      </c>
      <c r="E5010" s="8">
        <f>'SINAPI COMPOSIÇÕES'!K5013</f>
        <v>70.94</v>
      </c>
    </row>
    <row r="5011" spans="1:5" s="8" customFormat="1" ht="33.200000000000003" hidden="1" customHeight="1" outlineLevel="1">
      <c r="A5011" s="8">
        <f>'SINAPI COMPOSIÇÕES'!G5014</f>
        <v>94341</v>
      </c>
      <c r="C5011" s="8" t="str">
        <f>'SINAPI COMPOSIÇÕES'!H5014</f>
        <v>ATERRO MECANIZADO DE VALA COM RETROESCAVADEIRA (CAPACIDADE DA CAÇAMBA DA RETRO: 0,26 M³ / POTÊNCIA: 88 HP), LARGURA DE 0,8 A 1,5 M, PROFUNDIDADE DE 1,5 A 3,0 M, COM AREIA PARA ATERRO. AF_05/2016</v>
      </c>
      <c r="D5011" s="8" t="str">
        <f>'SINAPI COMPOSIÇÕES'!I5014</f>
        <v>M3</v>
      </c>
      <c r="E5011" s="8">
        <f>'SINAPI COMPOSIÇÕES'!K5014</f>
        <v>66.84</v>
      </c>
    </row>
    <row r="5012" spans="1:5" s="8" customFormat="1" ht="33.200000000000003" hidden="1" customHeight="1" outlineLevel="1">
      <c r="A5012" s="8">
        <f>'SINAPI COMPOSIÇÕES'!G5015</f>
        <v>94342</v>
      </c>
      <c r="C5012" s="8" t="str">
        <f>'SINAPI COMPOSIÇÕES'!H5015</f>
        <v>ATERRO MANUAL DE VALAS COM AREIA PARA ATERRO E COMPACTAÇÃO MECANIZADA. AF_05/2016</v>
      </c>
      <c r="D5012" s="8" t="str">
        <f>'SINAPI COMPOSIÇÕES'!I5015</f>
        <v>M3</v>
      </c>
      <c r="E5012" s="8">
        <f>'SINAPI COMPOSIÇÕES'!K5015</f>
        <v>84.23</v>
      </c>
    </row>
    <row r="5013" spans="1:5" s="8" customFormat="1" ht="33.200000000000003" hidden="1" customHeight="1" outlineLevel="1">
      <c r="A5013" s="8">
        <f>'SINAPI COMPOSIÇÕES'!G5016</f>
        <v>96385</v>
      </c>
      <c r="C5013" s="8" t="str">
        <f>'SINAPI COMPOSIÇÕES'!H5016</f>
        <v>EXECUÇÃO E COMPACTAÇÃO DE ATERRO COM SOLO PREDOMINANTEMENTE ARGILOSO - EXCLUSIVE SOLO, ESCAVAÇÃO, CARGA E TRANSPORTE. AF_11/2019</v>
      </c>
      <c r="D5013" s="8" t="str">
        <f>'SINAPI COMPOSIÇÕES'!I5016</f>
        <v>M3</v>
      </c>
      <c r="E5013" s="8">
        <f>'SINAPI COMPOSIÇÕES'!K5016</f>
        <v>7.09</v>
      </c>
    </row>
    <row r="5014" spans="1:5" s="8" customFormat="1" ht="33.200000000000003" hidden="1" customHeight="1" outlineLevel="1">
      <c r="A5014" s="8">
        <f>'SINAPI COMPOSIÇÕES'!G5017</f>
        <v>96386</v>
      </c>
      <c r="C5014" s="8" t="str">
        <f>'SINAPI COMPOSIÇÕES'!H5017</f>
        <v>EXECUÇÃO E COMPACTAÇÃO DE ATERRO COM SOLO PREDOMINANTEMENTE ARENOSO - EXCLUSIVE SOLO, ESCAVAÇÃO, CARGA E TRANSPORTE. AF_11/2019</v>
      </c>
      <c r="D5014" s="8" t="str">
        <f>'SINAPI COMPOSIÇÕES'!I5017</f>
        <v>M3</v>
      </c>
      <c r="E5014" s="8">
        <f>'SINAPI COMPOSIÇÕES'!K5017</f>
        <v>4.95</v>
      </c>
    </row>
    <row r="5015" spans="1:5" s="8" customFormat="1" ht="33.200000000000003" hidden="1" customHeight="1" outlineLevel="1">
      <c r="A5015" s="8">
        <f>'SINAPI COMPOSIÇÕES'!G5018</f>
        <v>93360</v>
      </c>
      <c r="C5015" s="8" t="str">
        <f>'SINAPI COMPOSIÇÕES'!H5018</f>
        <v>REATERRO MECANIZADO DE VALA COM ESCAVADEIRA HIDRÁULICA (CAPACIDADE DA CAÇAMBA: 0,8 M³ / POTÊNCIA: 111 HP), LARGURA DE 1,5 A 2,5 M, PROFUNDIDADE ATÉ 1,5 M, COM SOLO DE 1ª CATEGORIA EM LOCAIS COM ALTO NÍVEL DE INTERFERÊNCIA. AF_04/2016</v>
      </c>
      <c r="D5015" s="8" t="str">
        <f>'SINAPI COMPOSIÇÕES'!I5018</f>
        <v>M3</v>
      </c>
      <c r="E5015" s="8">
        <f>'SINAPI COMPOSIÇÕES'!K5018</f>
        <v>15.34</v>
      </c>
    </row>
    <row r="5016" spans="1:5" s="8" customFormat="1" ht="33.200000000000003" hidden="1" customHeight="1" outlineLevel="1">
      <c r="A5016" s="8">
        <f>'SINAPI COMPOSIÇÕES'!G5019</f>
        <v>93361</v>
      </c>
      <c r="C5016" s="8" t="str">
        <f>'SINAPI COMPOSIÇÕES'!H5019</f>
        <v>REATERRO MECANIZADO DE VALA COM ESCAVADEIRA HIDRÁULICA (CAPACIDADE DA CAÇAMBA: 0,8 M³ / POTÊNCIA: 111 HP), LARGURA ATÉ 1,5 M, PROFUNDIDADE DE 1,5 A 3,0 M, COM SOLO DE 1ª CATEGORIA EM LOCAIS COM ALTO NÍVEL DE INTERFERÊNCIA. AF_04/2016</v>
      </c>
      <c r="D5016" s="8" t="str">
        <f>'SINAPI COMPOSIÇÕES'!I5019</f>
        <v>M3</v>
      </c>
      <c r="E5016" s="8">
        <f>'SINAPI COMPOSIÇÕES'!K5019</f>
        <v>12.51</v>
      </c>
    </row>
    <row r="5017" spans="1:5" s="8" customFormat="1" ht="33.200000000000003" hidden="1" customHeight="1" outlineLevel="1">
      <c r="A5017" s="8">
        <f>'SINAPI COMPOSIÇÕES'!G5020</f>
        <v>93362</v>
      </c>
      <c r="C5017" s="8" t="str">
        <f>'SINAPI COMPOSIÇÕES'!H5020</f>
        <v>REATERRO MECANIZADO DE VALA COM ESCAVADEIRA HIDRÁULICA (CAPACIDADE DA CAÇAMBA: 0,8 M³ / POTÊNCIA: 111 HP), LARGURA DE 1,5 A 2,5 M, PROFUNDIDADE DE 1,5 A 3,0 M, COM SOLO DE 1ª CATEGORIA EM LOCAIS COM ALTO NÍVEL DE INTERFERÊNCIA. AF_04/2016</v>
      </c>
      <c r="D5017" s="8" t="str">
        <f>'SINAPI COMPOSIÇÕES'!I5020</f>
        <v>M3</v>
      </c>
      <c r="E5017" s="8">
        <f>'SINAPI COMPOSIÇÕES'!K5020</f>
        <v>8.7799999999999994</v>
      </c>
    </row>
    <row r="5018" spans="1:5" s="8" customFormat="1" ht="33.200000000000003" hidden="1" customHeight="1" outlineLevel="1">
      <c r="A5018" s="8">
        <f>'SINAPI COMPOSIÇÕES'!G5021</f>
        <v>93363</v>
      </c>
      <c r="C5018" s="8" t="str">
        <f>'SINAPI COMPOSIÇÕES'!H5021</f>
        <v>REATERRO MECANIZADO DE VALA COM ESCAVADEIRA HIDRÁULICA (CAPACIDADE DA CAÇAMBA: 0,8 M³ / POTÊNCIA: 111 HP), LARGURA ATÉ 1,5 M, PROFUNDIDADE DE 3,0 A 4,5 M COM SOLO DE 1ª CATEGORIA EM LOCAIS COM ALTO NÍVEL DE INTERFERÊNCIA. AF_04/2016</v>
      </c>
      <c r="D5018" s="8" t="str">
        <f>'SINAPI COMPOSIÇÕES'!I5021</f>
        <v>M3</v>
      </c>
      <c r="E5018" s="8">
        <f>'SINAPI COMPOSIÇÕES'!K5021</f>
        <v>9.59</v>
      </c>
    </row>
    <row r="5019" spans="1:5" s="8" customFormat="1" ht="33.200000000000003" hidden="1" customHeight="1" outlineLevel="1">
      <c r="A5019" s="8">
        <f>'SINAPI COMPOSIÇÕES'!G5022</f>
        <v>93364</v>
      </c>
      <c r="C5019" s="8" t="str">
        <f>'SINAPI COMPOSIÇÕES'!H5022</f>
        <v>REATERRO MECANIZADO DE VALA COM ESCAVADEIRA HIDRÁULICA (CAPACIDADE DA CAÇAMBA: 0,8 M³ / POTÊNCIA: 111 HP), LARGURA DE 1,5 A 2,5 M, PROFUNDIDADE DE 3,0  A 4,5 M, COM SOLO (SEM SUBSTITUIÇÃO) DE 1ª CATEGORIA EM LOCAIS COM ALTO NÍVEL DE INTERFERÊNCIA. AF_04/2016</v>
      </c>
      <c r="D5019" s="8" t="str">
        <f>'SINAPI COMPOSIÇÕES'!I5022</f>
        <v>M3</v>
      </c>
      <c r="E5019" s="8">
        <f>'SINAPI COMPOSIÇÕES'!K5022</f>
        <v>7.42</v>
      </c>
    </row>
    <row r="5020" spans="1:5" s="8" customFormat="1" ht="33.200000000000003" hidden="1" customHeight="1" outlineLevel="1">
      <c r="A5020" s="8">
        <f>'SINAPI COMPOSIÇÕES'!G5023</f>
        <v>93365</v>
      </c>
      <c r="C5020" s="8" t="str">
        <f>'SINAPI COMPOSIÇÕES'!H5023</f>
        <v>REATERRO MECANIZADO DE VALA COM ESCAVADEIRA HIDRÁULICA (CAPACIDADE DA CAÇAMBA: 0,8 M³ / POTÊNCIA: 111 HP), LARGURA ATÉ 1,5 M, PROFUNDIDADE DE 4,5 A 6,0 M, COM SOLO DE 1ª CATEGORIA EM LOCAIS COM ALTO NÍVEL DE INTERFERÊNCIA. AF_04/2016</v>
      </c>
      <c r="D5020" s="8" t="str">
        <f>'SINAPI COMPOSIÇÕES'!I5023</f>
        <v>M3</v>
      </c>
      <c r="E5020" s="8">
        <f>'SINAPI COMPOSIÇÕES'!K5023</f>
        <v>8.32</v>
      </c>
    </row>
    <row r="5021" spans="1:5" s="8" customFormat="1" ht="33.200000000000003" hidden="1" customHeight="1" outlineLevel="1">
      <c r="A5021" s="8">
        <f>'SINAPI COMPOSIÇÕES'!G5024</f>
        <v>93366</v>
      </c>
      <c r="C5021" s="8" t="str">
        <f>'SINAPI COMPOSIÇÕES'!H5024</f>
        <v>REATERRO MECANIZADO DE VALA COM ESCAVADEIRA HIDRÁULICA (CAPACIDADE DA CAÇAMBA: 0,8 M³ / POTÊNCIA: 111 HP), LARGURA DE 1,5 A 2,5 M, PROFUNDIDADE DE 4,5 A 6,0 M, COM SOLO DE 1ª CATEGORIA EM LOCAIS COM ALTO NÍVEL DE INTERFERÊNCIA. AF_04/2016</v>
      </c>
      <c r="D5021" s="8" t="str">
        <f>'SINAPI COMPOSIÇÕES'!I5024</f>
        <v>M3</v>
      </c>
      <c r="E5021" s="8">
        <f>'SINAPI COMPOSIÇÕES'!K5024</f>
        <v>6.77</v>
      </c>
    </row>
    <row r="5022" spans="1:5" s="8" customFormat="1" ht="33.200000000000003" hidden="1" customHeight="1" outlineLevel="1">
      <c r="A5022" s="8">
        <f>'SINAPI COMPOSIÇÕES'!G5025</f>
        <v>93367</v>
      </c>
      <c r="C5022" s="8" t="str">
        <f>'SINAPI COMPOSIÇÕES'!H5025</f>
        <v>REATERRO MECANIZADO DE VALA COM ESCAVADEIRA HIDRÁULICA (CAPACIDADE DA CAÇAMBA: 0,8 M³ / POTÊNCIA: 111 HP), LARGURA DE 1,5 A 2,5 M, PROFUNDIDADE ATÉ 1,5 M, COM SOLO DE 1ª CATEGORIA EM LOCAIS COM BAIXO NÍVEL DE INTERFERÊNCIA. AF_04/2016</v>
      </c>
      <c r="D5022" s="8" t="str">
        <f>'SINAPI COMPOSIÇÕES'!I5025</f>
        <v>M3</v>
      </c>
      <c r="E5022" s="8">
        <f>'SINAPI COMPOSIÇÕES'!K5025</f>
        <v>14.41</v>
      </c>
    </row>
    <row r="5023" spans="1:5" s="8" customFormat="1" ht="33.200000000000003" hidden="1" customHeight="1" outlineLevel="1">
      <c r="A5023" s="8">
        <f>'SINAPI COMPOSIÇÕES'!G5026</f>
        <v>93368</v>
      </c>
      <c r="C5023" s="8" t="str">
        <f>'SINAPI COMPOSIÇÕES'!H5026</f>
        <v>REATERRO MECANIZADO DE VALA COM ESCAVADEIRA HIDRÁULICA (CAPACIDADE DA CAÇAMBA: 0,8 M³ / POTÊNCIA: 111 HP), LARGURA ATÉ 1,5 M, PROFUNDIDADE DE 1,5 A 3,0 M, COM SOLO DE 1ª CATEGORIA EM LOCAIS COM BAIXO NÍVEL DE INTERFERÊNCIA. AF_04/2016</v>
      </c>
      <c r="D5023" s="8" t="str">
        <f>'SINAPI COMPOSIÇÕES'!I5026</f>
        <v>M3</v>
      </c>
      <c r="E5023" s="8">
        <f>'SINAPI COMPOSIÇÕES'!K5026</f>
        <v>11.53</v>
      </c>
    </row>
    <row r="5024" spans="1:5" s="8" customFormat="1" ht="33.200000000000003" hidden="1" customHeight="1" outlineLevel="1">
      <c r="A5024" s="8">
        <f>'SINAPI COMPOSIÇÕES'!G5027</f>
        <v>93369</v>
      </c>
      <c r="C5024" s="8" t="str">
        <f>'SINAPI COMPOSIÇÕES'!H5027</f>
        <v>REATERRO MECANIZADO DE VALA COM ESCAVADEIRA HIDRÁULICA (CAPACIDADE DA CAÇAMBA: 0,8 M³ / POTÊNCIA: 111 HP), LARGURA DE 1,5 A 2,5 M, PROFUNDIDADE DE 1,5 A 3,0 M, COM SOLO (SEM SUBSTITUIÇÃO) DE 1ª CATEGORIA EM LOCAIS COM BAIXO NÍVEL DE INTERFERÊNCIA. AF_04/2016</v>
      </c>
      <c r="D5024" s="8" t="str">
        <f>'SINAPI COMPOSIÇÕES'!I5027</f>
        <v>M3</v>
      </c>
      <c r="E5024" s="8">
        <f>'SINAPI COMPOSIÇÕES'!K5027</f>
        <v>7.85</v>
      </c>
    </row>
    <row r="5025" spans="1:5" s="8" customFormat="1" ht="33.200000000000003" hidden="1" customHeight="1" outlineLevel="1">
      <c r="A5025" s="8">
        <f>'SINAPI COMPOSIÇÕES'!G5028</f>
        <v>93370</v>
      </c>
      <c r="C5025" s="8" t="str">
        <f>'SINAPI COMPOSIÇÕES'!H5028</f>
        <v>REATERRO MECANIZADO DE VALA COM ESCAVADEIRA HIDRÁULICA (CAPACIDADE DA CAÇAMBA: 0,8 M³ / POTÊNCIA: 111 HP), LARGURA ATÉ 1,5 M, PROFUNDIDADE DE 3,0 A 4,5 M, COM SOLO DE 1ª CATEGORIA EM LOCAIS COM BAIXO NÍVEL DE INTERFERÊNCIA. AF_04/2016</v>
      </c>
      <c r="D5025" s="8" t="str">
        <f>'SINAPI COMPOSIÇÕES'!I5028</f>
        <v>M3</v>
      </c>
      <c r="E5025" s="8">
        <f>'SINAPI COMPOSIÇÕES'!K5028</f>
        <v>8.67</v>
      </c>
    </row>
    <row r="5026" spans="1:5" s="8" customFormat="1" ht="33.200000000000003" hidden="1" customHeight="1" outlineLevel="1">
      <c r="A5026" s="8">
        <f>'SINAPI COMPOSIÇÕES'!G5029</f>
        <v>93371</v>
      </c>
      <c r="C5026" s="8" t="str">
        <f>'SINAPI COMPOSIÇÕES'!H5029</f>
        <v>REATERRO MECANIZADO DE VALA COM ESCAVADEIRA HIDRÁULICA (CAPACIDADE DA CAÇAMBA: 0,8 M³ / POTÊNCIA: 111 HP), LARGURA DE 1,5 A 2,5 M, PROFUNDIDADE DE 3,0 A 4,5 M, COM SOLO (SEM SUBSTITUIÇÃO) DE 1ª CATEGORIA EM LOCAIS COM BAIXO NÍVEL DE INTERFERÊNCIA. AF_04/2016</v>
      </c>
      <c r="D5026" s="8" t="str">
        <f>'SINAPI COMPOSIÇÕES'!I5029</f>
        <v>M3</v>
      </c>
      <c r="E5026" s="8">
        <f>'SINAPI COMPOSIÇÕES'!K5029</f>
        <v>6.5</v>
      </c>
    </row>
    <row r="5027" spans="1:5" s="8" customFormat="1" ht="33.200000000000003" hidden="1" customHeight="1" outlineLevel="1">
      <c r="A5027" s="8">
        <f>'SINAPI COMPOSIÇÕES'!G5030</f>
        <v>93372</v>
      </c>
      <c r="C5027" s="8" t="str">
        <f>'SINAPI COMPOSIÇÕES'!H5030</f>
        <v>REATERRO MECANIZADO DE VALA COM ESCAVADEIRA HIDRÁULICA (CAPACIDADE DA CAÇAMBA: 0,8 M³ / POTÊNCIA: 111 HP), LARGURA ATÉ 1,5 M, PROFUNDIDADE DE 4,5 A 6,0 M, COM SOLO DE 1ª CATEGORIA EM LOCAIS COM BAIXO NÍVEL DE INTERFERÊNCIA. AF_04/2016</v>
      </c>
      <c r="D5027" s="8" t="str">
        <f>'SINAPI COMPOSIÇÕES'!I5030</f>
        <v>M3</v>
      </c>
      <c r="E5027" s="8">
        <f>'SINAPI COMPOSIÇÕES'!K5030</f>
        <v>7.46</v>
      </c>
    </row>
    <row r="5028" spans="1:5" s="8" customFormat="1" ht="33.200000000000003" hidden="1" customHeight="1" outlineLevel="1">
      <c r="A5028" s="8">
        <f>'SINAPI COMPOSIÇÕES'!G5031</f>
        <v>93373</v>
      </c>
      <c r="C5028" s="8" t="str">
        <f>'SINAPI COMPOSIÇÕES'!H5031</f>
        <v>REATERRO MECANIZADO DE VALA COM ESCAVADEIRA HIDRÁULICA (CAPACIDADE DA CAÇAMBA: 0,8 M³ / POTÊNCIA: 111 HP), LARGURA DE 1,5 A 2,5 M, PROFUNDIDADE DE 4,5 A 6,0 M, COM SOLO (SEM SUBSTITUIÇÃO) DE 1ª CATEGORIA EM LOCAIS COM BAIXO NÍVEL DE INTERFERÊNCIA. AF_04/2016</v>
      </c>
      <c r="D5028" s="8" t="str">
        <f>'SINAPI COMPOSIÇÕES'!I5031</f>
        <v>M3</v>
      </c>
      <c r="E5028" s="8">
        <f>'SINAPI COMPOSIÇÕES'!K5031</f>
        <v>5.85</v>
      </c>
    </row>
    <row r="5029" spans="1:5" s="8" customFormat="1" ht="33.200000000000003" hidden="1" customHeight="1" outlineLevel="1">
      <c r="A5029" s="8">
        <f>'SINAPI COMPOSIÇÕES'!G5032</f>
        <v>93374</v>
      </c>
      <c r="C5029" s="8" t="str">
        <f>'SINAPI COMPOSIÇÕES'!H5032</f>
        <v>REATERRO MECANIZADO DE VALA COM RETROESCAVADEIRA (CAPACIDADE DA CAÇAMBA DA RETRO: 0,26 M³ / POTÊNCIA: 88 HP), LARGURA ATÉ 0,8 M, PROFUNDIDADE ATÉ 1,5 M, COM SOLO (SEM SUBSTITUIÇÃO) DE 1ª CATEGORIA EM LOCAIS COM ALTO NÍVEL DE INTERFERÊNCIA. AF_04/2016</v>
      </c>
      <c r="D5029" s="8" t="str">
        <f>'SINAPI COMPOSIÇÕES'!I5032</f>
        <v>M3</v>
      </c>
      <c r="E5029" s="8">
        <f>'SINAPI COMPOSIÇÕES'!K5032</f>
        <v>19.57</v>
      </c>
    </row>
    <row r="5030" spans="1:5" s="8" customFormat="1" ht="33.200000000000003" hidden="1" customHeight="1" outlineLevel="1">
      <c r="A5030" s="8">
        <f>'SINAPI COMPOSIÇÕES'!G5033</f>
        <v>93375</v>
      </c>
      <c r="C5030" s="8" t="str">
        <f>'SINAPI COMPOSIÇÕES'!H5033</f>
        <v>REATERRO MECANIZADO DE VALA COM RETROESCAVADEIRA (CAPACIDADE DA CAÇAMBA DA RETRO: 0,26 M³ / POTÊNCIA: 88 HP), LARGURA DE 0,8 A 1,5 M, PROFUNDIDADE ATÉ 1,5 M, COM SOLO DE 1ª CATEGORIA EM LOCAIS COM ALTO NÍVEL DE INTERFERÊNCIA. AF_04/2016</v>
      </c>
      <c r="D5030" s="8" t="str">
        <f>'SINAPI COMPOSIÇÕES'!I5033</f>
        <v>M3</v>
      </c>
      <c r="E5030" s="8">
        <f>'SINAPI COMPOSIÇÕES'!K5033</f>
        <v>15.06</v>
      </c>
    </row>
    <row r="5031" spans="1:5" s="8" customFormat="1" ht="33.200000000000003" hidden="1" customHeight="1" outlineLevel="1">
      <c r="A5031" s="8">
        <f>'SINAPI COMPOSIÇÕES'!G5034</f>
        <v>93376</v>
      </c>
      <c r="C5031" s="8" t="str">
        <f>'SINAPI COMPOSIÇÕES'!H5034</f>
        <v>REATERRO MECANIZADO DE VALA COM RETROESCAVADEIRA (CAPACIDADE DA CAÇAMBA DA RETRO: 0,26 M³ / POTÊNCIA: 88 HP), LARGURA ATÉ 0,8 M, PROFUNDIDADE DE 1,5 A 3,0 M, COM SOLO DE 1ª CATEGORIA EM LOCAIS COM ALTO NÍVEL DE INTERFERÊNCIA. AF_04/2016</v>
      </c>
      <c r="D5031" s="8" t="str">
        <f>'SINAPI COMPOSIÇÕES'!I5034</f>
        <v>M3</v>
      </c>
      <c r="E5031" s="8">
        <f>'SINAPI COMPOSIÇÕES'!K5034</f>
        <v>12.22</v>
      </c>
    </row>
    <row r="5032" spans="1:5" s="8" customFormat="1" ht="33.200000000000003" hidden="1" customHeight="1" outlineLevel="1">
      <c r="A5032" s="8">
        <f>'SINAPI COMPOSIÇÕES'!G5035</f>
        <v>93377</v>
      </c>
      <c r="C5032" s="8" t="str">
        <f>'SINAPI COMPOSIÇÕES'!H5035</f>
        <v>REATERRO MECANIZADO DE VALA COM RETROESCAVADEIRA (CAPACIDADE DA CAÇAMBA DA RETRO: 0,26 M³ / POTÊNCIA: 88 HP), LARGURA DE 0,8 A 1,5 M, PROFUNDIDADE DE 1,5 A 3,0 M, COM SOLO (SEM SUBSTITUIÇÃO) DE 1ª CATEGORIA EM LOCAIS COM ALTO NÍVEL DE INTERFERÊNCIA. AF_04/2016</v>
      </c>
      <c r="D5032" s="8" t="str">
        <f>'SINAPI COMPOSIÇÕES'!I5035</f>
        <v>M3</v>
      </c>
      <c r="E5032" s="8">
        <f>'SINAPI COMPOSIÇÕES'!K5035</f>
        <v>7.94</v>
      </c>
    </row>
    <row r="5033" spans="1:5" s="8" customFormat="1" ht="33.200000000000003" hidden="1" customHeight="1" outlineLevel="1">
      <c r="A5033" s="8">
        <f>'SINAPI COMPOSIÇÕES'!G5036</f>
        <v>93378</v>
      </c>
      <c r="C5033" s="8" t="str">
        <f>'SINAPI COMPOSIÇÕES'!H5036</f>
        <v>REATERRO MECANIZADO DE VALA COM RETROESCAVADEIRA (CAPACIDADE DA CAÇAMBA DA RETRO: 0,26 M³ / POTÊNCIA: 88 HP), LARGURA ATÉ 0,8 M, PROFUNDIDADE ATÉ 1,5 M, COM SOLO DE 1ª CATEGORIA EM LOCAIS COM BAIXO NÍVEL DE INTERFERÊNCIA. AF_04/2016</v>
      </c>
      <c r="D5033" s="8" t="str">
        <f>'SINAPI COMPOSIÇÕES'!I5036</f>
        <v>M3</v>
      </c>
      <c r="E5033" s="8">
        <f>'SINAPI COMPOSIÇÕES'!K5036</f>
        <v>18.440000000000001</v>
      </c>
    </row>
    <row r="5034" spans="1:5" s="8" customFormat="1" ht="33.200000000000003" hidden="1" customHeight="1" outlineLevel="1">
      <c r="A5034" s="8">
        <f>'SINAPI COMPOSIÇÕES'!G5037</f>
        <v>93379</v>
      </c>
      <c r="C5034" s="8" t="str">
        <f>'SINAPI COMPOSIÇÕES'!H5037</f>
        <v>REATERRO MECANIZADO DE VALA COM RETROESCAVADEIRA (CAPACIDADE DA CAÇAMBA DA RETRO: 0,26 M³ / POTÊNCIA: 88 HP), LARGURA DE 0,8 A 1,5 M, PROFUNDIDADE ATÉ 1,5 M, COM SOLO DE 1ª CATEGORIA EM LOCAIS COM BAIXO NÍVEL DE INTERFERÊNCIA. AF_04/2016</v>
      </c>
      <c r="D5034" s="8" t="str">
        <f>'SINAPI COMPOSIÇÕES'!I5037</f>
        <v>M3</v>
      </c>
      <c r="E5034" s="8">
        <f>'SINAPI COMPOSIÇÕES'!K5037</f>
        <v>14.2</v>
      </c>
    </row>
    <row r="5035" spans="1:5" s="8" customFormat="1" ht="33.200000000000003" hidden="1" customHeight="1" outlineLevel="1">
      <c r="A5035" s="8">
        <f>'SINAPI COMPOSIÇÕES'!G5038</f>
        <v>93380</v>
      </c>
      <c r="C5035" s="8" t="str">
        <f>'SINAPI COMPOSIÇÕES'!H5038</f>
        <v>REATERRO MECANIZADO DE VALA COM RETROESCAVADEIRA (CAPACIDADE DA CAÇAMBA DA RETRO: 0,26 M³ / POTÊNCIA: 88 HP), LARGURA ATÉ 0,8 M, PROFUNDIDADE DE 1,5 A 3,0 M, COM SOLO DE 1ª CATEGORIA EM LOCAIS COM BAIXO NÍVEL DE INTERFERÊNCIA. AF_04/2016</v>
      </c>
      <c r="D5035" s="8" t="str">
        <f>'SINAPI COMPOSIÇÕES'!I5038</f>
        <v>M3</v>
      </c>
      <c r="E5035" s="8">
        <f>'SINAPI COMPOSIÇÕES'!K5038</f>
        <v>11.55</v>
      </c>
    </row>
    <row r="5036" spans="1:5" s="8" customFormat="1" ht="33.200000000000003" hidden="1" customHeight="1" outlineLevel="1">
      <c r="A5036" s="8">
        <f>'SINAPI COMPOSIÇÕES'!G5039</f>
        <v>93381</v>
      </c>
      <c r="C5036" s="8" t="str">
        <f>'SINAPI COMPOSIÇÕES'!H5039</f>
        <v>REATERRO MECANIZADO DE VALA COM RETROESCAVADEIRA (CAPACIDADE DA CAÇAMBA DA RETRO: 0,26 M³ / POTÊNCIA: 88 HP), LARGURA DE 0,8 A 1,5 M, PROFUNDIDADE DE 1,5 A 3,0 M, COM SOLO (SEM SUBSTITUIÇÃO) DE 1ª CATEGORIA EM LOCAIS COM BAIXO NÍVEL DE INTERFERÊNCIA. AF_04/2016</v>
      </c>
      <c r="D5036" s="8" t="str">
        <f>'SINAPI COMPOSIÇÕES'!I5039</f>
        <v>M3</v>
      </c>
      <c r="E5036" s="8">
        <f>'SINAPI COMPOSIÇÕES'!K5039</f>
        <v>7.47</v>
      </c>
    </row>
    <row r="5037" spans="1:5" s="8" customFormat="1" ht="33.200000000000003" hidden="1" customHeight="1" outlineLevel="1">
      <c r="A5037" s="8">
        <f>'SINAPI COMPOSIÇÕES'!G5040</f>
        <v>93382</v>
      </c>
      <c r="C5037" s="8" t="str">
        <f>'SINAPI COMPOSIÇÕES'!H5040</f>
        <v>REATERRO MANUAL DE VALAS COM COMPACTAÇÃO MECANIZADA. AF_04/2016</v>
      </c>
      <c r="D5037" s="8" t="str">
        <f>'SINAPI COMPOSIÇÕES'!I5040</f>
        <v>M3</v>
      </c>
      <c r="E5037" s="8">
        <f>'SINAPI COMPOSIÇÕES'!K5040</f>
        <v>24.85</v>
      </c>
    </row>
    <row r="5038" spans="1:5" s="8" customFormat="1" ht="33.200000000000003" hidden="1" customHeight="1" outlineLevel="1">
      <c r="A5038" s="8">
        <f>'SINAPI COMPOSIÇÕES'!G5041</f>
        <v>96995</v>
      </c>
      <c r="C5038" s="8" t="str">
        <f>'SINAPI COMPOSIÇÕES'!H5041</f>
        <v>REATERRO MANUAL APILOADO COM SOQUETE. AF_10/2017</v>
      </c>
      <c r="D5038" s="8" t="str">
        <f>'SINAPI COMPOSIÇÕES'!I5041</f>
        <v>M3</v>
      </c>
      <c r="E5038" s="8">
        <f>'SINAPI COMPOSIÇÕES'!K5041</f>
        <v>36.36</v>
      </c>
    </row>
    <row r="5039" spans="1:5" s="8" customFormat="1" ht="33.200000000000003" hidden="1" customHeight="1" outlineLevel="1">
      <c r="A5039" s="8">
        <f>'SINAPI COMPOSIÇÕES'!G5042</f>
        <v>97916</v>
      </c>
      <c r="C5039" s="8" t="str">
        <f>'SINAPI COMPOSIÇÕES'!H5042</f>
        <v>TRANSPORTE COM CAMINHÃO BASCULANTE DE 6 M³, EM VIA URBANA EM LEITO NATURAL (UNIDADE: TXKM). AF_07/2020</v>
      </c>
      <c r="D5039" s="8" t="str">
        <f>'SINAPI COMPOSIÇÕES'!I5042</f>
        <v>TXKM</v>
      </c>
      <c r="E5039" s="8">
        <f>'SINAPI COMPOSIÇÕES'!K5042</f>
        <v>1.45</v>
      </c>
    </row>
    <row r="5040" spans="1:5" s="8" customFormat="1" ht="33.200000000000003" hidden="1" customHeight="1" outlineLevel="1">
      <c r="A5040" s="8">
        <f>'SINAPI COMPOSIÇÕES'!G5043</f>
        <v>97917</v>
      </c>
      <c r="C5040" s="8" t="str">
        <f>'SINAPI COMPOSIÇÕES'!H5043</f>
        <v>TRANSPORTE COM CAMINHÃO BASCULANTE DE 6 M³, EM VIA URBANA EM REVESTIMENTO PRIMÁRIO (UNIDADE: TXKM). AF_07/2020</v>
      </c>
      <c r="D5040" s="8" t="str">
        <f>'SINAPI COMPOSIÇÕES'!I5043</f>
        <v>TXKM</v>
      </c>
      <c r="E5040" s="8">
        <f>'SINAPI COMPOSIÇÕES'!K5043</f>
        <v>1.25</v>
      </c>
    </row>
    <row r="5041" spans="1:5" s="8" customFormat="1" ht="33.200000000000003" hidden="1" customHeight="1" outlineLevel="1">
      <c r="A5041" s="8">
        <f>'SINAPI COMPOSIÇÕES'!G5044</f>
        <v>97918</v>
      </c>
      <c r="C5041" s="8" t="str">
        <f>'SINAPI COMPOSIÇÕES'!H5044</f>
        <v>TRANSPORTE COM CAMINHÃO BASCULANTE DE 6 M³, EM VIA URBANA PAVIMENTADA, DMT ATÉ 30 KM (UNIDADE: TXKM). AF_07/2020</v>
      </c>
      <c r="D5041" s="8" t="str">
        <f>'SINAPI COMPOSIÇÕES'!I5044</f>
        <v>TXKM</v>
      </c>
      <c r="E5041" s="8">
        <f>'SINAPI COMPOSIÇÕES'!K5044</f>
        <v>1.1499999999999999</v>
      </c>
    </row>
    <row r="5042" spans="1:5" s="8" customFormat="1" ht="33.200000000000003" hidden="1" customHeight="1" outlineLevel="1">
      <c r="A5042" s="8">
        <f>'SINAPI COMPOSIÇÕES'!G5045</f>
        <v>97919</v>
      </c>
      <c r="C5042" s="8" t="str">
        <f>'SINAPI COMPOSIÇÕES'!H5045</f>
        <v>TRANSPORTE COM CAMINHÃO BASCULANTE DE 6 M³, EM VIA URBANA PAVIMENTADA, ADICIONAL PARA DMT EXCEDENTE A 30 KM (UNIDADE: TXKM). AF_07/2020</v>
      </c>
      <c r="D5042" s="8" t="str">
        <f>'SINAPI COMPOSIÇÕES'!I5045</f>
        <v>TXKM</v>
      </c>
      <c r="E5042" s="8">
        <f>'SINAPI COMPOSIÇÕES'!K5045</f>
        <v>0.45</v>
      </c>
    </row>
    <row r="5043" spans="1:5" s="8" customFormat="1" ht="33.200000000000003" hidden="1" customHeight="1" outlineLevel="1">
      <c r="A5043" s="8">
        <f>'SINAPI COMPOSIÇÕES'!G5046</f>
        <v>101616</v>
      </c>
      <c r="C5043" s="8" t="str">
        <f>'SINAPI COMPOSIÇÕES'!H5046</f>
        <v>PREPARO DE FUNDO DE VALA COM LARGURA MENOR QUE 1,5 M (ACERTO DO SOLO NATURAL). AF_08/2020</v>
      </c>
      <c r="D5043" s="8" t="str">
        <f>'SINAPI COMPOSIÇÕES'!I5046</f>
        <v>M2</v>
      </c>
      <c r="E5043" s="8">
        <f>'SINAPI COMPOSIÇÕES'!K5046</f>
        <v>4.66</v>
      </c>
    </row>
    <row r="5044" spans="1:5" s="8" customFormat="1" ht="33.200000000000003" hidden="1" customHeight="1" outlineLevel="1">
      <c r="A5044" s="8">
        <f>'SINAPI COMPOSIÇÕES'!G5047</f>
        <v>101617</v>
      </c>
      <c r="C5044" s="8" t="str">
        <f>'SINAPI COMPOSIÇÕES'!H5047</f>
        <v>PREPARO DE FUNDO DE VALA COM LARGURA MAIOR OU IGUAL A 1,5 M E MENOR QUE 2,5 M (ACERTO DO SOLO NATURAL). AF_08/2020</v>
      </c>
      <c r="D5044" s="8" t="str">
        <f>'SINAPI COMPOSIÇÕES'!I5047</f>
        <v>M2</v>
      </c>
      <c r="E5044" s="8">
        <f>'SINAPI COMPOSIÇÕES'!K5047</f>
        <v>2.29</v>
      </c>
    </row>
    <row r="5045" spans="1:5" s="8" customFormat="1" ht="33.200000000000003" hidden="1" customHeight="1" outlineLevel="1">
      <c r="A5045" s="8">
        <f>'SINAPI COMPOSIÇÕES'!G5048</f>
        <v>101618</v>
      </c>
      <c r="C5045" s="8" t="str">
        <f>'SINAPI COMPOSIÇÕES'!H5048</f>
        <v>PREPARO DE FUNDO DE VALA COM LARGURA MENOR QUE 1,5 M, COM CAMADA DE AREIA, LANÇAMENTO MANUAL. AF_08/2020</v>
      </c>
      <c r="D5045" s="8" t="str">
        <f>'SINAPI COMPOSIÇÕES'!I5048</f>
        <v>M3</v>
      </c>
      <c r="E5045" s="8">
        <f>'SINAPI COMPOSIÇÕES'!K5048</f>
        <v>165.86</v>
      </c>
    </row>
    <row r="5046" spans="1:5" s="8" customFormat="1" ht="33.200000000000003" hidden="1" customHeight="1" outlineLevel="1">
      <c r="A5046" s="8">
        <f>'SINAPI COMPOSIÇÕES'!G5049</f>
        <v>101619</v>
      </c>
      <c r="C5046" s="8" t="str">
        <f>'SINAPI COMPOSIÇÕES'!H5049</f>
        <v>PREPARO DE FUNDO DE VALA COM LARGURA MENOR QUE 1,5 M, COM CAMADA DE BRITA, LANÇAMENTO MANUAL. AF_08/2020</v>
      </c>
      <c r="D5046" s="8" t="str">
        <f>'SINAPI COMPOSIÇÕES'!I5049</f>
        <v>M3</v>
      </c>
      <c r="E5046" s="8">
        <f>'SINAPI COMPOSIÇÕES'!K5049</f>
        <v>213.34</v>
      </c>
    </row>
    <row r="5047" spans="1:5" s="8" customFormat="1" ht="33.200000000000003" hidden="1" customHeight="1" outlineLevel="1">
      <c r="A5047" s="8">
        <f>'SINAPI COMPOSIÇÕES'!G5050</f>
        <v>101620</v>
      </c>
      <c r="C5047" s="8" t="str">
        <f>'SINAPI COMPOSIÇÕES'!H5050</f>
        <v>PREPARO DE FUNDO DE VALA COM LARGURA MAIOR OU IGUAL A 1,5 M E MENOR QUE 2,5 M, COM CAMADA DE AREIA, LANÇAMENTO MANUAL. AF_08/2020</v>
      </c>
      <c r="D5047" s="8" t="str">
        <f>'SINAPI COMPOSIÇÕES'!I5050</f>
        <v>M3</v>
      </c>
      <c r="E5047" s="8">
        <f>'SINAPI COMPOSIÇÕES'!K5050</f>
        <v>146.97</v>
      </c>
    </row>
    <row r="5048" spans="1:5" s="8" customFormat="1" ht="33.200000000000003" hidden="1" customHeight="1" outlineLevel="1">
      <c r="A5048" s="8">
        <f>'SINAPI COMPOSIÇÕES'!G5051</f>
        <v>101621</v>
      </c>
      <c r="C5048" s="8" t="str">
        <f>'SINAPI COMPOSIÇÕES'!H5051</f>
        <v>PREPARO DE FUNDO DE VALA COM LARGURA MAIOR OU IGUAL A 1,5 M E MENOR QUE 2,5 M, COM CAMADA DE BRITA, LANÇAMENTO MANUAL. AF_08/2020</v>
      </c>
      <c r="D5048" s="8" t="str">
        <f>'SINAPI COMPOSIÇÕES'!I5051</f>
        <v>M3</v>
      </c>
      <c r="E5048" s="8">
        <f>'SINAPI COMPOSIÇÕES'!K5051</f>
        <v>194.46</v>
      </c>
    </row>
    <row r="5049" spans="1:5" s="8" customFormat="1" ht="33.200000000000003" hidden="1" customHeight="1" outlineLevel="1">
      <c r="A5049" s="8">
        <f>'SINAPI COMPOSIÇÕES'!G5052</f>
        <v>101622</v>
      </c>
      <c r="C5049" s="8" t="str">
        <f>'SINAPI COMPOSIÇÕES'!H5052</f>
        <v>PREPARO DE FUNDO DE VALA COM LARGURA MENOR QUE 1,5 M, COM CAMADA DE AREIA, LANÇAMENTO MECANIZADO. AF_08/2020</v>
      </c>
      <c r="D5049" s="8" t="str">
        <f>'SINAPI COMPOSIÇÕES'!I5052</f>
        <v>M3</v>
      </c>
      <c r="E5049" s="8">
        <f>'SINAPI COMPOSIÇÕES'!K5052</f>
        <v>142.19</v>
      </c>
    </row>
    <row r="5050" spans="1:5" s="8" customFormat="1" ht="33.200000000000003" hidden="1" customHeight="1" outlineLevel="1">
      <c r="A5050" s="8">
        <f>'SINAPI COMPOSIÇÕES'!G5053</f>
        <v>101623</v>
      </c>
      <c r="C5050" s="8" t="str">
        <f>'SINAPI COMPOSIÇÕES'!H5053</f>
        <v>PREPARO DE FUNDO DE VALA COM LARGURA MENOR QUE 1,5 M, COM CAMADA DE BRITA, LANÇAMENTO MECANIZADO. AF_08/2020</v>
      </c>
      <c r="D5050" s="8" t="str">
        <f>'SINAPI COMPOSIÇÕES'!I5053</f>
        <v>M3</v>
      </c>
      <c r="E5050" s="8">
        <f>'SINAPI COMPOSIÇÕES'!K5053</f>
        <v>184.14</v>
      </c>
    </row>
    <row r="5051" spans="1:5" s="8" customFormat="1" ht="33.200000000000003" hidden="1" customHeight="1" outlineLevel="1">
      <c r="A5051" s="8">
        <f>'SINAPI COMPOSIÇÕES'!G5054</f>
        <v>101624</v>
      </c>
      <c r="C5051" s="8" t="str">
        <f>'SINAPI COMPOSIÇÕES'!H5054</f>
        <v>PREPARO DE FUNDO DE VALA COM LARGURA MAIOR OU IGUAL A 1,5 M E MENOR QUE 2,5 M, COM CAMADA DE BRITA, LANÇAMENTO MECANIZADO. AF_08/2020</v>
      </c>
      <c r="D5051" s="8" t="str">
        <f>'SINAPI COMPOSIÇÕES'!I5054</f>
        <v>M3</v>
      </c>
      <c r="E5051" s="8">
        <f>'SINAPI COMPOSIÇÕES'!K5054</f>
        <v>151.63999999999999</v>
      </c>
    </row>
    <row r="5052" spans="1:5" s="8" customFormat="1" ht="33.200000000000003" hidden="1" customHeight="1" outlineLevel="1">
      <c r="A5052" s="8">
        <f>'SINAPI COMPOSIÇÕES'!G5055</f>
        <v>101625</v>
      </c>
      <c r="C5052" s="8" t="str">
        <f>'SINAPI COMPOSIÇÕES'!H5055</f>
        <v>PREPARO DE FUNDO DE VALA COM LARGURA MAIOR OU IGUAL A 1,5 M E MENOR QUE 2,5 M, COM CAMADA DE AREIA, LANÇAMENTO MECANIZADO. AF_08/2020</v>
      </c>
      <c r="D5052" s="8" t="str">
        <f>'SINAPI COMPOSIÇÕES'!I5055</f>
        <v>M3</v>
      </c>
      <c r="E5052" s="8">
        <f>'SINAPI COMPOSIÇÕES'!K5055</f>
        <v>113.73</v>
      </c>
    </row>
    <row r="5053" spans="1:5" s="8" customFormat="1" ht="33.200000000000003" hidden="1" customHeight="1" outlineLevel="1">
      <c r="A5053" s="8">
        <f>'SINAPI COMPOSIÇÕES'!G5056</f>
        <v>95606</v>
      </c>
      <c r="C5053" s="8" t="str">
        <f>'SINAPI COMPOSIÇÕES'!H5056</f>
        <v>UMIDIFICAÇÃO DE MATERIAL PARA VALAS COM CAMINHÃO PIPA 10000L. AF_11/2016</v>
      </c>
      <c r="D5053" s="8" t="str">
        <f>'SINAPI COMPOSIÇÕES'!I5056</f>
        <v>M3</v>
      </c>
      <c r="E5053" s="8">
        <f>'SINAPI COMPOSIÇÕES'!K5056</f>
        <v>1.32</v>
      </c>
    </row>
    <row r="5054" spans="1:5" s="8" customFormat="1" ht="33.200000000000003" hidden="1" customHeight="1" outlineLevel="1">
      <c r="A5054" s="8">
        <f>'SINAPI COMPOSIÇÕES'!G5057</f>
        <v>87471</v>
      </c>
      <c r="C5054" s="8" t="str">
        <f>'SINAPI COMPOSIÇÕES'!H5057</f>
        <v>ALVENARIA DE VEDAÇÃO DE BLOCOS CERÂMICOS FURADOS NA VERTICAL DE 9X19X39CM (ESPESSURA 9CM) DE PAREDES COM ÁREA LÍQUIDA MENOR QUE 6M² SEM VÃOS E ARGAMASSA DE ASSENTAMENTO COM PREPARO EM BETONEIRA. AF_06/2014</v>
      </c>
      <c r="D5054" s="8" t="str">
        <f>'SINAPI COMPOSIÇÕES'!I5057</f>
        <v>M2</v>
      </c>
      <c r="E5054" s="8">
        <f>'SINAPI COMPOSIÇÕES'!K5057</f>
        <v>45.37</v>
      </c>
    </row>
    <row r="5055" spans="1:5" s="8" customFormat="1" ht="33.200000000000003" hidden="1" customHeight="1" outlineLevel="1">
      <c r="A5055" s="8">
        <f>'SINAPI COMPOSIÇÕES'!G5058</f>
        <v>87472</v>
      </c>
      <c r="C5055" s="8" t="str">
        <f>'SINAPI COMPOSIÇÕES'!H5058</f>
        <v>ALVENARIA DE VEDAÇÃO DE BLOCOS CERÂMICOS FURADOS NA VERTICAL DE 9X19X39CM (ESPESSURA 9CM) DE PAREDES COM ÁREA LÍQUIDA MENOR QUE 6M² SEM VÃOS E ARGAMASSA DE ASSENTAMENTO COM PREPARO MANUAL. AF_06/2014</v>
      </c>
      <c r="D5055" s="8" t="str">
        <f>'SINAPI COMPOSIÇÕES'!I5058</f>
        <v>M2</v>
      </c>
      <c r="E5055" s="8">
        <f>'SINAPI COMPOSIÇÕES'!K5058</f>
        <v>46.14</v>
      </c>
    </row>
    <row r="5056" spans="1:5" s="8" customFormat="1" ht="33.200000000000003" hidden="1" customHeight="1" outlineLevel="1">
      <c r="A5056" s="8">
        <f>'SINAPI COMPOSIÇÕES'!G5059</f>
        <v>87473</v>
      </c>
      <c r="C5056" s="8" t="str">
        <f>'SINAPI COMPOSIÇÕES'!H5059</f>
        <v>ALVENARIA DE VEDAÇÃO DE BLOCOS CERÂMICOS FURADOS NA VERTICAL DE 14X19X39CM (ESPESSURA 14CM) DE PAREDES COM ÁREA LÍQUIDA MENOR QUE 6M² SEM VÃOS E ARGAMASSA DE ASSENTAMENTO COM PREPARO EM BETONEIRA. AF_06/2014</v>
      </c>
      <c r="D5056" s="8" t="str">
        <f>'SINAPI COMPOSIÇÕES'!I5059</f>
        <v>M2</v>
      </c>
      <c r="E5056" s="8">
        <f>'SINAPI COMPOSIÇÕES'!K5059</f>
        <v>61.34</v>
      </c>
    </row>
    <row r="5057" spans="1:5" s="8" customFormat="1" ht="33.200000000000003" hidden="1" customHeight="1" outlineLevel="1">
      <c r="A5057" s="8">
        <f>'SINAPI COMPOSIÇÕES'!G5060</f>
        <v>87474</v>
      </c>
      <c r="C5057" s="8" t="str">
        <f>'SINAPI COMPOSIÇÕES'!H5060</f>
        <v>ALVENARIA DE VEDAÇÃO DE BLOCOS CERÂMICOS FURADOS NA VERTICAL DE 14X19X39CM (ESPESSURA 14CM) DE PAREDES COM ÁREA LÍQUIDA MENOR QUE 6M² SEM VÃOS E ARGAMASSA DE ASSENTAMENTO COM PREPARO MANUAL. AF_06/2014</v>
      </c>
      <c r="D5057" s="8" t="str">
        <f>'SINAPI COMPOSIÇÕES'!I5060</f>
        <v>M2</v>
      </c>
      <c r="E5057" s="8">
        <f>'SINAPI COMPOSIÇÕES'!K5060</f>
        <v>62.22</v>
      </c>
    </row>
    <row r="5058" spans="1:5" s="8" customFormat="1" ht="33.200000000000003" hidden="1" customHeight="1" outlineLevel="1">
      <c r="A5058" s="8">
        <f>'SINAPI COMPOSIÇÕES'!G5061</f>
        <v>87475</v>
      </c>
      <c r="C5058" s="8" t="str">
        <f>'SINAPI COMPOSIÇÕES'!H5061</f>
        <v>ALVENARIA DE VEDAÇÃO DE BLOCOS CERÂMICOS FURADOS NA VERTICAL DE 19X19X39CM (ESPESSURA 19CM) DE PAREDES COM ÁREA LÍQUIDA MENOR QUE 6M² SEM VÃOS E ARGAMASSA DE ASSENTAMENTO COM PREPARO EM BETONEIRA. AF_06/2014</v>
      </c>
      <c r="D5058" s="8" t="str">
        <f>'SINAPI COMPOSIÇÕES'!I5061</f>
        <v>M2</v>
      </c>
      <c r="E5058" s="8">
        <f>'SINAPI COMPOSIÇÕES'!K5061</f>
        <v>75.05</v>
      </c>
    </row>
    <row r="5059" spans="1:5" s="8" customFormat="1" ht="33.200000000000003" hidden="1" customHeight="1" outlineLevel="1">
      <c r="A5059" s="8">
        <f>'SINAPI COMPOSIÇÕES'!G5062</f>
        <v>87476</v>
      </c>
      <c r="C5059" s="8" t="str">
        <f>'SINAPI COMPOSIÇÕES'!H5062</f>
        <v>ALVENARIA DE VEDAÇÃO DE BLOCOS CERÂMICOS FURADOS NA VERTICAL DE 19X19X39CM (ESPESSURA 19CM) DE PAREDES COM ÁREA LÍQUIDA MENOR QUE 6M² SEM VÃOS E ARGAMASSA DE ASSENTAMENTO COM PREPARO MANUAL. AF_06/2014</v>
      </c>
      <c r="D5059" s="8" t="str">
        <f>'SINAPI COMPOSIÇÕES'!I5062</f>
        <v>M2</v>
      </c>
      <c r="E5059" s="8">
        <f>'SINAPI COMPOSIÇÕES'!K5062</f>
        <v>76.08</v>
      </c>
    </row>
    <row r="5060" spans="1:5" s="8" customFormat="1" ht="33.200000000000003" hidden="1" customHeight="1" outlineLevel="1">
      <c r="A5060" s="8">
        <f>'SINAPI COMPOSIÇÕES'!G5063</f>
        <v>87477</v>
      </c>
      <c r="C5060" s="8" t="str">
        <f>'SINAPI COMPOSIÇÕES'!H5063</f>
        <v>ALVENARIA DE VEDAÇÃO DE BLOCOS CERÂMICOS FURADOS NA VERTICAL DE 9X19X39CM (ESPESSURA 9CM) DE PAREDES COM ÁREA LÍQUIDA MAIOR OU IGUAL A 6M² SEM VÃOS E ARGAMASSA DE ASSENTAMENTO COM PREPARO EM BETONEIRA. AF_06/2014</v>
      </c>
      <c r="D5060" s="8" t="str">
        <f>'SINAPI COMPOSIÇÕES'!I5063</f>
        <v>M2</v>
      </c>
      <c r="E5060" s="8">
        <f>'SINAPI COMPOSIÇÕES'!K5063</f>
        <v>40.79</v>
      </c>
    </row>
    <row r="5061" spans="1:5" s="8" customFormat="1" ht="33.200000000000003" hidden="1" customHeight="1" outlineLevel="1">
      <c r="A5061" s="8">
        <f>'SINAPI COMPOSIÇÕES'!G5064</f>
        <v>87478</v>
      </c>
      <c r="C5061" s="8" t="str">
        <f>'SINAPI COMPOSIÇÕES'!H5064</f>
        <v>ALVENARIA DE VEDAÇÃO DE BLOCOS CERÂMICOS FURADOS NA VERTICAL DE 9X19X39CM (ESPESSURA 9CM) DE PAREDES COM ÁREA LÍQUIDA MAIOR OU IGUAL A 6M² SEM VÃOS E ARGAMASSA DE ASSENTAMENTO COM PREPARO MANUAL. AF_06/2014</v>
      </c>
      <c r="D5061" s="8" t="str">
        <f>'SINAPI COMPOSIÇÕES'!I5064</f>
        <v>M2</v>
      </c>
      <c r="E5061" s="8">
        <f>'SINAPI COMPOSIÇÕES'!K5064</f>
        <v>41.56</v>
      </c>
    </row>
    <row r="5062" spans="1:5" s="8" customFormat="1" ht="33.200000000000003" hidden="1" customHeight="1" outlineLevel="1">
      <c r="A5062" s="8">
        <f>'SINAPI COMPOSIÇÕES'!G5065</f>
        <v>87479</v>
      </c>
      <c r="C5062" s="8" t="str">
        <f>'SINAPI COMPOSIÇÕES'!H5065</f>
        <v>ALVENARIA DE VEDAÇÃO DE BLOCOS CERÂMICOS FURADOS NA VERTICAL DE 14X19X39CM (ESPESSURA 14CM) DE PAREDES COM ÁREA LÍQUIDA MAIOR OU IGUAL A 6M² SEM VÃOS E ARGAMASSA DE ASSENTAMENTO COM PREPARO EM BETONEIRA. AF_06/2014</v>
      </c>
      <c r="D5062" s="8" t="str">
        <f>'SINAPI COMPOSIÇÕES'!I5065</f>
        <v>M2</v>
      </c>
      <c r="E5062" s="8">
        <f>'SINAPI COMPOSIÇÕES'!K5065</f>
        <v>55.88</v>
      </c>
    </row>
    <row r="5063" spans="1:5" s="8" customFormat="1" ht="33.200000000000003" hidden="1" customHeight="1" outlineLevel="1">
      <c r="A5063" s="8">
        <f>'SINAPI COMPOSIÇÕES'!G5066</f>
        <v>87480</v>
      </c>
      <c r="C5063" s="8" t="str">
        <f>'SINAPI COMPOSIÇÕES'!H5066</f>
        <v>ALVENARIA DE VEDAÇÃO DE BLOCOS CERÂMICOS FURADOS NA VERTICAL DE 14X19X39CM (ESPESSURA 14CM) DE PAREDES COM ÁREA LÍQUIDA MAIOR OU IGUAL A 6M² SEM VÃOS E ARGAMASSA DE ASSENTAMENTO COM PREPARO MANUAL. AF_06/2014</v>
      </c>
      <c r="D5063" s="8" t="str">
        <f>'SINAPI COMPOSIÇÕES'!I5066</f>
        <v>M2</v>
      </c>
      <c r="E5063" s="8">
        <f>'SINAPI COMPOSIÇÕES'!K5066</f>
        <v>56.76</v>
      </c>
    </row>
    <row r="5064" spans="1:5" s="8" customFormat="1" ht="33.200000000000003" hidden="1" customHeight="1" outlineLevel="1">
      <c r="A5064" s="8">
        <f>'SINAPI COMPOSIÇÕES'!G5067</f>
        <v>87481</v>
      </c>
      <c r="C5064" s="8" t="str">
        <f>'SINAPI COMPOSIÇÕES'!H5067</f>
        <v>ALVENARIA DE VEDAÇÃO DE BLOCOS CERÂMICOS FURADOS NA VERTICAL DE 19X19X39CM (ESPESSURA 19CM) DE PAREDES COM ÁREA LÍQUIDA MAIOR OU IGUAL A 6M² SEM VÃOS E ARGAMASSA DE ASSENTAMENTO COM PREPARO EM BETONEIRA. AF_06/2014</v>
      </c>
      <c r="D5064" s="8" t="str">
        <f>'SINAPI COMPOSIÇÕES'!I5067</f>
        <v>M2</v>
      </c>
      <c r="E5064" s="8">
        <f>'SINAPI COMPOSIÇÕES'!K5067</f>
        <v>68.36</v>
      </c>
    </row>
    <row r="5065" spans="1:5" s="8" customFormat="1" ht="33.200000000000003" hidden="1" customHeight="1" outlineLevel="1">
      <c r="A5065" s="8">
        <f>'SINAPI COMPOSIÇÕES'!G5068</f>
        <v>87482</v>
      </c>
      <c r="C5065" s="8" t="str">
        <f>'SINAPI COMPOSIÇÕES'!H5068</f>
        <v>ALVENARIA DE VEDAÇÃO DE BLOCOS CERÂMICOS FURADOS NA VERTICAL DE 19X19X39CM (ESPESSURA 19CM) DE PAREDES COM ÁREA LÍQUIDA MAIOR OU IGUAL A 6M² SEM VÃOS E ARGAMASSA DE ASSENTAMENTO COM PREPARO MANUAL. AF_06/2014</v>
      </c>
      <c r="D5065" s="8" t="str">
        <f>'SINAPI COMPOSIÇÕES'!I5068</f>
        <v>M2</v>
      </c>
      <c r="E5065" s="8">
        <f>'SINAPI COMPOSIÇÕES'!K5068</f>
        <v>69.39</v>
      </c>
    </row>
    <row r="5066" spans="1:5" s="8" customFormat="1" ht="33.200000000000003" hidden="1" customHeight="1" outlineLevel="1">
      <c r="A5066" s="8">
        <f>'SINAPI COMPOSIÇÕES'!G5069</f>
        <v>87483</v>
      </c>
      <c r="C5066" s="8" t="str">
        <f>'SINAPI COMPOSIÇÕES'!H5069</f>
        <v>ALVENARIA DE VEDAÇÃO DE BLOCOS CERÂMICOS FURADOS NA VERTICAL DE 9X19X39CM (ESPESSURA 9CM) DE PAREDES COM ÁREA LÍQUIDA MENOR QUE 6M² COM VÃOS E ARGAMASSA DE ASSENTAMENTO COM PREPARO EM BETONEIRA. AF_06/2014</v>
      </c>
      <c r="D5066" s="8" t="str">
        <f>'SINAPI COMPOSIÇÕES'!I5069</f>
        <v>M2</v>
      </c>
      <c r="E5066" s="8">
        <f>'SINAPI COMPOSIÇÕES'!K5069</f>
        <v>51.53</v>
      </c>
    </row>
    <row r="5067" spans="1:5" s="8" customFormat="1" ht="33.200000000000003" hidden="1" customHeight="1" outlineLevel="1">
      <c r="A5067" s="8">
        <f>'SINAPI COMPOSIÇÕES'!G5070</f>
        <v>87484</v>
      </c>
      <c r="C5067" s="8" t="str">
        <f>'SINAPI COMPOSIÇÕES'!H5070</f>
        <v>ALVENARIA DE VEDAÇÃO DE BLOCOS CERÂMICOS FURADOS NA VERTICAL DE 9X19X39CM (ESPESSURA 9CM) DE PAREDES COM ÁREA LÍQUIDA MENOR QUE 6M² COM VÃOS E ARGAMASSA DE ASSENTAMENTO COM PREPARO MANUAL. AF_06/2014</v>
      </c>
      <c r="D5067" s="8" t="str">
        <f>'SINAPI COMPOSIÇÕES'!I5070</f>
        <v>M2</v>
      </c>
      <c r="E5067" s="8">
        <f>'SINAPI COMPOSIÇÕES'!K5070</f>
        <v>52.3</v>
      </c>
    </row>
    <row r="5068" spans="1:5" s="8" customFormat="1" ht="33.200000000000003" hidden="1" customHeight="1" outlineLevel="1">
      <c r="A5068" s="8">
        <f>'SINAPI COMPOSIÇÕES'!G5071</f>
        <v>87485</v>
      </c>
      <c r="C5068" s="8" t="str">
        <f>'SINAPI COMPOSIÇÕES'!H5071</f>
        <v>ALVENARIA DE VEDAÇÃO DE BLOCOS CERÂMICOS FURADOS NA VERTICAL DE 14X19X39CM (ESPESSURA 14CM) DE PAREDES COM ÁREA LÍQUIDA MENOR QUE 6M² COM VÃOS E ARGAMASSA DE ASSENTAMENTO COM PREPARO EM BETONEIRA. AF_06/2014</v>
      </c>
      <c r="D5068" s="8" t="str">
        <f>'SINAPI COMPOSIÇÕES'!I5071</f>
        <v>M2</v>
      </c>
      <c r="E5068" s="8">
        <f>'SINAPI COMPOSIÇÕES'!K5071</f>
        <v>67.61</v>
      </c>
    </row>
    <row r="5069" spans="1:5" s="8" customFormat="1" ht="33.200000000000003" hidden="1" customHeight="1" outlineLevel="1">
      <c r="A5069" s="8">
        <f>'SINAPI COMPOSIÇÕES'!G5072</f>
        <v>87487</v>
      </c>
      <c r="C5069" s="8" t="str">
        <f>'SINAPI COMPOSIÇÕES'!H5072</f>
        <v>ALVENARIA DE VEDAÇÃO DE BLOCOS CERÂMICOS FURADOS NA VERTICAL DE 19X19X39CM (ESPESSURA 19CM) DE PAREDES COM ÁREA LÍQUIDA MENOR QUE 6M² COM VÃOS E ARGAMASSA DE ASSENTAMENTO COM PREPARO EM BETONEIRA. AF_06/2014</v>
      </c>
      <c r="D5069" s="8" t="str">
        <f>'SINAPI COMPOSIÇÕES'!I5072</f>
        <v>M2</v>
      </c>
      <c r="E5069" s="8">
        <f>'SINAPI COMPOSIÇÕES'!K5072</f>
        <v>81.16</v>
      </c>
    </row>
    <row r="5070" spans="1:5" s="8" customFormat="1" ht="33.200000000000003" hidden="1" customHeight="1" outlineLevel="1">
      <c r="A5070" s="8">
        <f>'SINAPI COMPOSIÇÕES'!G5073</f>
        <v>87488</v>
      </c>
      <c r="C5070" s="8" t="str">
        <f>'SINAPI COMPOSIÇÕES'!H5073</f>
        <v>ALVENARIA DE VEDAÇÃO DE BLOCOS CERÂMICOS FURADOS NA VERTICAL DE 19X19X39CM (ESPESSURA 19CM) DE PAREDES COM ÁREA LÍQUIDA MENOR QUE 6M² COM VÃOS E ARGAMASSA DE ASSENTAMENTO COM PREPARO MANUAL. AF_06/2014</v>
      </c>
      <c r="D5070" s="8" t="str">
        <f>'SINAPI COMPOSIÇÕES'!I5073</f>
        <v>M2</v>
      </c>
      <c r="E5070" s="8">
        <f>'SINAPI COMPOSIÇÕES'!K5073</f>
        <v>82.19</v>
      </c>
    </row>
    <row r="5071" spans="1:5" s="8" customFormat="1" ht="33.200000000000003" hidden="1" customHeight="1" outlineLevel="1">
      <c r="A5071" s="8">
        <f>'SINAPI COMPOSIÇÕES'!G5074</f>
        <v>87489</v>
      </c>
      <c r="C5071" s="8" t="str">
        <f>'SINAPI COMPOSIÇÕES'!H5074</f>
        <v>ALVENARIA DE VEDAÇÃO DE BLOCOS CERÂMICOS FURADOS NA VERTICAL DE 9X19X39CM (ESPESSURA 9CM) DE PAREDES COM ÁREA LÍQUIDA MAIOR OU IGUAL A 6M² COM VÃOS E ARGAMASSA DE ASSENTAMENTO COM PREPARO EM BETONEIRA. AF_06/2014</v>
      </c>
      <c r="D5071" s="8" t="str">
        <f>'SINAPI COMPOSIÇÕES'!I5074</f>
        <v>M2</v>
      </c>
      <c r="E5071" s="8">
        <f>'SINAPI COMPOSIÇÕES'!K5074</f>
        <v>44.37</v>
      </c>
    </row>
    <row r="5072" spans="1:5" s="8" customFormat="1" ht="33.200000000000003" hidden="1" customHeight="1" outlineLevel="1">
      <c r="A5072" s="8">
        <f>'SINAPI COMPOSIÇÕES'!G5075</f>
        <v>87490</v>
      </c>
      <c r="C5072" s="8" t="str">
        <f>'SINAPI COMPOSIÇÕES'!H5075</f>
        <v>ALVENARIA DE VEDAÇÃO DE BLOCOS CERÂMICOS FURADOS NA VERTICAL DE 9X19X39CM (ESPESSURA 9CM) DE PAREDES COM ÁREA LÍQUIDA MAIOR OU IGUAL A 6M² COM VÃOS E ARGAMASSA DE ASSENTAMENTO COM PREPARO MANUAL. AF_06/2014</v>
      </c>
      <c r="D5072" s="8" t="str">
        <f>'SINAPI COMPOSIÇÕES'!I5075</f>
        <v>M2</v>
      </c>
      <c r="E5072" s="8">
        <f>'SINAPI COMPOSIÇÕES'!K5075</f>
        <v>45.14</v>
      </c>
    </row>
    <row r="5073" spans="1:5" s="8" customFormat="1" ht="33.200000000000003" hidden="1" customHeight="1" outlineLevel="1">
      <c r="A5073" s="8">
        <f>'SINAPI COMPOSIÇÕES'!G5076</f>
        <v>87491</v>
      </c>
      <c r="C5073" s="8" t="str">
        <f>'SINAPI COMPOSIÇÕES'!H5076</f>
        <v>ALVENARIA DE VEDAÇÃO DE BLOCOS CERÂMICOS FURADOS NA VERTICAL DE 14X19X39CM (ESPESSURA 14CM) DE PAREDES COM ÁREA LÍQUIDA MAIOR OU IGUAL A 6M² COM VÃOS E ARGAMASSA DE ASSENTAMENTO COM PREPARO EM BETONEIRA. AF_06/2014</v>
      </c>
      <c r="D5073" s="8" t="str">
        <f>'SINAPI COMPOSIÇÕES'!I5076</f>
        <v>M2</v>
      </c>
      <c r="E5073" s="8">
        <f>'SINAPI COMPOSIÇÕES'!K5076</f>
        <v>59.55</v>
      </c>
    </row>
    <row r="5074" spans="1:5" s="8" customFormat="1" ht="33.200000000000003" hidden="1" customHeight="1" outlineLevel="1">
      <c r="A5074" s="8">
        <f>'SINAPI COMPOSIÇÕES'!G5077</f>
        <v>87492</v>
      </c>
      <c r="C5074" s="8" t="str">
        <f>'SINAPI COMPOSIÇÕES'!H5077</f>
        <v>ALVENARIA DE VEDAÇÃO DE BLOCOS CERÂMICOS FURADOS NA VERTICAL DE 14X19X39CM (ESPESSURA 14CM) DE PAREDES COM ÁREA LÍQUIDA MAIOR OU IGUAL A 6M² COM VÃOS E ARGAMASSA DE ASSENTAMENTO COM PREPARO MANUAL. AF_06/2014</v>
      </c>
      <c r="D5074" s="8" t="str">
        <f>'SINAPI COMPOSIÇÕES'!I5077</f>
        <v>M2</v>
      </c>
      <c r="E5074" s="8">
        <f>'SINAPI COMPOSIÇÕES'!K5077</f>
        <v>60.43</v>
      </c>
    </row>
    <row r="5075" spans="1:5" s="8" customFormat="1" ht="33.200000000000003" hidden="1" customHeight="1" outlineLevel="1">
      <c r="A5075" s="8">
        <f>'SINAPI COMPOSIÇÕES'!G5078</f>
        <v>87493</v>
      </c>
      <c r="C5075" s="8" t="str">
        <f>'SINAPI COMPOSIÇÕES'!H5078</f>
        <v>ALVENARIA DE VEDAÇÃO DE BLOCOS CERÂMICOS FURADOS NA VERTICAL DE 19X19X39CM (ESPESSURA 19CM) DE PAREDES COM ÁREA LÍQUIDA MAIOR OU IGUAL A 6M² COM VÃOS E ARGAMASSA DE ASSENTAMENTO COM PREPARO EM BETONEIRA. AF_06/2014</v>
      </c>
      <c r="D5075" s="8" t="str">
        <f>'SINAPI COMPOSIÇÕES'!I5078</f>
        <v>M2</v>
      </c>
      <c r="E5075" s="8">
        <f>'SINAPI COMPOSIÇÕES'!K5078</f>
        <v>72.16</v>
      </c>
    </row>
    <row r="5076" spans="1:5" s="8" customFormat="1" ht="33.200000000000003" hidden="1" customHeight="1" outlineLevel="1">
      <c r="A5076" s="8">
        <f>'SINAPI COMPOSIÇÕES'!G5079</f>
        <v>87494</v>
      </c>
      <c r="C5076" s="8" t="str">
        <f>'SINAPI COMPOSIÇÕES'!H5079</f>
        <v>ALVENARIA DE VEDAÇÃO DE BLOCOS CERÂMICOS FURADOS NA VERTICAL DE 19X19X39CM (ESPESSURA 19CM) DE PAREDES COM ÁREA LÍQUIDA MAIOR OU IGUAL A 6M² COM VÃOS E ARGAMASSA DE ASSENTAMENTO COM PREPARO MANUAL. AF_06/2014</v>
      </c>
      <c r="D5076" s="8" t="str">
        <f>'SINAPI COMPOSIÇÕES'!I5079</f>
        <v>M2</v>
      </c>
      <c r="E5076" s="8">
        <f>'SINAPI COMPOSIÇÕES'!K5079</f>
        <v>73.19</v>
      </c>
    </row>
    <row r="5077" spans="1:5" s="8" customFormat="1" ht="33.200000000000003" hidden="1" customHeight="1" outlineLevel="1">
      <c r="A5077" s="8">
        <f>'SINAPI COMPOSIÇÕES'!G5080</f>
        <v>87495</v>
      </c>
      <c r="C5077" s="8" t="str">
        <f>'SINAPI COMPOSIÇÕES'!H5080</f>
        <v>ALVENARIA DE VEDAÇÃO DE BLOCOS CERÂMICOS FURADOS NA HORIZONTAL DE 9X19X19CM (ESPESSURA 9CM) DE PAREDES COM ÁREA LÍQUIDA MENOR QUE 6M² SEM VÃOS E ARGAMASSA DE ASSENTAMENTO COM PREPARO EM BETONEIRA. AF_06/2014</v>
      </c>
      <c r="D5077" s="8" t="str">
        <f>'SINAPI COMPOSIÇÕES'!I5080</f>
        <v>M2</v>
      </c>
      <c r="E5077" s="8">
        <f>'SINAPI COMPOSIÇÕES'!K5080</f>
        <v>72.75</v>
      </c>
    </row>
    <row r="5078" spans="1:5" s="8" customFormat="1" ht="33.200000000000003" hidden="1" customHeight="1" outlineLevel="1">
      <c r="A5078" s="8">
        <f>'SINAPI COMPOSIÇÕES'!G5081</f>
        <v>87496</v>
      </c>
      <c r="C5078" s="8" t="str">
        <f>'SINAPI COMPOSIÇÕES'!H5081</f>
        <v>ALVENARIA DE VEDAÇÃO DE BLOCOS CERÂMICOS FURADOS NA HORIZONTAL DE 9X19X19CM (ESPESSURA 9CM) DE PAREDES COM ÁREA LÍQUIDA MENOR QUE 6M² SEM VÃOS E ARGAMASSA DE ASSENTAMENTO COM PREPARO MANUAL. AF_06/2014</v>
      </c>
      <c r="D5078" s="8" t="str">
        <f>'SINAPI COMPOSIÇÕES'!I5081</f>
        <v>M2</v>
      </c>
      <c r="E5078" s="8">
        <f>'SINAPI COMPOSIÇÕES'!K5081</f>
        <v>73.48</v>
      </c>
    </row>
    <row r="5079" spans="1:5" s="8" customFormat="1" ht="33.200000000000003" hidden="1" customHeight="1" outlineLevel="1">
      <c r="A5079" s="8">
        <f>'SINAPI COMPOSIÇÕES'!G5082</f>
        <v>87497</v>
      </c>
      <c r="C5079" s="8" t="str">
        <f>'SINAPI COMPOSIÇÕES'!H5082</f>
        <v>ALVENARIA DE VEDAÇÃO DE BLOCOS CERÂMICOS FURADOS NA HORIZONTAL DE 11,5X19X19CM (ESPESSURA 11,5CM) DE PAREDES COM ÁREA LÍQUIDA MENOR QUE 6M² SEM VÃOS E ARGAMASSA DE ASSENTAMENTO COM PREPARO EM BETONEIRA. AF_06/2014</v>
      </c>
      <c r="D5079" s="8" t="str">
        <f>'SINAPI COMPOSIÇÕES'!I5082</f>
        <v>M2</v>
      </c>
      <c r="E5079" s="8">
        <f>'SINAPI COMPOSIÇÕES'!K5082</f>
        <v>72.790000000000006</v>
      </c>
    </row>
    <row r="5080" spans="1:5" s="8" customFormat="1" ht="33.200000000000003" hidden="1" customHeight="1" outlineLevel="1">
      <c r="A5080" s="8">
        <f>'SINAPI COMPOSIÇÕES'!G5083</f>
        <v>87498</v>
      </c>
      <c r="C5080" s="8" t="str">
        <f>'SINAPI COMPOSIÇÕES'!H5083</f>
        <v>ALVENARIA DE VEDAÇÃO DE BLOCOS CERÂMICOS FURADOS NA HORIZONTAL DE 11,5X19X19CM (ESPESSURA 11,5CM) DE PAREDES COM ÁREA LÍQUIDA MENOR QUE 6M² SEM VÃOS E ARGAMASSA DE ASSENTAMENTO COM PREPARO MANUAL. AF_06/2014</v>
      </c>
      <c r="D5080" s="8" t="str">
        <f>'SINAPI COMPOSIÇÕES'!I5083</f>
        <v>M2</v>
      </c>
      <c r="E5080" s="8">
        <f>'SINAPI COMPOSIÇÕES'!K5083</f>
        <v>73.72</v>
      </c>
    </row>
    <row r="5081" spans="1:5" s="8" customFormat="1" ht="33.200000000000003" hidden="1" customHeight="1" outlineLevel="1">
      <c r="A5081" s="8">
        <f>'SINAPI COMPOSIÇÕES'!G5084</f>
        <v>87499</v>
      </c>
      <c r="C5081" s="8" t="str">
        <f>'SINAPI COMPOSIÇÕES'!H5084</f>
        <v>ALVENARIA DE VEDAÇÃO DE BLOCOS CERÂMICOS FURADOS NA HORIZONTAL DE 9X14X19CM (ESPESSURA 9CM) DE PAREDES COM ÁREA LÍQUIDA MENOR QUE 6M² SEM VÃOS E ARGAMASSA DE ASSENTAMENTO COM PREPARO EM BETONEIRA. AF_06/2014</v>
      </c>
      <c r="D5081" s="8" t="str">
        <f>'SINAPI COMPOSIÇÕES'!I5084</f>
        <v>M2</v>
      </c>
      <c r="E5081" s="8">
        <f>'SINAPI COMPOSIÇÕES'!K5084</f>
        <v>84.67</v>
      </c>
    </row>
    <row r="5082" spans="1:5" s="8" customFormat="1" ht="33.200000000000003" hidden="1" customHeight="1" outlineLevel="1">
      <c r="A5082" s="8">
        <f>'SINAPI COMPOSIÇÕES'!G5085</f>
        <v>87500</v>
      </c>
      <c r="C5082" s="8" t="str">
        <f>'SINAPI COMPOSIÇÕES'!H5085</f>
        <v>ALVENARIA DE VEDAÇÃO DE BLOCOS CERÂMICOS FURADOS NA HORIZONTAL DE 9X14X19CM (ESPESSURA 9CM) DE PAREDES COM ÁREA LÍQUIDA MENOR QUE 6M² SEM VÃOS E ARGAMASSA DE ASSENTAMENTO COM PREPARO MANUAL. AF_06/2014</v>
      </c>
      <c r="D5082" s="8" t="str">
        <f>'SINAPI COMPOSIÇÕES'!I5085</f>
        <v>M2</v>
      </c>
      <c r="E5082" s="8">
        <f>'SINAPI COMPOSIÇÕES'!K5085</f>
        <v>85.46</v>
      </c>
    </row>
    <row r="5083" spans="1:5" s="8" customFormat="1" ht="33.200000000000003" hidden="1" customHeight="1" outlineLevel="1">
      <c r="A5083" s="8">
        <f>'SINAPI COMPOSIÇÕES'!G5086</f>
        <v>87501</v>
      </c>
      <c r="C5083" s="8" t="str">
        <f>'SINAPI COMPOSIÇÕES'!H5086</f>
        <v>ALVENARIA DE VEDAÇÃO DE BLOCOS CERÂMICOS FURADOS NA HORIZONTAL DE 14X9X19CM (ESPESSURA 14CM, BLOCO DEITADO) DE PAREDES COM ÁREA LÍQUIDA MENOR QUE 6M² SEM VÃOS E ARGAMASSA DE ASSENTAMENTO COM PREPARO EM BETONEIRA. AF_06/2014</v>
      </c>
      <c r="D5083" s="8" t="str">
        <f>'SINAPI COMPOSIÇÕES'!I5086</f>
        <v>M2</v>
      </c>
      <c r="E5083" s="8">
        <f>'SINAPI COMPOSIÇÕES'!K5086</f>
        <v>132.38</v>
      </c>
    </row>
    <row r="5084" spans="1:5" s="8" customFormat="1" ht="33.200000000000003" hidden="1" customHeight="1" outlineLevel="1">
      <c r="A5084" s="8">
        <f>'SINAPI COMPOSIÇÕES'!G5087</f>
        <v>87502</v>
      </c>
      <c r="C5084" s="8" t="str">
        <f>'SINAPI COMPOSIÇÕES'!H5087</f>
        <v>ALVENARIA DE VEDAÇÃO DE BLOCOS CERÂMICOS FURADOS NA HORIZONTAL DE 14X9X19CM (ESPESSURA 14CM, BLOCO DEITADO) DE PAREDES COM ÁREA LÍQUIDA MENOR QUE 6M² SEM VÃOS E ARGAMASSA DE ASSENTAMENTO COM PREPARO MANUAL. AF_06/2014</v>
      </c>
      <c r="D5084" s="8" t="str">
        <f>'SINAPI COMPOSIÇÕES'!I5087</f>
        <v>M2</v>
      </c>
      <c r="E5084" s="8">
        <f>'SINAPI COMPOSIÇÕES'!K5087</f>
        <v>133.38999999999999</v>
      </c>
    </row>
    <row r="5085" spans="1:5" s="8" customFormat="1" ht="33.200000000000003" hidden="1" customHeight="1" outlineLevel="1">
      <c r="A5085" s="8">
        <f>'SINAPI COMPOSIÇÕES'!G5088</f>
        <v>87503</v>
      </c>
      <c r="C5085" s="8" t="str">
        <f>'SINAPI COMPOSIÇÕES'!H5088</f>
        <v>ALVENARIA DE VEDAÇÃO DE BLOCOS CERÂMICOS FURADOS NA HORIZONTAL DE 9X19X19CM (ESPESSURA 9CM) DE PAREDES COM ÁREA LÍQUIDA MAIOR OU IGUAL A 6M² SEM VÃOS E ARGAMASSA DE ASSENTAMENTO COM PREPARO EM BETONEIRA. AF_06/2014</v>
      </c>
      <c r="D5085" s="8" t="str">
        <f>'SINAPI COMPOSIÇÕES'!I5088</f>
        <v>M2</v>
      </c>
      <c r="E5085" s="8">
        <f>'SINAPI COMPOSIÇÕES'!K5088</f>
        <v>62.12</v>
      </c>
    </row>
    <row r="5086" spans="1:5" s="8" customFormat="1" ht="33.200000000000003" hidden="1" customHeight="1" outlineLevel="1">
      <c r="A5086" s="8">
        <f>'SINAPI COMPOSIÇÕES'!G5089</f>
        <v>87504</v>
      </c>
      <c r="C5086" s="8" t="str">
        <f>'SINAPI COMPOSIÇÕES'!H5089</f>
        <v>ALVENARIA DE VEDAÇÃO DE BLOCOS CERÂMICOS FURADOS NA HORIZONTAL DE 9X19X19CM (ESPESSURA 9CM) DE PAREDES COM ÁREA LÍQUIDA MAIOR OU IGUAL A 6M² SEM VÃOS E ARGAMASSA DE ASSENTAMENTO COM PREPARO MANUAL. AF_06/2014</v>
      </c>
      <c r="D5086" s="8" t="str">
        <f>'SINAPI COMPOSIÇÕES'!I5089</f>
        <v>M2</v>
      </c>
      <c r="E5086" s="8">
        <f>'SINAPI COMPOSIÇÕES'!K5089</f>
        <v>62.85</v>
      </c>
    </row>
    <row r="5087" spans="1:5" s="8" customFormat="1" ht="33.200000000000003" hidden="1" customHeight="1" outlineLevel="1">
      <c r="A5087" s="8">
        <f>'SINAPI COMPOSIÇÕES'!G5090</f>
        <v>87505</v>
      </c>
      <c r="C5087" s="8" t="str">
        <f>'SINAPI COMPOSIÇÕES'!H5090</f>
        <v>ALVENARIA DE VEDAÇÃO DE BLOCOS CERÂMICOS FURADOS NA HORIZONTAL DE 11,5X19X19CM (ESPESSURA 11,5M) DE PAREDES COM ÁREA LÍQUIDA MAIOR OU IGUAL A 6M² SEM VÃOS E ARGAMASSA DE ASSENTAMENTO COM PREPARO EM BETONEIRA. AF_06/2014</v>
      </c>
      <c r="D5087" s="8" t="str">
        <f>'SINAPI COMPOSIÇÕES'!I5090</f>
        <v>M2</v>
      </c>
      <c r="E5087" s="8">
        <f>'SINAPI COMPOSIÇÕES'!K5090</f>
        <v>61.92</v>
      </c>
    </row>
    <row r="5088" spans="1:5" s="8" customFormat="1" ht="33.200000000000003" hidden="1" customHeight="1" outlineLevel="1">
      <c r="A5088" s="8">
        <f>'SINAPI COMPOSIÇÕES'!G5091</f>
        <v>87506</v>
      </c>
      <c r="C5088" s="8" t="str">
        <f>'SINAPI COMPOSIÇÕES'!H5091</f>
        <v>ALVENARIA DE VEDAÇÃO DE BLOCOS CERÂMICOS FURADOS NA HORIZONTAL DE 11,5X19X19CM (ESPESSURA 11,5M) DE PAREDES COM ÁREA LÍQUIDA MAIOR OU IGUAL A 6M² SEM VÃOS E ARGAMASSA DE ASSENTAMENTO COM PREPARO MANUAL. AF_06/2014</v>
      </c>
      <c r="D5088" s="8" t="str">
        <f>'SINAPI COMPOSIÇÕES'!I5091</f>
        <v>M2</v>
      </c>
      <c r="E5088" s="8">
        <f>'SINAPI COMPOSIÇÕES'!K5091</f>
        <v>62.85</v>
      </c>
    </row>
    <row r="5089" spans="1:5" s="8" customFormat="1" ht="33.200000000000003" hidden="1" customHeight="1" outlineLevel="1">
      <c r="A5089" s="8">
        <f>'SINAPI COMPOSIÇÕES'!G5092</f>
        <v>87507</v>
      </c>
      <c r="C5089" s="8" t="str">
        <f>'SINAPI COMPOSIÇÕES'!H5092</f>
        <v>ALVENARIA DE VEDAÇÃO DE BLOCOS CERÂMICOS FURADOS NA HORIZONTAL DE 9X14X19CM (ESPESSURA 9CM) DE PAREDES COM ÁREA LÍQUIDA MAIOR OU IGUAL A 6M² SEM VÃOS E ARGAMASSA DE ASSENTAMENTO COM PREPARO EM BETONEIRA. AF_06/2014</v>
      </c>
      <c r="D5089" s="8" t="str">
        <f>'SINAPI COMPOSIÇÕES'!I5092</f>
        <v>M2</v>
      </c>
      <c r="E5089" s="8">
        <f>'SINAPI COMPOSIÇÕES'!K5092</f>
        <v>70.569999999999993</v>
      </c>
    </row>
    <row r="5090" spans="1:5" s="8" customFormat="1" ht="33.200000000000003" hidden="1" customHeight="1" outlineLevel="1">
      <c r="A5090" s="8">
        <f>'SINAPI COMPOSIÇÕES'!G5093</f>
        <v>87508</v>
      </c>
      <c r="C5090" s="8" t="str">
        <f>'SINAPI COMPOSIÇÕES'!H5093</f>
        <v>ALVENARIA DE VEDAÇÃO DE BLOCOS CERÂMICOS FURADOS NA HORIZONTAL DE 9X14X19CM (ESPESSURA 9CM) DE PAREDES COM ÁREA LÍQUIDA MAIOR OU IGUAL A 6M² SEM VÃOS E ARGAMASSA DE ASSENTAMENTO COM PREPARO MANUAL. AF_06/2014</v>
      </c>
      <c r="D5090" s="8" t="str">
        <f>'SINAPI COMPOSIÇÕES'!I5093</f>
        <v>M2</v>
      </c>
      <c r="E5090" s="8">
        <f>'SINAPI COMPOSIÇÕES'!K5093</f>
        <v>71.36</v>
      </c>
    </row>
    <row r="5091" spans="1:5" s="8" customFormat="1" ht="33.200000000000003" hidden="1" customHeight="1" outlineLevel="1">
      <c r="A5091" s="8">
        <f>'SINAPI COMPOSIÇÕES'!G5094</f>
        <v>87509</v>
      </c>
      <c r="C5091" s="8" t="str">
        <f>'SINAPI COMPOSIÇÕES'!H5094</f>
        <v>ALVENARIA DE VEDAÇÃO DE BLOCOS CERÂMICOS FURADOS NA HORIZONTAL DE 14X9X19CM (ESPESSURA 14CM, BLOCO DEITADO) DE PAREDES COM ÁREA LÍQUIDA MAIOR OU IGUAL A 6M² SEM VÃOS E ARGAMASSA DE ASSENTAMENTO COM PREPARO EM BETONEIRA. AF_06/2014</v>
      </c>
      <c r="D5091" s="8" t="str">
        <f>'SINAPI COMPOSIÇÕES'!I5094</f>
        <v>M2</v>
      </c>
      <c r="E5091" s="8">
        <f>'SINAPI COMPOSIÇÕES'!K5094</f>
        <v>109.07</v>
      </c>
    </row>
    <row r="5092" spans="1:5" s="8" customFormat="1" ht="33.200000000000003" hidden="1" customHeight="1" outlineLevel="1">
      <c r="A5092" s="8">
        <f>'SINAPI COMPOSIÇÕES'!G5095</f>
        <v>87510</v>
      </c>
      <c r="C5092" s="8" t="str">
        <f>'SINAPI COMPOSIÇÕES'!H5095</f>
        <v>ALVENARIA DE VEDAÇÃO DE BLOCOS CERÂMICOS FURADOS NA HORIZONTAL DE 14X9X19CM (ESPESSURA 14CM, BLOCO DEITADO) DE PAREDES COM ÁREA LÍQUIDA MAIOR OU IGUAL A 6M² SEM VÃOS E ARGAMASSA DE ASSENTAMENTO COM PREPARO MANUAL. AF_06/2014</v>
      </c>
      <c r="D5092" s="8" t="str">
        <f>'SINAPI COMPOSIÇÕES'!I5095</f>
        <v>M2</v>
      </c>
      <c r="E5092" s="8">
        <f>'SINAPI COMPOSIÇÕES'!K5095</f>
        <v>110.08</v>
      </c>
    </row>
    <row r="5093" spans="1:5" s="8" customFormat="1" ht="33.200000000000003" hidden="1" customHeight="1" outlineLevel="1">
      <c r="A5093" s="8">
        <f>'SINAPI COMPOSIÇÕES'!G5096</f>
        <v>87511</v>
      </c>
      <c r="C5093" s="8" t="str">
        <f>'SINAPI COMPOSIÇÕES'!H5096</f>
        <v>ALVENARIA DE VEDAÇÃO DE BLOCOS CERÂMICOS FURADOS NA HORIZONTAL DE 9X19X19CM (ESPESSURA 9CM) DE PAREDES COM ÁREA LÍQUIDA MENOR QUE 6M² COM VÃOS E ARGAMASSA DE ASSENTAMENTO COM PREPARO EM BETONEIRA. AF_06/2014</v>
      </c>
      <c r="D5093" s="8" t="str">
        <f>'SINAPI COMPOSIÇÕES'!I5096</f>
        <v>M2</v>
      </c>
      <c r="E5093" s="8">
        <f>'SINAPI COMPOSIÇÕES'!K5096</f>
        <v>81.349999999999994</v>
      </c>
    </row>
    <row r="5094" spans="1:5" s="8" customFormat="1" ht="33.200000000000003" hidden="1" customHeight="1" outlineLevel="1">
      <c r="A5094" s="8">
        <f>'SINAPI COMPOSIÇÕES'!G5097</f>
        <v>87512</v>
      </c>
      <c r="C5094" s="8" t="str">
        <f>'SINAPI COMPOSIÇÕES'!H5097</f>
        <v>ALVENARIA DE VEDAÇÃO DE BLOCOS CERÂMICOS FURADOS NA HORIZONTAL DE 9X19X19CM (ESPESSURA 9CM) DE PAREDES COM ÁREA LÍQUIDA MENOR QUE 6M² COM VÃOS E ARGAMASSA DE ASSENTAMENTO COM PREPARO MANUAL. AF_06/2014</v>
      </c>
      <c r="D5094" s="8" t="str">
        <f>'SINAPI COMPOSIÇÕES'!I5097</f>
        <v>M2</v>
      </c>
      <c r="E5094" s="8">
        <f>'SINAPI COMPOSIÇÕES'!K5097</f>
        <v>82.08</v>
      </c>
    </row>
    <row r="5095" spans="1:5" s="8" customFormat="1" ht="33.200000000000003" hidden="1" customHeight="1" outlineLevel="1">
      <c r="A5095" s="8">
        <f>'SINAPI COMPOSIÇÕES'!G5098</f>
        <v>87513</v>
      </c>
      <c r="C5095" s="8" t="str">
        <f>'SINAPI COMPOSIÇÕES'!H5098</f>
        <v>ALVENARIA DE VEDAÇÃO DE BLOCOS CERÂMICOS FURADOS NA HORIZONTAL DE 11,5X19X19CM (ESPESSURA 11,5CM) DE PAREDES COM ÁREA LÍQUIDA MENOR QUE 6M² COM VÃOS E ARGAMASSA DE ASSENTAMENTO COM PREPARO EM BETONEIRA. AF_06/2014</v>
      </c>
      <c r="D5095" s="8" t="str">
        <f>'SINAPI COMPOSIÇÕES'!I5098</f>
        <v>M2</v>
      </c>
      <c r="E5095" s="8">
        <f>'SINAPI COMPOSIÇÕES'!K5098</f>
        <v>81.75</v>
      </c>
    </row>
    <row r="5096" spans="1:5" s="8" customFormat="1" ht="33.200000000000003" hidden="1" customHeight="1" outlineLevel="1">
      <c r="A5096" s="8">
        <f>'SINAPI COMPOSIÇÕES'!G5099</f>
        <v>87514</v>
      </c>
      <c r="C5096" s="8" t="str">
        <f>'SINAPI COMPOSIÇÕES'!H5099</f>
        <v>ALVENARIA DE VEDAÇÃO DE BLOCOS CERÂMICOS FURADOS NA HORIZONTAL DE 11,5X19X19CM (ESPESSURA 11,5CM) DE PAREDES COM ÁREA LÍQUIDA MENOR QUE 6M² COM VÃOS E ARGAMASSA DE ASSENTAMENTO COM PREPARO MANUAL. AF_06/2014</v>
      </c>
      <c r="D5096" s="8" t="str">
        <f>'SINAPI COMPOSIÇÕES'!I5099</f>
        <v>M2</v>
      </c>
      <c r="E5096" s="8">
        <f>'SINAPI COMPOSIÇÕES'!K5099</f>
        <v>82.68</v>
      </c>
    </row>
    <row r="5097" spans="1:5" s="8" customFormat="1" ht="33.200000000000003" hidden="1" customHeight="1" outlineLevel="1">
      <c r="A5097" s="8">
        <f>'SINAPI COMPOSIÇÕES'!G5100</f>
        <v>87515</v>
      </c>
      <c r="C5097" s="8" t="str">
        <f>'SINAPI COMPOSIÇÕES'!H5100</f>
        <v>ALVENARIA DE VEDAÇÃO DE BLOCOS CERÂMICOS FURADOS NA HORIZONTAL DE 9X14X19CM (ESPESSURA 9CM) DE PAREDES COM ÁREA LÍQUIDA MENOR QUE 6M² COM VÃOS E ARGAMASSA DE ASSENTAMENTO COM PREPARO EM BETONEIRA. AF_06/2014</v>
      </c>
      <c r="D5097" s="8" t="str">
        <f>'SINAPI COMPOSIÇÕES'!I5100</f>
        <v>M2</v>
      </c>
      <c r="E5097" s="8">
        <f>'SINAPI COMPOSIÇÕES'!K5100</f>
        <v>96.69</v>
      </c>
    </row>
    <row r="5098" spans="1:5" s="8" customFormat="1" ht="33.200000000000003" hidden="1" customHeight="1" outlineLevel="1">
      <c r="A5098" s="8">
        <f>'SINAPI COMPOSIÇÕES'!G5101</f>
        <v>87516</v>
      </c>
      <c r="C5098" s="8" t="str">
        <f>'SINAPI COMPOSIÇÕES'!H5101</f>
        <v>ALVENARIA DE VEDAÇÃO DE BLOCOS CERÂMICOS FURADOS NA HORIZONTAL DE 9X14X19CM (ESPESSURA 9CM) DE PAREDES COM ÁREA LÍQUIDA MENOR QUE 6M² COM VÃOS E ARGAMASSA DE ASSENTAMENTO COM PREPARO MANUAL. AF_06/2014</v>
      </c>
      <c r="D5098" s="8" t="str">
        <f>'SINAPI COMPOSIÇÕES'!I5101</f>
        <v>M2</v>
      </c>
      <c r="E5098" s="8">
        <f>'SINAPI COMPOSIÇÕES'!K5101</f>
        <v>97.48</v>
      </c>
    </row>
    <row r="5099" spans="1:5" s="8" customFormat="1" ht="33.200000000000003" hidden="1" customHeight="1" outlineLevel="1">
      <c r="A5099" s="8">
        <f>'SINAPI COMPOSIÇÕES'!G5102</f>
        <v>87517</v>
      </c>
      <c r="C5099" s="8" t="str">
        <f>'SINAPI COMPOSIÇÕES'!H5102</f>
        <v>ALVENARIA DE VEDAÇÃO DE BLOCOS CERÂMICOS FURADOS NA HORIZONTAL DE 14X9X19CM (ESPESSURA 14CM, BLOCO DEITADO) DE PAREDES COM ÁREA LÍQUIDA MENOR QUE 6M² COM VÃOS E ARGAMASSA DE ASSENTAMENTO COM PREPARO EM BETONEIRA. AF_06/2014</v>
      </c>
      <c r="D5099" s="8" t="str">
        <f>'SINAPI COMPOSIÇÕES'!I5102</f>
        <v>M2</v>
      </c>
      <c r="E5099" s="8">
        <f>'SINAPI COMPOSIÇÕES'!K5102</f>
        <v>151.08000000000001</v>
      </c>
    </row>
    <row r="5100" spans="1:5" s="8" customFormat="1" ht="33.200000000000003" hidden="1" customHeight="1" outlineLevel="1">
      <c r="A5100" s="8">
        <f>'SINAPI COMPOSIÇÕES'!G5103</f>
        <v>87518</v>
      </c>
      <c r="C5100" s="8" t="str">
        <f>'SINAPI COMPOSIÇÕES'!H5103</f>
        <v>ALVENARIA DE VEDAÇÃO DE BLOCOS CERÂMICOS FURADOS NA HORIZONTAL DE 14X9X19CM (ESPESSURA 14CM, BLOCO DEITADO) DE PAREDES COM ÁREA LÍQUIDA MENOR QUE 6M² COM VÃOS E ARGAMASSA DE ASSENTAMENTO COM PREPARO MANUAL. AF_06/2014</v>
      </c>
      <c r="D5100" s="8" t="str">
        <f>'SINAPI COMPOSIÇÕES'!I5103</f>
        <v>M2</v>
      </c>
      <c r="E5100" s="8">
        <f>'SINAPI COMPOSIÇÕES'!K5103</f>
        <v>152.09</v>
      </c>
    </row>
    <row r="5101" spans="1:5" s="8" customFormat="1" ht="33.200000000000003" hidden="1" customHeight="1" outlineLevel="1">
      <c r="A5101" s="8">
        <f>'SINAPI COMPOSIÇÕES'!G5104</f>
        <v>87519</v>
      </c>
      <c r="C5101" s="8" t="str">
        <f>'SINAPI COMPOSIÇÕES'!H5104</f>
        <v>ALVENARIA DE VEDAÇÃO DE BLOCOS CERÂMICOS FURADOS NA HORIZONTAL DE 9X19X19CM (ESPESSURA 9CM) DE PAREDES COM ÁREA LÍQUIDA MAIOR OU IGUAL A 6M² COM VÃOS E ARGAMASSA DE ASSENTAMENTO COM PREPARO EM BETONEIRA. AF_06/2014</v>
      </c>
      <c r="D5101" s="8" t="str">
        <f>'SINAPI COMPOSIÇÕES'!I5104</f>
        <v>M2</v>
      </c>
      <c r="E5101" s="8">
        <f>'SINAPI COMPOSIÇÕES'!K5104</f>
        <v>67.55</v>
      </c>
    </row>
    <row r="5102" spans="1:5" s="8" customFormat="1" ht="33.200000000000003" hidden="1" customHeight="1" outlineLevel="1">
      <c r="A5102" s="8">
        <f>'SINAPI COMPOSIÇÕES'!G5105</f>
        <v>87520</v>
      </c>
      <c r="C5102" s="8" t="str">
        <f>'SINAPI COMPOSIÇÕES'!H5105</f>
        <v>ALVENARIA DE VEDAÇÃO DE BLOCOS CERÂMICOS FURADOS NA HORIZONTAL DE 9X19X19CM (ESPESSURA 9CM) DE PAREDES COM ÁREA LÍQUIDA MAIOR OU IGUAL A 6M² COM VÃOS E ARGAMASSA DE ASSENTAMENTO COM PREPARO MANUAL. AF_06/2014</v>
      </c>
      <c r="D5102" s="8" t="str">
        <f>'SINAPI COMPOSIÇÕES'!I5105</f>
        <v>M2</v>
      </c>
      <c r="E5102" s="8">
        <f>'SINAPI COMPOSIÇÕES'!K5105</f>
        <v>68.28</v>
      </c>
    </row>
    <row r="5103" spans="1:5" s="8" customFormat="1" ht="33.200000000000003" hidden="1" customHeight="1" outlineLevel="1">
      <c r="A5103" s="8">
        <f>'SINAPI COMPOSIÇÕES'!G5106</f>
        <v>87521</v>
      </c>
      <c r="C5103" s="8" t="str">
        <f>'SINAPI COMPOSIÇÕES'!H5106</f>
        <v>ALVENARIA DE VEDAÇÃO DE BLOCOS CERÂMICOS FURADOS NA HORIZONTAL DE 11,5X19X19CM (ESPESSURA 11,5CM) DE PAREDES COM ÁREA LÍQUIDA MAIOR OU IGUAL A 6M² COM VÃOS E ARGAMASSA DE ASSENTAMENTO COM PREPARO EM BETONEIRA. AF_06/2014</v>
      </c>
      <c r="D5103" s="8" t="str">
        <f>'SINAPI COMPOSIÇÕES'!I5106</f>
        <v>M2</v>
      </c>
      <c r="E5103" s="8">
        <f>'SINAPI COMPOSIÇÕES'!K5106</f>
        <v>67.42</v>
      </c>
    </row>
    <row r="5104" spans="1:5" s="8" customFormat="1" ht="33.200000000000003" hidden="1" customHeight="1" outlineLevel="1">
      <c r="A5104" s="8">
        <f>'SINAPI COMPOSIÇÕES'!G5107</f>
        <v>87522</v>
      </c>
      <c r="C5104" s="8" t="str">
        <f>'SINAPI COMPOSIÇÕES'!H5107</f>
        <v>ALVENARIA DE VEDAÇÃO DE BLOCOS CERÂMICOS FURADOS NA HORIZONTAL DE 11,5X19X19CM (ESPESSURA 11,5CM) DE PAREDES COM ÁREA LÍQUIDA MAIOR OU IGUAL A 6M² COM VÃOS E ARGAMASSA DE ASSENTAMENTO COM PREPARO MANUAL. AF_06/2014</v>
      </c>
      <c r="D5104" s="8" t="str">
        <f>'SINAPI COMPOSIÇÕES'!I5107</f>
        <v>M2</v>
      </c>
      <c r="E5104" s="8">
        <f>'SINAPI COMPOSIÇÕES'!K5107</f>
        <v>68.349999999999994</v>
      </c>
    </row>
    <row r="5105" spans="1:5" s="8" customFormat="1" ht="33.200000000000003" hidden="1" customHeight="1" outlineLevel="1">
      <c r="A5105" s="8">
        <f>'SINAPI COMPOSIÇÕES'!G5108</f>
        <v>87523</v>
      </c>
      <c r="C5105" s="8" t="str">
        <f>'SINAPI COMPOSIÇÕES'!H5108</f>
        <v>ALVENARIA DE VEDAÇÃO DE BLOCOS CERÂMICOS FURADOS NA HORIZONTAL DE 9X14X19CM (ESPESSURA 9CM) DE PAREDES COM ÁREA LÍQUIDA MAIOR OU IGUAL A 6M² COM VÃOS E ARGAMASSA DE ASSENTAMENTO COM PREPARO EM BETONEIRA. AF_06/2014</v>
      </c>
      <c r="D5105" s="8" t="str">
        <f>'SINAPI COMPOSIÇÕES'!I5108</f>
        <v>M2</v>
      </c>
      <c r="E5105" s="8">
        <f>'SINAPI COMPOSIÇÕES'!K5108</f>
        <v>77.930000000000007</v>
      </c>
    </row>
    <row r="5106" spans="1:5" s="8" customFormat="1" ht="33.200000000000003" hidden="1" customHeight="1" outlineLevel="1">
      <c r="A5106" s="8">
        <f>'SINAPI COMPOSIÇÕES'!G5109</f>
        <v>87524</v>
      </c>
      <c r="C5106" s="8" t="str">
        <f>'SINAPI COMPOSIÇÕES'!H5109</f>
        <v>ALVENARIA DE VEDAÇÃO DE BLOCOS CERÂMICOS FURADOS NA HORIZONTAL DE 9X14X19CM (ESPESSURA 9CM) DE PAREDES COM ÁREA LÍQUIDA MAIOR OU IGUAL A 6M² COM VÃOS E ARGAMASSA DE ASSENTAMENTO COM PREPARO MANUAL. AF_06/2014</v>
      </c>
      <c r="D5106" s="8" t="str">
        <f>'SINAPI COMPOSIÇÕES'!I5109</f>
        <v>M2</v>
      </c>
      <c r="E5106" s="8">
        <f>'SINAPI COMPOSIÇÕES'!K5109</f>
        <v>78.72</v>
      </c>
    </row>
    <row r="5107" spans="1:5" s="8" customFormat="1" ht="33.200000000000003" hidden="1" customHeight="1" outlineLevel="1">
      <c r="A5107" s="8">
        <f>'SINAPI COMPOSIÇÕES'!G5110</f>
        <v>87525</v>
      </c>
      <c r="C5107" s="8" t="str">
        <f>'SINAPI COMPOSIÇÕES'!H5110</f>
        <v>ALVENARIA DE VEDAÇÃO DE BLOCOS CERÂMICOS FURADOS NA HORIZONTAL DE 14X9X19CM (ESPESSURA 14CM, BLOCO DEITADO) DE PAREDES COM ÁREA LÍQUIDA MAIOR OU IGUAL A 6M² COM VÃOS E ARGAMASSA DE ASSENTAMENTO COM PREPARO EM BETONEIRA. AF_06/2014</v>
      </c>
      <c r="D5107" s="8" t="str">
        <f>'SINAPI COMPOSIÇÕES'!I5110</f>
        <v>M2</v>
      </c>
      <c r="E5107" s="8">
        <f>'SINAPI COMPOSIÇÕES'!K5110</f>
        <v>120.46</v>
      </c>
    </row>
    <row r="5108" spans="1:5" s="8" customFormat="1" ht="33.200000000000003" hidden="1" customHeight="1" outlineLevel="1">
      <c r="A5108" s="8">
        <f>'SINAPI COMPOSIÇÕES'!G5111</f>
        <v>87526</v>
      </c>
      <c r="C5108" s="8" t="str">
        <f>'SINAPI COMPOSIÇÕES'!H5111</f>
        <v>ALVENARIA DE VEDAÇÃO DE BLOCOS CERÂMICOS FURADOS NA HORIZONTAL DE 14X9X19CM (ESPESSURA 14CM, BLOCO DEITADO) DE PAREDES COM ÁREA LÍQUIDA MAIOR OU IGUAL A 6M² COM VÃOS E ARGAMASSA DE ASSENTAMENTO COM PREPARO MANUAL. AF_06/2014</v>
      </c>
      <c r="D5108" s="8" t="str">
        <f>'SINAPI COMPOSIÇÕES'!I5111</f>
        <v>M2</v>
      </c>
      <c r="E5108" s="8">
        <f>'SINAPI COMPOSIÇÕES'!K5111</f>
        <v>121.47</v>
      </c>
    </row>
    <row r="5109" spans="1:5" s="8" customFormat="1" ht="33.200000000000003" hidden="1" customHeight="1" outlineLevel="1">
      <c r="A5109" s="8">
        <f>'SINAPI COMPOSIÇÕES'!G5112</f>
        <v>89043</v>
      </c>
      <c r="C5109" s="8" t="str">
        <f>'SINAPI COMPOSIÇÕES'!H5112</f>
        <v>(COMPOSIÇÃO REPRESENTATIVA) DO SERVIÇO DE ALVENARIA DE VEDAÇÃO DE BLOCOS VAZADOS DE CERÂMICA DE 9X19X19CM (ESPESSURA 9CM), PARA EDIFICAÇÃO HABITACIONAL MULTIFAMILIAR (PRÉDIO). AF_11/2014</v>
      </c>
      <c r="D5109" s="8" t="str">
        <f>'SINAPI COMPOSIÇÕES'!I5112</f>
        <v>M2</v>
      </c>
      <c r="E5109" s="8">
        <f>'SINAPI COMPOSIÇÕES'!K5112</f>
        <v>68.989999999999995</v>
      </c>
    </row>
    <row r="5110" spans="1:5" s="8" customFormat="1" ht="33.200000000000003" hidden="1" customHeight="1" outlineLevel="1">
      <c r="A5110" s="8">
        <f>'SINAPI COMPOSIÇÕES'!G5113</f>
        <v>89168</v>
      </c>
      <c r="C5110" s="8" t="str">
        <f>'SINAPI COMPOSIÇÕES'!H5113</f>
        <v>(COMPOSIÇÃO REPRESENTATIVA) DO SERVIÇO DE ALVENARIA DE VEDAÇÃO DE BLOCOS VAZADOS DE CERÂMICA DE 9X19X19CM (ESPESSURA 9CM), PARA EDIFICAÇÃO HABITACIONAL UNIFAMILIAR (CASA) E EDIFICAÇÃO PÚBLICA PADRÃO. AF_11/2014</v>
      </c>
      <c r="D5110" s="8" t="str">
        <f>'SINAPI COMPOSIÇÕES'!I5113</f>
        <v>M2</v>
      </c>
      <c r="E5110" s="8">
        <f>'SINAPI COMPOSIÇÕES'!K5113</f>
        <v>71.040000000000006</v>
      </c>
    </row>
    <row r="5111" spans="1:5" s="8" customFormat="1" ht="33.200000000000003" hidden="1" customHeight="1" outlineLevel="1">
      <c r="A5111" s="8">
        <f>'SINAPI COMPOSIÇÕES'!G5114</f>
        <v>89977</v>
      </c>
      <c r="C5111" s="8" t="str">
        <f>'SINAPI COMPOSIÇÕES'!H5114</f>
        <v>(COMPOSIÇÃO REPRESENTATIVA) DO SERVIÇO DE ALVENARIA DE VEDAÇÃO DE BLOCOS VAZADOS DE CERÂMICA DE 14X9X19CM (ESPESSURA 14CM, BLOCO DEITADO), PARA EDIFICAÇÃO HABITACIONAL UNIFAMILIAR (CASA) E EDIFICAÇÃO PÚBLICA PADRÃO. AF_12/2014</v>
      </c>
      <c r="D5111" s="8" t="str">
        <f>'SINAPI COMPOSIÇÕES'!I5114</f>
        <v>M2</v>
      </c>
      <c r="E5111" s="8">
        <f>'SINAPI COMPOSIÇÕES'!K5114</f>
        <v>128.47</v>
      </c>
    </row>
    <row r="5112" spans="1:5" s="8" customFormat="1" ht="33.200000000000003" hidden="1" customHeight="1" outlineLevel="1">
      <c r="A5112" s="8">
        <f>'SINAPI COMPOSIÇÕES'!G5115</f>
        <v>90112</v>
      </c>
      <c r="C5112" s="8" t="str">
        <f>'SINAPI COMPOSIÇÕES'!H5115</f>
        <v>ALVENARIA DE VEDAÇÃO DE BLOCOS CERÂMICOS FURADOS NA VERTICAL DE 14X19X39CM (ESPESSURA 14CM) DE PAREDES COM ÁREA LÍQUIDA MENOR QUE 6M2 COM VÃOS E ARGAMASSA DE ASSENTAMENTO COM PREPARO MANUAL. AF_06/2014</v>
      </c>
      <c r="D5112" s="8" t="str">
        <f>'SINAPI COMPOSIÇÕES'!I5115</f>
        <v>M2</v>
      </c>
      <c r="E5112" s="8">
        <f>'SINAPI COMPOSIÇÕES'!K5115</f>
        <v>68.489999999999995</v>
      </c>
    </row>
    <row r="5113" spans="1:5" s="8" customFormat="1" ht="33.200000000000003" hidden="1" customHeight="1" outlineLevel="1">
      <c r="A5113" s="8">
        <f>'SINAPI COMPOSIÇÕES'!G5116</f>
        <v>101159</v>
      </c>
      <c r="C5113" s="8" t="str">
        <f>'SINAPI COMPOSIÇÕES'!H5116</f>
        <v>ALVENARIA DE VEDAÇÃO DE BLOCOS CERÂMICOS MACIÇOS DE 5X10X20CM (ESPESSURA 10CM) E ARGAMASSA DE ASSENTAMENTO COM PREPARO EM BETONEIRA. AF_05/2020</v>
      </c>
      <c r="D5113" s="8" t="str">
        <f>'SINAPI COMPOSIÇÕES'!I5116</f>
        <v>M2</v>
      </c>
      <c r="E5113" s="8">
        <f>'SINAPI COMPOSIÇÕES'!K5116</f>
        <v>105.64</v>
      </c>
    </row>
    <row r="5114" spans="1:5" s="8" customFormat="1" ht="33.200000000000003" hidden="1" customHeight="1" outlineLevel="1">
      <c r="A5114" s="8">
        <f>'SINAPI COMPOSIÇÕES'!G5117</f>
        <v>89282</v>
      </c>
      <c r="C5114" s="8" t="str">
        <f>'SINAPI COMPOSIÇÕES'!H5117</f>
        <v>ALVENARIA ESTRUTURAL DE BLOCOS CERÂMICOS 14X19X39, (ESPESSURA DE 14 CM), PARA PAREDES COM ÁREA LÍQUIDA MENOR QUE 6M², SEM VÃOS, UTILIZANDO PALHETA E ARGAMASSA DE ASSENTAMENTO COM PREPARO EM BETONEIRA. AF_12/2014</v>
      </c>
      <c r="D5114" s="8" t="str">
        <f>'SINAPI COMPOSIÇÕES'!I5117</f>
        <v>M2</v>
      </c>
      <c r="E5114" s="8">
        <f>'SINAPI COMPOSIÇÕES'!K5117</f>
        <v>58.82</v>
      </c>
    </row>
    <row r="5115" spans="1:5" s="8" customFormat="1" ht="33.200000000000003" hidden="1" customHeight="1" outlineLevel="1">
      <c r="A5115" s="8">
        <f>'SINAPI COMPOSIÇÕES'!G5118</f>
        <v>89283</v>
      </c>
      <c r="C5115" s="8" t="str">
        <f>'SINAPI COMPOSIÇÕES'!H5118</f>
        <v>ALVENARIA ESTRUTURAL DE BLOCOS CERÂMICOS 14X19X39, (ESPESSURA DE 14 CM), PARA PAREDES COM ÁREA LÍQUIDA MENOR QUE 6M², SEM VÃOS, UTILIZANDO PALHETA E ARGAMASSA DE ASSENTAMENTO COM PREPARO MANUAL. AF_12/2014</v>
      </c>
      <c r="D5115" s="8" t="str">
        <f>'SINAPI COMPOSIÇÕES'!I5118</f>
        <v>M2</v>
      </c>
      <c r="E5115" s="8">
        <f>'SINAPI COMPOSIÇÕES'!K5118</f>
        <v>59.67</v>
      </c>
    </row>
    <row r="5116" spans="1:5" s="8" customFormat="1" ht="33.200000000000003" hidden="1" customHeight="1" outlineLevel="1">
      <c r="A5116" s="8">
        <f>'SINAPI COMPOSIÇÕES'!G5119</f>
        <v>89284</v>
      </c>
      <c r="C5116" s="8" t="str">
        <f>'SINAPI COMPOSIÇÕES'!H5119</f>
        <v>ALVENARIA ESTRUTURAL DE BLOCOS CERÂMICOS 14X19X39, (ESPESSURA DE 14 CM), PARA PAREDES COM ÁREA LÍQUIDA MAIOR OU IGUAL QUE 6M², SEM VÃOS, UTILIZANDO PALHETA E ARGAMASSA DE ASSENTAMENTO COM PREPARO EM BETONEIRA. AF_12/2014</v>
      </c>
      <c r="D5116" s="8" t="str">
        <f>'SINAPI COMPOSIÇÕES'!I5119</f>
        <v>M2</v>
      </c>
      <c r="E5116" s="8">
        <f>'SINAPI COMPOSIÇÕES'!K5119</f>
        <v>52.92</v>
      </c>
    </row>
    <row r="5117" spans="1:5" s="8" customFormat="1" ht="33.200000000000003" hidden="1" customHeight="1" outlineLevel="1">
      <c r="A5117" s="8">
        <f>'SINAPI COMPOSIÇÕES'!G5120</f>
        <v>89285</v>
      </c>
      <c r="C5117" s="8" t="str">
        <f>'SINAPI COMPOSIÇÕES'!H5120</f>
        <v>ALVENARIA ESTRUTURAL DE BLOCOS CERÂMICOS 14X19X39, (ESPESSURA DE 14 CM), PARA PAREDES COM ÁREA LÍQUIDA MAIOR OU IGUAL QUE 6M², SEM VÃOS, UTILIZANDO PALHETA E ARGAMASSA DE ASSENTAMENTO COM PREPARO MANUAL. AF_12/2014</v>
      </c>
      <c r="D5117" s="8" t="str">
        <f>'SINAPI COMPOSIÇÕES'!I5120</f>
        <v>M2</v>
      </c>
      <c r="E5117" s="8">
        <f>'SINAPI COMPOSIÇÕES'!K5120</f>
        <v>53.77</v>
      </c>
    </row>
    <row r="5118" spans="1:5" s="8" customFormat="1" ht="33.200000000000003" hidden="1" customHeight="1" outlineLevel="1">
      <c r="A5118" s="8">
        <f>'SINAPI COMPOSIÇÕES'!G5121</f>
        <v>89286</v>
      </c>
      <c r="C5118" s="8" t="str">
        <f>'SINAPI COMPOSIÇÕES'!H5121</f>
        <v>ALVENARIA ESTRUTURAL DE BLOCOS CERÂMICOS 14X19X39, (ESPESSURA DE 14 CM), PARA PAREDES COM ÁREA LÍQUIDA MENOR QUE 6M², COM VÃOS, UTILIZANDO PALHETA E ARGAMASSA DE ASSENTAMENTO COM PREPARO EM BETONEIRA. AF_12/2014</v>
      </c>
      <c r="D5118" s="8" t="str">
        <f>'SINAPI COMPOSIÇÕES'!I5121</f>
        <v>M2</v>
      </c>
      <c r="E5118" s="8">
        <f>'SINAPI COMPOSIÇÕES'!K5121</f>
        <v>62.89</v>
      </c>
    </row>
    <row r="5119" spans="1:5" s="8" customFormat="1" ht="33.200000000000003" hidden="1" customHeight="1" outlineLevel="1">
      <c r="A5119" s="8">
        <f>'SINAPI COMPOSIÇÕES'!G5122</f>
        <v>89287</v>
      </c>
      <c r="C5119" s="8" t="str">
        <f>'SINAPI COMPOSIÇÕES'!H5122</f>
        <v>ALVENARIA ESTRUTURAL DE BLOCOS CERÂMICOS 14X19X39, (ESPESSURA DE 14 CM), PARA PAREDES COM ÁREA LÍQUIDA MENOR QUE 6M², COM VÃOS, UTILIZANDO PALHETA E ARGAMASSA DE ASSENTAMENTO COM PREPARO MANUAL. AF_12/2014</v>
      </c>
      <c r="D5119" s="8" t="str">
        <f>'SINAPI COMPOSIÇÕES'!I5122</f>
        <v>M2</v>
      </c>
      <c r="E5119" s="8">
        <f>'SINAPI COMPOSIÇÕES'!K5122</f>
        <v>63.74</v>
      </c>
    </row>
    <row r="5120" spans="1:5" s="8" customFormat="1" ht="33.200000000000003" hidden="1" customHeight="1" outlineLevel="1">
      <c r="A5120" s="8">
        <f>'SINAPI COMPOSIÇÕES'!G5123</f>
        <v>89288</v>
      </c>
      <c r="C5120" s="8" t="str">
        <f>'SINAPI COMPOSIÇÕES'!H5123</f>
        <v>ALVENARIA ESTRUTURAL DE BLOCOS CERÂMICOS 14X19X39, (ESPESSURA DE 14 CM), PARA PAREDES COM ÁREA LÍQUIDA MAIOR OU IGUAL A 6M², COM VÃOS, UTILIZANDO PALHETA E ARGAMASSA DE ASSENTAMENTO COM PREPARO EM BETONEIRA. AF_12/2014</v>
      </c>
      <c r="D5120" s="8" t="str">
        <f>'SINAPI COMPOSIÇÕES'!I5123</f>
        <v>M2</v>
      </c>
      <c r="E5120" s="8">
        <f>'SINAPI COMPOSIÇÕES'!K5123</f>
        <v>55.16</v>
      </c>
    </row>
    <row r="5121" spans="1:5" s="8" customFormat="1" ht="33.200000000000003" hidden="1" customHeight="1" outlineLevel="1">
      <c r="A5121" s="8">
        <f>'SINAPI COMPOSIÇÕES'!G5124</f>
        <v>89289</v>
      </c>
      <c r="C5121" s="8" t="str">
        <f>'SINAPI COMPOSIÇÕES'!H5124</f>
        <v>ALVENARIA ESTRUTURAL DE BLOCOS CERÂMICOS 14X19X39, (ESPESSURA DE 14 CM), PARA PAREDES COM ÁREA LÍQUIDA MAIOR OU IGUAL A 6M², COM VÃOS, UTILIZANDO PALHETA E ARGAMASSA DE ASSENTAMENTO COM PREPARO MANUAL. AF_12/2014</v>
      </c>
      <c r="D5121" s="8" t="str">
        <f>'SINAPI COMPOSIÇÕES'!I5124</f>
        <v>M2</v>
      </c>
      <c r="E5121" s="8">
        <f>'SINAPI COMPOSIÇÕES'!K5124</f>
        <v>56.01</v>
      </c>
    </row>
    <row r="5122" spans="1:5" s="8" customFormat="1" ht="33.200000000000003" hidden="1" customHeight="1" outlineLevel="1">
      <c r="A5122" s="8">
        <f>'SINAPI COMPOSIÇÕES'!G5125</f>
        <v>89290</v>
      </c>
      <c r="C5122" s="8" t="str">
        <f>'SINAPI COMPOSIÇÕES'!H5125</f>
        <v>ALVENARIA ESTRUTURAL DE BLOCOS CERÂMICOS 14X19X29, (ESPESSURA DE 14 CM), PARA PAREDES COM ÁREA LÍQUIDA MENOR QUE 6M², SEM VÃOS, UTILIZANDO PALHETA E ARGAMASSA DE ASSENTAMENTO COM PREPARO EM BETONEIRA. AF_12/2014</v>
      </c>
      <c r="D5122" s="8" t="str">
        <f>'SINAPI COMPOSIÇÕES'!I5125</f>
        <v>M2</v>
      </c>
      <c r="E5122" s="8">
        <f>'SINAPI COMPOSIÇÕES'!K5125</f>
        <v>67.44</v>
      </c>
    </row>
    <row r="5123" spans="1:5" s="8" customFormat="1" ht="33.200000000000003" hidden="1" customHeight="1" outlineLevel="1">
      <c r="A5123" s="8">
        <f>'SINAPI COMPOSIÇÕES'!G5126</f>
        <v>89291</v>
      </c>
      <c r="C5123" s="8" t="str">
        <f>'SINAPI COMPOSIÇÕES'!H5126</f>
        <v>ALVENARIA ESTRUTURAL DE BLOCOS CERÂMICOS 14X19X29, (ESPESSURA DE 14 CM), PARA PAREDES COM ÁREA LÍQUIDA MENOR QUE 6M², SEM VÃOS, UTILIZANDO PALHETA E ARGAMASSA DE ASSENTAMENTO COM PREPARO MANUAL. AF_12/2014</v>
      </c>
      <c r="D5123" s="8" t="str">
        <f>'SINAPI COMPOSIÇÕES'!I5126</f>
        <v>M2</v>
      </c>
      <c r="E5123" s="8">
        <f>'SINAPI COMPOSIÇÕES'!K5126</f>
        <v>68.38</v>
      </c>
    </row>
    <row r="5124" spans="1:5" s="8" customFormat="1" ht="33.200000000000003" hidden="1" customHeight="1" outlineLevel="1">
      <c r="A5124" s="8">
        <f>'SINAPI COMPOSIÇÕES'!G5127</f>
        <v>89292</v>
      </c>
      <c r="C5124" s="8" t="str">
        <f>'SINAPI COMPOSIÇÕES'!H5127</f>
        <v>ALVENARIA ESTRUTURAL DE BLOCOS CERÂMICOS 14X19X29, (ESPESSURA DE 14 CM), PARA PAREDES COM ÁREA LÍQUIDA MAIOR OU IGUAL A 6M², SEM VÃOS, UTILIZANDO PALHETA E ARGAMASSA DE ASSENTAMENTO COM PREPARO EM BETONEIRA. AF_12/2014</v>
      </c>
      <c r="D5124" s="8" t="str">
        <f>'SINAPI COMPOSIÇÕES'!I5127</f>
        <v>M2</v>
      </c>
      <c r="E5124" s="8">
        <f>'SINAPI COMPOSIÇÕES'!K5127</f>
        <v>61.52</v>
      </c>
    </row>
    <row r="5125" spans="1:5" s="8" customFormat="1" ht="33.200000000000003" hidden="1" customHeight="1" outlineLevel="1">
      <c r="A5125" s="8">
        <f>'SINAPI COMPOSIÇÕES'!G5128</f>
        <v>89293</v>
      </c>
      <c r="C5125" s="8" t="str">
        <f>'SINAPI COMPOSIÇÕES'!H5128</f>
        <v>ALVENARIA ESTRUTURAL DE BLOCOS CERÂMICOS 14X19X29, (ESPESSURA DE 14 CM), PARA PAREDES COM ÁREA LÍQUIDA MAIOR OU IGUAL A 6M2, SEM VÃOS, UTILIZANDO PALHETA E ARGAMASSA DE ASSENTAMENTO COM PREPARO MANUAL. AF_12/2014</v>
      </c>
      <c r="D5125" s="8" t="str">
        <f>'SINAPI COMPOSIÇÕES'!I5128</f>
        <v>M2</v>
      </c>
      <c r="E5125" s="8">
        <f>'SINAPI COMPOSIÇÕES'!K5128</f>
        <v>62.46</v>
      </c>
    </row>
    <row r="5126" spans="1:5" s="8" customFormat="1" ht="33.200000000000003" hidden="1" customHeight="1" outlineLevel="1">
      <c r="A5126" s="8">
        <f>'SINAPI COMPOSIÇÕES'!G5129</f>
        <v>89294</v>
      </c>
      <c r="C5126" s="8" t="str">
        <f>'SINAPI COMPOSIÇÕES'!H5129</f>
        <v>ALVENARIA ESTRUTURAL DE BLOCOS CERÂMICOS 14X19X29, (ESPESSURA DE 14 CM), PARA PAREDES COM ÁREA LÍQUIDA MENOR QUE 6M², COM VÃOS, UTILIZANDO PALHETA E ARGAMASSA DE ASSENTAMENTO COM PREPARO EM BETONEIRA. AF_12/2014</v>
      </c>
      <c r="D5126" s="8" t="str">
        <f>'SINAPI COMPOSIÇÕES'!I5129</f>
        <v>M2</v>
      </c>
      <c r="E5126" s="8">
        <f>'SINAPI COMPOSIÇÕES'!K5129</f>
        <v>73.34</v>
      </c>
    </row>
    <row r="5127" spans="1:5" s="8" customFormat="1" ht="33.200000000000003" hidden="1" customHeight="1" outlineLevel="1">
      <c r="A5127" s="8">
        <f>'SINAPI COMPOSIÇÕES'!G5130</f>
        <v>89295</v>
      </c>
      <c r="C5127" s="8" t="str">
        <f>'SINAPI COMPOSIÇÕES'!H5130</f>
        <v>ALVENARIA ESTRUTURAL DE BLOCOS CERÂMICOS 14X19X29, (ESPESSURA DE 14 CM), PARA PAREDES COM ÁREA LÍQUIDA MENOR QUE 6M², COM VÃOS, UTILIZANDO PALHETA E ARGAMASSA DE ASSENTAMENTO COM PREPARO MANUAL. AF_12/2014</v>
      </c>
      <c r="D5127" s="8" t="str">
        <f>'SINAPI COMPOSIÇÕES'!I5130</f>
        <v>M2</v>
      </c>
      <c r="E5127" s="8">
        <f>'SINAPI COMPOSIÇÕES'!K5130</f>
        <v>74.28</v>
      </c>
    </row>
    <row r="5128" spans="1:5" s="8" customFormat="1" ht="33.200000000000003" hidden="1" customHeight="1" outlineLevel="1">
      <c r="A5128" s="8">
        <f>'SINAPI COMPOSIÇÕES'!G5131</f>
        <v>89296</v>
      </c>
      <c r="C5128" s="8" t="str">
        <f>'SINAPI COMPOSIÇÕES'!H5131</f>
        <v>ALVENARIA ESTRUTURAL DE BLOCOS CERÂMICOS 14X19X29, (ESPESSURA DE 14 CM), PARA PAREDES COM ÁREA LÍQUIDA MAIOR OU IGUAL A 6M², COM VÃOS, UTILIZANDO PALHETA E ARGAMASSA DE ASSENTAMENTO COM PREPARO EM BETONEIRA. AF_12/2014</v>
      </c>
      <c r="D5128" s="8" t="str">
        <f>'SINAPI COMPOSIÇÕES'!I5131</f>
        <v>M2</v>
      </c>
      <c r="E5128" s="8">
        <f>'SINAPI COMPOSIÇÕES'!K5131</f>
        <v>64.7</v>
      </c>
    </row>
    <row r="5129" spans="1:5" s="8" customFormat="1" ht="33.200000000000003" hidden="1" customHeight="1" outlineLevel="1">
      <c r="A5129" s="8">
        <f>'SINAPI COMPOSIÇÕES'!G5132</f>
        <v>89297</v>
      </c>
      <c r="C5129" s="8" t="str">
        <f>'SINAPI COMPOSIÇÕES'!H5132</f>
        <v>ALVENARIA ESTRUTURAL DE BLOCOS CERÂMICOS 14X19X29, (ESPESSURA DE 14 CM), PARA PAREDES COM ÁREA LÍQUIDA MAIOR OU IGUAL A 6M², COM VÃOS, UTILIZANDO PALHETA E ARGAMASSA DE ASSENTAMENTO COM PREPARO MANUAL. AF_12/2014</v>
      </c>
      <c r="D5129" s="8" t="str">
        <f>'SINAPI COMPOSIÇÕES'!I5132</f>
        <v>M2</v>
      </c>
      <c r="E5129" s="8">
        <f>'SINAPI COMPOSIÇÕES'!K5132</f>
        <v>65.64</v>
      </c>
    </row>
    <row r="5130" spans="1:5" s="8" customFormat="1" ht="33.200000000000003" hidden="1" customHeight="1" outlineLevel="1">
      <c r="A5130" s="8">
        <f>'SINAPI COMPOSIÇÕES'!G5133</f>
        <v>89298</v>
      </c>
      <c r="C5130" s="8" t="str">
        <f>'SINAPI COMPOSIÇÕES'!H5133</f>
        <v>ALVENARIA ESTRUTURAL DE BLOCOS CERÂMICOS 14X19X39, (ESPESSURA DE 14 CM), PARA PAREDES COM ÁREA LÍQUIDA MENOR QUE 6M², SEM VÃOS, UTILIZANDO COLHER DE PEDREIRO E ARGAMASSA DE ASSENTAMENTO COM PREPARO EM BETONEIRA. AF_12/2014</v>
      </c>
      <c r="D5130" s="8" t="str">
        <f>'SINAPI COMPOSIÇÕES'!I5133</f>
        <v>M2</v>
      </c>
      <c r="E5130" s="8">
        <f>'SINAPI COMPOSIÇÕES'!K5133</f>
        <v>69.22</v>
      </c>
    </row>
    <row r="5131" spans="1:5" s="8" customFormat="1" ht="33.200000000000003" hidden="1" customHeight="1" outlineLevel="1">
      <c r="A5131" s="8">
        <f>'SINAPI COMPOSIÇÕES'!G5134</f>
        <v>89299</v>
      </c>
      <c r="C5131" s="8" t="str">
        <f>'SINAPI COMPOSIÇÕES'!H5134</f>
        <v>ALVENARIA ESTRUTURAL DE BLOCOS CERÂMICOS 14X19X39, (ESPESSURA DE 14 CM), PARA PAREDES COM ÁREA LÍQUIDA MENOR QUE 6M², SEM VÃOS, UTILIZANDO COLHER DE PEDREIRO E ARGAMASSA DE ASSENTAMENTO COM PREPARO MANUAL. AF_12/2014</v>
      </c>
      <c r="D5131" s="8" t="str">
        <f>'SINAPI COMPOSIÇÕES'!I5134</f>
        <v>M2</v>
      </c>
      <c r="E5131" s="8">
        <f>'SINAPI COMPOSIÇÕES'!K5134</f>
        <v>70.41</v>
      </c>
    </row>
    <row r="5132" spans="1:5" s="8" customFormat="1" ht="33.200000000000003" hidden="1" customHeight="1" outlineLevel="1">
      <c r="A5132" s="8">
        <f>'SINAPI COMPOSIÇÕES'!G5135</f>
        <v>89300</v>
      </c>
      <c r="C5132" s="8" t="str">
        <f>'SINAPI COMPOSIÇÕES'!H5135</f>
        <v>ALVENARIA ESTRUTURAL DE BLOCOS CERÂMICOS 14X19X39, (ESPESSURA DE 14 CM), PARA PAREDES COM ÁREA LÍQUIDA MAIOR OU IGUAL A 6M², SEM VÃOS, UTILIZANDO COLHER DE PEDREIRO E ARGAMASSA DE ASSENTAMENTO COM PREPARO EM BETONEIRA. AF_12/2014</v>
      </c>
      <c r="D5132" s="8" t="str">
        <f>'SINAPI COMPOSIÇÕES'!I5135</f>
        <v>M2</v>
      </c>
      <c r="E5132" s="8">
        <f>'SINAPI COMPOSIÇÕES'!K5135</f>
        <v>63.32</v>
      </c>
    </row>
    <row r="5133" spans="1:5" s="8" customFormat="1" ht="33.200000000000003" hidden="1" customHeight="1" outlineLevel="1">
      <c r="A5133" s="8">
        <f>'SINAPI COMPOSIÇÕES'!G5136</f>
        <v>89301</v>
      </c>
      <c r="C5133" s="8" t="str">
        <f>'SINAPI COMPOSIÇÕES'!H5136</f>
        <v>ALVENARIA ESTRUTURAL DE BLOCOS CERÂMICOS 14X19X39, (ESPESSURA DE 14 CM), PARA PAREDES COM ÁREA LÍQUIDA MAIOR OU IGUAL A 6M², SEM VÃOS, UTILIZANDO COLHER DE PEDREIRO E ARGAMASSA DE ASSENTAMENTO COM PREPARO MANUAL. AF_12/2014</v>
      </c>
      <c r="D5133" s="8" t="str">
        <f>'SINAPI COMPOSIÇÕES'!I5136</f>
        <v>M2</v>
      </c>
      <c r="E5133" s="8">
        <f>'SINAPI COMPOSIÇÕES'!K5136</f>
        <v>64.510000000000005</v>
      </c>
    </row>
    <row r="5134" spans="1:5" s="8" customFormat="1" ht="33.200000000000003" hidden="1" customHeight="1" outlineLevel="1">
      <c r="A5134" s="8">
        <f>'SINAPI COMPOSIÇÕES'!G5137</f>
        <v>89302</v>
      </c>
      <c r="C5134" s="8" t="str">
        <f>'SINAPI COMPOSIÇÕES'!H5137</f>
        <v>ALVENARIA ESTRUTURAL DE BLOCOS CERÂMICOS 14X19X39, (ESPESSURA DE 14 CM), PARA PAREDES COM ÁREA LÍQUIDA MENOR QUE 6M², COM VÃOS, UTILIZANDO COLHER DE PEDREIRO E ARGAMASSA DE ASSENTAMENTO COM PREPARO EM BETONEIRA. AF_12/2014</v>
      </c>
      <c r="D5134" s="8" t="str">
        <f>'SINAPI COMPOSIÇÕES'!I5137</f>
        <v>M2</v>
      </c>
      <c r="E5134" s="8">
        <f>'SINAPI COMPOSIÇÕES'!K5137</f>
        <v>76.33</v>
      </c>
    </row>
    <row r="5135" spans="1:5" s="8" customFormat="1" ht="33.200000000000003" hidden="1" customHeight="1" outlineLevel="1">
      <c r="A5135" s="8">
        <f>'SINAPI COMPOSIÇÕES'!G5138</f>
        <v>89303</v>
      </c>
      <c r="C5135" s="8" t="str">
        <f>'SINAPI COMPOSIÇÕES'!H5138</f>
        <v>ALVENARIA ESTRUTURAL DE BLOCOS CERÂMICOS 14X19X39, (ESPESSURA DE 14 CM), PARA PAREDES COM ÁREA LÍQUIDA MENOR QUE 6M², COM VÃOS, UTILIZANDO COLHER DE PEDREIRO E ARGAMASSA DE ASSENTAMENTO COM PREPARO MANUAL. AF_12/2014</v>
      </c>
      <c r="D5135" s="8" t="str">
        <f>'SINAPI COMPOSIÇÕES'!I5138</f>
        <v>M2</v>
      </c>
      <c r="E5135" s="8">
        <f>'SINAPI COMPOSIÇÕES'!K5138</f>
        <v>77.52</v>
      </c>
    </row>
    <row r="5136" spans="1:5" s="8" customFormat="1" ht="33.200000000000003" hidden="1" customHeight="1" outlineLevel="1">
      <c r="A5136" s="8">
        <f>'SINAPI COMPOSIÇÕES'!G5139</f>
        <v>89304</v>
      </c>
      <c r="C5136" s="8" t="str">
        <f>'SINAPI COMPOSIÇÕES'!H5139</f>
        <v>ALVENARIA ESTRUTURAL DE BLOCOS CERÂMICOS 14X19X39, (ESPESSURA DE 14 CM), PARA PAREDES COM ÁREA LÍQUIDA MAIOR OU IGUAL A 6M², COM VÃOS, UTILIZANDO COLHER DE PEDREIRO E ARGAMASSA DE ASSENTAMENTO COM PREPARO EM BETONEIRA. AF_12/2014</v>
      </c>
      <c r="D5136" s="8" t="str">
        <f>'SINAPI COMPOSIÇÕES'!I5139</f>
        <v>M2</v>
      </c>
      <c r="E5136" s="8">
        <f>'SINAPI COMPOSIÇÕES'!K5139</f>
        <v>67.45</v>
      </c>
    </row>
    <row r="5137" spans="1:5" s="8" customFormat="1" ht="33.200000000000003" hidden="1" customHeight="1" outlineLevel="1">
      <c r="A5137" s="8">
        <f>'SINAPI COMPOSIÇÕES'!G5140</f>
        <v>89305</v>
      </c>
      <c r="C5137" s="8" t="str">
        <f>'SINAPI COMPOSIÇÕES'!H5140</f>
        <v>ALVENARIA ESTRUTURAL DE BLOCOS CERÂMICOS 14X19X39, (ESPESSURA DE 14 CM), PARA PAREDES COM ÁREA LÍQUIDA MAIOR OU IGUAL A 6M², COM VÃOS, UTILIZANDO COLHER DE PEDREIRO E ARGAMASSA DE ASSENTAMENTO COM PREPARO MANUAL. AF_12/2014</v>
      </c>
      <c r="D5137" s="8" t="str">
        <f>'SINAPI COMPOSIÇÕES'!I5140</f>
        <v>M2</v>
      </c>
      <c r="E5137" s="8">
        <f>'SINAPI COMPOSIÇÕES'!K5140</f>
        <v>68.64</v>
      </c>
    </row>
    <row r="5138" spans="1:5" s="8" customFormat="1" ht="33.200000000000003" hidden="1" customHeight="1" outlineLevel="1">
      <c r="A5138" s="8">
        <f>'SINAPI COMPOSIÇÕES'!G5141</f>
        <v>89306</v>
      </c>
      <c r="C5138" s="8" t="str">
        <f>'SINAPI COMPOSIÇÕES'!H5141</f>
        <v>ALVENARIA ESTRUTURAL DE BLOCOS CERÂMICOS 14X19X29, (ESPESSURA DE 14 CM), PARA PAREDES COM ÁREA LÍQUIDA MENOR QUE 6M², SEM VÃOS, UTILIZANDO COLHER DE PEDREIRO E ARGAMASSA DE ASSENTAMENTO COM PREPARO EM BETONEIRA. AF_12/2014</v>
      </c>
      <c r="D5138" s="8" t="str">
        <f>'SINAPI COMPOSIÇÕES'!I5141</f>
        <v>M2</v>
      </c>
      <c r="E5138" s="8">
        <f>'SINAPI COMPOSIÇÕES'!K5141</f>
        <v>78.08</v>
      </c>
    </row>
    <row r="5139" spans="1:5" s="8" customFormat="1" ht="33.200000000000003" hidden="1" customHeight="1" outlineLevel="1">
      <c r="A5139" s="8">
        <f>'SINAPI COMPOSIÇÕES'!G5142</f>
        <v>89307</v>
      </c>
      <c r="C5139" s="8" t="str">
        <f>'SINAPI COMPOSIÇÕES'!H5142</f>
        <v>ALVENARIA ESTRUTURAL DE BLOCOS CERÂMICOS 14X19X29, (ESPESSURA DE 14 CM), PARA PAREDES COM ÁREA LÍQUIDA MENOR QUE 6M², SEM VÃOS, UTILIZANDO COLHER DE PEDREIRO E ARGAMASSA DE ASSENTAMENTO COM PREPARO MANUAL. AF_12/2014</v>
      </c>
      <c r="D5139" s="8" t="str">
        <f>'SINAPI COMPOSIÇÕES'!I5142</f>
        <v>M2</v>
      </c>
      <c r="E5139" s="8">
        <f>'SINAPI COMPOSIÇÕES'!K5142</f>
        <v>79.41</v>
      </c>
    </row>
    <row r="5140" spans="1:5" s="8" customFormat="1" ht="33.200000000000003" hidden="1" customHeight="1" outlineLevel="1">
      <c r="A5140" s="8">
        <f>'SINAPI COMPOSIÇÕES'!G5143</f>
        <v>89308</v>
      </c>
      <c r="C5140" s="8" t="str">
        <f>'SINAPI COMPOSIÇÕES'!H5143</f>
        <v>ALVENARIA ESTRUTURAL DE BLOCOS CERÂMICOS 14X19X29, (ESPESSURA DE 14 CM), PARA PAREDES COM ÁREA LÍQUIDA MAIOR OU IGUAL A 6M², SEM VÃOS, UTILIZANDO COLHER DE PEDREIRO E ARGAMASSA DE ASSENTAMENTO COM PREPARO EM BETONEIRA. AF_12/2014</v>
      </c>
      <c r="D5140" s="8" t="str">
        <f>'SINAPI COMPOSIÇÕES'!I5143</f>
        <v>M2</v>
      </c>
      <c r="E5140" s="8">
        <f>'SINAPI COMPOSIÇÕES'!K5143</f>
        <v>72.150000000000006</v>
      </c>
    </row>
    <row r="5141" spans="1:5" s="8" customFormat="1" ht="33.200000000000003" hidden="1" customHeight="1" outlineLevel="1">
      <c r="A5141" s="8">
        <f>'SINAPI COMPOSIÇÕES'!G5144</f>
        <v>89309</v>
      </c>
      <c r="C5141" s="8" t="str">
        <f>'SINAPI COMPOSIÇÕES'!H5144</f>
        <v>ALVENARIA ESTRUTURAL DE BLOCOS CERÂMICOS 14X19X29, (ESPESSURA DE 14 CM), PARA PAREDES COM ÁREA LÍQUIDA MAIOR OU IGUAL A 6M², SEM VÃOS, UTILIZANDO COLHER DE PEDREIRO E ARGAMASSA DE ASSENTAMENTO COM PREPARO MANUAL. AF_12/2014</v>
      </c>
      <c r="D5141" s="8" t="str">
        <f>'SINAPI COMPOSIÇÕES'!I5144</f>
        <v>M2</v>
      </c>
      <c r="E5141" s="8">
        <f>'SINAPI COMPOSIÇÕES'!K5144</f>
        <v>73.48</v>
      </c>
    </row>
    <row r="5142" spans="1:5" s="8" customFormat="1" ht="33.200000000000003" hidden="1" customHeight="1" outlineLevel="1">
      <c r="A5142" s="8">
        <f>'SINAPI COMPOSIÇÕES'!G5145</f>
        <v>89310</v>
      </c>
      <c r="C5142" s="8" t="str">
        <f>'SINAPI COMPOSIÇÕES'!H5145</f>
        <v>ALVENARIA ESTRUTURAL DE BLOCOS CERÂMICOS 14X19X29, (ESPESSURA DE 14 CM), PARA PAREDES COM ÁREA LÍQUIDA MENOR QUE 6M², COM VÃOS, UTILIZANDO COLHER DE PEDREIRO E ARGAMASSA DE ASSENTAMENTO COM PREPARO EM BETONEIRA. AF_12/2014</v>
      </c>
      <c r="D5142" s="8" t="str">
        <f>'SINAPI COMPOSIÇÕES'!I5145</f>
        <v>M2</v>
      </c>
      <c r="E5142" s="8">
        <f>'SINAPI COMPOSIÇÕES'!K5145</f>
        <v>89.94</v>
      </c>
    </row>
    <row r="5143" spans="1:5" s="8" customFormat="1" ht="33.200000000000003" hidden="1" customHeight="1" outlineLevel="1">
      <c r="A5143" s="8">
        <f>'SINAPI COMPOSIÇÕES'!G5146</f>
        <v>89311</v>
      </c>
      <c r="C5143" s="8" t="str">
        <f>'SINAPI COMPOSIÇÕES'!H5146</f>
        <v>ALVENARIA ESTRUTURAL DE BLOCOS CERÂMICOS 14X19X29, (ESPESSURA DE 14 CM), PARA PAREDES COM ÁREA LÍQUIDA MENOR QUE 6M², COM VÃOS, UTILIZANDO COLHER DE PEDREIRO E ARGAMASSA DE ASSENTAMENTO COM PREPARO MANUAL. AF_12/2014</v>
      </c>
      <c r="D5143" s="8" t="str">
        <f>'SINAPI COMPOSIÇÕES'!I5146</f>
        <v>M2</v>
      </c>
      <c r="E5143" s="8">
        <f>'SINAPI COMPOSIÇÕES'!K5146</f>
        <v>91.27</v>
      </c>
    </row>
    <row r="5144" spans="1:5" s="8" customFormat="1" ht="33.200000000000003" hidden="1" customHeight="1" outlineLevel="1">
      <c r="A5144" s="8">
        <f>'SINAPI COMPOSIÇÕES'!G5147</f>
        <v>89312</v>
      </c>
      <c r="C5144" s="8" t="str">
        <f>'SINAPI COMPOSIÇÕES'!H5147</f>
        <v>ALVENARIA ESTRUTURAL DE BLOCOS CERÂMICOS 14X19X29, (ESPESSURA DE 14 CM), PARA PAREDES COM ÁREA LÍQUIDA MAIOR OU IGUAL A 6M², COM VÃOS, UTILIZANDO COLHER DE PEDREIRO E ARGAMASSA DE ASSENTAMENTO COM PREPARO EM BETONEIRA. AF_12/2014</v>
      </c>
      <c r="D5144" s="8" t="str">
        <f>'SINAPI COMPOSIÇÕES'!I5147</f>
        <v>M2</v>
      </c>
      <c r="E5144" s="8">
        <f>'SINAPI COMPOSIÇÕES'!K5147</f>
        <v>77.22</v>
      </c>
    </row>
    <row r="5145" spans="1:5" s="8" customFormat="1" ht="33.200000000000003" hidden="1" customHeight="1" outlineLevel="1">
      <c r="A5145" s="8">
        <f>'SINAPI COMPOSIÇÕES'!G5148</f>
        <v>89313</v>
      </c>
      <c r="C5145" s="8" t="str">
        <f>'SINAPI COMPOSIÇÕES'!H5148</f>
        <v>ALVENARIA ESTRUTURAL DE BLOCOS CERÂMICOS 14X19X29, (ESPESSURA DE 14 CM), PARA PAREDES COM ÁREA LÍQUIDA MAIOR OU IGUAL A 6M², COM VÃOS, UTILIZANDO COLHER DE PEDREIRO E ARGAMASSA DE ASSENTAMENTO COM PREPARO MANUAL. AF_12/2014</v>
      </c>
      <c r="D5145" s="8" t="str">
        <f>'SINAPI COMPOSIÇÕES'!I5148</f>
        <v>M2</v>
      </c>
      <c r="E5145" s="8">
        <f>'SINAPI COMPOSIÇÕES'!K5148</f>
        <v>78.55</v>
      </c>
    </row>
    <row r="5146" spans="1:5" s="8" customFormat="1" ht="33.200000000000003" hidden="1" customHeight="1" outlineLevel="1">
      <c r="A5146" s="8">
        <f>'SINAPI COMPOSIÇÕES'!G5149</f>
        <v>101162</v>
      </c>
      <c r="C5146" s="8" t="str">
        <f>'SINAPI COMPOSIÇÕES'!H5149</f>
        <v>ALVENARIA DE VEDAÇÃO COM ELEMENTO VAZADO DE CERÂMICA (COBOGÓ) DE 7X20X20CM E ARGAMASSA DE ASSENTAMENTO COM PREPARO EM BETONEIRA. AF_05/2020</v>
      </c>
      <c r="D5146" s="8" t="str">
        <f>'SINAPI COMPOSIÇÕES'!I5149</f>
        <v>M2</v>
      </c>
      <c r="E5146" s="8">
        <f>'SINAPI COMPOSIÇÕES'!K5149</f>
        <v>118.27</v>
      </c>
    </row>
    <row r="5147" spans="1:5" s="8" customFormat="1" ht="33.200000000000003" hidden="1" customHeight="1" outlineLevel="1">
      <c r="A5147" s="8">
        <f>'SINAPI COMPOSIÇÕES'!G5150</f>
        <v>87447</v>
      </c>
      <c r="C5147" s="8" t="str">
        <f>'SINAPI COMPOSIÇÕES'!H5150</f>
        <v>ALVENARIA DE VEDAÇÃO DE BLOCOS VAZADOS DE CONCRETO DE 9X19X39CM (ESPESSURA 9CM) DE PAREDES COM ÁREA LÍQUIDA MENOR QUE 6M² SEM VÃOS E ARGAMASSA DE ASSENTAMENTO COM PREPARO EM BETONEIRA. AF_06/2014</v>
      </c>
      <c r="D5147" s="8" t="str">
        <f>'SINAPI COMPOSIÇÕES'!I5150</f>
        <v>M2</v>
      </c>
      <c r="E5147" s="8">
        <f>'SINAPI COMPOSIÇÕES'!K5150</f>
        <v>48.73</v>
      </c>
    </row>
    <row r="5148" spans="1:5" s="8" customFormat="1" ht="33.200000000000003" hidden="1" customHeight="1" outlineLevel="1">
      <c r="A5148" s="8">
        <f>'SINAPI COMPOSIÇÕES'!G5151</f>
        <v>87448</v>
      </c>
      <c r="C5148" s="8" t="str">
        <f>'SINAPI COMPOSIÇÕES'!H5151</f>
        <v>ALVENARIA DE VEDAÇÃO DE BLOCOS VAZADOS DE CONCRETO DE 9X19X39CM (ESPESSURA 9CM) DE PAREDES COM ÁREA LÍQUIDA MENOR QUE 6M² SEM VÃOS E ARGAMASSA DE ASSENTAMENTO COM PREPARO MANUAL. AF_06/2014</v>
      </c>
      <c r="D5148" s="8" t="str">
        <f>'SINAPI COMPOSIÇÕES'!I5151</f>
        <v>M2</v>
      </c>
      <c r="E5148" s="8">
        <f>'SINAPI COMPOSIÇÕES'!K5151</f>
        <v>49.02</v>
      </c>
    </row>
    <row r="5149" spans="1:5" s="8" customFormat="1" ht="33.200000000000003" hidden="1" customHeight="1" outlineLevel="1">
      <c r="A5149" s="8">
        <f>'SINAPI COMPOSIÇÕES'!G5152</f>
        <v>87449</v>
      </c>
      <c r="C5149" s="8" t="str">
        <f>'SINAPI COMPOSIÇÕES'!H5152</f>
        <v>ALVENARIA DE VEDAÇÃO DE BLOCOS VAZADOS DE CONCRETO DE 14X19X39CM (ESPESSURA 14CM) DE PAREDES COM ÁREA LÍQUIDA MENOR QUE 6M² SEM VÃOS E ARGAMASSA DE ASSENTAMENTO COM PREPARO EM BETONEIRA. AF_06/2014</v>
      </c>
      <c r="D5149" s="8" t="str">
        <f>'SINAPI COMPOSIÇÕES'!I5152</f>
        <v>M2</v>
      </c>
      <c r="E5149" s="8">
        <f>'SINAPI COMPOSIÇÕES'!K5152</f>
        <v>64.41</v>
      </c>
    </row>
    <row r="5150" spans="1:5" s="8" customFormat="1" ht="33.200000000000003" hidden="1" customHeight="1" outlineLevel="1">
      <c r="A5150" s="8">
        <f>'SINAPI COMPOSIÇÕES'!G5153</f>
        <v>87450</v>
      </c>
      <c r="C5150" s="8" t="str">
        <f>'SINAPI COMPOSIÇÕES'!H5153</f>
        <v>ALVENARIA DE VEDAÇÃO DE BLOCOS VAZADOS DE CONCRETO DE 14X19X39CM (ESPESSURA 14CM) DE PAREDES COM ÁREA LÍQUIDA MENOR QUE 6M² SEM VÃOS E ARGAMASSA DE ASSENTAMENTO COM PREPARO MANUAL. AF_06/2014</v>
      </c>
      <c r="D5150" s="8" t="str">
        <f>'SINAPI COMPOSIÇÕES'!I5153</f>
        <v>M2</v>
      </c>
      <c r="E5150" s="8">
        <f>'SINAPI COMPOSIÇÕES'!K5153</f>
        <v>65.180000000000007</v>
      </c>
    </row>
    <row r="5151" spans="1:5" s="8" customFormat="1" ht="33.200000000000003" hidden="1" customHeight="1" outlineLevel="1">
      <c r="A5151" s="8">
        <f>'SINAPI COMPOSIÇÕES'!G5154</f>
        <v>87451</v>
      </c>
      <c r="C5151" s="8" t="str">
        <f>'SINAPI COMPOSIÇÕES'!H5154</f>
        <v>ALVENARIA DE VEDAÇÃO DE BLOCOS VAZADOS DE CONCRETO DE 19X19X39CM (ESPESSURA 19CM) DE PAREDES COM ÁREA LÍQUIDA MENOR QUE 6M² SEM VÃOS E ARGAMASSA DE ASSENTAMENTO COM PREPARO EM BETONEIRA. AF_06/2014</v>
      </c>
      <c r="D5151" s="8" t="str">
        <f>'SINAPI COMPOSIÇÕES'!I5154</f>
        <v>M2</v>
      </c>
      <c r="E5151" s="8">
        <f>'SINAPI COMPOSIÇÕES'!K5154</f>
        <v>78.87</v>
      </c>
    </row>
    <row r="5152" spans="1:5" s="8" customFormat="1" ht="33.200000000000003" hidden="1" customHeight="1" outlineLevel="1">
      <c r="A5152" s="8">
        <f>'SINAPI COMPOSIÇÕES'!G5155</f>
        <v>87452</v>
      </c>
      <c r="C5152" s="8" t="str">
        <f>'SINAPI COMPOSIÇÕES'!H5155</f>
        <v>ALVENARIA DE VEDAÇÃO DE BLOCOS VAZADOS DE CONCRETO DE 19X19X39CM (ESPESSURA 19CM) DE PAREDES COM ÁREA LÍQUIDA MENOR QUE 6M² SEM VÃOS E ARGAMASSA DE ASSENTAMENTO COM PREPARO MANUAL. AF_06/2014</v>
      </c>
      <c r="D5152" s="8" t="str">
        <f>'SINAPI COMPOSIÇÕES'!I5155</f>
        <v>M2</v>
      </c>
      <c r="E5152" s="8">
        <f>'SINAPI COMPOSIÇÕES'!K5155</f>
        <v>79.25</v>
      </c>
    </row>
    <row r="5153" spans="1:5" s="8" customFormat="1" ht="33.200000000000003" hidden="1" customHeight="1" outlineLevel="1">
      <c r="A5153" s="8">
        <f>'SINAPI COMPOSIÇÕES'!G5156</f>
        <v>87453</v>
      </c>
      <c r="C5153" s="8" t="str">
        <f>'SINAPI COMPOSIÇÕES'!H5156</f>
        <v>ALVENARIA DE VEDAÇÃO DE BLOCOS VAZADOS DE CONCRETO DE 9X19X39CM (ESPESSURA 9CM) DE PAREDES COM ÁREA LÍQUIDA MAIOR OU IGUAL A 6M² SEM VÃOS E ARGAMASSA DE ASSENTAMENTO COM PREPARO EM BETONEIRA. AF_06/2014</v>
      </c>
      <c r="D5153" s="8" t="str">
        <f>'SINAPI COMPOSIÇÕES'!I5156</f>
        <v>M2</v>
      </c>
      <c r="E5153" s="8">
        <f>'SINAPI COMPOSIÇÕES'!K5156</f>
        <v>44.45</v>
      </c>
    </row>
    <row r="5154" spans="1:5" s="8" customFormat="1" ht="33.200000000000003" hidden="1" customHeight="1" outlineLevel="1">
      <c r="A5154" s="8">
        <f>'SINAPI COMPOSIÇÕES'!G5157</f>
        <v>87454</v>
      </c>
      <c r="C5154" s="8" t="str">
        <f>'SINAPI COMPOSIÇÕES'!H5157</f>
        <v>ALVENARIA DE VEDAÇÃO DE BLOCOS VAZADOS DE CONCRETO DE 9X19X39CM (ESPESSURA 9CM) DE PAREDES COM ÁREA LÍQUIDA MAIOR OU IGUAL A 6M² SEM VÃOS E ARGAMASSA DE ASSENTAMENTO COM PREPARO MANUAL. AF_06/2014</v>
      </c>
      <c r="D5154" s="8" t="str">
        <f>'SINAPI COMPOSIÇÕES'!I5157</f>
        <v>M2</v>
      </c>
      <c r="E5154" s="8">
        <f>'SINAPI COMPOSIÇÕES'!K5157</f>
        <v>45.11</v>
      </c>
    </row>
    <row r="5155" spans="1:5" s="8" customFormat="1" ht="33.200000000000003" hidden="1" customHeight="1" outlineLevel="1">
      <c r="A5155" s="8">
        <f>'SINAPI COMPOSIÇÕES'!G5158</f>
        <v>87455</v>
      </c>
      <c r="C5155" s="8" t="str">
        <f>'SINAPI COMPOSIÇÕES'!H5158</f>
        <v>ALVENARIA DE VEDAÇÃO DE BLOCOS VAZADOS DE CONCRETO DE 14X19X39CM (ESPESSURA 14CM) DE PAREDES COM ÁREA LÍQUIDA MAIOR OU IGUAL A 6M² SEM VÃOS E ARGAMASSA DE ASSENTAMENTO COM PREPARO EM BETONEIRA. AF_06/2014</v>
      </c>
      <c r="D5155" s="8" t="str">
        <f>'SINAPI COMPOSIÇÕES'!I5158</f>
        <v>M2</v>
      </c>
      <c r="E5155" s="8">
        <f>'SINAPI COMPOSIÇÕES'!K5158</f>
        <v>58.94</v>
      </c>
    </row>
    <row r="5156" spans="1:5" s="8" customFormat="1" ht="33.200000000000003" hidden="1" customHeight="1" outlineLevel="1">
      <c r="A5156" s="8">
        <f>'SINAPI COMPOSIÇÕES'!G5159</f>
        <v>87456</v>
      </c>
      <c r="C5156" s="8" t="str">
        <f>'SINAPI COMPOSIÇÕES'!H5159</f>
        <v>ALVENARIA DE VEDAÇÃO DE BLOCOS VAZADOS DE CONCRETO DE 14X19X39CM (ESPESSURA 14CM) DE PAREDES COM ÁREA LÍQUIDA MAIOR OU IGUAL A 6M² SEM VÃOS E ARGAMASSA DE ASSENTAMENTO COM PREPARO MANUAL. AF_06/2014</v>
      </c>
      <c r="D5156" s="8" t="str">
        <f>'SINAPI COMPOSIÇÕES'!I5159</f>
        <v>M2</v>
      </c>
      <c r="E5156" s="8">
        <f>'SINAPI COMPOSIÇÕES'!K5159</f>
        <v>60.01</v>
      </c>
    </row>
    <row r="5157" spans="1:5" s="8" customFormat="1" ht="33.200000000000003" hidden="1" customHeight="1" outlineLevel="1">
      <c r="A5157" s="8">
        <f>'SINAPI COMPOSIÇÕES'!G5160</f>
        <v>87457</v>
      </c>
      <c r="C5157" s="8" t="str">
        <f>'SINAPI COMPOSIÇÕES'!H5160</f>
        <v>ALVENARIA DE VEDAÇÃO DE BLOCOS VAZADOS DE CONCRETO DE 19X19X39CM (ESPESSURA 19CM) DE PAREDES COM ÁREA LÍQUIDA MAIOR OU IGUAL A 6M² SEM VÃOS E ARGAMASSA DE ASSENTAMENTO COM PREPARO EM BETONEIRA. AF_06/2014</v>
      </c>
      <c r="D5157" s="8" t="str">
        <f>'SINAPI COMPOSIÇÕES'!I5160</f>
        <v>M2</v>
      </c>
      <c r="E5157" s="8">
        <f>'SINAPI COMPOSIÇÕES'!K5160</f>
        <v>71.510000000000005</v>
      </c>
    </row>
    <row r="5158" spans="1:5" s="8" customFormat="1" ht="33.200000000000003" hidden="1" customHeight="1" outlineLevel="1">
      <c r="A5158" s="8">
        <f>'SINAPI COMPOSIÇÕES'!G5161</f>
        <v>87458</v>
      </c>
      <c r="C5158" s="8" t="str">
        <f>'SINAPI COMPOSIÇÕES'!H5161</f>
        <v>ALVENARIA DE VEDAÇÃO DE BLOCOS VAZADOS DE CONCRETO DE 19X19X39CM (ESPESSURA 19CM) DE PAREDES COM ÁREA LÍQUIDA MAIOR OU IGUAL A 6M² SEM VÃOS E ARGAMASSA DE ASSENTAMENTO COM PREPARO MANUAL. AF_06/2014</v>
      </c>
      <c r="D5158" s="8" t="str">
        <f>'SINAPI COMPOSIÇÕES'!I5161</f>
        <v>M2</v>
      </c>
      <c r="E5158" s="8">
        <f>'SINAPI COMPOSIÇÕES'!K5161</f>
        <v>72.47</v>
      </c>
    </row>
    <row r="5159" spans="1:5" s="8" customFormat="1" ht="33.200000000000003" hidden="1" customHeight="1" outlineLevel="1">
      <c r="A5159" s="8">
        <f>'SINAPI COMPOSIÇÕES'!G5162</f>
        <v>87459</v>
      </c>
      <c r="C5159" s="8" t="str">
        <f>'SINAPI COMPOSIÇÕES'!H5162</f>
        <v>ALVENARIA DE VEDAÇÃO DE BLOCOS VAZADOS DE CONCRETO DE 9X19X39CM (ESPESSURA 9CM) DE PAREDES COM ÁREA LÍQUIDA MENOR QUE 6M² COM VÃOS E ARGAMASSA DE ASSENTAMENTO COM PREPARO EM BETONEIRA. AF_06/2014</v>
      </c>
      <c r="D5159" s="8" t="str">
        <f>'SINAPI COMPOSIÇÕES'!I5162</f>
        <v>M2</v>
      </c>
      <c r="E5159" s="8">
        <f>'SINAPI COMPOSIÇÕES'!K5162</f>
        <v>54.66</v>
      </c>
    </row>
    <row r="5160" spans="1:5" s="8" customFormat="1" ht="33.200000000000003" hidden="1" customHeight="1" outlineLevel="1">
      <c r="A5160" s="8">
        <f>'SINAPI COMPOSIÇÕES'!G5163</f>
        <v>87460</v>
      </c>
      <c r="C5160" s="8" t="str">
        <f>'SINAPI COMPOSIÇÕES'!H5163</f>
        <v>ALVENARIA DE VEDAÇÃO DE BLOCOS VAZADOS DE CONCRETO DE 9X19X39CM (ESPESSURA 9CM) DE PAREDES COM ÁREA LÍQUIDA MENOR QUE 6M² COM VÃOS E ARGAMASSA DE ASSENTAMENTO COM PREPARO MANUAL. AF_06/2014</v>
      </c>
      <c r="D5160" s="8" t="str">
        <f>'SINAPI COMPOSIÇÕES'!I5163</f>
        <v>M2</v>
      </c>
      <c r="E5160" s="8">
        <f>'SINAPI COMPOSIÇÕES'!K5163</f>
        <v>55.32</v>
      </c>
    </row>
    <row r="5161" spans="1:5" s="8" customFormat="1" ht="33.200000000000003" hidden="1" customHeight="1" outlineLevel="1">
      <c r="A5161" s="8">
        <f>'SINAPI COMPOSIÇÕES'!G5164</f>
        <v>87461</v>
      </c>
      <c r="C5161" s="8" t="str">
        <f>'SINAPI COMPOSIÇÕES'!H5164</f>
        <v>ALVENARIA DE VEDAÇÃO DE BLOCOS VAZADOS DE CONCRETO DE 14X19X39CM (ESPESSURA 14CM) DE PAREDES COM ÁREA LÍQUIDA MENOR QUE 6M² COM VÃOS E ARGAMASSA DE ASSENTAMENTO COM PREPARO EM BETONEIRA. AF_06/2014</v>
      </c>
      <c r="D5161" s="8" t="str">
        <f>'SINAPI COMPOSIÇÕES'!I5164</f>
        <v>M2</v>
      </c>
      <c r="E5161" s="8">
        <f>'SINAPI COMPOSIÇÕES'!K5164</f>
        <v>70.38</v>
      </c>
    </row>
    <row r="5162" spans="1:5" s="8" customFormat="1" ht="33.200000000000003" hidden="1" customHeight="1" outlineLevel="1">
      <c r="A5162" s="8">
        <f>'SINAPI COMPOSIÇÕES'!G5165</f>
        <v>87462</v>
      </c>
      <c r="C5162" s="8" t="str">
        <f>'SINAPI COMPOSIÇÕES'!H5165</f>
        <v>ALVENARIA DE VEDAÇÃO DE BLOCOS VAZADOS DE CONCRETO DE 14X19X39CM (ESPESSURA 14CM) DE PAREDES COM ÁREA LÍQUIDA MENOR QUE 6M² COM VÃOS E ARGAMASSA DE ASSENTAMENTO COM PREPARO MANUAL. AF_06/2014</v>
      </c>
      <c r="D5162" s="8" t="str">
        <f>'SINAPI COMPOSIÇÕES'!I5165</f>
        <v>M2</v>
      </c>
      <c r="E5162" s="8">
        <f>'SINAPI COMPOSIÇÕES'!K5165</f>
        <v>71.150000000000006</v>
      </c>
    </row>
    <row r="5163" spans="1:5" s="8" customFormat="1" ht="33.200000000000003" hidden="1" customHeight="1" outlineLevel="1">
      <c r="A5163" s="8">
        <f>'SINAPI COMPOSIÇÕES'!G5166</f>
        <v>87463</v>
      </c>
      <c r="C5163" s="8" t="str">
        <f>'SINAPI COMPOSIÇÕES'!H5166</f>
        <v>ALVENARIA DE VEDAÇÃO DE BLOCOS VAZADOS DE CONCRETO DE 19X19X39CM (ESPESSURA 19CM) DE PAREDES COM ÁREA LÍQUIDA MENOR QUE 6M² COM VÃOS E ARGAMASSA DE ASSENTAMENTO COM PREPARO EM BETONEIRA. AF_06/2014</v>
      </c>
      <c r="D5163" s="8" t="str">
        <f>'SINAPI COMPOSIÇÕES'!I5166</f>
        <v>M2</v>
      </c>
      <c r="E5163" s="8">
        <f>'SINAPI COMPOSIÇÕES'!K5166</f>
        <v>84.3</v>
      </c>
    </row>
    <row r="5164" spans="1:5" s="8" customFormat="1" ht="33.200000000000003" hidden="1" customHeight="1" outlineLevel="1">
      <c r="A5164" s="8">
        <f>'SINAPI COMPOSIÇÕES'!G5167</f>
        <v>87464</v>
      </c>
      <c r="C5164" s="8" t="str">
        <f>'SINAPI COMPOSIÇÕES'!H5167</f>
        <v>ALVENARIA DE VEDAÇÃO DE BLOCOS VAZADOS DE CONCRETO DE 19X19X39CM (ESPESSURA 19CM) DE PAREDES COM ÁREA LÍQUIDA MENOR QUE 6M² COM VÃOS E ARGAMASSA DE ASSENTAMENTO COM PREPARO MANUAL. AF_06/2014</v>
      </c>
      <c r="D5164" s="8" t="str">
        <f>'SINAPI COMPOSIÇÕES'!I5167</f>
        <v>M2</v>
      </c>
      <c r="E5164" s="8">
        <f>'SINAPI COMPOSIÇÕES'!K5167</f>
        <v>85.26</v>
      </c>
    </row>
    <row r="5165" spans="1:5" s="8" customFormat="1" ht="33.200000000000003" hidden="1" customHeight="1" outlineLevel="1">
      <c r="A5165" s="8">
        <f>'SINAPI COMPOSIÇÕES'!G5168</f>
        <v>87465</v>
      </c>
      <c r="C5165" s="8" t="str">
        <f>'SINAPI COMPOSIÇÕES'!H5168</f>
        <v>ALVENARIA DE VEDAÇÃO DE BLOCOS VAZADOS DE CONCRETO DE 9X19X39CM (ESPESSURA 9CM) DE PAREDES COM ÁREA LÍQUIDA MAIOR OU IGUAL A 6M² COM VÃOS E ARGAMASSA DE ASSENTAMENTO COM PREPARO EM BETONEIRA. AF_06/2014</v>
      </c>
      <c r="D5165" s="8" t="str">
        <f>'SINAPI COMPOSIÇÕES'!I5168</f>
        <v>M2</v>
      </c>
      <c r="E5165" s="8">
        <f>'SINAPI COMPOSIÇÕES'!K5168</f>
        <v>47.78</v>
      </c>
    </row>
    <row r="5166" spans="1:5" s="8" customFormat="1" ht="33.200000000000003" hidden="1" customHeight="1" outlineLevel="1">
      <c r="A5166" s="8">
        <f>'SINAPI COMPOSIÇÕES'!G5169</f>
        <v>87466</v>
      </c>
      <c r="C5166" s="8" t="str">
        <f>'SINAPI COMPOSIÇÕES'!H5169</f>
        <v>ALVENARIA DE VEDAÇÃO DE BLOCOS VAZADOS DE CONCRETO DE 9X19X39CM (ESPESSURA 9CM) DE PAREDES COM ÁREA LÍQUIDA MAIOR OU IGUAL A 6M² COM VÃOS E ARGAMASSA DE ASSENTAMENTO COM PREPARO MANUAL. AF_06/2014</v>
      </c>
      <c r="D5166" s="8" t="str">
        <f>'SINAPI COMPOSIÇÕES'!I5169</f>
        <v>M2</v>
      </c>
      <c r="E5166" s="8">
        <f>'SINAPI COMPOSIÇÕES'!K5169</f>
        <v>48.44</v>
      </c>
    </row>
    <row r="5167" spans="1:5" s="8" customFormat="1" ht="33.200000000000003" hidden="1" customHeight="1" outlineLevel="1">
      <c r="A5167" s="8">
        <f>'SINAPI COMPOSIÇÕES'!G5170</f>
        <v>87467</v>
      </c>
      <c r="C5167" s="8" t="str">
        <f>'SINAPI COMPOSIÇÕES'!H5170</f>
        <v>ALVENARIA DE VEDAÇÃO DE BLOCOS VAZADOS DE CONCRETO DE 14X19X39CM (ESPESSURA 14CM) DE PAREDES COM ÁREA LÍQUIDA MAIOR OU IGUAL A 6M² COM VÃOS E ARGAMASSA DE ASSENTAMENTO COM PREPARO EM BETONEIRA. AF_06/2014</v>
      </c>
      <c r="D5167" s="8" t="str">
        <f>'SINAPI COMPOSIÇÕES'!I5170</f>
        <v>M2</v>
      </c>
      <c r="E5167" s="8">
        <f>'SINAPI COMPOSIÇÕES'!K5170</f>
        <v>62.62</v>
      </c>
    </row>
    <row r="5168" spans="1:5" s="8" customFormat="1" ht="33.200000000000003" hidden="1" customHeight="1" outlineLevel="1">
      <c r="A5168" s="8">
        <f>'SINAPI COMPOSIÇÕES'!G5171</f>
        <v>87468</v>
      </c>
      <c r="C5168" s="8" t="str">
        <f>'SINAPI COMPOSIÇÕES'!H5171</f>
        <v>ALVENARIA DE VEDAÇÃO DE BLOCOS VAZADOS DE CONCRETO DE 14X19X39CM (ESPESSURA 14CM) DE PAREDES COM ÁREA LÍQUIDA MAIOR OU IGUAL A 6M² COM VÃOS E ARGAMASSA DE ASSENTAMENTO COM PREPARO MANUAL. AF_06/2014</v>
      </c>
      <c r="D5168" s="8" t="str">
        <f>'SINAPI COMPOSIÇÕES'!I5171</f>
        <v>M2</v>
      </c>
      <c r="E5168" s="8">
        <f>'SINAPI COMPOSIÇÕES'!K5171</f>
        <v>63.39</v>
      </c>
    </row>
    <row r="5169" spans="1:5" s="8" customFormat="1" ht="33.200000000000003" hidden="1" customHeight="1" outlineLevel="1">
      <c r="A5169" s="8">
        <f>'SINAPI COMPOSIÇÕES'!G5172</f>
        <v>87469</v>
      </c>
      <c r="C5169" s="8" t="str">
        <f>'SINAPI COMPOSIÇÕES'!H5172</f>
        <v>ALVENARIA DE VEDAÇÃO DE BLOCOS VAZADOS DE CONCRETO DE 19X19X39CM (ESPESSURA 19CM) DE PAREDES COM ÁREA LÍQUIDA MAIOR OU IGUAL A 6M² COM VÃOS E ARGAMASSA DE ASSENTAMENTO COM PREPARO EM BETONEIRA. AF_06/2014</v>
      </c>
      <c r="D5169" s="8" t="str">
        <f>'SINAPI COMPOSIÇÕES'!I5172</f>
        <v>M2</v>
      </c>
      <c r="E5169" s="8">
        <f>'SINAPI COMPOSIÇÕES'!K5172</f>
        <v>75.3</v>
      </c>
    </row>
    <row r="5170" spans="1:5" s="8" customFormat="1" ht="33.200000000000003" hidden="1" customHeight="1" outlineLevel="1">
      <c r="A5170" s="8">
        <f>'SINAPI COMPOSIÇÕES'!G5173</f>
        <v>87470</v>
      </c>
      <c r="C5170" s="8" t="str">
        <f>'SINAPI COMPOSIÇÕES'!H5173</f>
        <v>ALVENARIA DE VEDAÇÃO DE BLOCOS VAZADOS DE CONCRETO DE 19X19X39CM (ESPESSURA 19CM) DE PAREDES COM ÁREA LÍQUIDA MAIOR OU IGUAL A 6M² COM VÃOS E ARGAMASSA DE ASSENTAMENTO COM PREPARO MANUAL. AF_06/2014</v>
      </c>
      <c r="D5170" s="8" t="str">
        <f>'SINAPI COMPOSIÇÕES'!I5173</f>
        <v>M2</v>
      </c>
      <c r="E5170" s="8">
        <f>'SINAPI COMPOSIÇÕES'!K5173</f>
        <v>76.260000000000005</v>
      </c>
    </row>
    <row r="5171" spans="1:5" s="8" customFormat="1" ht="33.200000000000003" hidden="1" customHeight="1" outlineLevel="1">
      <c r="A5171" s="8">
        <f>'SINAPI COMPOSIÇÕES'!G5174</f>
        <v>89044</v>
      </c>
      <c r="C5171" s="8" t="str">
        <f>'SINAPI COMPOSIÇÕES'!H5174</f>
        <v>(COMPOSIÇÃO REPRESENTATIVA) DO SERVIÇO DE ALVENARIA DE VEDAÇÃO DE BLOCOS VAZADOS DE CONCRETO DE 9X19X39CM (ESPESSURA 9CM), PARA EDIFICAÇÃO HABITACIONAL MULTIFAMILIAR (PRÉDIO). AF_11/2014</v>
      </c>
      <c r="D5171" s="8" t="str">
        <f>'SINAPI COMPOSIÇÕES'!I5174</f>
        <v>M2</v>
      </c>
      <c r="E5171" s="8">
        <f>'SINAPI COMPOSIÇÕES'!K5174</f>
        <v>48.1</v>
      </c>
    </row>
    <row r="5172" spans="1:5" s="8" customFormat="1" ht="33.200000000000003" hidden="1" customHeight="1" outlineLevel="1">
      <c r="A5172" s="8">
        <f>'SINAPI COMPOSIÇÕES'!G5175</f>
        <v>89169</v>
      </c>
      <c r="C5172" s="8" t="str">
        <f>'SINAPI COMPOSIÇÕES'!H5175</f>
        <v>(COMPOSIÇÃO REPRESENTATIVA) DO SERVIÇO DE ALVENARIA DE VEDAÇÃO DE BLOCOS VAZADOS DE CONCRETO DE 9X19X39CM (ESPESSURA 9CM), PARA EDIFICAÇÃO HABITACIONAL UNIFAMILIAR (CASA) E EDIFICAÇÃO PÚBLICA PADRÃO. AF_11/2014</v>
      </c>
      <c r="D5172" s="8" t="str">
        <f>'SINAPI COMPOSIÇÕES'!I5175</f>
        <v>M2</v>
      </c>
      <c r="E5172" s="8">
        <f>'SINAPI COMPOSIÇÕES'!K5175</f>
        <v>49.01</v>
      </c>
    </row>
    <row r="5173" spans="1:5" s="8" customFormat="1" ht="33.200000000000003" hidden="1" customHeight="1" outlineLevel="1">
      <c r="A5173" s="8">
        <f>'SINAPI COMPOSIÇÕES'!G5176</f>
        <v>89978</v>
      </c>
      <c r="C5173" s="8" t="str">
        <f>'SINAPI COMPOSIÇÕES'!H5176</f>
        <v>(COMPOSIÇÃO REPRESENTATIVA) DO SERVIÇO DE ALVENARIA DE VEDAÇÃO DE BLOCOS VAZADOS DE CONCRETO DE 14X19X39CM (ESPESSURA 14CM), PARA EDIFICAÇÃO HABITACIONAL UNIFAMILIAR (CASA) E EDIFICAÇÃO PÚBLICA PADRÃO. AF_12/2014</v>
      </c>
      <c r="D5173" s="8" t="str">
        <f>'SINAPI COMPOSIÇÕES'!I5176</f>
        <v>M2</v>
      </c>
      <c r="E5173" s="8">
        <f>'SINAPI COMPOSIÇÕES'!K5176</f>
        <v>64.19</v>
      </c>
    </row>
    <row r="5174" spans="1:5" s="8" customFormat="1" ht="33.200000000000003" hidden="1" customHeight="1" outlineLevel="1">
      <c r="A5174" s="8">
        <f>'SINAPI COMPOSIÇÕES'!G5177</f>
        <v>89453</v>
      </c>
      <c r="C5174" s="8" t="str">
        <f>'SINAPI COMPOSIÇÕES'!H5177</f>
        <v>ALVENARIA DE BLOCOS DE CONCRETO ESTRUTURAL 14X19X39 CM, (ESPESSURA 14 CM), FBK = 4,5 MPA, PARA PAREDES COM ÁREA LÍQUIDA MENOR QUE 6M², SEM VÃOS, UTILIZANDO PALHETA. AF_12/2014</v>
      </c>
      <c r="D5174" s="8" t="str">
        <f>'SINAPI COMPOSIÇÕES'!I5177</f>
        <v>M2</v>
      </c>
      <c r="E5174" s="8">
        <f>'SINAPI COMPOSIÇÕES'!K5177</f>
        <v>55.06</v>
      </c>
    </row>
    <row r="5175" spans="1:5" s="8" customFormat="1" ht="33.200000000000003" hidden="1" customHeight="1" outlineLevel="1">
      <c r="A5175" s="8">
        <f>'SINAPI COMPOSIÇÕES'!G5178</f>
        <v>89454</v>
      </c>
      <c r="C5175" s="8" t="str">
        <f>'SINAPI COMPOSIÇÕES'!H5178</f>
        <v>ALVENARIA DE BLOCOS DE CONCRETO ESTRUTURAL 14X19X39 CM, (ESPESSURA 14 CM), FBK = 4,5 MPA, PARA PAREDES COM ÁREA LÍQUIDA MAIOR OU IGUAL A 6M², SEM VÃOS, UTILIZANDO PALHETA. AF_12/2014</v>
      </c>
      <c r="D5175" s="8" t="str">
        <f>'SINAPI COMPOSIÇÕES'!I5178</f>
        <v>M2</v>
      </c>
      <c r="E5175" s="8">
        <f>'SINAPI COMPOSIÇÕES'!K5178</f>
        <v>51.39</v>
      </c>
    </row>
    <row r="5176" spans="1:5" s="8" customFormat="1" ht="33.200000000000003" hidden="1" customHeight="1" outlineLevel="1">
      <c r="A5176" s="8">
        <f>'SINAPI COMPOSIÇÕES'!G5179</f>
        <v>89455</v>
      </c>
      <c r="C5176" s="8" t="str">
        <f>'SINAPI COMPOSIÇÕES'!H5179</f>
        <v>ALVENARIA DE BLOCOS DE CONCRETO ESTRUTURAL 14X19X39 CM, (ESPESSURA 14 CM) FBK = 14,0 MPA, PARA PAREDES COM ÁREA LÍQUIDA MENOR QUE 6M², SEM VÃOS, UTILIZANDO PALHETA. AF_12/2014</v>
      </c>
      <c r="D5176" s="8" t="str">
        <f>'SINAPI COMPOSIÇÕES'!I5179</f>
        <v>M2</v>
      </c>
      <c r="E5176" s="8">
        <f>'SINAPI COMPOSIÇÕES'!K5179</f>
        <v>67.59</v>
      </c>
    </row>
    <row r="5177" spans="1:5" s="8" customFormat="1" ht="33.200000000000003" hidden="1" customHeight="1" outlineLevel="1">
      <c r="A5177" s="8">
        <f>'SINAPI COMPOSIÇÕES'!G5180</f>
        <v>89456</v>
      </c>
      <c r="C5177" s="8" t="str">
        <f>'SINAPI COMPOSIÇÕES'!H5180</f>
        <v>ALVENARIA DE BLOCOS DE CONCRETO ESTRUTURAL 14X19X39 CM, (ESPESSURA 14 CM) FBK = 14,0 MPA, PARA PAREDES COM ÁREA LÍQUIDA MAIOR OU IGUAL A 6M², SEM VÃOS, UTILIZANDO PALHETA. AF_12/2014</v>
      </c>
      <c r="D5177" s="8" t="str">
        <f>'SINAPI COMPOSIÇÕES'!I5180</f>
        <v>M2</v>
      </c>
      <c r="E5177" s="8">
        <f>'SINAPI COMPOSIÇÕES'!K5180</f>
        <v>63.49</v>
      </c>
    </row>
    <row r="5178" spans="1:5" s="8" customFormat="1" ht="33.200000000000003" hidden="1" customHeight="1" outlineLevel="1">
      <c r="A5178" s="8">
        <f>'SINAPI COMPOSIÇÕES'!G5181</f>
        <v>89457</v>
      </c>
      <c r="C5178" s="8" t="str">
        <f>'SINAPI COMPOSIÇÕES'!H5181</f>
        <v>ALVENARIA DE BLOCOS DE CONCRETO ESTRUTURAL 14X19X39 CM, (ESPESSURA 14 CM), FBK = 4,5 MPA, PARA PAREDES COM ÁREA LÍQUIDA MENOR QUE 6M², COM VÃOS, UTILIZANDO PALHETA. AF_12/2014</v>
      </c>
      <c r="D5178" s="8" t="str">
        <f>'SINAPI COMPOSIÇÕES'!I5181</f>
        <v>M2</v>
      </c>
      <c r="E5178" s="8">
        <f>'SINAPI COMPOSIÇÕES'!K5181</f>
        <v>58.54</v>
      </c>
    </row>
    <row r="5179" spans="1:5" s="8" customFormat="1" ht="33.200000000000003" hidden="1" customHeight="1" outlineLevel="1">
      <c r="A5179" s="8">
        <f>'SINAPI COMPOSIÇÕES'!G5182</f>
        <v>89458</v>
      </c>
      <c r="C5179" s="8" t="str">
        <f>'SINAPI COMPOSIÇÕES'!H5182</f>
        <v>ALVENARIA DE BLOCOS DE CONCRETO ESTRUTURAL 14X19X39 CM, (ESPESSURA 14 CM), FBK = 4,5 MPA, PARA PAREDES COM ÁREA LÍQUIDA MAIOR OU IGUAL A 6M², COM VÃOS, UTILIZANDO PALHETA. AF_12/2014</v>
      </c>
      <c r="D5179" s="8" t="str">
        <f>'SINAPI COMPOSIÇÕES'!I5182</f>
        <v>M2</v>
      </c>
      <c r="E5179" s="8">
        <f>'SINAPI COMPOSIÇÕES'!K5182</f>
        <v>53.41</v>
      </c>
    </row>
    <row r="5180" spans="1:5" s="8" customFormat="1" ht="33.200000000000003" hidden="1" customHeight="1" outlineLevel="1">
      <c r="A5180" s="8">
        <f>'SINAPI COMPOSIÇÕES'!G5183</f>
        <v>89459</v>
      </c>
      <c r="C5180" s="8" t="str">
        <f>'SINAPI COMPOSIÇÕES'!H5183</f>
        <v>ALVENARIA DE BLOCOS DE CONCRETO ESTRUTURAL 14X19X39 CM, (ESPESSURA 14 CM) FBK = 14,0 MPA, PARA PAREDES COM ÁREA LÍQUIDA MENOR QUE 6M², COM VÃOS, UTILIZANDO PALHETA. AF_12/2014</v>
      </c>
      <c r="D5180" s="8" t="str">
        <f>'SINAPI COMPOSIÇÕES'!I5183</f>
        <v>M2</v>
      </c>
      <c r="E5180" s="8">
        <f>'SINAPI COMPOSIÇÕES'!K5183</f>
        <v>71.41</v>
      </c>
    </row>
    <row r="5181" spans="1:5" s="8" customFormat="1" ht="33.200000000000003" hidden="1" customHeight="1" outlineLevel="1">
      <c r="A5181" s="8">
        <f>'SINAPI COMPOSIÇÕES'!G5184</f>
        <v>89460</v>
      </c>
      <c r="C5181" s="8" t="str">
        <f>'SINAPI COMPOSIÇÕES'!H5184</f>
        <v>ALVENARIA DE BLOCOS DE CONCRETO ESTRUTURAL 14X19X39 CM, (ESPESSURA 14 CM) FBK = 14,0 MPA, PARA PAREDES COM ÁREA LÍQUIDA MAIOR OU IGUAL A 6M², COM VÃOS, UTILIZANDO PALHETA. AF_12/2014</v>
      </c>
      <c r="D5181" s="8" t="str">
        <f>'SINAPI COMPOSIÇÕES'!I5184</f>
        <v>M2</v>
      </c>
      <c r="E5181" s="8">
        <f>'SINAPI COMPOSIÇÕES'!K5184</f>
        <v>65.83</v>
      </c>
    </row>
    <row r="5182" spans="1:5" s="8" customFormat="1" ht="33.200000000000003" hidden="1" customHeight="1" outlineLevel="1">
      <c r="A5182" s="8">
        <f>'SINAPI COMPOSIÇÕES'!G5185</f>
        <v>89462</v>
      </c>
      <c r="C5182" s="8" t="str">
        <f>'SINAPI COMPOSIÇÕES'!H5185</f>
        <v>ALVENARIA DE BLOCOS DE CONCRETO ESTRUTURAL 14X19X29 CM, (ESPESSURA 14 CM), FBK = 4,5 MPA, PARA PAREDES COM ÁREA LÍQUIDA MENOR QUE 6M², SEM VÃOS, UTILIZANDO PALHETA. AF_12/2014</v>
      </c>
      <c r="D5182" s="8" t="str">
        <f>'SINAPI COMPOSIÇÕES'!I5185</f>
        <v>M2</v>
      </c>
      <c r="E5182" s="8">
        <f>'SINAPI COMPOSIÇÕES'!K5185</f>
        <v>65.56</v>
      </c>
    </row>
    <row r="5183" spans="1:5" s="8" customFormat="1" ht="33.200000000000003" hidden="1" customHeight="1" outlineLevel="1">
      <c r="A5183" s="8">
        <f>'SINAPI COMPOSIÇÕES'!G5186</f>
        <v>89463</v>
      </c>
      <c r="C5183" s="8" t="str">
        <f>'SINAPI COMPOSIÇÕES'!H5186</f>
        <v>ALVENARIA DE BLOCOS DE CONCRETO ESTRUTURAL 14X19X29 CM, (ESPESSURA 14 CM), FBK = 4,5 MPA, PARA PAREDES COM ÁREA LÍQUIDA MAIOR OU IGUAL A 6M², SEM VÃOS, UTILIZANDO PALHETA. AF_12/2014</v>
      </c>
      <c r="D5183" s="8" t="str">
        <f>'SINAPI COMPOSIÇÕES'!I5186</f>
        <v>M2</v>
      </c>
      <c r="E5183" s="8">
        <f>'SINAPI COMPOSIÇÕES'!K5186</f>
        <v>61.84</v>
      </c>
    </row>
    <row r="5184" spans="1:5" s="8" customFormat="1" ht="33.200000000000003" hidden="1" customHeight="1" outlineLevel="1">
      <c r="A5184" s="8">
        <f>'SINAPI COMPOSIÇÕES'!G5187</f>
        <v>89464</v>
      </c>
      <c r="C5184" s="8" t="str">
        <f>'SINAPI COMPOSIÇÕES'!H5187</f>
        <v>ALVENARIA DE BLOCOS DE CONCRETO ESTRUTURAL 14X19X29 CM, (ESPESSURA 14 CM) FBK = 14,0 MPA, PARA PAREDES COM ÁREA LÍQUIDA MENOR QUE 6M², SEM VÃOS, UTILIZANDO PALHETA. AF_12/2014</v>
      </c>
      <c r="D5184" s="8" t="str">
        <f>'SINAPI COMPOSIÇÕES'!I5187</f>
        <v>M2</v>
      </c>
      <c r="E5184" s="8">
        <f>'SINAPI COMPOSIÇÕES'!K5187</f>
        <v>78.27</v>
      </c>
    </row>
    <row r="5185" spans="1:5" s="8" customFormat="1" ht="33.200000000000003" hidden="1" customHeight="1" outlineLevel="1">
      <c r="A5185" s="8">
        <f>'SINAPI COMPOSIÇÕES'!G5188</f>
        <v>89465</v>
      </c>
      <c r="C5185" s="8" t="str">
        <f>'SINAPI COMPOSIÇÕES'!H5188</f>
        <v>ALVENARIA DE BLOCOS DE CONCRETO ESTRUTURAL 14X19X29 CM, (ESPESSURA 14 CM) FBK = 14,0 MPA, PARA PAREDES COM ÁREA LÍQUIDA MAIOR OU IGUAL A 6M², SEM VÃOS, UTILIZANDO PALHETA. AF_12/2014</v>
      </c>
      <c r="D5185" s="8" t="str">
        <f>'SINAPI COMPOSIÇÕES'!I5188</f>
        <v>M2</v>
      </c>
      <c r="E5185" s="8">
        <f>'SINAPI COMPOSIÇÕES'!K5188</f>
        <v>74.27</v>
      </c>
    </row>
    <row r="5186" spans="1:5" s="8" customFormat="1" ht="33.200000000000003" hidden="1" customHeight="1" outlineLevel="1">
      <c r="A5186" s="8">
        <f>'SINAPI COMPOSIÇÕES'!G5189</f>
        <v>89466</v>
      </c>
      <c r="C5186" s="8" t="str">
        <f>'SINAPI COMPOSIÇÕES'!H5189</f>
        <v>ALVENARIA DE BLOCOS DE CONCRETO ESTRUTURAL 14X19X29 CM, (ESPESSURA 14 CM), FBK = 4,5 MPA, PARA PAREDES COM ÁREA LÍQUIDA MENOR QUE 6M², COM VÃOS, UTILIZANDO PALHETA. AF_12/2014</v>
      </c>
      <c r="D5186" s="8" t="str">
        <f>'SINAPI COMPOSIÇÕES'!I5189</f>
        <v>M2</v>
      </c>
      <c r="E5186" s="8">
        <f>'SINAPI COMPOSIÇÕES'!K5189</f>
        <v>70.33</v>
      </c>
    </row>
    <row r="5187" spans="1:5" s="8" customFormat="1" ht="33.200000000000003" hidden="1" customHeight="1" outlineLevel="1">
      <c r="A5187" s="8">
        <f>'SINAPI COMPOSIÇÕES'!G5190</f>
        <v>89467</v>
      </c>
      <c r="C5187" s="8" t="str">
        <f>'SINAPI COMPOSIÇÕES'!H5190</f>
        <v>ALVENARIA DE BLOCOS DE CONCRETO ESTRUTURAL 14X19X29 CM, (ESPESSURA 14 CM), FBK = 4,5 MPA, PARA PAREDES COM ÁREA LÍQUIDA MAIOR OU IGUAL A 6M², COM VÃOS, UTILIZANDO PALHETA. AF_12/2014</v>
      </c>
      <c r="D5187" s="8" t="str">
        <f>'SINAPI COMPOSIÇÕES'!I5190</f>
        <v>M2</v>
      </c>
      <c r="E5187" s="8">
        <f>'SINAPI COMPOSIÇÕES'!K5190</f>
        <v>64.62</v>
      </c>
    </row>
    <row r="5188" spans="1:5" s="8" customFormat="1" ht="33.200000000000003" hidden="1" customHeight="1" outlineLevel="1">
      <c r="A5188" s="8">
        <f>'SINAPI COMPOSIÇÕES'!G5191</f>
        <v>89468</v>
      </c>
      <c r="C5188" s="8" t="str">
        <f>'SINAPI COMPOSIÇÕES'!H5191</f>
        <v>ALVENARIA DE BLOCOS DE CONCRETO ESTRUTURAL 14X19X29 CM, (ESPESSURA 14 CM) FBK = 14,0 MPA, PARA PAREDES COM ÁREA LÍQUIDA MENOR QUE 6M², COM VÃOS, UTILIZANDO PALHETA. AF_12/2014</v>
      </c>
      <c r="D5188" s="8" t="str">
        <f>'SINAPI COMPOSIÇÕES'!I5191</f>
        <v>M2</v>
      </c>
      <c r="E5188" s="8">
        <f>'SINAPI COMPOSIÇÕES'!K5191</f>
        <v>83.3</v>
      </c>
    </row>
    <row r="5189" spans="1:5" s="8" customFormat="1" ht="33.200000000000003" hidden="1" customHeight="1" outlineLevel="1">
      <c r="A5189" s="8">
        <f>'SINAPI COMPOSIÇÕES'!G5192</f>
        <v>89469</v>
      </c>
      <c r="C5189" s="8" t="str">
        <f>'SINAPI COMPOSIÇÕES'!H5192</f>
        <v>ALVENARIA DE BLOCOS DE CONCRETO ESTRUTURAL 14X19X29 CM, (ESPESSURA 14 CM) FBK = 14,0 MPA, PARA PAREDES COM ÁREA LÍQUIDA MAIOR OU IGUAL A 6M², COM VÃOS, UTILIZANDO PALHETA. AF_12/2014</v>
      </c>
      <c r="D5189" s="8" t="str">
        <f>'SINAPI COMPOSIÇÕES'!I5192</f>
        <v>M2</v>
      </c>
      <c r="E5189" s="8">
        <f>'SINAPI COMPOSIÇÕES'!K5192</f>
        <v>77.319999999999993</v>
      </c>
    </row>
    <row r="5190" spans="1:5" s="8" customFormat="1" ht="33.200000000000003" hidden="1" customHeight="1" outlineLevel="1">
      <c r="A5190" s="8">
        <f>'SINAPI COMPOSIÇÕES'!G5193</f>
        <v>89470</v>
      </c>
      <c r="C5190" s="8" t="str">
        <f>'SINAPI COMPOSIÇÕES'!H5193</f>
        <v>ALVENARIA DE BLOCOS DE CONCRETO ESTRUTURAL 14X19X39 CM, (ESPESSURA 14 CM), FBK = 4,5 MPA, PARA PAREDES COM ÁREA LÍQUIDA MENOR QUE 6M², SEM VÃOS, UTILIZANDO COLHER DE PEDREIRO. AF_12/2014</v>
      </c>
      <c r="D5190" s="8" t="str">
        <f>'SINAPI COMPOSIÇÕES'!I5193</f>
        <v>M2</v>
      </c>
      <c r="E5190" s="8">
        <f>'SINAPI COMPOSIÇÕES'!K5193</f>
        <v>66.959999999999994</v>
      </c>
    </row>
    <row r="5191" spans="1:5" s="8" customFormat="1" ht="33.200000000000003" hidden="1" customHeight="1" outlineLevel="1">
      <c r="A5191" s="8">
        <f>'SINAPI COMPOSIÇÕES'!G5194</f>
        <v>89471</v>
      </c>
      <c r="C5191" s="8" t="str">
        <f>'SINAPI COMPOSIÇÕES'!H5194</f>
        <v>ALVENARIA DE BLOCOS DE CONCRETO ESTRUTURAL 14X19X39 CM, (ESPESSURA 14 CM), FBK = 4,5 MPA, PARA PAREDES COM ÁREA LÍQUIDA MAIOR OU IGUAL A 6M², SEM VÃOS, UTILIZANDO COLHER DE PEDREIRO. AF_12/2014</v>
      </c>
      <c r="D5191" s="8" t="str">
        <f>'SINAPI COMPOSIÇÕES'!I5194</f>
        <v>M2</v>
      </c>
      <c r="E5191" s="8">
        <f>'SINAPI COMPOSIÇÕES'!K5194</f>
        <v>63.29</v>
      </c>
    </row>
    <row r="5192" spans="1:5" s="8" customFormat="1" ht="33.200000000000003" hidden="1" customHeight="1" outlineLevel="1">
      <c r="A5192" s="8">
        <f>'SINAPI COMPOSIÇÕES'!G5195</f>
        <v>89472</v>
      </c>
      <c r="C5192" s="8" t="str">
        <f>'SINAPI COMPOSIÇÕES'!H5195</f>
        <v>ALVENARIA DE BLOCOS DE CONCRETO ESTRUTURAL 14X19X39 CM, (ESPESSURA 14 CM) FBK = 14,0 MPA, PARA PAREDES COM ÁREA LÍQUIDA MENOR QUE 6M², SEM VÃOS, UTILIZANDO COLHER DE PEDREIRO. AF_12/2014</v>
      </c>
      <c r="D5192" s="8" t="str">
        <f>'SINAPI COMPOSIÇÕES'!I5195</f>
        <v>M2</v>
      </c>
      <c r="E5192" s="8">
        <f>'SINAPI COMPOSIÇÕES'!K5195</f>
        <v>79.400000000000006</v>
      </c>
    </row>
    <row r="5193" spans="1:5" s="8" customFormat="1" ht="33.200000000000003" hidden="1" customHeight="1" outlineLevel="1">
      <c r="A5193" s="8">
        <f>'SINAPI COMPOSIÇÕES'!G5196</f>
        <v>89473</v>
      </c>
      <c r="C5193" s="8" t="str">
        <f>'SINAPI COMPOSIÇÕES'!H5196</f>
        <v>ALVENARIA DE BLOCOS DE CONCRETO ESTRUTURAL 14X19X39 CM, (ESPESSURA 14 CM) FBK = 14,0 MPA, PARA PAREDES COM ÁREA LÍQUIDA MAIOR OU IGUAL A 6M², SEM VÃOS, UTILIZANDO COLHER DE PEDREIRO. AF_12/2014</v>
      </c>
      <c r="D5193" s="8" t="str">
        <f>'SINAPI COMPOSIÇÕES'!I5196</f>
        <v>M2</v>
      </c>
      <c r="E5193" s="8">
        <f>'SINAPI COMPOSIÇÕES'!K5196</f>
        <v>75.52</v>
      </c>
    </row>
    <row r="5194" spans="1:5" s="8" customFormat="1" ht="33.200000000000003" hidden="1" customHeight="1" outlineLevel="1">
      <c r="A5194" s="8">
        <f>'SINAPI COMPOSIÇÕES'!G5197</f>
        <v>89474</v>
      </c>
      <c r="C5194" s="8" t="str">
        <f>'SINAPI COMPOSIÇÕES'!H5197</f>
        <v>ALVENARIA DE BLOCOS DE CONCRETO ESTRUTURAL 14X19X39 CM, (ESPESSURA 14 CM), FBK = 4,5 MPA, PARA PAREDES COM ÁREA LÍQUIDA MENOR QUE 6M², COM VÃOS, UTILIZANDO COLHER DE PEDREIRO. AF_12/2014</v>
      </c>
      <c r="D5194" s="8" t="str">
        <f>'SINAPI COMPOSIÇÕES'!I5197</f>
        <v>M2</v>
      </c>
      <c r="E5194" s="8">
        <f>'SINAPI COMPOSIÇÕES'!K5197</f>
        <v>73.78</v>
      </c>
    </row>
    <row r="5195" spans="1:5" s="8" customFormat="1" ht="33.200000000000003" hidden="1" customHeight="1" outlineLevel="1">
      <c r="A5195" s="8">
        <f>'SINAPI COMPOSIÇÕES'!G5198</f>
        <v>89475</v>
      </c>
      <c r="C5195" s="8" t="str">
        <f>'SINAPI COMPOSIÇÕES'!H5198</f>
        <v>ALVENARIA DE BLOCOS DE CONCRETO ESTRUTURAL 14X19X39 CM, (ESPESSURA 14 CM), FBK = 4,5 MPA, PARA PAREDES COM ÁREA LÍQUIDA MAIOR OU IGUAL A 6M², COM VÃOS, UTILIZANDO COLHER DE PEDREIRO. AF_12/2014</v>
      </c>
      <c r="D5195" s="8" t="str">
        <f>'SINAPI COMPOSIÇÕES'!I5198</f>
        <v>M2</v>
      </c>
      <c r="E5195" s="8">
        <f>'SINAPI COMPOSIÇÕES'!K5198</f>
        <v>67.12</v>
      </c>
    </row>
    <row r="5196" spans="1:5" s="8" customFormat="1" ht="33.200000000000003" hidden="1" customHeight="1" outlineLevel="1">
      <c r="A5196" s="8">
        <f>'SINAPI COMPOSIÇÕES'!G5199</f>
        <v>89476</v>
      </c>
      <c r="C5196" s="8" t="str">
        <f>'SINAPI COMPOSIÇÕES'!H5199</f>
        <v>ALVENARIA DE BLOCOS DE CONCRETO ESTRUTURAL 14X19X39 CM, (ESPESSURA 14 CM) FBK = 14,0 MPA, PARA PAREDES COM ÁREA LÍQUIDA MENOR QUE 6M², COM VÃOS, UTILIZANDO COLHER DE PEDREIRO. AF_12/2014</v>
      </c>
      <c r="D5196" s="8" t="str">
        <f>'SINAPI COMPOSIÇÕES'!I5199</f>
        <v>M2</v>
      </c>
      <c r="E5196" s="8">
        <f>'SINAPI COMPOSIÇÕES'!K5199</f>
        <v>86.78</v>
      </c>
    </row>
    <row r="5197" spans="1:5" s="8" customFormat="1" ht="33.200000000000003" hidden="1" customHeight="1" outlineLevel="1">
      <c r="A5197" s="8">
        <f>'SINAPI COMPOSIÇÕES'!G5200</f>
        <v>89477</v>
      </c>
      <c r="C5197" s="8" t="str">
        <f>'SINAPI COMPOSIÇÕES'!H5200</f>
        <v>ALVENARIA DE BLOCOS DE CONCRETO ESTRUTURAL 14X19X39 CM, (ESPESSURA 14 CM) FBK = 14,0 MPA, PARA PAREDES COM ÁREA LÍQUIDA MAIOR OU IGUAL A 6M², COM VÃOS, UTILIZANDO COLHER DE PEDREIRO. AF_12/2014</v>
      </c>
      <c r="D5197" s="8" t="str">
        <f>'SINAPI COMPOSIÇÕES'!I5200</f>
        <v>M2</v>
      </c>
      <c r="E5197" s="8">
        <f>'SINAPI COMPOSIÇÕES'!K5200</f>
        <v>79.88</v>
      </c>
    </row>
    <row r="5198" spans="1:5" s="8" customFormat="1" ht="33.200000000000003" hidden="1" customHeight="1" outlineLevel="1">
      <c r="A5198" s="8">
        <f>'SINAPI COMPOSIÇÕES'!G5201</f>
        <v>89478</v>
      </c>
      <c r="C5198" s="8" t="str">
        <f>'SINAPI COMPOSIÇÕES'!H5201</f>
        <v>ALVENARIA DE BLOCOS DE CONCRETO ESTRUTURAL 14X19X29 CM, (ESPESSURA 14 CM), FBK = 4,5 MPA, PARA PAREDES COM ÁREA LÍQUIDA MENOR QUE 6M², SEM VÃOS, UTILIZANDO COLHER DE PEDREIRO. AF_12/2014</v>
      </c>
      <c r="D5198" s="8" t="str">
        <f>'SINAPI COMPOSIÇÕES'!I5201</f>
        <v>M2</v>
      </c>
      <c r="E5198" s="8">
        <f>'SINAPI COMPOSIÇÕES'!K5201</f>
        <v>77.67</v>
      </c>
    </row>
    <row r="5199" spans="1:5" s="8" customFormat="1" ht="33.200000000000003" hidden="1" customHeight="1" outlineLevel="1">
      <c r="A5199" s="8">
        <f>'SINAPI COMPOSIÇÕES'!G5202</f>
        <v>89479</v>
      </c>
      <c r="C5199" s="8" t="str">
        <f>'SINAPI COMPOSIÇÕES'!H5202</f>
        <v>ALVENARIA DE BLOCOS DE CONCRETO ESTRUTURAL 14X19X29 CM, (ESPESSURA 14 CM), FBK = 4,5 MPA, PARA PAREDES COM ÁREA LÍQUIDA MAIOR OU IGUAL A 6M², SEM VÃOS, UTILIZANDO COLHER DE PEDREIRO. AF_12/2014</v>
      </c>
      <c r="D5199" s="8" t="str">
        <f>'SINAPI COMPOSIÇÕES'!I5202</f>
        <v>M2</v>
      </c>
      <c r="E5199" s="8">
        <f>'SINAPI COMPOSIÇÕES'!K5202</f>
        <v>73.959999999999994</v>
      </c>
    </row>
    <row r="5200" spans="1:5" s="8" customFormat="1" ht="33.200000000000003" hidden="1" customHeight="1" outlineLevel="1">
      <c r="A5200" s="8">
        <f>'SINAPI COMPOSIÇÕES'!G5203</f>
        <v>89480</v>
      </c>
      <c r="C5200" s="8" t="str">
        <f>'SINAPI COMPOSIÇÕES'!H5203</f>
        <v>ALVENARIA DE BLOCOS DE CONCRETO ESTRUTURAL 14X19X29 CM, (ESPESSURA 14 CM) FBK = 14,0 MPA, PARA PAREDES COM ÁREA LÍQUIDA MENOR QUE 6M², SEM VÃOS, UTILIZANDO COLHER DE PEDREIRO. AF_12/2014</v>
      </c>
      <c r="D5200" s="8" t="str">
        <f>'SINAPI COMPOSIÇÕES'!I5203</f>
        <v>M2</v>
      </c>
      <c r="E5200" s="8">
        <f>'SINAPI COMPOSIÇÕES'!K5203</f>
        <v>90.32</v>
      </c>
    </row>
    <row r="5201" spans="1:5" s="8" customFormat="1" ht="33.200000000000003" hidden="1" customHeight="1" outlineLevel="1">
      <c r="A5201" s="8">
        <f>'SINAPI COMPOSIÇÕES'!G5204</f>
        <v>89483</v>
      </c>
      <c r="C5201" s="8" t="str">
        <f>'SINAPI COMPOSIÇÕES'!H5204</f>
        <v>ALVENARIA DE BLOCOS DE CONCRETO ESTRUTURAL 14X19X29 CM, (ESPESSURA 14 CM) FBK = 14,0 MPA, PARA PAREDES COM ÁREA LÍQUIDA MAIOR OU IGUAL A 6M², SEM VÃOS, UTILIZANDO COLHER DE PEDREIRO. AF_12/2014</v>
      </c>
      <c r="D5201" s="8" t="str">
        <f>'SINAPI COMPOSIÇÕES'!I5204</f>
        <v>M2</v>
      </c>
      <c r="E5201" s="8">
        <f>'SINAPI COMPOSIÇÕES'!K5204</f>
        <v>86.52</v>
      </c>
    </row>
    <row r="5202" spans="1:5" s="8" customFormat="1" ht="33.200000000000003" hidden="1" customHeight="1" outlineLevel="1">
      <c r="A5202" s="8">
        <f>'SINAPI COMPOSIÇÕES'!G5205</f>
        <v>89484</v>
      </c>
      <c r="C5202" s="8" t="str">
        <f>'SINAPI COMPOSIÇÕES'!H5205</f>
        <v>ALVENARIA DE BLOCOS DE CONCRETO ESTRUTURAL 14X19X29 CM, (ESPESSURA 14 CM), FBK = 4,5 MPA, PARA PAREDES COM ÁREA LÍQUIDA MENOR QUE 6M², COM VÃOS, UTILIZANDO COLHER DE PEDREIRO. AF_12/2014</v>
      </c>
      <c r="D5202" s="8" t="str">
        <f>'SINAPI COMPOSIÇÕES'!I5205</f>
        <v>M2</v>
      </c>
      <c r="E5202" s="8">
        <f>'SINAPI COMPOSIÇÕES'!K5205</f>
        <v>85.78</v>
      </c>
    </row>
    <row r="5203" spans="1:5" s="8" customFormat="1" ht="33.200000000000003" hidden="1" customHeight="1" outlineLevel="1">
      <c r="A5203" s="8">
        <f>'SINAPI COMPOSIÇÕES'!G5206</f>
        <v>89486</v>
      </c>
      <c r="C5203" s="8" t="str">
        <f>'SINAPI COMPOSIÇÕES'!H5206</f>
        <v>ALVENARIA DE BLOCOS DE CONCRETO ESTRUTURAL 14X19X29 CM, (ESPESSURA 14 CM), FBK = 4,5 MPA, PARA PAREDES COM ÁREA LÍQUIDA MAIOR OU IGUAL A 6M², COM VÃOS, UTILIZANDO COLHER DE PEDREIRO. AF_12/2014</v>
      </c>
      <c r="D5203" s="8" t="str">
        <f>'SINAPI COMPOSIÇÕES'!I5206</f>
        <v>M2</v>
      </c>
      <c r="E5203" s="8">
        <f>'SINAPI COMPOSIÇÕES'!K5206</f>
        <v>78.760000000000005</v>
      </c>
    </row>
    <row r="5204" spans="1:5" s="8" customFormat="1" ht="33.200000000000003" hidden="1" customHeight="1" outlineLevel="1">
      <c r="A5204" s="8">
        <f>'SINAPI COMPOSIÇÕES'!G5207</f>
        <v>89487</v>
      </c>
      <c r="C5204" s="8" t="str">
        <f>'SINAPI COMPOSIÇÕES'!H5207</f>
        <v>ALVENARIA DE BLOCOS DE CONCRETO ESTRUTURAL 14X19X29 CM, (ESPESSURA 14 CM) FBK = 14,0 MPA, PARA PAREDES COM ÁREA LÍQUIDA MENOR QUE 6M², COM VÃOS, UTILIZANDO COLHER DE PEDREIRO. AF_12/2014</v>
      </c>
      <c r="D5204" s="8" t="str">
        <f>'SINAPI COMPOSIÇÕES'!I5207</f>
        <v>M2</v>
      </c>
      <c r="E5204" s="8">
        <f>'SINAPI COMPOSIÇÕES'!K5207</f>
        <v>98.89</v>
      </c>
    </row>
    <row r="5205" spans="1:5" s="8" customFormat="1" ht="33.200000000000003" hidden="1" customHeight="1" outlineLevel="1">
      <c r="A5205" s="8">
        <f>'SINAPI COMPOSIÇÕES'!G5208</f>
        <v>89488</v>
      </c>
      <c r="C5205" s="8" t="str">
        <f>'SINAPI COMPOSIÇÕES'!H5208</f>
        <v>ALVENARIA DE BLOCOS DE CONCRETO ESTRUTURAL 14X19X29 CM, (ESPESSURA 14 CM) FBK = 14,0 MPA, PARA PAREDES COM ÁREA LÍQUIDA MAIOR OU IGUAL A 6M², COM VÃOS, UTILIZANDO COLHER DE PEDREIRO. AF_12/2014</v>
      </c>
      <c r="D5205" s="8" t="str">
        <f>'SINAPI COMPOSIÇÕES'!I5208</f>
        <v>M2</v>
      </c>
      <c r="E5205" s="8">
        <f>'SINAPI COMPOSIÇÕES'!K5208</f>
        <v>91.61</v>
      </c>
    </row>
    <row r="5206" spans="1:5" s="8" customFormat="1" ht="33.200000000000003" hidden="1" customHeight="1" outlineLevel="1">
      <c r="A5206" s="8">
        <f>'SINAPI COMPOSIÇÕES'!G5209</f>
        <v>91815</v>
      </c>
      <c r="C5206" s="8" t="str">
        <f>'SINAPI COMPOSIÇÕES'!H5209</f>
        <v>(COMPOSIÇÃO REPRESENTATIVA) DE ALVENARIA DE BLOCOS DE CONCRETO ESTRUTURAL 14X19X39 CM, (ESPESSURA 14 CM), FBK = 4,5 MPA, UTILIZANDO PALHETA, PARA EDIFICAÇÃO HABITACIONAL. AF_10/2015</v>
      </c>
      <c r="D5206" s="8" t="str">
        <f>'SINAPI COMPOSIÇÕES'!I5209</f>
        <v>M2</v>
      </c>
      <c r="E5206" s="8">
        <f>'SINAPI COMPOSIÇÕES'!K5209</f>
        <v>54.52</v>
      </c>
    </row>
    <row r="5207" spans="1:5" s="8" customFormat="1" ht="33.200000000000003" hidden="1" customHeight="1" outlineLevel="1">
      <c r="A5207" s="8">
        <f>'SINAPI COMPOSIÇÕES'!G5210</f>
        <v>91816</v>
      </c>
      <c r="C5207" s="8" t="str">
        <f>'SINAPI COMPOSIÇÕES'!H5210</f>
        <v>COMPOSIÇÃO REPRESENTATIVA DE SERVIÇOS DE ALVENARIA DE BLOCOS DE CONCRETO ESTRUTURAL 14X19X29 CM, (ESPESSURA 14 CM), FBK = 4,5 MPA, UTILIZANDO PALHETA, PARA EDIFICAÇÃO HABITACIONAL. AF_10/2015</v>
      </c>
      <c r="D5207" s="8" t="str">
        <f>'SINAPI COMPOSIÇÕES'!I5210</f>
        <v>M2</v>
      </c>
      <c r="E5207" s="8">
        <f>'SINAPI COMPOSIÇÕES'!K5210</f>
        <v>65.44</v>
      </c>
    </row>
    <row r="5208" spans="1:5" s="8" customFormat="1" ht="33.200000000000003" hidden="1" customHeight="1" outlineLevel="1">
      <c r="A5208" s="8">
        <f>'SINAPI COMPOSIÇÕES'!G5211</f>
        <v>101161</v>
      </c>
      <c r="C5208" s="8" t="str">
        <f>'SINAPI COMPOSIÇÕES'!H5211</f>
        <v>ALVENARIA DE VEDAÇÃO COM ELEMENTO VAZADO DE CONCRETO (COBOGÓ) DE 7X50X50CM E ARGAMASSA DE ASSENTAMENTO COM PREPARO EM BETONEIRA. AF_05/2020</v>
      </c>
      <c r="D5208" s="8" t="str">
        <f>'SINAPI COMPOSIÇÕES'!I5211</f>
        <v>M2</v>
      </c>
      <c r="E5208" s="8">
        <f>'SINAPI COMPOSIÇÕES'!K5211</f>
        <v>137.35</v>
      </c>
    </row>
    <row r="5209" spans="1:5" s="8" customFormat="1" ht="33.200000000000003" hidden="1" customHeight="1" outlineLevel="1">
      <c r="A5209" s="8">
        <f>'SINAPI COMPOSIÇÕES'!G5212</f>
        <v>101163</v>
      </c>
      <c r="C5209" s="8" t="str">
        <f>'SINAPI COMPOSIÇÕES'!H5212</f>
        <v>ALVENARIA DE VEDAÇÃO COM BLOCO DE VIDRO VAZADO, TIPO VENEZIANA, DE 6X20X20CM E ARGAMASSA DE ASSENTAMENTO COM PREPARO EM BETONEIRA. AF_05/2020</v>
      </c>
      <c r="D5209" s="8" t="str">
        <f>'SINAPI COMPOSIÇÕES'!I5212</f>
        <v>M2</v>
      </c>
      <c r="E5209" s="8">
        <f>'SINAPI COMPOSIÇÕES'!K5212</f>
        <v>713.56</v>
      </c>
    </row>
    <row r="5210" spans="1:5" s="8" customFormat="1" ht="33.200000000000003" hidden="1" customHeight="1" outlineLevel="1">
      <c r="A5210" s="8">
        <f>'SINAPI COMPOSIÇÕES'!G5213</f>
        <v>101164</v>
      </c>
      <c r="C5210" s="8" t="str">
        <f>'SINAPI COMPOSIÇÕES'!H5213</f>
        <v>ALVENARIA DE VEDAÇÃO COM BLOCO DE VIDRO, TIPO CANELADO, DE 8X19X19CM E ARGAMASSA DE ASSENTAMENTO COM PREPARO EM BETONEIRA. AF_05/2020</v>
      </c>
      <c r="D5210" s="8" t="str">
        <f>'SINAPI COMPOSIÇÕES'!I5213</f>
        <v>M2</v>
      </c>
      <c r="E5210" s="8">
        <f>'SINAPI COMPOSIÇÕES'!K5213</f>
        <v>524.16999999999996</v>
      </c>
    </row>
    <row r="5211" spans="1:5" s="8" customFormat="1" ht="33.200000000000003" hidden="1" customHeight="1" outlineLevel="1">
      <c r="A5211" s="8">
        <f>'SINAPI COMPOSIÇÕES'!G5214</f>
        <v>72178</v>
      </c>
      <c r="C5211" s="8" t="str">
        <f>'SINAPI COMPOSIÇÕES'!H5214</f>
        <v>RETIRADA DE DIVISORIAS EM CHAPAS DE MADEIRA, COM MONTANTES METALICOS</v>
      </c>
      <c r="D5211" s="8" t="str">
        <f>'SINAPI COMPOSIÇÕES'!I5214</f>
        <v>M2</v>
      </c>
      <c r="E5211" s="8">
        <f>'SINAPI COMPOSIÇÕES'!K5214</f>
        <v>22.8</v>
      </c>
    </row>
    <row r="5212" spans="1:5" s="8" customFormat="1" ht="33.200000000000003" hidden="1" customHeight="1" outlineLevel="1">
      <c r="A5212" s="8">
        <f>'SINAPI COMPOSIÇÕES'!G5215</f>
        <v>72179</v>
      </c>
      <c r="C5212" s="8" t="str">
        <f>'SINAPI COMPOSIÇÕES'!H5215</f>
        <v>RECOLOCACAO DE PLACAS DIVISORIAS DE GRANILITE, CONSIDERANDO REAPROVEITAMENTO DO MATERIAL</v>
      </c>
      <c r="D5212" s="8" t="str">
        <f>'SINAPI COMPOSIÇÕES'!I5215</f>
        <v>M2</v>
      </c>
      <c r="E5212" s="8">
        <f>'SINAPI COMPOSIÇÕES'!K5215</f>
        <v>53.15</v>
      </c>
    </row>
    <row r="5213" spans="1:5" s="8" customFormat="1" ht="33.200000000000003" hidden="1" customHeight="1" outlineLevel="1">
      <c r="A5213" s="8">
        <f>'SINAPI COMPOSIÇÕES'!G5216</f>
        <v>72180</v>
      </c>
      <c r="C5213" s="8" t="str">
        <f>'SINAPI COMPOSIÇÕES'!H5216</f>
        <v>RECOLOCACAO DE DIVISORIAS TIPO CHAPAS OU TABUAS, EXCLUSIVE ENTARUGAMENTO, CONSIDERANDO REAPROVEITAMENTO DO MATERIAL</v>
      </c>
      <c r="D5213" s="8" t="str">
        <f>'SINAPI COMPOSIÇÕES'!I5216</f>
        <v>M2</v>
      </c>
      <c r="E5213" s="8">
        <f>'SINAPI COMPOSIÇÕES'!K5216</f>
        <v>14.69</v>
      </c>
    </row>
    <row r="5214" spans="1:5" s="8" customFormat="1" ht="33.200000000000003" hidden="1" customHeight="1" outlineLevel="1">
      <c r="A5214" s="8">
        <f>'SINAPI COMPOSIÇÕES'!G5217</f>
        <v>72181</v>
      </c>
      <c r="C5214" s="8" t="str">
        <f>'SINAPI COMPOSIÇÕES'!H5217</f>
        <v>RECOLOCACAO DE DIVISORIAS TIPO CHAPAS OU TABUAS, INCLUSIVE ENTARUGAMENTO, CONSIDERANDO REAPROVEITAMENTO DO MATERIAL</v>
      </c>
      <c r="D5214" s="8" t="str">
        <f>'SINAPI COMPOSIÇÕES'!I5217</f>
        <v>M2</v>
      </c>
      <c r="E5214" s="8">
        <f>'SINAPI COMPOSIÇÕES'!K5217</f>
        <v>29.9</v>
      </c>
    </row>
    <row r="5215" spans="1:5" s="8" customFormat="1" ht="33.200000000000003" hidden="1" customHeight="1" outlineLevel="1">
      <c r="A5215" s="8" t="str">
        <f>'SINAPI COMPOSIÇÕES'!G5218</f>
        <v>73774/1</v>
      </c>
      <c r="C5215" s="8" t="str">
        <f>'SINAPI COMPOSIÇÕES'!H5218</f>
        <v>DIVISORIA EM MARMORITE ESPESSURA 35MM, CHUMBAMENTO NO PISO E PAREDE COM ARGAMASSA DE CIMENTO E AREIA, POLIMENTO MANUAL, EXCLUSIVE FERRAGENS</v>
      </c>
      <c r="D5215" s="8" t="str">
        <f>'SINAPI COMPOSIÇÕES'!I5218</f>
        <v>M2</v>
      </c>
      <c r="E5215" s="8">
        <f>'SINAPI COMPOSIÇÕES'!K5218</f>
        <v>299.77</v>
      </c>
    </row>
    <row r="5216" spans="1:5" s="8" customFormat="1" ht="33.200000000000003" hidden="1" customHeight="1" outlineLevel="1">
      <c r="A5216" s="8" t="str">
        <f>'SINAPI COMPOSIÇÕES'!G5219</f>
        <v>73909/1</v>
      </c>
      <c r="C5216" s="8" t="str">
        <f>'SINAPI COMPOSIÇÕES'!H5219</f>
        <v>DIVISORIA EM MADEIRA COMPENSADA RESINADA ESPESSURA 6MM, ESTRUTURADA EM MADEIRA DE LEI 3"X3"</v>
      </c>
      <c r="D5216" s="8" t="str">
        <f>'SINAPI COMPOSIÇÕES'!I5219</f>
        <v>M2</v>
      </c>
      <c r="E5216" s="8">
        <f>'SINAPI COMPOSIÇÕES'!K5219</f>
        <v>223.83</v>
      </c>
    </row>
    <row r="5217" spans="1:5" s="8" customFormat="1" ht="33.200000000000003" hidden="1" customHeight="1" outlineLevel="1">
      <c r="A5217" s="8" t="str">
        <f>'SINAPI COMPOSIÇÕES'!G5220</f>
        <v>74229/1</v>
      </c>
      <c r="C5217" s="8" t="str">
        <f>'SINAPI COMPOSIÇÕES'!H5220</f>
        <v>DIVISORIA EM MARMORE BRANCO POLIDO, ESPESSURA 3 CM, ASSENTADO COM ARGAMASSA TRACO 1:4 (CIMENTO E AREIA), ARREMATE COM CIMENTO BRANCO, EXCLUSIVE FERRAGENS</v>
      </c>
      <c r="D5217" s="8" t="str">
        <f>'SINAPI COMPOSIÇÕES'!I5220</f>
        <v>M2</v>
      </c>
      <c r="E5217" s="8">
        <f>'SINAPI COMPOSIÇÕES'!K5220</f>
        <v>400.27</v>
      </c>
    </row>
    <row r="5218" spans="1:5" s="8" customFormat="1" ht="33.200000000000003" hidden="1" customHeight="1" outlineLevel="1">
      <c r="A5218" s="8">
        <f>'SINAPI COMPOSIÇÕES'!G5221</f>
        <v>79627</v>
      </c>
      <c r="C5218" s="8" t="str">
        <f>'SINAPI COMPOSIÇÕES'!H5221</f>
        <v>DIVISORIA EM GRANITO BRANCO POLIDO, ESP = 3CM, ASSENTADO COM ARGAMASSA TRACO 1:4, ARREMATE EM CIMENTO BRANCO, EXCLUSIVE FERRAGENS</v>
      </c>
      <c r="D5218" s="8" t="str">
        <f>'SINAPI COMPOSIÇÕES'!I5221</f>
        <v>M2</v>
      </c>
      <c r="E5218" s="8">
        <f>'SINAPI COMPOSIÇÕES'!K5221</f>
        <v>744.17</v>
      </c>
    </row>
    <row r="5219" spans="1:5" s="8" customFormat="1" ht="33.200000000000003" hidden="1" customHeight="1" outlineLevel="1">
      <c r="A5219" s="8">
        <f>'SINAPI COMPOSIÇÕES'!G5222</f>
        <v>96358</v>
      </c>
      <c r="C5219" s="8" t="str">
        <f>'SINAPI COMPOSIÇÕES'!H5222</f>
        <v>PAREDE COM PLACAS DE GESSO ACARTONADO (DRYWALL), PARA USO INTERNO, COM DUAS FACES SIMPLES E ESTRUTURA METÁLICA COM GUIAS SIMPLES, SEM VÃOS. AF_06/2017_P</v>
      </c>
      <c r="D5219" s="8" t="str">
        <f>'SINAPI COMPOSIÇÕES'!I5222</f>
        <v>M2</v>
      </c>
      <c r="E5219" s="8">
        <f>'SINAPI COMPOSIÇÕES'!K5222</f>
        <v>64.790000000000006</v>
      </c>
    </row>
    <row r="5220" spans="1:5" s="8" customFormat="1" ht="33.200000000000003" hidden="1" customHeight="1" outlineLevel="1">
      <c r="A5220" s="8">
        <f>'SINAPI COMPOSIÇÕES'!G5223</f>
        <v>96359</v>
      </c>
      <c r="C5220" s="8" t="str">
        <f>'SINAPI COMPOSIÇÕES'!H5223</f>
        <v>PAREDE COM PLACAS DE GESSO ACARTONADO (DRYWALL), PARA USO INTERNO, COM DUAS FACES SIMPLES E ESTRUTURA METÁLICA COM GUIAS SIMPLES, COM VÃOS AF_06/2017_P</v>
      </c>
      <c r="D5220" s="8" t="str">
        <f>'SINAPI COMPOSIÇÕES'!I5223</f>
        <v>M2</v>
      </c>
      <c r="E5220" s="8">
        <f>'SINAPI COMPOSIÇÕES'!K5223</f>
        <v>72.930000000000007</v>
      </c>
    </row>
    <row r="5221" spans="1:5" s="8" customFormat="1" ht="33.200000000000003" hidden="1" customHeight="1" outlineLevel="1">
      <c r="A5221" s="8">
        <f>'SINAPI COMPOSIÇÕES'!G5224</f>
        <v>96360</v>
      </c>
      <c r="C5221" s="8" t="str">
        <f>'SINAPI COMPOSIÇÕES'!H5224</f>
        <v>PAREDE COM PLACAS DE GESSO ACARTONADO (DRYWALL), PARA USO INTERNO, COM DUAS FACES SIMPLES E ESTRUTURA METÁLICA COM GUIAS DUPLAS, SEM VÃOS. AF_06/2017_P</v>
      </c>
      <c r="D5221" s="8" t="str">
        <f>'SINAPI COMPOSIÇÕES'!I5224</f>
        <v>M2</v>
      </c>
      <c r="E5221" s="8">
        <f>'SINAPI COMPOSIÇÕES'!K5224</f>
        <v>85.7</v>
      </c>
    </row>
    <row r="5222" spans="1:5" s="8" customFormat="1" ht="33.200000000000003" hidden="1" customHeight="1" outlineLevel="1">
      <c r="A5222" s="8">
        <f>'SINAPI COMPOSIÇÕES'!G5225</f>
        <v>96361</v>
      </c>
      <c r="C5222" s="8" t="str">
        <f>'SINAPI COMPOSIÇÕES'!H5225</f>
        <v>PAREDE COM PLACAS DE GESSO ACARTONADO (DRYWALL), PARA USO INTERNO, COM DUAS FACES SIMPLES E ESTRUTURA METÁLICA COM GUIAS DUPLAS, COM VÃOS. AF_06/2017_P</v>
      </c>
      <c r="D5222" s="8" t="str">
        <f>'SINAPI COMPOSIÇÕES'!I5225</f>
        <v>M2</v>
      </c>
      <c r="E5222" s="8">
        <f>'SINAPI COMPOSIÇÕES'!K5225</f>
        <v>101.44</v>
      </c>
    </row>
    <row r="5223" spans="1:5" s="8" customFormat="1" ht="33.200000000000003" hidden="1" customHeight="1" outlineLevel="1">
      <c r="A5223" s="8">
        <f>'SINAPI COMPOSIÇÕES'!G5226</f>
        <v>96362</v>
      </c>
      <c r="C5223" s="8" t="str">
        <f>'SINAPI COMPOSIÇÕES'!H5226</f>
        <v>PAREDE COM PLACAS DE GESSO ACARTONADO (DRYWALL), PARA USO INTERNO, COM UMA FACE SIMPLES E OUTRA FACE DUPLA E ESTRUTURA METÁLICA COM GUIAS SIMPLES, SEM VÃOS. AF_06/2017_P</v>
      </c>
      <c r="D5223" s="8" t="str">
        <f>'SINAPI COMPOSIÇÕES'!I5226</f>
        <v>M2</v>
      </c>
      <c r="E5223" s="8">
        <f>'SINAPI COMPOSIÇÕES'!K5226</f>
        <v>83.57</v>
      </c>
    </row>
    <row r="5224" spans="1:5" s="8" customFormat="1" ht="33.200000000000003" hidden="1" customHeight="1" outlineLevel="1">
      <c r="A5224" s="8">
        <f>'SINAPI COMPOSIÇÕES'!G5227</f>
        <v>96363</v>
      </c>
      <c r="C5224" s="8" t="str">
        <f>'SINAPI COMPOSIÇÕES'!H5227</f>
        <v>PAREDE COM PLACAS DE GESSO ACARTONADO (DRYWALL), PARA USO INTERNO, COM UMA FACE SIMPLES E OUTRA FACE DUPLA E ESTRUTURA METÁLICA COM GUIAS SIMPLES, COM VÃOS. AF_06/2017_P</v>
      </c>
      <c r="D5224" s="8" t="str">
        <f>'SINAPI COMPOSIÇÕES'!I5227</f>
        <v>M2</v>
      </c>
      <c r="E5224" s="8">
        <f>'SINAPI COMPOSIÇÕES'!K5227</f>
        <v>92.06</v>
      </c>
    </row>
    <row r="5225" spans="1:5" s="8" customFormat="1" ht="33.200000000000003" hidden="1" customHeight="1" outlineLevel="1">
      <c r="A5225" s="8">
        <f>'SINAPI COMPOSIÇÕES'!G5228</f>
        <v>96364</v>
      </c>
      <c r="C5225" s="8" t="str">
        <f>'SINAPI COMPOSIÇÕES'!H5228</f>
        <v>PAREDE COM PLACAS DE GESSO ACARTONADO (DRYWALL), PARA USO INTERNO COM UMA FACE SIMPLES E OUTRA FACE DUPLA E ESTRUTURA METÁLICA COM GUIAS DUPLAS, SEM VÃOS. AF_06/2017_P</v>
      </c>
      <c r="D5225" s="8" t="str">
        <f>'SINAPI COMPOSIÇÕES'!I5228</f>
        <v>M2</v>
      </c>
      <c r="E5225" s="8">
        <f>'SINAPI COMPOSIÇÕES'!K5228</f>
        <v>104.48</v>
      </c>
    </row>
    <row r="5226" spans="1:5" s="8" customFormat="1" ht="33.200000000000003" hidden="1" customHeight="1" outlineLevel="1">
      <c r="A5226" s="8">
        <f>'SINAPI COMPOSIÇÕES'!G5229</f>
        <v>96365</v>
      </c>
      <c r="C5226" s="8" t="str">
        <f>'SINAPI COMPOSIÇÕES'!H5229</f>
        <v>PAREDE COM PLACAS DE GESSO ACARTONADO (DRYWALL), PARA USO INTERNO, COM UMA FACE SIMPLES E OUTRA FACE DUPLA E   ESTRUTURA METÁLICA COM GUIAS DUPLAS, COM VÃOS. AF_06/2017_P</v>
      </c>
      <c r="D5226" s="8" t="str">
        <f>'SINAPI COMPOSIÇÕES'!I5229</f>
        <v>M2</v>
      </c>
      <c r="E5226" s="8">
        <f>'SINAPI COMPOSIÇÕES'!K5229</f>
        <v>120.57</v>
      </c>
    </row>
    <row r="5227" spans="1:5" s="8" customFormat="1" ht="33.200000000000003" hidden="1" customHeight="1" outlineLevel="1">
      <c r="A5227" s="8">
        <f>'SINAPI COMPOSIÇÕES'!G5230</f>
        <v>96366</v>
      </c>
      <c r="C5227" s="8" t="str">
        <f>'SINAPI COMPOSIÇÕES'!H5230</f>
        <v>PAREDE COM PLACAS DE GESSO ACARTONADO (DRYWALL), PARA USO INTERNO, COM DUAS FACES DUPLAS E ESTRUTURA METÁLICA COM GUIAS SIMPLES, SEM VÃOS. AF_06/2017_P</v>
      </c>
      <c r="D5227" s="8" t="str">
        <f>'SINAPI COMPOSIÇÕES'!I5230</f>
        <v>M2</v>
      </c>
      <c r="E5227" s="8">
        <f>'SINAPI COMPOSIÇÕES'!K5230</f>
        <v>102.36</v>
      </c>
    </row>
    <row r="5228" spans="1:5" s="8" customFormat="1" ht="33.200000000000003" hidden="1" customHeight="1" outlineLevel="1">
      <c r="A5228" s="8">
        <f>'SINAPI COMPOSIÇÕES'!G5231</f>
        <v>96367</v>
      </c>
      <c r="C5228" s="8" t="str">
        <f>'SINAPI COMPOSIÇÕES'!H5231</f>
        <v>PAREDE COM PLACAS DE GESSO ACARTONADO (DRYWALL), PARA USO INTERNO, COM DUAS FACES DUPLAS E ESTRUTURA METÁLICA COM GUIAS SIMPLES, COM VÃOS. AF_06/2017_P</v>
      </c>
      <c r="D5228" s="8" t="str">
        <f>'SINAPI COMPOSIÇÕES'!I5231</f>
        <v>M2</v>
      </c>
      <c r="E5228" s="8">
        <f>'SINAPI COMPOSIÇÕES'!K5231</f>
        <v>111.18</v>
      </c>
    </row>
    <row r="5229" spans="1:5" s="8" customFormat="1" ht="33.200000000000003" hidden="1" customHeight="1" outlineLevel="1">
      <c r="A5229" s="8">
        <f>'SINAPI COMPOSIÇÕES'!G5232</f>
        <v>96368</v>
      </c>
      <c r="C5229" s="8" t="str">
        <f>'SINAPI COMPOSIÇÕES'!H5232</f>
        <v>PAREDE COM PLACAS DE GESSO ACARTONADO (DRYWALL), PARA USO INTERNO COM DUAS FACES DUPLAS E ESTRUTURA METÁLICA COM GUIAS DUPLAS, SEM VÃOS. AF_06/2017</v>
      </c>
      <c r="D5229" s="8" t="str">
        <f>'SINAPI COMPOSIÇÕES'!I5232</f>
        <v>M2</v>
      </c>
      <c r="E5229" s="8">
        <f>'SINAPI COMPOSIÇÕES'!K5232</f>
        <v>123.27</v>
      </c>
    </row>
    <row r="5230" spans="1:5" s="8" customFormat="1" ht="33.200000000000003" hidden="1" customHeight="1" outlineLevel="1">
      <c r="A5230" s="8">
        <f>'SINAPI COMPOSIÇÕES'!G5233</f>
        <v>96369</v>
      </c>
      <c r="C5230" s="8" t="str">
        <f>'SINAPI COMPOSIÇÕES'!H5233</f>
        <v>PAREDE COM PLACAS DE GESSO ACARTONADO (DRYWALL), PARA USO INTERNO, COM DUAS FACES DUPLAS E ESTRUTURA METÁLICA COM GUIAS DUPLAS, COM VÃOS. AF_06/2017_P</v>
      </c>
      <c r="D5230" s="8" t="str">
        <f>'SINAPI COMPOSIÇÕES'!I5233</f>
        <v>M2</v>
      </c>
      <c r="E5230" s="8">
        <f>'SINAPI COMPOSIÇÕES'!K5233</f>
        <v>139.69</v>
      </c>
    </row>
    <row r="5231" spans="1:5" s="8" customFormat="1" ht="33.200000000000003" hidden="1" customHeight="1" outlineLevel="1">
      <c r="A5231" s="8">
        <f>'SINAPI COMPOSIÇÕES'!G5234</f>
        <v>96370</v>
      </c>
      <c r="C5231" s="8" t="str">
        <f>'SINAPI COMPOSIÇÕES'!H5234</f>
        <v>PAREDE COM PLACAS DE GESSO ACARTONADO (DRYWALL), PARA USO INTERNO, COM UMA FACE SIMPLES E ESTRUTURA METÁLICA COM GUIAS SIMPLES, SEM VÃOS. AF_06/2017_P</v>
      </c>
      <c r="D5231" s="8" t="str">
        <f>'SINAPI COMPOSIÇÕES'!I5234</f>
        <v>M2</v>
      </c>
      <c r="E5231" s="8">
        <f>'SINAPI COMPOSIÇÕES'!K5234</f>
        <v>43.37</v>
      </c>
    </row>
    <row r="5232" spans="1:5" s="8" customFormat="1" ht="33.200000000000003" hidden="1" customHeight="1" outlineLevel="1">
      <c r="A5232" s="8">
        <f>'SINAPI COMPOSIÇÕES'!G5235</f>
        <v>96371</v>
      </c>
      <c r="C5232" s="8" t="str">
        <f>'SINAPI COMPOSIÇÕES'!H5235</f>
        <v>PAREDE COM PLACAS DE GESSO ACARTONADO (DRYWALL), PARA USO INTERNO, COM UMA FACE SIMPLES E ESTRUTURA METÁLICA COM GUIAS SIMPLES, COM VÃOS. AF_06/2017_P</v>
      </c>
      <c r="D5232" s="8" t="str">
        <f>'SINAPI COMPOSIÇÕES'!I5235</f>
        <v>M2</v>
      </c>
      <c r="E5232" s="8">
        <f>'SINAPI COMPOSIÇÕES'!K5235</f>
        <v>51.31</v>
      </c>
    </row>
    <row r="5233" spans="1:5" s="8" customFormat="1" ht="33.200000000000003" hidden="1" customHeight="1" outlineLevel="1">
      <c r="A5233" s="8">
        <f>'SINAPI COMPOSIÇÕES'!G5236</f>
        <v>96372</v>
      </c>
      <c r="C5233" s="8" t="str">
        <f>'SINAPI COMPOSIÇÕES'!H5236</f>
        <v>INSTALAÇÃO DE ISOLAMENTO COM LÃ DE ROCHA EM PAREDES DRYWALL. AF_06/2017</v>
      </c>
      <c r="D5233" s="8" t="str">
        <f>'SINAPI COMPOSIÇÕES'!I5236</f>
        <v>M2</v>
      </c>
      <c r="E5233" s="8">
        <f>'SINAPI COMPOSIÇÕES'!K5236</f>
        <v>15.73</v>
      </c>
    </row>
    <row r="5234" spans="1:5" s="8" customFormat="1" ht="33.200000000000003" hidden="1" customHeight="1" outlineLevel="1">
      <c r="A5234" s="8">
        <f>'SINAPI COMPOSIÇÕES'!G5237</f>
        <v>96373</v>
      </c>
      <c r="C5234" s="8" t="str">
        <f>'SINAPI COMPOSIÇÕES'!H5237</f>
        <v>INSTALAÇÃO DE REFORÇO METÁLICO EM PAREDE DRYWALL. AF_06/2017</v>
      </c>
      <c r="D5234" s="8" t="str">
        <f>'SINAPI COMPOSIÇÕES'!I5237</f>
        <v>M</v>
      </c>
      <c r="E5234" s="8">
        <f>'SINAPI COMPOSIÇÕES'!K5237</f>
        <v>8.0299999999999994</v>
      </c>
    </row>
    <row r="5235" spans="1:5" s="8" customFormat="1" ht="33.200000000000003" hidden="1" customHeight="1" outlineLevel="1">
      <c r="A5235" s="8">
        <f>'SINAPI COMPOSIÇÕES'!G5238</f>
        <v>96374</v>
      </c>
      <c r="C5235" s="8" t="str">
        <f>'SINAPI COMPOSIÇÕES'!H5238</f>
        <v>INSTALAÇÃO DE REFORÇO DE MADEIRA EM PAREDE DRYWALL. AF_06/2017</v>
      </c>
      <c r="D5235" s="8" t="str">
        <f>'SINAPI COMPOSIÇÕES'!I5238</f>
        <v>M</v>
      </c>
      <c r="E5235" s="8">
        <f>'SINAPI COMPOSIÇÕES'!K5238</f>
        <v>32.06</v>
      </c>
    </row>
    <row r="5236" spans="1:5" s="8" customFormat="1" ht="33.200000000000003" hidden="1" customHeight="1" outlineLevel="1">
      <c r="A5236" s="8">
        <f>'SINAPI COMPOSIÇÕES'!G5239</f>
        <v>101154</v>
      </c>
      <c r="C5236" s="8" t="str">
        <f>'SINAPI COMPOSIÇÕES'!H5239</f>
        <v>ALVENARIA DE VEDAÇÃO DE BLOCOS DE CONCRETO CELULAR DE 10X30X60CM (ESPESSURA 10CM) E ARGAMASSA DE ASSENTAMENTO COM PREPARO EM BETONEIRA. AF_05/2020</v>
      </c>
      <c r="D5236" s="8" t="str">
        <f>'SINAPI COMPOSIÇÕES'!I5239</f>
        <v>M2</v>
      </c>
      <c r="E5236" s="8">
        <f>'SINAPI COMPOSIÇÕES'!K5239</f>
        <v>82.72</v>
      </c>
    </row>
    <row r="5237" spans="1:5" s="8" customFormat="1" ht="33.200000000000003" hidden="1" customHeight="1" outlineLevel="1">
      <c r="A5237" s="8">
        <f>'SINAPI COMPOSIÇÕES'!G5240</f>
        <v>101155</v>
      </c>
      <c r="C5237" s="8" t="str">
        <f>'SINAPI COMPOSIÇÕES'!H5240</f>
        <v>ALVENARIA DE VEDAÇÃO DE BLOCOS DE CONCRETO CELULAR DE 15X30X60CM (ESPESSURA 15CM) E ARGAMASSA DE ASSENTAMENTO COM PREPARO EM BETONEIRA. AF_05/2020</v>
      </c>
      <c r="D5237" s="8" t="str">
        <f>'SINAPI COMPOSIÇÕES'!I5240</f>
        <v>M2</v>
      </c>
      <c r="E5237" s="8">
        <f>'SINAPI COMPOSIÇÕES'!K5240</f>
        <v>115.77</v>
      </c>
    </row>
    <row r="5238" spans="1:5" s="8" customFormat="1" ht="33.200000000000003" hidden="1" customHeight="1" outlineLevel="1">
      <c r="A5238" s="8">
        <f>'SINAPI COMPOSIÇÕES'!G5241</f>
        <v>101156</v>
      </c>
      <c r="C5238" s="8" t="str">
        <f>'SINAPI COMPOSIÇÕES'!H5241</f>
        <v>ALVENARIA DE VEDAÇÃO DE BLOCOS DE CONCRETO CELULAR DE 20X30X60CM (ESPESSURA 20CM) E ARGAMASSA DE ASSENTAMENTO COM PREPARO EM BETONEIRA. AF_05/2020</v>
      </c>
      <c r="D5238" s="8" t="str">
        <f>'SINAPI COMPOSIÇÕES'!I5241</f>
        <v>M2</v>
      </c>
      <c r="E5238" s="8">
        <f>'SINAPI COMPOSIÇÕES'!K5241</f>
        <v>169.58</v>
      </c>
    </row>
    <row r="5239" spans="1:5" s="8" customFormat="1" ht="33.200000000000003" hidden="1" customHeight="1" outlineLevel="1">
      <c r="A5239" s="8" t="str">
        <f>'SINAPI COMPOSIÇÕES'!G5242</f>
        <v>73790/2</v>
      </c>
      <c r="C5239" s="8" t="str">
        <f>'SINAPI COMPOSIÇÕES'!H5242</f>
        <v>REASSENTAMENTO DE PARALELEPIPEDO SOBRE COLCHAO DE PO DE PEDRA ESPESSURA 10CM, REJUNTADO COM BETUME E PEDRISCO, CONSIDERANDO APROVEITAMENTO DO PARALELEPIPEDO</v>
      </c>
      <c r="D5239" s="8" t="str">
        <f>'SINAPI COMPOSIÇÕES'!I5242</f>
        <v>M2</v>
      </c>
      <c r="E5239" s="8">
        <f>'SINAPI COMPOSIÇÕES'!K5242</f>
        <v>48.12</v>
      </c>
    </row>
    <row r="5240" spans="1:5" s="8" customFormat="1" ht="33.200000000000003" hidden="1" customHeight="1" outlineLevel="1">
      <c r="A5240" s="8" t="str">
        <f>'SINAPI COMPOSIÇÕES'!G5243</f>
        <v>73790/4</v>
      </c>
      <c r="C5240" s="8" t="str">
        <f>'SINAPI COMPOSIÇÕES'!H5243</f>
        <v>REASSENTAMENTO DE PARALELEPIPEDO SOBRE COLCHAO DE PO DE PEDRA ESPESSURA 10CM, REJUNTADO COM ARGAMASSA TRACO 1:3 (CIMENTO E AREIA), CONSIDERANDO APROVEITAMENTO DO PARALELEPIPEDO</v>
      </c>
      <c r="D5240" s="8" t="str">
        <f>'SINAPI COMPOSIÇÕES'!I5243</f>
        <v>M2</v>
      </c>
      <c r="E5240" s="8">
        <f>'SINAPI COMPOSIÇÕES'!K5243</f>
        <v>40.56</v>
      </c>
    </row>
    <row r="5241" spans="1:5" s="8" customFormat="1" ht="33.200000000000003" hidden="1" customHeight="1" outlineLevel="1">
      <c r="A5241" s="8">
        <f>'SINAPI COMPOSIÇÕES'!G5244</f>
        <v>83694</v>
      </c>
      <c r="C5241" s="8" t="str">
        <f>'SINAPI COMPOSIÇÕES'!H5244</f>
        <v>RECOMPOSICAO DE PAVIMENTACAO TIPO BLOKRET SOBRE COLCHAO DE AREIA COM REAPROVEITAMENTO DE MATERIAL</v>
      </c>
      <c r="D5241" s="8" t="str">
        <f>'SINAPI COMPOSIÇÕES'!I5244</f>
        <v>M2</v>
      </c>
      <c r="E5241" s="8">
        <f>'SINAPI COMPOSIÇÕES'!K5244</f>
        <v>15.35</v>
      </c>
    </row>
    <row r="5242" spans="1:5" s="8" customFormat="1" ht="33.200000000000003" hidden="1" customHeight="1" outlineLevel="1">
      <c r="A5242" s="8" t="str">
        <f>'SINAPI COMPOSIÇÕES'!G5245</f>
        <v>83695/1</v>
      </c>
      <c r="C5242" s="8" t="str">
        <f>'SINAPI COMPOSIÇÕES'!H5245</f>
        <v>REJUNTAMENTO PAVIMENTACAO PARALELEPIPEDO BETUME CASCALH INCL MATERIAIS</v>
      </c>
      <c r="D5242" s="8" t="str">
        <f>'SINAPI COMPOSIÇÕES'!I5245</f>
        <v>M2</v>
      </c>
      <c r="E5242" s="8">
        <f>'SINAPI COMPOSIÇÕES'!K5245</f>
        <v>22.82</v>
      </c>
    </row>
    <row r="5243" spans="1:5" s="8" customFormat="1" ht="33.200000000000003" hidden="1" customHeight="1" outlineLevel="1">
      <c r="A5243" s="8">
        <f>'SINAPI COMPOSIÇÕES'!G5246</f>
        <v>83771</v>
      </c>
      <c r="C5243" s="8" t="str">
        <f>'SINAPI COMPOSIÇÕES'!H5246</f>
        <v>RECOMPOSICAO DE REVESTIMENTO PRIMARIO MEDIDO P/ VOLUME COMPACTADO</v>
      </c>
      <c r="D5243" s="8" t="str">
        <f>'SINAPI COMPOSIÇÕES'!I5246</f>
        <v>M3</v>
      </c>
      <c r="E5243" s="8">
        <f>'SINAPI COMPOSIÇÕES'!K5246</f>
        <v>7.14</v>
      </c>
    </row>
    <row r="5244" spans="1:5" s="8" customFormat="1" ht="33.200000000000003" hidden="1" customHeight="1" outlineLevel="1">
      <c r="A5244" s="8">
        <f>'SINAPI COMPOSIÇÕES'!G5247</f>
        <v>100576</v>
      </c>
      <c r="C5244" s="8" t="str">
        <f>'SINAPI COMPOSIÇÕES'!H5247</f>
        <v>REGULARIZAÇÃO E COMPACTAÇÃO DE SUBLEITO DE SOLO  PREDOMINANTEMENTE ARGILOSO. AF_11/2019</v>
      </c>
      <c r="D5244" s="8" t="str">
        <f>'SINAPI COMPOSIÇÕES'!I5247</f>
        <v>M2</v>
      </c>
      <c r="E5244" s="8">
        <f>'SINAPI COMPOSIÇÕES'!K5247</f>
        <v>1.54</v>
      </c>
    </row>
    <row r="5245" spans="1:5" s="8" customFormat="1" ht="33.200000000000003" hidden="1" customHeight="1" outlineLevel="1">
      <c r="A5245" s="8">
        <f>'SINAPI COMPOSIÇÕES'!G5248</f>
        <v>100577</v>
      </c>
      <c r="C5245" s="8" t="str">
        <f>'SINAPI COMPOSIÇÕES'!H5248</f>
        <v>REGULARIZAÇÃO E COMPACTAÇÃO DE SUBLEITO DE SOLO PREDOMINANTEMENTE ARENOSO. AF_11/2019</v>
      </c>
      <c r="D5245" s="8" t="str">
        <f>'SINAPI COMPOSIÇÕES'!I5248</f>
        <v>M2</v>
      </c>
      <c r="E5245" s="8">
        <f>'SINAPI COMPOSIÇÕES'!K5248</f>
        <v>0.69</v>
      </c>
    </row>
    <row r="5246" spans="1:5" s="8" customFormat="1" ht="33.200000000000003" hidden="1" customHeight="1" outlineLevel="1">
      <c r="A5246" s="8">
        <f>'SINAPI COMPOSIÇÕES'!G5249</f>
        <v>96388</v>
      </c>
      <c r="C5246" s="8" t="str">
        <f>'SINAPI COMPOSIÇÕES'!H5249</f>
        <v>EXECUÇÃO E COMPACTAÇÃO DE BASE E OU SUB BASE PARA PAVIMENTAÇÃO DE SOLOS DE COMPORTAMENTO LATERÍTICO (ARENOSO) - EXCLUSIVE SOLO, ESCAVAÇÃO, CARGA E TRANSPORTE. AF_11/2019</v>
      </c>
      <c r="D5246" s="8" t="str">
        <f>'SINAPI COMPOSIÇÕES'!I5249</f>
        <v>M3</v>
      </c>
      <c r="E5246" s="8">
        <f>'SINAPI COMPOSIÇÕES'!K5249</f>
        <v>7.05</v>
      </c>
    </row>
    <row r="5247" spans="1:5" s="8" customFormat="1" ht="33.200000000000003" hidden="1" customHeight="1" outlineLevel="1">
      <c r="A5247" s="8">
        <f>'SINAPI COMPOSIÇÕES'!G5250</f>
        <v>96389</v>
      </c>
      <c r="C5247" s="8" t="str">
        <f>'SINAPI COMPOSIÇÕES'!H5250</f>
        <v>EXECUÇÃO E COMPACTAÇÃO DE BASE E OU SUB BASE PARA PAVIMENTAÇÃO DE SOLO (PREDOMINANTEMENTE ARENOSO) COM CIMENTO (TEOR DE 2%) - EXCLUSIVE SOLO, ESCAVAÇÃO, CARGA E TRANSPORTE. AF_11/2019</v>
      </c>
      <c r="D5247" s="8" t="str">
        <f>'SINAPI COMPOSIÇÕES'!I5250</f>
        <v>M3</v>
      </c>
      <c r="E5247" s="8">
        <f>'SINAPI COMPOSIÇÕES'!K5250</f>
        <v>36.380000000000003</v>
      </c>
    </row>
    <row r="5248" spans="1:5" s="8" customFormat="1" ht="33.200000000000003" hidden="1" customHeight="1" outlineLevel="1">
      <c r="A5248" s="8">
        <f>'SINAPI COMPOSIÇÕES'!G5251</f>
        <v>96390</v>
      </c>
      <c r="C5248" s="8" t="str">
        <f>'SINAPI COMPOSIÇÕES'!H5251</f>
        <v>EXECUÇÃO E COMPACTAÇÃO DE BASE E OU SUB BASE PARA PAVIMENTAÇÃO DE SOLO (PREDOMINANTEMENTE ARENOSO) COM CIMENTO (TEOR DE 4%) - EXCLUSIVE SOLO, ESCAVAÇÃO, CARGA E TRANSPORTE. AF_11/2019</v>
      </c>
      <c r="D5248" s="8" t="str">
        <f>'SINAPI COMPOSIÇÕES'!I5251</f>
        <v>M3</v>
      </c>
      <c r="E5248" s="8">
        <f>'SINAPI COMPOSIÇÕES'!K5251</f>
        <v>59.47</v>
      </c>
    </row>
    <row r="5249" spans="1:5" s="8" customFormat="1" ht="33.200000000000003" hidden="1" customHeight="1" outlineLevel="1">
      <c r="A5249" s="8">
        <f>'SINAPI COMPOSIÇÕES'!G5252</f>
        <v>96391</v>
      </c>
      <c r="C5249" s="8" t="str">
        <f>'SINAPI COMPOSIÇÕES'!H5252</f>
        <v>EXECUÇÃO E COMPACTAÇÃO DE BASE E OU SUB BASE PARA PAVIMENTAÇÃO DE SOLO (PREDOMINANTEMENTE ARENOSO) COM CIMENTO (TEOR DE 6%) - EXCLUSIVE SOLO, ESCAVAÇÃO, CARGA E TRANSPORTE. AF_11/2019</v>
      </c>
      <c r="D5249" s="8" t="str">
        <f>'SINAPI COMPOSIÇÕES'!I5252</f>
        <v>M3</v>
      </c>
      <c r="E5249" s="8">
        <f>'SINAPI COMPOSIÇÕES'!K5252</f>
        <v>83.62</v>
      </c>
    </row>
    <row r="5250" spans="1:5" s="8" customFormat="1" ht="33.200000000000003" hidden="1" customHeight="1" outlineLevel="1">
      <c r="A5250" s="8">
        <f>'SINAPI COMPOSIÇÕES'!G5253</f>
        <v>96392</v>
      </c>
      <c r="C5250" s="8" t="str">
        <f>'SINAPI COMPOSIÇÕES'!H5253</f>
        <v>EXECUÇÃO E COMPACTAÇÃO DE BASE E OU SUB BASE PARA PAVIMENTAÇÃO DE SOLO (PREDOMINANTEMENTE ARENOSO) COM CIMENTO (TEOR DE 8%) - EXCLUSIVE SOLO, ESCAVAÇÃO, CARGA E TRANSPORTE. AF_11/2019</v>
      </c>
      <c r="D5250" s="8" t="str">
        <f>'SINAPI COMPOSIÇÕES'!I5253</f>
        <v>M3</v>
      </c>
      <c r="E5250" s="8">
        <f>'SINAPI COMPOSIÇÕES'!K5253</f>
        <v>106.88</v>
      </c>
    </row>
    <row r="5251" spans="1:5" s="8" customFormat="1" ht="33.200000000000003" hidden="1" customHeight="1" outlineLevel="1">
      <c r="A5251" s="8">
        <f>'SINAPI COMPOSIÇÕES'!G5254</f>
        <v>96396</v>
      </c>
      <c r="C5251" s="8" t="str">
        <f>'SINAPI COMPOSIÇÕES'!H5254</f>
        <v>EXECUÇÃO E COMPACTAÇÃO DE BASE E OU SUB BASE PARA PAVIMENTAÇÃO DE BRITA GRADUADA SIMPLES - EXCLUSIVE CARGA E TRANSPORTE. AF_11/2019</v>
      </c>
      <c r="D5251" s="8" t="str">
        <f>'SINAPI COMPOSIÇÕES'!I5254</f>
        <v>M3</v>
      </c>
      <c r="E5251" s="8">
        <f>'SINAPI COMPOSIÇÕES'!K5254</f>
        <v>125.68</v>
      </c>
    </row>
    <row r="5252" spans="1:5" s="8" customFormat="1" ht="33.200000000000003" hidden="1" customHeight="1" outlineLevel="1">
      <c r="A5252" s="8">
        <f>'SINAPI COMPOSIÇÕES'!G5255</f>
        <v>96397</v>
      </c>
      <c r="C5252" s="8" t="str">
        <f>'SINAPI COMPOSIÇÕES'!H5255</f>
        <v>EXECUÇÃO E COMPACTAÇÃO DE BASE E OU SUB BASE PARA PAVIMENTAÇÃO DE BRITA GRADUADA SIMPLES TRATADA COM CIMENTO - EXCLUSIVE CARGA E TRANSPORTE. AF_11/2019</v>
      </c>
      <c r="D5252" s="8" t="str">
        <f>'SINAPI COMPOSIÇÕES'!I5255</f>
        <v>M3</v>
      </c>
      <c r="E5252" s="8">
        <f>'SINAPI COMPOSIÇÕES'!K5255</f>
        <v>169.69</v>
      </c>
    </row>
    <row r="5253" spans="1:5" s="8" customFormat="1" ht="33.200000000000003" hidden="1" customHeight="1" outlineLevel="1">
      <c r="A5253" s="8">
        <f>'SINAPI COMPOSIÇÕES'!G5256</f>
        <v>96398</v>
      </c>
      <c r="C5253" s="8" t="str">
        <f>'SINAPI COMPOSIÇÕES'!H5256</f>
        <v>EXECUÇÃO E COMPACTAÇÃO DE BASE E OU SUB BASE PARA PAVIMENTAÇÃO DE CONCRETO COMPACTADO COM ROLO - EXCLUSIVE CARGA E TRANSPORTE. AF_11/2019</v>
      </c>
      <c r="D5253" s="8" t="str">
        <f>'SINAPI COMPOSIÇÕES'!I5256</f>
        <v>M3</v>
      </c>
      <c r="E5253" s="8">
        <f>'SINAPI COMPOSIÇÕES'!K5256</f>
        <v>228.64</v>
      </c>
    </row>
    <row r="5254" spans="1:5" s="8" customFormat="1" ht="33.200000000000003" hidden="1" customHeight="1" outlineLevel="1">
      <c r="A5254" s="8">
        <f>'SINAPI COMPOSIÇÕES'!G5257</f>
        <v>96399</v>
      </c>
      <c r="C5254" s="8" t="str">
        <f>'SINAPI COMPOSIÇÕES'!H5257</f>
        <v>EXECUÇÃO E COMPACTAÇÃO DE BASE E OU SUB BASE PARA PAVIMENTAÇÃO DE PEDRA RACHÃO  - EXCLUSIVE CARGA E TRANSPORTE. AF_11/2019</v>
      </c>
      <c r="D5254" s="8" t="str">
        <f>'SINAPI COMPOSIÇÕES'!I5257</f>
        <v>M3</v>
      </c>
      <c r="E5254" s="8">
        <f>'SINAPI COMPOSIÇÕES'!K5257</f>
        <v>91.16</v>
      </c>
    </row>
    <row r="5255" spans="1:5" s="8" customFormat="1" ht="33.200000000000003" hidden="1" customHeight="1" outlineLevel="1">
      <c r="A5255" s="8">
        <f>'SINAPI COMPOSIÇÕES'!G5258</f>
        <v>96400</v>
      </c>
      <c r="C5255" s="8" t="str">
        <f>'SINAPI COMPOSIÇÕES'!H5258</f>
        <v>EXECUÇÃO E COMPACTAÇÃO DE BASE E OU SUB BASE PARA PAVIMENTAÇÃO DE MACADAME SECO - EXCLUSIVE CARGA E TRANSPORTE. AF_11/2019</v>
      </c>
      <c r="D5255" s="8" t="str">
        <f>'SINAPI COMPOSIÇÕES'!I5258</f>
        <v>M3</v>
      </c>
      <c r="E5255" s="8">
        <f>'SINAPI COMPOSIÇÕES'!K5258</f>
        <v>115.89</v>
      </c>
    </row>
    <row r="5256" spans="1:5" s="8" customFormat="1" ht="33.200000000000003" hidden="1" customHeight="1" outlineLevel="1">
      <c r="A5256" s="8">
        <f>'SINAPI COMPOSIÇÕES'!G5259</f>
        <v>96401</v>
      </c>
      <c r="C5256" s="8" t="str">
        <f>'SINAPI COMPOSIÇÕES'!H5259</f>
        <v>EXECUÇÃO DE IMPRIMAÇÃO COM ASFALTO DILUÍDO CM-30. AF_11/2019</v>
      </c>
      <c r="D5256" s="8" t="str">
        <f>'SINAPI COMPOSIÇÕES'!I5259</f>
        <v>M2</v>
      </c>
      <c r="E5256" s="8">
        <f>'SINAPI COMPOSIÇÕES'!K5259</f>
        <v>6.69</v>
      </c>
    </row>
    <row r="5257" spans="1:5" s="8" customFormat="1" ht="33.200000000000003" hidden="1" customHeight="1" outlineLevel="1">
      <c r="A5257" s="8">
        <f>'SINAPI COMPOSIÇÕES'!G5260</f>
        <v>96402</v>
      </c>
      <c r="C5257" s="8" t="str">
        <f>'SINAPI COMPOSIÇÕES'!H5260</f>
        <v>EXECUÇÃO DE PINTURA DE LIGAÇÃO COM EMULSÃO ASFÁLTICA RR-2C. AF_11/2019</v>
      </c>
      <c r="D5257" s="8" t="str">
        <f>'SINAPI COMPOSIÇÕES'!I5260</f>
        <v>M2</v>
      </c>
      <c r="E5257" s="8">
        <f>'SINAPI COMPOSIÇÕES'!K5260</f>
        <v>1.73</v>
      </c>
    </row>
    <row r="5258" spans="1:5" s="8" customFormat="1" ht="33.200000000000003" hidden="1" customHeight="1" outlineLevel="1">
      <c r="A5258" s="8">
        <f>'SINAPI COMPOSIÇÕES'!G5261</f>
        <v>100564</v>
      </c>
      <c r="C5258" s="8" t="str">
        <f>'SINAPI COMPOSIÇÕES'!H5261</f>
        <v>EXECUÇÃO E COMPACTAÇÃO DE BASE E OU SUB-BASE PARA PAVIMENTAÇÃO DE SOLO (PREDOMINANTEMENTE ARENOSO) BRITA - 40/60 - EXCLUSIVE SOLO, ESCAVAÇÃO, CARGA E TRANSPORTE. AF_11/2019</v>
      </c>
      <c r="D5258" s="8" t="str">
        <f>'SINAPI COMPOSIÇÕES'!I5261</f>
        <v>M3</v>
      </c>
      <c r="E5258" s="8">
        <f>'SINAPI COMPOSIÇÕES'!K5261</f>
        <v>72.97</v>
      </c>
    </row>
    <row r="5259" spans="1:5" s="8" customFormat="1" ht="33.200000000000003" hidden="1" customHeight="1" outlineLevel="1">
      <c r="A5259" s="8">
        <f>'SINAPI COMPOSIÇÕES'!G5262</f>
        <v>100565</v>
      </c>
      <c r="C5259" s="8" t="str">
        <f>'SINAPI COMPOSIÇÕES'!H5262</f>
        <v>EXECUÇÃO E COMPACTAÇÃO DE BASE E OU SUB-BASE PARA PAVIMENTAÇÃO DE SOLO (PREDOMINANTEMENTE ARENOSO) BRITA - 50/50 - EXCLUSIVE SOLO, ESCAVAÇÃO, CARGA E TRANSPORTE. AF_11/2019</v>
      </c>
      <c r="D5259" s="8" t="str">
        <f>'SINAPI COMPOSIÇÕES'!I5262</f>
        <v>M3</v>
      </c>
      <c r="E5259" s="8">
        <f>'SINAPI COMPOSIÇÕES'!K5262</f>
        <v>63.21</v>
      </c>
    </row>
    <row r="5260" spans="1:5" s="8" customFormat="1" ht="33.200000000000003" hidden="1" customHeight="1" outlineLevel="1">
      <c r="A5260" s="8">
        <f>'SINAPI COMPOSIÇÕES'!G5263</f>
        <v>100566</v>
      </c>
      <c r="C5260" s="8" t="str">
        <f>'SINAPI COMPOSIÇÕES'!H5263</f>
        <v>EXECUÇÃO E COMPACTAÇÃO DE BASE E OU SUB-BASE PARA PAVIMENTAÇÃO DE SOLO (PREDOMINANTEMENTE ARENOSO) BRITA - 40/60 COM CIMENTO (TEOR DE 4%) - EXCLUSIVE SOLO, ESCAVAÇÃO, CARGA E TRANSPORTE. AF_11/2019</v>
      </c>
      <c r="D5260" s="8" t="str">
        <f>'SINAPI COMPOSIÇÕES'!I5263</f>
        <v>M3</v>
      </c>
      <c r="E5260" s="8">
        <f>'SINAPI COMPOSIÇÕES'!K5263</f>
        <v>120.85</v>
      </c>
    </row>
    <row r="5261" spans="1:5" s="8" customFormat="1" ht="33.200000000000003" hidden="1" customHeight="1" outlineLevel="1">
      <c r="A5261" s="8">
        <f>'SINAPI COMPOSIÇÕES'!G5264</f>
        <v>100567</v>
      </c>
      <c r="C5261" s="8" t="str">
        <f>'SINAPI COMPOSIÇÕES'!H5264</f>
        <v>EXECUÇÃO E COMPACTAÇÃO DE BASE E OU SUB-BASE PARA PAVIMENTAÇÃO DE SOLO (PREDOMINANTEMENTE ARENOSO) BRITA - 40/60 COM CIMENTO (TEOR DE 6%) - EXCLUSIVE SOLO, ESCAVAÇÃO, CARGA E TRANSPORTE. AF_11/2019</v>
      </c>
      <c r="D5261" s="8" t="str">
        <f>'SINAPI COMPOSIÇÕES'!I5264</f>
        <v>M3</v>
      </c>
      <c r="E5261" s="8">
        <f>'SINAPI COMPOSIÇÕES'!K5264</f>
        <v>143.27000000000001</v>
      </c>
    </row>
    <row r="5262" spans="1:5" s="8" customFormat="1" ht="33.200000000000003" hidden="1" customHeight="1" outlineLevel="1">
      <c r="A5262" s="8">
        <f>'SINAPI COMPOSIÇÕES'!G5265</f>
        <v>100568</v>
      </c>
      <c r="C5262" s="8" t="str">
        <f>'SINAPI COMPOSIÇÕES'!H5265</f>
        <v>EXECUÇÃO E COMPACTAÇÃO DE BASE E OU SUB-BASE PARA PAVIMENTAÇÃO DE SOLO (PREDOMINANTEMENTE ARENOSO) BRITA - 40/60 COM CIMENTO (TEOR DE 8%) - EXCLUSIVE SOLO, ESCAVAÇÃO, CARGA E TRANSPORTE. AF_11/2019</v>
      </c>
      <c r="D5262" s="8" t="str">
        <f>'SINAPI COMPOSIÇÕES'!I5265</f>
        <v>M3</v>
      </c>
      <c r="E5262" s="8">
        <f>'SINAPI COMPOSIÇÕES'!K5265</f>
        <v>165.32</v>
      </c>
    </row>
    <row r="5263" spans="1:5" s="8" customFormat="1" ht="33.200000000000003" hidden="1" customHeight="1" outlineLevel="1">
      <c r="A5263" s="8">
        <f>'SINAPI COMPOSIÇÕES'!G5266</f>
        <v>100569</v>
      </c>
      <c r="C5263" s="8" t="str">
        <f>'SINAPI COMPOSIÇÕES'!H5266</f>
        <v>EXECUÇÃO E COMPACTAÇÃO DE BASE E OU SUB-BASE PARA PAVIMENTAÇÃO DE SOLO (PREDOMINANTEMENTE ARENOSO) BRITA - 50/50 COM CIMENTO (TEOR DE 4%)  - EXCLUSIVE SOLO, ESCAVAÇÃO, CARGA E TRANSPORTE. AF_11/2019</v>
      </c>
      <c r="D5263" s="8" t="str">
        <f>'SINAPI COMPOSIÇÕES'!I5266</f>
        <v>M3</v>
      </c>
      <c r="E5263" s="8">
        <f>'SINAPI COMPOSIÇÕES'!K5266</f>
        <v>111.44</v>
      </c>
    </row>
    <row r="5264" spans="1:5" s="8" customFormat="1" ht="33.200000000000003" hidden="1" customHeight="1" outlineLevel="1">
      <c r="A5264" s="8">
        <f>'SINAPI COMPOSIÇÕES'!G5267</f>
        <v>100570</v>
      </c>
      <c r="C5264" s="8" t="str">
        <f>'SINAPI COMPOSIÇÕES'!H5267</f>
        <v>EXECUÇÃO E COMPACTAÇÃO DE BASE E OU SUB-BASE PARA PAVIMENTAÇÃO DE SOLO (PREDOMINANTEMENTE ARENOSO) BRITA - 50/50 COM CIMENTO (TEOR DE 6%) - EXCLUSIVE SOLO, ESCAVAÇÃO, CARGA E TRANSPORTE. AF_11/2019</v>
      </c>
      <c r="D5264" s="8" t="str">
        <f>'SINAPI COMPOSIÇÕES'!I5267</f>
        <v>M3</v>
      </c>
      <c r="E5264" s="8">
        <f>'SINAPI COMPOSIÇÕES'!K5267</f>
        <v>135.37</v>
      </c>
    </row>
    <row r="5265" spans="1:5" s="8" customFormat="1" ht="33.200000000000003" hidden="1" customHeight="1" outlineLevel="1">
      <c r="A5265" s="8">
        <f>'SINAPI COMPOSIÇÕES'!G5268</f>
        <v>100571</v>
      </c>
      <c r="C5265" s="8" t="str">
        <f>'SINAPI COMPOSIÇÕES'!H5268</f>
        <v>EXECUÇÃO E COMPACTAÇÃO DE BASE E OU SUB-BASE PARA PAVIMENTAÇÃO DE SOLO (PREDOMINANTEMENTE ARENOSO) BRITA - 50/50 COM CIMENTO (TEOR DE 8%) - EXCLUSIVE SOLO, ESCAVAÇÃO, CARGA E TRANSPORTE. AF_11/2019</v>
      </c>
      <c r="D5265" s="8" t="str">
        <f>'SINAPI COMPOSIÇÕES'!I5268</f>
        <v>M3</v>
      </c>
      <c r="E5265" s="8">
        <f>'SINAPI COMPOSIÇÕES'!K5268</f>
        <v>156.34</v>
      </c>
    </row>
    <row r="5266" spans="1:5" s="8" customFormat="1" ht="33.200000000000003" hidden="1" customHeight="1" outlineLevel="1">
      <c r="A5266" s="8">
        <f>'SINAPI COMPOSIÇÕES'!G5269</f>
        <v>100572</v>
      </c>
      <c r="C5266" s="8" t="str">
        <f>'SINAPI COMPOSIÇÕES'!H5269</f>
        <v>EXECUÇÃO E COMPACTAÇÃO DE BASE E OU SUB-BASE PARA PAVIMENTAÇÃO DE SOLO (PREDOMINANTEMENTE ARGILOSO) BRITA - 40/60 - EXCLUSIVE SOLO, ESCAVAÇÃO, CARGA E TRANSPORTE. AF_11/2019</v>
      </c>
      <c r="D5266" s="8" t="str">
        <f>'SINAPI COMPOSIÇÕES'!I5269</f>
        <v>M3</v>
      </c>
      <c r="E5266" s="8">
        <f>'SINAPI COMPOSIÇÕES'!K5269</f>
        <v>76.53</v>
      </c>
    </row>
    <row r="5267" spans="1:5" s="8" customFormat="1" ht="33.200000000000003" hidden="1" customHeight="1" outlineLevel="1">
      <c r="A5267" s="8">
        <f>'SINAPI COMPOSIÇÕES'!G5270</f>
        <v>100573</v>
      </c>
      <c r="C5267" s="8" t="str">
        <f>'SINAPI COMPOSIÇÕES'!H5270</f>
        <v>EXECUÇÃO E COMPACTAÇÃO DE BASE E OU SUB-BASE PARA PAVIMENTAÇÃO DE SOLO (PREDOMINANTEMENTE ARGILOSO) BRITA - 50/50 - EXCLUSIVE SOLO, ESCAVAÇÃO, CARGA E TRANSPORTE. AF_11/2019</v>
      </c>
      <c r="D5267" s="8" t="str">
        <f>'SINAPI COMPOSIÇÕES'!I5270</f>
        <v>M3</v>
      </c>
      <c r="E5267" s="8">
        <f>'SINAPI COMPOSIÇÕES'!K5270</f>
        <v>66.77</v>
      </c>
    </row>
    <row r="5268" spans="1:5" s="8" customFormat="1" ht="33.200000000000003" hidden="1" customHeight="1" outlineLevel="1">
      <c r="A5268" s="8">
        <f>'SINAPI COMPOSIÇÕES'!G5271</f>
        <v>100574</v>
      </c>
      <c r="C5268" s="8" t="str">
        <f>'SINAPI COMPOSIÇÕES'!H5271</f>
        <v>ESPALHAMENTO DE MATERIAL COM TRATOR DE ESTEIRAS. AF_11/2019</v>
      </c>
      <c r="D5268" s="8" t="str">
        <f>'SINAPI COMPOSIÇÕES'!I5271</f>
        <v>M3</v>
      </c>
      <c r="E5268" s="8">
        <f>'SINAPI COMPOSIÇÕES'!K5271</f>
        <v>0.95</v>
      </c>
    </row>
    <row r="5269" spans="1:5" s="8" customFormat="1" ht="33.200000000000003" hidden="1" customHeight="1" outlineLevel="1">
      <c r="A5269" s="8">
        <f>'SINAPI COMPOSIÇÕES'!G5272</f>
        <v>100575</v>
      </c>
      <c r="C5269" s="8" t="str">
        <f>'SINAPI COMPOSIÇÕES'!H5272</f>
        <v>REGULARIZAÇÃO DE SUPERFÍCIES COM MOTONIVELADORA. AF_11/2019</v>
      </c>
      <c r="D5269" s="8" t="str">
        <f>'SINAPI COMPOSIÇÕES'!I5272</f>
        <v>M2</v>
      </c>
      <c r="E5269" s="8">
        <f>'SINAPI COMPOSIÇÕES'!K5272</f>
        <v>7.0000000000000007E-2</v>
      </c>
    </row>
    <row r="5270" spans="1:5" s="8" customFormat="1" ht="33.200000000000003" hidden="1" customHeight="1" outlineLevel="1">
      <c r="A5270" s="8">
        <f>'SINAPI COMPOSIÇÕES'!G5273</f>
        <v>101767</v>
      </c>
      <c r="C5270" s="8" t="str">
        <f>'SINAPI COMPOSIÇÕES'!H5273</f>
        <v>EXECUÇÃO E COMPACTAÇÃO DE BASE E OU SUB BASE PARA PAVIMENTAÇÃO DE SOLOS ESTABILIZADOS GRANULOMETRICAMENTE COM MISTURA DE SOLOS EM PISTA - EXCLUSIVE SOLO, ESCAVAÇÃO, CARGA E TRANSPORTE. AF_11/2019</v>
      </c>
      <c r="D5270" s="8" t="str">
        <f>'SINAPI COMPOSIÇÕES'!I5273</f>
        <v>M3</v>
      </c>
      <c r="E5270" s="8">
        <f>'SINAPI COMPOSIÇÕES'!K5273</f>
        <v>17.73</v>
      </c>
    </row>
    <row r="5271" spans="1:5" s="8" customFormat="1" ht="33.200000000000003" hidden="1" customHeight="1" outlineLevel="1">
      <c r="A5271" s="8">
        <f>'SINAPI COMPOSIÇÕES'!G5274</f>
        <v>101768</v>
      </c>
      <c r="C5271" s="8" t="str">
        <f>'SINAPI COMPOSIÇÕES'!H5274</f>
        <v>EXECUÇÃO E COMPACTAÇÃO DE BASE E OU SUB BASE PARA PAVIMENTAÇÃO DE SOLO ESTABILIZADO GRANULOMETRICAMENTE SEM MISTURA DE SOLOS - EXCLUSIVE SOLO, ESCAVAÇÃO, CARGA E TRANSPORTE. AF_11/2019</v>
      </c>
      <c r="D5271" s="8" t="str">
        <f>'SINAPI COMPOSIÇÕES'!I5274</f>
        <v>M3</v>
      </c>
      <c r="E5271" s="8">
        <f>'SINAPI COMPOSIÇÕES'!K5274</f>
        <v>26.49</v>
      </c>
    </row>
    <row r="5272" spans="1:5" s="8" customFormat="1" ht="33.200000000000003" hidden="1" customHeight="1" outlineLevel="1">
      <c r="A5272" s="8">
        <f>'SINAPI COMPOSIÇÕES'!G5275</f>
        <v>92391</v>
      </c>
      <c r="C5272" s="8" t="str">
        <f>'SINAPI COMPOSIÇÕES'!H5275</f>
        <v>EXECUÇÃO DE PAVIMENTO EM PISO INTERTRAVADO, COM BLOCO PISOGRAMA DE 35 X 25 CM, ESPESSURA 6 CM. AF_12/2015</v>
      </c>
      <c r="D5272" s="8" t="str">
        <f>'SINAPI COMPOSIÇÕES'!I5275</f>
        <v>M2</v>
      </c>
      <c r="E5272" s="8">
        <f>'SINAPI COMPOSIÇÕES'!K5275</f>
        <v>46</v>
      </c>
    </row>
    <row r="5273" spans="1:5" s="8" customFormat="1" ht="33.200000000000003" hidden="1" customHeight="1" outlineLevel="1">
      <c r="A5273" s="8">
        <f>'SINAPI COMPOSIÇÕES'!G5276</f>
        <v>92392</v>
      </c>
      <c r="C5273" s="8" t="str">
        <f>'SINAPI COMPOSIÇÕES'!H5276</f>
        <v>EXECUÇÃO DE PAVIMENTO EM PISO INTERTRAVADO, COM BLOCO PISOGRAMA DE 35 X 25 CM, ESPESSURA 8 CM. AF_12/2015</v>
      </c>
      <c r="D5273" s="8" t="str">
        <f>'SINAPI COMPOSIÇÕES'!I5276</f>
        <v>M2</v>
      </c>
      <c r="E5273" s="8">
        <f>'SINAPI COMPOSIÇÕES'!K5276</f>
        <v>94.99</v>
      </c>
    </row>
    <row r="5274" spans="1:5" s="8" customFormat="1" ht="33.200000000000003" hidden="1" customHeight="1" outlineLevel="1">
      <c r="A5274" s="8">
        <f>'SINAPI COMPOSIÇÕES'!G5277</f>
        <v>92393</v>
      </c>
      <c r="C5274" s="8" t="str">
        <f>'SINAPI COMPOSIÇÕES'!H5277</f>
        <v>EXECUÇÃO DE PAVIMENTO EM PISO INTERTRAVADO, COM BLOCO SEXTAVADO DE 25 X 25 CM, ESPESSURA 6 CM. AF_12/2015</v>
      </c>
      <c r="D5274" s="8" t="str">
        <f>'SINAPI COMPOSIÇÕES'!I5277</f>
        <v>M2</v>
      </c>
      <c r="E5274" s="8">
        <f>'SINAPI COMPOSIÇÕES'!K5277</f>
        <v>45.84</v>
      </c>
    </row>
    <row r="5275" spans="1:5" s="8" customFormat="1" ht="33.200000000000003" hidden="1" customHeight="1" outlineLevel="1">
      <c r="A5275" s="8">
        <f>'SINAPI COMPOSIÇÕES'!G5278</f>
        <v>92394</v>
      </c>
      <c r="C5275" s="8" t="str">
        <f>'SINAPI COMPOSIÇÕES'!H5278</f>
        <v>EXECUÇÃO DE PAVIMENTO EM PISO INTERTRAVADO, COM BLOCO SEXTAVADO DE 25 X 25 CM, ESPESSURA 8 CM. AF_12/2015</v>
      </c>
      <c r="D5275" s="8" t="str">
        <f>'SINAPI COMPOSIÇÕES'!I5278</f>
        <v>M2</v>
      </c>
      <c r="E5275" s="8">
        <f>'SINAPI COMPOSIÇÕES'!K5278</f>
        <v>57.43</v>
      </c>
    </row>
    <row r="5276" spans="1:5" s="8" customFormat="1" ht="33.200000000000003" hidden="1" customHeight="1" outlineLevel="1">
      <c r="A5276" s="8">
        <f>'SINAPI COMPOSIÇÕES'!G5279</f>
        <v>92395</v>
      </c>
      <c r="C5276" s="8" t="str">
        <f>'SINAPI COMPOSIÇÕES'!H5279</f>
        <v>EXECUÇÃO DE PAVIMENTO EM PISO INTERTRAVADO, COM BLOCO SEXTAVADO DE 25 X 25 CM, ESPESSURA 10 CM. AF_12/2015</v>
      </c>
      <c r="D5276" s="8" t="str">
        <f>'SINAPI COMPOSIÇÕES'!I5279</f>
        <v>M2</v>
      </c>
      <c r="E5276" s="8">
        <f>'SINAPI COMPOSIÇÕES'!K5279</f>
        <v>69.87</v>
      </c>
    </row>
    <row r="5277" spans="1:5" s="8" customFormat="1" ht="33.200000000000003" hidden="1" customHeight="1" outlineLevel="1">
      <c r="A5277" s="8">
        <f>'SINAPI COMPOSIÇÕES'!G5280</f>
        <v>92396</v>
      </c>
      <c r="C5277" s="8" t="str">
        <f>'SINAPI COMPOSIÇÕES'!H5280</f>
        <v>EXECUÇÃO DE PASSEIO EM PISO INTERTRAVADO, COM BLOCO RETANGULAR COR NATURAL DE 20 X 10 CM, ESPESSURA 6 CM. AF_12/2015</v>
      </c>
      <c r="D5277" s="8" t="str">
        <f>'SINAPI COMPOSIÇÕES'!I5280</f>
        <v>M2</v>
      </c>
      <c r="E5277" s="8">
        <f>'SINAPI COMPOSIÇÕES'!K5280</f>
        <v>55.92</v>
      </c>
    </row>
    <row r="5278" spans="1:5" s="8" customFormat="1" ht="33.200000000000003" hidden="1" customHeight="1" outlineLevel="1">
      <c r="A5278" s="8">
        <f>'SINAPI COMPOSIÇÕES'!G5281</f>
        <v>92397</v>
      </c>
      <c r="C5278" s="8" t="str">
        <f>'SINAPI COMPOSIÇÕES'!H5281</f>
        <v>EXECUÇÃO DE PÁTIO/ESTACIONAMENTO EM PISO INTERTRAVADO, COM BLOCO RETANGULAR COR NATURAL DE 20 X 10 CM, ESPESSURA 6 CM. AF_12/2015</v>
      </c>
      <c r="D5278" s="8" t="str">
        <f>'SINAPI COMPOSIÇÕES'!I5281</f>
        <v>M2</v>
      </c>
      <c r="E5278" s="8">
        <f>'SINAPI COMPOSIÇÕES'!K5281</f>
        <v>45.98</v>
      </c>
    </row>
    <row r="5279" spans="1:5" s="8" customFormat="1" ht="33.200000000000003" hidden="1" customHeight="1" outlineLevel="1">
      <c r="A5279" s="8">
        <f>'SINAPI COMPOSIÇÕES'!G5282</f>
        <v>92398</v>
      </c>
      <c r="C5279" s="8" t="str">
        <f>'SINAPI COMPOSIÇÕES'!H5282</f>
        <v>EXECUÇÃO DE PÁTIO/ESTACIONAMENTO EM PISO INTERTRAVADO, COM BLOCO RETANGULAR COR NATURAL DE 20 X 10 CM, ESPESSURA 8 CM. AF_12/2015</v>
      </c>
      <c r="D5279" s="8" t="str">
        <f>'SINAPI COMPOSIÇÕES'!I5282</f>
        <v>M2</v>
      </c>
      <c r="E5279" s="8">
        <f>'SINAPI COMPOSIÇÕES'!K5282</f>
        <v>58.76</v>
      </c>
    </row>
    <row r="5280" spans="1:5" s="8" customFormat="1" ht="33.200000000000003" hidden="1" customHeight="1" outlineLevel="1">
      <c r="A5280" s="8">
        <f>'SINAPI COMPOSIÇÕES'!G5283</f>
        <v>92399</v>
      </c>
      <c r="C5280" s="8" t="str">
        <f>'SINAPI COMPOSIÇÕES'!H5283</f>
        <v>EXECUÇÃO DE VIA EM PISO INTERTRAVADO, COM BLOCO RETANGULAR COR NATURAL DE 20 X 10 CM, ESPESSURA 8 CM. AF_12/2015</v>
      </c>
      <c r="D5280" s="8" t="str">
        <f>'SINAPI COMPOSIÇÕES'!I5283</f>
        <v>M2</v>
      </c>
      <c r="E5280" s="8">
        <f>'SINAPI COMPOSIÇÕES'!K5283</f>
        <v>59.92</v>
      </c>
    </row>
    <row r="5281" spans="1:5" s="8" customFormat="1" ht="33.200000000000003" hidden="1" customHeight="1" outlineLevel="1">
      <c r="A5281" s="8">
        <f>'SINAPI COMPOSIÇÕES'!G5284</f>
        <v>92400</v>
      </c>
      <c r="C5281" s="8" t="str">
        <f>'SINAPI COMPOSIÇÕES'!H5284</f>
        <v>EXECUÇÃO DE PÁTIO/ESTACIONAMENTO EM PISO INTERTRAVADO, COM BLOCO RETANGULAR DE 20 X 10 CM, ESPESSURA 10 CM. AF_12/2015</v>
      </c>
      <c r="D5281" s="8" t="str">
        <f>'SINAPI COMPOSIÇÕES'!I5284</f>
        <v>M2</v>
      </c>
      <c r="E5281" s="8">
        <f>'SINAPI COMPOSIÇÕES'!K5284</f>
        <v>70.16</v>
      </c>
    </row>
    <row r="5282" spans="1:5" s="8" customFormat="1" ht="33.200000000000003" hidden="1" customHeight="1" outlineLevel="1">
      <c r="A5282" s="8">
        <f>'SINAPI COMPOSIÇÕES'!G5285</f>
        <v>92401</v>
      </c>
      <c r="C5282" s="8" t="str">
        <f>'SINAPI COMPOSIÇÕES'!H5285</f>
        <v>EXECUÇÃO DE VIA EM PISO INTERTRAVADO, COM BLOCO RETANGULAR DE 20 X 10 CM, ESPESSURA 10 CM. AF_12/2015</v>
      </c>
      <c r="D5282" s="8" t="str">
        <f>'SINAPI COMPOSIÇÕES'!I5285</f>
        <v>M2</v>
      </c>
      <c r="E5282" s="8">
        <f>'SINAPI COMPOSIÇÕES'!K5285</f>
        <v>71.41</v>
      </c>
    </row>
    <row r="5283" spans="1:5" s="8" customFormat="1" ht="33.200000000000003" hidden="1" customHeight="1" outlineLevel="1">
      <c r="A5283" s="8">
        <f>'SINAPI COMPOSIÇÕES'!G5286</f>
        <v>92402</v>
      </c>
      <c r="C5283" s="8" t="str">
        <f>'SINAPI COMPOSIÇÕES'!H5286</f>
        <v>EXECUÇÃO DE PASSEIO EM PISO INTERTRAVADO, COM BLOCO 16 FACES DE 22 X 11 CM, ESPESSURA 6 CM. AF_12/2015</v>
      </c>
      <c r="D5283" s="8" t="str">
        <f>'SINAPI COMPOSIÇÕES'!I5286</f>
        <v>M2</v>
      </c>
      <c r="E5283" s="8">
        <f>'SINAPI COMPOSIÇÕES'!K5286</f>
        <v>57.28</v>
      </c>
    </row>
    <row r="5284" spans="1:5" s="8" customFormat="1" ht="33.200000000000003" hidden="1" customHeight="1" outlineLevel="1">
      <c r="A5284" s="8">
        <f>'SINAPI COMPOSIÇÕES'!G5287</f>
        <v>92403</v>
      </c>
      <c r="C5284" s="8" t="str">
        <f>'SINAPI COMPOSIÇÕES'!H5287</f>
        <v>EXECUÇÃO DE PÁTIO/ESTACIONAMENTO EM PISO INTERTRAVADO, COM BLOCO 16 FACES DE 22 X 11 CM, ESPESSURA 6 CM. AF_12/2015</v>
      </c>
      <c r="D5284" s="8" t="str">
        <f>'SINAPI COMPOSIÇÕES'!I5287</f>
        <v>M2</v>
      </c>
      <c r="E5284" s="8">
        <f>'SINAPI COMPOSIÇÕES'!K5287</f>
        <v>47.23</v>
      </c>
    </row>
    <row r="5285" spans="1:5" s="8" customFormat="1" ht="33.200000000000003" hidden="1" customHeight="1" outlineLevel="1">
      <c r="A5285" s="8">
        <f>'SINAPI COMPOSIÇÕES'!G5288</f>
        <v>92404</v>
      </c>
      <c r="C5285" s="8" t="str">
        <f>'SINAPI COMPOSIÇÕES'!H5288</f>
        <v>EXECUÇÃO DE PÁTIO/ESTACIONAMENTO EM PISO INTERTRAVADO, COM BLOCO 16 FACES DE 22 X 11 CM, ESPESSURA 8 CM. AF_12/2015</v>
      </c>
      <c r="D5285" s="8" t="str">
        <f>'SINAPI COMPOSIÇÕES'!I5288</f>
        <v>M2</v>
      </c>
      <c r="E5285" s="8">
        <f>'SINAPI COMPOSIÇÕES'!K5288</f>
        <v>60.01</v>
      </c>
    </row>
    <row r="5286" spans="1:5" s="8" customFormat="1" ht="33.200000000000003" hidden="1" customHeight="1" outlineLevel="1">
      <c r="A5286" s="8">
        <f>'SINAPI COMPOSIÇÕES'!G5289</f>
        <v>92405</v>
      </c>
      <c r="C5286" s="8" t="str">
        <f>'SINAPI COMPOSIÇÕES'!H5289</f>
        <v>EXECUÇÃO DE VIA EM PISO INTERTRAVADO, COM BLOCO 16 FACES DE 22 X 11 CM, ESPESSURA 8 CM. AF_12/2015</v>
      </c>
      <c r="D5286" s="8" t="str">
        <f>'SINAPI COMPOSIÇÕES'!I5289</f>
        <v>M2</v>
      </c>
      <c r="E5286" s="8">
        <f>'SINAPI COMPOSIÇÕES'!K5289</f>
        <v>61.15</v>
      </c>
    </row>
    <row r="5287" spans="1:5" s="8" customFormat="1" ht="33.200000000000003" hidden="1" customHeight="1" outlineLevel="1">
      <c r="A5287" s="8">
        <f>'SINAPI COMPOSIÇÕES'!G5290</f>
        <v>92406</v>
      </c>
      <c r="C5287" s="8" t="str">
        <f>'SINAPI COMPOSIÇÕES'!H5290</f>
        <v>EXECUÇÃO DE PÁTIO/ESTACIONAMENTO EM PISO INTERTRAVADO, COM BLOCO 16 FACES DE 22 X 11 CM, ESPESSURA 10 CM. AF_12/2015</v>
      </c>
      <c r="D5287" s="8" t="str">
        <f>'SINAPI COMPOSIÇÕES'!I5290</f>
        <v>M2</v>
      </c>
      <c r="E5287" s="8">
        <f>'SINAPI COMPOSIÇÕES'!K5290</f>
        <v>71.44</v>
      </c>
    </row>
    <row r="5288" spans="1:5" s="8" customFormat="1" ht="33.200000000000003" hidden="1" customHeight="1" outlineLevel="1">
      <c r="A5288" s="8">
        <f>'SINAPI COMPOSIÇÕES'!G5291</f>
        <v>92407</v>
      </c>
      <c r="C5288" s="8" t="str">
        <f>'SINAPI COMPOSIÇÕES'!H5291</f>
        <v>EXECUÇÃO DE VIA EM PISO INTERTRAVADO, COM BLOCO 16 FACES DE 22 X 11 CM, ESPESSURA 10 CM. AF_12/2015</v>
      </c>
      <c r="D5288" s="8" t="str">
        <f>'SINAPI COMPOSIÇÕES'!I5291</f>
        <v>M2</v>
      </c>
      <c r="E5288" s="8">
        <f>'SINAPI COMPOSIÇÕES'!K5291</f>
        <v>72.66</v>
      </c>
    </row>
    <row r="5289" spans="1:5" s="8" customFormat="1" ht="33.200000000000003" hidden="1" customHeight="1" outlineLevel="1">
      <c r="A5289" s="8">
        <f>'SINAPI COMPOSIÇÕES'!G5292</f>
        <v>93679</v>
      </c>
      <c r="C5289" s="8" t="str">
        <f>'SINAPI COMPOSIÇÕES'!H5292</f>
        <v>EXECUÇÃO DE PASSEIO EM PISO INTERTRAVADO, COM BLOCO RETANGULAR COLORIDO DE 20 X 10 CM, ESPESSURA 6 CM. AF_12/2015</v>
      </c>
      <c r="D5289" s="8" t="str">
        <f>'SINAPI COMPOSIÇÕES'!I5292</f>
        <v>M2</v>
      </c>
      <c r="E5289" s="8">
        <f>'SINAPI COMPOSIÇÕES'!K5292</f>
        <v>61.99</v>
      </c>
    </row>
    <row r="5290" spans="1:5" s="8" customFormat="1" ht="33.200000000000003" hidden="1" customHeight="1" outlineLevel="1">
      <c r="A5290" s="8">
        <f>'SINAPI COMPOSIÇÕES'!G5293</f>
        <v>93680</v>
      </c>
      <c r="C5290" s="8" t="str">
        <f>'SINAPI COMPOSIÇÕES'!H5293</f>
        <v>EXECUÇÃO DE PÁTIO/ESTACIONAMENTO EM PISO INTERTRAVADO, COM BLOCO RETANGULAR COLORIDO DE 20 X 10 CM, ESPESSURA 6 CM. AF_12/2015</v>
      </c>
      <c r="D5290" s="8" t="str">
        <f>'SINAPI COMPOSIÇÕES'!I5293</f>
        <v>M2</v>
      </c>
      <c r="E5290" s="8">
        <f>'SINAPI COMPOSIÇÕES'!K5293</f>
        <v>51.78</v>
      </c>
    </row>
    <row r="5291" spans="1:5" s="8" customFormat="1" ht="33.200000000000003" hidden="1" customHeight="1" outlineLevel="1">
      <c r="A5291" s="8">
        <f>'SINAPI COMPOSIÇÕES'!G5294</f>
        <v>93681</v>
      </c>
      <c r="C5291" s="8" t="str">
        <f>'SINAPI COMPOSIÇÕES'!H5294</f>
        <v>EXECUÇÃO DE PÁTIO/ESTACIONAMENTO EM PISO INTERTRAVADO, COM BLOCO RETANGULAR COLORIDO DE 20 X 10 CM, ESPESSURA 8 CM. AF_12/2015</v>
      </c>
      <c r="D5291" s="8" t="str">
        <f>'SINAPI COMPOSIÇÕES'!I5294</f>
        <v>M2</v>
      </c>
      <c r="E5291" s="8">
        <f>'SINAPI COMPOSIÇÕES'!K5294</f>
        <v>63.4</v>
      </c>
    </row>
    <row r="5292" spans="1:5" s="8" customFormat="1" ht="33.200000000000003" hidden="1" customHeight="1" outlineLevel="1">
      <c r="A5292" s="8">
        <f>'SINAPI COMPOSIÇÕES'!G5295</f>
        <v>93682</v>
      </c>
      <c r="C5292" s="8" t="str">
        <f>'SINAPI COMPOSIÇÕES'!H5295</f>
        <v>EXECUÇÃO DE VIA EM PISO INTERTRAVADO, COM BLOCO RETANGULAR COLORIDO DE 20 X 10 CM, ESPESSURA 8 CM. AF_12/2015</v>
      </c>
      <c r="D5292" s="8" t="str">
        <f>'SINAPI COMPOSIÇÕES'!I5295</f>
        <v>M2</v>
      </c>
      <c r="E5292" s="8">
        <f>'SINAPI COMPOSIÇÕES'!K5295</f>
        <v>64.61</v>
      </c>
    </row>
    <row r="5293" spans="1:5" s="8" customFormat="1" ht="33.200000000000003" hidden="1" customHeight="1" outlineLevel="1">
      <c r="A5293" s="8">
        <f>'SINAPI COMPOSIÇÕES'!G5296</f>
        <v>97104</v>
      </c>
      <c r="C5293" s="8" t="str">
        <f>'SINAPI COMPOSIÇÕES'!H5296</f>
        <v>EXECUÇÃO DE PAVIMENTO DE CONCRETO SIMPLES (PCS), FCK = 40 MPA, CAMADA COM ESPESSURA DE 15,0 CM. AF_11/2017</v>
      </c>
      <c r="D5293" s="8" t="str">
        <f>'SINAPI COMPOSIÇÕES'!I5296</f>
        <v>M2</v>
      </c>
      <c r="E5293" s="8">
        <f>'SINAPI COMPOSIÇÕES'!K5296</f>
        <v>82.58</v>
      </c>
    </row>
    <row r="5294" spans="1:5" s="8" customFormat="1" ht="33.200000000000003" hidden="1" customHeight="1" outlineLevel="1">
      <c r="A5294" s="8">
        <f>'SINAPI COMPOSIÇÕES'!G5297</f>
        <v>97105</v>
      </c>
      <c r="C5294" s="8" t="str">
        <f>'SINAPI COMPOSIÇÕES'!H5297</f>
        <v>EXECUÇÃO DE PAVIMENTO DE CONCRETO SIMPLES (PCS), FCK = 40 MPA, CAMADA COM ESPESSURA DE 17,5 CM. AF_11/2017</v>
      </c>
      <c r="D5294" s="8" t="str">
        <f>'SINAPI COMPOSIÇÕES'!I5297</f>
        <v>M2</v>
      </c>
      <c r="E5294" s="8">
        <f>'SINAPI COMPOSIÇÕES'!K5297</f>
        <v>96.95</v>
      </c>
    </row>
    <row r="5295" spans="1:5" s="8" customFormat="1" ht="33.200000000000003" hidden="1" customHeight="1" outlineLevel="1">
      <c r="A5295" s="8">
        <f>'SINAPI COMPOSIÇÕES'!G5298</f>
        <v>97106</v>
      </c>
      <c r="C5295" s="8" t="str">
        <f>'SINAPI COMPOSIÇÕES'!H5298</f>
        <v>EXECUÇÃO DE PAVIMENTO DE CONCRETO SIMPLES (PCS), FCK = 40 MPA, CAMADA COM ESPESSURA DE 20,0 CM. AF_11/2017</v>
      </c>
      <c r="D5295" s="8" t="str">
        <f>'SINAPI COMPOSIÇÕES'!I5298</f>
        <v>M2</v>
      </c>
      <c r="E5295" s="8">
        <f>'SINAPI COMPOSIÇÕES'!K5298</f>
        <v>105.91</v>
      </c>
    </row>
    <row r="5296" spans="1:5" s="8" customFormat="1" ht="33.200000000000003" hidden="1" customHeight="1" outlineLevel="1">
      <c r="A5296" s="8">
        <f>'SINAPI COMPOSIÇÕES'!G5299</f>
        <v>97107</v>
      </c>
      <c r="C5296" s="8" t="str">
        <f>'SINAPI COMPOSIÇÕES'!H5299</f>
        <v>EXECUÇÃO DE PAVIMENTO DE CONCRETO SIMPLES (PCS), FCK = 40 MPA, CAMADA COM ESPESSURA DE 22,5 CM. AF_11/2017</v>
      </c>
      <c r="D5296" s="8" t="str">
        <f>'SINAPI COMPOSIÇÕES'!I5299</f>
        <v>M2</v>
      </c>
      <c r="E5296" s="8">
        <f>'SINAPI COMPOSIÇÕES'!K5299</f>
        <v>114.84</v>
      </c>
    </row>
    <row r="5297" spans="1:5" s="8" customFormat="1" ht="33.200000000000003" hidden="1" customHeight="1" outlineLevel="1">
      <c r="A5297" s="8">
        <f>'SINAPI COMPOSIÇÕES'!G5300</f>
        <v>97108</v>
      </c>
      <c r="C5297" s="8" t="str">
        <f>'SINAPI COMPOSIÇÕES'!H5300</f>
        <v>EXECUÇÃO DE PAVIMENTO DE CONCRETO SIMPLES (PCS), FCK = 40 MPA, CAMADA COM ESPESSURA DE 25,0 CM. AF_11/2017</v>
      </c>
      <c r="D5297" s="8" t="str">
        <f>'SINAPI COMPOSIÇÕES'!I5300</f>
        <v>M2</v>
      </c>
      <c r="E5297" s="8">
        <f>'SINAPI COMPOSIÇÕES'!K5300</f>
        <v>134.6</v>
      </c>
    </row>
    <row r="5298" spans="1:5" s="8" customFormat="1" ht="33.200000000000003" hidden="1" customHeight="1" outlineLevel="1">
      <c r="A5298" s="8">
        <f>'SINAPI COMPOSIÇÕES'!G5301</f>
        <v>97109</v>
      </c>
      <c r="C5298" s="8" t="str">
        <f>'SINAPI COMPOSIÇÕES'!H5301</f>
        <v>EXECUÇÃO DE PAVIMENTO DE CONCRETO SIMPLES (PCS), FCK = 40 MPA, CAMADA COM ESPESSURA DE 27,5 CM. AF_11/2017</v>
      </c>
      <c r="D5298" s="8" t="str">
        <f>'SINAPI COMPOSIÇÕES'!I5301</f>
        <v>M2</v>
      </c>
      <c r="E5298" s="8">
        <f>'SINAPI COMPOSIÇÕES'!K5301</f>
        <v>143.47</v>
      </c>
    </row>
    <row r="5299" spans="1:5" s="8" customFormat="1" ht="33.200000000000003" hidden="1" customHeight="1" outlineLevel="1">
      <c r="A5299" s="8">
        <f>'SINAPI COMPOSIÇÕES'!G5302</f>
        <v>97110</v>
      </c>
      <c r="C5299" s="8" t="str">
        <f>'SINAPI COMPOSIÇÕES'!H5302</f>
        <v>EXECUÇÃO DE PAVIMENTO DE CONCRETO ARMADO (PCA), FCK = 40 MPA, CAMADA COM ESPESSURA DE 12,5 CM. AF_11/2017</v>
      </c>
      <c r="D5299" s="8" t="str">
        <f>'SINAPI COMPOSIÇÕES'!I5302</f>
        <v>M2</v>
      </c>
      <c r="E5299" s="8">
        <f>'SINAPI COMPOSIÇÕES'!K5302</f>
        <v>142.55000000000001</v>
      </c>
    </row>
    <row r="5300" spans="1:5" s="8" customFormat="1" ht="33.200000000000003" hidden="1" customHeight="1" outlineLevel="1">
      <c r="A5300" s="8">
        <f>'SINAPI COMPOSIÇÕES'!G5303</f>
        <v>97111</v>
      </c>
      <c r="C5300" s="8" t="str">
        <f>'SINAPI COMPOSIÇÕES'!H5303</f>
        <v>EXECUÇÃO DE PAVIMENTO DE CONCRETO ARMADO (PCA), FCK = 40 MPA, CAMADA COM ESPESSURA DE 15,0 CM. AF_11/2017</v>
      </c>
      <c r="D5300" s="8" t="str">
        <f>'SINAPI COMPOSIÇÕES'!I5303</f>
        <v>M2</v>
      </c>
      <c r="E5300" s="8">
        <f>'SINAPI COMPOSIÇÕES'!K5303</f>
        <v>162.47</v>
      </c>
    </row>
    <row r="5301" spans="1:5" s="8" customFormat="1" ht="33.200000000000003" hidden="1" customHeight="1" outlineLevel="1">
      <c r="A5301" s="8">
        <f>'SINAPI COMPOSIÇÕES'!G5304</f>
        <v>97112</v>
      </c>
      <c r="C5301" s="8" t="str">
        <f>'SINAPI COMPOSIÇÕES'!H5304</f>
        <v>EXECUÇÃO DE PAVIMENTO DE CONCRETO ARMADO (PCA), FCK = 40 MPA, CAMADA COM ESPESSURA DE 17,5 CM. AF_11/2017</v>
      </c>
      <c r="D5301" s="8" t="str">
        <f>'SINAPI COMPOSIÇÕES'!I5304</f>
        <v>M2</v>
      </c>
      <c r="E5301" s="8">
        <f>'SINAPI COMPOSIÇÕES'!K5304</f>
        <v>173.3</v>
      </c>
    </row>
    <row r="5302" spans="1:5" s="8" customFormat="1" ht="33.200000000000003" hidden="1" customHeight="1" outlineLevel="1">
      <c r="A5302" s="8">
        <f>'SINAPI COMPOSIÇÕES'!G5305</f>
        <v>97113</v>
      </c>
      <c r="C5302" s="8" t="str">
        <f>'SINAPI COMPOSIÇÕES'!H5305</f>
        <v>APLICAÇÃO DE LONA PLÁSTICA PARA EXECUÇÃO DE PAVIMENTOS DE CONCRETO. AF_11/2017</v>
      </c>
      <c r="D5302" s="8" t="str">
        <f>'SINAPI COMPOSIÇÕES'!I5305</f>
        <v>M2</v>
      </c>
      <c r="E5302" s="8">
        <f>'SINAPI COMPOSIÇÕES'!K5305</f>
        <v>1.55</v>
      </c>
    </row>
    <row r="5303" spans="1:5" s="8" customFormat="1" ht="33.200000000000003" hidden="1" customHeight="1" outlineLevel="1">
      <c r="A5303" s="8">
        <f>'SINAPI COMPOSIÇÕES'!G5306</f>
        <v>97114</v>
      </c>
      <c r="C5303" s="8" t="str">
        <f>'SINAPI COMPOSIÇÕES'!H5306</f>
        <v>EXECUÇÃO DE JUNTAS DE CONTRAÇÃO PARA PAVIMENTOS DE CONCRETO. AF_11/2017</v>
      </c>
      <c r="D5303" s="8" t="str">
        <f>'SINAPI COMPOSIÇÕES'!I5306</f>
        <v>M</v>
      </c>
      <c r="E5303" s="8">
        <f>'SINAPI COMPOSIÇÕES'!K5306</f>
        <v>0.37</v>
      </c>
    </row>
    <row r="5304" spans="1:5" s="8" customFormat="1" ht="33.200000000000003" hidden="1" customHeight="1" outlineLevel="1">
      <c r="A5304" s="8">
        <f>'SINAPI COMPOSIÇÕES'!G5307</f>
        <v>97115</v>
      </c>
      <c r="C5304" s="8" t="str">
        <f>'SINAPI COMPOSIÇÕES'!H5307</f>
        <v>APLICAÇÃO DE GRAXA EM BARRAS DE TRANSFERÊNCIA PARA EXECUÇÃO DE PAVIMENTO DE CONCRETO. AF_11/2017</v>
      </c>
      <c r="D5304" s="8" t="str">
        <f>'SINAPI COMPOSIÇÕES'!I5307</f>
        <v>KG</v>
      </c>
      <c r="E5304" s="8">
        <f>'SINAPI COMPOSIÇÕES'!K5307</f>
        <v>31.41</v>
      </c>
    </row>
    <row r="5305" spans="1:5" s="8" customFormat="1" ht="33.200000000000003" hidden="1" customHeight="1" outlineLevel="1">
      <c r="A5305" s="8">
        <f>'SINAPI COMPOSIÇÕES'!G5308</f>
        <v>97116</v>
      </c>
      <c r="C5305" s="8" t="str">
        <f>'SINAPI COMPOSIÇÕES'!H5308</f>
        <v>BARRAS DE TRANSFERÊNCIA, AÇO CA-25 DE 16,0 MM, PARA EXECUÇÃO DE PAVIMENTO DE CONCRETO  FORNECIMENTO E INSTALAÇÃO. AF_11/2017</v>
      </c>
      <c r="D5305" s="8" t="str">
        <f>'SINAPI COMPOSIÇÕES'!I5308</f>
        <v>KG</v>
      </c>
      <c r="E5305" s="8">
        <f>'SINAPI COMPOSIÇÕES'!K5308</f>
        <v>17.13</v>
      </c>
    </row>
    <row r="5306" spans="1:5" s="8" customFormat="1" ht="33.200000000000003" hidden="1" customHeight="1" outlineLevel="1">
      <c r="A5306" s="8">
        <f>'SINAPI COMPOSIÇÕES'!G5309</f>
        <v>97117</v>
      </c>
      <c r="C5306" s="8" t="str">
        <f>'SINAPI COMPOSIÇÕES'!H5309</f>
        <v>BARRAS DE TRANSFERÊNCIA, AÇO CA-25 DE 20,0 MM, PARA EXECUÇÃO DE PAVIMENTO DE CONCRETO  FORNECIMENTO E INSTALAÇÃO. AF_11/2017</v>
      </c>
      <c r="D5306" s="8" t="str">
        <f>'SINAPI COMPOSIÇÕES'!I5309</f>
        <v>KG</v>
      </c>
      <c r="E5306" s="8">
        <f>'SINAPI COMPOSIÇÕES'!K5309</f>
        <v>16.350000000000001</v>
      </c>
    </row>
    <row r="5307" spans="1:5" s="8" customFormat="1" ht="33.200000000000003" hidden="1" customHeight="1" outlineLevel="1">
      <c r="A5307" s="8">
        <f>'SINAPI COMPOSIÇÕES'!G5310</f>
        <v>97118</v>
      </c>
      <c r="C5307" s="8" t="str">
        <f>'SINAPI COMPOSIÇÕES'!H5310</f>
        <v>BARRAS DE TRANSFERÊNCIA, AÇO CA-25 DE 25,0 MM, PARA EXECUÇÃO DE PAVIMENTO DE CONCRETO  FORNECIMENTO E INSTALAÇÃO. AF_11/2017</v>
      </c>
      <c r="D5307" s="8" t="str">
        <f>'SINAPI COMPOSIÇÕES'!I5310</f>
        <v>KG</v>
      </c>
      <c r="E5307" s="8">
        <f>'SINAPI COMPOSIÇÕES'!K5310</f>
        <v>14.29</v>
      </c>
    </row>
    <row r="5308" spans="1:5" s="8" customFormat="1" ht="33.200000000000003" hidden="1" customHeight="1" outlineLevel="1">
      <c r="A5308" s="8">
        <f>'SINAPI COMPOSIÇÕES'!G5311</f>
        <v>97119</v>
      </c>
      <c r="C5308" s="8" t="str">
        <f>'SINAPI COMPOSIÇÕES'!H5311</f>
        <v>BARRAS DE TRANSFERÊNCIA, AÇO CA-25 DE 32,0 MM, PARA EXECUÇÃO DE PAVIMENTO DE CONCRETO  FORNECIMENTO E INSTALAÇÃO. AF_11/2017</v>
      </c>
      <c r="D5308" s="8" t="str">
        <f>'SINAPI COMPOSIÇÕES'!I5311</f>
        <v>KG</v>
      </c>
      <c r="E5308" s="8">
        <f>'SINAPI COMPOSIÇÕES'!K5311</f>
        <v>13.57</v>
      </c>
    </row>
    <row r="5309" spans="1:5" s="8" customFormat="1" ht="33.200000000000003" hidden="1" customHeight="1" outlineLevel="1">
      <c r="A5309" s="8">
        <f>'SINAPI COMPOSIÇÕES'!G5312</f>
        <v>97120</v>
      </c>
      <c r="C5309" s="8" t="str">
        <f>'SINAPI COMPOSIÇÕES'!H5312</f>
        <v>BARRAS DE LIGAÇÃO, AÇO CA-50 DE 10 MM, PARA EXECUÇÃO DE PAVIMENTO DE CONCRETO  FORNECIMENTO E INSTALAÇÃO. AF_11/2017</v>
      </c>
      <c r="D5309" s="8" t="str">
        <f>'SINAPI COMPOSIÇÕES'!I5312</f>
        <v>KG</v>
      </c>
      <c r="E5309" s="8">
        <f>'SINAPI COMPOSIÇÕES'!K5312</f>
        <v>9.98</v>
      </c>
    </row>
    <row r="5310" spans="1:5" s="8" customFormat="1" ht="33.200000000000003" hidden="1" customHeight="1" outlineLevel="1">
      <c r="A5310" s="8">
        <f>'SINAPI COMPOSIÇÕES'!G5313</f>
        <v>97802</v>
      </c>
      <c r="C5310" s="8" t="str">
        <f>'SINAPI COMPOSIÇÕES'!H5313</f>
        <v>PAVIMENTO COM TRATAMENTO SUPERFICIAL SIMPLES, COM EMULSÃO ASFÁLTICA RR-2C. AF_01/2020</v>
      </c>
      <c r="D5310" s="8" t="str">
        <f>'SINAPI COMPOSIÇÕES'!I5313</f>
        <v>M2</v>
      </c>
      <c r="E5310" s="8">
        <f>'SINAPI COMPOSIÇÕES'!K5313</f>
        <v>4.4800000000000004</v>
      </c>
    </row>
    <row r="5311" spans="1:5" s="8" customFormat="1" ht="33.200000000000003" hidden="1" customHeight="1" outlineLevel="1">
      <c r="A5311" s="8">
        <f>'SINAPI COMPOSIÇÕES'!G5314</f>
        <v>97803</v>
      </c>
      <c r="C5311" s="8" t="str">
        <f>'SINAPI COMPOSIÇÕES'!H5314</f>
        <v>PAVIMENTO COM TRATAMENTO SUPERFICIAL SIMPLES, COM EMULSÃO ASFÁLTICA RR-2C, COM BANHO DILUÍDO. AF_01/2020</v>
      </c>
      <c r="D5311" s="8" t="str">
        <f>'SINAPI COMPOSIÇÕES'!I5314</f>
        <v>M2</v>
      </c>
      <c r="E5311" s="8">
        <f>'SINAPI COMPOSIÇÕES'!K5314</f>
        <v>6.7</v>
      </c>
    </row>
    <row r="5312" spans="1:5" s="8" customFormat="1" ht="33.200000000000003" hidden="1" customHeight="1" outlineLevel="1">
      <c r="A5312" s="8">
        <f>'SINAPI COMPOSIÇÕES'!G5315</f>
        <v>97805</v>
      </c>
      <c r="C5312" s="8" t="str">
        <f>'SINAPI COMPOSIÇÕES'!H5315</f>
        <v>PAVIMENTO COM TRATAMENTO SUPERFICIAL DUPLO, COM EMULSÃO ASFÁLTICA RR-2C. AF_01/2020</v>
      </c>
      <c r="D5312" s="8" t="str">
        <f>'SINAPI COMPOSIÇÕES'!I5315</f>
        <v>M2</v>
      </c>
      <c r="E5312" s="8">
        <f>'SINAPI COMPOSIÇÕES'!K5315</f>
        <v>11.23</v>
      </c>
    </row>
    <row r="5313" spans="1:5" s="8" customFormat="1" ht="33.200000000000003" hidden="1" customHeight="1" outlineLevel="1">
      <c r="A5313" s="8">
        <f>'SINAPI COMPOSIÇÕES'!G5316</f>
        <v>97806</v>
      </c>
      <c r="C5313" s="8" t="str">
        <f>'SINAPI COMPOSIÇÕES'!H5316</f>
        <v>PAVIMENTO COM TRATAMENTO SUPERFICIAL DUPLO, COM EMULSÃO ASFÁLTICA RR-2C, COM BANHO DILUÍDO. AF_01/2020</v>
      </c>
      <c r="D5313" s="8" t="str">
        <f>'SINAPI COMPOSIÇÕES'!I5316</f>
        <v>M2</v>
      </c>
      <c r="E5313" s="8">
        <f>'SINAPI COMPOSIÇÕES'!K5316</f>
        <v>13.44</v>
      </c>
    </row>
    <row r="5314" spans="1:5" s="8" customFormat="1" ht="33.200000000000003" hidden="1" customHeight="1" outlineLevel="1">
      <c r="A5314" s="8">
        <f>'SINAPI COMPOSIÇÕES'!G5317</f>
        <v>97807</v>
      </c>
      <c r="C5314" s="8" t="str">
        <f>'SINAPI COMPOSIÇÕES'!H5317</f>
        <v>PAVIMENTO COM TRATAMENTO SUPERFICIAL DUPLO, COM EMULSÃO ASFÁLTICA RR-2C, COM CAPA SELANTE. AF_01/2020</v>
      </c>
      <c r="D5314" s="8" t="str">
        <f>'SINAPI COMPOSIÇÕES'!I5317</f>
        <v>M2</v>
      </c>
      <c r="E5314" s="8">
        <f>'SINAPI COMPOSIÇÕES'!K5317</f>
        <v>15.31</v>
      </c>
    </row>
    <row r="5315" spans="1:5" s="8" customFormat="1" ht="33.200000000000003" hidden="1" customHeight="1" outlineLevel="1">
      <c r="A5315" s="8">
        <f>'SINAPI COMPOSIÇÕES'!G5318</f>
        <v>97809</v>
      </c>
      <c r="C5315" s="8" t="str">
        <f>'SINAPI COMPOSIÇÕES'!H5318</f>
        <v>PAVIMENTO COM TRATAMENTO SUPERFICIAL TRIPLO, COM EMULSÃO ASFÁLTICA RR-2C. AF_01/2020</v>
      </c>
      <c r="D5315" s="8" t="str">
        <f>'SINAPI COMPOSIÇÕES'!I5318</f>
        <v>M2</v>
      </c>
      <c r="E5315" s="8">
        <f>'SINAPI COMPOSIÇÕES'!K5318</f>
        <v>12.61</v>
      </c>
    </row>
    <row r="5316" spans="1:5" s="8" customFormat="1" ht="33.200000000000003" hidden="1" customHeight="1" outlineLevel="1">
      <c r="A5316" s="8">
        <f>'SINAPI COMPOSIÇÕES'!G5319</f>
        <v>97810</v>
      </c>
      <c r="C5316" s="8" t="str">
        <f>'SINAPI COMPOSIÇÕES'!H5319</f>
        <v>PAVIMENTO COM TRATAMENTO SUPERFICIAL TRIPLO, COM EMULSÃO ASFÁLTICA RR-2C, COM BANHO DILUÍDO. AF_01/2020</v>
      </c>
      <c r="D5316" s="8" t="str">
        <f>'SINAPI COMPOSIÇÕES'!I5319</f>
        <v>M2</v>
      </c>
      <c r="E5316" s="8">
        <f>'SINAPI COMPOSIÇÕES'!K5319</f>
        <v>13.65</v>
      </c>
    </row>
    <row r="5317" spans="1:5" s="8" customFormat="1" ht="33.200000000000003" hidden="1" customHeight="1" outlineLevel="1">
      <c r="A5317" s="8">
        <f>'SINAPI COMPOSIÇÕES'!G5320</f>
        <v>97811</v>
      </c>
      <c r="C5317" s="8" t="str">
        <f>'SINAPI COMPOSIÇÕES'!H5320</f>
        <v>PAVIMENTO COM TRATAMENTO SUPERFICIAL TRIPLO, COM EMULSÃO ASFÁLTICA RR-2C, COM CAPA SELANTE. AF_01/2020</v>
      </c>
      <c r="D5317" s="8" t="str">
        <f>'SINAPI COMPOSIÇÕES'!I5320</f>
        <v>M2</v>
      </c>
      <c r="E5317" s="8">
        <f>'SINAPI COMPOSIÇÕES'!K5320</f>
        <v>15.57</v>
      </c>
    </row>
    <row r="5318" spans="1:5" s="8" customFormat="1" ht="33.200000000000003" hidden="1" customHeight="1" outlineLevel="1">
      <c r="A5318" s="8">
        <f>'SINAPI COMPOSIÇÕES'!G5321</f>
        <v>101167</v>
      </c>
      <c r="C5318" s="8" t="str">
        <f>'SINAPI COMPOSIÇÕES'!H5321</f>
        <v>EXECUÇÃO DE PAVIMENTO EM PARALELEPÍPEDOS, REJUNTAMENTO COM PÓ DE PEDRA. AF_05/2020</v>
      </c>
      <c r="D5318" s="8" t="str">
        <f>'SINAPI COMPOSIÇÕES'!I5321</f>
        <v>M2</v>
      </c>
      <c r="E5318" s="8">
        <f>'SINAPI COMPOSIÇÕES'!K5321</f>
        <v>72.84</v>
      </c>
    </row>
    <row r="5319" spans="1:5" s="8" customFormat="1" ht="33.200000000000003" hidden="1" customHeight="1" outlineLevel="1">
      <c r="A5319" s="8">
        <f>'SINAPI COMPOSIÇÕES'!G5322</f>
        <v>101168</v>
      </c>
      <c r="C5319" s="8" t="str">
        <f>'SINAPI COMPOSIÇÕES'!H5322</f>
        <v>EXECUÇÃO DE PAVIMENTO EM PARALELEPÍPEDOS, REJUNTAMENTO COM PEDRISCO E EMULSÃO ASFÁLTICA. AF_05/2020_P</v>
      </c>
      <c r="D5319" s="8" t="str">
        <f>'SINAPI COMPOSIÇÕES'!I5322</f>
        <v>M2</v>
      </c>
      <c r="E5319" s="8">
        <f>'SINAPI COMPOSIÇÕES'!K5322</f>
        <v>102.04</v>
      </c>
    </row>
    <row r="5320" spans="1:5" s="8" customFormat="1" ht="33.200000000000003" hidden="1" customHeight="1" outlineLevel="1">
      <c r="A5320" s="8">
        <f>'SINAPI COMPOSIÇÕES'!G5323</f>
        <v>101169</v>
      </c>
      <c r="C5320" s="8" t="str">
        <f>'SINAPI COMPOSIÇÕES'!H5323</f>
        <v>EXECUÇÃO DE PAVIMENTO EM PARALELEPÍPEDOS, REJUNTAMENTO COM ARGAMASSA TRAÇO 1:3 (CIMENTO E AREIA). AF_05/2020</v>
      </c>
      <c r="D5320" s="8" t="str">
        <f>'SINAPI COMPOSIÇÕES'!I5323</f>
        <v>M2</v>
      </c>
      <c r="E5320" s="8">
        <f>'SINAPI COMPOSIÇÕES'!K5323</f>
        <v>82.78</v>
      </c>
    </row>
    <row r="5321" spans="1:5" s="8" customFormat="1" ht="33.200000000000003" hidden="1" customHeight="1" outlineLevel="1">
      <c r="A5321" s="8">
        <f>'SINAPI COMPOSIÇÕES'!G5324</f>
        <v>101170</v>
      </c>
      <c r="C5321" s="8" t="str">
        <f>'SINAPI COMPOSIÇÕES'!H5324</f>
        <v>EXECUÇÃO DE PAVIMENTO EM PEDRAS POLIÉDRICAS, REJUNTAMENTO COM PÓ DE PEDRA. AF_05/2020</v>
      </c>
      <c r="D5321" s="8" t="str">
        <f>'SINAPI COMPOSIÇÕES'!I5324</f>
        <v>M2</v>
      </c>
      <c r="E5321" s="8">
        <f>'SINAPI COMPOSIÇÕES'!K5324</f>
        <v>32.49</v>
      </c>
    </row>
    <row r="5322" spans="1:5" s="8" customFormat="1" ht="33.200000000000003" hidden="1" customHeight="1" outlineLevel="1">
      <c r="A5322" s="8">
        <f>'SINAPI COMPOSIÇÕES'!G5325</f>
        <v>101171</v>
      </c>
      <c r="C5322" s="8" t="str">
        <f>'SINAPI COMPOSIÇÕES'!H5325</f>
        <v>EXECUÇÃO DE PAVIMENTO EM PEDRAS POLIÉDRICAS, REJUNTAMENTO COM PEDRISCO E EMULSÃO ASFÁLTICA. AF_05/2020_P</v>
      </c>
      <c r="D5322" s="8" t="str">
        <f>'SINAPI COMPOSIÇÕES'!I5325</f>
        <v>M2</v>
      </c>
      <c r="E5322" s="8">
        <f>'SINAPI COMPOSIÇÕES'!K5325</f>
        <v>69.790000000000006</v>
      </c>
    </row>
    <row r="5323" spans="1:5" s="8" customFormat="1" ht="33.200000000000003" hidden="1" customHeight="1" outlineLevel="1">
      <c r="A5323" s="8">
        <f>'SINAPI COMPOSIÇÕES'!G5326</f>
        <v>101172</v>
      </c>
      <c r="C5323" s="8" t="str">
        <f>'SINAPI COMPOSIÇÕES'!H5326</f>
        <v>EXECUÇÃO DE PAVIMENTO EM PEDRAS POLIÉDRICAS, REJUNTAMENTO COM ARGAMASSA TRAÇO 1:3 (CIMENTO E AREIA). AF_05/2020</v>
      </c>
      <c r="D5323" s="8" t="str">
        <f>'SINAPI COMPOSIÇÕES'!I5326</f>
        <v>M2</v>
      </c>
      <c r="E5323" s="8">
        <f>'SINAPI COMPOSIÇÕES'!K5326</f>
        <v>50.26</v>
      </c>
    </row>
    <row r="5324" spans="1:5" s="8" customFormat="1" ht="33.200000000000003" hidden="1" customHeight="1" outlineLevel="1">
      <c r="A5324" s="8">
        <f>'SINAPI COMPOSIÇÕES'!G5327</f>
        <v>72947</v>
      </c>
      <c r="C5324" s="8" t="str">
        <f>'SINAPI COMPOSIÇÕES'!H5327</f>
        <v>SINALIZACAO HORIZONTAL COM TINTA RETRORREFLETIVA A BASE DE RESINA ACRILICA COM MICROESFERAS DE VIDRO</v>
      </c>
      <c r="D5324" s="8" t="str">
        <f>'SINAPI COMPOSIÇÕES'!I5327</f>
        <v>M2</v>
      </c>
      <c r="E5324" s="8">
        <f>'SINAPI COMPOSIÇÕES'!K5327</f>
        <v>15.57</v>
      </c>
    </row>
    <row r="5325" spans="1:5" s="8" customFormat="1" ht="33.200000000000003" hidden="1" customHeight="1" outlineLevel="1">
      <c r="A5325" s="8">
        <f>'SINAPI COMPOSIÇÕES'!G5328</f>
        <v>83693</v>
      </c>
      <c r="C5325" s="8" t="str">
        <f>'SINAPI COMPOSIÇÕES'!H5328</f>
        <v>CAIACAO EM MEIO FIO</v>
      </c>
      <c r="D5325" s="8" t="str">
        <f>'SINAPI COMPOSIÇÕES'!I5328</f>
        <v>M2</v>
      </c>
      <c r="E5325" s="8">
        <f>'SINAPI COMPOSIÇÕES'!K5328</f>
        <v>3.76</v>
      </c>
    </row>
    <row r="5326" spans="1:5" s="8" customFormat="1" ht="33.200000000000003" hidden="1" customHeight="1" outlineLevel="1">
      <c r="A5326" s="8">
        <f>'SINAPI COMPOSIÇÕES'!G5329</f>
        <v>95995</v>
      </c>
      <c r="C5326" s="8" t="str">
        <f>'SINAPI COMPOSIÇÕES'!H5329</f>
        <v>EXECUÇÃO DE PAVIMENTO COM APLICAÇÃO DE CONCRETO ASFÁLTICO, CAMADA DE ROLAMENTO - EXCLUSIVE CARGA E TRANSPORTE. AF_11/2019</v>
      </c>
      <c r="D5326" s="8" t="str">
        <f>'SINAPI COMPOSIÇÕES'!I5329</f>
        <v>M3</v>
      </c>
      <c r="E5326" s="8">
        <f>'SINAPI COMPOSIÇÕES'!K5329</f>
        <v>1019.23</v>
      </c>
    </row>
    <row r="5327" spans="1:5" s="8" customFormat="1" ht="33.200000000000003" hidden="1" customHeight="1" outlineLevel="1">
      <c r="A5327" s="8">
        <f>'SINAPI COMPOSIÇÕES'!G5330</f>
        <v>95996</v>
      </c>
      <c r="C5327" s="8" t="str">
        <f>'SINAPI COMPOSIÇÕES'!H5330</f>
        <v>EXECUÇÃO DE PAVIMENTO COM APLICAÇÃO DE CONCRETO ASFÁLTICO, CAMADA DE BINDER - EXCLUSIVE CARGA E TRANSPORTE. AF_11/2019</v>
      </c>
      <c r="D5327" s="8" t="str">
        <f>'SINAPI COMPOSIÇÕES'!I5330</f>
        <v>M3</v>
      </c>
      <c r="E5327" s="8">
        <f>'SINAPI COMPOSIÇÕES'!K5330</f>
        <v>967.76</v>
      </c>
    </row>
    <row r="5328" spans="1:5" s="8" customFormat="1" ht="33.200000000000003" hidden="1" customHeight="1" outlineLevel="1">
      <c r="A5328" s="8">
        <f>'SINAPI COMPOSIÇÕES'!G5331</f>
        <v>96001</v>
      </c>
      <c r="C5328" s="8" t="str">
        <f>'SINAPI COMPOSIÇÕES'!H5331</f>
        <v>FRESAGEM DE PAVIMENTO ASFÁLTICO (PROFUNDIDADE ATÉ 5,0 CM) - EXCLUSIVE TRANSPORTE. AF_11/2019</v>
      </c>
      <c r="D5328" s="8" t="str">
        <f>'SINAPI COMPOSIÇÕES'!I5331</f>
        <v>M2</v>
      </c>
      <c r="E5328" s="8">
        <f>'SINAPI COMPOSIÇÕES'!K5331</f>
        <v>5.17</v>
      </c>
    </row>
    <row r="5329" spans="1:5" s="8" customFormat="1" ht="33.200000000000003" hidden="1" customHeight="1" outlineLevel="1">
      <c r="A5329" s="8">
        <f>'SINAPI COMPOSIÇÕES'!G5332</f>
        <v>96393</v>
      </c>
      <c r="C5329" s="8" t="str">
        <f>'SINAPI COMPOSIÇÕES'!H5332</f>
        <v>USINAGEM DE BRITA GRADUADA SIMPLES. AF_03/2020</v>
      </c>
      <c r="D5329" s="8" t="str">
        <f>'SINAPI COMPOSIÇÕES'!I5332</f>
        <v>M3</v>
      </c>
      <c r="E5329" s="8">
        <f>'SINAPI COMPOSIÇÕES'!K5332</f>
        <v>117.84</v>
      </c>
    </row>
    <row r="5330" spans="1:5" s="8" customFormat="1" ht="33.200000000000003" hidden="1" customHeight="1" outlineLevel="1">
      <c r="A5330" s="8">
        <f>'SINAPI COMPOSIÇÕES'!G5333</f>
        <v>96394</v>
      </c>
      <c r="C5330" s="8" t="str">
        <f>'SINAPI COMPOSIÇÕES'!H5333</f>
        <v>USINAGEM DE BRITA GRADUADA TRATADA COM CIMENTO. AF_03/2020</v>
      </c>
      <c r="D5330" s="8" t="str">
        <f>'SINAPI COMPOSIÇÕES'!I5333</f>
        <v>M3</v>
      </c>
      <c r="E5330" s="8">
        <f>'SINAPI COMPOSIÇÕES'!K5333</f>
        <v>160.78</v>
      </c>
    </row>
    <row r="5331" spans="1:5" s="8" customFormat="1" ht="33.200000000000003" hidden="1" customHeight="1" outlineLevel="1">
      <c r="A5331" s="8">
        <f>'SINAPI COMPOSIÇÕES'!G5334</f>
        <v>96395</v>
      </c>
      <c r="C5331" s="8" t="str">
        <f>'SINAPI COMPOSIÇÕES'!H5334</f>
        <v>USINAGEM DE CONCRETO PARA COMPACTAÇÃO COM ROLO. AF_03/2020</v>
      </c>
      <c r="D5331" s="8" t="str">
        <f>'SINAPI COMPOSIÇÕES'!I5334</f>
        <v>M3</v>
      </c>
      <c r="E5331" s="8">
        <f>'SINAPI COMPOSIÇÕES'!K5334</f>
        <v>220.8</v>
      </c>
    </row>
    <row r="5332" spans="1:5" s="8" customFormat="1" ht="33.200000000000003" hidden="1" customHeight="1" outlineLevel="1">
      <c r="A5332" s="8">
        <f>'SINAPI COMPOSIÇÕES'!G5335</f>
        <v>100624</v>
      </c>
      <c r="C5332" s="8" t="str">
        <f>'SINAPI COMPOSIÇÕES'!H5335</f>
        <v>EXECUÇÃO DE PAVIMENTO COM APLICAÇÃO DE PRÉ-MISTURADO A FRIO, CAMADA DE ROLAMENTO - EXCLUSIVE CARGA E TRANSPORTE. AF_11/2019</v>
      </c>
      <c r="D5332" s="8" t="str">
        <f>'SINAPI COMPOSIÇÕES'!I5335</f>
        <v>M3</v>
      </c>
      <c r="E5332" s="8">
        <f>'SINAPI COMPOSIÇÕES'!K5335</f>
        <v>768.24</v>
      </c>
    </row>
    <row r="5333" spans="1:5" s="8" customFormat="1" ht="33.200000000000003" hidden="1" customHeight="1" outlineLevel="1">
      <c r="A5333" s="8">
        <f>'SINAPI COMPOSIÇÕES'!G5336</f>
        <v>100625</v>
      </c>
      <c r="C5333" s="8" t="str">
        <f>'SINAPI COMPOSIÇÕES'!H5336</f>
        <v>EXECUÇÃO DE PAVIMENTO COM APLICAÇÃO DE PRÉ-MISTURADO A FRIO, CAMADA DE BINDER - EXCLUSIVE CARGA E TRANSPORTE. AF_11/2019</v>
      </c>
      <c r="D5333" s="8" t="str">
        <f>'SINAPI COMPOSIÇÕES'!I5336</f>
        <v>M3</v>
      </c>
      <c r="E5333" s="8">
        <f>'SINAPI COMPOSIÇÕES'!K5336</f>
        <v>688.15</v>
      </c>
    </row>
    <row r="5334" spans="1:5" s="8" customFormat="1" ht="33.200000000000003" hidden="1" customHeight="1" outlineLevel="1">
      <c r="A5334" s="8">
        <f>'SINAPI COMPOSIÇÕES'!G5337</f>
        <v>101020</v>
      </c>
      <c r="C5334" s="8" t="str">
        <f>'SINAPI COMPOSIÇÕES'!H5337</f>
        <v>USINAGEM DE CONCRETO ASFÁLTICO COM CAP 50/70, PARA CAMADA DE BINDER, PADRÃO DNIT FAIXA B, EM USINA DE ASFALTO CONTÍNUA DE 80 TON/H. AF_03/2020</v>
      </c>
      <c r="D5334" s="8" t="str">
        <f>'SINAPI COMPOSIÇÕES'!I5337</f>
        <v>T</v>
      </c>
      <c r="E5334" s="8">
        <f>'SINAPI COMPOSIÇÕES'!K5337</f>
        <v>283.76</v>
      </c>
    </row>
    <row r="5335" spans="1:5" s="8" customFormat="1" ht="33.200000000000003" hidden="1" customHeight="1" outlineLevel="1">
      <c r="A5335" s="8">
        <f>'SINAPI COMPOSIÇÕES'!G5338</f>
        <v>101021</v>
      </c>
      <c r="C5335" s="8" t="str">
        <f>'SINAPI COMPOSIÇÕES'!H5338</f>
        <v>USINAGEM DE CONCRETO ASFÁLTICO COM CAP 50/70, PARA CAMADA DE ROLAMENTO, PADRÃO DNIT FAIXA C, EM USINA DE ASFALTO CONTÍNUA DE 80 TON/H. AF_03/2020</v>
      </c>
      <c r="D5335" s="8" t="str">
        <f>'SINAPI COMPOSIÇÕES'!I5338</f>
        <v>T</v>
      </c>
      <c r="E5335" s="8">
        <f>'SINAPI COMPOSIÇÕES'!K5338</f>
        <v>288.57</v>
      </c>
    </row>
    <row r="5336" spans="1:5" s="8" customFormat="1" ht="33.200000000000003" hidden="1" customHeight="1" outlineLevel="1">
      <c r="A5336" s="8">
        <f>'SINAPI COMPOSIÇÕES'!G5339</f>
        <v>101022</v>
      </c>
      <c r="C5336" s="8" t="str">
        <f>'SINAPI COMPOSIÇÕES'!H5339</f>
        <v>USINAGEM DE CONCRETO ASFÁLTICO COM CAP 50/70, PARA CAMADA DE BINDER, PADRÃO DNIT FAIXA B, EM USINA DE ASFALTO CONTÍNUA DE 140 TON/H. AF_03/2020_P</v>
      </c>
      <c r="D5336" s="8" t="str">
        <f>'SINAPI COMPOSIÇÕES'!I5339</f>
        <v>T</v>
      </c>
      <c r="E5336" s="8">
        <f>'SINAPI COMPOSIÇÕES'!K5339</f>
        <v>247.56</v>
      </c>
    </row>
    <row r="5337" spans="1:5" s="8" customFormat="1" ht="33.200000000000003" hidden="1" customHeight="1" outlineLevel="1">
      <c r="A5337" s="8">
        <f>'SINAPI COMPOSIÇÕES'!G5340</f>
        <v>101023</v>
      </c>
      <c r="C5337" s="8" t="str">
        <f>'SINAPI COMPOSIÇÕES'!H5340</f>
        <v>USINAGEM DE CONCRETO ASFÁLTICO COM CAP 50/70, PARA CAMADA DE ROLAMENTO, PADRÃO DNIT FAIXA C, EM USINA DE ASFALTO CONTÍNUA DE 140 TON/H. AF_03/2020_P</v>
      </c>
      <c r="D5337" s="8" t="str">
        <f>'SINAPI COMPOSIÇÕES'!I5340</f>
        <v>T</v>
      </c>
      <c r="E5337" s="8">
        <f>'SINAPI COMPOSIÇÕES'!K5340</f>
        <v>253.52</v>
      </c>
    </row>
    <row r="5338" spans="1:5" s="8" customFormat="1" ht="33.200000000000003" hidden="1" customHeight="1" outlineLevel="1">
      <c r="A5338" s="8">
        <f>'SINAPI COMPOSIÇÕES'!G5341</f>
        <v>101024</v>
      </c>
      <c r="C5338" s="8" t="str">
        <f>'SINAPI COMPOSIÇÕES'!H5341</f>
        <v>USINAGEM DE CONCRETO ASFÁLTICO COM CAP 50/70, PARA CAMADA DE BINDER, PADRÃO DNIT FAIXA B, EM USINA DE ASFALTO GRAVIMÉTRICA DE 150 TON/H. AF_03/2020_P</v>
      </c>
      <c r="D5338" s="8" t="str">
        <f>'SINAPI COMPOSIÇÕES'!I5341</f>
        <v>T</v>
      </c>
      <c r="E5338" s="8">
        <f>'SINAPI COMPOSIÇÕES'!K5341</f>
        <v>251.76</v>
      </c>
    </row>
    <row r="5339" spans="1:5" s="8" customFormat="1" ht="33.200000000000003" hidden="1" customHeight="1" outlineLevel="1">
      <c r="A5339" s="8">
        <f>'SINAPI COMPOSIÇÕES'!G5342</f>
        <v>101025</v>
      </c>
      <c r="C5339" s="8" t="str">
        <f>'SINAPI COMPOSIÇÕES'!H5342</f>
        <v>USINAGEM DE CONCRETO ASFÁLTICO COM CAP 50/70 PARA CAMADA DE ROLAMENTO, PADRÃO DNIT FAIXA C, EM USINA DE ASFALTO GRAVIMÉTRICA DE 150 TON/H. AF_03/2020_P</v>
      </c>
      <c r="D5339" s="8" t="str">
        <f>'SINAPI COMPOSIÇÕES'!I5342</f>
        <v>T</v>
      </c>
      <c r="E5339" s="8">
        <f>'SINAPI COMPOSIÇÕES'!K5342</f>
        <v>256.57</v>
      </c>
    </row>
    <row r="5340" spans="1:5" s="8" customFormat="1" ht="33.200000000000003" hidden="1" customHeight="1" outlineLevel="1">
      <c r="A5340" s="8">
        <f>'SINAPI COMPOSIÇÕES'!G5343</f>
        <v>101026</v>
      </c>
      <c r="C5340" s="8" t="str">
        <f>'SINAPI COMPOSIÇÕES'!H5343</f>
        <v>USINAGEM DE PRÉ MISTURADO A FRIO, PARA CAMADA DE BINDER, PADRÃO DNIT FAIXA B. AF_03/2020_P</v>
      </c>
      <c r="D5340" s="8" t="str">
        <f>'SINAPI COMPOSIÇÕES'!I5343</f>
        <v>T</v>
      </c>
      <c r="E5340" s="8">
        <f>'SINAPI COMPOSIÇÕES'!K5343</f>
        <v>266.32</v>
      </c>
    </row>
    <row r="5341" spans="1:5" s="8" customFormat="1" ht="33.200000000000003" hidden="1" customHeight="1" outlineLevel="1">
      <c r="A5341" s="8">
        <f>'SINAPI COMPOSIÇÕES'!G5344</f>
        <v>101027</v>
      </c>
      <c r="C5341" s="8" t="str">
        <f>'SINAPI COMPOSIÇÕES'!H5344</f>
        <v>USINAGEM DE PRÉ MISTURADO A FRIO, PARA CAMADA DE ROLAMENTO, PADRÃO DNIT FAIXA C. AF_03/2020_P</v>
      </c>
      <c r="D5341" s="8" t="str">
        <f>'SINAPI COMPOSIÇÕES'!I5344</f>
        <v>T</v>
      </c>
      <c r="E5341" s="8">
        <f>'SINAPI COMPOSIÇÕES'!K5344</f>
        <v>293.52999999999997</v>
      </c>
    </row>
    <row r="5342" spans="1:5" s="8" customFormat="1" ht="33.200000000000003" hidden="1" customHeight="1" outlineLevel="1">
      <c r="A5342" s="8">
        <f>'SINAPI COMPOSIÇÕES'!G5345</f>
        <v>88411</v>
      </c>
      <c r="C5342" s="8" t="str">
        <f>'SINAPI COMPOSIÇÕES'!H5345</f>
        <v>APLICAÇÃO MANUAL DE FUNDO SELADOR ACRÍLICO EM PANOS COM PRESENÇA DE VÃOS DE EDIFÍCIOS DE MÚLTIPLOS PAVIMENTOS. AF_06/2014</v>
      </c>
      <c r="D5342" s="8" t="str">
        <f>'SINAPI COMPOSIÇÕES'!I5345</f>
        <v>M2</v>
      </c>
      <c r="E5342" s="8">
        <f>'SINAPI COMPOSIÇÕES'!K5345</f>
        <v>2.4500000000000002</v>
      </c>
    </row>
    <row r="5343" spans="1:5" s="8" customFormat="1" ht="33.200000000000003" hidden="1" customHeight="1" outlineLevel="1">
      <c r="A5343" s="8">
        <f>'SINAPI COMPOSIÇÕES'!G5346</f>
        <v>88412</v>
      </c>
      <c r="C5343" s="8" t="str">
        <f>'SINAPI COMPOSIÇÕES'!H5346</f>
        <v>APLICAÇÃO MANUAL DE FUNDO SELADOR ACRÍLICO EM PANOS CEGOS DE FACHADA (SEM PRESENÇA DE VÃOS) DE EDIFÍCIOS DE MÚLTIPLOS PAVIMENTOS. AF_06/2014</v>
      </c>
      <c r="D5343" s="8" t="str">
        <f>'SINAPI COMPOSIÇÕES'!I5346</f>
        <v>M2</v>
      </c>
      <c r="E5343" s="8">
        <f>'SINAPI COMPOSIÇÕES'!K5346</f>
        <v>1.87</v>
      </c>
    </row>
    <row r="5344" spans="1:5" s="8" customFormat="1" ht="33.200000000000003" hidden="1" customHeight="1" outlineLevel="1">
      <c r="A5344" s="8">
        <f>'SINAPI COMPOSIÇÕES'!G5347</f>
        <v>88413</v>
      </c>
      <c r="C5344" s="8" t="str">
        <f>'SINAPI COMPOSIÇÕES'!H5347</f>
        <v>APLICAÇÃO MANUAL DE FUNDO SELADOR ACRÍLICO EM SUPERFÍCIES EXTERNAS DE SACADA DE EDIFÍCIOS DE MÚLTIPLOS PAVIMENTOS. AF_06/2014</v>
      </c>
      <c r="D5344" s="8" t="str">
        <f>'SINAPI COMPOSIÇÕES'!I5347</f>
        <v>M2</v>
      </c>
      <c r="E5344" s="8">
        <f>'SINAPI COMPOSIÇÕES'!K5347</f>
        <v>3.61</v>
      </c>
    </row>
    <row r="5345" spans="1:5" s="8" customFormat="1" ht="33.200000000000003" hidden="1" customHeight="1" outlineLevel="1">
      <c r="A5345" s="8">
        <f>'SINAPI COMPOSIÇÕES'!G5348</f>
        <v>88414</v>
      </c>
      <c r="C5345" s="8" t="str">
        <f>'SINAPI COMPOSIÇÕES'!H5348</f>
        <v>APLICAÇÃO MANUAL DE FUNDO SELADOR ACRÍLICO EM SUPERFÍCIES INTERNAS DA SACADA DE EDIFÍCIOS DE MÚLTIPLOS PAVIMENTOS. AF_06/2014</v>
      </c>
      <c r="D5345" s="8" t="str">
        <f>'SINAPI COMPOSIÇÕES'!I5348</f>
        <v>M2</v>
      </c>
      <c r="E5345" s="8">
        <f>'SINAPI COMPOSIÇÕES'!K5348</f>
        <v>3.98</v>
      </c>
    </row>
    <row r="5346" spans="1:5" s="8" customFormat="1" ht="33.200000000000003" hidden="1" customHeight="1" outlineLevel="1">
      <c r="A5346" s="8">
        <f>'SINAPI COMPOSIÇÕES'!G5349</f>
        <v>88415</v>
      </c>
      <c r="C5346" s="8" t="str">
        <f>'SINAPI COMPOSIÇÕES'!H5349</f>
        <v>APLICAÇÃO MANUAL DE FUNDO SELADOR ACRÍLICO EM PAREDES EXTERNAS DE CASAS. AF_06/2014</v>
      </c>
      <c r="D5346" s="8" t="str">
        <f>'SINAPI COMPOSIÇÕES'!I5349</f>
        <v>M2</v>
      </c>
      <c r="E5346" s="8">
        <f>'SINAPI COMPOSIÇÕES'!K5349</f>
        <v>2.64</v>
      </c>
    </row>
    <row r="5347" spans="1:5" s="8" customFormat="1" ht="33.200000000000003" hidden="1" customHeight="1" outlineLevel="1">
      <c r="A5347" s="8">
        <f>'SINAPI COMPOSIÇÕES'!G5350</f>
        <v>88416</v>
      </c>
      <c r="C5347" s="8" t="str">
        <f>'SINAPI COMPOSIÇÕES'!H5350</f>
        <v>APLICAÇÃO MANUAL DE PINTURA COM TINTA TEXTURIZADA ACRÍLICA EM PANOS COM PRESENÇA DE VÃOS DE EDIFÍCIOS DE MÚLTIPLOS PAVIMENTOS, UMA COR. AF_06/2014</v>
      </c>
      <c r="D5347" s="8" t="str">
        <f>'SINAPI COMPOSIÇÕES'!I5350</f>
        <v>M2</v>
      </c>
      <c r="E5347" s="8">
        <f>'SINAPI COMPOSIÇÕES'!K5350</f>
        <v>15</v>
      </c>
    </row>
    <row r="5348" spans="1:5" s="8" customFormat="1" ht="33.200000000000003" hidden="1" customHeight="1" outlineLevel="1">
      <c r="A5348" s="8">
        <f>'SINAPI COMPOSIÇÕES'!G5351</f>
        <v>88417</v>
      </c>
      <c r="C5348" s="8" t="str">
        <f>'SINAPI COMPOSIÇÕES'!H5351</f>
        <v>APLICAÇÃO MANUAL DE PINTURA COM TINTA TEXTURIZADA ACRÍLICA EM PANOS CEGOS DE FACHADA (SEM PRESENÇA DE VÃOS) DE EDIFÍCIOS DE MÚLTIPLOS PAVIMENTOS, UMA COR. AF_06/2014</v>
      </c>
      <c r="D5348" s="8" t="str">
        <f>'SINAPI COMPOSIÇÕES'!I5351</f>
        <v>M2</v>
      </c>
      <c r="E5348" s="8">
        <f>'SINAPI COMPOSIÇÕES'!K5351</f>
        <v>12.95</v>
      </c>
    </row>
    <row r="5349" spans="1:5" s="8" customFormat="1" ht="33.200000000000003" hidden="1" customHeight="1" outlineLevel="1">
      <c r="A5349" s="8">
        <f>'SINAPI COMPOSIÇÕES'!G5352</f>
        <v>88420</v>
      </c>
      <c r="C5349" s="8" t="str">
        <f>'SINAPI COMPOSIÇÕES'!H5352</f>
        <v>APLICAÇÃO MANUAL DE PINTURA COM TINTA TEXTURIZADA ACRÍLICA EM SUPERFÍCIES EXTERNAS DE SACADA DE EDIFÍCIOS DE MÚLTIPLOS PAVIMENTOS, UMA COR. AF_06/2014</v>
      </c>
      <c r="D5349" s="8" t="str">
        <f>'SINAPI COMPOSIÇÕES'!I5352</f>
        <v>M2</v>
      </c>
      <c r="E5349" s="8">
        <f>'SINAPI COMPOSIÇÕES'!K5352</f>
        <v>19.170000000000002</v>
      </c>
    </row>
    <row r="5350" spans="1:5" s="8" customFormat="1" ht="33.200000000000003" hidden="1" customHeight="1" outlineLevel="1">
      <c r="A5350" s="8">
        <f>'SINAPI COMPOSIÇÕES'!G5353</f>
        <v>88421</v>
      </c>
      <c r="C5350" s="8" t="str">
        <f>'SINAPI COMPOSIÇÕES'!H5353</f>
        <v>APLICAÇÃO MANUAL DE PINTURA COM TINTA TEXTURIZADA ACRÍLICA EM SUPERFÍCIES INTERNAS DA SACADA DE EDIFÍCIOS DE MÚLTIPLOS PAVIMENTOS, UMA COR. AF_06/2014</v>
      </c>
      <c r="D5350" s="8" t="str">
        <f>'SINAPI COMPOSIÇÕES'!I5353</f>
        <v>M2</v>
      </c>
      <c r="E5350" s="8">
        <f>'SINAPI COMPOSIÇÕES'!K5353</f>
        <v>20.49</v>
      </c>
    </row>
    <row r="5351" spans="1:5" s="8" customFormat="1" ht="33.200000000000003" hidden="1" customHeight="1" outlineLevel="1">
      <c r="A5351" s="8">
        <f>'SINAPI COMPOSIÇÕES'!G5354</f>
        <v>88423</v>
      </c>
      <c r="C5351" s="8" t="str">
        <f>'SINAPI COMPOSIÇÕES'!H5354</f>
        <v>APLICAÇÃO MANUAL DE PINTURA COM TINTA TEXTURIZADA ACRÍLICA EM PAREDES EXTERNAS DE CASAS, UMA COR. AF_06/2014</v>
      </c>
      <c r="D5351" s="8" t="str">
        <f>'SINAPI COMPOSIÇÕES'!I5354</f>
        <v>M2</v>
      </c>
      <c r="E5351" s="8">
        <f>'SINAPI COMPOSIÇÕES'!K5354</f>
        <v>15.65</v>
      </c>
    </row>
    <row r="5352" spans="1:5" s="8" customFormat="1" ht="33.200000000000003" hidden="1" customHeight="1" outlineLevel="1">
      <c r="A5352" s="8">
        <f>'SINAPI COMPOSIÇÕES'!G5355</f>
        <v>88424</v>
      </c>
      <c r="C5352" s="8" t="str">
        <f>'SINAPI COMPOSIÇÕES'!H5355</f>
        <v>APLICAÇÃO MANUAL DE PINTURA COM TINTA TEXTURIZADA ACRÍLICA EM PANOS COM PRESENÇA DE VÃOS DE EDIFÍCIOS DE MÚLTIPLOS PAVIMENTOS, DUAS CORES. AF_06/2014</v>
      </c>
      <c r="D5352" s="8" t="str">
        <f>'SINAPI COMPOSIÇÕES'!I5355</f>
        <v>M2</v>
      </c>
      <c r="E5352" s="8">
        <f>'SINAPI COMPOSIÇÕES'!K5355</f>
        <v>17.84</v>
      </c>
    </row>
    <row r="5353" spans="1:5" s="8" customFormat="1" ht="33.200000000000003" hidden="1" customHeight="1" outlineLevel="1">
      <c r="A5353" s="8">
        <f>'SINAPI COMPOSIÇÕES'!G5356</f>
        <v>88426</v>
      </c>
      <c r="C5353" s="8" t="str">
        <f>'SINAPI COMPOSIÇÕES'!H5356</f>
        <v>APLICAÇÃO MANUAL DE PINTURA COM TINTA TEXTURIZADA ACRÍLICA EM PANOS CEGOS DE FACHADA (SEM PRESENÇA DE VÃOS) DE EDIFÍCIOS DE MÚLTIPLOS PAVIMENTOS, DUAS CORES. AF_06/2014</v>
      </c>
      <c r="D5353" s="8" t="str">
        <f>'SINAPI COMPOSIÇÕES'!I5356</f>
        <v>M2</v>
      </c>
      <c r="E5353" s="8">
        <f>'SINAPI COMPOSIÇÕES'!K5356</f>
        <v>14.27</v>
      </c>
    </row>
    <row r="5354" spans="1:5" s="8" customFormat="1" ht="33.200000000000003" hidden="1" customHeight="1" outlineLevel="1">
      <c r="A5354" s="8">
        <f>'SINAPI COMPOSIÇÕES'!G5357</f>
        <v>88428</v>
      </c>
      <c r="C5354" s="8" t="str">
        <f>'SINAPI COMPOSIÇÕES'!H5357</f>
        <v>APLICAÇÃO MANUAL DE PINTURA COM TINTA TEXTURIZADA ACRÍLICA EM SUPERFÍCIES EXTERNAS DE SACADA DE EDIFÍCIOS DE MÚLTIPLOS PAVIMENTOS, DUAS CORES. AF_06/2014</v>
      </c>
      <c r="D5354" s="8" t="str">
        <f>'SINAPI COMPOSIÇÕES'!I5357</f>
        <v>M2</v>
      </c>
      <c r="E5354" s="8">
        <f>'SINAPI COMPOSIÇÕES'!K5357</f>
        <v>25.01</v>
      </c>
    </row>
    <row r="5355" spans="1:5" s="8" customFormat="1" ht="33.200000000000003" hidden="1" customHeight="1" outlineLevel="1">
      <c r="A5355" s="8">
        <f>'SINAPI COMPOSIÇÕES'!G5358</f>
        <v>88429</v>
      </c>
      <c r="C5355" s="8" t="str">
        <f>'SINAPI COMPOSIÇÕES'!H5358</f>
        <v>APLICAÇÃO MANUAL DE PINTURA COM TINTA TEXTURIZADA ACRÍLICA EM SUPERFÍCIES INTERNAS DA SACADA DE EDIFÍCIOS DE MÚLTIPLOS PAVIMENTOS, DUAS CORES. AF_06/2014</v>
      </c>
      <c r="D5355" s="8" t="str">
        <f>'SINAPI COMPOSIÇÕES'!I5358</f>
        <v>M2</v>
      </c>
      <c r="E5355" s="8">
        <f>'SINAPI COMPOSIÇÕES'!K5358</f>
        <v>27.3</v>
      </c>
    </row>
    <row r="5356" spans="1:5" s="8" customFormat="1" ht="33.200000000000003" hidden="1" customHeight="1" outlineLevel="1">
      <c r="A5356" s="8">
        <f>'SINAPI COMPOSIÇÕES'!G5359</f>
        <v>88431</v>
      </c>
      <c r="C5356" s="8" t="str">
        <f>'SINAPI COMPOSIÇÕES'!H5359</f>
        <v>APLICAÇÃO MANUAL DE PINTURA COM TINTA TEXTURIZADA ACRÍLICA EM PAREDES EXTERNAS DE CASAS, DUAS CORES. AF_06/2014</v>
      </c>
      <c r="D5356" s="8" t="str">
        <f>'SINAPI COMPOSIÇÕES'!I5359</f>
        <v>M2</v>
      </c>
      <c r="E5356" s="8">
        <f>'SINAPI COMPOSIÇÕES'!K5359</f>
        <v>18.97</v>
      </c>
    </row>
    <row r="5357" spans="1:5" s="8" customFormat="1" ht="33.200000000000003" hidden="1" customHeight="1" outlineLevel="1">
      <c r="A5357" s="8">
        <f>'SINAPI COMPOSIÇÕES'!G5360</f>
        <v>88432</v>
      </c>
      <c r="C5357" s="8" t="str">
        <f>'SINAPI COMPOSIÇÕES'!H5360</f>
        <v>APLICAÇÃO MANUAL DE PINTURA COM TINTA TEXTURIZADA ACRÍLICA EM MOLDURAS DE EPS, PRÉ-FABRICADOS, OU OUTROS. AF_06/2014</v>
      </c>
      <c r="D5357" s="8" t="str">
        <f>'SINAPI COMPOSIÇÕES'!I5360</f>
        <v>M2</v>
      </c>
      <c r="E5357" s="8">
        <f>'SINAPI COMPOSIÇÕES'!K5360</f>
        <v>14.19</v>
      </c>
    </row>
    <row r="5358" spans="1:5" s="8" customFormat="1" ht="33.200000000000003" hidden="1" customHeight="1" outlineLevel="1">
      <c r="A5358" s="8">
        <f>'SINAPI COMPOSIÇÕES'!G5361</f>
        <v>88482</v>
      </c>
      <c r="C5358" s="8" t="str">
        <f>'SINAPI COMPOSIÇÕES'!H5361</f>
        <v>APLICAÇÃO DE FUNDO SELADOR LÁTEX PVA EM TETO, UMA DEMÃO. AF_06/2014</v>
      </c>
      <c r="D5358" s="8" t="str">
        <f>'SINAPI COMPOSIÇÕES'!I5361</f>
        <v>M2</v>
      </c>
      <c r="E5358" s="8">
        <f>'SINAPI COMPOSIÇÕES'!K5361</f>
        <v>3.34</v>
      </c>
    </row>
    <row r="5359" spans="1:5" s="8" customFormat="1" ht="33.200000000000003" hidden="1" customHeight="1" outlineLevel="1">
      <c r="A5359" s="8">
        <f>'SINAPI COMPOSIÇÕES'!G5362</f>
        <v>88483</v>
      </c>
      <c r="C5359" s="8" t="str">
        <f>'SINAPI COMPOSIÇÕES'!H5362</f>
        <v>APLICAÇÃO DE FUNDO SELADOR LÁTEX PVA EM PAREDES, UMA DEMÃO. AF_06/2014</v>
      </c>
      <c r="D5359" s="8" t="str">
        <f>'SINAPI COMPOSIÇÕES'!I5362</f>
        <v>M2</v>
      </c>
      <c r="E5359" s="8">
        <f>'SINAPI COMPOSIÇÕES'!K5362</f>
        <v>3.1</v>
      </c>
    </row>
    <row r="5360" spans="1:5" s="8" customFormat="1" ht="33.200000000000003" hidden="1" customHeight="1" outlineLevel="1">
      <c r="A5360" s="8">
        <f>'SINAPI COMPOSIÇÕES'!G5363</f>
        <v>88484</v>
      </c>
      <c r="C5360" s="8" t="str">
        <f>'SINAPI COMPOSIÇÕES'!H5363</f>
        <v>APLICAÇÃO DE FUNDO SELADOR ACRÍLICO EM TETO, UMA DEMÃO. AF_06/2014</v>
      </c>
      <c r="D5360" s="8" t="str">
        <f>'SINAPI COMPOSIÇÕES'!I5363</f>
        <v>M2</v>
      </c>
      <c r="E5360" s="8">
        <f>'SINAPI COMPOSIÇÕES'!K5363</f>
        <v>2.64</v>
      </c>
    </row>
    <row r="5361" spans="1:5" s="8" customFormat="1" ht="33.200000000000003" hidden="1" customHeight="1" outlineLevel="1">
      <c r="A5361" s="8">
        <f>'SINAPI COMPOSIÇÕES'!G5364</f>
        <v>88485</v>
      </c>
      <c r="C5361" s="8" t="str">
        <f>'SINAPI COMPOSIÇÕES'!H5364</f>
        <v>APLICAÇÃO DE FUNDO SELADOR ACRÍLICO EM PAREDES, UMA DEMÃO. AF_06/2014</v>
      </c>
      <c r="D5361" s="8" t="str">
        <f>'SINAPI COMPOSIÇÕES'!I5364</f>
        <v>M2</v>
      </c>
      <c r="E5361" s="8">
        <f>'SINAPI COMPOSIÇÕES'!K5364</f>
        <v>2.2999999999999998</v>
      </c>
    </row>
    <row r="5362" spans="1:5" s="8" customFormat="1" ht="33.200000000000003" hidden="1" customHeight="1" outlineLevel="1">
      <c r="A5362" s="8">
        <f>'SINAPI COMPOSIÇÕES'!G5365</f>
        <v>88486</v>
      </c>
      <c r="C5362" s="8" t="str">
        <f>'SINAPI COMPOSIÇÕES'!H5365</f>
        <v>APLICAÇÃO MANUAL DE PINTURA COM TINTA LÁTEX PVA EM TETO, DUAS DEMÃOS. AF_06/2014</v>
      </c>
      <c r="D5362" s="8" t="str">
        <f>'SINAPI COMPOSIÇÕES'!I5365</f>
        <v>M2</v>
      </c>
      <c r="E5362" s="8">
        <f>'SINAPI COMPOSIÇÕES'!K5365</f>
        <v>10</v>
      </c>
    </row>
    <row r="5363" spans="1:5" s="8" customFormat="1" ht="33.200000000000003" hidden="1" customHeight="1" outlineLevel="1">
      <c r="A5363" s="8">
        <f>'SINAPI COMPOSIÇÕES'!G5366</f>
        <v>88487</v>
      </c>
      <c r="C5363" s="8" t="str">
        <f>'SINAPI COMPOSIÇÕES'!H5366</f>
        <v>APLICAÇÃO MANUAL DE PINTURA COM TINTA LÁTEX PVA EM PAREDES, DUAS DEMÃOS. AF_06/2014</v>
      </c>
      <c r="D5363" s="8" t="str">
        <f>'SINAPI COMPOSIÇÕES'!I5366</f>
        <v>M2</v>
      </c>
      <c r="E5363" s="8">
        <f>'SINAPI COMPOSIÇÕES'!K5366</f>
        <v>8.9</v>
      </c>
    </row>
    <row r="5364" spans="1:5" s="8" customFormat="1" ht="33.200000000000003" hidden="1" customHeight="1" outlineLevel="1">
      <c r="A5364" s="8">
        <f>'SINAPI COMPOSIÇÕES'!G5367</f>
        <v>88488</v>
      </c>
      <c r="C5364" s="8" t="str">
        <f>'SINAPI COMPOSIÇÕES'!H5367</f>
        <v>APLICAÇÃO MANUAL DE PINTURA COM TINTA LÁTEX ACRÍLICA EM TETO, DUAS DEMÃOS. AF_06/2014</v>
      </c>
      <c r="D5364" s="8" t="str">
        <f>'SINAPI COMPOSIÇÕES'!I5367</f>
        <v>M2</v>
      </c>
      <c r="E5364" s="8">
        <f>'SINAPI COMPOSIÇÕES'!K5367</f>
        <v>12.88</v>
      </c>
    </row>
    <row r="5365" spans="1:5" s="8" customFormat="1" ht="33.200000000000003" hidden="1" customHeight="1" outlineLevel="1">
      <c r="A5365" s="8">
        <f>'SINAPI COMPOSIÇÕES'!G5368</f>
        <v>88489</v>
      </c>
      <c r="C5365" s="8" t="str">
        <f>'SINAPI COMPOSIÇÕES'!H5368</f>
        <v>APLICAÇÃO MANUAL DE PINTURA COM TINTA LÁTEX ACRÍLICA EM PAREDES, DUAS DEMÃOS. AF_06/2014</v>
      </c>
      <c r="D5365" s="8" t="str">
        <f>'SINAPI COMPOSIÇÕES'!I5368</f>
        <v>M2</v>
      </c>
      <c r="E5365" s="8">
        <f>'SINAPI COMPOSIÇÕES'!K5368</f>
        <v>11.32</v>
      </c>
    </row>
    <row r="5366" spans="1:5" s="8" customFormat="1" ht="33.200000000000003" hidden="1" customHeight="1" outlineLevel="1">
      <c r="A5366" s="8">
        <f>'SINAPI COMPOSIÇÕES'!G5369</f>
        <v>88490</v>
      </c>
      <c r="C5366" s="8" t="str">
        <f>'SINAPI COMPOSIÇÕES'!H5369</f>
        <v>APLICAÇÃO MECÂNICA DE PINTURA COM TINTA LÁTEX PVA EM TETO, DUAS DEMÃOS. AF_06/2014</v>
      </c>
      <c r="D5366" s="8" t="str">
        <f>'SINAPI COMPOSIÇÕES'!I5369</f>
        <v>M2</v>
      </c>
      <c r="E5366" s="8">
        <f>'SINAPI COMPOSIÇÕES'!K5369</f>
        <v>7.07</v>
      </c>
    </row>
    <row r="5367" spans="1:5" s="8" customFormat="1" ht="33.200000000000003" hidden="1" customHeight="1" outlineLevel="1">
      <c r="A5367" s="8">
        <f>'SINAPI COMPOSIÇÕES'!G5370</f>
        <v>88491</v>
      </c>
      <c r="C5367" s="8" t="str">
        <f>'SINAPI COMPOSIÇÕES'!H5370</f>
        <v>APLICAÇÃO MECÂNICA DE PINTURA COM TINTA LÁTEX PVA EM PAREDES, DUAS DEMÃOS. AF_06/2014</v>
      </c>
      <c r="D5367" s="8" t="str">
        <f>'SINAPI COMPOSIÇÕES'!I5370</f>
        <v>M2</v>
      </c>
      <c r="E5367" s="8">
        <f>'SINAPI COMPOSIÇÕES'!K5370</f>
        <v>6.82</v>
      </c>
    </row>
    <row r="5368" spans="1:5" s="8" customFormat="1" ht="33.200000000000003" hidden="1" customHeight="1" outlineLevel="1">
      <c r="A5368" s="8">
        <f>'SINAPI COMPOSIÇÕES'!G5371</f>
        <v>88492</v>
      </c>
      <c r="C5368" s="8" t="str">
        <f>'SINAPI COMPOSIÇÕES'!H5371</f>
        <v>APLICAÇÃO MECÂNICA DE PINTURA COM TINTA LÁTEX ACRÍLICA EM TETO, DUAS DEMÃOS. AF_06/2014</v>
      </c>
      <c r="D5368" s="8" t="str">
        <f>'SINAPI COMPOSIÇÕES'!I5371</f>
        <v>M2</v>
      </c>
      <c r="E5368" s="8">
        <f>'SINAPI COMPOSIÇÕES'!K5371</f>
        <v>8.5299999999999994</v>
      </c>
    </row>
    <row r="5369" spans="1:5" s="8" customFormat="1" ht="33.200000000000003" hidden="1" customHeight="1" outlineLevel="1">
      <c r="A5369" s="8">
        <f>'SINAPI COMPOSIÇÕES'!G5372</f>
        <v>88493</v>
      </c>
      <c r="C5369" s="8" t="str">
        <f>'SINAPI COMPOSIÇÕES'!H5372</f>
        <v>APLICAÇÃO MECÂNICA DE PINTURA COM TINTA LÁTEX ACRÍLICA EM PAREDES, DUAS DEMÃOS. AF_06/2014</v>
      </c>
      <c r="D5369" s="8" t="str">
        <f>'SINAPI COMPOSIÇÕES'!I5372</f>
        <v>M2</v>
      </c>
      <c r="E5369" s="8">
        <f>'SINAPI COMPOSIÇÕES'!K5372</f>
        <v>8.1300000000000008</v>
      </c>
    </row>
    <row r="5370" spans="1:5" s="8" customFormat="1" ht="33.200000000000003" hidden="1" customHeight="1" outlineLevel="1">
      <c r="A5370" s="8">
        <f>'SINAPI COMPOSIÇÕES'!G5373</f>
        <v>88494</v>
      </c>
      <c r="C5370" s="8" t="str">
        <f>'SINAPI COMPOSIÇÕES'!H5373</f>
        <v>APLICAÇÃO E LIXAMENTO DE MASSA LÁTEX EM TETO, UMA DEMÃO. AF_06/2014</v>
      </c>
      <c r="D5370" s="8" t="str">
        <f>'SINAPI COMPOSIÇÕES'!I5373</f>
        <v>M2</v>
      </c>
      <c r="E5370" s="8">
        <f>'SINAPI COMPOSIÇÕES'!K5373</f>
        <v>16.489999999999998</v>
      </c>
    </row>
    <row r="5371" spans="1:5" s="8" customFormat="1" ht="33.200000000000003" hidden="1" customHeight="1" outlineLevel="1">
      <c r="A5371" s="8">
        <f>'SINAPI COMPOSIÇÕES'!G5374</f>
        <v>88495</v>
      </c>
      <c r="C5371" s="8" t="str">
        <f>'SINAPI COMPOSIÇÕES'!H5374</f>
        <v>APLICAÇÃO E LIXAMENTO DE MASSA LÁTEX EM PAREDES, UMA DEMÃO. AF_06/2014</v>
      </c>
      <c r="D5371" s="8" t="str">
        <f>'SINAPI COMPOSIÇÕES'!I5374</f>
        <v>M2</v>
      </c>
      <c r="E5371" s="8">
        <f>'SINAPI COMPOSIÇÕES'!K5374</f>
        <v>8.98</v>
      </c>
    </row>
    <row r="5372" spans="1:5" s="8" customFormat="1" ht="33.200000000000003" hidden="1" customHeight="1" outlineLevel="1">
      <c r="A5372" s="8">
        <f>'SINAPI COMPOSIÇÕES'!G5375</f>
        <v>88496</v>
      </c>
      <c r="C5372" s="8" t="str">
        <f>'SINAPI COMPOSIÇÕES'!H5375</f>
        <v>APLICAÇÃO E LIXAMENTO DE MASSA LÁTEX EM TETO, DUAS DEMÃOS. AF_06/2014</v>
      </c>
      <c r="D5372" s="8" t="str">
        <f>'SINAPI COMPOSIÇÕES'!I5375</f>
        <v>M2</v>
      </c>
      <c r="E5372" s="8">
        <f>'SINAPI COMPOSIÇÕES'!K5375</f>
        <v>22.41</v>
      </c>
    </row>
    <row r="5373" spans="1:5" s="8" customFormat="1" ht="33.200000000000003" hidden="1" customHeight="1" outlineLevel="1">
      <c r="A5373" s="8">
        <f>'SINAPI COMPOSIÇÕES'!G5376</f>
        <v>88497</v>
      </c>
      <c r="C5373" s="8" t="str">
        <f>'SINAPI COMPOSIÇÕES'!H5376</f>
        <v>APLICAÇÃO E LIXAMENTO DE MASSA LÁTEX EM PAREDES, DUAS DEMÃOS. AF_06/2014</v>
      </c>
      <c r="D5373" s="8" t="str">
        <f>'SINAPI COMPOSIÇÕES'!I5376</f>
        <v>M2</v>
      </c>
      <c r="E5373" s="8">
        <f>'SINAPI COMPOSIÇÕES'!K5376</f>
        <v>12.38</v>
      </c>
    </row>
    <row r="5374" spans="1:5" s="8" customFormat="1" ht="33.200000000000003" hidden="1" customHeight="1" outlineLevel="1">
      <c r="A5374" s="8">
        <f>'SINAPI COMPOSIÇÕES'!G5377</f>
        <v>95305</v>
      </c>
      <c r="C5374" s="8" t="str">
        <f>'SINAPI COMPOSIÇÕES'!H5377</f>
        <v>TEXTURA ACRÍLICA, APLICAÇÃO MANUAL EM PAREDE, UMA DEMÃO. AF_09/2016</v>
      </c>
      <c r="D5374" s="8" t="str">
        <f>'SINAPI COMPOSIÇÕES'!I5377</f>
        <v>M2</v>
      </c>
      <c r="E5374" s="8">
        <f>'SINAPI COMPOSIÇÕES'!K5377</f>
        <v>11.74</v>
      </c>
    </row>
    <row r="5375" spans="1:5" s="8" customFormat="1" ht="33.200000000000003" hidden="1" customHeight="1" outlineLevel="1">
      <c r="A5375" s="8">
        <f>'SINAPI COMPOSIÇÕES'!G5378</f>
        <v>95306</v>
      </c>
      <c r="C5375" s="8" t="str">
        <f>'SINAPI COMPOSIÇÕES'!H5378</f>
        <v>TEXTURA ACRÍLICA, APLICAÇÃO MANUAL EM TETO, UMA DEMÃO. AF_09/2016</v>
      </c>
      <c r="D5375" s="8" t="str">
        <f>'SINAPI COMPOSIÇÕES'!I5378</f>
        <v>M2</v>
      </c>
      <c r="E5375" s="8">
        <f>'SINAPI COMPOSIÇÕES'!K5378</f>
        <v>13.73</v>
      </c>
    </row>
    <row r="5376" spans="1:5" s="8" customFormat="1" ht="33.200000000000003" hidden="1" customHeight="1" outlineLevel="1">
      <c r="A5376" s="8">
        <f>'SINAPI COMPOSIÇÕES'!G5379</f>
        <v>95622</v>
      </c>
      <c r="C5376" s="8" t="str">
        <f>'SINAPI COMPOSIÇÕES'!H5379</f>
        <v>APLICAÇÃO MANUAL DE TINTA LÁTEX ACRÍLICA EM PANOS COM PRESENÇA DE VÃOS DE EDIFÍCIOS DE MÚLTIPLOS PAVIMENTOS, DUAS DEMÃOS. AF_11/2016</v>
      </c>
      <c r="D5376" s="8" t="str">
        <f>'SINAPI COMPOSIÇÕES'!I5379</f>
        <v>M2</v>
      </c>
      <c r="E5376" s="8">
        <f>'SINAPI COMPOSIÇÕES'!K5379</f>
        <v>11.74</v>
      </c>
    </row>
    <row r="5377" spans="1:5" s="8" customFormat="1" ht="33.200000000000003" hidden="1" customHeight="1" outlineLevel="1">
      <c r="A5377" s="8">
        <f>'SINAPI COMPOSIÇÕES'!G5380</f>
        <v>95623</v>
      </c>
      <c r="C5377" s="8" t="str">
        <f>'SINAPI COMPOSIÇÕES'!H5380</f>
        <v>APLICAÇÃO MANUAL DE TINTA LÁTEX ACRÍLICA EM PANOS SEM PRESENÇA DE VÃOS DE EDIFÍCIOS DE MÚLTIPLOS PAVIMENTOS, DUAS DEMÃOS. AF_11/2016</v>
      </c>
      <c r="D5377" s="8" t="str">
        <f>'SINAPI COMPOSIÇÕES'!I5380</f>
        <v>M2</v>
      </c>
      <c r="E5377" s="8">
        <f>'SINAPI COMPOSIÇÕES'!K5380</f>
        <v>8.93</v>
      </c>
    </row>
    <row r="5378" spans="1:5" s="8" customFormat="1" ht="33.200000000000003" hidden="1" customHeight="1" outlineLevel="1">
      <c r="A5378" s="8">
        <f>'SINAPI COMPOSIÇÕES'!G5381</f>
        <v>95624</v>
      </c>
      <c r="C5378" s="8" t="str">
        <f>'SINAPI COMPOSIÇÕES'!H5381</f>
        <v>APLICAÇÃO MANUAL DE TINTA LÁTEX ACRÍLICA EM SUPERFÍCIES EXTERNAS DE SACADA DE EDIFÍCIOS DE MÚLTIPLOS PAVIMENTOS, DUAS DEMÃOS. AF_11/2016</v>
      </c>
      <c r="D5378" s="8" t="str">
        <f>'SINAPI COMPOSIÇÕES'!I5381</f>
        <v>M2</v>
      </c>
      <c r="E5378" s="8">
        <f>'SINAPI COMPOSIÇÕES'!K5381</f>
        <v>17.48</v>
      </c>
    </row>
    <row r="5379" spans="1:5" s="8" customFormat="1" ht="33.200000000000003" hidden="1" customHeight="1" outlineLevel="1">
      <c r="A5379" s="8">
        <f>'SINAPI COMPOSIÇÕES'!G5382</f>
        <v>95625</v>
      </c>
      <c r="C5379" s="8" t="str">
        <f>'SINAPI COMPOSIÇÕES'!H5382</f>
        <v>APLICAÇÃO MANUAL DE TINTA LÁTEX ACRÍLICA EM SUPERFÍCIES INTERNAS DE SACADA DE EDIFÍCIOS DE MÚLTIPLOS PAVIMENTOS, DUAS DEMÃOS. AF_11/2016</v>
      </c>
      <c r="D5379" s="8" t="str">
        <f>'SINAPI COMPOSIÇÕES'!I5382</f>
        <v>M2</v>
      </c>
      <c r="E5379" s="8">
        <f>'SINAPI COMPOSIÇÕES'!K5382</f>
        <v>19.28</v>
      </c>
    </row>
    <row r="5380" spans="1:5" s="8" customFormat="1" ht="33.200000000000003" hidden="1" customHeight="1" outlineLevel="1">
      <c r="A5380" s="8">
        <f>'SINAPI COMPOSIÇÕES'!G5383</f>
        <v>95626</v>
      </c>
      <c r="C5380" s="8" t="str">
        <f>'SINAPI COMPOSIÇÕES'!H5383</f>
        <v>APLICAÇÃO MANUAL DE TINTA LÁTEX ACRÍLICA EM PAREDE EXTERNAS DE CASAS, DUAS DEMÃOS. AF_11/2016</v>
      </c>
      <c r="D5380" s="8" t="str">
        <f>'SINAPI COMPOSIÇÕES'!I5383</f>
        <v>M2</v>
      </c>
      <c r="E5380" s="8">
        <f>'SINAPI COMPOSIÇÕES'!K5383</f>
        <v>12.66</v>
      </c>
    </row>
    <row r="5381" spans="1:5" s="8" customFormat="1" ht="33.200000000000003" hidden="1" customHeight="1" outlineLevel="1">
      <c r="A5381" s="8">
        <f>'SINAPI COMPOSIÇÕES'!G5384</f>
        <v>96126</v>
      </c>
      <c r="C5381" s="8" t="str">
        <f>'SINAPI COMPOSIÇÕES'!H5384</f>
        <v>APLICAÇÃO MANUAL DE MASSA ACRÍLICA EM PANOS DE FACHADA COM PRESENÇA DE VÃOS, DE EDIFÍCIOS DE MÚLTIPLOS PAVIMENTOS, UMA DEMÃO. AF_05/2017</v>
      </c>
      <c r="D5381" s="8" t="str">
        <f>'SINAPI COMPOSIÇÕES'!I5384</f>
        <v>M2</v>
      </c>
      <c r="E5381" s="8">
        <f>'SINAPI COMPOSIÇÕES'!K5384</f>
        <v>15</v>
      </c>
    </row>
    <row r="5382" spans="1:5" s="8" customFormat="1" ht="33.200000000000003" hidden="1" customHeight="1" outlineLevel="1">
      <c r="A5382" s="8">
        <f>'SINAPI COMPOSIÇÕES'!G5385</f>
        <v>96127</v>
      </c>
      <c r="C5382" s="8" t="str">
        <f>'SINAPI COMPOSIÇÕES'!H5385</f>
        <v>APLICAÇÃO MANUAL DE MASSA ACRÍLICA EM PANOS DE FACHADA SEM PRESENÇA DE VÃOS, DE EDIFÍCIOS DE MÚLTIPLOS PAVIMENTOS, UMA DEMÃO. AF_05/2017</v>
      </c>
      <c r="D5382" s="8" t="str">
        <f>'SINAPI COMPOSIÇÕES'!I5385</f>
        <v>M2</v>
      </c>
      <c r="E5382" s="8">
        <f>'SINAPI COMPOSIÇÕES'!K5385</f>
        <v>11.48</v>
      </c>
    </row>
    <row r="5383" spans="1:5" s="8" customFormat="1" ht="33.200000000000003" hidden="1" customHeight="1" outlineLevel="1">
      <c r="A5383" s="8">
        <f>'SINAPI COMPOSIÇÕES'!G5386</f>
        <v>96128</v>
      </c>
      <c r="C5383" s="8" t="str">
        <f>'SINAPI COMPOSIÇÕES'!H5386</f>
        <v>APLICAÇÃO MANUAL DE MASSA ACRÍLICA EM SUPERFÍCIES EXTERNAS DE SACADA DE EDIFÍCIOS DE MÚLTIPLOS PAVIMENTOS, UMA DEMÃO. AF_05/2017</v>
      </c>
      <c r="D5383" s="8" t="str">
        <f>'SINAPI COMPOSIÇÕES'!I5386</f>
        <v>M2</v>
      </c>
      <c r="E5383" s="8">
        <f>'SINAPI COMPOSIÇÕES'!K5386</f>
        <v>22.13</v>
      </c>
    </row>
    <row r="5384" spans="1:5" s="8" customFormat="1" ht="33.200000000000003" hidden="1" customHeight="1" outlineLevel="1">
      <c r="A5384" s="8">
        <f>'SINAPI COMPOSIÇÕES'!G5387</f>
        <v>96129</v>
      </c>
      <c r="C5384" s="8" t="str">
        <f>'SINAPI COMPOSIÇÕES'!H5387</f>
        <v>APLICAÇÃO MANUAL DE MASSA ACRÍLICA EM SUPERFÍCIES INTERNAS DE SACADA DE EDIFÍCIOS DE MÚLTIPLOS PAVIMENTOS, UMA DEMÃO. AF_05/2017</v>
      </c>
      <c r="D5384" s="8" t="str">
        <f>'SINAPI COMPOSIÇÕES'!I5387</f>
        <v>M2</v>
      </c>
      <c r="E5384" s="8">
        <f>'SINAPI COMPOSIÇÕES'!K5387</f>
        <v>24.4</v>
      </c>
    </row>
    <row r="5385" spans="1:5" s="8" customFormat="1" ht="33.200000000000003" hidden="1" customHeight="1" outlineLevel="1">
      <c r="A5385" s="8">
        <f>'SINAPI COMPOSIÇÕES'!G5388</f>
        <v>96130</v>
      </c>
      <c r="C5385" s="8" t="str">
        <f>'SINAPI COMPOSIÇÕES'!H5388</f>
        <v>APLICAÇÃO MANUAL DE MASSA ACRÍLICA EM PAREDES EXTERNAS DE CASAS, UMA DEMÃO. AF_05/2017</v>
      </c>
      <c r="D5385" s="8" t="str">
        <f>'SINAPI COMPOSIÇÕES'!I5388</f>
        <v>M2</v>
      </c>
      <c r="E5385" s="8">
        <f>'SINAPI COMPOSIÇÕES'!K5388</f>
        <v>16.11</v>
      </c>
    </row>
    <row r="5386" spans="1:5" s="8" customFormat="1" ht="33.200000000000003" hidden="1" customHeight="1" outlineLevel="1">
      <c r="A5386" s="8">
        <f>'SINAPI COMPOSIÇÕES'!G5389</f>
        <v>96131</v>
      </c>
      <c r="C5386" s="8" t="str">
        <f>'SINAPI COMPOSIÇÕES'!H5389</f>
        <v>APLICAÇÃO MANUAL DE MASSA ACRÍLICA EM PANOS DE FACHADA COM PRESENÇA DE VÃOS, DE EDIFÍCIOS DE MÚLTIPLOS PAVIMENTOS, DUAS DEMÃOS. AF_05/2017</v>
      </c>
      <c r="D5386" s="8" t="str">
        <f>'SINAPI COMPOSIÇÕES'!I5389</f>
        <v>M2</v>
      </c>
      <c r="E5386" s="8">
        <f>'SINAPI COMPOSIÇÕES'!K5389</f>
        <v>20.75</v>
      </c>
    </row>
    <row r="5387" spans="1:5" s="8" customFormat="1" ht="33.200000000000003" hidden="1" customHeight="1" outlineLevel="1">
      <c r="A5387" s="8">
        <f>'SINAPI COMPOSIÇÕES'!G5390</f>
        <v>96132</v>
      </c>
      <c r="C5387" s="8" t="str">
        <f>'SINAPI COMPOSIÇÕES'!H5390</f>
        <v>APLICAÇÃO MANUAL DE MASSA ACRÍLICA EM PANOS DE FACHADA SEM PRESENÇA DE VÃOS, DE EDIFÍCIOS DE MÚLTIPLOS PAVIMENTOS, DUAS DEMÃOS. AF_05/2017</v>
      </c>
      <c r="D5387" s="8" t="str">
        <f>'SINAPI COMPOSIÇÕES'!I5390</f>
        <v>M2</v>
      </c>
      <c r="E5387" s="8">
        <f>'SINAPI COMPOSIÇÕES'!K5390</f>
        <v>16.059999999999999</v>
      </c>
    </row>
    <row r="5388" spans="1:5" s="8" customFormat="1" ht="33.200000000000003" hidden="1" customHeight="1" outlineLevel="1">
      <c r="A5388" s="8">
        <f>'SINAPI COMPOSIÇÕES'!G5391</f>
        <v>96133</v>
      </c>
      <c r="C5388" s="8" t="str">
        <f>'SINAPI COMPOSIÇÕES'!H5391</f>
        <v>APLICAÇÃO MANUAL DE MASSA ACRÍLICA EM SUPERFÍCIES EXTERNAS DE SACADA DE EDIFÍCIOS DE MÚLTIPLOS PAVIMENTOS, DUAS DEMÃOS. AF_05/2017</v>
      </c>
      <c r="D5388" s="8" t="str">
        <f>'SINAPI COMPOSIÇÕES'!I5391</f>
        <v>M2</v>
      </c>
      <c r="E5388" s="8">
        <f>'SINAPI COMPOSIÇÕES'!K5391</f>
        <v>30.23</v>
      </c>
    </row>
    <row r="5389" spans="1:5" s="8" customFormat="1" ht="33.200000000000003" hidden="1" customHeight="1" outlineLevel="1">
      <c r="A5389" s="8">
        <f>'SINAPI COMPOSIÇÕES'!G5392</f>
        <v>96134</v>
      </c>
      <c r="C5389" s="8" t="str">
        <f>'SINAPI COMPOSIÇÕES'!H5392</f>
        <v>APLICAÇÃO MANUAL DE MASSA ACRÍLICA EM SUPERFÍCIES INTERNAS DE SACADA DE EDIFÍCIOS DE MÚLTIPLOS PAVIMENTOS, DUAS DEMÃOS. AF_05/2017</v>
      </c>
      <c r="D5389" s="8" t="str">
        <f>'SINAPI COMPOSIÇÕES'!I5392</f>
        <v>M2</v>
      </c>
      <c r="E5389" s="8">
        <f>'SINAPI COMPOSIÇÕES'!K5392</f>
        <v>33.24</v>
      </c>
    </row>
    <row r="5390" spans="1:5" s="8" customFormat="1" ht="33.200000000000003" hidden="1" customHeight="1" outlineLevel="1">
      <c r="A5390" s="8">
        <f>'SINAPI COMPOSIÇÕES'!G5393</f>
        <v>96135</v>
      </c>
      <c r="C5390" s="8" t="str">
        <f>'SINAPI COMPOSIÇÕES'!H5393</f>
        <v>APLICAÇÃO MANUAL DE MASSA ACRÍLICA EM PAREDES EXTERNAS DE CASAS, DUAS DEMÃOS. AF_05/2017</v>
      </c>
      <c r="D5390" s="8" t="str">
        <f>'SINAPI COMPOSIÇÕES'!I5393</f>
        <v>M2</v>
      </c>
      <c r="E5390" s="8">
        <f>'SINAPI COMPOSIÇÕES'!K5393</f>
        <v>22.24</v>
      </c>
    </row>
    <row r="5391" spans="1:5" s="8" customFormat="1" ht="33.200000000000003" hidden="1" customHeight="1" outlineLevel="1">
      <c r="A5391" s="8">
        <f>'SINAPI COMPOSIÇÕES'!G5394</f>
        <v>6082</v>
      </c>
      <c r="C5391" s="8" t="str">
        <f>'SINAPI COMPOSIÇÕES'!H5394</f>
        <v>PINTURA EM VERNIZ SINTETICO BRILHANTE EM MADEIRA, TRES DEMAOS</v>
      </c>
      <c r="D5391" s="8" t="str">
        <f>'SINAPI COMPOSIÇÕES'!I5394</f>
        <v>M2</v>
      </c>
      <c r="E5391" s="8">
        <f>'SINAPI COMPOSIÇÕES'!K5394</f>
        <v>17.03</v>
      </c>
    </row>
    <row r="5392" spans="1:5" s="8" customFormat="1" ht="33.200000000000003" hidden="1" customHeight="1" outlineLevel="1">
      <c r="A5392" s="8">
        <f>'SINAPI COMPOSIÇÕES'!G5395</f>
        <v>40905</v>
      </c>
      <c r="C5392" s="8" t="str">
        <f>'SINAPI COMPOSIÇÕES'!H5395</f>
        <v>VERNIZ SINTETICO EM MADEIRA, DUAS DEMAOS</v>
      </c>
      <c r="D5392" s="8" t="str">
        <f>'SINAPI COMPOSIÇÕES'!I5395</f>
        <v>M2</v>
      </c>
      <c r="E5392" s="8">
        <f>'SINAPI COMPOSIÇÕES'!K5395</f>
        <v>22.16</v>
      </c>
    </row>
    <row r="5393" spans="1:5" s="8" customFormat="1" ht="33.200000000000003" hidden="1" customHeight="1" outlineLevel="1">
      <c r="A5393" s="8" t="str">
        <f>'SINAPI COMPOSIÇÕES'!G5396</f>
        <v>73739/1</v>
      </c>
      <c r="C5393" s="8" t="str">
        <f>'SINAPI COMPOSIÇÕES'!H5396</f>
        <v>PINTURA ESMALTE ACETINADO EM MADEIRA, DUAS DEMAOS</v>
      </c>
      <c r="D5393" s="8" t="str">
        <f>'SINAPI COMPOSIÇÕES'!I5396</f>
        <v>M2</v>
      </c>
      <c r="E5393" s="8">
        <f>'SINAPI COMPOSIÇÕES'!K5396</f>
        <v>17.239999999999998</v>
      </c>
    </row>
    <row r="5394" spans="1:5" s="8" customFormat="1" ht="33.200000000000003" hidden="1" customHeight="1" outlineLevel="1">
      <c r="A5394" s="8" t="str">
        <f>'SINAPI COMPOSIÇÕES'!G5397</f>
        <v>74065/1</v>
      </c>
      <c r="C5394" s="8" t="str">
        <f>'SINAPI COMPOSIÇÕES'!H5397</f>
        <v>PINTURA ESMALTE FOSCO PARA MADEIRA, DUAS DEMAOS, SOBRE FUNDO NIVELADOR BRANCO</v>
      </c>
      <c r="D5394" s="8" t="str">
        <f>'SINAPI COMPOSIÇÕES'!I5397</f>
        <v>M2</v>
      </c>
      <c r="E5394" s="8">
        <f>'SINAPI COMPOSIÇÕES'!K5397</f>
        <v>23.57</v>
      </c>
    </row>
    <row r="5395" spans="1:5" s="8" customFormat="1" ht="33.200000000000003" hidden="1" customHeight="1" outlineLevel="1">
      <c r="A5395" s="8" t="str">
        <f>'SINAPI COMPOSIÇÕES'!G5398</f>
        <v>74065/2</v>
      </c>
      <c r="C5395" s="8" t="str">
        <f>'SINAPI COMPOSIÇÕES'!H5398</f>
        <v>PINTURA ESMALTE ACETINADO PARA MADEIRA, DUAS DEMAOS, SOBRE FUNDO NIVELADOR BRANCO</v>
      </c>
      <c r="D5395" s="8" t="str">
        <f>'SINAPI COMPOSIÇÕES'!I5398</f>
        <v>M2</v>
      </c>
      <c r="E5395" s="8">
        <f>'SINAPI COMPOSIÇÕES'!K5398</f>
        <v>23.65</v>
      </c>
    </row>
    <row r="5396" spans="1:5" s="8" customFormat="1" ht="33.200000000000003" hidden="1" customHeight="1" outlineLevel="1">
      <c r="A5396" s="8" t="str">
        <f>'SINAPI COMPOSIÇÕES'!G5399</f>
        <v>74065/3</v>
      </c>
      <c r="C5396" s="8" t="str">
        <f>'SINAPI COMPOSIÇÕES'!H5399</f>
        <v>PINTURA ESMALTE BRILHANTE PARA MADEIRA, DUAS DEMAOS, SOBRE FUNDO NIVELADOR BRANCO</v>
      </c>
      <c r="D5396" s="8" t="str">
        <f>'SINAPI COMPOSIÇÕES'!I5399</f>
        <v>M2</v>
      </c>
      <c r="E5396" s="8">
        <f>'SINAPI COMPOSIÇÕES'!K5399</f>
        <v>23.51</v>
      </c>
    </row>
    <row r="5397" spans="1:5" s="8" customFormat="1" ht="33.200000000000003" hidden="1" customHeight="1" outlineLevel="1">
      <c r="A5397" s="8">
        <f>'SINAPI COMPOSIÇÕES'!G5400</f>
        <v>79463</v>
      </c>
      <c r="C5397" s="8" t="str">
        <f>'SINAPI COMPOSIÇÕES'!H5400</f>
        <v>PINTURA A OLEO, 1 DEMAO</v>
      </c>
      <c r="D5397" s="8" t="str">
        <f>'SINAPI COMPOSIÇÕES'!I5400</f>
        <v>M2</v>
      </c>
      <c r="E5397" s="8">
        <f>'SINAPI COMPOSIÇÕES'!K5400</f>
        <v>13.77</v>
      </c>
    </row>
    <row r="5398" spans="1:5" s="8" customFormat="1" ht="33.200000000000003" hidden="1" customHeight="1" outlineLevel="1">
      <c r="A5398" s="8">
        <f>'SINAPI COMPOSIÇÕES'!G5401</f>
        <v>79464</v>
      </c>
      <c r="C5398" s="8" t="str">
        <f>'SINAPI COMPOSIÇÕES'!H5401</f>
        <v>PINTURA A OLEO, 2 DEMAOS</v>
      </c>
      <c r="D5398" s="8" t="str">
        <f>'SINAPI COMPOSIÇÕES'!I5401</f>
        <v>M2</v>
      </c>
      <c r="E5398" s="8">
        <f>'SINAPI COMPOSIÇÕES'!K5401</f>
        <v>18.36</v>
      </c>
    </row>
    <row r="5399" spans="1:5" s="8" customFormat="1" ht="33.200000000000003" hidden="1" customHeight="1" outlineLevel="1">
      <c r="A5399" s="8">
        <f>'SINAPI COMPOSIÇÕES'!G5402</f>
        <v>79466</v>
      </c>
      <c r="C5399" s="8" t="str">
        <f>'SINAPI COMPOSIÇÕES'!H5402</f>
        <v>PINTURA COM VERNIZ POLIURETANO, 2 DEMAOS</v>
      </c>
      <c r="D5399" s="8" t="str">
        <f>'SINAPI COMPOSIÇÕES'!I5402</f>
        <v>M2</v>
      </c>
      <c r="E5399" s="8">
        <f>'SINAPI COMPOSIÇÕES'!K5402</f>
        <v>19.16</v>
      </c>
    </row>
    <row r="5400" spans="1:5" s="8" customFormat="1" ht="33.200000000000003" hidden="1" customHeight="1" outlineLevel="1">
      <c r="A5400" s="8" t="str">
        <f>'SINAPI COMPOSIÇÕES'!G5403</f>
        <v>79497/1</v>
      </c>
      <c r="C5400" s="8" t="str">
        <f>'SINAPI COMPOSIÇÕES'!H5403</f>
        <v>PINTURA A OLEO, 3 DEMAOS</v>
      </c>
      <c r="D5400" s="8" t="str">
        <f>'SINAPI COMPOSIÇÕES'!I5403</f>
        <v>M2</v>
      </c>
      <c r="E5400" s="8">
        <f>'SINAPI COMPOSIÇÕES'!K5403</f>
        <v>22.71</v>
      </c>
    </row>
    <row r="5401" spans="1:5" s="8" customFormat="1" ht="33.200000000000003" hidden="1" customHeight="1" outlineLevel="1">
      <c r="A5401" s="8">
        <f>'SINAPI COMPOSIÇÕES'!G5404</f>
        <v>84645</v>
      </c>
      <c r="C5401" s="8" t="str">
        <f>'SINAPI COMPOSIÇÕES'!H5404</f>
        <v>VERNIZ SINTETICO BRILHANTE, 2 DEMAOS</v>
      </c>
      <c r="D5401" s="8" t="str">
        <f>'SINAPI COMPOSIÇÕES'!I5404</f>
        <v>M2</v>
      </c>
      <c r="E5401" s="8">
        <f>'SINAPI COMPOSIÇÕES'!K5404</f>
        <v>18.88</v>
      </c>
    </row>
    <row r="5402" spans="1:5" s="8" customFormat="1" ht="33.200000000000003" hidden="1" customHeight="1" outlineLevel="1">
      <c r="A5402" s="8">
        <f>'SINAPI COMPOSIÇÕES'!G5405</f>
        <v>84657</v>
      </c>
      <c r="C5402" s="8" t="str">
        <f>'SINAPI COMPOSIÇÕES'!H5405</f>
        <v>FUNDO SINTETICO NIVELADOR BRANCO</v>
      </c>
      <c r="D5402" s="8" t="str">
        <f>'SINAPI COMPOSIÇÕES'!I5405</f>
        <v>M2</v>
      </c>
      <c r="E5402" s="8">
        <f>'SINAPI COMPOSIÇÕES'!K5405</f>
        <v>9.52</v>
      </c>
    </row>
    <row r="5403" spans="1:5" s="8" customFormat="1" ht="33.200000000000003" hidden="1" customHeight="1" outlineLevel="1">
      <c r="A5403" s="8">
        <f>'SINAPI COMPOSIÇÕES'!G5406</f>
        <v>84659</v>
      </c>
      <c r="C5403" s="8" t="str">
        <f>'SINAPI COMPOSIÇÕES'!H5406</f>
        <v>PINTURA ESMALTE FOSCO EM MADEIRA, DUAS DEMAOS</v>
      </c>
      <c r="D5403" s="8" t="str">
        <f>'SINAPI COMPOSIÇÕES'!I5406</f>
        <v>M2</v>
      </c>
      <c r="E5403" s="8">
        <f>'SINAPI COMPOSIÇÕES'!K5406</f>
        <v>15.43</v>
      </c>
    </row>
    <row r="5404" spans="1:5" s="8" customFormat="1" ht="33.200000000000003" hidden="1" customHeight="1" outlineLevel="1">
      <c r="A5404" s="8">
        <f>'SINAPI COMPOSIÇÕES'!G5407</f>
        <v>84679</v>
      </c>
      <c r="C5404" s="8" t="str">
        <f>'SINAPI COMPOSIÇÕES'!H5407</f>
        <v>PINTURA IMUNIZANTE PARA MADEIRA, DUAS DEMAOS</v>
      </c>
      <c r="D5404" s="8" t="str">
        <f>'SINAPI COMPOSIÇÕES'!I5407</f>
        <v>M2</v>
      </c>
      <c r="E5404" s="8">
        <f>'SINAPI COMPOSIÇÕES'!K5407</f>
        <v>18.63</v>
      </c>
    </row>
    <row r="5405" spans="1:5" s="8" customFormat="1" ht="33.200000000000003" hidden="1" customHeight="1" outlineLevel="1">
      <c r="A5405" s="8">
        <f>'SINAPI COMPOSIÇÕES'!G5408</f>
        <v>95464</v>
      </c>
      <c r="C5405" s="8" t="str">
        <f>'SINAPI COMPOSIÇÕES'!H5408</f>
        <v>PINTURA VERNIZ POLIURETANO BRILHANTE EM MADEIRA, TRES DEMAOS</v>
      </c>
      <c r="D5405" s="8" t="str">
        <f>'SINAPI COMPOSIÇÕES'!I5408</f>
        <v>M2</v>
      </c>
      <c r="E5405" s="8">
        <f>'SINAPI COMPOSIÇÕES'!K5408</f>
        <v>22.26</v>
      </c>
    </row>
    <row r="5406" spans="1:5" s="8" customFormat="1" ht="33.200000000000003" hidden="1" customHeight="1" outlineLevel="1">
      <c r="A5406" s="8">
        <f>'SINAPI COMPOSIÇÕES'!G5409</f>
        <v>100716</v>
      </c>
      <c r="C5406" s="8" t="str">
        <f>'SINAPI COMPOSIÇÕES'!H5409</f>
        <v>JATEAMENTO ABRASIVO COM GRANALHA DE AÇO EM PERFIL METÁLICO EM FÁBRICA. AF_01/2020</v>
      </c>
      <c r="D5406" s="8" t="str">
        <f>'SINAPI COMPOSIÇÕES'!I5409</f>
        <v>M2</v>
      </c>
      <c r="E5406" s="8">
        <f>'SINAPI COMPOSIÇÕES'!K5409</f>
        <v>22.27</v>
      </c>
    </row>
    <row r="5407" spans="1:5" s="8" customFormat="1" ht="33.200000000000003" hidden="1" customHeight="1" outlineLevel="1">
      <c r="A5407" s="8">
        <f>'SINAPI COMPOSIÇÕES'!G5410</f>
        <v>100717</v>
      </c>
      <c r="C5407" s="8" t="str">
        <f>'SINAPI COMPOSIÇÕES'!H5410</f>
        <v>LIXAMENTO MANUAL EM SUPERFÍCIES METÁLICAS EM OBRA. AF_01/2020</v>
      </c>
      <c r="D5407" s="8" t="str">
        <f>'SINAPI COMPOSIÇÕES'!I5410</f>
        <v>M2</v>
      </c>
      <c r="E5407" s="8">
        <f>'SINAPI COMPOSIÇÕES'!K5410</f>
        <v>7.46</v>
      </c>
    </row>
    <row r="5408" spans="1:5" s="8" customFormat="1" ht="33.200000000000003" hidden="1" customHeight="1" outlineLevel="1">
      <c r="A5408" s="8">
        <f>'SINAPI COMPOSIÇÕES'!G5411</f>
        <v>100718</v>
      </c>
      <c r="C5408" s="8" t="str">
        <f>'SINAPI COMPOSIÇÕES'!H5411</f>
        <v>COLOCAÇÃO DE FITA PROTETORA PARA PINTURA. AF_01/2020</v>
      </c>
      <c r="D5408" s="8" t="str">
        <f>'SINAPI COMPOSIÇÕES'!I5411</f>
        <v>M</v>
      </c>
      <c r="E5408" s="8">
        <f>'SINAPI COMPOSIÇÕES'!K5411</f>
        <v>1.06</v>
      </c>
    </row>
    <row r="5409" spans="1:5" s="8" customFormat="1" ht="33.200000000000003" hidden="1" customHeight="1" outlineLevel="1">
      <c r="A5409" s="8">
        <f>'SINAPI COMPOSIÇÕES'!G5412</f>
        <v>100719</v>
      </c>
      <c r="C5409" s="8" t="str">
        <f>'SINAPI COMPOSIÇÕES'!H5412</f>
        <v>PINTURA COM TINTA ALQUÍDICA DE FUNDO (TIPO ZARCÃO) PULVERIZADA SOBRE PERFIL METÁLICO EXECUTADO EM FÁBRICA (POR DEMÃO). AF_01/2020</v>
      </c>
      <c r="D5409" s="8" t="str">
        <f>'SINAPI COMPOSIÇÕES'!I5412</f>
        <v>M2</v>
      </c>
      <c r="E5409" s="8">
        <f>'SINAPI COMPOSIÇÕES'!K5412</f>
        <v>8.11</v>
      </c>
    </row>
    <row r="5410" spans="1:5" s="8" customFormat="1" ht="33.200000000000003" hidden="1" customHeight="1" outlineLevel="1">
      <c r="A5410" s="8">
        <f>'SINAPI COMPOSIÇÕES'!G5413</f>
        <v>100720</v>
      </c>
      <c r="C5410" s="8" t="str">
        <f>'SINAPI COMPOSIÇÕES'!H5413</f>
        <v>PINTURA COM TINTA ALQUÍDICA DE FUNDO (TIPO ZARCÃO) APLICADA A ROLO OU PINCEL SOBRE PERFIL METÁLICO EXECUTADO EM FÁBRICA (POR DEMÃO). AF_01/2020</v>
      </c>
      <c r="D5410" s="8" t="str">
        <f>'SINAPI COMPOSIÇÕES'!I5413</f>
        <v>M2</v>
      </c>
      <c r="E5410" s="8">
        <f>'SINAPI COMPOSIÇÕES'!K5413</f>
        <v>8.19</v>
      </c>
    </row>
    <row r="5411" spans="1:5" s="8" customFormat="1" ht="33.200000000000003" hidden="1" customHeight="1" outlineLevel="1">
      <c r="A5411" s="8">
        <f>'SINAPI COMPOSIÇÕES'!G5414</f>
        <v>100721</v>
      </c>
      <c r="C5411" s="8" t="str">
        <f>'SINAPI COMPOSIÇÕES'!H5414</f>
        <v>PINTURA COM TINTA ALQUÍDICA DE FUNDO (TIPO ZARCÃO) PULVERIZADA SOBRE SUPERFÍCIES METÁLICAS (EXCETO PERFIL) EXECUTADO EM OBRA (POR DEMÃO). AF_01/2020</v>
      </c>
      <c r="D5411" s="8" t="str">
        <f>'SINAPI COMPOSIÇÕES'!I5414</f>
        <v>M2</v>
      </c>
      <c r="E5411" s="8">
        <f>'SINAPI COMPOSIÇÕES'!K5414</f>
        <v>19.23</v>
      </c>
    </row>
    <row r="5412" spans="1:5" s="8" customFormat="1" ht="33.200000000000003" hidden="1" customHeight="1" outlineLevel="1">
      <c r="A5412" s="8">
        <f>'SINAPI COMPOSIÇÕES'!G5415</f>
        <v>100722</v>
      </c>
      <c r="C5412" s="8" t="str">
        <f>'SINAPI COMPOSIÇÕES'!H5415</f>
        <v>PINTURA COM TINTA ALQUÍDICA DE FUNDO (TIPO ZARCÃO) APLICADA A ROLO OU PINCEL SOBRE SUPERFÍCIES METÁLICAS (EXCETO PERFIL) EXECUTADO EM OBRA (POR DEMÃO). AF_01/2020</v>
      </c>
      <c r="D5412" s="8" t="str">
        <f>'SINAPI COMPOSIÇÕES'!I5415</f>
        <v>M2</v>
      </c>
      <c r="E5412" s="8">
        <f>'SINAPI COMPOSIÇÕES'!K5415</f>
        <v>18.62</v>
      </c>
    </row>
    <row r="5413" spans="1:5" s="8" customFormat="1" ht="33.200000000000003" hidden="1" customHeight="1" outlineLevel="1">
      <c r="A5413" s="8">
        <f>'SINAPI COMPOSIÇÕES'!G5416</f>
        <v>100723</v>
      </c>
      <c r="C5413" s="8" t="str">
        <f>'SINAPI COMPOSIÇÕES'!H5416</f>
        <v>PINTURA COM TINTA ALQUÍDICA DE FUNDO E ACABAMENTO (ESMALTE SINTÉTICO GRAFITE) PULVERIZADA SOBRE PERFIL METÁLICO EXECUTADO EM FÁBRICA (POR DEMÃO). AF_01/2020</v>
      </c>
      <c r="D5413" s="8" t="str">
        <f>'SINAPI COMPOSIÇÕES'!I5416</f>
        <v>M2</v>
      </c>
      <c r="E5413" s="8">
        <f>'SINAPI COMPOSIÇÕES'!K5416</f>
        <v>8.4</v>
      </c>
    </row>
    <row r="5414" spans="1:5" s="8" customFormat="1" ht="33.200000000000003" hidden="1" customHeight="1" outlineLevel="1">
      <c r="A5414" s="8">
        <f>'SINAPI COMPOSIÇÕES'!G5417</f>
        <v>100724</v>
      </c>
      <c r="C5414" s="8" t="str">
        <f>'SINAPI COMPOSIÇÕES'!H5417</f>
        <v>PINTURA COM TINTA ALQUÍDICA DE FUNDO E ACABAMENTO (ESMALTE SINTÉTICO GRAFITE) APLICADA A ROLO OU PINCEL SOBRE PERFIL METÁLICO EXECUTADO EM FÁBRICA (POR DEMÃO). AF_01/2020</v>
      </c>
      <c r="D5414" s="8" t="str">
        <f>'SINAPI COMPOSIÇÕES'!I5417</f>
        <v>M2</v>
      </c>
      <c r="E5414" s="8">
        <f>'SINAPI COMPOSIÇÕES'!K5417</f>
        <v>10.34</v>
      </c>
    </row>
    <row r="5415" spans="1:5" s="8" customFormat="1" ht="33.200000000000003" hidden="1" customHeight="1" outlineLevel="1">
      <c r="A5415" s="8">
        <f>'SINAPI COMPOSIÇÕES'!G5418</f>
        <v>100725</v>
      </c>
      <c r="C5415" s="8" t="str">
        <f>'SINAPI COMPOSIÇÕES'!H5418</f>
        <v>PINTURA COM TINTA ALQUÍDICA DE FUNDO E ACABAMENTO (ESMALTE SINTÉTICO GRAFITE) PULVERIZADA SOBRE SUPERFÍCIES METÁLICAS (EXCETO PERFIL) EXECUTADO EM OBRA (POR DEMÃO). AF_01/2020</v>
      </c>
      <c r="D5415" s="8" t="str">
        <f>'SINAPI COMPOSIÇÕES'!I5418</f>
        <v>M2</v>
      </c>
      <c r="E5415" s="8">
        <f>'SINAPI COMPOSIÇÕES'!K5418</f>
        <v>19.12</v>
      </c>
    </row>
    <row r="5416" spans="1:5" s="8" customFormat="1" ht="33.200000000000003" hidden="1" customHeight="1" outlineLevel="1">
      <c r="A5416" s="8">
        <f>'SINAPI COMPOSIÇÕES'!G5419</f>
        <v>100726</v>
      </c>
      <c r="C5416" s="8" t="str">
        <f>'SINAPI COMPOSIÇÕES'!H5419</f>
        <v>PINTURA COM TINTA ALQUÍDICA DE FUNDO E ACABAMENTO (ESMALTE SINTÉTICO GRAFITE) APLICADA A ROLO OU PINCEL SOBRE SUPERFÍCIES METÁLICAS (EXCETO PERFIL) EXECUTADO EM OBRA (POR DEMÃO). AF_01/2020</v>
      </c>
      <c r="D5416" s="8" t="str">
        <f>'SINAPI COMPOSIÇÕES'!I5419</f>
        <v>M2</v>
      </c>
      <c r="E5416" s="8">
        <f>'SINAPI COMPOSIÇÕES'!K5419</f>
        <v>20.68</v>
      </c>
    </row>
    <row r="5417" spans="1:5" s="8" customFormat="1" ht="33.200000000000003" hidden="1" customHeight="1" outlineLevel="1">
      <c r="A5417" s="8">
        <f>'SINAPI COMPOSIÇÕES'!G5420</f>
        <v>100727</v>
      </c>
      <c r="C5417" s="8" t="str">
        <f>'SINAPI COMPOSIÇÕES'!H5420</f>
        <v>PINTURA COM TINTA EPOXÍDICA DE FUNDO PULVERIZADA SOBRE PERFIL METÁLICO EXECUTADO EM FÁBRICA (POR DEMÃO). AF_01/2020</v>
      </c>
      <c r="D5417" s="8" t="str">
        <f>'SINAPI COMPOSIÇÕES'!I5420</f>
        <v>M2</v>
      </c>
      <c r="E5417" s="8">
        <f>'SINAPI COMPOSIÇÕES'!K5420</f>
        <v>13.44</v>
      </c>
    </row>
    <row r="5418" spans="1:5" s="8" customFormat="1" ht="33.200000000000003" hidden="1" customHeight="1" outlineLevel="1">
      <c r="A5418" s="8">
        <f>'SINAPI COMPOSIÇÕES'!G5421</f>
        <v>100728</v>
      </c>
      <c r="C5418" s="8" t="str">
        <f>'SINAPI COMPOSIÇÕES'!H5421</f>
        <v>PINTURA COM TINTA EPOXÍDICA DE FUNDO APLICADA A ROLO OU PINCEL SOBRE PERFIL METÁLICO EXECUTADO EM FÁBRICA (POR DEMÃO). AF_01/2020</v>
      </c>
      <c r="D5418" s="8" t="str">
        <f>'SINAPI COMPOSIÇÕES'!I5421</f>
        <v>M2</v>
      </c>
      <c r="E5418" s="8">
        <f>'SINAPI COMPOSIÇÕES'!K5421</f>
        <v>13.59</v>
      </c>
    </row>
    <row r="5419" spans="1:5" s="8" customFormat="1" ht="33.200000000000003" hidden="1" customHeight="1" outlineLevel="1">
      <c r="A5419" s="8">
        <f>'SINAPI COMPOSIÇÕES'!G5422</f>
        <v>100729</v>
      </c>
      <c r="C5419" s="8" t="str">
        <f>'SINAPI COMPOSIÇÕES'!H5422</f>
        <v>PINTURA COM TINTA EPOXÍDICA DE ACABAMENTO PULVERIZADA SOBRE PERFIL METÁLICO EXECUTADO EM FÁBRICA (POR DEMÃO). AF_01/2020</v>
      </c>
      <c r="D5419" s="8" t="str">
        <f>'SINAPI COMPOSIÇÕES'!I5422</f>
        <v>M2</v>
      </c>
      <c r="E5419" s="8">
        <f>'SINAPI COMPOSIÇÕES'!K5422</f>
        <v>14.88</v>
      </c>
    </row>
    <row r="5420" spans="1:5" s="8" customFormat="1" ht="33.200000000000003" hidden="1" customHeight="1" outlineLevel="1">
      <c r="A5420" s="8">
        <f>'SINAPI COMPOSIÇÕES'!G5423</f>
        <v>100730</v>
      </c>
      <c r="C5420" s="8" t="str">
        <f>'SINAPI COMPOSIÇÕES'!H5423</f>
        <v>PINTURA COM TINTA EPOXÍDICA DE ACABAMENTO APLICADA A ROLO OU PINCEL SOBRE PERFIL METÁLICO EXECUTADO EM FÁBRICA (POR DEMÃO). AF_01/2020</v>
      </c>
      <c r="D5420" s="8" t="str">
        <f>'SINAPI COMPOSIÇÕES'!I5423</f>
        <v>M2</v>
      </c>
      <c r="E5420" s="8">
        <f>'SINAPI COMPOSIÇÕES'!K5423</f>
        <v>17.670000000000002</v>
      </c>
    </row>
    <row r="5421" spans="1:5" s="8" customFormat="1" ht="33.200000000000003" hidden="1" customHeight="1" outlineLevel="1">
      <c r="A5421" s="8">
        <f>'SINAPI COMPOSIÇÕES'!G5424</f>
        <v>100733</v>
      </c>
      <c r="C5421" s="8" t="str">
        <f>'SINAPI COMPOSIÇÕES'!H5424</f>
        <v>PINTURA COM TINTA ACRÍLICA DE FUNDO PULVERIZADA SOBRE SUPERFÍCIES METÁLICAS (EXCETO PERFIL) EXECUTADO EM OBRA (POR DEMÃO). AF_01/2020</v>
      </c>
      <c r="D5421" s="8" t="str">
        <f>'SINAPI COMPOSIÇÕES'!I5424</f>
        <v>M2</v>
      </c>
      <c r="E5421" s="8">
        <f>'SINAPI COMPOSIÇÕES'!K5424</f>
        <v>9.6</v>
      </c>
    </row>
    <row r="5422" spans="1:5" s="8" customFormat="1" ht="33.200000000000003" hidden="1" customHeight="1" outlineLevel="1">
      <c r="A5422" s="8">
        <f>'SINAPI COMPOSIÇÕES'!G5425</f>
        <v>100734</v>
      </c>
      <c r="C5422" s="8" t="str">
        <f>'SINAPI COMPOSIÇÕES'!H5425</f>
        <v>PINTURA COM TINTA ACRÍLICA DE FUNDO APLICADA A ROLO OU PINCEL SOBRE SUPERFÍCIES METÁLICAS (EXCETO PERFIL) EXECUTADO EM OBRA (POR DEMÃO). AF_01/2020</v>
      </c>
      <c r="D5422" s="8" t="str">
        <f>'SINAPI COMPOSIÇÕES'!I5425</f>
        <v>M2</v>
      </c>
      <c r="E5422" s="8">
        <f>'SINAPI COMPOSIÇÕES'!K5425</f>
        <v>12.11</v>
      </c>
    </row>
    <row r="5423" spans="1:5" s="8" customFormat="1" ht="33.200000000000003" hidden="1" customHeight="1" outlineLevel="1">
      <c r="A5423" s="8">
        <f>'SINAPI COMPOSIÇÕES'!G5426</f>
        <v>100735</v>
      </c>
      <c r="C5423" s="8" t="str">
        <f>'SINAPI COMPOSIÇÕES'!H5426</f>
        <v>PINTURA COM TINTA ACRÍLICA DE ACABAMENTO PULVERIZADA SOBRE SUPERFÍCIES METÁLICAS (EXCETO PERFIL) EXECUTADO EM OBRA (POR DEMÃO). AF_01/2020</v>
      </c>
      <c r="D5423" s="8" t="str">
        <f>'SINAPI COMPOSIÇÕES'!I5426</f>
        <v>M2</v>
      </c>
      <c r="E5423" s="8">
        <f>'SINAPI COMPOSIÇÕES'!K5426</f>
        <v>7.97</v>
      </c>
    </row>
    <row r="5424" spans="1:5" s="8" customFormat="1" ht="33.200000000000003" hidden="1" customHeight="1" outlineLevel="1">
      <c r="A5424" s="8">
        <f>'SINAPI COMPOSIÇÕES'!G5427</f>
        <v>100736</v>
      </c>
      <c r="C5424" s="8" t="str">
        <f>'SINAPI COMPOSIÇÕES'!H5427</f>
        <v>PINTURA COM TINTA ACRÍLICA DE ACABAMENTO APLICADA A ROLO OU PINCEL SOBRE SUPERFÍCIES METÁLICAS (EXCETO PERFIL) EXECUTADO EM OBRA (POR DEMÃO). AF_01/2020</v>
      </c>
      <c r="D5424" s="8" t="str">
        <f>'SINAPI COMPOSIÇÕES'!I5427</f>
        <v>M2</v>
      </c>
      <c r="E5424" s="8">
        <f>'SINAPI COMPOSIÇÕES'!K5427</f>
        <v>10.84</v>
      </c>
    </row>
    <row r="5425" spans="1:5" s="8" customFormat="1" ht="33.200000000000003" hidden="1" customHeight="1" outlineLevel="1">
      <c r="A5425" s="8">
        <f>'SINAPI COMPOSIÇÕES'!G5428</f>
        <v>100739</v>
      </c>
      <c r="C5425" s="8" t="str">
        <f>'SINAPI COMPOSIÇÕES'!H5428</f>
        <v>PINTURA COM TINTA ALQUÍDICA DE ACABAMENTO (ESMALTE SINTÉTICO ACETINADO) PULVERIZADA SOBRE PERFIL METÁLICO EXECUTADO EM FÁBRICA (POR DEMÃO). AF_01/2020</v>
      </c>
      <c r="D5425" s="8" t="str">
        <f>'SINAPI COMPOSIÇÕES'!I5428</f>
        <v>M2</v>
      </c>
      <c r="E5425" s="8">
        <f>'SINAPI COMPOSIÇÕES'!K5428</f>
        <v>7.71</v>
      </c>
    </row>
    <row r="5426" spans="1:5" s="8" customFormat="1" ht="33.200000000000003" hidden="1" customHeight="1" outlineLevel="1">
      <c r="A5426" s="8">
        <f>'SINAPI COMPOSIÇÕES'!G5429</f>
        <v>100740</v>
      </c>
      <c r="C5426" s="8" t="str">
        <f>'SINAPI COMPOSIÇÕES'!H5429</f>
        <v>PINTURA COM TINTA ALQUÍDICA DE ACABAMENTO (ESMALTE SINTÉTICO ACETINADO) APLICADA A ROLO OU PINCEL SOBRE PERFIL METÁLICO EXECUTADO EM FÁBRICA (POR DEMÃO). AF_01/2020</v>
      </c>
      <c r="D5426" s="8" t="str">
        <f>'SINAPI COMPOSIÇÕES'!I5429</f>
        <v>M2</v>
      </c>
      <c r="E5426" s="8">
        <f>'SINAPI COMPOSIÇÕES'!K5429</f>
        <v>8.44</v>
      </c>
    </row>
    <row r="5427" spans="1:5" s="8" customFormat="1" ht="33.200000000000003" hidden="1" customHeight="1" outlineLevel="1">
      <c r="A5427" s="8">
        <f>'SINAPI COMPOSIÇÕES'!G5430</f>
        <v>100741</v>
      </c>
      <c r="C5427" s="8" t="str">
        <f>'SINAPI COMPOSIÇÕES'!H5430</f>
        <v>PINTURA COM TINTA ALQUÍDICA DE ACABAMENTO (ESMALTE SINTÉTICO ACETINADO) PULVERIZADA SOBRE SUPERFÍCIES METÁLICAS (EXCETO PERFIL) EXECUTADO EM OBRA (POR DEMÃO). AF_01/2020</v>
      </c>
      <c r="D5427" s="8" t="str">
        <f>'SINAPI COMPOSIÇÕES'!I5430</f>
        <v>M2</v>
      </c>
      <c r="E5427" s="8">
        <f>'SINAPI COMPOSIÇÕES'!K5430</f>
        <v>18.66</v>
      </c>
    </row>
    <row r="5428" spans="1:5" s="8" customFormat="1" ht="33.200000000000003" hidden="1" customHeight="1" outlineLevel="1">
      <c r="A5428" s="8">
        <f>'SINAPI COMPOSIÇÕES'!G5431</f>
        <v>100742</v>
      </c>
      <c r="C5428" s="8" t="str">
        <f>'SINAPI COMPOSIÇÕES'!H5431</f>
        <v>PINTURA COM TINTA ALQUÍDICA DE ACABAMENTO (ESMALTE SINTÉTICO ACETINADO) APLICADA A ROLO OU PINCEL SOBRE SUPERFÍCIES METÁLICAS (EXCETO PERFIL) EXECUTADO EM OBRA (POR DEMÃO). AF_01/2020</v>
      </c>
      <c r="D5428" s="8" t="str">
        <f>'SINAPI COMPOSIÇÕES'!I5431</f>
        <v>M2</v>
      </c>
      <c r="E5428" s="8">
        <f>'SINAPI COMPOSIÇÕES'!K5431</f>
        <v>18.84</v>
      </c>
    </row>
    <row r="5429" spans="1:5" s="8" customFormat="1" ht="33.200000000000003" hidden="1" customHeight="1" outlineLevel="1">
      <c r="A5429" s="8">
        <f>'SINAPI COMPOSIÇÕES'!G5432</f>
        <v>100743</v>
      </c>
      <c r="C5429" s="8" t="str">
        <f>'SINAPI COMPOSIÇÕES'!H5432</f>
        <v>PINTURA COM TINTA ALQUÍDICA DE ACABAMENTO (ESMALTE SINTÉTICO BRILHANTE) PULVERIZADA SOBRE PERFIL METÁLICO EXECUTADO EM FÁBRICA  (POR DEMÃO). AF_01/2020</v>
      </c>
      <c r="D5429" s="8" t="str">
        <f>'SINAPI COMPOSIÇÕES'!I5432</f>
        <v>M2</v>
      </c>
      <c r="E5429" s="8">
        <f>'SINAPI COMPOSIÇÕES'!K5432</f>
        <v>7.53</v>
      </c>
    </row>
    <row r="5430" spans="1:5" s="8" customFormat="1" ht="33.200000000000003" hidden="1" customHeight="1" outlineLevel="1">
      <c r="A5430" s="8">
        <f>'SINAPI COMPOSIÇÕES'!G5433</f>
        <v>100744</v>
      </c>
      <c r="C5430" s="8" t="str">
        <f>'SINAPI COMPOSIÇÕES'!H5433</f>
        <v>PINTURA COM TINTA ALQUÍDICA DE ACABAMENTO (ESMALTE SINTÉTICO BRILHANTE) APLICADA A ROLO OU PINCEL SOBRE PERFIL METÁLICO EXECUTADO EM FÁBRICA (POR DEMÃO). AF_01/2020</v>
      </c>
      <c r="D5430" s="8" t="str">
        <f>'SINAPI COMPOSIÇÕES'!I5433</f>
        <v>M2</v>
      </c>
      <c r="E5430" s="8">
        <f>'SINAPI COMPOSIÇÕES'!K5433</f>
        <v>8.33</v>
      </c>
    </row>
    <row r="5431" spans="1:5" s="8" customFormat="1" ht="33.200000000000003" hidden="1" customHeight="1" outlineLevel="1">
      <c r="A5431" s="8">
        <f>'SINAPI COMPOSIÇÕES'!G5434</f>
        <v>100745</v>
      </c>
      <c r="C5431" s="8" t="str">
        <f>'SINAPI COMPOSIÇÕES'!H5434</f>
        <v>PINTURA COM TINTA ALQUÍDICA DE ACABAMENTO (ESMALTE SINTÉTICO BRILHANTE) PULVERIZADA SOBRE SUPERFÍCIES METÁLICAS (EXCETO PERFIL) EXECUTADO EM OBRA  (POR DEMÃO). AF_01/2020</v>
      </c>
      <c r="D5431" s="8" t="str">
        <f>'SINAPI COMPOSIÇÕES'!I5434</f>
        <v>M2</v>
      </c>
      <c r="E5431" s="8">
        <f>'SINAPI COMPOSIÇÕES'!K5434</f>
        <v>18.48</v>
      </c>
    </row>
    <row r="5432" spans="1:5" s="8" customFormat="1" ht="33.200000000000003" hidden="1" customHeight="1" outlineLevel="1">
      <c r="A5432" s="8">
        <f>'SINAPI COMPOSIÇÕES'!G5435</f>
        <v>100746</v>
      </c>
      <c r="C5432" s="8" t="str">
        <f>'SINAPI COMPOSIÇÕES'!H5435</f>
        <v>PINTURA COM TINTA ALQUÍDICA DE ACABAMENTO (ESMALTE SINTÉTICO BRILHANTE) APLICADA A ROLO OU PINCEL SOBRE SUPERFÍCIES METÁLICAS (EXCETO PERFIL) EXECUTADO EM OBRA (POR DEMÃO). AF_01/2020</v>
      </c>
      <c r="D5432" s="8" t="str">
        <f>'SINAPI COMPOSIÇÕES'!I5435</f>
        <v>M2</v>
      </c>
      <c r="E5432" s="8">
        <f>'SINAPI COMPOSIÇÕES'!K5435</f>
        <v>18.72</v>
      </c>
    </row>
    <row r="5433" spans="1:5" s="8" customFormat="1" ht="33.200000000000003" hidden="1" customHeight="1" outlineLevel="1">
      <c r="A5433" s="8">
        <f>'SINAPI COMPOSIÇÕES'!G5436</f>
        <v>100747</v>
      </c>
      <c r="C5433" s="8" t="str">
        <f>'SINAPI COMPOSIÇÕES'!H5436</f>
        <v>PINTURA COM TINTA ALQUÍDICA DE ACABAMENTO (ESMALTE SINTÉTICO FOSCO) PULVERIZADA SOBRE PERFIL METÁLICO EXECUTADO EM FÁBRICA (POR DEMÃO). AF_01/2020</v>
      </c>
      <c r="D5433" s="8" t="str">
        <f>'SINAPI COMPOSIÇÕES'!I5436</f>
        <v>M2</v>
      </c>
      <c r="E5433" s="8">
        <f>'SINAPI COMPOSIÇÕES'!K5436</f>
        <v>7.6</v>
      </c>
    </row>
    <row r="5434" spans="1:5" s="8" customFormat="1" ht="33.200000000000003" hidden="1" customHeight="1" outlineLevel="1">
      <c r="A5434" s="8">
        <f>'SINAPI COMPOSIÇÕES'!G5437</f>
        <v>100748</v>
      </c>
      <c r="C5434" s="8" t="str">
        <f>'SINAPI COMPOSIÇÕES'!H5437</f>
        <v>PINTURA COM TINTA ALQUÍDICA DE ACABAMENTO (ESMALTE SINTÉTICO FOSCO) APLICADA A ROLO OU PINCEL SOBRE PERFIL METÁLICO EXECUTADO EM FÁBRICA (POR DEMÃO). AF_01/2020</v>
      </c>
      <c r="D5434" s="8" t="str">
        <f>'SINAPI COMPOSIÇÕES'!I5437</f>
        <v>M2</v>
      </c>
      <c r="E5434" s="8">
        <f>'SINAPI COMPOSIÇÕES'!K5437</f>
        <v>8.3800000000000008</v>
      </c>
    </row>
    <row r="5435" spans="1:5" s="8" customFormat="1" ht="33.200000000000003" hidden="1" customHeight="1" outlineLevel="1">
      <c r="A5435" s="8">
        <f>'SINAPI COMPOSIÇÕES'!G5438</f>
        <v>100749</v>
      </c>
      <c r="C5435" s="8" t="str">
        <f>'SINAPI COMPOSIÇÕES'!H5438</f>
        <v>PINTURA COM TINTA ALQUÍDICA DE ACABAMENTO (ESMALTE SINTÉTICO FOSCO) PULVERIZADA SOBRE SUPERFÍCIES METÁLICAS (EXCETO PERFIL) EXECUTADO EM OBRA (POR DEMÃO). AF_01/2020</v>
      </c>
      <c r="D5435" s="8" t="str">
        <f>'SINAPI COMPOSIÇÕES'!I5438</f>
        <v>M2</v>
      </c>
      <c r="E5435" s="8">
        <f>'SINAPI COMPOSIÇÕES'!K5438</f>
        <v>18.55</v>
      </c>
    </row>
    <row r="5436" spans="1:5" s="8" customFormat="1" ht="33.200000000000003" hidden="1" customHeight="1" outlineLevel="1">
      <c r="A5436" s="8">
        <f>'SINAPI COMPOSIÇÕES'!G5439</f>
        <v>100750</v>
      </c>
      <c r="C5436" s="8" t="str">
        <f>'SINAPI COMPOSIÇÕES'!H5439</f>
        <v>PINTURA COM TINTA ALQUÍDICA DE ACABAMENTO (ESMALTE SINTÉTICO FOSCO) APLICADA A ROLO OU PINCEL SOBRE SUPERFÍCIES METÁLICAS (EXCETO PERFIL) EXECUTADO EM OBRA (POR DEMÃO). AF_01/2020</v>
      </c>
      <c r="D5436" s="8" t="str">
        <f>'SINAPI COMPOSIÇÕES'!I5439</f>
        <v>M2</v>
      </c>
      <c r="E5436" s="8">
        <f>'SINAPI COMPOSIÇÕES'!K5439</f>
        <v>18.77</v>
      </c>
    </row>
    <row r="5437" spans="1:5" s="8" customFormat="1" ht="33.200000000000003" hidden="1" customHeight="1" outlineLevel="1">
      <c r="A5437" s="8">
        <f>'SINAPI COMPOSIÇÕES'!G5440</f>
        <v>100751</v>
      </c>
      <c r="C5437" s="8" t="str">
        <f>'SINAPI COMPOSIÇÕES'!H5440</f>
        <v>PINTURA COM TINTA EPOXÍDICA DE ACABAMENTO PULVERIZADA SOBRE PERFIL METÁLICO EXECUTADO EM FÁBRICA (02 DEMÃOS). AF_01/2020</v>
      </c>
      <c r="D5437" s="8" t="str">
        <f>'SINAPI COMPOSIÇÕES'!I5440</f>
        <v>M2</v>
      </c>
      <c r="E5437" s="8">
        <f>'SINAPI COMPOSIÇÕES'!K5440</f>
        <v>29.79</v>
      </c>
    </row>
    <row r="5438" spans="1:5" s="8" customFormat="1" ht="33.200000000000003" hidden="1" customHeight="1" outlineLevel="1">
      <c r="A5438" s="8">
        <f>'SINAPI COMPOSIÇÕES'!G5441</f>
        <v>100752</v>
      </c>
      <c r="C5438" s="8" t="str">
        <f>'SINAPI COMPOSIÇÕES'!H5441</f>
        <v>PINTURA COM TINTA EPOXÍDICA DE ACABAMENTO APLICADA A ROLO OU PINCEL SOBRE PERFIL METÁLICO EXECUTADO EM FÁBRICA (02 DEMÃOS). AF_01/2020</v>
      </c>
      <c r="D5438" s="8" t="str">
        <f>'SINAPI COMPOSIÇÕES'!I5441</f>
        <v>M2</v>
      </c>
      <c r="E5438" s="8">
        <f>'SINAPI COMPOSIÇÕES'!K5441</f>
        <v>35.33</v>
      </c>
    </row>
    <row r="5439" spans="1:5" s="8" customFormat="1" ht="33.200000000000003" hidden="1" customHeight="1" outlineLevel="1">
      <c r="A5439" s="8">
        <f>'SINAPI COMPOSIÇÕES'!G5442</f>
        <v>100753</v>
      </c>
      <c r="C5439" s="8" t="str">
        <f>'SINAPI COMPOSIÇÕES'!H5442</f>
        <v>PINTURA COM TINTA ACRÍLICA DE ACABAMENTO PULVERIZADA SOBRE SUPERFÍCIES METÁLICAS (EXCETO PERFIL) EXECUTADO EM OBRA (02 DEMÃOS). AF_01/2020</v>
      </c>
      <c r="D5439" s="8" t="str">
        <f>'SINAPI COMPOSIÇÕES'!I5442</f>
        <v>M2</v>
      </c>
      <c r="E5439" s="8">
        <f>'SINAPI COMPOSIÇÕES'!K5442</f>
        <v>15.95</v>
      </c>
    </row>
    <row r="5440" spans="1:5" s="8" customFormat="1" ht="33.200000000000003" hidden="1" customHeight="1" outlineLevel="1">
      <c r="A5440" s="8">
        <f>'SINAPI COMPOSIÇÕES'!G5443</f>
        <v>100754</v>
      </c>
      <c r="C5440" s="8" t="str">
        <f>'SINAPI COMPOSIÇÕES'!H5443</f>
        <v>PINTURA COM TINTA ACRÍLICA DE ACABAMENTO APLICADA A ROLO OU PINCEL SOBRE SUPERFÍCIES METÁLICAS (EXCETO PERFIL) EXECUTADO EM OBRA (02 DEMÃOS). AF_01/2020</v>
      </c>
      <c r="D5440" s="8" t="str">
        <f>'SINAPI COMPOSIÇÕES'!I5443</f>
        <v>M2</v>
      </c>
      <c r="E5440" s="8">
        <f>'SINAPI COMPOSIÇÕES'!K5443</f>
        <v>21.71</v>
      </c>
    </row>
    <row r="5441" spans="1:5" s="8" customFormat="1" ht="33.200000000000003" hidden="1" customHeight="1" outlineLevel="1">
      <c r="A5441" s="8">
        <f>'SINAPI COMPOSIÇÕES'!G5444</f>
        <v>100757</v>
      </c>
      <c r="C5441" s="8" t="str">
        <f>'SINAPI COMPOSIÇÕES'!H5444</f>
        <v>PINTURA COM TINTA ALQUÍDICA DE ACABAMENTO (ESMALTE SINTÉTICO ACETINADO) PULVERIZADA SOBRE SUPERFÍCIES METÁLICAS (EXCETO PERFIL) EXECUTADO EM OBRA (02 DEMÃOS). AF_01/2020</v>
      </c>
      <c r="D5441" s="8" t="str">
        <f>'SINAPI COMPOSIÇÕES'!I5444</f>
        <v>M2</v>
      </c>
      <c r="E5441" s="8">
        <f>'SINAPI COMPOSIÇÕES'!K5444</f>
        <v>37.340000000000003</v>
      </c>
    </row>
    <row r="5442" spans="1:5" s="8" customFormat="1" ht="33.200000000000003" hidden="1" customHeight="1" outlineLevel="1">
      <c r="A5442" s="8">
        <f>'SINAPI COMPOSIÇÕES'!G5445</f>
        <v>100758</v>
      </c>
      <c r="C5442" s="8" t="str">
        <f>'SINAPI COMPOSIÇÕES'!H5445</f>
        <v>PINTURA COM TINTA ALQUÍDICA DE ACABAMENTO (ESMALTE SINTÉTICO ACETINADO) APLICADA A ROLO OU PINCEL SOBRE SUPERFÍCIES METÁLICAS (EXCETO PERFIL) EXECUTADO EM OBRA (02 DEMÃOS). AF_01/2020</v>
      </c>
      <c r="D5442" s="8" t="str">
        <f>'SINAPI COMPOSIÇÕES'!I5445</f>
        <v>M2</v>
      </c>
      <c r="E5442" s="8">
        <f>'SINAPI COMPOSIÇÕES'!K5445</f>
        <v>37.69</v>
      </c>
    </row>
    <row r="5443" spans="1:5" s="8" customFormat="1" ht="33.200000000000003" hidden="1" customHeight="1" outlineLevel="1">
      <c r="A5443" s="8">
        <f>'SINAPI COMPOSIÇÕES'!G5446</f>
        <v>100759</v>
      </c>
      <c r="C5443" s="8" t="str">
        <f>'SINAPI COMPOSIÇÕES'!H5446</f>
        <v>PINTURA COM TINTA ALQUÍDICA DE ACABAMENTO (ESMALTE SINTÉTICO BRILHANTE) PULVERIZADA SOBRE SUPERFÍCIES METÁLICAS (EXCETO PERFIL) EXECUTADO EM OBRA (02 DEMÃOS). AF_01/2020</v>
      </c>
      <c r="D5443" s="8" t="str">
        <f>'SINAPI COMPOSIÇÕES'!I5446</f>
        <v>M2</v>
      </c>
      <c r="E5443" s="8">
        <f>'SINAPI COMPOSIÇÕES'!K5446</f>
        <v>36.979999999999997</v>
      </c>
    </row>
    <row r="5444" spans="1:5" s="8" customFormat="1" ht="33.200000000000003" hidden="1" customHeight="1" outlineLevel="1">
      <c r="A5444" s="8">
        <f>'SINAPI COMPOSIÇÕES'!G5447</f>
        <v>100760</v>
      </c>
      <c r="C5444" s="8" t="str">
        <f>'SINAPI COMPOSIÇÕES'!H5447</f>
        <v>PINTURA COM TINTA ALQUÍDICA DE ACABAMENTO (ESMALTE SINTÉTICO BRILHANTE) APLICADA A ROLO OU PINCEL SOBRE SUPERFÍCIES METÁLICAS (EXCETO PERFIL) EXECUTADO EM OBRA (02 DEMÃOS). AF_01/2020</v>
      </c>
      <c r="D5444" s="8" t="str">
        <f>'SINAPI COMPOSIÇÕES'!I5447</f>
        <v>M2</v>
      </c>
      <c r="E5444" s="8">
        <f>'SINAPI COMPOSIÇÕES'!K5447</f>
        <v>37.46</v>
      </c>
    </row>
    <row r="5445" spans="1:5" s="8" customFormat="1" ht="33.200000000000003" hidden="1" customHeight="1" outlineLevel="1">
      <c r="A5445" s="8">
        <f>'SINAPI COMPOSIÇÕES'!G5448</f>
        <v>100761</v>
      </c>
      <c r="C5445" s="8" t="str">
        <f>'SINAPI COMPOSIÇÕES'!H5448</f>
        <v>PINTURA COM TINTA ALQUÍDICA DE ACABAMENTO (ESMALTE SINTÉTICO FOSCO) PULVERIZADA SOBRE SUPERFÍCIES METÁLICAS (EXCETO PERFIL) EXECUTADO EM OBRA (02 DEMÃOS). AF_01/2020</v>
      </c>
      <c r="D5445" s="8" t="str">
        <f>'SINAPI COMPOSIÇÕES'!I5448</f>
        <v>M2</v>
      </c>
      <c r="E5445" s="8">
        <f>'SINAPI COMPOSIÇÕES'!K5448</f>
        <v>37.130000000000003</v>
      </c>
    </row>
    <row r="5446" spans="1:5" s="8" customFormat="1" ht="33.200000000000003" hidden="1" customHeight="1" outlineLevel="1">
      <c r="A5446" s="8">
        <f>'SINAPI COMPOSIÇÕES'!G5449</f>
        <v>100762</v>
      </c>
      <c r="C5446" s="8" t="str">
        <f>'SINAPI COMPOSIÇÕES'!H5449</f>
        <v>PINTURA COM TINTA ALQUÍDICA DE ACABAMENTO (ESMALTE SINTÉTICO FOSCO) APLICADA A ROLO OU PINCEL SOBRE SUPERFÍCIES METÁLICAS (EXCETO PERFIL) EXECUTADO EM OBRA (02 DEMÃOS). AF_01/2020</v>
      </c>
      <c r="D5446" s="8" t="str">
        <f>'SINAPI COMPOSIÇÕES'!I5449</f>
        <v>M2</v>
      </c>
      <c r="E5446" s="8">
        <f>'SINAPI COMPOSIÇÕES'!K5449</f>
        <v>37.56</v>
      </c>
    </row>
    <row r="5447" spans="1:5" s="8" customFormat="1" ht="33.200000000000003" hidden="1" customHeight="1" outlineLevel="1">
      <c r="A5447" s="8">
        <f>'SINAPI COMPOSIÇÕES'!G5450</f>
        <v>41595</v>
      </c>
      <c r="C5447" s="8" t="str">
        <f>'SINAPI COMPOSIÇÕES'!H5450</f>
        <v>PINTURA ACRILICA DE FAIXAS DE DEMARCACAO EM QUADRA POLIESPORTIVA, 5 CM DE LARGURA</v>
      </c>
      <c r="D5447" s="8" t="str">
        <f>'SINAPI COMPOSIÇÕES'!I5450</f>
        <v>M</v>
      </c>
      <c r="E5447" s="8">
        <f>'SINAPI COMPOSIÇÕES'!K5450</f>
        <v>10.32</v>
      </c>
    </row>
    <row r="5448" spans="1:5" s="8" customFormat="1" ht="33.200000000000003" hidden="1" customHeight="1" outlineLevel="1">
      <c r="A5448" s="8" t="str">
        <f>'SINAPI COMPOSIÇÕES'!G5451</f>
        <v>73978/1</v>
      </c>
      <c r="C5448" s="8" t="str">
        <f>'SINAPI COMPOSIÇÕES'!H5451</f>
        <v>PINTURA HIDROFUGANTE COM SILICONE SOBRE PISO CIMENTADO, UMA DEMAO</v>
      </c>
      <c r="D5448" s="8" t="str">
        <f>'SINAPI COMPOSIÇÕES'!I5451</f>
        <v>M2</v>
      </c>
      <c r="E5448" s="8">
        <f>'SINAPI COMPOSIÇÕES'!K5451</f>
        <v>15.8</v>
      </c>
    </row>
    <row r="5449" spans="1:5" s="8" customFormat="1" ht="33.200000000000003" hidden="1" customHeight="1" outlineLevel="1">
      <c r="A5449" s="8" t="str">
        <f>'SINAPI COMPOSIÇÕES'!G5452</f>
        <v>74245/1</v>
      </c>
      <c r="C5449" s="8" t="str">
        <f>'SINAPI COMPOSIÇÕES'!H5452</f>
        <v>PINTURA ACRILICA EM PISO CIMENTADO DUAS DEMAOS</v>
      </c>
      <c r="D5449" s="8" t="str">
        <f>'SINAPI COMPOSIÇÕES'!I5452</f>
        <v>M2</v>
      </c>
      <c r="E5449" s="8">
        <f>'SINAPI COMPOSIÇÕES'!K5452</f>
        <v>13.67</v>
      </c>
    </row>
    <row r="5450" spans="1:5" s="8" customFormat="1" ht="33.200000000000003" hidden="1" customHeight="1" outlineLevel="1">
      <c r="A5450" s="8">
        <f>'SINAPI COMPOSIÇÕES'!G5453</f>
        <v>79467</v>
      </c>
      <c r="C5450" s="8" t="str">
        <f>'SINAPI COMPOSIÇÕES'!H5453</f>
        <v>PINTURA COM TINTA A BASE DE BORRACHA CLORADA , DE FAIXAS DE DEMARCACAO, EM QUADRA POLIESPORTIVA, 5 CM DE LARGURA.</v>
      </c>
      <c r="D5450" s="8" t="str">
        <f>'SINAPI COMPOSIÇÕES'!I5453</f>
        <v>ML</v>
      </c>
      <c r="E5450" s="8">
        <f>'SINAPI COMPOSIÇÕES'!K5453</f>
        <v>12.53</v>
      </c>
    </row>
    <row r="5451" spans="1:5" s="8" customFormat="1" ht="33.200000000000003" hidden="1" customHeight="1" outlineLevel="1">
      <c r="A5451" s="8" t="str">
        <f>'SINAPI COMPOSIÇÕES'!G5454</f>
        <v>79500/2</v>
      </c>
      <c r="C5451" s="8" t="str">
        <f>'SINAPI COMPOSIÇÕES'!H5454</f>
        <v>PINTURA ACRILICA EM PISO CIMENTADO, TRES DEMAOS</v>
      </c>
      <c r="D5451" s="8" t="str">
        <f>'SINAPI COMPOSIÇÕES'!I5454</f>
        <v>M2</v>
      </c>
      <c r="E5451" s="8">
        <f>'SINAPI COMPOSIÇÕES'!K5454</f>
        <v>19.11</v>
      </c>
    </row>
    <row r="5452" spans="1:5" s="8" customFormat="1" ht="33.200000000000003" hidden="1" customHeight="1" outlineLevel="1">
      <c r="A5452" s="8">
        <f>'SINAPI COMPOSIÇÕES'!G5455</f>
        <v>84663</v>
      </c>
      <c r="C5452" s="8" t="str">
        <f>'SINAPI COMPOSIÇÕES'!H5455</f>
        <v>APLICACAO DE VERNIZ POLIURETANO FOSCO SOBRE PISO DE PEDRAS DECORATIVAS, 3 DEMAOS</v>
      </c>
      <c r="D5452" s="8" t="str">
        <f>'SINAPI COMPOSIÇÕES'!I5455</f>
        <v>M2</v>
      </c>
      <c r="E5452" s="8">
        <f>'SINAPI COMPOSIÇÕES'!K5455</f>
        <v>23</v>
      </c>
    </row>
    <row r="5453" spans="1:5" s="8" customFormat="1" ht="33.200000000000003" hidden="1" customHeight="1" outlineLevel="1">
      <c r="A5453" s="8">
        <f>'SINAPI COMPOSIÇÕES'!G5456</f>
        <v>84665</v>
      </c>
      <c r="C5453" s="8" t="str">
        <f>'SINAPI COMPOSIÇÕES'!H5456</f>
        <v>PINTURA ACRILICA PARA SINALIZAÇÃO HORIZONTAL EM PISO CIMENTADO</v>
      </c>
      <c r="D5453" s="8" t="str">
        <f>'SINAPI COMPOSIÇÕES'!I5456</f>
        <v>M2</v>
      </c>
      <c r="E5453" s="8">
        <f>'SINAPI COMPOSIÇÕES'!K5456</f>
        <v>21.06</v>
      </c>
    </row>
    <row r="5454" spans="1:5" s="8" customFormat="1" ht="33.200000000000003" hidden="1" customHeight="1" outlineLevel="1">
      <c r="A5454" s="8">
        <f>'SINAPI COMPOSIÇÕES'!G5457</f>
        <v>84666</v>
      </c>
      <c r="C5454" s="8" t="str">
        <f>'SINAPI COMPOSIÇÕES'!H5457</f>
        <v>POLIMENTO E ENCERAMENTO DE PISO EM MADEIRA</v>
      </c>
      <c r="D5454" s="8" t="str">
        <f>'SINAPI COMPOSIÇÕES'!I5457</f>
        <v>M2</v>
      </c>
      <c r="E5454" s="8">
        <f>'SINAPI COMPOSIÇÕES'!K5457</f>
        <v>20.399999999999999</v>
      </c>
    </row>
    <row r="5455" spans="1:5" s="8" customFormat="1" ht="33.200000000000003" hidden="1" customHeight="1" outlineLevel="1">
      <c r="A5455" s="8">
        <f>'SINAPI COMPOSIÇÕES'!G5458</f>
        <v>101749</v>
      </c>
      <c r="C5455" s="8" t="str">
        <f>'SINAPI COMPOSIÇÕES'!H5458</f>
        <v>PISO CIMENTADO, TRAÇO 1:3 (CIMENTO E AREIA), ACABAMENTO LISO, ESPESSURA 4,0 CM, PREPARO MECÂNICO DA ARGAMASSA. AF_09/2020</v>
      </c>
      <c r="D5455" s="8" t="str">
        <f>'SINAPI COMPOSIÇÕES'!I5458</f>
        <v>M2</v>
      </c>
      <c r="E5455" s="8">
        <f>'SINAPI COMPOSIÇÕES'!K5458</f>
        <v>39.29</v>
      </c>
    </row>
    <row r="5456" spans="1:5" s="8" customFormat="1" ht="33.200000000000003" hidden="1" customHeight="1" outlineLevel="1">
      <c r="A5456" s="8">
        <f>'SINAPI COMPOSIÇÕES'!G5459</f>
        <v>101750</v>
      </c>
      <c r="C5456" s="8" t="str">
        <f>'SINAPI COMPOSIÇÕES'!H5459</f>
        <v>PISO CIMENTADO, TRAÇO 1:3 (CIMENTO E AREIA), ACABAMENTO RÚSTICO, ESPESSURA 4,0 CM, PREPARO MECÂNICO DA ARGAMASSA. AF_09/2020</v>
      </c>
      <c r="D5456" s="8" t="str">
        <f>'SINAPI COMPOSIÇÕES'!I5459</f>
        <v>M2</v>
      </c>
      <c r="E5456" s="8">
        <f>'SINAPI COMPOSIÇÕES'!K5459</f>
        <v>37.409999999999997</v>
      </c>
    </row>
    <row r="5457" spans="1:5" s="8" customFormat="1" ht="33.200000000000003" hidden="1" customHeight="1" outlineLevel="1">
      <c r="A5457" s="8">
        <f>'SINAPI COMPOSIÇÕES'!G5460</f>
        <v>101729</v>
      </c>
      <c r="C5457" s="8" t="str">
        <f>'SINAPI COMPOSIÇÕES'!H5460</f>
        <v>PISO EM TACO DE MADEIRA 7X42CM, FIXADO COM COLA BASE DE PVA. AF_09/2020</v>
      </c>
      <c r="D5457" s="8" t="str">
        <f>'SINAPI COMPOSIÇÕES'!I5460</f>
        <v>M2</v>
      </c>
      <c r="E5457" s="8">
        <f>'SINAPI COMPOSIÇÕES'!K5460</f>
        <v>150.18</v>
      </c>
    </row>
    <row r="5458" spans="1:5" s="8" customFormat="1" ht="33.200000000000003" hidden="1" customHeight="1" outlineLevel="1">
      <c r="A5458" s="8">
        <f>'SINAPI COMPOSIÇÕES'!G5461</f>
        <v>101746</v>
      </c>
      <c r="C5458" s="8" t="str">
        <f>'SINAPI COMPOSIÇÕES'!H5461</f>
        <v>ASSOALHO DE MADEIRA. AF_09/2020</v>
      </c>
      <c r="D5458" s="8" t="str">
        <f>'SINAPI COMPOSIÇÕES'!I5461</f>
        <v>M2</v>
      </c>
      <c r="E5458" s="8">
        <f>'SINAPI COMPOSIÇÕES'!K5461</f>
        <v>233.63</v>
      </c>
    </row>
    <row r="5459" spans="1:5" s="8" customFormat="1" ht="33.200000000000003" hidden="1" customHeight="1" outlineLevel="1">
      <c r="A5459" s="8">
        <f>'SINAPI COMPOSIÇÕES'!G5462</f>
        <v>101751</v>
      </c>
      <c r="C5459" s="8" t="str">
        <f>'SINAPI COMPOSIÇÕES'!H5462</f>
        <v>PISO EM TACO DE MADEIRA 7X21CM, FIXADO COM COLA BASE DE PVA. AF_09/2020</v>
      </c>
      <c r="D5459" s="8" t="str">
        <f>'SINAPI COMPOSIÇÕES'!I5462</f>
        <v>M2</v>
      </c>
      <c r="E5459" s="8">
        <f>'SINAPI COMPOSIÇÕES'!K5462</f>
        <v>155.78</v>
      </c>
    </row>
    <row r="5460" spans="1:5" s="8" customFormat="1" ht="33.200000000000003" hidden="1" customHeight="1" outlineLevel="1">
      <c r="A5460" s="8">
        <f>'SINAPI COMPOSIÇÕES'!G5463</f>
        <v>87246</v>
      </c>
      <c r="C5460" s="8" t="str">
        <f>'SINAPI COMPOSIÇÕES'!H5463</f>
        <v>REVESTIMENTO CERÂMICO PARA PISO COM PLACAS TIPO ESMALTADA EXTRA DE DIMENSÕES 35X35 CM APLICADA EM AMBIENTES DE ÁREA MENOR QUE 5 M2. AF_06/2014</v>
      </c>
      <c r="D5460" s="8" t="str">
        <f>'SINAPI COMPOSIÇÕES'!I5463</f>
        <v>M2</v>
      </c>
      <c r="E5460" s="8">
        <f>'SINAPI COMPOSIÇÕES'!K5463</f>
        <v>51.69</v>
      </c>
    </row>
    <row r="5461" spans="1:5" s="8" customFormat="1" ht="33.200000000000003" hidden="1" customHeight="1" outlineLevel="1">
      <c r="A5461" s="8">
        <f>'SINAPI COMPOSIÇÕES'!G5464</f>
        <v>87247</v>
      </c>
      <c r="C5461" s="8" t="str">
        <f>'SINAPI COMPOSIÇÕES'!H5464</f>
        <v>REVESTIMENTO CERÂMICO PARA PISO COM PLACAS TIPO ESMALTADA EXTRA DE DIMENSÕES 35X35 CM APLICADA EM AMBIENTES DE ÁREA ENTRE 5 M2 E 10 M2. AF_06/2014</v>
      </c>
      <c r="D5461" s="8" t="str">
        <f>'SINAPI COMPOSIÇÕES'!I5464</f>
        <v>M2</v>
      </c>
      <c r="E5461" s="8">
        <f>'SINAPI COMPOSIÇÕES'!K5464</f>
        <v>45.33</v>
      </c>
    </row>
    <row r="5462" spans="1:5" s="8" customFormat="1" ht="33.200000000000003" hidden="1" customHeight="1" outlineLevel="1">
      <c r="A5462" s="8">
        <f>'SINAPI COMPOSIÇÕES'!G5465</f>
        <v>87248</v>
      </c>
      <c r="C5462" s="8" t="str">
        <f>'SINAPI COMPOSIÇÕES'!H5465</f>
        <v>REVESTIMENTO CERÂMICO PARA PISO COM PLACAS TIPO ESMALTADA EXTRA DE DIMENSÕES 35X35 CM APLICADA EM AMBIENTES DE ÁREA MAIOR QUE 10 M2. AF_06/2014</v>
      </c>
      <c r="D5462" s="8" t="str">
        <f>'SINAPI COMPOSIÇÕES'!I5465</f>
        <v>M2</v>
      </c>
      <c r="E5462" s="8">
        <f>'SINAPI COMPOSIÇÕES'!K5465</f>
        <v>40.159999999999997</v>
      </c>
    </row>
    <row r="5463" spans="1:5" s="8" customFormat="1" ht="33.200000000000003" hidden="1" customHeight="1" outlineLevel="1">
      <c r="A5463" s="8">
        <f>'SINAPI COMPOSIÇÕES'!G5466</f>
        <v>87249</v>
      </c>
      <c r="C5463" s="8" t="str">
        <f>'SINAPI COMPOSIÇÕES'!H5466</f>
        <v>REVESTIMENTO CERÂMICO PARA PISO COM PLACAS TIPO ESMALTADA EXTRA DE DIMENSÕES 45X45 CM APLICADA EM AMBIENTES DE ÁREA MENOR QUE 5 M2. AF_06/2014</v>
      </c>
      <c r="D5463" s="8" t="str">
        <f>'SINAPI COMPOSIÇÕES'!I5466</f>
        <v>M2</v>
      </c>
      <c r="E5463" s="8">
        <f>'SINAPI COMPOSIÇÕES'!K5466</f>
        <v>57.63</v>
      </c>
    </row>
    <row r="5464" spans="1:5" s="8" customFormat="1" ht="33.200000000000003" hidden="1" customHeight="1" outlineLevel="1">
      <c r="A5464" s="8">
        <f>'SINAPI COMPOSIÇÕES'!G5467</f>
        <v>87250</v>
      </c>
      <c r="C5464" s="8" t="str">
        <f>'SINAPI COMPOSIÇÕES'!H5467</f>
        <v>REVESTIMENTO CERÂMICO PARA PISO COM PLACAS TIPO ESMALTADA EXTRA DE DIMENSÕES 45X45 CM APLICADA EM AMBIENTES DE ÁREA ENTRE 5 M2 E 10 M2. AF_06/2014</v>
      </c>
      <c r="D5464" s="8" t="str">
        <f>'SINAPI COMPOSIÇÕES'!I5467</f>
        <v>M2</v>
      </c>
      <c r="E5464" s="8">
        <f>'SINAPI COMPOSIÇÕES'!K5467</f>
        <v>47.62</v>
      </c>
    </row>
    <row r="5465" spans="1:5" s="8" customFormat="1" ht="33.200000000000003" hidden="1" customHeight="1" outlineLevel="1">
      <c r="A5465" s="8">
        <f>'SINAPI COMPOSIÇÕES'!G5468</f>
        <v>87251</v>
      </c>
      <c r="C5465" s="8" t="str">
        <f>'SINAPI COMPOSIÇÕES'!H5468</f>
        <v>REVESTIMENTO CERÂMICO PARA PISO COM PLACAS TIPO ESMALTADA EXTRA DE DIMENSÕES 45X45 CM APLICADA EM AMBIENTES DE ÁREA MAIOR QUE 10 M2. AF_06/2014</v>
      </c>
      <c r="D5465" s="8" t="str">
        <f>'SINAPI COMPOSIÇÕES'!I5468</f>
        <v>M2</v>
      </c>
      <c r="E5465" s="8">
        <f>'SINAPI COMPOSIÇÕES'!K5468</f>
        <v>41.08</v>
      </c>
    </row>
    <row r="5466" spans="1:5" s="8" customFormat="1" ht="33.200000000000003" hidden="1" customHeight="1" outlineLevel="1">
      <c r="A5466" s="8">
        <f>'SINAPI COMPOSIÇÕES'!G5469</f>
        <v>87255</v>
      </c>
      <c r="C5466" s="8" t="str">
        <f>'SINAPI COMPOSIÇÕES'!H5469</f>
        <v>REVESTIMENTO CERÂMICO PARA PISO COM PLACAS TIPO ESMALTADA EXTRA DE DIMENSÕES 60X60 CM APLICADA EM AMBIENTES DE ÁREA MENOR QUE 5 M2. AF_06/2014</v>
      </c>
      <c r="D5466" s="8" t="str">
        <f>'SINAPI COMPOSIÇÕES'!I5469</f>
        <v>M2</v>
      </c>
      <c r="E5466" s="8">
        <f>'SINAPI COMPOSIÇÕES'!K5469</f>
        <v>94.52</v>
      </c>
    </row>
    <row r="5467" spans="1:5" s="8" customFormat="1" ht="33.200000000000003" hidden="1" customHeight="1" outlineLevel="1">
      <c r="A5467" s="8">
        <f>'SINAPI COMPOSIÇÕES'!G5470</f>
        <v>87256</v>
      </c>
      <c r="C5467" s="8" t="str">
        <f>'SINAPI COMPOSIÇÕES'!H5470</f>
        <v>REVESTIMENTO CERÂMICO PARA PISO COM PLACAS TIPO ESMALTADA EXTRA DE DIMENSÕES 60X60 CM APLICADA EM AMBIENTES DE ÁREA ENTRE 5 M2 E 10 M2. AF_06/2014</v>
      </c>
      <c r="D5467" s="8" t="str">
        <f>'SINAPI COMPOSIÇÕES'!I5470</f>
        <v>M2</v>
      </c>
      <c r="E5467" s="8">
        <f>'SINAPI COMPOSIÇÕES'!K5470</f>
        <v>82.37</v>
      </c>
    </row>
    <row r="5468" spans="1:5" s="8" customFormat="1" ht="33.200000000000003" hidden="1" customHeight="1" outlineLevel="1">
      <c r="A5468" s="8">
        <f>'SINAPI COMPOSIÇÕES'!G5471</f>
        <v>87257</v>
      </c>
      <c r="C5468" s="8" t="str">
        <f>'SINAPI COMPOSIÇÕES'!H5471</f>
        <v>REVESTIMENTO CERÂMICO PARA PISO COM PLACAS TIPO ESMALTADA EXTRA DE DIMENSÕES 60X60 CM APLICADA EM AMBIENTES DE ÁREA MAIOR QUE 10 M2. AF_06/2014</v>
      </c>
      <c r="D5468" s="8" t="str">
        <f>'SINAPI COMPOSIÇÕES'!I5471</f>
        <v>M2</v>
      </c>
      <c r="E5468" s="8">
        <f>'SINAPI COMPOSIÇÕES'!K5471</f>
        <v>74.69</v>
      </c>
    </row>
    <row r="5469" spans="1:5" s="8" customFormat="1" ht="33.200000000000003" hidden="1" customHeight="1" outlineLevel="1">
      <c r="A5469" s="8">
        <f>'SINAPI COMPOSIÇÕES'!G5472</f>
        <v>87258</v>
      </c>
      <c r="C5469" s="8" t="str">
        <f>'SINAPI COMPOSIÇÕES'!H5472</f>
        <v>REVESTIMENTO CERÂMICO PARA PISO COM PLACAS TIPO PORCELANATO DE DIMENSÕES 45X45 CM APLICADA EM AMBIENTES DE ÁREA MENOR QUE 5 M². AF_06/2014</v>
      </c>
      <c r="D5469" s="8" t="str">
        <f>'SINAPI COMPOSIÇÕES'!I5472</f>
        <v>M2</v>
      </c>
      <c r="E5469" s="8">
        <f>'SINAPI COMPOSIÇÕES'!K5472</f>
        <v>123.03</v>
      </c>
    </row>
    <row r="5470" spans="1:5" s="8" customFormat="1" ht="33.200000000000003" hidden="1" customHeight="1" outlineLevel="1">
      <c r="A5470" s="8">
        <f>'SINAPI COMPOSIÇÕES'!G5473</f>
        <v>87259</v>
      </c>
      <c r="C5470" s="8" t="str">
        <f>'SINAPI COMPOSIÇÕES'!H5473</f>
        <v>REVESTIMENTO CERÂMICO PARA PISO COM PLACAS TIPO PORCELANATO DE DIMENSÕES 45X45 CM APLICADA EM AMBIENTES DE ÁREA ENTRE 5 M² E 10 M². AF_06/2014</v>
      </c>
      <c r="D5470" s="8" t="str">
        <f>'SINAPI COMPOSIÇÕES'!I5473</f>
        <v>M2</v>
      </c>
      <c r="E5470" s="8">
        <f>'SINAPI COMPOSIÇÕES'!K5473</f>
        <v>111.51</v>
      </c>
    </row>
    <row r="5471" spans="1:5" s="8" customFormat="1" ht="33.200000000000003" hidden="1" customHeight="1" outlineLevel="1">
      <c r="A5471" s="8">
        <f>'SINAPI COMPOSIÇÕES'!G5474</f>
        <v>87260</v>
      </c>
      <c r="C5471" s="8" t="str">
        <f>'SINAPI COMPOSIÇÕES'!H5474</f>
        <v>REVESTIMENTO CERÂMICO PARA PISO COM PLACAS TIPO PORCELANATO DE DIMENSÕES 45X45 CM APLICADA EM AMBIENTES DE ÁREA MAIOR QUE 10 M². AF_06/2014</v>
      </c>
      <c r="D5471" s="8" t="str">
        <f>'SINAPI COMPOSIÇÕES'!I5474</f>
        <v>M2</v>
      </c>
      <c r="E5471" s="8">
        <f>'SINAPI COMPOSIÇÕES'!K5474</f>
        <v>104.72</v>
      </c>
    </row>
    <row r="5472" spans="1:5" s="8" customFormat="1" ht="33.200000000000003" hidden="1" customHeight="1" outlineLevel="1">
      <c r="A5472" s="8">
        <f>'SINAPI COMPOSIÇÕES'!G5475</f>
        <v>87261</v>
      </c>
      <c r="C5472" s="8" t="str">
        <f>'SINAPI COMPOSIÇÕES'!H5475</f>
        <v>REVESTIMENTO CERÂMICO PARA PISO COM PLACAS TIPO PORCELANATO DE DIMENSÕES 60X60 CM APLICADA EM AMBIENTES DE ÁREA MENOR QUE 5 M². AF_06/2014</v>
      </c>
      <c r="D5472" s="8" t="str">
        <f>'SINAPI COMPOSIÇÕES'!I5475</f>
        <v>M2</v>
      </c>
      <c r="E5472" s="8">
        <f>'SINAPI COMPOSIÇÕES'!K5475</f>
        <v>142.59</v>
      </c>
    </row>
    <row r="5473" spans="1:5" s="8" customFormat="1" ht="33.200000000000003" hidden="1" customHeight="1" outlineLevel="1">
      <c r="A5473" s="8">
        <f>'SINAPI COMPOSIÇÕES'!G5476</f>
        <v>87262</v>
      </c>
      <c r="C5473" s="8" t="str">
        <f>'SINAPI COMPOSIÇÕES'!H5476</f>
        <v>REVESTIMENTO CERÂMICO PARA PISO COM PLACAS TIPO PORCELANATO DE DIMENSÕES 60X60 CM APLICADA EM AMBIENTES DE ÁREA ENTRE 5 M² E 10 M². AF_06/2014</v>
      </c>
      <c r="D5473" s="8" t="str">
        <f>'SINAPI COMPOSIÇÕES'!I5476</f>
        <v>M2</v>
      </c>
      <c r="E5473" s="8">
        <f>'SINAPI COMPOSIÇÕES'!K5476</f>
        <v>129.15</v>
      </c>
    </row>
    <row r="5474" spans="1:5" s="8" customFormat="1" ht="33.200000000000003" hidden="1" customHeight="1" outlineLevel="1">
      <c r="A5474" s="8">
        <f>'SINAPI COMPOSIÇÕES'!G5477</f>
        <v>87263</v>
      </c>
      <c r="C5474" s="8" t="str">
        <f>'SINAPI COMPOSIÇÕES'!H5477</f>
        <v>REVESTIMENTO CERÂMICO PARA PISO COM PLACAS TIPO PORCELANATO DE DIMENSÕES 60X60 CM APLICADA EM AMBIENTES DE ÁREA MAIOR QUE 10 M². AF_06/2014</v>
      </c>
      <c r="D5474" s="8" t="str">
        <f>'SINAPI COMPOSIÇÕES'!I5477</f>
        <v>M2</v>
      </c>
      <c r="E5474" s="8">
        <f>'SINAPI COMPOSIÇÕES'!K5477</f>
        <v>121.15</v>
      </c>
    </row>
    <row r="5475" spans="1:5" s="8" customFormat="1" ht="33.200000000000003" hidden="1" customHeight="1" outlineLevel="1">
      <c r="A5475" s="8">
        <f>'SINAPI COMPOSIÇÕES'!G5478</f>
        <v>89046</v>
      </c>
      <c r="C5475" s="8" t="str">
        <f>'SINAPI COMPOSIÇÕES'!H5478</f>
        <v>(COMPOSIÇÃO REPRESENTATIVA) DO SERVIÇO DE REVESTIMENTO CERÂMICO PARA PISO COM PLACAS TIPO ESMALTADA EXTRA DE DIMENSÕES 35X35 CM, PARA EDIFICAÇÃO HABITACIONAL MULTIFAMILIAR (PRÉDIO). AF_11/2014</v>
      </c>
      <c r="D5475" s="8" t="str">
        <f>'SINAPI COMPOSIÇÕES'!I5478</f>
        <v>M2</v>
      </c>
      <c r="E5475" s="8">
        <f>'SINAPI COMPOSIÇÕES'!K5478</f>
        <v>45.05</v>
      </c>
    </row>
    <row r="5476" spans="1:5" s="8" customFormat="1" ht="33.200000000000003" hidden="1" customHeight="1" outlineLevel="1">
      <c r="A5476" s="8">
        <f>'SINAPI COMPOSIÇÕES'!G5479</f>
        <v>89171</v>
      </c>
      <c r="C5476" s="8" t="str">
        <f>'SINAPI COMPOSIÇÕES'!H5479</f>
        <v>(COMPOSIÇÃO REPRESENTATIVA) DO SERVIÇO DE REVESTIMENTO CERÂMICO PARA PISO COM PLACAS TIPO ESMALTADA EXTRA DE DIMENSÕES 35X35 CM, PARA EDIFICAÇÃO HABITACIONAL UNIFAMILIAR (CASA) E EDIFICAÇÃO PÚBLICA PADRÃO. AF_11/2014</v>
      </c>
      <c r="D5476" s="8" t="str">
        <f>'SINAPI COMPOSIÇÕES'!I5479</f>
        <v>M2</v>
      </c>
      <c r="E5476" s="8">
        <f>'SINAPI COMPOSIÇÕES'!K5479</f>
        <v>42.52</v>
      </c>
    </row>
    <row r="5477" spans="1:5" s="8" customFormat="1" ht="33.200000000000003" hidden="1" customHeight="1" outlineLevel="1">
      <c r="A5477" s="8">
        <f>'SINAPI COMPOSIÇÕES'!G5480</f>
        <v>93389</v>
      </c>
      <c r="C5477" s="8" t="str">
        <f>'SINAPI COMPOSIÇÕES'!H5480</f>
        <v>REVESTIMENTO CERÂMICO PARA PISO COM PLACAS TIPO ESMALTADA PADRÃO POPULAR DE DIMENSÕES 35X35 CM APLICADA EM AMBIENTES DE ÁREA MENOR QUE 5 M2. AF_06/2014</v>
      </c>
      <c r="D5477" s="8" t="str">
        <f>'SINAPI COMPOSIÇÕES'!I5480</f>
        <v>M2</v>
      </c>
      <c r="E5477" s="8">
        <f>'SINAPI COMPOSIÇÕES'!K5480</f>
        <v>46.57</v>
      </c>
    </row>
    <row r="5478" spans="1:5" s="8" customFormat="1" ht="33.200000000000003" hidden="1" customHeight="1" outlineLevel="1">
      <c r="A5478" s="8">
        <f>'SINAPI COMPOSIÇÕES'!G5481</f>
        <v>93390</v>
      </c>
      <c r="C5478" s="8" t="str">
        <f>'SINAPI COMPOSIÇÕES'!H5481</f>
        <v>REVESTIMENTO CERÂMICO PARA PISO COM PLACAS TIPO ESMALTADA PADRÃO POPULAR DE DIMENSÕES 35X35 CM APLICADA EM AMBIENTES DE ÁREA ENTRE 5 M2 E 10 M2. AF_06/2014</v>
      </c>
      <c r="D5478" s="8" t="str">
        <f>'SINAPI COMPOSIÇÕES'!I5481</f>
        <v>M2</v>
      </c>
      <c r="E5478" s="8">
        <f>'SINAPI COMPOSIÇÕES'!K5481</f>
        <v>40.31</v>
      </c>
    </row>
    <row r="5479" spans="1:5" s="8" customFormat="1" ht="33.200000000000003" hidden="1" customHeight="1" outlineLevel="1">
      <c r="A5479" s="8">
        <f>'SINAPI COMPOSIÇÕES'!G5482</f>
        <v>93391</v>
      </c>
      <c r="C5479" s="8" t="str">
        <f>'SINAPI COMPOSIÇÕES'!H5482</f>
        <v>REVESTIMENTO CERÂMICO PARA PISO COM PLACAS TIPO ESMALTADA PADRÃO POPULAR DE DIMENSÕES 35X35 CM APLICADA EM AMBIENTES DE ÁREA MAIOR QUE 10 M2. AF_06/2014</v>
      </c>
      <c r="D5479" s="8" t="str">
        <f>'SINAPI COMPOSIÇÕES'!I5482</f>
        <v>M2</v>
      </c>
      <c r="E5479" s="8">
        <f>'SINAPI COMPOSIÇÕES'!K5482</f>
        <v>35.14</v>
      </c>
    </row>
    <row r="5480" spans="1:5" s="8" customFormat="1" ht="33.200000000000003" hidden="1" customHeight="1" outlineLevel="1">
      <c r="A5480" s="8">
        <f>'SINAPI COMPOSIÇÕES'!G5483</f>
        <v>98670</v>
      </c>
      <c r="C5480" s="8" t="str">
        <f>'SINAPI COMPOSIÇÕES'!H5483</f>
        <v>PISO EM LADRILHO HIDRÁULICO APLICADO EM AMBIENTES INTERNOS, INCLUSO APLICAÇÃO DE RESINA. AF_06/2018</v>
      </c>
      <c r="D5480" s="8" t="str">
        <f>'SINAPI COMPOSIÇÕES'!I5483</f>
        <v>M2</v>
      </c>
      <c r="E5480" s="8">
        <f>'SINAPI COMPOSIÇÕES'!K5483</f>
        <v>123.21</v>
      </c>
    </row>
    <row r="5481" spans="1:5" s="8" customFormat="1" ht="33.200000000000003" hidden="1" customHeight="1" outlineLevel="1">
      <c r="A5481" s="8">
        <f>'SINAPI COMPOSIÇÕES'!G5484</f>
        <v>98671</v>
      </c>
      <c r="C5481" s="8" t="str">
        <f>'SINAPI COMPOSIÇÕES'!H5484</f>
        <v>PISO EM GRANITO APLICADO EM AMBIENTES INTERNOS. AF_09/2020</v>
      </c>
      <c r="D5481" s="8" t="str">
        <f>'SINAPI COMPOSIÇÕES'!I5484</f>
        <v>M2</v>
      </c>
      <c r="E5481" s="8">
        <f>'SINAPI COMPOSIÇÕES'!K5484</f>
        <v>362.29</v>
      </c>
    </row>
    <row r="5482" spans="1:5" s="8" customFormat="1" ht="33.200000000000003" hidden="1" customHeight="1" outlineLevel="1">
      <c r="A5482" s="8">
        <f>'SINAPI COMPOSIÇÕES'!G5485</f>
        <v>98672</v>
      </c>
      <c r="C5482" s="8" t="str">
        <f>'SINAPI COMPOSIÇÕES'!H5485</f>
        <v>PISO EM MÁRMORE APLICADO EM AMBIENTES INTERNOS. AF_09/2020</v>
      </c>
      <c r="D5482" s="8" t="str">
        <f>'SINAPI COMPOSIÇÕES'!I5485</f>
        <v>M2</v>
      </c>
      <c r="E5482" s="8">
        <f>'SINAPI COMPOSIÇÕES'!K5485</f>
        <v>243.75</v>
      </c>
    </row>
    <row r="5483" spans="1:5" s="8" customFormat="1" ht="33.200000000000003" hidden="1" customHeight="1" outlineLevel="1">
      <c r="A5483" s="8">
        <f>'SINAPI COMPOSIÇÕES'!G5486</f>
        <v>98673</v>
      </c>
      <c r="C5483" s="8" t="str">
        <f>'SINAPI COMPOSIÇÕES'!H5486</f>
        <v>PISO VINÍLICO SEMI-FLEXÍVEL EM PLACAS, PADRÃO LISO, ESPESSURA 3,2 MM, FIXADO COM COLA. AF_06/2018</v>
      </c>
      <c r="D5483" s="8" t="str">
        <f>'SINAPI COMPOSIÇÕES'!I5486</f>
        <v>M2</v>
      </c>
      <c r="E5483" s="8">
        <f>'SINAPI COMPOSIÇÕES'!K5486</f>
        <v>120.61</v>
      </c>
    </row>
    <row r="5484" spans="1:5" s="8" customFormat="1" ht="33.200000000000003" hidden="1" customHeight="1" outlineLevel="1">
      <c r="A5484" s="8">
        <f>'SINAPI COMPOSIÇÕES'!G5487</f>
        <v>98678</v>
      </c>
      <c r="C5484" s="8" t="str">
        <f>'SINAPI COMPOSIÇÕES'!H5487</f>
        <v>PISO ELEVADO COM ESTRUTURA EM AÇO, COMPOSTO POR PEDESTAIS E LONGARINAS. AF_09/2020</v>
      </c>
      <c r="D5484" s="8" t="str">
        <f>'SINAPI COMPOSIÇÕES'!I5487</f>
        <v>M2</v>
      </c>
      <c r="E5484" s="8">
        <f>'SINAPI COMPOSIÇÕES'!K5487</f>
        <v>278.79000000000002</v>
      </c>
    </row>
    <row r="5485" spans="1:5" s="8" customFormat="1" ht="33.200000000000003" hidden="1" customHeight="1" outlineLevel="1">
      <c r="A5485" s="8">
        <f>'SINAPI COMPOSIÇÕES'!G5488</f>
        <v>98679</v>
      </c>
      <c r="C5485" s="8" t="str">
        <f>'SINAPI COMPOSIÇÕES'!H5488</f>
        <v>PISO CIMENTADO, TRAÇO 1:3 (CIMENTO E AREIA), ACABAMENTO LISO, ESPESSURA 2,0 CM, PREPARO MECÂNICO DA ARGAMASSA. AF_09/2020</v>
      </c>
      <c r="D5485" s="8" t="str">
        <f>'SINAPI COMPOSIÇÕES'!I5488</f>
        <v>M2</v>
      </c>
      <c r="E5485" s="8">
        <f>'SINAPI COMPOSIÇÕES'!K5488</f>
        <v>26.85</v>
      </c>
    </row>
    <row r="5486" spans="1:5" s="8" customFormat="1" ht="33.200000000000003" hidden="1" customHeight="1" outlineLevel="1">
      <c r="A5486" s="8">
        <f>'SINAPI COMPOSIÇÕES'!G5489</f>
        <v>98680</v>
      </c>
      <c r="C5486" s="8" t="str">
        <f>'SINAPI COMPOSIÇÕES'!H5489</f>
        <v>PISO CIMENTADO, TRAÇO 1:3 (CIMENTO E AREIA), ACABAMENTO LISO, ESPESSURA 3,0 CM, PREPARO MECÂNICO DA ARGAMASSA. AF_09/2020</v>
      </c>
      <c r="D5486" s="8" t="str">
        <f>'SINAPI COMPOSIÇÕES'!I5489</f>
        <v>M2</v>
      </c>
      <c r="E5486" s="8">
        <f>'SINAPI COMPOSIÇÕES'!K5489</f>
        <v>33.700000000000003</v>
      </c>
    </row>
    <row r="5487" spans="1:5" s="8" customFormat="1" ht="33.200000000000003" hidden="1" customHeight="1" outlineLevel="1">
      <c r="A5487" s="8">
        <f>'SINAPI COMPOSIÇÕES'!G5490</f>
        <v>98681</v>
      </c>
      <c r="C5487" s="8" t="str">
        <f>'SINAPI COMPOSIÇÕES'!H5490</f>
        <v>PISO CIMENTADO, TRAÇO 1:3 (CIMENTO E AREIA), ACABAMENTO RÚSTICO, ESPESSURA 2,0 CM, PREPARO MECÂNICO DA ARGAMASSA. AF_09/2020</v>
      </c>
      <c r="D5487" s="8" t="str">
        <f>'SINAPI COMPOSIÇÕES'!I5490</f>
        <v>M2</v>
      </c>
      <c r="E5487" s="8">
        <f>'SINAPI COMPOSIÇÕES'!K5490</f>
        <v>24.96</v>
      </c>
    </row>
    <row r="5488" spans="1:5" s="8" customFormat="1" ht="33.200000000000003" hidden="1" customHeight="1" outlineLevel="1">
      <c r="A5488" s="8">
        <f>'SINAPI COMPOSIÇÕES'!G5491</f>
        <v>98682</v>
      </c>
      <c r="C5488" s="8" t="str">
        <f>'SINAPI COMPOSIÇÕES'!H5491</f>
        <v>PISO CIMENTADO, TRAÇO 1:3 (CIMENTO E AREIA), ACABAMENTO RÚSTICO, ESPESSURA 3,0 CM, PREPARO MECÂNICO DA ARGAMASSA. AF_09/2020</v>
      </c>
      <c r="D5488" s="8" t="str">
        <f>'SINAPI COMPOSIÇÕES'!I5491</f>
        <v>M2</v>
      </c>
      <c r="E5488" s="8">
        <f>'SINAPI COMPOSIÇÕES'!K5491</f>
        <v>31.81</v>
      </c>
    </row>
    <row r="5489" spans="1:5" s="8" customFormat="1" ht="33.200000000000003" hidden="1" customHeight="1" outlineLevel="1">
      <c r="A5489" s="8">
        <f>'SINAPI COMPOSIÇÕES'!G5492</f>
        <v>98685</v>
      </c>
      <c r="C5489" s="8" t="str">
        <f>'SINAPI COMPOSIÇÕES'!H5492</f>
        <v>RODAPÉ EM GRANITO, ALTURA 10 CM. AF_09/2020</v>
      </c>
      <c r="D5489" s="8" t="str">
        <f>'SINAPI COMPOSIÇÕES'!I5492</f>
        <v>M</v>
      </c>
      <c r="E5489" s="8">
        <f>'SINAPI COMPOSIÇÕES'!K5492</f>
        <v>65.959999999999994</v>
      </c>
    </row>
    <row r="5490" spans="1:5" s="8" customFormat="1" ht="33.200000000000003" hidden="1" customHeight="1" outlineLevel="1">
      <c r="A5490" s="8">
        <f>'SINAPI COMPOSIÇÕES'!G5493</f>
        <v>98686</v>
      </c>
      <c r="C5490" s="8" t="str">
        <f>'SINAPI COMPOSIÇÕES'!H5493</f>
        <v>RODAPÉ EM LADRILHO HIDRÁULICO, ALTURA 7 CM. AF_09/2020</v>
      </c>
      <c r="D5490" s="8" t="str">
        <f>'SINAPI COMPOSIÇÕES'!I5493</f>
        <v>M</v>
      </c>
      <c r="E5490" s="8">
        <f>'SINAPI COMPOSIÇÕES'!K5493</f>
        <v>31.32</v>
      </c>
    </row>
    <row r="5491" spans="1:5" s="8" customFormat="1" ht="33.200000000000003" hidden="1" customHeight="1" outlineLevel="1">
      <c r="A5491" s="8">
        <f>'SINAPI COMPOSIÇÕES'!G5494</f>
        <v>98688</v>
      </c>
      <c r="C5491" s="8" t="str">
        <f>'SINAPI COMPOSIÇÕES'!H5494</f>
        <v>RODAPÉ EM POLIESTIRENO, ALTURA 5 CM. AF_09/2020</v>
      </c>
      <c r="D5491" s="8" t="str">
        <f>'SINAPI COMPOSIÇÕES'!I5494</f>
        <v>M</v>
      </c>
      <c r="E5491" s="8">
        <f>'SINAPI COMPOSIÇÕES'!K5494</f>
        <v>50.71</v>
      </c>
    </row>
    <row r="5492" spans="1:5" s="8" customFormat="1" ht="33.200000000000003" hidden="1" customHeight="1" outlineLevel="1">
      <c r="A5492" s="8">
        <f>'SINAPI COMPOSIÇÕES'!G5495</f>
        <v>98689</v>
      </c>
      <c r="C5492" s="8" t="str">
        <f>'SINAPI COMPOSIÇÕES'!H5495</f>
        <v>SOLEIRA EM GRANITO, LARGURA 15 CM, ESPESSURA 2,0 CM. AF_09/2020</v>
      </c>
      <c r="D5492" s="8" t="str">
        <f>'SINAPI COMPOSIÇÕES'!I5495</f>
        <v>M</v>
      </c>
      <c r="E5492" s="8">
        <f>'SINAPI COMPOSIÇÕES'!K5495</f>
        <v>93.57</v>
      </c>
    </row>
    <row r="5493" spans="1:5" s="8" customFormat="1" ht="33.200000000000003" hidden="1" customHeight="1" outlineLevel="1">
      <c r="A5493" s="8">
        <f>'SINAPI COMPOSIÇÕES'!G5496</f>
        <v>101090</v>
      </c>
      <c r="C5493" s="8" t="str">
        <f>'SINAPI COMPOSIÇÕES'!H5496</f>
        <v>PISO EM PEDRA PORTUGUESA ASSENTADO SOBRE ARGAMASSA SECA DE CIMENTO E AREIA, TRAÇO 1:3, REJUNTADO COM CIMENTO COMUM. AF_05/2020</v>
      </c>
      <c r="D5493" s="8" t="str">
        <f>'SINAPI COMPOSIÇÕES'!I5496</f>
        <v>M2</v>
      </c>
      <c r="E5493" s="8">
        <f>'SINAPI COMPOSIÇÕES'!K5496</f>
        <v>99.96</v>
      </c>
    </row>
    <row r="5494" spans="1:5" s="8" customFormat="1" ht="33.200000000000003" hidden="1" customHeight="1" outlineLevel="1">
      <c r="A5494" s="8">
        <f>'SINAPI COMPOSIÇÕES'!G5497</f>
        <v>101091</v>
      </c>
      <c r="C5494" s="8" t="str">
        <f>'SINAPI COMPOSIÇÕES'!H5497</f>
        <v>PISO EM LADRILHO HIDRÁULICO APLICADO EM AMBIENTES EXTERNOS. AF_05/2020</v>
      </c>
      <c r="D5494" s="8" t="str">
        <f>'SINAPI COMPOSIÇÕES'!I5497</f>
        <v>M2</v>
      </c>
      <c r="E5494" s="8">
        <f>'SINAPI COMPOSIÇÕES'!K5497</f>
        <v>90.41</v>
      </c>
    </row>
    <row r="5495" spans="1:5" s="8" customFormat="1" ht="33.200000000000003" hidden="1" customHeight="1" outlineLevel="1">
      <c r="A5495" s="8">
        <f>'SINAPI COMPOSIÇÕES'!G5498</f>
        <v>101725</v>
      </c>
      <c r="C5495" s="8" t="str">
        <f>'SINAPI COMPOSIÇÕES'!H5498</f>
        <v>PISO EM LADRILHO HIDRÁULICO APLICADO EM AMBIENTES INTERNOS DE ÁREA MENOR QUE 5 M², INCLUSO APLICAÇÃO DE RESINA. AF_09/2020</v>
      </c>
      <c r="D5495" s="8" t="str">
        <f>'SINAPI COMPOSIÇÕES'!I5498</f>
        <v>M2</v>
      </c>
      <c r="E5495" s="8">
        <f>'SINAPI COMPOSIÇÕES'!K5498</f>
        <v>197.05</v>
      </c>
    </row>
    <row r="5496" spans="1:5" s="8" customFormat="1" ht="33.200000000000003" hidden="1" customHeight="1" outlineLevel="1">
      <c r="A5496" s="8">
        <f>'SINAPI COMPOSIÇÕES'!G5499</f>
        <v>101726</v>
      </c>
      <c r="C5496" s="8" t="str">
        <f>'SINAPI COMPOSIÇÕES'!H5499</f>
        <v>PISO EM LADRILHO HIDRÁULICO APLICADO EM AMBIENTES INTERNOS DE ÁREA ENTRE 5 E 15 M², INCLUSO APLICAÇÃO DE RESINA. AF_09/2020</v>
      </c>
      <c r="D5496" s="8" t="str">
        <f>'SINAPI COMPOSIÇÕES'!I5499</f>
        <v>M2</v>
      </c>
      <c r="E5496" s="8">
        <f>'SINAPI COMPOSIÇÕES'!K5499</f>
        <v>123.21</v>
      </c>
    </row>
    <row r="5497" spans="1:5" s="8" customFormat="1" ht="33.200000000000003" hidden="1" customHeight="1" outlineLevel="1">
      <c r="A5497" s="8">
        <f>'SINAPI COMPOSIÇÕES'!G5500</f>
        <v>101731</v>
      </c>
      <c r="C5497" s="8" t="str">
        <f>'SINAPI COMPOSIÇÕES'!H5500</f>
        <v>PISO EM PEDRA  ASSENTADO SOBRE ARGAMASSA 1:3 (CIMENTO E AREIA). AF_09/2020</v>
      </c>
      <c r="D5497" s="8" t="str">
        <f>'SINAPI COMPOSIÇÕES'!I5500</f>
        <v>M2</v>
      </c>
      <c r="E5497" s="8">
        <f>'SINAPI COMPOSIÇÕES'!K5500</f>
        <v>142.86000000000001</v>
      </c>
    </row>
    <row r="5498" spans="1:5" s="8" customFormat="1" ht="33.200000000000003" hidden="1" customHeight="1" outlineLevel="1">
      <c r="A5498" s="8">
        <f>'SINAPI COMPOSIÇÕES'!G5501</f>
        <v>101732</v>
      </c>
      <c r="C5498" s="8" t="str">
        <f>'SINAPI COMPOSIÇÕES'!H5501</f>
        <v>PISO EM PEDRA ARDÓSIA ASSENTADO SOBRE ARGAMASSA 1:3 (CIMENTO E AREIA). AF_09/2020</v>
      </c>
      <c r="D5498" s="8" t="str">
        <f>'SINAPI COMPOSIÇÕES'!I5501</f>
        <v>M2</v>
      </c>
      <c r="E5498" s="8">
        <f>'SINAPI COMPOSIÇÕES'!K5501</f>
        <v>55.16</v>
      </c>
    </row>
    <row r="5499" spans="1:5" s="8" customFormat="1" ht="33.200000000000003" hidden="1" customHeight="1" outlineLevel="1">
      <c r="A5499" s="8">
        <f>'SINAPI COMPOSIÇÕES'!G5502</f>
        <v>101752</v>
      </c>
      <c r="C5499" s="8" t="str">
        <f>'SINAPI COMPOSIÇÕES'!H5502</f>
        <v>PISO EM GRANILITE, MARMORITE OU GRANITINA EM AMBIENTES INTERNOS. AF_09/2020</v>
      </c>
      <c r="D5499" s="8" t="str">
        <f>'SINAPI COMPOSIÇÕES'!I5502</f>
        <v>M2</v>
      </c>
      <c r="E5499" s="8">
        <f>'SINAPI COMPOSIÇÕES'!K5502</f>
        <v>31.46</v>
      </c>
    </row>
    <row r="5500" spans="1:5" s="8" customFormat="1" ht="33.200000000000003" hidden="1" customHeight="1" outlineLevel="1">
      <c r="A5500" s="8">
        <f>'SINAPI COMPOSIÇÕES'!G5503</f>
        <v>101094</v>
      </c>
      <c r="C5500" s="8" t="str">
        <f>'SINAPI COMPOSIÇÕES'!H5503</f>
        <v>PISO PODOTÁTIL, DIRECIONAL OU ALERTA, ASSENTADO SOBRE ARGAMASSA. AF_05/2020</v>
      </c>
      <c r="D5500" s="8" t="str">
        <f>'SINAPI COMPOSIÇÕES'!I5503</f>
        <v>M</v>
      </c>
      <c r="E5500" s="8">
        <f>'SINAPI COMPOSIÇÕES'!K5503</f>
        <v>102.12</v>
      </c>
    </row>
    <row r="5501" spans="1:5" s="8" customFormat="1" ht="33.200000000000003" hidden="1" customHeight="1" outlineLevel="1">
      <c r="A5501" s="8">
        <f>'SINAPI COMPOSIÇÕES'!G5504</f>
        <v>101727</v>
      </c>
      <c r="C5501" s="8" t="str">
        <f>'SINAPI COMPOSIÇÕES'!H5504</f>
        <v>PISO VINÍLICO SEMI-FLEXÍVEL EM PLACAS, PADRÃO LISO, ESPESSURA 3,2 MM, FIXADO COM COLA. AF_09/2020</v>
      </c>
      <c r="D5501" s="8" t="str">
        <f>'SINAPI COMPOSIÇÕES'!I5504</f>
        <v>M2</v>
      </c>
      <c r="E5501" s="8">
        <f>'SINAPI COMPOSIÇÕES'!K5504</f>
        <v>117.84</v>
      </c>
    </row>
    <row r="5502" spans="1:5" s="8" customFormat="1" ht="33.200000000000003" hidden="1" customHeight="1" outlineLevel="1">
      <c r="A5502" s="8">
        <f>'SINAPI COMPOSIÇÕES'!G5505</f>
        <v>101733</v>
      </c>
      <c r="C5502" s="8" t="str">
        <f>'SINAPI COMPOSIÇÕES'!H5505</f>
        <v>PISO DE BORRACHA PASTILHADO/FRISADO, ESPESSURA 7MM, ASSENTADO COM ARGAMASSA. AF_09/2020</v>
      </c>
      <c r="D5502" s="8" t="str">
        <f>'SINAPI COMPOSIÇÕES'!I5505</f>
        <v>M2</v>
      </c>
      <c r="E5502" s="8">
        <f>'SINAPI COMPOSIÇÕES'!K5505</f>
        <v>163.69</v>
      </c>
    </row>
    <row r="5503" spans="1:5" s="8" customFormat="1" ht="33.200000000000003" hidden="1" customHeight="1" outlineLevel="1">
      <c r="A5503" s="8">
        <f>'SINAPI COMPOSIÇÕES'!G5506</f>
        <v>101734</v>
      </c>
      <c r="C5503" s="8" t="str">
        <f>'SINAPI COMPOSIÇÕES'!H5506</f>
        <v>PISO DE BORRACHA PASTILHADO, ESPESSURA 15MM, ASSENTADO COM ARGAMASSA. AF_09/2020</v>
      </c>
      <c r="D5503" s="8" t="str">
        <f>'SINAPI COMPOSIÇÕES'!I5506</f>
        <v>M2</v>
      </c>
      <c r="E5503" s="8">
        <f>'SINAPI COMPOSIÇÕES'!K5506</f>
        <v>246.04</v>
      </c>
    </row>
    <row r="5504" spans="1:5" s="8" customFormat="1" ht="33.200000000000003" hidden="1" customHeight="1" outlineLevel="1">
      <c r="A5504" s="8">
        <f>'SINAPI COMPOSIÇÕES'!G5507</f>
        <v>101735</v>
      </c>
      <c r="C5504" s="8" t="str">
        <f>'SINAPI COMPOSIÇÕES'!H5507</f>
        <v>PISO DE BORRACHA ESPORTIVO, ESPESSURA 15MM, ASSENTADO COM ARGAMASSA. AF_09/2020</v>
      </c>
      <c r="D5504" s="8" t="str">
        <f>'SINAPI COMPOSIÇÕES'!I5507</f>
        <v>M2</v>
      </c>
      <c r="E5504" s="8">
        <f>'SINAPI COMPOSIÇÕES'!K5507</f>
        <v>252.01</v>
      </c>
    </row>
    <row r="5505" spans="1:5" s="8" customFormat="1" ht="33.200000000000003" hidden="1" customHeight="1" outlineLevel="1">
      <c r="A5505" s="8">
        <f>'SINAPI COMPOSIÇÕES'!G5508</f>
        <v>101736</v>
      </c>
      <c r="C5505" s="8" t="str">
        <f>'SINAPI COMPOSIÇÕES'!H5508</f>
        <v>PISO DE BORRACHA PASTILHADO, ESPESSURA 3,5MM, FIXADO COM ADESIVO ACRÍLICO. AF_09/2020</v>
      </c>
      <c r="D5505" s="8" t="str">
        <f>'SINAPI COMPOSIÇÕES'!I5508</f>
        <v>M2</v>
      </c>
      <c r="E5505" s="8">
        <f>'SINAPI COMPOSIÇÕES'!K5508</f>
        <v>64.930000000000007</v>
      </c>
    </row>
    <row r="5506" spans="1:5" s="8" customFormat="1" ht="33.200000000000003" hidden="1" customHeight="1" outlineLevel="1">
      <c r="A5506" s="8">
        <f>'SINAPI COMPOSIÇÕES'!G5509</f>
        <v>101737</v>
      </c>
      <c r="C5506" s="8" t="str">
        <f>'SINAPI COMPOSIÇÕES'!H5509</f>
        <v>PISO DE BORRACHA CANELADO, ESPESSURA 3,5MM, FIXADO COM ADESIVO ACRÍLICO. AF_09/2020</v>
      </c>
      <c r="D5506" s="8" t="str">
        <f>'SINAPI COMPOSIÇÕES'!I5509</f>
        <v>M2</v>
      </c>
      <c r="E5506" s="8">
        <f>'SINAPI COMPOSIÇÕES'!K5509</f>
        <v>76.739999999999995</v>
      </c>
    </row>
    <row r="5507" spans="1:5" s="8" customFormat="1" ht="33.200000000000003" hidden="1" customHeight="1" outlineLevel="1">
      <c r="A5507" s="8">
        <f>'SINAPI COMPOSIÇÕES'!G5510</f>
        <v>101748</v>
      </c>
      <c r="C5507" s="8" t="str">
        <f>'SINAPI COMPOSIÇÕES'!H5510</f>
        <v>PREPARO DE CONTRAPISO COM POLITRIZ. AF_09/2020</v>
      </c>
      <c r="D5507" s="8" t="str">
        <f>'SINAPI COMPOSIÇÕES'!I5510</f>
        <v>M2</v>
      </c>
      <c r="E5507" s="8">
        <f>'SINAPI COMPOSIÇÕES'!K5510</f>
        <v>2.73</v>
      </c>
    </row>
    <row r="5508" spans="1:5" s="8" customFormat="1" ht="33.200000000000003" hidden="1" customHeight="1" outlineLevel="1">
      <c r="A5508" s="8">
        <f>'SINAPI COMPOSIÇÕES'!G5511</f>
        <v>72815</v>
      </c>
      <c r="C5508" s="8" t="str">
        <f>'SINAPI COMPOSIÇÕES'!H5511</f>
        <v>APLICACAO DE TINTA A BASE DE EPOXI SOBRE PISO</v>
      </c>
      <c r="D5508" s="8" t="str">
        <f>'SINAPI COMPOSIÇÕES'!I5511</f>
        <v>M2</v>
      </c>
      <c r="E5508" s="8">
        <f>'SINAPI COMPOSIÇÕES'!K5511</f>
        <v>47.8</v>
      </c>
    </row>
    <row r="5509" spans="1:5" s="8" customFormat="1" ht="33.200000000000003" hidden="1" customHeight="1" outlineLevel="1">
      <c r="A5509" s="8">
        <f>'SINAPI COMPOSIÇÕES'!G5512</f>
        <v>101092</v>
      </c>
      <c r="C5509" s="8" t="str">
        <f>'SINAPI COMPOSIÇÕES'!H5512</f>
        <v>PISO EM GRANITO APLICADO EM CALÇADAS OU PISOS EXTERNOS. AF_05/2020</v>
      </c>
      <c r="D5509" s="8" t="str">
        <f>'SINAPI COMPOSIÇÕES'!I5512</f>
        <v>M2</v>
      </c>
      <c r="E5509" s="8">
        <f>'SINAPI COMPOSIÇÕES'!K5512</f>
        <v>370.66</v>
      </c>
    </row>
    <row r="5510" spans="1:5" s="8" customFormat="1" ht="33.200000000000003" hidden="1" customHeight="1" outlineLevel="1">
      <c r="A5510" s="8">
        <f>'SINAPI COMPOSIÇÕES'!G5513</f>
        <v>101093</v>
      </c>
      <c r="C5510" s="8" t="str">
        <f>'SINAPI COMPOSIÇÕES'!H5513</f>
        <v>PISO EM MÁRMORE APLICADO EM CALÇADAS OU PISOS EXTERNOS. AF_05/2020</v>
      </c>
      <c r="D5510" s="8" t="str">
        <f>'SINAPI COMPOSIÇÕES'!I5513</f>
        <v>M2</v>
      </c>
      <c r="E5510" s="8">
        <f>'SINAPI COMPOSIÇÕES'!K5513</f>
        <v>252.12</v>
      </c>
    </row>
    <row r="5511" spans="1:5" s="8" customFormat="1" ht="33.200000000000003" hidden="1" customHeight="1" outlineLevel="1">
      <c r="A5511" s="8">
        <f>'SINAPI COMPOSIÇÕES'!G5514</f>
        <v>98695</v>
      </c>
      <c r="C5511" s="8" t="str">
        <f>'SINAPI COMPOSIÇÕES'!H5514</f>
        <v>SOLEIRA EM MÁRMORE, LARGURA 15 CM, ESPESSURA 2,0 CM. AF_09/2020</v>
      </c>
      <c r="D5511" s="8" t="str">
        <f>'SINAPI COMPOSIÇÕES'!I5514</f>
        <v>M</v>
      </c>
      <c r="E5511" s="8">
        <f>'SINAPI COMPOSIÇÕES'!K5514</f>
        <v>47.84</v>
      </c>
    </row>
    <row r="5512" spans="1:5" s="8" customFormat="1" ht="33.200000000000003" hidden="1" customHeight="1" outlineLevel="1">
      <c r="A5512" s="8">
        <f>'SINAPI COMPOSIÇÕES'!G5515</f>
        <v>98697</v>
      </c>
      <c r="C5512" s="8" t="str">
        <f>'SINAPI COMPOSIÇÕES'!H5515</f>
        <v>RODAPÉ EM MÁRMORE, ALTURA 7 CM. AF_09/2020</v>
      </c>
      <c r="D5512" s="8" t="str">
        <f>'SINAPI COMPOSIÇÕES'!I5515</f>
        <v>M</v>
      </c>
      <c r="E5512" s="8">
        <f>'SINAPI COMPOSIÇÕES'!K5515</f>
        <v>30.76</v>
      </c>
    </row>
    <row r="5513" spans="1:5" s="8" customFormat="1" ht="33.200000000000003" hidden="1" customHeight="1" outlineLevel="1">
      <c r="A5513" s="8">
        <f>'SINAPI COMPOSIÇÕES'!G5516</f>
        <v>101738</v>
      </c>
      <c r="C5513" s="8" t="str">
        <f>'SINAPI COMPOSIÇÕES'!H5516</f>
        <v>RODAPÉ EM MADEIRA, ALTURA 7CM, FIXADO COM COLA. AF_09/2020</v>
      </c>
      <c r="D5513" s="8" t="str">
        <f>'SINAPI COMPOSIÇÕES'!I5516</f>
        <v>M</v>
      </c>
      <c r="E5513" s="8">
        <f>'SINAPI COMPOSIÇÕES'!K5516</f>
        <v>24.09</v>
      </c>
    </row>
    <row r="5514" spans="1:5" s="8" customFormat="1" ht="33.200000000000003" hidden="1" customHeight="1" outlineLevel="1">
      <c r="A5514" s="8">
        <f>'SINAPI COMPOSIÇÕES'!G5517</f>
        <v>101739</v>
      </c>
      <c r="C5514" s="8" t="str">
        <f>'SINAPI COMPOSIÇÕES'!H5517</f>
        <v>RODAPÉ EM MADEIRA, ALTURA 7CM, FIXADO COM COLA E PARAFUSOS. AF_09/2020</v>
      </c>
      <c r="D5514" s="8" t="str">
        <f>'SINAPI COMPOSIÇÕES'!I5517</f>
        <v>M</v>
      </c>
      <c r="E5514" s="8">
        <f>'SINAPI COMPOSIÇÕES'!K5517</f>
        <v>26.38</v>
      </c>
    </row>
    <row r="5515" spans="1:5" s="8" customFormat="1" ht="33.200000000000003" hidden="1" customHeight="1" outlineLevel="1">
      <c r="A5515" s="8">
        <f>'SINAPI COMPOSIÇÕES'!G5518</f>
        <v>88648</v>
      </c>
      <c r="C5515" s="8" t="str">
        <f>'SINAPI COMPOSIÇÕES'!H5518</f>
        <v>RODAPÉ CERÂMICO DE 7CM DE ALTURA COM PLACAS TIPO ESMALTADA EXTRA  DE DIMENSÕES 35X35CM. AF_06/2014</v>
      </c>
      <c r="D5515" s="8" t="str">
        <f>'SINAPI COMPOSIÇÕES'!I5518</f>
        <v>M</v>
      </c>
      <c r="E5515" s="8">
        <f>'SINAPI COMPOSIÇÕES'!K5518</f>
        <v>5.98</v>
      </c>
    </row>
    <row r="5516" spans="1:5" s="8" customFormat="1" ht="33.200000000000003" hidden="1" customHeight="1" outlineLevel="1">
      <c r="A5516" s="8">
        <f>'SINAPI COMPOSIÇÕES'!G5519</f>
        <v>88649</v>
      </c>
      <c r="C5516" s="8" t="str">
        <f>'SINAPI COMPOSIÇÕES'!H5519</f>
        <v>RODAPÉ CERÂMICO DE 7CM DE ALTURA COM PLACAS TIPO ESMALTADA EXTRA DE DIMENSÕES 45X45CM. AF_06/2014</v>
      </c>
      <c r="D5516" s="8" t="str">
        <f>'SINAPI COMPOSIÇÕES'!I5519</f>
        <v>M</v>
      </c>
      <c r="E5516" s="8">
        <f>'SINAPI COMPOSIÇÕES'!K5519</f>
        <v>6.83</v>
      </c>
    </row>
    <row r="5517" spans="1:5" s="8" customFormat="1" ht="33.200000000000003" hidden="1" customHeight="1" outlineLevel="1">
      <c r="A5517" s="8">
        <f>'SINAPI COMPOSIÇÕES'!G5520</f>
        <v>88650</v>
      </c>
      <c r="C5517" s="8" t="str">
        <f>'SINAPI COMPOSIÇÕES'!H5520</f>
        <v>RODAPÉ CERÂMICO DE 7CM DE ALTURA COM PLACAS TIPO ESMALTADA EXTRA DE DIMENSÕES 60X60CM. AF_06/2014</v>
      </c>
      <c r="D5517" s="8" t="str">
        <f>'SINAPI COMPOSIÇÕES'!I5520</f>
        <v>M</v>
      </c>
      <c r="E5517" s="8">
        <f>'SINAPI COMPOSIÇÕES'!K5520</f>
        <v>13.56</v>
      </c>
    </row>
    <row r="5518" spans="1:5" s="8" customFormat="1" ht="33.200000000000003" hidden="1" customHeight="1" outlineLevel="1">
      <c r="A5518" s="8">
        <f>'SINAPI COMPOSIÇÕES'!G5521</f>
        <v>96467</v>
      </c>
      <c r="C5518" s="8" t="str">
        <f>'SINAPI COMPOSIÇÕES'!H5521</f>
        <v>RODAPÉ CERÂMICO DE 7CM DE ALTURA COM PLACAS TIPO ESMALTADA COMERCIAL DE DIMENSÕES 35X35CM (PADRAO POPULAR). AF_06/2017</v>
      </c>
      <c r="D5518" s="8" t="str">
        <f>'SINAPI COMPOSIÇÕES'!I5521</f>
        <v>M</v>
      </c>
      <c r="E5518" s="8">
        <f>'SINAPI COMPOSIÇÕES'!K5521</f>
        <v>5.4</v>
      </c>
    </row>
    <row r="5519" spans="1:5" s="8" customFormat="1" ht="33.200000000000003" hidden="1" customHeight="1" outlineLevel="1">
      <c r="A5519" s="8">
        <f>'SINAPI COMPOSIÇÕES'!G5522</f>
        <v>101740</v>
      </c>
      <c r="C5519" s="8" t="str">
        <f>'SINAPI COMPOSIÇÕES'!H5522</f>
        <v>RODAPÉ EM ARDÓSIA ALTURA 10CM. AF_09/2020</v>
      </c>
      <c r="D5519" s="8" t="str">
        <f>'SINAPI COMPOSIÇÕES'!I5522</f>
        <v>M</v>
      </c>
      <c r="E5519" s="8">
        <f>'SINAPI COMPOSIÇÕES'!K5522</f>
        <v>30.44</v>
      </c>
    </row>
    <row r="5520" spans="1:5" s="8" customFormat="1" ht="33.200000000000003" hidden="1" customHeight="1" outlineLevel="1">
      <c r="A5520" s="8">
        <f>'SINAPI COMPOSIÇÕES'!G5523</f>
        <v>101741</v>
      </c>
      <c r="C5520" s="8" t="str">
        <f>'SINAPI COMPOSIÇÕES'!H5523</f>
        <v>RODAPÉ EM MARMORITE, ALTURA 10CM. AF_09/2020</v>
      </c>
      <c r="D5520" s="8" t="str">
        <f>'SINAPI COMPOSIÇÕES'!I5523</f>
        <v>M</v>
      </c>
      <c r="E5520" s="8">
        <f>'SINAPI COMPOSIÇÕES'!K5523</f>
        <v>17.440000000000001</v>
      </c>
    </row>
    <row r="5521" spans="1:5" s="8" customFormat="1" ht="33.200000000000003" hidden="1" customHeight="1" outlineLevel="1">
      <c r="A5521" s="8">
        <f>'SINAPI COMPOSIÇÕES'!G5524</f>
        <v>94990</v>
      </c>
      <c r="C5521" s="8" t="str">
        <f>'SINAPI COMPOSIÇÕES'!H5524</f>
        <v>EXECUÇÃO DE PASSEIO (CALÇADA) OU PISO DE CONCRETO COM CONCRETO MOLDADO IN LOCO, FEITO EM OBRA, ACABAMENTO CONVENCIONAL, NÃO ARMADO. AF_07/2016</v>
      </c>
      <c r="D5521" s="8" t="str">
        <f>'SINAPI COMPOSIÇÕES'!I5524</f>
        <v>M3</v>
      </c>
      <c r="E5521" s="8">
        <f>'SINAPI COMPOSIÇÕES'!K5524</f>
        <v>593.24</v>
      </c>
    </row>
    <row r="5522" spans="1:5" s="8" customFormat="1" ht="33.200000000000003" hidden="1" customHeight="1" outlineLevel="1">
      <c r="A5522" s="8">
        <f>'SINAPI COMPOSIÇÕES'!G5525</f>
        <v>94991</v>
      </c>
      <c r="C5522" s="8" t="str">
        <f>'SINAPI COMPOSIÇÕES'!H5525</f>
        <v>EXECUÇÃO DE PASSEIO (CALÇADA) OU PISO DE CONCRETO COM CONCRETO MOLDADO IN LOCO, USINADO, ACABAMENTO CONVENCIONAL, NÃO ARMADO. AF_07/2016</v>
      </c>
      <c r="D5522" s="8" t="str">
        <f>'SINAPI COMPOSIÇÕES'!I5525</f>
        <v>M3</v>
      </c>
      <c r="E5522" s="8">
        <f>'SINAPI COMPOSIÇÕES'!K5525</f>
        <v>466.45</v>
      </c>
    </row>
    <row r="5523" spans="1:5" s="8" customFormat="1" ht="33.200000000000003" hidden="1" customHeight="1" outlineLevel="1">
      <c r="A5523" s="8">
        <f>'SINAPI COMPOSIÇÕES'!G5526</f>
        <v>94992</v>
      </c>
      <c r="C5523" s="8" t="str">
        <f>'SINAPI COMPOSIÇÕES'!H5526</f>
        <v>EXECUÇÃO DE PASSEIO (CALÇADA) OU PISO DE CONCRETO COM CONCRETO MOLDADO IN LOCO, FEITO EM OBRA, ACABAMENTO CONVENCIONAL, ESPESSURA 6 CM, ARMADO. AF_07/2016</v>
      </c>
      <c r="D5523" s="8" t="str">
        <f>'SINAPI COMPOSIÇÕES'!I5526</f>
        <v>M2</v>
      </c>
      <c r="E5523" s="8">
        <f>'SINAPI COMPOSIÇÕES'!K5526</f>
        <v>81.540000000000006</v>
      </c>
    </row>
    <row r="5524" spans="1:5" s="8" customFormat="1" ht="33.200000000000003" hidden="1" customHeight="1" outlineLevel="1">
      <c r="A5524" s="8">
        <f>'SINAPI COMPOSIÇÕES'!G5527</f>
        <v>94993</v>
      </c>
      <c r="C5524" s="8" t="str">
        <f>'SINAPI COMPOSIÇÕES'!H5527</f>
        <v>EXECUÇÃO DE PASSEIO (CALÇADA) OU PISO DE CONCRETO COM CONCRETO MOLDADO IN LOCO, USINADO, ACABAMENTO CONVENCIONAL, ESPESSURA 6 CM, ARMADO. AF_07/2016</v>
      </c>
      <c r="D5524" s="8" t="str">
        <f>'SINAPI COMPOSIÇÕES'!I5527</f>
        <v>M2</v>
      </c>
      <c r="E5524" s="8">
        <f>'SINAPI COMPOSIÇÕES'!K5527</f>
        <v>73.930000000000007</v>
      </c>
    </row>
    <row r="5525" spans="1:5" s="8" customFormat="1" ht="33.200000000000003" hidden="1" customHeight="1" outlineLevel="1">
      <c r="A5525" s="8">
        <f>'SINAPI COMPOSIÇÕES'!G5528</f>
        <v>94994</v>
      </c>
      <c r="C5525" s="8" t="str">
        <f>'SINAPI COMPOSIÇÕES'!H5528</f>
        <v>EXECUÇÃO DE PASSEIO (CALÇADA) OU PISO DE CONCRETO COM CONCRETO MOLDADO IN LOCO, FEITO EM OBRA, ACABAMENTO CONVENCIONAL, ESPESSURA 8 CM, ARMADO. AF_07/2016</v>
      </c>
      <c r="D5525" s="8" t="str">
        <f>'SINAPI COMPOSIÇÕES'!I5528</f>
        <v>M2</v>
      </c>
      <c r="E5525" s="8">
        <f>'SINAPI COMPOSIÇÕES'!K5528</f>
        <v>95.62</v>
      </c>
    </row>
    <row r="5526" spans="1:5" s="8" customFormat="1" ht="33.200000000000003" hidden="1" customHeight="1" outlineLevel="1">
      <c r="A5526" s="8">
        <f>'SINAPI COMPOSIÇÕES'!G5529</f>
        <v>94995</v>
      </c>
      <c r="C5526" s="8" t="str">
        <f>'SINAPI COMPOSIÇÕES'!H5529</f>
        <v>EXECUÇÃO DE PASSEIO (CALÇADA) OU PISO DE CONCRETO COM CONCRETO MOLDADO IN LOCO, USINADO, ACABAMENTO CONVENCIONAL, ESPESSURA 8 CM, ARMADO. AF_07/2016</v>
      </c>
      <c r="D5526" s="8" t="str">
        <f>'SINAPI COMPOSIÇÕES'!I5529</f>
        <v>M2</v>
      </c>
      <c r="E5526" s="8">
        <f>'SINAPI COMPOSIÇÕES'!K5529</f>
        <v>85.48</v>
      </c>
    </row>
    <row r="5527" spans="1:5" s="8" customFormat="1" ht="33.200000000000003" hidden="1" customHeight="1" outlineLevel="1">
      <c r="A5527" s="8">
        <f>'SINAPI COMPOSIÇÕES'!G5530</f>
        <v>94996</v>
      </c>
      <c r="C5527" s="8" t="str">
        <f>'SINAPI COMPOSIÇÕES'!H5530</f>
        <v>EXECUÇÃO DE PASSEIO (CALÇADA) OU PISO DE CONCRETO COM CONCRETO MOLDADO IN LOCO, FEITO EM OBRA, ACABAMENTO CONVENCIONAL, ESPESSURA 10 CM, ARMADO. AF_07/2016</v>
      </c>
      <c r="D5527" s="8" t="str">
        <f>'SINAPI COMPOSIÇÕES'!I5530</f>
        <v>M2</v>
      </c>
      <c r="E5527" s="8">
        <f>'SINAPI COMPOSIÇÕES'!K5530</f>
        <v>107.44</v>
      </c>
    </row>
    <row r="5528" spans="1:5" s="8" customFormat="1" ht="33.200000000000003" hidden="1" customHeight="1" outlineLevel="1">
      <c r="A5528" s="8">
        <f>'SINAPI COMPOSIÇÕES'!G5531</f>
        <v>94997</v>
      </c>
      <c r="C5528" s="8" t="str">
        <f>'SINAPI COMPOSIÇÕES'!H5531</f>
        <v>EXECUÇÃO DE PASSEIO (CALÇADA) OU PISO DE CONCRETO COM CONCRETO MOLDADO IN LOCO, USINADO, ACABAMENTO CONVENCIONAL, ESPESSURA 10 CM, ARMADO. AF_07/2016</v>
      </c>
      <c r="D5528" s="8" t="str">
        <f>'SINAPI COMPOSIÇÕES'!I5531</f>
        <v>M2</v>
      </c>
      <c r="E5528" s="8">
        <f>'SINAPI COMPOSIÇÕES'!K5531</f>
        <v>94.76</v>
      </c>
    </row>
    <row r="5529" spans="1:5" s="8" customFormat="1" ht="33.200000000000003" hidden="1" customHeight="1" outlineLevel="1">
      <c r="A5529" s="8">
        <f>'SINAPI COMPOSIÇÕES'!G5532</f>
        <v>94998</v>
      </c>
      <c r="C5529" s="8" t="str">
        <f>'SINAPI COMPOSIÇÕES'!H5532</f>
        <v>EXECUÇÃO DE PASSEIO (CALÇADA) OU PISO DE CONCRETO COM CONCRETO MOLDADO IN LOCO, FEITO EM OBRA, ACABAMENTO CONVENCIONAL, ESPESSURA 12 CM, ARMADO. AF_07/2016</v>
      </c>
      <c r="D5529" s="8" t="str">
        <f>'SINAPI COMPOSIÇÕES'!I5532</f>
        <v>M2</v>
      </c>
      <c r="E5529" s="8">
        <f>'SINAPI COMPOSIÇÕES'!K5532</f>
        <v>118.78</v>
      </c>
    </row>
    <row r="5530" spans="1:5" s="8" customFormat="1" ht="33.200000000000003" hidden="1" customHeight="1" outlineLevel="1">
      <c r="A5530" s="8">
        <f>'SINAPI COMPOSIÇÕES'!G5533</f>
        <v>94999</v>
      </c>
      <c r="C5530" s="8" t="str">
        <f>'SINAPI COMPOSIÇÕES'!H5533</f>
        <v>EXECUÇÃO DE PASSEIO (CALÇADA) OU PISO DE CONCRETO COM CONCRETO MOLDADO IN LOCO, USINADO, ACABAMENTO CONVENCIONAL, ESPESSURA 12 CM, ARMADO. AF_07/2016</v>
      </c>
      <c r="D5530" s="8" t="str">
        <f>'SINAPI COMPOSIÇÕES'!I5533</f>
        <v>M2</v>
      </c>
      <c r="E5530" s="8">
        <f>'SINAPI COMPOSIÇÕES'!K5533</f>
        <v>103.58</v>
      </c>
    </row>
    <row r="5531" spans="1:5" s="8" customFormat="1" ht="33.200000000000003" hidden="1" customHeight="1" outlineLevel="1">
      <c r="A5531" s="8">
        <f>'SINAPI COMPOSIÇÕES'!G5534</f>
        <v>101747</v>
      </c>
      <c r="C5531" s="8" t="str">
        <f>'SINAPI COMPOSIÇÕES'!H5534</f>
        <v>PISO EM CONCRETO 20 MPA PREPARO MECÂNICO, ESPESSURA 7CM. AF_09/2020</v>
      </c>
      <c r="D5531" s="8" t="str">
        <f>'SINAPI COMPOSIÇÕES'!I5534</f>
        <v>M2</v>
      </c>
      <c r="E5531" s="8">
        <f>'SINAPI COMPOSIÇÕES'!K5534</f>
        <v>46.34</v>
      </c>
    </row>
    <row r="5532" spans="1:5" s="8" customFormat="1" ht="33.200000000000003" hidden="1" customHeight="1" outlineLevel="1">
      <c r="A5532" s="8">
        <f>'SINAPI COMPOSIÇÕES'!G5535</f>
        <v>101743</v>
      </c>
      <c r="C5532" s="8" t="str">
        <f>'SINAPI COMPOSIÇÕES'!H5535</f>
        <v>PISO TÊXTIL (CARPETE) EM PLACA. AF_09/2020</v>
      </c>
      <c r="D5532" s="8" t="str">
        <f>'SINAPI COMPOSIÇÕES'!I5535</f>
        <v>M2</v>
      </c>
      <c r="E5532" s="8">
        <f>'SINAPI COMPOSIÇÕES'!K5535</f>
        <v>145.81</v>
      </c>
    </row>
    <row r="5533" spans="1:5" s="8" customFormat="1" ht="33.200000000000003" hidden="1" customHeight="1" outlineLevel="1">
      <c r="A5533" s="8">
        <f>'SINAPI COMPOSIÇÕES'!G5536</f>
        <v>101744</v>
      </c>
      <c r="C5533" s="8" t="str">
        <f>'SINAPI COMPOSIÇÕES'!H5536</f>
        <v>PISO TÊXTIL (CARPETE) EM MANTA (ROLO) E = 6 A 7 MM. AF_09/2020</v>
      </c>
      <c r="D5533" s="8" t="str">
        <f>'SINAPI COMPOSIÇÕES'!I5536</f>
        <v>M2</v>
      </c>
      <c r="E5533" s="8">
        <f>'SINAPI COMPOSIÇÕES'!K5536</f>
        <v>116.23</v>
      </c>
    </row>
    <row r="5534" spans="1:5" s="8" customFormat="1" ht="33.200000000000003" hidden="1" customHeight="1" outlineLevel="1">
      <c r="A5534" s="8">
        <f>'SINAPI COMPOSIÇÕES'!G5537</f>
        <v>101745</v>
      </c>
      <c r="C5534" s="8" t="str">
        <f>'SINAPI COMPOSIÇÕES'!H5537</f>
        <v>PISO TÊXTIL (CARPETE) EM MANTA (ROLO) E = 9 A 10 MM. AF_09/2020</v>
      </c>
      <c r="D5534" s="8" t="str">
        <f>'SINAPI COMPOSIÇÕES'!I5537</f>
        <v>M2</v>
      </c>
      <c r="E5534" s="8">
        <f>'SINAPI COMPOSIÇÕES'!K5537</f>
        <v>142.79</v>
      </c>
    </row>
    <row r="5535" spans="1:5" s="8" customFormat="1" ht="33.200000000000003" hidden="1" customHeight="1" outlineLevel="1">
      <c r="A5535" s="8">
        <f>'SINAPI COMPOSIÇÕES'!G5538</f>
        <v>87620</v>
      </c>
      <c r="C5535" s="8" t="str">
        <f>'SINAPI COMPOSIÇÕES'!H5538</f>
        <v>CONTRAPISO EM ARGAMASSA TRAÇO 1:4 (CIMENTO E AREIA), PREPARO MECÂNICO COM BETONEIRA 400 L, APLICADO EM ÁREAS SECAS SOBRE LAJE, ADERIDO, ESPESSURA 2CM. AF_06/2014</v>
      </c>
      <c r="D5535" s="8" t="str">
        <f>'SINAPI COMPOSIÇÕES'!I5538</f>
        <v>M2</v>
      </c>
      <c r="E5535" s="8">
        <f>'SINAPI COMPOSIÇÕES'!K5538</f>
        <v>26.39</v>
      </c>
    </row>
    <row r="5536" spans="1:5" s="8" customFormat="1" ht="33.200000000000003" hidden="1" customHeight="1" outlineLevel="1">
      <c r="A5536" s="8">
        <f>'SINAPI COMPOSIÇÕES'!G5539</f>
        <v>87622</v>
      </c>
      <c r="C5536" s="8" t="str">
        <f>'SINAPI COMPOSIÇÕES'!H5539</f>
        <v>CONTRAPISO EM ARGAMASSA TRAÇO 1:4 (CIMENTO E AREIA), PREPARO MANUAL, APLICADO EM ÁREAS SECAS SOBRE LAJE, ADERIDO, ESPESSURA 2CM. AF_06/2014</v>
      </c>
      <c r="D5536" s="8" t="str">
        <f>'SINAPI COMPOSIÇÕES'!I5539</f>
        <v>M2</v>
      </c>
      <c r="E5536" s="8">
        <f>'SINAPI COMPOSIÇÕES'!K5539</f>
        <v>28.49</v>
      </c>
    </row>
    <row r="5537" spans="1:5" s="8" customFormat="1" ht="33.200000000000003" hidden="1" customHeight="1" outlineLevel="1">
      <c r="A5537" s="8">
        <f>'SINAPI COMPOSIÇÕES'!G5540</f>
        <v>87623</v>
      </c>
      <c r="C5537" s="8" t="str">
        <f>'SINAPI COMPOSIÇÕES'!H5540</f>
        <v>CONTRAPISO EM ARGAMASSA PRONTA, PREPARO MECÂNICO COM MISTURADOR 300 KG, APLICADO EM ÁREAS SECAS SOBRE LAJE, ADERIDO, ESPESSURA 2CM. AF_06/2014</v>
      </c>
      <c r="D5537" s="8" t="str">
        <f>'SINAPI COMPOSIÇÕES'!I5540</f>
        <v>M2</v>
      </c>
      <c r="E5537" s="8">
        <f>'SINAPI COMPOSIÇÕES'!K5540</f>
        <v>48.66</v>
      </c>
    </row>
    <row r="5538" spans="1:5" s="8" customFormat="1" ht="33.200000000000003" hidden="1" customHeight="1" outlineLevel="1">
      <c r="A5538" s="8">
        <f>'SINAPI COMPOSIÇÕES'!G5541</f>
        <v>87624</v>
      </c>
      <c r="C5538" s="8" t="str">
        <f>'SINAPI COMPOSIÇÕES'!H5541</f>
        <v>CONTRAPISO EM ARGAMASSA PRONTA, PREPARO MANUAL, APLICADO EM ÁREAS SECAS SOBRE LAJE, ADERIDO, ESPESSURA 2CM. AF_06/2014</v>
      </c>
      <c r="D5538" s="8" t="str">
        <f>'SINAPI COMPOSIÇÕES'!I5541</f>
        <v>M2</v>
      </c>
      <c r="E5538" s="8">
        <f>'SINAPI COMPOSIÇÕES'!K5541</f>
        <v>52.93</v>
      </c>
    </row>
    <row r="5539" spans="1:5" s="8" customFormat="1" ht="33.200000000000003" hidden="1" customHeight="1" outlineLevel="1">
      <c r="A5539" s="8">
        <f>'SINAPI COMPOSIÇÕES'!G5542</f>
        <v>87630</v>
      </c>
      <c r="C5539" s="8" t="str">
        <f>'SINAPI COMPOSIÇÕES'!H5542</f>
        <v>CONTRAPISO EM ARGAMASSA TRAÇO 1:4 (CIMENTO E AREIA), PREPARO MECÂNICO COM BETONEIRA 400 L, APLICADO EM ÁREAS SECAS SOBRE LAJE, ADERIDO, ESPESSURA 3CM. AF_06/2014</v>
      </c>
      <c r="D5539" s="8" t="str">
        <f>'SINAPI COMPOSIÇÕES'!I5542</f>
        <v>M2</v>
      </c>
      <c r="E5539" s="8">
        <f>'SINAPI COMPOSIÇÕES'!K5542</f>
        <v>32.81</v>
      </c>
    </row>
    <row r="5540" spans="1:5" s="8" customFormat="1" ht="33.200000000000003" hidden="1" customHeight="1" outlineLevel="1">
      <c r="A5540" s="8">
        <f>'SINAPI COMPOSIÇÕES'!G5543</f>
        <v>87632</v>
      </c>
      <c r="C5540" s="8" t="str">
        <f>'SINAPI COMPOSIÇÕES'!H5543</f>
        <v>CONTRAPISO EM ARGAMASSA TRAÇO 1:4 (CIMENTO E AREIA), PREPARO MANUAL, APLICADO EM ÁREAS SECAS SOBRE LAJE, ADERIDO, ESPESSURA 3CM. AF_06/2014</v>
      </c>
      <c r="D5540" s="8" t="str">
        <f>'SINAPI COMPOSIÇÕES'!I5543</f>
        <v>M2</v>
      </c>
      <c r="E5540" s="8">
        <f>'SINAPI COMPOSIÇÕES'!K5543</f>
        <v>35.729999999999997</v>
      </c>
    </row>
    <row r="5541" spans="1:5" s="8" customFormat="1" ht="33.200000000000003" hidden="1" customHeight="1" outlineLevel="1">
      <c r="A5541" s="8">
        <f>'SINAPI COMPOSIÇÕES'!G5544</f>
        <v>87633</v>
      </c>
      <c r="C5541" s="8" t="str">
        <f>'SINAPI COMPOSIÇÕES'!H5544</f>
        <v>CONTRAPISO EM ARGAMASSA PRONTA, PREPARO MECÂNICO COM MISTURADOR 300 KG, APLICADO EM ÁREAS SECAS SOBRE LAJE, ADERIDO, ESPESSURA 3CM. AF_06/2014</v>
      </c>
      <c r="D5541" s="8" t="str">
        <f>'SINAPI COMPOSIÇÕES'!I5544</f>
        <v>M2</v>
      </c>
      <c r="E5541" s="8">
        <f>'SINAPI COMPOSIÇÕES'!K5544</f>
        <v>63.77</v>
      </c>
    </row>
    <row r="5542" spans="1:5" s="8" customFormat="1" ht="33.200000000000003" hidden="1" customHeight="1" outlineLevel="1">
      <c r="A5542" s="8">
        <f>'SINAPI COMPOSIÇÕES'!G5545</f>
        <v>87634</v>
      </c>
      <c r="C5542" s="8" t="str">
        <f>'SINAPI COMPOSIÇÕES'!H5545</f>
        <v>CONTRAPISO EM ARGAMASSA PRONTA, PREPARO MANUAL, APLICADO EM ÁREAS SECAS SOBRE LAJE, ADERIDO, ESPESSURA 3CM. AF_06/2014</v>
      </c>
      <c r="D5542" s="8" t="str">
        <f>'SINAPI COMPOSIÇÕES'!I5545</f>
        <v>M2</v>
      </c>
      <c r="E5542" s="8">
        <f>'SINAPI COMPOSIÇÕES'!K5545</f>
        <v>69.709999999999994</v>
      </c>
    </row>
    <row r="5543" spans="1:5" s="8" customFormat="1" ht="33.200000000000003" hidden="1" customHeight="1" outlineLevel="1">
      <c r="A5543" s="8">
        <f>'SINAPI COMPOSIÇÕES'!G5546</f>
        <v>87640</v>
      </c>
      <c r="C5543" s="8" t="str">
        <f>'SINAPI COMPOSIÇÕES'!H5546</f>
        <v>CONTRAPISO EM ARGAMASSA TRAÇO 1:4 (CIMENTO E AREIA), PREPARO MECÂNICO COM BETONEIRA 400 L, APLICADO EM ÁREAS SECAS SOBRE LAJE, ADERIDO, ESPESSURA 4CM. AF_06/2014</v>
      </c>
      <c r="D5543" s="8" t="str">
        <f>'SINAPI COMPOSIÇÕES'!I5546</f>
        <v>M2</v>
      </c>
      <c r="E5543" s="8">
        <f>'SINAPI COMPOSIÇÕES'!K5546</f>
        <v>37.97</v>
      </c>
    </row>
    <row r="5544" spans="1:5" s="8" customFormat="1" ht="33.200000000000003" hidden="1" customHeight="1" outlineLevel="1">
      <c r="A5544" s="8">
        <f>'SINAPI COMPOSIÇÕES'!G5547</f>
        <v>87642</v>
      </c>
      <c r="C5544" s="8" t="str">
        <f>'SINAPI COMPOSIÇÕES'!H5547</f>
        <v>CONTRAPISO EM ARGAMASSA TRAÇO 1:4 (CIMENTO E AREIA), PREPARO MANUAL, APLICADO EM ÁREAS SECAS SOBRE LAJE, ADERIDO, ESPESSURA 4CM. AF_06/2014</v>
      </c>
      <c r="D5544" s="8" t="str">
        <f>'SINAPI COMPOSIÇÕES'!I5547</f>
        <v>M2</v>
      </c>
      <c r="E5544" s="8">
        <f>'SINAPI COMPOSIÇÕES'!K5547</f>
        <v>41.57</v>
      </c>
    </row>
    <row r="5545" spans="1:5" s="8" customFormat="1" ht="33.200000000000003" hidden="1" customHeight="1" outlineLevel="1">
      <c r="A5545" s="8">
        <f>'SINAPI COMPOSIÇÕES'!G5548</f>
        <v>87643</v>
      </c>
      <c r="C5545" s="8" t="str">
        <f>'SINAPI COMPOSIÇÕES'!H5548</f>
        <v>CONTRAPISO EM ARGAMASSA PRONTA, PREPARO MECÂNICO COM MISTURADOR 300 KG, APLICADO EM ÁREAS SECAS SOBRE LAJE, ADERIDO, ESPESSURA 4CM. AF_06/2014</v>
      </c>
      <c r="D5545" s="8" t="str">
        <f>'SINAPI COMPOSIÇÕES'!I5548</f>
        <v>M2</v>
      </c>
      <c r="E5545" s="8">
        <f>'SINAPI COMPOSIÇÕES'!K5548</f>
        <v>76.05</v>
      </c>
    </row>
    <row r="5546" spans="1:5" s="8" customFormat="1" ht="33.200000000000003" hidden="1" customHeight="1" outlineLevel="1">
      <c r="A5546" s="8">
        <f>'SINAPI COMPOSIÇÕES'!G5549</f>
        <v>87644</v>
      </c>
      <c r="C5546" s="8" t="str">
        <f>'SINAPI COMPOSIÇÕES'!H5549</f>
        <v>CONTRAPISO EM ARGAMASSA PRONTA, PREPARO MANUAL, APLICADO EM ÁREAS SECAS SOBRE LAJE, ADERIDO, ESPESSURA 4CM. AF_06/2014</v>
      </c>
      <c r="D5546" s="8" t="str">
        <f>'SINAPI COMPOSIÇÕES'!I5549</f>
        <v>M2</v>
      </c>
      <c r="E5546" s="8">
        <f>'SINAPI COMPOSIÇÕES'!K5549</f>
        <v>83.35</v>
      </c>
    </row>
    <row r="5547" spans="1:5" s="8" customFormat="1" ht="33.200000000000003" hidden="1" customHeight="1" outlineLevel="1">
      <c r="A5547" s="8">
        <f>'SINAPI COMPOSIÇÕES'!G5550</f>
        <v>87680</v>
      </c>
      <c r="C5547" s="8" t="str">
        <f>'SINAPI COMPOSIÇÕES'!H5550</f>
        <v>CONTRAPISO EM ARGAMASSA TRAÇO 1:4 (CIMENTO E AREIA), PREPARO MECÂNICO COM BETONEIRA 400 L, APLICADO EM ÁREAS SECAS SOBRE LAJE, NÃO ADERIDO, ESPESSURA 4CM. AF_06/2014</v>
      </c>
      <c r="D5547" s="8" t="str">
        <f>'SINAPI COMPOSIÇÕES'!I5550</f>
        <v>M2</v>
      </c>
      <c r="E5547" s="8">
        <f>'SINAPI COMPOSIÇÕES'!K5550</f>
        <v>31.38</v>
      </c>
    </row>
    <row r="5548" spans="1:5" s="8" customFormat="1" ht="33.200000000000003" hidden="1" customHeight="1" outlineLevel="1">
      <c r="A5548" s="8">
        <f>'SINAPI COMPOSIÇÕES'!G5551</f>
        <v>87682</v>
      </c>
      <c r="C5548" s="8" t="str">
        <f>'SINAPI COMPOSIÇÕES'!H5551</f>
        <v>CONTRAPISO EM ARGAMASSA TRAÇO 1:4 (CIMENTO E AREIA), PREPARO MANUAL, APLICADO EM ÁREAS SECAS SOBRE LAJE, NÃO ADERIDO, ESPESSURA 4CM. AF_06/2014</v>
      </c>
      <c r="D5548" s="8" t="str">
        <f>'SINAPI COMPOSIÇÕES'!I5551</f>
        <v>M2</v>
      </c>
      <c r="E5548" s="8">
        <f>'SINAPI COMPOSIÇÕES'!K5551</f>
        <v>34.979999999999997</v>
      </c>
    </row>
    <row r="5549" spans="1:5" s="8" customFormat="1" ht="33.200000000000003" hidden="1" customHeight="1" outlineLevel="1">
      <c r="A5549" s="8">
        <f>'SINAPI COMPOSIÇÕES'!G5552</f>
        <v>87683</v>
      </c>
      <c r="C5549" s="8" t="str">
        <f>'SINAPI COMPOSIÇÕES'!H5552</f>
        <v>CONTRAPISO EM ARGAMASSA PRONTA, PREPARO MECÂNICO COM MISTURADOR 300 KG, APLICADO EM ÁREAS SECAS SOBRE LAJE, NÃO ADERIDO, ESPESSURA 4CM. AF_06/2014</v>
      </c>
      <c r="D5549" s="8" t="str">
        <f>'SINAPI COMPOSIÇÕES'!I5552</f>
        <v>M2</v>
      </c>
      <c r="E5549" s="8">
        <f>'SINAPI COMPOSIÇÕES'!K5552</f>
        <v>69.459999999999994</v>
      </c>
    </row>
    <row r="5550" spans="1:5" s="8" customFormat="1" ht="33.200000000000003" hidden="1" customHeight="1" outlineLevel="1">
      <c r="A5550" s="8">
        <f>'SINAPI COMPOSIÇÕES'!G5553</f>
        <v>87684</v>
      </c>
      <c r="C5550" s="8" t="str">
        <f>'SINAPI COMPOSIÇÕES'!H5553</f>
        <v>CONTRAPISO EM ARGAMASSA PRONTA, PREPARO MANUAL, APLICADO EM ÁREAS SECAS SOBRE LAJE, NÃO ADERIDO, ESPESSURA 4CM. AF_06/2014</v>
      </c>
      <c r="D5550" s="8" t="str">
        <f>'SINAPI COMPOSIÇÕES'!I5553</f>
        <v>M2</v>
      </c>
      <c r="E5550" s="8">
        <f>'SINAPI COMPOSIÇÕES'!K5553</f>
        <v>76.760000000000005</v>
      </c>
    </row>
    <row r="5551" spans="1:5" s="8" customFormat="1" ht="33.200000000000003" hidden="1" customHeight="1" outlineLevel="1">
      <c r="A5551" s="8">
        <f>'SINAPI COMPOSIÇÕES'!G5554</f>
        <v>87690</v>
      </c>
      <c r="C5551" s="8" t="str">
        <f>'SINAPI COMPOSIÇÕES'!H5554</f>
        <v>CONTRAPISO EM ARGAMASSA TRAÇO 1:4 (CIMENTO E AREIA), PREPARO MECÂNICO COM BETONEIRA 400 L, APLICADO EM ÁREAS SECAS SOBRE LAJE, NÃO ADERIDO, ESPESSURA 5CM. AF_06/2014</v>
      </c>
      <c r="D5551" s="8" t="str">
        <f>'SINAPI COMPOSIÇÕES'!I5554</f>
        <v>M2</v>
      </c>
      <c r="E5551" s="8">
        <f>'SINAPI COMPOSIÇÕES'!K5554</f>
        <v>36.47</v>
      </c>
    </row>
    <row r="5552" spans="1:5" s="8" customFormat="1" ht="33.200000000000003" hidden="1" customHeight="1" outlineLevel="1">
      <c r="A5552" s="8">
        <f>'SINAPI COMPOSIÇÕES'!G5555</f>
        <v>87692</v>
      </c>
      <c r="C5552" s="8" t="str">
        <f>'SINAPI COMPOSIÇÕES'!H5555</f>
        <v>CONTRAPISO EM ARGAMASSA TRAÇO 1:4 (CIMENTO E AREIA), PREPARO MANUAL, APLICADO EM ÁREAS SECAS SOBRE LAJE, NÃO ADERIDO, ESPESSURA 5CM. AF_06/2014</v>
      </c>
      <c r="D5552" s="8" t="str">
        <f>'SINAPI COMPOSIÇÕES'!I5555</f>
        <v>M2</v>
      </c>
      <c r="E5552" s="8">
        <f>'SINAPI COMPOSIÇÕES'!K5555</f>
        <v>40.590000000000003</v>
      </c>
    </row>
    <row r="5553" spans="1:5" s="8" customFormat="1" ht="33.200000000000003" hidden="1" customHeight="1" outlineLevel="1">
      <c r="A5553" s="8">
        <f>'SINAPI COMPOSIÇÕES'!G5556</f>
        <v>87693</v>
      </c>
      <c r="C5553" s="8" t="str">
        <f>'SINAPI COMPOSIÇÕES'!H5556</f>
        <v>CONTRAPISO EM ARGAMASSA PRONTA, PREPARO MECÂNICO COM MISTURADOR 300 KG, APLICADO EM ÁREAS SECAS SOBRE LAJE, NÃO ADERIDO, ESPESSURA 5CM. AF_06/2014</v>
      </c>
      <c r="D5553" s="8" t="str">
        <f>'SINAPI COMPOSIÇÕES'!I5556</f>
        <v>M2</v>
      </c>
      <c r="E5553" s="8">
        <f>'SINAPI COMPOSIÇÕES'!K5556</f>
        <v>80.08</v>
      </c>
    </row>
    <row r="5554" spans="1:5" s="8" customFormat="1" ht="33.200000000000003" hidden="1" customHeight="1" outlineLevel="1">
      <c r="A5554" s="8">
        <f>'SINAPI COMPOSIÇÕES'!G5557</f>
        <v>87694</v>
      </c>
      <c r="C5554" s="8" t="str">
        <f>'SINAPI COMPOSIÇÕES'!H5557</f>
        <v>CONTRAPISO EM ARGAMASSA PRONTA, PREPARO MANUAL, APLICADO EM ÁREAS SECAS SOBRE LAJE, NÃO ADERIDO, ESPESSURA 5CM. AF_06/2014</v>
      </c>
      <c r="D5554" s="8" t="str">
        <f>'SINAPI COMPOSIÇÕES'!I5557</f>
        <v>M2</v>
      </c>
      <c r="E5554" s="8">
        <f>'SINAPI COMPOSIÇÕES'!K5557</f>
        <v>88.44</v>
      </c>
    </row>
    <row r="5555" spans="1:5" s="8" customFormat="1" ht="33.200000000000003" hidden="1" customHeight="1" outlineLevel="1">
      <c r="A5555" s="8">
        <f>'SINAPI COMPOSIÇÕES'!G5558</f>
        <v>87700</v>
      </c>
      <c r="C5555" s="8" t="str">
        <f>'SINAPI COMPOSIÇÕES'!H5558</f>
        <v>CONTRAPISO EM ARGAMASSA TRAÇO 1:4 (CIMENTO E AREIA), PREPARO MECÂNICO COM BETONEIRA 400 L, APLICADO EM ÁREAS SECAS SOBRE LAJE, NÃO ADERIDO, ESPESSURA 6CM. AF_06/2014</v>
      </c>
      <c r="D5555" s="8" t="str">
        <f>'SINAPI COMPOSIÇÕES'!I5558</f>
        <v>M2</v>
      </c>
      <c r="E5555" s="8">
        <f>'SINAPI COMPOSIÇÕES'!K5558</f>
        <v>39.39</v>
      </c>
    </row>
    <row r="5556" spans="1:5" s="8" customFormat="1" ht="33.200000000000003" hidden="1" customHeight="1" outlineLevel="1">
      <c r="A5556" s="8">
        <f>'SINAPI COMPOSIÇÕES'!G5559</f>
        <v>87702</v>
      </c>
      <c r="C5556" s="8" t="str">
        <f>'SINAPI COMPOSIÇÕES'!H5559</f>
        <v>CONTRAPISO EM ARGAMASSA TRAÇO 1:4 (CIMENTO E AREIA), PREPARO MANUAL, APLICADO EM ÁREAS SECAS SOBRE LAJE, NÃO ADERIDO, ESPESSURA 6CM. AF_06/2014</v>
      </c>
      <c r="D5556" s="8" t="str">
        <f>'SINAPI COMPOSIÇÕES'!I5559</f>
        <v>M2</v>
      </c>
      <c r="E5556" s="8">
        <f>'SINAPI COMPOSIÇÕES'!K5559</f>
        <v>43.87</v>
      </c>
    </row>
    <row r="5557" spans="1:5" s="8" customFormat="1" ht="33.200000000000003" hidden="1" customHeight="1" outlineLevel="1">
      <c r="A5557" s="8">
        <f>'SINAPI COMPOSIÇÕES'!G5560</f>
        <v>87703</v>
      </c>
      <c r="C5557" s="8" t="str">
        <f>'SINAPI COMPOSIÇÕES'!H5560</f>
        <v>CONTRAPISO EM ARGAMASSA PRONTA, PREPARO MECÂNICO COM MISTURADOR 300 KG, APLICADO EM ÁREAS SECAS SOBRE LAJE, NÃO ADERIDO, ESPESSURA 6CM. AF_06/2014</v>
      </c>
      <c r="D5557" s="8" t="str">
        <f>'SINAPI COMPOSIÇÕES'!I5560</f>
        <v>M2</v>
      </c>
      <c r="E5557" s="8">
        <f>'SINAPI COMPOSIÇÕES'!K5560</f>
        <v>86.87</v>
      </c>
    </row>
    <row r="5558" spans="1:5" s="8" customFormat="1" ht="33.200000000000003" hidden="1" customHeight="1" outlineLevel="1">
      <c r="A5558" s="8">
        <f>'SINAPI COMPOSIÇÕES'!G5561</f>
        <v>87704</v>
      </c>
      <c r="C5558" s="8" t="str">
        <f>'SINAPI COMPOSIÇÕES'!H5561</f>
        <v>CONTRAPISO EM ARGAMASSA PRONTA, PREPARO MANUAL, APLICADO EM ÁREAS SECAS SOBRE LAJE, NÃO ADERIDO, ESPESSURA 6CM. AF_06/2014</v>
      </c>
      <c r="D5558" s="8" t="str">
        <f>'SINAPI COMPOSIÇÕES'!I5561</f>
        <v>M2</v>
      </c>
      <c r="E5558" s="8">
        <f>'SINAPI COMPOSIÇÕES'!K5561</f>
        <v>95.98</v>
      </c>
    </row>
    <row r="5559" spans="1:5" s="8" customFormat="1" ht="33.200000000000003" hidden="1" customHeight="1" outlineLevel="1">
      <c r="A5559" s="8">
        <f>'SINAPI COMPOSIÇÕES'!G5562</f>
        <v>87735</v>
      </c>
      <c r="C5559" s="8" t="str">
        <f>'SINAPI COMPOSIÇÕES'!H5562</f>
        <v>CONTRAPISO EM ARGAMASSA TRAÇO 1:4 (CIMENTO E AREIA), PREPARO MECÂNICO COM BETONEIRA 400 L, APLICADO EM ÁREAS MOLHADAS SOBRE LAJE, ADERIDO, ESPESSURA 2CM. AF_06/2014</v>
      </c>
      <c r="D5559" s="8" t="str">
        <f>'SINAPI COMPOSIÇÕES'!I5562</f>
        <v>M2</v>
      </c>
      <c r="E5559" s="8">
        <f>'SINAPI COMPOSIÇÕES'!K5562</f>
        <v>35.049999999999997</v>
      </c>
    </row>
    <row r="5560" spans="1:5" s="8" customFormat="1" ht="33.200000000000003" hidden="1" customHeight="1" outlineLevel="1">
      <c r="A5560" s="8">
        <f>'SINAPI COMPOSIÇÕES'!G5563</f>
        <v>87737</v>
      </c>
      <c r="C5560" s="8" t="str">
        <f>'SINAPI COMPOSIÇÕES'!H5563</f>
        <v>CONTRAPISO EM ARGAMASSA TRAÇO 1:4 (CIMENTO E AREIA), PREPARO MANUAL, APLICADO EM ÁREAS MOLHADAS SOBRE LAJE, ADERIDO, ESPESSURA 2CM. AF_06/2014</v>
      </c>
      <c r="D5560" s="8" t="str">
        <f>'SINAPI COMPOSIÇÕES'!I5563</f>
        <v>M2</v>
      </c>
      <c r="E5560" s="8">
        <f>'SINAPI COMPOSIÇÕES'!K5563</f>
        <v>37.15</v>
      </c>
    </row>
    <row r="5561" spans="1:5" s="8" customFormat="1" ht="33.200000000000003" hidden="1" customHeight="1" outlineLevel="1">
      <c r="A5561" s="8">
        <f>'SINAPI COMPOSIÇÕES'!G5564</f>
        <v>87738</v>
      </c>
      <c r="C5561" s="8" t="str">
        <f>'SINAPI COMPOSIÇÕES'!H5564</f>
        <v>CONTRAPISO EM ARGAMASSA PRONTA, PREPARO MECÂNICO COM MISTURADOR 300 KG, APLICADO EM ÁREAS MOLHADAS SOBRE LAJE, ADERIDO, ESPESSURA 2CM. AF_06/2014</v>
      </c>
      <c r="D5561" s="8" t="str">
        <f>'SINAPI COMPOSIÇÕES'!I5564</f>
        <v>M2</v>
      </c>
      <c r="E5561" s="8">
        <f>'SINAPI COMPOSIÇÕES'!K5564</f>
        <v>57.32</v>
      </c>
    </row>
    <row r="5562" spans="1:5" s="8" customFormat="1" ht="33.200000000000003" hidden="1" customHeight="1" outlineLevel="1">
      <c r="A5562" s="8">
        <f>'SINAPI COMPOSIÇÕES'!G5565</f>
        <v>87739</v>
      </c>
      <c r="C5562" s="8" t="str">
        <f>'SINAPI COMPOSIÇÕES'!H5565</f>
        <v>CONTRAPISO EM ARGAMASSA PRONTA, PREPARO MANUAL, APLICADO EM ÁREAS MOLHADAS SOBRE LAJE, ADERIDO, ESPESSURA 2CM. AF_06/2014</v>
      </c>
      <c r="D5562" s="8" t="str">
        <f>'SINAPI COMPOSIÇÕES'!I5565</f>
        <v>M2</v>
      </c>
      <c r="E5562" s="8">
        <f>'SINAPI COMPOSIÇÕES'!K5565</f>
        <v>61.59</v>
      </c>
    </row>
    <row r="5563" spans="1:5" s="8" customFormat="1" ht="33.200000000000003" hidden="1" customHeight="1" outlineLevel="1">
      <c r="A5563" s="8">
        <f>'SINAPI COMPOSIÇÕES'!G5566</f>
        <v>87745</v>
      </c>
      <c r="C5563" s="8" t="str">
        <f>'SINAPI COMPOSIÇÕES'!H5566</f>
        <v>CONTRAPISO EM ARGAMASSA TRAÇO 1:4 (CIMENTO E AREIA), PREPARO MECÂNICO COM BETONEIRA 400 L, APLICADO EM ÁREAS MOLHADAS SOBRE LAJE, ADERIDO, ESPESSURA 3CM. AF_06/2014</v>
      </c>
      <c r="D5563" s="8" t="str">
        <f>'SINAPI COMPOSIÇÕES'!I5566</f>
        <v>M2</v>
      </c>
      <c r="E5563" s="8">
        <f>'SINAPI COMPOSIÇÕES'!K5566</f>
        <v>41.46</v>
      </c>
    </row>
    <row r="5564" spans="1:5" s="8" customFormat="1" ht="33.200000000000003" hidden="1" customHeight="1" outlineLevel="1">
      <c r="A5564" s="8">
        <f>'SINAPI COMPOSIÇÕES'!G5567</f>
        <v>87747</v>
      </c>
      <c r="C5564" s="8" t="str">
        <f>'SINAPI COMPOSIÇÕES'!H5567</f>
        <v>CONTRAPISO EM ARGAMASSA TRAÇO 1:4 (CIMENTO E AREIA), PREPARO MANUAL, APLICADO EM ÁREAS MOLHADAS SOBRE LAJE, ADERIDO, ESPESSURA 3CM. AF_06/2014</v>
      </c>
      <c r="D5564" s="8" t="str">
        <f>'SINAPI COMPOSIÇÕES'!I5567</f>
        <v>M2</v>
      </c>
      <c r="E5564" s="8">
        <f>'SINAPI COMPOSIÇÕES'!K5567</f>
        <v>44.38</v>
      </c>
    </row>
    <row r="5565" spans="1:5" s="8" customFormat="1" ht="33.200000000000003" hidden="1" customHeight="1" outlineLevel="1">
      <c r="A5565" s="8">
        <f>'SINAPI COMPOSIÇÕES'!G5568</f>
        <v>87748</v>
      </c>
      <c r="C5565" s="8" t="str">
        <f>'SINAPI COMPOSIÇÕES'!H5568</f>
        <v>CONTRAPISO EM ARGAMASSA PRONTA, PREPARO MECÂNICO COM MISTURADOR 300 KG, APLICADO EM ÁREAS MOLHADAS SOBRE LAJE, ADERIDO, ESPESSURA 3CM. AF_06/2014</v>
      </c>
      <c r="D5565" s="8" t="str">
        <f>'SINAPI COMPOSIÇÕES'!I5568</f>
        <v>M2</v>
      </c>
      <c r="E5565" s="8">
        <f>'SINAPI COMPOSIÇÕES'!K5568</f>
        <v>72.42</v>
      </c>
    </row>
    <row r="5566" spans="1:5" s="8" customFormat="1" ht="33.200000000000003" hidden="1" customHeight="1" outlineLevel="1">
      <c r="A5566" s="8">
        <f>'SINAPI COMPOSIÇÕES'!G5569</f>
        <v>87749</v>
      </c>
      <c r="C5566" s="8" t="str">
        <f>'SINAPI COMPOSIÇÕES'!H5569</f>
        <v>CONTRAPISO EM ARGAMASSA PRONTA, PREPARO MANUAL, APLICADO EM ÁREAS MOLHADAS SOBRE LAJE, ADERIDO, ESPESSURA 3CM. AF_06/2014</v>
      </c>
      <c r="D5566" s="8" t="str">
        <f>'SINAPI COMPOSIÇÕES'!I5569</f>
        <v>M2</v>
      </c>
      <c r="E5566" s="8">
        <f>'SINAPI COMPOSIÇÕES'!K5569</f>
        <v>78.36</v>
      </c>
    </row>
    <row r="5567" spans="1:5" s="8" customFormat="1" ht="33.200000000000003" hidden="1" customHeight="1" outlineLevel="1">
      <c r="A5567" s="8">
        <f>'SINAPI COMPOSIÇÕES'!G5570</f>
        <v>87755</v>
      </c>
      <c r="C5567" s="8" t="str">
        <f>'SINAPI COMPOSIÇÕES'!H5570</f>
        <v>CONTRAPISO EM ARGAMASSA TRAÇO 1:4 (CIMENTO E AREIA), PREPARO MECÂNICO COM BETONEIRA 400 L, APLICADO EM ÁREAS MOLHADAS SOBRE IMPERMEABILIZAÇÃO, ESPESSURA 3CM. AF_06/2014</v>
      </c>
      <c r="D5567" s="8" t="str">
        <f>'SINAPI COMPOSIÇÕES'!I5570</f>
        <v>M2</v>
      </c>
      <c r="E5567" s="8">
        <f>'SINAPI COMPOSIÇÕES'!K5570</f>
        <v>38.03</v>
      </c>
    </row>
    <row r="5568" spans="1:5" s="8" customFormat="1" ht="33.200000000000003" hidden="1" customHeight="1" outlineLevel="1">
      <c r="A5568" s="8">
        <f>'SINAPI COMPOSIÇÕES'!G5571</f>
        <v>87757</v>
      </c>
      <c r="C5568" s="8" t="str">
        <f>'SINAPI COMPOSIÇÕES'!H5571</f>
        <v>CONTRAPISO EM ARGAMASSA TRAÇO 1:4 (CIMENTO E AREIA), PREPARO MANUAL, APLICADO EM ÁREAS MOLHADAS SOBRE IMPERMEABILIZAÇÃO, ESPESSURA 3CM. AF_06/2014</v>
      </c>
      <c r="D5568" s="8" t="str">
        <f>'SINAPI COMPOSIÇÕES'!I5571</f>
        <v>M2</v>
      </c>
      <c r="E5568" s="8">
        <f>'SINAPI COMPOSIÇÕES'!K5571</f>
        <v>40.950000000000003</v>
      </c>
    </row>
    <row r="5569" spans="1:5" s="8" customFormat="1" ht="33.200000000000003" hidden="1" customHeight="1" outlineLevel="1">
      <c r="A5569" s="8">
        <f>'SINAPI COMPOSIÇÕES'!G5572</f>
        <v>87758</v>
      </c>
      <c r="C5569" s="8" t="str">
        <f>'SINAPI COMPOSIÇÕES'!H5572</f>
        <v>CONTRAPISO EM ARGAMASSA PRONTA, PREPARO MECÂNICO COM MISTURADOR 300 KG, APLICADO EM ÁREAS MOLHADAS SOBRE IMPERMEABILIZAÇÃO, ESPESSURA 3CM. AF_06/2014</v>
      </c>
      <c r="D5569" s="8" t="str">
        <f>'SINAPI COMPOSIÇÕES'!I5572</f>
        <v>M2</v>
      </c>
      <c r="E5569" s="8">
        <f>'SINAPI COMPOSIÇÕES'!K5572</f>
        <v>68.989999999999995</v>
      </c>
    </row>
    <row r="5570" spans="1:5" s="8" customFormat="1" ht="33.200000000000003" hidden="1" customHeight="1" outlineLevel="1">
      <c r="A5570" s="8">
        <f>'SINAPI COMPOSIÇÕES'!G5573</f>
        <v>87759</v>
      </c>
      <c r="C5570" s="8" t="str">
        <f>'SINAPI COMPOSIÇÕES'!H5573</f>
        <v>CONTRAPISO EM ARGAMASSA PRONTA, PREPARO MANUAL, APLICADO EM ÁREAS MOLHADAS SOBRE IMPERMEABILIZAÇÃO, ESPESSURA 3CM. AF_06/2014</v>
      </c>
      <c r="D5570" s="8" t="str">
        <f>'SINAPI COMPOSIÇÕES'!I5573</f>
        <v>M2</v>
      </c>
      <c r="E5570" s="8">
        <f>'SINAPI COMPOSIÇÕES'!K5573</f>
        <v>74.930000000000007</v>
      </c>
    </row>
    <row r="5571" spans="1:5" s="8" customFormat="1" ht="33.200000000000003" hidden="1" customHeight="1" outlineLevel="1">
      <c r="A5571" s="8">
        <f>'SINAPI COMPOSIÇÕES'!G5574</f>
        <v>87765</v>
      </c>
      <c r="C5571" s="8" t="str">
        <f>'SINAPI COMPOSIÇÕES'!H5574</f>
        <v>CONTRAPISO EM ARGAMASSA TRAÇO 1:4 (CIMENTO E AREIA), PREPARO MECÂNICO COM BETONEIRA 400 L, APLICADO EM ÁREAS MOLHADAS SOBRE IMPERMEABILIZAÇÃO, ESPESSURA 4CM. AF_06/2014</v>
      </c>
      <c r="D5571" s="8" t="str">
        <f>'SINAPI COMPOSIÇÕES'!I5574</f>
        <v>M2</v>
      </c>
      <c r="E5571" s="8">
        <f>'SINAPI COMPOSIÇÕES'!K5574</f>
        <v>43.19</v>
      </c>
    </row>
    <row r="5572" spans="1:5" s="8" customFormat="1" ht="33.200000000000003" hidden="1" customHeight="1" outlineLevel="1">
      <c r="A5572" s="8">
        <f>'SINAPI COMPOSIÇÕES'!G5575</f>
        <v>87767</v>
      </c>
      <c r="C5572" s="8" t="str">
        <f>'SINAPI COMPOSIÇÕES'!H5575</f>
        <v>CONTRAPISO EM ARGAMASSA TRAÇO 1:4 (CIMENTO E AREIA), PREPARO MANUAL, APLICADO EM ÁREAS MOLHADAS SOBRE IMPERMEABILIZAÇÃO, ESPESSURA 4CM. AF_06/2014</v>
      </c>
      <c r="D5572" s="8" t="str">
        <f>'SINAPI COMPOSIÇÕES'!I5575</f>
        <v>M2</v>
      </c>
      <c r="E5572" s="8">
        <f>'SINAPI COMPOSIÇÕES'!K5575</f>
        <v>46.79</v>
      </c>
    </row>
    <row r="5573" spans="1:5" s="8" customFormat="1" ht="33.200000000000003" hidden="1" customHeight="1" outlineLevel="1">
      <c r="A5573" s="8">
        <f>'SINAPI COMPOSIÇÕES'!G5576</f>
        <v>87768</v>
      </c>
      <c r="C5573" s="8" t="str">
        <f>'SINAPI COMPOSIÇÕES'!H5576</f>
        <v>CONTRAPISO EM ARGAMASSA PRONTA, PREPARO MECÂNICO COM MISTURADOR 300 KG, APLICADO EM ÁREAS MOLHADAS SOBRE IMPERMEABILIZAÇÃO, ESPESSURA 4CM. AF_06/2014</v>
      </c>
      <c r="D5573" s="8" t="str">
        <f>'SINAPI COMPOSIÇÕES'!I5576</f>
        <v>M2</v>
      </c>
      <c r="E5573" s="8">
        <f>'SINAPI COMPOSIÇÕES'!K5576</f>
        <v>81.27</v>
      </c>
    </row>
    <row r="5574" spans="1:5" s="8" customFormat="1" ht="33.200000000000003" hidden="1" customHeight="1" outlineLevel="1">
      <c r="A5574" s="8">
        <f>'SINAPI COMPOSIÇÕES'!G5577</f>
        <v>87769</v>
      </c>
      <c r="C5574" s="8" t="str">
        <f>'SINAPI COMPOSIÇÕES'!H5577</f>
        <v>CONTRAPISO EM ARGAMASSA PRONTA, PREPARO MANUAL, APLICADO EM ÁREAS MOLHADAS SOBRE IMPERMEABILIZAÇÃO, ESPESSURA 4CM. AF_06/2014</v>
      </c>
      <c r="D5574" s="8" t="str">
        <f>'SINAPI COMPOSIÇÕES'!I5577</f>
        <v>M2</v>
      </c>
      <c r="E5574" s="8">
        <f>'SINAPI COMPOSIÇÕES'!K5577</f>
        <v>88.57</v>
      </c>
    </row>
    <row r="5575" spans="1:5" s="8" customFormat="1" ht="33.200000000000003" hidden="1" customHeight="1" outlineLevel="1">
      <c r="A5575" s="8">
        <f>'SINAPI COMPOSIÇÕES'!G5578</f>
        <v>88470</v>
      </c>
      <c r="C5575" s="8" t="str">
        <f>'SINAPI COMPOSIÇÕES'!H5578</f>
        <v>CONTRAPISO AUTONIVELANTE, APLICADO SOBRE LAJE, NÃO ADERIDO, ESPESSURA 3CM. AF_06/2014</v>
      </c>
      <c r="D5575" s="8" t="str">
        <f>'SINAPI COMPOSIÇÕES'!I5578</f>
        <v>M2</v>
      </c>
      <c r="E5575" s="8">
        <f>'SINAPI COMPOSIÇÕES'!K5578</f>
        <v>17.440000000000001</v>
      </c>
    </row>
    <row r="5576" spans="1:5" s="8" customFormat="1" ht="33.200000000000003" hidden="1" customHeight="1" outlineLevel="1">
      <c r="A5576" s="8">
        <f>'SINAPI COMPOSIÇÕES'!G5579</f>
        <v>88471</v>
      </c>
      <c r="C5576" s="8" t="str">
        <f>'SINAPI COMPOSIÇÕES'!H5579</f>
        <v>CONTRAPISO AUTONIVELANTE, APLICADO SOBRE LAJE, NÃO ADERIDO, ESPESSURA 4CM. AF_06/2014</v>
      </c>
      <c r="D5576" s="8" t="str">
        <f>'SINAPI COMPOSIÇÕES'!I5579</f>
        <v>M2</v>
      </c>
      <c r="E5576" s="8">
        <f>'SINAPI COMPOSIÇÕES'!K5579</f>
        <v>21.58</v>
      </c>
    </row>
    <row r="5577" spans="1:5" s="8" customFormat="1" ht="33.200000000000003" hidden="1" customHeight="1" outlineLevel="1">
      <c r="A5577" s="8">
        <f>'SINAPI COMPOSIÇÕES'!G5580</f>
        <v>88472</v>
      </c>
      <c r="C5577" s="8" t="str">
        <f>'SINAPI COMPOSIÇÕES'!H5580</f>
        <v>CONTRAPISO AUTONIVELANTE, APLICADO SOBRE LAJE, NÃO ADERIDO, ESPESSURA 5CM. AF_06/2014</v>
      </c>
      <c r="D5577" s="8" t="str">
        <f>'SINAPI COMPOSIÇÕES'!I5580</f>
        <v>M2</v>
      </c>
      <c r="E5577" s="8">
        <f>'SINAPI COMPOSIÇÕES'!K5580</f>
        <v>24.84</v>
      </c>
    </row>
    <row r="5578" spans="1:5" s="8" customFormat="1" ht="33.200000000000003" hidden="1" customHeight="1" outlineLevel="1">
      <c r="A5578" s="8">
        <f>'SINAPI COMPOSIÇÕES'!G5581</f>
        <v>88476</v>
      </c>
      <c r="C5578" s="8" t="str">
        <f>'SINAPI COMPOSIÇÕES'!H5581</f>
        <v>CONTRAPISO AUTONIVELANTE, APLICADO SOBRE LAJE, ADERIDO, ESPESSURA 2CM. AF_06/2014</v>
      </c>
      <c r="D5578" s="8" t="str">
        <f>'SINAPI COMPOSIÇÕES'!I5581</f>
        <v>M2</v>
      </c>
      <c r="E5578" s="8">
        <f>'SINAPI COMPOSIÇÕES'!K5581</f>
        <v>14.59</v>
      </c>
    </row>
    <row r="5579" spans="1:5" s="8" customFormat="1" ht="33.200000000000003" hidden="1" customHeight="1" outlineLevel="1">
      <c r="A5579" s="8">
        <f>'SINAPI COMPOSIÇÕES'!G5582</f>
        <v>88477</v>
      </c>
      <c r="C5579" s="8" t="str">
        <f>'SINAPI COMPOSIÇÕES'!H5582</f>
        <v>CONTRAPISO AUTONIVELANTE, APLICADO SOBRE LAJE, ADERIDO, ESPESSURA 3CM. AF_06/2014</v>
      </c>
      <c r="D5579" s="8" t="str">
        <f>'SINAPI COMPOSIÇÕES'!I5582</f>
        <v>M2</v>
      </c>
      <c r="E5579" s="8">
        <f>'SINAPI COMPOSIÇÕES'!K5582</f>
        <v>19.97</v>
      </c>
    </row>
    <row r="5580" spans="1:5" s="8" customFormat="1" ht="33.200000000000003" hidden="1" customHeight="1" outlineLevel="1">
      <c r="A5580" s="8">
        <f>'SINAPI COMPOSIÇÕES'!G5583</f>
        <v>88478</v>
      </c>
      <c r="C5580" s="8" t="str">
        <f>'SINAPI COMPOSIÇÕES'!H5583</f>
        <v>CONTRAPISO AUTONIVELANTE, APLICADO SOBRE LAJE, ADERIDO, ESPESSURA 4CM. AF_06/2014</v>
      </c>
      <c r="D5580" s="8" t="str">
        <f>'SINAPI COMPOSIÇÕES'!I5583</f>
        <v>M2</v>
      </c>
      <c r="E5580" s="8">
        <f>'SINAPI COMPOSIÇÕES'!K5583</f>
        <v>24.32</v>
      </c>
    </row>
    <row r="5581" spans="1:5" s="8" customFormat="1" ht="33.200000000000003" hidden="1" customHeight="1" outlineLevel="1">
      <c r="A5581" s="8">
        <f>'SINAPI COMPOSIÇÕES'!G5584</f>
        <v>90900</v>
      </c>
      <c r="C5581" s="8" t="str">
        <f>'SINAPI COMPOSIÇÕES'!H5584</f>
        <v>CONTRAPISO ACÚSTICO EM ARGAMASSA TRAÇO 1:4 (CIMENTO E AREIA), PREPARO MECÂNICO COM BETONEIRA 400L, APLICADO EM ÁREAS SECAS MENORES QUE 15M2, ESPESSURA 5CM. AF_10/2014</v>
      </c>
      <c r="D5581" s="8" t="str">
        <f>'SINAPI COMPOSIÇÕES'!I5584</f>
        <v>M2</v>
      </c>
      <c r="E5581" s="8">
        <f>'SINAPI COMPOSIÇÕES'!K5584</f>
        <v>61.62</v>
      </c>
    </row>
    <row r="5582" spans="1:5" s="8" customFormat="1" ht="33.200000000000003" hidden="1" customHeight="1" outlineLevel="1">
      <c r="A5582" s="8">
        <f>'SINAPI COMPOSIÇÕES'!G5585</f>
        <v>90902</v>
      </c>
      <c r="C5582" s="8" t="str">
        <f>'SINAPI COMPOSIÇÕES'!H5585</f>
        <v>CONTRAPISO ACÚSTICO EM ARGAMASSA TRAÇO 1:4 (CIMENTO E AREIA), PREPARO MANUAL, APLICADO EM ÁREAS SECAS MENORES QUE 15M2, ESPESSURA 5CM. AF_10/2014</v>
      </c>
      <c r="D5582" s="8" t="str">
        <f>'SINAPI COMPOSIÇÕES'!I5585</f>
        <v>M2</v>
      </c>
      <c r="E5582" s="8">
        <f>'SINAPI COMPOSIÇÕES'!K5585</f>
        <v>65.739999999999995</v>
      </c>
    </row>
    <row r="5583" spans="1:5" s="8" customFormat="1" ht="33.200000000000003" hidden="1" customHeight="1" outlineLevel="1">
      <c r="A5583" s="8">
        <f>'SINAPI COMPOSIÇÕES'!G5586</f>
        <v>90903</v>
      </c>
      <c r="C5583" s="8" t="str">
        <f>'SINAPI COMPOSIÇÕES'!H5586</f>
        <v>CONTRAPISO ACÚSTICO EM ARGAMASSA PRONTA, PREPARO MECÂNICO COM MISTURADOR 300 KG, APLICADO EM ÁREAS SECAS MENORES QUE 15M2, ESPESSURA 5CM. AF_10/2014</v>
      </c>
      <c r="D5583" s="8" t="str">
        <f>'SINAPI COMPOSIÇÕES'!I5586</f>
        <v>M2</v>
      </c>
      <c r="E5583" s="8">
        <f>'SINAPI COMPOSIÇÕES'!K5586</f>
        <v>105.23</v>
      </c>
    </row>
    <row r="5584" spans="1:5" s="8" customFormat="1" ht="33.200000000000003" hidden="1" customHeight="1" outlineLevel="1">
      <c r="A5584" s="8">
        <f>'SINAPI COMPOSIÇÕES'!G5587</f>
        <v>90904</v>
      </c>
      <c r="C5584" s="8" t="str">
        <f>'SINAPI COMPOSIÇÕES'!H5587</f>
        <v>CONTRAPISO ACÚSTICO EM ARGAMASSA PRONTA, PREPARO MANUAL, APLICADO EM ÁREAS SECAS MENORES QUE 15M2, ESPESSURA 5CM. AF_10/2014</v>
      </c>
      <c r="D5584" s="8" t="str">
        <f>'SINAPI COMPOSIÇÕES'!I5587</f>
        <v>M2</v>
      </c>
      <c r="E5584" s="8">
        <f>'SINAPI COMPOSIÇÕES'!K5587</f>
        <v>113.59</v>
      </c>
    </row>
    <row r="5585" spans="1:5" s="8" customFormat="1" ht="33.200000000000003" hidden="1" customHeight="1" outlineLevel="1">
      <c r="A5585" s="8">
        <f>'SINAPI COMPOSIÇÕES'!G5588</f>
        <v>90910</v>
      </c>
      <c r="C5585" s="8" t="str">
        <f>'SINAPI COMPOSIÇÕES'!H5588</f>
        <v>CONTRAPISO ACÚSTICO EM ARGAMASSA TRAÇO 1:4 (CIMENTO E AREIA), PREPARO MECÂNICO COM BETONEIRA 400L, APLICADO EM ÁREAS SECAS MENORES QUE 15M2, ESPESSURA 6CM. AF_10/2014</v>
      </c>
      <c r="D5585" s="8" t="str">
        <f>'SINAPI COMPOSIÇÕES'!I5588</f>
        <v>M2</v>
      </c>
      <c r="E5585" s="8">
        <f>'SINAPI COMPOSIÇÕES'!K5588</f>
        <v>65.31</v>
      </c>
    </row>
    <row r="5586" spans="1:5" s="8" customFormat="1" ht="33.200000000000003" hidden="1" customHeight="1" outlineLevel="1">
      <c r="A5586" s="8">
        <f>'SINAPI COMPOSIÇÕES'!G5589</f>
        <v>90912</v>
      </c>
      <c r="C5586" s="8" t="str">
        <f>'SINAPI COMPOSIÇÕES'!H5589</f>
        <v>CONTRAPISO ACÚSTICO EM ARGAMASSA TRAÇO 1:4 (CIMENTO E AREIA), PREPARO MANUAL, APLICADO EM ÁREAS SECAS MENORES QUE 15M2, ESPESSURA 6CM. AF_10/2014</v>
      </c>
      <c r="D5586" s="8" t="str">
        <f>'SINAPI COMPOSIÇÕES'!I5589</f>
        <v>M2</v>
      </c>
      <c r="E5586" s="8">
        <f>'SINAPI COMPOSIÇÕES'!K5589</f>
        <v>69.790000000000006</v>
      </c>
    </row>
    <row r="5587" spans="1:5" s="8" customFormat="1" ht="33.200000000000003" hidden="1" customHeight="1" outlineLevel="1">
      <c r="A5587" s="8">
        <f>'SINAPI COMPOSIÇÕES'!G5590</f>
        <v>90913</v>
      </c>
      <c r="C5587" s="8" t="str">
        <f>'SINAPI COMPOSIÇÕES'!H5590</f>
        <v>CONTRAPISO ACÚSTICO EM ARGAMASSA PRONTA, PREPARO MECÂNICO COM MISTURADOR 300 KG, APLICADO EM ÁREAS SECAS MENORES QUE 15M2, ESPESSURA 6CM. AF_10/2014</v>
      </c>
      <c r="D5587" s="8" t="str">
        <f>'SINAPI COMPOSIÇÕES'!I5590</f>
        <v>M2</v>
      </c>
      <c r="E5587" s="8">
        <f>'SINAPI COMPOSIÇÕES'!K5590</f>
        <v>112.79</v>
      </c>
    </row>
    <row r="5588" spans="1:5" s="8" customFormat="1" ht="33.200000000000003" hidden="1" customHeight="1" outlineLevel="1">
      <c r="A5588" s="8">
        <f>'SINAPI COMPOSIÇÕES'!G5591</f>
        <v>90914</v>
      </c>
      <c r="C5588" s="8" t="str">
        <f>'SINAPI COMPOSIÇÕES'!H5591</f>
        <v>CONTRAPISO ACÚSTICO EM ARGAMASSA PRONTA, PREPARO MANUAL, APLICADO EM ÁREAS SECAS MENORES QUE 15M2, ESPESSURA 6CM. AF_10/2014</v>
      </c>
      <c r="D5588" s="8" t="str">
        <f>'SINAPI COMPOSIÇÕES'!I5591</f>
        <v>M2</v>
      </c>
      <c r="E5588" s="8">
        <f>'SINAPI COMPOSIÇÕES'!K5591</f>
        <v>121.9</v>
      </c>
    </row>
    <row r="5589" spans="1:5" s="8" customFormat="1" ht="33.200000000000003" hidden="1" customHeight="1" outlineLevel="1">
      <c r="A5589" s="8">
        <f>'SINAPI COMPOSIÇÕES'!G5592</f>
        <v>90920</v>
      </c>
      <c r="C5589" s="8" t="str">
        <f>'SINAPI COMPOSIÇÕES'!H5592</f>
        <v>CONTRAPISO ACÚSTICO EM ARGAMASSA TRAÇO 1:4 (CIMENTO E AREIA), PREPARO MECÂNICO COM BETONEIRA 400L, APLICADO EM ÁREAS SECAS MENORES QUE 15M2, ESPESSURA 7CM. AF_10/2014</v>
      </c>
      <c r="D5589" s="8" t="str">
        <f>'SINAPI COMPOSIÇÕES'!I5592</f>
        <v>M2</v>
      </c>
      <c r="E5589" s="8">
        <f>'SINAPI COMPOSIÇÕES'!K5592</f>
        <v>72.16</v>
      </c>
    </row>
    <row r="5590" spans="1:5" s="8" customFormat="1" ht="33.200000000000003" hidden="1" customHeight="1" outlineLevel="1">
      <c r="A5590" s="8">
        <f>'SINAPI COMPOSIÇÕES'!G5593</f>
        <v>90922</v>
      </c>
      <c r="C5590" s="8" t="str">
        <f>'SINAPI COMPOSIÇÕES'!H5593</f>
        <v>CONTRAPISO ACÚSTICO EM ARGAMASSA TRAÇO 1:4 (CIMENTO E AREIA), PREPARO MANUAL, APLICADO EM ÁREAS SECAS MENORES QUE 15M2, ESPESSURA 7CM. AF_10/2014</v>
      </c>
      <c r="D5590" s="8" t="str">
        <f>'SINAPI COMPOSIÇÕES'!I5593</f>
        <v>M2</v>
      </c>
      <c r="E5590" s="8">
        <f>'SINAPI COMPOSIÇÕES'!K5593</f>
        <v>77.319999999999993</v>
      </c>
    </row>
    <row r="5591" spans="1:5" s="8" customFormat="1" ht="33.200000000000003" hidden="1" customHeight="1" outlineLevel="1">
      <c r="A5591" s="8">
        <f>'SINAPI COMPOSIÇÕES'!G5594</f>
        <v>90923</v>
      </c>
      <c r="C5591" s="8" t="str">
        <f>'SINAPI COMPOSIÇÕES'!H5594</f>
        <v>CONTRAPISO ACÚSTICO EM ARGAMASSA PRONTA, PREPARO MECÂNICO COM MISTURADOR 300 KG, APLICADO EM ÁREAS SECAS MENORES QUE 15M2, ESPESSURA 7CM. AF_10/2014</v>
      </c>
      <c r="D5591" s="8" t="str">
        <f>'SINAPI COMPOSIÇÕES'!I5594</f>
        <v>M2</v>
      </c>
      <c r="E5591" s="8">
        <f>'SINAPI COMPOSIÇÕES'!K5594</f>
        <v>126.76</v>
      </c>
    </row>
    <row r="5592" spans="1:5" s="8" customFormat="1" ht="33.200000000000003" hidden="1" customHeight="1" outlineLevel="1">
      <c r="A5592" s="8">
        <f>'SINAPI COMPOSIÇÕES'!G5595</f>
        <v>90924</v>
      </c>
      <c r="C5592" s="8" t="str">
        <f>'SINAPI COMPOSIÇÕES'!H5595</f>
        <v>CONTRAPISO ACÚSTICO EM ARGAMASSA PRONTA, PREPARO MANUAL, APLICADO EM ÁREAS SECAS MENORES QUE 15M2, ESPESSURA 7CM. AF_10/2014</v>
      </c>
      <c r="D5592" s="8" t="str">
        <f>'SINAPI COMPOSIÇÕES'!I5595</f>
        <v>M2</v>
      </c>
      <c r="E5592" s="8">
        <f>'SINAPI COMPOSIÇÕES'!K5595</f>
        <v>137.22999999999999</v>
      </c>
    </row>
    <row r="5593" spans="1:5" s="8" customFormat="1" ht="33.200000000000003" hidden="1" customHeight="1" outlineLevel="1">
      <c r="A5593" s="8">
        <f>'SINAPI COMPOSIÇÕES'!G5596</f>
        <v>90930</v>
      </c>
      <c r="C5593" s="8" t="str">
        <f>'SINAPI COMPOSIÇÕES'!H5596</f>
        <v>CONTRAPISO ACÚSTICO EM ARGAMASSA TRAÇO 1:4 (CIMENTO E AREIA), PREPARO MECÂNICO COM BETONEIRA 400L, APLICADO EM ÁREAS SECAS MAIORES QUE 15M2, ESPESSURA 5CM. AF_10/2014</v>
      </c>
      <c r="D5593" s="8" t="str">
        <f>'SINAPI COMPOSIÇÕES'!I5596</f>
        <v>M2</v>
      </c>
      <c r="E5593" s="8">
        <f>'SINAPI COMPOSIÇÕES'!K5596</f>
        <v>56.14</v>
      </c>
    </row>
    <row r="5594" spans="1:5" s="8" customFormat="1" ht="33.200000000000003" hidden="1" customHeight="1" outlineLevel="1">
      <c r="A5594" s="8">
        <f>'SINAPI COMPOSIÇÕES'!G5597</f>
        <v>90932</v>
      </c>
      <c r="C5594" s="8" t="str">
        <f>'SINAPI COMPOSIÇÕES'!H5597</f>
        <v>CONTRAPISO ACÚSTICO EM ARGAMASSA TRAÇO 1:4 (CIMENTO E AREIA), PREPARO MANUAL, APLICADO EM ÁREAS SECAS MAIORES QUE 15M2, ESPESSURA 5CM. AF_10/2014</v>
      </c>
      <c r="D5594" s="8" t="str">
        <f>'SINAPI COMPOSIÇÕES'!I5597</f>
        <v>M2</v>
      </c>
      <c r="E5594" s="8">
        <f>'SINAPI COMPOSIÇÕES'!K5597</f>
        <v>60.26</v>
      </c>
    </row>
    <row r="5595" spans="1:5" s="8" customFormat="1" ht="33.200000000000003" hidden="1" customHeight="1" outlineLevel="1">
      <c r="A5595" s="8">
        <f>'SINAPI COMPOSIÇÕES'!G5598</f>
        <v>90933</v>
      </c>
      <c r="C5595" s="8" t="str">
        <f>'SINAPI COMPOSIÇÕES'!H5598</f>
        <v>CONTRAPISO ACÚSTICO EM ARGAMASSA PRONTA, PREPARO MECÂNICO COM MISTURADOR 300 KG, APLICADO EM ÁREAS SECAS MAIORES QUE 15M2, ESPESSURA 5CM. AF_10/2014</v>
      </c>
      <c r="D5595" s="8" t="str">
        <f>'SINAPI COMPOSIÇÕES'!I5598</f>
        <v>M2</v>
      </c>
      <c r="E5595" s="8">
        <f>'SINAPI COMPOSIÇÕES'!K5598</f>
        <v>99.75</v>
      </c>
    </row>
    <row r="5596" spans="1:5" s="8" customFormat="1" ht="33.200000000000003" hidden="1" customHeight="1" outlineLevel="1">
      <c r="A5596" s="8">
        <f>'SINAPI COMPOSIÇÕES'!G5599</f>
        <v>90934</v>
      </c>
      <c r="C5596" s="8" t="str">
        <f>'SINAPI COMPOSIÇÕES'!H5599</f>
        <v>CONTRAPISO ACÚSTICO EM ARGAMASSA PRONTA, PREPARO MANUAL, APLICADO EM ÁREAS SECAS MAIORES QUE 15M2, ESPESSURA 5CM. AF_10/2014</v>
      </c>
      <c r="D5596" s="8" t="str">
        <f>'SINAPI COMPOSIÇÕES'!I5599</f>
        <v>M2</v>
      </c>
      <c r="E5596" s="8">
        <f>'SINAPI COMPOSIÇÕES'!K5599</f>
        <v>108.11</v>
      </c>
    </row>
    <row r="5597" spans="1:5" s="8" customFormat="1" ht="33.200000000000003" hidden="1" customHeight="1" outlineLevel="1">
      <c r="A5597" s="8">
        <f>'SINAPI COMPOSIÇÕES'!G5600</f>
        <v>90940</v>
      </c>
      <c r="C5597" s="8" t="str">
        <f>'SINAPI COMPOSIÇÕES'!H5600</f>
        <v>CONTRAPISO ACÚSTICO EM ARGAMASSA TRAÇO 1:4 (CIMENTO E AREIA), PREPARO MECÂNICO COM BETONEIRA 400L, APLICADO EM ÁREAS SECAS MAIORES QUE 15M2, ESPESSURA 6CM. AF_10/2014</v>
      </c>
      <c r="D5597" s="8" t="str">
        <f>'SINAPI COMPOSIÇÕES'!I5600</f>
        <v>M2</v>
      </c>
      <c r="E5597" s="8">
        <f>'SINAPI COMPOSIÇÕES'!K5600</f>
        <v>59.87</v>
      </c>
    </row>
    <row r="5598" spans="1:5" s="8" customFormat="1" ht="33.200000000000003" hidden="1" customHeight="1" outlineLevel="1">
      <c r="A5598" s="8">
        <f>'SINAPI COMPOSIÇÕES'!G5601</f>
        <v>90942</v>
      </c>
      <c r="C5598" s="8" t="str">
        <f>'SINAPI COMPOSIÇÕES'!H5601</f>
        <v>CONTRAPISO ACÚSTICO EM ARGAMASSA TRAÇO 1:4 (CIMENTO E AREIA), PREPARO MANUAL, APLICADO EM ÁREAS SECAS MAIORES QUE 15M2, ESPESSURA 6CM. AF_10/2014</v>
      </c>
      <c r="D5598" s="8" t="str">
        <f>'SINAPI COMPOSIÇÕES'!I5601</f>
        <v>M2</v>
      </c>
      <c r="E5598" s="8">
        <f>'SINAPI COMPOSIÇÕES'!K5601</f>
        <v>64.349999999999994</v>
      </c>
    </row>
    <row r="5599" spans="1:5" s="8" customFormat="1" ht="33.200000000000003" hidden="1" customHeight="1" outlineLevel="1">
      <c r="A5599" s="8">
        <f>'SINAPI COMPOSIÇÕES'!G5602</f>
        <v>90943</v>
      </c>
      <c r="C5599" s="8" t="str">
        <f>'SINAPI COMPOSIÇÕES'!H5602</f>
        <v>CONTRAPISO ACÚSTICO EM ARGAMASSA PRONTA, PREPARO MECÂNICO COM MISTURADOR 300 KG, APLICADO EM ÁREAS SECAS MAIORES QUE 15M2, ESPESSURA 6CM. AF_10/2014</v>
      </c>
      <c r="D5599" s="8" t="str">
        <f>'SINAPI COMPOSIÇÕES'!I5602</f>
        <v>M2</v>
      </c>
      <c r="E5599" s="8">
        <f>'SINAPI COMPOSIÇÕES'!K5602</f>
        <v>107.35</v>
      </c>
    </row>
    <row r="5600" spans="1:5" s="8" customFormat="1" ht="33.200000000000003" hidden="1" customHeight="1" outlineLevel="1">
      <c r="A5600" s="8">
        <f>'SINAPI COMPOSIÇÕES'!G5603</f>
        <v>90944</v>
      </c>
      <c r="C5600" s="8" t="str">
        <f>'SINAPI COMPOSIÇÕES'!H5603</f>
        <v>CONTRAPISO ACÚSTICO EM ARGAMASSA PRONTA, PREPARO MANUAL, APLICADO EM ÁREAS SECAS MAIORES QUE 15M2, ESPESSURA 6CM. AF_10/2014</v>
      </c>
      <c r="D5600" s="8" t="str">
        <f>'SINAPI COMPOSIÇÕES'!I5603</f>
        <v>M2</v>
      </c>
      <c r="E5600" s="8">
        <f>'SINAPI COMPOSIÇÕES'!K5603</f>
        <v>116.46</v>
      </c>
    </row>
    <row r="5601" spans="1:5" s="8" customFormat="1" ht="33.200000000000003" hidden="1" customHeight="1" outlineLevel="1">
      <c r="A5601" s="8">
        <f>'SINAPI COMPOSIÇÕES'!G5604</f>
        <v>90950</v>
      </c>
      <c r="C5601" s="8" t="str">
        <f>'SINAPI COMPOSIÇÕES'!H5604</f>
        <v>CONTRAPISO ACÚSTICO EM ARGAMASSA TRAÇO 1:4 (CIMENTO E AREIA), PREPARO MECÂNICO COM BETONEIRA 400L, APLICADO EM ÁREAS SECAS MAIORES QUE 15M2, ESPESSURA 7CM. AF_10/2014</v>
      </c>
      <c r="D5601" s="8" t="str">
        <f>'SINAPI COMPOSIÇÕES'!I5604</f>
        <v>M2</v>
      </c>
      <c r="E5601" s="8">
        <f>'SINAPI COMPOSIÇÕES'!K5604</f>
        <v>66.680000000000007</v>
      </c>
    </row>
    <row r="5602" spans="1:5" s="8" customFormat="1" ht="33.200000000000003" hidden="1" customHeight="1" outlineLevel="1">
      <c r="A5602" s="8">
        <f>'SINAPI COMPOSIÇÕES'!G5605</f>
        <v>90952</v>
      </c>
      <c r="C5602" s="8" t="str">
        <f>'SINAPI COMPOSIÇÕES'!H5605</f>
        <v>CONTRAPISO ACÚSTICO EM ARGAMASSA TRAÇO 1:4 (CIMENTO E AREIA), PREPARO MANUAL, APLICADO EM ÁREAS SECAS MAIORES QUE 15M2, ESPESSURA 7CM. AF_10/2014</v>
      </c>
      <c r="D5602" s="8" t="str">
        <f>'SINAPI COMPOSIÇÕES'!I5605</f>
        <v>M2</v>
      </c>
      <c r="E5602" s="8">
        <f>'SINAPI COMPOSIÇÕES'!K5605</f>
        <v>71.84</v>
      </c>
    </row>
    <row r="5603" spans="1:5" s="8" customFormat="1" ht="33.200000000000003" hidden="1" customHeight="1" outlineLevel="1">
      <c r="A5603" s="8">
        <f>'SINAPI COMPOSIÇÕES'!G5606</f>
        <v>90953</v>
      </c>
      <c r="C5603" s="8" t="str">
        <f>'SINAPI COMPOSIÇÕES'!H5606</f>
        <v>CONTRAPISO ACÚSTICO EM ARGAMASSA PRONTA, PREPARO MECÂNICO COM MISTURADOR 300 KG, APLICADO EM ÁREAS SECAS MAIORES QUE 15M2, ESPESSURA 7CM. AF_10/2014</v>
      </c>
      <c r="D5603" s="8" t="str">
        <f>'SINAPI COMPOSIÇÕES'!I5606</f>
        <v>M2</v>
      </c>
      <c r="E5603" s="8">
        <f>'SINAPI COMPOSIÇÕES'!K5606</f>
        <v>121.28</v>
      </c>
    </row>
    <row r="5604" spans="1:5" s="8" customFormat="1" ht="33.200000000000003" hidden="1" customHeight="1" outlineLevel="1">
      <c r="A5604" s="8">
        <f>'SINAPI COMPOSIÇÕES'!G5607</f>
        <v>90954</v>
      </c>
      <c r="C5604" s="8" t="str">
        <f>'SINAPI COMPOSIÇÕES'!H5607</f>
        <v>CONTRAPISO ACÚSTICO EM ARGAMASSA PRONTA, PREPARO MANUAL, APLICADO EM ÁREAS SECAS MAIORES QUE 15M2, ESPESSURA 7CM. AF_10/2014</v>
      </c>
      <c r="D5604" s="8" t="str">
        <f>'SINAPI COMPOSIÇÕES'!I5607</f>
        <v>M2</v>
      </c>
      <c r="E5604" s="8">
        <f>'SINAPI COMPOSIÇÕES'!K5607</f>
        <v>131.75</v>
      </c>
    </row>
    <row r="5605" spans="1:5" s="8" customFormat="1" ht="33.200000000000003" hidden="1" customHeight="1" outlineLevel="1">
      <c r="A5605" s="8">
        <f>'SINAPI COMPOSIÇÕES'!G5608</f>
        <v>94438</v>
      </c>
      <c r="C5605" s="8" t="str">
        <f>'SINAPI COMPOSIÇÕES'!H5608</f>
        <v>(COMPOSIÇÃO REPRESENTATIVA) DO SERVIÇO DE CONTRAPISO EM ARGAMASSA TRAÇO 1:4 (CIM E AREIA), EM BETONEIRA 400 L, ESPESSURA 3 CM ÁREAS SECAS E 3 CM ÁREAS MOLHADAS, PARA EDIFICAÇÃO HABITACIONAL UNIFAMILIAR (CASA) E EDIFICAÇÃO PÚBLICA PADRÃO. AF_11/2014</v>
      </c>
      <c r="D5605" s="8" t="str">
        <f>'SINAPI COMPOSIÇÕES'!I5608</f>
        <v>M2</v>
      </c>
      <c r="E5605" s="8">
        <f>'SINAPI COMPOSIÇÕES'!K5608</f>
        <v>35.369999999999997</v>
      </c>
    </row>
    <row r="5606" spans="1:5" s="8" customFormat="1" ht="33.200000000000003" hidden="1" customHeight="1" outlineLevel="1">
      <c r="A5606" s="8">
        <f>'SINAPI COMPOSIÇÕES'!G5609</f>
        <v>94439</v>
      </c>
      <c r="C5606" s="8" t="str">
        <f>'SINAPI COMPOSIÇÕES'!H5609</f>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
      <c r="D5606" s="8" t="str">
        <f>'SINAPI COMPOSIÇÕES'!I5609</f>
        <v>M2</v>
      </c>
      <c r="E5606" s="8">
        <f>'SINAPI COMPOSIÇÕES'!K5609</f>
        <v>39.49</v>
      </c>
    </row>
    <row r="5607" spans="1:5" s="8" customFormat="1" ht="33.200000000000003" hidden="1" customHeight="1" outlineLevel="1">
      <c r="A5607" s="8">
        <f>'SINAPI COMPOSIÇÕES'!G5610</f>
        <v>94779</v>
      </c>
      <c r="C5607" s="8" t="str">
        <f>'SINAPI COMPOSIÇÕES'!H5610</f>
        <v>(COMPOSIÇÃO REPRESENTATIVA) DO SERVIÇO DE CONTRAPISO EM ARGAMASSA TRAÇO 1:4 (CIM E AREIA), EM BETONEIRA 400 L, ESPESSURA 3 CM ÁREAS SECAS E 3 CM ÁREAS MOLHADAS, PARA EDIFICAÇÃO HABITACIONAL MULTIFAMILIAR (PRÉDIO). AF_11/2014</v>
      </c>
      <c r="D5607" s="8" t="str">
        <f>'SINAPI COMPOSIÇÕES'!I5610</f>
        <v>M2</v>
      </c>
      <c r="E5607" s="8">
        <f>'SINAPI COMPOSIÇÕES'!K5610</f>
        <v>34.35</v>
      </c>
    </row>
    <row r="5608" spans="1:5" s="8" customFormat="1" ht="33.200000000000003" hidden="1" customHeight="1" outlineLevel="1">
      <c r="A5608" s="8">
        <f>'SINAPI COMPOSIÇÕES'!G5611</f>
        <v>94782</v>
      </c>
      <c r="C5608" s="8" t="str">
        <f>'SINAPI COMPOSIÇÕES'!H5611</f>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
      <c r="D5608" s="8" t="str">
        <f>'SINAPI COMPOSIÇÕES'!I5611</f>
        <v>M2</v>
      </c>
      <c r="E5608" s="8">
        <f>'SINAPI COMPOSIÇÕES'!K5611</f>
        <v>38.94</v>
      </c>
    </row>
    <row r="5609" spans="1:5" s="8" customFormat="1" ht="33.200000000000003" hidden="1" customHeight="1" outlineLevel="1">
      <c r="A5609" s="8">
        <f>'SINAPI COMPOSIÇÕES'!G5612</f>
        <v>101742</v>
      </c>
      <c r="C5609" s="8" t="str">
        <f>'SINAPI COMPOSIÇÕES'!H5612</f>
        <v>RODAPÉ BORRACHA LISO, ALTURA = 7CM, ESPESSURA = 2 MM, PARA ARGAMASSA. AF_09/2020</v>
      </c>
      <c r="D5609" s="8" t="str">
        <f>'SINAPI COMPOSIÇÕES'!I5612</f>
        <v>M</v>
      </c>
      <c r="E5609" s="8">
        <f>'SINAPI COMPOSIÇÕES'!K5612</f>
        <v>39.47</v>
      </c>
    </row>
    <row r="5610" spans="1:5" s="8" customFormat="1" ht="33.200000000000003" hidden="1" customHeight="1" outlineLevel="1">
      <c r="A5610" s="8">
        <f>'SINAPI COMPOSIÇÕES'!G5613</f>
        <v>87871</v>
      </c>
      <c r="C5610" s="8" t="str">
        <f>'SINAPI COMPOSIÇÕES'!H5613</f>
        <v>CHAPISCO APLICADO SOMENTE EM ESTRUTURAS DE CONCRETO EM ALVENARIAS INTERNAS, COM DESEMPENADEIRA DENTADA. ARGAMASSA INDUSTRIALIZADA COM PREPARO MANUAL. AF_06/2014</v>
      </c>
      <c r="D5610" s="8" t="str">
        <f>'SINAPI COMPOSIÇÕES'!I5613</f>
        <v>M2</v>
      </c>
      <c r="E5610" s="8">
        <f>'SINAPI COMPOSIÇÕES'!K5613</f>
        <v>9.9600000000000009</v>
      </c>
    </row>
    <row r="5611" spans="1:5" s="8" customFormat="1" ht="33.200000000000003" hidden="1" customHeight="1" outlineLevel="1">
      <c r="A5611" s="8">
        <f>'SINAPI COMPOSIÇÕES'!G5614</f>
        <v>87872</v>
      </c>
      <c r="C5611" s="8" t="str">
        <f>'SINAPI COMPOSIÇÕES'!H5614</f>
        <v>CHAPISCO APLICADO SOMENTE EM ESTRUTURAS DE CONCRETO EM ALVENARIAS INTERNAS, COM DESEMPENADEIRA DENTADA.  ARGAMASSA INDUSTRIALIZADA COM PREPARO EM MISTURADOR 300 KG. AF_06/2014</v>
      </c>
      <c r="D5611" s="8" t="str">
        <f>'SINAPI COMPOSIÇÕES'!I5614</f>
        <v>M2</v>
      </c>
      <c r="E5611" s="8">
        <f>'SINAPI COMPOSIÇÕES'!K5614</f>
        <v>9.4700000000000006</v>
      </c>
    </row>
    <row r="5612" spans="1:5" s="8" customFormat="1" ht="33.200000000000003" hidden="1" customHeight="1" outlineLevel="1">
      <c r="A5612" s="8">
        <f>'SINAPI COMPOSIÇÕES'!G5615</f>
        <v>87873</v>
      </c>
      <c r="C5612" s="8" t="str">
        <f>'SINAPI COMPOSIÇÕES'!H5615</f>
        <v>CHAPISCO APLICADO EM ALVENARIAS E ESTRUTURAS DE CONCRETO INTERNAS, COM ROLO PARA TEXTURA ACRÍLICA.  ARGAMASSA TRAÇO 1:4 E EMULSÃO POLIMÉRICA (ADESIVO) COM PREPARO MANUAL. AF_06/2014</v>
      </c>
      <c r="D5612" s="8" t="str">
        <f>'SINAPI COMPOSIÇÕES'!I5615</f>
        <v>M2</v>
      </c>
      <c r="E5612" s="8">
        <f>'SINAPI COMPOSIÇÕES'!K5615</f>
        <v>4.28</v>
      </c>
    </row>
    <row r="5613" spans="1:5" s="8" customFormat="1" ht="33.200000000000003" hidden="1" customHeight="1" outlineLevel="1">
      <c r="A5613" s="8">
        <f>'SINAPI COMPOSIÇÕES'!G5616</f>
        <v>87874</v>
      </c>
      <c r="C5613" s="8" t="str">
        <f>'SINAPI COMPOSIÇÕES'!H5616</f>
        <v>CHAPISCO APLICADO EM ALVENARIAS E ESTRUTURAS DE CONCRETO INTERNAS, COM ROLO PARA TEXTURA ACRÍLICA.  ARGAMASSA TRAÇO 1:4 E EMULSÃO POLIMÉRICA (ADESIVO) COM PREPARO EM BETONEIRA 400L. AF_06/2014</v>
      </c>
      <c r="D5613" s="8" t="str">
        <f>'SINAPI COMPOSIÇÕES'!I5616</f>
        <v>M2</v>
      </c>
      <c r="E5613" s="8">
        <f>'SINAPI COMPOSIÇÕES'!K5616</f>
        <v>4.18</v>
      </c>
    </row>
    <row r="5614" spans="1:5" s="8" customFormat="1" ht="33.200000000000003" hidden="1" customHeight="1" outlineLevel="1">
      <c r="A5614" s="8">
        <f>'SINAPI COMPOSIÇÕES'!G5617</f>
        <v>87876</v>
      </c>
      <c r="C5614" s="8" t="str">
        <f>'SINAPI COMPOSIÇÕES'!H5617</f>
        <v>CHAPISCO APLICADO EM ALVENARIAS E ESTRUTURAS DE CONCRETO INTERNAS, COM ROLO PARA TEXTURA ACRÍLICA.  ARGAMASSA INDUSTRIALIZADA COM PREPARO MANUAL. AF_06/2014</v>
      </c>
      <c r="D5614" s="8" t="str">
        <f>'SINAPI COMPOSIÇÕES'!I5617</f>
        <v>M2</v>
      </c>
      <c r="E5614" s="8">
        <f>'SINAPI COMPOSIÇÕES'!K5617</f>
        <v>5.82</v>
      </c>
    </row>
    <row r="5615" spans="1:5" s="8" customFormat="1" ht="33.200000000000003" hidden="1" customHeight="1" outlineLevel="1">
      <c r="A5615" s="8">
        <f>'SINAPI COMPOSIÇÕES'!G5618</f>
        <v>87877</v>
      </c>
      <c r="C5615" s="8" t="str">
        <f>'SINAPI COMPOSIÇÕES'!H5618</f>
        <v>CHAPISCO APLICADO EM ALVENARIAS E ESTRUTURAS DE CONCRETO INTERNAS, COM ROLO PARA TEXTURA ACRÍLICA.  ARGAMASSA INDUSTRIALIZADA COM PREPARO EM MISTURADOR 300 KG. AF_06/2014</v>
      </c>
      <c r="D5615" s="8" t="str">
        <f>'SINAPI COMPOSIÇÕES'!I5618</f>
        <v>M2</v>
      </c>
      <c r="E5615" s="8">
        <f>'SINAPI COMPOSIÇÕES'!K5618</f>
        <v>5.58</v>
      </c>
    </row>
    <row r="5616" spans="1:5" s="8" customFormat="1" ht="33.200000000000003" hidden="1" customHeight="1" outlineLevel="1">
      <c r="A5616" s="8">
        <f>'SINAPI COMPOSIÇÕES'!G5619</f>
        <v>87878</v>
      </c>
      <c r="C5616" s="8" t="str">
        <f>'SINAPI COMPOSIÇÕES'!H5619</f>
        <v>CHAPISCO APLICADO EM ALVENARIAS E ESTRUTURAS DE CONCRETO INTERNAS, COM COLHER DE PEDREIRO.  ARGAMASSA TRAÇO 1:3 COM PREPARO MANUAL. AF_06/2014</v>
      </c>
      <c r="D5616" s="8" t="str">
        <f>'SINAPI COMPOSIÇÕES'!I5619</f>
        <v>M2</v>
      </c>
      <c r="E5616" s="8">
        <f>'SINAPI COMPOSIÇÕES'!K5619</f>
        <v>3.49</v>
      </c>
    </row>
    <row r="5617" spans="1:5" s="8" customFormat="1" ht="33.200000000000003" hidden="1" customHeight="1" outlineLevel="1">
      <c r="A5617" s="8">
        <f>'SINAPI COMPOSIÇÕES'!G5620</f>
        <v>87879</v>
      </c>
      <c r="C5617" s="8" t="str">
        <f>'SINAPI COMPOSIÇÕES'!H5620</f>
        <v>CHAPISCO APLICADO EM ALVENARIAS E ESTRUTURAS DE CONCRETO INTERNAS, COM COLHER DE PEDREIRO.  ARGAMASSA TRAÇO 1:3 COM PREPARO EM BETONEIRA 400L. AF_06/2014</v>
      </c>
      <c r="D5617" s="8" t="str">
        <f>'SINAPI COMPOSIÇÕES'!I5620</f>
        <v>M2</v>
      </c>
      <c r="E5617" s="8">
        <f>'SINAPI COMPOSIÇÕES'!K5620</f>
        <v>3.15</v>
      </c>
    </row>
    <row r="5618" spans="1:5" s="8" customFormat="1" ht="33.200000000000003" hidden="1" customHeight="1" outlineLevel="1">
      <c r="A5618" s="8">
        <f>'SINAPI COMPOSIÇÕES'!G5621</f>
        <v>87881</v>
      </c>
      <c r="C5618" s="8" t="str">
        <f>'SINAPI COMPOSIÇÕES'!H5621</f>
        <v>CHAPISCO APLICADO NO TETO, COM ROLO PARA TEXTURA ACRÍLICA. ARGAMASSA TRAÇO 1:4 E EMULSÃO POLIMÉRICA (ADESIVO) COM PREPARO MANUAL. AF_06/2014</v>
      </c>
      <c r="D5618" s="8" t="str">
        <f>'SINAPI COMPOSIÇÕES'!I5621</f>
        <v>M2</v>
      </c>
      <c r="E5618" s="8">
        <f>'SINAPI COMPOSIÇÕES'!K5621</f>
        <v>4.18</v>
      </c>
    </row>
    <row r="5619" spans="1:5" s="8" customFormat="1" ht="33.200000000000003" hidden="1" customHeight="1" outlineLevel="1">
      <c r="A5619" s="8">
        <f>'SINAPI COMPOSIÇÕES'!G5622</f>
        <v>87882</v>
      </c>
      <c r="C5619" s="8" t="str">
        <f>'SINAPI COMPOSIÇÕES'!H5622</f>
        <v>CHAPISCO APLICADO NO TETO, COM ROLO PARA TEXTURA ACRÍLICA. ARGAMASSA TRAÇO 1:4 E EMULSÃO POLIMÉRICA (ADESIVO) COM PREPARO EM BETONEIRA 400L. AF_06/2014</v>
      </c>
      <c r="D5619" s="8" t="str">
        <f>'SINAPI COMPOSIÇÕES'!I5622</f>
        <v>M2</v>
      </c>
      <c r="E5619" s="8">
        <f>'SINAPI COMPOSIÇÕES'!K5622</f>
        <v>4.08</v>
      </c>
    </row>
    <row r="5620" spans="1:5" s="8" customFormat="1" ht="33.200000000000003" hidden="1" customHeight="1" outlineLevel="1">
      <c r="A5620" s="8">
        <f>'SINAPI COMPOSIÇÕES'!G5623</f>
        <v>87884</v>
      </c>
      <c r="C5620" s="8" t="str">
        <f>'SINAPI COMPOSIÇÕES'!H5623</f>
        <v>CHAPISCO APLICADO NO TETO, COM ROLO PARA TEXTURA ACRÍLICA. ARGAMASSA INDUSTRIALIZADA COM PREPARO MANUAL. AF_06/2014</v>
      </c>
      <c r="D5620" s="8" t="str">
        <f>'SINAPI COMPOSIÇÕES'!I5623</f>
        <v>M2</v>
      </c>
      <c r="E5620" s="8">
        <f>'SINAPI COMPOSIÇÕES'!K5623</f>
        <v>5.72</v>
      </c>
    </row>
    <row r="5621" spans="1:5" s="8" customFormat="1" ht="33.200000000000003" hidden="1" customHeight="1" outlineLevel="1">
      <c r="A5621" s="8">
        <f>'SINAPI COMPOSIÇÕES'!G5624</f>
        <v>87885</v>
      </c>
      <c r="C5621" s="8" t="str">
        <f>'SINAPI COMPOSIÇÕES'!H5624</f>
        <v>CHAPISCO APLICADO NO TETO, COM ROLO PARA TEXTURA ACRÍLICA. ARGAMASSA INDUSTRIALIZADA COM PREPARO EM MISTURADOR 300 KG. AF_06/2014</v>
      </c>
      <c r="D5621" s="8" t="str">
        <f>'SINAPI COMPOSIÇÕES'!I5624</f>
        <v>M2</v>
      </c>
      <c r="E5621" s="8">
        <f>'SINAPI COMPOSIÇÕES'!K5624</f>
        <v>5.48</v>
      </c>
    </row>
    <row r="5622" spans="1:5" s="8" customFormat="1" ht="33.200000000000003" hidden="1" customHeight="1" outlineLevel="1">
      <c r="A5622" s="8">
        <f>'SINAPI COMPOSIÇÕES'!G5625</f>
        <v>87886</v>
      </c>
      <c r="C5622" s="8" t="str">
        <f>'SINAPI COMPOSIÇÕES'!H5625</f>
        <v>CHAPISCO APLICADO NO TETO, COM DESEMPENADEIRA DENTADA. ARGAMASSA INDUSTRIALIZADA COM PREPARO MANUAL. AF_06/2014</v>
      </c>
      <c r="D5622" s="8" t="str">
        <f>'SINAPI COMPOSIÇÕES'!I5625</f>
        <v>M2</v>
      </c>
      <c r="E5622" s="8">
        <f>'SINAPI COMPOSIÇÕES'!K5625</f>
        <v>15.5</v>
      </c>
    </row>
    <row r="5623" spans="1:5" s="8" customFormat="1" ht="33.200000000000003" hidden="1" customHeight="1" outlineLevel="1">
      <c r="A5623" s="8">
        <f>'SINAPI COMPOSIÇÕES'!G5626</f>
        <v>87887</v>
      </c>
      <c r="C5623" s="8" t="str">
        <f>'SINAPI COMPOSIÇÕES'!H5626</f>
        <v>CHAPISCO APLICADO NO TETO, COM DESEMPENADEIRA DENTADA. ARGAMASSA INDUSTRIALIZADA COM PREPARO EM MISTURADOR 300 KG. AF_06/2014</v>
      </c>
      <c r="D5623" s="8" t="str">
        <f>'SINAPI COMPOSIÇÕES'!I5626</f>
        <v>M2</v>
      </c>
      <c r="E5623" s="8">
        <f>'SINAPI COMPOSIÇÕES'!K5626</f>
        <v>15.01</v>
      </c>
    </row>
    <row r="5624" spans="1:5" s="8" customFormat="1" ht="33.200000000000003" hidden="1" customHeight="1" outlineLevel="1">
      <c r="A5624" s="8">
        <f>'SINAPI COMPOSIÇÕES'!G5627</f>
        <v>87888</v>
      </c>
      <c r="C5624" s="8" t="str">
        <f>'SINAPI COMPOSIÇÕES'!H5627</f>
        <v>CHAPISCO APLICADO EM ALVENARIA (SEM PRESENÇA DE VÃOS) E ESTRUTURAS DE CONCRETO DE FACHADA, COM ROLO PARA TEXTURA ACRÍLICA.  ARGAMASSA TRAÇO 1:4 E EMULSÃO POLIMÉRICA (ADESIVO) COM PREPARO MANUAL. AF_06/2014</v>
      </c>
      <c r="D5624" s="8" t="str">
        <f>'SINAPI COMPOSIÇÕES'!I5627</f>
        <v>M2</v>
      </c>
      <c r="E5624" s="8">
        <f>'SINAPI COMPOSIÇÕES'!K5627</f>
        <v>5.42</v>
      </c>
    </row>
    <row r="5625" spans="1:5" s="8" customFormat="1" ht="33.200000000000003" hidden="1" customHeight="1" outlineLevel="1">
      <c r="A5625" s="8">
        <f>'SINAPI COMPOSIÇÕES'!G5628</f>
        <v>87889</v>
      </c>
      <c r="C5625" s="8" t="str">
        <f>'SINAPI COMPOSIÇÕES'!H5628</f>
        <v>CHAPISCO APLICADO EM ALVENARIA (SEM PRESENÇA DE VÃOS) E ESTRUTURAS DE CONCRETO DE FACHADA, COM ROLO PARA TEXTURA ACRÍLICA.  ARGAMASSA TRAÇO 1:4 E EMULSÃO POLIMÉRICA (ADESIVO) COM PREPARO EM BETONEIRA 400L. AF_06/2014</v>
      </c>
      <c r="D5625" s="8" t="str">
        <f>'SINAPI COMPOSIÇÕES'!I5628</f>
        <v>M2</v>
      </c>
      <c r="E5625" s="8">
        <f>'SINAPI COMPOSIÇÕES'!K5628</f>
        <v>5.32</v>
      </c>
    </row>
    <row r="5626" spans="1:5" s="8" customFormat="1" ht="33.200000000000003" hidden="1" customHeight="1" outlineLevel="1">
      <c r="A5626" s="8">
        <f>'SINAPI COMPOSIÇÕES'!G5629</f>
        <v>87891</v>
      </c>
      <c r="C5626" s="8" t="str">
        <f>'SINAPI COMPOSIÇÕES'!H5629</f>
        <v>CHAPISCO APLICADO EM ALVENARIA (SEM PRESENÇA DE VÃOS) E ESTRUTURAS DE CONCRETO DE FACHADA, COM ROLO PARA TEXTURA ACRÍLICA.  ARGAMASSA INDUSTRIALIZADA COM PREPARO MANUAL. AF_06/2014</v>
      </c>
      <c r="D5626" s="8" t="str">
        <f>'SINAPI COMPOSIÇÕES'!I5629</f>
        <v>M2</v>
      </c>
      <c r="E5626" s="8">
        <f>'SINAPI COMPOSIÇÕES'!K5629</f>
        <v>6.96</v>
      </c>
    </row>
    <row r="5627" spans="1:5" s="8" customFormat="1" ht="33.200000000000003" hidden="1" customHeight="1" outlineLevel="1">
      <c r="A5627" s="8">
        <f>'SINAPI COMPOSIÇÕES'!G5630</f>
        <v>87892</v>
      </c>
      <c r="C5627" s="8" t="str">
        <f>'SINAPI COMPOSIÇÕES'!H5630</f>
        <v>CHAPISCO APLICADO EM ALVENARIA (SEM PRESENÇA DE VÃOS) E ESTRUTURAS DE CONCRETO DE FACHADA, COM ROLO PARA TEXTURA ACRÍLICA.  ARGAMASSA INDUSTRIALIZADA COM PREPARO EM MISTURADOR 300 KG. AF_06/2014</v>
      </c>
      <c r="D5627" s="8" t="str">
        <f>'SINAPI COMPOSIÇÕES'!I5630</f>
        <v>M2</v>
      </c>
      <c r="E5627" s="8">
        <f>'SINAPI COMPOSIÇÕES'!K5630</f>
        <v>6.72</v>
      </c>
    </row>
    <row r="5628" spans="1:5" s="8" customFormat="1" ht="33.200000000000003" hidden="1" customHeight="1" outlineLevel="1">
      <c r="A5628" s="8">
        <f>'SINAPI COMPOSIÇÕES'!G5631</f>
        <v>87893</v>
      </c>
      <c r="C5628" s="8" t="str">
        <f>'SINAPI COMPOSIÇÕES'!H5631</f>
        <v>CHAPISCO APLICADO EM ALVENARIA (SEM PRESENÇA DE VÃOS) E ESTRUTURAS DE CONCRETO DE FACHADA, COM COLHER DE PEDREIRO.  ARGAMASSA TRAÇO 1:3 COM PREPARO MANUAL. AF_06/2014</v>
      </c>
      <c r="D5628" s="8" t="str">
        <f>'SINAPI COMPOSIÇÕES'!I5631</f>
        <v>M2</v>
      </c>
      <c r="E5628" s="8">
        <f>'SINAPI COMPOSIÇÕES'!K5631</f>
        <v>5.47</v>
      </c>
    </row>
    <row r="5629" spans="1:5" s="8" customFormat="1" ht="33.200000000000003" hidden="1" customHeight="1" outlineLevel="1">
      <c r="A5629" s="8">
        <f>'SINAPI COMPOSIÇÕES'!G5632</f>
        <v>87894</v>
      </c>
      <c r="C5629" s="8" t="str">
        <f>'SINAPI COMPOSIÇÕES'!H5632</f>
        <v>CHAPISCO APLICADO EM ALVENARIA (SEM PRESENÇA DE VÃOS) E ESTRUTURAS DE CONCRETO DE FACHADA, COM COLHER DE PEDREIRO.  ARGAMASSA TRAÇO 1:3 COM PREPARO EM BETONEIRA 400L. AF_06/2014</v>
      </c>
      <c r="D5629" s="8" t="str">
        <f>'SINAPI COMPOSIÇÕES'!I5632</f>
        <v>M2</v>
      </c>
      <c r="E5629" s="8">
        <f>'SINAPI COMPOSIÇÕES'!K5632</f>
        <v>5.13</v>
      </c>
    </row>
    <row r="5630" spans="1:5" s="8" customFormat="1" ht="33.200000000000003" hidden="1" customHeight="1" outlineLevel="1">
      <c r="A5630" s="8">
        <f>'SINAPI COMPOSIÇÕES'!G5633</f>
        <v>87896</v>
      </c>
      <c r="C5630" s="8" t="str">
        <f>'SINAPI COMPOSIÇÕES'!H5633</f>
        <v>CHAPISCO APLICADO EM ALVENARIA (SEM PRESENÇA DE VÃOS) E ESTRUTURAS DE CONCRETO DE FACHADA, COM EQUIPAMENTO DE PROJEÇÃO.  ARGAMASSA TRAÇO 1:3 COM PREPARO MANUAL. AF_06/2014</v>
      </c>
      <c r="D5630" s="8" t="str">
        <f>'SINAPI COMPOSIÇÕES'!I5633</f>
        <v>M2</v>
      </c>
      <c r="E5630" s="8">
        <f>'SINAPI COMPOSIÇÕES'!K5633</f>
        <v>4.97</v>
      </c>
    </row>
    <row r="5631" spans="1:5" s="8" customFormat="1" ht="33.200000000000003" hidden="1" customHeight="1" outlineLevel="1">
      <c r="A5631" s="8">
        <f>'SINAPI COMPOSIÇÕES'!G5634</f>
        <v>87897</v>
      </c>
      <c r="C5631" s="8" t="str">
        <f>'SINAPI COMPOSIÇÕES'!H5634</f>
        <v>CHAPISCO APLICADO EM ALVENARIA (SEM PRESENÇA DE VÃOS) E ESTRUTURAS DE CONCRETO DE FACHADA, COM EQUIPAMENTO DE PROJEÇÃO.  ARGAMASSA TRAÇO 1:3 COM PREPARO EM BETONEIRA 400 L. AF_06/2014</v>
      </c>
      <c r="D5631" s="8" t="str">
        <f>'SINAPI COMPOSIÇÕES'!I5634</f>
        <v>M2</v>
      </c>
      <c r="E5631" s="8">
        <f>'SINAPI COMPOSIÇÕES'!K5634</f>
        <v>4.63</v>
      </c>
    </row>
    <row r="5632" spans="1:5" s="8" customFormat="1" ht="33.200000000000003" hidden="1" customHeight="1" outlineLevel="1">
      <c r="A5632" s="8">
        <f>'SINAPI COMPOSIÇÕES'!G5635</f>
        <v>87899</v>
      </c>
      <c r="C5632" s="8" t="str">
        <f>'SINAPI COMPOSIÇÕES'!H5635</f>
        <v>CHAPISCO APLICADO EM ALVENARIA (COM PRESENÇA DE VÃOS) E ESTRUTURAS DE CONCRETO DE FACHADA, COM ROLO PARA TEXTURA ACRÍLICA.  ARGAMASSA TRAÇO 1:4 E EMULSÃO POLIMÉRICA (ADESIVO) COM PREPARO MANUAL. AF_06/2014</v>
      </c>
      <c r="D5632" s="8" t="str">
        <f>'SINAPI COMPOSIÇÕES'!I5635</f>
        <v>M2</v>
      </c>
      <c r="E5632" s="8">
        <f>'SINAPI COMPOSIÇÕES'!K5635</f>
        <v>6.43</v>
      </c>
    </row>
    <row r="5633" spans="1:5" s="8" customFormat="1" ht="33.200000000000003" hidden="1" customHeight="1" outlineLevel="1">
      <c r="A5633" s="8">
        <f>'SINAPI COMPOSIÇÕES'!G5636</f>
        <v>87900</v>
      </c>
      <c r="C5633" s="8" t="str">
        <f>'SINAPI COMPOSIÇÕES'!H5636</f>
        <v>CHAPISCO APLICADO EM ALVENARIA (COM PRESENÇA DE VÃOS) E ESTRUTURAS DE CONCRETO DE FACHADA, COM ROLO PARA TEXTURA ACRÍLICA.  ARGAMASSA TRAÇO 1:4 E EMULSÃO POLIMÉRICA (ADESIVO) COM PREPARO EM BETONEIRA 400L. AF_06/2014</v>
      </c>
      <c r="D5633" s="8" t="str">
        <f>'SINAPI COMPOSIÇÕES'!I5636</f>
        <v>M2</v>
      </c>
      <c r="E5633" s="8">
        <f>'SINAPI COMPOSIÇÕES'!K5636</f>
        <v>6.33</v>
      </c>
    </row>
    <row r="5634" spans="1:5" s="8" customFormat="1" ht="33.200000000000003" hidden="1" customHeight="1" outlineLevel="1">
      <c r="A5634" s="8">
        <f>'SINAPI COMPOSIÇÕES'!G5637</f>
        <v>87902</v>
      </c>
      <c r="C5634" s="8" t="str">
        <f>'SINAPI COMPOSIÇÕES'!H5637</f>
        <v>CHAPISCO APLICADO EM ALVENARIA (COM PRESENÇA DE VÃOS) E ESTRUTURAS DE CONCRETO DE FACHADA, COM ROLO PARA TEXTURA ACRÍLICA.  ARGAMASSA INDUSTRIALIZADA COM PREPARO MANUAL. AF_06/2014</v>
      </c>
      <c r="D5634" s="8" t="str">
        <f>'SINAPI COMPOSIÇÕES'!I5637</f>
        <v>M2</v>
      </c>
      <c r="E5634" s="8">
        <f>'SINAPI COMPOSIÇÕES'!K5637</f>
        <v>7.97</v>
      </c>
    </row>
    <row r="5635" spans="1:5" s="8" customFormat="1" ht="33.200000000000003" hidden="1" customHeight="1" outlineLevel="1">
      <c r="A5635" s="8">
        <f>'SINAPI COMPOSIÇÕES'!G5638</f>
        <v>87903</v>
      </c>
      <c r="C5635" s="8" t="str">
        <f>'SINAPI COMPOSIÇÕES'!H5638</f>
        <v>CHAPISCO APLICADO EM ALVENARIA (COM PRESENÇA DE VÃOS) E ESTRUTURAS DE CONCRETO DE FACHADA, COM ROLO PARA TEXTURA ACRÍLICA.  ARGAMASSA INDUSTRIALIZADA COM PREPARO EM MISTURADOR 300 KG. AF_06/2014</v>
      </c>
      <c r="D5635" s="8" t="str">
        <f>'SINAPI COMPOSIÇÕES'!I5638</f>
        <v>M2</v>
      </c>
      <c r="E5635" s="8">
        <f>'SINAPI COMPOSIÇÕES'!K5638</f>
        <v>7.73</v>
      </c>
    </row>
    <row r="5636" spans="1:5" s="8" customFormat="1" ht="33.200000000000003" hidden="1" customHeight="1" outlineLevel="1">
      <c r="A5636" s="8">
        <f>'SINAPI COMPOSIÇÕES'!G5639</f>
        <v>87904</v>
      </c>
      <c r="C5636" s="8" t="str">
        <f>'SINAPI COMPOSIÇÕES'!H5639</f>
        <v>CHAPISCO APLICADO EM ALVENARIA (COM PRESENÇA DE VÃOS) E ESTRUTURAS DE CONCRETO DE FACHADA, COM COLHER DE PEDREIRO.  ARGAMASSA TRAÇO 1:3 COM PREPARO MANUAL. AF_06/2014</v>
      </c>
      <c r="D5636" s="8" t="str">
        <f>'SINAPI COMPOSIÇÕES'!I5639</f>
        <v>M2</v>
      </c>
      <c r="E5636" s="8">
        <f>'SINAPI COMPOSIÇÕES'!K5639</f>
        <v>7.17</v>
      </c>
    </row>
    <row r="5637" spans="1:5" s="8" customFormat="1" ht="33.200000000000003" hidden="1" customHeight="1" outlineLevel="1">
      <c r="A5637" s="8">
        <f>'SINAPI COMPOSIÇÕES'!G5640</f>
        <v>87905</v>
      </c>
      <c r="C5637" s="8" t="str">
        <f>'SINAPI COMPOSIÇÕES'!H5640</f>
        <v>CHAPISCO APLICADO EM ALVENARIA (COM PRESENÇA DE VÃOS) E ESTRUTURAS DE CONCRETO DE FACHADA, COM COLHER DE PEDREIRO.  ARGAMASSA TRAÇO 1:3 COM PREPARO EM BETONEIRA 400L. AF_06/2014</v>
      </c>
      <c r="D5637" s="8" t="str">
        <f>'SINAPI COMPOSIÇÕES'!I5640</f>
        <v>M2</v>
      </c>
      <c r="E5637" s="8">
        <f>'SINAPI COMPOSIÇÕES'!K5640</f>
        <v>6.83</v>
      </c>
    </row>
    <row r="5638" spans="1:5" s="8" customFormat="1" ht="33.200000000000003" hidden="1" customHeight="1" outlineLevel="1">
      <c r="A5638" s="8">
        <f>'SINAPI COMPOSIÇÕES'!G5641</f>
        <v>87907</v>
      </c>
      <c r="C5638" s="8" t="str">
        <f>'SINAPI COMPOSIÇÕES'!H5641</f>
        <v>CHAPISCO APLICADO EM ALVENARIA (COM PRESENÇA DE VÃOS) E ESTRUTURAS DE CONCRETO DE FACHADA, COM EQUIPAMENTO DE PROJEÇÃO.  ARGAMASSA TRAÇO 1:3 COM PREPARO MANUAL. AF_06/2014</v>
      </c>
      <c r="D5638" s="8" t="str">
        <f>'SINAPI COMPOSIÇÕES'!I5641</f>
        <v>M2</v>
      </c>
      <c r="E5638" s="8">
        <f>'SINAPI COMPOSIÇÕES'!K5641</f>
        <v>6.43</v>
      </c>
    </row>
    <row r="5639" spans="1:5" s="8" customFormat="1" ht="33.200000000000003" hidden="1" customHeight="1" outlineLevel="1">
      <c r="A5639" s="8">
        <f>'SINAPI COMPOSIÇÕES'!G5642</f>
        <v>87908</v>
      </c>
      <c r="C5639" s="8" t="str">
        <f>'SINAPI COMPOSIÇÕES'!H5642</f>
        <v>CHAPISCO APLICADO EM ALVENARIA (COM PRESENÇA DE VÃOS) E ESTRUTURAS DE CONCRETO DE FACHADA, COM EQUIPAMENTO DE PROJEÇÃO.  ARGAMASSA TRAÇO 1:3 COM PREPARO EM BETONEIRA 400 L. AF_06/2014</v>
      </c>
      <c r="D5639" s="8" t="str">
        <f>'SINAPI COMPOSIÇÕES'!I5642</f>
        <v>M2</v>
      </c>
      <c r="E5639" s="8">
        <f>'SINAPI COMPOSIÇÕES'!K5642</f>
        <v>6.09</v>
      </c>
    </row>
    <row r="5640" spans="1:5" s="8" customFormat="1" ht="33.200000000000003" hidden="1" customHeight="1" outlineLevel="1">
      <c r="A5640" s="8">
        <f>'SINAPI COMPOSIÇÕES'!G5643</f>
        <v>87910</v>
      </c>
      <c r="C5640" s="8" t="str">
        <f>'SINAPI COMPOSIÇÕES'!H5643</f>
        <v>CHAPISCO APLICADO SOMENTE NA ESTRUTURA DE CONCRETO DA FACHADA, COM DESEMPENADEIRA DENTADA. ARGAMASSA INDUSTRIALIZADA COM PREPARO MANUAL. AF_06/2014</v>
      </c>
      <c r="D5640" s="8" t="str">
        <f>'SINAPI COMPOSIÇÕES'!I5643</f>
        <v>M2</v>
      </c>
      <c r="E5640" s="8">
        <f>'SINAPI COMPOSIÇÕES'!K5643</f>
        <v>15.17</v>
      </c>
    </row>
    <row r="5641" spans="1:5" s="8" customFormat="1" ht="33.200000000000003" hidden="1" customHeight="1" outlineLevel="1">
      <c r="A5641" s="8">
        <f>'SINAPI COMPOSIÇÕES'!G5644</f>
        <v>87911</v>
      </c>
      <c r="C5641" s="8" t="str">
        <f>'SINAPI COMPOSIÇÕES'!H5644</f>
        <v>CHAPISCO APLICADO SOMENTE NA ESTRUTURA DE CONCRETO DA FACHADA, COM DESEMPENADEIRA DENTADA. ARGAMASSA INDUSTRIALIZADA COM PREPARO EM MISTURADOR 300 KG. AF_06/2014</v>
      </c>
      <c r="D5641" s="8" t="str">
        <f>'SINAPI COMPOSIÇÕES'!I5644</f>
        <v>M2</v>
      </c>
      <c r="E5641" s="8">
        <f>'SINAPI COMPOSIÇÕES'!K5644</f>
        <v>14.68</v>
      </c>
    </row>
    <row r="5642" spans="1:5" s="8" customFormat="1" ht="33.200000000000003" hidden="1" customHeight="1" outlineLevel="1">
      <c r="A5642" s="8">
        <f>'SINAPI COMPOSIÇÕES'!G5645</f>
        <v>87411</v>
      </c>
      <c r="C5642" s="8" t="str">
        <f>'SINAPI COMPOSIÇÕES'!H5645</f>
        <v>APLICAÇÃO MANUAL DE GESSO DESEMPENADO (SEM TALISCAS) EM TETO DE AMBIENTES DE ÁREA MAIOR QUE 10M², ESPESSURA DE 0,5CM. AF_06/2014</v>
      </c>
      <c r="D5642" s="8" t="str">
        <f>'SINAPI COMPOSIÇÕES'!I5645</f>
        <v>M2</v>
      </c>
      <c r="E5642" s="8">
        <f>'SINAPI COMPOSIÇÕES'!K5645</f>
        <v>10.99</v>
      </c>
    </row>
    <row r="5643" spans="1:5" s="8" customFormat="1" ht="33.200000000000003" hidden="1" customHeight="1" outlineLevel="1">
      <c r="A5643" s="8">
        <f>'SINAPI COMPOSIÇÕES'!G5646</f>
        <v>87412</v>
      </c>
      <c r="C5643" s="8" t="str">
        <f>'SINAPI COMPOSIÇÕES'!H5646</f>
        <v>APLICAÇÃO MANUAL DE GESSO DESEMPENADO (SEM TALISCAS) EM TETO DE AMBIENTES DE ÁREA ENTRE 5M² E 10M², ESPESSURA DE 0,5CM. AF_06/2014</v>
      </c>
      <c r="D5643" s="8" t="str">
        <f>'SINAPI COMPOSIÇÕES'!I5646</f>
        <v>M2</v>
      </c>
      <c r="E5643" s="8">
        <f>'SINAPI COMPOSIÇÕES'!K5646</f>
        <v>16.61</v>
      </c>
    </row>
    <row r="5644" spans="1:5" s="8" customFormat="1" ht="33.200000000000003" hidden="1" customHeight="1" outlineLevel="1">
      <c r="A5644" s="8">
        <f>'SINAPI COMPOSIÇÕES'!G5647</f>
        <v>87413</v>
      </c>
      <c r="C5644" s="8" t="str">
        <f>'SINAPI COMPOSIÇÕES'!H5647</f>
        <v>APLICAÇÃO MANUAL DE GESSO DESEMPENADO (SEM TALISCAS) EM TETO DE AMBIENTES DE ÁREA MENOR QUE 5M², ESPESSURA DE 0,5CM. AF_06/2014</v>
      </c>
      <c r="D5644" s="8" t="str">
        <f>'SINAPI COMPOSIÇÕES'!I5647</f>
        <v>M2</v>
      </c>
      <c r="E5644" s="8">
        <f>'SINAPI COMPOSIÇÕES'!K5647</f>
        <v>19.809999999999999</v>
      </c>
    </row>
    <row r="5645" spans="1:5" s="8" customFormat="1" ht="33.200000000000003" hidden="1" customHeight="1" outlineLevel="1">
      <c r="A5645" s="8">
        <f>'SINAPI COMPOSIÇÕES'!G5648</f>
        <v>87414</v>
      </c>
      <c r="C5645" s="8" t="str">
        <f>'SINAPI COMPOSIÇÕES'!H5648</f>
        <v>APLICAÇÃO MANUAL DE GESSO DESEMPENADO (SEM TALISCAS) EM TETO DE AMBIENTES DE ÁREA MAIOR QUE 10M², ESPESSURA DE 1,0CM. AF_06/2014</v>
      </c>
      <c r="D5645" s="8" t="str">
        <f>'SINAPI COMPOSIÇÕES'!I5648</f>
        <v>M2</v>
      </c>
      <c r="E5645" s="8">
        <f>'SINAPI COMPOSIÇÕES'!K5648</f>
        <v>15.7</v>
      </c>
    </row>
    <row r="5646" spans="1:5" s="8" customFormat="1" ht="33.200000000000003" hidden="1" customHeight="1" outlineLevel="1">
      <c r="A5646" s="8">
        <f>'SINAPI COMPOSIÇÕES'!G5649</f>
        <v>87415</v>
      </c>
      <c r="C5646" s="8" t="str">
        <f>'SINAPI COMPOSIÇÕES'!H5649</f>
        <v>APLICAÇÃO MANUAL DE GESSO DESEMPENADO (SEM TALISCAS) EM TETO DE AMBIENTES DE ÁREA ENTRE 5M² E 10M², ESPESSURA DE 1,0CM. AF_06/2014</v>
      </c>
      <c r="D5646" s="8" t="str">
        <f>'SINAPI COMPOSIÇÕES'!I5649</f>
        <v>M2</v>
      </c>
      <c r="E5646" s="8">
        <f>'SINAPI COMPOSIÇÕES'!K5649</f>
        <v>21.16</v>
      </c>
    </row>
    <row r="5647" spans="1:5" s="8" customFormat="1" ht="33.200000000000003" hidden="1" customHeight="1" outlineLevel="1">
      <c r="A5647" s="8">
        <f>'SINAPI COMPOSIÇÕES'!G5650</f>
        <v>87416</v>
      </c>
      <c r="C5647" s="8" t="str">
        <f>'SINAPI COMPOSIÇÕES'!H5650</f>
        <v>APLICAÇÃO MANUAL DE GESSO DESEMPENADO (SEM TALISCAS) EM TETO DE AMBIENTES DE ÁREA MENOR QUE 5M², ESPESSURA DE 1,0CM. AF_06/2014</v>
      </c>
      <c r="D5647" s="8" t="str">
        <f>'SINAPI COMPOSIÇÕES'!I5650</f>
        <v>M2</v>
      </c>
      <c r="E5647" s="8">
        <f>'SINAPI COMPOSIÇÕES'!K5650</f>
        <v>24.57</v>
      </c>
    </row>
    <row r="5648" spans="1:5" s="8" customFormat="1" ht="33.200000000000003" hidden="1" customHeight="1" outlineLevel="1">
      <c r="A5648" s="8">
        <f>'SINAPI COMPOSIÇÕES'!G5651</f>
        <v>87417</v>
      </c>
      <c r="C5648" s="8" t="str">
        <f>'SINAPI COMPOSIÇÕES'!H5651</f>
        <v>APLICAÇÃO MANUAL DE GESSO DESEMPENADO (SEM TALISCAS) EM PAREDES DE AMBIENTES DE ÁREA MAIOR QUE 10M², ESPESSURA DE 0,5CM. AF_06/2014</v>
      </c>
      <c r="D5648" s="8" t="str">
        <f>'SINAPI COMPOSIÇÕES'!I5651</f>
        <v>M2</v>
      </c>
      <c r="E5648" s="8">
        <f>'SINAPI COMPOSIÇÕES'!K5651</f>
        <v>11.78</v>
      </c>
    </row>
    <row r="5649" spans="1:5" s="8" customFormat="1" ht="33.200000000000003" hidden="1" customHeight="1" outlineLevel="1">
      <c r="A5649" s="8">
        <f>'SINAPI COMPOSIÇÕES'!G5652</f>
        <v>87418</v>
      </c>
      <c r="C5649" s="8" t="str">
        <f>'SINAPI COMPOSIÇÕES'!H5652</f>
        <v>APLICAÇÃO MANUAL DE GESSO DESEMPENADO (SEM TALISCAS) EM PAREDES DE AMBIENTES DE ÁREA ENTRE 5M² E 10M², ESPESSURA DE 0,5CM. AF_06/2014</v>
      </c>
      <c r="D5649" s="8" t="str">
        <f>'SINAPI COMPOSIÇÕES'!I5652</f>
        <v>M2</v>
      </c>
      <c r="E5649" s="8">
        <f>'SINAPI COMPOSIÇÕES'!K5652</f>
        <v>12.21</v>
      </c>
    </row>
    <row r="5650" spans="1:5" s="8" customFormat="1" ht="33.200000000000003" hidden="1" customHeight="1" outlineLevel="1">
      <c r="A5650" s="8">
        <f>'SINAPI COMPOSIÇÕES'!G5653</f>
        <v>87419</v>
      </c>
      <c r="C5650" s="8" t="str">
        <f>'SINAPI COMPOSIÇÕES'!H5653</f>
        <v>APLICAÇÃO MANUAL DE GESSO DESEMPENADO (SEM TALISCAS) EM PAREDES DE AMBIENTES DE ÁREA MENOR QUE 5M², ESPESSURA DE 0,5CM. AF_06/2014</v>
      </c>
      <c r="D5650" s="8" t="str">
        <f>'SINAPI COMPOSIÇÕES'!I5653</f>
        <v>M2</v>
      </c>
      <c r="E5650" s="8">
        <f>'SINAPI COMPOSIÇÕES'!K5653</f>
        <v>13.41</v>
      </c>
    </row>
    <row r="5651" spans="1:5" s="8" customFormat="1" ht="33.200000000000003" hidden="1" customHeight="1" outlineLevel="1">
      <c r="A5651" s="8">
        <f>'SINAPI COMPOSIÇÕES'!G5654</f>
        <v>87420</v>
      </c>
      <c r="C5651" s="8" t="str">
        <f>'SINAPI COMPOSIÇÕES'!H5654</f>
        <v>APLICAÇÃO MANUAL DE GESSO DESEMPENADO (SEM TALISCAS) EM PAREDES DE AMBIENTES DE ÁREA MAIOR QUE 10M², ESPESSURA DE 1,0CM. AF_06/2014</v>
      </c>
      <c r="D5651" s="8" t="str">
        <f>'SINAPI COMPOSIÇÕES'!I5654</f>
        <v>M2</v>
      </c>
      <c r="E5651" s="8">
        <f>'SINAPI COMPOSIÇÕES'!K5654</f>
        <v>17.12</v>
      </c>
    </row>
    <row r="5652" spans="1:5" s="8" customFormat="1" ht="33.200000000000003" hidden="1" customHeight="1" outlineLevel="1">
      <c r="A5652" s="8">
        <f>'SINAPI COMPOSIÇÕES'!G5655</f>
        <v>87421</v>
      </c>
      <c r="C5652" s="8" t="str">
        <f>'SINAPI COMPOSIÇÕES'!H5655</f>
        <v>APLICAÇÃO MANUAL DE GESSO DESEMPENADO (SEM TALISCAS) EM PAREDES DE AMBIENTES DE ÁREA ENTRE 5M² E 10M², ESPESSURA DE 1,0CM. AF_06/2014</v>
      </c>
      <c r="D5652" s="8" t="str">
        <f>'SINAPI COMPOSIÇÕES'!I5655</f>
        <v>M2</v>
      </c>
      <c r="E5652" s="8">
        <f>'SINAPI COMPOSIÇÕES'!K5655</f>
        <v>17.54</v>
      </c>
    </row>
    <row r="5653" spans="1:5" s="8" customFormat="1" ht="33.200000000000003" hidden="1" customHeight="1" outlineLevel="1">
      <c r="A5653" s="8">
        <f>'SINAPI COMPOSIÇÕES'!G5656</f>
        <v>87422</v>
      </c>
      <c r="C5653" s="8" t="str">
        <f>'SINAPI COMPOSIÇÕES'!H5656</f>
        <v>APLICAÇÃO MANUAL DE GESSO DESEMPENADO (SEM TALISCAS) EM PAREDES DE AMBIENTES DE ÁREA MENOR QUE 5M², ESPESSURA DE 1,0CM. AF_06/2014</v>
      </c>
      <c r="D5653" s="8" t="str">
        <f>'SINAPI COMPOSIÇÕES'!I5656</f>
        <v>M2</v>
      </c>
      <c r="E5653" s="8">
        <f>'SINAPI COMPOSIÇÕES'!K5656</f>
        <v>18.75</v>
      </c>
    </row>
    <row r="5654" spans="1:5" s="8" customFormat="1" ht="33.200000000000003" hidden="1" customHeight="1" outlineLevel="1">
      <c r="A5654" s="8">
        <f>'SINAPI COMPOSIÇÕES'!G5657</f>
        <v>87423</v>
      </c>
      <c r="C5654" s="8" t="str">
        <f>'SINAPI COMPOSIÇÕES'!H5657</f>
        <v>APLICAÇÃO MANUAL DE GESSO SARRAFEADO (COM TALISCAS) EM PAREDES DE AMBIENTES DE ÁREA MAIOR QUE 10M², ESPESSURA DE 1,0CM. AF_06/2014</v>
      </c>
      <c r="D5654" s="8" t="str">
        <f>'SINAPI COMPOSIÇÕES'!I5657</f>
        <v>M2</v>
      </c>
      <c r="E5654" s="8">
        <f>'SINAPI COMPOSIÇÕES'!K5657</f>
        <v>23.94</v>
      </c>
    </row>
    <row r="5655" spans="1:5" s="8" customFormat="1" ht="33.200000000000003" hidden="1" customHeight="1" outlineLevel="1">
      <c r="A5655" s="8">
        <f>'SINAPI COMPOSIÇÕES'!G5658</f>
        <v>87424</v>
      </c>
      <c r="C5655" s="8" t="str">
        <f>'SINAPI COMPOSIÇÕES'!H5658</f>
        <v>APLICAÇÃO MANUAL DE GESSO SARRAFEADO (COM TALISCAS) EM PAREDES DE AMBIENTES DE ÁREA ENTRE 5M² E 10M², ESPESSURA DE 1,0CM. AF_06/2014</v>
      </c>
      <c r="D5655" s="8" t="str">
        <f>'SINAPI COMPOSIÇÕES'!I5658</f>
        <v>M2</v>
      </c>
      <c r="E5655" s="8">
        <f>'SINAPI COMPOSIÇÕES'!K5658</f>
        <v>24.57</v>
      </c>
    </row>
    <row r="5656" spans="1:5" s="8" customFormat="1" ht="33.200000000000003" hidden="1" customHeight="1" outlineLevel="1">
      <c r="A5656" s="8">
        <f>'SINAPI COMPOSIÇÕES'!G5659</f>
        <v>87425</v>
      </c>
      <c r="C5656" s="8" t="str">
        <f>'SINAPI COMPOSIÇÕES'!H5659</f>
        <v>APLICAÇÃO MANUAL DE GESSO SARRAFEADO (COM TALISCAS) EM PAREDES DE AMBIENTES DE ÁREA MENOR QUE 5M², ESPESSURA DE 1,0CM. AF_06/2014</v>
      </c>
      <c r="D5656" s="8" t="str">
        <f>'SINAPI COMPOSIÇÕES'!I5659</f>
        <v>M2</v>
      </c>
      <c r="E5656" s="8">
        <f>'SINAPI COMPOSIÇÕES'!K5659</f>
        <v>25.57</v>
      </c>
    </row>
    <row r="5657" spans="1:5" s="8" customFormat="1" ht="33.200000000000003" hidden="1" customHeight="1" outlineLevel="1">
      <c r="A5657" s="8">
        <f>'SINAPI COMPOSIÇÕES'!G5660</f>
        <v>87426</v>
      </c>
      <c r="C5657" s="8" t="str">
        <f>'SINAPI COMPOSIÇÕES'!H5660</f>
        <v>APLICAÇÃO MANUAL DE GESSO SARRAFEADO (COM TALISCAS) EM PAREDES DE AMBIENTES DE ÁREA MAIOR QUE 10M², ESPESSURA DE 1,5CM. AF_06/2014</v>
      </c>
      <c r="D5657" s="8" t="str">
        <f>'SINAPI COMPOSIÇÕES'!I5660</f>
        <v>M2</v>
      </c>
      <c r="E5657" s="8">
        <f>'SINAPI COMPOSIÇÕES'!K5660</f>
        <v>27.63</v>
      </c>
    </row>
    <row r="5658" spans="1:5" s="8" customFormat="1" ht="33.200000000000003" hidden="1" customHeight="1" outlineLevel="1">
      <c r="A5658" s="8">
        <f>'SINAPI COMPOSIÇÕES'!G5661</f>
        <v>87427</v>
      </c>
      <c r="C5658" s="8" t="str">
        <f>'SINAPI COMPOSIÇÕES'!H5661</f>
        <v>APLICAÇÃO MANUAL DE GESSO SARRAFEADO (COM TALISCAS) EM PAREDES DE AMBIENTES DE ÁREA ENTRE 5M² E 10M², ESPESSURA DE 1,5CM. AF_06/2014</v>
      </c>
      <c r="D5658" s="8" t="str">
        <f>'SINAPI COMPOSIÇÕES'!I5661</f>
        <v>M2</v>
      </c>
      <c r="E5658" s="8">
        <f>'SINAPI COMPOSIÇÕES'!K5661</f>
        <v>28.26</v>
      </c>
    </row>
    <row r="5659" spans="1:5" s="8" customFormat="1" ht="33.200000000000003" hidden="1" customHeight="1" outlineLevel="1">
      <c r="A5659" s="8">
        <f>'SINAPI COMPOSIÇÕES'!G5662</f>
        <v>87428</v>
      </c>
      <c r="C5659" s="8" t="str">
        <f>'SINAPI COMPOSIÇÕES'!H5662</f>
        <v>APLICAÇÃO MANUAL DE GESSO SARRAFEADO (COM TALISCAS) EM PAREDES DE AMBIENTES DE ÁREA MENOR QUE 5M², ESPESSURA DE 1,5CM. AF_06/2014</v>
      </c>
      <c r="D5659" s="8" t="str">
        <f>'SINAPI COMPOSIÇÕES'!I5662</f>
        <v>M2</v>
      </c>
      <c r="E5659" s="8">
        <f>'SINAPI COMPOSIÇÕES'!K5662</f>
        <v>29.26</v>
      </c>
    </row>
    <row r="5660" spans="1:5" s="8" customFormat="1" ht="33.200000000000003" hidden="1" customHeight="1" outlineLevel="1">
      <c r="A5660" s="8">
        <f>'SINAPI COMPOSIÇÕES'!G5663</f>
        <v>87429</v>
      </c>
      <c r="C5660" s="8" t="str">
        <f>'SINAPI COMPOSIÇÕES'!H5663</f>
        <v>APLICAÇÃO DE GESSO PROJETADO COM EQUIPAMENTO DE PROJEÇÃO EM PAREDES DE AMBIENTES DE ÁREA MAIOR QUE 10M², DESEMPENADO (SEM TALISCAS), ESPESSURA DE 0,5CM. AF_06/2014</v>
      </c>
      <c r="D5660" s="8" t="str">
        <f>'SINAPI COMPOSIÇÕES'!I5663</f>
        <v>M2</v>
      </c>
      <c r="E5660" s="8">
        <f>'SINAPI COMPOSIÇÕES'!K5663</f>
        <v>15.58</v>
      </c>
    </row>
    <row r="5661" spans="1:5" s="8" customFormat="1" ht="33.200000000000003" hidden="1" customHeight="1" outlineLevel="1">
      <c r="A5661" s="8">
        <f>'SINAPI COMPOSIÇÕES'!G5664</f>
        <v>87430</v>
      </c>
      <c r="C5661" s="8" t="str">
        <f>'SINAPI COMPOSIÇÕES'!H5664</f>
        <v>APLICAÇÃO DE GESSO PROJETADO COM EQUIPAMENTO DE PROJEÇÃO EM PAREDES DE AMBIENTES DE ÁREA ENTRE 5M² E 10M², DESEMPENADO (SEM TALISCAS), ESPESSURA DE 0,5CM. AF_06/2014</v>
      </c>
      <c r="D5661" s="8" t="str">
        <f>'SINAPI COMPOSIÇÕES'!I5664</f>
        <v>M2</v>
      </c>
      <c r="E5661" s="8">
        <f>'SINAPI COMPOSIÇÕES'!K5664</f>
        <v>16.010000000000002</v>
      </c>
    </row>
    <row r="5662" spans="1:5" s="8" customFormat="1" ht="33.200000000000003" hidden="1" customHeight="1" outlineLevel="1">
      <c r="A5662" s="8">
        <f>'SINAPI COMPOSIÇÕES'!G5665</f>
        <v>87431</v>
      </c>
      <c r="C5662" s="8" t="str">
        <f>'SINAPI COMPOSIÇÕES'!H5665</f>
        <v>APLICAÇÃO DE GESSO PROJETADO COM EQUIPAMENTO DE PROJEÇÃO EM PAREDES DE AMBIENTES DE ÁREA MENOR QUE 5M², DESEMPENADO (SEM TALISCAS), ESPESSURA DE 0,5CM. AF_06/2014</v>
      </c>
      <c r="D5662" s="8" t="str">
        <f>'SINAPI COMPOSIÇÕES'!I5665</f>
        <v>M2</v>
      </c>
      <c r="E5662" s="8">
        <f>'SINAPI COMPOSIÇÕES'!K5665</f>
        <v>16.22</v>
      </c>
    </row>
    <row r="5663" spans="1:5" s="8" customFormat="1" ht="33.200000000000003" hidden="1" customHeight="1" outlineLevel="1">
      <c r="A5663" s="8">
        <f>'SINAPI COMPOSIÇÕES'!G5666</f>
        <v>87432</v>
      </c>
      <c r="C5663" s="8" t="str">
        <f>'SINAPI COMPOSIÇÕES'!H5666</f>
        <v>APLICAÇÃO DE GESSO PROJETADO COM EQUIPAMENTO DE PROJEÇÃO EM PAREDES DE AMBIENTES DE ÁREA MAIOR QUE 10M², DESEMPENADO (SEM TALISCAS), ESPESSURA DE 1,0CM. AF_06/2014</v>
      </c>
      <c r="D5663" s="8" t="str">
        <f>'SINAPI COMPOSIÇÕES'!I5666</f>
        <v>M2</v>
      </c>
      <c r="E5663" s="8">
        <f>'SINAPI COMPOSIÇÕES'!K5666</f>
        <v>22.43</v>
      </c>
    </row>
    <row r="5664" spans="1:5" s="8" customFormat="1" ht="33.200000000000003" hidden="1" customHeight="1" outlineLevel="1">
      <c r="A5664" s="8">
        <f>'SINAPI COMPOSIÇÕES'!G5667</f>
        <v>87433</v>
      </c>
      <c r="C5664" s="8" t="str">
        <f>'SINAPI COMPOSIÇÕES'!H5667</f>
        <v>APLICAÇÃO DE GESSO PROJETADO COM EQUIPAMENTO DE PROJEÇÃO EM PAREDES DE AMBIENTES DE ÁREA ENTRE 5M² E 10M², DESEMPENADO (SEM TALISCAS), ESPESSURA DE 1,0CM. AF_06/2014</v>
      </c>
      <c r="D5664" s="8" t="str">
        <f>'SINAPI COMPOSIÇÕES'!I5667</f>
        <v>M2</v>
      </c>
      <c r="E5664" s="8">
        <f>'SINAPI COMPOSIÇÕES'!K5667</f>
        <v>23.27</v>
      </c>
    </row>
    <row r="5665" spans="1:5" s="8" customFormat="1" ht="33.200000000000003" hidden="1" customHeight="1" outlineLevel="1">
      <c r="A5665" s="8">
        <f>'SINAPI COMPOSIÇÕES'!G5668</f>
        <v>87434</v>
      </c>
      <c r="C5665" s="8" t="str">
        <f>'SINAPI COMPOSIÇÕES'!H5668</f>
        <v>APLICAÇÃO DE GESSO PROJETADO COM EQUIPAMENTO DE PROJEÇÃO EM PAREDES DE AMBIENTES DE ÁREA MENOR QUE 5M², DESEMPENADO (SEM TALISCAS), ESPESSURA DE 1,0CM. AF_06/2014</v>
      </c>
      <c r="D5665" s="8" t="str">
        <f>'SINAPI COMPOSIÇÕES'!I5668</f>
        <v>M2</v>
      </c>
      <c r="E5665" s="8">
        <f>'SINAPI COMPOSIÇÕES'!K5668</f>
        <v>23.85</v>
      </c>
    </row>
    <row r="5666" spans="1:5" s="8" customFormat="1" ht="33.200000000000003" hidden="1" customHeight="1" outlineLevel="1">
      <c r="A5666" s="8">
        <f>'SINAPI COMPOSIÇÕES'!G5669</f>
        <v>87435</v>
      </c>
      <c r="C5666" s="8" t="str">
        <f>'SINAPI COMPOSIÇÕES'!H5669</f>
        <v>APLICAÇÃO DE GESSO PROJETADO COM EQUIPAMENTO DE PROJEÇÃO EM PAREDES DE AMBIENTES DE ÁREA MAIOR QUE 10M², SARRAFEADO (COM TALISCAS), ESPESSURA DE 1,0CM. AF_06/2014</v>
      </c>
      <c r="D5666" s="8" t="str">
        <f>'SINAPI COMPOSIÇÕES'!I5669</f>
        <v>M2</v>
      </c>
      <c r="E5666" s="8">
        <f>'SINAPI COMPOSIÇÕES'!K5669</f>
        <v>25.05</v>
      </c>
    </row>
    <row r="5667" spans="1:5" s="8" customFormat="1" ht="33.200000000000003" hidden="1" customHeight="1" outlineLevel="1">
      <c r="A5667" s="8">
        <f>'SINAPI COMPOSIÇÕES'!G5670</f>
        <v>87436</v>
      </c>
      <c r="C5667" s="8" t="str">
        <f>'SINAPI COMPOSIÇÕES'!H5670</f>
        <v>APLICAÇÃO DE GESSO PROJETADO COM EQUIPAMENTO DE PROJEÇÃO EM PAREDES DE AMBIENTES DE ÁREA ENTRE 5M² E 10M², SARRAFEADO (COM TALISCAS), ESPESSURA DE 1,0CM. AF_06/2014</v>
      </c>
      <c r="D5667" s="8" t="str">
        <f>'SINAPI COMPOSIÇÕES'!I5670</f>
        <v>M2</v>
      </c>
      <c r="E5667" s="8">
        <f>'SINAPI COMPOSIÇÕES'!K5670</f>
        <v>26.47</v>
      </c>
    </row>
    <row r="5668" spans="1:5" s="8" customFormat="1" ht="33.200000000000003" hidden="1" customHeight="1" outlineLevel="1">
      <c r="A5668" s="8">
        <f>'SINAPI COMPOSIÇÕES'!G5671</f>
        <v>87437</v>
      </c>
      <c r="C5668" s="8" t="str">
        <f>'SINAPI COMPOSIÇÕES'!H5671</f>
        <v>APLICAÇÃO DE GESSO PROJETADO COM EQUIPAMENTO DE PROJEÇÃO EM PAREDES DE AMBIENTES DE ÁREA MENOR QUE 5M², SARRAFEADO (COM TALISCAS), ESPESSURA DE 1,0CM. AF_06/2014</v>
      </c>
      <c r="D5668" s="8" t="str">
        <f>'SINAPI COMPOSIÇÕES'!I5671</f>
        <v>M2</v>
      </c>
      <c r="E5668" s="8">
        <f>'SINAPI COMPOSIÇÕES'!K5671</f>
        <v>27.46</v>
      </c>
    </row>
    <row r="5669" spans="1:5" s="8" customFormat="1" ht="33.200000000000003" hidden="1" customHeight="1" outlineLevel="1">
      <c r="A5669" s="8">
        <f>'SINAPI COMPOSIÇÕES'!G5672</f>
        <v>87438</v>
      </c>
      <c r="C5669" s="8" t="str">
        <f>'SINAPI COMPOSIÇÕES'!H5672</f>
        <v>APLICAÇÃO DE GESSO PROJETADO COM EQUIPAMENTO DE PROJEÇÃO EM PAREDES DE AMBIENTES DE ÁREA MAIOR QUE 10M², SARRAFEADO (COM TALISCAS), ESPESSURA DE 1,5CM. AF_06/2014</v>
      </c>
      <c r="D5669" s="8" t="str">
        <f>'SINAPI COMPOSIÇÕES'!I5672</f>
        <v>M2</v>
      </c>
      <c r="E5669" s="8">
        <f>'SINAPI COMPOSIÇÕES'!K5672</f>
        <v>30.89</v>
      </c>
    </row>
    <row r="5670" spans="1:5" s="8" customFormat="1" ht="33.200000000000003" hidden="1" customHeight="1" outlineLevel="1">
      <c r="A5670" s="8">
        <f>'SINAPI COMPOSIÇÕES'!G5673</f>
        <v>87439</v>
      </c>
      <c r="C5670" s="8" t="str">
        <f>'SINAPI COMPOSIÇÕES'!H5673</f>
        <v>APLICAÇÃO DE GESSO PROJETADO COM EQUIPAMENTO DE PROJEÇÃO EM PAREDES DE AMBIENTES DE ÁREA ENTRE 5M² E 10M², SARRAFEADO (COM TALISCAS), ESPESSURA DE 1,5CM. AF_06/2014</v>
      </c>
      <c r="D5670" s="8" t="str">
        <f>'SINAPI COMPOSIÇÕES'!I5673</f>
        <v>M2</v>
      </c>
      <c r="E5670" s="8">
        <f>'SINAPI COMPOSIÇÕES'!K5673</f>
        <v>32.68</v>
      </c>
    </row>
    <row r="5671" spans="1:5" s="8" customFormat="1" ht="33.200000000000003" hidden="1" customHeight="1" outlineLevel="1">
      <c r="A5671" s="8">
        <f>'SINAPI COMPOSIÇÕES'!G5674</f>
        <v>87440</v>
      </c>
      <c r="C5671" s="8" t="str">
        <f>'SINAPI COMPOSIÇÕES'!H5674</f>
        <v>APLICAÇÃO DE GESSO PROJETADO COM EQUIPAMENTO DE PROJEÇÃO EM PAREDES DE AMBIENTES DE ÁREA MENOR QUE 5M², SARRAFEADO (COM TALISCAS), ESPESSURA DE 1,5CM. AF_06/2014</v>
      </c>
      <c r="D5671" s="8" t="str">
        <f>'SINAPI COMPOSIÇÕES'!I5674</f>
        <v>M2</v>
      </c>
      <c r="E5671" s="8">
        <f>'SINAPI COMPOSIÇÕES'!K5674</f>
        <v>33.520000000000003</v>
      </c>
    </row>
    <row r="5672" spans="1:5" s="8" customFormat="1" ht="33.200000000000003" hidden="1" customHeight="1" outlineLevel="1">
      <c r="A5672" s="8">
        <f>'SINAPI COMPOSIÇÕES'!G5675</f>
        <v>87527</v>
      </c>
      <c r="C5672" s="8" t="str">
        <f>'SINAPI COMPOSIÇÕES'!H5675</f>
        <v>EMBOÇO, PARA RECEBIMENTO DE CERÂMICA, EM ARGAMASSA TRAÇO 1:2:8, PREPARO MECÂNICO COM BETONEIRA 400L, APLICADO MANUALMENTE EM FACES INTERNAS DE PAREDES, PARA AMBIENTE COM ÁREA MENOR QUE 5M2, ESPESSURA DE 20MM, COM EXECUÇÃO DE TALISCAS. AF_06/2014</v>
      </c>
      <c r="D5672" s="8" t="str">
        <f>'SINAPI COMPOSIÇÕES'!I5675</f>
        <v>M2</v>
      </c>
      <c r="E5672" s="8">
        <f>'SINAPI COMPOSIÇÕES'!K5675</f>
        <v>29.99</v>
      </c>
    </row>
    <row r="5673" spans="1:5" s="8" customFormat="1" ht="33.200000000000003" hidden="1" customHeight="1" outlineLevel="1">
      <c r="A5673" s="8">
        <f>'SINAPI COMPOSIÇÕES'!G5676</f>
        <v>87528</v>
      </c>
      <c r="C5673" s="8" t="str">
        <f>'SINAPI COMPOSIÇÕES'!H5676</f>
        <v>EMBOÇO, PARA RECEBIMENTO DE CERÂMICA, EM ARGAMASSA TRAÇO 1:2:8, PREPARO MANUAL, APLICADO MANUALMENTE EM FACES INTERNAS DE PAREDES, PARA AMBIENTE COM ÁREA MENOR QUE 5M2, ESPESSURA DE 20MM, COM EXECUÇÃO DE TALISCAS. AF_06/2014</v>
      </c>
      <c r="D5673" s="8" t="str">
        <f>'SINAPI COMPOSIÇÕES'!I5676</f>
        <v>M2</v>
      </c>
      <c r="E5673" s="8">
        <f>'SINAPI COMPOSIÇÕES'!K5676</f>
        <v>32.79</v>
      </c>
    </row>
    <row r="5674" spans="1:5" s="8" customFormat="1" ht="33.200000000000003" hidden="1" customHeight="1" outlineLevel="1">
      <c r="A5674" s="8">
        <f>'SINAPI COMPOSIÇÕES'!G5677</f>
        <v>87529</v>
      </c>
      <c r="C5674" s="8" t="str">
        <f>'SINAPI COMPOSIÇÕES'!H5677</f>
        <v>MASSA ÚNICA, PARA RECEBIMENTO DE PINTURA, EM ARGAMASSA TRAÇO 1:2:8, PREPARO MECÂNICO COM BETONEIRA 400L, APLICADA MANUALMENTE EM FACES INTERNAS DE PAREDES, ESPESSURA DE 20MM, COM EXECUÇÃO DE TALISCAS. AF_06/2014</v>
      </c>
      <c r="D5674" s="8" t="str">
        <f>'SINAPI COMPOSIÇÕES'!I5677</f>
        <v>M2</v>
      </c>
      <c r="E5674" s="8">
        <f>'SINAPI COMPOSIÇÕES'!K5677</f>
        <v>27.05</v>
      </c>
    </row>
    <row r="5675" spans="1:5" s="8" customFormat="1" ht="33.200000000000003" hidden="1" customHeight="1" outlineLevel="1">
      <c r="A5675" s="8">
        <f>'SINAPI COMPOSIÇÕES'!G5678</f>
        <v>87530</v>
      </c>
      <c r="C5675" s="8" t="str">
        <f>'SINAPI COMPOSIÇÕES'!H5678</f>
        <v>MASSA ÚNICA, PARA RECEBIMENTO DE PINTURA, EM ARGAMASSA TRAÇO 1:2:8, PREPARO MANUAL, APLICADA MANUALMENTE EM FACES INTERNAS DE PAREDES, ESPESSURA DE 20MM, COM EXECUÇÃO DE TALISCAS. AF_06/2014</v>
      </c>
      <c r="D5675" s="8" t="str">
        <f>'SINAPI COMPOSIÇÕES'!I5678</f>
        <v>M2</v>
      </c>
      <c r="E5675" s="8">
        <f>'SINAPI COMPOSIÇÕES'!K5678</f>
        <v>29.85</v>
      </c>
    </row>
    <row r="5676" spans="1:5" s="8" customFormat="1" ht="33.200000000000003" hidden="1" customHeight="1" outlineLevel="1">
      <c r="A5676" s="8">
        <f>'SINAPI COMPOSIÇÕES'!G5679</f>
        <v>87531</v>
      </c>
      <c r="C5676" s="8" t="str">
        <f>'SINAPI COMPOSIÇÕES'!H5679</f>
        <v>EMBOÇO, PARA RECEBIMENTO DE CERÂMICA, EM ARGAMASSA TRAÇO 1:2:8, PREPARO MECÂNICO COM BETONEIRA 400L, APLICADO MANUALMENTE EM FACES INTERNAS DE PAREDES, PARA AMBIENTE COM ÁREA ENTRE 5M2 E 10M2, ESPESSURA DE 20MM, COM EXECUÇÃO DE TALISCAS. AF_06/2014</v>
      </c>
      <c r="D5676" s="8" t="str">
        <f>'SINAPI COMPOSIÇÕES'!I5679</f>
        <v>M2</v>
      </c>
      <c r="E5676" s="8">
        <f>'SINAPI COMPOSIÇÕES'!K5679</f>
        <v>26</v>
      </c>
    </row>
    <row r="5677" spans="1:5" s="8" customFormat="1" ht="33.200000000000003" hidden="1" customHeight="1" outlineLevel="1">
      <c r="A5677" s="8">
        <f>'SINAPI COMPOSIÇÕES'!G5680</f>
        <v>87532</v>
      </c>
      <c r="C5677" s="8" t="str">
        <f>'SINAPI COMPOSIÇÕES'!H5680</f>
        <v>EMBOÇO, PARA RECEBIMENTO DE CERÂMICA, EM ARGAMASSA TRAÇO 1:2:8, PREPARO MANUAL, APLICADO MANUALMENTE EM FACES INTERNAS DE PAREDES, PARA AMBIENTE COM ÁREA  ENTRE 5M2 E 10M2, ESPESSURA DE 20MM, COM EXECUÇÃO DE TALISCAS. AF_06/2014</v>
      </c>
      <c r="D5677" s="8" t="str">
        <f>'SINAPI COMPOSIÇÕES'!I5680</f>
        <v>M2</v>
      </c>
      <c r="E5677" s="8">
        <f>'SINAPI COMPOSIÇÕES'!K5680</f>
        <v>28.8</v>
      </c>
    </row>
    <row r="5678" spans="1:5" s="8" customFormat="1" ht="33.200000000000003" hidden="1" customHeight="1" outlineLevel="1">
      <c r="A5678" s="8">
        <f>'SINAPI COMPOSIÇÕES'!G5681</f>
        <v>87535</v>
      </c>
      <c r="C5678" s="8" t="str">
        <f>'SINAPI COMPOSIÇÕES'!H5681</f>
        <v>EMBOÇO, PARA RECEBIMENTO DE CERÂMICA, EM ARGAMASSA TRAÇO 1:2:8, PREPARO MECÂNICO COM BETONEIRA 400L, APLICADO MANUALMENTE EM FACES INTERNAS DE PAREDES, PARA AMBIENTE COM ÁREA  MAIOR QUE 10M2, ESPESSURA DE 20MM, COM EXECUÇÃO DE TALISCAS. AF_06/2014</v>
      </c>
      <c r="D5678" s="8" t="str">
        <f>'SINAPI COMPOSIÇÕES'!I5681</f>
        <v>M2</v>
      </c>
      <c r="E5678" s="8">
        <f>'SINAPI COMPOSIÇÕES'!K5681</f>
        <v>23.05</v>
      </c>
    </row>
    <row r="5679" spans="1:5" s="8" customFormat="1" ht="33.200000000000003" hidden="1" customHeight="1" outlineLevel="1">
      <c r="A5679" s="8">
        <f>'SINAPI COMPOSIÇÕES'!G5682</f>
        <v>87536</v>
      </c>
      <c r="C5679" s="8" t="str">
        <f>'SINAPI COMPOSIÇÕES'!H5682</f>
        <v>EMBOÇO, PARA RECEBIMENTO DE CERÂMICA, EM ARGAMASSA TRAÇO 1:2:8, PREPARO MANUAL, APLICADO MANUALMENTE EM FACES INTERNAS DE PAREDES, PARA AMBIENTE COM ÁREA  MAIOR QUE 10M2, ESPESSURA DE 20MM, COM EXECUÇÃO DE TALISCAS. AF_06/2014</v>
      </c>
      <c r="D5679" s="8" t="str">
        <f>'SINAPI COMPOSIÇÕES'!I5682</f>
        <v>M2</v>
      </c>
      <c r="E5679" s="8">
        <f>'SINAPI COMPOSIÇÕES'!K5682</f>
        <v>25.85</v>
      </c>
    </row>
    <row r="5680" spans="1:5" s="8" customFormat="1" ht="33.200000000000003" hidden="1" customHeight="1" outlineLevel="1">
      <c r="A5680" s="8">
        <f>'SINAPI COMPOSIÇÕES'!G5683</f>
        <v>87537</v>
      </c>
      <c r="C5680" s="8" t="str">
        <f>'SINAPI COMPOSIÇÕES'!H5683</f>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
      <c r="D5680" s="8" t="str">
        <f>'SINAPI COMPOSIÇÕES'!I5683</f>
        <v>M2</v>
      </c>
      <c r="E5680" s="8">
        <f>'SINAPI COMPOSIÇÕES'!K5683</f>
        <v>51.37</v>
      </c>
    </row>
    <row r="5681" spans="1:5" s="8" customFormat="1" ht="33.200000000000003" hidden="1" customHeight="1" outlineLevel="1">
      <c r="A5681" s="8">
        <f>'SINAPI COMPOSIÇÕES'!G5684</f>
        <v>87538</v>
      </c>
      <c r="C5681" s="8" t="str">
        <f>'SINAPI COMPOSIÇÕES'!H5684</f>
        <v>MASSA ÚNICA, PARA RECEBIMENTO DE PINTURA, EM ARGAMASSA INDUSTRIALIZADA, PREPARO MECÂNICO, APLICADO COM EQUIPAMENTO DE MISTURA E PROJEÇÃO DE 1,5 M3/H DE ARGAMASSA EM FACES INTERNAS DE PAREDES, ESPESSURA DE 20MM, COM EXECUÇÃO DE TALISCAS. AF_06/2014</v>
      </c>
      <c r="D5681" s="8" t="str">
        <f>'SINAPI COMPOSIÇÕES'!I5684</f>
        <v>M2</v>
      </c>
      <c r="E5681" s="8">
        <f>'SINAPI COMPOSIÇÕES'!K5684</f>
        <v>48.82</v>
      </c>
    </row>
    <row r="5682" spans="1:5" s="8" customFormat="1" ht="33.200000000000003" hidden="1" customHeight="1" outlineLevel="1">
      <c r="A5682" s="8">
        <f>'SINAPI COMPOSIÇÕES'!G5685</f>
        <v>87539</v>
      </c>
      <c r="C5682" s="8" t="str">
        <f>'SINAPI COMPOSIÇÕES'!H5685</f>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
      <c r="D5682" s="8" t="str">
        <f>'SINAPI COMPOSIÇÕES'!I5685</f>
        <v>M2</v>
      </c>
      <c r="E5682" s="8">
        <f>'SINAPI COMPOSIÇÕES'!K5685</f>
        <v>47.91</v>
      </c>
    </row>
    <row r="5683" spans="1:5" s="8" customFormat="1" ht="33.200000000000003" hidden="1" customHeight="1" outlineLevel="1">
      <c r="A5683" s="8">
        <f>'SINAPI COMPOSIÇÕES'!G5686</f>
        <v>87541</v>
      </c>
      <c r="C5683" s="8" t="str">
        <f>'SINAPI COMPOSIÇÕES'!H5686</f>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
      <c r="D5683" s="8" t="str">
        <f>'SINAPI COMPOSIÇÕES'!I5686</f>
        <v>M2</v>
      </c>
      <c r="E5683" s="8">
        <f>'SINAPI COMPOSIÇÕES'!K5686</f>
        <v>45.36</v>
      </c>
    </row>
    <row r="5684" spans="1:5" s="8" customFormat="1" ht="33.200000000000003" hidden="1" customHeight="1" outlineLevel="1">
      <c r="A5684" s="8">
        <f>'SINAPI COMPOSIÇÕES'!G5687</f>
        <v>87543</v>
      </c>
      <c r="C5684" s="8" t="str">
        <f>'SINAPI COMPOSIÇÕES'!H5687</f>
        <v>MASSA ÚNICA, PARA RECEBIMENTO DE PINTURA OU CERÂMICA, ARGAMASSA INDUSTRIALIZADA, PREPARO MECÂNICO, APLICADO COM EQUIPAMENTO DE MISTURA E PROJEÇÃO DE 1,5 M3/H EM FACES INTERNAS DE PAREDES, ESPESSURA DE 5MM, SEM EXECUÇÃO DE TALISCAS. AF_06/2014</v>
      </c>
      <c r="D5684" s="8" t="str">
        <f>'SINAPI COMPOSIÇÕES'!I5687</f>
        <v>M2</v>
      </c>
      <c r="E5684" s="8">
        <f>'SINAPI COMPOSIÇÕES'!K5687</f>
        <v>16.3</v>
      </c>
    </row>
    <row r="5685" spans="1:5" s="8" customFormat="1" ht="33.200000000000003" hidden="1" customHeight="1" outlineLevel="1">
      <c r="A5685" s="8">
        <f>'SINAPI COMPOSIÇÕES'!G5688</f>
        <v>87545</v>
      </c>
      <c r="C5685" s="8" t="str">
        <f>'SINAPI COMPOSIÇÕES'!H5688</f>
        <v>EMBOÇO, PARA RECEBIMENTO DE CERÂMICA, EM ARGAMASSA TRAÇO 1:2:8, PREPARO MECÂNICO COM BETONEIRA 400L, APLICADO MANUALMENTE EM FACES INTERNAS DE PAREDES, PARA AMBIENTE COM ÁREA MENOR QUE 5M2, ESPESSURA DE 10MM, COM EXECUÇÃO DE TALISCAS. AF_06/2014</v>
      </c>
      <c r="D5685" s="8" t="str">
        <f>'SINAPI COMPOSIÇÕES'!I5688</f>
        <v>M2</v>
      </c>
      <c r="E5685" s="8">
        <f>'SINAPI COMPOSIÇÕES'!K5688</f>
        <v>20.5</v>
      </c>
    </row>
    <row r="5686" spans="1:5" s="8" customFormat="1" ht="33.200000000000003" hidden="1" customHeight="1" outlineLevel="1">
      <c r="A5686" s="8">
        <f>'SINAPI COMPOSIÇÕES'!G5689</f>
        <v>87546</v>
      </c>
      <c r="C5686" s="8" t="str">
        <f>'SINAPI COMPOSIÇÕES'!H5689</f>
        <v>EMBOÇO, PARA RECEBIMENTO DE CERÂMICA, EM ARGAMASSA TRAÇO 1:2:8, PREPARO MANUAL, APLICADO MANUALMENTE EM FACES INTERNAS DE PAREDES, PARA AMBIENTE COM ÁREA MENOR QUE 5M2, ESPESSURA DE 10MM, COM EXECUÇÃO DE TALISCAS. AF_06/2014</v>
      </c>
      <c r="D5686" s="8" t="str">
        <f>'SINAPI COMPOSIÇÕES'!I5689</f>
        <v>M2</v>
      </c>
      <c r="E5686" s="8">
        <f>'SINAPI COMPOSIÇÕES'!K5689</f>
        <v>22.08</v>
      </c>
    </row>
    <row r="5687" spans="1:5" s="8" customFormat="1" ht="33.200000000000003" hidden="1" customHeight="1" outlineLevel="1">
      <c r="A5687" s="8">
        <f>'SINAPI COMPOSIÇÕES'!G5690</f>
        <v>87547</v>
      </c>
      <c r="C5687" s="8" t="str">
        <f>'SINAPI COMPOSIÇÕES'!H5690</f>
        <v>MASSA ÚNICA, PARA RECEBIMENTO DE PINTURA, EM ARGAMASSA TRAÇO 1:2:8, PREPARO MECÂNICO COM BETONEIRA 400L, APLICADA MANUALMENTE EM FACES INTERNAS DE PAREDES, ESPESSURA DE 10MM, COM EXECUÇÃO DE TALISCAS. AF_06/2014</v>
      </c>
      <c r="D5687" s="8" t="str">
        <f>'SINAPI COMPOSIÇÕES'!I5690</f>
        <v>M2</v>
      </c>
      <c r="E5687" s="8">
        <f>'SINAPI COMPOSIÇÕES'!K5690</f>
        <v>17.579999999999998</v>
      </c>
    </row>
    <row r="5688" spans="1:5" s="8" customFormat="1" ht="33.200000000000003" hidden="1" customHeight="1" outlineLevel="1">
      <c r="A5688" s="8">
        <f>'SINAPI COMPOSIÇÕES'!G5691</f>
        <v>87548</v>
      </c>
      <c r="C5688" s="8" t="str">
        <f>'SINAPI COMPOSIÇÕES'!H5691</f>
        <v>MASSA ÚNICA, PARA RECEBIMENTO DE PINTURA, EM ARGAMASSA TRAÇO 1:2:8, PREPARO MANUAL, APLICADA MANUALMENTE EM FACES INTERNAS DE PAREDES, ESPESSURA DE 10MM, COM EXECUÇÃO DE TALISCAS. AF_06/2014</v>
      </c>
      <c r="D5688" s="8" t="str">
        <f>'SINAPI COMPOSIÇÕES'!I5691</f>
        <v>M2</v>
      </c>
      <c r="E5688" s="8">
        <f>'SINAPI COMPOSIÇÕES'!K5691</f>
        <v>19.16</v>
      </c>
    </row>
    <row r="5689" spans="1:5" s="8" customFormat="1" ht="33.200000000000003" hidden="1" customHeight="1" outlineLevel="1">
      <c r="A5689" s="8">
        <f>'SINAPI COMPOSIÇÕES'!G5692</f>
        <v>87549</v>
      </c>
      <c r="C5689" s="8" t="str">
        <f>'SINAPI COMPOSIÇÕES'!H5692</f>
        <v>EMBOÇO, PARA RECEBIMENTO DE CERÂMICA, EM ARGAMASSA TRAÇO 1:2:8, PREPARO MECÂNICO COM BETONEIRA 400L, APLICADO MANUALMENTE EM FACES INTERNAS DE PAREDES, PARA AMBIENTE COM ÁREA ENTRE 5M2 E 10M2, ESPESSURA DE 10MM, COM EXECUÇÃO DE TALISCAS. AF_06/2014</v>
      </c>
      <c r="D5689" s="8" t="str">
        <f>'SINAPI COMPOSIÇÕES'!I5692</f>
        <v>M2</v>
      </c>
      <c r="E5689" s="8">
        <f>'SINAPI COMPOSIÇÕES'!K5692</f>
        <v>16.510000000000002</v>
      </c>
    </row>
    <row r="5690" spans="1:5" s="8" customFormat="1" ht="33.200000000000003" hidden="1" customHeight="1" outlineLevel="1">
      <c r="A5690" s="8">
        <f>'SINAPI COMPOSIÇÕES'!G5693</f>
        <v>87550</v>
      </c>
      <c r="C5690" s="8" t="str">
        <f>'SINAPI COMPOSIÇÕES'!H5693</f>
        <v>EMBOÇO, PARA RECEBIMENTO DE CERÂMICA, EM ARGAMASSA TRAÇO 1:2:8, PREPARO MANUAL, APLICADO MANUALMENTE EM FACES INTERNAS DE PAREDES, PARA AMBIENTE COM ÁREA ENTRE 5M2 E 10M2, ESPESSURA DE 10MM, COM EXECUÇÃO DE TALISCAS. AF_06/2014</v>
      </c>
      <c r="D5690" s="8" t="str">
        <f>'SINAPI COMPOSIÇÕES'!I5693</f>
        <v>M2</v>
      </c>
      <c r="E5690" s="8">
        <f>'SINAPI COMPOSIÇÕES'!K5693</f>
        <v>18.09</v>
      </c>
    </row>
    <row r="5691" spans="1:5" s="8" customFormat="1" ht="33.200000000000003" hidden="1" customHeight="1" outlineLevel="1">
      <c r="A5691" s="8">
        <f>'SINAPI COMPOSIÇÕES'!G5694</f>
        <v>87553</v>
      </c>
      <c r="C5691" s="8" t="str">
        <f>'SINAPI COMPOSIÇÕES'!H5694</f>
        <v>EMBOÇO, PARA RECEBIMENTO DE CERÂMICA, EM ARGAMASSA TRAÇO 1:2:8, PREPARO MECÂNICO COM BETONEIRA 400L, APLICADO MANUALMENTE EM FACES INTERNAS DE PAREDES, PARA AMBIENTE COM ÁREA MAIOR QUE 10M2, ESPESSURA DE 10MM, COM EXECUÇÃO DE TALISCAS. AF_06/2014</v>
      </c>
      <c r="D5691" s="8" t="str">
        <f>'SINAPI COMPOSIÇÕES'!I5694</f>
        <v>M2</v>
      </c>
      <c r="E5691" s="8">
        <f>'SINAPI COMPOSIÇÕES'!K5694</f>
        <v>13.57</v>
      </c>
    </row>
    <row r="5692" spans="1:5" s="8" customFormat="1" ht="33.200000000000003" hidden="1" customHeight="1" outlineLevel="1">
      <c r="A5692" s="8">
        <f>'SINAPI COMPOSIÇÕES'!G5695</f>
        <v>87554</v>
      </c>
      <c r="C5692" s="8" t="str">
        <f>'SINAPI COMPOSIÇÕES'!H5695</f>
        <v>EMBOÇO, PARA RECEBIMENTO DE CERÂMICA, EM ARGAMASSA TRAÇO 1:2:8, PREPARO MANUAL, APLICADO MANUALMENTE EM FACES INTERNAS DE PAREDES, PARA AMBIENTE COM ÁREA MAIOR QUE 10M2, ESPESSURA DE 10MM, COM EXECUÇÃO DE TALISCAS. AF_06/2014</v>
      </c>
      <c r="D5692" s="8" t="str">
        <f>'SINAPI COMPOSIÇÕES'!I5695</f>
        <v>M2</v>
      </c>
      <c r="E5692" s="8">
        <f>'SINAPI COMPOSIÇÕES'!K5695</f>
        <v>15.15</v>
      </c>
    </row>
    <row r="5693" spans="1:5" s="8" customFormat="1" ht="33.200000000000003" hidden="1" customHeight="1" outlineLevel="1">
      <c r="A5693" s="8">
        <f>'SINAPI COMPOSIÇÕES'!G5696</f>
        <v>87555</v>
      </c>
      <c r="C5693" s="8" t="str">
        <f>'SINAPI COMPOSIÇÕES'!H5696</f>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
      <c r="D5693" s="8" t="str">
        <f>'SINAPI COMPOSIÇÕES'!I5696</f>
        <v>M2</v>
      </c>
      <c r="E5693" s="8">
        <f>'SINAPI COMPOSIÇÕES'!K5696</f>
        <v>31.72</v>
      </c>
    </row>
    <row r="5694" spans="1:5" s="8" customFormat="1" ht="33.200000000000003" hidden="1" customHeight="1" outlineLevel="1">
      <c r="A5694" s="8">
        <f>'SINAPI COMPOSIÇÕES'!G5697</f>
        <v>87556</v>
      </c>
      <c r="C5694" s="8" t="str">
        <f>'SINAPI COMPOSIÇÕES'!H5697</f>
        <v>MASSA ÚNICA, PARA RECEBIMENTO DE PINTURA, EM ARGAMASSA INDUSTRIALIZADA, PREPARO MECÂNICO, APLICADO COM EQUIPAMENTO DE MISTURA E PROJEÇÃO DE 1,5 M3/H DE ARGAMASSA EM FACES INTERNAS DE PAREDES, ESPESSURA DE 10MM, COM EXECUÇÃO DE TALISCAS. AF_06/2014</v>
      </c>
      <c r="D5694" s="8" t="str">
        <f>'SINAPI COMPOSIÇÕES'!I5697</f>
        <v>M2</v>
      </c>
      <c r="E5694" s="8">
        <f>'SINAPI COMPOSIÇÕES'!K5697</f>
        <v>29.2</v>
      </c>
    </row>
    <row r="5695" spans="1:5" s="8" customFormat="1" ht="33.200000000000003" hidden="1" customHeight="1" outlineLevel="1">
      <c r="A5695" s="8">
        <f>'SINAPI COMPOSIÇÕES'!G5698</f>
        <v>87557</v>
      </c>
      <c r="C5695" s="8" t="str">
        <f>'SINAPI COMPOSIÇÕES'!H5698</f>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
      <c r="D5695" s="8" t="str">
        <f>'SINAPI COMPOSIÇÕES'!I5698</f>
        <v>M2</v>
      </c>
      <c r="E5695" s="8">
        <f>'SINAPI COMPOSIÇÕES'!K5698</f>
        <v>28.27</v>
      </c>
    </row>
    <row r="5696" spans="1:5" s="8" customFormat="1" ht="33.200000000000003" hidden="1" customHeight="1" outlineLevel="1">
      <c r="A5696" s="8">
        <f>'SINAPI COMPOSIÇÕES'!G5699</f>
        <v>87559</v>
      </c>
      <c r="C5696" s="8" t="str">
        <f>'SINAPI COMPOSIÇÕES'!H5699</f>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
      <c r="D5696" s="8" t="str">
        <f>'SINAPI COMPOSIÇÕES'!I5699</f>
        <v>M2</v>
      </c>
      <c r="E5696" s="8">
        <f>'SINAPI COMPOSIÇÕES'!K5699</f>
        <v>25.72</v>
      </c>
    </row>
    <row r="5697" spans="1:5" s="8" customFormat="1" ht="33.200000000000003" hidden="1" customHeight="1" outlineLevel="1">
      <c r="A5697" s="8">
        <f>'SINAPI COMPOSIÇÕES'!G5700</f>
        <v>87561</v>
      </c>
      <c r="C5697" s="8" t="str">
        <f>'SINAPI COMPOSIÇÕES'!H5700</f>
        <v>MASSA ÚNICA, PARA RECEBIMENTO DE PINTURA OU CERÂMICA, EM ARGAMASSA INDUSTRIALIZADA, PREPARO MECÂNICO, APLICADO COM EQUIPAMENTO DE MISTURA E PROJEÇÃO DE 1,5 M3/H DE ARGAMASSA EM FACES INTERNAS DE PAREDES, ESPESSURA DE 10MM, SEM EXECUÇÃO DE TALISCAS. AF_06/2014</v>
      </c>
      <c r="D5697" s="8" t="str">
        <f>'SINAPI COMPOSIÇÕES'!I5700</f>
        <v>M2</v>
      </c>
      <c r="E5697" s="8">
        <f>'SINAPI COMPOSIÇÕES'!K5700</f>
        <v>28.5</v>
      </c>
    </row>
    <row r="5698" spans="1:5" s="8" customFormat="1" ht="33.200000000000003" hidden="1" customHeight="1" outlineLevel="1">
      <c r="A5698" s="8">
        <f>'SINAPI COMPOSIÇÕES'!G5701</f>
        <v>87775</v>
      </c>
      <c r="C5698" s="8" t="str">
        <f>'SINAPI COMPOSIÇÕES'!H5701</f>
        <v>EMBOÇO OU MASSA ÚNICA EM ARGAMASSA TRAÇO 1:2:8, PREPARO MECÂNICO COM BETONEIRA 400 L, APLICADA MANUALMENTE EM PANOS DE FACHADA COM PRESENÇA DE VÃOS, ESPESSURA DE 25 MM. AF_06/2014</v>
      </c>
      <c r="D5698" s="8" t="str">
        <f>'SINAPI COMPOSIÇÕES'!I5701</f>
        <v>M2</v>
      </c>
      <c r="E5698" s="8">
        <f>'SINAPI COMPOSIÇÕES'!K5701</f>
        <v>43.85</v>
      </c>
    </row>
    <row r="5699" spans="1:5" s="8" customFormat="1" ht="33.200000000000003" hidden="1" customHeight="1" outlineLevel="1">
      <c r="A5699" s="8">
        <f>'SINAPI COMPOSIÇÕES'!G5702</f>
        <v>87777</v>
      </c>
      <c r="C5699" s="8" t="str">
        <f>'SINAPI COMPOSIÇÕES'!H5702</f>
        <v>EMBOÇO OU MASSA ÚNICA EM ARGAMASSA TRAÇO 1:2:8, PREPARO MANUAL, APLICADA MANUALMENTE EM PANOS DE FACHADA COM PRESENÇA DE VÃOS, ESPESSURA DE 25 MM. AF_06/2014</v>
      </c>
      <c r="D5699" s="8" t="str">
        <f>'SINAPI COMPOSIÇÕES'!I5702</f>
        <v>M2</v>
      </c>
      <c r="E5699" s="8">
        <f>'SINAPI COMPOSIÇÕES'!K5702</f>
        <v>46.19</v>
      </c>
    </row>
    <row r="5700" spans="1:5" s="8" customFormat="1" ht="33.200000000000003" hidden="1" customHeight="1" outlineLevel="1">
      <c r="A5700" s="8">
        <f>'SINAPI COMPOSIÇÕES'!G5703</f>
        <v>87778</v>
      </c>
      <c r="C5700" s="8" t="str">
        <f>'SINAPI COMPOSIÇÕES'!H5703</f>
        <v>EMBOÇO OU MASSA ÚNICA EM ARGAMASSA INDUSTRIALIZADA, PREPARO MECÂNICO E APLICAÇÃO COM EQUIPAMENTO DE MISTURA E PROJEÇÃO DE 1,5 M3/H DE ARGAMASSA EM PANOS DE FACHADA COM PRESENÇA DE VÃOS, ESPESSURA DE 25 MM. AF_06/2014</v>
      </c>
      <c r="D5700" s="8" t="str">
        <f>'SINAPI COMPOSIÇÕES'!I5703</f>
        <v>M2</v>
      </c>
      <c r="E5700" s="8">
        <f>'SINAPI COMPOSIÇÕES'!K5703</f>
        <v>59.5</v>
      </c>
    </row>
    <row r="5701" spans="1:5" s="8" customFormat="1" ht="33.200000000000003" hidden="1" customHeight="1" outlineLevel="1">
      <c r="A5701" s="8">
        <f>'SINAPI COMPOSIÇÕES'!G5704</f>
        <v>87779</v>
      </c>
      <c r="C5701" s="8" t="str">
        <f>'SINAPI COMPOSIÇÕES'!H5704</f>
        <v>EMBOÇO OU MASSA ÚNICA EM ARGAMASSA TRAÇO 1:2:8, PREPARO MECÂNICO COM BETONEIRA 400 L, APLICADA MANUALMENTE EM PANOS DE FACHADA COM PRESENÇA DE VÃOS, ESPESSURA DE 35 MM. AF_06/2014</v>
      </c>
      <c r="D5701" s="8" t="str">
        <f>'SINAPI COMPOSIÇÕES'!I5704</f>
        <v>M2</v>
      </c>
      <c r="E5701" s="8">
        <f>'SINAPI COMPOSIÇÕES'!K5704</f>
        <v>50.88</v>
      </c>
    </row>
    <row r="5702" spans="1:5" s="8" customFormat="1" ht="33.200000000000003" hidden="1" customHeight="1" outlineLevel="1">
      <c r="A5702" s="8">
        <f>'SINAPI COMPOSIÇÕES'!G5705</f>
        <v>87781</v>
      </c>
      <c r="C5702" s="8" t="str">
        <f>'SINAPI COMPOSIÇÕES'!H5705</f>
        <v>EMBOÇO OU MASSA ÚNICA EM ARGAMASSA TRAÇO 1:2:8, PREPARO MANUAL, APLICADA MANUALMENTE EM PANOS DE FACHADA COM PRESENÇA DE VÃOS, ESPESSURA DE 35 MM. AF_06/2014</v>
      </c>
      <c r="D5702" s="8" t="str">
        <f>'SINAPI COMPOSIÇÕES'!I5705</f>
        <v>M2</v>
      </c>
      <c r="E5702" s="8">
        <f>'SINAPI COMPOSIÇÕES'!K5705</f>
        <v>54.02</v>
      </c>
    </row>
    <row r="5703" spans="1:5" s="8" customFormat="1" ht="33.200000000000003" hidden="1" customHeight="1" outlineLevel="1">
      <c r="A5703" s="8">
        <f>'SINAPI COMPOSIÇÕES'!G5706</f>
        <v>87783</v>
      </c>
      <c r="C5703" s="8" t="str">
        <f>'SINAPI COMPOSIÇÕES'!H5706</f>
        <v>EMBOÇO OU MASSA ÚNICA EM ARGAMASSA INDUSTRIALIZADA, PREPARO MECÂNICO E APLICAÇÃO COM EQUIPAMENTO DE MISTURA E PROJEÇÃO DE 1,5 M3/H DE ARGAMASSA EM PANOS DE FACHADA COM PRESENÇA DE VÃOS, ESPESSURA DE 35 MM. AF_06/2014</v>
      </c>
      <c r="D5703" s="8" t="str">
        <f>'SINAPI COMPOSIÇÕES'!I5706</f>
        <v>M2</v>
      </c>
      <c r="E5703" s="8">
        <f>'SINAPI COMPOSIÇÕES'!K5706</f>
        <v>73.48</v>
      </c>
    </row>
    <row r="5704" spans="1:5" s="8" customFormat="1" ht="33.200000000000003" hidden="1" customHeight="1" outlineLevel="1">
      <c r="A5704" s="8">
        <f>'SINAPI COMPOSIÇÕES'!G5707</f>
        <v>87784</v>
      </c>
      <c r="C5704" s="8" t="str">
        <f>'SINAPI COMPOSIÇÕES'!H5707</f>
        <v>EMBOÇO OU MASSA ÚNICA EM ARGAMASSA TRAÇO 1:2:8, PREPARO MECÂNICO COM BETONEIRA 400 L, APLICADA MANUALMENTE EM PANOS DE FACHADA COM PRESENÇA DE VÃOS, ESPESSURA DE 45 MM. AF_06/2014</v>
      </c>
      <c r="D5704" s="8" t="str">
        <f>'SINAPI COMPOSIÇÕES'!I5707</f>
        <v>M2</v>
      </c>
      <c r="E5704" s="8">
        <f>'SINAPI COMPOSIÇÕES'!K5707</f>
        <v>57.92</v>
      </c>
    </row>
    <row r="5705" spans="1:5" s="8" customFormat="1" ht="33.200000000000003" hidden="1" customHeight="1" outlineLevel="1">
      <c r="A5705" s="8">
        <f>'SINAPI COMPOSIÇÕES'!G5708</f>
        <v>87786</v>
      </c>
      <c r="C5705" s="8" t="str">
        <f>'SINAPI COMPOSIÇÕES'!H5708</f>
        <v>EMBOÇO OU MASSA ÚNICA EM ARGAMASSA TRAÇO 1:2:8, PREPARO MANUAL, APLICADA MANUALMENTE EM PANOS DE FACHADA COM PRESENÇA DE VÃOS, ESPESSURA DE 45 MM. AF_06/2014</v>
      </c>
      <c r="D5705" s="8" t="str">
        <f>'SINAPI COMPOSIÇÕES'!I5708</f>
        <v>M2</v>
      </c>
      <c r="E5705" s="8">
        <f>'SINAPI COMPOSIÇÕES'!K5708</f>
        <v>61.85</v>
      </c>
    </row>
    <row r="5706" spans="1:5" s="8" customFormat="1" ht="33.200000000000003" hidden="1" customHeight="1" outlineLevel="1">
      <c r="A5706" s="8">
        <f>'SINAPI COMPOSIÇÕES'!G5709</f>
        <v>87787</v>
      </c>
      <c r="C5706" s="8" t="str">
        <f>'SINAPI COMPOSIÇÕES'!H5709</f>
        <v>EMBOÇO OU MASSA ÚNICA EM ARGAMASSA INDUSTRIALIZADA, PREPARO MECÂNICO E APLICAÇÃO COM EQUIPAMENTO DE MISTURA E PROJEÇÃO DE 1,5 M3/H DE ARGAMASSA EM PANOS DE FACHADA COM PRESENÇA DE VÃOS, ESPESSURA DE 45 MM. AF_06/2014</v>
      </c>
      <c r="D5706" s="8" t="str">
        <f>'SINAPI COMPOSIÇÕES'!I5709</f>
        <v>M2</v>
      </c>
      <c r="E5706" s="8">
        <f>'SINAPI COMPOSIÇÕES'!K5709</f>
        <v>87.46</v>
      </c>
    </row>
    <row r="5707" spans="1:5" s="8" customFormat="1" ht="33.200000000000003" hidden="1" customHeight="1" outlineLevel="1">
      <c r="A5707" s="8">
        <f>'SINAPI COMPOSIÇÕES'!G5710</f>
        <v>87788</v>
      </c>
      <c r="C5707" s="8" t="str">
        <f>'SINAPI COMPOSIÇÕES'!H5710</f>
        <v>EMBOÇO OU MASSA ÚNICA EM ARGAMASSA TRAÇO 1:2:8, PREPARO MECÂNICO COM BETONEIRA 400 L, APLICADA MANUALMENTE EM PANOS DE FACHADA COM PRESENÇA DE VÃOS, ESPESSURA MAIOR OU IGUAL A 50 MM. AF_06/2014</v>
      </c>
      <c r="D5707" s="8" t="str">
        <f>'SINAPI COMPOSIÇÕES'!I5710</f>
        <v>M2</v>
      </c>
      <c r="E5707" s="8">
        <f>'SINAPI COMPOSIÇÕES'!K5710</f>
        <v>74.17</v>
      </c>
    </row>
    <row r="5708" spans="1:5" s="8" customFormat="1" ht="33.200000000000003" hidden="1" customHeight="1" outlineLevel="1">
      <c r="A5708" s="8">
        <f>'SINAPI COMPOSIÇÕES'!G5711</f>
        <v>87790</v>
      </c>
      <c r="C5708" s="8" t="str">
        <f>'SINAPI COMPOSIÇÕES'!H5711</f>
        <v>EMBOÇO OU MASSA ÚNICA EM ARGAMASSA TRAÇO 1:2:8, PREPARO MANUAL, APLICADA MANUALMENTE EM PANOS DE FACHADA COM PRESENÇA DE VÃOS, ESPESSURA MAIOR OU IGUAL A 50 MM. AF_06/2014</v>
      </c>
      <c r="D5708" s="8" t="str">
        <f>'SINAPI COMPOSIÇÕES'!I5711</f>
        <v>M2</v>
      </c>
      <c r="E5708" s="8">
        <f>'SINAPI COMPOSIÇÕES'!K5711</f>
        <v>78.489999999999995</v>
      </c>
    </row>
    <row r="5709" spans="1:5" s="8" customFormat="1" ht="33.200000000000003" hidden="1" customHeight="1" outlineLevel="1">
      <c r="A5709" s="8">
        <f>'SINAPI COMPOSIÇÕES'!G5712</f>
        <v>87791</v>
      </c>
      <c r="C5709" s="8" t="str">
        <f>'SINAPI COMPOSIÇÕES'!H5712</f>
        <v>EMBOÇO OU MASSA ÚNICA EM ARGAMASSA INDUSTRIALIZADA, PREPARO MECÂNICO E APLICAÇÃO COM EQUIPAMENTO DE MISTURA E PROJEÇÃO DE 1,5 M3/H DE ARGAMASSA EM PANOS DE FACHADA COM PRESENÇA DE VÃOS, ESPESSURA MAIOR OU IGUAL A 50 MM. AF_06/2014</v>
      </c>
      <c r="D5709" s="8" t="str">
        <f>'SINAPI COMPOSIÇÕES'!I5712</f>
        <v>M2</v>
      </c>
      <c r="E5709" s="8">
        <f>'SINAPI COMPOSIÇÕES'!K5712</f>
        <v>103.87</v>
      </c>
    </row>
    <row r="5710" spans="1:5" s="8" customFormat="1" ht="33.200000000000003" hidden="1" customHeight="1" outlineLevel="1">
      <c r="A5710" s="8">
        <f>'SINAPI COMPOSIÇÕES'!G5713</f>
        <v>87792</v>
      </c>
      <c r="C5710" s="8" t="str">
        <f>'SINAPI COMPOSIÇÕES'!H5713</f>
        <v>EMBOÇO OU MASSA ÚNICA EM ARGAMASSA TRAÇO 1:2:8, PREPARO MECÂNICO COM BETONEIRA 400 L, APLICADA MANUALMENTE EM PANOS CEGOS DE FACHADA (SEM PRESENÇA DE VÃOS), ESPESSURA DE 25 MM. AF_06/2014</v>
      </c>
      <c r="D5710" s="8" t="str">
        <f>'SINAPI COMPOSIÇÕES'!I5713</f>
        <v>M2</v>
      </c>
      <c r="E5710" s="8">
        <f>'SINAPI COMPOSIÇÕES'!K5713</f>
        <v>29.68</v>
      </c>
    </row>
    <row r="5711" spans="1:5" s="8" customFormat="1" ht="33.200000000000003" hidden="1" customHeight="1" outlineLevel="1">
      <c r="A5711" s="8">
        <f>'SINAPI COMPOSIÇÕES'!G5714</f>
        <v>87794</v>
      </c>
      <c r="C5711" s="8" t="str">
        <f>'SINAPI COMPOSIÇÕES'!H5714</f>
        <v>EMBOÇO OU MASSA ÚNICA EM ARGAMASSA TRAÇO 1:2:8, PREPARO MANUAL, APLICADA MANUALMENTE EM PANOS CEGOS DE FACHADA (SEM PRESENÇA DE VÃOS), ESPESSURA DE 25 MM. AF_06/2014</v>
      </c>
      <c r="D5711" s="8" t="str">
        <f>'SINAPI COMPOSIÇÕES'!I5714</f>
        <v>M2</v>
      </c>
      <c r="E5711" s="8">
        <f>'SINAPI COMPOSIÇÕES'!K5714</f>
        <v>31.86</v>
      </c>
    </row>
    <row r="5712" spans="1:5" s="8" customFormat="1" ht="33.200000000000003" hidden="1" customHeight="1" outlineLevel="1">
      <c r="A5712" s="8">
        <f>'SINAPI COMPOSIÇÕES'!G5715</f>
        <v>87795</v>
      </c>
      <c r="C5712" s="8" t="str">
        <f>'SINAPI COMPOSIÇÕES'!H5715</f>
        <v>EMBOÇO OU MASSA ÚNICA EM ARGAMASSA INDUSTRIALIZADA, PREPARO MECÂNICO E APLICAÇÃO COM EQUIPAMENTO DE MISTURA E PROJEÇÃO DE 1,5 M3/H DE ARGAMASSA EM PANOS CEGOS DE FACHADA (SEM PRESENÇA DE VÃOS), ESPESSURA DE 25 MM. AF_06/2014</v>
      </c>
      <c r="D5712" s="8" t="str">
        <f>'SINAPI COMPOSIÇÕES'!I5715</f>
        <v>M2</v>
      </c>
      <c r="E5712" s="8">
        <f>'SINAPI COMPOSIÇÕES'!K5715</f>
        <v>43.97</v>
      </c>
    </row>
    <row r="5713" spans="1:5" s="8" customFormat="1" ht="33.200000000000003" hidden="1" customHeight="1" outlineLevel="1">
      <c r="A5713" s="8">
        <f>'SINAPI COMPOSIÇÕES'!G5716</f>
        <v>87797</v>
      </c>
      <c r="C5713" s="8" t="str">
        <f>'SINAPI COMPOSIÇÕES'!H5716</f>
        <v>EMBOÇO OU MASSA ÚNICA EM ARGAMASSA TRAÇO 1:2:8, PREPARO MECÂNICO COM BETONEIRA 400 L, APLICADA MANUALMENTE EM PANOS CEGOS DE FACHADA (SEM PRESENÇA DE VÃOS), ESPESSURA DE 35 MM. AF_06/2014</v>
      </c>
      <c r="D5713" s="8" t="str">
        <f>'SINAPI COMPOSIÇÕES'!I5716</f>
        <v>M2</v>
      </c>
      <c r="E5713" s="8">
        <f>'SINAPI COMPOSIÇÕES'!K5716</f>
        <v>36.44</v>
      </c>
    </row>
    <row r="5714" spans="1:5" s="8" customFormat="1" ht="33.200000000000003" hidden="1" customHeight="1" outlineLevel="1">
      <c r="A5714" s="8">
        <f>'SINAPI COMPOSIÇÕES'!G5717</f>
        <v>87799</v>
      </c>
      <c r="C5714" s="8" t="str">
        <f>'SINAPI COMPOSIÇÕES'!H5717</f>
        <v>EMBOÇO OU MASSA ÚNICA EM ARGAMASSA TRAÇO 1:2:8, PREPARO MANUAL, APLICADA MANUALMENTE EM PANOS CEGOS DE FACHADA (SEM PRESENÇA DE VÃOS), ESPESSURA DE 35 MM. AF_06/2014</v>
      </c>
      <c r="D5714" s="8" t="str">
        <f>'SINAPI COMPOSIÇÕES'!I5717</f>
        <v>M2</v>
      </c>
      <c r="E5714" s="8">
        <f>'SINAPI COMPOSIÇÕES'!K5717</f>
        <v>39.36</v>
      </c>
    </row>
    <row r="5715" spans="1:5" s="8" customFormat="1" ht="33.200000000000003" hidden="1" customHeight="1" outlineLevel="1">
      <c r="A5715" s="8">
        <f>'SINAPI COMPOSIÇÕES'!G5718</f>
        <v>87800</v>
      </c>
      <c r="C5715" s="8" t="str">
        <f>'SINAPI COMPOSIÇÕES'!H5718</f>
        <v>EMBOÇO OU MASSA ÚNICA EM ARGAMASSA INDUSTRIALIZADA, PREPARO MECÂNICO E APLICAÇÃO COM EQUIPAMENTO DE MISTURA E PROJEÇÃO DE 1,5 M3/H DE ARGAMASSA EM PANOS CEGOS DE FACHADA (SEM PRESENÇA DE VÃOS), ESPESSURA DE 35 MM. AF_06/2014</v>
      </c>
      <c r="D5715" s="8" t="str">
        <f>'SINAPI COMPOSIÇÕES'!I5718</f>
        <v>M2</v>
      </c>
      <c r="E5715" s="8">
        <f>'SINAPI COMPOSIÇÕES'!K5718</f>
        <v>57.22</v>
      </c>
    </row>
    <row r="5716" spans="1:5" s="8" customFormat="1" ht="33.200000000000003" hidden="1" customHeight="1" outlineLevel="1">
      <c r="A5716" s="8">
        <f>'SINAPI COMPOSIÇÕES'!G5719</f>
        <v>87801</v>
      </c>
      <c r="C5716" s="8" t="str">
        <f>'SINAPI COMPOSIÇÕES'!H5719</f>
        <v>EMBOÇO OU MASSA ÚNICA EM ARGAMASSA TRAÇO 1:2:8, PREPARO MECÂNICO COM BETONEIRA 400 L, APLICADA MANUALMENTE EM PANOS CEGOS DE FACHADA (SEM PRESENÇA DE VÃOS), ESPESSURA DE 45 MM. AF_06/2014</v>
      </c>
      <c r="D5716" s="8" t="str">
        <f>'SINAPI COMPOSIÇÕES'!I5719</f>
        <v>M2</v>
      </c>
      <c r="E5716" s="8">
        <f>'SINAPI COMPOSIÇÕES'!K5719</f>
        <v>43.2</v>
      </c>
    </row>
    <row r="5717" spans="1:5" s="8" customFormat="1" ht="33.200000000000003" hidden="1" customHeight="1" outlineLevel="1">
      <c r="A5717" s="8">
        <f>'SINAPI COMPOSIÇÕES'!G5720</f>
        <v>87803</v>
      </c>
      <c r="C5717" s="8" t="str">
        <f>'SINAPI COMPOSIÇÕES'!H5720</f>
        <v>EMBOÇO OU MASSA ÚNICA EM ARGAMASSA TRAÇO 1:2:8, PREPARO MANUAL, APLICADA MANUALMENTE EM PANOS CEGOS DE FACHADA (SEM PRESENÇA DE VÃOS), ESPESSURA DE 45 MM. AF_06/2014</v>
      </c>
      <c r="D5717" s="8" t="str">
        <f>'SINAPI COMPOSIÇÕES'!I5720</f>
        <v>M2</v>
      </c>
      <c r="E5717" s="8">
        <f>'SINAPI COMPOSIÇÕES'!K5720</f>
        <v>46.87</v>
      </c>
    </row>
    <row r="5718" spans="1:5" s="8" customFormat="1" ht="33.200000000000003" hidden="1" customHeight="1" outlineLevel="1">
      <c r="A5718" s="8">
        <f>'SINAPI COMPOSIÇÕES'!G5721</f>
        <v>87804</v>
      </c>
      <c r="C5718" s="8" t="str">
        <f>'SINAPI COMPOSIÇÕES'!H5721</f>
        <v>EMBOÇO OU MASSA ÚNICA EM ARGAMASSA INDUSTRIALIZADA, PREPARO MECÂNICO E APLICAÇÃO COM EQUIPAMENTO DE MISTURA E PROJEÇÃO DE 1,5 M3/H DE ARGAMASSA EM PANOS CEGOS DE FACHADA (SEM PRESENÇA DE VÃOS), ESPESSURA DE 45 MM. AF_06/2014</v>
      </c>
      <c r="D5718" s="8" t="str">
        <f>'SINAPI COMPOSIÇÕES'!I5721</f>
        <v>M2</v>
      </c>
      <c r="E5718" s="8">
        <f>'SINAPI COMPOSIÇÕES'!K5721</f>
        <v>70.47</v>
      </c>
    </row>
    <row r="5719" spans="1:5" s="8" customFormat="1" ht="33.200000000000003" hidden="1" customHeight="1" outlineLevel="1">
      <c r="A5719" s="8">
        <f>'SINAPI COMPOSIÇÕES'!G5722</f>
        <v>87805</v>
      </c>
      <c r="C5719" s="8" t="str">
        <f>'SINAPI COMPOSIÇÕES'!H5722</f>
        <v>EMBOÇO OU MASSA ÚNICA EM ARGAMASSA TRAÇO 1:2:8, PREPARO MECÂNICO COM BETONEIRA 400 L, APLICADA MANUALMENTE EM PANOS CEGOS DE FACHADA (SEM PRESENÇA DE VÃOS), ESPESSURA MAIOR OU IGUAL A 50 MM. AF_06/2014</v>
      </c>
      <c r="D5719" s="8" t="str">
        <f>'SINAPI COMPOSIÇÕES'!I5722</f>
        <v>M2</v>
      </c>
      <c r="E5719" s="8">
        <f>'SINAPI COMPOSIÇÕES'!K5722</f>
        <v>49.49</v>
      </c>
    </row>
    <row r="5720" spans="1:5" s="8" customFormat="1" ht="33.200000000000003" hidden="1" customHeight="1" outlineLevel="1">
      <c r="A5720" s="8">
        <f>'SINAPI COMPOSIÇÕES'!G5723</f>
        <v>87807</v>
      </c>
      <c r="C5720" s="8" t="str">
        <f>'SINAPI COMPOSIÇÕES'!H5723</f>
        <v>EMBOÇO OU MASSA ÚNICA EM ARGAMASSA TRAÇO 1:2:8, PREPARO MANUAL, APLICADA MANUALMENTE EM PANOS CEGOS DE FACHADA (SEM PRESENÇA DE VÃOS), ESPESSURA MAIOR OU IGUAL A 50 MM. AF_06/2014</v>
      </c>
      <c r="D5720" s="8" t="str">
        <f>'SINAPI COMPOSIÇÕES'!I5723</f>
        <v>M2</v>
      </c>
      <c r="E5720" s="8">
        <f>'SINAPI COMPOSIÇÕES'!K5723</f>
        <v>53.53</v>
      </c>
    </row>
    <row r="5721" spans="1:5" s="8" customFormat="1" ht="33.200000000000003" hidden="1" customHeight="1" outlineLevel="1">
      <c r="A5721" s="8">
        <f>'SINAPI COMPOSIÇÕES'!G5724</f>
        <v>87808</v>
      </c>
      <c r="C5721" s="8" t="str">
        <f>'SINAPI COMPOSIÇÕES'!H5724</f>
        <v>EMBOÇO OU MASSA ÚNICA EM ARGAMASSA INDUSTRIALIZADA, PREPARO MECÂNICO E APLICAÇÃO COM EQUIPAMENTO DE MISTURA E PROJEÇÃO DE 1,5 M3/H DE ARGAMASSA EM PANOS CEGOS DE FACHADA (SEM PRESENÇA DE VÃOS), ESPESSURA MAIOR OU IGUAL A 50 MM. AF_06/2014</v>
      </c>
      <c r="D5721" s="8" t="str">
        <f>'SINAPI COMPOSIÇÕES'!I5724</f>
        <v>M2</v>
      </c>
      <c r="E5721" s="8">
        <f>'SINAPI COMPOSIÇÕES'!K5724</f>
        <v>76.739999999999995</v>
      </c>
    </row>
    <row r="5722" spans="1:5" s="8" customFormat="1" ht="33.200000000000003" hidden="1" customHeight="1" outlineLevel="1">
      <c r="A5722" s="8">
        <f>'SINAPI COMPOSIÇÕES'!G5725</f>
        <v>87809</v>
      </c>
      <c r="C5722" s="8" t="str">
        <f>'SINAPI COMPOSIÇÕES'!H5725</f>
        <v>EMBOÇO OU MASSA ÚNICA EM ARGAMASSA TRAÇO 1:2:8, PREPARO MECÂNICO COM BETONEIRA 400 L, APLICADA MANUALMENTE EM SUPERFÍCIES EXTERNAS DA SACADA, ESPESSURA DE 25 MM, SEM USO DE TELA METÁLICA DE REFORÇO CONTRA FISSURAÇÃO. AF_06/2014</v>
      </c>
      <c r="D5722" s="8" t="str">
        <f>'SINAPI COMPOSIÇÕES'!I5725</f>
        <v>M2</v>
      </c>
      <c r="E5722" s="8">
        <f>'SINAPI COMPOSIÇÕES'!K5725</f>
        <v>67.72</v>
      </c>
    </row>
    <row r="5723" spans="1:5" s="8" customFormat="1" ht="33.200000000000003" hidden="1" customHeight="1" outlineLevel="1">
      <c r="A5723" s="8">
        <f>'SINAPI COMPOSIÇÕES'!G5726</f>
        <v>87811</v>
      </c>
      <c r="C5723" s="8" t="str">
        <f>'SINAPI COMPOSIÇÕES'!H5726</f>
        <v>EMBOÇO OU MASSA ÚNICA EM ARGAMASSA TRAÇO 1:2:8, PREPARO MANUAL, APLICADA MANUALMENTE EM SUPERFÍCIES EXTERNAS DA SACADA, ESPESSURA DE 25 MM, SEM USO DE TELA METÁLICA DE REFORÇO CONTRA FISSURAÇÃO. AF_06/2014</v>
      </c>
      <c r="D5723" s="8" t="str">
        <f>'SINAPI COMPOSIÇÕES'!I5726</f>
        <v>M2</v>
      </c>
      <c r="E5723" s="8">
        <f>'SINAPI COMPOSIÇÕES'!K5726</f>
        <v>69.900000000000006</v>
      </c>
    </row>
    <row r="5724" spans="1:5" s="8" customFormat="1" ht="33.200000000000003" hidden="1" customHeight="1" outlineLevel="1">
      <c r="A5724" s="8">
        <f>'SINAPI COMPOSIÇÕES'!G5727</f>
        <v>87812</v>
      </c>
      <c r="C5724" s="8" t="str">
        <f>'SINAPI COMPOSIÇÕES'!H5727</f>
        <v>EMBOÇO OU MASSA ÚNICA EM ARGAMASSA INDUSTRIALIZADA, PREPARO MECÂNICO E APLICAÇÃO COM EQUIPAMENTO DE MISTURA E PROJEÇÃO DE 1,5 M3/H EM SUPERFÍCIES EXTERNAS DA SACADA, ESPESSURA 25 MM, SEM USO DE TELA METÁLICA. AF_06/2014</v>
      </c>
      <c r="D5724" s="8" t="str">
        <f>'SINAPI COMPOSIÇÕES'!I5727</f>
        <v>M2</v>
      </c>
      <c r="E5724" s="8">
        <f>'SINAPI COMPOSIÇÕES'!K5727</f>
        <v>81.64</v>
      </c>
    </row>
    <row r="5725" spans="1:5" s="8" customFormat="1" ht="33.200000000000003" hidden="1" customHeight="1" outlineLevel="1">
      <c r="A5725" s="8">
        <f>'SINAPI COMPOSIÇÕES'!G5728</f>
        <v>87813</v>
      </c>
      <c r="C5725" s="8" t="str">
        <f>'SINAPI COMPOSIÇÕES'!H5728</f>
        <v>EMBOÇO OU MASSA ÚNICA EM ARGAMASSA TRAÇO 1:2:8, PREPARO MECÂNICO COM BETONEIRA 400 L, APLICADA MANUALMENTE EM SUPERFÍCIES EXTERNAS DA SACADA, ESPESSURA DE 35 MM, SEM USO DE TELA METÁLICA DE REFORÇO CONTRA FISSURAÇÃO. AF_06/2014</v>
      </c>
      <c r="D5725" s="8" t="str">
        <f>'SINAPI COMPOSIÇÕES'!I5728</f>
        <v>M2</v>
      </c>
      <c r="E5725" s="8">
        <f>'SINAPI COMPOSIÇÕES'!K5728</f>
        <v>74.489999999999995</v>
      </c>
    </row>
    <row r="5726" spans="1:5" s="8" customFormat="1" ht="33.200000000000003" hidden="1" customHeight="1" outlineLevel="1">
      <c r="A5726" s="8">
        <f>'SINAPI COMPOSIÇÕES'!G5729</f>
        <v>87815</v>
      </c>
      <c r="C5726" s="8" t="str">
        <f>'SINAPI COMPOSIÇÕES'!H5729</f>
        <v>EMBOÇO OU MASSA ÚNICA EM ARGAMASSA TRAÇO 1:2:8, PREPARO MANUAL, APLICADA MANUALMENTE EM SUPERFÍCIES EXTERNAS DA SACADA, ESPESSURA DE 35 MM, SEM USO DE TELA METÁLICA DE REFORÇO CONTRA FISSURAÇÃO. AF_06/2014</v>
      </c>
      <c r="D5726" s="8" t="str">
        <f>'SINAPI COMPOSIÇÕES'!I5729</f>
        <v>M2</v>
      </c>
      <c r="E5726" s="8">
        <f>'SINAPI COMPOSIÇÕES'!K5729</f>
        <v>77.41</v>
      </c>
    </row>
    <row r="5727" spans="1:5" s="8" customFormat="1" ht="33.200000000000003" hidden="1" customHeight="1" outlineLevel="1">
      <c r="A5727" s="8">
        <f>'SINAPI COMPOSIÇÕES'!G5730</f>
        <v>87816</v>
      </c>
      <c r="C5727" s="8" t="str">
        <f>'SINAPI COMPOSIÇÕES'!H5730</f>
        <v>EMBOÇO OU MASSA ÚNICA EM ARGAMASSA INDUSTRIALIZADA, PREPARO MECÂNICO E APLICAÇÃO COM EQUIPAMENTO DE MISTURA E PROJEÇÃO DE 1,5 M3/H EM SUPERFÍCIES EXTERNAS DA SACADA, ESPESSURA 35 MM, SEM USO DE TELA METÁLICA. AF_06/2014</v>
      </c>
      <c r="D5727" s="8" t="str">
        <f>'SINAPI COMPOSIÇÕES'!I5730</f>
        <v>M2</v>
      </c>
      <c r="E5727" s="8">
        <f>'SINAPI COMPOSIÇÕES'!K5730</f>
        <v>94.89</v>
      </c>
    </row>
    <row r="5728" spans="1:5" s="8" customFormat="1" ht="33.200000000000003" hidden="1" customHeight="1" outlineLevel="1">
      <c r="A5728" s="8">
        <f>'SINAPI COMPOSIÇÕES'!G5731</f>
        <v>87817</v>
      </c>
      <c r="C5728" s="8" t="str">
        <f>'SINAPI COMPOSIÇÕES'!H5731</f>
        <v>EMBOÇO OU MASSA ÚNICA EM ARGAMASSA TRAÇO 1:2:8, PREPARO MECÂNICO COM BETONEIRA 400 L, APLICADA MANUALMENTE EM SUPERFÍCIES EXTERNAS DA SACADA, ESPESSURA DE 45 MM, SEM USO DE TELA METÁLICA DE REFORÇO CONTRA FISSURAÇÃO. AF_06/2014</v>
      </c>
      <c r="D5728" s="8" t="str">
        <f>'SINAPI COMPOSIÇÕES'!I5731</f>
        <v>M2</v>
      </c>
      <c r="E5728" s="8">
        <f>'SINAPI COMPOSIÇÕES'!K5731</f>
        <v>80.89</v>
      </c>
    </row>
    <row r="5729" spans="1:5" s="8" customFormat="1" ht="33.200000000000003" hidden="1" customHeight="1" outlineLevel="1">
      <c r="A5729" s="8">
        <f>'SINAPI COMPOSIÇÕES'!G5732</f>
        <v>87819</v>
      </c>
      <c r="C5729" s="8" t="str">
        <f>'SINAPI COMPOSIÇÕES'!H5732</f>
        <v>EMBOÇO OU MASSA ÚNICA EM ARGAMASSA TRAÇO 1:2:8, PREPARO MANUAL, APLICADA MANUALMENTE EM SUPERFÍCIES EXTERNAS DA SACADA, ESPESSURA DE 45 MM, SEM USO DE TELA METÁLICA DE REFORÇO CONTRA FISSURAÇÃO. AF_06/2014</v>
      </c>
      <c r="D5729" s="8" t="str">
        <f>'SINAPI COMPOSIÇÕES'!I5732</f>
        <v>M2</v>
      </c>
      <c r="E5729" s="8">
        <f>'SINAPI COMPOSIÇÕES'!K5732</f>
        <v>84.56</v>
      </c>
    </row>
    <row r="5730" spans="1:5" s="8" customFormat="1" ht="33.200000000000003" hidden="1" customHeight="1" outlineLevel="1">
      <c r="A5730" s="8">
        <f>'SINAPI COMPOSIÇÕES'!G5733</f>
        <v>87820</v>
      </c>
      <c r="C5730" s="8" t="str">
        <f>'SINAPI COMPOSIÇÕES'!H5733</f>
        <v>EMBOÇO OU MASSA ÚNICA EM ARGAMASSA INDUSTRIALIZADA, PREPARO MECÂNICO E APLICAÇÃO COM EQUIPAMENTO DE MISTURA E PROJEÇÃO DE 1,5 M3/H EM SUPERFÍCIES EXTERNAS DA SACADA, ESPESSURA 45 MM, SEM USO DE TELA METÁLICA. AF_06/2014</v>
      </c>
      <c r="D5730" s="8" t="str">
        <f>'SINAPI COMPOSIÇÕES'!I5733</f>
        <v>M2</v>
      </c>
      <c r="E5730" s="8">
        <f>'SINAPI COMPOSIÇÕES'!K5733</f>
        <v>108.15</v>
      </c>
    </row>
    <row r="5731" spans="1:5" s="8" customFormat="1" ht="33.200000000000003" hidden="1" customHeight="1" outlineLevel="1">
      <c r="A5731" s="8">
        <f>'SINAPI COMPOSIÇÕES'!G5734</f>
        <v>87821</v>
      </c>
      <c r="C5731" s="8" t="str">
        <f>'SINAPI COMPOSIÇÕES'!H5734</f>
        <v>EMBOÇO OU MASSA ÚNICA EM ARGAMASSA TRAÇO 1:2:8, PREPARO MECÂNICO COM BETONEIRA 400 L, APLICADA MANUALMENTE EM SUPERFÍCIES EXTERNAS DA SACADA, ESPESSURA MAIOR OU IGUAL A 50 MM, SEM USO DE TELA METÁLICA DE REFORÇO CONTRA FISSURAÇÃO. AF_06/2014</v>
      </c>
      <c r="D5731" s="8" t="str">
        <f>'SINAPI COMPOSIÇÕES'!I5734</f>
        <v>M2</v>
      </c>
      <c r="E5731" s="8">
        <f>'SINAPI COMPOSIÇÕES'!K5734</f>
        <v>116.68</v>
      </c>
    </row>
    <row r="5732" spans="1:5" s="8" customFormat="1" ht="33.200000000000003" hidden="1" customHeight="1" outlineLevel="1">
      <c r="A5732" s="8">
        <f>'SINAPI COMPOSIÇÕES'!G5735</f>
        <v>87823</v>
      </c>
      <c r="C5732" s="8" t="str">
        <f>'SINAPI COMPOSIÇÕES'!H5735</f>
        <v>EMBOÇO OU MASSA ÚNICA EM ARGAMASSA TRAÇO 1:2:8, PREPARO MANUAL, APLICADA MANUALMENTE EM SUPERFÍCIES EXTERNAS DA SACADA, ESPESSURA MAIOR OU IGUAL A 50 MM, SEM USO DE TELA METÁLICA DE REFORÇO CONTRA FISSURAÇÃO. AF_06/2014</v>
      </c>
      <c r="D5732" s="8" t="str">
        <f>'SINAPI COMPOSIÇÕES'!I5735</f>
        <v>M2</v>
      </c>
      <c r="E5732" s="8">
        <f>'SINAPI COMPOSIÇÕES'!K5735</f>
        <v>120.72</v>
      </c>
    </row>
    <row r="5733" spans="1:5" s="8" customFormat="1" ht="33.200000000000003" hidden="1" customHeight="1" outlineLevel="1">
      <c r="A5733" s="8">
        <f>'SINAPI COMPOSIÇÕES'!G5736</f>
        <v>87824</v>
      </c>
      <c r="C5733" s="8" t="str">
        <f>'SINAPI COMPOSIÇÕES'!H5736</f>
        <v>EMBOÇO OU MASSA ÚNICA EM ARGAMASSA INDUSTRIALIZADA, PREPARO MECÂNICO E APLICAÇÃO COM EQUIPAMENTO DE MISTURA E PROJEÇÃO DE 1,5 M3/H EM SUPERFÍCIES EXTERNAS DA SACADA, ESPESSURA MAIOR OU IGUAL A 50 MM, SEM USO DE TELA METÁLICA. AF_06/2014</v>
      </c>
      <c r="D5733" s="8" t="str">
        <f>'SINAPI COMPOSIÇÕES'!I5736</f>
        <v>M2</v>
      </c>
      <c r="E5733" s="8">
        <f>'SINAPI COMPOSIÇÕES'!K5736</f>
        <v>143.56</v>
      </c>
    </row>
    <row r="5734" spans="1:5" s="8" customFormat="1" ht="33.200000000000003" hidden="1" customHeight="1" outlineLevel="1">
      <c r="A5734" s="8">
        <f>'SINAPI COMPOSIÇÕES'!G5737</f>
        <v>87825</v>
      </c>
      <c r="C5734" s="8" t="str">
        <f>'SINAPI COMPOSIÇÕES'!H5737</f>
        <v>EMBOÇO OU MASSA ÚNICA EM ARGAMASSA TRAÇO 1:2:8, PREPARO MECÂNICO COM BETONEIRA 400 L, APLICADA MANUALMENTE NAS PAREDES INTERNAS DA SACADA, ESPESSURA DE 25 MM, SEM USO DE TELA METÁLICA DE REFORÇO CONTRA FISSURAÇÃO. AF_06/2014</v>
      </c>
      <c r="D5734" s="8" t="str">
        <f>'SINAPI COMPOSIÇÕES'!I5737</f>
        <v>M2</v>
      </c>
      <c r="E5734" s="8">
        <f>'SINAPI COMPOSIÇÕES'!K5737</f>
        <v>53.51</v>
      </c>
    </row>
    <row r="5735" spans="1:5" s="8" customFormat="1" ht="33.200000000000003" hidden="1" customHeight="1" outlineLevel="1">
      <c r="A5735" s="8">
        <f>'SINAPI COMPOSIÇÕES'!G5738</f>
        <v>87827</v>
      </c>
      <c r="C5735" s="8" t="str">
        <f>'SINAPI COMPOSIÇÕES'!H5738</f>
        <v>EMBOÇO OU MASSA ÚNICA EM ARGAMASSA TRAÇO 1:2:8, PREPARO MANUAL, APLICADA MANUALMENTE NAS PAREDES INTERNAS DA SACADA, ESPESSURA DE 25 MM, SEM USO DE TELA METÁLICA DE REFORÇO CONTRA FISSURAÇÃO. AF_06/2014</v>
      </c>
      <c r="D5735" s="8" t="str">
        <f>'SINAPI COMPOSIÇÕES'!I5738</f>
        <v>M2</v>
      </c>
      <c r="E5735" s="8">
        <f>'SINAPI COMPOSIÇÕES'!K5738</f>
        <v>56.18</v>
      </c>
    </row>
    <row r="5736" spans="1:5" s="8" customFormat="1" ht="33.200000000000003" hidden="1" customHeight="1" outlineLevel="1">
      <c r="A5736" s="8">
        <f>'SINAPI COMPOSIÇÕES'!G5739</f>
        <v>87828</v>
      </c>
      <c r="C5736" s="8" t="str">
        <f>'SINAPI COMPOSIÇÕES'!H5739</f>
        <v>EMBOÇO OU MASSA ÚNICA EM ARGAMASSA INDUSTRIALIZADA, PREPARO MECÂNICO E APLICAÇÃO COM EQUIPAMENTO DE MISTURA E PROJEÇÃO DE 1,5 M3/H NAS PAREDES INTERNAS DA SACADA, ESPESSURA 25 MM, SEM USO DE TELA METÁLICA. AF_06/2014</v>
      </c>
      <c r="D5736" s="8" t="str">
        <f>'SINAPI COMPOSIÇÕES'!I5739</f>
        <v>M2</v>
      </c>
      <c r="E5736" s="8">
        <f>'SINAPI COMPOSIÇÕES'!K5739</f>
        <v>72.08</v>
      </c>
    </row>
    <row r="5737" spans="1:5" s="8" customFormat="1" ht="33.200000000000003" hidden="1" customHeight="1" outlineLevel="1">
      <c r="A5737" s="8">
        <f>'SINAPI COMPOSIÇÕES'!G5740</f>
        <v>87829</v>
      </c>
      <c r="C5737" s="8" t="str">
        <f>'SINAPI COMPOSIÇÕES'!H5740</f>
        <v>EMBOÇO OU MASSA ÚNICA EM ARGAMASSA TRAÇO 1:2:8, PREPARO MECÂNICO COM BETONEIRA 400 L, APLICADA MANUALMENTE NAS PAREDES INTERNAS DA SACADA, ESPESSURA DE 35 MM, SEM USO DE TELA METÁLICA DE REFORÇO CONTRA FISSURAÇÃO. AF_06/2014</v>
      </c>
      <c r="D5737" s="8" t="str">
        <f>'SINAPI COMPOSIÇÕES'!I5740</f>
        <v>M2</v>
      </c>
      <c r="E5737" s="8">
        <f>'SINAPI COMPOSIÇÕES'!K5740</f>
        <v>61.11</v>
      </c>
    </row>
    <row r="5738" spans="1:5" s="8" customFormat="1" ht="33.200000000000003" hidden="1" customHeight="1" outlineLevel="1">
      <c r="A5738" s="8">
        <f>'SINAPI COMPOSIÇÕES'!G5741</f>
        <v>87831</v>
      </c>
      <c r="C5738" s="8" t="str">
        <f>'SINAPI COMPOSIÇÕES'!H5741</f>
        <v>EMBOÇO OU MASSA ÚNICA EM ARGAMASSA TRAÇO 1:2:8, PREPARO MANUAL, APLICADA MANUALMENTE NAS PAREDES INTERNAS DA SACADA, ESPESSURA DE 35 MM, SEM USO DE TELA METÁLICA DE REFORÇO CONTRA FISSURAÇÃO. AF_06/2014</v>
      </c>
      <c r="D5738" s="8" t="str">
        <f>'SINAPI COMPOSIÇÕES'!I5741</f>
        <v>M2</v>
      </c>
      <c r="E5738" s="8">
        <f>'SINAPI COMPOSIÇÕES'!K5741</f>
        <v>64.7</v>
      </c>
    </row>
    <row r="5739" spans="1:5" s="8" customFormat="1" ht="33.200000000000003" hidden="1" customHeight="1" outlineLevel="1">
      <c r="A5739" s="8">
        <f>'SINAPI COMPOSIÇÕES'!G5742</f>
        <v>87832</v>
      </c>
      <c r="C5739" s="8" t="str">
        <f>'SINAPI COMPOSIÇÕES'!H5742</f>
        <v>EMBOÇO OU MASSA ÚNICA EM ARGAMASSA INDUSTRIALIZADA, PREPARO MECÂNICO E APLICAÇÃO COM EQUIPAMENTO DE MISTURA E PROJEÇÃO DE 1,5 M3/H DE ARGAMASSA NAS PAREDES INTERNAS DA SACADA, ESPESSURA 35 MM, SEM USO DE TELA METÁLICA. AF_06/2014</v>
      </c>
      <c r="D5739" s="8" t="str">
        <f>'SINAPI COMPOSIÇÕES'!I5742</f>
        <v>M2</v>
      </c>
      <c r="E5739" s="8">
        <f>'SINAPI COMPOSIÇÕES'!K5742</f>
        <v>87.61</v>
      </c>
    </row>
    <row r="5740" spans="1:5" s="8" customFormat="1" ht="33.200000000000003" hidden="1" customHeight="1" outlineLevel="1">
      <c r="A5740" s="8">
        <f>'SINAPI COMPOSIÇÕES'!G5743</f>
        <v>87834</v>
      </c>
      <c r="C5740" s="8" t="str">
        <f>'SINAPI COMPOSIÇÕES'!H5743</f>
        <v>REVESTIMENTO DECORATIVO MONOCAMADA APLICADO MANUALMENTE EM PANOS CEGOS DA FACHADA DE UM EDIFÍCIO DE ESTRUTURA CONVENCIONAL, COM ACABAMENTO RASPADO. AF_06/2014</v>
      </c>
      <c r="D5740" s="8" t="str">
        <f>'SINAPI COMPOSIÇÕES'!I5743</f>
        <v>M2</v>
      </c>
      <c r="E5740" s="8">
        <f>'SINAPI COMPOSIÇÕES'!K5743</f>
        <v>118.32</v>
      </c>
    </row>
    <row r="5741" spans="1:5" s="8" customFormat="1" ht="33.200000000000003" hidden="1" customHeight="1" outlineLevel="1">
      <c r="A5741" s="8">
        <f>'SINAPI COMPOSIÇÕES'!G5744</f>
        <v>87835</v>
      </c>
      <c r="C5741" s="8" t="str">
        <f>'SINAPI COMPOSIÇÕES'!H5744</f>
        <v>REVESTIMENTO DECORATIVO MONOCAMADA APLICADO MANUALMENTE EM PANOS CEGOS DA FACHADA DE UM EDIFÍCIO DE ALVENARIA ESTRUTURAL, COM ACABAMENTO RASPADO. AF_06/2014</v>
      </c>
      <c r="D5741" s="8" t="str">
        <f>'SINAPI COMPOSIÇÕES'!I5744</f>
        <v>M2</v>
      </c>
      <c r="E5741" s="8">
        <f>'SINAPI COMPOSIÇÕES'!K5744</f>
        <v>81.56</v>
      </c>
    </row>
    <row r="5742" spans="1:5" s="8" customFormat="1" ht="33.200000000000003" hidden="1" customHeight="1" outlineLevel="1">
      <c r="A5742" s="8">
        <f>'SINAPI COMPOSIÇÕES'!G5745</f>
        <v>87836</v>
      </c>
      <c r="C5742" s="8" t="str">
        <f>'SINAPI COMPOSIÇÕES'!H5745</f>
        <v>REVESTIMENTO DECORATIVO MONOCAMADA APLICADO COM EQUIPAMENTO DE PROJEÇÃO EM PANOS CEGOS DA FACHADA DE UM EDIFÍCIO DE ESTRUTURA CONVENCIONAL, COM ACABAMENTO RASPADO. AF_06/2014</v>
      </c>
      <c r="D5742" s="8" t="str">
        <f>'SINAPI COMPOSIÇÕES'!I5745</f>
        <v>M2</v>
      </c>
      <c r="E5742" s="8">
        <f>'SINAPI COMPOSIÇÕES'!K5745</f>
        <v>112.9</v>
      </c>
    </row>
    <row r="5743" spans="1:5" s="8" customFormat="1" ht="33.200000000000003" hidden="1" customHeight="1" outlineLevel="1">
      <c r="A5743" s="8">
        <f>'SINAPI COMPOSIÇÕES'!G5746</f>
        <v>87837</v>
      </c>
      <c r="C5743" s="8" t="str">
        <f>'SINAPI COMPOSIÇÕES'!H5746</f>
        <v>REVESTIMENTO DECORATIVO MONOCAMADA APLICADO COM EQUIPAMENTO DE PROJEÇÃO EM PANOS CEGOS DA FACHADA DE UM EDIFÍCIO DE ALVENARIA ESTRUTURAL, COM ACABAMENTO RASPADO. AF_06/2014</v>
      </c>
      <c r="D5743" s="8" t="str">
        <f>'SINAPI COMPOSIÇÕES'!I5746</f>
        <v>M2</v>
      </c>
      <c r="E5743" s="8">
        <f>'SINAPI COMPOSIÇÕES'!K5746</f>
        <v>76.599999999999994</v>
      </c>
    </row>
    <row r="5744" spans="1:5" s="8" customFormat="1" ht="33.200000000000003" hidden="1" customHeight="1" outlineLevel="1">
      <c r="A5744" s="8">
        <f>'SINAPI COMPOSIÇÕES'!G5747</f>
        <v>87838</v>
      </c>
      <c r="C5744" s="8" t="str">
        <f>'SINAPI COMPOSIÇÕES'!H5747</f>
        <v>REVESTIMENTO DECORATIVO MONOCAMADA APLICADO MANUALMENTE EM PANOS DA FACHADA COM PRESENÇA DE VÃOS, DE UM EDIFÍCIO DE ESTRUTURA CONVENCIONAL E ACABAMENTO RASPADO. AF_06/2014</v>
      </c>
      <c r="D5744" s="8" t="str">
        <f>'SINAPI COMPOSIÇÕES'!I5747</f>
        <v>M2</v>
      </c>
      <c r="E5744" s="8">
        <f>'SINAPI COMPOSIÇÕES'!K5747</f>
        <v>124.45</v>
      </c>
    </row>
    <row r="5745" spans="1:5" s="8" customFormat="1" ht="33.200000000000003" hidden="1" customHeight="1" outlineLevel="1">
      <c r="A5745" s="8">
        <f>'SINAPI COMPOSIÇÕES'!G5748</f>
        <v>87839</v>
      </c>
      <c r="C5745" s="8" t="str">
        <f>'SINAPI COMPOSIÇÕES'!H5748</f>
        <v>REVESTIMENTO DECORATIVO MONOCAMADA APLICADO MANUALMENTE EM PANOS DA FACHADA COM PRESENÇA DE VÃOS, DE UM EDIFÍCIO DE ALVENARIA ESTRUTURAL E ACABAMENTO RASPADO. AF_06/2014</v>
      </c>
      <c r="D5745" s="8" t="str">
        <f>'SINAPI COMPOSIÇÕES'!I5748</f>
        <v>M2</v>
      </c>
      <c r="E5745" s="8">
        <f>'SINAPI COMPOSIÇÕES'!K5748</f>
        <v>86.06</v>
      </c>
    </row>
    <row r="5746" spans="1:5" s="8" customFormat="1" ht="33.200000000000003" hidden="1" customHeight="1" outlineLevel="1">
      <c r="A5746" s="8">
        <f>'SINAPI COMPOSIÇÕES'!G5749</f>
        <v>87840</v>
      </c>
      <c r="C5746" s="8" t="str">
        <f>'SINAPI COMPOSIÇÕES'!H5749</f>
        <v>REVESTIMENTO DECORATIVO MONOCAMADA APLICADO COM EQUIPAMENTO DE PROJEÇÃO EM PANOS DA FACHADA COM PRESENÇA DE VÃOS, DE UM EDIFÍCIO DE ESTRUTURA CONVENCIONAL E ACABAMENTO RASPADO. AF_06/2014</v>
      </c>
      <c r="D5746" s="8" t="str">
        <f>'SINAPI COMPOSIÇÕES'!I5749</f>
        <v>M2</v>
      </c>
      <c r="E5746" s="8">
        <f>'SINAPI COMPOSIÇÕES'!K5749</f>
        <v>117.64</v>
      </c>
    </row>
    <row r="5747" spans="1:5" s="8" customFormat="1" ht="33.200000000000003" hidden="1" customHeight="1" outlineLevel="1">
      <c r="A5747" s="8">
        <f>'SINAPI COMPOSIÇÕES'!G5750</f>
        <v>87841</v>
      </c>
      <c r="C5747" s="8" t="str">
        <f>'SINAPI COMPOSIÇÕES'!H5750</f>
        <v>REVESTIMENTO DECORATIVO MONOCAMADA APLICADO COM EQUIPAMENTO DE PROJEÇÃO EM PANOS DA FACHADA COM PRESENÇA DE VÃOS, DE UM EDIFÍCIO DE ALVENARIA ESTRUTURAL E ACABAMENTO RASPADO. AF_06/2014</v>
      </c>
      <c r="D5747" s="8" t="str">
        <f>'SINAPI COMPOSIÇÕES'!I5750</f>
        <v>M2</v>
      </c>
      <c r="E5747" s="8">
        <f>'SINAPI COMPOSIÇÕES'!K5750</f>
        <v>79.69</v>
      </c>
    </row>
    <row r="5748" spans="1:5" s="8" customFormat="1" ht="33.200000000000003" hidden="1" customHeight="1" outlineLevel="1">
      <c r="A5748" s="8">
        <f>'SINAPI COMPOSIÇÕES'!G5751</f>
        <v>87842</v>
      </c>
      <c r="C5748" s="8" t="str">
        <f>'SINAPI COMPOSIÇÕES'!H5751</f>
        <v>REVESTIMENTO DECORATIVO MONOCAMADA APLICADO MANUALMENTE EM SUPERFÍCIES EXTERNAS DA SACADA DE UM EDIFÍCIO DE ESTRUTURA CONVENCIONAL E ACABAMENTO RASPADO. AF_06/2014</v>
      </c>
      <c r="D5748" s="8" t="str">
        <f>'SINAPI COMPOSIÇÕES'!I5751</f>
        <v>M2</v>
      </c>
      <c r="E5748" s="8">
        <f>'SINAPI COMPOSIÇÕES'!K5751</f>
        <v>125.56</v>
      </c>
    </row>
    <row r="5749" spans="1:5" s="8" customFormat="1" ht="33.200000000000003" hidden="1" customHeight="1" outlineLevel="1">
      <c r="A5749" s="8">
        <f>'SINAPI COMPOSIÇÕES'!G5752</f>
        <v>87843</v>
      </c>
      <c r="C5749" s="8" t="str">
        <f>'SINAPI COMPOSIÇÕES'!H5752</f>
        <v>REVESTIMENTO DECORATIVO MONOCAMADA APLICADO MANUALMENTE EM SUPERFÍCIES EXTERNAS DA SACADA DE UM EDIFÍCIO DE ALVENARIA ESTRUTURAL E ACABAMENTO RASPADO. AF_06/2014</v>
      </c>
      <c r="D5749" s="8" t="str">
        <f>'SINAPI COMPOSIÇÕES'!I5752</f>
        <v>M2</v>
      </c>
      <c r="E5749" s="8">
        <f>'SINAPI COMPOSIÇÕES'!K5752</f>
        <v>94.04</v>
      </c>
    </row>
    <row r="5750" spans="1:5" s="8" customFormat="1" ht="33.200000000000003" hidden="1" customHeight="1" outlineLevel="1">
      <c r="A5750" s="8">
        <f>'SINAPI COMPOSIÇÕES'!G5753</f>
        <v>87844</v>
      </c>
      <c r="C5750" s="8" t="str">
        <f>'SINAPI COMPOSIÇÕES'!H5753</f>
        <v>REVESTIMENTO DECORATIVO MONOCAMADA APLICADO COM EQUIPAMENTO DE PROJEÇÃO EM SUPERFÍCIES EXTERNAS DA SACADA DE UM EDIFÍCIO DE ESTRUTURA CONVENCIONAL E ACABAMENTO RASPADO. AF_06/2014</v>
      </c>
      <c r="D5750" s="8" t="str">
        <f>'SINAPI COMPOSIÇÕES'!I5753</f>
        <v>M2</v>
      </c>
      <c r="E5750" s="8">
        <f>'SINAPI COMPOSIÇÕES'!K5753</f>
        <v>115.05</v>
      </c>
    </row>
    <row r="5751" spans="1:5" s="8" customFormat="1" ht="33.200000000000003" hidden="1" customHeight="1" outlineLevel="1">
      <c r="A5751" s="8">
        <f>'SINAPI COMPOSIÇÕES'!G5754</f>
        <v>87845</v>
      </c>
      <c r="C5751" s="8" t="str">
        <f>'SINAPI COMPOSIÇÕES'!H5754</f>
        <v>REVESTIMENTO DECORATIVO MONOCAMADA APLICADO COM EQUIPAMENTO DE PROJEÇÃO EM SUPERFÍCIES EXTERNAS DA SACADA DE UM EDIFÍCIO DE ALVENARIA ESTRUTURAL E ACABAMENTO RASPADO. AF_06/2014</v>
      </c>
      <c r="D5751" s="8" t="str">
        <f>'SINAPI COMPOSIÇÕES'!I5754</f>
        <v>M2</v>
      </c>
      <c r="E5751" s="8">
        <f>'SINAPI COMPOSIÇÕES'!K5754</f>
        <v>84.02</v>
      </c>
    </row>
    <row r="5752" spans="1:5" s="8" customFormat="1" ht="33.200000000000003" hidden="1" customHeight="1" outlineLevel="1">
      <c r="A5752" s="8">
        <f>'SINAPI COMPOSIÇÕES'!G5755</f>
        <v>87846</v>
      </c>
      <c r="C5752" s="8" t="str">
        <f>'SINAPI COMPOSIÇÕES'!H5755</f>
        <v>REVESTIMENTO DECORATIVO MONOCAMADA APLICADO MANUALMENTE EM PANOS CEGOS DA FACHADA DE UM EDIFÍCIO DE ESTRUTURA CONVENCIONAL, COM ACABAMENTO TRAVERTINO. AF_06/2014</v>
      </c>
      <c r="D5752" s="8" t="str">
        <f>'SINAPI COMPOSIÇÕES'!I5755</f>
        <v>M2</v>
      </c>
      <c r="E5752" s="8">
        <f>'SINAPI COMPOSIÇÕES'!K5755</f>
        <v>128.76</v>
      </c>
    </row>
    <row r="5753" spans="1:5" s="8" customFormat="1" ht="33.200000000000003" hidden="1" customHeight="1" outlineLevel="1">
      <c r="A5753" s="8">
        <f>'SINAPI COMPOSIÇÕES'!G5756</f>
        <v>87847</v>
      </c>
      <c r="C5753" s="8" t="str">
        <f>'SINAPI COMPOSIÇÕES'!H5756</f>
        <v>REVESTIMENTO DECORATIVO MONOCAMADA APLICADO MANUALMENTE EM PANOS CEGOS DA FACHADA DE UM EDIFÍCIO DE ALVENARIA ESTRUTURAL, COM ACABAMENTO TRAVERTINO. AF_06/2014</v>
      </c>
      <c r="D5753" s="8" t="str">
        <f>'SINAPI COMPOSIÇÕES'!I5756</f>
        <v>M2</v>
      </c>
      <c r="E5753" s="8">
        <f>'SINAPI COMPOSIÇÕES'!K5756</f>
        <v>92</v>
      </c>
    </row>
    <row r="5754" spans="1:5" s="8" customFormat="1" ht="33.200000000000003" hidden="1" customHeight="1" outlineLevel="1">
      <c r="A5754" s="8">
        <f>'SINAPI COMPOSIÇÕES'!G5757</f>
        <v>87848</v>
      </c>
      <c r="C5754" s="8" t="str">
        <f>'SINAPI COMPOSIÇÕES'!H5757</f>
        <v>REVESTIMENTO DECORATIVO MONOCAMADA APLICADO COM EQUIPAMENTO DE PROJEÇÃO EM PANOS CEGOS DA FACHADA DE UM EDIFÍCIO DE ESTRUTURA CONVENCIONAL, COM ACABAMENTO TRAVERTINO. AF_06/2014</v>
      </c>
      <c r="D5754" s="8" t="str">
        <f>'SINAPI COMPOSIÇÕES'!I5757</f>
        <v>M2</v>
      </c>
      <c r="E5754" s="8">
        <f>'SINAPI COMPOSIÇÕES'!K5757</f>
        <v>122.32</v>
      </c>
    </row>
    <row r="5755" spans="1:5" s="8" customFormat="1" ht="33.200000000000003" hidden="1" customHeight="1" outlineLevel="1">
      <c r="A5755" s="8">
        <f>'SINAPI COMPOSIÇÕES'!G5758</f>
        <v>87849</v>
      </c>
      <c r="C5755" s="8" t="str">
        <f>'SINAPI COMPOSIÇÕES'!H5758</f>
        <v>REVESTIMENTO DECORATIVO MONOCAMADA APLICADO COM EQUIPAMENTO DE PROJEÇÃO EM PANOS CEGOS DA FACHADA DE UM EDIFÍCIO DE ALVENARIA ESTRUTURAL, COM ACABAMENTO TRAVERTINO. AF_06/2014</v>
      </c>
      <c r="D5755" s="8" t="str">
        <f>'SINAPI COMPOSIÇÕES'!I5758</f>
        <v>M2</v>
      </c>
      <c r="E5755" s="8">
        <f>'SINAPI COMPOSIÇÕES'!K5758</f>
        <v>86.02</v>
      </c>
    </row>
    <row r="5756" spans="1:5" s="8" customFormat="1" ht="33.200000000000003" hidden="1" customHeight="1" outlineLevel="1">
      <c r="A5756" s="8">
        <f>'SINAPI COMPOSIÇÕES'!G5759</f>
        <v>87850</v>
      </c>
      <c r="C5756" s="8" t="str">
        <f>'SINAPI COMPOSIÇÕES'!H5759</f>
        <v>REVESTIMENTO DECORATIVO MONOCAMADA APLICADO MANUALMENTE EM PANOS DA FACHADA COM PRESENÇA DE VÃOS, DE UM EDIFÍCIO DE ESTRUTURA CONVENCIONAL E ACABAMENTO TRAVERTINO. AF_06/2014</v>
      </c>
      <c r="D5756" s="8" t="str">
        <f>'SINAPI COMPOSIÇÕES'!I5759</f>
        <v>M2</v>
      </c>
      <c r="E5756" s="8">
        <f>'SINAPI COMPOSIÇÕES'!K5759</f>
        <v>134.91</v>
      </c>
    </row>
    <row r="5757" spans="1:5" s="8" customFormat="1" ht="33.200000000000003" hidden="1" customHeight="1" outlineLevel="1">
      <c r="A5757" s="8">
        <f>'SINAPI COMPOSIÇÕES'!G5760</f>
        <v>87851</v>
      </c>
      <c r="C5757" s="8" t="str">
        <f>'SINAPI COMPOSIÇÕES'!H5760</f>
        <v>REVESTIMENTO DECORATIVO MONOCAMADA APLICADO MANUALMENTE EM PANOS DA FACHADA COM PRESENÇA DE VÃOS, DE UM EDIFÍCIO DE ALVENARIA ESTRUTURAL E ACABAMENTO TRAVERTINO. AF_06/2014</v>
      </c>
      <c r="D5757" s="8" t="str">
        <f>'SINAPI COMPOSIÇÕES'!I5760</f>
        <v>M2</v>
      </c>
      <c r="E5757" s="8">
        <f>'SINAPI COMPOSIÇÕES'!K5760</f>
        <v>96.51</v>
      </c>
    </row>
    <row r="5758" spans="1:5" s="8" customFormat="1" ht="33.200000000000003" hidden="1" customHeight="1" outlineLevel="1">
      <c r="A5758" s="8">
        <f>'SINAPI COMPOSIÇÕES'!G5761</f>
        <v>87852</v>
      </c>
      <c r="C5758" s="8" t="str">
        <f>'SINAPI COMPOSIÇÕES'!H5761</f>
        <v>REVESTIMENTO DECORATIVO MONOCAMADA APLICADO COM EQUIPAMENTO DE PROJEÇÃO EM PANOS DA FACHADA COM PRESENÇA DE VÃOS, DE UM EDIFÍCIO DE ESTRUTURA CONVENCIONAL E ACABAMENTO TRAVERTINO. AF_06/2014</v>
      </c>
      <c r="D5758" s="8" t="str">
        <f>'SINAPI COMPOSIÇÕES'!I5761</f>
        <v>M2</v>
      </c>
      <c r="E5758" s="8">
        <f>'SINAPI COMPOSIÇÕES'!K5761</f>
        <v>127.03</v>
      </c>
    </row>
    <row r="5759" spans="1:5" s="8" customFormat="1" ht="33.200000000000003" hidden="1" customHeight="1" outlineLevel="1">
      <c r="A5759" s="8">
        <f>'SINAPI COMPOSIÇÕES'!G5762</f>
        <v>87853</v>
      </c>
      <c r="C5759" s="8" t="str">
        <f>'SINAPI COMPOSIÇÕES'!H5762</f>
        <v>REVESTIMENTO DECORATIVO MONOCAMADA APLICADO COM EQUIPAMENTO DE PROJEÇÃO EM PANOS DA FACHADA COM PRESENÇA DE VÃOS, DE UM EDIFÍCIO DE ALVENARIA ESTRUTURAL E ACABAMENTO TRAVERTINO. AF_06/2014</v>
      </c>
      <c r="D5759" s="8" t="str">
        <f>'SINAPI COMPOSIÇÕES'!I5762</f>
        <v>M2</v>
      </c>
      <c r="E5759" s="8">
        <f>'SINAPI COMPOSIÇÕES'!K5762</f>
        <v>89.08</v>
      </c>
    </row>
    <row r="5760" spans="1:5" s="8" customFormat="1" ht="33.200000000000003" hidden="1" customHeight="1" outlineLevel="1">
      <c r="A5760" s="8">
        <f>'SINAPI COMPOSIÇÕES'!G5763</f>
        <v>87854</v>
      </c>
      <c r="C5760" s="8" t="str">
        <f>'SINAPI COMPOSIÇÕES'!H5763</f>
        <v>REVESTIMENTO DECORATIVO MONOCAMADA APLICADO MANUALMENTE EM SUPERFÍCIES EXTERNAS DA SACADA DE UM EDIFÍCIO DE ESTRUTURA CONVENCIONAL E ACABAMENTO TRAVERTINO. AF_06/2014</v>
      </c>
      <c r="D5760" s="8" t="str">
        <f>'SINAPI COMPOSIÇÕES'!I5763</f>
        <v>M2</v>
      </c>
      <c r="E5760" s="8">
        <f>'SINAPI COMPOSIÇÕES'!K5763</f>
        <v>135.97999999999999</v>
      </c>
    </row>
    <row r="5761" spans="1:5" s="8" customFormat="1" ht="33.200000000000003" hidden="1" customHeight="1" outlineLevel="1">
      <c r="A5761" s="8">
        <f>'SINAPI COMPOSIÇÕES'!G5764</f>
        <v>87855</v>
      </c>
      <c r="C5761" s="8" t="str">
        <f>'SINAPI COMPOSIÇÕES'!H5764</f>
        <v>REVESTIMENTO DECORATIVO MONOCAMADA APLICADO MANUALMENTE EM SUPERFÍCIES EXTERNAS DA SACADA DE UM EDIFÍCIO DE ALVENARIA ESTRUTURAL E ACABAMENTO TRAVERTINO. AF_06/2014</v>
      </c>
      <c r="D5761" s="8" t="str">
        <f>'SINAPI COMPOSIÇÕES'!I5764</f>
        <v>M2</v>
      </c>
      <c r="E5761" s="8">
        <f>'SINAPI COMPOSIÇÕES'!K5764</f>
        <v>104.5</v>
      </c>
    </row>
    <row r="5762" spans="1:5" s="8" customFormat="1" ht="33.200000000000003" hidden="1" customHeight="1" outlineLevel="1">
      <c r="A5762" s="8">
        <f>'SINAPI COMPOSIÇÕES'!G5765</f>
        <v>87856</v>
      </c>
      <c r="C5762" s="8" t="str">
        <f>'SINAPI COMPOSIÇÕES'!H5765</f>
        <v>REVESTIMENTO DECORATIVO MONOCAMADA APLICADO COM EQUIPAMENTO DE PROJEÇÃO EM SUPERFÍCIES EXTERNAS DA SACADA DE UM EDIFÍCIO DE ESTRUTURA CONVENCIONAL E ACABAMENTO TRAVERTINO. AF_06/2014</v>
      </c>
      <c r="D5762" s="8" t="str">
        <f>'SINAPI COMPOSIÇÕES'!I5765</f>
        <v>M2</v>
      </c>
      <c r="E5762" s="8">
        <f>'SINAPI COMPOSIÇÕES'!K5765</f>
        <v>124.47</v>
      </c>
    </row>
    <row r="5763" spans="1:5" s="8" customFormat="1" ht="33.200000000000003" hidden="1" customHeight="1" outlineLevel="1">
      <c r="A5763" s="8">
        <f>'SINAPI COMPOSIÇÕES'!G5766</f>
        <v>87857</v>
      </c>
      <c r="C5763" s="8" t="str">
        <f>'SINAPI COMPOSIÇÕES'!H5766</f>
        <v>REVESTIMENTO DECORATIVO MONOCAMADA APLICADO COM EQUIPAMENTO DE PROJEÇÃO EM SUPERFÍCIES EXTERNAS DA SACADA DE UM EDIFÍCIO DE ALVENARIA ESTRUTURAL E ACABAMENTO TRAVERTINO. AF_06/2014</v>
      </c>
      <c r="D5763" s="8" t="str">
        <f>'SINAPI COMPOSIÇÕES'!I5766</f>
        <v>M2</v>
      </c>
      <c r="E5763" s="8">
        <f>'SINAPI COMPOSIÇÕES'!K5766</f>
        <v>93.42</v>
      </c>
    </row>
    <row r="5764" spans="1:5" s="8" customFormat="1" ht="33.200000000000003" hidden="1" customHeight="1" outlineLevel="1">
      <c r="A5764" s="8">
        <f>'SINAPI COMPOSIÇÕES'!G5767</f>
        <v>87858</v>
      </c>
      <c r="C5764" s="8" t="str">
        <f>'SINAPI COMPOSIÇÕES'!H5767</f>
        <v>REVESTIMENTO DECORATIVO MONOCAMADA APLICADO MANUALMENTE NAS PAREDES INTERNAS DA SACADA COM ACABAMENTO RASPADO. AF_06/2014</v>
      </c>
      <c r="D5764" s="8" t="str">
        <f>'SINAPI COMPOSIÇÕES'!I5767</f>
        <v>M2</v>
      </c>
      <c r="E5764" s="8">
        <f>'SINAPI COMPOSIÇÕES'!K5767</f>
        <v>89.71</v>
      </c>
    </row>
    <row r="5765" spans="1:5" s="8" customFormat="1" ht="33.200000000000003" hidden="1" customHeight="1" outlineLevel="1">
      <c r="A5765" s="8">
        <f>'SINAPI COMPOSIÇÕES'!G5768</f>
        <v>87859</v>
      </c>
      <c r="C5765" s="8" t="str">
        <f>'SINAPI COMPOSIÇÕES'!H5768</f>
        <v>REVESTIMENTO DECORATIVO MONOCAMADA APLICADO MANUALMENTE NAS PAREDES INTERNAS DA SACADA COM ACABAMENTO TRAVERTINO. AF_06/2014</v>
      </c>
      <c r="D5765" s="8" t="str">
        <f>'SINAPI COMPOSIÇÕES'!I5768</f>
        <v>M2</v>
      </c>
      <c r="E5765" s="8">
        <f>'SINAPI COMPOSIÇÕES'!K5768</f>
        <v>104.93</v>
      </c>
    </row>
    <row r="5766" spans="1:5" s="8" customFormat="1" ht="33.200000000000003" hidden="1" customHeight="1" outlineLevel="1">
      <c r="A5766" s="8">
        <f>'SINAPI COMPOSIÇÕES'!G5769</f>
        <v>89048</v>
      </c>
      <c r="C5766" s="8" t="str">
        <f>'SINAPI COMPOSIÇÕES'!H5769</f>
        <v>(COMPOSIÇÃO REPRESENTATIVA) DO SERVIÇO DE EMBOÇO/MASSA ÚNICA, TRAÇO 1:2:8, PREPARO MECÂNICO, COM BETONEIRA DE 400L, EM PAREDES DE AMBIENTES INTERNOS, COM EXECUÇÃO DE TALISCAS, PARA EDIFICAÇÃO HABITACIONAL MULTIFAMILIAR (PRÉDIO). AF_11/2014</v>
      </c>
      <c r="D5766" s="8" t="str">
        <f>'SINAPI COMPOSIÇÕES'!I5769</f>
        <v>M2</v>
      </c>
      <c r="E5766" s="8">
        <f>'SINAPI COMPOSIÇÕES'!K5769</f>
        <v>27.67</v>
      </c>
    </row>
    <row r="5767" spans="1:5" s="8" customFormat="1" ht="33.200000000000003" hidden="1" customHeight="1" outlineLevel="1">
      <c r="A5767" s="8">
        <f>'SINAPI COMPOSIÇÕES'!G5770</f>
        <v>89049</v>
      </c>
      <c r="C5767" s="8" t="str">
        <f>'SINAPI COMPOSIÇÕES'!H5770</f>
        <v>(COMPOSIÇÃO REPRESENTATIVA) DO SERVIÇO DE APLICAÇÃO MANUAL DE GESSO DESEMPENADO (SEM TALISCAS) EM TETO, ESPESSURA 0,5 CM, PARA EDIFICAÇÃO HABITACIONAL MULTIFAMILIAR (PRÉDIO). AF_11/2014</v>
      </c>
      <c r="D5767" s="8" t="str">
        <f>'SINAPI COMPOSIÇÕES'!I5770</f>
        <v>M2</v>
      </c>
      <c r="E5767" s="8">
        <f>'SINAPI COMPOSIÇÕES'!K5770</f>
        <v>16.13</v>
      </c>
    </row>
    <row r="5768" spans="1:5" s="8" customFormat="1" ht="33.200000000000003" hidden="1" customHeight="1" outlineLevel="1">
      <c r="A5768" s="8">
        <f>'SINAPI COMPOSIÇÕES'!G5771</f>
        <v>89173</v>
      </c>
      <c r="C5768" s="8" t="str">
        <f>'SINAPI COMPOSIÇÕES'!H5771</f>
        <v>(COMPOSIÇÃO REPRESENTATIVA) DO SERVIÇO DE EMBOÇO/MASSA ÚNICA, APLICADO MANUALMENTE, TRAÇO 1:2:8, EM BETONEIRA DE 400L, PAREDES INTERNAS, COM EXECUÇÃO DE TALISCAS, EDIFICAÇÃO HABITACIONAL UNIFAMILIAR (CASAS) E EDIFICAÇÃO PÚBLICA PADRÃO. AF_12/2014</v>
      </c>
      <c r="D5768" s="8" t="str">
        <f>'SINAPI COMPOSIÇÕES'!I5771</f>
        <v>M2</v>
      </c>
      <c r="E5768" s="8">
        <f>'SINAPI COMPOSIÇÕES'!K5771</f>
        <v>27.21</v>
      </c>
    </row>
    <row r="5769" spans="1:5" s="8" customFormat="1" ht="33.200000000000003" hidden="1" customHeight="1" outlineLevel="1">
      <c r="A5769" s="8">
        <f>'SINAPI COMPOSIÇÕES'!G5772</f>
        <v>90406</v>
      </c>
      <c r="C5769" s="8" t="str">
        <f>'SINAPI COMPOSIÇÕES'!H5772</f>
        <v>MASSA ÚNICA, PARA RECEBIMENTO DE PINTURA, EM ARGAMASSA TRAÇO 1:2:8, PREPARO MECÂNICO COM BETONEIRA 400L, APLICADA MANUALMENTE EM TETO, ESPESSURA DE 20MM, COM EXECUÇÃO DE TALISCAS. AF_03/2015</v>
      </c>
      <c r="D5769" s="8" t="str">
        <f>'SINAPI COMPOSIÇÕES'!I5772</f>
        <v>M2</v>
      </c>
      <c r="E5769" s="8">
        <f>'SINAPI COMPOSIÇÕES'!K5772</f>
        <v>35.64</v>
      </c>
    </row>
    <row r="5770" spans="1:5" s="8" customFormat="1" ht="33.200000000000003" hidden="1" customHeight="1" outlineLevel="1">
      <c r="A5770" s="8">
        <f>'SINAPI COMPOSIÇÕES'!G5773</f>
        <v>90407</v>
      </c>
      <c r="C5770" s="8" t="str">
        <f>'SINAPI COMPOSIÇÕES'!H5773</f>
        <v>MASSA ÚNICA, PARA RECEBIMENTO DE PINTURA, EM ARGAMASSA TRAÇO 1:2:8, PREPARO MANUAL, APLICADA MANUALMENTE EM TETO, ESPESSURA DE 20MM, COM EXECUÇÃO DE TALISCAS. AF_03/2015</v>
      </c>
      <c r="D5770" s="8" t="str">
        <f>'SINAPI COMPOSIÇÕES'!I5773</f>
        <v>M2</v>
      </c>
      <c r="E5770" s="8">
        <f>'SINAPI COMPOSIÇÕES'!K5773</f>
        <v>38.44</v>
      </c>
    </row>
    <row r="5771" spans="1:5" s="8" customFormat="1" ht="33.200000000000003" hidden="1" customHeight="1" outlineLevel="1">
      <c r="A5771" s="8">
        <f>'SINAPI COMPOSIÇÕES'!G5774</f>
        <v>90408</v>
      </c>
      <c r="C5771" s="8" t="str">
        <f>'SINAPI COMPOSIÇÕES'!H5774</f>
        <v>MASSA ÚNICA, PARA RECEBIMENTO DE PINTURA, EM ARGAMASSA TRAÇO 1:2:8, PREPARO MECÂNICO COM BETONEIRA 400L, APLICADA MANUALMENTE EM TETO, ESPESSURA DE 10MM, COM EXECUÇÃO DE TALISCAS. AF_03/2015</v>
      </c>
      <c r="D5771" s="8" t="str">
        <f>'SINAPI COMPOSIÇÕES'!I5774</f>
        <v>M2</v>
      </c>
      <c r="E5771" s="8">
        <f>'SINAPI COMPOSIÇÕES'!K5774</f>
        <v>25.91</v>
      </c>
    </row>
    <row r="5772" spans="1:5" s="8" customFormat="1" ht="33.200000000000003" hidden="1" customHeight="1" outlineLevel="1">
      <c r="A5772" s="8">
        <f>'SINAPI COMPOSIÇÕES'!G5775</f>
        <v>90409</v>
      </c>
      <c r="C5772" s="8" t="str">
        <f>'SINAPI COMPOSIÇÕES'!H5775</f>
        <v>MASSA ÚNICA, PARA RECEBIMENTO DE PINTURA, EM ARGAMASSA TRAÇO 1:2:8, PREPARO MANUAL, APLICADA MANUALMENTE EM TETO, ESPESSURA DE 10MM, COM EXECUÇÃO DE TALISCAS. AF_03/2015</v>
      </c>
      <c r="D5772" s="8" t="str">
        <f>'SINAPI COMPOSIÇÕES'!I5775</f>
        <v>M2</v>
      </c>
      <c r="E5772" s="8">
        <f>'SINAPI COMPOSIÇÕES'!K5775</f>
        <v>27.49</v>
      </c>
    </row>
    <row r="5773" spans="1:5" s="8" customFormat="1" ht="33.200000000000003" hidden="1" customHeight="1" outlineLevel="1">
      <c r="A5773" s="8">
        <f>'SINAPI COMPOSIÇÕES'!G5776</f>
        <v>87242</v>
      </c>
      <c r="C5773" s="8" t="str">
        <f>'SINAPI COMPOSIÇÕES'!H5776</f>
        <v>REVESTIMENTO CERÂMICO PARA PAREDES EXTERNAS EM PASTILHAS DE PORCELANA 5 X 5 CM (PLACAS DE 30 X 30 CM), ALINHADAS A PRUMO, APLICADO EM PANOS COM VÃOS. AF_06/2014</v>
      </c>
      <c r="D5773" s="8" t="str">
        <f>'SINAPI COMPOSIÇÕES'!I5776</f>
        <v>M2</v>
      </c>
      <c r="E5773" s="8">
        <f>'SINAPI COMPOSIÇÕES'!K5776</f>
        <v>219.17</v>
      </c>
    </row>
    <row r="5774" spans="1:5" s="8" customFormat="1" ht="33.200000000000003" hidden="1" customHeight="1" outlineLevel="1">
      <c r="A5774" s="8">
        <f>'SINAPI COMPOSIÇÕES'!G5777</f>
        <v>87243</v>
      </c>
      <c r="C5774" s="8" t="str">
        <f>'SINAPI COMPOSIÇÕES'!H5777</f>
        <v>REVESTIMENTO CERÂMICO PARA PAREDES EXTERNAS EM PASTILHAS DE PORCELANA 5 X 5 CM (PLACAS DE 30 X 30 CM), ALINHADAS A PRUMO, APLICADO EM PANOS SEM VÃOS. AF_06/2014</v>
      </c>
      <c r="D5774" s="8" t="str">
        <f>'SINAPI COMPOSIÇÕES'!I5777</f>
        <v>M2</v>
      </c>
      <c r="E5774" s="8">
        <f>'SINAPI COMPOSIÇÕES'!K5777</f>
        <v>200.93</v>
      </c>
    </row>
    <row r="5775" spans="1:5" s="8" customFormat="1" ht="33.200000000000003" hidden="1" customHeight="1" outlineLevel="1">
      <c r="A5775" s="8">
        <f>'SINAPI COMPOSIÇÕES'!G5778</f>
        <v>87244</v>
      </c>
      <c r="C5775" s="8" t="str">
        <f>'SINAPI COMPOSIÇÕES'!H5778</f>
        <v>REVESTIMENTO CERÂMICO PARA PAREDES EXTERNAS EM PASTILHAS DE PORCELANA 5 X 5 CM (PLACAS DE 30 X 30 CM), ALINHADAS A PRUMO, APLICADO EM SUPERFÍCIES EXTERNAS DA SACADA. AF_06/2014</v>
      </c>
      <c r="D5775" s="8" t="str">
        <f>'SINAPI COMPOSIÇÕES'!I5778</f>
        <v>M2</v>
      </c>
      <c r="E5775" s="8">
        <f>'SINAPI COMPOSIÇÕES'!K5778</f>
        <v>211.8</v>
      </c>
    </row>
    <row r="5776" spans="1:5" s="8" customFormat="1" ht="33.200000000000003" hidden="1" customHeight="1" outlineLevel="1">
      <c r="A5776" s="8">
        <f>'SINAPI COMPOSIÇÕES'!G5779</f>
        <v>87245</v>
      </c>
      <c r="C5776" s="8" t="str">
        <f>'SINAPI COMPOSIÇÕES'!H5779</f>
        <v>REVESTIMENTO CERÂMICO PARA PAREDES EXTERNAS EM PASTILHAS DE PORCELANA 5 X 5 CM (PLACAS DE 30 X 30 CM), ALINHADAS A PRUMO, APLICADO EM SUPERFÍCIES INTERNAS DA SACADA. AF_06/2014</v>
      </c>
      <c r="D5776" s="8" t="str">
        <f>'SINAPI COMPOSIÇÕES'!I5779</f>
        <v>M2</v>
      </c>
      <c r="E5776" s="8">
        <f>'SINAPI COMPOSIÇÕES'!K5779</f>
        <v>256.19</v>
      </c>
    </row>
    <row r="5777" spans="1:5" s="8" customFormat="1" ht="33.200000000000003" hidden="1" customHeight="1" outlineLevel="1">
      <c r="A5777" s="8">
        <f>'SINAPI COMPOSIÇÕES'!G5780</f>
        <v>87264</v>
      </c>
      <c r="C5777" s="8" t="str">
        <f>'SINAPI COMPOSIÇÕES'!H5780</f>
        <v>REVESTIMENTO CERÂMICO PARA PAREDES INTERNAS COM PLACAS TIPO ESMALTADA EXTRA DE DIMENSÕES 20X20 CM APLICADAS EM AMBIENTES DE ÁREA MENOR QUE 5 M² NA ALTURA INTEIRA DAS PAREDES. AF_06/2014</v>
      </c>
      <c r="D5777" s="8" t="str">
        <f>'SINAPI COMPOSIÇÕES'!I5780</f>
        <v>M2</v>
      </c>
      <c r="E5777" s="8">
        <f>'SINAPI COMPOSIÇÕES'!K5780</f>
        <v>47.25</v>
      </c>
    </row>
    <row r="5778" spans="1:5" s="8" customFormat="1" ht="33.200000000000003" hidden="1" customHeight="1" outlineLevel="1">
      <c r="A5778" s="8">
        <f>'SINAPI COMPOSIÇÕES'!G5781</f>
        <v>87265</v>
      </c>
      <c r="C5778" s="8" t="str">
        <f>'SINAPI COMPOSIÇÕES'!H5781</f>
        <v>REVESTIMENTO CERÂMICO PARA PAREDES INTERNAS COM PLACAS TIPO ESMALTADA EXTRA DE DIMENSÕES 20X20 CM APLICADAS EM AMBIENTES DE ÁREA MAIOR QUE 5 M² NA ALTURA INTEIRA DAS PAREDES. AF_06/2014</v>
      </c>
      <c r="D5778" s="8" t="str">
        <f>'SINAPI COMPOSIÇÕES'!I5781</f>
        <v>M2</v>
      </c>
      <c r="E5778" s="8">
        <f>'SINAPI COMPOSIÇÕES'!K5781</f>
        <v>40.32</v>
      </c>
    </row>
    <row r="5779" spans="1:5" s="8" customFormat="1" ht="33.200000000000003" hidden="1" customHeight="1" outlineLevel="1">
      <c r="A5779" s="8">
        <f>'SINAPI COMPOSIÇÕES'!G5782</f>
        <v>87266</v>
      </c>
      <c r="C5779" s="8" t="str">
        <f>'SINAPI COMPOSIÇÕES'!H5782</f>
        <v>REVESTIMENTO CERÂMICO PARA PAREDES INTERNAS COM PLACAS TIPO ESMALTADA EXTRA DE DIMENSÕES 20X20 CM APLICADAS EM AMBIENTES DE ÁREA MENOR QUE 5 M² A MEIA ALTURA DAS PAREDES. AF_06/2014</v>
      </c>
      <c r="D5779" s="8" t="str">
        <f>'SINAPI COMPOSIÇÕES'!I5782</f>
        <v>M2</v>
      </c>
      <c r="E5779" s="8">
        <f>'SINAPI COMPOSIÇÕES'!K5782</f>
        <v>49.71</v>
      </c>
    </row>
    <row r="5780" spans="1:5" s="8" customFormat="1" ht="33.200000000000003" hidden="1" customHeight="1" outlineLevel="1">
      <c r="A5780" s="8">
        <f>'SINAPI COMPOSIÇÕES'!G5783</f>
        <v>87267</v>
      </c>
      <c r="C5780" s="8" t="str">
        <f>'SINAPI COMPOSIÇÕES'!H5783</f>
        <v>REVESTIMENTO CERÂMICO PARA PAREDES INTERNAS COM PLACAS TIPO ESMALTADA EXTRA DE DIMENSÕES 20X20 CM APLICADAS EM AMBIENTES DE ÁREA MAIOR QUE 5 M² A MEIA ALTURA DAS PAREDES. AF_06/2014</v>
      </c>
      <c r="D5780" s="8" t="str">
        <f>'SINAPI COMPOSIÇÕES'!I5783</f>
        <v>M2</v>
      </c>
      <c r="E5780" s="8">
        <f>'SINAPI COMPOSIÇÕES'!K5783</f>
        <v>46.62</v>
      </c>
    </row>
    <row r="5781" spans="1:5" s="8" customFormat="1" ht="33.200000000000003" hidden="1" customHeight="1" outlineLevel="1">
      <c r="A5781" s="8">
        <f>'SINAPI COMPOSIÇÕES'!G5784</f>
        <v>87268</v>
      </c>
      <c r="C5781" s="8" t="str">
        <f>'SINAPI COMPOSIÇÕES'!H5784</f>
        <v>REVESTIMENTO CERÂMICO PARA PAREDES INTERNAS COM PLACAS TIPO ESMALTADA EXTRA DE DIMENSÕES 25X35 CM APLICADAS EM AMBIENTES DE ÁREA MENOR QUE 5 M² NA ALTURA INTEIRA DAS PAREDES. AF_06/2014</v>
      </c>
      <c r="D5781" s="8" t="str">
        <f>'SINAPI COMPOSIÇÕES'!I5784</f>
        <v>M2</v>
      </c>
      <c r="E5781" s="8">
        <f>'SINAPI COMPOSIÇÕES'!K5784</f>
        <v>51.46</v>
      </c>
    </row>
    <row r="5782" spans="1:5" s="8" customFormat="1" ht="33.200000000000003" hidden="1" customHeight="1" outlineLevel="1">
      <c r="A5782" s="8">
        <f>'SINAPI COMPOSIÇÕES'!G5785</f>
        <v>87269</v>
      </c>
      <c r="C5782" s="8" t="str">
        <f>'SINAPI COMPOSIÇÕES'!H5785</f>
        <v>REVESTIMENTO CERÂMICO PARA PAREDES INTERNAS COM PLACAS TIPO ESMALTADA EXTRA DE DIMENSÕES 25X35 CM APLICADAS EM AMBIENTES DE ÁREA MAIOR QUE 5 M² NA ALTURA INTEIRA DAS PAREDES. AF_06/2014</v>
      </c>
      <c r="D5782" s="8" t="str">
        <f>'SINAPI COMPOSIÇÕES'!I5785</f>
        <v>M2</v>
      </c>
      <c r="E5782" s="8">
        <f>'SINAPI COMPOSIÇÕES'!K5785</f>
        <v>43.93</v>
      </c>
    </row>
    <row r="5783" spans="1:5" s="8" customFormat="1" ht="33.200000000000003" hidden="1" customHeight="1" outlineLevel="1">
      <c r="A5783" s="8">
        <f>'SINAPI COMPOSIÇÕES'!G5786</f>
        <v>87270</v>
      </c>
      <c r="C5783" s="8" t="str">
        <f>'SINAPI COMPOSIÇÕES'!H5786</f>
        <v>REVESTIMENTO CERÂMICO PARA PAREDES INTERNAS COM PLACAS TIPO ESMALTADA EXTRA DE DIMENSÕES 25X35 CM APLICADAS EM AMBIENTES DE ÁREA MENOR QUE 5 M² A MEIA ALTURA DAS PAREDES. AF_06/2014</v>
      </c>
      <c r="D5783" s="8" t="str">
        <f>'SINAPI COMPOSIÇÕES'!I5786</f>
        <v>M2</v>
      </c>
      <c r="E5783" s="8">
        <f>'SINAPI COMPOSIÇÕES'!K5786</f>
        <v>53.54</v>
      </c>
    </row>
    <row r="5784" spans="1:5" s="8" customFormat="1" ht="33.200000000000003" hidden="1" customHeight="1" outlineLevel="1">
      <c r="A5784" s="8">
        <f>'SINAPI COMPOSIÇÕES'!G5787</f>
        <v>87271</v>
      </c>
      <c r="C5784" s="8" t="str">
        <f>'SINAPI COMPOSIÇÕES'!H5787</f>
        <v>REVESTIMENTO CERÂMICO PARA PAREDES INTERNAS COM PLACAS TIPO ESMALTADA EXTRA DE DIMENSÕES 25X35 CM APLICADAS EM AMBIENTES DE ÁREA MAIOR QUE 5 M² A MEIA ALTURA DAS PAREDES. AF_06/2014</v>
      </c>
      <c r="D5784" s="8" t="str">
        <f>'SINAPI COMPOSIÇÕES'!I5787</f>
        <v>M2</v>
      </c>
      <c r="E5784" s="8">
        <f>'SINAPI COMPOSIÇÕES'!K5787</f>
        <v>50.02</v>
      </c>
    </row>
    <row r="5785" spans="1:5" s="8" customFormat="1" ht="33.200000000000003" hidden="1" customHeight="1" outlineLevel="1">
      <c r="A5785" s="8">
        <f>'SINAPI COMPOSIÇÕES'!G5788</f>
        <v>87272</v>
      </c>
      <c r="C5785" s="8" t="str">
        <f>'SINAPI COMPOSIÇÕES'!H5788</f>
        <v>REVESTIMENTO CERÂMICO PARA PAREDES INTERNAS COM PLACAS TIPO ESMALTADA EXTRA  DE DIMENSÕES 33X45 CM APLICADAS EM AMBIENTES DE ÁREA MENOR QUE 5 M² NA ALTURA INTEIRA DAS PAREDES. AF_06/2014</v>
      </c>
      <c r="D5785" s="8" t="str">
        <f>'SINAPI COMPOSIÇÕES'!I5788</f>
        <v>M2</v>
      </c>
      <c r="E5785" s="8">
        <f>'SINAPI COMPOSIÇÕES'!K5788</f>
        <v>55.22</v>
      </c>
    </row>
    <row r="5786" spans="1:5" s="8" customFormat="1" ht="33.200000000000003" hidden="1" customHeight="1" outlineLevel="1">
      <c r="A5786" s="8">
        <f>'SINAPI COMPOSIÇÕES'!G5789</f>
        <v>87273</v>
      </c>
      <c r="C5786" s="8" t="str">
        <f>'SINAPI COMPOSIÇÕES'!H5789</f>
        <v>REVESTIMENTO CERÂMICO PARA PAREDES INTERNAS COM PLACAS TIPO ESMALTADA EXTRA DE DIMENSÕES 33X45 CM APLICADAS EM AMBIENTES DE ÁREA MAIOR QUE 5 M² NA ALTURA INTEIRA DAS PAREDES. AF_06/2014</v>
      </c>
      <c r="D5786" s="8" t="str">
        <f>'SINAPI COMPOSIÇÕES'!I5789</f>
        <v>M2</v>
      </c>
      <c r="E5786" s="8">
        <f>'SINAPI COMPOSIÇÕES'!K5789</f>
        <v>45.99</v>
      </c>
    </row>
    <row r="5787" spans="1:5" s="8" customFormat="1" ht="33.200000000000003" hidden="1" customHeight="1" outlineLevel="1">
      <c r="A5787" s="8">
        <f>'SINAPI COMPOSIÇÕES'!G5790</f>
        <v>87274</v>
      </c>
      <c r="C5787" s="8" t="str">
        <f>'SINAPI COMPOSIÇÕES'!H5790</f>
        <v>REVESTIMENTO CERÂMICO PARA PAREDES INTERNAS COM PLACAS TIPO ESMALTADA EXTRA DE DIMENSÕES 33X45 CM APLICADAS EM AMBIENTES DE ÁREA MENOR QUE 5 M² A MEIA ALTURA DAS PAREDES. AF_06/2014</v>
      </c>
      <c r="D5787" s="8" t="str">
        <f>'SINAPI COMPOSIÇÕES'!I5790</f>
        <v>M2</v>
      </c>
      <c r="E5787" s="8">
        <f>'SINAPI COMPOSIÇÕES'!K5790</f>
        <v>56.69</v>
      </c>
    </row>
    <row r="5788" spans="1:5" s="8" customFormat="1" ht="33.200000000000003" hidden="1" customHeight="1" outlineLevel="1">
      <c r="A5788" s="8">
        <f>'SINAPI COMPOSIÇÕES'!G5791</f>
        <v>87275</v>
      </c>
      <c r="C5788" s="8" t="str">
        <f>'SINAPI COMPOSIÇÕES'!H5791</f>
        <v>REVESTIMENTO CERÂMICO PARA PAREDES INTERNAS COM PLACAS TIPO ESMALTADA EXTRA  DE DIMENSÕES 33X45 CM APLICADAS EM AMBIENTES DE ÁREA MAIOR QUE 5 M² A MEIA ALTURA DAS PAREDES. AF_06/2014</v>
      </c>
      <c r="D5788" s="8" t="str">
        <f>'SINAPI COMPOSIÇÕES'!I5791</f>
        <v>M2</v>
      </c>
      <c r="E5788" s="8">
        <f>'SINAPI COMPOSIÇÕES'!K5791</f>
        <v>53.52</v>
      </c>
    </row>
    <row r="5789" spans="1:5" s="8" customFormat="1" ht="33.200000000000003" hidden="1" customHeight="1" outlineLevel="1">
      <c r="A5789" s="8">
        <f>'SINAPI COMPOSIÇÕES'!G5792</f>
        <v>88786</v>
      </c>
      <c r="C5789" s="8" t="str">
        <f>'SINAPI COMPOSIÇÕES'!H5792</f>
        <v>REVESTIMENTO CERÂMICO PARA PAREDES EXTERNAS EM PASTILHAS DE PORCELANA 2,5 X 2,5 CM (PLACAS DE 30 X 30 CM), ALINHADAS A PRUMO, APLICADO EM PANOS COM VÃOS. AF_10/2014</v>
      </c>
      <c r="D5789" s="8" t="str">
        <f>'SINAPI COMPOSIÇÕES'!I5792</f>
        <v>M2</v>
      </c>
      <c r="E5789" s="8">
        <f>'SINAPI COMPOSIÇÕES'!K5792</f>
        <v>242.54</v>
      </c>
    </row>
    <row r="5790" spans="1:5" s="8" customFormat="1" ht="33.200000000000003" hidden="1" customHeight="1" outlineLevel="1">
      <c r="A5790" s="8">
        <f>'SINAPI COMPOSIÇÕES'!G5793</f>
        <v>88787</v>
      </c>
      <c r="C5790" s="8" t="str">
        <f>'SINAPI COMPOSIÇÕES'!H5793</f>
        <v>REVESTIMENTO CERÂMICO PARA PAREDES EXTERNAS EM PASTILHAS DE PORCELANA 2,5 X 2,5 CM (PLACAS DE 30 X 30 CM), ALINHADAS A PRUMO, APLICADO EM PANOS SEM VÃOS. AF_10/2014</v>
      </c>
      <c r="D5790" s="8" t="str">
        <f>'SINAPI COMPOSIÇÕES'!I5793</f>
        <v>M2</v>
      </c>
      <c r="E5790" s="8">
        <f>'SINAPI COMPOSIÇÕES'!K5793</f>
        <v>223.1</v>
      </c>
    </row>
    <row r="5791" spans="1:5" s="8" customFormat="1" ht="33.200000000000003" hidden="1" customHeight="1" outlineLevel="1">
      <c r="A5791" s="8">
        <f>'SINAPI COMPOSIÇÕES'!G5794</f>
        <v>88788</v>
      </c>
      <c r="C5791" s="8" t="str">
        <f>'SINAPI COMPOSIÇÕES'!H5794</f>
        <v>REVESTIMENTO CERÂMICO PARA PAREDES EXTERNAS EM PASTILHAS DE PORCELANA 2,5 X 2,5 CM (PLACAS DE 30 X 30 CM), ALINHADAS A PRUMO, APLICADO EM SUPERFÍCIES EXTERNAS DA SACADA. AF_10/2014</v>
      </c>
      <c r="D5791" s="8" t="str">
        <f>'SINAPI COMPOSIÇÕES'!I5794</f>
        <v>M2</v>
      </c>
      <c r="E5791" s="8">
        <f>'SINAPI COMPOSIÇÕES'!K5794</f>
        <v>233.97</v>
      </c>
    </row>
    <row r="5792" spans="1:5" s="8" customFormat="1" ht="33.200000000000003" hidden="1" customHeight="1" outlineLevel="1">
      <c r="A5792" s="8">
        <f>'SINAPI COMPOSIÇÕES'!G5795</f>
        <v>88789</v>
      </c>
      <c r="C5792" s="8" t="str">
        <f>'SINAPI COMPOSIÇÕES'!H5795</f>
        <v>REVESTIMENTO CERÂMICO PARA PAREDES EXTERNAS EM PASTILHAS DE PORCELANA 2,5 X 2,5 CM (PLACAS DE 30 X 30 CM), ALINHADAS A PRUMO, APLICADO EM SUPERFÍCIES INTERNAS DA SACADA. AF_10/2014</v>
      </c>
      <c r="D5792" s="8" t="str">
        <f>'SINAPI COMPOSIÇÕES'!I5795</f>
        <v>M2</v>
      </c>
      <c r="E5792" s="8">
        <f>'SINAPI COMPOSIÇÕES'!K5795</f>
        <v>282.47000000000003</v>
      </c>
    </row>
    <row r="5793" spans="1:5" s="8" customFormat="1" ht="33.200000000000003" hidden="1" customHeight="1" outlineLevel="1">
      <c r="A5793" s="8">
        <f>'SINAPI COMPOSIÇÕES'!G5796</f>
        <v>89045</v>
      </c>
      <c r="C5793" s="8" t="str">
        <f>'SINAPI COMPOSIÇÕES'!H5796</f>
        <v>(COMPOSIÇÃO REPRESENTATIVA) DO SERVIÇO DE REVESTIMENTO CERÂMICO PARA AMBIENTES DE ÁREAS MOLHADAS, MEIA PAREDE OU PAREDE INTEIRA, COM PLACAS TIPO ESMALTADA EXTRA, DIMENSÕES 20X20 CM, PARA EDIFICAÇÃO HABITACIONAL MULTIFAMILIAR (PRÉDIO). AF_11/2014</v>
      </c>
      <c r="D5793" s="8" t="str">
        <f>'SINAPI COMPOSIÇÕES'!I5796</f>
        <v>M2</v>
      </c>
      <c r="E5793" s="8">
        <f>'SINAPI COMPOSIÇÕES'!K5796</f>
        <v>47.07</v>
      </c>
    </row>
    <row r="5794" spans="1:5" s="8" customFormat="1" ht="33.200000000000003" hidden="1" customHeight="1" outlineLevel="1">
      <c r="A5794" s="8">
        <f>'SINAPI COMPOSIÇÕES'!G5797</f>
        <v>89170</v>
      </c>
      <c r="C5794" s="8" t="str">
        <f>'SINAPI COMPOSIÇÕES'!H5797</f>
        <v>(COMPOSIÇÃO REPRESENTATIVA) DO SERVIÇO DE REVESTIMENTO CERÂMICO PARA PAREDES INTERNAS, MEIA PAREDE, OU PAREDE INTEIRA, PLACAS TIPO ESMALTADA EXTRA DE 20X20 CM, PARA EDIFICAÇÕES HABITACIONAIS UNIFAMILIAR (CASAS) E EDIFICAÇÕES PÚBLICAS PADRÃO. AF_11/2014</v>
      </c>
      <c r="D5794" s="8" t="str">
        <f>'SINAPI COMPOSIÇÕES'!I5797</f>
        <v>M2</v>
      </c>
      <c r="E5794" s="8">
        <f>'SINAPI COMPOSIÇÕES'!K5797</f>
        <v>45.32</v>
      </c>
    </row>
    <row r="5795" spans="1:5" s="8" customFormat="1" ht="33.200000000000003" hidden="1" customHeight="1" outlineLevel="1">
      <c r="A5795" s="8">
        <f>'SINAPI COMPOSIÇÕES'!G5798</f>
        <v>93392</v>
      </c>
      <c r="C5795" s="8" t="str">
        <f>'SINAPI COMPOSIÇÕES'!H5798</f>
        <v>REVESTIMENTO CERÂMICO PARA PAREDES INTERNAS COM PLACAS TIPO ESMALTADA PADRÃO POPULAR DE DIMENSÕES 20X20 CM, ARGAMASSA TIPO AC I, APLICADAS EM AMBIENTES DE ÁREA MENOR QUE 5 M2 NA ALTURA INTEIRA DAS PAREDES. AF_06/2014</v>
      </c>
      <c r="D5795" s="8" t="str">
        <f>'SINAPI COMPOSIÇÕES'!I5798</f>
        <v>M2</v>
      </c>
      <c r="E5795" s="8">
        <f>'SINAPI COMPOSIÇÕES'!K5798</f>
        <v>38.479999999999997</v>
      </c>
    </row>
    <row r="5796" spans="1:5" s="8" customFormat="1" ht="33.200000000000003" hidden="1" customHeight="1" outlineLevel="1">
      <c r="A5796" s="8">
        <f>'SINAPI COMPOSIÇÕES'!G5799</f>
        <v>93393</v>
      </c>
      <c r="C5796" s="8" t="str">
        <f>'SINAPI COMPOSIÇÕES'!H5799</f>
        <v>REVESTIMENTO CERÂMICO PARA PAREDES INTERNAS COM PLACAS TIPO ESMALTADA PADRÃO POPULAR DE DIMENSÕES 20X20 CM, ARGAMASSA TIPO AC I, APLICADAS EM AMBIENTES DE ÁREA MAIOR QUE 5 M2 NA ALTURA INTEIRA DAS PAREDES. AF_06/2014</v>
      </c>
      <c r="D5796" s="8" t="str">
        <f>'SINAPI COMPOSIÇÕES'!I5799</f>
        <v>M2</v>
      </c>
      <c r="E5796" s="8">
        <f>'SINAPI COMPOSIÇÕES'!K5799</f>
        <v>31.64</v>
      </c>
    </row>
    <row r="5797" spans="1:5" s="8" customFormat="1" ht="33.200000000000003" hidden="1" customHeight="1" outlineLevel="1">
      <c r="A5797" s="8">
        <f>'SINAPI COMPOSIÇÕES'!G5800</f>
        <v>93394</v>
      </c>
      <c r="C5797" s="8" t="str">
        <f>'SINAPI COMPOSIÇÕES'!H5800</f>
        <v>REVESTIMENTO CERÂMICO PARA PAREDES INTERNAS COM PLACAS TIPO ESMALTADA PADRÃO POPULAR DE DIMENSÕES 20X20 CM, ARGAMASSA TIPO AC I, APLICADAS EM AMBIENTES DE ÁREA MENOR QUE 5 M2 A MEIA ALTURA DAS PAREDES. AF_06/2014</v>
      </c>
      <c r="D5797" s="8" t="str">
        <f>'SINAPI COMPOSIÇÕES'!I5800</f>
        <v>M2</v>
      </c>
      <c r="E5797" s="8">
        <f>'SINAPI COMPOSIÇÕES'!K5800</f>
        <v>40.94</v>
      </c>
    </row>
    <row r="5798" spans="1:5" s="8" customFormat="1" ht="33.200000000000003" hidden="1" customHeight="1" outlineLevel="1">
      <c r="A5798" s="8">
        <f>'SINAPI COMPOSIÇÕES'!G5801</f>
        <v>93395</v>
      </c>
      <c r="C5798" s="8" t="str">
        <f>'SINAPI COMPOSIÇÕES'!H5801</f>
        <v>REVESTIMENTO CERÂMICO PARA PAREDES INTERNAS COM PLACAS TIPO ESMALTADA PADRÃO POPULAR DE DIMENSÕES 20X20 CM, ARGAMASSA TIPO AC I, APLICADAS EM AMBIENTES DE ÁREA MAIOR QUE 5 M2 A MEIA ALTURA DAS PAREDES. AF_06/2014</v>
      </c>
      <c r="D5798" s="8" t="str">
        <f>'SINAPI COMPOSIÇÕES'!I5801</f>
        <v>M2</v>
      </c>
      <c r="E5798" s="8">
        <f>'SINAPI COMPOSIÇÕES'!K5801</f>
        <v>37.85</v>
      </c>
    </row>
    <row r="5799" spans="1:5" s="8" customFormat="1" ht="33.200000000000003" hidden="1" customHeight="1" outlineLevel="1">
      <c r="A5799" s="8">
        <f>'SINAPI COMPOSIÇÕES'!G5802</f>
        <v>99194</v>
      </c>
      <c r="C5799" s="8" t="str">
        <f>'SINAPI COMPOSIÇÕES'!H5802</f>
        <v>REVESTIMENTO CERÂMICO PARA PAREDES INTERNAS COM PLACAS TIPO ESMALTADA PADRÃO POPULAR DE DIMENSÕES 20X20 CM, ARGAMASSA TIPO AC III, APLICADAS EM AMBIENTES DE ÁREA MENOR QUE 5 M2 NA ALTURA INTEIRA DAS PAREDES. AF_06/2014</v>
      </c>
      <c r="D5799" s="8" t="str">
        <f>'SINAPI COMPOSIÇÕES'!I5802</f>
        <v>M2</v>
      </c>
      <c r="E5799" s="8">
        <f>'SINAPI COMPOSIÇÕES'!K5802</f>
        <v>43.1</v>
      </c>
    </row>
    <row r="5800" spans="1:5" s="8" customFormat="1" ht="33.200000000000003" hidden="1" customHeight="1" outlineLevel="1">
      <c r="A5800" s="8">
        <f>'SINAPI COMPOSIÇÕES'!G5803</f>
        <v>99195</v>
      </c>
      <c r="C5800" s="8" t="str">
        <f>'SINAPI COMPOSIÇÕES'!H5803</f>
        <v>REVESTIMENTO CERÂMICO PARA PAREDES INTERNAS COM PLACAS TIPO ESMALTADA PADRÃO POPULAR DE DIMENSÕES 20X20 CM, ARGAMASSA TIPO AC III, APLICADAS EM AMBIENTES DE ÁREA MAIOR QUE 5 M2 NA ALTURA INTEIRA DAS PAREDES. AF_06/2014</v>
      </c>
      <c r="D5800" s="8" t="str">
        <f>'SINAPI COMPOSIÇÕES'!I5803</f>
        <v>M2</v>
      </c>
      <c r="E5800" s="8">
        <f>'SINAPI COMPOSIÇÕES'!K5803</f>
        <v>36.26</v>
      </c>
    </row>
    <row r="5801" spans="1:5" s="8" customFormat="1" ht="33.200000000000003" hidden="1" customHeight="1" outlineLevel="1">
      <c r="A5801" s="8">
        <f>'SINAPI COMPOSIÇÕES'!G5804</f>
        <v>99196</v>
      </c>
      <c r="C5801" s="8" t="str">
        <f>'SINAPI COMPOSIÇÕES'!H5804</f>
        <v>REVESTIMENTO CERÂMICO PARA PAREDES INTERNAS COM PLACAS TIPO ESMALTADA PADRÃO POPULAR DE DIMENSÕES 20X20 CM, ARGAMASSA TIPO AC III, APLICADAS EM AMBIENTES DE ÁREA MENOR QUE 5 M2 A MEIA ALTURA DAS PAREDES. AF_06/2014</v>
      </c>
      <c r="D5801" s="8" t="str">
        <f>'SINAPI COMPOSIÇÕES'!I5804</f>
        <v>M2</v>
      </c>
      <c r="E5801" s="8">
        <f>'SINAPI COMPOSIÇÕES'!K5804</f>
        <v>45.56</v>
      </c>
    </row>
    <row r="5802" spans="1:5" s="8" customFormat="1" ht="33.200000000000003" hidden="1" customHeight="1" outlineLevel="1">
      <c r="A5802" s="8">
        <f>'SINAPI COMPOSIÇÕES'!G5805</f>
        <v>99198</v>
      </c>
      <c r="C5802" s="8" t="str">
        <f>'SINAPI COMPOSIÇÕES'!H5805</f>
        <v>REVESTIMENTO CERÂMICO PARA PAREDES INTERNAS COM PLACAS TIPO ESMALTADA PADRÃO POPULAR DE DIMENSÕES 20X20 CM, ARGAMASSA TIPO AC III, APLICADAS EM AMBIENTES DE ÁREA MAIOR QUE 5 M2 A MEIA ALTURA DAS PAREDES. AF_06/2014</v>
      </c>
      <c r="D5802" s="8" t="str">
        <f>'SINAPI COMPOSIÇÕES'!I5805</f>
        <v>M2</v>
      </c>
      <c r="E5802" s="8">
        <f>'SINAPI COMPOSIÇÕES'!K5805</f>
        <v>42.47</v>
      </c>
    </row>
    <row r="5803" spans="1:5" s="8" customFormat="1" ht="33.200000000000003" hidden="1" customHeight="1" outlineLevel="1">
      <c r="A5803" s="8">
        <f>'SINAPI COMPOSIÇÕES'!G5806</f>
        <v>101965</v>
      </c>
      <c r="C5803" s="8" t="str">
        <f>'SINAPI COMPOSIÇÕES'!H5806</f>
        <v>PEITORIL LINEAR EM GRANITO OU MÁRMORE, L = 15CM, COMPRIMENTO DE ATÉ 2M, ASSENTADO COM ARGAMASSA 1:6 COM ADITIVO. AF_11/2020</v>
      </c>
      <c r="D5803" s="8" t="str">
        <f>'SINAPI COMPOSIÇÕES'!I5806</f>
        <v>M</v>
      </c>
      <c r="E5803" s="8">
        <f>'SINAPI COMPOSIÇÕES'!K5806</f>
        <v>65.180000000000007</v>
      </c>
    </row>
    <row r="5804" spans="1:5" s="8" customFormat="1" ht="33.200000000000003" hidden="1" customHeight="1" outlineLevel="1">
      <c r="A5804" s="8">
        <f>'SINAPI COMPOSIÇÕES'!G5807</f>
        <v>101966</v>
      </c>
      <c r="C5804" s="8" t="str">
        <f>'SINAPI COMPOSIÇÕES'!H5807</f>
        <v>CHAPIM SOBRE MUROS LINEARES, EM GRANITO OU MÁRMORE, L = 25 CM, ASSENTADO COM ARGAMASSA 1:6 COM ADITIVO. AF_11/2020</v>
      </c>
      <c r="D5804" s="8" t="str">
        <f>'SINAPI COMPOSIÇÕES'!I5807</f>
        <v>M</v>
      </c>
      <c r="E5804" s="8">
        <f>'SINAPI COMPOSIÇÕES'!K5807</f>
        <v>73.61</v>
      </c>
    </row>
    <row r="5805" spans="1:5" s="8" customFormat="1" ht="33.200000000000003" hidden="1" customHeight="1" outlineLevel="1">
      <c r="A5805" s="8">
        <f>'SINAPI COMPOSIÇÕES'!G5808</f>
        <v>101979</v>
      </c>
      <c r="C5805" s="8" t="str">
        <f>'SINAPI COMPOSIÇÕES'!H5808</f>
        <v>CHAPIM (RUFO CAPA) EM AÇO GALVANIZADO, CORTE 33. AF_11/2020</v>
      </c>
      <c r="D5805" s="8" t="str">
        <f>'SINAPI COMPOSIÇÕES'!I5808</f>
        <v>M</v>
      </c>
      <c r="E5805" s="8">
        <f>'SINAPI COMPOSIÇÕES'!K5808</f>
        <v>32.26</v>
      </c>
    </row>
    <row r="5806" spans="1:5" s="8" customFormat="1" ht="33.200000000000003" hidden="1" customHeight="1" outlineLevel="1">
      <c r="A5806" s="8">
        <f>'SINAPI COMPOSIÇÕES'!G5809</f>
        <v>96112</v>
      </c>
      <c r="C5806" s="8" t="str">
        <f>'SINAPI COMPOSIÇÕES'!H5809</f>
        <v>FORRO EM MADEIRA PINUS, PARA AMBIENTES RESIDENCIAIS, INCLUSIVE ESTRUTURA DE FIXAÇÃO. AF_05/2017</v>
      </c>
      <c r="D5806" s="8" t="str">
        <f>'SINAPI COMPOSIÇÕES'!I5809</f>
        <v>M2</v>
      </c>
      <c r="E5806" s="8">
        <f>'SINAPI COMPOSIÇÕES'!K5809</f>
        <v>113.43</v>
      </c>
    </row>
    <row r="5807" spans="1:5" s="8" customFormat="1" ht="33.200000000000003" hidden="1" customHeight="1" outlineLevel="1">
      <c r="A5807" s="8">
        <f>'SINAPI COMPOSIÇÕES'!G5810</f>
        <v>96117</v>
      </c>
      <c r="C5807" s="8" t="str">
        <f>'SINAPI COMPOSIÇÕES'!H5810</f>
        <v>FORRO EM MADEIRA PINUS, PARA AMBIENTES COMERCIAIS, INCLUSIVE ESTRUTURA DE FIXAÇÃO. AF_05/2017</v>
      </c>
      <c r="D5807" s="8" t="str">
        <f>'SINAPI COMPOSIÇÕES'!I5810</f>
        <v>M2</v>
      </c>
      <c r="E5807" s="8">
        <f>'SINAPI COMPOSIÇÕES'!K5810</f>
        <v>144.12</v>
      </c>
    </row>
    <row r="5808" spans="1:5" s="8" customFormat="1" ht="33.200000000000003" hidden="1" customHeight="1" outlineLevel="1">
      <c r="A5808" s="8">
        <f>'SINAPI COMPOSIÇÕES'!G5811</f>
        <v>96122</v>
      </c>
      <c r="C5808" s="8" t="str">
        <f>'SINAPI COMPOSIÇÕES'!H5811</f>
        <v>ACABAMENTOS PARA FORRO (RODA-FORRO EM MADEIRA PINUS). AF_05/2017</v>
      </c>
      <c r="D5808" s="8" t="str">
        <f>'SINAPI COMPOSIÇÕES'!I5811</f>
        <v>M</v>
      </c>
      <c r="E5808" s="8">
        <f>'SINAPI COMPOSIÇÕES'!K5811</f>
        <v>34.79</v>
      </c>
    </row>
    <row r="5809" spans="1:5" s="8" customFormat="1" ht="33.200000000000003" hidden="1" customHeight="1" outlineLevel="1">
      <c r="A5809" s="8">
        <f>'SINAPI COMPOSIÇÕES'!G5812</f>
        <v>96109</v>
      </c>
      <c r="C5809" s="8" t="str">
        <f>'SINAPI COMPOSIÇÕES'!H5812</f>
        <v>FORRO EM PLACAS DE GESSO, PARA AMBIENTES RESIDENCIAIS. AF_05/2017_P</v>
      </c>
      <c r="D5809" s="8" t="str">
        <f>'SINAPI COMPOSIÇÕES'!I5812</f>
        <v>M2</v>
      </c>
      <c r="E5809" s="8">
        <f>'SINAPI COMPOSIÇÕES'!K5812</f>
        <v>33.840000000000003</v>
      </c>
    </row>
    <row r="5810" spans="1:5" s="8" customFormat="1" ht="33.200000000000003" hidden="1" customHeight="1" outlineLevel="1">
      <c r="A5810" s="8">
        <f>'SINAPI COMPOSIÇÕES'!G5813</f>
        <v>96110</v>
      </c>
      <c r="C5810" s="8" t="str">
        <f>'SINAPI COMPOSIÇÕES'!H5813</f>
        <v>FORRO EM DRYWALL, PARA AMBIENTES RESIDENCIAIS, INCLUSIVE ESTRUTURA DE FIXAÇÃO. AF_05/2017_P</v>
      </c>
      <c r="D5810" s="8" t="str">
        <f>'SINAPI COMPOSIÇÕES'!I5813</f>
        <v>M2</v>
      </c>
      <c r="E5810" s="8">
        <f>'SINAPI COMPOSIÇÕES'!K5813</f>
        <v>49.56</v>
      </c>
    </row>
    <row r="5811" spans="1:5" s="8" customFormat="1" ht="33.200000000000003" hidden="1" customHeight="1" outlineLevel="1">
      <c r="A5811" s="8">
        <f>'SINAPI COMPOSIÇÕES'!G5814</f>
        <v>96113</v>
      </c>
      <c r="C5811" s="8" t="str">
        <f>'SINAPI COMPOSIÇÕES'!H5814</f>
        <v>FORRO EM PLACAS DE GESSO, PARA AMBIENTES COMERCIAIS. AF_05/2017_P</v>
      </c>
      <c r="D5811" s="8" t="str">
        <f>'SINAPI COMPOSIÇÕES'!I5814</f>
        <v>M2</v>
      </c>
      <c r="E5811" s="8">
        <f>'SINAPI COMPOSIÇÕES'!K5814</f>
        <v>29.47</v>
      </c>
    </row>
    <row r="5812" spans="1:5" s="8" customFormat="1" ht="33.200000000000003" hidden="1" customHeight="1" outlineLevel="1">
      <c r="A5812" s="8">
        <f>'SINAPI COMPOSIÇÕES'!G5815</f>
        <v>96114</v>
      </c>
      <c r="C5812" s="8" t="str">
        <f>'SINAPI COMPOSIÇÕES'!H5815</f>
        <v>FORRO EM DRYWALL, PARA AMBIENTES COMERCIAIS, INCLUSIVE ESTRUTURA DE FIXAÇÃO. AF_05/2017_P</v>
      </c>
      <c r="D5812" s="8" t="str">
        <f>'SINAPI COMPOSIÇÕES'!I5815</f>
        <v>M2</v>
      </c>
      <c r="E5812" s="8">
        <f>'SINAPI COMPOSIÇÕES'!K5815</f>
        <v>50.2</v>
      </c>
    </row>
    <row r="5813" spans="1:5" s="8" customFormat="1" ht="33.200000000000003" hidden="1" customHeight="1" outlineLevel="1">
      <c r="A5813" s="8">
        <f>'SINAPI COMPOSIÇÕES'!G5816</f>
        <v>96120</v>
      </c>
      <c r="C5813" s="8" t="str">
        <f>'SINAPI COMPOSIÇÕES'!H5816</f>
        <v>ACABAMENTOS PARA FORRO (MOLDURA DE GESSO). AF_05/2017</v>
      </c>
      <c r="D5813" s="8" t="str">
        <f>'SINAPI COMPOSIÇÕES'!I5816</f>
        <v>M</v>
      </c>
      <c r="E5813" s="8">
        <f>'SINAPI COMPOSIÇÕES'!K5816</f>
        <v>2.19</v>
      </c>
    </row>
    <row r="5814" spans="1:5" s="8" customFormat="1" ht="33.200000000000003" hidden="1" customHeight="1" outlineLevel="1">
      <c r="A5814" s="8">
        <f>'SINAPI COMPOSIÇÕES'!G5817</f>
        <v>96123</v>
      </c>
      <c r="C5814" s="8" t="str">
        <f>'SINAPI COMPOSIÇÕES'!H5817</f>
        <v>ACABAMENTOS PARA FORRO (MOLDURA EM DRYWALL, COM LARGURA DE 15 CM). AF_05/2017_P</v>
      </c>
      <c r="D5814" s="8" t="str">
        <f>'SINAPI COMPOSIÇÕES'!I5817</f>
        <v>M</v>
      </c>
      <c r="E5814" s="8">
        <f>'SINAPI COMPOSIÇÕES'!K5817</f>
        <v>23.64</v>
      </c>
    </row>
    <row r="5815" spans="1:5" s="8" customFormat="1" ht="33.200000000000003" hidden="1" customHeight="1" outlineLevel="1">
      <c r="A5815" s="8">
        <f>'SINAPI COMPOSIÇÕES'!G5818</f>
        <v>99054</v>
      </c>
      <c r="C5815" s="8" t="str">
        <f>'SINAPI COMPOSIÇÕES'!H5818</f>
        <v>ACABAMENTOS PARA FORRO (SANCA DE GESSO MONTADA NA OBRA). AF_05/2017_P</v>
      </c>
      <c r="D5815" s="8" t="str">
        <f>'SINAPI COMPOSIÇÕES'!I5818</f>
        <v>M2</v>
      </c>
      <c r="E5815" s="8">
        <f>'SINAPI COMPOSIÇÕES'!K5818</f>
        <v>42.24</v>
      </c>
    </row>
    <row r="5816" spans="1:5" s="8" customFormat="1" ht="33.200000000000003" hidden="1" customHeight="1" outlineLevel="1">
      <c r="A5816" s="8">
        <f>'SINAPI COMPOSIÇÕES'!G5819</f>
        <v>96111</v>
      </c>
      <c r="C5816" s="8" t="str">
        <f>'SINAPI COMPOSIÇÕES'!H5819</f>
        <v>FORRO EM RÉGUAS DE PVC, FRISADO, PARA AMBIENTES RESIDENCIAIS, INCLUSIVE ESTRUTURA DE FIXAÇÃO. AF_05/2017_P</v>
      </c>
      <c r="D5816" s="8" t="str">
        <f>'SINAPI COMPOSIÇÕES'!I5819</f>
        <v>M2</v>
      </c>
      <c r="E5816" s="8">
        <f>'SINAPI COMPOSIÇÕES'!K5819</f>
        <v>43.8</v>
      </c>
    </row>
    <row r="5817" spans="1:5" s="8" customFormat="1" ht="33.200000000000003" hidden="1" customHeight="1" outlineLevel="1">
      <c r="A5817" s="8">
        <f>'SINAPI COMPOSIÇÕES'!G5820</f>
        <v>96116</v>
      </c>
      <c r="C5817" s="8" t="str">
        <f>'SINAPI COMPOSIÇÕES'!H5820</f>
        <v>FORRO EM RÉGUAS DE PVC, FRISADO, PARA AMBIENTES COMERCIAIS, INCLUSIVE ESTRUTURA DE FIXAÇÃO. AF_05/2017_P</v>
      </c>
      <c r="D5817" s="8" t="str">
        <f>'SINAPI COMPOSIÇÕES'!I5820</f>
        <v>M2</v>
      </c>
      <c r="E5817" s="8">
        <f>'SINAPI COMPOSIÇÕES'!K5820</f>
        <v>47.04</v>
      </c>
    </row>
    <row r="5818" spans="1:5" s="8" customFormat="1" ht="33.200000000000003" hidden="1" customHeight="1" outlineLevel="1">
      <c r="A5818" s="8">
        <f>'SINAPI COMPOSIÇÕES'!G5821</f>
        <v>96121</v>
      </c>
      <c r="C5818" s="8" t="str">
        <f>'SINAPI COMPOSIÇÕES'!H5821</f>
        <v>ACABAMENTOS PARA FORRO (RODA-FORRO EM PERFIL METÁLICO E PLÁSTICO). AF_05/2017</v>
      </c>
      <c r="D5818" s="8" t="str">
        <f>'SINAPI COMPOSIÇÕES'!I5821</f>
        <v>M</v>
      </c>
      <c r="E5818" s="8">
        <f>'SINAPI COMPOSIÇÕES'!K5821</f>
        <v>9.33</v>
      </c>
    </row>
    <row r="5819" spans="1:5" s="8" customFormat="1" ht="33.200000000000003" hidden="1" customHeight="1" outlineLevel="1">
      <c r="A5819" s="8">
        <f>'SINAPI COMPOSIÇÕES'!G5822</f>
        <v>96485</v>
      </c>
      <c r="C5819" s="8" t="str">
        <f>'SINAPI COMPOSIÇÕES'!H5822</f>
        <v>FORRO EM RÉGUAS DE PVC, LISO, PARA AMBIENTES RESIDENCIAIS, INCLUSIVE ESTRUTURA DE FIXAÇÃO. AF_05/2017_P</v>
      </c>
      <c r="D5819" s="8" t="str">
        <f>'SINAPI COMPOSIÇÕES'!I5822</f>
        <v>M2</v>
      </c>
      <c r="E5819" s="8">
        <f>'SINAPI COMPOSIÇÕES'!K5822</f>
        <v>50.54</v>
      </c>
    </row>
    <row r="5820" spans="1:5" s="8" customFormat="1" ht="33.200000000000003" hidden="1" customHeight="1" outlineLevel="1">
      <c r="A5820" s="8">
        <f>'SINAPI COMPOSIÇÕES'!G5823</f>
        <v>96486</v>
      </c>
      <c r="C5820" s="8" t="str">
        <f>'SINAPI COMPOSIÇÕES'!H5823</f>
        <v>FORRO DE PVC, LISO, PARA AMBIENTES COMERCIAIS, INCLUSIVE ESTRUTURA DE FIXAÇÃO. AF_05/2017_P</v>
      </c>
      <c r="D5820" s="8" t="str">
        <f>'SINAPI COMPOSIÇÕES'!I5823</f>
        <v>M2</v>
      </c>
      <c r="E5820" s="8">
        <f>'SINAPI COMPOSIÇÕES'!K5823</f>
        <v>54.2</v>
      </c>
    </row>
    <row r="5821" spans="1:5" s="8" customFormat="1" ht="33.200000000000003" hidden="1" customHeight="1" outlineLevel="1">
      <c r="A5821" s="8">
        <f>'SINAPI COMPOSIÇÕES'!G5824</f>
        <v>91514</v>
      </c>
      <c r="C5821" s="8" t="str">
        <f>'SINAPI COMPOSIÇÕES'!H5824</f>
        <v>ESTUCAMENTO DE PANOS DE FACHADA SEM VÃOS DO SISTEMA DE PAREDES DE CONCRETO EM EDIFICAÇÕES DE MÚLTIPLOS PAVIMENTOS. AF_06/2015</v>
      </c>
      <c r="D5821" s="8" t="str">
        <f>'SINAPI COMPOSIÇÕES'!I5824</f>
        <v>M2</v>
      </c>
      <c r="E5821" s="8">
        <f>'SINAPI COMPOSIÇÕES'!K5824</f>
        <v>5.46</v>
      </c>
    </row>
    <row r="5822" spans="1:5" s="8" customFormat="1" ht="33.200000000000003" hidden="1" customHeight="1" outlineLevel="1">
      <c r="A5822" s="8">
        <f>'SINAPI COMPOSIÇÕES'!G5825</f>
        <v>91515</v>
      </c>
      <c r="C5822" s="8" t="str">
        <f>'SINAPI COMPOSIÇÕES'!H5825</f>
        <v>ESTUCAMENTO DE PANOS DE FACHADA COM VÃOS DO SISTEMA DE PAREDES DE CONCRETO EM EDIFICAÇÕES DE MÚLTIPLOS PAVIMENTOS. AF_06/2015</v>
      </c>
      <c r="D5822" s="8" t="str">
        <f>'SINAPI COMPOSIÇÕES'!I5825</f>
        <v>M2</v>
      </c>
      <c r="E5822" s="8">
        <f>'SINAPI COMPOSIÇÕES'!K5825</f>
        <v>7.23</v>
      </c>
    </row>
    <row r="5823" spans="1:5" s="8" customFormat="1" ht="33.200000000000003" hidden="1" customHeight="1" outlineLevel="1">
      <c r="A5823" s="8">
        <f>'SINAPI COMPOSIÇÕES'!G5826</f>
        <v>91516</v>
      </c>
      <c r="C5823" s="8" t="str">
        <f>'SINAPI COMPOSIÇÕES'!H5826</f>
        <v>ESTUCAMENTO DE SUPERFÍCIE EXTERNA DA SACADA DO SISTEMA DE PAREDES DE CONCRETO EM EDIFICAÇÕES DE MÚLTIPLOS PAVIMENTOS. AF_06/2015</v>
      </c>
      <c r="D5823" s="8" t="str">
        <f>'SINAPI COMPOSIÇÕES'!I5826</f>
        <v>M2</v>
      </c>
      <c r="E5823" s="8">
        <f>'SINAPI COMPOSIÇÕES'!K5826</f>
        <v>10.58</v>
      </c>
    </row>
    <row r="5824" spans="1:5" s="8" customFormat="1" ht="33.200000000000003" hidden="1" customHeight="1" outlineLevel="1">
      <c r="A5824" s="8">
        <f>'SINAPI COMPOSIÇÕES'!G5827</f>
        <v>91517</v>
      </c>
      <c r="C5824" s="8" t="str">
        <f>'SINAPI COMPOSIÇÕES'!H5827</f>
        <v>ESTUCAMENTO DE PANOS DE FACHADA SEM VÃOS DO SISTEMA DE PAREDES DE CONCRETO EM EDIFICAÇÕES DE PAVIMENTO ÚNICO. AF_06/2015</v>
      </c>
      <c r="D5824" s="8" t="str">
        <f>'SINAPI COMPOSIÇÕES'!I5827</f>
        <v>M2</v>
      </c>
      <c r="E5824" s="8">
        <f>'SINAPI COMPOSIÇÕES'!K5827</f>
        <v>11.78</v>
      </c>
    </row>
    <row r="5825" spans="1:5" s="8" customFormat="1" ht="33.200000000000003" hidden="1" customHeight="1" outlineLevel="1">
      <c r="A5825" s="8">
        <f>'SINAPI COMPOSIÇÕES'!G5828</f>
        <v>91519</v>
      </c>
      <c r="C5825" s="8" t="str">
        <f>'SINAPI COMPOSIÇÕES'!H5828</f>
        <v>ESTUCAMENTO DE PANOS DE FACHADA COM VÃOS DO SISTEMA DE PAREDES DE CONCRETO EM EDIFICAÇÕES DE PAVIMENTO ÚNICO. AF_06/2015</v>
      </c>
      <c r="D5825" s="8" t="str">
        <f>'SINAPI COMPOSIÇÕES'!I5828</f>
        <v>M2</v>
      </c>
      <c r="E5825" s="8">
        <f>'SINAPI COMPOSIÇÕES'!K5828</f>
        <v>13.53</v>
      </c>
    </row>
    <row r="5826" spans="1:5" s="8" customFormat="1" ht="33.200000000000003" hidden="1" customHeight="1" outlineLevel="1">
      <c r="A5826" s="8">
        <f>'SINAPI COMPOSIÇÕES'!G5829</f>
        <v>91520</v>
      </c>
      <c r="C5826" s="8" t="str">
        <f>'SINAPI COMPOSIÇÕES'!H5829</f>
        <v>ESTUCAMENTO DE DENSIDADE BAIXA NAS FACES INTERNAS DE PAREDES DO SISTEMA DE PAREDES DE CONCRETO. AF_06/2015</v>
      </c>
      <c r="D5826" s="8" t="str">
        <f>'SINAPI COMPOSIÇÕES'!I5829</f>
        <v>M2</v>
      </c>
      <c r="E5826" s="8">
        <f>'SINAPI COMPOSIÇÕES'!K5829</f>
        <v>1.95</v>
      </c>
    </row>
    <row r="5827" spans="1:5" s="8" customFormat="1" ht="33.200000000000003" hidden="1" customHeight="1" outlineLevel="1">
      <c r="A5827" s="8">
        <f>'SINAPI COMPOSIÇÕES'!G5830</f>
        <v>91522</v>
      </c>
      <c r="C5827" s="8" t="str">
        <f>'SINAPI COMPOSIÇÕES'!H5830</f>
        <v>ESTUCAMENTO, PARA QUALQUER REVESTIMENTO, EM TETO DO SISTEMA DE PAREDES DE CONCRETO. AF_06/2015</v>
      </c>
      <c r="D5827" s="8" t="str">
        <f>'SINAPI COMPOSIÇÕES'!I5830</f>
        <v>M2</v>
      </c>
      <c r="E5827" s="8">
        <f>'SINAPI COMPOSIÇÕES'!K5830</f>
        <v>2.35</v>
      </c>
    </row>
    <row r="5828" spans="1:5" s="8" customFormat="1" ht="33.200000000000003" hidden="1" customHeight="1" outlineLevel="1">
      <c r="A5828" s="8">
        <f>'SINAPI COMPOSIÇÕES'!G5831</f>
        <v>91525</v>
      </c>
      <c r="C5828" s="8" t="str">
        <f>'SINAPI COMPOSIÇÕES'!H5831</f>
        <v>ESTUCAMENTO DE DENSIDADE ALTA, NAS FACES INTERNAS DE PAREDES DO SISTEMA DE PAREDES DE CONCRETO. AF_06/2015</v>
      </c>
      <c r="D5828" s="8" t="str">
        <f>'SINAPI COMPOSIÇÕES'!I5831</f>
        <v>M2</v>
      </c>
      <c r="E5828" s="8">
        <f>'SINAPI COMPOSIÇÕES'!K5831</f>
        <v>4.2300000000000004</v>
      </c>
    </row>
    <row r="5829" spans="1:5" s="8" customFormat="1" ht="33.200000000000003" hidden="1" customHeight="1" outlineLevel="1">
      <c r="A5829" s="8">
        <f>'SINAPI COMPOSIÇÕES'!G5832</f>
        <v>87280</v>
      </c>
      <c r="C5829" s="8" t="str">
        <f>'SINAPI COMPOSIÇÕES'!H5832</f>
        <v>ARGAMASSA TRAÇO 1:7 (EM VOLUME DE CIMENTO E AREIA MÉDIA ÚMIDA) COM ADIÇÃO DE PLASTIFICANTE PARA EMBOÇO/MASSA ÚNICA/ASSENTAMENTO DE ALVENARIA DE VEDAÇÃO, PREPARO MECÂNICO COM BETONEIRA 400 L. AF_08/2019</v>
      </c>
      <c r="D5829" s="8" t="str">
        <f>'SINAPI COMPOSIÇÕES'!I5832</f>
        <v>M3</v>
      </c>
      <c r="E5829" s="8">
        <f>'SINAPI COMPOSIÇÕES'!K5832</f>
        <v>315.33</v>
      </c>
    </row>
    <row r="5830" spans="1:5" s="8" customFormat="1" ht="33.200000000000003" hidden="1" customHeight="1" outlineLevel="1">
      <c r="A5830" s="8">
        <f>'SINAPI COMPOSIÇÕES'!G5833</f>
        <v>87281</v>
      </c>
      <c r="C5830" s="8" t="str">
        <f>'SINAPI COMPOSIÇÕES'!H5833</f>
        <v>ARGAMASSA TRAÇO 1:7 (EM VOLUME DE CIMENTO E AREIA MÉDIA ÚMIDA) COM ADIÇÃO DE PLASTIFICANTE PARA EMBOÇO/MASSA ÚNICA/ASSENTAMENTO DE ALVENARIA DE VEDAÇÃO, PREPARO MECÂNICO COM BETONEIRA 600 L. AF_08/2019</v>
      </c>
      <c r="D5830" s="8" t="str">
        <f>'SINAPI COMPOSIÇÕES'!I5833</f>
        <v>M3</v>
      </c>
      <c r="E5830" s="8">
        <f>'SINAPI COMPOSIÇÕES'!K5833</f>
        <v>305.8</v>
      </c>
    </row>
    <row r="5831" spans="1:5" s="8" customFormat="1" ht="33.200000000000003" hidden="1" customHeight="1" outlineLevel="1">
      <c r="A5831" s="8">
        <f>'SINAPI COMPOSIÇÕES'!G5834</f>
        <v>87283</v>
      </c>
      <c r="C5831" s="8" t="str">
        <f>'SINAPI COMPOSIÇÕES'!H5834</f>
        <v>ARGAMASSA TRAÇO 1:6 (EM VOLUME DE CIMENTO E AREIA MÉDIA ÚMIDA) COM ADIÇÃO DE PLASTIFICANTE PARA EMBOÇO/MASSA ÚNICA/ASSENTAMENTO DE ALVENARIA DE VEDAÇÃO, PREPARO MECÂNICO COM BETONEIRA 400 L. AF_08/2019</v>
      </c>
      <c r="D5831" s="8" t="str">
        <f>'SINAPI COMPOSIÇÕES'!I5834</f>
        <v>M3</v>
      </c>
      <c r="E5831" s="8">
        <f>'SINAPI COMPOSIÇÕES'!K5834</f>
        <v>325.69</v>
      </c>
    </row>
    <row r="5832" spans="1:5" s="8" customFormat="1" ht="33.200000000000003" hidden="1" customHeight="1" outlineLevel="1">
      <c r="A5832" s="8">
        <f>'SINAPI COMPOSIÇÕES'!G5835</f>
        <v>87284</v>
      </c>
      <c r="C5832" s="8" t="str">
        <f>'SINAPI COMPOSIÇÕES'!H5835</f>
        <v>ARGAMASSA TRAÇO 1:6 (EM VOLUME DE CIMENTO E AREIA MÉDIA ÚMIDA) COM ADIÇÃO DE PLASTIFICANTE PARA EMBOÇO/MASSA ÚNICA/ASSENTAMENTO DE ALVENARIA DE VEDAÇÃO, PREPARO MECÂNICO COM BETONEIRA 600 L. AF_08/2019</v>
      </c>
      <c r="D5832" s="8" t="str">
        <f>'SINAPI COMPOSIÇÕES'!I5835</f>
        <v>M3</v>
      </c>
      <c r="E5832" s="8">
        <f>'SINAPI COMPOSIÇÕES'!K5835</f>
        <v>314.82</v>
      </c>
    </row>
    <row r="5833" spans="1:5" s="8" customFormat="1" ht="33.200000000000003" hidden="1" customHeight="1" outlineLevel="1">
      <c r="A5833" s="8">
        <f>'SINAPI COMPOSIÇÕES'!G5836</f>
        <v>87286</v>
      </c>
      <c r="C5833" s="8" t="str">
        <f>'SINAPI COMPOSIÇÕES'!H5836</f>
        <v>ARGAMASSA TRAÇO 1:1:6 (EM VOLUME DE CIMENTO, CAL E AREIA MÉDIA ÚMIDA) PARA EMBOÇO/MASSA ÚNICA/ASSENTAMENTO DE ALVENARIA DE VEDAÇÃO, PREPARO MECÂNICO COM BETONEIRA 400 L. AF_08/2019</v>
      </c>
      <c r="D5833" s="8" t="str">
        <f>'SINAPI COMPOSIÇÕES'!I5836</f>
        <v>M3</v>
      </c>
      <c r="E5833" s="8">
        <f>'SINAPI COMPOSIÇÕES'!K5836</f>
        <v>398.39</v>
      </c>
    </row>
    <row r="5834" spans="1:5" s="8" customFormat="1" ht="33.200000000000003" hidden="1" customHeight="1" outlineLevel="1">
      <c r="A5834" s="8">
        <f>'SINAPI COMPOSIÇÕES'!G5837</f>
        <v>87287</v>
      </c>
      <c r="C5834" s="8" t="str">
        <f>'SINAPI COMPOSIÇÕES'!H5837</f>
        <v>ARGAMASSA TRAÇO 1:1:6 (EM VOLUME DE CIMENTO, CAL E AREIA MÉDIA ÚMIDA) PARA EMBOÇO/MASSA ÚNICA/ASSENTAMENTO DE ALVENARIA DE VEDAÇÃO, PREPARO MECÂNICO COM BETONEIRA 600 L. AF_08/2019</v>
      </c>
      <c r="D5834" s="8" t="str">
        <f>'SINAPI COMPOSIÇÕES'!I5837</f>
        <v>M3</v>
      </c>
      <c r="E5834" s="8">
        <f>'SINAPI COMPOSIÇÕES'!K5837</f>
        <v>377.95</v>
      </c>
    </row>
    <row r="5835" spans="1:5" s="8" customFormat="1" ht="33.200000000000003" hidden="1" customHeight="1" outlineLevel="1">
      <c r="A5835" s="8">
        <f>'SINAPI COMPOSIÇÕES'!G5838</f>
        <v>87289</v>
      </c>
      <c r="C5835" s="8" t="str">
        <f>'SINAPI COMPOSIÇÕES'!H5838</f>
        <v>ARGAMASSA TRAÇO 1:1,5:7,5 (EM VOLUME DE CIMENTO, CAL E AREIA MÉDIA ÚMIDA) PARA EMBOÇO/MASSA ÚNICA/ASSENTAMENTO DE ALVENARIA DE VEDAÇÃO, PREPARO MECÂNICO COM BETONEIRA 400 L. AF_08/2019</v>
      </c>
      <c r="D5835" s="8" t="str">
        <f>'SINAPI COMPOSIÇÕES'!I5838</f>
        <v>M3</v>
      </c>
      <c r="E5835" s="8">
        <f>'SINAPI COMPOSIÇÕES'!K5838</f>
        <v>380.69</v>
      </c>
    </row>
    <row r="5836" spans="1:5" s="8" customFormat="1" ht="33.200000000000003" hidden="1" customHeight="1" outlineLevel="1">
      <c r="A5836" s="8">
        <f>'SINAPI COMPOSIÇÕES'!G5839</f>
        <v>87290</v>
      </c>
      <c r="C5836" s="8" t="str">
        <f>'SINAPI COMPOSIÇÕES'!H5839</f>
        <v>ARGAMASSA TRAÇO 1:1,5:7,5 (EM VOLUME DE CIMENTO, CAL E AREIA MÉDIA ÚMIDA) PARA EMBOÇO/MASSA ÚNICA/ASSENTAMENTO DE ALVENARIA DE VEDAÇÃO, PREPARO MECÂNICO COM BETONEIRA 600 L. AF_08/2019</v>
      </c>
      <c r="D5836" s="8" t="str">
        <f>'SINAPI COMPOSIÇÕES'!I5839</f>
        <v>M3</v>
      </c>
      <c r="E5836" s="8">
        <f>'SINAPI COMPOSIÇÕES'!K5839</f>
        <v>368.6</v>
      </c>
    </row>
    <row r="5837" spans="1:5" s="8" customFormat="1" ht="33.200000000000003" hidden="1" customHeight="1" outlineLevel="1">
      <c r="A5837" s="8">
        <f>'SINAPI COMPOSIÇÕES'!G5840</f>
        <v>87292</v>
      </c>
      <c r="C5837" s="8" t="str">
        <f>'SINAPI COMPOSIÇÕES'!H5840</f>
        <v>ARGAMASSA TRAÇO 1:2:8 (EM VOLUME DE CIMENTO, CAL E AREIA MÉDIA ÚMIDA) PARA EMBOÇO/MASSA ÚNICA/ASSENTAMENTO DE ALVENARIA DE VEDAÇÃO, PREPARO MECÂNICO COM BETONEIRA 400 L. AF_08/2019</v>
      </c>
      <c r="D5837" s="8" t="str">
        <f>'SINAPI COMPOSIÇÕES'!I5840</f>
        <v>M3</v>
      </c>
      <c r="E5837" s="8">
        <f>'SINAPI COMPOSIÇÕES'!K5840</f>
        <v>385.03</v>
      </c>
    </row>
    <row r="5838" spans="1:5" s="8" customFormat="1" ht="33.200000000000003" hidden="1" customHeight="1" outlineLevel="1">
      <c r="A5838" s="8">
        <f>'SINAPI COMPOSIÇÕES'!G5841</f>
        <v>87294</v>
      </c>
      <c r="C5838" s="8" t="str">
        <f>'SINAPI COMPOSIÇÕES'!H5841</f>
        <v>ARGAMASSA TRAÇO 1:2:9 (EM VOLUME DE CIMENTO, CAL E AREIA MÉDIA ÚMIDA) PARA EMBOÇO/MASSA ÚNICA/ASSENTAMENTO DE ALVENARIA DE VEDAÇÃO, PREPARO MECÂNICO COM BETONEIRA 600 L. AF_08/2019</v>
      </c>
      <c r="D5838" s="8" t="str">
        <f>'SINAPI COMPOSIÇÕES'!I5841</f>
        <v>M3</v>
      </c>
      <c r="E5838" s="8">
        <f>'SINAPI COMPOSIÇÕES'!K5841</f>
        <v>365.26</v>
      </c>
    </row>
    <row r="5839" spans="1:5" s="8" customFormat="1" ht="33.200000000000003" hidden="1" customHeight="1" outlineLevel="1">
      <c r="A5839" s="8">
        <f>'SINAPI COMPOSIÇÕES'!G5842</f>
        <v>87295</v>
      </c>
      <c r="C5839" s="8" t="str">
        <f>'SINAPI COMPOSIÇÕES'!H5842</f>
        <v>ARGAMASSA TRAÇO 1:3:12 (EM VOLUME DE CIMENTO, CAL E AREIA MÉDIA ÚMIDA) PARA EMBOÇO/MASSA ÚNICA/ASSENTAMENTO DE ALVENARIA DE VEDAÇÃO, PREPARO MECÂNICO COM BETONEIRA 400 L. AF_08/2019</v>
      </c>
      <c r="D5839" s="8" t="str">
        <f>'SINAPI COMPOSIÇÕES'!I5842</f>
        <v>M3</v>
      </c>
      <c r="E5839" s="8">
        <f>'SINAPI COMPOSIÇÕES'!K5842</f>
        <v>378.66</v>
      </c>
    </row>
    <row r="5840" spans="1:5" s="8" customFormat="1" ht="33.200000000000003" hidden="1" customHeight="1" outlineLevel="1">
      <c r="A5840" s="8">
        <f>'SINAPI COMPOSIÇÕES'!G5843</f>
        <v>87296</v>
      </c>
      <c r="C5840" s="8" t="str">
        <f>'SINAPI COMPOSIÇÕES'!H5843</f>
        <v>ARGAMASSA TRAÇO 1:3:12 (EM VOLUME DE CIMENTO, CAL E AREIA MÉDIA ÚMIDA) PARA EMBOÇO/MASSA ÚNICA/ASSENTAMENTO DE ALVENARIA DE VEDAÇÃO, PREPARO MECÂNICO COM BETONEIRA 600 L. AF_08/2019</v>
      </c>
      <c r="D5840" s="8" t="str">
        <f>'SINAPI COMPOSIÇÕES'!I5843</f>
        <v>M3</v>
      </c>
      <c r="E5840" s="8">
        <f>'SINAPI COMPOSIÇÕES'!K5843</f>
        <v>349.91</v>
      </c>
    </row>
    <row r="5841" spans="1:5" s="8" customFormat="1" ht="33.200000000000003" hidden="1" customHeight="1" outlineLevel="1">
      <c r="A5841" s="8">
        <f>'SINAPI COMPOSIÇÕES'!G5844</f>
        <v>87298</v>
      </c>
      <c r="C5841" s="8" t="str">
        <f>'SINAPI COMPOSIÇÕES'!H5844</f>
        <v>ARGAMASSA TRAÇO 1:3 (EM VOLUME DE CIMENTO E AREIA MÉDIA ÚMIDA) PARA CONTRAPISO, PREPARO MECÂNICO COM BETONEIRA 400 L. AF_08/2019</v>
      </c>
      <c r="D5841" s="8" t="str">
        <f>'SINAPI COMPOSIÇÕES'!I5844</f>
        <v>M3</v>
      </c>
      <c r="E5841" s="8">
        <f>'SINAPI COMPOSIÇÕES'!K5844</f>
        <v>481.61</v>
      </c>
    </row>
    <row r="5842" spans="1:5" s="8" customFormat="1" ht="33.200000000000003" hidden="1" customHeight="1" outlineLevel="1">
      <c r="A5842" s="8">
        <f>'SINAPI COMPOSIÇÕES'!G5845</f>
        <v>87299</v>
      </c>
      <c r="C5842" s="8" t="str">
        <f>'SINAPI COMPOSIÇÕES'!H5845</f>
        <v>ARGAMASSA TRAÇO 1:3 (EM VOLUME DE CIMENTO E AREIA MÉDIA ÚMIDA) PARA CONTRAPISO, PREPARO MECÂNICO COM BETONEIRA 600 L. AF_08/2019</v>
      </c>
      <c r="D5842" s="8" t="str">
        <f>'SINAPI COMPOSIÇÕES'!I5845</f>
        <v>M3</v>
      </c>
      <c r="E5842" s="8">
        <f>'SINAPI COMPOSIÇÕES'!K5845</f>
        <v>313.58999999999997</v>
      </c>
    </row>
    <row r="5843" spans="1:5" s="8" customFormat="1" ht="33.200000000000003" hidden="1" customHeight="1" outlineLevel="1">
      <c r="A5843" s="8">
        <f>'SINAPI COMPOSIÇÕES'!G5846</f>
        <v>87301</v>
      </c>
      <c r="C5843" s="8" t="str">
        <f>'SINAPI COMPOSIÇÕES'!H5846</f>
        <v>ARGAMASSA TRAÇO 1:4 (EM VOLUME DE CIMENTO E AREIA MÉDIA ÚMIDA) PARA CONTRAPISO, PREPARO MECÂNICO COM BETONEIRA 400 L. AF_08/2019</v>
      </c>
      <c r="D5843" s="8" t="str">
        <f>'SINAPI COMPOSIÇÕES'!I5846</f>
        <v>M3</v>
      </c>
      <c r="E5843" s="8">
        <f>'SINAPI COMPOSIÇÕES'!K5846</f>
        <v>434.65</v>
      </c>
    </row>
    <row r="5844" spans="1:5" s="8" customFormat="1" ht="33.200000000000003" hidden="1" customHeight="1" outlineLevel="1">
      <c r="A5844" s="8">
        <f>'SINAPI COMPOSIÇÕES'!G5847</f>
        <v>87302</v>
      </c>
      <c r="C5844" s="8" t="str">
        <f>'SINAPI COMPOSIÇÕES'!H5847</f>
        <v>ARGAMASSA TRAÇO 1:4 (EM VOLUME DE CIMENTO E AREIA MÉDIA ÚMIDA) PARA CONTRAPISO, PREPARO MECÂNICO COM BETONEIRA 600 L. AF_08/2019</v>
      </c>
      <c r="D5844" s="8" t="str">
        <f>'SINAPI COMPOSIÇÕES'!I5847</f>
        <v>M3</v>
      </c>
      <c r="E5844" s="8">
        <f>'SINAPI COMPOSIÇÕES'!K5847</f>
        <v>422.44</v>
      </c>
    </row>
    <row r="5845" spans="1:5" s="8" customFormat="1" ht="33.200000000000003" hidden="1" customHeight="1" outlineLevel="1">
      <c r="A5845" s="8">
        <f>'SINAPI COMPOSIÇÕES'!G5848</f>
        <v>87304</v>
      </c>
      <c r="C5845" s="8" t="str">
        <f>'SINAPI COMPOSIÇÕES'!H5848</f>
        <v>ARGAMASSA TRAÇO 1:5 (EM VOLUME DE CIMENTO E AREIA MÉDIA ÚMIDA) PARA CONTRAPISO, PREPARO MECÂNICO COM BETONEIRA 400 L. AF_08/2019</v>
      </c>
      <c r="D5845" s="8" t="str">
        <f>'SINAPI COMPOSIÇÕES'!I5848</f>
        <v>M3</v>
      </c>
      <c r="E5845" s="8">
        <f>'SINAPI COMPOSIÇÕES'!K5848</f>
        <v>391.22</v>
      </c>
    </row>
    <row r="5846" spans="1:5" s="8" customFormat="1" ht="33.200000000000003" hidden="1" customHeight="1" outlineLevel="1">
      <c r="A5846" s="8">
        <f>'SINAPI COMPOSIÇÕES'!G5849</f>
        <v>87305</v>
      </c>
      <c r="C5846" s="8" t="str">
        <f>'SINAPI COMPOSIÇÕES'!H5849</f>
        <v>ARGAMASSA TRAÇO 1:5 (EM VOLUME DE CIMENTO E AREIA MÉDIA ÚMIDA) PARA CONTRAPISO, PREPARO MECÂNICO COM BETONEIRA 600 L. AF_08/2019</v>
      </c>
      <c r="D5846" s="8" t="str">
        <f>'SINAPI COMPOSIÇÕES'!I5849</f>
        <v>M3</v>
      </c>
      <c r="E5846" s="8">
        <f>'SINAPI COMPOSIÇÕES'!K5849</f>
        <v>389.39</v>
      </c>
    </row>
    <row r="5847" spans="1:5" s="8" customFormat="1" ht="33.200000000000003" hidden="1" customHeight="1" outlineLevel="1">
      <c r="A5847" s="8">
        <f>'SINAPI COMPOSIÇÕES'!G5850</f>
        <v>87307</v>
      </c>
      <c r="C5847" s="8" t="str">
        <f>'SINAPI COMPOSIÇÕES'!H5850</f>
        <v>ARGAMASSA TRAÇO 1:6 (EM VOLUME DE CIMENTO E AREIA MÉDIA ÚMIDA) PARA CONTRAPISO, PREPARO MECÂNICO COM BETONEIRA 400 L. AF_08/2019</v>
      </c>
      <c r="D5847" s="8" t="str">
        <f>'SINAPI COMPOSIÇÕES'!I5850</f>
        <v>M3</v>
      </c>
      <c r="E5847" s="8">
        <f>'SINAPI COMPOSIÇÕES'!K5850</f>
        <v>373.83</v>
      </c>
    </row>
    <row r="5848" spans="1:5" s="8" customFormat="1" ht="33.200000000000003" hidden="1" customHeight="1" outlineLevel="1">
      <c r="A5848" s="8">
        <f>'SINAPI COMPOSIÇÕES'!G5851</f>
        <v>87308</v>
      </c>
      <c r="C5848" s="8" t="str">
        <f>'SINAPI COMPOSIÇÕES'!H5851</f>
        <v>ARGAMASSA TRAÇO 1:6 (EM VOLUME DE CIMENTO E AREIA MÉDIA ÚMIDA) PARA CONTRAPISO, PREPARO MECÂNICO COM BETONEIRA 600 L. AF_08/2019</v>
      </c>
      <c r="D5848" s="8" t="str">
        <f>'SINAPI COMPOSIÇÕES'!I5851</f>
        <v>M3</v>
      </c>
      <c r="E5848" s="8">
        <f>'SINAPI COMPOSIÇÕES'!K5851</f>
        <v>361.75</v>
      </c>
    </row>
    <row r="5849" spans="1:5" s="8" customFormat="1" ht="33.200000000000003" hidden="1" customHeight="1" outlineLevel="1">
      <c r="A5849" s="8">
        <f>'SINAPI COMPOSIÇÕES'!G5852</f>
        <v>87310</v>
      </c>
      <c r="C5849" s="8" t="str">
        <f>'SINAPI COMPOSIÇÕES'!H5852</f>
        <v>ARGAMASSA TRAÇO 1:5 (EM VOLUME DE CIMENTO E AREIA GROSSA ÚMIDA) PARA CHAPISCO CONVENCIONAL, PREPARO MECÂNICO COM BETONEIRA 400 L. AF_08/2019</v>
      </c>
      <c r="D5849" s="8" t="str">
        <f>'SINAPI COMPOSIÇÕES'!I5852</f>
        <v>M3</v>
      </c>
      <c r="E5849" s="8">
        <f>'SINAPI COMPOSIÇÕES'!K5852</f>
        <v>308.83</v>
      </c>
    </row>
    <row r="5850" spans="1:5" s="8" customFormat="1" ht="33.200000000000003" hidden="1" customHeight="1" outlineLevel="1">
      <c r="A5850" s="8">
        <f>'SINAPI COMPOSIÇÕES'!G5853</f>
        <v>87311</v>
      </c>
      <c r="C5850" s="8" t="str">
        <f>'SINAPI COMPOSIÇÕES'!H5853</f>
        <v>ARGAMASSA TRAÇO 1:5 (EM VOLUME DE CIMENTO E AREIA GROSSA ÚMIDA) PARA CHAPISCO CONVENCIONAL, PREPARO MECÂNICO COM BETONEIRA 600 L. AF_08/2019</v>
      </c>
      <c r="D5850" s="8" t="str">
        <f>'SINAPI COMPOSIÇÕES'!I5853</f>
        <v>M3</v>
      </c>
      <c r="E5850" s="8">
        <f>'SINAPI COMPOSIÇÕES'!K5853</f>
        <v>296.98</v>
      </c>
    </row>
    <row r="5851" spans="1:5" s="8" customFormat="1" ht="33.200000000000003" hidden="1" customHeight="1" outlineLevel="1">
      <c r="A5851" s="8">
        <f>'SINAPI COMPOSIÇÕES'!G5854</f>
        <v>87313</v>
      </c>
      <c r="C5851" s="8" t="str">
        <f>'SINAPI COMPOSIÇÕES'!H5854</f>
        <v>ARGAMASSA TRAÇO 1:3 (EM VOLUME DE CIMENTO E AREIA GROSSA ÚMIDA) PARA CHAPISCO CONVENCIONAL, PREPARO MECÂNICO COM BETONEIRA 400 L. AF_08/2019</v>
      </c>
      <c r="D5851" s="8" t="str">
        <f>'SINAPI COMPOSIÇÕES'!I5854</f>
        <v>M3</v>
      </c>
      <c r="E5851" s="8">
        <f>'SINAPI COMPOSIÇÕES'!K5854</f>
        <v>375.7</v>
      </c>
    </row>
    <row r="5852" spans="1:5" s="8" customFormat="1" ht="33.200000000000003" hidden="1" customHeight="1" outlineLevel="1">
      <c r="A5852" s="8">
        <f>'SINAPI COMPOSIÇÕES'!G5855</f>
        <v>87314</v>
      </c>
      <c r="C5852" s="8" t="str">
        <f>'SINAPI COMPOSIÇÕES'!H5855</f>
        <v>ARGAMASSA TRAÇO 1:3 (EM VOLUME DE CIMENTO E AREIA GROSSA ÚMIDA) PARA CHAPISCO CONVENCIONAL, PREPARO MECÂNICO COM BETONEIRA 600 L. AF_08/2019</v>
      </c>
      <c r="D5852" s="8" t="str">
        <f>'SINAPI COMPOSIÇÕES'!I5855</f>
        <v>M3</v>
      </c>
      <c r="E5852" s="8">
        <f>'SINAPI COMPOSIÇÕES'!K5855</f>
        <v>365.11</v>
      </c>
    </row>
    <row r="5853" spans="1:5" s="8" customFormat="1" ht="33.200000000000003" hidden="1" customHeight="1" outlineLevel="1">
      <c r="A5853" s="8">
        <f>'SINAPI COMPOSIÇÕES'!G5856</f>
        <v>87316</v>
      </c>
      <c r="C5853" s="8" t="str">
        <f>'SINAPI COMPOSIÇÕES'!H5856</f>
        <v>ARGAMASSA TRAÇO 1:4 (EM VOLUME DE CIMENTO E AREIA GROSSA ÚMIDA) PARA CHAPISCO CONVENCIONAL, PREPARO MECÂNICO COM BETONEIRA 400 L. AF_08/2019</v>
      </c>
      <c r="D5853" s="8" t="str">
        <f>'SINAPI COMPOSIÇÕES'!I5856</f>
        <v>M3</v>
      </c>
      <c r="E5853" s="8">
        <f>'SINAPI COMPOSIÇÕES'!K5856</f>
        <v>341.63</v>
      </c>
    </row>
    <row r="5854" spans="1:5" s="8" customFormat="1" ht="33.200000000000003" hidden="1" customHeight="1" outlineLevel="1">
      <c r="A5854" s="8">
        <f>'SINAPI COMPOSIÇÕES'!G5857</f>
        <v>87317</v>
      </c>
      <c r="C5854" s="8" t="str">
        <f>'SINAPI COMPOSIÇÕES'!H5857</f>
        <v>ARGAMASSA TRAÇO 1:4 (EM VOLUME DE CIMENTO E AREIA GROSSA ÚMIDA) PARA CHAPISCO CONVENCIONAL, PREPARO MECÂNICO COM BETONEIRA 600 L. AF_08/2019</v>
      </c>
      <c r="D5854" s="8" t="str">
        <f>'SINAPI COMPOSIÇÕES'!I5857</f>
        <v>M3</v>
      </c>
      <c r="E5854" s="8">
        <f>'SINAPI COMPOSIÇÕES'!K5857</f>
        <v>324.83999999999997</v>
      </c>
    </row>
    <row r="5855" spans="1:5" s="8" customFormat="1" ht="33.200000000000003" hidden="1" customHeight="1" outlineLevel="1">
      <c r="A5855" s="8">
        <f>'SINAPI COMPOSIÇÕES'!G5858</f>
        <v>87319</v>
      </c>
      <c r="C5855" s="8" t="str">
        <f>'SINAPI COMPOSIÇÕES'!H5858</f>
        <v>ARGAMASSA TRAÇO 1:5 (EM VOLUME DE CIMENTO E AREIA GROSSA ÚMIDA) COM ADIÇÃO DE EMULSÃO POLIMÉRICA PARA CHAPISCO ROLADO, PREPARO MECÂNICO COM BETONEIRA 400 L. AF_08/2019</v>
      </c>
      <c r="D5855" s="8" t="str">
        <f>'SINAPI COMPOSIÇÕES'!I5858</f>
        <v>M3</v>
      </c>
      <c r="E5855" s="8">
        <f>'SINAPI COMPOSIÇÕES'!K5858</f>
        <v>2135.39</v>
      </c>
    </row>
    <row r="5856" spans="1:5" s="8" customFormat="1" ht="33.200000000000003" hidden="1" customHeight="1" outlineLevel="1">
      <c r="A5856" s="8">
        <f>'SINAPI COMPOSIÇÕES'!G5859</f>
        <v>87320</v>
      </c>
      <c r="C5856" s="8" t="str">
        <f>'SINAPI COMPOSIÇÕES'!H5859</f>
        <v>ARGAMASSA TRAÇO 1:5 (EM VOLUME DE CIMENTO E AREIA GROSSA ÚMIDA) COM ADIÇÃO DE EMULSÃO POLIMÉRICA PARA CHAPISCO ROLADO, PREPARO MECÂNICO COM BETONEIRA 600 L. AF_08/2019</v>
      </c>
      <c r="D5856" s="8" t="str">
        <f>'SINAPI COMPOSIÇÕES'!I5859</f>
        <v>M3</v>
      </c>
      <c r="E5856" s="8">
        <f>'SINAPI COMPOSIÇÕES'!K5859</f>
        <v>2133.13</v>
      </c>
    </row>
    <row r="5857" spans="1:5" s="8" customFormat="1" ht="33.200000000000003" hidden="1" customHeight="1" outlineLevel="1">
      <c r="A5857" s="8">
        <f>'SINAPI COMPOSIÇÕES'!G5860</f>
        <v>87322</v>
      </c>
      <c r="C5857" s="8" t="str">
        <f>'SINAPI COMPOSIÇÕES'!H5860</f>
        <v>ARGAMASSA TRAÇO 1:3 (EM VOLUME DE CIMENTO E AREIA GROSSA ÚMIDA) COM ADIÇÃO DE EMULSÃO POLIMÉRICA PARA CHAPISCO ROLADO, PREPARO MECÂNICO COM BETONEIRA 400 L. AF_08/2019</v>
      </c>
      <c r="D5857" s="8" t="str">
        <f>'SINAPI COMPOSIÇÕES'!I5860</f>
        <v>M3</v>
      </c>
      <c r="E5857" s="8">
        <f>'SINAPI COMPOSIÇÕES'!K5860</f>
        <v>2211.34</v>
      </c>
    </row>
    <row r="5858" spans="1:5" s="8" customFormat="1" ht="33.200000000000003" hidden="1" customHeight="1" outlineLevel="1">
      <c r="A5858" s="8">
        <f>'SINAPI COMPOSIÇÕES'!G5861</f>
        <v>87323</v>
      </c>
      <c r="C5858" s="8" t="str">
        <f>'SINAPI COMPOSIÇÕES'!H5861</f>
        <v>ARGAMASSA TRAÇO 1:3 (EM VOLUME DE CIMENTO E AREIA GROSSA ÚMIDA) COM ADIÇÃO DE EMULSÃO POLIMÉRICA PARA CHAPISCO ROLADO, PREPARO MECÂNICO COM BETONEIRA 600 L. AF_08/2019</v>
      </c>
      <c r="D5858" s="8" t="str">
        <f>'SINAPI COMPOSIÇÕES'!I5861</f>
        <v>M3</v>
      </c>
      <c r="E5858" s="8">
        <f>'SINAPI COMPOSIÇÕES'!K5861</f>
        <v>2202.84</v>
      </c>
    </row>
    <row r="5859" spans="1:5" s="8" customFormat="1" ht="33.200000000000003" hidden="1" customHeight="1" outlineLevel="1">
      <c r="A5859" s="8">
        <f>'SINAPI COMPOSIÇÕES'!G5862</f>
        <v>87325</v>
      </c>
      <c r="C5859" s="8" t="str">
        <f>'SINAPI COMPOSIÇÕES'!H5862</f>
        <v>ARGAMASSA TRAÇO 1:4 (EM VOLUME DE CIMENTO E AREIA GROSSA ÚMIDA) COM ADIÇÃO DE EMULSÃO POLIMÉRICA PARA CHAPISCO ROLADO, PREPARO MECÂNICO COM BETONEIRA 400 L. AF_08/2019</v>
      </c>
      <c r="D5859" s="8" t="str">
        <f>'SINAPI COMPOSIÇÕES'!I5862</f>
        <v>M3</v>
      </c>
      <c r="E5859" s="8">
        <f>'SINAPI COMPOSIÇÕES'!K5862</f>
        <v>2157.86</v>
      </c>
    </row>
    <row r="5860" spans="1:5" s="8" customFormat="1" ht="33.200000000000003" hidden="1" customHeight="1" outlineLevel="1">
      <c r="A5860" s="8">
        <f>'SINAPI COMPOSIÇÕES'!G5863</f>
        <v>87326</v>
      </c>
      <c r="C5860" s="8" t="str">
        <f>'SINAPI COMPOSIÇÕES'!H5863</f>
        <v>ARGAMASSA TRAÇO 1:4 (EM VOLUME DE CIMENTO E AREIA GROSSA ÚMIDA) COM ADIÇÃO DE EMULSÃO POLIMÉRICA PARA CHAPISCO ROLADO, PREPARO MECÂNICO COM BETONEIRA 600 L. AF_08/2019</v>
      </c>
      <c r="D5860" s="8" t="str">
        <f>'SINAPI COMPOSIÇÕES'!I5863</f>
        <v>M3</v>
      </c>
      <c r="E5860" s="8">
        <f>'SINAPI COMPOSIÇÕES'!K5863</f>
        <v>2153.42</v>
      </c>
    </row>
    <row r="5861" spans="1:5" s="8" customFormat="1" ht="33.200000000000003" hidden="1" customHeight="1" outlineLevel="1">
      <c r="A5861" s="8">
        <f>'SINAPI COMPOSIÇÕES'!G5864</f>
        <v>87327</v>
      </c>
      <c r="C5861" s="8" t="str">
        <f>'SINAPI COMPOSIÇÕES'!H5864</f>
        <v>ARGAMASSA TRAÇO 1:7 (EM VOLUME DE CIMENTO E AREIA MÉDIA ÚMIDA) COM ADIÇÃO DE PLASTIFICANTE PARA EMBOÇO/MASSA ÚNICA/ASSENTAMENTO DE ALVENARIA DE VEDAÇÃO, PREPARO MECÂNICO COM MISTURADOR DE EIXO HORIZONTAL DE 300 KG. AF_08/2019</v>
      </c>
      <c r="D5861" s="8" t="str">
        <f>'SINAPI COMPOSIÇÕES'!I5864</f>
        <v>M3</v>
      </c>
      <c r="E5861" s="8">
        <f>'SINAPI COMPOSIÇÕES'!K5864</f>
        <v>336.47</v>
      </c>
    </row>
    <row r="5862" spans="1:5" s="8" customFormat="1" ht="33.200000000000003" hidden="1" customHeight="1" outlineLevel="1">
      <c r="A5862" s="8">
        <f>'SINAPI COMPOSIÇÕES'!G5865</f>
        <v>87328</v>
      </c>
      <c r="C5862" s="8" t="str">
        <f>'SINAPI COMPOSIÇÕES'!H5865</f>
        <v>ARGAMASSA TRAÇO 1:7 (EM VOLUME DE CIMENTO E AREIA MÉDIA ÚMIDA) COM ADIÇÃO DE PLASTIFICANTE PARA EMBOÇO/MASSA ÚNICA/ASSENTAMENTO DE ALVENARIA DE VEDAÇÃO, PREPARO MECÂNICO COM MISTURADOR DE EIXO HORIZONTAL DE 600 KG. AF_08/2019</v>
      </c>
      <c r="D5862" s="8" t="str">
        <f>'SINAPI COMPOSIÇÕES'!I5865</f>
        <v>M3</v>
      </c>
      <c r="E5862" s="8">
        <f>'SINAPI COMPOSIÇÕES'!K5865</f>
        <v>282.91000000000003</v>
      </c>
    </row>
    <row r="5863" spans="1:5" s="8" customFormat="1" ht="33.200000000000003" hidden="1" customHeight="1" outlineLevel="1">
      <c r="A5863" s="8">
        <f>'SINAPI COMPOSIÇÕES'!G5866</f>
        <v>87329</v>
      </c>
      <c r="C5863" s="8" t="str">
        <f>'SINAPI COMPOSIÇÕES'!H5866</f>
        <v>ARGAMASSA TRAÇO 1:6 (EM VOLUME DE CIMENTO E AREIA MÉDIA ÚMIDA) COM ADIÇÃO DE PLASTIFICANTE PARA EMBOÇO/MASSA ÚNICA/ASSENTAMENTO DE ALVENARIA DE VEDAÇÃO, PREPARO MECÂNICO COM MISTURADOR DE EIXO HORIZONTAL DE 300 KG. AF_08/2019</v>
      </c>
      <c r="D5863" s="8" t="str">
        <f>'SINAPI COMPOSIÇÕES'!I5866</f>
        <v>M3</v>
      </c>
      <c r="E5863" s="8">
        <f>'SINAPI COMPOSIÇÕES'!K5866</f>
        <v>362.48</v>
      </c>
    </row>
    <row r="5864" spans="1:5" s="8" customFormat="1" ht="33.200000000000003" hidden="1" customHeight="1" outlineLevel="1">
      <c r="A5864" s="8">
        <f>'SINAPI COMPOSIÇÕES'!G5867</f>
        <v>87330</v>
      </c>
      <c r="C5864" s="8" t="str">
        <f>'SINAPI COMPOSIÇÕES'!H5867</f>
        <v>ARGAMASSA TRAÇO 1:6 (EM VOLUME DE CIMENTO E AREIA MÉDIA ÚMIDA) COM ADIÇÃO DE PLASTIFICANTE PARA EMBOÇO/MASSA ÚNICA/ASSENTAMENTO DE ALVENARIA DE VEDAÇÃO, PREPARO MECÂNICO COM MISTURADOR DE EIXO HORIZONTAL DE 600 KG. AF_08/2019</v>
      </c>
      <c r="D5864" s="8" t="str">
        <f>'SINAPI COMPOSIÇÕES'!I5867</f>
        <v>M3</v>
      </c>
      <c r="E5864" s="8">
        <f>'SINAPI COMPOSIÇÕES'!K5867</f>
        <v>302.13</v>
      </c>
    </row>
    <row r="5865" spans="1:5" s="8" customFormat="1" ht="33.200000000000003" hidden="1" customHeight="1" outlineLevel="1">
      <c r="A5865" s="8">
        <f>'SINAPI COMPOSIÇÕES'!G5868</f>
        <v>87331</v>
      </c>
      <c r="C5865" s="8" t="str">
        <f>'SINAPI COMPOSIÇÕES'!H5868</f>
        <v>ARGAMASSA TRAÇO 1:1:6 (EM VOLUME DE CIMENTO, CAL E AREIA MÉDIA ÚMIDA) PARA EMBOÇO/MASSA ÚNICA/ASSENTAMENTO DE ALVENARIA DE VEDAÇÃO, PREPARO MECÂNICO COM MISTURADOR DE EIXO HORIZONTAL DE 300 KG. AF_08/2019</v>
      </c>
      <c r="D5865" s="8" t="str">
        <f>'SINAPI COMPOSIÇÕES'!I5868</f>
        <v>M3</v>
      </c>
      <c r="E5865" s="8">
        <f>'SINAPI COMPOSIÇÕES'!K5868</f>
        <v>419.11</v>
      </c>
    </row>
    <row r="5866" spans="1:5" s="8" customFormat="1" ht="33.200000000000003" hidden="1" customHeight="1" outlineLevel="1">
      <c r="A5866" s="8">
        <f>'SINAPI COMPOSIÇÕES'!G5869</f>
        <v>87332</v>
      </c>
      <c r="C5866" s="8" t="str">
        <f>'SINAPI COMPOSIÇÕES'!H5869</f>
        <v>ARGAMASSA TRAÇO 1:1:6 (EM VOLUME DE CIMENTO, CAL E AREIA MÉDIA ÚMIDA) PARA EMBOÇO/MASSA ÚNICA/ASSENTAMENTO DE ALVENARIA DE VEDAÇÃO, PREPARO MECÂNICO COM MISTURADOR DE EIXO HORIZONTAL DE 600 KG. AF_08/2019</v>
      </c>
      <c r="D5866" s="8" t="str">
        <f>'SINAPI COMPOSIÇÕES'!I5869</f>
        <v>M3</v>
      </c>
      <c r="E5866" s="8">
        <f>'SINAPI COMPOSIÇÕES'!K5869</f>
        <v>363.07</v>
      </c>
    </row>
    <row r="5867" spans="1:5" s="8" customFormat="1" ht="33.200000000000003" hidden="1" customHeight="1" outlineLevel="1">
      <c r="A5867" s="8">
        <f>'SINAPI COMPOSIÇÕES'!G5870</f>
        <v>87333</v>
      </c>
      <c r="C5867" s="8" t="str">
        <f>'SINAPI COMPOSIÇÕES'!H5870</f>
        <v>ARGAMASSA TRAÇO 1:1,5:7,5 (EM VOLUME DE CIMENTO, CAL E AREIA MÉDIA ÚMIDA) PARA EMBOÇO/MASSA ÚNICA/ASSENTAMENTO DE ALVENARIA DE VEDAÇÃO, PREPARO MECÂNICO COM MISTURADOR DE EIXO HORIZONTAL DE 300 KG. AF_08/2019</v>
      </c>
      <c r="D5867" s="8" t="str">
        <f>'SINAPI COMPOSIÇÕES'!I5870</f>
        <v>M3</v>
      </c>
      <c r="E5867" s="8">
        <f>'SINAPI COMPOSIÇÕES'!K5870</f>
        <v>387.18</v>
      </c>
    </row>
    <row r="5868" spans="1:5" s="8" customFormat="1" ht="33.200000000000003" hidden="1" customHeight="1" outlineLevel="1">
      <c r="A5868" s="8">
        <f>'SINAPI COMPOSIÇÕES'!G5871</f>
        <v>87334</v>
      </c>
      <c r="C5868" s="8" t="str">
        <f>'SINAPI COMPOSIÇÕES'!H5871</f>
        <v>ARGAMASSA TRAÇO 1:1,5:7,5 (EM VOLUME DE CIMENTO, CAL E AREIA MÉDIA ÚMIDA) PARA EMBOÇO/MASSA ÚNICA/ASSENTAMENTO DE ALVENARIA DE VEDAÇÃO, PREPARO MECÂNICO COM MISTURADOR DE EIXO HORIZONTAL DE 600 KG. AF_08/2019</v>
      </c>
      <c r="D5868" s="8" t="str">
        <f>'SINAPI COMPOSIÇÕES'!I5871</f>
        <v>M3</v>
      </c>
      <c r="E5868" s="8">
        <f>'SINAPI COMPOSIÇÕES'!K5871</f>
        <v>352.32</v>
      </c>
    </row>
    <row r="5869" spans="1:5" s="8" customFormat="1" ht="33.200000000000003" hidden="1" customHeight="1" outlineLevel="1">
      <c r="A5869" s="8">
        <f>'SINAPI COMPOSIÇÕES'!G5872</f>
        <v>87335</v>
      </c>
      <c r="C5869" s="8" t="str">
        <f>'SINAPI COMPOSIÇÕES'!H5872</f>
        <v>ARGAMASSA TRAÇO 1:2:8 (EM VOLUME DE CIMENTO, CAL E AREIA MÉDIA ÚMIDA) PARA EMBOÇO/MASSA ÚNICA/ASSENTAMENTO DE ALVENARIA DE VEDAÇÃO, PREPARO MECÂNICO COM MISTURADOR DE EIXO HORIZONTAL DE 300 KG. AF_08/2019</v>
      </c>
      <c r="D5869" s="8" t="str">
        <f>'SINAPI COMPOSIÇÕES'!I5872</f>
        <v>M3</v>
      </c>
      <c r="E5869" s="8">
        <f>'SINAPI COMPOSIÇÕES'!K5872</f>
        <v>380.42</v>
      </c>
    </row>
    <row r="5870" spans="1:5" s="8" customFormat="1" ht="33.200000000000003" hidden="1" customHeight="1" outlineLevel="1">
      <c r="A5870" s="8">
        <f>'SINAPI COMPOSIÇÕES'!G5873</f>
        <v>87336</v>
      </c>
      <c r="C5870" s="8" t="str">
        <f>'SINAPI COMPOSIÇÕES'!H5873</f>
        <v>ARGAMASSA TRAÇO 1:2:8 (EM VOLUME DE CIMENTO, CAL E AREIA MÉDIA ÚMIDA) PARA EMBOÇO/MASSA ÚNICA/ASSENTAMENTO DE ALVENARIA DE VEDAÇÃO, PREPARO MECÂNICO COM MISTURADOR DE EIXO HORIZONTAL DE 600 KG. AF_08/2019</v>
      </c>
      <c r="D5870" s="8" t="str">
        <f>'SINAPI COMPOSIÇÕES'!I5873</f>
        <v>M3</v>
      </c>
      <c r="E5870" s="8">
        <f>'SINAPI COMPOSIÇÕES'!K5873</f>
        <v>360.77</v>
      </c>
    </row>
    <row r="5871" spans="1:5" s="8" customFormat="1" ht="33.200000000000003" hidden="1" customHeight="1" outlineLevel="1">
      <c r="A5871" s="8">
        <f>'SINAPI COMPOSIÇÕES'!G5874</f>
        <v>87337</v>
      </c>
      <c r="C5871" s="8" t="str">
        <f>'SINAPI COMPOSIÇÕES'!H5874</f>
        <v>ARGAMASSA TRAÇO 1:2:9 (EM VOLUME DE CIMENTO, CAL E AREIA MÉDIA ÚMIDA) PARA EMBOÇO/MASSA ÚNICA/ASSENTAMENTO DE ALVENARIA DE VEDAÇÃO, PREPARO MECÂNICO COM MISTURADOR DE EIXO HORIZONTAL DE 300 KG. AF_08/2019</v>
      </c>
      <c r="D5871" s="8" t="str">
        <f>'SINAPI COMPOSIÇÕES'!I5874</f>
        <v>M3</v>
      </c>
      <c r="E5871" s="8">
        <f>'SINAPI COMPOSIÇÕES'!K5874</f>
        <v>372.74</v>
      </c>
    </row>
    <row r="5872" spans="1:5" s="8" customFormat="1" ht="33.200000000000003" hidden="1" customHeight="1" outlineLevel="1">
      <c r="A5872" s="8">
        <f>'SINAPI COMPOSIÇÕES'!G5875</f>
        <v>87338</v>
      </c>
      <c r="C5872" s="8" t="str">
        <f>'SINAPI COMPOSIÇÕES'!H5875</f>
        <v>ARGAMASSA TRAÇO 1:3:12 (EM VOLUME DE CIMENTO, CAL E AREIA MÉDIA ÚMIDA) PARA EMBOÇO/MASSA ÚNICA/ASSENTAMENTO DE ALVENARIA DE VEDAÇÃO, PREPARO MECÂNICO COM MISTURADOR DE EIXO HORIZONTAL DE 600 KG. AF_08/2019</v>
      </c>
      <c r="D5872" s="8" t="str">
        <f>'SINAPI COMPOSIÇÕES'!I5875</f>
        <v>M3</v>
      </c>
      <c r="E5872" s="8">
        <f>'SINAPI COMPOSIÇÕES'!K5875</f>
        <v>352.09</v>
      </c>
    </row>
    <row r="5873" spans="1:5" s="8" customFormat="1" ht="33.200000000000003" hidden="1" customHeight="1" outlineLevel="1">
      <c r="A5873" s="8">
        <f>'SINAPI COMPOSIÇÕES'!G5876</f>
        <v>87339</v>
      </c>
      <c r="C5873" s="8" t="str">
        <f>'SINAPI COMPOSIÇÕES'!H5876</f>
        <v>ARGAMASSA TRAÇO 1:3 (EM VOLUME DE CIMENTO E AREIA MÉDIA ÚMIDA) PARA CONTRAPISO, PREPARO MECÂNICO COM MISTURADOR DE EIXO HORIZONTAL DE 160 KG. AF_08/2019</v>
      </c>
      <c r="D5873" s="8" t="str">
        <f>'SINAPI COMPOSIÇÕES'!I5876</f>
        <v>M3</v>
      </c>
      <c r="E5873" s="8">
        <f>'SINAPI COMPOSIÇÕES'!K5876</f>
        <v>590.09</v>
      </c>
    </row>
    <row r="5874" spans="1:5" s="8" customFormat="1" ht="33.200000000000003" hidden="1" customHeight="1" outlineLevel="1">
      <c r="A5874" s="8">
        <f>'SINAPI COMPOSIÇÕES'!G5877</f>
        <v>87340</v>
      </c>
      <c r="C5874" s="8" t="str">
        <f>'SINAPI COMPOSIÇÕES'!H5877</f>
        <v>ARGAMASSA TRAÇO 1:3 (EM VOLUME DE CIMENTO E AREIA MÉDIA ÚMIDA) PARA CONTRAPISO, PREPARO MECÂNICO COM MISTURADOR DE EIXO HORIZONTAL DE 300 KG. AF_08/2019</v>
      </c>
      <c r="D5874" s="8" t="str">
        <f>'SINAPI COMPOSIÇÕES'!I5877</f>
        <v>M3</v>
      </c>
      <c r="E5874" s="8">
        <f>'SINAPI COMPOSIÇÕES'!K5877</f>
        <v>482.4</v>
      </c>
    </row>
    <row r="5875" spans="1:5" s="8" customFormat="1" ht="33.200000000000003" hidden="1" customHeight="1" outlineLevel="1">
      <c r="A5875" s="8">
        <f>'SINAPI COMPOSIÇÕES'!G5878</f>
        <v>87341</v>
      </c>
      <c r="C5875" s="8" t="str">
        <f>'SINAPI COMPOSIÇÕES'!H5878</f>
        <v>ARGAMASSA TRAÇO 1:3 (EM VOLUME DE CIMENTO E AREIA MÉDIA ÚMIDA) PARA CONTRAPISO, PREPARO MECÂNICO COM MISTURADOR DE EIXO HORIZONTAL DE 600 KG. AF_08/2019</v>
      </c>
      <c r="D5875" s="8" t="str">
        <f>'SINAPI COMPOSIÇÕES'!I5878</f>
        <v>M3</v>
      </c>
      <c r="E5875" s="8">
        <f>'SINAPI COMPOSIÇÕES'!K5878</f>
        <v>453.14</v>
      </c>
    </row>
    <row r="5876" spans="1:5" s="8" customFormat="1" ht="33.200000000000003" hidden="1" customHeight="1" outlineLevel="1">
      <c r="A5876" s="8">
        <f>'SINAPI COMPOSIÇÕES'!G5879</f>
        <v>87342</v>
      </c>
      <c r="C5876" s="8" t="str">
        <f>'SINAPI COMPOSIÇÕES'!H5879</f>
        <v>ARGAMASSA TRAÇO 1:4 (EM VOLUME DE CIMENTO E AREIA MÉDIA ÚMIDA) PARA CONTRAPISO, PREPARO MECÂNICO COM MISTURADOR DE EIXO HORIZONTAL DE 160 KG. AF_08/2019</v>
      </c>
      <c r="D5876" s="8" t="str">
        <f>'SINAPI COMPOSIÇÕES'!I5879</f>
        <v>M3</v>
      </c>
      <c r="E5876" s="8">
        <f>'SINAPI COMPOSIÇÕES'!K5879</f>
        <v>498.4</v>
      </c>
    </row>
    <row r="5877" spans="1:5" s="8" customFormat="1" ht="33.200000000000003" hidden="1" customHeight="1" outlineLevel="1">
      <c r="A5877" s="8">
        <f>'SINAPI COMPOSIÇÕES'!G5880</f>
        <v>87343</v>
      </c>
      <c r="C5877" s="8" t="str">
        <f>'SINAPI COMPOSIÇÕES'!H5880</f>
        <v>ARGAMASSA TRAÇO 1:4 (EM VOLUME DE CIMENTO E AREIA MÉDIA ÚMIDA) PARA CONTRAPISO, PREPARO MECÂNICO COM MISTURADOR DE EIXO HORIZONTAL DE 300 KG. AF_08/2019</v>
      </c>
      <c r="D5877" s="8" t="str">
        <f>'SINAPI COMPOSIÇÕES'!I5880</f>
        <v>M3</v>
      </c>
      <c r="E5877" s="8">
        <f>'SINAPI COMPOSIÇÕES'!K5880</f>
        <v>437.62</v>
      </c>
    </row>
    <row r="5878" spans="1:5" s="8" customFormat="1" ht="33.200000000000003" hidden="1" customHeight="1" outlineLevel="1">
      <c r="A5878" s="8">
        <f>'SINAPI COMPOSIÇÕES'!G5881</f>
        <v>87344</v>
      </c>
      <c r="C5878" s="8" t="str">
        <f>'SINAPI COMPOSIÇÕES'!H5881</f>
        <v>ARGAMASSA TRAÇO 1:4 (EM VOLUME DE CIMENTO E AREIA MÉDIA ÚMIDA) PARA CONTRAPISO, PREPARO MECÂNICO COM MISTURADOR DE EIXO HORIZONTAL DE 600 KG. AF_08/2019</v>
      </c>
      <c r="D5878" s="8" t="str">
        <f>'SINAPI COMPOSIÇÕES'!I5881</f>
        <v>M3</v>
      </c>
      <c r="E5878" s="8">
        <f>'SINAPI COMPOSIÇÕES'!K5881</f>
        <v>401.35</v>
      </c>
    </row>
    <row r="5879" spans="1:5" s="8" customFormat="1" ht="33.200000000000003" hidden="1" customHeight="1" outlineLevel="1">
      <c r="A5879" s="8">
        <f>'SINAPI COMPOSIÇÕES'!G5882</f>
        <v>87345</v>
      </c>
      <c r="C5879" s="8" t="str">
        <f>'SINAPI COMPOSIÇÕES'!H5882</f>
        <v>ARGAMASSA TRAÇO 1:5 (EM VOLUME DE CIMENTO E AREIA MÉDIA ÚMIDA) PARA CONTRAPISO, PREPARO MECÂNICO COM MISTURADOR DE EIXO HORIZONTAL DE 160 KG. AF_08/2019</v>
      </c>
      <c r="D5879" s="8" t="str">
        <f>'SINAPI COMPOSIÇÕES'!I5882</f>
        <v>M3</v>
      </c>
      <c r="E5879" s="8">
        <f>'SINAPI COMPOSIÇÕES'!K5882</f>
        <v>445.28</v>
      </c>
    </row>
    <row r="5880" spans="1:5" s="8" customFormat="1" ht="33.200000000000003" hidden="1" customHeight="1" outlineLevel="1">
      <c r="A5880" s="8">
        <f>'SINAPI COMPOSIÇÕES'!G5883</f>
        <v>87346</v>
      </c>
      <c r="C5880" s="8" t="str">
        <f>'SINAPI COMPOSIÇÕES'!H5883</f>
        <v>ARGAMASSA TRAÇO 1:5 (EM VOLUME DE CIMENTO E AREIA MÉDIA ÚMIDA) PARA CONTRAPISO, PREPARO MECÂNICO COM MISTURADOR DE EIXO HORIZONTAL DE 300 KG. AF_08/2019</v>
      </c>
      <c r="D5880" s="8" t="str">
        <f>'SINAPI COMPOSIÇÕES'!I5883</f>
        <v>M3</v>
      </c>
      <c r="E5880" s="8">
        <f>'SINAPI COMPOSIÇÕES'!K5883</f>
        <v>395.08</v>
      </c>
    </row>
    <row r="5881" spans="1:5" s="8" customFormat="1" ht="33.200000000000003" hidden="1" customHeight="1" outlineLevel="1">
      <c r="A5881" s="8">
        <f>'SINAPI COMPOSIÇÕES'!G5884</f>
        <v>87347</v>
      </c>
      <c r="C5881" s="8" t="str">
        <f>'SINAPI COMPOSIÇÕES'!H5884</f>
        <v>ARGAMASSA TRAÇO 1:5 (EM VOLUME DE CIMENTO E AREIA MÉDIA ÚMIDA) PARA CONTRAPISO, PREPARO MECÂNICO COM MISTURADOR DE EIXO HORIZONTAL DE 600 KG. AF_08/2019</v>
      </c>
      <c r="D5881" s="8" t="str">
        <f>'SINAPI COMPOSIÇÕES'!I5884</f>
        <v>M3</v>
      </c>
      <c r="E5881" s="8">
        <f>'SINAPI COMPOSIÇÕES'!K5884</f>
        <v>365.92</v>
      </c>
    </row>
    <row r="5882" spans="1:5" s="8" customFormat="1" ht="33.200000000000003" hidden="1" customHeight="1" outlineLevel="1">
      <c r="A5882" s="8">
        <f>'SINAPI COMPOSIÇÕES'!G5885</f>
        <v>87348</v>
      </c>
      <c r="C5882" s="8" t="str">
        <f>'SINAPI COMPOSIÇÕES'!H5885</f>
        <v>ARGAMASSA TRAÇO 1:6 (EM VOLUME DE CIMENTO E AREIA MÉDIA ÚMIDA) PARA CONTRAPISO, PREPARO MECÂNICO COM MISTURADOR DE EIXO HORIZONTAL DE 160 KG. AF_08/2019</v>
      </c>
      <c r="D5882" s="8" t="str">
        <f>'SINAPI COMPOSIÇÕES'!I5885</f>
        <v>M3</v>
      </c>
      <c r="E5882" s="8">
        <f>'SINAPI COMPOSIÇÕES'!K5885</f>
        <v>405.39</v>
      </c>
    </row>
    <row r="5883" spans="1:5" s="8" customFormat="1" ht="33.200000000000003" hidden="1" customHeight="1" outlineLevel="1">
      <c r="A5883" s="8">
        <f>'SINAPI COMPOSIÇÕES'!G5886</f>
        <v>87349</v>
      </c>
      <c r="C5883" s="8" t="str">
        <f>'SINAPI COMPOSIÇÕES'!H5886</f>
        <v>ARGAMASSA TRAÇO 1:6 (EM VOLUME DE CIMENTO E AREIA MÉDIA ÚMIDA) PARA CONTRAPISO, PREPARO MECÂNICO COM MISTURADOR DE EIXO HORIZONTAL DE 600 KG. AF_08/2019</v>
      </c>
      <c r="D5883" s="8" t="str">
        <f>'SINAPI COMPOSIÇÕES'!I5886</f>
        <v>M3</v>
      </c>
      <c r="E5883" s="8">
        <f>'SINAPI COMPOSIÇÕES'!K5886</f>
        <v>337.13</v>
      </c>
    </row>
    <row r="5884" spans="1:5" s="8" customFormat="1" ht="33.200000000000003" hidden="1" customHeight="1" outlineLevel="1">
      <c r="A5884" s="8">
        <f>'SINAPI COMPOSIÇÕES'!G5887</f>
        <v>87350</v>
      </c>
      <c r="C5884" s="8" t="str">
        <f>'SINAPI COMPOSIÇÕES'!H5887</f>
        <v>ARGAMASSA TRAÇO 1:5 (EM VOLUME DE CIMENTO E AREIA GROSSA ÚMIDA) PARA CHAPISCO CONVENCIONAL, PREPARO MECÂNICO COM MISTURADOR DE EIXO HORIZONTAL DE 300 KG. AF_08/2019</v>
      </c>
      <c r="D5884" s="8" t="str">
        <f>'SINAPI COMPOSIÇÕES'!I5887</f>
        <v>M3</v>
      </c>
      <c r="E5884" s="8">
        <f>'SINAPI COMPOSIÇÕES'!K5887</f>
        <v>350.15</v>
      </c>
    </row>
    <row r="5885" spans="1:5" s="8" customFormat="1" ht="33.200000000000003" hidden="1" customHeight="1" outlineLevel="1">
      <c r="A5885" s="8">
        <f>'SINAPI COMPOSIÇÕES'!G5888</f>
        <v>87351</v>
      </c>
      <c r="C5885" s="8" t="str">
        <f>'SINAPI COMPOSIÇÕES'!H5888</f>
        <v>ARGAMASSA TRAÇO 1:5 (EM VOLUME DE CIMENTO E AREIA GROSSA ÚMIDA) PARA CHAPISCO CONVENCIONAL, PREPARO MECÂNICO COM MISTURADOR DE EIXO HORIZONTAL DE 600 KG. AF_08/2019</v>
      </c>
      <c r="D5885" s="8" t="str">
        <f>'SINAPI COMPOSIÇÕES'!I5888</f>
        <v>M3</v>
      </c>
      <c r="E5885" s="8">
        <f>'SINAPI COMPOSIÇÕES'!K5888</f>
        <v>285.60000000000002</v>
      </c>
    </row>
    <row r="5886" spans="1:5" s="8" customFormat="1" ht="33.200000000000003" hidden="1" customHeight="1" outlineLevel="1">
      <c r="A5886" s="8">
        <f>'SINAPI COMPOSIÇÕES'!G5889</f>
        <v>87352</v>
      </c>
      <c r="C5886" s="8" t="str">
        <f>'SINAPI COMPOSIÇÕES'!H5889</f>
        <v>ARGAMASSA TRAÇO 1:3 (EM VOLUME DE CIMENTO E AREIA GROSSA ÚMIDA) PARA CHAPISCO CONVENCIONAL, PREPARO MECÂNICO COM MISTURADOR DE EIXO HORIZONTAL DE 160 KG. AF_08/2019</v>
      </c>
      <c r="D5886" s="8" t="str">
        <f>'SINAPI COMPOSIÇÕES'!I5889</f>
        <v>M3</v>
      </c>
      <c r="E5886" s="8">
        <f>'SINAPI COMPOSIÇÕES'!K5889</f>
        <v>447.6</v>
      </c>
    </row>
    <row r="5887" spans="1:5" s="8" customFormat="1" ht="33.200000000000003" hidden="1" customHeight="1" outlineLevel="1">
      <c r="A5887" s="8">
        <f>'SINAPI COMPOSIÇÕES'!G5890</f>
        <v>87353</v>
      </c>
      <c r="C5887" s="8" t="str">
        <f>'SINAPI COMPOSIÇÕES'!H5890</f>
        <v>ARGAMASSA TRAÇO 1:3 (EM VOLUME DE CIMENTO E AREIA GROSSA ÚMIDA) PARA CHAPISCO CONVENCIONAL, PREPARO MECÂNICO COM MISTURADOR DE EIXO HORIZONTAL DE 300 KG. AF_08/2019</v>
      </c>
      <c r="D5887" s="8" t="str">
        <f>'SINAPI COMPOSIÇÕES'!I5890</f>
        <v>M3</v>
      </c>
      <c r="E5887" s="8">
        <f>'SINAPI COMPOSIÇÕES'!K5890</f>
        <v>381.44</v>
      </c>
    </row>
    <row r="5888" spans="1:5" s="8" customFormat="1" ht="33.200000000000003" hidden="1" customHeight="1" outlineLevel="1">
      <c r="A5888" s="8">
        <f>'SINAPI COMPOSIÇÕES'!G5891</f>
        <v>87354</v>
      </c>
      <c r="C5888" s="8" t="str">
        <f>'SINAPI COMPOSIÇÕES'!H5891</f>
        <v>ARGAMASSA TRAÇO 1:3 (EM VOLUME DE CIMENTO E AREIA GROSSA ÚMIDA) PARA CHAPISCO CONVENCIONAL, PREPARO MECÂNICO COM MISTURADOR DE EIXO HORIZONTAL DE 600 KG. AF_08/2019</v>
      </c>
      <c r="D5888" s="8" t="str">
        <f>'SINAPI COMPOSIÇÕES'!I5891</f>
        <v>M3</v>
      </c>
      <c r="E5888" s="8">
        <f>'SINAPI COMPOSIÇÕES'!K5891</f>
        <v>349.09</v>
      </c>
    </row>
    <row r="5889" spans="1:5" s="8" customFormat="1" ht="33.200000000000003" hidden="1" customHeight="1" outlineLevel="1">
      <c r="A5889" s="8">
        <f>'SINAPI COMPOSIÇÕES'!G5892</f>
        <v>87355</v>
      </c>
      <c r="C5889" s="8" t="str">
        <f>'SINAPI COMPOSIÇÕES'!H5892</f>
        <v>ARGAMASSA TRAÇO 1:4 (EM VOLUME DE CIMENTO E AREIA GROSSA ÚMIDA) PARA CHAPISCO CONVENCIONAL, PREPARO MECÂNICO COM MISTURADOR DE EIXO HORIZONTAL DE 160 KG. AF_08/2019</v>
      </c>
      <c r="D5889" s="8" t="str">
        <f>'SINAPI COMPOSIÇÕES'!I5892</f>
        <v>M3</v>
      </c>
      <c r="E5889" s="8">
        <f>'SINAPI COMPOSIÇÕES'!K5892</f>
        <v>376.32</v>
      </c>
    </row>
    <row r="5890" spans="1:5" s="8" customFormat="1" ht="33.200000000000003" hidden="1" customHeight="1" outlineLevel="1">
      <c r="A5890" s="8">
        <f>'SINAPI COMPOSIÇÕES'!G5893</f>
        <v>87356</v>
      </c>
      <c r="C5890" s="8" t="str">
        <f>'SINAPI COMPOSIÇÕES'!H5893</f>
        <v>ARGAMASSA TRAÇO 1:4 (EM VOLUME DE CIMENTO E AREIA GROSSA ÚMIDA) PARA CHAPISCO CONVENCIONAL, PREPARO MECÂNICO COM MISTURADOR DE EIXO HORIZONTAL DE 300 KG. AF_08/2019</v>
      </c>
      <c r="D5890" s="8" t="str">
        <f>'SINAPI COMPOSIÇÕES'!I5893</f>
        <v>M3</v>
      </c>
      <c r="E5890" s="8">
        <f>'SINAPI COMPOSIÇÕES'!K5893</f>
        <v>331.36</v>
      </c>
    </row>
    <row r="5891" spans="1:5" s="8" customFormat="1" ht="33.200000000000003" hidden="1" customHeight="1" outlineLevel="1">
      <c r="A5891" s="8">
        <f>'SINAPI COMPOSIÇÕES'!G5894</f>
        <v>87357</v>
      </c>
      <c r="C5891" s="8" t="str">
        <f>'SINAPI COMPOSIÇÕES'!H5894</f>
        <v>ARGAMASSA TRAÇO 1:4 (EM VOLUME DE CIMENTO E AREIA GROSSA ÚMIDA) PARA CHAPISCO CONVENCIONAL, PREPARO MECÂNICO COM MISTURADOR DE EIXO HORIZONTAL DE 600 KG. AF_08/2019</v>
      </c>
      <c r="D5891" s="8" t="str">
        <f>'SINAPI COMPOSIÇÕES'!I5894</f>
        <v>M3</v>
      </c>
      <c r="E5891" s="8">
        <f>'SINAPI COMPOSIÇÕES'!K5894</f>
        <v>307.58</v>
      </c>
    </row>
    <row r="5892" spans="1:5" s="8" customFormat="1" ht="33.200000000000003" hidden="1" customHeight="1" outlineLevel="1">
      <c r="A5892" s="8">
        <f>'SINAPI COMPOSIÇÕES'!G5895</f>
        <v>87358</v>
      </c>
      <c r="C5892" s="8" t="str">
        <f>'SINAPI COMPOSIÇÕES'!H5895</f>
        <v>ARGAMASSA TRAÇO 1:5 (EM VOLUME DE CIMENTO E AREIA GROSSA ÚMIDA) COM ADIÇÃO DE EMULSÃO POLIMÉRICA PARA CHAPISCO ROLADO, PREPARO MECÂNICO COM MISTURADOR DE EIXO HORIZONTAL DE 300 KG. AF_08/2019</v>
      </c>
      <c r="D5892" s="8" t="str">
        <f>'SINAPI COMPOSIÇÕES'!I5895</f>
        <v>M3</v>
      </c>
      <c r="E5892" s="8">
        <f>'SINAPI COMPOSIÇÕES'!K5895</f>
        <v>2120.0300000000002</v>
      </c>
    </row>
    <row r="5893" spans="1:5" s="8" customFormat="1" ht="33.200000000000003" hidden="1" customHeight="1" outlineLevel="1">
      <c r="A5893" s="8">
        <f>'SINAPI COMPOSIÇÕES'!G5896</f>
        <v>87359</v>
      </c>
      <c r="C5893" s="8" t="str">
        <f>'SINAPI COMPOSIÇÕES'!H5896</f>
        <v>ARGAMASSA TRAÇO 1:5 (EM VOLUME DE CIMENTO E AREIA GROSSA ÚMIDA) COM ADIÇÃO DE EMULSÃO POLIMÉRICA PARA CHAPISCO ROLADO, PREPARO MECÂNICO COM MISTURADOR DE EIXO HORIZONTAL DE 600 KG. AF_08/2019</v>
      </c>
      <c r="D5893" s="8" t="str">
        <f>'SINAPI COMPOSIÇÕES'!I5896</f>
        <v>M3</v>
      </c>
      <c r="E5893" s="8">
        <f>'SINAPI COMPOSIÇÕES'!K5896</f>
        <v>2090.08</v>
      </c>
    </row>
    <row r="5894" spans="1:5" s="8" customFormat="1" ht="33.200000000000003" hidden="1" customHeight="1" outlineLevel="1">
      <c r="A5894" s="8">
        <f>'SINAPI COMPOSIÇÕES'!G5897</f>
        <v>87360</v>
      </c>
      <c r="C5894" s="8" t="str">
        <f>'SINAPI COMPOSIÇÕES'!H5897</f>
        <v>ARGAMASSA TRAÇO 1:3 (EM VOLUME DE CIMENTO E AREIA GROSSA ÚMIDA) COM ADIÇÃO DE EMULSÃO POLIMÉRICA PARA CHAPISCO ROLADO, PREPARO MECÂNICO COM MISTURADOR DE EIXO HORIZONTAL DE 160 KG. AF_08/2019</v>
      </c>
      <c r="D5894" s="8" t="str">
        <f>'SINAPI COMPOSIÇÕES'!I5897</f>
        <v>M3</v>
      </c>
      <c r="E5894" s="8">
        <f>'SINAPI COMPOSIÇÕES'!K5897</f>
        <v>2200.9699999999998</v>
      </c>
    </row>
    <row r="5895" spans="1:5" s="8" customFormat="1" ht="33.200000000000003" hidden="1" customHeight="1" outlineLevel="1">
      <c r="A5895" s="8">
        <f>'SINAPI COMPOSIÇÕES'!G5898</f>
        <v>87361</v>
      </c>
      <c r="C5895" s="8" t="str">
        <f>'SINAPI COMPOSIÇÕES'!H5898</f>
        <v>ARGAMASSA TRAÇO 1:3 (EM VOLUME DE CIMENTO E AREIA GROSSA ÚMIDA) COM ADIÇÃO DE EMULSÃO POLIMÉRICA PARA CHAPISCO ROLADO, PREPARO MECÂNICO COM MISTURADOR DE EIXO HORIZONTAL DE 300 KG. AF_08/2019</v>
      </c>
      <c r="D5895" s="8" t="str">
        <f>'SINAPI COMPOSIÇÕES'!I5898</f>
        <v>M3</v>
      </c>
      <c r="E5895" s="8">
        <f>'SINAPI COMPOSIÇÕES'!K5898</f>
        <v>2158.2199999999998</v>
      </c>
    </row>
    <row r="5896" spans="1:5" s="8" customFormat="1" ht="33.200000000000003" hidden="1" customHeight="1" outlineLevel="1">
      <c r="A5896" s="8">
        <f>'SINAPI COMPOSIÇÕES'!G5899</f>
        <v>87362</v>
      </c>
      <c r="C5896" s="8" t="str">
        <f>'SINAPI COMPOSIÇÕES'!H5899</f>
        <v>ARGAMASSA TRAÇO 1:3 (EM VOLUME DE CIMENTO E AREIA GROSSA ÚMIDA) COM ADIÇÃO DE EMULSÃO POLIMÉRICA PARA CHAPISCO ROLADO, PREPARO MECÂNICO COM MISTURADOR DE EIXO HORIZONTAL DE 600 KG. AF_08/2019</v>
      </c>
      <c r="D5896" s="8" t="str">
        <f>'SINAPI COMPOSIÇÕES'!I5899</f>
        <v>M3</v>
      </c>
      <c r="E5896" s="8">
        <f>'SINAPI COMPOSIÇÕES'!K5899</f>
        <v>2149.14</v>
      </c>
    </row>
    <row r="5897" spans="1:5" s="8" customFormat="1" ht="33.200000000000003" hidden="1" customHeight="1" outlineLevel="1">
      <c r="A5897" s="8">
        <f>'SINAPI COMPOSIÇÕES'!G5900</f>
        <v>87363</v>
      </c>
      <c r="C5897" s="8" t="str">
        <f>'SINAPI COMPOSIÇÕES'!H5900</f>
        <v>ARGAMASSA TRAÇO 1:4 (EM VOLUME DE CIMENTO E AREIA GROSSA ÚMIDA) COM ADIÇÃO DE EMULSÃO POLIMÉRICA PARA CHAPISCO ROLADO, PREPARO MECÂNICO COM MISTURADOR DE EIXO HORIZONTAL DE 300 KG. AF_08/2019</v>
      </c>
      <c r="D5897" s="8" t="str">
        <f>'SINAPI COMPOSIÇÕES'!I5900</f>
        <v>M3</v>
      </c>
      <c r="E5897" s="8">
        <f>'SINAPI COMPOSIÇÕES'!K5900</f>
        <v>2148.98</v>
      </c>
    </row>
    <row r="5898" spans="1:5" s="8" customFormat="1" ht="33.200000000000003" hidden="1" customHeight="1" outlineLevel="1">
      <c r="A5898" s="8">
        <f>'SINAPI COMPOSIÇÕES'!G5901</f>
        <v>87364</v>
      </c>
      <c r="C5898" s="8" t="str">
        <f>'SINAPI COMPOSIÇÕES'!H5901</f>
        <v>ARGAMASSA TRAÇO 1:4 (EM VOLUME DE CIMENTO E AREIA GROSSA ÚMIDA) COM ADIÇÃO DE EMULSÃO POLIMÉRICA PARA CHAPISCO ROLADO, PREPARO MECÂNICO COM MISTURADOR DE EIXO HORIZONTAL DE 600 KG. AF_08/2019</v>
      </c>
      <c r="D5898" s="8" t="str">
        <f>'SINAPI COMPOSIÇÕES'!I5901</f>
        <v>M3</v>
      </c>
      <c r="E5898" s="8">
        <f>'SINAPI COMPOSIÇÕES'!K5901</f>
        <v>2113.69</v>
      </c>
    </row>
    <row r="5899" spans="1:5" s="8" customFormat="1" ht="33.200000000000003" hidden="1" customHeight="1" outlineLevel="1">
      <c r="A5899" s="8">
        <f>'SINAPI COMPOSIÇÕES'!G5902</f>
        <v>87365</v>
      </c>
      <c r="C5899" s="8" t="str">
        <f>'SINAPI COMPOSIÇÕES'!H5902</f>
        <v>ARGAMASSA TRAÇO 1:7 (EM VOLUME DE CIMENTO E AREIA MÉDIA ÚMIDA) COM ADIÇÃO DE PLASTIFICANTE PARA EMBOÇO/MASSA ÚNICA/ASSENTAMENTO DE ALVENARIA DE VEDAÇÃO, PREPARO MANUAL. AF_08/2019</v>
      </c>
      <c r="D5899" s="8" t="str">
        <f>'SINAPI COMPOSIÇÕES'!I5902</f>
        <v>M3</v>
      </c>
      <c r="E5899" s="8">
        <f>'SINAPI COMPOSIÇÕES'!K5902</f>
        <v>382.4</v>
      </c>
    </row>
    <row r="5900" spans="1:5" s="8" customFormat="1" ht="33.200000000000003" hidden="1" customHeight="1" outlineLevel="1">
      <c r="A5900" s="8">
        <f>'SINAPI COMPOSIÇÕES'!G5903</f>
        <v>87366</v>
      </c>
      <c r="C5900" s="8" t="str">
        <f>'SINAPI COMPOSIÇÕES'!H5903</f>
        <v>ARGAMASSA TRAÇO 1:6 (EM VOLUME DE CIMENTO E AREIA MÉDIA ÚMIDA) COM ADIÇÃO DE PLASTIFICANTE PARA EMBOÇO/MASSA ÚNICA/ASSENTAMENTO DE ALVENARIA DE VEDAÇÃO, PREPARO MANUAL. AF_08/2019</v>
      </c>
      <c r="D5900" s="8" t="str">
        <f>'SINAPI COMPOSIÇÕES'!I5903</f>
        <v>M3</v>
      </c>
      <c r="E5900" s="8">
        <f>'SINAPI COMPOSIÇÕES'!K5903</f>
        <v>404.16</v>
      </c>
    </row>
    <row r="5901" spans="1:5" s="8" customFormat="1" ht="33.200000000000003" hidden="1" customHeight="1" outlineLevel="1">
      <c r="A5901" s="8">
        <f>'SINAPI COMPOSIÇÕES'!G5904</f>
        <v>87367</v>
      </c>
      <c r="C5901" s="8" t="str">
        <f>'SINAPI COMPOSIÇÕES'!H5904</f>
        <v>ARGAMASSA TRAÇO 1:1:6 (EM VOLUME DE CIMENTO, CAL E AREIA MÉDIA ÚMIDA) PARA EMBOÇO/MASSA ÚNICA/ASSENTAMENTO DE ALVENARIA DE VEDAÇÃO, PREPARO MANUAL. AF_08/2019</v>
      </c>
      <c r="D5901" s="8" t="str">
        <f>'SINAPI COMPOSIÇÕES'!I5904</f>
        <v>M3</v>
      </c>
      <c r="E5901" s="8">
        <f>'SINAPI COMPOSIÇÕES'!K5904</f>
        <v>464.65</v>
      </c>
    </row>
    <row r="5902" spans="1:5" s="8" customFormat="1" ht="33.200000000000003" hidden="1" customHeight="1" outlineLevel="1">
      <c r="A5902" s="8">
        <f>'SINAPI COMPOSIÇÕES'!G5905</f>
        <v>87368</v>
      </c>
      <c r="C5902" s="8" t="str">
        <f>'SINAPI COMPOSIÇÕES'!H5905</f>
        <v>ARGAMASSA TRAÇO 1:1,5:7,5 (EM VOLUME DE CIMENTO, CAL E AREIA MÉDIA ÚMIDA) PARA EMBOÇO/MASSA ÚNICA/ASSENTAMENTO DE ALVENARIA DE VEDAÇÃO, PREPARO MANUAL. AF_08/2019</v>
      </c>
      <c r="D5902" s="8" t="str">
        <f>'SINAPI COMPOSIÇÕES'!I5905</f>
        <v>M3</v>
      </c>
      <c r="E5902" s="8">
        <f>'SINAPI COMPOSIÇÕES'!K5905</f>
        <v>451.39</v>
      </c>
    </row>
    <row r="5903" spans="1:5" s="8" customFormat="1" ht="33.200000000000003" hidden="1" customHeight="1" outlineLevel="1">
      <c r="A5903" s="8">
        <f>'SINAPI COMPOSIÇÕES'!G5906</f>
        <v>87369</v>
      </c>
      <c r="C5903" s="8" t="str">
        <f>'SINAPI COMPOSIÇÕES'!H5906</f>
        <v>ARGAMASSA TRAÇO 1:2:8 (EM VOLUME DE CIMENTO, CAL E AREIA MÉDIA ÚMIDA) PARA EMBOÇO/MASSA ÚNICA/ASSENTAMENTO DE ALVENARIA DE VEDAÇÃO, PREPARO MANUAL. AF_08/2019</v>
      </c>
      <c r="D5903" s="8" t="str">
        <f>'SINAPI COMPOSIÇÕES'!I5906</f>
        <v>M3</v>
      </c>
      <c r="E5903" s="8">
        <f>'SINAPI COMPOSIÇÕES'!K5906</f>
        <v>459.46</v>
      </c>
    </row>
    <row r="5904" spans="1:5" s="8" customFormat="1" ht="33.200000000000003" hidden="1" customHeight="1" outlineLevel="1">
      <c r="A5904" s="8">
        <f>'SINAPI COMPOSIÇÕES'!G5907</f>
        <v>87370</v>
      </c>
      <c r="C5904" s="8" t="str">
        <f>'SINAPI COMPOSIÇÕES'!H5907</f>
        <v>ARGAMASSA TRAÇO 1:2:9 (EM VOLUME DE CIMENTO, CAL E AREIA MÉDIA ÚMIDA) PARA EMBOÇO/MASSA ÚNICA/ASSENTAMENTO DE ALVENARIA DE VEDAÇÃO, PREPARO MANUAL. AF_08/2019</v>
      </c>
      <c r="D5904" s="8" t="str">
        <f>'SINAPI COMPOSIÇÕES'!I5907</f>
        <v>M3</v>
      </c>
      <c r="E5904" s="8">
        <f>'SINAPI COMPOSIÇÕES'!K5907</f>
        <v>443.31</v>
      </c>
    </row>
    <row r="5905" spans="1:5" s="8" customFormat="1" ht="33.200000000000003" hidden="1" customHeight="1" outlineLevel="1">
      <c r="A5905" s="8">
        <f>'SINAPI COMPOSIÇÕES'!G5908</f>
        <v>87371</v>
      </c>
      <c r="C5905" s="8" t="str">
        <f>'SINAPI COMPOSIÇÕES'!H5908</f>
        <v>ARGAMASSA TRAÇO 1:3:12 (EM VOLUME DE CIMENTO, CAL E AREIA MÉDIA ÚMIDA) PARA EMBOÇO/MASSA ÚNICA/ASSENTAMENTO DE ALVENARIA DE VEDAÇÃO, PREPARO MANUAL. AF_08/2019</v>
      </c>
      <c r="D5905" s="8" t="str">
        <f>'SINAPI COMPOSIÇÕES'!I5908</f>
        <v>M3</v>
      </c>
      <c r="E5905" s="8">
        <f>'SINAPI COMPOSIÇÕES'!K5908</f>
        <v>431.96</v>
      </c>
    </row>
    <row r="5906" spans="1:5" s="8" customFormat="1" ht="33.200000000000003" hidden="1" customHeight="1" outlineLevel="1">
      <c r="A5906" s="8">
        <f>'SINAPI COMPOSIÇÕES'!G5909</f>
        <v>87372</v>
      </c>
      <c r="C5906" s="8" t="str">
        <f>'SINAPI COMPOSIÇÕES'!H5909</f>
        <v>ARGAMASSA TRAÇO 1:3 (EM VOLUME DE CIMENTO E AREIA MÉDIA ÚMIDA) PARA CONTRAPISO, PREPARO MANUAL. AF_08/2019</v>
      </c>
      <c r="D5906" s="8" t="str">
        <f>'SINAPI COMPOSIÇÕES'!I5909</f>
        <v>M3</v>
      </c>
      <c r="E5906" s="8">
        <f>'SINAPI COMPOSIÇÕES'!K5909</f>
        <v>564.27</v>
      </c>
    </row>
    <row r="5907" spans="1:5" s="8" customFormat="1" ht="33.200000000000003" hidden="1" customHeight="1" outlineLevel="1">
      <c r="A5907" s="8">
        <f>'SINAPI COMPOSIÇÕES'!G5910</f>
        <v>87373</v>
      </c>
      <c r="C5907" s="8" t="str">
        <f>'SINAPI COMPOSIÇÕES'!H5910</f>
        <v>ARGAMASSA TRAÇO 1:4 (EM VOLUME DE CIMENTO E AREIA MÉDIA ÚMIDA) PARA CONTRAPISO, PREPARO MANUAL. AF_08/2019</v>
      </c>
      <c r="D5907" s="8" t="str">
        <f>'SINAPI COMPOSIÇÕES'!I5910</f>
        <v>M3</v>
      </c>
      <c r="E5907" s="8">
        <f>'SINAPI COMPOSIÇÕES'!K5910</f>
        <v>502.53</v>
      </c>
    </row>
    <row r="5908" spans="1:5" s="8" customFormat="1" ht="33.200000000000003" hidden="1" customHeight="1" outlineLevel="1">
      <c r="A5908" s="8">
        <f>'SINAPI COMPOSIÇÕES'!G5911</f>
        <v>87374</v>
      </c>
      <c r="C5908" s="8" t="str">
        <f>'SINAPI COMPOSIÇÕES'!H5911</f>
        <v>ARGAMASSA TRAÇO 1:5 (EM VOLUME DE CIMENTO E AREIA MÉDIA ÚMIDA) PARA CONTRAPISO, PREPARO MANUAL. AF_08/2019</v>
      </c>
      <c r="D5908" s="8" t="str">
        <f>'SINAPI COMPOSIÇÕES'!I5911</f>
        <v>M3</v>
      </c>
      <c r="E5908" s="8">
        <f>'SINAPI COMPOSIÇÕES'!K5911</f>
        <v>467.95</v>
      </c>
    </row>
    <row r="5909" spans="1:5" s="8" customFormat="1" ht="33.200000000000003" hidden="1" customHeight="1" outlineLevel="1">
      <c r="A5909" s="8">
        <f>'SINAPI COMPOSIÇÕES'!G5912</f>
        <v>87375</v>
      </c>
      <c r="C5909" s="8" t="str">
        <f>'SINAPI COMPOSIÇÕES'!H5912</f>
        <v>ARGAMASSA TRAÇO 1:6 (EM VOLUME DE CIMENTO E AREIA MÉDIA ÚMIDA) PARA CONTRAPISO, PREPARO MANUAL. AF_08/2019</v>
      </c>
      <c r="D5909" s="8" t="str">
        <f>'SINAPI COMPOSIÇÕES'!I5912</f>
        <v>M3</v>
      </c>
      <c r="E5909" s="8">
        <f>'SINAPI COMPOSIÇÕES'!K5912</f>
        <v>445.78</v>
      </c>
    </row>
    <row r="5910" spans="1:5" s="8" customFormat="1" ht="33.200000000000003" hidden="1" customHeight="1" outlineLevel="1">
      <c r="A5910" s="8">
        <f>'SINAPI COMPOSIÇÕES'!G5913</f>
        <v>87376</v>
      </c>
      <c r="C5910" s="8" t="str">
        <f>'SINAPI COMPOSIÇÕES'!H5913</f>
        <v>ARGAMASSA TRAÇO 1:5 (EM VOLUME DE CIMENTO E AREIA GROSSA ÚMIDA) PARA CHAPISCO CONVENCIONAL, PREPARO MANUAL. AF_08/2019</v>
      </c>
      <c r="D5910" s="8" t="str">
        <f>'SINAPI COMPOSIÇÕES'!I5913</f>
        <v>M3</v>
      </c>
      <c r="E5910" s="8">
        <f>'SINAPI COMPOSIÇÕES'!K5913</f>
        <v>384.74</v>
      </c>
    </row>
    <row r="5911" spans="1:5" s="8" customFormat="1" ht="33.200000000000003" hidden="1" customHeight="1" outlineLevel="1">
      <c r="A5911" s="8">
        <f>'SINAPI COMPOSIÇÕES'!G5914</f>
        <v>87377</v>
      </c>
      <c r="C5911" s="8" t="str">
        <f>'SINAPI COMPOSIÇÕES'!H5914</f>
        <v>ARGAMASSA TRAÇO 1:3 (EM VOLUME DE CIMENTO E AREIA GROSSA ÚMIDA) PARA CHAPISCO CONVENCIONAL, PREPARO MANUAL. AF_08/2019</v>
      </c>
      <c r="D5911" s="8" t="str">
        <f>'SINAPI COMPOSIÇÕES'!I5914</f>
        <v>M3</v>
      </c>
      <c r="E5911" s="8">
        <f>'SINAPI COMPOSIÇÕES'!K5914</f>
        <v>454.81</v>
      </c>
    </row>
    <row r="5912" spans="1:5" s="8" customFormat="1" ht="33.200000000000003" hidden="1" customHeight="1" outlineLevel="1">
      <c r="A5912" s="8">
        <f>'SINAPI COMPOSIÇÕES'!G5915</f>
        <v>87378</v>
      </c>
      <c r="C5912" s="8" t="str">
        <f>'SINAPI COMPOSIÇÕES'!H5915</f>
        <v>ARGAMASSA TRAÇO 1:4 (EM VOLUME DE CIMENTO E AREIA GROSSA ÚMIDA) PARA CHAPISCO CONVENCIONAL, PREPARO MANUAL. AF_08/2019</v>
      </c>
      <c r="D5912" s="8" t="str">
        <f>'SINAPI COMPOSIÇÕES'!I5915</f>
        <v>M3</v>
      </c>
      <c r="E5912" s="8">
        <f>'SINAPI COMPOSIÇÕES'!K5915</f>
        <v>409.39</v>
      </c>
    </row>
    <row r="5913" spans="1:5" s="8" customFormat="1" ht="33.200000000000003" hidden="1" customHeight="1" outlineLevel="1">
      <c r="A5913" s="8">
        <f>'SINAPI COMPOSIÇÕES'!G5916</f>
        <v>87379</v>
      </c>
      <c r="C5913" s="8" t="str">
        <f>'SINAPI COMPOSIÇÕES'!H5916</f>
        <v>ARGAMASSA TRAÇO 1:5 (EM VOLUME DE CIMENTO E AREIA GROSSA ÚMIDA) COM ADIÇÃO DE EMULSÃO POLIMÉRICA PARA CHAPISCO ROLADO, PREPARO MANUAL. AF_08/2019</v>
      </c>
      <c r="D5913" s="8" t="str">
        <f>'SINAPI COMPOSIÇÕES'!I5916</f>
        <v>M3</v>
      </c>
      <c r="E5913" s="8">
        <f>'SINAPI COMPOSIÇÕES'!K5916</f>
        <v>2198.34</v>
      </c>
    </row>
    <row r="5914" spans="1:5" s="8" customFormat="1" ht="33.200000000000003" hidden="1" customHeight="1" outlineLevel="1">
      <c r="A5914" s="8">
        <f>'SINAPI COMPOSIÇÕES'!G5917</f>
        <v>87380</v>
      </c>
      <c r="C5914" s="8" t="str">
        <f>'SINAPI COMPOSIÇÕES'!H5917</f>
        <v>ARGAMASSA TRAÇO 1:3 (EM VOLUME DE CIMENTO E AREIA GROSSA ÚMIDA) COM ADIÇÃO DE EMULSÃO POLIMÉRICA PARA CHAPISCO ROLADO, PREPARO MANUAL. AF_08/2019</v>
      </c>
      <c r="D5914" s="8" t="str">
        <f>'SINAPI COMPOSIÇÕES'!I5917</f>
        <v>M3</v>
      </c>
      <c r="E5914" s="8">
        <f>'SINAPI COMPOSIÇÕES'!K5917</f>
        <v>2264.1999999999998</v>
      </c>
    </row>
    <row r="5915" spans="1:5" s="8" customFormat="1" ht="33.200000000000003" hidden="1" customHeight="1" outlineLevel="1">
      <c r="A5915" s="8">
        <f>'SINAPI COMPOSIÇÕES'!G5918</f>
        <v>87381</v>
      </c>
      <c r="C5915" s="8" t="str">
        <f>'SINAPI COMPOSIÇÕES'!H5918</f>
        <v>ARGAMASSA TRAÇO 1:4 (EM VOLUME DE CIMENTO E AREIA GROSSA ÚMIDA) COM ADIÇÃO DE EMULSÃO POLIMÉRICA PARA CHAPISCO ROLADO, PREPARO MANUAL. AF_08/2019</v>
      </c>
      <c r="D5915" s="8" t="str">
        <f>'SINAPI COMPOSIÇÕES'!I5918</f>
        <v>M3</v>
      </c>
      <c r="E5915" s="8">
        <f>'SINAPI COMPOSIÇÕES'!K5918</f>
        <v>2221.17</v>
      </c>
    </row>
    <row r="5916" spans="1:5" s="8" customFormat="1" ht="33.200000000000003" hidden="1" customHeight="1" outlineLevel="1">
      <c r="A5916" s="8">
        <f>'SINAPI COMPOSIÇÕES'!G5919</f>
        <v>87382</v>
      </c>
      <c r="C5916" s="8" t="str">
        <f>'SINAPI COMPOSIÇÕES'!H5919</f>
        <v>ARGAMASSA INDUSTRIALIZADA MULTIUSO PARA REVESTIMENTOS E ASSENTAMENTO DA ALVENARIA, PREPARO COM MISTURADOR DE EIXO HORIZONTAL DE 160 KG. AF_08/2019</v>
      </c>
      <c r="D5916" s="8" t="str">
        <f>'SINAPI COMPOSIÇÕES'!I5919</f>
        <v>M3</v>
      </c>
      <c r="E5916" s="8">
        <f>'SINAPI COMPOSIÇÕES'!K5919</f>
        <v>1010.81</v>
      </c>
    </row>
    <row r="5917" spans="1:5" s="8" customFormat="1" ht="33.200000000000003" hidden="1" customHeight="1" outlineLevel="1">
      <c r="A5917" s="8">
        <f>'SINAPI COMPOSIÇÕES'!G5920</f>
        <v>87383</v>
      </c>
      <c r="C5917" s="8" t="str">
        <f>'SINAPI COMPOSIÇÕES'!H5920</f>
        <v>ARGAMASSA INDUSTRIALIZADA MULTIUSO PARA REVESTIMENTOS E ASSENTAMENTO DA ALVENARIA, PREPARO COM MISTURADOR DE EIXO HORIZONTAL DE 300 KG. AF_08/2019</v>
      </c>
      <c r="D5917" s="8" t="str">
        <f>'SINAPI COMPOSIÇÕES'!I5920</f>
        <v>M3</v>
      </c>
      <c r="E5917" s="8">
        <f>'SINAPI COMPOSIÇÕES'!K5920</f>
        <v>1001.73</v>
      </c>
    </row>
    <row r="5918" spans="1:5" s="8" customFormat="1" ht="33.200000000000003" hidden="1" customHeight="1" outlineLevel="1">
      <c r="A5918" s="8">
        <f>'SINAPI COMPOSIÇÕES'!G5921</f>
        <v>87384</v>
      </c>
      <c r="C5918" s="8" t="str">
        <f>'SINAPI COMPOSIÇÕES'!H5921</f>
        <v>ARGAMASSA INDUSTRIALIZADA MULTIUSO PARA REVESTIMENTOS E ASSENTAMENTO DA ALVENARIA, PREPARO COM MISTURADOR DE EIXO HORIZONTAL DE 600 KG. AF_08/2019</v>
      </c>
      <c r="D5918" s="8" t="str">
        <f>'SINAPI COMPOSIÇÕES'!I5921</f>
        <v>M3</v>
      </c>
      <c r="E5918" s="8">
        <f>'SINAPI COMPOSIÇÕES'!K5921</f>
        <v>989.01</v>
      </c>
    </row>
    <row r="5919" spans="1:5" s="8" customFormat="1" ht="33.200000000000003" hidden="1" customHeight="1" outlineLevel="1">
      <c r="A5919" s="8">
        <f>'SINAPI COMPOSIÇÕES'!G5922</f>
        <v>87385</v>
      </c>
      <c r="C5919" s="8" t="str">
        <f>'SINAPI COMPOSIÇÕES'!H5922</f>
        <v>ARGAMASSA PRONTA PARA CONTRAPISO, PREPARO COM MISTURADOR DE EIXO HORIZONTAL DE 160 KG. AF_08/2019</v>
      </c>
      <c r="D5919" s="8" t="str">
        <f>'SINAPI COMPOSIÇÕES'!I5922</f>
        <v>M3</v>
      </c>
      <c r="E5919" s="8">
        <f>'SINAPI COMPOSIÇÕES'!K5922</f>
        <v>1167.54</v>
      </c>
    </row>
    <row r="5920" spans="1:5" s="8" customFormat="1" ht="33.200000000000003" hidden="1" customHeight="1" outlineLevel="1">
      <c r="A5920" s="8">
        <f>'SINAPI COMPOSIÇÕES'!G5923</f>
        <v>87386</v>
      </c>
      <c r="C5920" s="8" t="str">
        <f>'SINAPI COMPOSIÇÕES'!H5923</f>
        <v>ARGAMASSA PRONTA PARA CONTRAPISO, PREPARO COM MISTURADOR DE EIXO HORIZONTAL DE 300 KG. AF_08/2019</v>
      </c>
      <c r="D5920" s="8" t="str">
        <f>'SINAPI COMPOSIÇÕES'!I5923</f>
        <v>M3</v>
      </c>
      <c r="E5920" s="8">
        <f>'SINAPI COMPOSIÇÕES'!K5923</f>
        <v>1153.07</v>
      </c>
    </row>
    <row r="5921" spans="1:5" s="8" customFormat="1" ht="33.200000000000003" hidden="1" customHeight="1" outlineLevel="1">
      <c r="A5921" s="8">
        <f>'SINAPI COMPOSIÇÕES'!G5924</f>
        <v>87387</v>
      </c>
      <c r="C5921" s="8" t="str">
        <f>'SINAPI COMPOSIÇÕES'!H5924</f>
        <v>ARGAMASSA PRONTA PARA CONTRAPISO, PREPARO COM MISTURADOR DE EIXO HORIZONTAL DE 600 KG. AF_08/2019</v>
      </c>
      <c r="D5921" s="8" t="str">
        <f>'SINAPI COMPOSIÇÕES'!I5924</f>
        <v>M3</v>
      </c>
      <c r="E5921" s="8">
        <f>'SINAPI COMPOSIÇÕES'!K5924</f>
        <v>1140.6099999999999</v>
      </c>
    </row>
    <row r="5922" spans="1:5" s="8" customFormat="1" ht="33.200000000000003" hidden="1" customHeight="1" outlineLevel="1">
      <c r="A5922" s="8">
        <f>'SINAPI COMPOSIÇÕES'!G5925</f>
        <v>87388</v>
      </c>
      <c r="C5922" s="8" t="str">
        <f>'SINAPI COMPOSIÇÕES'!H5925</f>
        <v>ARGAMASSA PARA REVESTIMENTO DECORATIVO MONOCAMADA (MONOCAPA), PREPARO COM MISTURADOR DE EIXO HORIZONTAL DE 160 KG. AF_08/2019</v>
      </c>
      <c r="D5922" s="8" t="str">
        <f>'SINAPI COMPOSIÇÕES'!I5925</f>
        <v>M3</v>
      </c>
      <c r="E5922" s="8">
        <f>'SINAPI COMPOSIÇÕES'!K5925</f>
        <v>2749.89</v>
      </c>
    </row>
    <row r="5923" spans="1:5" s="8" customFormat="1" ht="33.200000000000003" hidden="1" customHeight="1" outlineLevel="1">
      <c r="A5923" s="8">
        <f>'SINAPI COMPOSIÇÕES'!G5926</f>
        <v>87389</v>
      </c>
      <c r="C5923" s="8" t="str">
        <f>'SINAPI COMPOSIÇÕES'!H5926</f>
        <v>ARGAMASSA PARA REVESTIMENTO DECORATIVO MONOCAMADA (MONOCAPA), PREPARO COM MISTURADOR DE EIXO HORIZONTAL DE 300 KG. AF_08/2019</v>
      </c>
      <c r="D5923" s="8" t="str">
        <f>'SINAPI COMPOSIÇÕES'!I5926</f>
        <v>M3</v>
      </c>
      <c r="E5923" s="8">
        <f>'SINAPI COMPOSIÇÕES'!K5926</f>
        <v>2752.68</v>
      </c>
    </row>
    <row r="5924" spans="1:5" s="8" customFormat="1" ht="33.200000000000003" hidden="1" customHeight="1" outlineLevel="1">
      <c r="A5924" s="8">
        <f>'SINAPI COMPOSIÇÕES'!G5927</f>
        <v>87390</v>
      </c>
      <c r="C5924" s="8" t="str">
        <f>'SINAPI COMPOSIÇÕES'!H5927</f>
        <v>ARGAMASSA PARA REVESTIMENTO DECORATIVO MONOCAMADA (MONOCAPA), PREPARO COM MISTURADOR DE EIXO HORIZONTAL DE 600 KG. AF_08/2019</v>
      </c>
      <c r="D5924" s="8" t="str">
        <f>'SINAPI COMPOSIÇÕES'!I5927</f>
        <v>M3</v>
      </c>
      <c r="E5924" s="8">
        <f>'SINAPI COMPOSIÇÕES'!K5927</f>
        <v>2758.18</v>
      </c>
    </row>
    <row r="5925" spans="1:5" s="8" customFormat="1" ht="33.200000000000003" hidden="1" customHeight="1" outlineLevel="1">
      <c r="A5925" s="8">
        <f>'SINAPI COMPOSIÇÕES'!G5928</f>
        <v>87391</v>
      </c>
      <c r="C5925" s="8" t="str">
        <f>'SINAPI COMPOSIÇÕES'!H5928</f>
        <v>ARGAMASSA INDUSTRIALIZADA PARA CHAPISCO ROLADO, PREPARO COM MISTURADOR DE EIXO HORIZONTAL DE 160 KG. AF_08/2019</v>
      </c>
      <c r="D5925" s="8" t="str">
        <f>'SINAPI COMPOSIÇÕES'!I5928</f>
        <v>M3</v>
      </c>
      <c r="E5925" s="8">
        <f>'SINAPI COMPOSIÇÕES'!K5928</f>
        <v>3070.74</v>
      </c>
    </row>
    <row r="5926" spans="1:5" s="8" customFormat="1" ht="33.200000000000003" hidden="1" customHeight="1" outlineLevel="1">
      <c r="A5926" s="8">
        <f>'SINAPI COMPOSIÇÕES'!G5929</f>
        <v>87393</v>
      </c>
      <c r="C5926" s="8" t="str">
        <f>'SINAPI COMPOSIÇÕES'!H5929</f>
        <v>ARGAMASSA INDUSTRIALIZADA PARA CHAPISCO ROLADO, PREPARO COM MISTURADOR DE EIXO HORIZONTAL DE 300 KG. AF_08/2019</v>
      </c>
      <c r="D5926" s="8" t="str">
        <f>'SINAPI COMPOSIÇÕES'!I5929</f>
        <v>M3</v>
      </c>
      <c r="E5926" s="8">
        <f>'SINAPI COMPOSIÇÕES'!K5929</f>
        <v>3089.52</v>
      </c>
    </row>
    <row r="5927" spans="1:5" s="8" customFormat="1" ht="33.200000000000003" hidden="1" customHeight="1" outlineLevel="1">
      <c r="A5927" s="8">
        <f>'SINAPI COMPOSIÇÕES'!G5930</f>
        <v>87394</v>
      </c>
      <c r="C5927" s="8" t="str">
        <f>'SINAPI COMPOSIÇÕES'!H5930</f>
        <v>ARGAMASSA INDUSTRIALIZADA PARA CHAPISCO ROLADO, PREPARO COM MISTURADOR DE EIXO HORIZONTAL DE 600 KG. AF_08/2019</v>
      </c>
      <c r="D5927" s="8" t="str">
        <f>'SINAPI COMPOSIÇÕES'!I5930</f>
        <v>M3</v>
      </c>
      <c r="E5927" s="8">
        <f>'SINAPI COMPOSIÇÕES'!K5930</f>
        <v>3106.12</v>
      </c>
    </row>
    <row r="5928" spans="1:5" s="8" customFormat="1" ht="33.200000000000003" hidden="1" customHeight="1" outlineLevel="1">
      <c r="A5928" s="8">
        <f>'SINAPI COMPOSIÇÕES'!G5931</f>
        <v>87395</v>
      </c>
      <c r="C5928" s="8" t="str">
        <f>'SINAPI COMPOSIÇÕES'!H5931</f>
        <v>ARGAMASSA INDUSTRIALIZADA PARA CHAPISCO COLANTE, PREPARO COM MISTURADOR DE EIXO HORIZONTAL DE 160 KG. AF_08/2019</v>
      </c>
      <c r="D5928" s="8" t="str">
        <f>'SINAPI COMPOSIÇÕES'!I5931</f>
        <v>M3</v>
      </c>
      <c r="E5928" s="8">
        <f>'SINAPI COMPOSIÇÕES'!K5931</f>
        <v>1956.41</v>
      </c>
    </row>
    <row r="5929" spans="1:5" s="8" customFormat="1" ht="33.200000000000003" hidden="1" customHeight="1" outlineLevel="1">
      <c r="A5929" s="8">
        <f>'SINAPI COMPOSIÇÕES'!G5932</f>
        <v>87396</v>
      </c>
      <c r="C5929" s="8" t="str">
        <f>'SINAPI COMPOSIÇÕES'!H5932</f>
        <v>ARGAMASSA INDUSTRIALIZADA PARA CHAPISCO COLANTE, PREPARO COM MISTURADOR DE EIXO HORIZONTAL DE 300 KG. AF_08/2019</v>
      </c>
      <c r="D5929" s="8" t="str">
        <f>'SINAPI COMPOSIÇÕES'!I5932</f>
        <v>M3</v>
      </c>
      <c r="E5929" s="8">
        <f>'SINAPI COMPOSIÇÕES'!K5932</f>
        <v>1960.22</v>
      </c>
    </row>
    <row r="5930" spans="1:5" s="8" customFormat="1" ht="33.200000000000003" hidden="1" customHeight="1" outlineLevel="1">
      <c r="A5930" s="8">
        <f>'SINAPI COMPOSIÇÕES'!G5933</f>
        <v>87397</v>
      </c>
      <c r="C5930" s="8" t="str">
        <f>'SINAPI COMPOSIÇÕES'!H5933</f>
        <v>ARGAMASSA INDUSTRIALIZADA PARA CHAPISCO COLANTE, PREPARO COM MISTURADOR DE EIXO HORIZONTAL DE 600 KG. AF_08/2019</v>
      </c>
      <c r="D5930" s="8" t="str">
        <f>'SINAPI COMPOSIÇÕES'!I5933</f>
        <v>M3</v>
      </c>
      <c r="E5930" s="8">
        <f>'SINAPI COMPOSIÇÕES'!K5933</f>
        <v>1962.53</v>
      </c>
    </row>
    <row r="5931" spans="1:5" s="8" customFormat="1" ht="33.200000000000003" hidden="1" customHeight="1" outlineLevel="1">
      <c r="A5931" s="8">
        <f>'SINAPI COMPOSIÇÕES'!G5934</f>
        <v>87398</v>
      </c>
      <c r="C5931" s="8" t="str">
        <f>'SINAPI COMPOSIÇÕES'!H5934</f>
        <v>ARGAMASSA INDUSTRIALIZADA MULTIUSO PARA REVESTIMENTOS E ASSENTAMENTO DA ALVENARIA, PREPARO MANUAL. AF_08/2019</v>
      </c>
      <c r="D5931" s="8" t="str">
        <f>'SINAPI COMPOSIÇÕES'!I5934</f>
        <v>M3</v>
      </c>
      <c r="E5931" s="8">
        <f>'SINAPI COMPOSIÇÕES'!K5934</f>
        <v>1135.8599999999999</v>
      </c>
    </row>
    <row r="5932" spans="1:5" s="8" customFormat="1" ht="33.200000000000003" hidden="1" customHeight="1" outlineLevel="1">
      <c r="A5932" s="8">
        <f>'SINAPI COMPOSIÇÕES'!G5935</f>
        <v>87399</v>
      </c>
      <c r="C5932" s="8" t="str">
        <f>'SINAPI COMPOSIÇÕES'!H5935</f>
        <v>ARGAMASSA PRONTA PARA CONTRAPISO, PREPARO MANUAL. AF_08/2019</v>
      </c>
      <c r="D5932" s="8" t="str">
        <f>'SINAPI COMPOSIÇÕES'!I5935</f>
        <v>M3</v>
      </c>
      <c r="E5932" s="8">
        <f>'SINAPI COMPOSIÇÕES'!K5935</f>
        <v>1290.81</v>
      </c>
    </row>
    <row r="5933" spans="1:5" s="8" customFormat="1" ht="33.200000000000003" hidden="1" customHeight="1" outlineLevel="1">
      <c r="A5933" s="8">
        <f>'SINAPI COMPOSIÇÕES'!G5936</f>
        <v>87401</v>
      </c>
      <c r="C5933" s="8" t="str">
        <f>'SINAPI COMPOSIÇÕES'!H5936</f>
        <v>ARGAMASSA INDUSTRIALIZADA PARA CHAPISCO ROLADO, PREPARO MANUAL. AF_08/2019</v>
      </c>
      <c r="D5933" s="8" t="str">
        <f>'SINAPI COMPOSIÇÕES'!I5936</f>
        <v>M3</v>
      </c>
      <c r="E5933" s="8">
        <f>'SINAPI COMPOSIÇÕES'!K5936</f>
        <v>3251.67</v>
      </c>
    </row>
    <row r="5934" spans="1:5" s="8" customFormat="1" ht="33.200000000000003" hidden="1" customHeight="1" outlineLevel="1">
      <c r="A5934" s="8">
        <f>'SINAPI COMPOSIÇÕES'!G5937</f>
        <v>87402</v>
      </c>
      <c r="C5934" s="8" t="str">
        <f>'SINAPI COMPOSIÇÕES'!H5937</f>
        <v>ARGAMASSA INDUSTRIALIZADA PARA CHAPISCO COLANTE, PREPARO MANUAL. AF_08/2019</v>
      </c>
      <c r="D5934" s="8" t="str">
        <f>'SINAPI COMPOSIÇÕES'!I5937</f>
        <v>M3</v>
      </c>
      <c r="E5934" s="8">
        <f>'SINAPI COMPOSIÇÕES'!K5937</f>
        <v>2114.52</v>
      </c>
    </row>
    <row r="5935" spans="1:5" s="8" customFormat="1" ht="33.200000000000003" hidden="1" customHeight="1" outlineLevel="1">
      <c r="A5935" s="8">
        <f>'SINAPI COMPOSIÇÕES'!G5938</f>
        <v>87404</v>
      </c>
      <c r="C5935" s="8" t="str">
        <f>'SINAPI COMPOSIÇÕES'!H5938</f>
        <v>ARGAMASSA PARA REVESTIMENTO DECORATIVO MONOCAMADA (MONOCAPA), MISTURA E PROJEÇÃO DE 1,5 M3/H DE ARGAMASSA. AF_08/2019</v>
      </c>
      <c r="D5935" s="8" t="str">
        <f>'SINAPI COMPOSIÇÕES'!I5938</f>
        <v>M3</v>
      </c>
      <c r="E5935" s="8">
        <f>'SINAPI COMPOSIÇÕES'!K5938</f>
        <v>2877.09</v>
      </c>
    </row>
    <row r="5936" spans="1:5" s="8" customFormat="1" ht="33.200000000000003" hidden="1" customHeight="1" outlineLevel="1">
      <c r="A5936" s="8">
        <f>'SINAPI COMPOSIÇÕES'!G5939</f>
        <v>87405</v>
      </c>
      <c r="C5936" s="8" t="str">
        <f>'SINAPI COMPOSIÇÕES'!H5939</f>
        <v>ARGAMASSA PARA REVESTIMENTO DECORATIVO MONOCAMADA (MONOCAPA), MISTURA E PROJEÇÃO DE 2 M3/H DE ARGAMASSA. AF_06/2014</v>
      </c>
      <c r="D5936" s="8" t="str">
        <f>'SINAPI COMPOSIÇÕES'!I5939</f>
        <v>M3</v>
      </c>
      <c r="E5936" s="8">
        <f>'SINAPI COMPOSIÇÕES'!K5939</f>
        <v>2871.07</v>
      </c>
    </row>
    <row r="5937" spans="1:5" s="8" customFormat="1" ht="33.200000000000003" hidden="1" customHeight="1" outlineLevel="1">
      <c r="A5937" s="8">
        <f>'SINAPI COMPOSIÇÕES'!G5940</f>
        <v>87407</v>
      </c>
      <c r="C5937" s="8" t="str">
        <f>'SINAPI COMPOSIÇÕES'!H5940</f>
        <v>ARGAMASSA INDUSTRIALIZADA PARA REVESTIMENTOS, MISTURA E PROJEÇÃO DE 1,5 M³/H DE ARGAMASSA. AF_08/2019</v>
      </c>
      <c r="D5937" s="8" t="str">
        <f>'SINAPI COMPOSIÇÕES'!I5940</f>
        <v>M3</v>
      </c>
      <c r="E5937" s="8">
        <f>'SINAPI COMPOSIÇÕES'!K5940</f>
        <v>1034.27</v>
      </c>
    </row>
    <row r="5938" spans="1:5" s="8" customFormat="1" ht="33.200000000000003" hidden="1" customHeight="1" outlineLevel="1">
      <c r="A5938" s="8">
        <f>'SINAPI COMPOSIÇÕES'!G5941</f>
        <v>87408</v>
      </c>
      <c r="C5938" s="8" t="str">
        <f>'SINAPI COMPOSIÇÕES'!H5941</f>
        <v>ARGAMASSA INDUSTRIALIZADA PARA REVESTIMENTOS, MISTURA E PROJEÇÃO DE 2 M³/H DE ARGAMASSA. AF_06/2014</v>
      </c>
      <c r="D5938" s="8" t="str">
        <f>'SINAPI COMPOSIÇÕES'!I5941</f>
        <v>M3</v>
      </c>
      <c r="E5938" s="8">
        <f>'SINAPI COMPOSIÇÕES'!K5941</f>
        <v>1018.92</v>
      </c>
    </row>
    <row r="5939" spans="1:5" s="8" customFormat="1" ht="33.200000000000003" hidden="1" customHeight="1" outlineLevel="1">
      <c r="A5939" s="8">
        <f>'SINAPI COMPOSIÇÕES'!G5942</f>
        <v>87410</v>
      </c>
      <c r="C5939" s="8" t="str">
        <f>'SINAPI COMPOSIÇÕES'!H5942</f>
        <v>ARGAMASSA À BASE DE GESSO, MISTURA E PROJEÇÃO DE 1,5 M³/H DE ARGAMASSA. AF_08/2019</v>
      </c>
      <c r="D5939" s="8" t="str">
        <f>'SINAPI COMPOSIÇÕES'!I5942</f>
        <v>M3</v>
      </c>
      <c r="E5939" s="8">
        <f>'SINAPI COMPOSIÇÕES'!K5942</f>
        <v>779.88</v>
      </c>
    </row>
    <row r="5940" spans="1:5" s="8" customFormat="1" ht="33.200000000000003" hidden="1" customHeight="1" outlineLevel="1">
      <c r="A5940" s="8">
        <f>'SINAPI COMPOSIÇÕES'!G5943</f>
        <v>88626</v>
      </c>
      <c r="C5940" s="8" t="str">
        <f>'SINAPI COMPOSIÇÕES'!H5943</f>
        <v>ARGAMASSA TRAÇO 1:0,5:4,5 (EM VOLUME DE CIMENTO, CAL E AREIA MÉDIA ÚMIDA), PREPARO MECÂNICO COM BETONEIRA 400 L. AF_08/2019</v>
      </c>
      <c r="D5940" s="8" t="str">
        <f>'SINAPI COMPOSIÇÕES'!I5943</f>
        <v>M3</v>
      </c>
      <c r="E5940" s="8">
        <f>'SINAPI COMPOSIÇÕES'!K5943</f>
        <v>384.3</v>
      </c>
    </row>
    <row r="5941" spans="1:5" s="8" customFormat="1" ht="33.200000000000003" hidden="1" customHeight="1" outlineLevel="1">
      <c r="A5941" s="8">
        <f>'SINAPI COMPOSIÇÕES'!G5944</f>
        <v>88627</v>
      </c>
      <c r="C5941" s="8" t="str">
        <f>'SINAPI COMPOSIÇÕES'!H5944</f>
        <v>ARGAMASSA TRAÇO 1:0,5:4,5 (EM VOLUME DE CIMENTO, CAL E AREIA MÉDIA ÚMIDA) PARA ASSENTAMENTO DE ALVENARIA, PREPARO MANUAL. AF_08/2019</v>
      </c>
      <c r="D5941" s="8" t="str">
        <f>'SINAPI COMPOSIÇÕES'!I5944</f>
        <v>M3</v>
      </c>
      <c r="E5941" s="8">
        <f>'SINAPI COMPOSIÇÕES'!K5944</f>
        <v>440.87</v>
      </c>
    </row>
    <row r="5942" spans="1:5" s="8" customFormat="1" ht="33.200000000000003" hidden="1" customHeight="1" outlineLevel="1">
      <c r="A5942" s="8">
        <f>'SINAPI COMPOSIÇÕES'!G5945</f>
        <v>88628</v>
      </c>
      <c r="C5942" s="8" t="str">
        <f>'SINAPI COMPOSIÇÕES'!H5945</f>
        <v>ARGAMASSA TRAÇO 1:3 (EM VOLUME DE CIMENTO E AREIA MÉDIA ÚMIDA), PREPARO MECÂNICO COM BETONEIRA 400 L. AF_08/2019</v>
      </c>
      <c r="D5942" s="8" t="str">
        <f>'SINAPI COMPOSIÇÕES'!I5945</f>
        <v>M3</v>
      </c>
      <c r="E5942" s="8">
        <f>'SINAPI COMPOSIÇÕES'!K5945</f>
        <v>399.99</v>
      </c>
    </row>
    <row r="5943" spans="1:5" s="8" customFormat="1" ht="33.200000000000003" hidden="1" customHeight="1" outlineLevel="1">
      <c r="A5943" s="8">
        <f>'SINAPI COMPOSIÇÕES'!G5946</f>
        <v>88629</v>
      </c>
      <c r="C5943" s="8" t="str">
        <f>'SINAPI COMPOSIÇÕES'!H5946</f>
        <v>ARGAMASSA TRAÇO 1:3 (EM VOLUME DE CIMENTO E AREIA MÉDIA ÚMIDA), PREPARO MANUAL. AF_08/2019</v>
      </c>
      <c r="D5943" s="8" t="str">
        <f>'SINAPI COMPOSIÇÕES'!I5946</f>
        <v>M3</v>
      </c>
      <c r="E5943" s="8">
        <f>'SINAPI COMPOSIÇÕES'!K5946</f>
        <v>462.04</v>
      </c>
    </row>
    <row r="5944" spans="1:5" s="8" customFormat="1" ht="33.200000000000003" hidden="1" customHeight="1" outlineLevel="1">
      <c r="A5944" s="8">
        <f>'SINAPI COMPOSIÇÕES'!G5947</f>
        <v>88630</v>
      </c>
      <c r="C5944" s="8" t="str">
        <f>'SINAPI COMPOSIÇÕES'!H5947</f>
        <v>ARGAMASSA TRAÇO 1:4 (CIMENTO E AREIA MÉDIA), PREPARO MECÂNICO COM BETONEIRA 400 L. AF_08/2014</v>
      </c>
      <c r="D5944" s="8" t="str">
        <f>'SINAPI COMPOSIÇÕES'!I5947</f>
        <v>M3</v>
      </c>
      <c r="E5944" s="8">
        <f>'SINAPI COMPOSIÇÕES'!K5947</f>
        <v>340.01</v>
      </c>
    </row>
    <row r="5945" spans="1:5" s="8" customFormat="1" ht="33.200000000000003" hidden="1" customHeight="1" outlineLevel="1">
      <c r="A5945" s="8">
        <f>'SINAPI COMPOSIÇÕES'!G5948</f>
        <v>88631</v>
      </c>
      <c r="C5945" s="8" t="str">
        <f>'SINAPI COMPOSIÇÕES'!H5948</f>
        <v>ARGAMASSA TRAÇO 1:4 (EM VOLUME DE CIMENTO E AREIA MÉDIA ÚMIDA), PREPARO MANUAL. AF_08/2019</v>
      </c>
      <c r="D5945" s="8" t="str">
        <f>'SINAPI COMPOSIÇÕES'!I5948</f>
        <v>M3</v>
      </c>
      <c r="E5945" s="8">
        <f>'SINAPI COMPOSIÇÕES'!K5948</f>
        <v>412.69</v>
      </c>
    </row>
    <row r="5946" spans="1:5" s="8" customFormat="1" ht="33.200000000000003" hidden="1" customHeight="1" outlineLevel="1">
      <c r="A5946" s="8">
        <f>'SINAPI COMPOSIÇÕES'!G5949</f>
        <v>88715</v>
      </c>
      <c r="C5946" s="8" t="str">
        <f>'SINAPI COMPOSIÇÕES'!H5949</f>
        <v>ARGAMASSA TRAÇO 1:2:9 (EM VOLUME DE CIMENTO, CAL E AREIA MÉDIA ÚMIDA) PARA EMBOÇO/MASSA ÚNICA/ASSENTAMENTO DE ALVENARIA DE VEDAÇÃO, PREPARO MECÂNICO COM BETONEIRA 400 L. AF_08/2019</v>
      </c>
      <c r="D5946" s="8" t="str">
        <f>'SINAPI COMPOSIÇÕES'!I5949</f>
        <v>M3</v>
      </c>
      <c r="E5946" s="8">
        <f>'SINAPI COMPOSIÇÕES'!K5949</f>
        <v>363.24</v>
      </c>
    </row>
    <row r="5947" spans="1:5" s="8" customFormat="1" ht="33.200000000000003" hidden="1" customHeight="1" outlineLevel="1">
      <c r="A5947" s="8">
        <f>'SINAPI COMPOSIÇÕES'!G5950</f>
        <v>95563</v>
      </c>
      <c r="C5947" s="8" t="str">
        <f>'SINAPI COMPOSIÇÕES'!H5950</f>
        <v>ARGAMASSA TRAÇO 1:1,93 (EM VOLUME DE CIMENTO E AREIA MÉDIA ÚMIDA), FCK 20 MPA, PREPARO MECÂNICO COM MISTURADOR DUPLO HORIZONTAL DE ALTA TURBULÊNCIA. AF_03/2020</v>
      </c>
      <c r="D5947" s="8" t="str">
        <f>'SINAPI COMPOSIÇÕES'!I5950</f>
        <v>M3</v>
      </c>
      <c r="E5947" s="8">
        <f>'SINAPI COMPOSIÇÕES'!K5950</f>
        <v>585.98</v>
      </c>
    </row>
    <row r="5948" spans="1:5" s="8" customFormat="1" ht="33.200000000000003" hidden="1" customHeight="1" outlineLevel="1">
      <c r="A5948" s="8">
        <f>'SINAPI COMPOSIÇÕES'!G5951</f>
        <v>100464</v>
      </c>
      <c r="C5948" s="8" t="str">
        <f>'SINAPI COMPOSIÇÕES'!H5951</f>
        <v>ARGAMASSA TRAÇO 1:0,5:4,5  (EM VOLUME DE CIMENTO, CAL E AREIA MÉDIA ÚMIDA), PREPARO MECÂNICO COM MISTURADOR DE EIXO HORIZONTAL DE 160 KG. AF_08/2019</v>
      </c>
      <c r="D5948" s="8" t="str">
        <f>'SINAPI COMPOSIÇÕES'!I5951</f>
        <v>M3</v>
      </c>
      <c r="E5948" s="8">
        <f>'SINAPI COMPOSIÇÕES'!K5951</f>
        <v>408.29</v>
      </c>
    </row>
    <row r="5949" spans="1:5" s="8" customFormat="1" ht="33.200000000000003" hidden="1" customHeight="1" outlineLevel="1">
      <c r="A5949" s="8">
        <f>'SINAPI COMPOSIÇÕES'!G5952</f>
        <v>100465</v>
      </c>
      <c r="C5949" s="8" t="str">
        <f>'SINAPI COMPOSIÇÕES'!H5952</f>
        <v>ARGAMASSA TRAÇO 1:0,5:4,5  (EM VOLUME DE CIMENTO, CAL E AREIA MÉDIA ÚMIDA), PREPARO MECÂNICO COM MISTURADOR DE EIXO HORIZONTAL DE 300 KG. AF_08/2019</v>
      </c>
      <c r="D5949" s="8" t="str">
        <f>'SINAPI COMPOSIÇÕES'!I5952</f>
        <v>M3</v>
      </c>
      <c r="E5949" s="8">
        <f>'SINAPI COMPOSIÇÕES'!K5952</f>
        <v>374.8</v>
      </c>
    </row>
    <row r="5950" spans="1:5" s="8" customFormat="1" ht="33.200000000000003" hidden="1" customHeight="1" outlineLevel="1">
      <c r="A5950" s="8">
        <f>'SINAPI COMPOSIÇÕES'!G5953</f>
        <v>100466</v>
      </c>
      <c r="C5950" s="8" t="str">
        <f>'SINAPI COMPOSIÇÕES'!H5953</f>
        <v>ARGAMASSA TRAÇO 1:0,5:4,5  (EM VOLUME DE CIMENTO, CAL E AREIA MÉDIA ÚMIDA), PREPARO MECÂNICO COM MISTURADOR DE EIXO HORIZONTAL DE 600 KG. AF_08/2019</v>
      </c>
      <c r="D5950" s="8" t="str">
        <f>'SINAPI COMPOSIÇÕES'!I5953</f>
        <v>M3</v>
      </c>
      <c r="E5950" s="8">
        <f>'SINAPI COMPOSIÇÕES'!K5953</f>
        <v>355.96</v>
      </c>
    </row>
    <row r="5951" spans="1:5" s="8" customFormat="1" ht="33.200000000000003" hidden="1" customHeight="1" outlineLevel="1">
      <c r="A5951" s="8">
        <f>'SINAPI COMPOSIÇÕES'!G5954</f>
        <v>100468</v>
      </c>
      <c r="C5951" s="8" t="str">
        <f>'SINAPI COMPOSIÇÕES'!H5954</f>
        <v>ARGAMASSA TRAÇO 1:3 (EM VOLUME DE CIMENTO E AREIA MÉDIA ÚMIDA), PREPARO MECÂNICO COM MISTURADOR DE EIXO HORIZONTAL DE 160 KG. AF_08/2019</v>
      </c>
      <c r="D5951" s="8" t="str">
        <f>'SINAPI COMPOSIÇÕES'!I5954</f>
        <v>M3</v>
      </c>
      <c r="E5951" s="8">
        <f>'SINAPI COMPOSIÇÕES'!K5954</f>
        <v>492.74</v>
      </c>
    </row>
    <row r="5952" spans="1:5" s="8" customFormat="1" ht="33.200000000000003" hidden="1" customHeight="1" outlineLevel="1">
      <c r="A5952" s="8">
        <f>'SINAPI COMPOSIÇÕES'!G5955</f>
        <v>100469</v>
      </c>
      <c r="C5952" s="8" t="str">
        <f>'SINAPI COMPOSIÇÕES'!H5955</f>
        <v>ARGAMASSA TRAÇO 1:3 (EM VOLUME DE CIMENTO E AREIA MÉDIA ÚMIDA), PREPARO MECÂNICO COM MISTURADOR DE EIXO HORIZONTAL DE 300 KG. AF_08/2019</v>
      </c>
      <c r="D5952" s="8" t="str">
        <f>'SINAPI COMPOSIÇÕES'!I5955</f>
        <v>M3</v>
      </c>
      <c r="E5952" s="8">
        <f>'SINAPI COMPOSIÇÕES'!K5955</f>
        <v>393.07</v>
      </c>
    </row>
    <row r="5953" spans="1:5" s="8" customFormat="1" ht="33.200000000000003" hidden="1" customHeight="1" outlineLevel="1">
      <c r="A5953" s="8">
        <f>'SINAPI COMPOSIÇÕES'!G5956</f>
        <v>100470</v>
      </c>
      <c r="C5953" s="8" t="str">
        <f>'SINAPI COMPOSIÇÕES'!H5956</f>
        <v>ARGAMASSA TRAÇO 1:3 (EM VOLUME DE CIMENTO E AREIA MÉDIA ÚMIDA), PREPARO MECÂNICO COM MISTURADOR DE EIXO HORIZONTAL DE 600 KG. AF_08/2019</v>
      </c>
      <c r="D5953" s="8" t="str">
        <f>'SINAPI COMPOSIÇÕES'!I5956</f>
        <v>M3</v>
      </c>
      <c r="E5953" s="8">
        <f>'SINAPI COMPOSIÇÕES'!K5956</f>
        <v>350.85</v>
      </c>
    </row>
    <row r="5954" spans="1:5" s="8" customFormat="1" ht="33.200000000000003" hidden="1" customHeight="1" outlineLevel="1">
      <c r="A5954" s="8">
        <f>'SINAPI COMPOSIÇÕES'!G5957</f>
        <v>100472</v>
      </c>
      <c r="C5954" s="8" t="str">
        <f>'SINAPI COMPOSIÇÕES'!H5957</f>
        <v>ARGAMASSA TRAÇO 1:4 (EM VOLUME DE CIMENTO E AREIA MÉDIA ÚMIDA), PREPARO MECÂNICO COM MISTURADOR DE EIXO HORIZONTAL DE 160 KG. AF_08/2019</v>
      </c>
      <c r="D5954" s="8" t="str">
        <f>'SINAPI COMPOSIÇÕES'!I5957</f>
        <v>M3</v>
      </c>
      <c r="E5954" s="8">
        <f>'SINAPI COMPOSIÇÕES'!K5957</f>
        <v>396.42</v>
      </c>
    </row>
    <row r="5955" spans="1:5" s="8" customFormat="1" ht="33.200000000000003" hidden="1" customHeight="1" outlineLevel="1">
      <c r="A5955" s="8">
        <f>'SINAPI COMPOSIÇÕES'!G5958</f>
        <v>100473</v>
      </c>
      <c r="C5955" s="8" t="str">
        <f>'SINAPI COMPOSIÇÕES'!H5958</f>
        <v>ARGAMASSA TRAÇO 1:4 (EM VOLUME DE CIMENTO E AREIA MÉDIA ÚMIDA), PREPARO MECÂNICO COM MISTURADOR DE EIXO HORIZONTAL DE 300 KG. AF_08/2019</v>
      </c>
      <c r="D5955" s="8" t="str">
        <f>'SINAPI COMPOSIÇÕES'!I5958</f>
        <v>M3</v>
      </c>
      <c r="E5955" s="8">
        <f>'SINAPI COMPOSIÇÕES'!K5958</f>
        <v>354.13</v>
      </c>
    </row>
    <row r="5956" spans="1:5" s="8" customFormat="1" ht="33.200000000000003" hidden="1" customHeight="1" outlineLevel="1">
      <c r="A5956" s="8">
        <f>'SINAPI COMPOSIÇÕES'!G5959</f>
        <v>100474</v>
      </c>
      <c r="C5956" s="8" t="str">
        <f>'SINAPI COMPOSIÇÕES'!H5959</f>
        <v>ARGAMASSA TRAÇO 1:4 (EM VOLUME DE CIMENTO E AREIA MÉDIA ÚMIDA), PREPARO MECÂNICO COM MISTURADOR DE EIXO HORIZONTAL DE 600 KG. AF_08/2019</v>
      </c>
      <c r="D5956" s="8" t="str">
        <f>'SINAPI COMPOSIÇÕES'!I5959</f>
        <v>M3</v>
      </c>
      <c r="E5956" s="8">
        <f>'SINAPI COMPOSIÇÕES'!K5959</f>
        <v>333.24</v>
      </c>
    </row>
    <row r="5957" spans="1:5" s="8" customFormat="1" ht="33.200000000000003" hidden="1" customHeight="1" outlineLevel="1">
      <c r="A5957" s="8">
        <f>'SINAPI COMPOSIÇÕES'!G5960</f>
        <v>100475</v>
      </c>
      <c r="C5957" s="8" t="str">
        <f>'SINAPI COMPOSIÇÕES'!H5960</f>
        <v>ARGAMASSA TRAÇO 1:3 (EM VOLUME DE CIMENTO E AREIA MÉDIA ÚMIDA) COM ADIÇÃO DE IMPERMEABILIZANTE, PREPARO MECÂNICO COM BETONEIRA 400 L. AF_08/2019</v>
      </c>
      <c r="D5957" s="8" t="str">
        <f>'SINAPI COMPOSIÇÕES'!I5960</f>
        <v>M3</v>
      </c>
      <c r="E5957" s="8">
        <f>'SINAPI COMPOSIÇÕES'!K5960</f>
        <v>487.72</v>
      </c>
    </row>
    <row r="5958" spans="1:5" s="8" customFormat="1" ht="33.200000000000003" hidden="1" customHeight="1" outlineLevel="1">
      <c r="A5958" s="8">
        <f>'SINAPI COMPOSIÇÕES'!G5961</f>
        <v>100477</v>
      </c>
      <c r="C5958" s="8" t="str">
        <f>'SINAPI COMPOSIÇÕES'!H5961</f>
        <v>ARGAMASSA TRAÇO 1:3 (EM VOLUME DE CIMENTO E AREIA MÉDIA ÚMIDA) COM ADIÇÃO DE IMPERMEABILIZANTE, PREPARO MECÂNICO COM MISTURADOR DE EIXO HORIZONTAL DE 160 KG. AF_08/2019</v>
      </c>
      <c r="D5958" s="8" t="str">
        <f>'SINAPI COMPOSIÇÕES'!I5961</f>
        <v>M3</v>
      </c>
      <c r="E5958" s="8">
        <f>'SINAPI COMPOSIÇÕES'!K5961</f>
        <v>544.96</v>
      </c>
    </row>
    <row r="5959" spans="1:5" s="8" customFormat="1" ht="33.200000000000003" hidden="1" customHeight="1" outlineLevel="1">
      <c r="A5959" s="8">
        <f>'SINAPI COMPOSIÇÕES'!G5962</f>
        <v>100478</v>
      </c>
      <c r="C5959" s="8" t="str">
        <f>'SINAPI COMPOSIÇÕES'!H5962</f>
        <v>ARGAMASSA TRAÇO 1:3 (EM VOLUME DE CIMENTO E AREIA MÉDIA ÚMIDA) COM ADIÇÃO DE IMPERMEABILIZANTE, PREPARO MECÂNICO COM MISTURADOR DE EIXO HORIZONTAL DE 300 KG. AF_08/2019</v>
      </c>
      <c r="D5959" s="8" t="str">
        <f>'SINAPI COMPOSIÇÕES'!I5962</f>
        <v>M3</v>
      </c>
      <c r="E5959" s="8">
        <f>'SINAPI COMPOSIÇÕES'!K5962</f>
        <v>478.77</v>
      </c>
    </row>
    <row r="5960" spans="1:5" s="8" customFormat="1" ht="33.200000000000003" hidden="1" customHeight="1" outlineLevel="1">
      <c r="A5960" s="8">
        <f>'SINAPI COMPOSIÇÕES'!G5963</f>
        <v>100479</v>
      </c>
      <c r="C5960" s="8" t="str">
        <f>'SINAPI COMPOSIÇÕES'!H5963</f>
        <v>ARGAMASSA TRAÇO 1:3 (EM VOLUME DE CIMENTO E AREIA MÉDIA ÚMIDA) COM ADIÇÃO DE IMPERMEABILIZANTE, PREPARO MECÂNICO COM MISTURADOR DE EIXO HORIZONTAL DE 600 KG. AF_08/2019</v>
      </c>
      <c r="D5960" s="8" t="str">
        <f>'SINAPI COMPOSIÇÕES'!I5963</f>
        <v>M3</v>
      </c>
      <c r="E5960" s="8">
        <f>'SINAPI COMPOSIÇÕES'!K5963</f>
        <v>462.13</v>
      </c>
    </row>
    <row r="5961" spans="1:5" s="8" customFormat="1" ht="33.200000000000003" hidden="1" customHeight="1" outlineLevel="1">
      <c r="A5961" s="8">
        <f>'SINAPI COMPOSIÇÕES'!G5964</f>
        <v>100480</v>
      </c>
      <c r="C5961" s="8" t="str">
        <f>'SINAPI COMPOSIÇÕES'!H5964</f>
        <v>ARGAMASSA TRAÇO 1:3 (EM VOLUME DE CIMENTO E AREIA MÉDIA ÚMIDA) COM ADIÇÃO DE IMPERMEABILIZANTE, PREPARO MANUAL. AF_08/2019</v>
      </c>
      <c r="D5961" s="8" t="str">
        <f>'SINAPI COMPOSIÇÕES'!I5964</f>
        <v>M3</v>
      </c>
      <c r="E5961" s="8">
        <f>'SINAPI COMPOSIÇÕES'!K5964</f>
        <v>547.75</v>
      </c>
    </row>
    <row r="5962" spans="1:5" s="8" customFormat="1" ht="33.200000000000003" hidden="1" customHeight="1" outlineLevel="1">
      <c r="A5962" s="8">
        <f>'SINAPI COMPOSIÇÕES'!G5965</f>
        <v>100481</v>
      </c>
      <c r="C5962" s="8" t="str">
        <f>'SINAPI COMPOSIÇÕES'!H5965</f>
        <v>ARGAMASSA TRAÇO 1:4 (EM VOLUME DE CIMENTO E AREIA MÉDIA ÚMIDA) COM ADIÇÃO DE IMPERMEABILIZANTE, PREPARO MECÂNICO COM BETONEIRA 400 L. AF_08/2019</v>
      </c>
      <c r="D5962" s="8" t="str">
        <f>'SINAPI COMPOSIÇÕES'!I5965</f>
        <v>M3</v>
      </c>
      <c r="E5962" s="8">
        <f>'SINAPI COMPOSIÇÕES'!K5965</f>
        <v>421.16</v>
      </c>
    </row>
    <row r="5963" spans="1:5" s="8" customFormat="1" ht="33.200000000000003" hidden="1" customHeight="1" outlineLevel="1">
      <c r="A5963" s="8">
        <f>'SINAPI COMPOSIÇÕES'!G5966</f>
        <v>100483</v>
      </c>
      <c r="C5963" s="8" t="str">
        <f>'SINAPI COMPOSIÇÕES'!H5966</f>
        <v>ARGAMASSA TRAÇO 1:4 (EM VOLUME DE CIMENTO E AREIA MÉDIA ÚMIDA) COM ADIÇÃO DE IMPERMEABILIZANTE, PREPARO MECÂNICO COM MISTURADOR DE EIXO HORIZONTAL DE 160 KG. AF_08/2019</v>
      </c>
      <c r="D5963" s="8" t="str">
        <f>'SINAPI COMPOSIÇÕES'!I5966</f>
        <v>M3</v>
      </c>
      <c r="E5963" s="8">
        <f>'SINAPI COMPOSIÇÕES'!K5966</f>
        <v>464.01</v>
      </c>
    </row>
    <row r="5964" spans="1:5" s="8" customFormat="1" ht="33.200000000000003" hidden="1" customHeight="1" outlineLevel="1">
      <c r="A5964" s="8">
        <f>'SINAPI COMPOSIÇÕES'!G5967</f>
        <v>100484</v>
      </c>
      <c r="C5964" s="8" t="str">
        <f>'SINAPI COMPOSIÇÕES'!H5967</f>
        <v>ARGAMASSA TRAÇO 1:4 (EM VOLUME DE CIMENTO E AREIA MÉDIA ÚMIDA) COM ADIÇÃO DE IMPERMEABILIZANTE, PREPARO MECÂNICO COM MISTURADOR DE EIXO HORIZONTAL DE 300 KG. AF_08/2019</v>
      </c>
      <c r="D5964" s="8" t="str">
        <f>'SINAPI COMPOSIÇÕES'!I5967</f>
        <v>M3</v>
      </c>
      <c r="E5964" s="8">
        <f>'SINAPI COMPOSIÇÕES'!K5967</f>
        <v>422.42</v>
      </c>
    </row>
    <row r="5965" spans="1:5" s="8" customFormat="1" ht="33.200000000000003" hidden="1" customHeight="1" outlineLevel="1">
      <c r="A5965" s="8">
        <f>'SINAPI COMPOSIÇÕES'!G5968</f>
        <v>100485</v>
      </c>
      <c r="C5965" s="8" t="str">
        <f>'SINAPI COMPOSIÇÕES'!H5968</f>
        <v>ARGAMASSA TRAÇO 1:4 (EM VOLUME DE CIMENTO E AREIA MÉDIA ÚMIDA) COM ADIÇÃO DE IMPERMEABILIZANTE, PREPARO MECÂNICO COM MISTURADOR DE EIXO HORIZONTAL DE 600 KG. AF_08/2019</v>
      </c>
      <c r="D5965" s="8" t="str">
        <f>'SINAPI COMPOSIÇÕES'!I5968</f>
        <v>M3</v>
      </c>
      <c r="E5965" s="8">
        <f>'SINAPI COMPOSIÇÕES'!K5968</f>
        <v>402.48</v>
      </c>
    </row>
    <row r="5966" spans="1:5" s="8" customFormat="1" ht="33.200000000000003" hidden="1" customHeight="1" outlineLevel="1">
      <c r="A5966" s="8">
        <f>'SINAPI COMPOSIÇÕES'!G5969</f>
        <v>100486</v>
      </c>
      <c r="C5966" s="8" t="str">
        <f>'SINAPI COMPOSIÇÕES'!H5969</f>
        <v>ARGAMASSA TRAÇO 1:4 (EM VOLUME DE CIMENTO E AREIA MÉDIA ÚMIDA) COM ADIÇÃO DE IMPERMEABILIZANTE, PREPARO MANUAL. AF_08/2019</v>
      </c>
      <c r="D5966" s="8" t="str">
        <f>'SINAPI COMPOSIÇÕES'!I5969</f>
        <v>M3</v>
      </c>
      <c r="E5966" s="8">
        <f>'SINAPI COMPOSIÇÕES'!K5969</f>
        <v>485.19</v>
      </c>
    </row>
    <row r="5967" spans="1:5" s="8" customFormat="1" ht="33.200000000000003" hidden="1" customHeight="1" outlineLevel="1">
      <c r="A5967" s="8">
        <f>'SINAPI COMPOSIÇÕES'!G5970</f>
        <v>100487</v>
      </c>
      <c r="C5967" s="8" t="str">
        <f>'SINAPI COMPOSIÇÕES'!H5970</f>
        <v>ARGAMASSA TRAÇO 1:2:9 (EM VOLUME DE CIMENTO, CAL E AREIA MÉDIA ÚMIDA) PARA EMBOÇO/MASSA ÚNICA/ASSENTAMENTO DE ALVENARIA DE VEDAÇÃO, PREPARO MECÂNICO COM MISTURADOR DE EIXO HORIZONTAL DE 600 KG. AF_08/2019</v>
      </c>
      <c r="D5967" s="8" t="str">
        <f>'SINAPI COMPOSIÇÕES'!I5970</f>
        <v>M3</v>
      </c>
      <c r="E5967" s="8">
        <f>'SINAPI COMPOSIÇÕES'!K5970</f>
        <v>341.32</v>
      </c>
    </row>
    <row r="5968" spans="1:5" s="8" customFormat="1" ht="33.200000000000003" hidden="1" customHeight="1" outlineLevel="1">
      <c r="A5968" s="8">
        <f>'SINAPI COMPOSIÇÕES'!G5971</f>
        <v>100488</v>
      </c>
      <c r="C5968" s="8" t="str">
        <f>'SINAPI COMPOSIÇÕES'!H5971</f>
        <v>ARGAMASSA TRAÇO 1:0,5:4,5 (EM VOLUME DE CIMENTO, CAL E AREIA MÉDIA ÚMIDA), PREPARO MECÂNICO COM BETONEIRA 600 L. AF_08/2019</v>
      </c>
      <c r="D5968" s="8" t="str">
        <f>'SINAPI COMPOSIÇÕES'!I5971</f>
        <v>M3</v>
      </c>
      <c r="E5968" s="8">
        <f>'SINAPI COMPOSIÇÕES'!K5971</f>
        <v>373.08</v>
      </c>
    </row>
    <row r="5969" spans="1:5" s="8" customFormat="1" ht="33.200000000000003" hidden="1" customHeight="1" outlineLevel="1">
      <c r="A5969" s="8">
        <f>'SINAPI COMPOSIÇÕES'!G5972</f>
        <v>100489</v>
      </c>
      <c r="C5969" s="8" t="str">
        <f>'SINAPI COMPOSIÇÕES'!H5972</f>
        <v>ARGAMASSA TRAÇO 1:3 (EM VOLUME DE CIMENTO E AREIA MÉDIA ÚMIDA), PREPARO MECÂNICO COM BETONEIRA 600 L. AF_08/2019</v>
      </c>
      <c r="D5969" s="8" t="str">
        <f>'SINAPI COMPOSIÇÕES'!I5972</f>
        <v>M3</v>
      </c>
      <c r="E5969" s="8">
        <f>'SINAPI COMPOSIÇÕES'!K5972</f>
        <v>395.14</v>
      </c>
    </row>
    <row r="5970" spans="1:5" s="8" customFormat="1" ht="33.200000000000003" hidden="1" customHeight="1" outlineLevel="1">
      <c r="A5970" s="8">
        <f>'SINAPI COMPOSIÇÕES'!G5973</f>
        <v>100490</v>
      </c>
      <c r="C5970" s="8" t="str">
        <f>'SINAPI COMPOSIÇÕES'!H5973</f>
        <v>ARGAMASSA TRAÇO 1:4 (EM VOLUME DE CIMENTO E AREIA MÉDIA ÚMIDA), PREPARO MECÂNICO COM BETONEIRA 600 L. AF_08/2019</v>
      </c>
      <c r="D5970" s="8" t="str">
        <f>'SINAPI COMPOSIÇÕES'!I5973</f>
        <v>M3</v>
      </c>
      <c r="E5970" s="8">
        <f>'SINAPI COMPOSIÇÕES'!K5973</f>
        <v>347.08</v>
      </c>
    </row>
    <row r="5971" spans="1:5" s="8" customFormat="1" ht="33.200000000000003" hidden="1" customHeight="1" outlineLevel="1">
      <c r="A5971" s="8">
        <f>'SINAPI COMPOSIÇÕES'!G5974</f>
        <v>100491</v>
      </c>
      <c r="C5971" s="8" t="str">
        <f>'SINAPI COMPOSIÇÕES'!H5974</f>
        <v>ARGAMASSA TRAÇO 1:3 (EM VOLUME DE CIMENTO E AREIA MÉDIA ÚMIDA) COM ADIÇÃO DE IMPERMEABILIZANTE, PREPARO MECÂNICO COM BETONEIRA 600 L. AF_08/2019</v>
      </c>
      <c r="D5971" s="8" t="str">
        <f>'SINAPI COMPOSIÇÕES'!I5974</f>
        <v>M3</v>
      </c>
      <c r="E5971" s="8">
        <f>'SINAPI COMPOSIÇÕES'!K5974</f>
        <v>483.35</v>
      </c>
    </row>
    <row r="5972" spans="1:5" s="8" customFormat="1" ht="33.200000000000003" hidden="1" customHeight="1" outlineLevel="1">
      <c r="A5972" s="8">
        <f>'SINAPI COMPOSIÇÕES'!G5975</f>
        <v>100492</v>
      </c>
      <c r="C5972" s="8" t="str">
        <f>'SINAPI COMPOSIÇÕES'!H5975</f>
        <v>ARGAMASSA TRAÇO 1:4 (EM VOLUME DE CIMENTO E AREIA MÉDIA ÚMIDA) COM ADIÇÃO DE IMPERMEABILIZANTE, PREPARO MECÂNICO COM BETONEIRA 600 L. AF_08/2019</v>
      </c>
      <c r="D5972" s="8" t="str">
        <f>'SINAPI COMPOSIÇÕES'!I5975</f>
        <v>M3</v>
      </c>
      <c r="E5972" s="8">
        <f>'SINAPI COMPOSIÇÕES'!K5975</f>
        <v>417.3</v>
      </c>
    </row>
    <row r="5973" spans="1:5" s="8" customFormat="1" ht="33.200000000000003" hidden="1" customHeight="1" outlineLevel="1">
      <c r="A5973" s="8">
        <f>'SINAPI COMPOSIÇÕES'!G5976</f>
        <v>92121</v>
      </c>
      <c r="C5973" s="8" t="str">
        <f>'SINAPI COMPOSIÇÕES'!H5976</f>
        <v>PENEIRAMENTO DE AREIA COM PENEIRA ELÉTRICA. AF_11/2015</v>
      </c>
      <c r="D5973" s="8" t="str">
        <f>'SINAPI COMPOSIÇÕES'!I5976</f>
        <v>M3</v>
      </c>
      <c r="E5973" s="8">
        <f>'SINAPI COMPOSIÇÕES'!K5976</f>
        <v>21.77</v>
      </c>
    </row>
    <row r="5974" spans="1:5" s="8" customFormat="1" ht="33.200000000000003" hidden="1" customHeight="1" outlineLevel="1">
      <c r="A5974" s="8">
        <f>'SINAPI COMPOSIÇÕES'!G5977</f>
        <v>92122</v>
      </c>
      <c r="C5974" s="8" t="str">
        <f>'SINAPI COMPOSIÇÕES'!H5977</f>
        <v>PENEIRAMENTO DE AREIA COM PENEIRA MANUAL. AF_11/2015</v>
      </c>
      <c r="D5974" s="8" t="str">
        <f>'SINAPI COMPOSIÇÕES'!I5977</f>
        <v>M3</v>
      </c>
      <c r="E5974" s="8">
        <f>'SINAPI COMPOSIÇÕES'!K5977</f>
        <v>36.35</v>
      </c>
    </row>
    <row r="5975" spans="1:5" s="8" customFormat="1" ht="33.200000000000003" hidden="1" customHeight="1" outlineLevel="1">
      <c r="A5975" s="8">
        <f>'SINAPI COMPOSIÇÕES'!G5978</f>
        <v>92123</v>
      </c>
      <c r="C5975" s="8" t="str">
        <f>'SINAPI COMPOSIÇÕES'!H5978</f>
        <v>ENSACAMENTO DE AREIA. AF_11/2015</v>
      </c>
      <c r="D5975" s="8" t="str">
        <f>'SINAPI COMPOSIÇÕES'!I5978</f>
        <v>M3</v>
      </c>
      <c r="E5975" s="8">
        <f>'SINAPI COMPOSIÇÕES'!K5978</f>
        <v>34.630000000000003</v>
      </c>
    </row>
    <row r="5976" spans="1:5" s="8" customFormat="1" ht="33.200000000000003" hidden="1" customHeight="1" outlineLevel="1">
      <c r="A5976" s="8">
        <f>'SINAPI COMPOSIÇÕES'!G5979</f>
        <v>100195</v>
      </c>
      <c r="C5976" s="8" t="str">
        <f>'SINAPI COMPOSIÇÕES'!H5979</f>
        <v>TRANSPORTE HORIZONTAL MANUAL, DE SACOS DE 50 KG (UNIDADE: KGXKM). AF_07/2019</v>
      </c>
      <c r="D5976" s="8" t="str">
        <f>'SINAPI COMPOSIÇÕES'!I5979</f>
        <v>KGXKM</v>
      </c>
      <c r="E5976" s="8">
        <f>'SINAPI COMPOSIÇÕES'!K5979</f>
        <v>0.55000000000000004</v>
      </c>
    </row>
    <row r="5977" spans="1:5" s="8" customFormat="1" ht="33.200000000000003" hidden="1" customHeight="1" outlineLevel="1">
      <c r="A5977" s="8">
        <f>'SINAPI COMPOSIÇÕES'!G5980</f>
        <v>100196</v>
      </c>
      <c r="C5977" s="8" t="str">
        <f>'SINAPI COMPOSIÇÕES'!H5980</f>
        <v>TRANSPORTE HORIZONTAL MANUAL, DE SACOS DE 30 KG (UNIDADE: KGXKM). AF_07/2019</v>
      </c>
      <c r="D5977" s="8" t="str">
        <f>'SINAPI COMPOSIÇÕES'!I5980</f>
        <v>KGXKM</v>
      </c>
      <c r="E5977" s="8">
        <f>'SINAPI COMPOSIÇÕES'!K5980</f>
        <v>0.92</v>
      </c>
    </row>
    <row r="5978" spans="1:5" s="8" customFormat="1" ht="33.200000000000003" hidden="1" customHeight="1" outlineLevel="1">
      <c r="A5978" s="8">
        <f>'SINAPI COMPOSIÇÕES'!G5981</f>
        <v>100197</v>
      </c>
      <c r="C5978" s="8" t="str">
        <f>'SINAPI COMPOSIÇÕES'!H5981</f>
        <v>TRANSPORTE HORIZONTAL MANUAL, DE SACOS DE 20 KG (UNIDADE: KGXKM). AF_07/2019</v>
      </c>
      <c r="D5978" s="8" t="str">
        <f>'SINAPI COMPOSIÇÕES'!I5981</f>
        <v>KGXKM</v>
      </c>
      <c r="E5978" s="8">
        <f>'SINAPI COMPOSIÇÕES'!K5981</f>
        <v>1.39</v>
      </c>
    </row>
    <row r="5979" spans="1:5" s="8" customFormat="1" ht="33.200000000000003" hidden="1" customHeight="1" outlineLevel="1">
      <c r="A5979" s="8">
        <f>'SINAPI COMPOSIÇÕES'!G5982</f>
        <v>100198</v>
      </c>
      <c r="C5979" s="8" t="str">
        <f>'SINAPI COMPOSIÇÕES'!H5982</f>
        <v>TRANSPORTE HORIZONTAL COM CARRINHO PLATAFORMA, DE SACOS DE 50 KG (UNIDADE: KGXKM). AF_07/2019</v>
      </c>
      <c r="D5979" s="8" t="str">
        <f>'SINAPI COMPOSIÇÕES'!I5982</f>
        <v>KGXKM</v>
      </c>
      <c r="E5979" s="8">
        <f>'SINAPI COMPOSIÇÕES'!K5982</f>
        <v>0.19</v>
      </c>
    </row>
    <row r="5980" spans="1:5" s="8" customFormat="1" ht="33.200000000000003" hidden="1" customHeight="1" outlineLevel="1">
      <c r="A5980" s="8">
        <f>'SINAPI COMPOSIÇÕES'!G5983</f>
        <v>100199</v>
      </c>
      <c r="C5980" s="8" t="str">
        <f>'SINAPI COMPOSIÇÕES'!H5983</f>
        <v>TRANSPORTE HORIZONTAL COM CARRINHO PLATAFORMA, DE SACOS DE 30 KG (UNIDADE: KGXKM). AF_07/2019</v>
      </c>
      <c r="D5980" s="8" t="str">
        <f>'SINAPI COMPOSIÇÕES'!I5983</f>
        <v>KGXKM</v>
      </c>
      <c r="E5980" s="8">
        <f>'SINAPI COMPOSIÇÕES'!K5983</f>
        <v>0.23</v>
      </c>
    </row>
    <row r="5981" spans="1:5" s="8" customFormat="1" ht="33.200000000000003" hidden="1" customHeight="1" outlineLevel="1">
      <c r="A5981" s="8">
        <f>'SINAPI COMPOSIÇÕES'!G5984</f>
        <v>100200</v>
      </c>
      <c r="C5981" s="8" t="str">
        <f>'SINAPI COMPOSIÇÕES'!H5984</f>
        <v>TRANSPORTE HORIZONTAL COM CARRINHO PLATAFORMA, DE SACOS DE 20 KG (UNIDADE: KGXKM). AF_07/2019</v>
      </c>
      <c r="D5981" s="8" t="str">
        <f>'SINAPI COMPOSIÇÕES'!I5984</f>
        <v>KGXKM</v>
      </c>
      <c r="E5981" s="8">
        <f>'SINAPI COMPOSIÇÕES'!K5984</f>
        <v>0.28000000000000003</v>
      </c>
    </row>
    <row r="5982" spans="1:5" s="8" customFormat="1" ht="33.200000000000003" hidden="1" customHeight="1" outlineLevel="1">
      <c r="A5982" s="8">
        <f>'SINAPI COMPOSIÇÕES'!G5985</f>
        <v>100201</v>
      </c>
      <c r="C5982" s="8" t="str">
        <f>'SINAPI COMPOSIÇÕES'!H5985</f>
        <v>TRANSPORTE HORIZONTAL COM CARRINHO DE MÃO, DE SACOS DE 50 KG (UNIDADE: KGXKM). AF_07/2019</v>
      </c>
      <c r="D5982" s="8" t="str">
        <f>'SINAPI COMPOSIÇÕES'!I5985</f>
        <v>KGXKM</v>
      </c>
      <c r="E5982" s="8">
        <f>'SINAPI COMPOSIÇÕES'!K5985</f>
        <v>0.56000000000000005</v>
      </c>
    </row>
    <row r="5983" spans="1:5" s="8" customFormat="1" ht="33.200000000000003" hidden="1" customHeight="1" outlineLevel="1">
      <c r="A5983" s="8">
        <f>'SINAPI COMPOSIÇÕES'!G5986</f>
        <v>100202</v>
      </c>
      <c r="C5983" s="8" t="str">
        <f>'SINAPI COMPOSIÇÕES'!H5986</f>
        <v>TRANSPORTE HORIZONTAL COM CARRINHO DE MÃO, DE SACOS DE 30 KG (UNIDADE: KGXKM). AF_07/2019</v>
      </c>
      <c r="D5983" s="8" t="str">
        <f>'SINAPI COMPOSIÇÕES'!I5986</f>
        <v>KGXKM</v>
      </c>
      <c r="E5983" s="8">
        <f>'SINAPI COMPOSIÇÕES'!K5986</f>
        <v>0.66</v>
      </c>
    </row>
    <row r="5984" spans="1:5" s="8" customFormat="1" ht="33.200000000000003" hidden="1" customHeight="1" outlineLevel="1">
      <c r="A5984" s="8">
        <f>'SINAPI COMPOSIÇÕES'!G5987</f>
        <v>100203</v>
      </c>
      <c r="C5984" s="8" t="str">
        <f>'SINAPI COMPOSIÇÕES'!H5987</f>
        <v>TRANSPORTE HORIZONTAL COM CARRINHO DE MÃO, DE SACOS DE 20 KG (UNIDADE: KGXKM). AF_07/2019</v>
      </c>
      <c r="D5984" s="8" t="str">
        <f>'SINAPI COMPOSIÇÕES'!I5987</f>
        <v>KGXKM</v>
      </c>
      <c r="E5984" s="8">
        <f>'SINAPI COMPOSIÇÕES'!K5987</f>
        <v>0.78</v>
      </c>
    </row>
    <row r="5985" spans="1:5" s="8" customFormat="1" ht="33.200000000000003" hidden="1" customHeight="1" outlineLevel="1">
      <c r="A5985" s="8">
        <f>'SINAPI COMPOSIÇÕES'!G5988</f>
        <v>100204</v>
      </c>
      <c r="C5985" s="8" t="str">
        <f>'SINAPI COMPOSIÇÕES'!H5988</f>
        <v>TRANSPORTE HORIZONTAL COM MANIPULADOR TELESCÓPICO, DE PÁLETE DE SACOS (UNIDADE: KGXKM). AF_07/2019</v>
      </c>
      <c r="D5985" s="8" t="str">
        <f>'SINAPI COMPOSIÇÕES'!I5988</f>
        <v>KGXKM</v>
      </c>
      <c r="E5985" s="8">
        <f>'SINAPI COMPOSIÇÕES'!K5988</f>
        <v>0.08</v>
      </c>
    </row>
    <row r="5986" spans="1:5" s="8" customFormat="1" ht="33.200000000000003" hidden="1" customHeight="1" outlineLevel="1">
      <c r="A5986" s="8">
        <f>'SINAPI COMPOSIÇÕES'!G5989</f>
        <v>100205</v>
      </c>
      <c r="C5986" s="8" t="str">
        <f>'SINAPI COMPOSIÇÕES'!H5989</f>
        <v>TRANSPORTE HORIZONTAL COM JERICA DE 60 L, DE MASSA/ GRANEL (UNIDADE: M3XKM). AF_07/2019</v>
      </c>
      <c r="D5986" s="8" t="str">
        <f>'SINAPI COMPOSIÇÕES'!I5989</f>
        <v>M3XKM</v>
      </c>
      <c r="E5986" s="8">
        <f>'SINAPI COMPOSIÇÕES'!K5989</f>
        <v>1035.52</v>
      </c>
    </row>
    <row r="5987" spans="1:5" s="8" customFormat="1" ht="33.200000000000003" hidden="1" customHeight="1" outlineLevel="1">
      <c r="A5987" s="8">
        <f>'SINAPI COMPOSIÇÕES'!G5990</f>
        <v>100206</v>
      </c>
      <c r="C5987" s="8" t="str">
        <f>'SINAPI COMPOSIÇÕES'!H5990</f>
        <v>TRANSPORTE HORIZONTAL COM JERICA DE 90 L, DE MASSA/ GRANEL (UNIDADE: M3XKM). AF_07/2019</v>
      </c>
      <c r="D5987" s="8" t="str">
        <f>'SINAPI COMPOSIÇÕES'!I5990</f>
        <v>M3XKM</v>
      </c>
      <c r="E5987" s="8">
        <f>'SINAPI COMPOSIÇÕES'!K5990</f>
        <v>748.5</v>
      </c>
    </row>
    <row r="5988" spans="1:5" s="8" customFormat="1" ht="33.200000000000003" hidden="1" customHeight="1" outlineLevel="1">
      <c r="A5988" s="8">
        <f>'SINAPI COMPOSIÇÕES'!G5991</f>
        <v>100207</v>
      </c>
      <c r="C5988" s="8" t="str">
        <f>'SINAPI COMPOSIÇÕES'!H5991</f>
        <v>TRANSPORTE HORIZONTAL COM CARREGADEIRA, DE MASSA/ GRANEL (UNIDADE: M3XKM). AF_07/2019</v>
      </c>
      <c r="D5988" s="8" t="str">
        <f>'SINAPI COMPOSIÇÕES'!I5991</f>
        <v>M3XKM</v>
      </c>
      <c r="E5988" s="8">
        <f>'SINAPI COMPOSIÇÕES'!K5991</f>
        <v>344.89</v>
      </c>
    </row>
    <row r="5989" spans="1:5" s="8" customFormat="1" ht="33.200000000000003" hidden="1" customHeight="1" outlineLevel="1">
      <c r="A5989" s="8">
        <f>'SINAPI COMPOSIÇÕES'!G5992</f>
        <v>100208</v>
      </c>
      <c r="C5989" s="8" t="str">
        <f>'SINAPI COMPOSIÇÕES'!H5992</f>
        <v>TRANSPORTE HORIZONTAL MANUAL, DE BLOCOS VAZADOS DE CONCRETO OU CERÂMICO DE 19X19X39CM (UNIDADE: BLOCOXKM). AF_07/2019</v>
      </c>
      <c r="D5989" s="8" t="str">
        <f>'SINAPI COMPOSIÇÕES'!I5992</f>
        <v>UNXKM</v>
      </c>
      <c r="E5989" s="8">
        <f>'SINAPI COMPOSIÇÕES'!K5992</f>
        <v>13.7</v>
      </c>
    </row>
    <row r="5990" spans="1:5" s="8" customFormat="1" ht="33.200000000000003" hidden="1" customHeight="1" outlineLevel="1">
      <c r="A5990" s="8">
        <f>'SINAPI COMPOSIÇÕES'!G5993</f>
        <v>100209</v>
      </c>
      <c r="C5990" s="8" t="str">
        <f>'SINAPI COMPOSIÇÕES'!H5993</f>
        <v>TRANSPORTE HORIZONTAL MANUAL, DE BLOCOS CERÂMICOS FURADOS NA HORIZONTAL DE 9X19X19CM (UNIDADE: BLOCOXKM). AF_07/2019</v>
      </c>
      <c r="D5990" s="8" t="str">
        <f>'SINAPI COMPOSIÇÕES'!I5993</f>
        <v>UNXKM</v>
      </c>
      <c r="E5990" s="8">
        <f>'SINAPI COMPOSIÇÕES'!K5993</f>
        <v>6.85</v>
      </c>
    </row>
    <row r="5991" spans="1:5" s="8" customFormat="1" ht="33.200000000000003" hidden="1" customHeight="1" outlineLevel="1">
      <c r="A5991" s="8">
        <f>'SINAPI COMPOSIÇÕES'!G5994</f>
        <v>100210</v>
      </c>
      <c r="C5991" s="8" t="str">
        <f>'SINAPI COMPOSIÇÕES'!H5994</f>
        <v>TRANSPORTE HORIZONTAL COM CARRINHO DE MÃO, DE BLOCOS VAZADOS DE CONCRETO OU CERÂMICO DE 19X19X39CM (UNIDADE: BLOCOXKM). AF_07/2019</v>
      </c>
      <c r="D5991" s="8" t="str">
        <f>'SINAPI COMPOSIÇÕES'!I5994</f>
        <v>UNXKM</v>
      </c>
      <c r="E5991" s="8">
        <f>'SINAPI COMPOSIÇÕES'!K5994</f>
        <v>12.62</v>
      </c>
    </row>
    <row r="5992" spans="1:5" s="8" customFormat="1" ht="33.200000000000003" hidden="1" customHeight="1" outlineLevel="1">
      <c r="A5992" s="8">
        <f>'SINAPI COMPOSIÇÕES'!G5995</f>
        <v>100211</v>
      </c>
      <c r="C5992" s="8" t="str">
        <f>'SINAPI COMPOSIÇÕES'!H5995</f>
        <v>TRANSPORTE HORIZONTAL COM CARRINHO DE MÃO, DE BLOCOS CERÂMICOS FURADOS NA HORIZONTAL DE 9X19X19CM (UNIDADE: BLOCOXKM). AF_07/2019</v>
      </c>
      <c r="D5992" s="8" t="str">
        <f>'SINAPI COMPOSIÇÕES'!I5995</f>
        <v>UNXKM</v>
      </c>
      <c r="E5992" s="8">
        <f>'SINAPI COMPOSIÇÕES'!K5995</f>
        <v>4.87</v>
      </c>
    </row>
    <row r="5993" spans="1:5" s="8" customFormat="1" ht="33.200000000000003" hidden="1" customHeight="1" outlineLevel="1">
      <c r="A5993" s="8">
        <f>'SINAPI COMPOSIÇÕES'!G5996</f>
        <v>100212</v>
      </c>
      <c r="C5993" s="8" t="str">
        <f>'SINAPI COMPOSIÇÕES'!H5996</f>
        <v>TRANSPORTE HORIZONTAL COM CARRINHO PLATAFORMA, DE BLOCOS VAZADOS DE CONCRETO OU CERÂMICO DE 19X19X39CM (UNIDADE: BLOCOXKM). AF_07/2019</v>
      </c>
      <c r="D5993" s="8" t="str">
        <f>'SINAPI COMPOSIÇÕES'!I5996</f>
        <v>UNXKM</v>
      </c>
      <c r="E5993" s="8">
        <f>'SINAPI COMPOSIÇÕES'!K5996</f>
        <v>5.37</v>
      </c>
    </row>
    <row r="5994" spans="1:5" s="8" customFormat="1" ht="33.200000000000003" hidden="1" customHeight="1" outlineLevel="1">
      <c r="A5994" s="8">
        <f>'SINAPI COMPOSIÇÕES'!G5997</f>
        <v>100213</v>
      </c>
      <c r="C5994" s="8" t="str">
        <f>'SINAPI COMPOSIÇÕES'!H5997</f>
        <v>TRANSPORTE HORIZONTAL COM CARRINHO PLATAFORMA, DE BLOCOS CERÂMICOS FURADOS NA HORIZONTAL DE 9X19X19CM (UNIDADE: BLOCOXKM). AF_07/2019</v>
      </c>
      <c r="D5994" s="8" t="str">
        <f>'SINAPI COMPOSIÇÕES'!I5997</f>
        <v>UNXKM</v>
      </c>
      <c r="E5994" s="8">
        <f>'SINAPI COMPOSIÇÕES'!K5997</f>
        <v>1.93</v>
      </c>
    </row>
    <row r="5995" spans="1:5" s="8" customFormat="1" ht="33.200000000000003" hidden="1" customHeight="1" outlineLevel="1">
      <c r="A5995" s="8">
        <f>'SINAPI COMPOSIÇÕES'!G5998</f>
        <v>100214</v>
      </c>
      <c r="C5995" s="8" t="str">
        <f>'SINAPI COMPOSIÇÕES'!H5998</f>
        <v>TRANSPORTE HORIZONTAL COM CARRINHO MINI PÁLETES, DE BLOCOS VAZADOS DE CONCRETO DE 19X19X39CM (UNIDADE: BLOCOXKM). AF_07/2019</v>
      </c>
      <c r="D5995" s="8" t="str">
        <f>'SINAPI COMPOSIÇÕES'!I5998</f>
        <v>UNXKM</v>
      </c>
      <c r="E5995" s="8">
        <f>'SINAPI COMPOSIÇÕES'!K5998</f>
        <v>2.96</v>
      </c>
    </row>
    <row r="5996" spans="1:5" s="8" customFormat="1" ht="33.200000000000003" hidden="1" customHeight="1" outlineLevel="1">
      <c r="A5996" s="8">
        <f>'SINAPI COMPOSIÇÕES'!G5999</f>
        <v>100215</v>
      </c>
      <c r="C5996" s="8" t="str">
        <f>'SINAPI COMPOSIÇÕES'!H5999</f>
        <v>TRANSPORTE HORIZONTAL COM CARRINHO MINI PÁLETES, DE BLOCOS CERÂMICOS FURADOS NA VERTICAL DE 19X19X39CM (UNIDADE: BLOCOXKM). AF_07/2019</v>
      </c>
      <c r="D5996" s="8" t="str">
        <f>'SINAPI COMPOSIÇÕES'!I5999</f>
        <v>UNXKM</v>
      </c>
      <c r="E5996" s="8">
        <f>'SINAPI COMPOSIÇÕES'!K5999</f>
        <v>2.54</v>
      </c>
    </row>
    <row r="5997" spans="1:5" s="8" customFormat="1" ht="33.200000000000003" hidden="1" customHeight="1" outlineLevel="1">
      <c r="A5997" s="8">
        <f>'SINAPI COMPOSIÇÕES'!G6000</f>
        <v>100216</v>
      </c>
      <c r="C5997" s="8" t="str">
        <f>'SINAPI COMPOSIÇÕES'!H6000</f>
        <v>TRANSPORTE HORIZONTAL COM CARRINHO MINI PÁLETES, DE BLOCOS CERÂMICOS FURADOS NA HORIZONTAL DE 9X19X19CM (UNIDADE: BLOCOXKM). AF_07/2019</v>
      </c>
      <c r="D5997" s="8" t="str">
        <f>'SINAPI COMPOSIÇÕES'!I6000</f>
        <v>UNXKM</v>
      </c>
      <c r="E5997" s="8">
        <f>'SINAPI COMPOSIÇÕES'!K6000</f>
        <v>0.68</v>
      </c>
    </row>
    <row r="5998" spans="1:5" s="8" customFormat="1" ht="33.200000000000003" hidden="1" customHeight="1" outlineLevel="1">
      <c r="A5998" s="8">
        <f>'SINAPI COMPOSIÇÕES'!G6001</f>
        <v>100217</v>
      </c>
      <c r="C5998" s="8" t="str">
        <f>'SINAPI COMPOSIÇÕES'!H6001</f>
        <v>TRANSPORTE HORIZONTAL COM MANIPULADOR TELESCÓPICO, DE BLOCOS VAZADOS DE CONCRETO DE 19X19X39CM (UNIDADE: BLOCOXKM). AF_07/2019</v>
      </c>
      <c r="D5998" s="8" t="str">
        <f>'SINAPI COMPOSIÇÕES'!I6001</f>
        <v>UNXKM</v>
      </c>
      <c r="E5998" s="8">
        <f>'SINAPI COMPOSIÇÕES'!K6001</f>
        <v>2.27</v>
      </c>
    </row>
    <row r="5999" spans="1:5" s="8" customFormat="1" ht="33.200000000000003" hidden="1" customHeight="1" outlineLevel="1">
      <c r="A5999" s="8">
        <f>'SINAPI COMPOSIÇÕES'!G6002</f>
        <v>100218</v>
      </c>
      <c r="C5999" s="8" t="str">
        <f>'SINAPI COMPOSIÇÕES'!H6002</f>
        <v>TRANSPORTE HORIZONTAL COM MANIPULADOR TELESCÓPICO, DE BLOCOS CERÂMICOS FURADOS NA VERTICAL DE 19X19X39CM (UNIDADE: BLOCOXKM). AF_07/2019</v>
      </c>
      <c r="D5999" s="8" t="str">
        <f>'SINAPI COMPOSIÇÕES'!I6002</f>
        <v>UNXKM</v>
      </c>
      <c r="E5999" s="8">
        <f>'SINAPI COMPOSIÇÕES'!K6002</f>
        <v>1.55</v>
      </c>
    </row>
    <row r="6000" spans="1:5" s="8" customFormat="1" ht="33.200000000000003" hidden="1" customHeight="1" outlineLevel="1">
      <c r="A6000" s="8">
        <f>'SINAPI COMPOSIÇÕES'!G6003</f>
        <v>100219</v>
      </c>
      <c r="C6000" s="8" t="str">
        <f>'SINAPI COMPOSIÇÕES'!H6003</f>
        <v>TRANSPORTE HORIZONTAL COM MANIPULADOR TELESCÓPICO, DE BLOCOS CERÂMICOS FURADOS NA HORIZONTAL DE 9X19X19CM (UNIDADE: BLOCOXKM). AF_07/2019</v>
      </c>
      <c r="D6000" s="8" t="str">
        <f>'SINAPI COMPOSIÇÕES'!I6003</f>
        <v>UNXKM</v>
      </c>
      <c r="E6000" s="8">
        <f>'SINAPI COMPOSIÇÕES'!K6003</f>
        <v>0.34</v>
      </c>
    </row>
    <row r="6001" spans="1:5" s="8" customFormat="1" ht="33.200000000000003" hidden="1" customHeight="1" outlineLevel="1">
      <c r="A6001" s="8">
        <f>'SINAPI COMPOSIÇÕES'!G6004</f>
        <v>100220</v>
      </c>
      <c r="C6001" s="8" t="str">
        <f>'SINAPI COMPOSIÇÕES'!H6004</f>
        <v>TRANSPORTE HORIZONTAL MANUAL, DE CAIXA COM REVESTIMENTO CERÂMICO (UNIDADE: M2XKM). AF_07/2019</v>
      </c>
      <c r="D6001" s="8" t="str">
        <f>'SINAPI COMPOSIÇÕES'!I6004</f>
        <v>M2XKM</v>
      </c>
      <c r="E6001" s="8">
        <f>'SINAPI COMPOSIÇÕES'!K6004</f>
        <v>19.68</v>
      </c>
    </row>
    <row r="6002" spans="1:5" s="8" customFormat="1" ht="33.200000000000003" hidden="1" customHeight="1" outlineLevel="1">
      <c r="A6002" s="8">
        <f>'SINAPI COMPOSIÇÕES'!G6005</f>
        <v>100221</v>
      </c>
      <c r="C6002" s="8" t="str">
        <f>'SINAPI COMPOSIÇÕES'!H6005</f>
        <v>TRANSPORTE HORIZONTAL COM CARRINHO DE MÃO, DE CAIXA COM REVESTIMENTO CERÂMICO (UNIDADE: M2XKM). AF_07/2019</v>
      </c>
      <c r="D6002" s="8" t="str">
        <f>'SINAPI COMPOSIÇÕES'!I6005</f>
        <v>M2XKM</v>
      </c>
      <c r="E6002" s="8">
        <f>'SINAPI COMPOSIÇÕES'!K6005</f>
        <v>22.3</v>
      </c>
    </row>
    <row r="6003" spans="1:5" s="8" customFormat="1" ht="33.200000000000003" hidden="1" customHeight="1" outlineLevel="1">
      <c r="A6003" s="8">
        <f>'SINAPI COMPOSIÇÕES'!G6006</f>
        <v>100222</v>
      </c>
      <c r="C6003" s="8" t="str">
        <f>'SINAPI COMPOSIÇÕES'!H6006</f>
        <v>TRANSPORTE HORIZONTAL COM CARRINHO PLATAFORMA, DE CAIXA COM REVESTIMENTO CERÂMICO (UNIDADE: M2XKM). AF_07/2019</v>
      </c>
      <c r="D6003" s="8" t="str">
        <f>'SINAPI COMPOSIÇÕES'!I6006</f>
        <v>M2XKM</v>
      </c>
      <c r="E6003" s="8">
        <f>'SINAPI COMPOSIÇÕES'!K6006</f>
        <v>8.4499999999999993</v>
      </c>
    </row>
    <row r="6004" spans="1:5" s="8" customFormat="1" ht="33.200000000000003" hidden="1" customHeight="1" outlineLevel="1">
      <c r="A6004" s="8">
        <f>'SINAPI COMPOSIÇÕES'!G6007</f>
        <v>100223</v>
      </c>
      <c r="C6004" s="8" t="str">
        <f>'SINAPI COMPOSIÇÕES'!H6007</f>
        <v>TRANSPORTE HORIZONTAL COM CARRINHO MINI PÁLETES, DE CAIXA COM REVESTIMENTO CERÂMICO (UNIDADE: M2XKM). AF_07/2019</v>
      </c>
      <c r="D6004" s="8" t="str">
        <f>'SINAPI COMPOSIÇÕES'!I6007</f>
        <v>M2XKM</v>
      </c>
      <c r="E6004" s="8">
        <f>'SINAPI COMPOSIÇÕES'!K6007</f>
        <v>3.95</v>
      </c>
    </row>
    <row r="6005" spans="1:5" s="8" customFormat="1" ht="33.200000000000003" hidden="1" customHeight="1" outlineLevel="1">
      <c r="A6005" s="8">
        <f>'SINAPI COMPOSIÇÕES'!G6008</f>
        <v>100224</v>
      </c>
      <c r="C6005" s="8" t="str">
        <f>'SINAPI COMPOSIÇÕES'!H6008</f>
        <v>TRANSPORTE HORIZONTAL COM MANIPULADOR TELESCÓPICO, DE CAIXA COM REVESTIMENTO CERÂMICO (UNIDADE: M2XKM). AF_07/2019</v>
      </c>
      <c r="D6005" s="8" t="str">
        <f>'SINAPI COMPOSIÇÕES'!I6008</f>
        <v>M2XKM</v>
      </c>
      <c r="E6005" s="8">
        <f>'SINAPI COMPOSIÇÕES'!K6008</f>
        <v>2.27</v>
      </c>
    </row>
    <row r="6006" spans="1:5" s="8" customFormat="1" ht="33.200000000000003" hidden="1" customHeight="1" outlineLevel="1">
      <c r="A6006" s="8">
        <f>'SINAPI COMPOSIÇÕES'!G6009</f>
        <v>100225</v>
      </c>
      <c r="C6006" s="8" t="str">
        <f>'SINAPI COMPOSIÇÕES'!H6009</f>
        <v>TRANSPORTE HORIZONTAL MANUAL, DE LATA DE 18 LITROS (UNIDADE: LXKM). AF_07/2019</v>
      </c>
      <c r="D6006" s="8" t="str">
        <f>'SINAPI COMPOSIÇÕES'!I6009</f>
        <v>LXKM</v>
      </c>
      <c r="E6006" s="8">
        <f>'SINAPI COMPOSIÇÕES'!K6009</f>
        <v>1.54</v>
      </c>
    </row>
    <row r="6007" spans="1:5" s="8" customFormat="1" ht="33.200000000000003" hidden="1" customHeight="1" outlineLevel="1">
      <c r="A6007" s="8">
        <f>'SINAPI COMPOSIÇÕES'!G6010</f>
        <v>100226</v>
      </c>
      <c r="C6007" s="8" t="str">
        <f>'SINAPI COMPOSIÇÕES'!H6010</f>
        <v>TRANSPORTE HORIZONTAL COM CARRINHO PLATAFORMA, DE LATA DE 18 LITROS (UNIDADE: LXKM). AF_07/2019</v>
      </c>
      <c r="D6007" s="8" t="str">
        <f>'SINAPI COMPOSIÇÕES'!I6010</f>
        <v>LXKM</v>
      </c>
      <c r="E6007" s="8">
        <f>'SINAPI COMPOSIÇÕES'!K6010</f>
        <v>0.48</v>
      </c>
    </row>
    <row r="6008" spans="1:5" s="8" customFormat="1" ht="33.200000000000003" hidden="1" customHeight="1" outlineLevel="1">
      <c r="A6008" s="8">
        <f>'SINAPI COMPOSIÇÕES'!G6011</f>
        <v>100227</v>
      </c>
      <c r="C6008" s="8" t="str">
        <f>'SINAPI COMPOSIÇÕES'!H6011</f>
        <v>TRANSPORTE HORIZONTAL COM CARRINHO RACIONAL, DE LATA DE 18 LITROS (UNIDADE: LXKM). AF_07/2019</v>
      </c>
      <c r="D6008" s="8" t="str">
        <f>'SINAPI COMPOSIÇÕES'!I6011</f>
        <v>LXKM</v>
      </c>
      <c r="E6008" s="8">
        <f>'SINAPI COMPOSIÇÕES'!K6011</f>
        <v>0.71</v>
      </c>
    </row>
    <row r="6009" spans="1:5" s="8" customFormat="1" ht="33.200000000000003" hidden="1" customHeight="1" outlineLevel="1">
      <c r="A6009" s="8">
        <f>'SINAPI COMPOSIÇÕES'!G6012</f>
        <v>100228</v>
      </c>
      <c r="C6009" s="8" t="str">
        <f>'SINAPI COMPOSIÇÕES'!H6012</f>
        <v>TRANSPORTE HORIZONTAL COM MANIPULADOR TELESCÓPICO, DE LATA DE 18 LITROS (UNIDADE: LXKM). AF_07/2019</v>
      </c>
      <c r="D6009" s="8" t="str">
        <f>'SINAPI COMPOSIÇÕES'!I6012</f>
        <v>LXKM</v>
      </c>
      <c r="E6009" s="8">
        <f>'SINAPI COMPOSIÇÕES'!K6012</f>
        <v>0.22</v>
      </c>
    </row>
    <row r="6010" spans="1:5" s="8" customFormat="1" ht="33.200000000000003" hidden="1" customHeight="1" outlineLevel="1">
      <c r="A6010" s="8">
        <f>'SINAPI COMPOSIÇÕES'!G6013</f>
        <v>100229</v>
      </c>
      <c r="C6010" s="8" t="str">
        <f>'SINAPI COMPOSIÇÕES'!H6013</f>
        <v>TRANSPORTE VERTICAL MANUAL, 1 PAVIMENTO, DE SACOS DE 50 KG (UNIDADE: KG). AF_07/2019</v>
      </c>
      <c r="D6010" s="8" t="str">
        <f>'SINAPI COMPOSIÇÕES'!I6013</f>
        <v>KG</v>
      </c>
      <c r="E6010" s="8">
        <f>'SINAPI COMPOSIÇÕES'!K6013</f>
        <v>0.01</v>
      </c>
    </row>
    <row r="6011" spans="1:5" s="8" customFormat="1" ht="33.200000000000003" hidden="1" customHeight="1" outlineLevel="1">
      <c r="A6011" s="8">
        <f>'SINAPI COMPOSIÇÕES'!G6014</f>
        <v>100230</v>
      </c>
      <c r="C6011" s="8" t="str">
        <f>'SINAPI COMPOSIÇÕES'!H6014</f>
        <v>TRANSPORTE VERTICAL MANUAL, 1 PAVIMENTO, DE SACOS DE 30 KG (UNIDADE: KG). AF_07/2019</v>
      </c>
      <c r="D6011" s="8" t="str">
        <f>'SINAPI COMPOSIÇÕES'!I6014</f>
        <v>KG</v>
      </c>
      <c r="E6011" s="8">
        <f>'SINAPI COMPOSIÇÕES'!K6014</f>
        <v>0.01</v>
      </c>
    </row>
    <row r="6012" spans="1:5" s="8" customFormat="1" ht="33.200000000000003" hidden="1" customHeight="1" outlineLevel="1">
      <c r="A6012" s="8">
        <f>'SINAPI COMPOSIÇÕES'!G6015</f>
        <v>100231</v>
      </c>
      <c r="C6012" s="8" t="str">
        <f>'SINAPI COMPOSIÇÕES'!H6015</f>
        <v>TRANSPORTE VERTICAL MANUAL, 1 PAVIMENTO, DE SACOS DE 20 KG (UNIDADE: KG). AF_07/2019</v>
      </c>
      <c r="D6012" s="8" t="str">
        <f>'SINAPI COMPOSIÇÕES'!I6015</f>
        <v>KG</v>
      </c>
      <c r="E6012" s="8">
        <f>'SINAPI COMPOSIÇÕES'!K6015</f>
        <v>0.02</v>
      </c>
    </row>
    <row r="6013" spans="1:5" s="8" customFormat="1" ht="33.200000000000003" hidden="1" customHeight="1" outlineLevel="1">
      <c r="A6013" s="8">
        <f>'SINAPI COMPOSIÇÕES'!G6016</f>
        <v>100232</v>
      </c>
      <c r="C6013" s="8" t="str">
        <f>'SINAPI COMPOSIÇÕES'!H6016</f>
        <v>TRANSPORTE VERTICAL MANUAL, 1 PAVIMENTO, DE BLOCOS VAZADOS DE CONCRETO OU CERÂMICO DE 19X19X39CM (UNIDADE: BLOCO). AF_07/2019</v>
      </c>
      <c r="D6013" s="8" t="str">
        <f>'SINAPI COMPOSIÇÕES'!I6016</f>
        <v>UN</v>
      </c>
      <c r="E6013" s="8">
        <f>'SINAPI COMPOSIÇÕES'!K6016</f>
        <v>0.26</v>
      </c>
    </row>
    <row r="6014" spans="1:5" s="8" customFormat="1" ht="33.200000000000003" hidden="1" customHeight="1" outlineLevel="1">
      <c r="A6014" s="8">
        <f>'SINAPI COMPOSIÇÕES'!G6017</f>
        <v>100233</v>
      </c>
      <c r="C6014" s="8" t="str">
        <f>'SINAPI COMPOSIÇÕES'!H6017</f>
        <v>TRANSPORTE VERTICAL MANUAL, 1 PAVIMENTO, DE BLOCOS CERÂMICOS FURADOS NA HORIZONTAL DE 9X19X19CM (UNIDADE: BLOCO). AF_07/2019</v>
      </c>
      <c r="D6014" s="8" t="str">
        <f>'SINAPI COMPOSIÇÕES'!I6017</f>
        <v>UN</v>
      </c>
      <c r="E6014" s="8">
        <f>'SINAPI COMPOSIÇÕES'!K6017</f>
        <v>0.13</v>
      </c>
    </row>
    <row r="6015" spans="1:5" s="8" customFormat="1" ht="33.200000000000003" hidden="1" customHeight="1" outlineLevel="1">
      <c r="A6015" s="8">
        <f>'SINAPI COMPOSIÇÕES'!G6018</f>
        <v>100234</v>
      </c>
      <c r="C6015" s="8" t="str">
        <f>'SINAPI COMPOSIÇÕES'!H6018</f>
        <v>TRANSPORTE VERTICAL MANUAL, 1 PAVIMENTO, DE CAIXA COM REVESTIMENTO CERÂMICO (UNIDADE: M2). AF_07/2019</v>
      </c>
      <c r="D6015" s="8" t="str">
        <f>'SINAPI COMPOSIÇÕES'!I6018</f>
        <v>M2</v>
      </c>
      <c r="E6015" s="8">
        <f>'SINAPI COMPOSIÇÕES'!K6018</f>
        <v>0.38</v>
      </c>
    </row>
    <row r="6016" spans="1:5" s="8" customFormat="1" ht="33.200000000000003" hidden="1" customHeight="1" outlineLevel="1">
      <c r="A6016" s="8">
        <f>'SINAPI COMPOSIÇÕES'!G6019</f>
        <v>100235</v>
      </c>
      <c r="C6016" s="8" t="str">
        <f>'SINAPI COMPOSIÇÕES'!H6019</f>
        <v>TRANSPORTE VERTICAL MANUAL, 1 PAVIMENTO, DE LATA DE 18 LITROS (UNIDADE: L). AF_07/2019</v>
      </c>
      <c r="D6016" s="8" t="str">
        <f>'SINAPI COMPOSIÇÕES'!I6019</f>
        <v>L</v>
      </c>
      <c r="E6016" s="8">
        <f>'SINAPI COMPOSIÇÕES'!K6019</f>
        <v>0.03</v>
      </c>
    </row>
    <row r="6017" spans="1:5" s="8" customFormat="1" ht="33.200000000000003" hidden="1" customHeight="1" outlineLevel="1">
      <c r="A6017" s="8">
        <f>'SINAPI COMPOSIÇÕES'!G6020</f>
        <v>100236</v>
      </c>
      <c r="C6017" s="8" t="str">
        <f>'SINAPI COMPOSIÇÕES'!H6020</f>
        <v>TRANSPORTE HORIZONTAL MANUAL, DE TUBO DE PVC SOLDÁVEL COM DIÂMETRO MENOR OU IGUAL A 60 MM (UNIDADE: MXKM). AF_07/2019</v>
      </c>
      <c r="D6017" s="8" t="str">
        <f>'SINAPI COMPOSIÇÕES'!I6020</f>
        <v>MXKM</v>
      </c>
      <c r="E6017" s="8">
        <f>'SINAPI COMPOSIÇÕES'!K6020</f>
        <v>1.96</v>
      </c>
    </row>
    <row r="6018" spans="1:5" s="8" customFormat="1" ht="33.200000000000003" hidden="1" customHeight="1" outlineLevel="1">
      <c r="A6018" s="8">
        <f>'SINAPI COMPOSIÇÕES'!G6021</f>
        <v>100237</v>
      </c>
      <c r="C6018" s="8" t="str">
        <f>'SINAPI COMPOSIÇÕES'!H6021</f>
        <v>TRANSPORTE HORIZONTAL MANUAL, DE TUBO DE PVC SOLDÁVEL COM DIÂMETRO MAIOR QUE 60 MM E MENOR OU IGUAL A 85 MM (UNIDADE: MXKM). AF_07/2019</v>
      </c>
      <c r="D6018" s="8" t="str">
        <f>'SINAPI COMPOSIÇÕES'!I6021</f>
        <v>MXKM</v>
      </c>
      <c r="E6018" s="8">
        <f>'SINAPI COMPOSIÇÕES'!K6021</f>
        <v>2.35</v>
      </c>
    </row>
    <row r="6019" spans="1:5" s="8" customFormat="1" ht="33.200000000000003" hidden="1" customHeight="1" outlineLevel="1">
      <c r="A6019" s="8">
        <f>'SINAPI COMPOSIÇÕES'!G6022</f>
        <v>100238</v>
      </c>
      <c r="C6019" s="8" t="str">
        <f>'SINAPI COMPOSIÇÕES'!H6022</f>
        <v>TRANSPORTE HORIZONTAL MANUAL, DE TUBO DE CPVC COM DIÂMETRO MENOR OU IGUAL A 73 MM (UNIDADE: MXKM). AF_07/2019</v>
      </c>
      <c r="D6019" s="8" t="str">
        <f>'SINAPI COMPOSIÇÕES'!I6022</f>
        <v>MXKM</v>
      </c>
      <c r="E6019" s="8">
        <f>'SINAPI COMPOSIÇÕES'!K6022</f>
        <v>3.76</v>
      </c>
    </row>
    <row r="6020" spans="1:5" s="8" customFormat="1" ht="33.200000000000003" hidden="1" customHeight="1" outlineLevel="1">
      <c r="A6020" s="8">
        <f>'SINAPI COMPOSIÇÕES'!G6023</f>
        <v>100239</v>
      </c>
      <c r="C6020" s="8" t="str">
        <f>'SINAPI COMPOSIÇÕES'!H6023</f>
        <v>TRANSPORTE HORIZONTAL MANUAL, DE TUBO DE CPVC COM DIÂMETRO MAIOR QUE 73 MM E MENOR OU IGUAL A 89 MM (UNIDADE: MXKM). AF_07/2019</v>
      </c>
      <c r="D6020" s="8" t="str">
        <f>'SINAPI COMPOSIÇÕES'!I6023</f>
        <v>MXKM</v>
      </c>
      <c r="E6020" s="8">
        <f>'SINAPI COMPOSIÇÕES'!K6023</f>
        <v>4.7</v>
      </c>
    </row>
    <row r="6021" spans="1:5" s="8" customFormat="1" ht="33.200000000000003" hidden="1" customHeight="1" outlineLevel="1">
      <c r="A6021" s="8">
        <f>'SINAPI COMPOSIÇÕES'!G6024</f>
        <v>100240</v>
      </c>
      <c r="C6021" s="8" t="str">
        <f>'SINAPI COMPOSIÇÕES'!H6024</f>
        <v>TRANSPORTE HORIZONTAL MANUAL, DE TUBO DE PPR - PN12 OU PN25 - COM DIÂMETRO MENOR OU IGUAL A 50 MM (UNIDADE: MXKM). AF_07/2019</v>
      </c>
      <c r="D6021" s="8" t="str">
        <f>'SINAPI COMPOSIÇÕES'!I6024</f>
        <v>MXKM</v>
      </c>
      <c r="E6021" s="8">
        <f>'SINAPI COMPOSIÇÕES'!K6024</f>
        <v>2.82</v>
      </c>
    </row>
    <row r="6022" spans="1:5" s="8" customFormat="1" ht="33.200000000000003" hidden="1" customHeight="1" outlineLevel="1">
      <c r="A6022" s="8">
        <f>'SINAPI COMPOSIÇÕES'!G6025</f>
        <v>100241</v>
      </c>
      <c r="C6022" s="8" t="str">
        <f>'SINAPI COMPOSIÇÕES'!H6025</f>
        <v>TRANSPORTE HORIZONTAL MANUAL, DE TUBO DE PPR - PN12 OU PN25 - COM DIÂMETRO MAIOR QUE 50 MM E MENOR OU IGUAL A 75 MM (UNIDADE: MXKM). AF_07/2019</v>
      </c>
      <c r="D6022" s="8" t="str">
        <f>'SINAPI COMPOSIÇÕES'!I6025</f>
        <v>MXKM</v>
      </c>
      <c r="E6022" s="8">
        <f>'SINAPI COMPOSIÇÕES'!K6025</f>
        <v>4.7</v>
      </c>
    </row>
    <row r="6023" spans="1:5" s="8" customFormat="1" ht="33.200000000000003" hidden="1" customHeight="1" outlineLevel="1">
      <c r="A6023" s="8">
        <f>'SINAPI COMPOSIÇÕES'!G6026</f>
        <v>100242</v>
      </c>
      <c r="C6023" s="8" t="str">
        <f>'SINAPI COMPOSIÇÕES'!H6026</f>
        <v>TRANSPORTE HORIZONTAL MANUAL, DE TUBO DE PPR - PN12 OU PN25 - COM DIÂMETRO MAIOR QUE 75 MM E MENOR OU IGUAL A 110 MM (UNIDADE: MXKM). AF_07/2019</v>
      </c>
      <c r="D6023" s="8" t="str">
        <f>'SINAPI COMPOSIÇÕES'!I6026</f>
        <v>MXKM</v>
      </c>
      <c r="E6023" s="8">
        <f>'SINAPI COMPOSIÇÕES'!K6026</f>
        <v>13.91</v>
      </c>
    </row>
    <row r="6024" spans="1:5" s="8" customFormat="1" ht="33.200000000000003" hidden="1" customHeight="1" outlineLevel="1">
      <c r="A6024" s="8">
        <f>'SINAPI COMPOSIÇÕES'!G6027</f>
        <v>100243</v>
      </c>
      <c r="C6024" s="8" t="str">
        <f>'SINAPI COMPOSIÇÕES'!H6027</f>
        <v>TRANSPORTE HORIZONTAL MANUAL, DE TUBO DE COBRE - CLASSE E - COM DIÂMETRO MENOR OU IGUAL A 54 MM (UNIDADE: MXKM). AF_07/2019</v>
      </c>
      <c r="D6024" s="8" t="str">
        <f>'SINAPI COMPOSIÇÕES'!I6027</f>
        <v>MXKM</v>
      </c>
      <c r="E6024" s="8">
        <f>'SINAPI COMPOSIÇÕES'!K6027</f>
        <v>2.2599999999999998</v>
      </c>
    </row>
    <row r="6025" spans="1:5" s="8" customFormat="1" ht="33.200000000000003" hidden="1" customHeight="1" outlineLevel="1">
      <c r="A6025" s="8">
        <f>'SINAPI COMPOSIÇÕES'!G6028</f>
        <v>100244</v>
      </c>
      <c r="C6025" s="8" t="str">
        <f>'SINAPI COMPOSIÇÕES'!H6028</f>
        <v>TRANSPORTE HORIZONTAL MANUAL, DE TUBO DE COBRE - CLASSE E - COM DIÂMETRO MAIOR QUE 54 MM E MENOR OU IGUAL A 79 MM (UNIDADE: MXKM). AF_07/2019</v>
      </c>
      <c r="D6025" s="8" t="str">
        <f>'SINAPI COMPOSIÇÕES'!I6028</f>
        <v>MXKM</v>
      </c>
      <c r="E6025" s="8">
        <f>'SINAPI COMPOSIÇÕES'!K6028</f>
        <v>2.82</v>
      </c>
    </row>
    <row r="6026" spans="1:5" s="8" customFormat="1" ht="33.200000000000003" hidden="1" customHeight="1" outlineLevel="1">
      <c r="A6026" s="8">
        <f>'SINAPI COMPOSIÇÕES'!G6029</f>
        <v>100245</v>
      </c>
      <c r="C6026" s="8" t="str">
        <f>'SINAPI COMPOSIÇÕES'!H6029</f>
        <v>TRANSPORTE HORIZONTAL MANUAL, DE TUBO DE COBRE - CLASSE E - COM DIÂMETRO MAIOR QUE 79 MM E MENOR OU IGUAL A 104 MM (UNIDADE: MXKM). AF_07/2019</v>
      </c>
      <c r="D6026" s="8" t="str">
        <f>'SINAPI COMPOSIÇÕES'!I6029</f>
        <v>MXKM</v>
      </c>
      <c r="E6026" s="8">
        <f>'SINAPI COMPOSIÇÕES'!K6029</f>
        <v>5.65</v>
      </c>
    </row>
    <row r="6027" spans="1:5" s="8" customFormat="1" ht="33.200000000000003" hidden="1" customHeight="1" outlineLevel="1">
      <c r="A6027" s="8">
        <f>'SINAPI COMPOSIÇÕES'!G6030</f>
        <v>100246</v>
      </c>
      <c r="C6027" s="8" t="str">
        <f>'SINAPI COMPOSIÇÕES'!H6030</f>
        <v>TRANSPORTE HORIZONTAL MANUAL, DE TUBO DE PVC SÉRIE NORMAL - ESGOTO PREDIAL, OU REFORÇADO PARA ESGOTO OU ÁGUAS PLUVIAIS PREDIAL, COM DIÂMETRO MENOR OU IGUAL A 75 MM (UNIDADE: MXKM). AF_07/2019</v>
      </c>
      <c r="D6027" s="8" t="str">
        <f>'SINAPI COMPOSIÇÕES'!I6030</f>
        <v>MXKM</v>
      </c>
      <c r="E6027" s="8">
        <f>'SINAPI COMPOSIÇÕES'!K6030</f>
        <v>1.88</v>
      </c>
    </row>
    <row r="6028" spans="1:5" s="8" customFormat="1" ht="33.200000000000003" hidden="1" customHeight="1" outlineLevel="1">
      <c r="A6028" s="8">
        <f>'SINAPI COMPOSIÇÕES'!G6031</f>
        <v>100247</v>
      </c>
      <c r="C6028" s="8" t="str">
        <f>'SINAPI COMPOSIÇÕES'!H6031</f>
        <v>TRANSPORTE HORIZONTAL MANUAL, DE TUBO DE PVC SÉRIE NORMAL - ESGOTO PREDIAL, OU REFORÇADO PARA ESGOTO OU ÁGUAS PLUVIAIS PREDIAL, COM DIÂMETRO MAIOR QUE 75 MM E MENOR OU IGUAL A 100 MM (UNIDADE: MXKM). AF_07/2019</v>
      </c>
      <c r="D6028" s="8" t="str">
        <f>'SINAPI COMPOSIÇÕES'!I6031</f>
        <v>MXKM</v>
      </c>
      <c r="E6028" s="8">
        <f>'SINAPI COMPOSIÇÕES'!K6031</f>
        <v>2.35</v>
      </c>
    </row>
    <row r="6029" spans="1:5" s="8" customFormat="1" ht="33.200000000000003" hidden="1" customHeight="1" outlineLevel="1">
      <c r="A6029" s="8">
        <f>'SINAPI COMPOSIÇÕES'!G6032</f>
        <v>100248</v>
      </c>
      <c r="C6029" s="8" t="str">
        <f>'SINAPI COMPOSIÇÕES'!H6032</f>
        <v>TRANSPORTE HORIZONTAL MANUAL, DE TUBO DE PVC SÉRIE NORMAL - ESGOTO PREDIAL, OU REFORÇADO PARA ESGOTO OU ÁGUAS PLUVIAIS PREDIAL, COM DIÂMETRO MAIOR QUE 100 MM E MENOR OU IGUAL A 150 MM (UNIDADE: MXKM). AF_07/2019</v>
      </c>
      <c r="D6029" s="8" t="str">
        <f>'SINAPI COMPOSIÇÕES'!I6032</f>
        <v>MXKM</v>
      </c>
      <c r="E6029" s="8">
        <f>'SINAPI COMPOSIÇÕES'!K6032</f>
        <v>9.27</v>
      </c>
    </row>
    <row r="6030" spans="1:5" s="8" customFormat="1" ht="33.200000000000003" hidden="1" customHeight="1" outlineLevel="1">
      <c r="A6030" s="8">
        <f>'SINAPI COMPOSIÇÕES'!G6033</f>
        <v>100249</v>
      </c>
      <c r="C6030" s="8" t="str">
        <f>'SINAPI COMPOSIÇÕES'!H6033</f>
        <v>TRANSPORTE HORIZONTAL MANUAL, DE TUBO DE AÇO CARBONO LEVE OU MÉDIO, PRETO OU GALVANIZADO, COM DIÂMETRO MENOR OU IGUAL A 20 MM (UNIDADE: MXKM). AF_07/2019</v>
      </c>
      <c r="D6030" s="8" t="str">
        <f>'SINAPI COMPOSIÇÕES'!I6033</f>
        <v>MXKM</v>
      </c>
      <c r="E6030" s="8">
        <f>'SINAPI COMPOSIÇÕES'!K6033</f>
        <v>1.88</v>
      </c>
    </row>
    <row r="6031" spans="1:5" s="8" customFormat="1" ht="33.200000000000003" hidden="1" customHeight="1" outlineLevel="1">
      <c r="A6031" s="8">
        <f>'SINAPI COMPOSIÇÕES'!G6034</f>
        <v>100250</v>
      </c>
      <c r="C6031" s="8" t="str">
        <f>'SINAPI COMPOSIÇÕES'!H6034</f>
        <v>TRANSPORTE HORIZONTAL MANUAL, DE TUBO DE AÇO CARBONO LEVE OU MÉDIO, PRETO OU GALVANIZADO, COM DIÂMETRO MAIOR QUE 20 MM E MENOR OU IGUAL A 32 MM (UNIDADE: MXKM). AF_07/2019</v>
      </c>
      <c r="D6031" s="8" t="str">
        <f>'SINAPI COMPOSIÇÕES'!I6034</f>
        <v>MXKM</v>
      </c>
      <c r="E6031" s="8">
        <f>'SINAPI COMPOSIÇÕES'!K6034</f>
        <v>3.13</v>
      </c>
    </row>
    <row r="6032" spans="1:5" s="8" customFormat="1" ht="33.200000000000003" hidden="1" customHeight="1" outlineLevel="1">
      <c r="A6032" s="8">
        <f>'SINAPI COMPOSIÇÕES'!G6035</f>
        <v>100251</v>
      </c>
      <c r="C6032" s="8" t="str">
        <f>'SINAPI COMPOSIÇÕES'!H6035</f>
        <v>TRANSPORTE HORIZONTAL MANUAL, DE TUBO DE AÇO CARBONO LEVE OU MÉDIO, PRETO OU GALVANIZADO, COM DIÂMETRO MAIOR QUE 32 MM E MENOR OU IGUAL A 65 MM (UNIDADE: MXKM). AF_07/2019</v>
      </c>
      <c r="D6032" s="8" t="str">
        <f>'SINAPI COMPOSIÇÕES'!I6035</f>
        <v>MXKM</v>
      </c>
      <c r="E6032" s="8">
        <f>'SINAPI COMPOSIÇÕES'!K6035</f>
        <v>9.27</v>
      </c>
    </row>
    <row r="6033" spans="1:5" s="8" customFormat="1" ht="33.200000000000003" hidden="1" customHeight="1" outlineLevel="1">
      <c r="A6033" s="8">
        <f>'SINAPI COMPOSIÇÕES'!G6036</f>
        <v>100252</v>
      </c>
      <c r="C6033" s="8" t="str">
        <f>'SINAPI COMPOSIÇÕES'!H6036</f>
        <v>TRANSPORTE HORIZONTAL MANUAL, DE TUBO DE AÇO CARBONO LEVE OU MÉDIO, PRETO OU GALVANIZADO, COM DIÂMETRO MAIOR QUE 65 MM E MENOR OU IGUAL A 90 MM (UNIDADE: MXKM). AF_07/2019</v>
      </c>
      <c r="D6033" s="8" t="str">
        <f>'SINAPI COMPOSIÇÕES'!I6036</f>
        <v>MXKM</v>
      </c>
      <c r="E6033" s="8">
        <f>'SINAPI COMPOSIÇÕES'!K6036</f>
        <v>13.91</v>
      </c>
    </row>
    <row r="6034" spans="1:5" s="8" customFormat="1" ht="33.200000000000003" hidden="1" customHeight="1" outlineLevel="1">
      <c r="A6034" s="8">
        <f>'SINAPI COMPOSIÇÕES'!G6037</f>
        <v>100253</v>
      </c>
      <c r="C6034" s="8" t="str">
        <f>'SINAPI COMPOSIÇÕES'!H6037</f>
        <v>TRANSPORTE HORIZONTAL MANUAL, DE TUBO DE AÇO CARBONO LEVE OU MÉDIO, PRETO OU GALVANIZADO, COM DIÂMETRO MAIOR QUE 90 MM E MENOR OU IGUAL A 125 MM (UNIDADE: MXKM). AF_07/2019</v>
      </c>
      <c r="D6034" s="8" t="str">
        <f>'SINAPI COMPOSIÇÕES'!I6037</f>
        <v>MXKM</v>
      </c>
      <c r="E6034" s="8">
        <f>'SINAPI COMPOSIÇÕES'!K6037</f>
        <v>18.54</v>
      </c>
    </row>
    <row r="6035" spans="1:5" s="8" customFormat="1" ht="33.200000000000003" hidden="1" customHeight="1" outlineLevel="1">
      <c r="A6035" s="8">
        <f>'SINAPI COMPOSIÇÕES'!G6038</f>
        <v>100254</v>
      </c>
      <c r="C6035" s="8" t="str">
        <f>'SINAPI COMPOSIÇÕES'!H6038</f>
        <v>TRANSPORTE HORIZONTAL MANUAL, DE TUBO DE AÇO CARBONO LEVE OU MÉDIO, PRETO OU GALVANIZADO, COM DIÂMETRO MAIOR QUE 125 MM E MENOR OU IGUAL A 150 MM (UNIDADE: MXKM). AF_07/2019</v>
      </c>
      <c r="D6035" s="8" t="str">
        <f>'SINAPI COMPOSIÇÕES'!I6038</f>
        <v>MXKM</v>
      </c>
      <c r="E6035" s="8">
        <f>'SINAPI COMPOSIÇÕES'!K6038</f>
        <v>27.82</v>
      </c>
    </row>
    <row r="6036" spans="1:5" s="8" customFormat="1" ht="33.200000000000003" hidden="1" customHeight="1" outlineLevel="1">
      <c r="A6036" s="8">
        <f>'SINAPI COMPOSIÇÕES'!G6039</f>
        <v>100255</v>
      </c>
      <c r="C6036" s="8" t="str">
        <f>'SINAPI COMPOSIÇÕES'!H6039</f>
        <v>TRANSPORTE HORIZONTAL MANUAL, DE TÁBUAS DE MADEIRA COM SEÇÃO TRANSVERSAL DE 2,5 X 25 CM E 2,5 X 30 CM (UNIDADE: MXKM). AF_07/2019</v>
      </c>
      <c r="D6036" s="8" t="str">
        <f>'SINAPI COMPOSIÇÕES'!I6039</f>
        <v>MXKM</v>
      </c>
      <c r="E6036" s="8">
        <f>'SINAPI COMPOSIÇÕES'!K6039</f>
        <v>9.41</v>
      </c>
    </row>
    <row r="6037" spans="1:5" s="8" customFormat="1" ht="33.200000000000003" hidden="1" customHeight="1" outlineLevel="1">
      <c r="A6037" s="8">
        <f>'SINAPI COMPOSIÇÕES'!G6040</f>
        <v>100256</v>
      </c>
      <c r="C6037" s="8" t="str">
        <f>'SINAPI COMPOSIÇÕES'!H6040</f>
        <v>TRANSPORTE HORIZONTAL MANUAL, DE CAIBROS DE MADEIRA COM SEÇÃO TRANSVERSAL DE 7,5 X 6 CM E 6 X 8 CM (UNIDADE: MXKM). AF_07/2019</v>
      </c>
      <c r="D6037" s="8" t="str">
        <f>'SINAPI COMPOSIÇÕES'!I6040</f>
        <v>MXKM</v>
      </c>
      <c r="E6037" s="8">
        <f>'SINAPI COMPOSIÇÕES'!K6040</f>
        <v>6.27</v>
      </c>
    </row>
    <row r="6038" spans="1:5" s="8" customFormat="1" ht="33.200000000000003" hidden="1" customHeight="1" outlineLevel="1">
      <c r="A6038" s="8">
        <f>'SINAPI COMPOSIÇÕES'!G6041</f>
        <v>100257</v>
      </c>
      <c r="C6038" s="8" t="str">
        <f>'SINAPI COMPOSIÇÕES'!H6041</f>
        <v>TRANSPORTE HORIZONTAL MANUAL, DE RIPAS DE MADEIRA COM SEÇÃO TRANSVERSAL DE 1 X 5 CM E 2 X 5 CM (UNIDADE: MXKM). AF_07/2019</v>
      </c>
      <c r="D6038" s="8" t="str">
        <f>'SINAPI COMPOSIÇÕES'!I6041</f>
        <v>MXKM</v>
      </c>
      <c r="E6038" s="8">
        <f>'SINAPI COMPOSIÇÕES'!K6041</f>
        <v>3.76</v>
      </c>
    </row>
    <row r="6039" spans="1:5" s="8" customFormat="1" ht="33.200000000000003" hidden="1" customHeight="1" outlineLevel="1">
      <c r="A6039" s="8">
        <f>'SINAPI COMPOSIÇÕES'!G6042</f>
        <v>100258</v>
      </c>
      <c r="C6039" s="8" t="str">
        <f>'SINAPI COMPOSIÇÕES'!H6042</f>
        <v>TRANSPORTE HORIZONTAL MANUAL, DE VIGAS DE MADEIRA COM SEÇÃO TRANSVERSAL DE 5 X 12 CM (UNIDADE: MXKM). AF_07/2019</v>
      </c>
      <c r="D6039" s="8" t="str">
        <f>'SINAPI COMPOSIÇÕES'!I6042</f>
        <v>MXKM</v>
      </c>
      <c r="E6039" s="8">
        <f>'SINAPI COMPOSIÇÕES'!K6042</f>
        <v>9.41</v>
      </c>
    </row>
    <row r="6040" spans="1:5" s="8" customFormat="1" ht="33.200000000000003" hidden="1" customHeight="1" outlineLevel="1">
      <c r="A6040" s="8">
        <f>'SINAPI COMPOSIÇÕES'!G6043</f>
        <v>100259</v>
      </c>
      <c r="C6040" s="8" t="str">
        <f>'SINAPI COMPOSIÇÕES'!H6043</f>
        <v>TRANSPORTE HORIZONTAL MANUAL, DE VIGAS DE MADEIRA COM SEÇÃO TRANSVERSAL DE 6 X 16 CM (UNIDADE: MXKM). AF_07/2019</v>
      </c>
      <c r="D6040" s="8" t="str">
        <f>'SINAPI COMPOSIÇÕES'!I6043</f>
        <v>MXKM</v>
      </c>
      <c r="E6040" s="8">
        <f>'SINAPI COMPOSIÇÕES'!K6043</f>
        <v>18.54</v>
      </c>
    </row>
    <row r="6041" spans="1:5" s="8" customFormat="1" ht="33.200000000000003" hidden="1" customHeight="1" outlineLevel="1">
      <c r="A6041" s="8">
        <f>'SINAPI COMPOSIÇÕES'!G6044</f>
        <v>100260</v>
      </c>
      <c r="C6041" s="8" t="str">
        <f>'SINAPI COMPOSIÇÕES'!H6044</f>
        <v>TRANSPORTE HORIZONTAL MANUAL, DE VERGALHÕES DE AÇO COM DIÂMETRO DE 5 MM (UNIDADE: KGXKM). AF_07/2019</v>
      </c>
      <c r="D6041" s="8" t="str">
        <f>'SINAPI COMPOSIÇÕES'!I6044</f>
        <v>KGXKM</v>
      </c>
      <c r="E6041" s="8">
        <f>'SINAPI COMPOSIÇÕES'!K6044</f>
        <v>6.11</v>
      </c>
    </row>
    <row r="6042" spans="1:5" s="8" customFormat="1" ht="33.200000000000003" hidden="1" customHeight="1" outlineLevel="1">
      <c r="A6042" s="8">
        <f>'SINAPI COMPOSIÇÕES'!G6045</f>
        <v>100261</v>
      </c>
      <c r="C6042" s="8" t="str">
        <f>'SINAPI COMPOSIÇÕES'!H6045</f>
        <v>TRANSPORTE HORIZONTAL MANUAL, DE VERGALHÕES DE AÇO COM DIÂMETRO DE 6,3 MM (UNIDADE: KGXKM). AF_07/2019</v>
      </c>
      <c r="D6042" s="8" t="str">
        <f>'SINAPI COMPOSIÇÕES'!I6045</f>
        <v>KGXKM</v>
      </c>
      <c r="E6042" s="8">
        <f>'SINAPI COMPOSIÇÕES'!K6045</f>
        <v>3.84</v>
      </c>
    </row>
    <row r="6043" spans="1:5" s="8" customFormat="1" ht="33.200000000000003" hidden="1" customHeight="1" outlineLevel="1">
      <c r="A6043" s="8">
        <f>'SINAPI COMPOSIÇÕES'!G6046</f>
        <v>100262</v>
      </c>
      <c r="C6043" s="8" t="str">
        <f>'SINAPI COMPOSIÇÕES'!H6046</f>
        <v>TRANSPORTE HORIZONTAL MANUAL, DE VERGALHÕES DE AÇO COM DIÂMETRO DE 8 MM (UNIDADE: KGXKM). AF_07/2019</v>
      </c>
      <c r="D6043" s="8" t="str">
        <f>'SINAPI COMPOSIÇÕES'!I6046</f>
        <v>KGXKM</v>
      </c>
      <c r="E6043" s="8">
        <f>'SINAPI COMPOSIÇÕES'!K6046</f>
        <v>2.38</v>
      </c>
    </row>
    <row r="6044" spans="1:5" s="8" customFormat="1" ht="33.200000000000003" hidden="1" customHeight="1" outlineLevel="1">
      <c r="A6044" s="8">
        <f>'SINAPI COMPOSIÇÕES'!G6047</f>
        <v>100263</v>
      </c>
      <c r="C6044" s="8" t="str">
        <f>'SINAPI COMPOSIÇÕES'!H6047</f>
        <v>TRANSPORTE HORIZONTAL MANUAL, DE VERGALHÕES DE AÇO COM DIÂMETRO DE 10 MM; 12,5 MM; 16 MM; 20 MM; 25 MM OU 32 MM (UNIDADE: KGXKM). AF_07/2019</v>
      </c>
      <c r="D6044" s="8" t="str">
        <f>'SINAPI COMPOSIÇÕES'!I6047</f>
        <v>KGXKM</v>
      </c>
      <c r="E6044" s="8">
        <f>'SINAPI COMPOSIÇÕES'!K6047</f>
        <v>1.52</v>
      </c>
    </row>
    <row r="6045" spans="1:5" s="8" customFormat="1" ht="33.200000000000003" hidden="1" customHeight="1" outlineLevel="1">
      <c r="A6045" s="8">
        <f>'SINAPI COMPOSIÇÕES'!G6048</f>
        <v>100264</v>
      </c>
      <c r="C6045" s="8" t="str">
        <f>'SINAPI COMPOSIÇÕES'!H6048</f>
        <v>TRANSPORTE HORIZONTAL MANUAL, DE JANELA (UNIDADE: M2XKM). AF_07/2019</v>
      </c>
      <c r="D6045" s="8" t="str">
        <f>'SINAPI COMPOSIÇÕES'!I6048</f>
        <v>M2XKM</v>
      </c>
      <c r="E6045" s="8">
        <f>'SINAPI COMPOSIÇÕES'!K6048</f>
        <v>27.78</v>
      </c>
    </row>
    <row r="6046" spans="1:5" s="8" customFormat="1" ht="33.200000000000003" hidden="1" customHeight="1" outlineLevel="1">
      <c r="A6046" s="8">
        <f>'SINAPI COMPOSIÇÕES'!G6049</f>
        <v>100265</v>
      </c>
      <c r="C6046" s="8" t="str">
        <f>'SINAPI COMPOSIÇÕES'!H6049</f>
        <v>TRANSPORTE VERTICAL MANUAL, 1 PAVIMENTO, DE JANELA (UNIDADE: M2). AF_07/2019</v>
      </c>
      <c r="D6046" s="8" t="str">
        <f>'SINAPI COMPOSIÇÕES'!I6049</f>
        <v>M2</v>
      </c>
      <c r="E6046" s="8">
        <f>'SINAPI COMPOSIÇÕES'!K6049</f>
        <v>0.57999999999999996</v>
      </c>
    </row>
    <row r="6047" spans="1:5" s="8" customFormat="1" ht="33.200000000000003" hidden="1" customHeight="1" outlineLevel="1">
      <c r="A6047" s="8">
        <f>'SINAPI COMPOSIÇÕES'!G6050</f>
        <v>100266</v>
      </c>
      <c r="C6047" s="8" t="str">
        <f>'SINAPI COMPOSIÇÕES'!H6050</f>
        <v>TRANSPORTE HORIZONTAL MANUAL, DE PORTA (UNIDADE: UNIDXKM). AF_07/2019</v>
      </c>
      <c r="D6047" s="8" t="str">
        <f>'SINAPI COMPOSIÇÕES'!I6050</f>
        <v>UNXKM</v>
      </c>
      <c r="E6047" s="8">
        <f>'SINAPI COMPOSIÇÕES'!K6050</f>
        <v>59.04</v>
      </c>
    </row>
    <row r="6048" spans="1:5" s="8" customFormat="1" ht="33.200000000000003" hidden="1" customHeight="1" outlineLevel="1">
      <c r="A6048" s="8">
        <f>'SINAPI COMPOSIÇÕES'!G6051</f>
        <v>100267</v>
      </c>
      <c r="C6048" s="8" t="str">
        <f>'SINAPI COMPOSIÇÕES'!H6051</f>
        <v>TRANSPORTE VERTICAL MANUAL, 1 PAVIMENTO, DE PORTA (UNIDADE: UNID). AF_07/2019</v>
      </c>
      <c r="D6048" s="8" t="str">
        <f>'SINAPI COMPOSIÇÕES'!I6051</f>
        <v>UN</v>
      </c>
      <c r="E6048" s="8">
        <f>'SINAPI COMPOSIÇÕES'!K6051</f>
        <v>1.17</v>
      </c>
    </row>
    <row r="6049" spans="1:5" s="8" customFormat="1" ht="33.200000000000003" hidden="1" customHeight="1" outlineLevel="1">
      <c r="A6049" s="8">
        <f>'SINAPI COMPOSIÇÕES'!G6052</f>
        <v>100268</v>
      </c>
      <c r="C6049" s="8" t="str">
        <f>'SINAPI COMPOSIÇÕES'!H6052</f>
        <v>TRANSPORTE HORIZONTAL MANUAL, DE BANCADA DE MÁRMORE OU GRANITO PARA COZINHA/LAVATÓRIO OU MÁRMORE SINTÉTICO COM CUBA INTEGRADA (UNIDADE: UNIDXKM). AF_07/2019</v>
      </c>
      <c r="D6049" s="8" t="str">
        <f>'SINAPI COMPOSIÇÕES'!I6052</f>
        <v>UNXKM</v>
      </c>
      <c r="E6049" s="8">
        <f>'SINAPI COMPOSIÇÕES'!K6052</f>
        <v>59.04</v>
      </c>
    </row>
    <row r="6050" spans="1:5" s="8" customFormat="1" ht="33.200000000000003" hidden="1" customHeight="1" outlineLevel="1">
      <c r="A6050" s="8">
        <f>'SINAPI COMPOSIÇÕES'!G6053</f>
        <v>100269</v>
      </c>
      <c r="C6050" s="8" t="str">
        <f>'SINAPI COMPOSIÇÕES'!H6053</f>
        <v>TRANSPORTE VERTICAL, BANCADA DE MÁRMORE OU GRANITO PARA COZINHA/LAVATÓRIO OU MÁRMORE SINTÉTICO COM CUBA INTEGRADA, MANUAL, 1 PAVIMENTO, (UNIDADE: UNID). AF_07/2019</v>
      </c>
      <c r="D6050" s="8" t="str">
        <f>'SINAPI COMPOSIÇÕES'!I6053</f>
        <v>UN</v>
      </c>
      <c r="E6050" s="8">
        <f>'SINAPI COMPOSIÇÕES'!K6053</f>
        <v>1.17</v>
      </c>
    </row>
    <row r="6051" spans="1:5" s="8" customFormat="1" ht="33.200000000000003" hidden="1" customHeight="1" outlineLevel="1">
      <c r="A6051" s="8">
        <f>'SINAPI COMPOSIÇÕES'!G6054</f>
        <v>100270</v>
      </c>
      <c r="C6051" s="8" t="str">
        <f>'SINAPI COMPOSIÇÕES'!H6054</f>
        <v>TRANSPORTE HORIZONTAL COM CARRINHO PLATAFORMA, DE BANCADA DE MÁRMORE OU GRANITO PARA COZINHA/LAVATÓRIO OU MÁRMORE SINTÉTICO COM CUBA INTEGRADA (UNIDADE: UNIDXKM). AF_07/2019</v>
      </c>
      <c r="D6051" s="8" t="str">
        <f>'SINAPI COMPOSIÇÕES'!I6054</f>
        <v>UNXKM</v>
      </c>
      <c r="E6051" s="8">
        <f>'SINAPI COMPOSIÇÕES'!K6054</f>
        <v>44.25</v>
      </c>
    </row>
    <row r="6052" spans="1:5" s="8" customFormat="1" ht="33.200000000000003" hidden="1" customHeight="1" outlineLevel="1">
      <c r="A6052" s="8">
        <f>'SINAPI COMPOSIÇÕES'!G6055</f>
        <v>100271</v>
      </c>
      <c r="C6052" s="8" t="str">
        <f>'SINAPI COMPOSIÇÕES'!H6055</f>
        <v>TRANSPORTE HORIZONTAL MANUAL, DE VIDRO (UNIDADE: M2XKM). AF_07/2019</v>
      </c>
      <c r="D6052" s="8" t="str">
        <f>'SINAPI COMPOSIÇÕES'!I6055</f>
        <v>M2XKM</v>
      </c>
      <c r="E6052" s="8">
        <f>'SINAPI COMPOSIÇÕES'!K6055</f>
        <v>44.28</v>
      </c>
    </row>
    <row r="6053" spans="1:5" s="8" customFormat="1" ht="33.200000000000003" hidden="1" customHeight="1" outlineLevel="1">
      <c r="A6053" s="8">
        <f>'SINAPI COMPOSIÇÕES'!G6056</f>
        <v>100272</v>
      </c>
      <c r="C6053" s="8" t="str">
        <f>'SINAPI COMPOSIÇÕES'!H6056</f>
        <v>TRANSPORTE VERTICAL MANUAL, 1 PAVIMENTO, DE VIDRO (UNIDADE: M2). AF_07/2019</v>
      </c>
      <c r="D6053" s="8" t="str">
        <f>'SINAPI COMPOSIÇÕES'!I6056</f>
        <v>M2</v>
      </c>
      <c r="E6053" s="8">
        <f>'SINAPI COMPOSIÇÕES'!K6056</f>
        <v>0.87</v>
      </c>
    </row>
    <row r="6054" spans="1:5" s="8" customFormat="1" ht="33.200000000000003" hidden="1" customHeight="1" outlineLevel="1">
      <c r="A6054" s="8">
        <f>'SINAPI COMPOSIÇÕES'!G6057</f>
        <v>100273</v>
      </c>
      <c r="C6054" s="8" t="str">
        <f>'SINAPI COMPOSIÇÕES'!H6057</f>
        <v>TRANSPORTE HORIZONTAL MANUAL, DE TELA DE AÇO (UNIDADE: KGXKM). AF_07/2019</v>
      </c>
      <c r="D6054" s="8" t="str">
        <f>'SINAPI COMPOSIÇÕES'!I6057</f>
        <v>KGXKM</v>
      </c>
      <c r="E6054" s="8">
        <f>'SINAPI COMPOSIÇÕES'!K6057</f>
        <v>2.31</v>
      </c>
    </row>
    <row r="6055" spans="1:5" s="8" customFormat="1" ht="33.200000000000003" hidden="1" customHeight="1" outlineLevel="1">
      <c r="A6055" s="8">
        <f>'SINAPI COMPOSIÇÕES'!G6058</f>
        <v>100274</v>
      </c>
      <c r="C6055" s="8" t="str">
        <f>'SINAPI COMPOSIÇÕES'!H6058</f>
        <v>TRANSPORTE HORIZONTAL MANUAL, DE COMPENSADO DE MADEIRA (UNIDADE: M2XKM). AF_07/2019</v>
      </c>
      <c r="D6055" s="8" t="str">
        <f>'SINAPI COMPOSIÇÕES'!I6058</f>
        <v>M2XKM</v>
      </c>
      <c r="E6055" s="8">
        <f>'SINAPI COMPOSIÇÕES'!K6058</f>
        <v>19.690000000000001</v>
      </c>
    </row>
    <row r="6056" spans="1:5" s="8" customFormat="1" ht="33.200000000000003" hidden="1" customHeight="1" outlineLevel="1">
      <c r="A6056" s="8">
        <f>'SINAPI COMPOSIÇÕES'!G6059</f>
        <v>100275</v>
      </c>
      <c r="C6056" s="8" t="str">
        <f>'SINAPI COMPOSIÇÕES'!H6059</f>
        <v>TRANSPORTE HORIZONTAL MANUAL, DE TELHA TERMOACÚSTICA OU TELHA DE AÇO ZINCADO (UNIDADE: M2XKM). AF_07/2019</v>
      </c>
      <c r="D6056" s="8" t="str">
        <f>'SINAPI COMPOSIÇÕES'!I6059</f>
        <v>M2XKM</v>
      </c>
      <c r="E6056" s="8">
        <f>'SINAPI COMPOSIÇÕES'!K6059</f>
        <v>12.73</v>
      </c>
    </row>
    <row r="6057" spans="1:5" s="8" customFormat="1" ht="33.200000000000003" hidden="1" customHeight="1" outlineLevel="1">
      <c r="A6057" s="8">
        <f>'SINAPI COMPOSIÇÕES'!G6060</f>
        <v>100276</v>
      </c>
      <c r="C6057" s="8" t="str">
        <f>'SINAPI COMPOSIÇÕES'!H6060</f>
        <v>TRANSPORTE HORIZONTAL MANUAL, DE TELHA DE FIBROCIMENTO OU TELHA ESTRUTURAL DE FIBROCIMENTO, CANALETE 90 OU KALHETÃO (UNIDADE: M2XKM). AF_07/2019</v>
      </c>
      <c r="D6057" s="8" t="str">
        <f>'SINAPI COMPOSIÇÕES'!I6060</f>
        <v>M2XKM</v>
      </c>
      <c r="E6057" s="8">
        <f>'SINAPI COMPOSIÇÕES'!K6060</f>
        <v>23.23</v>
      </c>
    </row>
    <row r="6058" spans="1:5" s="8" customFormat="1" ht="33.200000000000003" hidden="1" customHeight="1" outlineLevel="1">
      <c r="A6058" s="8">
        <f>'SINAPI COMPOSIÇÕES'!G6061</f>
        <v>100277</v>
      </c>
      <c r="C6058" s="8" t="str">
        <f>'SINAPI COMPOSIÇÕES'!H6061</f>
        <v>TRANSPORTE HORIZONTAL COM MANIPULADOR TELESCÓPICO, DE TELHAS TERMOACÚSTICAS, FIBROCIMENTO, AÇO ZINCADO, FIBROCIMENTO ESTRUTURAL, CANALETE 90 OU KALHETÃO (UNIDADE: M2XKM). AF_07/2019</v>
      </c>
      <c r="D6058" s="8" t="str">
        <f>'SINAPI COMPOSIÇÕES'!I6061</f>
        <v>M2XKM</v>
      </c>
      <c r="E6058" s="8">
        <f>'SINAPI COMPOSIÇÕES'!K6061</f>
        <v>1.44</v>
      </c>
    </row>
    <row r="6059" spans="1:5" s="8" customFormat="1" ht="33.200000000000003" hidden="1" customHeight="1" outlineLevel="1">
      <c r="A6059" s="8">
        <f>'SINAPI COMPOSIÇÕES'!G6062</f>
        <v>100278</v>
      </c>
      <c r="C6059" s="8" t="str">
        <f>'SINAPI COMPOSIÇÕES'!H6062</f>
        <v>TRANSPORTE HORIZONTAL MANUAL, DE BACIA SANITÁRIA, CAIXA ACOPLADA, TANQUE OU PIA (UNIDADE: UNIDXKM). AF_07/2019</v>
      </c>
      <c r="D6059" s="8" t="str">
        <f>'SINAPI COMPOSIÇÕES'!I6062</f>
        <v>UNXKM</v>
      </c>
      <c r="E6059" s="8">
        <f>'SINAPI COMPOSIÇÕES'!K6062</f>
        <v>28.24</v>
      </c>
    </row>
    <row r="6060" spans="1:5" s="8" customFormat="1" ht="33.200000000000003" hidden="1" customHeight="1" outlineLevel="1">
      <c r="A6060" s="8">
        <f>'SINAPI COMPOSIÇÕES'!G6063</f>
        <v>100279</v>
      </c>
      <c r="C6060" s="8" t="str">
        <f>'SINAPI COMPOSIÇÕES'!H6063</f>
        <v>TRANSPORTE VERTICAL MANUAL, 1 PAVIMENTO, DE BACIA SANITÁRIA, CAIXA ACOPLADA, TANQUE OU PIA (UNIDADE: UNID). AF_07/2019</v>
      </c>
      <c r="D6060" s="8" t="str">
        <f>'SINAPI COMPOSIÇÕES'!I6063</f>
        <v>UN</v>
      </c>
      <c r="E6060" s="8">
        <f>'SINAPI COMPOSIÇÕES'!K6063</f>
        <v>0.54</v>
      </c>
    </row>
    <row r="6061" spans="1:5" s="8" customFormat="1" ht="33.200000000000003" hidden="1" customHeight="1" outlineLevel="1">
      <c r="A6061" s="8">
        <f>'SINAPI COMPOSIÇÕES'!G6064</f>
        <v>100280</v>
      </c>
      <c r="C6061" s="8" t="str">
        <f>'SINAPI COMPOSIÇÕES'!H6064</f>
        <v>TRANSPORTE HORIZONTAL COM CARRINHO PLATAFORMA, DE BACIA SANITÁRIA, CAIXA ACOPLADA, TANQUE OU PIA (UNIDADE: UNIDXKM). AF_07/2019</v>
      </c>
      <c r="D6061" s="8" t="str">
        <f>'SINAPI COMPOSIÇÕES'!I6064</f>
        <v>UNXKM</v>
      </c>
      <c r="E6061" s="8">
        <f>'SINAPI COMPOSIÇÕES'!K6064</f>
        <v>12.97</v>
      </c>
    </row>
    <row r="6062" spans="1:5" s="8" customFormat="1" ht="33.200000000000003" hidden="1" customHeight="1" outlineLevel="1">
      <c r="A6062" s="8">
        <f>'SINAPI COMPOSIÇÕES'!G6065</f>
        <v>100281</v>
      </c>
      <c r="C6062" s="8" t="str">
        <f>'SINAPI COMPOSIÇÕES'!H6065</f>
        <v>TRANSPORTE HORIZONTAL COM MANIPULADOR TELESCÓPICO, DE BACIA SANITÁRIA, CAIXA ACOPLADA, TANQUE OU PIA (UNIDADE: UNIDXKM). AF_07/2019</v>
      </c>
      <c r="D6062" s="8" t="str">
        <f>'SINAPI COMPOSIÇÕES'!I6065</f>
        <v>UNXKM</v>
      </c>
      <c r="E6062" s="8">
        <f>'SINAPI COMPOSIÇÕES'!K6065</f>
        <v>2.79</v>
      </c>
    </row>
    <row r="6063" spans="1:5" s="8" customFormat="1" ht="33.200000000000003" hidden="1" customHeight="1" outlineLevel="1">
      <c r="A6063" s="8">
        <f>'SINAPI COMPOSIÇÕES'!G6066</f>
        <v>100282</v>
      </c>
      <c r="C6063" s="8" t="str">
        <f>'SINAPI COMPOSIÇÕES'!H6066</f>
        <v>TRANSPORTE HORIZONTAL MANUAL, DE TELHA DE CONCRETO OU CERÂMICA (UNIDADE: M2XKM). AF_07/2019</v>
      </c>
      <c r="D6063" s="8" t="str">
        <f>'SINAPI COMPOSIÇÕES'!I6066</f>
        <v>M2XKM</v>
      </c>
      <c r="E6063" s="8">
        <f>'SINAPI COMPOSIÇÕES'!K6066</f>
        <v>110.61</v>
      </c>
    </row>
    <row r="6064" spans="1:5" s="8" customFormat="1" ht="33.200000000000003" hidden="1" customHeight="1" outlineLevel="1">
      <c r="A6064" s="8">
        <f>'SINAPI COMPOSIÇÕES'!G6067</f>
        <v>100283</v>
      </c>
      <c r="C6064" s="8" t="str">
        <f>'SINAPI COMPOSIÇÕES'!H6067</f>
        <v>TRANSPORTE HORIZONTAL COM CARRINHO PLATAFORMA, DE TELHA DE CONCRETO OU CERÂMICA (UNIDADE: M2XKM). AF_07/2019</v>
      </c>
      <c r="D6064" s="8" t="str">
        <f>'SINAPI COMPOSIÇÕES'!I6067</f>
        <v>M2XKM</v>
      </c>
      <c r="E6064" s="8">
        <f>'SINAPI COMPOSIÇÕES'!K6067</f>
        <v>17.87</v>
      </c>
    </row>
    <row r="6065" spans="1:5" s="8" customFormat="1" ht="33.200000000000003" hidden="1" customHeight="1" outlineLevel="1">
      <c r="A6065" s="8">
        <f>'SINAPI COMPOSIÇÕES'!G6068</f>
        <v>100284</v>
      </c>
      <c r="C6065" s="8" t="str">
        <f>'SINAPI COMPOSIÇÕES'!H6068</f>
        <v>TRANSPORTE HORIZONTAL COM MANIPULADOR TELESCÓPICO, DE TELHA DE CONCRETO OU CERÂMICA (UNIDADE: M2XKM). AF_07/2019</v>
      </c>
      <c r="D6065" s="8" t="str">
        <f>'SINAPI COMPOSIÇÕES'!I6068</f>
        <v>M2XKM</v>
      </c>
      <c r="E6065" s="8">
        <f>'SINAPI COMPOSIÇÕES'!K6068</f>
        <v>8.15</v>
      </c>
    </row>
    <row r="6066" spans="1:5" s="8" customFormat="1" ht="33.200000000000003" hidden="1" customHeight="1" outlineLevel="1">
      <c r="A6066" s="8">
        <f>'SINAPI COMPOSIÇÕES'!G6069</f>
        <v>100285</v>
      </c>
      <c r="C6066" s="8" t="str">
        <f>'SINAPI COMPOSIÇÕES'!H6069</f>
        <v>TRANSPORTE HORIZONTAL MANUAL, DE BARRAMENTO BLINDADO (UNIDADE: MXKM). AF_07/2019</v>
      </c>
      <c r="D6066" s="8" t="str">
        <f>'SINAPI COMPOSIÇÕES'!I6069</f>
        <v>MXKM</v>
      </c>
      <c r="E6066" s="8">
        <f>'SINAPI COMPOSIÇÕES'!K6069</f>
        <v>29.72</v>
      </c>
    </row>
    <row r="6067" spans="1:5" s="8" customFormat="1" ht="33.200000000000003" hidden="1" customHeight="1" outlineLevel="1">
      <c r="A6067" s="8">
        <f>'SINAPI COMPOSIÇÕES'!G6070</f>
        <v>100286</v>
      </c>
      <c r="C6067" s="8" t="str">
        <f>'SINAPI COMPOSIÇÕES'!H6070</f>
        <v>TRANSPORTE HORIZONTAL COM CARRINHO PLATAFORMA, DE BARRAMENTO BLINDADO (UNIDADE: MXKM). AF_07/2019</v>
      </c>
      <c r="D6067" s="8" t="str">
        <f>'SINAPI COMPOSIÇÕES'!I6070</f>
        <v>MXKM</v>
      </c>
      <c r="E6067" s="8">
        <f>'SINAPI COMPOSIÇÕES'!K6070</f>
        <v>9.68</v>
      </c>
    </row>
    <row r="6068" spans="1:5" s="8" customFormat="1" ht="33.200000000000003" hidden="1" customHeight="1" outlineLevel="1">
      <c r="A6068" s="8">
        <f>'SINAPI COMPOSIÇÕES'!G6071</f>
        <v>100287</v>
      </c>
      <c r="C6068" s="8" t="str">
        <f>'SINAPI COMPOSIÇÕES'!H6071</f>
        <v>TRANSPORTE HORIZONTAL MANUAL, DE CALHA QUADRADA NÚMERO 24  CORTE 33 (UNIDADE: MXKM). AF_07/2019</v>
      </c>
      <c r="D6068" s="8" t="str">
        <f>'SINAPI COMPOSIÇÕES'!I6071</f>
        <v>MXKM</v>
      </c>
      <c r="E6068" s="8">
        <f>'SINAPI COMPOSIÇÕES'!K6071</f>
        <v>9.27</v>
      </c>
    </row>
    <row r="6069" spans="1:5" s="8" customFormat="1" ht="33.200000000000003" hidden="1" customHeight="1" outlineLevel="1">
      <c r="A6069" s="8">
        <f>'SINAPI COMPOSIÇÕES'!G6072</f>
        <v>99802</v>
      </c>
      <c r="C6069" s="8" t="str">
        <f>'SINAPI COMPOSIÇÕES'!H6072</f>
        <v>LIMPEZA DE PISO CERÂMICO OU PORCELANATO COM VASSOURA A SECO. AF_04/2019</v>
      </c>
      <c r="D6069" s="8" t="str">
        <f>'SINAPI COMPOSIÇÕES'!I6072</f>
        <v>M2</v>
      </c>
      <c r="E6069" s="8">
        <f>'SINAPI COMPOSIÇÕES'!K6072</f>
        <v>0.37</v>
      </c>
    </row>
    <row r="6070" spans="1:5" s="8" customFormat="1" ht="33.200000000000003" hidden="1" customHeight="1" outlineLevel="1">
      <c r="A6070" s="8">
        <f>'SINAPI COMPOSIÇÕES'!G6073</f>
        <v>99803</v>
      </c>
      <c r="C6070" s="8" t="str">
        <f>'SINAPI COMPOSIÇÕES'!H6073</f>
        <v>LIMPEZA DE PISO CERÂMICO OU PORCELANATO COM PANO ÚMIDO. AF_04/2019</v>
      </c>
      <c r="D6070" s="8" t="str">
        <f>'SINAPI COMPOSIÇÕES'!I6073</f>
        <v>M2</v>
      </c>
      <c r="E6070" s="8">
        <f>'SINAPI COMPOSIÇÕES'!K6073</f>
        <v>1.47</v>
      </c>
    </row>
    <row r="6071" spans="1:5" s="8" customFormat="1" ht="33.200000000000003" hidden="1" customHeight="1" outlineLevel="1">
      <c r="A6071" s="8">
        <f>'SINAPI COMPOSIÇÕES'!G6074</f>
        <v>99805</v>
      </c>
      <c r="C6071" s="8" t="str">
        <f>'SINAPI COMPOSIÇÕES'!H6074</f>
        <v>LIMPEZA DE PISO CERÂMICO OU COM PEDRAS RÚSTICAS UTILIZANDO ÁCIDO MURIÁTICO. AF_04/2019</v>
      </c>
      <c r="D6071" s="8" t="str">
        <f>'SINAPI COMPOSIÇÕES'!I6074</f>
        <v>M2</v>
      </c>
      <c r="E6071" s="8">
        <f>'SINAPI COMPOSIÇÕES'!K6074</f>
        <v>7.71</v>
      </c>
    </row>
    <row r="6072" spans="1:5" s="8" customFormat="1" ht="33.200000000000003" hidden="1" customHeight="1" outlineLevel="1">
      <c r="A6072" s="8">
        <f>'SINAPI COMPOSIÇÕES'!G6075</f>
        <v>99806</v>
      </c>
      <c r="C6072" s="8" t="str">
        <f>'SINAPI COMPOSIÇÕES'!H6075</f>
        <v>LIMPEZA DE REVESTIMENTO CERÂMICO EM PAREDE COM PANO ÚMIDO AF_04/2019</v>
      </c>
      <c r="D6072" s="8" t="str">
        <f>'SINAPI COMPOSIÇÕES'!I6075</f>
        <v>M2</v>
      </c>
      <c r="E6072" s="8">
        <f>'SINAPI COMPOSIÇÕES'!K6075</f>
        <v>0.6</v>
      </c>
    </row>
    <row r="6073" spans="1:5" s="8" customFormat="1" ht="33.200000000000003" hidden="1" customHeight="1" outlineLevel="1">
      <c r="A6073" s="8">
        <f>'SINAPI COMPOSIÇÕES'!G6076</f>
        <v>99808</v>
      </c>
      <c r="C6073" s="8" t="str">
        <f>'SINAPI COMPOSIÇÕES'!H6076</f>
        <v>LIMPEZA DE REVESTIMENTO CERÂMICO EM PAREDE UTILIZANDO ÁCIDO MURIÁTICO. AF_04/2019</v>
      </c>
      <c r="D6073" s="8" t="str">
        <f>'SINAPI COMPOSIÇÕES'!I6076</f>
        <v>M2</v>
      </c>
      <c r="E6073" s="8">
        <f>'SINAPI COMPOSIÇÕES'!K6076</f>
        <v>2.5499999999999998</v>
      </c>
    </row>
    <row r="6074" spans="1:5" s="8" customFormat="1" ht="33.200000000000003" hidden="1" customHeight="1" outlineLevel="1">
      <c r="A6074" s="8">
        <f>'SINAPI COMPOSIÇÕES'!G6077</f>
        <v>99809</v>
      </c>
      <c r="C6074" s="8" t="str">
        <f>'SINAPI COMPOSIÇÕES'!H6077</f>
        <v>LIMPEZA DE PISO DE LADRILHO HIDRÁULICO COM PANO ÚMIDO. AF_04/2019</v>
      </c>
      <c r="D6074" s="8" t="str">
        <f>'SINAPI COMPOSIÇÕES'!I6077</f>
        <v>M2</v>
      </c>
      <c r="E6074" s="8">
        <f>'SINAPI COMPOSIÇÕES'!K6077</f>
        <v>4.18</v>
      </c>
    </row>
    <row r="6075" spans="1:5" s="8" customFormat="1" ht="33.200000000000003" hidden="1" customHeight="1" outlineLevel="1">
      <c r="A6075" s="8">
        <f>'SINAPI COMPOSIÇÕES'!G6078</f>
        <v>99811</v>
      </c>
      <c r="C6075" s="8" t="str">
        <f>'SINAPI COMPOSIÇÕES'!H6078</f>
        <v>LIMPEZA DE CONTRAPISO COM VASSOURA A SECO. AF_04/2019</v>
      </c>
      <c r="D6075" s="8" t="str">
        <f>'SINAPI COMPOSIÇÕES'!I6078</f>
        <v>M2</v>
      </c>
      <c r="E6075" s="8">
        <f>'SINAPI COMPOSIÇÕES'!K6078</f>
        <v>2.5</v>
      </c>
    </row>
    <row r="6076" spans="1:5" s="8" customFormat="1" ht="33.200000000000003" hidden="1" customHeight="1" outlineLevel="1">
      <c r="A6076" s="8">
        <f>'SINAPI COMPOSIÇÕES'!G6079</f>
        <v>99812</v>
      </c>
      <c r="C6076" s="8" t="str">
        <f>'SINAPI COMPOSIÇÕES'!H6079</f>
        <v>LIMPEZA DE LADRILHO HIDRÁULICO EM PAREDE COM PANO ÚMIDO. AF_04/2019</v>
      </c>
      <c r="D6076" s="8" t="str">
        <f>'SINAPI COMPOSIÇÕES'!I6079</f>
        <v>M2</v>
      </c>
      <c r="E6076" s="8">
        <f>'SINAPI COMPOSIÇÕES'!K6079</f>
        <v>0.8</v>
      </c>
    </row>
    <row r="6077" spans="1:5" s="8" customFormat="1" ht="33.200000000000003" hidden="1" customHeight="1" outlineLevel="1">
      <c r="A6077" s="8">
        <f>'SINAPI COMPOSIÇÕES'!G6080</f>
        <v>99814</v>
      </c>
      <c r="C6077" s="8" t="str">
        <f>'SINAPI COMPOSIÇÕES'!H6080</f>
        <v>LIMPEZA DE SUPERFÍCIE COM JATO DE ALTA PRESSÃO. AF_04/2019</v>
      </c>
      <c r="D6077" s="8" t="str">
        <f>'SINAPI COMPOSIÇÕES'!I6080</f>
        <v>M2</v>
      </c>
      <c r="E6077" s="8">
        <f>'SINAPI COMPOSIÇÕES'!K6080</f>
        <v>1.36</v>
      </c>
    </row>
    <row r="6078" spans="1:5" s="8" customFormat="1" ht="33.200000000000003" hidden="1" customHeight="1" outlineLevel="1">
      <c r="A6078" s="8">
        <f>'SINAPI COMPOSIÇÕES'!G6081</f>
        <v>99822</v>
      </c>
      <c r="C6078" s="8" t="str">
        <f>'SINAPI COMPOSIÇÕES'!H6081</f>
        <v>LIMPEZA DE PORTA DE MADEIRA. AF_04/2019</v>
      </c>
      <c r="D6078" s="8" t="str">
        <f>'SINAPI COMPOSIÇÕES'!I6081</f>
        <v>M2</v>
      </c>
      <c r="E6078" s="8">
        <f>'SINAPI COMPOSIÇÕES'!K6081</f>
        <v>0.71</v>
      </c>
    </row>
    <row r="6079" spans="1:5" s="8" customFormat="1" ht="33.200000000000003" hidden="1" customHeight="1" outlineLevel="1">
      <c r="A6079" s="8">
        <f>'SINAPI COMPOSIÇÕES'!G6082</f>
        <v>99826</v>
      </c>
      <c r="C6079" s="8" t="str">
        <f>'SINAPI COMPOSIÇÕES'!H6082</f>
        <v>LIMPEZA DE FORRO REMOVÍVEL COM PANO ÚMIDO. AF_04/2019</v>
      </c>
      <c r="D6079" s="8" t="str">
        <f>'SINAPI COMPOSIÇÕES'!I6082</f>
        <v>M2</v>
      </c>
      <c r="E6079" s="8">
        <f>'SINAPI COMPOSIÇÕES'!K6082</f>
        <v>1.0900000000000001</v>
      </c>
    </row>
    <row r="6080" spans="1:5" s="8" customFormat="1" ht="33.200000000000003" hidden="1" customHeight="1" outlineLevel="1">
      <c r="A6080" s="8">
        <f>'SINAPI COMPOSIÇÕES'!G6083</f>
        <v>73361</v>
      </c>
      <c r="C6080" s="8" t="str">
        <f>'SINAPI COMPOSIÇÕES'!H6083</f>
        <v>CONCRETO CICLOPICO FCK=10MPA 30% PEDRA DE MAO INCLUSIVE LANCAMENTO</v>
      </c>
      <c r="D6080" s="8" t="str">
        <f>'SINAPI COMPOSIÇÕES'!I6083</f>
        <v>M3</v>
      </c>
      <c r="E6080" s="8">
        <f>'SINAPI COMPOSIÇÕES'!K6083</f>
        <v>381.4</v>
      </c>
    </row>
    <row r="6081" spans="1:5" s="8" customFormat="1" ht="33.200000000000003" hidden="1" customHeight="1" outlineLevel="1">
      <c r="A6081" s="8">
        <f>'SINAPI COMPOSIÇÕES'!G6084</f>
        <v>73714</v>
      </c>
      <c r="C6081" s="8" t="str">
        <f>'SINAPI COMPOSIÇÕES'!H6084</f>
        <v>CAIXA PARA RALO C OM GRELHA FOFO 135 KG DE ALV TIJOLO MACICO (7X10X20) PAREDES DE UMA VEZ (0.20 M) DE 0.90X1.20X1.50 M (EXTERNA) COM ARGAMASSA 1:4 CIMENTO:AREIA, BASE CONC FCK=10 MPA, EXCLUSIVE ESCAVACAO E REATERRO.</v>
      </c>
      <c r="D6081" s="8" t="str">
        <f>'SINAPI COMPOSIÇÕES'!I6084</f>
        <v>UN</v>
      </c>
      <c r="E6081" s="8">
        <f>'SINAPI COMPOSIÇÕES'!K6084</f>
        <v>1552.62</v>
      </c>
    </row>
    <row r="6082" spans="1:5" s="8" customFormat="1" ht="33.200000000000003" hidden="1" customHeight="1" outlineLevel="1">
      <c r="A6082" s="8">
        <f>'SINAPI COMPOSIÇÕES'!G6085</f>
        <v>97010</v>
      </c>
      <c r="C6082" s="8" t="str">
        <f>'SINAPI COMPOSIÇÕES'!H6085</f>
        <v>GUARDA-CORPO FIXADO EM FÔRMA DE MADEIRA COM TRAVESSÕES EM MADEIRA PREGADA E FECHAMENTO EM TELA DE POLIPROPILENO PARA EDIFICAÇÕES COM ATÉ 2 PAVIMENTOS. AF_11/2017</v>
      </c>
      <c r="D6082" s="8" t="str">
        <f>'SINAPI COMPOSIÇÕES'!I6085</f>
        <v>M</v>
      </c>
      <c r="E6082" s="8">
        <f>'SINAPI COMPOSIÇÕES'!K6085</f>
        <v>55.42</v>
      </c>
    </row>
    <row r="6083" spans="1:5" s="8" customFormat="1" ht="33.200000000000003" hidden="1" customHeight="1" outlineLevel="1">
      <c r="A6083" s="8">
        <f>'SINAPI COMPOSIÇÕES'!G6086</f>
        <v>97011</v>
      </c>
      <c r="C6083" s="8" t="str">
        <f>'SINAPI COMPOSIÇÕES'!H6086</f>
        <v>GUARDA-CORPO FIXADO EM FÔRMA DE MADEIRA COM TRAVESSÕES EM MADEIRA PREGADA E FECHAMENTO EM TELA DE POLIPROPILENO PARA EDIFICAÇÕES COM  3 PAVIMENTOS. AF_11/2017</v>
      </c>
      <c r="D6083" s="8" t="str">
        <f>'SINAPI COMPOSIÇÕES'!I6086</f>
        <v>M</v>
      </c>
      <c r="E6083" s="8">
        <f>'SINAPI COMPOSIÇÕES'!K6086</f>
        <v>42.21</v>
      </c>
    </row>
    <row r="6084" spans="1:5" s="8" customFormat="1" ht="33.200000000000003" hidden="1" customHeight="1" outlineLevel="1">
      <c r="A6084" s="8">
        <f>'SINAPI COMPOSIÇÕES'!G6087</f>
        <v>97012</v>
      </c>
      <c r="C6084" s="8" t="str">
        <f>'SINAPI COMPOSIÇÕES'!H6087</f>
        <v>GUARDA-CORPO FIXADO EM FÔRMA DE MADEIRA COM TRAVESSÕES EM MADEIRA PREGADA E FECHAMENTO EM TELA DE POLIPROPILENO PARA EDIFICAÇÕES COM ALTURA IGUAL OU SUPERIOR A 4 PAVIMENTOS. AF_11/2017</v>
      </c>
      <c r="D6084" s="8" t="str">
        <f>'SINAPI COMPOSIÇÕES'!I6087</f>
        <v>M</v>
      </c>
      <c r="E6084" s="8">
        <f>'SINAPI COMPOSIÇÕES'!K6087</f>
        <v>35.6</v>
      </c>
    </row>
    <row r="6085" spans="1:5" s="8" customFormat="1" ht="33.200000000000003" hidden="1" customHeight="1" outlineLevel="1">
      <c r="A6085" s="8">
        <f>'SINAPI COMPOSIÇÕES'!G6088</f>
        <v>97013</v>
      </c>
      <c r="C6085" s="8" t="str">
        <f>'SINAPI COMPOSIÇÕES'!H6088</f>
        <v>GUARDA-CORPO FIXADO EM FÔRMA DE MADEIRA COM TRAVESSÕES EM MADEIRA PREGADA E FECHAMENTO EM PAINEL COMPENSADO PARA EDIFICAÇÕES COM ATÉ 2 PAVIMENTOS. AF_11/2017</v>
      </c>
      <c r="D6085" s="8" t="str">
        <f>'SINAPI COMPOSIÇÕES'!I6088</f>
        <v>M</v>
      </c>
      <c r="E6085" s="8">
        <f>'SINAPI COMPOSIÇÕES'!K6088</f>
        <v>57.92</v>
      </c>
    </row>
    <row r="6086" spans="1:5" s="8" customFormat="1" ht="33.200000000000003" hidden="1" customHeight="1" outlineLevel="1">
      <c r="A6086" s="8">
        <f>'SINAPI COMPOSIÇÕES'!G6089</f>
        <v>97014</v>
      </c>
      <c r="C6086" s="8" t="str">
        <f>'SINAPI COMPOSIÇÕES'!H6089</f>
        <v>GUARDA-CORPO FIXADO EM FÔRMA DE MADEIRA COM TRAVESSÕES EM MADEIRA PREGADA E FECHAMENTO EM PAINEL COMPENSADO PARA EDIFICAÇÕES COM 3 PAVIMENTOS. AF_11/2017</v>
      </c>
      <c r="D6086" s="8" t="str">
        <f>'SINAPI COMPOSIÇÕES'!I6089</f>
        <v>M</v>
      </c>
      <c r="E6086" s="8">
        <f>'SINAPI COMPOSIÇÕES'!K6089</f>
        <v>44.1</v>
      </c>
    </row>
    <row r="6087" spans="1:5" s="8" customFormat="1" ht="33.200000000000003" hidden="1" customHeight="1" outlineLevel="1">
      <c r="A6087" s="8">
        <f>'SINAPI COMPOSIÇÕES'!G6090</f>
        <v>97015</v>
      </c>
      <c r="C6087" s="8" t="str">
        <f>'SINAPI COMPOSIÇÕES'!H6090</f>
        <v>GUARDA-CORPO FIXADO EM FÔRMA DE MADEIRA COM TRAVESSÕES EM MADEIRA PREGADA E FECHAMENTO EM PAINEL COMPENSADO PARA EDIFICAÇÕES COM ALTURA IGUAL OU SUPERIOR A 4 PAVIMENTOS. AF_11/2017</v>
      </c>
      <c r="D6087" s="8" t="str">
        <f>'SINAPI COMPOSIÇÕES'!I6090</f>
        <v>M</v>
      </c>
      <c r="E6087" s="8">
        <f>'SINAPI COMPOSIÇÕES'!K6090</f>
        <v>37.08</v>
      </c>
    </row>
    <row r="6088" spans="1:5" s="8" customFormat="1" ht="33.200000000000003" hidden="1" customHeight="1" outlineLevel="1">
      <c r="A6088" s="8">
        <f>'SINAPI COMPOSIÇÕES'!G6091</f>
        <v>97016</v>
      </c>
      <c r="C6088" s="8" t="str">
        <f>'SINAPI COMPOSIÇÕES'!H6091</f>
        <v>GUARDA-CORPO FIXADO EM FÔRMA DE MADEIRA COM TRAVESSÕES EM MADEIRA PREGADA PRÉ-MONTADA E ENCAIXE NA FÔRMA. PARA EDIFICAÇÕES COM ATÉ 2 PAVIMENTOS. AF_11/2017</v>
      </c>
      <c r="D6088" s="8" t="str">
        <f>'SINAPI COMPOSIÇÕES'!I6091</f>
        <v>M</v>
      </c>
      <c r="E6088" s="8">
        <f>'SINAPI COMPOSIÇÕES'!K6091</f>
        <v>49.29</v>
      </c>
    </row>
    <row r="6089" spans="1:5" s="8" customFormat="1" ht="33.200000000000003" hidden="1" customHeight="1" outlineLevel="1">
      <c r="A6089" s="8">
        <f>'SINAPI COMPOSIÇÕES'!G6092</f>
        <v>97017</v>
      </c>
      <c r="C6089" s="8" t="str">
        <f>'SINAPI COMPOSIÇÕES'!H6092</f>
        <v>GUARDA-CORPO FIXADO EM FÔRMA DE MADEIRA COM TRAVESSÕES EM MADEIRA PREGADA PRÉ-MONTADA E ENCAIXE NA FÔRMA PARA EDIFICAÇÕES COM 3 PAVIMENTOS. AF_11/2017</v>
      </c>
      <c r="D6089" s="8" t="str">
        <f>'SINAPI COMPOSIÇÕES'!I6092</f>
        <v>M</v>
      </c>
      <c r="E6089" s="8">
        <f>'SINAPI COMPOSIÇÕES'!K6092</f>
        <v>36.770000000000003</v>
      </c>
    </row>
    <row r="6090" spans="1:5" s="8" customFormat="1" ht="33.200000000000003" hidden="1" customHeight="1" outlineLevel="1">
      <c r="A6090" s="8">
        <f>'SINAPI COMPOSIÇÕES'!G6093</f>
        <v>97018</v>
      </c>
      <c r="C6090" s="8" t="str">
        <f>'SINAPI COMPOSIÇÕES'!H6093</f>
        <v>GUARDA-CORPO FIXADO EM FÔRMA DE MADEIRA COM TRAVESSÕES EM MADEIRA PREGADA PRÉ-MONTADA E ENCAIXE NA FÔRMA. PARA EDIFICAÇÕES COM ALTURA IGUAL OU SUPERIOR A 4 PAVIMENTOS. AF_11/2017</v>
      </c>
      <c r="D6090" s="8" t="str">
        <f>'SINAPI COMPOSIÇÕES'!I6093</f>
        <v>M</v>
      </c>
      <c r="E6090" s="8">
        <f>'SINAPI COMPOSIÇÕES'!K6093</f>
        <v>30.25</v>
      </c>
    </row>
    <row r="6091" spans="1:5" s="8" customFormat="1" ht="33.200000000000003" hidden="1" customHeight="1" outlineLevel="1">
      <c r="A6091" s="8">
        <f>'SINAPI COMPOSIÇÕES'!G6094</f>
        <v>97031</v>
      </c>
      <c r="C6091" s="8" t="str">
        <f>'SINAPI COMPOSIÇÕES'!H6094</f>
        <v>GUARDA-CORPO EM LAJE PÓS-DESFÔRMA, PARA ESTRUTURAS EM CONCRETO, COM ESCORAS DE MADEIRA ESTRONCADAS NA ESTRUTURA, TRAVESSÕES DE MADEIRA PREGADOS E FECHAMENTO EM TELA DE POLIPROPILENO PARA EDIFICAÇÕES COM ALTURA ATÉ 4 PAVIMENTOS (1 MONTAGEM POR OBRA). AF_11/2017</v>
      </c>
      <c r="D6091" s="8" t="str">
        <f>'SINAPI COMPOSIÇÕES'!I6094</f>
        <v>M</v>
      </c>
      <c r="E6091" s="8">
        <f>'SINAPI COMPOSIÇÕES'!K6094</f>
        <v>78.84</v>
      </c>
    </row>
    <row r="6092" spans="1:5" s="8" customFormat="1" ht="33.200000000000003" hidden="1" customHeight="1" outlineLevel="1">
      <c r="A6092" s="8">
        <f>'SINAPI COMPOSIÇÕES'!G6095</f>
        <v>97032</v>
      </c>
      <c r="C6092" s="8" t="str">
        <f>'SINAPI COMPOSIÇÕES'!H6095</f>
        <v>GUARDA-CORPO EM LAJE PÓS-DESFÔRMA, PARA ESTRUTURAS EM CONCRETO, COM ESCORAS DE MADEIRA ESTRONCADAS NA ESTRUTURA, TRAVESSÕES DE MADEIRA PREGADOS E FECHAMENTO EM TELA DE POLIPROPILENO PARA EDIFICAÇÕES ACIMA DE 4 PAV. (2 MONTAGENS POR OBRA). AF_11/2017</v>
      </c>
      <c r="D6092" s="8" t="str">
        <f>'SINAPI COMPOSIÇÕES'!I6095</f>
        <v>M</v>
      </c>
      <c r="E6092" s="8">
        <f>'SINAPI COMPOSIÇÕES'!K6095</f>
        <v>47.91</v>
      </c>
    </row>
    <row r="6093" spans="1:5" s="8" customFormat="1" ht="33.200000000000003" hidden="1" customHeight="1" outlineLevel="1">
      <c r="A6093" s="8">
        <f>'SINAPI COMPOSIÇÕES'!G6096</f>
        <v>97033</v>
      </c>
      <c r="C6093" s="8" t="str">
        <f>'SINAPI COMPOSIÇÕES'!H6096</f>
        <v>GUARDA-CORPO EM LAJE PÓS-DESFORMA, PARA ESTRUTURAS EM CONCRETO, COM ESCORAS METÁLICAS ESTRONCADAS NA ESTRUTURA, TRAVESSÕES DE MADEIRA E FECHAMENTO EM TELA DE POLIPROPILENO PARA EDIFICAÇÕES COM ALTURA ATÉ 4 PAVIMENTOS (1 MONTAGEM POR OBRA). AF_11/2017</v>
      </c>
      <c r="D6093" s="8" t="str">
        <f>'SINAPI COMPOSIÇÕES'!I6096</f>
        <v>M</v>
      </c>
      <c r="E6093" s="8">
        <f>'SINAPI COMPOSIÇÕES'!K6096</f>
        <v>84.64</v>
      </c>
    </row>
    <row r="6094" spans="1:5" s="8" customFormat="1" ht="33.200000000000003" hidden="1" customHeight="1" outlineLevel="1">
      <c r="A6094" s="8">
        <f>'SINAPI COMPOSIÇÕES'!G6097</f>
        <v>97034</v>
      </c>
      <c r="C6094" s="8" t="str">
        <f>'SINAPI COMPOSIÇÕES'!H6097</f>
        <v>GUARDA-CORPO EM LAJE PÓS-DESFORMA, PARA ESTRUTURAS EM CONCRETO, COM ESCORAS METÁLICAS ESTRONCADAS NA ESTRUTURA, TRAVESSÕES DE MADEIRA E FECHAMENTO EM TELA DE POLIPROPILENO PARA EDIFICAÇÕES ACIMA DE 4 PAVIMENTOS (2 MONTAGENS POR OBRA). AF_11/2017</v>
      </c>
      <c r="D6094" s="8" t="str">
        <f>'SINAPI COMPOSIÇÕES'!I6097</f>
        <v>M</v>
      </c>
      <c r="E6094" s="8">
        <f>'SINAPI COMPOSIÇÕES'!K6097</f>
        <v>50</v>
      </c>
    </row>
    <row r="6095" spans="1:5" s="8" customFormat="1" ht="33.200000000000003" hidden="1" customHeight="1" outlineLevel="1">
      <c r="A6095" s="8">
        <f>'SINAPI COMPOSIÇÕES'!G6098</f>
        <v>97039</v>
      </c>
      <c r="C6095" s="8" t="str">
        <f>'SINAPI COMPOSIÇÕES'!H6098</f>
        <v>FECHAMENTO REMOVÍVEL DE VÃO DE PORTAS, EM MADEIRA (VÃO DO ELEVADOR)  1 MONTAGEM EM OBRA. AF_11/2017</v>
      </c>
      <c r="D6095" s="8" t="str">
        <f>'SINAPI COMPOSIÇÕES'!I6098</f>
        <v>M2</v>
      </c>
      <c r="E6095" s="8">
        <f>'SINAPI COMPOSIÇÕES'!K6098</f>
        <v>30.62</v>
      </c>
    </row>
    <row r="6096" spans="1:5" s="8" customFormat="1" ht="33.200000000000003" hidden="1" customHeight="1" outlineLevel="1">
      <c r="A6096" s="8">
        <f>'SINAPI COMPOSIÇÕES'!G6099</f>
        <v>97040</v>
      </c>
      <c r="C6096" s="8" t="str">
        <f>'SINAPI COMPOSIÇÕES'!H6099</f>
        <v>FECHAMENTO REMOVÍVEL DE ABERTURA DE CAIXILHO, EM MADEIRA  4 MONTAGENS EM OBRA. AF_11/2017</v>
      </c>
      <c r="D6096" s="8" t="str">
        <f>'SINAPI COMPOSIÇÕES'!I6099</f>
        <v>M2</v>
      </c>
      <c r="E6096" s="8">
        <f>'SINAPI COMPOSIÇÕES'!K6099</f>
        <v>12.15</v>
      </c>
    </row>
    <row r="6097" spans="1:5" s="8" customFormat="1" ht="33.200000000000003" hidden="1" customHeight="1" outlineLevel="1">
      <c r="A6097" s="8">
        <f>'SINAPI COMPOSIÇÕES'!G6100</f>
        <v>97041</v>
      </c>
      <c r="C6097" s="8" t="str">
        <f>'SINAPI COMPOSIÇÕES'!H6100</f>
        <v>FECHAMENTO REMOVÍVEL DE ABERTURA NO PISO, EM MADEIRA  1 MONTAGEM EM OBRA. AF_11/2017</v>
      </c>
      <c r="D6097" s="8" t="str">
        <f>'SINAPI COMPOSIÇÕES'!I6100</f>
        <v>M2</v>
      </c>
      <c r="E6097" s="8">
        <f>'SINAPI COMPOSIÇÕES'!K6100</f>
        <v>175.11</v>
      </c>
    </row>
    <row r="6098" spans="1:5" s="8" customFormat="1" ht="33.200000000000003" hidden="1" customHeight="1" outlineLevel="1">
      <c r="A6098" s="8">
        <f>'SINAPI COMPOSIÇÕES'!G6101</f>
        <v>97046</v>
      </c>
      <c r="C6098" s="8" t="str">
        <f>'SINAPI COMPOSIÇÕES'!H6101</f>
        <v>PONTEIRAS DE PROTEÇÃO DE VERGALHÕES EXPOSTOS EM FUNDAÇÕES. AF_11/2017</v>
      </c>
      <c r="D6098" s="8" t="str">
        <f>'SINAPI COMPOSIÇÕES'!I6101</f>
        <v>M2</v>
      </c>
      <c r="E6098" s="8">
        <f>'SINAPI COMPOSIÇÕES'!K6101</f>
        <v>0.27</v>
      </c>
    </row>
    <row r="6099" spans="1:5" s="8" customFormat="1" ht="33.200000000000003" hidden="1" customHeight="1" outlineLevel="1">
      <c r="A6099" s="8">
        <f>'SINAPI COMPOSIÇÕES'!G6102</f>
        <v>97047</v>
      </c>
      <c r="C6099" s="8" t="str">
        <f>'SINAPI COMPOSIÇÕES'!H6102</f>
        <v>PONTEIRAS DE PROTEÇÃO DE VERGALHÕES EXPOSTOS EM ESTRUTURAS DE CONCRETO ARMADO CONVENCIONAL. AF_11/2017</v>
      </c>
      <c r="D6099" s="8" t="str">
        <f>'SINAPI COMPOSIÇÕES'!I6102</f>
        <v>M2</v>
      </c>
      <c r="E6099" s="8">
        <f>'SINAPI COMPOSIÇÕES'!K6102</f>
        <v>0.1</v>
      </c>
    </row>
    <row r="6100" spans="1:5" s="8" customFormat="1" ht="33.200000000000003" hidden="1" customHeight="1" outlineLevel="1">
      <c r="A6100" s="8">
        <f>'SINAPI COMPOSIÇÕES'!G6103</f>
        <v>97048</v>
      </c>
      <c r="C6100" s="8" t="str">
        <f>'SINAPI COMPOSIÇÕES'!H6103</f>
        <v>PONTEIRAS DE PROTEÇÃO DE VERGALHÕES EXPOSTOS EM ALVENARIA ESTRUTURAL. AF_11/2017</v>
      </c>
      <c r="D6100" s="8" t="str">
        <f>'SINAPI COMPOSIÇÕES'!I6103</f>
        <v>M2</v>
      </c>
      <c r="E6100" s="8">
        <f>'SINAPI COMPOSIÇÕES'!K6103</f>
        <v>0.08</v>
      </c>
    </row>
    <row r="6101" spans="1:5" s="8" customFormat="1" ht="33.200000000000003" hidden="1" customHeight="1" outlineLevel="1">
      <c r="A6101" s="8">
        <f>'SINAPI COMPOSIÇÕES'!G6104</f>
        <v>97051</v>
      </c>
      <c r="C6101" s="8" t="str">
        <f>'SINAPI COMPOSIÇÕES'!H6104</f>
        <v>SINALIZAÇÃO COM FITA FIXADA NA ESTRUTURA. AF_11/2017</v>
      </c>
      <c r="D6101" s="8" t="str">
        <f>'SINAPI COMPOSIÇÕES'!I6104</f>
        <v>M</v>
      </c>
      <c r="E6101" s="8">
        <f>'SINAPI COMPOSIÇÕES'!K6104</f>
        <v>2.34</v>
      </c>
    </row>
    <row r="6102" spans="1:5" s="8" customFormat="1" ht="33.200000000000003" hidden="1" customHeight="1" outlineLevel="1">
      <c r="A6102" s="8">
        <f>'SINAPI COMPOSIÇÕES'!G6105</f>
        <v>97053</v>
      </c>
      <c r="C6102" s="8" t="str">
        <f>'SINAPI COMPOSIÇÕES'!H6105</f>
        <v>SINALIZAÇÃO COM FITA FIXADA EM CONE PLÁSTICO, INCLUINDO CONE. AF_11/2017</v>
      </c>
      <c r="D6102" s="8" t="str">
        <f>'SINAPI COMPOSIÇÕES'!I6105</f>
        <v>M</v>
      </c>
      <c r="E6102" s="8">
        <f>'SINAPI COMPOSIÇÕES'!K6105</f>
        <v>8.7100000000000009</v>
      </c>
    </row>
    <row r="6103" spans="1:5" s="8" customFormat="1" ht="33.200000000000003" hidden="1" customHeight="1" outlineLevel="1">
      <c r="A6103" s="8">
        <f>'SINAPI COMPOSIÇÕES'!G6106</f>
        <v>97054</v>
      </c>
      <c r="C6103" s="8" t="str">
        <f>'SINAPI COMPOSIÇÕES'!H6106</f>
        <v>INSTALAÇÃO DE SINALIZADOR NOTURNO LED. AF_11/2017</v>
      </c>
      <c r="D6103" s="8" t="str">
        <f>'SINAPI COMPOSIÇÕES'!I6106</f>
        <v>UN</v>
      </c>
      <c r="E6103" s="8">
        <f>'SINAPI COMPOSIÇÕES'!K6106</f>
        <v>28.5</v>
      </c>
    </row>
    <row r="6104" spans="1:5" s="8" customFormat="1" ht="33.200000000000003" hidden="1" customHeight="1" outlineLevel="1">
      <c r="A6104" s="8">
        <f>'SINAPI COMPOSIÇÕES'!G6107</f>
        <v>97062</v>
      </c>
      <c r="C6104" s="8" t="str">
        <f>'SINAPI COMPOSIÇÕES'!H6107</f>
        <v>COLOCAÇÃO DE TELA EM ANDAIME FACHADEIRO. AF_11/2017</v>
      </c>
      <c r="D6104" s="8" t="str">
        <f>'SINAPI COMPOSIÇÕES'!I6107</f>
        <v>M2</v>
      </c>
      <c r="E6104" s="8">
        <f>'SINAPI COMPOSIÇÕES'!K6107</f>
        <v>4.7</v>
      </c>
    </row>
    <row r="6105" spans="1:5" s="8" customFormat="1" ht="33.200000000000003" hidden="1" customHeight="1" outlineLevel="1">
      <c r="A6105" s="8">
        <f>'SINAPI COMPOSIÇÕES'!G6108</f>
        <v>97063</v>
      </c>
      <c r="C6105" s="8" t="str">
        <f>'SINAPI COMPOSIÇÕES'!H6108</f>
        <v>MONTAGEM E DESMONTAGEM DE ANDAIME MODULAR FACHADEIRO, COM PISO METÁLICO, PARA EDIFICAÇÕES COM MÚLTIPLOS PAVIMENTOS (EXCLUSIVE ANDAIME E LIMPEZA). AF_11/2017</v>
      </c>
      <c r="D6105" s="8" t="str">
        <f>'SINAPI COMPOSIÇÕES'!I6108</f>
        <v>M2</v>
      </c>
      <c r="E6105" s="8">
        <f>'SINAPI COMPOSIÇÕES'!K6108</f>
        <v>8.7100000000000009</v>
      </c>
    </row>
    <row r="6106" spans="1:5" s="8" customFormat="1" ht="33.200000000000003" hidden="1" customHeight="1" outlineLevel="1">
      <c r="A6106" s="8">
        <f>'SINAPI COMPOSIÇÕES'!G6109</f>
        <v>97064</v>
      </c>
      <c r="C6106" s="8" t="str">
        <f>'SINAPI COMPOSIÇÕES'!H6109</f>
        <v>MONTAGEM E DESMONTAGEM DE ANDAIME TUBULAR TIPO TORRE (EXCLUSIVE ANDAIME E LIMPEZA). AF_11/2017</v>
      </c>
      <c r="D6106" s="8" t="str">
        <f>'SINAPI COMPOSIÇÕES'!I6109</f>
        <v>M</v>
      </c>
      <c r="E6106" s="8">
        <f>'SINAPI COMPOSIÇÕES'!K6109</f>
        <v>15.85</v>
      </c>
    </row>
    <row r="6107" spans="1:5" s="8" customFormat="1" ht="33.200000000000003" hidden="1" customHeight="1" outlineLevel="1">
      <c r="A6107" s="8">
        <f>'SINAPI COMPOSIÇÕES'!G6110</f>
        <v>97065</v>
      </c>
      <c r="C6107" s="8" t="str">
        <f>'SINAPI COMPOSIÇÕES'!H6110</f>
        <v>MONTAGEM E DESMONTAGEM DE ANDAIME MULTIDIRECIONAL (EXCLUSIVE ANDAIME E LIMPEZA). AF_11/2017</v>
      </c>
      <c r="D6107" s="8" t="str">
        <f>'SINAPI COMPOSIÇÕES'!I6110</f>
        <v>M3</v>
      </c>
      <c r="E6107" s="8">
        <f>'SINAPI COMPOSIÇÕES'!K6110</f>
        <v>5.32</v>
      </c>
    </row>
    <row r="6108" spans="1:5" s="8" customFormat="1" ht="33.200000000000003" hidden="1" customHeight="1" outlineLevel="1">
      <c r="A6108" s="8">
        <f>'SINAPI COMPOSIÇÕES'!G6111</f>
        <v>97066</v>
      </c>
      <c r="C6108" s="8" t="str">
        <f>'SINAPI COMPOSIÇÕES'!H6111</f>
        <v>COBERTURA PARA PROTEÇÃO DE PEDESTRES SOBRE ESTRUTURA DE ANDAIME, INCLUSIVE MONTAGEM E DESMONTAGEM. AF_11/2017</v>
      </c>
      <c r="D6108" s="8" t="str">
        <f>'SINAPI COMPOSIÇÕES'!I6111</f>
        <v>M2</v>
      </c>
      <c r="E6108" s="8">
        <f>'SINAPI COMPOSIÇÕES'!K6111</f>
        <v>50.63</v>
      </c>
    </row>
    <row r="6109" spans="1:5" s="8" customFormat="1" ht="33.200000000000003" hidden="1" customHeight="1" outlineLevel="1">
      <c r="A6109" s="8">
        <f>'SINAPI COMPOSIÇÕES'!G6112</f>
        <v>97067</v>
      </c>
      <c r="C6109" s="8" t="str">
        <f>'SINAPI COMPOSIÇÕES'!H6112</f>
        <v>PLATAFORMA DE PROTEÇÃO PRINCIPAL PARA ALVENARIA ESTRUTURAL PARA SER APOIADA EM ANDAIME, INCLUSIVE MONTAGEM E DESMONTAGEM. AF_11/2017</v>
      </c>
      <c r="D6109" s="8" t="str">
        <f>'SINAPI COMPOSIÇÕES'!I6112</f>
        <v>M</v>
      </c>
      <c r="E6109" s="8">
        <f>'SINAPI COMPOSIÇÕES'!K6112</f>
        <v>663.07</v>
      </c>
    </row>
    <row r="6110" spans="1:5" s="8" customFormat="1" ht="33.200000000000003" hidden="1" customHeight="1" outlineLevel="1">
      <c r="A6110" s="8">
        <f>'SINAPI COMPOSIÇÕES'!G6113</f>
        <v>85421</v>
      </c>
      <c r="C6110" s="8" t="str">
        <f>'SINAPI COMPOSIÇÕES'!H6113</f>
        <v>REMOCAO DE VIDRO COMUM</v>
      </c>
      <c r="D6110" s="8" t="str">
        <f>'SINAPI COMPOSIÇÕES'!I6113</f>
        <v>M2</v>
      </c>
      <c r="E6110" s="8">
        <f>'SINAPI COMPOSIÇÕES'!K6113</f>
        <v>11.99</v>
      </c>
    </row>
    <row r="6111" spans="1:5" s="8" customFormat="1" ht="33.200000000000003" hidden="1" customHeight="1" outlineLevel="1">
      <c r="A6111" s="8">
        <f>'SINAPI COMPOSIÇÕES'!G6114</f>
        <v>97621</v>
      </c>
      <c r="C6111" s="8" t="str">
        <f>'SINAPI COMPOSIÇÕES'!H6114</f>
        <v>DEMOLIÇÃO DE ALVENARIA DE BLOCO FURADO, DE FORMA MANUAL, COM REAPROVEITAMENTO. AF_12/2017</v>
      </c>
      <c r="D6111" s="8" t="str">
        <f>'SINAPI COMPOSIÇÕES'!I6114</f>
        <v>M3</v>
      </c>
      <c r="E6111" s="8">
        <f>'SINAPI COMPOSIÇÕES'!K6114</f>
        <v>82.11</v>
      </c>
    </row>
    <row r="6112" spans="1:5" s="8" customFormat="1" ht="33.200000000000003" hidden="1" customHeight="1" outlineLevel="1">
      <c r="A6112" s="8">
        <f>'SINAPI COMPOSIÇÕES'!G6115</f>
        <v>97622</v>
      </c>
      <c r="C6112" s="8" t="str">
        <f>'SINAPI COMPOSIÇÕES'!H6115</f>
        <v>DEMOLIÇÃO DE ALVENARIA DE BLOCO FURADO, DE FORMA MANUAL, SEM REAPROVEITAMENTO. AF_12/2017</v>
      </c>
      <c r="D6112" s="8" t="str">
        <f>'SINAPI COMPOSIÇÕES'!I6115</f>
        <v>M3</v>
      </c>
      <c r="E6112" s="8">
        <f>'SINAPI COMPOSIÇÕES'!K6115</f>
        <v>40.020000000000003</v>
      </c>
    </row>
    <row r="6113" spans="1:5" s="8" customFormat="1" ht="33.200000000000003" hidden="1" customHeight="1" outlineLevel="1">
      <c r="A6113" s="8">
        <f>'SINAPI COMPOSIÇÕES'!G6116</f>
        <v>97623</v>
      </c>
      <c r="C6113" s="8" t="str">
        <f>'SINAPI COMPOSIÇÕES'!H6116</f>
        <v>DEMOLIÇÃO DE ALVENARIA DE TIJOLO MACIÇO, DE FORMA MANUAL, COM REAPROVEITAMENTO. AF_12/2017</v>
      </c>
      <c r="D6113" s="8" t="str">
        <f>'SINAPI COMPOSIÇÕES'!I6116</f>
        <v>M3</v>
      </c>
      <c r="E6113" s="8">
        <f>'SINAPI COMPOSIÇÕES'!K6116</f>
        <v>122.6</v>
      </c>
    </row>
    <row r="6114" spans="1:5" s="8" customFormat="1" ht="33.200000000000003" hidden="1" customHeight="1" outlineLevel="1">
      <c r="A6114" s="8">
        <f>'SINAPI COMPOSIÇÕES'!G6117</f>
        <v>97624</v>
      </c>
      <c r="C6114" s="8" t="str">
        <f>'SINAPI COMPOSIÇÕES'!H6117</f>
        <v>DEMOLIÇÃO DE ALVENARIA DE TIJOLO MACIÇO, DE FORMA MANUAL, SEM REAPROVEITAMENTO. AF_12/2017</v>
      </c>
      <c r="D6114" s="8" t="str">
        <f>'SINAPI COMPOSIÇÕES'!I6117</f>
        <v>M3</v>
      </c>
      <c r="E6114" s="8">
        <f>'SINAPI COMPOSIÇÕES'!K6117</f>
        <v>75.239999999999995</v>
      </c>
    </row>
    <row r="6115" spans="1:5" s="8" customFormat="1" ht="33.200000000000003" hidden="1" customHeight="1" outlineLevel="1">
      <c r="A6115" s="8">
        <f>'SINAPI COMPOSIÇÕES'!G6118</f>
        <v>97625</v>
      </c>
      <c r="C6115" s="8" t="str">
        <f>'SINAPI COMPOSIÇÕES'!H6118</f>
        <v>DEMOLIÇÃO DE ALVENARIA PARA QUALQUER TIPO DE BLOCO, DE FORMA MECANIZADA, SEM REAPROVEITAMENTO. AF_12/2017</v>
      </c>
      <c r="D6115" s="8" t="str">
        <f>'SINAPI COMPOSIÇÕES'!I6118</f>
        <v>M3</v>
      </c>
      <c r="E6115" s="8">
        <f>'SINAPI COMPOSIÇÕES'!K6118</f>
        <v>39.270000000000003</v>
      </c>
    </row>
    <row r="6116" spans="1:5" s="8" customFormat="1" ht="33.200000000000003" hidden="1" customHeight="1" outlineLevel="1">
      <c r="A6116" s="8">
        <f>'SINAPI COMPOSIÇÕES'!G6119</f>
        <v>97626</v>
      </c>
      <c r="C6116" s="8" t="str">
        <f>'SINAPI COMPOSIÇÕES'!H6119</f>
        <v>DEMOLIÇÃO DE PILARES E VIGAS EM CONCRETO ARMADO, DE FORMA MANUAL, SEM REAPROVEITAMENTO. AF_12/2017</v>
      </c>
      <c r="D6116" s="8" t="str">
        <f>'SINAPI COMPOSIÇÕES'!I6119</f>
        <v>M3</v>
      </c>
      <c r="E6116" s="8">
        <f>'SINAPI COMPOSIÇÕES'!K6119</f>
        <v>427.2</v>
      </c>
    </row>
    <row r="6117" spans="1:5" s="8" customFormat="1" ht="33.200000000000003" hidden="1" customHeight="1" outlineLevel="1">
      <c r="A6117" s="8">
        <f>'SINAPI COMPOSIÇÕES'!G6120</f>
        <v>97627</v>
      </c>
      <c r="C6117" s="8" t="str">
        <f>'SINAPI COMPOSIÇÕES'!H6120</f>
        <v>DEMOLIÇÃO DE PILARES E VIGAS EM CONCRETO ARMADO, DE FORMA MECANIZADA COM MARTELETE, SEM REAPROVEITAMENTO. AF_12/2017</v>
      </c>
      <c r="D6117" s="8" t="str">
        <f>'SINAPI COMPOSIÇÕES'!I6120</f>
        <v>M3</v>
      </c>
      <c r="E6117" s="8">
        <f>'SINAPI COMPOSIÇÕES'!K6120</f>
        <v>214.12</v>
      </c>
    </row>
    <row r="6118" spans="1:5" s="8" customFormat="1" ht="33.200000000000003" hidden="1" customHeight="1" outlineLevel="1">
      <c r="A6118" s="8">
        <f>'SINAPI COMPOSIÇÕES'!G6121</f>
        <v>97628</v>
      </c>
      <c r="C6118" s="8" t="str">
        <f>'SINAPI COMPOSIÇÕES'!H6121</f>
        <v>DEMOLIÇÃO DE LAJES, DE FORMA MANUAL, SEM REAPROVEITAMENTO. AF_12/2017</v>
      </c>
      <c r="D6118" s="8" t="str">
        <f>'SINAPI COMPOSIÇÕES'!I6121</f>
        <v>M3</v>
      </c>
      <c r="E6118" s="8">
        <f>'SINAPI COMPOSIÇÕES'!K6121</f>
        <v>197.79</v>
      </c>
    </row>
    <row r="6119" spans="1:5" s="8" customFormat="1" ht="33.200000000000003" hidden="1" customHeight="1" outlineLevel="1">
      <c r="A6119" s="8">
        <f>'SINAPI COMPOSIÇÕES'!G6122</f>
        <v>97629</v>
      </c>
      <c r="C6119" s="8" t="str">
        <f>'SINAPI COMPOSIÇÕES'!H6122</f>
        <v>DEMOLIÇÃO DE LAJES, DE FORMA MECANIZADA COM MARTELETE, SEM REAPROVEITAMENTO. AF_12/2017</v>
      </c>
      <c r="D6119" s="8" t="str">
        <f>'SINAPI COMPOSIÇÕES'!I6122</f>
        <v>M3</v>
      </c>
      <c r="E6119" s="8">
        <f>'SINAPI COMPOSIÇÕES'!K6122</f>
        <v>95.65</v>
      </c>
    </row>
    <row r="6120" spans="1:5" s="8" customFormat="1" ht="33.200000000000003" hidden="1" customHeight="1" outlineLevel="1">
      <c r="A6120" s="8">
        <f>'SINAPI COMPOSIÇÕES'!G6123</f>
        <v>97631</v>
      </c>
      <c r="C6120" s="8" t="str">
        <f>'SINAPI COMPOSIÇÕES'!H6123</f>
        <v>DEMOLIÇÃO DE ARGAMASSAS, DE FORMA MANUAL, SEM REAPROVEITAMENTO. AF_12/2017</v>
      </c>
      <c r="D6120" s="8" t="str">
        <f>'SINAPI COMPOSIÇÕES'!I6123</f>
        <v>M2</v>
      </c>
      <c r="E6120" s="8">
        <f>'SINAPI COMPOSIÇÕES'!K6123</f>
        <v>2.38</v>
      </c>
    </row>
    <row r="6121" spans="1:5" s="8" customFormat="1" ht="33.200000000000003" hidden="1" customHeight="1" outlineLevel="1">
      <c r="A6121" s="8">
        <f>'SINAPI COMPOSIÇÕES'!G6124</f>
        <v>97632</v>
      </c>
      <c r="C6121" s="8" t="str">
        <f>'SINAPI COMPOSIÇÕES'!H6124</f>
        <v>DEMOLIÇÃO DE RODAPÉ CERÂMICO, DE FORMA MANUAL, SEM REAPROVEITAMENTO. AF_12/2017</v>
      </c>
      <c r="D6121" s="8" t="str">
        <f>'SINAPI COMPOSIÇÕES'!I6124</f>
        <v>M</v>
      </c>
      <c r="E6121" s="8">
        <f>'SINAPI COMPOSIÇÕES'!K6124</f>
        <v>1.93</v>
      </c>
    </row>
    <row r="6122" spans="1:5" s="8" customFormat="1" ht="33.200000000000003" hidden="1" customHeight="1" outlineLevel="1">
      <c r="A6122" s="8">
        <f>'SINAPI COMPOSIÇÕES'!G6125</f>
        <v>97633</v>
      </c>
      <c r="C6122" s="8" t="str">
        <f>'SINAPI COMPOSIÇÕES'!H6125</f>
        <v>DEMOLIÇÃO DE REVESTIMENTO CERÂMICO, DE FORMA MANUAL, SEM REAPROVEITAMENTO. AF_12/2017</v>
      </c>
      <c r="D6122" s="8" t="str">
        <f>'SINAPI COMPOSIÇÕES'!I6125</f>
        <v>M2</v>
      </c>
      <c r="E6122" s="8">
        <f>'SINAPI COMPOSIÇÕES'!K6125</f>
        <v>16.829999999999998</v>
      </c>
    </row>
    <row r="6123" spans="1:5" s="8" customFormat="1" ht="33.200000000000003" hidden="1" customHeight="1" outlineLevel="1">
      <c r="A6123" s="8">
        <f>'SINAPI COMPOSIÇÕES'!G6126</f>
        <v>97634</v>
      </c>
      <c r="C6123" s="8" t="str">
        <f>'SINAPI COMPOSIÇÕES'!H6126</f>
        <v>DEMOLIÇÃO DE REVESTIMENTO CERÂMICO, DE FORMA MECANIZADA COM MARTELETE, SEM REAPROVEITAMENTO. AF_12/2017</v>
      </c>
      <c r="D6123" s="8" t="str">
        <f>'SINAPI COMPOSIÇÕES'!I6126</f>
        <v>M2</v>
      </c>
      <c r="E6123" s="8">
        <f>'SINAPI COMPOSIÇÕES'!K6126</f>
        <v>9.36</v>
      </c>
    </row>
    <row r="6124" spans="1:5" s="8" customFormat="1" ht="33.200000000000003" hidden="1" customHeight="1" outlineLevel="1">
      <c r="A6124" s="8">
        <f>'SINAPI COMPOSIÇÕES'!G6127</f>
        <v>97635</v>
      </c>
      <c r="C6124" s="8" t="str">
        <f>'SINAPI COMPOSIÇÕES'!H6127</f>
        <v>DEMOLIÇÃO DE PAVIMENTO INTERTRAVADO, DE FORMA MANUAL, COM REAPROVEITAMENTO. AF_12/2017</v>
      </c>
      <c r="D6124" s="8" t="str">
        <f>'SINAPI COMPOSIÇÕES'!I6127</f>
        <v>M2</v>
      </c>
      <c r="E6124" s="8">
        <f>'SINAPI COMPOSIÇÕES'!K6127</f>
        <v>9.7200000000000006</v>
      </c>
    </row>
    <row r="6125" spans="1:5" s="8" customFormat="1" ht="33.200000000000003" hidden="1" customHeight="1" outlineLevel="1">
      <c r="A6125" s="8">
        <f>'SINAPI COMPOSIÇÕES'!G6128</f>
        <v>97636</v>
      </c>
      <c r="C6125" s="8" t="str">
        <f>'SINAPI COMPOSIÇÕES'!H6128</f>
        <v>DEMOLIÇÃO PARCIAL DE PAVIMENTO ASFÁLTICO, DE FORMA MECANIZADA, SEM REAPROVEITAMENTO. AF_12/2017</v>
      </c>
      <c r="D6125" s="8" t="str">
        <f>'SINAPI COMPOSIÇÕES'!I6128</f>
        <v>M2</v>
      </c>
      <c r="E6125" s="8">
        <f>'SINAPI COMPOSIÇÕES'!K6128</f>
        <v>13.11</v>
      </c>
    </row>
    <row r="6126" spans="1:5" s="8" customFormat="1" ht="33.200000000000003" hidden="1" customHeight="1" outlineLevel="1">
      <c r="A6126" s="8">
        <f>'SINAPI COMPOSIÇÕES'!G6129</f>
        <v>97637</v>
      </c>
      <c r="C6126" s="8" t="str">
        <f>'SINAPI COMPOSIÇÕES'!H6129</f>
        <v>REMOÇÃO DE TAPUME/ CHAPAS METÁLICAS E DE MADEIRA, DE FORMA MANUAL, SEM REAPROVEITAMENTO. AF_12/2017</v>
      </c>
      <c r="D6126" s="8" t="str">
        <f>'SINAPI COMPOSIÇÕES'!I6129</f>
        <v>M2</v>
      </c>
      <c r="E6126" s="8">
        <f>'SINAPI COMPOSIÇÕES'!K6129</f>
        <v>2.0699999999999998</v>
      </c>
    </row>
    <row r="6127" spans="1:5" s="8" customFormat="1" ht="33.200000000000003" hidden="1" customHeight="1" outlineLevel="1">
      <c r="A6127" s="8">
        <f>'SINAPI COMPOSIÇÕES'!G6130</f>
        <v>97638</v>
      </c>
      <c r="C6127" s="8" t="str">
        <f>'SINAPI COMPOSIÇÕES'!H6130</f>
        <v>REMOÇÃO DE CHAPAS E PERFIS DE DRYWALL, DE FORMA MANUAL, SEM REAPROVEITAMENTO. AF_12/2017</v>
      </c>
      <c r="D6127" s="8" t="str">
        <f>'SINAPI COMPOSIÇÕES'!I6130</f>
        <v>M2</v>
      </c>
      <c r="E6127" s="8">
        <f>'SINAPI COMPOSIÇÕES'!K6130</f>
        <v>6.05</v>
      </c>
    </row>
    <row r="6128" spans="1:5" s="8" customFormat="1" ht="33.200000000000003" hidden="1" customHeight="1" outlineLevel="1">
      <c r="A6128" s="8">
        <f>'SINAPI COMPOSIÇÕES'!G6131</f>
        <v>97639</v>
      </c>
      <c r="C6128" s="8" t="str">
        <f>'SINAPI COMPOSIÇÕES'!H6131</f>
        <v>REMOÇÃO DE PLACAS E PILARETES DE CONCRETO, DE FORMA MANUAL, SEM REAPROVEITAMENTO. AF_12/2017</v>
      </c>
      <c r="D6128" s="8" t="str">
        <f>'SINAPI COMPOSIÇÕES'!I6131</f>
        <v>M2</v>
      </c>
      <c r="E6128" s="8">
        <f>'SINAPI COMPOSIÇÕES'!K6131</f>
        <v>14.5</v>
      </c>
    </row>
    <row r="6129" spans="1:5" s="8" customFormat="1" ht="33.200000000000003" hidden="1" customHeight="1" outlineLevel="1">
      <c r="A6129" s="8">
        <f>'SINAPI COMPOSIÇÕES'!G6132</f>
        <v>97640</v>
      </c>
      <c r="C6129" s="8" t="str">
        <f>'SINAPI COMPOSIÇÕES'!H6132</f>
        <v>REMOÇÃO DE FORROS DE DRYWALL, PVC E FIBROMINERAL, DE FORMA MANUAL, SEM REAPROVEITAMENTO. AF_12/2017</v>
      </c>
      <c r="D6129" s="8" t="str">
        <f>'SINAPI COMPOSIÇÕES'!I6132</f>
        <v>M2</v>
      </c>
      <c r="E6129" s="8">
        <f>'SINAPI COMPOSIÇÕES'!K6132</f>
        <v>1.3</v>
      </c>
    </row>
    <row r="6130" spans="1:5" s="8" customFormat="1" ht="33.200000000000003" hidden="1" customHeight="1" outlineLevel="1">
      <c r="A6130" s="8">
        <f>'SINAPI COMPOSIÇÕES'!G6133</f>
        <v>97641</v>
      </c>
      <c r="C6130" s="8" t="str">
        <f>'SINAPI COMPOSIÇÕES'!H6133</f>
        <v>REMOÇÃO DE FORRO DE GESSO, DE FORMA MANUAL, SEM REAPROVEITAMENTO. AF_12/2017</v>
      </c>
      <c r="D6130" s="8" t="str">
        <f>'SINAPI COMPOSIÇÕES'!I6133</f>
        <v>M2</v>
      </c>
      <c r="E6130" s="8">
        <f>'SINAPI COMPOSIÇÕES'!K6133</f>
        <v>3.62</v>
      </c>
    </row>
    <row r="6131" spans="1:5" s="8" customFormat="1" ht="33.200000000000003" hidden="1" customHeight="1" outlineLevel="1">
      <c r="A6131" s="8">
        <f>'SINAPI COMPOSIÇÕES'!G6134</f>
        <v>97642</v>
      </c>
      <c r="C6131" s="8" t="str">
        <f>'SINAPI COMPOSIÇÕES'!H6134</f>
        <v>REMOÇÃO DE TRAMA METÁLICA OU DE MADEIRA PARA FORRO, DE FORMA MANUAL, SEM REAPROVEITAMENTO. AF_12/2017</v>
      </c>
      <c r="D6131" s="8" t="str">
        <f>'SINAPI COMPOSIÇÕES'!I6134</f>
        <v>M2</v>
      </c>
      <c r="E6131" s="8">
        <f>'SINAPI COMPOSIÇÕES'!K6134</f>
        <v>2.34</v>
      </c>
    </row>
    <row r="6132" spans="1:5" s="8" customFormat="1" ht="33.200000000000003" hidden="1" customHeight="1" outlineLevel="1">
      <c r="A6132" s="8">
        <f>'SINAPI COMPOSIÇÕES'!G6135</f>
        <v>97643</v>
      </c>
      <c r="C6132" s="8" t="str">
        <f>'SINAPI COMPOSIÇÕES'!H6135</f>
        <v>REMOÇÃO DE PISO DE MADEIRA (ASSOALHO E BARROTE), DE FORMA MANUAL, SEM REAPROVEITAMENTO. AF_12/2017</v>
      </c>
      <c r="D6132" s="8" t="str">
        <f>'SINAPI COMPOSIÇÕES'!I6135</f>
        <v>M2</v>
      </c>
      <c r="E6132" s="8">
        <f>'SINAPI COMPOSIÇÕES'!K6135</f>
        <v>17.79</v>
      </c>
    </row>
    <row r="6133" spans="1:5" s="8" customFormat="1" ht="33.200000000000003" hidden="1" customHeight="1" outlineLevel="1">
      <c r="A6133" s="8">
        <f>'SINAPI COMPOSIÇÕES'!G6136</f>
        <v>97644</v>
      </c>
      <c r="C6133" s="8" t="str">
        <f>'SINAPI COMPOSIÇÕES'!H6136</f>
        <v>REMOÇÃO DE PORTAS, DE FORMA MANUAL, SEM REAPROVEITAMENTO. AF_12/2017</v>
      </c>
      <c r="D6133" s="8" t="str">
        <f>'SINAPI COMPOSIÇÕES'!I6136</f>
        <v>M2</v>
      </c>
      <c r="E6133" s="8">
        <f>'SINAPI COMPOSIÇÕES'!K6136</f>
        <v>6.7</v>
      </c>
    </row>
    <row r="6134" spans="1:5" s="8" customFormat="1" ht="33.200000000000003" hidden="1" customHeight="1" outlineLevel="1">
      <c r="A6134" s="8">
        <f>'SINAPI COMPOSIÇÕES'!G6137</f>
        <v>97645</v>
      </c>
      <c r="C6134" s="8" t="str">
        <f>'SINAPI COMPOSIÇÕES'!H6137</f>
        <v>REMOÇÃO DE JANELAS, DE FORMA MANUAL, SEM REAPROVEITAMENTO. AF_12/2017</v>
      </c>
      <c r="D6134" s="8" t="str">
        <f>'SINAPI COMPOSIÇÕES'!I6137</f>
        <v>M2</v>
      </c>
      <c r="E6134" s="8">
        <f>'SINAPI COMPOSIÇÕES'!K6137</f>
        <v>23.62</v>
      </c>
    </row>
    <row r="6135" spans="1:5" s="8" customFormat="1" ht="33.200000000000003" hidden="1" customHeight="1" outlineLevel="1">
      <c r="A6135" s="8">
        <f>'SINAPI COMPOSIÇÕES'!G6138</f>
        <v>97647</v>
      </c>
      <c r="C6135" s="8" t="str">
        <f>'SINAPI COMPOSIÇÕES'!H6138</f>
        <v>REMOÇÃO DE TELHAS, DE FIBROCIMENTO, METÁLICA E CERÂMICA, DE FORMA MANUAL, SEM REAPROVEITAMENTO. AF_12/2017</v>
      </c>
      <c r="D6135" s="8" t="str">
        <f>'SINAPI COMPOSIÇÕES'!I6138</f>
        <v>M2</v>
      </c>
      <c r="E6135" s="8">
        <f>'SINAPI COMPOSIÇÕES'!K6138</f>
        <v>2.61</v>
      </c>
    </row>
    <row r="6136" spans="1:5" s="8" customFormat="1" ht="33.200000000000003" hidden="1" customHeight="1" outlineLevel="1">
      <c r="A6136" s="8">
        <f>'SINAPI COMPOSIÇÕES'!G6139</f>
        <v>97648</v>
      </c>
      <c r="C6136" s="8" t="str">
        <f>'SINAPI COMPOSIÇÕES'!H6139</f>
        <v>REMOÇÃO DE PROTEÇÃO TÉRMICA PARA COBERTURA EM EPS, DE FORMA MANUAL, SEM REAPROVEITAMENTO. AF_12/2017</v>
      </c>
      <c r="D6136" s="8" t="str">
        <f>'SINAPI COMPOSIÇÕES'!I6139</f>
        <v>M2</v>
      </c>
      <c r="E6136" s="8">
        <f>'SINAPI COMPOSIÇÕES'!K6139</f>
        <v>1.49</v>
      </c>
    </row>
    <row r="6137" spans="1:5" s="8" customFormat="1" ht="33.200000000000003" hidden="1" customHeight="1" outlineLevel="1">
      <c r="A6137" s="8">
        <f>'SINAPI COMPOSIÇÕES'!G6140</f>
        <v>97649</v>
      </c>
      <c r="C6137" s="8" t="str">
        <f>'SINAPI COMPOSIÇÕES'!H6140</f>
        <v>REMOÇÃO DE TELHAS DE FIBROCIMENTO, METÁLICA E CERÂMICA, DE FORMA MECANIZADA, COM USO DE GUINDASTE, SEM REAPROVEITAMENTO. AF_12/2017</v>
      </c>
      <c r="D6137" s="8" t="str">
        <f>'SINAPI COMPOSIÇÕES'!I6140</f>
        <v>M2</v>
      </c>
      <c r="E6137" s="8">
        <f>'SINAPI COMPOSIÇÕES'!K6140</f>
        <v>3.25</v>
      </c>
    </row>
    <row r="6138" spans="1:5" s="8" customFormat="1" ht="33.200000000000003" hidden="1" customHeight="1" outlineLevel="1">
      <c r="A6138" s="8">
        <f>'SINAPI COMPOSIÇÕES'!G6141</f>
        <v>97650</v>
      </c>
      <c r="C6138" s="8" t="str">
        <f>'SINAPI COMPOSIÇÕES'!H6141</f>
        <v>REMOÇÃO DE TRAMA DE MADEIRA PARA COBERTURA, DE FORMA MANUAL, SEM REAPROVEITAMENTO. AF_12/2017</v>
      </c>
      <c r="D6138" s="8" t="str">
        <f>'SINAPI COMPOSIÇÕES'!I6141</f>
        <v>M2</v>
      </c>
      <c r="E6138" s="8">
        <f>'SINAPI COMPOSIÇÕES'!K6141</f>
        <v>5.61</v>
      </c>
    </row>
    <row r="6139" spans="1:5" s="8" customFormat="1" ht="33.200000000000003" hidden="1" customHeight="1" outlineLevel="1">
      <c r="A6139" s="8">
        <f>'SINAPI COMPOSIÇÕES'!G6142</f>
        <v>97651</v>
      </c>
      <c r="C6139" s="8" t="str">
        <f>'SINAPI COMPOSIÇÕES'!H6142</f>
        <v>REMOÇÃO DE TESOURAS DE MADEIRA, COM VÃO MENOR QUE 8M, DE FORMA MANUAL, SEM REAPROVEITAMENTO. AF_12/2017</v>
      </c>
      <c r="D6139" s="8" t="str">
        <f>'SINAPI COMPOSIÇÕES'!I6142</f>
        <v>UN</v>
      </c>
      <c r="E6139" s="8">
        <f>'SINAPI COMPOSIÇÕES'!K6142</f>
        <v>62.12</v>
      </c>
    </row>
    <row r="6140" spans="1:5" s="8" customFormat="1" ht="33.200000000000003" hidden="1" customHeight="1" outlineLevel="1">
      <c r="A6140" s="8">
        <f>'SINAPI COMPOSIÇÕES'!G6143</f>
        <v>97652</v>
      </c>
      <c r="C6140" s="8" t="str">
        <f>'SINAPI COMPOSIÇÕES'!H6143</f>
        <v>REMOÇÃO DE TESOURAS DE MADEIRA, COM VÃO MAIOR OU IGUAL A 8M, DE FORMA MANUAL, SEM REAPROVEITAMENTO. AF_12/2017</v>
      </c>
      <c r="D6140" s="8" t="str">
        <f>'SINAPI COMPOSIÇÕES'!I6143</f>
        <v>UN</v>
      </c>
      <c r="E6140" s="8">
        <f>'SINAPI COMPOSIÇÕES'!K6143</f>
        <v>140.82</v>
      </c>
    </row>
    <row r="6141" spans="1:5" s="8" customFormat="1" ht="33.200000000000003" hidden="1" customHeight="1" outlineLevel="1">
      <c r="A6141" s="8">
        <f>'SINAPI COMPOSIÇÕES'!G6144</f>
        <v>97653</v>
      </c>
      <c r="C6141" s="8" t="str">
        <f>'SINAPI COMPOSIÇÕES'!H6144</f>
        <v>REMOÇÃO DE TESOURAS DE MADEIRA, COM VÃO MENOR QUE 8M, DE FORMA MECANIZADA, COM REAPROVEITAMENTO. AF_12/2017</v>
      </c>
      <c r="D6141" s="8" t="str">
        <f>'SINAPI COMPOSIÇÕES'!I6144</f>
        <v>UN</v>
      </c>
      <c r="E6141" s="8">
        <f>'SINAPI COMPOSIÇÕES'!K6144</f>
        <v>91.85</v>
      </c>
    </row>
    <row r="6142" spans="1:5" s="8" customFormat="1" ht="33.200000000000003" hidden="1" customHeight="1" outlineLevel="1">
      <c r="A6142" s="8">
        <f>'SINAPI COMPOSIÇÕES'!G6145</f>
        <v>97654</v>
      </c>
      <c r="C6142" s="8" t="str">
        <f>'SINAPI COMPOSIÇÕES'!H6145</f>
        <v>REMOÇÃO DE TESOURAS DE MADEIRA, COM VÃO MAIOR OU IGUAL A 8M, DE FORMA MECANIZADA, COM REAPROVEITAMENTO. AF_12/2017</v>
      </c>
      <c r="D6142" s="8" t="str">
        <f>'SINAPI COMPOSIÇÕES'!I6145</f>
        <v>UN</v>
      </c>
      <c r="E6142" s="8">
        <f>'SINAPI COMPOSIÇÕES'!K6145</f>
        <v>113.4</v>
      </c>
    </row>
    <row r="6143" spans="1:5" s="8" customFormat="1" ht="33.200000000000003" hidden="1" customHeight="1" outlineLevel="1">
      <c r="A6143" s="8">
        <f>'SINAPI COMPOSIÇÕES'!G6146</f>
        <v>97655</v>
      </c>
      <c r="C6143" s="8" t="str">
        <f>'SINAPI COMPOSIÇÕES'!H6146</f>
        <v>REMOÇÃO DE TRAMA METÁLICA PARA COBERTURA, DE FORMA MANUAL, SEM REAPROVEITAMENTO. AF_12/2017</v>
      </c>
      <c r="D6143" s="8" t="str">
        <f>'SINAPI COMPOSIÇÕES'!I6146</f>
        <v>M2</v>
      </c>
      <c r="E6143" s="8">
        <f>'SINAPI COMPOSIÇÕES'!K6146</f>
        <v>17.510000000000002</v>
      </c>
    </row>
    <row r="6144" spans="1:5" s="8" customFormat="1" ht="33.200000000000003" hidden="1" customHeight="1" outlineLevel="1">
      <c r="A6144" s="8">
        <f>'SINAPI COMPOSIÇÕES'!G6147</f>
        <v>97656</v>
      </c>
      <c r="C6144" s="8" t="str">
        <f>'SINAPI COMPOSIÇÕES'!H6147</f>
        <v>REMOÇÃO DE TESOURAS METÁLICAS, COM VÃO MENOR QUE 8M, DE FORMA MANUAL, SEM REAPROVEITAMENTO. AF_12/2017</v>
      </c>
      <c r="D6144" s="8" t="str">
        <f>'SINAPI COMPOSIÇÕES'!I6147</f>
        <v>UN</v>
      </c>
      <c r="E6144" s="8">
        <f>'SINAPI COMPOSIÇÕES'!K6147</f>
        <v>172.62</v>
      </c>
    </row>
    <row r="6145" spans="1:5" s="8" customFormat="1" ht="33.200000000000003" hidden="1" customHeight="1" outlineLevel="1">
      <c r="A6145" s="8">
        <f>'SINAPI COMPOSIÇÕES'!G6148</f>
        <v>97657</v>
      </c>
      <c r="C6145" s="8" t="str">
        <f>'SINAPI COMPOSIÇÕES'!H6148</f>
        <v>REMOÇÃO DE TESOURAS METÁLICAS, COM VÃO MAIOR OU IGUAL A 8M, DE FORMA MANUAL, SEM REAPROVEITAMENTO. AF_12/2017</v>
      </c>
      <c r="D6145" s="8" t="str">
        <f>'SINAPI COMPOSIÇÕES'!I6148</f>
        <v>UN</v>
      </c>
      <c r="E6145" s="8">
        <f>'SINAPI COMPOSIÇÕES'!K6148</f>
        <v>342.16</v>
      </c>
    </row>
    <row r="6146" spans="1:5" s="8" customFormat="1" ht="33.200000000000003" hidden="1" customHeight="1" outlineLevel="1">
      <c r="A6146" s="8">
        <f>'SINAPI COMPOSIÇÕES'!G6149</f>
        <v>97658</v>
      </c>
      <c r="C6146" s="8" t="str">
        <f>'SINAPI COMPOSIÇÕES'!H6149</f>
        <v>REMOÇÃO DE TESOURAS METÁLICAS, COM VÃO MENOR QUE 8M, DE FORMA MECANIZADA, COM REAPROVEITAMENTO. AF_12/2017</v>
      </c>
      <c r="D6146" s="8" t="str">
        <f>'SINAPI COMPOSIÇÕES'!I6149</f>
        <v>UN</v>
      </c>
      <c r="E6146" s="8">
        <f>'SINAPI COMPOSIÇÕES'!K6149</f>
        <v>133.84</v>
      </c>
    </row>
    <row r="6147" spans="1:5" s="8" customFormat="1" ht="33.200000000000003" hidden="1" customHeight="1" outlineLevel="1">
      <c r="A6147" s="8">
        <f>'SINAPI COMPOSIÇÕES'!G6150</f>
        <v>97659</v>
      </c>
      <c r="C6147" s="8" t="str">
        <f>'SINAPI COMPOSIÇÕES'!H6150</f>
        <v>REMOÇÃO DE TESOURAS METÁLICAS, COM VÃO MAIOR OU IGUAL A 8M, DE FORMA MECANIZADA, COM REAPROVEITAMENTO. AF_12/2017</v>
      </c>
      <c r="D6147" s="8" t="str">
        <f>'SINAPI COMPOSIÇÕES'!I6150</f>
        <v>UN</v>
      </c>
      <c r="E6147" s="8">
        <f>'SINAPI COMPOSIÇÕES'!K6150</f>
        <v>181.69</v>
      </c>
    </row>
    <row r="6148" spans="1:5" s="8" customFormat="1" ht="33.200000000000003" hidden="1" customHeight="1" outlineLevel="1">
      <c r="A6148" s="8">
        <f>'SINAPI COMPOSIÇÕES'!G6151</f>
        <v>97660</v>
      </c>
      <c r="C6148" s="8" t="str">
        <f>'SINAPI COMPOSIÇÕES'!H6151</f>
        <v>REMOÇÃO DE INTERRUPTORES/TOMADAS ELÉTRICAS, DE FORMA MANUAL, SEM REAPROVEITAMENTO. AF_12/2017</v>
      </c>
      <c r="D6148" s="8" t="str">
        <f>'SINAPI COMPOSIÇÕES'!I6151</f>
        <v>UN</v>
      </c>
      <c r="E6148" s="8">
        <f>'SINAPI COMPOSIÇÕES'!K6151</f>
        <v>0.48</v>
      </c>
    </row>
    <row r="6149" spans="1:5" s="8" customFormat="1" ht="33.200000000000003" hidden="1" customHeight="1" outlineLevel="1">
      <c r="A6149" s="8">
        <f>'SINAPI COMPOSIÇÕES'!G6152</f>
        <v>97661</v>
      </c>
      <c r="C6149" s="8" t="str">
        <f>'SINAPI COMPOSIÇÕES'!H6152</f>
        <v>REMOÇÃO DE CABOS ELÉTRICOS, DE FORMA MANUAL, SEM REAPROVEITAMENTO. AF_12/2017</v>
      </c>
      <c r="D6149" s="8" t="str">
        <f>'SINAPI COMPOSIÇÕES'!I6152</f>
        <v>M</v>
      </c>
      <c r="E6149" s="8">
        <f>'SINAPI COMPOSIÇÕES'!K6152</f>
        <v>0.48</v>
      </c>
    </row>
    <row r="6150" spans="1:5" s="8" customFormat="1" ht="33.200000000000003" hidden="1" customHeight="1" outlineLevel="1">
      <c r="A6150" s="8">
        <f>'SINAPI COMPOSIÇÕES'!G6153</f>
        <v>97662</v>
      </c>
      <c r="C6150" s="8" t="str">
        <f>'SINAPI COMPOSIÇÕES'!H6153</f>
        <v>REMOÇÃO DE TUBULAÇÕES (TUBOS E CONEXÕES) DE ÁGUA FRIA, DE FORMA MANUAL, SEM REAPROVEITAMENTO. AF_12/2017</v>
      </c>
      <c r="D6150" s="8" t="str">
        <f>'SINAPI COMPOSIÇÕES'!I6153</f>
        <v>M</v>
      </c>
      <c r="E6150" s="8">
        <f>'SINAPI COMPOSIÇÕES'!K6153</f>
        <v>0.35</v>
      </c>
    </row>
    <row r="6151" spans="1:5" s="8" customFormat="1" ht="33.200000000000003" hidden="1" customHeight="1" outlineLevel="1">
      <c r="A6151" s="8">
        <f>'SINAPI COMPOSIÇÕES'!G6154</f>
        <v>97663</v>
      </c>
      <c r="C6151" s="8" t="str">
        <f>'SINAPI COMPOSIÇÕES'!H6154</f>
        <v>REMOÇÃO DE LOUÇAS, DE FORMA MANUAL, SEM REAPROVEITAMENTO. AF_12/2017</v>
      </c>
      <c r="D6151" s="8" t="str">
        <f>'SINAPI COMPOSIÇÕES'!I6154</f>
        <v>UN</v>
      </c>
      <c r="E6151" s="8">
        <f>'SINAPI COMPOSIÇÕES'!K6154</f>
        <v>8.86</v>
      </c>
    </row>
    <row r="6152" spans="1:5" s="8" customFormat="1" ht="33.200000000000003" hidden="1" customHeight="1" outlineLevel="1">
      <c r="A6152" s="8">
        <f>'SINAPI COMPOSIÇÕES'!G6155</f>
        <v>97664</v>
      </c>
      <c r="C6152" s="8" t="str">
        <f>'SINAPI COMPOSIÇÕES'!H6155</f>
        <v>REMOÇÃO DE ACESSÓRIOS, DE FORMA MANUAL, SEM REAPROVEITAMENTO. AF_12/2017</v>
      </c>
      <c r="D6152" s="8" t="str">
        <f>'SINAPI COMPOSIÇÕES'!I6155</f>
        <v>UN</v>
      </c>
      <c r="E6152" s="8">
        <f>'SINAPI COMPOSIÇÕES'!K6155</f>
        <v>1.1000000000000001</v>
      </c>
    </row>
    <row r="6153" spans="1:5" s="8" customFormat="1" ht="33.200000000000003" hidden="1" customHeight="1" outlineLevel="1">
      <c r="A6153" s="8">
        <f>'SINAPI COMPOSIÇÕES'!G6156</f>
        <v>97665</v>
      </c>
      <c r="C6153" s="8" t="str">
        <f>'SINAPI COMPOSIÇÕES'!H6156</f>
        <v>REMOÇÃO DE LUMINÁRIAS, DE FORMA MANUAL, SEM REAPROVEITAMENTO. AF_12/2017</v>
      </c>
      <c r="D6153" s="8" t="str">
        <f>'SINAPI COMPOSIÇÕES'!I6156</f>
        <v>UN</v>
      </c>
      <c r="E6153" s="8">
        <f>'SINAPI COMPOSIÇÕES'!K6156</f>
        <v>0.93</v>
      </c>
    </row>
    <row r="6154" spans="1:5" s="8" customFormat="1" ht="33.200000000000003" hidden="1" customHeight="1" outlineLevel="1">
      <c r="A6154" s="8">
        <f>'SINAPI COMPOSIÇÕES'!G6157</f>
        <v>97666</v>
      </c>
      <c r="C6154" s="8" t="str">
        <f>'SINAPI COMPOSIÇÕES'!H6157</f>
        <v>REMOÇÃO DE METAIS SANITÁRIOS, DE FORMA MANUAL, SEM REAPROVEITAMENTO. AF_12/2017</v>
      </c>
      <c r="D6154" s="8" t="str">
        <f>'SINAPI COMPOSIÇÕES'!I6157</f>
        <v>UN</v>
      </c>
      <c r="E6154" s="8">
        <f>'SINAPI COMPOSIÇÕES'!K6157</f>
        <v>6.46</v>
      </c>
    </row>
    <row r="6155" spans="1:5" s="8" customFormat="1" ht="33.200000000000003" hidden="1" customHeight="1" outlineLevel="1">
      <c r="A6155" s="8">
        <f>'SINAPI COMPOSIÇÕES'!G6158</f>
        <v>95967</v>
      </c>
      <c r="C6155" s="8" t="str">
        <f>'SINAPI COMPOSIÇÕES'!H6158</f>
        <v>SERVIÇOS TÉCNICOS ESPECIALIZADOS PARA ACOMPANHAMENTO DE EXECUÇÃO DE FUNDAÇÕES PROFUNDAS E ESTRUTURAS DE CONTENÇÃO</v>
      </c>
      <c r="D6155" s="8" t="str">
        <f>'SINAPI COMPOSIÇÕES'!I6158</f>
        <v>H</v>
      </c>
      <c r="E6155" s="8">
        <f>'SINAPI COMPOSIÇÕES'!K6158</f>
        <v>141.51</v>
      </c>
    </row>
    <row r="6156" spans="1:5" s="8" customFormat="1" ht="33.200000000000003" hidden="1" customHeight="1" outlineLevel="1">
      <c r="A6156" s="8">
        <f>'SINAPI COMPOSIÇÕES'!G6159</f>
        <v>99058</v>
      </c>
      <c r="C6156" s="8" t="str">
        <f>'SINAPI COMPOSIÇÕES'!H6159</f>
        <v>LOCAÇÃO DE PONTO PARA REFERÊNCIA TOPOGRÁFICA. AF_10/2018</v>
      </c>
      <c r="D6156" s="8" t="str">
        <f>'SINAPI COMPOSIÇÕES'!I6159</f>
        <v>UN</v>
      </c>
      <c r="E6156" s="8">
        <f>'SINAPI COMPOSIÇÕES'!K6159</f>
        <v>11.47</v>
      </c>
    </row>
    <row r="6157" spans="1:5" s="8" customFormat="1" ht="33.200000000000003" hidden="1" customHeight="1" outlineLevel="1">
      <c r="A6157" s="8">
        <f>'SINAPI COMPOSIÇÕES'!G6160</f>
        <v>99059</v>
      </c>
      <c r="C6157" s="8" t="str">
        <f>'SINAPI COMPOSIÇÕES'!H6160</f>
        <v>LOCACAO CONVENCIONAL DE OBRA, UTILIZANDO GABARITO DE TÁBUAS CORRIDAS PONTALETADAS A CADA 2,00M -  2 UTILIZAÇÕES. AF_10/2018</v>
      </c>
      <c r="D6157" s="8" t="str">
        <f>'SINAPI COMPOSIÇÕES'!I6160</f>
        <v>M</v>
      </c>
      <c r="E6157" s="8">
        <f>'SINAPI COMPOSIÇÕES'!K6160</f>
        <v>41.7</v>
      </c>
    </row>
    <row r="6158" spans="1:5" s="8" customFormat="1" ht="33.200000000000003" hidden="1" customHeight="1" outlineLevel="1">
      <c r="A6158" s="8">
        <f>'SINAPI COMPOSIÇÕES'!G6161</f>
        <v>99060</v>
      </c>
      <c r="C6158" s="8" t="str">
        <f>'SINAPI COMPOSIÇÕES'!H6161</f>
        <v>LOCAÇÃO COM CAVALETE COM ALTURA DE 1,00 M - 2 UTILIZAÇÕES. AF_10/2018</v>
      </c>
      <c r="D6158" s="8" t="str">
        <f>'SINAPI COMPOSIÇÕES'!I6161</f>
        <v>UN</v>
      </c>
      <c r="E6158" s="8">
        <f>'SINAPI COMPOSIÇÕES'!K6161</f>
        <v>109.85</v>
      </c>
    </row>
    <row r="6159" spans="1:5" s="8" customFormat="1" ht="33.200000000000003" hidden="1" customHeight="1" outlineLevel="1">
      <c r="A6159" s="8">
        <f>'SINAPI COMPOSIÇÕES'!G6162</f>
        <v>99061</v>
      </c>
      <c r="C6159" s="8" t="str">
        <f>'SINAPI COMPOSIÇÕES'!H6162</f>
        <v>LOCAÇÃO COM CAVALETE COM ALTURA DE 0,50 M - 2 UTILIZAÇÕES. AF_10/2018</v>
      </c>
      <c r="D6159" s="8" t="str">
        <f>'SINAPI COMPOSIÇÕES'!I6162</f>
        <v>UN</v>
      </c>
      <c r="E6159" s="8">
        <f>'SINAPI COMPOSIÇÕES'!K6162</f>
        <v>72.17</v>
      </c>
    </row>
    <row r="6160" spans="1:5" s="8" customFormat="1" ht="33.200000000000003" hidden="1" customHeight="1" outlineLevel="1">
      <c r="A6160" s="8">
        <f>'SINAPI COMPOSIÇÕES'!G6163</f>
        <v>99062</v>
      </c>
      <c r="C6160" s="8" t="str">
        <f>'SINAPI COMPOSIÇÕES'!H6163</f>
        <v>MARCAÇÃO DE PONTOS EM GABARITO OU CAVALETE. AF_10/2018</v>
      </c>
      <c r="D6160" s="8" t="str">
        <f>'SINAPI COMPOSIÇÕES'!I6163</f>
        <v>UN</v>
      </c>
      <c r="E6160" s="8">
        <f>'SINAPI COMPOSIÇÕES'!K6163</f>
        <v>1.95</v>
      </c>
    </row>
    <row r="6161" spans="1:5" s="8" customFormat="1" ht="33.200000000000003" hidden="1" customHeight="1" outlineLevel="1">
      <c r="A6161" s="8">
        <f>'SINAPI COMPOSIÇÕES'!G6164</f>
        <v>99063</v>
      </c>
      <c r="C6161" s="8" t="str">
        <f>'SINAPI COMPOSIÇÕES'!H6164</f>
        <v>LOCAÇÃO DE REDE DE ÁGUA OU ESGOTO. AF_10/2018</v>
      </c>
      <c r="D6161" s="8" t="str">
        <f>'SINAPI COMPOSIÇÕES'!I6164</f>
        <v>M</v>
      </c>
      <c r="E6161" s="8">
        <f>'SINAPI COMPOSIÇÕES'!K6164</f>
        <v>3.6</v>
      </c>
    </row>
    <row r="6162" spans="1:5" s="8" customFormat="1" ht="33.200000000000003" hidden="1" customHeight="1" outlineLevel="1">
      <c r="A6162" s="8">
        <f>'SINAPI COMPOSIÇÕES'!G6165</f>
        <v>99064</v>
      </c>
      <c r="C6162" s="8" t="str">
        <f>'SINAPI COMPOSIÇÕES'!H6165</f>
        <v>LOCAÇÃO DE PAVIMENTAÇÃO. AF_10/2018</v>
      </c>
      <c r="D6162" s="8" t="str">
        <f>'SINAPI COMPOSIÇÕES'!I6165</f>
        <v>M</v>
      </c>
      <c r="E6162" s="8">
        <f>'SINAPI COMPOSIÇÕES'!K6165</f>
        <v>0.56999999999999995</v>
      </c>
    </row>
    <row r="6163" spans="1:5" s="8" customFormat="1" ht="33.200000000000003" hidden="1" customHeight="1" outlineLevel="1">
      <c r="A6163" s="8">
        <f>'SINAPI COMPOSIÇÕES'!G6166</f>
        <v>93588</v>
      </c>
      <c r="C6163" s="8" t="str">
        <f>'SINAPI COMPOSIÇÕES'!H6166</f>
        <v>TRANSPORTE COM CAMINHÃO BASCULANTE DE 10 M³, EM VIA URBANA EM LEITO NATURAL (UNIDADE: M3XKM). AF_07/2020</v>
      </c>
      <c r="D6163" s="8" t="str">
        <f>'SINAPI COMPOSIÇÕES'!I6166</f>
        <v>M3XKM</v>
      </c>
      <c r="E6163" s="8">
        <f>'SINAPI COMPOSIÇÕES'!K6166</f>
        <v>1.77</v>
      </c>
    </row>
    <row r="6164" spans="1:5" s="8" customFormat="1" ht="33.200000000000003" hidden="1" customHeight="1" outlineLevel="1">
      <c r="A6164" s="8">
        <f>'SINAPI COMPOSIÇÕES'!G6167</f>
        <v>93589</v>
      </c>
      <c r="C6164" s="8" t="str">
        <f>'SINAPI COMPOSIÇÕES'!H6167</f>
        <v>TRANSPORTE COM CAMINHÃO BASCULANTE DE 10 M³, EM VIA URBANA EM REVESTIMENTO PRIMÁRIO (UNIDADE: M3XKM). AF_07/2020</v>
      </c>
      <c r="D6164" s="8" t="str">
        <f>'SINAPI COMPOSIÇÕES'!I6167</f>
        <v>M3XKM</v>
      </c>
      <c r="E6164" s="8">
        <f>'SINAPI COMPOSIÇÕES'!K6167</f>
        <v>1.52</v>
      </c>
    </row>
    <row r="6165" spans="1:5" s="8" customFormat="1" ht="33.200000000000003" hidden="1" customHeight="1" outlineLevel="1">
      <c r="A6165" s="8">
        <f>'SINAPI COMPOSIÇÕES'!G6168</f>
        <v>93590</v>
      </c>
      <c r="C6165" s="8" t="str">
        <f>'SINAPI COMPOSIÇÕES'!H6168</f>
        <v>TRANSPORTE COM CAMINHÃO BASCULANTE DE 10 M³, EM VIA URBANA PAVIMENTADA, ADICIONAL PARA DMT EXCEDENTE A 30 KM (UNIDADE: M3XKM). AF_07/2020</v>
      </c>
      <c r="D6165" s="8" t="str">
        <f>'SINAPI COMPOSIÇÕES'!I6168</f>
        <v>M3XKM</v>
      </c>
      <c r="E6165" s="8">
        <f>'SINAPI COMPOSIÇÕES'!K6168</f>
        <v>0.55000000000000004</v>
      </c>
    </row>
    <row r="6166" spans="1:5" s="8" customFormat="1" ht="33.200000000000003" hidden="1" customHeight="1" outlineLevel="1">
      <c r="A6166" s="8">
        <f>'SINAPI COMPOSIÇÕES'!G6169</f>
        <v>93591</v>
      </c>
      <c r="C6166" s="8" t="str">
        <f>'SINAPI COMPOSIÇÕES'!H6169</f>
        <v>TRANSPORTE COM CAMINHÃO BASCULANTE DE 14 M³, EM VIA URBANA EM LEITO NATURAL (UNIDADE: M3XKM). AF_07/2020</v>
      </c>
      <c r="D6166" s="8" t="str">
        <f>'SINAPI COMPOSIÇÕES'!I6169</f>
        <v>M3XKM</v>
      </c>
      <c r="E6166" s="8">
        <f>'SINAPI COMPOSIÇÕES'!K6169</f>
        <v>1.56</v>
      </c>
    </row>
    <row r="6167" spans="1:5" s="8" customFormat="1" ht="33.200000000000003" hidden="1" customHeight="1" outlineLevel="1">
      <c r="A6167" s="8">
        <f>'SINAPI COMPOSIÇÕES'!G6170</f>
        <v>93592</v>
      </c>
      <c r="C6167" s="8" t="str">
        <f>'SINAPI COMPOSIÇÕES'!H6170</f>
        <v>TRANSPORTE COM CAMINHÃO BASCULANTE DE 14 M³, EM VIA URBANA EM REVESTIMENTO PRIMÁRIO (UNIDADE: M3XKM). AF_07/2020</v>
      </c>
      <c r="D6167" s="8" t="str">
        <f>'SINAPI COMPOSIÇÕES'!I6170</f>
        <v>M3XKM</v>
      </c>
      <c r="E6167" s="8">
        <f>'SINAPI COMPOSIÇÕES'!K6170</f>
        <v>1.35</v>
      </c>
    </row>
    <row r="6168" spans="1:5" s="8" customFormat="1" ht="33.200000000000003" hidden="1" customHeight="1" outlineLevel="1">
      <c r="A6168" s="8">
        <f>'SINAPI COMPOSIÇÕES'!G6171</f>
        <v>93593</v>
      </c>
      <c r="C6168" s="8" t="str">
        <f>'SINAPI COMPOSIÇÕES'!H6171</f>
        <v>TRANSPORTE COM CAMINHÃO BASCULANTE DE 14 M³, EM VIA URBANA PAVIMENTADA, ADICIONAL PARA DMT EXCEDENTE A 30 KM (UNIDADE: M3XKM). AF_07/2020</v>
      </c>
      <c r="D6168" s="8" t="str">
        <f>'SINAPI COMPOSIÇÕES'!I6171</f>
        <v>M3XKM</v>
      </c>
      <c r="E6168" s="8">
        <f>'SINAPI COMPOSIÇÕES'!K6171</f>
        <v>0.49</v>
      </c>
    </row>
    <row r="6169" spans="1:5" s="8" customFormat="1" ht="33.200000000000003" hidden="1" customHeight="1" outlineLevel="1">
      <c r="A6169" s="8">
        <f>'SINAPI COMPOSIÇÕES'!G6172</f>
        <v>93594</v>
      </c>
      <c r="C6169" s="8" t="str">
        <f>'SINAPI COMPOSIÇÕES'!H6172</f>
        <v>TRANSPORTE COM CAMINHÃO BASCULANTE DE 10 M³, EM VIA URBANA EM LEITO NATURAL (UNIDADE: TXKM). AF_07/2020</v>
      </c>
      <c r="D6169" s="8" t="str">
        <f>'SINAPI COMPOSIÇÕES'!I6172</f>
        <v>TXKM</v>
      </c>
      <c r="E6169" s="8">
        <f>'SINAPI COMPOSIÇÕES'!K6172</f>
        <v>1.17</v>
      </c>
    </row>
    <row r="6170" spans="1:5" s="8" customFormat="1" ht="33.200000000000003" hidden="1" customHeight="1" outlineLevel="1">
      <c r="A6170" s="8">
        <f>'SINAPI COMPOSIÇÕES'!G6173</f>
        <v>93595</v>
      </c>
      <c r="C6170" s="8" t="str">
        <f>'SINAPI COMPOSIÇÕES'!H6173</f>
        <v>TRANSPORTE COM CAMINHÃO BASCULANTE DE 10 M³, EM VIA URBANA EM REVESTIMENTO PRIMÁRIO (UNIDADE: TXKM). AF_07/2020</v>
      </c>
      <c r="D6170" s="8" t="str">
        <f>'SINAPI COMPOSIÇÕES'!I6173</f>
        <v>TXKM</v>
      </c>
      <c r="E6170" s="8">
        <f>'SINAPI COMPOSIÇÕES'!K6173</f>
        <v>1.03</v>
      </c>
    </row>
    <row r="6171" spans="1:5" s="8" customFormat="1" ht="33.200000000000003" hidden="1" customHeight="1" outlineLevel="1">
      <c r="A6171" s="8">
        <f>'SINAPI COMPOSIÇÕES'!G6174</f>
        <v>93596</v>
      </c>
      <c r="C6171" s="8" t="str">
        <f>'SINAPI COMPOSIÇÕES'!H6174</f>
        <v>TRANSPORTE COM CAMINHÃO BASCULANTE DE 10 M³, EM VIA URBANA PAVIMENTADA, ADICIONAL PARA DMT EXCEDENTE A 30 KM (UNIDADE: TXKM). AF_07/2020</v>
      </c>
      <c r="D6171" s="8" t="str">
        <f>'SINAPI COMPOSIÇÕES'!I6174</f>
        <v>TXKM</v>
      </c>
      <c r="E6171" s="8">
        <f>'SINAPI COMPOSIÇÕES'!K6174</f>
        <v>0.36</v>
      </c>
    </row>
    <row r="6172" spans="1:5" s="8" customFormat="1" ht="33.200000000000003" hidden="1" customHeight="1" outlineLevel="1">
      <c r="A6172" s="8">
        <f>'SINAPI COMPOSIÇÕES'!G6175</f>
        <v>93597</v>
      </c>
      <c r="C6172" s="8" t="str">
        <f>'SINAPI COMPOSIÇÕES'!H6175</f>
        <v>TRANSPORTE COM CAMINHÃO BASCULANTE DE 14 M³, EM VIA URBANA EM LEITO NATURAL (UNIDADE: TXKM). AF_07/2020</v>
      </c>
      <c r="D6172" s="8" t="str">
        <f>'SINAPI COMPOSIÇÕES'!I6175</f>
        <v>TXKM</v>
      </c>
      <c r="E6172" s="8">
        <f>'SINAPI COMPOSIÇÕES'!K6175</f>
        <v>1.04</v>
      </c>
    </row>
    <row r="6173" spans="1:5" s="8" customFormat="1" ht="33.200000000000003" hidden="1" customHeight="1" outlineLevel="1">
      <c r="A6173" s="8">
        <f>'SINAPI COMPOSIÇÕES'!G6176</f>
        <v>93598</v>
      </c>
      <c r="C6173" s="8" t="str">
        <f>'SINAPI COMPOSIÇÕES'!H6176</f>
        <v>TRANSPORTE COM CAMINHÃO BASCULANTE DE 14 M³, EM VIA URBANA EM REVESTIMENTO PRIMÁRIO (UNIDADE: TXKM). AF_07/2020</v>
      </c>
      <c r="D6173" s="8" t="str">
        <f>'SINAPI COMPOSIÇÕES'!I6176</f>
        <v>TXKM</v>
      </c>
      <c r="E6173" s="8">
        <f>'SINAPI COMPOSIÇÕES'!K6176</f>
        <v>0.89</v>
      </c>
    </row>
    <row r="6174" spans="1:5" s="8" customFormat="1" ht="33.200000000000003" hidden="1" customHeight="1" outlineLevel="1">
      <c r="A6174" s="8">
        <f>'SINAPI COMPOSIÇÕES'!G6177</f>
        <v>93599</v>
      </c>
      <c r="C6174" s="8" t="str">
        <f>'SINAPI COMPOSIÇÕES'!H6177</f>
        <v>TRANSPORTE COM CAMINHÃO BASCULANTE DE 14 M³, EM VIA URBANA PAVIMENTADA, ADICIONAL PARA DMT EXCEDENTE A 30 KM (UNIDADE: TXKM). AF_07/2020</v>
      </c>
      <c r="D6174" s="8" t="str">
        <f>'SINAPI COMPOSIÇÕES'!I6177</f>
        <v>TXKM</v>
      </c>
      <c r="E6174" s="8">
        <f>'SINAPI COMPOSIÇÕES'!K6177</f>
        <v>0.33</v>
      </c>
    </row>
    <row r="6175" spans="1:5" s="8" customFormat="1" ht="33.200000000000003" hidden="1" customHeight="1" outlineLevel="1">
      <c r="A6175" s="8">
        <f>'SINAPI COMPOSIÇÕES'!G6178</f>
        <v>95425</v>
      </c>
      <c r="C6175" s="8" t="str">
        <f>'SINAPI COMPOSIÇÕES'!H6178</f>
        <v>TRANSPORTE COM CAMINHÃO BASCULANTE DE 18 M³, EM VIA URBANA EM LEITO NATURAL (UNIDADE: M3XKM). AF_07/2020</v>
      </c>
      <c r="D6175" s="8" t="str">
        <f>'SINAPI COMPOSIÇÕES'!I6178</f>
        <v>M3XKM</v>
      </c>
      <c r="E6175" s="8">
        <f>'SINAPI COMPOSIÇÕES'!K6178</f>
        <v>1.33</v>
      </c>
    </row>
    <row r="6176" spans="1:5" s="8" customFormat="1" ht="33.200000000000003" hidden="1" customHeight="1" outlineLevel="1">
      <c r="A6176" s="8">
        <f>'SINAPI COMPOSIÇÕES'!G6179</f>
        <v>95426</v>
      </c>
      <c r="C6176" s="8" t="str">
        <f>'SINAPI COMPOSIÇÕES'!H6179</f>
        <v>TRANSPORTE COM CAMINHÃO BASCULANTE DE 18 M³, EM VIA URBANA EM REVESTIMENTO PRIMÁRIO (UNIDADE: M3XKM). AF_07/2020</v>
      </c>
      <c r="D6176" s="8" t="str">
        <f>'SINAPI COMPOSIÇÕES'!I6179</f>
        <v>M3XKM</v>
      </c>
      <c r="E6176" s="8">
        <f>'SINAPI COMPOSIÇÕES'!K6179</f>
        <v>1.1499999999999999</v>
      </c>
    </row>
    <row r="6177" spans="1:5" s="8" customFormat="1" ht="33.200000000000003" hidden="1" customHeight="1" outlineLevel="1">
      <c r="A6177" s="8">
        <f>'SINAPI COMPOSIÇÕES'!G6180</f>
        <v>95427</v>
      </c>
      <c r="C6177" s="8" t="str">
        <f>'SINAPI COMPOSIÇÕES'!H6180</f>
        <v>TRANSPORTE COM CAMINHÃO BASCULANTE DE 18 M³, EM VIA URBANA PAVIMENTADA, ADICIONAL PARA DMT EXCEDENTE A 30 KM (UNIDADE: M3XKM). AF_07/2020</v>
      </c>
      <c r="D6177" s="8" t="str">
        <f>'SINAPI COMPOSIÇÕES'!I6180</f>
        <v>M3XKM</v>
      </c>
      <c r="E6177" s="8">
        <f>'SINAPI COMPOSIÇÕES'!K6180</f>
        <v>0.42</v>
      </c>
    </row>
    <row r="6178" spans="1:5" s="8" customFormat="1" ht="33.200000000000003" hidden="1" customHeight="1" outlineLevel="1">
      <c r="A6178" s="8">
        <f>'SINAPI COMPOSIÇÕES'!G6181</f>
        <v>95428</v>
      </c>
      <c r="C6178" s="8" t="str">
        <f>'SINAPI COMPOSIÇÕES'!H6181</f>
        <v>TRANSPORTE COM CAMINHÃO BASCULANTE DE 18 M³, EM VIA URBANA EM LEITO NATURAL (UNIDADE: TXKM). AF_07/2020</v>
      </c>
      <c r="D6178" s="8" t="str">
        <f>'SINAPI COMPOSIÇÕES'!I6181</f>
        <v>TXKM</v>
      </c>
      <c r="E6178" s="8">
        <f>'SINAPI COMPOSIÇÕES'!K6181</f>
        <v>0.9</v>
      </c>
    </row>
    <row r="6179" spans="1:5" s="8" customFormat="1" ht="33.200000000000003" hidden="1" customHeight="1" outlineLevel="1">
      <c r="A6179" s="8">
        <f>'SINAPI COMPOSIÇÕES'!G6182</f>
        <v>95429</v>
      </c>
      <c r="C6179" s="8" t="str">
        <f>'SINAPI COMPOSIÇÕES'!H6182</f>
        <v>TRANSPORTE COM CAMINHÃO BASCULANTE DE 18 M³, EM VIA URBANA EM REVESTIMENTO PRIMÁRIO (UNIDADE: TXKM). AF_07/2020</v>
      </c>
      <c r="D6179" s="8" t="str">
        <f>'SINAPI COMPOSIÇÕES'!I6182</f>
        <v>TXKM</v>
      </c>
      <c r="E6179" s="8">
        <f>'SINAPI COMPOSIÇÕES'!K6182</f>
        <v>0.77</v>
      </c>
    </row>
    <row r="6180" spans="1:5" s="8" customFormat="1" ht="33.200000000000003" hidden="1" customHeight="1" outlineLevel="1">
      <c r="A6180" s="8">
        <f>'SINAPI COMPOSIÇÕES'!G6183</f>
        <v>95430</v>
      </c>
      <c r="C6180" s="8" t="str">
        <f>'SINAPI COMPOSIÇÕES'!H6183</f>
        <v>TRANSPORTE COM CAMINHÃO BASCULANTE DE 18 M³, EM VIA URBANA PAVIMENTADA, ADICIONAL PARA DMT EXCEDENTE A 30 KM (UNIDADE: TXKM). AF_07/2020</v>
      </c>
      <c r="D6180" s="8" t="str">
        <f>'SINAPI COMPOSIÇÕES'!I6183</f>
        <v>TXKM</v>
      </c>
      <c r="E6180" s="8">
        <f>'SINAPI COMPOSIÇÕES'!K6183</f>
        <v>0.27</v>
      </c>
    </row>
    <row r="6181" spans="1:5" s="8" customFormat="1" ht="33.200000000000003" hidden="1" customHeight="1" outlineLevel="1">
      <c r="A6181" s="8">
        <f>'SINAPI COMPOSIÇÕES'!G6184</f>
        <v>95875</v>
      </c>
      <c r="C6181" s="8" t="str">
        <f>'SINAPI COMPOSIÇÕES'!H6184</f>
        <v>TRANSPORTE COM CAMINHÃO BASCULANTE DE 10 M³, EM VIA URBANA PAVIMENTADA, DMT ATÉ 30 KM (UNIDADE: M3XKM). AF_07/2020</v>
      </c>
      <c r="D6181" s="8" t="str">
        <f>'SINAPI COMPOSIÇÕES'!I6184</f>
        <v>M3XKM</v>
      </c>
      <c r="E6181" s="8">
        <f>'SINAPI COMPOSIÇÕES'!K6184</f>
        <v>1.4</v>
      </c>
    </row>
    <row r="6182" spans="1:5" s="8" customFormat="1" ht="33.200000000000003" hidden="1" customHeight="1" outlineLevel="1">
      <c r="A6182" s="8">
        <f>'SINAPI COMPOSIÇÕES'!G6185</f>
        <v>95876</v>
      </c>
      <c r="C6182" s="8" t="str">
        <f>'SINAPI COMPOSIÇÕES'!H6185</f>
        <v>TRANSPORTE COM CAMINHÃO BASCULANTE DE 14 M³, EM VIA URBANA PAVIMENTADA, DMT ATÉ 30 KM (UNIDADE: M3XKM). AF_07/2020</v>
      </c>
      <c r="D6182" s="8" t="str">
        <f>'SINAPI COMPOSIÇÕES'!I6185</f>
        <v>M3XKM</v>
      </c>
      <c r="E6182" s="8">
        <f>'SINAPI COMPOSIÇÕES'!K6185</f>
        <v>1.23</v>
      </c>
    </row>
    <row r="6183" spans="1:5" s="8" customFormat="1" ht="33.200000000000003" hidden="1" customHeight="1" outlineLevel="1">
      <c r="A6183" s="8">
        <f>'SINAPI COMPOSIÇÕES'!G6186</f>
        <v>95877</v>
      </c>
      <c r="C6183" s="8" t="str">
        <f>'SINAPI COMPOSIÇÕES'!H6186</f>
        <v>TRANSPORTE COM CAMINHÃO BASCULANTE DE 18 M³, EM VIA URBANA PAVIMENTADA, DMT ATÉ 30 KM (UNIDADE: M3XKM). AF_07/2020</v>
      </c>
      <c r="D6183" s="8" t="str">
        <f>'SINAPI COMPOSIÇÕES'!I6186</f>
        <v>M3XKM</v>
      </c>
      <c r="E6183" s="8">
        <f>'SINAPI COMPOSIÇÕES'!K6186</f>
        <v>1.05</v>
      </c>
    </row>
    <row r="6184" spans="1:5" s="8" customFormat="1" ht="33.200000000000003" hidden="1" customHeight="1" outlineLevel="1">
      <c r="A6184" s="8">
        <f>'SINAPI COMPOSIÇÕES'!G6187</f>
        <v>95878</v>
      </c>
      <c r="C6184" s="8" t="str">
        <f>'SINAPI COMPOSIÇÕES'!H6187</f>
        <v>TRANSPORTE COM CAMINHÃO BASCULANTE DE 10 M³, EM VIA URBANA PAVIMENTADA, DMT ATÉ 30 KM (UNIDADE: TXKM). AF_07/2020</v>
      </c>
      <c r="D6184" s="8" t="str">
        <f>'SINAPI COMPOSIÇÕES'!I6187</f>
        <v>TXKM</v>
      </c>
      <c r="E6184" s="8">
        <f>'SINAPI COMPOSIÇÕES'!K6187</f>
        <v>0.94</v>
      </c>
    </row>
    <row r="6185" spans="1:5" s="8" customFormat="1" ht="33.200000000000003" hidden="1" customHeight="1" outlineLevel="1">
      <c r="A6185" s="8">
        <f>'SINAPI COMPOSIÇÕES'!G6188</f>
        <v>95879</v>
      </c>
      <c r="C6185" s="8" t="str">
        <f>'SINAPI COMPOSIÇÕES'!H6188</f>
        <v>TRANSPORTE COM CAMINHÃO BASCULANTE DE 14 M³, EM VIA URBANA PAVIMENTADA, DMT ATÉ 30 KM (UNIDADE: TXKM). AF_07/2020</v>
      </c>
      <c r="D6185" s="8" t="str">
        <f>'SINAPI COMPOSIÇÕES'!I6188</f>
        <v>TXKM</v>
      </c>
      <c r="E6185" s="8">
        <f>'SINAPI COMPOSIÇÕES'!K6188</f>
        <v>0.83</v>
      </c>
    </row>
    <row r="6186" spans="1:5" s="8" customFormat="1" ht="33.200000000000003" hidden="1" customHeight="1" outlineLevel="1">
      <c r="A6186" s="8">
        <f>'SINAPI COMPOSIÇÕES'!G6189</f>
        <v>95880</v>
      </c>
      <c r="C6186" s="8" t="str">
        <f>'SINAPI COMPOSIÇÕES'!H6189</f>
        <v>TRANSPORTE COM CAMINHÃO BASCULANTE DE 18 M³, EM VIA URBANA PAVIMENTADA, DMT ATÉ 30 KM (UNIDADE: TXKM). AF_07/2020</v>
      </c>
      <c r="D6186" s="8" t="str">
        <f>'SINAPI COMPOSIÇÕES'!I6189</f>
        <v>TXKM</v>
      </c>
      <c r="E6186" s="8">
        <f>'SINAPI COMPOSIÇÕES'!K6189</f>
        <v>0.71</v>
      </c>
    </row>
    <row r="6187" spans="1:5" s="8" customFormat="1" ht="33.200000000000003" hidden="1" customHeight="1" outlineLevel="1">
      <c r="A6187" s="8">
        <f>'SINAPI COMPOSIÇÕES'!G6190</f>
        <v>97912</v>
      </c>
      <c r="C6187" s="8" t="str">
        <f>'SINAPI COMPOSIÇÕES'!H6190</f>
        <v>TRANSPORTE COM CAMINHÃO BASCULANTE DE 6 M³, EM VIA URBANA EM LEITO NATURAL (UNIDADE: M3XKM). AF_07/2020</v>
      </c>
      <c r="D6187" s="8" t="str">
        <f>'SINAPI COMPOSIÇÕES'!I6190</f>
        <v>M3XKM</v>
      </c>
      <c r="E6187" s="8">
        <f>'SINAPI COMPOSIÇÕES'!K6190</f>
        <v>2.1800000000000002</v>
      </c>
    </row>
    <row r="6188" spans="1:5" s="8" customFormat="1" ht="33.200000000000003" hidden="1" customHeight="1" outlineLevel="1">
      <c r="A6188" s="8">
        <f>'SINAPI COMPOSIÇÕES'!G6191</f>
        <v>97913</v>
      </c>
      <c r="C6188" s="8" t="str">
        <f>'SINAPI COMPOSIÇÕES'!H6191</f>
        <v>TRANSPORTE COM CAMINHÃO BASCULANTE DE 6 M³, EM VIA URBANA EM REVESTIMENTO PRIMÁRIO (UNIDADE: M3XKM). AF_07/2020</v>
      </c>
      <c r="D6188" s="8" t="str">
        <f>'SINAPI COMPOSIÇÕES'!I6191</f>
        <v>M3XKM</v>
      </c>
      <c r="E6188" s="8">
        <f>'SINAPI COMPOSIÇÕES'!K6191</f>
        <v>1.88</v>
      </c>
    </row>
    <row r="6189" spans="1:5" s="8" customFormat="1" ht="33.200000000000003" hidden="1" customHeight="1" outlineLevel="1">
      <c r="A6189" s="8">
        <f>'SINAPI COMPOSIÇÕES'!G6192</f>
        <v>97914</v>
      </c>
      <c r="C6189" s="8" t="str">
        <f>'SINAPI COMPOSIÇÕES'!H6192</f>
        <v>TRANSPORTE COM CAMINHÃO BASCULANTE DE 6 M³, EM VIA URBANA PAVIMENTADA, DMT ATÉ 30 KM (UNIDADE: M3XKM). AF_07/2020</v>
      </c>
      <c r="D6189" s="8" t="str">
        <f>'SINAPI COMPOSIÇÕES'!I6192</f>
        <v>M3XKM</v>
      </c>
      <c r="E6189" s="8">
        <f>'SINAPI COMPOSIÇÕES'!K6192</f>
        <v>1.72</v>
      </c>
    </row>
    <row r="6190" spans="1:5" s="8" customFormat="1" ht="33.200000000000003" hidden="1" customHeight="1" outlineLevel="1">
      <c r="A6190" s="8">
        <f>'SINAPI COMPOSIÇÕES'!G6193</f>
        <v>97915</v>
      </c>
      <c r="C6190" s="8" t="str">
        <f>'SINAPI COMPOSIÇÕES'!H6193</f>
        <v>TRANSPORTE COM CAMINHÃO BASCULANTE DE 6 M³, EM VIA URBANA PAVIMENTADA, ADICIONAL PARA DMT EXCEDENTE A 30 KM (UNIDADE: M3XKM). AF_07/2020</v>
      </c>
      <c r="D6190" s="8" t="str">
        <f>'SINAPI COMPOSIÇÕES'!I6193</f>
        <v>M3XKM</v>
      </c>
      <c r="E6190" s="8">
        <f>'SINAPI COMPOSIÇÕES'!K6193</f>
        <v>0.69</v>
      </c>
    </row>
    <row r="6191" spans="1:5" s="8" customFormat="1" ht="33.200000000000003" hidden="1" customHeight="1" outlineLevel="1">
      <c r="A6191" s="8">
        <f>'SINAPI COMPOSIÇÕES'!G6194</f>
        <v>100937</v>
      </c>
      <c r="C6191" s="8" t="str">
        <f>'SINAPI COMPOSIÇÕES'!H6194</f>
        <v>TRANSPORTE COM CAMINHÃO BASCULANTE DE 6 M³, EM VIA INTERNA (DENTRO DO CANTEIRO - UNIDADE: M3XKM). AF_07/2020</v>
      </c>
      <c r="D6191" s="8" t="str">
        <f>'SINAPI COMPOSIÇÕES'!I6194</f>
        <v>M3XKM</v>
      </c>
      <c r="E6191" s="8">
        <f>'SINAPI COMPOSIÇÕES'!K6194</f>
        <v>5.19</v>
      </c>
    </row>
    <row r="6192" spans="1:5" s="8" customFormat="1" ht="33.200000000000003" hidden="1" customHeight="1" outlineLevel="1">
      <c r="A6192" s="8">
        <f>'SINAPI COMPOSIÇÕES'!G6195</f>
        <v>100938</v>
      </c>
      <c r="C6192" s="8" t="str">
        <f>'SINAPI COMPOSIÇÕES'!H6195</f>
        <v>TRANSPORTE COM CAMINHÃO BASCULANTE DE 10 M³, EM VIA INTERNA (DENTRO DO CANTEIRO - UNIDADE: M3XKM). AF_07/2020</v>
      </c>
      <c r="D6192" s="8" t="str">
        <f>'SINAPI COMPOSIÇÕES'!I6195</f>
        <v>M3XKM</v>
      </c>
      <c r="E6192" s="8">
        <f>'SINAPI COMPOSIÇÕES'!K6195</f>
        <v>4.2300000000000004</v>
      </c>
    </row>
    <row r="6193" spans="1:5" s="8" customFormat="1" ht="33.200000000000003" hidden="1" customHeight="1" outlineLevel="1">
      <c r="A6193" s="8">
        <f>'SINAPI COMPOSIÇÕES'!G6196</f>
        <v>100939</v>
      </c>
      <c r="C6193" s="8" t="str">
        <f>'SINAPI COMPOSIÇÕES'!H6196</f>
        <v>TRANSPORTE COM CAMINHÃO BASCULANTE DE 14 M³, EM VIA INTERNA (DENTRO DO CANTEIRO - UNIDADE:M3XKM). AF_07/2020</v>
      </c>
      <c r="D6193" s="8" t="str">
        <f>'SINAPI COMPOSIÇÕES'!I6196</f>
        <v>M3XKM</v>
      </c>
      <c r="E6193" s="8">
        <f>'SINAPI COMPOSIÇÕES'!K6196</f>
        <v>3.76</v>
      </c>
    </row>
    <row r="6194" spans="1:5" s="8" customFormat="1" ht="33.200000000000003" hidden="1" customHeight="1" outlineLevel="1">
      <c r="A6194" s="8">
        <f>'SINAPI COMPOSIÇÕES'!G6197</f>
        <v>100940</v>
      </c>
      <c r="C6194" s="8" t="str">
        <f>'SINAPI COMPOSIÇÕES'!H6197</f>
        <v>TRANSPORTE COM CAMINHÃO BASCULANTE DE 18 M³, EM VIA INTERNA (DENTRO DO CANTEIRO - UNIDADE: M3XKM). AF_07/2020</v>
      </c>
      <c r="D6194" s="8" t="str">
        <f>'SINAPI COMPOSIÇÕES'!I6197</f>
        <v>M3XKM</v>
      </c>
      <c r="E6194" s="8">
        <f>'SINAPI COMPOSIÇÕES'!K6197</f>
        <v>3.2</v>
      </c>
    </row>
    <row r="6195" spans="1:5" s="8" customFormat="1" ht="33.200000000000003" hidden="1" customHeight="1" outlineLevel="1">
      <c r="A6195" s="8">
        <f>'SINAPI COMPOSIÇÕES'!G6198</f>
        <v>100941</v>
      </c>
      <c r="C6195" s="8" t="str">
        <f>'SINAPI COMPOSIÇÕES'!H6198</f>
        <v>TRANSPORTE COM CAMINHÃO BASCULANTE DE 6 M³, EM VIA INTERNA (DENTRO DO CANTEIRO - UNIDADE: TXKM). AF_07/2020</v>
      </c>
      <c r="D6195" s="8" t="str">
        <f>'SINAPI COMPOSIÇÕES'!I6198</f>
        <v>TXKM</v>
      </c>
      <c r="E6195" s="8">
        <f>'SINAPI COMPOSIÇÕES'!K6198</f>
        <v>3.46</v>
      </c>
    </row>
    <row r="6196" spans="1:5" s="8" customFormat="1" ht="33.200000000000003" hidden="1" customHeight="1" outlineLevel="1">
      <c r="A6196" s="8">
        <f>'SINAPI COMPOSIÇÕES'!G6199</f>
        <v>100942</v>
      </c>
      <c r="C6196" s="8" t="str">
        <f>'SINAPI COMPOSIÇÕES'!H6199</f>
        <v>TRANSPORTE COM CAMINHÃO BASCULANTE DE 10 M³, EM VIA INTERNA A OBRA (UNIDADE: TXKM). AF_07/2020</v>
      </c>
      <c r="D6196" s="8" t="str">
        <f>'SINAPI COMPOSIÇÕES'!I6199</f>
        <v>TXKM</v>
      </c>
      <c r="E6196" s="8">
        <f>'SINAPI COMPOSIÇÕES'!K6199</f>
        <v>2.82</v>
      </c>
    </row>
    <row r="6197" spans="1:5" s="8" customFormat="1" ht="33.200000000000003" hidden="1" customHeight="1" outlineLevel="1">
      <c r="A6197" s="8">
        <f>'SINAPI COMPOSIÇÕES'!G6200</f>
        <v>100943</v>
      </c>
      <c r="C6197" s="8" t="str">
        <f>'SINAPI COMPOSIÇÕES'!H6200</f>
        <v>TRANSPORTE COM CAMINHÃO BASCULANTE DE 14 M³, EM VIA INTERNA (DENTRO DO CANTEIRO - UNIDADE: TXKM). AF_07/2020</v>
      </c>
      <c r="D6197" s="8" t="str">
        <f>'SINAPI COMPOSIÇÕES'!I6200</f>
        <v>TXKM</v>
      </c>
      <c r="E6197" s="8">
        <f>'SINAPI COMPOSIÇÕES'!K6200</f>
        <v>2.4900000000000002</v>
      </c>
    </row>
    <row r="6198" spans="1:5" s="8" customFormat="1" ht="33.200000000000003" hidden="1" customHeight="1" outlineLevel="1">
      <c r="A6198" s="8">
        <f>'SINAPI COMPOSIÇÕES'!G6201</f>
        <v>100944</v>
      </c>
      <c r="C6198" s="8" t="str">
        <f>'SINAPI COMPOSIÇÕES'!H6201</f>
        <v>TRANSPORTE COM CAMINHÃO BASCULANTE DE 18 M³, EM VIA INTERNA (DENTRO DO CANTEIRO - UNIDADE: TXKM). AF_07/2020</v>
      </c>
      <c r="D6198" s="8" t="str">
        <f>'SINAPI COMPOSIÇÕES'!I6201</f>
        <v>TXKM</v>
      </c>
      <c r="E6198" s="8">
        <f>'SINAPI COMPOSIÇÕES'!K6201</f>
        <v>2.13</v>
      </c>
    </row>
    <row r="6199" spans="1:5" s="8" customFormat="1" ht="33.200000000000003" hidden="1" customHeight="1" outlineLevel="1">
      <c r="A6199" s="8">
        <f>'SINAPI COMPOSIÇÕES'!G6202</f>
        <v>100945</v>
      </c>
      <c r="C6199" s="8" t="str">
        <f>'SINAPI COMPOSIÇÕES'!H6202</f>
        <v>TRANSPORTE COM CAMINHÃO CARROCERIA 9T, EM VIA URBANA EM LEITO NATURAL (UNIDADE: TXKM). AF_07/2020</v>
      </c>
      <c r="D6199" s="8" t="str">
        <f>'SINAPI COMPOSIÇÕES'!I6202</f>
        <v>TXKM</v>
      </c>
      <c r="E6199" s="8">
        <f>'SINAPI COMPOSIÇÕES'!K6202</f>
        <v>1.54</v>
      </c>
    </row>
    <row r="6200" spans="1:5" s="8" customFormat="1" ht="33.200000000000003" hidden="1" customHeight="1" outlineLevel="1">
      <c r="A6200" s="8">
        <f>'SINAPI COMPOSIÇÕES'!G6203</f>
        <v>100946</v>
      </c>
      <c r="C6200" s="8" t="str">
        <f>'SINAPI COMPOSIÇÕES'!H6203</f>
        <v>TRANSPORTE COM CAMINHÃO CARROCERIA 9T, EM VIA URBANA EM REVESTIMENTO PRIMÁRIO (UNIDADE: TXKM). AF_07/2020</v>
      </c>
      <c r="D6200" s="8" t="str">
        <f>'SINAPI COMPOSIÇÕES'!I6203</f>
        <v>TXKM</v>
      </c>
      <c r="E6200" s="8">
        <f>'SINAPI COMPOSIÇÕES'!K6203</f>
        <v>1.32</v>
      </c>
    </row>
    <row r="6201" spans="1:5" s="8" customFormat="1" ht="33.200000000000003" hidden="1" customHeight="1" outlineLevel="1">
      <c r="A6201" s="8">
        <f>'SINAPI COMPOSIÇÕES'!G6204</f>
        <v>100947</v>
      </c>
      <c r="C6201" s="8" t="str">
        <f>'SINAPI COMPOSIÇÕES'!H6204</f>
        <v>TRANSPORTE COM CAMINHÃO CARROCERIA 9T, EM VIA URBANA PAVIMENTADA, DMT ATÉ 30KM (UNIDADE: TXKM). AF_07/2020</v>
      </c>
      <c r="D6201" s="8" t="str">
        <f>'SINAPI COMPOSIÇÕES'!I6204</f>
        <v>TXKM</v>
      </c>
      <c r="E6201" s="8">
        <f>'SINAPI COMPOSIÇÕES'!K6204</f>
        <v>1.21</v>
      </c>
    </row>
    <row r="6202" spans="1:5" s="8" customFormat="1" ht="33.200000000000003" hidden="1" customHeight="1" outlineLevel="1">
      <c r="A6202" s="8">
        <f>'SINAPI COMPOSIÇÕES'!G6205</f>
        <v>100948</v>
      </c>
      <c r="C6202" s="8" t="str">
        <f>'SINAPI COMPOSIÇÕES'!H6205</f>
        <v>TRANSPORTE COM CAMINHÃO CARROCERIA 9T, EM VIA URBANA PAVIMENTADA, ADICIONAL PARA DMT EXCEDENTE A 30 KM (UNIDADE: TXKM). AF_07/2020</v>
      </c>
      <c r="D6202" s="8" t="str">
        <f>'SINAPI COMPOSIÇÕES'!I6205</f>
        <v>TXKM</v>
      </c>
      <c r="E6202" s="8">
        <f>'SINAPI COMPOSIÇÕES'!K6205</f>
        <v>0.48</v>
      </c>
    </row>
    <row r="6203" spans="1:5" s="8" customFormat="1" ht="33.200000000000003" hidden="1" customHeight="1" outlineLevel="1">
      <c r="A6203" s="8">
        <f>'SINAPI COMPOSIÇÕES'!G6206</f>
        <v>100949</v>
      </c>
      <c r="C6203" s="8" t="str">
        <f>'SINAPI COMPOSIÇÕES'!H6206</f>
        <v>TRANSPORTE COM CAMINHÃO CARROCERIA 9T, EM VIA INTERNA (DENTRO DO CANTEIRO - UNIDADE: TXKM). AF_07/2020</v>
      </c>
      <c r="D6203" s="8" t="str">
        <f>'SINAPI COMPOSIÇÕES'!I6206</f>
        <v>TXKM</v>
      </c>
      <c r="E6203" s="8">
        <f>'SINAPI COMPOSIÇÕES'!K6206</f>
        <v>3.65</v>
      </c>
    </row>
    <row r="6204" spans="1:5" s="8" customFormat="1" ht="33.200000000000003" hidden="1" customHeight="1" outlineLevel="1">
      <c r="A6204" s="8">
        <f>'SINAPI COMPOSIÇÕES'!G6207</f>
        <v>100950</v>
      </c>
      <c r="C6204" s="8" t="str">
        <f>'SINAPI COMPOSIÇÕES'!H6207</f>
        <v>TRANSPORTE COM CAMINHÃO CARROCERIA COM GUINDAUTO (MUNCK),  MOMENTO MÁXIMO DE CARGA 11,7 TM, EM VIA URBANA EM LEITO NATURAL (UNIDADE: TXKM). AF_07/2020</v>
      </c>
      <c r="D6204" s="8" t="str">
        <f>'SINAPI COMPOSIÇÕES'!I6207</f>
        <v>TXKM</v>
      </c>
      <c r="E6204" s="8">
        <f>'SINAPI COMPOSIÇÕES'!K6207</f>
        <v>1.92</v>
      </c>
    </row>
    <row r="6205" spans="1:5" s="8" customFormat="1" ht="33.200000000000003" hidden="1" customHeight="1" outlineLevel="1">
      <c r="A6205" s="8">
        <f>'SINAPI COMPOSIÇÕES'!G6208</f>
        <v>100951</v>
      </c>
      <c r="C6205" s="8" t="str">
        <f>'SINAPI COMPOSIÇÕES'!H6208</f>
        <v>TRANSPORTE COM CAMINHÃO CARROCERIA COM GUINDAUTO (MUNCK),  MOMENTO MÁXIMO DE CARGA 11,7 TM, EM VIA URBANA EM REVESTIMENTO PRIMÁRIO (UNIDADE: TXKM). AF_07/2020</v>
      </c>
      <c r="D6205" s="8" t="str">
        <f>'SINAPI COMPOSIÇÕES'!I6208</f>
        <v>TXKM</v>
      </c>
      <c r="E6205" s="8">
        <f>'SINAPI COMPOSIÇÕES'!K6208</f>
        <v>1.66</v>
      </c>
    </row>
    <row r="6206" spans="1:5" s="8" customFormat="1" ht="33.200000000000003" hidden="1" customHeight="1" outlineLevel="1">
      <c r="A6206" s="8">
        <f>'SINAPI COMPOSIÇÕES'!G6209</f>
        <v>100952</v>
      </c>
      <c r="C6206" s="8" t="str">
        <f>'SINAPI COMPOSIÇÕES'!H6209</f>
        <v>TRANSPORTE COM CAMINHÃO CARROCERIA COM GUINDAUTO (MUNCK),  MOMENTO MÁXIMO DE CARGA 11,7 TM, EM VIA URBANA PAVIMENTADA, DMT ATÉ 30KM (UNIDADE: TXKM). AF_07/2020</v>
      </c>
      <c r="D6206" s="8" t="str">
        <f>'SINAPI COMPOSIÇÕES'!I6209</f>
        <v>TXKM</v>
      </c>
      <c r="E6206" s="8">
        <f>'SINAPI COMPOSIÇÕES'!K6209</f>
        <v>1.53</v>
      </c>
    </row>
    <row r="6207" spans="1:5" s="8" customFormat="1" ht="33.200000000000003" hidden="1" customHeight="1" outlineLevel="1">
      <c r="A6207" s="8">
        <f>'SINAPI COMPOSIÇÕES'!G6210</f>
        <v>100953</v>
      </c>
      <c r="C6207" s="8" t="str">
        <f>'SINAPI COMPOSIÇÕES'!H6210</f>
        <v>TRANSPORTE COM CAMINHÃO CARROCERIA COM GUINDAUTO (MUNCK),  MOMENTO MÁXIMO DE CARGA 11,7 TM, EM VIA URBANA PAVIMENTADA, ADICIONAL PARA DMT EXCEDENTE A 30 KM (UNIDADE: TXKM). AF_07/2020</v>
      </c>
      <c r="D6207" s="8" t="str">
        <f>'SINAPI COMPOSIÇÕES'!I6210</f>
        <v>TXKM</v>
      </c>
      <c r="E6207" s="8">
        <f>'SINAPI COMPOSIÇÕES'!K6210</f>
        <v>0.6</v>
      </c>
    </row>
    <row r="6208" spans="1:5" s="8" customFormat="1" ht="33.200000000000003" hidden="1" customHeight="1" outlineLevel="1">
      <c r="A6208" s="8">
        <f>'SINAPI COMPOSIÇÕES'!G6211</f>
        <v>100954</v>
      </c>
      <c r="C6208" s="8" t="str">
        <f>'SINAPI COMPOSIÇÕES'!H6211</f>
        <v>TRANSPORTE COM CAMINHÃO CARROCERIA COM GUINDAUTO (MUNCK),  MOMENTO MÁXIMO DE CARGA 11,7 TM, EM VIA INTERNA (DENTRO DO CANTEIRO - UNIDADE: TXKM). AF_07/2020</v>
      </c>
      <c r="D6208" s="8" t="str">
        <f>'SINAPI COMPOSIÇÕES'!I6211</f>
        <v>TXKM</v>
      </c>
      <c r="E6208" s="8">
        <f>'SINAPI COMPOSIÇÕES'!K6211</f>
        <v>4.59</v>
      </c>
    </row>
    <row r="6209" spans="1:5" s="8" customFormat="1" ht="33.200000000000003" hidden="1" customHeight="1" outlineLevel="1">
      <c r="A6209" s="8">
        <f>'SINAPI COMPOSIÇÕES'!G6212</f>
        <v>100955</v>
      </c>
      <c r="C6209" s="8" t="str">
        <f>'SINAPI COMPOSIÇÕES'!H6212</f>
        <v>TRANSPORTE COM CAMINHÃO PIPA DE 6 M³, EM VIA URBANA EM LEITO NATURAL (UNIDADE: M3XKM). AF_07/2020</v>
      </c>
      <c r="D6209" s="8" t="str">
        <f>'SINAPI COMPOSIÇÕES'!I6212</f>
        <v>M3XKM</v>
      </c>
      <c r="E6209" s="8">
        <f>'SINAPI COMPOSIÇÕES'!K6212</f>
        <v>2.88</v>
      </c>
    </row>
    <row r="6210" spans="1:5" s="8" customFormat="1" ht="33.200000000000003" hidden="1" customHeight="1" outlineLevel="1">
      <c r="A6210" s="8">
        <f>'SINAPI COMPOSIÇÕES'!G6213</f>
        <v>100956</v>
      </c>
      <c r="C6210" s="8" t="str">
        <f>'SINAPI COMPOSIÇÕES'!H6213</f>
        <v>TRANSPORTE COM CAMINHÃO PIPA DE 6 M³, EM VIA URBANA EM REVESTIMENTO PRIMÁRIO (UNIDADE: M3XKM). AF_07/2020</v>
      </c>
      <c r="D6210" s="8" t="str">
        <f>'SINAPI COMPOSIÇÕES'!I6213</f>
        <v>M3XKM</v>
      </c>
      <c r="E6210" s="8">
        <f>'SINAPI COMPOSIÇÕES'!K6213</f>
        <v>2.5</v>
      </c>
    </row>
    <row r="6211" spans="1:5" s="8" customFormat="1" ht="33.200000000000003" hidden="1" customHeight="1" outlineLevel="1">
      <c r="A6211" s="8">
        <f>'SINAPI COMPOSIÇÕES'!G6214</f>
        <v>100957</v>
      </c>
      <c r="C6211" s="8" t="str">
        <f>'SINAPI COMPOSIÇÕES'!H6214</f>
        <v>TRANSPORTE COM CAMINHÃO PIPA DE 6 M³, EM VIA URBANA PAVIMENTADA, DMT ATÉ 30KM (UNIDADE: M3XKM). AF_07/2020</v>
      </c>
      <c r="D6211" s="8" t="str">
        <f>'SINAPI COMPOSIÇÕES'!I6214</f>
        <v>M3XKM</v>
      </c>
      <c r="E6211" s="8">
        <f>'SINAPI COMPOSIÇÕES'!K6214</f>
        <v>2.2799999999999998</v>
      </c>
    </row>
    <row r="6212" spans="1:5" s="8" customFormat="1" ht="33.200000000000003" hidden="1" customHeight="1" outlineLevel="1">
      <c r="A6212" s="8">
        <f>'SINAPI COMPOSIÇÕES'!G6215</f>
        <v>100958</v>
      </c>
      <c r="C6212" s="8" t="str">
        <f>'SINAPI COMPOSIÇÕES'!H6215</f>
        <v>TRANSPORTE COM CAMINHÃO PIPA DE 6 M³, EM VIA URBANA PAVIMENTADA, ADICIONAL PARA DMT EXCEDENTE A 30 KM (UNIDADE: M3XKM). AF_07/2020</v>
      </c>
      <c r="D6212" s="8" t="str">
        <f>'SINAPI COMPOSIÇÕES'!I6215</f>
        <v>M3XKM</v>
      </c>
      <c r="E6212" s="8">
        <f>'SINAPI COMPOSIÇÕES'!K6215</f>
        <v>0.92</v>
      </c>
    </row>
    <row r="6213" spans="1:5" s="8" customFormat="1" ht="33.200000000000003" hidden="1" customHeight="1" outlineLevel="1">
      <c r="A6213" s="8">
        <f>'SINAPI COMPOSIÇÕES'!G6216</f>
        <v>100959</v>
      </c>
      <c r="C6213" s="8" t="str">
        <f>'SINAPI COMPOSIÇÕES'!H6216</f>
        <v>TRANSPORTE COM CAMINHÃO PIPA DE 6 M³, EM VIA INTERNA (DENTRO DO CANTEIRO - UNIDADE: M3XKM). AF_07/2020</v>
      </c>
      <c r="D6213" s="8" t="str">
        <f>'SINAPI COMPOSIÇÕES'!I6216</f>
        <v>M3XKM</v>
      </c>
      <c r="E6213" s="8">
        <f>'SINAPI COMPOSIÇÕES'!K6216</f>
        <v>6.87</v>
      </c>
    </row>
    <row r="6214" spans="1:5" s="8" customFormat="1" ht="33.200000000000003" hidden="1" customHeight="1" outlineLevel="1">
      <c r="A6214" s="8">
        <f>'SINAPI COMPOSIÇÕES'!G6217</f>
        <v>100960</v>
      </c>
      <c r="C6214" s="8" t="str">
        <f>'SINAPI COMPOSIÇÕES'!H6217</f>
        <v>TRANSPORTE COM CAMINHÃO PIPA DE 10 M³, EM VIA URBANA EM LEITO NATURAL (UNIDADE: M3XKM). AF_07/2020</v>
      </c>
      <c r="D6214" s="8" t="str">
        <f>'SINAPI COMPOSIÇÕES'!I6217</f>
        <v>M3XKM</v>
      </c>
      <c r="E6214" s="8">
        <f>'SINAPI COMPOSIÇÕES'!K6217</f>
        <v>2.06</v>
      </c>
    </row>
    <row r="6215" spans="1:5" s="8" customFormat="1" ht="33.200000000000003" hidden="1" customHeight="1" outlineLevel="1">
      <c r="A6215" s="8">
        <f>'SINAPI COMPOSIÇÕES'!G6218</f>
        <v>100961</v>
      </c>
      <c r="C6215" s="8" t="str">
        <f>'SINAPI COMPOSIÇÕES'!H6218</f>
        <v>TRANSPORTE COM CAMINHÃO PIPA DE 10 M³, EM VIA URBANA EM REVESTIMENTO PRIMÁRIO (UNIDADE: M3XKM). AF_07/2020</v>
      </c>
      <c r="D6215" s="8" t="str">
        <f>'SINAPI COMPOSIÇÕES'!I6218</f>
        <v>M3XKM</v>
      </c>
      <c r="E6215" s="8">
        <f>'SINAPI COMPOSIÇÕES'!K6218</f>
        <v>1.78</v>
      </c>
    </row>
    <row r="6216" spans="1:5" s="8" customFormat="1" ht="33.200000000000003" hidden="1" customHeight="1" outlineLevel="1">
      <c r="A6216" s="8">
        <f>'SINAPI COMPOSIÇÕES'!G6219</f>
        <v>100962</v>
      </c>
      <c r="C6216" s="8" t="str">
        <f>'SINAPI COMPOSIÇÕES'!H6219</f>
        <v>TRANSPORTE COM CAMINHÃO PIPA DE 10 M³, EM VIA URBANA PAVIMENTADA, DMT ATÉ 30KM (UNIDADE: M3XKM). AF_07/2020</v>
      </c>
      <c r="D6216" s="8" t="str">
        <f>'SINAPI COMPOSIÇÕES'!I6219</f>
        <v>M3XKM</v>
      </c>
      <c r="E6216" s="8">
        <f>'SINAPI COMPOSIÇÕES'!K6219</f>
        <v>1.62</v>
      </c>
    </row>
    <row r="6217" spans="1:5" s="8" customFormat="1" ht="33.200000000000003" hidden="1" customHeight="1" outlineLevel="1">
      <c r="A6217" s="8">
        <f>'SINAPI COMPOSIÇÕES'!G6220</f>
        <v>100963</v>
      </c>
      <c r="C6217" s="8" t="str">
        <f>'SINAPI COMPOSIÇÕES'!H6220</f>
        <v>TRANSPORTE COM CAMINHÃO PIPA DE 10 M³, EM VIA URBANA PAVIMENTADA, ADICIONAL PARA DMT EXCEDENTE A 30 KM (UNIDADE: M3XKM). AF_07/2020</v>
      </c>
      <c r="D6217" s="8" t="str">
        <f>'SINAPI COMPOSIÇÕES'!I6220</f>
        <v>M3XKM</v>
      </c>
      <c r="E6217" s="8">
        <f>'SINAPI COMPOSIÇÕES'!K6220</f>
        <v>0.64</v>
      </c>
    </row>
    <row r="6218" spans="1:5" s="8" customFormat="1" ht="33.200000000000003" hidden="1" customHeight="1" outlineLevel="1">
      <c r="A6218" s="8">
        <f>'SINAPI COMPOSIÇÕES'!G6221</f>
        <v>100964</v>
      </c>
      <c r="C6218" s="8" t="str">
        <f>'SINAPI COMPOSIÇÕES'!H6221</f>
        <v>TRANSPORTE COM CAMINHÃO PIPA DE 10 M³, EM VIA INTERNA (DENTRO DO CANTEIRO - UNIDADE: M3XKM). AF_07/2020</v>
      </c>
      <c r="D6218" s="8" t="str">
        <f>'SINAPI COMPOSIÇÕES'!I6221</f>
        <v>M3XKM</v>
      </c>
      <c r="E6218" s="8">
        <f>'SINAPI COMPOSIÇÕES'!K6221</f>
        <v>4.9400000000000004</v>
      </c>
    </row>
    <row r="6219" spans="1:5" s="8" customFormat="1" ht="33.200000000000003" hidden="1" customHeight="1" outlineLevel="1">
      <c r="A6219" s="8">
        <f>'SINAPI COMPOSIÇÕES'!G6222</f>
        <v>100973</v>
      </c>
      <c r="C6219" s="8" t="str">
        <f>'SINAPI COMPOSIÇÕES'!H6222</f>
        <v>CARGA, MANOBRA E DESCARGA DE SOLOS E MATERIAIS GRANULARES EM CAMINHÃO BASCULANTE 6 M³ - CARGA COM PÁ CARREGADEIRA (CAÇAMBA DE 1,7 A 2,8 M³ / 128 HP) E DESCARGA LIVRE (UNIDADE: M3). AF_07/2020</v>
      </c>
      <c r="D6219" s="8" t="str">
        <f>'SINAPI COMPOSIÇÕES'!I6222</f>
        <v>M3</v>
      </c>
      <c r="E6219" s="8">
        <f>'SINAPI COMPOSIÇÕES'!K6222</f>
        <v>5.54</v>
      </c>
    </row>
    <row r="6220" spans="1:5" s="8" customFormat="1" ht="33.200000000000003" hidden="1" customHeight="1" outlineLevel="1">
      <c r="A6220" s="8">
        <f>'SINAPI COMPOSIÇÕES'!G6223</f>
        <v>100974</v>
      </c>
      <c r="C6220" s="8" t="str">
        <f>'SINAPI COMPOSIÇÕES'!H6223</f>
        <v>CARGA, MANOBRA E DESCARGA DE SOLOS E MATERIAIS GRANULARES EM CAMINHÃO BASCULANTE 10 M³ - CARGA COM PÁ CARREGADEIRA (CAÇAMBA DE 1,7 A 2,8 M³ / 128 HP) E DESCARGA LIVRE (UNIDADE: M3). AF_07/2020</v>
      </c>
      <c r="D6220" s="8" t="str">
        <f>'SINAPI COMPOSIÇÕES'!I6223</f>
        <v>M3</v>
      </c>
      <c r="E6220" s="8">
        <f>'SINAPI COMPOSIÇÕES'!K6223</f>
        <v>5.22</v>
      </c>
    </row>
    <row r="6221" spans="1:5" s="8" customFormat="1" ht="33.200000000000003" hidden="1" customHeight="1" outlineLevel="1">
      <c r="A6221" s="8">
        <f>'SINAPI COMPOSIÇÕES'!G6224</f>
        <v>100975</v>
      </c>
      <c r="C6221" s="8" t="str">
        <f>'SINAPI COMPOSIÇÕES'!H6224</f>
        <v>CARGA, MANOBRA E DESCARGA DE SOLOS E MATERIAIS GRANULARES EM CAMINHÃO BASCULANTE 14 M³ - CARGA COM PÁ CARREGADEIRA (CAÇAMBA DE 1,7 A 2,8 M³ / 128 HP) E DESCARGA LIVRE (UNIDADE: M3). AF_07/2020</v>
      </c>
      <c r="D6221" s="8" t="str">
        <f>'SINAPI COMPOSIÇÕES'!I6224</f>
        <v>M3</v>
      </c>
      <c r="E6221" s="8">
        <f>'SINAPI COMPOSIÇÕES'!K6224</f>
        <v>5.27</v>
      </c>
    </row>
    <row r="6222" spans="1:5" s="8" customFormat="1" ht="33.200000000000003" hidden="1" customHeight="1" outlineLevel="1">
      <c r="A6222" s="8">
        <f>'SINAPI COMPOSIÇÕES'!G6225</f>
        <v>93176</v>
      </c>
      <c r="C6222" s="8" t="str">
        <f>'SINAPI COMPOSIÇÕES'!H6225</f>
        <v>TRANSPORTE DE MATERIAL ASFALTICO, COM CAMINHÃO COM CAPACIDADE DE 30000 L EM RODOVIA PAVIMENTADA PARA DISTÂNCIAS MÉDIAS DE TRANSPORTE SUPERIORES A 100 KM. AF_02/2016</v>
      </c>
      <c r="D6222" s="8" t="str">
        <f>'SINAPI COMPOSIÇÕES'!I6225</f>
        <v>TXKM</v>
      </c>
      <c r="E6222" s="8">
        <f>'SINAPI COMPOSIÇÕES'!K6225</f>
        <v>0.5</v>
      </c>
    </row>
    <row r="6223" spans="1:5" s="8" customFormat="1" ht="33.200000000000003" hidden="1" customHeight="1" outlineLevel="1">
      <c r="A6223" s="8">
        <f>'SINAPI COMPOSIÇÕES'!G6226</f>
        <v>93177</v>
      </c>
      <c r="C6223" s="8" t="str">
        <f>'SINAPI COMPOSIÇÕES'!H6226</f>
        <v>TRANSPORTE DE MATERIAL ASFALTICO, COM CAMINHÃO COM CAPACIDADE DE 20000 L EM RODOVIA PAVIMENTADA PARA DISTÂNCIAS MÉDIAS DE TRANSPORTE IGUAL OU INFERIOR A 100 KM. AF_02/2016</v>
      </c>
      <c r="D6223" s="8" t="str">
        <f>'SINAPI COMPOSIÇÕES'!I6226</f>
        <v>TXKM</v>
      </c>
      <c r="E6223" s="8">
        <f>'SINAPI COMPOSIÇÕES'!K6226</f>
        <v>1.77</v>
      </c>
    </row>
    <row r="6224" spans="1:5" s="8" customFormat="1" ht="33.200000000000003" hidden="1" customHeight="1" outlineLevel="1">
      <c r="A6224" s="8">
        <f>'SINAPI COMPOSIÇÕES'!G6227</f>
        <v>93178</v>
      </c>
      <c r="C6224" s="8" t="str">
        <f>'SINAPI COMPOSIÇÕES'!H6227</f>
        <v>TRANSPORTE DE MATERIAL ASFALTICO, COM CAMINHÃO COM CAPACIDADE DE 30000 L EM RODOVIA NÃO PAVIMENTADA PARA DISTÂNCIAS MÉDIAS DE TRANSPORTE SUPERIORES A 100 KM. AF_02/2016</v>
      </c>
      <c r="D6224" s="8" t="str">
        <f>'SINAPI COMPOSIÇÕES'!I6227</f>
        <v>TXKM</v>
      </c>
      <c r="E6224" s="8">
        <f>'SINAPI COMPOSIÇÕES'!K6227</f>
        <v>0.56999999999999995</v>
      </c>
    </row>
    <row r="6225" spans="1:5" s="8" customFormat="1" ht="33.200000000000003" hidden="1" customHeight="1" outlineLevel="1">
      <c r="A6225" s="8">
        <f>'SINAPI COMPOSIÇÕES'!G6228</f>
        <v>93179</v>
      </c>
      <c r="C6225" s="8" t="str">
        <f>'SINAPI COMPOSIÇÕES'!H6228</f>
        <v>TRANSPORTE DE MATERIAL ASFALTICO, COM CAMINHÃO COM CAPACIDADE DE 20000 L EM RODOVIA NÃO PAVIMENTADA PARA DISTÂNCIAS MÉDIAS DE TRANSPORTE IGUAL OU INFERIOR A 100 KM. AF_02/2016</v>
      </c>
      <c r="D6225" s="8" t="str">
        <f>'SINAPI COMPOSIÇÕES'!I6228</f>
        <v>TXKM</v>
      </c>
      <c r="E6225" s="8">
        <f>'SINAPI COMPOSIÇÕES'!K6228</f>
        <v>1.96</v>
      </c>
    </row>
    <row r="6226" spans="1:5" s="8" customFormat="1" ht="33.200000000000003" hidden="1" customHeight="1" outlineLevel="1">
      <c r="A6226" s="8">
        <f>'SINAPI COMPOSIÇÕES'!G6229</f>
        <v>100965</v>
      </c>
      <c r="C6226" s="8" t="str">
        <f>'SINAPI COMPOSIÇÕES'!H6229</f>
        <v>TRANSPORTE COM CAMINHÃO TANQUE DE TRANSPORTE DE MATERIAL ASFÁLTICO DE 30000 L, EM VIA URBANA EM  LEITO NATURAL (UNIDADE: TXKM). AF_07/2020</v>
      </c>
      <c r="D6226" s="8" t="str">
        <f>'SINAPI COMPOSIÇÕES'!I6229</f>
        <v>TXKM</v>
      </c>
      <c r="E6226" s="8">
        <f>'SINAPI COMPOSIÇÕES'!K6229</f>
        <v>1.05</v>
      </c>
    </row>
    <row r="6227" spans="1:5" s="8" customFormat="1" ht="33.200000000000003" hidden="1" customHeight="1" outlineLevel="1">
      <c r="A6227" s="8">
        <f>'SINAPI COMPOSIÇÕES'!G6230</f>
        <v>100966</v>
      </c>
      <c r="C6227" s="8" t="str">
        <f>'SINAPI COMPOSIÇÕES'!H6230</f>
        <v>TRANSPORTE COM CAMINHÃO TANQUE DE TRANSPORTE DE MATERIAL ASFÁLTICO DE 30000 L, EM VIA URBANA EM  REVESTIMENTO PRIMÁRIO (UNIDADE: TXKM). AF_07/2020</v>
      </c>
      <c r="D6227" s="8" t="str">
        <f>'SINAPI COMPOSIÇÕES'!I6230</f>
        <v>TXKM</v>
      </c>
      <c r="E6227" s="8">
        <f>'SINAPI COMPOSIÇÕES'!K6230</f>
        <v>0.9</v>
      </c>
    </row>
    <row r="6228" spans="1:5" s="8" customFormat="1" ht="33.200000000000003" hidden="1" customHeight="1" outlineLevel="1">
      <c r="A6228" s="8">
        <f>'SINAPI COMPOSIÇÕES'!G6231</f>
        <v>100967</v>
      </c>
      <c r="C6228" s="8" t="str">
        <f>'SINAPI COMPOSIÇÕES'!H6231</f>
        <v>TRANSPORTE COM CAMINHÃO TANQUE DE TRANSPORTE DE MATERIAL ASFÁLTICO DE 30000 L, EM VIA URBANA PAVIMENTADA, DMT ATÉ 30KM (UNIDADE: TXKM). AF_07/2020</v>
      </c>
      <c r="D6228" s="8" t="str">
        <f>'SINAPI COMPOSIÇÕES'!I6231</f>
        <v>TXKM</v>
      </c>
      <c r="E6228" s="8">
        <f>'SINAPI COMPOSIÇÕES'!K6231</f>
        <v>0.84</v>
      </c>
    </row>
    <row r="6229" spans="1:5" s="8" customFormat="1" ht="33.200000000000003" hidden="1" customHeight="1" outlineLevel="1">
      <c r="A6229" s="8">
        <f>'SINAPI COMPOSIÇÕES'!G6232</f>
        <v>100968</v>
      </c>
      <c r="C6229" s="8" t="str">
        <f>'SINAPI COMPOSIÇÕES'!H6232</f>
        <v>TRANSPORTE COM CAMINHÃO TANQUE DE TRANSPORTE DE MATERIAL ASFÁLTICO DE 30000 L, EM VIA URBANA PAVIMENTADA, ADICIONAL PARA DMT EXCEDENTE A 30 KM (UNIDADE: TXKM). AF_07/2020</v>
      </c>
      <c r="D6229" s="8" t="str">
        <f>'SINAPI COMPOSIÇÕES'!I6232</f>
        <v>TXKM</v>
      </c>
      <c r="E6229" s="8">
        <f>'SINAPI COMPOSIÇÕES'!K6232</f>
        <v>0.32</v>
      </c>
    </row>
    <row r="6230" spans="1:5" s="8" customFormat="1" ht="33.200000000000003" hidden="1" customHeight="1" outlineLevel="1">
      <c r="A6230" s="8">
        <f>'SINAPI COMPOSIÇÕES'!G6233</f>
        <v>100969</v>
      </c>
      <c r="C6230" s="8" t="str">
        <f>'SINAPI COMPOSIÇÕES'!H6233</f>
        <v>TRANSPORTE COM CAMINHÃO TANQUE DE TRANSPORTE DE MATERIAL ASFÁLTICO DE 20000 L, EM VIA URBANA EM LEITO NATURAL (UNIDADE: TXKM). AF_07/2020</v>
      </c>
      <c r="D6230" s="8" t="str">
        <f>'SINAPI COMPOSIÇÕES'!I6233</f>
        <v>TXKM</v>
      </c>
      <c r="E6230" s="8">
        <f>'SINAPI COMPOSIÇÕES'!K6233</f>
        <v>1.4</v>
      </c>
    </row>
    <row r="6231" spans="1:5" s="8" customFormat="1" ht="33.200000000000003" hidden="1" customHeight="1" outlineLevel="1">
      <c r="A6231" s="8">
        <f>'SINAPI COMPOSIÇÕES'!G6234</f>
        <v>100970</v>
      </c>
      <c r="C6231" s="8" t="str">
        <f>'SINAPI COMPOSIÇÕES'!H6234</f>
        <v>TRANSPORTE COM CAMINHÃO TANQUE DE TRANSPORTE DE MATERIAL ASFÁLTICO DE 20000 L, EM VIA URBANA EM  REVESTIMENTO PRIMÁRIO (UNIDADE: TXKM). AF_07/2020</v>
      </c>
      <c r="D6231" s="8" t="str">
        <f>'SINAPI COMPOSIÇÕES'!I6234</f>
        <v>TXKM</v>
      </c>
      <c r="E6231" s="8">
        <f>'SINAPI COMPOSIÇÕES'!K6234</f>
        <v>1.19</v>
      </c>
    </row>
    <row r="6232" spans="1:5" s="8" customFormat="1" ht="33.200000000000003" hidden="1" customHeight="1" outlineLevel="1">
      <c r="A6232" s="8">
        <f>'SINAPI COMPOSIÇÕES'!G6235</f>
        <v>100971</v>
      </c>
      <c r="C6232" s="8" t="str">
        <f>'SINAPI COMPOSIÇÕES'!H6235</f>
        <v>TRANSPORTE COM CAMINHÃO TANQUE DE TRANSPORTE DE MATERIAL ASFÁLTICO DE 20000 L, EM VIA URBANA PAVIMENTADA, DMT ATÉ 30KM (UNIDADE: TXKM). AF_07/2020</v>
      </c>
      <c r="D6232" s="8" t="str">
        <f>'SINAPI COMPOSIÇÕES'!I6235</f>
        <v>TXKM</v>
      </c>
      <c r="E6232" s="8">
        <f>'SINAPI COMPOSIÇÕES'!K6235</f>
        <v>1.1100000000000001</v>
      </c>
    </row>
    <row r="6233" spans="1:5" s="8" customFormat="1" ht="33.200000000000003" hidden="1" customHeight="1" outlineLevel="1">
      <c r="A6233" s="8">
        <f>'SINAPI COMPOSIÇÕES'!G6236</f>
        <v>100972</v>
      </c>
      <c r="C6233" s="8" t="str">
        <f>'SINAPI COMPOSIÇÕES'!H6236</f>
        <v>TRANSPORTE COM CAMINHÃO TANQUE DE TRANSPORTE DE MATERIAL ASFÁLTICO DE 20000 L, EM VIA URBANA PAVIMENTADA, ADICIONAL PARA DMT EXCEDENTE A 30 KM (UNIDADE: TXKM). AF_07/2020</v>
      </c>
      <c r="D6233" s="8" t="str">
        <f>'SINAPI COMPOSIÇÕES'!I6236</f>
        <v>TXKM</v>
      </c>
      <c r="E6233" s="8">
        <f>'SINAPI COMPOSIÇÕES'!K6236</f>
        <v>0.44</v>
      </c>
    </row>
    <row r="6234" spans="1:5" s="8" customFormat="1" ht="33.200000000000003" hidden="1" customHeight="1" outlineLevel="1">
      <c r="A6234" s="8">
        <f>'SINAPI COMPOSIÇÕES'!G6237</f>
        <v>101019</v>
      </c>
      <c r="C6234" s="8" t="str">
        <f>'SINAPI COMPOSIÇÕES'!H6237</f>
        <v>CARGA, MANOBRA E DESCARGA MANUAL DE TUBOS PLÁSTICOS, DN MENOR OU IGUAL A 100 MM, EM CAMINHÃO CARROCERIA 9T. AF_07/2020</v>
      </c>
      <c r="D6234" s="8" t="str">
        <f>'SINAPI COMPOSIÇÕES'!I6237</f>
        <v>T</v>
      </c>
      <c r="E6234" s="8">
        <f>'SINAPI COMPOSIÇÕES'!K6237</f>
        <v>492.61</v>
      </c>
    </row>
    <row r="6235" spans="1:5" s="8" customFormat="1" ht="33.200000000000003" hidden="1" customHeight="1" outlineLevel="1">
      <c r="A6235" s="8">
        <f>'SINAPI COMPOSIÇÕES'!G6238</f>
        <v>101479</v>
      </c>
      <c r="C6235" s="8" t="str">
        <f>'SINAPI COMPOSIÇÕES'!H6238</f>
        <v>CARGA, MANOBRA E DESCARGA MANUAL DE TUBOS PLÁSTICOS, DN 200 MM, EM CAMINHÃO CARROCERIA 9T. AF_07/2020</v>
      </c>
      <c r="D6235" s="8" t="str">
        <f>'SINAPI COMPOSIÇÕES'!I6238</f>
        <v>T</v>
      </c>
      <c r="E6235" s="8">
        <f>'SINAPI COMPOSIÇÕES'!K6238</f>
        <v>98.33</v>
      </c>
    </row>
    <row r="6236" spans="1:5" s="8" customFormat="1" ht="33.200000000000003" hidden="1" customHeight="1" outlineLevel="1">
      <c r="A6236" s="8">
        <f>'SINAPI COMPOSIÇÕES'!G6239</f>
        <v>100976</v>
      </c>
      <c r="C6236" s="8" t="str">
        <f>'SINAPI COMPOSIÇÕES'!H6239</f>
        <v>CARGA, MANOBRA E DESCARGA DE SOLOS E MATERIAIS GRANULARES EM CAMINHÃO BASCULANTE 18 M³ - CARGA COM PÁ CARREGADEIRA (CAÇAMBA DE 1,7 A 2,8 M³ / 128 HP) E DESCARGA LIVRE (UNIDADE: M3). AF_07/2020</v>
      </c>
      <c r="D6236" s="8" t="str">
        <f>'SINAPI COMPOSIÇÕES'!I6239</f>
        <v>M3</v>
      </c>
      <c r="E6236" s="8">
        <f>'SINAPI COMPOSIÇÕES'!K6239</f>
        <v>5.14</v>
      </c>
    </row>
    <row r="6237" spans="1:5" s="8" customFormat="1" ht="33.200000000000003" hidden="1" customHeight="1" outlineLevel="1">
      <c r="A6237" s="8">
        <f>'SINAPI COMPOSIÇÕES'!G6240</f>
        <v>100977</v>
      </c>
      <c r="C6237" s="8" t="str">
        <f>'SINAPI COMPOSIÇÕES'!H6240</f>
        <v>CARGA, MANOBRA E DESCARGA DE SOLOS E MATERIAIS GRANULARES EM CAMINHÃO BASCULANTE 6 M³ - CARGA COM ESCAVADEIRA HIDRÁULICA (CAÇAMBA DE 1,20 M³ / 155 HP) E DESCARGA LIVRE (UNIDADE: M3). AF_07/2020</v>
      </c>
      <c r="D6237" s="8" t="str">
        <f>'SINAPI COMPOSIÇÕES'!I6240</f>
        <v>M3</v>
      </c>
      <c r="E6237" s="8">
        <f>'SINAPI COMPOSIÇÕES'!K6240</f>
        <v>4.53</v>
      </c>
    </row>
    <row r="6238" spans="1:5" s="8" customFormat="1" ht="33.200000000000003" hidden="1" customHeight="1" outlineLevel="1">
      <c r="A6238" s="8">
        <f>'SINAPI COMPOSIÇÕES'!G6241</f>
        <v>100978</v>
      </c>
      <c r="C6238" s="8" t="str">
        <f>'SINAPI COMPOSIÇÕES'!H6241</f>
        <v>CARGA, MANOBRA E DESCARGA DE SOLOS E MATERIAIS GRANULARES EM CAMINHÃO BASCULANTE 10 M³ - CARGA COM ESCAVADEIRA HIDRÁULICA (CAÇAMBA DE 1,20 M³ / 155 HP) E DESCARGA LIVRE (UNIDADE: M3). AF_07/2020</v>
      </c>
      <c r="D6238" s="8" t="str">
        <f>'SINAPI COMPOSIÇÕES'!I6241</f>
        <v>M3</v>
      </c>
      <c r="E6238" s="8">
        <f>'SINAPI COMPOSIÇÕES'!K6241</f>
        <v>3.99</v>
      </c>
    </row>
    <row r="6239" spans="1:5" s="8" customFormat="1" ht="33.200000000000003" hidden="1" customHeight="1" outlineLevel="1">
      <c r="A6239" s="8">
        <f>'SINAPI COMPOSIÇÕES'!G6242</f>
        <v>100979</v>
      </c>
      <c r="C6239" s="8" t="str">
        <f>'SINAPI COMPOSIÇÕES'!H6242</f>
        <v>CARGA, MANOBRA E DESCARGA DE SOLOS E MATERIAIS GRANULARES EM CAMINHÃO BASCULANTE 14 M³ - CARGA COM ESCAVADEIRA HIDRÁULICA (CAÇAMBA DE 1,20 M³ / 155 HP) E DESCARGA LIVRE (UNIDADE: M3). AF_07/2020</v>
      </c>
      <c r="D6239" s="8" t="str">
        <f>'SINAPI COMPOSIÇÕES'!I6242</f>
        <v>M3</v>
      </c>
      <c r="E6239" s="8">
        <f>'SINAPI COMPOSIÇÕES'!K6242</f>
        <v>3.85</v>
      </c>
    </row>
    <row r="6240" spans="1:5" s="8" customFormat="1" ht="33.200000000000003" hidden="1" customHeight="1" outlineLevel="1">
      <c r="A6240" s="8">
        <f>'SINAPI COMPOSIÇÕES'!G6243</f>
        <v>100980</v>
      </c>
      <c r="C6240" s="8" t="str">
        <f>'SINAPI COMPOSIÇÕES'!H6243</f>
        <v>CARGA, MANOBRA E DESCARGA DE SOLOS E MATERIAIS GRANULARES EM CAMINHÃO BASCULANTE 18 M³ - CARGA COM ESCAVADEIRA HIDRÁULICA (CAÇAMBA DE 1,20 M³ / 155 HP) E DESCARGA LIVRE (UNIDADE: M3). AF_07/2020</v>
      </c>
      <c r="D6240" s="8" t="str">
        <f>'SINAPI COMPOSIÇÕES'!I6243</f>
        <v>M3</v>
      </c>
      <c r="E6240" s="8">
        <f>'SINAPI COMPOSIÇÕES'!K6243</f>
        <v>3.65</v>
      </c>
    </row>
    <row r="6241" spans="1:5" s="8" customFormat="1" ht="33.200000000000003" hidden="1" customHeight="1" outlineLevel="1">
      <c r="A6241" s="8">
        <f>'SINAPI COMPOSIÇÕES'!G6244</f>
        <v>100981</v>
      </c>
      <c r="C6241" s="8" t="str">
        <f>'SINAPI COMPOSIÇÕES'!H6244</f>
        <v>CARGA, MANOBRA E DESCARGA DE ENTULHO EM CAMINHÃO BASCULANTE 6 M³ - CARGA COM ESCAVADEIRA HIDRÁULICA  (CAÇAMBA DE 0,80 M³ / 111 HP) E DESCARGA LIVRE (UNIDADE: M3). AF_07/2020</v>
      </c>
      <c r="D6241" s="8" t="str">
        <f>'SINAPI COMPOSIÇÕES'!I6244</f>
        <v>M3</v>
      </c>
      <c r="E6241" s="8">
        <f>'SINAPI COMPOSIÇÕES'!K6244</f>
        <v>5.54</v>
      </c>
    </row>
    <row r="6242" spans="1:5" s="8" customFormat="1" ht="33.200000000000003" hidden="1" customHeight="1" outlineLevel="1">
      <c r="A6242" s="8">
        <f>'SINAPI COMPOSIÇÕES'!G6245</f>
        <v>100982</v>
      </c>
      <c r="C6242" s="8" t="str">
        <f>'SINAPI COMPOSIÇÕES'!H6245</f>
        <v>CARGA, MANOBRA E DESCARGA DE ENTULHO EM CAMINHÃO BASCULANTE 10 M³ - CARGA COM ESCAVADEIRA HIDRÁULICA  (CAÇAMBA DE 0,80 M³ / 111 HP) E DESCARGA LIVRE (UNIDADE: M3). AF_07/2020</v>
      </c>
      <c r="D6242" s="8" t="str">
        <f>'SINAPI COMPOSIÇÕES'!I6245</f>
        <v>M3</v>
      </c>
      <c r="E6242" s="8">
        <f>'SINAPI COMPOSIÇÕES'!K6245</f>
        <v>5.2</v>
      </c>
    </row>
    <row r="6243" spans="1:5" s="8" customFormat="1" ht="33.200000000000003" hidden="1" customHeight="1" outlineLevel="1">
      <c r="A6243" s="8">
        <f>'SINAPI COMPOSIÇÕES'!G6246</f>
        <v>100983</v>
      </c>
      <c r="C6243" s="8" t="str">
        <f>'SINAPI COMPOSIÇÕES'!H6246</f>
        <v>CARGA, MANOBRA E DESCARGA DE ENTULHO EM CAMINHÃO BASCULANTE 14 M³ - CARGA COM ESCAVADEIRA HIDRÁULICA  (CAÇAMBA DE 0,80 M³ / 111 HP) E DESCARGA LIVRE (UNIDADE: M3). AF_07/2020</v>
      </c>
      <c r="D6243" s="8" t="str">
        <f>'SINAPI COMPOSIÇÕES'!I6246</f>
        <v>M3</v>
      </c>
      <c r="E6243" s="8">
        <f>'SINAPI COMPOSIÇÕES'!K6246</f>
        <v>5.25</v>
      </c>
    </row>
    <row r="6244" spans="1:5" s="8" customFormat="1" ht="33.200000000000003" hidden="1" customHeight="1" outlineLevel="1">
      <c r="A6244" s="8">
        <f>'SINAPI COMPOSIÇÕES'!G6247</f>
        <v>100984</v>
      </c>
      <c r="C6244" s="8" t="str">
        <f>'SINAPI COMPOSIÇÕES'!H6247</f>
        <v>CARGA, MANOBRA E DESCARGA DE ENTULHO EM CAMINHÃO BASCULANTE 18 M³ - CARGA COM ESCAVADEIRA HIDRÁULICA  (CAÇAMBA DE 0,80 M³ / 111 HP) E DESCARGA LIVRE (UNIDADE: M3). AF_07/2020</v>
      </c>
      <c r="D6244" s="8" t="str">
        <f>'SINAPI COMPOSIÇÕES'!I6247</f>
        <v>M3</v>
      </c>
      <c r="E6244" s="8">
        <f>'SINAPI COMPOSIÇÕES'!K6247</f>
        <v>5.12</v>
      </c>
    </row>
    <row r="6245" spans="1:5" s="8" customFormat="1" ht="33.200000000000003" hidden="1" customHeight="1" outlineLevel="1">
      <c r="A6245" s="8">
        <f>'SINAPI COMPOSIÇÕES'!G6248</f>
        <v>100985</v>
      </c>
      <c r="C6245" s="8" t="str">
        <f>'SINAPI COMPOSIÇÕES'!H6248</f>
        <v>CARGA DE MISTURA ASFÁLTICA EM CAMINHÃO BASCULANTE 6 M³ (UNIDADE: M3). AF_07/2020</v>
      </c>
      <c r="D6245" s="8" t="str">
        <f>'SINAPI COMPOSIÇÕES'!I6248</f>
        <v>M3</v>
      </c>
      <c r="E6245" s="8">
        <f>'SINAPI COMPOSIÇÕES'!K6248</f>
        <v>4.3600000000000003</v>
      </c>
    </row>
    <row r="6246" spans="1:5" s="8" customFormat="1" ht="33.200000000000003" hidden="1" customHeight="1" outlineLevel="1">
      <c r="A6246" s="8">
        <f>'SINAPI COMPOSIÇÕES'!G6249</f>
        <v>100986</v>
      </c>
      <c r="C6246" s="8" t="str">
        <f>'SINAPI COMPOSIÇÕES'!H6249</f>
        <v>CARGA DE MISTURA ASFÁLTICA EM CAMINHÃO BASCULANTE 10 M³ (UNIDADE: M3). AF_07/2020</v>
      </c>
      <c r="D6246" s="8" t="str">
        <f>'SINAPI COMPOSIÇÕES'!I6249</f>
        <v>M3</v>
      </c>
      <c r="E6246" s="8">
        <f>'SINAPI COMPOSIÇÕES'!K6249</f>
        <v>5.12</v>
      </c>
    </row>
    <row r="6247" spans="1:5" s="8" customFormat="1" ht="33.200000000000003" hidden="1" customHeight="1" outlineLevel="1">
      <c r="A6247" s="8">
        <f>'SINAPI COMPOSIÇÕES'!G6250</f>
        <v>100987</v>
      </c>
      <c r="C6247" s="8" t="str">
        <f>'SINAPI COMPOSIÇÕES'!H6250</f>
        <v>CARGA DE MISTURA ASFÁLTICA EM CAMINHÃO BASCULANTE 14 M³ (UNIDADE: M3). AF_07/2020</v>
      </c>
      <c r="D6247" s="8" t="str">
        <f>'SINAPI COMPOSIÇÕES'!I6250</f>
        <v>M3</v>
      </c>
      <c r="E6247" s="8">
        <f>'SINAPI COMPOSIÇÕES'!K6250</f>
        <v>5.95</v>
      </c>
    </row>
    <row r="6248" spans="1:5" s="8" customFormat="1" ht="33.200000000000003" hidden="1" customHeight="1" outlineLevel="1">
      <c r="A6248" s="8">
        <f>'SINAPI COMPOSIÇÕES'!G6251</f>
        <v>100988</v>
      </c>
      <c r="C6248" s="8" t="str">
        <f>'SINAPI COMPOSIÇÕES'!H6251</f>
        <v>CARGA DE MISTURA ASFÁLTICA EM CAMINHÃO BASCULANTE 18 M³ (UNIDADE: M3). AF_07/2020</v>
      </c>
      <c r="D6248" s="8" t="str">
        <f>'SINAPI COMPOSIÇÕES'!I6251</f>
        <v>M3</v>
      </c>
      <c r="E6248" s="8">
        <f>'SINAPI COMPOSIÇÕES'!K6251</f>
        <v>6.29</v>
      </c>
    </row>
    <row r="6249" spans="1:5" s="8" customFormat="1" ht="33.200000000000003" hidden="1" customHeight="1" outlineLevel="1">
      <c r="A6249" s="8">
        <f>'SINAPI COMPOSIÇÕES'!G6252</f>
        <v>100989</v>
      </c>
      <c r="C6249" s="8" t="str">
        <f>'SINAPI COMPOSIÇÕES'!H6252</f>
        <v>CARGA, MANOBRA E DESCARGA DE SOLOS E MATERIAIS GRANULARES EM CAMINHÃO BASCULANTE 6 M³ - CARGA COM PÁ CARREGADEIRA (CAÇAMBA DE 1,7 A 2,8 M³ / 128 HP) E DESCARGA LIVRE (UNIDADE: T). AF_07/2020</v>
      </c>
      <c r="D6249" s="8" t="str">
        <f>'SINAPI COMPOSIÇÕES'!I6252</f>
        <v>T</v>
      </c>
      <c r="E6249" s="8">
        <f>'SINAPI COMPOSIÇÕES'!K6252</f>
        <v>3.68</v>
      </c>
    </row>
    <row r="6250" spans="1:5" s="8" customFormat="1" ht="33.200000000000003" hidden="1" customHeight="1" outlineLevel="1">
      <c r="A6250" s="8">
        <f>'SINAPI COMPOSIÇÕES'!G6253</f>
        <v>100990</v>
      </c>
      <c r="C6250" s="8" t="str">
        <f>'SINAPI COMPOSIÇÕES'!H6253</f>
        <v>CARGA, MANOBRA E DESCARGA DE SOLOS E MATERIAIS GRANULARES EM CAMINHÃO BASCULANTE 10 M³ - CARGA COM PÁ CARREGADEIRA (CAÇAMBA DE 1,7 A 2,8 M³ / 128 HP) E DESCARGA LIVRE (UNIDADE: T). AF_07/2020</v>
      </c>
      <c r="D6250" s="8" t="str">
        <f>'SINAPI COMPOSIÇÕES'!I6253</f>
        <v>T</v>
      </c>
      <c r="E6250" s="8">
        <f>'SINAPI COMPOSIÇÕES'!K6253</f>
        <v>3.48</v>
      </c>
    </row>
    <row r="6251" spans="1:5" s="8" customFormat="1" ht="33.200000000000003" hidden="1" customHeight="1" outlineLevel="1">
      <c r="A6251" s="8">
        <f>'SINAPI COMPOSIÇÕES'!G6254</f>
        <v>100991</v>
      </c>
      <c r="C6251" s="8" t="str">
        <f>'SINAPI COMPOSIÇÕES'!H6254</f>
        <v>CARGA, MANOBRA E DESCARGA DE SOLOS E MATERIAIS GRANULARES EM CAMINHÃO BASCULANTE 14 M³ - CARGA COM PÁ CARREGADEIRA (CAÇAMBA DE 1,7 A 2,8 M³ / 128 HP) E DESCARGA LIVRE (UNIDADE: T). AF_07/2020</v>
      </c>
      <c r="D6251" s="8" t="str">
        <f>'SINAPI COMPOSIÇÕES'!I6254</f>
        <v>T</v>
      </c>
      <c r="E6251" s="8">
        <f>'SINAPI COMPOSIÇÕES'!K6254</f>
        <v>3.52</v>
      </c>
    </row>
    <row r="6252" spans="1:5" s="8" customFormat="1" ht="33.200000000000003" hidden="1" customHeight="1" outlineLevel="1">
      <c r="A6252" s="8">
        <f>'SINAPI COMPOSIÇÕES'!G6255</f>
        <v>100992</v>
      </c>
      <c r="C6252" s="8" t="str">
        <f>'SINAPI COMPOSIÇÕES'!H6255</f>
        <v>CARGA, MANOBRA E DESCARGA DE SOLOS E MATERIAIS GRANULARES EM CAMINHÃO BASCULANTE 18 M³ - CARGA COM PÁ CARREGADEIRA (CAÇAMBA DE 1,7 A 2,8 M³ / 128 HP) E DESCARGA LIVRE (UNIDADE: T). AF_07/2020</v>
      </c>
      <c r="D6252" s="8" t="str">
        <f>'SINAPI COMPOSIÇÕES'!I6255</f>
        <v>T</v>
      </c>
      <c r="E6252" s="8">
        <f>'SINAPI COMPOSIÇÕES'!K6255</f>
        <v>3.43</v>
      </c>
    </row>
    <row r="6253" spans="1:5" s="8" customFormat="1" ht="33.200000000000003" hidden="1" customHeight="1" outlineLevel="1">
      <c r="A6253" s="8">
        <f>'SINAPI COMPOSIÇÕES'!G6256</f>
        <v>100993</v>
      </c>
      <c r="C6253" s="8" t="str">
        <f>'SINAPI COMPOSIÇÕES'!H6256</f>
        <v>CARGA, MANOBRA E DESCARGA DE SOLOS E MATERIAIS GRANULARES EM CAMINHÃO BASCULANTE 6 M³ - CARGA COM ESCAVADEIRA HIDRÁULICA (CAÇAMBA DE 1,20 M³ / 155 HP) E DESCARGA LIVRE (UNIDADE: T). AF_07/2020</v>
      </c>
      <c r="D6253" s="8" t="str">
        <f>'SINAPI COMPOSIÇÕES'!I6256</f>
        <v>T</v>
      </c>
      <c r="E6253" s="8">
        <f>'SINAPI COMPOSIÇÕES'!K6256</f>
        <v>3.01</v>
      </c>
    </row>
    <row r="6254" spans="1:5" s="8" customFormat="1" ht="33.200000000000003" hidden="1" customHeight="1" outlineLevel="1">
      <c r="A6254" s="8">
        <f>'SINAPI COMPOSIÇÕES'!G6257</f>
        <v>100994</v>
      </c>
      <c r="C6254" s="8" t="str">
        <f>'SINAPI COMPOSIÇÕES'!H6257</f>
        <v>CARGA, MANOBRA E DESCARGA DE SOLOS E MATERIAIS GRANULARES EM CAMINHÃO BASCULANTE 10 M³ - CARGA COM ESCAVADEIRA HIDRÁULICA (CAÇAMBA DE 1,20 M³ / 155 HP) E DESCARGA LIVRE (UNIDADE: T). AF_07/2020</v>
      </c>
      <c r="D6254" s="8" t="str">
        <f>'SINAPI COMPOSIÇÕES'!I6257</f>
        <v>T</v>
      </c>
      <c r="E6254" s="8">
        <f>'SINAPI COMPOSIÇÕES'!K6257</f>
        <v>2.65</v>
      </c>
    </row>
    <row r="6255" spans="1:5" s="8" customFormat="1" ht="33.200000000000003" hidden="1" customHeight="1" outlineLevel="1">
      <c r="A6255" s="8">
        <f>'SINAPI COMPOSIÇÕES'!G6258</f>
        <v>100995</v>
      </c>
      <c r="C6255" s="8" t="str">
        <f>'SINAPI COMPOSIÇÕES'!H6258</f>
        <v>CARGA, MANOBRA E DESCARGA DE SOLOS E MATERIAIS GRANULARES EM CAMINHÃO BASCULANTE 14 M³ - CARGA COM ESCAVADEIRA HIDRÁULICA (CAÇAMBA DE 1,20 M³ / 155 HP) E DESCARGA LIVRE (UNIDADE: T). AF_07/2020</v>
      </c>
      <c r="D6255" s="8" t="str">
        <f>'SINAPI COMPOSIÇÕES'!I6258</f>
        <v>T</v>
      </c>
      <c r="E6255" s="8">
        <f>'SINAPI COMPOSIÇÕES'!K6258</f>
        <v>2.57</v>
      </c>
    </row>
    <row r="6256" spans="1:5" s="8" customFormat="1" ht="33.200000000000003" hidden="1" customHeight="1" outlineLevel="1">
      <c r="A6256" s="8">
        <f>'SINAPI COMPOSIÇÕES'!G6259</f>
        <v>100996</v>
      </c>
      <c r="C6256" s="8" t="str">
        <f>'SINAPI COMPOSIÇÕES'!H6259</f>
        <v>CARGA, MANOBRA E DESCARGA DE SOLOS E MATERIAIS GRANULARES EM CAMINHÃO BASCULANTE 18 M³ - CARGA COM ESCAVADEIRA HIDRÁULICA (CAÇAMBA DE 1,20 M³ / 155 HP) E DESCARGA LIVRE (UNIDADE: T). AF_07/2020</v>
      </c>
      <c r="D6256" s="8" t="str">
        <f>'SINAPI COMPOSIÇÕES'!I6259</f>
        <v>T</v>
      </c>
      <c r="E6256" s="8">
        <f>'SINAPI COMPOSIÇÕES'!K6259</f>
        <v>2.42</v>
      </c>
    </row>
    <row r="6257" spans="1:5" s="8" customFormat="1" ht="33.200000000000003" hidden="1" customHeight="1" outlineLevel="1">
      <c r="A6257" s="8">
        <f>'SINAPI COMPOSIÇÕES'!G6260</f>
        <v>100997</v>
      </c>
      <c r="C6257" s="8" t="str">
        <f>'SINAPI COMPOSIÇÕES'!H6260</f>
        <v>CARGA, MANOBRA E DESCARGA DE ENTULHO EM CAMINHÃO BASCULANTE 6 M³ - CARGA COM ESCAVADEIRA HIDRÁULICA  (CAÇAMBA DE 0,80 M³ / 111 HP) E DESCARGA LIVRE (UNIDADE: T). AF_07/2020</v>
      </c>
      <c r="D6257" s="8" t="str">
        <f>'SINAPI COMPOSIÇÕES'!I6260</f>
        <v>T</v>
      </c>
      <c r="E6257" s="8">
        <f>'SINAPI COMPOSIÇÕES'!K6260</f>
        <v>3.69</v>
      </c>
    </row>
    <row r="6258" spans="1:5" s="8" customFormat="1" ht="33.200000000000003" hidden="1" customHeight="1" outlineLevel="1">
      <c r="A6258" s="8">
        <f>'SINAPI COMPOSIÇÕES'!G6261</f>
        <v>100998</v>
      </c>
      <c r="C6258" s="8" t="str">
        <f>'SINAPI COMPOSIÇÕES'!H6261</f>
        <v>CARGA, MANOBRA E DESCARGA DE ENTULHO EM CAMINHÃO BASCULANTE 10 M³ - CARGA COM ESCAVADEIRA HIDRÁULICA  (CAÇAMBA DE 0,80 M³ / 111 HP) E DESCARGA LIVRE (UNIDADE: T). AF_07/2020</v>
      </c>
      <c r="D6258" s="8" t="str">
        <f>'SINAPI COMPOSIÇÕES'!I6261</f>
        <v>T</v>
      </c>
      <c r="E6258" s="8">
        <f>'SINAPI COMPOSIÇÕES'!K6261</f>
        <v>3.46</v>
      </c>
    </row>
    <row r="6259" spans="1:5" s="8" customFormat="1" ht="33.200000000000003" hidden="1" customHeight="1" outlineLevel="1">
      <c r="A6259" s="8">
        <f>'SINAPI COMPOSIÇÕES'!G6262</f>
        <v>100999</v>
      </c>
      <c r="C6259" s="8" t="str">
        <f>'SINAPI COMPOSIÇÕES'!H6262</f>
        <v>CARGA, MANOBRA E DESCARGA DE ENTULHO EM CAMINHÃO BASCULANTE 14 M³ - CARGA COM ESCAVADEIRA HIDRÁULICA  (CAÇAMBA DE 0,80 M³ / 111 HP) E DESCARGA LIVRE (UNIDADE: T). AF_07/2020</v>
      </c>
      <c r="D6259" s="8" t="str">
        <f>'SINAPI COMPOSIÇÕES'!I6262</f>
        <v>T</v>
      </c>
      <c r="E6259" s="8">
        <f>'SINAPI COMPOSIÇÕES'!K6262</f>
        <v>3.5</v>
      </c>
    </row>
    <row r="6260" spans="1:5" s="8" customFormat="1" ht="33.200000000000003" hidden="1" customHeight="1" outlineLevel="1">
      <c r="A6260" s="8">
        <f>'SINAPI COMPOSIÇÕES'!G6263</f>
        <v>101000</v>
      </c>
      <c r="C6260" s="8" t="str">
        <f>'SINAPI COMPOSIÇÕES'!H6263</f>
        <v>CARGA, MANOBRA E DESCARGA DE ENTULHO EM CAMINHÃO BASCULANTE 18 M³ - CARGA COM ESCAVADEIRA HIDRÁULICA  (CAÇAMBA DE 0,80 M³ / 111 HP) E DESCARGA LIVRE (UNIDADE: T). AF_07/2020</v>
      </c>
      <c r="D6260" s="8" t="str">
        <f>'SINAPI COMPOSIÇÕES'!I6263</f>
        <v>T</v>
      </c>
      <c r="E6260" s="8">
        <f>'SINAPI COMPOSIÇÕES'!K6263</f>
        <v>3.41</v>
      </c>
    </row>
    <row r="6261" spans="1:5" s="8" customFormat="1" ht="33.200000000000003" hidden="1" customHeight="1" outlineLevel="1">
      <c r="A6261" s="8">
        <f>'SINAPI COMPOSIÇÕES'!G6264</f>
        <v>101001</v>
      </c>
      <c r="C6261" s="8" t="str">
        <f>'SINAPI COMPOSIÇÕES'!H6264</f>
        <v>CARGA DE MISTURA ASFÁLTICA EM CAMINHÃO BASCULANTE 6 M³ (UNIDADE: T). AF_07/2020</v>
      </c>
      <c r="D6261" s="8" t="str">
        <f>'SINAPI COMPOSIÇÕES'!I6264</f>
        <v>T</v>
      </c>
      <c r="E6261" s="8">
        <f>'SINAPI COMPOSIÇÕES'!K6264</f>
        <v>2.91</v>
      </c>
    </row>
    <row r="6262" spans="1:5" s="8" customFormat="1" ht="33.200000000000003" hidden="1" customHeight="1" outlineLevel="1">
      <c r="A6262" s="8">
        <f>'SINAPI COMPOSIÇÕES'!G6265</f>
        <v>101002</v>
      </c>
      <c r="C6262" s="8" t="str">
        <f>'SINAPI COMPOSIÇÕES'!H6265</f>
        <v>CARGA DE MISTURA ASFÁLTICA EM CAMINHÃO BASCULANTE 10 M³ (UNIDADE: T). AF_07/2020</v>
      </c>
      <c r="D6262" s="8" t="str">
        <f>'SINAPI COMPOSIÇÕES'!I6265</f>
        <v>T</v>
      </c>
      <c r="E6262" s="8">
        <f>'SINAPI COMPOSIÇÕES'!K6265</f>
        <v>3.4</v>
      </c>
    </row>
    <row r="6263" spans="1:5" s="8" customFormat="1" ht="33.200000000000003" hidden="1" customHeight="1" outlineLevel="1">
      <c r="A6263" s="8">
        <f>'SINAPI COMPOSIÇÕES'!G6266</f>
        <v>101003</v>
      </c>
      <c r="C6263" s="8" t="str">
        <f>'SINAPI COMPOSIÇÕES'!H6266</f>
        <v>CARGA DE MISTURA ASFÁLTICA EM CAMINHÃO BASCULANTE 14 M³ (UNIDADE: T). AF_07/2020</v>
      </c>
      <c r="D6263" s="8" t="str">
        <f>'SINAPI COMPOSIÇÕES'!I6266</f>
        <v>T</v>
      </c>
      <c r="E6263" s="8">
        <f>'SINAPI COMPOSIÇÕES'!K6266</f>
        <v>3.95</v>
      </c>
    </row>
    <row r="6264" spans="1:5" s="8" customFormat="1" ht="33.200000000000003" hidden="1" customHeight="1" outlineLevel="1">
      <c r="A6264" s="8">
        <f>'SINAPI COMPOSIÇÕES'!G6267</f>
        <v>101004</v>
      </c>
      <c r="C6264" s="8" t="str">
        <f>'SINAPI COMPOSIÇÕES'!H6267</f>
        <v>CARGA DE MISTURA ASFÁLTICA EM CAMINHÃO BASCULANTE 18 M³ (UNIDADE: T). AF_07/2020</v>
      </c>
      <c r="D6264" s="8" t="str">
        <f>'SINAPI COMPOSIÇÕES'!I6267</f>
        <v>T</v>
      </c>
      <c r="E6264" s="8">
        <f>'SINAPI COMPOSIÇÕES'!K6267</f>
        <v>4.1900000000000004</v>
      </c>
    </row>
    <row r="6265" spans="1:5" s="8" customFormat="1" ht="33.200000000000003" hidden="1" customHeight="1" outlineLevel="1">
      <c r="A6265" s="8">
        <f>'SINAPI COMPOSIÇÕES'!G6268</f>
        <v>101005</v>
      </c>
      <c r="C6265" s="8" t="str">
        <f>'SINAPI COMPOSIÇÕES'!H6268</f>
        <v>CARGA, MANOBRA E DESCARGA DE ÁGUA EM CAMINHÃO PIPA 6 M³. AF_07/2020</v>
      </c>
      <c r="D6265" s="8" t="str">
        <f>'SINAPI COMPOSIÇÕES'!I6268</f>
        <v>M3</v>
      </c>
      <c r="E6265" s="8">
        <f>'SINAPI COMPOSIÇÕES'!K6268</f>
        <v>10.96</v>
      </c>
    </row>
    <row r="6266" spans="1:5" s="8" customFormat="1" ht="33.200000000000003" hidden="1" customHeight="1" outlineLevel="1">
      <c r="A6266" s="8">
        <f>'SINAPI COMPOSIÇÕES'!G6269</f>
        <v>101006</v>
      </c>
      <c r="C6266" s="8" t="str">
        <f>'SINAPI COMPOSIÇÕES'!H6269</f>
        <v>CARGA, MANOBRA E DESCARGA DE ÁGUA EM CAMINHÃO PIPA 10 M³. AF_07/2020</v>
      </c>
      <c r="D6266" s="8" t="str">
        <f>'SINAPI COMPOSIÇÕES'!I6269</f>
        <v>M3</v>
      </c>
      <c r="E6266" s="8">
        <f>'SINAPI COMPOSIÇÕES'!K6269</f>
        <v>11.72</v>
      </c>
    </row>
    <row r="6267" spans="1:5" s="8" customFormat="1" ht="33.200000000000003" hidden="1" customHeight="1" outlineLevel="1">
      <c r="A6267" s="8">
        <f>'SINAPI COMPOSIÇÕES'!G6270</f>
        <v>101007</v>
      </c>
      <c r="C6267" s="8" t="str">
        <f>'SINAPI COMPOSIÇÕES'!H6270</f>
        <v>CARGA DE ÁGUA EM CAMINHÃO PIPA 6 M³. AF_07/2020</v>
      </c>
      <c r="D6267" s="8" t="str">
        <f>'SINAPI COMPOSIÇÕES'!I6270</f>
        <v>M3</v>
      </c>
      <c r="E6267" s="8">
        <f>'SINAPI COMPOSIÇÕES'!K6270</f>
        <v>3.17</v>
      </c>
    </row>
    <row r="6268" spans="1:5" s="8" customFormat="1" ht="33.200000000000003" hidden="1" customHeight="1" outlineLevel="1">
      <c r="A6268" s="8">
        <f>'SINAPI COMPOSIÇÕES'!G6271</f>
        <v>101008</v>
      </c>
      <c r="C6268" s="8" t="str">
        <f>'SINAPI COMPOSIÇÕES'!H6271</f>
        <v>CARGA DE ÁGUA EM CAMINHÃO PIPA 10 M³. AF_07/2020</v>
      </c>
      <c r="D6268" s="8" t="str">
        <f>'SINAPI COMPOSIÇÕES'!I6271</f>
        <v>M3</v>
      </c>
      <c r="E6268" s="8">
        <f>'SINAPI COMPOSIÇÕES'!K6271</f>
        <v>3.1</v>
      </c>
    </row>
    <row r="6269" spans="1:5" s="8" customFormat="1" ht="33.200000000000003" hidden="1" customHeight="1" outlineLevel="1">
      <c r="A6269" s="8">
        <f>'SINAPI COMPOSIÇÕES'!G6272</f>
        <v>101009</v>
      </c>
      <c r="C6269" s="8" t="str">
        <f>'SINAPI COMPOSIÇÕES'!H6272</f>
        <v>CARGA, MANOBRA E DESCARGA DE POSTE DE CONCRETO EM CAMINHÃO CARROCERIA COM GUINDAUTO (MUNCK) 11,7 TM. AF_07/2020</v>
      </c>
      <c r="D6269" s="8" t="str">
        <f>'SINAPI COMPOSIÇÕES'!I6272</f>
        <v>T</v>
      </c>
      <c r="E6269" s="8">
        <f>'SINAPI COMPOSIÇÕES'!K6272</f>
        <v>23.28</v>
      </c>
    </row>
    <row r="6270" spans="1:5" s="8" customFormat="1" ht="33.200000000000003" hidden="1" customHeight="1" outlineLevel="1">
      <c r="A6270" s="8">
        <f>'SINAPI COMPOSIÇÕES'!G6273</f>
        <v>101010</v>
      </c>
      <c r="C6270" s="8" t="str">
        <f>'SINAPI COMPOSIÇÕES'!H6273</f>
        <v>CARGA, MANOBRA E DESCARGA DE PERFIL METÁLICO EM CAMINHÃO CARROCERIA COM GUINDAUTO (MUNCK) 11,7 TM. AF_07/2020</v>
      </c>
      <c r="D6270" s="8" t="str">
        <f>'SINAPI COMPOSIÇÕES'!I6273</f>
        <v>T</v>
      </c>
      <c r="E6270" s="8">
        <f>'SINAPI COMPOSIÇÕES'!K6273</f>
        <v>14.65</v>
      </c>
    </row>
    <row r="6271" spans="1:5" s="8" customFormat="1" ht="33.200000000000003" hidden="1" customHeight="1" outlineLevel="1">
      <c r="A6271" s="8">
        <f>'SINAPI COMPOSIÇÕES'!G6274</f>
        <v>101013</v>
      </c>
      <c r="C6271" s="8" t="str">
        <f>'SINAPI COMPOSIÇÕES'!H6274</f>
        <v>CARGA, MANOBRA E DESCARGA DE TUBOS DE CONCRETO, DN MENOR OU IGUAL A 300 MM, EM CAMINHÃO CARROCERIA COM GUINDAUTO (MUNCK) 11,7 TM. AF_07/2020</v>
      </c>
      <c r="D6271" s="8" t="str">
        <f>'SINAPI COMPOSIÇÕES'!I6274</f>
        <v>T</v>
      </c>
      <c r="E6271" s="8">
        <f>'SINAPI COMPOSIÇÕES'!K6274</f>
        <v>25.65</v>
      </c>
    </row>
    <row r="6272" spans="1:5" s="8" customFormat="1" ht="33.200000000000003" hidden="1" customHeight="1" outlineLevel="1">
      <c r="A6272" s="8">
        <f>'SINAPI COMPOSIÇÕES'!G6275</f>
        <v>101014</v>
      </c>
      <c r="C6272" s="8" t="str">
        <f>'SINAPI COMPOSIÇÕES'!H6275</f>
        <v>CARGA, MANOBRA E DESCARGA DE TUBOS DE CONCRETO, DN 400 MM, EM CAMINHÃO CARROCERIA COM GUINDAUTO (MUNCK) 11,7 TM. AF_07/2020</v>
      </c>
      <c r="D6272" s="8" t="str">
        <f>'SINAPI COMPOSIÇÕES'!I6275</f>
        <v>T</v>
      </c>
      <c r="E6272" s="8">
        <f>'SINAPI COMPOSIÇÕES'!K6275</f>
        <v>23.5</v>
      </c>
    </row>
    <row r="6273" spans="1:5" s="8" customFormat="1" ht="33.200000000000003" hidden="1" customHeight="1" outlineLevel="1">
      <c r="A6273" s="8">
        <f>'SINAPI COMPOSIÇÕES'!G6276</f>
        <v>101015</v>
      </c>
      <c r="C6273" s="8" t="str">
        <f>'SINAPI COMPOSIÇÕES'!H6276</f>
        <v>CARGA, MANOBRA E DESCARGA DE TUBOS DE CONCRETO, DN 500 MM, EM CAMINHÃO CARROCERIA COM GUINDAUTO (MUNCK) 11,7 TM. AF_07/2020</v>
      </c>
      <c r="D6273" s="8" t="str">
        <f>'SINAPI COMPOSIÇÕES'!I6276</f>
        <v>T</v>
      </c>
      <c r="E6273" s="8">
        <f>'SINAPI COMPOSIÇÕES'!K6276</f>
        <v>19.3</v>
      </c>
    </row>
    <row r="6274" spans="1:5" s="8" customFormat="1" ht="33.200000000000003" hidden="1" customHeight="1" outlineLevel="1">
      <c r="A6274" s="8">
        <f>'SINAPI COMPOSIÇÕES'!G6277</f>
        <v>101016</v>
      </c>
      <c r="C6274" s="8" t="str">
        <f>'SINAPI COMPOSIÇÕES'!H6277</f>
        <v>CARGA, MANOBRA E DESCARGA DE TUBOS METÁLICOS, DN MENOR OU IGUAL A 150 MM, EM CAMINHÃO CARROCERIA COM GUINDAUTO (MUNCK) 11,7 TM. AF_07/2020</v>
      </c>
      <c r="D6274" s="8" t="str">
        <f>'SINAPI COMPOSIÇÕES'!I6277</f>
        <v>T</v>
      </c>
      <c r="E6274" s="8">
        <f>'SINAPI COMPOSIÇÕES'!K6277</f>
        <v>22.34</v>
      </c>
    </row>
    <row r="6275" spans="1:5" s="8" customFormat="1" ht="33.200000000000003" hidden="1" customHeight="1" outlineLevel="1">
      <c r="A6275" s="8">
        <f>'SINAPI COMPOSIÇÕES'!G6278</f>
        <v>101017</v>
      </c>
      <c r="C6275" s="8" t="str">
        <f>'SINAPI COMPOSIÇÕES'!H6278</f>
        <v>CARGA, MANOBRA E DESCARGA DE TUBOS METÁLICOS, DN 200 MM, EM CAMINHÃO CARROCERIA COM GUINDAUTO (MUNCK) 11,7 TM. AF_07/2020</v>
      </c>
      <c r="D6275" s="8" t="str">
        <f>'SINAPI COMPOSIÇÕES'!I6278</f>
        <v>T</v>
      </c>
      <c r="E6275" s="8">
        <f>'SINAPI COMPOSIÇÕES'!K6278</f>
        <v>16.940000000000001</v>
      </c>
    </row>
    <row r="6276" spans="1:5" s="8" customFormat="1" ht="33.200000000000003" hidden="1" customHeight="1" outlineLevel="1">
      <c r="A6276" s="8">
        <f>'SINAPI COMPOSIÇÕES'!G6279</f>
        <v>101018</v>
      </c>
      <c r="C6276" s="8" t="str">
        <f>'SINAPI COMPOSIÇÕES'!H6279</f>
        <v>CARGA, MANOBRA E DESCARGA DE TUBOS METÁLICOS, DN 250 MM, EM CAMINHÃO CARROCERIA COM GUINDAUTO (MUNCK) 11,7 TM. AF_07/2020</v>
      </c>
      <c r="D6276" s="8" t="str">
        <f>'SINAPI COMPOSIÇÕES'!I6279</f>
        <v>T</v>
      </c>
      <c r="E6276" s="8">
        <f>'SINAPI COMPOSIÇÕES'!K6279</f>
        <v>13.92</v>
      </c>
    </row>
    <row r="6277" spans="1:5" s="8" customFormat="1" ht="33.200000000000003" hidden="1" customHeight="1" outlineLevel="1">
      <c r="A6277" s="8">
        <f>'SINAPI COMPOSIÇÕES'!G6280</f>
        <v>101463</v>
      </c>
      <c r="C6277" s="8" t="str">
        <f>'SINAPI COMPOSIÇÕES'!H6280</f>
        <v>CARGA, MANOBRA E DESCARGA DE TUBOS DE CONCRETO, DN 600 MM, EM CAMINHÃO CARROCERIA COM GUINDAUTO (MUNCK) 11,7 TM. AF_07/2020</v>
      </c>
      <c r="D6277" s="8" t="str">
        <f>'SINAPI COMPOSIÇÕES'!I6280</f>
        <v>T</v>
      </c>
      <c r="E6277" s="8">
        <f>'SINAPI COMPOSIÇÕES'!K6280</f>
        <v>25.73</v>
      </c>
    </row>
    <row r="6278" spans="1:5" s="8" customFormat="1" ht="33.200000000000003" hidden="1" customHeight="1" outlineLevel="1">
      <c r="A6278" s="8">
        <f>'SINAPI COMPOSIÇÕES'!G6281</f>
        <v>101464</v>
      </c>
      <c r="C6278" s="8" t="str">
        <f>'SINAPI COMPOSIÇÕES'!H6281</f>
        <v>CARGA, MANOBRA E DESCARGA DE TUBOS DE CONCRETO, DN 700 MM, EM CAMINHÃO CARROCERIA COM GUINDAUTO (MUNCK) 11,7 TM. AF_07/2020</v>
      </c>
      <c r="D6278" s="8" t="str">
        <f>'SINAPI COMPOSIÇÕES'!I6281</f>
        <v>T</v>
      </c>
      <c r="E6278" s="8">
        <f>'SINAPI COMPOSIÇÕES'!K6281</f>
        <v>19.760000000000002</v>
      </c>
    </row>
    <row r="6279" spans="1:5" s="8" customFormat="1" ht="33.200000000000003" hidden="1" customHeight="1" outlineLevel="1">
      <c r="A6279" s="8">
        <f>'SINAPI COMPOSIÇÕES'!G6282</f>
        <v>101465</v>
      </c>
      <c r="C6279" s="8" t="str">
        <f>'SINAPI COMPOSIÇÕES'!H6282</f>
        <v>CARGA, MANOBRA E DESCARGA DE TUBOS DE CONCRETO, DN 800 MM, EM CAMINHÃO CARROCERIA COM GUINDAUTO (MUNCK) 11,7 TM. AF_07/2020</v>
      </c>
      <c r="D6279" s="8" t="str">
        <f>'SINAPI COMPOSIÇÕES'!I6282</f>
        <v>T</v>
      </c>
      <c r="E6279" s="8">
        <f>'SINAPI COMPOSIÇÕES'!K6282</f>
        <v>15.1</v>
      </c>
    </row>
    <row r="6280" spans="1:5" s="8" customFormat="1" ht="33.200000000000003" hidden="1" customHeight="1" outlineLevel="1">
      <c r="A6280" s="8">
        <f>'SINAPI COMPOSIÇÕES'!G6283</f>
        <v>101466</v>
      </c>
      <c r="C6280" s="8" t="str">
        <f>'SINAPI COMPOSIÇÕES'!H6283</f>
        <v>CARGA, MANOBRA E DESCARGA DE TUBOS DE CONCRETO, DN 900 MM, EM CAMINHÃO CARROCERIA COM GUINDAUTO (MUNCK) 11,7 TM. AF_07/2020</v>
      </c>
      <c r="D6280" s="8" t="str">
        <f>'SINAPI COMPOSIÇÕES'!I6283</f>
        <v>T</v>
      </c>
      <c r="E6280" s="8">
        <f>'SINAPI COMPOSIÇÕES'!K6283</f>
        <v>12.29</v>
      </c>
    </row>
    <row r="6281" spans="1:5" s="8" customFormat="1" ht="33.200000000000003" hidden="1" customHeight="1" outlineLevel="1">
      <c r="A6281" s="8">
        <f>'SINAPI COMPOSIÇÕES'!G6284</f>
        <v>101467</v>
      </c>
      <c r="C6281" s="8" t="str">
        <f>'SINAPI COMPOSIÇÕES'!H6284</f>
        <v>CARGA, MANOBRA E DESCARGA DE TUBOS DE CONCRETO, DN 1000 MM, EM CAMINHÃO CARROCERIA COM GUINDAUTO (MUNCK) 11,7 TM. AF_07/2020</v>
      </c>
      <c r="D6281" s="8" t="str">
        <f>'SINAPI COMPOSIÇÕES'!I6284</f>
        <v>T</v>
      </c>
      <c r="E6281" s="8">
        <f>'SINAPI COMPOSIÇÕES'!K6284</f>
        <v>10.28</v>
      </c>
    </row>
    <row r="6282" spans="1:5" s="8" customFormat="1" ht="33.200000000000003" hidden="1" customHeight="1" outlineLevel="1">
      <c r="A6282" s="8">
        <f>'SINAPI COMPOSIÇÕES'!G6285</f>
        <v>101468</v>
      </c>
      <c r="C6282" s="8" t="str">
        <f>'SINAPI COMPOSIÇÕES'!H6285</f>
        <v>CARGA, MANOBRA E DESCARGA DE TUBOS DE CONCRETO, DN 1200 MM, EM CAMINHÃO CARROCERIA COM GUINDAUTO (MUNCK) 11,7 TM. AF_07/2020</v>
      </c>
      <c r="D6282" s="8" t="str">
        <f>'SINAPI COMPOSIÇÕES'!I6285</f>
        <v>T</v>
      </c>
      <c r="E6282" s="8">
        <f>'SINAPI COMPOSIÇÕES'!K6285</f>
        <v>9.4</v>
      </c>
    </row>
    <row r="6283" spans="1:5" s="8" customFormat="1" ht="33.200000000000003" hidden="1" customHeight="1" outlineLevel="1">
      <c r="A6283" s="8">
        <f>'SINAPI COMPOSIÇÕES'!G6286</f>
        <v>101469</v>
      </c>
      <c r="C6283" s="8" t="str">
        <f>'SINAPI COMPOSIÇÕES'!H6286</f>
        <v>CARGA, MANOBRA E DESCARGA DE TUBOS METÁLICOS, DN 300 MM, EM CAMINHÃO CARROCERIA COM GUINDAUTO (MUNCK) 11,7 TM. AF_07/2020</v>
      </c>
      <c r="D6283" s="8" t="str">
        <f>'SINAPI COMPOSIÇÕES'!I6286</f>
        <v>T</v>
      </c>
      <c r="E6283" s="8">
        <f>'SINAPI COMPOSIÇÕES'!K6286</f>
        <v>21.06</v>
      </c>
    </row>
    <row r="6284" spans="1:5" s="8" customFormat="1" ht="33.200000000000003" hidden="1" customHeight="1" outlineLevel="1">
      <c r="A6284" s="8">
        <f>'SINAPI COMPOSIÇÕES'!G6287</f>
        <v>101470</v>
      </c>
      <c r="C6284" s="8" t="str">
        <f>'SINAPI COMPOSIÇÕES'!H6287</f>
        <v>CARGA, MANOBRA E DESCARGA DE TUBOS METÁLICOS, DN 350 MM, EM CAMINHÃO CARROCERIA COM GUINDAUTO (MUNCK) 11,7 TM. AF_07/2020</v>
      </c>
      <c r="D6284" s="8" t="str">
        <f>'SINAPI COMPOSIÇÕES'!I6287</f>
        <v>T</v>
      </c>
      <c r="E6284" s="8">
        <f>'SINAPI COMPOSIÇÕES'!K6287</f>
        <v>16.72</v>
      </c>
    </row>
    <row r="6285" spans="1:5" s="8" customFormat="1" ht="33.200000000000003" hidden="1" customHeight="1" outlineLevel="1">
      <c r="A6285" s="8">
        <f>'SINAPI COMPOSIÇÕES'!G6288</f>
        <v>101471</v>
      </c>
      <c r="C6285" s="8" t="str">
        <f>'SINAPI COMPOSIÇÕES'!H6288</f>
        <v>CARGA, MANOBRA E DESCARGA DE TUBOS METÁLICOS, DN 400 MM, EM CAMINHÃO CARROCERIA COM GUINDAUTO (MUNCK) 11,7 TM. AF_07/2020</v>
      </c>
      <c r="D6285" s="8" t="str">
        <f>'SINAPI COMPOSIÇÕES'!I6288</f>
        <v>T</v>
      </c>
      <c r="E6285" s="8">
        <f>'SINAPI COMPOSIÇÕES'!K6288</f>
        <v>14.33</v>
      </c>
    </row>
    <row r="6286" spans="1:5" s="8" customFormat="1" ht="33.200000000000003" hidden="1" customHeight="1" outlineLevel="1">
      <c r="A6286" s="8">
        <f>'SINAPI COMPOSIÇÕES'!G6289</f>
        <v>101472</v>
      </c>
      <c r="C6286" s="8" t="str">
        <f>'SINAPI COMPOSIÇÕES'!H6289</f>
        <v>CARGA, MANOBRA E DESCARGA DE TUBOS METÁLICOS, DN 500 MM, EM CAMINHÃO CARROCERIA COM GUINDAUTO (MUNCK) 11,7 TM. AF_07/2020</v>
      </c>
      <c r="D6286" s="8" t="str">
        <f>'SINAPI COMPOSIÇÕES'!I6289</f>
        <v>T</v>
      </c>
      <c r="E6286" s="8">
        <f>'SINAPI COMPOSIÇÕES'!K6289</f>
        <v>11.16</v>
      </c>
    </row>
    <row r="6287" spans="1:5" s="8" customFormat="1" ht="33.200000000000003" hidden="1" customHeight="1" outlineLevel="1">
      <c r="A6287" s="8">
        <f>'SINAPI COMPOSIÇÕES'!G6290</f>
        <v>101473</v>
      </c>
      <c r="C6287" s="8" t="str">
        <f>'SINAPI COMPOSIÇÕES'!H6290</f>
        <v>CARGA, MANOBRA E DESCARGA DE TUBOS METÁLICOS, DN 600 MM, EM CAMINHÃO CARROCERIA COM GUINDAUTO (MUNCK) 11,7 TM. AF_07/2020</v>
      </c>
      <c r="D6287" s="8" t="str">
        <f>'SINAPI COMPOSIÇÕES'!I6290</f>
        <v>T</v>
      </c>
      <c r="E6287" s="8">
        <f>'SINAPI COMPOSIÇÕES'!K6290</f>
        <v>16.059999999999999</v>
      </c>
    </row>
    <row r="6288" spans="1:5" s="8" customFormat="1" ht="33.200000000000003" hidden="1" customHeight="1" outlineLevel="1">
      <c r="A6288" s="8">
        <f>'SINAPI COMPOSIÇÕES'!G6291</f>
        <v>101474</v>
      </c>
      <c r="C6288" s="8" t="str">
        <f>'SINAPI COMPOSIÇÕES'!H6291</f>
        <v>CARGA, MANOBRA E DESCARGA DE TUBOS METÁLICOS, DN 700 MM, EM CAMINHÃO CARROCERIA COM GUINDAUTO (MUNCK) 11,7 TM. AF_07/2020</v>
      </c>
      <c r="D6288" s="8" t="str">
        <f>'SINAPI COMPOSIÇÕES'!I6291</f>
        <v>T</v>
      </c>
      <c r="E6288" s="8">
        <f>'SINAPI COMPOSIÇÕES'!K6291</f>
        <v>11.49</v>
      </c>
    </row>
    <row r="6289" spans="1:5" s="8" customFormat="1" ht="33.200000000000003" hidden="1" customHeight="1" outlineLevel="1">
      <c r="A6289" s="8">
        <f>'SINAPI COMPOSIÇÕES'!G6292</f>
        <v>101475</v>
      </c>
      <c r="C6289" s="8" t="str">
        <f>'SINAPI COMPOSIÇÕES'!H6292</f>
        <v>CARGA, MANOBRA E DESCARGA DE TUBOS METÁLICOS, DN 800 MM, EM CAMINHÃO CARROCERIA COM GUINDAUTO (MUNCK) 11,7 TM. AF_07/2020</v>
      </c>
      <c r="D6289" s="8" t="str">
        <f>'SINAPI COMPOSIÇÕES'!I6292</f>
        <v>T</v>
      </c>
      <c r="E6289" s="8">
        <f>'SINAPI COMPOSIÇÕES'!K6292</f>
        <v>10.199999999999999</v>
      </c>
    </row>
    <row r="6290" spans="1:5" s="8" customFormat="1" ht="33.200000000000003" hidden="1" customHeight="1" outlineLevel="1">
      <c r="A6290" s="8">
        <f>'SINAPI COMPOSIÇÕES'!G6293</f>
        <v>101476</v>
      </c>
      <c r="C6290" s="8" t="str">
        <f>'SINAPI COMPOSIÇÕES'!H6293</f>
        <v>CARGA, MANOBRA E DESCARGA DE TUBOS METÁLICOS, DN 900 MM, EM CAMINHÃO CARROCERIA COM GUINDAUTO (MUNCK) 11,7 TM. AF_07/2020</v>
      </c>
      <c r="D6290" s="8" t="str">
        <f>'SINAPI COMPOSIÇÕES'!I6293</f>
        <v>T</v>
      </c>
      <c r="E6290" s="8">
        <f>'SINAPI COMPOSIÇÕES'!K6293</f>
        <v>9.09</v>
      </c>
    </row>
    <row r="6291" spans="1:5" s="8" customFormat="1" ht="33.200000000000003" hidden="1" customHeight="1" outlineLevel="1">
      <c r="A6291" s="8">
        <f>'SINAPI COMPOSIÇÕES'!G6294</f>
        <v>101477</v>
      </c>
      <c r="C6291" s="8" t="str">
        <f>'SINAPI COMPOSIÇÕES'!H6294</f>
        <v>CARGA, MANOBRA E DESCARGA DE TUBOS METÁLICOS, DN 1000 MM, EM CAMINHÃO CARROCERIA COM GUINDAUTO (MUNCK) 11,7 TM. AF_07/2020</v>
      </c>
      <c r="D6291" s="8" t="str">
        <f>'SINAPI COMPOSIÇÕES'!I6294</f>
        <v>T</v>
      </c>
      <c r="E6291" s="8">
        <f>'SINAPI COMPOSIÇÕES'!K6294</f>
        <v>7.44</v>
      </c>
    </row>
    <row r="6292" spans="1:5" s="8" customFormat="1" ht="33.200000000000003" hidden="1" customHeight="1" outlineLevel="1">
      <c r="A6292" s="8">
        <f>'SINAPI COMPOSIÇÕES'!G6295</f>
        <v>101478</v>
      </c>
      <c r="C6292" s="8" t="str">
        <f>'SINAPI COMPOSIÇÕES'!H6295</f>
        <v>CARGA, MANOBRA E DESCARGA DE TUBOS METÁLICOS, DN 1200 MM, EM CAMINHÃO CARROCERIA COM GUINDAUTO (MUNCK) 11,7 TM. AF_07/2020</v>
      </c>
      <c r="D6292" s="8" t="str">
        <f>'SINAPI COMPOSIÇÕES'!I6295</f>
        <v>T</v>
      </c>
      <c r="E6292" s="8">
        <f>'SINAPI COMPOSIÇÕES'!K6295</f>
        <v>6.33</v>
      </c>
    </row>
    <row r="6293" spans="1:5" s="8" customFormat="1" ht="33.200000000000003" hidden="1" customHeight="1" outlineLevel="1">
      <c r="A6293" s="8">
        <f>'SINAPI COMPOSIÇÕES'!G6296</f>
        <v>101480</v>
      </c>
      <c r="C6293" s="8" t="str">
        <f>'SINAPI COMPOSIÇÕES'!H6296</f>
        <v>CARGA, MANOBRA E DESCARGA DE TUBOS PLÁSTICOS, DN 250 MM, EM CAMINHÃO CARROCERIA COM GUINDAUTO (MUNCK) 11,7 TM. AF_07/2020</v>
      </c>
      <c r="D6293" s="8" t="str">
        <f>'SINAPI COMPOSIÇÕES'!I6296</f>
        <v>T</v>
      </c>
      <c r="E6293" s="8">
        <f>'SINAPI COMPOSIÇÕES'!K6296</f>
        <v>37.659999999999997</v>
      </c>
    </row>
    <row r="6294" spans="1:5" s="8" customFormat="1" ht="33.200000000000003" hidden="1" customHeight="1" outlineLevel="1">
      <c r="A6294" s="8">
        <f>'SINAPI COMPOSIÇÕES'!G6297</f>
        <v>101481</v>
      </c>
      <c r="C6294" s="8" t="str">
        <f>'SINAPI COMPOSIÇÕES'!H6297</f>
        <v>CARGA, MANOBRA E DESCARGA DE TUBOS PLÁSTICOS, DN 300 MM, EM CAMINHÃO CARROCERIA COM GUINDAUTO (MUNCK) 11,7 TM. AF_07/2020</v>
      </c>
      <c r="D6294" s="8" t="str">
        <f>'SINAPI COMPOSIÇÕES'!I6297</f>
        <v>T</v>
      </c>
      <c r="E6294" s="8">
        <f>'SINAPI COMPOSIÇÕES'!K6297</f>
        <v>27.2</v>
      </c>
    </row>
    <row r="6295" spans="1:5" s="8" customFormat="1" ht="33.200000000000003" hidden="1" customHeight="1" outlineLevel="1">
      <c r="A6295" s="8">
        <f>'SINAPI COMPOSIÇÕES'!G6298</f>
        <v>101482</v>
      </c>
      <c r="C6295" s="8" t="str">
        <f>'SINAPI COMPOSIÇÕES'!H6298</f>
        <v>CARGA, MANOBRA E DESCARGA DE TUBOS PLÁSTICOS, DN 400 MM, EM CAMINHÃO CARROCERIA COM GUINDAUTO (MUNCK) 11,7 TM. AF_07/20</v>
      </c>
      <c r="D6295" s="8" t="str">
        <f>'SINAPI COMPOSIÇÕES'!I6298</f>
        <v>T</v>
      </c>
      <c r="E6295" s="8">
        <f>'SINAPI COMPOSIÇÕES'!K6298</f>
        <v>20.34</v>
      </c>
    </row>
    <row r="6296" spans="1:5" s="8" customFormat="1" ht="33.200000000000003" hidden="1" customHeight="1" outlineLevel="1">
      <c r="A6296" s="8">
        <f>'SINAPI COMPOSIÇÕES'!G6299</f>
        <v>101483</v>
      </c>
      <c r="C6296" s="8" t="str">
        <f>'SINAPI COMPOSIÇÕES'!H6299</f>
        <v>CARGA, MANOBRA E DESCARGA DE TUBOS PLÁSTICOS, DN 500 MM, EM CAMINHÃO CARROCERIA COM GUINDAUTO (MUNCK) 11,7 TM. AF_07/2020</v>
      </c>
      <c r="D6296" s="8" t="str">
        <f>'SINAPI COMPOSIÇÕES'!I6299</f>
        <v>T</v>
      </c>
      <c r="E6296" s="8">
        <f>'SINAPI COMPOSIÇÕES'!K6299</f>
        <v>21.09</v>
      </c>
    </row>
    <row r="6297" spans="1:5" s="8" customFormat="1" ht="33.200000000000003" hidden="1" customHeight="1" outlineLevel="1">
      <c r="A6297" s="8">
        <f>'SINAPI COMPOSIÇÕES'!G6300</f>
        <v>101484</v>
      </c>
      <c r="C6297" s="8" t="str">
        <f>'SINAPI COMPOSIÇÕES'!H6300</f>
        <v>CARGA, MANOBRA E DESCARGA DE TUBOS PLÁSTICOS, DN 600 MM, EM CAMINHÃO CARROCERIA COM GUINDAUTO (MUNCK) 11,7 TM. AF_07/2020</v>
      </c>
      <c r="D6297" s="8" t="str">
        <f>'SINAPI COMPOSIÇÕES'!I6300</f>
        <v>T</v>
      </c>
      <c r="E6297" s="8">
        <f>'SINAPI COMPOSIÇÕES'!K6300</f>
        <v>109.36</v>
      </c>
    </row>
    <row r="6298" spans="1:5" s="8" customFormat="1" ht="33.200000000000003" hidden="1" customHeight="1" outlineLevel="1">
      <c r="A6298" s="8">
        <f>'SINAPI COMPOSIÇÕES'!G6301</f>
        <v>101485</v>
      </c>
      <c r="C6298" s="8" t="str">
        <f>'SINAPI COMPOSIÇÕES'!H6301</f>
        <v>CARGA, MANOBRA E DESCARGA DE TUBOS PLÁSTICOS, DN 750 MM, EM CAMINHÃO CARROCERIA COM GUINDAUTO (MUNCK) 11,7 TM. AF_07/2020</v>
      </c>
      <c r="D6298" s="8" t="str">
        <f>'SINAPI COMPOSIÇÕES'!I6301</f>
        <v>T</v>
      </c>
      <c r="E6298" s="8">
        <f>'SINAPI COMPOSIÇÕES'!K6301</f>
        <v>83.95</v>
      </c>
    </row>
    <row r="6299" spans="1:5" s="8" customFormat="1" ht="33.200000000000003" hidden="1" customHeight="1" outlineLevel="1">
      <c r="A6299" s="8">
        <f>'SINAPI COMPOSIÇÕES'!G6302</f>
        <v>101486</v>
      </c>
      <c r="C6299" s="8" t="str">
        <f>'SINAPI COMPOSIÇÕES'!H6302</f>
        <v>CARGA, MANOBRA E DESCARGA DE TUBOS PLÁSTICOS, DN 900 MM, EM CAMINHÃO CARROCERIA COM GUINDAUTO (MUNCK) 11,7 TM. AF_07/2020</v>
      </c>
      <c r="D6299" s="8" t="str">
        <f>'SINAPI COMPOSIÇÕES'!I6302</f>
        <v>T</v>
      </c>
      <c r="E6299" s="8">
        <f>'SINAPI COMPOSIÇÕES'!K6302</f>
        <v>75.62</v>
      </c>
    </row>
    <row r="6300" spans="1:5" s="8" customFormat="1" ht="33.200000000000003" hidden="1" customHeight="1" outlineLevel="1">
      <c r="A6300" s="8">
        <f>'SINAPI COMPOSIÇÕES'!G6303</f>
        <v>101487</v>
      </c>
      <c r="C6300" s="8" t="str">
        <f>'SINAPI COMPOSIÇÕES'!H6303</f>
        <v>CARGA, MANOBRA E DESCARGA DE TUBOS PLÁSTICOS, DN 1000 MM, EM CAMINHÃO CARROCERIA COM GUINDAUTO (MUNCK) 11,7 TM. AF_07/2020</v>
      </c>
      <c r="D6300" s="8" t="str">
        <f>'SINAPI COMPOSIÇÕES'!I6303</f>
        <v>T</v>
      </c>
      <c r="E6300" s="8">
        <f>'SINAPI COMPOSIÇÕES'!K6303</f>
        <v>55.37</v>
      </c>
    </row>
    <row r="6301" spans="1:5" s="8" customFormat="1" ht="33.200000000000003" hidden="1" customHeight="1" outlineLevel="1">
      <c r="A6301" s="8">
        <f>'SINAPI COMPOSIÇÕES'!G6304</f>
        <v>101488</v>
      </c>
      <c r="C6301" s="8" t="str">
        <f>'SINAPI COMPOSIÇÕES'!H6304</f>
        <v>CARGA, MANOBRA E DESCARGA DE TUBOS PLÁSTICOS, DN 1200 MM, EM CAMINHÃO CARROCERIA COM GUINDAUTO (MUNCK) 11,7 TM. AF_07/2020</v>
      </c>
      <c r="D6301" s="8" t="str">
        <f>'SINAPI COMPOSIÇÕES'!I6304</f>
        <v>T</v>
      </c>
      <c r="E6301" s="8">
        <f>'SINAPI COMPOSIÇÕES'!K6304</f>
        <v>47.9</v>
      </c>
    </row>
    <row r="6302" spans="1:5" s="8" customFormat="1" ht="33.200000000000003" hidden="1" customHeight="1" outlineLevel="1">
      <c r="A6302" s="8">
        <f>'SINAPI COMPOSIÇÕES'!G6305</f>
        <v>101188</v>
      </c>
      <c r="C6302" s="8" t="str">
        <f>'SINAPI COMPOSIÇÕES'!H6305</f>
        <v>RECOMPOSIÇÃO PARCIAL DE ARAME FARPADO Nº 14 CLASSE 250, FIXADO EM CERCA COM MOURÕES DE CONCRETO - FORNECIMENTO E INSTALAÇÃO. AF_05/2020</v>
      </c>
      <c r="D6302" s="8" t="str">
        <f>'SINAPI COMPOSIÇÕES'!I6305</f>
        <v>M</v>
      </c>
      <c r="E6302" s="8">
        <f>'SINAPI COMPOSIÇÕES'!K6305</f>
        <v>4.46</v>
      </c>
    </row>
    <row r="6303" spans="1:5" s="8" customFormat="1" ht="33.200000000000003" hidden="1" customHeight="1" outlineLevel="1">
      <c r="A6303" s="8">
        <f>'SINAPI COMPOSIÇÕES'!G6306</f>
        <v>101189</v>
      </c>
      <c r="C6303" s="8" t="str">
        <f>'SINAPI COMPOSIÇÕES'!H6306</f>
        <v>CERCA COM MOURÕES DE CONCRETO, RETO, H=3,00 M, ESPAÇAMENTO DE 2,5 M, CRAVADOS 0,5 M, COM 4 FIOS DE ARAME FARPADO Nº 14 CLASSE 250 - FORNECIMENTO E INSTALAÇÃO. AF_05/2020</v>
      </c>
      <c r="D6303" s="8" t="str">
        <f>'SINAPI COMPOSIÇÕES'!I6306</f>
        <v>M</v>
      </c>
      <c r="E6303" s="8">
        <f>'SINAPI COMPOSIÇÕES'!K6306</f>
        <v>47.42</v>
      </c>
    </row>
    <row r="6304" spans="1:5" s="8" customFormat="1" ht="33.200000000000003" hidden="1" customHeight="1" outlineLevel="1">
      <c r="A6304" s="8">
        <f>'SINAPI COMPOSIÇÕES'!G6307</f>
        <v>101190</v>
      </c>
      <c r="C6304" s="8" t="str">
        <f>'SINAPI COMPOSIÇÕES'!H6307</f>
        <v>CERCA COM MOURÕES DE CONCRETO, RETO, H=3,00 M, ESPAÇAMENTO DE 2,5 M, CRAVADOS 0,5 M, COM 4 FIOS DE ARAME DE AÇO OVALADO 15X17 - FORNECIMENTO E INSTALAÇÃO. AF_05/2020</v>
      </c>
      <c r="D6304" s="8" t="str">
        <f>'SINAPI COMPOSIÇÕES'!I6307</f>
        <v>M</v>
      </c>
      <c r="E6304" s="8">
        <f>'SINAPI COMPOSIÇÕES'!K6307</f>
        <v>46.91</v>
      </c>
    </row>
    <row r="6305" spans="1:5" s="8" customFormat="1" ht="33.200000000000003" hidden="1" customHeight="1" outlineLevel="1">
      <c r="A6305" s="8">
        <f>'SINAPI COMPOSIÇÕES'!G6308</f>
        <v>101191</v>
      </c>
      <c r="C6305" s="8" t="str">
        <f>'SINAPI COMPOSIÇÕES'!H6308</f>
        <v>CERCA COM MOURÕES DE CONCRETO, RETO, H=3,00 M, ESPAÇAMENTO DE 2,5 M, CRAVADOS 0,5 M, COM 4 FIOS DE ARAME MISTO - FORNECIMENTO E INSTALAÇÃO. AF_05/2020</v>
      </c>
      <c r="D6305" s="8" t="str">
        <f>'SINAPI COMPOSIÇÕES'!I6308</f>
        <v>M</v>
      </c>
      <c r="E6305" s="8">
        <f>'SINAPI COMPOSIÇÕES'!K6308</f>
        <v>47.16</v>
      </c>
    </row>
    <row r="6306" spans="1:5" s="8" customFormat="1" ht="33.200000000000003" hidden="1" customHeight="1" outlineLevel="1">
      <c r="A6306" s="8">
        <f>'SINAPI COMPOSIÇÕES'!G6309</f>
        <v>101192</v>
      </c>
      <c r="C6306" s="8" t="str">
        <f>'SINAPI COMPOSIÇÕES'!H6309</f>
        <v>CERCA COM MOURÕES DE CONCRETO, RETO, H=2,30 M, ESPAÇAMENTO DE 2,5 M, CRAVADOS 0,5 M, COM 4 FIOS DE ARAME FARPADO Nº 14 CLASSE 250 - FORNECIMENTO E INSTALAÇÃO. AF_05/2020</v>
      </c>
      <c r="D6306" s="8" t="str">
        <f>'SINAPI COMPOSIÇÕES'!I6309</f>
        <v>M</v>
      </c>
      <c r="E6306" s="8">
        <f>'SINAPI COMPOSIÇÕES'!K6309</f>
        <v>47.75</v>
      </c>
    </row>
    <row r="6307" spans="1:5" s="8" customFormat="1" ht="33.200000000000003" hidden="1" customHeight="1" outlineLevel="1">
      <c r="A6307" s="8">
        <f>'SINAPI COMPOSIÇÕES'!G6310</f>
        <v>101193</v>
      </c>
      <c r="C6307" s="8" t="str">
        <f>'SINAPI COMPOSIÇÕES'!H6310</f>
        <v>CERCA COM MOURÕES DE CONCRETO, RETO, H=2,30 M, ESPAÇAMENTO DE 2,5 M, CRAVADOS 0,5 M, COM 4 FIOS DE ARAME DE AÇO OVALADO 15X17 - FORNECIMENTO E INSTALAÇÃO. AF_05/2020</v>
      </c>
      <c r="D6307" s="8" t="str">
        <f>'SINAPI COMPOSIÇÕES'!I6310</f>
        <v>M</v>
      </c>
      <c r="E6307" s="8">
        <f>'SINAPI COMPOSIÇÕES'!K6310</f>
        <v>43.06</v>
      </c>
    </row>
    <row r="6308" spans="1:5" s="8" customFormat="1" ht="33.200000000000003" hidden="1" customHeight="1" outlineLevel="1">
      <c r="A6308" s="8">
        <f>'SINAPI COMPOSIÇÕES'!G6311</f>
        <v>101194</v>
      </c>
      <c r="C6308" s="8" t="str">
        <f>'SINAPI COMPOSIÇÕES'!H6311</f>
        <v>CERCA COM MOURÕES DE CONCRETO, RETO, H=2,30 M, ESPAÇAMENTO DE 2,5 M, CRAVADOS 0,5 M, COM 4 FIOS DE ARAME MISTO - FORNECIMENTO E INSTALAÇÃO. AF_05/2020</v>
      </c>
      <c r="D6308" s="8" t="str">
        <f>'SINAPI COMPOSIÇÕES'!I6311</f>
        <v>M</v>
      </c>
      <c r="E6308" s="8">
        <f>'SINAPI COMPOSIÇÕES'!K6311</f>
        <v>43.31</v>
      </c>
    </row>
    <row r="6309" spans="1:5" s="8" customFormat="1" ht="33.200000000000003" hidden="1" customHeight="1" outlineLevel="1">
      <c r="A6309" s="8">
        <f>'SINAPI COMPOSIÇÕES'!G6312</f>
        <v>101197</v>
      </c>
      <c r="C6309" s="8" t="str">
        <f>'SINAPI COMPOSIÇÕES'!H6312</f>
        <v>CERCA COM MOURÕES DE CONCRETO, SEÇÃO "T" PONTA INCLINADA, 10X10 CM, ESPAÇAMENTO DE 2,5 M, CRAVADOS 0,5 M, COM 11 FIOS DE ARAME FARPADO Nº 14 - FORNECIMENTO E INSTALAÇÃO. AF_05/2020</v>
      </c>
      <c r="D6309" s="8" t="str">
        <f>'SINAPI COMPOSIÇÕES'!I6312</f>
        <v>M</v>
      </c>
      <c r="E6309" s="8">
        <f>'SINAPI COMPOSIÇÕES'!K6312</f>
        <v>88.8</v>
      </c>
    </row>
    <row r="6310" spans="1:5" s="8" customFormat="1" ht="33.200000000000003" hidden="1" customHeight="1" outlineLevel="1">
      <c r="A6310" s="8">
        <f>'SINAPI COMPOSIÇÕES'!G6313</f>
        <v>101198</v>
      </c>
      <c r="C6310" s="8" t="str">
        <f>'SINAPI COMPOSIÇÕES'!H6313</f>
        <v>CERCA COM MOURÕES DE CONCRETO, SEÇÃO "T" PONTA INCLINADA, 10X10 CM, ESPAÇAMENTO DE 2,5 M, CRAVADOS 0,5 M, COM 11 FIOS DE ARAME DE AÇO OVALADO 15X17 - FORNECIMENTO E INSTALAÇÃO. AF_05/2020</v>
      </c>
      <c r="D6310" s="8" t="str">
        <f>'SINAPI COMPOSIÇÕES'!I6313</f>
        <v>M</v>
      </c>
      <c r="E6310" s="8">
        <f>'SINAPI COMPOSIÇÕES'!K6313</f>
        <v>65.040000000000006</v>
      </c>
    </row>
    <row r="6311" spans="1:5" s="8" customFormat="1" ht="33.200000000000003" hidden="1" customHeight="1" outlineLevel="1">
      <c r="A6311" s="8">
        <f>'SINAPI COMPOSIÇÕES'!G6314</f>
        <v>101199</v>
      </c>
      <c r="C6311" s="8" t="str">
        <f>'SINAPI COMPOSIÇÕES'!H6314</f>
        <v>CERCA COM MOURÕES DE CONCRETO, SEÇÃO "T" PONTA INCLINADA, 10X10CM, ESPAÇAMENTO DE 2,5M, CRAVADOS 0,5M, COM 11 FIOS DE ARAME MISTO - FORNECIMENTO E INSTALAÇÃO. AF_05/2020</v>
      </c>
      <c r="D6311" s="8" t="str">
        <f>'SINAPI COMPOSIÇÕES'!I6314</f>
        <v>M</v>
      </c>
      <c r="E6311" s="8">
        <f>'SINAPI COMPOSIÇÕES'!K6314</f>
        <v>65.680000000000007</v>
      </c>
    </row>
    <row r="6312" spans="1:5" s="8" customFormat="1" ht="33.200000000000003" hidden="1" customHeight="1" outlineLevel="1">
      <c r="A6312" s="8">
        <f>'SINAPI COMPOSIÇÕES'!G6315</f>
        <v>101200</v>
      </c>
      <c r="C6312" s="8" t="str">
        <f>'SINAPI COMPOSIÇÕES'!H6315</f>
        <v>CERCA COM MOURÕES DE MADEIRA, 7,5X7,5 CM, ESPAÇAMENTO DE 2,5 M, ALTURA LIVRE DE 2 M, CRAVADOS 0,5 M, COM 4 FIOS DE ARAME FARPADO Nº 14 CLASSE 250 - FORNECIMENTO E INSTALAÇÃO. AF_05/2020</v>
      </c>
      <c r="D6312" s="8" t="str">
        <f>'SINAPI COMPOSIÇÕES'!I6315</f>
        <v>M</v>
      </c>
      <c r="E6312" s="8">
        <f>'SINAPI COMPOSIÇÕES'!K6315</f>
        <v>37.369999999999997</v>
      </c>
    </row>
    <row r="6313" spans="1:5" s="8" customFormat="1" ht="33.200000000000003" hidden="1" customHeight="1" outlineLevel="1">
      <c r="A6313" s="8">
        <f>'SINAPI COMPOSIÇÕES'!G6316</f>
        <v>101201</v>
      </c>
      <c r="C6313" s="8" t="str">
        <f>'SINAPI COMPOSIÇÕES'!H6316</f>
        <v>CERCA COM MOURÕES DE MADEIRA, 7,5X7,5 CM, ESPAÇAMENTO DE 2,5 M, ALTURA LIVRE DE 2 M, CRAVADOS 0,5 M, COM 8 FIOS DE ARAME FARPADO Nº 14 CLASSE 250 - FORNECIMENTO E INSTALAÇÃO. AF_05/2020</v>
      </c>
      <c r="D6313" s="8" t="str">
        <f>'SINAPI COMPOSIÇÕES'!I6316</f>
        <v>M</v>
      </c>
      <c r="E6313" s="8">
        <f>'SINAPI COMPOSIÇÕES'!K6316</f>
        <v>47.12</v>
      </c>
    </row>
    <row r="6314" spans="1:5" s="8" customFormat="1" ht="33.200000000000003" hidden="1" customHeight="1" outlineLevel="1">
      <c r="A6314" s="8">
        <f>'SINAPI COMPOSIÇÕES'!G6317</f>
        <v>101202</v>
      </c>
      <c r="C6314" s="8" t="str">
        <f>'SINAPI COMPOSIÇÕES'!H6317</f>
        <v>CERCA COM MOURÕES DE MADEIRA ROLIÇA, DIÂMETRO 11 CM, ESPAÇAMENTO DE 2,5 M, ALTURA LIVRE DE 1,7 M, CRAVADOS 0,5 M, COM 5 FIOS DE ARAME FARPADO Nº 14 CLASSE 250 - FORNECIMENTO E INSTALAÇÃO. AF_05/2020</v>
      </c>
      <c r="D6314" s="8" t="str">
        <f>'SINAPI COMPOSIÇÕES'!I6317</f>
        <v>M</v>
      </c>
      <c r="E6314" s="8">
        <f>'SINAPI COMPOSIÇÕES'!K6317</f>
        <v>30.3</v>
      </c>
    </row>
    <row r="6315" spans="1:5" s="8" customFormat="1" ht="33.200000000000003" hidden="1" customHeight="1" outlineLevel="1">
      <c r="A6315" s="8">
        <f>'SINAPI COMPOSIÇÕES'!G6318</f>
        <v>101203</v>
      </c>
      <c r="C6315" s="8" t="str">
        <f>'SINAPI COMPOSIÇÕES'!H6318</f>
        <v>CERCA COM MOURÕES DE MADEIRA ROLIÇA, DIÂMETRO 11 CM, ESPAÇAMENTO DE 2,5 M, ALTURA LIVRE DE 1,7 M, CRAVADOS 0,5 M, COM 5 FIOS DE ARAME DE AÇO OVALADO 15X17 - FORNECIMENTO E INSTALAÇÃO. AF_05/2020</v>
      </c>
      <c r="D6315" s="8" t="str">
        <f>'SINAPI COMPOSIÇÕES'!I6318</f>
        <v>M</v>
      </c>
      <c r="E6315" s="8">
        <f>'SINAPI COMPOSIÇÕES'!K6318</f>
        <v>29.66</v>
      </c>
    </row>
    <row r="6316" spans="1:5" s="8" customFormat="1" ht="33.200000000000003" hidden="1" customHeight="1" outlineLevel="1">
      <c r="A6316" s="8">
        <f>'SINAPI COMPOSIÇÕES'!G6319</f>
        <v>101204</v>
      </c>
      <c r="C6316" s="8" t="str">
        <f>'SINAPI COMPOSIÇÕES'!H6319</f>
        <v>CERCA COM MOURÕES DE MADEIRA ROLIÇA, DIÂMETRO 11 CM, ESPAÇAMENTO DE 2,5 M, ALTURA LIVRE DE 1,7 M, CRAVADOS 0,5 M, COM 5 FIOS DE ARAME MISTO - FORNECIMENTO E INSTALAÇÃO. AF_05/2020</v>
      </c>
      <c r="D6316" s="8" t="str">
        <f>'SINAPI COMPOSIÇÕES'!I6319</f>
        <v>M</v>
      </c>
      <c r="E6316" s="8">
        <f>'SINAPI COMPOSIÇÕES'!K6319</f>
        <v>29.92</v>
      </c>
    </row>
    <row r="6317" spans="1:5" s="8" customFormat="1" ht="33.200000000000003" hidden="1" customHeight="1" outlineLevel="1">
      <c r="A6317" s="8">
        <f>'SINAPI COMPOSIÇÕES'!G6320</f>
        <v>101205</v>
      </c>
      <c r="C6317" s="8" t="str">
        <f>'SINAPI COMPOSIÇÕES'!H6320</f>
        <v>PORTÃO COM MOURÕES DE MADEIRA ROLIÇA, DIÂMETRO 11 CM, COM 5 FIOS DE ARAME FARPADO Nº 14 CLASSE 250, SEM DOBRADIÇAS - FORNECIMENTO E INSTALAÇÃO. AF_05/2020</v>
      </c>
      <c r="D6317" s="8" t="str">
        <f>'SINAPI COMPOSIÇÕES'!I6320</f>
        <v>M</v>
      </c>
      <c r="E6317" s="8">
        <f>'SINAPI COMPOSIÇÕES'!K6320</f>
        <v>30.3</v>
      </c>
    </row>
    <row r="6318" spans="1:5" s="8" customFormat="1" ht="33.200000000000003" hidden="1" customHeight="1" outlineLevel="1">
      <c r="A6318" s="8" t="str">
        <f>'SINAPI COMPOSIÇÕES'!G6321</f>
        <v>74244/1</v>
      </c>
      <c r="C6318" s="8" t="str">
        <f>'SINAPI COMPOSIÇÕES'!H6321</f>
        <v>ALAMBRADO PARA QUADRA POLIESPORTIVA, ESTRUTURADO POR TUBOS DE ACO GALVANIZADO, COM COSTURA, DIN 2440, DIAMETRO 2", COM TELA DE ARAME GALVANIZADO, FIO 14 BWG E MALHA QUADRADA 5X5CM</v>
      </c>
      <c r="D6318" s="8" t="str">
        <f>'SINAPI COMPOSIÇÕES'!I6321</f>
        <v>M2</v>
      </c>
      <c r="E6318" s="8">
        <f>'SINAPI COMPOSIÇÕES'!K6321</f>
        <v>145.76</v>
      </c>
    </row>
    <row r="6319" spans="1:5" s="8" customFormat="1" ht="33.200000000000003" hidden="1" customHeight="1" outlineLevel="1">
      <c r="A6319" s="8">
        <f>'SINAPI COMPOSIÇÕES'!G6322</f>
        <v>98509</v>
      </c>
      <c r="C6319" s="8" t="str">
        <f>'SINAPI COMPOSIÇÕES'!H6322</f>
        <v>PLANTIO DE ARBUSTO OU  CERCA VIVA. AF_05/2018</v>
      </c>
      <c r="D6319" s="8" t="str">
        <f>'SINAPI COMPOSIÇÕES'!I6322</f>
        <v>UN</v>
      </c>
      <c r="E6319" s="8">
        <f>'SINAPI COMPOSIÇÕES'!K6322</f>
        <v>37.69</v>
      </c>
    </row>
    <row r="6320" spans="1:5" s="8" customFormat="1" ht="33.200000000000003" hidden="1" customHeight="1" outlineLevel="1">
      <c r="A6320" s="8">
        <f>'SINAPI COMPOSIÇÕES'!G6323</f>
        <v>98510</v>
      </c>
      <c r="C6320" s="8" t="str">
        <f>'SINAPI COMPOSIÇÕES'!H6323</f>
        <v>PLANTIO DE ÁRVORE ORNAMENTAL COM ALTURA DE MUDA MENOR OU IGUAL A 2,00 M. AF_05/2018</v>
      </c>
      <c r="D6320" s="8" t="str">
        <f>'SINAPI COMPOSIÇÕES'!I6323</f>
        <v>UN</v>
      </c>
      <c r="E6320" s="8">
        <f>'SINAPI COMPOSIÇÕES'!K6323</f>
        <v>57.26</v>
      </c>
    </row>
    <row r="6321" spans="1:5" s="8" customFormat="1" ht="33.200000000000003" hidden="1" customHeight="1" outlineLevel="1">
      <c r="A6321" s="8">
        <f>'SINAPI COMPOSIÇÕES'!G6324</f>
        <v>98511</v>
      </c>
      <c r="C6321" s="8" t="str">
        <f>'SINAPI COMPOSIÇÕES'!H6324</f>
        <v>PLANTIO DE ÁRVORE ORNAMENTAL COM ALTURA DE MUDA MAIOR QUE 2,00 M E MENOR OU IGUAL A 4,00 M. AF_05/2018</v>
      </c>
      <c r="D6321" s="8" t="str">
        <f>'SINAPI COMPOSIÇÕES'!I6324</f>
        <v>UN</v>
      </c>
      <c r="E6321" s="8">
        <f>'SINAPI COMPOSIÇÕES'!K6324</f>
        <v>108.44</v>
      </c>
    </row>
    <row r="6322" spans="1:5" s="8" customFormat="1" ht="33.200000000000003" hidden="1" customHeight="1" outlineLevel="1">
      <c r="A6322" s="8">
        <f>'SINAPI COMPOSIÇÕES'!G6325</f>
        <v>98516</v>
      </c>
      <c r="C6322" s="8" t="str">
        <f>'SINAPI COMPOSIÇÕES'!H6325</f>
        <v>PLANTIO DE PALMEIRA COM ALTURA DE MUDA MENOR OU IGUAL A 2,00 M. AF_05/2018</v>
      </c>
      <c r="D6322" s="8" t="str">
        <f>'SINAPI COMPOSIÇÕES'!I6325</f>
        <v>UN</v>
      </c>
      <c r="E6322" s="8">
        <f>'SINAPI COMPOSIÇÕES'!K6325</f>
        <v>256.85000000000002</v>
      </c>
    </row>
    <row r="6323" spans="1:5" s="8" customFormat="1" ht="33.200000000000003" hidden="1" customHeight="1" outlineLevel="1">
      <c r="A6323" s="8">
        <f>'SINAPI COMPOSIÇÕES'!G6326</f>
        <v>98519</v>
      </c>
      <c r="C6323" s="8" t="str">
        <f>'SINAPI COMPOSIÇÕES'!H6326</f>
        <v>REVOLVIMENTO E LIMPEZA MANUAL DE SOLO. AF_05/2018</v>
      </c>
      <c r="D6323" s="8" t="str">
        <f>'SINAPI COMPOSIÇÕES'!I6326</f>
        <v>M2</v>
      </c>
      <c r="E6323" s="8">
        <f>'SINAPI COMPOSIÇÕES'!K6326</f>
        <v>1.53</v>
      </c>
    </row>
    <row r="6324" spans="1:5" s="8" customFormat="1" ht="33.200000000000003" hidden="1" customHeight="1" outlineLevel="1">
      <c r="A6324" s="8">
        <f>'SINAPI COMPOSIÇÕES'!G6327</f>
        <v>98520</v>
      </c>
      <c r="C6324" s="8" t="str">
        <f>'SINAPI COMPOSIÇÕES'!H6327</f>
        <v>APLICAÇÃO DE ADUBO EM SOLO. AF_05/2018</v>
      </c>
      <c r="D6324" s="8" t="str">
        <f>'SINAPI COMPOSIÇÕES'!I6327</f>
        <v>M2</v>
      </c>
      <c r="E6324" s="8">
        <f>'SINAPI COMPOSIÇÕES'!K6327</f>
        <v>3.15</v>
      </c>
    </row>
    <row r="6325" spans="1:5" s="8" customFormat="1" ht="33.200000000000003" hidden="1" customHeight="1" outlineLevel="1">
      <c r="A6325" s="8">
        <f>'SINAPI COMPOSIÇÕES'!G6328</f>
        <v>98521</v>
      </c>
      <c r="C6325" s="8" t="str">
        <f>'SINAPI COMPOSIÇÕES'!H6328</f>
        <v>APLICAÇÃO DE CALCÁRIO PARA CORREÇÃO DO PH DO SOLO. AF_05/2018</v>
      </c>
      <c r="D6325" s="8" t="str">
        <f>'SINAPI COMPOSIÇÕES'!I6328</f>
        <v>M2</v>
      </c>
      <c r="E6325" s="8">
        <f>'SINAPI COMPOSIÇÕES'!K6328</f>
        <v>0.27</v>
      </c>
    </row>
    <row r="6326" spans="1:5" s="8" customFormat="1" ht="33.200000000000003" hidden="1" customHeight="1" outlineLevel="1">
      <c r="A6326" s="8">
        <f>'SINAPI COMPOSIÇÕES'!G6329</f>
        <v>98522</v>
      </c>
      <c r="C6326" s="8" t="str">
        <f>'SINAPI COMPOSIÇÕES'!H6329</f>
        <v>ALAMBRADO EM MOURÕES DE CONCRETO, COM TELA DE ARAME GALVANIZADO (INCLUSIVE MURETA EM CONCRETO). AF_05/2018</v>
      </c>
      <c r="D6326" s="8" t="str">
        <f>'SINAPI COMPOSIÇÕES'!I6329</f>
        <v>M</v>
      </c>
      <c r="E6326" s="8">
        <f>'SINAPI COMPOSIÇÕES'!K6329</f>
        <v>125.83</v>
      </c>
    </row>
    <row r="6327" spans="1:5" s="8" customFormat="1" ht="33.200000000000003" hidden="1" customHeight="1" outlineLevel="1">
      <c r="A6327" s="8">
        <f>'SINAPI COMPOSIÇÕES'!G6330</f>
        <v>98524</v>
      </c>
      <c r="C6327" s="8" t="str">
        <f>'SINAPI COMPOSIÇÕES'!H6330</f>
        <v>LIMPEZA MANUAL DE VEGETAÇÃO EM TERRENO COM ENXADA.AF_05/2018</v>
      </c>
      <c r="D6327" s="8" t="str">
        <f>'SINAPI COMPOSIÇÕES'!I6330</f>
        <v>M2</v>
      </c>
      <c r="E6327" s="8">
        <f>'SINAPI COMPOSIÇÕES'!K6330</f>
        <v>2.5499999999999998</v>
      </c>
    </row>
    <row r="6328" spans="1:5" s="8" customFormat="1" ht="33.200000000000003" hidden="1" customHeight="1" outlineLevel="1">
      <c r="A6328" s="8">
        <f>'SINAPI COMPOSIÇÕES'!G6331</f>
        <v>98503</v>
      </c>
      <c r="C6328" s="8" t="str">
        <f>'SINAPI COMPOSIÇÕES'!H6331</f>
        <v>PLANTIO DE GRAMA EM PAVIMENTO CONCREGRAMA. AF_05/2018</v>
      </c>
      <c r="D6328" s="8" t="str">
        <f>'SINAPI COMPOSIÇÕES'!I6331</f>
        <v>M2</v>
      </c>
      <c r="E6328" s="8">
        <f>'SINAPI COMPOSIÇÕES'!K6331</f>
        <v>12.13</v>
      </c>
    </row>
    <row r="6329" spans="1:5" s="8" customFormat="1" ht="33.200000000000003" hidden="1" customHeight="1" outlineLevel="1">
      <c r="A6329" s="8">
        <f>'SINAPI COMPOSIÇÕES'!G6332</f>
        <v>98504</v>
      </c>
      <c r="C6329" s="8" t="str">
        <f>'SINAPI COMPOSIÇÕES'!H6332</f>
        <v>PLANTIO DE GRAMA EM PLACAS. AF_05/2018</v>
      </c>
      <c r="D6329" s="8" t="str">
        <f>'SINAPI COMPOSIÇÕES'!I6332</f>
        <v>M2</v>
      </c>
      <c r="E6329" s="8">
        <f>'SINAPI COMPOSIÇÕES'!K6332</f>
        <v>8.1300000000000008</v>
      </c>
    </row>
    <row r="6330" spans="1:5" s="8" customFormat="1" ht="33.200000000000003" hidden="1" customHeight="1" outlineLevel="1">
      <c r="A6330" s="8">
        <f>'SINAPI COMPOSIÇÕES'!G6333</f>
        <v>98505</v>
      </c>
      <c r="C6330" s="8" t="str">
        <f>'SINAPI COMPOSIÇÕES'!H6333</f>
        <v>PLANTIO DE FORRAÇÃO. AF_05/2018</v>
      </c>
      <c r="D6330" s="8" t="str">
        <f>'SINAPI COMPOSIÇÕES'!I6333</f>
        <v>M2</v>
      </c>
      <c r="E6330" s="8">
        <f>'SINAPI COMPOSIÇÕES'!K6333</f>
        <v>54.27</v>
      </c>
    </row>
    <row r="6331" spans="1:5" s="8" customFormat="1" ht="33.200000000000003" hidden="1" customHeight="1" outlineLevel="1">
      <c r="A6331" s="8">
        <f>'SINAPI COMPOSIÇÕES'!G6334</f>
        <v>98525</v>
      </c>
      <c r="C6331" s="8" t="str">
        <f>'SINAPI COMPOSIÇÕES'!H6334</f>
        <v>LIMPEZA MECANIZADA DE CAMADA VEGETAL, VEGETAÇÃO E PEQUENAS ÁRVORES (DIÂMETRO DE TRONCO MENOR QUE 0,20 M), COM TRATOR DE ESTEIRAS.AF_05/2018</v>
      </c>
      <c r="D6331" s="8" t="str">
        <f>'SINAPI COMPOSIÇÕES'!I6334</f>
        <v>M2</v>
      </c>
      <c r="E6331" s="8">
        <f>'SINAPI COMPOSIÇÕES'!K6334</f>
        <v>0.28000000000000003</v>
      </c>
    </row>
    <row r="6332" spans="1:5" s="8" customFormat="1" ht="33.200000000000003" hidden="1" customHeight="1" outlineLevel="1">
      <c r="A6332" s="8">
        <f>'SINAPI COMPOSIÇÕES'!G6335</f>
        <v>98526</v>
      </c>
      <c r="C6332" s="8" t="str">
        <f>'SINAPI COMPOSIÇÕES'!H6335</f>
        <v>REMOÇÃO DE RAÍZES REMANESCENTES DE TRONCO DE ÁRVORE COM DIÂMETRO MAIOR OU IGUAL A 0,20 M E MENOR QUE 0,40 M.AF_05/2018</v>
      </c>
      <c r="D6332" s="8" t="str">
        <f>'SINAPI COMPOSIÇÕES'!I6335</f>
        <v>UN</v>
      </c>
      <c r="E6332" s="8">
        <f>'SINAPI COMPOSIÇÕES'!K6335</f>
        <v>59.65</v>
      </c>
    </row>
    <row r="6333" spans="1:5" s="8" customFormat="1" ht="33.200000000000003" hidden="1" customHeight="1" outlineLevel="1">
      <c r="A6333" s="8">
        <f>'SINAPI COMPOSIÇÕES'!G6336</f>
        <v>98527</v>
      </c>
      <c r="C6333" s="8" t="str">
        <f>'SINAPI COMPOSIÇÕES'!H6336</f>
        <v>REMOÇÃO DE RAÍZES REMANESCENTES DE TRONCO DE ÁRVORE COM DIÂMETRO MAIOR OU IGUAL A 0,40 M E MENOR QUE 0,60 M.AF_05/2018</v>
      </c>
      <c r="D6333" s="8" t="str">
        <f>'SINAPI COMPOSIÇÕES'!I6336</f>
        <v>UN</v>
      </c>
      <c r="E6333" s="8">
        <f>'SINAPI COMPOSIÇÕES'!K6336</f>
        <v>128.43</v>
      </c>
    </row>
    <row r="6334" spans="1:5" s="8" customFormat="1" ht="33.200000000000003" hidden="1" customHeight="1" outlineLevel="1">
      <c r="A6334" s="8">
        <f>'SINAPI COMPOSIÇÕES'!G6337</f>
        <v>98528</v>
      </c>
      <c r="C6334" s="8" t="str">
        <f>'SINAPI COMPOSIÇÕES'!H6337</f>
        <v>REMOÇÃO DE RAÍZES REMANESCENTES DE TRONCO DE ÁRVORE COM DIÂMETRO MAIOR OU IGUAL A 0,60 M.AF_05/2018</v>
      </c>
      <c r="D6334" s="8" t="str">
        <f>'SINAPI COMPOSIÇÕES'!I6337</f>
        <v>UN</v>
      </c>
      <c r="E6334" s="8">
        <f>'SINAPI COMPOSIÇÕES'!K6337</f>
        <v>187.81</v>
      </c>
    </row>
    <row r="6335" spans="1:5" s="8" customFormat="1" ht="33.200000000000003" hidden="1" customHeight="1" outlineLevel="1">
      <c r="A6335" s="8">
        <f>'SINAPI COMPOSIÇÕES'!G6338</f>
        <v>98529</v>
      </c>
      <c r="C6335" s="8" t="str">
        <f>'SINAPI COMPOSIÇÕES'!H6338</f>
        <v>CORTE RASO E RECORTE DE ÁRVORE COM DIÂMETRO DE TRONCO MAIOR OU IGUAL A 0,20 M E MENOR QUE 0,40 M.AF_05/2018</v>
      </c>
      <c r="D6335" s="8" t="str">
        <f>'SINAPI COMPOSIÇÕES'!I6338</f>
        <v>UN</v>
      </c>
      <c r="E6335" s="8">
        <f>'SINAPI COMPOSIÇÕES'!K6338</f>
        <v>55.07</v>
      </c>
    </row>
    <row r="6336" spans="1:5" s="8" customFormat="1" ht="33.200000000000003" hidden="1" customHeight="1" outlineLevel="1">
      <c r="A6336" s="8">
        <f>'SINAPI COMPOSIÇÕES'!G6339</f>
        <v>98530</v>
      </c>
      <c r="C6336" s="8" t="str">
        <f>'SINAPI COMPOSIÇÕES'!H6339</f>
        <v>CORTE RASO E RECORTE DE ÁRVORE COM DIÂMETRO DE TRONCO MAIOR OU IGUAL A 0,40 M E MENOR QUE 0,60 M.AF_05/2018</v>
      </c>
      <c r="D6336" s="8" t="str">
        <f>'SINAPI COMPOSIÇÕES'!I6339</f>
        <v>UN</v>
      </c>
      <c r="E6336" s="8">
        <f>'SINAPI COMPOSIÇÕES'!K6339</f>
        <v>98.09</v>
      </c>
    </row>
    <row r="6337" spans="1:5" s="8" customFormat="1" ht="33.200000000000003" hidden="1" customHeight="1" outlineLevel="1">
      <c r="A6337" s="8">
        <f>'SINAPI COMPOSIÇÕES'!G6340</f>
        <v>98531</v>
      </c>
      <c r="C6337" s="8" t="str">
        <f>'SINAPI COMPOSIÇÕES'!H6340</f>
        <v>CORTE RASO E RECORTE DE ÁRVORE COM DIÂMETRO DE TRONCO MAIOR OU IGUAL A 0,60 M.AF_05/2018</v>
      </c>
      <c r="D6337" s="8" t="str">
        <f>'SINAPI COMPOSIÇÕES'!I6340</f>
        <v>UN</v>
      </c>
      <c r="E6337" s="8">
        <f>'SINAPI COMPOSIÇÕES'!K6340</f>
        <v>196.59</v>
      </c>
    </row>
    <row r="6338" spans="1:5" s="8" customFormat="1" ht="33.200000000000003" hidden="1" customHeight="1" outlineLevel="1">
      <c r="A6338" s="8">
        <f>'SINAPI COMPOSIÇÕES'!G6341</f>
        <v>98532</v>
      </c>
      <c r="C6338" s="8" t="str">
        <f>'SINAPI COMPOSIÇÕES'!H6341</f>
        <v>PODA EM ALTURA DE ÁRVORE COM DIÂMETRO DE TRONCO MENOR QUE 0,20 M.AF_05/2018</v>
      </c>
      <c r="D6338" s="8" t="str">
        <f>'SINAPI COMPOSIÇÕES'!I6341</f>
        <v>UN</v>
      </c>
      <c r="E6338" s="8">
        <f>'SINAPI COMPOSIÇÕES'!K6341</f>
        <v>72.72</v>
      </c>
    </row>
    <row r="6339" spans="1:5" s="8" customFormat="1" ht="33.200000000000003" hidden="1" customHeight="1" outlineLevel="1">
      <c r="A6339" s="8">
        <f>'SINAPI COMPOSIÇÕES'!G6342</f>
        <v>98533</v>
      </c>
      <c r="C6339" s="8" t="str">
        <f>'SINAPI COMPOSIÇÕES'!H6342</f>
        <v>PODA EM ALTURA DE ÁRVORE COM DIÂMETRO DE TRONCO MAIOR OU IGUAL A 0,20 M E MENOR QUE 0,40 M.AF_05/2018</v>
      </c>
      <c r="D6339" s="8" t="str">
        <f>'SINAPI COMPOSIÇÕES'!I6342</f>
        <v>UN</v>
      </c>
      <c r="E6339" s="8">
        <f>'SINAPI COMPOSIÇÕES'!K6342</f>
        <v>200.62</v>
      </c>
    </row>
    <row r="6340" spans="1:5" s="8" customFormat="1" ht="33.200000000000003" hidden="1" customHeight="1" outlineLevel="1">
      <c r="A6340" s="8">
        <f>'SINAPI COMPOSIÇÕES'!G6343</f>
        <v>98534</v>
      </c>
      <c r="C6340" s="8" t="str">
        <f>'SINAPI COMPOSIÇÕES'!H6343</f>
        <v>PODA EM ALTURA DE ÁRVORE COM DIÂMETRO DE TRONCO MAIOR OU IGUAL A 0,40 M E MENOR QUE 0,60 M.AF_05/2018</v>
      </c>
      <c r="D6340" s="8" t="str">
        <f>'SINAPI COMPOSIÇÕES'!I6343</f>
        <v>UN</v>
      </c>
      <c r="E6340" s="8">
        <f>'SINAPI COMPOSIÇÕES'!K6343</f>
        <v>512.26</v>
      </c>
    </row>
    <row r="6341" spans="1:5" s="8" customFormat="1" ht="33.200000000000003" hidden="1" customHeight="1" outlineLevel="1">
      <c r="A6341" s="8">
        <f>'SINAPI COMPOSIÇÕES'!G6344</f>
        <v>98535</v>
      </c>
      <c r="C6341" s="8" t="str">
        <f>'SINAPI COMPOSIÇÕES'!H6344</f>
        <v>PODA EM ALTURA DE ÁRVORE COM DIÂMETRO DE TRONCO MAIOR OU IGUAL A 0,60 M.AF_05/2018</v>
      </c>
      <c r="D6341" s="8" t="str">
        <f>'SINAPI COMPOSIÇÕES'!I6344</f>
        <v>UN</v>
      </c>
      <c r="E6341" s="8">
        <f>'SINAPI COMPOSIÇÕES'!K6344</f>
        <v>813.7</v>
      </c>
    </row>
    <row r="6342" spans="1:5" s="8" customFormat="1" ht="33.200000000000003" hidden="1" customHeight="1" outlineLevel="1">
      <c r="A6342" s="8">
        <f>'SINAPI COMPOSIÇÕES'!G6345</f>
        <v>88238</v>
      </c>
      <c r="C6342" s="8" t="str">
        <f>'SINAPI COMPOSIÇÕES'!H6345</f>
        <v>AJUDANTE DE ARMADOR COM ENCARGOS COMPLEMENTARES</v>
      </c>
      <c r="D6342" s="8" t="str">
        <f>'SINAPI COMPOSIÇÕES'!I6345</f>
        <v>H</v>
      </c>
      <c r="E6342" s="8">
        <f>'SINAPI COMPOSIÇÕES'!K6345</f>
        <v>15.93</v>
      </c>
    </row>
    <row r="6343" spans="1:5" s="8" customFormat="1" ht="33.200000000000003" hidden="1" customHeight="1" outlineLevel="1">
      <c r="A6343" s="8">
        <f>'SINAPI COMPOSIÇÕES'!G6346</f>
        <v>88239</v>
      </c>
      <c r="C6343" s="8" t="str">
        <f>'SINAPI COMPOSIÇÕES'!H6346</f>
        <v>AJUDANTE DE CARPINTEIRO COM ENCARGOS COMPLEMENTARES</v>
      </c>
      <c r="D6343" s="8" t="str">
        <f>'SINAPI COMPOSIÇÕES'!I6346</f>
        <v>H</v>
      </c>
      <c r="E6343" s="8">
        <f>'SINAPI COMPOSIÇÕES'!K6346</f>
        <v>17.43</v>
      </c>
    </row>
    <row r="6344" spans="1:5" s="8" customFormat="1" ht="33.200000000000003" hidden="1" customHeight="1" outlineLevel="1">
      <c r="A6344" s="8">
        <f>'SINAPI COMPOSIÇÕES'!G6347</f>
        <v>88240</v>
      </c>
      <c r="C6344" s="8" t="str">
        <f>'SINAPI COMPOSIÇÕES'!H6347</f>
        <v>AJUDANTE DE ESTRUTURA METÁLICA COM ENCARGOS COMPLEMENTARES</v>
      </c>
      <c r="D6344" s="8" t="str">
        <f>'SINAPI COMPOSIÇÕES'!I6347</f>
        <v>H</v>
      </c>
      <c r="E6344" s="8">
        <f>'SINAPI COMPOSIÇÕES'!K6347</f>
        <v>16.510000000000002</v>
      </c>
    </row>
    <row r="6345" spans="1:5" s="8" customFormat="1" ht="33.200000000000003" hidden="1" customHeight="1" outlineLevel="1">
      <c r="A6345" s="8">
        <f>'SINAPI COMPOSIÇÕES'!G6348</f>
        <v>88241</v>
      </c>
      <c r="C6345" s="8" t="str">
        <f>'SINAPI COMPOSIÇÕES'!H6348</f>
        <v>AJUDANTE DE OPERAÇÃO EM GERAL COM ENCARGOS COMPLEMENTARES</v>
      </c>
      <c r="D6345" s="8" t="str">
        <f>'SINAPI COMPOSIÇÕES'!I6348</f>
        <v>H</v>
      </c>
      <c r="E6345" s="8">
        <f>'SINAPI COMPOSIÇÕES'!K6348</f>
        <v>16.350000000000001</v>
      </c>
    </row>
    <row r="6346" spans="1:5" s="8" customFormat="1" ht="33.200000000000003" hidden="1" customHeight="1" outlineLevel="1">
      <c r="A6346" s="8">
        <f>'SINAPI COMPOSIÇÕES'!G6349</f>
        <v>88242</v>
      </c>
      <c r="C6346" s="8" t="str">
        <f>'SINAPI COMPOSIÇÕES'!H6349</f>
        <v>AJUDANTE DE PEDREIRO COM ENCARGOS COMPLEMENTARES</v>
      </c>
      <c r="D6346" s="8" t="str">
        <f>'SINAPI COMPOSIÇÕES'!I6349</f>
        <v>H</v>
      </c>
      <c r="E6346" s="8">
        <f>'SINAPI COMPOSIÇÕES'!K6349</f>
        <v>15.9</v>
      </c>
    </row>
    <row r="6347" spans="1:5" s="8" customFormat="1" ht="33.200000000000003" hidden="1" customHeight="1" outlineLevel="1">
      <c r="A6347" s="8">
        <f>'SINAPI COMPOSIÇÕES'!G6350</f>
        <v>88243</v>
      </c>
      <c r="C6347" s="8" t="str">
        <f>'SINAPI COMPOSIÇÕES'!H6350</f>
        <v>AJUDANTE ESPECIALIZADO COM ENCARGOS COMPLEMENTARES</v>
      </c>
      <c r="D6347" s="8" t="str">
        <f>'SINAPI COMPOSIÇÕES'!I6350</f>
        <v>H</v>
      </c>
      <c r="E6347" s="8">
        <f>'SINAPI COMPOSIÇÕES'!K6350</f>
        <v>18.41</v>
      </c>
    </row>
    <row r="6348" spans="1:5" s="8" customFormat="1" ht="33.200000000000003" hidden="1" customHeight="1" outlineLevel="1">
      <c r="A6348" s="8">
        <f>'SINAPI COMPOSIÇÕES'!G6351</f>
        <v>88245</v>
      </c>
      <c r="C6348" s="8" t="str">
        <f>'SINAPI COMPOSIÇÕES'!H6351</f>
        <v>ARMADOR COM ENCARGOS COMPLEMENTARES</v>
      </c>
      <c r="D6348" s="8" t="str">
        <f>'SINAPI COMPOSIÇÕES'!I6351</f>
        <v>H</v>
      </c>
      <c r="E6348" s="8">
        <f>'SINAPI COMPOSIÇÕES'!K6351</f>
        <v>21.12</v>
      </c>
    </row>
    <row r="6349" spans="1:5" s="8" customFormat="1" ht="33.200000000000003" hidden="1" customHeight="1" outlineLevel="1">
      <c r="A6349" s="8">
        <f>'SINAPI COMPOSIÇÕES'!G6352</f>
        <v>88246</v>
      </c>
      <c r="C6349" s="8" t="str">
        <f>'SINAPI COMPOSIÇÕES'!H6352</f>
        <v>ASSENTADOR DE TUBOS COM ENCARGOS COMPLEMENTARES</v>
      </c>
      <c r="D6349" s="8" t="str">
        <f>'SINAPI COMPOSIÇÕES'!I6352</f>
        <v>H</v>
      </c>
      <c r="E6349" s="8">
        <f>'SINAPI COMPOSIÇÕES'!K6352</f>
        <v>21.27</v>
      </c>
    </row>
    <row r="6350" spans="1:5" s="8" customFormat="1" ht="33.200000000000003" hidden="1" customHeight="1" outlineLevel="1">
      <c r="A6350" s="8">
        <f>'SINAPI COMPOSIÇÕES'!G6353</f>
        <v>88247</v>
      </c>
      <c r="C6350" s="8" t="str">
        <f>'SINAPI COMPOSIÇÕES'!H6353</f>
        <v>AUXILIAR DE ELETRICISTA COM ENCARGOS COMPLEMENTARES</v>
      </c>
      <c r="D6350" s="8" t="str">
        <f>'SINAPI COMPOSIÇÕES'!I6353</f>
        <v>H</v>
      </c>
      <c r="E6350" s="8">
        <f>'SINAPI COMPOSIÇÕES'!K6353</f>
        <v>16.260000000000002</v>
      </c>
    </row>
    <row r="6351" spans="1:5" s="8" customFormat="1" ht="33.200000000000003" hidden="1" customHeight="1" outlineLevel="1">
      <c r="A6351" s="8">
        <f>'SINAPI COMPOSIÇÕES'!G6354</f>
        <v>88248</v>
      </c>
      <c r="C6351" s="8" t="str">
        <f>'SINAPI COMPOSIÇÕES'!H6354</f>
        <v>AUXILIAR DE ENCANADOR OU BOMBEIRO HIDRÁULICO COM ENCARGOS COMPLEMENTARES</v>
      </c>
      <c r="D6351" s="8" t="str">
        <f>'SINAPI COMPOSIÇÕES'!I6354</f>
        <v>H</v>
      </c>
      <c r="E6351" s="8">
        <f>'SINAPI COMPOSIÇÕES'!K6354</f>
        <v>15.73</v>
      </c>
    </row>
    <row r="6352" spans="1:5" s="8" customFormat="1" ht="33.200000000000003" hidden="1" customHeight="1" outlineLevel="1">
      <c r="A6352" s="8">
        <f>'SINAPI COMPOSIÇÕES'!G6355</f>
        <v>88249</v>
      </c>
      <c r="C6352" s="8" t="str">
        <f>'SINAPI COMPOSIÇÕES'!H6355</f>
        <v>AUXILIAR DE LABORATÓRIO COM ENCARGOS COMPLEMENTARES</v>
      </c>
      <c r="D6352" s="8" t="str">
        <f>'SINAPI COMPOSIÇÕES'!I6355</f>
        <v>H</v>
      </c>
      <c r="E6352" s="8">
        <f>'SINAPI COMPOSIÇÕES'!K6355</f>
        <v>22.65</v>
      </c>
    </row>
    <row r="6353" spans="1:5" s="8" customFormat="1" ht="33.200000000000003" hidden="1" customHeight="1" outlineLevel="1">
      <c r="A6353" s="8">
        <f>'SINAPI COMPOSIÇÕES'!G6356</f>
        <v>88250</v>
      </c>
      <c r="C6353" s="8" t="str">
        <f>'SINAPI COMPOSIÇÕES'!H6356</f>
        <v>AUXILIAR DE MECÂNICO COM ENCARGOS COMPLEMENTARES</v>
      </c>
      <c r="D6353" s="8" t="str">
        <f>'SINAPI COMPOSIÇÕES'!I6356</f>
        <v>H</v>
      </c>
      <c r="E6353" s="8">
        <f>'SINAPI COMPOSIÇÕES'!K6356</f>
        <v>17.66</v>
      </c>
    </row>
    <row r="6354" spans="1:5" s="8" customFormat="1" ht="33.200000000000003" hidden="1" customHeight="1" outlineLevel="1">
      <c r="A6354" s="8">
        <f>'SINAPI COMPOSIÇÕES'!G6357</f>
        <v>88251</v>
      </c>
      <c r="C6354" s="8" t="str">
        <f>'SINAPI COMPOSIÇÕES'!H6357</f>
        <v>AUXILIAR DE SERRALHEIRO COM ENCARGOS COMPLEMENTARES</v>
      </c>
      <c r="D6354" s="8" t="str">
        <f>'SINAPI COMPOSIÇÕES'!I6357</f>
        <v>H</v>
      </c>
      <c r="E6354" s="8">
        <f>'SINAPI COMPOSIÇÕES'!K6357</f>
        <v>16.8</v>
      </c>
    </row>
    <row r="6355" spans="1:5" s="8" customFormat="1" ht="33.200000000000003" hidden="1" customHeight="1" outlineLevel="1">
      <c r="A6355" s="8">
        <f>'SINAPI COMPOSIÇÕES'!G6358</f>
        <v>88252</v>
      </c>
      <c r="C6355" s="8" t="str">
        <f>'SINAPI COMPOSIÇÕES'!H6358</f>
        <v>AUXILIAR DE SERVIÇOS GERAIS COM ENCARGOS COMPLEMENTARES</v>
      </c>
      <c r="D6355" s="8" t="str">
        <f>'SINAPI COMPOSIÇÕES'!I6358</f>
        <v>H</v>
      </c>
      <c r="E6355" s="8">
        <f>'SINAPI COMPOSIÇÕES'!K6358</f>
        <v>15.93</v>
      </c>
    </row>
    <row r="6356" spans="1:5" s="8" customFormat="1" ht="33.200000000000003" hidden="1" customHeight="1" outlineLevel="1">
      <c r="A6356" s="8">
        <f>'SINAPI COMPOSIÇÕES'!G6359</f>
        <v>88253</v>
      </c>
      <c r="C6356" s="8" t="str">
        <f>'SINAPI COMPOSIÇÕES'!H6359</f>
        <v>AUXILIAR DE TOPÓGRAFO COM ENCARGOS COMPLEMENTARES</v>
      </c>
      <c r="D6356" s="8" t="str">
        <f>'SINAPI COMPOSIÇÕES'!I6359</f>
        <v>H</v>
      </c>
      <c r="E6356" s="8">
        <f>'SINAPI COMPOSIÇÕES'!K6359</f>
        <v>15.9</v>
      </c>
    </row>
    <row r="6357" spans="1:5" s="8" customFormat="1" ht="33.200000000000003" hidden="1" customHeight="1" outlineLevel="1">
      <c r="A6357" s="8">
        <f>'SINAPI COMPOSIÇÕES'!G6360</f>
        <v>88255</v>
      </c>
      <c r="C6357" s="8" t="str">
        <f>'SINAPI COMPOSIÇÕES'!H6360</f>
        <v>AUXILIAR TÉCNICO DE ENGENHARIA COM ENCARGOS COMPLEMENTARES</v>
      </c>
      <c r="D6357" s="8" t="str">
        <f>'SINAPI COMPOSIÇÕES'!I6360</f>
        <v>H</v>
      </c>
      <c r="E6357" s="8">
        <f>'SINAPI COMPOSIÇÕES'!K6360</f>
        <v>27.94</v>
      </c>
    </row>
    <row r="6358" spans="1:5" s="8" customFormat="1" ht="33.200000000000003" hidden="1" customHeight="1" outlineLevel="1">
      <c r="A6358" s="8">
        <f>'SINAPI COMPOSIÇÕES'!G6361</f>
        <v>88256</v>
      </c>
      <c r="C6358" s="8" t="str">
        <f>'SINAPI COMPOSIÇÕES'!H6361</f>
        <v>AZULEJISTA OU LADRILHISTA COM ENCARGOS COMPLEMENTARES</v>
      </c>
      <c r="D6358" s="8" t="str">
        <f>'SINAPI COMPOSIÇÕES'!I6361</f>
        <v>H</v>
      </c>
      <c r="E6358" s="8">
        <f>'SINAPI COMPOSIÇÕES'!K6361</f>
        <v>23.25</v>
      </c>
    </row>
    <row r="6359" spans="1:5" s="8" customFormat="1" ht="33.200000000000003" hidden="1" customHeight="1" outlineLevel="1">
      <c r="A6359" s="8">
        <f>'SINAPI COMPOSIÇÕES'!G6362</f>
        <v>88257</v>
      </c>
      <c r="C6359" s="8" t="str">
        <f>'SINAPI COMPOSIÇÕES'!H6362</f>
        <v>BLASTER, DINAMITADOR OU CABO DE FOGO COM ENCARGOS COMPLEMENTARES</v>
      </c>
      <c r="D6359" s="8" t="str">
        <f>'SINAPI COMPOSIÇÕES'!I6362</f>
        <v>H</v>
      </c>
      <c r="E6359" s="8">
        <f>'SINAPI COMPOSIÇÕES'!K6362</f>
        <v>17.98</v>
      </c>
    </row>
    <row r="6360" spans="1:5" s="8" customFormat="1" ht="33.200000000000003" hidden="1" customHeight="1" outlineLevel="1">
      <c r="A6360" s="8">
        <f>'SINAPI COMPOSIÇÕES'!G6363</f>
        <v>88258</v>
      </c>
      <c r="C6360" s="8" t="str">
        <f>'SINAPI COMPOSIÇÕES'!H6363</f>
        <v>CADASTRISTA DE REDES DE AGUA E ESGOTO COM ENCARGOS COMPLEMENTARES</v>
      </c>
      <c r="D6360" s="8" t="str">
        <f>'SINAPI COMPOSIÇÕES'!I6363</f>
        <v>H</v>
      </c>
      <c r="E6360" s="8">
        <f>'SINAPI COMPOSIÇÕES'!K6363</f>
        <v>15.8</v>
      </c>
    </row>
    <row r="6361" spans="1:5" s="8" customFormat="1" ht="33.200000000000003" hidden="1" customHeight="1" outlineLevel="1">
      <c r="A6361" s="8">
        <f>'SINAPI COMPOSIÇÕES'!G6364</f>
        <v>88259</v>
      </c>
      <c r="C6361" s="8" t="str">
        <f>'SINAPI COMPOSIÇÕES'!H6364</f>
        <v>CALAFETADOR/CALAFATE COM ENCARGOS COMPLEMENTARES</v>
      </c>
      <c r="D6361" s="8" t="str">
        <f>'SINAPI COMPOSIÇÕES'!I6364</f>
        <v>H</v>
      </c>
      <c r="E6361" s="8">
        <f>'SINAPI COMPOSIÇÕES'!K6364</f>
        <v>24.93</v>
      </c>
    </row>
    <row r="6362" spans="1:5" s="8" customFormat="1" ht="33.200000000000003" hidden="1" customHeight="1" outlineLevel="1">
      <c r="A6362" s="8">
        <f>'SINAPI COMPOSIÇÕES'!G6365</f>
        <v>88260</v>
      </c>
      <c r="C6362" s="8" t="str">
        <f>'SINAPI COMPOSIÇÕES'!H6365</f>
        <v>CALCETEIRO COM ENCARGOS COMPLEMENTARES</v>
      </c>
      <c r="D6362" s="8" t="str">
        <f>'SINAPI COMPOSIÇÕES'!I6365</f>
        <v>H</v>
      </c>
      <c r="E6362" s="8">
        <f>'SINAPI COMPOSIÇÕES'!K6365</f>
        <v>15.97</v>
      </c>
    </row>
    <row r="6363" spans="1:5" s="8" customFormat="1" ht="33.200000000000003" hidden="1" customHeight="1" outlineLevel="1">
      <c r="A6363" s="8">
        <f>'SINAPI COMPOSIÇÕES'!G6366</f>
        <v>88261</v>
      </c>
      <c r="C6363" s="8" t="str">
        <f>'SINAPI COMPOSIÇÕES'!H6366</f>
        <v>CARPINTEIRO DE ESQUADRIA COM ENCARGOS COMPLEMENTARES</v>
      </c>
      <c r="D6363" s="8" t="str">
        <f>'SINAPI COMPOSIÇÕES'!I6366</f>
        <v>H</v>
      </c>
      <c r="E6363" s="8">
        <f>'SINAPI COMPOSIÇÕES'!K6366</f>
        <v>19</v>
      </c>
    </row>
    <row r="6364" spans="1:5" s="8" customFormat="1" ht="33.200000000000003" hidden="1" customHeight="1" outlineLevel="1">
      <c r="A6364" s="8">
        <f>'SINAPI COMPOSIÇÕES'!G6367</f>
        <v>88262</v>
      </c>
      <c r="C6364" s="8" t="str">
        <f>'SINAPI COMPOSIÇÕES'!H6367</f>
        <v>CARPINTEIRO DE FORMAS COM ENCARGOS COMPLEMENTARES</v>
      </c>
      <c r="D6364" s="8" t="str">
        <f>'SINAPI COMPOSIÇÕES'!I6367</f>
        <v>H</v>
      </c>
      <c r="E6364" s="8">
        <f>'SINAPI COMPOSIÇÕES'!K6367</f>
        <v>21.04</v>
      </c>
    </row>
    <row r="6365" spans="1:5" s="8" customFormat="1" ht="33.200000000000003" hidden="1" customHeight="1" outlineLevel="1">
      <c r="A6365" s="8">
        <f>'SINAPI COMPOSIÇÕES'!G6368</f>
        <v>88263</v>
      </c>
      <c r="C6365" s="8" t="str">
        <f>'SINAPI COMPOSIÇÕES'!H6368</f>
        <v>CAVOUQUEIRO OU OPERADOR PERFURATRIZ/ROMPEDOR COM ENCARGOS COMPLEMENTARES</v>
      </c>
      <c r="D6365" s="8" t="str">
        <f>'SINAPI COMPOSIÇÕES'!I6368</f>
        <v>H</v>
      </c>
      <c r="E6365" s="8">
        <f>'SINAPI COMPOSIÇÕES'!K6368</f>
        <v>16.95</v>
      </c>
    </row>
    <row r="6366" spans="1:5" s="8" customFormat="1" ht="33.200000000000003" hidden="1" customHeight="1" outlineLevel="1">
      <c r="A6366" s="8">
        <f>'SINAPI COMPOSIÇÕES'!G6369</f>
        <v>88264</v>
      </c>
      <c r="C6366" s="8" t="str">
        <f>'SINAPI COMPOSIÇÕES'!H6369</f>
        <v>ELETRICISTA COM ENCARGOS COMPLEMENTARES</v>
      </c>
      <c r="D6366" s="8" t="str">
        <f>'SINAPI COMPOSIÇÕES'!I6369</f>
        <v>H</v>
      </c>
      <c r="E6366" s="8">
        <f>'SINAPI COMPOSIÇÕES'!K6369</f>
        <v>21.46</v>
      </c>
    </row>
    <row r="6367" spans="1:5" s="8" customFormat="1" ht="33.200000000000003" hidden="1" customHeight="1" outlineLevel="1">
      <c r="A6367" s="8">
        <f>'SINAPI COMPOSIÇÕES'!G6370</f>
        <v>88265</v>
      </c>
      <c r="C6367" s="8" t="str">
        <f>'SINAPI COMPOSIÇÕES'!H6370</f>
        <v>ELETRICISTA INDUSTRIAL COM ENCARGOS COMPLEMENTARES</v>
      </c>
      <c r="D6367" s="8" t="str">
        <f>'SINAPI COMPOSIÇÕES'!I6370</f>
        <v>H</v>
      </c>
      <c r="E6367" s="8">
        <f>'SINAPI COMPOSIÇÕES'!K6370</f>
        <v>21.57</v>
      </c>
    </row>
    <row r="6368" spans="1:5" s="8" customFormat="1" ht="33.200000000000003" hidden="1" customHeight="1" outlineLevel="1">
      <c r="A6368" s="8">
        <f>'SINAPI COMPOSIÇÕES'!G6371</f>
        <v>88266</v>
      </c>
      <c r="C6368" s="8" t="str">
        <f>'SINAPI COMPOSIÇÕES'!H6371</f>
        <v>ELETROTÉCNICO COM ENCARGOS COMPLEMENTARES</v>
      </c>
      <c r="D6368" s="8" t="str">
        <f>'SINAPI COMPOSIÇÕES'!I6371</f>
        <v>H</v>
      </c>
      <c r="E6368" s="8">
        <f>'SINAPI COMPOSIÇÕES'!K6371</f>
        <v>23.9</v>
      </c>
    </row>
    <row r="6369" spans="1:5" s="8" customFormat="1" ht="33.200000000000003" hidden="1" customHeight="1" outlineLevel="1">
      <c r="A6369" s="8">
        <f>'SINAPI COMPOSIÇÕES'!G6372</f>
        <v>88267</v>
      </c>
      <c r="C6369" s="8" t="str">
        <f>'SINAPI COMPOSIÇÕES'!H6372</f>
        <v>ENCANADOR OU BOMBEIRO HIDRÁULICO COM ENCARGOS COMPLEMENTARES</v>
      </c>
      <c r="D6369" s="8" t="str">
        <f>'SINAPI COMPOSIÇÕES'!I6372</f>
        <v>H</v>
      </c>
      <c r="E6369" s="8">
        <f>'SINAPI COMPOSIÇÕES'!K6372</f>
        <v>20.77</v>
      </c>
    </row>
    <row r="6370" spans="1:5" s="8" customFormat="1" ht="33.200000000000003" hidden="1" customHeight="1" outlineLevel="1">
      <c r="A6370" s="8">
        <f>'SINAPI COMPOSIÇÕES'!G6373</f>
        <v>88268</v>
      </c>
      <c r="C6370" s="8" t="str">
        <f>'SINAPI COMPOSIÇÕES'!H6373</f>
        <v>ESTUCADOR COM ENCARGOS COMPLEMENTARES</v>
      </c>
      <c r="D6370" s="8" t="str">
        <f>'SINAPI COMPOSIÇÕES'!I6373</f>
        <v>H</v>
      </c>
      <c r="E6370" s="8">
        <f>'SINAPI COMPOSIÇÕES'!K6373</f>
        <v>21.99</v>
      </c>
    </row>
    <row r="6371" spans="1:5" s="8" customFormat="1" ht="33.200000000000003" hidden="1" customHeight="1" outlineLevel="1">
      <c r="A6371" s="8">
        <f>'SINAPI COMPOSIÇÕES'!G6374</f>
        <v>88269</v>
      </c>
      <c r="C6371" s="8" t="str">
        <f>'SINAPI COMPOSIÇÕES'!H6374</f>
        <v>GESSEIRO COM ENCARGOS COMPLEMENTARES</v>
      </c>
      <c r="D6371" s="8" t="str">
        <f>'SINAPI COMPOSIÇÕES'!I6374</f>
        <v>H</v>
      </c>
      <c r="E6371" s="8">
        <f>'SINAPI COMPOSIÇÕES'!K6374</f>
        <v>21.12</v>
      </c>
    </row>
    <row r="6372" spans="1:5" s="8" customFormat="1" ht="33.200000000000003" hidden="1" customHeight="1" outlineLevel="1">
      <c r="A6372" s="8">
        <f>'SINAPI COMPOSIÇÕES'!G6375</f>
        <v>88270</v>
      </c>
      <c r="C6372" s="8" t="str">
        <f>'SINAPI COMPOSIÇÕES'!H6375</f>
        <v>IMPERMEABILIZADOR COM ENCARGOS COMPLEMENTARES</v>
      </c>
      <c r="D6372" s="8" t="str">
        <f>'SINAPI COMPOSIÇÕES'!I6375</f>
        <v>H</v>
      </c>
      <c r="E6372" s="8">
        <f>'SINAPI COMPOSIÇÕES'!K6375</f>
        <v>21.24</v>
      </c>
    </row>
    <row r="6373" spans="1:5" s="8" customFormat="1" ht="33.200000000000003" hidden="1" customHeight="1" outlineLevel="1">
      <c r="A6373" s="8">
        <f>'SINAPI COMPOSIÇÕES'!G6376</f>
        <v>88272</v>
      </c>
      <c r="C6373" s="8" t="str">
        <f>'SINAPI COMPOSIÇÕES'!H6376</f>
        <v>MACARIQUEIRO COM ENCARGOS COMPLEMENTARES</v>
      </c>
      <c r="D6373" s="8" t="str">
        <f>'SINAPI COMPOSIÇÕES'!I6376</f>
        <v>H</v>
      </c>
      <c r="E6373" s="8">
        <f>'SINAPI COMPOSIÇÕES'!K6376</f>
        <v>19.739999999999998</v>
      </c>
    </row>
    <row r="6374" spans="1:5" s="8" customFormat="1" ht="33.200000000000003" hidden="1" customHeight="1" outlineLevel="1">
      <c r="A6374" s="8">
        <f>'SINAPI COMPOSIÇÕES'!G6377</f>
        <v>88273</v>
      </c>
      <c r="C6374" s="8" t="str">
        <f>'SINAPI COMPOSIÇÕES'!H6377</f>
        <v>MARCENEIRO COM ENCARGOS COMPLEMENTARES</v>
      </c>
      <c r="D6374" s="8" t="str">
        <f>'SINAPI COMPOSIÇÕES'!I6377</f>
        <v>H</v>
      </c>
      <c r="E6374" s="8">
        <f>'SINAPI COMPOSIÇÕES'!K6377</f>
        <v>21.46</v>
      </c>
    </row>
    <row r="6375" spans="1:5" s="8" customFormat="1" ht="33.200000000000003" hidden="1" customHeight="1" outlineLevel="1">
      <c r="A6375" s="8">
        <f>'SINAPI COMPOSIÇÕES'!G6378</f>
        <v>88274</v>
      </c>
      <c r="C6375" s="8" t="str">
        <f>'SINAPI COMPOSIÇÕES'!H6378</f>
        <v>MARMORISTA/GRANITEIRO COM ENCARGOS COMPLEMENTARES</v>
      </c>
      <c r="D6375" s="8" t="str">
        <f>'SINAPI COMPOSIÇÕES'!I6378</f>
        <v>H</v>
      </c>
      <c r="E6375" s="8">
        <f>'SINAPI COMPOSIÇÕES'!K6378</f>
        <v>21.56</v>
      </c>
    </row>
    <row r="6376" spans="1:5" s="8" customFormat="1" ht="33.200000000000003" hidden="1" customHeight="1" outlineLevel="1">
      <c r="A6376" s="8">
        <f>'SINAPI COMPOSIÇÕES'!G6379</f>
        <v>88275</v>
      </c>
      <c r="C6376" s="8" t="str">
        <f>'SINAPI COMPOSIÇÕES'!H6379</f>
        <v>MECÃNICO DE EQUIPAMENTOS PESADOS COM ENCARGOS COMPLEMENTARES</v>
      </c>
      <c r="D6376" s="8" t="str">
        <f>'SINAPI COMPOSIÇÕES'!I6379</f>
        <v>H</v>
      </c>
      <c r="E6376" s="8">
        <f>'SINAPI COMPOSIÇÕES'!K6379</f>
        <v>28.52</v>
      </c>
    </row>
    <row r="6377" spans="1:5" s="8" customFormat="1" ht="33.200000000000003" hidden="1" customHeight="1" outlineLevel="1">
      <c r="A6377" s="8">
        <f>'SINAPI COMPOSIÇÕES'!G6380</f>
        <v>88277</v>
      </c>
      <c r="C6377" s="8" t="str">
        <f>'SINAPI COMPOSIÇÕES'!H6380</f>
        <v>MONTADOR (TUBO AÇO/EQUIPAMENTOS) COM ENCARGOS COMPLEMENTARES</v>
      </c>
      <c r="D6377" s="8" t="str">
        <f>'SINAPI COMPOSIÇÕES'!I6380</f>
        <v>H</v>
      </c>
      <c r="E6377" s="8">
        <f>'SINAPI COMPOSIÇÕES'!K6380</f>
        <v>23.4</v>
      </c>
    </row>
    <row r="6378" spans="1:5" s="8" customFormat="1" ht="33.200000000000003" hidden="1" customHeight="1" outlineLevel="1">
      <c r="A6378" s="8">
        <f>'SINAPI COMPOSIÇÕES'!G6381</f>
        <v>88278</v>
      </c>
      <c r="C6378" s="8" t="str">
        <f>'SINAPI COMPOSIÇÕES'!H6381</f>
        <v>MONTADOR DE ESTRUTURA METÁLICA COM ENCARGOS COMPLEMENTARES</v>
      </c>
      <c r="D6378" s="8" t="str">
        <f>'SINAPI COMPOSIÇÕES'!I6381</f>
        <v>H</v>
      </c>
      <c r="E6378" s="8">
        <f>'SINAPI COMPOSIÇÕES'!K6381</f>
        <v>21.25</v>
      </c>
    </row>
    <row r="6379" spans="1:5" s="8" customFormat="1" ht="33.200000000000003" hidden="1" customHeight="1" outlineLevel="1">
      <c r="A6379" s="8">
        <f>'SINAPI COMPOSIÇÕES'!G6382</f>
        <v>88279</v>
      </c>
      <c r="C6379" s="8" t="str">
        <f>'SINAPI COMPOSIÇÕES'!H6382</f>
        <v>MONTADOR ELETROMECÃNICO COM ENCARGOS COMPLEMENTARES</v>
      </c>
      <c r="D6379" s="8" t="str">
        <f>'SINAPI COMPOSIÇÕES'!I6382</f>
        <v>H</v>
      </c>
      <c r="E6379" s="8">
        <f>'SINAPI COMPOSIÇÕES'!K6382</f>
        <v>22.98</v>
      </c>
    </row>
    <row r="6380" spans="1:5" s="8" customFormat="1" ht="33.200000000000003" hidden="1" customHeight="1" outlineLevel="1">
      <c r="A6380" s="8">
        <f>'SINAPI COMPOSIÇÕES'!G6383</f>
        <v>88281</v>
      </c>
      <c r="C6380" s="8" t="str">
        <f>'SINAPI COMPOSIÇÕES'!H6383</f>
        <v>MOTORISTA DE BASCULANTE COM ENCARGOS COMPLEMENTARES</v>
      </c>
      <c r="D6380" s="8" t="str">
        <f>'SINAPI COMPOSIÇÕES'!I6383</f>
        <v>H</v>
      </c>
      <c r="E6380" s="8">
        <f>'SINAPI COMPOSIÇÕES'!K6383</f>
        <v>20.46</v>
      </c>
    </row>
    <row r="6381" spans="1:5" s="8" customFormat="1" ht="33.200000000000003" hidden="1" customHeight="1" outlineLevel="1">
      <c r="A6381" s="8">
        <f>'SINAPI COMPOSIÇÕES'!G6384</f>
        <v>88282</v>
      </c>
      <c r="C6381" s="8" t="str">
        <f>'SINAPI COMPOSIÇÕES'!H6384</f>
        <v>MOTORISTA DE CAMINHÃO COM ENCARGOS COMPLEMENTARES</v>
      </c>
      <c r="D6381" s="8" t="str">
        <f>'SINAPI COMPOSIÇÕES'!I6384</f>
        <v>H</v>
      </c>
      <c r="E6381" s="8">
        <f>'SINAPI COMPOSIÇÕES'!K6384</f>
        <v>21.51</v>
      </c>
    </row>
    <row r="6382" spans="1:5" s="8" customFormat="1" ht="33.200000000000003" hidden="1" customHeight="1" outlineLevel="1">
      <c r="A6382" s="8">
        <f>'SINAPI COMPOSIÇÕES'!G6385</f>
        <v>88283</v>
      </c>
      <c r="C6382" s="8" t="str">
        <f>'SINAPI COMPOSIÇÕES'!H6385</f>
        <v>MOTORISTA DE CAMINHÃO E CARRETA COM ENCARGOS COMPLEMENTARES</v>
      </c>
      <c r="D6382" s="8" t="str">
        <f>'SINAPI COMPOSIÇÕES'!I6385</f>
        <v>H</v>
      </c>
      <c r="E6382" s="8">
        <f>'SINAPI COMPOSIÇÕES'!K6385</f>
        <v>27.69</v>
      </c>
    </row>
    <row r="6383" spans="1:5" s="8" customFormat="1" ht="33.200000000000003" hidden="1" customHeight="1" outlineLevel="1">
      <c r="A6383" s="8">
        <f>'SINAPI COMPOSIÇÕES'!G6386</f>
        <v>88284</v>
      </c>
      <c r="C6383" s="8" t="str">
        <f>'SINAPI COMPOSIÇÕES'!H6386</f>
        <v>MOTORISTA DE VEIÍCULO LEVE COM ENCARGOS COMPLEMENTARES</v>
      </c>
      <c r="D6383" s="8" t="str">
        <f>'SINAPI COMPOSIÇÕES'!I6386</f>
        <v>H</v>
      </c>
      <c r="E6383" s="8">
        <f>'SINAPI COMPOSIÇÕES'!K6386</f>
        <v>19.739999999999998</v>
      </c>
    </row>
    <row r="6384" spans="1:5" s="8" customFormat="1" ht="33.200000000000003" hidden="1" customHeight="1" outlineLevel="1">
      <c r="A6384" s="8">
        <f>'SINAPI COMPOSIÇÕES'!G6387</f>
        <v>88285</v>
      </c>
      <c r="C6384" s="8" t="str">
        <f>'SINAPI COMPOSIÇÕES'!H6387</f>
        <v>MOTORISTA DE VEÍCULO PESADO COM ENCARGOS COMPLEMENTARES</v>
      </c>
      <c r="D6384" s="8" t="str">
        <f>'SINAPI COMPOSIÇÕES'!I6387</f>
        <v>H</v>
      </c>
      <c r="E6384" s="8">
        <f>'SINAPI COMPOSIÇÕES'!K6387</f>
        <v>24.82</v>
      </c>
    </row>
    <row r="6385" spans="1:5" s="8" customFormat="1" ht="33.200000000000003" hidden="1" customHeight="1" outlineLevel="1">
      <c r="A6385" s="8">
        <f>'SINAPI COMPOSIÇÕES'!G6388</f>
        <v>88286</v>
      </c>
      <c r="C6385" s="8" t="str">
        <f>'SINAPI COMPOSIÇÕES'!H6388</f>
        <v>MOTORISTA OPERADOR DE MUNCK COM ENCARGOS COMPLEMENTARES</v>
      </c>
      <c r="D6385" s="8" t="str">
        <f>'SINAPI COMPOSIÇÕES'!I6388</f>
        <v>H</v>
      </c>
      <c r="E6385" s="8">
        <f>'SINAPI COMPOSIÇÕES'!K6388</f>
        <v>22.25</v>
      </c>
    </row>
    <row r="6386" spans="1:5" s="8" customFormat="1" ht="33.200000000000003" hidden="1" customHeight="1" outlineLevel="1">
      <c r="A6386" s="8">
        <f>'SINAPI COMPOSIÇÕES'!G6389</f>
        <v>88288</v>
      </c>
      <c r="C6386" s="8" t="str">
        <f>'SINAPI COMPOSIÇÕES'!H6389</f>
        <v>NIVELADOR COM ENCARGOS COMPLEMENTARES</v>
      </c>
      <c r="D6386" s="8" t="str">
        <f>'SINAPI COMPOSIÇÕES'!I6389</f>
        <v>H</v>
      </c>
      <c r="E6386" s="8">
        <f>'SINAPI COMPOSIÇÕES'!K6389</f>
        <v>19.71</v>
      </c>
    </row>
    <row r="6387" spans="1:5" s="8" customFormat="1" ht="33.200000000000003" hidden="1" customHeight="1" outlineLevel="1">
      <c r="A6387" s="8">
        <f>'SINAPI COMPOSIÇÕES'!G6390</f>
        <v>88291</v>
      </c>
      <c r="C6387" s="8" t="str">
        <f>'SINAPI COMPOSIÇÕES'!H6390</f>
        <v>OPERADOR DE BETONEIRA (CAMINHÃO) COM ENCARGOS COMPLEMENTARES</v>
      </c>
      <c r="D6387" s="8" t="str">
        <f>'SINAPI COMPOSIÇÕES'!I6390</f>
        <v>H</v>
      </c>
      <c r="E6387" s="8">
        <f>'SINAPI COMPOSIÇÕES'!K6390</f>
        <v>19.72</v>
      </c>
    </row>
    <row r="6388" spans="1:5" s="8" customFormat="1" ht="33.200000000000003" hidden="1" customHeight="1" outlineLevel="1">
      <c r="A6388" s="8">
        <f>'SINAPI COMPOSIÇÕES'!G6391</f>
        <v>88292</v>
      </c>
      <c r="C6388" s="8" t="str">
        <f>'SINAPI COMPOSIÇÕES'!H6391</f>
        <v>OPERADOR DE COMPRESSOR OU COMPRESSORISTA COM ENCARGOS COMPLEMENTARES</v>
      </c>
      <c r="D6388" s="8" t="str">
        <f>'SINAPI COMPOSIÇÕES'!I6391</f>
        <v>H</v>
      </c>
      <c r="E6388" s="8">
        <f>'SINAPI COMPOSIÇÕES'!K6391</f>
        <v>20.86</v>
      </c>
    </row>
    <row r="6389" spans="1:5" s="8" customFormat="1" ht="33.200000000000003" hidden="1" customHeight="1" outlineLevel="1">
      <c r="A6389" s="8">
        <f>'SINAPI COMPOSIÇÕES'!G6392</f>
        <v>88293</v>
      </c>
      <c r="C6389" s="8" t="str">
        <f>'SINAPI COMPOSIÇÕES'!H6392</f>
        <v>OPERADOR DE DEMARCADORA DE FAIXAS COM ENCARGOS COMPLEMENTARES</v>
      </c>
      <c r="D6389" s="8" t="str">
        <f>'SINAPI COMPOSIÇÕES'!I6392</f>
        <v>H</v>
      </c>
      <c r="E6389" s="8">
        <f>'SINAPI COMPOSIÇÕES'!K6392</f>
        <v>23.59</v>
      </c>
    </row>
    <row r="6390" spans="1:5" s="8" customFormat="1" ht="33.200000000000003" hidden="1" customHeight="1" outlineLevel="1">
      <c r="A6390" s="8">
        <f>'SINAPI COMPOSIÇÕES'!G6393</f>
        <v>88294</v>
      </c>
      <c r="C6390" s="8" t="str">
        <f>'SINAPI COMPOSIÇÕES'!H6393</f>
        <v>OPERADOR DE ESCAVADEIRA COM ENCARGOS COMPLEMENTARES</v>
      </c>
      <c r="D6390" s="8" t="str">
        <f>'SINAPI COMPOSIÇÕES'!I6393</f>
        <v>H</v>
      </c>
      <c r="E6390" s="8">
        <f>'SINAPI COMPOSIÇÕES'!K6393</f>
        <v>25.6</v>
      </c>
    </row>
    <row r="6391" spans="1:5" s="8" customFormat="1" ht="33.200000000000003" hidden="1" customHeight="1" outlineLevel="1">
      <c r="A6391" s="8">
        <f>'SINAPI COMPOSIÇÕES'!G6394</f>
        <v>88295</v>
      </c>
      <c r="C6391" s="8" t="str">
        <f>'SINAPI COMPOSIÇÕES'!H6394</f>
        <v>OPERADOR DE GUINCHO COM ENCARGOS COMPLEMENTARES</v>
      </c>
      <c r="D6391" s="8" t="str">
        <f>'SINAPI COMPOSIÇÕES'!I6394</f>
        <v>H</v>
      </c>
      <c r="E6391" s="8">
        <f>'SINAPI COMPOSIÇÕES'!K6394</f>
        <v>21.32</v>
      </c>
    </row>
    <row r="6392" spans="1:5" s="8" customFormat="1" ht="33.200000000000003" hidden="1" customHeight="1" outlineLevel="1">
      <c r="A6392" s="8">
        <f>'SINAPI COMPOSIÇÕES'!G6395</f>
        <v>88296</v>
      </c>
      <c r="C6392" s="8" t="str">
        <f>'SINAPI COMPOSIÇÕES'!H6395</f>
        <v>OPERADOR DE GUINDASTE COM ENCARGOS COMPLEMENTARES</v>
      </c>
      <c r="D6392" s="8" t="str">
        <f>'SINAPI COMPOSIÇÕES'!I6395</f>
        <v>H</v>
      </c>
      <c r="E6392" s="8">
        <f>'SINAPI COMPOSIÇÕES'!K6395</f>
        <v>20.07</v>
      </c>
    </row>
    <row r="6393" spans="1:5" s="8" customFormat="1" ht="33.200000000000003" hidden="1" customHeight="1" outlineLevel="1">
      <c r="A6393" s="8">
        <f>'SINAPI COMPOSIÇÕES'!G6396</f>
        <v>88297</v>
      </c>
      <c r="C6393" s="8" t="str">
        <f>'SINAPI COMPOSIÇÕES'!H6396</f>
        <v>OPERADOR DE MÁQUINAS E EQUIPAMENTOS COM ENCARGOS COMPLEMENTARES</v>
      </c>
      <c r="D6393" s="8" t="str">
        <f>'SINAPI COMPOSIÇÕES'!I6396</f>
        <v>H</v>
      </c>
      <c r="E6393" s="8">
        <f>'SINAPI COMPOSIÇÕES'!K6396</f>
        <v>22.27</v>
      </c>
    </row>
    <row r="6394" spans="1:5" s="8" customFormat="1" ht="33.200000000000003" hidden="1" customHeight="1" outlineLevel="1">
      <c r="A6394" s="8">
        <f>'SINAPI COMPOSIÇÕES'!G6397</f>
        <v>88298</v>
      </c>
      <c r="C6394" s="8" t="str">
        <f>'SINAPI COMPOSIÇÕES'!H6397</f>
        <v>OPERADOR DE MARTELETE OU MARTELETEIRO COM ENCARGOS COMPLEMENTARES</v>
      </c>
      <c r="D6394" s="8" t="str">
        <f>'SINAPI COMPOSIÇÕES'!I6397</f>
        <v>H</v>
      </c>
      <c r="E6394" s="8">
        <f>'SINAPI COMPOSIÇÕES'!K6397</f>
        <v>18.989999999999998</v>
      </c>
    </row>
    <row r="6395" spans="1:5" s="8" customFormat="1" ht="33.200000000000003" hidden="1" customHeight="1" outlineLevel="1">
      <c r="A6395" s="8">
        <f>'SINAPI COMPOSIÇÕES'!G6398</f>
        <v>88299</v>
      </c>
      <c r="C6395" s="8" t="str">
        <f>'SINAPI COMPOSIÇÕES'!H6398</f>
        <v>OPERADOR DE MOTO-ESCREIPER COM ENCARGOS COMPLEMENTARES</v>
      </c>
      <c r="D6395" s="8" t="str">
        <f>'SINAPI COMPOSIÇÕES'!I6398</f>
        <v>H</v>
      </c>
      <c r="E6395" s="8">
        <f>'SINAPI COMPOSIÇÕES'!K6398</f>
        <v>23.93</v>
      </c>
    </row>
    <row r="6396" spans="1:5" s="8" customFormat="1" ht="33.200000000000003" hidden="1" customHeight="1" outlineLevel="1">
      <c r="A6396" s="8">
        <f>'SINAPI COMPOSIÇÕES'!G6399</f>
        <v>88300</v>
      </c>
      <c r="C6396" s="8" t="str">
        <f>'SINAPI COMPOSIÇÕES'!H6399</f>
        <v>OPERADOR DE MOTONIVELADORA COM ENCARGOS COMPLEMENTARES</v>
      </c>
      <c r="D6396" s="8" t="str">
        <f>'SINAPI COMPOSIÇÕES'!I6399</f>
        <v>H</v>
      </c>
      <c r="E6396" s="8">
        <f>'SINAPI COMPOSIÇÕES'!K6399</f>
        <v>28.66</v>
      </c>
    </row>
    <row r="6397" spans="1:5" s="8" customFormat="1" ht="33.200000000000003" hidden="1" customHeight="1" outlineLevel="1">
      <c r="A6397" s="8">
        <f>'SINAPI COMPOSIÇÕES'!G6400</f>
        <v>88301</v>
      </c>
      <c r="C6397" s="8" t="str">
        <f>'SINAPI COMPOSIÇÕES'!H6400</f>
        <v>OPERADOR DE PÁ CARREGADEIRA COM ENCARGOS COMPLEMENTARES</v>
      </c>
      <c r="D6397" s="8" t="str">
        <f>'SINAPI COMPOSIÇÕES'!I6400</f>
        <v>H</v>
      </c>
      <c r="E6397" s="8">
        <f>'SINAPI COMPOSIÇÕES'!K6400</f>
        <v>25.46</v>
      </c>
    </row>
    <row r="6398" spans="1:5" s="8" customFormat="1" ht="33.200000000000003" hidden="1" customHeight="1" outlineLevel="1">
      <c r="A6398" s="8">
        <f>'SINAPI COMPOSIÇÕES'!G6401</f>
        <v>88302</v>
      </c>
      <c r="C6398" s="8" t="str">
        <f>'SINAPI COMPOSIÇÕES'!H6401</f>
        <v>OPERADOR DE PAVIMENTADORA COM ENCARGOS COMPLEMENTARES</v>
      </c>
      <c r="D6398" s="8" t="str">
        <f>'SINAPI COMPOSIÇÕES'!I6401</f>
        <v>H</v>
      </c>
      <c r="E6398" s="8">
        <f>'SINAPI COMPOSIÇÕES'!K6401</f>
        <v>24.6</v>
      </c>
    </row>
    <row r="6399" spans="1:5" s="8" customFormat="1" ht="33.200000000000003" hidden="1" customHeight="1" outlineLevel="1">
      <c r="A6399" s="8">
        <f>'SINAPI COMPOSIÇÕES'!G6402</f>
        <v>88303</v>
      </c>
      <c r="C6399" s="8" t="str">
        <f>'SINAPI COMPOSIÇÕES'!H6402</f>
        <v>OPERADOR DE ROLO COMPACTADOR COM ENCARGOS COMPLEMENTARES</v>
      </c>
      <c r="D6399" s="8" t="str">
        <f>'SINAPI COMPOSIÇÕES'!I6402</f>
        <v>H</v>
      </c>
      <c r="E6399" s="8">
        <f>'SINAPI COMPOSIÇÕES'!K6402</f>
        <v>19.63</v>
      </c>
    </row>
    <row r="6400" spans="1:5" s="8" customFormat="1" ht="33.200000000000003" hidden="1" customHeight="1" outlineLevel="1">
      <c r="A6400" s="8">
        <f>'SINAPI COMPOSIÇÕES'!G6403</f>
        <v>88304</v>
      </c>
      <c r="C6400" s="8" t="str">
        <f>'SINAPI COMPOSIÇÕES'!H6403</f>
        <v>OPERADOR DE USINA DE ASFALTO, DE SOLOS OU DE CONCRETO COM ENCARGOS COMPLEMENTARES</v>
      </c>
      <c r="D6400" s="8" t="str">
        <f>'SINAPI COMPOSIÇÕES'!I6403</f>
        <v>H</v>
      </c>
      <c r="E6400" s="8">
        <f>'SINAPI COMPOSIÇÕES'!K6403</f>
        <v>21.55</v>
      </c>
    </row>
    <row r="6401" spans="1:5" s="8" customFormat="1" ht="33.200000000000003" hidden="1" customHeight="1" outlineLevel="1">
      <c r="A6401" s="8">
        <f>'SINAPI COMPOSIÇÕES'!G6404</f>
        <v>88306</v>
      </c>
      <c r="C6401" s="8" t="str">
        <f>'SINAPI COMPOSIÇÕES'!H6404</f>
        <v>OPERADOR JATO DE AREIA OU JATISTA COM ENCARGOS COMPLEMENTARES</v>
      </c>
      <c r="D6401" s="8" t="str">
        <f>'SINAPI COMPOSIÇÕES'!I6404</f>
        <v>H</v>
      </c>
      <c r="E6401" s="8">
        <f>'SINAPI COMPOSIÇÕES'!K6404</f>
        <v>23.22</v>
      </c>
    </row>
    <row r="6402" spans="1:5" s="8" customFormat="1" ht="33.200000000000003" hidden="1" customHeight="1" outlineLevel="1">
      <c r="A6402" s="8">
        <f>'SINAPI COMPOSIÇÕES'!G6405</f>
        <v>88307</v>
      </c>
      <c r="C6402" s="8" t="str">
        <f>'SINAPI COMPOSIÇÕES'!H6405</f>
        <v>OPERADOR PARA BATE ESTACAS COM ENCARGOS COMPLEMENTARES</v>
      </c>
      <c r="D6402" s="8" t="str">
        <f>'SINAPI COMPOSIÇÕES'!I6405</f>
        <v>H</v>
      </c>
      <c r="E6402" s="8">
        <f>'SINAPI COMPOSIÇÕES'!K6405</f>
        <v>25.98</v>
      </c>
    </row>
    <row r="6403" spans="1:5" s="8" customFormat="1" ht="33.200000000000003" hidden="1" customHeight="1" outlineLevel="1">
      <c r="A6403" s="8">
        <f>'SINAPI COMPOSIÇÕES'!G6406</f>
        <v>88308</v>
      </c>
      <c r="C6403" s="8" t="str">
        <f>'SINAPI COMPOSIÇÕES'!H6406</f>
        <v>PASTILHEIRO COM ENCARGOS COMPLEMENTARES</v>
      </c>
      <c r="D6403" s="8" t="str">
        <f>'SINAPI COMPOSIÇÕES'!I6406</f>
        <v>H</v>
      </c>
      <c r="E6403" s="8">
        <f>'SINAPI COMPOSIÇÕES'!K6406</f>
        <v>23.27</v>
      </c>
    </row>
    <row r="6404" spans="1:5" s="8" customFormat="1" ht="33.200000000000003" hidden="1" customHeight="1" outlineLevel="1">
      <c r="A6404" s="8">
        <f>'SINAPI COMPOSIÇÕES'!G6407</f>
        <v>88309</v>
      </c>
      <c r="C6404" s="8" t="str">
        <f>'SINAPI COMPOSIÇÕES'!H6407</f>
        <v>PEDREIRO COM ENCARGOS COMPLEMENTARES</v>
      </c>
      <c r="D6404" s="8" t="str">
        <f>'SINAPI COMPOSIÇÕES'!I6407</f>
        <v>H</v>
      </c>
      <c r="E6404" s="8">
        <f>'SINAPI COMPOSIÇÕES'!K6407</f>
        <v>21.26</v>
      </c>
    </row>
    <row r="6405" spans="1:5" s="8" customFormat="1" ht="33.200000000000003" hidden="1" customHeight="1" outlineLevel="1">
      <c r="A6405" s="8">
        <f>'SINAPI COMPOSIÇÕES'!G6408</f>
        <v>88310</v>
      </c>
      <c r="C6405" s="8" t="str">
        <f>'SINAPI COMPOSIÇÕES'!H6408</f>
        <v>PINTOR COM ENCARGOS COMPLEMENTARES</v>
      </c>
      <c r="D6405" s="8" t="str">
        <f>'SINAPI COMPOSIÇÕES'!I6408</f>
        <v>H</v>
      </c>
      <c r="E6405" s="8">
        <f>'SINAPI COMPOSIÇÕES'!K6408</f>
        <v>22.25</v>
      </c>
    </row>
    <row r="6406" spans="1:5" s="8" customFormat="1" ht="33.200000000000003" hidden="1" customHeight="1" outlineLevel="1">
      <c r="A6406" s="8">
        <f>'SINAPI COMPOSIÇÕES'!G6409</f>
        <v>88311</v>
      </c>
      <c r="C6406" s="8" t="str">
        <f>'SINAPI COMPOSIÇÕES'!H6409</f>
        <v>PINTOR DE LETREIROS COM ENCARGOS COMPLEMENTARES</v>
      </c>
      <c r="D6406" s="8" t="str">
        <f>'SINAPI COMPOSIÇÕES'!I6409</f>
        <v>H</v>
      </c>
      <c r="E6406" s="8">
        <f>'SINAPI COMPOSIÇÕES'!K6409</f>
        <v>22.25</v>
      </c>
    </row>
    <row r="6407" spans="1:5" s="8" customFormat="1" ht="33.200000000000003" hidden="1" customHeight="1" outlineLevel="1">
      <c r="A6407" s="8">
        <f>'SINAPI COMPOSIÇÕES'!G6410</f>
        <v>88312</v>
      </c>
      <c r="C6407" s="8" t="str">
        <f>'SINAPI COMPOSIÇÕES'!H6410</f>
        <v>PINTOR PARA TINTA EPÓXI COM ENCARGOS COMPLEMENTARES</v>
      </c>
      <c r="D6407" s="8" t="str">
        <f>'SINAPI COMPOSIÇÕES'!I6410</f>
        <v>H</v>
      </c>
      <c r="E6407" s="8">
        <f>'SINAPI COMPOSIÇÕES'!K6410</f>
        <v>23.56</v>
      </c>
    </row>
    <row r="6408" spans="1:5" s="8" customFormat="1" ht="33.200000000000003" hidden="1" customHeight="1" outlineLevel="1">
      <c r="A6408" s="8">
        <f>'SINAPI COMPOSIÇÕES'!G6411</f>
        <v>88313</v>
      </c>
      <c r="C6408" s="8" t="str">
        <f>'SINAPI COMPOSIÇÕES'!H6411</f>
        <v>POCEIRO COM ENCARGOS COMPLEMENTARES</v>
      </c>
      <c r="D6408" s="8" t="str">
        <f>'SINAPI COMPOSIÇÕES'!I6411</f>
        <v>H</v>
      </c>
      <c r="E6408" s="8">
        <f>'SINAPI COMPOSIÇÕES'!K6411</f>
        <v>20.13</v>
      </c>
    </row>
    <row r="6409" spans="1:5" s="8" customFormat="1" ht="33.200000000000003" hidden="1" customHeight="1" outlineLevel="1">
      <c r="A6409" s="8">
        <f>'SINAPI COMPOSIÇÕES'!G6412</f>
        <v>88314</v>
      </c>
      <c r="C6409" s="8" t="str">
        <f>'SINAPI COMPOSIÇÕES'!H6412</f>
        <v>RASTELEIRO COM ENCARGOS COMPLEMENTARES</v>
      </c>
      <c r="D6409" s="8" t="str">
        <f>'SINAPI COMPOSIÇÕES'!I6412</f>
        <v>H</v>
      </c>
      <c r="E6409" s="8">
        <f>'SINAPI COMPOSIÇÕES'!K6412</f>
        <v>17.600000000000001</v>
      </c>
    </row>
    <row r="6410" spans="1:5" s="8" customFormat="1" ht="33.200000000000003" hidden="1" customHeight="1" outlineLevel="1">
      <c r="A6410" s="8">
        <f>'SINAPI COMPOSIÇÕES'!G6413</f>
        <v>88315</v>
      </c>
      <c r="C6410" s="8" t="str">
        <f>'SINAPI COMPOSIÇÕES'!H6413</f>
        <v>SERRALHEIRO COM ENCARGOS COMPLEMENTARES</v>
      </c>
      <c r="D6410" s="8" t="str">
        <f>'SINAPI COMPOSIÇÕES'!I6413</f>
        <v>H</v>
      </c>
      <c r="E6410" s="8">
        <f>'SINAPI COMPOSIÇÕES'!K6413</f>
        <v>21.14</v>
      </c>
    </row>
    <row r="6411" spans="1:5" s="8" customFormat="1" ht="33.200000000000003" hidden="1" customHeight="1" outlineLevel="1">
      <c r="A6411" s="8">
        <f>'SINAPI COMPOSIÇÕES'!G6414</f>
        <v>88316</v>
      </c>
      <c r="C6411" s="8" t="str">
        <f>'SINAPI COMPOSIÇÕES'!H6414</f>
        <v>SERVENTE COM ENCARGOS COMPLEMENTARES</v>
      </c>
      <c r="D6411" s="8" t="str">
        <f>'SINAPI COMPOSIÇÕES'!I6414</f>
        <v>H</v>
      </c>
      <c r="E6411" s="8">
        <f>'SINAPI COMPOSIÇÕES'!K6414</f>
        <v>15.16</v>
      </c>
    </row>
    <row r="6412" spans="1:5" s="8" customFormat="1" ht="33.200000000000003" hidden="1" customHeight="1" outlineLevel="1">
      <c r="A6412" s="8">
        <f>'SINAPI COMPOSIÇÕES'!G6415</f>
        <v>88317</v>
      </c>
      <c r="C6412" s="8" t="str">
        <f>'SINAPI COMPOSIÇÕES'!H6415</f>
        <v>SOLDADOR COM ENCARGOS COMPLEMENTARES</v>
      </c>
      <c r="D6412" s="8" t="str">
        <f>'SINAPI COMPOSIÇÕES'!I6415</f>
        <v>H</v>
      </c>
      <c r="E6412" s="8">
        <f>'SINAPI COMPOSIÇÕES'!K6415</f>
        <v>21.8</v>
      </c>
    </row>
    <row r="6413" spans="1:5" s="8" customFormat="1" ht="33.200000000000003" hidden="1" customHeight="1" outlineLevel="1">
      <c r="A6413" s="8">
        <f>'SINAPI COMPOSIÇÕES'!G6416</f>
        <v>88318</v>
      </c>
      <c r="C6413" s="8" t="str">
        <f>'SINAPI COMPOSIÇÕES'!H6416</f>
        <v>SOLDADOR A (PARA SOLDA A SER TESTADA COM RAIOS "X") COM ENCARGOS COMPLEMENTARES</v>
      </c>
      <c r="D6413" s="8" t="str">
        <f>'SINAPI COMPOSIÇÕES'!I6416</f>
        <v>H</v>
      </c>
      <c r="E6413" s="8">
        <f>'SINAPI COMPOSIÇÕES'!K6416</f>
        <v>25.05</v>
      </c>
    </row>
    <row r="6414" spans="1:5" s="8" customFormat="1" ht="33.200000000000003" hidden="1" customHeight="1" outlineLevel="1">
      <c r="A6414" s="8">
        <f>'SINAPI COMPOSIÇÕES'!G6417</f>
        <v>88320</v>
      </c>
      <c r="C6414" s="8" t="str">
        <f>'SINAPI COMPOSIÇÕES'!H6417</f>
        <v>TAQUEADOR OU TAQUEIRO COM ENCARGOS COMPLEMENTARES</v>
      </c>
      <c r="D6414" s="8" t="str">
        <f>'SINAPI COMPOSIÇÕES'!I6417</f>
        <v>H</v>
      </c>
      <c r="E6414" s="8">
        <f>'SINAPI COMPOSIÇÕES'!K6417</f>
        <v>24.94</v>
      </c>
    </row>
    <row r="6415" spans="1:5" s="8" customFormat="1" ht="33.200000000000003" hidden="1" customHeight="1" outlineLevel="1">
      <c r="A6415" s="8">
        <f>'SINAPI COMPOSIÇÕES'!G6418</f>
        <v>88321</v>
      </c>
      <c r="C6415" s="8" t="str">
        <f>'SINAPI COMPOSIÇÕES'!H6418</f>
        <v>TÉCNICO DE LABORATÓRIO COM ENCARGOS COMPLEMENTARES</v>
      </c>
      <c r="D6415" s="8" t="str">
        <f>'SINAPI COMPOSIÇÕES'!I6418</f>
        <v>H</v>
      </c>
      <c r="E6415" s="8">
        <f>'SINAPI COMPOSIÇÕES'!K6418</f>
        <v>27.89</v>
      </c>
    </row>
    <row r="6416" spans="1:5" s="8" customFormat="1" ht="33.200000000000003" hidden="1" customHeight="1" outlineLevel="1">
      <c r="A6416" s="8">
        <f>'SINAPI COMPOSIÇÕES'!G6419</f>
        <v>88322</v>
      </c>
      <c r="C6416" s="8" t="str">
        <f>'SINAPI COMPOSIÇÕES'!H6419</f>
        <v>TÉCNICO DE SONDAGEM COM ENCARGOS COMPLEMENTARES</v>
      </c>
      <c r="D6416" s="8" t="str">
        <f>'SINAPI COMPOSIÇÕES'!I6419</f>
        <v>H</v>
      </c>
      <c r="E6416" s="8">
        <f>'SINAPI COMPOSIÇÕES'!K6419</f>
        <v>32.299999999999997</v>
      </c>
    </row>
    <row r="6417" spans="1:5" s="8" customFormat="1" ht="33.200000000000003" hidden="1" customHeight="1" outlineLevel="1">
      <c r="A6417" s="8">
        <f>'SINAPI COMPOSIÇÕES'!G6420</f>
        <v>88323</v>
      </c>
      <c r="C6417" s="8" t="str">
        <f>'SINAPI COMPOSIÇÕES'!H6420</f>
        <v>TELHADISTA COM ENCARGOS COMPLEMENTARES</v>
      </c>
      <c r="D6417" s="8" t="str">
        <f>'SINAPI COMPOSIÇÕES'!I6420</f>
        <v>H</v>
      </c>
      <c r="E6417" s="8">
        <f>'SINAPI COMPOSIÇÕES'!K6420</f>
        <v>23.12</v>
      </c>
    </row>
    <row r="6418" spans="1:5" s="8" customFormat="1" ht="33.200000000000003" hidden="1" customHeight="1" outlineLevel="1">
      <c r="A6418" s="8">
        <f>'SINAPI COMPOSIÇÕES'!G6421</f>
        <v>88324</v>
      </c>
      <c r="C6418" s="8" t="str">
        <f>'SINAPI COMPOSIÇÕES'!H6421</f>
        <v>TRATORISTA COM ENCARGOS COMPLEMENTARES</v>
      </c>
      <c r="D6418" s="8" t="str">
        <f>'SINAPI COMPOSIÇÕES'!I6421</f>
        <v>H</v>
      </c>
      <c r="E6418" s="8">
        <f>'SINAPI COMPOSIÇÕES'!K6421</f>
        <v>23.26</v>
      </c>
    </row>
    <row r="6419" spans="1:5" s="8" customFormat="1" ht="33.200000000000003" hidden="1" customHeight="1" outlineLevel="1">
      <c r="A6419" s="8">
        <f>'SINAPI COMPOSIÇÕES'!G6422</f>
        <v>88325</v>
      </c>
      <c r="C6419" s="8" t="str">
        <f>'SINAPI COMPOSIÇÕES'!H6422</f>
        <v>VIDRACEIRO COM ENCARGOS COMPLEMENTARES</v>
      </c>
      <c r="D6419" s="8" t="str">
        <f>'SINAPI COMPOSIÇÕES'!I6422</f>
        <v>H</v>
      </c>
      <c r="E6419" s="8">
        <f>'SINAPI COMPOSIÇÕES'!K6422</f>
        <v>17.93</v>
      </c>
    </row>
    <row r="6420" spans="1:5" s="8" customFormat="1" ht="33.200000000000003" hidden="1" customHeight="1" outlineLevel="1">
      <c r="A6420" s="8">
        <f>'SINAPI COMPOSIÇÕES'!G6423</f>
        <v>88326</v>
      </c>
      <c r="C6420" s="8" t="str">
        <f>'SINAPI COMPOSIÇÕES'!H6423</f>
        <v>VIGIA NOTURNO COM ENCARGOS COMPLEMENTARES</v>
      </c>
      <c r="D6420" s="8" t="str">
        <f>'SINAPI COMPOSIÇÕES'!I6423</f>
        <v>H</v>
      </c>
      <c r="E6420" s="8">
        <f>'SINAPI COMPOSIÇÕES'!K6423</f>
        <v>19.809999999999999</v>
      </c>
    </row>
    <row r="6421" spans="1:5" s="8" customFormat="1" ht="33.200000000000003" hidden="1" customHeight="1" outlineLevel="1">
      <c r="A6421" s="8">
        <f>'SINAPI COMPOSIÇÕES'!G6424</f>
        <v>88377</v>
      </c>
      <c r="C6421" s="8" t="str">
        <f>'SINAPI COMPOSIÇÕES'!H6424</f>
        <v>OPERADOR DE BETONEIRA ESTACIONÁRIA/MISTURADOR COM ENCARGOS COMPLEMENTARES</v>
      </c>
      <c r="D6421" s="8" t="str">
        <f>'SINAPI COMPOSIÇÕES'!I6424</f>
        <v>H</v>
      </c>
      <c r="E6421" s="8">
        <f>'SINAPI COMPOSIÇÕES'!K6424</f>
        <v>19.14</v>
      </c>
    </row>
    <row r="6422" spans="1:5" s="8" customFormat="1" ht="33.200000000000003" hidden="1" customHeight="1" outlineLevel="1">
      <c r="A6422" s="8">
        <f>'SINAPI COMPOSIÇÕES'!G6425</f>
        <v>88441</v>
      </c>
      <c r="C6422" s="8" t="str">
        <f>'SINAPI COMPOSIÇÕES'!H6425</f>
        <v>JARDINEIRO COM ENCARGOS COMPLEMENTARES</v>
      </c>
      <c r="D6422" s="8" t="str">
        <f>'SINAPI COMPOSIÇÕES'!I6425</f>
        <v>H</v>
      </c>
      <c r="E6422" s="8">
        <f>'SINAPI COMPOSIÇÕES'!K6425</f>
        <v>20.5</v>
      </c>
    </row>
    <row r="6423" spans="1:5" s="8" customFormat="1" ht="33.200000000000003" hidden="1" customHeight="1" outlineLevel="1">
      <c r="A6423" s="8">
        <f>'SINAPI COMPOSIÇÕES'!G6426</f>
        <v>88597</v>
      </c>
      <c r="C6423" s="8" t="str">
        <f>'SINAPI COMPOSIÇÕES'!H6426</f>
        <v>DESENHISTA DETALHISTA COM ENCARGOS COMPLEMENTARES</v>
      </c>
      <c r="D6423" s="8" t="str">
        <f>'SINAPI COMPOSIÇÕES'!I6426</f>
        <v>H</v>
      </c>
      <c r="E6423" s="8">
        <f>'SINAPI COMPOSIÇÕES'!K6426</f>
        <v>60.41</v>
      </c>
    </row>
    <row r="6424" spans="1:5" s="8" customFormat="1" ht="33.200000000000003" hidden="1" customHeight="1" outlineLevel="1">
      <c r="A6424" s="8">
        <f>'SINAPI COMPOSIÇÕES'!G6427</f>
        <v>90766</v>
      </c>
      <c r="C6424" s="8" t="str">
        <f>'SINAPI COMPOSIÇÕES'!H6427</f>
        <v>ALMOXARIFE COM ENCARGOS COMPLEMENTARES</v>
      </c>
      <c r="D6424" s="8" t="str">
        <f>'SINAPI COMPOSIÇÕES'!I6427</f>
        <v>H</v>
      </c>
      <c r="E6424" s="8">
        <f>'SINAPI COMPOSIÇÕES'!K6427</f>
        <v>18.34</v>
      </c>
    </row>
    <row r="6425" spans="1:5" s="8" customFormat="1" ht="33.200000000000003" hidden="1" customHeight="1" outlineLevel="1">
      <c r="A6425" s="8">
        <f>'SINAPI COMPOSIÇÕES'!G6428</f>
        <v>90767</v>
      </c>
      <c r="C6425" s="8" t="str">
        <f>'SINAPI COMPOSIÇÕES'!H6428</f>
        <v>APONTADOR OU APROPRIADOR COM ENCARGOS COMPLEMENTARES</v>
      </c>
      <c r="D6425" s="8" t="str">
        <f>'SINAPI COMPOSIÇÕES'!I6428</f>
        <v>H</v>
      </c>
      <c r="E6425" s="8">
        <f>'SINAPI COMPOSIÇÕES'!K6428</f>
        <v>18.12</v>
      </c>
    </row>
    <row r="6426" spans="1:5" s="8" customFormat="1" ht="33.200000000000003" hidden="1" customHeight="1" outlineLevel="1">
      <c r="A6426" s="8">
        <f>'SINAPI COMPOSIÇÕES'!G6429</f>
        <v>90768</v>
      </c>
      <c r="C6426" s="8" t="str">
        <f>'SINAPI COMPOSIÇÕES'!H6429</f>
        <v>ARQUITETO DE OBRA JUNIOR COM ENCARGOS COMPLEMENTARES</v>
      </c>
      <c r="D6426" s="8" t="str">
        <f>'SINAPI COMPOSIÇÕES'!I6429</f>
        <v>H</v>
      </c>
      <c r="E6426" s="8">
        <f>'SINAPI COMPOSIÇÕES'!K6429</f>
        <v>65.36</v>
      </c>
    </row>
    <row r="6427" spans="1:5" s="8" customFormat="1" ht="33.200000000000003" hidden="1" customHeight="1" outlineLevel="1">
      <c r="A6427" s="8">
        <f>'SINAPI COMPOSIÇÕES'!G6430</f>
        <v>90769</v>
      </c>
      <c r="C6427" s="8" t="str">
        <f>'SINAPI COMPOSIÇÕES'!H6430</f>
        <v>ARQUITETO DE OBRA PLENO COM ENCARGOS COMPLEMENTARES</v>
      </c>
      <c r="D6427" s="8" t="str">
        <f>'SINAPI COMPOSIÇÕES'!I6430</f>
        <v>H</v>
      </c>
      <c r="E6427" s="8">
        <f>'SINAPI COMPOSIÇÕES'!K6430</f>
        <v>92.36</v>
      </c>
    </row>
    <row r="6428" spans="1:5" s="8" customFormat="1" ht="33.200000000000003" hidden="1" customHeight="1" outlineLevel="1">
      <c r="A6428" s="8">
        <f>'SINAPI COMPOSIÇÕES'!G6431</f>
        <v>90770</v>
      </c>
      <c r="C6428" s="8" t="str">
        <f>'SINAPI COMPOSIÇÕES'!H6431</f>
        <v>ARQUITETO DE OBRA SENIOR COM ENCARGOS COMPLEMENTARES</v>
      </c>
      <c r="D6428" s="8" t="str">
        <f>'SINAPI COMPOSIÇÕES'!I6431</f>
        <v>H</v>
      </c>
      <c r="E6428" s="8">
        <f>'SINAPI COMPOSIÇÕES'!K6431</f>
        <v>121.75</v>
      </c>
    </row>
    <row r="6429" spans="1:5" s="8" customFormat="1" ht="33.200000000000003" hidden="1" customHeight="1" outlineLevel="1">
      <c r="A6429" s="8">
        <f>'SINAPI COMPOSIÇÕES'!G6432</f>
        <v>90771</v>
      </c>
      <c r="C6429" s="8" t="str">
        <f>'SINAPI COMPOSIÇÕES'!H6432</f>
        <v>AUXILIAR DE DESENHISTA COM ENCARGOS COMPLEMENTARES</v>
      </c>
      <c r="D6429" s="8" t="str">
        <f>'SINAPI COMPOSIÇÕES'!I6432</f>
        <v>H</v>
      </c>
      <c r="E6429" s="8">
        <f>'SINAPI COMPOSIÇÕES'!K6432</f>
        <v>53.31</v>
      </c>
    </row>
    <row r="6430" spans="1:5" s="8" customFormat="1" ht="33.200000000000003" hidden="1" customHeight="1" outlineLevel="1">
      <c r="A6430" s="8">
        <f>'SINAPI COMPOSIÇÕES'!G6433</f>
        <v>90772</v>
      </c>
      <c r="C6430" s="8" t="str">
        <f>'SINAPI COMPOSIÇÕES'!H6433</f>
        <v>AUXILIAR DE ESCRITORIO COM ENCARGOS COMPLEMENTARES</v>
      </c>
      <c r="D6430" s="8" t="str">
        <f>'SINAPI COMPOSIÇÕES'!I6433</f>
        <v>H</v>
      </c>
      <c r="E6430" s="8">
        <f>'SINAPI COMPOSIÇÕES'!K6433</f>
        <v>15.95</v>
      </c>
    </row>
    <row r="6431" spans="1:5" s="8" customFormat="1" ht="33.200000000000003" hidden="1" customHeight="1" outlineLevel="1">
      <c r="A6431" s="8">
        <f>'SINAPI COMPOSIÇÕES'!G6434</f>
        <v>90773</v>
      </c>
      <c r="C6431" s="8" t="str">
        <f>'SINAPI COMPOSIÇÕES'!H6434</f>
        <v>DESENHISTA COPISTA COM ENCARGOS COMPLEMENTARES</v>
      </c>
      <c r="D6431" s="8" t="str">
        <f>'SINAPI COMPOSIÇÕES'!I6434</f>
        <v>H</v>
      </c>
      <c r="E6431" s="8">
        <f>'SINAPI COMPOSIÇÕES'!K6434</f>
        <v>44.01</v>
      </c>
    </row>
    <row r="6432" spans="1:5" s="8" customFormat="1" ht="33.200000000000003" hidden="1" customHeight="1" outlineLevel="1">
      <c r="A6432" s="8">
        <f>'SINAPI COMPOSIÇÕES'!G6435</f>
        <v>90775</v>
      </c>
      <c r="C6432" s="8" t="str">
        <f>'SINAPI COMPOSIÇÕES'!H6435</f>
        <v>DESENHISTA PROJETISTA COM ENCARGOS COMPLEMENTARES</v>
      </c>
      <c r="D6432" s="8" t="str">
        <f>'SINAPI COMPOSIÇÕES'!I6435</f>
        <v>H</v>
      </c>
      <c r="E6432" s="8">
        <f>'SINAPI COMPOSIÇÕES'!K6435</f>
        <v>59.79</v>
      </c>
    </row>
    <row r="6433" spans="1:5" s="8" customFormat="1" ht="33.200000000000003" hidden="1" customHeight="1" outlineLevel="1">
      <c r="A6433" s="8">
        <f>'SINAPI COMPOSIÇÕES'!G6436</f>
        <v>90776</v>
      </c>
      <c r="C6433" s="8" t="str">
        <f>'SINAPI COMPOSIÇÕES'!H6436</f>
        <v>ENCARREGADO GERAL COM ENCARGOS COMPLEMENTARES</v>
      </c>
      <c r="D6433" s="8" t="str">
        <f>'SINAPI COMPOSIÇÕES'!I6436</f>
        <v>H</v>
      </c>
      <c r="E6433" s="8">
        <f>'SINAPI COMPOSIÇÕES'!K6436</f>
        <v>40.76</v>
      </c>
    </row>
    <row r="6434" spans="1:5" s="8" customFormat="1" ht="33.200000000000003" hidden="1" customHeight="1" outlineLevel="1">
      <c r="A6434" s="8">
        <f>'SINAPI COMPOSIÇÕES'!G6437</f>
        <v>90777</v>
      </c>
      <c r="C6434" s="8" t="str">
        <f>'SINAPI COMPOSIÇÕES'!H6437</f>
        <v>ENGENHEIRO CIVIL DE OBRA JUNIOR COM ENCARGOS COMPLEMENTARES</v>
      </c>
      <c r="D6434" s="8" t="str">
        <f>'SINAPI COMPOSIÇÕES'!I6437</f>
        <v>H</v>
      </c>
      <c r="E6434" s="8">
        <f>'SINAPI COMPOSIÇÕES'!K6437</f>
        <v>88.67</v>
      </c>
    </row>
    <row r="6435" spans="1:5" s="8" customFormat="1" ht="33.200000000000003" hidden="1" customHeight="1" outlineLevel="1">
      <c r="A6435" s="8">
        <f>'SINAPI COMPOSIÇÕES'!G6438</f>
        <v>90778</v>
      </c>
      <c r="C6435" s="8" t="str">
        <f>'SINAPI COMPOSIÇÕES'!H6438</f>
        <v>ENGENHEIRO CIVIL DE OBRA PLENO COM ENCARGOS COMPLEMENTARES</v>
      </c>
      <c r="D6435" s="8" t="str">
        <f>'SINAPI COMPOSIÇÕES'!I6438</f>
        <v>H</v>
      </c>
      <c r="E6435" s="8">
        <f>'SINAPI COMPOSIÇÕES'!K6438</f>
        <v>100.75</v>
      </c>
    </row>
    <row r="6436" spans="1:5" s="8" customFormat="1" ht="33.200000000000003" hidden="1" customHeight="1" outlineLevel="1">
      <c r="A6436" s="8">
        <f>'SINAPI COMPOSIÇÕES'!G6439</f>
        <v>90779</v>
      </c>
      <c r="C6436" s="8" t="str">
        <f>'SINAPI COMPOSIÇÕES'!H6439</f>
        <v>ENGENHEIRO CIVIL DE OBRA SENIOR COM ENCARGOS COMPLEMENTARES</v>
      </c>
      <c r="D6436" s="8" t="str">
        <f>'SINAPI COMPOSIÇÕES'!I6439</f>
        <v>H</v>
      </c>
      <c r="E6436" s="8">
        <f>'SINAPI COMPOSIÇÕES'!K6439</f>
        <v>137.33000000000001</v>
      </c>
    </row>
    <row r="6437" spans="1:5" s="8" customFormat="1" ht="33.200000000000003" hidden="1" customHeight="1" outlineLevel="1">
      <c r="A6437" s="8">
        <f>'SINAPI COMPOSIÇÕES'!G6440</f>
        <v>90780</v>
      </c>
      <c r="C6437" s="8" t="str">
        <f>'SINAPI COMPOSIÇÕES'!H6440</f>
        <v>MESTRE DE OBRAS COM ENCARGOS COMPLEMENTARES</v>
      </c>
      <c r="D6437" s="8" t="str">
        <f>'SINAPI COMPOSIÇÕES'!I6440</f>
        <v>H</v>
      </c>
      <c r="E6437" s="8">
        <f>'SINAPI COMPOSIÇÕES'!K6440</f>
        <v>61.01</v>
      </c>
    </row>
    <row r="6438" spans="1:5" s="8" customFormat="1" ht="33.200000000000003" hidden="1" customHeight="1" outlineLevel="1">
      <c r="A6438" s="8">
        <f>'SINAPI COMPOSIÇÕES'!G6441</f>
        <v>90781</v>
      </c>
      <c r="C6438" s="8" t="str">
        <f>'SINAPI COMPOSIÇÕES'!H6441</f>
        <v>TOPOGRAFO COM ENCARGOS COMPLEMENTARES</v>
      </c>
      <c r="D6438" s="8" t="str">
        <f>'SINAPI COMPOSIÇÕES'!I6441</f>
        <v>H</v>
      </c>
      <c r="E6438" s="8">
        <f>'SINAPI COMPOSIÇÕES'!K6441</f>
        <v>37.22</v>
      </c>
    </row>
    <row r="6439" spans="1:5" s="8" customFormat="1" ht="33.200000000000003" hidden="1" customHeight="1" outlineLevel="1">
      <c r="A6439" s="8">
        <f>'SINAPI COMPOSIÇÕES'!G6442</f>
        <v>91677</v>
      </c>
      <c r="C6439" s="8" t="str">
        <f>'SINAPI COMPOSIÇÕES'!H6442</f>
        <v>ENGENHEIRO ELETRICISTA COM ENCARGOS COMPLEMENTARES</v>
      </c>
      <c r="D6439" s="8" t="str">
        <f>'SINAPI COMPOSIÇÕES'!I6442</f>
        <v>H</v>
      </c>
      <c r="E6439" s="8">
        <f>'SINAPI COMPOSIÇÕES'!K6442</f>
        <v>89.98</v>
      </c>
    </row>
    <row r="6440" spans="1:5" s="8" customFormat="1" ht="33.200000000000003" hidden="1" customHeight="1" outlineLevel="1">
      <c r="A6440" s="8">
        <f>'SINAPI COMPOSIÇÕES'!G6443</f>
        <v>91678</v>
      </c>
      <c r="C6440" s="8" t="str">
        <f>'SINAPI COMPOSIÇÕES'!H6443</f>
        <v>ENGENHEIRO SANITARISTA COM ENCARGOS COMPLEMENTARES</v>
      </c>
      <c r="D6440" s="8" t="str">
        <f>'SINAPI COMPOSIÇÕES'!I6443</f>
        <v>H</v>
      </c>
      <c r="E6440" s="8">
        <f>'SINAPI COMPOSIÇÕES'!K6443</f>
        <v>69.239999999999995</v>
      </c>
    </row>
    <row r="6441" spans="1:5" s="8" customFormat="1" ht="33.200000000000003" hidden="1" customHeight="1" outlineLevel="1">
      <c r="A6441" s="8">
        <f>'SINAPI COMPOSIÇÕES'!G6444</f>
        <v>93558</v>
      </c>
      <c r="C6441" s="8" t="str">
        <f>'SINAPI COMPOSIÇÕES'!H6444</f>
        <v>MOTORISTA DE CAMINHAO COM ENCARGOS COMPLEMENTARES</v>
      </c>
      <c r="D6441" s="8" t="str">
        <f>'SINAPI COMPOSIÇÕES'!I6444</f>
        <v>MES</v>
      </c>
      <c r="E6441" s="8">
        <f>'SINAPI COMPOSIÇÕES'!K6444</f>
        <v>3850.35</v>
      </c>
    </row>
    <row r="6442" spans="1:5" s="8" customFormat="1" ht="33.200000000000003" hidden="1" customHeight="1" outlineLevel="1">
      <c r="A6442" s="8">
        <f>'SINAPI COMPOSIÇÕES'!G6445</f>
        <v>93559</v>
      </c>
      <c r="C6442" s="8" t="str">
        <f>'SINAPI COMPOSIÇÕES'!H6445</f>
        <v>DESENHISTA DETALHISTA COM ENCARGOS COMPLEMENTARES</v>
      </c>
      <c r="D6442" s="8" t="str">
        <f>'SINAPI COMPOSIÇÕES'!I6445</f>
        <v>MES</v>
      </c>
      <c r="E6442" s="8">
        <f>'SINAPI COMPOSIÇÕES'!K6445</f>
        <v>10729.58</v>
      </c>
    </row>
    <row r="6443" spans="1:5" s="8" customFormat="1" ht="33.200000000000003" hidden="1" customHeight="1" outlineLevel="1">
      <c r="A6443" s="8">
        <f>'SINAPI COMPOSIÇÕES'!G6446</f>
        <v>93560</v>
      </c>
      <c r="C6443" s="8" t="str">
        <f>'SINAPI COMPOSIÇÕES'!H6446</f>
        <v>DESENHISTA COPISTA COM ENCARGOS COMPLEMENTARES</v>
      </c>
      <c r="D6443" s="8" t="str">
        <f>'SINAPI COMPOSIÇÕES'!I6446</f>
        <v>MES</v>
      </c>
      <c r="E6443" s="8">
        <f>'SINAPI COMPOSIÇÕES'!K6446</f>
        <v>7819.42</v>
      </c>
    </row>
    <row r="6444" spans="1:5" s="8" customFormat="1" ht="33.200000000000003" hidden="1" customHeight="1" outlineLevel="1">
      <c r="A6444" s="8">
        <f>'SINAPI COMPOSIÇÕES'!G6447</f>
        <v>93561</v>
      </c>
      <c r="C6444" s="8" t="str">
        <f>'SINAPI COMPOSIÇÕES'!H6447</f>
        <v>DESENHISTA PROJETISTA COM ENCARGOS COMPLEMENTARES</v>
      </c>
      <c r="D6444" s="8" t="str">
        <f>'SINAPI COMPOSIÇÕES'!I6447</f>
        <v>MES</v>
      </c>
      <c r="E6444" s="8">
        <f>'SINAPI COMPOSIÇÕES'!K6447</f>
        <v>10621.5</v>
      </c>
    </row>
    <row r="6445" spans="1:5" s="8" customFormat="1" ht="33.200000000000003" hidden="1" customHeight="1" outlineLevel="1">
      <c r="A6445" s="8">
        <f>'SINAPI COMPOSIÇÕES'!G6448</f>
        <v>93562</v>
      </c>
      <c r="C6445" s="8" t="str">
        <f>'SINAPI COMPOSIÇÕES'!H6448</f>
        <v>AUXILIAR DE DESENHISTA COM ENCARGOS COMPLEMENTARES</v>
      </c>
      <c r="D6445" s="8" t="str">
        <f>'SINAPI COMPOSIÇÕES'!I6448</f>
        <v>MES</v>
      </c>
      <c r="E6445" s="8">
        <f>'SINAPI COMPOSIÇÕES'!K6448</f>
        <v>9468.8700000000008</v>
      </c>
    </row>
    <row r="6446" spans="1:5" s="8" customFormat="1" ht="33.200000000000003" hidden="1" customHeight="1" outlineLevel="1">
      <c r="A6446" s="8">
        <f>'SINAPI COMPOSIÇÕES'!G6449</f>
        <v>93563</v>
      </c>
      <c r="C6446" s="8" t="str">
        <f>'SINAPI COMPOSIÇÕES'!H6449</f>
        <v>ALMOXARIFE COM ENCARGOS COMPLEMENTARES</v>
      </c>
      <c r="D6446" s="8" t="str">
        <f>'SINAPI COMPOSIÇÕES'!I6449</f>
        <v>MES</v>
      </c>
      <c r="E6446" s="8">
        <f>'SINAPI COMPOSIÇÕES'!K6449</f>
        <v>3267.34</v>
      </c>
    </row>
    <row r="6447" spans="1:5" s="8" customFormat="1" ht="33.200000000000003" hidden="1" customHeight="1" outlineLevel="1">
      <c r="A6447" s="8">
        <f>'SINAPI COMPOSIÇÕES'!G6450</f>
        <v>93564</v>
      </c>
      <c r="C6447" s="8" t="str">
        <f>'SINAPI COMPOSIÇÕES'!H6450</f>
        <v>APONTADOR OU APROPRIADOR COM ENCARGOS COMPLEMENTARES</v>
      </c>
      <c r="D6447" s="8" t="str">
        <f>'SINAPI COMPOSIÇÕES'!I6450</f>
        <v>MES</v>
      </c>
      <c r="E6447" s="8">
        <f>'SINAPI COMPOSIÇÕES'!K6450</f>
        <v>3221.06</v>
      </c>
    </row>
    <row r="6448" spans="1:5" s="8" customFormat="1" ht="33.200000000000003" hidden="1" customHeight="1" outlineLevel="1">
      <c r="A6448" s="8">
        <f>'SINAPI COMPOSIÇÕES'!G6451</f>
        <v>93565</v>
      </c>
      <c r="C6448" s="8" t="str">
        <f>'SINAPI COMPOSIÇÕES'!H6451</f>
        <v>ENGENHEIRO CIVIL DE OBRA JUNIOR COM ENCARGOS COMPLEMENTARES</v>
      </c>
      <c r="D6448" s="8" t="str">
        <f>'SINAPI COMPOSIÇÕES'!I6451</f>
        <v>MES</v>
      </c>
      <c r="E6448" s="8">
        <f>'SINAPI COMPOSIÇÕES'!K6451</f>
        <v>15716.97</v>
      </c>
    </row>
    <row r="6449" spans="1:5" s="8" customFormat="1" ht="33.200000000000003" hidden="1" customHeight="1" outlineLevel="1">
      <c r="A6449" s="8">
        <f>'SINAPI COMPOSIÇÕES'!G6452</f>
        <v>93566</v>
      </c>
      <c r="C6449" s="8" t="str">
        <f>'SINAPI COMPOSIÇÕES'!H6452</f>
        <v>AUXILIAR DE ESCRITORIO COM ENCARGOS COMPLEMENTARES</v>
      </c>
      <c r="D6449" s="8" t="str">
        <f>'SINAPI COMPOSIÇÕES'!I6452</f>
        <v>MES</v>
      </c>
      <c r="E6449" s="8">
        <f>'SINAPI COMPOSIÇÕES'!K6452</f>
        <v>2845.13</v>
      </c>
    </row>
    <row r="6450" spans="1:5" s="8" customFormat="1" ht="33.200000000000003" hidden="1" customHeight="1" outlineLevel="1">
      <c r="A6450" s="8">
        <f>'SINAPI COMPOSIÇÕES'!G6453</f>
        <v>93567</v>
      </c>
      <c r="C6450" s="8" t="str">
        <f>'SINAPI COMPOSIÇÕES'!H6453</f>
        <v>ENGENHEIRO CIVIL DE OBRA PLENO COM ENCARGOS COMPLEMENTARES</v>
      </c>
      <c r="D6450" s="8" t="str">
        <f>'SINAPI COMPOSIÇÕES'!I6453</f>
        <v>MES</v>
      </c>
      <c r="E6450" s="8">
        <f>'SINAPI COMPOSIÇÕES'!K6453</f>
        <v>17858.79</v>
      </c>
    </row>
    <row r="6451" spans="1:5" s="8" customFormat="1" ht="33.200000000000003" hidden="1" customHeight="1" outlineLevel="1">
      <c r="A6451" s="8">
        <f>'SINAPI COMPOSIÇÕES'!G6454</f>
        <v>93568</v>
      </c>
      <c r="C6451" s="8" t="str">
        <f>'SINAPI COMPOSIÇÕES'!H6454</f>
        <v>ENGENHEIRO CIVIL DE OBRA SENIOR COM ENCARGOS COMPLEMENTARES</v>
      </c>
      <c r="D6451" s="8" t="str">
        <f>'SINAPI COMPOSIÇÕES'!I6454</f>
        <v>MES</v>
      </c>
      <c r="E6451" s="8">
        <f>'SINAPI COMPOSIÇÕES'!K6454</f>
        <v>24331.89</v>
      </c>
    </row>
    <row r="6452" spans="1:5" s="8" customFormat="1" ht="33.200000000000003" hidden="1" customHeight="1" outlineLevel="1">
      <c r="A6452" s="8">
        <f>'SINAPI COMPOSIÇÕES'!G6455</f>
        <v>93569</v>
      </c>
      <c r="C6452" s="8" t="str">
        <f>'SINAPI COMPOSIÇÕES'!H6455</f>
        <v>ARQUITETO JUNIOR COM ENCARGOS COMPLEMENTARES</v>
      </c>
      <c r="D6452" s="8" t="str">
        <f>'SINAPI COMPOSIÇÕES'!I6455</f>
        <v>MES</v>
      </c>
      <c r="E6452" s="8">
        <f>'SINAPI COMPOSIÇÕES'!K6455</f>
        <v>11603.07</v>
      </c>
    </row>
    <row r="6453" spans="1:5" s="8" customFormat="1" ht="33.200000000000003" hidden="1" customHeight="1" outlineLevel="1">
      <c r="A6453" s="8">
        <f>'SINAPI COMPOSIÇÕES'!G6456</f>
        <v>93570</v>
      </c>
      <c r="C6453" s="8" t="str">
        <f>'SINAPI COMPOSIÇÕES'!H6456</f>
        <v>ARQUITETO PLENO COM ENCARGOS COMPLEMENTARES</v>
      </c>
      <c r="D6453" s="8" t="str">
        <f>'SINAPI COMPOSIÇÕES'!I6456</f>
        <v>MES</v>
      </c>
      <c r="E6453" s="8">
        <f>'SINAPI COMPOSIÇÕES'!K6456</f>
        <v>16388.849999999999</v>
      </c>
    </row>
    <row r="6454" spans="1:5" s="8" customFormat="1" ht="33.200000000000003" hidden="1" customHeight="1" outlineLevel="1">
      <c r="A6454" s="8">
        <f>'SINAPI COMPOSIÇÕES'!G6457</f>
        <v>93571</v>
      </c>
      <c r="C6454" s="8" t="str">
        <f>'SINAPI COMPOSIÇÕES'!H6457</f>
        <v>ARQUITETO SENIOR COM ENCARGOS COMPLEMENTARES</v>
      </c>
      <c r="D6454" s="8" t="str">
        <f>'SINAPI COMPOSIÇÕES'!I6457</f>
        <v>MES</v>
      </c>
      <c r="E6454" s="8">
        <f>'SINAPI COMPOSIÇÕES'!K6457</f>
        <v>21596.78</v>
      </c>
    </row>
    <row r="6455" spans="1:5" s="8" customFormat="1" ht="33.200000000000003" hidden="1" customHeight="1" outlineLevel="1">
      <c r="A6455" s="8">
        <f>'SINAPI COMPOSIÇÕES'!G6458</f>
        <v>93572</v>
      </c>
      <c r="C6455" s="8" t="str">
        <f>'SINAPI COMPOSIÇÕES'!H6458</f>
        <v>ENCARREGADO GERAL DE OBRAS COM ENCARGOS COMPLEMENTARES</v>
      </c>
      <c r="D6455" s="8" t="str">
        <f>'SINAPI COMPOSIÇÕES'!I6458</f>
        <v>MES</v>
      </c>
      <c r="E6455" s="8">
        <f>'SINAPI COMPOSIÇÕES'!K6458</f>
        <v>7229.35</v>
      </c>
    </row>
    <row r="6456" spans="1:5" s="8" customFormat="1" ht="33.200000000000003" hidden="1" customHeight="1" outlineLevel="1">
      <c r="A6456" s="8">
        <f>'SINAPI COMPOSIÇÕES'!G6459</f>
        <v>94295</v>
      </c>
      <c r="C6456" s="8" t="str">
        <f>'SINAPI COMPOSIÇÕES'!H6459</f>
        <v>MESTRE DE OBRAS COM ENCARGOS COMPLEMENTARES</v>
      </c>
      <c r="D6456" s="8" t="str">
        <f>'SINAPI COMPOSIÇÕES'!I6459</f>
        <v>MES</v>
      </c>
      <c r="E6456" s="8">
        <f>'SINAPI COMPOSIÇÕES'!K6459</f>
        <v>10813.36</v>
      </c>
    </row>
    <row r="6457" spans="1:5" s="8" customFormat="1" ht="33.200000000000003" hidden="1" customHeight="1" outlineLevel="1">
      <c r="A6457" s="8">
        <f>'SINAPI COMPOSIÇÕES'!G6460</f>
        <v>94296</v>
      </c>
      <c r="C6457" s="8" t="str">
        <f>'SINAPI COMPOSIÇÕES'!H6460</f>
        <v>TOPOGRAFO COM ENCARGOS COMPLEMENTARES</v>
      </c>
      <c r="D6457" s="8" t="str">
        <f>'SINAPI COMPOSIÇÕES'!I6460</f>
        <v>MES</v>
      </c>
      <c r="E6457" s="8">
        <f>'SINAPI COMPOSIÇÕES'!K6460</f>
        <v>6612.19</v>
      </c>
    </row>
    <row r="6458" spans="1:5" s="8" customFormat="1" ht="33.200000000000003" hidden="1" customHeight="1" outlineLevel="1">
      <c r="A6458" s="8">
        <f>'SINAPI COMPOSIÇÕES'!G6461</f>
        <v>95308</v>
      </c>
      <c r="C6458" s="8" t="str">
        <f>'SINAPI COMPOSIÇÕES'!H6461</f>
        <v>CURSO DE CAPACITAÇÃO PARA AJUDANTE DE ARMADOR (ENCARGOS COMPLEMENTARES) - HORISTA</v>
      </c>
      <c r="D6458" s="8" t="str">
        <f>'SINAPI COMPOSIÇÕES'!I6461</f>
        <v>H</v>
      </c>
      <c r="E6458" s="8">
        <f>'SINAPI COMPOSIÇÕES'!K6461</f>
        <v>0.09</v>
      </c>
    </row>
    <row r="6459" spans="1:5" s="8" customFormat="1" ht="33.200000000000003" hidden="1" customHeight="1" outlineLevel="1">
      <c r="A6459" s="8">
        <f>'SINAPI COMPOSIÇÕES'!G6462</f>
        <v>95309</v>
      </c>
      <c r="C6459" s="8" t="str">
        <f>'SINAPI COMPOSIÇÕES'!H6462</f>
        <v>CURSO DE CAPACITAÇÃO PARA AJUDANTE DE CARPINTEIRO (ENCARGOS COMPLEMENTARES) - HORISTA</v>
      </c>
      <c r="D6459" s="8" t="str">
        <f>'SINAPI COMPOSIÇÕES'!I6462</f>
        <v>H</v>
      </c>
      <c r="E6459" s="8">
        <f>'SINAPI COMPOSIÇÕES'!K6462</f>
        <v>0.14000000000000001</v>
      </c>
    </row>
    <row r="6460" spans="1:5" s="8" customFormat="1" ht="33.200000000000003" hidden="1" customHeight="1" outlineLevel="1">
      <c r="A6460" s="8">
        <f>'SINAPI COMPOSIÇÕES'!G6463</f>
        <v>95310</v>
      </c>
      <c r="C6460" s="8" t="str">
        <f>'SINAPI COMPOSIÇÕES'!H6463</f>
        <v>CURSO DE CAPACITAÇÃO PARA AJUDANTE DE ESTRUTURA METÁLICA (ENCARGOS COMPLEMENTARES) - HORISTA</v>
      </c>
      <c r="D6460" s="8" t="str">
        <f>'SINAPI COMPOSIÇÕES'!I6463</f>
        <v>H</v>
      </c>
      <c r="E6460" s="8">
        <f>'SINAPI COMPOSIÇÕES'!K6463</f>
        <v>0.1</v>
      </c>
    </row>
    <row r="6461" spans="1:5" s="8" customFormat="1" ht="33.200000000000003" hidden="1" customHeight="1" outlineLevel="1">
      <c r="A6461" s="8">
        <f>'SINAPI COMPOSIÇÕES'!G6464</f>
        <v>95311</v>
      </c>
      <c r="C6461" s="8" t="str">
        <f>'SINAPI COMPOSIÇÕES'!H6464</f>
        <v>CURSO DE CAPACITAÇÃO PARA AJUDANTE DE OPERAÇÃO EM GERAL (ENCARGOS COMPLEMENTARES) - HORISTA</v>
      </c>
      <c r="D6461" s="8" t="str">
        <f>'SINAPI COMPOSIÇÕES'!I6464</f>
        <v>H</v>
      </c>
      <c r="E6461" s="8">
        <f>'SINAPI COMPOSIÇÕES'!K6464</f>
        <v>0.1</v>
      </c>
    </row>
    <row r="6462" spans="1:5" s="8" customFormat="1" ht="33.200000000000003" hidden="1" customHeight="1" outlineLevel="1">
      <c r="A6462" s="8">
        <f>'SINAPI COMPOSIÇÕES'!G6465</f>
        <v>95312</v>
      </c>
      <c r="C6462" s="8" t="str">
        <f>'SINAPI COMPOSIÇÕES'!H6465</f>
        <v>CURSO DE CAPACITAÇÃO PARA AJUDANTE DE PEDREIRO (ENCARGOS COMPLEMENTARES) - HORISTA</v>
      </c>
      <c r="D6462" s="8" t="str">
        <f>'SINAPI COMPOSIÇÕES'!I6465</f>
        <v>H</v>
      </c>
      <c r="E6462" s="8">
        <f>'SINAPI COMPOSIÇÕES'!K6465</f>
        <v>0.12</v>
      </c>
    </row>
    <row r="6463" spans="1:5" s="8" customFormat="1" ht="33.200000000000003" hidden="1" customHeight="1" outlineLevel="1">
      <c r="A6463" s="8">
        <f>'SINAPI COMPOSIÇÕES'!G6466</f>
        <v>95313</v>
      </c>
      <c r="C6463" s="8" t="str">
        <f>'SINAPI COMPOSIÇÕES'!H6466</f>
        <v>CURSO DE CAPACITAÇÃO PARA AJUDANTE ESPECIALIZADO (ENCARGOS COMPLEMENTARES) - HORISTA</v>
      </c>
      <c r="D6463" s="8" t="str">
        <f>'SINAPI COMPOSIÇÕES'!I6466</f>
        <v>H</v>
      </c>
      <c r="E6463" s="8">
        <f>'SINAPI COMPOSIÇÕES'!K6466</f>
        <v>0.11</v>
      </c>
    </row>
    <row r="6464" spans="1:5" s="8" customFormat="1" ht="33.200000000000003" hidden="1" customHeight="1" outlineLevel="1">
      <c r="A6464" s="8">
        <f>'SINAPI COMPOSIÇÕES'!G6467</f>
        <v>95314</v>
      </c>
      <c r="C6464" s="8" t="str">
        <f>'SINAPI COMPOSIÇÕES'!H6467</f>
        <v>CURSO DE CAPACITAÇÃO PARA ARMADOR (ENCARGOS COMPLEMENTARES) - HORISTA</v>
      </c>
      <c r="D6464" s="8" t="str">
        <f>'SINAPI COMPOSIÇÕES'!I6467</f>
        <v>H</v>
      </c>
      <c r="E6464" s="8">
        <f>'SINAPI COMPOSIÇÕES'!K6467</f>
        <v>0.13</v>
      </c>
    </row>
    <row r="6465" spans="1:5" s="8" customFormat="1" ht="33.200000000000003" hidden="1" customHeight="1" outlineLevel="1">
      <c r="A6465" s="8">
        <f>'SINAPI COMPOSIÇÕES'!G6468</f>
        <v>95315</v>
      </c>
      <c r="C6465" s="8" t="str">
        <f>'SINAPI COMPOSIÇÕES'!H6468</f>
        <v>CURSO DE CAPACITAÇÃO PARA ASSENTADOR DE TUBOS (ENCARGOS COMPLEMENTARES) - HORISTA</v>
      </c>
      <c r="D6465" s="8" t="str">
        <f>'SINAPI COMPOSIÇÕES'!I6468</f>
        <v>H</v>
      </c>
      <c r="E6465" s="8">
        <f>'SINAPI COMPOSIÇÕES'!K6468</f>
        <v>0.18</v>
      </c>
    </row>
    <row r="6466" spans="1:5" s="8" customFormat="1" ht="33.200000000000003" hidden="1" customHeight="1" outlineLevel="1">
      <c r="A6466" s="8">
        <f>'SINAPI COMPOSIÇÕES'!G6469</f>
        <v>95316</v>
      </c>
      <c r="C6466" s="8" t="str">
        <f>'SINAPI COMPOSIÇÕES'!H6469</f>
        <v>CURSO DE CAPACITAÇÃO PARA AUXILIAR DE ELETRICISTA (ENCARGOS COMPLEMENTARES) - HORISTA</v>
      </c>
      <c r="D6466" s="8" t="str">
        <f>'SINAPI COMPOSIÇÕES'!I6469</f>
        <v>H</v>
      </c>
      <c r="E6466" s="8">
        <f>'SINAPI COMPOSIÇÕES'!K6469</f>
        <v>0.31</v>
      </c>
    </row>
    <row r="6467" spans="1:5" s="8" customFormat="1" ht="33.200000000000003" hidden="1" customHeight="1" outlineLevel="1">
      <c r="A6467" s="8">
        <f>'SINAPI COMPOSIÇÕES'!G6470</f>
        <v>95317</v>
      </c>
      <c r="C6467" s="8" t="str">
        <f>'SINAPI COMPOSIÇÕES'!H6470</f>
        <v>CURSO DE CAPACITAÇÃO PARA AUXILIAR DE ENCANADOR OU BOMBEIRO HIDRÁULICO (ENCARGOS COMPLEMENTARES) - HORISTA</v>
      </c>
      <c r="D6467" s="8" t="str">
        <f>'SINAPI COMPOSIÇÕES'!I6470</f>
        <v>H</v>
      </c>
      <c r="E6467" s="8">
        <f>'SINAPI COMPOSIÇÕES'!K6470</f>
        <v>0.15</v>
      </c>
    </row>
    <row r="6468" spans="1:5" s="8" customFormat="1" ht="33.200000000000003" hidden="1" customHeight="1" outlineLevel="1">
      <c r="A6468" s="8">
        <f>'SINAPI COMPOSIÇÕES'!G6471</f>
        <v>95318</v>
      </c>
      <c r="C6468" s="8" t="str">
        <f>'SINAPI COMPOSIÇÕES'!H6471</f>
        <v>CURSO DE CAPACITAÇÃO PARA AUXILIAR DE LABORATÓRIO (ENCARGOS COMPLEMENTARES) - HORISTA</v>
      </c>
      <c r="D6468" s="8" t="str">
        <f>'SINAPI COMPOSIÇÕES'!I6471</f>
        <v>H</v>
      </c>
      <c r="E6468" s="8">
        <f>'SINAPI COMPOSIÇÕES'!K6471</f>
        <v>0.12</v>
      </c>
    </row>
    <row r="6469" spans="1:5" s="8" customFormat="1" ht="33.200000000000003" hidden="1" customHeight="1" outlineLevel="1">
      <c r="A6469" s="8">
        <f>'SINAPI COMPOSIÇÕES'!G6472</f>
        <v>95319</v>
      </c>
      <c r="C6469" s="8" t="str">
        <f>'SINAPI COMPOSIÇÕES'!H6472</f>
        <v>CURSO DE CAPACITAÇÃO PARA AUXILIAR DE MECÂNICO (ENCARGOS COMPLEMENTARES) - HORISTA</v>
      </c>
      <c r="D6469" s="8" t="str">
        <f>'SINAPI COMPOSIÇÕES'!I6472</f>
        <v>H</v>
      </c>
      <c r="E6469" s="8">
        <f>'SINAPI COMPOSIÇÕES'!K6472</f>
        <v>0.11</v>
      </c>
    </row>
    <row r="6470" spans="1:5" s="8" customFormat="1" ht="33.200000000000003" hidden="1" customHeight="1" outlineLevel="1">
      <c r="A6470" s="8">
        <f>'SINAPI COMPOSIÇÕES'!G6473</f>
        <v>95320</v>
      </c>
      <c r="C6470" s="8" t="str">
        <f>'SINAPI COMPOSIÇÕES'!H6473</f>
        <v>CURSO DE CAPACITAÇÃO PARA AUXILIAR DE SERRALHEIRO (ENCARGOS COMPLEMENTARES) - HORISTA</v>
      </c>
      <c r="D6470" s="8" t="str">
        <f>'SINAPI COMPOSIÇÕES'!I6473</f>
        <v>H</v>
      </c>
      <c r="E6470" s="8">
        <f>'SINAPI COMPOSIÇÕES'!K6473</f>
        <v>0.1</v>
      </c>
    </row>
    <row r="6471" spans="1:5" s="8" customFormat="1" ht="33.200000000000003" hidden="1" customHeight="1" outlineLevel="1">
      <c r="A6471" s="8">
        <f>'SINAPI COMPOSIÇÕES'!G6474</f>
        <v>95321</v>
      </c>
      <c r="C6471" s="8" t="str">
        <f>'SINAPI COMPOSIÇÕES'!H6474</f>
        <v>CURSO DE CAPACITAÇÃO PARA AUXILIAR DE SERVIÇOS GERAIS (ENCARGOS COMPLEMENTARES) - HORISTA</v>
      </c>
      <c r="D6471" s="8" t="str">
        <f>'SINAPI COMPOSIÇÕES'!I6474</f>
        <v>H</v>
      </c>
      <c r="E6471" s="8">
        <f>'SINAPI COMPOSIÇÕES'!K6474</f>
        <v>0.09</v>
      </c>
    </row>
    <row r="6472" spans="1:5" s="8" customFormat="1" ht="33.200000000000003" hidden="1" customHeight="1" outlineLevel="1">
      <c r="A6472" s="8">
        <f>'SINAPI COMPOSIÇÕES'!G6475</f>
        <v>95322</v>
      </c>
      <c r="C6472" s="8" t="str">
        <f>'SINAPI COMPOSIÇÕES'!H6475</f>
        <v>CURSO DE CAPACITAÇÃO PARA AUXILIAR DE TOPÓGRAFO (ENCARGOS COMPLEMENTARES) - HORISTA</v>
      </c>
      <c r="D6472" s="8" t="str">
        <f>'SINAPI COMPOSIÇÕES'!I6475</f>
        <v>H</v>
      </c>
      <c r="E6472" s="8">
        <f>'SINAPI COMPOSIÇÕES'!K6475</f>
        <v>0.08</v>
      </c>
    </row>
    <row r="6473" spans="1:5" s="8" customFormat="1" ht="33.200000000000003" hidden="1" customHeight="1" outlineLevel="1">
      <c r="A6473" s="8">
        <f>'SINAPI COMPOSIÇÕES'!G6476</f>
        <v>95323</v>
      </c>
      <c r="C6473" s="8" t="str">
        <f>'SINAPI COMPOSIÇÕES'!H6476</f>
        <v>CURSO DE CAPACITAÇÃO PARA AUXILIAR TÉCNICO DE ENGENHARIA (ENCARGOS COMPLEMENTARES) - HORISTA</v>
      </c>
      <c r="D6473" s="8" t="str">
        <f>'SINAPI COMPOSIÇÕES'!I6476</f>
        <v>H</v>
      </c>
      <c r="E6473" s="8">
        <f>'SINAPI COMPOSIÇÕES'!K6476</f>
        <v>0.15</v>
      </c>
    </row>
    <row r="6474" spans="1:5" s="8" customFormat="1" ht="33.200000000000003" hidden="1" customHeight="1" outlineLevel="1">
      <c r="A6474" s="8">
        <f>'SINAPI COMPOSIÇÕES'!G6477</f>
        <v>95324</v>
      </c>
      <c r="C6474" s="8" t="str">
        <f>'SINAPI COMPOSIÇÕES'!H6477</f>
        <v>CURSO DE CAPACITAÇÃO PARA AZULEJISTA OU LADRILHISTA (ENCARGOS COMPLEMENTARES) - HORISTA</v>
      </c>
      <c r="D6474" s="8" t="str">
        <f>'SINAPI COMPOSIÇÕES'!I6477</f>
        <v>H</v>
      </c>
      <c r="E6474" s="8">
        <f>'SINAPI COMPOSIÇÕES'!K6477</f>
        <v>0.2</v>
      </c>
    </row>
    <row r="6475" spans="1:5" s="8" customFormat="1" ht="33.200000000000003" hidden="1" customHeight="1" outlineLevel="1">
      <c r="A6475" s="8">
        <f>'SINAPI COMPOSIÇÕES'!G6478</f>
        <v>95325</v>
      </c>
      <c r="C6475" s="8" t="str">
        <f>'SINAPI COMPOSIÇÕES'!H6478</f>
        <v>CURSO DE CAPACITAÇÃO PARA BLASTER, DINAMITADOR OU CABO DE FOGO (ENCARGOS COMPLEMENTARES) - HORISTA</v>
      </c>
      <c r="D6475" s="8" t="str">
        <f>'SINAPI COMPOSIÇÕES'!I6478</f>
        <v>H</v>
      </c>
      <c r="E6475" s="8">
        <f>'SINAPI COMPOSIÇÕES'!K6478</f>
        <v>0.18</v>
      </c>
    </row>
    <row r="6476" spans="1:5" s="8" customFormat="1" ht="33.200000000000003" hidden="1" customHeight="1" outlineLevel="1">
      <c r="A6476" s="8">
        <f>'SINAPI COMPOSIÇÕES'!G6479</f>
        <v>95326</v>
      </c>
      <c r="C6476" s="8" t="str">
        <f>'SINAPI COMPOSIÇÕES'!H6479</f>
        <v>CURSO DE CAPACITAÇÃO PARA CADASTRISTA DE REDES DE AGUA E ESGOTO (ENCARGOS COMPLEMENTARES) - HORISTA</v>
      </c>
      <c r="D6476" s="8" t="str">
        <f>'SINAPI COMPOSIÇÕES'!I6479</f>
        <v>H</v>
      </c>
      <c r="E6476" s="8">
        <f>'SINAPI COMPOSIÇÕES'!K6479</f>
        <v>0.05</v>
      </c>
    </row>
    <row r="6477" spans="1:5" s="8" customFormat="1" ht="33.200000000000003" hidden="1" customHeight="1" outlineLevel="1">
      <c r="A6477" s="8">
        <f>'SINAPI COMPOSIÇÕES'!G6480</f>
        <v>95327</v>
      </c>
      <c r="C6477" s="8" t="str">
        <f>'SINAPI COMPOSIÇÕES'!H6480</f>
        <v>CURSO DE CAPACITAÇÃO PARA CALAFETADOR/CALAFATE (ENCARGOS COMPLEMENTARES) - HORISTA</v>
      </c>
      <c r="D6477" s="8" t="str">
        <f>'SINAPI COMPOSIÇÕES'!I6480</f>
        <v>H</v>
      </c>
      <c r="E6477" s="8">
        <f>'SINAPI COMPOSIÇÕES'!K6480</f>
        <v>0.21</v>
      </c>
    </row>
    <row r="6478" spans="1:5" s="8" customFormat="1" ht="33.200000000000003" hidden="1" customHeight="1" outlineLevel="1">
      <c r="A6478" s="8">
        <f>'SINAPI COMPOSIÇÕES'!G6481</f>
        <v>95328</v>
      </c>
      <c r="C6478" s="8" t="str">
        <f>'SINAPI COMPOSIÇÕES'!H6481</f>
        <v>CURSO DE CAPACITAÇÃO PARA CALCETEIRO (ENCARGOS COMPLEMENTARES) - HORISTA</v>
      </c>
      <c r="D6478" s="8" t="str">
        <f>'SINAPI COMPOSIÇÕES'!I6481</f>
        <v>H</v>
      </c>
      <c r="E6478" s="8">
        <f>'SINAPI COMPOSIÇÕES'!K6481</f>
        <v>0.09</v>
      </c>
    </row>
    <row r="6479" spans="1:5" s="8" customFormat="1" ht="33.200000000000003" hidden="1" customHeight="1" outlineLevel="1">
      <c r="A6479" s="8">
        <f>'SINAPI COMPOSIÇÕES'!G6482</f>
        <v>95329</v>
      </c>
      <c r="C6479" s="8" t="str">
        <f>'SINAPI COMPOSIÇÕES'!H6482</f>
        <v>CURSO DE CAPACITAÇÃO PARA CARPINTEIRO DE ESQUADRIA (ENCARGOS COMPLEMENTARES) - HORISTA</v>
      </c>
      <c r="D6479" s="8" t="str">
        <f>'SINAPI COMPOSIÇÕES'!I6482</f>
        <v>H</v>
      </c>
      <c r="E6479" s="8">
        <f>'SINAPI COMPOSIÇÕES'!K6482</f>
        <v>0.15</v>
      </c>
    </row>
    <row r="6480" spans="1:5" s="8" customFormat="1" ht="33.200000000000003" hidden="1" customHeight="1" outlineLevel="1">
      <c r="A6480" s="8">
        <f>'SINAPI COMPOSIÇÕES'!G6483</f>
        <v>95330</v>
      </c>
      <c r="C6480" s="8" t="str">
        <f>'SINAPI COMPOSIÇÕES'!H6483</f>
        <v>CURSO DE CAPACITAÇÃO PARA CARPINTEIRO DE FÔRMAS (ENCARGOS COMPLEMENTARES) - HORISTA</v>
      </c>
      <c r="D6480" s="8" t="str">
        <f>'SINAPI COMPOSIÇÕES'!I6483</f>
        <v>H</v>
      </c>
      <c r="E6480" s="8">
        <f>'SINAPI COMPOSIÇÕES'!K6483</f>
        <v>0.13</v>
      </c>
    </row>
    <row r="6481" spans="1:5" s="8" customFormat="1" ht="33.200000000000003" hidden="1" customHeight="1" outlineLevel="1">
      <c r="A6481" s="8">
        <f>'SINAPI COMPOSIÇÕES'!G6484</f>
        <v>95331</v>
      </c>
      <c r="C6481" s="8" t="str">
        <f>'SINAPI COMPOSIÇÕES'!H6484</f>
        <v>CURSO DE CAPACITAÇÃO PARA CAVOUQUEIRO OU OPERADOR PERFURATRIZ/ROMPEDOR (ENCARGOS COMPLEMENTARES) - HORISTA</v>
      </c>
      <c r="D6481" s="8" t="str">
        <f>'SINAPI COMPOSIÇÕES'!I6484</f>
        <v>H</v>
      </c>
      <c r="E6481" s="8">
        <f>'SINAPI COMPOSIÇÕES'!K6484</f>
        <v>0.11</v>
      </c>
    </row>
    <row r="6482" spans="1:5" s="8" customFormat="1" ht="33.200000000000003" hidden="1" customHeight="1" outlineLevel="1">
      <c r="A6482" s="8">
        <f>'SINAPI COMPOSIÇÕES'!G6485</f>
        <v>95332</v>
      </c>
      <c r="C6482" s="8" t="str">
        <f>'SINAPI COMPOSIÇÕES'!H6485</f>
        <v>CURSO DE CAPACITAÇÃO PARA ELETRICISTA (ENCARGOS COMPLEMENTARES) - HORISTA</v>
      </c>
      <c r="D6482" s="8" t="str">
        <f>'SINAPI COMPOSIÇÕES'!I6485</f>
        <v>H</v>
      </c>
      <c r="E6482" s="8">
        <f>'SINAPI COMPOSIÇÕES'!K6485</f>
        <v>0.45</v>
      </c>
    </row>
    <row r="6483" spans="1:5" s="8" customFormat="1" ht="33.200000000000003" hidden="1" customHeight="1" outlineLevel="1">
      <c r="A6483" s="8">
        <f>'SINAPI COMPOSIÇÕES'!G6486</f>
        <v>95333</v>
      </c>
      <c r="C6483" s="8" t="str">
        <f>'SINAPI COMPOSIÇÕES'!H6486</f>
        <v>CURSO DE CAPACITAÇÃO PARA ELETRICISTA INDUSTRIAL (ENCARGOS COMPLEMENTARES) - HORISTA</v>
      </c>
      <c r="D6483" s="8" t="str">
        <f>'SINAPI COMPOSIÇÕES'!I6486</f>
        <v>H</v>
      </c>
      <c r="E6483" s="8">
        <f>'SINAPI COMPOSIÇÕES'!K6486</f>
        <v>0.45</v>
      </c>
    </row>
    <row r="6484" spans="1:5" s="8" customFormat="1" ht="33.200000000000003" hidden="1" customHeight="1" outlineLevel="1">
      <c r="A6484" s="8">
        <f>'SINAPI COMPOSIÇÕES'!G6487</f>
        <v>95334</v>
      </c>
      <c r="C6484" s="8" t="str">
        <f>'SINAPI COMPOSIÇÕES'!H6487</f>
        <v>CURSO DE CAPACITAÇÃO PARA ELETROTÉCNICO (ENCARGOS COMPLEMENTARES) - HORISTA</v>
      </c>
      <c r="D6484" s="8" t="str">
        <f>'SINAPI COMPOSIÇÕES'!I6487</f>
        <v>H</v>
      </c>
      <c r="E6484" s="8">
        <f>'SINAPI COMPOSIÇÕES'!K6487</f>
        <v>0.42</v>
      </c>
    </row>
    <row r="6485" spans="1:5" s="8" customFormat="1" ht="33.200000000000003" hidden="1" customHeight="1" outlineLevel="1">
      <c r="A6485" s="8">
        <f>'SINAPI COMPOSIÇÕES'!G6488</f>
        <v>95335</v>
      </c>
      <c r="C6485" s="8" t="str">
        <f>'SINAPI COMPOSIÇÕES'!H6488</f>
        <v>CURSO DE CAPACITAÇÃO PARA ENCANADOR OU BOMBEIRO HIDRÁULICO (ENCARGOS COMPLEMENTARES) - HORISTA</v>
      </c>
      <c r="D6485" s="8" t="str">
        <f>'SINAPI COMPOSIÇÕES'!I6488</f>
        <v>H</v>
      </c>
      <c r="E6485" s="8">
        <f>'SINAPI COMPOSIÇÕES'!K6488</f>
        <v>0.21</v>
      </c>
    </row>
    <row r="6486" spans="1:5" s="8" customFormat="1" ht="33.200000000000003" hidden="1" customHeight="1" outlineLevel="1">
      <c r="A6486" s="8">
        <f>'SINAPI COMPOSIÇÕES'!G6489</f>
        <v>95336</v>
      </c>
      <c r="C6486" s="8" t="str">
        <f>'SINAPI COMPOSIÇÕES'!H6489</f>
        <v>CURSO DE CAPACITAÇÃO PARA ESTUCADOR (ENCARGOS COMPLEMENTARES) - HORISTA</v>
      </c>
      <c r="D6486" s="8" t="str">
        <f>'SINAPI COMPOSIÇÕES'!I6489</f>
        <v>H</v>
      </c>
      <c r="E6486" s="8">
        <f>'SINAPI COMPOSIÇÕES'!K6489</f>
        <v>0.14000000000000001</v>
      </c>
    </row>
    <row r="6487" spans="1:5" s="8" customFormat="1" ht="33.200000000000003" hidden="1" customHeight="1" outlineLevel="1">
      <c r="A6487" s="8">
        <f>'SINAPI COMPOSIÇÕES'!G6490</f>
        <v>95337</v>
      </c>
      <c r="C6487" s="8" t="str">
        <f>'SINAPI COMPOSIÇÕES'!H6490</f>
        <v>CURSO DE CAPACITAÇÃO PARA GESSEIRO (ENCARGOS COMPLEMENTARES) - HORISTA</v>
      </c>
      <c r="D6487" s="8" t="str">
        <f>'SINAPI COMPOSIÇÕES'!I6490</f>
        <v>H</v>
      </c>
      <c r="E6487" s="8">
        <f>'SINAPI COMPOSIÇÕES'!K6490</f>
        <v>0.13</v>
      </c>
    </row>
    <row r="6488" spans="1:5" s="8" customFormat="1" ht="33.200000000000003" hidden="1" customHeight="1" outlineLevel="1">
      <c r="A6488" s="8">
        <f>'SINAPI COMPOSIÇÕES'!G6491</f>
        <v>95338</v>
      </c>
      <c r="C6488" s="8" t="str">
        <f>'SINAPI COMPOSIÇÕES'!H6491</f>
        <v>CURSO DE CAPACITAÇÃO PARA IMPERMEABILIZADOR (ENCARGOS COMPLEMENTARES) - HORISTA</v>
      </c>
      <c r="D6488" s="8" t="str">
        <f>'SINAPI COMPOSIÇÕES'!I6491</f>
        <v>H</v>
      </c>
      <c r="E6488" s="8">
        <f>'SINAPI COMPOSIÇÕES'!K6491</f>
        <v>0.25</v>
      </c>
    </row>
    <row r="6489" spans="1:5" s="8" customFormat="1" ht="33.200000000000003" hidden="1" customHeight="1" outlineLevel="1">
      <c r="A6489" s="8">
        <f>'SINAPI COMPOSIÇÕES'!G6492</f>
        <v>95339</v>
      </c>
      <c r="C6489" s="8" t="str">
        <f>'SINAPI COMPOSIÇÕES'!H6492</f>
        <v>CURSO DE CAPACITAÇÃO PARA MAÇARIQUEIRO (ENCARGOS COMPLEMENTARES) - HORISTA</v>
      </c>
      <c r="D6489" s="8" t="str">
        <f>'SINAPI COMPOSIÇÕES'!I6492</f>
        <v>H</v>
      </c>
      <c r="E6489" s="8">
        <f>'SINAPI COMPOSIÇÕES'!K6492</f>
        <v>0.19</v>
      </c>
    </row>
    <row r="6490" spans="1:5" s="8" customFormat="1" ht="33.200000000000003" hidden="1" customHeight="1" outlineLevel="1">
      <c r="A6490" s="8">
        <f>'SINAPI COMPOSIÇÕES'!G6493</f>
        <v>95340</v>
      </c>
      <c r="C6490" s="8" t="str">
        <f>'SINAPI COMPOSIÇÕES'!H6493</f>
        <v>CURSO DE CAPACITAÇÃO PARA MARCENEIRO (ENCARGOS COMPLEMENTARES) - HORISTA</v>
      </c>
      <c r="D6490" s="8" t="str">
        <f>'SINAPI COMPOSIÇÕES'!I6493</f>
        <v>H</v>
      </c>
      <c r="E6490" s="8">
        <f>'SINAPI COMPOSIÇÕES'!K6493</f>
        <v>0.18</v>
      </c>
    </row>
    <row r="6491" spans="1:5" s="8" customFormat="1" ht="33.200000000000003" hidden="1" customHeight="1" outlineLevel="1">
      <c r="A6491" s="8">
        <f>'SINAPI COMPOSIÇÕES'!G6494</f>
        <v>95341</v>
      </c>
      <c r="C6491" s="8" t="str">
        <f>'SINAPI COMPOSIÇÕES'!H6494</f>
        <v>CURSO DE CAPACITAÇÃO PARA MARMORISTA/GRANITEIRO (ENCARGOS COMPLEMENTARES) - HORISTA</v>
      </c>
      <c r="D6491" s="8" t="str">
        <f>'SINAPI COMPOSIÇÕES'!I6494</f>
        <v>H</v>
      </c>
      <c r="E6491" s="8">
        <f>'SINAPI COMPOSIÇÕES'!K6494</f>
        <v>0.18</v>
      </c>
    </row>
    <row r="6492" spans="1:5" s="8" customFormat="1" ht="33.200000000000003" hidden="1" customHeight="1" outlineLevel="1">
      <c r="A6492" s="8">
        <f>'SINAPI COMPOSIÇÕES'!G6495</f>
        <v>95342</v>
      </c>
      <c r="C6492" s="8" t="str">
        <f>'SINAPI COMPOSIÇÕES'!H6495</f>
        <v>CURSO DE CAPACITAÇÃO PARA MECÂNICO DE EQUIPAMENTOS PESADOS (ENCARGOS COMPLEMENTARES) - HORISTA</v>
      </c>
      <c r="D6492" s="8" t="str">
        <f>'SINAPI COMPOSIÇÕES'!I6495</f>
        <v>H</v>
      </c>
      <c r="E6492" s="8">
        <f>'SINAPI COMPOSIÇÕES'!K6495</f>
        <v>0.14000000000000001</v>
      </c>
    </row>
    <row r="6493" spans="1:5" s="8" customFormat="1" ht="33.200000000000003" hidden="1" customHeight="1" outlineLevel="1">
      <c r="A6493" s="8">
        <f>'SINAPI COMPOSIÇÕES'!G6496</f>
        <v>95343</v>
      </c>
      <c r="C6493" s="8" t="str">
        <f>'SINAPI COMPOSIÇÕES'!H6496</f>
        <v>CURSO DE CAPACITAÇÃO PARA MONTADOR  DE TUBO AÇO/EQUIPAMENTOS (ENCARGOS COMPLEMENTARES) - HORISTA</v>
      </c>
      <c r="D6493" s="8" t="str">
        <f>'SINAPI COMPOSIÇÕES'!I6496</f>
        <v>H</v>
      </c>
      <c r="E6493" s="8">
        <f>'SINAPI COMPOSIÇÕES'!K6496</f>
        <v>0.21</v>
      </c>
    </row>
    <row r="6494" spans="1:5" s="8" customFormat="1" ht="33.200000000000003" hidden="1" customHeight="1" outlineLevel="1">
      <c r="A6494" s="8">
        <f>'SINAPI COMPOSIÇÕES'!G6497</f>
        <v>95344</v>
      </c>
      <c r="C6494" s="8" t="str">
        <f>'SINAPI COMPOSIÇÕES'!H6497</f>
        <v>CURSO DE CAPACITAÇÃO PARA MONTADOR DE ESTRUTURA METÁLICA (ENCARGOS COMPLEMENTARES) - HORISTA</v>
      </c>
      <c r="D6494" s="8" t="str">
        <f>'SINAPI COMPOSIÇÕES'!I6497</f>
        <v>H</v>
      </c>
      <c r="E6494" s="8">
        <f>'SINAPI COMPOSIÇÕES'!K6497</f>
        <v>0.14000000000000001</v>
      </c>
    </row>
    <row r="6495" spans="1:5" s="8" customFormat="1" ht="33.200000000000003" hidden="1" customHeight="1" outlineLevel="1">
      <c r="A6495" s="8">
        <f>'SINAPI COMPOSIÇÕES'!G6498</f>
        <v>95345</v>
      </c>
      <c r="C6495" s="8" t="str">
        <f>'SINAPI COMPOSIÇÕES'!H6498</f>
        <v>CURSO DE CAPACITAÇÃO PARA MONTADOR ELETROMECÂNICO (ENCARGOS COMPLEMENTARES) - HORISTA</v>
      </c>
      <c r="D6495" s="8" t="str">
        <f>'SINAPI COMPOSIÇÕES'!I6498</f>
        <v>H</v>
      </c>
      <c r="E6495" s="8">
        <f>'SINAPI COMPOSIÇÕES'!K6498</f>
        <v>0.4</v>
      </c>
    </row>
    <row r="6496" spans="1:5" s="8" customFormat="1" ht="33.200000000000003" hidden="1" customHeight="1" outlineLevel="1">
      <c r="A6496" s="8">
        <f>'SINAPI COMPOSIÇÕES'!G6499</f>
        <v>95346</v>
      </c>
      <c r="C6496" s="8" t="str">
        <f>'SINAPI COMPOSIÇÕES'!H6499</f>
        <v>CURSO DE CAPACITAÇÃO PARA MOTORISTA DE BASCULANTE (ENCARGOS COMPLEMENTARES) - HORISTA</v>
      </c>
      <c r="D6496" s="8" t="str">
        <f>'SINAPI COMPOSIÇÕES'!I6499</f>
        <v>H</v>
      </c>
      <c r="E6496" s="8">
        <f>'SINAPI COMPOSIÇÕES'!K6499</f>
        <v>0.06</v>
      </c>
    </row>
    <row r="6497" spans="1:5" s="8" customFormat="1" ht="33.200000000000003" hidden="1" customHeight="1" outlineLevel="1">
      <c r="A6497" s="8">
        <f>'SINAPI COMPOSIÇÕES'!G6500</f>
        <v>95347</v>
      </c>
      <c r="C6497" s="8" t="str">
        <f>'SINAPI COMPOSIÇÕES'!H6500</f>
        <v>CURSO DE CAPACITAÇÃO PARA MOTORISTA DE CAMINHÃO (ENCARGOS COMPLEMENTARES) - HORISTA</v>
      </c>
      <c r="D6497" s="8" t="str">
        <f>'SINAPI COMPOSIÇÕES'!I6500</f>
        <v>H</v>
      </c>
      <c r="E6497" s="8">
        <f>'SINAPI COMPOSIÇÕES'!K6500</f>
        <v>0.06</v>
      </c>
    </row>
    <row r="6498" spans="1:5" s="8" customFormat="1" ht="33.200000000000003" hidden="1" customHeight="1" outlineLevel="1">
      <c r="A6498" s="8">
        <f>'SINAPI COMPOSIÇÕES'!G6501</f>
        <v>95348</v>
      </c>
      <c r="C6498" s="8" t="str">
        <f>'SINAPI COMPOSIÇÕES'!H6501</f>
        <v>CURSO DE CAPACITAÇÃO PARA MOTORISTA DE CAMINHÃO E CARRETA (ENCARGOS COMPLEMENTARES) - HORISTA</v>
      </c>
      <c r="D6498" s="8" t="str">
        <f>'SINAPI COMPOSIÇÕES'!I6501</f>
        <v>H</v>
      </c>
      <c r="E6498" s="8">
        <f>'SINAPI COMPOSIÇÕES'!K6501</f>
        <v>0.08</v>
      </c>
    </row>
    <row r="6499" spans="1:5" s="8" customFormat="1" ht="33.200000000000003" hidden="1" customHeight="1" outlineLevel="1">
      <c r="A6499" s="8">
        <f>'SINAPI COMPOSIÇÕES'!G6502</f>
        <v>95349</v>
      </c>
      <c r="C6499" s="8" t="str">
        <f>'SINAPI COMPOSIÇÕES'!H6502</f>
        <v>CURSO DE CAPACITAÇÃO PARA MOTORISTA DE VEÍCULO LEVE (ENCARGOS COMPLEMENTARES) - HORISTA</v>
      </c>
      <c r="D6499" s="8" t="str">
        <f>'SINAPI COMPOSIÇÕES'!I6502</f>
        <v>H</v>
      </c>
      <c r="E6499" s="8">
        <f>'SINAPI COMPOSIÇÕES'!K6502</f>
        <v>0.05</v>
      </c>
    </row>
    <row r="6500" spans="1:5" s="8" customFormat="1" ht="33.200000000000003" hidden="1" customHeight="1" outlineLevel="1">
      <c r="A6500" s="8">
        <f>'SINAPI COMPOSIÇÕES'!G6503</f>
        <v>95350</v>
      </c>
      <c r="C6500" s="8" t="str">
        <f>'SINAPI COMPOSIÇÕES'!H6503</f>
        <v>CURSO DE CAPACITAÇÃO PARA MOTORISTA DE VEÍCULO PESADO (ENCARGOS COMPLEMENTARES) - HORISTA</v>
      </c>
      <c r="D6500" s="8" t="str">
        <f>'SINAPI COMPOSIÇÕES'!I6503</f>
        <v>H</v>
      </c>
      <c r="E6500" s="8">
        <f>'SINAPI COMPOSIÇÕES'!K6503</f>
        <v>7.0000000000000007E-2</v>
      </c>
    </row>
    <row r="6501" spans="1:5" s="8" customFormat="1" ht="33.200000000000003" hidden="1" customHeight="1" outlineLevel="1">
      <c r="A6501" s="8">
        <f>'SINAPI COMPOSIÇÕES'!G6504</f>
        <v>95351</v>
      </c>
      <c r="C6501" s="8" t="str">
        <f>'SINAPI COMPOSIÇÕES'!H6504</f>
        <v>CURSO DE CAPACITAÇÃO PARA MOTORISTA OPERADOR DE MUNCK (ENCARGOS COMPLEMENTARES) - HORISTA</v>
      </c>
      <c r="D6501" s="8" t="str">
        <f>'SINAPI COMPOSIÇÕES'!I6504</f>
        <v>H</v>
      </c>
      <c r="E6501" s="8">
        <f>'SINAPI COMPOSIÇÕES'!K6504</f>
        <v>0.22</v>
      </c>
    </row>
    <row r="6502" spans="1:5" s="8" customFormat="1" ht="33.200000000000003" hidden="1" customHeight="1" outlineLevel="1">
      <c r="A6502" s="8">
        <f>'SINAPI COMPOSIÇÕES'!G6505</f>
        <v>95352</v>
      </c>
      <c r="C6502" s="8" t="str">
        <f>'SINAPI COMPOSIÇÕES'!H6505</f>
        <v>CURSO DE CAPACITAÇÃO PARA NIVELADOR (ENCARGOS COMPLEMENTARES) - HORISTA</v>
      </c>
      <c r="D6502" s="8" t="str">
        <f>'SINAPI COMPOSIÇÕES'!I6505</f>
        <v>H</v>
      </c>
      <c r="E6502" s="8">
        <f>'SINAPI COMPOSIÇÕES'!K6505</f>
        <v>0.1</v>
      </c>
    </row>
    <row r="6503" spans="1:5" s="8" customFormat="1" ht="33.200000000000003" hidden="1" customHeight="1" outlineLevel="1">
      <c r="A6503" s="8">
        <f>'SINAPI COMPOSIÇÕES'!G6506</f>
        <v>95354</v>
      </c>
      <c r="C6503" s="8" t="str">
        <f>'SINAPI COMPOSIÇÕES'!H6506</f>
        <v>CURSO DE CAPACITAÇÃO PARA OPERADOR DE BETONEIRA (CAMINHÃO) (ENCARGOS COMPLEMENTARES) - HORISTA</v>
      </c>
      <c r="D6503" s="8" t="str">
        <f>'SINAPI COMPOSIÇÕES'!I6506</f>
        <v>H</v>
      </c>
      <c r="E6503" s="8">
        <f>'SINAPI COMPOSIÇÕES'!K6506</f>
        <v>0.09</v>
      </c>
    </row>
    <row r="6504" spans="1:5" s="8" customFormat="1" ht="33.200000000000003" hidden="1" customHeight="1" outlineLevel="1">
      <c r="A6504" s="8">
        <f>'SINAPI COMPOSIÇÕES'!G6507</f>
        <v>95355</v>
      </c>
      <c r="C6504" s="8" t="str">
        <f>'SINAPI COMPOSIÇÕES'!H6507</f>
        <v>CURSO DE CAPACITAÇÃO PARA OPERADOR DE COMPRESSOR OU COMPRESSORISTA (ENCARGOS COMPLEMENTARES) - HORISTA</v>
      </c>
      <c r="D6504" s="8" t="str">
        <f>'SINAPI COMPOSIÇÕES'!I6507</f>
        <v>H</v>
      </c>
      <c r="E6504" s="8">
        <f>'SINAPI COMPOSIÇÕES'!K6507</f>
        <v>0.1</v>
      </c>
    </row>
    <row r="6505" spans="1:5" s="8" customFormat="1" ht="33.200000000000003" hidden="1" customHeight="1" outlineLevel="1">
      <c r="A6505" s="8">
        <f>'SINAPI COMPOSIÇÕES'!G6508</f>
        <v>95356</v>
      </c>
      <c r="C6505" s="8" t="str">
        <f>'SINAPI COMPOSIÇÕES'!H6508</f>
        <v>CURSO DE CAPACITAÇÃO PARA OPERADOR DE DEMARCADORA DE FAIXAS (ENCARGOS COMPLEMENTARES) - HORISTA</v>
      </c>
      <c r="D6505" s="8" t="str">
        <f>'SINAPI COMPOSIÇÕES'!I6508</f>
        <v>H</v>
      </c>
      <c r="E6505" s="8">
        <f>'SINAPI COMPOSIÇÕES'!K6508</f>
        <v>0.12</v>
      </c>
    </row>
    <row r="6506" spans="1:5" s="8" customFormat="1" ht="33.200000000000003" hidden="1" customHeight="1" outlineLevel="1">
      <c r="A6506" s="8">
        <f>'SINAPI COMPOSIÇÕES'!G6509</f>
        <v>95357</v>
      </c>
      <c r="C6506" s="8" t="str">
        <f>'SINAPI COMPOSIÇÕES'!H6509</f>
        <v>CURSO DE CAPACITAÇÃO PARA OPERADOR DE ESCAVADEIRA (ENCARGOS COMPLEMENTARES) - HORISTA</v>
      </c>
      <c r="D6506" s="8" t="str">
        <f>'SINAPI COMPOSIÇÕES'!I6509</f>
        <v>H</v>
      </c>
      <c r="E6506" s="8">
        <f>'SINAPI COMPOSIÇÕES'!K6509</f>
        <v>0.18</v>
      </c>
    </row>
    <row r="6507" spans="1:5" s="8" customFormat="1" ht="33.200000000000003" hidden="1" customHeight="1" outlineLevel="1">
      <c r="A6507" s="8">
        <f>'SINAPI COMPOSIÇÕES'!G6510</f>
        <v>95358</v>
      </c>
      <c r="C6507" s="8" t="str">
        <f>'SINAPI COMPOSIÇÕES'!H6510</f>
        <v>CURSO DE CAPACITAÇÃO PARA OPERADOR DE GUINCHO (ENCARGOS COMPLEMENTARES) - HORISTA</v>
      </c>
      <c r="D6507" s="8" t="str">
        <f>'SINAPI COMPOSIÇÕES'!I6510</f>
        <v>H</v>
      </c>
      <c r="E6507" s="8">
        <f>'SINAPI COMPOSIÇÕES'!K6510</f>
        <v>0.21</v>
      </c>
    </row>
    <row r="6508" spans="1:5" s="8" customFormat="1" ht="33.200000000000003" hidden="1" customHeight="1" outlineLevel="1">
      <c r="A6508" s="8">
        <f>'SINAPI COMPOSIÇÕES'!G6511</f>
        <v>95359</v>
      </c>
      <c r="C6508" s="8" t="str">
        <f>'SINAPI COMPOSIÇÕES'!H6511</f>
        <v>CURSO DE CAPACITAÇÃO PARA OPERADOR DE GUINDASTE (ENCARGOS COMPLEMENTARES) - HORISTA</v>
      </c>
      <c r="D6508" s="8" t="str">
        <f>'SINAPI COMPOSIÇÕES'!I6511</f>
        <v>H</v>
      </c>
      <c r="E6508" s="8">
        <f>'SINAPI COMPOSIÇÕES'!K6511</f>
        <v>0.19</v>
      </c>
    </row>
    <row r="6509" spans="1:5" s="8" customFormat="1" ht="33.200000000000003" hidden="1" customHeight="1" outlineLevel="1">
      <c r="A6509" s="8">
        <f>'SINAPI COMPOSIÇÕES'!G6512</f>
        <v>95360</v>
      </c>
      <c r="C6509" s="8" t="str">
        <f>'SINAPI COMPOSIÇÕES'!H6512</f>
        <v>CURSO DE CAPACITAÇÃO PARA OPERADOR DE MÁQUINAS E EQUIPAMENTOS (ENCARGOS COMPLEMENTARES) - HORISTA</v>
      </c>
      <c r="D6509" s="8" t="str">
        <f>'SINAPI COMPOSIÇÕES'!I6512</f>
        <v>H</v>
      </c>
      <c r="E6509" s="8">
        <f>'SINAPI COMPOSIÇÕES'!K6512</f>
        <v>0.15</v>
      </c>
    </row>
    <row r="6510" spans="1:5" s="8" customFormat="1" ht="33.200000000000003" hidden="1" customHeight="1" outlineLevel="1">
      <c r="A6510" s="8">
        <f>'SINAPI COMPOSIÇÕES'!G6513</f>
        <v>95361</v>
      </c>
      <c r="C6510" s="8" t="str">
        <f>'SINAPI COMPOSIÇÕES'!H6513</f>
        <v>CURSO DE CAPACITAÇÃO PARA OPERADOR DE MARTELETE OU MARTELETEIRO (ENCARGOS COMPLEMENTARES) - HORISTA</v>
      </c>
      <c r="D6510" s="8" t="str">
        <f>'SINAPI COMPOSIÇÕES'!I6513</f>
        <v>H</v>
      </c>
      <c r="E6510" s="8">
        <f>'SINAPI COMPOSIÇÕES'!K6513</f>
        <v>0.09</v>
      </c>
    </row>
    <row r="6511" spans="1:5" s="8" customFormat="1" ht="33.200000000000003" hidden="1" customHeight="1" outlineLevel="1">
      <c r="A6511" s="8">
        <f>'SINAPI COMPOSIÇÕES'!G6514</f>
        <v>95362</v>
      </c>
      <c r="C6511" s="8" t="str">
        <f>'SINAPI COMPOSIÇÕES'!H6514</f>
        <v>CURSO DE CAPACITAÇÃO PARA OPERADOR DE MOTO-ESCREIPER (ENCARGOS COMPLEMENTARES) - HORISTA</v>
      </c>
      <c r="D6511" s="8" t="str">
        <f>'SINAPI COMPOSIÇÕES'!I6514</f>
        <v>H</v>
      </c>
      <c r="E6511" s="8">
        <f>'SINAPI COMPOSIÇÕES'!K6514</f>
        <v>0.12</v>
      </c>
    </row>
    <row r="6512" spans="1:5" s="8" customFormat="1" ht="33.200000000000003" hidden="1" customHeight="1" outlineLevel="1">
      <c r="A6512" s="8">
        <f>'SINAPI COMPOSIÇÕES'!G6515</f>
        <v>95363</v>
      </c>
      <c r="C6512" s="8" t="str">
        <f>'SINAPI COMPOSIÇÕES'!H6515</f>
        <v>CURSO DE CAPACITAÇÃO PARA OPERADOR DE MOTONIVELADORA (ENCARGOS COMPLEMENTARES) - HORISTA</v>
      </c>
      <c r="D6512" s="8" t="str">
        <f>'SINAPI COMPOSIÇÕES'!I6515</f>
        <v>H</v>
      </c>
      <c r="E6512" s="8">
        <f>'SINAPI COMPOSIÇÕES'!K6515</f>
        <v>0.15</v>
      </c>
    </row>
    <row r="6513" spans="1:5" s="8" customFormat="1" ht="33.200000000000003" hidden="1" customHeight="1" outlineLevel="1">
      <c r="A6513" s="8">
        <f>'SINAPI COMPOSIÇÕES'!G6516</f>
        <v>95364</v>
      </c>
      <c r="C6513" s="8" t="str">
        <f>'SINAPI COMPOSIÇÕES'!H6516</f>
        <v>CURSO DE CAPACITAÇÃO PARA OPERADOR DE PÁ CARREGADEIRA (ENCARGOS COMPLEMENTARES) - HORISTA</v>
      </c>
      <c r="D6513" s="8" t="str">
        <f>'SINAPI COMPOSIÇÕES'!I6516</f>
        <v>H</v>
      </c>
      <c r="E6513" s="8">
        <f>'SINAPI COMPOSIÇÕES'!K6516</f>
        <v>0.13</v>
      </c>
    </row>
    <row r="6514" spans="1:5" s="8" customFormat="1" ht="33.200000000000003" hidden="1" customHeight="1" outlineLevel="1">
      <c r="A6514" s="8">
        <f>'SINAPI COMPOSIÇÕES'!G6517</f>
        <v>95365</v>
      </c>
      <c r="C6514" s="8" t="str">
        <f>'SINAPI COMPOSIÇÕES'!H6517</f>
        <v>CURSO DE CAPACITAÇÃO PARA OPERADOR DE PAVIMENTADORA (ENCARGOS COMPLEMENTARES) - HORISTA</v>
      </c>
      <c r="D6514" s="8" t="str">
        <f>'SINAPI COMPOSIÇÕES'!I6517</f>
        <v>H</v>
      </c>
      <c r="E6514" s="8">
        <f>'SINAPI COMPOSIÇÕES'!K6517</f>
        <v>0.12</v>
      </c>
    </row>
    <row r="6515" spans="1:5" s="8" customFormat="1" ht="33.200000000000003" hidden="1" customHeight="1" outlineLevel="1">
      <c r="A6515" s="8">
        <f>'SINAPI COMPOSIÇÕES'!G6518</f>
        <v>95366</v>
      </c>
      <c r="C6515" s="8" t="str">
        <f>'SINAPI COMPOSIÇÕES'!H6518</f>
        <v>CURSO DE CAPACITAÇÃO PARA OPERADOR DE ROLO COMPACTADOR (ENCARGOS COMPLEMENTARES) - HORISTA</v>
      </c>
      <c r="D6515" s="8" t="str">
        <f>'SINAPI COMPOSIÇÕES'!I6518</f>
        <v>H</v>
      </c>
      <c r="E6515" s="8">
        <f>'SINAPI COMPOSIÇÕES'!K6518</f>
        <v>0.09</v>
      </c>
    </row>
    <row r="6516" spans="1:5" s="8" customFormat="1" ht="33.200000000000003" hidden="1" customHeight="1" outlineLevel="1">
      <c r="A6516" s="8">
        <f>'SINAPI COMPOSIÇÕES'!G6519</f>
        <v>95367</v>
      </c>
      <c r="C6516" s="8" t="str">
        <f>'SINAPI COMPOSIÇÕES'!H6519</f>
        <v>CURSO DE CAPACITAÇÃO PARA OPERADOR DE USINA DE ASFALTO, DE SOLOS OU DE CONCRETO (ENCARGOS COMPLEMENTARES) - HORISTA</v>
      </c>
      <c r="D6516" s="8" t="str">
        <f>'SINAPI COMPOSIÇÕES'!I6519</f>
        <v>H</v>
      </c>
      <c r="E6516" s="8">
        <f>'SINAPI COMPOSIÇÕES'!K6519</f>
        <v>0.1</v>
      </c>
    </row>
    <row r="6517" spans="1:5" s="8" customFormat="1" ht="33.200000000000003" hidden="1" customHeight="1" outlineLevel="1">
      <c r="A6517" s="8">
        <f>'SINAPI COMPOSIÇÕES'!G6520</f>
        <v>95368</v>
      </c>
      <c r="C6517" s="8" t="str">
        <f>'SINAPI COMPOSIÇÕES'!H6520</f>
        <v>CURSO DE CAPACITAÇÃO PARA OPERADOR JATO DE AREIA OU JATISTA (ENCARGOS COMPLEMENTARES) - HORISTA</v>
      </c>
      <c r="D6517" s="8" t="str">
        <f>'SINAPI COMPOSIÇÕES'!I6520</f>
        <v>H</v>
      </c>
      <c r="E6517" s="8">
        <f>'SINAPI COMPOSIÇÕES'!K6520</f>
        <v>0.16</v>
      </c>
    </row>
    <row r="6518" spans="1:5" s="8" customFormat="1" ht="33.200000000000003" hidden="1" customHeight="1" outlineLevel="1">
      <c r="A6518" s="8">
        <f>'SINAPI COMPOSIÇÕES'!G6521</f>
        <v>95369</v>
      </c>
      <c r="C6518" s="8" t="str">
        <f>'SINAPI COMPOSIÇÕES'!H6521</f>
        <v>CURSO DE CAPACITAÇÃO PARA OPERADOR PARA BATE ESTACAS (ENCARGOS COMPLEMENTARES) - HORISTA</v>
      </c>
      <c r="D6518" s="8" t="str">
        <f>'SINAPI COMPOSIÇÕES'!I6521</f>
        <v>H</v>
      </c>
      <c r="E6518" s="8">
        <f>'SINAPI COMPOSIÇÕES'!K6521</f>
        <v>0.13</v>
      </c>
    </row>
    <row r="6519" spans="1:5" s="8" customFormat="1" ht="33.200000000000003" hidden="1" customHeight="1" outlineLevel="1">
      <c r="A6519" s="8">
        <f>'SINAPI COMPOSIÇÕES'!G6522</f>
        <v>95370</v>
      </c>
      <c r="C6519" s="8" t="str">
        <f>'SINAPI COMPOSIÇÕES'!H6522</f>
        <v>CURSO DE CAPACITAÇÃO PARA PASTILHEIRO (ENCARGOS COMPLEMENTARES) - HORISTA</v>
      </c>
      <c r="D6519" s="8" t="str">
        <f>'SINAPI COMPOSIÇÕES'!I6522</f>
        <v>H</v>
      </c>
      <c r="E6519" s="8">
        <f>'SINAPI COMPOSIÇÕES'!K6522</f>
        <v>0.2</v>
      </c>
    </row>
    <row r="6520" spans="1:5" s="8" customFormat="1" ht="33.200000000000003" hidden="1" customHeight="1" outlineLevel="1">
      <c r="A6520" s="8">
        <f>'SINAPI COMPOSIÇÕES'!G6523</f>
        <v>95371</v>
      </c>
      <c r="C6520" s="8" t="str">
        <f>'SINAPI COMPOSIÇÕES'!H6523</f>
        <v>CURSO DE CAPACITAÇÃO PARA PEDREIRO (ENCARGOS COMPLEMENTARES) - HORISTA</v>
      </c>
      <c r="D6520" s="8" t="str">
        <f>'SINAPI COMPOSIÇÕES'!I6523</f>
        <v>H</v>
      </c>
      <c r="E6520" s="8">
        <f>'SINAPI COMPOSIÇÕES'!K6523</f>
        <v>0.25</v>
      </c>
    </row>
    <row r="6521" spans="1:5" s="8" customFormat="1" ht="33.200000000000003" hidden="1" customHeight="1" outlineLevel="1">
      <c r="A6521" s="8">
        <f>'SINAPI COMPOSIÇÕES'!G6524</f>
        <v>95372</v>
      </c>
      <c r="C6521" s="8" t="str">
        <f>'SINAPI COMPOSIÇÕES'!H6524</f>
        <v>CURSO DE CAPACITAÇÃO PARA PINTOR (ENCARGOS COMPLEMENTARES) - HORISTA</v>
      </c>
      <c r="D6521" s="8" t="str">
        <f>'SINAPI COMPOSIÇÕES'!I6524</f>
        <v>H</v>
      </c>
      <c r="E6521" s="8">
        <f>'SINAPI COMPOSIÇÕES'!K6524</f>
        <v>0.17</v>
      </c>
    </row>
    <row r="6522" spans="1:5" s="8" customFormat="1" ht="33.200000000000003" hidden="1" customHeight="1" outlineLevel="1">
      <c r="A6522" s="8">
        <f>'SINAPI COMPOSIÇÕES'!G6525</f>
        <v>95373</v>
      </c>
      <c r="C6522" s="8" t="str">
        <f>'SINAPI COMPOSIÇÕES'!H6525</f>
        <v>CURSO DE CAPACITAÇÃO PARA PINTOR DE LETREIROS (ENCARGOS COMPLEMENTARES) - HORISTA</v>
      </c>
      <c r="D6522" s="8" t="str">
        <f>'SINAPI COMPOSIÇÕES'!I6525</f>
        <v>H</v>
      </c>
      <c r="E6522" s="8">
        <f>'SINAPI COMPOSIÇÕES'!K6525</f>
        <v>0.17</v>
      </c>
    </row>
    <row r="6523" spans="1:5" s="8" customFormat="1" ht="33.200000000000003" hidden="1" customHeight="1" outlineLevel="1">
      <c r="A6523" s="8">
        <f>'SINAPI COMPOSIÇÕES'!G6526</f>
        <v>95374</v>
      </c>
      <c r="C6523" s="8" t="str">
        <f>'SINAPI COMPOSIÇÕES'!H6526</f>
        <v>CURSO DE CAPACITAÇÃO PARA PINTOR PARA TINTA EPÓXI (ENCARGOS COMPLEMENTARES) - HORISTA</v>
      </c>
      <c r="D6523" s="8" t="str">
        <f>'SINAPI COMPOSIÇÕES'!I6526</f>
        <v>H</v>
      </c>
      <c r="E6523" s="8">
        <f>'SINAPI COMPOSIÇÕES'!K6526</f>
        <v>0.19</v>
      </c>
    </row>
    <row r="6524" spans="1:5" s="8" customFormat="1" ht="33.200000000000003" hidden="1" customHeight="1" outlineLevel="1">
      <c r="A6524" s="8">
        <f>'SINAPI COMPOSIÇÕES'!G6527</f>
        <v>95375</v>
      </c>
      <c r="C6524" s="8" t="str">
        <f>'SINAPI COMPOSIÇÕES'!H6527</f>
        <v>CURSO DE CAPACITAÇÃO PARA POCEIRO (ENCARGOS COMPLEMENTARES) - HORISTA</v>
      </c>
      <c r="D6524" s="8" t="str">
        <f>'SINAPI COMPOSIÇÕES'!I6527</f>
        <v>H</v>
      </c>
      <c r="E6524" s="8">
        <f>'SINAPI COMPOSIÇÕES'!K6527</f>
        <v>0.25</v>
      </c>
    </row>
    <row r="6525" spans="1:5" s="8" customFormat="1" ht="33.200000000000003" hidden="1" customHeight="1" outlineLevel="1">
      <c r="A6525" s="8">
        <f>'SINAPI COMPOSIÇÕES'!G6528</f>
        <v>95376</v>
      </c>
      <c r="C6525" s="8" t="str">
        <f>'SINAPI COMPOSIÇÕES'!H6528</f>
        <v>CURSO DE CAPACITAÇÃO PARA RASTELEIRO (ENCARGOS COMPLEMENTARES) - HORISTA</v>
      </c>
      <c r="D6525" s="8" t="str">
        <f>'SINAPI COMPOSIÇÕES'!I6528</f>
        <v>H</v>
      </c>
      <c r="E6525" s="8">
        <f>'SINAPI COMPOSIÇÕES'!K6528</f>
        <v>0.05</v>
      </c>
    </row>
    <row r="6526" spans="1:5" s="8" customFormat="1" ht="33.200000000000003" hidden="1" customHeight="1" outlineLevel="1">
      <c r="A6526" s="8">
        <f>'SINAPI COMPOSIÇÕES'!G6529</f>
        <v>95377</v>
      </c>
      <c r="C6526" s="8" t="str">
        <f>'SINAPI COMPOSIÇÕES'!H6529</f>
        <v>CURSO DE CAPACITAÇÃO PARA SERRALHEIRO (ENCARGOS COMPLEMENTARES) - HORISTA</v>
      </c>
      <c r="D6526" s="8" t="str">
        <f>'SINAPI COMPOSIÇÕES'!I6529</f>
        <v>H</v>
      </c>
      <c r="E6526" s="8">
        <f>'SINAPI COMPOSIÇÕES'!K6529</f>
        <v>0.13</v>
      </c>
    </row>
    <row r="6527" spans="1:5" s="8" customFormat="1" ht="33.200000000000003" hidden="1" customHeight="1" outlineLevel="1">
      <c r="A6527" s="8">
        <f>'SINAPI COMPOSIÇÕES'!G6530</f>
        <v>95378</v>
      </c>
      <c r="C6527" s="8" t="str">
        <f>'SINAPI COMPOSIÇÕES'!H6530</f>
        <v>CURSO DE CAPACITAÇÃO PARA SERVENTE (ENCARGOS COMPLEMENTARES) - HORISTA</v>
      </c>
      <c r="D6527" s="8" t="str">
        <f>'SINAPI COMPOSIÇÕES'!I6530</f>
        <v>H</v>
      </c>
      <c r="E6527" s="8">
        <f>'SINAPI COMPOSIÇÕES'!K6530</f>
        <v>0.16</v>
      </c>
    </row>
    <row r="6528" spans="1:5" s="8" customFormat="1" ht="33.200000000000003" hidden="1" customHeight="1" outlineLevel="1">
      <c r="A6528" s="8">
        <f>'SINAPI COMPOSIÇÕES'!G6531</f>
        <v>95379</v>
      </c>
      <c r="C6528" s="8" t="str">
        <f>'SINAPI COMPOSIÇÕES'!H6531</f>
        <v>CURSO DE CAPACITAÇÃO PARA SOLDADOR (ENCARGOS COMPLEMENTARES) - HORISTA</v>
      </c>
      <c r="D6528" s="8" t="str">
        <f>'SINAPI COMPOSIÇÕES'!I6531</f>
        <v>H</v>
      </c>
      <c r="E6528" s="8">
        <f>'SINAPI COMPOSIÇÕES'!K6531</f>
        <v>0.13</v>
      </c>
    </row>
    <row r="6529" spans="1:5" s="8" customFormat="1" ht="33.200000000000003" hidden="1" customHeight="1" outlineLevel="1">
      <c r="A6529" s="8">
        <f>'SINAPI COMPOSIÇÕES'!G6532</f>
        <v>95380</v>
      </c>
      <c r="C6529" s="8" t="str">
        <f>'SINAPI COMPOSIÇÕES'!H6532</f>
        <v>CURSO DE CAPACITAÇÃO PARA SOLDADOR A (PARA SOLDA A SER TESTADA COM RAIOS  X ) (ENCARGOS COMPLEMENTARES) - HORISTA</v>
      </c>
      <c r="D6529" s="8" t="str">
        <f>'SINAPI COMPOSIÇÕES'!I6532</f>
        <v>H</v>
      </c>
      <c r="E6529" s="8">
        <f>'SINAPI COMPOSIÇÕES'!K6532</f>
        <v>0.16</v>
      </c>
    </row>
    <row r="6530" spans="1:5" s="8" customFormat="1" ht="33.200000000000003" hidden="1" customHeight="1" outlineLevel="1">
      <c r="A6530" s="8">
        <f>'SINAPI COMPOSIÇÕES'!G6533</f>
        <v>95382</v>
      </c>
      <c r="C6530" s="8" t="str">
        <f>'SINAPI COMPOSIÇÕES'!H6533</f>
        <v>CURSO DE CAPACITAÇÃO PARA TAQUEADOR OU TAQUEIRO (ENCARGOS COMPLEMENTARES) - HORISTA</v>
      </c>
      <c r="D6530" s="8" t="str">
        <f>'SINAPI COMPOSIÇÕES'!I6533</f>
        <v>H</v>
      </c>
      <c r="E6530" s="8">
        <f>'SINAPI COMPOSIÇÕES'!K6533</f>
        <v>0.17</v>
      </c>
    </row>
    <row r="6531" spans="1:5" s="8" customFormat="1" ht="33.200000000000003" hidden="1" customHeight="1" outlineLevel="1">
      <c r="A6531" s="8">
        <f>'SINAPI COMPOSIÇÕES'!G6534</f>
        <v>95383</v>
      </c>
      <c r="C6531" s="8" t="str">
        <f>'SINAPI COMPOSIÇÕES'!H6534</f>
        <v>CURSO DE CAPACITAÇÃO PARA TÉCNICO DE LABORATÓRIO (ENCARGOS COMPLEMENTARES) - HORISTA</v>
      </c>
      <c r="D6531" s="8" t="str">
        <f>'SINAPI COMPOSIÇÕES'!I6534</f>
        <v>H</v>
      </c>
      <c r="E6531" s="8">
        <f>'SINAPI COMPOSIÇÕES'!K6534</f>
        <v>0.15</v>
      </c>
    </row>
    <row r="6532" spans="1:5" s="8" customFormat="1" ht="33.200000000000003" hidden="1" customHeight="1" outlineLevel="1">
      <c r="A6532" s="8">
        <f>'SINAPI COMPOSIÇÕES'!G6535</f>
        <v>95384</v>
      </c>
      <c r="C6532" s="8" t="str">
        <f>'SINAPI COMPOSIÇÕES'!H6535</f>
        <v>CURSO DE CAPACITAÇÃO PARA TÉCNICO DE SONDAGEM (ENCARGOS COMPLEMENTARES) - HORISTA</v>
      </c>
      <c r="D6532" s="8" t="str">
        <f>'SINAPI COMPOSIÇÕES'!I6535</f>
        <v>H</v>
      </c>
      <c r="E6532" s="8">
        <f>'SINAPI COMPOSIÇÕES'!K6535</f>
        <v>0.25</v>
      </c>
    </row>
    <row r="6533" spans="1:5" s="8" customFormat="1" ht="33.200000000000003" hidden="1" customHeight="1" outlineLevel="1">
      <c r="A6533" s="8">
        <f>'SINAPI COMPOSIÇÕES'!G6536</f>
        <v>95385</v>
      </c>
      <c r="C6533" s="8" t="str">
        <f>'SINAPI COMPOSIÇÕES'!H6536</f>
        <v>CURSO DE CAPACITAÇÃO PARA TELHADISTA (ENCARGOS COMPLEMENTARES) - HORISTA</v>
      </c>
      <c r="D6533" s="8" t="str">
        <f>'SINAPI COMPOSIÇÕES'!I6536</f>
        <v>H</v>
      </c>
      <c r="E6533" s="8">
        <f>'SINAPI COMPOSIÇÕES'!K6536</f>
        <v>0.15</v>
      </c>
    </row>
    <row r="6534" spans="1:5" s="8" customFormat="1" ht="33.200000000000003" hidden="1" customHeight="1" outlineLevel="1">
      <c r="A6534" s="8">
        <f>'SINAPI COMPOSIÇÕES'!G6537</f>
        <v>95386</v>
      </c>
      <c r="C6534" s="8" t="str">
        <f>'SINAPI COMPOSIÇÕES'!H6537</f>
        <v>CURSO DE CAPACITAÇÃO PARA TRATORISTA (ENCARGOS COMPLEMENTARES) - HORISTA</v>
      </c>
      <c r="D6534" s="8" t="str">
        <f>'SINAPI COMPOSIÇÕES'!I6537</f>
        <v>H</v>
      </c>
      <c r="E6534" s="8">
        <f>'SINAPI COMPOSIÇÕES'!K6537</f>
        <v>0.16</v>
      </c>
    </row>
    <row r="6535" spans="1:5" s="8" customFormat="1" ht="33.200000000000003" hidden="1" customHeight="1" outlineLevel="1">
      <c r="A6535" s="8">
        <f>'SINAPI COMPOSIÇÕES'!G6538</f>
        <v>95387</v>
      </c>
      <c r="C6535" s="8" t="str">
        <f>'SINAPI COMPOSIÇÕES'!H6538</f>
        <v>CURSO DE CAPACITAÇÃO PARA VIDRACEIRO (ENCARGOS COMPLEMENTARES) - HORISTA</v>
      </c>
      <c r="D6535" s="8" t="str">
        <f>'SINAPI COMPOSIÇÕES'!I6538</f>
        <v>H</v>
      </c>
      <c r="E6535" s="8">
        <f>'SINAPI COMPOSIÇÕES'!K6538</f>
        <v>0.14000000000000001</v>
      </c>
    </row>
    <row r="6536" spans="1:5" s="8" customFormat="1" ht="33.200000000000003" hidden="1" customHeight="1" outlineLevel="1">
      <c r="A6536" s="8">
        <f>'SINAPI COMPOSIÇÕES'!G6539</f>
        <v>95388</v>
      </c>
      <c r="C6536" s="8" t="str">
        <f>'SINAPI COMPOSIÇÕES'!H6539</f>
        <v>CURSO DE CAPACITAÇÃO PARA VIGIA NOTURNO (ENCARGOS COMPLEMENTARES) - HORISTA</v>
      </c>
      <c r="D6536" s="8" t="str">
        <f>'SINAPI COMPOSIÇÕES'!I6539</f>
        <v>H</v>
      </c>
      <c r="E6536" s="8">
        <f>'SINAPI COMPOSIÇÕES'!K6539</f>
        <v>0.05</v>
      </c>
    </row>
    <row r="6537" spans="1:5" s="8" customFormat="1" ht="33.200000000000003" hidden="1" customHeight="1" outlineLevel="1">
      <c r="A6537" s="8">
        <f>'SINAPI COMPOSIÇÕES'!G6540</f>
        <v>95389</v>
      </c>
      <c r="C6537" s="8" t="str">
        <f>'SINAPI COMPOSIÇÕES'!H6540</f>
        <v>CURSO DE CAPACITAÇÃO PARA OPERADOR DE BETONEIRA ESTACIONÁRIA/MISTURADOR (ENCARGOS COMPLEMENTARES) - HORISTA</v>
      </c>
      <c r="D6537" s="8" t="str">
        <f>'SINAPI COMPOSIÇÕES'!I6540</f>
        <v>H</v>
      </c>
      <c r="E6537" s="8">
        <f>'SINAPI COMPOSIÇÕES'!K6540</f>
        <v>0.09</v>
      </c>
    </row>
    <row r="6538" spans="1:5" s="8" customFormat="1" ht="33.200000000000003" hidden="1" customHeight="1" outlineLevel="1">
      <c r="A6538" s="8">
        <f>'SINAPI COMPOSIÇÕES'!G6541</f>
        <v>95390</v>
      </c>
      <c r="C6538" s="8" t="str">
        <f>'SINAPI COMPOSIÇÕES'!H6541</f>
        <v>CURSO DE CAPACITAÇÃO PARA JARDINEIRO (ENCARGOS COMPLEMENTARES) - HORISTA</v>
      </c>
      <c r="D6538" s="8" t="str">
        <f>'SINAPI COMPOSIÇÕES'!I6541</f>
        <v>H</v>
      </c>
      <c r="E6538" s="8">
        <f>'SINAPI COMPOSIÇÕES'!K6541</f>
        <v>0.05</v>
      </c>
    </row>
    <row r="6539" spans="1:5" s="8" customFormat="1" ht="33.200000000000003" hidden="1" customHeight="1" outlineLevel="1">
      <c r="A6539" s="8">
        <f>'SINAPI COMPOSIÇÕES'!G6542</f>
        <v>95391</v>
      </c>
      <c r="C6539" s="8" t="str">
        <f>'SINAPI COMPOSIÇÕES'!H6542</f>
        <v>CURSO DE CAPACITAÇÃO PARA DESENHISTA DETALHISTA (ENCARGOS COMPLEMENTARES) - HORISTA</v>
      </c>
      <c r="D6539" s="8" t="str">
        <f>'SINAPI COMPOSIÇÕES'!I6542</f>
        <v>H</v>
      </c>
      <c r="E6539" s="8">
        <f>'SINAPI COMPOSIÇÕES'!K6542</f>
        <v>0.21</v>
      </c>
    </row>
    <row r="6540" spans="1:5" s="8" customFormat="1" ht="33.200000000000003" hidden="1" customHeight="1" outlineLevel="1">
      <c r="A6540" s="8">
        <f>'SINAPI COMPOSIÇÕES'!G6543</f>
        <v>95392</v>
      </c>
      <c r="C6540" s="8" t="str">
        <f>'SINAPI COMPOSIÇÕES'!H6543</f>
        <v>CURSO DE CAPACITAÇÃO PARA ALMOXARIFE (ENCARGOS COMPLEMENTARES) - HORISTA</v>
      </c>
      <c r="D6540" s="8" t="str">
        <f>'SINAPI COMPOSIÇÕES'!I6543</f>
        <v>H</v>
      </c>
      <c r="E6540" s="8">
        <f>'SINAPI COMPOSIÇÕES'!K6543</f>
        <v>0.06</v>
      </c>
    </row>
    <row r="6541" spans="1:5" s="8" customFormat="1" ht="33.200000000000003" hidden="1" customHeight="1" outlineLevel="1">
      <c r="A6541" s="8">
        <f>'SINAPI COMPOSIÇÕES'!G6544</f>
        <v>95393</v>
      </c>
      <c r="C6541" s="8" t="str">
        <f>'SINAPI COMPOSIÇÕES'!H6544</f>
        <v>CURSO DE CAPACITAÇÃO PARA APONTADOR OU APROPRIADOR (ENCARGOS COMPLEMENTARES) - HORISTA</v>
      </c>
      <c r="D6541" s="8" t="str">
        <f>'SINAPI COMPOSIÇÕES'!I6544</f>
        <v>H</v>
      </c>
      <c r="E6541" s="8">
        <f>'SINAPI COMPOSIÇÕES'!K6544</f>
        <v>0.25</v>
      </c>
    </row>
    <row r="6542" spans="1:5" s="8" customFormat="1" ht="33.200000000000003" hidden="1" customHeight="1" outlineLevel="1">
      <c r="A6542" s="8">
        <f>'SINAPI COMPOSIÇÕES'!G6545</f>
        <v>95394</v>
      </c>
      <c r="C6542" s="8" t="str">
        <f>'SINAPI COMPOSIÇÕES'!H6545</f>
        <v>CURSO DE CAPACITAÇÃO PARA ARQUITETO DE OBRA JÚNIOR (ENCARGOS COMPLEMENTARES) - HORISTA</v>
      </c>
      <c r="D6542" s="8" t="str">
        <f>'SINAPI COMPOSIÇÕES'!I6545</f>
        <v>H</v>
      </c>
      <c r="E6542" s="8">
        <f>'SINAPI COMPOSIÇÕES'!K6545</f>
        <v>0.37</v>
      </c>
    </row>
    <row r="6543" spans="1:5" s="8" customFormat="1" ht="33.200000000000003" hidden="1" customHeight="1" outlineLevel="1">
      <c r="A6543" s="8">
        <f>'SINAPI COMPOSIÇÕES'!G6546</f>
        <v>95395</v>
      </c>
      <c r="C6543" s="8" t="str">
        <f>'SINAPI COMPOSIÇÕES'!H6546</f>
        <v>CURSO DE CAPACITAÇÃO PARA ARQUITETO DE OBRA PLENO (ENCARGOS COMPLEMENTARES) - HORISTA</v>
      </c>
      <c r="D6543" s="8" t="str">
        <f>'SINAPI COMPOSIÇÕES'!I6546</f>
        <v>H</v>
      </c>
      <c r="E6543" s="8">
        <f>'SINAPI COMPOSIÇÕES'!K6546</f>
        <v>0.53</v>
      </c>
    </row>
    <row r="6544" spans="1:5" s="8" customFormat="1" ht="33.200000000000003" hidden="1" customHeight="1" outlineLevel="1">
      <c r="A6544" s="8">
        <f>'SINAPI COMPOSIÇÕES'!G6547</f>
        <v>95396</v>
      </c>
      <c r="C6544" s="8" t="str">
        <f>'SINAPI COMPOSIÇÕES'!H6547</f>
        <v>CURSO DE CAPACITAÇÃO PARA ARQUITETO DE OBRA SÊNIOR (ENCARGOS COMPLEMENTARES) - HORISTA</v>
      </c>
      <c r="D6544" s="8" t="str">
        <f>'SINAPI COMPOSIÇÕES'!I6547</f>
        <v>H</v>
      </c>
      <c r="E6544" s="8">
        <f>'SINAPI COMPOSIÇÕES'!K6547</f>
        <v>0.7</v>
      </c>
    </row>
    <row r="6545" spans="1:5" s="8" customFormat="1" ht="33.200000000000003" hidden="1" customHeight="1" outlineLevel="1">
      <c r="A6545" s="8">
        <f>'SINAPI COMPOSIÇÕES'!G6548</f>
        <v>95397</v>
      </c>
      <c r="C6545" s="8" t="str">
        <f>'SINAPI COMPOSIÇÕES'!H6548</f>
        <v>CURSO DE CAPACITAÇÃO PARA AUXILIAR DE DESENHISTA (ENCARGOS COMPLEMENTARES) - HORISTA</v>
      </c>
      <c r="D6545" s="8" t="str">
        <f>'SINAPI COMPOSIÇÕES'!I6548</f>
        <v>H</v>
      </c>
      <c r="E6545" s="8">
        <f>'SINAPI COMPOSIÇÕES'!K6548</f>
        <v>0.18</v>
      </c>
    </row>
    <row r="6546" spans="1:5" s="8" customFormat="1" ht="33.200000000000003" hidden="1" customHeight="1" outlineLevel="1">
      <c r="A6546" s="8">
        <f>'SINAPI COMPOSIÇÕES'!G6549</f>
        <v>95398</v>
      </c>
      <c r="C6546" s="8" t="str">
        <f>'SINAPI COMPOSIÇÕES'!H6549</f>
        <v>CURSO DE CAPACITAÇÃO PARA AUXILIAR DE ESCRITÓRIO (ENCARGOS COMPLEMENTARES) - HORISTA</v>
      </c>
      <c r="D6546" s="8" t="str">
        <f>'SINAPI COMPOSIÇÕES'!I6549</f>
        <v>H</v>
      </c>
      <c r="E6546" s="8">
        <f>'SINAPI COMPOSIÇÕES'!K6549</f>
        <v>0.05</v>
      </c>
    </row>
    <row r="6547" spans="1:5" s="8" customFormat="1" ht="33.200000000000003" hidden="1" customHeight="1" outlineLevel="1">
      <c r="A6547" s="8">
        <f>'SINAPI COMPOSIÇÕES'!G6550</f>
        <v>95399</v>
      </c>
      <c r="C6547" s="8" t="str">
        <f>'SINAPI COMPOSIÇÕES'!H6550</f>
        <v>CURSO DE CAPACITAÇÃO PARA DESENHISTA COPISTA (ENCARGOS COMPLEMENTARES) - HORISTA</v>
      </c>
      <c r="D6547" s="8" t="str">
        <f>'SINAPI COMPOSIÇÕES'!I6550</f>
        <v>H</v>
      </c>
      <c r="E6547" s="8">
        <f>'SINAPI COMPOSIÇÕES'!K6550</f>
        <v>0.15</v>
      </c>
    </row>
    <row r="6548" spans="1:5" s="8" customFormat="1" ht="33.200000000000003" hidden="1" customHeight="1" outlineLevel="1">
      <c r="A6548" s="8">
        <f>'SINAPI COMPOSIÇÕES'!G6551</f>
        <v>95400</v>
      </c>
      <c r="C6548" s="8" t="str">
        <f>'SINAPI COMPOSIÇÕES'!H6551</f>
        <v>CURSO DE CAPACITAÇÃO PARA DESENHISTA PROJETISTA (ENCARGOS COMPLEMENTARES) - HORISTA</v>
      </c>
      <c r="D6548" s="8" t="str">
        <f>'SINAPI COMPOSIÇÕES'!I6551</f>
        <v>H</v>
      </c>
      <c r="E6548" s="8">
        <f>'SINAPI COMPOSIÇÕES'!K6551</f>
        <v>0.21</v>
      </c>
    </row>
    <row r="6549" spans="1:5" s="8" customFormat="1" ht="33.200000000000003" hidden="1" customHeight="1" outlineLevel="1">
      <c r="A6549" s="8">
        <f>'SINAPI COMPOSIÇÕES'!G6552</f>
        <v>95401</v>
      </c>
      <c r="C6549" s="8" t="str">
        <f>'SINAPI COMPOSIÇÕES'!H6552</f>
        <v>CURSO DE CAPACITAÇÃO PARA ENCARREGADO GERAL (ENCARGOS COMPLEMENTARES) - HORISTA</v>
      </c>
      <c r="D6549" s="8" t="str">
        <f>'SINAPI COMPOSIÇÕES'!I6552</f>
        <v>H</v>
      </c>
      <c r="E6549" s="8">
        <f>'SINAPI COMPOSIÇÕES'!K6552</f>
        <v>0.57999999999999996</v>
      </c>
    </row>
    <row r="6550" spans="1:5" s="8" customFormat="1" ht="33.200000000000003" hidden="1" customHeight="1" outlineLevel="1">
      <c r="A6550" s="8">
        <f>'SINAPI COMPOSIÇÕES'!G6553</f>
        <v>95402</v>
      </c>
      <c r="C6550" s="8" t="str">
        <f>'SINAPI COMPOSIÇÕES'!H6553</f>
        <v>CURSO DE CAPACITAÇÃO PARA ENGENHEIRO CIVIL DE OBRA JÚNIOR (ENCARGOS COMPLEMENTARES) - HORISTA</v>
      </c>
      <c r="D6550" s="8" t="str">
        <f>'SINAPI COMPOSIÇÕES'!I6553</f>
        <v>H</v>
      </c>
      <c r="E6550" s="8">
        <f>'SINAPI COMPOSIÇÕES'!K6553</f>
        <v>0.9</v>
      </c>
    </row>
    <row r="6551" spans="1:5" s="8" customFormat="1" ht="33.200000000000003" hidden="1" customHeight="1" outlineLevel="1">
      <c r="A6551" s="8">
        <f>'SINAPI COMPOSIÇÕES'!G6554</f>
        <v>95403</v>
      </c>
      <c r="C6551" s="8" t="str">
        <f>'SINAPI COMPOSIÇÕES'!H6554</f>
        <v>CURSO DE CAPACITAÇÃO PARA ENGENHEIRO CIVIL DE OBRA PLENO (ENCARGOS COMPLEMENTARES) - HORISTA</v>
      </c>
      <c r="D6551" s="8" t="str">
        <f>'SINAPI COMPOSIÇÕES'!I6554</f>
        <v>H</v>
      </c>
      <c r="E6551" s="8">
        <f>'SINAPI COMPOSIÇÕES'!K6554</f>
        <v>1.03</v>
      </c>
    </row>
    <row r="6552" spans="1:5" s="8" customFormat="1" ht="33.200000000000003" hidden="1" customHeight="1" outlineLevel="1">
      <c r="A6552" s="8">
        <f>'SINAPI COMPOSIÇÕES'!G6555</f>
        <v>95404</v>
      </c>
      <c r="C6552" s="8" t="str">
        <f>'SINAPI COMPOSIÇÕES'!H6555</f>
        <v>CURSO DE CAPACITAÇÃO PARA ENGENHEIRO CIVIL DE OBRA SÊNIOR (ENCARGOS COMPLEMENTARES) - HORISTA</v>
      </c>
      <c r="D6552" s="8" t="str">
        <f>'SINAPI COMPOSIÇÕES'!I6555</f>
        <v>H</v>
      </c>
      <c r="E6552" s="8">
        <f>'SINAPI COMPOSIÇÕES'!K6555</f>
        <v>1.41</v>
      </c>
    </row>
    <row r="6553" spans="1:5" s="8" customFormat="1" ht="33.200000000000003" hidden="1" customHeight="1" outlineLevel="1">
      <c r="A6553" s="8">
        <f>'SINAPI COMPOSIÇÕES'!G6556</f>
        <v>95405</v>
      </c>
      <c r="C6553" s="8" t="str">
        <f>'SINAPI COMPOSIÇÕES'!H6556</f>
        <v>CURSO DE CAPACITAÇÃO PARA MESTRE DE OBRAS (ENCARGOS COMPLEMENTARES) - HORISTA</v>
      </c>
      <c r="D6553" s="8" t="str">
        <f>'SINAPI COMPOSIÇÕES'!I6556</f>
        <v>H</v>
      </c>
      <c r="E6553" s="8">
        <f>'SINAPI COMPOSIÇÕES'!K6556</f>
        <v>0.88</v>
      </c>
    </row>
    <row r="6554" spans="1:5" s="8" customFormat="1" ht="33.200000000000003" hidden="1" customHeight="1" outlineLevel="1">
      <c r="A6554" s="8">
        <f>'SINAPI COMPOSIÇÕES'!G6557</f>
        <v>95406</v>
      </c>
      <c r="C6554" s="8" t="str">
        <f>'SINAPI COMPOSIÇÕES'!H6557</f>
        <v>CURSO DE CAPACITAÇÃO PARA TOPÓGRAFO (ENCARGOS COMPLEMENTARES) - HORISTA</v>
      </c>
      <c r="D6554" s="8" t="str">
        <f>'SINAPI COMPOSIÇÕES'!I6557</f>
        <v>H</v>
      </c>
      <c r="E6554" s="8">
        <f>'SINAPI COMPOSIÇÕES'!K6557</f>
        <v>0.21</v>
      </c>
    </row>
    <row r="6555" spans="1:5" s="8" customFormat="1" ht="33.200000000000003" hidden="1" customHeight="1" outlineLevel="1">
      <c r="A6555" s="8">
        <f>'SINAPI COMPOSIÇÕES'!G6558</f>
        <v>95407</v>
      </c>
      <c r="C6555" s="8" t="str">
        <f>'SINAPI COMPOSIÇÕES'!H6558</f>
        <v>CURSO DE CAPACITAÇÃO PARA ENGENHEIRO ELETRICISTA (ENCARGOS COMPLEMENTARES) - HORISTA</v>
      </c>
      <c r="D6555" s="8" t="str">
        <f>'SINAPI COMPOSIÇÕES'!I6558</f>
        <v>H</v>
      </c>
      <c r="E6555" s="8">
        <f>'SINAPI COMPOSIÇÕES'!K6558</f>
        <v>2.1</v>
      </c>
    </row>
    <row r="6556" spans="1:5" s="8" customFormat="1" ht="33.200000000000003" hidden="1" customHeight="1" outlineLevel="1">
      <c r="A6556" s="8">
        <f>'SINAPI COMPOSIÇÕES'!G6559</f>
        <v>95408</v>
      </c>
      <c r="C6556" s="8" t="str">
        <f>'SINAPI COMPOSIÇÕES'!H6559</f>
        <v>CURSO DE CAPACITAÇÃO  PARA MOTORISTA DE CAMINHÃO (ENCARGOS COMPLEMENTARES) - MENSALISTA</v>
      </c>
      <c r="D6556" s="8" t="str">
        <f>'SINAPI COMPOSIÇÕES'!I6559</f>
        <v>MES</v>
      </c>
      <c r="E6556" s="8">
        <f>'SINAPI COMPOSIÇÕES'!K6559</f>
        <v>9.1300000000000008</v>
      </c>
    </row>
    <row r="6557" spans="1:5" s="8" customFormat="1" ht="33.200000000000003" hidden="1" customHeight="1" outlineLevel="1">
      <c r="A6557" s="8">
        <f>'SINAPI COMPOSIÇÕES'!G6560</f>
        <v>95409</v>
      </c>
      <c r="C6557" s="8" t="str">
        <f>'SINAPI COMPOSIÇÕES'!H6560</f>
        <v>CURSO DE CAPACITAÇÃO PARA DESENHISTA DETALHISTA (ENCARGOS COMPLEMENTARES) - MENSALISTA</v>
      </c>
      <c r="D6557" s="8" t="str">
        <f>'SINAPI COMPOSIÇÕES'!I6560</f>
        <v>MES</v>
      </c>
      <c r="E6557" s="8">
        <f>'SINAPI COMPOSIÇÕES'!K6560</f>
        <v>29.33</v>
      </c>
    </row>
    <row r="6558" spans="1:5" s="8" customFormat="1" ht="33.200000000000003" hidden="1" customHeight="1" outlineLevel="1">
      <c r="A6558" s="8">
        <f>'SINAPI COMPOSIÇÕES'!G6561</f>
        <v>95410</v>
      </c>
      <c r="C6558" s="8" t="str">
        <f>'SINAPI COMPOSIÇÕES'!H6561</f>
        <v>CURSO DE CAPACITAÇÃO PARA DESENHISTA COPISTA (ENCARGOS COMPLEMENTARES) - MENSALISTA</v>
      </c>
      <c r="D6558" s="8" t="str">
        <f>'SINAPI COMPOSIÇÕES'!I6561</f>
        <v>MES</v>
      </c>
      <c r="E6558" s="8">
        <f>'SINAPI COMPOSIÇÕES'!K6561</f>
        <v>21.2</v>
      </c>
    </row>
    <row r="6559" spans="1:5" s="8" customFormat="1" ht="33.200000000000003" hidden="1" customHeight="1" outlineLevel="1">
      <c r="A6559" s="8">
        <f>'SINAPI COMPOSIÇÕES'!G6562</f>
        <v>95411</v>
      </c>
      <c r="C6559" s="8" t="str">
        <f>'SINAPI COMPOSIÇÕES'!H6562</f>
        <v>CURSO DE CAPACITAÇÃO PARA DESENHISTA PROJETISTA (ENCARGOS COMPLEMENTARES) - MENSALISTA</v>
      </c>
      <c r="D6559" s="8" t="str">
        <f>'SINAPI COMPOSIÇÕES'!I6562</f>
        <v>MES</v>
      </c>
      <c r="E6559" s="8">
        <f>'SINAPI COMPOSIÇÕES'!K6562</f>
        <v>29.03</v>
      </c>
    </row>
    <row r="6560" spans="1:5" s="8" customFormat="1" ht="33.200000000000003" hidden="1" customHeight="1" outlineLevel="1">
      <c r="A6560" s="8">
        <f>'SINAPI COMPOSIÇÕES'!G6563</f>
        <v>95412</v>
      </c>
      <c r="C6560" s="8" t="str">
        <f>'SINAPI COMPOSIÇÕES'!H6563</f>
        <v>CURSO DE CAPACITAÇÃO PARA AUXILIAR DE DESENHISTA (ENCARGOS COMPLEMENTARES) - MENSALISTA</v>
      </c>
      <c r="D6560" s="8" t="str">
        <f>'SINAPI COMPOSIÇÕES'!I6563</f>
        <v>MES</v>
      </c>
      <c r="E6560" s="8">
        <f>'SINAPI COMPOSIÇÕES'!K6563</f>
        <v>25.81</v>
      </c>
    </row>
    <row r="6561" spans="1:5" s="8" customFormat="1" ht="33.200000000000003" hidden="1" customHeight="1" outlineLevel="1">
      <c r="A6561" s="8">
        <f>'SINAPI COMPOSIÇÕES'!G6564</f>
        <v>95413</v>
      </c>
      <c r="C6561" s="8" t="str">
        <f>'SINAPI COMPOSIÇÕES'!H6564</f>
        <v>CURSO DE CAPACITAÇÃO PARA ALMOXARIFE (ENCARGOS COMPLEMENTARES) - MENSALISTA</v>
      </c>
      <c r="D6561" s="8" t="str">
        <f>'SINAPI COMPOSIÇÕES'!I6564</f>
        <v>MES</v>
      </c>
      <c r="E6561" s="8">
        <f>'SINAPI COMPOSIÇÕES'!K6564</f>
        <v>8.4700000000000006</v>
      </c>
    </row>
    <row r="6562" spans="1:5" s="8" customFormat="1" ht="33.200000000000003" hidden="1" customHeight="1" outlineLevel="1">
      <c r="A6562" s="8">
        <f>'SINAPI COMPOSIÇÕES'!G6565</f>
        <v>95414</v>
      </c>
      <c r="C6562" s="8" t="str">
        <f>'SINAPI COMPOSIÇÕES'!H6565</f>
        <v>CURSO DE CAPACITAÇÃO PARA APONTADOR OU APROPRIADOR (ENCARGOS COMPLEMENTARES) - MENSALISTA</v>
      </c>
      <c r="D6562" s="8" t="str">
        <f>'SINAPI COMPOSIÇÕES'!I6565</f>
        <v>MES</v>
      </c>
      <c r="E6562" s="8">
        <f>'SINAPI COMPOSIÇÕES'!K6565</f>
        <v>34.28</v>
      </c>
    </row>
    <row r="6563" spans="1:5" s="8" customFormat="1" ht="33.200000000000003" hidden="1" customHeight="1" outlineLevel="1">
      <c r="A6563" s="8">
        <f>'SINAPI COMPOSIÇÕES'!G6566</f>
        <v>95415</v>
      </c>
      <c r="C6563" s="8" t="str">
        <f>'SINAPI COMPOSIÇÕES'!H6566</f>
        <v>CURSO DE CAPACITAÇÃO PARA ENGENHEIRO CIVIL DE OBRA JÚNIOR (ENCARGOS COMPLEMENTARES) - MENSALISTA</v>
      </c>
      <c r="D6563" s="8" t="str">
        <f>'SINAPI COMPOSIÇÕES'!I6566</f>
        <v>MES</v>
      </c>
      <c r="E6563" s="8">
        <f>'SINAPI COMPOSIÇÕES'!K6566</f>
        <v>124.51</v>
      </c>
    </row>
    <row r="6564" spans="1:5" s="8" customFormat="1" ht="33.200000000000003" hidden="1" customHeight="1" outlineLevel="1">
      <c r="A6564" s="8">
        <f>'SINAPI COMPOSIÇÕES'!G6567</f>
        <v>95416</v>
      </c>
      <c r="C6564" s="8" t="str">
        <f>'SINAPI COMPOSIÇÕES'!H6567</f>
        <v>CURSO DE CAPACITAÇÃO PARA AUXILIAR DE ESCRITÓRIO (ENCARGOS COMPLEMENTARES) - MENSALISTA</v>
      </c>
      <c r="D6564" s="8" t="str">
        <f>'SINAPI COMPOSIÇÕES'!I6567</f>
        <v>MES</v>
      </c>
      <c r="E6564" s="8">
        <f>'SINAPI COMPOSIÇÕES'!K6567</f>
        <v>7.29</v>
      </c>
    </row>
    <row r="6565" spans="1:5" s="8" customFormat="1" ht="33.200000000000003" hidden="1" customHeight="1" outlineLevel="1">
      <c r="A6565" s="8">
        <f>'SINAPI COMPOSIÇÕES'!G6568</f>
        <v>95417</v>
      </c>
      <c r="C6565" s="8" t="str">
        <f>'SINAPI COMPOSIÇÕES'!H6568</f>
        <v>CURSO DE CAPACITAÇÃO PARA ENGENHEIRO CIVIL DE OBRA PLENO (ENCARGOS COMPLEMENTARES) - MENSALISTA</v>
      </c>
      <c r="D6565" s="8" t="str">
        <f>'SINAPI COMPOSIÇÕES'!I6568</f>
        <v>MES</v>
      </c>
      <c r="E6565" s="8">
        <f>'SINAPI COMPOSIÇÕES'!K6568</f>
        <v>141.72</v>
      </c>
    </row>
    <row r="6566" spans="1:5" s="8" customFormat="1" ht="33.200000000000003" hidden="1" customHeight="1" outlineLevel="1">
      <c r="A6566" s="8">
        <f>'SINAPI COMPOSIÇÕES'!G6569</f>
        <v>95418</v>
      </c>
      <c r="C6566" s="8" t="str">
        <f>'SINAPI COMPOSIÇÕES'!H6569</f>
        <v>CURSO DE CAPACITAÇÃO PARA ENGENHEIRO CIVIL DE OBRA SÊNIOR (ENCARGOS COMPLEMENTARES) - MENSALISTA</v>
      </c>
      <c r="D6566" s="8" t="str">
        <f>'SINAPI COMPOSIÇÕES'!I6569</f>
        <v>MES</v>
      </c>
      <c r="E6566" s="8">
        <f>'SINAPI COMPOSIÇÕES'!K6569</f>
        <v>193.73</v>
      </c>
    </row>
    <row r="6567" spans="1:5" s="8" customFormat="1" ht="33.200000000000003" hidden="1" customHeight="1" outlineLevel="1">
      <c r="A6567" s="8">
        <f>'SINAPI COMPOSIÇÕES'!G6570</f>
        <v>95419</v>
      </c>
      <c r="C6567" s="8" t="str">
        <f>'SINAPI COMPOSIÇÕES'!H6570</f>
        <v>CURSO DE CAPACITAÇÃO PARA ARQUITETO JÚNIOR (ENCARGOS COMPLEMENTARES) - MENSALISTA</v>
      </c>
      <c r="D6567" s="8" t="str">
        <f>'SINAPI COMPOSIÇÕES'!I6570</f>
        <v>MES</v>
      </c>
      <c r="E6567" s="8">
        <f>'SINAPI COMPOSIÇÕES'!K6570</f>
        <v>52.12</v>
      </c>
    </row>
    <row r="6568" spans="1:5" s="8" customFormat="1" ht="33.200000000000003" hidden="1" customHeight="1" outlineLevel="1">
      <c r="A6568" s="8">
        <f>'SINAPI COMPOSIÇÕES'!G6571</f>
        <v>95420</v>
      </c>
      <c r="C6568" s="8" t="str">
        <f>'SINAPI COMPOSIÇÕES'!H6571</f>
        <v>CURSO DE CAPACITAÇÃO PARA ARQUITETO PLENO (ENCARGOS COMPLEMENTARES) - MENSALISTA</v>
      </c>
      <c r="D6568" s="8" t="str">
        <f>'SINAPI COMPOSIÇÕES'!I6571</f>
        <v>MES</v>
      </c>
      <c r="E6568" s="8">
        <f>'SINAPI COMPOSIÇÕES'!K6571</f>
        <v>74.03</v>
      </c>
    </row>
    <row r="6569" spans="1:5" s="8" customFormat="1" ht="33.200000000000003" hidden="1" customHeight="1" outlineLevel="1">
      <c r="A6569" s="8">
        <f>'SINAPI COMPOSIÇÕES'!G6572</f>
        <v>95421</v>
      </c>
      <c r="C6569" s="8" t="str">
        <f>'SINAPI COMPOSIÇÕES'!H6572</f>
        <v>CURSO DE CAPACITAÇÃO PARA ARQUITETO SÊNIOR (ENCARGOS COMPLEMENTARES) - MENSALISTA</v>
      </c>
      <c r="D6569" s="8" t="str">
        <f>'SINAPI COMPOSIÇÕES'!I6572</f>
        <v>MES</v>
      </c>
      <c r="E6569" s="8">
        <f>'SINAPI COMPOSIÇÕES'!K6572</f>
        <v>97.88</v>
      </c>
    </row>
    <row r="6570" spans="1:5" s="8" customFormat="1" ht="33.200000000000003" hidden="1" customHeight="1" outlineLevel="1">
      <c r="A6570" s="8">
        <f>'SINAPI COMPOSIÇÕES'!G6573</f>
        <v>95422</v>
      </c>
      <c r="C6570" s="8" t="str">
        <f>'SINAPI COMPOSIÇÕES'!H6573</f>
        <v>CURSO DE CAPACITAÇÃO PARA ENCARREGADO GERAL DE OBRAS (ENCARGOS COMPLEMENTARES) - MENSALISTA</v>
      </c>
      <c r="D6570" s="8" t="str">
        <f>'SINAPI COMPOSIÇÕES'!I6573</f>
        <v>MES</v>
      </c>
      <c r="E6570" s="8">
        <f>'SINAPI COMPOSIÇÕES'!K6573</f>
        <v>79.37</v>
      </c>
    </row>
    <row r="6571" spans="1:5" s="8" customFormat="1" ht="33.200000000000003" hidden="1" customHeight="1" outlineLevel="1">
      <c r="A6571" s="8">
        <f>'SINAPI COMPOSIÇÕES'!G6574</f>
        <v>95423</v>
      </c>
      <c r="C6571" s="8" t="str">
        <f>'SINAPI COMPOSIÇÕES'!H6574</f>
        <v>CURSO DE CAPACITAÇÃO PARA MESTRE DE OBRAS (ENCARGOS COMPLEMENTARES) - MENSALISTA</v>
      </c>
      <c r="D6571" s="8" t="str">
        <f>'SINAPI COMPOSIÇÕES'!I6574</f>
        <v>MES</v>
      </c>
      <c r="E6571" s="8">
        <f>'SINAPI COMPOSIÇÕES'!K6574</f>
        <v>120.47</v>
      </c>
    </row>
    <row r="6572" spans="1:5" s="8" customFormat="1" ht="33.200000000000003" hidden="1" customHeight="1" outlineLevel="1">
      <c r="A6572" s="8">
        <f>'SINAPI COMPOSIÇÕES'!G6575</f>
        <v>95424</v>
      </c>
      <c r="C6572" s="8" t="str">
        <f>'SINAPI COMPOSIÇÕES'!H6575</f>
        <v>CURSO DE CAPACITAÇÃO PARA TOPÓGRAFO (ENCARGOS COMPLEMENTARES) - MENSALISTA</v>
      </c>
      <c r="D6572" s="8" t="str">
        <f>'SINAPI COMPOSIÇÕES'!I6575</f>
        <v>MES</v>
      </c>
      <c r="E6572" s="8">
        <f>'SINAPI COMPOSIÇÕES'!K6575</f>
        <v>29.25</v>
      </c>
    </row>
    <row r="6573" spans="1:5" s="8" customFormat="1" ht="33.200000000000003" hidden="1" customHeight="1" outlineLevel="1">
      <c r="A6573" s="8">
        <f>'SINAPI COMPOSIÇÕES'!G6576</f>
        <v>100288</v>
      </c>
      <c r="C6573" s="8" t="str">
        <f>'SINAPI COMPOSIÇÕES'!H6576</f>
        <v>CURSO DE CAPACITAÇÃO PARA VIGIA DIURNO (ENCARGOS COMPLEMENTARES) - HORISTA</v>
      </c>
      <c r="D6573" s="8" t="str">
        <f>'SINAPI COMPOSIÇÕES'!I6576</f>
        <v>H</v>
      </c>
      <c r="E6573" s="8">
        <f>'SINAPI COMPOSIÇÕES'!K6576</f>
        <v>0.04</v>
      </c>
    </row>
    <row r="6574" spans="1:5" s="8" customFormat="1" ht="33.200000000000003" hidden="1" customHeight="1" outlineLevel="1">
      <c r="A6574" s="8">
        <f>'SINAPI COMPOSIÇÕES'!G6577</f>
        <v>100289</v>
      </c>
      <c r="C6574" s="8" t="str">
        <f>'SINAPI COMPOSIÇÕES'!H6577</f>
        <v>VIGIA DIURNO COM ENCARGOS COMPLEMENTARES</v>
      </c>
      <c r="D6574" s="8" t="str">
        <f>'SINAPI COMPOSIÇÕES'!I6577</f>
        <v>H</v>
      </c>
      <c r="E6574" s="8">
        <f>'SINAPI COMPOSIÇÕES'!K6577</f>
        <v>15.51</v>
      </c>
    </row>
    <row r="6575" spans="1:5" s="8" customFormat="1" ht="33.200000000000003" hidden="1" customHeight="1" outlineLevel="1">
      <c r="A6575" s="8">
        <f>'SINAPI COMPOSIÇÕES'!G6578</f>
        <v>100290</v>
      </c>
      <c r="C6575" s="8" t="str">
        <f>'SINAPI COMPOSIÇÕES'!H6578</f>
        <v>CURSO DE CAPACITAÇÃO PARA AUXILIAR DE ALMOXARIFE (ENCARGOS COMPLEMENTARES) - HORISTA</v>
      </c>
      <c r="D6575" s="8" t="str">
        <f>'SINAPI COMPOSIÇÕES'!I6578</f>
        <v>H</v>
      </c>
      <c r="E6575" s="8">
        <f>'SINAPI COMPOSIÇÕES'!K6578</f>
        <v>0.04</v>
      </c>
    </row>
    <row r="6576" spans="1:5" s="8" customFormat="1" ht="33.200000000000003" hidden="1" customHeight="1" outlineLevel="1">
      <c r="A6576" s="8">
        <f>'SINAPI COMPOSIÇÕES'!G6579</f>
        <v>100291</v>
      </c>
      <c r="C6576" s="8" t="str">
        <f>'SINAPI COMPOSIÇÕES'!H6579</f>
        <v>CURSO DE CAPACITAÇÃO PARA AJUDANTE DE PINTOR (ENCARGOS COMPLEMENTARES) - HORISTA</v>
      </c>
      <c r="D6576" s="8" t="str">
        <f>'SINAPI COMPOSIÇÕES'!I6579</f>
        <v>H</v>
      </c>
      <c r="E6576" s="8">
        <f>'SINAPI COMPOSIÇÕES'!K6579</f>
        <v>0.12</v>
      </c>
    </row>
    <row r="6577" spans="1:5" s="8" customFormat="1" ht="33.200000000000003" hidden="1" customHeight="1" outlineLevel="1">
      <c r="A6577" s="8">
        <f>'SINAPI COMPOSIÇÕES'!G6580</f>
        <v>100292</v>
      </c>
      <c r="C6577" s="8" t="str">
        <f>'SINAPI COMPOSIÇÕES'!H6580</f>
        <v>CURSO DE CAPACITAÇÃO PARA COORDENADOR/GERENTE DE OBRA (ENCARGOS COMPLEMENTARES) - HORISTA</v>
      </c>
      <c r="D6577" s="8" t="str">
        <f>'SINAPI COMPOSIÇÕES'!I6580</f>
        <v>H</v>
      </c>
      <c r="E6577" s="8">
        <f>'SINAPI COMPOSIÇÕES'!K6580</f>
        <v>0.45</v>
      </c>
    </row>
    <row r="6578" spans="1:5" s="8" customFormat="1" ht="33.200000000000003" hidden="1" customHeight="1" outlineLevel="1">
      <c r="A6578" s="8">
        <f>'SINAPI COMPOSIÇÕES'!G6581</f>
        <v>100293</v>
      </c>
      <c r="C6578" s="8" t="str">
        <f>'SINAPI COMPOSIÇÕES'!H6581</f>
        <v>CURSO DE CAPACITAÇÃO PARA AUXILIAR DE AZULEJISTA (ENCARGOS COMPLEMENTARES) - HORISTA</v>
      </c>
      <c r="D6578" s="8" t="str">
        <f>'SINAPI COMPOSIÇÕES'!I6581</f>
        <v>H</v>
      </c>
      <c r="E6578" s="8">
        <f>'SINAPI COMPOSIÇÕES'!K6581</f>
        <v>0.13</v>
      </c>
    </row>
    <row r="6579" spans="1:5" s="8" customFormat="1" ht="33.200000000000003" hidden="1" customHeight="1" outlineLevel="1">
      <c r="A6579" s="8">
        <f>'SINAPI COMPOSIÇÕES'!G6582</f>
        <v>100294</v>
      </c>
      <c r="C6579" s="8" t="str">
        <f>'SINAPI COMPOSIÇÕES'!H6582</f>
        <v>CURSO DE CAPACITAÇÃO PARA ARQUITETO PAISAGISTA (ENCARGOS COMPLEMENTARES) - HORISTA</v>
      </c>
      <c r="D6579" s="8" t="str">
        <f>'SINAPI COMPOSIÇÕES'!I6582</f>
        <v>H</v>
      </c>
      <c r="E6579" s="8">
        <f>'SINAPI COMPOSIÇÕES'!K6582</f>
        <v>0.23</v>
      </c>
    </row>
    <row r="6580" spans="1:5" s="8" customFormat="1" ht="33.200000000000003" hidden="1" customHeight="1" outlineLevel="1">
      <c r="A6580" s="8">
        <f>'SINAPI COMPOSIÇÕES'!G6583</f>
        <v>100295</v>
      </c>
      <c r="C6580" s="8" t="str">
        <f>'SINAPI COMPOSIÇÕES'!H6583</f>
        <v>CURSO DE CAPACITAÇÃO PARA MONTADOR DE ELETROELETRONICOS (ENCARGOS COMPLEMENTARES) - HORISTA</v>
      </c>
      <c r="D6580" s="8" t="str">
        <f>'SINAPI COMPOSIÇÕES'!I6583</f>
        <v>H</v>
      </c>
      <c r="E6580" s="8">
        <f>'SINAPI COMPOSIÇÕES'!K6583</f>
        <v>0.33</v>
      </c>
    </row>
    <row r="6581" spans="1:5" s="8" customFormat="1" ht="33.200000000000003" hidden="1" customHeight="1" outlineLevel="1">
      <c r="A6581" s="8">
        <f>'SINAPI COMPOSIÇÕES'!G6584</f>
        <v>100296</v>
      </c>
      <c r="C6581" s="8" t="str">
        <f>'SINAPI COMPOSIÇÕES'!H6584</f>
        <v>CURSO DE CAPACITAÇÃO PARA ENGENHEIRO CIVIL JUNIOR (ENCARGOS COMPLEMENTARES) - HORISTA</v>
      </c>
      <c r="D6581" s="8" t="str">
        <f>'SINAPI COMPOSIÇÕES'!I6584</f>
        <v>H</v>
      </c>
      <c r="E6581" s="8">
        <f>'SINAPI COMPOSIÇÕES'!K6584</f>
        <v>0.72</v>
      </c>
    </row>
    <row r="6582" spans="1:5" s="8" customFormat="1" ht="33.200000000000003" hidden="1" customHeight="1" outlineLevel="1">
      <c r="A6582" s="8">
        <f>'SINAPI COMPOSIÇÕES'!G6585</f>
        <v>100297</v>
      </c>
      <c r="C6582" s="8" t="str">
        <f>'SINAPI COMPOSIÇÕES'!H6585</f>
        <v>CURSO DE CAPACITAÇÃO PARA ENGENHEIRO CIVIL PLENO (ENCARGOS COMPLEMENTARES) - HORISTA</v>
      </c>
      <c r="D6582" s="8" t="str">
        <f>'SINAPI COMPOSIÇÕES'!I6585</f>
        <v>H</v>
      </c>
      <c r="E6582" s="8">
        <f>'SINAPI COMPOSIÇÕES'!K6585</f>
        <v>0.81</v>
      </c>
    </row>
    <row r="6583" spans="1:5" s="8" customFormat="1" ht="33.200000000000003" hidden="1" customHeight="1" outlineLevel="1">
      <c r="A6583" s="8">
        <f>'SINAPI COMPOSIÇÕES'!G6586</f>
        <v>100298</v>
      </c>
      <c r="C6583" s="8" t="str">
        <f>'SINAPI COMPOSIÇÕES'!H6586</f>
        <v>CURSO DE CAPACITAÇÃO PARA MECÂNICO DE REFRIGERAÇÃO (ENCARGOS COMPLEMENTARES) - HORISTA</v>
      </c>
      <c r="D6583" s="8" t="str">
        <f>'SINAPI COMPOSIÇÕES'!I6586</f>
        <v>H</v>
      </c>
      <c r="E6583" s="8">
        <f>'SINAPI COMPOSIÇÕES'!K6586</f>
        <v>0.35</v>
      </c>
    </row>
    <row r="6584" spans="1:5" s="8" customFormat="1" ht="33.200000000000003" hidden="1" customHeight="1" outlineLevel="1">
      <c r="A6584" s="8">
        <f>'SINAPI COMPOSIÇÕES'!G6587</f>
        <v>100299</v>
      </c>
      <c r="C6584" s="8" t="str">
        <f>'SINAPI COMPOSIÇÕES'!H6587</f>
        <v>CURSO DE CAPACITAÇÃO PARA TÉCNICO EM SEGURANÇA DO TRABALHO (ENCARGOS COMPLEMENTARES) - HORISTA</v>
      </c>
      <c r="D6584" s="8" t="str">
        <f>'SINAPI COMPOSIÇÕES'!I6587</f>
        <v>H</v>
      </c>
      <c r="E6584" s="8">
        <f>'SINAPI COMPOSIÇÕES'!K6587</f>
        <v>0.32</v>
      </c>
    </row>
    <row r="6585" spans="1:5" s="8" customFormat="1" ht="33.200000000000003" hidden="1" customHeight="1" outlineLevel="1">
      <c r="A6585" s="8">
        <f>'SINAPI COMPOSIÇÕES'!G6588</f>
        <v>100300</v>
      </c>
      <c r="C6585" s="8" t="str">
        <f>'SINAPI COMPOSIÇÕES'!H6588</f>
        <v>AUXILIAR DE ALMOXARIFE COM ENCARGOS COMPLEMENTARES</v>
      </c>
      <c r="D6585" s="8" t="str">
        <f>'SINAPI COMPOSIÇÕES'!I6588</f>
        <v>H</v>
      </c>
      <c r="E6585" s="8">
        <f>'SINAPI COMPOSIÇÕES'!K6588</f>
        <v>14.33</v>
      </c>
    </row>
    <row r="6586" spans="1:5" s="8" customFormat="1" ht="33.200000000000003" hidden="1" customHeight="1" outlineLevel="1">
      <c r="A6586" s="8">
        <f>'SINAPI COMPOSIÇÕES'!G6589</f>
        <v>100301</v>
      </c>
      <c r="C6586" s="8" t="str">
        <f>'SINAPI COMPOSIÇÕES'!H6589</f>
        <v>AJUDANTE DE PINTOR COM ENCARGOS COMPLEMENTARES</v>
      </c>
      <c r="D6586" s="8" t="str">
        <f>'SINAPI COMPOSIÇÕES'!I6589</f>
        <v>H</v>
      </c>
      <c r="E6586" s="8">
        <f>'SINAPI COMPOSIÇÕES'!K6589</f>
        <v>17.440000000000001</v>
      </c>
    </row>
    <row r="6587" spans="1:5" s="8" customFormat="1" ht="33.200000000000003" hidden="1" customHeight="1" outlineLevel="1">
      <c r="A6587" s="8">
        <f>'SINAPI COMPOSIÇÕES'!G6590</f>
        <v>100302</v>
      </c>
      <c r="C6587" s="8" t="str">
        <f>'SINAPI COMPOSIÇÕES'!H6590</f>
        <v>COORDENADOR/GERENTE DE OBRA COM ENCARGOS COMPLEMENTARES</v>
      </c>
      <c r="D6587" s="8" t="str">
        <f>'SINAPI COMPOSIÇÕES'!I6590</f>
        <v>H</v>
      </c>
      <c r="E6587" s="8">
        <f>'SINAPI COMPOSIÇÕES'!K6590</f>
        <v>128.56</v>
      </c>
    </row>
    <row r="6588" spans="1:5" s="8" customFormat="1" ht="33.200000000000003" hidden="1" customHeight="1" outlineLevel="1">
      <c r="A6588" s="8">
        <f>'SINAPI COMPOSIÇÕES'!G6591</f>
        <v>100303</v>
      </c>
      <c r="C6588" s="8" t="str">
        <f>'SINAPI COMPOSIÇÕES'!H6591</f>
        <v>AUXILIAR DE AZULEJISTA COM ENCARGOS COMPLEMENTARES</v>
      </c>
      <c r="D6588" s="8" t="str">
        <f>'SINAPI COMPOSIÇÕES'!I6591</f>
        <v>H</v>
      </c>
      <c r="E6588" s="8">
        <f>'SINAPI COMPOSIÇÕES'!K6591</f>
        <v>16.510000000000002</v>
      </c>
    </row>
    <row r="6589" spans="1:5" s="8" customFormat="1" ht="33.200000000000003" hidden="1" customHeight="1" outlineLevel="1">
      <c r="A6589" s="8">
        <f>'SINAPI COMPOSIÇÕES'!G6592</f>
        <v>100304</v>
      </c>
      <c r="C6589" s="8" t="str">
        <f>'SINAPI COMPOSIÇÕES'!H6592</f>
        <v>ARQUITETO PAISAGISTA COM ENCARGOS COMPLEMENTARES</v>
      </c>
      <c r="D6589" s="8" t="str">
        <f>'SINAPI COMPOSIÇÕES'!I6592</f>
        <v>H</v>
      </c>
      <c r="E6589" s="8">
        <f>'SINAPI COMPOSIÇÕES'!K6592</f>
        <v>67.709999999999994</v>
      </c>
    </row>
    <row r="6590" spans="1:5" s="8" customFormat="1" ht="33.200000000000003" hidden="1" customHeight="1" outlineLevel="1">
      <c r="A6590" s="8">
        <f>'SINAPI COMPOSIÇÕES'!G6593</f>
        <v>100305</v>
      </c>
      <c r="C6590" s="8" t="str">
        <f>'SINAPI COMPOSIÇÕES'!H6593</f>
        <v>ENGENHEIRO CIVIL JUNIOR COM ENCARGOS COMPLEMENTARES</v>
      </c>
      <c r="D6590" s="8" t="str">
        <f>'SINAPI COMPOSIÇÕES'!I6593</f>
        <v>H</v>
      </c>
      <c r="E6590" s="8">
        <f>'SINAPI COMPOSIÇÕES'!K6593</f>
        <v>89.74</v>
      </c>
    </row>
    <row r="6591" spans="1:5" s="8" customFormat="1" ht="33.200000000000003" hidden="1" customHeight="1" outlineLevel="1">
      <c r="A6591" s="8">
        <f>'SINAPI COMPOSIÇÕES'!G6594</f>
        <v>100306</v>
      </c>
      <c r="C6591" s="8" t="str">
        <f>'SINAPI COMPOSIÇÕES'!H6594</f>
        <v>ENGENHEIRO CIVIL PLENO COM ENCARGOS COMPLEMENTARES</v>
      </c>
      <c r="D6591" s="8" t="str">
        <f>'SINAPI COMPOSIÇÕES'!I6594</f>
        <v>H</v>
      </c>
      <c r="E6591" s="8">
        <f>'SINAPI COMPOSIÇÕES'!K6594</f>
        <v>101.09</v>
      </c>
    </row>
    <row r="6592" spans="1:5" s="8" customFormat="1" ht="33.200000000000003" hidden="1" customHeight="1" outlineLevel="1">
      <c r="A6592" s="8">
        <f>'SINAPI COMPOSIÇÕES'!G6595</f>
        <v>100307</v>
      </c>
      <c r="C6592" s="8" t="str">
        <f>'SINAPI COMPOSIÇÕES'!H6595</f>
        <v>MONTADOR DE ELETROELETRÔNICOS COM ENCARGOS COMPLEMENTARES</v>
      </c>
      <c r="D6592" s="8" t="str">
        <f>'SINAPI COMPOSIÇÕES'!I6595</f>
        <v>H</v>
      </c>
      <c r="E6592" s="8">
        <f>'SINAPI COMPOSIÇÕES'!K6595</f>
        <v>19.73</v>
      </c>
    </row>
    <row r="6593" spans="1:5" s="8" customFormat="1" ht="33.200000000000003" hidden="1" customHeight="1" outlineLevel="1">
      <c r="A6593" s="8">
        <f>'SINAPI COMPOSIÇÕES'!G6596</f>
        <v>100308</v>
      </c>
      <c r="C6593" s="8" t="str">
        <f>'SINAPI COMPOSIÇÕES'!H6596</f>
        <v>MECÂNICO DE REFRIGERAÇÃO COM ENCARGOS COMPLEMENTARES</v>
      </c>
      <c r="D6593" s="8" t="str">
        <f>'SINAPI COMPOSIÇÕES'!I6596</f>
        <v>H</v>
      </c>
      <c r="E6593" s="8">
        <f>'SINAPI COMPOSIÇÕES'!K6596</f>
        <v>22.15</v>
      </c>
    </row>
    <row r="6594" spans="1:5" s="8" customFormat="1" ht="33.200000000000003" hidden="1" customHeight="1" outlineLevel="1">
      <c r="A6594" s="8">
        <f>'SINAPI COMPOSIÇÕES'!G6597</f>
        <v>100309</v>
      </c>
      <c r="C6594" s="8" t="str">
        <f>'SINAPI COMPOSIÇÕES'!H6597</f>
        <v>TÉCNICO EM SEGURANÇA DO TRABALHO COM ENCARGOS COMPLEMENTARES</v>
      </c>
      <c r="D6594" s="8" t="str">
        <f>'SINAPI COMPOSIÇÕES'!I6597</f>
        <v>H</v>
      </c>
      <c r="E6594" s="8">
        <f>'SINAPI COMPOSIÇÕES'!K6597</f>
        <v>26.93</v>
      </c>
    </row>
    <row r="6595" spans="1:5" s="8" customFormat="1" ht="33.200000000000003" hidden="1" customHeight="1" outlineLevel="1">
      <c r="A6595" s="8">
        <f>'SINAPI COMPOSIÇÕES'!G6598</f>
        <v>100310</v>
      </c>
      <c r="C6595" s="8" t="str">
        <f>'SINAPI COMPOSIÇÕES'!H6598</f>
        <v>CURSO DE CAPACITAÇÃO PARA AUXILIAR DE ALMOXARIFE (ENCARGOS COMPLEMENTARES) - MENSALISTA</v>
      </c>
      <c r="D6595" s="8" t="str">
        <f>'SINAPI COMPOSIÇÕES'!I6598</f>
        <v>MES</v>
      </c>
      <c r="E6595" s="8">
        <f>'SINAPI COMPOSIÇÕES'!K6598</f>
        <v>6.49</v>
      </c>
    </row>
    <row r="6596" spans="1:5" s="8" customFormat="1" ht="33.200000000000003" hidden="1" customHeight="1" outlineLevel="1">
      <c r="A6596" s="8">
        <f>'SINAPI COMPOSIÇÕES'!G6599</f>
        <v>100311</v>
      </c>
      <c r="C6596" s="8" t="str">
        <f>'SINAPI COMPOSIÇÕES'!H6599</f>
        <v>CURSO DE CAPACITAÇÃO PARA COORDENADOR/GERENTE DE OBRA (ENCARGOS COMPLEMENTARES) - MENSALISTA</v>
      </c>
      <c r="D6596" s="8" t="str">
        <f>'SINAPI COMPOSIÇÕES'!I6599</f>
        <v>MES</v>
      </c>
      <c r="E6596" s="8">
        <f>'SINAPI COMPOSIÇÕES'!K6599</f>
        <v>63.09</v>
      </c>
    </row>
    <row r="6597" spans="1:5" s="8" customFormat="1" ht="33.200000000000003" hidden="1" customHeight="1" outlineLevel="1">
      <c r="A6597" s="8">
        <f>'SINAPI COMPOSIÇÕES'!G6600</f>
        <v>100312</v>
      </c>
      <c r="C6597" s="8" t="str">
        <f>'SINAPI COMPOSIÇÕES'!H6600</f>
        <v>CURSO DE CAPACITAÇÃO PARA ARQUITETO PAISAGISTA (ENCARGOS COMPLEMENTARES) - MENSALISTA</v>
      </c>
      <c r="D6597" s="8" t="str">
        <f>'SINAPI COMPOSIÇÕES'!I6600</f>
        <v>MES</v>
      </c>
      <c r="E6597" s="8">
        <f>'SINAPI COMPOSIÇÕES'!K6600</f>
        <v>84.77</v>
      </c>
    </row>
    <row r="6598" spans="1:5" s="8" customFormat="1" ht="33.200000000000003" hidden="1" customHeight="1" outlineLevel="1">
      <c r="A6598" s="8">
        <f>'SINAPI COMPOSIÇÕES'!G6601</f>
        <v>100313</v>
      </c>
      <c r="C6598" s="8" t="str">
        <f>'SINAPI COMPOSIÇÕES'!H6601</f>
        <v>CURSO DE CAPACITAÇÃO PARA ENGENHEIRO CIVIL JUNIOR (ENCARGOS COMPLEMENTARES) - MENSALISTA</v>
      </c>
      <c r="D6598" s="8" t="str">
        <f>'SINAPI COMPOSIÇÕES'!I6601</f>
        <v>MES</v>
      </c>
      <c r="E6598" s="8">
        <f>'SINAPI COMPOSIÇÕES'!K6601</f>
        <v>98.26</v>
      </c>
    </row>
    <row r="6599" spans="1:5" s="8" customFormat="1" ht="33.200000000000003" hidden="1" customHeight="1" outlineLevel="1">
      <c r="A6599" s="8">
        <f>'SINAPI COMPOSIÇÕES'!G6602</f>
        <v>100314</v>
      </c>
      <c r="C6599" s="8" t="str">
        <f>'SINAPI COMPOSIÇÕES'!H6602</f>
        <v>CURSO DE CAPACITAÇÃO PARA ENGENHEIRO CIVIL PLENO (ENCARGOS COMPLEMENTARES) - MENSALISTA</v>
      </c>
      <c r="D6599" s="8" t="str">
        <f>'SINAPI COMPOSIÇÕES'!I6602</f>
        <v>MES</v>
      </c>
      <c r="E6599" s="8">
        <f>'SINAPI COMPOSIÇÕES'!K6602</f>
        <v>110.85</v>
      </c>
    </row>
    <row r="6600" spans="1:5" s="8" customFormat="1" ht="33.200000000000003" hidden="1" customHeight="1" outlineLevel="1">
      <c r="A6600" s="8">
        <f>'SINAPI COMPOSIÇÕES'!G6603</f>
        <v>100315</v>
      </c>
      <c r="C6600" s="8" t="str">
        <f>'SINAPI COMPOSIÇÕES'!H6603</f>
        <v>CURSO DE CAPACITAÇÃO PARA TÉCNICO EM SEGURANÇA DO TRABALHO (ENCARGOS COMPLEMENTARES) - MENSALISTA</v>
      </c>
      <c r="D6600" s="8" t="str">
        <f>'SINAPI COMPOSIÇÕES'!I6603</f>
        <v>MES</v>
      </c>
      <c r="E6600" s="8">
        <f>'SINAPI COMPOSIÇÕES'!K6603</f>
        <v>44.14</v>
      </c>
    </row>
    <row r="6601" spans="1:5" s="8" customFormat="1" ht="33.200000000000003" hidden="1" customHeight="1" outlineLevel="1">
      <c r="A6601" s="8">
        <f>'SINAPI COMPOSIÇÕES'!G6604</f>
        <v>100316</v>
      </c>
      <c r="C6601" s="8" t="str">
        <f>'SINAPI COMPOSIÇÕES'!H6604</f>
        <v>AUXILIAR DE ALMOXARIFE COM ENCARGOS COMPLEMENTARES</v>
      </c>
      <c r="D6601" s="8" t="str">
        <f>'SINAPI COMPOSIÇÕES'!I6604</f>
        <v>MES</v>
      </c>
      <c r="E6601" s="8">
        <f>'SINAPI COMPOSIÇÕES'!K6604</f>
        <v>2557.7199999999998</v>
      </c>
    </row>
    <row r="6602" spans="1:5" s="8" customFormat="1" ht="33.200000000000003" hidden="1" customHeight="1" outlineLevel="1">
      <c r="A6602" s="8">
        <f>'SINAPI COMPOSIÇÕES'!G6605</f>
        <v>100317</v>
      </c>
      <c r="C6602" s="8" t="str">
        <f>'SINAPI COMPOSIÇÕES'!H6605</f>
        <v>COORDENADOR / GERENTE DE OBRA COM ENCARGOS COMPLEMENTARES</v>
      </c>
      <c r="D6602" s="8" t="str">
        <f>'SINAPI COMPOSIÇÕES'!I6605</f>
        <v>MES</v>
      </c>
      <c r="E6602" s="8">
        <f>'SINAPI COMPOSIÇÕES'!K6605</f>
        <v>22817.88</v>
      </c>
    </row>
    <row r="6603" spans="1:5" s="8" customFormat="1" ht="33.200000000000003" hidden="1" customHeight="1" outlineLevel="1">
      <c r="A6603" s="8">
        <f>'SINAPI COMPOSIÇÕES'!G6606</f>
        <v>100318</v>
      </c>
      <c r="C6603" s="8" t="str">
        <f>'SINAPI COMPOSIÇÕES'!H6606</f>
        <v>ARQUITETO PAISAGISTA COM ENCARGOS COMPLEMENTARES</v>
      </c>
      <c r="D6603" s="8" t="str">
        <f>'SINAPI COMPOSIÇÕES'!I6606</f>
        <v>MES</v>
      </c>
      <c r="E6603" s="8">
        <f>'SINAPI COMPOSIÇÕES'!K6606</f>
        <v>12078.17</v>
      </c>
    </row>
    <row r="6604" spans="1:5" s="8" customFormat="1" ht="33.200000000000003" hidden="1" customHeight="1" outlineLevel="1">
      <c r="A6604" s="8">
        <f>'SINAPI COMPOSIÇÕES'!G6607</f>
        <v>100319</v>
      </c>
      <c r="C6604" s="8" t="str">
        <f>'SINAPI COMPOSIÇÕES'!H6607</f>
        <v>ENGENHEIRO CIVIL JUNIOR COM ENCARGOS COMPLEMENTARES</v>
      </c>
      <c r="D6604" s="8" t="str">
        <f>'SINAPI COMPOSIÇÕES'!I6607</f>
        <v>MES</v>
      </c>
      <c r="E6604" s="8">
        <f>'SINAPI COMPOSIÇÕES'!K6607</f>
        <v>15914.98</v>
      </c>
    </row>
    <row r="6605" spans="1:5" s="8" customFormat="1" ht="33.200000000000003" hidden="1" customHeight="1" outlineLevel="1">
      <c r="A6605" s="8">
        <f>'SINAPI COMPOSIÇÕES'!G6608</f>
        <v>100320</v>
      </c>
      <c r="C6605" s="8" t="str">
        <f>'SINAPI COMPOSIÇÕES'!H6608</f>
        <v>ENGENHEIRO CIVIL PLENO COM ENCARGOS COMPLEMENTARES</v>
      </c>
      <c r="D6605" s="8" t="str">
        <f>'SINAPI COMPOSIÇÕES'!I6608</f>
        <v>MES</v>
      </c>
      <c r="E6605" s="8">
        <f>'SINAPI COMPOSIÇÕES'!K6608</f>
        <v>17927.07</v>
      </c>
    </row>
    <row r="6606" spans="1:5" s="8" customFormat="1" ht="33.200000000000003" hidden="1" customHeight="1" outlineLevel="1">
      <c r="A6606" s="8">
        <f>'SINAPI COMPOSIÇÕES'!G6609</f>
        <v>100321</v>
      </c>
      <c r="C6606" s="8" t="str">
        <f>'SINAPI COMPOSIÇÕES'!H6609</f>
        <v>TÉCNICO EM SEGURANÇA DO TRABALHO COM ENCARGOS COMPLEMENTARES</v>
      </c>
      <c r="D6606" s="8" t="str">
        <f>'SINAPI COMPOSIÇÕES'!I6609</f>
        <v>MES</v>
      </c>
      <c r="E6606" s="8">
        <f>'SINAPI COMPOSIÇÕES'!K6609</f>
        <v>4780.63</v>
      </c>
    </row>
    <row r="6607" spans="1:5" s="8" customFormat="1" ht="33.200000000000003" hidden="1" customHeight="1" outlineLevel="1">
      <c r="A6607" s="8">
        <f>'SINAPI COMPOSIÇÕES'!G6610</f>
        <v>100533</v>
      </c>
      <c r="C6607" s="8" t="str">
        <f>'SINAPI COMPOSIÇÕES'!H6610</f>
        <v>TECNICO DE EDIFICACOES COM ENCARGOS COMPLEMENTARES</v>
      </c>
      <c r="D6607" s="8" t="str">
        <f>'SINAPI COMPOSIÇÕES'!I6610</f>
        <v>H</v>
      </c>
      <c r="E6607" s="8">
        <f>'SINAPI COMPOSIÇÕES'!K6610</f>
        <v>35.79</v>
      </c>
    </row>
    <row r="6608" spans="1:5" s="8" customFormat="1" ht="33.200000000000003" hidden="1" customHeight="1" outlineLevel="1">
      <c r="A6608" s="8">
        <f>'SINAPI COMPOSIÇÕES'!G6611</f>
        <v>100534</v>
      </c>
      <c r="C6608" s="8" t="str">
        <f>'SINAPI COMPOSIÇÕES'!H6611</f>
        <v>TECNICO DE EDIFICACOES COM ENCARGOS COMPLEMENTARES</v>
      </c>
      <c r="D6608" s="8" t="str">
        <f>'SINAPI COMPOSIÇÕES'!I6611</f>
        <v>MES</v>
      </c>
      <c r="E6608" s="8">
        <f>'SINAPI COMPOSIÇÕES'!K6611</f>
        <v>6357.2</v>
      </c>
    </row>
    <row r="6609" spans="1:5" s="8" customFormat="1" ht="33.200000000000003" hidden="1" customHeight="1" outlineLevel="1">
      <c r="A6609" s="8">
        <f>'SINAPI COMPOSIÇÕES'!G6612</f>
        <v>100535</v>
      </c>
      <c r="C6609" s="8" t="str">
        <f>'SINAPI COMPOSIÇÕES'!H6612</f>
        <v>CURSO DE CAPACITAÇÃO PARA TECNICO DE EDIFICACOES (ENCARGOS COMPLEMENTARES) - HORISTA</v>
      </c>
      <c r="D6609" s="8" t="str">
        <f>'SINAPI COMPOSIÇÕES'!I6612</f>
        <v>H</v>
      </c>
      <c r="E6609" s="8">
        <f>'SINAPI COMPOSIÇÕES'!K6612</f>
        <v>0.43</v>
      </c>
    </row>
    <row r="6610" spans="1:5" s="8" customFormat="1" ht="33.200000000000003" hidden="1" customHeight="1" outlineLevel="1">
      <c r="A6610" s="8">
        <f>'SINAPI COMPOSIÇÕES'!G6613</f>
        <v>100536</v>
      </c>
      <c r="C6610" s="8" t="str">
        <f>'SINAPI COMPOSIÇÕES'!H6613</f>
        <v>CURSO DE CAPACITAÇÃO PARA TECNICO DE EDIFICACOES (ENCARGOS COMPLEMENTARES) - MENSALISTA</v>
      </c>
      <c r="D6610" s="8" t="str">
        <f>'SINAPI COMPOSIÇÕES'!I6613</f>
        <v>MES</v>
      </c>
      <c r="E6610" s="8">
        <f>'SINAPI COMPOSIÇÕES'!K6613</f>
        <v>59.44</v>
      </c>
    </row>
    <row r="6611" spans="1:5" s="8" customFormat="1" ht="33.200000000000003" hidden="1" customHeight="1" outlineLevel="1">
      <c r="A6611" s="8">
        <f>'SINAPI COMPOSIÇÕES'!G6614</f>
        <v>101284</v>
      </c>
      <c r="C6611" s="8" t="str">
        <f>'SINAPI COMPOSIÇÕES'!H6614</f>
        <v>CURSO DE CAPACITAÇÃO PARA ENGENHEIRO CIVIL SENIOR (ENCARGOS COMPLEMENTARES) - HORISTA</v>
      </c>
      <c r="D6611" s="8" t="str">
        <f>'SINAPI COMPOSIÇÕES'!I6614</f>
        <v>H</v>
      </c>
      <c r="E6611" s="8">
        <f>'SINAPI COMPOSIÇÕES'!K6614</f>
        <v>1.1100000000000001</v>
      </c>
    </row>
    <row r="6612" spans="1:5" s="8" customFormat="1" ht="33.200000000000003" hidden="1" customHeight="1" outlineLevel="1">
      <c r="A6612" s="8">
        <f>'SINAPI COMPOSIÇÕES'!G6615</f>
        <v>101285</v>
      </c>
      <c r="C6612" s="8" t="str">
        <f>'SINAPI COMPOSIÇÕES'!H6615</f>
        <v>CURSO DE CAPACITAÇÃO PARA ENGENHEIRO SANITARISTA (ENCARGOS COMPLEMENTARES) - HORISTA</v>
      </c>
      <c r="D6612" s="8" t="str">
        <f>'SINAPI COMPOSIÇÕES'!I6615</f>
        <v>H</v>
      </c>
      <c r="E6612" s="8">
        <f>'SINAPI COMPOSIÇÕES'!K6615</f>
        <v>0.24</v>
      </c>
    </row>
    <row r="6613" spans="1:5" s="8" customFormat="1" ht="33.200000000000003" hidden="1" customHeight="1" outlineLevel="1">
      <c r="A6613" s="8">
        <f>'SINAPI COMPOSIÇÕES'!G6616</f>
        <v>101286</v>
      </c>
      <c r="C6613" s="8" t="str">
        <f>'SINAPI COMPOSIÇÕES'!H6616</f>
        <v>CURSO DE CAPACITAÇÃO PARA AJUDANTE DE ARMADOR (ENCARGOS COMPLEMENTARES) - MENSALISTA</v>
      </c>
      <c r="D6613" s="8" t="str">
        <f>'SINAPI COMPOSIÇÕES'!I6616</f>
        <v>MES</v>
      </c>
      <c r="E6613" s="8">
        <f>'SINAPI COMPOSIÇÕES'!K6616</f>
        <v>13.3</v>
      </c>
    </row>
    <row r="6614" spans="1:5" s="8" customFormat="1" ht="33.200000000000003" hidden="1" customHeight="1" outlineLevel="1">
      <c r="A6614" s="8">
        <f>'SINAPI COMPOSIÇÕES'!G6617</f>
        <v>101287</v>
      </c>
      <c r="C6614" s="8" t="str">
        <f>'SINAPI COMPOSIÇÕES'!H6617</f>
        <v>CURSO DE CAPACITAÇÃO PARA AJUDANTE DE ELETRICISTA (ENCARGOS COMPLEMENTARES) - MENSALISTA</v>
      </c>
      <c r="D6614" s="8" t="str">
        <f>'SINAPI COMPOSIÇÕES'!I6617</f>
        <v>MES</v>
      </c>
      <c r="E6614" s="8">
        <f>'SINAPI COMPOSIÇÕES'!K6617</f>
        <v>43.44</v>
      </c>
    </row>
    <row r="6615" spans="1:5" s="8" customFormat="1" ht="33.200000000000003" hidden="1" customHeight="1" outlineLevel="1">
      <c r="A6615" s="8">
        <f>'SINAPI COMPOSIÇÕES'!G6618</f>
        <v>101288</v>
      </c>
      <c r="C6615" s="8" t="str">
        <f>'SINAPI COMPOSIÇÕES'!H6618</f>
        <v>CURSO DE CAPACITAÇÃO PARA AJUDANTE DE ESTRUTURAS METÁLICAS(ENCARGOS COMPLEMENTARES) - MENSALISTA</v>
      </c>
      <c r="D6615" s="8" t="str">
        <f>'SINAPI COMPOSIÇÕES'!I6618</f>
        <v>MES</v>
      </c>
      <c r="E6615" s="8">
        <f>'SINAPI COMPOSIÇÕES'!K6618</f>
        <v>14.93</v>
      </c>
    </row>
    <row r="6616" spans="1:5" s="8" customFormat="1" ht="33.200000000000003" hidden="1" customHeight="1" outlineLevel="1">
      <c r="A6616" s="8">
        <f>'SINAPI COMPOSIÇÕES'!G6619</f>
        <v>101289</v>
      </c>
      <c r="C6616" s="8" t="str">
        <f>'SINAPI COMPOSIÇÕES'!H6619</f>
        <v>CURSO DE CAPACITAÇÃO PARA AJUDANTE DE OPERAÇÃO EM GERAL (ENCARGOS COMPLEMENTARES) - MENSALISTA</v>
      </c>
      <c r="D6616" s="8" t="str">
        <f>'SINAPI COMPOSIÇÕES'!I6619</f>
        <v>MES</v>
      </c>
      <c r="E6616" s="8">
        <f>'SINAPI COMPOSIÇÕES'!K6619</f>
        <v>13.76</v>
      </c>
    </row>
    <row r="6617" spans="1:5" s="8" customFormat="1" ht="33.200000000000003" hidden="1" customHeight="1" outlineLevel="1">
      <c r="A6617" s="8">
        <f>'SINAPI COMPOSIÇÕES'!G6620</f>
        <v>101290</v>
      </c>
      <c r="C6617" s="8" t="str">
        <f>'SINAPI COMPOSIÇÕES'!H6620</f>
        <v>CURSO DE CAPACITAÇÃO PARA AJUDANTE DE PINTOR (ENCARGOS COMPLEMENTARES) - MENSALISTA</v>
      </c>
      <c r="D6617" s="8" t="str">
        <f>'SINAPI COMPOSIÇÕES'!I6620</f>
        <v>MES</v>
      </c>
      <c r="E6617" s="8">
        <f>'SINAPI COMPOSIÇÕES'!K6620</f>
        <v>17.7</v>
      </c>
    </row>
    <row r="6618" spans="1:5" s="8" customFormat="1" ht="33.200000000000003" hidden="1" customHeight="1" outlineLevel="1">
      <c r="A6618" s="8">
        <f>'SINAPI COMPOSIÇÕES'!G6621</f>
        <v>101291</v>
      </c>
      <c r="C6618" s="8" t="str">
        <f>'SINAPI COMPOSIÇÕES'!H6621</f>
        <v>CURSO DE CAPACITAÇÃO PARA AJUDANTE DE SERRALHEIRO (ENCARGOS COMPLEMENTARES) - MENSALISTA</v>
      </c>
      <c r="D6618" s="8" t="str">
        <f>'SINAPI COMPOSIÇÕES'!I6621</f>
        <v>MES</v>
      </c>
      <c r="E6618" s="8">
        <f>'SINAPI COMPOSIÇÕES'!K6621</f>
        <v>14.27</v>
      </c>
    </row>
    <row r="6619" spans="1:5" s="8" customFormat="1" ht="33.200000000000003" hidden="1" customHeight="1" outlineLevel="1">
      <c r="A6619" s="8">
        <f>'SINAPI COMPOSIÇÕES'!G6622</f>
        <v>101292</v>
      </c>
      <c r="C6619" s="8" t="str">
        <f>'SINAPI COMPOSIÇÕES'!H6622</f>
        <v>CURSO DE CAPACITAÇÃO PARA AJUDANTE ESPECIALIZADO (ENCARGOS COMPLEMENTARES) - MENSALISTA</v>
      </c>
      <c r="D6619" s="8" t="str">
        <f>'SINAPI COMPOSIÇÕES'!I6622</f>
        <v>MES</v>
      </c>
      <c r="E6619" s="8">
        <f>'SINAPI COMPOSIÇÕES'!K6622</f>
        <v>16.190000000000001</v>
      </c>
    </row>
    <row r="6620" spans="1:5" s="8" customFormat="1" ht="33.200000000000003" hidden="1" customHeight="1" outlineLevel="1">
      <c r="A6620" s="8">
        <f>'SINAPI COMPOSIÇÕES'!G6623</f>
        <v>101293</v>
      </c>
      <c r="C6620" s="8" t="str">
        <f>'SINAPI COMPOSIÇÕES'!H6623</f>
        <v>CURSO DE CAPACITAÇÃO PARA ARMADOR (ENCARGOS COMPLEMENTARES) - MENSALISTA</v>
      </c>
      <c r="D6620" s="8" t="str">
        <f>'SINAPI COMPOSIÇÕES'!I6623</f>
        <v>MES</v>
      </c>
      <c r="E6620" s="8">
        <f>'SINAPI COMPOSIÇÕES'!K6623</f>
        <v>19.07</v>
      </c>
    </row>
    <row r="6621" spans="1:5" s="8" customFormat="1" ht="33.200000000000003" hidden="1" customHeight="1" outlineLevel="1">
      <c r="A6621" s="8">
        <f>'SINAPI COMPOSIÇÕES'!G6624</f>
        <v>101294</v>
      </c>
      <c r="C6621" s="8" t="str">
        <f>'SINAPI COMPOSIÇÕES'!H6624</f>
        <v>CURSO DE CAPACITAÇÃO PARA ASSENTADOR DE MANILHA (ENCARGOS COMPLEMENTARES) - MENSALISTA</v>
      </c>
      <c r="D6621" s="8" t="str">
        <f>'SINAPI COMPOSIÇÕES'!I6624</f>
        <v>MES</v>
      </c>
      <c r="E6621" s="8">
        <f>'SINAPI COMPOSIÇÕES'!K6624</f>
        <v>25.92</v>
      </c>
    </row>
    <row r="6622" spans="1:5" s="8" customFormat="1" ht="33.200000000000003" hidden="1" customHeight="1" outlineLevel="1">
      <c r="A6622" s="8">
        <f>'SINAPI COMPOSIÇÕES'!G6625</f>
        <v>101295</v>
      </c>
      <c r="C6622" s="8" t="str">
        <f>'SINAPI COMPOSIÇÕES'!H6625</f>
        <v>CURSO DE CAPACITAÇÃO PARA AUXILIAR DE AZULEJISTA (ENCARGOS COMPLEMENTARES) - MENSALISTA</v>
      </c>
      <c r="D6622" s="8" t="str">
        <f>'SINAPI COMPOSIÇÕES'!I6625</f>
        <v>MES</v>
      </c>
      <c r="E6622" s="8">
        <f>'SINAPI COMPOSIÇÕES'!K6625</f>
        <v>17.87</v>
      </c>
    </row>
    <row r="6623" spans="1:5" s="8" customFormat="1" ht="33.200000000000003" hidden="1" customHeight="1" outlineLevel="1">
      <c r="A6623" s="8">
        <f>'SINAPI COMPOSIÇÕES'!G6626</f>
        <v>101296</v>
      </c>
      <c r="C6623" s="8" t="str">
        <f>'SINAPI COMPOSIÇÕES'!H6626</f>
        <v>CURSO DE CAPACITAÇÃO PARA AUXILIAR DE ENCANADOR OU BOMBEIRO HIDRÁULICO (ENCARGOS COMPLEMENTARES) - MENSALISTA</v>
      </c>
      <c r="D6623" s="8" t="str">
        <f>'SINAPI COMPOSIÇÕES'!I6626</f>
        <v>MES</v>
      </c>
      <c r="E6623" s="8">
        <f>'SINAPI COMPOSIÇÕES'!K6626</f>
        <v>21.03</v>
      </c>
    </row>
    <row r="6624" spans="1:5" s="8" customFormat="1" ht="33.200000000000003" hidden="1" customHeight="1" outlineLevel="1">
      <c r="A6624" s="8">
        <f>'SINAPI COMPOSIÇÕES'!G6627</f>
        <v>101297</v>
      </c>
      <c r="C6624" s="8" t="str">
        <f>'SINAPI COMPOSIÇÕES'!H6627</f>
        <v>CURSO DE CAPACITAÇÃO PARA AUXILIAR DE LABORATORISTA (ENCARGOS COMPLEMENTARES) - MENSALISTA</v>
      </c>
      <c r="D6624" s="8" t="str">
        <f>'SINAPI COMPOSIÇÕES'!I6627</f>
        <v>MES</v>
      </c>
      <c r="E6624" s="8">
        <f>'SINAPI COMPOSIÇÕES'!K6627</f>
        <v>17.39</v>
      </c>
    </row>
    <row r="6625" spans="1:5" s="8" customFormat="1" ht="33.200000000000003" hidden="1" customHeight="1" outlineLevel="1">
      <c r="A6625" s="8">
        <f>'SINAPI COMPOSIÇÕES'!G6628</f>
        <v>101298</v>
      </c>
      <c r="C6625" s="8" t="str">
        <f>'SINAPI COMPOSIÇÕES'!H6628</f>
        <v>CURSO DE CAPACITAÇÃO PARA AUXILIAR DE MECANICO (ENCARGOS COMPLEMENTARES) - MENSALISTA</v>
      </c>
      <c r="D6625" s="8" t="str">
        <f>'SINAPI COMPOSIÇÕES'!I6628</f>
        <v>MES</v>
      </c>
      <c r="E6625" s="8">
        <f>'SINAPI COMPOSIÇÕES'!K6628</f>
        <v>16.2</v>
      </c>
    </row>
    <row r="6626" spans="1:5" s="8" customFormat="1" ht="33.200000000000003" hidden="1" customHeight="1" outlineLevel="1">
      <c r="A6626" s="8">
        <f>'SINAPI COMPOSIÇÕES'!G6629</f>
        <v>101299</v>
      </c>
      <c r="C6626" s="8" t="str">
        <f>'SINAPI COMPOSIÇÕES'!H6629</f>
        <v>CURSO DE CAPACITAÇÃO PARA AUXILIAR DE PEDREIRO (ENCARGOS COMPLEMENTARES) - MENSALISTA</v>
      </c>
      <c r="D6626" s="8" t="str">
        <f>'SINAPI COMPOSIÇÕES'!I6629</f>
        <v>MES</v>
      </c>
      <c r="E6626" s="8">
        <f>'SINAPI COMPOSIÇÕES'!K6629</f>
        <v>17</v>
      </c>
    </row>
    <row r="6627" spans="1:5" s="8" customFormat="1" ht="33.200000000000003" hidden="1" customHeight="1" outlineLevel="1">
      <c r="A6627" s="8">
        <f>'SINAPI COMPOSIÇÕES'!G6630</f>
        <v>101300</v>
      </c>
      <c r="C6627" s="8" t="str">
        <f>'SINAPI COMPOSIÇÕES'!H6630</f>
        <v>CURSO DE CAPACITAÇÃO PARA AUXILIAR DE SERVIÇOS GERAIS (ENCARGOS COMPLEMENTARES) - MENSALISTA</v>
      </c>
      <c r="D6627" s="8" t="str">
        <f>'SINAPI COMPOSIÇÕES'!I6630</f>
        <v>MES</v>
      </c>
      <c r="E6627" s="8">
        <f>'SINAPI COMPOSIÇÕES'!K6630</f>
        <v>13.43</v>
      </c>
    </row>
    <row r="6628" spans="1:5" s="8" customFormat="1" ht="33.200000000000003" hidden="1" customHeight="1" outlineLevel="1">
      <c r="A6628" s="8">
        <f>'SINAPI COMPOSIÇÕES'!G6631</f>
        <v>101301</v>
      </c>
      <c r="C6628" s="8" t="str">
        <f>'SINAPI COMPOSIÇÕES'!H6631</f>
        <v>CURSO DE CAPACITAÇÃO PARA AUXILIAR DE TOPÓGRAFO (ENCARGOS COMPLEMENTARES) - MENSALISTA</v>
      </c>
      <c r="D6628" s="8" t="str">
        <f>'SINAPI COMPOSIÇÕES'!I6631</f>
        <v>MES</v>
      </c>
      <c r="E6628" s="8">
        <f>'SINAPI COMPOSIÇÕES'!K6631</f>
        <v>11.94</v>
      </c>
    </row>
    <row r="6629" spans="1:5" s="8" customFormat="1" ht="33.200000000000003" hidden="1" customHeight="1" outlineLevel="1">
      <c r="A6629" s="8">
        <f>'SINAPI COMPOSIÇÕES'!G6632</f>
        <v>101302</v>
      </c>
      <c r="C6629" s="8" t="str">
        <f>'SINAPI COMPOSIÇÕES'!H6632</f>
        <v>CURSO DE CAPACITAÇÃO PARA AUXILIAR TÉCNICO DE ENGENHARIA (ENCARGOS COMPLEMENTARES) - MENSALISTA</v>
      </c>
      <c r="D6629" s="8" t="str">
        <f>'SINAPI COMPOSIÇÕES'!I6632</f>
        <v>MES</v>
      </c>
      <c r="E6629" s="8">
        <f>'SINAPI COMPOSIÇÕES'!K6632</f>
        <v>21.74</v>
      </c>
    </row>
    <row r="6630" spans="1:5" s="8" customFormat="1" ht="33.200000000000003" hidden="1" customHeight="1" outlineLevel="1">
      <c r="A6630" s="8">
        <f>'SINAPI COMPOSIÇÕES'!G6633</f>
        <v>101303</v>
      </c>
      <c r="C6630" s="8" t="str">
        <f>'SINAPI COMPOSIÇÕES'!H6633</f>
        <v>CURSO DE CAPACITAÇÃO PARA MONTADOR DE ELETROELETRONICOS(ENCARGOS COMPLEMENTARES) - MENSALISTA</v>
      </c>
      <c r="D6630" s="8" t="str">
        <f>'SINAPI COMPOSIÇÕES'!I6633</f>
        <v>MES</v>
      </c>
      <c r="E6630" s="8">
        <f>'SINAPI COMPOSIÇÕES'!K6633</f>
        <v>46.38</v>
      </c>
    </row>
    <row r="6631" spans="1:5" s="8" customFormat="1" ht="33.200000000000003" hidden="1" customHeight="1" outlineLevel="1">
      <c r="A6631" s="8">
        <f>'SINAPI COMPOSIÇÕES'!G6634</f>
        <v>101304</v>
      </c>
      <c r="C6631" s="8" t="str">
        <f>'SINAPI COMPOSIÇÕES'!H6634</f>
        <v>CURSO DE CAPACITAÇÃO PARA AZULEJISTA OU LADRILHISTA (ENCARGOS COMPLEMENTARES) - MENSALISTA</v>
      </c>
      <c r="D6631" s="8" t="str">
        <f>'SINAPI COMPOSIÇÕES'!I6634</f>
        <v>MES</v>
      </c>
      <c r="E6631" s="8">
        <f>'SINAPI COMPOSIÇÕES'!K6634</f>
        <v>27.47</v>
      </c>
    </row>
    <row r="6632" spans="1:5" s="8" customFormat="1" ht="33.200000000000003" hidden="1" customHeight="1" outlineLevel="1">
      <c r="A6632" s="8">
        <f>'SINAPI COMPOSIÇÕES'!G6635</f>
        <v>101305</v>
      </c>
      <c r="C6632" s="8" t="str">
        <f>'SINAPI COMPOSIÇÕES'!H6635</f>
        <v>CURSO DE CAPACITAÇÃO PARA BLASTER, DINAMITADOR OU CABO DE FORÇA (ENCARGOS COMPLEMENTARES) - MENSALISTA</v>
      </c>
      <c r="D6632" s="8" t="str">
        <f>'SINAPI COMPOSIÇÕES'!I6635</f>
        <v>MES</v>
      </c>
      <c r="E6632" s="8">
        <f>'SINAPI COMPOSIÇÕES'!K6635</f>
        <v>25.65</v>
      </c>
    </row>
    <row r="6633" spans="1:5" s="8" customFormat="1" ht="33.200000000000003" hidden="1" customHeight="1" outlineLevel="1">
      <c r="A6633" s="8">
        <f>'SINAPI COMPOSIÇÕES'!G6636</f>
        <v>101306</v>
      </c>
      <c r="C6633" s="8" t="str">
        <f>'SINAPI COMPOSIÇÕES'!H6636</f>
        <v>CURSO DE CAPACITAÇÃO PARA CALAFETADOR (ENCARGOS COMPLEMENTARES) - MENSALISTA</v>
      </c>
      <c r="D6633" s="8" t="str">
        <f>'SINAPI COMPOSIÇÕES'!I6636</f>
        <v>MES</v>
      </c>
      <c r="E6633" s="8">
        <f>'SINAPI COMPOSIÇÕES'!K6636</f>
        <v>29.87</v>
      </c>
    </row>
    <row r="6634" spans="1:5" s="8" customFormat="1" ht="33.200000000000003" hidden="1" customHeight="1" outlineLevel="1">
      <c r="A6634" s="8">
        <f>'SINAPI COMPOSIÇÕES'!G6637</f>
        <v>101307</v>
      </c>
      <c r="C6634" s="8" t="str">
        <f>'SINAPI COMPOSIÇÕES'!H6637</f>
        <v>CURSO DE CAPACITAÇÃO PARA CALCETEIRO (ENCARGOS COMPLEMENTARES) - MENSALISTA</v>
      </c>
      <c r="D6634" s="8" t="str">
        <f>'SINAPI COMPOSIÇÕES'!I6637</f>
        <v>MES</v>
      </c>
      <c r="E6634" s="8">
        <f>'SINAPI COMPOSIÇÕES'!K6637</f>
        <v>13.35</v>
      </c>
    </row>
    <row r="6635" spans="1:5" s="8" customFormat="1" ht="33.200000000000003" hidden="1" customHeight="1" outlineLevel="1">
      <c r="A6635" s="8">
        <f>'SINAPI COMPOSIÇÕES'!G6638</f>
        <v>101308</v>
      </c>
      <c r="C6635" s="8" t="str">
        <f>'SINAPI COMPOSIÇÕES'!H6638</f>
        <v>CURSO DE CAPACITAÇÃO PARA MONTADOR DE ESTRUTURAS METALICAS (ENCARGOS COMPLEMENTARES) - MENSALISTA</v>
      </c>
      <c r="D6635" s="8" t="str">
        <f>'SINAPI COMPOSIÇÕES'!I6638</f>
        <v>MES</v>
      </c>
      <c r="E6635" s="8">
        <f>'SINAPI COMPOSIÇÕES'!K6638</f>
        <v>20.170000000000002</v>
      </c>
    </row>
    <row r="6636" spans="1:5" s="8" customFormat="1" ht="33.200000000000003" hidden="1" customHeight="1" outlineLevel="1">
      <c r="A6636" s="8">
        <f>'SINAPI COMPOSIÇÕES'!G6639</f>
        <v>101309</v>
      </c>
      <c r="C6636" s="8" t="str">
        <f>'SINAPI COMPOSIÇÕES'!H6639</f>
        <v>CURSO DE CAPACITAÇÃO PARA CARPINTEIRO AUXILIAR (ENCARGOS COMPLEMENTARES) - MENSALISTA</v>
      </c>
      <c r="D6636" s="8" t="str">
        <f>'SINAPI COMPOSIÇÕES'!I6639</f>
        <v>MES</v>
      </c>
      <c r="E6636" s="8">
        <f>'SINAPI COMPOSIÇÕES'!K6639</f>
        <v>19.309999999999999</v>
      </c>
    </row>
    <row r="6637" spans="1:5" s="8" customFormat="1" ht="33.200000000000003" hidden="1" customHeight="1" outlineLevel="1">
      <c r="A6637" s="8">
        <f>'SINAPI COMPOSIÇÕES'!G6640</f>
        <v>101310</v>
      </c>
      <c r="C6637" s="8" t="str">
        <f>'SINAPI COMPOSIÇÕES'!H6640</f>
        <v>CURSO DE CAPACITAÇÃO PARA CARPINTEIRO DE ESQUADRIAS (ENCARGOS COMPLEMENTARES) - MENSALISTA</v>
      </c>
      <c r="D6637" s="8" t="str">
        <f>'SINAPI COMPOSIÇÕES'!I6640</f>
        <v>MES</v>
      </c>
      <c r="E6637" s="8">
        <f>'SINAPI COMPOSIÇÕES'!K6640</f>
        <v>21.56</v>
      </c>
    </row>
    <row r="6638" spans="1:5" s="8" customFormat="1" ht="33.200000000000003" hidden="1" customHeight="1" outlineLevel="1">
      <c r="A6638" s="8">
        <f>'SINAPI COMPOSIÇÕES'!G6641</f>
        <v>101311</v>
      </c>
      <c r="C6638" s="8" t="str">
        <f>'SINAPI COMPOSIÇÕES'!H6641</f>
        <v>CURSO DE CAPACITAÇÃO PARA CARPINTEIRO DE FORMAS (ENCARGOS COMPLEMENTARES) - MENSALISTA</v>
      </c>
      <c r="D6638" s="8" t="str">
        <f>'SINAPI COMPOSIÇÕES'!I6641</f>
        <v>MES</v>
      </c>
      <c r="E6638" s="8">
        <f>'SINAPI COMPOSIÇÕES'!K6641</f>
        <v>19.07</v>
      </c>
    </row>
    <row r="6639" spans="1:5" s="8" customFormat="1" ht="33.200000000000003" hidden="1" customHeight="1" outlineLevel="1">
      <c r="A6639" s="8">
        <f>'SINAPI COMPOSIÇÕES'!G6642</f>
        <v>101312</v>
      </c>
      <c r="C6639" s="8" t="str">
        <f>'SINAPI COMPOSIÇÕES'!H6642</f>
        <v>CURSO DE CAPACITAÇÃO PARA CAVOUQUEIRO OU OPERADOR DE PERFURATRIZ (ENCARGOS COMPLEMENTARES) - MENSALISTA</v>
      </c>
      <c r="D6639" s="8" t="str">
        <f>'SINAPI COMPOSIÇÕES'!I6642</f>
        <v>MES</v>
      </c>
      <c r="E6639" s="8">
        <f>'SINAPI COMPOSIÇÕES'!K6642</f>
        <v>15.41</v>
      </c>
    </row>
    <row r="6640" spans="1:5" s="8" customFormat="1" ht="33.200000000000003" hidden="1" customHeight="1" outlineLevel="1">
      <c r="A6640" s="8">
        <f>'SINAPI COMPOSIÇÕES'!G6643</f>
        <v>101313</v>
      </c>
      <c r="C6640" s="8" t="str">
        <f>'SINAPI COMPOSIÇÕES'!H6643</f>
        <v>CURSO DE CAPACITAÇÃO PARA ELETRICISTA (ENCARGOS COMPLEMENTARES) - MENSALISTA</v>
      </c>
      <c r="D6640" s="8" t="str">
        <f>'SINAPI COMPOSIÇÕES'!I6643</f>
        <v>MES</v>
      </c>
      <c r="E6640" s="8">
        <f>'SINAPI COMPOSIÇÕES'!K6643</f>
        <v>61.75</v>
      </c>
    </row>
    <row r="6641" spans="1:5" s="8" customFormat="1" ht="33.200000000000003" hidden="1" customHeight="1" outlineLevel="1">
      <c r="A6641" s="8">
        <f>'SINAPI COMPOSIÇÕES'!G6644</f>
        <v>101314</v>
      </c>
      <c r="C6641" s="8" t="str">
        <f>'SINAPI COMPOSIÇÕES'!H6644</f>
        <v>CURSO DE CAPACITAÇÃO PARA ELETRICISTA DE MANUTENÇÃO INDUSTRIAL (ENCARGOS COMPLEMENTARES) - MENSALISTA</v>
      </c>
      <c r="D6641" s="8" t="str">
        <f>'SINAPI COMPOSIÇÕES'!I6644</f>
        <v>MES</v>
      </c>
      <c r="E6641" s="8">
        <f>'SINAPI COMPOSIÇÕES'!K6644</f>
        <v>62.17</v>
      </c>
    </row>
    <row r="6642" spans="1:5" s="8" customFormat="1" ht="33.200000000000003" hidden="1" customHeight="1" outlineLevel="1">
      <c r="A6642" s="8">
        <f>'SINAPI COMPOSIÇÕES'!G6645</f>
        <v>101315</v>
      </c>
      <c r="C6642" s="8" t="str">
        <f>'SINAPI COMPOSIÇÕES'!H6645</f>
        <v>CURSO DE CAPACITAÇÃO PARA ELETROTÉCNICO (ENCARGOS COMPLEMENTARES) - MENSALISTA</v>
      </c>
      <c r="D6642" s="8" t="str">
        <f>'SINAPI COMPOSIÇÕES'!I6645</f>
        <v>MES</v>
      </c>
      <c r="E6642" s="8">
        <f>'SINAPI COMPOSIÇÕES'!K6645</f>
        <v>58.62</v>
      </c>
    </row>
    <row r="6643" spans="1:5" s="8" customFormat="1" ht="33.200000000000003" hidden="1" customHeight="1" outlineLevel="1">
      <c r="A6643" s="8">
        <f>'SINAPI COMPOSIÇÕES'!G6646</f>
        <v>101316</v>
      </c>
      <c r="C6643" s="8" t="str">
        <f>'SINAPI COMPOSIÇÕES'!H6646</f>
        <v>CURSO DE CAPACITAÇÃO PARA ENCANADOR OU BOMBEIRO HIDRÁULICO (ENCARGOS COMPLEMENTARES) - MENSALISTA</v>
      </c>
      <c r="D6643" s="8" t="str">
        <f>'SINAPI COMPOSIÇÕES'!I6646</f>
        <v>MES</v>
      </c>
      <c r="E6643" s="8">
        <f>'SINAPI COMPOSIÇÕES'!K6646</f>
        <v>29.66</v>
      </c>
    </row>
    <row r="6644" spans="1:5" s="8" customFormat="1" ht="33.200000000000003" hidden="1" customHeight="1" outlineLevel="1">
      <c r="A6644" s="8">
        <f>'SINAPI COMPOSIÇÕES'!G6647</f>
        <v>101317</v>
      </c>
      <c r="C6644" s="8" t="str">
        <f>'SINAPI COMPOSIÇÕES'!H6647</f>
        <v>CURSO DE CAPACITAÇÃO PARA ENGENHEIRO CIVIL SENIOR (ENCARGOS COMPLEMENTARES) - MENSALISTA</v>
      </c>
      <c r="D6644" s="8" t="str">
        <f>'SINAPI COMPOSIÇÕES'!I6647</f>
        <v>MES</v>
      </c>
      <c r="E6644" s="8">
        <f>'SINAPI COMPOSIÇÕES'!K6647</f>
        <v>151.91999999999999</v>
      </c>
    </row>
    <row r="6645" spans="1:5" s="8" customFormat="1" ht="33.200000000000003" hidden="1" customHeight="1" outlineLevel="1">
      <c r="A6645" s="8">
        <f>'SINAPI COMPOSIÇÕES'!G6648</f>
        <v>101318</v>
      </c>
      <c r="C6645" s="8" t="str">
        <f>'SINAPI COMPOSIÇÕES'!H6648</f>
        <v>CURSO DE CAPACITAÇÃO PARA ENGENHEIRO ELETRICISTA (ENCARGOS COMPLEMENTARES) - MENSALISTA</v>
      </c>
      <c r="D6645" s="8" t="str">
        <f>'SINAPI COMPOSIÇÕES'!I6648</f>
        <v>MES</v>
      </c>
      <c r="E6645" s="8">
        <f>'SINAPI COMPOSIÇÕES'!K6648</f>
        <v>287.85000000000002</v>
      </c>
    </row>
    <row r="6646" spans="1:5" s="8" customFormat="1" ht="33.200000000000003" hidden="1" customHeight="1" outlineLevel="1">
      <c r="A6646" s="8">
        <f>'SINAPI COMPOSIÇÕES'!G6649</f>
        <v>101319</v>
      </c>
      <c r="C6646" s="8" t="str">
        <f>'SINAPI COMPOSIÇÕES'!H6649</f>
        <v>CURSO DE CAPACITAÇÃO PARA ENGENHEIRO SANITARISTA (ENCARGOS COMPLEMENTARES) - MENSALISTA</v>
      </c>
      <c r="D6646" s="8" t="str">
        <f>'SINAPI COMPOSIÇÕES'!I6649</f>
        <v>MES</v>
      </c>
      <c r="E6646" s="8">
        <f>'SINAPI COMPOSIÇÕES'!K6649</f>
        <v>33.72</v>
      </c>
    </row>
    <row r="6647" spans="1:5" s="8" customFormat="1" ht="33.200000000000003" hidden="1" customHeight="1" outlineLevel="1">
      <c r="A6647" s="8">
        <f>'SINAPI COMPOSIÇÕES'!G6650</f>
        <v>101320</v>
      </c>
      <c r="C6647" s="8" t="str">
        <f>'SINAPI COMPOSIÇÕES'!H6650</f>
        <v>CURSO DE CAPACITAÇÃO PARA MONTADOR DE MAQUINAS (ENCARGOS COMPLEMENTARES) - MENSALISTA</v>
      </c>
      <c r="D6647" s="8" t="str">
        <f>'SINAPI COMPOSIÇÕES'!I6650</f>
        <v>MES</v>
      </c>
      <c r="E6647" s="8">
        <f>'SINAPI COMPOSIÇÕES'!K6650</f>
        <v>15.22</v>
      </c>
    </row>
    <row r="6648" spans="1:5" s="8" customFormat="1" ht="33.200000000000003" hidden="1" customHeight="1" outlineLevel="1">
      <c r="A6648" s="8">
        <f>'SINAPI COMPOSIÇÕES'!G6651</f>
        <v>101321</v>
      </c>
      <c r="C6648" s="8" t="str">
        <f>'SINAPI COMPOSIÇÕES'!H6651</f>
        <v>CURSO DE CAPACITAÇÃO PARA ESTUCADOR (ENCARGOS COMPLEMENTARES) - MENSALISTA</v>
      </c>
      <c r="D6648" s="8" t="str">
        <f>'SINAPI COMPOSIÇÕES'!I6651</f>
        <v>MES</v>
      </c>
      <c r="E6648" s="8">
        <f>'SINAPI COMPOSIÇÕES'!K6651</f>
        <v>20.010000000000002</v>
      </c>
    </row>
    <row r="6649" spans="1:5" s="8" customFormat="1" ht="33.200000000000003" hidden="1" customHeight="1" outlineLevel="1">
      <c r="A6649" s="8">
        <f>'SINAPI COMPOSIÇÕES'!G6652</f>
        <v>101322</v>
      </c>
      <c r="C6649" s="8" t="str">
        <f>'SINAPI COMPOSIÇÕES'!H6652</f>
        <v>CURSO DE CAPACITAÇÃO PARA GESSEIRO (ENCARGOS COMPLEMENTARES) - MENSALISTA</v>
      </c>
      <c r="D6649" s="8" t="str">
        <f>'SINAPI COMPOSIÇÕES'!I6652</f>
        <v>MES</v>
      </c>
      <c r="E6649" s="8">
        <f>'SINAPI COMPOSIÇÕES'!K6652</f>
        <v>19.07</v>
      </c>
    </row>
    <row r="6650" spans="1:5" s="8" customFormat="1" ht="33.200000000000003" hidden="1" customHeight="1" outlineLevel="1">
      <c r="A6650" s="8">
        <f>'SINAPI COMPOSIÇÕES'!G6653</f>
        <v>101323</v>
      </c>
      <c r="C6650" s="8" t="str">
        <f>'SINAPI COMPOSIÇÕES'!H6653</f>
        <v>CURSO DE CAPACITAÇÃO PARA IMPERMEABILIZADOR (ENCARGOS COMPLEMENTARES) - MENSALISTA</v>
      </c>
      <c r="D6650" s="8" t="str">
        <f>'SINAPI COMPOSIÇÕES'!I6653</f>
        <v>MES</v>
      </c>
      <c r="E6650" s="8">
        <f>'SINAPI COMPOSIÇÕES'!K6653</f>
        <v>35.11</v>
      </c>
    </row>
    <row r="6651" spans="1:5" s="8" customFormat="1" ht="33.200000000000003" hidden="1" customHeight="1" outlineLevel="1">
      <c r="A6651" s="8">
        <f>'SINAPI COMPOSIÇÕES'!G6654</f>
        <v>101324</v>
      </c>
      <c r="C6651" s="8" t="str">
        <f>'SINAPI COMPOSIÇÕES'!H6654</f>
        <v>CURSO DE CAPACITAÇÃO PARA MOTORISTA DE CAMINHAO-BASCULANTE (ENCARGOS COMPLEMENTARES) - MENSALISTA</v>
      </c>
      <c r="D6651" s="8" t="str">
        <f>'SINAPI COMPOSIÇÕES'!I6654</f>
        <v>MES</v>
      </c>
      <c r="E6651" s="8">
        <f>'SINAPI COMPOSIÇÕES'!K6654</f>
        <v>8.6199999999999992</v>
      </c>
    </row>
    <row r="6652" spans="1:5" s="8" customFormat="1" ht="33.200000000000003" hidden="1" customHeight="1" outlineLevel="1">
      <c r="A6652" s="8">
        <f>'SINAPI COMPOSIÇÕES'!G6655</f>
        <v>101325</v>
      </c>
      <c r="C6652" s="8" t="str">
        <f>'SINAPI COMPOSIÇÕES'!H6655</f>
        <v>CURSO DE CAPACITAÇÃO PARA INSTALADOR DE TUBULAÇÕES (ENCARGOS COMPLEMENTARES) - MENSALISTA</v>
      </c>
      <c r="D6652" s="8" t="str">
        <f>'SINAPI COMPOSIÇÕES'!I6655</f>
        <v>MES</v>
      </c>
      <c r="E6652" s="8">
        <f>'SINAPI COMPOSIÇÕES'!K6655</f>
        <v>28.94</v>
      </c>
    </row>
    <row r="6653" spans="1:5" s="8" customFormat="1" ht="33.200000000000003" hidden="1" customHeight="1" outlineLevel="1">
      <c r="A6653" s="8">
        <f>'SINAPI COMPOSIÇÕES'!G6656</f>
        <v>101326</v>
      </c>
      <c r="C6653" s="8" t="str">
        <f>'SINAPI COMPOSIÇÕES'!H6656</f>
        <v>CURSO DE CAPACITAÇÃO PARA JARDINEIRO (ENCARGOS COMPLEMENTARES) - MENSALISTA</v>
      </c>
      <c r="D6653" s="8" t="str">
        <f>'SINAPI COMPOSIÇÕES'!I6656</f>
        <v>MES</v>
      </c>
      <c r="E6653" s="8">
        <f>'SINAPI COMPOSIÇÕES'!K6656</f>
        <v>8.1999999999999993</v>
      </c>
    </row>
    <row r="6654" spans="1:5" s="8" customFormat="1" ht="33.200000000000003" hidden="1" customHeight="1" outlineLevel="1">
      <c r="A6654" s="8">
        <f>'SINAPI COMPOSIÇÕES'!G6657</f>
        <v>101327</v>
      </c>
      <c r="C6654" s="8" t="str">
        <f>'SINAPI COMPOSIÇÕES'!H6657</f>
        <v>CURSO DE CAPACITAÇÃO PARA LEITURISTA OU CADASTRISTA DE REDES DE ÁGUA (ENCARGOS COMPLEMENTARES) - MENSALISTA</v>
      </c>
      <c r="D6654" s="8" t="str">
        <f>'SINAPI COMPOSIÇÕES'!I6657</f>
        <v>MES</v>
      </c>
      <c r="E6654" s="8">
        <f>'SINAPI COMPOSIÇÕES'!K6657</f>
        <v>7.22</v>
      </c>
    </row>
    <row r="6655" spans="1:5" s="8" customFormat="1" ht="33.200000000000003" hidden="1" customHeight="1" outlineLevel="1">
      <c r="A6655" s="8">
        <f>'SINAPI COMPOSIÇÕES'!G6658</f>
        <v>101328</v>
      </c>
      <c r="C6655" s="8" t="str">
        <f>'SINAPI COMPOSIÇÕES'!H6658</f>
        <v>CURSO DE CAPACITAÇÃO PARA MOTORISTA DE CAMINHAO-CARRETA (ENCARGOS COMPLEMENTARES) - MENSALISTA</v>
      </c>
      <c r="D6655" s="8" t="str">
        <f>'SINAPI COMPOSIÇÕES'!I6658</f>
        <v>MES</v>
      </c>
      <c r="E6655" s="8">
        <f>'SINAPI COMPOSIÇÕES'!K6658</f>
        <v>12.2</v>
      </c>
    </row>
    <row r="6656" spans="1:5" s="8" customFormat="1" ht="33.200000000000003" hidden="1" customHeight="1" outlineLevel="1">
      <c r="A6656" s="8">
        <f>'SINAPI COMPOSIÇÕES'!G6659</f>
        <v>101329</v>
      </c>
      <c r="C6656" s="8" t="str">
        <f>'SINAPI COMPOSIÇÕES'!H6659</f>
        <v>CURSO DE CAPACITAÇÃO PARA MAÇARIQUEIRO (ENCARGOS COMPLEMENTARES) - MENSALISTA</v>
      </c>
      <c r="D6656" s="8" t="str">
        <f>'SINAPI COMPOSIÇÕES'!I6659</f>
        <v>MES</v>
      </c>
      <c r="E6656" s="8">
        <f>'SINAPI COMPOSIÇÕES'!K6659</f>
        <v>25.97</v>
      </c>
    </row>
    <row r="6657" spans="1:5" s="8" customFormat="1" ht="33.200000000000003" hidden="1" customHeight="1" outlineLevel="1">
      <c r="A6657" s="8">
        <f>'SINAPI COMPOSIÇÕES'!G6660</f>
        <v>101330</v>
      </c>
      <c r="C6657" s="8" t="str">
        <f>'SINAPI COMPOSIÇÕES'!H6660</f>
        <v>CURSO DE CAPACITAÇÃO PARA MARCENEIRO (ENCARGOS COMPLEMENTARES) - MENSALISTA</v>
      </c>
      <c r="D6657" s="8" t="str">
        <f>'SINAPI COMPOSIÇÕES'!I6660</f>
        <v>MES</v>
      </c>
      <c r="E6657" s="8">
        <f>'SINAPI COMPOSIÇÕES'!K6660</f>
        <v>25.06</v>
      </c>
    </row>
    <row r="6658" spans="1:5" s="8" customFormat="1" ht="33.200000000000003" hidden="1" customHeight="1" outlineLevel="1">
      <c r="A6658" s="8">
        <f>'SINAPI COMPOSIÇÕES'!G6661</f>
        <v>101331</v>
      </c>
      <c r="C6658" s="8" t="str">
        <f>'SINAPI COMPOSIÇÕES'!H6661</f>
        <v>CURSO DE CAPACITAÇÃO PARA MARMORISTA / GRANITEIRO (ENCARGOS COMPLEMENTARES) - MENSALISTA</v>
      </c>
      <c r="D6658" s="8" t="str">
        <f>'SINAPI COMPOSIÇÕES'!I6661</f>
        <v>MES</v>
      </c>
      <c r="E6658" s="8">
        <f>'SINAPI COMPOSIÇÕES'!K6661</f>
        <v>24.12</v>
      </c>
    </row>
    <row r="6659" spans="1:5" s="8" customFormat="1" ht="33.200000000000003" hidden="1" customHeight="1" outlineLevel="1">
      <c r="A6659" s="8">
        <f>'SINAPI COMPOSIÇÕES'!G6662</f>
        <v>101332</v>
      </c>
      <c r="C6659" s="8" t="str">
        <f>'SINAPI COMPOSIÇÕES'!H6662</f>
        <v>CURSO DE CAPACITAÇÃO PARA MOTORISTA DE CARRO DE PASSEIO (ENCARGOS COMPLEMENTARES) - MENSALISTA</v>
      </c>
      <c r="D6659" s="8" t="str">
        <f>'SINAPI COMPOSIÇÕES'!I6662</f>
        <v>MES</v>
      </c>
      <c r="E6659" s="8">
        <f>'SINAPI COMPOSIÇÕES'!K6662</f>
        <v>8.26</v>
      </c>
    </row>
    <row r="6660" spans="1:5" s="8" customFormat="1" ht="33.200000000000003" hidden="1" customHeight="1" outlineLevel="1">
      <c r="A6660" s="8">
        <f>'SINAPI COMPOSIÇÕES'!G6663</f>
        <v>101333</v>
      </c>
      <c r="C6660" s="8" t="str">
        <f>'SINAPI COMPOSIÇÕES'!H6663</f>
        <v>CURSO DE CAPACITAÇÃO PARA MECÂNICO DE EQUIPAMENTOS PESADOS (ENCARGOS COMPLEMENTARES) - MENSALISTA</v>
      </c>
      <c r="D6660" s="8" t="str">
        <f>'SINAPI COMPOSIÇÕES'!I6663</f>
        <v>MES</v>
      </c>
      <c r="E6660" s="8">
        <f>'SINAPI COMPOSIÇÕES'!K6663</f>
        <v>20.68</v>
      </c>
    </row>
    <row r="6661" spans="1:5" s="8" customFormat="1" ht="33.200000000000003" hidden="1" customHeight="1" outlineLevel="1">
      <c r="A6661" s="8">
        <f>'SINAPI COMPOSIÇÕES'!G6664</f>
        <v>101334</v>
      </c>
      <c r="C6661" s="8" t="str">
        <f>'SINAPI COMPOSIÇÕES'!H6664</f>
        <v>CURSO DE CAPACITAÇÃO PARA MECÂNICO DE REFRIGERAÇÃO (ENCARGOS COMPLEMENTARES) - MENSALISTA</v>
      </c>
      <c r="D6661" s="8" t="str">
        <f>'SINAPI COMPOSIÇÕES'!I6664</f>
        <v>MES</v>
      </c>
      <c r="E6661" s="8">
        <f>'SINAPI COMPOSIÇÕES'!K6664</f>
        <v>47.87</v>
      </c>
    </row>
    <row r="6662" spans="1:5" s="8" customFormat="1" ht="33.200000000000003" hidden="1" customHeight="1" outlineLevel="1">
      <c r="A6662" s="8">
        <f>'SINAPI COMPOSIÇÕES'!G6665</f>
        <v>101335</v>
      </c>
      <c r="C6662" s="8" t="str">
        <f>'SINAPI COMPOSIÇÕES'!H6665</f>
        <v>CURSO DE CAPACITAÇÃO PARA MOTORISTA DE ONIBUS / MICRO-ONIBUS (ENCARGOS COMPLEMENTARES) - MENSALISTA</v>
      </c>
      <c r="D6662" s="8" t="str">
        <f>'SINAPI COMPOSIÇÕES'!I6665</f>
        <v>MES</v>
      </c>
      <c r="E6662" s="8">
        <f>'SINAPI COMPOSIÇÕES'!K6665</f>
        <v>10.78</v>
      </c>
    </row>
    <row r="6663" spans="1:5" s="8" customFormat="1" ht="33.200000000000003" hidden="1" customHeight="1" outlineLevel="1">
      <c r="A6663" s="8">
        <f>'SINAPI COMPOSIÇÕES'!G6666</f>
        <v>101336</v>
      </c>
      <c r="C6663" s="8" t="str">
        <f>'SINAPI COMPOSIÇÕES'!H6666</f>
        <v>CURSO DE CAPACITAÇÃO PARA MOTORISTA OPERADOR DE CAMINHAO COM MUNCK (ENCARGOS COMPLEMENTARES) - MENSALISTA</v>
      </c>
      <c r="D6663" s="8" t="str">
        <f>'SINAPI COMPOSIÇÕES'!I6666</f>
        <v>MES</v>
      </c>
      <c r="E6663" s="8">
        <f>'SINAPI COMPOSIÇÕES'!K6666</f>
        <v>30.3</v>
      </c>
    </row>
    <row r="6664" spans="1:5" s="8" customFormat="1" ht="33.200000000000003" hidden="1" customHeight="1" outlineLevel="1">
      <c r="A6664" s="8">
        <f>'SINAPI COMPOSIÇÕES'!G6667</f>
        <v>101337</v>
      </c>
      <c r="C6664" s="8" t="str">
        <f>'SINAPI COMPOSIÇÕES'!H6667</f>
        <v>CURSO DE CAPACITAÇÃO PARA NIVELADOR (ENCARGOS COMPLEMENTARES) - MENSALISTA</v>
      </c>
      <c r="D6664" s="8" t="str">
        <f>'SINAPI COMPOSIÇÕES'!I6667</f>
        <v>MES</v>
      </c>
      <c r="E6664" s="8">
        <f>'SINAPI COMPOSIÇÕES'!K6667</f>
        <v>15.05</v>
      </c>
    </row>
    <row r="6665" spans="1:5" s="8" customFormat="1" ht="33.200000000000003" hidden="1" customHeight="1" outlineLevel="1">
      <c r="A6665" s="8">
        <f>'SINAPI COMPOSIÇÕES'!G6668</f>
        <v>101338</v>
      </c>
      <c r="C6665" s="8" t="str">
        <f>'SINAPI COMPOSIÇÕES'!H6668</f>
        <v>CURSO DE CAPACITAÇÃO PARA OPERADOR DE BATE-ESTACAS (ENCARGOS COMPLEMENTARES) - MENSALISTA</v>
      </c>
      <c r="D6665" s="8" t="str">
        <f>'SINAPI COMPOSIÇÕES'!I6668</f>
        <v>MES</v>
      </c>
      <c r="E6665" s="8">
        <f>'SINAPI COMPOSIÇÕES'!K6668</f>
        <v>18.61</v>
      </c>
    </row>
    <row r="6666" spans="1:5" s="8" customFormat="1" ht="33.200000000000003" hidden="1" customHeight="1" outlineLevel="1">
      <c r="A6666" s="8">
        <f>'SINAPI COMPOSIÇÕES'!G6669</f>
        <v>101339</v>
      </c>
      <c r="C6666" s="8" t="str">
        <f>'SINAPI COMPOSIÇÕES'!H6669</f>
        <v>CURSO DE CAPACITAÇÃO PARA OPERADOR DE BETONEIRA (ENCARGOS COMPLEMENTARES) - MENSALISTA</v>
      </c>
      <c r="D6666" s="8" t="str">
        <f>'SINAPI COMPOSIÇÕES'!I6669</f>
        <v>MES</v>
      </c>
      <c r="E6666" s="8">
        <f>'SINAPI COMPOSIÇÕES'!K6669</f>
        <v>13.53</v>
      </c>
    </row>
    <row r="6667" spans="1:5" s="8" customFormat="1" ht="33.200000000000003" hidden="1" customHeight="1" outlineLevel="1">
      <c r="A6667" s="8">
        <f>'SINAPI COMPOSIÇÕES'!G6670</f>
        <v>101340</v>
      </c>
      <c r="C6667" s="8" t="str">
        <f>'SINAPI COMPOSIÇÕES'!H6670</f>
        <v>CURSO DE CAPACITAÇÃO PARA OPERADOR DE BETONEIRA ESTACIONARIA / MISTURADOR (ENCARGOS COMPLEMENTARES) - MENSALISTA</v>
      </c>
      <c r="D6667" s="8" t="str">
        <f>'SINAPI COMPOSIÇÕES'!I6670</f>
        <v>MES</v>
      </c>
      <c r="E6667" s="8">
        <f>'SINAPI COMPOSIÇÕES'!K6670</f>
        <v>13.06</v>
      </c>
    </row>
    <row r="6668" spans="1:5" s="8" customFormat="1" ht="33.200000000000003" hidden="1" customHeight="1" outlineLevel="1">
      <c r="A6668" s="8">
        <f>'SINAPI COMPOSIÇÕES'!G6671</f>
        <v>101341</v>
      </c>
      <c r="C6668" s="8" t="str">
        <f>'SINAPI COMPOSIÇÕES'!H6671</f>
        <v>CURSO DE CAPACITAÇÃO PARA OPERADOR DE COMPRESSOR DE AR OU COMPRESSORISTA (ENCARGOS COMPLEMENTARES) - MENSALISTA</v>
      </c>
      <c r="D6668" s="8" t="str">
        <f>'SINAPI COMPOSIÇÕES'!I6671</f>
        <v>MES</v>
      </c>
      <c r="E6668" s="8">
        <f>'SINAPI COMPOSIÇÕES'!K6671</f>
        <v>14.46</v>
      </c>
    </row>
    <row r="6669" spans="1:5" s="8" customFormat="1" ht="33.200000000000003" hidden="1" customHeight="1" outlineLevel="1">
      <c r="A6669" s="8">
        <f>'SINAPI COMPOSIÇÕES'!G6672</f>
        <v>101342</v>
      </c>
      <c r="C6669" s="8" t="str">
        <f>'SINAPI COMPOSIÇÕES'!H6672</f>
        <v>CURSO DE CAPACITAÇÃO PARA OPERADOR DE DEMARCADORA DE FAIXAS DE TRAFEGO (ENCARGOS COMPLEMENTARES) - MENSALISTA</v>
      </c>
      <c r="D6669" s="8" t="str">
        <f>'SINAPI COMPOSIÇÕES'!I6672</f>
        <v>MES</v>
      </c>
      <c r="E6669" s="8">
        <f>'SINAPI COMPOSIÇÕES'!K6672</f>
        <v>16.66</v>
      </c>
    </row>
    <row r="6670" spans="1:5" s="8" customFormat="1" ht="33.200000000000003" hidden="1" customHeight="1" outlineLevel="1">
      <c r="A6670" s="8">
        <f>'SINAPI COMPOSIÇÕES'!G6673</f>
        <v>101343</v>
      </c>
      <c r="C6670" s="8" t="str">
        <f>'SINAPI COMPOSIÇÕES'!H6673</f>
        <v>CURSO DE CAPACITAÇÃO PARA OPERADOR DE ESCAVADEIRA (ENCARGOS COMPLEMENTARES) - MENSALISTA</v>
      </c>
      <c r="D6670" s="8" t="str">
        <f>'SINAPI COMPOSIÇÕES'!I6673</f>
        <v>MES</v>
      </c>
      <c r="E6670" s="8">
        <f>'SINAPI COMPOSIÇÕES'!K6673</f>
        <v>24.99</v>
      </c>
    </row>
    <row r="6671" spans="1:5" s="8" customFormat="1" ht="33.200000000000003" hidden="1" customHeight="1" outlineLevel="1">
      <c r="A6671" s="8">
        <f>'SINAPI COMPOSIÇÕES'!G6674</f>
        <v>101344</v>
      </c>
      <c r="C6671" s="8" t="str">
        <f>'SINAPI COMPOSIÇÕES'!H6674</f>
        <v>CURSO DE CAPACITAÇÃO PARA OPERADOR DE GUINCHO OU GUINCHEIRO (ENCARGOS COMPLEMENTARES) - MENSALISTA</v>
      </c>
      <c r="D6671" s="8" t="str">
        <f>'SINAPI COMPOSIÇÕES'!I6674</f>
        <v>MES</v>
      </c>
      <c r="E6671" s="8">
        <f>'SINAPI COMPOSIÇÕES'!K6674</f>
        <v>28.82</v>
      </c>
    </row>
    <row r="6672" spans="1:5" s="8" customFormat="1" ht="33.200000000000003" hidden="1" customHeight="1" outlineLevel="1">
      <c r="A6672" s="8">
        <f>'SINAPI COMPOSIÇÕES'!G6675</f>
        <v>101345</v>
      </c>
      <c r="C6672" s="8" t="str">
        <f>'SINAPI COMPOSIÇÕES'!H6675</f>
        <v>CURSO DE CAPACITAÇÃO PARA OPERADOR DE GUINDASTE (ENCARGOS COMPLEMENTARES) - MENSALISTA</v>
      </c>
      <c r="D6672" s="8" t="str">
        <f>'SINAPI COMPOSIÇÕES'!I6675</f>
        <v>MES</v>
      </c>
      <c r="E6672" s="8">
        <f>'SINAPI COMPOSIÇÕES'!K6675</f>
        <v>26.9</v>
      </c>
    </row>
    <row r="6673" spans="1:5" s="8" customFormat="1" ht="33.200000000000003" hidden="1" customHeight="1" outlineLevel="1">
      <c r="A6673" s="8">
        <f>'SINAPI COMPOSIÇÕES'!G6676</f>
        <v>101346</v>
      </c>
      <c r="C6673" s="8" t="str">
        <f>'SINAPI COMPOSIÇÕES'!H6676</f>
        <v>CURSO DE CAPACITAÇÃO PARA OPERADOR DE JATO ABRASIVO OU JATISTA (ENCARGOS COMPLEMENTARES) - MENSALISTA</v>
      </c>
      <c r="D6673" s="8" t="str">
        <f>'SINAPI COMPOSIÇÕES'!I6676</f>
        <v>MES</v>
      </c>
      <c r="E6673" s="8">
        <f>'SINAPI COMPOSIÇÕES'!K6676</f>
        <v>22.37</v>
      </c>
    </row>
    <row r="6674" spans="1:5" s="8" customFormat="1" ht="33.200000000000003" hidden="1" customHeight="1" outlineLevel="1">
      <c r="A6674" s="8">
        <f>'SINAPI COMPOSIÇÕES'!G6677</f>
        <v>101347</v>
      </c>
      <c r="C6674" s="8" t="str">
        <f>'SINAPI COMPOSIÇÕES'!H6677</f>
        <v>CURSO DE CAPACITAÇÃO PARA OPERADOR DE MAQUINAS E TRATORES DIVERSOS (ENCARGOS COMPLEMENTARES) - MENSALISTA</v>
      </c>
      <c r="D6674" s="8" t="str">
        <f>'SINAPI COMPOSIÇÕES'!I6677</f>
        <v>MES</v>
      </c>
      <c r="E6674" s="8">
        <f>'SINAPI COMPOSIÇÕES'!K6677</f>
        <v>21.32</v>
      </c>
    </row>
    <row r="6675" spans="1:5" s="8" customFormat="1" ht="33.200000000000003" hidden="1" customHeight="1" outlineLevel="1">
      <c r="A6675" s="8">
        <f>'SINAPI COMPOSIÇÕES'!G6678</f>
        <v>101348</v>
      </c>
      <c r="C6675" s="8" t="str">
        <f>'SINAPI COMPOSIÇÕES'!H6678</f>
        <v>CURSO DE CAPACITAÇÃO PARA OPERADOR DE MARTELETE OU MARTELETEIRO (ENCARGOS COMPLEMENTARES) - MENSALISTA</v>
      </c>
      <c r="D6675" s="8" t="str">
        <f>'SINAPI COMPOSIÇÕES'!I6678</f>
        <v>MES</v>
      </c>
      <c r="E6675" s="8">
        <f>'SINAPI COMPOSIÇÕES'!K6678</f>
        <v>12.93</v>
      </c>
    </row>
    <row r="6676" spans="1:5" s="8" customFormat="1" ht="33.200000000000003" hidden="1" customHeight="1" outlineLevel="1">
      <c r="A6676" s="8">
        <f>'SINAPI COMPOSIÇÕES'!G6679</f>
        <v>101349</v>
      </c>
      <c r="C6676" s="8" t="str">
        <f>'SINAPI COMPOSIÇÕES'!H6679</f>
        <v>CURSO DE CAPACITAÇÃO PARA OPERADOR DE MOTO SCRAPER (ENCARGOS COMPLEMENTARES) - MENSALISTA</v>
      </c>
      <c r="D6676" s="8" t="str">
        <f>'SINAPI COMPOSIÇÕES'!I6679</f>
        <v>MES</v>
      </c>
      <c r="E6676" s="8">
        <f>'SINAPI COMPOSIÇÕES'!K6679</f>
        <v>16.940000000000001</v>
      </c>
    </row>
    <row r="6677" spans="1:5" s="8" customFormat="1" ht="33.200000000000003" hidden="1" customHeight="1" outlineLevel="1">
      <c r="A6677" s="8">
        <f>'SINAPI COMPOSIÇÕES'!G6680</f>
        <v>101350</v>
      </c>
      <c r="C6677" s="8" t="str">
        <f>'SINAPI COMPOSIÇÕES'!H6680</f>
        <v>CURSO DE CAPACITAÇÃO PARA OPERADOR DE MOTONIVELADORA (ENCARGOS COMPLEMENTARES) - MENSALISTA</v>
      </c>
      <c r="D6677" s="8" t="str">
        <f>'SINAPI COMPOSIÇÕES'!I6680</f>
        <v>MES</v>
      </c>
      <c r="E6677" s="8">
        <f>'SINAPI COMPOSIÇÕES'!K6680</f>
        <v>20.78</v>
      </c>
    </row>
    <row r="6678" spans="1:5" s="8" customFormat="1" ht="33.200000000000003" hidden="1" customHeight="1" outlineLevel="1">
      <c r="A6678" s="8">
        <f>'SINAPI COMPOSIÇÕES'!G6681</f>
        <v>101351</v>
      </c>
      <c r="C6678" s="8" t="str">
        <f>'SINAPI COMPOSIÇÕES'!H6681</f>
        <v>CURSO DE CAPACITAÇÃO PARA OPERADOR DE PA CARREGADEIRA (ENCARGOS COMPLEMENTARES) - MENSALISTA</v>
      </c>
      <c r="D6678" s="8" t="str">
        <f>'SINAPI COMPOSIÇÕES'!I6681</f>
        <v>MES</v>
      </c>
      <c r="E6678" s="8">
        <f>'SINAPI COMPOSIÇÕES'!K6681</f>
        <v>18.18</v>
      </c>
    </row>
    <row r="6679" spans="1:5" s="8" customFormat="1" ht="33.200000000000003" hidden="1" customHeight="1" outlineLevel="1">
      <c r="A6679" s="8">
        <f>'SINAPI COMPOSIÇÕES'!G6682</f>
        <v>101352</v>
      </c>
      <c r="C6679" s="8" t="str">
        <f>'SINAPI COMPOSIÇÕES'!H6682</f>
        <v>CURSO DE CAPACITAÇÃO PARA OPERADOR DE PAVIMENTADORA / MESA VIBROACABADORA (ENCARGOS COMPLEMENTARES) - MENSALISTA</v>
      </c>
      <c r="D6679" s="8" t="str">
        <f>'SINAPI COMPOSIÇÕES'!I6682</f>
        <v>MES</v>
      </c>
      <c r="E6679" s="8">
        <f>'SINAPI COMPOSIÇÕES'!K6682</f>
        <v>17.489999999999998</v>
      </c>
    </row>
    <row r="6680" spans="1:5" s="8" customFormat="1" ht="33.200000000000003" hidden="1" customHeight="1" outlineLevel="1">
      <c r="A6680" s="8">
        <f>'SINAPI COMPOSIÇÕES'!G6683</f>
        <v>101353</v>
      </c>
      <c r="C6680" s="8" t="str">
        <f>'SINAPI COMPOSIÇÕES'!H6683</f>
        <v>CURSO DE CAPACITAÇÃO PARA OPERADOR DE ROLO COMPACTADOR (ENCARGOS COMPLEMENTARES) - MENSALISTA</v>
      </c>
      <c r="D6680" s="8" t="str">
        <f>'SINAPI COMPOSIÇÕES'!I6683</f>
        <v>MES</v>
      </c>
      <c r="E6680" s="8">
        <f>'SINAPI COMPOSIÇÕES'!K6683</f>
        <v>13.45</v>
      </c>
    </row>
    <row r="6681" spans="1:5" s="8" customFormat="1" ht="33.200000000000003" hidden="1" customHeight="1" outlineLevel="1">
      <c r="A6681" s="8">
        <f>'SINAPI COMPOSIÇÕES'!G6684</f>
        <v>101354</v>
      </c>
      <c r="C6681" s="8" t="str">
        <f>'SINAPI COMPOSIÇÕES'!H6684</f>
        <v>CURSO DE CAPACITAÇÃO PARA OPERADOR DE TRATOR - EXCLUSIVE AGROPECUARIA (ENCARGOS COMPLEMENTARES) - MENSALISTA</v>
      </c>
      <c r="D6681" s="8" t="str">
        <f>'SINAPI COMPOSIÇÕES'!I6684</f>
        <v>MES</v>
      </c>
      <c r="E6681" s="8">
        <f>'SINAPI COMPOSIÇÕES'!K6684</f>
        <v>22.41</v>
      </c>
    </row>
    <row r="6682" spans="1:5" s="8" customFormat="1" ht="33.200000000000003" hidden="1" customHeight="1" outlineLevel="1">
      <c r="A6682" s="8">
        <f>'SINAPI COMPOSIÇÕES'!G6685</f>
        <v>101355</v>
      </c>
      <c r="C6682" s="8" t="str">
        <f>'SINAPI COMPOSIÇÕES'!H6685</f>
        <v>CURSO DE CAPACITAÇÃO PARA OPERADOR DE USINA DE ASFALTO, DE SOLOS OU DE CONCRETO (ENCARGOS COMPLEMENTARES) - MENSALISTA</v>
      </c>
      <c r="D6682" s="8" t="str">
        <f>'SINAPI COMPOSIÇÕES'!I6685</f>
        <v>MES</v>
      </c>
      <c r="E6682" s="8">
        <f>'SINAPI COMPOSIÇÕES'!K6685</f>
        <v>15.02</v>
      </c>
    </row>
    <row r="6683" spans="1:5" s="8" customFormat="1" ht="33.200000000000003" hidden="1" customHeight="1" outlineLevel="1">
      <c r="A6683" s="8">
        <f>'SINAPI COMPOSIÇÕES'!G6686</f>
        <v>101356</v>
      </c>
      <c r="C6683" s="8" t="str">
        <f>'SINAPI COMPOSIÇÕES'!H6686</f>
        <v>CURSO DE CAPACITAÇÃO PARA PASTILHEIRO (ENCARGOS COMPLEMENTARES) - MENSALISTA</v>
      </c>
      <c r="D6683" s="8" t="str">
        <f>'SINAPI COMPOSIÇÕES'!I6686</f>
        <v>MES</v>
      </c>
      <c r="E6683" s="8">
        <f>'SINAPI COMPOSIÇÕES'!K6686</f>
        <v>27.49</v>
      </c>
    </row>
    <row r="6684" spans="1:5" s="8" customFormat="1" ht="33.200000000000003" hidden="1" customHeight="1" outlineLevel="1">
      <c r="A6684" s="8">
        <f>'SINAPI COMPOSIÇÕES'!G6687</f>
        <v>101357</v>
      </c>
      <c r="C6684" s="8" t="str">
        <f>'SINAPI COMPOSIÇÕES'!H6687</f>
        <v>CURSO DE CAPACITAÇÃO PARA PEDREIRO (ENCARGOS COMPLEMENTARES) - MENSALISTA</v>
      </c>
      <c r="D6684" s="8" t="str">
        <f>'SINAPI COMPOSIÇÕES'!I6687</f>
        <v>MES</v>
      </c>
      <c r="E6684" s="8">
        <f>'SINAPI COMPOSIÇÕES'!K6687</f>
        <v>35.11</v>
      </c>
    </row>
    <row r="6685" spans="1:5" s="8" customFormat="1" ht="33.200000000000003" hidden="1" customHeight="1" outlineLevel="1">
      <c r="A6685" s="8">
        <f>'SINAPI COMPOSIÇÕES'!G6688</f>
        <v>101358</v>
      </c>
      <c r="C6685" s="8" t="str">
        <f>'SINAPI COMPOSIÇÕES'!H6688</f>
        <v>CURSO DE CAPACITAÇÃO PARA PINTOR (ENCARGOS COMPLEMENTARES) - MENSALISTA</v>
      </c>
      <c r="D6685" s="8" t="str">
        <f>'SINAPI COMPOSIÇÕES'!I6688</f>
        <v>MES</v>
      </c>
      <c r="E6685" s="8">
        <f>'SINAPI COMPOSIÇÕES'!K6688</f>
        <v>24.52</v>
      </c>
    </row>
    <row r="6686" spans="1:5" s="8" customFormat="1" ht="33.200000000000003" hidden="1" customHeight="1" outlineLevel="1">
      <c r="A6686" s="8">
        <f>'SINAPI COMPOSIÇÕES'!G6689</f>
        <v>101359</v>
      </c>
      <c r="C6686" s="8" t="str">
        <f>'SINAPI COMPOSIÇÕES'!H6689</f>
        <v>CURSO DE CAPACITAÇÃO PARA PINTOR DE LETREIROS (ENCARGOS COMPLEMENTARES) - MENSALISTA</v>
      </c>
      <c r="D6686" s="8" t="str">
        <f>'SINAPI COMPOSIÇÕES'!I6689</f>
        <v>MES</v>
      </c>
      <c r="E6686" s="8">
        <f>'SINAPI COMPOSIÇÕES'!K6689</f>
        <v>24.52</v>
      </c>
    </row>
    <row r="6687" spans="1:5" s="8" customFormat="1" ht="33.200000000000003" hidden="1" customHeight="1" outlineLevel="1">
      <c r="A6687" s="8">
        <f>'SINAPI COMPOSIÇÕES'!G6690</f>
        <v>101360</v>
      </c>
      <c r="C6687" s="8" t="str">
        <f>'SINAPI COMPOSIÇÕES'!H6690</f>
        <v>CURSO DE CAPACITAÇÃO PARA PINTOR PARA TINTA EPOXI (ENCARGOS COMPLEMENTARES) - MENSALISTA</v>
      </c>
      <c r="D6687" s="8" t="str">
        <f>'SINAPI COMPOSIÇÕES'!I6690</f>
        <v>MES</v>
      </c>
      <c r="E6687" s="8">
        <f>'SINAPI COMPOSIÇÕES'!K6690</f>
        <v>26.37</v>
      </c>
    </row>
    <row r="6688" spans="1:5" s="8" customFormat="1" ht="33.200000000000003" hidden="1" customHeight="1" outlineLevel="1">
      <c r="A6688" s="8">
        <f>'SINAPI COMPOSIÇÕES'!G6691</f>
        <v>101361</v>
      </c>
      <c r="C6688" s="8" t="str">
        <f>'SINAPI COMPOSIÇÕES'!H6691</f>
        <v>CURSO DE CAPACITAÇÃO PARA POCEIRO / ESCAVADOR DE VALAS E TUBULOES (ENCARGOS COMPLEMENTARES) - MENSALISTA</v>
      </c>
      <c r="D6688" s="8" t="str">
        <f>'SINAPI COMPOSIÇÕES'!I6691</f>
        <v>MES</v>
      </c>
      <c r="E6688" s="8">
        <f>'SINAPI COMPOSIÇÕES'!K6691</f>
        <v>34.67</v>
      </c>
    </row>
    <row r="6689" spans="1:5" s="8" customFormat="1" ht="33.200000000000003" hidden="1" customHeight="1" outlineLevel="1">
      <c r="A6689" s="8">
        <f>'SINAPI COMPOSIÇÕES'!G6692</f>
        <v>101362</v>
      </c>
      <c r="C6689" s="8" t="str">
        <f>'SINAPI COMPOSIÇÕES'!H6692</f>
        <v>CURSO DE CAPACITAÇÃO PARA RASTELEIRO (ENCARGOS COMPLEMENTARES) - MENSALISTA</v>
      </c>
      <c r="D6689" s="8" t="str">
        <f>'SINAPI COMPOSIÇÕES'!I6692</f>
        <v>MES</v>
      </c>
      <c r="E6689" s="8">
        <f>'SINAPI COMPOSIÇÕES'!K6692</f>
        <v>7.2</v>
      </c>
    </row>
    <row r="6690" spans="1:5" s="8" customFormat="1" ht="33.200000000000003" hidden="1" customHeight="1" outlineLevel="1">
      <c r="A6690" s="8">
        <f>'SINAPI COMPOSIÇÕES'!G6693</f>
        <v>101363</v>
      </c>
      <c r="C6690" s="8" t="str">
        <f>'SINAPI COMPOSIÇÕES'!H6693</f>
        <v>CURSO DE CAPACITAÇÃO PARA SERRALHEIRO (ENCARGOS COMPLEMENTARES) - MENSALISTA</v>
      </c>
      <c r="D6690" s="8" t="str">
        <f>'SINAPI COMPOSIÇÕES'!I6693</f>
        <v>MES</v>
      </c>
      <c r="E6690" s="8">
        <f>'SINAPI COMPOSIÇÕES'!K6693</f>
        <v>19.07</v>
      </c>
    </row>
    <row r="6691" spans="1:5" s="8" customFormat="1" ht="33.200000000000003" hidden="1" customHeight="1" outlineLevel="1">
      <c r="A6691" s="8">
        <f>'SINAPI COMPOSIÇÕES'!G6694</f>
        <v>101364</v>
      </c>
      <c r="C6691" s="8" t="str">
        <f>'SINAPI COMPOSIÇÕES'!H6694</f>
        <v>CURSO DE CAPACITAÇÃO PARA SERVENTE DE OBRAS (ENCARGOS COMPLEMENTARES) - MENSALISTA</v>
      </c>
      <c r="D6691" s="8" t="str">
        <f>'SINAPI COMPOSIÇÕES'!I6694</f>
        <v>MES</v>
      </c>
      <c r="E6691" s="8">
        <f>'SINAPI COMPOSIÇÕES'!K6694</f>
        <v>22.96</v>
      </c>
    </row>
    <row r="6692" spans="1:5" s="8" customFormat="1" ht="33.200000000000003" hidden="1" customHeight="1" outlineLevel="1">
      <c r="A6692" s="8">
        <f>'SINAPI COMPOSIÇÕES'!G6695</f>
        <v>101365</v>
      </c>
      <c r="C6692" s="8" t="str">
        <f>'SINAPI COMPOSIÇÕES'!H6695</f>
        <v>CURSO DE CAPACITAÇÃO PARA SOLDADOR (ENCARGOS COMPLEMENTARES) - MENSALISTA</v>
      </c>
      <c r="D6692" s="8" t="str">
        <f>'SINAPI COMPOSIÇÕES'!I6695</f>
        <v>MES</v>
      </c>
      <c r="E6692" s="8">
        <f>'SINAPI COMPOSIÇÕES'!K6695</f>
        <v>19.07</v>
      </c>
    </row>
    <row r="6693" spans="1:5" s="8" customFormat="1" ht="33.200000000000003" hidden="1" customHeight="1" outlineLevel="1">
      <c r="A6693" s="8">
        <f>'SINAPI COMPOSIÇÕES'!G6696</f>
        <v>101366</v>
      </c>
      <c r="C6693" s="8" t="str">
        <f>'SINAPI COMPOSIÇÕES'!H6696</f>
        <v>CURSO DE CAPACITAÇÃO PARA SOLDADOR ELETRICO (ENCARGOS COMPLEMENTARES) - MENSALISTA</v>
      </c>
      <c r="D6693" s="8" t="str">
        <f>'SINAPI COMPOSIÇÕES'!I6696</f>
        <v>MES</v>
      </c>
      <c r="E6693" s="8">
        <f>'SINAPI COMPOSIÇÕES'!K6696</f>
        <v>22.69</v>
      </c>
    </row>
    <row r="6694" spans="1:5" s="8" customFormat="1" ht="33.200000000000003" hidden="1" customHeight="1" outlineLevel="1">
      <c r="A6694" s="8">
        <f>'SINAPI COMPOSIÇÕES'!G6697</f>
        <v>101367</v>
      </c>
      <c r="C6694" s="8" t="str">
        <f>'SINAPI COMPOSIÇÕES'!H6697</f>
        <v>CURSO DE CAPACITAÇÃO PARA TAQUEADOR OU TAQUEIRO (ENCARGOS COMPLEMENTARES) - MENSALISTA</v>
      </c>
      <c r="D6694" s="8" t="str">
        <f>'SINAPI COMPOSIÇÕES'!I6697</f>
        <v>MES</v>
      </c>
      <c r="E6694" s="8">
        <f>'SINAPI COMPOSIÇÕES'!K6697</f>
        <v>23.4</v>
      </c>
    </row>
    <row r="6695" spans="1:5" s="8" customFormat="1" ht="33.200000000000003" hidden="1" customHeight="1" outlineLevel="1">
      <c r="A6695" s="8">
        <f>'SINAPI COMPOSIÇÕES'!G6698</f>
        <v>101368</v>
      </c>
      <c r="C6695" s="8" t="str">
        <f>'SINAPI COMPOSIÇÕES'!H6698</f>
        <v>CURSO DE CAPACITAÇÃO PARA TECNICO EM LABORATORIO E CAMPO DE CONSTRUCAO CIVIL (ENCARGOS COMPLEMENTARES) - MENSALISTA</v>
      </c>
      <c r="D6695" s="8" t="str">
        <f>'SINAPI COMPOSIÇÕES'!I6698</f>
        <v>MES</v>
      </c>
      <c r="E6695" s="8">
        <f>'SINAPI COMPOSIÇÕES'!K6698</f>
        <v>21.66</v>
      </c>
    </row>
    <row r="6696" spans="1:5" s="8" customFormat="1" ht="33.200000000000003" hidden="1" customHeight="1" outlineLevel="1">
      <c r="A6696" s="8">
        <f>'SINAPI COMPOSIÇÕES'!G6699</f>
        <v>101369</v>
      </c>
      <c r="C6696" s="8" t="str">
        <f>'SINAPI COMPOSIÇÕES'!H6699</f>
        <v>CURSO DE CAPACITAÇÃO PARA TECNICO EM SONDAGEM (ENCARGOS COMPLEMENTARES) - MENSALISTA</v>
      </c>
      <c r="D6696" s="8" t="str">
        <f>'SINAPI COMPOSIÇÕES'!I6699</f>
        <v>MES</v>
      </c>
      <c r="E6696" s="8">
        <f>'SINAPI COMPOSIÇÕES'!K6699</f>
        <v>34.46</v>
      </c>
    </row>
    <row r="6697" spans="1:5" s="8" customFormat="1" ht="33.200000000000003" hidden="1" customHeight="1" outlineLevel="1">
      <c r="A6697" s="8">
        <f>'SINAPI COMPOSIÇÕES'!G6700</f>
        <v>101370</v>
      </c>
      <c r="C6697" s="8" t="str">
        <f>'SINAPI COMPOSIÇÕES'!H6700</f>
        <v>CURSO DE CAPACITAÇÃO PARA TELHADOR (ENCARGOS COMPLEMENTARES) - MENSALISTA</v>
      </c>
      <c r="D6697" s="8" t="str">
        <f>'SINAPI COMPOSIÇÕES'!I6700</f>
        <v>MES</v>
      </c>
      <c r="E6697" s="8">
        <f>'SINAPI COMPOSIÇÕES'!K6700</f>
        <v>21.38</v>
      </c>
    </row>
    <row r="6698" spans="1:5" s="8" customFormat="1" ht="33.200000000000003" hidden="1" customHeight="1" outlineLevel="1">
      <c r="A6698" s="8">
        <f>'SINAPI COMPOSIÇÕES'!G6701</f>
        <v>101371</v>
      </c>
      <c r="C6698" s="8" t="str">
        <f>'SINAPI COMPOSIÇÕES'!H6701</f>
        <v>CURSO DE CAPACITAÇÃO PARA VIDRACEIRO (ENCARGOS COMPLEMENTARES) - MENSALISTA</v>
      </c>
      <c r="D6698" s="8" t="str">
        <f>'SINAPI COMPOSIÇÕES'!I6701</f>
        <v>MES</v>
      </c>
      <c r="E6698" s="8">
        <f>'SINAPI COMPOSIÇÕES'!K6701</f>
        <v>19.899999999999999</v>
      </c>
    </row>
    <row r="6699" spans="1:5" s="8" customFormat="1" ht="33.200000000000003" hidden="1" customHeight="1" outlineLevel="1">
      <c r="A6699" s="8">
        <f>'SINAPI COMPOSIÇÕES'!G6702</f>
        <v>101372</v>
      </c>
      <c r="C6699" s="8" t="str">
        <f>'SINAPI COMPOSIÇÕES'!H6702</f>
        <v>CURSO DE CAPACITAÇÃO PARA VIGIA DIURNO (ENCARGOS COMPLEMENTARES) - MENSALISTA</v>
      </c>
      <c r="D6699" s="8" t="str">
        <f>'SINAPI COMPOSIÇÕES'!I6702</f>
        <v>MES</v>
      </c>
      <c r="E6699" s="8">
        <f>'SINAPI COMPOSIÇÕES'!K6702</f>
        <v>5.78</v>
      </c>
    </row>
    <row r="6700" spans="1:5" s="8" customFormat="1" ht="33.200000000000003" hidden="1" customHeight="1" outlineLevel="1">
      <c r="A6700" s="8">
        <f>'SINAPI COMPOSIÇÕES'!G6703</f>
        <v>101373</v>
      </c>
      <c r="C6700" s="8" t="str">
        <f>'SINAPI COMPOSIÇÕES'!H6703</f>
        <v>ENGENHEIRO CIVIL SENIOR COM ENCARGOS COMPLEMENTARES</v>
      </c>
      <c r="D6700" s="8" t="str">
        <f>'SINAPI COMPOSIÇÕES'!I6703</f>
        <v>H</v>
      </c>
      <c r="E6700" s="8">
        <f>'SINAPI COMPOSIÇÕES'!K6703</f>
        <v>138.12</v>
      </c>
    </row>
    <row r="6701" spans="1:5" s="8" customFormat="1" ht="33.200000000000003" hidden="1" customHeight="1" outlineLevel="1">
      <c r="A6701" s="8">
        <f>'SINAPI COMPOSIÇÕES'!G6704</f>
        <v>101374</v>
      </c>
      <c r="C6701" s="8" t="str">
        <f>'SINAPI COMPOSIÇÕES'!H6704</f>
        <v>AJUDANTE DE ARMADOR COM ENCARGOS COMPLEMENTARES</v>
      </c>
      <c r="D6701" s="8" t="str">
        <f>'SINAPI COMPOSIÇÕES'!I6704</f>
        <v>MES</v>
      </c>
      <c r="E6701" s="8">
        <f>'SINAPI COMPOSIÇÕES'!K6704</f>
        <v>2871.4</v>
      </c>
    </row>
    <row r="6702" spans="1:5" s="8" customFormat="1" ht="33.200000000000003" hidden="1" customHeight="1" outlineLevel="1">
      <c r="A6702" s="8">
        <f>'SINAPI COMPOSIÇÕES'!G6705</f>
        <v>101375</v>
      </c>
      <c r="C6702" s="8" t="str">
        <f>'SINAPI COMPOSIÇÕES'!H6705</f>
        <v>AJUDANTE DE ELETRICISTA COM ENCARGOS COMPLEMENTARES</v>
      </c>
      <c r="D6702" s="8" t="str">
        <f>'SINAPI COMPOSIÇÕES'!I6705</f>
        <v>MES</v>
      </c>
      <c r="E6702" s="8">
        <f>'SINAPI COMPOSIÇÕES'!K6705</f>
        <v>2919.92</v>
      </c>
    </row>
    <row r="6703" spans="1:5" s="8" customFormat="1" ht="33.200000000000003" hidden="1" customHeight="1" outlineLevel="1">
      <c r="A6703" s="8">
        <f>'SINAPI COMPOSIÇÕES'!G6706</f>
        <v>101376</v>
      </c>
      <c r="C6703" s="8" t="str">
        <f>'SINAPI COMPOSIÇÕES'!H6706</f>
        <v>AJUDANTE DE ESTRUTURAS METÁLICAS COM ENCARGOS COMPLEMENTARES</v>
      </c>
      <c r="D6703" s="8" t="str">
        <f>'SINAPI COMPOSIÇÕES'!I6706</f>
        <v>MES</v>
      </c>
      <c r="E6703" s="8">
        <f>'SINAPI COMPOSIÇÕES'!K6706</f>
        <v>2962.41</v>
      </c>
    </row>
    <row r="6704" spans="1:5" s="8" customFormat="1" ht="33.200000000000003" hidden="1" customHeight="1" outlineLevel="1">
      <c r="A6704" s="8">
        <f>'SINAPI COMPOSIÇÕES'!G6707</f>
        <v>101377</v>
      </c>
      <c r="C6704" s="8" t="str">
        <f>'SINAPI COMPOSIÇÕES'!H6707</f>
        <v>AJUDANTE DE OPERAÇÃO EM GERAL COM ENCARGOS COMPLEMENTARES</v>
      </c>
      <c r="D6704" s="8" t="str">
        <f>'SINAPI COMPOSIÇÕES'!I6707</f>
        <v>MES</v>
      </c>
      <c r="E6704" s="8">
        <f>'SINAPI COMPOSIÇÕES'!K6707</f>
        <v>2945.28</v>
      </c>
    </row>
    <row r="6705" spans="1:5" s="8" customFormat="1" ht="33.200000000000003" hidden="1" customHeight="1" outlineLevel="1">
      <c r="A6705" s="8">
        <f>'SINAPI COMPOSIÇÕES'!G6708</f>
        <v>101378</v>
      </c>
      <c r="C6705" s="8" t="str">
        <f>'SINAPI COMPOSIÇÕES'!H6708</f>
        <v>AJUDANTE DE PINTOR COM ENCARGOS COMPLEMENTARES</v>
      </c>
      <c r="D6705" s="8" t="str">
        <f>'SINAPI COMPOSIÇÕES'!I6708</f>
        <v>MES</v>
      </c>
      <c r="E6705" s="8">
        <f>'SINAPI COMPOSIÇÕES'!K6708</f>
        <v>3150.92</v>
      </c>
    </row>
    <row r="6706" spans="1:5" s="8" customFormat="1" ht="33.200000000000003" hidden="1" customHeight="1" outlineLevel="1">
      <c r="A6706" s="8">
        <f>'SINAPI COMPOSIÇÕES'!G6709</f>
        <v>101379</v>
      </c>
      <c r="C6706" s="8" t="str">
        <f>'SINAPI COMPOSIÇÕES'!H6709</f>
        <v>AJUDANTE DE SERRALHEIRO COM ENCARGOS COMPLEMENTARES</v>
      </c>
      <c r="D6706" s="8" t="str">
        <f>'SINAPI COMPOSIÇÕES'!I6709</f>
        <v>MES</v>
      </c>
      <c r="E6706" s="8">
        <f>'SINAPI COMPOSIÇÕES'!K6709</f>
        <v>3025.69</v>
      </c>
    </row>
    <row r="6707" spans="1:5" s="8" customFormat="1" ht="33.200000000000003" hidden="1" customHeight="1" outlineLevel="1">
      <c r="A6707" s="8">
        <f>'SINAPI COMPOSIÇÕES'!G6710</f>
        <v>101380</v>
      </c>
      <c r="C6707" s="8" t="str">
        <f>'SINAPI COMPOSIÇÕES'!H6710</f>
        <v>AJUDANTE ESPECIALIZADO COM ENCARGOS COMPLEMENTARES</v>
      </c>
      <c r="D6707" s="8" t="str">
        <f>'SINAPI COMPOSIÇÕES'!I6710</f>
        <v>MES</v>
      </c>
      <c r="E6707" s="8">
        <f>'SINAPI COMPOSIÇÕES'!K6710</f>
        <v>3312.04</v>
      </c>
    </row>
    <row r="6708" spans="1:5" s="8" customFormat="1" ht="33.200000000000003" hidden="1" customHeight="1" outlineLevel="1">
      <c r="A6708" s="8">
        <f>'SINAPI COMPOSIÇÕES'!G6711</f>
        <v>101381</v>
      </c>
      <c r="C6708" s="8" t="str">
        <f>'SINAPI COMPOSIÇÕES'!H6711</f>
        <v>ARMADOR COM ENCARGOS COMPLEMENTARES</v>
      </c>
      <c r="D6708" s="8" t="str">
        <f>'SINAPI COMPOSIÇÕES'!I6711</f>
        <v>MES</v>
      </c>
      <c r="E6708" s="8">
        <f>'SINAPI COMPOSIÇÕES'!K6711</f>
        <v>3792.52</v>
      </c>
    </row>
    <row r="6709" spans="1:5" s="8" customFormat="1" ht="33.200000000000003" hidden="1" customHeight="1" outlineLevel="1">
      <c r="A6709" s="8">
        <f>'SINAPI COMPOSIÇÕES'!G6712</f>
        <v>101382</v>
      </c>
      <c r="C6709" s="8" t="str">
        <f>'SINAPI COMPOSIÇÕES'!H6712</f>
        <v>ASSENTADOR DE MANILHAS COM ENCARGOS COMPLEMENTARES</v>
      </c>
      <c r="D6709" s="8" t="str">
        <f>'SINAPI COMPOSIÇÕES'!I6712</f>
        <v>MES</v>
      </c>
      <c r="E6709" s="8">
        <f>'SINAPI COMPOSIÇÕES'!K6712</f>
        <v>3803.56</v>
      </c>
    </row>
    <row r="6710" spans="1:5" s="8" customFormat="1" ht="33.200000000000003" hidden="1" customHeight="1" outlineLevel="1">
      <c r="A6710" s="8">
        <f>'SINAPI COMPOSIÇÕES'!G6713</f>
        <v>101383</v>
      </c>
      <c r="C6710" s="8" t="str">
        <f>'SINAPI COMPOSIÇÕES'!H6713</f>
        <v>AUXILIAR DE AZULEJISTA COM ENCARGOS COMPLEMENTARES</v>
      </c>
      <c r="D6710" s="8" t="str">
        <f>'SINAPI COMPOSIÇÕES'!I6713</f>
        <v>MES</v>
      </c>
      <c r="E6710" s="8">
        <f>'SINAPI COMPOSIÇÕES'!K6713</f>
        <v>2970.98</v>
      </c>
    </row>
    <row r="6711" spans="1:5" s="8" customFormat="1" ht="33.200000000000003" hidden="1" customHeight="1" outlineLevel="1">
      <c r="A6711" s="8">
        <f>'SINAPI COMPOSIÇÕES'!G6714</f>
        <v>101384</v>
      </c>
      <c r="C6711" s="8" t="str">
        <f>'SINAPI COMPOSIÇÕES'!H6714</f>
        <v>AUXILIAR DE ENCANADOR OU BOMBEIRO HIDRÁULICO COM ENCARGOS COMPLEMENTARES</v>
      </c>
      <c r="D6711" s="8" t="str">
        <f>'SINAPI COMPOSIÇÕES'!I6714</f>
        <v>MES</v>
      </c>
      <c r="E6711" s="8">
        <f>'SINAPI COMPOSIÇÕES'!K6714</f>
        <v>2829.67</v>
      </c>
    </row>
    <row r="6712" spans="1:5" s="8" customFormat="1" ht="33.200000000000003" hidden="1" customHeight="1" outlineLevel="1">
      <c r="A6712" s="8">
        <f>'SINAPI COMPOSIÇÕES'!G6715</f>
        <v>101385</v>
      </c>
      <c r="C6712" s="8" t="str">
        <f>'SINAPI COMPOSIÇÕES'!H6715</f>
        <v>AUXILIAR DE LABORATORISTA DE SOLOS E DE CONCRETO COM ENCARGOS COMPLEMENTARES</v>
      </c>
      <c r="D6712" s="8" t="str">
        <f>'SINAPI COMPOSIÇÕES'!I6715</f>
        <v>MES</v>
      </c>
      <c r="E6712" s="8">
        <f>'SINAPI COMPOSIÇÕES'!K6715</f>
        <v>4030.95</v>
      </c>
    </row>
    <row r="6713" spans="1:5" s="8" customFormat="1" ht="33.200000000000003" hidden="1" customHeight="1" outlineLevel="1">
      <c r="A6713" s="8">
        <f>'SINAPI COMPOSIÇÕES'!G6716</f>
        <v>101386</v>
      </c>
      <c r="C6713" s="8" t="str">
        <f>'SINAPI COMPOSIÇÕES'!H6716</f>
        <v>AUXILIAR DE MECÂNICO COM ENCARGOS COMPLEMENTARES</v>
      </c>
      <c r="D6713" s="8" t="str">
        <f>'SINAPI COMPOSIÇÕES'!I6716</f>
        <v>MES</v>
      </c>
      <c r="E6713" s="8">
        <f>'SINAPI COMPOSIÇÕES'!K6716</f>
        <v>3165.91</v>
      </c>
    </row>
    <row r="6714" spans="1:5" s="8" customFormat="1" ht="33.200000000000003" hidden="1" customHeight="1" outlineLevel="1">
      <c r="A6714" s="8">
        <f>'SINAPI COMPOSIÇÕES'!G6717</f>
        <v>101387</v>
      </c>
      <c r="C6714" s="8" t="str">
        <f>'SINAPI COMPOSIÇÕES'!H6717</f>
        <v>AUXILIAR DE PEDREIRO COM ENCARGOS COMPLEMENTARES</v>
      </c>
      <c r="D6714" s="8" t="str">
        <f>'SINAPI COMPOSIÇÕES'!I6717</f>
        <v>MES</v>
      </c>
      <c r="E6714" s="8">
        <f>'SINAPI COMPOSIÇÕES'!K6717</f>
        <v>2862.48</v>
      </c>
    </row>
    <row r="6715" spans="1:5" s="8" customFormat="1" ht="33.200000000000003" hidden="1" customHeight="1" outlineLevel="1">
      <c r="A6715" s="8">
        <f>'SINAPI COMPOSIÇÕES'!G6718</f>
        <v>101388</v>
      </c>
      <c r="C6715" s="8" t="str">
        <f>'SINAPI COMPOSIÇÕES'!H6718</f>
        <v>AUXILIAR DE SERVIÇOS GERAIS COM ENCARGOS COMPLEMENTARES</v>
      </c>
      <c r="D6715" s="8" t="str">
        <f>'SINAPI COMPOSIÇÕES'!I6718</f>
        <v>MES</v>
      </c>
      <c r="E6715" s="8">
        <f>'SINAPI COMPOSIÇÕES'!K6718</f>
        <v>2871.12</v>
      </c>
    </row>
    <row r="6716" spans="1:5" s="8" customFormat="1" ht="33.200000000000003" hidden="1" customHeight="1" outlineLevel="1">
      <c r="A6716" s="8">
        <f>'SINAPI COMPOSIÇÕES'!G6719</f>
        <v>101389</v>
      </c>
      <c r="C6716" s="8" t="str">
        <f>'SINAPI COMPOSIÇÕES'!H6719</f>
        <v>AUXILIAR DE TOPÓGRAFO COM ENCARGOS COMPLEMENTARES</v>
      </c>
      <c r="D6716" s="8" t="str">
        <f>'SINAPI COMPOSIÇÕES'!I6719</f>
        <v>MES</v>
      </c>
      <c r="E6716" s="8">
        <f>'SINAPI COMPOSIÇÕES'!K6719</f>
        <v>2833.26</v>
      </c>
    </row>
    <row r="6717" spans="1:5" s="8" customFormat="1" ht="33.200000000000003" hidden="1" customHeight="1" outlineLevel="1">
      <c r="A6717" s="8">
        <f>'SINAPI COMPOSIÇÕES'!G6720</f>
        <v>101390</v>
      </c>
      <c r="C6717" s="8" t="str">
        <f>'SINAPI COMPOSIÇÕES'!H6720</f>
        <v>AUXILIAR TÉCNICO / ASSISTENTE DE ENGENHARIA COM ENCARGOS COMPLEMENTARES</v>
      </c>
      <c r="D6717" s="8" t="str">
        <f>'SINAPI COMPOSIÇÕES'!I6720</f>
        <v>MES</v>
      </c>
      <c r="E6717" s="8">
        <f>'SINAPI COMPOSIÇÕES'!K6720</f>
        <v>4968.32</v>
      </c>
    </row>
    <row r="6718" spans="1:5" s="8" customFormat="1" ht="33.200000000000003" hidden="1" customHeight="1" outlineLevel="1">
      <c r="A6718" s="8">
        <f>'SINAPI COMPOSIÇÕES'!G6721</f>
        <v>101391</v>
      </c>
      <c r="C6718" s="8" t="str">
        <f>'SINAPI COMPOSIÇÕES'!H6721</f>
        <v>AZULEJISTA OU LADRILHEIRO COM ENCARGOS COMPLEMENTARES</v>
      </c>
      <c r="D6718" s="8" t="str">
        <f>'SINAPI COMPOSIÇÕES'!I6721</f>
        <v>MES</v>
      </c>
      <c r="E6718" s="8">
        <f>'SINAPI COMPOSIÇÕES'!K6721</f>
        <v>4166.12</v>
      </c>
    </row>
    <row r="6719" spans="1:5" s="8" customFormat="1" ht="33.200000000000003" hidden="1" customHeight="1" outlineLevel="1">
      <c r="A6719" s="8">
        <f>'SINAPI COMPOSIÇÕES'!G6722</f>
        <v>101392</v>
      </c>
      <c r="C6719" s="8" t="str">
        <f>'SINAPI COMPOSIÇÕES'!H6722</f>
        <v>BLASTER, DINAMITADOR OU CABO DE FORÇA COM ENCARGOS COMPLEMENTARES</v>
      </c>
      <c r="D6719" s="8" t="str">
        <f>'SINAPI COMPOSIÇÕES'!I6722</f>
        <v>MES</v>
      </c>
      <c r="E6719" s="8">
        <f>'SINAPI COMPOSIÇÕES'!K6722</f>
        <v>3220.74</v>
      </c>
    </row>
    <row r="6720" spans="1:5" s="8" customFormat="1" ht="33.200000000000003" hidden="1" customHeight="1" outlineLevel="1">
      <c r="A6720" s="8">
        <f>'SINAPI COMPOSIÇÕES'!G6723</f>
        <v>101393</v>
      </c>
      <c r="C6720" s="8" t="str">
        <f>'SINAPI COMPOSIÇÕES'!H6723</f>
        <v>CALAFETADOR / CALAFATE COM ENCARGOS COMPLEMENTARES</v>
      </c>
      <c r="D6720" s="8" t="str">
        <f>'SINAPI COMPOSIÇÕES'!I6723</f>
        <v>MES</v>
      </c>
      <c r="E6720" s="8">
        <f>'SINAPI COMPOSIÇÕES'!K6723</f>
        <v>4464.2700000000004</v>
      </c>
    </row>
    <row r="6721" spans="1:5" s="8" customFormat="1" ht="33.200000000000003" hidden="1" customHeight="1" outlineLevel="1">
      <c r="A6721" s="8">
        <f>'SINAPI COMPOSIÇÕES'!G6724</f>
        <v>101394</v>
      </c>
      <c r="C6721" s="8" t="str">
        <f>'SINAPI COMPOSIÇÕES'!H6724</f>
        <v>CALCETEIRO COM ENCARGOS COMPLEMENTARES</v>
      </c>
      <c r="D6721" s="8" t="str">
        <f>'SINAPI COMPOSIÇÕES'!I6724</f>
        <v>MES</v>
      </c>
      <c r="E6721" s="8">
        <f>'SINAPI COMPOSIÇÕES'!K6724</f>
        <v>2879.67</v>
      </c>
    </row>
    <row r="6722" spans="1:5" s="8" customFormat="1" ht="33.200000000000003" hidden="1" customHeight="1" outlineLevel="1">
      <c r="A6722" s="8">
        <f>'SINAPI COMPOSIÇÕES'!G6725</f>
        <v>101395</v>
      </c>
      <c r="C6722" s="8" t="str">
        <f>'SINAPI COMPOSIÇÕES'!H6725</f>
        <v>CARPINTEIRO AUXILIAR COM ENCARGOS COMPLEMENTARES</v>
      </c>
      <c r="D6722" s="8" t="str">
        <f>'SINAPI COMPOSIÇÕES'!I6725</f>
        <v>MES</v>
      </c>
      <c r="E6722" s="8">
        <f>'SINAPI COMPOSIÇÕES'!K6725</f>
        <v>3130.66</v>
      </c>
    </row>
    <row r="6723" spans="1:5" s="8" customFormat="1" ht="33.200000000000003" hidden="1" customHeight="1" outlineLevel="1">
      <c r="A6723" s="8">
        <f>'SINAPI COMPOSIÇÕES'!G6726</f>
        <v>101396</v>
      </c>
      <c r="C6723" s="8" t="str">
        <f>'SINAPI COMPOSIÇÕES'!H6726</f>
        <v>CARPINTEIRO DE ESQUADRIAS COM ENCARGOS COMPLEMENTARES</v>
      </c>
      <c r="D6723" s="8" t="str">
        <f>'SINAPI COMPOSIÇÕES'!I6726</f>
        <v>MES</v>
      </c>
      <c r="E6723" s="8">
        <f>'SINAPI COMPOSIÇÕES'!K6726</f>
        <v>3410.23</v>
      </c>
    </row>
    <row r="6724" spans="1:5" s="8" customFormat="1" ht="33.200000000000003" hidden="1" customHeight="1" outlineLevel="1">
      <c r="A6724" s="8">
        <f>'SINAPI COMPOSIÇÕES'!G6727</f>
        <v>101397</v>
      </c>
      <c r="C6724" s="8" t="str">
        <f>'SINAPI COMPOSIÇÕES'!H6727</f>
        <v>CARPINTEIRO DE FORMAS COM ENCARGOS COMPLEMENTARES</v>
      </c>
      <c r="D6724" s="8" t="str">
        <f>'SINAPI COMPOSIÇÕES'!I6727</f>
        <v>MES</v>
      </c>
      <c r="E6724" s="8">
        <f>'SINAPI COMPOSIÇÕES'!K6727</f>
        <v>3772.65</v>
      </c>
    </row>
    <row r="6725" spans="1:5" s="8" customFormat="1" ht="33.200000000000003" hidden="1" customHeight="1" outlineLevel="1">
      <c r="A6725" s="8">
        <f>'SINAPI COMPOSIÇÕES'!G6728</f>
        <v>101398</v>
      </c>
      <c r="C6725" s="8" t="str">
        <f>'SINAPI COMPOSIÇÕES'!H6728</f>
        <v>CAVOUQUEIRO OU OPERADOR DE PERFURATRIZ COM ENCARGOS COMPLEMENTARES</v>
      </c>
      <c r="D6725" s="8" t="str">
        <f>'SINAPI COMPOSIÇÕES'!I6728</f>
        <v>MES</v>
      </c>
      <c r="E6725" s="8">
        <f>'SINAPI COMPOSIÇÕES'!K6728</f>
        <v>3039.8</v>
      </c>
    </row>
    <row r="6726" spans="1:5" s="8" customFormat="1" ht="33.200000000000003" hidden="1" customHeight="1" outlineLevel="1">
      <c r="A6726" s="8">
        <f>'SINAPI COMPOSIÇÕES'!G6729</f>
        <v>101399</v>
      </c>
      <c r="C6726" s="8" t="str">
        <f>'SINAPI COMPOSIÇÕES'!H6729</f>
        <v>ELETRICISTA COM ENCARGOS COMPLEMENTARES</v>
      </c>
      <c r="D6726" s="8" t="str">
        <f>'SINAPI COMPOSIÇÕES'!I6729</f>
        <v>MES</v>
      </c>
      <c r="E6726" s="8">
        <f>'SINAPI COMPOSIÇÕES'!K6729</f>
        <v>3836</v>
      </c>
    </row>
    <row r="6727" spans="1:5" s="8" customFormat="1" ht="33.200000000000003" hidden="1" customHeight="1" outlineLevel="1">
      <c r="A6727" s="8">
        <f>'SINAPI COMPOSIÇÕES'!G6730</f>
        <v>101400</v>
      </c>
      <c r="C6727" s="8" t="str">
        <f>'SINAPI COMPOSIÇÕES'!H6730</f>
        <v>ELETRICISTA DE MANUTENÇÃO INDUSTRIAL COM ENCARGOS COMPLEMENTARES</v>
      </c>
      <c r="D6727" s="8" t="str">
        <f>'SINAPI COMPOSIÇÕES'!I6730</f>
        <v>MES</v>
      </c>
      <c r="E6727" s="8">
        <f>'SINAPI COMPOSIÇÕES'!K6730</f>
        <v>3856.95</v>
      </c>
    </row>
    <row r="6728" spans="1:5" s="8" customFormat="1" ht="33.200000000000003" hidden="1" customHeight="1" outlineLevel="1">
      <c r="A6728" s="8">
        <f>'SINAPI COMPOSIÇÕES'!G6731</f>
        <v>101401</v>
      </c>
      <c r="C6728" s="8" t="str">
        <f>'SINAPI COMPOSIÇÕES'!H6731</f>
        <v>ELETROTÉCNICO COM ENCARGOS COMPLEMENTARES</v>
      </c>
      <c r="D6728" s="8" t="str">
        <f>'SINAPI COMPOSIÇÕES'!I6731</f>
        <v>MES</v>
      </c>
      <c r="E6728" s="8">
        <f>'SINAPI COMPOSIÇÕES'!K6731</f>
        <v>4274.3500000000004</v>
      </c>
    </row>
    <row r="6729" spans="1:5" s="8" customFormat="1" ht="33.200000000000003" hidden="1" customHeight="1" outlineLevel="1">
      <c r="A6729" s="8">
        <f>'SINAPI COMPOSIÇÕES'!G6732</f>
        <v>101402</v>
      </c>
      <c r="C6729" s="8" t="str">
        <f>'SINAPI COMPOSIÇÕES'!H6732</f>
        <v>ENCANADOR OU BOMBEIRO HIDRÁULICO COM ENCARGOS COMPLEMENTARES</v>
      </c>
      <c r="D6729" s="8" t="str">
        <f>'SINAPI COMPOSIÇÕES'!I6732</f>
        <v>MES</v>
      </c>
      <c r="E6729" s="8">
        <f>'SINAPI COMPOSIÇÕES'!K6732</f>
        <v>3719.31</v>
      </c>
    </row>
    <row r="6730" spans="1:5" s="8" customFormat="1" ht="33.200000000000003" hidden="1" customHeight="1" outlineLevel="1">
      <c r="A6730" s="8">
        <f>'SINAPI COMPOSIÇÕES'!G6733</f>
        <v>101403</v>
      </c>
      <c r="C6730" s="8" t="str">
        <f>'SINAPI COMPOSIÇÕES'!H6733</f>
        <v>ENGENHEIRO CIVIL SENIOR COM ENCARGOS COMPLEMENTARES</v>
      </c>
      <c r="D6730" s="8" t="str">
        <f>'SINAPI COMPOSIÇÕES'!I6733</f>
        <v>MES</v>
      </c>
      <c r="E6730" s="8">
        <f>'SINAPI COMPOSIÇÕES'!K6733</f>
        <v>24486.01</v>
      </c>
    </row>
    <row r="6731" spans="1:5" s="8" customFormat="1" ht="33.200000000000003" hidden="1" customHeight="1" outlineLevel="1">
      <c r="A6731" s="8">
        <f>'SINAPI COMPOSIÇÕES'!G6734</f>
        <v>101404</v>
      </c>
      <c r="C6731" s="8" t="str">
        <f>'SINAPI COMPOSIÇÕES'!H6734</f>
        <v>ENGENHEIRO ELETRICISTA COM ENCARGOS COMPLEMENTARES</v>
      </c>
      <c r="D6731" s="8" t="str">
        <f>'SINAPI COMPOSIÇÕES'!I6734</f>
        <v>MES</v>
      </c>
      <c r="E6731" s="8">
        <f>'SINAPI COMPOSIÇÕES'!K6734</f>
        <v>15900.86</v>
      </c>
    </row>
    <row r="6732" spans="1:5" s="8" customFormat="1" ht="33.200000000000003" hidden="1" customHeight="1" outlineLevel="1">
      <c r="A6732" s="8">
        <f>'SINAPI COMPOSIÇÕES'!G6735</f>
        <v>101405</v>
      </c>
      <c r="C6732" s="8" t="str">
        <f>'SINAPI COMPOSIÇÕES'!H6735</f>
        <v>ENGENHEIRO SANITARISTA COM ENCARGOS COMPLEMENTARES</v>
      </c>
      <c r="D6732" s="8" t="str">
        <f>'SINAPI COMPOSIÇÕES'!I6735</f>
        <v>MES</v>
      </c>
      <c r="E6732" s="8">
        <f>'SINAPI COMPOSIÇÕES'!K6735</f>
        <v>12296.76</v>
      </c>
    </row>
    <row r="6733" spans="1:5" s="8" customFormat="1" ht="33.200000000000003" hidden="1" customHeight="1" outlineLevel="1">
      <c r="A6733" s="8">
        <f>'SINAPI COMPOSIÇÕES'!G6736</f>
        <v>101406</v>
      </c>
      <c r="C6733" s="8" t="str">
        <f>'SINAPI COMPOSIÇÕES'!H6736</f>
        <v>ESTUCADOR COM ENCARGOS COMPLEMENTARES</v>
      </c>
      <c r="D6733" s="8" t="str">
        <f>'SINAPI COMPOSIÇÕES'!I6736</f>
        <v>MES</v>
      </c>
      <c r="E6733" s="8">
        <f>'SINAPI COMPOSIÇÕES'!K6736</f>
        <v>3942.65</v>
      </c>
    </row>
    <row r="6734" spans="1:5" s="8" customFormat="1" ht="33.200000000000003" hidden="1" customHeight="1" outlineLevel="1">
      <c r="A6734" s="8">
        <f>'SINAPI COMPOSIÇÕES'!G6737</f>
        <v>101407</v>
      </c>
      <c r="C6734" s="8" t="str">
        <f>'SINAPI COMPOSIÇÕES'!H6737</f>
        <v>GESSEIRO COM ENCARGOS COMPLEMENTARES</v>
      </c>
      <c r="D6734" s="8" t="str">
        <f>'SINAPI COMPOSIÇÕES'!I6737</f>
        <v>MES</v>
      </c>
      <c r="E6734" s="8">
        <f>'SINAPI COMPOSIÇÕES'!K6737</f>
        <v>3792.52</v>
      </c>
    </row>
    <row r="6735" spans="1:5" s="8" customFormat="1" ht="33.200000000000003" hidden="1" customHeight="1" outlineLevel="1">
      <c r="A6735" s="8">
        <f>'SINAPI COMPOSIÇÕES'!G6738</f>
        <v>101408</v>
      </c>
      <c r="C6735" s="8" t="str">
        <f>'SINAPI COMPOSIÇÕES'!H6738</f>
        <v>IMPERMEABILIZADOR COM ENCARGOS COMPLEMENTARES</v>
      </c>
      <c r="D6735" s="8" t="str">
        <f>'SINAPI COMPOSIÇÕES'!I6738</f>
        <v>MES</v>
      </c>
      <c r="E6735" s="8">
        <f>'SINAPI COMPOSIÇÕES'!K6738</f>
        <v>3808.56</v>
      </c>
    </row>
    <row r="6736" spans="1:5" s="8" customFormat="1" ht="33.200000000000003" hidden="1" customHeight="1" outlineLevel="1">
      <c r="A6736" s="8">
        <f>'SINAPI COMPOSIÇÕES'!G6739</f>
        <v>101409</v>
      </c>
      <c r="C6736" s="8" t="str">
        <f>'SINAPI COMPOSIÇÕES'!H6739</f>
        <v>INSTALADOR DE TUBULAÇÕES COM ENCARGOS COMPLEMENTARES</v>
      </c>
      <c r="D6736" s="8" t="str">
        <f>'SINAPI COMPOSIÇÕES'!I6739</f>
        <v>MES</v>
      </c>
      <c r="E6736" s="8">
        <f>'SINAPI COMPOSIÇÕES'!K6739</f>
        <v>4179.71</v>
      </c>
    </row>
    <row r="6737" spans="1:5" s="8" customFormat="1" ht="33.200000000000003" hidden="1" customHeight="1" outlineLevel="1">
      <c r="A6737" s="8">
        <f>'SINAPI COMPOSIÇÕES'!G6740</f>
        <v>101410</v>
      </c>
      <c r="C6737" s="8" t="str">
        <f>'SINAPI COMPOSIÇÕES'!H6740</f>
        <v>JARDINEIRO COM ENCARGOS COMPLEMENTARES</v>
      </c>
      <c r="D6737" s="8" t="str">
        <f>'SINAPI COMPOSIÇÕES'!I6740</f>
        <v>MES</v>
      </c>
      <c r="E6737" s="8">
        <f>'SINAPI COMPOSIÇÕES'!K6740</f>
        <v>3684.69</v>
      </c>
    </row>
    <row r="6738" spans="1:5" s="8" customFormat="1" ht="33.200000000000003" hidden="1" customHeight="1" outlineLevel="1">
      <c r="A6738" s="8">
        <f>'SINAPI COMPOSIÇÕES'!G6741</f>
        <v>101411</v>
      </c>
      <c r="C6738" s="8" t="str">
        <f>'SINAPI COMPOSIÇÕES'!H6741</f>
        <v>LEITURISTA OU CADASTRISTA DE REDES DE ÁGUA COM ENCARGOS COMPLEMENTARES</v>
      </c>
      <c r="D6738" s="8" t="str">
        <f>'SINAPI COMPOSIÇÕES'!I6741</f>
        <v>MES</v>
      </c>
      <c r="E6738" s="8">
        <f>'SINAPI COMPOSIÇÕES'!K6741</f>
        <v>2818.86</v>
      </c>
    </row>
    <row r="6739" spans="1:5" s="8" customFormat="1" ht="33.200000000000003" hidden="1" customHeight="1" outlineLevel="1">
      <c r="A6739" s="8">
        <f>'SINAPI COMPOSIÇÕES'!G6742</f>
        <v>101412</v>
      </c>
      <c r="C6739" s="8" t="str">
        <f>'SINAPI COMPOSIÇÕES'!H6742</f>
        <v>MAÇARIQUEIRO COM ENCARGOS COMPLEMENTARES</v>
      </c>
      <c r="D6739" s="8" t="str">
        <f>'SINAPI COMPOSIÇÕES'!I6742</f>
        <v>MES</v>
      </c>
      <c r="E6739" s="8">
        <f>'SINAPI COMPOSIÇÕES'!K6742</f>
        <v>3546.18</v>
      </c>
    </row>
    <row r="6740" spans="1:5" s="8" customFormat="1" ht="33.200000000000003" hidden="1" customHeight="1" outlineLevel="1">
      <c r="A6740" s="8">
        <f>'SINAPI COMPOSIÇÕES'!G6743</f>
        <v>101413</v>
      </c>
      <c r="C6740" s="8" t="str">
        <f>'SINAPI COMPOSIÇÕES'!H6743</f>
        <v>MARCENEIRO COM ENCARGOS COMPLEMENTARES</v>
      </c>
      <c r="D6740" s="8" t="str">
        <f>'SINAPI COMPOSIÇÕES'!I6743</f>
        <v>MES</v>
      </c>
      <c r="E6740" s="8">
        <f>'SINAPI COMPOSIÇÕES'!K6743</f>
        <v>3845.66</v>
      </c>
    </row>
    <row r="6741" spans="1:5" s="8" customFormat="1" ht="33.200000000000003" hidden="1" customHeight="1" outlineLevel="1">
      <c r="A6741" s="8">
        <f>'SINAPI COMPOSIÇÕES'!G6744</f>
        <v>101414</v>
      </c>
      <c r="C6741" s="8" t="str">
        <f>'SINAPI COMPOSIÇÕES'!H6744</f>
        <v>MARMORISTA / GRANITEIRO COM ENCARGOS COMPLEMENTARES</v>
      </c>
      <c r="D6741" s="8" t="str">
        <f>'SINAPI COMPOSIÇÕES'!I6744</f>
        <v>MES</v>
      </c>
      <c r="E6741" s="8">
        <f>'SINAPI COMPOSIÇÕES'!K6744</f>
        <v>3863.67</v>
      </c>
    </row>
    <row r="6742" spans="1:5" s="8" customFormat="1" ht="33.200000000000003" hidden="1" customHeight="1" outlineLevel="1">
      <c r="A6742" s="8">
        <f>'SINAPI COMPOSIÇÕES'!G6745</f>
        <v>101415</v>
      </c>
      <c r="C6742" s="8" t="str">
        <f>'SINAPI COMPOSIÇÕES'!H6745</f>
        <v>MECÂNICO DE EQUIPAMENTOS PESADOS COM ENCARGOS COMPLEMENTARES</v>
      </c>
      <c r="D6742" s="8" t="str">
        <f>'SINAPI COMPOSIÇÕES'!I6745</f>
        <v>MES</v>
      </c>
      <c r="E6742" s="8">
        <f>'SINAPI COMPOSIÇÕES'!K6745</f>
        <v>5094.66</v>
      </c>
    </row>
    <row r="6743" spans="1:5" s="8" customFormat="1" ht="33.200000000000003" hidden="1" customHeight="1" outlineLevel="1">
      <c r="A6743" s="8">
        <f>'SINAPI COMPOSIÇÕES'!G6746</f>
        <v>101416</v>
      </c>
      <c r="C6743" s="8" t="str">
        <f>'SINAPI COMPOSIÇÕES'!H6746</f>
        <v>MECÂNICO DE REFRIGERAÇÃO COM ENCARGOS COMPLEMENTARES</v>
      </c>
      <c r="D6743" s="8" t="str">
        <f>'SINAPI COMPOSIÇÕES'!I6746</f>
        <v>MES</v>
      </c>
      <c r="E6743" s="8">
        <f>'SINAPI COMPOSIÇÕES'!K6746</f>
        <v>3965.07</v>
      </c>
    </row>
    <row r="6744" spans="1:5" s="8" customFormat="1" ht="33.200000000000003" hidden="1" customHeight="1" outlineLevel="1">
      <c r="A6744" s="8">
        <f>'SINAPI COMPOSIÇÕES'!G6747</f>
        <v>101417</v>
      </c>
      <c r="C6744" s="8" t="str">
        <f>'SINAPI COMPOSIÇÕES'!H6747</f>
        <v>MONTADOR DE ELETROELETRÔNICO COM ENCARGOS COMPLEMENTARES</v>
      </c>
      <c r="D6744" s="8" t="str">
        <f>'SINAPI COMPOSIÇÕES'!I6747</f>
        <v>MES</v>
      </c>
      <c r="E6744" s="8">
        <f>'SINAPI COMPOSIÇÕES'!K6747</f>
        <v>3537.77</v>
      </c>
    </row>
    <row r="6745" spans="1:5" s="8" customFormat="1" ht="33.200000000000003" hidden="1" customHeight="1" outlineLevel="1">
      <c r="A6745" s="8">
        <f>'SINAPI COMPOSIÇÕES'!G6748</f>
        <v>101418</v>
      </c>
      <c r="C6745" s="8" t="str">
        <f>'SINAPI COMPOSIÇÕES'!H6748</f>
        <v>MONTADOR DE ESTRUTURAS METÁLICAS COM ENCARGOS COMPLEMENTARES</v>
      </c>
      <c r="D6745" s="8" t="str">
        <f>'SINAPI COMPOSIÇÕES'!I6748</f>
        <v>MES</v>
      </c>
      <c r="E6745" s="8">
        <f>'SINAPI COMPOSIÇÕES'!K6748</f>
        <v>3799.94</v>
      </c>
    </row>
    <row r="6746" spans="1:5" s="8" customFormat="1" ht="33.200000000000003" hidden="1" customHeight="1" outlineLevel="1">
      <c r="A6746" s="8">
        <f>'SINAPI COMPOSIÇÕES'!G6749</f>
        <v>101419</v>
      </c>
      <c r="C6746" s="8" t="str">
        <f>'SINAPI COMPOSIÇÕES'!H6749</f>
        <v>MONTADOR DE MÁQUINAS COM ENCARGOS COMPLEMENTARES</v>
      </c>
      <c r="D6746" s="8" t="str">
        <f>'SINAPI COMPOSIÇÕES'!I6749</f>
        <v>MES</v>
      </c>
      <c r="E6746" s="8">
        <f>'SINAPI COMPOSIÇÕES'!K6749</f>
        <v>4071.17</v>
      </c>
    </row>
    <row r="6747" spans="1:5" s="8" customFormat="1" ht="33.200000000000003" hidden="1" customHeight="1" outlineLevel="1">
      <c r="A6747" s="8">
        <f>'SINAPI COMPOSIÇÕES'!G6750</f>
        <v>101420</v>
      </c>
      <c r="C6747" s="8" t="str">
        <f>'SINAPI COMPOSIÇÕES'!H6750</f>
        <v>MOTORISTA DE CAMINHÃO BASCULANTE COM ENCARGOS COMPLEMENTARES</v>
      </c>
      <c r="D6747" s="8" t="str">
        <f>'SINAPI COMPOSIÇÕES'!I6750</f>
        <v>MES</v>
      </c>
      <c r="E6747" s="8">
        <f>'SINAPI COMPOSIÇÕES'!K6750</f>
        <v>3664.61</v>
      </c>
    </row>
    <row r="6748" spans="1:5" s="8" customFormat="1" ht="33.200000000000003" hidden="1" customHeight="1" outlineLevel="1">
      <c r="A6748" s="8">
        <f>'SINAPI COMPOSIÇÕES'!G6751</f>
        <v>101421</v>
      </c>
      <c r="C6748" s="8" t="str">
        <f>'SINAPI COMPOSIÇÕES'!H6751</f>
        <v>MOTORISTA DE CAMINHÃO CARRETA COM ENCARGOS COMPLEMENTARES</v>
      </c>
      <c r="D6748" s="8" t="str">
        <f>'SINAPI COMPOSIÇÕES'!I6751</f>
        <v>MES</v>
      </c>
      <c r="E6748" s="8">
        <f>'SINAPI COMPOSIÇÕES'!K6751</f>
        <v>4948.3</v>
      </c>
    </row>
    <row r="6749" spans="1:5" s="8" customFormat="1" ht="33.200000000000003" hidden="1" customHeight="1" outlineLevel="1">
      <c r="A6749" s="8">
        <f>'SINAPI COMPOSIÇÕES'!G6752</f>
        <v>101422</v>
      </c>
      <c r="C6749" s="8" t="str">
        <f>'SINAPI COMPOSIÇÕES'!H6752</f>
        <v>MOTORISTA DE CARRO DE PASSEIO COM ENCARGOS COMPLEMENTARES</v>
      </c>
      <c r="D6749" s="8" t="str">
        <f>'SINAPI COMPOSIÇÕES'!I6752</f>
        <v>MES</v>
      </c>
      <c r="E6749" s="8">
        <f>'SINAPI COMPOSIÇÕES'!K6752</f>
        <v>3537.52</v>
      </c>
    </row>
    <row r="6750" spans="1:5" s="8" customFormat="1" ht="33.200000000000003" hidden="1" customHeight="1" outlineLevel="1">
      <c r="A6750" s="8">
        <f>'SINAPI COMPOSIÇÕES'!G6753</f>
        <v>101423</v>
      </c>
      <c r="C6750" s="8" t="str">
        <f>'SINAPI COMPOSIÇÕES'!H6753</f>
        <v>MOTORISTA DE ÔNIBUS / MICRO-ÔNIBUS COM ENCARGOS COMPLEMENTARES</v>
      </c>
      <c r="D6750" s="8" t="str">
        <f>'SINAPI COMPOSIÇÕES'!I6753</f>
        <v>MES</v>
      </c>
      <c r="E6750" s="8">
        <f>'SINAPI COMPOSIÇÕES'!K6753</f>
        <v>4438.2</v>
      </c>
    </row>
    <row r="6751" spans="1:5" s="8" customFormat="1" ht="33.200000000000003" hidden="1" customHeight="1" outlineLevel="1">
      <c r="A6751" s="8">
        <f>'SINAPI COMPOSIÇÕES'!G6754</f>
        <v>101424</v>
      </c>
      <c r="C6751" s="8" t="str">
        <f>'SINAPI COMPOSIÇÕES'!H6754</f>
        <v>MOTORISTA OPERADOR DE CAMINHÃO COM MUNCK COM ENCARGOS COMPLEMENTARES</v>
      </c>
      <c r="D6751" s="8" t="str">
        <f>'SINAPI COMPOSIÇÕES'!I6754</f>
        <v>MES</v>
      </c>
      <c r="E6751" s="8">
        <f>'SINAPI COMPOSIÇÕES'!K6754</f>
        <v>3974.57</v>
      </c>
    </row>
    <row r="6752" spans="1:5" s="8" customFormat="1" ht="33.200000000000003" hidden="1" customHeight="1" outlineLevel="1">
      <c r="A6752" s="8">
        <f>'SINAPI COMPOSIÇÕES'!G6755</f>
        <v>101425</v>
      </c>
      <c r="C6752" s="8" t="str">
        <f>'SINAPI COMPOSIÇÕES'!H6755</f>
        <v>NIVELADOR  COM ENCARGOS COMPLEMENTARES</v>
      </c>
      <c r="D6752" s="8" t="str">
        <f>'SINAPI COMPOSIÇÕES'!I6755</f>
        <v>MES</v>
      </c>
      <c r="E6752" s="8">
        <f>'SINAPI COMPOSIÇÕES'!K6755</f>
        <v>3511.09</v>
      </c>
    </row>
    <row r="6753" spans="1:5" s="8" customFormat="1" ht="33.200000000000003" hidden="1" customHeight="1" outlineLevel="1">
      <c r="A6753" s="8">
        <f>'SINAPI COMPOSIÇÕES'!G6756</f>
        <v>101426</v>
      </c>
      <c r="C6753" s="8" t="str">
        <f>'SINAPI COMPOSIÇÕES'!H6756</f>
        <v>OPERADOR DE BATE-ESTACA COM ENCARGOS COMPLEMENTARES</v>
      </c>
      <c r="D6753" s="8" t="str">
        <f>'SINAPI COMPOSIÇÕES'!I6756</f>
        <v>MES</v>
      </c>
      <c r="E6753" s="8">
        <f>'SINAPI COMPOSIÇÕES'!K6756</f>
        <v>4643.51</v>
      </c>
    </row>
    <row r="6754" spans="1:5" s="8" customFormat="1" ht="33.200000000000003" hidden="1" customHeight="1" outlineLevel="1">
      <c r="A6754" s="8">
        <f>'SINAPI COMPOSIÇÕES'!G6757</f>
        <v>101427</v>
      </c>
      <c r="C6754" s="8" t="str">
        <f>'SINAPI COMPOSIÇÕES'!H6757</f>
        <v>OPERADOR DE BETONEIRA (CAMINHÃO) COM ENCARGOS COMPLEMENTARES</v>
      </c>
      <c r="D6754" s="8" t="str">
        <f>'SINAPI COMPOSIÇÕES'!I6757</f>
        <v>MES</v>
      </c>
      <c r="E6754" s="8">
        <f>'SINAPI COMPOSIÇÕES'!K6757</f>
        <v>3533.68</v>
      </c>
    </row>
    <row r="6755" spans="1:5" s="8" customFormat="1" ht="33.200000000000003" hidden="1" customHeight="1" outlineLevel="1">
      <c r="A6755" s="8">
        <f>'SINAPI COMPOSIÇÕES'!G6758</f>
        <v>101428</v>
      </c>
      <c r="C6755" s="8" t="str">
        <f>'SINAPI COMPOSIÇÕES'!H6758</f>
        <v>OPERADOR DE BETONEIRA ESTACIONÁRIA COM ENCARGOS COMPLEMENTARES</v>
      </c>
      <c r="D6755" s="8" t="str">
        <f>'SINAPI COMPOSIÇÕES'!I6758</f>
        <v>MES</v>
      </c>
      <c r="E6755" s="8">
        <f>'SINAPI COMPOSIÇÕES'!K6758</f>
        <v>3430.31</v>
      </c>
    </row>
    <row r="6756" spans="1:5" s="8" customFormat="1" ht="33.200000000000003" hidden="1" customHeight="1" outlineLevel="1">
      <c r="A6756" s="8">
        <f>'SINAPI COMPOSIÇÕES'!G6759</f>
        <v>101429</v>
      </c>
      <c r="C6756" s="8" t="str">
        <f>'SINAPI COMPOSIÇÕES'!H6759</f>
        <v>OPERADOR DE COMPRESSOR DE AR OU COMPRESSORISTA COM ENCARGOS COMPLEMENTARES</v>
      </c>
      <c r="D6756" s="8" t="str">
        <f>'SINAPI COMPOSIÇÕES'!I6759</f>
        <v>MES</v>
      </c>
      <c r="E6756" s="8">
        <f>'SINAPI COMPOSIÇÕES'!K6759</f>
        <v>3736.4</v>
      </c>
    </row>
    <row r="6757" spans="1:5" s="8" customFormat="1" ht="33.200000000000003" hidden="1" customHeight="1" outlineLevel="1">
      <c r="A6757" s="8">
        <f>'SINAPI COMPOSIÇÕES'!G6760</f>
        <v>101430</v>
      </c>
      <c r="C6757" s="8" t="str">
        <f>'SINAPI COMPOSIÇÕES'!H6760</f>
        <v>OPERADOR DE DEMARCADORA DE FAIXAS DE TRÁFEGO COM ENCARGOS COMPLEMENTARES</v>
      </c>
      <c r="D6757" s="8" t="str">
        <f>'SINAPI COMPOSIÇÕES'!I6760</f>
        <v>MES</v>
      </c>
      <c r="E6757" s="8">
        <f>'SINAPI COMPOSIÇÕES'!K6760</f>
        <v>4215.97</v>
      </c>
    </row>
    <row r="6758" spans="1:5" s="8" customFormat="1" ht="33.200000000000003" hidden="1" customHeight="1" outlineLevel="1">
      <c r="A6758" s="8">
        <f>'SINAPI COMPOSIÇÕES'!G6761</f>
        <v>101431</v>
      </c>
      <c r="C6758" s="8" t="str">
        <f>'SINAPI COMPOSIÇÕES'!H6761</f>
        <v>OPERADOR DE ESCAVADEIRA COM ENCARGOS COMPLEMENTARES</v>
      </c>
      <c r="D6758" s="8" t="str">
        <f>'SINAPI COMPOSIÇÕES'!I6761</f>
        <v>MES</v>
      </c>
      <c r="E6758" s="8">
        <f>'SINAPI COMPOSIÇÕES'!K6761</f>
        <v>4570.0600000000004</v>
      </c>
    </row>
    <row r="6759" spans="1:5" s="8" customFormat="1" ht="33.200000000000003" hidden="1" customHeight="1" outlineLevel="1">
      <c r="A6759" s="8">
        <f>'SINAPI COMPOSIÇÕES'!G6762</f>
        <v>101432</v>
      </c>
      <c r="C6759" s="8" t="str">
        <f>'SINAPI COMPOSIÇÕES'!H6762</f>
        <v>OPERADOR DE GUINCHO OU GUINCHEIRO COM ENCARGOS COMPLEMENTARES</v>
      </c>
      <c r="D6759" s="8" t="str">
        <f>'SINAPI COMPOSIÇÕES'!I6762</f>
        <v>MES</v>
      </c>
      <c r="E6759" s="8">
        <f>'SINAPI COMPOSIÇÕES'!K6762</f>
        <v>3808.59</v>
      </c>
    </row>
    <row r="6760" spans="1:5" s="8" customFormat="1" ht="33.200000000000003" hidden="1" customHeight="1" outlineLevel="1">
      <c r="A6760" s="8">
        <f>'SINAPI COMPOSIÇÕES'!G6763</f>
        <v>101433</v>
      </c>
      <c r="C6760" s="8" t="str">
        <f>'SINAPI COMPOSIÇÕES'!H6763</f>
        <v>OPERADOR DE GUINDASTE COM ENCARGOS COMPLEMENTARES</v>
      </c>
      <c r="D6760" s="8" t="str">
        <f>'SINAPI COMPOSIÇÕES'!I6763</f>
        <v>MES</v>
      </c>
      <c r="E6760" s="8">
        <f>'SINAPI COMPOSIÇÕES'!K6763</f>
        <v>3593.16</v>
      </c>
    </row>
    <row r="6761" spans="1:5" s="8" customFormat="1" ht="33.200000000000003" hidden="1" customHeight="1" outlineLevel="1">
      <c r="A6761" s="8">
        <f>'SINAPI COMPOSIÇÕES'!G6764</f>
        <v>101434</v>
      </c>
      <c r="C6761" s="8" t="str">
        <f>'SINAPI COMPOSIÇÕES'!H6764</f>
        <v>OPERADOR DE JATO ABRASIVO OU JATISTA COM ENCARGOS COMPLEMENTARES</v>
      </c>
      <c r="D6761" s="8" t="str">
        <f>'SINAPI COMPOSIÇÕES'!I6764</f>
        <v>MES</v>
      </c>
      <c r="E6761" s="8">
        <f>'SINAPI COMPOSIÇÕES'!K6764</f>
        <v>4151.71</v>
      </c>
    </row>
    <row r="6762" spans="1:5" s="8" customFormat="1" ht="33.200000000000003" hidden="1" customHeight="1" outlineLevel="1">
      <c r="A6762" s="8">
        <f>'SINAPI COMPOSIÇÕES'!G6765</f>
        <v>101435</v>
      </c>
      <c r="C6762" s="8" t="str">
        <f>'SINAPI COMPOSIÇÕES'!H6765</f>
        <v>OPERADOR DE MÁQUINAS E TRATORES DIVERSOS COM ENCARGOS COMPLEMENTARES</v>
      </c>
      <c r="D6762" s="8" t="str">
        <f>'SINAPI COMPOSIÇÕES'!I6765</f>
        <v>MES</v>
      </c>
      <c r="E6762" s="8">
        <f>'SINAPI COMPOSIÇÕES'!K6765</f>
        <v>3983.46</v>
      </c>
    </row>
    <row r="6763" spans="1:5" s="8" customFormat="1" ht="33.200000000000003" hidden="1" customHeight="1" outlineLevel="1">
      <c r="A6763" s="8">
        <f>'SINAPI COMPOSIÇÕES'!G6766</f>
        <v>101436</v>
      </c>
      <c r="C6763" s="8" t="str">
        <f>'SINAPI COMPOSIÇÕES'!H6766</f>
        <v>OPERADOR DE MARTELETE OU MARTELETEIRO COM ENCARGOS COMPLEMENTARES</v>
      </c>
      <c r="D6763" s="8" t="str">
        <f>'SINAPI COMPOSIÇÕES'!I6766</f>
        <v>MES</v>
      </c>
      <c r="E6763" s="8">
        <f>'SINAPI COMPOSIÇÕES'!K6766</f>
        <v>3401.27</v>
      </c>
    </row>
    <row r="6764" spans="1:5" s="8" customFormat="1" ht="33.200000000000003" hidden="1" customHeight="1" outlineLevel="1">
      <c r="A6764" s="8">
        <f>'SINAPI COMPOSIÇÕES'!G6767</f>
        <v>101437</v>
      </c>
      <c r="C6764" s="8" t="str">
        <f>'SINAPI COMPOSIÇÕES'!H6767</f>
        <v>OPERADOR DE MOTO SCRAPER COM ENCARGOS COMPLEMENTARES</v>
      </c>
      <c r="D6764" s="8" t="str">
        <f>'SINAPI COMPOSIÇÕES'!I6767</f>
        <v>MES</v>
      </c>
      <c r="E6764" s="8">
        <f>'SINAPI COMPOSIÇÕES'!K6767</f>
        <v>4277.99</v>
      </c>
    </row>
    <row r="6765" spans="1:5" s="8" customFormat="1" ht="33.200000000000003" hidden="1" customHeight="1" outlineLevel="1">
      <c r="A6765" s="8">
        <f>'SINAPI COMPOSIÇÕES'!G6768</f>
        <v>101438</v>
      </c>
      <c r="C6765" s="8" t="str">
        <f>'SINAPI COMPOSIÇÕES'!H6768</f>
        <v>OPERADOR DE MOTONIVELADORA COM ENCARGOS COMPLEMENTARES</v>
      </c>
      <c r="D6765" s="8" t="str">
        <f>'SINAPI COMPOSIÇÕES'!I6768</f>
        <v>MES</v>
      </c>
      <c r="E6765" s="8">
        <f>'SINAPI COMPOSIÇÕES'!K6768</f>
        <v>5117.3999999999996</v>
      </c>
    </row>
    <row r="6766" spans="1:5" s="8" customFormat="1" ht="33.200000000000003" hidden="1" customHeight="1" outlineLevel="1">
      <c r="A6766" s="8">
        <f>'SINAPI COMPOSIÇÕES'!G6769</f>
        <v>101439</v>
      </c>
      <c r="C6766" s="8" t="str">
        <f>'SINAPI COMPOSIÇÕES'!H6769</f>
        <v>OPERADOR DE PÁ CARREGADEIRA COM ENCARGOS COMPLEMENTARES</v>
      </c>
      <c r="D6766" s="8" t="str">
        <f>'SINAPI COMPOSIÇÕES'!I6769</f>
        <v>MES</v>
      </c>
      <c r="E6766" s="8">
        <f>'SINAPI COMPOSIÇÕES'!K6769</f>
        <v>4548.05</v>
      </c>
    </row>
    <row r="6767" spans="1:5" s="8" customFormat="1" ht="33.200000000000003" hidden="1" customHeight="1" outlineLevel="1">
      <c r="A6767" s="8">
        <f>'SINAPI COMPOSIÇÕES'!G6770</f>
        <v>101440</v>
      </c>
      <c r="C6767" s="8" t="str">
        <f>'SINAPI COMPOSIÇÕES'!H6770</f>
        <v>OPERADOR DE PAVIMENTADORA / MESA VIBROACABADORA COM ENCARGOS COMPLEMENTARES</v>
      </c>
      <c r="D6767" s="8" t="str">
        <f>'SINAPI COMPOSIÇÕES'!I6770</f>
        <v>MES</v>
      </c>
      <c r="E6767" s="8">
        <f>'SINAPI COMPOSIÇÕES'!K6770</f>
        <v>4397.8999999999996</v>
      </c>
    </row>
    <row r="6768" spans="1:5" s="8" customFormat="1" ht="33.200000000000003" hidden="1" customHeight="1" outlineLevel="1">
      <c r="A6768" s="8">
        <f>'SINAPI COMPOSIÇÕES'!G6771</f>
        <v>101441</v>
      </c>
      <c r="C6768" s="8" t="str">
        <f>'SINAPI COMPOSIÇÕES'!H6771</f>
        <v>OPERADOR DE ROLO COMPACTADOR COM ENCARGOS COMPLEMENTARES</v>
      </c>
      <c r="D6768" s="8" t="str">
        <f>'SINAPI COMPOSIÇÕES'!I6771</f>
        <v>MES</v>
      </c>
      <c r="E6768" s="8">
        <f>'SINAPI COMPOSIÇÕES'!K6771</f>
        <v>3516.62</v>
      </c>
    </row>
    <row r="6769" spans="1:5" s="8" customFormat="1" ht="33.200000000000003" hidden="1" customHeight="1" outlineLevel="1">
      <c r="A6769" s="8">
        <f>'SINAPI COMPOSIÇÕES'!G6772</f>
        <v>101442</v>
      </c>
      <c r="C6769" s="8" t="str">
        <f>'SINAPI COMPOSIÇÕES'!H6772</f>
        <v>OPERADOR DE TRATOR - EXCLUSIVE AGROPECUÁRIA COM ENCARGOS COMPLEMENTARES</v>
      </c>
      <c r="D6769" s="8" t="str">
        <f>'SINAPI COMPOSIÇÕES'!I6772</f>
        <v>MES</v>
      </c>
      <c r="E6769" s="8">
        <f>'SINAPI COMPOSIÇÕES'!K6772</f>
        <v>4158.0200000000004</v>
      </c>
    </row>
    <row r="6770" spans="1:5" s="8" customFormat="1" ht="33.200000000000003" hidden="1" customHeight="1" outlineLevel="1">
      <c r="A6770" s="8">
        <f>'SINAPI COMPOSIÇÕES'!G6773</f>
        <v>101443</v>
      </c>
      <c r="C6770" s="8" t="str">
        <f>'SINAPI COMPOSIÇÕES'!H6773</f>
        <v>OPERADOR DE USINA DE ASFALTO, DE SOLOS OU DE CONCRETO COM ENCARGOS COMPLEMENTARES</v>
      </c>
      <c r="D6770" s="8" t="str">
        <f>'SINAPI COMPOSIÇÕES'!I6773</f>
        <v>MES</v>
      </c>
      <c r="E6770" s="8">
        <f>'SINAPI COMPOSIÇÕES'!K6773</f>
        <v>3858.28</v>
      </c>
    </row>
    <row r="6771" spans="1:5" s="8" customFormat="1" ht="33.200000000000003" hidden="1" customHeight="1" outlineLevel="1">
      <c r="A6771" s="8">
        <f>'SINAPI COMPOSIÇÕES'!G6774</f>
        <v>101444</v>
      </c>
      <c r="C6771" s="8" t="str">
        <f>'SINAPI COMPOSIÇÕES'!H6774</f>
        <v>PASTILHEIRO COM ENCARGOS COMPLEMENTARES</v>
      </c>
      <c r="D6771" s="8" t="str">
        <f>'SINAPI COMPOSIÇÕES'!I6774</f>
        <v>MES</v>
      </c>
      <c r="E6771" s="8">
        <f>'SINAPI COMPOSIÇÕES'!K6774</f>
        <v>4167.74</v>
      </c>
    </row>
    <row r="6772" spans="1:5" s="8" customFormat="1" ht="33.200000000000003" hidden="1" customHeight="1" outlineLevel="1">
      <c r="A6772" s="8">
        <f>'SINAPI COMPOSIÇÕES'!G6775</f>
        <v>101445</v>
      </c>
      <c r="C6772" s="8" t="str">
        <f>'SINAPI COMPOSIÇÕES'!H6775</f>
        <v>PEDREIRO COM ENCARGOS COMPLEMENTARES</v>
      </c>
      <c r="D6772" s="8" t="str">
        <f>'SINAPI COMPOSIÇÕES'!I6775</f>
        <v>MES</v>
      </c>
      <c r="E6772" s="8">
        <f>'SINAPI COMPOSIÇÕES'!K6775</f>
        <v>3808.77</v>
      </c>
    </row>
    <row r="6773" spans="1:5" s="8" customFormat="1" ht="33.200000000000003" hidden="1" customHeight="1" outlineLevel="1">
      <c r="A6773" s="8">
        <f>'SINAPI COMPOSIÇÕES'!G6776</f>
        <v>101446</v>
      </c>
      <c r="C6773" s="8" t="str">
        <f>'SINAPI COMPOSIÇÕES'!H6776</f>
        <v>PINTOR COM ENCARGOS COMPLEMENTARES</v>
      </c>
      <c r="D6773" s="8" t="str">
        <f>'SINAPI COMPOSIÇÕES'!I6776</f>
        <v>MES</v>
      </c>
      <c r="E6773" s="8">
        <f>'SINAPI COMPOSIÇÕES'!K6776</f>
        <v>3999.88</v>
      </c>
    </row>
    <row r="6774" spans="1:5" s="8" customFormat="1" ht="33.200000000000003" hidden="1" customHeight="1" outlineLevel="1">
      <c r="A6774" s="8">
        <f>'SINAPI COMPOSIÇÕES'!G6777</f>
        <v>101447</v>
      </c>
      <c r="C6774" s="8" t="str">
        <f>'SINAPI COMPOSIÇÕES'!H6777</f>
        <v>PINTOR DE LETREIROS COM ENCARGOS COMPLEMENTARES</v>
      </c>
      <c r="D6774" s="8" t="str">
        <f>'SINAPI COMPOSIÇÕES'!I6777</f>
        <v>MES</v>
      </c>
      <c r="E6774" s="8">
        <f>'SINAPI COMPOSIÇÕES'!K6777</f>
        <v>3999.88</v>
      </c>
    </row>
    <row r="6775" spans="1:5" s="8" customFormat="1" ht="33.200000000000003" hidden="1" customHeight="1" outlineLevel="1">
      <c r="A6775" s="8">
        <f>'SINAPI COMPOSIÇÕES'!G6778</f>
        <v>101448</v>
      </c>
      <c r="C6775" s="8" t="str">
        <f>'SINAPI COMPOSIÇÕES'!H6778</f>
        <v>PINTOR PARA TINTA EPÓXI COM ENCARGOS COMPLEMENTARES</v>
      </c>
      <c r="D6775" s="8" t="str">
        <f>'SINAPI COMPOSIÇÕES'!I6778</f>
        <v>MES</v>
      </c>
      <c r="E6775" s="8">
        <f>'SINAPI COMPOSIÇÕES'!K6778</f>
        <v>4230.6099999999997</v>
      </c>
    </row>
    <row r="6776" spans="1:5" s="8" customFormat="1" ht="33.200000000000003" hidden="1" customHeight="1" outlineLevel="1">
      <c r="A6776" s="8">
        <f>'SINAPI COMPOSIÇÕES'!G6779</f>
        <v>101449</v>
      </c>
      <c r="C6776" s="8" t="str">
        <f>'SINAPI COMPOSIÇÕES'!H6779</f>
        <v>POCEIRO / ESCAVADOR DE VALAS COM ENCARGOS COMPLEMENTARES</v>
      </c>
      <c r="D6776" s="8" t="str">
        <f>'SINAPI COMPOSIÇÕES'!I6779</f>
        <v>MES</v>
      </c>
      <c r="E6776" s="8">
        <f>'SINAPI COMPOSIÇÕES'!K6779</f>
        <v>3600.93</v>
      </c>
    </row>
    <row r="6777" spans="1:5" s="8" customFormat="1" ht="33.200000000000003" hidden="1" customHeight="1" outlineLevel="1">
      <c r="A6777" s="8">
        <f>'SINAPI COMPOSIÇÕES'!G6780</f>
        <v>101450</v>
      </c>
      <c r="C6777" s="8" t="str">
        <f>'SINAPI COMPOSIÇÕES'!H6780</f>
        <v>RASTELEIRO COM ENCARGOS COMPLEMENTARES</v>
      </c>
      <c r="D6777" s="8" t="str">
        <f>'SINAPI COMPOSIÇÕES'!I6780</f>
        <v>MES</v>
      </c>
      <c r="E6777" s="8">
        <f>'SINAPI COMPOSIÇÕES'!K6780</f>
        <v>3156.91</v>
      </c>
    </row>
    <row r="6778" spans="1:5" s="8" customFormat="1" ht="33.200000000000003" hidden="1" customHeight="1" outlineLevel="1">
      <c r="A6778" s="8">
        <f>'SINAPI COMPOSIÇÕES'!G6781</f>
        <v>101451</v>
      </c>
      <c r="C6778" s="8" t="str">
        <f>'SINAPI COMPOSIÇÕES'!H6781</f>
        <v>SERRALHEIRO COM ENCARGOS COMPLEMENTARES</v>
      </c>
      <c r="D6778" s="8" t="str">
        <f>'SINAPI COMPOSIÇÕES'!I6781</f>
        <v>MES</v>
      </c>
      <c r="E6778" s="8">
        <f>'SINAPI COMPOSIÇÕES'!K6781</f>
        <v>3792.73</v>
      </c>
    </row>
    <row r="6779" spans="1:5" s="8" customFormat="1" ht="33.200000000000003" hidden="1" customHeight="1" outlineLevel="1">
      <c r="A6779" s="8">
        <f>'SINAPI COMPOSIÇÕES'!G6782</f>
        <v>101452</v>
      </c>
      <c r="C6779" s="8" t="str">
        <f>'SINAPI COMPOSIÇÕES'!H6782</f>
        <v>SERVENTE DE OBRAS COM ENCARGOS COMPLEMENTARES</v>
      </c>
      <c r="D6779" s="8" t="str">
        <f>'SINAPI COMPOSIÇÕES'!I6782</f>
        <v>MES</v>
      </c>
      <c r="E6779" s="8">
        <f>'SINAPI COMPOSIÇÕES'!K6782</f>
        <v>2728.98</v>
      </c>
    </row>
    <row r="6780" spans="1:5" s="8" customFormat="1" ht="33.200000000000003" hidden="1" customHeight="1" outlineLevel="1">
      <c r="A6780" s="8">
        <f>'SINAPI COMPOSIÇÕES'!G6783</f>
        <v>101453</v>
      </c>
      <c r="C6780" s="8" t="str">
        <f>'SINAPI COMPOSIÇÕES'!H6783</f>
        <v>SOLDADOR COM ENCARGOS COMPLEMENTARES</v>
      </c>
      <c r="D6780" s="8" t="str">
        <f>'SINAPI COMPOSIÇÕES'!I6783</f>
        <v>MES</v>
      </c>
      <c r="E6780" s="8">
        <f>'SINAPI COMPOSIÇÕES'!K6783</f>
        <v>3915.89</v>
      </c>
    </row>
    <row r="6781" spans="1:5" s="8" customFormat="1" ht="33.200000000000003" hidden="1" customHeight="1" outlineLevel="1">
      <c r="A6781" s="8">
        <f>'SINAPI COMPOSIÇÕES'!G6784</f>
        <v>101454</v>
      </c>
      <c r="C6781" s="8" t="str">
        <f>'SINAPI COMPOSIÇÕES'!H6784</f>
        <v>SOLDADOR ELÉTRICO COM ENCARGOS COMPLEMENTARES</v>
      </c>
      <c r="D6781" s="8" t="str">
        <f>'SINAPI COMPOSIÇÕES'!I6784</f>
        <v>MES</v>
      </c>
      <c r="E6781" s="8">
        <f>'SINAPI COMPOSIÇÕES'!K6784</f>
        <v>4493.79</v>
      </c>
    </row>
    <row r="6782" spans="1:5" s="8" customFormat="1" ht="33.200000000000003" hidden="1" customHeight="1" outlineLevel="1">
      <c r="A6782" s="8">
        <f>'SINAPI COMPOSIÇÕES'!G6785</f>
        <v>101455</v>
      </c>
      <c r="C6782" s="8" t="str">
        <f>'SINAPI COMPOSIÇÕES'!H6785</f>
        <v>TAQUEADOR OU TAQUEIRO COM ENCARGOS COMPLEMENTARES</v>
      </c>
      <c r="D6782" s="8" t="str">
        <f>'SINAPI COMPOSIÇÕES'!I6785</f>
        <v>MES</v>
      </c>
      <c r="E6782" s="8">
        <f>'SINAPI COMPOSIÇÕES'!K6785</f>
        <v>4464.6099999999997</v>
      </c>
    </row>
    <row r="6783" spans="1:5" s="8" customFormat="1" ht="33.200000000000003" hidden="1" customHeight="1" outlineLevel="1">
      <c r="A6783" s="8">
        <f>'SINAPI COMPOSIÇÕES'!G6786</f>
        <v>101456</v>
      </c>
      <c r="C6783" s="8" t="str">
        <f>'SINAPI COMPOSIÇÕES'!H6786</f>
        <v>TÉCNICO DE LABORATÓRIO E CAMPO DE CONSTRUÇÃO COM ENCARGOS COMPLEMENTARES</v>
      </c>
      <c r="D6783" s="8" t="str">
        <f>'SINAPI COMPOSIÇÕES'!I6786</f>
        <v>MES</v>
      </c>
      <c r="E6783" s="8">
        <f>'SINAPI COMPOSIÇÕES'!K6786</f>
        <v>4962.93</v>
      </c>
    </row>
    <row r="6784" spans="1:5" s="8" customFormat="1" ht="33.200000000000003" hidden="1" customHeight="1" outlineLevel="1">
      <c r="A6784" s="8">
        <f>'SINAPI COMPOSIÇÕES'!G6787</f>
        <v>101457</v>
      </c>
      <c r="C6784" s="8" t="str">
        <f>'SINAPI COMPOSIÇÕES'!H6787</f>
        <v>TÉCNICO EM SONDAGEM COM ENCARGOS COMPLEMENTARES</v>
      </c>
      <c r="D6784" s="8" t="str">
        <f>'SINAPI COMPOSIÇÕES'!I6787</f>
        <v>MES</v>
      </c>
      <c r="E6784" s="8">
        <f>'SINAPI COMPOSIÇÕES'!K6787</f>
        <v>6082.75</v>
      </c>
    </row>
    <row r="6785" spans="1:5" s="8" customFormat="1" ht="33.200000000000003" hidden="1" customHeight="1" outlineLevel="1">
      <c r="A6785" s="8">
        <f>'SINAPI COMPOSIÇÕES'!G6788</f>
        <v>101458</v>
      </c>
      <c r="C6785" s="8" t="str">
        <f>'SINAPI COMPOSIÇÕES'!H6788</f>
        <v>TELHADOR COM ENCARGOS COMPLEMENTARES</v>
      </c>
      <c r="D6785" s="8" t="str">
        <f>'SINAPI COMPOSIÇÕES'!I6788</f>
        <v>MES</v>
      </c>
      <c r="E6785" s="8">
        <f>'SINAPI COMPOSIÇÕES'!K6788</f>
        <v>4142.72</v>
      </c>
    </row>
    <row r="6786" spans="1:5" s="8" customFormat="1" ht="33.200000000000003" hidden="1" customHeight="1" outlineLevel="1">
      <c r="A6786" s="8">
        <f>'SINAPI COMPOSIÇÕES'!G6789</f>
        <v>101459</v>
      </c>
      <c r="C6786" s="8" t="str">
        <f>'SINAPI COMPOSIÇÕES'!H6789</f>
        <v>VIDRACEIRO COM ENCARGOS COMPLEMENTARES</v>
      </c>
      <c r="D6786" s="8" t="str">
        <f>'SINAPI COMPOSIÇÕES'!I6789</f>
        <v>MES</v>
      </c>
      <c r="E6786" s="8">
        <f>'SINAPI COMPOSIÇÕES'!K6789</f>
        <v>3223.3</v>
      </c>
    </row>
    <row r="6787" spans="1:5" s="8" customFormat="1" ht="33.200000000000003" hidden="1" customHeight="1" outlineLevel="1">
      <c r="A6787" s="8">
        <f>'SINAPI COMPOSIÇÕES'!G6790</f>
        <v>101460</v>
      </c>
      <c r="C6787" s="8" t="str">
        <f>'SINAPI COMPOSIÇÕES'!H6790</f>
        <v>VIGIA DIURNO COM ENCARGOS COMPLEMENTARES</v>
      </c>
      <c r="D6787" s="8" t="str">
        <f>'SINAPI COMPOSIÇÕES'!I6790</f>
        <v>MES</v>
      </c>
      <c r="E6787" s="8">
        <f>'SINAPI COMPOSIÇÕES'!K6790</f>
        <v>2796.06</v>
      </c>
    </row>
    <row r="6788" spans="1:5" s="8" customFormat="1" ht="33.200000000000003" hidden="1" customHeight="1" outlineLevel="1">
      <c r="A6788" s="8">
        <f>'SINAPI COMPOSIÇÕES'!G6791</f>
        <v>0</v>
      </c>
      <c r="C6788" s="8">
        <f>'SINAPI COMPOSIÇÕES'!H6791</f>
        <v>0</v>
      </c>
      <c r="D6788" s="8">
        <f>'SINAPI COMPOSIÇÕES'!I6791</f>
        <v>0</v>
      </c>
      <c r="E6788" s="8">
        <f>'SINAPI COMPOSIÇÕES'!K6791</f>
        <v>0</v>
      </c>
    </row>
    <row r="6789" spans="1:5" s="8" customFormat="1" ht="33.200000000000003" hidden="1" customHeight="1" outlineLevel="1">
      <c r="A6789" s="8">
        <f>'SINAPI COMPOSIÇÕES'!G6792</f>
        <v>0</v>
      </c>
      <c r="C6789" s="8">
        <f>'SINAPI COMPOSIÇÕES'!H6792</f>
        <v>0</v>
      </c>
      <c r="D6789" s="8">
        <f>'SINAPI COMPOSIÇÕES'!I6792</f>
        <v>0</v>
      </c>
      <c r="E6789" s="8">
        <f>'SINAPI COMPOSIÇÕES'!K6792</f>
        <v>0</v>
      </c>
    </row>
    <row r="6790" spans="1:5" s="8" customFormat="1" ht="33.200000000000003" hidden="1" customHeight="1" outlineLevel="1">
      <c r="A6790" s="8">
        <f>'SINAPI COMPOSIÇÕES'!G6793</f>
        <v>0</v>
      </c>
      <c r="C6790" s="8">
        <f>'SINAPI COMPOSIÇÕES'!H6793</f>
        <v>0</v>
      </c>
      <c r="D6790" s="8">
        <f>'SINAPI COMPOSIÇÕES'!I6793</f>
        <v>0</v>
      </c>
      <c r="E6790" s="8">
        <f>'SINAPI COMPOSIÇÕES'!K6793</f>
        <v>0</v>
      </c>
    </row>
    <row r="6791" spans="1:5" s="8" customFormat="1" ht="33.200000000000003" hidden="1" customHeight="1" outlineLevel="1">
      <c r="A6791" s="8">
        <f>'SINAPI COMPOSIÇÕES'!G6794</f>
        <v>0</v>
      </c>
      <c r="C6791" s="8">
        <f>'SINAPI COMPOSIÇÕES'!H6794</f>
        <v>0</v>
      </c>
      <c r="D6791" s="8">
        <f>'SINAPI COMPOSIÇÕES'!I6794</f>
        <v>0</v>
      </c>
      <c r="E6791" s="8">
        <f>'SINAPI COMPOSIÇÕES'!K6794</f>
        <v>0</v>
      </c>
    </row>
    <row r="6792" spans="1:5" s="8" customFormat="1" ht="33.200000000000003" hidden="1" customHeight="1" outlineLevel="1">
      <c r="A6792" s="8">
        <f>'SINAPI COMPOSIÇÕES'!G6795</f>
        <v>0</v>
      </c>
      <c r="C6792" s="8">
        <f>'SINAPI COMPOSIÇÕES'!H6795</f>
        <v>0</v>
      </c>
      <c r="D6792" s="8">
        <f>'SINAPI COMPOSIÇÕES'!I6795</f>
        <v>0</v>
      </c>
      <c r="E6792" s="8">
        <f>'SINAPI COMPOSIÇÕES'!K6795</f>
        <v>0</v>
      </c>
    </row>
    <row r="6793" spans="1:5" s="8" customFormat="1" ht="33.200000000000003" hidden="1" customHeight="1" outlineLevel="1">
      <c r="A6793" s="8">
        <f>'SINAPI COMPOSIÇÕES'!G6796</f>
        <v>0</v>
      </c>
      <c r="C6793" s="8">
        <f>'SINAPI COMPOSIÇÕES'!H6796</f>
        <v>0</v>
      </c>
      <c r="D6793" s="8">
        <f>'SINAPI COMPOSIÇÕES'!I6796</f>
        <v>0</v>
      </c>
      <c r="E6793" s="8">
        <f>'SINAPI COMPOSIÇÕES'!K6796</f>
        <v>0</v>
      </c>
    </row>
    <row r="6794" spans="1:5" s="8" customFormat="1" ht="33.200000000000003" hidden="1" customHeight="1" outlineLevel="1">
      <c r="A6794" s="8">
        <f>'SINAPI COMPOSIÇÕES'!G6797</f>
        <v>0</v>
      </c>
      <c r="C6794" s="8">
        <f>'SINAPI COMPOSIÇÕES'!H6797</f>
        <v>0</v>
      </c>
      <c r="D6794" s="8">
        <f>'SINAPI COMPOSIÇÕES'!I6797</f>
        <v>0</v>
      </c>
      <c r="E6794" s="8">
        <f>'SINAPI COMPOSIÇÕES'!K6797</f>
        <v>0</v>
      </c>
    </row>
    <row r="6795" spans="1:5" s="8" customFormat="1" ht="33.200000000000003" hidden="1" customHeight="1" outlineLevel="1">
      <c r="A6795" s="8">
        <f>'SINAPI COMPOSIÇÕES'!G6798</f>
        <v>0</v>
      </c>
      <c r="C6795" s="8">
        <f>'SINAPI COMPOSIÇÕES'!H6798</f>
        <v>0</v>
      </c>
      <c r="D6795" s="8">
        <f>'SINAPI COMPOSIÇÕES'!I6798</f>
        <v>0</v>
      </c>
      <c r="E6795" s="8">
        <f>'SINAPI COMPOSIÇÕES'!K6798</f>
        <v>0</v>
      </c>
    </row>
    <row r="6796" spans="1:5" s="8" customFormat="1" ht="33.200000000000003" hidden="1" customHeight="1" outlineLevel="1">
      <c r="A6796" s="8">
        <f>'SINAPI COMPOSIÇÕES'!G6799</f>
        <v>0</v>
      </c>
      <c r="C6796" s="8">
        <f>'SINAPI COMPOSIÇÕES'!H6799</f>
        <v>0</v>
      </c>
      <c r="D6796" s="8">
        <f>'SINAPI COMPOSIÇÕES'!I6799</f>
        <v>0</v>
      </c>
      <c r="E6796" s="8">
        <f>'SINAPI COMPOSIÇÕES'!K6799</f>
        <v>0</v>
      </c>
    </row>
    <row r="6797" spans="1:5" s="8" customFormat="1" ht="33.200000000000003" hidden="1" customHeight="1" outlineLevel="1">
      <c r="A6797" s="8">
        <f>'SINAPI COMPOSIÇÕES'!G6800</f>
        <v>0</v>
      </c>
      <c r="C6797" s="8">
        <f>'SINAPI COMPOSIÇÕES'!H6800</f>
        <v>0</v>
      </c>
      <c r="D6797" s="8">
        <f>'SINAPI COMPOSIÇÕES'!I6800</f>
        <v>0</v>
      </c>
      <c r="E6797" s="8">
        <f>'SINAPI COMPOSIÇÕES'!K6800</f>
        <v>0</v>
      </c>
    </row>
    <row r="6798" spans="1:5" s="8" customFormat="1" ht="33.200000000000003" hidden="1" customHeight="1" outlineLevel="1">
      <c r="A6798" s="8">
        <f>'SINAPI COMPOSIÇÕES'!G6801</f>
        <v>0</v>
      </c>
      <c r="C6798" s="8">
        <f>'SINAPI COMPOSIÇÕES'!H6801</f>
        <v>0</v>
      </c>
      <c r="D6798" s="8">
        <f>'SINAPI COMPOSIÇÕES'!I6801</f>
        <v>0</v>
      </c>
      <c r="E6798" s="8">
        <f>'SINAPI COMPOSIÇÕES'!K6801</f>
        <v>0</v>
      </c>
    </row>
    <row r="6799" spans="1:5" s="8" customFormat="1" ht="33.200000000000003" hidden="1" customHeight="1" outlineLevel="1">
      <c r="A6799" s="8">
        <f>'SINAPI COMPOSIÇÕES'!G6802</f>
        <v>0</v>
      </c>
      <c r="C6799" s="8">
        <f>'SINAPI COMPOSIÇÕES'!H6802</f>
        <v>0</v>
      </c>
      <c r="D6799" s="8">
        <f>'SINAPI COMPOSIÇÕES'!I6802</f>
        <v>0</v>
      </c>
      <c r="E6799" s="8">
        <f>'SINAPI COMPOSIÇÕES'!K6802</f>
        <v>0</v>
      </c>
    </row>
    <row r="6800" spans="1:5" s="8" customFormat="1" ht="33.200000000000003" hidden="1" customHeight="1" outlineLevel="1">
      <c r="A6800" s="8">
        <f>'SINAPI COMPOSIÇÕES'!G6803</f>
        <v>0</v>
      </c>
      <c r="C6800" s="8">
        <f>'SINAPI COMPOSIÇÕES'!H6803</f>
        <v>0</v>
      </c>
      <c r="D6800" s="8">
        <f>'SINAPI COMPOSIÇÕES'!I6803</f>
        <v>0</v>
      </c>
      <c r="E6800" s="8">
        <f>'SINAPI COMPOSIÇÕES'!K6803</f>
        <v>0</v>
      </c>
    </row>
    <row r="6801" spans="1:5" s="8" customFormat="1" ht="33.200000000000003" hidden="1" customHeight="1" outlineLevel="1">
      <c r="A6801" s="8">
        <f>'SINAPI COMPOSIÇÕES'!G6804</f>
        <v>0</v>
      </c>
      <c r="C6801" s="8">
        <f>'SINAPI COMPOSIÇÕES'!H6804</f>
        <v>0</v>
      </c>
      <c r="D6801" s="8">
        <f>'SINAPI COMPOSIÇÕES'!I6804</f>
        <v>0</v>
      </c>
      <c r="E6801" s="8">
        <f>'SINAPI COMPOSIÇÕES'!K6804</f>
        <v>0</v>
      </c>
    </row>
    <row r="6802" spans="1:5" s="8" customFormat="1" ht="33.200000000000003" hidden="1" customHeight="1" outlineLevel="1">
      <c r="A6802" s="8">
        <f>'SINAPI COMPOSIÇÕES'!G6805</f>
        <v>0</v>
      </c>
      <c r="C6802" s="8">
        <f>'SINAPI COMPOSIÇÕES'!H6805</f>
        <v>0</v>
      </c>
      <c r="D6802" s="8">
        <f>'SINAPI COMPOSIÇÕES'!I6805</f>
        <v>0</v>
      </c>
      <c r="E6802" s="8">
        <f>'SINAPI COMPOSIÇÕES'!K6805</f>
        <v>0</v>
      </c>
    </row>
    <row r="6803" spans="1:5" s="8" customFormat="1" ht="33.200000000000003" hidden="1" customHeight="1" outlineLevel="1">
      <c r="A6803" s="8">
        <f>'SINAPI COMPOSIÇÕES'!G6806</f>
        <v>0</v>
      </c>
      <c r="C6803" s="8">
        <f>'SINAPI COMPOSIÇÕES'!H6806</f>
        <v>0</v>
      </c>
      <c r="D6803" s="8">
        <f>'SINAPI COMPOSIÇÕES'!I6806</f>
        <v>0</v>
      </c>
      <c r="E6803" s="8">
        <f>'SINAPI COMPOSIÇÕES'!K6806</f>
        <v>0</v>
      </c>
    </row>
    <row r="6804" spans="1:5" s="8" customFormat="1" ht="33.200000000000003" hidden="1" customHeight="1" outlineLevel="1">
      <c r="A6804" s="8">
        <f>'SINAPI COMPOSIÇÕES'!G6807</f>
        <v>0</v>
      </c>
      <c r="C6804" s="8">
        <f>'SINAPI COMPOSIÇÕES'!H6807</f>
        <v>0</v>
      </c>
      <c r="D6804" s="8">
        <f>'SINAPI COMPOSIÇÕES'!I6807</f>
        <v>0</v>
      </c>
      <c r="E6804" s="8">
        <f>'SINAPI COMPOSIÇÕES'!K6807</f>
        <v>0</v>
      </c>
    </row>
    <row r="6805" spans="1:5" s="8" customFormat="1" ht="33.200000000000003" hidden="1" customHeight="1" outlineLevel="1">
      <c r="A6805" s="8">
        <f>'SINAPI COMPOSIÇÕES'!G6808</f>
        <v>0</v>
      </c>
      <c r="C6805" s="8">
        <f>'SINAPI COMPOSIÇÕES'!H6808</f>
        <v>0</v>
      </c>
      <c r="D6805" s="8">
        <f>'SINAPI COMPOSIÇÕES'!I6808</f>
        <v>0</v>
      </c>
      <c r="E6805" s="8">
        <f>'SINAPI COMPOSIÇÕES'!K6808</f>
        <v>0</v>
      </c>
    </row>
    <row r="6806" spans="1:5" s="8" customFormat="1" ht="33.200000000000003" hidden="1" customHeight="1" outlineLevel="1">
      <c r="A6806" s="8">
        <f>'SINAPI COMPOSIÇÕES'!G6809</f>
        <v>0</v>
      </c>
      <c r="C6806" s="8">
        <f>'SINAPI COMPOSIÇÕES'!H6809</f>
        <v>0</v>
      </c>
      <c r="D6806" s="8">
        <f>'SINAPI COMPOSIÇÕES'!I6809</f>
        <v>0</v>
      </c>
      <c r="E6806" s="8">
        <f>'SINAPI COMPOSIÇÕES'!K6809</f>
        <v>0</v>
      </c>
    </row>
    <row r="6807" spans="1:5" s="8" customFormat="1" ht="33.200000000000003" hidden="1" customHeight="1" outlineLevel="1">
      <c r="A6807" s="8">
        <f>'SINAPI COMPOSIÇÕES'!G6810</f>
        <v>0</v>
      </c>
      <c r="C6807" s="8">
        <f>'SINAPI COMPOSIÇÕES'!H6810</f>
        <v>0</v>
      </c>
      <c r="D6807" s="8">
        <f>'SINAPI COMPOSIÇÕES'!I6810</f>
        <v>0</v>
      </c>
      <c r="E6807" s="8">
        <f>'SINAPI COMPOSIÇÕES'!K6810</f>
        <v>0</v>
      </c>
    </row>
    <row r="6808" spans="1:5" s="8" customFormat="1" ht="33.200000000000003" hidden="1" customHeight="1" outlineLevel="1">
      <c r="A6808" s="8">
        <f>'SINAPI COMPOSIÇÕES'!G6811</f>
        <v>0</v>
      </c>
      <c r="C6808" s="8">
        <f>'SINAPI COMPOSIÇÕES'!H6811</f>
        <v>0</v>
      </c>
      <c r="D6808" s="8">
        <f>'SINAPI COMPOSIÇÕES'!I6811</f>
        <v>0</v>
      </c>
      <c r="E6808" s="8">
        <f>'SINAPI COMPOSIÇÕES'!K6811</f>
        <v>0</v>
      </c>
    </row>
    <row r="6809" spans="1:5" s="8" customFormat="1" ht="33.200000000000003" hidden="1" customHeight="1" outlineLevel="1">
      <c r="A6809" s="8">
        <f>'SINAPI COMPOSIÇÕES'!G6812</f>
        <v>0</v>
      </c>
      <c r="C6809" s="8">
        <f>'SINAPI COMPOSIÇÕES'!H6812</f>
        <v>0</v>
      </c>
      <c r="D6809" s="8">
        <f>'SINAPI COMPOSIÇÕES'!I6812</f>
        <v>0</v>
      </c>
      <c r="E6809" s="8">
        <f>'SINAPI COMPOSIÇÕES'!K6812</f>
        <v>0</v>
      </c>
    </row>
    <row r="6810" spans="1:5" s="8" customFormat="1" ht="33.200000000000003" hidden="1" customHeight="1" outlineLevel="1">
      <c r="A6810" s="8">
        <f>'SINAPI COMPOSIÇÕES'!G6813</f>
        <v>0</v>
      </c>
      <c r="C6810" s="8">
        <f>'SINAPI COMPOSIÇÕES'!H6813</f>
        <v>0</v>
      </c>
      <c r="D6810" s="8">
        <f>'SINAPI COMPOSIÇÕES'!I6813</f>
        <v>0</v>
      </c>
      <c r="E6810" s="8">
        <f>'SINAPI COMPOSIÇÕES'!K6813</f>
        <v>0</v>
      </c>
    </row>
    <row r="6811" spans="1:5" s="8" customFormat="1" ht="33.200000000000003" hidden="1" customHeight="1" outlineLevel="1">
      <c r="A6811" s="8">
        <f>'SINAPI COMPOSIÇÕES'!G6814</f>
        <v>0</v>
      </c>
      <c r="C6811" s="8">
        <f>'SINAPI COMPOSIÇÕES'!H6814</f>
        <v>0</v>
      </c>
      <c r="D6811" s="8">
        <f>'SINAPI COMPOSIÇÕES'!I6814</f>
        <v>0</v>
      </c>
      <c r="E6811" s="8">
        <f>'SINAPI COMPOSIÇÕES'!K6814</f>
        <v>0</v>
      </c>
    </row>
    <row r="6812" spans="1:5" s="8" customFormat="1" ht="33.200000000000003" hidden="1" customHeight="1" outlineLevel="1">
      <c r="A6812" s="8">
        <f>'SINAPI COMPOSIÇÕES'!G6815</f>
        <v>0</v>
      </c>
      <c r="C6812" s="8">
        <f>'SINAPI COMPOSIÇÕES'!H6815</f>
        <v>0</v>
      </c>
      <c r="D6812" s="8">
        <f>'SINAPI COMPOSIÇÕES'!I6815</f>
        <v>0</v>
      </c>
      <c r="E6812" s="8">
        <f>'SINAPI COMPOSIÇÕES'!K6815</f>
        <v>0</v>
      </c>
    </row>
    <row r="6813" spans="1:5" s="8" customFormat="1" ht="33.200000000000003" hidden="1" customHeight="1" outlineLevel="1">
      <c r="A6813" s="8">
        <f>'SINAPI COMPOSIÇÕES'!G6816</f>
        <v>0</v>
      </c>
      <c r="C6813" s="8">
        <f>'SINAPI COMPOSIÇÕES'!H6816</f>
        <v>0</v>
      </c>
      <c r="D6813" s="8">
        <f>'SINAPI COMPOSIÇÕES'!I6816</f>
        <v>0</v>
      </c>
      <c r="E6813" s="8">
        <f>'SINAPI COMPOSIÇÕES'!K6816</f>
        <v>0</v>
      </c>
    </row>
    <row r="6814" spans="1:5" s="8" customFormat="1" ht="33.200000000000003" hidden="1" customHeight="1" outlineLevel="1">
      <c r="A6814" s="8">
        <f>'SINAPI COMPOSIÇÕES'!G6817</f>
        <v>0</v>
      </c>
      <c r="C6814" s="8">
        <f>'SINAPI COMPOSIÇÕES'!H6817</f>
        <v>0</v>
      </c>
      <c r="D6814" s="8">
        <f>'SINAPI COMPOSIÇÕES'!I6817</f>
        <v>0</v>
      </c>
      <c r="E6814" s="8">
        <f>'SINAPI COMPOSIÇÕES'!K6817</f>
        <v>0</v>
      </c>
    </row>
    <row r="6815" spans="1:5" s="8" customFormat="1" ht="33.200000000000003" hidden="1" customHeight="1" outlineLevel="1">
      <c r="A6815" s="8">
        <f>'SINAPI COMPOSIÇÕES'!G6818</f>
        <v>0</v>
      </c>
      <c r="C6815" s="8">
        <f>'SINAPI COMPOSIÇÕES'!H6818</f>
        <v>0</v>
      </c>
      <c r="D6815" s="8">
        <f>'SINAPI COMPOSIÇÕES'!I6818</f>
        <v>0</v>
      </c>
      <c r="E6815" s="8">
        <f>'SINAPI COMPOSIÇÕES'!K6818</f>
        <v>0</v>
      </c>
    </row>
    <row r="6816" spans="1:5" s="8" customFormat="1" ht="33.200000000000003" hidden="1" customHeight="1" outlineLevel="1">
      <c r="A6816" s="8">
        <f>'SINAPI COMPOSIÇÕES'!G6819</f>
        <v>0</v>
      </c>
      <c r="C6816" s="8">
        <f>'SINAPI COMPOSIÇÕES'!H6819</f>
        <v>0</v>
      </c>
      <c r="D6816" s="8">
        <f>'SINAPI COMPOSIÇÕES'!I6819</f>
        <v>0</v>
      </c>
      <c r="E6816" s="8">
        <f>'SINAPI COMPOSIÇÕES'!K6819</f>
        <v>0</v>
      </c>
    </row>
    <row r="6817" spans="1:5" s="8" customFormat="1" ht="33.200000000000003" hidden="1" customHeight="1" outlineLevel="1">
      <c r="A6817" s="8">
        <f>'SINAPI COMPOSIÇÕES'!G6820</f>
        <v>0</v>
      </c>
      <c r="C6817" s="8">
        <f>'SINAPI COMPOSIÇÕES'!H6820</f>
        <v>0</v>
      </c>
      <c r="D6817" s="8">
        <f>'SINAPI COMPOSIÇÕES'!I6820</f>
        <v>0</v>
      </c>
      <c r="E6817" s="8">
        <f>'SINAPI COMPOSIÇÕES'!K6820</f>
        <v>0</v>
      </c>
    </row>
    <row r="6818" spans="1:5" s="8" customFormat="1" ht="33.200000000000003" hidden="1" customHeight="1" outlineLevel="1">
      <c r="A6818" s="8">
        <f>'SINAPI COMPOSIÇÕES'!G6821</f>
        <v>0</v>
      </c>
      <c r="C6818" s="8">
        <f>'SINAPI COMPOSIÇÕES'!H6821</f>
        <v>0</v>
      </c>
      <c r="D6818" s="8">
        <f>'SINAPI COMPOSIÇÕES'!I6821</f>
        <v>0</v>
      </c>
      <c r="E6818" s="8">
        <f>'SINAPI COMPOSIÇÕES'!K6821</f>
        <v>0</v>
      </c>
    </row>
    <row r="6819" spans="1:5" s="8" customFormat="1" ht="33.200000000000003" hidden="1" customHeight="1" outlineLevel="1">
      <c r="A6819" s="8">
        <f>'SINAPI COMPOSIÇÕES'!G6822</f>
        <v>0</v>
      </c>
      <c r="C6819" s="8">
        <f>'SINAPI COMPOSIÇÕES'!H6822</f>
        <v>0</v>
      </c>
      <c r="D6819" s="8">
        <f>'SINAPI COMPOSIÇÕES'!I6822</f>
        <v>0</v>
      </c>
      <c r="E6819" s="8">
        <f>'SINAPI COMPOSIÇÕES'!K6822</f>
        <v>0</v>
      </c>
    </row>
    <row r="6820" spans="1:5" s="8" customFormat="1" ht="33.200000000000003" hidden="1" customHeight="1" outlineLevel="1">
      <c r="A6820" s="8">
        <f>'SINAPI COMPOSIÇÕES'!G6823</f>
        <v>0</v>
      </c>
      <c r="C6820" s="8">
        <f>'SINAPI COMPOSIÇÕES'!H6823</f>
        <v>0</v>
      </c>
      <c r="D6820" s="8">
        <f>'SINAPI COMPOSIÇÕES'!I6823</f>
        <v>0</v>
      </c>
      <c r="E6820" s="8">
        <f>'SINAPI COMPOSIÇÕES'!K6823</f>
        <v>0</v>
      </c>
    </row>
    <row r="6821" spans="1:5" s="8" customFormat="1" ht="33.200000000000003" hidden="1" customHeight="1" outlineLevel="1">
      <c r="A6821" s="8">
        <f>'SINAPI COMPOSIÇÕES'!G6824</f>
        <v>0</v>
      </c>
      <c r="C6821" s="8">
        <f>'SINAPI COMPOSIÇÕES'!H6824</f>
        <v>0</v>
      </c>
      <c r="D6821" s="8">
        <f>'SINAPI COMPOSIÇÕES'!I6824</f>
        <v>0</v>
      </c>
      <c r="E6821" s="8">
        <f>'SINAPI COMPOSIÇÕES'!K6824</f>
        <v>0</v>
      </c>
    </row>
    <row r="6822" spans="1:5" s="8" customFormat="1" ht="33.200000000000003" hidden="1" customHeight="1" outlineLevel="1">
      <c r="A6822" s="8">
        <f>'SINAPI COMPOSIÇÕES'!G6825</f>
        <v>0</v>
      </c>
      <c r="C6822" s="8">
        <f>'SINAPI COMPOSIÇÕES'!H6825</f>
        <v>0</v>
      </c>
      <c r="D6822" s="8">
        <f>'SINAPI COMPOSIÇÕES'!I6825</f>
        <v>0</v>
      </c>
      <c r="E6822" s="8">
        <f>'SINAPI COMPOSIÇÕES'!K6825</f>
        <v>0</v>
      </c>
    </row>
    <row r="6823" spans="1:5" s="8" customFormat="1" ht="33.200000000000003" hidden="1" customHeight="1" outlineLevel="1">
      <c r="A6823" s="8">
        <f>'SINAPI COMPOSIÇÕES'!G6826</f>
        <v>0</v>
      </c>
      <c r="C6823" s="8">
        <f>'SINAPI COMPOSIÇÕES'!H6826</f>
        <v>0</v>
      </c>
      <c r="D6823" s="8">
        <f>'SINAPI COMPOSIÇÕES'!I6826</f>
        <v>0</v>
      </c>
      <c r="E6823" s="8">
        <f>'SINAPI COMPOSIÇÕES'!K6826</f>
        <v>0</v>
      </c>
    </row>
    <row r="6824" spans="1:5" s="8" customFormat="1" ht="33.200000000000003" hidden="1" customHeight="1" outlineLevel="1">
      <c r="A6824" s="8">
        <f>'SINAPI COMPOSIÇÕES'!G6827</f>
        <v>0</v>
      </c>
      <c r="C6824" s="8">
        <f>'SINAPI COMPOSIÇÕES'!H6827</f>
        <v>0</v>
      </c>
      <c r="D6824" s="8">
        <f>'SINAPI COMPOSIÇÕES'!I6827</f>
        <v>0</v>
      </c>
      <c r="E6824" s="8">
        <f>'SINAPI COMPOSIÇÕES'!K6827</f>
        <v>0</v>
      </c>
    </row>
    <row r="6825" spans="1:5" s="8" customFormat="1" ht="33.200000000000003" hidden="1" customHeight="1" outlineLevel="1">
      <c r="A6825" s="8">
        <f>'SINAPI COMPOSIÇÕES'!G6828</f>
        <v>0</v>
      </c>
      <c r="C6825" s="8">
        <f>'SINAPI COMPOSIÇÕES'!H6828</f>
        <v>0</v>
      </c>
      <c r="D6825" s="8">
        <f>'SINAPI COMPOSIÇÕES'!I6828</f>
        <v>0</v>
      </c>
      <c r="E6825" s="8">
        <f>'SINAPI COMPOSIÇÕES'!K6828</f>
        <v>0</v>
      </c>
    </row>
    <row r="6826" spans="1:5" s="8" customFormat="1" ht="33.200000000000003" hidden="1" customHeight="1" outlineLevel="1">
      <c r="A6826" s="8">
        <f>'SINAPI COMPOSIÇÕES'!G6829</f>
        <v>0</v>
      </c>
      <c r="C6826" s="8">
        <f>'SINAPI COMPOSIÇÕES'!H6829</f>
        <v>0</v>
      </c>
      <c r="D6826" s="8">
        <f>'SINAPI COMPOSIÇÕES'!I6829</f>
        <v>0</v>
      </c>
      <c r="E6826" s="8">
        <f>'SINAPI COMPOSIÇÕES'!K6829</f>
        <v>0</v>
      </c>
    </row>
    <row r="6827" spans="1:5" s="8" customFormat="1" ht="33.200000000000003" hidden="1" customHeight="1" outlineLevel="1">
      <c r="A6827" s="8">
        <f>'SINAPI COMPOSIÇÕES'!G6830</f>
        <v>0</v>
      </c>
      <c r="C6827" s="8">
        <f>'SINAPI COMPOSIÇÕES'!H6830</f>
        <v>0</v>
      </c>
      <c r="D6827" s="8">
        <f>'SINAPI COMPOSIÇÕES'!I6830</f>
        <v>0</v>
      </c>
      <c r="E6827" s="8">
        <f>'SINAPI COMPOSIÇÕES'!K6830</f>
        <v>0</v>
      </c>
    </row>
    <row r="6828" spans="1:5" s="8" customFormat="1" ht="33.200000000000003" hidden="1" customHeight="1" outlineLevel="1">
      <c r="A6828" s="8">
        <f>'SINAPI COMPOSIÇÕES'!G6831</f>
        <v>0</v>
      </c>
      <c r="C6828" s="8">
        <f>'SINAPI COMPOSIÇÕES'!H6831</f>
        <v>0</v>
      </c>
      <c r="D6828" s="8">
        <f>'SINAPI COMPOSIÇÕES'!I6831</f>
        <v>0</v>
      </c>
      <c r="E6828" s="8">
        <f>'SINAPI COMPOSIÇÕES'!K6831</f>
        <v>0</v>
      </c>
    </row>
    <row r="6829" spans="1:5" s="8" customFormat="1" ht="33.200000000000003" hidden="1" customHeight="1" outlineLevel="1">
      <c r="A6829" s="8">
        <f>'SINAPI COMPOSIÇÕES'!G6832</f>
        <v>0</v>
      </c>
      <c r="C6829" s="8">
        <f>'SINAPI COMPOSIÇÕES'!H6832</f>
        <v>0</v>
      </c>
      <c r="D6829" s="8">
        <f>'SINAPI COMPOSIÇÕES'!I6832</f>
        <v>0</v>
      </c>
      <c r="E6829" s="8">
        <f>'SINAPI COMPOSIÇÕES'!K6832</f>
        <v>0</v>
      </c>
    </row>
    <row r="6830" spans="1:5" s="8" customFormat="1" ht="33.200000000000003" hidden="1" customHeight="1" outlineLevel="1">
      <c r="A6830" s="8">
        <f>'SINAPI COMPOSIÇÕES'!G6833</f>
        <v>0</v>
      </c>
      <c r="C6830" s="8">
        <f>'SINAPI COMPOSIÇÕES'!H6833</f>
        <v>0</v>
      </c>
      <c r="D6830" s="8">
        <f>'SINAPI COMPOSIÇÕES'!I6833</f>
        <v>0</v>
      </c>
      <c r="E6830" s="8">
        <f>'SINAPI COMPOSIÇÕES'!K6833</f>
        <v>0</v>
      </c>
    </row>
    <row r="6831" spans="1:5" s="8" customFormat="1" ht="33.200000000000003" hidden="1" customHeight="1" outlineLevel="1">
      <c r="A6831" s="8">
        <f>'SINAPI COMPOSIÇÕES'!G6834</f>
        <v>0</v>
      </c>
      <c r="C6831" s="8">
        <f>'SINAPI COMPOSIÇÕES'!H6834</f>
        <v>0</v>
      </c>
      <c r="D6831" s="8">
        <f>'SINAPI COMPOSIÇÕES'!I6834</f>
        <v>0</v>
      </c>
      <c r="E6831" s="8">
        <f>'SINAPI COMPOSIÇÕES'!K6834</f>
        <v>0</v>
      </c>
    </row>
    <row r="6832" spans="1:5" s="8" customFormat="1" ht="33.200000000000003" hidden="1" customHeight="1" outlineLevel="1">
      <c r="A6832" s="8">
        <f>'SINAPI COMPOSIÇÕES'!G6835</f>
        <v>0</v>
      </c>
      <c r="C6832" s="8">
        <f>'SINAPI COMPOSIÇÕES'!H6835</f>
        <v>0</v>
      </c>
      <c r="D6832" s="8">
        <f>'SINAPI COMPOSIÇÕES'!I6835</f>
        <v>0</v>
      </c>
      <c r="E6832" s="8">
        <f>'SINAPI COMPOSIÇÕES'!K6835</f>
        <v>0</v>
      </c>
    </row>
    <row r="6833" spans="1:5" s="8" customFormat="1" ht="33.200000000000003" hidden="1" customHeight="1" outlineLevel="1">
      <c r="A6833" s="8">
        <f>'SINAPI COMPOSIÇÕES'!G6836</f>
        <v>0</v>
      </c>
      <c r="C6833" s="8">
        <f>'SINAPI COMPOSIÇÕES'!H6836</f>
        <v>0</v>
      </c>
      <c r="D6833" s="8">
        <f>'SINAPI COMPOSIÇÕES'!I6836</f>
        <v>0</v>
      </c>
      <c r="E6833" s="8">
        <f>'SINAPI COMPOSIÇÕES'!K6836</f>
        <v>0</v>
      </c>
    </row>
    <row r="6834" spans="1:5" s="8" customFormat="1" ht="33.200000000000003" hidden="1" customHeight="1" outlineLevel="1">
      <c r="A6834" s="8">
        <f>'SINAPI COMPOSIÇÕES'!G6837</f>
        <v>0</v>
      </c>
      <c r="C6834" s="8">
        <f>'SINAPI COMPOSIÇÕES'!H6837</f>
        <v>0</v>
      </c>
      <c r="D6834" s="8">
        <f>'SINAPI COMPOSIÇÕES'!I6837</f>
        <v>0</v>
      </c>
      <c r="E6834" s="8">
        <f>'SINAPI COMPOSIÇÕES'!K6837</f>
        <v>0</v>
      </c>
    </row>
    <row r="6835" spans="1:5" s="8" customFormat="1" ht="33.200000000000003" hidden="1" customHeight="1" outlineLevel="1">
      <c r="A6835" s="8">
        <f>'SINAPI COMPOSIÇÕES'!G6838</f>
        <v>0</v>
      </c>
      <c r="C6835" s="8">
        <f>'SINAPI COMPOSIÇÕES'!H6838</f>
        <v>0</v>
      </c>
      <c r="D6835" s="8">
        <f>'SINAPI COMPOSIÇÕES'!I6838</f>
        <v>0</v>
      </c>
      <c r="E6835" s="8">
        <f>'SINAPI COMPOSIÇÕES'!K6838</f>
        <v>0</v>
      </c>
    </row>
    <row r="6836" spans="1:5" s="8" customFormat="1" ht="33.200000000000003" hidden="1" customHeight="1" outlineLevel="1">
      <c r="A6836" s="8">
        <f>'SINAPI COMPOSIÇÕES'!G6839</f>
        <v>0</v>
      </c>
      <c r="C6836" s="8">
        <f>'SINAPI COMPOSIÇÕES'!H6839</f>
        <v>0</v>
      </c>
      <c r="D6836" s="8">
        <f>'SINAPI COMPOSIÇÕES'!I6839</f>
        <v>0</v>
      </c>
      <c r="E6836" s="8">
        <f>'SINAPI COMPOSIÇÕES'!K6839</f>
        <v>0</v>
      </c>
    </row>
    <row r="6837" spans="1:5" s="8" customFormat="1" ht="33.200000000000003" hidden="1" customHeight="1" outlineLevel="1">
      <c r="A6837" s="8">
        <f>'SINAPI COMPOSIÇÕES'!G6840</f>
        <v>0</v>
      </c>
      <c r="C6837" s="8">
        <f>'SINAPI COMPOSIÇÕES'!H6840</f>
        <v>0</v>
      </c>
      <c r="D6837" s="8">
        <f>'SINAPI COMPOSIÇÕES'!I6840</f>
        <v>0</v>
      </c>
      <c r="E6837" s="8">
        <f>'SINAPI COMPOSIÇÕES'!K6840</f>
        <v>0</v>
      </c>
    </row>
    <row r="6838" spans="1:5" s="8" customFormat="1" ht="33.200000000000003" hidden="1" customHeight="1" outlineLevel="1">
      <c r="A6838" s="8">
        <f>'SINAPI COMPOSIÇÕES'!G6841</f>
        <v>0</v>
      </c>
      <c r="C6838" s="8">
        <f>'SINAPI COMPOSIÇÕES'!H6841</f>
        <v>0</v>
      </c>
      <c r="D6838" s="8">
        <f>'SINAPI COMPOSIÇÕES'!I6841</f>
        <v>0</v>
      </c>
      <c r="E6838" s="8">
        <f>'SINAPI COMPOSIÇÕES'!K6841</f>
        <v>0</v>
      </c>
    </row>
    <row r="6839" spans="1:5" s="8" customFormat="1" ht="33.200000000000003" hidden="1" customHeight="1" outlineLevel="1">
      <c r="A6839" s="8">
        <f>'SINAPI COMPOSIÇÕES'!G6842</f>
        <v>0</v>
      </c>
      <c r="C6839" s="8">
        <f>'SINAPI COMPOSIÇÕES'!H6842</f>
        <v>0</v>
      </c>
      <c r="D6839" s="8">
        <f>'SINAPI COMPOSIÇÕES'!I6842</f>
        <v>0</v>
      </c>
      <c r="E6839" s="8">
        <f>'SINAPI COMPOSIÇÕES'!K6842</f>
        <v>0</v>
      </c>
    </row>
    <row r="6840" spans="1:5" s="8" customFormat="1" ht="33.200000000000003" hidden="1" customHeight="1" outlineLevel="1">
      <c r="A6840" s="8">
        <f>'SINAPI COMPOSIÇÕES'!G6843</f>
        <v>0</v>
      </c>
      <c r="C6840" s="8">
        <f>'SINAPI COMPOSIÇÕES'!H6843</f>
        <v>0</v>
      </c>
      <c r="D6840" s="8">
        <f>'SINAPI COMPOSIÇÕES'!I6843</f>
        <v>0</v>
      </c>
      <c r="E6840" s="8">
        <f>'SINAPI COMPOSIÇÕES'!K6843</f>
        <v>0</v>
      </c>
    </row>
    <row r="6841" spans="1:5" s="8" customFormat="1" ht="33.200000000000003" hidden="1" customHeight="1" outlineLevel="1">
      <c r="A6841" s="8">
        <f>'SINAPI COMPOSIÇÕES'!G6844</f>
        <v>0</v>
      </c>
      <c r="C6841" s="8">
        <f>'SINAPI COMPOSIÇÕES'!H6844</f>
        <v>0</v>
      </c>
      <c r="D6841" s="8">
        <f>'SINAPI COMPOSIÇÕES'!I6844</f>
        <v>0</v>
      </c>
      <c r="E6841" s="8">
        <f>'SINAPI COMPOSIÇÕES'!K6844</f>
        <v>0</v>
      </c>
    </row>
    <row r="6842" spans="1:5" s="8" customFormat="1" ht="33.200000000000003" hidden="1" customHeight="1" outlineLevel="1">
      <c r="A6842" s="8">
        <f>'SINAPI COMPOSIÇÕES'!G6845</f>
        <v>0</v>
      </c>
      <c r="C6842" s="8">
        <f>'SINAPI COMPOSIÇÕES'!H6845</f>
        <v>0</v>
      </c>
      <c r="D6842" s="8">
        <f>'SINAPI COMPOSIÇÕES'!I6845</f>
        <v>0</v>
      </c>
      <c r="E6842" s="8">
        <f>'SINAPI COMPOSIÇÕES'!K6845</f>
        <v>0</v>
      </c>
    </row>
    <row r="6843" spans="1:5" s="8" customFormat="1" ht="33.200000000000003" hidden="1" customHeight="1" outlineLevel="1">
      <c r="A6843" s="8">
        <f>'SINAPI COMPOSIÇÕES'!G6846</f>
        <v>0</v>
      </c>
      <c r="C6843" s="8">
        <f>'SINAPI COMPOSIÇÕES'!H6846</f>
        <v>0</v>
      </c>
      <c r="D6843" s="8">
        <f>'SINAPI COMPOSIÇÕES'!I6846</f>
        <v>0</v>
      </c>
      <c r="E6843" s="8">
        <f>'SINAPI COMPOSIÇÕES'!K6846</f>
        <v>0</v>
      </c>
    </row>
    <row r="6844" spans="1:5" s="8" customFormat="1" ht="33.200000000000003" hidden="1" customHeight="1" outlineLevel="1">
      <c r="A6844" s="8">
        <f>'SINAPI COMPOSIÇÕES'!G6847</f>
        <v>0</v>
      </c>
      <c r="C6844" s="8">
        <f>'SINAPI COMPOSIÇÕES'!H6847</f>
        <v>0</v>
      </c>
      <c r="D6844" s="8">
        <f>'SINAPI COMPOSIÇÕES'!I6847</f>
        <v>0</v>
      </c>
      <c r="E6844" s="8">
        <f>'SINAPI COMPOSIÇÕES'!K6847</f>
        <v>0</v>
      </c>
    </row>
    <row r="6845" spans="1:5" s="8" customFormat="1" ht="33.200000000000003" hidden="1" customHeight="1" outlineLevel="1">
      <c r="A6845" s="8">
        <f>'SINAPI COMPOSIÇÕES'!G6848</f>
        <v>0</v>
      </c>
      <c r="C6845" s="8">
        <f>'SINAPI COMPOSIÇÕES'!H6848</f>
        <v>0</v>
      </c>
      <c r="D6845" s="8">
        <f>'SINAPI COMPOSIÇÕES'!I6848</f>
        <v>0</v>
      </c>
      <c r="E6845" s="8">
        <f>'SINAPI COMPOSIÇÕES'!K6848</f>
        <v>0</v>
      </c>
    </row>
    <row r="6846" spans="1:5" s="8" customFormat="1" ht="33.200000000000003" hidden="1" customHeight="1" outlineLevel="1">
      <c r="A6846" s="8">
        <f>'SINAPI COMPOSIÇÕES'!G6849</f>
        <v>0</v>
      </c>
      <c r="C6846" s="8">
        <f>'SINAPI COMPOSIÇÕES'!H6849</f>
        <v>0</v>
      </c>
      <c r="D6846" s="8">
        <f>'SINAPI COMPOSIÇÕES'!I6849</f>
        <v>0</v>
      </c>
      <c r="E6846" s="8">
        <f>'SINAPI COMPOSIÇÕES'!K6849</f>
        <v>0</v>
      </c>
    </row>
    <row r="6847" spans="1:5" s="8" customFormat="1" ht="33.200000000000003" hidden="1" customHeight="1" outlineLevel="1">
      <c r="A6847" s="8">
        <f>'SINAPI COMPOSIÇÕES'!G6850</f>
        <v>0</v>
      </c>
      <c r="C6847" s="8">
        <f>'SINAPI COMPOSIÇÕES'!H6850</f>
        <v>0</v>
      </c>
      <c r="D6847" s="8">
        <f>'SINAPI COMPOSIÇÕES'!I6850</f>
        <v>0</v>
      </c>
      <c r="E6847" s="8">
        <f>'SINAPI COMPOSIÇÕES'!K6850</f>
        <v>0</v>
      </c>
    </row>
    <row r="6848" spans="1:5" s="8" customFormat="1" ht="33.200000000000003" hidden="1" customHeight="1" outlineLevel="1">
      <c r="A6848" s="8">
        <f>'SINAPI COMPOSIÇÕES'!G6851</f>
        <v>0</v>
      </c>
      <c r="C6848" s="8">
        <f>'SINAPI COMPOSIÇÕES'!H6851</f>
        <v>0</v>
      </c>
      <c r="D6848" s="8">
        <f>'SINAPI COMPOSIÇÕES'!I6851</f>
        <v>0</v>
      </c>
      <c r="E6848" s="8">
        <f>'SINAPI COMPOSIÇÕES'!K6851</f>
        <v>0</v>
      </c>
    </row>
    <row r="6849" spans="1:5" s="8" customFormat="1" ht="33.200000000000003" hidden="1" customHeight="1" outlineLevel="1">
      <c r="A6849" s="8">
        <f>'SINAPI COMPOSIÇÕES'!G6852</f>
        <v>0</v>
      </c>
      <c r="C6849" s="8">
        <f>'SINAPI COMPOSIÇÕES'!H6852</f>
        <v>0</v>
      </c>
      <c r="D6849" s="8">
        <f>'SINAPI COMPOSIÇÕES'!I6852</f>
        <v>0</v>
      </c>
      <c r="E6849" s="8">
        <f>'SINAPI COMPOSIÇÕES'!K6852</f>
        <v>0</v>
      </c>
    </row>
    <row r="6850" spans="1:5" s="8" customFormat="1" ht="33.200000000000003" hidden="1" customHeight="1" outlineLevel="1">
      <c r="A6850" s="8">
        <f>'SINAPI COMPOSIÇÕES'!G6853</f>
        <v>0</v>
      </c>
      <c r="C6850" s="8">
        <f>'SINAPI COMPOSIÇÕES'!H6853</f>
        <v>0</v>
      </c>
      <c r="D6850" s="8">
        <f>'SINAPI COMPOSIÇÕES'!I6853</f>
        <v>0</v>
      </c>
      <c r="E6850" s="8">
        <f>'SINAPI COMPOSIÇÕES'!K6853</f>
        <v>0</v>
      </c>
    </row>
    <row r="6851" spans="1:5" s="8" customFormat="1" ht="33.200000000000003" hidden="1" customHeight="1" outlineLevel="1">
      <c r="A6851" s="8">
        <f>'SINAPI COMPOSIÇÕES'!G6854</f>
        <v>0</v>
      </c>
      <c r="C6851" s="8">
        <f>'SINAPI COMPOSIÇÕES'!H6854</f>
        <v>0</v>
      </c>
      <c r="D6851" s="8">
        <f>'SINAPI COMPOSIÇÕES'!I6854</f>
        <v>0</v>
      </c>
      <c r="E6851" s="8">
        <f>'SINAPI COMPOSIÇÕES'!K6854</f>
        <v>0</v>
      </c>
    </row>
    <row r="6852" spans="1:5" s="8" customFormat="1" ht="33.200000000000003" hidden="1" customHeight="1" outlineLevel="1">
      <c r="A6852" s="8">
        <f>'SINAPI COMPOSIÇÕES'!G6855</f>
        <v>0</v>
      </c>
      <c r="C6852" s="8">
        <f>'SINAPI COMPOSIÇÕES'!H6855</f>
        <v>0</v>
      </c>
      <c r="D6852" s="8">
        <f>'SINAPI COMPOSIÇÕES'!I6855</f>
        <v>0</v>
      </c>
      <c r="E6852" s="8">
        <f>'SINAPI COMPOSIÇÕES'!K6855</f>
        <v>0</v>
      </c>
    </row>
    <row r="6853" spans="1:5" s="8" customFormat="1" ht="33.200000000000003" hidden="1" customHeight="1" outlineLevel="1">
      <c r="A6853" s="8">
        <f>'SINAPI COMPOSIÇÕES'!G6856</f>
        <v>0</v>
      </c>
      <c r="C6853" s="8">
        <f>'SINAPI COMPOSIÇÕES'!H6856</f>
        <v>0</v>
      </c>
      <c r="D6853" s="8">
        <f>'SINAPI COMPOSIÇÕES'!I6856</f>
        <v>0</v>
      </c>
      <c r="E6853" s="8">
        <f>'SINAPI COMPOSIÇÕES'!K6856</f>
        <v>0</v>
      </c>
    </row>
    <row r="6854" spans="1:5" s="8" customFormat="1" ht="33.200000000000003" hidden="1" customHeight="1" outlineLevel="1">
      <c r="A6854" s="8">
        <f>'SINAPI COMPOSIÇÕES'!G6857</f>
        <v>0</v>
      </c>
      <c r="C6854" s="8">
        <f>'SINAPI COMPOSIÇÕES'!H6857</f>
        <v>0</v>
      </c>
      <c r="D6854" s="8">
        <f>'SINAPI COMPOSIÇÕES'!I6857</f>
        <v>0</v>
      </c>
      <c r="E6854" s="8">
        <f>'SINAPI COMPOSIÇÕES'!K6857</f>
        <v>0</v>
      </c>
    </row>
    <row r="6855" spans="1:5" s="8" customFormat="1" ht="33.200000000000003" hidden="1" customHeight="1" outlineLevel="1">
      <c r="A6855" s="8">
        <f>'SINAPI COMPOSIÇÕES'!G6858</f>
        <v>0</v>
      </c>
      <c r="C6855" s="8">
        <f>'SINAPI COMPOSIÇÕES'!H6858</f>
        <v>0</v>
      </c>
      <c r="D6855" s="8">
        <f>'SINAPI COMPOSIÇÕES'!I6858</f>
        <v>0</v>
      </c>
      <c r="E6855" s="8">
        <f>'SINAPI COMPOSIÇÕES'!K6858</f>
        <v>0</v>
      </c>
    </row>
    <row r="6856" spans="1:5" s="8" customFormat="1" ht="33.200000000000003" hidden="1" customHeight="1" outlineLevel="1">
      <c r="A6856" s="8">
        <f>'SINAPI COMPOSIÇÕES'!G6859</f>
        <v>0</v>
      </c>
      <c r="C6856" s="8">
        <f>'SINAPI COMPOSIÇÕES'!H6859</f>
        <v>0</v>
      </c>
      <c r="D6856" s="8">
        <f>'SINAPI COMPOSIÇÕES'!I6859</f>
        <v>0</v>
      </c>
      <c r="E6856" s="8">
        <f>'SINAPI COMPOSIÇÕES'!K6859</f>
        <v>0</v>
      </c>
    </row>
    <row r="6857" spans="1:5" s="8" customFormat="1" ht="33.200000000000003" hidden="1" customHeight="1" outlineLevel="1">
      <c r="A6857" s="8">
        <f>'SINAPI COMPOSIÇÕES'!G6860</f>
        <v>0</v>
      </c>
      <c r="C6857" s="8">
        <f>'SINAPI COMPOSIÇÕES'!H6860</f>
        <v>0</v>
      </c>
      <c r="D6857" s="8">
        <f>'SINAPI COMPOSIÇÕES'!I6860</f>
        <v>0</v>
      </c>
      <c r="E6857" s="8">
        <f>'SINAPI COMPOSIÇÕES'!K6860</f>
        <v>0</v>
      </c>
    </row>
    <row r="6858" spans="1:5" s="8" customFormat="1" ht="33.200000000000003" hidden="1" customHeight="1" outlineLevel="1">
      <c r="A6858" s="8">
        <f>'SINAPI COMPOSIÇÕES'!G6861</f>
        <v>0</v>
      </c>
      <c r="C6858" s="8">
        <f>'SINAPI COMPOSIÇÕES'!H6861</f>
        <v>0</v>
      </c>
      <c r="D6858" s="8">
        <f>'SINAPI COMPOSIÇÕES'!I6861</f>
        <v>0</v>
      </c>
      <c r="E6858" s="8">
        <f>'SINAPI COMPOSIÇÕES'!K6861</f>
        <v>0</v>
      </c>
    </row>
    <row r="6859" spans="1:5" s="8" customFormat="1" ht="33.200000000000003" hidden="1" customHeight="1" outlineLevel="1">
      <c r="A6859" s="8">
        <f>'SINAPI COMPOSIÇÕES'!G6862</f>
        <v>0</v>
      </c>
      <c r="C6859" s="8">
        <f>'SINAPI COMPOSIÇÕES'!H6862</f>
        <v>0</v>
      </c>
      <c r="D6859" s="8">
        <f>'SINAPI COMPOSIÇÕES'!I6862</f>
        <v>0</v>
      </c>
      <c r="E6859" s="8">
        <f>'SINAPI COMPOSIÇÕES'!K6862</f>
        <v>0</v>
      </c>
    </row>
    <row r="6860" spans="1:5" s="8" customFormat="1" ht="33.200000000000003" hidden="1" customHeight="1" outlineLevel="1">
      <c r="A6860" s="8">
        <f>'SINAPI COMPOSIÇÕES'!G6863</f>
        <v>0</v>
      </c>
      <c r="C6860" s="8">
        <f>'SINAPI COMPOSIÇÕES'!H6863</f>
        <v>0</v>
      </c>
      <c r="D6860" s="8">
        <f>'SINAPI COMPOSIÇÕES'!I6863</f>
        <v>0</v>
      </c>
      <c r="E6860" s="8">
        <f>'SINAPI COMPOSIÇÕES'!K6863</f>
        <v>0</v>
      </c>
    </row>
    <row r="6861" spans="1:5" s="8" customFormat="1" ht="33.200000000000003" hidden="1" customHeight="1" outlineLevel="1">
      <c r="A6861" s="8">
        <f>'SINAPI COMPOSIÇÕES'!G6864</f>
        <v>0</v>
      </c>
      <c r="C6861" s="8">
        <f>'SINAPI COMPOSIÇÕES'!H6864</f>
        <v>0</v>
      </c>
      <c r="D6861" s="8">
        <f>'SINAPI COMPOSIÇÕES'!I6864</f>
        <v>0</v>
      </c>
      <c r="E6861" s="8">
        <f>'SINAPI COMPOSIÇÕES'!K6864</f>
        <v>0</v>
      </c>
    </row>
    <row r="6862" spans="1:5" s="8" customFormat="1" ht="33.200000000000003" hidden="1" customHeight="1" outlineLevel="1">
      <c r="A6862" s="8">
        <f>'SINAPI COMPOSIÇÕES'!G6865</f>
        <v>0</v>
      </c>
      <c r="C6862" s="8">
        <f>'SINAPI COMPOSIÇÕES'!H6865</f>
        <v>0</v>
      </c>
      <c r="D6862" s="8">
        <f>'SINAPI COMPOSIÇÕES'!I6865</f>
        <v>0</v>
      </c>
      <c r="E6862" s="8">
        <f>'SINAPI COMPOSIÇÕES'!K6865</f>
        <v>0</v>
      </c>
    </row>
    <row r="6863" spans="1:5" s="8" customFormat="1" ht="33.200000000000003" hidden="1" customHeight="1" outlineLevel="1">
      <c r="A6863" s="8">
        <f>'SINAPI COMPOSIÇÕES'!G6866</f>
        <v>0</v>
      </c>
      <c r="C6863" s="8">
        <f>'SINAPI COMPOSIÇÕES'!H6866</f>
        <v>0</v>
      </c>
      <c r="D6863" s="8">
        <f>'SINAPI COMPOSIÇÕES'!I6866</f>
        <v>0</v>
      </c>
      <c r="E6863" s="8">
        <f>'SINAPI COMPOSIÇÕES'!K6866</f>
        <v>0</v>
      </c>
    </row>
    <row r="6864" spans="1:5" s="8" customFormat="1" ht="33.200000000000003" hidden="1" customHeight="1" outlineLevel="1">
      <c r="A6864" s="8">
        <f>'SINAPI COMPOSIÇÕES'!G6867</f>
        <v>0</v>
      </c>
      <c r="C6864" s="8">
        <f>'SINAPI COMPOSIÇÕES'!H6867</f>
        <v>0</v>
      </c>
      <c r="D6864" s="8">
        <f>'SINAPI COMPOSIÇÕES'!I6867</f>
        <v>0</v>
      </c>
      <c r="E6864" s="8">
        <f>'SINAPI COMPOSIÇÕES'!K6867</f>
        <v>0</v>
      </c>
    </row>
    <row r="6865" spans="1:5" s="8" customFormat="1" ht="33.200000000000003" hidden="1" customHeight="1" outlineLevel="1">
      <c r="A6865" s="8">
        <f>'SINAPI COMPOSIÇÕES'!G6868</f>
        <v>0</v>
      </c>
      <c r="C6865" s="8">
        <f>'SINAPI COMPOSIÇÕES'!H6868</f>
        <v>0</v>
      </c>
      <c r="D6865" s="8">
        <f>'SINAPI COMPOSIÇÕES'!I6868</f>
        <v>0</v>
      </c>
      <c r="E6865" s="8">
        <f>'SINAPI COMPOSIÇÕES'!K6868</f>
        <v>0</v>
      </c>
    </row>
    <row r="6866" spans="1:5" s="8" customFormat="1" ht="33.200000000000003" hidden="1" customHeight="1" outlineLevel="1">
      <c r="A6866" s="8">
        <f>'SINAPI COMPOSIÇÕES'!G6869</f>
        <v>0</v>
      </c>
      <c r="C6866" s="8">
        <f>'SINAPI COMPOSIÇÕES'!H6869</f>
        <v>0</v>
      </c>
      <c r="D6866" s="8">
        <f>'SINAPI COMPOSIÇÕES'!I6869</f>
        <v>0</v>
      </c>
      <c r="E6866" s="8">
        <f>'SINAPI COMPOSIÇÕES'!K6869</f>
        <v>0</v>
      </c>
    </row>
    <row r="6867" spans="1:5" s="8" customFormat="1" ht="33.200000000000003" hidden="1" customHeight="1" outlineLevel="1">
      <c r="A6867" s="8">
        <f>'SINAPI COMPOSIÇÕES'!G6870</f>
        <v>0</v>
      </c>
      <c r="C6867" s="8">
        <f>'SINAPI COMPOSIÇÕES'!H6870</f>
        <v>0</v>
      </c>
      <c r="D6867" s="8">
        <f>'SINAPI COMPOSIÇÕES'!I6870</f>
        <v>0</v>
      </c>
      <c r="E6867" s="8">
        <f>'SINAPI COMPOSIÇÕES'!K6870</f>
        <v>0</v>
      </c>
    </row>
    <row r="6868" spans="1:5" s="8" customFormat="1" ht="33.200000000000003" hidden="1" customHeight="1" outlineLevel="1">
      <c r="A6868" s="8">
        <f>'SINAPI COMPOSIÇÕES'!G6871</f>
        <v>0</v>
      </c>
      <c r="C6868" s="8">
        <f>'SINAPI COMPOSIÇÕES'!H6871</f>
        <v>0</v>
      </c>
      <c r="D6868" s="8">
        <f>'SINAPI COMPOSIÇÕES'!I6871</f>
        <v>0</v>
      </c>
      <c r="E6868" s="8">
        <f>'SINAPI COMPOSIÇÕES'!K6871</f>
        <v>0</v>
      </c>
    </row>
    <row r="6869" spans="1:5" s="8" customFormat="1" ht="33.200000000000003" hidden="1" customHeight="1" outlineLevel="1">
      <c r="A6869" s="8">
        <f>'SINAPI COMPOSIÇÕES'!G6872</f>
        <v>0</v>
      </c>
      <c r="C6869" s="8">
        <f>'SINAPI COMPOSIÇÕES'!H6872</f>
        <v>0</v>
      </c>
      <c r="D6869" s="8">
        <f>'SINAPI COMPOSIÇÕES'!I6872</f>
        <v>0</v>
      </c>
      <c r="E6869" s="8">
        <f>'SINAPI COMPOSIÇÕES'!K6872</f>
        <v>0</v>
      </c>
    </row>
    <row r="6870" spans="1:5" s="8" customFormat="1" ht="33.200000000000003" hidden="1" customHeight="1" outlineLevel="1">
      <c r="A6870" s="8">
        <f>'SINAPI COMPOSIÇÕES'!G6873</f>
        <v>0</v>
      </c>
      <c r="C6870" s="8">
        <f>'SINAPI COMPOSIÇÕES'!H6873</f>
        <v>0</v>
      </c>
      <c r="D6870" s="8">
        <f>'SINAPI COMPOSIÇÕES'!I6873</f>
        <v>0</v>
      </c>
      <c r="E6870" s="8">
        <f>'SINAPI COMPOSIÇÕES'!K6873</f>
        <v>0</v>
      </c>
    </row>
    <row r="6871" spans="1:5" s="8" customFormat="1" ht="33.200000000000003" hidden="1" customHeight="1" outlineLevel="1">
      <c r="A6871" s="8">
        <f>'SINAPI COMPOSIÇÕES'!G6874</f>
        <v>0</v>
      </c>
      <c r="C6871" s="8">
        <f>'SINAPI COMPOSIÇÕES'!H6874</f>
        <v>0</v>
      </c>
      <c r="D6871" s="8">
        <f>'SINAPI COMPOSIÇÕES'!I6874</f>
        <v>0</v>
      </c>
      <c r="E6871" s="8">
        <f>'SINAPI COMPOSIÇÕES'!K6874</f>
        <v>0</v>
      </c>
    </row>
    <row r="6872" spans="1:5" s="8" customFormat="1" ht="33.200000000000003" hidden="1" customHeight="1" outlineLevel="1">
      <c r="A6872" s="8">
        <f>'SINAPI COMPOSIÇÕES'!G6875</f>
        <v>0</v>
      </c>
      <c r="C6872" s="8">
        <f>'SINAPI COMPOSIÇÕES'!H6875</f>
        <v>0</v>
      </c>
      <c r="D6872" s="8">
        <f>'SINAPI COMPOSIÇÕES'!I6875</f>
        <v>0</v>
      </c>
      <c r="E6872" s="8">
        <f>'SINAPI COMPOSIÇÕES'!K6875</f>
        <v>0</v>
      </c>
    </row>
    <row r="6873" spans="1:5" s="8" customFormat="1" ht="33.200000000000003" hidden="1" customHeight="1" outlineLevel="1">
      <c r="A6873" s="8">
        <f>'SINAPI COMPOSIÇÕES'!G6876</f>
        <v>0</v>
      </c>
      <c r="C6873" s="8">
        <f>'SINAPI COMPOSIÇÕES'!H6876</f>
        <v>0</v>
      </c>
      <c r="D6873" s="8">
        <f>'SINAPI COMPOSIÇÕES'!I6876</f>
        <v>0</v>
      </c>
      <c r="E6873" s="8">
        <f>'SINAPI COMPOSIÇÕES'!K6876</f>
        <v>0</v>
      </c>
    </row>
    <row r="6874" spans="1:5" s="8" customFormat="1" ht="33.200000000000003" hidden="1" customHeight="1" outlineLevel="1">
      <c r="A6874" s="8">
        <f>'SINAPI COMPOSIÇÕES'!G6877</f>
        <v>0</v>
      </c>
      <c r="C6874" s="8">
        <f>'SINAPI COMPOSIÇÕES'!H6877</f>
        <v>0</v>
      </c>
      <c r="D6874" s="8">
        <f>'SINAPI COMPOSIÇÕES'!I6877</f>
        <v>0</v>
      </c>
      <c r="E6874" s="8">
        <f>'SINAPI COMPOSIÇÕES'!K6877</f>
        <v>0</v>
      </c>
    </row>
    <row r="6875" spans="1:5" s="8" customFormat="1" ht="33.200000000000003" hidden="1" customHeight="1" outlineLevel="1">
      <c r="A6875" s="8">
        <f>'SINAPI COMPOSIÇÕES'!G6878</f>
        <v>0</v>
      </c>
      <c r="C6875" s="8">
        <f>'SINAPI COMPOSIÇÕES'!H6878</f>
        <v>0</v>
      </c>
      <c r="D6875" s="8">
        <f>'SINAPI COMPOSIÇÕES'!I6878</f>
        <v>0</v>
      </c>
      <c r="E6875" s="8">
        <f>'SINAPI COMPOSIÇÕES'!K6878</f>
        <v>0</v>
      </c>
    </row>
    <row r="6876" spans="1:5" s="8" customFormat="1" ht="33.200000000000003" hidden="1" customHeight="1" outlineLevel="1">
      <c r="A6876" s="8">
        <f>'SINAPI COMPOSIÇÕES'!G6879</f>
        <v>0</v>
      </c>
      <c r="C6876" s="8">
        <f>'SINAPI COMPOSIÇÕES'!H6879</f>
        <v>0</v>
      </c>
      <c r="D6876" s="8">
        <f>'SINAPI COMPOSIÇÕES'!I6879</f>
        <v>0</v>
      </c>
      <c r="E6876" s="8">
        <f>'SINAPI COMPOSIÇÕES'!K6879</f>
        <v>0</v>
      </c>
    </row>
    <row r="6877" spans="1:5" s="8" customFormat="1" ht="33.200000000000003" hidden="1" customHeight="1" outlineLevel="1">
      <c r="A6877" s="8">
        <f>'SINAPI COMPOSIÇÕES'!G6880</f>
        <v>0</v>
      </c>
      <c r="C6877" s="8">
        <f>'SINAPI COMPOSIÇÕES'!H6880</f>
        <v>0</v>
      </c>
      <c r="D6877" s="8">
        <f>'SINAPI COMPOSIÇÕES'!I6880</f>
        <v>0</v>
      </c>
      <c r="E6877" s="8">
        <f>'SINAPI COMPOSIÇÕES'!K6880</f>
        <v>0</v>
      </c>
    </row>
    <row r="6878" spans="1:5" s="8" customFormat="1" ht="33.200000000000003" hidden="1" customHeight="1" outlineLevel="1">
      <c r="A6878" s="8">
        <f>'SINAPI COMPOSIÇÕES'!G6881</f>
        <v>0</v>
      </c>
      <c r="C6878" s="8">
        <f>'SINAPI COMPOSIÇÕES'!H6881</f>
        <v>0</v>
      </c>
      <c r="D6878" s="8">
        <f>'SINAPI COMPOSIÇÕES'!I6881</f>
        <v>0</v>
      </c>
      <c r="E6878" s="8">
        <f>'SINAPI COMPOSIÇÕES'!K6881</f>
        <v>0</v>
      </c>
    </row>
    <row r="6879" spans="1:5" s="8" customFormat="1" ht="33.200000000000003" hidden="1" customHeight="1" outlineLevel="1">
      <c r="A6879" s="8">
        <f>'SINAPI COMPOSIÇÕES'!G6882</f>
        <v>0</v>
      </c>
      <c r="C6879" s="8">
        <f>'SINAPI COMPOSIÇÕES'!H6882</f>
        <v>0</v>
      </c>
      <c r="D6879" s="8">
        <f>'SINAPI COMPOSIÇÕES'!I6882</f>
        <v>0</v>
      </c>
      <c r="E6879" s="8">
        <f>'SINAPI COMPOSIÇÕES'!K6882</f>
        <v>0</v>
      </c>
    </row>
    <row r="6880" spans="1:5" s="8" customFormat="1" ht="33.200000000000003" hidden="1" customHeight="1" outlineLevel="1">
      <c r="A6880" s="8">
        <f>'SINAPI COMPOSIÇÕES'!G6883</f>
        <v>0</v>
      </c>
      <c r="C6880" s="8">
        <f>'SINAPI COMPOSIÇÕES'!H6883</f>
        <v>0</v>
      </c>
      <c r="D6880" s="8">
        <f>'SINAPI COMPOSIÇÕES'!I6883</f>
        <v>0</v>
      </c>
      <c r="E6880" s="8">
        <f>'SINAPI COMPOSIÇÕES'!K6883</f>
        <v>0</v>
      </c>
    </row>
    <row r="6881" spans="1:5" s="8" customFormat="1" ht="33.200000000000003" hidden="1" customHeight="1" outlineLevel="1">
      <c r="A6881" s="8">
        <f>'SINAPI COMPOSIÇÕES'!G6884</f>
        <v>0</v>
      </c>
      <c r="C6881" s="8">
        <f>'SINAPI COMPOSIÇÕES'!H6884</f>
        <v>0</v>
      </c>
      <c r="D6881" s="8">
        <f>'SINAPI COMPOSIÇÕES'!I6884</f>
        <v>0</v>
      </c>
      <c r="E6881" s="8">
        <f>'SINAPI COMPOSIÇÕES'!K6884</f>
        <v>0</v>
      </c>
    </row>
    <row r="6882" spans="1:5" s="8" customFormat="1" ht="33.200000000000003" hidden="1" customHeight="1" outlineLevel="1">
      <c r="A6882" s="8">
        <f>'SINAPI COMPOSIÇÕES'!G6885</f>
        <v>0</v>
      </c>
      <c r="C6882" s="8">
        <f>'SINAPI COMPOSIÇÕES'!H6885</f>
        <v>0</v>
      </c>
      <c r="D6882" s="8">
        <f>'SINAPI COMPOSIÇÕES'!I6885</f>
        <v>0</v>
      </c>
      <c r="E6882" s="8">
        <f>'SINAPI COMPOSIÇÕES'!K6885</f>
        <v>0</v>
      </c>
    </row>
    <row r="6883" spans="1:5" s="8" customFormat="1" ht="33.200000000000003" hidden="1" customHeight="1" outlineLevel="1">
      <c r="A6883" s="8">
        <f>'SINAPI COMPOSIÇÕES'!G6886</f>
        <v>0</v>
      </c>
      <c r="C6883" s="8">
        <f>'SINAPI COMPOSIÇÕES'!H6886</f>
        <v>0</v>
      </c>
      <c r="D6883" s="8">
        <f>'SINAPI COMPOSIÇÕES'!I6886</f>
        <v>0</v>
      </c>
      <c r="E6883" s="8">
        <f>'SINAPI COMPOSIÇÕES'!K6886</f>
        <v>0</v>
      </c>
    </row>
    <row r="6884" spans="1:5" s="8" customFormat="1" ht="33.200000000000003" hidden="1" customHeight="1" outlineLevel="1">
      <c r="A6884" s="8">
        <f>'SINAPI COMPOSIÇÕES'!G6887</f>
        <v>0</v>
      </c>
      <c r="C6884" s="8">
        <f>'SINAPI COMPOSIÇÕES'!H6887</f>
        <v>0</v>
      </c>
      <c r="D6884" s="8">
        <f>'SINAPI COMPOSIÇÕES'!I6887</f>
        <v>0</v>
      </c>
      <c r="E6884" s="8">
        <f>'SINAPI COMPOSIÇÕES'!K6887</f>
        <v>0</v>
      </c>
    </row>
    <row r="6885" spans="1:5" s="8" customFormat="1" ht="33.200000000000003" hidden="1" customHeight="1" outlineLevel="1">
      <c r="A6885" s="8">
        <f>'SINAPI COMPOSIÇÕES'!G6888</f>
        <v>0</v>
      </c>
      <c r="C6885" s="8">
        <f>'SINAPI COMPOSIÇÕES'!H6888</f>
        <v>0</v>
      </c>
      <c r="D6885" s="8">
        <f>'SINAPI COMPOSIÇÕES'!I6888</f>
        <v>0</v>
      </c>
      <c r="E6885" s="8">
        <f>'SINAPI COMPOSIÇÕES'!K6888</f>
        <v>0</v>
      </c>
    </row>
    <row r="6886" spans="1:5" s="8" customFormat="1" ht="33.200000000000003" hidden="1" customHeight="1" outlineLevel="1">
      <c r="A6886" s="8">
        <f>'SINAPI COMPOSIÇÕES'!G6889</f>
        <v>0</v>
      </c>
      <c r="C6886" s="8">
        <f>'SINAPI COMPOSIÇÕES'!H6889</f>
        <v>0</v>
      </c>
      <c r="D6886" s="8">
        <f>'SINAPI COMPOSIÇÕES'!I6889</f>
        <v>0</v>
      </c>
      <c r="E6886" s="8">
        <f>'SINAPI COMPOSIÇÕES'!K6889</f>
        <v>0</v>
      </c>
    </row>
    <row r="6887" spans="1:5" s="8" customFormat="1" ht="33.200000000000003" hidden="1" customHeight="1" outlineLevel="1">
      <c r="A6887" s="8">
        <f>'SINAPI COMPOSIÇÕES'!G6890</f>
        <v>0</v>
      </c>
      <c r="C6887" s="8">
        <f>'SINAPI COMPOSIÇÕES'!H6890</f>
        <v>0</v>
      </c>
      <c r="D6887" s="8">
        <f>'SINAPI COMPOSIÇÕES'!I6890</f>
        <v>0</v>
      </c>
      <c r="E6887" s="8">
        <f>'SINAPI COMPOSIÇÕES'!K6890</f>
        <v>0</v>
      </c>
    </row>
    <row r="6888" spans="1:5" s="8" customFormat="1" ht="33.200000000000003" hidden="1" customHeight="1" outlineLevel="1">
      <c r="A6888" s="8">
        <f>'SINAPI COMPOSIÇÕES'!G6891</f>
        <v>0</v>
      </c>
      <c r="C6888" s="8">
        <f>'SINAPI COMPOSIÇÕES'!H6891</f>
        <v>0</v>
      </c>
      <c r="D6888" s="8">
        <f>'SINAPI COMPOSIÇÕES'!I6891</f>
        <v>0</v>
      </c>
      <c r="E6888" s="8">
        <f>'SINAPI COMPOSIÇÕES'!K6891</f>
        <v>0</v>
      </c>
    </row>
    <row r="6889" spans="1:5" s="8" customFormat="1" ht="33.200000000000003" hidden="1" customHeight="1" outlineLevel="1">
      <c r="A6889" s="8">
        <f>'SINAPI COMPOSIÇÕES'!G6892</f>
        <v>0</v>
      </c>
      <c r="C6889" s="8">
        <f>'SINAPI COMPOSIÇÕES'!H6892</f>
        <v>0</v>
      </c>
      <c r="D6889" s="8">
        <f>'SINAPI COMPOSIÇÕES'!I6892</f>
        <v>0</v>
      </c>
      <c r="E6889" s="8">
        <f>'SINAPI COMPOSIÇÕES'!K6892</f>
        <v>0</v>
      </c>
    </row>
    <row r="6890" spans="1:5" s="8" customFormat="1" ht="33.200000000000003" hidden="1" customHeight="1" outlineLevel="1">
      <c r="A6890" s="8">
        <f>'SINAPI COMPOSIÇÕES'!G6893</f>
        <v>0</v>
      </c>
      <c r="C6890" s="8">
        <f>'SINAPI COMPOSIÇÕES'!H6893</f>
        <v>0</v>
      </c>
      <c r="D6890" s="8">
        <f>'SINAPI COMPOSIÇÕES'!I6893</f>
        <v>0</v>
      </c>
      <c r="E6890" s="8">
        <f>'SINAPI COMPOSIÇÕES'!K6893</f>
        <v>0</v>
      </c>
    </row>
    <row r="6891" spans="1:5" s="8" customFormat="1" ht="33.200000000000003" hidden="1" customHeight="1" outlineLevel="1">
      <c r="A6891" s="8">
        <f>'SINAPI COMPOSIÇÕES'!G6894</f>
        <v>0</v>
      </c>
      <c r="C6891" s="8">
        <f>'SINAPI COMPOSIÇÕES'!H6894</f>
        <v>0</v>
      </c>
      <c r="D6891" s="8">
        <f>'SINAPI COMPOSIÇÕES'!I6894</f>
        <v>0</v>
      </c>
      <c r="E6891" s="8">
        <f>'SINAPI COMPOSIÇÕES'!K6894</f>
        <v>0</v>
      </c>
    </row>
    <row r="6892" spans="1:5" s="8" customFormat="1" ht="33.200000000000003" hidden="1" customHeight="1" outlineLevel="1">
      <c r="A6892" s="8">
        <f>'SINAPI COMPOSIÇÕES'!G6895</f>
        <v>0</v>
      </c>
      <c r="C6892" s="8">
        <f>'SINAPI COMPOSIÇÕES'!H6895</f>
        <v>0</v>
      </c>
      <c r="D6892" s="8">
        <f>'SINAPI COMPOSIÇÕES'!I6895</f>
        <v>0</v>
      </c>
      <c r="E6892" s="8">
        <f>'SINAPI COMPOSIÇÕES'!K6895</f>
        <v>0</v>
      </c>
    </row>
    <row r="6893" spans="1:5" s="8" customFormat="1" ht="33.200000000000003" hidden="1" customHeight="1" outlineLevel="1">
      <c r="A6893" s="8">
        <f>'SINAPI COMPOSIÇÕES'!G6896</f>
        <v>0</v>
      </c>
      <c r="C6893" s="8">
        <f>'SINAPI COMPOSIÇÕES'!H6896</f>
        <v>0</v>
      </c>
      <c r="D6893" s="8">
        <f>'SINAPI COMPOSIÇÕES'!I6896</f>
        <v>0</v>
      </c>
      <c r="E6893" s="8">
        <f>'SINAPI COMPOSIÇÕES'!K6896</f>
        <v>0</v>
      </c>
    </row>
    <row r="6894" spans="1:5" s="8" customFormat="1" ht="33.200000000000003" hidden="1" customHeight="1" outlineLevel="1">
      <c r="A6894" s="8">
        <f>'SINAPI COMPOSIÇÕES'!G6897</f>
        <v>0</v>
      </c>
      <c r="C6894" s="8">
        <f>'SINAPI COMPOSIÇÕES'!H6897</f>
        <v>0</v>
      </c>
      <c r="D6894" s="8">
        <f>'SINAPI COMPOSIÇÕES'!I6897</f>
        <v>0</v>
      </c>
      <c r="E6894" s="8">
        <f>'SINAPI COMPOSIÇÕES'!K6897</f>
        <v>0</v>
      </c>
    </row>
    <row r="6895" spans="1:5" s="8" customFormat="1" ht="33.200000000000003" hidden="1" customHeight="1" outlineLevel="1">
      <c r="A6895" s="8">
        <f>'SINAPI COMPOSIÇÕES'!G6898</f>
        <v>0</v>
      </c>
      <c r="C6895" s="8">
        <f>'SINAPI COMPOSIÇÕES'!H6898</f>
        <v>0</v>
      </c>
      <c r="D6895" s="8">
        <f>'SINAPI COMPOSIÇÕES'!I6898</f>
        <v>0</v>
      </c>
      <c r="E6895" s="8">
        <f>'SINAPI COMPOSIÇÕES'!K6898</f>
        <v>0</v>
      </c>
    </row>
    <row r="6896" spans="1:5" s="8" customFormat="1" ht="33.200000000000003" hidden="1" customHeight="1" outlineLevel="1">
      <c r="A6896" s="8">
        <f>'SINAPI COMPOSIÇÕES'!G6899</f>
        <v>0</v>
      </c>
      <c r="C6896" s="8">
        <f>'SINAPI COMPOSIÇÕES'!H6899</f>
        <v>0</v>
      </c>
      <c r="D6896" s="8">
        <f>'SINAPI COMPOSIÇÕES'!I6899</f>
        <v>0</v>
      </c>
      <c r="E6896" s="8">
        <f>'SINAPI COMPOSIÇÕES'!K6899</f>
        <v>0</v>
      </c>
    </row>
    <row r="6897" spans="1:5" s="8" customFormat="1" ht="33.200000000000003" hidden="1" customHeight="1" outlineLevel="1">
      <c r="A6897" s="8">
        <f>'SINAPI COMPOSIÇÕES'!G6900</f>
        <v>0</v>
      </c>
      <c r="C6897" s="8">
        <f>'SINAPI COMPOSIÇÕES'!H6900</f>
        <v>0</v>
      </c>
      <c r="D6897" s="8">
        <f>'SINAPI COMPOSIÇÕES'!I6900</f>
        <v>0</v>
      </c>
      <c r="E6897" s="8">
        <f>'SINAPI COMPOSIÇÕES'!K6900</f>
        <v>0</v>
      </c>
    </row>
    <row r="6898" spans="1:5" s="8" customFormat="1" ht="33.200000000000003" hidden="1" customHeight="1" outlineLevel="1">
      <c r="A6898" s="8">
        <f>'SINAPI COMPOSIÇÕES'!G6901</f>
        <v>0</v>
      </c>
      <c r="C6898" s="8">
        <f>'SINAPI COMPOSIÇÕES'!H6901</f>
        <v>0</v>
      </c>
      <c r="D6898" s="8">
        <f>'SINAPI COMPOSIÇÕES'!I6901</f>
        <v>0</v>
      </c>
      <c r="E6898" s="8">
        <f>'SINAPI COMPOSIÇÕES'!K6901</f>
        <v>0</v>
      </c>
    </row>
    <row r="6899" spans="1:5" s="8" customFormat="1" ht="33.200000000000003" hidden="1" customHeight="1" outlineLevel="1">
      <c r="A6899" s="8">
        <f>'SINAPI COMPOSIÇÕES'!G6902</f>
        <v>0</v>
      </c>
      <c r="C6899" s="8">
        <f>'SINAPI COMPOSIÇÕES'!H6902</f>
        <v>0</v>
      </c>
      <c r="D6899" s="8">
        <f>'SINAPI COMPOSIÇÕES'!I6902</f>
        <v>0</v>
      </c>
      <c r="E6899" s="8">
        <f>'SINAPI COMPOSIÇÕES'!K6902</f>
        <v>0</v>
      </c>
    </row>
    <row r="6900" spans="1:5" s="8" customFormat="1" ht="33.200000000000003" hidden="1" customHeight="1" outlineLevel="1">
      <c r="A6900" s="8">
        <f>'SINAPI COMPOSIÇÕES'!G6903</f>
        <v>0</v>
      </c>
      <c r="C6900" s="8">
        <f>'SINAPI COMPOSIÇÕES'!H6903</f>
        <v>0</v>
      </c>
      <c r="D6900" s="8">
        <f>'SINAPI COMPOSIÇÕES'!I6903</f>
        <v>0</v>
      </c>
      <c r="E6900" s="8">
        <f>'SINAPI COMPOSIÇÕES'!K6903</f>
        <v>0</v>
      </c>
    </row>
    <row r="6901" spans="1:5" s="8" customFormat="1" ht="33.200000000000003" hidden="1" customHeight="1" outlineLevel="1">
      <c r="A6901" s="8">
        <f>'SINAPI COMPOSIÇÕES'!G6904</f>
        <v>0</v>
      </c>
      <c r="C6901" s="8">
        <f>'SINAPI COMPOSIÇÕES'!H6904</f>
        <v>0</v>
      </c>
      <c r="D6901" s="8">
        <f>'SINAPI COMPOSIÇÕES'!I6904</f>
        <v>0</v>
      </c>
      <c r="E6901" s="8">
        <f>'SINAPI COMPOSIÇÕES'!K6904</f>
        <v>0</v>
      </c>
    </row>
    <row r="6902" spans="1:5" s="8" customFormat="1" ht="33.200000000000003" hidden="1" customHeight="1" outlineLevel="1">
      <c r="A6902" s="8">
        <f>'SINAPI COMPOSIÇÕES'!G6905</f>
        <v>0</v>
      </c>
      <c r="C6902" s="8">
        <f>'SINAPI COMPOSIÇÕES'!H6905</f>
        <v>0</v>
      </c>
      <c r="D6902" s="8">
        <f>'SINAPI COMPOSIÇÕES'!I6905</f>
        <v>0</v>
      </c>
      <c r="E6902" s="8">
        <f>'SINAPI COMPOSIÇÕES'!K6905</f>
        <v>0</v>
      </c>
    </row>
    <row r="6903" spans="1:5" s="8" customFormat="1" ht="33.200000000000003" hidden="1" customHeight="1" outlineLevel="1">
      <c r="A6903" s="8">
        <f>'SINAPI COMPOSIÇÕES'!G6906</f>
        <v>0</v>
      </c>
      <c r="C6903" s="8">
        <f>'SINAPI COMPOSIÇÕES'!H6906</f>
        <v>0</v>
      </c>
      <c r="D6903" s="8">
        <f>'SINAPI COMPOSIÇÕES'!I6906</f>
        <v>0</v>
      </c>
      <c r="E6903" s="8">
        <f>'SINAPI COMPOSIÇÕES'!K6906</f>
        <v>0</v>
      </c>
    </row>
    <row r="6904" spans="1:5" s="8" customFormat="1" ht="33.200000000000003" hidden="1" customHeight="1" outlineLevel="1">
      <c r="A6904" s="8">
        <f>'SINAPI COMPOSIÇÕES'!G6907</f>
        <v>0</v>
      </c>
      <c r="C6904" s="8">
        <f>'SINAPI COMPOSIÇÕES'!H6907</f>
        <v>0</v>
      </c>
      <c r="D6904" s="8">
        <f>'SINAPI COMPOSIÇÕES'!I6907</f>
        <v>0</v>
      </c>
      <c r="E6904" s="8">
        <f>'SINAPI COMPOSIÇÕES'!K6907</f>
        <v>0</v>
      </c>
    </row>
    <row r="6905" spans="1:5" s="8" customFormat="1" ht="33.200000000000003" hidden="1" customHeight="1" outlineLevel="1">
      <c r="A6905" s="8">
        <f>'SINAPI COMPOSIÇÕES'!G6908</f>
        <v>0</v>
      </c>
      <c r="C6905" s="8">
        <f>'SINAPI COMPOSIÇÕES'!H6908</f>
        <v>0</v>
      </c>
      <c r="D6905" s="8">
        <f>'SINAPI COMPOSIÇÕES'!I6908</f>
        <v>0</v>
      </c>
      <c r="E6905" s="8">
        <f>'SINAPI COMPOSIÇÕES'!K6908</f>
        <v>0</v>
      </c>
    </row>
    <row r="6906" spans="1:5" s="8" customFormat="1" ht="33.200000000000003" hidden="1" customHeight="1" outlineLevel="1">
      <c r="A6906" s="8">
        <f>'SINAPI COMPOSIÇÕES'!G6909</f>
        <v>0</v>
      </c>
      <c r="C6906" s="8">
        <f>'SINAPI COMPOSIÇÕES'!H6909</f>
        <v>0</v>
      </c>
      <c r="D6906" s="8">
        <f>'SINAPI COMPOSIÇÕES'!I6909</f>
        <v>0</v>
      </c>
      <c r="E6906" s="8">
        <f>'SINAPI COMPOSIÇÕES'!K6909</f>
        <v>0</v>
      </c>
    </row>
    <row r="6907" spans="1:5" s="8" customFormat="1" ht="33.200000000000003" hidden="1" customHeight="1" outlineLevel="1">
      <c r="A6907" s="8">
        <f>'SINAPI COMPOSIÇÕES'!G6910</f>
        <v>0</v>
      </c>
      <c r="C6907" s="8">
        <f>'SINAPI COMPOSIÇÕES'!H6910</f>
        <v>0</v>
      </c>
      <c r="D6907" s="8">
        <f>'SINAPI COMPOSIÇÕES'!I6910</f>
        <v>0</v>
      </c>
      <c r="E6907" s="8">
        <f>'SINAPI COMPOSIÇÕES'!K6910</f>
        <v>0</v>
      </c>
    </row>
    <row r="6908" spans="1:5" s="8" customFormat="1" ht="33.200000000000003" hidden="1" customHeight="1" outlineLevel="1">
      <c r="A6908" s="8">
        <f>'SINAPI COMPOSIÇÕES'!G6911</f>
        <v>0</v>
      </c>
      <c r="C6908" s="8">
        <f>'SINAPI COMPOSIÇÕES'!H6911</f>
        <v>0</v>
      </c>
      <c r="D6908" s="8">
        <f>'SINAPI COMPOSIÇÕES'!I6911</f>
        <v>0</v>
      </c>
      <c r="E6908" s="8">
        <f>'SINAPI COMPOSIÇÕES'!K6911</f>
        <v>0</v>
      </c>
    </row>
    <row r="6909" spans="1:5" s="8" customFormat="1" ht="33.200000000000003" hidden="1" customHeight="1" outlineLevel="1">
      <c r="A6909" s="8">
        <f>'SINAPI COMPOSIÇÕES'!G6912</f>
        <v>0</v>
      </c>
      <c r="C6909" s="8">
        <f>'SINAPI COMPOSIÇÕES'!H6912</f>
        <v>0</v>
      </c>
      <c r="D6909" s="8">
        <f>'SINAPI COMPOSIÇÕES'!I6912</f>
        <v>0</v>
      </c>
      <c r="E6909" s="8">
        <f>'SINAPI COMPOSIÇÕES'!K6912</f>
        <v>0</v>
      </c>
    </row>
    <row r="6910" spans="1:5" s="8" customFormat="1" ht="33.200000000000003" hidden="1" customHeight="1" outlineLevel="1">
      <c r="A6910" s="8">
        <f>'SINAPI COMPOSIÇÕES'!G6913</f>
        <v>0</v>
      </c>
      <c r="C6910" s="8">
        <f>'SINAPI COMPOSIÇÕES'!H6913</f>
        <v>0</v>
      </c>
      <c r="D6910" s="8">
        <f>'SINAPI COMPOSIÇÕES'!I6913</f>
        <v>0</v>
      </c>
      <c r="E6910" s="8">
        <f>'SINAPI COMPOSIÇÕES'!K6913</f>
        <v>0</v>
      </c>
    </row>
    <row r="6911" spans="1:5" s="8" customFormat="1" ht="33.200000000000003" hidden="1" customHeight="1" outlineLevel="1">
      <c r="A6911" s="8">
        <f>'SINAPI COMPOSIÇÕES'!G6914</f>
        <v>0</v>
      </c>
      <c r="C6911" s="8">
        <f>'SINAPI COMPOSIÇÕES'!H6914</f>
        <v>0</v>
      </c>
      <c r="D6911" s="8">
        <f>'SINAPI COMPOSIÇÕES'!I6914</f>
        <v>0</v>
      </c>
      <c r="E6911" s="8">
        <f>'SINAPI COMPOSIÇÕES'!K6914</f>
        <v>0</v>
      </c>
    </row>
    <row r="6912" spans="1:5" s="8" customFormat="1" ht="33.200000000000003" hidden="1" customHeight="1" outlineLevel="1">
      <c r="A6912" s="8">
        <f>'SINAPI COMPOSIÇÕES'!G6915</f>
        <v>0</v>
      </c>
      <c r="C6912" s="8">
        <f>'SINAPI COMPOSIÇÕES'!H6915</f>
        <v>0</v>
      </c>
      <c r="D6912" s="8">
        <f>'SINAPI COMPOSIÇÕES'!I6915</f>
        <v>0</v>
      </c>
      <c r="E6912" s="8">
        <f>'SINAPI COMPOSIÇÕES'!K6915</f>
        <v>0</v>
      </c>
    </row>
    <row r="6913" spans="1:5" s="8" customFormat="1" ht="33.200000000000003" hidden="1" customHeight="1" outlineLevel="1">
      <c r="A6913" s="8">
        <f>'SINAPI COMPOSIÇÕES'!G6916</f>
        <v>0</v>
      </c>
      <c r="C6913" s="8">
        <f>'SINAPI COMPOSIÇÕES'!H6916</f>
        <v>0</v>
      </c>
      <c r="D6913" s="8">
        <f>'SINAPI COMPOSIÇÕES'!I6916</f>
        <v>0</v>
      </c>
      <c r="E6913" s="8">
        <f>'SINAPI COMPOSIÇÕES'!K6916</f>
        <v>0</v>
      </c>
    </row>
    <row r="6914" spans="1:5" s="8" customFormat="1" ht="33.200000000000003" hidden="1" customHeight="1" outlineLevel="1">
      <c r="A6914" s="8">
        <f>'SINAPI COMPOSIÇÕES'!G6917</f>
        <v>0</v>
      </c>
      <c r="C6914" s="8">
        <f>'SINAPI COMPOSIÇÕES'!H6917</f>
        <v>0</v>
      </c>
      <c r="D6914" s="8">
        <f>'SINAPI COMPOSIÇÕES'!I6917</f>
        <v>0</v>
      </c>
      <c r="E6914" s="8">
        <f>'SINAPI COMPOSIÇÕES'!K6917</f>
        <v>0</v>
      </c>
    </row>
    <row r="6915" spans="1:5" s="8" customFormat="1" ht="33.200000000000003" hidden="1" customHeight="1" outlineLevel="1">
      <c r="A6915" s="8">
        <f>'SINAPI COMPOSIÇÕES'!G6918</f>
        <v>0</v>
      </c>
      <c r="C6915" s="8">
        <f>'SINAPI COMPOSIÇÕES'!H6918</f>
        <v>0</v>
      </c>
      <c r="D6915" s="8">
        <f>'SINAPI COMPOSIÇÕES'!I6918</f>
        <v>0</v>
      </c>
      <c r="E6915" s="8">
        <f>'SINAPI COMPOSIÇÕES'!K6918</f>
        <v>0</v>
      </c>
    </row>
    <row r="6916" spans="1:5" s="8" customFormat="1" ht="33.200000000000003" hidden="1" customHeight="1" outlineLevel="1">
      <c r="A6916" s="8">
        <f>'SINAPI COMPOSIÇÕES'!G6919</f>
        <v>0</v>
      </c>
      <c r="C6916" s="8">
        <f>'SINAPI COMPOSIÇÕES'!H6919</f>
        <v>0</v>
      </c>
      <c r="D6916" s="8">
        <f>'SINAPI COMPOSIÇÕES'!I6919</f>
        <v>0</v>
      </c>
      <c r="E6916" s="8">
        <f>'SINAPI COMPOSIÇÕES'!K6919</f>
        <v>0</v>
      </c>
    </row>
    <row r="6917" spans="1:5" s="8" customFormat="1" ht="33.200000000000003" hidden="1" customHeight="1" outlineLevel="1">
      <c r="A6917" s="8">
        <f>'SINAPI COMPOSIÇÕES'!G6920</f>
        <v>0</v>
      </c>
      <c r="C6917" s="8">
        <f>'SINAPI COMPOSIÇÕES'!H6920</f>
        <v>0</v>
      </c>
      <c r="D6917" s="8">
        <f>'SINAPI COMPOSIÇÕES'!I6920</f>
        <v>0</v>
      </c>
      <c r="E6917" s="8">
        <f>'SINAPI COMPOSIÇÕES'!K6920</f>
        <v>0</v>
      </c>
    </row>
    <row r="6918" spans="1:5" s="8" customFormat="1" ht="33.200000000000003" hidden="1" customHeight="1" outlineLevel="1">
      <c r="A6918" s="8">
        <f>'SINAPI COMPOSIÇÕES'!G6921</f>
        <v>0</v>
      </c>
      <c r="C6918" s="8">
        <f>'SINAPI COMPOSIÇÕES'!H6921</f>
        <v>0</v>
      </c>
      <c r="D6918" s="8">
        <f>'SINAPI COMPOSIÇÕES'!I6921</f>
        <v>0</v>
      </c>
      <c r="E6918" s="8">
        <f>'SINAPI COMPOSIÇÕES'!K6921</f>
        <v>0</v>
      </c>
    </row>
    <row r="6919" spans="1:5" s="8" customFormat="1" ht="33.200000000000003" hidden="1" customHeight="1" outlineLevel="1">
      <c r="A6919" s="8">
        <f>'SINAPI COMPOSIÇÕES'!G6922</f>
        <v>0</v>
      </c>
      <c r="C6919" s="8">
        <f>'SINAPI COMPOSIÇÕES'!H6922</f>
        <v>0</v>
      </c>
      <c r="D6919" s="8">
        <f>'SINAPI COMPOSIÇÕES'!I6922</f>
        <v>0</v>
      </c>
      <c r="E6919" s="8">
        <f>'SINAPI COMPOSIÇÕES'!K6922</f>
        <v>0</v>
      </c>
    </row>
    <row r="6920" spans="1:5" s="8" customFormat="1" ht="33.200000000000003" hidden="1" customHeight="1" outlineLevel="1">
      <c r="A6920" s="8">
        <f>'SINAPI COMPOSIÇÕES'!G6923</f>
        <v>0</v>
      </c>
      <c r="C6920" s="8">
        <f>'SINAPI COMPOSIÇÕES'!H6923</f>
        <v>0</v>
      </c>
      <c r="D6920" s="8">
        <f>'SINAPI COMPOSIÇÕES'!I6923</f>
        <v>0</v>
      </c>
      <c r="E6920" s="8">
        <f>'SINAPI COMPOSIÇÕES'!K6923</f>
        <v>0</v>
      </c>
    </row>
    <row r="6921" spans="1:5" s="8" customFormat="1" ht="33.200000000000003" hidden="1" customHeight="1" outlineLevel="1">
      <c r="A6921" s="8">
        <f>'SINAPI COMPOSIÇÕES'!G6924</f>
        <v>0</v>
      </c>
      <c r="C6921" s="8">
        <f>'SINAPI COMPOSIÇÕES'!H6924</f>
        <v>0</v>
      </c>
      <c r="D6921" s="8">
        <f>'SINAPI COMPOSIÇÕES'!I6924</f>
        <v>0</v>
      </c>
      <c r="E6921" s="8">
        <f>'SINAPI COMPOSIÇÕES'!K6924</f>
        <v>0</v>
      </c>
    </row>
    <row r="6922" spans="1:5" s="8" customFormat="1" ht="33.200000000000003" hidden="1" customHeight="1" outlineLevel="1">
      <c r="A6922" s="8">
        <f>'SINAPI COMPOSIÇÕES'!G6925</f>
        <v>0</v>
      </c>
      <c r="C6922" s="8">
        <f>'SINAPI COMPOSIÇÕES'!H6925</f>
        <v>0</v>
      </c>
      <c r="D6922" s="8">
        <f>'SINAPI COMPOSIÇÕES'!I6925</f>
        <v>0</v>
      </c>
      <c r="E6922" s="8">
        <f>'SINAPI COMPOSIÇÕES'!K6925</f>
        <v>0</v>
      </c>
    </row>
    <row r="6923" spans="1:5" s="8" customFormat="1" ht="33.200000000000003" hidden="1" customHeight="1" outlineLevel="1">
      <c r="A6923" s="8">
        <f>'SINAPI COMPOSIÇÕES'!G6926</f>
        <v>0</v>
      </c>
      <c r="C6923" s="8">
        <f>'SINAPI COMPOSIÇÕES'!H6926</f>
        <v>0</v>
      </c>
      <c r="D6923" s="8">
        <f>'SINAPI COMPOSIÇÕES'!I6926</f>
        <v>0</v>
      </c>
      <c r="E6923" s="8">
        <f>'SINAPI COMPOSIÇÕES'!K6926</f>
        <v>0</v>
      </c>
    </row>
    <row r="6924" spans="1:5" s="8" customFormat="1" ht="33.200000000000003" hidden="1" customHeight="1" outlineLevel="1">
      <c r="A6924" s="8">
        <f>'SINAPI COMPOSIÇÕES'!G6927</f>
        <v>0</v>
      </c>
      <c r="C6924" s="8">
        <f>'SINAPI COMPOSIÇÕES'!H6927</f>
        <v>0</v>
      </c>
      <c r="D6924" s="8">
        <f>'SINAPI COMPOSIÇÕES'!I6927</f>
        <v>0</v>
      </c>
      <c r="E6924" s="8">
        <f>'SINAPI COMPOSIÇÕES'!K6927</f>
        <v>0</v>
      </c>
    </row>
    <row r="6925" spans="1:5" s="8" customFormat="1" ht="33.200000000000003" hidden="1" customHeight="1" outlineLevel="1">
      <c r="A6925" s="8">
        <f>'SINAPI COMPOSIÇÕES'!G6928</f>
        <v>0</v>
      </c>
      <c r="C6925" s="8">
        <f>'SINAPI COMPOSIÇÕES'!H6928</f>
        <v>0</v>
      </c>
      <c r="D6925" s="8">
        <f>'SINAPI COMPOSIÇÕES'!I6928</f>
        <v>0</v>
      </c>
      <c r="E6925" s="8">
        <f>'SINAPI COMPOSIÇÕES'!K6928</f>
        <v>0</v>
      </c>
    </row>
    <row r="6926" spans="1:5" s="8" customFormat="1" ht="33.200000000000003" hidden="1" customHeight="1" outlineLevel="1">
      <c r="A6926" s="8">
        <f>'SINAPI COMPOSIÇÕES'!G6929</f>
        <v>0</v>
      </c>
      <c r="C6926" s="8">
        <f>'SINAPI COMPOSIÇÕES'!H6929</f>
        <v>0</v>
      </c>
      <c r="D6926" s="8">
        <f>'SINAPI COMPOSIÇÕES'!I6929</f>
        <v>0</v>
      </c>
      <c r="E6926" s="8">
        <f>'SINAPI COMPOSIÇÕES'!K6929</f>
        <v>0</v>
      </c>
    </row>
    <row r="6927" spans="1:5" s="8" customFormat="1" ht="33.200000000000003" hidden="1" customHeight="1" outlineLevel="1">
      <c r="A6927" s="8">
        <f>'SINAPI COMPOSIÇÕES'!G6930</f>
        <v>0</v>
      </c>
      <c r="C6927" s="8">
        <f>'SINAPI COMPOSIÇÕES'!H6930</f>
        <v>0</v>
      </c>
      <c r="D6927" s="8">
        <f>'SINAPI COMPOSIÇÕES'!I6930</f>
        <v>0</v>
      </c>
      <c r="E6927" s="8">
        <f>'SINAPI COMPOSIÇÕES'!K6930</f>
        <v>0</v>
      </c>
    </row>
    <row r="6928" spans="1:5" s="8" customFormat="1" ht="33.200000000000003" hidden="1" customHeight="1" outlineLevel="1">
      <c r="A6928" s="8">
        <f>'SINAPI COMPOSIÇÕES'!G6931</f>
        <v>0</v>
      </c>
      <c r="C6928" s="8">
        <f>'SINAPI COMPOSIÇÕES'!H6931</f>
        <v>0</v>
      </c>
      <c r="D6928" s="8">
        <f>'SINAPI COMPOSIÇÕES'!I6931</f>
        <v>0</v>
      </c>
      <c r="E6928" s="8">
        <f>'SINAPI COMPOSIÇÕES'!K6931</f>
        <v>0</v>
      </c>
    </row>
    <row r="6929" spans="1:5" s="8" customFormat="1" ht="33.200000000000003" hidden="1" customHeight="1" outlineLevel="1">
      <c r="A6929" s="8">
        <f>'SINAPI COMPOSIÇÕES'!G6932</f>
        <v>0</v>
      </c>
      <c r="C6929" s="8">
        <f>'SINAPI COMPOSIÇÕES'!H6932</f>
        <v>0</v>
      </c>
      <c r="D6929" s="8">
        <f>'SINAPI COMPOSIÇÕES'!I6932</f>
        <v>0</v>
      </c>
      <c r="E6929" s="8">
        <f>'SINAPI COMPOSIÇÕES'!K6932</f>
        <v>0</v>
      </c>
    </row>
    <row r="6930" spans="1:5" s="8" customFormat="1" ht="33.200000000000003" hidden="1" customHeight="1" outlineLevel="1">
      <c r="A6930" s="8">
        <f>'SINAPI COMPOSIÇÕES'!G6933</f>
        <v>0</v>
      </c>
      <c r="C6930" s="8">
        <f>'SINAPI COMPOSIÇÕES'!H6933</f>
        <v>0</v>
      </c>
      <c r="D6930" s="8">
        <f>'SINAPI COMPOSIÇÕES'!I6933</f>
        <v>0</v>
      </c>
      <c r="E6930" s="8">
        <f>'SINAPI COMPOSIÇÕES'!K6933</f>
        <v>0</v>
      </c>
    </row>
    <row r="6931" spans="1:5" s="8" customFormat="1" ht="33.200000000000003" hidden="1" customHeight="1" outlineLevel="1">
      <c r="A6931" s="8">
        <f>'SINAPI COMPOSIÇÕES'!G6934</f>
        <v>0</v>
      </c>
      <c r="C6931" s="8">
        <f>'SINAPI COMPOSIÇÕES'!H6934</f>
        <v>0</v>
      </c>
      <c r="D6931" s="8">
        <f>'SINAPI COMPOSIÇÕES'!I6934</f>
        <v>0</v>
      </c>
      <c r="E6931" s="8">
        <f>'SINAPI COMPOSIÇÕES'!K6934</f>
        <v>0</v>
      </c>
    </row>
    <row r="6932" spans="1:5" s="8" customFormat="1" ht="33.200000000000003" hidden="1" customHeight="1" outlineLevel="1">
      <c r="A6932" s="8">
        <f>'SINAPI COMPOSIÇÕES'!G6935</f>
        <v>0</v>
      </c>
      <c r="C6932" s="8">
        <f>'SINAPI COMPOSIÇÕES'!H6935</f>
        <v>0</v>
      </c>
      <c r="D6932" s="8">
        <f>'SINAPI COMPOSIÇÕES'!I6935</f>
        <v>0</v>
      </c>
      <c r="E6932" s="8">
        <f>'SINAPI COMPOSIÇÕES'!K6935</f>
        <v>0</v>
      </c>
    </row>
    <row r="6933" spans="1:5" s="8" customFormat="1" ht="33.200000000000003" hidden="1" customHeight="1" outlineLevel="1">
      <c r="A6933" s="8">
        <f>'SINAPI COMPOSIÇÕES'!G6936</f>
        <v>0</v>
      </c>
      <c r="C6933" s="8">
        <f>'SINAPI COMPOSIÇÕES'!H6936</f>
        <v>0</v>
      </c>
      <c r="D6933" s="8">
        <f>'SINAPI COMPOSIÇÕES'!I6936</f>
        <v>0</v>
      </c>
      <c r="E6933" s="8">
        <f>'SINAPI COMPOSIÇÕES'!K6936</f>
        <v>0</v>
      </c>
    </row>
    <row r="6934" spans="1:5" s="8" customFormat="1" ht="33.200000000000003" hidden="1" customHeight="1" outlineLevel="1">
      <c r="A6934" s="8">
        <f>'SINAPI COMPOSIÇÕES'!G6937</f>
        <v>0</v>
      </c>
      <c r="C6934" s="8">
        <f>'SINAPI COMPOSIÇÕES'!H6937</f>
        <v>0</v>
      </c>
      <c r="D6934" s="8">
        <f>'SINAPI COMPOSIÇÕES'!I6937</f>
        <v>0</v>
      </c>
      <c r="E6934" s="8">
        <f>'SINAPI COMPOSIÇÕES'!K6937</f>
        <v>0</v>
      </c>
    </row>
    <row r="6935" spans="1:5" s="8" customFormat="1" ht="33.200000000000003" hidden="1" customHeight="1" outlineLevel="1">
      <c r="A6935" s="8">
        <f>'SINAPI COMPOSIÇÕES'!G6938</f>
        <v>0</v>
      </c>
      <c r="C6935" s="8">
        <f>'SINAPI COMPOSIÇÕES'!H6938</f>
        <v>0</v>
      </c>
      <c r="D6935" s="8">
        <f>'SINAPI COMPOSIÇÕES'!I6938</f>
        <v>0</v>
      </c>
      <c r="E6935" s="8">
        <f>'SINAPI COMPOSIÇÕES'!K6938</f>
        <v>0</v>
      </c>
    </row>
    <row r="6936" spans="1:5" s="8" customFormat="1" ht="33.200000000000003" hidden="1" customHeight="1" outlineLevel="1">
      <c r="A6936" s="8">
        <f>'SINAPI COMPOSIÇÕES'!G6939</f>
        <v>0</v>
      </c>
      <c r="C6936" s="8">
        <f>'SINAPI COMPOSIÇÕES'!H6939</f>
        <v>0</v>
      </c>
      <c r="D6936" s="8">
        <f>'SINAPI COMPOSIÇÕES'!I6939</f>
        <v>0</v>
      </c>
      <c r="E6936" s="8">
        <f>'SINAPI COMPOSIÇÕES'!K6939</f>
        <v>0</v>
      </c>
    </row>
    <row r="6937" spans="1:5" s="8" customFormat="1" ht="33.200000000000003" hidden="1" customHeight="1" outlineLevel="1">
      <c r="A6937" s="8">
        <f>'SINAPI COMPOSIÇÕES'!G6940</f>
        <v>0</v>
      </c>
      <c r="C6937" s="8">
        <f>'SINAPI COMPOSIÇÕES'!H6940</f>
        <v>0</v>
      </c>
      <c r="D6937" s="8">
        <f>'SINAPI COMPOSIÇÕES'!I6940</f>
        <v>0</v>
      </c>
      <c r="E6937" s="8">
        <f>'SINAPI COMPOSIÇÕES'!K6940</f>
        <v>0</v>
      </c>
    </row>
    <row r="6938" spans="1:5" s="8" customFormat="1" ht="33.200000000000003" hidden="1" customHeight="1" outlineLevel="1">
      <c r="A6938" s="8">
        <f>'SINAPI COMPOSIÇÕES'!G6941</f>
        <v>0</v>
      </c>
      <c r="C6938" s="8">
        <f>'SINAPI COMPOSIÇÕES'!H6941</f>
        <v>0</v>
      </c>
      <c r="D6938" s="8">
        <f>'SINAPI COMPOSIÇÕES'!I6941</f>
        <v>0</v>
      </c>
      <c r="E6938" s="8">
        <f>'SINAPI COMPOSIÇÕES'!K6941</f>
        <v>0</v>
      </c>
    </row>
    <row r="6939" spans="1:5" s="8" customFormat="1" ht="33.200000000000003" hidden="1" customHeight="1" outlineLevel="1">
      <c r="A6939" s="8">
        <f>'SINAPI COMPOSIÇÕES'!G6942</f>
        <v>0</v>
      </c>
      <c r="C6939" s="8">
        <f>'SINAPI COMPOSIÇÕES'!H6942</f>
        <v>0</v>
      </c>
      <c r="D6939" s="8">
        <f>'SINAPI COMPOSIÇÕES'!I6942</f>
        <v>0</v>
      </c>
      <c r="E6939" s="8">
        <f>'SINAPI COMPOSIÇÕES'!K6942</f>
        <v>0</v>
      </c>
    </row>
    <row r="6940" spans="1:5" s="8" customFormat="1" ht="33.200000000000003" hidden="1" customHeight="1" outlineLevel="1">
      <c r="A6940" s="8">
        <f>'SINAPI COMPOSIÇÕES'!G6943</f>
        <v>0</v>
      </c>
      <c r="C6940" s="8">
        <f>'SINAPI COMPOSIÇÕES'!H6943</f>
        <v>0</v>
      </c>
      <c r="D6940" s="8">
        <f>'SINAPI COMPOSIÇÕES'!I6943</f>
        <v>0</v>
      </c>
      <c r="E6940" s="8">
        <f>'SINAPI COMPOSIÇÕES'!K6943</f>
        <v>0</v>
      </c>
    </row>
    <row r="6941" spans="1:5" s="8" customFormat="1" ht="33.200000000000003" hidden="1" customHeight="1" outlineLevel="1">
      <c r="A6941" s="8">
        <f>'SINAPI COMPOSIÇÕES'!G6944</f>
        <v>0</v>
      </c>
      <c r="C6941" s="8">
        <f>'SINAPI COMPOSIÇÕES'!H6944</f>
        <v>0</v>
      </c>
      <c r="D6941" s="8">
        <f>'SINAPI COMPOSIÇÕES'!I6944</f>
        <v>0</v>
      </c>
      <c r="E6941" s="8">
        <f>'SINAPI COMPOSIÇÕES'!K6944</f>
        <v>0</v>
      </c>
    </row>
    <row r="6942" spans="1:5" s="8" customFormat="1" ht="33.200000000000003" hidden="1" customHeight="1" outlineLevel="1">
      <c r="A6942" s="8">
        <f>'SINAPI COMPOSIÇÕES'!G6945</f>
        <v>0</v>
      </c>
      <c r="C6942" s="8">
        <f>'SINAPI COMPOSIÇÕES'!H6945</f>
        <v>0</v>
      </c>
      <c r="D6942" s="8">
        <f>'SINAPI COMPOSIÇÕES'!I6945</f>
        <v>0</v>
      </c>
      <c r="E6942" s="8">
        <f>'SINAPI COMPOSIÇÕES'!K6945</f>
        <v>0</v>
      </c>
    </row>
    <row r="6943" spans="1:5" s="8" customFormat="1" ht="33.200000000000003" hidden="1" customHeight="1" outlineLevel="1">
      <c r="A6943" s="8">
        <f>'SINAPI COMPOSIÇÕES'!G6946</f>
        <v>0</v>
      </c>
      <c r="C6943" s="8">
        <f>'SINAPI COMPOSIÇÕES'!H6946</f>
        <v>0</v>
      </c>
      <c r="D6943" s="8">
        <f>'SINAPI COMPOSIÇÕES'!I6946</f>
        <v>0</v>
      </c>
      <c r="E6943" s="8">
        <f>'SINAPI COMPOSIÇÕES'!K6946</f>
        <v>0</v>
      </c>
    </row>
    <row r="6944" spans="1:5" s="8" customFormat="1" ht="33.200000000000003" hidden="1" customHeight="1" outlineLevel="1">
      <c r="A6944" s="8">
        <f>'SINAPI COMPOSIÇÕES'!G6947</f>
        <v>0</v>
      </c>
      <c r="C6944" s="8">
        <f>'SINAPI COMPOSIÇÕES'!H6947</f>
        <v>0</v>
      </c>
      <c r="D6944" s="8">
        <f>'SINAPI COMPOSIÇÕES'!I6947</f>
        <v>0</v>
      </c>
      <c r="E6944" s="8">
        <f>'SINAPI COMPOSIÇÕES'!K6947</f>
        <v>0</v>
      </c>
    </row>
    <row r="6945" spans="1:5" s="8" customFormat="1" ht="33.200000000000003" hidden="1" customHeight="1" outlineLevel="1">
      <c r="A6945" s="8">
        <f>'SINAPI COMPOSIÇÕES'!G6948</f>
        <v>0</v>
      </c>
      <c r="C6945" s="8">
        <f>'SINAPI COMPOSIÇÕES'!H6948</f>
        <v>0</v>
      </c>
      <c r="D6945" s="8">
        <f>'SINAPI COMPOSIÇÕES'!I6948</f>
        <v>0</v>
      </c>
      <c r="E6945" s="8">
        <f>'SINAPI COMPOSIÇÕES'!K6948</f>
        <v>0</v>
      </c>
    </row>
    <row r="6946" spans="1:5" s="8" customFormat="1" ht="33.200000000000003" hidden="1" customHeight="1" outlineLevel="1">
      <c r="A6946" s="8">
        <f>'SINAPI COMPOSIÇÕES'!G6949</f>
        <v>0</v>
      </c>
      <c r="C6946" s="8">
        <f>'SINAPI COMPOSIÇÕES'!H6949</f>
        <v>0</v>
      </c>
      <c r="D6946" s="8">
        <f>'SINAPI COMPOSIÇÕES'!I6949</f>
        <v>0</v>
      </c>
      <c r="E6946" s="8">
        <f>'SINAPI COMPOSIÇÕES'!K6949</f>
        <v>0</v>
      </c>
    </row>
    <row r="6947" spans="1:5" s="8" customFormat="1" ht="33.200000000000003" hidden="1" customHeight="1" outlineLevel="1">
      <c r="A6947" s="8">
        <f>'SINAPI COMPOSIÇÕES'!G6950</f>
        <v>0</v>
      </c>
      <c r="C6947" s="8">
        <f>'SINAPI COMPOSIÇÕES'!H6950</f>
        <v>0</v>
      </c>
      <c r="D6947" s="8">
        <f>'SINAPI COMPOSIÇÕES'!I6950</f>
        <v>0</v>
      </c>
      <c r="E6947" s="8">
        <f>'SINAPI COMPOSIÇÕES'!K6950</f>
        <v>0</v>
      </c>
    </row>
    <row r="6948" spans="1:5" s="8" customFormat="1" ht="33.200000000000003" hidden="1" customHeight="1" outlineLevel="1">
      <c r="A6948" s="8">
        <f>'SINAPI COMPOSIÇÕES'!G6951</f>
        <v>0</v>
      </c>
      <c r="C6948" s="8">
        <f>'SINAPI COMPOSIÇÕES'!H6951</f>
        <v>0</v>
      </c>
      <c r="D6948" s="8">
        <f>'SINAPI COMPOSIÇÕES'!I6951</f>
        <v>0</v>
      </c>
      <c r="E6948" s="8">
        <f>'SINAPI COMPOSIÇÕES'!K6951</f>
        <v>0</v>
      </c>
    </row>
    <row r="6949" spans="1:5" s="8" customFormat="1" ht="33.200000000000003" hidden="1" customHeight="1" outlineLevel="1">
      <c r="A6949" s="8">
        <f>'SINAPI COMPOSIÇÕES'!G6952</f>
        <v>0</v>
      </c>
      <c r="C6949" s="8">
        <f>'SINAPI COMPOSIÇÕES'!H6952</f>
        <v>0</v>
      </c>
      <c r="D6949" s="8">
        <f>'SINAPI COMPOSIÇÕES'!I6952</f>
        <v>0</v>
      </c>
      <c r="E6949" s="8">
        <f>'SINAPI COMPOSIÇÕES'!K6952</f>
        <v>0</v>
      </c>
    </row>
    <row r="6950" spans="1:5" s="8" customFormat="1" ht="33.200000000000003" hidden="1" customHeight="1" outlineLevel="1">
      <c r="A6950" s="8">
        <f>'SINAPI COMPOSIÇÕES'!G6953</f>
        <v>0</v>
      </c>
      <c r="C6950" s="8">
        <f>'SINAPI COMPOSIÇÕES'!H6953</f>
        <v>0</v>
      </c>
      <c r="D6950" s="8">
        <f>'SINAPI COMPOSIÇÕES'!I6953</f>
        <v>0</v>
      </c>
      <c r="E6950" s="8">
        <f>'SINAPI COMPOSIÇÕES'!K6953</f>
        <v>0</v>
      </c>
    </row>
    <row r="6951" spans="1:5" s="8" customFormat="1" ht="33.200000000000003" hidden="1" customHeight="1" outlineLevel="1">
      <c r="A6951" s="8">
        <f>'SINAPI COMPOSIÇÕES'!G6954</f>
        <v>0</v>
      </c>
      <c r="C6951" s="8">
        <f>'SINAPI COMPOSIÇÕES'!H6954</f>
        <v>0</v>
      </c>
      <c r="D6951" s="8">
        <f>'SINAPI COMPOSIÇÕES'!I6954</f>
        <v>0</v>
      </c>
      <c r="E6951" s="8">
        <f>'SINAPI COMPOSIÇÕES'!K6954</f>
        <v>0</v>
      </c>
    </row>
    <row r="6952" spans="1:5" s="8" customFormat="1" ht="33.200000000000003" hidden="1" customHeight="1" outlineLevel="1">
      <c r="A6952" s="8">
        <f>'SINAPI COMPOSIÇÕES'!G6955</f>
        <v>0</v>
      </c>
      <c r="C6952" s="8">
        <f>'SINAPI COMPOSIÇÕES'!H6955</f>
        <v>0</v>
      </c>
      <c r="D6952" s="8">
        <f>'SINAPI COMPOSIÇÕES'!I6955</f>
        <v>0</v>
      </c>
      <c r="E6952" s="8">
        <f>'SINAPI COMPOSIÇÕES'!K6955</f>
        <v>0</v>
      </c>
    </row>
    <row r="6953" spans="1:5" s="8" customFormat="1" ht="33.200000000000003" hidden="1" customHeight="1" outlineLevel="1">
      <c r="A6953" s="8">
        <f>'SINAPI COMPOSIÇÕES'!G6956</f>
        <v>0</v>
      </c>
      <c r="C6953" s="8">
        <f>'SINAPI COMPOSIÇÕES'!H6956</f>
        <v>0</v>
      </c>
      <c r="D6953" s="8">
        <f>'SINAPI COMPOSIÇÕES'!I6956</f>
        <v>0</v>
      </c>
      <c r="E6953" s="8">
        <f>'SINAPI COMPOSIÇÕES'!K6956</f>
        <v>0</v>
      </c>
    </row>
    <row r="6954" spans="1:5" s="8" customFormat="1" ht="33.200000000000003" hidden="1" customHeight="1" outlineLevel="1">
      <c r="A6954" s="8">
        <f>'SINAPI COMPOSIÇÕES'!G6957</f>
        <v>0</v>
      </c>
      <c r="C6954" s="8">
        <f>'SINAPI COMPOSIÇÕES'!H6957</f>
        <v>0</v>
      </c>
      <c r="D6954" s="8">
        <f>'SINAPI COMPOSIÇÕES'!I6957</f>
        <v>0</v>
      </c>
      <c r="E6954" s="8">
        <f>'SINAPI COMPOSIÇÕES'!K6957</f>
        <v>0</v>
      </c>
    </row>
    <row r="6955" spans="1:5" s="8" customFormat="1" ht="33.200000000000003" hidden="1" customHeight="1" outlineLevel="1">
      <c r="A6955" s="8">
        <f>'SINAPI COMPOSIÇÕES'!G6958</f>
        <v>0</v>
      </c>
      <c r="C6955" s="8">
        <f>'SINAPI COMPOSIÇÕES'!H6958</f>
        <v>0</v>
      </c>
      <c r="D6955" s="8">
        <f>'SINAPI COMPOSIÇÕES'!I6958</f>
        <v>0</v>
      </c>
      <c r="E6955" s="8">
        <f>'SINAPI COMPOSIÇÕES'!K6958</f>
        <v>0</v>
      </c>
    </row>
    <row r="6956" spans="1:5" s="8" customFormat="1" ht="33.200000000000003" hidden="1" customHeight="1" outlineLevel="1">
      <c r="A6956" s="8">
        <f>'SINAPI COMPOSIÇÕES'!G6959</f>
        <v>0</v>
      </c>
      <c r="C6956" s="8">
        <f>'SINAPI COMPOSIÇÕES'!H6959</f>
        <v>0</v>
      </c>
      <c r="D6956" s="8">
        <f>'SINAPI COMPOSIÇÕES'!I6959</f>
        <v>0</v>
      </c>
      <c r="E6956" s="8">
        <f>'SINAPI COMPOSIÇÕES'!K6959</f>
        <v>0</v>
      </c>
    </row>
    <row r="6957" spans="1:5" s="8" customFormat="1" ht="33.200000000000003" hidden="1" customHeight="1" outlineLevel="1">
      <c r="A6957" s="8">
        <f>'SINAPI COMPOSIÇÕES'!G6960</f>
        <v>0</v>
      </c>
      <c r="C6957" s="8">
        <f>'SINAPI COMPOSIÇÕES'!H6960</f>
        <v>0</v>
      </c>
      <c r="D6957" s="8">
        <f>'SINAPI COMPOSIÇÕES'!I6960</f>
        <v>0</v>
      </c>
      <c r="E6957" s="8">
        <f>'SINAPI COMPOSIÇÕES'!K6960</f>
        <v>0</v>
      </c>
    </row>
    <row r="6958" spans="1:5" s="8" customFormat="1" ht="33.200000000000003" hidden="1" customHeight="1" outlineLevel="1">
      <c r="A6958" s="8">
        <f>'SINAPI COMPOSIÇÕES'!G6961</f>
        <v>0</v>
      </c>
      <c r="C6958" s="8">
        <f>'SINAPI COMPOSIÇÕES'!H6961</f>
        <v>0</v>
      </c>
      <c r="D6958" s="8">
        <f>'SINAPI COMPOSIÇÕES'!I6961</f>
        <v>0</v>
      </c>
      <c r="E6958" s="8">
        <f>'SINAPI COMPOSIÇÕES'!K6961</f>
        <v>0</v>
      </c>
    </row>
    <row r="6959" spans="1:5" s="8" customFormat="1" ht="33.200000000000003" hidden="1" customHeight="1" outlineLevel="1">
      <c r="A6959" s="8">
        <f>'SINAPI COMPOSIÇÕES'!G6962</f>
        <v>0</v>
      </c>
      <c r="C6959" s="8">
        <f>'SINAPI COMPOSIÇÕES'!H6962</f>
        <v>0</v>
      </c>
      <c r="D6959" s="8">
        <f>'SINAPI COMPOSIÇÕES'!I6962</f>
        <v>0</v>
      </c>
      <c r="E6959" s="8">
        <f>'SINAPI COMPOSIÇÕES'!K6962</f>
        <v>0</v>
      </c>
    </row>
    <row r="6960" spans="1:5" s="8" customFormat="1" ht="33.200000000000003" hidden="1" customHeight="1" outlineLevel="1">
      <c r="A6960" s="8">
        <f>'SINAPI COMPOSIÇÕES'!G6963</f>
        <v>0</v>
      </c>
      <c r="C6960" s="8">
        <f>'SINAPI COMPOSIÇÕES'!H6963</f>
        <v>0</v>
      </c>
      <c r="D6960" s="8">
        <f>'SINAPI COMPOSIÇÕES'!I6963</f>
        <v>0</v>
      </c>
      <c r="E6960" s="8">
        <f>'SINAPI COMPOSIÇÕES'!K6963</f>
        <v>0</v>
      </c>
    </row>
    <row r="6961" spans="1:5" s="8" customFormat="1" ht="33.200000000000003" hidden="1" customHeight="1" outlineLevel="1">
      <c r="A6961" s="8">
        <f>'SINAPI COMPOSIÇÕES'!G6964</f>
        <v>0</v>
      </c>
      <c r="C6961" s="8">
        <f>'SINAPI COMPOSIÇÕES'!H6964</f>
        <v>0</v>
      </c>
      <c r="D6961" s="8">
        <f>'SINAPI COMPOSIÇÕES'!I6964</f>
        <v>0</v>
      </c>
      <c r="E6961" s="8">
        <f>'SINAPI COMPOSIÇÕES'!K6964</f>
        <v>0</v>
      </c>
    </row>
    <row r="6962" spans="1:5" s="8" customFormat="1" ht="33.200000000000003" hidden="1" customHeight="1" outlineLevel="1">
      <c r="A6962" s="8">
        <f>'SINAPI COMPOSIÇÕES'!G6965</f>
        <v>0</v>
      </c>
      <c r="C6962" s="8">
        <f>'SINAPI COMPOSIÇÕES'!H6965</f>
        <v>0</v>
      </c>
      <c r="D6962" s="8">
        <f>'SINAPI COMPOSIÇÕES'!I6965</f>
        <v>0</v>
      </c>
      <c r="E6962" s="8">
        <f>'SINAPI COMPOSIÇÕES'!K6965</f>
        <v>0</v>
      </c>
    </row>
    <row r="6963" spans="1:5" s="8" customFormat="1" ht="33.200000000000003" hidden="1" customHeight="1" outlineLevel="1">
      <c r="A6963" s="8">
        <f>'SINAPI COMPOSIÇÕES'!G6966</f>
        <v>0</v>
      </c>
      <c r="C6963" s="8">
        <f>'SINAPI COMPOSIÇÕES'!H6966</f>
        <v>0</v>
      </c>
      <c r="D6963" s="8">
        <f>'SINAPI COMPOSIÇÕES'!I6966</f>
        <v>0</v>
      </c>
      <c r="E6963" s="8">
        <f>'SINAPI COMPOSIÇÕES'!K6966</f>
        <v>0</v>
      </c>
    </row>
    <row r="6964" spans="1:5" s="8" customFormat="1" ht="33.200000000000003" hidden="1" customHeight="1" outlineLevel="1">
      <c r="A6964" s="8">
        <f>'SINAPI COMPOSIÇÕES'!G6967</f>
        <v>0</v>
      </c>
      <c r="C6964" s="8">
        <f>'SINAPI COMPOSIÇÕES'!H6967</f>
        <v>0</v>
      </c>
      <c r="D6964" s="8">
        <f>'SINAPI COMPOSIÇÕES'!I6967</f>
        <v>0</v>
      </c>
      <c r="E6964" s="8">
        <f>'SINAPI COMPOSIÇÕES'!K6967</f>
        <v>0</v>
      </c>
    </row>
    <row r="6965" spans="1:5" s="8" customFormat="1" ht="33.200000000000003" hidden="1" customHeight="1" outlineLevel="1">
      <c r="A6965" s="8">
        <f>'SINAPI COMPOSIÇÕES'!G6968</f>
        <v>0</v>
      </c>
      <c r="C6965" s="8">
        <f>'SINAPI COMPOSIÇÕES'!H6968</f>
        <v>0</v>
      </c>
      <c r="D6965" s="8">
        <f>'SINAPI COMPOSIÇÕES'!I6968</f>
        <v>0</v>
      </c>
      <c r="E6965" s="8">
        <f>'SINAPI COMPOSIÇÕES'!K6968</f>
        <v>0</v>
      </c>
    </row>
    <row r="6966" spans="1:5" s="8" customFormat="1" ht="33.200000000000003" hidden="1" customHeight="1" outlineLevel="1">
      <c r="A6966" s="8">
        <f>'SINAPI COMPOSIÇÕES'!G6969</f>
        <v>0</v>
      </c>
      <c r="C6966" s="8">
        <f>'SINAPI COMPOSIÇÕES'!H6969</f>
        <v>0</v>
      </c>
      <c r="D6966" s="8">
        <f>'SINAPI COMPOSIÇÕES'!I6969</f>
        <v>0</v>
      </c>
      <c r="E6966" s="8">
        <f>'SINAPI COMPOSIÇÕES'!K6969</f>
        <v>0</v>
      </c>
    </row>
    <row r="6967" spans="1:5" s="8" customFormat="1" ht="33.200000000000003" hidden="1" customHeight="1" outlineLevel="1">
      <c r="A6967" s="8">
        <f>'SINAPI COMPOSIÇÕES'!G6970</f>
        <v>0</v>
      </c>
      <c r="C6967" s="8">
        <f>'SINAPI COMPOSIÇÕES'!H6970</f>
        <v>0</v>
      </c>
      <c r="D6967" s="8">
        <f>'SINAPI COMPOSIÇÕES'!I6970</f>
        <v>0</v>
      </c>
      <c r="E6967" s="8">
        <f>'SINAPI COMPOSIÇÕES'!K6970</f>
        <v>0</v>
      </c>
    </row>
    <row r="6968" spans="1:5" s="8" customFormat="1" ht="33.200000000000003" hidden="1" customHeight="1" outlineLevel="1">
      <c r="A6968" s="8">
        <f>'SINAPI COMPOSIÇÕES'!G6971</f>
        <v>0</v>
      </c>
      <c r="C6968" s="8">
        <f>'SINAPI COMPOSIÇÕES'!H6971</f>
        <v>0</v>
      </c>
      <c r="D6968" s="8">
        <f>'SINAPI COMPOSIÇÕES'!I6971</f>
        <v>0</v>
      </c>
      <c r="E6968" s="8">
        <f>'SINAPI COMPOSIÇÕES'!K6971</f>
        <v>0</v>
      </c>
    </row>
    <row r="6969" spans="1:5" s="8" customFormat="1" ht="33.200000000000003" hidden="1" customHeight="1" outlineLevel="1">
      <c r="A6969" s="8">
        <f>'SINAPI COMPOSIÇÕES'!G6972</f>
        <v>0</v>
      </c>
      <c r="C6969" s="8">
        <f>'SINAPI COMPOSIÇÕES'!H6972</f>
        <v>0</v>
      </c>
      <c r="D6969" s="8">
        <f>'SINAPI COMPOSIÇÕES'!I6972</f>
        <v>0</v>
      </c>
      <c r="E6969" s="8">
        <f>'SINAPI COMPOSIÇÕES'!K6972</f>
        <v>0</v>
      </c>
    </row>
    <row r="6970" spans="1:5" s="8" customFormat="1" ht="33.200000000000003" hidden="1" customHeight="1" outlineLevel="1">
      <c r="A6970" s="8">
        <f>'SINAPI COMPOSIÇÕES'!G6973</f>
        <v>0</v>
      </c>
      <c r="C6970" s="8">
        <f>'SINAPI COMPOSIÇÕES'!H6973</f>
        <v>0</v>
      </c>
      <c r="D6970" s="8">
        <f>'SINAPI COMPOSIÇÕES'!I6973</f>
        <v>0</v>
      </c>
      <c r="E6970" s="8">
        <f>'SINAPI COMPOSIÇÕES'!K6973</f>
        <v>0</v>
      </c>
    </row>
    <row r="6971" spans="1:5" s="8" customFormat="1" ht="33.200000000000003" hidden="1" customHeight="1" outlineLevel="1">
      <c r="A6971" s="8">
        <f>'SINAPI COMPOSIÇÕES'!G6974</f>
        <v>0</v>
      </c>
      <c r="C6971" s="8">
        <f>'SINAPI COMPOSIÇÕES'!H6974</f>
        <v>0</v>
      </c>
      <c r="D6971" s="8">
        <f>'SINAPI COMPOSIÇÕES'!I6974</f>
        <v>0</v>
      </c>
      <c r="E6971" s="8">
        <f>'SINAPI COMPOSIÇÕES'!K6974</f>
        <v>0</v>
      </c>
    </row>
    <row r="6972" spans="1:5" s="8" customFormat="1" ht="33.200000000000003" hidden="1" customHeight="1" outlineLevel="1">
      <c r="A6972" s="8">
        <f>'SINAPI COMPOSIÇÕES'!G6975</f>
        <v>0</v>
      </c>
      <c r="C6972" s="8">
        <f>'SINAPI COMPOSIÇÕES'!H6975</f>
        <v>0</v>
      </c>
      <c r="D6972" s="8">
        <f>'SINAPI COMPOSIÇÕES'!I6975</f>
        <v>0</v>
      </c>
      <c r="E6972" s="8">
        <f>'SINAPI COMPOSIÇÕES'!K6975</f>
        <v>0</v>
      </c>
    </row>
    <row r="6973" spans="1:5" s="8" customFormat="1" ht="33.200000000000003" hidden="1" customHeight="1" outlineLevel="1">
      <c r="A6973" s="8">
        <f>'SINAPI COMPOSIÇÕES'!G6976</f>
        <v>0</v>
      </c>
      <c r="C6973" s="8">
        <f>'SINAPI COMPOSIÇÕES'!H6976</f>
        <v>0</v>
      </c>
      <c r="D6973" s="8">
        <f>'SINAPI COMPOSIÇÕES'!I6976</f>
        <v>0</v>
      </c>
      <c r="E6973" s="8">
        <f>'SINAPI COMPOSIÇÕES'!K6976</f>
        <v>0</v>
      </c>
    </row>
    <row r="6974" spans="1:5" s="8" customFormat="1" ht="33.200000000000003" hidden="1" customHeight="1" outlineLevel="1">
      <c r="A6974" s="8">
        <f>'SINAPI COMPOSIÇÕES'!G6977</f>
        <v>0</v>
      </c>
      <c r="C6974" s="8">
        <f>'SINAPI COMPOSIÇÕES'!H6977</f>
        <v>0</v>
      </c>
      <c r="D6974" s="8">
        <f>'SINAPI COMPOSIÇÕES'!I6977</f>
        <v>0</v>
      </c>
      <c r="E6974" s="8">
        <f>'SINAPI COMPOSIÇÕES'!K6977</f>
        <v>0</v>
      </c>
    </row>
    <row r="6975" spans="1:5" s="8" customFormat="1" ht="33.200000000000003" hidden="1" customHeight="1" outlineLevel="1">
      <c r="A6975" s="8">
        <f>'SINAPI COMPOSIÇÕES'!G6978</f>
        <v>0</v>
      </c>
      <c r="C6975" s="8">
        <f>'SINAPI COMPOSIÇÕES'!H6978</f>
        <v>0</v>
      </c>
      <c r="D6975" s="8">
        <f>'SINAPI COMPOSIÇÕES'!I6978</f>
        <v>0</v>
      </c>
      <c r="E6975" s="8">
        <f>'SINAPI COMPOSIÇÕES'!K6978</f>
        <v>0</v>
      </c>
    </row>
    <row r="6976" spans="1:5" s="8" customFormat="1" ht="33.200000000000003" hidden="1" customHeight="1" outlineLevel="1">
      <c r="A6976" s="8">
        <f>'SINAPI COMPOSIÇÕES'!G6979</f>
        <v>0</v>
      </c>
      <c r="C6976" s="8">
        <f>'SINAPI COMPOSIÇÕES'!H6979</f>
        <v>0</v>
      </c>
      <c r="D6976" s="8">
        <f>'SINAPI COMPOSIÇÕES'!I6979</f>
        <v>0</v>
      </c>
      <c r="E6976" s="8">
        <f>'SINAPI COMPOSIÇÕES'!K6979</f>
        <v>0</v>
      </c>
    </row>
    <row r="6977" spans="1:5" s="8" customFormat="1" ht="33.200000000000003" hidden="1" customHeight="1" outlineLevel="1">
      <c r="A6977" s="8">
        <f>'SINAPI COMPOSIÇÕES'!G6980</f>
        <v>0</v>
      </c>
      <c r="C6977" s="8">
        <f>'SINAPI COMPOSIÇÕES'!H6980</f>
        <v>0</v>
      </c>
      <c r="D6977" s="8">
        <f>'SINAPI COMPOSIÇÕES'!I6980</f>
        <v>0</v>
      </c>
      <c r="E6977" s="8">
        <f>'SINAPI COMPOSIÇÕES'!K6980</f>
        <v>0</v>
      </c>
    </row>
    <row r="6978" spans="1:5" s="8" customFormat="1" ht="33.200000000000003" hidden="1" customHeight="1" outlineLevel="1">
      <c r="A6978" s="8">
        <f>'SINAPI COMPOSIÇÕES'!G6981</f>
        <v>0</v>
      </c>
      <c r="C6978" s="8">
        <f>'SINAPI COMPOSIÇÕES'!H6981</f>
        <v>0</v>
      </c>
      <c r="D6978" s="8">
        <f>'SINAPI COMPOSIÇÕES'!I6981</f>
        <v>0</v>
      </c>
      <c r="E6978" s="8">
        <f>'SINAPI COMPOSIÇÕES'!K6981</f>
        <v>0</v>
      </c>
    </row>
    <row r="6979" spans="1:5" s="8" customFormat="1" ht="33.200000000000003" hidden="1" customHeight="1" outlineLevel="1">
      <c r="A6979" s="8">
        <f>'SINAPI COMPOSIÇÕES'!G6982</f>
        <v>0</v>
      </c>
      <c r="C6979" s="8">
        <f>'SINAPI COMPOSIÇÕES'!H6982</f>
        <v>0</v>
      </c>
      <c r="D6979" s="8">
        <f>'SINAPI COMPOSIÇÕES'!I6982</f>
        <v>0</v>
      </c>
      <c r="E6979" s="8">
        <f>'SINAPI COMPOSIÇÕES'!K6982</f>
        <v>0</v>
      </c>
    </row>
    <row r="6980" spans="1:5" s="8" customFormat="1" ht="33.200000000000003" hidden="1" customHeight="1" outlineLevel="1">
      <c r="A6980" s="8">
        <f>'SINAPI COMPOSIÇÕES'!G6983</f>
        <v>0</v>
      </c>
      <c r="C6980" s="8">
        <f>'SINAPI COMPOSIÇÕES'!H6983</f>
        <v>0</v>
      </c>
      <c r="D6980" s="8">
        <f>'SINAPI COMPOSIÇÕES'!I6983</f>
        <v>0</v>
      </c>
      <c r="E6980" s="8">
        <f>'SINAPI COMPOSIÇÕES'!K6983</f>
        <v>0</v>
      </c>
    </row>
    <row r="6981" spans="1:5" s="8" customFormat="1" ht="33.200000000000003" hidden="1" customHeight="1" outlineLevel="1">
      <c r="A6981" s="8">
        <f>'SINAPI COMPOSIÇÕES'!G6984</f>
        <v>0</v>
      </c>
      <c r="C6981" s="8">
        <f>'SINAPI COMPOSIÇÕES'!H6984</f>
        <v>0</v>
      </c>
      <c r="D6981" s="8">
        <f>'SINAPI COMPOSIÇÕES'!I6984</f>
        <v>0</v>
      </c>
      <c r="E6981" s="8">
        <f>'SINAPI COMPOSIÇÕES'!K6984</f>
        <v>0</v>
      </c>
    </row>
    <row r="6982" spans="1:5" s="8" customFormat="1" ht="33.200000000000003" hidden="1" customHeight="1" outlineLevel="1">
      <c r="A6982" s="8">
        <f>'SINAPI COMPOSIÇÕES'!G6985</f>
        <v>0</v>
      </c>
      <c r="C6982" s="8">
        <f>'SINAPI COMPOSIÇÕES'!H6985</f>
        <v>0</v>
      </c>
      <c r="D6982" s="8">
        <f>'SINAPI COMPOSIÇÕES'!I6985</f>
        <v>0</v>
      </c>
      <c r="E6982" s="8">
        <f>'SINAPI COMPOSIÇÕES'!K6985</f>
        <v>0</v>
      </c>
    </row>
    <row r="6983" spans="1:5" s="8" customFormat="1" ht="33.200000000000003" hidden="1" customHeight="1" outlineLevel="1">
      <c r="A6983" s="8">
        <f>'SINAPI COMPOSIÇÕES'!G6986</f>
        <v>0</v>
      </c>
      <c r="C6983" s="8">
        <f>'SINAPI COMPOSIÇÕES'!H6986</f>
        <v>0</v>
      </c>
      <c r="D6983" s="8">
        <f>'SINAPI COMPOSIÇÕES'!I6986</f>
        <v>0</v>
      </c>
      <c r="E6983" s="8">
        <f>'SINAPI COMPOSIÇÕES'!K6986</f>
        <v>0</v>
      </c>
    </row>
    <row r="6984" spans="1:5" s="8" customFormat="1" ht="33.200000000000003" hidden="1" customHeight="1" outlineLevel="1">
      <c r="A6984" s="8">
        <f>'SINAPI COMPOSIÇÕES'!G6987</f>
        <v>0</v>
      </c>
      <c r="C6984" s="8">
        <f>'SINAPI COMPOSIÇÕES'!H6987</f>
        <v>0</v>
      </c>
      <c r="D6984" s="8">
        <f>'SINAPI COMPOSIÇÕES'!I6987</f>
        <v>0</v>
      </c>
      <c r="E6984" s="8">
        <f>'SINAPI COMPOSIÇÕES'!K6987</f>
        <v>0</v>
      </c>
    </row>
    <row r="6985" spans="1:5" s="8" customFormat="1" ht="33.200000000000003" hidden="1" customHeight="1" outlineLevel="1">
      <c r="A6985" s="8">
        <f>'SINAPI COMPOSIÇÕES'!G6988</f>
        <v>0</v>
      </c>
      <c r="C6985" s="8">
        <f>'SINAPI COMPOSIÇÕES'!H6988</f>
        <v>0</v>
      </c>
      <c r="D6985" s="8">
        <f>'SINAPI COMPOSIÇÕES'!I6988</f>
        <v>0</v>
      </c>
      <c r="E6985" s="8">
        <f>'SINAPI COMPOSIÇÕES'!K6988</f>
        <v>0</v>
      </c>
    </row>
    <row r="6986" spans="1:5" s="8" customFormat="1" ht="33.200000000000003" hidden="1" customHeight="1" outlineLevel="1">
      <c r="A6986" s="8">
        <f>'SINAPI COMPOSIÇÕES'!G6989</f>
        <v>0</v>
      </c>
      <c r="C6986" s="8">
        <f>'SINAPI COMPOSIÇÕES'!H6989</f>
        <v>0</v>
      </c>
      <c r="D6986" s="8">
        <f>'SINAPI COMPOSIÇÕES'!I6989</f>
        <v>0</v>
      </c>
      <c r="E6986" s="8">
        <f>'SINAPI COMPOSIÇÕES'!K6989</f>
        <v>0</v>
      </c>
    </row>
    <row r="6987" spans="1:5" s="8" customFormat="1" ht="33.200000000000003" hidden="1" customHeight="1" outlineLevel="1">
      <c r="A6987" s="8">
        <f>'SINAPI COMPOSIÇÕES'!G6990</f>
        <v>0</v>
      </c>
      <c r="C6987" s="8">
        <f>'SINAPI COMPOSIÇÕES'!H6990</f>
        <v>0</v>
      </c>
      <c r="D6987" s="8">
        <f>'SINAPI COMPOSIÇÕES'!I6990</f>
        <v>0</v>
      </c>
      <c r="E6987" s="8">
        <f>'SINAPI COMPOSIÇÕES'!K6990</f>
        <v>0</v>
      </c>
    </row>
    <row r="6988" spans="1:5" s="8" customFormat="1" ht="33.200000000000003" hidden="1" customHeight="1" outlineLevel="1">
      <c r="A6988" s="8">
        <f>'SINAPI COMPOSIÇÕES'!G6991</f>
        <v>0</v>
      </c>
      <c r="C6988" s="8">
        <f>'SINAPI COMPOSIÇÕES'!H6991</f>
        <v>0</v>
      </c>
      <c r="D6988" s="8">
        <f>'SINAPI COMPOSIÇÕES'!I6991</f>
        <v>0</v>
      </c>
      <c r="E6988" s="8">
        <f>'SINAPI COMPOSIÇÕES'!K6991</f>
        <v>0</v>
      </c>
    </row>
    <row r="6989" spans="1:5" s="8" customFormat="1" ht="33.200000000000003" hidden="1" customHeight="1" outlineLevel="1">
      <c r="A6989" s="8">
        <f>'SINAPI COMPOSIÇÕES'!G6992</f>
        <v>0</v>
      </c>
      <c r="C6989" s="8">
        <f>'SINAPI COMPOSIÇÕES'!H6992</f>
        <v>0</v>
      </c>
      <c r="D6989" s="8">
        <f>'SINAPI COMPOSIÇÕES'!I6992</f>
        <v>0</v>
      </c>
      <c r="E6989" s="8">
        <f>'SINAPI COMPOSIÇÕES'!K6992</f>
        <v>0</v>
      </c>
    </row>
    <row r="6990" spans="1:5" s="8" customFormat="1" ht="33.200000000000003" hidden="1" customHeight="1" outlineLevel="1">
      <c r="A6990" s="8">
        <f>'SINAPI COMPOSIÇÕES'!G6993</f>
        <v>0</v>
      </c>
      <c r="C6990" s="8">
        <f>'SINAPI COMPOSIÇÕES'!H6993</f>
        <v>0</v>
      </c>
      <c r="D6990" s="8">
        <f>'SINAPI COMPOSIÇÕES'!I6993</f>
        <v>0</v>
      </c>
      <c r="E6990" s="8">
        <f>'SINAPI COMPOSIÇÕES'!K6993</f>
        <v>0</v>
      </c>
    </row>
    <row r="6991" spans="1:5" s="8" customFormat="1" ht="33.200000000000003" hidden="1" customHeight="1" outlineLevel="1">
      <c r="A6991" s="8">
        <f>'SINAPI COMPOSIÇÕES'!G6994</f>
        <v>0</v>
      </c>
      <c r="C6991" s="8">
        <f>'SINAPI COMPOSIÇÕES'!H6994</f>
        <v>0</v>
      </c>
      <c r="D6991" s="8">
        <f>'SINAPI COMPOSIÇÕES'!I6994</f>
        <v>0</v>
      </c>
      <c r="E6991" s="8">
        <f>'SINAPI COMPOSIÇÕES'!K6994</f>
        <v>0</v>
      </c>
    </row>
    <row r="6992" spans="1:5" s="8" customFormat="1" ht="33.200000000000003" hidden="1" customHeight="1" outlineLevel="1">
      <c r="A6992" s="8">
        <f>'SINAPI COMPOSIÇÕES'!G6995</f>
        <v>0</v>
      </c>
      <c r="C6992" s="8">
        <f>'SINAPI COMPOSIÇÕES'!H6995</f>
        <v>0</v>
      </c>
      <c r="D6992" s="8">
        <f>'SINAPI COMPOSIÇÕES'!I6995</f>
        <v>0</v>
      </c>
      <c r="E6992" s="8">
        <f>'SINAPI COMPOSIÇÕES'!K6995</f>
        <v>0</v>
      </c>
    </row>
    <row r="6993" spans="1:5" s="8" customFormat="1" ht="33.200000000000003" hidden="1" customHeight="1" outlineLevel="1">
      <c r="A6993" s="8">
        <f>'SINAPI COMPOSIÇÕES'!G6996</f>
        <v>0</v>
      </c>
      <c r="C6993" s="8">
        <f>'SINAPI COMPOSIÇÕES'!H6996</f>
        <v>0</v>
      </c>
      <c r="D6993" s="8">
        <f>'SINAPI COMPOSIÇÕES'!I6996</f>
        <v>0</v>
      </c>
      <c r="E6993" s="8">
        <f>'SINAPI COMPOSIÇÕES'!K6996</f>
        <v>0</v>
      </c>
    </row>
    <row r="6994" spans="1:5" s="8" customFormat="1" ht="33.200000000000003" hidden="1" customHeight="1" outlineLevel="1">
      <c r="A6994" s="8">
        <f>'SINAPI COMPOSIÇÕES'!G6997</f>
        <v>0</v>
      </c>
      <c r="C6994" s="8">
        <f>'SINAPI COMPOSIÇÕES'!H6997</f>
        <v>0</v>
      </c>
      <c r="D6994" s="8">
        <f>'SINAPI COMPOSIÇÕES'!I6997</f>
        <v>0</v>
      </c>
      <c r="E6994" s="8">
        <f>'SINAPI COMPOSIÇÕES'!K6997</f>
        <v>0</v>
      </c>
    </row>
    <row r="6995" spans="1:5" s="8" customFormat="1" ht="33.200000000000003" hidden="1" customHeight="1" outlineLevel="1">
      <c r="A6995" s="8">
        <f>'SINAPI COMPOSIÇÕES'!G6998</f>
        <v>0</v>
      </c>
      <c r="C6995" s="8">
        <f>'SINAPI COMPOSIÇÕES'!H6998</f>
        <v>0</v>
      </c>
      <c r="D6995" s="8">
        <f>'SINAPI COMPOSIÇÕES'!I6998</f>
        <v>0</v>
      </c>
      <c r="E6995" s="8">
        <f>'SINAPI COMPOSIÇÕES'!K6998</f>
        <v>0</v>
      </c>
    </row>
    <row r="6996" spans="1:5" s="8" customFormat="1" ht="33.200000000000003" hidden="1" customHeight="1" outlineLevel="1">
      <c r="A6996" s="8">
        <f>'SINAPI COMPOSIÇÕES'!G6999</f>
        <v>0</v>
      </c>
      <c r="C6996" s="8">
        <f>'SINAPI COMPOSIÇÕES'!H6999</f>
        <v>0</v>
      </c>
      <c r="D6996" s="8">
        <f>'SINAPI COMPOSIÇÕES'!I6999</f>
        <v>0</v>
      </c>
      <c r="E6996" s="8">
        <f>'SINAPI COMPOSIÇÕES'!K6999</f>
        <v>0</v>
      </c>
    </row>
    <row r="6997" spans="1:5" s="8" customFormat="1" ht="33.200000000000003" hidden="1" customHeight="1" outlineLevel="1">
      <c r="A6997" s="8">
        <f>'SINAPI COMPOSIÇÕES'!G7000</f>
        <v>0</v>
      </c>
      <c r="C6997" s="8">
        <f>'SINAPI COMPOSIÇÕES'!H7000</f>
        <v>0</v>
      </c>
      <c r="D6997" s="8">
        <f>'SINAPI COMPOSIÇÕES'!I7000</f>
        <v>0</v>
      </c>
      <c r="E6997" s="8">
        <f>'SINAPI COMPOSIÇÕES'!K7000</f>
        <v>0</v>
      </c>
    </row>
    <row r="6998" spans="1:5" s="8" customFormat="1" ht="33.200000000000003" hidden="1" customHeight="1" outlineLevel="1">
      <c r="A6998" s="8">
        <f>'SINAPI COMPOSIÇÕES'!G7001</f>
        <v>0</v>
      </c>
      <c r="C6998" s="8">
        <f>'SINAPI COMPOSIÇÕES'!H7001</f>
        <v>0</v>
      </c>
      <c r="D6998" s="8">
        <f>'SINAPI COMPOSIÇÕES'!I7001</f>
        <v>0</v>
      </c>
      <c r="E6998" s="8">
        <f>'SINAPI COMPOSIÇÕES'!K7001</f>
        <v>0</v>
      </c>
    </row>
    <row r="6999" spans="1:5" s="8" customFormat="1" ht="33.200000000000003" hidden="1" customHeight="1" outlineLevel="1">
      <c r="A6999" s="8">
        <f>'SINAPI COMPOSIÇÕES'!G7002</f>
        <v>0</v>
      </c>
      <c r="C6999" s="8">
        <f>'SINAPI COMPOSIÇÕES'!H7002</f>
        <v>0</v>
      </c>
      <c r="D6999" s="8">
        <f>'SINAPI COMPOSIÇÕES'!I7002</f>
        <v>0</v>
      </c>
      <c r="E6999" s="8">
        <f>'SINAPI COMPOSIÇÕES'!K7002</f>
        <v>0</v>
      </c>
    </row>
    <row r="7000" spans="1:5" s="8" customFormat="1" ht="33.200000000000003" hidden="1" customHeight="1" outlineLevel="1">
      <c r="A7000" s="8">
        <f>'SINAPI COMPOSIÇÕES'!G7003</f>
        <v>0</v>
      </c>
      <c r="C7000" s="8">
        <f>'SINAPI COMPOSIÇÕES'!H7003</f>
        <v>0</v>
      </c>
      <c r="D7000" s="8">
        <f>'SINAPI COMPOSIÇÕES'!I7003</f>
        <v>0</v>
      </c>
      <c r="E7000" s="8">
        <f>'SINAPI COMPOSIÇÕES'!K7003</f>
        <v>0</v>
      </c>
    </row>
    <row r="7001" spans="1:5" s="7" customFormat="1" ht="33.200000000000003" customHeight="1" collapsed="1">
      <c r="A7001" s="7" t="s">
        <v>12578</v>
      </c>
    </row>
    <row r="7002" spans="1:5" s="8" customFormat="1" ht="33.200000000000003" hidden="1" customHeight="1" outlineLevel="1">
      <c r="A7002" s="8">
        <f>'SINAPI INSUMOS'!A8</f>
        <v>13003</v>
      </c>
      <c r="C7002" s="8" t="str">
        <f>'SINAPI INSUMOS'!B8</f>
        <v>!EM PROCESSO DE DESATIVACAO! AGUA SANITARIA</v>
      </c>
      <c r="D7002" s="8" t="str">
        <f>'SINAPI INSUMOS'!C8</f>
        <v xml:space="preserve">L     </v>
      </c>
      <c r="E7002" s="9">
        <f>'SINAPI INSUMOS'!E8</f>
        <v>2.75</v>
      </c>
    </row>
    <row r="7003" spans="1:5" s="8" customFormat="1" ht="33.200000000000003" hidden="1" customHeight="1" outlineLevel="1">
      <c r="A7003" s="8">
        <f>'SINAPI INSUMOS'!A9</f>
        <v>41758</v>
      </c>
      <c r="C7003" s="8" t="str">
        <f>'SINAPI INSUMOS'!B9</f>
        <v>!EM PROCESSO DE DESATIVACAO! CADEADO EM ACO INOX, LARGURA DE *50* MM, COM HASTE EM ACO TEMPERADO, SEM MOLA - CHAVES INCLUIDAS</v>
      </c>
      <c r="D7003" s="8" t="str">
        <f>'SINAPI INSUMOS'!C9</f>
        <v xml:space="preserve">UN    </v>
      </c>
      <c r="E7003" s="9">
        <f>'SINAPI INSUMOS'!E9</f>
        <v>132.25</v>
      </c>
    </row>
    <row r="7004" spans="1:5" s="8" customFormat="1" ht="33.200000000000003" hidden="1" customHeight="1" outlineLevel="1">
      <c r="A7004" s="8">
        <f>'SINAPI INSUMOS'!A10</f>
        <v>1363</v>
      </c>
      <c r="C7004" s="8" t="str">
        <f>'SINAPI INSUMOS'!B10</f>
        <v>!EM PROCESSO DE DESATIVACAO! CHAPA DE MADEIRA COMPENSADA DE PINUS, VIROLA OU EQUIVALENTE, DE *2,2 X 1,6* M, E = 6 MM</v>
      </c>
      <c r="D7004" s="8" t="str">
        <f>'SINAPI INSUMOS'!C10</f>
        <v xml:space="preserve">M2    </v>
      </c>
      <c r="E7004" s="9">
        <f>'SINAPI INSUMOS'!E10</f>
        <v>18.350000000000001</v>
      </c>
    </row>
    <row r="7005" spans="1:5" s="8" customFormat="1" ht="33.200000000000003" hidden="1" customHeight="1" outlineLevel="1">
      <c r="A7005" s="8">
        <f>'SINAPI INSUMOS'!A11</f>
        <v>1344</v>
      </c>
      <c r="C7005" s="8" t="str">
        <f>'SINAPI INSUMOS'!B11</f>
        <v>!EM PROCESSO DE DESATIVACAO! CHAPA DE MADEIRA COMPENSADA PLASTIFICADA PARA FORMA DE CONCRETO, DE 2,20 x 1,10 M, E = 6 MM</v>
      </c>
      <c r="D7005" s="8" t="str">
        <f>'SINAPI INSUMOS'!C11</f>
        <v xml:space="preserve">UN    </v>
      </c>
      <c r="E7005" s="9">
        <f>'SINAPI INSUMOS'!E11</f>
        <v>34.86</v>
      </c>
    </row>
    <row r="7006" spans="1:5" s="8" customFormat="1" ht="33.200000000000003" hidden="1" customHeight="1" outlineLevel="1">
      <c r="A7006" s="8">
        <f>'SINAPI INSUMOS'!A12</f>
        <v>1342</v>
      </c>
      <c r="C7006" s="8" t="str">
        <f>'SINAPI INSUMOS'!B12</f>
        <v>!EM PROCESSO DE DESATIVACAO! CHAPA DE MADEIRA COMPENSADA PLASTIFICADA PARA FORMA DE CONCRETO, DE 2,20 X 1,10 m, E = 14 MM</v>
      </c>
      <c r="D7006" s="8" t="str">
        <f>'SINAPI INSUMOS'!C12</f>
        <v xml:space="preserve">UN    </v>
      </c>
      <c r="E7006" s="9">
        <f>'SINAPI INSUMOS'!E12</f>
        <v>61.63</v>
      </c>
    </row>
    <row r="7007" spans="1:5" s="8" customFormat="1" ht="33.200000000000003" hidden="1" customHeight="1" outlineLevel="1">
      <c r="A7007" s="8">
        <f>'SINAPI INSUMOS'!A13</f>
        <v>1349</v>
      </c>
      <c r="C7007" s="8" t="str">
        <f>'SINAPI INSUMOS'!B13</f>
        <v>!EM PROCESSO DE DESATIVACAO! CHAPA DE MADEIRA COMPENSADA PLASTIFICADA PARA FORMA DE CONCRETO, DE 2,20 X 1,10 M, E = 20 MM</v>
      </c>
      <c r="D7007" s="8" t="str">
        <f>'SINAPI INSUMOS'!C13</f>
        <v xml:space="preserve">UN    </v>
      </c>
      <c r="E7007" s="9">
        <f>'SINAPI INSUMOS'!E13</f>
        <v>87.89</v>
      </c>
    </row>
    <row r="7008" spans="1:5" s="8" customFormat="1" ht="33.200000000000003" hidden="1" customHeight="1" outlineLevel="1">
      <c r="A7008" s="8">
        <f>'SINAPI INSUMOS'!A14</f>
        <v>1350</v>
      </c>
      <c r="C7008" s="8" t="str">
        <f>'SINAPI INSUMOS'!B14</f>
        <v>!EM PROCESSO DE DESATIVACAO! CHAPA DE MADEIRA COMPENSADA RESINADA PARA FORMA DE CONCRETO, DE *2,2 X 1,1* M, E = 10 MM</v>
      </c>
      <c r="D7008" s="8" t="str">
        <f>'SINAPI INSUMOS'!C14</f>
        <v xml:space="preserve">UN    </v>
      </c>
      <c r="E7008" s="9">
        <f>'SINAPI INSUMOS'!E14</f>
        <v>36.5</v>
      </c>
    </row>
    <row r="7009" spans="1:5" s="8" customFormat="1" ht="33.200000000000003" hidden="1" customHeight="1" outlineLevel="1">
      <c r="A7009" s="8">
        <f>'SINAPI INSUMOS'!A15</f>
        <v>1357</v>
      </c>
      <c r="C7009" s="8" t="str">
        <f>'SINAPI INSUMOS'!B15</f>
        <v>!EM PROCESSO DE DESATIVACAO! CHAPA DE MADEIRA COMPENSADA RESINADA PARA FORMA DE CONCRETO, DE *2,2 X 1,1* M, E = 12 MM</v>
      </c>
      <c r="D7009" s="8" t="str">
        <f>'SINAPI INSUMOS'!C15</f>
        <v xml:space="preserve">UN    </v>
      </c>
      <c r="E7009" s="9">
        <f>'SINAPI INSUMOS'!E15</f>
        <v>46.49</v>
      </c>
    </row>
    <row r="7010" spans="1:5" s="8" customFormat="1" ht="33.200000000000003" hidden="1" customHeight="1" outlineLevel="1">
      <c r="A7010" s="8">
        <f>'SINAPI INSUMOS'!A16</f>
        <v>1359</v>
      </c>
      <c r="C7010" s="8" t="str">
        <f>'SINAPI INSUMOS'!B16</f>
        <v>!EM PROCESSO DE DESATIVACAO! CHAPA DE MADEIRA COMPENSADA RESINADA PARA FORMA DE CONCRETO, DE *2,2 X 1,1* M, E = 20 MM</v>
      </c>
      <c r="D7010" s="8" t="str">
        <f>'SINAPI INSUMOS'!C16</f>
        <v xml:space="preserve">UN    </v>
      </c>
      <c r="E7010" s="9">
        <f>'SINAPI INSUMOS'!E16</f>
        <v>71.83</v>
      </c>
    </row>
    <row r="7011" spans="1:5" s="8" customFormat="1" ht="33.200000000000003" hidden="1" customHeight="1" outlineLevel="1">
      <c r="A7011" s="8">
        <f>'SINAPI INSUMOS'!A17</f>
        <v>1351</v>
      </c>
      <c r="C7011" s="8" t="str">
        <f>'SINAPI INSUMOS'!B17</f>
        <v>!EM PROCESSO DE DESATIVACAO! CHAPA DE MADEIRA COMPENSADA RESINADA PARA FORMA DE CONCRETO, DE *2,2 X 1,1* M, E = 6 MM</v>
      </c>
      <c r="D7011" s="8" t="str">
        <f>'SINAPI INSUMOS'!C17</f>
        <v xml:space="preserve">UN    </v>
      </c>
      <c r="E7011" s="9">
        <f>'SINAPI INSUMOS'!E17</f>
        <v>23.15</v>
      </c>
    </row>
    <row r="7012" spans="1:5" s="8" customFormat="1" ht="33.200000000000003" hidden="1" customHeight="1" outlineLevel="1">
      <c r="A7012" s="8">
        <f>'SINAPI INSUMOS'!A18</f>
        <v>3113</v>
      </c>
      <c r="C7012" s="8" t="str">
        <f>'SINAPI INSUMOS'!B18</f>
        <v>!EM PROCESSO DE DESATIVACAO! CREMONA COM CASTANHA BIPARTIDA, COM VARA DE 1.50 M, EM LATAO CROMADO, PARA PORTAS E JANELAS - COMPLETA</v>
      </c>
      <c r="D7012" s="8" t="str">
        <f>'SINAPI INSUMOS'!C18</f>
        <v xml:space="preserve">CJ    </v>
      </c>
      <c r="E7012" s="9">
        <f>'SINAPI INSUMOS'!E18</f>
        <v>57.7</v>
      </c>
    </row>
    <row r="7013" spans="1:5" s="8" customFormat="1" ht="33.200000000000003" hidden="1" customHeight="1" outlineLevel="1">
      <c r="A7013" s="8">
        <f>'SINAPI INSUMOS'!A19</f>
        <v>6</v>
      </c>
      <c r="C7013" s="8" t="str">
        <f>'SINAPI INSUMOS'!B19</f>
        <v>!EM PROCESSO DE DESATIVACAO! DETERGENTE AMONIACO (AMONIA DILUIDA)</v>
      </c>
      <c r="D7013" s="8" t="str">
        <f>'SINAPI INSUMOS'!C19</f>
        <v xml:space="preserve">L     </v>
      </c>
      <c r="E7013" s="9">
        <f>'SINAPI INSUMOS'!E19</f>
        <v>3.91</v>
      </c>
    </row>
    <row r="7014" spans="1:5" s="8" customFormat="1" ht="33.200000000000003" hidden="1" customHeight="1" outlineLevel="1">
      <c r="A7014" s="8">
        <f>'SINAPI INSUMOS'!A20</f>
        <v>2404</v>
      </c>
      <c r="C7014" s="8" t="str">
        <f>'SINAPI INSUMOS'!B20</f>
        <v>!EM PROCESSO DE DESATIVACAO! DIVISORIA COLMEIA CEGA COM MONTANTE E RODAPE DE ALUMINIO ANODIZADO SIMPLES (SEM COLOCACAO)</v>
      </c>
      <c r="D7014" s="8" t="str">
        <f>'SINAPI INSUMOS'!C20</f>
        <v xml:space="preserve">M2    </v>
      </c>
      <c r="E7014" s="9">
        <f>'SINAPI INSUMOS'!E20</f>
        <v>91.9</v>
      </c>
    </row>
    <row r="7015" spans="1:5" s="8" customFormat="1" ht="33.200000000000003" hidden="1" customHeight="1" outlineLevel="1">
      <c r="A7015" s="8">
        <f>'SINAPI INSUMOS'!A21</f>
        <v>2418</v>
      </c>
      <c r="C7015" s="8" t="str">
        <f>'SINAPI INSUMOS'!B21</f>
        <v>!EM PROCESSO DE DESATIVACAO! DOBRADICA EM ACO/FERRO, 3" X 2 1/2", E= 1,2 A 1,8 MM, SEM ANEL,  CROMADO OU ZINCADO, TAMPA BOLA, COM PARAFUSOS</v>
      </c>
      <c r="D7015" s="8" t="str">
        <f>'SINAPI INSUMOS'!C21</f>
        <v xml:space="preserve">UN    </v>
      </c>
      <c r="E7015" s="9">
        <f>'SINAPI INSUMOS'!E21</f>
        <v>4.97</v>
      </c>
    </row>
    <row r="7016" spans="1:5" s="8" customFormat="1" ht="33.200000000000003" hidden="1" customHeight="1" outlineLevel="1">
      <c r="A7016" s="8">
        <f>'SINAPI INSUMOS'!A22</f>
        <v>2720</v>
      </c>
      <c r="C7016" s="8" t="str">
        <f>'SINAPI INSUMOS'!B22</f>
        <v>!EM PROCESSO DE DESATIVACAO! ESCAVADEIRA DRAGA DE ARRASTE, CAP. 3/4 JC 140HP (INCL MANUTENCAO/OPERACAO)</v>
      </c>
      <c r="D7016" s="8" t="str">
        <f>'SINAPI INSUMOS'!C22</f>
        <v xml:space="preserve">H     </v>
      </c>
      <c r="E7016" s="9">
        <f>'SINAPI INSUMOS'!E22</f>
        <v>138.09</v>
      </c>
    </row>
    <row r="7017" spans="1:5" s="8" customFormat="1" ht="33.200000000000003" hidden="1" customHeight="1" outlineLevel="1">
      <c r="A7017" s="8">
        <f>'SINAPI INSUMOS'!A23</f>
        <v>2719</v>
      </c>
      <c r="C7017" s="8" t="str">
        <f>'SINAPI INSUMOS'!B23</f>
        <v>!EM PROCESSO DE DESATIVACAO! ESCAVADEIRA HIDRAULICA SOBRE ESTEIRAS DE 99 HP, PESO OPERACIONAL DE *16* T E CAPACIDADE DE 0,85 A 1,00 M3 (LOCACAO COM OPERADOR, COMBUSTIVEL E MANUTENCAO)</v>
      </c>
      <c r="D7017" s="8" t="str">
        <f>'SINAPI INSUMOS'!C23</f>
        <v xml:space="preserve">H     </v>
      </c>
      <c r="E7017" s="9">
        <f>'SINAPI INSUMOS'!E23</f>
        <v>117</v>
      </c>
    </row>
    <row r="7018" spans="1:5" s="8" customFormat="1" ht="33.200000000000003" hidden="1" customHeight="1" outlineLevel="1">
      <c r="A7018" s="8">
        <f>'SINAPI INSUMOS'!A24</f>
        <v>6086</v>
      </c>
      <c r="C7018" s="8" t="str">
        <f>'SINAPI INSUMOS'!B24</f>
        <v>!EM PROCESSO DE DESATIVACAO! FUNDO SINTETICO NIVELADOR BRANCO FOSCO PARA MADEIRA</v>
      </c>
      <c r="D7018" s="8" t="str">
        <f>'SINAPI INSUMOS'!C24</f>
        <v xml:space="preserve">GL    </v>
      </c>
      <c r="E7018" s="9">
        <f>'SINAPI INSUMOS'!E24</f>
        <v>74.03</v>
      </c>
    </row>
    <row r="7019" spans="1:5" s="8" customFormat="1" ht="33.200000000000003" hidden="1" customHeight="1" outlineLevel="1">
      <c r="A7019" s="8">
        <f>'SINAPI INSUMOS'!A25</f>
        <v>38968</v>
      </c>
      <c r="C7019" s="8" t="str">
        <f>'SINAPI INSUMOS'!B25</f>
        <v>!EM PROCESSO DE DESATIVACAO! GRADIL *1320 X 2170* MM (A X L) EM BARRA DE ACO CHATA *25 MM X 2* MM, ENTRELACADA COM BARRA ACO REDONDA *5* MM, MALHA *65 X 132* MM, GALVANIZADO E PINTURA ELETROSTATICA, COR PRETO</v>
      </c>
      <c r="D7019" s="8" t="str">
        <f>'SINAPI INSUMOS'!C25</f>
        <v xml:space="preserve">M2    </v>
      </c>
      <c r="E7019" s="9">
        <f>'SINAPI INSUMOS'!E25</f>
        <v>339.53</v>
      </c>
    </row>
    <row r="7020" spans="1:5" s="8" customFormat="1" ht="33.200000000000003" hidden="1" customHeight="1" outlineLevel="1">
      <c r="A7020" s="8">
        <f>'SINAPI INSUMOS'!A26</f>
        <v>3378</v>
      </c>
      <c r="C7020" s="8" t="str">
        <f>'SINAPI INSUMOS'!B26</f>
        <v>!EM PROCESSO DE DESATIVACAO! HASTE DE ATERRAMENTO EM ACO COM 3,00 M DE COMPRIMENTO E DN = 3/4", REVESTIDA COM BAIXA CAMADA DE COBRE, SEM CONECTOR</v>
      </c>
      <c r="D7020" s="8" t="str">
        <f>'SINAPI INSUMOS'!C26</f>
        <v xml:space="preserve">UN    </v>
      </c>
      <c r="E7020" s="9">
        <f>'SINAPI INSUMOS'!E26</f>
        <v>49.21</v>
      </c>
    </row>
    <row r="7021" spans="1:5" s="8" customFormat="1" ht="33.200000000000003" hidden="1" customHeight="1" outlineLevel="1">
      <c r="A7021" s="8">
        <f>'SINAPI INSUMOS'!A27</f>
        <v>3380</v>
      </c>
      <c r="C7021" s="8" t="str">
        <f>'SINAPI INSUMOS'!B27</f>
        <v>!EM PROCESSO DE DESATIVACAO! HASTE DE ATERRAMENTO EM ACO COM 3,00 M DE COMPRIMENTO E DN = 5/8", REVESTIDA COM BAIXA CAMADA DE COBRE, COM CONECTOR TIPO GRAMPO</v>
      </c>
      <c r="D7021" s="8" t="str">
        <f>'SINAPI INSUMOS'!C27</f>
        <v xml:space="preserve">UN    </v>
      </c>
      <c r="E7021" s="9">
        <f>'SINAPI INSUMOS'!E27</f>
        <v>34.450000000000003</v>
      </c>
    </row>
    <row r="7022" spans="1:5" s="8" customFormat="1" ht="33.200000000000003" hidden="1" customHeight="1" outlineLevel="1">
      <c r="A7022" s="8">
        <f>'SINAPI INSUMOS'!A28</f>
        <v>3379</v>
      </c>
      <c r="C7022" s="8" t="str">
        <f>'SINAPI INSUMOS'!B28</f>
        <v>!EM PROCESSO DE DESATIVACAO! HASTE DE ATERRAMENTO EM ACO COM 3,00 M DE COMPRIMENTO E DN = 5/8", REVESTIDA COM BAIXA CAMADA DE COBRE, SEM CONECTOR</v>
      </c>
      <c r="D7022" s="8" t="str">
        <f>'SINAPI INSUMOS'!C28</f>
        <v xml:space="preserve">UN    </v>
      </c>
      <c r="E7022" s="9">
        <f>'SINAPI INSUMOS'!E28</f>
        <v>33.26</v>
      </c>
    </row>
    <row r="7023" spans="1:5" s="8" customFormat="1" ht="33.200000000000003" hidden="1" customHeight="1" outlineLevel="1">
      <c r="A7023" s="8">
        <f>'SINAPI INSUMOS'!A29</f>
        <v>10561</v>
      </c>
      <c r="C7023" s="8" t="str">
        <f>'SINAPI INSUMOS'!B29</f>
        <v>!EM PROCESSO DE DESATIVACAO! HEXAMETAFOSFATO DE SODIO</v>
      </c>
      <c r="D7023" s="8" t="str">
        <f>'SINAPI INSUMOS'!C29</f>
        <v xml:space="preserve">KG    </v>
      </c>
      <c r="E7023" s="9">
        <f>'SINAPI INSUMOS'!E29</f>
        <v>0.53</v>
      </c>
    </row>
    <row r="7024" spans="1:5" s="8" customFormat="1" ht="33.200000000000003" hidden="1" customHeight="1" outlineLevel="1">
      <c r="A7024" s="8">
        <f>'SINAPI INSUMOS'!A30</f>
        <v>615</v>
      </c>
      <c r="C7024" s="8" t="str">
        <f>'SINAPI INSUMOS'!B30</f>
        <v>!EM PROCESSO DE DESATIVACAO! JANELA BASCULANTE, ACO, COM BATENTE/REQUADRO, 60 X 80 CM (SEM VIDROS)</v>
      </c>
      <c r="D7024" s="8" t="str">
        <f>'SINAPI INSUMOS'!C30</f>
        <v xml:space="preserve">M2    </v>
      </c>
      <c r="E7024" s="9">
        <f>'SINAPI INSUMOS'!E30</f>
        <v>401.45</v>
      </c>
    </row>
    <row r="7025" spans="1:5" s="8" customFormat="1" ht="33.200000000000003" hidden="1" customHeight="1" outlineLevel="1">
      <c r="A7025" s="8">
        <f>'SINAPI INSUMOS'!A31</f>
        <v>606</v>
      </c>
      <c r="C7025" s="8" t="str">
        <f>'SINAPI INSUMOS'!B31</f>
        <v>!EM PROCESSO DE DESATIVACAO! JANELA DE CORRER, ACO, BATENTE/REQUADRO DE 6 A 14 CM, QUADRICULADA, PINTURA ANTICORROSIVA, SEM VIDRO, BANDEIRA COM BASCULA, 4 FLS, 120  X 150 CM (A X L)</v>
      </c>
      <c r="D7025" s="8" t="str">
        <f>'SINAPI INSUMOS'!C31</f>
        <v xml:space="preserve">M2    </v>
      </c>
      <c r="E7025" s="9">
        <f>'SINAPI INSUMOS'!E31</f>
        <v>630.64</v>
      </c>
    </row>
    <row r="7026" spans="1:5" s="8" customFormat="1" ht="33.200000000000003" hidden="1" customHeight="1" outlineLevel="1">
      <c r="A7026" s="8">
        <f>'SINAPI INSUMOS'!A32</f>
        <v>11193</v>
      </c>
      <c r="C7026" s="8" t="str">
        <f>'SINAPI INSUMOS'!B32</f>
        <v>!EM PROCESSO DE DESATIVACAO! JANELA DE CORRER, ACO, BATENTE/REQUADRO DE 6 A 14 CM, VENEZIANA, PINT ANTICORROSIVA, PINT ACABAMENTO, COM VIDRO, 6 FLS, 120  X 150 CM (A X L)</v>
      </c>
      <c r="D7026" s="8" t="str">
        <f>'SINAPI INSUMOS'!C32</f>
        <v xml:space="preserve">M2    </v>
      </c>
      <c r="E7026" s="9">
        <f>'SINAPI INSUMOS'!E32</f>
        <v>639.41</v>
      </c>
    </row>
    <row r="7027" spans="1:5" s="8" customFormat="1" ht="33.200000000000003" hidden="1" customHeight="1" outlineLevel="1">
      <c r="A7027" s="8">
        <f>'SINAPI INSUMOS'!A33</f>
        <v>11197</v>
      </c>
      <c r="C7027" s="8" t="str">
        <f>'SINAPI INSUMOS'!B33</f>
        <v>!EM PROCESSO DE DESATIVACAO! JANELA DE CORRER, ACO, COM BATENTE/REQUADRO DE 6 A 14 CM, SEM DIVISAO, PINT ANTICORROSIVA, PINT ACABAMENTO, COM VIDRO, SEM BANDEIRA, 2 FLS, 120  X 150 CM (A X L)</v>
      </c>
      <c r="D7027" s="8" t="str">
        <f>'SINAPI INSUMOS'!C33</f>
        <v xml:space="preserve">UN    </v>
      </c>
      <c r="E7027" s="9">
        <f>'SINAPI INSUMOS'!E33</f>
        <v>875.67</v>
      </c>
    </row>
    <row r="7028" spans="1:5" s="8" customFormat="1" ht="33.200000000000003" hidden="1" customHeight="1" outlineLevel="1">
      <c r="A7028" s="8">
        <f>'SINAPI INSUMOS'!A34</f>
        <v>3346</v>
      </c>
      <c r="C7028" s="8" t="str">
        <f>'SINAPI INSUMOS'!B34</f>
        <v>!EM PROCESSO DE DESATIVACAO! LOCACAO DE GRUPO GERADOR *80 A 125* KVA, MOTOR DIESEL, REBOCAVEL, ACIONAMENTO MANUAL</v>
      </c>
      <c r="D7028" s="8" t="str">
        <f>'SINAPI INSUMOS'!C34</f>
        <v xml:space="preserve">H     </v>
      </c>
      <c r="E7028" s="9">
        <f>'SINAPI INSUMOS'!E34</f>
        <v>13.84</v>
      </c>
    </row>
    <row r="7029" spans="1:5" s="8" customFormat="1" ht="33.200000000000003" hidden="1" customHeight="1" outlineLevel="1">
      <c r="A7029" s="8">
        <f>'SINAPI INSUMOS'!A35</f>
        <v>3348</v>
      </c>
      <c r="C7029" s="8" t="str">
        <f>'SINAPI INSUMOS'!B35</f>
        <v>!EM PROCESSO DE DESATIVACAO! LOCACAO DE GRUPO GERADOR ACIMA DE * 125 ATE 180* KVA, MOTOR DIESEL, REBOCAVEL, ACIONAMENTO MANUAL</v>
      </c>
      <c r="D7029" s="8" t="str">
        <f>'SINAPI INSUMOS'!C35</f>
        <v xml:space="preserve">H     </v>
      </c>
      <c r="E7029" s="9">
        <f>'SINAPI INSUMOS'!E35</f>
        <v>16.55</v>
      </c>
    </row>
    <row r="7030" spans="1:5" s="8" customFormat="1" ht="33.200000000000003" hidden="1" customHeight="1" outlineLevel="1">
      <c r="A7030" s="8">
        <f>'SINAPI INSUMOS'!A36</f>
        <v>3345</v>
      </c>
      <c r="C7030" s="8" t="str">
        <f>'SINAPI INSUMOS'!B36</f>
        <v>!EM PROCESSO DE DESATIVACAO! LOCACAO DE GRUPO GERADOR ACIMA DE * 20 A 80* KVA, MOTOR DIESEL, REBOCAVEL, ACIONAMENTO MANUAL</v>
      </c>
      <c r="D7030" s="8" t="str">
        <f>'SINAPI INSUMOS'!C36</f>
        <v xml:space="preserve">H     </v>
      </c>
      <c r="E7030" s="9">
        <f>'SINAPI INSUMOS'!E36</f>
        <v>10.7</v>
      </c>
    </row>
    <row r="7031" spans="1:5" s="8" customFormat="1" ht="33.200000000000003" hidden="1" customHeight="1" outlineLevel="1">
      <c r="A7031" s="8">
        <f>'SINAPI INSUMOS'!A37</f>
        <v>39833</v>
      </c>
      <c r="C7031" s="8" t="str">
        <f>'SINAPI INSUMOS'!B37</f>
        <v>!EM PROCESSO DE DESATIVACAO! LOCACAO DE GRUPO GERADOR DE *260* KVA, DIESEL REBOCAVEL, ACIONAMENTO MANUAL</v>
      </c>
      <c r="D7031" s="8" t="str">
        <f>'SINAPI INSUMOS'!C37</f>
        <v xml:space="preserve">H     </v>
      </c>
      <c r="E7031" s="9">
        <f>'SINAPI INSUMOS'!E37</f>
        <v>22.68</v>
      </c>
    </row>
    <row r="7032" spans="1:5" s="8" customFormat="1" ht="33.200000000000003" hidden="1" customHeight="1" outlineLevel="1">
      <c r="A7032" s="8">
        <f>'SINAPI INSUMOS'!A38</f>
        <v>39834</v>
      </c>
      <c r="C7032" s="8" t="str">
        <f>'SINAPI INSUMOS'!B38</f>
        <v>!EM PROCESSO DE DESATIVACAO! LOCACAO DE GRUPO GERADOR DE *400* KVA, DIESEL REBOCAVEL, ACIONAMENTO MANUAL</v>
      </c>
      <c r="D7032" s="8" t="str">
        <f>'SINAPI INSUMOS'!C38</f>
        <v xml:space="preserve">H     </v>
      </c>
      <c r="E7032" s="9">
        <f>'SINAPI INSUMOS'!E38</f>
        <v>38.92</v>
      </c>
    </row>
    <row r="7033" spans="1:5" s="8" customFormat="1" ht="33.200000000000003" hidden="1" customHeight="1" outlineLevel="1">
      <c r="A7033" s="8">
        <f>'SINAPI INSUMOS'!A39</f>
        <v>39835</v>
      </c>
      <c r="C7033" s="8" t="str">
        <f>'SINAPI INSUMOS'!B39</f>
        <v>!EM PROCESSO DE DESATIVACAO! LOCACAO DE GRUPO GERADOR DE *550* KVA, DIESEL REBOCAVEL, ACIONAMENTO MANUAL</v>
      </c>
      <c r="D7033" s="8" t="str">
        <f>'SINAPI INSUMOS'!C39</f>
        <v xml:space="preserve">H     </v>
      </c>
      <c r="E7033" s="9">
        <f>'SINAPI INSUMOS'!E39</f>
        <v>47.45</v>
      </c>
    </row>
    <row r="7034" spans="1:5" s="8" customFormat="1" ht="33.200000000000003" hidden="1" customHeight="1" outlineLevel="1">
      <c r="A7034" s="8">
        <f>'SINAPI INSUMOS'!A40</f>
        <v>3779</v>
      </c>
      <c r="C7034" s="8" t="str">
        <f>'SINAPI INSUMOS'!B40</f>
        <v>!EM PROCESSO DE DESATIVACAO! LONA PLASTICA, PRETA, LARGURA 8 M, E= 150 MICRA</v>
      </c>
      <c r="D7034" s="8" t="str">
        <f>'SINAPI INSUMOS'!C40</f>
        <v xml:space="preserve">M     </v>
      </c>
      <c r="E7034" s="9">
        <f>'SINAPI INSUMOS'!E40</f>
        <v>8.33</v>
      </c>
    </row>
    <row r="7035" spans="1:5" s="8" customFormat="1" ht="33.200000000000003" hidden="1" customHeight="1" outlineLevel="1">
      <c r="A7035" s="8">
        <f>'SINAPI INSUMOS'!A41</f>
        <v>13382</v>
      </c>
      <c r="C7035" s="8" t="str">
        <f>'SINAPI INSUMOS'!B41</f>
        <v>!EM PROCESSO DE DESATIVACAO! LUMINARIA FECHADA P/ ILUMINACAO PUBLICA, TIPO ABL 50/F OU EQUIV, P/ LAMPADA A VAPOR DE MERCURIO 400W</v>
      </c>
      <c r="D7035" s="8" t="str">
        <f>'SINAPI INSUMOS'!C41</f>
        <v xml:space="preserve">UN    </v>
      </c>
      <c r="E7035" s="9">
        <f>'SINAPI INSUMOS'!E41</f>
        <v>228.65</v>
      </c>
    </row>
    <row r="7036" spans="1:5" s="8" customFormat="1" ht="33.200000000000003" hidden="1" customHeight="1" outlineLevel="1">
      <c r="A7036" s="8">
        <f>'SINAPI INSUMOS'!A42</f>
        <v>4051</v>
      </c>
      <c r="C7036" s="8" t="str">
        <f>'SINAPI INSUMOS'!B42</f>
        <v>!EM PROCESSO DE DESATIVACAO! MASSA CORRIDA PVA PARA PAREDES INTERNAS</v>
      </c>
      <c r="D7036" s="8" t="str">
        <f>'SINAPI INSUMOS'!C42</f>
        <v xml:space="preserve">18L   </v>
      </c>
      <c r="E7036" s="9">
        <f>'SINAPI INSUMOS'!E42</f>
        <v>74.900000000000006</v>
      </c>
    </row>
    <row r="7037" spans="1:5" s="8" customFormat="1" ht="33.200000000000003" hidden="1" customHeight="1" outlineLevel="1">
      <c r="A7037" s="8">
        <f>'SINAPI INSUMOS'!A43</f>
        <v>4047</v>
      </c>
      <c r="C7037" s="8" t="str">
        <f>'SINAPI INSUMOS'!B43</f>
        <v>!EM PROCESSO DE DESATIVACAO! MASSA CORRIDA PVA PARA PAREDES INTERNAS</v>
      </c>
      <c r="D7037" s="8" t="str">
        <f>'SINAPI INSUMOS'!C43</f>
        <v xml:space="preserve">GL    </v>
      </c>
      <c r="E7037" s="9">
        <f>'SINAPI INSUMOS'!E43</f>
        <v>14.98</v>
      </c>
    </row>
    <row r="7038" spans="1:5" s="8" customFormat="1" ht="33.200000000000003" hidden="1" customHeight="1" outlineLevel="1">
      <c r="A7038" s="8">
        <f>'SINAPI INSUMOS'!A44</f>
        <v>38397</v>
      </c>
      <c r="C7038" s="8" t="str">
        <f>'SINAPI INSUMOS'!B44</f>
        <v>!EM PROCESSO DE DESATIVACAO! PASTA DESENGRAXANTE PARA MAOS</v>
      </c>
      <c r="D7038" s="8" t="str">
        <f>'SINAPI INSUMOS'!C44</f>
        <v xml:space="preserve">KG    </v>
      </c>
      <c r="E7038" s="9">
        <f>'SINAPI INSUMOS'!E44</f>
        <v>5.64</v>
      </c>
    </row>
    <row r="7039" spans="1:5" s="8" customFormat="1" ht="33.200000000000003" hidden="1" customHeight="1" outlineLevel="1">
      <c r="A7039" s="8">
        <f>'SINAPI INSUMOS'!A45</f>
        <v>6204</v>
      </c>
      <c r="C7039" s="8" t="str">
        <f>'SINAPI INSUMOS'!B45</f>
        <v>!EM PROCESSO DE DESATIVACAO! SARRAFO DE MADEIRA NAO APARELHADA *2,5 X 15* CM, MACARANDUBA, ANGELIM OU EQUIVALENTE DA REGIAO</v>
      </c>
      <c r="D7039" s="8" t="str">
        <f>'SINAPI INSUMOS'!C45</f>
        <v xml:space="preserve">M     </v>
      </c>
      <c r="E7039" s="9">
        <f>'SINAPI INSUMOS'!E45</f>
        <v>16.170000000000002</v>
      </c>
    </row>
    <row r="7040" spans="1:5" s="8" customFormat="1" ht="33.200000000000003" hidden="1" customHeight="1" outlineLevel="1">
      <c r="A7040" s="8">
        <f>'SINAPI INSUMOS'!A46</f>
        <v>7</v>
      </c>
      <c r="C7040" s="8" t="str">
        <f>'SINAPI INSUMOS'!B46</f>
        <v>!EM PROCESSO DE DESATIVACAO! SODA CAUSTICA EM ESCAMAS</v>
      </c>
      <c r="D7040" s="8" t="str">
        <f>'SINAPI INSUMOS'!C46</f>
        <v xml:space="preserve">KG    </v>
      </c>
      <c r="E7040" s="9">
        <f>'SINAPI INSUMOS'!E46</f>
        <v>12.88</v>
      </c>
    </row>
    <row r="7041" spans="1:5" s="8" customFormat="1" ht="33.200000000000003" hidden="1" customHeight="1" outlineLevel="1">
      <c r="A7041" s="8">
        <f>'SINAPI INSUMOS'!A47</f>
        <v>4126</v>
      </c>
      <c r="C7041" s="8" t="str">
        <f>'SINAPI INSUMOS'!B47</f>
        <v>!EM PROCESSO DE DESATIVACAO! TERMINAL DE PORCELANA (MUFLA) UNIPOLAR, USO EXTERNO, TENSAO 3,6/6 KV, PARA CABO DE 10/16 MM2, COM ISOLAMENTO EPR</v>
      </c>
      <c r="D7041" s="8" t="str">
        <f>'SINAPI INSUMOS'!C47</f>
        <v xml:space="preserve">UN    </v>
      </c>
      <c r="E7041" s="9">
        <f>'SINAPI INSUMOS'!E47</f>
        <v>201.23</v>
      </c>
    </row>
    <row r="7042" spans="1:5" s="8" customFormat="1" ht="33.200000000000003" hidden="1" customHeight="1" outlineLevel="1">
      <c r="A7042" s="8">
        <f>'SINAPI INSUMOS'!A48</f>
        <v>7347</v>
      </c>
      <c r="C7042" s="8" t="str">
        <f>'SINAPI INSUMOS'!B48</f>
        <v>!EM PROCESSO DE DESATIVACAO! TINTA ACRILICA PREMIUM PARA PISO</v>
      </c>
      <c r="D7042" s="8" t="str">
        <f>'SINAPI INSUMOS'!C48</f>
        <v xml:space="preserve">GL    </v>
      </c>
      <c r="E7042" s="9">
        <f>'SINAPI INSUMOS'!E48</f>
        <v>44.6</v>
      </c>
    </row>
    <row r="7043" spans="1:5" s="8" customFormat="1" ht="33.200000000000003" hidden="1" customHeight="1" outlineLevel="1">
      <c r="A7043" s="8">
        <f>'SINAPI INSUMOS'!A49</f>
        <v>7345</v>
      </c>
      <c r="C7043" s="8" t="str">
        <f>'SINAPI INSUMOS'!B49</f>
        <v>!EM PROCESSO DE DESATIVACAO! TINTA LATEX PVA PREMIUM, COR BRANCA</v>
      </c>
      <c r="D7043" s="8" t="str">
        <f>'SINAPI INSUMOS'!C49</f>
        <v xml:space="preserve">L     </v>
      </c>
      <c r="E7043" s="9">
        <f>'SINAPI INSUMOS'!E49</f>
        <v>16.05</v>
      </c>
    </row>
    <row r="7044" spans="1:5" s="8" customFormat="1" ht="33.200000000000003" hidden="1" customHeight="1" outlineLevel="1">
      <c r="A7044" s="8">
        <f>'SINAPI INSUMOS'!A50</f>
        <v>7344</v>
      </c>
      <c r="C7044" s="8" t="str">
        <f>'SINAPI INSUMOS'!B50</f>
        <v>!EM PROCESSO DE DESATIVACAO! TINTA LATEX PVA PREMIUM, COR BRANCA</v>
      </c>
      <c r="D7044" s="8" t="str">
        <f>'SINAPI INSUMOS'!C50</f>
        <v xml:space="preserve">GL    </v>
      </c>
      <c r="E7044" s="9">
        <f>'SINAPI INSUMOS'!E50</f>
        <v>57.78</v>
      </c>
    </row>
    <row r="7045" spans="1:5" s="8" customFormat="1" ht="33.200000000000003" hidden="1" customHeight="1" outlineLevel="1">
      <c r="A7045" s="8">
        <f>'SINAPI INSUMOS'!A51</f>
        <v>40514</v>
      </c>
      <c r="C7045" s="8" t="str">
        <f>'SINAPI INSUMOS'!B51</f>
        <v>!EM PROCESSO DE DESATIVACAO! VERNIZ POLIURETANO BRILHANTE PARA MADEIRA, SEM FILTRO SOLAR, USO INTERNO E EXTERNO</v>
      </c>
      <c r="D7045" s="8" t="str">
        <f>'SINAPI INSUMOS'!C51</f>
        <v xml:space="preserve">L     </v>
      </c>
      <c r="E7045" s="9">
        <f>'SINAPI INSUMOS'!E51</f>
        <v>27.73</v>
      </c>
    </row>
    <row r="7046" spans="1:5" s="8" customFormat="1" ht="33.200000000000003" hidden="1" customHeight="1" outlineLevel="1">
      <c r="A7046" s="8">
        <f>'SINAPI INSUMOS'!A52</f>
        <v>4487</v>
      </c>
      <c r="C7046" s="8" t="str">
        <f>'SINAPI INSUMOS'!B52</f>
        <v>!EM PROCESSO DE DESATIVACAO! VIGOTA DE MADEIRA NAO APARELHADA *5 X 10* CM, MACARANDUBA, ANGELIM OU EQUIVALENTE DA REGIAO</v>
      </c>
      <c r="D7046" s="8" t="str">
        <f>'SINAPI INSUMOS'!C52</f>
        <v xml:space="preserve">M     </v>
      </c>
      <c r="E7046" s="9">
        <f>'SINAPI INSUMOS'!E52</f>
        <v>20.46</v>
      </c>
    </row>
    <row r="7047" spans="1:5" s="8" customFormat="1" ht="33.200000000000003" hidden="1" customHeight="1" outlineLevel="1">
      <c r="A7047" s="8">
        <f>'SINAPI INSUMOS'!A53</f>
        <v>11199</v>
      </c>
      <c r="C7047" s="8" t="str">
        <f>'SINAPI INSUMOS'!B53</f>
        <v>!EM PROCESSO DE DESATIVACAO!JANELA DE CORRER, ACO, BATENTE/REQUADRO DE 6 A 14 CM,  COM DIVISAO HORIZ , PINT ANTICORROSIVA, SEM VIDRO, BANDEIRA COM BASCULA, 4 FLS, 120  X 150 CM (A X L)</v>
      </c>
      <c r="D7047" s="8" t="str">
        <f>'SINAPI INSUMOS'!C53</f>
        <v xml:space="preserve">UN    </v>
      </c>
      <c r="E7047" s="9">
        <f>'SINAPI INSUMOS'!E53</f>
        <v>904.91</v>
      </c>
    </row>
    <row r="7048" spans="1:5" s="8" customFormat="1" ht="33.200000000000003" hidden="1" customHeight="1" outlineLevel="1">
      <c r="A7048" s="8">
        <f>'SINAPI INSUMOS'!A54</f>
        <v>4053</v>
      </c>
      <c r="C7048" s="8" t="str">
        <f>'SINAPI INSUMOS'!B54</f>
        <v>!EM PROCESSO DE DESATIVACAO!MASSA A OLEO PARA MADEIRA</v>
      </c>
      <c r="D7048" s="8" t="str">
        <f>'SINAPI INSUMOS'!C54</f>
        <v xml:space="preserve">GL    </v>
      </c>
      <c r="E7048" s="9">
        <f>'SINAPI INSUMOS'!E54</f>
        <v>57.06</v>
      </c>
    </row>
    <row r="7049" spans="1:5" s="8" customFormat="1" ht="33.200000000000003" hidden="1" customHeight="1" outlineLevel="1">
      <c r="A7049" s="8">
        <f>'SINAPI INSUMOS'!A55</f>
        <v>4056</v>
      </c>
      <c r="C7049" s="8" t="str">
        <f>'SINAPI INSUMOS'!B55</f>
        <v>!EM PROCESSO DE DESATIVACAO!MASSA ACRILICA PARA PAREDES INTERIOR/EXTERIOR</v>
      </c>
      <c r="D7049" s="8" t="str">
        <f>'SINAPI INSUMOS'!C55</f>
        <v xml:space="preserve">GL    </v>
      </c>
      <c r="E7049" s="9">
        <f>'SINAPI INSUMOS'!E55</f>
        <v>30.01</v>
      </c>
    </row>
    <row r="7050" spans="1:5" s="8" customFormat="1" ht="33.200000000000003" hidden="1" customHeight="1" outlineLevel="1">
      <c r="A7050" s="8">
        <f>'SINAPI INSUMOS'!A56</f>
        <v>16</v>
      </c>
      <c r="C7050" s="8" t="str">
        <f>'SINAPI INSUMOS'!B56</f>
        <v>!EM PROCESSO DE DESATIVACAO!SABAO EM PO</v>
      </c>
      <c r="D7050" s="8" t="str">
        <f>'SINAPI INSUMOS'!C56</f>
        <v xml:space="preserve">KG    </v>
      </c>
      <c r="E7050" s="9">
        <f>'SINAPI INSUMOS'!E56</f>
        <v>7.76</v>
      </c>
    </row>
    <row r="7051" spans="1:5" s="8" customFormat="1" ht="33.200000000000003" hidden="1" customHeight="1" outlineLevel="1">
      <c r="A7051" s="8">
        <f>'SINAPI INSUMOS'!A57</f>
        <v>21136</v>
      </c>
      <c r="C7051" s="8" t="str">
        <f>'SINAPI INSUMOS'!B57</f>
        <v>!EM PROCESSO DESATIVACAO! ELETRODUTO EM ACO GALVANIZADO ELETROLITICO, LEVE, DIAMETRO 1", PAREDE DE 0,90 MM</v>
      </c>
      <c r="D7051" s="8" t="str">
        <f>'SINAPI INSUMOS'!C57</f>
        <v xml:space="preserve">M     </v>
      </c>
      <c r="E7051" s="9">
        <f>'SINAPI INSUMOS'!E57</f>
        <v>10.76</v>
      </c>
    </row>
    <row r="7052" spans="1:5" s="8" customFormat="1" ht="33.200000000000003" hidden="1" customHeight="1" outlineLevel="1">
      <c r="A7052" s="8">
        <f>'SINAPI INSUMOS'!A58</f>
        <v>21128</v>
      </c>
      <c r="C7052" s="8" t="str">
        <f>'SINAPI INSUMOS'!B58</f>
        <v>!EM PROCESSO DESATIVACAO! ELETRODUTO EM ACO GALVANIZADO ELETROLITICO, LEVE, DIAMETRO 3/4", PAREDE DE 0,90 MM</v>
      </c>
      <c r="D7052" s="8" t="str">
        <f>'SINAPI INSUMOS'!C58</f>
        <v xml:space="preserve">M     </v>
      </c>
      <c r="E7052" s="9">
        <f>'SINAPI INSUMOS'!E58</f>
        <v>8.33</v>
      </c>
    </row>
    <row r="7053" spans="1:5" s="8" customFormat="1" ht="33.200000000000003" hidden="1" customHeight="1" outlineLevel="1">
      <c r="A7053" s="8">
        <f>'SINAPI INSUMOS'!A59</f>
        <v>21130</v>
      </c>
      <c r="C7053" s="8" t="str">
        <f>'SINAPI INSUMOS'!B59</f>
        <v>!EM PROCESSO DESATIVACAO! ELETRODUTO EM ACO GALVANIZADO ELETROLITICO, SEMI-PESADO, DIAMETRO 1 1/2", PAREDE DE 1,20 MM</v>
      </c>
      <c r="D7053" s="8" t="str">
        <f>'SINAPI INSUMOS'!C59</f>
        <v xml:space="preserve">M     </v>
      </c>
      <c r="E7053" s="9">
        <f>'SINAPI INSUMOS'!E59</f>
        <v>21.04</v>
      </c>
    </row>
    <row r="7054" spans="1:5" s="8" customFormat="1" ht="33.200000000000003" hidden="1" customHeight="1" outlineLevel="1">
      <c r="A7054" s="8">
        <f>'SINAPI INSUMOS'!A60</f>
        <v>21135</v>
      </c>
      <c r="C7054" s="8" t="str">
        <f>'SINAPI INSUMOS'!B60</f>
        <v>!EM PROCESSO DESATIVACAO! ELETRODUTO EM ACO GALVANIZADO ELETROLITICO, SEMI-PESADO, DIAMETRO 1 1/4", PAREDE DE 1,20 MM</v>
      </c>
      <c r="D7054" s="8" t="str">
        <f>'SINAPI INSUMOS'!C60</f>
        <v xml:space="preserve">M     </v>
      </c>
      <c r="E7054" s="9">
        <f>'SINAPI INSUMOS'!E60</f>
        <v>20.71</v>
      </c>
    </row>
    <row r="7055" spans="1:5" s="8" customFormat="1" ht="33.200000000000003" hidden="1" customHeight="1" outlineLevel="1">
      <c r="A7055" s="8">
        <f>'SINAPI INSUMOS'!A61</f>
        <v>38605</v>
      </c>
      <c r="C7055" s="8" t="str">
        <f>'SINAPI INSUMOS'!B61</f>
        <v>ABERTURA PARA ENCAIXE DE CUBA OU LAVATORIO EM BANCADA DE MARMORE/ GRANITO OU OUTRO TIPO DE PEDRA NATURAL</v>
      </c>
      <c r="D7055" s="8" t="str">
        <f>'SINAPI INSUMOS'!C61</f>
        <v xml:space="preserve">UN    </v>
      </c>
      <c r="E7055" s="9">
        <f>'SINAPI INSUMOS'!E61</f>
        <v>60.23</v>
      </c>
    </row>
    <row r="7056" spans="1:5" s="8" customFormat="1" ht="33.200000000000003" hidden="1" customHeight="1" outlineLevel="1">
      <c r="A7056" s="8">
        <f>'SINAPI INSUMOS'!A62</f>
        <v>11270</v>
      </c>
      <c r="C7056" s="8" t="str">
        <f>'SINAPI INSUMOS'!B62</f>
        <v>ABRACADEIRA DE LATAO PARA FIXACAO DE CABO PARA-RAIO, DIMENSOES 32 X 24 X 24 MM</v>
      </c>
      <c r="D7056" s="8" t="str">
        <f>'SINAPI INSUMOS'!C62</f>
        <v xml:space="preserve">UN    </v>
      </c>
      <c r="E7056" s="9">
        <f>'SINAPI INSUMOS'!E62</f>
        <v>2.16</v>
      </c>
    </row>
    <row r="7057" spans="1:5" s="8" customFormat="1" ht="33.200000000000003" hidden="1" customHeight="1" outlineLevel="1">
      <c r="A7057" s="8">
        <f>'SINAPI INSUMOS'!A63</f>
        <v>412</v>
      </c>
      <c r="C7057" s="8" t="str">
        <f>'SINAPI INSUMOS'!B63</f>
        <v>ABRACADEIRA DE NYLON PARA AMARRACAO DE CABOS, COMPRIMENTO DE *230* X *7,6* MM</v>
      </c>
      <c r="D7057" s="8" t="str">
        <f>'SINAPI INSUMOS'!C63</f>
        <v xml:space="preserve">UN    </v>
      </c>
      <c r="E7057" s="9">
        <f>'SINAPI INSUMOS'!E63</f>
        <v>0.77</v>
      </c>
    </row>
    <row r="7058" spans="1:5" s="8" customFormat="1" ht="33.200000000000003" hidden="1" customHeight="1" outlineLevel="1">
      <c r="A7058" s="8">
        <f>'SINAPI INSUMOS'!A64</f>
        <v>414</v>
      </c>
      <c r="C7058" s="8" t="str">
        <f>'SINAPI INSUMOS'!B64</f>
        <v>ABRACADEIRA DE NYLON PARA AMARRACAO DE CABOS, COMPRIMENTO DE 100 X 2,5 MM</v>
      </c>
      <c r="D7058" s="8" t="str">
        <f>'SINAPI INSUMOS'!C64</f>
        <v xml:space="preserve">UN    </v>
      </c>
      <c r="E7058" s="9">
        <f>'SINAPI INSUMOS'!E64</f>
        <v>0.04</v>
      </c>
    </row>
    <row r="7059" spans="1:5" s="8" customFormat="1" ht="33.200000000000003" hidden="1" customHeight="1" outlineLevel="1">
      <c r="A7059" s="8">
        <f>'SINAPI INSUMOS'!A65</f>
        <v>410</v>
      </c>
      <c r="C7059" s="8" t="str">
        <f>'SINAPI INSUMOS'!B65</f>
        <v>ABRACADEIRA DE NYLON PARA AMARRACAO DE CABOS, COMPRIMENTO DE 150 X *3,6* MM</v>
      </c>
      <c r="D7059" s="8" t="str">
        <f>'SINAPI INSUMOS'!C65</f>
        <v xml:space="preserve">UN    </v>
      </c>
      <c r="E7059" s="9">
        <f>'SINAPI INSUMOS'!E65</f>
        <v>0.11</v>
      </c>
    </row>
    <row r="7060" spans="1:5" s="8" customFormat="1" ht="33.200000000000003" hidden="1" customHeight="1" outlineLevel="1">
      <c r="A7060" s="8">
        <f>'SINAPI INSUMOS'!A66</f>
        <v>411</v>
      </c>
      <c r="C7060" s="8" t="str">
        <f>'SINAPI INSUMOS'!B66</f>
        <v>ABRACADEIRA DE NYLON PARA AMARRACAO DE CABOS, COMPRIMENTO DE 200 X *4,6* MM</v>
      </c>
      <c r="D7060" s="8" t="str">
        <f>'SINAPI INSUMOS'!C66</f>
        <v xml:space="preserve">UN    </v>
      </c>
      <c r="E7060" s="9">
        <f>'SINAPI INSUMOS'!E66</f>
        <v>0.15</v>
      </c>
    </row>
    <row r="7061" spans="1:5" s="8" customFormat="1" ht="33.200000000000003" hidden="1" customHeight="1" outlineLevel="1">
      <c r="A7061" s="8">
        <f>'SINAPI INSUMOS'!A67</f>
        <v>408</v>
      </c>
      <c r="C7061" s="8" t="str">
        <f>'SINAPI INSUMOS'!B67</f>
        <v>ABRACADEIRA DE NYLON PARA AMARRACAO DE CABOS, COMPRIMENTO DE 390 X *4,6* MM</v>
      </c>
      <c r="D7061" s="8" t="str">
        <f>'SINAPI INSUMOS'!C67</f>
        <v xml:space="preserve">UN    </v>
      </c>
      <c r="E7061" s="9">
        <f>'SINAPI INSUMOS'!E67</f>
        <v>0.74</v>
      </c>
    </row>
    <row r="7062" spans="1:5" s="8" customFormat="1" ht="33.200000000000003" hidden="1" customHeight="1" outlineLevel="1">
      <c r="A7062" s="8">
        <f>'SINAPI INSUMOS'!A68</f>
        <v>39131</v>
      </c>
      <c r="C7062" s="8" t="str">
        <f>'SINAPI INSUMOS'!B68</f>
        <v>ABRACADEIRA EM ACO PARA AMARRACAO DE ELETRODUTOS, TIPO D, COM 1 1/2" E CUNHA DE FIXACAO</v>
      </c>
      <c r="D7062" s="8" t="str">
        <f>'SINAPI INSUMOS'!C68</f>
        <v xml:space="preserve">UN    </v>
      </c>
      <c r="E7062" s="9">
        <f>'SINAPI INSUMOS'!E68</f>
        <v>1.1200000000000001</v>
      </c>
    </row>
    <row r="7063" spans="1:5" s="8" customFormat="1" ht="33.200000000000003" hidden="1" customHeight="1" outlineLevel="1">
      <c r="A7063" s="8">
        <f>'SINAPI INSUMOS'!A69</f>
        <v>394</v>
      </c>
      <c r="C7063" s="8" t="str">
        <f>'SINAPI INSUMOS'!B69</f>
        <v>ABRACADEIRA EM ACO PARA AMARRACAO DE ELETRODUTOS, TIPO D, COM 1 1/2" E PARAFUSO DE FIXACAO</v>
      </c>
      <c r="D7063" s="8" t="str">
        <f>'SINAPI INSUMOS'!C69</f>
        <v xml:space="preserve">UN    </v>
      </c>
      <c r="E7063" s="9">
        <f>'SINAPI INSUMOS'!E69</f>
        <v>1.1299999999999999</v>
      </c>
    </row>
    <row r="7064" spans="1:5" s="8" customFormat="1" ht="33.200000000000003" hidden="1" customHeight="1" outlineLevel="1">
      <c r="A7064" s="8">
        <f>'SINAPI INSUMOS'!A70</f>
        <v>39130</v>
      </c>
      <c r="C7064" s="8" t="str">
        <f>'SINAPI INSUMOS'!B70</f>
        <v>ABRACADEIRA EM ACO PARA AMARRACAO DE ELETRODUTOS, TIPO D, COM 1 1/4" E CUNHA DE FIXACAO</v>
      </c>
      <c r="D7064" s="8" t="str">
        <f>'SINAPI INSUMOS'!C70</f>
        <v xml:space="preserve">UN    </v>
      </c>
      <c r="E7064" s="9">
        <f>'SINAPI INSUMOS'!E70</f>
        <v>1.02</v>
      </c>
    </row>
    <row r="7065" spans="1:5" s="8" customFormat="1" ht="33.200000000000003" hidden="1" customHeight="1" outlineLevel="1">
      <c r="A7065" s="8">
        <f>'SINAPI INSUMOS'!A71</f>
        <v>395</v>
      </c>
      <c r="C7065" s="8" t="str">
        <f>'SINAPI INSUMOS'!B71</f>
        <v>ABRACADEIRA EM ACO PARA AMARRACAO DE ELETRODUTOS, TIPO D, COM 1 1/4" E PARAFUSO DE FIXACAO</v>
      </c>
      <c r="D7065" s="8" t="str">
        <f>'SINAPI INSUMOS'!C71</f>
        <v xml:space="preserve">UN    </v>
      </c>
      <c r="E7065" s="9">
        <f>'SINAPI INSUMOS'!E71</f>
        <v>1.0900000000000001</v>
      </c>
    </row>
    <row r="7066" spans="1:5" s="8" customFormat="1" ht="33.200000000000003" hidden="1" customHeight="1" outlineLevel="1">
      <c r="A7066" s="8">
        <f>'SINAPI INSUMOS'!A72</f>
        <v>39127</v>
      </c>
      <c r="C7066" s="8" t="str">
        <f>'SINAPI INSUMOS'!B72</f>
        <v>ABRACADEIRA EM ACO PARA AMARRACAO DE ELETRODUTOS, TIPO D, COM 1/2" E CUNHA DE FIXACAO</v>
      </c>
      <c r="D7066" s="8" t="str">
        <f>'SINAPI INSUMOS'!C72</f>
        <v xml:space="preserve">UN    </v>
      </c>
      <c r="E7066" s="9">
        <f>'SINAPI INSUMOS'!E72</f>
        <v>0.54</v>
      </c>
    </row>
    <row r="7067" spans="1:5" s="8" customFormat="1" ht="33.200000000000003" hidden="1" customHeight="1" outlineLevel="1">
      <c r="A7067" s="8">
        <f>'SINAPI INSUMOS'!A73</f>
        <v>392</v>
      </c>
      <c r="C7067" s="8" t="str">
        <f>'SINAPI INSUMOS'!B73</f>
        <v>ABRACADEIRA EM ACO PARA AMARRACAO DE ELETRODUTOS, TIPO D, COM 1/2" E PARAFUSO DE FIXACAO</v>
      </c>
      <c r="D7067" s="8" t="str">
        <f>'SINAPI INSUMOS'!C73</f>
        <v xml:space="preserve">UN    </v>
      </c>
      <c r="E7067" s="9">
        <f>'SINAPI INSUMOS'!E73</f>
        <v>0.55000000000000004</v>
      </c>
    </row>
    <row r="7068" spans="1:5" s="8" customFormat="1" ht="33.200000000000003" hidden="1" customHeight="1" outlineLevel="1">
      <c r="A7068" s="8">
        <f>'SINAPI INSUMOS'!A74</f>
        <v>39129</v>
      </c>
      <c r="C7068" s="8" t="str">
        <f>'SINAPI INSUMOS'!B74</f>
        <v>ABRACADEIRA EM ACO PARA AMARRACAO DE ELETRODUTOS, TIPO D, COM 1" E CUNHA DE FIXACAO</v>
      </c>
      <c r="D7068" s="8" t="str">
        <f>'SINAPI INSUMOS'!C74</f>
        <v xml:space="preserve">UN    </v>
      </c>
      <c r="E7068" s="9">
        <f>'SINAPI INSUMOS'!E74</f>
        <v>0.63</v>
      </c>
    </row>
    <row r="7069" spans="1:5" s="8" customFormat="1" ht="33.200000000000003" hidden="1" customHeight="1" outlineLevel="1">
      <c r="A7069" s="8">
        <f>'SINAPI INSUMOS'!A75</f>
        <v>393</v>
      </c>
      <c r="C7069" s="8" t="str">
        <f>'SINAPI INSUMOS'!B75</f>
        <v>ABRACADEIRA EM ACO PARA AMARRACAO DE ELETRODUTOS, TIPO D, COM 1" E PARAFUSO DE FIXACAO</v>
      </c>
      <c r="D7069" s="8" t="str">
        <f>'SINAPI INSUMOS'!C75</f>
        <v xml:space="preserve">UN    </v>
      </c>
      <c r="E7069" s="9">
        <f>'SINAPI INSUMOS'!E75</f>
        <v>0.66</v>
      </c>
    </row>
    <row r="7070" spans="1:5" s="8" customFormat="1" ht="33.200000000000003" hidden="1" customHeight="1" outlineLevel="1">
      <c r="A7070" s="8">
        <f>'SINAPI INSUMOS'!A76</f>
        <v>39133</v>
      </c>
      <c r="C7070" s="8" t="str">
        <f>'SINAPI INSUMOS'!B76</f>
        <v>ABRACADEIRA EM ACO PARA AMARRACAO DE ELETRODUTOS, TIPO D, COM 2 1/2" E CUNHA DE FIXACAO</v>
      </c>
      <c r="D7070" s="8" t="str">
        <f>'SINAPI INSUMOS'!C76</f>
        <v xml:space="preserve">UN    </v>
      </c>
      <c r="E7070" s="9">
        <f>'SINAPI INSUMOS'!E76</f>
        <v>1.47</v>
      </c>
    </row>
    <row r="7071" spans="1:5" s="8" customFormat="1" ht="33.200000000000003" hidden="1" customHeight="1" outlineLevel="1">
      <c r="A7071" s="8">
        <f>'SINAPI INSUMOS'!A77</f>
        <v>397</v>
      </c>
      <c r="C7071" s="8" t="str">
        <f>'SINAPI INSUMOS'!B77</f>
        <v>ABRACADEIRA EM ACO PARA AMARRACAO DE ELETRODUTOS, TIPO D, COM 2 1/2" E PARAFUSO DE FIXACAO</v>
      </c>
      <c r="D7071" s="8" t="str">
        <f>'SINAPI INSUMOS'!C77</f>
        <v xml:space="preserve">UN    </v>
      </c>
      <c r="E7071" s="9">
        <f>'SINAPI INSUMOS'!E77</f>
        <v>1.62</v>
      </c>
    </row>
    <row r="7072" spans="1:5" s="8" customFormat="1" ht="33.200000000000003" hidden="1" customHeight="1" outlineLevel="1">
      <c r="A7072" s="8">
        <f>'SINAPI INSUMOS'!A78</f>
        <v>39132</v>
      </c>
      <c r="C7072" s="8" t="str">
        <f>'SINAPI INSUMOS'!B78</f>
        <v>ABRACADEIRA EM ACO PARA AMARRACAO DE ELETRODUTOS, TIPO D, COM 2" E CUNHA DE FIXACAO</v>
      </c>
      <c r="D7072" s="8" t="str">
        <f>'SINAPI INSUMOS'!C78</f>
        <v xml:space="preserve">UN    </v>
      </c>
      <c r="E7072" s="9">
        <f>'SINAPI INSUMOS'!E78</f>
        <v>1.17</v>
      </c>
    </row>
    <row r="7073" spans="1:5" s="8" customFormat="1" ht="33.200000000000003" hidden="1" customHeight="1" outlineLevel="1">
      <c r="A7073" s="8">
        <f>'SINAPI INSUMOS'!A79</f>
        <v>396</v>
      </c>
      <c r="C7073" s="8" t="str">
        <f>'SINAPI INSUMOS'!B79</f>
        <v>ABRACADEIRA EM ACO PARA AMARRACAO DE ELETRODUTOS, TIPO D, COM 2" E PARAFUSO DE FIXACAO</v>
      </c>
      <c r="D7073" s="8" t="str">
        <f>'SINAPI INSUMOS'!C79</f>
        <v xml:space="preserve">UN    </v>
      </c>
      <c r="E7073" s="9">
        <f>'SINAPI INSUMOS'!E79</f>
        <v>1.26</v>
      </c>
    </row>
    <row r="7074" spans="1:5" s="8" customFormat="1" ht="33.200000000000003" hidden="1" customHeight="1" outlineLevel="1">
      <c r="A7074" s="8">
        <f>'SINAPI INSUMOS'!A80</f>
        <v>39135</v>
      </c>
      <c r="C7074" s="8" t="str">
        <f>'SINAPI INSUMOS'!B80</f>
        <v>ABRACADEIRA EM ACO PARA AMARRACAO DE ELETRODUTOS, TIPO D, COM 3 1/2" E CUNHA DE FIXACAO</v>
      </c>
      <c r="D7074" s="8" t="str">
        <f>'SINAPI INSUMOS'!C80</f>
        <v xml:space="preserve">UN    </v>
      </c>
      <c r="E7074" s="9">
        <f>'SINAPI INSUMOS'!E80</f>
        <v>2.35</v>
      </c>
    </row>
    <row r="7075" spans="1:5" s="8" customFormat="1" ht="33.200000000000003" hidden="1" customHeight="1" outlineLevel="1">
      <c r="A7075" s="8">
        <f>'SINAPI INSUMOS'!A81</f>
        <v>39128</v>
      </c>
      <c r="C7075" s="8" t="str">
        <f>'SINAPI INSUMOS'!B81</f>
        <v>ABRACADEIRA EM ACO PARA AMARRACAO DE ELETRODUTOS, TIPO D, COM 3/4" E CUNHA DE FIXACAO</v>
      </c>
      <c r="D7075" s="8" t="str">
        <f>'SINAPI INSUMOS'!C81</f>
        <v xml:space="preserve">UN    </v>
      </c>
      <c r="E7075" s="9">
        <f>'SINAPI INSUMOS'!E81</f>
        <v>0.57999999999999996</v>
      </c>
    </row>
    <row r="7076" spans="1:5" s="8" customFormat="1" ht="33.200000000000003" hidden="1" customHeight="1" outlineLevel="1">
      <c r="A7076" s="8">
        <f>'SINAPI INSUMOS'!A82</f>
        <v>400</v>
      </c>
      <c r="C7076" s="8" t="str">
        <f>'SINAPI INSUMOS'!B82</f>
        <v>ABRACADEIRA EM ACO PARA AMARRACAO DE ELETRODUTOS, TIPO D, COM 3/4" E PARAFUSO DE FIXACAO</v>
      </c>
      <c r="D7076" s="8" t="str">
        <f>'SINAPI INSUMOS'!C82</f>
        <v xml:space="preserve">UN    </v>
      </c>
      <c r="E7076" s="9">
        <f>'SINAPI INSUMOS'!E82</f>
        <v>0.56999999999999995</v>
      </c>
    </row>
    <row r="7077" spans="1:5" s="8" customFormat="1" ht="33.200000000000003" hidden="1" customHeight="1" outlineLevel="1">
      <c r="A7077" s="8">
        <f>'SINAPI INSUMOS'!A83</f>
        <v>39125</v>
      </c>
      <c r="C7077" s="8" t="str">
        <f>'SINAPI INSUMOS'!B83</f>
        <v>ABRACADEIRA EM ACO PARA AMARRACAO DE ELETRODUTOS, TIPO D, COM 3/8" E PARAFUSO DE FIXACAO</v>
      </c>
      <c r="D7077" s="8" t="str">
        <f>'SINAPI INSUMOS'!C83</f>
        <v xml:space="preserve">UN    </v>
      </c>
      <c r="E7077" s="9">
        <f>'SINAPI INSUMOS'!E83</f>
        <v>0.57999999999999996</v>
      </c>
    </row>
    <row r="7078" spans="1:5" s="8" customFormat="1" ht="33.200000000000003" hidden="1" customHeight="1" outlineLevel="1">
      <c r="A7078" s="8">
        <f>'SINAPI INSUMOS'!A84</f>
        <v>39134</v>
      </c>
      <c r="C7078" s="8" t="str">
        <f>'SINAPI INSUMOS'!B84</f>
        <v>ABRACADEIRA EM ACO PARA AMARRACAO DE ELETRODUTOS, TIPO D, COM 3" E CUNHA DE FIXACAO</v>
      </c>
      <c r="D7078" s="8" t="str">
        <f>'SINAPI INSUMOS'!C84</f>
        <v xml:space="preserve">UN    </v>
      </c>
      <c r="E7078" s="9">
        <f>'SINAPI INSUMOS'!E84</f>
        <v>1.96</v>
      </c>
    </row>
    <row r="7079" spans="1:5" s="8" customFormat="1" ht="33.200000000000003" hidden="1" customHeight="1" outlineLevel="1">
      <c r="A7079" s="8">
        <f>'SINAPI INSUMOS'!A85</f>
        <v>398</v>
      </c>
      <c r="C7079" s="8" t="str">
        <f>'SINAPI INSUMOS'!B85</f>
        <v>ABRACADEIRA EM ACO PARA AMARRACAO DE ELETRODUTOS, TIPO D, COM 3" E PARAFUSO DE FIXACAO</v>
      </c>
      <c r="D7079" s="8" t="str">
        <f>'SINAPI INSUMOS'!C85</f>
        <v xml:space="preserve">UN    </v>
      </c>
      <c r="E7079" s="9">
        <f>'SINAPI INSUMOS'!E85</f>
        <v>1.81</v>
      </c>
    </row>
    <row r="7080" spans="1:5" s="8" customFormat="1" ht="33.200000000000003" hidden="1" customHeight="1" outlineLevel="1">
      <c r="A7080" s="8">
        <f>'SINAPI INSUMOS'!A86</f>
        <v>39126</v>
      </c>
      <c r="C7080" s="8" t="str">
        <f>'SINAPI INSUMOS'!B86</f>
        <v>ABRACADEIRA EM ACO PARA AMARRACAO DE ELETRODUTOS, TIPO D, COM 4" E CUNHA DE FIXACAO</v>
      </c>
      <c r="D7080" s="8" t="str">
        <f>'SINAPI INSUMOS'!C86</f>
        <v xml:space="preserve">UN    </v>
      </c>
      <c r="E7080" s="9">
        <f>'SINAPI INSUMOS'!E86</f>
        <v>2.65</v>
      </c>
    </row>
    <row r="7081" spans="1:5" s="8" customFormat="1" ht="33.200000000000003" hidden="1" customHeight="1" outlineLevel="1">
      <c r="A7081" s="8">
        <f>'SINAPI INSUMOS'!A87</f>
        <v>399</v>
      </c>
      <c r="C7081" s="8" t="str">
        <f>'SINAPI INSUMOS'!B87</f>
        <v>ABRACADEIRA EM ACO PARA AMARRACAO DE ELETRODUTOS, TIPO D, COM 4" E PARAFUSO DE FIXACAO</v>
      </c>
      <c r="D7081" s="8" t="str">
        <f>'SINAPI INSUMOS'!C87</f>
        <v xml:space="preserve">UN    </v>
      </c>
      <c r="E7081" s="9">
        <f>'SINAPI INSUMOS'!E87</f>
        <v>2.33</v>
      </c>
    </row>
    <row r="7082" spans="1:5" s="8" customFormat="1" ht="33.200000000000003" hidden="1" customHeight="1" outlineLevel="1">
      <c r="A7082" s="8">
        <f>'SINAPI INSUMOS'!A88</f>
        <v>39158</v>
      </c>
      <c r="C7082" s="8" t="str">
        <f>'SINAPI INSUMOS'!B88</f>
        <v>ABRACADEIRA EM ACO PARA AMARRACAO DE ELETRODUTOS, TIPO ECONOMICA (GOTA), COM 8"</v>
      </c>
      <c r="D7082" s="8" t="str">
        <f>'SINAPI INSUMOS'!C88</f>
        <v xml:space="preserve">UN    </v>
      </c>
      <c r="E7082" s="9">
        <f>'SINAPI INSUMOS'!E88</f>
        <v>6.27</v>
      </c>
    </row>
    <row r="7083" spans="1:5" s="8" customFormat="1" ht="33.200000000000003" hidden="1" customHeight="1" outlineLevel="1">
      <c r="A7083" s="8">
        <f>'SINAPI INSUMOS'!A89</f>
        <v>39141</v>
      </c>
      <c r="C7083" s="8" t="str">
        <f>'SINAPI INSUMOS'!B89</f>
        <v>ABRACADEIRA EM ACO PARA AMARRACAO DE ELETRODUTOS, TIPO U SIMPLES, COM 1 1/2"</v>
      </c>
      <c r="D7083" s="8" t="str">
        <f>'SINAPI INSUMOS'!C89</f>
        <v xml:space="preserve">UN    </v>
      </c>
      <c r="E7083" s="9">
        <f>'SINAPI INSUMOS'!E89</f>
        <v>0.45</v>
      </c>
    </row>
    <row r="7084" spans="1:5" s="8" customFormat="1" ht="33.200000000000003" hidden="1" customHeight="1" outlineLevel="1">
      <c r="A7084" s="8">
        <f>'SINAPI INSUMOS'!A90</f>
        <v>39140</v>
      </c>
      <c r="C7084" s="8" t="str">
        <f>'SINAPI INSUMOS'!B90</f>
        <v>ABRACADEIRA EM ACO PARA AMARRACAO DE ELETRODUTOS, TIPO U SIMPLES, COM 1 1/4"</v>
      </c>
      <c r="D7084" s="8" t="str">
        <f>'SINAPI INSUMOS'!C90</f>
        <v xml:space="preserve">UN    </v>
      </c>
      <c r="E7084" s="9">
        <f>'SINAPI INSUMOS'!E90</f>
        <v>0.41</v>
      </c>
    </row>
    <row r="7085" spans="1:5" s="8" customFormat="1" ht="33.200000000000003" hidden="1" customHeight="1" outlineLevel="1">
      <c r="A7085" s="8">
        <f>'SINAPI INSUMOS'!A91</f>
        <v>39137</v>
      </c>
      <c r="C7085" s="8" t="str">
        <f>'SINAPI INSUMOS'!B91</f>
        <v>ABRACADEIRA EM ACO PARA AMARRACAO DE ELETRODUTOS, TIPO U SIMPLES, COM 1/2"</v>
      </c>
      <c r="D7085" s="8" t="str">
        <f>'SINAPI INSUMOS'!C91</f>
        <v xml:space="preserve">UN    </v>
      </c>
      <c r="E7085" s="9">
        <f>'SINAPI INSUMOS'!E91</f>
        <v>0.23</v>
      </c>
    </row>
    <row r="7086" spans="1:5" s="8" customFormat="1" ht="33.200000000000003" hidden="1" customHeight="1" outlineLevel="1">
      <c r="A7086" s="8">
        <f>'SINAPI INSUMOS'!A92</f>
        <v>39139</v>
      </c>
      <c r="C7086" s="8" t="str">
        <f>'SINAPI INSUMOS'!B92</f>
        <v>ABRACADEIRA EM ACO PARA AMARRACAO DE ELETRODUTOS, TIPO U SIMPLES, COM 1"</v>
      </c>
      <c r="D7086" s="8" t="str">
        <f>'SINAPI INSUMOS'!C92</f>
        <v xml:space="preserve">UN    </v>
      </c>
      <c r="E7086" s="9">
        <f>'SINAPI INSUMOS'!E92</f>
        <v>0.34</v>
      </c>
    </row>
    <row r="7087" spans="1:5" s="8" customFormat="1" ht="33.200000000000003" hidden="1" customHeight="1" outlineLevel="1">
      <c r="A7087" s="8">
        <f>'SINAPI INSUMOS'!A93</f>
        <v>39143</v>
      </c>
      <c r="C7087" s="8" t="str">
        <f>'SINAPI INSUMOS'!B93</f>
        <v>ABRACADEIRA EM ACO PARA AMARRACAO DE ELETRODUTOS, TIPO U SIMPLES, COM 2 1/2"</v>
      </c>
      <c r="D7087" s="8" t="str">
        <f>'SINAPI INSUMOS'!C93</f>
        <v xml:space="preserve">UN    </v>
      </c>
      <c r="E7087" s="9">
        <f>'SINAPI INSUMOS'!E93</f>
        <v>0.94</v>
      </c>
    </row>
    <row r="7088" spans="1:5" s="8" customFormat="1" ht="33.200000000000003" hidden="1" customHeight="1" outlineLevel="1">
      <c r="A7088" s="8">
        <f>'SINAPI INSUMOS'!A94</f>
        <v>39142</v>
      </c>
      <c r="C7088" s="8" t="str">
        <f>'SINAPI INSUMOS'!B94</f>
        <v>ABRACADEIRA EM ACO PARA AMARRACAO DE ELETRODUTOS, TIPO U SIMPLES, COM 2"</v>
      </c>
      <c r="D7088" s="8" t="str">
        <f>'SINAPI INSUMOS'!C94</f>
        <v xml:space="preserve">UN    </v>
      </c>
      <c r="E7088" s="9">
        <f>'SINAPI INSUMOS'!E94</f>
        <v>0.67</v>
      </c>
    </row>
    <row r="7089" spans="1:5" s="8" customFormat="1" ht="33.200000000000003" hidden="1" customHeight="1" outlineLevel="1">
      <c r="A7089" s="8">
        <f>'SINAPI INSUMOS'!A95</f>
        <v>39138</v>
      </c>
      <c r="C7089" s="8" t="str">
        <f>'SINAPI INSUMOS'!B95</f>
        <v>ABRACADEIRA EM ACO PARA AMARRACAO DE ELETRODUTOS, TIPO U SIMPLES, COM 3/4"</v>
      </c>
      <c r="D7089" s="8" t="str">
        <f>'SINAPI INSUMOS'!C95</f>
        <v xml:space="preserve">UN    </v>
      </c>
      <c r="E7089" s="9">
        <f>'SINAPI INSUMOS'!E95</f>
        <v>0.25</v>
      </c>
    </row>
    <row r="7090" spans="1:5" s="8" customFormat="1" ht="33.200000000000003" hidden="1" customHeight="1" outlineLevel="1">
      <c r="A7090" s="8">
        <f>'SINAPI INSUMOS'!A96</f>
        <v>39136</v>
      </c>
      <c r="C7090" s="8" t="str">
        <f>'SINAPI INSUMOS'!B96</f>
        <v>ABRACADEIRA EM ACO PARA AMARRACAO DE ELETRODUTOS, TIPO U SIMPLES, COM 3/8"</v>
      </c>
      <c r="D7090" s="8" t="str">
        <f>'SINAPI INSUMOS'!C96</f>
        <v xml:space="preserve">UN    </v>
      </c>
      <c r="E7090" s="9">
        <f>'SINAPI INSUMOS'!E96</f>
        <v>0.16</v>
      </c>
    </row>
    <row r="7091" spans="1:5" s="8" customFormat="1" ht="33.200000000000003" hidden="1" customHeight="1" outlineLevel="1">
      <c r="A7091" s="8">
        <f>'SINAPI INSUMOS'!A97</f>
        <v>39144</v>
      </c>
      <c r="C7091" s="8" t="str">
        <f>'SINAPI INSUMOS'!B97</f>
        <v>ABRACADEIRA EM ACO PARA AMARRACAO DE ELETRODUTOS, TIPO U SIMPLES, COM 3"</v>
      </c>
      <c r="D7091" s="8" t="str">
        <f>'SINAPI INSUMOS'!C97</f>
        <v xml:space="preserve">UN    </v>
      </c>
      <c r="E7091" s="9">
        <f>'SINAPI INSUMOS'!E97</f>
        <v>1.0900000000000001</v>
      </c>
    </row>
    <row r="7092" spans="1:5" s="8" customFormat="1" ht="33.200000000000003" hidden="1" customHeight="1" outlineLevel="1">
      <c r="A7092" s="8">
        <f>'SINAPI INSUMOS'!A98</f>
        <v>39145</v>
      </c>
      <c r="C7092" s="8" t="str">
        <f>'SINAPI INSUMOS'!B98</f>
        <v>ABRACADEIRA EM ACO PARA AMARRACAO DE ELETRODUTOS, TIPO U SIMPLES, COM 4"</v>
      </c>
      <c r="D7092" s="8" t="str">
        <f>'SINAPI INSUMOS'!C98</f>
        <v xml:space="preserve">UN    </v>
      </c>
      <c r="E7092" s="9">
        <f>'SINAPI INSUMOS'!E98</f>
        <v>1.8</v>
      </c>
    </row>
    <row r="7093" spans="1:5" s="8" customFormat="1" ht="33.200000000000003" hidden="1" customHeight="1" outlineLevel="1">
      <c r="A7093" s="8">
        <f>'SINAPI INSUMOS'!A99</f>
        <v>12615</v>
      </c>
      <c r="C7093" s="8" t="str">
        <f>'SINAPI INSUMOS'!B99</f>
        <v>ABRACADEIRA PVC, PARA CALHA PLUVIAL, DIAMETRO ENTRE 80 E 100 MM, PARA DRENAGEM PREDIAL</v>
      </c>
      <c r="D7093" s="8" t="str">
        <f>'SINAPI INSUMOS'!C99</f>
        <v xml:space="preserve">UN    </v>
      </c>
      <c r="E7093" s="9">
        <f>'SINAPI INSUMOS'!E99</f>
        <v>2.8</v>
      </c>
    </row>
    <row r="7094" spans="1:5" s="8" customFormat="1" ht="33.200000000000003" hidden="1" customHeight="1" outlineLevel="1">
      <c r="A7094" s="8">
        <f>'SINAPI INSUMOS'!A100</f>
        <v>11927</v>
      </c>
      <c r="C7094" s="8" t="str">
        <f>'SINAPI INSUMOS'!B100</f>
        <v>ABRACADEIRA, GALVANIZADA/ZINCADA, ROSCA SEM FIM, PARAFUSO INOX, LARGURA  FITA *12,6 A *14 MM, D = 2" A 2 1/2"</v>
      </c>
      <c r="D7094" s="8" t="str">
        <f>'SINAPI INSUMOS'!C100</f>
        <v xml:space="preserve">UN    </v>
      </c>
      <c r="E7094" s="9">
        <f>'SINAPI INSUMOS'!E100</f>
        <v>6.44</v>
      </c>
    </row>
    <row r="7095" spans="1:5" s="8" customFormat="1" ht="33.200000000000003" hidden="1" customHeight="1" outlineLevel="1">
      <c r="A7095" s="8">
        <f>'SINAPI INSUMOS'!A101</f>
        <v>11928</v>
      </c>
      <c r="C7095" s="8" t="str">
        <f>'SINAPI INSUMOS'!B101</f>
        <v>ABRACADEIRA, GALVANIZADA/ZINCADA, ROSCA SEM FIM, PARAFUSO INOX, LARGURA  FITA *12,6 A *14 MM, D = 3" A 3 3/4"</v>
      </c>
      <c r="D7095" s="8" t="str">
        <f>'SINAPI INSUMOS'!C101</f>
        <v xml:space="preserve">UN    </v>
      </c>
      <c r="E7095" s="9">
        <f>'SINAPI INSUMOS'!E101</f>
        <v>7.38</v>
      </c>
    </row>
    <row r="7096" spans="1:5" s="8" customFormat="1" ht="33.200000000000003" hidden="1" customHeight="1" outlineLevel="1">
      <c r="A7096" s="8">
        <f>'SINAPI INSUMOS'!A102</f>
        <v>11929</v>
      </c>
      <c r="C7096" s="8" t="str">
        <f>'SINAPI INSUMOS'!B102</f>
        <v>ABRACADEIRA, GALVANIZADA/ZINCADA, ROSCA SEM FIM, PARAFUSO INOX, LARGURA  FITA *12,6 A *14 MM, D = 4" A 4 3/4"</v>
      </c>
      <c r="D7096" s="8" t="str">
        <f>'SINAPI INSUMOS'!C102</f>
        <v xml:space="preserve">UN    </v>
      </c>
      <c r="E7096" s="9">
        <f>'SINAPI INSUMOS'!E102</f>
        <v>11.42</v>
      </c>
    </row>
    <row r="7097" spans="1:5" s="8" customFormat="1" ht="33.200000000000003" hidden="1" customHeight="1" outlineLevel="1">
      <c r="A7097" s="8">
        <f>'SINAPI INSUMOS'!A103</f>
        <v>36801</v>
      </c>
      <c r="C7097" s="8" t="str">
        <f>'SINAPI INSUMOS'!B103</f>
        <v>ACABAMENTO CROMADO PARA REGISTRO PEQUENO, 1/2 " OU 3/4 "</v>
      </c>
      <c r="D7097" s="8" t="str">
        <f>'SINAPI INSUMOS'!C103</f>
        <v xml:space="preserve">UN    </v>
      </c>
      <c r="E7097" s="9">
        <f>'SINAPI INSUMOS'!E103</f>
        <v>19.079999999999998</v>
      </c>
    </row>
    <row r="7098" spans="1:5" s="8" customFormat="1" ht="33.200000000000003" hidden="1" customHeight="1" outlineLevel="1">
      <c r="A7098" s="8">
        <f>'SINAPI INSUMOS'!A104</f>
        <v>36246</v>
      </c>
      <c r="C7098" s="8" t="str">
        <f>'SINAPI INSUMOS'!B104</f>
        <v>ACABAMENTO SIMPLES/CONVENCIONAL PARA FORRO PVC, TIPO "U" OU "C", COR BRANCA, COMPRIMENTO 6 M</v>
      </c>
      <c r="D7098" s="8" t="str">
        <f>'SINAPI INSUMOS'!C104</f>
        <v xml:space="preserve">M     </v>
      </c>
      <c r="E7098" s="9">
        <f>'SINAPI INSUMOS'!E104</f>
        <v>2.78</v>
      </c>
    </row>
    <row r="7099" spans="1:5" s="8" customFormat="1" ht="33.200000000000003" hidden="1" customHeight="1" outlineLevel="1">
      <c r="A7099" s="8">
        <f>'SINAPI INSUMOS'!A105</f>
        <v>37600</v>
      </c>
      <c r="C7099" s="8" t="str">
        <f>'SINAPI INSUMOS'!B105</f>
        <v>ACESSORIO DE LIGACAO NAO ELETRICO PARA CARGAS EXPLOSIVAS, TUBO DE 6 M</v>
      </c>
      <c r="D7099" s="8" t="str">
        <f>'SINAPI INSUMOS'!C105</f>
        <v xml:space="preserve">UN    </v>
      </c>
      <c r="E7099" s="9">
        <f>'SINAPI INSUMOS'!E105</f>
        <v>76.91</v>
      </c>
    </row>
    <row r="7100" spans="1:5" s="8" customFormat="1" ht="33.200000000000003" hidden="1" customHeight="1" outlineLevel="1">
      <c r="A7100" s="8">
        <f>'SINAPI INSUMOS'!A106</f>
        <v>37599</v>
      </c>
      <c r="C7100" s="8" t="str">
        <f>'SINAPI INSUMOS'!B106</f>
        <v>ACESSORIO INICIADOR NAO ELETRICO, TUBO DE 6 M, TEMPO DE RETARDO DE *160* MS</v>
      </c>
      <c r="D7100" s="8" t="str">
        <f>'SINAPI INSUMOS'!C106</f>
        <v xml:space="preserve">UN    </v>
      </c>
      <c r="E7100" s="9">
        <f>'SINAPI INSUMOS'!E106</f>
        <v>71.59</v>
      </c>
    </row>
    <row r="7101" spans="1:5" s="8" customFormat="1" ht="33.200000000000003" hidden="1" customHeight="1" outlineLevel="1">
      <c r="A7101" s="8">
        <f>'SINAPI INSUMOS'!A107</f>
        <v>1</v>
      </c>
      <c r="C7101" s="8" t="str">
        <f>'SINAPI INSUMOS'!B107</f>
        <v>ACETILENO (RECARGA PARA CILINDRO DE CONJUNTO OXICORTE GRANDE)</v>
      </c>
      <c r="D7101" s="8" t="str">
        <f>'SINAPI INSUMOS'!C107</f>
        <v xml:space="preserve">KG    </v>
      </c>
      <c r="E7101" s="9">
        <f>'SINAPI INSUMOS'!E107</f>
        <v>64</v>
      </c>
    </row>
    <row r="7102" spans="1:5" s="8" customFormat="1" ht="33.200000000000003" hidden="1" customHeight="1" outlineLevel="1">
      <c r="A7102" s="8">
        <f>'SINAPI INSUMOS'!A108</f>
        <v>3</v>
      </c>
      <c r="C7102" s="8" t="str">
        <f>'SINAPI INSUMOS'!B108</f>
        <v>ACIDO MURIATICO, DILUICAO 10% A 12% PARA USO EM LIMPEZA</v>
      </c>
      <c r="D7102" s="8" t="str">
        <f>'SINAPI INSUMOS'!C108</f>
        <v xml:space="preserve">L     </v>
      </c>
      <c r="E7102" s="9">
        <f>'SINAPI INSUMOS'!E108</f>
        <v>5.57</v>
      </c>
    </row>
    <row r="7103" spans="1:5" s="8" customFormat="1" ht="33.200000000000003" hidden="1" customHeight="1" outlineLevel="1">
      <c r="A7103" s="8">
        <f>'SINAPI INSUMOS'!A109</f>
        <v>43054</v>
      </c>
      <c r="C7103" s="8" t="str">
        <f>'SINAPI INSUMOS'!B109</f>
        <v>ACO CA-25, 10,0 MM, OU 12,5 MM, OU 16,0 MM, OU 20,0 MM, OU 25,0 MM, VERGALHAO</v>
      </c>
      <c r="D7103" s="8" t="str">
        <f>'SINAPI INSUMOS'!C109</f>
        <v xml:space="preserve">KG    </v>
      </c>
      <c r="E7103" s="9">
        <f>'SINAPI INSUMOS'!E109</f>
        <v>8.6300000000000008</v>
      </c>
    </row>
    <row r="7104" spans="1:5" s="8" customFormat="1" ht="33.200000000000003" hidden="1" customHeight="1" outlineLevel="1">
      <c r="A7104" s="8">
        <f>'SINAPI INSUMOS'!A110</f>
        <v>42402</v>
      </c>
      <c r="C7104" s="8" t="str">
        <f>'SINAPI INSUMOS'!B110</f>
        <v>ACO CA-25, 16,0 MM, BARRA DE TRANSFERENCIA</v>
      </c>
      <c r="D7104" s="8" t="str">
        <f>'SINAPI INSUMOS'!C110</f>
        <v xml:space="preserve">KG    </v>
      </c>
      <c r="E7104" s="9">
        <f>'SINAPI INSUMOS'!E110</f>
        <v>8.25</v>
      </c>
    </row>
    <row r="7105" spans="1:5" s="8" customFormat="1" ht="33.200000000000003" hidden="1" customHeight="1" outlineLevel="1">
      <c r="A7105" s="8">
        <f>'SINAPI INSUMOS'!A111</f>
        <v>42403</v>
      </c>
      <c r="C7105" s="8" t="str">
        <f>'SINAPI INSUMOS'!B111</f>
        <v>ACO CA-25, 20,0 MM, BARRA DE TRANSFERENCIA</v>
      </c>
      <c r="D7105" s="8" t="str">
        <f>'SINAPI INSUMOS'!C111</f>
        <v xml:space="preserve">KG    </v>
      </c>
      <c r="E7105" s="9">
        <f>'SINAPI INSUMOS'!E111</f>
        <v>10.58</v>
      </c>
    </row>
    <row r="7106" spans="1:5" s="8" customFormat="1" ht="33.200000000000003" hidden="1" customHeight="1" outlineLevel="1">
      <c r="A7106" s="8">
        <f>'SINAPI INSUMOS'!A112</f>
        <v>42404</v>
      </c>
      <c r="C7106" s="8" t="str">
        <f>'SINAPI INSUMOS'!B112</f>
        <v>ACO CA-25, 25,0 MM, BARRA DE TRANSFERENCIA</v>
      </c>
      <c r="D7106" s="8" t="str">
        <f>'SINAPI INSUMOS'!C112</f>
        <v xml:space="preserve">KG    </v>
      </c>
      <c r="E7106" s="9">
        <f>'SINAPI INSUMOS'!E112</f>
        <v>10.52</v>
      </c>
    </row>
    <row r="7107" spans="1:5" s="8" customFormat="1" ht="33.200000000000003" hidden="1" customHeight="1" outlineLevel="1">
      <c r="A7107" s="8">
        <f>'SINAPI INSUMOS'!A113</f>
        <v>42405</v>
      </c>
      <c r="C7107" s="8" t="str">
        <f>'SINAPI INSUMOS'!B113</f>
        <v>ACO CA-25, 32,0 MM, BARRA DE TRANSFERENCIA</v>
      </c>
      <c r="D7107" s="8" t="str">
        <f>'SINAPI INSUMOS'!C113</f>
        <v xml:space="preserve">KG    </v>
      </c>
      <c r="E7107" s="9">
        <f>'SINAPI INSUMOS'!E113</f>
        <v>11.21</v>
      </c>
    </row>
    <row r="7108" spans="1:5" s="8" customFormat="1" ht="33.200000000000003" hidden="1" customHeight="1" outlineLevel="1">
      <c r="A7108" s="8">
        <f>'SINAPI INSUMOS'!A114</f>
        <v>34341</v>
      </c>
      <c r="C7108" s="8" t="str">
        <f>'SINAPI INSUMOS'!B114</f>
        <v>ACO CA-25, 32,0 MM, VERGALHAO</v>
      </c>
      <c r="D7108" s="8" t="str">
        <f>'SINAPI INSUMOS'!C114</f>
        <v xml:space="preserve">KG    </v>
      </c>
      <c r="E7108" s="9">
        <f>'SINAPI INSUMOS'!E114</f>
        <v>9.73</v>
      </c>
    </row>
    <row r="7109" spans="1:5" s="8" customFormat="1" ht="33.200000000000003" hidden="1" customHeight="1" outlineLevel="1">
      <c r="A7109" s="8">
        <f>'SINAPI INSUMOS'!A115</f>
        <v>43053</v>
      </c>
      <c r="C7109" s="8" t="str">
        <f>'SINAPI INSUMOS'!B115</f>
        <v>ACO CA-25, 6,3 MM OU 8,0 MM, VERGALHAO</v>
      </c>
      <c r="D7109" s="8" t="str">
        <f>'SINAPI INSUMOS'!C115</f>
        <v xml:space="preserve">KG    </v>
      </c>
      <c r="E7109" s="9">
        <f>'SINAPI INSUMOS'!E115</f>
        <v>7.71</v>
      </c>
    </row>
    <row r="7110" spans="1:5" s="8" customFormat="1" ht="33.200000000000003" hidden="1" customHeight="1" outlineLevel="1">
      <c r="A7110" s="8">
        <f>'SINAPI INSUMOS'!A116</f>
        <v>43058</v>
      </c>
      <c r="C7110" s="8" t="str">
        <f>'SINAPI INSUMOS'!B116</f>
        <v>ACO CA-50, 10,0 MM, OU 12,5 MM, OU 16,0 MM, OU 20,0 MM, DOBRADO E CORTADO</v>
      </c>
      <c r="D7110" s="8" t="str">
        <f>'SINAPI INSUMOS'!C116</f>
        <v xml:space="preserve">KG    </v>
      </c>
      <c r="E7110" s="9">
        <f>'SINAPI INSUMOS'!E116</f>
        <v>7.99</v>
      </c>
    </row>
    <row r="7111" spans="1:5" s="8" customFormat="1" ht="33.200000000000003" hidden="1" customHeight="1" outlineLevel="1">
      <c r="A7111" s="8">
        <f>'SINAPI INSUMOS'!A117</f>
        <v>34</v>
      </c>
      <c r="C7111" s="8" t="str">
        <f>'SINAPI INSUMOS'!B117</f>
        <v>ACO CA-50, 10,0 MM, VERGALHAO</v>
      </c>
      <c r="D7111" s="8" t="str">
        <f>'SINAPI INSUMOS'!C117</f>
        <v xml:space="preserve">KG    </v>
      </c>
      <c r="E7111" s="9">
        <f>'SINAPI INSUMOS'!E117</f>
        <v>8.0299999999999994</v>
      </c>
    </row>
    <row r="7112" spans="1:5" s="8" customFormat="1" ht="33.200000000000003" hidden="1" customHeight="1" outlineLevel="1">
      <c r="A7112" s="8">
        <f>'SINAPI INSUMOS'!A118</f>
        <v>43055</v>
      </c>
      <c r="C7112" s="8" t="str">
        <f>'SINAPI INSUMOS'!B118</f>
        <v>ACO CA-50, 12,5 MM OU 16,0 MM, VERGALHAO</v>
      </c>
      <c r="D7112" s="8" t="str">
        <f>'SINAPI INSUMOS'!C118</f>
        <v xml:space="preserve">KG    </v>
      </c>
      <c r="E7112" s="9">
        <f>'SINAPI INSUMOS'!E118</f>
        <v>6.96</v>
      </c>
    </row>
    <row r="7113" spans="1:5" s="8" customFormat="1" ht="33.200000000000003" hidden="1" customHeight="1" outlineLevel="1">
      <c r="A7113" s="8">
        <f>'SINAPI INSUMOS'!A119</f>
        <v>43056</v>
      </c>
      <c r="C7113" s="8" t="str">
        <f>'SINAPI INSUMOS'!B119</f>
        <v>ACO CA-50, 20,0 MM OU 25,0 MM, VERGALHAO</v>
      </c>
      <c r="D7113" s="8" t="str">
        <f>'SINAPI INSUMOS'!C119</f>
        <v xml:space="preserve">KG    </v>
      </c>
      <c r="E7113" s="9">
        <f>'SINAPI INSUMOS'!E119</f>
        <v>8.02</v>
      </c>
    </row>
    <row r="7114" spans="1:5" s="8" customFormat="1" ht="33.200000000000003" hidden="1" customHeight="1" outlineLevel="1">
      <c r="A7114" s="8">
        <f>'SINAPI INSUMOS'!A120</f>
        <v>43057</v>
      </c>
      <c r="C7114" s="8" t="str">
        <f>'SINAPI INSUMOS'!B120</f>
        <v>ACO CA-50, 32,0 MM, VERGALHAO</v>
      </c>
      <c r="D7114" s="8" t="str">
        <f>'SINAPI INSUMOS'!C120</f>
        <v xml:space="preserve">KG    </v>
      </c>
      <c r="E7114" s="9">
        <f>'SINAPI INSUMOS'!E120</f>
        <v>8.82</v>
      </c>
    </row>
    <row r="7115" spans="1:5" s="8" customFormat="1" ht="33.200000000000003" hidden="1" customHeight="1" outlineLevel="1">
      <c r="A7115" s="8">
        <f>'SINAPI INSUMOS'!A121</f>
        <v>34449</v>
      </c>
      <c r="C7115" s="8" t="str">
        <f>'SINAPI INSUMOS'!B121</f>
        <v>ACO CA-50, 6,3 MM, DOBRADO E CORTADO</v>
      </c>
      <c r="D7115" s="8" t="str">
        <f>'SINAPI INSUMOS'!C121</f>
        <v xml:space="preserve">KG    </v>
      </c>
      <c r="E7115" s="9">
        <f>'SINAPI INSUMOS'!E121</f>
        <v>9.43</v>
      </c>
    </row>
    <row r="7116" spans="1:5" s="8" customFormat="1" ht="33.200000000000003" hidden="1" customHeight="1" outlineLevel="1">
      <c r="A7116" s="8">
        <f>'SINAPI INSUMOS'!A122</f>
        <v>32</v>
      </c>
      <c r="C7116" s="8" t="str">
        <f>'SINAPI INSUMOS'!B122</f>
        <v>ACO CA-50, 6,3 MM, VERGALHAO</v>
      </c>
      <c r="D7116" s="8" t="str">
        <f>'SINAPI INSUMOS'!C122</f>
        <v xml:space="preserve">KG    </v>
      </c>
      <c r="E7116" s="9">
        <f>'SINAPI INSUMOS'!E122</f>
        <v>8.4700000000000006</v>
      </c>
    </row>
    <row r="7117" spans="1:5" s="8" customFormat="1" ht="33.200000000000003" hidden="1" customHeight="1" outlineLevel="1">
      <c r="A7117" s="8">
        <f>'SINAPI INSUMOS'!A123</f>
        <v>33</v>
      </c>
      <c r="C7117" s="8" t="str">
        <f>'SINAPI INSUMOS'!B123</f>
        <v>ACO CA-50, 8,0 MM, VERGALHAO</v>
      </c>
      <c r="D7117" s="8" t="str">
        <f>'SINAPI INSUMOS'!C123</f>
        <v xml:space="preserve">KG    </v>
      </c>
      <c r="E7117" s="9">
        <f>'SINAPI INSUMOS'!E123</f>
        <v>8.52</v>
      </c>
    </row>
    <row r="7118" spans="1:5" s="8" customFormat="1" ht="33.200000000000003" hidden="1" customHeight="1" outlineLevel="1">
      <c r="A7118" s="8">
        <f>'SINAPI INSUMOS'!A124</f>
        <v>43061</v>
      </c>
      <c r="C7118" s="8" t="str">
        <f>'SINAPI INSUMOS'!B124</f>
        <v>ACO CA-60, 4,2 MM OU 5,0 MM, DOBRADO E CORTADO</v>
      </c>
      <c r="D7118" s="8" t="str">
        <f>'SINAPI INSUMOS'!C124</f>
        <v xml:space="preserve">KG    </v>
      </c>
      <c r="E7118" s="9">
        <f>'SINAPI INSUMOS'!E124</f>
        <v>7.96</v>
      </c>
    </row>
    <row r="7119" spans="1:5" s="8" customFormat="1" ht="33.200000000000003" hidden="1" customHeight="1" outlineLevel="1">
      <c r="A7119" s="8">
        <f>'SINAPI INSUMOS'!A125</f>
        <v>43059</v>
      </c>
      <c r="C7119" s="8" t="str">
        <f>'SINAPI INSUMOS'!B125</f>
        <v>ACO CA-60, 4,2 MM, OU 5,0 MM, OU 6,0 MM, OU 7,0 MM, VERGALHAO</v>
      </c>
      <c r="D7119" s="8" t="str">
        <f>'SINAPI INSUMOS'!C125</f>
        <v xml:space="preserve">KG    </v>
      </c>
      <c r="E7119" s="9">
        <f>'SINAPI INSUMOS'!E125</f>
        <v>7.6</v>
      </c>
    </row>
    <row r="7120" spans="1:5" s="8" customFormat="1" ht="33.200000000000003" hidden="1" customHeight="1" outlineLevel="1">
      <c r="A7120" s="8">
        <f>'SINAPI INSUMOS'!A126</f>
        <v>43062</v>
      </c>
      <c r="C7120" s="8" t="str">
        <f>'SINAPI INSUMOS'!B126</f>
        <v>ACO CA-60, 6,0 MM OU 7,0 MM, DOBRADO E CORTADO</v>
      </c>
      <c r="D7120" s="8" t="str">
        <f>'SINAPI INSUMOS'!C126</f>
        <v xml:space="preserve">KG    </v>
      </c>
      <c r="E7120" s="9">
        <f>'SINAPI INSUMOS'!E126</f>
        <v>8.43</v>
      </c>
    </row>
    <row r="7121" spans="1:5" s="8" customFormat="1" ht="33.200000000000003" hidden="1" customHeight="1" outlineLevel="1">
      <c r="A7121" s="8">
        <f>'SINAPI INSUMOS'!A127</f>
        <v>43060</v>
      </c>
      <c r="C7121" s="8" t="str">
        <f>'SINAPI INSUMOS'!B127</f>
        <v>ACO CA-60, 8,0 MM OU 9,5 MM, VERGALHAO</v>
      </c>
      <c r="D7121" s="8" t="str">
        <f>'SINAPI INSUMOS'!C127</f>
        <v xml:space="preserve">KG    </v>
      </c>
      <c r="E7121" s="9">
        <f>'SINAPI INSUMOS'!E127</f>
        <v>6.62</v>
      </c>
    </row>
    <row r="7122" spans="1:5" s="8" customFormat="1" ht="33.200000000000003" hidden="1" customHeight="1" outlineLevel="1">
      <c r="A7122" s="8">
        <f>'SINAPI INSUMOS'!A128</f>
        <v>20063</v>
      </c>
      <c r="C7122" s="8" t="str">
        <f>'SINAPI INSUMOS'!B128</f>
        <v>ACOPLAMENTO DE CONDUTOR PLUVIAL, EM PVC, DIAMETRO ENTRE 80 E 100 MM, PARA DRENAGEM PREDIAL</v>
      </c>
      <c r="D7122" s="8" t="str">
        <f>'SINAPI INSUMOS'!C128</f>
        <v xml:space="preserve">UN    </v>
      </c>
      <c r="E7122" s="9">
        <f>'SINAPI INSUMOS'!E128</f>
        <v>2.79</v>
      </c>
    </row>
    <row r="7123" spans="1:5" s="8" customFormat="1" ht="33.200000000000003" hidden="1" customHeight="1" outlineLevel="1">
      <c r="A7123" s="8">
        <f>'SINAPI INSUMOS'!A129</f>
        <v>40410</v>
      </c>
      <c r="C7123" s="8" t="str">
        <f>'SINAPI INSUMOS'!B129</f>
        <v>ACOPLAMENTO RIGIDO EM FERRO FUNDIDO PARA SISTEMA DE TUBULACAO RANHURADA, DN 50 MM (2")</v>
      </c>
      <c r="D7123" s="8" t="str">
        <f>'SINAPI INSUMOS'!C129</f>
        <v xml:space="preserve">UN    </v>
      </c>
      <c r="E7123" s="9">
        <f>'SINAPI INSUMOS'!E129</f>
        <v>18.72</v>
      </c>
    </row>
    <row r="7124" spans="1:5" s="8" customFormat="1" ht="33.200000000000003" hidden="1" customHeight="1" outlineLevel="1">
      <c r="A7124" s="8">
        <f>'SINAPI INSUMOS'!A130</f>
        <v>40411</v>
      </c>
      <c r="C7124" s="8" t="str">
        <f>'SINAPI INSUMOS'!B130</f>
        <v>ACOPLAMENTO RIGIDO EM FERRO FUNDIDO PARA SISTEMA DE TUBULACAO RANHURADA, DN 65 MM (2 1/2")</v>
      </c>
      <c r="D7124" s="8" t="str">
        <f>'SINAPI INSUMOS'!C130</f>
        <v xml:space="preserve">UN    </v>
      </c>
      <c r="E7124" s="9">
        <f>'SINAPI INSUMOS'!E130</f>
        <v>20.309999999999999</v>
      </c>
    </row>
    <row r="7125" spans="1:5" s="8" customFormat="1" ht="33.200000000000003" hidden="1" customHeight="1" outlineLevel="1">
      <c r="A7125" s="8">
        <f>'SINAPI INSUMOS'!A131</f>
        <v>40412</v>
      </c>
      <c r="C7125" s="8" t="str">
        <f>'SINAPI INSUMOS'!B131</f>
        <v>ACOPLAMENTO RIGIDO EM FERRO FUNDIDO PARA SISTEMA DE TUBULACAO RANHURADA, DN 80 MM (3")</v>
      </c>
      <c r="D7125" s="8" t="str">
        <f>'SINAPI INSUMOS'!C131</f>
        <v xml:space="preserve">UN    </v>
      </c>
      <c r="E7125" s="9">
        <f>'SINAPI INSUMOS'!E131</f>
        <v>22.8</v>
      </c>
    </row>
    <row r="7126" spans="1:5" s="8" customFormat="1" ht="33.200000000000003" hidden="1" customHeight="1" outlineLevel="1">
      <c r="A7126" s="8">
        <f>'SINAPI INSUMOS'!A132</f>
        <v>38838</v>
      </c>
      <c r="C7126" s="8" t="str">
        <f>'SINAPI INSUMOS'!B132</f>
        <v>ADAPTADOR DE COBRE PARA TUBULACAO PEX, DN 16 X 15 MM</v>
      </c>
      <c r="D7126" s="8" t="str">
        <f>'SINAPI INSUMOS'!C132</f>
        <v xml:space="preserve">UN    </v>
      </c>
      <c r="E7126" s="9">
        <f>'SINAPI INSUMOS'!E132</f>
        <v>8.76</v>
      </c>
    </row>
    <row r="7127" spans="1:5" s="8" customFormat="1" ht="33.200000000000003" hidden="1" customHeight="1" outlineLevel="1">
      <c r="A7127" s="8">
        <f>'SINAPI INSUMOS'!A133</f>
        <v>38839</v>
      </c>
      <c r="C7127" s="8" t="str">
        <f>'SINAPI INSUMOS'!B133</f>
        <v>ADAPTADOR DE COBRE PARA TUBULACAO PEX, DN 20 X 22 MM</v>
      </c>
      <c r="D7127" s="8" t="str">
        <f>'SINAPI INSUMOS'!C133</f>
        <v xml:space="preserve">UN    </v>
      </c>
      <c r="E7127" s="9">
        <f>'SINAPI INSUMOS'!E133</f>
        <v>10.32</v>
      </c>
    </row>
    <row r="7128" spans="1:5" s="8" customFormat="1" ht="33.200000000000003" hidden="1" customHeight="1" outlineLevel="1">
      <c r="A7128" s="8">
        <f>'SINAPI INSUMOS'!A134</f>
        <v>55</v>
      </c>
      <c r="C7128" s="8" t="str">
        <f>'SINAPI INSUMOS'!B134</f>
        <v>ADAPTADOR DE COMPRESSAO EM POLIPROPILENO (PP), PARA TUBO EM PEAD, 20 MM X 1/2", PARA LIGACAO PREDIAL DE AGUA (NTS 179)</v>
      </c>
      <c r="D7128" s="8" t="str">
        <f>'SINAPI INSUMOS'!C134</f>
        <v xml:space="preserve">UN    </v>
      </c>
      <c r="E7128" s="9">
        <f>'SINAPI INSUMOS'!E134</f>
        <v>3.8</v>
      </c>
    </row>
    <row r="7129" spans="1:5" s="8" customFormat="1" ht="33.200000000000003" hidden="1" customHeight="1" outlineLevel="1">
      <c r="A7129" s="8">
        <f>'SINAPI INSUMOS'!A135</f>
        <v>61</v>
      </c>
      <c r="C7129" s="8" t="str">
        <f>'SINAPI INSUMOS'!B135</f>
        <v>ADAPTADOR DE COMPRESSAO EM POLIPROPILENO (PP), PARA TUBO EM PEAD, 20 MM X 3/4", PARA LIGACAO PREDIAL DE AGUA (NTS 179)</v>
      </c>
      <c r="D7129" s="8" t="str">
        <f>'SINAPI INSUMOS'!C135</f>
        <v xml:space="preserve">UN    </v>
      </c>
      <c r="E7129" s="9">
        <f>'SINAPI INSUMOS'!E135</f>
        <v>3.59</v>
      </c>
    </row>
    <row r="7130" spans="1:5" s="8" customFormat="1" ht="33.200000000000003" hidden="1" customHeight="1" outlineLevel="1">
      <c r="A7130" s="8">
        <f>'SINAPI INSUMOS'!A136</f>
        <v>62</v>
      </c>
      <c r="C7130" s="8" t="str">
        <f>'SINAPI INSUMOS'!B136</f>
        <v>ADAPTADOR DE COMPRESSAO EM POLIPROPILENO (PP), PARA TUBO EM PEAD, 32 MM X 1", PARA LIGACAO PREDIAL DE AGUA (NTS 179)</v>
      </c>
      <c r="D7130" s="8" t="str">
        <f>'SINAPI INSUMOS'!C136</f>
        <v xml:space="preserve">UN    </v>
      </c>
      <c r="E7130" s="9">
        <f>'SINAPI INSUMOS'!E136</f>
        <v>7.45</v>
      </c>
    </row>
    <row r="7131" spans="1:5" s="8" customFormat="1" ht="33.200000000000003" hidden="1" customHeight="1" outlineLevel="1">
      <c r="A7131" s="8">
        <f>'SINAPI INSUMOS'!A137</f>
        <v>77</v>
      </c>
      <c r="C7131" s="8" t="str">
        <f>'SINAPI INSUMOS'!B137</f>
        <v>ADAPTADOR PVC PARA SIFAO METALICO, SOLDAVEL, COM ANEL BORRACHA (JE), 40 MM X 1 1/2"</v>
      </c>
      <c r="D7131" s="8" t="str">
        <f>'SINAPI INSUMOS'!C137</f>
        <v xml:space="preserve">UN    </v>
      </c>
      <c r="E7131" s="9">
        <f>'SINAPI INSUMOS'!E137</f>
        <v>0.98</v>
      </c>
    </row>
    <row r="7132" spans="1:5" s="8" customFormat="1" ht="33.200000000000003" hidden="1" customHeight="1" outlineLevel="1">
      <c r="A7132" s="8">
        <f>'SINAPI INSUMOS'!A138</f>
        <v>76</v>
      </c>
      <c r="C7132" s="8" t="str">
        <f>'SINAPI INSUMOS'!B138</f>
        <v>ADAPTADOR PVC PARA SIFAO, ROSCAVEL, 40 MM X 1 1/4"</v>
      </c>
      <c r="D7132" s="8" t="str">
        <f>'SINAPI INSUMOS'!C138</f>
        <v xml:space="preserve">UN    </v>
      </c>
      <c r="E7132" s="9">
        <f>'SINAPI INSUMOS'!E138</f>
        <v>1</v>
      </c>
    </row>
    <row r="7133" spans="1:5" s="8" customFormat="1" ht="33.200000000000003" hidden="1" customHeight="1" outlineLevel="1">
      <c r="A7133" s="8">
        <f>'SINAPI INSUMOS'!A139</f>
        <v>67</v>
      </c>
      <c r="C7133" s="8" t="str">
        <f>'SINAPI INSUMOS'!B139</f>
        <v>ADAPTADOR PVC ROSCAVEL, COM FLANGES E ANEL DE VEDACAO, 1/2", PARA CAIXA D' AGUA</v>
      </c>
      <c r="D7133" s="8" t="str">
        <f>'SINAPI INSUMOS'!C139</f>
        <v xml:space="preserve">UN    </v>
      </c>
      <c r="E7133" s="9">
        <f>'SINAPI INSUMOS'!E139</f>
        <v>9.69</v>
      </c>
    </row>
    <row r="7134" spans="1:5" s="8" customFormat="1" ht="33.200000000000003" hidden="1" customHeight="1" outlineLevel="1">
      <c r="A7134" s="8">
        <f>'SINAPI INSUMOS'!A140</f>
        <v>71</v>
      </c>
      <c r="C7134" s="8" t="str">
        <f>'SINAPI INSUMOS'!B140</f>
        <v>ADAPTADOR PVC ROSCAVEL, COM FLANGES E ANEL DE VEDACAO, 1", PARA CAIXA D' AGUA</v>
      </c>
      <c r="D7134" s="8" t="str">
        <f>'SINAPI INSUMOS'!C140</f>
        <v xml:space="preserve">UN    </v>
      </c>
      <c r="E7134" s="9">
        <f>'SINAPI INSUMOS'!E140</f>
        <v>17.8</v>
      </c>
    </row>
    <row r="7135" spans="1:5" s="8" customFormat="1" ht="33.200000000000003" hidden="1" customHeight="1" outlineLevel="1">
      <c r="A7135" s="8">
        <f>'SINAPI INSUMOS'!A141</f>
        <v>73</v>
      </c>
      <c r="C7135" s="8" t="str">
        <f>'SINAPI INSUMOS'!B141</f>
        <v>ADAPTADOR PVC ROSCAVEL, COM FLANGES E ANEL DE VEDACAO, 3/4", PARA CAIXA D' AGUA</v>
      </c>
      <c r="D7135" s="8" t="str">
        <f>'SINAPI INSUMOS'!C141</f>
        <v xml:space="preserve">UN    </v>
      </c>
      <c r="E7135" s="9">
        <f>'SINAPI INSUMOS'!E141</f>
        <v>13.29</v>
      </c>
    </row>
    <row r="7136" spans="1:5" s="8" customFormat="1" ht="33.200000000000003" hidden="1" customHeight="1" outlineLevel="1">
      <c r="A7136" s="8">
        <f>'SINAPI INSUMOS'!A142</f>
        <v>103</v>
      </c>
      <c r="C7136" s="8" t="str">
        <f>'SINAPI INSUMOS'!B142</f>
        <v>ADAPTADOR PVC SOLDAVEL CURTO COM BOLSA E ROSCA, 110 MM X 4", PARA AGUA FRIA</v>
      </c>
      <c r="D7136" s="8" t="str">
        <f>'SINAPI INSUMOS'!C142</f>
        <v xml:space="preserve">UN    </v>
      </c>
      <c r="E7136" s="9">
        <f>'SINAPI INSUMOS'!E142</f>
        <v>39.53</v>
      </c>
    </row>
    <row r="7137" spans="1:5" s="8" customFormat="1" ht="33.200000000000003" hidden="1" customHeight="1" outlineLevel="1">
      <c r="A7137" s="8">
        <f>'SINAPI INSUMOS'!A143</f>
        <v>107</v>
      </c>
      <c r="C7137" s="8" t="str">
        <f>'SINAPI INSUMOS'!B143</f>
        <v>ADAPTADOR PVC SOLDAVEL CURTO COM BOLSA E ROSCA, 20 MM X 1/2", PARA AGUA FRIA</v>
      </c>
      <c r="D7137" s="8" t="str">
        <f>'SINAPI INSUMOS'!C143</f>
        <v xml:space="preserve">UN    </v>
      </c>
      <c r="E7137" s="9">
        <f>'SINAPI INSUMOS'!E143</f>
        <v>0.62</v>
      </c>
    </row>
    <row r="7138" spans="1:5" s="8" customFormat="1" ht="33.200000000000003" hidden="1" customHeight="1" outlineLevel="1">
      <c r="A7138" s="8">
        <f>'SINAPI INSUMOS'!A144</f>
        <v>65</v>
      </c>
      <c r="C7138" s="8" t="str">
        <f>'SINAPI INSUMOS'!B144</f>
        <v>ADAPTADOR PVC SOLDAVEL CURTO COM BOLSA E ROSCA, 25 MM X 3/4", PARA AGUA FRIA</v>
      </c>
      <c r="D7138" s="8" t="str">
        <f>'SINAPI INSUMOS'!C144</f>
        <v xml:space="preserve">UN    </v>
      </c>
      <c r="E7138" s="9">
        <f>'SINAPI INSUMOS'!E144</f>
        <v>0.76</v>
      </c>
    </row>
    <row r="7139" spans="1:5" s="8" customFormat="1" ht="33.200000000000003" hidden="1" customHeight="1" outlineLevel="1">
      <c r="A7139" s="8">
        <f>'SINAPI INSUMOS'!A145</f>
        <v>108</v>
      </c>
      <c r="C7139" s="8" t="str">
        <f>'SINAPI INSUMOS'!B145</f>
        <v>ADAPTADOR PVC SOLDAVEL CURTO COM BOLSA E ROSCA, 32 MM X 1", PARA AGUA FRIA</v>
      </c>
      <c r="D7139" s="8" t="str">
        <f>'SINAPI INSUMOS'!C145</f>
        <v xml:space="preserve">UN    </v>
      </c>
      <c r="E7139" s="9">
        <f>'SINAPI INSUMOS'!E145</f>
        <v>1.58</v>
      </c>
    </row>
    <row r="7140" spans="1:5" s="8" customFormat="1" ht="33.200000000000003" hidden="1" customHeight="1" outlineLevel="1">
      <c r="A7140" s="8">
        <f>'SINAPI INSUMOS'!A146</f>
        <v>110</v>
      </c>
      <c r="C7140" s="8" t="str">
        <f>'SINAPI INSUMOS'!B146</f>
        <v>ADAPTADOR PVC SOLDAVEL CURTO COM BOLSA E ROSCA, 40 MM X 1 1/2", PARA AGUA FRIA</v>
      </c>
      <c r="D7140" s="8" t="str">
        <f>'SINAPI INSUMOS'!C146</f>
        <v xml:space="preserve">UN    </v>
      </c>
      <c r="E7140" s="9">
        <f>'SINAPI INSUMOS'!E146</f>
        <v>6.1</v>
      </c>
    </row>
    <row r="7141" spans="1:5" s="8" customFormat="1" ht="33.200000000000003" hidden="1" customHeight="1" outlineLevel="1">
      <c r="A7141" s="8">
        <f>'SINAPI INSUMOS'!A147</f>
        <v>109</v>
      </c>
      <c r="C7141" s="8" t="str">
        <f>'SINAPI INSUMOS'!B147</f>
        <v>ADAPTADOR PVC SOLDAVEL CURTO COM BOLSA E ROSCA, 40 MM X 1 1/4", PARA AGUA FRIA</v>
      </c>
      <c r="D7141" s="8" t="str">
        <f>'SINAPI INSUMOS'!C147</f>
        <v xml:space="preserve">UN    </v>
      </c>
      <c r="E7141" s="9">
        <f>'SINAPI INSUMOS'!E147</f>
        <v>3.01</v>
      </c>
    </row>
    <row r="7142" spans="1:5" s="8" customFormat="1" ht="33.200000000000003" hidden="1" customHeight="1" outlineLevel="1">
      <c r="A7142" s="8">
        <f>'SINAPI INSUMOS'!A148</f>
        <v>111</v>
      </c>
      <c r="C7142" s="8" t="str">
        <f>'SINAPI INSUMOS'!B148</f>
        <v>ADAPTADOR PVC SOLDAVEL CURTO COM BOLSA E ROSCA, 50 MM X 1 1/4", PARA AGUA FRIA</v>
      </c>
      <c r="D7142" s="8" t="str">
        <f>'SINAPI INSUMOS'!C148</f>
        <v xml:space="preserve">UN    </v>
      </c>
      <c r="E7142" s="9">
        <f>'SINAPI INSUMOS'!E148</f>
        <v>7.04</v>
      </c>
    </row>
    <row r="7143" spans="1:5" s="8" customFormat="1" ht="33.200000000000003" hidden="1" customHeight="1" outlineLevel="1">
      <c r="A7143" s="8">
        <f>'SINAPI INSUMOS'!A149</f>
        <v>112</v>
      </c>
      <c r="C7143" s="8" t="str">
        <f>'SINAPI INSUMOS'!B149</f>
        <v>ADAPTADOR PVC SOLDAVEL CURTO COM BOLSA E ROSCA, 50 MM X1 1/2", PARA AGUA FRIA</v>
      </c>
      <c r="D7143" s="8" t="str">
        <f>'SINAPI INSUMOS'!C149</f>
        <v xml:space="preserve">UN    </v>
      </c>
      <c r="E7143" s="9">
        <f>'SINAPI INSUMOS'!E149</f>
        <v>3.83</v>
      </c>
    </row>
    <row r="7144" spans="1:5" s="8" customFormat="1" ht="33.200000000000003" hidden="1" customHeight="1" outlineLevel="1">
      <c r="A7144" s="8">
        <f>'SINAPI INSUMOS'!A150</f>
        <v>113</v>
      </c>
      <c r="C7144" s="8" t="str">
        <f>'SINAPI INSUMOS'!B150</f>
        <v>ADAPTADOR PVC SOLDAVEL CURTO COM BOLSA E ROSCA, 60 MM X 2", PARA AGUA FRIA</v>
      </c>
      <c r="D7144" s="8" t="str">
        <f>'SINAPI INSUMOS'!C150</f>
        <v xml:space="preserve">UN    </v>
      </c>
      <c r="E7144" s="9">
        <f>'SINAPI INSUMOS'!E150</f>
        <v>10.4</v>
      </c>
    </row>
    <row r="7145" spans="1:5" s="8" customFormat="1" ht="33.200000000000003" hidden="1" customHeight="1" outlineLevel="1">
      <c r="A7145" s="8">
        <f>'SINAPI INSUMOS'!A151</f>
        <v>104</v>
      </c>
      <c r="C7145" s="8" t="str">
        <f>'SINAPI INSUMOS'!B151</f>
        <v>ADAPTADOR PVC SOLDAVEL CURTO COM BOLSA E ROSCA, 75 MM X 2 1/2", PARA AGUA FRIA</v>
      </c>
      <c r="D7145" s="8" t="str">
        <f>'SINAPI INSUMOS'!C151</f>
        <v xml:space="preserve">UN    </v>
      </c>
      <c r="E7145" s="9">
        <f>'SINAPI INSUMOS'!E151</f>
        <v>15.12</v>
      </c>
    </row>
    <row r="7146" spans="1:5" s="8" customFormat="1" ht="33.200000000000003" hidden="1" customHeight="1" outlineLevel="1">
      <c r="A7146" s="8">
        <f>'SINAPI INSUMOS'!A152</f>
        <v>102</v>
      </c>
      <c r="C7146" s="8" t="str">
        <f>'SINAPI INSUMOS'!B152</f>
        <v>ADAPTADOR PVC SOLDAVEL CURTO COM BOLSA E ROSCA, 85 MM X 3", PARA AGUA FRIA</v>
      </c>
      <c r="D7146" s="8" t="str">
        <f>'SINAPI INSUMOS'!C152</f>
        <v xml:space="preserve">UN    </v>
      </c>
      <c r="E7146" s="9">
        <f>'SINAPI INSUMOS'!E152</f>
        <v>24.83</v>
      </c>
    </row>
    <row r="7147" spans="1:5" s="8" customFormat="1" ht="33.200000000000003" hidden="1" customHeight="1" outlineLevel="1">
      <c r="A7147" s="8">
        <f>'SINAPI INSUMOS'!A153</f>
        <v>95</v>
      </c>
      <c r="C7147" s="8" t="str">
        <f>'SINAPI INSUMOS'!B153</f>
        <v>ADAPTADOR PVC SOLDAVEL, COM FLANGE E ANEL DE VEDACAO, 20 MM X 1/2", PARA CAIXA D'AGUA</v>
      </c>
      <c r="D7147" s="8" t="str">
        <f>'SINAPI INSUMOS'!C153</f>
        <v xml:space="preserve">UN    </v>
      </c>
      <c r="E7147" s="9">
        <f>'SINAPI INSUMOS'!E153</f>
        <v>8.4</v>
      </c>
    </row>
    <row r="7148" spans="1:5" s="8" customFormat="1" ht="33.200000000000003" hidden="1" customHeight="1" outlineLevel="1">
      <c r="A7148" s="8">
        <f>'SINAPI INSUMOS'!A154</f>
        <v>96</v>
      </c>
      <c r="C7148" s="8" t="str">
        <f>'SINAPI INSUMOS'!B154</f>
        <v>ADAPTADOR PVC SOLDAVEL, COM FLANGE E ANEL DE VEDACAO, 25 MM X 3/4", PARA CAIXA D'AGUA</v>
      </c>
      <c r="D7148" s="8" t="str">
        <f>'SINAPI INSUMOS'!C154</f>
        <v xml:space="preserve">UN    </v>
      </c>
      <c r="E7148" s="9">
        <f>'SINAPI INSUMOS'!E154</f>
        <v>9.66</v>
      </c>
    </row>
    <row r="7149" spans="1:5" s="8" customFormat="1" ht="33.200000000000003" hidden="1" customHeight="1" outlineLevel="1">
      <c r="A7149" s="8">
        <f>'SINAPI INSUMOS'!A155</f>
        <v>97</v>
      </c>
      <c r="C7149" s="8" t="str">
        <f>'SINAPI INSUMOS'!B155</f>
        <v>ADAPTADOR PVC SOLDAVEL, COM FLANGE E ANEL DE VEDACAO, 32 MM X 1", PARA CAIXA D'AGUA</v>
      </c>
      <c r="D7149" s="8" t="str">
        <f>'SINAPI INSUMOS'!C155</f>
        <v xml:space="preserve">UN    </v>
      </c>
      <c r="E7149" s="9">
        <f>'SINAPI INSUMOS'!E155</f>
        <v>12.55</v>
      </c>
    </row>
    <row r="7150" spans="1:5" s="8" customFormat="1" ht="33.200000000000003" hidden="1" customHeight="1" outlineLevel="1">
      <c r="A7150" s="8">
        <f>'SINAPI INSUMOS'!A156</f>
        <v>98</v>
      </c>
      <c r="C7150" s="8" t="str">
        <f>'SINAPI INSUMOS'!B156</f>
        <v>ADAPTADOR PVC SOLDAVEL, COM FLANGE E ANEL DE VEDACAO, 40 MM X 1 1/4", PARA CAIXA D'AGUA</v>
      </c>
      <c r="D7150" s="8" t="str">
        <f>'SINAPI INSUMOS'!C156</f>
        <v xml:space="preserve">UN    </v>
      </c>
      <c r="E7150" s="9">
        <f>'SINAPI INSUMOS'!E156</f>
        <v>16.920000000000002</v>
      </c>
    </row>
    <row r="7151" spans="1:5" s="8" customFormat="1" ht="33.200000000000003" hidden="1" customHeight="1" outlineLevel="1">
      <c r="A7151" s="8">
        <f>'SINAPI INSUMOS'!A157</f>
        <v>99</v>
      </c>
      <c r="C7151" s="8" t="str">
        <f>'SINAPI INSUMOS'!B157</f>
        <v>ADAPTADOR PVC SOLDAVEL, COM FLANGE E ANEL DE VEDACAO, 50 MM X 1 1/2", PARA CAIXA D'AGUA</v>
      </c>
      <c r="D7151" s="8" t="str">
        <f>'SINAPI INSUMOS'!C157</f>
        <v xml:space="preserve">UN    </v>
      </c>
      <c r="E7151" s="9">
        <f>'SINAPI INSUMOS'!E157</f>
        <v>20.52</v>
      </c>
    </row>
    <row r="7152" spans="1:5" s="8" customFormat="1" ht="33.200000000000003" hidden="1" customHeight="1" outlineLevel="1">
      <c r="A7152" s="8">
        <f>'SINAPI INSUMOS'!A158</f>
        <v>100</v>
      </c>
      <c r="C7152" s="8" t="str">
        <f>'SINAPI INSUMOS'!B158</f>
        <v>ADAPTADOR PVC SOLDAVEL, COM FLANGES E ANEL DE VEDACAO, 60 MM X 2", PARA CAIXA D' AGUA</v>
      </c>
      <c r="D7152" s="8" t="str">
        <f>'SINAPI INSUMOS'!C158</f>
        <v xml:space="preserve">UN    </v>
      </c>
      <c r="E7152" s="9">
        <f>'SINAPI INSUMOS'!E158</f>
        <v>28.62</v>
      </c>
    </row>
    <row r="7153" spans="1:5" s="8" customFormat="1" ht="33.200000000000003" hidden="1" customHeight="1" outlineLevel="1">
      <c r="A7153" s="8">
        <f>'SINAPI INSUMOS'!A159</f>
        <v>75</v>
      </c>
      <c r="C7153" s="8" t="str">
        <f>'SINAPI INSUMOS'!B159</f>
        <v>ADAPTADOR PVC SOLDAVEL, COM FLANGES LIVRES, 110 MM X 4", PARA CAIXA D' AGUA</v>
      </c>
      <c r="D7153" s="8" t="str">
        <f>'SINAPI INSUMOS'!C159</f>
        <v xml:space="preserve">UN    </v>
      </c>
      <c r="E7153" s="9">
        <f>'SINAPI INSUMOS'!E159</f>
        <v>298.32</v>
      </c>
    </row>
    <row r="7154" spans="1:5" s="8" customFormat="1" ht="33.200000000000003" hidden="1" customHeight="1" outlineLevel="1">
      <c r="A7154" s="8">
        <f>'SINAPI INSUMOS'!A160</f>
        <v>114</v>
      </c>
      <c r="C7154" s="8" t="str">
        <f>'SINAPI INSUMOS'!B160</f>
        <v>ADAPTADOR PVC SOLDAVEL, COM FLANGES LIVRES, 25 MM X 3/4", PARA CAIXA D' AGUA</v>
      </c>
      <c r="D7154" s="8" t="str">
        <f>'SINAPI INSUMOS'!C160</f>
        <v xml:space="preserve">UN    </v>
      </c>
      <c r="E7154" s="9">
        <f>'SINAPI INSUMOS'!E160</f>
        <v>10.87</v>
      </c>
    </row>
    <row r="7155" spans="1:5" s="8" customFormat="1" ht="33.200000000000003" hidden="1" customHeight="1" outlineLevel="1">
      <c r="A7155" s="8">
        <f>'SINAPI INSUMOS'!A161</f>
        <v>68</v>
      </c>
      <c r="C7155" s="8" t="str">
        <f>'SINAPI INSUMOS'!B161</f>
        <v>ADAPTADOR PVC SOLDAVEL, COM FLANGES LIVRES, 32 MM X 1", PARA CAIXA D' AGUA</v>
      </c>
      <c r="D7155" s="8" t="str">
        <f>'SINAPI INSUMOS'!C161</f>
        <v xml:space="preserve">UN    </v>
      </c>
      <c r="E7155" s="9">
        <f>'SINAPI INSUMOS'!E161</f>
        <v>16.62</v>
      </c>
    </row>
    <row r="7156" spans="1:5" s="8" customFormat="1" ht="33.200000000000003" hidden="1" customHeight="1" outlineLevel="1">
      <c r="A7156" s="8">
        <f>'SINAPI INSUMOS'!A162</f>
        <v>86</v>
      </c>
      <c r="C7156" s="8" t="str">
        <f>'SINAPI INSUMOS'!B162</f>
        <v>ADAPTADOR PVC SOLDAVEL, COM FLANGES LIVRES, 40 MM X 1  1/4", PARA CAIXA D' AGUA</v>
      </c>
      <c r="D7156" s="8" t="str">
        <f>'SINAPI INSUMOS'!C162</f>
        <v xml:space="preserve">UN    </v>
      </c>
      <c r="E7156" s="9">
        <f>'SINAPI INSUMOS'!E162</f>
        <v>30.9</v>
      </c>
    </row>
    <row r="7157" spans="1:5" s="8" customFormat="1" ht="33.200000000000003" hidden="1" customHeight="1" outlineLevel="1">
      <c r="A7157" s="8">
        <f>'SINAPI INSUMOS'!A163</f>
        <v>66</v>
      </c>
      <c r="C7157" s="8" t="str">
        <f>'SINAPI INSUMOS'!B163</f>
        <v>ADAPTADOR PVC SOLDAVEL, COM FLANGES LIVRES, 50 MM X 1  1/2", PARA CAIXA D' AGUA</v>
      </c>
      <c r="D7157" s="8" t="str">
        <f>'SINAPI INSUMOS'!C163</f>
        <v xml:space="preserve">UN    </v>
      </c>
      <c r="E7157" s="9">
        <f>'SINAPI INSUMOS'!E163</f>
        <v>31.01</v>
      </c>
    </row>
    <row r="7158" spans="1:5" s="8" customFormat="1" ht="33.200000000000003" hidden="1" customHeight="1" outlineLevel="1">
      <c r="A7158" s="8">
        <f>'SINAPI INSUMOS'!A164</f>
        <v>69</v>
      </c>
      <c r="C7158" s="8" t="str">
        <f>'SINAPI INSUMOS'!B164</f>
        <v>ADAPTADOR PVC SOLDAVEL, COM FLANGES LIVRES, 60 MM X 2", PARA CAIXA D' AGUA</v>
      </c>
      <c r="D7158" s="8" t="str">
        <f>'SINAPI INSUMOS'!C164</f>
        <v xml:space="preserve">UN    </v>
      </c>
      <c r="E7158" s="9">
        <f>'SINAPI INSUMOS'!E164</f>
        <v>47.4</v>
      </c>
    </row>
    <row r="7159" spans="1:5" s="8" customFormat="1" ht="33.200000000000003" hidden="1" customHeight="1" outlineLevel="1">
      <c r="A7159" s="8">
        <f>'SINAPI INSUMOS'!A165</f>
        <v>83</v>
      </c>
      <c r="C7159" s="8" t="str">
        <f>'SINAPI INSUMOS'!B165</f>
        <v>ADAPTADOR PVC SOLDAVEL, COM FLANGES LIVRES, 75 MM X 2  1/2", PARA CAIXA D' AGUA</v>
      </c>
      <c r="D7159" s="8" t="str">
        <f>'SINAPI INSUMOS'!C165</f>
        <v xml:space="preserve">UN    </v>
      </c>
      <c r="E7159" s="9">
        <f>'SINAPI INSUMOS'!E165</f>
        <v>151.4</v>
      </c>
    </row>
    <row r="7160" spans="1:5" s="8" customFormat="1" ht="33.200000000000003" hidden="1" customHeight="1" outlineLevel="1">
      <c r="A7160" s="8">
        <f>'SINAPI INSUMOS'!A166</f>
        <v>74</v>
      </c>
      <c r="C7160" s="8" t="str">
        <f>'SINAPI INSUMOS'!B166</f>
        <v>ADAPTADOR PVC SOLDAVEL, COM FLANGES LIVRES, 85 MM X 3", PARA CAIXA D' AGUA</v>
      </c>
      <c r="D7160" s="8" t="str">
        <f>'SINAPI INSUMOS'!C166</f>
        <v xml:space="preserve">UN    </v>
      </c>
      <c r="E7160" s="9">
        <f>'SINAPI INSUMOS'!E166</f>
        <v>211.36</v>
      </c>
    </row>
    <row r="7161" spans="1:5" s="8" customFormat="1" ht="33.200000000000003" hidden="1" customHeight="1" outlineLevel="1">
      <c r="A7161" s="8">
        <f>'SINAPI INSUMOS'!A167</f>
        <v>106</v>
      </c>
      <c r="C7161" s="8" t="str">
        <f>'SINAPI INSUMOS'!B167</f>
        <v>ADAPTADOR PVC SOLDAVEL, LONGO, COM FLANGE LIVRE,  110 MM X 4", PARA CAIXA D' AGUA</v>
      </c>
      <c r="D7161" s="8" t="str">
        <f>'SINAPI INSUMOS'!C167</f>
        <v xml:space="preserve">UN    </v>
      </c>
      <c r="E7161" s="9">
        <f>'SINAPI INSUMOS'!E167</f>
        <v>321.10000000000002</v>
      </c>
    </row>
    <row r="7162" spans="1:5" s="8" customFormat="1" ht="33.200000000000003" hidden="1" customHeight="1" outlineLevel="1">
      <c r="A7162" s="8">
        <f>'SINAPI INSUMOS'!A168</f>
        <v>87</v>
      </c>
      <c r="C7162" s="8" t="str">
        <f>'SINAPI INSUMOS'!B168</f>
        <v>ADAPTADOR PVC SOLDAVEL, LONGO, COM FLANGE LIVRE,  25 MM X 3/4", PARA CAIXA D' AGUA</v>
      </c>
      <c r="D7162" s="8" t="str">
        <f>'SINAPI INSUMOS'!C168</f>
        <v xml:space="preserve">UN    </v>
      </c>
      <c r="E7162" s="9">
        <f>'SINAPI INSUMOS'!E168</f>
        <v>15.26</v>
      </c>
    </row>
    <row r="7163" spans="1:5" s="8" customFormat="1" ht="33.200000000000003" hidden="1" customHeight="1" outlineLevel="1">
      <c r="A7163" s="8">
        <f>'SINAPI INSUMOS'!A169</f>
        <v>88</v>
      </c>
      <c r="C7163" s="8" t="str">
        <f>'SINAPI INSUMOS'!B169</f>
        <v>ADAPTADOR PVC SOLDAVEL, LONGO, COM FLANGE LIVRE,  32 MM X 1", PARA CAIXA D' AGUA</v>
      </c>
      <c r="D7163" s="8" t="str">
        <f>'SINAPI INSUMOS'!C169</f>
        <v xml:space="preserve">UN    </v>
      </c>
      <c r="E7163" s="9">
        <f>'SINAPI INSUMOS'!E169</f>
        <v>17.03</v>
      </c>
    </row>
    <row r="7164" spans="1:5" s="8" customFormat="1" ht="33.200000000000003" hidden="1" customHeight="1" outlineLevel="1">
      <c r="A7164" s="8">
        <f>'SINAPI INSUMOS'!A170</f>
        <v>89</v>
      </c>
      <c r="C7164" s="8" t="str">
        <f>'SINAPI INSUMOS'!B170</f>
        <v>ADAPTADOR PVC SOLDAVEL, LONGO, COM FLANGE LIVRE,  40 MM X 1 1/4", PARA CAIXA D' AGUA</v>
      </c>
      <c r="D7164" s="8" t="str">
        <f>'SINAPI INSUMOS'!C170</f>
        <v xml:space="preserve">UN    </v>
      </c>
      <c r="E7164" s="9">
        <f>'SINAPI INSUMOS'!E170</f>
        <v>25.18</v>
      </c>
    </row>
    <row r="7165" spans="1:5" s="8" customFormat="1" ht="33.200000000000003" hidden="1" customHeight="1" outlineLevel="1">
      <c r="A7165" s="8">
        <f>'SINAPI INSUMOS'!A171</f>
        <v>90</v>
      </c>
      <c r="C7165" s="8" t="str">
        <f>'SINAPI INSUMOS'!B171</f>
        <v>ADAPTADOR PVC SOLDAVEL, LONGO, COM FLANGE LIVRE,  50 MM X 1 1/2", PARA CAIXA D' AGUA</v>
      </c>
      <c r="D7165" s="8" t="str">
        <f>'SINAPI INSUMOS'!C171</f>
        <v xml:space="preserve">UN    </v>
      </c>
      <c r="E7165" s="9">
        <f>'SINAPI INSUMOS'!E171</f>
        <v>28.85</v>
      </c>
    </row>
    <row r="7166" spans="1:5" s="8" customFormat="1" ht="33.200000000000003" hidden="1" customHeight="1" outlineLevel="1">
      <c r="A7166" s="8">
        <f>'SINAPI INSUMOS'!A172</f>
        <v>81</v>
      </c>
      <c r="C7166" s="8" t="str">
        <f>'SINAPI INSUMOS'!B172</f>
        <v>ADAPTADOR PVC SOLDAVEL, LONGO, COM FLANGE LIVRE,  60 MM X 2", PARA CAIXA D' AGUA</v>
      </c>
      <c r="D7166" s="8" t="str">
        <f>'SINAPI INSUMOS'!C172</f>
        <v xml:space="preserve">UN    </v>
      </c>
      <c r="E7166" s="9">
        <f>'SINAPI INSUMOS'!E172</f>
        <v>49.35</v>
      </c>
    </row>
    <row r="7167" spans="1:5" s="8" customFormat="1" ht="33.200000000000003" hidden="1" customHeight="1" outlineLevel="1">
      <c r="A7167" s="8">
        <f>'SINAPI INSUMOS'!A173</f>
        <v>82</v>
      </c>
      <c r="C7167" s="8" t="str">
        <f>'SINAPI INSUMOS'!B173</f>
        <v>ADAPTADOR PVC SOLDAVEL, LONGO, COM FLANGE LIVRE,  75 MM X 2 1/2", PARA CAIXA D' AGUA</v>
      </c>
      <c r="D7167" s="8" t="str">
        <f>'SINAPI INSUMOS'!C173</f>
        <v xml:space="preserve">UN    </v>
      </c>
      <c r="E7167" s="9">
        <f>'SINAPI INSUMOS'!E173</f>
        <v>191.59</v>
      </c>
    </row>
    <row r="7168" spans="1:5" s="8" customFormat="1" ht="33.200000000000003" hidden="1" customHeight="1" outlineLevel="1">
      <c r="A7168" s="8">
        <f>'SINAPI INSUMOS'!A174</f>
        <v>105</v>
      </c>
      <c r="C7168" s="8" t="str">
        <f>'SINAPI INSUMOS'!B174</f>
        <v>ADAPTADOR PVC SOLDAVEL, LONGO, COM FLANGE LIVRE,  85 MM X 3", PARA CAIXA D' AGUA</v>
      </c>
      <c r="D7168" s="8" t="str">
        <f>'SINAPI INSUMOS'!C174</f>
        <v xml:space="preserve">UN    </v>
      </c>
      <c r="E7168" s="9">
        <f>'SINAPI INSUMOS'!E174</f>
        <v>224.3</v>
      </c>
    </row>
    <row r="7169" spans="1:5" s="8" customFormat="1" ht="33.200000000000003" hidden="1" customHeight="1" outlineLevel="1">
      <c r="A7169" s="8">
        <f>'SINAPI INSUMOS'!A175</f>
        <v>60</v>
      </c>
      <c r="C7169" s="8" t="str">
        <f>'SINAPI INSUMOS'!B175</f>
        <v>ADAPTADOR PVC, COM REGISTRO, PARA PEAD, 20 MM X 3/4", PARA LIGACAO PREDIAL DE AGUA</v>
      </c>
      <c r="D7169" s="8" t="str">
        <f>'SINAPI INSUMOS'!C175</f>
        <v xml:space="preserve">UN    </v>
      </c>
      <c r="E7169" s="9">
        <f>'SINAPI INSUMOS'!E175</f>
        <v>4.93</v>
      </c>
    </row>
    <row r="7170" spans="1:5" s="8" customFormat="1" ht="33.200000000000003" hidden="1" customHeight="1" outlineLevel="1">
      <c r="A7170" s="8">
        <f>'SINAPI INSUMOS'!A176</f>
        <v>72</v>
      </c>
      <c r="C7170" s="8" t="str">
        <f>'SINAPI INSUMOS'!B176</f>
        <v>ADAPTADOR PVC, ROSCAVEL, COM FLANGES E ANEL DE VEDACAO, 1 1/2", PARA CAIXA D'AGUA</v>
      </c>
      <c r="D7170" s="8" t="str">
        <f>'SINAPI INSUMOS'!C176</f>
        <v xml:space="preserve">UN    </v>
      </c>
      <c r="E7170" s="9">
        <f>'SINAPI INSUMOS'!E176</f>
        <v>30.17</v>
      </c>
    </row>
    <row r="7171" spans="1:5" s="8" customFormat="1" ht="33.200000000000003" hidden="1" customHeight="1" outlineLevel="1">
      <c r="A7171" s="8">
        <f>'SINAPI INSUMOS'!A177</f>
        <v>70</v>
      </c>
      <c r="C7171" s="8" t="str">
        <f>'SINAPI INSUMOS'!B177</f>
        <v>ADAPTADOR PVC, ROSCAVEL, COM FLANGES E ANEL DE VEDACAO, 1 1/4", PARA CAIXA D' AGUA</v>
      </c>
      <c r="D7171" s="8" t="str">
        <f>'SINAPI INSUMOS'!C177</f>
        <v xml:space="preserve">UN    </v>
      </c>
      <c r="E7171" s="9">
        <f>'SINAPI INSUMOS'!E177</f>
        <v>25.23</v>
      </c>
    </row>
    <row r="7172" spans="1:5" s="8" customFormat="1" ht="33.200000000000003" hidden="1" customHeight="1" outlineLevel="1">
      <c r="A7172" s="8">
        <f>'SINAPI INSUMOS'!A178</f>
        <v>85</v>
      </c>
      <c r="C7172" s="8" t="str">
        <f>'SINAPI INSUMOS'!B178</f>
        <v>ADAPTADOR PVC, ROSCAVEL, COM FLANGES E ANEL DE VEDACAO, 2", PARA CAIXA D' AGUA</v>
      </c>
      <c r="D7172" s="8" t="str">
        <f>'SINAPI INSUMOS'!C178</f>
        <v xml:space="preserve">UN    </v>
      </c>
      <c r="E7172" s="9">
        <f>'SINAPI INSUMOS'!E178</f>
        <v>36.619999999999997</v>
      </c>
    </row>
    <row r="7173" spans="1:5" s="8" customFormat="1" ht="33.200000000000003" hidden="1" customHeight="1" outlineLevel="1">
      <c r="A7173" s="8">
        <f>'SINAPI INSUMOS'!A179</f>
        <v>84</v>
      </c>
      <c r="C7173" s="8" t="str">
        <f>'SINAPI INSUMOS'!B179</f>
        <v>ADAPTADOR PVC, ROSCAVEL, PARA VALVULA PIA OU LAVATORIO, 40 MM</v>
      </c>
      <c r="D7173" s="8" t="str">
        <f>'SINAPI INSUMOS'!C179</f>
        <v xml:space="preserve">UN    </v>
      </c>
      <c r="E7173" s="9">
        <f>'SINAPI INSUMOS'!E179</f>
        <v>0.42</v>
      </c>
    </row>
    <row r="7174" spans="1:5" s="8" customFormat="1" ht="33.200000000000003" hidden="1" customHeight="1" outlineLevel="1">
      <c r="A7174" s="8">
        <f>'SINAPI INSUMOS'!A180</f>
        <v>37997</v>
      </c>
      <c r="C7174" s="8" t="str">
        <f>'SINAPI INSUMOS'!B180</f>
        <v>ADAPTADOR, CPVC, SOLDAVEL, 15 MM, PARA AGUA QUENTE</v>
      </c>
      <c r="D7174" s="8" t="str">
        <f>'SINAPI INSUMOS'!C180</f>
        <v xml:space="preserve">UN    </v>
      </c>
      <c r="E7174" s="9">
        <f>'SINAPI INSUMOS'!E180</f>
        <v>5.1100000000000003</v>
      </c>
    </row>
    <row r="7175" spans="1:5" s="8" customFormat="1" ht="33.200000000000003" hidden="1" customHeight="1" outlineLevel="1">
      <c r="A7175" s="8">
        <f>'SINAPI INSUMOS'!A181</f>
        <v>37998</v>
      </c>
      <c r="C7175" s="8" t="str">
        <f>'SINAPI INSUMOS'!B181</f>
        <v>ADAPTADOR, CPVC, SOLDAVEL, 22 MM, PARA AGUA QUENTE</v>
      </c>
      <c r="D7175" s="8" t="str">
        <f>'SINAPI INSUMOS'!C181</f>
        <v xml:space="preserve">UN    </v>
      </c>
      <c r="E7175" s="9">
        <f>'SINAPI INSUMOS'!E181</f>
        <v>5.29</v>
      </c>
    </row>
    <row r="7176" spans="1:5" s="8" customFormat="1" ht="33.200000000000003" hidden="1" customHeight="1" outlineLevel="1">
      <c r="A7176" s="8">
        <f>'SINAPI INSUMOS'!A182</f>
        <v>10899</v>
      </c>
      <c r="C7176" s="8" t="str">
        <f>'SINAPI INSUMOS'!B182</f>
        <v>ADAPTADOR, EM LATAO, ENGATE RAPIDO 2 1/2" X ROSCA INTERNA 5 FIOS 2 1/2",  PARA INSTALACAO PREDIAL DE COMBATE A INCENDIO</v>
      </c>
      <c r="D7176" s="8" t="str">
        <f>'SINAPI INSUMOS'!C182</f>
        <v xml:space="preserve">UN    </v>
      </c>
      <c r="E7176" s="9">
        <f>'SINAPI INSUMOS'!E182</f>
        <v>48.19</v>
      </c>
    </row>
    <row r="7177" spans="1:5" s="8" customFormat="1" ht="33.200000000000003" hidden="1" customHeight="1" outlineLevel="1">
      <c r="A7177" s="8">
        <f>'SINAPI INSUMOS'!A183</f>
        <v>10900</v>
      </c>
      <c r="C7177" s="8" t="str">
        <f>'SINAPI INSUMOS'!B183</f>
        <v>ADAPTADOR, EM LATAO, ENGATE RAPIDO1 1/2" X ROSCA INTERNA 5 FIOS 2 1/2",  PARA INSTALACAO PREDIAL DE COMBATE A INCENDIO</v>
      </c>
      <c r="D7177" s="8" t="str">
        <f>'SINAPI INSUMOS'!C183</f>
        <v xml:space="preserve">UN    </v>
      </c>
      <c r="E7177" s="9">
        <f>'SINAPI INSUMOS'!E183</f>
        <v>37.71</v>
      </c>
    </row>
    <row r="7178" spans="1:5" s="8" customFormat="1" ht="33.200000000000003" hidden="1" customHeight="1" outlineLevel="1">
      <c r="A7178" s="8">
        <f>'SINAPI INSUMOS'!A184</f>
        <v>46</v>
      </c>
      <c r="C7178" s="8" t="str">
        <f>'SINAPI INSUMOS'!B184</f>
        <v>ADAPTADOR, PVC PBA,  BOLSA/ROSCA, JE, DN 75 / DE  85 MM</v>
      </c>
      <c r="D7178" s="8" t="str">
        <f>'SINAPI INSUMOS'!C184</f>
        <v xml:space="preserve">UN    </v>
      </c>
      <c r="E7178" s="9">
        <f>'SINAPI INSUMOS'!E184</f>
        <v>43.33</v>
      </c>
    </row>
    <row r="7179" spans="1:5" s="8" customFormat="1" ht="33.200000000000003" hidden="1" customHeight="1" outlineLevel="1">
      <c r="A7179" s="8">
        <f>'SINAPI INSUMOS'!A185</f>
        <v>51</v>
      </c>
      <c r="C7179" s="8" t="str">
        <f>'SINAPI INSUMOS'!B185</f>
        <v>ADAPTADOR, PVC PBA, A BOLSA DEFOFO, JE, DN 100 / DE 110 MM</v>
      </c>
      <c r="D7179" s="8" t="str">
        <f>'SINAPI INSUMOS'!C185</f>
        <v xml:space="preserve">UN    </v>
      </c>
      <c r="E7179" s="9">
        <f>'SINAPI INSUMOS'!E185</f>
        <v>119.54</v>
      </c>
    </row>
    <row r="7180" spans="1:5" s="8" customFormat="1" ht="33.200000000000003" hidden="1" customHeight="1" outlineLevel="1">
      <c r="A7180" s="8">
        <f>'SINAPI INSUMOS'!A186</f>
        <v>12863</v>
      </c>
      <c r="C7180" s="8" t="str">
        <f>'SINAPI INSUMOS'!B186</f>
        <v>ADAPTADOR, PVC PBA, A BOLSA DEFOFO, JE, DN 50 / DE 60 MM</v>
      </c>
      <c r="D7180" s="8" t="str">
        <f>'SINAPI INSUMOS'!C186</f>
        <v xml:space="preserve">UN    </v>
      </c>
      <c r="E7180" s="9">
        <f>'SINAPI INSUMOS'!E186</f>
        <v>27.53</v>
      </c>
    </row>
    <row r="7181" spans="1:5" s="8" customFormat="1" ht="33.200000000000003" hidden="1" customHeight="1" outlineLevel="1">
      <c r="A7181" s="8">
        <f>'SINAPI INSUMOS'!A187</f>
        <v>50</v>
      </c>
      <c r="C7181" s="8" t="str">
        <f>'SINAPI INSUMOS'!B187</f>
        <v>ADAPTADOR, PVC PBA, A BOLSA DEFOFO, JE, DN 75 / DE  85 MM</v>
      </c>
      <c r="D7181" s="8" t="str">
        <f>'SINAPI INSUMOS'!C187</f>
        <v xml:space="preserve">UN    </v>
      </c>
      <c r="E7181" s="9">
        <f>'SINAPI INSUMOS'!E187</f>
        <v>62.42</v>
      </c>
    </row>
    <row r="7182" spans="1:5" s="8" customFormat="1" ht="33.200000000000003" hidden="1" customHeight="1" outlineLevel="1">
      <c r="A7182" s="8">
        <f>'SINAPI INSUMOS'!A188</f>
        <v>47</v>
      </c>
      <c r="C7182" s="8" t="str">
        <f>'SINAPI INSUMOS'!B188</f>
        <v>ADAPTADOR, PVC PBA, BOLSA/ROSCA, JE, DN 100 / DE 110 MM</v>
      </c>
      <c r="D7182" s="8" t="str">
        <f>'SINAPI INSUMOS'!C188</f>
        <v xml:space="preserve">UN    </v>
      </c>
      <c r="E7182" s="9">
        <f>'SINAPI INSUMOS'!E188</f>
        <v>74.09</v>
      </c>
    </row>
    <row r="7183" spans="1:5" s="8" customFormat="1" ht="33.200000000000003" hidden="1" customHeight="1" outlineLevel="1">
      <c r="A7183" s="8">
        <f>'SINAPI INSUMOS'!A189</f>
        <v>48</v>
      </c>
      <c r="C7183" s="8" t="str">
        <f>'SINAPI INSUMOS'!B189</f>
        <v>ADAPTADOR, PVC PBA, BOLSA/ROSCA, JE, DN 50 / DE 60 MM</v>
      </c>
      <c r="D7183" s="8" t="str">
        <f>'SINAPI INSUMOS'!C189</f>
        <v xml:space="preserve">UN    </v>
      </c>
      <c r="E7183" s="9">
        <f>'SINAPI INSUMOS'!E189</f>
        <v>19.329999999999998</v>
      </c>
    </row>
    <row r="7184" spans="1:5" s="8" customFormat="1" ht="33.200000000000003" hidden="1" customHeight="1" outlineLevel="1">
      <c r="A7184" s="8">
        <f>'SINAPI INSUMOS'!A190</f>
        <v>52</v>
      </c>
      <c r="C7184" s="8" t="str">
        <f>'SINAPI INSUMOS'!B190</f>
        <v>ADAPTADOR, PVC PBA, PONTA/ROSCA, JE, DN 50 / DE  60 MM</v>
      </c>
      <c r="D7184" s="8" t="str">
        <f>'SINAPI INSUMOS'!C190</f>
        <v xml:space="preserve">UN    </v>
      </c>
      <c r="E7184" s="9">
        <f>'SINAPI INSUMOS'!E190</f>
        <v>14.68</v>
      </c>
    </row>
    <row r="7185" spans="1:5" s="8" customFormat="1" ht="33.200000000000003" hidden="1" customHeight="1" outlineLevel="1">
      <c r="A7185" s="8">
        <f>'SINAPI INSUMOS'!A191</f>
        <v>43</v>
      </c>
      <c r="C7185" s="8" t="str">
        <f>'SINAPI INSUMOS'!B191</f>
        <v>ADAPTADOR, PVC PBA, PONTA/ROSCA, JE, DN 75 / DE  85 MM</v>
      </c>
      <c r="D7185" s="8" t="str">
        <f>'SINAPI INSUMOS'!C191</f>
        <v xml:space="preserve">UN    </v>
      </c>
      <c r="E7185" s="9">
        <f>'SINAPI INSUMOS'!E191</f>
        <v>49.55</v>
      </c>
    </row>
    <row r="7186" spans="1:5" s="8" customFormat="1" ht="33.200000000000003" hidden="1" customHeight="1" outlineLevel="1">
      <c r="A7186" s="8">
        <f>'SINAPI INSUMOS'!A192</f>
        <v>4791</v>
      </c>
      <c r="C7186" s="8" t="str">
        <f>'SINAPI INSUMOS'!B192</f>
        <v>ADESIVO ACRILICO/COLA DE CONTATO</v>
      </c>
      <c r="D7186" s="8" t="str">
        <f>'SINAPI INSUMOS'!C192</f>
        <v xml:space="preserve">KG    </v>
      </c>
      <c r="E7186" s="9">
        <f>'SINAPI INSUMOS'!E192</f>
        <v>24.89</v>
      </c>
    </row>
    <row r="7187" spans="1:5" s="8" customFormat="1" ht="33.200000000000003" hidden="1" customHeight="1" outlineLevel="1">
      <c r="A7187" s="8">
        <f>'SINAPI INSUMOS'!A193</f>
        <v>157</v>
      </c>
      <c r="C7187" s="8" t="str">
        <f>'SINAPI INSUMOS'!B193</f>
        <v>ADESIVO ESTRUTURAL A BASE DE RESINA EPOXI PARA INJECAO EM TRINCAS, BICOMPONENTE, BAIXA VISCOSIDADE</v>
      </c>
      <c r="D7187" s="8" t="str">
        <f>'SINAPI INSUMOS'!C193</f>
        <v xml:space="preserve">KG    </v>
      </c>
      <c r="E7187" s="9">
        <f>'SINAPI INSUMOS'!E193</f>
        <v>84.92</v>
      </c>
    </row>
    <row r="7188" spans="1:5" s="8" customFormat="1" ht="33.200000000000003" hidden="1" customHeight="1" outlineLevel="1">
      <c r="A7188" s="8">
        <f>'SINAPI INSUMOS'!A194</f>
        <v>156</v>
      </c>
      <c r="C7188" s="8" t="str">
        <f>'SINAPI INSUMOS'!B194</f>
        <v>ADESIVO ESTRUTURAL A BASE DE RESINA EPOXI, BICOMPONENTE, FLUIDO</v>
      </c>
      <c r="D7188" s="8" t="str">
        <f>'SINAPI INSUMOS'!C194</f>
        <v xml:space="preserve">KG    </v>
      </c>
      <c r="E7188" s="9">
        <f>'SINAPI INSUMOS'!E194</f>
        <v>30.24</v>
      </c>
    </row>
    <row r="7189" spans="1:5" s="8" customFormat="1" ht="33.200000000000003" hidden="1" customHeight="1" outlineLevel="1">
      <c r="A7189" s="8">
        <f>'SINAPI INSUMOS'!A195</f>
        <v>131</v>
      </c>
      <c r="C7189" s="8" t="str">
        <f>'SINAPI INSUMOS'!B195</f>
        <v>ADESIVO ESTRUTURAL A BASE DE RESINA EPOXI, BICOMPONENTE, PASTOSO (TIXOTROPICO)</v>
      </c>
      <c r="D7189" s="8" t="str">
        <f>'SINAPI INSUMOS'!C195</f>
        <v xml:space="preserve">KG    </v>
      </c>
      <c r="E7189" s="9">
        <f>'SINAPI INSUMOS'!E195</f>
        <v>25.86</v>
      </c>
    </row>
    <row r="7190" spans="1:5" s="8" customFormat="1" ht="33.200000000000003" hidden="1" customHeight="1" outlineLevel="1">
      <c r="A7190" s="8">
        <f>'SINAPI INSUMOS'!A196</f>
        <v>39719</v>
      </c>
      <c r="C7190" s="8" t="str">
        <f>'SINAPI INSUMOS'!B196</f>
        <v>ADESIVO LIQUIDO A BASE DE RESINAS PARA COLAGEM DE ESPUMA DE ISOLAMENTO TERMICO FLEXIVEL</v>
      </c>
      <c r="D7190" s="8" t="str">
        <f>'SINAPI INSUMOS'!C196</f>
        <v xml:space="preserve">L     </v>
      </c>
      <c r="E7190" s="9">
        <f>'SINAPI INSUMOS'!E196</f>
        <v>68.61</v>
      </c>
    </row>
    <row r="7191" spans="1:5" s="8" customFormat="1" ht="33.200000000000003" hidden="1" customHeight="1" outlineLevel="1">
      <c r="A7191" s="8">
        <f>'SINAPI INSUMOS'!A197</f>
        <v>21114</v>
      </c>
      <c r="C7191" s="8" t="str">
        <f>'SINAPI INSUMOS'!B197</f>
        <v>ADESIVO PARA TUBOS CPVC, *75* G</v>
      </c>
      <c r="D7191" s="8" t="str">
        <f>'SINAPI INSUMOS'!C197</f>
        <v xml:space="preserve">UN    </v>
      </c>
      <c r="E7191" s="9">
        <f>'SINAPI INSUMOS'!E197</f>
        <v>14.7</v>
      </c>
    </row>
    <row r="7192" spans="1:5" s="8" customFormat="1" ht="33.200000000000003" hidden="1" customHeight="1" outlineLevel="1">
      <c r="A7192" s="8">
        <f>'SINAPI INSUMOS'!A198</f>
        <v>119</v>
      </c>
      <c r="C7192" s="8" t="str">
        <f>'SINAPI INSUMOS'!B198</f>
        <v>ADESIVO PLASTICO PARA PVC, BISNAGA COM 75 GR</v>
      </c>
      <c r="D7192" s="8" t="str">
        <f>'SINAPI INSUMOS'!C198</f>
        <v xml:space="preserve">UN    </v>
      </c>
      <c r="E7192" s="9">
        <f>'SINAPI INSUMOS'!E198</f>
        <v>5.8</v>
      </c>
    </row>
    <row r="7193" spans="1:5" s="8" customFormat="1" ht="33.200000000000003" hidden="1" customHeight="1" outlineLevel="1">
      <c r="A7193" s="8">
        <f>'SINAPI INSUMOS'!A199</f>
        <v>20080</v>
      </c>
      <c r="C7193" s="8" t="str">
        <f>'SINAPI INSUMOS'!B199</f>
        <v>ADESIVO PLASTICO PARA PVC, FRASCO COM 175 GR</v>
      </c>
      <c r="D7193" s="8" t="str">
        <f>'SINAPI INSUMOS'!C199</f>
        <v xml:space="preserve">UN    </v>
      </c>
      <c r="E7193" s="9">
        <f>'SINAPI INSUMOS'!E199</f>
        <v>16.63</v>
      </c>
    </row>
    <row r="7194" spans="1:5" s="8" customFormat="1" ht="33.200000000000003" hidden="1" customHeight="1" outlineLevel="1">
      <c r="A7194" s="8">
        <f>'SINAPI INSUMOS'!A200</f>
        <v>122</v>
      </c>
      <c r="C7194" s="8" t="str">
        <f>'SINAPI INSUMOS'!B200</f>
        <v>ADESIVO PLASTICO PARA PVC, FRASCO COM 850 GR</v>
      </c>
      <c r="D7194" s="8" t="str">
        <f>'SINAPI INSUMOS'!C200</f>
        <v xml:space="preserve">UN    </v>
      </c>
      <c r="E7194" s="9">
        <f>'SINAPI INSUMOS'!E200</f>
        <v>52.39</v>
      </c>
    </row>
    <row r="7195" spans="1:5" s="8" customFormat="1" ht="33.200000000000003" hidden="1" customHeight="1" outlineLevel="1">
      <c r="A7195" s="8">
        <f>'SINAPI INSUMOS'!A201</f>
        <v>3410</v>
      </c>
      <c r="C7195" s="8" t="str">
        <f>'SINAPI INSUMOS'!B201</f>
        <v>ADESIVO/COLA PARA EPS (ISOPOR) E OUTROS MATERIAIS</v>
      </c>
      <c r="D7195" s="8" t="str">
        <f>'SINAPI INSUMOS'!C201</f>
        <v xml:space="preserve">KG    </v>
      </c>
      <c r="E7195" s="9">
        <f>'SINAPI INSUMOS'!E201</f>
        <v>13.06</v>
      </c>
    </row>
    <row r="7196" spans="1:5" s="8" customFormat="1" ht="33.200000000000003" hidden="1" customHeight="1" outlineLevel="1">
      <c r="A7196" s="8">
        <f>'SINAPI INSUMOS'!A202</f>
        <v>124</v>
      </c>
      <c r="C7196" s="8" t="str">
        <f>'SINAPI INSUMOS'!B202</f>
        <v>ADITIVO ACELERADOR DE PEGA E ENDURECIMENTO PARA ARGAMASSAS E CONCRETOS, LIQUIDO E ISENTO DE CLORETOS</v>
      </c>
      <c r="D7196" s="8" t="str">
        <f>'SINAPI INSUMOS'!C202</f>
        <v xml:space="preserve">L     </v>
      </c>
      <c r="E7196" s="9">
        <f>'SINAPI INSUMOS'!E202</f>
        <v>9.9700000000000006</v>
      </c>
    </row>
    <row r="7197" spans="1:5" s="8" customFormat="1" ht="33.200000000000003" hidden="1" customHeight="1" outlineLevel="1">
      <c r="A7197" s="8">
        <f>'SINAPI INSUMOS'!A203</f>
        <v>7334</v>
      </c>
      <c r="C7197" s="8" t="str">
        <f>'SINAPI INSUMOS'!B203</f>
        <v>ADITIVO ADESIVO LIQUIDO PARA ARGAMASSAS DE REVESTIMENTOS CIMENTICIOS</v>
      </c>
      <c r="D7197" s="8" t="str">
        <f>'SINAPI INSUMOS'!C203</f>
        <v xml:space="preserve">L     </v>
      </c>
      <c r="E7197" s="9">
        <f>'SINAPI INSUMOS'!E203</f>
        <v>9.89</v>
      </c>
    </row>
    <row r="7198" spans="1:5" s="8" customFormat="1" ht="33.200000000000003" hidden="1" customHeight="1" outlineLevel="1">
      <c r="A7198" s="8">
        <f>'SINAPI INSUMOS'!A204</f>
        <v>123</v>
      </c>
      <c r="C7198" s="8" t="str">
        <f>'SINAPI INSUMOS'!B204</f>
        <v>ADITIVO IMPERMEABILIZANTE DE PEGA NORMAL PARA ARGAMASSAS E CONCRETOS SEM ARMACAO, LIQUIDO E ISENTO DE CLORETOS</v>
      </c>
      <c r="D7198" s="8" t="str">
        <f>'SINAPI INSUMOS'!C204</f>
        <v xml:space="preserve">L     </v>
      </c>
      <c r="E7198" s="9">
        <f>'SINAPI INSUMOS'!E204</f>
        <v>4.08</v>
      </c>
    </row>
    <row r="7199" spans="1:5" s="8" customFormat="1" ht="33.200000000000003" hidden="1" customHeight="1" outlineLevel="1">
      <c r="A7199" s="8">
        <f>'SINAPI INSUMOS'!A205</f>
        <v>127</v>
      </c>
      <c r="C7199" s="8" t="str">
        <f>'SINAPI INSUMOS'!B205</f>
        <v>ADITIVO IMPERMEABILIZANTE DE PEGA ULTRARRAPIDA, LIQUIDO E ISENTO DE CLORETOS</v>
      </c>
      <c r="D7199" s="8" t="str">
        <f>'SINAPI INSUMOS'!C205</f>
        <v xml:space="preserve">L     </v>
      </c>
      <c r="E7199" s="9">
        <f>'SINAPI INSUMOS'!E205</f>
        <v>9.74</v>
      </c>
    </row>
    <row r="7200" spans="1:5" s="8" customFormat="1" ht="33.200000000000003" hidden="1" customHeight="1" outlineLevel="1">
      <c r="A7200" s="8">
        <f>'SINAPI INSUMOS'!A206</f>
        <v>41373</v>
      </c>
      <c r="C7200" s="8" t="str">
        <f>'SINAPI INSUMOS'!B206</f>
        <v>ADITIVO LIQUIDO IMPERMEABILIZANTE CRISTALIZANTE</v>
      </c>
      <c r="D7200" s="8" t="str">
        <f>'SINAPI INSUMOS'!C206</f>
        <v xml:space="preserve">L     </v>
      </c>
      <c r="E7200" s="9">
        <f>'SINAPI INSUMOS'!E206</f>
        <v>13.57</v>
      </c>
    </row>
    <row r="7201" spans="1:5" s="8" customFormat="1" ht="33.200000000000003" hidden="1" customHeight="1" outlineLevel="1">
      <c r="A7201" s="8">
        <f>'SINAPI INSUMOS'!A207</f>
        <v>133</v>
      </c>
      <c r="C7201" s="8" t="str">
        <f>'SINAPI INSUMOS'!B207</f>
        <v>ADITIVO LIQUIDO INCORPORADOR DE AR PARA CONCRETO E ARGAMASSA, LIQUIDO E ISENTO DE CLORETOS</v>
      </c>
      <c r="D7201" s="8" t="str">
        <f>'SINAPI INSUMOS'!C207</f>
        <v xml:space="preserve">L     </v>
      </c>
      <c r="E7201" s="9">
        <f>'SINAPI INSUMOS'!E207</f>
        <v>4.04</v>
      </c>
    </row>
    <row r="7202" spans="1:5" s="8" customFormat="1" ht="33.200000000000003" hidden="1" customHeight="1" outlineLevel="1">
      <c r="A7202" s="8">
        <f>'SINAPI INSUMOS'!A208</f>
        <v>43617</v>
      </c>
      <c r="C7202" s="8" t="str">
        <f>'SINAPI INSUMOS'!B208</f>
        <v>ADITIVO PLASTIFICANTE E ESTABILIZADOR PARA ARGAMASSAS DE ASSENTAMENTO E REBOCO, LIQUIDO E ISENTO DE CLORETOS</v>
      </c>
      <c r="D7202" s="8" t="str">
        <f>'SINAPI INSUMOS'!C208</f>
        <v xml:space="preserve">L     </v>
      </c>
      <c r="E7202" s="9">
        <f>'SINAPI INSUMOS'!E208</f>
        <v>4.5199999999999996</v>
      </c>
    </row>
    <row r="7203" spans="1:5" s="8" customFormat="1" ht="33.200000000000003" hidden="1" customHeight="1" outlineLevel="1">
      <c r="A7203" s="8">
        <f>'SINAPI INSUMOS'!A209</f>
        <v>132</v>
      </c>
      <c r="C7203" s="8" t="str">
        <f>'SINAPI INSUMOS'!B209</f>
        <v>ADITIVO PLASTIFICANTE RETARDADOR DE PEGA E REDUTOR DE AGUA PARA CONCRETO, LIQUIDO E ISENTO DE CLORETOS</v>
      </c>
      <c r="D7203" s="8" t="str">
        <f>'SINAPI INSUMOS'!C209</f>
        <v xml:space="preserve">L     </v>
      </c>
      <c r="E7203" s="9">
        <f>'SINAPI INSUMOS'!E209</f>
        <v>4.1900000000000004</v>
      </c>
    </row>
    <row r="7204" spans="1:5" s="8" customFormat="1" ht="33.200000000000003" hidden="1" customHeight="1" outlineLevel="1">
      <c r="A7204" s="8">
        <f>'SINAPI INSUMOS'!A210</f>
        <v>43618</v>
      </c>
      <c r="C7204" s="8" t="str">
        <f>'SINAPI INSUMOS'!B210</f>
        <v>ADITIVO SUPERPLASTIFICANTE DE PEGA NORMAL PARA CONCRETO, LIQUIDO E ISENTO DE CLORETOS</v>
      </c>
      <c r="D7204" s="8" t="str">
        <f>'SINAPI INSUMOS'!C210</f>
        <v xml:space="preserve">KG    </v>
      </c>
      <c r="E7204" s="9">
        <f>'SINAPI INSUMOS'!E210</f>
        <v>10.56</v>
      </c>
    </row>
    <row r="7205" spans="1:5" s="8" customFormat="1" ht="33.200000000000003" hidden="1" customHeight="1" outlineLevel="1">
      <c r="A7205" s="8">
        <f>'SINAPI INSUMOS'!A211</f>
        <v>37476</v>
      </c>
      <c r="C7205" s="8" t="str">
        <f>'SINAPI INSUMOS'!B211</f>
        <v>ADUELA/ GALERIA PRÃ-MOLDADA DE CONCRETO ARMADO, SEÃÃO RETANGULAR INTERNA DE 1,50 X 1,50 M (L X A), MÃSULA DE 20X20CM, C = 1.00 M, EMÃN = 15 CM, TB-45 E FCK DO CONCRETO = 30 MPA.</v>
      </c>
      <c r="D7205" s="8" t="str">
        <f>'SINAPI INSUMOS'!C211</f>
        <v xml:space="preserve">UN    </v>
      </c>
      <c r="E7205" s="9">
        <f>'SINAPI INSUMOS'!E211</f>
        <v>2138.06</v>
      </c>
    </row>
    <row r="7206" spans="1:5" s="8" customFormat="1" ht="33.200000000000003" hidden="1" customHeight="1" outlineLevel="1">
      <c r="A7206" s="8">
        <f>'SINAPI INSUMOS'!A212</f>
        <v>37478</v>
      </c>
      <c r="C7206" s="8" t="str">
        <f>'SINAPI INSUMOS'!B212</f>
        <v>ADUELA/ GALERIA PRÃ-MOLDADA DE CONCRETO ARMADO, SEÃÃO RETANGULAR INTERNA DE 2,00 X 2,00 M (L X A), MÃSULA DE 20X20CM, C = 1.00 M, EMÃN = 15 CM, TB-45 E FCK DO CONCRETO = 30 MPA.</v>
      </c>
      <c r="D7206" s="8" t="str">
        <f>'SINAPI INSUMOS'!C212</f>
        <v xml:space="preserve">UN    </v>
      </c>
      <c r="E7206" s="9">
        <f>'SINAPI INSUMOS'!E212</f>
        <v>2677.98</v>
      </c>
    </row>
    <row r="7207" spans="1:5" s="8" customFormat="1" ht="33.200000000000003" hidden="1" customHeight="1" outlineLevel="1">
      <c r="A7207" s="8">
        <f>'SINAPI INSUMOS'!A213</f>
        <v>37477</v>
      </c>
      <c r="C7207" s="8" t="str">
        <f>'SINAPI INSUMOS'!B213</f>
        <v>ADUELA/ GALERIA PRÃ-MOLDADA DE CONCRETO ARMADO, SEÃÃO RETANGULAR INTERNA DE 2,50 X 2,50 M (L X A), MÃSULA DE 20X20CM, C = 1.00 M, EMÃN = 15 CM, TB-45 E FCK DO CONCRETO = 30 MPA.</v>
      </c>
      <c r="D7207" s="8" t="str">
        <f>'SINAPI INSUMOS'!C213</f>
        <v xml:space="preserve">UN    </v>
      </c>
      <c r="E7207" s="9">
        <f>'SINAPI INSUMOS'!E213</f>
        <v>3628.23</v>
      </c>
    </row>
    <row r="7208" spans="1:5" s="8" customFormat="1" ht="33.200000000000003" hidden="1" customHeight="1" outlineLevel="1">
      <c r="A7208" s="8">
        <f>'SINAPI INSUMOS'!A214</f>
        <v>37479</v>
      </c>
      <c r="C7208" s="8" t="str">
        <f>'SINAPI INSUMOS'!B214</f>
        <v>ADUELA/ GALERIA PRÃ-MOLDADA DE CONCRETO ARMADO, SEÃÃO RETANGULAR INTERNA DE 3,00 X 3,00 M (L X A), MÃSULA DE 20X20CM, C = 1.00 M, EMÃN = 20 CM, TB-45 E FCK DO CONCRETO = 30 MPA.</v>
      </c>
      <c r="D7208" s="8" t="str">
        <f>'SINAPI INSUMOS'!C214</f>
        <v xml:space="preserve">UN    </v>
      </c>
      <c r="E7208" s="9">
        <f>'SINAPI INSUMOS'!E214</f>
        <v>4303.13</v>
      </c>
    </row>
    <row r="7209" spans="1:5" s="8" customFormat="1" ht="33.200000000000003" hidden="1" customHeight="1" outlineLevel="1">
      <c r="A7209" s="8">
        <f>'SINAPI INSUMOS'!A215</f>
        <v>41632</v>
      </c>
      <c r="C7209" s="8" t="str">
        <f>'SINAPI INSUMOS'!B215</f>
        <v>ADUELA/GALERIA DE CONCRETO ARMADO, SECAO RETANGULAR 2.00 X 1.00 M (L X A), C = 1.00 M, E = 20 CM</v>
      </c>
      <c r="D7209" s="8" t="str">
        <f>'SINAPI INSUMOS'!C215</f>
        <v xml:space="preserve">UN    </v>
      </c>
      <c r="E7209" s="9">
        <f>'SINAPI INSUMOS'!E215</f>
        <v>2337.83</v>
      </c>
    </row>
    <row r="7210" spans="1:5" s="8" customFormat="1" ht="33.200000000000003" hidden="1" customHeight="1" outlineLevel="1">
      <c r="A7210" s="8">
        <f>'SINAPI INSUMOS'!A216</f>
        <v>41634</v>
      </c>
      <c r="C7210" s="8" t="str">
        <f>'SINAPI INSUMOS'!B216</f>
        <v>ADUELA/GALERIA DE CONCRETO ARMADO, SECAO RETANGULAR 2.00 X 1.50 M (L X A), C = 1.00 M, E = 20 CM</v>
      </c>
      <c r="D7210" s="8" t="str">
        <f>'SINAPI INSUMOS'!C216</f>
        <v xml:space="preserve">UN    </v>
      </c>
      <c r="E7210" s="9">
        <f>'SINAPI INSUMOS'!E216</f>
        <v>2558.6</v>
      </c>
    </row>
    <row r="7211" spans="1:5" s="8" customFormat="1" ht="33.200000000000003" hidden="1" customHeight="1" outlineLevel="1">
      <c r="A7211" s="8">
        <f>'SINAPI INSUMOS'!A217</f>
        <v>41633</v>
      </c>
      <c r="C7211" s="8" t="str">
        <f>'SINAPI INSUMOS'!B217</f>
        <v>ADUELA/GALERIA DE CONCRETO ARMADO, SECAO RETANGULAR 2.50 X 1.00 M (L X A), C = 1.00 M, E = 20 CM</v>
      </c>
      <c r="D7211" s="8" t="str">
        <f>'SINAPI INSUMOS'!C217</f>
        <v xml:space="preserve">UN    </v>
      </c>
      <c r="E7211" s="9">
        <f>'SINAPI INSUMOS'!E217</f>
        <v>2745.47</v>
      </c>
    </row>
    <row r="7212" spans="1:5" s="8" customFormat="1" ht="33.200000000000003" hidden="1" customHeight="1" outlineLevel="1">
      <c r="A7212" s="8">
        <f>'SINAPI INSUMOS'!A218</f>
        <v>41635</v>
      </c>
      <c r="C7212" s="8" t="str">
        <f>'SINAPI INSUMOS'!B218</f>
        <v>ADUELA/GALERIA DE CONCRETO ARMADO, SECAO RETANGULAR 2.50 X 1.50 M (L X A), C = 1.00 M, E = 20 CM</v>
      </c>
      <c r="D7212" s="8" t="str">
        <f>'SINAPI INSUMOS'!C218</f>
        <v xml:space="preserve">UN    </v>
      </c>
      <c r="E7212" s="9">
        <f>'SINAPI INSUMOS'!E218</f>
        <v>3080.22</v>
      </c>
    </row>
    <row r="7213" spans="1:5" s="8" customFormat="1" ht="33.200000000000003" hidden="1" customHeight="1" outlineLevel="1">
      <c r="A7213" s="8">
        <f>'SINAPI INSUMOS'!A219</f>
        <v>4319</v>
      </c>
      <c r="C7213" s="8" t="str">
        <f>'SINAPI INSUMOS'!B219</f>
        <v>AFASTADOR PARA TELHA DE FIBROCIMENTO CANALETE 90 OU KALHETAO</v>
      </c>
      <c r="D7213" s="8" t="str">
        <f>'SINAPI INSUMOS'!C219</f>
        <v xml:space="preserve">UN    </v>
      </c>
      <c r="E7213" s="9">
        <f>'SINAPI INSUMOS'!E219</f>
        <v>1.32</v>
      </c>
    </row>
    <row r="7214" spans="1:5" s="8" customFormat="1" ht="33.200000000000003" hidden="1" customHeight="1" outlineLevel="1">
      <c r="A7214" s="8">
        <f>'SINAPI INSUMOS'!A220</f>
        <v>42409</v>
      </c>
      <c r="C7214" s="8" t="str">
        <f>'SINAPI INSUMOS'!B220</f>
        <v>AGENTE DE CURA, PROTETOR DA EVAPORACAO DA AGUA DE HIDRATACAO DO CONCRETO</v>
      </c>
      <c r="D7214" s="8" t="str">
        <f>'SINAPI INSUMOS'!C220</f>
        <v xml:space="preserve">KG    </v>
      </c>
      <c r="E7214" s="9">
        <f>'SINAPI INSUMOS'!E220</f>
        <v>6.65</v>
      </c>
    </row>
    <row r="7215" spans="1:5" s="8" customFormat="1" ht="33.200000000000003" hidden="1" customHeight="1" outlineLevel="1">
      <c r="A7215" s="8">
        <f>'SINAPI INSUMOS'!A221</f>
        <v>40553</v>
      </c>
      <c r="C7215" s="8" t="str">
        <f>'SINAPI INSUMOS'!B221</f>
        <v>AGREGADO RECICLADO, TIPO RACHAO RECICLADO CINZA, CLASSE A</v>
      </c>
      <c r="D7215" s="8" t="str">
        <f>'SINAPI INSUMOS'!C221</f>
        <v xml:space="preserve">M3    </v>
      </c>
      <c r="E7215" s="9">
        <f>'SINAPI INSUMOS'!E221</f>
        <v>35.75</v>
      </c>
    </row>
    <row r="7216" spans="1:5" s="8" customFormat="1" ht="33.200000000000003" hidden="1" customHeight="1" outlineLevel="1">
      <c r="A7216" s="8">
        <f>'SINAPI INSUMOS'!A222</f>
        <v>6114</v>
      </c>
      <c r="C7216" s="8" t="str">
        <f>'SINAPI INSUMOS'!B222</f>
        <v>AJUDANTE DE ARMADOR</v>
      </c>
      <c r="D7216" s="8" t="str">
        <f>'SINAPI INSUMOS'!C222</f>
        <v xml:space="preserve">H     </v>
      </c>
      <c r="E7216" s="9">
        <f>'SINAPI INSUMOS'!E222</f>
        <v>11.88</v>
      </c>
    </row>
    <row r="7217" spans="1:5" s="8" customFormat="1" ht="33.200000000000003" hidden="1" customHeight="1" outlineLevel="1">
      <c r="A7217" s="8">
        <f>'SINAPI INSUMOS'!A223</f>
        <v>40912</v>
      </c>
      <c r="C7217" s="8" t="str">
        <f>'SINAPI INSUMOS'!B223</f>
        <v>AJUDANTE DE ARMADOR (MENSALISTA)</v>
      </c>
      <c r="D7217" s="8" t="str">
        <f>'SINAPI INSUMOS'!C223</f>
        <v xml:space="preserve">MES   </v>
      </c>
      <c r="E7217" s="9">
        <f>'SINAPI INSUMOS'!E223</f>
        <v>2111.7800000000002</v>
      </c>
    </row>
    <row r="7218" spans="1:5" s="8" customFormat="1" ht="33.200000000000003" hidden="1" customHeight="1" outlineLevel="1">
      <c r="A7218" s="8">
        <f>'SINAPI INSUMOS'!A224</f>
        <v>247</v>
      </c>
      <c r="C7218" s="8" t="str">
        <f>'SINAPI INSUMOS'!B224</f>
        <v>AJUDANTE DE ELETRICISTA</v>
      </c>
      <c r="D7218" s="8" t="str">
        <f>'SINAPI INSUMOS'!C224</f>
        <v xml:space="preserve">H     </v>
      </c>
      <c r="E7218" s="9">
        <f>'SINAPI INSUMOS'!E224</f>
        <v>11.99</v>
      </c>
    </row>
    <row r="7219" spans="1:5" s="8" customFormat="1" ht="33.200000000000003" hidden="1" customHeight="1" outlineLevel="1">
      <c r="A7219" s="8">
        <f>'SINAPI INSUMOS'!A225</f>
        <v>40919</v>
      </c>
      <c r="C7219" s="8" t="str">
        <f>'SINAPI INSUMOS'!B225</f>
        <v>AJUDANTE DE ELETRICISTA (MENSALISTA)</v>
      </c>
      <c r="D7219" s="8" t="str">
        <f>'SINAPI INSUMOS'!C225</f>
        <v xml:space="preserve">MES   </v>
      </c>
      <c r="E7219" s="9">
        <f>'SINAPI INSUMOS'!E225</f>
        <v>2129.5700000000002</v>
      </c>
    </row>
    <row r="7220" spans="1:5" s="8" customFormat="1" ht="33.200000000000003" hidden="1" customHeight="1" outlineLevel="1">
      <c r="A7220" s="8">
        <f>'SINAPI INSUMOS'!A226</f>
        <v>25958</v>
      </c>
      <c r="C7220" s="8" t="str">
        <f>'SINAPI INSUMOS'!B226</f>
        <v>AJUDANTE DE ESTRUTURAS METALICAS</v>
      </c>
      <c r="D7220" s="8" t="str">
        <f>'SINAPI INSUMOS'!C226</f>
        <v xml:space="preserve">H     </v>
      </c>
      <c r="E7220" s="9">
        <f>'SINAPI INSUMOS'!E226</f>
        <v>13.34</v>
      </c>
    </row>
    <row r="7221" spans="1:5" s="8" customFormat="1" ht="33.200000000000003" hidden="1" customHeight="1" outlineLevel="1">
      <c r="A7221" s="8">
        <f>'SINAPI INSUMOS'!A227</f>
        <v>40984</v>
      </c>
      <c r="C7221" s="8" t="str">
        <f>'SINAPI INSUMOS'!B227</f>
        <v>AJUDANTE DE ESTRUTURAS METALICAS (MENSALISTA)</v>
      </c>
      <c r="D7221" s="8" t="str">
        <f>'SINAPI INSUMOS'!C227</f>
        <v xml:space="preserve">MES   </v>
      </c>
      <c r="E7221" s="9">
        <f>'SINAPI INSUMOS'!E227</f>
        <v>2370.3200000000002</v>
      </c>
    </row>
    <row r="7222" spans="1:5" s="8" customFormat="1" ht="33.200000000000003" hidden="1" customHeight="1" outlineLevel="1">
      <c r="A7222" s="8">
        <f>'SINAPI INSUMOS'!A228</f>
        <v>248</v>
      </c>
      <c r="C7222" s="8" t="str">
        <f>'SINAPI INSUMOS'!B228</f>
        <v>AJUDANTE DE OPERACAO EM GERAL</v>
      </c>
      <c r="D7222" s="8" t="str">
        <f>'SINAPI INSUMOS'!C228</f>
        <v xml:space="preserve">H     </v>
      </c>
      <c r="E7222" s="9">
        <f>'SINAPI INSUMOS'!E228</f>
        <v>12.29</v>
      </c>
    </row>
    <row r="7223" spans="1:5" s="8" customFormat="1" ht="33.200000000000003" hidden="1" customHeight="1" outlineLevel="1">
      <c r="A7223" s="8">
        <f>'SINAPI INSUMOS'!A229</f>
        <v>41086</v>
      </c>
      <c r="C7223" s="8" t="str">
        <f>'SINAPI INSUMOS'!B229</f>
        <v>AJUDANTE DE OPERACAO EM GERAL (MENSALISTA)</v>
      </c>
      <c r="D7223" s="8" t="str">
        <f>'SINAPI INSUMOS'!C229</f>
        <v xml:space="preserve">MES   </v>
      </c>
      <c r="E7223" s="9">
        <f>'SINAPI INSUMOS'!E229</f>
        <v>2185.1999999999998</v>
      </c>
    </row>
    <row r="7224" spans="1:5" s="8" customFormat="1" ht="33.200000000000003" hidden="1" customHeight="1" outlineLevel="1">
      <c r="A7224" s="8">
        <f>'SINAPI INSUMOS'!A230</f>
        <v>34466</v>
      </c>
      <c r="C7224" s="8" t="str">
        <f>'SINAPI INSUMOS'!B230</f>
        <v>AJUDANTE DE PINTOR</v>
      </c>
      <c r="D7224" s="8" t="str">
        <f>'SINAPI INSUMOS'!C230</f>
        <v xml:space="preserve">H     </v>
      </c>
      <c r="E7224" s="9">
        <f>'SINAPI INSUMOS'!E230</f>
        <v>12.29</v>
      </c>
    </row>
    <row r="7225" spans="1:5" s="8" customFormat="1" ht="33.200000000000003" hidden="1" customHeight="1" outlineLevel="1">
      <c r="A7225" s="8">
        <f>'SINAPI INSUMOS'!A231</f>
        <v>41083</v>
      </c>
      <c r="C7225" s="8" t="str">
        <f>'SINAPI INSUMOS'!B231</f>
        <v>AJUDANTE DE PINTOR (MENSALISTA)</v>
      </c>
      <c r="D7225" s="8" t="str">
        <f>'SINAPI INSUMOS'!C231</f>
        <v xml:space="preserve">MES   </v>
      </c>
      <c r="E7225" s="9">
        <f>'SINAPI INSUMOS'!E231</f>
        <v>2185.1999999999998</v>
      </c>
    </row>
    <row r="7226" spans="1:5" s="8" customFormat="1" ht="33.200000000000003" hidden="1" customHeight="1" outlineLevel="1">
      <c r="A7226" s="8">
        <f>'SINAPI INSUMOS'!A232</f>
        <v>252</v>
      </c>
      <c r="C7226" s="8" t="str">
        <f>'SINAPI INSUMOS'!B232</f>
        <v>AJUDANTE DE SERRALHEIRO</v>
      </c>
      <c r="D7226" s="8" t="str">
        <f>'SINAPI INSUMOS'!C232</f>
        <v xml:space="preserve">H     </v>
      </c>
      <c r="E7226" s="9">
        <f>'SINAPI INSUMOS'!E232</f>
        <v>12.74</v>
      </c>
    </row>
    <row r="7227" spans="1:5" s="8" customFormat="1" ht="33.200000000000003" hidden="1" customHeight="1" outlineLevel="1">
      <c r="A7227" s="8">
        <f>'SINAPI INSUMOS'!A233</f>
        <v>40909</v>
      </c>
      <c r="C7227" s="8" t="str">
        <f>'SINAPI INSUMOS'!B233</f>
        <v>AJUDANTE DE SERRALHEIRO (MENSALISTA)</v>
      </c>
      <c r="D7227" s="8" t="str">
        <f>'SINAPI INSUMOS'!C233</f>
        <v xml:space="preserve">MES   </v>
      </c>
      <c r="E7227" s="9">
        <f>'SINAPI INSUMOS'!E233</f>
        <v>2265.1</v>
      </c>
    </row>
    <row r="7228" spans="1:5" s="8" customFormat="1" ht="33.200000000000003" hidden="1" customHeight="1" outlineLevel="1">
      <c r="A7228" s="8">
        <f>'SINAPI INSUMOS'!A234</f>
        <v>242</v>
      </c>
      <c r="C7228" s="8" t="str">
        <f>'SINAPI INSUMOS'!B234</f>
        <v>AJUDANTE ESPECIALIZADO</v>
      </c>
      <c r="D7228" s="8" t="str">
        <f>'SINAPI INSUMOS'!C234</f>
        <v xml:space="preserve">H     </v>
      </c>
      <c r="E7228" s="9">
        <f>'SINAPI INSUMOS'!E234</f>
        <v>14.45</v>
      </c>
    </row>
    <row r="7229" spans="1:5" s="8" customFormat="1" ht="33.200000000000003" hidden="1" customHeight="1" outlineLevel="1">
      <c r="A7229" s="8">
        <f>'SINAPI INSUMOS'!A235</f>
        <v>41085</v>
      </c>
      <c r="C7229" s="8" t="str">
        <f>'SINAPI INSUMOS'!B235</f>
        <v>AJUDANTE ESPECIALIZADO (MENSALISTA)</v>
      </c>
      <c r="D7229" s="8" t="str">
        <f>'SINAPI INSUMOS'!C235</f>
        <v xml:space="preserve">MES   </v>
      </c>
      <c r="E7229" s="9">
        <f>'SINAPI INSUMOS'!E235</f>
        <v>2569.9699999999998</v>
      </c>
    </row>
    <row r="7230" spans="1:5" s="8" customFormat="1" ht="33.200000000000003" hidden="1" customHeight="1" outlineLevel="1">
      <c r="A7230" s="8">
        <f>'SINAPI INSUMOS'!A236</f>
        <v>427</v>
      </c>
      <c r="C7230" s="8" t="str">
        <f>'SINAPI INSUMOS'!B236</f>
        <v>ALCA PREFORMADA DE CONTRA POSTE, EM ACO GALVANIZADO, PARA CABO 3/16", COMPRIMENTO *860* MM</v>
      </c>
      <c r="D7230" s="8" t="str">
        <f>'SINAPI INSUMOS'!C236</f>
        <v xml:space="preserve">UN    </v>
      </c>
      <c r="E7230" s="9">
        <f>'SINAPI INSUMOS'!E236</f>
        <v>5.38</v>
      </c>
    </row>
    <row r="7231" spans="1:5" s="8" customFormat="1" ht="33.200000000000003" hidden="1" customHeight="1" outlineLevel="1">
      <c r="A7231" s="8">
        <f>'SINAPI INSUMOS'!A237</f>
        <v>417</v>
      </c>
      <c r="C7231" s="8" t="str">
        <f>'SINAPI INSUMOS'!B237</f>
        <v>ALCA PREFORMADA DE DISTRIBUICAO, EM ACO GALVANIZADO, PARA CABO DE ALUMINIO DIAMETRO 16 A 25 MM</v>
      </c>
      <c r="D7231" s="8" t="str">
        <f>'SINAPI INSUMOS'!C237</f>
        <v xml:space="preserve">UN    </v>
      </c>
      <c r="E7231" s="9">
        <f>'SINAPI INSUMOS'!E237</f>
        <v>2.5299999999999998</v>
      </c>
    </row>
    <row r="7232" spans="1:5" s="8" customFormat="1" ht="33.200000000000003" hidden="1" customHeight="1" outlineLevel="1">
      <c r="A7232" s="8">
        <f>'SINAPI INSUMOS'!A238</f>
        <v>11273</v>
      </c>
      <c r="C7232" s="8" t="str">
        <f>'SINAPI INSUMOS'!B238</f>
        <v>ALCA PREFORMADA DE DISTRIBUICAO, EM ACO GALVANIZADO, PARA CONDUTORES DE ALUMINIO AWG 1/0 (CAA 6/1 OU CA 7 FIOS)</v>
      </c>
      <c r="D7232" s="8" t="str">
        <f>'SINAPI INSUMOS'!C238</f>
        <v xml:space="preserve">UN    </v>
      </c>
      <c r="E7232" s="9">
        <f>'SINAPI INSUMOS'!E238</f>
        <v>7.87</v>
      </c>
    </row>
    <row r="7233" spans="1:5" s="8" customFormat="1" ht="33.200000000000003" hidden="1" customHeight="1" outlineLevel="1">
      <c r="A7233" s="8">
        <f>'SINAPI INSUMOS'!A239</f>
        <v>11272</v>
      </c>
      <c r="C7233" s="8" t="str">
        <f>'SINAPI INSUMOS'!B239</f>
        <v>ALCA PREFORMADA DE DISTRIBUICAO, EM ACO GALVANIZADO, PARA CONDUTORES DE ALUMINIO AWG 2 (CAA 6/1 OU CA 7 FIOS)</v>
      </c>
      <c r="D7233" s="8" t="str">
        <f>'SINAPI INSUMOS'!C239</f>
        <v xml:space="preserve">UN    </v>
      </c>
      <c r="E7233" s="9">
        <f>'SINAPI INSUMOS'!E239</f>
        <v>4.75</v>
      </c>
    </row>
    <row r="7234" spans="1:5" s="8" customFormat="1" ht="33.200000000000003" hidden="1" customHeight="1" outlineLevel="1">
      <c r="A7234" s="8">
        <f>'SINAPI INSUMOS'!A240</f>
        <v>11275</v>
      </c>
      <c r="C7234" s="8" t="str">
        <f>'SINAPI INSUMOS'!B240</f>
        <v>ALCA PREFORMADA DE SERVICO, EM ACO GALVANIZADO, PARA CONDUTORES DE ALUMINIO AWG 4 (CAA 6/1)</v>
      </c>
      <c r="D7234" s="8" t="str">
        <f>'SINAPI INSUMOS'!C240</f>
        <v xml:space="preserve">UN    </v>
      </c>
      <c r="E7234" s="9">
        <f>'SINAPI INSUMOS'!E240</f>
        <v>1.9</v>
      </c>
    </row>
    <row r="7235" spans="1:5" s="8" customFormat="1" ht="33.200000000000003" hidden="1" customHeight="1" outlineLevel="1">
      <c r="A7235" s="8">
        <f>'SINAPI INSUMOS'!A241</f>
        <v>11274</v>
      </c>
      <c r="C7235" s="8" t="str">
        <f>'SINAPI INSUMOS'!B241</f>
        <v>ALCA PREFORMADA DE SERVICO, EM ACO GALVANIZADO, PARA CONDUTORES DE ALUMINIO AWG 6 (CAA 6/1)</v>
      </c>
      <c r="D7235" s="8" t="str">
        <f>'SINAPI INSUMOS'!C241</f>
        <v xml:space="preserve">UN    </v>
      </c>
      <c r="E7235" s="9">
        <f>'SINAPI INSUMOS'!E241</f>
        <v>1.45</v>
      </c>
    </row>
    <row r="7236" spans="1:5" s="8" customFormat="1" ht="33.200000000000003" hidden="1" customHeight="1" outlineLevel="1">
      <c r="A7236" s="8">
        <f>'SINAPI INSUMOS'!A242</f>
        <v>38470</v>
      </c>
      <c r="C7236" s="8" t="str">
        <f>'SINAPI INSUMOS'!B242</f>
        <v>ALICATE DE CORTE DIAGONAL 6 " COM ISOLAMENTO</v>
      </c>
      <c r="D7236" s="8" t="str">
        <f>'SINAPI INSUMOS'!C242</f>
        <v xml:space="preserve">UN    </v>
      </c>
      <c r="E7236" s="9">
        <f>'SINAPI INSUMOS'!E242</f>
        <v>24</v>
      </c>
    </row>
    <row r="7237" spans="1:5" s="8" customFormat="1" ht="33.200000000000003" hidden="1" customHeight="1" outlineLevel="1">
      <c r="A7237" s="8">
        <f>'SINAPI INSUMOS'!A243</f>
        <v>38547</v>
      </c>
      <c r="C7237" s="8" t="str">
        <f>'SINAPI INSUMOS'!B243</f>
        <v>ALICATE DE CRIMPAR RJ11, RJ12 E RJ45</v>
      </c>
      <c r="D7237" s="8" t="str">
        <f>'SINAPI INSUMOS'!C243</f>
        <v xml:space="preserve">UN    </v>
      </c>
      <c r="E7237" s="9">
        <f>'SINAPI INSUMOS'!E243</f>
        <v>65.489999999999995</v>
      </c>
    </row>
    <row r="7238" spans="1:5" s="8" customFormat="1" ht="33.200000000000003" hidden="1" customHeight="1" outlineLevel="1">
      <c r="A7238" s="8">
        <f>'SINAPI INSUMOS'!A244</f>
        <v>38469</v>
      </c>
      <c r="C7238" s="8" t="str">
        <f>'SINAPI INSUMOS'!B244</f>
        <v>ALICATE DE PRESSAO PARA SOLDA DE CHAPA 18 "</v>
      </c>
      <c r="D7238" s="8" t="str">
        <f>'SINAPI INSUMOS'!C244</f>
        <v xml:space="preserve">UN    </v>
      </c>
      <c r="E7238" s="9">
        <f>'SINAPI INSUMOS'!E244</f>
        <v>70.42</v>
      </c>
    </row>
    <row r="7239" spans="1:5" s="8" customFormat="1" ht="33.200000000000003" hidden="1" customHeight="1" outlineLevel="1">
      <c r="A7239" s="8">
        <f>'SINAPI INSUMOS'!A245</f>
        <v>38467</v>
      </c>
      <c r="C7239" s="8" t="str">
        <f>'SINAPI INSUMOS'!B245</f>
        <v>ALICATE DE PRESSAO 11 " PARA SOLDA, TIPO C</v>
      </c>
      <c r="D7239" s="8" t="str">
        <f>'SINAPI INSUMOS'!C245</f>
        <v xml:space="preserve">UN    </v>
      </c>
      <c r="E7239" s="9">
        <f>'SINAPI INSUMOS'!E245</f>
        <v>39.619999999999997</v>
      </c>
    </row>
    <row r="7240" spans="1:5" s="8" customFormat="1" ht="33.200000000000003" hidden="1" customHeight="1" outlineLevel="1">
      <c r="A7240" s="8">
        <f>'SINAPI INSUMOS'!A246</f>
        <v>38468</v>
      </c>
      <c r="C7240" s="8" t="str">
        <f>'SINAPI INSUMOS'!B246</f>
        <v>ALICATE DE PRESSAO 11 " PARA SOLDA, TIPO U</v>
      </c>
      <c r="D7240" s="8" t="str">
        <f>'SINAPI INSUMOS'!C246</f>
        <v xml:space="preserve">UN    </v>
      </c>
      <c r="E7240" s="9">
        <f>'SINAPI INSUMOS'!E246</f>
        <v>43.6</v>
      </c>
    </row>
    <row r="7241" spans="1:5" s="8" customFormat="1" ht="33.200000000000003" hidden="1" customHeight="1" outlineLevel="1">
      <c r="A7241" s="8">
        <f>'SINAPI INSUMOS'!A247</f>
        <v>38471</v>
      </c>
      <c r="C7241" s="8" t="str">
        <f>'SINAPI INSUMOS'!B247</f>
        <v>ALICATE PARA ANEIS DE PISTAO, CAPACIDADE 50 A 100 MM</v>
      </c>
      <c r="D7241" s="8" t="str">
        <f>'SINAPI INSUMOS'!C247</f>
        <v xml:space="preserve">UN    </v>
      </c>
      <c r="E7241" s="9">
        <f>'SINAPI INSUMOS'!E247</f>
        <v>56.62</v>
      </c>
    </row>
    <row r="7242" spans="1:5" s="8" customFormat="1" ht="33.200000000000003" hidden="1" customHeight="1" outlineLevel="1">
      <c r="A7242" s="8">
        <f>'SINAPI INSUMOS'!A248</f>
        <v>37370</v>
      </c>
      <c r="C7242" s="8" t="str">
        <f>'SINAPI INSUMOS'!B248</f>
        <v>ALIMENTACAO - HORISTA (COLETADO CAIXA)</v>
      </c>
      <c r="D7242" s="8" t="str">
        <f>'SINAPI INSUMOS'!C248</f>
        <v xml:space="preserve">H     </v>
      </c>
      <c r="E7242" s="9">
        <f>'SINAPI INSUMOS'!E248</f>
        <v>1.03</v>
      </c>
    </row>
    <row r="7243" spans="1:5" s="8" customFormat="1" ht="33.200000000000003" hidden="1" customHeight="1" outlineLevel="1">
      <c r="A7243" s="8">
        <f>'SINAPI INSUMOS'!A249</f>
        <v>40862</v>
      </c>
      <c r="C7243" s="8" t="str">
        <f>'SINAPI INSUMOS'!B249</f>
        <v>ALIMENTACAO - MENSALISTA (COLETADO CAIXA)</v>
      </c>
      <c r="D7243" s="8" t="str">
        <f>'SINAPI INSUMOS'!C249</f>
        <v xml:space="preserve">MES   </v>
      </c>
      <c r="E7243" s="9">
        <f>'SINAPI INSUMOS'!E249</f>
        <v>193.9</v>
      </c>
    </row>
    <row r="7244" spans="1:5" s="8" customFormat="1" ht="33.200000000000003" hidden="1" customHeight="1" outlineLevel="1">
      <c r="A7244" s="8">
        <f>'SINAPI INSUMOS'!A250</f>
        <v>10658</v>
      </c>
      <c r="C7244" s="8" t="str">
        <f>'SINAPI INSUMOS'!B250</f>
        <v>ALISADORA DE CONCRETO COM MOTOR A GASOLINA DE 5,5 HP, PESO COM MOTOR DE 78 KG, 4 PAS</v>
      </c>
      <c r="D7244" s="8" t="str">
        <f>'SINAPI INSUMOS'!C250</f>
        <v xml:space="preserve">UN    </v>
      </c>
      <c r="E7244" s="9">
        <f>'SINAPI INSUMOS'!E250</f>
        <v>6880</v>
      </c>
    </row>
    <row r="7245" spans="1:5" s="8" customFormat="1" ht="33.200000000000003" hidden="1" customHeight="1" outlineLevel="1">
      <c r="A7245" s="8">
        <f>'SINAPI INSUMOS'!A251</f>
        <v>253</v>
      </c>
      <c r="C7245" s="8" t="str">
        <f>'SINAPI INSUMOS'!B251</f>
        <v>ALMOXARIFE</v>
      </c>
      <c r="D7245" s="8" t="str">
        <f>'SINAPI INSUMOS'!C251</f>
        <v xml:space="preserve">H     </v>
      </c>
      <c r="E7245" s="9">
        <f>'SINAPI INSUMOS'!E251</f>
        <v>17.05</v>
      </c>
    </row>
    <row r="7246" spans="1:5" s="8" customFormat="1" ht="33.200000000000003" hidden="1" customHeight="1" outlineLevel="1">
      <c r="A7246" s="8">
        <f>'SINAPI INSUMOS'!A252</f>
        <v>40809</v>
      </c>
      <c r="C7246" s="8" t="str">
        <f>'SINAPI INSUMOS'!B252</f>
        <v>ALMOXARIFE (MENSALISTA)</v>
      </c>
      <c r="D7246" s="8" t="str">
        <f>'SINAPI INSUMOS'!C252</f>
        <v xml:space="preserve">MES   </v>
      </c>
      <c r="E7246" s="9">
        <f>'SINAPI INSUMOS'!E252</f>
        <v>3027.34</v>
      </c>
    </row>
    <row r="7247" spans="1:5" s="8" customFormat="1" ht="33.200000000000003" hidden="1" customHeight="1" outlineLevel="1">
      <c r="A7247" s="8">
        <f>'SINAPI INSUMOS'!A253</f>
        <v>42428</v>
      </c>
      <c r="C7247" s="8" t="str">
        <f>'SINAPI INSUMOS'!B253</f>
        <v>ALONGADOR COM TRES ALTURAS, EM TUBO DE ACO CARBONO, PINTURA NO PROCESSO ELETROSTATICO - EQUIPAMENTO DE GINASTICA PARA ACADEMIA AO AR LIVRE / ACADEMIA DA TERCEIRA IDADE - ATI</v>
      </c>
      <c r="D7247" s="8" t="str">
        <f>'SINAPI INSUMOS'!C253</f>
        <v xml:space="preserve">UN    </v>
      </c>
      <c r="E7247" s="9">
        <f>'SINAPI INSUMOS'!E253</f>
        <v>1470</v>
      </c>
    </row>
    <row r="7248" spans="1:5" s="8" customFormat="1" ht="33.200000000000003" hidden="1" customHeight="1" outlineLevel="1">
      <c r="A7248" s="8">
        <f>'SINAPI INSUMOS'!A254</f>
        <v>583</v>
      </c>
      <c r="C7248" s="8" t="str">
        <f>'SINAPI INSUMOS'!B254</f>
        <v>ALUMINIO ANODIZADO</v>
      </c>
      <c r="D7248" s="8" t="str">
        <f>'SINAPI INSUMOS'!C254</f>
        <v xml:space="preserve">KG    </v>
      </c>
      <c r="E7248" s="9">
        <f>'SINAPI INSUMOS'!E254</f>
        <v>48.39</v>
      </c>
    </row>
    <row r="7249" spans="1:5" s="8" customFormat="1" ht="33.200000000000003" hidden="1" customHeight="1" outlineLevel="1">
      <c r="A7249" s="8">
        <f>'SINAPI INSUMOS'!A255</f>
        <v>299</v>
      </c>
      <c r="C7249" s="8" t="str">
        <f>'SINAPI INSUMOS'!B255</f>
        <v>ANEL BORRACHA DN 100 MM, PARA TUBO SERIE REFORCADA ESGOTO PREDIAL</v>
      </c>
      <c r="D7249" s="8" t="str">
        <f>'SINAPI INSUMOS'!C255</f>
        <v xml:space="preserve">UN    </v>
      </c>
      <c r="E7249" s="9">
        <f>'SINAPI INSUMOS'!E255</f>
        <v>1.99</v>
      </c>
    </row>
    <row r="7250" spans="1:5" s="8" customFormat="1" ht="33.200000000000003" hidden="1" customHeight="1" outlineLevel="1">
      <c r="A7250" s="8">
        <f>'SINAPI INSUMOS'!A256</f>
        <v>298</v>
      </c>
      <c r="C7250" s="8" t="str">
        <f>'SINAPI INSUMOS'!B256</f>
        <v>ANEL BORRACHA DN 75 MM, PARA TUBO SERIE REFORCADA ESGOTO PREDIAL</v>
      </c>
      <c r="D7250" s="8" t="str">
        <f>'SINAPI INSUMOS'!C256</f>
        <v xml:space="preserve">UN    </v>
      </c>
      <c r="E7250" s="9">
        <f>'SINAPI INSUMOS'!E256</f>
        <v>2.0099999999999998</v>
      </c>
    </row>
    <row r="7251" spans="1:5" s="8" customFormat="1" ht="33.200000000000003" hidden="1" customHeight="1" outlineLevel="1">
      <c r="A7251" s="8">
        <f>'SINAPI INSUMOS'!A257</f>
        <v>295</v>
      </c>
      <c r="C7251" s="8" t="str">
        <f>'SINAPI INSUMOS'!B257</f>
        <v>ANEL BORRACHA PARA TUBO ESGOTO PREDIAL DN 40 MM (NBR 5688)</v>
      </c>
      <c r="D7251" s="8" t="str">
        <f>'SINAPI INSUMOS'!C257</f>
        <v xml:space="preserve">UN    </v>
      </c>
      <c r="E7251" s="9">
        <f>'SINAPI INSUMOS'!E257</f>
        <v>1.19</v>
      </c>
    </row>
    <row r="7252" spans="1:5" s="8" customFormat="1" ht="33.200000000000003" hidden="1" customHeight="1" outlineLevel="1">
      <c r="A7252" s="8">
        <f>'SINAPI INSUMOS'!A258</f>
        <v>296</v>
      </c>
      <c r="C7252" s="8" t="str">
        <f>'SINAPI INSUMOS'!B258</f>
        <v>ANEL BORRACHA PARA TUBO ESGOTO PREDIAL DN 50 MM (NBR 5688)</v>
      </c>
      <c r="D7252" s="8" t="str">
        <f>'SINAPI INSUMOS'!C258</f>
        <v xml:space="preserve">UN    </v>
      </c>
      <c r="E7252" s="9">
        <f>'SINAPI INSUMOS'!E258</f>
        <v>1.24</v>
      </c>
    </row>
    <row r="7253" spans="1:5" s="8" customFormat="1" ht="33.200000000000003" hidden="1" customHeight="1" outlineLevel="1">
      <c r="A7253" s="8">
        <f>'SINAPI INSUMOS'!A259</f>
        <v>297</v>
      </c>
      <c r="C7253" s="8" t="str">
        <f>'SINAPI INSUMOS'!B259</f>
        <v>ANEL BORRACHA PARA TUBO ESGOTO PREDIAL DN 75 MM (NBR 5688)</v>
      </c>
      <c r="D7253" s="8" t="str">
        <f>'SINAPI INSUMOS'!C259</f>
        <v xml:space="preserve">UN    </v>
      </c>
      <c r="E7253" s="9">
        <f>'SINAPI INSUMOS'!E259</f>
        <v>1.75</v>
      </c>
    </row>
    <row r="7254" spans="1:5" s="8" customFormat="1" ht="33.200000000000003" hidden="1" customHeight="1" outlineLevel="1">
      <c r="A7254" s="8">
        <f>'SINAPI INSUMOS'!A260</f>
        <v>301</v>
      </c>
      <c r="C7254" s="8" t="str">
        <f>'SINAPI INSUMOS'!B260</f>
        <v>ANEL BORRACHA PARA TUBO ESGOTO PREDIAL, DN 100 MM (NBR 5688)</v>
      </c>
      <c r="D7254" s="8" t="str">
        <f>'SINAPI INSUMOS'!C260</f>
        <v xml:space="preserve">UN    </v>
      </c>
      <c r="E7254" s="9">
        <f>'SINAPI INSUMOS'!E260</f>
        <v>2.2000000000000002</v>
      </c>
    </row>
    <row r="7255" spans="1:5" s="8" customFormat="1" ht="33.200000000000003" hidden="1" customHeight="1" outlineLevel="1">
      <c r="A7255" s="8">
        <f>'SINAPI INSUMOS'!A261</f>
        <v>300</v>
      </c>
      <c r="C7255" s="8" t="str">
        <f>'SINAPI INSUMOS'!B261</f>
        <v>ANEL BORRACHA, DN 150 MM, PARA TUBO SERIE REFORCADA ESGOTO PREDIAL</v>
      </c>
      <c r="D7255" s="8" t="str">
        <f>'SINAPI INSUMOS'!C261</f>
        <v xml:space="preserve">UN    </v>
      </c>
      <c r="E7255" s="9">
        <f>'SINAPI INSUMOS'!E261</f>
        <v>9.24</v>
      </c>
    </row>
    <row r="7256" spans="1:5" s="8" customFormat="1" ht="33.200000000000003" hidden="1" customHeight="1" outlineLevel="1">
      <c r="A7256" s="8">
        <f>'SINAPI INSUMOS'!A262</f>
        <v>20084</v>
      </c>
      <c r="C7256" s="8" t="str">
        <f>'SINAPI INSUMOS'!B262</f>
        <v>ANEL BORRACHA, DN 40 MM, PARA TUBO SERIE REFORCADA ESGOTO PREDIAL</v>
      </c>
      <c r="D7256" s="8" t="str">
        <f>'SINAPI INSUMOS'!C262</f>
        <v xml:space="preserve">UN    </v>
      </c>
      <c r="E7256" s="9">
        <f>'SINAPI INSUMOS'!E262</f>
        <v>1.19</v>
      </c>
    </row>
    <row r="7257" spans="1:5" s="8" customFormat="1" ht="33.200000000000003" hidden="1" customHeight="1" outlineLevel="1">
      <c r="A7257" s="8">
        <f>'SINAPI INSUMOS'!A263</f>
        <v>20085</v>
      </c>
      <c r="C7257" s="8" t="str">
        <f>'SINAPI INSUMOS'!B263</f>
        <v>ANEL BORRACHA, DN 50 MM, PARA TUBO SERIE REFORCADA ESGOTO PREDIAL</v>
      </c>
      <c r="D7257" s="8" t="str">
        <f>'SINAPI INSUMOS'!C263</f>
        <v xml:space="preserve">UN    </v>
      </c>
      <c r="E7257" s="9">
        <f>'SINAPI INSUMOS'!E263</f>
        <v>1.1100000000000001</v>
      </c>
    </row>
    <row r="7258" spans="1:5" s="8" customFormat="1" ht="33.200000000000003" hidden="1" customHeight="1" outlineLevel="1">
      <c r="A7258" s="8">
        <f>'SINAPI INSUMOS'!A264</f>
        <v>311</v>
      </c>
      <c r="C7258" s="8" t="str">
        <f>'SINAPI INSUMOS'!B264</f>
        <v>ANEL BORRACHA, PARA TUBO PVC DEFOFO, DN 100 MM (NBR 7665)</v>
      </c>
      <c r="D7258" s="8" t="str">
        <f>'SINAPI INSUMOS'!C264</f>
        <v xml:space="preserve">UN    </v>
      </c>
      <c r="E7258" s="9">
        <f>'SINAPI INSUMOS'!E264</f>
        <v>7.15</v>
      </c>
    </row>
    <row r="7259" spans="1:5" s="8" customFormat="1" ht="33.200000000000003" hidden="1" customHeight="1" outlineLevel="1">
      <c r="A7259" s="8">
        <f>'SINAPI INSUMOS'!A265</f>
        <v>318</v>
      </c>
      <c r="C7259" s="8" t="str">
        <f>'SINAPI INSUMOS'!B265</f>
        <v>ANEL BORRACHA, PARA TUBO PVC DEFOFO, DN 150 MM (NBR 7665)</v>
      </c>
      <c r="D7259" s="8" t="str">
        <f>'SINAPI INSUMOS'!C265</f>
        <v xml:space="preserve">UN    </v>
      </c>
      <c r="E7259" s="9">
        <f>'SINAPI INSUMOS'!E265</f>
        <v>12.53</v>
      </c>
    </row>
    <row r="7260" spans="1:5" s="8" customFormat="1" ht="33.200000000000003" hidden="1" customHeight="1" outlineLevel="1">
      <c r="A7260" s="8">
        <f>'SINAPI INSUMOS'!A266</f>
        <v>319</v>
      </c>
      <c r="C7260" s="8" t="str">
        <f>'SINAPI INSUMOS'!B266</f>
        <v>ANEL BORRACHA, PARA TUBO PVC DEFOFO, DN 200 MM (NBR 7665)</v>
      </c>
      <c r="D7260" s="8" t="str">
        <f>'SINAPI INSUMOS'!C266</f>
        <v xml:space="preserve">UN    </v>
      </c>
      <c r="E7260" s="9">
        <f>'SINAPI INSUMOS'!E266</f>
        <v>23.66</v>
      </c>
    </row>
    <row r="7261" spans="1:5" s="8" customFormat="1" ht="33.200000000000003" hidden="1" customHeight="1" outlineLevel="1">
      <c r="A7261" s="8">
        <f>'SINAPI INSUMOS'!A267</f>
        <v>320</v>
      </c>
      <c r="C7261" s="8" t="str">
        <f>'SINAPI INSUMOS'!B267</f>
        <v>ANEL BORRACHA, PARA TUBO PVC DEFOFO, DN 250 MM (NBR 7665)</v>
      </c>
      <c r="D7261" s="8" t="str">
        <f>'SINAPI INSUMOS'!C267</f>
        <v xml:space="preserve">UN    </v>
      </c>
      <c r="E7261" s="9">
        <f>'SINAPI INSUMOS'!E267</f>
        <v>75.23</v>
      </c>
    </row>
    <row r="7262" spans="1:5" s="8" customFormat="1" ht="33.200000000000003" hidden="1" customHeight="1" outlineLevel="1">
      <c r="A7262" s="8">
        <f>'SINAPI INSUMOS'!A268</f>
        <v>314</v>
      </c>
      <c r="C7262" s="8" t="str">
        <f>'SINAPI INSUMOS'!B268</f>
        <v>ANEL BORRACHA, PARA TUBO PVC DEFOFO, DN 300 MM (NBR 7665)</v>
      </c>
      <c r="D7262" s="8" t="str">
        <f>'SINAPI INSUMOS'!C268</f>
        <v xml:space="preserve">UN    </v>
      </c>
      <c r="E7262" s="9">
        <f>'SINAPI INSUMOS'!E268</f>
        <v>115.55</v>
      </c>
    </row>
    <row r="7263" spans="1:5" s="8" customFormat="1" ht="33.200000000000003" hidden="1" customHeight="1" outlineLevel="1">
      <c r="A7263" s="8">
        <f>'SINAPI INSUMOS'!A269</f>
        <v>303</v>
      </c>
      <c r="C7263" s="8" t="str">
        <f>'SINAPI INSUMOS'!B269</f>
        <v>ANEL BORRACHA, PARA TUBO PVC, REDE COLETOR ESGOTO, DN 100 MM (NBR 7362)</v>
      </c>
      <c r="D7263" s="8" t="str">
        <f>'SINAPI INSUMOS'!C269</f>
        <v xml:space="preserve">UN    </v>
      </c>
      <c r="E7263" s="9">
        <f>'SINAPI INSUMOS'!E269</f>
        <v>2.99</v>
      </c>
    </row>
    <row r="7264" spans="1:5" s="8" customFormat="1" ht="33.200000000000003" hidden="1" customHeight="1" outlineLevel="1">
      <c r="A7264" s="8">
        <f>'SINAPI INSUMOS'!A270</f>
        <v>304</v>
      </c>
      <c r="C7264" s="8" t="str">
        <f>'SINAPI INSUMOS'!B270</f>
        <v>ANEL BORRACHA, PARA TUBO PVC, REDE COLETOR ESGOTO, DN 125 MM (NBR 7362)</v>
      </c>
      <c r="D7264" s="8" t="str">
        <f>'SINAPI INSUMOS'!C270</f>
        <v xml:space="preserve">UN    </v>
      </c>
      <c r="E7264" s="9">
        <f>'SINAPI INSUMOS'!E270</f>
        <v>4.57</v>
      </c>
    </row>
    <row r="7265" spans="1:5" s="8" customFormat="1" ht="33.200000000000003" hidden="1" customHeight="1" outlineLevel="1">
      <c r="A7265" s="8">
        <f>'SINAPI INSUMOS'!A271</f>
        <v>305</v>
      </c>
      <c r="C7265" s="8" t="str">
        <f>'SINAPI INSUMOS'!B271</f>
        <v>ANEL BORRACHA, PARA TUBO PVC, REDE COLETOR ESGOTO, DN 150 MM (NBR 7362)</v>
      </c>
      <c r="D7265" s="8" t="str">
        <f>'SINAPI INSUMOS'!C271</f>
        <v xml:space="preserve">UN    </v>
      </c>
      <c r="E7265" s="9">
        <f>'SINAPI INSUMOS'!E271</f>
        <v>7.82</v>
      </c>
    </row>
    <row r="7266" spans="1:5" s="8" customFormat="1" ht="33.200000000000003" hidden="1" customHeight="1" outlineLevel="1">
      <c r="A7266" s="8">
        <f>'SINAPI INSUMOS'!A272</f>
        <v>306</v>
      </c>
      <c r="C7266" s="8" t="str">
        <f>'SINAPI INSUMOS'!B272</f>
        <v>ANEL BORRACHA, PARA TUBO PVC, REDE COLETOR ESGOTO, DN 200 MM (NBR 7362)</v>
      </c>
      <c r="D7266" s="8" t="str">
        <f>'SINAPI INSUMOS'!C272</f>
        <v xml:space="preserve">UN    </v>
      </c>
      <c r="E7266" s="9">
        <f>'SINAPI INSUMOS'!E272</f>
        <v>9.39</v>
      </c>
    </row>
    <row r="7267" spans="1:5" s="8" customFormat="1" ht="33.200000000000003" hidden="1" customHeight="1" outlineLevel="1">
      <c r="A7267" s="8">
        <f>'SINAPI INSUMOS'!A273</f>
        <v>307</v>
      </c>
      <c r="C7267" s="8" t="str">
        <f>'SINAPI INSUMOS'!B273</f>
        <v>ANEL BORRACHA, PARA TUBO PVC, REDE COLETOR ESGOTO, DN 250 MM (NBR 7362)</v>
      </c>
      <c r="D7267" s="8" t="str">
        <f>'SINAPI INSUMOS'!C273</f>
        <v xml:space="preserve">UN    </v>
      </c>
      <c r="E7267" s="9">
        <f>'SINAPI INSUMOS'!E273</f>
        <v>18.55</v>
      </c>
    </row>
    <row r="7268" spans="1:5" s="8" customFormat="1" ht="33.200000000000003" hidden="1" customHeight="1" outlineLevel="1">
      <c r="A7268" s="8">
        <f>'SINAPI INSUMOS'!A274</f>
        <v>309</v>
      </c>
      <c r="C7268" s="8" t="str">
        <f>'SINAPI INSUMOS'!B274</f>
        <v>ANEL BORRACHA, PARA TUBO PVC, REDE COLETOR ESGOTO, DN 350 MM (NBR 7362)</v>
      </c>
      <c r="D7268" s="8" t="str">
        <f>'SINAPI INSUMOS'!C274</f>
        <v xml:space="preserve">UN    </v>
      </c>
      <c r="E7268" s="9">
        <f>'SINAPI INSUMOS'!E274</f>
        <v>38.020000000000003</v>
      </c>
    </row>
    <row r="7269" spans="1:5" s="8" customFormat="1" ht="33.200000000000003" hidden="1" customHeight="1" outlineLevel="1">
      <c r="A7269" s="8">
        <f>'SINAPI INSUMOS'!A275</f>
        <v>310</v>
      </c>
      <c r="C7269" s="8" t="str">
        <f>'SINAPI INSUMOS'!B275</f>
        <v>ANEL BORRACHA, PARA TUBO PVC, REDE COLETOR ESGOTO, DN 400 MM (NBR 7362)</v>
      </c>
      <c r="D7269" s="8" t="str">
        <f>'SINAPI INSUMOS'!C275</f>
        <v xml:space="preserve">UN    </v>
      </c>
      <c r="E7269" s="9">
        <f>'SINAPI INSUMOS'!E275</f>
        <v>48.22</v>
      </c>
    </row>
    <row r="7270" spans="1:5" s="8" customFormat="1" ht="33.200000000000003" hidden="1" customHeight="1" outlineLevel="1">
      <c r="A7270" s="8">
        <f>'SINAPI INSUMOS'!A276</f>
        <v>328</v>
      </c>
      <c r="C7270" s="8" t="str">
        <f>'SINAPI INSUMOS'!B276</f>
        <v>ANEL BORRACHA, PARA TUBO/CONEXAO PVC PBA, DN 100 MM, PARA REDE AGUA</v>
      </c>
      <c r="D7270" s="8" t="str">
        <f>'SINAPI INSUMOS'!C276</f>
        <v xml:space="preserve">UN    </v>
      </c>
      <c r="E7270" s="9">
        <f>'SINAPI INSUMOS'!E276</f>
        <v>5.75</v>
      </c>
    </row>
    <row r="7271" spans="1:5" s="8" customFormat="1" ht="33.200000000000003" hidden="1" customHeight="1" outlineLevel="1">
      <c r="A7271" s="8">
        <f>'SINAPI INSUMOS'!A277</f>
        <v>325</v>
      </c>
      <c r="C7271" s="8" t="str">
        <f>'SINAPI INSUMOS'!B277</f>
        <v>ANEL BORRACHA, PARA TUBO/CONEXAO PVC PBA, DN 50 MM, PARA REDE AGUA</v>
      </c>
      <c r="D7271" s="8" t="str">
        <f>'SINAPI INSUMOS'!C277</f>
        <v xml:space="preserve">UN    </v>
      </c>
      <c r="E7271" s="9">
        <f>'SINAPI INSUMOS'!E277</f>
        <v>2.23</v>
      </c>
    </row>
    <row r="7272" spans="1:5" s="8" customFormat="1" ht="33.200000000000003" hidden="1" customHeight="1" outlineLevel="1">
      <c r="A7272" s="8">
        <f>'SINAPI INSUMOS'!A278</f>
        <v>20326</v>
      </c>
      <c r="C7272" s="8" t="str">
        <f>'SINAPI INSUMOS'!B278</f>
        <v>ANEL BORRACHA, PARA TUBO/CONEXAO PVC PBA, DN 60 MM, PARA REDE AGUA</v>
      </c>
      <c r="D7272" s="8" t="str">
        <f>'SINAPI INSUMOS'!C278</f>
        <v xml:space="preserve">UN    </v>
      </c>
      <c r="E7272" s="9">
        <f>'SINAPI INSUMOS'!E278</f>
        <v>5.97</v>
      </c>
    </row>
    <row r="7273" spans="1:5" s="8" customFormat="1" ht="33.200000000000003" hidden="1" customHeight="1" outlineLevel="1">
      <c r="A7273" s="8">
        <f>'SINAPI INSUMOS'!A279</f>
        <v>329</v>
      </c>
      <c r="C7273" s="8" t="str">
        <f>'SINAPI INSUMOS'!B279</f>
        <v>ANEL BORRACHA, PARA TUBO/CONEXAO PVC PBA, DN 75 MM, PARA REDE AGUA</v>
      </c>
      <c r="D7273" s="8" t="str">
        <f>'SINAPI INSUMOS'!C279</f>
        <v xml:space="preserve">UN    </v>
      </c>
      <c r="E7273" s="9">
        <f>'SINAPI INSUMOS'!E279</f>
        <v>7.35</v>
      </c>
    </row>
    <row r="7274" spans="1:5" s="8" customFormat="1" ht="33.200000000000003" hidden="1" customHeight="1" outlineLevel="1">
      <c r="A7274" s="8">
        <f>'SINAPI INSUMOS'!A280</f>
        <v>308</v>
      </c>
      <c r="C7274" s="8" t="str">
        <f>'SINAPI INSUMOS'!B280</f>
        <v>ANEL BORRACHA, PARA TUBO, PVC REDE COLETOR ESGOTO, DN 300 MM (NBR 7362)</v>
      </c>
      <c r="D7274" s="8" t="str">
        <f>'SINAPI INSUMOS'!C280</f>
        <v xml:space="preserve">UN    </v>
      </c>
      <c r="E7274" s="9">
        <f>'SINAPI INSUMOS'!E280</f>
        <v>24.77</v>
      </c>
    </row>
    <row r="7275" spans="1:5" s="8" customFormat="1" ht="33.200000000000003" hidden="1" customHeight="1" outlineLevel="1">
      <c r="A7275" s="8">
        <f>'SINAPI INSUMOS'!A281</f>
        <v>39642</v>
      </c>
      <c r="C7275" s="8" t="str">
        <f>'SINAPI INSUMOS'!B281</f>
        <v>ANEL DE BORRACHA PARA VEDACAO DE DUTO PEAD CORRUGADO PARA ELETRICA, DN 1 1/2"</v>
      </c>
      <c r="D7275" s="8" t="str">
        <f>'SINAPI INSUMOS'!C281</f>
        <v xml:space="preserve">UN    </v>
      </c>
      <c r="E7275" s="9">
        <f>'SINAPI INSUMOS'!E281</f>
        <v>1.5</v>
      </c>
    </row>
    <row r="7276" spans="1:5" s="8" customFormat="1" ht="33.200000000000003" hidden="1" customHeight="1" outlineLevel="1">
      <c r="A7276" s="8">
        <f>'SINAPI INSUMOS'!A282</f>
        <v>39641</v>
      </c>
      <c r="C7276" s="8" t="str">
        <f>'SINAPI INSUMOS'!B282</f>
        <v>ANEL DE BORRACHA PARA VEDACAO DE DUTO PEAD CORRUGADO PARA ELETRICA, DN 1 1/4"</v>
      </c>
      <c r="D7276" s="8" t="str">
        <f>'SINAPI INSUMOS'!C282</f>
        <v xml:space="preserve">UN    </v>
      </c>
      <c r="E7276" s="9">
        <f>'SINAPI INSUMOS'!E282</f>
        <v>1.04</v>
      </c>
    </row>
    <row r="7277" spans="1:5" s="8" customFormat="1" ht="33.200000000000003" hidden="1" customHeight="1" outlineLevel="1">
      <c r="A7277" s="8">
        <f>'SINAPI INSUMOS'!A283</f>
        <v>39643</v>
      </c>
      <c r="C7277" s="8" t="str">
        <f>'SINAPI INSUMOS'!B283</f>
        <v>ANEL DE BORRACHA PARA VEDACAO DE DUTO PEAD CORRUGADO PARA ELETRICA, DN 2"</v>
      </c>
      <c r="D7277" s="8" t="str">
        <f>'SINAPI INSUMOS'!C283</f>
        <v xml:space="preserve">UN    </v>
      </c>
      <c r="E7277" s="9">
        <f>'SINAPI INSUMOS'!E283</f>
        <v>4.18</v>
      </c>
    </row>
    <row r="7278" spans="1:5" s="8" customFormat="1" ht="33.200000000000003" hidden="1" customHeight="1" outlineLevel="1">
      <c r="A7278" s="8">
        <f>'SINAPI INSUMOS'!A284</f>
        <v>39644</v>
      </c>
      <c r="C7278" s="8" t="str">
        <f>'SINAPI INSUMOS'!B284</f>
        <v>ANEL DE BORRACHA PARA VEDACAO DE DUTO PEAD CORRUGADO PARA ELETRICA, DN 3"</v>
      </c>
      <c r="D7278" s="8" t="str">
        <f>'SINAPI INSUMOS'!C284</f>
        <v xml:space="preserve">UN    </v>
      </c>
      <c r="E7278" s="9">
        <f>'SINAPI INSUMOS'!E284</f>
        <v>5.39</v>
      </c>
    </row>
    <row r="7279" spans="1:5" s="8" customFormat="1" ht="33.200000000000003" hidden="1" customHeight="1" outlineLevel="1">
      <c r="A7279" s="8">
        <f>'SINAPI INSUMOS'!A285</f>
        <v>39645</v>
      </c>
      <c r="C7279" s="8" t="str">
        <f>'SINAPI INSUMOS'!B285</f>
        <v>ANEL DE BORRACHA PARA VEDACAO DE DUTO PEAD CORRUGADO PARA ELETRICA, DN 4"</v>
      </c>
      <c r="D7279" s="8" t="str">
        <f>'SINAPI INSUMOS'!C285</f>
        <v xml:space="preserve">UN    </v>
      </c>
      <c r="E7279" s="9">
        <f>'SINAPI INSUMOS'!E285</f>
        <v>6.97</v>
      </c>
    </row>
    <row r="7280" spans="1:5" s="8" customFormat="1" ht="33.200000000000003" hidden="1" customHeight="1" outlineLevel="1">
      <c r="A7280" s="8">
        <f>'SINAPI INSUMOS'!A286</f>
        <v>41610</v>
      </c>
      <c r="C7280" s="8" t="str">
        <f>'SINAPI INSUMOS'!B286</f>
        <v>ANEL DE CONCRETO ARMADO COM FUNDO, PARA FOSSA E POCO 1,50 X *0,50* M</v>
      </c>
      <c r="D7280" s="8" t="str">
        <f>'SINAPI INSUMOS'!C286</f>
        <v xml:space="preserve">UN    </v>
      </c>
      <c r="E7280" s="9">
        <f>'SINAPI INSUMOS'!E286</f>
        <v>396.66</v>
      </c>
    </row>
    <row r="7281" spans="1:5" s="8" customFormat="1" ht="33.200000000000003" hidden="1" customHeight="1" outlineLevel="1">
      <c r="A7281" s="8">
        <f>'SINAPI INSUMOS'!A287</f>
        <v>41611</v>
      </c>
      <c r="C7281" s="8" t="str">
        <f>'SINAPI INSUMOS'!B287</f>
        <v>ANEL DE CONCRETO ARMADO COM FUNDO, PARA FOSSA E POCO 2,00 X *0,50* M</v>
      </c>
      <c r="D7281" s="8" t="str">
        <f>'SINAPI INSUMOS'!C287</f>
        <v xml:space="preserve">UN    </v>
      </c>
      <c r="E7281" s="9">
        <f>'SINAPI INSUMOS'!E287</f>
        <v>625.22</v>
      </c>
    </row>
    <row r="7282" spans="1:5" s="8" customFormat="1" ht="33.200000000000003" hidden="1" customHeight="1" outlineLevel="1">
      <c r="A7282" s="8">
        <f>'SINAPI INSUMOS'!A288</f>
        <v>41612</v>
      </c>
      <c r="C7282" s="8" t="str">
        <f>'SINAPI INSUMOS'!B288</f>
        <v>ANEL DE CONCRETO ARMADO COM FUNDO, PARA FOSSA E POCO 2,50 X *0,50* M</v>
      </c>
      <c r="D7282" s="8" t="str">
        <f>'SINAPI INSUMOS'!C288</f>
        <v xml:space="preserve">UN    </v>
      </c>
      <c r="E7282" s="9">
        <f>'SINAPI INSUMOS'!E288</f>
        <v>877.9</v>
      </c>
    </row>
    <row r="7283" spans="1:5" s="8" customFormat="1" ht="33.200000000000003" hidden="1" customHeight="1" outlineLevel="1">
      <c r="A7283" s="8">
        <f>'SINAPI INSUMOS'!A289</f>
        <v>41637</v>
      </c>
      <c r="C7283" s="8" t="str">
        <f>'SINAPI INSUMOS'!B289</f>
        <v>ANEL DE CONCRETO ARMADO, COM FUROS/DRENO PARA SUMIDOURO, D = 0,80 M, H = 0,50 M</v>
      </c>
      <c r="D7283" s="8" t="str">
        <f>'SINAPI INSUMOS'!C289</f>
        <v xml:space="preserve">UN    </v>
      </c>
      <c r="E7283" s="9">
        <f>'SINAPI INSUMOS'!E289</f>
        <v>82.06</v>
      </c>
    </row>
    <row r="7284" spans="1:5" s="8" customFormat="1" ht="33.200000000000003" hidden="1" customHeight="1" outlineLevel="1">
      <c r="A7284" s="8">
        <f>'SINAPI INSUMOS'!A290</f>
        <v>41638</v>
      </c>
      <c r="C7284" s="8" t="str">
        <f>'SINAPI INSUMOS'!B290</f>
        <v>ANEL DE CONCRETO ARMADO, COM FUROS/DRENO PARA SUMIDOURO, D = 1,00 M, H = 0,50M</v>
      </c>
      <c r="D7284" s="8" t="str">
        <f>'SINAPI INSUMOS'!C290</f>
        <v xml:space="preserve">UN    </v>
      </c>
      <c r="E7284" s="9">
        <f>'SINAPI INSUMOS'!E290</f>
        <v>106.9</v>
      </c>
    </row>
    <row r="7285" spans="1:5" s="8" customFormat="1" ht="33.200000000000003" hidden="1" customHeight="1" outlineLevel="1">
      <c r="A7285" s="8">
        <f>'SINAPI INSUMOS'!A291</f>
        <v>41639</v>
      </c>
      <c r="C7285" s="8" t="str">
        <f>'SINAPI INSUMOS'!B291</f>
        <v>ANEL DE CONCRETO ARMADO, COM FUROS/DRENO PARA SUMIDOURO, D = 1,50 M, H = 0,50 M</v>
      </c>
      <c r="D7285" s="8" t="str">
        <f>'SINAPI INSUMOS'!C291</f>
        <v xml:space="preserve">UN    </v>
      </c>
      <c r="E7285" s="9">
        <f>'SINAPI INSUMOS'!E291</f>
        <v>258.61</v>
      </c>
    </row>
    <row r="7286" spans="1:5" s="8" customFormat="1" ht="33.200000000000003" hidden="1" customHeight="1" outlineLevel="1">
      <c r="A7286" s="8">
        <f>'SINAPI INSUMOS'!A292</f>
        <v>11789</v>
      </c>
      <c r="C7286" s="8" t="str">
        <f>'SINAPI INSUMOS'!B292</f>
        <v>ANEL DE DISTRIBUICAO EM ACO GALVANIZADO PARA FIO FE-160</v>
      </c>
      <c r="D7286" s="8" t="str">
        <f>'SINAPI INSUMOS'!C292</f>
        <v xml:space="preserve">UN    </v>
      </c>
      <c r="E7286" s="9">
        <f>'SINAPI INSUMOS'!E292</f>
        <v>0.71</v>
      </c>
    </row>
    <row r="7287" spans="1:5" s="8" customFormat="1" ht="33.200000000000003" hidden="1" customHeight="1" outlineLevel="1">
      <c r="A7287" s="8">
        <f>'SINAPI INSUMOS'!A293</f>
        <v>20975</v>
      </c>
      <c r="C7287" s="8" t="str">
        <f>'SINAPI INSUMOS'!B293</f>
        <v>ANEL DE EXPANSAO EM COBRE, ENGATE RAPIDO 1 1/2", PARA EMPATACAO MANGUEIRA DE COMBATE A INCENDIO PREDIAL</v>
      </c>
      <c r="D7287" s="8" t="str">
        <f>'SINAPI INSUMOS'!C293</f>
        <v xml:space="preserve">UN    </v>
      </c>
      <c r="E7287" s="9">
        <f>'SINAPI INSUMOS'!E293</f>
        <v>7.55</v>
      </c>
    </row>
    <row r="7288" spans="1:5" s="8" customFormat="1" ht="33.200000000000003" hidden="1" customHeight="1" outlineLevel="1">
      <c r="A7288" s="8">
        <f>'SINAPI INSUMOS'!A294</f>
        <v>20976</v>
      </c>
      <c r="C7288" s="8" t="str">
        <f>'SINAPI INSUMOS'!B294</f>
        <v>ANEL DE EXPANSAO EM COBRE, ENGATE RAPIDO 2 1/2", PARA EMPATACAO MANGUEIRA DE COMBATE A INCENDIO PREDIAL</v>
      </c>
      <c r="D7288" s="8" t="str">
        <f>'SINAPI INSUMOS'!C294</f>
        <v xml:space="preserve">UN    </v>
      </c>
      <c r="E7288" s="9">
        <f>'SINAPI INSUMOS'!E294</f>
        <v>11.41</v>
      </c>
    </row>
    <row r="7289" spans="1:5" s="8" customFormat="1" ht="33.200000000000003" hidden="1" customHeight="1" outlineLevel="1">
      <c r="A7289" s="8">
        <f>'SINAPI INSUMOS'!A295</f>
        <v>40340</v>
      </c>
      <c r="C7289" s="8" t="str">
        <f>'SINAPI INSUMOS'!B295</f>
        <v>ANEL DE VEDACAO/JUNTA ELASTICA, H = *16* MM, PARA TUBO DE CONCRETO DN 300 MM</v>
      </c>
      <c r="D7289" s="8" t="str">
        <f>'SINAPI INSUMOS'!C295</f>
        <v xml:space="preserve">UN    </v>
      </c>
      <c r="E7289" s="9">
        <f>'SINAPI INSUMOS'!E295</f>
        <v>58.26</v>
      </c>
    </row>
    <row r="7290" spans="1:5" s="8" customFormat="1" ht="33.200000000000003" hidden="1" customHeight="1" outlineLevel="1">
      <c r="A7290" s="8">
        <f>'SINAPI INSUMOS'!A296</f>
        <v>40341</v>
      </c>
      <c r="C7290" s="8" t="str">
        <f>'SINAPI INSUMOS'!B296</f>
        <v>ANEL DE VEDACAO/JUNTA ELASTICA, H = *16* MM, PARA TUBO DE CONCRETO DN 400 MM</v>
      </c>
      <c r="D7290" s="8" t="str">
        <f>'SINAPI INSUMOS'!C296</f>
        <v xml:space="preserve">UN    </v>
      </c>
      <c r="E7290" s="9">
        <f>'SINAPI INSUMOS'!E296</f>
        <v>68.98</v>
      </c>
    </row>
    <row r="7291" spans="1:5" s="8" customFormat="1" ht="33.200000000000003" hidden="1" customHeight="1" outlineLevel="1">
      <c r="A7291" s="8">
        <f>'SINAPI INSUMOS'!A297</f>
        <v>40342</v>
      </c>
      <c r="C7291" s="8" t="str">
        <f>'SINAPI INSUMOS'!B297</f>
        <v>ANEL DE VEDACAO/JUNTA ELASTICA, H = *16* MM, PARA TUBO DE CONCRETO DN 500 MM</v>
      </c>
      <c r="D7291" s="8" t="str">
        <f>'SINAPI INSUMOS'!C297</f>
        <v xml:space="preserve">UN    </v>
      </c>
      <c r="E7291" s="9">
        <f>'SINAPI INSUMOS'!E297</f>
        <v>87.45</v>
      </c>
    </row>
    <row r="7292" spans="1:5" s="8" customFormat="1" ht="33.200000000000003" hidden="1" customHeight="1" outlineLevel="1">
      <c r="A7292" s="8">
        <f>'SINAPI INSUMOS'!A298</f>
        <v>40343</v>
      </c>
      <c r="C7292" s="8" t="str">
        <f>'SINAPI INSUMOS'!B298</f>
        <v>ANEL DE VEDACAO/JUNTA ELASTICA, H = *16* MM, PARA TUBO DE CONCRETO DN 600 MM</v>
      </c>
      <c r="D7292" s="8" t="str">
        <f>'SINAPI INSUMOS'!C298</f>
        <v xml:space="preserve">UN    </v>
      </c>
      <c r="E7292" s="9">
        <f>'SINAPI INSUMOS'!E298</f>
        <v>107.29</v>
      </c>
    </row>
    <row r="7293" spans="1:5" s="8" customFormat="1" ht="33.200000000000003" hidden="1" customHeight="1" outlineLevel="1">
      <c r="A7293" s="8">
        <f>'SINAPI INSUMOS'!A299</f>
        <v>40344</v>
      </c>
      <c r="C7293" s="8" t="str">
        <f>'SINAPI INSUMOS'!B299</f>
        <v>ANEL DE VEDACAO/JUNTA ELASTICA, H = *18* MM, PARA TUBO DE CONCRETO DN 700 MM</v>
      </c>
      <c r="D7293" s="8" t="str">
        <f>'SINAPI INSUMOS'!C299</f>
        <v xml:space="preserve">UN    </v>
      </c>
      <c r="E7293" s="9">
        <f>'SINAPI INSUMOS'!E299</f>
        <v>113.44</v>
      </c>
    </row>
    <row r="7294" spans="1:5" s="8" customFormat="1" ht="33.200000000000003" hidden="1" customHeight="1" outlineLevel="1">
      <c r="A7294" s="8">
        <f>'SINAPI INSUMOS'!A300</f>
        <v>40345</v>
      </c>
      <c r="C7294" s="8" t="str">
        <f>'SINAPI INSUMOS'!B300</f>
        <v>ANEL DE VEDACAO/JUNTA ELASTICA, H = *19* MM, PARA TUBO DE CONCRETO DN 800 MM</v>
      </c>
      <c r="D7294" s="8" t="str">
        <f>'SINAPI INSUMOS'!C300</f>
        <v xml:space="preserve">UN    </v>
      </c>
      <c r="E7294" s="9">
        <f>'SINAPI INSUMOS'!E300</f>
        <v>141.63999999999999</v>
      </c>
    </row>
    <row r="7295" spans="1:5" s="8" customFormat="1" ht="33.200000000000003" hidden="1" customHeight="1" outlineLevel="1">
      <c r="A7295" s="8">
        <f>'SINAPI INSUMOS'!A301</f>
        <v>40346</v>
      </c>
      <c r="C7295" s="8" t="str">
        <f>'SINAPI INSUMOS'!B301</f>
        <v>ANEL DE VEDACAO/JUNTA ELASTICA, H = *19* MM, PARA TUBO DE CONCRETO DN 900 MM</v>
      </c>
      <c r="D7295" s="8" t="str">
        <f>'SINAPI INSUMOS'!C301</f>
        <v xml:space="preserve">UN    </v>
      </c>
      <c r="E7295" s="9">
        <f>'SINAPI INSUMOS'!E301</f>
        <v>133.24</v>
      </c>
    </row>
    <row r="7296" spans="1:5" s="8" customFormat="1" ht="33.200000000000003" hidden="1" customHeight="1" outlineLevel="1">
      <c r="A7296" s="8">
        <f>'SINAPI INSUMOS'!A302</f>
        <v>40347</v>
      </c>
      <c r="C7296" s="8" t="str">
        <f>'SINAPI INSUMOS'!B302</f>
        <v>ANEL DE VEDACAO/JUNTA ELASTICA, H = *21* MM, PARA TUBO DE CONCRETO DN 1000 MM</v>
      </c>
      <c r="D7296" s="8" t="str">
        <f>'SINAPI INSUMOS'!C302</f>
        <v xml:space="preserve">UN    </v>
      </c>
      <c r="E7296" s="9">
        <f>'SINAPI INSUMOS'!E302</f>
        <v>164.75</v>
      </c>
    </row>
    <row r="7297" spans="1:5" s="8" customFormat="1" ht="33.200000000000003" hidden="1" customHeight="1" outlineLevel="1">
      <c r="A7297" s="8">
        <f>'SINAPI INSUMOS'!A303</f>
        <v>38840</v>
      </c>
      <c r="C7297" s="8" t="str">
        <f>'SINAPI INSUMOS'!B303</f>
        <v>ANEL DESLIZANTE / TRADICIONAL, METALICO, PARA TUBO PEX, DN 16 MM</v>
      </c>
      <c r="D7297" s="8" t="str">
        <f>'SINAPI INSUMOS'!C303</f>
        <v xml:space="preserve">UN    </v>
      </c>
      <c r="E7297" s="9">
        <f>'SINAPI INSUMOS'!E303</f>
        <v>2.4500000000000002</v>
      </c>
    </row>
    <row r="7298" spans="1:5" s="8" customFormat="1" ht="33.200000000000003" hidden="1" customHeight="1" outlineLevel="1">
      <c r="A7298" s="8">
        <f>'SINAPI INSUMOS'!A304</f>
        <v>38841</v>
      </c>
      <c r="C7298" s="8" t="str">
        <f>'SINAPI INSUMOS'!B304</f>
        <v>ANEL DESLIZANTE / TRADICIONAL, METALICO, PARA TUBO PEX, DN 20 MM</v>
      </c>
      <c r="D7298" s="8" t="str">
        <f>'SINAPI INSUMOS'!C304</f>
        <v xml:space="preserve">UN    </v>
      </c>
      <c r="E7298" s="9">
        <f>'SINAPI INSUMOS'!E304</f>
        <v>2.72</v>
      </c>
    </row>
    <row r="7299" spans="1:5" s="8" customFormat="1" ht="33.200000000000003" hidden="1" customHeight="1" outlineLevel="1">
      <c r="A7299" s="8">
        <f>'SINAPI INSUMOS'!A305</f>
        <v>38842</v>
      </c>
      <c r="C7299" s="8" t="str">
        <f>'SINAPI INSUMOS'!B305</f>
        <v>ANEL DESLIZANTE / TRADICIONAL, METALICO, PARA TUBO PEX, DN 25 MM</v>
      </c>
      <c r="D7299" s="8" t="str">
        <f>'SINAPI INSUMOS'!C305</f>
        <v xml:space="preserve">UN    </v>
      </c>
      <c r="E7299" s="9">
        <f>'SINAPI INSUMOS'!E305</f>
        <v>5.38</v>
      </c>
    </row>
    <row r="7300" spans="1:5" s="8" customFormat="1" ht="33.200000000000003" hidden="1" customHeight="1" outlineLevel="1">
      <c r="A7300" s="8">
        <f>'SINAPI INSUMOS'!A306</f>
        <v>38843</v>
      </c>
      <c r="C7300" s="8" t="str">
        <f>'SINAPI INSUMOS'!B306</f>
        <v>ANEL DESLIZANTE / TRADICIONAL, METALICO, PARA TUBO PEX, DN 32 MM</v>
      </c>
      <c r="D7300" s="8" t="str">
        <f>'SINAPI INSUMOS'!C306</f>
        <v xml:space="preserve">UN    </v>
      </c>
      <c r="E7300" s="9">
        <f>'SINAPI INSUMOS'!E306</f>
        <v>8.4</v>
      </c>
    </row>
    <row r="7301" spans="1:5" s="8" customFormat="1" ht="33.200000000000003" hidden="1" customHeight="1" outlineLevel="1">
      <c r="A7301" s="8">
        <f>'SINAPI INSUMOS'!A307</f>
        <v>43424</v>
      </c>
      <c r="C7301" s="8" t="str">
        <f>'SINAPI INSUMOS'!B307</f>
        <v>ANEL EM CONCRETO ARMADO, LISO,  PARA FOSSAS SEPTICAS E SUMIDOUROS, COM FUNDO, DIAMETRO INTERNO DE 1,20 M E ALTURA DE 0,50 M</v>
      </c>
      <c r="D7301" s="8" t="str">
        <f>'SINAPI INSUMOS'!C307</f>
        <v xml:space="preserve">UN    </v>
      </c>
      <c r="E7301" s="9">
        <f>'SINAPI INSUMOS'!E307</f>
        <v>332.33</v>
      </c>
    </row>
    <row r="7302" spans="1:5" s="8" customFormat="1" ht="33.200000000000003" hidden="1" customHeight="1" outlineLevel="1">
      <c r="A7302" s="8">
        <f>'SINAPI INSUMOS'!A308</f>
        <v>43426</v>
      </c>
      <c r="C7302" s="8" t="str">
        <f>'SINAPI INSUMOS'!B308</f>
        <v>ANEL EM CONCRETO ARMADO, LISO, PARA FOSSAS SEPTICAS E SUMIDOUROS, COM FUNDO, DIAMETRO INTERNO DE 3,00 M E ALTURA DE 0,50 M</v>
      </c>
      <c r="D7302" s="8" t="str">
        <f>'SINAPI INSUMOS'!C308</f>
        <v xml:space="preserve">UN    </v>
      </c>
      <c r="E7302" s="9">
        <f>'SINAPI INSUMOS'!E308</f>
        <v>1146.24</v>
      </c>
    </row>
    <row r="7303" spans="1:5" s="8" customFormat="1" ht="33.200000000000003" hidden="1" customHeight="1" outlineLevel="1">
      <c r="A7303" s="8">
        <f>'SINAPI INSUMOS'!A309</f>
        <v>12565</v>
      </c>
      <c r="C7303" s="8" t="str">
        <f>'SINAPI INSUMOS'!B309</f>
        <v>ANEL EM CONCRETO ARMADO, LISO, PARA FOSSAS SEPTICAS E SUMIDOUROS, SEM FUNDO, DIAMETRO INTERNO DE 2,00 M E ALTURA DE 0,50 M</v>
      </c>
      <c r="D7303" s="8" t="str">
        <f>'SINAPI INSUMOS'!C309</f>
        <v xml:space="preserve">UN    </v>
      </c>
      <c r="E7303" s="9">
        <f>'SINAPI INSUMOS'!E309</f>
        <v>401.97</v>
      </c>
    </row>
    <row r="7304" spans="1:5" s="8" customFormat="1" ht="33.200000000000003" hidden="1" customHeight="1" outlineLevel="1">
      <c r="A7304" s="8">
        <f>'SINAPI INSUMOS'!A310</f>
        <v>12567</v>
      </c>
      <c r="C7304" s="8" t="str">
        <f>'SINAPI INSUMOS'!B310</f>
        <v>ANEL EM CONCRETO ARMADO, LISO, PARA FOSSAS SEPTICAS E SUMIDOUROS, SEM FUNDO, DIAMETRO INTERNO DE 2,50 M E ALTURA DE 0,50 M</v>
      </c>
      <c r="D7304" s="8" t="str">
        <f>'SINAPI INSUMOS'!C310</f>
        <v xml:space="preserve">UN    </v>
      </c>
      <c r="E7304" s="9">
        <f>'SINAPI INSUMOS'!E310</f>
        <v>539.91</v>
      </c>
    </row>
    <row r="7305" spans="1:5" s="8" customFormat="1" ht="33.200000000000003" hidden="1" customHeight="1" outlineLevel="1">
      <c r="A7305" s="8">
        <f>'SINAPI INSUMOS'!A311</f>
        <v>12568</v>
      </c>
      <c r="C7305" s="8" t="str">
        <f>'SINAPI INSUMOS'!B311</f>
        <v>ANEL EM CONCRETO ARMADO, LISO, PARA FOSSAS SEPTICAS E SUMIDOUROS, SEM FUNDO, DIAMETRO INTERNO DE 3,00 M E ALTURA DE 0,50 M</v>
      </c>
      <c r="D7305" s="8" t="str">
        <f>'SINAPI INSUMOS'!C311</f>
        <v xml:space="preserve">UN    </v>
      </c>
      <c r="E7305" s="9">
        <f>'SINAPI INSUMOS'!E311</f>
        <v>755.88</v>
      </c>
    </row>
    <row r="7306" spans="1:5" s="8" customFormat="1" ht="33.200000000000003" hidden="1" customHeight="1" outlineLevel="1">
      <c r="A7306" s="8">
        <f>'SINAPI INSUMOS'!A312</f>
        <v>43441</v>
      </c>
      <c r="C7306" s="8" t="str">
        <f>'SINAPI INSUMOS'!B312</f>
        <v>ANEL EM CONCRETO ARMADO, LISO, PARA POCOS DE INSPECAO, COM FUNDO, DIAMETRO INTERNO DE 0,60 M E ALTURA DE 0,50 M</v>
      </c>
      <c r="D7306" s="8" t="str">
        <f>'SINAPI INSUMOS'!C312</f>
        <v xml:space="preserve">UN    </v>
      </c>
      <c r="E7306" s="9">
        <f>'SINAPI INSUMOS'!E312</f>
        <v>97.18</v>
      </c>
    </row>
    <row r="7307" spans="1:5" s="8" customFormat="1" ht="33.200000000000003" hidden="1" customHeight="1" outlineLevel="1">
      <c r="A7307" s="8">
        <f>'SINAPI INSUMOS'!A313</f>
        <v>43423</v>
      </c>
      <c r="C7307" s="8" t="str">
        <f>'SINAPI INSUMOS'!B313</f>
        <v>ANEL EM CONCRETO ARMADO, LISO, PARA POCOS DE INSPECAO, SEM FUNDO, DIAMETRO INTERNO DE 0,60 M E ALTURA DE 0,20 M</v>
      </c>
      <c r="D7307" s="8" t="str">
        <f>'SINAPI INSUMOS'!C313</f>
        <v xml:space="preserve">UN    </v>
      </c>
      <c r="E7307" s="9">
        <f>'SINAPI INSUMOS'!E313</f>
        <v>45.35</v>
      </c>
    </row>
    <row r="7308" spans="1:5" s="8" customFormat="1" ht="33.200000000000003" hidden="1" customHeight="1" outlineLevel="1">
      <c r="A7308" s="8">
        <f>'SINAPI INSUMOS'!A314</f>
        <v>12532</v>
      </c>
      <c r="C7308" s="8" t="str">
        <f>'SINAPI INSUMOS'!B314</f>
        <v>ANEL EM CONCRETO ARMADO, LISO, PARA POCOS DE INSPECAO, SEM FUNDO, DIAMETRO INTERNO DE 0,60 M E ALTURA DE 0,50 M</v>
      </c>
      <c r="D7308" s="8" t="str">
        <f>'SINAPI INSUMOS'!C314</f>
        <v xml:space="preserve">UN    </v>
      </c>
      <c r="E7308" s="9">
        <f>'SINAPI INSUMOS'!E314</f>
        <v>69.94</v>
      </c>
    </row>
    <row r="7309" spans="1:5" s="8" customFormat="1" ht="33.200000000000003" hidden="1" customHeight="1" outlineLevel="1">
      <c r="A7309" s="8">
        <f>'SINAPI INSUMOS'!A315</f>
        <v>43444</v>
      </c>
      <c r="C7309" s="8" t="str">
        <f>'SINAPI INSUMOS'!B315</f>
        <v>ANEL EM CONCRETO ARMADO, LISO, PARA POCOS DE VISITA, POCOS DE INSPECAO, FOSSAS SEPTICAS E SUMIDOUROS, COM FUNDO, DIAMETRO INTERNO DE 1,20 M E ALTURA DE 0,75 M</v>
      </c>
      <c r="D7309" s="8" t="str">
        <f>'SINAPI INSUMOS'!C315</f>
        <v xml:space="preserve">UN    </v>
      </c>
      <c r="E7309" s="9">
        <f>'SINAPI INSUMOS'!E315</f>
        <v>234.86</v>
      </c>
    </row>
    <row r="7310" spans="1:5" s="8" customFormat="1" ht="33.200000000000003" hidden="1" customHeight="1" outlineLevel="1">
      <c r="A7310" s="8">
        <f>'SINAPI INSUMOS'!A316</f>
        <v>12551</v>
      </c>
      <c r="C7310" s="8" t="str">
        <f>'SINAPI INSUMOS'!B316</f>
        <v>ANEL EM CONCRETO ARMADO, LISO, PARA POCOS DE VISITA, POCOS DE INSPECAO, FOSSAS SEPTICAS E SUMIDOUROS, SEM FUNDO, DIAMETRO INTERNO DE 1,20 M E ALTURA DE 0,50 M</v>
      </c>
      <c r="D7310" s="8" t="str">
        <f>'SINAPI INSUMOS'!C316</f>
        <v xml:space="preserve">UN    </v>
      </c>
      <c r="E7310" s="9">
        <f>'SINAPI INSUMOS'!E316</f>
        <v>167.56</v>
      </c>
    </row>
    <row r="7311" spans="1:5" s="8" customFormat="1" ht="33.200000000000003" hidden="1" customHeight="1" outlineLevel="1">
      <c r="A7311" s="8">
        <f>'SINAPI INSUMOS'!A317</f>
        <v>43442</v>
      </c>
      <c r="C7311" s="8" t="str">
        <f>'SINAPI INSUMOS'!B317</f>
        <v>ANEL EM CONCRETO ARMADO, LISO, PARA POCOS DE VISITAS, POCOS DE INSPECAO, FOSSAS SEPTICAS E SUMIDOUROS, COM FUNDO, DIAMETRO INTERNO DE 0,80 M E ALTURA DE 0,50 M</v>
      </c>
      <c r="D7311" s="8" t="str">
        <f>'SINAPI INSUMOS'!C317</f>
        <v xml:space="preserve">UN    </v>
      </c>
      <c r="E7311" s="9">
        <f>'SINAPI INSUMOS'!E317</f>
        <v>129.57</v>
      </c>
    </row>
    <row r="7312" spans="1:5" s="8" customFormat="1" ht="33.200000000000003" hidden="1" customHeight="1" outlineLevel="1">
      <c r="A7312" s="8">
        <f>'SINAPI INSUMOS'!A318</f>
        <v>43443</v>
      </c>
      <c r="C7312" s="8" t="str">
        <f>'SINAPI INSUMOS'!B318</f>
        <v>ANEL EM CONCRETO ARMADO, LISO, PARA POCOS DE VISITAS, POCOS DE INSPECAO, FOSSAS SEPTICAS E SUMIDOUROS, COM FUNDO, DIAMETRO INTERNO DE 1,00 M E ALTURA DE 0,50 M</v>
      </c>
      <c r="D7312" s="8" t="str">
        <f>'SINAPI INSUMOS'!C318</f>
        <v xml:space="preserve">UN    </v>
      </c>
      <c r="E7312" s="9">
        <f>'SINAPI INSUMOS'!E318</f>
        <v>170.07</v>
      </c>
    </row>
    <row r="7313" spans="1:5" s="8" customFormat="1" ht="33.200000000000003" hidden="1" customHeight="1" outlineLevel="1">
      <c r="A7313" s="8">
        <f>'SINAPI INSUMOS'!A319</f>
        <v>12544</v>
      </c>
      <c r="C7313" s="8" t="str">
        <f>'SINAPI INSUMOS'!B319</f>
        <v>ANEL EM CONCRETO ARMADO, LISO, PARA POCOS DE VISITAS, POCOS DE INSPECAO, FOSSAS SEPTICAS E SUMIDOUROS, SEM FUNDO, DIAMETRO INTERNO DE 0,80 M E ALTURA DE 0,50 M</v>
      </c>
      <c r="D7313" s="8" t="str">
        <f>'SINAPI INSUMOS'!C319</f>
        <v xml:space="preserve">UN    </v>
      </c>
      <c r="E7313" s="9">
        <f>'SINAPI INSUMOS'!E319</f>
        <v>91.78</v>
      </c>
    </row>
    <row r="7314" spans="1:5" s="8" customFormat="1" ht="33.200000000000003" hidden="1" customHeight="1" outlineLevel="1">
      <c r="A7314" s="8">
        <f>'SINAPI INSUMOS'!A320</f>
        <v>12547</v>
      </c>
      <c r="C7314" s="8" t="str">
        <f>'SINAPI INSUMOS'!B320</f>
        <v>ANEL EM CONCRETO ARMADO, LISO, PARA POCOS DE VISITAS, POCOS DE INSPECAO, FOSSAS SEPTICAS E SUMIDOUROS, SEM FUNDO, DIAMETRO INTERNO DE 1,00 M E ALTURA DE 0,50 M</v>
      </c>
      <c r="D7314" s="8" t="str">
        <f>'SINAPI INSUMOS'!C320</f>
        <v xml:space="preserve">UN    </v>
      </c>
      <c r="E7314" s="9">
        <f>'SINAPI INSUMOS'!E320</f>
        <v>123.44</v>
      </c>
    </row>
    <row r="7315" spans="1:5" s="8" customFormat="1" ht="33.200000000000003" hidden="1" customHeight="1" outlineLevel="1">
      <c r="A7315" s="8">
        <f>'SINAPI INSUMOS'!A321</f>
        <v>43445</v>
      </c>
      <c r="C7315" s="8" t="str">
        <f>'SINAPI INSUMOS'!B321</f>
        <v>ANEL EM CONCRETO ARMADO, LISO, PARA, POCOS DE VISITA, POCOS DE INSPECAO, FOSSAS SEPTICAS E SUMIDOUROS, COM FUNDO, DIAMETRO INTERNO DE 1,50 M E ALTURA DE 1,00 M</v>
      </c>
      <c r="D7315" s="8" t="str">
        <f>'SINAPI INSUMOS'!C321</f>
        <v xml:space="preserve">UN    </v>
      </c>
      <c r="E7315" s="9">
        <f>'SINAPI INSUMOS'!E321</f>
        <v>323.94</v>
      </c>
    </row>
    <row r="7316" spans="1:5" s="8" customFormat="1" ht="33.200000000000003" hidden="1" customHeight="1" outlineLevel="1">
      <c r="A7316" s="8">
        <f>'SINAPI INSUMOS'!A322</f>
        <v>12563</v>
      </c>
      <c r="C7316" s="8" t="str">
        <f>'SINAPI INSUMOS'!B322</f>
        <v>ANEL EM CONCRETO ARMADO, LISO, PARA, POCOS DE VISITA, POCOS DE INSPECAO, FOSSAS SEPTICAS E SUMIDOUROS, SEM FUNDO, DIAMETRO INTERNO DE 1,50 M E ALTURA DE 0,50 M</v>
      </c>
      <c r="D7316" s="8" t="str">
        <f>'SINAPI INSUMOS'!C322</f>
        <v xml:space="preserve">UN    </v>
      </c>
      <c r="E7316" s="9">
        <f>'SINAPI INSUMOS'!E322</f>
        <v>231.77</v>
      </c>
    </row>
    <row r="7317" spans="1:5" s="8" customFormat="1" ht="33.200000000000003" hidden="1" customHeight="1" outlineLevel="1">
      <c r="A7317" s="8">
        <f>'SINAPI INSUMOS'!A323</f>
        <v>43425</v>
      </c>
      <c r="C7317" s="8" t="str">
        <f>'SINAPI INSUMOS'!B323</f>
        <v>ANEL EM CONCRETO ARMADO, PERFURADO,  PARA FOSSAS SEPTICAS E SUMIDOUROS, SEM FUNDO, DIAMETRO INTERNO DE 1,20 M E ALTURA DE 0,50 M</v>
      </c>
      <c r="D7317" s="8" t="str">
        <f>'SINAPI INSUMOS'!C323</f>
        <v xml:space="preserve">UN    </v>
      </c>
      <c r="E7317" s="9">
        <f>'SINAPI INSUMOS'!E323</f>
        <v>145.77000000000001</v>
      </c>
    </row>
    <row r="7318" spans="1:5" s="8" customFormat="1" ht="33.200000000000003" hidden="1" customHeight="1" outlineLevel="1">
      <c r="A7318" s="8">
        <f>'SINAPI INSUMOS'!A324</f>
        <v>43446</v>
      </c>
      <c r="C7318" s="8" t="str">
        <f>'SINAPI INSUMOS'!B324</f>
        <v>ANEL EM CONCRETO ARMADO, PERFURADO, PARA FOSSAS SEPTICAS E SUMIDOUROS, SEM FUNDO, DIAMETRO INTERNO DE 2,00 M E ALTURA DE 0,50 M</v>
      </c>
      <c r="D7318" s="8" t="str">
        <f>'SINAPI INSUMOS'!C324</f>
        <v xml:space="preserve">UN    </v>
      </c>
      <c r="E7318" s="9">
        <f>'SINAPI INSUMOS'!E324</f>
        <v>307.75</v>
      </c>
    </row>
    <row r="7319" spans="1:5" s="8" customFormat="1" ht="33.200000000000003" hidden="1" customHeight="1" outlineLevel="1">
      <c r="A7319" s="8">
        <f>'SINAPI INSUMOS'!A325</f>
        <v>43447</v>
      </c>
      <c r="C7319" s="8" t="str">
        <f>'SINAPI INSUMOS'!B325</f>
        <v>ANEL EM CONCRETO ARMADO, PERFURADO, PARA FOSSAS SEPTICAS E SUMIDOUROS, SEM FUNDO, DIAMETRO INTERNO DE 2,50 M E ALTURA DE 0,50 M</v>
      </c>
      <c r="D7319" s="8" t="str">
        <f>'SINAPI INSUMOS'!C325</f>
        <v xml:space="preserve">UN    </v>
      </c>
      <c r="E7319" s="9">
        <f>'SINAPI INSUMOS'!E325</f>
        <v>377.94</v>
      </c>
    </row>
    <row r="7320" spans="1:5" s="8" customFormat="1" ht="33.200000000000003" hidden="1" customHeight="1" outlineLevel="1">
      <c r="A7320" s="8">
        <f>'SINAPI INSUMOS'!A326</f>
        <v>43448</v>
      </c>
      <c r="C7320" s="8" t="str">
        <f>'SINAPI INSUMOS'!B326</f>
        <v>ANEL EM CONCRETO ARMADO, PERFURADO, PARA FOSSAS SEPTICAS E SUMIDOUROS, SEM FUNDO, DIAMETRO INTERNO DE 3,00 M E ALTURA DE 0,50 M</v>
      </c>
      <c r="D7320" s="8" t="str">
        <f>'SINAPI INSUMOS'!C326</f>
        <v xml:space="preserve">UN    </v>
      </c>
      <c r="E7320" s="9">
        <f>'SINAPI INSUMOS'!E326</f>
        <v>529.11</v>
      </c>
    </row>
    <row r="7321" spans="1:5" s="8" customFormat="1" ht="33.200000000000003" hidden="1" customHeight="1" outlineLevel="1">
      <c r="A7321" s="8">
        <f>'SINAPI INSUMOS'!A327</f>
        <v>13761</v>
      </c>
      <c r="C7321" s="8" t="str">
        <f>'SINAPI INSUMOS'!B327</f>
        <v>APARELHO CORTE OXI-ACETILENO PARA SOLDA E CORTE CONTENDO MACARICO SOLDA, BICO DE CORTE, CILINDROS, REGULADORES, MANGUEIRAS E CARRINHO</v>
      </c>
      <c r="D7321" s="8" t="str">
        <f>'SINAPI INSUMOS'!C327</f>
        <v xml:space="preserve">UN    </v>
      </c>
      <c r="E7321" s="9">
        <f>'SINAPI INSUMOS'!E327</f>
        <v>3138.16</v>
      </c>
    </row>
    <row r="7322" spans="1:5" s="8" customFormat="1" ht="33.200000000000003" hidden="1" customHeight="1" outlineLevel="1">
      <c r="A7322" s="8">
        <f>'SINAPI INSUMOS'!A328</f>
        <v>12888</v>
      </c>
      <c r="C7322" s="8" t="str">
        <f>'SINAPI INSUMOS'!B328</f>
        <v>APARELHO DE APOIO DE NEOPRENE FRETADO, 60 X 45 X 7,6 CM, COM FRETAGEM DE ACO DE 4 MM INTERCALADAS COM ELASTOMERO DE 11 MM E REVESTIMENTO FINAL COM ELASTOMERO DE 6 MM</v>
      </c>
      <c r="D7322" s="8" t="str">
        <f>'SINAPI INSUMOS'!C328</f>
        <v xml:space="preserve">DM3   </v>
      </c>
      <c r="E7322" s="9">
        <f>'SINAPI INSUMOS'!E328</f>
        <v>96.72</v>
      </c>
    </row>
    <row r="7323" spans="1:5" s="8" customFormat="1" ht="33.200000000000003" hidden="1" customHeight="1" outlineLevel="1">
      <c r="A7323" s="8">
        <f>'SINAPI INSUMOS'!A329</f>
        <v>12889</v>
      </c>
      <c r="C7323" s="8" t="str">
        <f>'SINAPI INSUMOS'!B329</f>
        <v>APARELHO DE APOIO DE NEOPRENE SIMPLES/ NAO FRETADO, 100 X 100 CM, ESPESSURA 6,3 MM</v>
      </c>
      <c r="D7323" s="8" t="str">
        <f>'SINAPI INSUMOS'!C329</f>
        <v xml:space="preserve">DM3   </v>
      </c>
      <c r="E7323" s="9">
        <f>'SINAPI INSUMOS'!E329</f>
        <v>63.16</v>
      </c>
    </row>
    <row r="7324" spans="1:5" s="8" customFormat="1" ht="33.200000000000003" hidden="1" customHeight="1" outlineLevel="1">
      <c r="A7324" s="8">
        <f>'SINAPI INSUMOS'!A330</f>
        <v>4814</v>
      </c>
      <c r="C7324" s="8" t="str">
        <f>'SINAPI INSUMOS'!B330</f>
        <v>APARELHO SINALIZADOR LUMINOSO COM LED, PARA SAIDA GARAGEM, COM 2 LENTES EM POLICARBONATO, BIVOLT (INCLUI SUPORTE DE FIXACAO)</v>
      </c>
      <c r="D7324" s="8" t="str">
        <f>'SINAPI INSUMOS'!C330</f>
        <v xml:space="preserve">UN    </v>
      </c>
      <c r="E7324" s="9">
        <f>'SINAPI INSUMOS'!E330</f>
        <v>110</v>
      </c>
    </row>
    <row r="7325" spans="1:5" s="8" customFormat="1" ht="33.200000000000003" hidden="1" customHeight="1" outlineLevel="1">
      <c r="A7325" s="8">
        <f>'SINAPI INSUMOS'!A331</f>
        <v>25967</v>
      </c>
      <c r="C7325" s="8" t="str">
        <f>'SINAPI INSUMOS'!B331</f>
        <v>APOIO DO PORTA DENTE PARA FRESADORA DE ASFALTO</v>
      </c>
      <c r="D7325" s="8" t="str">
        <f>'SINAPI INSUMOS'!C331</f>
        <v xml:space="preserve">UN    </v>
      </c>
      <c r="E7325" s="9">
        <f>'SINAPI INSUMOS'!E331</f>
        <v>1816.26</v>
      </c>
    </row>
    <row r="7326" spans="1:5" s="8" customFormat="1" ht="33.200000000000003" hidden="1" customHeight="1" outlineLevel="1">
      <c r="A7326" s="8">
        <f>'SINAPI INSUMOS'!A332</f>
        <v>6122</v>
      </c>
      <c r="C7326" s="8" t="str">
        <f>'SINAPI INSUMOS'!B332</f>
        <v>APONTADOR OU APROPRIADOR DE MAO DE OBRA</v>
      </c>
      <c r="D7326" s="8" t="str">
        <f>'SINAPI INSUMOS'!C332</f>
        <v xml:space="preserve">H     </v>
      </c>
      <c r="E7326" s="9">
        <f>'SINAPI INSUMOS'!E332</f>
        <v>16.64</v>
      </c>
    </row>
    <row r="7327" spans="1:5" s="8" customFormat="1" ht="33.200000000000003" hidden="1" customHeight="1" outlineLevel="1">
      <c r="A7327" s="8">
        <f>'SINAPI INSUMOS'!A333</f>
        <v>40810</v>
      </c>
      <c r="C7327" s="8" t="str">
        <f>'SINAPI INSUMOS'!B333</f>
        <v>APONTADOR OU APROPRIADOR DE MAO DE OBRA (MENSALISTA)</v>
      </c>
      <c r="D7327" s="8" t="str">
        <f>'SINAPI INSUMOS'!C333</f>
        <v xml:space="preserve">MES   </v>
      </c>
      <c r="E7327" s="9">
        <f>'SINAPI INSUMOS'!E333</f>
        <v>2955.25</v>
      </c>
    </row>
    <row r="7328" spans="1:5" s="8" customFormat="1" ht="33.200000000000003" hidden="1" customHeight="1" outlineLevel="1">
      <c r="A7328" s="8">
        <f>'SINAPI INSUMOS'!A334</f>
        <v>21100</v>
      </c>
      <c r="C7328" s="8" t="str">
        <f>'SINAPI INSUMOS'!B334</f>
        <v>AQUECEDOR DE AGUA A GAS GLP/GN COM CAPACIDADE DE ARMAZENAMENTO DE 50 A 80 L</v>
      </c>
      <c r="D7328" s="8" t="str">
        <f>'SINAPI INSUMOS'!C334</f>
        <v xml:space="preserve">UN    </v>
      </c>
      <c r="E7328" s="9">
        <f>'SINAPI INSUMOS'!E334</f>
        <v>1780.47</v>
      </c>
    </row>
    <row r="7329" spans="1:5" s="8" customFormat="1" ht="33.200000000000003" hidden="1" customHeight="1" outlineLevel="1">
      <c r="A7329" s="8">
        <f>'SINAPI INSUMOS'!A335</f>
        <v>11816</v>
      </c>
      <c r="C7329" s="8" t="str">
        <f>'SINAPI INSUMOS'!B335</f>
        <v>AQUECEDOR DE AGUA ELETRICO  RESERVATORIO DE 100 L CILINDRICO EM COBRE, REFORCADO COM ACO CARBONO, MONOFASICO, TENSAO NOMINAL 220 V</v>
      </c>
      <c r="D7329" s="8" t="str">
        <f>'SINAPI INSUMOS'!C335</f>
        <v xml:space="preserve">UN    </v>
      </c>
      <c r="E7329" s="9">
        <f>'SINAPI INSUMOS'!E335</f>
        <v>1898.5</v>
      </c>
    </row>
    <row r="7330" spans="1:5" s="8" customFormat="1" ht="33.200000000000003" hidden="1" customHeight="1" outlineLevel="1">
      <c r="A7330" s="8">
        <f>'SINAPI INSUMOS'!A336</f>
        <v>11814</v>
      </c>
      <c r="C7330" s="8" t="str">
        <f>'SINAPI INSUMOS'!B336</f>
        <v>AQUECEDOR DE AGUA ELETRICO  RESERVATORIO DE 500 L CILINDRICO EM COBRE, REFORCADO COM ACO CARBONO, MONOFASICO, TENSAO NOMINAL 220 V</v>
      </c>
      <c r="D7330" s="8" t="str">
        <f>'SINAPI INSUMOS'!C336</f>
        <v xml:space="preserve">UN    </v>
      </c>
      <c r="E7330" s="9">
        <f>'SINAPI INSUMOS'!E336</f>
        <v>4132.55</v>
      </c>
    </row>
    <row r="7331" spans="1:5" s="8" customFormat="1" ht="33.200000000000003" hidden="1" customHeight="1" outlineLevel="1">
      <c r="A7331" s="8">
        <f>'SINAPI INSUMOS'!A337</f>
        <v>14186</v>
      </c>
      <c r="C7331" s="8" t="str">
        <f>'SINAPI INSUMOS'!B337</f>
        <v>AQUECEDOR DE AGUA ELETRICO  RESERVATORIO DE 500 L CILINDRICO EM COBRE, REFORCADO COM ACO CARBONO, TRIFASICO, TENSAO NOMINAL 220/380/400 V, POTENCIA 24 KW</v>
      </c>
      <c r="D7331" s="8" t="str">
        <f>'SINAPI INSUMOS'!C337</f>
        <v xml:space="preserve">UN    </v>
      </c>
      <c r="E7331" s="9">
        <f>'SINAPI INSUMOS'!E337</f>
        <v>5188.9799999999996</v>
      </c>
    </row>
    <row r="7332" spans="1:5" s="8" customFormat="1" ht="33.200000000000003" hidden="1" customHeight="1" outlineLevel="1">
      <c r="A7332" s="8">
        <f>'SINAPI INSUMOS'!A338</f>
        <v>14185</v>
      </c>
      <c r="C7332" s="8" t="str">
        <f>'SINAPI INSUMOS'!B338</f>
        <v>AQUECEDOR DE AGUA ELETRICO  RESERVATORIO DE 700 L CILINDRICO EM COBRE, REFORCADO COM ACO CARBONO, MONOFASICO, TENSAO NOMINAL 220 V</v>
      </c>
      <c r="D7332" s="8" t="str">
        <f>'SINAPI INSUMOS'!C338</f>
        <v xml:space="preserve">UN    </v>
      </c>
      <c r="E7332" s="9">
        <f>'SINAPI INSUMOS'!E338</f>
        <v>6721.75</v>
      </c>
    </row>
    <row r="7333" spans="1:5" s="8" customFormat="1" ht="33.200000000000003" hidden="1" customHeight="1" outlineLevel="1">
      <c r="A7333" s="8">
        <f>'SINAPI INSUMOS'!A339</f>
        <v>11811</v>
      </c>
      <c r="C7333" s="8" t="str">
        <f>'SINAPI INSUMOS'!B339</f>
        <v>AQUECEDOR DE AGUA ELETRICO HORIZONTAL, RESERVATORIO DE 200 L CILINDRICO EM COBRE, REFORCADO COM ACO CARBONO, MONOFASICO, TENSAO NOMINAL 220 V</v>
      </c>
      <c r="D7333" s="8" t="str">
        <f>'SINAPI INSUMOS'!C339</f>
        <v xml:space="preserve">UN    </v>
      </c>
      <c r="E7333" s="9">
        <f>'SINAPI INSUMOS'!E339</f>
        <v>2570.14</v>
      </c>
    </row>
    <row r="7334" spans="1:5" s="8" customFormat="1" ht="33.200000000000003" hidden="1" customHeight="1" outlineLevel="1">
      <c r="A7334" s="8">
        <f>'SINAPI INSUMOS'!A340</f>
        <v>26038</v>
      </c>
      <c r="C7334" s="8" t="str">
        <f>'SINAPI INSUMOS'!B340</f>
        <v>AQUECEDOR DE OLEO BPF (FLUIDO) TERMICO, CAPACIDADE DE 300.000 KCAL/H</v>
      </c>
      <c r="D7334" s="8" t="str">
        <f>'SINAPI INSUMOS'!C340</f>
        <v xml:space="preserve">UN    </v>
      </c>
      <c r="E7334" s="9">
        <f>'SINAPI INSUMOS'!E340</f>
        <v>202992.51</v>
      </c>
    </row>
    <row r="7335" spans="1:5" s="8" customFormat="1" ht="33.200000000000003" hidden="1" customHeight="1" outlineLevel="1">
      <c r="A7335" s="8">
        <f>'SINAPI INSUMOS'!A341</f>
        <v>34482</v>
      </c>
      <c r="C7335" s="8" t="str">
        <f>'SINAPI INSUMOS'!B341</f>
        <v>AQUECEDOR SOLAR  CAPACIDADE DO RESERVATORIO 800 L, INCLUI 8 PLACAS COLETORAS DE 1,42 M2</v>
      </c>
      <c r="D7335" s="8" t="str">
        <f>'SINAPI INSUMOS'!C341</f>
        <v xml:space="preserve">UN    </v>
      </c>
      <c r="E7335" s="9">
        <f>'SINAPI INSUMOS'!E341</f>
        <v>4484.95</v>
      </c>
    </row>
    <row r="7336" spans="1:5" s="8" customFormat="1" ht="33.200000000000003" hidden="1" customHeight="1" outlineLevel="1">
      <c r="A7336" s="8">
        <f>'SINAPI INSUMOS'!A342</f>
        <v>34469</v>
      </c>
      <c r="C7336" s="8" t="str">
        <f>'SINAPI INSUMOS'!B342</f>
        <v>AQUECEDOR SOLAR CAPACIDADE DO RESERVATORIO 1000 L, INCLUI 10 PLACAS COLETORAS DE 1,42 M2</v>
      </c>
      <c r="D7336" s="8" t="str">
        <f>'SINAPI INSUMOS'!C342</f>
        <v xml:space="preserve">UN    </v>
      </c>
      <c r="E7336" s="9">
        <f>'SINAPI INSUMOS'!E342</f>
        <v>6937.66</v>
      </c>
    </row>
    <row r="7337" spans="1:5" s="8" customFormat="1" ht="33.200000000000003" hidden="1" customHeight="1" outlineLevel="1">
      <c r="A7337" s="8">
        <f>'SINAPI INSUMOS'!A343</f>
        <v>34472</v>
      </c>
      <c r="C7337" s="8" t="str">
        <f>'SINAPI INSUMOS'!B343</f>
        <v>AQUECEDOR SOLAR CAPACIDADE DO RESERVATORIO 200 L, INCLUI 2 PLACAS COLETORAS DE 1,42 M2</v>
      </c>
      <c r="D7337" s="8" t="str">
        <f>'SINAPI INSUMOS'!C343</f>
        <v xml:space="preserve">UN    </v>
      </c>
      <c r="E7337" s="9">
        <f>'SINAPI INSUMOS'!E343</f>
        <v>2134.5</v>
      </c>
    </row>
    <row r="7338" spans="1:5" s="8" customFormat="1" ht="33.200000000000003" hidden="1" customHeight="1" outlineLevel="1">
      <c r="A7338" s="8">
        <f>'SINAPI INSUMOS'!A344</f>
        <v>34476</v>
      </c>
      <c r="C7338" s="8" t="str">
        <f>'SINAPI INSUMOS'!B344</f>
        <v>AQUECEDOR SOLAR CAPACIDADE DO RESERVATORIO 400L, INCLUI 4 PLACAS COLETORAS DE 1,42 M2</v>
      </c>
      <c r="D7338" s="8" t="str">
        <f>'SINAPI INSUMOS'!C344</f>
        <v xml:space="preserve">UN    </v>
      </c>
      <c r="E7338" s="9">
        <f>'SINAPI INSUMOS'!E344</f>
        <v>3618.28</v>
      </c>
    </row>
    <row r="7339" spans="1:5" s="8" customFormat="1" ht="33.200000000000003" hidden="1" customHeight="1" outlineLevel="1">
      <c r="A7339" s="8">
        <f>'SINAPI INSUMOS'!A345</f>
        <v>34477</v>
      </c>
      <c r="C7339" s="8" t="str">
        <f>'SINAPI INSUMOS'!B345</f>
        <v>AQUECEDOR SOLAR CAPACIDADE DO RESERVATORIO 600 L, INCLUI 6 PLACAS COLETORAS DE 1,42 M2</v>
      </c>
      <c r="D7339" s="8" t="str">
        <f>'SINAPI INSUMOS'!C345</f>
        <v xml:space="preserve">UN    </v>
      </c>
      <c r="E7339" s="9">
        <f>'SINAPI INSUMOS'!E345</f>
        <v>4802.16</v>
      </c>
    </row>
    <row r="7340" spans="1:5" s="8" customFormat="1" ht="33.200000000000003" hidden="1" customHeight="1" outlineLevel="1">
      <c r="A7340" s="8">
        <f>'SINAPI INSUMOS'!A346</f>
        <v>42425</v>
      </c>
      <c r="C7340" s="8" t="str">
        <f>'SINAPI INSUMOS'!B346</f>
        <v>AR CONDICIONADO SPLIT INVERTER, HI-WALL (PAREDE), 12000 BTU/H, CICLO FRIO, 60HZ, CLASSIFICACAO A (SELO PROCEL), GAS HFC, CONTROLE S/FIO</v>
      </c>
      <c r="D7340" s="8" t="str">
        <f>'SINAPI INSUMOS'!C346</f>
        <v xml:space="preserve">UN    </v>
      </c>
      <c r="E7340" s="9">
        <f>'SINAPI INSUMOS'!E346</f>
        <v>2105.89</v>
      </c>
    </row>
    <row r="7341" spans="1:5" s="8" customFormat="1" ht="33.200000000000003" hidden="1" customHeight="1" outlineLevel="1">
      <c r="A7341" s="8">
        <f>'SINAPI INSUMOS'!A347</f>
        <v>42422</v>
      </c>
      <c r="C7341" s="8" t="str">
        <f>'SINAPI INSUMOS'!B347</f>
        <v>AR CONDICIONADO SPLIT INVERTER, HI-WALL (PAREDE), 18000 BTU/H, CICLO FRIO, 60HZ, CLASSIFICACAO A (SELO PROCEL), GAS HFC, CONTROLE S/FIO</v>
      </c>
      <c r="D7341" s="8" t="str">
        <f>'SINAPI INSUMOS'!C347</f>
        <v xml:space="preserve">UN    </v>
      </c>
      <c r="E7341" s="9">
        <f>'SINAPI INSUMOS'!E347</f>
        <v>3126.26</v>
      </c>
    </row>
    <row r="7342" spans="1:5" s="8" customFormat="1" ht="33.200000000000003" hidden="1" customHeight="1" outlineLevel="1">
      <c r="A7342" s="8">
        <f>'SINAPI INSUMOS'!A348</f>
        <v>43184</v>
      </c>
      <c r="C7342" s="8" t="str">
        <f>'SINAPI INSUMOS'!B348</f>
        <v>AR CONDICIONADO SPLIT INVERTER, HI-WALL (PAREDE), 24000 BTU/H, CICLO FRIO, 60HZ, CLASSIFICACAO A - SELO PROCEL, GAS HFC, CONTROLE S/FIO</v>
      </c>
      <c r="D7342" s="8" t="str">
        <f>'SINAPI INSUMOS'!C348</f>
        <v xml:space="preserve">UN    </v>
      </c>
      <c r="E7342" s="9">
        <f>'SINAPI INSUMOS'!E348</f>
        <v>4320.79</v>
      </c>
    </row>
    <row r="7343" spans="1:5" s="8" customFormat="1" ht="33.200000000000003" hidden="1" customHeight="1" outlineLevel="1">
      <c r="A7343" s="8">
        <f>'SINAPI INSUMOS'!A349</f>
        <v>42424</v>
      </c>
      <c r="C7343" s="8" t="str">
        <f>'SINAPI INSUMOS'!B349</f>
        <v>AR CONDICIONADO SPLIT INVERTER, HI-WALL (PAREDE), 9000 BTU/H, CICLO FRIO, 60HZ, CLASSIFICACAO A (SELO PROCEL), GAS HFC, CONTROLE S/FIO</v>
      </c>
      <c r="D7343" s="8" t="str">
        <f>'SINAPI INSUMOS'!C349</f>
        <v xml:space="preserve">UN    </v>
      </c>
      <c r="E7343" s="9">
        <f>'SINAPI INSUMOS'!E349</f>
        <v>1880.74</v>
      </c>
    </row>
    <row r="7344" spans="1:5" s="8" customFormat="1" ht="33.200000000000003" hidden="1" customHeight="1" outlineLevel="1">
      <c r="A7344" s="8">
        <f>'SINAPI INSUMOS'!A350</f>
        <v>42421</v>
      </c>
      <c r="C7344" s="8" t="str">
        <f>'SINAPI INSUMOS'!B350</f>
        <v>AR CONDICIONADO SPLIT INVERTER, PISO TETO, APRESENTANDO ENTRE 54000 E 58000 BTU/H, CICLO FRIO, 60HZ, CLASSIFICACAO ENERGETICA A OU B (SELO PROCEL), GAS HFC, CONTROLE S/FIO</v>
      </c>
      <c r="D7344" s="8" t="str">
        <f>'SINAPI INSUMOS'!C350</f>
        <v xml:space="preserve">UN    </v>
      </c>
      <c r="E7344" s="9">
        <f>'SINAPI INSUMOS'!E350</f>
        <v>17123.939999999999</v>
      </c>
    </row>
    <row r="7345" spans="1:5" s="8" customFormat="1" ht="33.200000000000003" hidden="1" customHeight="1" outlineLevel="1">
      <c r="A7345" s="8">
        <f>'SINAPI INSUMOS'!A351</f>
        <v>42416</v>
      </c>
      <c r="C7345" s="8" t="str">
        <f>'SINAPI INSUMOS'!B351</f>
        <v>AR CONDICIONADO SPLIT INVERTER, PISO TETO, 18000 BTU/H, CICLO FRIO, 60HZ, CLASSIFICACAO ENERGETICA A OU B (SELO PROCEL), GAS HFC, CONTROLE S/FIO</v>
      </c>
      <c r="D7345" s="8" t="str">
        <f>'SINAPI INSUMOS'!C351</f>
        <v xml:space="preserve">UN    </v>
      </c>
      <c r="E7345" s="9">
        <f>'SINAPI INSUMOS'!E351</f>
        <v>8107.66</v>
      </c>
    </row>
    <row r="7346" spans="1:5" s="8" customFormat="1" ht="33.200000000000003" hidden="1" customHeight="1" outlineLevel="1">
      <c r="A7346" s="8">
        <f>'SINAPI INSUMOS'!A352</f>
        <v>42417</v>
      </c>
      <c r="C7346" s="8" t="str">
        <f>'SINAPI INSUMOS'!B352</f>
        <v>AR CONDICIONADO SPLIT INVERTER, PISO TETO, 24000 BTU/H, CICLO FRIO, 60HZ, CLASSIFICACAO ENERGETICA A OU B (SELO PROCEL), GAS HFC, CONTROLE S/FIO</v>
      </c>
      <c r="D7346" s="8" t="str">
        <f>'SINAPI INSUMOS'!C352</f>
        <v xml:space="preserve">UN    </v>
      </c>
      <c r="E7346" s="9">
        <f>'SINAPI INSUMOS'!E352</f>
        <v>9089.34</v>
      </c>
    </row>
    <row r="7347" spans="1:5" s="8" customFormat="1" ht="33.200000000000003" hidden="1" customHeight="1" outlineLevel="1">
      <c r="A7347" s="8">
        <f>'SINAPI INSUMOS'!A353</f>
        <v>42419</v>
      </c>
      <c r="C7347" s="8" t="str">
        <f>'SINAPI INSUMOS'!B353</f>
        <v>AR CONDICIONADO SPLIT INVERTER, PISO TETO, 36000 BTU/H, CICLO FRIO, 60HZ, CLASSIFICACAO ENERGETICA A OU B (SELO PROCEL), GAS HFC, CONTROLE S/FIO</v>
      </c>
      <c r="D7347" s="8" t="str">
        <f>'SINAPI INSUMOS'!C353</f>
        <v xml:space="preserve">UN    </v>
      </c>
      <c r="E7347" s="9">
        <f>'SINAPI INSUMOS'!E353</f>
        <v>10269.030000000001</v>
      </c>
    </row>
    <row r="7348" spans="1:5" s="8" customFormat="1" ht="33.200000000000003" hidden="1" customHeight="1" outlineLevel="1">
      <c r="A7348" s="8">
        <f>'SINAPI INSUMOS'!A354</f>
        <v>42420</v>
      </c>
      <c r="C7348" s="8" t="str">
        <f>'SINAPI INSUMOS'!B354</f>
        <v>AR CONDICIONADO SPLIT INVERTER, PISO TETO, 48000 BTU/H, CICLO FRIO, 60HZ, CLASSIFICACAO ENERGETICA A OU B (SELO PROCEL), GAS HFC, CONTROLE S/FIO</v>
      </c>
      <c r="D7348" s="8" t="str">
        <f>'SINAPI INSUMOS'!C354</f>
        <v xml:space="preserve">UN    </v>
      </c>
      <c r="E7348" s="9">
        <f>'SINAPI INSUMOS'!E354</f>
        <v>14114.02</v>
      </c>
    </row>
    <row r="7349" spans="1:5" s="8" customFormat="1" ht="33.200000000000003" hidden="1" customHeight="1" outlineLevel="1">
      <c r="A7349" s="8">
        <f>'SINAPI INSUMOS'!A355</f>
        <v>43195</v>
      </c>
      <c r="C7349" s="8" t="str">
        <f>'SINAPI INSUMOS'!B355</f>
        <v>AR CONDICIONADO SPLIT ON/OFF, CASSETE (TETO), FRIO 4 VIAS 18000 BTUS/H, CLASSIFICACAO ENERGETICA C - SELO PROCEL, GAS HFC, CONTROLE S/ FIO</v>
      </c>
      <c r="D7349" s="8" t="str">
        <f>'SINAPI INSUMOS'!C355</f>
        <v xml:space="preserve">UN    </v>
      </c>
      <c r="E7349" s="9">
        <f>'SINAPI INSUMOS'!E355</f>
        <v>4969.75</v>
      </c>
    </row>
    <row r="7350" spans="1:5" s="8" customFormat="1" ht="33.200000000000003" hidden="1" customHeight="1" outlineLevel="1">
      <c r="A7350" s="8">
        <f>'SINAPI INSUMOS'!A356</f>
        <v>43196</v>
      </c>
      <c r="C7350" s="8" t="str">
        <f>'SINAPI INSUMOS'!B356</f>
        <v>AR CONDICIONADO SPLIT ON/OFF, CASSETE (TETO), FRIO 4 VIAS 24000 BTUS/H, CLASSIFICACAO ENERGETICA C - SELO PROCEL, GAS HFC, CONTROLE S/ FIO</v>
      </c>
      <c r="D7350" s="8" t="str">
        <f>'SINAPI INSUMOS'!C356</f>
        <v xml:space="preserve">UN    </v>
      </c>
      <c r="E7350" s="9">
        <f>'SINAPI INSUMOS'!E356</f>
        <v>6159.29</v>
      </c>
    </row>
    <row r="7351" spans="1:5" s="8" customFormat="1" ht="33.200000000000003" hidden="1" customHeight="1" outlineLevel="1">
      <c r="A7351" s="8">
        <f>'SINAPI INSUMOS'!A357</f>
        <v>43198</v>
      </c>
      <c r="C7351" s="8" t="str">
        <f>'SINAPI INSUMOS'!B357</f>
        <v>AR CONDICIONADO SPLIT ON/OFF, CASSETE (TETO), FRIO 4 VIAS 36000 BTUS/H, CLASSIFICACAO ENERGETICA C - SELO PROCEL, GAS HFC, CONTROLE S/ FIO</v>
      </c>
      <c r="D7351" s="8" t="str">
        <f>'SINAPI INSUMOS'!C357</f>
        <v xml:space="preserve">UN    </v>
      </c>
      <c r="E7351" s="9">
        <f>'SINAPI INSUMOS'!E357</f>
        <v>9152.56</v>
      </c>
    </row>
    <row r="7352" spans="1:5" s="8" customFormat="1" ht="33.200000000000003" hidden="1" customHeight="1" outlineLevel="1">
      <c r="A7352" s="8">
        <f>'SINAPI INSUMOS'!A358</f>
        <v>43199</v>
      </c>
      <c r="C7352" s="8" t="str">
        <f>'SINAPI INSUMOS'!B358</f>
        <v>AR CONDICIONADO SPLIT ON/OFF, CASSETE (TETO), FRIO 4 VIAS 48000 BTUS/H, CLASSIFICACAO ENERGETICA C - SELO PROCEL, GAS HFC, CONTROLE S/ FIO</v>
      </c>
      <c r="D7352" s="8" t="str">
        <f>'SINAPI INSUMOS'!C358</f>
        <v xml:space="preserve">UN    </v>
      </c>
      <c r="E7352" s="9">
        <f>'SINAPI INSUMOS'!E358</f>
        <v>9487.94</v>
      </c>
    </row>
    <row r="7353" spans="1:5" s="8" customFormat="1" ht="33.200000000000003" hidden="1" customHeight="1" outlineLevel="1">
      <c r="A7353" s="8">
        <f>'SINAPI INSUMOS'!A359</f>
        <v>43200</v>
      </c>
      <c r="C7353" s="8" t="str">
        <f>'SINAPI INSUMOS'!B359</f>
        <v>AR CONDICIONADO SPLIT ON/OFF, CASSETE (TETO), FRIO 4 VIAS 60000 BTUS/H, CLASSIFICACAO ENERGETICA C - SELO PROCEL, GAS HFC, CONTROLE S/ FIO</v>
      </c>
      <c r="D7353" s="8" t="str">
        <f>'SINAPI INSUMOS'!C359</f>
        <v xml:space="preserve">UN    </v>
      </c>
      <c r="E7353" s="9">
        <f>'SINAPI INSUMOS'!E359</f>
        <v>10888.1</v>
      </c>
    </row>
    <row r="7354" spans="1:5" s="8" customFormat="1" ht="33.200000000000003" hidden="1" customHeight="1" outlineLevel="1">
      <c r="A7354" s="8">
        <f>'SINAPI INSUMOS'!A360</f>
        <v>39556</v>
      </c>
      <c r="C7354" s="8" t="str">
        <f>'SINAPI INSUMOS'!B360</f>
        <v>AR CONDICIONADO SPLIT ON/OFF, CASSETE (TETO), 18000 BTUS/H, CICLO QUENTE/FRIO, 60 HZ, CLASSIFICACAO ENERGETICA C - SELO PROCEL, GAS HFC, CONTROLE S/ FIO</v>
      </c>
      <c r="D7354" s="8" t="str">
        <f>'SINAPI INSUMOS'!C360</f>
        <v xml:space="preserve">UN    </v>
      </c>
      <c r="E7354" s="9">
        <f>'SINAPI INSUMOS'!E360</f>
        <v>5946.76</v>
      </c>
    </row>
    <row r="7355" spans="1:5" s="8" customFormat="1" ht="33.200000000000003" hidden="1" customHeight="1" outlineLevel="1">
      <c r="A7355" s="8">
        <f>'SINAPI INSUMOS'!A361</f>
        <v>39557</v>
      </c>
      <c r="C7355" s="8" t="str">
        <f>'SINAPI INSUMOS'!B361</f>
        <v>AR CONDICIONADO SPLIT ON/OFF, CASSETE (TETO), 24000 BTUS/H, CICLO QUENTE/FRIO, 60 HZ, CLASSIFICACAO ENERGETICA C - SELO PROCEL, GAS HFC, CONTROLE S/ FIO</v>
      </c>
      <c r="D7355" s="8" t="str">
        <f>'SINAPI INSUMOS'!C361</f>
        <v xml:space="preserve">UN    </v>
      </c>
      <c r="E7355" s="9">
        <f>'SINAPI INSUMOS'!E361</f>
        <v>6403.36</v>
      </c>
    </row>
    <row r="7356" spans="1:5" s="8" customFormat="1" ht="33.200000000000003" hidden="1" customHeight="1" outlineLevel="1">
      <c r="A7356" s="8">
        <f>'SINAPI INSUMOS'!A362</f>
        <v>39559</v>
      </c>
      <c r="C7356" s="8" t="str">
        <f>'SINAPI INSUMOS'!B362</f>
        <v>AR CONDICIONADO SPLIT ON/OFF, CASSETE (TETO), 36000 BTUS/H, CICLO QUENTE/FRIO, 60 HZ, CLASSIFICACAO ENERGETICA A - SELO PROCEL, GAS HFC, CONTROLE S/ FIO</v>
      </c>
      <c r="D7356" s="8" t="str">
        <f>'SINAPI INSUMOS'!C362</f>
        <v xml:space="preserve">UN    </v>
      </c>
      <c r="E7356" s="9">
        <f>'SINAPI INSUMOS'!E362</f>
        <v>9462.94</v>
      </c>
    </row>
    <row r="7357" spans="1:5" s="8" customFormat="1" ht="33.200000000000003" hidden="1" customHeight="1" outlineLevel="1">
      <c r="A7357" s="8">
        <f>'SINAPI INSUMOS'!A363</f>
        <v>39560</v>
      </c>
      <c r="C7357" s="8" t="str">
        <f>'SINAPI INSUMOS'!B363</f>
        <v>AR CONDICIONADO SPLIT ON/OFF, CASSETE (TETO), 48000 BTUS/H, CICLO QUENTE/FRIO, 60 HZ, CLASSIFICACAO ENERGETICA A - SELO PROCEL, GAS HFC, CONTROLE S/ FIO</v>
      </c>
      <c r="D7357" s="8" t="str">
        <f>'SINAPI INSUMOS'!C363</f>
        <v xml:space="preserve">UN    </v>
      </c>
      <c r="E7357" s="9">
        <f>'SINAPI INSUMOS'!E363</f>
        <v>10947.69</v>
      </c>
    </row>
    <row r="7358" spans="1:5" s="8" customFormat="1" ht="33.200000000000003" hidden="1" customHeight="1" outlineLevel="1">
      <c r="A7358" s="8">
        <f>'SINAPI INSUMOS'!A364</f>
        <v>39561</v>
      </c>
      <c r="C7358" s="8" t="str">
        <f>'SINAPI INSUMOS'!B364</f>
        <v>AR CONDICIONADO SPLIT ON/OFF, CASSETE (TETO), 60000 BTUS/H, CICLO QUENTE/FRIO, 60 HZ, CLASSIFICACAO ENERGETICA A - SELO PROCEL, GAS HFC, CONTROLE S/ FIO</v>
      </c>
      <c r="D7358" s="8" t="str">
        <f>'SINAPI INSUMOS'!C364</f>
        <v xml:space="preserve">UN    </v>
      </c>
      <c r="E7358" s="9">
        <f>'SINAPI INSUMOS'!E364</f>
        <v>11452.68</v>
      </c>
    </row>
    <row r="7359" spans="1:5" s="8" customFormat="1" ht="33.200000000000003" hidden="1" customHeight="1" outlineLevel="1">
      <c r="A7359" s="8">
        <f>'SINAPI INSUMOS'!A365</f>
        <v>43190</v>
      </c>
      <c r="C7359" s="8" t="str">
        <f>'SINAPI INSUMOS'!B365</f>
        <v>AR CONDICIONADO SPLIT ON/OFF, HI-WALL (PAREDE), 12000 BTUS/H, CICLO FRIO, 60 HZ, CLASSIFICACAO ENERGETICA A - SELO PROCEL, GAS HFC, CONTROLE S/ FIO</v>
      </c>
      <c r="D7359" s="8" t="str">
        <f>'SINAPI INSUMOS'!C365</f>
        <v xml:space="preserve">UN    </v>
      </c>
      <c r="E7359" s="9">
        <f>'SINAPI INSUMOS'!E365</f>
        <v>1690.11</v>
      </c>
    </row>
    <row r="7360" spans="1:5" s="8" customFormat="1" ht="33.200000000000003" hidden="1" customHeight="1" outlineLevel="1">
      <c r="A7360" s="8">
        <f>'SINAPI INSUMOS'!A366</f>
        <v>39555</v>
      </c>
      <c r="C7360" s="8" t="str">
        <f>'SINAPI INSUMOS'!B366</f>
        <v>AR CONDICIONADO SPLIT ON/OFF, HI-WALL (PAREDE), 12000 BTUS/H, CICLO QUENTE/FRIO, 60 HZ, CLASSIFICACAO ENERGETICA A - SELO PROCEL, GAS HFC, CONTROLE S/ FIO</v>
      </c>
      <c r="D7360" s="8" t="str">
        <f>'SINAPI INSUMOS'!C366</f>
        <v xml:space="preserve">UN    </v>
      </c>
      <c r="E7360" s="9">
        <f>'SINAPI INSUMOS'!E366</f>
        <v>1828.27</v>
      </c>
    </row>
    <row r="7361" spans="1:5" s="8" customFormat="1" ht="33.200000000000003" hidden="1" customHeight="1" outlineLevel="1">
      <c r="A7361" s="8">
        <f>'SINAPI INSUMOS'!A367</f>
        <v>43191</v>
      </c>
      <c r="C7361" s="8" t="str">
        <f>'SINAPI INSUMOS'!B367</f>
        <v>AR CONDICIONADO SPLIT ON/OFF, HI-WALL (PAREDE), 18000 BTUS/H, CICLO FRIO, 60 HZ, CLASSIFICACAO ENERGETICA A - SELO PROCEL, GAS HFC, CONTROLE S/ FIO</v>
      </c>
      <c r="D7361" s="8" t="str">
        <f>'SINAPI INSUMOS'!C367</f>
        <v xml:space="preserve">UN    </v>
      </c>
      <c r="E7361" s="9">
        <f>'SINAPI INSUMOS'!E367</f>
        <v>2431.84</v>
      </c>
    </row>
    <row r="7362" spans="1:5" s="8" customFormat="1" ht="33.200000000000003" hidden="1" customHeight="1" outlineLevel="1">
      <c r="A7362" s="8">
        <f>'SINAPI INSUMOS'!A368</f>
        <v>39548</v>
      </c>
      <c r="C7362" s="8" t="str">
        <f>'SINAPI INSUMOS'!B368</f>
        <v>AR CONDICIONADO SPLIT ON/OFF, HI-WALL (PAREDE), 18000 BTUS/H, CICLO QUENTE/FRIO, 60 HZ, CLASSIFICACAO ENERGETICA A - SELO PROCEL, GAS HFC, CONTROLE S/ FIO</v>
      </c>
      <c r="D7362" s="8" t="str">
        <f>'SINAPI INSUMOS'!C368</f>
        <v xml:space="preserve">UN    </v>
      </c>
      <c r="E7362" s="9">
        <f>'SINAPI INSUMOS'!E368</f>
        <v>2711.88</v>
      </c>
    </row>
    <row r="7363" spans="1:5" s="8" customFormat="1" ht="33.200000000000003" hidden="1" customHeight="1" outlineLevel="1">
      <c r="A7363" s="8">
        <f>'SINAPI INSUMOS'!A369</f>
        <v>43192</v>
      </c>
      <c r="C7363" s="8" t="str">
        <f>'SINAPI INSUMOS'!B369</f>
        <v>AR CONDICIONADO SPLIT ON/OFF, HI-WALL (PAREDE), 24000 BTUS/H, CICLO FRIO, 60 HZ, CLASSIFICACAO ENERGETICA A - SELO PROCEL, GAS HFC, CONTROLE S/ FIO</v>
      </c>
      <c r="D7363" s="8" t="str">
        <f>'SINAPI INSUMOS'!C369</f>
        <v xml:space="preserve">UN    </v>
      </c>
      <c r="E7363" s="9">
        <f>'SINAPI INSUMOS'!E369</f>
        <v>3185.5</v>
      </c>
    </row>
    <row r="7364" spans="1:5" s="8" customFormat="1" ht="33.200000000000003" hidden="1" customHeight="1" outlineLevel="1">
      <c r="A7364" s="8">
        <f>'SINAPI INSUMOS'!A370</f>
        <v>39554</v>
      </c>
      <c r="C7364" s="8" t="str">
        <f>'SINAPI INSUMOS'!B370</f>
        <v>AR CONDICIONADO SPLIT ON/OFF, HI-WALL (PAREDE), 24000 BTUS/H, CICLO QUENTE/FRIO, 60 HZ, CLASSIFICACAO ENERGETICA A - SELO PROCEL, GAS HFC, CONTROLE S/ FIO</v>
      </c>
      <c r="D7364" s="8" t="str">
        <f>'SINAPI INSUMOS'!C370</f>
        <v xml:space="preserve">UN    </v>
      </c>
      <c r="E7364" s="9">
        <f>'SINAPI INSUMOS'!E370</f>
        <v>3586.06</v>
      </c>
    </row>
    <row r="7365" spans="1:5" s="8" customFormat="1" ht="33.200000000000003" hidden="1" customHeight="1" outlineLevel="1">
      <c r="A7365" s="8">
        <f>'SINAPI INSUMOS'!A371</f>
        <v>43194</v>
      </c>
      <c r="C7365" s="8" t="str">
        <f>'SINAPI INSUMOS'!B371</f>
        <v>AR CONDICIONADO SPLIT ON/OFF, HI-WALL (PAREDE), 9000 BTUS/H, CICLO FRIO, 60 HZ, CLASSIFICACAO ENERGETICA A - SELO PROCEL, GAS HFC, CONTROLE S/ FIO</v>
      </c>
      <c r="D7365" s="8" t="str">
        <f>'SINAPI INSUMOS'!C371</f>
        <v xml:space="preserve">UN    </v>
      </c>
      <c r="E7365" s="9">
        <f>'SINAPI INSUMOS'!E371</f>
        <v>1447.87</v>
      </c>
    </row>
    <row r="7366" spans="1:5" s="8" customFormat="1" ht="33.200000000000003" hidden="1" customHeight="1" outlineLevel="1">
      <c r="A7366" s="8">
        <f>'SINAPI INSUMOS'!A372</f>
        <v>39551</v>
      </c>
      <c r="C7366" s="8" t="str">
        <f>'SINAPI INSUMOS'!B372</f>
        <v>AR CONDICIONADO SPLIT ON/OFF, HI-WALL (PAREDE), 9000 BTUS/H, CICLO QUENTE/FRIO, 60 HZ, CLASSIFICACAO ENERGETICA A - SELO PROCEL, GAS HFC, CONTROLE S/ FIO</v>
      </c>
      <c r="D7366" s="8" t="str">
        <f>'SINAPI INSUMOS'!C372</f>
        <v xml:space="preserve">UN    </v>
      </c>
      <c r="E7366" s="9">
        <f>'SINAPI INSUMOS'!E372</f>
        <v>1594.26</v>
      </c>
    </row>
    <row r="7367" spans="1:5" s="8" customFormat="1" ht="33.200000000000003" hidden="1" customHeight="1" outlineLevel="1">
      <c r="A7367" s="8">
        <f>'SINAPI INSUMOS'!A373</f>
        <v>43185</v>
      </c>
      <c r="C7367" s="8" t="str">
        <f>'SINAPI INSUMOS'!B373</f>
        <v>AR CONDICIONADO SPLIT ON/OFF, PISO TETO, 18.000 BTU/H, CICLO FRIO, 60HZ, CLASSIFICACAO ENERGETICA C - SELO PROCEL, GAS HFC, CONTROLE S/FIO</v>
      </c>
      <c r="D7367" s="8" t="str">
        <f>'SINAPI INSUMOS'!C373</f>
        <v xml:space="preserve">UN    </v>
      </c>
      <c r="E7367" s="9">
        <f>'SINAPI INSUMOS'!E373</f>
        <v>4530.6000000000004</v>
      </c>
    </row>
    <row r="7368" spans="1:5" s="8" customFormat="1" ht="33.200000000000003" hidden="1" customHeight="1" outlineLevel="1">
      <c r="A7368" s="8">
        <f>'SINAPI INSUMOS'!A374</f>
        <v>43186</v>
      </c>
      <c r="C7368" s="8" t="str">
        <f>'SINAPI INSUMOS'!B374</f>
        <v>AR CONDICIONADO SPLIT ON/OFF, PISO TETO, 24.000 BTU/H, CICLO FRIO, 60HZ, CLASSIFICACAO ENERGETICA C - SELO PROCEL, GAS HFC, CONTROLE S/FIO</v>
      </c>
      <c r="D7368" s="8" t="str">
        <f>'SINAPI INSUMOS'!C374</f>
        <v xml:space="preserve">UN    </v>
      </c>
      <c r="E7368" s="9">
        <f>'SINAPI INSUMOS'!E374</f>
        <v>4778.87</v>
      </c>
    </row>
    <row r="7369" spans="1:5" s="8" customFormat="1" ht="33.200000000000003" hidden="1" customHeight="1" outlineLevel="1">
      <c r="A7369" s="8">
        <f>'SINAPI INSUMOS'!A375</f>
        <v>43187</v>
      </c>
      <c r="C7369" s="8" t="str">
        <f>'SINAPI INSUMOS'!B375</f>
        <v>AR CONDICIONADO SPLIT ON/OFF, PISO TETO, 36.000 BTU/H, CICLO FRIO, 60HZ, CLASSIFICACAO ENERGETICA C - SELO PROCEL, GAS HFC, CONTROLE S/FIO</v>
      </c>
      <c r="D7369" s="8" t="str">
        <f>'SINAPI INSUMOS'!C375</f>
        <v xml:space="preserve">UN    </v>
      </c>
      <c r="E7369" s="9">
        <f>'SINAPI INSUMOS'!E375</f>
        <v>6341.6</v>
      </c>
    </row>
    <row r="7370" spans="1:5" s="8" customFormat="1" ht="33.200000000000003" hidden="1" customHeight="1" outlineLevel="1">
      <c r="A7370" s="8">
        <f>'SINAPI INSUMOS'!A376</f>
        <v>43188</v>
      </c>
      <c r="C7370" s="8" t="str">
        <f>'SINAPI INSUMOS'!B376</f>
        <v>AR CONDICIONADO SPLIT ON/OFF, PISO TETO, 48.000 BTU/H, CICLO FRIO, 60HZ, CLASSIFICACAO ENERGETICA C - SELO PROCEL, GAS HFC, CONTROLE S/FIO</v>
      </c>
      <c r="D7370" s="8" t="str">
        <f>'SINAPI INSUMOS'!C376</f>
        <v xml:space="preserve">UN    </v>
      </c>
      <c r="E7370" s="9">
        <f>'SINAPI INSUMOS'!E376</f>
        <v>7683.69</v>
      </c>
    </row>
    <row r="7371" spans="1:5" s="8" customFormat="1" ht="33.200000000000003" hidden="1" customHeight="1" outlineLevel="1">
      <c r="A7371" s="8">
        <f>'SINAPI INSUMOS'!A377</f>
        <v>43189</v>
      </c>
      <c r="C7371" s="8" t="str">
        <f>'SINAPI INSUMOS'!B377</f>
        <v>AR CONDICIONADO SPLIT ON/OFF, PISO TETO, 60.000 BTU/H, CICLO FRIO, 60HZ, CLASSIFICACAO ENERGETICA C - SELO PROCEL, GAS HFC, CONTROLE S/FIO</v>
      </c>
      <c r="D7371" s="8" t="str">
        <f>'SINAPI INSUMOS'!C377</f>
        <v xml:space="preserve">UN    </v>
      </c>
      <c r="E7371" s="9">
        <f>'SINAPI INSUMOS'!E377</f>
        <v>8642.8700000000008</v>
      </c>
    </row>
    <row r="7372" spans="1:5" s="8" customFormat="1" ht="33.200000000000003" hidden="1" customHeight="1" outlineLevel="1">
      <c r="A7372" s="8">
        <f>'SINAPI INSUMOS'!A378</f>
        <v>39580</v>
      </c>
      <c r="C7372" s="8" t="str">
        <f>'SINAPI INSUMOS'!B378</f>
        <v>AR-CONDICIONADO FRIO SPLITAO INVERTER 30 TR</v>
      </c>
      <c r="D7372" s="8" t="str">
        <f>'SINAPI INSUMOS'!C378</f>
        <v xml:space="preserve">UN    </v>
      </c>
      <c r="E7372" s="9">
        <f>'SINAPI INSUMOS'!E378</f>
        <v>68109.38</v>
      </c>
    </row>
    <row r="7373" spans="1:5" s="8" customFormat="1" ht="33.200000000000003" hidden="1" customHeight="1" outlineLevel="1">
      <c r="A7373" s="8">
        <f>'SINAPI INSUMOS'!A379</f>
        <v>39577</v>
      </c>
      <c r="C7373" s="8" t="str">
        <f>'SINAPI INSUMOS'!B379</f>
        <v>AR-CONDICIONADO FRIO SPLITAO MODULAR 10 TR</v>
      </c>
      <c r="D7373" s="8" t="str">
        <f>'SINAPI INSUMOS'!C379</f>
        <v xml:space="preserve">UN    </v>
      </c>
      <c r="E7373" s="9">
        <f>'SINAPI INSUMOS'!E379</f>
        <v>21318.09</v>
      </c>
    </row>
    <row r="7374" spans="1:5" s="8" customFormat="1" ht="33.200000000000003" hidden="1" customHeight="1" outlineLevel="1">
      <c r="A7374" s="8">
        <f>'SINAPI INSUMOS'!A380</f>
        <v>39578</v>
      </c>
      <c r="C7374" s="8" t="str">
        <f>'SINAPI INSUMOS'!B380</f>
        <v>AR-CONDICIONADO FRIO SPLITAO MODULAR 15 TR</v>
      </c>
      <c r="D7374" s="8" t="str">
        <f>'SINAPI INSUMOS'!C380</f>
        <v xml:space="preserve">UN    </v>
      </c>
      <c r="E7374" s="9">
        <f>'SINAPI INSUMOS'!E380</f>
        <v>27511.42</v>
      </c>
    </row>
    <row r="7375" spans="1:5" s="8" customFormat="1" ht="33.200000000000003" hidden="1" customHeight="1" outlineLevel="1">
      <c r="A7375" s="8">
        <f>'SINAPI INSUMOS'!A381</f>
        <v>39579</v>
      </c>
      <c r="C7375" s="8" t="str">
        <f>'SINAPI INSUMOS'!B381</f>
        <v>AR-CONDICIONADO FRIO SPLITAO MODULAR 20 TR</v>
      </c>
      <c r="D7375" s="8" t="str">
        <f>'SINAPI INSUMOS'!C381</f>
        <v xml:space="preserve">UN    </v>
      </c>
      <c r="E7375" s="9">
        <f>'SINAPI INSUMOS'!E381</f>
        <v>40026.959999999999</v>
      </c>
    </row>
    <row r="7376" spans="1:5" s="8" customFormat="1" ht="33.200000000000003" hidden="1" customHeight="1" outlineLevel="1">
      <c r="A7376" s="8">
        <f>'SINAPI INSUMOS'!A382</f>
        <v>39826</v>
      </c>
      <c r="C7376" s="8" t="str">
        <f>'SINAPI INSUMOS'!B382</f>
        <v>AR-CONDICIONADO SPLIT INVERTER, PISO TETO, 24000 BTU/H, QUENTE/FRIO, 60HZ, CLASSIFICACAO ENERGETICA A - SELO PROCEL, GAS HFC, CONTROLE S/FIO</v>
      </c>
      <c r="D7376" s="8" t="str">
        <f>'SINAPI INSUMOS'!C382</f>
        <v xml:space="preserve">UN    </v>
      </c>
      <c r="E7376" s="9">
        <f>'SINAPI INSUMOS'!E382</f>
        <v>4916.04</v>
      </c>
    </row>
    <row r="7377" spans="1:5" s="8" customFormat="1" ht="33.200000000000003" hidden="1" customHeight="1" outlineLevel="1">
      <c r="A7377" s="8">
        <f>'SINAPI INSUMOS'!A383</f>
        <v>10700</v>
      </c>
      <c r="C7377" s="8" t="str">
        <f>'SINAPI INSUMOS'!B383</f>
        <v>ARADO REVERSIVEL COM 3 DISCOS DE 26" X 6MM REBOCAVEL</v>
      </c>
      <c r="D7377" s="8" t="str">
        <f>'SINAPI INSUMOS'!C383</f>
        <v xml:space="preserve">UN    </v>
      </c>
      <c r="E7377" s="9">
        <f>'SINAPI INSUMOS'!E383</f>
        <v>13541.55</v>
      </c>
    </row>
    <row r="7378" spans="1:5" s="8" customFormat="1" ht="33.200000000000003" hidden="1" customHeight="1" outlineLevel="1">
      <c r="A7378" s="8">
        <f>'SINAPI INSUMOS'!A384</f>
        <v>346</v>
      </c>
      <c r="C7378" s="8" t="str">
        <f>'SINAPI INSUMOS'!B384</f>
        <v>ARAME DE ACO OVALADO 15 X 17 ( 45,7 KG, 700 KGF), ROLO 1000 M</v>
      </c>
      <c r="D7378" s="8" t="str">
        <f>'SINAPI INSUMOS'!C384</f>
        <v xml:space="preserve">KG    </v>
      </c>
      <c r="E7378" s="9">
        <f>'SINAPI INSUMOS'!E384</f>
        <v>19.190000000000001</v>
      </c>
    </row>
    <row r="7379" spans="1:5" s="8" customFormat="1" ht="33.200000000000003" hidden="1" customHeight="1" outlineLevel="1">
      <c r="A7379" s="8">
        <f>'SINAPI INSUMOS'!A385</f>
        <v>3312</v>
      </c>
      <c r="C7379" s="8" t="str">
        <f>'SINAPI INSUMOS'!B385</f>
        <v>ARAME DE AMARRACAO PARA GABIAO GALVANIZADO, DIAMETRO 2,2 MM</v>
      </c>
      <c r="D7379" s="8" t="str">
        <f>'SINAPI INSUMOS'!C385</f>
        <v xml:space="preserve">KG    </v>
      </c>
      <c r="E7379" s="9">
        <f>'SINAPI INSUMOS'!E385</f>
        <v>21.12</v>
      </c>
    </row>
    <row r="7380" spans="1:5" s="8" customFormat="1" ht="33.200000000000003" hidden="1" customHeight="1" outlineLevel="1">
      <c r="A7380" s="8">
        <f>'SINAPI INSUMOS'!A386</f>
        <v>339</v>
      </c>
      <c r="C7380" s="8" t="str">
        <f>'SINAPI INSUMOS'!B386</f>
        <v>ARAME FARPADO GALVANIZADO, 14 BWG (2,11 MM), CLASSE 250</v>
      </c>
      <c r="D7380" s="8" t="str">
        <f>'SINAPI INSUMOS'!C386</f>
        <v xml:space="preserve">M     </v>
      </c>
      <c r="E7380" s="9">
        <f>'SINAPI INSUMOS'!E386</f>
        <v>0.99</v>
      </c>
    </row>
    <row r="7381" spans="1:5" s="8" customFormat="1" ht="33.200000000000003" hidden="1" customHeight="1" outlineLevel="1">
      <c r="A7381" s="8">
        <f>'SINAPI INSUMOS'!A387</f>
        <v>340</v>
      </c>
      <c r="C7381" s="8" t="str">
        <f>'SINAPI INSUMOS'!B387</f>
        <v>ARAME FARPADO GALVANIZADO, 16 BWG (1,65 MM), CLASSE 250</v>
      </c>
      <c r="D7381" s="8" t="str">
        <f>'SINAPI INSUMOS'!C387</f>
        <v xml:space="preserve">M     </v>
      </c>
      <c r="E7381" s="9">
        <f>'SINAPI INSUMOS'!E387</f>
        <v>0.89</v>
      </c>
    </row>
    <row r="7382" spans="1:5" s="8" customFormat="1" ht="33.200000000000003" hidden="1" customHeight="1" outlineLevel="1">
      <c r="A7382" s="8">
        <f>'SINAPI INSUMOS'!A388</f>
        <v>43130</v>
      </c>
      <c r="C7382" s="8" t="str">
        <f>'SINAPI INSUMOS'!B388</f>
        <v>ARAME GALVANIZADO 12 BWG, D = 2,76 MM (0,048 KG/M) OU 14 BWG, D = 2,11 MM (0,026 KG/M)</v>
      </c>
      <c r="D7382" s="8" t="str">
        <f>'SINAPI INSUMOS'!C388</f>
        <v xml:space="preserve">KG    </v>
      </c>
      <c r="E7382" s="9">
        <f>'SINAPI INSUMOS'!E388</f>
        <v>16.2</v>
      </c>
    </row>
    <row r="7383" spans="1:5" s="8" customFormat="1" ht="33.200000000000003" hidden="1" customHeight="1" outlineLevel="1">
      <c r="A7383" s="8">
        <f>'SINAPI INSUMOS'!A389</f>
        <v>344</v>
      </c>
      <c r="C7383" s="8" t="str">
        <f>'SINAPI INSUMOS'!B389</f>
        <v>ARAME GALVANIZADO 16 BWG, D = 1,65MM (0,0166 KG/M)</v>
      </c>
      <c r="D7383" s="8" t="str">
        <f>'SINAPI INSUMOS'!C389</f>
        <v xml:space="preserve">KG    </v>
      </c>
      <c r="E7383" s="9">
        <f>'SINAPI INSUMOS'!E389</f>
        <v>21.29</v>
      </c>
    </row>
    <row r="7384" spans="1:5" s="8" customFormat="1" ht="33.200000000000003" hidden="1" customHeight="1" outlineLevel="1">
      <c r="A7384" s="8">
        <f>'SINAPI INSUMOS'!A390</f>
        <v>345</v>
      </c>
      <c r="C7384" s="8" t="str">
        <f>'SINAPI INSUMOS'!B390</f>
        <v>ARAME GALVANIZADO 18 BWG, D = 1,24MM (0,009 KG/M)</v>
      </c>
      <c r="D7384" s="8" t="str">
        <f>'SINAPI INSUMOS'!C390</f>
        <v xml:space="preserve">KG    </v>
      </c>
      <c r="E7384" s="9">
        <f>'SINAPI INSUMOS'!E390</f>
        <v>23.1</v>
      </c>
    </row>
    <row r="7385" spans="1:5" s="8" customFormat="1" ht="33.200000000000003" hidden="1" customHeight="1" outlineLevel="1">
      <c r="A7385" s="8">
        <f>'SINAPI INSUMOS'!A391</f>
        <v>43131</v>
      </c>
      <c r="C7385" s="8" t="str">
        <f>'SINAPI INSUMOS'!B391</f>
        <v>ARAME GALVANIZADO 6 BWG, D = 5,16 MM (0,157 KG/M), OU 8 BWG, D = 4,19 MM (0,101 KG/M), OU 10 BWG, D = 3,40 MM (0,0713 KG/M)</v>
      </c>
      <c r="D7385" s="8" t="str">
        <f>'SINAPI INSUMOS'!C391</f>
        <v xml:space="preserve">KG    </v>
      </c>
      <c r="E7385" s="9">
        <f>'SINAPI INSUMOS'!E391</f>
        <v>18.82</v>
      </c>
    </row>
    <row r="7386" spans="1:5" s="8" customFormat="1" ht="33.200000000000003" hidden="1" customHeight="1" outlineLevel="1">
      <c r="A7386" s="8">
        <f>'SINAPI INSUMOS'!A392</f>
        <v>3313</v>
      </c>
      <c r="C7386" s="8" t="str">
        <f>'SINAPI INSUMOS'!B392</f>
        <v>ARAME PROTEGIDO COM POLIMERO PARA GABIAO, DIAMETRO 2,2 MM</v>
      </c>
      <c r="D7386" s="8" t="str">
        <f>'SINAPI INSUMOS'!C392</f>
        <v xml:space="preserve">KG    </v>
      </c>
      <c r="E7386" s="9">
        <f>'SINAPI INSUMOS'!E392</f>
        <v>27.18</v>
      </c>
    </row>
    <row r="7387" spans="1:5" s="8" customFormat="1" ht="33.200000000000003" hidden="1" customHeight="1" outlineLevel="1">
      <c r="A7387" s="8">
        <f>'SINAPI INSUMOS'!A393</f>
        <v>43132</v>
      </c>
      <c r="C7387" s="8" t="str">
        <f>'SINAPI INSUMOS'!B393</f>
        <v>ARAME RECOZIDO 16 BWG, D = 1,65 MM (0,016 KG/M) OU 18 BWG, D = 1,25 MM (0,01 KG/M)</v>
      </c>
      <c r="D7387" s="8" t="str">
        <f>'SINAPI INSUMOS'!C393</f>
        <v xml:space="preserve">KG    </v>
      </c>
      <c r="E7387" s="9">
        <f>'SINAPI INSUMOS'!E393</f>
        <v>16.2</v>
      </c>
    </row>
    <row r="7388" spans="1:5" s="8" customFormat="1" ht="33.200000000000003" hidden="1" customHeight="1" outlineLevel="1">
      <c r="A7388" s="8">
        <f>'SINAPI INSUMOS'!A394</f>
        <v>369</v>
      </c>
      <c r="C7388" s="8" t="str">
        <f>'SINAPI INSUMOS'!B394</f>
        <v>AREIA AMARELA, AREIA BARRADA OU ARENOSO (RETIRADA NO AREAL, SEM TRANSPORTE)</v>
      </c>
      <c r="D7388" s="8" t="str">
        <f>'SINAPI INSUMOS'!C394</f>
        <v xml:space="preserve">M3    </v>
      </c>
      <c r="E7388" s="9">
        <f>'SINAPI INSUMOS'!E394</f>
        <v>72.73</v>
      </c>
    </row>
    <row r="7389" spans="1:5" s="8" customFormat="1" ht="33.200000000000003" hidden="1" customHeight="1" outlineLevel="1">
      <c r="A7389" s="8">
        <f>'SINAPI INSUMOS'!A395</f>
        <v>366</v>
      </c>
      <c r="C7389" s="8" t="str">
        <f>'SINAPI INSUMOS'!B395</f>
        <v>AREIA FINA - POSTO JAZIDA/FORNECEDOR (RETIRADO NA JAZIDA, SEM TRANSPORTE)</v>
      </c>
      <c r="D7389" s="8" t="str">
        <f>'SINAPI INSUMOS'!C395</f>
        <v xml:space="preserve">M3    </v>
      </c>
      <c r="E7389" s="9">
        <f>'SINAPI INSUMOS'!E395</f>
        <v>75</v>
      </c>
    </row>
    <row r="7390" spans="1:5" s="8" customFormat="1" ht="33.200000000000003" hidden="1" customHeight="1" outlineLevel="1">
      <c r="A7390" s="8">
        <f>'SINAPI INSUMOS'!A396</f>
        <v>367</v>
      </c>
      <c r="C7390" s="8" t="str">
        <f>'SINAPI INSUMOS'!B396</f>
        <v>AREIA GROSSA - POSTO JAZIDA/FORNECEDOR (RETIRADO NA JAZIDA, SEM TRANSPORTE)</v>
      </c>
      <c r="D7390" s="8" t="str">
        <f>'SINAPI INSUMOS'!C396</f>
        <v xml:space="preserve">M3    </v>
      </c>
      <c r="E7390" s="9">
        <f>'SINAPI INSUMOS'!E396</f>
        <v>63.34</v>
      </c>
    </row>
    <row r="7391" spans="1:5" s="8" customFormat="1" ht="33.200000000000003" hidden="1" customHeight="1" outlineLevel="1">
      <c r="A7391" s="8">
        <f>'SINAPI INSUMOS'!A397</f>
        <v>370</v>
      </c>
      <c r="C7391" s="8" t="str">
        <f>'SINAPI INSUMOS'!B397</f>
        <v>AREIA MEDIA - POSTO JAZIDA/FORNECEDOR (RETIRADO NA JAZIDA, SEM TRANSPORTE)</v>
      </c>
      <c r="D7391" s="8" t="str">
        <f>'SINAPI INSUMOS'!C397</f>
        <v xml:space="preserve">M3    </v>
      </c>
      <c r="E7391" s="9">
        <f>'SINAPI INSUMOS'!E397</f>
        <v>66.67</v>
      </c>
    </row>
    <row r="7392" spans="1:5" s="8" customFormat="1" ht="33.200000000000003" hidden="1" customHeight="1" outlineLevel="1">
      <c r="A7392" s="8">
        <f>'SINAPI INSUMOS'!A398</f>
        <v>368</v>
      </c>
      <c r="C7392" s="8" t="str">
        <f>'SINAPI INSUMOS'!B398</f>
        <v>AREIA PARA ATERRO - POSTO JAZIDA/FORNECEDOR (RETIRADO NA JAZIDA, SEM TRANSPORTE)</v>
      </c>
      <c r="D7392" s="8" t="str">
        <f>'SINAPI INSUMOS'!C398</f>
        <v xml:space="preserve">M3    </v>
      </c>
      <c r="E7392" s="9">
        <f>'SINAPI INSUMOS'!E398</f>
        <v>47.5</v>
      </c>
    </row>
    <row r="7393" spans="1:5" s="8" customFormat="1" ht="33.200000000000003" hidden="1" customHeight="1" outlineLevel="1">
      <c r="A7393" s="8">
        <f>'SINAPI INSUMOS'!A399</f>
        <v>11075</v>
      </c>
      <c r="C7393" s="8" t="str">
        <f>'SINAPI INSUMOS'!B399</f>
        <v>AREIA PARA LEITO FILTRANTE (0,42 A 1,68 MM) - POSTO JAZIDA/FORNECEDOR (RETIRADO NA JAZIDA, SEM TRANSPORTE)</v>
      </c>
      <c r="D7393" s="8" t="str">
        <f>'SINAPI INSUMOS'!C399</f>
        <v xml:space="preserve">M3    </v>
      </c>
      <c r="E7393" s="9">
        <f>'SINAPI INSUMOS'!E399</f>
        <v>1037.19</v>
      </c>
    </row>
    <row r="7394" spans="1:5" s="8" customFormat="1" ht="33.200000000000003" hidden="1" customHeight="1" outlineLevel="1">
      <c r="A7394" s="8">
        <f>'SINAPI INSUMOS'!A400</f>
        <v>11076</v>
      </c>
      <c r="C7394" s="8" t="str">
        <f>'SINAPI INSUMOS'!B400</f>
        <v>AREIA PRETA PARA EMBOCO - POSTO JAZIDA/FORNECEDOR (RETIRADO NA JAZIDA, SEM TRANSPORTE)</v>
      </c>
      <c r="D7394" s="8" t="str">
        <f>'SINAPI INSUMOS'!C400</f>
        <v xml:space="preserve">M3    </v>
      </c>
      <c r="E7394" s="9">
        <f>'SINAPI INSUMOS'!E400</f>
        <v>79.17</v>
      </c>
    </row>
    <row r="7395" spans="1:5" s="8" customFormat="1" ht="33.200000000000003" hidden="1" customHeight="1" outlineLevel="1">
      <c r="A7395" s="8">
        <f>'SINAPI INSUMOS'!A401</f>
        <v>1381</v>
      </c>
      <c r="C7395" s="8" t="str">
        <f>'SINAPI INSUMOS'!B401</f>
        <v>ARGAMASSA COLANTE AC I PARA CERAMICAS</v>
      </c>
      <c r="D7395" s="8" t="str">
        <f>'SINAPI INSUMOS'!C401</f>
        <v xml:space="preserve">KG    </v>
      </c>
      <c r="E7395" s="9">
        <f>'SINAPI INSUMOS'!E401</f>
        <v>0.46</v>
      </c>
    </row>
    <row r="7396" spans="1:5" s="8" customFormat="1" ht="33.200000000000003" hidden="1" customHeight="1" outlineLevel="1">
      <c r="A7396" s="8">
        <f>'SINAPI INSUMOS'!A402</f>
        <v>34353</v>
      </c>
      <c r="C7396" s="8" t="str">
        <f>'SINAPI INSUMOS'!B402</f>
        <v>ARGAMASSA COLANTE AC II</v>
      </c>
      <c r="D7396" s="8" t="str">
        <f>'SINAPI INSUMOS'!C402</f>
        <v xml:space="preserve">KG    </v>
      </c>
      <c r="E7396" s="9">
        <f>'SINAPI INSUMOS'!E402</f>
        <v>0.85</v>
      </c>
    </row>
    <row r="7397" spans="1:5" s="8" customFormat="1" ht="33.200000000000003" hidden="1" customHeight="1" outlineLevel="1">
      <c r="A7397" s="8">
        <f>'SINAPI INSUMOS'!A403</f>
        <v>37595</v>
      </c>
      <c r="C7397" s="8" t="str">
        <f>'SINAPI INSUMOS'!B403</f>
        <v>ARGAMASSA COLANTE TIPO AC III</v>
      </c>
      <c r="D7397" s="8" t="str">
        <f>'SINAPI INSUMOS'!C403</f>
        <v xml:space="preserve">KG    </v>
      </c>
      <c r="E7397" s="9">
        <f>'SINAPI INSUMOS'!E403</f>
        <v>1.41</v>
      </c>
    </row>
    <row r="7398" spans="1:5" s="8" customFormat="1" ht="33.200000000000003" hidden="1" customHeight="1" outlineLevel="1">
      <c r="A7398" s="8">
        <f>'SINAPI INSUMOS'!A404</f>
        <v>37596</v>
      </c>
      <c r="C7398" s="8" t="str">
        <f>'SINAPI INSUMOS'!B404</f>
        <v>ARGAMASSA COLANTE TIPO AC III E</v>
      </c>
      <c r="D7398" s="8" t="str">
        <f>'SINAPI INSUMOS'!C404</f>
        <v xml:space="preserve">KG    </v>
      </c>
      <c r="E7398" s="9">
        <f>'SINAPI INSUMOS'!E404</f>
        <v>1.62</v>
      </c>
    </row>
    <row r="7399" spans="1:5" s="8" customFormat="1" ht="33.200000000000003" hidden="1" customHeight="1" outlineLevel="1">
      <c r="A7399" s="8">
        <f>'SINAPI INSUMOS'!A405</f>
        <v>371</v>
      </c>
      <c r="C7399" s="8" t="str">
        <f>'SINAPI INSUMOS'!B405</f>
        <v>ARGAMASSA INDUSTRIALIZADA MULTIUSO, PARA REVESTIMENTO INTERNO E EXTERNO E ASSENTAMENTO DE BLOCOS DIVERSOS</v>
      </c>
      <c r="D7399" s="8" t="str">
        <f>'SINAPI INSUMOS'!C405</f>
        <v xml:space="preserve">KG    </v>
      </c>
      <c r="E7399" s="9">
        <f>'SINAPI INSUMOS'!E405</f>
        <v>0.5</v>
      </c>
    </row>
    <row r="7400" spans="1:5" s="8" customFormat="1" ht="33.200000000000003" hidden="1" customHeight="1" outlineLevel="1">
      <c r="A7400" s="8">
        <f>'SINAPI INSUMOS'!A406</f>
        <v>37553</v>
      </c>
      <c r="C7400" s="8" t="str">
        <f>'SINAPI INSUMOS'!B406</f>
        <v>ARGAMASSA INDUSTRIALIZADA PARA CHAPISCO COLANTE</v>
      </c>
      <c r="D7400" s="8" t="str">
        <f>'SINAPI INSUMOS'!C406</f>
        <v xml:space="preserve">KG    </v>
      </c>
      <c r="E7400" s="9">
        <f>'SINAPI INSUMOS'!E406</f>
        <v>0.94</v>
      </c>
    </row>
    <row r="7401" spans="1:5" s="8" customFormat="1" ht="33.200000000000003" hidden="1" customHeight="1" outlineLevel="1">
      <c r="A7401" s="8">
        <f>'SINAPI INSUMOS'!A407</f>
        <v>37552</v>
      </c>
      <c r="C7401" s="8" t="str">
        <f>'SINAPI INSUMOS'!B407</f>
        <v>ARGAMASSA INDUSTRIALIZADA PARA CHAPISCO ROLADO</v>
      </c>
      <c r="D7401" s="8" t="str">
        <f>'SINAPI INSUMOS'!C407</f>
        <v xml:space="preserve">KG    </v>
      </c>
      <c r="E7401" s="9">
        <f>'SINAPI INSUMOS'!E407</f>
        <v>1.51</v>
      </c>
    </row>
    <row r="7402" spans="1:5" s="8" customFormat="1" ht="33.200000000000003" hidden="1" customHeight="1" outlineLevel="1">
      <c r="A7402" s="8">
        <f>'SINAPI INSUMOS'!A408</f>
        <v>36880</v>
      </c>
      <c r="C7402" s="8" t="str">
        <f>'SINAPI INSUMOS'!B408</f>
        <v>ARGAMASSA PARA REVESTIMENTO DECORATIVO MONOCAMADA</v>
      </c>
      <c r="D7402" s="8" t="str">
        <f>'SINAPI INSUMOS'!C408</f>
        <v xml:space="preserve">KG    </v>
      </c>
      <c r="E7402" s="9">
        <f>'SINAPI INSUMOS'!E408</f>
        <v>1.53</v>
      </c>
    </row>
    <row r="7403" spans="1:5" s="8" customFormat="1" ht="33.200000000000003" hidden="1" customHeight="1" outlineLevel="1">
      <c r="A7403" s="8">
        <f>'SINAPI INSUMOS'!A409</f>
        <v>34355</v>
      </c>
      <c r="C7403" s="8" t="str">
        <f>'SINAPI INSUMOS'!B409</f>
        <v>ARGAMASSA PISO SOBRE PISO</v>
      </c>
      <c r="D7403" s="8" t="str">
        <f>'SINAPI INSUMOS'!C409</f>
        <v xml:space="preserve">KG    </v>
      </c>
      <c r="E7403" s="9">
        <f>'SINAPI INSUMOS'!E409</f>
        <v>1.32</v>
      </c>
    </row>
    <row r="7404" spans="1:5" s="8" customFormat="1" ht="33.200000000000003" hidden="1" customHeight="1" outlineLevel="1">
      <c r="A7404" s="8">
        <f>'SINAPI INSUMOS'!A410</f>
        <v>130</v>
      </c>
      <c r="C7404" s="8" t="str">
        <f>'SINAPI INSUMOS'!B410</f>
        <v>ARGAMASSA POLIMERICA DE REPARO ESTRUTURAL, BICOMPONENTE</v>
      </c>
      <c r="D7404" s="8" t="str">
        <f>'SINAPI INSUMOS'!C410</f>
        <v xml:space="preserve">KG    </v>
      </c>
      <c r="E7404" s="9">
        <f>'SINAPI INSUMOS'!E410</f>
        <v>2.3199999999999998</v>
      </c>
    </row>
    <row r="7405" spans="1:5" s="8" customFormat="1" ht="33.200000000000003" hidden="1" customHeight="1" outlineLevel="1">
      <c r="A7405" s="8">
        <f>'SINAPI INSUMOS'!A411</f>
        <v>135</v>
      </c>
      <c r="C7405" s="8" t="str">
        <f>'SINAPI INSUMOS'!B411</f>
        <v>ARGAMASSA POLIMERICA IMPERMEABILIZANTE SEMIFLEXIVEL, BICOMPONENTE (MEMBRANA IMPERMEABILIZANTE ACRILICA)</v>
      </c>
      <c r="D7405" s="8" t="str">
        <f>'SINAPI INSUMOS'!C411</f>
        <v xml:space="preserve">KG    </v>
      </c>
      <c r="E7405" s="9">
        <f>'SINAPI INSUMOS'!E411</f>
        <v>1.87</v>
      </c>
    </row>
    <row r="7406" spans="1:5" s="8" customFormat="1" ht="33.200000000000003" hidden="1" customHeight="1" outlineLevel="1">
      <c r="A7406" s="8">
        <f>'SINAPI INSUMOS'!A412</f>
        <v>36886</v>
      </c>
      <c r="C7406" s="8" t="str">
        <f>'SINAPI INSUMOS'!B412</f>
        <v>ARGAMASSA PRONTA PARA CONTRAPISO</v>
      </c>
      <c r="D7406" s="8" t="str">
        <f>'SINAPI INSUMOS'!C412</f>
        <v xml:space="preserve">KG    </v>
      </c>
      <c r="E7406" s="9">
        <f>'SINAPI INSUMOS'!E412</f>
        <v>0.47</v>
      </c>
    </row>
    <row r="7407" spans="1:5" s="8" customFormat="1" ht="33.200000000000003" hidden="1" customHeight="1" outlineLevel="1">
      <c r="A7407" s="8">
        <f>'SINAPI INSUMOS'!A413</f>
        <v>38546</v>
      </c>
      <c r="C7407" s="8" t="str">
        <f>'SINAPI INSUMOS'!B413</f>
        <v>ARGAMASSA USINADA AUTOADENSAVEL E AUTONIVELANTE PARA CONTRAPISO, INCLUI BOMBEAMENTO</v>
      </c>
      <c r="D7407" s="8" t="str">
        <f>'SINAPI INSUMOS'!C413</f>
        <v xml:space="preserve">M3    </v>
      </c>
      <c r="E7407" s="9">
        <f>'SINAPI INSUMOS'!E413</f>
        <v>310.27999999999997</v>
      </c>
    </row>
    <row r="7408" spans="1:5" s="8" customFormat="1" ht="33.200000000000003" hidden="1" customHeight="1" outlineLevel="1">
      <c r="A7408" s="8">
        <f>'SINAPI INSUMOS'!A414</f>
        <v>34549</v>
      </c>
      <c r="C7408" s="8" t="str">
        <f>'SINAPI INSUMOS'!B414</f>
        <v>ARGILA EXPANDIDA, GRANULOMETRIA 2215</v>
      </c>
      <c r="D7408" s="8" t="str">
        <f>'SINAPI INSUMOS'!C414</f>
        <v xml:space="preserve">M3    </v>
      </c>
      <c r="E7408" s="9">
        <f>'SINAPI INSUMOS'!E414</f>
        <v>218.21</v>
      </c>
    </row>
    <row r="7409" spans="1:5" s="8" customFormat="1" ht="33.200000000000003" hidden="1" customHeight="1" outlineLevel="1">
      <c r="A7409" s="8">
        <f>'SINAPI INSUMOS'!A415</f>
        <v>6081</v>
      </c>
      <c r="C7409" s="8" t="str">
        <f>'SINAPI INSUMOS'!B415</f>
        <v>ARGILA OU BARRO PARA ATERRO/REATERRO (COM TRANSPORTE ATE 10 KM)</v>
      </c>
      <c r="D7409" s="8" t="str">
        <f>'SINAPI INSUMOS'!C415</f>
        <v xml:space="preserve">M3    </v>
      </c>
      <c r="E7409" s="9">
        <f>'SINAPI INSUMOS'!E415</f>
        <v>30.91</v>
      </c>
    </row>
    <row r="7410" spans="1:5" s="8" customFormat="1" ht="33.200000000000003" hidden="1" customHeight="1" outlineLevel="1">
      <c r="A7410" s="8">
        <f>'SINAPI INSUMOS'!A416</f>
        <v>6077</v>
      </c>
      <c r="C7410" s="8" t="str">
        <f>'SINAPI INSUMOS'!B416</f>
        <v>ARGILA OU BARRO PARA ATERRO/REATERRO (RETIRADO NA JAZIDA, SEM TRANSPORTE)</v>
      </c>
      <c r="D7410" s="8" t="str">
        <f>'SINAPI INSUMOS'!C416</f>
        <v xml:space="preserve">M3    </v>
      </c>
      <c r="E7410" s="9">
        <f>'SINAPI INSUMOS'!E416</f>
        <v>17.82</v>
      </c>
    </row>
    <row r="7411" spans="1:5" s="8" customFormat="1" ht="33.200000000000003" hidden="1" customHeight="1" outlineLevel="1">
      <c r="A7411" s="8">
        <f>'SINAPI INSUMOS'!A417</f>
        <v>6079</v>
      </c>
      <c r="C7411" s="8" t="str">
        <f>'SINAPI INSUMOS'!B417</f>
        <v>ARGILA, ARGILA VERMELHA OU ARGILA ARENOSA (RETIRADA NA JAZIDA, SEM TRANSPORTE)</v>
      </c>
      <c r="D7411" s="8" t="str">
        <f>'SINAPI INSUMOS'!C417</f>
        <v xml:space="preserve">M3    </v>
      </c>
      <c r="E7411" s="9">
        <f>'SINAPI INSUMOS'!E417</f>
        <v>10.18</v>
      </c>
    </row>
    <row r="7412" spans="1:5" s="8" customFormat="1" ht="33.200000000000003" hidden="1" customHeight="1" outlineLevel="1">
      <c r="A7412" s="8">
        <f>'SINAPI INSUMOS'!A418</f>
        <v>1091</v>
      </c>
      <c r="C7412" s="8" t="str">
        <f>'SINAPI INSUMOS'!B418</f>
        <v>ARMACAO VERTICAL COM HASTE E CONTRA-PINO, EM CHAPA DE ACO GALVANIZADO 3/16", COM 1 ESTRIBO E 1 ISOLADOR</v>
      </c>
      <c r="D7412" s="8" t="str">
        <f>'SINAPI INSUMOS'!C418</f>
        <v xml:space="preserve">UN    </v>
      </c>
      <c r="E7412" s="9">
        <f>'SINAPI INSUMOS'!E418</f>
        <v>21.43</v>
      </c>
    </row>
    <row r="7413" spans="1:5" s="8" customFormat="1" ht="33.200000000000003" hidden="1" customHeight="1" outlineLevel="1">
      <c r="A7413" s="8">
        <f>'SINAPI INSUMOS'!A419</f>
        <v>1094</v>
      </c>
      <c r="C7413" s="8" t="str">
        <f>'SINAPI INSUMOS'!B419</f>
        <v>ARMACAO VERTICAL COM HASTE E CONTRA-PINO, EM CHAPA DE ACO GALVANIZADO 3/16", COM 1 ESTRIBO, SEM ISOLADOR</v>
      </c>
      <c r="D7413" s="8" t="str">
        <f>'SINAPI INSUMOS'!C419</f>
        <v xml:space="preserve">UN    </v>
      </c>
      <c r="E7413" s="9">
        <f>'SINAPI INSUMOS'!E419</f>
        <v>14.99</v>
      </c>
    </row>
    <row r="7414" spans="1:5" s="8" customFormat="1" ht="33.200000000000003" hidden="1" customHeight="1" outlineLevel="1">
      <c r="A7414" s="8">
        <f>'SINAPI INSUMOS'!A420</f>
        <v>1095</v>
      </c>
      <c r="C7414" s="8" t="str">
        <f>'SINAPI INSUMOS'!B420</f>
        <v>ARMACAO VERTICAL COM HASTE E CONTRA-PINO, EM CHAPA DE ACO GALVANIZADO 3/16", COM 2 ESTRIBOS, E 2 ISOLADORES</v>
      </c>
      <c r="D7414" s="8" t="str">
        <f>'SINAPI INSUMOS'!C420</f>
        <v xml:space="preserve">UN    </v>
      </c>
      <c r="E7414" s="9">
        <f>'SINAPI INSUMOS'!E420</f>
        <v>31.85</v>
      </c>
    </row>
    <row r="7415" spans="1:5" s="8" customFormat="1" ht="33.200000000000003" hidden="1" customHeight="1" outlineLevel="1">
      <c r="A7415" s="8">
        <f>'SINAPI INSUMOS'!A421</f>
        <v>1092</v>
      </c>
      <c r="C7415" s="8" t="str">
        <f>'SINAPI INSUMOS'!B421</f>
        <v>ARMACAO VERTICAL COM HASTE E CONTRA-PINO, EM CHAPA DE ACO GALVANIZADO 3/16", COM 2 ESTRIBOS, SEM ISOLADOR</v>
      </c>
      <c r="D7415" s="8" t="str">
        <f>'SINAPI INSUMOS'!C421</f>
        <v xml:space="preserve">UN    </v>
      </c>
      <c r="E7415" s="9">
        <f>'SINAPI INSUMOS'!E421</f>
        <v>24.65</v>
      </c>
    </row>
    <row r="7416" spans="1:5" s="8" customFormat="1" ht="33.200000000000003" hidden="1" customHeight="1" outlineLevel="1">
      <c r="A7416" s="8">
        <f>'SINAPI INSUMOS'!A422</f>
        <v>1093</v>
      </c>
      <c r="C7416" s="8" t="str">
        <f>'SINAPI INSUMOS'!B422</f>
        <v>ARMACAO VERTICAL COM HASTE E CONTRA-PINO, EM CHAPA DE ACO GALVANIZADO 3/16", COM 3 ESTRIBOS E 3 ISOLADORES</v>
      </c>
      <c r="D7416" s="8" t="str">
        <f>'SINAPI INSUMOS'!C422</f>
        <v xml:space="preserve">UN    </v>
      </c>
      <c r="E7416" s="9">
        <f>'SINAPI INSUMOS'!E422</f>
        <v>57.56</v>
      </c>
    </row>
    <row r="7417" spans="1:5" s="8" customFormat="1" ht="33.200000000000003" hidden="1" customHeight="1" outlineLevel="1">
      <c r="A7417" s="8">
        <f>'SINAPI INSUMOS'!A423</f>
        <v>1090</v>
      </c>
      <c r="C7417" s="8" t="str">
        <f>'SINAPI INSUMOS'!B423</f>
        <v>ARMACAO VERTICAL COM HASTE E CONTRA-PINO, EM CHAPA DE ACO GALVANIZADO 3/16", COM 3 ESTRIBOS, SEM ISOLADOR</v>
      </c>
      <c r="D7417" s="8" t="str">
        <f>'SINAPI INSUMOS'!C423</f>
        <v xml:space="preserve">UN    </v>
      </c>
      <c r="E7417" s="9">
        <f>'SINAPI INSUMOS'!E423</f>
        <v>41.21</v>
      </c>
    </row>
    <row r="7418" spans="1:5" s="8" customFormat="1" ht="33.200000000000003" hidden="1" customHeight="1" outlineLevel="1">
      <c r="A7418" s="8">
        <f>'SINAPI INSUMOS'!A424</f>
        <v>1096</v>
      </c>
      <c r="C7418" s="8" t="str">
        <f>'SINAPI INSUMOS'!B424</f>
        <v>ARMACAO VERTICAL COM HASTE E CONTRA-PINO, EM CHAPA DE ACO GALVANIZADO 3/16", COM 4 ESTRIBOS E 4 ISOLADORES</v>
      </c>
      <c r="D7418" s="8" t="str">
        <f>'SINAPI INSUMOS'!C424</f>
        <v xml:space="preserve">UN    </v>
      </c>
      <c r="E7418" s="9">
        <f>'SINAPI INSUMOS'!E424</f>
        <v>74.17</v>
      </c>
    </row>
    <row r="7419" spans="1:5" s="8" customFormat="1" ht="33.200000000000003" hidden="1" customHeight="1" outlineLevel="1">
      <c r="A7419" s="8">
        <f>'SINAPI INSUMOS'!A425</f>
        <v>1097</v>
      </c>
      <c r="C7419" s="8" t="str">
        <f>'SINAPI INSUMOS'!B425</f>
        <v>ARMACAO VERTICAL COM HASTE E CONTRA-PINO, EM CHAPA DE ACO GALVANIZADO 3/16", COM 4 ESTRIBOS, SEM ISOLADOR</v>
      </c>
      <c r="D7419" s="8" t="str">
        <f>'SINAPI INSUMOS'!C425</f>
        <v xml:space="preserve">UN    </v>
      </c>
      <c r="E7419" s="9">
        <f>'SINAPI INSUMOS'!E425</f>
        <v>62.96</v>
      </c>
    </row>
    <row r="7420" spans="1:5" s="8" customFormat="1" ht="33.200000000000003" hidden="1" customHeight="1" outlineLevel="1">
      <c r="A7420" s="8">
        <f>'SINAPI INSUMOS'!A426</f>
        <v>378</v>
      </c>
      <c r="C7420" s="8" t="str">
        <f>'SINAPI INSUMOS'!B426</f>
        <v>ARMADOR</v>
      </c>
      <c r="D7420" s="8" t="str">
        <f>'SINAPI INSUMOS'!C426</f>
        <v xml:space="preserve">H     </v>
      </c>
      <c r="E7420" s="9">
        <f>'SINAPI INSUMOS'!E426</f>
        <v>17.03</v>
      </c>
    </row>
    <row r="7421" spans="1:5" s="8" customFormat="1" ht="33.200000000000003" hidden="1" customHeight="1" outlineLevel="1">
      <c r="A7421" s="8">
        <f>'SINAPI INSUMOS'!A427</f>
        <v>40911</v>
      </c>
      <c r="C7421" s="8" t="str">
        <f>'SINAPI INSUMOS'!B427</f>
        <v>ARMADOR (MENSALISTA)</v>
      </c>
      <c r="D7421" s="8" t="str">
        <f>'SINAPI INSUMOS'!C427</f>
        <v xml:space="preserve">MES   </v>
      </c>
      <c r="E7421" s="9">
        <f>'SINAPI INSUMOS'!E427</f>
        <v>3027.13</v>
      </c>
    </row>
    <row r="7422" spans="1:5" s="8" customFormat="1" ht="33.200000000000003" hidden="1" customHeight="1" outlineLevel="1">
      <c r="A7422" s="8">
        <f>'SINAPI INSUMOS'!A428</f>
        <v>33939</v>
      </c>
      <c r="C7422" s="8" t="str">
        <f>'SINAPI INSUMOS'!B428</f>
        <v>ARQUITETO JUNIOR</v>
      </c>
      <c r="D7422" s="8" t="str">
        <f>'SINAPI INSUMOS'!C428</f>
        <v xml:space="preserve">H     </v>
      </c>
      <c r="E7422" s="9">
        <f>'SINAPI INSUMOS'!E428</f>
        <v>63.82</v>
      </c>
    </row>
    <row r="7423" spans="1:5" s="8" customFormat="1" ht="33.200000000000003" hidden="1" customHeight="1" outlineLevel="1">
      <c r="A7423" s="8">
        <f>'SINAPI INSUMOS'!A429</f>
        <v>40815</v>
      </c>
      <c r="C7423" s="8" t="str">
        <f>'SINAPI INSUMOS'!B429</f>
        <v>ARQUITETO JUNIOR (MENSALISTA)</v>
      </c>
      <c r="D7423" s="8" t="str">
        <f>'SINAPI INSUMOS'!C429</f>
        <v xml:space="preserve">MES   </v>
      </c>
      <c r="E7423" s="9">
        <f>'SINAPI INSUMOS'!E429</f>
        <v>11331.3</v>
      </c>
    </row>
    <row r="7424" spans="1:5" s="8" customFormat="1" ht="33.200000000000003" hidden="1" customHeight="1" outlineLevel="1">
      <c r="A7424" s="8">
        <f>'SINAPI INSUMOS'!A430</f>
        <v>34760</v>
      </c>
      <c r="C7424" s="8" t="str">
        <f>'SINAPI INSUMOS'!B430</f>
        <v>ARQUITETO PAISAGISTA</v>
      </c>
      <c r="D7424" s="8" t="str">
        <f>'SINAPI INSUMOS'!C430</f>
        <v xml:space="preserve">H     </v>
      </c>
      <c r="E7424" s="9">
        <f>'SINAPI INSUMOS'!E430</f>
        <v>66.31</v>
      </c>
    </row>
    <row r="7425" spans="1:5" s="8" customFormat="1" ht="33.200000000000003" hidden="1" customHeight="1" outlineLevel="1">
      <c r="A7425" s="8">
        <f>'SINAPI INSUMOS'!A431</f>
        <v>40935</v>
      </c>
      <c r="C7425" s="8" t="str">
        <f>'SINAPI INSUMOS'!B431</f>
        <v>ARQUITETO PAISAGISTA (MENSALISTA)</v>
      </c>
      <c r="D7425" s="8" t="str">
        <f>'SINAPI INSUMOS'!C431</f>
        <v xml:space="preserve">MES   </v>
      </c>
      <c r="E7425" s="9">
        <f>'SINAPI INSUMOS'!E431</f>
        <v>11773.75</v>
      </c>
    </row>
    <row r="7426" spans="1:5" s="8" customFormat="1" ht="33.200000000000003" hidden="1" customHeight="1" outlineLevel="1">
      <c r="A7426" s="8">
        <f>'SINAPI INSUMOS'!A432</f>
        <v>33952</v>
      </c>
      <c r="C7426" s="8" t="str">
        <f>'SINAPI INSUMOS'!B432</f>
        <v>ARQUITETO PLENO</v>
      </c>
      <c r="D7426" s="8" t="str">
        <f>'SINAPI INSUMOS'!C432</f>
        <v xml:space="preserve">H     </v>
      </c>
      <c r="E7426" s="9">
        <f>'SINAPI INSUMOS'!E432</f>
        <v>90.66</v>
      </c>
    </row>
    <row r="7427" spans="1:5" s="8" customFormat="1" ht="33.200000000000003" hidden="1" customHeight="1" outlineLevel="1">
      <c r="A7427" s="8">
        <f>'SINAPI INSUMOS'!A433</f>
        <v>40816</v>
      </c>
      <c r="C7427" s="8" t="str">
        <f>'SINAPI INSUMOS'!B433</f>
        <v>ARQUITETO PLENO (MENSALISTA)</v>
      </c>
      <c r="D7427" s="8" t="str">
        <f>'SINAPI INSUMOS'!C433</f>
        <v xml:space="preserve">MES   </v>
      </c>
      <c r="E7427" s="9">
        <f>'SINAPI INSUMOS'!E433</f>
        <v>16095.17</v>
      </c>
    </row>
    <row r="7428" spans="1:5" s="8" customFormat="1" ht="33.200000000000003" hidden="1" customHeight="1" outlineLevel="1">
      <c r="A7428" s="8">
        <f>'SINAPI INSUMOS'!A434</f>
        <v>33953</v>
      </c>
      <c r="C7428" s="8" t="str">
        <f>'SINAPI INSUMOS'!B434</f>
        <v>ARQUITETO SENIOR</v>
      </c>
      <c r="D7428" s="8" t="str">
        <f>'SINAPI INSUMOS'!C434</f>
        <v xml:space="preserve">H     </v>
      </c>
      <c r="E7428" s="9">
        <f>'SINAPI INSUMOS'!E434</f>
        <v>119.88</v>
      </c>
    </row>
    <row r="7429" spans="1:5" s="8" customFormat="1" ht="33.200000000000003" hidden="1" customHeight="1" outlineLevel="1">
      <c r="A7429" s="8">
        <f>'SINAPI INSUMOS'!A435</f>
        <v>40817</v>
      </c>
      <c r="C7429" s="8" t="str">
        <f>'SINAPI INSUMOS'!B435</f>
        <v>ARQUITETO SENIOR (MENSALISTA)</v>
      </c>
      <c r="D7429" s="8" t="str">
        <f>'SINAPI INSUMOS'!C435</f>
        <v xml:space="preserve">MES   </v>
      </c>
      <c r="E7429" s="9">
        <f>'SINAPI INSUMOS'!E435</f>
        <v>21279.25</v>
      </c>
    </row>
    <row r="7430" spans="1:5" s="8" customFormat="1" ht="33.200000000000003" hidden="1" customHeight="1" outlineLevel="1">
      <c r="A7430" s="8">
        <f>'SINAPI INSUMOS'!A436</f>
        <v>13348</v>
      </c>
      <c r="C7430" s="8" t="str">
        <f>'SINAPI INSUMOS'!B436</f>
        <v>ARRUELA  EM ACO GALVANIZADO, DIAMETRO EXTERNO = 35MM, ESPESSURA = 3MM, DIAMETRO DO FURO= 18MM</v>
      </c>
      <c r="D7430" s="8" t="str">
        <f>'SINAPI INSUMOS'!C436</f>
        <v xml:space="preserve">UN    </v>
      </c>
      <c r="E7430" s="9">
        <f>'SINAPI INSUMOS'!E436</f>
        <v>0.84</v>
      </c>
    </row>
    <row r="7431" spans="1:5" s="8" customFormat="1" ht="33.200000000000003" hidden="1" customHeight="1" outlineLevel="1">
      <c r="A7431" s="8">
        <f>'SINAPI INSUMOS'!A437</f>
        <v>39211</v>
      </c>
      <c r="C7431" s="8" t="str">
        <f>'SINAPI INSUMOS'!B437</f>
        <v>ARRUELA EM ALUMINIO, COM ROSCA, DE  1 1/4", PARA ELETRODUTO</v>
      </c>
      <c r="D7431" s="8" t="str">
        <f>'SINAPI INSUMOS'!C437</f>
        <v xml:space="preserve">UN    </v>
      </c>
      <c r="E7431" s="9">
        <f>'SINAPI INSUMOS'!E437</f>
        <v>1.07</v>
      </c>
    </row>
    <row r="7432" spans="1:5" s="8" customFormat="1" ht="33.200000000000003" hidden="1" customHeight="1" outlineLevel="1">
      <c r="A7432" s="8">
        <f>'SINAPI INSUMOS'!A438</f>
        <v>39212</v>
      </c>
      <c r="C7432" s="8" t="str">
        <f>'SINAPI INSUMOS'!B438</f>
        <v>ARRUELA EM ALUMINIO, COM ROSCA, DE 1 1/2", PARA ELETRODUTO</v>
      </c>
      <c r="D7432" s="8" t="str">
        <f>'SINAPI INSUMOS'!C438</f>
        <v xml:space="preserve">UN    </v>
      </c>
      <c r="E7432" s="9">
        <f>'SINAPI INSUMOS'!E438</f>
        <v>1.19</v>
      </c>
    </row>
    <row r="7433" spans="1:5" s="8" customFormat="1" ht="33.200000000000003" hidden="1" customHeight="1" outlineLevel="1">
      <c r="A7433" s="8">
        <f>'SINAPI INSUMOS'!A439</f>
        <v>39208</v>
      </c>
      <c r="C7433" s="8" t="str">
        <f>'SINAPI INSUMOS'!B439</f>
        <v>ARRUELA EM ALUMINIO, COM ROSCA, DE 1/2", PARA ELETRODUTO</v>
      </c>
      <c r="D7433" s="8" t="str">
        <f>'SINAPI INSUMOS'!C439</f>
        <v xml:space="preserve">UN    </v>
      </c>
      <c r="E7433" s="9">
        <f>'SINAPI INSUMOS'!E439</f>
        <v>0.32</v>
      </c>
    </row>
    <row r="7434" spans="1:5" s="8" customFormat="1" ht="33.200000000000003" hidden="1" customHeight="1" outlineLevel="1">
      <c r="A7434" s="8">
        <f>'SINAPI INSUMOS'!A440</f>
        <v>39210</v>
      </c>
      <c r="C7434" s="8" t="str">
        <f>'SINAPI INSUMOS'!B440</f>
        <v>ARRUELA EM ALUMINIO, COM ROSCA, DE 1", PARA ELETRODUTO</v>
      </c>
      <c r="D7434" s="8" t="str">
        <f>'SINAPI INSUMOS'!C440</f>
        <v xml:space="preserve">UN    </v>
      </c>
      <c r="E7434" s="9">
        <f>'SINAPI INSUMOS'!E440</f>
        <v>0.6</v>
      </c>
    </row>
    <row r="7435" spans="1:5" s="8" customFormat="1" ht="33.200000000000003" hidden="1" customHeight="1" outlineLevel="1">
      <c r="A7435" s="8">
        <f>'SINAPI INSUMOS'!A441</f>
        <v>39214</v>
      </c>
      <c r="C7435" s="8" t="str">
        <f>'SINAPI INSUMOS'!B441</f>
        <v>ARRUELA EM ALUMINIO, COM ROSCA, DE 2 1/2", PARA ELETRODUTO</v>
      </c>
      <c r="D7435" s="8" t="str">
        <f>'SINAPI INSUMOS'!C441</f>
        <v xml:space="preserve">UN    </v>
      </c>
      <c r="E7435" s="9">
        <f>'SINAPI INSUMOS'!E441</f>
        <v>2.2200000000000002</v>
      </c>
    </row>
    <row r="7436" spans="1:5" s="8" customFormat="1" ht="33.200000000000003" hidden="1" customHeight="1" outlineLevel="1">
      <c r="A7436" s="8">
        <f>'SINAPI INSUMOS'!A442</f>
        <v>39213</v>
      </c>
      <c r="C7436" s="8" t="str">
        <f>'SINAPI INSUMOS'!B442</f>
        <v>ARRUELA EM ALUMINIO, COM ROSCA, DE 2", PARA ELETRODUTO</v>
      </c>
      <c r="D7436" s="8" t="str">
        <f>'SINAPI INSUMOS'!C442</f>
        <v xml:space="preserve">UN    </v>
      </c>
      <c r="E7436" s="9">
        <f>'SINAPI INSUMOS'!E442</f>
        <v>1.57</v>
      </c>
    </row>
    <row r="7437" spans="1:5" s="8" customFormat="1" ht="33.200000000000003" hidden="1" customHeight="1" outlineLevel="1">
      <c r="A7437" s="8">
        <f>'SINAPI INSUMOS'!A443</f>
        <v>39209</v>
      </c>
      <c r="C7437" s="8" t="str">
        <f>'SINAPI INSUMOS'!B443</f>
        <v>ARRUELA EM ALUMINIO, COM ROSCA, DE 3/4", PARA ELETRODUTO</v>
      </c>
      <c r="D7437" s="8" t="str">
        <f>'SINAPI INSUMOS'!C443</f>
        <v xml:space="preserve">UN    </v>
      </c>
      <c r="E7437" s="9">
        <f>'SINAPI INSUMOS'!E443</f>
        <v>0.39</v>
      </c>
    </row>
    <row r="7438" spans="1:5" s="8" customFormat="1" ht="33.200000000000003" hidden="1" customHeight="1" outlineLevel="1">
      <c r="A7438" s="8">
        <f>'SINAPI INSUMOS'!A444</f>
        <v>39207</v>
      </c>
      <c r="C7438" s="8" t="str">
        <f>'SINAPI INSUMOS'!B444</f>
        <v>ARRUELA EM ALUMINIO, COM ROSCA, DE 3/8", PARA ELETRODUTO</v>
      </c>
      <c r="D7438" s="8" t="str">
        <f>'SINAPI INSUMOS'!C444</f>
        <v xml:space="preserve">UN    </v>
      </c>
      <c r="E7438" s="9">
        <f>'SINAPI INSUMOS'!E444</f>
        <v>0.6</v>
      </c>
    </row>
    <row r="7439" spans="1:5" s="8" customFormat="1" ht="33.200000000000003" hidden="1" customHeight="1" outlineLevel="1">
      <c r="A7439" s="8">
        <f>'SINAPI INSUMOS'!A445</f>
        <v>39215</v>
      </c>
      <c r="C7439" s="8" t="str">
        <f>'SINAPI INSUMOS'!B445</f>
        <v>ARRUELA EM ALUMINIO, COM ROSCA, DE 3", PARA ELETRODUTO</v>
      </c>
      <c r="D7439" s="8" t="str">
        <f>'SINAPI INSUMOS'!C445</f>
        <v xml:space="preserve">UN    </v>
      </c>
      <c r="E7439" s="9">
        <f>'SINAPI INSUMOS'!E445</f>
        <v>4.04</v>
      </c>
    </row>
    <row r="7440" spans="1:5" s="8" customFormat="1" ht="33.200000000000003" hidden="1" customHeight="1" outlineLevel="1">
      <c r="A7440" s="8">
        <f>'SINAPI INSUMOS'!A446</f>
        <v>39216</v>
      </c>
      <c r="C7440" s="8" t="str">
        <f>'SINAPI INSUMOS'!B446</f>
        <v>ARRUELA EM ALUMINIO, COM ROSCA, DE 4", PARA ELETRODUTO</v>
      </c>
      <c r="D7440" s="8" t="str">
        <f>'SINAPI INSUMOS'!C446</f>
        <v xml:space="preserve">UN    </v>
      </c>
      <c r="E7440" s="9">
        <f>'SINAPI INSUMOS'!E446</f>
        <v>5.64</v>
      </c>
    </row>
    <row r="7441" spans="1:5" s="8" customFormat="1" ht="33.200000000000003" hidden="1" customHeight="1" outlineLevel="1">
      <c r="A7441" s="8">
        <f>'SINAPI INSUMOS'!A447</f>
        <v>11267</v>
      </c>
      <c r="C7441" s="8" t="str">
        <f>'SINAPI INSUMOS'!B447</f>
        <v>ARRUELA LISA, REDONDA, DE LATAO POLIDO, DIAMETRO NOMINAL 5/8", DIAMETRO EXTERNO = 34 MM, DIAMETRO DO FURO = 17 MM, ESPESSURA = *2,5* MM</v>
      </c>
      <c r="D7441" s="8" t="str">
        <f>'SINAPI INSUMOS'!C447</f>
        <v xml:space="preserve">UN    </v>
      </c>
      <c r="E7441" s="9">
        <f>'SINAPI INSUMOS'!E447</f>
        <v>0.73</v>
      </c>
    </row>
    <row r="7442" spans="1:5" s="8" customFormat="1" ht="33.200000000000003" hidden="1" customHeight="1" outlineLevel="1">
      <c r="A7442" s="8">
        <f>'SINAPI INSUMOS'!A448</f>
        <v>379</v>
      </c>
      <c r="C7442" s="8" t="str">
        <f>'SINAPI INSUMOS'!B448</f>
        <v>ARRUELA QUADRADA EM ACO GALVANIZADO, DIMENSAO = 38 MM, ESPESSURA = 3MM, DIAMETRO DO FURO= 18 MM</v>
      </c>
      <c r="D7442" s="8" t="str">
        <f>'SINAPI INSUMOS'!C448</f>
        <v xml:space="preserve">UN    </v>
      </c>
      <c r="E7442" s="9">
        <f>'SINAPI INSUMOS'!E448</f>
        <v>0.74</v>
      </c>
    </row>
    <row r="7443" spans="1:5" s="8" customFormat="1" ht="33.200000000000003" hidden="1" customHeight="1" outlineLevel="1">
      <c r="A7443" s="8">
        <f>'SINAPI INSUMOS'!A449</f>
        <v>41901</v>
      </c>
      <c r="C7443" s="8" t="str">
        <f>'SINAPI INSUMOS'!B449</f>
        <v>ASFALTO DILUIDO DE PETROLEO CM-30 (COLETADO CAIXA NA ANP ACRESCIDO DE ICMS)</v>
      </c>
      <c r="D7443" s="8" t="str">
        <f>'SINAPI INSUMOS'!C449</f>
        <v xml:space="preserve">KG    </v>
      </c>
      <c r="E7443" s="9">
        <f>'SINAPI INSUMOS'!E449</f>
        <v>4.92</v>
      </c>
    </row>
    <row r="7444" spans="1:5" s="8" customFormat="1" ht="33.200000000000003" hidden="1" customHeight="1" outlineLevel="1">
      <c r="A7444" s="8">
        <f>'SINAPI INSUMOS'!A450</f>
        <v>510</v>
      </c>
      <c r="C7444" s="8" t="str">
        <f>'SINAPI INSUMOS'!B450</f>
        <v>ASFALTO MODIFICADO TIPO I - NBR 9910 (ASFALTO OXIDADO PARA IMPERMEABILIZACAO, COEFICIENTE DE PENETRACAO 25-40)</v>
      </c>
      <c r="D7444" s="8" t="str">
        <f>'SINAPI INSUMOS'!C450</f>
        <v xml:space="preserve">KG    </v>
      </c>
      <c r="E7444" s="9">
        <f>'SINAPI INSUMOS'!E450</f>
        <v>7.77</v>
      </c>
    </row>
    <row r="7445" spans="1:5" s="8" customFormat="1" ht="33.200000000000003" hidden="1" customHeight="1" outlineLevel="1">
      <c r="A7445" s="8">
        <f>'SINAPI INSUMOS'!A451</f>
        <v>516</v>
      </c>
      <c r="C7445" s="8" t="str">
        <f>'SINAPI INSUMOS'!B451</f>
        <v>ASFALTO MODIFICADO TIPO II - NBR 9910 (ASFALTO OXIDADO PARA IMPERMEABILIZACAO, COEFICIENTE DE PENETRACAO 20-35)</v>
      </c>
      <c r="D7445" s="8" t="str">
        <f>'SINAPI INSUMOS'!C451</f>
        <v xml:space="preserve">KG    </v>
      </c>
      <c r="E7445" s="9">
        <f>'SINAPI INSUMOS'!E451</f>
        <v>9.2100000000000009</v>
      </c>
    </row>
    <row r="7446" spans="1:5" s="8" customFormat="1" ht="33.200000000000003" hidden="1" customHeight="1" outlineLevel="1">
      <c r="A7446" s="8">
        <f>'SINAPI INSUMOS'!A452</f>
        <v>509</v>
      </c>
      <c r="C7446" s="8" t="str">
        <f>'SINAPI INSUMOS'!B452</f>
        <v>ASFALTO MODIFICADO TIPO III - NBR 9910 (ASFALTO OXIDADO PARA IMPERMEABILIZACAO, COEFICIENTE DE PENETRACAO 15-25)</v>
      </c>
      <c r="D7446" s="8" t="str">
        <f>'SINAPI INSUMOS'!C452</f>
        <v xml:space="preserve">KG    </v>
      </c>
      <c r="E7446" s="9">
        <f>'SINAPI INSUMOS'!E452</f>
        <v>10.33</v>
      </c>
    </row>
    <row r="7447" spans="1:5" s="8" customFormat="1" ht="33.200000000000003" hidden="1" customHeight="1" outlineLevel="1">
      <c r="A7447" s="8">
        <f>'SINAPI INSUMOS'!A453</f>
        <v>40331</v>
      </c>
      <c r="C7447" s="8" t="str">
        <f>'SINAPI INSUMOS'!B453</f>
        <v>ASSENTADOR DE MANILHAS</v>
      </c>
      <c r="D7447" s="8" t="str">
        <f>'SINAPI INSUMOS'!C453</f>
        <v xml:space="preserve">H     </v>
      </c>
      <c r="E7447" s="9">
        <f>'SINAPI INSUMOS'!E453</f>
        <v>18.02</v>
      </c>
    </row>
    <row r="7448" spans="1:5" s="8" customFormat="1" ht="33.200000000000003" hidden="1" customHeight="1" outlineLevel="1">
      <c r="A7448" s="8">
        <f>'SINAPI INSUMOS'!A454</f>
        <v>40930</v>
      </c>
      <c r="C7448" s="8" t="str">
        <f>'SINAPI INSUMOS'!B454</f>
        <v>ASSENTADOR DE MANILHAS (MENSALISTA)</v>
      </c>
      <c r="D7448" s="8" t="str">
        <f>'SINAPI INSUMOS'!C454</f>
        <v xml:space="preserve">MES   </v>
      </c>
      <c r="E7448" s="9">
        <f>'SINAPI INSUMOS'!E454</f>
        <v>3200.48</v>
      </c>
    </row>
    <row r="7449" spans="1:5" s="8" customFormat="1" ht="33.200000000000003" hidden="1" customHeight="1" outlineLevel="1">
      <c r="A7449" s="8">
        <f>'SINAPI INSUMOS'!A455</f>
        <v>11761</v>
      </c>
      <c r="C7449" s="8" t="str">
        <f>'SINAPI INSUMOS'!B455</f>
        <v>ASSENTO  VASO SANITARIO INFANTIL EM PLASTICO BRANCO</v>
      </c>
      <c r="D7449" s="8" t="str">
        <f>'SINAPI INSUMOS'!C455</f>
        <v xml:space="preserve">UN    </v>
      </c>
      <c r="E7449" s="9">
        <f>'SINAPI INSUMOS'!E455</f>
        <v>59.48</v>
      </c>
    </row>
    <row r="7450" spans="1:5" s="8" customFormat="1" ht="33.200000000000003" hidden="1" customHeight="1" outlineLevel="1">
      <c r="A7450" s="8">
        <f>'SINAPI INSUMOS'!A456</f>
        <v>377</v>
      </c>
      <c r="C7450" s="8" t="str">
        <f>'SINAPI INSUMOS'!B456</f>
        <v>ASSENTO SANITARIO DE PLASTICO, TIPO CONVENCIONAL</v>
      </c>
      <c r="D7450" s="8" t="str">
        <f>'SINAPI INSUMOS'!C456</f>
        <v xml:space="preserve">UN    </v>
      </c>
      <c r="E7450" s="9">
        <f>'SINAPI INSUMOS'!E456</f>
        <v>27.95</v>
      </c>
    </row>
    <row r="7451" spans="1:5" s="8" customFormat="1" ht="33.200000000000003" hidden="1" customHeight="1" outlineLevel="1">
      <c r="A7451" s="8">
        <f>'SINAPI INSUMOS'!A457</f>
        <v>7588</v>
      </c>
      <c r="C7451" s="8" t="str">
        <f>'SINAPI INSUMOS'!B457</f>
        <v>AUTOMATICO DE BOIA SUPERIOR / INFERIOR, *15* A / 250 V</v>
      </c>
      <c r="D7451" s="8" t="str">
        <f>'SINAPI INSUMOS'!C457</f>
        <v xml:space="preserve">UN    </v>
      </c>
      <c r="E7451" s="9">
        <f>'SINAPI INSUMOS'!E457</f>
        <v>43.2</v>
      </c>
    </row>
    <row r="7452" spans="1:5" s="8" customFormat="1" ht="33.200000000000003" hidden="1" customHeight="1" outlineLevel="1">
      <c r="A7452" s="8">
        <f>'SINAPI INSUMOS'!A458</f>
        <v>34392</v>
      </c>
      <c r="C7452" s="8" t="str">
        <f>'SINAPI INSUMOS'!B458</f>
        <v>AUXILIAR  DE ALMOXARIFE</v>
      </c>
      <c r="D7452" s="8" t="str">
        <f>'SINAPI INSUMOS'!C458</f>
        <v xml:space="preserve">H     </v>
      </c>
      <c r="E7452" s="9">
        <f>'SINAPI INSUMOS'!E458</f>
        <v>13.06</v>
      </c>
    </row>
    <row r="7453" spans="1:5" s="8" customFormat="1" ht="33.200000000000003" hidden="1" customHeight="1" outlineLevel="1">
      <c r="A7453" s="8">
        <f>'SINAPI INSUMOS'!A459</f>
        <v>40908</v>
      </c>
      <c r="C7453" s="8" t="str">
        <f>'SINAPI INSUMOS'!B459</f>
        <v>AUXILIAR DE ALMOXARIFE (MENSALISTA)</v>
      </c>
      <c r="D7453" s="8" t="str">
        <f>'SINAPI INSUMOS'!C459</f>
        <v xml:space="preserve">MES   </v>
      </c>
      <c r="E7453" s="9">
        <f>'SINAPI INSUMOS'!E459</f>
        <v>2319.6999999999998</v>
      </c>
    </row>
    <row r="7454" spans="1:5" s="8" customFormat="1" ht="33.200000000000003" hidden="1" customHeight="1" outlineLevel="1">
      <c r="A7454" s="8">
        <f>'SINAPI INSUMOS'!A460</f>
        <v>34551</v>
      </c>
      <c r="C7454" s="8" t="str">
        <f>'SINAPI INSUMOS'!B460</f>
        <v>AUXILIAR DE AZULEJISTA</v>
      </c>
      <c r="D7454" s="8" t="str">
        <f>'SINAPI INSUMOS'!C460</f>
        <v xml:space="preserve">H     </v>
      </c>
      <c r="E7454" s="9">
        <f>'SINAPI INSUMOS'!E460</f>
        <v>12.42</v>
      </c>
    </row>
    <row r="7455" spans="1:5" s="8" customFormat="1" ht="33.200000000000003" hidden="1" customHeight="1" outlineLevel="1">
      <c r="A7455" s="8">
        <f>'SINAPI INSUMOS'!A461</f>
        <v>41078</v>
      </c>
      <c r="C7455" s="8" t="str">
        <f>'SINAPI INSUMOS'!B461</f>
        <v>AUXILIAR DE AZULEJISTA (MENSALISTA)</v>
      </c>
      <c r="D7455" s="8" t="str">
        <f>'SINAPI INSUMOS'!C461</f>
        <v xml:space="preserve">MES   </v>
      </c>
      <c r="E7455" s="9">
        <f>'SINAPI INSUMOS'!E461</f>
        <v>2206.79</v>
      </c>
    </row>
    <row r="7456" spans="1:5" s="8" customFormat="1" ht="33.200000000000003" hidden="1" customHeight="1" outlineLevel="1">
      <c r="A7456" s="8">
        <f>'SINAPI INSUMOS'!A462</f>
        <v>246</v>
      </c>
      <c r="C7456" s="8" t="str">
        <f>'SINAPI INSUMOS'!B462</f>
        <v>AUXILIAR DE ENCANADOR OU BOMBEIRO HIDRAULICO</v>
      </c>
      <c r="D7456" s="8" t="str">
        <f>'SINAPI INSUMOS'!C462</f>
        <v xml:space="preserve">H     </v>
      </c>
      <c r="E7456" s="9">
        <f>'SINAPI INSUMOS'!E462</f>
        <v>12.07</v>
      </c>
    </row>
    <row r="7457" spans="1:5" s="8" customFormat="1" ht="33.200000000000003" hidden="1" customHeight="1" outlineLevel="1">
      <c r="A7457" s="8">
        <f>'SINAPI INSUMOS'!A463</f>
        <v>40927</v>
      </c>
      <c r="C7457" s="8" t="str">
        <f>'SINAPI INSUMOS'!B463</f>
        <v>AUXILIAR DE ENCANADOR OU BOMBEIRO HIDRAULICO (MENSALISTA)</v>
      </c>
      <c r="D7457" s="8" t="str">
        <f>'SINAPI INSUMOS'!C463</f>
        <v xml:space="preserve">MES   </v>
      </c>
      <c r="E7457" s="9">
        <f>'SINAPI INSUMOS'!E463</f>
        <v>2146.33</v>
      </c>
    </row>
    <row r="7458" spans="1:5" s="8" customFormat="1" ht="33.200000000000003" hidden="1" customHeight="1" outlineLevel="1">
      <c r="A7458" s="8">
        <f>'SINAPI INSUMOS'!A464</f>
        <v>2350</v>
      </c>
      <c r="C7458" s="8" t="str">
        <f>'SINAPI INSUMOS'!B464</f>
        <v>AUXILIAR DE ESCRITORIO</v>
      </c>
      <c r="D7458" s="8" t="str">
        <f>'SINAPI INSUMOS'!C464</f>
        <v xml:space="preserve">H     </v>
      </c>
      <c r="E7458" s="9">
        <f>'SINAPI INSUMOS'!E464</f>
        <v>14.67</v>
      </c>
    </row>
    <row r="7459" spans="1:5" s="8" customFormat="1" ht="33.200000000000003" hidden="1" customHeight="1" outlineLevel="1">
      <c r="A7459" s="8">
        <f>'SINAPI INSUMOS'!A465</f>
        <v>40812</v>
      </c>
      <c r="C7459" s="8" t="str">
        <f>'SINAPI INSUMOS'!B465</f>
        <v>AUXILIAR DE ESCRITORIO (MENSALISTA)</v>
      </c>
      <c r="D7459" s="8" t="str">
        <f>'SINAPI INSUMOS'!C465</f>
        <v xml:space="preserve">MES   </v>
      </c>
      <c r="E7459" s="9">
        <f>'SINAPI INSUMOS'!E465</f>
        <v>2606.31</v>
      </c>
    </row>
    <row r="7460" spans="1:5" s="8" customFormat="1" ht="33.200000000000003" hidden="1" customHeight="1" outlineLevel="1">
      <c r="A7460" s="8">
        <f>'SINAPI INSUMOS'!A466</f>
        <v>245</v>
      </c>
      <c r="C7460" s="8" t="str">
        <f>'SINAPI INSUMOS'!B466</f>
        <v>AUXILIAR DE LABORATORISTA DE SOLOS E DE CONCRETO</v>
      </c>
      <c r="D7460" s="8" t="str">
        <f>'SINAPI INSUMOS'!C466</f>
        <v xml:space="preserve">H     </v>
      </c>
      <c r="E7460" s="9">
        <f>'SINAPI INSUMOS'!E466</f>
        <v>21.3</v>
      </c>
    </row>
    <row r="7461" spans="1:5" s="8" customFormat="1" ht="33.200000000000003" hidden="1" customHeight="1" outlineLevel="1">
      <c r="A7461" s="8">
        <f>'SINAPI INSUMOS'!A467</f>
        <v>41090</v>
      </c>
      <c r="C7461" s="8" t="str">
        <f>'SINAPI INSUMOS'!B467</f>
        <v>AUXILIAR DE LABORATORISTA DE SOLOS E DE CONCRETO (MENSALISTA)</v>
      </c>
      <c r="D7461" s="8" t="str">
        <f>'SINAPI INSUMOS'!C467</f>
        <v xml:space="preserve">MES   </v>
      </c>
      <c r="E7461" s="9">
        <f>'SINAPI INSUMOS'!E467</f>
        <v>3782.03</v>
      </c>
    </row>
    <row r="7462" spans="1:5" s="8" customFormat="1" ht="33.200000000000003" hidden="1" customHeight="1" outlineLevel="1">
      <c r="A7462" s="8">
        <f>'SINAPI INSUMOS'!A468</f>
        <v>251</v>
      </c>
      <c r="C7462" s="8" t="str">
        <f>'SINAPI INSUMOS'!B468</f>
        <v>AUXILIAR DE MECANICO</v>
      </c>
      <c r="D7462" s="8" t="str">
        <f>'SINAPI INSUMOS'!C468</f>
        <v xml:space="preserve">H     </v>
      </c>
      <c r="E7462" s="9">
        <f>'SINAPI INSUMOS'!E468</f>
        <v>14.48</v>
      </c>
    </row>
    <row r="7463" spans="1:5" s="8" customFormat="1" ht="33.200000000000003" hidden="1" customHeight="1" outlineLevel="1">
      <c r="A7463" s="8">
        <f>'SINAPI INSUMOS'!A469</f>
        <v>40975</v>
      </c>
      <c r="C7463" s="8" t="str">
        <f>'SINAPI INSUMOS'!B469</f>
        <v>AUXILIAR DE MECANICO (MENSALISTA)</v>
      </c>
      <c r="D7463" s="8" t="str">
        <f>'SINAPI INSUMOS'!C469</f>
        <v xml:space="preserve">MES   </v>
      </c>
      <c r="E7463" s="9">
        <f>'SINAPI INSUMOS'!E469</f>
        <v>2572.5500000000002</v>
      </c>
    </row>
    <row r="7464" spans="1:5" s="8" customFormat="1" ht="33.200000000000003" hidden="1" customHeight="1" outlineLevel="1">
      <c r="A7464" s="8">
        <f>'SINAPI INSUMOS'!A470</f>
        <v>6127</v>
      </c>
      <c r="C7464" s="8" t="str">
        <f>'SINAPI INSUMOS'!B470</f>
        <v>AUXILIAR DE PEDREIRO</v>
      </c>
      <c r="D7464" s="8" t="str">
        <f>'SINAPI INSUMOS'!C470</f>
        <v xml:space="preserve">H     </v>
      </c>
      <c r="E7464" s="9">
        <f>'SINAPI INSUMOS'!E470</f>
        <v>11.82</v>
      </c>
    </row>
    <row r="7465" spans="1:5" s="8" customFormat="1" ht="33.200000000000003" hidden="1" customHeight="1" outlineLevel="1">
      <c r="A7465" s="8">
        <f>'SINAPI INSUMOS'!A471</f>
        <v>41072</v>
      </c>
      <c r="C7465" s="8" t="str">
        <f>'SINAPI INSUMOS'!B471</f>
        <v>AUXILIAR DE PEDREIRO (MENSALISTA)</v>
      </c>
      <c r="D7465" s="8" t="str">
        <f>'SINAPI INSUMOS'!C471</f>
        <v xml:space="preserve">MES   </v>
      </c>
      <c r="E7465" s="9">
        <f>'SINAPI INSUMOS'!E471</f>
        <v>2099.16</v>
      </c>
    </row>
    <row r="7466" spans="1:5" s="8" customFormat="1" ht="33.200000000000003" hidden="1" customHeight="1" outlineLevel="1">
      <c r="A7466" s="8">
        <f>'SINAPI INSUMOS'!A472</f>
        <v>6121</v>
      </c>
      <c r="C7466" s="8" t="str">
        <f>'SINAPI INSUMOS'!B472</f>
        <v>AUXILIAR DE SERVICOS GERAIS</v>
      </c>
      <c r="D7466" s="8" t="str">
        <f>'SINAPI INSUMOS'!C472</f>
        <v xml:space="preserve">H     </v>
      </c>
      <c r="E7466" s="9">
        <f>'SINAPI INSUMOS'!E472</f>
        <v>11.99</v>
      </c>
    </row>
    <row r="7467" spans="1:5" s="8" customFormat="1" ht="33.200000000000003" hidden="1" customHeight="1" outlineLevel="1">
      <c r="A7467" s="8">
        <f>'SINAPI INSUMOS'!A473</f>
        <v>41071</v>
      </c>
      <c r="C7467" s="8" t="str">
        <f>'SINAPI INSUMOS'!B473</f>
        <v>AUXILIAR DE SERVICOS GERAIS (MENSALISTA)</v>
      </c>
      <c r="D7467" s="8" t="str">
        <f>'SINAPI INSUMOS'!C473</f>
        <v xml:space="preserve">MES   </v>
      </c>
      <c r="E7467" s="9">
        <f>'SINAPI INSUMOS'!E473</f>
        <v>2131.81</v>
      </c>
    </row>
    <row r="7468" spans="1:5" s="8" customFormat="1" ht="33.200000000000003" hidden="1" customHeight="1" outlineLevel="1">
      <c r="A7468" s="8">
        <f>'SINAPI INSUMOS'!A474</f>
        <v>244</v>
      </c>
      <c r="C7468" s="8" t="str">
        <f>'SINAPI INSUMOS'!B474</f>
        <v>AUXILIAR DE TOPOGRAFO</v>
      </c>
      <c r="D7468" s="8" t="str">
        <f>'SINAPI INSUMOS'!C474</f>
        <v xml:space="preserve">H     </v>
      </c>
      <c r="E7468" s="9">
        <f>'SINAPI INSUMOS'!E474</f>
        <v>14.63</v>
      </c>
    </row>
    <row r="7469" spans="1:5" s="8" customFormat="1" ht="33.200000000000003" hidden="1" customHeight="1" outlineLevel="1">
      <c r="A7469" s="8">
        <f>'SINAPI INSUMOS'!A475</f>
        <v>41093</v>
      </c>
      <c r="C7469" s="8" t="str">
        <f>'SINAPI INSUMOS'!B475</f>
        <v>AUXILIAR DE TOPOGRAFO (MENSALISTA)</v>
      </c>
      <c r="D7469" s="8" t="str">
        <f>'SINAPI INSUMOS'!C475</f>
        <v xml:space="preserve">MES   </v>
      </c>
      <c r="E7469" s="9">
        <f>'SINAPI INSUMOS'!E475</f>
        <v>2597.6999999999998</v>
      </c>
    </row>
    <row r="7470" spans="1:5" s="8" customFormat="1" ht="33.200000000000003" hidden="1" customHeight="1" outlineLevel="1">
      <c r="A7470" s="8">
        <f>'SINAPI INSUMOS'!A476</f>
        <v>532</v>
      </c>
      <c r="C7470" s="8" t="str">
        <f>'SINAPI INSUMOS'!B476</f>
        <v>AUXILIAR TECNICO / ASSISTENTE DE ENGENHARIA</v>
      </c>
      <c r="D7470" s="8" t="str">
        <f>'SINAPI INSUMOS'!C476</f>
        <v xml:space="preserve">H     </v>
      </c>
      <c r="E7470" s="9">
        <f>'SINAPI INSUMOS'!E476</f>
        <v>26.62</v>
      </c>
    </row>
    <row r="7471" spans="1:5" s="8" customFormat="1" ht="33.200000000000003" hidden="1" customHeight="1" outlineLevel="1">
      <c r="A7471" s="8">
        <f>'SINAPI INSUMOS'!A477</f>
        <v>40931</v>
      </c>
      <c r="C7471" s="8" t="str">
        <f>'SINAPI INSUMOS'!B477</f>
        <v>AUXILIAR TECNICO / ASSISTENTE DE ENGENHARIA (MENSALISTA)</v>
      </c>
      <c r="D7471" s="8" t="str">
        <f>'SINAPI INSUMOS'!C477</f>
        <v xml:space="preserve">MES   </v>
      </c>
      <c r="E7471" s="9">
        <f>'SINAPI INSUMOS'!E477</f>
        <v>4726.93</v>
      </c>
    </row>
    <row r="7472" spans="1:5" s="8" customFormat="1" ht="33.200000000000003" hidden="1" customHeight="1" outlineLevel="1">
      <c r="A7472" s="8">
        <f>'SINAPI INSUMOS'!A478</f>
        <v>36150</v>
      </c>
      <c r="C7472" s="8" t="str">
        <f>'SINAPI INSUMOS'!B478</f>
        <v>AVENTAL DE SEGURANCA DE RASPA DE COURO 1,00 X 0,60 M</v>
      </c>
      <c r="D7472" s="8" t="str">
        <f>'SINAPI INSUMOS'!C478</f>
        <v xml:space="preserve">UN    </v>
      </c>
      <c r="E7472" s="9">
        <f>'SINAPI INSUMOS'!E478</f>
        <v>26.73</v>
      </c>
    </row>
    <row r="7473" spans="1:5" s="8" customFormat="1" ht="33.200000000000003" hidden="1" customHeight="1" outlineLevel="1">
      <c r="A7473" s="8">
        <f>'SINAPI INSUMOS'!A479</f>
        <v>4760</v>
      </c>
      <c r="C7473" s="8" t="str">
        <f>'SINAPI INSUMOS'!B479</f>
        <v>AZULEJISTA OU LADRILHEIRO</v>
      </c>
      <c r="D7473" s="8" t="str">
        <f>'SINAPI INSUMOS'!C479</f>
        <v xml:space="preserve">H     </v>
      </c>
      <c r="E7473" s="9">
        <f>'SINAPI INSUMOS'!E479</f>
        <v>19.09</v>
      </c>
    </row>
    <row r="7474" spans="1:5" s="8" customFormat="1" ht="33.200000000000003" hidden="1" customHeight="1" outlineLevel="1">
      <c r="A7474" s="8">
        <f>'SINAPI INSUMOS'!A480</f>
        <v>41069</v>
      </c>
      <c r="C7474" s="8" t="str">
        <f>'SINAPI INSUMOS'!B480</f>
        <v>AZULEJISTA OU LADRILHEIRO (MENSALISTA)</v>
      </c>
      <c r="D7474" s="8" t="str">
        <f>'SINAPI INSUMOS'!C480</f>
        <v xml:space="preserve">MES   </v>
      </c>
      <c r="E7474" s="9">
        <f>'SINAPI INSUMOS'!E480</f>
        <v>3392.33</v>
      </c>
    </row>
    <row r="7475" spans="1:5" s="8" customFormat="1" ht="33.200000000000003" hidden="1" customHeight="1" outlineLevel="1">
      <c r="A7475" s="8">
        <f>'SINAPI INSUMOS'!A481</f>
        <v>10422</v>
      </c>
      <c r="C7475" s="8" t="str">
        <f>'SINAPI INSUMOS'!B481</f>
        <v>BACIA SANITARIA (VASO) COM CAIXA ACOPLADA, DE LOUCA BRANCA</v>
      </c>
      <c r="D7475" s="8" t="str">
        <f>'SINAPI INSUMOS'!C481</f>
        <v xml:space="preserve">UN    </v>
      </c>
      <c r="E7475" s="9">
        <f>'SINAPI INSUMOS'!E481</f>
        <v>327.69</v>
      </c>
    </row>
    <row r="7476" spans="1:5" s="8" customFormat="1" ht="33.200000000000003" hidden="1" customHeight="1" outlineLevel="1">
      <c r="A7476" s="8">
        <f>'SINAPI INSUMOS'!A482</f>
        <v>10420</v>
      </c>
      <c r="C7476" s="8" t="str">
        <f>'SINAPI INSUMOS'!B482</f>
        <v>BACIA SANITARIA (VASO) CONVENCIONAL DE LOUCA BRANCA</v>
      </c>
      <c r="D7476" s="8" t="str">
        <f>'SINAPI INSUMOS'!C482</f>
        <v xml:space="preserve">UN    </v>
      </c>
      <c r="E7476" s="9">
        <f>'SINAPI INSUMOS'!E482</f>
        <v>122.9</v>
      </c>
    </row>
    <row r="7477" spans="1:5" s="8" customFormat="1" ht="33.200000000000003" hidden="1" customHeight="1" outlineLevel="1">
      <c r="A7477" s="8">
        <f>'SINAPI INSUMOS'!A483</f>
        <v>10421</v>
      </c>
      <c r="C7477" s="8" t="str">
        <f>'SINAPI INSUMOS'!B483</f>
        <v>BACIA SANITARIA (VASO) CONVENCIONAL DE LOUCA COR</v>
      </c>
      <c r="D7477" s="8" t="str">
        <f>'SINAPI INSUMOS'!C483</f>
        <v xml:space="preserve">UN    </v>
      </c>
      <c r="E7477" s="9">
        <f>'SINAPI INSUMOS'!E483</f>
        <v>164.48</v>
      </c>
    </row>
    <row r="7478" spans="1:5" s="8" customFormat="1" ht="33.200000000000003" hidden="1" customHeight="1" outlineLevel="1">
      <c r="A7478" s="8">
        <f>'SINAPI INSUMOS'!A484</f>
        <v>36520</v>
      </c>
      <c r="C7478" s="8" t="str">
        <f>'SINAPI INSUMOS'!B484</f>
        <v>BACIA SANITARIA (VASO) CONVENCIONAL PARA PCD SEM FURO FRONTAL, DE LOUCA BRANCA, SEM ASSENTO</v>
      </c>
      <c r="D7478" s="8" t="str">
        <f>'SINAPI INSUMOS'!C484</f>
        <v xml:space="preserve">UN    </v>
      </c>
      <c r="E7478" s="9">
        <f>'SINAPI INSUMOS'!E484</f>
        <v>612.29999999999995</v>
      </c>
    </row>
    <row r="7479" spans="1:5" s="8" customFormat="1" ht="33.200000000000003" hidden="1" customHeight="1" outlineLevel="1">
      <c r="A7479" s="8">
        <f>'SINAPI INSUMOS'!A485</f>
        <v>11784</v>
      </c>
      <c r="C7479" s="8" t="str">
        <f>'SINAPI INSUMOS'!B485</f>
        <v>BACIA SANITARIA TURCA DE LOUCA BRANCA</v>
      </c>
      <c r="D7479" s="8" t="str">
        <f>'SINAPI INSUMOS'!C485</f>
        <v xml:space="preserve">UN    </v>
      </c>
      <c r="E7479" s="9">
        <f>'SINAPI INSUMOS'!E485</f>
        <v>459.87</v>
      </c>
    </row>
    <row r="7480" spans="1:5" s="8" customFormat="1" ht="33.200000000000003" hidden="1" customHeight="1" outlineLevel="1">
      <c r="A7480" s="8">
        <f>'SINAPI INSUMOS'!A486</f>
        <v>10</v>
      </c>
      <c r="C7480" s="8" t="str">
        <f>'SINAPI INSUMOS'!B486</f>
        <v>BALDE PLASTICO CAPACIDADE *10* L</v>
      </c>
      <c r="D7480" s="8" t="str">
        <f>'SINAPI INSUMOS'!C486</f>
        <v xml:space="preserve">UN    </v>
      </c>
      <c r="E7480" s="9">
        <f>'SINAPI INSUMOS'!E486</f>
        <v>8.68</v>
      </c>
    </row>
    <row r="7481" spans="1:5" s="8" customFormat="1" ht="33.200000000000003" hidden="1" customHeight="1" outlineLevel="1">
      <c r="A7481" s="8">
        <f>'SINAPI INSUMOS'!A487</f>
        <v>4815</v>
      </c>
      <c r="C7481" s="8" t="str">
        <f>'SINAPI INSUMOS'!B487</f>
        <v>BALDE VERMELHO PARA SINALIZACAO DE VIAS</v>
      </c>
      <c r="D7481" s="8" t="str">
        <f>'SINAPI INSUMOS'!C487</f>
        <v xml:space="preserve">UN    </v>
      </c>
      <c r="E7481" s="9">
        <f>'SINAPI INSUMOS'!E487</f>
        <v>3.78</v>
      </c>
    </row>
    <row r="7482" spans="1:5" s="8" customFormat="1" ht="33.200000000000003" hidden="1" customHeight="1" outlineLevel="1">
      <c r="A7482" s="8">
        <f>'SINAPI INSUMOS'!A488</f>
        <v>541</v>
      </c>
      <c r="C7482" s="8" t="str">
        <f>'SINAPI INSUMOS'!B488</f>
        <v>BANCADA DE MARMORE SINTETICO COM UMA CUBA, 120 X *60* CM</v>
      </c>
      <c r="D7482" s="8" t="str">
        <f>'SINAPI INSUMOS'!C488</f>
        <v xml:space="preserve">UN    </v>
      </c>
      <c r="E7482" s="9">
        <f>'SINAPI INSUMOS'!E488</f>
        <v>142.19999999999999</v>
      </c>
    </row>
    <row r="7483" spans="1:5" s="8" customFormat="1" ht="33.200000000000003" hidden="1" customHeight="1" outlineLevel="1">
      <c r="A7483" s="8">
        <f>'SINAPI INSUMOS'!A489</f>
        <v>542</v>
      </c>
      <c r="C7483" s="8" t="str">
        <f>'SINAPI INSUMOS'!B489</f>
        <v>BANCADA DE MARMORE SINTETICO COM UMA CUBA, 150 X *60* CM</v>
      </c>
      <c r="D7483" s="8" t="str">
        <f>'SINAPI INSUMOS'!C489</f>
        <v xml:space="preserve">UN    </v>
      </c>
      <c r="E7483" s="9">
        <f>'SINAPI INSUMOS'!E489</f>
        <v>178.25</v>
      </c>
    </row>
    <row r="7484" spans="1:5" s="8" customFormat="1" ht="33.200000000000003" hidden="1" customHeight="1" outlineLevel="1">
      <c r="A7484" s="8">
        <f>'SINAPI INSUMOS'!A490</f>
        <v>540</v>
      </c>
      <c r="C7484" s="8" t="str">
        <f>'SINAPI INSUMOS'!B490</f>
        <v>BANCADA DE MARMORE SINTETICO COM UMA CUBA, 200 X *60* CM</v>
      </c>
      <c r="D7484" s="8" t="str">
        <f>'SINAPI INSUMOS'!C490</f>
        <v xml:space="preserve">UN    </v>
      </c>
      <c r="E7484" s="9">
        <f>'SINAPI INSUMOS'!E490</f>
        <v>401.68</v>
      </c>
    </row>
    <row r="7485" spans="1:5" s="8" customFormat="1" ht="33.200000000000003" hidden="1" customHeight="1" outlineLevel="1">
      <c r="A7485" s="8">
        <f>'SINAPI INSUMOS'!A491</f>
        <v>38364</v>
      </c>
      <c r="C7485" s="8" t="str">
        <f>'SINAPI INSUMOS'!B491</f>
        <v>BANCADA/ BANCA EM GRANITO, POLIDO, TIPO ANDORINHA/ QUARTZ/ CASTELO/ CORUMBA OU OUTROS EQUIVALENTES DA REGIAO, COM CUBA INOX, FORMATO *120 X 60* CM, E=  *2* CM</v>
      </c>
      <c r="D7485" s="8" t="str">
        <f>'SINAPI INSUMOS'!C491</f>
        <v xml:space="preserve">UN    </v>
      </c>
      <c r="E7485" s="9">
        <f>'SINAPI INSUMOS'!E491</f>
        <v>754.71</v>
      </c>
    </row>
    <row r="7486" spans="1:5" s="8" customFormat="1" ht="33.200000000000003" hidden="1" customHeight="1" outlineLevel="1">
      <c r="A7486" s="8">
        <f>'SINAPI INSUMOS'!A492</f>
        <v>11692</v>
      </c>
      <c r="C7486" s="8" t="str">
        <f>'SINAPI INSUMOS'!B492</f>
        <v>BANCADA/ BANCA EM MARMORE, POLIDO, BRANCO COMUM, E=  *3* CM</v>
      </c>
      <c r="D7486" s="8" t="str">
        <f>'SINAPI INSUMOS'!C492</f>
        <v xml:space="preserve">M2    </v>
      </c>
      <c r="E7486" s="9">
        <f>'SINAPI INSUMOS'!E492</f>
        <v>203.88</v>
      </c>
    </row>
    <row r="7487" spans="1:5" s="8" customFormat="1" ht="33.200000000000003" hidden="1" customHeight="1" outlineLevel="1">
      <c r="A7487" s="8">
        <f>'SINAPI INSUMOS'!A493</f>
        <v>1746</v>
      </c>
      <c r="C7487" s="8" t="str">
        <f>'SINAPI INSUMOS'!B493</f>
        <v>BANCADA/BANCA/PIA DE ACO INOXIDAVEL (AISI 430) COM 1 CUBA CENTRAL, COM VALVULA, ESCORREDOR DUPLO, DE *0,55 X 1,20* M</v>
      </c>
      <c r="D7487" s="8" t="str">
        <f>'SINAPI INSUMOS'!C493</f>
        <v xml:space="preserve">UN    </v>
      </c>
      <c r="E7487" s="9">
        <f>'SINAPI INSUMOS'!E493</f>
        <v>178.01</v>
      </c>
    </row>
    <row r="7488" spans="1:5" s="8" customFormat="1" ht="33.200000000000003" hidden="1" customHeight="1" outlineLevel="1">
      <c r="A7488" s="8">
        <f>'SINAPI INSUMOS'!A494</f>
        <v>1748</v>
      </c>
      <c r="C7488" s="8" t="str">
        <f>'SINAPI INSUMOS'!B494</f>
        <v>BANCADA/BANCA/PIA DE ACO INOXIDAVEL (AISI 430) COM 1 CUBA CENTRAL, COM VALVULA, ESCORREDOR DUPLO, DE *0,55 X 1,40* M</v>
      </c>
      <c r="D7488" s="8" t="str">
        <f>'SINAPI INSUMOS'!C494</f>
        <v xml:space="preserve">UN    </v>
      </c>
      <c r="E7488" s="9">
        <f>'SINAPI INSUMOS'!E494</f>
        <v>236.71</v>
      </c>
    </row>
    <row r="7489" spans="1:5" s="8" customFormat="1" ht="33.200000000000003" hidden="1" customHeight="1" outlineLevel="1">
      <c r="A7489" s="8">
        <f>'SINAPI INSUMOS'!A495</f>
        <v>1749</v>
      </c>
      <c r="C7489" s="8" t="str">
        <f>'SINAPI INSUMOS'!B495</f>
        <v>BANCADA/BANCA/PIA DE ACO INOXIDAVEL (AISI 430) COM 1 CUBA CENTRAL, COM VALVULA, ESCORREDOR DUPLO, DE *0,55 X 1,80* M</v>
      </c>
      <c r="D7489" s="8" t="str">
        <f>'SINAPI INSUMOS'!C495</f>
        <v xml:space="preserve">UN    </v>
      </c>
      <c r="E7489" s="9">
        <f>'SINAPI INSUMOS'!E495</f>
        <v>342.95</v>
      </c>
    </row>
    <row r="7490" spans="1:5" s="8" customFormat="1" ht="33.200000000000003" hidden="1" customHeight="1" outlineLevel="1">
      <c r="A7490" s="8">
        <f>'SINAPI INSUMOS'!A496</f>
        <v>37412</v>
      </c>
      <c r="C7490" s="8" t="str">
        <f>'SINAPI INSUMOS'!B496</f>
        <v>BANCADA/BANCA/PIA DE ACO INOXIDAVEL (AISI 430) COM 1 CUBA CENTRAL, COM VALVULA, LISA (SEM ESCORREDOR), DE *0,55 X 1,20* M</v>
      </c>
      <c r="D7490" s="8" t="str">
        <f>'SINAPI INSUMOS'!C496</f>
        <v xml:space="preserve">UN    </v>
      </c>
      <c r="E7490" s="9">
        <f>'SINAPI INSUMOS'!E496</f>
        <v>174</v>
      </c>
    </row>
    <row r="7491" spans="1:5" s="8" customFormat="1" ht="33.200000000000003" hidden="1" customHeight="1" outlineLevel="1">
      <c r="A7491" s="8">
        <f>'SINAPI INSUMOS'!A497</f>
        <v>1745</v>
      </c>
      <c r="C7491" s="8" t="str">
        <f>'SINAPI INSUMOS'!B497</f>
        <v>BANCADA/BANCA/PIA DE ACO INOXIDAVEL (AISI 430) COM 1 CUBA CENTRAL, SEM VALVULA, ESCORREDOR DUPLO, DE *0,55 X 1,60* M</v>
      </c>
      <c r="D7491" s="8" t="str">
        <f>'SINAPI INSUMOS'!C497</f>
        <v xml:space="preserve">UN    </v>
      </c>
      <c r="E7491" s="9">
        <f>'SINAPI INSUMOS'!E497</f>
        <v>206.91</v>
      </c>
    </row>
    <row r="7492" spans="1:5" s="8" customFormat="1" ht="33.200000000000003" hidden="1" customHeight="1" outlineLevel="1">
      <c r="A7492" s="8">
        <f>'SINAPI INSUMOS'!A498</f>
        <v>1750</v>
      </c>
      <c r="C7492" s="8" t="str">
        <f>'SINAPI INSUMOS'!B498</f>
        <v>BANCADA/BANCA/PIA DE ACO INOXIDAVEL (AISI 430) COM 2 CUBAS, COM VALVULAS, ESCORREDOR DUPLO, DE *0,55 X 2,00* M</v>
      </c>
      <c r="D7492" s="8" t="str">
        <f>'SINAPI INSUMOS'!C498</f>
        <v xml:space="preserve">UN    </v>
      </c>
      <c r="E7492" s="9">
        <f>'SINAPI INSUMOS'!E498</f>
        <v>483.53</v>
      </c>
    </row>
    <row r="7493" spans="1:5" s="8" customFormat="1" ht="33.200000000000003" hidden="1" customHeight="1" outlineLevel="1">
      <c r="A7493" s="8">
        <f>'SINAPI INSUMOS'!A499</f>
        <v>11687</v>
      </c>
      <c r="C7493" s="8" t="str">
        <f>'SINAPI INSUMOS'!B499</f>
        <v>BANCADA/TAMPO ACO INOX (AISI 304), LARGURA 60 CM, COM RODABANCA (NAO INCLUI PES DE APOIO)</v>
      </c>
      <c r="D7493" s="8" t="str">
        <f>'SINAPI INSUMOS'!C499</f>
        <v xml:space="preserve">M     </v>
      </c>
      <c r="E7493" s="9">
        <f>'SINAPI INSUMOS'!E499</f>
        <v>770.4</v>
      </c>
    </row>
    <row r="7494" spans="1:5" s="8" customFormat="1" ht="33.200000000000003" hidden="1" customHeight="1" outlineLevel="1">
      <c r="A7494" s="8">
        <f>'SINAPI INSUMOS'!A500</f>
        <v>11689</v>
      </c>
      <c r="C7494" s="8" t="str">
        <f>'SINAPI INSUMOS'!B500</f>
        <v>BANCADA/TAMPO ACO INOX (AISI 304), LARGURA 70 CM, COM RODABANCA (NAO INCLUI PES DE APOIO)</v>
      </c>
      <c r="D7494" s="8" t="str">
        <f>'SINAPI INSUMOS'!C500</f>
        <v xml:space="preserve">M     </v>
      </c>
      <c r="E7494" s="9">
        <f>'SINAPI INSUMOS'!E500</f>
        <v>965.27</v>
      </c>
    </row>
    <row r="7495" spans="1:5" s="8" customFormat="1" ht="33.200000000000003" hidden="1" customHeight="1" outlineLevel="1">
      <c r="A7495" s="8">
        <f>'SINAPI INSUMOS'!A501</f>
        <v>11693</v>
      </c>
      <c r="C7495" s="8" t="str">
        <f>'SINAPI INSUMOS'!B501</f>
        <v>BANCADA/TAMPO LISO (SEM CUBA) EM MARMORE SINTETICO</v>
      </c>
      <c r="D7495" s="8" t="str">
        <f>'SINAPI INSUMOS'!C501</f>
        <v xml:space="preserve">M2    </v>
      </c>
      <c r="E7495" s="9">
        <f>'SINAPI INSUMOS'!E501</f>
        <v>157.66999999999999</v>
      </c>
    </row>
    <row r="7496" spans="1:5" s="8" customFormat="1" ht="33.200000000000003" hidden="1" customHeight="1" outlineLevel="1">
      <c r="A7496" s="8">
        <f>'SINAPI INSUMOS'!A502</f>
        <v>36215</v>
      </c>
      <c r="C7496" s="8" t="str">
        <f>'SINAPI INSUMOS'!B502</f>
        <v>BANCO ARTICULADO PARA BANHO, EM ACO INOX POLIDO, 70* CM X 45* CM</v>
      </c>
      <c r="D7496" s="8" t="str">
        <f>'SINAPI INSUMOS'!C502</f>
        <v xml:space="preserve">UN    </v>
      </c>
      <c r="E7496" s="9">
        <f>'SINAPI INSUMOS'!E502</f>
        <v>726.91</v>
      </c>
    </row>
    <row r="7497" spans="1:5" s="8" customFormat="1" ht="33.200000000000003" hidden="1" customHeight="1" outlineLevel="1">
      <c r="A7497" s="8">
        <f>'SINAPI INSUMOS'!A503</f>
        <v>42439</v>
      </c>
      <c r="C7497" s="8" t="str">
        <f>'SINAPI INSUMOS'!B503</f>
        <v>BANCO COM ENCOSTO, 1,60M* DE COMPRIMENTO, EM TUBO DE ACO CARBONO E PINTURA NO PROCESSO ELETROSTATICO - PARA ACADEMIA AO AR LIVRE / ACADEMIA DA TERCEIRA IDADE - ATI</v>
      </c>
      <c r="D7497" s="8" t="str">
        <f>'SINAPI INSUMOS'!C503</f>
        <v xml:space="preserve">UN    </v>
      </c>
      <c r="E7497" s="9">
        <f>'SINAPI INSUMOS'!E503</f>
        <v>781.82</v>
      </c>
    </row>
    <row r="7498" spans="1:5" s="8" customFormat="1" ht="33.200000000000003" hidden="1" customHeight="1" outlineLevel="1">
      <c r="A7498" s="8">
        <f>'SINAPI INSUMOS'!A504</f>
        <v>38381</v>
      </c>
      <c r="C7498" s="8" t="str">
        <f>'SINAPI INSUMOS'!B504</f>
        <v>BANDEJA DE PINTURA PARA ROLO 23 CM</v>
      </c>
      <c r="D7498" s="8" t="str">
        <f>'SINAPI INSUMOS'!C504</f>
        <v xml:space="preserve">UN    </v>
      </c>
      <c r="E7498" s="9">
        <f>'SINAPI INSUMOS'!E504</f>
        <v>8.48</v>
      </c>
    </row>
    <row r="7499" spans="1:5" s="8" customFormat="1" ht="33.200000000000003" hidden="1" customHeight="1" outlineLevel="1">
      <c r="A7499" s="8">
        <f>'SINAPI INSUMOS'!A505</f>
        <v>39621</v>
      </c>
      <c r="C7499" s="8" t="str">
        <f>'SINAPI INSUMOS'!B505</f>
        <v>BARRA ANTIPANICO DUPLA, CEGA EM LADO OPOSTO, COR CINZA</v>
      </c>
      <c r="D7499" s="8" t="str">
        <f>'SINAPI INSUMOS'!C505</f>
        <v xml:space="preserve">PAR   </v>
      </c>
      <c r="E7499" s="9">
        <f>'SINAPI INSUMOS'!E505</f>
        <v>693.12</v>
      </c>
    </row>
    <row r="7500" spans="1:5" s="8" customFormat="1" ht="33.200000000000003" hidden="1" customHeight="1" outlineLevel="1">
      <c r="A7500" s="8">
        <f>'SINAPI INSUMOS'!A506</f>
        <v>39624</v>
      </c>
      <c r="C7500" s="8" t="str">
        <f>'SINAPI INSUMOS'!B506</f>
        <v>BARRA ANTIPANICO DUPLA, PARA PORTA DE VIDRO, COR CINZA</v>
      </c>
      <c r="D7500" s="8" t="str">
        <f>'SINAPI INSUMOS'!C506</f>
        <v xml:space="preserve">PAR   </v>
      </c>
      <c r="E7500" s="9">
        <f>'SINAPI INSUMOS'!E506</f>
        <v>764.59</v>
      </c>
    </row>
    <row r="7501" spans="1:5" s="8" customFormat="1" ht="33.200000000000003" hidden="1" customHeight="1" outlineLevel="1">
      <c r="A7501" s="8">
        <f>'SINAPI INSUMOS'!A507</f>
        <v>39615</v>
      </c>
      <c r="C7501" s="8" t="str">
        <f>'SINAPI INSUMOS'!B507</f>
        <v>BARRA ANTIPANICO SIMPLES, CEGA EM LADO OPOSTO, COR CINZA</v>
      </c>
      <c r="D7501" s="8" t="str">
        <f>'SINAPI INSUMOS'!C507</f>
        <v xml:space="preserve">UN    </v>
      </c>
      <c r="E7501" s="9">
        <f>'SINAPI INSUMOS'!E507</f>
        <v>308.95999999999998</v>
      </c>
    </row>
    <row r="7502" spans="1:5" s="8" customFormat="1" ht="33.200000000000003" hidden="1" customHeight="1" outlineLevel="1">
      <c r="A7502" s="8">
        <f>'SINAPI INSUMOS'!A508</f>
        <v>39620</v>
      </c>
      <c r="C7502" s="8" t="str">
        <f>'SINAPI INSUMOS'!B508</f>
        <v>BARRA ANTIPANICO SIMPLES, COM FECHADURA LADO OPOSTO, COR CINZA</v>
      </c>
      <c r="D7502" s="8" t="str">
        <f>'SINAPI INSUMOS'!C508</f>
        <v xml:space="preserve">UN    </v>
      </c>
      <c r="E7502" s="9">
        <f>'SINAPI INSUMOS'!E508</f>
        <v>471.87</v>
      </c>
    </row>
    <row r="7503" spans="1:5" s="8" customFormat="1" ht="33.200000000000003" hidden="1" customHeight="1" outlineLevel="1">
      <c r="A7503" s="8">
        <f>'SINAPI INSUMOS'!A509</f>
        <v>39623</v>
      </c>
      <c r="C7503" s="8" t="str">
        <f>'SINAPI INSUMOS'!B509</f>
        <v>BARRA ANTIPANICO SIMPLES, PARA PORTA DE VIDRO, COR CINZA</v>
      </c>
      <c r="D7503" s="8" t="str">
        <f>'SINAPI INSUMOS'!C509</f>
        <v xml:space="preserve">UN    </v>
      </c>
      <c r="E7503" s="9">
        <f>'SINAPI INSUMOS'!E509</f>
        <v>505.42</v>
      </c>
    </row>
    <row r="7504" spans="1:5" s="8" customFormat="1" ht="33.200000000000003" hidden="1" customHeight="1" outlineLevel="1">
      <c r="A7504" s="8">
        <f>'SINAPI INSUMOS'!A510</f>
        <v>36207</v>
      </c>
      <c r="C7504" s="8" t="str">
        <f>'SINAPI INSUMOS'!B510</f>
        <v>BARRA DE APOIO EM "L", EM ACO INOX POLIDO 70 X 70 CM, DIAMETRO MINIMO 3 CM</v>
      </c>
      <c r="D7504" s="8" t="str">
        <f>'SINAPI INSUMOS'!C510</f>
        <v xml:space="preserve">UN    </v>
      </c>
      <c r="E7504" s="9">
        <f>'SINAPI INSUMOS'!E510</f>
        <v>321.97000000000003</v>
      </c>
    </row>
    <row r="7505" spans="1:5" s="8" customFormat="1" ht="33.200000000000003" hidden="1" customHeight="1" outlineLevel="1">
      <c r="A7505" s="8">
        <f>'SINAPI INSUMOS'!A511</f>
        <v>36209</v>
      </c>
      <c r="C7505" s="8" t="str">
        <f>'SINAPI INSUMOS'!B511</f>
        <v>BARRA DE APOIO EM "L", EM ACO INOX POLIDO 80 X 80 CM, DIAMETRO MINIMO 3 CM</v>
      </c>
      <c r="D7505" s="8" t="str">
        <f>'SINAPI INSUMOS'!C511</f>
        <v xml:space="preserve">UN    </v>
      </c>
      <c r="E7505" s="9">
        <f>'SINAPI INSUMOS'!E511</f>
        <v>369.51</v>
      </c>
    </row>
    <row r="7506" spans="1:5" s="8" customFormat="1" ht="33.200000000000003" hidden="1" customHeight="1" outlineLevel="1">
      <c r="A7506" s="8">
        <f>'SINAPI INSUMOS'!A512</f>
        <v>36210</v>
      </c>
      <c r="C7506" s="8" t="str">
        <f>'SINAPI INSUMOS'!B512</f>
        <v>BARRA DE APOIO LATERAL ARTICULADA, COM TRAVA, EM ACO INOX POLIDO, 70 CM, DIAMETRO MINIMO 3 CM</v>
      </c>
      <c r="D7506" s="8" t="str">
        <f>'SINAPI INSUMOS'!C512</f>
        <v xml:space="preserve">UN    </v>
      </c>
      <c r="E7506" s="9">
        <f>'SINAPI INSUMOS'!E512</f>
        <v>399.8</v>
      </c>
    </row>
    <row r="7507" spans="1:5" s="8" customFormat="1" ht="33.200000000000003" hidden="1" customHeight="1" outlineLevel="1">
      <c r="A7507" s="8">
        <f>'SINAPI INSUMOS'!A513</f>
        <v>36204</v>
      </c>
      <c r="C7507" s="8" t="str">
        <f>'SINAPI INSUMOS'!B513</f>
        <v>BARRA DE APOIO RETA, EM ACO INOX POLIDO, COMPRIMENTO 60CM, DIAMETRO MINIMO 3 CM</v>
      </c>
      <c r="D7507" s="8" t="str">
        <f>'SINAPI INSUMOS'!C513</f>
        <v xml:space="preserve">UN    </v>
      </c>
      <c r="E7507" s="9">
        <f>'SINAPI INSUMOS'!E513</f>
        <v>141.75</v>
      </c>
    </row>
    <row r="7508" spans="1:5" s="8" customFormat="1" ht="33.200000000000003" hidden="1" customHeight="1" outlineLevel="1">
      <c r="A7508" s="8">
        <f>'SINAPI INSUMOS'!A514</f>
        <v>36205</v>
      </c>
      <c r="C7508" s="8" t="str">
        <f>'SINAPI INSUMOS'!B514</f>
        <v>BARRA DE APOIO RETA, EM ACO INOX POLIDO, COMPRIMENTO 70CM, DIAMETRO MINIMO 3 CM</v>
      </c>
      <c r="D7508" s="8" t="str">
        <f>'SINAPI INSUMOS'!C514</f>
        <v xml:space="preserve">UN    </v>
      </c>
      <c r="E7508" s="9">
        <f>'SINAPI INSUMOS'!E514</f>
        <v>157.43</v>
      </c>
    </row>
    <row r="7509" spans="1:5" s="8" customFormat="1" ht="33.200000000000003" hidden="1" customHeight="1" outlineLevel="1">
      <c r="A7509" s="8">
        <f>'SINAPI INSUMOS'!A515</f>
        <v>36081</v>
      </c>
      <c r="C7509" s="8" t="str">
        <f>'SINAPI INSUMOS'!B515</f>
        <v>BARRA DE APOIO RETA, EM ACO INOX POLIDO, COMPRIMENTO 80CM, DIAMETRO MINIMO 3 CM</v>
      </c>
      <c r="D7509" s="8" t="str">
        <f>'SINAPI INSUMOS'!C515</f>
        <v xml:space="preserve">UN    </v>
      </c>
      <c r="E7509" s="9">
        <f>'SINAPI INSUMOS'!E515</f>
        <v>167.86</v>
      </c>
    </row>
    <row r="7510" spans="1:5" s="8" customFormat="1" ht="33.200000000000003" hidden="1" customHeight="1" outlineLevel="1">
      <c r="A7510" s="8">
        <f>'SINAPI INSUMOS'!A516</f>
        <v>36206</v>
      </c>
      <c r="C7510" s="8" t="str">
        <f>'SINAPI INSUMOS'!B516</f>
        <v>BARRA DE APOIO RETA, EM ACO INOX POLIDO, COMPRIMENTO 90 CM, DIAMETRO MINIMO 3 CM</v>
      </c>
      <c r="D7510" s="8" t="str">
        <f>'SINAPI INSUMOS'!C516</f>
        <v xml:space="preserve">UN    </v>
      </c>
      <c r="E7510" s="9">
        <f>'SINAPI INSUMOS'!E516</f>
        <v>175.86</v>
      </c>
    </row>
    <row r="7511" spans="1:5" s="8" customFormat="1" ht="33.200000000000003" hidden="1" customHeight="1" outlineLevel="1">
      <c r="A7511" s="8">
        <f>'SINAPI INSUMOS'!A517</f>
        <v>36218</v>
      </c>
      <c r="C7511" s="8" t="str">
        <f>'SINAPI INSUMOS'!B517</f>
        <v>BARRA DE APOIO RETA, EM ALUMINIO, COMPRIMENTO 60CM, DIAMETRO MINIMO 3 CM</v>
      </c>
      <c r="D7511" s="8" t="str">
        <f>'SINAPI INSUMOS'!C517</f>
        <v xml:space="preserve">UN    </v>
      </c>
      <c r="E7511" s="9">
        <f>'SINAPI INSUMOS'!E517</f>
        <v>125.05</v>
      </c>
    </row>
    <row r="7512" spans="1:5" s="8" customFormat="1" ht="33.200000000000003" hidden="1" customHeight="1" outlineLevel="1">
      <c r="A7512" s="8">
        <f>'SINAPI INSUMOS'!A518</f>
        <v>36220</v>
      </c>
      <c r="C7512" s="8" t="str">
        <f>'SINAPI INSUMOS'!B518</f>
        <v>BARRA DE APOIO RETA, EM ALUMINIO, COMPRIMENTO 70CM, DIAMETRO MINIMO 3 CM</v>
      </c>
      <c r="D7512" s="8" t="str">
        <f>'SINAPI INSUMOS'!C518</f>
        <v xml:space="preserve">UN    </v>
      </c>
      <c r="E7512" s="9">
        <f>'SINAPI INSUMOS'!E518</f>
        <v>143.38999999999999</v>
      </c>
    </row>
    <row r="7513" spans="1:5" s="8" customFormat="1" ht="33.200000000000003" hidden="1" customHeight="1" outlineLevel="1">
      <c r="A7513" s="8">
        <f>'SINAPI INSUMOS'!A519</f>
        <v>36080</v>
      </c>
      <c r="C7513" s="8" t="str">
        <f>'SINAPI INSUMOS'!B519</f>
        <v>BARRA DE APOIO RETA, EM ALUMINIO, COMPRIMENTO 80 CM, DIAMETRO MINIMO 3 CM</v>
      </c>
      <c r="D7513" s="8" t="str">
        <f>'SINAPI INSUMOS'!C519</f>
        <v xml:space="preserve">UN    </v>
      </c>
      <c r="E7513" s="9">
        <f>'SINAPI INSUMOS'!E519</f>
        <v>155.1</v>
      </c>
    </row>
    <row r="7514" spans="1:5" s="8" customFormat="1" ht="33.200000000000003" hidden="1" customHeight="1" outlineLevel="1">
      <c r="A7514" s="8">
        <f>'SINAPI INSUMOS'!A520</f>
        <v>36223</v>
      </c>
      <c r="C7514" s="8" t="str">
        <f>'SINAPI INSUMOS'!B520</f>
        <v>BARRA DE APOIO RETA, EM ALUMINIO, COMPRIMENTO 90 CM, DIAMETRO MINIMO 3 CM</v>
      </c>
      <c r="D7514" s="8" t="str">
        <f>'SINAPI INSUMOS'!C520</f>
        <v xml:space="preserve">UN    </v>
      </c>
      <c r="E7514" s="9">
        <f>'SINAPI INSUMOS'!E520</f>
        <v>162.41</v>
      </c>
    </row>
    <row r="7515" spans="1:5" s="8" customFormat="1" ht="33.200000000000003" hidden="1" customHeight="1" outlineLevel="1">
      <c r="A7515" s="8">
        <f>'SINAPI INSUMOS'!A521</f>
        <v>546</v>
      </c>
      <c r="C7515" s="8" t="str">
        <f>'SINAPI INSUMOS'!B521</f>
        <v>BARRA DE FERRO CHATA, RETANGULAR (QUALQUER BITOLA)</v>
      </c>
      <c r="D7515" s="8" t="str">
        <f>'SINAPI INSUMOS'!C521</f>
        <v xml:space="preserve">KG    </v>
      </c>
      <c r="E7515" s="9">
        <f>'SINAPI INSUMOS'!E521</f>
        <v>7.27</v>
      </c>
    </row>
    <row r="7516" spans="1:5" s="8" customFormat="1" ht="33.200000000000003" hidden="1" customHeight="1" outlineLevel="1">
      <c r="A7516" s="8">
        <f>'SINAPI INSUMOS'!A522</f>
        <v>566</v>
      </c>
      <c r="C7516" s="8" t="str">
        <f>'SINAPI INSUMOS'!B522</f>
        <v>BARRA DE FERRO CHATO, RETANGULAR, 19,05 MM X 3,17 MM (L X E), 0,47 KG/M</v>
      </c>
      <c r="D7516" s="8" t="str">
        <f>'SINAPI INSUMOS'!C522</f>
        <v xml:space="preserve">M     </v>
      </c>
      <c r="E7516" s="9">
        <f>'SINAPI INSUMOS'!E522</f>
        <v>3.45</v>
      </c>
    </row>
    <row r="7517" spans="1:5" s="8" customFormat="1" ht="33.200000000000003" hidden="1" customHeight="1" outlineLevel="1">
      <c r="A7517" s="8">
        <f>'SINAPI INSUMOS'!A523</f>
        <v>565</v>
      </c>
      <c r="C7517" s="8" t="str">
        <f>'SINAPI INSUMOS'!B523</f>
        <v>BARRA DE FERRO CHATO, RETANGULAR, 25,4 MM X 4,76 MM (L X E), 1,73 KG/M</v>
      </c>
      <c r="D7517" s="8" t="str">
        <f>'SINAPI INSUMOS'!C523</f>
        <v xml:space="preserve">M     </v>
      </c>
      <c r="E7517" s="9">
        <f>'SINAPI INSUMOS'!E523</f>
        <v>12.57</v>
      </c>
    </row>
    <row r="7518" spans="1:5" s="8" customFormat="1" ht="33.200000000000003" hidden="1" customHeight="1" outlineLevel="1">
      <c r="A7518" s="8">
        <f>'SINAPI INSUMOS'!A524</f>
        <v>555</v>
      </c>
      <c r="C7518" s="8" t="str">
        <f>'SINAPI INSUMOS'!B524</f>
        <v>BARRA DE FERRO CHATO, RETANGULAR, 25,4 MM X 6,35 MM (L X E), 1,2265 KG/M</v>
      </c>
      <c r="D7518" s="8" t="str">
        <f>'SINAPI INSUMOS'!C524</f>
        <v xml:space="preserve">M     </v>
      </c>
      <c r="E7518" s="9">
        <f>'SINAPI INSUMOS'!E524</f>
        <v>8.91</v>
      </c>
    </row>
    <row r="7519" spans="1:5" s="8" customFormat="1" ht="33.200000000000003" hidden="1" customHeight="1" outlineLevel="1">
      <c r="A7519" s="8">
        <f>'SINAPI INSUMOS'!A525</f>
        <v>557</v>
      </c>
      <c r="C7519" s="8" t="str">
        <f>'SINAPI INSUMOS'!B525</f>
        <v>BARRA DE FERRO CHATO, RETANGULAR, 38,1 MM X 12,7 MM (L X E), 3,79 KG/M</v>
      </c>
      <c r="D7519" s="8" t="str">
        <f>'SINAPI INSUMOS'!C525</f>
        <v xml:space="preserve">M     </v>
      </c>
      <c r="E7519" s="9">
        <f>'SINAPI INSUMOS'!E525</f>
        <v>27.97</v>
      </c>
    </row>
    <row r="7520" spans="1:5" s="8" customFormat="1" ht="33.200000000000003" hidden="1" customHeight="1" outlineLevel="1">
      <c r="A7520" s="8">
        <f>'SINAPI INSUMOS'!A526</f>
        <v>552</v>
      </c>
      <c r="C7520" s="8" t="str">
        <f>'SINAPI INSUMOS'!B526</f>
        <v>BARRA DE FERRO CHATO, RETANGULAR, 38,1 MM X 6,35 MM (L X E), 1,89 KG/M</v>
      </c>
      <c r="D7520" s="8" t="str">
        <f>'SINAPI INSUMOS'!C526</f>
        <v xml:space="preserve">M     </v>
      </c>
      <c r="E7520" s="9">
        <f>'SINAPI INSUMOS'!E526</f>
        <v>13.88</v>
      </c>
    </row>
    <row r="7521" spans="1:5" s="8" customFormat="1" ht="33.200000000000003" hidden="1" customHeight="1" outlineLevel="1">
      <c r="A7521" s="8">
        <f>'SINAPI INSUMOS'!A527</f>
        <v>563</v>
      </c>
      <c r="C7521" s="8" t="str">
        <f>'SINAPI INSUMOS'!B527</f>
        <v>BARRA DE FERRO CHATO, RETANGULAR, 38,1 MM X 9,53 MM (L X E), 2,84 KG/M</v>
      </c>
      <c r="D7521" s="8" t="str">
        <f>'SINAPI INSUMOS'!C527</f>
        <v xml:space="preserve">M     </v>
      </c>
      <c r="E7521" s="9">
        <f>'SINAPI INSUMOS'!E527</f>
        <v>20.85</v>
      </c>
    </row>
    <row r="7522" spans="1:5" s="8" customFormat="1" ht="33.200000000000003" hidden="1" customHeight="1" outlineLevel="1">
      <c r="A7522" s="8">
        <f>'SINAPI INSUMOS'!A528</f>
        <v>549</v>
      </c>
      <c r="C7522" s="8" t="str">
        <f>'SINAPI INSUMOS'!B528</f>
        <v>BARRA DE FERRO CHATO, RETANGULAR, 50,8 MM X 12,7 MM (L X E), 5,06 KG/M</v>
      </c>
      <c r="D7522" s="8" t="str">
        <f>'SINAPI INSUMOS'!C528</f>
        <v xml:space="preserve">M     </v>
      </c>
      <c r="E7522" s="9">
        <f>'SINAPI INSUMOS'!E528</f>
        <v>37.53</v>
      </c>
    </row>
    <row r="7523" spans="1:5" s="8" customFormat="1" ht="33.200000000000003" hidden="1" customHeight="1" outlineLevel="1">
      <c r="A7523" s="8">
        <f>'SINAPI INSUMOS'!A529</f>
        <v>551</v>
      </c>
      <c r="C7523" s="8" t="str">
        <f>'SINAPI INSUMOS'!B529</f>
        <v>BARRA DE FERRO CHATO, RETANGULAR, 50,8 MM X 25,4 MM (L X E), 10,12 KG/M</v>
      </c>
      <c r="D7523" s="8" t="str">
        <f>'SINAPI INSUMOS'!C529</f>
        <v xml:space="preserve">M     </v>
      </c>
      <c r="E7523" s="9">
        <f>'SINAPI INSUMOS'!E529</f>
        <v>74.319999999999993</v>
      </c>
    </row>
    <row r="7524" spans="1:5" s="8" customFormat="1" ht="33.200000000000003" hidden="1" customHeight="1" outlineLevel="1">
      <c r="A7524" s="8">
        <f>'SINAPI INSUMOS'!A530</f>
        <v>559</v>
      </c>
      <c r="C7524" s="8" t="str">
        <f>'SINAPI INSUMOS'!B530</f>
        <v>BARRA DE FERRO CHATO, RETANGULAR, 50,8 MM X 6,35 MM (L X E), 2,53 KG/M</v>
      </c>
      <c r="D7524" s="8" t="str">
        <f>'SINAPI INSUMOS'!C530</f>
        <v xml:space="preserve">M     </v>
      </c>
      <c r="E7524" s="9">
        <f>'SINAPI INSUMOS'!E530</f>
        <v>18.579999999999998</v>
      </c>
    </row>
    <row r="7525" spans="1:5" s="8" customFormat="1" ht="33.200000000000003" hidden="1" customHeight="1" outlineLevel="1">
      <c r="A7525" s="8">
        <f>'SINAPI INSUMOS'!A531</f>
        <v>560</v>
      </c>
      <c r="C7525" s="8" t="str">
        <f>'SINAPI INSUMOS'!B531</f>
        <v>BARRA DE FERRO CHATO, RETANGULAR, 50,8 MM X 7,94 MM (L X E), 3,162 KG/M</v>
      </c>
      <c r="D7525" s="8" t="str">
        <f>'SINAPI INSUMOS'!C531</f>
        <v xml:space="preserve">M     </v>
      </c>
      <c r="E7525" s="9">
        <f>'SINAPI INSUMOS'!E531</f>
        <v>23.24</v>
      </c>
    </row>
    <row r="7526" spans="1:5" s="8" customFormat="1" ht="33.200000000000003" hidden="1" customHeight="1" outlineLevel="1">
      <c r="A7526" s="8">
        <f>'SINAPI INSUMOS'!A532</f>
        <v>547</v>
      </c>
      <c r="C7526" s="8" t="str">
        <f>'SINAPI INSUMOS'!B532</f>
        <v>BARRA DE FERRO CHATO, RETANGULAR, 50,8 MM X 9,53 MM (L X E), 3,79KG/M</v>
      </c>
      <c r="D7526" s="8" t="str">
        <f>'SINAPI INSUMOS'!C532</f>
        <v xml:space="preserve">M     </v>
      </c>
      <c r="E7526" s="9">
        <f>'SINAPI INSUMOS'!E532</f>
        <v>27.83</v>
      </c>
    </row>
    <row r="7527" spans="1:5" s="8" customFormat="1" ht="33.200000000000003" hidden="1" customHeight="1" outlineLevel="1">
      <c r="A7527" s="8">
        <f>'SINAPI INSUMOS'!A533</f>
        <v>38127</v>
      </c>
      <c r="C7527" s="8" t="str">
        <f>'SINAPI INSUMOS'!B533</f>
        <v>BASE DE MISTURADOR MONOCOMANDO PARA CHUVEIRO</v>
      </c>
      <c r="D7527" s="8" t="str">
        <f>'SINAPI INSUMOS'!C533</f>
        <v xml:space="preserve">UN    </v>
      </c>
      <c r="E7527" s="9">
        <f>'SINAPI INSUMOS'!E533</f>
        <v>334.19</v>
      </c>
    </row>
    <row r="7528" spans="1:5" s="8" customFormat="1" ht="33.200000000000003" hidden="1" customHeight="1" outlineLevel="1">
      <c r="A7528" s="8">
        <f>'SINAPI INSUMOS'!A534</f>
        <v>38060</v>
      </c>
      <c r="C7528" s="8" t="str">
        <f>'SINAPI INSUMOS'!B534</f>
        <v>BASE PARA MASTRO DE PARA-RAIOS DIAMETRO NOMINAL 1 1/2"</v>
      </c>
      <c r="D7528" s="8" t="str">
        <f>'SINAPI INSUMOS'!C534</f>
        <v xml:space="preserve">UN    </v>
      </c>
      <c r="E7528" s="9">
        <f>'SINAPI INSUMOS'!E534</f>
        <v>70.260000000000005</v>
      </c>
    </row>
    <row r="7529" spans="1:5" s="8" customFormat="1" ht="33.200000000000003" hidden="1" customHeight="1" outlineLevel="1">
      <c r="A7529" s="8">
        <f>'SINAPI INSUMOS'!A535</f>
        <v>10956</v>
      </c>
      <c r="C7529" s="8" t="str">
        <f>'SINAPI INSUMOS'!B535</f>
        <v>BASE PARA MASTRO DE PARA-RAIOS DIAMETRO NOMINAL 2"</v>
      </c>
      <c r="D7529" s="8" t="str">
        <f>'SINAPI INSUMOS'!C535</f>
        <v xml:space="preserve">UN    </v>
      </c>
      <c r="E7529" s="9">
        <f>'SINAPI INSUMOS'!E535</f>
        <v>72.989999999999995</v>
      </c>
    </row>
    <row r="7530" spans="1:5" s="8" customFormat="1" ht="33.200000000000003" hidden="1" customHeight="1" outlineLevel="1">
      <c r="A7530" s="8">
        <f>'SINAPI INSUMOS'!A536</f>
        <v>39380</v>
      </c>
      <c r="C7530" s="8" t="str">
        <f>'SINAPI INSUMOS'!B536</f>
        <v>BASE PARA RELE COM SUPORTE METALICO</v>
      </c>
      <c r="D7530" s="8" t="str">
        <f>'SINAPI INSUMOS'!C536</f>
        <v xml:space="preserve">UN    </v>
      </c>
      <c r="E7530" s="9">
        <f>'SINAPI INSUMOS'!E536</f>
        <v>11.89</v>
      </c>
    </row>
    <row r="7531" spans="1:5" s="8" customFormat="1" ht="33.200000000000003" hidden="1" customHeight="1" outlineLevel="1">
      <c r="A7531" s="8">
        <f>'SINAPI INSUMOS'!A537</f>
        <v>13374</v>
      </c>
      <c r="C7531" s="8" t="str">
        <f>'SINAPI INSUMOS'!B537</f>
        <v>BASE UNIPOLAR PARA FUSIVEL NH1, CORRENTE NOMINAL DE 250 A, SEM CAPA</v>
      </c>
      <c r="D7531" s="8" t="str">
        <f>'SINAPI INSUMOS'!C537</f>
        <v xml:space="preserve">UN    </v>
      </c>
      <c r="E7531" s="9">
        <f>'SINAPI INSUMOS'!E537</f>
        <v>89.96</v>
      </c>
    </row>
    <row r="7532" spans="1:5" s="8" customFormat="1" ht="33.200000000000003" hidden="1" customHeight="1" outlineLevel="1">
      <c r="A7532" s="8">
        <f>'SINAPI INSUMOS'!A538</f>
        <v>37597</v>
      </c>
      <c r="C7532" s="8" t="str">
        <f>'SINAPI INSUMOS'!B538</f>
        <v>BATE-ESTACAS POR GRAVIDADE, POTENCIA160 HP, PESO DO MARTELO ATE 3 TONELADAS</v>
      </c>
      <c r="D7532" s="8" t="str">
        <f>'SINAPI INSUMOS'!C538</f>
        <v xml:space="preserve">UN    </v>
      </c>
      <c r="E7532" s="9">
        <f>'SINAPI INSUMOS'!E538</f>
        <v>347093.75</v>
      </c>
    </row>
    <row r="7533" spans="1:5" s="8" customFormat="1" ht="33.200000000000003" hidden="1" customHeight="1" outlineLevel="1">
      <c r="A7533" s="8">
        <f>'SINAPI INSUMOS'!A539</f>
        <v>183</v>
      </c>
      <c r="C7533" s="8" t="str">
        <f>'SINAPI INSUMOS'!B539</f>
        <v>BATENTE/ PORTAL/ ADUELA/ MARCO MACICO, E= *3 CM, L= *13 CM, *60 CM A 120* CM X *210 CM,  EM CEDRINHO/ ANGELIM COMERCIAL/ EUCALIPTO/ CURUPIXA/ PEROBA/ CUMARU OU EQUIVALENTE DA REGIAO (NAO INCLUI ALIZARES)</v>
      </c>
      <c r="D7533" s="8" t="str">
        <f>'SINAPI INSUMOS'!C539</f>
        <v xml:space="preserve">JG    </v>
      </c>
      <c r="E7533" s="9">
        <f>'SINAPI INSUMOS'!E539</f>
        <v>115</v>
      </c>
    </row>
    <row r="7534" spans="1:5" s="8" customFormat="1" ht="33.200000000000003" hidden="1" customHeight="1" outlineLevel="1">
      <c r="A7534" s="8">
        <f>'SINAPI INSUMOS'!A540</f>
        <v>184</v>
      </c>
      <c r="C7534" s="8" t="str">
        <f>'SINAPI INSUMOS'!B540</f>
        <v>BATENTE/ PORTAL/ ADUELA/ MARCO MACICO, E= *3* CM, L= *13* CM, *60 CM A 120* CM X *210* CM, EM PINUS/ TAUARI/ VIROLA OU EQUIVALENTE DA REGIAO (NAO INCLUI ALIZARES)</v>
      </c>
      <c r="D7534" s="8" t="str">
        <f>'SINAPI INSUMOS'!C540</f>
        <v xml:space="preserve">JG    </v>
      </c>
      <c r="E7534" s="9">
        <f>'SINAPI INSUMOS'!E540</f>
        <v>76</v>
      </c>
    </row>
    <row r="7535" spans="1:5" s="8" customFormat="1" ht="33.200000000000003" hidden="1" customHeight="1" outlineLevel="1">
      <c r="A7535" s="8">
        <f>'SINAPI INSUMOS'!A541</f>
        <v>195</v>
      </c>
      <c r="C7535" s="8" t="str">
        <f>'SINAPI INSUMOS'!B541</f>
        <v>BATENTE/ PORTAL/ ADUELA/ MARCO MACICO, E= *3* CM, L= *7* CM, *60 CM A 120* CM X *210* CM,  EM CEDRINHO/ ANGELIM COMERCIAL/ EUCALIPTO/ CURUPIXA/ PEROBA/ CUMARU OU EQUIVALENTE DA REGIAO (NAO INCLUI ALIZARES)</v>
      </c>
      <c r="D7535" s="8" t="str">
        <f>'SINAPI INSUMOS'!C541</f>
        <v xml:space="preserve">JG    </v>
      </c>
      <c r="E7535" s="9">
        <f>'SINAPI INSUMOS'!E541</f>
        <v>93.42</v>
      </c>
    </row>
    <row r="7536" spans="1:5" s="8" customFormat="1" ht="33.200000000000003" hidden="1" customHeight="1" outlineLevel="1">
      <c r="A7536" s="8">
        <f>'SINAPI INSUMOS'!A542</f>
        <v>194</v>
      </c>
      <c r="C7536" s="8" t="str">
        <f>'SINAPI INSUMOS'!B542</f>
        <v>BATENTE/ PORTAL/ ADUELA/ MARCO MACICO, E= *3* CM, L= *7* CM, *60 CM A 120* CM X *210* CM, EM PINUS/ TAUARI/ VIROLA OU EQUIVALENTE DA REGIAO (NAO INCLUI ALIZARES)</v>
      </c>
      <c r="D7536" s="8" t="str">
        <f>'SINAPI INSUMOS'!C542</f>
        <v xml:space="preserve">JG    </v>
      </c>
      <c r="E7536" s="9">
        <f>'SINAPI INSUMOS'!E542</f>
        <v>50.78</v>
      </c>
    </row>
    <row r="7537" spans="1:5" s="8" customFormat="1" ht="33.200000000000003" hidden="1" customHeight="1" outlineLevel="1">
      <c r="A7537" s="8">
        <f>'SINAPI INSUMOS'!A543</f>
        <v>20001</v>
      </c>
      <c r="C7537" s="8" t="str">
        <f>'SINAPI INSUMOS'!B543</f>
        <v>BATENTE/ PORTAL/ ADUELA/MARCO MACICO, E= *3* CM, L= *15* CM, *60 CM A 120* CM  X *210* CM, EM PINUS/ TAUARI/ VIROLA OU EQUIVALENTE DA REGIAO</v>
      </c>
      <c r="D7537" s="8" t="str">
        <f>'SINAPI INSUMOS'!C543</f>
        <v xml:space="preserve">JG    </v>
      </c>
      <c r="E7537" s="9">
        <f>'SINAPI INSUMOS'!E543</f>
        <v>93.09</v>
      </c>
    </row>
    <row r="7538" spans="1:5" s="8" customFormat="1" ht="33.200000000000003" hidden="1" customHeight="1" outlineLevel="1">
      <c r="A7538" s="8">
        <f>'SINAPI INSUMOS'!A544</f>
        <v>181</v>
      </c>
      <c r="C7538" s="8" t="str">
        <f>'SINAPI INSUMOS'!B544</f>
        <v>BATENTE/ PORTAL/ADUELA/ MARCO MACICO, E= *3* CM, L= *15* CM, *60 CM A 120* CM  X *210* CM,  EM CEDRINHO/ ANGELIM COMERCIAL/  EUCALIPTO/ CURUPIXA/ PEROBA/ CUMARU OU EQUIVALENTE DA REGIAO (NAO INCLUI ALIZARES)</v>
      </c>
      <c r="D7538" s="8" t="str">
        <f>'SINAPI INSUMOS'!C544</f>
        <v xml:space="preserve">JG    </v>
      </c>
      <c r="E7538" s="9">
        <f>'SINAPI INSUMOS'!E544</f>
        <v>125.95</v>
      </c>
    </row>
    <row r="7539" spans="1:5" s="8" customFormat="1" ht="33.200000000000003" hidden="1" customHeight="1" outlineLevel="1">
      <c r="A7539" s="8">
        <f>'SINAPI INSUMOS'!A545</f>
        <v>39837</v>
      </c>
      <c r="C7539" s="8" t="str">
        <f>'SINAPI INSUMOS'!B545</f>
        <v>BATENTE/PORTAL/ADUELA/MARCO, EM MDF/PVC WOOD/POLIESTIRENO OU MADEIRA LAMINADA, L = *9,0* CM COM GUARNICAO REGULAVEL 2 FACES = *35* MM, PRIMER</v>
      </c>
      <c r="D7539" s="8" t="str">
        <f>'SINAPI INSUMOS'!C545</f>
        <v xml:space="preserve">JG    </v>
      </c>
      <c r="E7539" s="9">
        <f>'SINAPI INSUMOS'!E545</f>
        <v>306.7</v>
      </c>
    </row>
    <row r="7540" spans="1:5" s="8" customFormat="1" ht="33.200000000000003" hidden="1" customHeight="1" outlineLevel="1">
      <c r="A7540" s="8">
        <f>'SINAPI INSUMOS'!A546</f>
        <v>10535</v>
      </c>
      <c r="C7540" s="8" t="str">
        <f>'SINAPI INSUMOS'!B546</f>
        <v>BETONEIRA CAPACIDADE NOMINAL 400 L, CAPACIDADE DE MISTURA  280 L, MOTOR ELETRICO TRIFASICO 220/380 V POTENCIA 2 CV, SEM CARREGADOR</v>
      </c>
      <c r="D7540" s="8" t="str">
        <f>'SINAPI INSUMOS'!C546</f>
        <v xml:space="preserve">UN    </v>
      </c>
      <c r="E7540" s="9">
        <f>'SINAPI INSUMOS'!E546</f>
        <v>3780</v>
      </c>
    </row>
    <row r="7541" spans="1:5" s="8" customFormat="1" ht="33.200000000000003" hidden="1" customHeight="1" outlineLevel="1">
      <c r="A7541" s="8">
        <f>'SINAPI INSUMOS'!A547</f>
        <v>10537</v>
      </c>
      <c r="C7541" s="8" t="str">
        <f>'SINAPI INSUMOS'!B547</f>
        <v>BETONEIRA CAPACIDADE NOMINAL 400 L, CAPACIDADE DE MISTURA 310 L, MOTOR A DIESEL POTENCIA 5 CV, SEM CARREGADOR</v>
      </c>
      <c r="D7541" s="8" t="str">
        <f>'SINAPI INSUMOS'!C547</f>
        <v xml:space="preserve">UN    </v>
      </c>
      <c r="E7541" s="9">
        <f>'SINAPI INSUMOS'!E547</f>
        <v>5154.8900000000003</v>
      </c>
    </row>
    <row r="7542" spans="1:5" s="8" customFormat="1" ht="33.200000000000003" hidden="1" customHeight="1" outlineLevel="1">
      <c r="A7542" s="8">
        <f>'SINAPI INSUMOS'!A548</f>
        <v>13891</v>
      </c>
      <c r="C7542" s="8" t="str">
        <f>'SINAPI INSUMOS'!B548</f>
        <v>BETONEIRA CAPACIDADE NOMINAL 400 L, CAPACIDADE DE MISTURA 310 L, MOTOR A GASOLINA POTENCIA 5,5 CV, SEM CARREGADOR</v>
      </c>
      <c r="D7542" s="8" t="str">
        <f>'SINAPI INSUMOS'!C548</f>
        <v xml:space="preserve">UN    </v>
      </c>
      <c r="E7542" s="9">
        <f>'SINAPI INSUMOS'!E548</f>
        <v>4728.2</v>
      </c>
    </row>
    <row r="7543" spans="1:5" s="8" customFormat="1" ht="33.200000000000003" hidden="1" customHeight="1" outlineLevel="1">
      <c r="A7543" s="8">
        <f>'SINAPI INSUMOS'!A549</f>
        <v>25975</v>
      </c>
      <c r="C7543" s="8" t="str">
        <f>'SINAPI INSUMOS'!B549</f>
        <v>BETONEIRA CAPACIDADE NOMINAL 600 L, CAPACIDADE DE MISTURA 440 L, MOTOR A GASOLINA POTENCIA 10 HP, COM CARREGADOR</v>
      </c>
      <c r="D7543" s="8" t="str">
        <f>'SINAPI INSUMOS'!C549</f>
        <v xml:space="preserve">UN    </v>
      </c>
      <c r="E7543" s="9">
        <f>'SINAPI INSUMOS'!E549</f>
        <v>20565.759999999998</v>
      </c>
    </row>
    <row r="7544" spans="1:5" s="8" customFormat="1" ht="33.200000000000003" hidden="1" customHeight="1" outlineLevel="1">
      <c r="A7544" s="8">
        <f>'SINAPI INSUMOS'!A550</f>
        <v>36396</v>
      </c>
      <c r="C7544" s="8" t="str">
        <f>'SINAPI INSUMOS'!B550</f>
        <v>BETONEIRA, CAPACIDADE NOMINAL 400 L, CAPACIDADE DE MISTURA 310L, MOTOR ELETRICO TRIFASICO 220/380V POTENCIA 2 CV, SEM CARREGADOR</v>
      </c>
      <c r="D7544" s="8" t="str">
        <f>'SINAPI INSUMOS'!C550</f>
        <v xml:space="preserve">UN    </v>
      </c>
      <c r="E7544" s="9">
        <f>'SINAPI INSUMOS'!E550</f>
        <v>4324.57</v>
      </c>
    </row>
    <row r="7545" spans="1:5" s="8" customFormat="1" ht="33.200000000000003" hidden="1" customHeight="1" outlineLevel="1">
      <c r="A7545" s="8">
        <f>'SINAPI INSUMOS'!A551</f>
        <v>36397</v>
      </c>
      <c r="C7545" s="8" t="str">
        <f>'SINAPI INSUMOS'!B551</f>
        <v>BETONEIRA, CAPACIDADE NOMINAL 600 L, CAPACIDADE DE MISTURA  360L, MOTOR ELETRICO TRIFASICO 220/380V, POTENCIA 4CV, EXCLUSO CARREGADOR</v>
      </c>
      <c r="D7545" s="8" t="str">
        <f>'SINAPI INSUMOS'!C551</f>
        <v xml:space="preserve">UN    </v>
      </c>
      <c r="E7545" s="9">
        <f>'SINAPI INSUMOS'!E551</f>
        <v>15376.27</v>
      </c>
    </row>
    <row r="7546" spans="1:5" s="8" customFormat="1" ht="33.200000000000003" hidden="1" customHeight="1" outlineLevel="1">
      <c r="A7546" s="8">
        <f>'SINAPI INSUMOS'!A552</f>
        <v>36398</v>
      </c>
      <c r="C7546" s="8" t="str">
        <f>'SINAPI INSUMOS'!B552</f>
        <v>BETONEIRA, CAPACIDADE NOMINAL 600 L, CAPACIDADE DE MISTURA 440 L, MOTOR A DIESEL POTENCIA 10 CV, COM CARREGADOR</v>
      </c>
      <c r="D7546" s="8" t="str">
        <f>'SINAPI INSUMOS'!C552</f>
        <v xml:space="preserve">UN    </v>
      </c>
      <c r="E7546" s="9">
        <f>'SINAPI INSUMOS'!E552</f>
        <v>18688.57</v>
      </c>
    </row>
    <row r="7547" spans="1:5" s="8" customFormat="1" ht="33.200000000000003" hidden="1" customHeight="1" outlineLevel="1">
      <c r="A7547" s="8">
        <f>'SINAPI INSUMOS'!A553</f>
        <v>647</v>
      </c>
      <c r="C7547" s="8" t="str">
        <f>'SINAPI INSUMOS'!B553</f>
        <v>BLASTER, DINAMITADOR OU CABO DE FOGO</v>
      </c>
      <c r="D7547" s="8" t="str">
        <f>'SINAPI INSUMOS'!C553</f>
        <v xml:space="preserve">H     </v>
      </c>
      <c r="E7547" s="9">
        <f>'SINAPI INSUMOS'!E553</f>
        <v>14.73</v>
      </c>
    </row>
    <row r="7548" spans="1:5" s="8" customFormat="1" ht="33.200000000000003" hidden="1" customHeight="1" outlineLevel="1">
      <c r="A7548" s="8">
        <f>'SINAPI INSUMOS'!A554</f>
        <v>40920</v>
      </c>
      <c r="C7548" s="8" t="str">
        <f>'SINAPI INSUMOS'!B554</f>
        <v>BLASTER, DINAMITADOR OU CABO DE FOGO (MENSALISTA)</v>
      </c>
      <c r="D7548" s="8" t="str">
        <f>'SINAPI INSUMOS'!C554</f>
        <v xml:space="preserve">MES   </v>
      </c>
      <c r="E7548" s="9">
        <f>'SINAPI INSUMOS'!E554</f>
        <v>2617.9299999999998</v>
      </c>
    </row>
    <row r="7549" spans="1:5" s="8" customFormat="1" ht="33.200000000000003" hidden="1" customHeight="1" outlineLevel="1">
      <c r="A7549" s="8">
        <f>'SINAPI INSUMOS'!A555</f>
        <v>38783</v>
      </c>
      <c r="C7549" s="8" t="str">
        <f>'SINAPI INSUMOS'!B555</f>
        <v>BLOCO CERAMICO DE VEDACAO COM FUROS NA HORIZONTAL, 11,5 X 19 X 19 CM - 4,5 MPA (NBR 15270)</v>
      </c>
      <c r="D7549" s="8" t="str">
        <f>'SINAPI INSUMOS'!C555</f>
        <v xml:space="preserve">UN    </v>
      </c>
      <c r="E7549" s="9">
        <f>'SINAPI INSUMOS'!E555</f>
        <v>0.82</v>
      </c>
    </row>
    <row r="7550" spans="1:5" s="8" customFormat="1" ht="33.200000000000003" hidden="1" customHeight="1" outlineLevel="1">
      <c r="A7550" s="8">
        <f>'SINAPI INSUMOS'!A556</f>
        <v>37593</v>
      </c>
      <c r="C7550" s="8" t="str">
        <f>'SINAPI INSUMOS'!B556</f>
        <v>BLOCO CERAMICO DE VEDACAO COM FUROS NA VERTICAL, 14 X 19 X 39 CM - 4,5 MPA (NBR 15270)</v>
      </c>
      <c r="D7550" s="8" t="str">
        <f>'SINAPI INSUMOS'!C556</f>
        <v xml:space="preserve">UN    </v>
      </c>
      <c r="E7550" s="9">
        <f>'SINAPI INSUMOS'!E556</f>
        <v>2.0299999999999998</v>
      </c>
    </row>
    <row r="7551" spans="1:5" s="8" customFormat="1" ht="33.200000000000003" hidden="1" customHeight="1" outlineLevel="1">
      <c r="A7551" s="8">
        <f>'SINAPI INSUMOS'!A557</f>
        <v>37594</v>
      </c>
      <c r="C7551" s="8" t="str">
        <f>'SINAPI INSUMOS'!B557</f>
        <v>BLOCO CERAMICO DE VEDACAO COM FUROS NA VERTICAL, 19 X 19 X 39 CM - 4,5 MPA (NBR 15270)</v>
      </c>
      <c r="D7551" s="8" t="str">
        <f>'SINAPI INSUMOS'!C557</f>
        <v xml:space="preserve">UN    </v>
      </c>
      <c r="E7551" s="9">
        <f>'SINAPI INSUMOS'!E557</f>
        <v>2.52</v>
      </c>
    </row>
    <row r="7552" spans="1:5" s="8" customFormat="1" ht="33.200000000000003" hidden="1" customHeight="1" outlineLevel="1">
      <c r="A7552" s="8">
        <f>'SINAPI INSUMOS'!A558</f>
        <v>37592</v>
      </c>
      <c r="C7552" s="8" t="str">
        <f>'SINAPI INSUMOS'!B558</f>
        <v>BLOCO CERAMICO DE VEDACAO COM FUROS NA VERTICAL, 9 X 19 X 39 CM - 4,5 MPA (NBR 15270)</v>
      </c>
      <c r="D7552" s="8" t="str">
        <f>'SINAPI INSUMOS'!C558</f>
        <v xml:space="preserve">UN    </v>
      </c>
      <c r="E7552" s="9">
        <f>'SINAPI INSUMOS'!E558</f>
        <v>1.6</v>
      </c>
    </row>
    <row r="7553" spans="1:5" s="8" customFormat="1" ht="33.200000000000003" hidden="1" customHeight="1" outlineLevel="1">
      <c r="A7553" s="8">
        <f>'SINAPI INSUMOS'!A559</f>
        <v>7266</v>
      </c>
      <c r="C7553" s="8" t="str">
        <f>'SINAPI INSUMOS'!B559</f>
        <v>BLOCO CERAMICO VAZADO PARA ALVENARIA DE VEDACAO, DE 9 X 19 X 19 CM (L X A X C)</v>
      </c>
      <c r="D7553" s="8" t="str">
        <f>'SINAPI INSUMOS'!C559</f>
        <v xml:space="preserve">MIL   </v>
      </c>
      <c r="E7553" s="9">
        <f>'SINAPI INSUMOS'!E559</f>
        <v>617.91</v>
      </c>
    </row>
    <row r="7554" spans="1:5" s="8" customFormat="1" ht="33.200000000000003" hidden="1" customHeight="1" outlineLevel="1">
      <c r="A7554" s="8">
        <f>'SINAPI INSUMOS'!A560</f>
        <v>7270</v>
      </c>
      <c r="C7554" s="8" t="str">
        <f>'SINAPI INSUMOS'!B560</f>
        <v>BLOCO CERAMICO VAZADO PARA ALVENARIA DE VEDACAO, 4 FUROS, DE 9 X 9 X 19 CM (L X A X C)</v>
      </c>
      <c r="D7554" s="8" t="str">
        <f>'SINAPI INSUMOS'!C560</f>
        <v xml:space="preserve">UN    </v>
      </c>
      <c r="E7554" s="9">
        <f>'SINAPI INSUMOS'!E560</f>
        <v>0.71</v>
      </c>
    </row>
    <row r="7555" spans="1:5" s="8" customFormat="1" ht="33.200000000000003" hidden="1" customHeight="1" outlineLevel="1">
      <c r="A7555" s="8">
        <f>'SINAPI INSUMOS'!A561</f>
        <v>7267</v>
      </c>
      <c r="C7555" s="8" t="str">
        <f>'SINAPI INSUMOS'!B561</f>
        <v>BLOCO CERAMICO VAZADO PARA ALVENARIA DE VEDACAO, 6 FUROS, DE 9 X 14 X 19 CM (L X A X C)</v>
      </c>
      <c r="D7555" s="8" t="str">
        <f>'SINAPI INSUMOS'!C561</f>
        <v xml:space="preserve">UN    </v>
      </c>
      <c r="E7555" s="9">
        <f>'SINAPI INSUMOS'!E561</f>
        <v>0.56000000000000005</v>
      </c>
    </row>
    <row r="7556" spans="1:5" s="8" customFormat="1" ht="33.200000000000003" hidden="1" customHeight="1" outlineLevel="1">
      <c r="A7556" s="8">
        <f>'SINAPI INSUMOS'!A562</f>
        <v>7269</v>
      </c>
      <c r="C7556" s="8" t="str">
        <f>'SINAPI INSUMOS'!B562</f>
        <v>BLOCO CERAMICO VAZADO PARA ALVENARIA DE VEDACAO, 6 FUROS, DE 9 X 9 X 19 CM (L X A X C)</v>
      </c>
      <c r="D7556" s="8" t="str">
        <f>'SINAPI INSUMOS'!C562</f>
        <v xml:space="preserve">UN    </v>
      </c>
      <c r="E7556" s="9">
        <f>'SINAPI INSUMOS'!E562</f>
        <v>0.56999999999999995</v>
      </c>
    </row>
    <row r="7557" spans="1:5" s="8" customFormat="1" ht="33.200000000000003" hidden="1" customHeight="1" outlineLevel="1">
      <c r="A7557" s="8">
        <f>'SINAPI INSUMOS'!A563</f>
        <v>7271</v>
      </c>
      <c r="C7557" s="8" t="str">
        <f>'SINAPI INSUMOS'!B563</f>
        <v>BLOCO CERAMICO VAZADO PARA ALVENARIA DE VEDACAO, 8 FUROS, DE 9 X 19 X 19 CM (L XA X C)</v>
      </c>
      <c r="D7557" s="8" t="str">
        <f>'SINAPI INSUMOS'!C563</f>
        <v xml:space="preserve">UN    </v>
      </c>
      <c r="E7557" s="9">
        <f>'SINAPI INSUMOS'!E563</f>
        <v>0.61</v>
      </c>
    </row>
    <row r="7558" spans="1:5" s="8" customFormat="1" ht="33.200000000000003" hidden="1" customHeight="1" outlineLevel="1">
      <c r="A7558" s="8">
        <f>'SINAPI INSUMOS'!A564</f>
        <v>7268</v>
      </c>
      <c r="C7558" s="8" t="str">
        <f>'SINAPI INSUMOS'!B564</f>
        <v>BLOCO CERAMICO VAZADO PARA ALVENARIA DE VEDACAO, 8 FUROS, DE 9 X 19 X 29 CM (L X A X C)</v>
      </c>
      <c r="D7558" s="8" t="str">
        <f>'SINAPI INSUMOS'!C564</f>
        <v xml:space="preserve">UN    </v>
      </c>
      <c r="E7558" s="9">
        <f>'SINAPI INSUMOS'!E564</f>
        <v>0.86</v>
      </c>
    </row>
    <row r="7559" spans="1:5" s="8" customFormat="1" ht="33.200000000000003" hidden="1" customHeight="1" outlineLevel="1">
      <c r="A7559" s="8">
        <f>'SINAPI INSUMOS'!A565</f>
        <v>34556</v>
      </c>
      <c r="C7559" s="8" t="str">
        <f>'SINAPI INSUMOS'!B565</f>
        <v>BLOCO DE CONCRETO ESTRUTURAL 14 X 19 X 29 CM, FBK 10 MPA (NBR 6136)</v>
      </c>
      <c r="D7559" s="8" t="str">
        <f>'SINAPI INSUMOS'!C565</f>
        <v xml:space="preserve">UN    </v>
      </c>
      <c r="E7559" s="9">
        <f>'SINAPI INSUMOS'!E565</f>
        <v>2.48</v>
      </c>
    </row>
    <row r="7560" spans="1:5" s="8" customFormat="1" ht="33.200000000000003" hidden="1" customHeight="1" outlineLevel="1">
      <c r="A7560" s="8">
        <f>'SINAPI INSUMOS'!A566</f>
        <v>37873</v>
      </c>
      <c r="C7560" s="8" t="str">
        <f>'SINAPI INSUMOS'!B566</f>
        <v>BLOCO DE CONCRETO ESTRUTURAL 14 X 19 X 29 CM, FBK 12 MPA (NBR 6136)</v>
      </c>
      <c r="D7560" s="8" t="str">
        <f>'SINAPI INSUMOS'!C566</f>
        <v xml:space="preserve">UN    </v>
      </c>
      <c r="E7560" s="9">
        <f>'SINAPI INSUMOS'!E566</f>
        <v>2.52</v>
      </c>
    </row>
    <row r="7561" spans="1:5" s="8" customFormat="1" ht="33.200000000000003" hidden="1" customHeight="1" outlineLevel="1">
      <c r="A7561" s="8">
        <f>'SINAPI INSUMOS'!A567</f>
        <v>34564</v>
      </c>
      <c r="C7561" s="8" t="str">
        <f>'SINAPI INSUMOS'!B567</f>
        <v>BLOCO DE CONCRETO ESTRUTURAL 14 X 19 X 29 CM, FBK 14 MPA (NBR 6136)</v>
      </c>
      <c r="D7561" s="8" t="str">
        <f>'SINAPI INSUMOS'!C567</f>
        <v xml:space="preserve">UN    </v>
      </c>
      <c r="E7561" s="9">
        <f>'SINAPI INSUMOS'!E567</f>
        <v>2.64</v>
      </c>
    </row>
    <row r="7562" spans="1:5" s="8" customFormat="1" ht="33.200000000000003" hidden="1" customHeight="1" outlineLevel="1">
      <c r="A7562" s="8">
        <f>'SINAPI INSUMOS'!A568</f>
        <v>34565</v>
      </c>
      <c r="C7562" s="8" t="str">
        <f>'SINAPI INSUMOS'!B568</f>
        <v>BLOCO DE CONCRETO ESTRUTURAL 14 X 19 X 29 CM, FBK 16 MPA (NBR 6136)</v>
      </c>
      <c r="D7562" s="8" t="str">
        <f>'SINAPI INSUMOS'!C568</f>
        <v xml:space="preserve">UN    </v>
      </c>
      <c r="E7562" s="9">
        <f>'SINAPI INSUMOS'!E568</f>
        <v>2.79</v>
      </c>
    </row>
    <row r="7563" spans="1:5" s="8" customFormat="1" ht="33.200000000000003" hidden="1" customHeight="1" outlineLevel="1">
      <c r="A7563" s="8">
        <f>'SINAPI INSUMOS'!A569</f>
        <v>38590</v>
      </c>
      <c r="C7563" s="8" t="str">
        <f>'SINAPI INSUMOS'!B569</f>
        <v>BLOCO DE CONCRETO ESTRUTURAL 14 X 19 X 29 CM, FBK 4,5 MPA (NBR 6136)</v>
      </c>
      <c r="D7563" s="8" t="str">
        <f>'SINAPI INSUMOS'!C569</f>
        <v xml:space="preserve">UN    </v>
      </c>
      <c r="E7563" s="9">
        <f>'SINAPI INSUMOS'!E569</f>
        <v>2.06</v>
      </c>
    </row>
    <row r="7564" spans="1:5" s="8" customFormat="1" ht="33.200000000000003" hidden="1" customHeight="1" outlineLevel="1">
      <c r="A7564" s="8">
        <f>'SINAPI INSUMOS'!A570</f>
        <v>34566</v>
      </c>
      <c r="C7564" s="8" t="str">
        <f>'SINAPI INSUMOS'!B570</f>
        <v>BLOCO DE CONCRETO ESTRUTURAL 14 X 19 X 29 CM, FBK 6 MPA (NBR 6136)</v>
      </c>
      <c r="D7564" s="8" t="str">
        <f>'SINAPI INSUMOS'!C570</f>
        <v xml:space="preserve">UN    </v>
      </c>
      <c r="E7564" s="9">
        <f>'SINAPI INSUMOS'!E570</f>
        <v>2.17</v>
      </c>
    </row>
    <row r="7565" spans="1:5" s="8" customFormat="1" ht="33.200000000000003" hidden="1" customHeight="1" outlineLevel="1">
      <c r="A7565" s="8">
        <f>'SINAPI INSUMOS'!A571</f>
        <v>34567</v>
      </c>
      <c r="C7565" s="8" t="str">
        <f>'SINAPI INSUMOS'!B571</f>
        <v>BLOCO DE CONCRETO ESTRUTURAL 14 X 19 X 29 CM, FBK 8 MPA (NBR 6136)</v>
      </c>
      <c r="D7565" s="8" t="str">
        <f>'SINAPI INSUMOS'!C571</f>
        <v xml:space="preserve">UN    </v>
      </c>
      <c r="E7565" s="9">
        <f>'SINAPI INSUMOS'!E571</f>
        <v>2.2999999999999998</v>
      </c>
    </row>
    <row r="7566" spans="1:5" s="8" customFormat="1" ht="33.200000000000003" hidden="1" customHeight="1" outlineLevel="1">
      <c r="A7566" s="8">
        <f>'SINAPI INSUMOS'!A572</f>
        <v>38591</v>
      </c>
      <c r="C7566" s="8" t="str">
        <f>'SINAPI INSUMOS'!B572</f>
        <v>BLOCO DE CONCRETO ESTRUTURAL 14 X 19 X 34 CM, FBK 4,5 MPA (NBR 6136)</v>
      </c>
      <c r="D7566" s="8" t="str">
        <f>'SINAPI INSUMOS'!C572</f>
        <v xml:space="preserve">UN    </v>
      </c>
      <c r="E7566" s="9">
        <f>'SINAPI INSUMOS'!E572</f>
        <v>2.08</v>
      </c>
    </row>
    <row r="7567" spans="1:5" s="8" customFormat="1" ht="33.200000000000003" hidden="1" customHeight="1" outlineLevel="1">
      <c r="A7567" s="8">
        <f>'SINAPI INSUMOS'!A573</f>
        <v>34568</v>
      </c>
      <c r="C7567" s="8" t="str">
        <f>'SINAPI INSUMOS'!B573</f>
        <v>BLOCO DE CONCRETO ESTRUTURAL 14 X 19 X 39 CM, FBK 10 MPA (NBR 6136)</v>
      </c>
      <c r="D7567" s="8" t="str">
        <f>'SINAPI INSUMOS'!C573</f>
        <v xml:space="preserve">UN    </v>
      </c>
      <c r="E7567" s="9">
        <f>'SINAPI INSUMOS'!E573</f>
        <v>2.72</v>
      </c>
    </row>
    <row r="7568" spans="1:5" s="8" customFormat="1" ht="33.200000000000003" hidden="1" customHeight="1" outlineLevel="1">
      <c r="A7568" s="8">
        <f>'SINAPI INSUMOS'!A574</f>
        <v>34569</v>
      </c>
      <c r="C7568" s="8" t="str">
        <f>'SINAPI INSUMOS'!B574</f>
        <v>BLOCO DE CONCRETO ESTRUTURAL 14 X 19 X 39 CM, FBK 12 MPA (NBR 6136)</v>
      </c>
      <c r="D7568" s="8" t="str">
        <f>'SINAPI INSUMOS'!C574</f>
        <v xml:space="preserve">UN    </v>
      </c>
      <c r="E7568" s="9">
        <f>'SINAPI INSUMOS'!E574</f>
        <v>2.79</v>
      </c>
    </row>
    <row r="7569" spans="1:5" s="8" customFormat="1" ht="33.200000000000003" hidden="1" customHeight="1" outlineLevel="1">
      <c r="A7569" s="8">
        <f>'SINAPI INSUMOS'!A575</f>
        <v>34570</v>
      </c>
      <c r="C7569" s="8" t="str">
        <f>'SINAPI INSUMOS'!B575</f>
        <v>BLOCO DE CONCRETO ESTRUTURAL 14 X 19 X 39 CM, FBK 14 MPA (NBR 6136)</v>
      </c>
      <c r="D7569" s="8" t="str">
        <f>'SINAPI INSUMOS'!C575</f>
        <v xml:space="preserve">UN    </v>
      </c>
      <c r="E7569" s="9">
        <f>'SINAPI INSUMOS'!E575</f>
        <v>3.03</v>
      </c>
    </row>
    <row r="7570" spans="1:5" s="8" customFormat="1" ht="33.200000000000003" hidden="1" customHeight="1" outlineLevel="1">
      <c r="A7570" s="8">
        <f>'SINAPI INSUMOS'!A576</f>
        <v>25070</v>
      </c>
      <c r="C7570" s="8" t="str">
        <f>'SINAPI INSUMOS'!B576</f>
        <v>BLOCO DE CONCRETO ESTRUTURAL 14 X 19 X 39 CM, FBK 4,5 MPA (NBR 6136)</v>
      </c>
      <c r="D7570" s="8" t="str">
        <f>'SINAPI INSUMOS'!C576</f>
        <v xml:space="preserve">UN    </v>
      </c>
      <c r="E7570" s="9">
        <f>'SINAPI INSUMOS'!E576</f>
        <v>2.2799999999999998</v>
      </c>
    </row>
    <row r="7571" spans="1:5" s="8" customFormat="1" ht="33.200000000000003" hidden="1" customHeight="1" outlineLevel="1">
      <c r="A7571" s="8">
        <f>'SINAPI INSUMOS'!A577</f>
        <v>34571</v>
      </c>
      <c r="C7571" s="8" t="str">
        <f>'SINAPI INSUMOS'!B577</f>
        <v>BLOCO DE CONCRETO ESTRUTURAL 14 X 19 X 39 CM, FBK 6 MPA (NBR 6136)</v>
      </c>
      <c r="D7571" s="8" t="str">
        <f>'SINAPI INSUMOS'!C577</f>
        <v xml:space="preserve">UN    </v>
      </c>
      <c r="E7571" s="9">
        <f>'SINAPI INSUMOS'!E577</f>
        <v>2.2999999999999998</v>
      </c>
    </row>
    <row r="7572" spans="1:5" s="8" customFormat="1" ht="33.200000000000003" hidden="1" customHeight="1" outlineLevel="1">
      <c r="A7572" s="8">
        <f>'SINAPI INSUMOS'!A578</f>
        <v>34573</v>
      </c>
      <c r="C7572" s="8" t="str">
        <f>'SINAPI INSUMOS'!B578</f>
        <v>BLOCO DE CONCRETO ESTRUTURAL 14 X 19 X 39 CM, FBK 8 MPA (NBR 6136)</v>
      </c>
      <c r="D7572" s="8" t="str">
        <f>'SINAPI INSUMOS'!C578</f>
        <v xml:space="preserve">UN    </v>
      </c>
      <c r="E7572" s="9">
        <f>'SINAPI INSUMOS'!E578</f>
        <v>2.42</v>
      </c>
    </row>
    <row r="7573" spans="1:5" s="8" customFormat="1" ht="33.200000000000003" hidden="1" customHeight="1" outlineLevel="1">
      <c r="A7573" s="8">
        <f>'SINAPI INSUMOS'!A579</f>
        <v>37107</v>
      </c>
      <c r="C7573" s="8" t="str">
        <f>'SINAPI INSUMOS'!B579</f>
        <v>BLOCO DE CONCRETO ESTRUTURAL 14 X 19 X 39, FCK 16 MPA (NBR 6136)</v>
      </c>
      <c r="D7573" s="8" t="str">
        <f>'SINAPI INSUMOS'!C579</f>
        <v xml:space="preserve">UN    </v>
      </c>
      <c r="E7573" s="9">
        <f>'SINAPI INSUMOS'!E579</f>
        <v>3.2</v>
      </c>
    </row>
    <row r="7574" spans="1:5" s="8" customFormat="1" ht="33.200000000000003" hidden="1" customHeight="1" outlineLevel="1">
      <c r="A7574" s="8">
        <f>'SINAPI INSUMOS'!A580</f>
        <v>34576</v>
      </c>
      <c r="C7574" s="8" t="str">
        <f>'SINAPI INSUMOS'!B580</f>
        <v>BLOCO DE CONCRETO ESTRUTURAL 19 X 19 X 39 CM, FBK 10 MPA (NBR 6136)</v>
      </c>
      <c r="D7574" s="8" t="str">
        <f>'SINAPI INSUMOS'!C580</f>
        <v xml:space="preserve">UN    </v>
      </c>
      <c r="E7574" s="9">
        <f>'SINAPI INSUMOS'!E580</f>
        <v>3.53</v>
      </c>
    </row>
    <row r="7575" spans="1:5" s="8" customFormat="1" ht="33.200000000000003" hidden="1" customHeight="1" outlineLevel="1">
      <c r="A7575" s="8">
        <f>'SINAPI INSUMOS'!A581</f>
        <v>34577</v>
      </c>
      <c r="C7575" s="8" t="str">
        <f>'SINAPI INSUMOS'!B581</f>
        <v>BLOCO DE CONCRETO ESTRUTURAL 19 X 19 X 39 CM, FBK 12 MPA (NBR 6136)</v>
      </c>
      <c r="D7575" s="8" t="str">
        <f>'SINAPI INSUMOS'!C581</f>
        <v xml:space="preserve">UN    </v>
      </c>
      <c r="E7575" s="9">
        <f>'SINAPI INSUMOS'!E581</f>
        <v>3.68</v>
      </c>
    </row>
    <row r="7576" spans="1:5" s="8" customFormat="1" ht="33.200000000000003" hidden="1" customHeight="1" outlineLevel="1">
      <c r="A7576" s="8">
        <f>'SINAPI INSUMOS'!A582</f>
        <v>34578</v>
      </c>
      <c r="C7576" s="8" t="str">
        <f>'SINAPI INSUMOS'!B582</f>
        <v>BLOCO DE CONCRETO ESTRUTURAL 19 X 19 X 39 CM, FBK 14 MPA (NBR 6136)</v>
      </c>
      <c r="D7576" s="8" t="str">
        <f>'SINAPI INSUMOS'!C582</f>
        <v xml:space="preserve">UN    </v>
      </c>
      <c r="E7576" s="9">
        <f>'SINAPI INSUMOS'!E582</f>
        <v>4</v>
      </c>
    </row>
    <row r="7577" spans="1:5" s="8" customFormat="1" ht="33.200000000000003" hidden="1" customHeight="1" outlineLevel="1">
      <c r="A7577" s="8">
        <f>'SINAPI INSUMOS'!A583</f>
        <v>34579</v>
      </c>
      <c r="C7577" s="8" t="str">
        <f>'SINAPI INSUMOS'!B583</f>
        <v>BLOCO DE CONCRETO ESTRUTURAL 19 X 19 X 39 CM, FBK 16 MPA (NBR 6136)</v>
      </c>
      <c r="D7577" s="8" t="str">
        <f>'SINAPI INSUMOS'!C583</f>
        <v xml:space="preserve">UN    </v>
      </c>
      <c r="E7577" s="9">
        <f>'SINAPI INSUMOS'!E583</f>
        <v>4.26</v>
      </c>
    </row>
    <row r="7578" spans="1:5" s="8" customFormat="1" ht="33.200000000000003" hidden="1" customHeight="1" outlineLevel="1">
      <c r="A7578" s="8">
        <f>'SINAPI INSUMOS'!A584</f>
        <v>25067</v>
      </c>
      <c r="C7578" s="8" t="str">
        <f>'SINAPI INSUMOS'!B584</f>
        <v>BLOCO DE CONCRETO ESTRUTURAL 19 X 19 X 39 CM, FBK 4,5 MPA (NBR 6136)</v>
      </c>
      <c r="D7578" s="8" t="str">
        <f>'SINAPI INSUMOS'!C584</f>
        <v xml:space="preserve">UN    </v>
      </c>
      <c r="E7578" s="9">
        <f>'SINAPI INSUMOS'!E584</f>
        <v>2.85</v>
      </c>
    </row>
    <row r="7579" spans="1:5" s="8" customFormat="1" ht="33.200000000000003" hidden="1" customHeight="1" outlineLevel="1">
      <c r="A7579" s="8">
        <f>'SINAPI INSUMOS'!A585</f>
        <v>34580</v>
      </c>
      <c r="C7579" s="8" t="str">
        <f>'SINAPI INSUMOS'!B585</f>
        <v>BLOCO DE CONCRETO ESTRUTURAL 19 X 19 X 39 CM, FBK 8 MPA (NBR 6136)</v>
      </c>
      <c r="D7579" s="8" t="str">
        <f>'SINAPI INSUMOS'!C585</f>
        <v xml:space="preserve">UN    </v>
      </c>
      <c r="E7579" s="9">
        <f>'SINAPI INSUMOS'!E585</f>
        <v>3.18</v>
      </c>
    </row>
    <row r="7580" spans="1:5" s="8" customFormat="1" ht="33.200000000000003" hidden="1" customHeight="1" outlineLevel="1">
      <c r="A7580" s="8">
        <f>'SINAPI INSUMOS'!A586</f>
        <v>25071</v>
      </c>
      <c r="C7580" s="8" t="str">
        <f>'SINAPI INSUMOS'!B586</f>
        <v>BLOCO DE CONCRETO ESTRUTURAL 9 X 19 X 39 CM, FBK 4,5 MPA (NBR 6136)</v>
      </c>
      <c r="D7580" s="8" t="str">
        <f>'SINAPI INSUMOS'!C586</f>
        <v xml:space="preserve">UN    </v>
      </c>
      <c r="E7580" s="9">
        <f>'SINAPI INSUMOS'!E586</f>
        <v>1.58</v>
      </c>
    </row>
    <row r="7581" spans="1:5" s="8" customFormat="1" ht="33.200000000000003" hidden="1" customHeight="1" outlineLevel="1">
      <c r="A7581" s="8">
        <f>'SINAPI INSUMOS'!A587</f>
        <v>38395</v>
      </c>
      <c r="C7581" s="8" t="str">
        <f>'SINAPI INSUMOS'!B587</f>
        <v>BLOCO DE ESPUMA MULTIUSO *23 X 13 X 8* CM</v>
      </c>
      <c r="D7581" s="8" t="str">
        <f>'SINAPI INSUMOS'!C587</f>
        <v xml:space="preserve">UN    </v>
      </c>
      <c r="E7581" s="9">
        <f>'SINAPI INSUMOS'!E587</f>
        <v>7.08</v>
      </c>
    </row>
    <row r="7582" spans="1:5" s="8" customFormat="1" ht="33.200000000000003" hidden="1" customHeight="1" outlineLevel="1">
      <c r="A7582" s="8">
        <f>'SINAPI INSUMOS'!A588</f>
        <v>34583</v>
      </c>
      <c r="C7582" s="8" t="str">
        <f>'SINAPI INSUMOS'!B588</f>
        <v>BLOCO DE GESSO COMPACTO / MACICO, BRANCO, E = 10 CM, DIMENSOES *67 X 50* CM</v>
      </c>
      <c r="D7582" s="8" t="str">
        <f>'SINAPI INSUMOS'!C588</f>
        <v xml:space="preserve">M2    </v>
      </c>
      <c r="E7582" s="9">
        <f>'SINAPI INSUMOS'!E588</f>
        <v>44.63</v>
      </c>
    </row>
    <row r="7583" spans="1:5" s="8" customFormat="1" ht="33.200000000000003" hidden="1" customHeight="1" outlineLevel="1">
      <c r="A7583" s="8">
        <f>'SINAPI INSUMOS'!A589</f>
        <v>34584</v>
      </c>
      <c r="C7583" s="8" t="str">
        <f>'SINAPI INSUMOS'!B589</f>
        <v>BLOCO DE GESSO VAZADO, BRANCO, E = *7* CM, DIMENSOES *67 X 50* CM</v>
      </c>
      <c r="D7583" s="8" t="str">
        <f>'SINAPI INSUMOS'!C589</f>
        <v xml:space="preserve">M2    </v>
      </c>
      <c r="E7583" s="9">
        <f>'SINAPI INSUMOS'!E589</f>
        <v>24.98</v>
      </c>
    </row>
    <row r="7584" spans="1:5" s="8" customFormat="1" ht="33.200000000000003" hidden="1" customHeight="1" outlineLevel="1">
      <c r="A7584" s="8">
        <f>'SINAPI INSUMOS'!A590</f>
        <v>709</v>
      </c>
      <c r="C7584" s="8" t="str">
        <f>'SINAPI INSUMOS'!B590</f>
        <v>BLOCO DE POLIETILENO ALTA DENSIDADE, *27* X *30* X *100* CM, ACOMPANHADOS PLACAS  TERMINAIS  E LONGARINAS, PARA FUNDO DE FILTRO</v>
      </c>
      <c r="D7584" s="8" t="str">
        <f>'SINAPI INSUMOS'!C590</f>
        <v xml:space="preserve">M2    </v>
      </c>
      <c r="E7584" s="9">
        <f>'SINAPI INSUMOS'!E590</f>
        <v>541.30999999999995</v>
      </c>
    </row>
    <row r="7585" spans="1:5" s="8" customFormat="1" ht="33.200000000000003" hidden="1" customHeight="1" outlineLevel="1">
      <c r="A7585" s="8">
        <f>'SINAPI INSUMOS'!A591</f>
        <v>34599</v>
      </c>
      <c r="C7585" s="8" t="str">
        <f>'SINAPI INSUMOS'!B591</f>
        <v>BLOCO DE VEDACAO CONCRETO APARENTE 9 X 19 X 39 CM (CLASSE C - NBR 6136)</v>
      </c>
      <c r="D7585" s="8" t="str">
        <f>'SINAPI INSUMOS'!C591</f>
        <v xml:space="preserve">UN    </v>
      </c>
      <c r="E7585" s="9">
        <f>'SINAPI INSUMOS'!E591</f>
        <v>1.63</v>
      </c>
    </row>
    <row r="7586" spans="1:5" s="8" customFormat="1" ht="33.200000000000003" hidden="1" customHeight="1" outlineLevel="1">
      <c r="A7586" s="8">
        <f>'SINAPI INSUMOS'!A592</f>
        <v>34592</v>
      </c>
      <c r="C7586" s="8" t="str">
        <f>'SINAPI INSUMOS'!B592</f>
        <v>BLOCO DE VEDACAO CONCRETO 14 X 19 X 29 CM (CLASSE C - NBR 6136)</v>
      </c>
      <c r="D7586" s="8" t="str">
        <f>'SINAPI INSUMOS'!C592</f>
        <v xml:space="preserve">UN    </v>
      </c>
      <c r="E7586" s="9">
        <f>'SINAPI INSUMOS'!E592</f>
        <v>1.81</v>
      </c>
    </row>
    <row r="7587" spans="1:5" s="8" customFormat="1" ht="33.200000000000003" hidden="1" customHeight="1" outlineLevel="1">
      <c r="A7587" s="8">
        <f>'SINAPI INSUMOS'!A593</f>
        <v>37103</v>
      </c>
      <c r="C7587" s="8" t="str">
        <f>'SINAPI INSUMOS'!B593</f>
        <v>BLOCO DE VEDACAO DE CONCRETO APARENTE 14 X 19 X 39 CM (CLASSE C - NBR 6136)</v>
      </c>
      <c r="D7587" s="8" t="str">
        <f>'SINAPI INSUMOS'!C593</f>
        <v xml:space="preserve">UN    </v>
      </c>
      <c r="E7587" s="9">
        <f>'SINAPI INSUMOS'!E593</f>
        <v>2.0699999999999998</v>
      </c>
    </row>
    <row r="7588" spans="1:5" s="8" customFormat="1" ht="33.200000000000003" hidden="1" customHeight="1" outlineLevel="1">
      <c r="A7588" s="8">
        <f>'SINAPI INSUMOS'!A594</f>
        <v>34555</v>
      </c>
      <c r="C7588" s="8" t="str">
        <f>'SINAPI INSUMOS'!B594</f>
        <v>BLOCO DE VEDACAO DE CONCRETO APARENTE 19 X 19 X 39 CM  (CLASSE C - NBR 6136)</v>
      </c>
      <c r="D7588" s="8" t="str">
        <f>'SINAPI INSUMOS'!C594</f>
        <v xml:space="preserve">UN    </v>
      </c>
      <c r="E7588" s="9">
        <f>'SINAPI INSUMOS'!E594</f>
        <v>2.63</v>
      </c>
    </row>
    <row r="7589" spans="1:5" s="8" customFormat="1" ht="33.200000000000003" hidden="1" customHeight="1" outlineLevel="1">
      <c r="A7589" s="8">
        <f>'SINAPI INSUMOS'!A595</f>
        <v>674</v>
      </c>
      <c r="C7589" s="8" t="str">
        <f>'SINAPI INSUMOS'!B595</f>
        <v>BLOCO DE VEDACAO DE CONCRETO CELULAR AUTOCLAVADO 10 X 30 X 60 CM (E X A X C)</v>
      </c>
      <c r="D7589" s="8" t="str">
        <f>'SINAPI INSUMOS'!C595</f>
        <v xml:space="preserve">M2    </v>
      </c>
      <c r="E7589" s="9">
        <f>'SINAPI INSUMOS'!E595</f>
        <v>50.51</v>
      </c>
    </row>
    <row r="7590" spans="1:5" s="8" customFormat="1" ht="33.200000000000003" hidden="1" customHeight="1" outlineLevel="1">
      <c r="A7590" s="8">
        <f>'SINAPI INSUMOS'!A596</f>
        <v>34600</v>
      </c>
      <c r="C7590" s="8" t="str">
        <f>'SINAPI INSUMOS'!B596</f>
        <v>BLOCO DE VEDACAO DE CONCRETO CELULAR AUTOCLAVADO 15 X 30 X 60 CM (E X A X C)</v>
      </c>
      <c r="D7590" s="8" t="str">
        <f>'SINAPI INSUMOS'!C596</f>
        <v xml:space="preserve">M2    </v>
      </c>
      <c r="E7590" s="9">
        <f>'SINAPI INSUMOS'!E596</f>
        <v>74.2</v>
      </c>
    </row>
    <row r="7591" spans="1:5" s="8" customFormat="1" ht="33.200000000000003" hidden="1" customHeight="1" outlineLevel="1">
      <c r="A7591" s="8">
        <f>'SINAPI INSUMOS'!A597</f>
        <v>652</v>
      </c>
      <c r="C7591" s="8" t="str">
        <f>'SINAPI INSUMOS'!B597</f>
        <v>BLOCO DE VEDACAO DE CONCRETO CELULAR AUTOCLAVADO 20 X 30 X 60 CM (E X A X C)</v>
      </c>
      <c r="D7591" s="8" t="str">
        <f>'SINAPI INSUMOS'!C597</f>
        <v xml:space="preserve">M2    </v>
      </c>
      <c r="E7591" s="9">
        <f>'SINAPI INSUMOS'!E597</f>
        <v>113.66</v>
      </c>
    </row>
    <row r="7592" spans="1:5" s="8" customFormat="1" ht="33.200000000000003" hidden="1" customHeight="1" outlineLevel="1">
      <c r="A7592" s="8">
        <f>'SINAPI INSUMOS'!A598</f>
        <v>651</v>
      </c>
      <c r="C7592" s="8" t="str">
        <f>'SINAPI INSUMOS'!B598</f>
        <v>BLOCO DE VEDACAO DE CONCRETO 14 X 19 X 39 CM (CLASSE C - NBR 6136)</v>
      </c>
      <c r="D7592" s="8" t="str">
        <f>'SINAPI INSUMOS'!C598</f>
        <v xml:space="preserve">UN    </v>
      </c>
      <c r="E7592" s="9">
        <f>'SINAPI INSUMOS'!E598</f>
        <v>2</v>
      </c>
    </row>
    <row r="7593" spans="1:5" s="8" customFormat="1" ht="33.200000000000003" hidden="1" customHeight="1" outlineLevel="1">
      <c r="A7593" s="8">
        <f>'SINAPI INSUMOS'!A599</f>
        <v>654</v>
      </c>
      <c r="C7593" s="8" t="str">
        <f>'SINAPI INSUMOS'!B599</f>
        <v>BLOCO DE VEDACAO DE CONCRETO 19 X 19 X 39 CM (CLASSE C - NBR 6136)</v>
      </c>
      <c r="D7593" s="8" t="str">
        <f>'SINAPI INSUMOS'!C599</f>
        <v xml:space="preserve">UN    </v>
      </c>
      <c r="E7593" s="9">
        <f>'SINAPI INSUMOS'!E599</f>
        <v>2.48</v>
      </c>
    </row>
    <row r="7594" spans="1:5" s="8" customFormat="1" ht="33.200000000000003" hidden="1" customHeight="1" outlineLevel="1">
      <c r="A7594" s="8">
        <f>'SINAPI INSUMOS'!A600</f>
        <v>650</v>
      </c>
      <c r="C7594" s="8" t="str">
        <f>'SINAPI INSUMOS'!B600</f>
        <v>BLOCO DE VEDACAO DE CONCRETO, 9 X 19 X 39 CM (CLASSE C - NBR 6136)</v>
      </c>
      <c r="D7594" s="8" t="str">
        <f>'SINAPI INSUMOS'!C600</f>
        <v xml:space="preserve">UN    </v>
      </c>
      <c r="E7594" s="9">
        <f>'SINAPI INSUMOS'!E600</f>
        <v>1.6</v>
      </c>
    </row>
    <row r="7595" spans="1:5" s="8" customFormat="1" ht="33.200000000000003" hidden="1" customHeight="1" outlineLevel="1">
      <c r="A7595" s="8">
        <f>'SINAPI INSUMOS'!A601</f>
        <v>716</v>
      </c>
      <c r="C7595" s="8" t="str">
        <f>'SINAPI INSUMOS'!B601</f>
        <v>BLOCO DE VIDRO INCOLOR XADREZ, DE *20 X 20 X 10* CM</v>
      </c>
      <c r="D7595" s="8" t="str">
        <f>'SINAPI INSUMOS'!C601</f>
        <v xml:space="preserve">UN    </v>
      </c>
      <c r="E7595" s="9">
        <f>'SINAPI INSUMOS'!E601</f>
        <v>15.45</v>
      </c>
    </row>
    <row r="7596" spans="1:5" s="8" customFormat="1" ht="33.200000000000003" hidden="1" customHeight="1" outlineLevel="1">
      <c r="A7596" s="8">
        <f>'SINAPI INSUMOS'!A602</f>
        <v>715</v>
      </c>
      <c r="C7596" s="8" t="str">
        <f>'SINAPI INSUMOS'!B602</f>
        <v>BLOCO DE VIDRO INCOLOR, CANELADO, DE *19 X 19 X 8* CM</v>
      </c>
      <c r="D7596" s="8" t="str">
        <f>'SINAPI INSUMOS'!C602</f>
        <v xml:space="preserve">UN    </v>
      </c>
      <c r="E7596" s="9">
        <f>'SINAPI INSUMOS'!E602</f>
        <v>15.28</v>
      </c>
    </row>
    <row r="7597" spans="1:5" s="8" customFormat="1" ht="33.200000000000003" hidden="1" customHeight="1" outlineLevel="1">
      <c r="A7597" s="8">
        <f>'SINAPI INSUMOS'!A603</f>
        <v>718</v>
      </c>
      <c r="C7597" s="8" t="str">
        <f>'SINAPI INSUMOS'!B603</f>
        <v>BLOCO DE VIDRO/ELEMENTO VAZADO INCOLOR, VENEZIANA, DE *20 X 20 X 6* CM</v>
      </c>
      <c r="D7597" s="8" t="str">
        <f>'SINAPI INSUMOS'!C603</f>
        <v xml:space="preserve">UN    </v>
      </c>
      <c r="E7597" s="9">
        <f>'SINAPI INSUMOS'!E603</f>
        <v>22.76</v>
      </c>
    </row>
    <row r="7598" spans="1:5" s="8" customFormat="1" ht="33.200000000000003" hidden="1" customHeight="1" outlineLevel="1">
      <c r="A7598" s="8">
        <f>'SINAPI INSUMOS'!A604</f>
        <v>11981</v>
      </c>
      <c r="C7598" s="8" t="str">
        <f>'SINAPI INSUMOS'!B604</f>
        <v>BLOCO DE VIDRO/ELEMENTO VAZADO, INCOLOR, VENEZIANA, *20 X 10 X 8* CM</v>
      </c>
      <c r="D7598" s="8" t="str">
        <f>'SINAPI INSUMOS'!C604</f>
        <v xml:space="preserve">UN    </v>
      </c>
      <c r="E7598" s="9">
        <f>'SINAPI INSUMOS'!E604</f>
        <v>15.61</v>
      </c>
    </row>
    <row r="7599" spans="1:5" s="8" customFormat="1" ht="33.200000000000003" hidden="1" customHeight="1" outlineLevel="1">
      <c r="A7599" s="8">
        <f>'SINAPI INSUMOS'!A605</f>
        <v>34586</v>
      </c>
      <c r="C7599" s="8" t="str">
        <f>'SINAPI INSUMOS'!B605</f>
        <v>BLOCO ESTRUTURAL CERAMICO 14 X 19 X 29 CM, 6,0 MPA (NBR 15270)</v>
      </c>
      <c r="D7599" s="8" t="str">
        <f>'SINAPI INSUMOS'!C605</f>
        <v xml:space="preserve">UN    </v>
      </c>
      <c r="E7599" s="9">
        <f>'SINAPI INSUMOS'!E605</f>
        <v>1.73</v>
      </c>
    </row>
    <row r="7600" spans="1:5" s="8" customFormat="1" ht="33.200000000000003" hidden="1" customHeight="1" outlineLevel="1">
      <c r="A7600" s="8">
        <f>'SINAPI INSUMOS'!A606</f>
        <v>38603</v>
      </c>
      <c r="C7600" s="8" t="str">
        <f>'SINAPI INSUMOS'!B606</f>
        <v>BLOCO ESTRUTURAL CERAMICO 14 X 19 X 34 CM, 6,0 MPA (NBR 15270)</v>
      </c>
      <c r="D7600" s="8" t="str">
        <f>'SINAPI INSUMOS'!C606</f>
        <v xml:space="preserve">UN    </v>
      </c>
      <c r="E7600" s="9">
        <f>'SINAPI INSUMOS'!E606</f>
        <v>2.1</v>
      </c>
    </row>
    <row r="7601" spans="1:5" s="8" customFormat="1" ht="33.200000000000003" hidden="1" customHeight="1" outlineLevel="1">
      <c r="A7601" s="8">
        <f>'SINAPI INSUMOS'!A607</f>
        <v>34588</v>
      </c>
      <c r="C7601" s="8" t="str">
        <f>'SINAPI INSUMOS'!B607</f>
        <v>BLOCO ESTRUTURAL CERAMICO 14 X 19 X 39 CM, 6,0 MPA (NBR 15270)</v>
      </c>
      <c r="D7601" s="8" t="str">
        <f>'SINAPI INSUMOS'!C607</f>
        <v xml:space="preserve">UN    </v>
      </c>
      <c r="E7601" s="9">
        <f>'SINAPI INSUMOS'!E607</f>
        <v>2.2599999999999998</v>
      </c>
    </row>
    <row r="7602" spans="1:5" s="8" customFormat="1" ht="33.200000000000003" hidden="1" customHeight="1" outlineLevel="1">
      <c r="A7602" s="8">
        <f>'SINAPI INSUMOS'!A608</f>
        <v>34590</v>
      </c>
      <c r="C7602" s="8" t="str">
        <f>'SINAPI INSUMOS'!B608</f>
        <v>BLOCO ESTRUTURAL CERAMICO 19 X 19 X 29 CM, 6,0 MPA (NBR 15270)</v>
      </c>
      <c r="D7602" s="8" t="str">
        <f>'SINAPI INSUMOS'!C608</f>
        <v xml:space="preserve">UN    </v>
      </c>
      <c r="E7602" s="9">
        <f>'SINAPI INSUMOS'!E608</f>
        <v>2.0699999999999998</v>
      </c>
    </row>
    <row r="7603" spans="1:5" s="8" customFormat="1" ht="33.200000000000003" hidden="1" customHeight="1" outlineLevel="1">
      <c r="A7603" s="8">
        <f>'SINAPI INSUMOS'!A609</f>
        <v>34591</v>
      </c>
      <c r="C7603" s="8" t="str">
        <f>'SINAPI INSUMOS'!B609</f>
        <v>BLOCO ESTRUTURAL CERAMICO 19 X 19 X 39 CM, 6,0 MPA (NBR 15270)</v>
      </c>
      <c r="D7603" s="8" t="str">
        <f>'SINAPI INSUMOS'!C609</f>
        <v xml:space="preserve">UN    </v>
      </c>
      <c r="E7603" s="9">
        <f>'SINAPI INSUMOS'!E609</f>
        <v>2.8</v>
      </c>
    </row>
    <row r="7604" spans="1:5" s="8" customFormat="1" ht="33.200000000000003" hidden="1" customHeight="1" outlineLevel="1">
      <c r="A7604" s="8">
        <f>'SINAPI INSUMOS'!A610</f>
        <v>41372</v>
      </c>
      <c r="C7604" s="8" t="str">
        <f>'SINAPI INSUMOS'!B610</f>
        <v>BLOCO VEDACAO CONCRETO CELULAR AUTOCLAVADO 12,5 X 30 X 60 CM (E X A X C)</v>
      </c>
      <c r="D7604" s="8" t="str">
        <f>'SINAPI INSUMOS'!C610</f>
        <v xml:space="preserve">M2    </v>
      </c>
      <c r="E7604" s="9">
        <f>'SINAPI INSUMOS'!E610</f>
        <v>70.89</v>
      </c>
    </row>
    <row r="7605" spans="1:5" s="8" customFormat="1" ht="33.200000000000003" hidden="1" customHeight="1" outlineLevel="1">
      <c r="A7605" s="8">
        <f>'SINAPI INSUMOS'!A611</f>
        <v>41371</v>
      </c>
      <c r="C7605" s="8" t="str">
        <f>'SINAPI INSUMOS'!B611</f>
        <v>BLOCO VEDACAO CONCRETO CELULAR AUTOCLAVADO 7,5 X 30 X 60 CM (E X A X C)</v>
      </c>
      <c r="D7605" s="8" t="str">
        <f>'SINAPI INSUMOS'!C611</f>
        <v xml:space="preserve">M2    </v>
      </c>
      <c r="E7605" s="9">
        <f>'SINAPI INSUMOS'!E611</f>
        <v>41.9</v>
      </c>
    </row>
    <row r="7606" spans="1:5" s="8" customFormat="1" ht="33.200000000000003" hidden="1" customHeight="1" outlineLevel="1">
      <c r="A7606" s="8">
        <f>'SINAPI INSUMOS'!A612</f>
        <v>40517</v>
      </c>
      <c r="C7606" s="8" t="str">
        <f>'SINAPI INSUMOS'!B612</f>
        <v>BLOQUETE/PISO DE CONCRETO - MODELO BLOCO PISOGRAMA/CONCREGRAMA 2 FUROS, DIMENSOES APROX. DE 35 CM X 15 CM E ESPESSURA DE 7 CM (+/- 1 CM), COR NATURAL</v>
      </c>
      <c r="D7606" s="8" t="str">
        <f>'SINAPI INSUMOS'!C612</f>
        <v xml:space="preserve">M2    </v>
      </c>
      <c r="E7606" s="9">
        <f>'SINAPI INSUMOS'!E612</f>
        <v>38.67</v>
      </c>
    </row>
    <row r="7607" spans="1:5" s="8" customFormat="1" ht="33.200000000000003" hidden="1" customHeight="1" outlineLevel="1">
      <c r="A7607" s="8">
        <f>'SINAPI INSUMOS'!A613</f>
        <v>40515</v>
      </c>
      <c r="C7607" s="8" t="str">
        <f>'SINAPI INSUMOS'!B613</f>
        <v>BLOQUETE/PISO DE CONCRETO - MODELO PISOGRAMA/CONCREGRAMA/PAVI-GRADE/GRAMEIRO, DIMENSOES APROXIMADAS DE 60 CM X 45 CM E ESPESSURA DE 8 CM (+/- 1 CM), COR NATURAL</v>
      </c>
      <c r="D7607" s="8" t="str">
        <f>'SINAPI INSUMOS'!C613</f>
        <v xml:space="preserve">M2    </v>
      </c>
      <c r="E7607" s="9">
        <f>'SINAPI INSUMOS'!E613</f>
        <v>87.02</v>
      </c>
    </row>
    <row r="7608" spans="1:5" s="8" customFormat="1" ht="33.200000000000003" hidden="1" customHeight="1" outlineLevel="1">
      <c r="A7608" s="8">
        <f>'SINAPI INSUMOS'!A614</f>
        <v>40529</v>
      </c>
      <c r="C7608" s="8" t="str">
        <f>'SINAPI INSUMOS'!B614</f>
        <v>BLOQUETE/PISO INTERTRAVADO DE CONCRETO - MODELO ONDA/16 FACES/RETANGULAR/TIJOLINHO/PAVER/HOLANDES/PARALELEPIPEDO, *22 CM X *11 CM, E = 10 CM, RESISTENCIA DE 50 MPA (NBR 9781), COR NATURAL</v>
      </c>
      <c r="D7608" s="8" t="str">
        <f>'SINAPI INSUMOS'!C614</f>
        <v xml:space="preserve">M2    </v>
      </c>
      <c r="E7608" s="9">
        <f>'SINAPI INSUMOS'!E614</f>
        <v>55.6</v>
      </c>
    </row>
    <row r="7609" spans="1:5" s="8" customFormat="1" ht="33.200000000000003" hidden="1" customHeight="1" outlineLevel="1">
      <c r="A7609" s="8">
        <f>'SINAPI INSUMOS'!A615</f>
        <v>36170</v>
      </c>
      <c r="C7609" s="8" t="str">
        <f>'SINAPI INSUMOS'!B615</f>
        <v>BLOQUETE/PISO INTERTRAVADO DE CONCRETO - MODELO ONDA/16 FACES/RETANGULAR/TIJOLINHO/PAVER/HOLANDES/PARALELEPIPEDO, *22 CM X 11* CM, E = 8 CM, RESISTENCIA DE 35 MPA (NBR 9781), COR NATURAL</v>
      </c>
      <c r="D7609" s="8" t="str">
        <f>'SINAPI INSUMOS'!C615</f>
        <v xml:space="preserve">M2    </v>
      </c>
      <c r="E7609" s="9">
        <f>'SINAPI INSUMOS'!E615</f>
        <v>46.13</v>
      </c>
    </row>
    <row r="7610" spans="1:5" s="8" customFormat="1" ht="33.200000000000003" hidden="1" customHeight="1" outlineLevel="1">
      <c r="A7610" s="8">
        <f>'SINAPI INSUMOS'!A616</f>
        <v>40524</v>
      </c>
      <c r="C7610" s="8" t="str">
        <f>'SINAPI INSUMOS'!B616</f>
        <v>BLOQUETE/PISO INTERTRAVADO DE CONCRETO - MODELO ONDA/16 FACES/RETANGULAR/TIJOLINHO/PAVER/HOLANDES/PARALELEPIPEDO, 20 CM X 10 CM, E = 10 CM, RESISTENCIA DE 35 MPA (NBR 9781), COR NATURAL</v>
      </c>
      <c r="D7610" s="8" t="str">
        <f>'SINAPI INSUMOS'!C616</f>
        <v xml:space="preserve">M2    </v>
      </c>
      <c r="E7610" s="9">
        <f>'SINAPI INSUMOS'!E616</f>
        <v>54.39</v>
      </c>
    </row>
    <row r="7611" spans="1:5" s="8" customFormat="1" ht="33.200000000000003" hidden="1" customHeight="1" outlineLevel="1">
      <c r="A7611" s="8">
        <f>'SINAPI INSUMOS'!A617</f>
        <v>36156</v>
      </c>
      <c r="C7611" s="8" t="str">
        <f>'SINAPI INSUMOS'!B617</f>
        <v>BLOQUETE/PISO INTERTRAVADO DE CONCRETO - MODELO ONDA/16 FACES/RETANGULAR/TIJOLINHO/PAVER/HOLANDES/PARALELEPIPEDO, 20 CM X 10 CM, E = 6 CM, RESISTENCIA DE 35 MPA (NBR 9781), COLORIDO</v>
      </c>
      <c r="D7611" s="8" t="str">
        <f>'SINAPI INSUMOS'!C617</f>
        <v xml:space="preserve">M2    </v>
      </c>
      <c r="E7611" s="9">
        <f>'SINAPI INSUMOS'!E617</f>
        <v>42.3</v>
      </c>
    </row>
    <row r="7612" spans="1:5" s="8" customFormat="1" ht="33.200000000000003" hidden="1" customHeight="1" outlineLevel="1">
      <c r="A7612" s="8">
        <f>'SINAPI INSUMOS'!A618</f>
        <v>36155</v>
      </c>
      <c r="C7612" s="8" t="str">
        <f>'SINAPI INSUMOS'!B618</f>
        <v>BLOQUETE/PISO INTERTRAVADO DE CONCRETO - MODELO ONDA/16 FACES/RETANGULAR/TIJOLINHO/PAVER/HOLANDES/PARALELEPIPEDO, 20 CM X 10 CM, E = 6 CM, RESISTENCIA DE 35 MPA (NBR 9781), COR NATURAL</v>
      </c>
      <c r="D7612" s="8" t="str">
        <f>'SINAPI INSUMOS'!C618</f>
        <v xml:space="preserve">M2    </v>
      </c>
      <c r="E7612" s="9">
        <f>'SINAPI INSUMOS'!E618</f>
        <v>36.520000000000003</v>
      </c>
    </row>
    <row r="7613" spans="1:5" s="8" customFormat="1" ht="33.200000000000003" hidden="1" customHeight="1" outlineLevel="1">
      <c r="A7613" s="8">
        <f>'SINAPI INSUMOS'!A619</f>
        <v>36154</v>
      </c>
      <c r="C7613" s="8" t="str">
        <f>'SINAPI INSUMOS'!B619</f>
        <v>BLOQUETE/PISO INTERTRAVADO DE CONCRETO - MODELO ONDA/16 FACES/RETANGULAR/TIJOLINHO/PAVER/HOLANDES/PARALELEPIPEDO, 20 CM X 10 CM, E = 8 CM, RESISTENCIA DE 35 MPA (NBR 9781), COLORIDO</v>
      </c>
      <c r="D7613" s="8" t="str">
        <f>'SINAPI INSUMOS'!C619</f>
        <v xml:space="preserve">M2    </v>
      </c>
      <c r="E7613" s="9">
        <f>'SINAPI INSUMOS'!E619</f>
        <v>50.76</v>
      </c>
    </row>
    <row r="7614" spans="1:5" s="8" customFormat="1" ht="33.200000000000003" hidden="1" customHeight="1" outlineLevel="1">
      <c r="A7614" s="8">
        <f>'SINAPI INSUMOS'!A620</f>
        <v>695</v>
      </c>
      <c r="C7614" s="8" t="str">
        <f>'SINAPI INSUMOS'!B620</f>
        <v>BLOQUETE/PISO INTERTRAVADO DE CONCRETO - MODELO RAQUETE, *22 CM X 13,5* CM, E = 6 CM, RESISTENCIA DE 35 MPA (NBR 9781), COR NATURAL</v>
      </c>
      <c r="D7614" s="8" t="str">
        <f>'SINAPI INSUMOS'!C620</f>
        <v xml:space="preserve">M2    </v>
      </c>
      <c r="E7614" s="9">
        <f>'SINAPI INSUMOS'!E620</f>
        <v>37.28</v>
      </c>
    </row>
    <row r="7615" spans="1:5" s="8" customFormat="1" ht="33.200000000000003" hidden="1" customHeight="1" outlineLevel="1">
      <c r="A7615" s="8">
        <f>'SINAPI INSUMOS'!A621</f>
        <v>679</v>
      </c>
      <c r="C7615" s="8" t="str">
        <f>'SINAPI INSUMOS'!B621</f>
        <v>BLOQUETE/PISO INTERTRAVADO DE CONCRETO - MODELO SEXTAVADO / HEXAGONAL, 25 CM X 25 CM, E = 10 CM, RESISTENCIA DE 35 MPA (NBR 9781), COR NATURAL</v>
      </c>
      <c r="D7615" s="8" t="str">
        <f>'SINAPI INSUMOS'!C621</f>
        <v xml:space="preserve">M2    </v>
      </c>
      <c r="E7615" s="9">
        <f>'SINAPI INSUMOS'!E621</f>
        <v>55.6</v>
      </c>
    </row>
    <row r="7616" spans="1:5" s="8" customFormat="1" ht="33.200000000000003" hidden="1" customHeight="1" outlineLevel="1">
      <c r="A7616" s="8">
        <f>'SINAPI INSUMOS'!A622</f>
        <v>711</v>
      </c>
      <c r="C7616" s="8" t="str">
        <f>'SINAPI INSUMOS'!B622</f>
        <v>BLOQUETE/PISO INTERTRAVADO DE CONCRETO - MODELO SEXTAVADO / HEXAGONAL, 25 CM X 25 CM, E = 6 CM, RESISTENCIA DE 35 MPA (NBR 9781), COR NATURAL</v>
      </c>
      <c r="D7616" s="8" t="str">
        <f>'SINAPI INSUMOS'!C622</f>
        <v xml:space="preserve">M2    </v>
      </c>
      <c r="E7616" s="9">
        <f>'SINAPI INSUMOS'!E622</f>
        <v>36.78</v>
      </c>
    </row>
    <row r="7617" spans="1:5" s="8" customFormat="1" ht="33.200000000000003" hidden="1" customHeight="1" outlineLevel="1">
      <c r="A7617" s="8">
        <f>'SINAPI INSUMOS'!A623</f>
        <v>712</v>
      </c>
      <c r="C7617" s="8" t="str">
        <f>'SINAPI INSUMOS'!B623</f>
        <v>BLOQUETE/PISO INTERTRAVADO DE CONCRETO - MODELO SEXTAVADO / HEXAGONAL, 25 CM X 25 CM, E = 8 CM, RESISTENCIA DE 35 MPA (NBR 9781), COR NATURAL</v>
      </c>
      <c r="D7617" s="8" t="str">
        <f>'SINAPI INSUMOS'!C623</f>
        <v xml:space="preserve">M2    </v>
      </c>
      <c r="E7617" s="9">
        <f>'SINAPI INSUMOS'!E623</f>
        <v>46.32</v>
      </c>
    </row>
    <row r="7618" spans="1:5" s="8" customFormat="1" ht="33.200000000000003" hidden="1" customHeight="1" outlineLevel="1">
      <c r="A7618" s="8">
        <f>'SINAPI INSUMOS'!A624</f>
        <v>12614</v>
      </c>
      <c r="C7618" s="8" t="str">
        <f>'SINAPI INSUMOS'!B624</f>
        <v>BOCAL PVC, PARA CALHA PLUVIAL, DIAMETRO DA SAIDA ENTRE 80 E 100 MM, PARA DRENAGEM PREDIAL</v>
      </c>
      <c r="D7618" s="8" t="str">
        <f>'SINAPI INSUMOS'!C624</f>
        <v xml:space="preserve">UN    </v>
      </c>
      <c r="E7618" s="9">
        <f>'SINAPI INSUMOS'!E624</f>
        <v>13.03</v>
      </c>
    </row>
    <row r="7619" spans="1:5" s="8" customFormat="1" ht="33.200000000000003" hidden="1" customHeight="1" outlineLevel="1">
      <c r="A7619" s="8">
        <f>'SINAPI INSUMOS'!A625</f>
        <v>6140</v>
      </c>
      <c r="C7619" s="8" t="str">
        <f>'SINAPI INSUMOS'!B625</f>
        <v>BOLSA DE LIGACAO EM PVC FLEXIVEL PARA VASO SANITARIO 1.1/2 " (40 MM)</v>
      </c>
      <c r="D7619" s="8" t="str">
        <f>'SINAPI INSUMOS'!C625</f>
        <v xml:space="preserve">UN    </v>
      </c>
      <c r="E7619" s="9">
        <f>'SINAPI INSUMOS'!E625</f>
        <v>2.86</v>
      </c>
    </row>
    <row r="7620" spans="1:5" s="8" customFormat="1" ht="33.200000000000003" hidden="1" customHeight="1" outlineLevel="1">
      <c r="A7620" s="8">
        <f>'SINAPI INSUMOS'!A626</f>
        <v>38399</v>
      </c>
      <c r="C7620" s="8" t="str">
        <f>'SINAPI INSUMOS'!B626</f>
        <v>BOLSA DE LONA PARA FERRAMENTAS *50 X 35 X 25* CM</v>
      </c>
      <c r="D7620" s="8" t="str">
        <f>'SINAPI INSUMOS'!C626</f>
        <v xml:space="preserve">UN    </v>
      </c>
      <c r="E7620" s="9">
        <f>'SINAPI INSUMOS'!E626</f>
        <v>161.38</v>
      </c>
    </row>
    <row r="7621" spans="1:5" s="8" customFormat="1" ht="33.200000000000003" hidden="1" customHeight="1" outlineLevel="1">
      <c r="A7621" s="8">
        <f>'SINAPI INSUMOS'!A627</f>
        <v>735</v>
      </c>
      <c r="C7621" s="8" t="str">
        <f>'SINAPI INSUMOS'!B627</f>
        <v>BOMBA CENTRIFUGA  MOTOR ELETRICO TRIFASICO 1,48HP  DIAMETRO DE SUCCAO X ELEVACAO 1" X 1", 4 ESTAGIOS, DIAMETRO DOS ROTORES 3 X 107 MM + 1 X 100 MM, HM/Q: 10 M / 5,3 M3/H A 70 M / 1,8 M3/H</v>
      </c>
      <c r="D7621" s="8" t="str">
        <f>'SINAPI INSUMOS'!C627</f>
        <v xml:space="preserve">UN    </v>
      </c>
      <c r="E7621" s="9">
        <f>'SINAPI INSUMOS'!E627</f>
        <v>2120.4499999999998</v>
      </c>
    </row>
    <row r="7622" spans="1:5" s="8" customFormat="1" ht="33.200000000000003" hidden="1" customHeight="1" outlineLevel="1">
      <c r="A7622" s="8">
        <f>'SINAPI INSUMOS'!A628</f>
        <v>736</v>
      </c>
      <c r="C7622" s="8" t="str">
        <f>'SINAPI INSUMOS'!B628</f>
        <v>BOMBA CENTRIFUGA  MOTOR ELETRICO TRIFASICO 2,96HP, DIAMETRO DE SUCCAO X ELEVACAO 1 1/2" X 1 1/4", DIAMETRO DO ROTOR 148 MM, HM/Q: 34 M / 14,80 M3/H A 40 M / 8,60 M3/H</v>
      </c>
      <c r="D7622" s="8" t="str">
        <f>'SINAPI INSUMOS'!C628</f>
        <v xml:space="preserve">UN    </v>
      </c>
      <c r="E7622" s="9">
        <f>'SINAPI INSUMOS'!E628</f>
        <v>1782.92</v>
      </c>
    </row>
    <row r="7623" spans="1:5" s="8" customFormat="1" ht="33.200000000000003" hidden="1" customHeight="1" outlineLevel="1">
      <c r="A7623" s="8">
        <f>'SINAPI INSUMOS'!A629</f>
        <v>729</v>
      </c>
      <c r="C7623" s="8" t="str">
        <f>'SINAPI INSUMOS'!B629</f>
        <v>BOMBA CENTRIFUGA COM MOTOR ELETRICO MONOFASICO, POTENCIA 0,33 HP,  BOCAIS 1" X 3/4", DIAMETRO DO ROTOR 99 MM, HM/Q = 4 MCA / 8,5 M3/H A 18 MCA / 0,90 M3/H</v>
      </c>
      <c r="D7623" s="8" t="str">
        <f>'SINAPI INSUMOS'!C629</f>
        <v xml:space="preserve">UN    </v>
      </c>
      <c r="E7623" s="9">
        <f>'SINAPI INSUMOS'!E629</f>
        <v>726.56</v>
      </c>
    </row>
    <row r="7624" spans="1:5" s="8" customFormat="1" ht="33.200000000000003" hidden="1" customHeight="1" outlineLevel="1">
      <c r="A7624" s="8">
        <f>'SINAPI INSUMOS'!A630</f>
        <v>39925</v>
      </c>
      <c r="C7624" s="8" t="str">
        <f>'SINAPI INSUMOS'!B630</f>
        <v>BOMBA CENTRIFUGA MONOESTAGIO COM MOTOR ELETRICO MONOFASICO, POTENCIA 15 HP,  DIAMETRO DO ROTOR *173* MM, HM/Q = *30* MCA / *90* M3/H A *45* MCA / *55* M3/H</v>
      </c>
      <c r="D7624" s="8" t="str">
        <f>'SINAPI INSUMOS'!C630</f>
        <v xml:space="preserve">UN    </v>
      </c>
      <c r="E7624" s="9">
        <f>'SINAPI INSUMOS'!E630</f>
        <v>10498.72</v>
      </c>
    </row>
    <row r="7625" spans="1:5" s="8" customFormat="1" ht="33.200000000000003" hidden="1" customHeight="1" outlineLevel="1">
      <c r="A7625" s="8">
        <f>'SINAPI INSUMOS'!A631</f>
        <v>731</v>
      </c>
      <c r="C7625" s="8" t="str">
        <f>'SINAPI INSUMOS'!B631</f>
        <v>BOMBA CENTRIFUGA MOTOR ELETRICO MONOFASICO 0,49 HP  BOCAIS 1" X 3/4", DIAMETRO DO ROTOR 110 MM, HM/Q: 6 M / 8,3 M3/H A 20 M / 1,2 M3/H</v>
      </c>
      <c r="D7625" s="8" t="str">
        <f>'SINAPI INSUMOS'!C631</f>
        <v xml:space="preserve">UN    </v>
      </c>
      <c r="E7625" s="9">
        <f>'SINAPI INSUMOS'!E631</f>
        <v>707.12</v>
      </c>
    </row>
    <row r="7626" spans="1:5" s="8" customFormat="1" ht="33.200000000000003" hidden="1" customHeight="1" outlineLevel="1">
      <c r="A7626" s="8">
        <f>'SINAPI INSUMOS'!A632</f>
        <v>10575</v>
      </c>
      <c r="C7626" s="8" t="str">
        <f>'SINAPI INSUMOS'!B632</f>
        <v>BOMBA CENTRIFUGA MOTOR ELETRICO MONOFASICO 0,50 CV DIAMETRO DE SUCCAO X ELEVACAO 3/4" X 3/4", MONOESTAGIO, DIAMETRO DOS ROTORES 114 MM, HM/Q: 2 M / 2,99 M3/H A 24 M / 0,71 M3/H</v>
      </c>
      <c r="D7626" s="8" t="str">
        <f>'SINAPI INSUMOS'!C632</f>
        <v xml:space="preserve">UN    </v>
      </c>
      <c r="E7626" s="9">
        <f>'SINAPI INSUMOS'!E632</f>
        <v>1103.51</v>
      </c>
    </row>
    <row r="7627" spans="1:5" s="8" customFormat="1" ht="33.200000000000003" hidden="1" customHeight="1" outlineLevel="1">
      <c r="A7627" s="8">
        <f>'SINAPI INSUMOS'!A633</f>
        <v>733</v>
      </c>
      <c r="C7627" s="8" t="str">
        <f>'SINAPI INSUMOS'!B633</f>
        <v>BOMBA CENTRIFUGA MOTOR ELETRICO MONOFASICO 0,74HP  DIAMETRO DE SUCCAO X ELEVACAO 1 1/4" X 1", DIAMETRO DO ROTOR 120 MM, HM/Q: 8 M / 7,70 M3/H A 24 M / 2,80 M3/H</v>
      </c>
      <c r="D7627" s="8" t="str">
        <f>'SINAPI INSUMOS'!C633</f>
        <v xml:space="preserve">UN    </v>
      </c>
      <c r="E7627" s="9">
        <f>'SINAPI INSUMOS'!E633</f>
        <v>1208.21</v>
      </c>
    </row>
    <row r="7628" spans="1:5" s="8" customFormat="1" ht="33.200000000000003" hidden="1" customHeight="1" outlineLevel="1">
      <c r="A7628" s="8">
        <f>'SINAPI INSUMOS'!A634</f>
        <v>732</v>
      </c>
      <c r="C7628" s="8" t="str">
        <f>'SINAPI INSUMOS'!B634</f>
        <v>BOMBA CENTRIFUGA MOTOR ELETRICO TRIFASICO 0,99HP  DIAMETRO DE SUCCAO X ELEVACAO 1" X 1", DIAMETRO DO ROTOR 145 MM, HM/Q: 14 M / 8,4 M3/H A 40 M / 0,60 M3/H</v>
      </c>
      <c r="D7628" s="8" t="str">
        <f>'SINAPI INSUMOS'!C634</f>
        <v xml:space="preserve">UN    </v>
      </c>
      <c r="E7628" s="9">
        <f>'SINAPI INSUMOS'!E634</f>
        <v>1191.97</v>
      </c>
    </row>
    <row r="7629" spans="1:5" s="8" customFormat="1" ht="33.200000000000003" hidden="1" customHeight="1" outlineLevel="1">
      <c r="A7629" s="8">
        <f>'SINAPI INSUMOS'!A635</f>
        <v>737</v>
      </c>
      <c r="C7629" s="8" t="str">
        <f>'SINAPI INSUMOS'!B635</f>
        <v>BOMBA CENTRIFUGA MOTOR ELETRICO TRIFASICO 14,8 HP, DIAMETRO DE SUCCAO X ELEVACAO 2 1/2" X 2", DIAMETRO DO ROTOR 195 MM, HM/Q: 62 M / 55,5 M3/H A 80 M / 31,50 M3/H</v>
      </c>
      <c r="D7629" s="8" t="str">
        <f>'SINAPI INSUMOS'!C635</f>
        <v xml:space="preserve">UN    </v>
      </c>
      <c r="E7629" s="9">
        <f>'SINAPI INSUMOS'!E635</f>
        <v>6684.23</v>
      </c>
    </row>
    <row r="7630" spans="1:5" s="8" customFormat="1" ht="33.200000000000003" hidden="1" customHeight="1" outlineLevel="1">
      <c r="A7630" s="8">
        <f>'SINAPI INSUMOS'!A636</f>
        <v>738</v>
      </c>
      <c r="C7630" s="8" t="str">
        <f>'SINAPI INSUMOS'!B636</f>
        <v>BOMBA CENTRIFUGA MOTOR ELETRICO TRIFASICO 5HP, DIAMETRO DE SUCCAO X ELEVACAO 2" X 1 1/2", DIAMETRO DO ROTOR 155 MM, HM/Q: 40 M / 20,40 M3/H A 46 M / 9,20 M3/H</v>
      </c>
      <c r="D7630" s="8" t="str">
        <f>'SINAPI INSUMOS'!C636</f>
        <v xml:space="preserve">UN    </v>
      </c>
      <c r="E7630" s="9">
        <f>'SINAPI INSUMOS'!E636</f>
        <v>3099.43</v>
      </c>
    </row>
    <row r="7631" spans="1:5" s="8" customFormat="1" ht="33.200000000000003" hidden="1" customHeight="1" outlineLevel="1">
      <c r="A7631" s="8">
        <f>'SINAPI INSUMOS'!A637</f>
        <v>740</v>
      </c>
      <c r="C7631" s="8" t="str">
        <f>'SINAPI INSUMOS'!B637</f>
        <v>BOMBA CENTRIFUGA MOTOR ELETRICO TRIFASICO 9,86 DIAMETRO DE SUCCAO X ELEVACAO 1" X 1", 4 ESTAGIOS, DIAMETRO DOS ROTORES 4 X 146 MM, HM/Q: 85 M / 14,9 M3/H A 140 M / 4,2 M3/H</v>
      </c>
      <c r="D7631" s="8" t="str">
        <f>'SINAPI INSUMOS'!C637</f>
        <v xml:space="preserve">UN    </v>
      </c>
      <c r="E7631" s="9">
        <f>'SINAPI INSUMOS'!E637</f>
        <v>6288.1</v>
      </c>
    </row>
    <row r="7632" spans="1:5" s="8" customFormat="1" ht="33.200000000000003" hidden="1" customHeight="1" outlineLevel="1">
      <c r="A7632" s="8">
        <f>'SINAPI INSUMOS'!A638</f>
        <v>734</v>
      </c>
      <c r="C7632" s="8" t="str">
        <f>'SINAPI INSUMOS'!B638</f>
        <v>BOMBA CENTRIFUGA,  MOTOR ELETRICO TRIFASICO 1,48HP  DIAMETRO DE SUCCAO X ELEVACAO 1 1/2" X 1", DIAMETRO DO ROTOR 117 MM, HM/Q: 10 M / 21,9 M3/H A 24 M / 6,1 M3/H</v>
      </c>
      <c r="D7632" s="8" t="str">
        <f>'SINAPI INSUMOS'!C638</f>
        <v xml:space="preserve">UN    </v>
      </c>
      <c r="E7632" s="9">
        <f>'SINAPI INSUMOS'!E638</f>
        <v>1277.79</v>
      </c>
    </row>
    <row r="7633" spans="1:5" s="8" customFormat="1" ht="33.200000000000003" hidden="1" customHeight="1" outlineLevel="1">
      <c r="A7633" s="8">
        <f>'SINAPI INSUMOS'!A639</f>
        <v>39008</v>
      </c>
      <c r="C7633" s="8" t="str">
        <f>'SINAPI INSUMOS'!B639</f>
        <v>BOMBA DE PROJECAO DE CONCRETO SECO, POTENCIA 10 CV, VAZAO 3 M3/H</v>
      </c>
      <c r="D7633" s="8" t="str">
        <f>'SINAPI INSUMOS'!C639</f>
        <v xml:space="preserve">UN    </v>
      </c>
      <c r="E7633" s="9">
        <f>'SINAPI INSUMOS'!E639</f>
        <v>46079.35</v>
      </c>
    </row>
    <row r="7634" spans="1:5" s="8" customFormat="1" ht="33.200000000000003" hidden="1" customHeight="1" outlineLevel="1">
      <c r="A7634" s="8">
        <f>'SINAPI INSUMOS'!A640</f>
        <v>39009</v>
      </c>
      <c r="C7634" s="8" t="str">
        <f>'SINAPI INSUMOS'!B640</f>
        <v>BOMBA DE PROJECAO DE CONCRETO SECO, POTENCIA 10 CV, VAZAO 6 M3/H</v>
      </c>
      <c r="D7634" s="8" t="str">
        <f>'SINAPI INSUMOS'!C640</f>
        <v xml:space="preserve">UN    </v>
      </c>
      <c r="E7634" s="9">
        <f>'SINAPI INSUMOS'!E640</f>
        <v>49368.31</v>
      </c>
    </row>
    <row r="7635" spans="1:5" s="8" customFormat="1" ht="33.200000000000003" hidden="1" customHeight="1" outlineLevel="1">
      <c r="A7635" s="8">
        <f>'SINAPI INSUMOS'!A641</f>
        <v>10587</v>
      </c>
      <c r="C7635" s="8" t="str">
        <f>'SINAPI INSUMOS'!B641</f>
        <v>BOMBA SUBMERSA PARA POCOS TUBULARES PROFUNDOS DIAMETRO DE 4 POLEGADAS, ELETRICA, MONOFASICA, POTENCIA 0,49 HP, 13 ESTAGIOS, BOCAL DE DESCARGA DIAMETRO DE UMA POLEGADA E MEIA, HM/Q = 18 M / 1,90 M3/H A 85 M / 0,60 M3/H</v>
      </c>
      <c r="D7635" s="8" t="str">
        <f>'SINAPI INSUMOS'!C641</f>
        <v xml:space="preserve">UN    </v>
      </c>
      <c r="E7635" s="9">
        <f>'SINAPI INSUMOS'!E641</f>
        <v>2896.12</v>
      </c>
    </row>
    <row r="7636" spans="1:5" s="8" customFormat="1" ht="33.200000000000003" hidden="1" customHeight="1" outlineLevel="1">
      <c r="A7636" s="8">
        <f>'SINAPI INSUMOS'!A642</f>
        <v>759</v>
      </c>
      <c r="C7636" s="8" t="str">
        <f>'SINAPI INSUMOS'!B642</f>
        <v>BOMBA SUBMERSA PARA POCOS TUBULARES PROFUNDOS DIAMETRO DE 4 POLEGADAS, ELETRICA, TRIFASICA, POTENCIA 1,97 HP, 20 ESTAGIOS, BOCAL DE DESCARGA DIAMETRO DE UMA POLEGADA E MEIA, HM/Q = 18 M / 5,40 M3/H A 164 M / 0,80 M3/H</v>
      </c>
      <c r="D7636" s="8" t="str">
        <f>'SINAPI INSUMOS'!C642</f>
        <v xml:space="preserve">UN    </v>
      </c>
      <c r="E7636" s="9">
        <f>'SINAPI INSUMOS'!E642</f>
        <v>4164.04</v>
      </c>
    </row>
    <row r="7637" spans="1:5" s="8" customFormat="1" ht="33.200000000000003" hidden="1" customHeight="1" outlineLevel="1">
      <c r="A7637" s="8">
        <f>'SINAPI INSUMOS'!A643</f>
        <v>761</v>
      </c>
      <c r="C7637" s="8" t="str">
        <f>'SINAPI INSUMOS'!B643</f>
        <v>BOMBA SUBMERSA PARA POCOS TUBULARES PROFUNDOS DIAMETRO DE 4 POLEGADAS, ELETRICA, TRIFASICA, POTENCIA 5,42 HP, 15 ESTAGIOS, BOCAL DE DESCARGA DIAMETRO DE 2 POLEGADAS, HM/Q = 18 M / 18,10 M3/H A 121 M / 2,90 M3/H</v>
      </c>
      <c r="D7637" s="8" t="str">
        <f>'SINAPI INSUMOS'!C643</f>
        <v xml:space="preserve">UN    </v>
      </c>
      <c r="E7637" s="9">
        <f>'SINAPI INSUMOS'!E643</f>
        <v>7058.41</v>
      </c>
    </row>
    <row r="7638" spans="1:5" s="8" customFormat="1" ht="33.200000000000003" hidden="1" customHeight="1" outlineLevel="1">
      <c r="A7638" s="8">
        <f>'SINAPI INSUMOS'!A644</f>
        <v>750</v>
      </c>
      <c r="C7638" s="8" t="str">
        <f>'SINAPI INSUMOS'!B644</f>
        <v>BOMBA SUBMERSA PARA POCOS TUBULARES PROFUNDOS DIAMETRO DE 4 POLEGADAS, ELETRICA, TRIFASICA, POTENCIA 5,42 HP, 29 ESTAGIOS, BOCAL DE DESCARGA DE UMA POLEGADA E MEIA, HM/Q = 18 M / 8,10 M3/H A 201 M / 3,2 M3/H</v>
      </c>
      <c r="D7638" s="8" t="str">
        <f>'SINAPI INSUMOS'!C644</f>
        <v xml:space="preserve">UN    </v>
      </c>
      <c r="E7638" s="9">
        <f>'SINAPI INSUMOS'!E644</f>
        <v>6701.39</v>
      </c>
    </row>
    <row r="7639" spans="1:5" s="8" customFormat="1" ht="33.200000000000003" hidden="1" customHeight="1" outlineLevel="1">
      <c r="A7639" s="8">
        <f>'SINAPI INSUMOS'!A645</f>
        <v>755</v>
      </c>
      <c r="C7639" s="8" t="str">
        <f>'SINAPI INSUMOS'!B645</f>
        <v>BOMBA SUBMERSA PARA POCOS TUBULARES PROFUNDOS DIAMETRO DE 6 POLEGADAS, ELETRICA, TRIFASICA, POTENCIA 27,12 HP, 7 ESTAGIOS, BOCAL DE DESCARGA DIAMETRO DE 4 POLEGADAS, HM/Q = 13,9 M / 90 M3/H A 44,0 M / 25,0 M3/H</v>
      </c>
      <c r="D7639" s="8" t="str">
        <f>'SINAPI INSUMOS'!C645</f>
        <v xml:space="preserve">UN    </v>
      </c>
      <c r="E7639" s="9">
        <f>'SINAPI INSUMOS'!E645</f>
        <v>27499.279999999999</v>
      </c>
    </row>
    <row r="7640" spans="1:5" s="8" customFormat="1" ht="33.200000000000003" hidden="1" customHeight="1" outlineLevel="1">
      <c r="A7640" s="8">
        <f>'SINAPI INSUMOS'!A646</f>
        <v>749</v>
      </c>
      <c r="C7640" s="8" t="str">
        <f>'SINAPI INSUMOS'!B646</f>
        <v>BOMBA SUBMERSA PARA POCOS TUBULARES PROFUNDOS DIAMETRO DE 6 POLEGADAS, ELETRICA, TRIFASICA, POTENCIA 3,45 HP, 5 ESTAGIOS, BOCAL DE DESCARGA DIAMETRO DE 2 POLEGADAS, HM/Q = 68,5 M / 6,12 M3/H A 39,5 M / 14,04 M3/H</v>
      </c>
      <c r="D7640" s="8" t="str">
        <f>'SINAPI INSUMOS'!C646</f>
        <v xml:space="preserve">UN    </v>
      </c>
      <c r="E7640" s="9">
        <f>'SINAPI INSUMOS'!E646</f>
        <v>10113.719999999999</v>
      </c>
    </row>
    <row r="7641" spans="1:5" s="8" customFormat="1" ht="33.200000000000003" hidden="1" customHeight="1" outlineLevel="1">
      <c r="A7641" s="8">
        <f>'SINAPI INSUMOS'!A647</f>
        <v>756</v>
      </c>
      <c r="C7641" s="8" t="str">
        <f>'SINAPI INSUMOS'!B647</f>
        <v>BOMBA SUBMERSA PARA POCOS TUBULARES PROFUNDOS DIAMETRO DE 6 POLEGADAS, ELETRICA, TRIFASICA, POTENCIA 32 HP, 9 ESTAGIOS, BOCAL DE DESCARGA DIAMETRO DE 4 POLEGADAS, HM/Q = 114,0 M / 13,9 M3/H A 57,0 M / 25,0 M3/H</v>
      </c>
      <c r="D7641" s="8" t="str">
        <f>'SINAPI INSUMOS'!C647</f>
        <v xml:space="preserve">UN    </v>
      </c>
      <c r="E7641" s="9">
        <f>'SINAPI INSUMOS'!E647</f>
        <v>29991.65</v>
      </c>
    </row>
    <row r="7642" spans="1:5" s="8" customFormat="1" ht="33.200000000000003" hidden="1" customHeight="1" outlineLevel="1">
      <c r="A7642" s="8">
        <f>'SINAPI INSUMOS'!A648</f>
        <v>757</v>
      </c>
      <c r="C7642" s="8" t="str">
        <f>'SINAPI INSUMOS'!B648</f>
        <v>BOMBA SUBMERSIVEL,  ELETRICA, TRIFASICA, POTENCIA 6 HP, DIAMETRO DO ROTOR 127 MM, BOCAL DE SAIDA DIAMETRO DE 3 POLEGADAS, HM/Q = 7 M / 66,90 M3/H A 26 M / 2,88 M3/H</v>
      </c>
      <c r="D7642" s="8" t="str">
        <f>'SINAPI INSUMOS'!C648</f>
        <v xml:space="preserve">UN    </v>
      </c>
      <c r="E7642" s="9">
        <f>'SINAPI INSUMOS'!E648</f>
        <v>13618.12</v>
      </c>
    </row>
    <row r="7643" spans="1:5" s="8" customFormat="1" ht="33.200000000000003" hidden="1" customHeight="1" outlineLevel="1">
      <c r="A7643" s="8">
        <f>'SINAPI INSUMOS'!A649</f>
        <v>10588</v>
      </c>
      <c r="C7643" s="8" t="str">
        <f>'SINAPI INSUMOS'!B649</f>
        <v>BOMBA SUBMERSIVEL, ELETRICA, TRIFASICA, POTENCIA 0,98 HP, DIAMETRO DO ROTOR 142 MM SEMIABERTO, BOCAL DE SAIDA DIAMETRO DE 2 POLEGADAS, HM/Q = 2 M / 32 M3/H A 8 M / 16 M3/H</v>
      </c>
      <c r="D7643" s="8" t="str">
        <f>'SINAPI INSUMOS'!C649</f>
        <v xml:space="preserve">UN    </v>
      </c>
      <c r="E7643" s="9">
        <f>'SINAPI INSUMOS'!E649</f>
        <v>3006.54</v>
      </c>
    </row>
    <row r="7644" spans="1:5" s="8" customFormat="1" ht="33.200000000000003" hidden="1" customHeight="1" outlineLevel="1">
      <c r="A7644" s="8">
        <f>'SINAPI INSUMOS'!A650</f>
        <v>10592</v>
      </c>
      <c r="C7644" s="8" t="str">
        <f>'SINAPI INSUMOS'!B650</f>
        <v>BOMBA SUBMERSIVEL, ELETRICA, TRIFASICA, POTENCIA 0,99 HP, DIAMETRO ROTOR 98 MM SEMIABERTO, BOCAL DE SAIDA DIAMETRO 2 POLEGADAS, HM/Q = 2 M / 28,90 M3/H A 14 M / 7 M3/H</v>
      </c>
      <c r="D7644" s="8" t="str">
        <f>'SINAPI INSUMOS'!C650</f>
        <v xml:space="preserve">UN    </v>
      </c>
      <c r="E7644" s="9">
        <f>'SINAPI INSUMOS'!E650</f>
        <v>3631.5</v>
      </c>
    </row>
    <row r="7645" spans="1:5" s="8" customFormat="1" ht="33.200000000000003" hidden="1" customHeight="1" outlineLevel="1">
      <c r="A7645" s="8">
        <f>'SINAPI INSUMOS'!A651</f>
        <v>10589</v>
      </c>
      <c r="C7645" s="8" t="str">
        <f>'SINAPI INSUMOS'!B651</f>
        <v>BOMBA SUBMERSIVEL, ELETRICA, TRIFASICA, POTENCIA 1,97 HP, DIAMETRO DO ROTOR 144 MM SEMIABERTO, BOCAL DE SAIDA DIAMETRO DE 2 POLEGADAS, HM/Q = 2 M / 26,8 M3/H A 28 M / 4,6 M3/H</v>
      </c>
      <c r="D7645" s="8" t="str">
        <f>'SINAPI INSUMOS'!C651</f>
        <v xml:space="preserve">UN    </v>
      </c>
      <c r="E7645" s="9">
        <f>'SINAPI INSUMOS'!E651</f>
        <v>4878.6899999999996</v>
      </c>
    </row>
    <row r="7646" spans="1:5" s="8" customFormat="1" ht="33.200000000000003" hidden="1" customHeight="1" outlineLevel="1">
      <c r="A7646" s="8">
        <f>'SINAPI INSUMOS'!A652</f>
        <v>760</v>
      </c>
      <c r="C7646" s="8" t="str">
        <f>'SINAPI INSUMOS'!B652</f>
        <v>BOMBA SUBMERSIVEL, ELETRICA, TRIFASICA, POTENCIA 13 HP, DIAMETRO DO ROTOR 170 MM, BOCAL DE SAIDA DIAMETRO DE 3 POLEGADAS, HM/Q = 11 M / 68,40 M3/H A 72 M / 3,6 M3/H</v>
      </c>
      <c r="D7646" s="8" t="str">
        <f>'SINAPI INSUMOS'!C652</f>
        <v xml:space="preserve">UN    </v>
      </c>
      <c r="E7646" s="9">
        <f>'SINAPI INSUMOS'!E652</f>
        <v>27236.25</v>
      </c>
    </row>
    <row r="7647" spans="1:5" s="8" customFormat="1" ht="33.200000000000003" hidden="1" customHeight="1" outlineLevel="1">
      <c r="A7647" s="8">
        <f>'SINAPI INSUMOS'!A653</f>
        <v>751</v>
      </c>
      <c r="C7647" s="8" t="str">
        <f>'SINAPI INSUMOS'!B653</f>
        <v>BOMBA SUBMERSIVEL, ELETRICA, TRIFASICA, POTENCIA 2,96 HP, DIAMETRO DO ROTOR 144 MM SEMIABERTO, BOCAL DE SAIDA DIAMETRO DE DUAS POLEGADAS, HM/Q = 2 M / 38,8 M3/H A 28 M / 5 M3/H</v>
      </c>
      <c r="D7647" s="8" t="str">
        <f>'SINAPI INSUMOS'!C653</f>
        <v xml:space="preserve">UN    </v>
      </c>
      <c r="E7647" s="9">
        <f>'SINAPI INSUMOS'!E653</f>
        <v>4289.7</v>
      </c>
    </row>
    <row r="7648" spans="1:5" s="8" customFormat="1" ht="33.200000000000003" hidden="1" customHeight="1" outlineLevel="1">
      <c r="A7648" s="8">
        <f>'SINAPI INSUMOS'!A654</f>
        <v>754</v>
      </c>
      <c r="C7648" s="8" t="str">
        <f>'SINAPI INSUMOS'!B654</f>
        <v>BOMBA SUBMERSIVEL, ELETRICA, TRIFASICA, POTENCIA 3,75 HP, DIAMETRO DO ROTOR 90 MM SEMIABERTO, BOCAL DE SAIDA DIAMETRO DE 2 POLEGADAS, HM/Q = 5 M / 61,2 M3/H A 25,5 M / 3,6 M3/H</v>
      </c>
      <c r="D7648" s="8" t="str">
        <f>'SINAPI INSUMOS'!C654</f>
        <v xml:space="preserve">UN    </v>
      </c>
      <c r="E7648" s="9">
        <f>'SINAPI INSUMOS'!E654</f>
        <v>6809.06</v>
      </c>
    </row>
    <row r="7649" spans="1:5" s="8" customFormat="1" ht="33.200000000000003" hidden="1" customHeight="1" outlineLevel="1">
      <c r="A7649" s="8">
        <f>'SINAPI INSUMOS'!A655</f>
        <v>14013</v>
      </c>
      <c r="C7649" s="8" t="str">
        <f>'SINAPI INSUMOS'!B655</f>
        <v>BOMBA TRIPLEX COM MOTOR A DIESEL, NACIONAL, DIAMETRO DE SUCCAO DE 2 1/2''</v>
      </c>
      <c r="D7649" s="8" t="str">
        <f>'SINAPI INSUMOS'!C655</f>
        <v xml:space="preserve">UN    </v>
      </c>
      <c r="E7649" s="9">
        <f>'SINAPI INSUMOS'!E655</f>
        <v>180622.49</v>
      </c>
    </row>
    <row r="7650" spans="1:5" s="8" customFormat="1" ht="33.200000000000003" hidden="1" customHeight="1" outlineLevel="1">
      <c r="A7650" s="8">
        <f>'SINAPI INSUMOS'!A656</f>
        <v>39917</v>
      </c>
      <c r="C7650" s="8" t="str">
        <f>'SINAPI INSUMOS'!B656</f>
        <v>BOMBA TRIPLEX, PARA INJECAO DE CALDA DE CIMENTO, VAZAO MAXIMA DE *100* LITROS/MINUTO, PRESSAO MAXIMA DE *70* BAR, POTENCIA DE 15 CV</v>
      </c>
      <c r="D7650" s="8" t="str">
        <f>'SINAPI INSUMOS'!C656</f>
        <v xml:space="preserve">UN    </v>
      </c>
      <c r="E7650" s="9">
        <f>'SINAPI INSUMOS'!E656</f>
        <v>70781.210000000006</v>
      </c>
    </row>
    <row r="7651" spans="1:5" s="8" customFormat="1" ht="33.200000000000003" hidden="1" customHeight="1" outlineLevel="1">
      <c r="A7651" s="8">
        <f>'SINAPI INSUMOS'!A657</f>
        <v>38167</v>
      </c>
      <c r="C7651" s="8" t="str">
        <f>'SINAPI INSUMOS'!B657</f>
        <v>BORBOLETA PARA JANELA TIPO GUILHOTINA, EM ZAMAC CROMADO</v>
      </c>
      <c r="D7651" s="8" t="str">
        <f>'SINAPI INSUMOS'!C657</f>
        <v xml:space="preserve">PAR   </v>
      </c>
      <c r="E7651" s="9">
        <f>'SINAPI INSUMOS'!E657</f>
        <v>20.64</v>
      </c>
    </row>
    <row r="7652" spans="1:5" s="8" customFormat="1" ht="33.200000000000003" hidden="1" customHeight="1" outlineLevel="1">
      <c r="A7652" s="8">
        <f>'SINAPI INSUMOS'!A658</f>
        <v>36145</v>
      </c>
      <c r="C7652" s="8" t="str">
        <f>'SINAPI INSUMOS'!B658</f>
        <v>BOTA DE PVC PRETA, CANO MEDIO, SEM FORRO</v>
      </c>
      <c r="D7652" s="8" t="str">
        <f>'SINAPI INSUMOS'!C658</f>
        <v xml:space="preserve">PAR   </v>
      </c>
      <c r="E7652" s="9">
        <f>'SINAPI INSUMOS'!E658</f>
        <v>25.92</v>
      </c>
    </row>
    <row r="7653" spans="1:5" s="8" customFormat="1" ht="33.200000000000003" hidden="1" customHeight="1" outlineLevel="1">
      <c r="A7653" s="8">
        <f>'SINAPI INSUMOS'!A659</f>
        <v>12893</v>
      </c>
      <c r="C7653" s="8" t="str">
        <f>'SINAPI INSUMOS'!B659</f>
        <v>BOTA DE SEGURANCA COM BIQUEIRA DE ACO E COLARINHO ACOLCHOADO</v>
      </c>
      <c r="D7653" s="8" t="str">
        <f>'SINAPI INSUMOS'!C659</f>
        <v xml:space="preserve">PAR   </v>
      </c>
      <c r="E7653" s="9">
        <f>'SINAPI INSUMOS'!E659</f>
        <v>43.2</v>
      </c>
    </row>
    <row r="7654" spans="1:5" s="8" customFormat="1" ht="33.200000000000003" hidden="1" customHeight="1" outlineLevel="1">
      <c r="A7654" s="8">
        <f>'SINAPI INSUMOS'!A660</f>
        <v>11685</v>
      </c>
      <c r="C7654" s="8" t="str">
        <f>'SINAPI INSUMOS'!B660</f>
        <v>BRACO / CANO PARA CHUVEIRO ELETRICO, EM ALUMINIO, 30 CM X 1/2 "</v>
      </c>
      <c r="D7654" s="8" t="str">
        <f>'SINAPI INSUMOS'!C660</f>
        <v xml:space="preserve">UN    </v>
      </c>
      <c r="E7654" s="9">
        <f>'SINAPI INSUMOS'!E660</f>
        <v>19.89</v>
      </c>
    </row>
    <row r="7655" spans="1:5" s="8" customFormat="1" ht="33.200000000000003" hidden="1" customHeight="1" outlineLevel="1">
      <c r="A7655" s="8">
        <f>'SINAPI INSUMOS'!A661</f>
        <v>11679</v>
      </c>
      <c r="C7655" s="8" t="str">
        <f>'SINAPI INSUMOS'!B661</f>
        <v>BRACO OU HASTE COM CANOPLA PLASTICA, 1/2 ", PARA CHUVEIRO ELETRICO</v>
      </c>
      <c r="D7655" s="8" t="str">
        <f>'SINAPI INSUMOS'!C661</f>
        <v xml:space="preserve">UN    </v>
      </c>
      <c r="E7655" s="9">
        <f>'SINAPI INSUMOS'!E661</f>
        <v>6.31</v>
      </c>
    </row>
    <row r="7656" spans="1:5" s="8" customFormat="1" ht="33.200000000000003" hidden="1" customHeight="1" outlineLevel="1">
      <c r="A7656" s="8">
        <f>'SINAPI INSUMOS'!A662</f>
        <v>11680</v>
      </c>
      <c r="C7656" s="8" t="str">
        <f>'SINAPI INSUMOS'!B662</f>
        <v>BRACO OU HASTE COM CANOPLA PLASTICA, 1/2 ", PARA CHUVEIRO SIMPLES</v>
      </c>
      <c r="D7656" s="8" t="str">
        <f>'SINAPI INSUMOS'!C662</f>
        <v xml:space="preserve">UN    </v>
      </c>
      <c r="E7656" s="9">
        <f>'SINAPI INSUMOS'!E662</f>
        <v>5.2</v>
      </c>
    </row>
    <row r="7657" spans="1:5" s="8" customFormat="1" ht="33.200000000000003" hidden="1" customHeight="1" outlineLevel="1">
      <c r="A7657" s="8">
        <f>'SINAPI INSUMOS'!A663</f>
        <v>2512</v>
      </c>
      <c r="C7657" s="8" t="str">
        <f>'SINAPI INSUMOS'!B663</f>
        <v>BRACO P/ LUMINARIA PUBLICA 1 X 1,50M ROMAGNOLE OU EQUIV</v>
      </c>
      <c r="D7657" s="8" t="str">
        <f>'SINAPI INSUMOS'!C663</f>
        <v xml:space="preserve">UN    </v>
      </c>
      <c r="E7657" s="9">
        <f>'SINAPI INSUMOS'!E663</f>
        <v>22.86</v>
      </c>
    </row>
    <row r="7658" spans="1:5" s="8" customFormat="1" ht="33.200000000000003" hidden="1" customHeight="1" outlineLevel="1">
      <c r="A7658" s="8">
        <f>'SINAPI INSUMOS'!A664</f>
        <v>4374</v>
      </c>
      <c r="C7658" s="8" t="str">
        <f>'SINAPI INSUMOS'!B664</f>
        <v>BUCHA DE NYLON SEM ABA S10</v>
      </c>
      <c r="D7658" s="8" t="str">
        <f>'SINAPI INSUMOS'!C664</f>
        <v xml:space="preserve">UN    </v>
      </c>
      <c r="E7658" s="9">
        <f>'SINAPI INSUMOS'!E664</f>
        <v>0.22</v>
      </c>
    </row>
    <row r="7659" spans="1:5" s="8" customFormat="1" ht="33.200000000000003" hidden="1" customHeight="1" outlineLevel="1">
      <c r="A7659" s="8">
        <f>'SINAPI INSUMOS'!A665</f>
        <v>7568</v>
      </c>
      <c r="C7659" s="8" t="str">
        <f>'SINAPI INSUMOS'!B665</f>
        <v>BUCHA DE NYLON SEM ABA S10, COM PARAFUSO DE 6,10 X 65 MM EM ACO ZINCADO COM ROSCA SOBERBA, CABECA CHATA E FENDA PHILLIPS</v>
      </c>
      <c r="D7659" s="8" t="str">
        <f>'SINAPI INSUMOS'!C665</f>
        <v xml:space="preserve">UN    </v>
      </c>
      <c r="E7659" s="9">
        <f>'SINAPI INSUMOS'!E665</f>
        <v>0.36</v>
      </c>
    </row>
    <row r="7660" spans="1:5" s="8" customFormat="1" ht="33.200000000000003" hidden="1" customHeight="1" outlineLevel="1">
      <c r="A7660" s="8">
        <f>'SINAPI INSUMOS'!A666</f>
        <v>7584</v>
      </c>
      <c r="C7660" s="8" t="str">
        <f>'SINAPI INSUMOS'!B666</f>
        <v>BUCHA DE NYLON SEM ABA S12, COM PARAFUSO DE 5/16" X 80 MM EM ACO ZINCADO COM ROSCA SOBERBA E CABECA SEXTAVADA</v>
      </c>
      <c r="D7660" s="8" t="str">
        <f>'SINAPI INSUMOS'!C666</f>
        <v xml:space="preserve">UN    </v>
      </c>
      <c r="E7660" s="9">
        <f>'SINAPI INSUMOS'!E666</f>
        <v>0.56000000000000005</v>
      </c>
    </row>
    <row r="7661" spans="1:5" s="8" customFormat="1" ht="33.200000000000003" hidden="1" customHeight="1" outlineLevel="1">
      <c r="A7661" s="8">
        <f>'SINAPI INSUMOS'!A667</f>
        <v>11945</v>
      </c>
      <c r="C7661" s="8" t="str">
        <f>'SINAPI INSUMOS'!B667</f>
        <v>BUCHA DE NYLON SEM ABA S4</v>
      </c>
      <c r="D7661" s="8" t="str">
        <f>'SINAPI INSUMOS'!C667</f>
        <v xml:space="preserve">UN    </v>
      </c>
      <c r="E7661" s="9">
        <f>'SINAPI INSUMOS'!E667</f>
        <v>0.03</v>
      </c>
    </row>
    <row r="7662" spans="1:5" s="8" customFormat="1" ht="33.200000000000003" hidden="1" customHeight="1" outlineLevel="1">
      <c r="A7662" s="8">
        <f>'SINAPI INSUMOS'!A668</f>
        <v>11946</v>
      </c>
      <c r="C7662" s="8" t="str">
        <f>'SINAPI INSUMOS'!B668</f>
        <v>BUCHA DE NYLON SEM ABA S5</v>
      </c>
      <c r="D7662" s="8" t="str">
        <f>'SINAPI INSUMOS'!C668</f>
        <v xml:space="preserve">UN    </v>
      </c>
      <c r="E7662" s="9">
        <f>'SINAPI INSUMOS'!E668</f>
        <v>0.04</v>
      </c>
    </row>
    <row r="7663" spans="1:5" s="8" customFormat="1" ht="33.200000000000003" hidden="1" customHeight="1" outlineLevel="1">
      <c r="A7663" s="8">
        <f>'SINAPI INSUMOS'!A669</f>
        <v>4375</v>
      </c>
      <c r="C7663" s="8" t="str">
        <f>'SINAPI INSUMOS'!B669</f>
        <v>BUCHA DE NYLON SEM ABA S6</v>
      </c>
      <c r="D7663" s="8" t="str">
        <f>'SINAPI INSUMOS'!C669</f>
        <v xml:space="preserve">UN    </v>
      </c>
      <c r="E7663" s="9">
        <f>'SINAPI INSUMOS'!E669</f>
        <v>0.06</v>
      </c>
    </row>
    <row r="7664" spans="1:5" s="8" customFormat="1" ht="33.200000000000003" hidden="1" customHeight="1" outlineLevel="1">
      <c r="A7664" s="8">
        <f>'SINAPI INSUMOS'!A670</f>
        <v>11950</v>
      </c>
      <c r="C7664" s="8" t="str">
        <f>'SINAPI INSUMOS'!B670</f>
        <v>BUCHA DE NYLON SEM ABA S6, COM PARAFUSO DE 4,20 X 40 MM EM ACO ZINCADO COM ROSCA SOBERBA, CABECA CHATA E FENDA PHILLIPS</v>
      </c>
      <c r="D7664" s="8" t="str">
        <f>'SINAPI INSUMOS'!C670</f>
        <v xml:space="preserve">UN    </v>
      </c>
      <c r="E7664" s="9">
        <f>'SINAPI INSUMOS'!E670</f>
        <v>0.12</v>
      </c>
    </row>
    <row r="7665" spans="1:5" s="8" customFormat="1" ht="33.200000000000003" hidden="1" customHeight="1" outlineLevel="1">
      <c r="A7665" s="8">
        <f>'SINAPI INSUMOS'!A671</f>
        <v>4376</v>
      </c>
      <c r="C7665" s="8" t="str">
        <f>'SINAPI INSUMOS'!B671</f>
        <v>BUCHA DE NYLON SEM ABA S8</v>
      </c>
      <c r="D7665" s="8" t="str">
        <f>'SINAPI INSUMOS'!C671</f>
        <v xml:space="preserve">UN    </v>
      </c>
      <c r="E7665" s="9">
        <f>'SINAPI INSUMOS'!E671</f>
        <v>0.11</v>
      </c>
    </row>
    <row r="7666" spans="1:5" s="8" customFormat="1" ht="33.200000000000003" hidden="1" customHeight="1" outlineLevel="1">
      <c r="A7666" s="8">
        <f>'SINAPI INSUMOS'!A672</f>
        <v>7583</v>
      </c>
      <c r="C7666" s="8" t="str">
        <f>'SINAPI INSUMOS'!B672</f>
        <v>BUCHA DE NYLON SEM ABA S8, COM PARAFUSO DE 4,80 X 50 MM EM ACO ZINCADO COM ROSCA SOBERBA, CABECA CHATA E FENDA PHILLIPS</v>
      </c>
      <c r="D7666" s="8" t="str">
        <f>'SINAPI INSUMOS'!C672</f>
        <v xml:space="preserve">UN    </v>
      </c>
      <c r="E7666" s="9">
        <f>'SINAPI INSUMOS'!E672</f>
        <v>0.25</v>
      </c>
    </row>
    <row r="7667" spans="1:5" s="8" customFormat="1" ht="33.200000000000003" hidden="1" customHeight="1" outlineLevel="1">
      <c r="A7667" s="8">
        <f>'SINAPI INSUMOS'!A673</f>
        <v>4350</v>
      </c>
      <c r="C7667" s="8" t="str">
        <f>'SINAPI INSUMOS'!B673</f>
        <v>BUCHA DE NYLON, DIAMETRO DO FURO 8 MM, COMPRIMENTO 40 MM, COM PARAFUSO DE ROSCA SOBERBA, CABECA CHATA, FENDA SIMPLES, 4,8 X 50 MM</v>
      </c>
      <c r="D7667" s="8" t="str">
        <f>'SINAPI INSUMOS'!C673</f>
        <v xml:space="preserve">UN    </v>
      </c>
      <c r="E7667" s="9">
        <f>'SINAPI INSUMOS'!E673</f>
        <v>0.53</v>
      </c>
    </row>
    <row r="7668" spans="1:5" s="8" customFormat="1" ht="33.200000000000003" hidden="1" customHeight="1" outlineLevel="1">
      <c r="A7668" s="8">
        <f>'SINAPI INSUMOS'!A674</f>
        <v>39886</v>
      </c>
      <c r="C7668" s="8" t="str">
        <f>'SINAPI INSUMOS'!B674</f>
        <v>BUCHA DE REDUCAO DE COBRE (REF 600-2) SEM ANEL DE SOLDA, PONTA X BOLSA, 22 X 15 MM</v>
      </c>
      <c r="D7668" s="8" t="str">
        <f>'SINAPI INSUMOS'!C674</f>
        <v xml:space="preserve">UN    </v>
      </c>
      <c r="E7668" s="9">
        <f>'SINAPI INSUMOS'!E674</f>
        <v>4.16</v>
      </c>
    </row>
    <row r="7669" spans="1:5" s="8" customFormat="1" ht="33.200000000000003" hidden="1" customHeight="1" outlineLevel="1">
      <c r="A7669" s="8">
        <f>'SINAPI INSUMOS'!A675</f>
        <v>39887</v>
      </c>
      <c r="C7669" s="8" t="str">
        <f>'SINAPI INSUMOS'!B675</f>
        <v>BUCHA DE REDUCAO DE COBRE (REF 600-2) SEM ANEL DE SOLDA, PONTA X BOLSA, 28 X 22 MM</v>
      </c>
      <c r="D7669" s="8" t="str">
        <f>'SINAPI INSUMOS'!C675</f>
        <v xml:space="preserve">UN    </v>
      </c>
      <c r="E7669" s="9">
        <f>'SINAPI INSUMOS'!E675</f>
        <v>6.25</v>
      </c>
    </row>
    <row r="7670" spans="1:5" s="8" customFormat="1" ht="33.200000000000003" hidden="1" customHeight="1" outlineLevel="1">
      <c r="A7670" s="8">
        <f>'SINAPI INSUMOS'!A676</f>
        <v>39888</v>
      </c>
      <c r="C7670" s="8" t="str">
        <f>'SINAPI INSUMOS'!B676</f>
        <v>BUCHA DE REDUCAO DE COBRE (REF 600-2) SEM ANEL DE SOLDA, PONTA X BOLSA, 35 X 28 MM</v>
      </c>
      <c r="D7670" s="8" t="str">
        <f>'SINAPI INSUMOS'!C676</f>
        <v xml:space="preserve">UN    </v>
      </c>
      <c r="E7670" s="9">
        <f>'SINAPI INSUMOS'!E676</f>
        <v>14.29</v>
      </c>
    </row>
    <row r="7671" spans="1:5" s="8" customFormat="1" ht="33.200000000000003" hidden="1" customHeight="1" outlineLevel="1">
      <c r="A7671" s="8">
        <f>'SINAPI INSUMOS'!A677</f>
        <v>39890</v>
      </c>
      <c r="C7671" s="8" t="str">
        <f>'SINAPI INSUMOS'!B677</f>
        <v>BUCHA DE REDUCAO DE COBRE (REF 600-2) SEM ANEL DE SOLDA, PONTA X BOLSA, 42 X 35 MM</v>
      </c>
      <c r="D7671" s="8" t="str">
        <f>'SINAPI INSUMOS'!C677</f>
        <v xml:space="preserve">UN    </v>
      </c>
      <c r="E7671" s="9">
        <f>'SINAPI INSUMOS'!E677</f>
        <v>24.39</v>
      </c>
    </row>
    <row r="7672" spans="1:5" s="8" customFormat="1" ht="33.200000000000003" hidden="1" customHeight="1" outlineLevel="1">
      <c r="A7672" s="8">
        <f>'SINAPI INSUMOS'!A678</f>
        <v>39891</v>
      </c>
      <c r="C7672" s="8" t="str">
        <f>'SINAPI INSUMOS'!B678</f>
        <v>BUCHA DE REDUCAO DE COBRE (REF 600-2) SEM ANEL DE SOLDA, PONTA X BOLSA, 54 X 42 MM</v>
      </c>
      <c r="D7672" s="8" t="str">
        <f>'SINAPI INSUMOS'!C678</f>
        <v xml:space="preserve">UN    </v>
      </c>
      <c r="E7672" s="9">
        <f>'SINAPI INSUMOS'!E678</f>
        <v>34.39</v>
      </c>
    </row>
    <row r="7673" spans="1:5" s="8" customFormat="1" ht="33.200000000000003" hidden="1" customHeight="1" outlineLevel="1">
      <c r="A7673" s="8">
        <f>'SINAPI INSUMOS'!A679</f>
        <v>39892</v>
      </c>
      <c r="C7673" s="8" t="str">
        <f>'SINAPI INSUMOS'!B679</f>
        <v>BUCHA DE REDUCAO DE COBRE (REF 600-2) SEM ANEL DE SOLDA, PONTA X BOLSA, 66 X 54 MM</v>
      </c>
      <c r="D7673" s="8" t="str">
        <f>'SINAPI INSUMOS'!C679</f>
        <v xml:space="preserve">UN    </v>
      </c>
      <c r="E7673" s="9">
        <f>'SINAPI INSUMOS'!E679</f>
        <v>107.19</v>
      </c>
    </row>
    <row r="7674" spans="1:5" s="8" customFormat="1" ht="33.200000000000003" hidden="1" customHeight="1" outlineLevel="1">
      <c r="A7674" s="8">
        <f>'SINAPI INSUMOS'!A680</f>
        <v>790</v>
      </c>
      <c r="C7674" s="8" t="str">
        <f>'SINAPI INSUMOS'!B680</f>
        <v>BUCHA DE REDUCAO DE FERRO GALVANIZADO, COM ROSCA BSP, DE 1 1/2" X 1 1/4"</v>
      </c>
      <c r="D7674" s="8" t="str">
        <f>'SINAPI INSUMOS'!C680</f>
        <v xml:space="preserve">UN    </v>
      </c>
      <c r="E7674" s="9">
        <f>'SINAPI INSUMOS'!E680</f>
        <v>13.36</v>
      </c>
    </row>
    <row r="7675" spans="1:5" s="8" customFormat="1" ht="33.200000000000003" hidden="1" customHeight="1" outlineLevel="1">
      <c r="A7675" s="8">
        <f>'SINAPI INSUMOS'!A681</f>
        <v>766</v>
      </c>
      <c r="C7675" s="8" t="str">
        <f>'SINAPI INSUMOS'!B681</f>
        <v>BUCHA DE REDUCAO DE FERRO GALVANIZADO, COM ROSCA BSP, DE 1 1/2" X 1/2"</v>
      </c>
      <c r="D7675" s="8" t="str">
        <f>'SINAPI INSUMOS'!C681</f>
        <v xml:space="preserve">UN    </v>
      </c>
      <c r="E7675" s="9">
        <f>'SINAPI INSUMOS'!E681</f>
        <v>13.36</v>
      </c>
    </row>
    <row r="7676" spans="1:5" s="8" customFormat="1" ht="33.200000000000003" hidden="1" customHeight="1" outlineLevel="1">
      <c r="A7676" s="8">
        <f>'SINAPI INSUMOS'!A682</f>
        <v>791</v>
      </c>
      <c r="C7676" s="8" t="str">
        <f>'SINAPI INSUMOS'!B682</f>
        <v>BUCHA DE REDUCAO DE FERRO GALVANIZADO, COM ROSCA BSP, DE 1 1/2" X 1"</v>
      </c>
      <c r="D7676" s="8" t="str">
        <f>'SINAPI INSUMOS'!C682</f>
        <v xml:space="preserve">UN    </v>
      </c>
      <c r="E7676" s="9">
        <f>'SINAPI INSUMOS'!E682</f>
        <v>13.36</v>
      </c>
    </row>
    <row r="7677" spans="1:5" s="8" customFormat="1" ht="33.200000000000003" hidden="1" customHeight="1" outlineLevel="1">
      <c r="A7677" s="8">
        <f>'SINAPI INSUMOS'!A683</f>
        <v>767</v>
      </c>
      <c r="C7677" s="8" t="str">
        <f>'SINAPI INSUMOS'!B683</f>
        <v>BUCHA DE REDUCAO DE FERRO GALVANIZADO, COM ROSCA BSP, DE 1 1/2" X 3/4"</v>
      </c>
      <c r="D7677" s="8" t="str">
        <f>'SINAPI INSUMOS'!C683</f>
        <v xml:space="preserve">UN    </v>
      </c>
      <c r="E7677" s="9">
        <f>'SINAPI INSUMOS'!E683</f>
        <v>13.36</v>
      </c>
    </row>
    <row r="7678" spans="1:5" s="8" customFormat="1" ht="33.200000000000003" hidden="1" customHeight="1" outlineLevel="1">
      <c r="A7678" s="8">
        <f>'SINAPI INSUMOS'!A684</f>
        <v>768</v>
      </c>
      <c r="C7678" s="8" t="str">
        <f>'SINAPI INSUMOS'!B684</f>
        <v>BUCHA DE REDUCAO DE FERRO GALVANIZADO, COM ROSCA BSP, DE 1 1/4" X 1/2"</v>
      </c>
      <c r="D7678" s="8" t="str">
        <f>'SINAPI INSUMOS'!C684</f>
        <v xml:space="preserve">UN    </v>
      </c>
      <c r="E7678" s="9">
        <f>'SINAPI INSUMOS'!E684</f>
        <v>10.49</v>
      </c>
    </row>
    <row r="7679" spans="1:5" s="8" customFormat="1" ht="33.200000000000003" hidden="1" customHeight="1" outlineLevel="1">
      <c r="A7679" s="8">
        <f>'SINAPI INSUMOS'!A685</f>
        <v>789</v>
      </c>
      <c r="C7679" s="8" t="str">
        <f>'SINAPI INSUMOS'!B685</f>
        <v>BUCHA DE REDUCAO DE FERRO GALVANIZADO, COM ROSCA BSP, DE 1 1/4" X 1"</v>
      </c>
      <c r="D7679" s="8" t="str">
        <f>'SINAPI INSUMOS'!C685</f>
        <v xml:space="preserve">UN    </v>
      </c>
      <c r="E7679" s="9">
        <f>'SINAPI INSUMOS'!E685</f>
        <v>10.27</v>
      </c>
    </row>
    <row r="7680" spans="1:5" s="8" customFormat="1" ht="33.200000000000003" hidden="1" customHeight="1" outlineLevel="1">
      <c r="A7680" s="8">
        <f>'SINAPI INSUMOS'!A686</f>
        <v>769</v>
      </c>
      <c r="C7680" s="8" t="str">
        <f>'SINAPI INSUMOS'!B686</f>
        <v>BUCHA DE REDUCAO DE FERRO GALVANIZADO, COM ROSCA BSP, DE 1 1/4" X 3/4"</v>
      </c>
      <c r="D7680" s="8" t="str">
        <f>'SINAPI INSUMOS'!C686</f>
        <v xml:space="preserve">UN    </v>
      </c>
      <c r="E7680" s="9">
        <f>'SINAPI INSUMOS'!E686</f>
        <v>10.49</v>
      </c>
    </row>
    <row r="7681" spans="1:5" s="8" customFormat="1" ht="33.200000000000003" hidden="1" customHeight="1" outlineLevel="1">
      <c r="A7681" s="8">
        <f>'SINAPI INSUMOS'!A687</f>
        <v>770</v>
      </c>
      <c r="C7681" s="8" t="str">
        <f>'SINAPI INSUMOS'!B687</f>
        <v>BUCHA DE REDUCAO DE FERRO GALVANIZADO, COM ROSCA BSP, DE 1/2" X 1/4"</v>
      </c>
      <c r="D7681" s="8" t="str">
        <f>'SINAPI INSUMOS'!C687</f>
        <v xml:space="preserve">UN    </v>
      </c>
      <c r="E7681" s="9">
        <f>'SINAPI INSUMOS'!E687</f>
        <v>3.7</v>
      </c>
    </row>
    <row r="7682" spans="1:5" s="8" customFormat="1" ht="33.200000000000003" hidden="1" customHeight="1" outlineLevel="1">
      <c r="A7682" s="8">
        <f>'SINAPI INSUMOS'!A688</f>
        <v>12394</v>
      </c>
      <c r="C7682" s="8" t="str">
        <f>'SINAPI INSUMOS'!B688</f>
        <v>BUCHA DE REDUCAO DE FERRO GALVANIZADO, COM ROSCA BSP, DE 1/2" X 3/8"</v>
      </c>
      <c r="D7682" s="8" t="str">
        <f>'SINAPI INSUMOS'!C688</f>
        <v xml:space="preserve">UN    </v>
      </c>
      <c r="E7682" s="9">
        <f>'SINAPI INSUMOS'!E688</f>
        <v>3.7</v>
      </c>
    </row>
    <row r="7683" spans="1:5" s="8" customFormat="1" ht="33.200000000000003" hidden="1" customHeight="1" outlineLevel="1">
      <c r="A7683" s="8">
        <f>'SINAPI INSUMOS'!A689</f>
        <v>764</v>
      </c>
      <c r="C7683" s="8" t="str">
        <f>'SINAPI INSUMOS'!B689</f>
        <v>BUCHA DE REDUCAO DE FERRO GALVANIZADO, COM ROSCA BSP, DE 1" X 1/2"</v>
      </c>
      <c r="D7683" s="8" t="str">
        <f>'SINAPI INSUMOS'!C689</f>
        <v xml:space="preserve">UN    </v>
      </c>
      <c r="E7683" s="9">
        <f>'SINAPI INSUMOS'!E689</f>
        <v>6.46</v>
      </c>
    </row>
    <row r="7684" spans="1:5" s="8" customFormat="1" ht="33.200000000000003" hidden="1" customHeight="1" outlineLevel="1">
      <c r="A7684" s="8">
        <f>'SINAPI INSUMOS'!A690</f>
        <v>765</v>
      </c>
      <c r="C7684" s="8" t="str">
        <f>'SINAPI INSUMOS'!B690</f>
        <v>BUCHA DE REDUCAO DE FERRO GALVANIZADO, COM ROSCA BSP, DE 1" X 3/4"</v>
      </c>
      <c r="D7684" s="8" t="str">
        <f>'SINAPI INSUMOS'!C690</f>
        <v xml:space="preserve">UN    </v>
      </c>
      <c r="E7684" s="9">
        <f>'SINAPI INSUMOS'!E690</f>
        <v>6.46</v>
      </c>
    </row>
    <row r="7685" spans="1:5" s="8" customFormat="1" ht="33.200000000000003" hidden="1" customHeight="1" outlineLevel="1">
      <c r="A7685" s="8">
        <f>'SINAPI INSUMOS'!A691</f>
        <v>787</v>
      </c>
      <c r="C7685" s="8" t="str">
        <f>'SINAPI INSUMOS'!B691</f>
        <v>BUCHA DE REDUCAO DE FERRO GALVANIZADO, COM ROSCA BSP, DE 2 1/2" X 1 1/2"</v>
      </c>
      <c r="D7685" s="8" t="str">
        <f>'SINAPI INSUMOS'!C691</f>
        <v xml:space="preserve">UN    </v>
      </c>
      <c r="E7685" s="9">
        <f>'SINAPI INSUMOS'!E691</f>
        <v>28.85</v>
      </c>
    </row>
    <row r="7686" spans="1:5" s="8" customFormat="1" ht="33.200000000000003" hidden="1" customHeight="1" outlineLevel="1">
      <c r="A7686" s="8">
        <f>'SINAPI INSUMOS'!A692</f>
        <v>774</v>
      </c>
      <c r="C7686" s="8" t="str">
        <f>'SINAPI INSUMOS'!B692</f>
        <v>BUCHA DE REDUCAO DE FERRO GALVANIZADO, COM ROSCA BSP, DE 2 1/2" X 1 1/4"</v>
      </c>
      <c r="D7686" s="8" t="str">
        <f>'SINAPI INSUMOS'!C692</f>
        <v xml:space="preserve">UN    </v>
      </c>
      <c r="E7686" s="9">
        <f>'SINAPI INSUMOS'!E692</f>
        <v>28.85</v>
      </c>
    </row>
    <row r="7687" spans="1:5" s="8" customFormat="1" ht="33.200000000000003" hidden="1" customHeight="1" outlineLevel="1">
      <c r="A7687" s="8">
        <f>'SINAPI INSUMOS'!A693</f>
        <v>773</v>
      </c>
      <c r="C7687" s="8" t="str">
        <f>'SINAPI INSUMOS'!B693</f>
        <v>BUCHA DE REDUCAO DE FERRO GALVANIZADO, COM ROSCA BSP, DE 2 1/2" X 1"</v>
      </c>
      <c r="D7687" s="8" t="str">
        <f>'SINAPI INSUMOS'!C693</f>
        <v xml:space="preserve">UN    </v>
      </c>
      <c r="E7687" s="9">
        <f>'SINAPI INSUMOS'!E693</f>
        <v>28.85</v>
      </c>
    </row>
    <row r="7688" spans="1:5" s="8" customFormat="1" ht="33.200000000000003" hidden="1" customHeight="1" outlineLevel="1">
      <c r="A7688" s="8">
        <f>'SINAPI INSUMOS'!A694</f>
        <v>775</v>
      </c>
      <c r="C7688" s="8" t="str">
        <f>'SINAPI INSUMOS'!B694</f>
        <v>BUCHA DE REDUCAO DE FERRO GALVANIZADO, COM ROSCA BSP, DE 2 1/2" X 2"</v>
      </c>
      <c r="D7688" s="8" t="str">
        <f>'SINAPI INSUMOS'!C694</f>
        <v xml:space="preserve">UN    </v>
      </c>
      <c r="E7688" s="9">
        <f>'SINAPI INSUMOS'!E694</f>
        <v>28.85</v>
      </c>
    </row>
    <row r="7689" spans="1:5" s="8" customFormat="1" ht="33.200000000000003" hidden="1" customHeight="1" outlineLevel="1">
      <c r="A7689" s="8">
        <f>'SINAPI INSUMOS'!A695</f>
        <v>788</v>
      </c>
      <c r="C7689" s="8" t="str">
        <f>'SINAPI INSUMOS'!B695</f>
        <v>BUCHA DE REDUCAO DE FERRO GALVANIZADO, COM ROSCA BSP, DE 2" X 1 1/2"</v>
      </c>
      <c r="D7689" s="8" t="str">
        <f>'SINAPI INSUMOS'!C695</f>
        <v xml:space="preserve">UN    </v>
      </c>
      <c r="E7689" s="9">
        <f>'SINAPI INSUMOS'!E695</f>
        <v>17.93</v>
      </c>
    </row>
    <row r="7690" spans="1:5" s="8" customFormat="1" ht="33.200000000000003" hidden="1" customHeight="1" outlineLevel="1">
      <c r="A7690" s="8">
        <f>'SINAPI INSUMOS'!A696</f>
        <v>772</v>
      </c>
      <c r="C7690" s="8" t="str">
        <f>'SINAPI INSUMOS'!B696</f>
        <v>BUCHA DE REDUCAO DE FERRO GALVANIZADO, COM ROSCA BSP, DE 2" X 1 1/4"</v>
      </c>
      <c r="D7690" s="8" t="str">
        <f>'SINAPI INSUMOS'!C696</f>
        <v xml:space="preserve">UN    </v>
      </c>
      <c r="E7690" s="9">
        <f>'SINAPI INSUMOS'!E696</f>
        <v>17.93</v>
      </c>
    </row>
    <row r="7691" spans="1:5" s="8" customFormat="1" ht="33.200000000000003" hidden="1" customHeight="1" outlineLevel="1">
      <c r="A7691" s="8">
        <f>'SINAPI INSUMOS'!A697</f>
        <v>771</v>
      </c>
      <c r="C7691" s="8" t="str">
        <f>'SINAPI INSUMOS'!B697</f>
        <v>BUCHA DE REDUCAO DE FERRO GALVANIZADO, COM ROSCA BSP, DE 2" X 1"</v>
      </c>
      <c r="D7691" s="8" t="str">
        <f>'SINAPI INSUMOS'!C697</f>
        <v xml:space="preserve">UN    </v>
      </c>
      <c r="E7691" s="9">
        <f>'SINAPI INSUMOS'!E697</f>
        <v>17.93</v>
      </c>
    </row>
    <row r="7692" spans="1:5" s="8" customFormat="1" ht="33.200000000000003" hidden="1" customHeight="1" outlineLevel="1">
      <c r="A7692" s="8">
        <f>'SINAPI INSUMOS'!A698</f>
        <v>779</v>
      </c>
      <c r="C7692" s="8" t="str">
        <f>'SINAPI INSUMOS'!B698</f>
        <v>BUCHA DE REDUCAO DE FERRO GALVANIZADO, COM ROSCA BSP, DE 3/4" X 1/2"</v>
      </c>
      <c r="D7692" s="8" t="str">
        <f>'SINAPI INSUMOS'!C698</f>
        <v xml:space="preserve">UN    </v>
      </c>
      <c r="E7692" s="9">
        <f>'SINAPI INSUMOS'!E698</f>
        <v>4.46</v>
      </c>
    </row>
    <row r="7693" spans="1:5" s="8" customFormat="1" ht="33.200000000000003" hidden="1" customHeight="1" outlineLevel="1">
      <c r="A7693" s="8">
        <f>'SINAPI INSUMOS'!A699</f>
        <v>776</v>
      </c>
      <c r="C7693" s="8" t="str">
        <f>'SINAPI INSUMOS'!B699</f>
        <v>BUCHA DE REDUCAO DE FERRO GALVANIZADO, COM ROSCA BSP, DE 3" X 1 1/2"</v>
      </c>
      <c r="D7693" s="8" t="str">
        <f>'SINAPI INSUMOS'!C699</f>
        <v xml:space="preserve">UN    </v>
      </c>
      <c r="E7693" s="9">
        <f>'SINAPI INSUMOS'!E699</f>
        <v>42.54</v>
      </c>
    </row>
    <row r="7694" spans="1:5" s="8" customFormat="1" ht="33.200000000000003" hidden="1" customHeight="1" outlineLevel="1">
      <c r="A7694" s="8">
        <f>'SINAPI INSUMOS'!A700</f>
        <v>777</v>
      </c>
      <c r="C7694" s="8" t="str">
        <f>'SINAPI INSUMOS'!B700</f>
        <v>BUCHA DE REDUCAO DE FERRO GALVANIZADO, COM ROSCA BSP, DE 3" X 1 1/4"</v>
      </c>
      <c r="D7694" s="8" t="str">
        <f>'SINAPI INSUMOS'!C700</f>
        <v xml:space="preserve">UN    </v>
      </c>
      <c r="E7694" s="9">
        <f>'SINAPI INSUMOS'!E700</f>
        <v>41.35</v>
      </c>
    </row>
    <row r="7695" spans="1:5" s="8" customFormat="1" ht="33.200000000000003" hidden="1" customHeight="1" outlineLevel="1">
      <c r="A7695" s="8">
        <f>'SINAPI INSUMOS'!A701</f>
        <v>780</v>
      </c>
      <c r="C7695" s="8" t="str">
        <f>'SINAPI INSUMOS'!B701</f>
        <v>BUCHA DE REDUCAO DE FERRO GALVANIZADO, COM ROSCA BSP, DE 3" X 2 1/2"</v>
      </c>
      <c r="D7695" s="8" t="str">
        <f>'SINAPI INSUMOS'!C701</f>
        <v xml:space="preserve">UN    </v>
      </c>
      <c r="E7695" s="9">
        <f>'SINAPI INSUMOS'!E701</f>
        <v>41.56</v>
      </c>
    </row>
    <row r="7696" spans="1:5" s="8" customFormat="1" ht="33.200000000000003" hidden="1" customHeight="1" outlineLevel="1">
      <c r="A7696" s="8">
        <f>'SINAPI INSUMOS'!A702</f>
        <v>778</v>
      </c>
      <c r="C7696" s="8" t="str">
        <f>'SINAPI INSUMOS'!B702</f>
        <v>BUCHA DE REDUCAO DE FERRO GALVANIZADO, COM ROSCA BSP, DE 3" X 2"</v>
      </c>
      <c r="D7696" s="8" t="str">
        <f>'SINAPI INSUMOS'!C702</f>
        <v xml:space="preserve">UN    </v>
      </c>
      <c r="E7696" s="9">
        <f>'SINAPI INSUMOS'!E702</f>
        <v>42.54</v>
      </c>
    </row>
    <row r="7697" spans="1:5" s="8" customFormat="1" ht="33.200000000000003" hidden="1" customHeight="1" outlineLevel="1">
      <c r="A7697" s="8">
        <f>'SINAPI INSUMOS'!A703</f>
        <v>781</v>
      </c>
      <c r="C7697" s="8" t="str">
        <f>'SINAPI INSUMOS'!B703</f>
        <v>BUCHA DE REDUCAO DE FERRO GALVANIZADO, COM ROSCA BSP, DE 4" X 2 1/2"</v>
      </c>
      <c r="D7697" s="8" t="str">
        <f>'SINAPI INSUMOS'!C703</f>
        <v xml:space="preserve">UN    </v>
      </c>
      <c r="E7697" s="9">
        <f>'SINAPI INSUMOS'!E703</f>
        <v>78.59</v>
      </c>
    </row>
    <row r="7698" spans="1:5" s="8" customFormat="1" ht="33.200000000000003" hidden="1" customHeight="1" outlineLevel="1">
      <c r="A7698" s="8">
        <f>'SINAPI INSUMOS'!A704</f>
        <v>786</v>
      </c>
      <c r="C7698" s="8" t="str">
        <f>'SINAPI INSUMOS'!B704</f>
        <v>BUCHA DE REDUCAO DE FERRO GALVANIZADO, COM ROSCA BSP, DE 4" X 2"</v>
      </c>
      <c r="D7698" s="8" t="str">
        <f>'SINAPI INSUMOS'!C704</f>
        <v xml:space="preserve">UN    </v>
      </c>
      <c r="E7698" s="9">
        <f>'SINAPI INSUMOS'!E704</f>
        <v>78.59</v>
      </c>
    </row>
    <row r="7699" spans="1:5" s="8" customFormat="1" ht="33.200000000000003" hidden="1" customHeight="1" outlineLevel="1">
      <c r="A7699" s="8">
        <f>'SINAPI INSUMOS'!A705</f>
        <v>782</v>
      </c>
      <c r="C7699" s="8" t="str">
        <f>'SINAPI INSUMOS'!B705</f>
        <v>BUCHA DE REDUCAO DE FERRO GALVANIZADO, COM ROSCA BSP, DE 4" X 3"</v>
      </c>
      <c r="D7699" s="8" t="str">
        <f>'SINAPI INSUMOS'!C705</f>
        <v xml:space="preserve">UN    </v>
      </c>
      <c r="E7699" s="9">
        <f>'SINAPI INSUMOS'!E705</f>
        <v>78.59</v>
      </c>
    </row>
    <row r="7700" spans="1:5" s="8" customFormat="1" ht="33.200000000000003" hidden="1" customHeight="1" outlineLevel="1">
      <c r="A7700" s="8">
        <f>'SINAPI INSUMOS'!A706</f>
        <v>783</v>
      </c>
      <c r="C7700" s="8" t="str">
        <f>'SINAPI INSUMOS'!B706</f>
        <v>BUCHA DE REDUCAO DE FERRO GALVANIZADO, COM ROSCA BSP, DE 5" X 4"</v>
      </c>
      <c r="D7700" s="8" t="str">
        <f>'SINAPI INSUMOS'!C706</f>
        <v xml:space="preserve">UN    </v>
      </c>
      <c r="E7700" s="9">
        <f>'SINAPI INSUMOS'!E706</f>
        <v>215.11</v>
      </c>
    </row>
    <row r="7701" spans="1:5" s="8" customFormat="1" ht="33.200000000000003" hidden="1" customHeight="1" outlineLevel="1">
      <c r="A7701" s="8">
        <f>'SINAPI INSUMOS'!A707</f>
        <v>785</v>
      </c>
      <c r="C7701" s="8" t="str">
        <f>'SINAPI INSUMOS'!B707</f>
        <v>BUCHA DE REDUCAO DE FERRO GALVANIZADO, COM ROSCA BSP, DE 6" X 4"</v>
      </c>
      <c r="D7701" s="8" t="str">
        <f>'SINAPI INSUMOS'!C707</f>
        <v xml:space="preserve">UN    </v>
      </c>
      <c r="E7701" s="9">
        <f>'SINAPI INSUMOS'!E707</f>
        <v>227.28</v>
      </c>
    </row>
    <row r="7702" spans="1:5" s="8" customFormat="1" ht="33.200000000000003" hidden="1" customHeight="1" outlineLevel="1">
      <c r="A7702" s="8">
        <f>'SINAPI INSUMOS'!A708</f>
        <v>784</v>
      </c>
      <c r="C7702" s="8" t="str">
        <f>'SINAPI INSUMOS'!B708</f>
        <v>BUCHA DE REDUCAO DE FERRO GALVANIZADO, COM ROSCA BSP, DE 6" X 5"</v>
      </c>
      <c r="D7702" s="8" t="str">
        <f>'SINAPI INSUMOS'!C708</f>
        <v xml:space="preserve">UN    </v>
      </c>
      <c r="E7702" s="9">
        <f>'SINAPI INSUMOS'!E708</f>
        <v>243.82</v>
      </c>
    </row>
    <row r="7703" spans="1:5" s="8" customFormat="1" ht="33.200000000000003" hidden="1" customHeight="1" outlineLevel="1">
      <c r="A7703" s="8">
        <f>'SINAPI INSUMOS'!A709</f>
        <v>831</v>
      </c>
      <c r="C7703" s="8" t="str">
        <f>'SINAPI INSUMOS'!B709</f>
        <v>BUCHA DE REDUCAO DE PVC, SOLDAVEL, CURTA, COM 110 X 85 MM, PARA AGUA FRIA PREDIAL</v>
      </c>
      <c r="D7703" s="8" t="str">
        <f>'SINAPI INSUMOS'!C709</f>
        <v xml:space="preserve">UN    </v>
      </c>
      <c r="E7703" s="9">
        <f>'SINAPI INSUMOS'!E709</f>
        <v>64.7</v>
      </c>
    </row>
    <row r="7704" spans="1:5" s="8" customFormat="1" ht="33.200000000000003" hidden="1" customHeight="1" outlineLevel="1">
      <c r="A7704" s="8">
        <f>'SINAPI INSUMOS'!A710</f>
        <v>828</v>
      </c>
      <c r="C7704" s="8" t="str">
        <f>'SINAPI INSUMOS'!B710</f>
        <v>BUCHA DE REDUCAO DE PVC, SOLDAVEL, CURTA, COM 25 X 20 MM, PARA AGUA FRIA PREDIAL</v>
      </c>
      <c r="D7704" s="8" t="str">
        <f>'SINAPI INSUMOS'!C710</f>
        <v xml:space="preserve">UN    </v>
      </c>
      <c r="E7704" s="9">
        <f>'SINAPI INSUMOS'!E710</f>
        <v>0.37</v>
      </c>
    </row>
    <row r="7705" spans="1:5" s="8" customFormat="1" ht="33.200000000000003" hidden="1" customHeight="1" outlineLevel="1">
      <c r="A7705" s="8">
        <f>'SINAPI INSUMOS'!A711</f>
        <v>829</v>
      </c>
      <c r="C7705" s="8" t="str">
        <f>'SINAPI INSUMOS'!B711</f>
        <v>BUCHA DE REDUCAO DE PVC, SOLDAVEL, CURTA, COM 32 X 25 MM, PARA AGUA FRIA PREDIAL</v>
      </c>
      <c r="D7705" s="8" t="str">
        <f>'SINAPI INSUMOS'!C711</f>
        <v xml:space="preserve">UN    </v>
      </c>
      <c r="E7705" s="9">
        <f>'SINAPI INSUMOS'!E711</f>
        <v>0.78</v>
      </c>
    </row>
    <row r="7706" spans="1:5" s="8" customFormat="1" ht="33.200000000000003" hidden="1" customHeight="1" outlineLevel="1">
      <c r="A7706" s="8">
        <f>'SINAPI INSUMOS'!A712</f>
        <v>812</v>
      </c>
      <c r="C7706" s="8" t="str">
        <f>'SINAPI INSUMOS'!B712</f>
        <v>BUCHA DE REDUCAO DE PVC, SOLDAVEL, CURTA, COM 40 X 32 MM, PARA AGUA FRIA PREDIAL</v>
      </c>
      <c r="D7706" s="8" t="str">
        <f>'SINAPI INSUMOS'!C712</f>
        <v xml:space="preserve">UN    </v>
      </c>
      <c r="E7706" s="9">
        <f>'SINAPI INSUMOS'!E712</f>
        <v>1.7</v>
      </c>
    </row>
    <row r="7707" spans="1:5" s="8" customFormat="1" ht="33.200000000000003" hidden="1" customHeight="1" outlineLevel="1">
      <c r="A7707" s="8">
        <f>'SINAPI INSUMOS'!A713</f>
        <v>819</v>
      </c>
      <c r="C7707" s="8" t="str">
        <f>'SINAPI INSUMOS'!B713</f>
        <v>BUCHA DE REDUCAO DE PVC, SOLDAVEL, CURTA, COM 50 X 40 MM, PARA AGUA FRIA PREDIAL</v>
      </c>
      <c r="D7707" s="8" t="str">
        <f>'SINAPI INSUMOS'!C713</f>
        <v xml:space="preserve">UN    </v>
      </c>
      <c r="E7707" s="9">
        <f>'SINAPI INSUMOS'!E713</f>
        <v>2.79</v>
      </c>
    </row>
    <row r="7708" spans="1:5" s="8" customFormat="1" ht="33.200000000000003" hidden="1" customHeight="1" outlineLevel="1">
      <c r="A7708" s="8">
        <f>'SINAPI INSUMOS'!A714</f>
        <v>818</v>
      </c>
      <c r="C7708" s="8" t="str">
        <f>'SINAPI INSUMOS'!B714</f>
        <v>BUCHA DE REDUCAO DE PVC, SOLDAVEL, CURTA, COM 60 X 50 MM, PARA AGUA FRIA PREDIAL</v>
      </c>
      <c r="D7708" s="8" t="str">
        <f>'SINAPI INSUMOS'!C714</f>
        <v xml:space="preserve">UN    </v>
      </c>
      <c r="E7708" s="9">
        <f>'SINAPI INSUMOS'!E714</f>
        <v>4.7</v>
      </c>
    </row>
    <row r="7709" spans="1:5" s="8" customFormat="1" ht="33.200000000000003" hidden="1" customHeight="1" outlineLevel="1">
      <c r="A7709" s="8">
        <f>'SINAPI INSUMOS'!A715</f>
        <v>823</v>
      </c>
      <c r="C7709" s="8" t="str">
        <f>'SINAPI INSUMOS'!B715</f>
        <v>BUCHA DE REDUCAO DE PVC, SOLDAVEL, CURTA, COM 75 X 60 MM, PARA AGUA FRIA PREDIAL</v>
      </c>
      <c r="D7709" s="8" t="str">
        <f>'SINAPI INSUMOS'!C715</f>
        <v xml:space="preserve">UN    </v>
      </c>
      <c r="E7709" s="9">
        <f>'SINAPI INSUMOS'!E715</f>
        <v>14.15</v>
      </c>
    </row>
    <row r="7710" spans="1:5" s="8" customFormat="1" ht="33.200000000000003" hidden="1" customHeight="1" outlineLevel="1">
      <c r="A7710" s="8">
        <f>'SINAPI INSUMOS'!A716</f>
        <v>830</v>
      </c>
      <c r="C7710" s="8" t="str">
        <f>'SINAPI INSUMOS'!B716</f>
        <v>BUCHA DE REDUCAO DE PVC, SOLDAVEL, CURTA, COM 85 X 75 MM, PARA AGUA FRIA PREDIAL</v>
      </c>
      <c r="D7710" s="8" t="str">
        <f>'SINAPI INSUMOS'!C716</f>
        <v xml:space="preserve">UN    </v>
      </c>
      <c r="E7710" s="9">
        <f>'SINAPI INSUMOS'!E716</f>
        <v>11.66</v>
      </c>
    </row>
    <row r="7711" spans="1:5" s="8" customFormat="1" ht="33.200000000000003" hidden="1" customHeight="1" outlineLevel="1">
      <c r="A7711" s="8">
        <f>'SINAPI INSUMOS'!A717</f>
        <v>826</v>
      </c>
      <c r="C7711" s="8" t="str">
        <f>'SINAPI INSUMOS'!B717</f>
        <v>BUCHA DE REDUCAO DE PVC, SOLDAVEL, LONGA, COM 110 X 60 MM, PARA AGUA FRIA PREDIAL</v>
      </c>
      <c r="D7711" s="8" t="str">
        <f>'SINAPI INSUMOS'!C717</f>
        <v xml:space="preserve">UN    </v>
      </c>
      <c r="E7711" s="9">
        <f>'SINAPI INSUMOS'!E717</f>
        <v>36.29</v>
      </c>
    </row>
    <row r="7712" spans="1:5" s="8" customFormat="1" ht="33.200000000000003" hidden="1" customHeight="1" outlineLevel="1">
      <c r="A7712" s="8">
        <f>'SINAPI INSUMOS'!A718</f>
        <v>827</v>
      </c>
      <c r="C7712" s="8" t="str">
        <f>'SINAPI INSUMOS'!B718</f>
        <v>BUCHA DE REDUCAO DE PVC, SOLDAVEL, LONGA, COM 110 X 75 MM, PARA AGUA FRIA PREDIAL</v>
      </c>
      <c r="D7712" s="8" t="str">
        <f>'SINAPI INSUMOS'!C718</f>
        <v xml:space="preserve">UN    </v>
      </c>
      <c r="E7712" s="9">
        <f>'SINAPI INSUMOS'!E718</f>
        <v>30.66</v>
      </c>
    </row>
    <row r="7713" spans="1:5" s="8" customFormat="1" ht="33.200000000000003" hidden="1" customHeight="1" outlineLevel="1">
      <c r="A7713" s="8">
        <f>'SINAPI INSUMOS'!A719</f>
        <v>832</v>
      </c>
      <c r="C7713" s="8" t="str">
        <f>'SINAPI INSUMOS'!B719</f>
        <v>BUCHA DE REDUCAO DE PVC, SOLDAVEL, LONGA, COM 32 X 20 MM, PARA AGUA FRIA PREDIAL</v>
      </c>
      <c r="D7713" s="8" t="str">
        <f>'SINAPI INSUMOS'!C719</f>
        <v xml:space="preserve">UN    </v>
      </c>
      <c r="E7713" s="9">
        <f>'SINAPI INSUMOS'!E719</f>
        <v>2.12</v>
      </c>
    </row>
    <row r="7714" spans="1:5" s="8" customFormat="1" ht="33.200000000000003" hidden="1" customHeight="1" outlineLevel="1">
      <c r="A7714" s="8">
        <f>'SINAPI INSUMOS'!A720</f>
        <v>833</v>
      </c>
      <c r="C7714" s="8" t="str">
        <f>'SINAPI INSUMOS'!B720</f>
        <v>BUCHA DE REDUCAO DE PVC, SOLDAVEL, LONGA, COM 40 X 20 MM, PARA AGUA FRIA PREDIAL</v>
      </c>
      <c r="D7714" s="8" t="str">
        <f>'SINAPI INSUMOS'!C720</f>
        <v xml:space="preserve">UN    </v>
      </c>
      <c r="E7714" s="9">
        <f>'SINAPI INSUMOS'!E720</f>
        <v>3</v>
      </c>
    </row>
    <row r="7715" spans="1:5" s="8" customFormat="1" ht="33.200000000000003" hidden="1" customHeight="1" outlineLevel="1">
      <c r="A7715" s="8">
        <f>'SINAPI INSUMOS'!A721</f>
        <v>834</v>
      </c>
      <c r="C7715" s="8" t="str">
        <f>'SINAPI INSUMOS'!B721</f>
        <v>BUCHA DE REDUCAO DE PVC, SOLDAVEL, LONGA, COM 40 X 25 MM, PARA AGUA FRIA PREDIAL</v>
      </c>
      <c r="D7715" s="8" t="str">
        <f>'SINAPI INSUMOS'!C721</f>
        <v xml:space="preserve">UN    </v>
      </c>
      <c r="E7715" s="9">
        <f>'SINAPI INSUMOS'!E721</f>
        <v>3.3</v>
      </c>
    </row>
    <row r="7716" spans="1:5" s="8" customFormat="1" ht="33.200000000000003" hidden="1" customHeight="1" outlineLevel="1">
      <c r="A7716" s="8">
        <f>'SINAPI INSUMOS'!A722</f>
        <v>825</v>
      </c>
      <c r="C7716" s="8" t="str">
        <f>'SINAPI INSUMOS'!B722</f>
        <v>BUCHA DE REDUCAO DE PVC, SOLDAVEL, LONGA, COM 50 X 20 MM, PARA AGUA FRIA PREDIAL</v>
      </c>
      <c r="D7716" s="8" t="str">
        <f>'SINAPI INSUMOS'!C722</f>
        <v xml:space="preserve">UN    </v>
      </c>
      <c r="E7716" s="9">
        <f>'SINAPI INSUMOS'!E722</f>
        <v>3.68</v>
      </c>
    </row>
    <row r="7717" spans="1:5" s="8" customFormat="1" ht="33.200000000000003" hidden="1" customHeight="1" outlineLevel="1">
      <c r="A7717" s="8">
        <f>'SINAPI INSUMOS'!A723</f>
        <v>813</v>
      </c>
      <c r="C7717" s="8" t="str">
        <f>'SINAPI INSUMOS'!B723</f>
        <v>BUCHA DE REDUCAO DE PVC, SOLDAVEL, LONGA, COM 50 X 25 MM, PARA AGUA FRIA PREDIAL</v>
      </c>
      <c r="D7717" s="8" t="str">
        <f>'SINAPI INSUMOS'!C723</f>
        <v xml:space="preserve">UN    </v>
      </c>
      <c r="E7717" s="9">
        <f>'SINAPI INSUMOS'!E723</f>
        <v>3.61</v>
      </c>
    </row>
    <row r="7718" spans="1:5" s="8" customFormat="1" ht="33.200000000000003" hidden="1" customHeight="1" outlineLevel="1">
      <c r="A7718" s="8">
        <f>'SINAPI INSUMOS'!A724</f>
        <v>820</v>
      </c>
      <c r="C7718" s="8" t="str">
        <f>'SINAPI INSUMOS'!B724</f>
        <v>BUCHA DE REDUCAO DE PVC, SOLDAVEL, LONGA, COM 50 X 32 MM, PARA AGUA FRIA PREDIAL</v>
      </c>
      <c r="D7718" s="8" t="str">
        <f>'SINAPI INSUMOS'!C724</f>
        <v xml:space="preserve">UN    </v>
      </c>
      <c r="E7718" s="9">
        <f>'SINAPI INSUMOS'!E724</f>
        <v>4.59</v>
      </c>
    </row>
    <row r="7719" spans="1:5" s="8" customFormat="1" ht="33.200000000000003" hidden="1" customHeight="1" outlineLevel="1">
      <c r="A7719" s="8">
        <f>'SINAPI INSUMOS'!A725</f>
        <v>816</v>
      </c>
      <c r="C7719" s="8" t="str">
        <f>'SINAPI INSUMOS'!B725</f>
        <v>BUCHA DE REDUCAO DE PVC, SOLDAVEL, LONGA, COM 60 X 25 MM, PARA AGUA FRIA PREDIAL</v>
      </c>
      <c r="D7719" s="8" t="str">
        <f>'SINAPI INSUMOS'!C725</f>
        <v xml:space="preserve">UN    </v>
      </c>
      <c r="E7719" s="9">
        <f>'SINAPI INSUMOS'!E725</f>
        <v>7.81</v>
      </c>
    </row>
    <row r="7720" spans="1:5" s="8" customFormat="1" ht="33.200000000000003" hidden="1" customHeight="1" outlineLevel="1">
      <c r="A7720" s="8">
        <f>'SINAPI INSUMOS'!A726</f>
        <v>814</v>
      </c>
      <c r="C7720" s="8" t="str">
        <f>'SINAPI INSUMOS'!B726</f>
        <v>BUCHA DE REDUCAO DE PVC, SOLDAVEL, LONGA, COM 60 X 32 MM, PARA AGUA FRIA PREDIAL</v>
      </c>
      <c r="D7720" s="8" t="str">
        <f>'SINAPI INSUMOS'!C726</f>
        <v xml:space="preserve">UN    </v>
      </c>
      <c r="E7720" s="9">
        <f>'SINAPI INSUMOS'!E726</f>
        <v>9.44</v>
      </c>
    </row>
    <row r="7721" spans="1:5" s="8" customFormat="1" ht="33.200000000000003" hidden="1" customHeight="1" outlineLevel="1">
      <c r="A7721" s="8">
        <f>'SINAPI INSUMOS'!A727</f>
        <v>815</v>
      </c>
      <c r="C7721" s="8" t="str">
        <f>'SINAPI INSUMOS'!B727</f>
        <v>BUCHA DE REDUCAO DE PVC, SOLDAVEL, LONGA, COM 60 X 40 MM, PARA AGUA FRIA PREDIAL</v>
      </c>
      <c r="D7721" s="8" t="str">
        <f>'SINAPI INSUMOS'!C727</f>
        <v xml:space="preserve">UN    </v>
      </c>
      <c r="E7721" s="9">
        <f>'SINAPI INSUMOS'!E727</f>
        <v>10.199999999999999</v>
      </c>
    </row>
    <row r="7722" spans="1:5" s="8" customFormat="1" ht="33.200000000000003" hidden="1" customHeight="1" outlineLevel="1">
      <c r="A7722" s="8">
        <f>'SINAPI INSUMOS'!A728</f>
        <v>822</v>
      </c>
      <c r="C7722" s="8" t="str">
        <f>'SINAPI INSUMOS'!B728</f>
        <v>BUCHA DE REDUCAO DE PVC, SOLDAVEL, LONGA, COM 60 X 50 MM, PARA AGUA FRIA PREDIAL</v>
      </c>
      <c r="D7722" s="8" t="str">
        <f>'SINAPI INSUMOS'!C728</f>
        <v xml:space="preserve">UN    </v>
      </c>
      <c r="E7722" s="9">
        <f>'SINAPI INSUMOS'!E728</f>
        <v>12.42</v>
      </c>
    </row>
    <row r="7723" spans="1:5" s="8" customFormat="1" ht="33.200000000000003" hidden="1" customHeight="1" outlineLevel="1">
      <c r="A7723" s="8">
        <f>'SINAPI INSUMOS'!A729</f>
        <v>821</v>
      </c>
      <c r="C7723" s="8" t="str">
        <f>'SINAPI INSUMOS'!B729</f>
        <v>BUCHA DE REDUCAO DE PVC, SOLDAVEL, LONGA, COM 75 X 50 MM, PARA AGUA FRIA PREDIAL</v>
      </c>
      <c r="D7723" s="8" t="str">
        <f>'SINAPI INSUMOS'!C729</f>
        <v xml:space="preserve">UN    </v>
      </c>
      <c r="E7723" s="9">
        <f>'SINAPI INSUMOS'!E729</f>
        <v>14.52</v>
      </c>
    </row>
    <row r="7724" spans="1:5" s="8" customFormat="1" ht="33.200000000000003" hidden="1" customHeight="1" outlineLevel="1">
      <c r="A7724" s="8">
        <f>'SINAPI INSUMOS'!A730</f>
        <v>817</v>
      </c>
      <c r="C7724" s="8" t="str">
        <f>'SINAPI INSUMOS'!B730</f>
        <v>BUCHA DE REDUCAO DE PVC, SOLDAVEL, LONGA, COM 85 X 60 MM, PARA AGUA FRIA PREDIAL</v>
      </c>
      <c r="D7724" s="8" t="str">
        <f>'SINAPI INSUMOS'!C730</f>
        <v xml:space="preserve">UN    </v>
      </c>
      <c r="E7724" s="9">
        <f>'SINAPI INSUMOS'!E730</f>
        <v>17.260000000000002</v>
      </c>
    </row>
    <row r="7725" spans="1:5" s="8" customFormat="1" ht="33.200000000000003" hidden="1" customHeight="1" outlineLevel="1">
      <c r="A7725" s="8">
        <f>'SINAPI INSUMOS'!A731</f>
        <v>20086</v>
      </c>
      <c r="C7725" s="8" t="str">
        <f>'SINAPI INSUMOS'!B731</f>
        <v>BUCHA DE REDUCAO DE PVC, SOLDAVEL, LONGA, 50 X 40 MM, PARA ESGOTO PREDIAL</v>
      </c>
      <c r="D7725" s="8" t="str">
        <f>'SINAPI INSUMOS'!C731</f>
        <v xml:space="preserve">UN    </v>
      </c>
      <c r="E7725" s="9">
        <f>'SINAPI INSUMOS'!E731</f>
        <v>1.98</v>
      </c>
    </row>
    <row r="7726" spans="1:5" s="8" customFormat="1" ht="33.200000000000003" hidden="1" customHeight="1" outlineLevel="1">
      <c r="A7726" s="8">
        <f>'SINAPI INSUMOS'!A732</f>
        <v>39191</v>
      </c>
      <c r="C7726" s="8" t="str">
        <f>'SINAPI INSUMOS'!B732</f>
        <v>BUCHA DE REDUCAO EM ALUMINIO, COM ROSCA, DE 1 1/2" X 1 1/4", PARA ELETRODUTO</v>
      </c>
      <c r="D7726" s="8" t="str">
        <f>'SINAPI INSUMOS'!C732</f>
        <v xml:space="preserve">UN    </v>
      </c>
      <c r="E7726" s="9">
        <f>'SINAPI INSUMOS'!E732</f>
        <v>12.6</v>
      </c>
    </row>
    <row r="7727" spans="1:5" s="8" customFormat="1" ht="33.200000000000003" hidden="1" customHeight="1" outlineLevel="1">
      <c r="A7727" s="8">
        <f>'SINAPI INSUMOS'!A733</f>
        <v>39190</v>
      </c>
      <c r="C7727" s="8" t="str">
        <f>'SINAPI INSUMOS'!B733</f>
        <v>BUCHA DE REDUCAO EM ALUMINIO, COM ROSCA, DE 1 1/2" X 1", PARA ELETRODUTO</v>
      </c>
      <c r="D7727" s="8" t="str">
        <f>'SINAPI INSUMOS'!C733</f>
        <v xml:space="preserve">UN    </v>
      </c>
      <c r="E7727" s="9">
        <f>'SINAPI INSUMOS'!E733</f>
        <v>13.16</v>
      </c>
    </row>
    <row r="7728" spans="1:5" s="8" customFormat="1" ht="33.200000000000003" hidden="1" customHeight="1" outlineLevel="1">
      <c r="A7728" s="8">
        <f>'SINAPI INSUMOS'!A734</f>
        <v>39189</v>
      </c>
      <c r="C7728" s="8" t="str">
        <f>'SINAPI INSUMOS'!B734</f>
        <v>BUCHA DE REDUCAO EM ALUMINIO, COM ROSCA, DE 1 1/2" X 3/4", PARA ELETRODUTO</v>
      </c>
      <c r="D7728" s="8" t="str">
        <f>'SINAPI INSUMOS'!C734</f>
        <v xml:space="preserve">UN    </v>
      </c>
      <c r="E7728" s="9">
        <f>'SINAPI INSUMOS'!E734</f>
        <v>13.93</v>
      </c>
    </row>
    <row r="7729" spans="1:5" s="8" customFormat="1" ht="33.200000000000003" hidden="1" customHeight="1" outlineLevel="1">
      <c r="A7729" s="8">
        <f>'SINAPI INSUMOS'!A735</f>
        <v>39186</v>
      </c>
      <c r="C7729" s="8" t="str">
        <f>'SINAPI INSUMOS'!B735</f>
        <v>BUCHA DE REDUCAO EM ALUMINIO, COM ROSCA, DE 1 1/4" X 1/2", PARA ELETRODUTO</v>
      </c>
      <c r="D7729" s="8" t="str">
        <f>'SINAPI INSUMOS'!C735</f>
        <v xml:space="preserve">UN    </v>
      </c>
      <c r="E7729" s="9">
        <f>'SINAPI INSUMOS'!E735</f>
        <v>12.46</v>
      </c>
    </row>
    <row r="7730" spans="1:5" s="8" customFormat="1" ht="33.200000000000003" hidden="1" customHeight="1" outlineLevel="1">
      <c r="A7730" s="8">
        <f>'SINAPI INSUMOS'!A736</f>
        <v>39188</v>
      </c>
      <c r="C7730" s="8" t="str">
        <f>'SINAPI INSUMOS'!B736</f>
        <v>BUCHA DE REDUCAO EM ALUMINIO, COM ROSCA, DE 1 1/4" X 1", PARA ELETRODUTO</v>
      </c>
      <c r="D7730" s="8" t="str">
        <f>'SINAPI INSUMOS'!C736</f>
        <v xml:space="preserve">UN    </v>
      </c>
      <c r="E7730" s="9">
        <f>'SINAPI INSUMOS'!E736</f>
        <v>10.25</v>
      </c>
    </row>
    <row r="7731" spans="1:5" s="8" customFormat="1" ht="33.200000000000003" hidden="1" customHeight="1" outlineLevel="1">
      <c r="A7731" s="8">
        <f>'SINAPI INSUMOS'!A737</f>
        <v>39187</v>
      </c>
      <c r="C7731" s="8" t="str">
        <f>'SINAPI INSUMOS'!B737</f>
        <v>BUCHA DE REDUCAO EM ALUMINIO, COM ROSCA, DE 1 1/4" X 3/4", PARA ELETRODUTO</v>
      </c>
      <c r="D7731" s="8" t="str">
        <f>'SINAPI INSUMOS'!C737</f>
        <v xml:space="preserve">UN    </v>
      </c>
      <c r="E7731" s="9">
        <f>'SINAPI INSUMOS'!E737</f>
        <v>10.75</v>
      </c>
    </row>
    <row r="7732" spans="1:5" s="8" customFormat="1" ht="33.200000000000003" hidden="1" customHeight="1" outlineLevel="1">
      <c r="A7732" s="8">
        <f>'SINAPI INSUMOS'!A738</f>
        <v>39184</v>
      </c>
      <c r="C7732" s="8" t="str">
        <f>'SINAPI INSUMOS'!B738</f>
        <v>BUCHA DE REDUCAO EM ALUMINIO, COM ROSCA, DE 1" X 1/2", PARA ELETRODUTO</v>
      </c>
      <c r="D7732" s="8" t="str">
        <f>'SINAPI INSUMOS'!C738</f>
        <v xml:space="preserve">UN    </v>
      </c>
      <c r="E7732" s="9">
        <f>'SINAPI INSUMOS'!E738</f>
        <v>4.04</v>
      </c>
    </row>
    <row r="7733" spans="1:5" s="8" customFormat="1" ht="33.200000000000003" hidden="1" customHeight="1" outlineLevel="1">
      <c r="A7733" s="8">
        <f>'SINAPI INSUMOS'!A739</f>
        <v>39185</v>
      </c>
      <c r="C7733" s="8" t="str">
        <f>'SINAPI INSUMOS'!B739</f>
        <v>BUCHA DE REDUCAO EM ALUMINIO, COM ROSCA, DE 1" X 3/4", PARA ELETRODUTO</v>
      </c>
      <c r="D7733" s="8" t="str">
        <f>'SINAPI INSUMOS'!C739</f>
        <v xml:space="preserve">UN    </v>
      </c>
      <c r="E7733" s="9">
        <f>'SINAPI INSUMOS'!E739</f>
        <v>3.68</v>
      </c>
    </row>
    <row r="7734" spans="1:5" s="8" customFormat="1" ht="33.200000000000003" hidden="1" customHeight="1" outlineLevel="1">
      <c r="A7734" s="8">
        <f>'SINAPI INSUMOS'!A740</f>
        <v>39198</v>
      </c>
      <c r="C7734" s="8" t="str">
        <f>'SINAPI INSUMOS'!B740</f>
        <v>BUCHA DE REDUCAO EM ALUMINIO, COM ROSCA, DE 2 1/2" X 1 1/2", PARA ELETRODUTO</v>
      </c>
      <c r="D7734" s="8" t="str">
        <f>'SINAPI INSUMOS'!C740</f>
        <v xml:space="preserve">UN    </v>
      </c>
      <c r="E7734" s="9">
        <f>'SINAPI INSUMOS'!E740</f>
        <v>41.33</v>
      </c>
    </row>
    <row r="7735" spans="1:5" s="8" customFormat="1" ht="33.200000000000003" hidden="1" customHeight="1" outlineLevel="1">
      <c r="A7735" s="8">
        <f>'SINAPI INSUMOS'!A741</f>
        <v>39197</v>
      </c>
      <c r="C7735" s="8" t="str">
        <f>'SINAPI INSUMOS'!B741</f>
        <v>BUCHA DE REDUCAO EM ALUMINIO, COM ROSCA, DE 2 1/2" X 1 1/4", PARA ELETRODUTO</v>
      </c>
      <c r="D7735" s="8" t="str">
        <f>'SINAPI INSUMOS'!C741</f>
        <v xml:space="preserve">UN    </v>
      </c>
      <c r="E7735" s="9">
        <f>'SINAPI INSUMOS'!E741</f>
        <v>43.18</v>
      </c>
    </row>
    <row r="7736" spans="1:5" s="8" customFormat="1" ht="33.200000000000003" hidden="1" customHeight="1" outlineLevel="1">
      <c r="A7736" s="8">
        <f>'SINAPI INSUMOS'!A742</f>
        <v>39196</v>
      </c>
      <c r="C7736" s="8" t="str">
        <f>'SINAPI INSUMOS'!B742</f>
        <v>BUCHA DE REDUCAO EM ALUMINIO, COM ROSCA, DE 2 1/2" X 1", PARA ELETRODUTO</v>
      </c>
      <c r="D7736" s="8" t="str">
        <f>'SINAPI INSUMOS'!C742</f>
        <v xml:space="preserve">UN    </v>
      </c>
      <c r="E7736" s="9">
        <f>'SINAPI INSUMOS'!E742</f>
        <v>44.53</v>
      </c>
    </row>
    <row r="7737" spans="1:5" s="8" customFormat="1" ht="33.200000000000003" hidden="1" customHeight="1" outlineLevel="1">
      <c r="A7737" s="8">
        <f>'SINAPI INSUMOS'!A743</f>
        <v>39199</v>
      </c>
      <c r="C7737" s="8" t="str">
        <f>'SINAPI INSUMOS'!B743</f>
        <v>BUCHA DE REDUCAO EM ALUMINIO, COM ROSCA, DE 2 1/2" X 2", PARA ELETRODUTO</v>
      </c>
      <c r="D7737" s="8" t="str">
        <f>'SINAPI INSUMOS'!C743</f>
        <v xml:space="preserve">UN    </v>
      </c>
      <c r="E7737" s="9">
        <f>'SINAPI INSUMOS'!E743</f>
        <v>39.770000000000003</v>
      </c>
    </row>
    <row r="7738" spans="1:5" s="8" customFormat="1" ht="33.200000000000003" hidden="1" customHeight="1" outlineLevel="1">
      <c r="A7738" s="8">
        <f>'SINAPI INSUMOS'!A744</f>
        <v>39195</v>
      </c>
      <c r="C7738" s="8" t="str">
        <f>'SINAPI INSUMOS'!B744</f>
        <v>BUCHA DE REDUCAO EM ALUMINIO, COM ROSCA, DE 2" X 1 1/2", PARA ELETRODUTO</v>
      </c>
      <c r="D7738" s="8" t="str">
        <f>'SINAPI INSUMOS'!C744</f>
        <v xml:space="preserve">UN    </v>
      </c>
      <c r="E7738" s="9">
        <f>'SINAPI INSUMOS'!E744</f>
        <v>22.96</v>
      </c>
    </row>
    <row r="7739" spans="1:5" s="8" customFormat="1" ht="33.200000000000003" hidden="1" customHeight="1" outlineLevel="1">
      <c r="A7739" s="8">
        <f>'SINAPI INSUMOS'!A745</f>
        <v>39194</v>
      </c>
      <c r="C7739" s="8" t="str">
        <f>'SINAPI INSUMOS'!B745</f>
        <v>BUCHA DE REDUCAO EM ALUMINIO, COM ROSCA, DE 2" X 1 1/4", PARA ELETRODUTO</v>
      </c>
      <c r="D7739" s="8" t="str">
        <f>'SINAPI INSUMOS'!C745</f>
        <v xml:space="preserve">UN    </v>
      </c>
      <c r="E7739" s="9">
        <f>'SINAPI INSUMOS'!E745</f>
        <v>24.57</v>
      </c>
    </row>
    <row r="7740" spans="1:5" s="8" customFormat="1" ht="33.200000000000003" hidden="1" customHeight="1" outlineLevel="1">
      <c r="A7740" s="8">
        <f>'SINAPI INSUMOS'!A746</f>
        <v>39193</v>
      </c>
      <c r="C7740" s="8" t="str">
        <f>'SINAPI INSUMOS'!B746</f>
        <v>BUCHA DE REDUCAO EM ALUMINIO, COM ROSCA, DE 2" X 1", PARA ELETRODUTO</v>
      </c>
      <c r="D7740" s="8" t="str">
        <f>'SINAPI INSUMOS'!C746</f>
        <v xml:space="preserve">UN    </v>
      </c>
      <c r="E7740" s="9">
        <f>'SINAPI INSUMOS'!E746</f>
        <v>26.93</v>
      </c>
    </row>
    <row r="7741" spans="1:5" s="8" customFormat="1" ht="33.200000000000003" hidden="1" customHeight="1" outlineLevel="1">
      <c r="A7741" s="8">
        <f>'SINAPI INSUMOS'!A747</f>
        <v>39192</v>
      </c>
      <c r="C7741" s="8" t="str">
        <f>'SINAPI INSUMOS'!B747</f>
        <v>BUCHA DE REDUCAO EM ALUMINIO, COM ROSCA, DE 2" X 3/4", PARA ELETRODUTO</v>
      </c>
      <c r="D7741" s="8" t="str">
        <f>'SINAPI INSUMOS'!C747</f>
        <v xml:space="preserve">UN    </v>
      </c>
      <c r="E7741" s="9">
        <f>'SINAPI INSUMOS'!E747</f>
        <v>28.01</v>
      </c>
    </row>
    <row r="7742" spans="1:5" s="8" customFormat="1" ht="33.200000000000003" hidden="1" customHeight="1" outlineLevel="1">
      <c r="A7742" s="8">
        <f>'SINAPI INSUMOS'!A748</f>
        <v>39920</v>
      </c>
      <c r="C7742" s="8" t="str">
        <f>'SINAPI INSUMOS'!B748</f>
        <v>BUCHA DE REDUCAO EM ALUMINIO, COM ROSCA, DE 3/4" X 1/2",  PARA ELETRODUTO</v>
      </c>
      <c r="D7742" s="8" t="str">
        <f>'SINAPI INSUMOS'!C748</f>
        <v xml:space="preserve">UN    </v>
      </c>
      <c r="E7742" s="9">
        <f>'SINAPI INSUMOS'!E748</f>
        <v>3.39</v>
      </c>
    </row>
    <row r="7743" spans="1:5" s="8" customFormat="1" ht="33.200000000000003" hidden="1" customHeight="1" outlineLevel="1">
      <c r="A7743" s="8">
        <f>'SINAPI INSUMOS'!A749</f>
        <v>39201</v>
      </c>
      <c r="C7743" s="8" t="str">
        <f>'SINAPI INSUMOS'!B749</f>
        <v>BUCHA DE REDUCAO EM ALUMINIO, COM ROSCA, DE 3" X 1 1/2", PARA ELETRODUTO</v>
      </c>
      <c r="D7743" s="8" t="str">
        <f>'SINAPI INSUMOS'!C749</f>
        <v xml:space="preserve">UN    </v>
      </c>
      <c r="E7743" s="9">
        <f>'SINAPI INSUMOS'!E749</f>
        <v>49.41</v>
      </c>
    </row>
    <row r="7744" spans="1:5" s="8" customFormat="1" ht="33.200000000000003" hidden="1" customHeight="1" outlineLevel="1">
      <c r="A7744" s="8">
        <f>'SINAPI INSUMOS'!A750</f>
        <v>39200</v>
      </c>
      <c r="C7744" s="8" t="str">
        <f>'SINAPI INSUMOS'!B750</f>
        <v>BUCHA DE REDUCAO EM ALUMINIO, COM ROSCA, DE 3" X 1 1/4", PARA ELETRODUTO</v>
      </c>
      <c r="D7744" s="8" t="str">
        <f>'SINAPI INSUMOS'!C750</f>
        <v xml:space="preserve">UN    </v>
      </c>
      <c r="E7744" s="9">
        <f>'SINAPI INSUMOS'!E750</f>
        <v>49.81</v>
      </c>
    </row>
    <row r="7745" spans="1:5" s="8" customFormat="1" ht="33.200000000000003" hidden="1" customHeight="1" outlineLevel="1">
      <c r="A7745" s="8">
        <f>'SINAPI INSUMOS'!A751</f>
        <v>39203</v>
      </c>
      <c r="C7745" s="8" t="str">
        <f>'SINAPI INSUMOS'!B751</f>
        <v>BUCHA DE REDUCAO EM ALUMINIO, COM ROSCA, DE 3" X 2 1/2", PARA ELETRODUTO</v>
      </c>
      <c r="D7745" s="8" t="str">
        <f>'SINAPI INSUMOS'!C751</f>
        <v xml:space="preserve">UN    </v>
      </c>
      <c r="E7745" s="9">
        <f>'SINAPI INSUMOS'!E751</f>
        <v>40.22</v>
      </c>
    </row>
    <row r="7746" spans="1:5" s="8" customFormat="1" ht="33.200000000000003" hidden="1" customHeight="1" outlineLevel="1">
      <c r="A7746" s="8">
        <f>'SINAPI INSUMOS'!A752</f>
        <v>39202</v>
      </c>
      <c r="C7746" s="8" t="str">
        <f>'SINAPI INSUMOS'!B752</f>
        <v>BUCHA DE REDUCAO EM ALUMINIO, COM ROSCA, DE 3" X 2", PARA ELETRODUTO</v>
      </c>
      <c r="D7746" s="8" t="str">
        <f>'SINAPI INSUMOS'!C752</f>
        <v xml:space="preserve">UN    </v>
      </c>
      <c r="E7746" s="9">
        <f>'SINAPI INSUMOS'!E752</f>
        <v>47.25</v>
      </c>
    </row>
    <row r="7747" spans="1:5" s="8" customFormat="1" ht="33.200000000000003" hidden="1" customHeight="1" outlineLevel="1">
      <c r="A7747" s="8">
        <f>'SINAPI INSUMOS'!A753</f>
        <v>39205</v>
      </c>
      <c r="C7747" s="8" t="str">
        <f>'SINAPI INSUMOS'!B753</f>
        <v>BUCHA DE REDUCAO EM ALUMINIO, COM ROSCA, DE 4" X 2 1/2", PARA ELETRODUTO</v>
      </c>
      <c r="D7747" s="8" t="str">
        <f>'SINAPI INSUMOS'!C753</f>
        <v xml:space="preserve">UN    </v>
      </c>
      <c r="E7747" s="9">
        <f>'SINAPI INSUMOS'!E753</f>
        <v>78.83</v>
      </c>
    </row>
    <row r="7748" spans="1:5" s="8" customFormat="1" ht="33.200000000000003" hidden="1" customHeight="1" outlineLevel="1">
      <c r="A7748" s="8">
        <f>'SINAPI INSUMOS'!A754</f>
        <v>39204</v>
      </c>
      <c r="C7748" s="8" t="str">
        <f>'SINAPI INSUMOS'!B754</f>
        <v>BUCHA DE REDUCAO EM ALUMINIO, COM ROSCA, DE 4" X 2", PARA ELETRODUTO</v>
      </c>
      <c r="D7748" s="8" t="str">
        <f>'SINAPI INSUMOS'!C754</f>
        <v xml:space="preserve">UN    </v>
      </c>
      <c r="E7748" s="9">
        <f>'SINAPI INSUMOS'!E754</f>
        <v>80.73</v>
      </c>
    </row>
    <row r="7749" spans="1:5" s="8" customFormat="1" ht="33.200000000000003" hidden="1" customHeight="1" outlineLevel="1">
      <c r="A7749" s="8">
        <f>'SINAPI INSUMOS'!A755</f>
        <v>39206</v>
      </c>
      <c r="C7749" s="8" t="str">
        <f>'SINAPI INSUMOS'!B755</f>
        <v>BUCHA DE REDUCAO EM ALUMINIO, COM ROSCA, DE 4" X 3", PARA ELETRODUTO</v>
      </c>
      <c r="D7749" s="8" t="str">
        <f>'SINAPI INSUMOS'!C755</f>
        <v xml:space="preserve">UN    </v>
      </c>
      <c r="E7749" s="9">
        <f>'SINAPI INSUMOS'!E755</f>
        <v>76.59</v>
      </c>
    </row>
    <row r="7750" spans="1:5" s="8" customFormat="1" ht="33.200000000000003" hidden="1" customHeight="1" outlineLevel="1">
      <c r="A7750" s="8">
        <f>'SINAPI INSUMOS'!A756</f>
        <v>797</v>
      </c>
      <c r="C7750" s="8" t="str">
        <f>'SINAPI INSUMOS'!B756</f>
        <v>BUCHA DE REDUCAO PVC ROSCAVEL 1 1/2" X 1"</v>
      </c>
      <c r="D7750" s="8" t="str">
        <f>'SINAPI INSUMOS'!C756</f>
        <v xml:space="preserve">UN    </v>
      </c>
      <c r="E7750" s="9">
        <f>'SINAPI INSUMOS'!E756</f>
        <v>6.75</v>
      </c>
    </row>
    <row r="7751" spans="1:5" s="8" customFormat="1" ht="33.200000000000003" hidden="1" customHeight="1" outlineLevel="1">
      <c r="A7751" s="8">
        <f>'SINAPI INSUMOS'!A757</f>
        <v>798</v>
      </c>
      <c r="C7751" s="8" t="str">
        <f>'SINAPI INSUMOS'!B757</f>
        <v>BUCHA DE REDUCAO PVC ROSCAVEL 3/4" X 1/2"</v>
      </c>
      <c r="D7751" s="8" t="str">
        <f>'SINAPI INSUMOS'!C757</f>
        <v xml:space="preserve">UN    </v>
      </c>
      <c r="E7751" s="9">
        <f>'SINAPI INSUMOS'!E757</f>
        <v>0.92</v>
      </c>
    </row>
    <row r="7752" spans="1:5" s="8" customFormat="1" ht="33.200000000000003" hidden="1" customHeight="1" outlineLevel="1">
      <c r="A7752" s="8">
        <f>'SINAPI INSUMOS'!A758</f>
        <v>796</v>
      </c>
      <c r="C7752" s="8" t="str">
        <f>'SINAPI INSUMOS'!B758</f>
        <v>BUCHA DE REDUCAO PVC ROSCAVEL, 1 1/2" X 3/4"</v>
      </c>
      <c r="D7752" s="8" t="str">
        <f>'SINAPI INSUMOS'!C758</f>
        <v xml:space="preserve">UN    </v>
      </c>
      <c r="E7752" s="9">
        <f>'SINAPI INSUMOS'!E758</f>
        <v>6.47</v>
      </c>
    </row>
    <row r="7753" spans="1:5" s="8" customFormat="1" ht="33.200000000000003" hidden="1" customHeight="1" outlineLevel="1">
      <c r="A7753" s="8">
        <f>'SINAPI INSUMOS'!A759</f>
        <v>799</v>
      </c>
      <c r="C7753" s="8" t="str">
        <f>'SINAPI INSUMOS'!B759</f>
        <v>BUCHA DE REDUCAO PVC ROSCAVEL, 1" X 1/2"</v>
      </c>
      <c r="D7753" s="8" t="str">
        <f>'SINAPI INSUMOS'!C759</f>
        <v xml:space="preserve">UN    </v>
      </c>
      <c r="E7753" s="9">
        <f>'SINAPI INSUMOS'!E759</f>
        <v>3.04</v>
      </c>
    </row>
    <row r="7754" spans="1:5" s="8" customFormat="1" ht="33.200000000000003" hidden="1" customHeight="1" outlineLevel="1">
      <c r="A7754" s="8">
        <f>'SINAPI INSUMOS'!A760</f>
        <v>792</v>
      </c>
      <c r="C7754" s="8" t="str">
        <f>'SINAPI INSUMOS'!B760</f>
        <v>BUCHA DE REDUCAO PVC ROSCAVEL, 1" X 3/4"</v>
      </c>
      <c r="D7754" s="8" t="str">
        <f>'SINAPI INSUMOS'!C760</f>
        <v xml:space="preserve">UN    </v>
      </c>
      <c r="E7754" s="9">
        <f>'SINAPI INSUMOS'!E760</f>
        <v>3.09</v>
      </c>
    </row>
    <row r="7755" spans="1:5" s="8" customFormat="1" ht="33.200000000000003" hidden="1" customHeight="1" outlineLevel="1">
      <c r="A7755" s="8">
        <f>'SINAPI INSUMOS'!A761</f>
        <v>804</v>
      </c>
      <c r="C7755" s="8" t="str">
        <f>'SINAPI INSUMOS'!B761</f>
        <v>BUCHA DE REDUCAO PVC, ROSCAVEL,  2"  X 1 1/2 "</v>
      </c>
      <c r="D7755" s="8" t="str">
        <f>'SINAPI INSUMOS'!C761</f>
        <v xml:space="preserve">UN    </v>
      </c>
      <c r="E7755" s="9">
        <f>'SINAPI INSUMOS'!E761</f>
        <v>15.33</v>
      </c>
    </row>
    <row r="7756" spans="1:5" s="8" customFormat="1" ht="33.200000000000003" hidden="1" customHeight="1" outlineLevel="1">
      <c r="A7756" s="8">
        <f>'SINAPI INSUMOS'!A762</f>
        <v>793</v>
      </c>
      <c r="C7756" s="8" t="str">
        <f>'SINAPI INSUMOS'!B762</f>
        <v>BUCHA DE REDUCAO PVC, ROSCAVEL, 1 1/2"  X1 1/4 "</v>
      </c>
      <c r="D7756" s="8" t="str">
        <f>'SINAPI INSUMOS'!C762</f>
        <v xml:space="preserve">UN    </v>
      </c>
      <c r="E7756" s="9">
        <f>'SINAPI INSUMOS'!E762</f>
        <v>6.58</v>
      </c>
    </row>
    <row r="7757" spans="1:5" s="8" customFormat="1" ht="33.200000000000003" hidden="1" customHeight="1" outlineLevel="1">
      <c r="A7757" s="8">
        <f>'SINAPI INSUMOS'!A763</f>
        <v>801</v>
      </c>
      <c r="C7757" s="8" t="str">
        <f>'SINAPI INSUMOS'!B763</f>
        <v>BUCHA DE REDUCAO PVC, ROSCAVEL, 1 1/4"  X 3/4 "</v>
      </c>
      <c r="D7757" s="8" t="str">
        <f>'SINAPI INSUMOS'!C763</f>
        <v xml:space="preserve">UN    </v>
      </c>
      <c r="E7757" s="9">
        <f>'SINAPI INSUMOS'!E763</f>
        <v>4.6900000000000004</v>
      </c>
    </row>
    <row r="7758" spans="1:5" s="8" customFormat="1" ht="33.200000000000003" hidden="1" customHeight="1" outlineLevel="1">
      <c r="A7758" s="8">
        <f>'SINAPI INSUMOS'!A764</f>
        <v>794</v>
      </c>
      <c r="C7758" s="8" t="str">
        <f>'SINAPI INSUMOS'!B764</f>
        <v>BUCHA DE REDUCAO PVC, ROSCAVEL, 1 1/4" X 1 "</v>
      </c>
      <c r="D7758" s="8" t="str">
        <f>'SINAPI INSUMOS'!C764</f>
        <v xml:space="preserve">UN    </v>
      </c>
      <c r="E7758" s="9">
        <f>'SINAPI INSUMOS'!E764</f>
        <v>4.8499999999999996</v>
      </c>
    </row>
    <row r="7759" spans="1:5" s="8" customFormat="1" ht="33.200000000000003" hidden="1" customHeight="1" outlineLevel="1">
      <c r="A7759" s="8">
        <f>'SINAPI INSUMOS'!A765</f>
        <v>802</v>
      </c>
      <c r="C7759" s="8" t="str">
        <f>'SINAPI INSUMOS'!B765</f>
        <v>BUCHA DE REDUCAO PVC, ROSCAVEL, 2"  X 1 "</v>
      </c>
      <c r="D7759" s="8" t="str">
        <f>'SINAPI INSUMOS'!C765</f>
        <v xml:space="preserve">UN    </v>
      </c>
      <c r="E7759" s="9">
        <f>'SINAPI INSUMOS'!E765</f>
        <v>13.52</v>
      </c>
    </row>
    <row r="7760" spans="1:5" s="8" customFormat="1" ht="33.200000000000003" hidden="1" customHeight="1" outlineLevel="1">
      <c r="A7760" s="8">
        <f>'SINAPI INSUMOS'!A766</f>
        <v>803</v>
      </c>
      <c r="C7760" s="8" t="str">
        <f>'SINAPI INSUMOS'!B766</f>
        <v>BUCHA DE REDUCAO PVC, ROSCAVEL, 2"  X 1 1/4 "</v>
      </c>
      <c r="D7760" s="8" t="str">
        <f>'SINAPI INSUMOS'!C766</f>
        <v xml:space="preserve">UN    </v>
      </c>
      <c r="E7760" s="9">
        <f>'SINAPI INSUMOS'!E766</f>
        <v>11.79</v>
      </c>
    </row>
    <row r="7761" spans="1:5" s="8" customFormat="1" ht="33.200000000000003" hidden="1" customHeight="1" outlineLevel="1">
      <c r="A7761" s="8">
        <f>'SINAPI INSUMOS'!A767</f>
        <v>38001</v>
      </c>
      <c r="C7761" s="8" t="str">
        <f>'SINAPI INSUMOS'!B767</f>
        <v>BUCHA DE REDUCAO, CPVC, SOLDAVEL, 22 X 15 MM, PARA AGUA QUENTE</v>
      </c>
      <c r="D7761" s="8" t="str">
        <f>'SINAPI INSUMOS'!C767</f>
        <v xml:space="preserve">UN    </v>
      </c>
      <c r="E7761" s="9">
        <f>'SINAPI INSUMOS'!E767</f>
        <v>0.84</v>
      </c>
    </row>
    <row r="7762" spans="1:5" s="8" customFormat="1" ht="33.200000000000003" hidden="1" customHeight="1" outlineLevel="1">
      <c r="A7762" s="8">
        <f>'SINAPI INSUMOS'!A768</f>
        <v>38002</v>
      </c>
      <c r="C7762" s="8" t="str">
        <f>'SINAPI INSUMOS'!B768</f>
        <v>BUCHA DE REDUCAO, CPVC, SOLDAVEL, 28 X 22 MM, PARA AGUA QUENTE</v>
      </c>
      <c r="D7762" s="8" t="str">
        <f>'SINAPI INSUMOS'!C768</f>
        <v xml:space="preserve">UN    </v>
      </c>
      <c r="E7762" s="9">
        <f>'SINAPI INSUMOS'!E768</f>
        <v>1.56</v>
      </c>
    </row>
    <row r="7763" spans="1:5" s="8" customFormat="1" ht="33.200000000000003" hidden="1" customHeight="1" outlineLevel="1">
      <c r="A7763" s="8">
        <f>'SINAPI INSUMOS'!A769</f>
        <v>38003</v>
      </c>
      <c r="C7763" s="8" t="str">
        <f>'SINAPI INSUMOS'!B769</f>
        <v>BUCHA DE REDUCAO, CPVC, SOLDAVEL, 35 X 28 MM, PARA AGUA QUENTE</v>
      </c>
      <c r="D7763" s="8" t="str">
        <f>'SINAPI INSUMOS'!C769</f>
        <v xml:space="preserve">UN    </v>
      </c>
      <c r="E7763" s="9">
        <f>'SINAPI INSUMOS'!E769</f>
        <v>18.71</v>
      </c>
    </row>
    <row r="7764" spans="1:5" s="8" customFormat="1" ht="33.200000000000003" hidden="1" customHeight="1" outlineLevel="1">
      <c r="A7764" s="8">
        <f>'SINAPI INSUMOS'!A770</f>
        <v>38004</v>
      </c>
      <c r="C7764" s="8" t="str">
        <f>'SINAPI INSUMOS'!B770</f>
        <v>BUCHA DE REDUCAO, CPVC, SOLDAVEL, 42 X 22 MM, PARA AGUA QUENTE</v>
      </c>
      <c r="D7764" s="8" t="str">
        <f>'SINAPI INSUMOS'!C770</f>
        <v xml:space="preserve">UN    </v>
      </c>
      <c r="E7764" s="9">
        <f>'SINAPI INSUMOS'!E770</f>
        <v>25.01</v>
      </c>
    </row>
    <row r="7765" spans="1:5" s="8" customFormat="1" ht="33.200000000000003" hidden="1" customHeight="1" outlineLevel="1">
      <c r="A7765" s="8">
        <f>'SINAPI INSUMOS'!A771</f>
        <v>36327</v>
      </c>
      <c r="C7765" s="8" t="str">
        <f>'SINAPI INSUMOS'!B771</f>
        <v>BUCHA DE REDUCAO, PPR, DN 25 X 20 MM, PARA AGUA QUENTE PREDIAL</v>
      </c>
      <c r="D7765" s="8" t="str">
        <f>'SINAPI INSUMOS'!C771</f>
        <v xml:space="preserve">UN    </v>
      </c>
      <c r="E7765" s="9">
        <f>'SINAPI INSUMOS'!E771</f>
        <v>1.31</v>
      </c>
    </row>
    <row r="7766" spans="1:5" s="8" customFormat="1" ht="33.200000000000003" hidden="1" customHeight="1" outlineLevel="1">
      <c r="A7766" s="8">
        <f>'SINAPI INSUMOS'!A772</f>
        <v>38992</v>
      </c>
      <c r="C7766" s="8" t="str">
        <f>'SINAPI INSUMOS'!B772</f>
        <v>BUCHA DE REDUCAO, PPR, DN 32 X 25 MM, PARA AGUA QUENTE E FRIA PREDIAL</v>
      </c>
      <c r="D7766" s="8" t="str">
        <f>'SINAPI INSUMOS'!C772</f>
        <v xml:space="preserve">UN    </v>
      </c>
      <c r="E7766" s="9">
        <f>'SINAPI INSUMOS'!E772</f>
        <v>2.1</v>
      </c>
    </row>
    <row r="7767" spans="1:5" s="8" customFormat="1" ht="33.200000000000003" hidden="1" customHeight="1" outlineLevel="1">
      <c r="A7767" s="8">
        <f>'SINAPI INSUMOS'!A773</f>
        <v>38993</v>
      </c>
      <c r="C7767" s="8" t="str">
        <f>'SINAPI INSUMOS'!B773</f>
        <v>BUCHA DE REDUCAO, PPR, DN 40 X 25 MM, PARA AGUA QUENTE E FRIA PREDIAL</v>
      </c>
      <c r="D7767" s="8" t="str">
        <f>'SINAPI INSUMOS'!C773</f>
        <v xml:space="preserve">UN    </v>
      </c>
      <c r="E7767" s="9">
        <f>'SINAPI INSUMOS'!E773</f>
        <v>5.98</v>
      </c>
    </row>
    <row r="7768" spans="1:5" s="8" customFormat="1" ht="33.200000000000003" hidden="1" customHeight="1" outlineLevel="1">
      <c r="A7768" s="8">
        <f>'SINAPI INSUMOS'!A774</f>
        <v>38418</v>
      </c>
      <c r="C7768" s="8" t="str">
        <f>'SINAPI INSUMOS'!B774</f>
        <v>BUCHA DE REDUCAO, PVC, LONGA, SERIE R, DN 50 X 40 MM, PARA ESGOTO PREDIAL</v>
      </c>
      <c r="D7768" s="8" t="str">
        <f>'SINAPI INSUMOS'!C774</f>
        <v xml:space="preserve">UN    </v>
      </c>
      <c r="E7768" s="9">
        <f>'SINAPI INSUMOS'!E774</f>
        <v>5.76</v>
      </c>
    </row>
    <row r="7769" spans="1:5" s="8" customFormat="1" ht="33.200000000000003" hidden="1" customHeight="1" outlineLevel="1">
      <c r="A7769" s="8">
        <f>'SINAPI INSUMOS'!A775</f>
        <v>39178</v>
      </c>
      <c r="C7769" s="8" t="str">
        <f>'SINAPI INSUMOS'!B775</f>
        <v>BUCHA EM ALUMINIO, COM ROSCA, DE  1 1/2", PARA ELETRODUTO</v>
      </c>
      <c r="D7769" s="8" t="str">
        <f>'SINAPI INSUMOS'!C775</f>
        <v xml:space="preserve">UN    </v>
      </c>
      <c r="E7769" s="9">
        <f>'SINAPI INSUMOS'!E775</f>
        <v>1.36</v>
      </c>
    </row>
    <row r="7770" spans="1:5" s="8" customFormat="1" ht="33.200000000000003" hidden="1" customHeight="1" outlineLevel="1">
      <c r="A7770" s="8">
        <f>'SINAPI INSUMOS'!A776</f>
        <v>39177</v>
      </c>
      <c r="C7770" s="8" t="str">
        <f>'SINAPI INSUMOS'!B776</f>
        <v>BUCHA EM ALUMINIO, COM ROSCA, DE 1 1/4", PARA ELETRODUTO</v>
      </c>
      <c r="D7770" s="8" t="str">
        <f>'SINAPI INSUMOS'!C776</f>
        <v xml:space="preserve">UN    </v>
      </c>
      <c r="E7770" s="9">
        <f>'SINAPI INSUMOS'!E776</f>
        <v>1.23</v>
      </c>
    </row>
    <row r="7771" spans="1:5" s="8" customFormat="1" ht="33.200000000000003" hidden="1" customHeight="1" outlineLevel="1">
      <c r="A7771" s="8">
        <f>'SINAPI INSUMOS'!A777</f>
        <v>39174</v>
      </c>
      <c r="C7771" s="8" t="str">
        <f>'SINAPI INSUMOS'!B777</f>
        <v>BUCHA EM ALUMINIO, COM ROSCA, DE 1/2", PARA ELETRODUTO</v>
      </c>
      <c r="D7771" s="8" t="str">
        <f>'SINAPI INSUMOS'!C777</f>
        <v xml:space="preserve">UN    </v>
      </c>
      <c r="E7771" s="9">
        <f>'SINAPI INSUMOS'!E777</f>
        <v>0.61</v>
      </c>
    </row>
    <row r="7772" spans="1:5" s="8" customFormat="1" ht="33.200000000000003" hidden="1" customHeight="1" outlineLevel="1">
      <c r="A7772" s="8">
        <f>'SINAPI INSUMOS'!A778</f>
        <v>39176</v>
      </c>
      <c r="C7772" s="8" t="str">
        <f>'SINAPI INSUMOS'!B778</f>
        <v>BUCHA EM ALUMINIO, COM ROSCA, DE 1", PARA ELETRODUTO</v>
      </c>
      <c r="D7772" s="8" t="str">
        <f>'SINAPI INSUMOS'!C778</f>
        <v xml:space="preserve">UN    </v>
      </c>
      <c r="E7772" s="9">
        <f>'SINAPI INSUMOS'!E778</f>
        <v>0.8</v>
      </c>
    </row>
    <row r="7773" spans="1:5" s="8" customFormat="1" ht="33.200000000000003" hidden="1" customHeight="1" outlineLevel="1">
      <c r="A7773" s="8">
        <f>'SINAPI INSUMOS'!A779</f>
        <v>39180</v>
      </c>
      <c r="C7773" s="8" t="str">
        <f>'SINAPI INSUMOS'!B779</f>
        <v>BUCHA EM ALUMINIO, COM ROSCA, DE 2 1/2", PARA ELETRODUTO</v>
      </c>
      <c r="D7773" s="8" t="str">
        <f>'SINAPI INSUMOS'!C779</f>
        <v xml:space="preserve">UN    </v>
      </c>
      <c r="E7773" s="9">
        <f>'SINAPI INSUMOS'!E779</f>
        <v>3.7</v>
      </c>
    </row>
    <row r="7774" spans="1:5" s="8" customFormat="1" ht="33.200000000000003" hidden="1" customHeight="1" outlineLevel="1">
      <c r="A7774" s="8">
        <f>'SINAPI INSUMOS'!A780</f>
        <v>39179</v>
      </c>
      <c r="C7774" s="8" t="str">
        <f>'SINAPI INSUMOS'!B780</f>
        <v>BUCHA EM ALUMINIO, COM ROSCA, DE 2", PARA ELETRODUTO</v>
      </c>
      <c r="D7774" s="8" t="str">
        <f>'SINAPI INSUMOS'!C780</f>
        <v xml:space="preserve">UN    </v>
      </c>
      <c r="E7774" s="9">
        <f>'SINAPI INSUMOS'!E780</f>
        <v>3.27</v>
      </c>
    </row>
    <row r="7775" spans="1:5" s="8" customFormat="1" ht="33.200000000000003" hidden="1" customHeight="1" outlineLevel="1">
      <c r="A7775" s="8">
        <f>'SINAPI INSUMOS'!A781</f>
        <v>39175</v>
      </c>
      <c r="C7775" s="8" t="str">
        <f>'SINAPI INSUMOS'!B781</f>
        <v>BUCHA EM ALUMINIO, COM ROSCA, DE 3/4", PARA ELETRODUTO</v>
      </c>
      <c r="D7775" s="8" t="str">
        <f>'SINAPI INSUMOS'!C781</f>
        <v xml:space="preserve">UN    </v>
      </c>
      <c r="E7775" s="9">
        <f>'SINAPI INSUMOS'!E781</f>
        <v>0.75</v>
      </c>
    </row>
    <row r="7776" spans="1:5" s="8" customFormat="1" ht="33.200000000000003" hidden="1" customHeight="1" outlineLevel="1">
      <c r="A7776" s="8">
        <f>'SINAPI INSUMOS'!A782</f>
        <v>39217</v>
      </c>
      <c r="C7776" s="8" t="str">
        <f>'SINAPI INSUMOS'!B782</f>
        <v>BUCHA EM ALUMINIO, COM ROSCA, DE 3/8", PARA ELETRODUTO</v>
      </c>
      <c r="D7776" s="8" t="str">
        <f>'SINAPI INSUMOS'!C782</f>
        <v xml:space="preserve">UN    </v>
      </c>
      <c r="E7776" s="9">
        <f>'SINAPI INSUMOS'!E782</f>
        <v>0.57999999999999996</v>
      </c>
    </row>
    <row r="7777" spans="1:5" s="8" customFormat="1" ht="33.200000000000003" hidden="1" customHeight="1" outlineLevel="1">
      <c r="A7777" s="8">
        <f>'SINAPI INSUMOS'!A783</f>
        <v>39181</v>
      </c>
      <c r="C7777" s="8" t="str">
        <f>'SINAPI INSUMOS'!B783</f>
        <v>BUCHA EM ALUMINIO, COM ROSCA, DE 3", PARA ELETRODUTO</v>
      </c>
      <c r="D7777" s="8" t="str">
        <f>'SINAPI INSUMOS'!C783</f>
        <v xml:space="preserve">UN    </v>
      </c>
      <c r="E7777" s="9">
        <f>'SINAPI INSUMOS'!E783</f>
        <v>4.96</v>
      </c>
    </row>
    <row r="7778" spans="1:5" s="8" customFormat="1" ht="33.200000000000003" hidden="1" customHeight="1" outlineLevel="1">
      <c r="A7778" s="8">
        <f>'SINAPI INSUMOS'!A784</f>
        <v>39182</v>
      </c>
      <c r="C7778" s="8" t="str">
        <f>'SINAPI INSUMOS'!B784</f>
        <v>BUCHA EM ALUMINIO, COM ROSCA, DE 4", PARA ELETRODUTO</v>
      </c>
      <c r="D7778" s="8" t="str">
        <f>'SINAPI INSUMOS'!C784</f>
        <v xml:space="preserve">UN    </v>
      </c>
      <c r="E7778" s="9">
        <f>'SINAPI INSUMOS'!E784</f>
        <v>6.97</v>
      </c>
    </row>
    <row r="7779" spans="1:5" s="8" customFormat="1" ht="33.200000000000003" hidden="1" customHeight="1" outlineLevel="1">
      <c r="A7779" s="8">
        <f>'SINAPI INSUMOS'!A785</f>
        <v>12616</v>
      </c>
      <c r="C7779" s="8" t="str">
        <f>'SINAPI INSUMOS'!B785</f>
        <v>CABECEIRA DIREITA OU ESQUERDA, PVC, PARA CALHA PLUVIAL, DIAMETRO ENTRE 119 E 170 MM, PARA DRENAGEM PREDIAL</v>
      </c>
      <c r="D7779" s="8" t="str">
        <f>'SINAPI INSUMOS'!C785</f>
        <v xml:space="preserve">UN    </v>
      </c>
      <c r="E7779" s="9">
        <f>'SINAPI INSUMOS'!E785</f>
        <v>3.86</v>
      </c>
    </row>
    <row r="7780" spans="1:5" s="8" customFormat="1" ht="33.200000000000003" hidden="1" customHeight="1" outlineLevel="1">
      <c r="A7780" s="8">
        <f>'SINAPI INSUMOS'!A786</f>
        <v>1049</v>
      </c>
      <c r="C7780" s="8" t="str">
        <f>'SINAPI INSUMOS'!B786</f>
        <v>CABECOTE PARA ENTRADA DE LINHA DE ALIMENTACAO PARA ELETRODUTO, EM LIGA DE ALUMINIO COM ACABAMENTO ANTI CORROSIVO, COM FIXACAO POR ENCAIXE LISO DE 360 GRAUS, DE 1 1/2"</v>
      </c>
      <c r="D7780" s="8" t="str">
        <f>'SINAPI INSUMOS'!C786</f>
        <v xml:space="preserve">UN    </v>
      </c>
      <c r="E7780" s="9">
        <f>'SINAPI INSUMOS'!E786</f>
        <v>5.84</v>
      </c>
    </row>
    <row r="7781" spans="1:5" s="8" customFormat="1" ht="33.200000000000003" hidden="1" customHeight="1" outlineLevel="1">
      <c r="A7781" s="8">
        <f>'SINAPI INSUMOS'!A787</f>
        <v>1099</v>
      </c>
      <c r="C7781" s="8" t="str">
        <f>'SINAPI INSUMOS'!B787</f>
        <v>CABECOTE PARA ENTRADA DE LINHA DE ALIMENTACAO PARA ELETRODUTO, EM LIGA DE ALUMINIO COM ACABAMENTO ANTI CORROSIVO, COM FIXACAO POR ENCAIXE LISO DE 360 GRAUS, DE 1 1/4"</v>
      </c>
      <c r="D7781" s="8" t="str">
        <f>'SINAPI INSUMOS'!C787</f>
        <v xml:space="preserve">UN    </v>
      </c>
      <c r="E7781" s="9">
        <f>'SINAPI INSUMOS'!E787</f>
        <v>4.47</v>
      </c>
    </row>
    <row r="7782" spans="1:5" s="8" customFormat="1" ht="33.200000000000003" hidden="1" customHeight="1" outlineLevel="1">
      <c r="A7782" s="8">
        <f>'SINAPI INSUMOS'!A788</f>
        <v>39678</v>
      </c>
      <c r="C7782" s="8" t="str">
        <f>'SINAPI INSUMOS'!B788</f>
        <v>CABECOTE PARA ENTRADA DE LINHA DE ALIMENTACAO PARA ELETRODUTO, EM LIGA DE ALUMINIO COM ACABAMENTO ANTI CORROSIVO, COM FIXACAO POR ENCAIXE LISO DE 360 GRAUS, DE 1/2"</v>
      </c>
      <c r="D7782" s="8" t="str">
        <f>'SINAPI INSUMOS'!C788</f>
        <v xml:space="preserve">UN    </v>
      </c>
      <c r="E7782" s="9">
        <f>'SINAPI INSUMOS'!E788</f>
        <v>1.8</v>
      </c>
    </row>
    <row r="7783" spans="1:5" s="8" customFormat="1" ht="33.200000000000003" hidden="1" customHeight="1" outlineLevel="1">
      <c r="A7783" s="8">
        <f>'SINAPI INSUMOS'!A789</f>
        <v>1050</v>
      </c>
      <c r="C7783" s="8" t="str">
        <f>'SINAPI INSUMOS'!B789</f>
        <v>CABECOTE PARA ENTRADA DE LINHA DE ALIMENTACAO PARA ELETRODUTO, EM LIGA DE ALUMINIO COM ACABAMENTO ANTI CORROSIVO, COM FIXACAO POR ENCAIXE LISO DE 360 GRAUS, DE 1"</v>
      </c>
      <c r="D7783" s="8" t="str">
        <f>'SINAPI INSUMOS'!C789</f>
        <v xml:space="preserve">UN    </v>
      </c>
      <c r="E7783" s="9">
        <f>'SINAPI INSUMOS'!E789</f>
        <v>3.05</v>
      </c>
    </row>
    <row r="7784" spans="1:5" s="8" customFormat="1" ht="33.200000000000003" hidden="1" customHeight="1" outlineLevel="1">
      <c r="A7784" s="8">
        <f>'SINAPI INSUMOS'!A790</f>
        <v>1101</v>
      </c>
      <c r="C7784" s="8" t="str">
        <f>'SINAPI INSUMOS'!B790</f>
        <v>CABECOTE PARA ENTRADA DE LINHA DE ALIMENTACAO PARA ELETRODUTO, EM LIGA DE ALUMINIO COM ACABAMENTO ANTI CORROSIVO, COM FIXACAO POR ENCAIXE LISO DE 360 GRAUS, DE 2 1/2"</v>
      </c>
      <c r="D7784" s="8" t="str">
        <f>'SINAPI INSUMOS'!C790</f>
        <v xml:space="preserve">UN    </v>
      </c>
      <c r="E7784" s="9">
        <f>'SINAPI INSUMOS'!E790</f>
        <v>19.260000000000002</v>
      </c>
    </row>
    <row r="7785" spans="1:5" s="8" customFormat="1" ht="33.200000000000003" hidden="1" customHeight="1" outlineLevel="1">
      <c r="A7785" s="8">
        <f>'SINAPI INSUMOS'!A791</f>
        <v>1100</v>
      </c>
      <c r="C7785" s="8" t="str">
        <f>'SINAPI INSUMOS'!B791</f>
        <v>CABECOTE PARA ENTRADA DE LINHA DE ALIMENTACAO PARA ELETRODUTO, EM LIGA DE ALUMINIO COM ACABAMENTO ANTI CORROSIVO, COM FIXACAO POR ENCAIXE LISO DE 360 GRAUS, DE 2"</v>
      </c>
      <c r="D7785" s="8" t="str">
        <f>'SINAPI INSUMOS'!C791</f>
        <v xml:space="preserve">UN    </v>
      </c>
      <c r="E7785" s="9">
        <f>'SINAPI INSUMOS'!E791</f>
        <v>9.94</v>
      </c>
    </row>
    <row r="7786" spans="1:5" s="8" customFormat="1" ht="33.200000000000003" hidden="1" customHeight="1" outlineLevel="1">
      <c r="A7786" s="8">
        <f>'SINAPI INSUMOS'!A792</f>
        <v>39679</v>
      </c>
      <c r="C7786" s="8" t="str">
        <f>'SINAPI INSUMOS'!B792</f>
        <v>CABECOTE PARA ENTRADA DE LINHA DE ALIMENTACAO PARA ELETRODUTO, EM LIGA DE ALUMINIO COM ACABAMENTO ANTI CORROSIVO, COM FIXACAO POR ENCAIXE LISO DE 360 GRAUS, DE 3 1/2"</v>
      </c>
      <c r="D7786" s="8" t="str">
        <f>'SINAPI INSUMOS'!C792</f>
        <v xml:space="preserve">UN    </v>
      </c>
      <c r="E7786" s="9">
        <f>'SINAPI INSUMOS'!E792</f>
        <v>38.39</v>
      </c>
    </row>
    <row r="7787" spans="1:5" s="8" customFormat="1" ht="33.200000000000003" hidden="1" customHeight="1" outlineLevel="1">
      <c r="A7787" s="8">
        <f>'SINAPI INSUMOS'!A793</f>
        <v>1098</v>
      </c>
      <c r="C7787" s="8" t="str">
        <f>'SINAPI INSUMOS'!B793</f>
        <v>CABECOTE PARA ENTRADA DE LINHA DE ALIMENTACAO PARA ELETRODUTO, EM LIGA DE ALUMINIO COM ACABAMENTO ANTI CORROSIVO, COM FIXACAO POR ENCAIXE LISO DE 360 GRAUS, DE 3/4"</v>
      </c>
      <c r="D7787" s="8" t="str">
        <f>'SINAPI INSUMOS'!C793</f>
        <v xml:space="preserve">UN    </v>
      </c>
      <c r="E7787" s="9">
        <f>'SINAPI INSUMOS'!E793</f>
        <v>2.38</v>
      </c>
    </row>
    <row r="7788" spans="1:5" s="8" customFormat="1" ht="33.200000000000003" hidden="1" customHeight="1" outlineLevel="1">
      <c r="A7788" s="8">
        <f>'SINAPI INSUMOS'!A794</f>
        <v>1102</v>
      </c>
      <c r="C7788" s="8" t="str">
        <f>'SINAPI INSUMOS'!B794</f>
        <v>CABECOTE PARA ENTRADA DE LINHA DE ALIMENTACAO PARA ELETRODUTO, EM LIGA DE ALUMINIO COM ACABAMENTO ANTI CORROSIVO, COM FIXACAO POR ENCAIXE LISO DE 360 GRAUS, DE 3"</v>
      </c>
      <c r="D7788" s="8" t="str">
        <f>'SINAPI INSUMOS'!C794</f>
        <v xml:space="preserve">UN    </v>
      </c>
      <c r="E7788" s="9">
        <f>'SINAPI INSUMOS'!E794</f>
        <v>28.72</v>
      </c>
    </row>
    <row r="7789" spans="1:5" s="8" customFormat="1" ht="33.200000000000003" hidden="1" customHeight="1" outlineLevel="1">
      <c r="A7789" s="8">
        <f>'SINAPI INSUMOS'!A795</f>
        <v>1051</v>
      </c>
      <c r="C7789" s="8" t="str">
        <f>'SINAPI INSUMOS'!B795</f>
        <v>CABECOTE PARA ENTRADA DE LINHA DE ALIMENTACAO PARA ELETRODUTO, EM LIGA DE ALUMINIO COM ACABAMENTO ANTI CORROSIVO, COM FIXACAO POR ENCAIXE LISO DE 360 GRAUS, DE 4"</v>
      </c>
      <c r="D7789" s="8" t="str">
        <f>'SINAPI INSUMOS'!C795</f>
        <v xml:space="preserve">UN    </v>
      </c>
      <c r="E7789" s="9">
        <f>'SINAPI INSUMOS'!E795</f>
        <v>41.75</v>
      </c>
    </row>
    <row r="7790" spans="1:5" s="8" customFormat="1" ht="33.200000000000003" hidden="1" customHeight="1" outlineLevel="1">
      <c r="A7790" s="8">
        <f>'SINAPI INSUMOS'!A796</f>
        <v>37399</v>
      </c>
      <c r="C7790" s="8" t="str">
        <f>'SINAPI INSUMOS'!B796</f>
        <v>CABIDE/GANCHO DE BANHEIRO SIMPLES EM METAL CROMADO</v>
      </c>
      <c r="D7790" s="8" t="str">
        <f>'SINAPI INSUMOS'!C796</f>
        <v xml:space="preserve">UN    </v>
      </c>
      <c r="E7790" s="9">
        <f>'SINAPI INSUMOS'!E796</f>
        <v>16.23</v>
      </c>
    </row>
    <row r="7791" spans="1:5" s="8" customFormat="1" ht="33.200000000000003" hidden="1" customHeight="1" outlineLevel="1">
      <c r="A7791" s="8">
        <f>'SINAPI INSUMOS'!A797</f>
        <v>41955</v>
      </c>
      <c r="C7791" s="8" t="str">
        <f>'SINAPI INSUMOS'!B797</f>
        <v>CABO DE ACO GALVANIZADO, DIAMETRO 12,7 MM (1/2"), COM ALMA DE ACO CABO INDEPENDENTE 6 X 25 F</v>
      </c>
      <c r="D7791" s="8" t="str">
        <f>'SINAPI INSUMOS'!C797</f>
        <v xml:space="preserve">KG    </v>
      </c>
      <c r="E7791" s="9">
        <f>'SINAPI INSUMOS'!E797</f>
        <v>54.22</v>
      </c>
    </row>
    <row r="7792" spans="1:5" s="8" customFormat="1" ht="33.200000000000003" hidden="1" customHeight="1" outlineLevel="1">
      <c r="A7792" s="8">
        <f>'SINAPI INSUMOS'!A798</f>
        <v>41953</v>
      </c>
      <c r="C7792" s="8" t="str">
        <f>'SINAPI INSUMOS'!B798</f>
        <v>CABO DE ACO GALVANIZADO, DIAMETRO 12,7 MM (1/2"), COM ALMA DE FIBRA 6 X 25 F</v>
      </c>
      <c r="D7792" s="8" t="str">
        <f>'SINAPI INSUMOS'!C798</f>
        <v xml:space="preserve">KG    </v>
      </c>
      <c r="E7792" s="9">
        <f>'SINAPI INSUMOS'!E798</f>
        <v>51.74</v>
      </c>
    </row>
    <row r="7793" spans="1:5" s="8" customFormat="1" ht="33.200000000000003" hidden="1" customHeight="1" outlineLevel="1">
      <c r="A7793" s="8">
        <f>'SINAPI INSUMOS'!A799</f>
        <v>41954</v>
      </c>
      <c r="C7793" s="8" t="str">
        <f>'SINAPI INSUMOS'!B799</f>
        <v>CABO DE ACO GALVANIZADO, DIAMETRO 9,53 MM (3/8"), COM ALMA DE FIBRA 6 X 25 F</v>
      </c>
      <c r="D7793" s="8" t="str">
        <f>'SINAPI INSUMOS'!C799</f>
        <v xml:space="preserve">KG    </v>
      </c>
      <c r="E7793" s="9">
        <f>'SINAPI INSUMOS'!E799</f>
        <v>51.25</v>
      </c>
    </row>
    <row r="7794" spans="1:5" s="8" customFormat="1" ht="33.200000000000003" hidden="1" customHeight="1" outlineLevel="1">
      <c r="A7794" s="8">
        <f>'SINAPI INSUMOS'!A800</f>
        <v>25004</v>
      </c>
      <c r="C7794" s="8" t="str">
        <f>'SINAPI INSUMOS'!B800</f>
        <v>CABO DE ALUMINIO NU COM ALMA DE ACO, BITOLA 1/0 AWG</v>
      </c>
      <c r="D7794" s="8" t="str">
        <f>'SINAPI INSUMOS'!C800</f>
        <v xml:space="preserve">KG    </v>
      </c>
      <c r="E7794" s="9">
        <f>'SINAPI INSUMOS'!E800</f>
        <v>19.420000000000002</v>
      </c>
    </row>
    <row r="7795" spans="1:5" s="8" customFormat="1" ht="33.200000000000003" hidden="1" customHeight="1" outlineLevel="1">
      <c r="A7795" s="8">
        <f>'SINAPI INSUMOS'!A801</f>
        <v>25002</v>
      </c>
      <c r="C7795" s="8" t="str">
        <f>'SINAPI INSUMOS'!B801</f>
        <v>CABO DE ALUMINIO NU COM ALMA DE ACO, BITOLA 2 AWG</v>
      </c>
      <c r="D7795" s="8" t="str">
        <f>'SINAPI INSUMOS'!C801</f>
        <v xml:space="preserve">KG    </v>
      </c>
      <c r="E7795" s="9">
        <f>'SINAPI INSUMOS'!E801</f>
        <v>19.59</v>
      </c>
    </row>
    <row r="7796" spans="1:5" s="8" customFormat="1" ht="33.200000000000003" hidden="1" customHeight="1" outlineLevel="1">
      <c r="A7796" s="8">
        <f>'SINAPI INSUMOS'!A802</f>
        <v>37409</v>
      </c>
      <c r="C7796" s="8" t="str">
        <f>'SINAPI INSUMOS'!B802</f>
        <v>CABO DE ALUMINIO NU COM ALMA DE ACO, BITOLA 2/0 AWG</v>
      </c>
      <c r="D7796" s="8" t="str">
        <f>'SINAPI INSUMOS'!C802</f>
        <v xml:space="preserve">KG    </v>
      </c>
      <c r="E7796" s="9">
        <f>'SINAPI INSUMOS'!E802</f>
        <v>19.260000000000002</v>
      </c>
    </row>
    <row r="7797" spans="1:5" s="8" customFormat="1" ht="33.200000000000003" hidden="1" customHeight="1" outlineLevel="1">
      <c r="A7797" s="8">
        <f>'SINAPI INSUMOS'!A803</f>
        <v>841</v>
      </c>
      <c r="C7797" s="8" t="str">
        <f>'SINAPI INSUMOS'!B803</f>
        <v>CABO DE ALUMINIO NU COM ALMA DE ACO, BITOLA 4 AWG</v>
      </c>
      <c r="D7797" s="8" t="str">
        <f>'SINAPI INSUMOS'!C803</f>
        <v xml:space="preserve">KG    </v>
      </c>
      <c r="E7797" s="9">
        <f>'SINAPI INSUMOS'!E803</f>
        <v>19.899999999999999</v>
      </c>
    </row>
    <row r="7798" spans="1:5" s="8" customFormat="1" ht="33.200000000000003" hidden="1" customHeight="1" outlineLevel="1">
      <c r="A7798" s="8">
        <f>'SINAPI INSUMOS'!A804</f>
        <v>25005</v>
      </c>
      <c r="C7798" s="8" t="str">
        <f>'SINAPI INSUMOS'!B804</f>
        <v>CABO DE ALUMINIO NU SEM ALMA DE ACO, BITOLA 1/0 AWG</v>
      </c>
      <c r="D7798" s="8" t="str">
        <f>'SINAPI INSUMOS'!C804</f>
        <v xml:space="preserve">KG    </v>
      </c>
      <c r="E7798" s="9">
        <f>'SINAPI INSUMOS'!E804</f>
        <v>21.82</v>
      </c>
    </row>
    <row r="7799" spans="1:5" s="8" customFormat="1" ht="33.200000000000003" hidden="1" customHeight="1" outlineLevel="1">
      <c r="A7799" s="8">
        <f>'SINAPI INSUMOS'!A805</f>
        <v>25003</v>
      </c>
      <c r="C7799" s="8" t="str">
        <f>'SINAPI INSUMOS'!B805</f>
        <v>CABO DE ALUMINIO NU SEM ALMA DE ACO, BITOLA 2 AWG</v>
      </c>
      <c r="D7799" s="8" t="str">
        <f>'SINAPI INSUMOS'!C805</f>
        <v xml:space="preserve">KG    </v>
      </c>
      <c r="E7799" s="9">
        <f>'SINAPI INSUMOS'!E805</f>
        <v>23.3</v>
      </c>
    </row>
    <row r="7800" spans="1:5" s="8" customFormat="1" ht="33.200000000000003" hidden="1" customHeight="1" outlineLevel="1">
      <c r="A7800" s="8">
        <f>'SINAPI INSUMOS'!A806</f>
        <v>37410</v>
      </c>
      <c r="C7800" s="8" t="str">
        <f>'SINAPI INSUMOS'!B806</f>
        <v>CABO DE ALUMINIO NU SEM ALMA DE ACO, BITOLA 2/0 AWG</v>
      </c>
      <c r="D7800" s="8" t="str">
        <f>'SINAPI INSUMOS'!C806</f>
        <v xml:space="preserve">KG    </v>
      </c>
      <c r="E7800" s="9">
        <f>'SINAPI INSUMOS'!E806</f>
        <v>21.82</v>
      </c>
    </row>
    <row r="7801" spans="1:5" s="8" customFormat="1" ht="33.200000000000003" hidden="1" customHeight="1" outlineLevel="1">
      <c r="A7801" s="8">
        <f>'SINAPI INSUMOS'!A807</f>
        <v>842</v>
      </c>
      <c r="C7801" s="8" t="str">
        <f>'SINAPI INSUMOS'!B807</f>
        <v>CABO DE ALUMINIO NU SEM ALMA DE ACO, BITOLA 4 AWG</v>
      </c>
      <c r="D7801" s="8" t="str">
        <f>'SINAPI INSUMOS'!C807</f>
        <v xml:space="preserve">KG    </v>
      </c>
      <c r="E7801" s="9">
        <f>'SINAPI INSUMOS'!E807</f>
        <v>24.54</v>
      </c>
    </row>
    <row r="7802" spans="1:5" s="8" customFormat="1" ht="33.200000000000003" hidden="1" customHeight="1" outlineLevel="1">
      <c r="A7802" s="8">
        <f>'SINAPI INSUMOS'!A808</f>
        <v>862</v>
      </c>
      <c r="C7802" s="8" t="str">
        <f>'SINAPI INSUMOS'!B808</f>
        <v>CABO DE COBRE NU 10 MM2 MEIO-DURO</v>
      </c>
      <c r="D7802" s="8" t="str">
        <f>'SINAPI INSUMOS'!C808</f>
        <v xml:space="preserve">M     </v>
      </c>
      <c r="E7802" s="9">
        <f>'SINAPI INSUMOS'!E808</f>
        <v>7.59</v>
      </c>
    </row>
    <row r="7803" spans="1:5" s="8" customFormat="1" ht="33.200000000000003" hidden="1" customHeight="1" outlineLevel="1">
      <c r="A7803" s="8">
        <f>'SINAPI INSUMOS'!A809</f>
        <v>866</v>
      </c>
      <c r="C7803" s="8" t="str">
        <f>'SINAPI INSUMOS'!B809</f>
        <v>CABO DE COBRE NU 120 MM2 MEIO-DURO</v>
      </c>
      <c r="D7803" s="8" t="str">
        <f>'SINAPI INSUMOS'!C809</f>
        <v xml:space="preserve">M     </v>
      </c>
      <c r="E7803" s="9">
        <f>'SINAPI INSUMOS'!E809</f>
        <v>93.31</v>
      </c>
    </row>
    <row r="7804" spans="1:5" s="8" customFormat="1" ht="33.200000000000003" hidden="1" customHeight="1" outlineLevel="1">
      <c r="A7804" s="8">
        <f>'SINAPI INSUMOS'!A810</f>
        <v>892</v>
      </c>
      <c r="C7804" s="8" t="str">
        <f>'SINAPI INSUMOS'!B810</f>
        <v>CABO DE COBRE NU 150 MM2 MEIO-DURO</v>
      </c>
      <c r="D7804" s="8" t="str">
        <f>'SINAPI INSUMOS'!C810</f>
        <v xml:space="preserve">M     </v>
      </c>
      <c r="E7804" s="9">
        <f>'SINAPI INSUMOS'!E810</f>
        <v>118.66</v>
      </c>
    </row>
    <row r="7805" spans="1:5" s="8" customFormat="1" ht="33.200000000000003" hidden="1" customHeight="1" outlineLevel="1">
      <c r="A7805" s="8">
        <f>'SINAPI INSUMOS'!A811</f>
        <v>857</v>
      </c>
      <c r="C7805" s="8" t="str">
        <f>'SINAPI INSUMOS'!B811</f>
        <v>CABO DE COBRE NU 16 MM2 MEIO-DURO</v>
      </c>
      <c r="D7805" s="8" t="str">
        <f>'SINAPI INSUMOS'!C811</f>
        <v xml:space="preserve">M     </v>
      </c>
      <c r="E7805" s="9">
        <f>'SINAPI INSUMOS'!E811</f>
        <v>12.08</v>
      </c>
    </row>
    <row r="7806" spans="1:5" s="8" customFormat="1" ht="33.200000000000003" hidden="1" customHeight="1" outlineLevel="1">
      <c r="A7806" s="8">
        <f>'SINAPI INSUMOS'!A812</f>
        <v>37404</v>
      </c>
      <c r="C7806" s="8" t="str">
        <f>'SINAPI INSUMOS'!B812</f>
        <v>CABO DE COBRE NU 185 MM2 MEIO-DURO</v>
      </c>
      <c r="D7806" s="8" t="str">
        <f>'SINAPI INSUMOS'!C812</f>
        <v xml:space="preserve">M     </v>
      </c>
      <c r="E7806" s="9">
        <f>'SINAPI INSUMOS'!E812</f>
        <v>142.69</v>
      </c>
    </row>
    <row r="7807" spans="1:5" s="8" customFormat="1" ht="33.200000000000003" hidden="1" customHeight="1" outlineLevel="1">
      <c r="A7807" s="8">
        <f>'SINAPI INSUMOS'!A813</f>
        <v>868</v>
      </c>
      <c r="C7807" s="8" t="str">
        <f>'SINAPI INSUMOS'!B813</f>
        <v>CABO DE COBRE NU 25 MM2 MEIO-DURO</v>
      </c>
      <c r="D7807" s="8" t="str">
        <f>'SINAPI INSUMOS'!C813</f>
        <v xml:space="preserve">M     </v>
      </c>
      <c r="E7807" s="9">
        <f>'SINAPI INSUMOS'!E813</f>
        <v>18.649999999999999</v>
      </c>
    </row>
    <row r="7808" spans="1:5" s="8" customFormat="1" ht="33.200000000000003" hidden="1" customHeight="1" outlineLevel="1">
      <c r="A7808" s="8">
        <f>'SINAPI INSUMOS'!A814</f>
        <v>870</v>
      </c>
      <c r="C7808" s="8" t="str">
        <f>'SINAPI INSUMOS'!B814</f>
        <v>CABO DE COBRE NU 300 MM2 MEIO-DURO</v>
      </c>
      <c r="D7808" s="8" t="str">
        <f>'SINAPI INSUMOS'!C814</f>
        <v xml:space="preserve">M     </v>
      </c>
      <c r="E7808" s="9">
        <f>'SINAPI INSUMOS'!E814</f>
        <v>245.88</v>
      </c>
    </row>
    <row r="7809" spans="1:5" s="8" customFormat="1" ht="33.200000000000003" hidden="1" customHeight="1" outlineLevel="1">
      <c r="A7809" s="8">
        <f>'SINAPI INSUMOS'!A815</f>
        <v>863</v>
      </c>
      <c r="C7809" s="8" t="str">
        <f>'SINAPI INSUMOS'!B815</f>
        <v>CABO DE COBRE NU 35 MM2 MEIO-DURO</v>
      </c>
      <c r="D7809" s="8" t="str">
        <f>'SINAPI INSUMOS'!C815</f>
        <v xml:space="preserve">M     </v>
      </c>
      <c r="E7809" s="9">
        <f>'SINAPI INSUMOS'!E815</f>
        <v>25.77</v>
      </c>
    </row>
    <row r="7810" spans="1:5" s="8" customFormat="1" ht="33.200000000000003" hidden="1" customHeight="1" outlineLevel="1">
      <c r="A7810" s="8">
        <f>'SINAPI INSUMOS'!A816</f>
        <v>867</v>
      </c>
      <c r="C7810" s="8" t="str">
        <f>'SINAPI INSUMOS'!B816</f>
        <v>CABO DE COBRE NU 50 MM2 MEIO-DURO</v>
      </c>
      <c r="D7810" s="8" t="str">
        <f>'SINAPI INSUMOS'!C816</f>
        <v xml:space="preserve">M     </v>
      </c>
      <c r="E7810" s="9">
        <f>'SINAPI INSUMOS'!E816</f>
        <v>35.9</v>
      </c>
    </row>
    <row r="7811" spans="1:5" s="8" customFormat="1" ht="33.200000000000003" hidden="1" customHeight="1" outlineLevel="1">
      <c r="A7811" s="8">
        <f>'SINAPI INSUMOS'!A817</f>
        <v>891</v>
      </c>
      <c r="C7811" s="8" t="str">
        <f>'SINAPI INSUMOS'!B817</f>
        <v>CABO DE COBRE NU 500 MM2 MEIO-DURO</v>
      </c>
      <c r="D7811" s="8" t="str">
        <f>'SINAPI INSUMOS'!C817</f>
        <v xml:space="preserve">M     </v>
      </c>
      <c r="E7811" s="9">
        <f>'SINAPI INSUMOS'!E817</f>
        <v>412.93</v>
      </c>
    </row>
    <row r="7812" spans="1:5" s="8" customFormat="1" ht="33.200000000000003" hidden="1" customHeight="1" outlineLevel="1">
      <c r="A7812" s="8">
        <f>'SINAPI INSUMOS'!A818</f>
        <v>864</v>
      </c>
      <c r="C7812" s="8" t="str">
        <f>'SINAPI INSUMOS'!B818</f>
        <v>CABO DE COBRE NU 70 MM2 MEIO-DURO</v>
      </c>
      <c r="D7812" s="8" t="str">
        <f>'SINAPI INSUMOS'!C818</f>
        <v xml:space="preserve">M     </v>
      </c>
      <c r="E7812" s="9">
        <f>'SINAPI INSUMOS'!E818</f>
        <v>50.57</v>
      </c>
    </row>
    <row r="7813" spans="1:5" s="8" customFormat="1" ht="33.200000000000003" hidden="1" customHeight="1" outlineLevel="1">
      <c r="A7813" s="8">
        <f>'SINAPI INSUMOS'!A819</f>
        <v>865</v>
      </c>
      <c r="C7813" s="8" t="str">
        <f>'SINAPI INSUMOS'!B819</f>
        <v>CABO DE COBRE NU 95 MM2 MEIO-DURO</v>
      </c>
      <c r="D7813" s="8" t="str">
        <f>'SINAPI INSUMOS'!C819</f>
        <v xml:space="preserve">M     </v>
      </c>
      <c r="E7813" s="9">
        <f>'SINAPI INSUMOS'!E819</f>
        <v>71.23</v>
      </c>
    </row>
    <row r="7814" spans="1:5" s="8" customFormat="1" ht="33.200000000000003" hidden="1" customHeight="1" outlineLevel="1">
      <c r="A7814" s="8">
        <f>'SINAPI INSUMOS'!A820</f>
        <v>1006</v>
      </c>
      <c r="C7814" s="8" t="str">
        <f>'SINAPI INSUMOS'!B820</f>
        <v>CABO DE COBRE RIGIDO, CLASSE 2, ISOLACAO EM PVC, ANTI-CHAMA BWF-B, 1 CONDUTOR, 450/750 V, DIAMETRO 120 MM2</v>
      </c>
      <c r="D7814" s="8" t="str">
        <f>'SINAPI INSUMOS'!C820</f>
        <v xml:space="preserve">M     </v>
      </c>
      <c r="E7814" s="9">
        <f>'SINAPI INSUMOS'!E820</f>
        <v>91.09</v>
      </c>
    </row>
    <row r="7815" spans="1:5" s="8" customFormat="1" ht="33.200000000000003" hidden="1" customHeight="1" outlineLevel="1">
      <c r="A7815" s="8">
        <f>'SINAPI INSUMOS'!A821</f>
        <v>948</v>
      </c>
      <c r="C7815" s="8" t="str">
        <f>'SINAPI INSUMOS'!B821</f>
        <v>CABO DE COBRE UNIPOLAR 10 MM2, BLINDADO, ISOLACAO 3,6/6 KV EPR, COBERTURA EM PVC</v>
      </c>
      <c r="D7815" s="8" t="str">
        <f>'SINAPI INSUMOS'!C821</f>
        <v xml:space="preserve">M     </v>
      </c>
      <c r="E7815" s="9">
        <f>'SINAPI INSUMOS'!E821</f>
        <v>28.01</v>
      </c>
    </row>
    <row r="7816" spans="1:5" s="8" customFormat="1" ht="33.200000000000003" hidden="1" customHeight="1" outlineLevel="1">
      <c r="A7816" s="8">
        <f>'SINAPI INSUMOS'!A822</f>
        <v>947</v>
      </c>
      <c r="C7816" s="8" t="str">
        <f>'SINAPI INSUMOS'!B822</f>
        <v>CABO DE COBRE UNIPOLAR 16 MM2, BLINDADO, ISOLACAO 3,6/6 KV EPR, COBERTURA EM PVC</v>
      </c>
      <c r="D7816" s="8" t="str">
        <f>'SINAPI INSUMOS'!C822</f>
        <v xml:space="preserve">M     </v>
      </c>
      <c r="E7816" s="9">
        <f>'SINAPI INSUMOS'!E822</f>
        <v>28.49</v>
      </c>
    </row>
    <row r="7817" spans="1:5" s="8" customFormat="1" ht="33.200000000000003" hidden="1" customHeight="1" outlineLevel="1">
      <c r="A7817" s="8">
        <f>'SINAPI INSUMOS'!A823</f>
        <v>911</v>
      </c>
      <c r="C7817" s="8" t="str">
        <f>'SINAPI INSUMOS'!B823</f>
        <v>CABO DE COBRE UNIPOLAR 16 MM2, BLINDADO, ISOLACAO 6/10 KV EPR, COBERTURA EM PVC</v>
      </c>
      <c r="D7817" s="8" t="str">
        <f>'SINAPI INSUMOS'!C823</f>
        <v xml:space="preserve">M     </v>
      </c>
      <c r="E7817" s="9">
        <f>'SINAPI INSUMOS'!E823</f>
        <v>41.43</v>
      </c>
    </row>
    <row r="7818" spans="1:5" s="8" customFormat="1" ht="33.200000000000003" hidden="1" customHeight="1" outlineLevel="1">
      <c r="A7818" s="8">
        <f>'SINAPI INSUMOS'!A824</f>
        <v>925</v>
      </c>
      <c r="C7818" s="8" t="str">
        <f>'SINAPI INSUMOS'!B824</f>
        <v>CABO DE COBRE UNIPOLAR 25 MM2, BLINDADO, ISOLACAO 3,6/6 KV EPR, COBERTURA EM PVC</v>
      </c>
      <c r="D7818" s="8" t="str">
        <f>'SINAPI INSUMOS'!C824</f>
        <v xml:space="preserve">M     </v>
      </c>
      <c r="E7818" s="9">
        <f>'SINAPI INSUMOS'!E824</f>
        <v>38.29</v>
      </c>
    </row>
    <row r="7819" spans="1:5" s="8" customFormat="1" ht="33.200000000000003" hidden="1" customHeight="1" outlineLevel="1">
      <c r="A7819" s="8">
        <f>'SINAPI INSUMOS'!A825</f>
        <v>954</v>
      </c>
      <c r="C7819" s="8" t="str">
        <f>'SINAPI INSUMOS'!B825</f>
        <v>CABO DE COBRE UNIPOLAR 25MM2, BLINDADO, ISOLACAO 6/10 KV EPR, COBERTURA EM PVC</v>
      </c>
      <c r="D7819" s="8" t="str">
        <f>'SINAPI INSUMOS'!C825</f>
        <v xml:space="preserve">M     </v>
      </c>
      <c r="E7819" s="9">
        <f>'SINAPI INSUMOS'!E825</f>
        <v>42.31</v>
      </c>
    </row>
    <row r="7820" spans="1:5" s="8" customFormat="1" ht="33.200000000000003" hidden="1" customHeight="1" outlineLevel="1">
      <c r="A7820" s="8">
        <f>'SINAPI INSUMOS'!A826</f>
        <v>901</v>
      </c>
      <c r="C7820" s="8" t="str">
        <f>'SINAPI INSUMOS'!B826</f>
        <v>CABO DE COBRE UNIPOLAR 35 MM2, BLINDADO, ISOLACAO 12/20 KV EPR, COBERTURA EM PVC</v>
      </c>
      <c r="D7820" s="8" t="str">
        <f>'SINAPI INSUMOS'!C826</f>
        <v xml:space="preserve">M     </v>
      </c>
      <c r="E7820" s="9">
        <f>'SINAPI INSUMOS'!E826</f>
        <v>45.28</v>
      </c>
    </row>
    <row r="7821" spans="1:5" s="8" customFormat="1" ht="33.200000000000003" hidden="1" customHeight="1" outlineLevel="1">
      <c r="A7821" s="8">
        <f>'SINAPI INSUMOS'!A827</f>
        <v>926</v>
      </c>
      <c r="C7821" s="8" t="str">
        <f>'SINAPI INSUMOS'!B827</f>
        <v>CABO DE COBRE UNIPOLAR 35 MM2, BLINDADO, ISOLACAO 3,6/6 KV EPR, COBERTURA EM PVC</v>
      </c>
      <c r="D7821" s="8" t="str">
        <f>'SINAPI INSUMOS'!C827</f>
        <v xml:space="preserve">M     </v>
      </c>
      <c r="E7821" s="9">
        <f>'SINAPI INSUMOS'!E827</f>
        <v>47.85</v>
      </c>
    </row>
    <row r="7822" spans="1:5" s="8" customFormat="1" ht="33.200000000000003" hidden="1" customHeight="1" outlineLevel="1">
      <c r="A7822" s="8">
        <f>'SINAPI INSUMOS'!A828</f>
        <v>912</v>
      </c>
      <c r="C7822" s="8" t="str">
        <f>'SINAPI INSUMOS'!B828</f>
        <v>CABO DE COBRE UNIPOLAR 35 MM2, BLINDADO, ISOLACAO 6/10 KV EPR, COBERTURA EM PVC</v>
      </c>
      <c r="D7822" s="8" t="str">
        <f>'SINAPI INSUMOS'!C828</f>
        <v xml:space="preserve">M     </v>
      </c>
      <c r="E7822" s="9">
        <f>'SINAPI INSUMOS'!E828</f>
        <v>48.14</v>
      </c>
    </row>
    <row r="7823" spans="1:5" s="8" customFormat="1" ht="33.200000000000003" hidden="1" customHeight="1" outlineLevel="1">
      <c r="A7823" s="8">
        <f>'SINAPI INSUMOS'!A829</f>
        <v>955</v>
      </c>
      <c r="C7823" s="8" t="str">
        <f>'SINAPI INSUMOS'!B829</f>
        <v>CABO DE COBRE UNIPOLAR 50 MM2, BLINDADO, ISOLACAO 12/20 KV EPR, COBERTURA EM PVC</v>
      </c>
      <c r="D7823" s="8" t="str">
        <f>'SINAPI INSUMOS'!C829</f>
        <v xml:space="preserve">M     </v>
      </c>
      <c r="E7823" s="9">
        <f>'SINAPI INSUMOS'!E829</f>
        <v>57.46</v>
      </c>
    </row>
    <row r="7824" spans="1:5" s="8" customFormat="1" ht="33.200000000000003" hidden="1" customHeight="1" outlineLevel="1">
      <c r="A7824" s="8">
        <f>'SINAPI INSUMOS'!A830</f>
        <v>946</v>
      </c>
      <c r="C7824" s="8" t="str">
        <f>'SINAPI INSUMOS'!B830</f>
        <v>CABO DE COBRE UNIPOLAR 50 MM2, BLINDADO, ISOLACAO 3,6/6 KV EPR, COBERTURA EM PVC</v>
      </c>
      <c r="D7824" s="8" t="str">
        <f>'SINAPI INSUMOS'!C830</f>
        <v xml:space="preserve">M     </v>
      </c>
      <c r="E7824" s="9">
        <f>'SINAPI INSUMOS'!E830</f>
        <v>64.61</v>
      </c>
    </row>
    <row r="7825" spans="1:5" s="8" customFormat="1" ht="33.200000000000003" hidden="1" customHeight="1" outlineLevel="1">
      <c r="A7825" s="8">
        <f>'SINAPI INSUMOS'!A831</f>
        <v>953</v>
      </c>
      <c r="C7825" s="8" t="str">
        <f>'SINAPI INSUMOS'!B831</f>
        <v>CABO DE COBRE UNIPOLAR 50 MM2, BLINDADO, ISOLACAO 6/10 KV EPR, COBERTURA EM PVC</v>
      </c>
      <c r="D7825" s="8" t="str">
        <f>'SINAPI INSUMOS'!C831</f>
        <v xml:space="preserve">M     </v>
      </c>
      <c r="E7825" s="9">
        <f>'SINAPI INSUMOS'!E831</f>
        <v>58.79</v>
      </c>
    </row>
    <row r="7826" spans="1:5" s="8" customFormat="1" ht="33.200000000000003" hidden="1" customHeight="1" outlineLevel="1">
      <c r="A7826" s="8">
        <f>'SINAPI INSUMOS'!A832</f>
        <v>902</v>
      </c>
      <c r="C7826" s="8" t="str">
        <f>'SINAPI INSUMOS'!B832</f>
        <v>CABO DE COBRE UNIPOLAR 70 MM2, BLINDADO, ISOLACAO 12/20 KV EPR, COBERTURA EM PVC</v>
      </c>
      <c r="D7826" s="8" t="str">
        <f>'SINAPI INSUMOS'!C832</f>
        <v xml:space="preserve">M     </v>
      </c>
      <c r="E7826" s="9">
        <f>'SINAPI INSUMOS'!E832</f>
        <v>71.47</v>
      </c>
    </row>
    <row r="7827" spans="1:5" s="8" customFormat="1" ht="33.200000000000003" hidden="1" customHeight="1" outlineLevel="1">
      <c r="A7827" s="8">
        <f>'SINAPI INSUMOS'!A833</f>
        <v>927</v>
      </c>
      <c r="C7827" s="8" t="str">
        <f>'SINAPI INSUMOS'!B833</f>
        <v>CABO DE COBRE UNIPOLAR 70 MM2, BLINDADO, ISOLACAO 3,6/6 KV EPR, COBERTURA EM PVC</v>
      </c>
      <c r="D7827" s="8" t="str">
        <f>'SINAPI INSUMOS'!C833</f>
        <v xml:space="preserve">M     </v>
      </c>
      <c r="E7827" s="9">
        <f>'SINAPI INSUMOS'!E833</f>
        <v>69.28</v>
      </c>
    </row>
    <row r="7828" spans="1:5" s="8" customFormat="1" ht="33.200000000000003" hidden="1" customHeight="1" outlineLevel="1">
      <c r="A7828" s="8">
        <f>'SINAPI INSUMOS'!A834</f>
        <v>913</v>
      </c>
      <c r="C7828" s="8" t="str">
        <f>'SINAPI INSUMOS'!B834</f>
        <v>CABO DE COBRE UNIPOLAR 70 MM2, BLINDADO, ISOLACAO 6/10 KV EPR, COBERTURA EM PVC</v>
      </c>
      <c r="D7828" s="8" t="str">
        <f>'SINAPI INSUMOS'!C834</f>
        <v xml:space="preserve">M     </v>
      </c>
      <c r="E7828" s="9">
        <f>'SINAPI INSUMOS'!E834</f>
        <v>77.319999999999993</v>
      </c>
    </row>
    <row r="7829" spans="1:5" s="8" customFormat="1" ht="33.200000000000003" hidden="1" customHeight="1" outlineLevel="1">
      <c r="A7829" s="8">
        <f>'SINAPI INSUMOS'!A835</f>
        <v>903</v>
      </c>
      <c r="C7829" s="8" t="str">
        <f>'SINAPI INSUMOS'!B835</f>
        <v>CABO DE COBRE UNIPOLAR 95 MM2, BLINDADO, ISOLACAO 12/20 KV EPR, COBERTURA EM PVC</v>
      </c>
      <c r="D7829" s="8" t="str">
        <f>'SINAPI INSUMOS'!C835</f>
        <v xml:space="preserve">M     </v>
      </c>
      <c r="E7829" s="9">
        <f>'SINAPI INSUMOS'!E835</f>
        <v>87.51</v>
      </c>
    </row>
    <row r="7830" spans="1:5" s="8" customFormat="1" ht="33.200000000000003" hidden="1" customHeight="1" outlineLevel="1">
      <c r="A7830" s="8">
        <f>'SINAPI INSUMOS'!A836</f>
        <v>945</v>
      </c>
      <c r="C7830" s="8" t="str">
        <f>'SINAPI INSUMOS'!B836</f>
        <v>CABO DE COBRE UNIPOLAR 95 MM2, BLINDADO, ISOLACAO 3,6/6 KV EPR, COBERTURA EM PVC</v>
      </c>
      <c r="D7830" s="8" t="str">
        <f>'SINAPI INSUMOS'!C836</f>
        <v xml:space="preserve">M     </v>
      </c>
      <c r="E7830" s="9">
        <f>'SINAPI INSUMOS'!E836</f>
        <v>92.57</v>
      </c>
    </row>
    <row r="7831" spans="1:5" s="8" customFormat="1" ht="33.200000000000003" hidden="1" customHeight="1" outlineLevel="1">
      <c r="A7831" s="8">
        <f>'SINAPI INSUMOS'!A837</f>
        <v>914</v>
      </c>
      <c r="C7831" s="8" t="str">
        <f>'SINAPI INSUMOS'!B837</f>
        <v>CABO DE COBRE UNIPOLAR 95 MM2, BLINDADO, ISOLACAO 6/10 KV EPR, COBERTURA EM PVC</v>
      </c>
      <c r="D7831" s="8" t="str">
        <f>'SINAPI INSUMOS'!C837</f>
        <v xml:space="preserve">M     </v>
      </c>
      <c r="E7831" s="9">
        <f>'SINAPI INSUMOS'!E837</f>
        <v>94.83</v>
      </c>
    </row>
    <row r="7832" spans="1:5" s="8" customFormat="1" ht="33.200000000000003" hidden="1" customHeight="1" outlineLevel="1">
      <c r="A7832" s="8">
        <f>'SINAPI INSUMOS'!A838</f>
        <v>993</v>
      </c>
      <c r="C7832" s="8" t="str">
        <f>'SINAPI INSUMOS'!B838</f>
        <v>CABO DE COBRE, FLEXIVEL, CLASSE 4 OU 5, ISOLACAO EM PVC/A, ANTICHAMA BWF-B, COBERTURA PVC-ST1, ANTICHAMA BWF-B, 1 CONDUTOR, 0,6/1 KV, SECAO NOMINAL 1,5 MM2</v>
      </c>
      <c r="D7832" s="8" t="str">
        <f>'SINAPI INSUMOS'!C838</f>
        <v xml:space="preserve">M     </v>
      </c>
      <c r="E7832" s="9">
        <f>'SINAPI INSUMOS'!E838</f>
        <v>1.96</v>
      </c>
    </row>
    <row r="7833" spans="1:5" s="8" customFormat="1" ht="33.200000000000003" hidden="1" customHeight="1" outlineLevel="1">
      <c r="A7833" s="8">
        <f>'SINAPI INSUMOS'!A839</f>
        <v>1020</v>
      </c>
      <c r="C7833" s="8" t="str">
        <f>'SINAPI INSUMOS'!B839</f>
        <v>CABO DE COBRE, FLEXIVEL, CLASSE 4 OU 5, ISOLACAO EM PVC/A, ANTICHAMA BWF-B, COBERTURA PVC-ST1, ANTICHAMA BWF-B, 1 CONDUTOR, 0,6/1 KV, SECAO NOMINAL 10 MM2</v>
      </c>
      <c r="D7833" s="8" t="str">
        <f>'SINAPI INSUMOS'!C839</f>
        <v xml:space="preserve">M     </v>
      </c>
      <c r="E7833" s="9">
        <f>'SINAPI INSUMOS'!E839</f>
        <v>8.5399999999999991</v>
      </c>
    </row>
    <row r="7834" spans="1:5" s="8" customFormat="1" ht="33.200000000000003" hidden="1" customHeight="1" outlineLevel="1">
      <c r="A7834" s="8">
        <f>'SINAPI INSUMOS'!A840</f>
        <v>1017</v>
      </c>
      <c r="C7834" s="8" t="str">
        <f>'SINAPI INSUMOS'!B840</f>
        <v>CABO DE COBRE, FLEXIVEL, CLASSE 4 OU 5, ISOLACAO EM PVC/A, ANTICHAMA BWF-B, COBERTURA PVC-ST1, ANTICHAMA BWF-B, 1 CONDUTOR, 0,6/1 KV, SECAO NOMINAL 120 MM2</v>
      </c>
      <c r="D7834" s="8" t="str">
        <f>'SINAPI INSUMOS'!C840</f>
        <v xml:space="preserve">M     </v>
      </c>
      <c r="E7834" s="9">
        <f>'SINAPI INSUMOS'!E840</f>
        <v>93.84</v>
      </c>
    </row>
    <row r="7835" spans="1:5" s="8" customFormat="1" ht="33.200000000000003" hidden="1" customHeight="1" outlineLevel="1">
      <c r="A7835" s="8">
        <f>'SINAPI INSUMOS'!A841</f>
        <v>999</v>
      </c>
      <c r="C7835" s="8" t="str">
        <f>'SINAPI INSUMOS'!B841</f>
        <v>CABO DE COBRE, FLEXIVEL, CLASSE 4 OU 5, ISOLACAO EM PVC/A, ANTICHAMA BWF-B, COBERTURA PVC-ST1, ANTICHAMA BWF-B, 1 CONDUTOR, 0,6/1 KV, SECAO NOMINAL 150 MM2</v>
      </c>
      <c r="D7835" s="8" t="str">
        <f>'SINAPI INSUMOS'!C841</f>
        <v xml:space="preserve">M     </v>
      </c>
      <c r="E7835" s="9">
        <f>'SINAPI INSUMOS'!E841</f>
        <v>116.28</v>
      </c>
    </row>
    <row r="7836" spans="1:5" s="8" customFormat="1" ht="33.200000000000003" hidden="1" customHeight="1" outlineLevel="1">
      <c r="A7836" s="8">
        <f>'SINAPI INSUMOS'!A842</f>
        <v>995</v>
      </c>
      <c r="C7836" s="8" t="str">
        <f>'SINAPI INSUMOS'!B842</f>
        <v>CABO DE COBRE, FLEXIVEL, CLASSE 4 OU 5, ISOLACAO EM PVC/A, ANTICHAMA BWF-B, COBERTURA PVC-ST1, ANTICHAMA BWF-B, 1 CONDUTOR, 0,6/1 KV, SECAO NOMINAL 16 MM2</v>
      </c>
      <c r="D7836" s="8" t="str">
        <f>'SINAPI INSUMOS'!C842</f>
        <v xml:space="preserve">M     </v>
      </c>
      <c r="E7836" s="9">
        <f>'SINAPI INSUMOS'!E842</f>
        <v>13.1</v>
      </c>
    </row>
    <row r="7837" spans="1:5" s="8" customFormat="1" ht="33.200000000000003" hidden="1" customHeight="1" outlineLevel="1">
      <c r="A7837" s="8">
        <f>'SINAPI INSUMOS'!A843</f>
        <v>1000</v>
      </c>
      <c r="C7837" s="8" t="str">
        <f>'SINAPI INSUMOS'!B843</f>
        <v>CABO DE COBRE, FLEXIVEL, CLASSE 4 OU 5, ISOLACAO EM PVC/A, ANTICHAMA BWF-B, COBERTURA PVC-ST1, ANTICHAMA BWF-B, 1 CONDUTOR, 0,6/1 KV, SECAO NOMINAL 185 MM2</v>
      </c>
      <c r="D7837" s="8" t="str">
        <f>'SINAPI INSUMOS'!C843</f>
        <v xml:space="preserve">M     </v>
      </c>
      <c r="E7837" s="9">
        <f>'SINAPI INSUMOS'!E843</f>
        <v>142.53</v>
      </c>
    </row>
    <row r="7838" spans="1:5" s="8" customFormat="1" ht="33.200000000000003" hidden="1" customHeight="1" outlineLevel="1">
      <c r="A7838" s="8">
        <f>'SINAPI INSUMOS'!A844</f>
        <v>1022</v>
      </c>
      <c r="C7838" s="8" t="str">
        <f>'SINAPI INSUMOS'!B844</f>
        <v>CABO DE COBRE, FLEXIVEL, CLASSE 4 OU 5, ISOLACAO EM PVC/A, ANTICHAMA BWF-B, COBERTURA PVC-ST1, ANTICHAMA BWF-B, 1 CONDUTOR, 0,6/1 KV, SECAO NOMINAL 2,5 MM2</v>
      </c>
      <c r="D7838" s="8" t="str">
        <f>'SINAPI INSUMOS'!C844</f>
        <v xml:space="preserve">M     </v>
      </c>
      <c r="E7838" s="9">
        <f>'SINAPI INSUMOS'!E844</f>
        <v>2.72</v>
      </c>
    </row>
    <row r="7839" spans="1:5" s="8" customFormat="1" ht="33.200000000000003" hidden="1" customHeight="1" outlineLevel="1">
      <c r="A7839" s="8">
        <f>'SINAPI INSUMOS'!A845</f>
        <v>1015</v>
      </c>
      <c r="C7839" s="8" t="str">
        <f>'SINAPI INSUMOS'!B845</f>
        <v>CABO DE COBRE, FLEXIVEL, CLASSE 4 OU 5, ISOLACAO EM PVC/A, ANTICHAMA BWF-B, COBERTURA PVC-ST1, ANTICHAMA BWF-B, 1 CONDUTOR, 0,6/1 KV, SECAO NOMINAL 240 MM2</v>
      </c>
      <c r="D7839" s="8" t="str">
        <f>'SINAPI INSUMOS'!C845</f>
        <v xml:space="preserve">M     </v>
      </c>
      <c r="E7839" s="9">
        <f>'SINAPI INSUMOS'!E845</f>
        <v>187.69</v>
      </c>
    </row>
    <row r="7840" spans="1:5" s="8" customFormat="1" ht="33.200000000000003" hidden="1" customHeight="1" outlineLevel="1">
      <c r="A7840" s="8">
        <f>'SINAPI INSUMOS'!A846</f>
        <v>996</v>
      </c>
      <c r="C7840" s="8" t="str">
        <f>'SINAPI INSUMOS'!B846</f>
        <v>CABO DE COBRE, FLEXIVEL, CLASSE 4 OU 5, ISOLACAO EM PVC/A, ANTICHAMA BWF-B, COBERTURA PVC-ST1, ANTICHAMA BWF-B, 1 CONDUTOR, 0,6/1 KV, SECAO NOMINAL 25 MM2</v>
      </c>
      <c r="D7840" s="8" t="str">
        <f>'SINAPI INSUMOS'!C846</f>
        <v xml:space="preserve">M     </v>
      </c>
      <c r="E7840" s="9">
        <f>'SINAPI INSUMOS'!E846</f>
        <v>19.940000000000001</v>
      </c>
    </row>
    <row r="7841" spans="1:5" s="8" customFormat="1" ht="33.200000000000003" hidden="1" customHeight="1" outlineLevel="1">
      <c r="A7841" s="8">
        <f>'SINAPI INSUMOS'!A847</f>
        <v>1001</v>
      </c>
      <c r="C7841" s="8" t="str">
        <f>'SINAPI INSUMOS'!B847</f>
        <v>CABO DE COBRE, FLEXIVEL, CLASSE 4 OU 5, ISOLACAO EM PVC/A, ANTICHAMA BWF-B, COBERTURA PVC-ST1, ANTICHAMA BWF-B, 1 CONDUTOR, 0,6/1 KV, SECAO NOMINAL 300 MM2</v>
      </c>
      <c r="D7841" s="8" t="str">
        <f>'SINAPI INSUMOS'!C847</f>
        <v xml:space="preserve">M     </v>
      </c>
      <c r="E7841" s="9">
        <f>'SINAPI INSUMOS'!E847</f>
        <v>234.88</v>
      </c>
    </row>
    <row r="7842" spans="1:5" s="8" customFormat="1" ht="33.200000000000003" hidden="1" customHeight="1" outlineLevel="1">
      <c r="A7842" s="8">
        <f>'SINAPI INSUMOS'!A848</f>
        <v>1019</v>
      </c>
      <c r="C7842" s="8" t="str">
        <f>'SINAPI INSUMOS'!B848</f>
        <v>CABO DE COBRE, FLEXIVEL, CLASSE 4 OU 5, ISOLACAO EM PVC/A, ANTICHAMA BWF-B, COBERTURA PVC-ST1, ANTICHAMA BWF-B, 1 CONDUTOR, 0,6/1 KV, SECAO NOMINAL 35 MM2</v>
      </c>
      <c r="D7842" s="8" t="str">
        <f>'SINAPI INSUMOS'!C848</f>
        <v xml:space="preserve">M     </v>
      </c>
      <c r="E7842" s="9">
        <f>'SINAPI INSUMOS'!E848</f>
        <v>27.49</v>
      </c>
    </row>
    <row r="7843" spans="1:5" s="8" customFormat="1" ht="33.200000000000003" hidden="1" customHeight="1" outlineLevel="1">
      <c r="A7843" s="8">
        <f>'SINAPI INSUMOS'!A849</f>
        <v>1021</v>
      </c>
      <c r="C7843" s="8" t="str">
        <f>'SINAPI INSUMOS'!B849</f>
        <v>CABO DE COBRE, FLEXIVEL, CLASSE 4 OU 5, ISOLACAO EM PVC/A, ANTICHAMA BWF-B, COBERTURA PVC-ST1, ANTICHAMA BWF-B, 1 CONDUTOR, 0,6/1 KV, SECAO NOMINAL 4 MM2</v>
      </c>
      <c r="D7843" s="8" t="str">
        <f>'SINAPI INSUMOS'!C849</f>
        <v xml:space="preserve">M     </v>
      </c>
      <c r="E7843" s="9">
        <f>'SINAPI INSUMOS'!E849</f>
        <v>3.9</v>
      </c>
    </row>
    <row r="7844" spans="1:5" s="8" customFormat="1" ht="33.200000000000003" hidden="1" customHeight="1" outlineLevel="1">
      <c r="A7844" s="8">
        <f>'SINAPI INSUMOS'!A850</f>
        <v>39249</v>
      </c>
      <c r="C7844" s="8" t="str">
        <f>'SINAPI INSUMOS'!B850</f>
        <v>CABO DE COBRE, FLEXIVEL, CLASSE 4 OU 5, ISOLACAO EM PVC/A, ANTICHAMA BWF-B, COBERTURA PVC-ST1, ANTICHAMA BWF-B, 1 CONDUTOR, 0,6/1 KV, SECAO NOMINAL 400 MM2</v>
      </c>
      <c r="D7844" s="8" t="str">
        <f>'SINAPI INSUMOS'!C850</f>
        <v xml:space="preserve">M     </v>
      </c>
      <c r="E7844" s="9">
        <f>'SINAPI INSUMOS'!E850</f>
        <v>306.41000000000003</v>
      </c>
    </row>
    <row r="7845" spans="1:5" s="8" customFormat="1" ht="33.200000000000003" hidden="1" customHeight="1" outlineLevel="1">
      <c r="A7845" s="8">
        <f>'SINAPI INSUMOS'!A851</f>
        <v>1018</v>
      </c>
      <c r="C7845" s="8" t="str">
        <f>'SINAPI INSUMOS'!B851</f>
        <v>CABO DE COBRE, FLEXIVEL, CLASSE 4 OU 5, ISOLACAO EM PVC/A, ANTICHAMA BWF-B, COBERTURA PVC-ST1, ANTICHAMA BWF-B, 1 CONDUTOR, 0,6/1 KV, SECAO NOMINAL 50 MM2</v>
      </c>
      <c r="D7845" s="8" t="str">
        <f>'SINAPI INSUMOS'!C851</f>
        <v xml:space="preserve">M     </v>
      </c>
      <c r="E7845" s="9">
        <f>'SINAPI INSUMOS'!E851</f>
        <v>39.17</v>
      </c>
    </row>
    <row r="7846" spans="1:5" s="8" customFormat="1" ht="33.200000000000003" hidden="1" customHeight="1" outlineLevel="1">
      <c r="A7846" s="8">
        <f>'SINAPI INSUMOS'!A852</f>
        <v>39250</v>
      </c>
      <c r="C7846" s="8" t="str">
        <f>'SINAPI INSUMOS'!B852</f>
        <v>CABO DE COBRE, FLEXIVEL, CLASSE 4 OU 5, ISOLACAO EM PVC/A, ANTICHAMA BWF-B, COBERTURA PVC-ST1, ANTICHAMA BWF-B, 1 CONDUTOR, 0,6/1 KV, SECAO NOMINAL 500 MM2</v>
      </c>
      <c r="D7846" s="8" t="str">
        <f>'SINAPI INSUMOS'!C852</f>
        <v xml:space="preserve">M     </v>
      </c>
      <c r="E7846" s="9">
        <f>'SINAPI INSUMOS'!E852</f>
        <v>393.61</v>
      </c>
    </row>
    <row r="7847" spans="1:5" s="8" customFormat="1" ht="33.200000000000003" hidden="1" customHeight="1" outlineLevel="1">
      <c r="A7847" s="8">
        <f>'SINAPI INSUMOS'!A853</f>
        <v>994</v>
      </c>
      <c r="C7847" s="8" t="str">
        <f>'SINAPI INSUMOS'!B853</f>
        <v>CABO DE COBRE, FLEXIVEL, CLASSE 4 OU 5, ISOLACAO EM PVC/A, ANTICHAMA BWF-B, COBERTURA PVC-ST1, ANTICHAMA BWF-B, 1 CONDUTOR, 0,6/1 KV, SECAO NOMINAL 6 MM2</v>
      </c>
      <c r="D7847" s="8" t="str">
        <f>'SINAPI INSUMOS'!C853</f>
        <v xml:space="preserve">M     </v>
      </c>
      <c r="E7847" s="9">
        <f>'SINAPI INSUMOS'!E853</f>
        <v>5.33</v>
      </c>
    </row>
    <row r="7848" spans="1:5" s="8" customFormat="1" ht="33.200000000000003" hidden="1" customHeight="1" outlineLevel="1">
      <c r="A7848" s="8">
        <f>'SINAPI INSUMOS'!A854</f>
        <v>977</v>
      </c>
      <c r="C7848" s="8" t="str">
        <f>'SINAPI INSUMOS'!B854</f>
        <v>CABO DE COBRE, FLEXIVEL, CLASSE 4 OU 5, ISOLACAO EM PVC/A, ANTICHAMA BWF-B, COBERTURA PVC-ST1, ANTICHAMA BWF-B, 1 CONDUTOR, 0,6/1 KV, SECAO NOMINAL 70 MM2</v>
      </c>
      <c r="D7848" s="8" t="str">
        <f>'SINAPI INSUMOS'!C854</f>
        <v xml:space="preserve">M     </v>
      </c>
      <c r="E7848" s="9">
        <f>'SINAPI INSUMOS'!E854</f>
        <v>54.27</v>
      </c>
    </row>
    <row r="7849" spans="1:5" s="8" customFormat="1" ht="33.200000000000003" hidden="1" customHeight="1" outlineLevel="1">
      <c r="A7849" s="8">
        <f>'SINAPI INSUMOS'!A855</f>
        <v>998</v>
      </c>
      <c r="C7849" s="8" t="str">
        <f>'SINAPI INSUMOS'!B855</f>
        <v>CABO DE COBRE, FLEXIVEL, CLASSE 4 OU 5, ISOLACAO EM PVC/A, ANTICHAMA BWF-B, COBERTURA PVC-ST1, ANTICHAMA BWF-B, 1 CONDUTOR, 0,6/1 KV, SECAO NOMINAL 95 MM2</v>
      </c>
      <c r="D7849" s="8" t="str">
        <f>'SINAPI INSUMOS'!C855</f>
        <v xml:space="preserve">M     </v>
      </c>
      <c r="E7849" s="9">
        <f>'SINAPI INSUMOS'!E855</f>
        <v>72.09</v>
      </c>
    </row>
    <row r="7850" spans="1:5" s="8" customFormat="1" ht="33.200000000000003" hidden="1" customHeight="1" outlineLevel="1">
      <c r="A7850" s="8">
        <f>'SINAPI INSUMOS'!A856</f>
        <v>39251</v>
      </c>
      <c r="C7850" s="8" t="str">
        <f>'SINAPI INSUMOS'!B856</f>
        <v>CABO DE COBRE, FLEXIVEL, CLASSE 4 OU 5, ISOLACAO EM PVC/A, ANTICHAMA BWF-B, 1 CONDUTOR, 450/750 V, SECAO NOMINAL 0,5 MM2</v>
      </c>
      <c r="D7850" s="8" t="str">
        <f>'SINAPI INSUMOS'!C856</f>
        <v xml:space="preserve">M     </v>
      </c>
      <c r="E7850" s="9">
        <f>'SINAPI INSUMOS'!E856</f>
        <v>0.52</v>
      </c>
    </row>
    <row r="7851" spans="1:5" s="8" customFormat="1" ht="33.200000000000003" hidden="1" customHeight="1" outlineLevel="1">
      <c r="A7851" s="8">
        <f>'SINAPI INSUMOS'!A857</f>
        <v>1011</v>
      </c>
      <c r="C7851" s="8" t="str">
        <f>'SINAPI INSUMOS'!B857</f>
        <v>CABO DE COBRE, FLEXIVEL, CLASSE 4 OU 5, ISOLACAO EM PVC/A, ANTICHAMA BWF-B, 1 CONDUTOR, 450/750 V, SECAO NOMINAL 0,75 MM2</v>
      </c>
      <c r="D7851" s="8" t="str">
        <f>'SINAPI INSUMOS'!C857</f>
        <v xml:space="preserve">M     </v>
      </c>
      <c r="E7851" s="9">
        <f>'SINAPI INSUMOS'!E857</f>
        <v>0.72</v>
      </c>
    </row>
    <row r="7852" spans="1:5" s="8" customFormat="1" ht="33.200000000000003" hidden="1" customHeight="1" outlineLevel="1">
      <c r="A7852" s="8">
        <f>'SINAPI INSUMOS'!A858</f>
        <v>39252</v>
      </c>
      <c r="C7852" s="8" t="str">
        <f>'SINAPI INSUMOS'!B858</f>
        <v>CABO DE COBRE, FLEXIVEL, CLASSE 4 OU 5, ISOLACAO EM PVC/A, ANTICHAMA BWF-B, 1 CONDUTOR, 450/750 V, SECAO NOMINAL 1,0 MM2</v>
      </c>
      <c r="D7852" s="8" t="str">
        <f>'SINAPI INSUMOS'!C858</f>
        <v xml:space="preserve">M     </v>
      </c>
      <c r="E7852" s="9">
        <f>'SINAPI INSUMOS'!E858</f>
        <v>0.86</v>
      </c>
    </row>
    <row r="7853" spans="1:5" s="8" customFormat="1" ht="33.200000000000003" hidden="1" customHeight="1" outlineLevel="1">
      <c r="A7853" s="8">
        <f>'SINAPI INSUMOS'!A859</f>
        <v>1013</v>
      </c>
      <c r="C7853" s="8" t="str">
        <f>'SINAPI INSUMOS'!B859</f>
        <v>CABO DE COBRE, FLEXIVEL, CLASSE 4 OU 5, ISOLACAO EM PVC/A, ANTICHAMA BWF-B, 1 CONDUTOR, 450/750 V, SECAO NOMINAL 1,5 MM2</v>
      </c>
      <c r="D7853" s="8" t="str">
        <f>'SINAPI INSUMOS'!C859</f>
        <v xml:space="preserve">M     </v>
      </c>
      <c r="E7853" s="9">
        <f>'SINAPI INSUMOS'!E859</f>
        <v>1.1499999999999999</v>
      </c>
    </row>
    <row r="7854" spans="1:5" s="8" customFormat="1" ht="33.200000000000003" hidden="1" customHeight="1" outlineLevel="1">
      <c r="A7854" s="8">
        <f>'SINAPI INSUMOS'!A860</f>
        <v>980</v>
      </c>
      <c r="C7854" s="8" t="str">
        <f>'SINAPI INSUMOS'!B860</f>
        <v>CABO DE COBRE, FLEXIVEL, CLASSE 4 OU 5, ISOLACAO EM PVC/A, ANTICHAMA BWF-B, 1 CONDUTOR, 450/750 V, SECAO NOMINAL 10 MM2</v>
      </c>
      <c r="D7854" s="8" t="str">
        <f>'SINAPI INSUMOS'!C860</f>
        <v xml:space="preserve">M     </v>
      </c>
      <c r="E7854" s="9">
        <f>'SINAPI INSUMOS'!E860</f>
        <v>7.83</v>
      </c>
    </row>
    <row r="7855" spans="1:5" s="8" customFormat="1" ht="33.200000000000003" hidden="1" customHeight="1" outlineLevel="1">
      <c r="A7855" s="8">
        <f>'SINAPI INSUMOS'!A861</f>
        <v>39237</v>
      </c>
      <c r="C7855" s="8" t="str">
        <f>'SINAPI INSUMOS'!B861</f>
        <v>CABO DE COBRE, FLEXIVEL, CLASSE 4 OU 5, ISOLACAO EM PVC/A, ANTICHAMA BWF-B, 1 CONDUTOR, 450/750 V, SECAO NOMINAL 120 MM2</v>
      </c>
      <c r="D7855" s="8" t="str">
        <f>'SINAPI INSUMOS'!C861</f>
        <v xml:space="preserve">M     </v>
      </c>
      <c r="E7855" s="9">
        <f>'SINAPI INSUMOS'!E861</f>
        <v>92.86</v>
      </c>
    </row>
    <row r="7856" spans="1:5" s="8" customFormat="1" ht="33.200000000000003" hidden="1" customHeight="1" outlineLevel="1">
      <c r="A7856" s="8">
        <f>'SINAPI INSUMOS'!A862</f>
        <v>39238</v>
      </c>
      <c r="C7856" s="8" t="str">
        <f>'SINAPI INSUMOS'!B862</f>
        <v>CABO DE COBRE, FLEXIVEL, CLASSE 4 OU 5, ISOLACAO EM PVC/A, ANTICHAMA BWF-B, 1 CONDUTOR, 450/750 V, SECAO NOMINAL 150 MM2</v>
      </c>
      <c r="D7856" s="8" t="str">
        <f>'SINAPI INSUMOS'!C862</f>
        <v xml:space="preserve">M     </v>
      </c>
      <c r="E7856" s="9">
        <f>'SINAPI INSUMOS'!E862</f>
        <v>115.93</v>
      </c>
    </row>
    <row r="7857" spans="1:5" s="8" customFormat="1" ht="33.200000000000003" hidden="1" customHeight="1" outlineLevel="1">
      <c r="A7857" s="8">
        <f>'SINAPI INSUMOS'!A863</f>
        <v>979</v>
      </c>
      <c r="C7857" s="8" t="str">
        <f>'SINAPI INSUMOS'!B863</f>
        <v>CABO DE COBRE, FLEXIVEL, CLASSE 4 OU 5, ISOLACAO EM PVC/A, ANTICHAMA BWF-B, 1 CONDUTOR, 450/750 V, SECAO NOMINAL 16 MM2</v>
      </c>
      <c r="D7857" s="8" t="str">
        <f>'SINAPI INSUMOS'!C863</f>
        <v xml:space="preserve">M     </v>
      </c>
      <c r="E7857" s="9">
        <f>'SINAPI INSUMOS'!E863</f>
        <v>12.07</v>
      </c>
    </row>
    <row r="7858" spans="1:5" s="8" customFormat="1" ht="33.200000000000003" hidden="1" customHeight="1" outlineLevel="1">
      <c r="A7858" s="8">
        <f>'SINAPI INSUMOS'!A864</f>
        <v>39239</v>
      </c>
      <c r="C7858" s="8" t="str">
        <f>'SINAPI INSUMOS'!B864</f>
        <v>CABO DE COBRE, FLEXIVEL, CLASSE 4 OU 5, ISOLACAO EM PVC/A, ANTICHAMA BWF-B, 1 CONDUTOR, 450/750 V, SECAO NOMINAL 185 MM2</v>
      </c>
      <c r="D7858" s="8" t="str">
        <f>'SINAPI INSUMOS'!C864</f>
        <v xml:space="preserve">M     </v>
      </c>
      <c r="E7858" s="9">
        <f>'SINAPI INSUMOS'!E864</f>
        <v>141.09</v>
      </c>
    </row>
    <row r="7859" spans="1:5" s="8" customFormat="1" ht="33.200000000000003" hidden="1" customHeight="1" outlineLevel="1">
      <c r="A7859" s="8">
        <f>'SINAPI INSUMOS'!A865</f>
        <v>1014</v>
      </c>
      <c r="C7859" s="8" t="str">
        <f>'SINAPI INSUMOS'!B865</f>
        <v>CABO DE COBRE, FLEXIVEL, CLASSE 4 OU 5, ISOLACAO EM PVC/A, ANTICHAMA BWF-B, 1 CONDUTOR, 450/750 V, SECAO NOMINAL 2,5 MM2</v>
      </c>
      <c r="D7859" s="8" t="str">
        <f>'SINAPI INSUMOS'!C865</f>
        <v xml:space="preserve">M     </v>
      </c>
      <c r="E7859" s="9">
        <f>'SINAPI INSUMOS'!E865</f>
        <v>1.83</v>
      </c>
    </row>
    <row r="7860" spans="1:5" s="8" customFormat="1" ht="33.200000000000003" hidden="1" customHeight="1" outlineLevel="1">
      <c r="A7860" s="8">
        <f>'SINAPI INSUMOS'!A866</f>
        <v>39240</v>
      </c>
      <c r="C7860" s="8" t="str">
        <f>'SINAPI INSUMOS'!B866</f>
        <v>CABO DE COBRE, FLEXIVEL, CLASSE 4 OU 5, ISOLACAO EM PVC/A, ANTICHAMA BWF-B, 1 CONDUTOR, 450/750 V, SECAO NOMINAL 240 MM2</v>
      </c>
      <c r="D7860" s="8" t="str">
        <f>'SINAPI INSUMOS'!C866</f>
        <v xml:space="preserve">M     </v>
      </c>
      <c r="E7860" s="9">
        <f>'SINAPI INSUMOS'!E866</f>
        <v>186.48</v>
      </c>
    </row>
    <row r="7861" spans="1:5" s="8" customFormat="1" ht="33.200000000000003" hidden="1" customHeight="1" outlineLevel="1">
      <c r="A7861" s="8">
        <f>'SINAPI INSUMOS'!A867</f>
        <v>39232</v>
      </c>
      <c r="C7861" s="8" t="str">
        <f>'SINAPI INSUMOS'!B867</f>
        <v>CABO DE COBRE, FLEXIVEL, CLASSE 4 OU 5, ISOLACAO EM PVC/A, ANTICHAMA BWF-B, 1 CONDUTOR, 450/750 V, SECAO NOMINAL 25 MM2</v>
      </c>
      <c r="D7861" s="8" t="str">
        <f>'SINAPI INSUMOS'!C867</f>
        <v xml:space="preserve">M     </v>
      </c>
      <c r="E7861" s="9">
        <f>'SINAPI INSUMOS'!E867</f>
        <v>19.36</v>
      </c>
    </row>
    <row r="7862" spans="1:5" s="8" customFormat="1" ht="33.200000000000003" hidden="1" customHeight="1" outlineLevel="1">
      <c r="A7862" s="8">
        <f>'SINAPI INSUMOS'!A868</f>
        <v>39233</v>
      </c>
      <c r="C7862" s="8" t="str">
        <f>'SINAPI INSUMOS'!B868</f>
        <v>CABO DE COBRE, FLEXIVEL, CLASSE 4 OU 5, ISOLACAO EM PVC/A, ANTICHAMA BWF-B, 1 CONDUTOR, 450/750 V, SECAO NOMINAL 35 MM2</v>
      </c>
      <c r="D7862" s="8" t="str">
        <f>'SINAPI INSUMOS'!C868</f>
        <v xml:space="preserve">M     </v>
      </c>
      <c r="E7862" s="9">
        <f>'SINAPI INSUMOS'!E868</f>
        <v>26.62</v>
      </c>
    </row>
    <row r="7863" spans="1:5" s="8" customFormat="1" ht="33.200000000000003" hidden="1" customHeight="1" outlineLevel="1">
      <c r="A7863" s="8">
        <f>'SINAPI INSUMOS'!A869</f>
        <v>981</v>
      </c>
      <c r="C7863" s="8" t="str">
        <f>'SINAPI INSUMOS'!B869</f>
        <v>CABO DE COBRE, FLEXIVEL, CLASSE 4 OU 5, ISOLACAO EM PVC/A, ANTICHAMA BWF-B, 1 CONDUTOR, 450/750 V, SECAO NOMINAL 4 MM2</v>
      </c>
      <c r="D7863" s="8" t="str">
        <f>'SINAPI INSUMOS'!C869</f>
        <v xml:space="preserve">M     </v>
      </c>
      <c r="E7863" s="9">
        <f>'SINAPI INSUMOS'!E869</f>
        <v>3.27</v>
      </c>
    </row>
    <row r="7864" spans="1:5" s="8" customFormat="1" ht="33.200000000000003" hidden="1" customHeight="1" outlineLevel="1">
      <c r="A7864" s="8">
        <f>'SINAPI INSUMOS'!A870</f>
        <v>39234</v>
      </c>
      <c r="C7864" s="8" t="str">
        <f>'SINAPI INSUMOS'!B870</f>
        <v>CABO DE COBRE, FLEXIVEL, CLASSE 4 OU 5, ISOLACAO EM PVC/A, ANTICHAMA BWF-B, 1 CONDUTOR, 450/750 V, SECAO NOMINAL 50 MM2</v>
      </c>
      <c r="D7864" s="8" t="str">
        <f>'SINAPI INSUMOS'!C870</f>
        <v xml:space="preserve">M     </v>
      </c>
      <c r="E7864" s="9">
        <f>'SINAPI INSUMOS'!E870</f>
        <v>39.07</v>
      </c>
    </row>
    <row r="7865" spans="1:5" s="8" customFormat="1" ht="33.200000000000003" hidden="1" customHeight="1" outlineLevel="1">
      <c r="A7865" s="8">
        <f>'SINAPI INSUMOS'!A871</f>
        <v>982</v>
      </c>
      <c r="C7865" s="8" t="str">
        <f>'SINAPI INSUMOS'!B871</f>
        <v>CABO DE COBRE, FLEXIVEL, CLASSE 4 OU 5, ISOLACAO EM PVC/A, ANTICHAMA BWF-B, 1 CONDUTOR, 450/750 V, SECAO NOMINAL 6 MM2</v>
      </c>
      <c r="D7865" s="8" t="str">
        <f>'SINAPI INSUMOS'!C871</f>
        <v xml:space="preserve">M     </v>
      </c>
      <c r="E7865" s="9">
        <f>'SINAPI INSUMOS'!E871</f>
        <v>4.58</v>
      </c>
    </row>
    <row r="7866" spans="1:5" s="8" customFormat="1" ht="33.200000000000003" hidden="1" customHeight="1" outlineLevel="1">
      <c r="A7866" s="8">
        <f>'SINAPI INSUMOS'!A872</f>
        <v>39235</v>
      </c>
      <c r="C7866" s="8" t="str">
        <f>'SINAPI INSUMOS'!B872</f>
        <v>CABO DE COBRE, FLEXIVEL, CLASSE 4 OU 5, ISOLACAO EM PVC/A, ANTICHAMA BWF-B, 1 CONDUTOR, 450/750 V, SECAO NOMINAL 70 MM2</v>
      </c>
      <c r="D7866" s="8" t="str">
        <f>'SINAPI INSUMOS'!C872</f>
        <v xml:space="preserve">M     </v>
      </c>
      <c r="E7866" s="9">
        <f>'SINAPI INSUMOS'!E872</f>
        <v>54.95</v>
      </c>
    </row>
    <row r="7867" spans="1:5" s="8" customFormat="1" ht="33.200000000000003" hidden="1" customHeight="1" outlineLevel="1">
      <c r="A7867" s="8">
        <f>'SINAPI INSUMOS'!A873</f>
        <v>39236</v>
      </c>
      <c r="C7867" s="8" t="str">
        <f>'SINAPI INSUMOS'!B873</f>
        <v>CABO DE COBRE, FLEXIVEL, CLASSE 4 OU 5, ISOLACAO EM PVC/A, ANTICHAMA BWF-B, 1 CONDUTOR, 450/750 V, SECAO NOMINAL 95 MM2</v>
      </c>
      <c r="D7867" s="8" t="str">
        <f>'SINAPI INSUMOS'!C873</f>
        <v xml:space="preserve">M     </v>
      </c>
      <c r="E7867" s="9">
        <f>'SINAPI INSUMOS'!E873</f>
        <v>72.040000000000006</v>
      </c>
    </row>
    <row r="7868" spans="1:5" s="8" customFormat="1" ht="33.200000000000003" hidden="1" customHeight="1" outlineLevel="1">
      <c r="A7868" s="8">
        <f>'SINAPI INSUMOS'!A874</f>
        <v>876</v>
      </c>
      <c r="C7868" s="8" t="str">
        <f>'SINAPI INSUMOS'!B874</f>
        <v>CABO DE COBRE, RIGIDO, CLASSE 2, COMPACTADO, BLINDADO, ISOLACAO EM EPR OU XLPE, COBERTURA ANTICHAMA EM PVC, PEAD OU HFFR, 1 CONDUTOR, 20/35 KV, SECAO NOMINAL 120 MM2</v>
      </c>
      <c r="D7868" s="8" t="str">
        <f>'SINAPI INSUMOS'!C874</f>
        <v xml:space="preserve">M     </v>
      </c>
      <c r="E7868" s="9">
        <f>'SINAPI INSUMOS'!E874</f>
        <v>185.96</v>
      </c>
    </row>
    <row r="7869" spans="1:5" s="8" customFormat="1" ht="33.200000000000003" hidden="1" customHeight="1" outlineLevel="1">
      <c r="A7869" s="8">
        <f>'SINAPI INSUMOS'!A875</f>
        <v>877</v>
      </c>
      <c r="C7869" s="8" t="str">
        <f>'SINAPI INSUMOS'!B875</f>
        <v>CABO DE COBRE, RIGIDO, CLASSE 2, COMPACTADO, BLINDADO, ISOLACAO EM EPR OU XLPE, COBERTURA ANTICHAMA EM PVC, PEAD OU HFFR, 1 CONDUTOR, 20/35 KV, SECAO NOMINAL 150 MM2</v>
      </c>
      <c r="D7869" s="8" t="str">
        <f>'SINAPI INSUMOS'!C875</f>
        <v xml:space="preserve">M     </v>
      </c>
      <c r="E7869" s="9">
        <f>'SINAPI INSUMOS'!E875</f>
        <v>218.61</v>
      </c>
    </row>
    <row r="7870" spans="1:5" s="8" customFormat="1" ht="33.200000000000003" hidden="1" customHeight="1" outlineLevel="1">
      <c r="A7870" s="8">
        <f>'SINAPI INSUMOS'!A876</f>
        <v>882</v>
      </c>
      <c r="C7870" s="8" t="str">
        <f>'SINAPI INSUMOS'!B876</f>
        <v>CABO DE COBRE, RIGIDO, CLASSE 2, COMPACTADO, BLINDADO, ISOLACAO EM EPR OU XLPE, COBERTURA ANTICHAMA EM PVC, PEAD OU HFFR, 1 CONDUTOR, 20/35 KV, SECAO NOMINAL 185 MM2</v>
      </c>
      <c r="D7870" s="8" t="str">
        <f>'SINAPI INSUMOS'!C876</f>
        <v xml:space="preserve">M     </v>
      </c>
      <c r="E7870" s="9">
        <f>'SINAPI INSUMOS'!E876</f>
        <v>238.22</v>
      </c>
    </row>
    <row r="7871" spans="1:5" s="8" customFormat="1" ht="33.200000000000003" hidden="1" customHeight="1" outlineLevel="1">
      <c r="A7871" s="8">
        <f>'SINAPI INSUMOS'!A877</f>
        <v>878</v>
      </c>
      <c r="C7871" s="8" t="str">
        <f>'SINAPI INSUMOS'!B877</f>
        <v>CABO DE COBRE, RIGIDO, CLASSE 2, COMPACTADO, BLINDADO, ISOLACAO EM EPR OU XLPE, COBERTURA ANTICHAMA EM PVC, PEAD OU HFFR, 1 CONDUTOR, 20/35 KV, SECAO NOMINAL 240 MM2</v>
      </c>
      <c r="D7871" s="8" t="str">
        <f>'SINAPI INSUMOS'!C877</f>
        <v xml:space="preserve">M     </v>
      </c>
      <c r="E7871" s="9">
        <f>'SINAPI INSUMOS'!E877</f>
        <v>296.16000000000003</v>
      </c>
    </row>
    <row r="7872" spans="1:5" s="8" customFormat="1" ht="33.200000000000003" hidden="1" customHeight="1" outlineLevel="1">
      <c r="A7872" s="8">
        <f>'SINAPI INSUMOS'!A878</f>
        <v>879</v>
      </c>
      <c r="C7872" s="8" t="str">
        <f>'SINAPI INSUMOS'!B878</f>
        <v>CABO DE COBRE, RIGIDO, CLASSE 2, COMPACTADO, BLINDADO, ISOLACAO EM EPR OU XLPE, COBERTURA ANTICHAMA EM PVC, PEAD OU HFFR, 1 CONDUTOR, 20/35 KV, SECAO NOMINAL 300 MM2</v>
      </c>
      <c r="D7872" s="8" t="str">
        <f>'SINAPI INSUMOS'!C878</f>
        <v xml:space="preserve">M     </v>
      </c>
      <c r="E7872" s="9">
        <f>'SINAPI INSUMOS'!E878</f>
        <v>349.07</v>
      </c>
    </row>
    <row r="7873" spans="1:5" s="8" customFormat="1" ht="33.200000000000003" hidden="1" customHeight="1" outlineLevel="1">
      <c r="A7873" s="8">
        <f>'SINAPI INSUMOS'!A879</f>
        <v>880</v>
      </c>
      <c r="C7873" s="8" t="str">
        <f>'SINAPI INSUMOS'!B879</f>
        <v>CABO DE COBRE, RIGIDO, CLASSE 2, COMPACTADO, BLINDADO, ISOLACAO EM EPR OU XLPE, COBERTURA ANTICHAMA EM PVC, PEAD OU HFFR, 1 CONDUTOR, 20/35 KV, SECAO NOMINAL 400 MM2</v>
      </c>
      <c r="D7873" s="8" t="str">
        <f>'SINAPI INSUMOS'!C879</f>
        <v xml:space="preserve">M     </v>
      </c>
      <c r="E7873" s="9">
        <f>'SINAPI INSUMOS'!E879</f>
        <v>410.72</v>
      </c>
    </row>
    <row r="7874" spans="1:5" s="8" customFormat="1" ht="33.200000000000003" hidden="1" customHeight="1" outlineLevel="1">
      <c r="A7874" s="8">
        <f>'SINAPI INSUMOS'!A880</f>
        <v>873</v>
      </c>
      <c r="C7874" s="8" t="str">
        <f>'SINAPI INSUMOS'!B880</f>
        <v>CABO DE COBRE, RIGIDO, CLASSE 2, COMPACTADO, BLINDADO, ISOLACAO EM EPR OU XLPE, COBERTURA ANTICHAMA EM PVC, PEAD OU HFFR, 1 CONDUTOR, 20/35 KV, SECAO NOMINAL 50 MM2</v>
      </c>
      <c r="D7874" s="8" t="str">
        <f>'SINAPI INSUMOS'!C880</f>
        <v xml:space="preserve">M     </v>
      </c>
      <c r="E7874" s="9">
        <f>'SINAPI INSUMOS'!E880</f>
        <v>124.88</v>
      </c>
    </row>
    <row r="7875" spans="1:5" s="8" customFormat="1" ht="33.200000000000003" hidden="1" customHeight="1" outlineLevel="1">
      <c r="A7875" s="8">
        <f>'SINAPI INSUMOS'!A881</f>
        <v>881</v>
      </c>
      <c r="C7875" s="8" t="str">
        <f>'SINAPI INSUMOS'!B881</f>
        <v>CABO DE COBRE, RIGIDO, CLASSE 2, COMPACTADO, BLINDADO, ISOLACAO EM EPR OU XLPE, COBERTURA ANTICHAMA EM PVC, PEAD OU HFFR, 1 CONDUTOR, 20/35 KV, SECAO NOMINAL 500 MM2</v>
      </c>
      <c r="D7875" s="8" t="str">
        <f>'SINAPI INSUMOS'!C881</f>
        <v xml:space="preserve">M     </v>
      </c>
      <c r="E7875" s="9">
        <f>'SINAPI INSUMOS'!E881</f>
        <v>561.39</v>
      </c>
    </row>
    <row r="7876" spans="1:5" s="8" customFormat="1" ht="33.200000000000003" hidden="1" customHeight="1" outlineLevel="1">
      <c r="A7876" s="8">
        <f>'SINAPI INSUMOS'!A882</f>
        <v>874</v>
      </c>
      <c r="C7876" s="8" t="str">
        <f>'SINAPI INSUMOS'!B882</f>
        <v>CABO DE COBRE, RIGIDO, CLASSE 2, COMPACTADO, BLINDADO, ISOLACAO EM EPR OU XLPE, COBERTURA ANTICHAMA EM PVC, PEAD OU HFFR, 1 CONDUTOR, 20/35 KV, SECAO NOMINAL 70 MM2</v>
      </c>
      <c r="D7876" s="8" t="str">
        <f>'SINAPI INSUMOS'!C882</f>
        <v xml:space="preserve">M     </v>
      </c>
      <c r="E7876" s="9">
        <f>'SINAPI INSUMOS'!E882</f>
        <v>148.21</v>
      </c>
    </row>
    <row r="7877" spans="1:5" s="8" customFormat="1" ht="33.200000000000003" hidden="1" customHeight="1" outlineLevel="1">
      <c r="A7877" s="8">
        <f>'SINAPI INSUMOS'!A883</f>
        <v>875</v>
      </c>
      <c r="C7877" s="8" t="str">
        <f>'SINAPI INSUMOS'!B883</f>
        <v>CABO DE COBRE, RIGIDO, CLASSE 2, COMPACTADO, BLINDADO, ISOLACAO EM EPR OU XLPE, COBERTURA ANTICHAMA EM PVC, PEAD OU HFFR, 1 CONDUTOR, 20/35 KV, SECAO NOMINAL 95 MM2</v>
      </c>
      <c r="D7877" s="8" t="str">
        <f>'SINAPI INSUMOS'!C883</f>
        <v xml:space="preserve">M     </v>
      </c>
      <c r="E7877" s="9">
        <f>'SINAPI INSUMOS'!E883</f>
        <v>176.83</v>
      </c>
    </row>
    <row r="7878" spans="1:5" s="8" customFormat="1" ht="33.200000000000003" hidden="1" customHeight="1" outlineLevel="1">
      <c r="A7878" s="8">
        <f>'SINAPI INSUMOS'!A884</f>
        <v>983</v>
      </c>
      <c r="C7878" s="8" t="str">
        <f>'SINAPI INSUMOS'!B884</f>
        <v>CABO DE COBRE, RIGIDO, CLASSE 2, ISOLACAO EM PVC/A, ANTICHAMA BWF-B, 1 CONDUTOR, 450/750 V, SECAO NOMINAL 1,5 MM2</v>
      </c>
      <c r="D7878" s="8" t="str">
        <f>'SINAPI INSUMOS'!C884</f>
        <v xml:space="preserve">M     </v>
      </c>
      <c r="E7878" s="9">
        <f>'SINAPI INSUMOS'!E884</f>
        <v>1.1000000000000001</v>
      </c>
    </row>
    <row r="7879" spans="1:5" s="8" customFormat="1" ht="33.200000000000003" hidden="1" customHeight="1" outlineLevel="1">
      <c r="A7879" s="8">
        <f>'SINAPI INSUMOS'!A885</f>
        <v>985</v>
      </c>
      <c r="C7879" s="8" t="str">
        <f>'SINAPI INSUMOS'!B885</f>
        <v>CABO DE COBRE, RIGIDO, CLASSE 2, ISOLACAO EM PVC/A, ANTICHAMA BWF-B, 1 CONDUTOR, 450/750 V, SECAO NOMINAL 10 MM2</v>
      </c>
      <c r="D7879" s="8" t="str">
        <f>'SINAPI INSUMOS'!C885</f>
        <v xml:space="preserve">M     </v>
      </c>
      <c r="E7879" s="9">
        <f>'SINAPI INSUMOS'!E885</f>
        <v>8.3000000000000007</v>
      </c>
    </row>
    <row r="7880" spans="1:5" s="8" customFormat="1" ht="33.200000000000003" hidden="1" customHeight="1" outlineLevel="1">
      <c r="A7880" s="8">
        <f>'SINAPI INSUMOS'!A886</f>
        <v>990</v>
      </c>
      <c r="C7880" s="8" t="str">
        <f>'SINAPI INSUMOS'!B886</f>
        <v>CABO DE COBRE, RIGIDO, CLASSE 2, ISOLACAO EM PVC/A, ANTICHAMA BWF-B, 1 CONDUTOR, 450/750 V, SECAO NOMINAL 150 MM2</v>
      </c>
      <c r="D7880" s="8" t="str">
        <f>'SINAPI INSUMOS'!C886</f>
        <v xml:space="preserve">M     </v>
      </c>
      <c r="E7880" s="9">
        <f>'SINAPI INSUMOS'!E886</f>
        <v>113.67</v>
      </c>
    </row>
    <row r="7881" spans="1:5" s="8" customFormat="1" ht="33.200000000000003" hidden="1" customHeight="1" outlineLevel="1">
      <c r="A7881" s="8">
        <f>'SINAPI INSUMOS'!A887</f>
        <v>39241</v>
      </c>
      <c r="C7881" s="8" t="str">
        <f>'SINAPI INSUMOS'!B887</f>
        <v>CABO DE COBRE, RIGIDO, CLASSE 2, ISOLACAO EM PVC/A, ANTICHAMA BWF-B, 1 CONDUTOR, 450/750 V, SECAO NOMINAL 16 MM2</v>
      </c>
      <c r="D7881" s="8" t="str">
        <f>'SINAPI INSUMOS'!C887</f>
        <v xml:space="preserve">M     </v>
      </c>
      <c r="E7881" s="9">
        <f>'SINAPI INSUMOS'!E887</f>
        <v>12.99</v>
      </c>
    </row>
    <row r="7882" spans="1:5" s="8" customFormat="1" ht="33.200000000000003" hidden="1" customHeight="1" outlineLevel="1">
      <c r="A7882" s="8">
        <f>'SINAPI INSUMOS'!A888</f>
        <v>1005</v>
      </c>
      <c r="C7882" s="8" t="str">
        <f>'SINAPI INSUMOS'!B888</f>
        <v>CABO DE COBRE, RIGIDO, CLASSE 2, ISOLACAO EM PVC/A, ANTICHAMA BWF-B, 1 CONDUTOR, 450/750 V, SECAO NOMINAL 185 MM2</v>
      </c>
      <c r="D7882" s="8" t="str">
        <f>'SINAPI INSUMOS'!C888</f>
        <v xml:space="preserve">M     </v>
      </c>
      <c r="E7882" s="9">
        <f>'SINAPI INSUMOS'!E888</f>
        <v>139.52000000000001</v>
      </c>
    </row>
    <row r="7883" spans="1:5" s="8" customFormat="1" ht="33.200000000000003" hidden="1" customHeight="1" outlineLevel="1">
      <c r="A7883" s="8">
        <f>'SINAPI INSUMOS'!A889</f>
        <v>984</v>
      </c>
      <c r="C7883" s="8" t="str">
        <f>'SINAPI INSUMOS'!B889</f>
        <v>CABO DE COBRE, RIGIDO, CLASSE 2, ISOLACAO EM PVC/A, ANTICHAMA BWF-B, 1 CONDUTOR, 450/750 V, SECAO NOMINAL 2,5 MM2</v>
      </c>
      <c r="D7883" s="8" t="str">
        <f>'SINAPI INSUMOS'!C889</f>
        <v xml:space="preserve">M     </v>
      </c>
      <c r="E7883" s="9">
        <f>'SINAPI INSUMOS'!E889</f>
        <v>2.86</v>
      </c>
    </row>
    <row r="7884" spans="1:5" s="8" customFormat="1" ht="33.200000000000003" hidden="1" customHeight="1" outlineLevel="1">
      <c r="A7884" s="8">
        <f>'SINAPI INSUMOS'!A890</f>
        <v>991</v>
      </c>
      <c r="C7884" s="8" t="str">
        <f>'SINAPI INSUMOS'!B890</f>
        <v>CABO DE COBRE, RIGIDO, CLASSE 2, ISOLACAO EM PVC/A, ANTICHAMA BWF-B, 1 CONDUTOR, 450/750 V, SECAO NOMINAL 240 MM2</v>
      </c>
      <c r="D7884" s="8" t="str">
        <f>'SINAPI INSUMOS'!C890</f>
        <v xml:space="preserve">M     </v>
      </c>
      <c r="E7884" s="9">
        <f>'SINAPI INSUMOS'!E890</f>
        <v>184.36</v>
      </c>
    </row>
    <row r="7885" spans="1:5" s="8" customFormat="1" ht="33.200000000000003" hidden="1" customHeight="1" outlineLevel="1">
      <c r="A7885" s="8">
        <f>'SINAPI INSUMOS'!A891</f>
        <v>986</v>
      </c>
      <c r="C7885" s="8" t="str">
        <f>'SINAPI INSUMOS'!B891</f>
        <v>CABO DE COBRE, RIGIDO, CLASSE 2, ISOLACAO EM PVC/A, ANTICHAMA BWF-B, 1 CONDUTOR, 450/750 V, SECAO NOMINAL 25 MM2</v>
      </c>
      <c r="D7885" s="8" t="str">
        <f>'SINAPI INSUMOS'!C891</f>
        <v xml:space="preserve">M     </v>
      </c>
      <c r="E7885" s="9">
        <f>'SINAPI INSUMOS'!E891</f>
        <v>19.86</v>
      </c>
    </row>
    <row r="7886" spans="1:5" s="8" customFormat="1" ht="33.200000000000003" hidden="1" customHeight="1" outlineLevel="1">
      <c r="A7886" s="8">
        <f>'SINAPI INSUMOS'!A892</f>
        <v>1024</v>
      </c>
      <c r="C7886" s="8" t="str">
        <f>'SINAPI INSUMOS'!B892</f>
        <v>CABO DE COBRE, RIGIDO, CLASSE 2, ISOLACAO EM PVC/A, ANTICHAMA BWF-B, 1 CONDUTOR, 450/750 V, SECAO NOMINAL 300 MM2</v>
      </c>
      <c r="D7886" s="8" t="str">
        <f>'SINAPI INSUMOS'!C892</f>
        <v xml:space="preserve">M     </v>
      </c>
      <c r="E7886" s="9">
        <f>'SINAPI INSUMOS'!E892</f>
        <v>228.18</v>
      </c>
    </row>
    <row r="7887" spans="1:5" s="8" customFormat="1" ht="33.200000000000003" hidden="1" customHeight="1" outlineLevel="1">
      <c r="A7887" s="8">
        <f>'SINAPI INSUMOS'!A893</f>
        <v>987</v>
      </c>
      <c r="C7887" s="8" t="str">
        <f>'SINAPI INSUMOS'!B893</f>
        <v>CABO DE COBRE, RIGIDO, CLASSE 2, ISOLACAO EM PVC/A, ANTICHAMA BWF-B, 1 CONDUTOR, 450/750 V, SECAO NOMINAL 35 MM2</v>
      </c>
      <c r="D7887" s="8" t="str">
        <f>'SINAPI INSUMOS'!C893</f>
        <v xml:space="preserve">M     </v>
      </c>
      <c r="E7887" s="9">
        <f>'SINAPI INSUMOS'!E893</f>
        <v>26.99</v>
      </c>
    </row>
    <row r="7888" spans="1:5" s="8" customFormat="1" ht="33.200000000000003" hidden="1" customHeight="1" outlineLevel="1">
      <c r="A7888" s="8">
        <f>'SINAPI INSUMOS'!A894</f>
        <v>1003</v>
      </c>
      <c r="C7888" s="8" t="str">
        <f>'SINAPI INSUMOS'!B894</f>
        <v>CABO DE COBRE, RIGIDO, CLASSE 2, ISOLACAO EM PVC/A, ANTICHAMA BWF-B, 1 CONDUTOR, 450/750 V, SECAO NOMINAL 4 MM2</v>
      </c>
      <c r="D7888" s="8" t="str">
        <f>'SINAPI INSUMOS'!C894</f>
        <v xml:space="preserve">M     </v>
      </c>
      <c r="E7888" s="9">
        <f>'SINAPI INSUMOS'!E894</f>
        <v>4.2</v>
      </c>
    </row>
    <row r="7889" spans="1:5" s="8" customFormat="1" ht="33.200000000000003" hidden="1" customHeight="1" outlineLevel="1">
      <c r="A7889" s="8">
        <f>'SINAPI INSUMOS'!A895</f>
        <v>992</v>
      </c>
      <c r="C7889" s="8" t="str">
        <f>'SINAPI INSUMOS'!B895</f>
        <v>CABO DE COBRE, RIGIDO, CLASSE 2, ISOLACAO EM PVC/A, ANTICHAMA BWF-B, 1 CONDUTOR, 450/750 V, SECAO NOMINAL 400 MM2</v>
      </c>
      <c r="D7889" s="8" t="str">
        <f>'SINAPI INSUMOS'!C895</f>
        <v xml:space="preserve">M     </v>
      </c>
      <c r="E7889" s="9">
        <f>'SINAPI INSUMOS'!E895</f>
        <v>295.20999999999998</v>
      </c>
    </row>
    <row r="7890" spans="1:5" s="8" customFormat="1" ht="33.200000000000003" hidden="1" customHeight="1" outlineLevel="1">
      <c r="A7890" s="8">
        <f>'SINAPI INSUMOS'!A896</f>
        <v>1007</v>
      </c>
      <c r="C7890" s="8" t="str">
        <f>'SINAPI INSUMOS'!B896</f>
        <v>CABO DE COBRE, RIGIDO, CLASSE 2, ISOLACAO EM PVC/A, ANTICHAMA BWF-B, 1 CONDUTOR, 450/750 V, SECAO NOMINAL 50 MM2</v>
      </c>
      <c r="D7890" s="8" t="str">
        <f>'SINAPI INSUMOS'!C896</f>
        <v xml:space="preserve">M     </v>
      </c>
      <c r="E7890" s="9">
        <f>'SINAPI INSUMOS'!E896</f>
        <v>38.28</v>
      </c>
    </row>
    <row r="7891" spans="1:5" s="8" customFormat="1" ht="33.200000000000003" hidden="1" customHeight="1" outlineLevel="1">
      <c r="A7891" s="8">
        <f>'SINAPI INSUMOS'!A897</f>
        <v>39242</v>
      </c>
      <c r="C7891" s="8" t="str">
        <f>'SINAPI INSUMOS'!B897</f>
        <v>CABO DE COBRE, RIGIDO, CLASSE 2, ISOLACAO EM PVC/A, ANTICHAMA BWF-B, 1 CONDUTOR, 450/750 V, SECAO NOMINAL 500 MM2</v>
      </c>
      <c r="D7891" s="8" t="str">
        <f>'SINAPI INSUMOS'!C897</f>
        <v xml:space="preserve">M     </v>
      </c>
      <c r="E7891" s="9">
        <f>'SINAPI INSUMOS'!E897</f>
        <v>365.78</v>
      </c>
    </row>
    <row r="7892" spans="1:5" s="8" customFormat="1" ht="33.200000000000003" hidden="1" customHeight="1" outlineLevel="1">
      <c r="A7892" s="8">
        <f>'SINAPI INSUMOS'!A898</f>
        <v>1008</v>
      </c>
      <c r="C7892" s="8" t="str">
        <f>'SINAPI INSUMOS'!B898</f>
        <v>CABO DE COBRE, RIGIDO, CLASSE 2, ISOLACAO EM PVC/A, ANTICHAMA BWF-B, 1 CONDUTOR, 450/750 V, SECAO NOMINAL 6 MM2</v>
      </c>
      <c r="D7892" s="8" t="str">
        <f>'SINAPI INSUMOS'!C898</f>
        <v xml:space="preserve">M     </v>
      </c>
      <c r="E7892" s="9">
        <f>'SINAPI INSUMOS'!E898</f>
        <v>4.76</v>
      </c>
    </row>
    <row r="7893" spans="1:5" s="8" customFormat="1" ht="33.200000000000003" hidden="1" customHeight="1" outlineLevel="1">
      <c r="A7893" s="8">
        <f>'SINAPI INSUMOS'!A899</f>
        <v>988</v>
      </c>
      <c r="C7893" s="8" t="str">
        <f>'SINAPI INSUMOS'!B899</f>
        <v>CABO DE COBRE, RIGIDO, CLASSE 2, ISOLACAO EM PVC/A, ANTICHAMA BWF-B, 1 CONDUTOR, 450/750 V, SECAO NOMINAL 70 MM2</v>
      </c>
      <c r="D7893" s="8" t="str">
        <f>'SINAPI INSUMOS'!C899</f>
        <v xml:space="preserve">M     </v>
      </c>
      <c r="E7893" s="9">
        <f>'SINAPI INSUMOS'!E899</f>
        <v>52.88</v>
      </c>
    </row>
    <row r="7894" spans="1:5" s="8" customFormat="1" ht="33.200000000000003" hidden="1" customHeight="1" outlineLevel="1">
      <c r="A7894" s="8">
        <f>'SINAPI INSUMOS'!A900</f>
        <v>989</v>
      </c>
      <c r="C7894" s="8" t="str">
        <f>'SINAPI INSUMOS'!B900</f>
        <v>CABO DE COBRE, RIGIDO, CLASSE 2, ISOLACAO EM PVC/A, ANTICHAMA BWF-B, 1 CONDUTOR, 450/750 V, SECAO NOMINAL 95 MM2</v>
      </c>
      <c r="D7894" s="8" t="str">
        <f>'SINAPI INSUMOS'!C900</f>
        <v xml:space="preserve">M     </v>
      </c>
      <c r="E7894" s="9">
        <f>'SINAPI INSUMOS'!E900</f>
        <v>71.63</v>
      </c>
    </row>
    <row r="7895" spans="1:5" s="8" customFormat="1" ht="33.200000000000003" hidden="1" customHeight="1" outlineLevel="1">
      <c r="A7895" s="8">
        <f>'SINAPI INSUMOS'!A901</f>
        <v>39598</v>
      </c>
      <c r="C7895" s="8" t="str">
        <f>'SINAPI INSUMOS'!B901</f>
        <v>CABO DE PAR TRANCADO UTP, 4 PARES, CATEGORIA 5E</v>
      </c>
      <c r="D7895" s="8" t="str">
        <f>'SINAPI INSUMOS'!C901</f>
        <v xml:space="preserve">M     </v>
      </c>
      <c r="E7895" s="9">
        <f>'SINAPI INSUMOS'!E901</f>
        <v>1.1100000000000001</v>
      </c>
    </row>
    <row r="7896" spans="1:5" s="8" customFormat="1" ht="33.200000000000003" hidden="1" customHeight="1" outlineLevel="1">
      <c r="A7896" s="8">
        <f>'SINAPI INSUMOS'!A902</f>
        <v>39599</v>
      </c>
      <c r="C7896" s="8" t="str">
        <f>'SINAPI INSUMOS'!B902</f>
        <v>CABO DE PAR TRANCADO UTP, 4 PARES, CATEGORIA 6</v>
      </c>
      <c r="D7896" s="8" t="str">
        <f>'SINAPI INSUMOS'!C902</f>
        <v xml:space="preserve">M     </v>
      </c>
      <c r="E7896" s="9">
        <f>'SINAPI INSUMOS'!E902</f>
        <v>1.67</v>
      </c>
    </row>
    <row r="7897" spans="1:5" s="8" customFormat="1" ht="33.200000000000003" hidden="1" customHeight="1" outlineLevel="1">
      <c r="A7897" s="8">
        <f>'SINAPI INSUMOS'!A903</f>
        <v>34602</v>
      </c>
      <c r="C7897" s="8" t="str">
        <f>'SINAPI INSUMOS'!B903</f>
        <v>CABO FLEXIVEL PVC 750 V, 2 CONDUTORES DE 1,5 MM2</v>
      </c>
      <c r="D7897" s="8" t="str">
        <f>'SINAPI INSUMOS'!C903</f>
        <v xml:space="preserve">M     </v>
      </c>
      <c r="E7897" s="9">
        <f>'SINAPI INSUMOS'!E903</f>
        <v>2.64</v>
      </c>
    </row>
    <row r="7898" spans="1:5" s="8" customFormat="1" ht="33.200000000000003" hidden="1" customHeight="1" outlineLevel="1">
      <c r="A7898" s="8">
        <f>'SINAPI INSUMOS'!A904</f>
        <v>34603</v>
      </c>
      <c r="C7898" s="8" t="str">
        <f>'SINAPI INSUMOS'!B904</f>
        <v>CABO FLEXIVEL PVC 750 V, 2 CONDUTORES DE 10,0 MM2</v>
      </c>
      <c r="D7898" s="8" t="str">
        <f>'SINAPI INSUMOS'!C904</f>
        <v xml:space="preserve">M     </v>
      </c>
      <c r="E7898" s="9">
        <f>'SINAPI INSUMOS'!E904</f>
        <v>12.69</v>
      </c>
    </row>
    <row r="7899" spans="1:5" s="8" customFormat="1" ht="33.200000000000003" hidden="1" customHeight="1" outlineLevel="1">
      <c r="A7899" s="8">
        <f>'SINAPI INSUMOS'!A905</f>
        <v>34607</v>
      </c>
      <c r="C7899" s="8" t="str">
        <f>'SINAPI INSUMOS'!B905</f>
        <v>CABO FLEXIVEL PVC 750 V, 2 CONDUTORES DE 4,0 MM2</v>
      </c>
      <c r="D7899" s="8" t="str">
        <f>'SINAPI INSUMOS'!C905</f>
        <v xml:space="preserve">M     </v>
      </c>
      <c r="E7899" s="9">
        <f>'SINAPI INSUMOS'!E905</f>
        <v>5.66</v>
      </c>
    </row>
    <row r="7900" spans="1:5" s="8" customFormat="1" ht="33.200000000000003" hidden="1" customHeight="1" outlineLevel="1">
      <c r="A7900" s="8">
        <f>'SINAPI INSUMOS'!A906</f>
        <v>34609</v>
      </c>
      <c r="C7900" s="8" t="str">
        <f>'SINAPI INSUMOS'!B906</f>
        <v>CABO FLEXIVEL PVC 750 V, 2 CONDUTORES DE 6,0 MM2</v>
      </c>
      <c r="D7900" s="8" t="str">
        <f>'SINAPI INSUMOS'!C906</f>
        <v xml:space="preserve">M     </v>
      </c>
      <c r="E7900" s="9">
        <f>'SINAPI INSUMOS'!E906</f>
        <v>8.49</v>
      </c>
    </row>
    <row r="7901" spans="1:5" s="8" customFormat="1" ht="33.200000000000003" hidden="1" customHeight="1" outlineLevel="1">
      <c r="A7901" s="8">
        <f>'SINAPI INSUMOS'!A907</f>
        <v>34618</v>
      </c>
      <c r="C7901" s="8" t="str">
        <f>'SINAPI INSUMOS'!B907</f>
        <v>CABO FLEXIVEL PVC 750 V, 3 CONDUTORES DE 1,5 MM2</v>
      </c>
      <c r="D7901" s="8" t="str">
        <f>'SINAPI INSUMOS'!C907</f>
        <v xml:space="preserve">M     </v>
      </c>
      <c r="E7901" s="9">
        <f>'SINAPI INSUMOS'!E907</f>
        <v>3.5</v>
      </c>
    </row>
    <row r="7902" spans="1:5" s="8" customFormat="1" ht="33.200000000000003" hidden="1" customHeight="1" outlineLevel="1">
      <c r="A7902" s="8">
        <f>'SINAPI INSUMOS'!A908</f>
        <v>34620</v>
      </c>
      <c r="C7902" s="8" t="str">
        <f>'SINAPI INSUMOS'!B908</f>
        <v>CABO FLEXIVEL PVC 750 V, 3 CONDUTORES DE 10,0 MM2</v>
      </c>
      <c r="D7902" s="8" t="str">
        <f>'SINAPI INSUMOS'!C908</f>
        <v xml:space="preserve">M     </v>
      </c>
      <c r="E7902" s="9">
        <f>'SINAPI INSUMOS'!E908</f>
        <v>17.510000000000002</v>
      </c>
    </row>
    <row r="7903" spans="1:5" s="8" customFormat="1" ht="33.200000000000003" hidden="1" customHeight="1" outlineLevel="1">
      <c r="A7903" s="8">
        <f>'SINAPI INSUMOS'!A909</f>
        <v>34621</v>
      </c>
      <c r="C7903" s="8" t="str">
        <f>'SINAPI INSUMOS'!B909</f>
        <v>CABO FLEXIVEL PVC 750 V, 3 CONDUTORES DE 4,0 MM2</v>
      </c>
      <c r="D7903" s="8" t="str">
        <f>'SINAPI INSUMOS'!C909</f>
        <v xml:space="preserve">M     </v>
      </c>
      <c r="E7903" s="9">
        <f>'SINAPI INSUMOS'!E909</f>
        <v>8.1199999999999992</v>
      </c>
    </row>
    <row r="7904" spans="1:5" s="8" customFormat="1" ht="33.200000000000003" hidden="1" customHeight="1" outlineLevel="1">
      <c r="A7904" s="8">
        <f>'SINAPI INSUMOS'!A910</f>
        <v>34622</v>
      </c>
      <c r="C7904" s="8" t="str">
        <f>'SINAPI INSUMOS'!B910</f>
        <v>CABO FLEXIVEL PVC 750 V, 3 CONDUTORES DE 6,0 MM2</v>
      </c>
      <c r="D7904" s="8" t="str">
        <f>'SINAPI INSUMOS'!C910</f>
        <v xml:space="preserve">M     </v>
      </c>
      <c r="E7904" s="9">
        <f>'SINAPI INSUMOS'!E910</f>
        <v>11.51</v>
      </c>
    </row>
    <row r="7905" spans="1:5" s="8" customFormat="1" ht="33.200000000000003" hidden="1" customHeight="1" outlineLevel="1">
      <c r="A7905" s="8">
        <f>'SINAPI INSUMOS'!A911</f>
        <v>34624</v>
      </c>
      <c r="C7905" s="8" t="str">
        <f>'SINAPI INSUMOS'!B911</f>
        <v>CABO FLEXIVEL PVC 750 V, 4 CONDUTORES DE 1,5 MM2</v>
      </c>
      <c r="D7905" s="8" t="str">
        <f>'SINAPI INSUMOS'!C911</f>
        <v xml:space="preserve">M     </v>
      </c>
      <c r="E7905" s="9">
        <f>'SINAPI INSUMOS'!E911</f>
        <v>4.47</v>
      </c>
    </row>
    <row r="7906" spans="1:5" s="8" customFormat="1" ht="33.200000000000003" hidden="1" customHeight="1" outlineLevel="1">
      <c r="A7906" s="8">
        <f>'SINAPI INSUMOS'!A912</f>
        <v>34626</v>
      </c>
      <c r="C7906" s="8" t="str">
        <f>'SINAPI INSUMOS'!B912</f>
        <v>CABO FLEXIVEL PVC 750 V, 4 CONDUTORES DE 10,0 MM2</v>
      </c>
      <c r="D7906" s="8" t="str">
        <f>'SINAPI INSUMOS'!C912</f>
        <v xml:space="preserve">M     </v>
      </c>
      <c r="E7906" s="9">
        <f>'SINAPI INSUMOS'!E912</f>
        <v>24.07</v>
      </c>
    </row>
    <row r="7907" spans="1:5" s="8" customFormat="1" ht="33.200000000000003" hidden="1" customHeight="1" outlineLevel="1">
      <c r="A7907" s="8">
        <f>'SINAPI INSUMOS'!A913</f>
        <v>34627</v>
      </c>
      <c r="C7907" s="8" t="str">
        <f>'SINAPI INSUMOS'!B913</f>
        <v>CABO FLEXIVEL PVC 750 V, 4 CONDUTORES DE 4,0 MM2</v>
      </c>
      <c r="D7907" s="8" t="str">
        <f>'SINAPI INSUMOS'!C913</f>
        <v xml:space="preserve">M     </v>
      </c>
      <c r="E7907" s="9">
        <f>'SINAPI INSUMOS'!E913</f>
        <v>10.37</v>
      </c>
    </row>
    <row r="7908" spans="1:5" s="8" customFormat="1" ht="33.200000000000003" hidden="1" customHeight="1" outlineLevel="1">
      <c r="A7908" s="8">
        <f>'SINAPI INSUMOS'!A914</f>
        <v>34629</v>
      </c>
      <c r="C7908" s="8" t="str">
        <f>'SINAPI INSUMOS'!B914</f>
        <v>CABO FLEXIVEL PVC 750 V, 4 CONDUTORES DE 6,0 MM2</v>
      </c>
      <c r="D7908" s="8" t="str">
        <f>'SINAPI INSUMOS'!C914</f>
        <v xml:space="preserve">M     </v>
      </c>
      <c r="E7908" s="9">
        <f>'SINAPI INSUMOS'!E914</f>
        <v>15.18</v>
      </c>
    </row>
    <row r="7909" spans="1:5" s="8" customFormat="1" ht="33.200000000000003" hidden="1" customHeight="1" outlineLevel="1">
      <c r="A7909" s="8">
        <f>'SINAPI INSUMOS'!A915</f>
        <v>39257</v>
      </c>
      <c r="C7909" s="8" t="str">
        <f>'SINAPI INSUMOS'!B915</f>
        <v>CABO MULTIPOLAR DE COBRE, FLEXIVEL, CLASSE 4 OU 5, ISOLACAO EM HEPR, COBERTURA EM PVC-ST2, ANTICHAMA BWF-B, 0,6/1 KV, 3 CONDUTORES DE 1,5 MM2</v>
      </c>
      <c r="D7909" s="8" t="str">
        <f>'SINAPI INSUMOS'!C915</f>
        <v xml:space="preserve">M     </v>
      </c>
      <c r="E7909" s="9">
        <f>'SINAPI INSUMOS'!E915</f>
        <v>5</v>
      </c>
    </row>
    <row r="7910" spans="1:5" s="8" customFormat="1" ht="33.200000000000003" hidden="1" customHeight="1" outlineLevel="1">
      <c r="A7910" s="8">
        <f>'SINAPI INSUMOS'!A916</f>
        <v>39261</v>
      </c>
      <c r="C7910" s="8" t="str">
        <f>'SINAPI INSUMOS'!B916</f>
        <v>CABO MULTIPOLAR DE COBRE, FLEXIVEL, CLASSE 4 OU 5, ISOLACAO EM HEPR, COBERTURA EM PVC-ST2, ANTICHAMA BWF-B, 0,6/1 KV, 3 CONDUTORES DE 10 MM2</v>
      </c>
      <c r="D7910" s="8" t="str">
        <f>'SINAPI INSUMOS'!C916</f>
        <v xml:space="preserve">M     </v>
      </c>
      <c r="E7910" s="9">
        <f>'SINAPI INSUMOS'!E916</f>
        <v>26.65</v>
      </c>
    </row>
    <row r="7911" spans="1:5" s="8" customFormat="1" ht="33.200000000000003" hidden="1" customHeight="1" outlineLevel="1">
      <c r="A7911" s="8">
        <f>'SINAPI INSUMOS'!A917</f>
        <v>39268</v>
      </c>
      <c r="C7911" s="8" t="str">
        <f>'SINAPI INSUMOS'!B917</f>
        <v>CABO MULTIPOLAR DE COBRE, FLEXIVEL, CLASSE 4 OU 5, ISOLACAO EM HEPR, COBERTURA EM PVC-ST2, ANTICHAMA BWF-B, 0,6/1 KV, 3 CONDUTORES DE 120 MM2</v>
      </c>
      <c r="D7911" s="8" t="str">
        <f>'SINAPI INSUMOS'!C917</f>
        <v xml:space="preserve">M     </v>
      </c>
      <c r="E7911" s="9">
        <f>'SINAPI INSUMOS'!E917</f>
        <v>307.45</v>
      </c>
    </row>
    <row r="7912" spans="1:5" s="8" customFormat="1" ht="33.200000000000003" hidden="1" customHeight="1" outlineLevel="1">
      <c r="A7912" s="8">
        <f>'SINAPI INSUMOS'!A918</f>
        <v>39262</v>
      </c>
      <c r="C7912" s="8" t="str">
        <f>'SINAPI INSUMOS'!B918</f>
        <v>CABO MULTIPOLAR DE COBRE, FLEXIVEL, CLASSE 4 OU 5, ISOLACAO EM HEPR, COBERTURA EM PVC-ST2, ANTICHAMA BWF-B, 0,6/1 KV, 3 CONDUTORES DE 16 MM2</v>
      </c>
      <c r="D7912" s="8" t="str">
        <f>'SINAPI INSUMOS'!C918</f>
        <v xml:space="preserve">M     </v>
      </c>
      <c r="E7912" s="9">
        <f>'SINAPI INSUMOS'!E918</f>
        <v>41.66</v>
      </c>
    </row>
    <row r="7913" spans="1:5" s="8" customFormat="1" ht="33.200000000000003" hidden="1" customHeight="1" outlineLevel="1">
      <c r="A7913" s="8">
        <f>'SINAPI INSUMOS'!A919</f>
        <v>39258</v>
      </c>
      <c r="C7913" s="8" t="str">
        <f>'SINAPI INSUMOS'!B919</f>
        <v>CABO MULTIPOLAR DE COBRE, FLEXIVEL, CLASSE 4 OU 5, ISOLACAO EM HEPR, COBERTURA EM PVC-ST2, ANTICHAMA BWF-B, 0,6/1 KV, 3 CONDUTORES DE 2,5 MM2</v>
      </c>
      <c r="D7913" s="8" t="str">
        <f>'SINAPI INSUMOS'!C919</f>
        <v xml:space="preserve">M     </v>
      </c>
      <c r="E7913" s="9">
        <f>'SINAPI INSUMOS'!E919</f>
        <v>7.41</v>
      </c>
    </row>
    <row r="7914" spans="1:5" s="8" customFormat="1" ht="33.200000000000003" hidden="1" customHeight="1" outlineLevel="1">
      <c r="A7914" s="8">
        <f>'SINAPI INSUMOS'!A920</f>
        <v>39263</v>
      </c>
      <c r="C7914" s="8" t="str">
        <f>'SINAPI INSUMOS'!B920</f>
        <v>CABO MULTIPOLAR DE COBRE, FLEXIVEL, CLASSE 4 OU 5, ISOLACAO EM HEPR, COBERTURA EM PVC-ST2, ANTICHAMA BWF-B, 0,6/1 KV, 3 CONDUTORES DE 25 MM2</v>
      </c>
      <c r="D7914" s="8" t="str">
        <f>'SINAPI INSUMOS'!C920</f>
        <v xml:space="preserve">M     </v>
      </c>
      <c r="E7914" s="9">
        <f>'SINAPI INSUMOS'!E920</f>
        <v>64.459999999999994</v>
      </c>
    </row>
    <row r="7915" spans="1:5" s="8" customFormat="1" ht="33.200000000000003" hidden="1" customHeight="1" outlineLevel="1">
      <c r="A7915" s="8">
        <f>'SINAPI INSUMOS'!A921</f>
        <v>39264</v>
      </c>
      <c r="C7915" s="8" t="str">
        <f>'SINAPI INSUMOS'!B921</f>
        <v>CABO MULTIPOLAR DE COBRE, FLEXIVEL, CLASSE 4 OU 5, ISOLACAO EM HEPR, COBERTURA EM PVC-ST2, ANTICHAMA BWF-B, 0,6/1 KV, 3 CONDUTORES DE 35 MM2</v>
      </c>
      <c r="D7915" s="8" t="str">
        <f>'SINAPI INSUMOS'!C921</f>
        <v xml:space="preserve">M     </v>
      </c>
      <c r="E7915" s="9">
        <f>'SINAPI INSUMOS'!E921</f>
        <v>87.29</v>
      </c>
    </row>
    <row r="7916" spans="1:5" s="8" customFormat="1" ht="33.200000000000003" hidden="1" customHeight="1" outlineLevel="1">
      <c r="A7916" s="8">
        <f>'SINAPI INSUMOS'!A922</f>
        <v>39259</v>
      </c>
      <c r="C7916" s="8" t="str">
        <f>'SINAPI INSUMOS'!B922</f>
        <v>CABO MULTIPOLAR DE COBRE, FLEXIVEL, CLASSE 4 OU 5, ISOLACAO EM HEPR, COBERTURA EM PVC-ST2, ANTICHAMA BWF-B, 0,6/1 KV, 3 CONDUTORES DE 4 MM2</v>
      </c>
      <c r="D7916" s="8" t="str">
        <f>'SINAPI INSUMOS'!C922</f>
        <v xml:space="preserve">M     </v>
      </c>
      <c r="E7916" s="9">
        <f>'SINAPI INSUMOS'!E922</f>
        <v>11.29</v>
      </c>
    </row>
    <row r="7917" spans="1:5" s="8" customFormat="1" ht="33.200000000000003" hidden="1" customHeight="1" outlineLevel="1">
      <c r="A7917" s="8">
        <f>'SINAPI INSUMOS'!A923</f>
        <v>39265</v>
      </c>
      <c r="C7917" s="8" t="str">
        <f>'SINAPI INSUMOS'!B923</f>
        <v>CABO MULTIPOLAR DE COBRE, FLEXIVEL, CLASSE 4 OU 5, ISOLACAO EM HEPR, COBERTURA EM PVC-ST2, ANTICHAMA BWF-B, 0,6/1 KV, 3 CONDUTORES DE 50 MM2</v>
      </c>
      <c r="D7917" s="8" t="str">
        <f>'SINAPI INSUMOS'!C923</f>
        <v xml:space="preserve">M     </v>
      </c>
      <c r="E7917" s="9">
        <f>'SINAPI INSUMOS'!E923</f>
        <v>128.59</v>
      </c>
    </row>
    <row r="7918" spans="1:5" s="8" customFormat="1" ht="33.200000000000003" hidden="1" customHeight="1" outlineLevel="1">
      <c r="A7918" s="8">
        <f>'SINAPI INSUMOS'!A924</f>
        <v>39260</v>
      </c>
      <c r="C7918" s="8" t="str">
        <f>'SINAPI INSUMOS'!B924</f>
        <v>CABO MULTIPOLAR DE COBRE, FLEXIVEL, CLASSE 4 OU 5, ISOLACAO EM HEPR, COBERTURA EM PVC-ST2, ANTICHAMA BWF-B, 0,6/1 KV, 3 CONDUTORES DE 6 MM2</v>
      </c>
      <c r="D7918" s="8" t="str">
        <f>'SINAPI INSUMOS'!C924</f>
        <v xml:space="preserve">M     </v>
      </c>
      <c r="E7918" s="9">
        <f>'SINAPI INSUMOS'!E924</f>
        <v>16.07</v>
      </c>
    </row>
    <row r="7919" spans="1:5" s="8" customFormat="1" ht="33.200000000000003" hidden="1" customHeight="1" outlineLevel="1">
      <c r="A7919" s="8">
        <f>'SINAPI INSUMOS'!A925</f>
        <v>39266</v>
      </c>
      <c r="C7919" s="8" t="str">
        <f>'SINAPI INSUMOS'!B925</f>
        <v>CABO MULTIPOLAR DE COBRE, FLEXIVEL, CLASSE 4 OU 5, ISOLACAO EM HEPR, COBERTURA EM PVC-ST2, ANTICHAMA BWF-B, 0,6/1 KV, 3 CONDUTORES DE 70 MM2</v>
      </c>
      <c r="D7919" s="8" t="str">
        <f>'SINAPI INSUMOS'!C925</f>
        <v xml:space="preserve">M     </v>
      </c>
      <c r="E7919" s="9">
        <f>'SINAPI INSUMOS'!E925</f>
        <v>180.43</v>
      </c>
    </row>
    <row r="7920" spans="1:5" s="8" customFormat="1" ht="33.200000000000003" hidden="1" customHeight="1" outlineLevel="1">
      <c r="A7920" s="8">
        <f>'SINAPI INSUMOS'!A926</f>
        <v>39267</v>
      </c>
      <c r="C7920" s="8" t="str">
        <f>'SINAPI INSUMOS'!B926</f>
        <v>CABO MULTIPOLAR DE COBRE, FLEXIVEL, CLASSE 4 OU 5, ISOLACAO EM HEPR, COBERTURA EM PVC-ST2, ANTICHAMA BWF-B, 0,6/1 KV, 3 CONDUTORES DE 95 MM2</v>
      </c>
      <c r="D7920" s="8" t="str">
        <f>'SINAPI INSUMOS'!C926</f>
        <v xml:space="preserve">M     </v>
      </c>
      <c r="E7920" s="9">
        <f>'SINAPI INSUMOS'!E926</f>
        <v>236.51</v>
      </c>
    </row>
    <row r="7921" spans="1:5" s="8" customFormat="1" ht="33.200000000000003" hidden="1" customHeight="1" outlineLevel="1">
      <c r="A7921" s="8">
        <f>'SINAPI INSUMOS'!A927</f>
        <v>11901</v>
      </c>
      <c r="C7921" s="8" t="str">
        <f>'SINAPI INSUMOS'!B927</f>
        <v>CABO TELEFONICO CCI 50, 1 PAR, USO INTERNO, SEM BLINDAGEM</v>
      </c>
      <c r="D7921" s="8" t="str">
        <f>'SINAPI INSUMOS'!C927</f>
        <v xml:space="preserve">M     </v>
      </c>
      <c r="E7921" s="9">
        <f>'SINAPI INSUMOS'!E927</f>
        <v>0.45</v>
      </c>
    </row>
    <row r="7922" spans="1:5" s="8" customFormat="1" ht="33.200000000000003" hidden="1" customHeight="1" outlineLevel="1">
      <c r="A7922" s="8">
        <f>'SINAPI INSUMOS'!A928</f>
        <v>11902</v>
      </c>
      <c r="C7922" s="8" t="str">
        <f>'SINAPI INSUMOS'!B928</f>
        <v>CABO TELEFONICO CCI 50, 2 PARES, USO INTERNO, SEM BLINDAGEM</v>
      </c>
      <c r="D7922" s="8" t="str">
        <f>'SINAPI INSUMOS'!C928</f>
        <v xml:space="preserve">M     </v>
      </c>
      <c r="E7922" s="9">
        <f>'SINAPI INSUMOS'!E928</f>
        <v>0.78</v>
      </c>
    </row>
    <row r="7923" spans="1:5" s="8" customFormat="1" ht="33.200000000000003" hidden="1" customHeight="1" outlineLevel="1">
      <c r="A7923" s="8">
        <f>'SINAPI INSUMOS'!A929</f>
        <v>11903</v>
      </c>
      <c r="C7923" s="8" t="str">
        <f>'SINAPI INSUMOS'!B929</f>
        <v>CABO TELEFONICO CCI 50, 3 PARES, USO INTERNO, SEM BLINDAGEM</v>
      </c>
      <c r="D7923" s="8" t="str">
        <f>'SINAPI INSUMOS'!C929</f>
        <v xml:space="preserve">M     </v>
      </c>
      <c r="E7923" s="9">
        <f>'SINAPI INSUMOS'!E929</f>
        <v>1.21</v>
      </c>
    </row>
    <row r="7924" spans="1:5" s="8" customFormat="1" ht="33.200000000000003" hidden="1" customHeight="1" outlineLevel="1">
      <c r="A7924" s="8">
        <f>'SINAPI INSUMOS'!A930</f>
        <v>11904</v>
      </c>
      <c r="C7924" s="8" t="str">
        <f>'SINAPI INSUMOS'!B930</f>
        <v>CABO TELEFONICO CCI 50, 4 PARES, USO INTERNO, SEM BLINDAGEM</v>
      </c>
      <c r="D7924" s="8" t="str">
        <f>'SINAPI INSUMOS'!C930</f>
        <v xml:space="preserve">M     </v>
      </c>
      <c r="E7924" s="9">
        <f>'SINAPI INSUMOS'!E930</f>
        <v>1.54</v>
      </c>
    </row>
    <row r="7925" spans="1:5" s="8" customFormat="1" ht="33.200000000000003" hidden="1" customHeight="1" outlineLevel="1">
      <c r="A7925" s="8">
        <f>'SINAPI INSUMOS'!A931</f>
        <v>11905</v>
      </c>
      <c r="C7925" s="8" t="str">
        <f>'SINAPI INSUMOS'!B931</f>
        <v>CABO TELEFONICO CCI 50, 5 PARES, USO INTERNO, SEM BLINDAGEM</v>
      </c>
      <c r="D7925" s="8" t="str">
        <f>'SINAPI INSUMOS'!C931</f>
        <v xml:space="preserve">M     </v>
      </c>
      <c r="E7925" s="9">
        <f>'SINAPI INSUMOS'!E931</f>
        <v>2.0699999999999998</v>
      </c>
    </row>
    <row r="7926" spans="1:5" s="8" customFormat="1" ht="33.200000000000003" hidden="1" customHeight="1" outlineLevel="1">
      <c r="A7926" s="8">
        <f>'SINAPI INSUMOS'!A932</f>
        <v>11906</v>
      </c>
      <c r="C7926" s="8" t="str">
        <f>'SINAPI INSUMOS'!B932</f>
        <v>CABO TELEFONICO CCI 50, 6 PARES, USO INTERNO, SEM BLINDAGEM</v>
      </c>
      <c r="D7926" s="8" t="str">
        <f>'SINAPI INSUMOS'!C932</f>
        <v xml:space="preserve">M     </v>
      </c>
      <c r="E7926" s="9">
        <f>'SINAPI INSUMOS'!E932</f>
        <v>2.39</v>
      </c>
    </row>
    <row r="7927" spans="1:5" s="8" customFormat="1" ht="33.200000000000003" hidden="1" customHeight="1" outlineLevel="1">
      <c r="A7927" s="8">
        <f>'SINAPI INSUMOS'!A933</f>
        <v>11919</v>
      </c>
      <c r="C7927" s="8" t="str">
        <f>'SINAPI INSUMOS'!B933</f>
        <v>CABO TELEFONICO CI 50, 10 PARES, USO INTERNO</v>
      </c>
      <c r="D7927" s="8" t="str">
        <f>'SINAPI INSUMOS'!C933</f>
        <v xml:space="preserve">M     </v>
      </c>
      <c r="E7927" s="9">
        <f>'SINAPI INSUMOS'!E933</f>
        <v>4.68</v>
      </c>
    </row>
    <row r="7928" spans="1:5" s="8" customFormat="1" ht="33.200000000000003" hidden="1" customHeight="1" outlineLevel="1">
      <c r="A7928" s="8">
        <f>'SINAPI INSUMOS'!A934</f>
        <v>11920</v>
      </c>
      <c r="C7928" s="8" t="str">
        <f>'SINAPI INSUMOS'!B934</f>
        <v>CABO TELEFONICO CI 50, 20 PARES, USO INTERNO</v>
      </c>
      <c r="D7928" s="8" t="str">
        <f>'SINAPI INSUMOS'!C934</f>
        <v xml:space="preserve">M     </v>
      </c>
      <c r="E7928" s="9">
        <f>'SINAPI INSUMOS'!E934</f>
        <v>9.08</v>
      </c>
    </row>
    <row r="7929" spans="1:5" s="8" customFormat="1" ht="33.200000000000003" hidden="1" customHeight="1" outlineLevel="1">
      <c r="A7929" s="8">
        <f>'SINAPI INSUMOS'!A935</f>
        <v>11924</v>
      </c>
      <c r="C7929" s="8" t="str">
        <f>'SINAPI INSUMOS'!B935</f>
        <v>CABO TELEFONICO CI 50, 200 PARES, USO INTERNO</v>
      </c>
      <c r="D7929" s="8" t="str">
        <f>'SINAPI INSUMOS'!C935</f>
        <v xml:space="preserve">M     </v>
      </c>
      <c r="E7929" s="9">
        <f>'SINAPI INSUMOS'!E935</f>
        <v>88.31</v>
      </c>
    </row>
    <row r="7930" spans="1:5" s="8" customFormat="1" ht="33.200000000000003" hidden="1" customHeight="1" outlineLevel="1">
      <c r="A7930" s="8">
        <f>'SINAPI INSUMOS'!A936</f>
        <v>11921</v>
      </c>
      <c r="C7930" s="8" t="str">
        <f>'SINAPI INSUMOS'!B936</f>
        <v>CABO TELEFONICO CI 50, 30 PARES, USO INTERNO</v>
      </c>
      <c r="D7930" s="8" t="str">
        <f>'SINAPI INSUMOS'!C936</f>
        <v xml:space="preserve">M     </v>
      </c>
      <c r="E7930" s="9">
        <f>'SINAPI INSUMOS'!E936</f>
        <v>12.36</v>
      </c>
    </row>
    <row r="7931" spans="1:5" s="8" customFormat="1" ht="33.200000000000003" hidden="1" customHeight="1" outlineLevel="1">
      <c r="A7931" s="8">
        <f>'SINAPI INSUMOS'!A937</f>
        <v>11922</v>
      </c>
      <c r="C7931" s="8" t="str">
        <f>'SINAPI INSUMOS'!B937</f>
        <v>CABO TELEFONICO CI 50, 50 PARES, USO INTERNO</v>
      </c>
      <c r="D7931" s="8" t="str">
        <f>'SINAPI INSUMOS'!C937</f>
        <v xml:space="preserve">M     </v>
      </c>
      <c r="E7931" s="9">
        <f>'SINAPI INSUMOS'!E937</f>
        <v>21.95</v>
      </c>
    </row>
    <row r="7932" spans="1:5" s="8" customFormat="1" ht="33.200000000000003" hidden="1" customHeight="1" outlineLevel="1">
      <c r="A7932" s="8">
        <f>'SINAPI INSUMOS'!A938</f>
        <v>11923</v>
      </c>
      <c r="C7932" s="8" t="str">
        <f>'SINAPI INSUMOS'!B938</f>
        <v>CABO TELEFONICO CI 50, 75 PARES, USO INTERNO</v>
      </c>
      <c r="D7932" s="8" t="str">
        <f>'SINAPI INSUMOS'!C938</f>
        <v xml:space="preserve">M     </v>
      </c>
      <c r="E7932" s="9">
        <f>'SINAPI INSUMOS'!E938</f>
        <v>35.85</v>
      </c>
    </row>
    <row r="7933" spans="1:5" s="8" customFormat="1" ht="33.200000000000003" hidden="1" customHeight="1" outlineLevel="1">
      <c r="A7933" s="8">
        <f>'SINAPI INSUMOS'!A939</f>
        <v>11916</v>
      </c>
      <c r="C7933" s="8" t="str">
        <f>'SINAPI INSUMOS'!B939</f>
        <v>CABO TELEFONICO CTP - APL - 50, 10 PARES, USO EXTERNO</v>
      </c>
      <c r="D7933" s="8" t="str">
        <f>'SINAPI INSUMOS'!C939</f>
        <v xml:space="preserve">M     </v>
      </c>
      <c r="E7933" s="9">
        <f>'SINAPI INSUMOS'!E939</f>
        <v>6.08</v>
      </c>
    </row>
    <row r="7934" spans="1:5" s="8" customFormat="1" ht="33.200000000000003" hidden="1" customHeight="1" outlineLevel="1">
      <c r="A7934" s="8">
        <f>'SINAPI INSUMOS'!A940</f>
        <v>11914</v>
      </c>
      <c r="C7934" s="8" t="str">
        <f>'SINAPI INSUMOS'!B940</f>
        <v>CABO TELEFONICO CTP - APL - 50, 100 PARES, USO EXTERNO</v>
      </c>
      <c r="D7934" s="8" t="str">
        <f>'SINAPI INSUMOS'!C940</f>
        <v xml:space="preserve">M     </v>
      </c>
      <c r="E7934" s="9">
        <f>'SINAPI INSUMOS'!E940</f>
        <v>44.17</v>
      </c>
    </row>
    <row r="7935" spans="1:5" s="8" customFormat="1" ht="33.200000000000003" hidden="1" customHeight="1" outlineLevel="1">
      <c r="A7935" s="8">
        <f>'SINAPI INSUMOS'!A941</f>
        <v>11917</v>
      </c>
      <c r="C7935" s="8" t="str">
        <f>'SINAPI INSUMOS'!B941</f>
        <v>CABO TELEFONICO CTP - APL - 50, 20 PARES, USO EXTERNO</v>
      </c>
      <c r="D7935" s="8" t="str">
        <f>'SINAPI INSUMOS'!C941</f>
        <v xml:space="preserve">M     </v>
      </c>
      <c r="E7935" s="9">
        <f>'SINAPI INSUMOS'!E941</f>
        <v>10.58</v>
      </c>
    </row>
    <row r="7936" spans="1:5" s="8" customFormat="1" ht="33.200000000000003" hidden="1" customHeight="1" outlineLevel="1">
      <c r="A7936" s="8">
        <f>'SINAPI INSUMOS'!A942</f>
        <v>11918</v>
      </c>
      <c r="C7936" s="8" t="str">
        <f>'SINAPI INSUMOS'!B942</f>
        <v>CABO TELEFONICO CTP - APL - 50, 30 PARES, USO EXTERNO</v>
      </c>
      <c r="D7936" s="8" t="str">
        <f>'SINAPI INSUMOS'!C942</f>
        <v xml:space="preserve">M     </v>
      </c>
      <c r="E7936" s="9">
        <f>'SINAPI INSUMOS'!E942</f>
        <v>14.36</v>
      </c>
    </row>
    <row r="7937" spans="1:5" s="8" customFormat="1" ht="33.200000000000003" hidden="1" customHeight="1" outlineLevel="1">
      <c r="A7937" s="8">
        <f>'SINAPI INSUMOS'!A943</f>
        <v>37734</v>
      </c>
      <c r="C7937" s="8" t="str">
        <f>'SINAPI INSUMOS'!B943</f>
        <v>CACAMBA METALICA BASCULANTE COM CAPACIDADE DE 10 M3 (INCLUI MONTAGEM, NAO INCLUI CAMINHAO)</v>
      </c>
      <c r="D7937" s="8" t="str">
        <f>'SINAPI INSUMOS'!C943</f>
        <v xml:space="preserve">UN    </v>
      </c>
      <c r="E7937" s="9">
        <f>'SINAPI INSUMOS'!E943</f>
        <v>44360.76</v>
      </c>
    </row>
    <row r="7938" spans="1:5" s="8" customFormat="1" ht="33.200000000000003" hidden="1" customHeight="1" outlineLevel="1">
      <c r="A7938" s="8">
        <f>'SINAPI INSUMOS'!A944</f>
        <v>42251</v>
      </c>
      <c r="C7938" s="8" t="str">
        <f>'SINAPI INSUMOS'!B944</f>
        <v>CACAMBA METALICA BASCULANTE COM CAPACIDADE DE 12 M3 (INCLUI MONTAGEM, NAO INCLUI CAMINHAO)</v>
      </c>
      <c r="D7938" s="8" t="str">
        <f>'SINAPI INSUMOS'!C944</f>
        <v xml:space="preserve">UN    </v>
      </c>
      <c r="E7938" s="9">
        <f>'SINAPI INSUMOS'!E944</f>
        <v>50374.35</v>
      </c>
    </row>
    <row r="7939" spans="1:5" s="8" customFormat="1" ht="33.200000000000003" hidden="1" customHeight="1" outlineLevel="1">
      <c r="A7939" s="8">
        <f>'SINAPI INSUMOS'!A945</f>
        <v>37733</v>
      </c>
      <c r="C7939" s="8" t="str">
        <f>'SINAPI INSUMOS'!B945</f>
        <v>CACAMBA METALICA BASCULANTE COM CAPACIDADE DE 6 M3 (INCLUI MONTAGEM, NAO INCLUI CAMINHAO)</v>
      </c>
      <c r="D7939" s="8" t="str">
        <f>'SINAPI INSUMOS'!C945</f>
        <v xml:space="preserve">UN    </v>
      </c>
      <c r="E7939" s="9">
        <f>'SINAPI INSUMOS'!E945</f>
        <v>33261.53</v>
      </c>
    </row>
    <row r="7940" spans="1:5" s="8" customFormat="1" ht="33.200000000000003" hidden="1" customHeight="1" outlineLevel="1">
      <c r="A7940" s="8">
        <f>'SINAPI INSUMOS'!A946</f>
        <v>37735</v>
      </c>
      <c r="C7940" s="8" t="str">
        <f>'SINAPI INSUMOS'!B946</f>
        <v>CACAMBA METALICA BASCULANTE COM CAPACIDADE DE 8 M3 (INCLUI MONTAGEM, NAO INCLUI CAMINHAO)</v>
      </c>
      <c r="D7940" s="8" t="str">
        <f>'SINAPI INSUMOS'!C946</f>
        <v xml:space="preserve">UN    </v>
      </c>
      <c r="E7940" s="9">
        <f>'SINAPI INSUMOS'!E946</f>
        <v>40080.15</v>
      </c>
    </row>
    <row r="7941" spans="1:5" s="8" customFormat="1" ht="33.200000000000003" hidden="1" customHeight="1" outlineLevel="1">
      <c r="A7941" s="8">
        <f>'SINAPI INSUMOS'!A947</f>
        <v>5090</v>
      </c>
      <c r="C7941" s="8" t="str">
        <f>'SINAPI INSUMOS'!B947</f>
        <v>CADEADO SIMPLES, CORPO EM LATAO MACICO, COM LARGURA DE 25 MM E ALTURA DE APROX 25 MM, HASTE CEMENTADA (NAO LONGA), EM ACO TEMPERADO COM DIAMETRO DE APROX 5,0 MM, INCLUINDO 2 CHAVES</v>
      </c>
      <c r="D7941" s="8" t="str">
        <f>'SINAPI INSUMOS'!C947</f>
        <v xml:space="preserve">UN    </v>
      </c>
      <c r="E7941" s="9">
        <f>'SINAPI INSUMOS'!E947</f>
        <v>15.15</v>
      </c>
    </row>
    <row r="7942" spans="1:5" s="8" customFormat="1" ht="33.200000000000003" hidden="1" customHeight="1" outlineLevel="1">
      <c r="A7942" s="8">
        <f>'SINAPI INSUMOS'!A948</f>
        <v>5085</v>
      </c>
      <c r="C7942" s="8" t="str">
        <f>'SINAPI INSUMOS'!B948</f>
        <v>CADEADO SIMPLES, CORPO EM LATAO MACICO, COM LARGURA DE 35 MM E ALTURA DE APROX 30 MM, HASTE CEMENTADA (NAO LONGA), EM ACO TEMPERADO COM DIAMETRO DE APROX 6,0 MM, INCLUINDO 2 CHAVES</v>
      </c>
      <c r="D7942" s="8" t="str">
        <f>'SINAPI INSUMOS'!C948</f>
        <v xml:space="preserve">UN    </v>
      </c>
      <c r="E7942" s="9">
        <f>'SINAPI INSUMOS'!E948</f>
        <v>22.55</v>
      </c>
    </row>
    <row r="7943" spans="1:5" s="8" customFormat="1" ht="33.200000000000003" hidden="1" customHeight="1" outlineLevel="1">
      <c r="A7943" s="8">
        <f>'SINAPI INSUMOS'!A949</f>
        <v>43603</v>
      </c>
      <c r="C7943" s="8" t="str">
        <f>'SINAPI INSUMOS'!B949</f>
        <v>CADEADO SIMPLES, CORPO EM LATAO MACICO, COM LARGURA DE 50 MM E ALTURA DE APROX 40 MM, HASTE CEMENTADA EM ACO TEMPERADO COM DIAMETRO DE APROX 8,0 MM, INCLUINDO 2 CHAVES</v>
      </c>
      <c r="D7943" s="8" t="str">
        <f>'SINAPI INSUMOS'!C949</f>
        <v xml:space="preserve">UN    </v>
      </c>
      <c r="E7943" s="9">
        <f>'SINAPI INSUMOS'!E949</f>
        <v>32.22</v>
      </c>
    </row>
    <row r="7944" spans="1:5" s="8" customFormat="1" ht="33.200000000000003" hidden="1" customHeight="1" outlineLevel="1">
      <c r="A7944" s="8">
        <f>'SINAPI INSUMOS'!A950</f>
        <v>38374</v>
      </c>
      <c r="C7944" s="8" t="str">
        <f>'SINAPI INSUMOS'!B950</f>
        <v>CADEIRA SUSPENSA MANUAL / BALANCIM INDIVIDUAL (NBR 14751)</v>
      </c>
      <c r="D7944" s="8" t="str">
        <f>'SINAPI INSUMOS'!C950</f>
        <v xml:space="preserve">UN    </v>
      </c>
      <c r="E7944" s="9">
        <f>'SINAPI INSUMOS'!E950</f>
        <v>649.75</v>
      </c>
    </row>
    <row r="7945" spans="1:5" s="8" customFormat="1" ht="33.200000000000003" hidden="1" customHeight="1" outlineLevel="1">
      <c r="A7945" s="8">
        <f>'SINAPI INSUMOS'!A951</f>
        <v>20212</v>
      </c>
      <c r="C7945" s="8" t="str">
        <f>'SINAPI INSUMOS'!B951</f>
        <v>CAIBRO DE MADEIRA APARELHADA *6 X 8* CM, MACARANDUBA, ANGELIM OU EQUIVALENTE DA REGIAO</v>
      </c>
      <c r="D7945" s="8" t="str">
        <f>'SINAPI INSUMOS'!C951</f>
        <v xml:space="preserve">M     </v>
      </c>
      <c r="E7945" s="9">
        <f>'SINAPI INSUMOS'!E951</f>
        <v>18.63</v>
      </c>
    </row>
    <row r="7946" spans="1:5" s="8" customFormat="1" ht="33.200000000000003" hidden="1" customHeight="1" outlineLevel="1">
      <c r="A7946" s="8">
        <f>'SINAPI INSUMOS'!A952</f>
        <v>4430</v>
      </c>
      <c r="C7946" s="8" t="str">
        <f>'SINAPI INSUMOS'!B952</f>
        <v>CAIBRO DE MADEIRA NAO APARELHADA *5 X 6* CM, MACARANDUBA, ANGELIM OU EQUIVALENTE DA REGIAO</v>
      </c>
      <c r="D7946" s="8" t="str">
        <f>'SINAPI INSUMOS'!C952</f>
        <v xml:space="preserve">M     </v>
      </c>
      <c r="E7946" s="9">
        <f>'SINAPI INSUMOS'!E952</f>
        <v>11.82</v>
      </c>
    </row>
    <row r="7947" spans="1:5" s="8" customFormat="1" ht="33.200000000000003" hidden="1" customHeight="1" outlineLevel="1">
      <c r="A7947" s="8">
        <f>'SINAPI INSUMOS'!A953</f>
        <v>4400</v>
      </c>
      <c r="C7947" s="8" t="str">
        <f>'SINAPI INSUMOS'!B953</f>
        <v>CAIBRO DE MADEIRA NAO APARELHADA *6 X 8* CM, MACARANDUBA, ANGELIM OU EQUIVALENTE DA REGIAO</v>
      </c>
      <c r="D7947" s="8" t="str">
        <f>'SINAPI INSUMOS'!C953</f>
        <v xml:space="preserve">M     </v>
      </c>
      <c r="E7947" s="9">
        <f>'SINAPI INSUMOS'!E953</f>
        <v>14.93</v>
      </c>
    </row>
    <row r="7948" spans="1:5" s="8" customFormat="1" ht="33.200000000000003" hidden="1" customHeight="1" outlineLevel="1">
      <c r="A7948" s="8">
        <f>'SINAPI INSUMOS'!A954</f>
        <v>4496</v>
      </c>
      <c r="C7948" s="8" t="str">
        <f>'SINAPI INSUMOS'!B954</f>
        <v>CAIBRO DE MADEIRA NAO APARELHADA 5 X 5 CM, CEDRINHO OU EQUIVALENTE DA REGIAO</v>
      </c>
      <c r="D7948" s="8" t="str">
        <f>'SINAPI INSUMOS'!C954</f>
        <v xml:space="preserve">M     </v>
      </c>
      <c r="E7948" s="9">
        <f>'SINAPI INSUMOS'!E954</f>
        <v>8.01</v>
      </c>
    </row>
    <row r="7949" spans="1:5" s="8" customFormat="1" ht="33.200000000000003" hidden="1" customHeight="1" outlineLevel="1">
      <c r="A7949" s="8">
        <f>'SINAPI INSUMOS'!A955</f>
        <v>2729</v>
      </c>
      <c r="C7949" s="8" t="str">
        <f>'SINAPI INSUMOS'!B955</f>
        <v>CAIBRO ROLICO DE MADEIRA TRATADA, D = 4 A 7 CM, H = 3,00 M, EM EUCALIPTO OU EQUIVALENTE DA REGIAO</v>
      </c>
      <c r="D7949" s="8" t="str">
        <f>'SINAPI INSUMOS'!C955</f>
        <v xml:space="preserve">UN    </v>
      </c>
      <c r="E7949" s="9">
        <f>'SINAPI INSUMOS'!E955</f>
        <v>15.5</v>
      </c>
    </row>
    <row r="7950" spans="1:5" s="8" customFormat="1" ht="33.200000000000003" hidden="1" customHeight="1" outlineLevel="1">
      <c r="A7950" s="8">
        <f>'SINAPI INSUMOS'!A956</f>
        <v>4513</v>
      </c>
      <c r="C7950" s="8" t="str">
        <f>'SINAPI INSUMOS'!B956</f>
        <v>CAIBRO 5 X 5 CM EM PINUS, MISTA OU EQUIVALENTE DA REGIAO - BRUTA</v>
      </c>
      <c r="D7950" s="8" t="str">
        <f>'SINAPI INSUMOS'!C956</f>
        <v xml:space="preserve">M     </v>
      </c>
      <c r="E7950" s="9">
        <f>'SINAPI INSUMOS'!E956</f>
        <v>3.38</v>
      </c>
    </row>
    <row r="7951" spans="1:5" s="8" customFormat="1" ht="33.200000000000003" hidden="1" customHeight="1" outlineLevel="1">
      <c r="A7951" s="8">
        <f>'SINAPI INSUMOS'!A957</f>
        <v>11871</v>
      </c>
      <c r="C7951" s="8" t="str">
        <f>'SINAPI INSUMOS'!B957</f>
        <v>CAIXA D'AGUA DE FIBRA DE VIDRO, PARA 500 LITROS, COM TAMPA</v>
      </c>
      <c r="D7951" s="8" t="str">
        <f>'SINAPI INSUMOS'!C957</f>
        <v xml:space="preserve">UN    </v>
      </c>
      <c r="E7951" s="9">
        <f>'SINAPI INSUMOS'!E957</f>
        <v>285</v>
      </c>
    </row>
    <row r="7952" spans="1:5" s="8" customFormat="1" ht="33.200000000000003" hidden="1" customHeight="1" outlineLevel="1">
      <c r="A7952" s="8">
        <f>'SINAPI INSUMOS'!A958</f>
        <v>34636</v>
      </c>
      <c r="C7952" s="8" t="str">
        <f>'SINAPI INSUMOS'!B958</f>
        <v>CAIXA D'AGUA EM POLIETILENO 1000 LITROS, COM TAMPA</v>
      </c>
      <c r="D7952" s="8" t="str">
        <f>'SINAPI INSUMOS'!C958</f>
        <v xml:space="preserve">UN    </v>
      </c>
      <c r="E7952" s="9">
        <f>'SINAPI INSUMOS'!E958</f>
        <v>387.45</v>
      </c>
    </row>
    <row r="7953" spans="1:5" s="8" customFormat="1" ht="33.200000000000003" hidden="1" customHeight="1" outlineLevel="1">
      <c r="A7953" s="8">
        <f>'SINAPI INSUMOS'!A959</f>
        <v>34639</v>
      </c>
      <c r="C7953" s="8" t="str">
        <f>'SINAPI INSUMOS'!B959</f>
        <v>CAIXA D'AGUA EM POLIETILENO 1500 LITROS, COM TAMPA</v>
      </c>
      <c r="D7953" s="8" t="str">
        <f>'SINAPI INSUMOS'!C959</f>
        <v xml:space="preserve">UN    </v>
      </c>
      <c r="E7953" s="9">
        <f>'SINAPI INSUMOS'!E959</f>
        <v>786.91</v>
      </c>
    </row>
    <row r="7954" spans="1:5" s="8" customFormat="1" ht="33.200000000000003" hidden="1" customHeight="1" outlineLevel="1">
      <c r="A7954" s="8">
        <f>'SINAPI INSUMOS'!A960</f>
        <v>34640</v>
      </c>
      <c r="C7954" s="8" t="str">
        <f>'SINAPI INSUMOS'!B960</f>
        <v>CAIXA D'AGUA EM POLIETILENO 2000 LITROS, COM TAMPA</v>
      </c>
      <c r="D7954" s="8" t="str">
        <f>'SINAPI INSUMOS'!C960</f>
        <v xml:space="preserve">UN    </v>
      </c>
      <c r="E7954" s="9">
        <f>'SINAPI INSUMOS'!E960</f>
        <v>883.9</v>
      </c>
    </row>
    <row r="7955" spans="1:5" s="8" customFormat="1" ht="33.200000000000003" hidden="1" customHeight="1" outlineLevel="1">
      <c r="A7955" s="8">
        <f>'SINAPI INSUMOS'!A961</f>
        <v>34637</v>
      </c>
      <c r="C7955" s="8" t="str">
        <f>'SINAPI INSUMOS'!B961</f>
        <v>CAIXA D'AGUA EM POLIETILENO 500 LITROS, COM TAMPA</v>
      </c>
      <c r="D7955" s="8" t="str">
        <f>'SINAPI INSUMOS'!C961</f>
        <v xml:space="preserve">UN    </v>
      </c>
      <c r="E7955" s="9">
        <f>'SINAPI INSUMOS'!E961</f>
        <v>222.45</v>
      </c>
    </row>
    <row r="7956" spans="1:5" s="8" customFormat="1" ht="33.200000000000003" hidden="1" customHeight="1" outlineLevel="1">
      <c r="A7956" s="8">
        <f>'SINAPI INSUMOS'!A962</f>
        <v>34638</v>
      </c>
      <c r="C7956" s="8" t="str">
        <f>'SINAPI INSUMOS'!B962</f>
        <v>CAIXA D'AGUA EM POLIETILENO 750 LITROS, COM TAMPA</v>
      </c>
      <c r="D7956" s="8" t="str">
        <f>'SINAPI INSUMOS'!C962</f>
        <v xml:space="preserve">UN    </v>
      </c>
      <c r="E7956" s="9">
        <f>'SINAPI INSUMOS'!E962</f>
        <v>381.48</v>
      </c>
    </row>
    <row r="7957" spans="1:5" s="8" customFormat="1" ht="33.200000000000003" hidden="1" customHeight="1" outlineLevel="1">
      <c r="A7957" s="8">
        <f>'SINAPI INSUMOS'!A963</f>
        <v>11868</v>
      </c>
      <c r="C7957" s="8" t="str">
        <f>'SINAPI INSUMOS'!B963</f>
        <v>CAIXA D'AGUA FIBRA DE VIDRO PARA 1000 LITROS, COM TAMPA</v>
      </c>
      <c r="D7957" s="8" t="str">
        <f>'SINAPI INSUMOS'!C963</f>
        <v xml:space="preserve">UN    </v>
      </c>
      <c r="E7957" s="9">
        <f>'SINAPI INSUMOS'!E963</f>
        <v>391.69</v>
      </c>
    </row>
    <row r="7958" spans="1:5" s="8" customFormat="1" ht="33.200000000000003" hidden="1" customHeight="1" outlineLevel="1">
      <c r="A7958" s="8">
        <f>'SINAPI INSUMOS'!A964</f>
        <v>37106</v>
      </c>
      <c r="C7958" s="8" t="str">
        <f>'SINAPI INSUMOS'!B964</f>
        <v>CAIXA D'AGUA FIBRA DE VIDRO PARA 10000 LITROS, COM TAMPA</v>
      </c>
      <c r="D7958" s="8" t="str">
        <f>'SINAPI INSUMOS'!C964</f>
        <v xml:space="preserve">UN    </v>
      </c>
      <c r="E7958" s="9">
        <f>'SINAPI INSUMOS'!E964</f>
        <v>3783.31</v>
      </c>
    </row>
    <row r="7959" spans="1:5" s="8" customFormat="1" ht="33.200000000000003" hidden="1" customHeight="1" outlineLevel="1">
      <c r="A7959" s="8">
        <f>'SINAPI INSUMOS'!A965</f>
        <v>11869</v>
      </c>
      <c r="C7959" s="8" t="str">
        <f>'SINAPI INSUMOS'!B965</f>
        <v>CAIXA D'AGUA FIBRA DE VIDRO PARA 1500 LITROS, COM TAMPA</v>
      </c>
      <c r="D7959" s="8" t="str">
        <f>'SINAPI INSUMOS'!C965</f>
        <v xml:space="preserve">UN    </v>
      </c>
      <c r="E7959" s="9">
        <f>'SINAPI INSUMOS'!E965</f>
        <v>635.51</v>
      </c>
    </row>
    <row r="7960" spans="1:5" s="8" customFormat="1" ht="33.200000000000003" hidden="1" customHeight="1" outlineLevel="1">
      <c r="A7960" s="8">
        <f>'SINAPI INSUMOS'!A966</f>
        <v>37104</v>
      </c>
      <c r="C7960" s="8" t="str">
        <f>'SINAPI INSUMOS'!B966</f>
        <v>CAIXA D'AGUA FIBRA DE VIDRO PARA 2000 LITROS, COM TAMPA</v>
      </c>
      <c r="D7960" s="8" t="str">
        <f>'SINAPI INSUMOS'!C966</f>
        <v xml:space="preserve">UN    </v>
      </c>
      <c r="E7960" s="9">
        <f>'SINAPI INSUMOS'!E966</f>
        <v>819.22</v>
      </c>
    </row>
    <row r="7961" spans="1:5" s="8" customFormat="1" ht="33.200000000000003" hidden="1" customHeight="1" outlineLevel="1">
      <c r="A7961" s="8">
        <f>'SINAPI INSUMOS'!A967</f>
        <v>37105</v>
      </c>
      <c r="C7961" s="8" t="str">
        <f>'SINAPI INSUMOS'!B967</f>
        <v>CAIXA D'AGUA FIBRA DE VIDRO PARA 5000 LITROS, COM TAMPA</v>
      </c>
      <c r="D7961" s="8" t="str">
        <f>'SINAPI INSUMOS'!C967</f>
        <v xml:space="preserve">UN    </v>
      </c>
      <c r="E7961" s="9">
        <f>'SINAPI INSUMOS'!E967</f>
        <v>1824.53</v>
      </c>
    </row>
    <row r="7962" spans="1:5" s="8" customFormat="1" ht="33.200000000000003" hidden="1" customHeight="1" outlineLevel="1">
      <c r="A7962" s="8">
        <f>'SINAPI INSUMOS'!A968</f>
        <v>34641</v>
      </c>
      <c r="C7962" s="8" t="str">
        <f>'SINAPI INSUMOS'!B968</f>
        <v>CAIXA DE ATERRAMENTO EM CONCRETO PRÃ-MOLDADO, DIAMETRO DE 0,30 M E ALTURA DE 0,35 M, SEM FUNDO E COM TAMPA</v>
      </c>
      <c r="D7962" s="8" t="str">
        <f>'SINAPI INSUMOS'!C968</f>
        <v xml:space="preserve">UN    </v>
      </c>
      <c r="E7962" s="9">
        <f>'SINAPI INSUMOS'!E968</f>
        <v>59.92</v>
      </c>
    </row>
    <row r="7963" spans="1:5" s="8" customFormat="1" ht="33.200000000000003" hidden="1" customHeight="1" outlineLevel="1">
      <c r="A7963" s="8">
        <f>'SINAPI INSUMOS'!A969</f>
        <v>43434</v>
      </c>
      <c r="C7963" s="8" t="str">
        <f>'SINAPI INSUMOS'!B969</f>
        <v>CAIXA DE CONCRETO ARMADO PRE-MOLDADO, COM FUNDO E SEM TAMPA, DIMENSOES DE 0,30 X 0,30 X 0,30 M</v>
      </c>
      <c r="D7963" s="8" t="str">
        <f>'SINAPI INSUMOS'!C969</f>
        <v xml:space="preserve">UN    </v>
      </c>
      <c r="E7963" s="9">
        <f>'SINAPI INSUMOS'!E969</f>
        <v>64.78</v>
      </c>
    </row>
    <row r="7964" spans="1:5" s="8" customFormat="1" ht="33.200000000000003" hidden="1" customHeight="1" outlineLevel="1">
      <c r="A7964" s="8">
        <f>'SINAPI INSUMOS'!A970</f>
        <v>43435</v>
      </c>
      <c r="C7964" s="8" t="str">
        <f>'SINAPI INSUMOS'!B970</f>
        <v>CAIXA DE CONCRETO ARMADO PRE-MOLDADO, COM FUNDO E SEM TAMPA, DIMENSOES DE 0,40 X 0,40 X 0,40 M</v>
      </c>
      <c r="D7964" s="8" t="str">
        <f>'SINAPI INSUMOS'!C970</f>
        <v xml:space="preserve">UN    </v>
      </c>
      <c r="E7964" s="9">
        <f>'SINAPI INSUMOS'!E970</f>
        <v>118.78</v>
      </c>
    </row>
    <row r="7965" spans="1:5" s="8" customFormat="1" ht="33.200000000000003" hidden="1" customHeight="1" outlineLevel="1">
      <c r="A7965" s="8">
        <f>'SINAPI INSUMOS'!A971</f>
        <v>43436</v>
      </c>
      <c r="C7965" s="8" t="str">
        <f>'SINAPI INSUMOS'!B971</f>
        <v>CAIXA DE CONCRETO ARMADO PRE-MOLDADO, COM FUNDO E SEM TAMPA, DIMENSOES DE 0,60 X 0,60 X 0,50 M</v>
      </c>
      <c r="D7965" s="8" t="str">
        <f>'SINAPI INSUMOS'!C971</f>
        <v xml:space="preserve">UN    </v>
      </c>
      <c r="E7965" s="9">
        <f>'SINAPI INSUMOS'!E971</f>
        <v>207.86</v>
      </c>
    </row>
    <row r="7966" spans="1:5" s="8" customFormat="1" ht="33.200000000000003" hidden="1" customHeight="1" outlineLevel="1">
      <c r="A7966" s="8">
        <f>'SINAPI INSUMOS'!A972</f>
        <v>43437</v>
      </c>
      <c r="C7966" s="8" t="str">
        <f>'SINAPI INSUMOS'!B972</f>
        <v>CAIXA DE CONCRETO ARMADO PRE-MOLDADO, COM FUNDO E SEM TAMPA, DIMENSOES DE 0,80 X 0,80 X 0,50 M</v>
      </c>
      <c r="D7966" s="8" t="str">
        <f>'SINAPI INSUMOS'!C972</f>
        <v xml:space="preserve">UN    </v>
      </c>
      <c r="E7966" s="9">
        <f>'SINAPI INSUMOS'!E972</f>
        <v>376.86</v>
      </c>
    </row>
    <row r="7967" spans="1:5" s="8" customFormat="1" ht="33.200000000000003" hidden="1" customHeight="1" outlineLevel="1">
      <c r="A7967" s="8">
        <f>'SINAPI INSUMOS'!A973</f>
        <v>43438</v>
      </c>
      <c r="C7967" s="8" t="str">
        <f>'SINAPI INSUMOS'!B973</f>
        <v>CAIXA DE CONCRETO ARMADO PRE-MOLDADO, COM FUNDO E SEM TAMPA, DIMENSOES DE 1,00 X 1,00 X 0,50 M</v>
      </c>
      <c r="D7967" s="8" t="str">
        <f>'SINAPI INSUMOS'!C973</f>
        <v xml:space="preserve">UN    </v>
      </c>
      <c r="E7967" s="9">
        <f>'SINAPI INSUMOS'!E973</f>
        <v>674.89</v>
      </c>
    </row>
    <row r="7968" spans="1:5" s="8" customFormat="1" ht="33.200000000000003" hidden="1" customHeight="1" outlineLevel="1">
      <c r="A7968" s="8">
        <f>'SINAPI INSUMOS'!A974</f>
        <v>41627</v>
      </c>
      <c r="C7968" s="8" t="str">
        <f>'SINAPI INSUMOS'!B974</f>
        <v>CAIXA DE CONCRETO ARMADO PRE-MOLDADO, COM FUNDO E TAMPA, DIMENSOES DE 0,30 X 0,30 X 0,30 M</v>
      </c>
      <c r="D7968" s="8" t="str">
        <f>'SINAPI INSUMOS'!C974</f>
        <v xml:space="preserve">UN    </v>
      </c>
      <c r="E7968" s="9">
        <f>'SINAPI INSUMOS'!E974</f>
        <v>99.88</v>
      </c>
    </row>
    <row r="7969" spans="1:5" s="8" customFormat="1" ht="33.200000000000003" hidden="1" customHeight="1" outlineLevel="1">
      <c r="A7969" s="8">
        <f>'SINAPI INSUMOS'!A975</f>
        <v>41628</v>
      </c>
      <c r="C7969" s="8" t="str">
        <f>'SINAPI INSUMOS'!B975</f>
        <v>CAIXA DE CONCRETO ARMADO PRE-MOLDADO, COM FUNDO E TAMPA, DIMENSOES DE 0,40 X 0,40 X 0,40 M</v>
      </c>
      <c r="D7969" s="8" t="str">
        <f>'SINAPI INSUMOS'!C975</f>
        <v xml:space="preserve">UN    </v>
      </c>
      <c r="E7969" s="9">
        <f>'SINAPI INSUMOS'!E975</f>
        <v>183.57</v>
      </c>
    </row>
    <row r="7970" spans="1:5" s="8" customFormat="1" ht="33.200000000000003" hidden="1" customHeight="1" outlineLevel="1">
      <c r="A7970" s="8">
        <f>'SINAPI INSUMOS'!A976</f>
        <v>41629</v>
      </c>
      <c r="C7970" s="8" t="str">
        <f>'SINAPI INSUMOS'!B976</f>
        <v>CAIXA DE CONCRETO ARMADO PRE-MOLDADO, COM FUNDO E TAMPA, DIMENSOES DE 0,60 X 0,60 X 0,50 M</v>
      </c>
      <c r="D7970" s="8" t="str">
        <f>'SINAPI INSUMOS'!C976</f>
        <v xml:space="preserve">UN    </v>
      </c>
      <c r="E7970" s="9">
        <f>'SINAPI INSUMOS'!E976</f>
        <v>233.24</v>
      </c>
    </row>
    <row r="7971" spans="1:5" s="8" customFormat="1" ht="33.200000000000003" hidden="1" customHeight="1" outlineLevel="1">
      <c r="A7971" s="8">
        <f>'SINAPI INSUMOS'!A977</f>
        <v>43429</v>
      </c>
      <c r="C7971" s="8" t="str">
        <f>'SINAPI INSUMOS'!B977</f>
        <v>CAIXA DE CONCRETO ARMADO PRE-MOLDADO, SEM FUNDO, QUADRADA, DIMENSOES DE 0,30 X 0,30 X 0,30 M</v>
      </c>
      <c r="D7971" s="8" t="str">
        <f>'SINAPI INSUMOS'!C977</f>
        <v xml:space="preserve">UN    </v>
      </c>
      <c r="E7971" s="9">
        <f>'SINAPI INSUMOS'!E977</f>
        <v>51.68</v>
      </c>
    </row>
    <row r="7972" spans="1:5" s="8" customFormat="1" ht="33.200000000000003" hidden="1" customHeight="1" outlineLevel="1">
      <c r="A7972" s="8">
        <f>'SINAPI INSUMOS'!A978</f>
        <v>43430</v>
      </c>
      <c r="C7972" s="8" t="str">
        <f>'SINAPI INSUMOS'!B978</f>
        <v>CAIXA DE CONCRETO ARMADO PRE-MOLDADO, SEM FUNDO, QUADRADA, DIMENSOES DE 0,40 X 0,40 X 0,40 M</v>
      </c>
      <c r="D7972" s="8" t="str">
        <f>'SINAPI INSUMOS'!C978</f>
        <v xml:space="preserve">UN    </v>
      </c>
      <c r="E7972" s="9">
        <f>'SINAPI INSUMOS'!E978</f>
        <v>85.84</v>
      </c>
    </row>
    <row r="7973" spans="1:5" s="8" customFormat="1" ht="33.200000000000003" hidden="1" customHeight="1" outlineLevel="1">
      <c r="A7973" s="8">
        <f>'SINAPI INSUMOS'!A979</f>
        <v>43431</v>
      </c>
      <c r="C7973" s="8" t="str">
        <f>'SINAPI INSUMOS'!B979</f>
        <v>CAIXA DE CONCRETO ARMADO PRE-MOLDADO, SEM FUNDO, QUADRADA, DIMENSOES DE 0,60 X 0,60 X 0,50 M</v>
      </c>
      <c r="D7973" s="8" t="str">
        <f>'SINAPI INSUMOS'!C979</f>
        <v xml:space="preserve">UN    </v>
      </c>
      <c r="E7973" s="9">
        <f>'SINAPI INSUMOS'!E979</f>
        <v>166.29</v>
      </c>
    </row>
    <row r="7974" spans="1:5" s="8" customFormat="1" ht="33.200000000000003" hidden="1" customHeight="1" outlineLevel="1">
      <c r="A7974" s="8">
        <f>'SINAPI INSUMOS'!A980</f>
        <v>43432</v>
      </c>
      <c r="C7974" s="8" t="str">
        <f>'SINAPI INSUMOS'!B980</f>
        <v>CAIXA DE CONCRETO ARMADO PRE-MOLDADO, SEM FUNDO, QUADRADA, DIMENSOES DE 0,80 X 0,80 X 0,50 M</v>
      </c>
      <c r="D7974" s="8" t="str">
        <f>'SINAPI INSUMOS'!C980</f>
        <v xml:space="preserve">UN    </v>
      </c>
      <c r="E7974" s="9">
        <f>'SINAPI INSUMOS'!E980</f>
        <v>345.54</v>
      </c>
    </row>
    <row r="7975" spans="1:5" s="8" customFormat="1" ht="33.200000000000003" hidden="1" customHeight="1" outlineLevel="1">
      <c r="A7975" s="8">
        <f>'SINAPI INSUMOS'!A981</f>
        <v>43433</v>
      </c>
      <c r="C7975" s="8" t="str">
        <f>'SINAPI INSUMOS'!B981</f>
        <v>CAIXA DE CONCRETO ARMADO PRE-MOLDADO, SEM FUNDO, QUADRADA, DIMENSOES DE 1,00 X 1,00 X 0,50 M</v>
      </c>
      <c r="D7975" s="8" t="str">
        <f>'SINAPI INSUMOS'!C981</f>
        <v xml:space="preserve">UN    </v>
      </c>
      <c r="E7975" s="9">
        <f>'SINAPI INSUMOS'!E981</f>
        <v>544.77</v>
      </c>
    </row>
    <row r="7976" spans="1:5" s="8" customFormat="1" ht="33.200000000000003" hidden="1" customHeight="1" outlineLevel="1">
      <c r="A7976" s="8">
        <f>'SINAPI INSUMOS'!A982</f>
        <v>43094</v>
      </c>
      <c r="C7976" s="8" t="str">
        <f>'SINAPI INSUMOS'!B982</f>
        <v>CAIXA DE DERIVACAO PARA MEDIDOR DE ENERGIA, COM BARRAMENTO MONOFASICO, EM POLICARBONATO / TERMOPLASTICO - MODULO (PADRAO CONCESSIONARIA LOCAL)</v>
      </c>
      <c r="D7976" s="8" t="str">
        <f>'SINAPI INSUMOS'!C982</f>
        <v xml:space="preserve">UN    </v>
      </c>
      <c r="E7976" s="9">
        <f>'SINAPI INSUMOS'!E982</f>
        <v>141.18</v>
      </c>
    </row>
    <row r="7977" spans="1:5" s="8" customFormat="1" ht="33.200000000000003" hidden="1" customHeight="1" outlineLevel="1">
      <c r="A7977" s="8">
        <f>'SINAPI INSUMOS'!A983</f>
        <v>43093</v>
      </c>
      <c r="C7977" s="8" t="str">
        <f>'SINAPI INSUMOS'!B983</f>
        <v>CAIXA DE DERIVACAO PARA MEDIDOR DE ENERGIA, COM BARRAMENTO POLIFASICO, EM POLICARBONATO / TERMOPLASTICO - MODULO (PADRAO CONCESSIONARIA LOCAL)</v>
      </c>
      <c r="D7977" s="8" t="str">
        <f>'SINAPI INSUMOS'!C983</f>
        <v xml:space="preserve">UN    </v>
      </c>
      <c r="E7977" s="9">
        <f>'SINAPI INSUMOS'!E983</f>
        <v>150.03</v>
      </c>
    </row>
    <row r="7978" spans="1:5" s="8" customFormat="1" ht="33.200000000000003" hidden="1" customHeight="1" outlineLevel="1">
      <c r="A7978" s="8">
        <f>'SINAPI INSUMOS'!A984</f>
        <v>1030</v>
      </c>
      <c r="C7978" s="8" t="str">
        <f>'SINAPI INSUMOS'!B984</f>
        <v>CAIXA DE DESCARGA DE PLASTICO EXTERNA, DE *9* L, PUXADOR FIO DE NYLON, NAO INCLUSO CANO, BOLSA, ENGATE</v>
      </c>
      <c r="D7978" s="8" t="str">
        <f>'SINAPI INSUMOS'!C984</f>
        <v xml:space="preserve">UN    </v>
      </c>
      <c r="E7978" s="9">
        <f>'SINAPI INSUMOS'!E984</f>
        <v>32.9</v>
      </c>
    </row>
    <row r="7979" spans="1:5" s="8" customFormat="1" ht="33.200000000000003" hidden="1" customHeight="1" outlineLevel="1">
      <c r="A7979" s="8">
        <f>'SINAPI INSUMOS'!A985</f>
        <v>11694</v>
      </c>
      <c r="C7979" s="8" t="str">
        <f>'SINAPI INSUMOS'!B985</f>
        <v>CAIXA DE DESCARGA PLASTICA DE EMBUTIR COMPLETA, COM ESPELHO PLASTICO, CAPACIDADE 6 A 10 L, ACESSORIOS INCLUSOS</v>
      </c>
      <c r="D7979" s="8" t="str">
        <f>'SINAPI INSUMOS'!C985</f>
        <v xml:space="preserve">UN    </v>
      </c>
      <c r="E7979" s="9">
        <f>'SINAPI INSUMOS'!E985</f>
        <v>727.26</v>
      </c>
    </row>
    <row r="7980" spans="1:5" s="8" customFormat="1" ht="33.200000000000003" hidden="1" customHeight="1" outlineLevel="1">
      <c r="A7980" s="8">
        <f>'SINAPI INSUMOS'!A986</f>
        <v>11881</v>
      </c>
      <c r="C7980" s="8" t="str">
        <f>'SINAPI INSUMOS'!B986</f>
        <v>CAIXA DE GORDURA CILINDRICA EM CONCRETO SIMPLES,  PRE-MOLDADA, COM DIAMETRO DE 40 CM E ALTURA DE 45 CM, COM TAMPA</v>
      </c>
      <c r="D7980" s="8" t="str">
        <f>'SINAPI INSUMOS'!C986</f>
        <v xml:space="preserve">UN    </v>
      </c>
      <c r="E7980" s="9">
        <f>'SINAPI INSUMOS'!E986</f>
        <v>91.78</v>
      </c>
    </row>
    <row r="7981" spans="1:5" s="8" customFormat="1" ht="33.200000000000003" hidden="1" customHeight="1" outlineLevel="1">
      <c r="A7981" s="8">
        <f>'SINAPI INSUMOS'!A987</f>
        <v>35277</v>
      </c>
      <c r="C7981" s="8" t="str">
        <f>'SINAPI INSUMOS'!B987</f>
        <v>CAIXA DE GORDURA EM PVC, DIAMETRO MINIMO 300 MM, DIAMETRO DE SAIDA 100 MM, CAPACIDADE  APROXIMADA 18 LITROS, COM TAMPA</v>
      </c>
      <c r="D7981" s="8" t="str">
        <f>'SINAPI INSUMOS'!C987</f>
        <v xml:space="preserve">UN    </v>
      </c>
      <c r="E7981" s="9">
        <f>'SINAPI INSUMOS'!E987</f>
        <v>367.06</v>
      </c>
    </row>
    <row r="7982" spans="1:5" s="8" customFormat="1" ht="33.200000000000003" hidden="1" customHeight="1" outlineLevel="1">
      <c r="A7982" s="8">
        <f>'SINAPI INSUMOS'!A988</f>
        <v>10521</v>
      </c>
      <c r="C7982" s="8" t="str">
        <f>'SINAPI INSUMOS'!B988</f>
        <v>CAIXA DE INCENDIO/ABRIGO PARA MANGUEIRA, DE EMBUTIR/INTERNA, COM 75 X 45 X 17 CM, EM CHAPA DE ACO, PORTA COM VENTILACAO, VISOR COM A INSCRICAO "INCENDIO", SUPORTE/CESTA INTERNA PARA A MANGUEIRA, PINTURA ELETROSTATICA VERMELHA</v>
      </c>
      <c r="D7982" s="8" t="str">
        <f>'SINAPI INSUMOS'!C988</f>
        <v xml:space="preserve">UN    </v>
      </c>
      <c r="E7982" s="9">
        <f>'SINAPI INSUMOS'!E988</f>
        <v>157.49</v>
      </c>
    </row>
    <row r="7983" spans="1:5" s="8" customFormat="1" ht="33.200000000000003" hidden="1" customHeight="1" outlineLevel="1">
      <c r="A7983" s="8">
        <f>'SINAPI INSUMOS'!A989</f>
        <v>10885</v>
      </c>
      <c r="C7983" s="8" t="str">
        <f>'SINAPI INSUMOS'!B989</f>
        <v>CAIXA DE INCENDIO/ABRIGO PARA MANGUEIRA, DE EMBUTIR/INTERNA, COM 90 X 60 X 17 CM, EM CHAPA DE ACO, PORTA COM VENTILACAO, VISOR COM A INSCRICAO "INCENDIO", SUPORTE/CESTA INTERNA PARA A MANGUEIRA, PINTURA ELETROSTATICA VERMELHA</v>
      </c>
      <c r="D7983" s="8" t="str">
        <f>'SINAPI INSUMOS'!C989</f>
        <v xml:space="preserve">UN    </v>
      </c>
      <c r="E7983" s="9">
        <f>'SINAPI INSUMOS'!E989</f>
        <v>199.21</v>
      </c>
    </row>
    <row r="7984" spans="1:5" s="8" customFormat="1" ht="33.200000000000003" hidden="1" customHeight="1" outlineLevel="1">
      <c r="A7984" s="8">
        <f>'SINAPI INSUMOS'!A990</f>
        <v>20962</v>
      </c>
      <c r="C7984" s="8" t="str">
        <f>'SINAPI INSUMOS'!B990</f>
        <v>CAIXA DE INCENDIO/ABRIGO PARA MANGUEIRA, DE SOBREPOR/EXTERNA, COM 75 X 45 X 17 CM, EM CHAPA DE ACO, PORTA COM VENTILACAO, VISOR COM A INSCRICAO "INCENDIO", SUPORTE/CESTA INTERNA PARA A MANGUEIRA, PINTURA ELETROSTATICA VERMELHA</v>
      </c>
      <c r="D7984" s="8" t="str">
        <f>'SINAPI INSUMOS'!C990</f>
        <v xml:space="preserve">UN    </v>
      </c>
      <c r="E7984" s="9">
        <f>'SINAPI INSUMOS'!E990</f>
        <v>165</v>
      </c>
    </row>
    <row r="7985" spans="1:5" s="8" customFormat="1" ht="33.200000000000003" hidden="1" customHeight="1" outlineLevel="1">
      <c r="A7985" s="8">
        <f>'SINAPI INSUMOS'!A991</f>
        <v>20963</v>
      </c>
      <c r="C7985" s="8" t="str">
        <f>'SINAPI INSUMOS'!B991</f>
        <v>CAIXA DE INCENDIO/ABRIGO PARA MANGUEIRA, DE SOBREPOR/EXTERNA, COM 90 X 60 X 17 CM, EM CHAPA DE ACO, PORTA COM VENTILACAO, VISOR COM A INSCRICAO "INCENDIO", SUPORTE/CESTA INTERNA PARA A MANGUEIRA, PINTURA ELETROSTATICA VERMELHA</v>
      </c>
      <c r="D7985" s="8" t="str">
        <f>'SINAPI INSUMOS'!C991</f>
        <v xml:space="preserve">UN    </v>
      </c>
      <c r="E7985" s="9">
        <f>'SINAPI INSUMOS'!E991</f>
        <v>201.56</v>
      </c>
    </row>
    <row r="7986" spans="1:5" s="8" customFormat="1" ht="33.200000000000003" hidden="1" customHeight="1" outlineLevel="1">
      <c r="A7986" s="8">
        <f>'SINAPI INSUMOS'!A992</f>
        <v>2555</v>
      </c>
      <c r="C7986" s="8" t="str">
        <f>'SINAPI INSUMOS'!B992</f>
        <v>CAIXA DE LUZ "3 X 3" EM ACO ESMALTADA</v>
      </c>
      <c r="D7986" s="8" t="str">
        <f>'SINAPI INSUMOS'!C992</f>
        <v xml:space="preserve">UN    </v>
      </c>
      <c r="E7986" s="9">
        <f>'SINAPI INSUMOS'!E992</f>
        <v>1.1599999999999999</v>
      </c>
    </row>
    <row r="7987" spans="1:5" s="8" customFormat="1" ht="33.200000000000003" hidden="1" customHeight="1" outlineLevel="1">
      <c r="A7987" s="8">
        <f>'SINAPI INSUMOS'!A993</f>
        <v>2556</v>
      </c>
      <c r="C7987" s="8" t="str">
        <f>'SINAPI INSUMOS'!B993</f>
        <v>CAIXA DE LUZ "4 X 2" EM ACO ESMALTADA</v>
      </c>
      <c r="D7987" s="8" t="str">
        <f>'SINAPI INSUMOS'!C993</f>
        <v xml:space="preserve">UN    </v>
      </c>
      <c r="E7987" s="9">
        <f>'SINAPI INSUMOS'!E993</f>
        <v>1.2</v>
      </c>
    </row>
    <row r="7988" spans="1:5" s="8" customFormat="1" ht="33.200000000000003" hidden="1" customHeight="1" outlineLevel="1">
      <c r="A7988" s="8">
        <f>'SINAPI INSUMOS'!A994</f>
        <v>2557</v>
      </c>
      <c r="C7988" s="8" t="str">
        <f>'SINAPI INSUMOS'!B994</f>
        <v>CAIXA DE LUZ "4 X 4" EM ACO ESMALTADA</v>
      </c>
      <c r="D7988" s="8" t="str">
        <f>'SINAPI INSUMOS'!C994</f>
        <v xml:space="preserve">UN    </v>
      </c>
      <c r="E7988" s="9">
        <f>'SINAPI INSUMOS'!E994</f>
        <v>2.54</v>
      </c>
    </row>
    <row r="7989" spans="1:5" s="8" customFormat="1" ht="33.200000000000003" hidden="1" customHeight="1" outlineLevel="1">
      <c r="A7989" s="8">
        <f>'SINAPI INSUMOS'!A995</f>
        <v>10569</v>
      </c>
      <c r="C7989" s="8" t="str">
        <f>'SINAPI INSUMOS'!B995</f>
        <v>CAIXA DE PASSAGEM / DERIVACAO / LUZ, OCTOGONAL 4 X4, EM ACO ESMALTADA, COM FUNDO MOVEL SIMPLES (FMS)</v>
      </c>
      <c r="D7989" s="8" t="str">
        <f>'SINAPI INSUMOS'!C995</f>
        <v xml:space="preserve">UN    </v>
      </c>
      <c r="E7989" s="9">
        <f>'SINAPI INSUMOS'!E995</f>
        <v>2.54</v>
      </c>
    </row>
    <row r="7990" spans="1:5" s="8" customFormat="1" ht="33.200000000000003" hidden="1" customHeight="1" outlineLevel="1">
      <c r="A7990" s="8">
        <f>'SINAPI INSUMOS'!A996</f>
        <v>39810</v>
      </c>
      <c r="C7990" s="8" t="str">
        <f>'SINAPI INSUMOS'!B996</f>
        <v>CAIXA DE PASSAGEM ELETRICA DE PAREDE, DE EMBUTIR, EM PVC, COM TAMPA APARAFUSADA, DIMENSOES 120 X 120 X *75* MM</v>
      </c>
      <c r="D7990" s="8" t="str">
        <f>'SINAPI INSUMOS'!C996</f>
        <v xml:space="preserve">UN    </v>
      </c>
      <c r="E7990" s="9">
        <f>'SINAPI INSUMOS'!E996</f>
        <v>19.05</v>
      </c>
    </row>
    <row r="7991" spans="1:5" s="8" customFormat="1" ht="33.200000000000003" hidden="1" customHeight="1" outlineLevel="1">
      <c r="A7991" s="8">
        <f>'SINAPI INSUMOS'!A997</f>
        <v>39811</v>
      </c>
      <c r="C7991" s="8" t="str">
        <f>'SINAPI INSUMOS'!B997</f>
        <v>CAIXA DE PASSAGEM ELETRICA DE PAREDE, DE EMBUTIR, EM PVC, COM TAMPA APARAFUSADA, DIMENSOES 150 X 150 X *75* MM</v>
      </c>
      <c r="D7991" s="8" t="str">
        <f>'SINAPI INSUMOS'!C997</f>
        <v xml:space="preserve">UN    </v>
      </c>
      <c r="E7991" s="9">
        <f>'SINAPI INSUMOS'!E997</f>
        <v>23.3</v>
      </c>
    </row>
    <row r="7992" spans="1:5" s="8" customFormat="1" ht="33.200000000000003" hidden="1" customHeight="1" outlineLevel="1">
      <c r="A7992" s="8">
        <f>'SINAPI INSUMOS'!A998</f>
        <v>39812</v>
      </c>
      <c r="C7992" s="8" t="str">
        <f>'SINAPI INSUMOS'!B998</f>
        <v>CAIXA DE PASSAGEM ELETRICA DE PAREDE, DE EMBUTIR, EM PVC, COM TAMPA APARAFUSADA, DIMENSOES 200 X 200 X *90* MM</v>
      </c>
      <c r="D7992" s="8" t="str">
        <f>'SINAPI INSUMOS'!C998</f>
        <v xml:space="preserve">UN    </v>
      </c>
      <c r="E7992" s="9">
        <f>'SINAPI INSUMOS'!E998</f>
        <v>38.32</v>
      </c>
    </row>
    <row r="7993" spans="1:5" s="8" customFormat="1" ht="33.200000000000003" hidden="1" customHeight="1" outlineLevel="1">
      <c r="A7993" s="8">
        <f>'SINAPI INSUMOS'!A999</f>
        <v>43096</v>
      </c>
      <c r="C7993" s="8" t="str">
        <f>'SINAPI INSUMOS'!B999</f>
        <v>CAIXA DE PASSAGEM ELETRICA DE PAREDE, DE EMBUTIR, EM TERMOPLASTICO / PVC, COM TAMPA APARAFUSADA, DIMENSOES 400 X 400 X *120* MM</v>
      </c>
      <c r="D7993" s="8" t="str">
        <f>'SINAPI INSUMOS'!C999</f>
        <v xml:space="preserve">UN    </v>
      </c>
      <c r="E7993" s="9">
        <f>'SINAPI INSUMOS'!E999</f>
        <v>127.01</v>
      </c>
    </row>
    <row r="7994" spans="1:5" s="8" customFormat="1" ht="33.200000000000003" hidden="1" customHeight="1" outlineLevel="1">
      <c r="A7994" s="8">
        <f>'SINAPI INSUMOS'!A1000</f>
        <v>43102</v>
      </c>
      <c r="C7994" s="8" t="str">
        <f>'SINAPI INSUMOS'!B1000</f>
        <v>CAIXA DE PASSAGEM ELETRICA DE PAREDE, DE SOBREPOR, EM PVC, COM TAMPA APARAFUSADA, DIMENSOES 300 X 300 X *100* MM</v>
      </c>
      <c r="D7994" s="8" t="str">
        <f>'SINAPI INSUMOS'!C1000</f>
        <v xml:space="preserve">UN    </v>
      </c>
      <c r="E7994" s="9">
        <f>'SINAPI INSUMOS'!E1000</f>
        <v>77.23</v>
      </c>
    </row>
    <row r="7995" spans="1:5" s="8" customFormat="1" ht="33.200000000000003" hidden="1" customHeight="1" outlineLevel="1">
      <c r="A7995" s="8">
        <f>'SINAPI INSUMOS'!A1001</f>
        <v>43103</v>
      </c>
      <c r="C7995" s="8" t="str">
        <f>'SINAPI INSUMOS'!B1001</f>
        <v>CAIXA DE PASSAGEM ELETRICA DE PAREDE, DE SOBREPOR, EM PVC, COM TAMPA APARAFUSADA, DIMENSOES, 400 X 400 X *120* MM</v>
      </c>
      <c r="D7995" s="8" t="str">
        <f>'SINAPI INSUMOS'!C1001</f>
        <v xml:space="preserve">UN    </v>
      </c>
      <c r="E7995" s="9">
        <f>'SINAPI INSUMOS'!E1001</f>
        <v>113.72</v>
      </c>
    </row>
    <row r="7996" spans="1:5" s="8" customFormat="1" ht="33.200000000000003" hidden="1" customHeight="1" outlineLevel="1">
      <c r="A7996" s="8">
        <f>'SINAPI INSUMOS'!A1002</f>
        <v>43098</v>
      </c>
      <c r="C7996" s="8" t="str">
        <f>'SINAPI INSUMOS'!B1002</f>
        <v>CAIXA DE PASSAGEM ELETRICA DE PAREDE, DE SOBREPOR, EM TERMOPLASTICO / PVC, COM TAMPA APARAFUSA, DIMENSOES 200 X 200 X *100* MM</v>
      </c>
      <c r="D7996" s="8" t="str">
        <f>'SINAPI INSUMOS'!C1002</f>
        <v xml:space="preserve">UN    </v>
      </c>
      <c r="E7996" s="9">
        <f>'SINAPI INSUMOS'!E1002</f>
        <v>43.02</v>
      </c>
    </row>
    <row r="7997" spans="1:5" s="8" customFormat="1" ht="33.200000000000003" hidden="1" customHeight="1" outlineLevel="1">
      <c r="A7997" s="8">
        <f>'SINAPI INSUMOS'!A1003</f>
        <v>43097</v>
      </c>
      <c r="C7997" s="8" t="str">
        <f>'SINAPI INSUMOS'!B1003</f>
        <v>CAIXA DE PASSAGEM ELETRICA DE PAREDE, DE SOBREPOR, EM TERMOPLASTICO / PVC, COM TAMPA APARAFUSADA, DIMENSOES, 150 X 150 X *100* MM</v>
      </c>
      <c r="D7997" s="8" t="str">
        <f>'SINAPI INSUMOS'!C1003</f>
        <v xml:space="preserve">UN    </v>
      </c>
      <c r="E7997" s="9">
        <f>'SINAPI INSUMOS'!E1003</f>
        <v>25.49</v>
      </c>
    </row>
    <row r="7998" spans="1:5" s="8" customFormat="1" ht="33.200000000000003" hidden="1" customHeight="1" outlineLevel="1">
      <c r="A7998" s="8">
        <f>'SINAPI INSUMOS'!A1004</f>
        <v>43104</v>
      </c>
      <c r="C7998" s="8" t="str">
        <f>'SINAPI INSUMOS'!B1004</f>
        <v>CAIXA DE PASSAGEM ELETRICA, PARA PISO, EM PVC, DIMENSOES DE 3/4" A 4"</v>
      </c>
      <c r="D7998" s="8" t="str">
        <f>'SINAPI INSUMOS'!C1004</f>
        <v xml:space="preserve">UN    </v>
      </c>
      <c r="E7998" s="9">
        <f>'SINAPI INSUMOS'!E1004</f>
        <v>301.52</v>
      </c>
    </row>
    <row r="7999" spans="1:5" s="8" customFormat="1" ht="33.200000000000003" hidden="1" customHeight="1" outlineLevel="1">
      <c r="A7999" s="8">
        <f>'SINAPI INSUMOS'!A1005</f>
        <v>39771</v>
      </c>
      <c r="C7999" s="8" t="str">
        <f>'SINAPI INSUMOS'!B1005</f>
        <v>CAIXA DE PASSAGEM METALICA DE SOBREPOR COM TAMPA PARAFUSADA, DIMENSOES 20 X 20 X 10 CM</v>
      </c>
      <c r="D7999" s="8" t="str">
        <f>'SINAPI INSUMOS'!C1005</f>
        <v xml:space="preserve">UN    </v>
      </c>
      <c r="E7999" s="9">
        <f>'SINAPI INSUMOS'!E1005</f>
        <v>24.38</v>
      </c>
    </row>
    <row r="8000" spans="1:5" s="8" customFormat="1" ht="33.200000000000003" hidden="1" customHeight="1" outlineLevel="1">
      <c r="A8000" s="8">
        <f>'SINAPI INSUMOS'!A1006</f>
        <v>39772</v>
      </c>
      <c r="C8000" s="8" t="str">
        <f>'SINAPI INSUMOS'!B1006</f>
        <v>CAIXA DE PASSAGEM METALICA DE SOBREPOR COM TAMPA PARAFUSADA, DIMENSOES 30 X 30 X 10 CM</v>
      </c>
      <c r="D8000" s="8" t="str">
        <f>'SINAPI INSUMOS'!C1006</f>
        <v xml:space="preserve">UN    </v>
      </c>
      <c r="E8000" s="9">
        <f>'SINAPI INSUMOS'!E1006</f>
        <v>47.93</v>
      </c>
    </row>
    <row r="8001" spans="1:5" s="8" customFormat="1" ht="33.200000000000003" hidden="1" customHeight="1" outlineLevel="1">
      <c r="A8001" s="8">
        <f>'SINAPI INSUMOS'!A1007</f>
        <v>39773</v>
      </c>
      <c r="C8001" s="8" t="str">
        <f>'SINAPI INSUMOS'!B1007</f>
        <v>CAIXA DE PASSAGEM METALICA DE SOBREPOR COM TAMPA PARAFUSADA, DIMENSOES 40 X 40 X 15 CM</v>
      </c>
      <c r="D8001" s="8" t="str">
        <f>'SINAPI INSUMOS'!C1007</f>
        <v xml:space="preserve">UN    </v>
      </c>
      <c r="E8001" s="9">
        <f>'SINAPI INSUMOS'!E1007</f>
        <v>77.040000000000006</v>
      </c>
    </row>
    <row r="8002" spans="1:5" s="8" customFormat="1" ht="33.200000000000003" hidden="1" customHeight="1" outlineLevel="1">
      <c r="A8002" s="8">
        <f>'SINAPI INSUMOS'!A1008</f>
        <v>39774</v>
      </c>
      <c r="C8002" s="8" t="str">
        <f>'SINAPI INSUMOS'!B1008</f>
        <v>CAIXA DE PASSAGEM METALICA DE SOBREPOR COM TAMPA PARAFUSADA, DIMENSOES 50 X 50 X 15 CM</v>
      </c>
      <c r="D8002" s="8" t="str">
        <f>'SINAPI INSUMOS'!C1008</f>
        <v xml:space="preserve">UN    </v>
      </c>
      <c r="E8002" s="9">
        <f>'SINAPI INSUMOS'!E1008</f>
        <v>115.24</v>
      </c>
    </row>
    <row r="8003" spans="1:5" s="8" customFormat="1" ht="33.200000000000003" hidden="1" customHeight="1" outlineLevel="1">
      <c r="A8003" s="8">
        <f>'SINAPI INSUMOS'!A1009</f>
        <v>39775</v>
      </c>
      <c r="C8003" s="8" t="str">
        <f>'SINAPI INSUMOS'!B1009</f>
        <v>CAIXA DE PASSAGEM METALICA DE SOBREPOR COM TAMPA PARAFUSADA, DIMENSOES 60 X 60 X 20 CM</v>
      </c>
      <c r="D8003" s="8" t="str">
        <f>'SINAPI INSUMOS'!C1009</f>
        <v xml:space="preserve">UN    </v>
      </c>
      <c r="E8003" s="9">
        <f>'SINAPI INSUMOS'!E1009</f>
        <v>153.80000000000001</v>
      </c>
    </row>
    <row r="8004" spans="1:5" s="8" customFormat="1" ht="33.200000000000003" hidden="1" customHeight="1" outlineLevel="1">
      <c r="A8004" s="8">
        <f>'SINAPI INSUMOS'!A1010</f>
        <v>39776</v>
      </c>
      <c r="C8004" s="8" t="str">
        <f>'SINAPI INSUMOS'!B1010</f>
        <v>CAIXA DE PASSAGEM METALICA DE SOBREPOR COM TAMPA PARAFUSADA, DIMENSOES 70 X 70 X 20 CM</v>
      </c>
      <c r="D8004" s="8" t="str">
        <f>'SINAPI INSUMOS'!C1010</f>
        <v xml:space="preserve">UN    </v>
      </c>
      <c r="E8004" s="9">
        <f>'SINAPI INSUMOS'!E1010</f>
        <v>185.87</v>
      </c>
    </row>
    <row r="8005" spans="1:5" s="8" customFormat="1" ht="33.200000000000003" hidden="1" customHeight="1" outlineLevel="1">
      <c r="A8005" s="8">
        <f>'SINAPI INSUMOS'!A1011</f>
        <v>39777</v>
      </c>
      <c r="C8005" s="8" t="str">
        <f>'SINAPI INSUMOS'!B1011</f>
        <v>CAIXA DE PASSAGEM METALICA DE SOBREPOR COM TAMPA PARAFUSADA, DIMENSOES 80 X 80 X 20 CM</v>
      </c>
      <c r="D8005" s="8" t="str">
        <f>'SINAPI INSUMOS'!C1011</f>
        <v xml:space="preserve">UN    </v>
      </c>
      <c r="E8005" s="9">
        <f>'SINAPI INSUMOS'!E1011</f>
        <v>235.59</v>
      </c>
    </row>
    <row r="8006" spans="1:5" s="8" customFormat="1" ht="33.200000000000003" hidden="1" customHeight="1" outlineLevel="1">
      <c r="A8006" s="8">
        <f>'SINAPI INSUMOS'!A1012</f>
        <v>20254</v>
      </c>
      <c r="C8006" s="8" t="str">
        <f>'SINAPI INSUMOS'!B1012</f>
        <v>CAIXA DE PASSAGEM METALICA, DE SOBREPOR, COM TAMPA APARAFUSADA, DIMENSOES 15 X 15 X *10* CM</v>
      </c>
      <c r="D8006" s="8" t="str">
        <f>'SINAPI INSUMOS'!C1012</f>
        <v xml:space="preserve">UN    </v>
      </c>
      <c r="E8006" s="9">
        <f>'SINAPI INSUMOS'!E1012</f>
        <v>17.100000000000001</v>
      </c>
    </row>
    <row r="8007" spans="1:5" s="8" customFormat="1" ht="33.200000000000003" hidden="1" customHeight="1" outlineLevel="1">
      <c r="A8007" s="8">
        <f>'SINAPI INSUMOS'!A1013</f>
        <v>20253</v>
      </c>
      <c r="C8007" s="8" t="str">
        <f>'SINAPI INSUMOS'!B1013</f>
        <v>CAIXA DE PASSAGEM METALICA, DE SOBREPOR, COM TAMPA APARAFUSADA, DIMENSOES 35 X 35 X *12* CM</v>
      </c>
      <c r="D8007" s="8" t="str">
        <f>'SINAPI INSUMOS'!C1013</f>
        <v xml:space="preserve">UN    </v>
      </c>
      <c r="E8007" s="9">
        <f>'SINAPI INSUMOS'!E1013</f>
        <v>56.15</v>
      </c>
    </row>
    <row r="8008" spans="1:5" s="8" customFormat="1" ht="33.200000000000003" hidden="1" customHeight="1" outlineLevel="1">
      <c r="A8008" s="8">
        <f>'SINAPI INSUMOS'!A1014</f>
        <v>11247</v>
      </c>
      <c r="C8008" s="8" t="str">
        <f>'SINAPI INSUMOS'!B1014</f>
        <v>CAIXA DE PASSAGEM/ LUZ / TELEFONIA, DE EMBUTIR,  EM CHAPA DE ACO GALVANIZADO, DIMENSOES 150 X 150 X 15 CM (PADRAO CONCESSIONARIA LOCAL)</v>
      </c>
      <c r="D8008" s="8" t="str">
        <f>'SINAPI INSUMOS'!C1014</f>
        <v xml:space="preserve">UN    </v>
      </c>
      <c r="E8008" s="9">
        <f>'SINAPI INSUMOS'!E1014</f>
        <v>1079.7</v>
      </c>
    </row>
    <row r="8009" spans="1:5" s="8" customFormat="1" ht="33.200000000000003" hidden="1" customHeight="1" outlineLevel="1">
      <c r="A8009" s="8">
        <f>'SINAPI INSUMOS'!A1015</f>
        <v>11250</v>
      </c>
      <c r="C8009" s="8" t="str">
        <f>'SINAPI INSUMOS'!B1015</f>
        <v>CAIXA DE PASSAGEM/ LUZ / TELEFONIA, DE EMBUTIR,  EM CHAPA DE ACO GALVANIZADO, DIMENSOES 20 X 20 X *12* CM (PADRAO CONCESSIONARIA LOCAL)</v>
      </c>
      <c r="D8009" s="8" t="str">
        <f>'SINAPI INSUMOS'!C1015</f>
        <v xml:space="preserve">UN    </v>
      </c>
      <c r="E8009" s="9">
        <f>'SINAPI INSUMOS'!E1015</f>
        <v>46.48</v>
      </c>
    </row>
    <row r="8010" spans="1:5" s="8" customFormat="1" ht="33.200000000000003" hidden="1" customHeight="1" outlineLevel="1">
      <c r="A8010" s="8">
        <f>'SINAPI INSUMOS'!A1016</f>
        <v>11249</v>
      </c>
      <c r="C8010" s="8" t="str">
        <f>'SINAPI INSUMOS'!B1016</f>
        <v>CAIXA DE PASSAGEM/ LUZ / TELEFONIA, DE EMBUTIR,  EM CHAPA DE ACO GALVANIZADO, DIMENSOES 200 X 200 X 20 CM (PADRAO CONCESSIONARIA LOCAL)</v>
      </c>
      <c r="D8010" s="8" t="str">
        <f>'SINAPI INSUMOS'!C1016</f>
        <v xml:space="preserve">UN    </v>
      </c>
      <c r="E8010" s="9">
        <f>'SINAPI INSUMOS'!E1016</f>
        <v>2109.0300000000002</v>
      </c>
    </row>
    <row r="8011" spans="1:5" s="8" customFormat="1" ht="33.200000000000003" hidden="1" customHeight="1" outlineLevel="1">
      <c r="A8011" s="8">
        <f>'SINAPI INSUMOS'!A1017</f>
        <v>11251</v>
      </c>
      <c r="C8011" s="8" t="str">
        <f>'SINAPI INSUMOS'!B1017</f>
        <v>CAIXA DE PASSAGEM/ LUZ / TELEFONIA, DE EMBUTIR,  EM CHAPA DE ACO GALVANIZADO, DIMENSOES 40 X 40 X *12* CM (PADRAO CONCESSIONARIA LOCAL)</v>
      </c>
      <c r="D8011" s="8" t="str">
        <f>'SINAPI INSUMOS'!C1017</f>
        <v xml:space="preserve">UN    </v>
      </c>
      <c r="E8011" s="9">
        <f>'SINAPI INSUMOS'!E1017</f>
        <v>102.96</v>
      </c>
    </row>
    <row r="8012" spans="1:5" s="8" customFormat="1" ht="33.200000000000003" hidden="1" customHeight="1" outlineLevel="1">
      <c r="A8012" s="8">
        <f>'SINAPI INSUMOS'!A1018</f>
        <v>11253</v>
      </c>
      <c r="C8012" s="8" t="str">
        <f>'SINAPI INSUMOS'!B1018</f>
        <v>CAIXA DE PASSAGEM/ LUZ / TELEFONIA, DE EMBUTIR,  EM CHAPA DE ACO GALVANIZADO, DIMENSOES 60 X 60 X *12* CM (PADRAO CONCESSIONARIA LOCAL)</v>
      </c>
      <c r="D8012" s="8" t="str">
        <f>'SINAPI INSUMOS'!C1018</f>
        <v xml:space="preserve">UN    </v>
      </c>
      <c r="E8012" s="9">
        <f>'SINAPI INSUMOS'!E1018</f>
        <v>170.61</v>
      </c>
    </row>
    <row r="8013" spans="1:5" s="8" customFormat="1" ht="33.200000000000003" hidden="1" customHeight="1" outlineLevel="1">
      <c r="A8013" s="8">
        <f>'SINAPI INSUMOS'!A1019</f>
        <v>11255</v>
      </c>
      <c r="C8013" s="8" t="str">
        <f>'SINAPI INSUMOS'!B1019</f>
        <v>CAIXA DE PASSAGEM/ LUZ / TELEFONIA, DE EMBUTIR,  EM CHAPA DE ACO GALVANIZADO, DIMENSOES 80 X 80 X *12* CM (PADRAO CONCESSIONARIA LOCAL)</v>
      </c>
      <c r="D8013" s="8" t="str">
        <f>'SINAPI INSUMOS'!C1019</f>
        <v xml:space="preserve">UN    </v>
      </c>
      <c r="E8013" s="9">
        <f>'SINAPI INSUMOS'!E1019</f>
        <v>255.07</v>
      </c>
    </row>
    <row r="8014" spans="1:5" s="8" customFormat="1" ht="33.200000000000003" hidden="1" customHeight="1" outlineLevel="1">
      <c r="A8014" s="8">
        <f>'SINAPI INSUMOS'!A1020</f>
        <v>14055</v>
      </c>
      <c r="C8014" s="8" t="str">
        <f>'SINAPI INSUMOS'!B1020</f>
        <v>CAIXA DE PASSAGEM/ LUZ / TELEFONIA, DE EMBUTIR, EM CHAPA DE ACO GALVANIZADO, DIMENSOES 120 X 120 X *12* CM (PADRAO CONCESSIONARIA LOCAL)</v>
      </c>
      <c r="D8014" s="8" t="str">
        <f>'SINAPI INSUMOS'!C1020</f>
        <v xml:space="preserve">UN    </v>
      </c>
      <c r="E8014" s="9">
        <f>'SINAPI INSUMOS'!E1020</f>
        <v>513.11</v>
      </c>
    </row>
    <row r="8015" spans="1:5" s="8" customFormat="1" ht="33.200000000000003" hidden="1" customHeight="1" outlineLevel="1">
      <c r="A8015" s="8">
        <f>'SINAPI INSUMOS'!A1021</f>
        <v>11256</v>
      </c>
      <c r="C8015" s="8" t="str">
        <f>'SINAPI INSUMOS'!B1021</f>
        <v>CAIXA DE PASSAGEM/ LUZ / TELEFONIA, DE SOBREPOR,  EM CHAPA DE ACO GALVANIZADO, DIMENSOES 80 X 80 X *12* CM (PADRAO CONCESSIONARIA LOCAL)</v>
      </c>
      <c r="D8015" s="8" t="str">
        <f>'SINAPI INSUMOS'!C1021</f>
        <v xml:space="preserve">UN    </v>
      </c>
      <c r="E8015" s="9">
        <f>'SINAPI INSUMOS'!E1021</f>
        <v>319.5</v>
      </c>
    </row>
    <row r="8016" spans="1:5" s="8" customFormat="1" ht="33.200000000000003" hidden="1" customHeight="1" outlineLevel="1">
      <c r="A8016" s="8">
        <f>'SINAPI INSUMOS'!A1022</f>
        <v>1872</v>
      </c>
      <c r="C8016" s="8" t="str">
        <f>'SINAPI INSUMOS'!B1022</f>
        <v>CAIXA DE PASSAGEM, EM PVC, DE 4" X 2", PARA ELETRODUTO FLEXIVEL CORRUGADO</v>
      </c>
      <c r="D8016" s="8" t="str">
        <f>'SINAPI INSUMOS'!C1022</f>
        <v xml:space="preserve">UN    </v>
      </c>
      <c r="E8016" s="9">
        <f>'SINAPI INSUMOS'!E1022</f>
        <v>2.13</v>
      </c>
    </row>
    <row r="8017" spans="1:5" s="8" customFormat="1" ht="33.200000000000003" hidden="1" customHeight="1" outlineLevel="1">
      <c r="A8017" s="8">
        <f>'SINAPI INSUMOS'!A1023</f>
        <v>1873</v>
      </c>
      <c r="C8017" s="8" t="str">
        <f>'SINAPI INSUMOS'!B1023</f>
        <v>CAIXA DE PASSAGEM, EM PVC, DE 4" X 4", PARA ELETRODUTO FLEXIVEL CORRUGADO</v>
      </c>
      <c r="D8017" s="8" t="str">
        <f>'SINAPI INSUMOS'!C1023</f>
        <v xml:space="preserve">UN    </v>
      </c>
      <c r="E8017" s="9">
        <f>'SINAPI INSUMOS'!E1023</f>
        <v>4.24</v>
      </c>
    </row>
    <row r="8018" spans="1:5" s="8" customFormat="1" ht="33.200000000000003" hidden="1" customHeight="1" outlineLevel="1">
      <c r="A8018" s="8">
        <f>'SINAPI INSUMOS'!A1024</f>
        <v>39693</v>
      </c>
      <c r="C8018" s="8" t="str">
        <f>'SINAPI INSUMOS'!B1024</f>
        <v>CAIXA DE PROTECAO EXTERNA PARA MEDIDOR HOROSAZONAL, DE BAIXA TENSAO, COM MODULO, EM CHAPA DE ACO (PADRAO DA CONCESSIONARIA LOCAL)</v>
      </c>
      <c r="D8018" s="8" t="str">
        <f>'SINAPI INSUMOS'!C1024</f>
        <v xml:space="preserve">UN    </v>
      </c>
      <c r="E8018" s="9">
        <f>'SINAPI INSUMOS'!E1024</f>
        <v>2006.62</v>
      </c>
    </row>
    <row r="8019" spans="1:5" s="8" customFormat="1" ht="33.200000000000003" hidden="1" customHeight="1" outlineLevel="1">
      <c r="A8019" s="8">
        <f>'SINAPI INSUMOS'!A1025</f>
        <v>39692</v>
      </c>
      <c r="C8019" s="8" t="str">
        <f>'SINAPI INSUMOS'!B1025</f>
        <v>CAIXA DE PROTECAO PARA TRANSFORMADOR CORRENTE, EM CHAPA DE ACO 18 USG (PADRAO DA CONCESSIONARIA LOCAL)</v>
      </c>
      <c r="D8019" s="8" t="str">
        <f>'SINAPI INSUMOS'!C1025</f>
        <v xml:space="preserve">UN    </v>
      </c>
      <c r="E8019" s="9">
        <f>'SINAPI INSUMOS'!E1025</f>
        <v>642.07000000000005</v>
      </c>
    </row>
    <row r="8020" spans="1:5" s="8" customFormat="1" ht="33.200000000000003" hidden="1" customHeight="1" outlineLevel="1">
      <c r="A8020" s="8">
        <f>'SINAPI INSUMOS'!A1026</f>
        <v>34643</v>
      </c>
      <c r="C8020" s="8" t="str">
        <f>'SINAPI INSUMOS'!B1026</f>
        <v>CAIXA INSPECAO EM POLIETILENO PARA ATERRAMENTO E PARA RAIOS DIAMETRO = 300 MM</v>
      </c>
      <c r="D8020" s="8" t="str">
        <f>'SINAPI INSUMOS'!C1026</f>
        <v xml:space="preserve">UN    </v>
      </c>
      <c r="E8020" s="9">
        <f>'SINAPI INSUMOS'!E1026</f>
        <v>11.88</v>
      </c>
    </row>
    <row r="8021" spans="1:5" s="8" customFormat="1" ht="33.200000000000003" hidden="1" customHeight="1" outlineLevel="1">
      <c r="A8021" s="8">
        <f>'SINAPI INSUMOS'!A1027</f>
        <v>1062</v>
      </c>
      <c r="C8021" s="8" t="str">
        <f>'SINAPI INSUMOS'!B1027</f>
        <v>CAIXA INTERNA/EXTERNA DE MEDICAO PARA 1 MEDIDOR TRIFASICO, COM VISOR, EM CHAPA DE ACO 18 USG (PADRAO DA CONCESSIONARIA LOCAL)</v>
      </c>
      <c r="D8021" s="8" t="str">
        <f>'SINAPI INSUMOS'!C1027</f>
        <v xml:space="preserve">UN    </v>
      </c>
      <c r="E8021" s="9">
        <f>'SINAPI INSUMOS'!E1027</f>
        <v>203.48</v>
      </c>
    </row>
    <row r="8022" spans="1:5" s="8" customFormat="1" ht="33.200000000000003" hidden="1" customHeight="1" outlineLevel="1">
      <c r="A8022" s="8">
        <f>'SINAPI INSUMOS'!A1028</f>
        <v>39686</v>
      </c>
      <c r="C8022" s="8" t="str">
        <f>'SINAPI INSUMOS'!B1028</f>
        <v>CAIXA INTERNA/EXTERNA DE MEDICAO PARA 4 MEDIDORES MONOFASICOS, COM VISOR, EM CHAPA DE ACO 18 USG (PADRAO DA CONCESSIONARIA LOCAL)</v>
      </c>
      <c r="D8022" s="8" t="str">
        <f>'SINAPI INSUMOS'!C1028</f>
        <v xml:space="preserve">UN    </v>
      </c>
      <c r="E8022" s="9">
        <f>'SINAPI INSUMOS'!E1028</f>
        <v>329.48</v>
      </c>
    </row>
    <row r="8023" spans="1:5" s="8" customFormat="1" ht="33.200000000000003" hidden="1" customHeight="1" outlineLevel="1">
      <c r="A8023" s="8">
        <f>'SINAPI INSUMOS'!A1029</f>
        <v>43095</v>
      </c>
      <c r="C8023" s="8" t="str">
        <f>'SINAPI INSUMOS'!B1029</f>
        <v>CAIXA MODULAR PARA MEDIDOR DE ENERGIA AGRUPADA, EM POLICARBONATO /  TERMOPLASTICO, COM SUPORTE PARA DISJUNTOR (PADRAO DA CONCESSIONARIA LOCAL)</v>
      </c>
      <c r="D8023" s="8" t="str">
        <f>'SINAPI INSUMOS'!C1029</f>
        <v xml:space="preserve">UN    </v>
      </c>
      <c r="E8023" s="9">
        <f>'SINAPI INSUMOS'!E1029</f>
        <v>83.7</v>
      </c>
    </row>
    <row r="8024" spans="1:5" s="8" customFormat="1" ht="33.200000000000003" hidden="1" customHeight="1" outlineLevel="1">
      <c r="A8024" s="8">
        <f>'SINAPI INSUMOS'!A1030</f>
        <v>1871</v>
      </c>
      <c r="C8024" s="8" t="str">
        <f>'SINAPI INSUMOS'!B1030</f>
        <v>CAIXA OCTOGONAL DE FUNDO MOVEL, EM PVC, DE 3" X 3", PARA ELETRODUTO FLEXIVEL CORRUGADO</v>
      </c>
      <c r="D8024" s="8" t="str">
        <f>'SINAPI INSUMOS'!C1030</f>
        <v xml:space="preserve">UN    </v>
      </c>
      <c r="E8024" s="9">
        <f>'SINAPI INSUMOS'!E1030</f>
        <v>3.81</v>
      </c>
    </row>
    <row r="8025" spans="1:5" s="8" customFormat="1" ht="33.200000000000003" hidden="1" customHeight="1" outlineLevel="1">
      <c r="A8025" s="8">
        <f>'SINAPI INSUMOS'!A1031</f>
        <v>12001</v>
      </c>
      <c r="C8025" s="8" t="str">
        <f>'SINAPI INSUMOS'!B1031</f>
        <v>CAIXA OCTOGONAL DE FUNDO MOVEL, EM PVC, DE 4" X 4", PARA ELETRODUTO FLEXIVEL CORRUGADO</v>
      </c>
      <c r="D8025" s="8" t="str">
        <f>'SINAPI INSUMOS'!C1031</f>
        <v xml:space="preserve">UN    </v>
      </c>
      <c r="E8025" s="9">
        <f>'SINAPI INSUMOS'!E1031</f>
        <v>5.51</v>
      </c>
    </row>
    <row r="8026" spans="1:5" s="8" customFormat="1" ht="33.200000000000003" hidden="1" customHeight="1" outlineLevel="1">
      <c r="A8026" s="8">
        <f>'SINAPI INSUMOS'!A1032</f>
        <v>11882</v>
      </c>
      <c r="C8026" s="8" t="str">
        <f>'SINAPI INSUMOS'!B1032</f>
        <v>CAIXA PARA HIDROMETRO CONCRETO PRE MOLDADO, *0,24 M X 0,45 M X 0,30* M (L X C X A)</v>
      </c>
      <c r="D8026" s="8" t="str">
        <f>'SINAPI INSUMOS'!C1032</f>
        <v xml:space="preserve">UN    </v>
      </c>
      <c r="E8026" s="9">
        <f>'SINAPI INSUMOS'!E1032</f>
        <v>65.86</v>
      </c>
    </row>
    <row r="8027" spans="1:5" s="8" customFormat="1" ht="33.200000000000003" hidden="1" customHeight="1" outlineLevel="1">
      <c r="A8027" s="8">
        <f>'SINAPI INSUMOS'!A1033</f>
        <v>1068</v>
      </c>
      <c r="C8027" s="8" t="str">
        <f>'SINAPI INSUMOS'!B1033</f>
        <v>CAIXA PARA MEDICAO COLETIVA TIPO L, PADRAO BIFASICO OU TRIFASICO, PARA ATE 4 MEDIDORES, SEM BARRAMENTO E COM PORTAS INFERIOR E SUPERIOR</v>
      </c>
      <c r="D8027" s="8" t="str">
        <f>'SINAPI INSUMOS'!C1033</f>
        <v xml:space="preserve">UN    </v>
      </c>
      <c r="E8027" s="9">
        <f>'SINAPI INSUMOS'!E1033</f>
        <v>1342.19</v>
      </c>
    </row>
    <row r="8028" spans="1:5" s="8" customFormat="1" ht="33.200000000000003" hidden="1" customHeight="1" outlineLevel="1">
      <c r="A8028" s="8">
        <f>'SINAPI INSUMOS'!A1034</f>
        <v>39690</v>
      </c>
      <c r="C8028" s="8" t="str">
        <f>'SINAPI INSUMOS'!B1034</f>
        <v>CAIXA PARA MEDICAO COLETIVA TIPO M, PADRAO BIFASICO OU TRIFASICO, PARA ATE 8 MEDIDORES, SEM BARRAMENTO E COM PORTAS INFERIOR E SUPERIOR</v>
      </c>
      <c r="D8028" s="8" t="str">
        <f>'SINAPI INSUMOS'!C1034</f>
        <v xml:space="preserve">UN    </v>
      </c>
      <c r="E8028" s="9">
        <f>'SINAPI INSUMOS'!E1034</f>
        <v>2251.7399999999998</v>
      </c>
    </row>
    <row r="8029" spans="1:5" s="8" customFormat="1" ht="33.200000000000003" hidden="1" customHeight="1" outlineLevel="1">
      <c r="A8029" s="8">
        <f>'SINAPI INSUMOS'!A1035</f>
        <v>39691</v>
      </c>
      <c r="C8029" s="8" t="str">
        <f>'SINAPI INSUMOS'!B1035</f>
        <v>CAIXA PARA MEDICAO COLETIVA TIPO N, PADRAO BIFASICO OU TRIFASICO, PARA ATE 12 MEDIDORES, SEM BARRAMENTO E COM PORTAS INFERIOR E SUPERIOR</v>
      </c>
      <c r="D8029" s="8" t="str">
        <f>'SINAPI INSUMOS'!C1035</f>
        <v xml:space="preserve">UN    </v>
      </c>
      <c r="E8029" s="9">
        <f>'SINAPI INSUMOS'!E1035</f>
        <v>2832.06</v>
      </c>
    </row>
    <row r="8030" spans="1:5" s="8" customFormat="1" ht="33.200000000000003" hidden="1" customHeight="1" outlineLevel="1">
      <c r="A8030" s="8">
        <f>'SINAPI INSUMOS'!A1036</f>
        <v>39808</v>
      </c>
      <c r="C8030" s="8" t="str">
        <f>'SINAPI INSUMOS'!B1036</f>
        <v>CAIXA PARA MEDIDOR MONOFASICO, EM POLICARBONATO / TERMOPLASTICO, PARA ALOJAR 1 DISJUNTOR (PADRAO DA CONCESSIONARIA LOCAL)</v>
      </c>
      <c r="D8030" s="8" t="str">
        <f>'SINAPI INSUMOS'!C1036</f>
        <v xml:space="preserve">UN    </v>
      </c>
      <c r="E8030" s="9">
        <f>'SINAPI INSUMOS'!E1036</f>
        <v>43.69</v>
      </c>
    </row>
    <row r="8031" spans="1:5" s="8" customFormat="1" ht="33.200000000000003" hidden="1" customHeight="1" outlineLevel="1">
      <c r="A8031" s="8">
        <f>'SINAPI INSUMOS'!A1037</f>
        <v>39809</v>
      </c>
      <c r="C8031" s="8" t="str">
        <f>'SINAPI INSUMOS'!B1037</f>
        <v>CAIXA PARA MEDIDOR POLIFASICO, EM POLICARBONATO / TERMOPLASTICO, PARA ALOJAR 1 DISJUNTOR (PADRAO DA CONCESSIONARIA LOCAL)</v>
      </c>
      <c r="D8031" s="8" t="str">
        <f>'SINAPI INSUMOS'!C1037</f>
        <v xml:space="preserve">UN    </v>
      </c>
      <c r="E8031" s="9">
        <f>'SINAPI INSUMOS'!E1037</f>
        <v>103.64</v>
      </c>
    </row>
    <row r="8032" spans="1:5" s="8" customFormat="1" ht="33.200000000000003" hidden="1" customHeight="1" outlineLevel="1">
      <c r="A8032" s="8">
        <f>'SINAPI INSUMOS'!A1038</f>
        <v>43439</v>
      </c>
      <c r="C8032" s="8" t="str">
        <f>'SINAPI INSUMOS'!B1038</f>
        <v>CAIXA PRE-MOLDADA PARA BOCA DE LOBO, EM CONCRETO ARMADO, COM FCK DE 25 MPA, COM DIMENSOES 1,10 X 0,65 X 1,00 M (COMPRIMENTO X LARGURA X ALTURA)</v>
      </c>
      <c r="D8032" s="8" t="str">
        <f>'SINAPI INSUMOS'!C1038</f>
        <v xml:space="preserve">UN    </v>
      </c>
      <c r="E8032" s="9">
        <f>'SINAPI INSUMOS'!E1038</f>
        <v>302.35000000000002</v>
      </c>
    </row>
    <row r="8033" spans="1:5" s="8" customFormat="1" ht="33.200000000000003" hidden="1" customHeight="1" outlineLevel="1">
      <c r="A8033" s="8">
        <f>'SINAPI INSUMOS'!A1039</f>
        <v>11713</v>
      </c>
      <c r="C8033" s="8" t="str">
        <f>'SINAPI INSUMOS'!B1039</f>
        <v>CAIXA SIFONADA PVC 150 X 150 X 50MM COM TAMPA CEGA QUADRADA BRANCA</v>
      </c>
      <c r="D8033" s="8" t="str">
        <f>'SINAPI INSUMOS'!C1039</f>
        <v xml:space="preserve">UN    </v>
      </c>
      <c r="E8033" s="9">
        <f>'SINAPI INSUMOS'!E1039</f>
        <v>25.78</v>
      </c>
    </row>
    <row r="8034" spans="1:5" s="8" customFormat="1" ht="33.200000000000003" hidden="1" customHeight="1" outlineLevel="1">
      <c r="A8034" s="8">
        <f>'SINAPI INSUMOS'!A1040</f>
        <v>11716</v>
      </c>
      <c r="C8034" s="8" t="str">
        <f>'SINAPI INSUMOS'!B1040</f>
        <v>CAIXA SIFONADA PVC, 100 X 100 X 40 MM, COM GRELHA REDONDA BRANCA</v>
      </c>
      <c r="D8034" s="8" t="str">
        <f>'SINAPI INSUMOS'!C1040</f>
        <v xml:space="preserve">UN    </v>
      </c>
      <c r="E8034" s="9">
        <f>'SINAPI INSUMOS'!E1040</f>
        <v>11.01</v>
      </c>
    </row>
    <row r="8035" spans="1:5" s="8" customFormat="1" ht="33.200000000000003" hidden="1" customHeight="1" outlineLevel="1">
      <c r="A8035" s="8">
        <f>'SINAPI INSUMOS'!A1041</f>
        <v>5103</v>
      </c>
      <c r="C8035" s="8" t="str">
        <f>'SINAPI INSUMOS'!B1041</f>
        <v>CAIXA SIFONADA PVC, 100 X 100 X 50 MM, COM GRELHA REDONDA BRANCA</v>
      </c>
      <c r="D8035" s="8" t="str">
        <f>'SINAPI INSUMOS'!C1041</f>
        <v xml:space="preserve">UN    </v>
      </c>
      <c r="E8035" s="9">
        <f>'SINAPI INSUMOS'!E1041</f>
        <v>11.16</v>
      </c>
    </row>
    <row r="8036" spans="1:5" s="8" customFormat="1" ht="33.200000000000003" hidden="1" customHeight="1" outlineLevel="1">
      <c r="A8036" s="8">
        <f>'SINAPI INSUMOS'!A1042</f>
        <v>11712</v>
      </c>
      <c r="C8036" s="8" t="str">
        <f>'SINAPI INSUMOS'!B1042</f>
        <v>CAIXA SIFONADA PVC, 150 X 150 X 50 MM, COM GRELHA QUADRADA BRANCA (NBR 5688)</v>
      </c>
      <c r="D8036" s="8" t="str">
        <f>'SINAPI INSUMOS'!C1042</f>
        <v xml:space="preserve">UN    </v>
      </c>
      <c r="E8036" s="9">
        <f>'SINAPI INSUMOS'!E1042</f>
        <v>26</v>
      </c>
    </row>
    <row r="8037" spans="1:5" s="8" customFormat="1" ht="33.200000000000003" hidden="1" customHeight="1" outlineLevel="1">
      <c r="A8037" s="8">
        <f>'SINAPI INSUMOS'!A1043</f>
        <v>11717</v>
      </c>
      <c r="C8037" s="8" t="str">
        <f>'SINAPI INSUMOS'!B1043</f>
        <v>CAIXA SIFONADA PVC, 150 X 150 X 50 MM, COM GRELHA REDONDA BRANCA</v>
      </c>
      <c r="D8037" s="8" t="str">
        <f>'SINAPI INSUMOS'!C1043</f>
        <v xml:space="preserve">UN    </v>
      </c>
      <c r="E8037" s="9">
        <f>'SINAPI INSUMOS'!E1043</f>
        <v>28.25</v>
      </c>
    </row>
    <row r="8038" spans="1:5" s="8" customFormat="1" ht="33.200000000000003" hidden="1" customHeight="1" outlineLevel="1">
      <c r="A8038" s="8">
        <f>'SINAPI INSUMOS'!A1044</f>
        <v>11714</v>
      </c>
      <c r="C8038" s="8" t="str">
        <f>'SINAPI INSUMOS'!B1044</f>
        <v>CAIXA SIFONADA PVC, 150 X 185 X 75 MM, COM GRELHA QUADRADA BRANCA</v>
      </c>
      <c r="D8038" s="8" t="str">
        <f>'SINAPI INSUMOS'!C1044</f>
        <v xml:space="preserve">UN    </v>
      </c>
      <c r="E8038" s="9">
        <f>'SINAPI INSUMOS'!E1044</f>
        <v>35.15</v>
      </c>
    </row>
    <row r="8039" spans="1:5" s="8" customFormat="1" ht="33.200000000000003" hidden="1" customHeight="1" outlineLevel="1">
      <c r="A8039" s="8">
        <f>'SINAPI INSUMOS'!A1045</f>
        <v>11715</v>
      </c>
      <c r="C8039" s="8" t="str">
        <f>'SINAPI INSUMOS'!B1045</f>
        <v>CAIXA SIFONADA PVC, 150 X 185 X 75 MM, COM TAMPA CEGA QUADRADA BRANCA</v>
      </c>
      <c r="D8039" s="8" t="str">
        <f>'SINAPI INSUMOS'!C1045</f>
        <v xml:space="preserve">UN    </v>
      </c>
      <c r="E8039" s="9">
        <f>'SINAPI INSUMOS'!E1045</f>
        <v>40.44</v>
      </c>
    </row>
    <row r="8040" spans="1:5" s="8" customFormat="1" ht="33.200000000000003" hidden="1" customHeight="1" outlineLevel="1">
      <c r="A8040" s="8">
        <f>'SINAPI INSUMOS'!A1046</f>
        <v>11880</v>
      </c>
      <c r="C8040" s="8" t="str">
        <f>'SINAPI INSUMOS'!B1046</f>
        <v>CAIXA SIFONADA PVC, 250 X 230 X 75 MM, COM TAMPA E PORTA TAMPA QUADRADA BRANCA</v>
      </c>
      <c r="D8040" s="8" t="str">
        <f>'SINAPI INSUMOS'!C1046</f>
        <v xml:space="preserve">UN    </v>
      </c>
      <c r="E8040" s="9">
        <f>'SINAPI INSUMOS'!E1046</f>
        <v>72.7</v>
      </c>
    </row>
    <row r="8041" spans="1:5" s="8" customFormat="1" ht="33.200000000000003" hidden="1" customHeight="1" outlineLevel="1">
      <c r="A8041" s="8">
        <f>'SINAPI INSUMOS'!A1047</f>
        <v>1106</v>
      </c>
      <c r="C8041" s="8" t="str">
        <f>'SINAPI INSUMOS'!B1047</f>
        <v>CAL HIDRATADA CH-I PARA ARGAMASSAS</v>
      </c>
      <c r="D8041" s="8" t="str">
        <f>'SINAPI INSUMOS'!C1047</f>
        <v xml:space="preserve">KG    </v>
      </c>
      <c r="E8041" s="9">
        <f>'SINAPI INSUMOS'!E1047</f>
        <v>0.65</v>
      </c>
    </row>
    <row r="8042" spans="1:5" s="8" customFormat="1" ht="33.200000000000003" hidden="1" customHeight="1" outlineLevel="1">
      <c r="A8042" s="8">
        <f>'SINAPI INSUMOS'!A1048</f>
        <v>11161</v>
      </c>
      <c r="C8042" s="8" t="str">
        <f>'SINAPI INSUMOS'!B1048</f>
        <v>CAL HIDRATADA PARA PINTURA</v>
      </c>
      <c r="D8042" s="8" t="str">
        <f>'SINAPI INSUMOS'!C1048</f>
        <v xml:space="preserve">KG    </v>
      </c>
      <c r="E8042" s="9">
        <f>'SINAPI INSUMOS'!E1048</f>
        <v>1.08</v>
      </c>
    </row>
    <row r="8043" spans="1:5" s="8" customFormat="1" ht="33.200000000000003" hidden="1" customHeight="1" outlineLevel="1">
      <c r="A8043" s="8">
        <f>'SINAPI INSUMOS'!A1049</f>
        <v>1107</v>
      </c>
      <c r="C8043" s="8" t="str">
        <f>'SINAPI INSUMOS'!B1049</f>
        <v>CAL VIRGEM COMUM PARA ARGAMASSAS (NBR 6453)</v>
      </c>
      <c r="D8043" s="8" t="str">
        <f>'SINAPI INSUMOS'!C1049</f>
        <v xml:space="preserve">KG    </v>
      </c>
      <c r="E8043" s="9">
        <f>'SINAPI INSUMOS'!E1049</f>
        <v>0.55000000000000004</v>
      </c>
    </row>
    <row r="8044" spans="1:5" s="8" customFormat="1" ht="33.200000000000003" hidden="1" customHeight="1" outlineLevel="1">
      <c r="A8044" s="8">
        <f>'SINAPI INSUMOS'!A1050</f>
        <v>4758</v>
      </c>
      <c r="C8044" s="8" t="str">
        <f>'SINAPI INSUMOS'!B1050</f>
        <v>CALAFETADOR / CALAFATE</v>
      </c>
      <c r="D8044" s="8" t="str">
        <f>'SINAPI INSUMOS'!C1050</f>
        <v xml:space="preserve">H     </v>
      </c>
      <c r="E8044" s="9">
        <f>'SINAPI INSUMOS'!E1050</f>
        <v>20.76</v>
      </c>
    </row>
    <row r="8045" spans="1:5" s="8" customFormat="1" ht="33.200000000000003" hidden="1" customHeight="1" outlineLevel="1">
      <c r="A8045" s="8">
        <f>'SINAPI INSUMOS'!A1051</f>
        <v>41080</v>
      </c>
      <c r="C8045" s="8" t="str">
        <f>'SINAPI INSUMOS'!B1051</f>
        <v>CALAFETADOR / CALAFATE (MENSALISTA)</v>
      </c>
      <c r="D8045" s="8" t="str">
        <f>'SINAPI INSUMOS'!C1051</f>
        <v xml:space="preserve">MES   </v>
      </c>
      <c r="E8045" s="9">
        <f>'SINAPI INSUMOS'!E1051</f>
        <v>3688.08</v>
      </c>
    </row>
    <row r="8046" spans="1:5" s="8" customFormat="1" ht="33.200000000000003" hidden="1" customHeight="1" outlineLevel="1">
      <c r="A8046" s="8">
        <f>'SINAPI INSUMOS'!A1052</f>
        <v>25963</v>
      </c>
      <c r="C8046" s="8" t="str">
        <f>'SINAPI INSUMOS'!B1052</f>
        <v>CALCARIO DOLOMITICO A (POSTO PEDREIRA/FORNECEDOR, SEM FRETE)</v>
      </c>
      <c r="D8046" s="8" t="str">
        <f>'SINAPI INSUMOS'!C1052</f>
        <v xml:space="preserve">KG    </v>
      </c>
      <c r="E8046" s="9">
        <f>'SINAPI INSUMOS'!E1052</f>
        <v>0.1</v>
      </c>
    </row>
    <row r="8047" spans="1:5" s="8" customFormat="1" ht="33.200000000000003" hidden="1" customHeight="1" outlineLevel="1">
      <c r="A8047" s="8">
        <f>'SINAPI INSUMOS'!A1053</f>
        <v>4759</v>
      </c>
      <c r="C8047" s="8" t="str">
        <f>'SINAPI INSUMOS'!B1053</f>
        <v>CALCETEIRO</v>
      </c>
      <c r="D8047" s="8" t="str">
        <f>'SINAPI INSUMOS'!C1053</f>
        <v xml:space="preserve">H     </v>
      </c>
      <c r="E8047" s="9">
        <f>'SINAPI INSUMOS'!E1053</f>
        <v>11.92</v>
      </c>
    </row>
    <row r="8048" spans="1:5" s="8" customFormat="1" ht="33.200000000000003" hidden="1" customHeight="1" outlineLevel="1">
      <c r="A8048" s="8">
        <f>'SINAPI INSUMOS'!A1054</f>
        <v>41068</v>
      </c>
      <c r="C8048" s="8" t="str">
        <f>'SINAPI INSUMOS'!B1054</f>
        <v>CALCETEIRO  (MENSALISTA)</v>
      </c>
      <c r="D8048" s="8" t="str">
        <f>'SINAPI INSUMOS'!C1054</f>
        <v xml:space="preserve">MES   </v>
      </c>
      <c r="E8048" s="9">
        <f>'SINAPI INSUMOS'!E1054</f>
        <v>2120</v>
      </c>
    </row>
    <row r="8049" spans="1:5" s="8" customFormat="1" ht="33.200000000000003" hidden="1" customHeight="1" outlineLevel="1">
      <c r="A8049" s="8">
        <f>'SINAPI INSUMOS'!A1055</f>
        <v>1108</v>
      </c>
      <c r="C8049" s="8" t="str">
        <f>'SINAPI INSUMOS'!B1055</f>
        <v>CALHA MOLDURA AMERICANA DE CHAPA DE ACO GALVANIZADA NUM 26, CORTE 33 CM</v>
      </c>
      <c r="D8049" s="8" t="str">
        <f>'SINAPI INSUMOS'!C1055</f>
        <v xml:space="preserve">M     </v>
      </c>
      <c r="E8049" s="9">
        <f>'SINAPI INSUMOS'!E1055</f>
        <v>21.88</v>
      </c>
    </row>
    <row r="8050" spans="1:5" s="8" customFormat="1" ht="33.200000000000003" hidden="1" customHeight="1" outlineLevel="1">
      <c r="A8050" s="8">
        <f>'SINAPI INSUMOS'!A1056</f>
        <v>1117</v>
      </c>
      <c r="C8050" s="8" t="str">
        <f>'SINAPI INSUMOS'!B1056</f>
        <v>CALHA PARA AGUA FURTADA DE CHAPA DE ACO GALVANIZADA NUM 26, CORTE 40 CM</v>
      </c>
      <c r="D8050" s="8" t="str">
        <f>'SINAPI INSUMOS'!C1056</f>
        <v xml:space="preserve">M     </v>
      </c>
      <c r="E8050" s="9">
        <f>'SINAPI INSUMOS'!E1056</f>
        <v>22.06</v>
      </c>
    </row>
    <row r="8051" spans="1:5" s="8" customFormat="1" ht="33.200000000000003" hidden="1" customHeight="1" outlineLevel="1">
      <c r="A8051" s="8">
        <f>'SINAPI INSUMOS'!A1057</f>
        <v>1118</v>
      </c>
      <c r="C8051" s="8" t="str">
        <f>'SINAPI INSUMOS'!B1057</f>
        <v>CALHA PARA AGUA FURTADA DE CHAPA DE ACO GALVANIZADA NUM 26, CORTE 50 CM</v>
      </c>
      <c r="D8051" s="8" t="str">
        <f>'SINAPI INSUMOS'!C1057</f>
        <v xml:space="preserve">M     </v>
      </c>
      <c r="E8051" s="9">
        <f>'SINAPI INSUMOS'!E1057</f>
        <v>26.07</v>
      </c>
    </row>
    <row r="8052" spans="1:5" s="8" customFormat="1" ht="33.200000000000003" hidden="1" customHeight="1" outlineLevel="1">
      <c r="A8052" s="8">
        <f>'SINAPI INSUMOS'!A1058</f>
        <v>1110</v>
      </c>
      <c r="C8052" s="8" t="str">
        <f>'SINAPI INSUMOS'!B1058</f>
        <v>CALHA PLATIBANDA DE CHAPA DE ACO GALVANIZADA NUM 26, CORTE 45 CM</v>
      </c>
      <c r="D8052" s="8" t="str">
        <f>'SINAPI INSUMOS'!C1058</f>
        <v xml:space="preserve">M     </v>
      </c>
      <c r="E8052" s="9">
        <f>'SINAPI INSUMOS'!E1058</f>
        <v>26.07</v>
      </c>
    </row>
    <row r="8053" spans="1:5" s="8" customFormat="1" ht="33.200000000000003" hidden="1" customHeight="1" outlineLevel="1">
      <c r="A8053" s="8">
        <f>'SINAPI INSUMOS'!A1059</f>
        <v>12618</v>
      </c>
      <c r="C8053" s="8" t="str">
        <f>'SINAPI INSUMOS'!B1059</f>
        <v>CALHA PLUVIAL DE PVC, DIAMETRO ENTRE 119 E 170 MM, COMPRIMENTO DE 3 M, PARA DRENAGEM PREDIAL</v>
      </c>
      <c r="D8053" s="8" t="str">
        <f>'SINAPI INSUMOS'!C1059</f>
        <v xml:space="preserve">UN    </v>
      </c>
      <c r="E8053" s="9">
        <f>'SINAPI INSUMOS'!E1059</f>
        <v>31.08</v>
      </c>
    </row>
    <row r="8054" spans="1:5" s="8" customFormat="1" ht="33.200000000000003" hidden="1" customHeight="1" outlineLevel="1">
      <c r="A8054" s="8">
        <f>'SINAPI INSUMOS'!A1060</f>
        <v>40784</v>
      </c>
      <c r="C8054" s="8" t="str">
        <f>'SINAPI INSUMOS'!B1060</f>
        <v>CALHA QUADRADA DE CHAPA DE ACO GALVANIZADA NUM 24, CORTE 100 CM</v>
      </c>
      <c r="D8054" s="8" t="str">
        <f>'SINAPI INSUMOS'!C1060</f>
        <v xml:space="preserve">M     </v>
      </c>
      <c r="E8054" s="9">
        <f>'SINAPI INSUMOS'!E1060</f>
        <v>71.91</v>
      </c>
    </row>
    <row r="8055" spans="1:5" s="8" customFormat="1" ht="33.200000000000003" hidden="1" customHeight="1" outlineLevel="1">
      <c r="A8055" s="8">
        <f>'SINAPI INSUMOS'!A1061</f>
        <v>40782</v>
      </c>
      <c r="C8055" s="8" t="str">
        <f>'SINAPI INSUMOS'!B1061</f>
        <v>CALHA QUADRADA DE CHAPA DE ACO GALVANIZADA NUM 24, CORTE 33 CM</v>
      </c>
      <c r="D8055" s="8" t="str">
        <f>'SINAPI INSUMOS'!C1061</f>
        <v xml:space="preserve">M     </v>
      </c>
      <c r="E8055" s="9">
        <f>'SINAPI INSUMOS'!E1061</f>
        <v>28.22</v>
      </c>
    </row>
    <row r="8056" spans="1:5" s="8" customFormat="1" ht="33.200000000000003" hidden="1" customHeight="1" outlineLevel="1">
      <c r="A8056" s="8">
        <f>'SINAPI INSUMOS'!A1062</f>
        <v>40783</v>
      </c>
      <c r="C8056" s="8" t="str">
        <f>'SINAPI INSUMOS'!B1062</f>
        <v>CALHA QUADRADA DE CHAPA DE ACO GALVANIZADA NUM 24, CORTE 50 CM</v>
      </c>
      <c r="D8056" s="8" t="str">
        <f>'SINAPI INSUMOS'!C1062</f>
        <v xml:space="preserve">M     </v>
      </c>
      <c r="E8056" s="9">
        <f>'SINAPI INSUMOS'!E1062</f>
        <v>36.76</v>
      </c>
    </row>
    <row r="8057" spans="1:5" s="8" customFormat="1" ht="33.200000000000003" hidden="1" customHeight="1" outlineLevel="1">
      <c r="A8057" s="8">
        <f>'SINAPI INSUMOS'!A1063</f>
        <v>1109</v>
      </c>
      <c r="C8057" s="8" t="str">
        <f>'SINAPI INSUMOS'!B1063</f>
        <v>CALHA QUADRADA DE CHAPA DE ACO GALVANIZADA NUM 26, CORTE 33 CM</v>
      </c>
      <c r="D8057" s="8" t="str">
        <f>'SINAPI INSUMOS'!C1063</f>
        <v xml:space="preserve">M     </v>
      </c>
      <c r="E8057" s="9">
        <f>'SINAPI INSUMOS'!E1063</f>
        <v>21.88</v>
      </c>
    </row>
    <row r="8058" spans="1:5" s="8" customFormat="1" ht="33.200000000000003" hidden="1" customHeight="1" outlineLevel="1">
      <c r="A8058" s="8">
        <f>'SINAPI INSUMOS'!A1064</f>
        <v>1119</v>
      </c>
      <c r="C8058" s="8" t="str">
        <f>'SINAPI INSUMOS'!B1064</f>
        <v>CALHA QUADRADA DE CHAPA DE ACO GALVANIZADA NUM 28, CORTE 25 CM</v>
      </c>
      <c r="D8058" s="8" t="str">
        <f>'SINAPI INSUMOS'!C1064</f>
        <v xml:space="preserve">M     </v>
      </c>
      <c r="E8058" s="9">
        <f>'SINAPI INSUMOS'!E1064</f>
        <v>14.11</v>
      </c>
    </row>
    <row r="8059" spans="1:5" s="8" customFormat="1" ht="33.200000000000003" hidden="1" customHeight="1" outlineLevel="1">
      <c r="A8059" s="8">
        <f>'SINAPI INSUMOS'!A1065</f>
        <v>13115</v>
      </c>
      <c r="C8059" s="8" t="str">
        <f>'SINAPI INSUMOS'!B1065</f>
        <v>CALHA/CANALETA DE CONCRETO SIMPLES, TIPO MEIA CANA, DIAMETRO DE 20 CM, PARA AGUA PLUVIAL</v>
      </c>
      <c r="D8059" s="8" t="str">
        <f>'SINAPI INSUMOS'!C1065</f>
        <v xml:space="preserve">M     </v>
      </c>
      <c r="E8059" s="9">
        <f>'SINAPI INSUMOS'!E1065</f>
        <v>14.16</v>
      </c>
    </row>
    <row r="8060" spans="1:5" s="8" customFormat="1" ht="33.200000000000003" hidden="1" customHeight="1" outlineLevel="1">
      <c r="A8060" s="8">
        <f>'SINAPI INSUMOS'!A1066</f>
        <v>10541</v>
      </c>
      <c r="C8060" s="8" t="str">
        <f>'SINAPI INSUMOS'!B1066</f>
        <v>CALHA/CANALETA DE CONCRETO SIMPLES, TIPO MEIA CANA, DIAMETRO DE 30 CM, PARA AGUA PLUVIAL</v>
      </c>
      <c r="D8060" s="8" t="str">
        <f>'SINAPI INSUMOS'!C1066</f>
        <v xml:space="preserve">M     </v>
      </c>
      <c r="E8060" s="9">
        <f>'SINAPI INSUMOS'!E1066</f>
        <v>17.309999999999999</v>
      </c>
    </row>
    <row r="8061" spans="1:5" s="8" customFormat="1" ht="33.200000000000003" hidden="1" customHeight="1" outlineLevel="1">
      <c r="A8061" s="8">
        <f>'SINAPI INSUMOS'!A1067</f>
        <v>10542</v>
      </c>
      <c r="C8061" s="8" t="str">
        <f>'SINAPI INSUMOS'!B1067</f>
        <v>CALHA/CANALETA DE CONCRETO SIMPLES, TIPO MEIA CANA, DIAMETRO DE 40 CM, PARA AGUA PLUVIAL</v>
      </c>
      <c r="D8061" s="8" t="str">
        <f>'SINAPI INSUMOS'!C1067</f>
        <v xml:space="preserve">M     </v>
      </c>
      <c r="E8061" s="9">
        <f>'SINAPI INSUMOS'!E1067</f>
        <v>22.64</v>
      </c>
    </row>
    <row r="8062" spans="1:5" s="8" customFormat="1" ht="33.200000000000003" hidden="1" customHeight="1" outlineLevel="1">
      <c r="A8062" s="8">
        <f>'SINAPI INSUMOS'!A1068</f>
        <v>10543</v>
      </c>
      <c r="C8062" s="8" t="str">
        <f>'SINAPI INSUMOS'!B1068</f>
        <v>CALHA/CANALETA DE CONCRETO SIMPLES, TIPO MEIA CANA, DIAMETRO DE 50 CM, PARA AGUA PLUVIAL</v>
      </c>
      <c r="D8062" s="8" t="str">
        <f>'SINAPI INSUMOS'!C1068</f>
        <v xml:space="preserve">M     </v>
      </c>
      <c r="E8062" s="9">
        <f>'SINAPI INSUMOS'!E1068</f>
        <v>36.729999999999997</v>
      </c>
    </row>
    <row r="8063" spans="1:5" s="8" customFormat="1" ht="33.200000000000003" hidden="1" customHeight="1" outlineLevel="1">
      <c r="A8063" s="8">
        <f>'SINAPI INSUMOS'!A1069</f>
        <v>10544</v>
      </c>
      <c r="C8063" s="8" t="str">
        <f>'SINAPI INSUMOS'!B1069</f>
        <v>CALHA/CANALETA DE CONCRETO SIMPLES, TIPO MEIA CANA, DIAMETRO DE 60 CM, PARA AGUA PLUVIAL</v>
      </c>
      <c r="D8063" s="8" t="str">
        <f>'SINAPI INSUMOS'!C1069</f>
        <v xml:space="preserve">M     </v>
      </c>
      <c r="E8063" s="9">
        <f>'SINAPI INSUMOS'!E1069</f>
        <v>47.51</v>
      </c>
    </row>
    <row r="8064" spans="1:5" s="8" customFormat="1" ht="33.200000000000003" hidden="1" customHeight="1" outlineLevel="1">
      <c r="A8064" s="8">
        <f>'SINAPI INSUMOS'!A1070</f>
        <v>10545</v>
      </c>
      <c r="C8064" s="8" t="str">
        <f>'SINAPI INSUMOS'!B1070</f>
        <v>CALHA/CANALETA DE CONCRETO SIMPLES, TIPO MEIA CANA, DIAMETRO DE 80 CM, PARA AGUA PLUVIAL</v>
      </c>
      <c r="D8064" s="8" t="str">
        <f>'SINAPI INSUMOS'!C1070</f>
        <v xml:space="preserve">M     </v>
      </c>
      <c r="E8064" s="9">
        <f>'SINAPI INSUMOS'!E1070</f>
        <v>88.79</v>
      </c>
    </row>
    <row r="8065" spans="1:5" s="8" customFormat="1" ht="33.200000000000003" hidden="1" customHeight="1" outlineLevel="1">
      <c r="A8065" s="8">
        <f>'SINAPI INSUMOS'!A1071</f>
        <v>38365</v>
      </c>
      <c r="C8065" s="8" t="str">
        <f>'SINAPI INSUMOS'!B1071</f>
        <v>CAMADA SEPARADORA DE FILME DE POLIETILENO 20 A 25 MICRA</v>
      </c>
      <c r="D8065" s="8" t="str">
        <f>'SINAPI INSUMOS'!C1071</f>
        <v xml:space="preserve">M2    </v>
      </c>
      <c r="E8065" s="9">
        <f>'SINAPI INSUMOS'!E1071</f>
        <v>1.34</v>
      </c>
    </row>
    <row r="8066" spans="1:5" s="8" customFormat="1" ht="33.200000000000003" hidden="1" customHeight="1" outlineLevel="1">
      <c r="A8066" s="8">
        <f>'SINAPI INSUMOS'!A1072</f>
        <v>37745</v>
      </c>
      <c r="C8066" s="8" t="str">
        <f>'SINAPI INSUMOS'!B1072</f>
        <v>CAMINHAO TOCO, PESO BRUTO TOTAL 13000 KG, CARGA UTIL MAXIMA 7925 KG, DISTANCIA ENTRE EIXOS 4,80 M, POTENCIA 189 CV (INCLUI CABINE E CHASSI, NAO INCLUI CARROCERIA)</v>
      </c>
      <c r="D8066" s="8" t="str">
        <f>'SINAPI INSUMOS'!C1072</f>
        <v xml:space="preserve">UN    </v>
      </c>
      <c r="E8066" s="9">
        <f>'SINAPI INSUMOS'!E1072</f>
        <v>252478.11</v>
      </c>
    </row>
    <row r="8067" spans="1:5" s="8" customFormat="1" ht="33.200000000000003" hidden="1" customHeight="1" outlineLevel="1">
      <c r="A8067" s="8">
        <f>'SINAPI INSUMOS'!A1073</f>
        <v>37754</v>
      </c>
      <c r="C8067" s="8" t="str">
        <f>'SINAPI INSUMOS'!B1073</f>
        <v>CAMINHAO TOCO, PESO BRUTO TOTAL 14300 KG, CARGA UTIL MAXIMA 9590 KG, DISTANCIA ENTRE EIXOS 4,76 M, POTENCIA 185 CV (INCLUI CABINE E CHASSI, NAO INCLUI CARROCERIA)</v>
      </c>
      <c r="D8067" s="8" t="str">
        <f>'SINAPI INSUMOS'!C1073</f>
        <v xml:space="preserve">UN    </v>
      </c>
      <c r="E8067" s="9">
        <f>'SINAPI INSUMOS'!E1073</f>
        <v>263663.84000000003</v>
      </c>
    </row>
    <row r="8068" spans="1:5" s="8" customFormat="1" ht="33.200000000000003" hidden="1" customHeight="1" outlineLevel="1">
      <c r="A8068" s="8">
        <f>'SINAPI INSUMOS'!A1074</f>
        <v>37748</v>
      </c>
      <c r="C8068" s="8" t="str">
        <f>'SINAPI INSUMOS'!B1074</f>
        <v>CAMINHAO TOCO, PESO BRUTO TOTAL 14300 KG, CARGA UTIL MAXIMA 9710 KG, DISTANCIA ENTRE EIXOS 3,56 M, POTENCIA 185 CV (INCLUI CABINE E CHASSI, NAO INCLUI CARROCERIA)</v>
      </c>
      <c r="D8068" s="8" t="str">
        <f>'SINAPI INSUMOS'!C1074</f>
        <v xml:space="preserve">UN    </v>
      </c>
      <c r="E8068" s="9">
        <f>'SINAPI INSUMOS'!E1074</f>
        <v>268417.78000000003</v>
      </c>
    </row>
    <row r="8069" spans="1:5" s="8" customFormat="1" ht="33.200000000000003" hidden="1" customHeight="1" outlineLevel="1">
      <c r="A8069" s="8">
        <f>'SINAPI INSUMOS'!A1075</f>
        <v>37761</v>
      </c>
      <c r="C8069" s="8" t="str">
        <f>'SINAPI INSUMOS'!B1075</f>
        <v>CAMINHAO TOCO, PESO BRUTO TOTAL 16000 KG, CARGA UTIL MAXIMA DE 10685 KG, DISTANCIA ENTRE EIXOS 4,8M, POTENCIA 189 CV (INCLUI CABINE E CHASSI, NAO INCLUI CARROCERIA)</v>
      </c>
      <c r="D8069" s="8" t="str">
        <f>'SINAPI INSUMOS'!C1075</f>
        <v xml:space="preserve">UN    </v>
      </c>
      <c r="E8069" s="9">
        <f>'SINAPI INSUMOS'!E1075</f>
        <v>222116.8</v>
      </c>
    </row>
    <row r="8070" spans="1:5" s="8" customFormat="1" ht="33.200000000000003" hidden="1" customHeight="1" outlineLevel="1">
      <c r="A8070" s="8">
        <f>'SINAPI INSUMOS'!A1076</f>
        <v>37757</v>
      </c>
      <c r="C8070" s="8" t="str">
        <f>'SINAPI INSUMOS'!B1076</f>
        <v>CAMINHAO TOCO, PESO BRUTO TOTAL 16000 KG, CARGA UTIL MAXIMA 10600 KG, DISTANCIA ENTRE EIXOS 4,80 M, POTENCIA 275 CV (INCLUI CABINE E CHASSI, NAO INCLUI CARROCERIA)</v>
      </c>
      <c r="D8070" s="8" t="str">
        <f>'SINAPI INSUMOS'!C1076</f>
        <v xml:space="preserve">UN    </v>
      </c>
      <c r="E8070" s="9">
        <f>'SINAPI INSUMOS'!E1076</f>
        <v>309205.77</v>
      </c>
    </row>
    <row r="8071" spans="1:5" s="8" customFormat="1" ht="33.200000000000003" hidden="1" customHeight="1" outlineLevel="1">
      <c r="A8071" s="8">
        <f>'SINAPI INSUMOS'!A1077</f>
        <v>37759</v>
      </c>
      <c r="C8071" s="8" t="str">
        <f>'SINAPI INSUMOS'!B1077</f>
        <v>CAMINHAO TOCO, PESO BRUTO TOTAL 16000 KG, CARGA UTIL MAXIMA 10780 KG, DISTANCIA ENTRE EIXOS 3,56 M, POTENCIA 275 CV (INCLUI CABINE E CHASSI, NAO INCLUI CARROCERIA)</v>
      </c>
      <c r="D8071" s="8" t="str">
        <f>'SINAPI INSUMOS'!C1077</f>
        <v xml:space="preserve">UN    </v>
      </c>
      <c r="E8071" s="9">
        <f>'SINAPI INSUMOS'!E1077</f>
        <v>310404.26</v>
      </c>
    </row>
    <row r="8072" spans="1:5" s="8" customFormat="1" ht="33.200000000000003" hidden="1" customHeight="1" outlineLevel="1">
      <c r="A8072" s="8">
        <f>'SINAPI INSUMOS'!A1078</f>
        <v>37766</v>
      </c>
      <c r="C8072" s="8" t="str">
        <f>'SINAPI INSUMOS'!B1078</f>
        <v>CAMINHAO TOCO, PESO BRUTO TOTAL 16000 KG, CARGA UTIL MAXIMA 11030 KG, DISTANCIA ENTRE EIXOS 3,56M, POTENCIA 186 CV (INCLUI CABINE E CHASSI, NAO INCLUI CARROCERIA)</v>
      </c>
      <c r="D8072" s="8" t="str">
        <f>'SINAPI INSUMOS'!C1078</f>
        <v xml:space="preserve">UN    </v>
      </c>
      <c r="E8072" s="9">
        <f>'SINAPI INSUMOS'!E1078</f>
        <v>310404.23</v>
      </c>
    </row>
    <row r="8073" spans="1:5" s="8" customFormat="1" ht="33.200000000000003" hidden="1" customHeight="1" outlineLevel="1">
      <c r="A8073" s="8">
        <f>'SINAPI INSUMOS'!A1079</f>
        <v>37752</v>
      </c>
      <c r="C8073" s="8" t="str">
        <f>'SINAPI INSUMOS'!B1079</f>
        <v>CAMINHAO TOCO, PESO BRUTO TOTAL 16000 KG, CARGA UTIL MAXIMA 11130 KG, DISTANCIA ENTRE EIXOS 5,36 M, POTENCIA 185 CV (INCLUI CABINE E CHASSI, NAO INCLUI CARROCERIA)</v>
      </c>
      <c r="D8073" s="8" t="str">
        <f>'SINAPI INSUMOS'!C1079</f>
        <v xml:space="preserve">UN    </v>
      </c>
      <c r="E8073" s="9">
        <f>'SINAPI INSUMOS'!E1079</f>
        <v>281481.12</v>
      </c>
    </row>
    <row r="8074" spans="1:5" s="8" customFormat="1" ht="33.200000000000003" hidden="1" customHeight="1" outlineLevel="1">
      <c r="A8074" s="8">
        <f>'SINAPI INSUMOS'!A1080</f>
        <v>37760</v>
      </c>
      <c r="C8074" s="8" t="str">
        <f>'SINAPI INSUMOS'!B1080</f>
        <v>CAMINHAO TOCO, PESO BRUTO TOTAL 16000 KG, CARGA UTIL MAXIMA 13071 KG, DISTANCIA ENTRE EIXOS 4,80 M, POTENCIA 230 CV (INCLUI CABINE E CHASSI, NAO INCLUI CARROCERIA)</v>
      </c>
      <c r="D8074" s="8" t="str">
        <f>'SINAPI INSUMOS'!C1080</f>
        <v xml:space="preserve">UN    </v>
      </c>
      <c r="E8074" s="9">
        <f>'SINAPI INSUMOS'!E1080</f>
        <v>296422.07</v>
      </c>
    </row>
    <row r="8075" spans="1:5" s="8" customFormat="1" ht="33.200000000000003" hidden="1" customHeight="1" outlineLevel="1">
      <c r="A8075" s="8">
        <f>'SINAPI INSUMOS'!A1081</f>
        <v>37765</v>
      </c>
      <c r="C8075" s="8" t="str">
        <f>'SINAPI INSUMOS'!B1081</f>
        <v>CAMINHAO TOCO, PESO BRUTO TOTAL 8250 KG, CARGA UTIL MAXIMA 5110 KG, DISTANCIA ENTRE EIXOS 4,30 M, POTENCIA 162 CV (INCLUI CABINE E CHASSI, NAO INCLUI CARROCERIA)</v>
      </c>
      <c r="D8075" s="8" t="str">
        <f>'SINAPI INSUMOS'!C1081</f>
        <v xml:space="preserve">UN    </v>
      </c>
      <c r="E8075" s="9">
        <f>'SINAPI INSUMOS'!E1081</f>
        <v>206936.18</v>
      </c>
    </row>
    <row r="8076" spans="1:5" s="8" customFormat="1" ht="33.200000000000003" hidden="1" customHeight="1" outlineLevel="1">
      <c r="A8076" s="8">
        <f>'SINAPI INSUMOS'!A1082</f>
        <v>37746</v>
      </c>
      <c r="C8076" s="8" t="str">
        <f>'SINAPI INSUMOS'!B1082</f>
        <v>CAMINHAO TOCO, PESO BRUTO TOTAL 9000 KG, CARGA UTIL MAXIMA 5940 KG, DISTANCIA ENTRE EIXOS 3,69 M, POTENCIA 177 CV (INCLUI CABINE E CHASSI, NAO INCLUI CARROCERIA)</v>
      </c>
      <c r="D8076" s="8" t="str">
        <f>'SINAPI INSUMOS'!C1082</f>
        <v xml:space="preserve">UN    </v>
      </c>
      <c r="E8076" s="9">
        <f>'SINAPI INSUMOS'!E1082</f>
        <v>226870.74</v>
      </c>
    </row>
    <row r="8077" spans="1:5" s="8" customFormat="1" ht="33.200000000000003" hidden="1" customHeight="1" outlineLevel="1">
      <c r="A8077" s="8">
        <f>'SINAPI INSUMOS'!A1083</f>
        <v>37750</v>
      </c>
      <c r="C8077" s="8" t="str">
        <f>'SINAPI INSUMOS'!B1083</f>
        <v>CAMINHAO TOCO, PESO BRUTO TOTAL 9600 KG, CARGA UTIL MAXIMA 6110 KG, DISTANCIA ENTRE EIXOS 3,70 M, POTENCIA 156 CV (INCLUI CABINE E CHASSI, NAO INCLUI CARROCERIA)</v>
      </c>
      <c r="D8077" s="8" t="str">
        <f>'SINAPI INSUMOS'!C1083</f>
        <v xml:space="preserve">UN    </v>
      </c>
      <c r="E8077" s="9">
        <f>'SINAPI INSUMOS'!E1083</f>
        <v>226071.77</v>
      </c>
    </row>
    <row r="8078" spans="1:5" s="8" customFormat="1" ht="33.200000000000003" hidden="1" customHeight="1" outlineLevel="1">
      <c r="A8078" s="8">
        <f>'SINAPI INSUMOS'!A1084</f>
        <v>37753</v>
      </c>
      <c r="C8078" s="8" t="str">
        <f>'SINAPI INSUMOS'!B1084</f>
        <v>CAMINHAO TOCO, PESO BRUTO TOTAL 9600 KG, CARGA UTIL MAXIMA 6200 KG, DISTANCIA ENTRE EIXOS 3,10 M, POTENCIA 156 CV (INCLUI CABINE E CHASSI, NAO INCLUI CARROCERIA)</v>
      </c>
      <c r="D8078" s="8" t="str">
        <f>'SINAPI INSUMOS'!C1084</f>
        <v xml:space="preserve">UN    </v>
      </c>
      <c r="E8078" s="9">
        <f>'SINAPI INSUMOS'!E1084</f>
        <v>225272.78</v>
      </c>
    </row>
    <row r="8079" spans="1:5" s="8" customFormat="1" ht="33.200000000000003" hidden="1" customHeight="1" outlineLevel="1">
      <c r="A8079" s="8">
        <f>'SINAPI INSUMOS'!A1085</f>
        <v>37756</v>
      </c>
      <c r="C8079" s="8" t="str">
        <f>'SINAPI INSUMOS'!B1085</f>
        <v>CAMINHAO TOCO, PESO BRUTO TOTAL 9700 KG, CARGA UTIL MAXIMA 6360 KG, DISTANCIA ENTRE EIXOS 4,30 M, POTENCIA 160 CV (INCLUI CABINE E CHASSI, NAO INCLUI CARROCERIA)</v>
      </c>
      <c r="D8079" s="8" t="str">
        <f>'SINAPI INSUMOS'!C1085</f>
        <v xml:space="preserve">UN    </v>
      </c>
      <c r="E8079" s="9">
        <f>'SINAPI INSUMOS'!E1085</f>
        <v>222116.8</v>
      </c>
    </row>
    <row r="8080" spans="1:5" s="8" customFormat="1" ht="33.200000000000003" hidden="1" customHeight="1" outlineLevel="1">
      <c r="A8080" s="8">
        <f>'SINAPI INSUMOS'!A1086</f>
        <v>37755</v>
      </c>
      <c r="C8080" s="8" t="str">
        <f>'SINAPI INSUMOS'!B1086</f>
        <v>CAMINHAO TRUCADO, PESO BRUTO TOTAL 22000 KG, CARGA UTIL MAXIMA 15350 KG, DISTANCIA ENTRE EIXOS 5,17 M, POTENCIA 238 CV (INCLUI CABINE E CHASSI, NAO INCLUI CARROCERIA)</v>
      </c>
      <c r="D8080" s="8" t="str">
        <f>'SINAPI INSUMOS'!C1086</f>
        <v xml:space="preserve">UN    </v>
      </c>
      <c r="E8080" s="9">
        <f>'SINAPI INSUMOS'!E1086</f>
        <v>322788.46000000002</v>
      </c>
    </row>
    <row r="8081" spans="1:5" s="8" customFormat="1" ht="33.200000000000003" hidden="1" customHeight="1" outlineLevel="1">
      <c r="A8081" s="8">
        <f>'SINAPI INSUMOS'!A1087</f>
        <v>37758</v>
      </c>
      <c r="C8081" s="8" t="str">
        <f>'SINAPI INSUMOS'!B1087</f>
        <v>CAMINHAO TRUCADO, PESO BRUTO TOTAL 23000 KG, CARGA UTIL MAXIMA 15378 KG, DISTANCIA ENTRE EIXOS 4,80 M, POTENCIA 326 CV (INCLUI CABINE E CHASSI, NAO INCLUI CARROCERIA)</v>
      </c>
      <c r="D8081" s="8" t="str">
        <f>'SINAPI INSUMOS'!C1087</f>
        <v xml:space="preserve">UN    </v>
      </c>
      <c r="E8081" s="9">
        <f>'SINAPI INSUMOS'!E1087</f>
        <v>364335.5</v>
      </c>
    </row>
    <row r="8082" spans="1:5" s="8" customFormat="1" ht="33.200000000000003" hidden="1" customHeight="1" outlineLevel="1">
      <c r="A8082" s="8">
        <f>'SINAPI INSUMOS'!A1088</f>
        <v>37747</v>
      </c>
      <c r="C8082" s="8" t="str">
        <f>'SINAPI INSUMOS'!B1088</f>
        <v>CAMINHAO TRUCADO, PESO BRUTO TOTAL 23000 KG, CARGA UTIL MAXIMA 15935 KG, DISTANCIA ENTRE EIXOS 4,80 M, POTENCIA 230 CV (INCLUI CABINE E CHASSI, NAO INCLUI CARROCERIA)</v>
      </c>
      <c r="D8082" s="8" t="str">
        <f>'SINAPI INSUMOS'!C1088</f>
        <v xml:space="preserve">UN    </v>
      </c>
      <c r="E8082" s="9">
        <f>'SINAPI INSUMOS'!E1088</f>
        <v>327822.03999999998</v>
      </c>
    </row>
    <row r="8083" spans="1:5" s="8" customFormat="1" ht="33.200000000000003" hidden="1" customHeight="1" outlineLevel="1">
      <c r="A8083" s="8">
        <f>'SINAPI INSUMOS'!A1089</f>
        <v>37767</v>
      </c>
      <c r="C8083" s="8" t="str">
        <f>'SINAPI INSUMOS'!B1089</f>
        <v>CAMINHAO TRUCADO, PESO BRUTO TOTAL 23000 KG, CARGA UTIL MAXIMA 15940 KG, DISTANCIA ENTRE EIXOS 3,60 M, POTENCIA 286 CV (INCLUI CABINE E CHASSI, NAO INCLUI CARROCERIA)</v>
      </c>
      <c r="D8083" s="8" t="str">
        <f>'SINAPI INSUMOS'!C1089</f>
        <v xml:space="preserve">UN    </v>
      </c>
      <c r="E8083" s="9">
        <f>'SINAPI INSUMOS'!E1089</f>
        <v>345958.93</v>
      </c>
    </row>
    <row r="8084" spans="1:5" s="8" customFormat="1" ht="33.200000000000003" hidden="1" customHeight="1" outlineLevel="1">
      <c r="A8084" s="8">
        <f>'SINAPI INSUMOS'!A1090</f>
        <v>37751</v>
      </c>
      <c r="C8084" s="8" t="str">
        <f>'SINAPI INSUMOS'!B1090</f>
        <v>CAMINHAO TRUCADO, PESO BRUTO TOTAL 23000 KG, CARGA UTIL MAXIMA 16190 KG, DISTANCIA ENTRE EIXOS 3,60 M, POTENCIA 286 CV (INCLUI CABINE E CHASSI, NAO INCLUI CARROCERIA)</v>
      </c>
      <c r="D8084" s="8" t="str">
        <f>'SINAPI INSUMOS'!C1090</f>
        <v xml:space="preserve">UN    </v>
      </c>
      <c r="E8084" s="9">
        <f>'SINAPI INSUMOS'!E1090</f>
        <v>345958.93</v>
      </c>
    </row>
    <row r="8085" spans="1:5" s="8" customFormat="1" ht="33.200000000000003" hidden="1" customHeight="1" outlineLevel="1">
      <c r="A8085" s="8">
        <f>'SINAPI INSUMOS'!A1091</f>
        <v>37749</v>
      </c>
      <c r="C8085" s="8" t="str">
        <f>'SINAPI INSUMOS'!B1091</f>
        <v>CAMINHAO TRUCADO, PESO BRUTO TOTAL 23000 KG, CARGA UTIL MAXIMA 16360 KG, CABINE ESTENDIDA, DISTANCIA ENTRE EIXOS 3,56 M, POTENCIA 275 CV (INCLUI CABINE E CHASSI, NAO INCLUI CARROCERIA)</v>
      </c>
      <c r="D8085" s="8" t="str">
        <f>'SINAPI INSUMOS'!C1091</f>
        <v xml:space="preserve">UN    </v>
      </c>
      <c r="E8085" s="9">
        <f>'SINAPI INSUMOS'!E1091</f>
        <v>341964.02</v>
      </c>
    </row>
    <row r="8086" spans="1:5" s="8" customFormat="1" ht="33.200000000000003" hidden="1" customHeight="1" outlineLevel="1">
      <c r="A8086" s="8">
        <f>'SINAPI INSUMOS'!A1092</f>
        <v>1159</v>
      </c>
      <c r="C8086" s="8" t="str">
        <f>'SINAPI INSUMOS'!B1092</f>
        <v>CAMINHONETE COM MOTOR A DIESEL, POTENCIA *160* CV, CABINE DUPLA, 4X4</v>
      </c>
      <c r="D8086" s="8" t="str">
        <f>'SINAPI INSUMOS'!C1092</f>
        <v xml:space="preserve">UN    </v>
      </c>
      <c r="E8086" s="9">
        <f>'SINAPI INSUMOS'!E1092</f>
        <v>167997.33</v>
      </c>
    </row>
    <row r="8087" spans="1:5" s="8" customFormat="1" ht="33.200000000000003" hidden="1" customHeight="1" outlineLevel="1">
      <c r="A8087" s="8">
        <f>'SINAPI INSUMOS'!A1093</f>
        <v>12114</v>
      </c>
      <c r="C8087" s="8" t="str">
        <f>'SINAPI INSUMOS'!B1093</f>
        <v>CAMPAINHA ALTA POTENCIA 110V / 220V, DIAMETRO 150 MM</v>
      </c>
      <c r="D8087" s="8" t="str">
        <f>'SINAPI INSUMOS'!C1093</f>
        <v xml:space="preserve">UN    </v>
      </c>
      <c r="E8087" s="9">
        <f>'SINAPI INSUMOS'!E1093</f>
        <v>111.04</v>
      </c>
    </row>
    <row r="8088" spans="1:5" s="8" customFormat="1" ht="33.200000000000003" hidden="1" customHeight="1" outlineLevel="1">
      <c r="A8088" s="8">
        <f>'SINAPI INSUMOS'!A1094</f>
        <v>38106</v>
      </c>
      <c r="C8088" s="8" t="str">
        <f>'SINAPI INSUMOS'!B1094</f>
        <v>CAMPAINHA CIGARRA 127 V / 220 V (APENAS MODULO)</v>
      </c>
      <c r="D8088" s="8" t="str">
        <f>'SINAPI INSUMOS'!C1094</f>
        <v xml:space="preserve">UN    </v>
      </c>
      <c r="E8088" s="9">
        <f>'SINAPI INSUMOS'!E1094</f>
        <v>15.09</v>
      </c>
    </row>
    <row r="8089" spans="1:5" s="8" customFormat="1" ht="33.200000000000003" hidden="1" customHeight="1" outlineLevel="1">
      <c r="A8089" s="8">
        <f>'SINAPI INSUMOS'!A1095</f>
        <v>38085</v>
      </c>
      <c r="C8089" s="8" t="str">
        <f>'SINAPI INSUMOS'!B1095</f>
        <v>CAMPAINHA CIGARRA 127 V / 220 V, CONJUNTO MONTADO PARA EMBUTIR 4" X 2" (PLACA + SUPORTE + MODULO)</v>
      </c>
      <c r="D8089" s="8" t="str">
        <f>'SINAPI INSUMOS'!C1095</f>
        <v xml:space="preserve">UN    </v>
      </c>
      <c r="E8089" s="9">
        <f>'SINAPI INSUMOS'!E1095</f>
        <v>17.82</v>
      </c>
    </row>
    <row r="8090" spans="1:5" s="8" customFormat="1" ht="33.200000000000003" hidden="1" customHeight="1" outlineLevel="1">
      <c r="A8090" s="8">
        <f>'SINAPI INSUMOS'!A1096</f>
        <v>38599</v>
      </c>
      <c r="C8090" s="8" t="str">
        <f>'SINAPI INSUMOS'!B1096</f>
        <v>CANALETA DE CONCRETO ESTRUTURAL 14 X 19 X 29 CM, FBK 14 MPA (NBR 6136)</v>
      </c>
      <c r="D8090" s="8" t="str">
        <f>'SINAPI INSUMOS'!C1096</f>
        <v xml:space="preserve">UN    </v>
      </c>
      <c r="E8090" s="9">
        <f>'SINAPI INSUMOS'!E1096</f>
        <v>3.08</v>
      </c>
    </row>
    <row r="8091" spans="1:5" s="8" customFormat="1" ht="33.200000000000003" hidden="1" customHeight="1" outlineLevel="1">
      <c r="A8091" s="8">
        <f>'SINAPI INSUMOS'!A1097</f>
        <v>38596</v>
      </c>
      <c r="C8091" s="8" t="str">
        <f>'SINAPI INSUMOS'!B1097</f>
        <v>CANALETA DE CONCRETO ESTRUTURAL 14 X 19 X 29 CM, FBK 4,5 MPA (NBR 6136)</v>
      </c>
      <c r="D8091" s="8" t="str">
        <f>'SINAPI INSUMOS'!C1097</f>
        <v xml:space="preserve">UN    </v>
      </c>
      <c r="E8091" s="9">
        <f>'SINAPI INSUMOS'!E1097</f>
        <v>2.5499999999999998</v>
      </c>
    </row>
    <row r="8092" spans="1:5" s="8" customFormat="1" ht="33.200000000000003" hidden="1" customHeight="1" outlineLevel="1">
      <c r="A8092" s="8">
        <f>'SINAPI INSUMOS'!A1098</f>
        <v>38600</v>
      </c>
      <c r="C8092" s="8" t="str">
        <f>'SINAPI INSUMOS'!B1098</f>
        <v>CANALETA DE CONCRETO ESTRUTURAL 14 X 19 X 39 CM, FBK 14 MPA (NBR 6136)</v>
      </c>
      <c r="D8092" s="8" t="str">
        <f>'SINAPI INSUMOS'!C1098</f>
        <v xml:space="preserve">UN    </v>
      </c>
      <c r="E8092" s="9">
        <f>'SINAPI INSUMOS'!E1098</f>
        <v>3.26</v>
      </c>
    </row>
    <row r="8093" spans="1:5" s="8" customFormat="1" ht="33.200000000000003" hidden="1" customHeight="1" outlineLevel="1">
      <c r="A8093" s="8">
        <f>'SINAPI INSUMOS'!A1099</f>
        <v>38597</v>
      </c>
      <c r="C8093" s="8" t="str">
        <f>'SINAPI INSUMOS'!B1099</f>
        <v>CANALETA DE CONCRETO ESTRUTURAL 14 X 19 X 39 CM, FBK 4,5 MPA (NBR 6136)</v>
      </c>
      <c r="D8093" s="8" t="str">
        <f>'SINAPI INSUMOS'!C1099</f>
        <v xml:space="preserve">UN    </v>
      </c>
      <c r="E8093" s="9">
        <f>'SINAPI INSUMOS'!E1099</f>
        <v>2.57</v>
      </c>
    </row>
    <row r="8094" spans="1:5" s="8" customFormat="1" ht="33.200000000000003" hidden="1" customHeight="1" outlineLevel="1">
      <c r="A8094" s="8">
        <f>'SINAPI INSUMOS'!A1100</f>
        <v>659</v>
      </c>
      <c r="C8094" s="8" t="str">
        <f>'SINAPI INSUMOS'!B1100</f>
        <v>CANALETA DE CONCRETO 14 X 19 X 19 CM (CLASSE C - NBR 6136)</v>
      </c>
      <c r="D8094" s="8" t="str">
        <f>'SINAPI INSUMOS'!C1100</f>
        <v xml:space="preserve">UN    </v>
      </c>
      <c r="E8094" s="9">
        <f>'SINAPI INSUMOS'!E1100</f>
        <v>1.48</v>
      </c>
    </row>
    <row r="8095" spans="1:5" s="8" customFormat="1" ht="33.200000000000003" hidden="1" customHeight="1" outlineLevel="1">
      <c r="A8095" s="8">
        <f>'SINAPI INSUMOS'!A1101</f>
        <v>660</v>
      </c>
      <c r="C8095" s="8" t="str">
        <f>'SINAPI INSUMOS'!B1101</f>
        <v>CANALETA DE CONCRETO 19 X 19 X 19 CM (CLASSE C - NBR 6136)</v>
      </c>
      <c r="D8095" s="8" t="str">
        <f>'SINAPI INSUMOS'!C1101</f>
        <v xml:space="preserve">UN    </v>
      </c>
      <c r="E8095" s="9">
        <f>'SINAPI INSUMOS'!E1101</f>
        <v>1.77</v>
      </c>
    </row>
    <row r="8096" spans="1:5" s="8" customFormat="1" ht="33.200000000000003" hidden="1" customHeight="1" outlineLevel="1">
      <c r="A8096" s="8">
        <f>'SINAPI INSUMOS'!A1102</f>
        <v>658</v>
      </c>
      <c r="C8096" s="8" t="str">
        <f>'SINAPI INSUMOS'!B1102</f>
        <v>CANALETA DE CONCRETO 9 X 19 X 19 CM (CLASSE C - NBR 6136)</v>
      </c>
      <c r="D8096" s="8" t="str">
        <f>'SINAPI INSUMOS'!C1102</f>
        <v xml:space="preserve">UN    </v>
      </c>
      <c r="E8096" s="9">
        <f>'SINAPI INSUMOS'!E1102</f>
        <v>1</v>
      </c>
    </row>
    <row r="8097" spans="1:5" s="8" customFormat="1" ht="33.200000000000003" hidden="1" customHeight="1" outlineLevel="1">
      <c r="A8097" s="8">
        <f>'SINAPI INSUMOS'!A1103</f>
        <v>38548</v>
      </c>
      <c r="C8097" s="8" t="str">
        <f>'SINAPI INSUMOS'!B1103</f>
        <v>CANALETA ESTRUTURAL CERAMICA, 14 X 19 X 19 CM, 6,0 MPA (NBR 15270)</v>
      </c>
      <c r="D8097" s="8" t="str">
        <f>'SINAPI INSUMOS'!C1103</f>
        <v xml:space="preserve">UN    </v>
      </c>
      <c r="E8097" s="9">
        <f>'SINAPI INSUMOS'!E1103</f>
        <v>1.5</v>
      </c>
    </row>
    <row r="8098" spans="1:5" s="8" customFormat="1" ht="33.200000000000003" hidden="1" customHeight="1" outlineLevel="1">
      <c r="A8098" s="8">
        <f>'SINAPI INSUMOS'!A1104</f>
        <v>34649</v>
      </c>
      <c r="C8098" s="8" t="str">
        <f>'SINAPI INSUMOS'!B1104</f>
        <v>CANALETA ESTRUTURAL CERAMICA, 14 X 19 X 29 CM, 6,0 MPA (NBR 15270)</v>
      </c>
      <c r="D8098" s="8" t="str">
        <f>'SINAPI INSUMOS'!C1104</f>
        <v xml:space="preserve">UN    </v>
      </c>
      <c r="E8098" s="9">
        <f>'SINAPI INSUMOS'!E1104</f>
        <v>2.0299999999999998</v>
      </c>
    </row>
    <row r="8099" spans="1:5" s="8" customFormat="1" ht="33.200000000000003" hidden="1" customHeight="1" outlineLevel="1">
      <c r="A8099" s="8">
        <f>'SINAPI INSUMOS'!A1105</f>
        <v>34655</v>
      </c>
      <c r="C8099" s="8" t="str">
        <f>'SINAPI INSUMOS'!B1105</f>
        <v>CANALETA ESTRUTURAL CERAMICA, 14 X 19 X 39 CM, 6,0 MPA (NBR 15270)</v>
      </c>
      <c r="D8099" s="8" t="str">
        <f>'SINAPI INSUMOS'!C1105</f>
        <v xml:space="preserve">UN    </v>
      </c>
      <c r="E8099" s="9">
        <f>'SINAPI INSUMOS'!E1105</f>
        <v>2.7</v>
      </c>
    </row>
    <row r="8100" spans="1:5" s="8" customFormat="1" ht="33.200000000000003" hidden="1" customHeight="1" outlineLevel="1">
      <c r="A8100" s="8">
        <f>'SINAPI INSUMOS'!A1106</f>
        <v>40607</v>
      </c>
      <c r="C8100" s="8" t="str">
        <f>'SINAPI INSUMOS'!B1106</f>
        <v>CANOPLA ACABAMENTO CROMADO PARA INSTALACAO DE SPRINKLER, SOB FORRO, 15 MM</v>
      </c>
      <c r="D8100" s="8" t="str">
        <f>'SINAPI INSUMOS'!C1106</f>
        <v xml:space="preserve">UN    </v>
      </c>
      <c r="E8100" s="9">
        <f>'SINAPI INSUMOS'!E1106</f>
        <v>7.08</v>
      </c>
    </row>
    <row r="8101" spans="1:5" s="8" customFormat="1" ht="33.200000000000003" hidden="1" customHeight="1" outlineLevel="1">
      <c r="A8101" s="8">
        <f>'SINAPI INSUMOS'!A1107</f>
        <v>569</v>
      </c>
      <c r="C8101" s="8" t="str">
        <f>'SINAPI INSUMOS'!B1107</f>
        <v>CANTONEIRA (ABAS IGUAIS) EM FERRO GALVANIZADO, 25,4 MM X 3,17 MM (L X E), 0,86 KG/M</v>
      </c>
      <c r="D8101" s="8" t="str">
        <f>'SINAPI INSUMOS'!C1107</f>
        <v xml:space="preserve">KG    </v>
      </c>
      <c r="E8101" s="9">
        <f>'SINAPI INSUMOS'!E1107</f>
        <v>6.31</v>
      </c>
    </row>
    <row r="8102" spans="1:5" s="8" customFormat="1" ht="33.200000000000003" hidden="1" customHeight="1" outlineLevel="1">
      <c r="A8102" s="8">
        <f>'SINAPI INSUMOS'!A1108</f>
        <v>567</v>
      </c>
      <c r="C8102" s="8" t="str">
        <f>'SINAPI INSUMOS'!B1108</f>
        <v>CANTONEIRA (ABAS IGUAIS) EM FERRO GALVANIZADO, 25,4 MM X 3,17 MM (L X E), 1,27KG/M</v>
      </c>
      <c r="D8102" s="8" t="str">
        <f>'SINAPI INSUMOS'!C1108</f>
        <v xml:space="preserve">M     </v>
      </c>
      <c r="E8102" s="9">
        <f>'SINAPI INSUMOS'!E1108</f>
        <v>9.2200000000000006</v>
      </c>
    </row>
    <row r="8103" spans="1:5" s="8" customFormat="1" ht="33.200000000000003" hidden="1" customHeight="1" outlineLevel="1">
      <c r="A8103" s="8">
        <f>'SINAPI INSUMOS'!A1109</f>
        <v>574</v>
      </c>
      <c r="C8103" s="8" t="str">
        <f>'SINAPI INSUMOS'!B1109</f>
        <v>CANTONEIRA (ABAS IGUAIS) EM FERRO GALVANIZADO, 38,1 MM X 3,17 MM (L X E), 3,48 KG/M</v>
      </c>
      <c r="D8103" s="8" t="str">
        <f>'SINAPI INSUMOS'!C1109</f>
        <v xml:space="preserve">M     </v>
      </c>
      <c r="E8103" s="9">
        <f>'SINAPI INSUMOS'!E1109</f>
        <v>24.24</v>
      </c>
    </row>
    <row r="8104" spans="1:5" s="8" customFormat="1" ht="33.200000000000003" hidden="1" customHeight="1" outlineLevel="1">
      <c r="A8104" s="8">
        <f>'SINAPI INSUMOS'!A1110</f>
        <v>568</v>
      </c>
      <c r="C8104" s="8" t="str">
        <f>'SINAPI INSUMOS'!B1110</f>
        <v>CANTONEIRA (ABAS IGUAIS) EM FERRO GALVANIZADO, 50,8 MM X 9,53 MM (L X E), 6,99 KG/M</v>
      </c>
      <c r="D8104" s="8" t="str">
        <f>'SINAPI INSUMOS'!C1110</f>
        <v xml:space="preserve">M     </v>
      </c>
      <c r="E8104" s="9">
        <f>'SINAPI INSUMOS'!E1110</f>
        <v>51.07</v>
      </c>
    </row>
    <row r="8105" spans="1:5" s="8" customFormat="1" ht="33.200000000000003" hidden="1" customHeight="1" outlineLevel="1">
      <c r="A8105" s="8">
        <f>'SINAPI INSUMOS'!A1111</f>
        <v>585</v>
      </c>
      <c r="C8105" s="8" t="str">
        <f>'SINAPI INSUMOS'!B1111</f>
        <v>CANTONEIRA "U" ALUMINIO ABAS IGUAIS 1 ", E = 3/32 "</v>
      </c>
      <c r="D8105" s="8" t="str">
        <f>'SINAPI INSUMOS'!C1111</f>
        <v xml:space="preserve">KG    </v>
      </c>
      <c r="E8105" s="9">
        <f>'SINAPI INSUMOS'!E1111</f>
        <v>39.270000000000003</v>
      </c>
    </row>
    <row r="8106" spans="1:5" s="8" customFormat="1" ht="33.200000000000003" hidden="1" customHeight="1" outlineLevel="1">
      <c r="A8106" s="8">
        <f>'SINAPI INSUMOS'!A1112</f>
        <v>4777</v>
      </c>
      <c r="C8106" s="8" t="str">
        <f>'SINAPI INSUMOS'!B1112</f>
        <v>CANTONEIRA ACO ABAS IGUAIS (QUALQUER BITOLA), ESPESSURA ENTRE 1/8" E 1/4"</v>
      </c>
      <c r="D8106" s="8" t="str">
        <f>'SINAPI INSUMOS'!C1112</f>
        <v xml:space="preserve">KG    </v>
      </c>
      <c r="E8106" s="9">
        <f>'SINAPI INSUMOS'!E1112</f>
        <v>6.02</v>
      </c>
    </row>
    <row r="8107" spans="1:5" s="8" customFormat="1" ht="33.200000000000003" hidden="1" customHeight="1" outlineLevel="1">
      <c r="A8107" s="8">
        <f>'SINAPI INSUMOS'!A1113</f>
        <v>587</v>
      </c>
      <c r="C8107" s="8" t="str">
        <f>'SINAPI INSUMOS'!B1113</f>
        <v>CANTONEIRA ALUMINIO ABAS DESIGUAIS 1" X 3/4 ", E = 1/8 "</v>
      </c>
      <c r="D8107" s="8" t="str">
        <f>'SINAPI INSUMOS'!C1113</f>
        <v xml:space="preserve">KG    </v>
      </c>
      <c r="E8107" s="9">
        <f>'SINAPI INSUMOS'!E1113</f>
        <v>42.08</v>
      </c>
    </row>
    <row r="8108" spans="1:5" s="8" customFormat="1" ht="33.200000000000003" hidden="1" customHeight="1" outlineLevel="1">
      <c r="A8108" s="8">
        <f>'SINAPI INSUMOS'!A1114</f>
        <v>590</v>
      </c>
      <c r="C8108" s="8" t="str">
        <f>'SINAPI INSUMOS'!B1114</f>
        <v>CANTONEIRA ALUMINIO ABAS DESIGUAIS 2 1/2" X 1/2 ", E = 3/16 "</v>
      </c>
      <c r="D8108" s="8" t="str">
        <f>'SINAPI INSUMOS'!C1114</f>
        <v xml:space="preserve">KG    </v>
      </c>
      <c r="E8108" s="9">
        <f>'SINAPI INSUMOS'!E1114</f>
        <v>40.67</v>
      </c>
    </row>
    <row r="8109" spans="1:5" s="8" customFormat="1" ht="33.200000000000003" hidden="1" customHeight="1" outlineLevel="1">
      <c r="A8109" s="8">
        <f>'SINAPI INSUMOS'!A1115</f>
        <v>592</v>
      </c>
      <c r="C8109" s="8" t="str">
        <f>'SINAPI INSUMOS'!B1115</f>
        <v>CANTONEIRA ALUMINIO ABAS IGUAIS 1 ", E = 1/8 ", 25,40 X 3,17 MM (0,408 KG/M)</v>
      </c>
      <c r="D8109" s="8" t="str">
        <f>'SINAPI INSUMOS'!C1115</f>
        <v xml:space="preserve">KG    </v>
      </c>
      <c r="E8109" s="9">
        <f>'SINAPI INSUMOS'!E1115</f>
        <v>42.08</v>
      </c>
    </row>
    <row r="8110" spans="1:5" s="8" customFormat="1" ht="33.200000000000003" hidden="1" customHeight="1" outlineLevel="1">
      <c r="A8110" s="8">
        <f>'SINAPI INSUMOS'!A1116</f>
        <v>586</v>
      </c>
      <c r="C8110" s="8" t="str">
        <f>'SINAPI INSUMOS'!B1116</f>
        <v>CANTONEIRA ALUMINIO ABAS IGUAIS 1 ", E = 3 /16 "</v>
      </c>
      <c r="D8110" s="8" t="str">
        <f>'SINAPI INSUMOS'!C1116</f>
        <v xml:space="preserve">M     </v>
      </c>
      <c r="E8110" s="9">
        <f>'SINAPI INSUMOS'!E1116</f>
        <v>24.74</v>
      </c>
    </row>
    <row r="8111" spans="1:5" s="8" customFormat="1" ht="33.200000000000003" hidden="1" customHeight="1" outlineLevel="1">
      <c r="A8111" s="8">
        <f>'SINAPI INSUMOS'!A1117</f>
        <v>591</v>
      </c>
      <c r="C8111" s="8" t="str">
        <f>'SINAPI INSUMOS'!B1117</f>
        <v>CANTONEIRA ALUMINIO ABAS IGUAIS 1 1/2 ", E = 3/16 "</v>
      </c>
      <c r="D8111" s="8" t="str">
        <f>'SINAPI INSUMOS'!C1117</f>
        <v xml:space="preserve">KG    </v>
      </c>
      <c r="E8111" s="9">
        <f>'SINAPI INSUMOS'!E1117</f>
        <v>39.270000000000003</v>
      </c>
    </row>
    <row r="8112" spans="1:5" s="8" customFormat="1" ht="33.200000000000003" hidden="1" customHeight="1" outlineLevel="1">
      <c r="A8112" s="8">
        <f>'SINAPI INSUMOS'!A1118</f>
        <v>588</v>
      </c>
      <c r="C8112" s="8" t="str">
        <f>'SINAPI INSUMOS'!B1118</f>
        <v>CANTONEIRA ALUMINIO ABAS IGUAIS 1 1/4 ", E = 3/16 "</v>
      </c>
      <c r="D8112" s="8" t="str">
        <f>'SINAPI INSUMOS'!C1118</f>
        <v xml:space="preserve">M     </v>
      </c>
      <c r="E8112" s="9">
        <f>'SINAPI INSUMOS'!E1118</f>
        <v>39.130000000000003</v>
      </c>
    </row>
    <row r="8113" spans="1:5" s="8" customFormat="1" ht="33.200000000000003" hidden="1" customHeight="1" outlineLevel="1">
      <c r="A8113" s="8">
        <f>'SINAPI INSUMOS'!A1119</f>
        <v>589</v>
      </c>
      <c r="C8113" s="8" t="str">
        <f>'SINAPI INSUMOS'!B1119</f>
        <v>CANTONEIRA ALUMINIO ABAS IGUAIS 2 ", E = 1/4 "</v>
      </c>
      <c r="D8113" s="8" t="str">
        <f>'SINAPI INSUMOS'!C1119</f>
        <v xml:space="preserve">M     </v>
      </c>
      <c r="E8113" s="9">
        <f>'SINAPI INSUMOS'!E1119</f>
        <v>66.14</v>
      </c>
    </row>
    <row r="8114" spans="1:5" s="8" customFormat="1" ht="33.200000000000003" hidden="1" customHeight="1" outlineLevel="1">
      <c r="A8114" s="8">
        <f>'SINAPI INSUMOS'!A1120</f>
        <v>584</v>
      </c>
      <c r="C8114" s="8" t="str">
        <f>'SINAPI INSUMOS'!B1120</f>
        <v>CANTONEIRA ALUMINIO ABAS IGUAIS 2 ", E = 1/8 "</v>
      </c>
      <c r="D8114" s="8" t="str">
        <f>'SINAPI INSUMOS'!C1120</f>
        <v xml:space="preserve">M     </v>
      </c>
      <c r="E8114" s="9">
        <f>'SINAPI INSUMOS'!E1120</f>
        <v>41.79</v>
      </c>
    </row>
    <row r="8115" spans="1:5" s="8" customFormat="1" ht="33.200000000000003" hidden="1" customHeight="1" outlineLevel="1">
      <c r="A8115" s="8">
        <f>'SINAPI INSUMOS'!A1121</f>
        <v>1165</v>
      </c>
      <c r="C8115" s="8" t="str">
        <f>'SINAPI INSUMOS'!B1121</f>
        <v>CAP OU TAMPAO DE FERRO GALVANIZADO, COM ROSCA BSP, DE 1 1/2"</v>
      </c>
      <c r="D8115" s="8" t="str">
        <f>'SINAPI INSUMOS'!C1121</f>
        <v xml:space="preserve">UN    </v>
      </c>
      <c r="E8115" s="9">
        <f>'SINAPI INSUMOS'!E1121</f>
        <v>12.38</v>
      </c>
    </row>
    <row r="8116" spans="1:5" s="8" customFormat="1" ht="33.200000000000003" hidden="1" customHeight="1" outlineLevel="1">
      <c r="A8116" s="8">
        <f>'SINAPI INSUMOS'!A1122</f>
        <v>1164</v>
      </c>
      <c r="C8116" s="8" t="str">
        <f>'SINAPI INSUMOS'!B1122</f>
        <v>CAP OU TAMPAO DE FERRO GALVANIZADO, COM ROSCA BSP, DE 1 1/4"</v>
      </c>
      <c r="D8116" s="8" t="str">
        <f>'SINAPI INSUMOS'!C1122</f>
        <v xml:space="preserve">UN    </v>
      </c>
      <c r="E8116" s="9">
        <f>'SINAPI INSUMOS'!E1122</f>
        <v>10.029999999999999</v>
      </c>
    </row>
    <row r="8117" spans="1:5" s="8" customFormat="1" ht="33.200000000000003" hidden="1" customHeight="1" outlineLevel="1">
      <c r="A8117" s="8">
        <f>'SINAPI INSUMOS'!A1123</f>
        <v>1162</v>
      </c>
      <c r="C8117" s="8" t="str">
        <f>'SINAPI INSUMOS'!B1123</f>
        <v>CAP OU TAMPAO DE FERRO GALVANIZADO, COM ROSCA BSP, DE 1/2"</v>
      </c>
      <c r="D8117" s="8" t="str">
        <f>'SINAPI INSUMOS'!C1123</f>
        <v xml:space="preserve">UN    </v>
      </c>
      <c r="E8117" s="9">
        <f>'SINAPI INSUMOS'!E1123</f>
        <v>3.49</v>
      </c>
    </row>
    <row r="8118" spans="1:5" s="8" customFormat="1" ht="33.200000000000003" hidden="1" customHeight="1" outlineLevel="1">
      <c r="A8118" s="8">
        <f>'SINAPI INSUMOS'!A1124</f>
        <v>12395</v>
      </c>
      <c r="C8118" s="8" t="str">
        <f>'SINAPI INSUMOS'!B1124</f>
        <v>CAP OU TAMPAO DE FERRO GALVANIZADO, COM ROSCA BSP, DE 1/4"</v>
      </c>
      <c r="D8118" s="8" t="str">
        <f>'SINAPI INSUMOS'!C1124</f>
        <v xml:space="preserve">UN    </v>
      </c>
      <c r="E8118" s="9">
        <f>'SINAPI INSUMOS'!E1124</f>
        <v>3.39</v>
      </c>
    </row>
    <row r="8119" spans="1:5" s="8" customFormat="1" ht="33.200000000000003" hidden="1" customHeight="1" outlineLevel="1">
      <c r="A8119" s="8">
        <f>'SINAPI INSUMOS'!A1125</f>
        <v>1170</v>
      </c>
      <c r="C8119" s="8" t="str">
        <f>'SINAPI INSUMOS'!B1125</f>
        <v>CAP OU TAMPAO DE FERRO GALVANIZADO, COM ROSCA BSP, DE 1"</v>
      </c>
      <c r="D8119" s="8" t="str">
        <f>'SINAPI INSUMOS'!C1125</f>
        <v xml:space="preserve">UN    </v>
      </c>
      <c r="E8119" s="9">
        <f>'SINAPI INSUMOS'!E1125</f>
        <v>6.57</v>
      </c>
    </row>
    <row r="8120" spans="1:5" s="8" customFormat="1" ht="33.200000000000003" hidden="1" customHeight="1" outlineLevel="1">
      <c r="A8120" s="8">
        <f>'SINAPI INSUMOS'!A1126</f>
        <v>1169</v>
      </c>
      <c r="C8120" s="8" t="str">
        <f>'SINAPI INSUMOS'!B1126</f>
        <v>CAP OU TAMPAO DE FERRO GALVANIZADO, COM ROSCA BSP, DE 2 1/2"</v>
      </c>
      <c r="D8120" s="8" t="str">
        <f>'SINAPI INSUMOS'!C1126</f>
        <v xml:space="preserve">UN    </v>
      </c>
      <c r="E8120" s="9">
        <f>'SINAPI INSUMOS'!E1126</f>
        <v>32.270000000000003</v>
      </c>
    </row>
    <row r="8121" spans="1:5" s="8" customFormat="1" ht="33.200000000000003" hidden="1" customHeight="1" outlineLevel="1">
      <c r="A8121" s="8">
        <f>'SINAPI INSUMOS'!A1127</f>
        <v>1166</v>
      </c>
      <c r="C8121" s="8" t="str">
        <f>'SINAPI INSUMOS'!B1127</f>
        <v>CAP OU TAMPAO DE FERRO GALVANIZADO, COM ROSCA BSP, DE 2"</v>
      </c>
      <c r="D8121" s="8" t="str">
        <f>'SINAPI INSUMOS'!C1127</f>
        <v xml:space="preserve">UN    </v>
      </c>
      <c r="E8121" s="9">
        <f>'SINAPI INSUMOS'!E1127</f>
        <v>17.89</v>
      </c>
    </row>
    <row r="8122" spans="1:5" s="8" customFormat="1" ht="33.200000000000003" hidden="1" customHeight="1" outlineLevel="1">
      <c r="A8122" s="8">
        <f>'SINAPI INSUMOS'!A1128</f>
        <v>1163</v>
      </c>
      <c r="C8122" s="8" t="str">
        <f>'SINAPI INSUMOS'!B1128</f>
        <v>CAP OU TAMPAO DE FERRO GALVANIZADO, COM ROSCA BSP, DE 3/4"</v>
      </c>
      <c r="D8122" s="8" t="str">
        <f>'SINAPI INSUMOS'!C1128</f>
        <v xml:space="preserve">UN    </v>
      </c>
      <c r="E8122" s="9">
        <f>'SINAPI INSUMOS'!E1128</f>
        <v>4.51</v>
      </c>
    </row>
    <row r="8123" spans="1:5" s="8" customFormat="1" ht="33.200000000000003" hidden="1" customHeight="1" outlineLevel="1">
      <c r="A8123" s="8">
        <f>'SINAPI INSUMOS'!A1129</f>
        <v>12396</v>
      </c>
      <c r="C8123" s="8" t="str">
        <f>'SINAPI INSUMOS'!B1129</f>
        <v>CAP OU TAMPAO DE FERRO GALVANIZADO, COM ROSCA BSP, DE 3/8"</v>
      </c>
      <c r="D8123" s="8" t="str">
        <f>'SINAPI INSUMOS'!C1129</f>
        <v xml:space="preserve">UN    </v>
      </c>
      <c r="E8123" s="9">
        <f>'SINAPI INSUMOS'!E1129</f>
        <v>3.39</v>
      </c>
    </row>
    <row r="8124" spans="1:5" s="8" customFormat="1" ht="33.200000000000003" hidden="1" customHeight="1" outlineLevel="1">
      <c r="A8124" s="8">
        <f>'SINAPI INSUMOS'!A1130</f>
        <v>1168</v>
      </c>
      <c r="C8124" s="8" t="str">
        <f>'SINAPI INSUMOS'!B1130</f>
        <v>CAP OU TAMPAO DE FERRO GALVANIZADO, COM ROSCA BSP, DE 3"</v>
      </c>
      <c r="D8124" s="8" t="str">
        <f>'SINAPI INSUMOS'!C1130</f>
        <v xml:space="preserve">UN    </v>
      </c>
      <c r="E8124" s="9">
        <f>'SINAPI INSUMOS'!E1130</f>
        <v>46</v>
      </c>
    </row>
    <row r="8125" spans="1:5" s="8" customFormat="1" ht="33.200000000000003" hidden="1" customHeight="1" outlineLevel="1">
      <c r="A8125" s="8">
        <f>'SINAPI INSUMOS'!A1131</f>
        <v>1167</v>
      </c>
      <c r="C8125" s="8" t="str">
        <f>'SINAPI INSUMOS'!B1131</f>
        <v>CAP OU TAMPAO DE FERRO GALVANIZADO, COM ROSCA BSP, DE 4"</v>
      </c>
      <c r="D8125" s="8" t="str">
        <f>'SINAPI INSUMOS'!C1131</f>
        <v xml:space="preserve">UN    </v>
      </c>
      <c r="E8125" s="9">
        <f>'SINAPI INSUMOS'!E1131</f>
        <v>76.95</v>
      </c>
    </row>
    <row r="8126" spans="1:5" s="8" customFormat="1" ht="33.200000000000003" hidden="1" customHeight="1" outlineLevel="1">
      <c r="A8126" s="8">
        <f>'SINAPI INSUMOS'!A1132</f>
        <v>36331</v>
      </c>
      <c r="C8126" s="8" t="str">
        <f>'SINAPI INSUMOS'!B1132</f>
        <v>CAP PPR DN 20 MM, PARA AGUA QUENTE PREDIAL</v>
      </c>
      <c r="D8126" s="8" t="str">
        <f>'SINAPI INSUMOS'!C1132</f>
        <v xml:space="preserve">UN    </v>
      </c>
      <c r="E8126" s="9">
        <f>'SINAPI INSUMOS'!E1132</f>
        <v>1.01</v>
      </c>
    </row>
    <row r="8127" spans="1:5" s="8" customFormat="1" ht="33.200000000000003" hidden="1" customHeight="1" outlineLevel="1">
      <c r="A8127" s="8">
        <f>'SINAPI INSUMOS'!A1133</f>
        <v>36346</v>
      </c>
      <c r="C8127" s="8" t="str">
        <f>'SINAPI INSUMOS'!B1133</f>
        <v>CAP PPR DN 25 MM, PARA AGUA QUENTE PREDIAL</v>
      </c>
      <c r="D8127" s="8" t="str">
        <f>'SINAPI INSUMOS'!C1133</f>
        <v xml:space="preserve">UN    </v>
      </c>
      <c r="E8127" s="9">
        <f>'SINAPI INSUMOS'!E1133</f>
        <v>1.74</v>
      </c>
    </row>
    <row r="8128" spans="1:5" s="8" customFormat="1" ht="33.200000000000003" hidden="1" customHeight="1" outlineLevel="1">
      <c r="A8128" s="8">
        <f>'SINAPI INSUMOS'!A1134</f>
        <v>1210</v>
      </c>
      <c r="C8128" s="8" t="str">
        <f>'SINAPI INSUMOS'!B1134</f>
        <v>CAP PVC, ROSCAVEL, 1 1/2",  AGUA FRIA PREDIAL</v>
      </c>
      <c r="D8128" s="8" t="str">
        <f>'SINAPI INSUMOS'!C1134</f>
        <v xml:space="preserve">UN    </v>
      </c>
      <c r="E8128" s="9">
        <f>'SINAPI INSUMOS'!E1134</f>
        <v>10.45</v>
      </c>
    </row>
    <row r="8129" spans="1:5" s="8" customFormat="1" ht="33.200000000000003" hidden="1" customHeight="1" outlineLevel="1">
      <c r="A8129" s="8">
        <f>'SINAPI INSUMOS'!A1135</f>
        <v>1203</v>
      </c>
      <c r="C8129" s="8" t="str">
        <f>'SINAPI INSUMOS'!B1135</f>
        <v>CAP PVC, ROSCAVEL, 1 1/4",  AGUA FRIA PREDIAL</v>
      </c>
      <c r="D8129" s="8" t="str">
        <f>'SINAPI INSUMOS'!C1135</f>
        <v xml:space="preserve">UN    </v>
      </c>
      <c r="E8129" s="9">
        <f>'SINAPI INSUMOS'!E1135</f>
        <v>10.130000000000001</v>
      </c>
    </row>
    <row r="8130" spans="1:5" s="8" customFormat="1" ht="33.200000000000003" hidden="1" customHeight="1" outlineLevel="1">
      <c r="A8130" s="8">
        <f>'SINAPI INSUMOS'!A1136</f>
        <v>1197</v>
      </c>
      <c r="C8130" s="8" t="str">
        <f>'SINAPI INSUMOS'!B1136</f>
        <v>CAP PVC, ROSCAVEL, 1/2", PARA AGUA FRIA PREDIAL</v>
      </c>
      <c r="D8130" s="8" t="str">
        <f>'SINAPI INSUMOS'!C1136</f>
        <v xml:space="preserve">UN    </v>
      </c>
      <c r="E8130" s="9">
        <f>'SINAPI INSUMOS'!E1136</f>
        <v>1.29</v>
      </c>
    </row>
    <row r="8131" spans="1:5" s="8" customFormat="1" ht="33.200000000000003" hidden="1" customHeight="1" outlineLevel="1">
      <c r="A8131" s="8">
        <f>'SINAPI INSUMOS'!A1137</f>
        <v>1202</v>
      </c>
      <c r="C8131" s="8" t="str">
        <f>'SINAPI INSUMOS'!B1137</f>
        <v>CAP PVC, ROSCAVEL, 1",  PARA AGUA FRIA PREDIAL</v>
      </c>
      <c r="D8131" s="8" t="str">
        <f>'SINAPI INSUMOS'!C1137</f>
        <v xml:space="preserve">UN    </v>
      </c>
      <c r="E8131" s="9">
        <f>'SINAPI INSUMOS'!E1137</f>
        <v>3.48</v>
      </c>
    </row>
    <row r="8132" spans="1:5" s="8" customFormat="1" ht="33.200000000000003" hidden="1" customHeight="1" outlineLevel="1">
      <c r="A8132" s="8">
        <f>'SINAPI INSUMOS'!A1138</f>
        <v>1188</v>
      </c>
      <c r="C8132" s="8" t="str">
        <f>'SINAPI INSUMOS'!B1138</f>
        <v>CAP PVC, ROSCAVEL, 2 1/2",  AGUA FRIA PREDIAL</v>
      </c>
      <c r="D8132" s="8" t="str">
        <f>'SINAPI INSUMOS'!C1138</f>
        <v xml:space="preserve">UN    </v>
      </c>
      <c r="E8132" s="9">
        <f>'SINAPI INSUMOS'!E1138</f>
        <v>20.59</v>
      </c>
    </row>
    <row r="8133" spans="1:5" s="8" customFormat="1" ht="33.200000000000003" hidden="1" customHeight="1" outlineLevel="1">
      <c r="A8133" s="8">
        <f>'SINAPI INSUMOS'!A1139</f>
        <v>1211</v>
      </c>
      <c r="C8133" s="8" t="str">
        <f>'SINAPI INSUMOS'!B1139</f>
        <v>CAP PVC, ROSCAVEL, 2",  AGUA FRIA PREDIAL</v>
      </c>
      <c r="D8133" s="8" t="str">
        <f>'SINAPI INSUMOS'!C1139</f>
        <v xml:space="preserve">UN    </v>
      </c>
      <c r="E8133" s="9">
        <f>'SINAPI INSUMOS'!E1139</f>
        <v>10.63</v>
      </c>
    </row>
    <row r="8134" spans="1:5" s="8" customFormat="1" ht="33.200000000000003" hidden="1" customHeight="1" outlineLevel="1">
      <c r="A8134" s="8">
        <f>'SINAPI INSUMOS'!A1140</f>
        <v>1198</v>
      </c>
      <c r="C8134" s="8" t="str">
        <f>'SINAPI INSUMOS'!B1140</f>
        <v>CAP PVC, ROSCAVEL, 3/4",  PARA AGUA FRIA PREDIAL</v>
      </c>
      <c r="D8134" s="8" t="str">
        <f>'SINAPI INSUMOS'!C1140</f>
        <v xml:space="preserve">UN    </v>
      </c>
      <c r="E8134" s="9">
        <f>'SINAPI INSUMOS'!E1140</f>
        <v>1.91</v>
      </c>
    </row>
    <row r="8135" spans="1:5" s="8" customFormat="1" ht="33.200000000000003" hidden="1" customHeight="1" outlineLevel="1">
      <c r="A8135" s="8">
        <f>'SINAPI INSUMOS'!A1141</f>
        <v>1199</v>
      </c>
      <c r="C8135" s="8" t="str">
        <f>'SINAPI INSUMOS'!B1141</f>
        <v>CAP PVC, ROSCAVEL, 3",  AGUA FRIA PREDIAL</v>
      </c>
      <c r="D8135" s="8" t="str">
        <f>'SINAPI INSUMOS'!C1141</f>
        <v xml:space="preserve">UN    </v>
      </c>
      <c r="E8135" s="9">
        <f>'SINAPI INSUMOS'!E1141</f>
        <v>26.9</v>
      </c>
    </row>
    <row r="8136" spans="1:5" s="8" customFormat="1" ht="33.200000000000003" hidden="1" customHeight="1" outlineLevel="1">
      <c r="A8136" s="8">
        <f>'SINAPI INSUMOS'!A1142</f>
        <v>20088</v>
      </c>
      <c r="C8136" s="8" t="str">
        <f>'SINAPI INSUMOS'!B1142</f>
        <v>CAP PVC, SERIE R, DN 100 MM, PARA ESGOTO PREDIAL</v>
      </c>
      <c r="D8136" s="8" t="str">
        <f>'SINAPI INSUMOS'!C1142</f>
        <v xml:space="preserve">UN    </v>
      </c>
      <c r="E8136" s="9">
        <f>'SINAPI INSUMOS'!E1142</f>
        <v>13.26</v>
      </c>
    </row>
    <row r="8137" spans="1:5" s="8" customFormat="1" ht="33.200000000000003" hidden="1" customHeight="1" outlineLevel="1">
      <c r="A8137" s="8">
        <f>'SINAPI INSUMOS'!A1143</f>
        <v>20089</v>
      </c>
      <c r="C8137" s="8" t="str">
        <f>'SINAPI INSUMOS'!B1143</f>
        <v>CAP PVC, SERIE R, DN 150 MM, PARA ESGOTO PREDIAL</v>
      </c>
      <c r="D8137" s="8" t="str">
        <f>'SINAPI INSUMOS'!C1143</f>
        <v xml:space="preserve">UN    </v>
      </c>
      <c r="E8137" s="9">
        <f>'SINAPI INSUMOS'!E1143</f>
        <v>63.22</v>
      </c>
    </row>
    <row r="8138" spans="1:5" s="8" customFormat="1" ht="33.200000000000003" hidden="1" customHeight="1" outlineLevel="1">
      <c r="A8138" s="8">
        <f>'SINAPI INSUMOS'!A1144</f>
        <v>20087</v>
      </c>
      <c r="C8138" s="8" t="str">
        <f>'SINAPI INSUMOS'!B1144</f>
        <v>CAP PVC, SERIE R, DN 75 MM, PARA ESGOTO PREDIAL</v>
      </c>
      <c r="D8138" s="8" t="str">
        <f>'SINAPI INSUMOS'!C1144</f>
        <v xml:space="preserve">UN    </v>
      </c>
      <c r="E8138" s="9">
        <f>'SINAPI INSUMOS'!E1144</f>
        <v>9.5500000000000007</v>
      </c>
    </row>
    <row r="8139" spans="1:5" s="8" customFormat="1" ht="33.200000000000003" hidden="1" customHeight="1" outlineLevel="1">
      <c r="A8139" s="8">
        <f>'SINAPI INSUMOS'!A1145</f>
        <v>1200</v>
      </c>
      <c r="C8139" s="8" t="str">
        <f>'SINAPI INSUMOS'!B1145</f>
        <v>CAP PVC, SOLDAVEL, DN 100 MM, SERIE NORMAL, PARA ESGOTO PREDIAL</v>
      </c>
      <c r="D8139" s="8" t="str">
        <f>'SINAPI INSUMOS'!C1145</f>
        <v xml:space="preserve">UN    </v>
      </c>
      <c r="E8139" s="9">
        <f>'SINAPI INSUMOS'!E1145</f>
        <v>7.76</v>
      </c>
    </row>
    <row r="8140" spans="1:5" s="8" customFormat="1" ht="33.200000000000003" hidden="1" customHeight="1" outlineLevel="1">
      <c r="A8140" s="8">
        <f>'SINAPI INSUMOS'!A1146</f>
        <v>12909</v>
      </c>
      <c r="C8140" s="8" t="str">
        <f>'SINAPI INSUMOS'!B1146</f>
        <v>CAP PVC, SOLDAVEL, DN 50 MM, SERIE NORMAL, PARA ESGOTO PREDIAL</v>
      </c>
      <c r="D8140" s="8" t="str">
        <f>'SINAPI INSUMOS'!C1146</f>
        <v xml:space="preserve">UN    </v>
      </c>
      <c r="E8140" s="9">
        <f>'SINAPI INSUMOS'!E1146</f>
        <v>3.52</v>
      </c>
    </row>
    <row r="8141" spans="1:5" s="8" customFormat="1" ht="33.200000000000003" hidden="1" customHeight="1" outlineLevel="1">
      <c r="A8141" s="8">
        <f>'SINAPI INSUMOS'!A1147</f>
        <v>12910</v>
      </c>
      <c r="C8141" s="8" t="str">
        <f>'SINAPI INSUMOS'!B1147</f>
        <v>CAP PVC, SOLDAVEL, DN 75 MM, SERIE NORMAL, PARA ESGOTO PREDIAL</v>
      </c>
      <c r="D8141" s="8" t="str">
        <f>'SINAPI INSUMOS'!C1147</f>
        <v xml:space="preserve">UN    </v>
      </c>
      <c r="E8141" s="9">
        <f>'SINAPI INSUMOS'!E1147</f>
        <v>5.87</v>
      </c>
    </row>
    <row r="8142" spans="1:5" s="8" customFormat="1" ht="33.200000000000003" hidden="1" customHeight="1" outlineLevel="1">
      <c r="A8142" s="8">
        <f>'SINAPI INSUMOS'!A1148</f>
        <v>1184</v>
      </c>
      <c r="C8142" s="8" t="str">
        <f>'SINAPI INSUMOS'!B1148</f>
        <v>CAP PVC, SOLDAVEL, 110 MM, PARA AGUA FRIA PREDIAL</v>
      </c>
      <c r="D8142" s="8" t="str">
        <f>'SINAPI INSUMOS'!C1148</f>
        <v xml:space="preserve">UN    </v>
      </c>
      <c r="E8142" s="9">
        <f>'SINAPI INSUMOS'!E1148</f>
        <v>66.13</v>
      </c>
    </row>
    <row r="8143" spans="1:5" s="8" customFormat="1" ht="33.200000000000003" hidden="1" customHeight="1" outlineLevel="1">
      <c r="A8143" s="8">
        <f>'SINAPI INSUMOS'!A1149</f>
        <v>1191</v>
      </c>
      <c r="C8143" s="8" t="str">
        <f>'SINAPI INSUMOS'!B1149</f>
        <v>CAP PVC, SOLDAVEL, 20 MM, PARA AGUA FRIA PREDIAL</v>
      </c>
      <c r="D8143" s="8" t="str">
        <f>'SINAPI INSUMOS'!C1149</f>
        <v xml:space="preserve">UN    </v>
      </c>
      <c r="E8143" s="9">
        <f>'SINAPI INSUMOS'!E1149</f>
        <v>0.94</v>
      </c>
    </row>
    <row r="8144" spans="1:5" s="8" customFormat="1" ht="33.200000000000003" hidden="1" customHeight="1" outlineLevel="1">
      <c r="A8144" s="8">
        <f>'SINAPI INSUMOS'!A1150</f>
        <v>1185</v>
      </c>
      <c r="C8144" s="8" t="str">
        <f>'SINAPI INSUMOS'!B1150</f>
        <v>CAP PVC, SOLDAVEL, 25 MM, PARA AGUA FRIA PREDIAL</v>
      </c>
      <c r="D8144" s="8" t="str">
        <f>'SINAPI INSUMOS'!C1150</f>
        <v xml:space="preserve">UN    </v>
      </c>
      <c r="E8144" s="9">
        <f>'SINAPI INSUMOS'!E1150</f>
        <v>1.07</v>
      </c>
    </row>
    <row r="8145" spans="1:5" s="8" customFormat="1" ht="33.200000000000003" hidden="1" customHeight="1" outlineLevel="1">
      <c r="A8145" s="8">
        <f>'SINAPI INSUMOS'!A1151</f>
        <v>1189</v>
      </c>
      <c r="C8145" s="8" t="str">
        <f>'SINAPI INSUMOS'!B1151</f>
        <v>CAP PVC, SOLDAVEL, 32 MM, PARA AGUA FRIA PREDIAL</v>
      </c>
      <c r="D8145" s="8" t="str">
        <f>'SINAPI INSUMOS'!C1151</f>
        <v xml:space="preserve">UN    </v>
      </c>
      <c r="E8145" s="9">
        <f>'SINAPI INSUMOS'!E1151</f>
        <v>1.86</v>
      </c>
    </row>
    <row r="8146" spans="1:5" s="8" customFormat="1" ht="33.200000000000003" hidden="1" customHeight="1" outlineLevel="1">
      <c r="A8146" s="8">
        <f>'SINAPI INSUMOS'!A1152</f>
        <v>1193</v>
      </c>
      <c r="C8146" s="8" t="str">
        <f>'SINAPI INSUMOS'!B1152</f>
        <v>CAP PVC, SOLDAVEL, 40 MM, PARA AGUA FRIA PREDIAL</v>
      </c>
      <c r="D8146" s="8" t="str">
        <f>'SINAPI INSUMOS'!C1152</f>
        <v xml:space="preserve">UN    </v>
      </c>
      <c r="E8146" s="9">
        <f>'SINAPI INSUMOS'!E1152</f>
        <v>3.58</v>
      </c>
    </row>
    <row r="8147" spans="1:5" s="8" customFormat="1" ht="33.200000000000003" hidden="1" customHeight="1" outlineLevel="1">
      <c r="A8147" s="8">
        <f>'SINAPI INSUMOS'!A1153</f>
        <v>1194</v>
      </c>
      <c r="C8147" s="8" t="str">
        <f>'SINAPI INSUMOS'!B1153</f>
        <v>CAP PVC, SOLDAVEL, 50 MM, PARA AGUA FRIA PREDIAL</v>
      </c>
      <c r="D8147" s="8" t="str">
        <f>'SINAPI INSUMOS'!C1153</f>
        <v xml:space="preserve">UN    </v>
      </c>
      <c r="E8147" s="9">
        <f>'SINAPI INSUMOS'!E1153</f>
        <v>6.78</v>
      </c>
    </row>
    <row r="8148" spans="1:5" s="8" customFormat="1" ht="33.200000000000003" hidden="1" customHeight="1" outlineLevel="1">
      <c r="A8148" s="8">
        <f>'SINAPI INSUMOS'!A1154</f>
        <v>1195</v>
      </c>
      <c r="C8148" s="8" t="str">
        <f>'SINAPI INSUMOS'!B1154</f>
        <v>CAP PVC, SOLDAVEL, 60 MM, PARA AGUA FRIA PREDIAL</v>
      </c>
      <c r="D8148" s="8" t="str">
        <f>'SINAPI INSUMOS'!C1154</f>
        <v xml:space="preserve">UN    </v>
      </c>
      <c r="E8148" s="9">
        <f>'SINAPI INSUMOS'!E1154</f>
        <v>10.199999999999999</v>
      </c>
    </row>
    <row r="8149" spans="1:5" s="8" customFormat="1" ht="33.200000000000003" hidden="1" customHeight="1" outlineLevel="1">
      <c r="A8149" s="8">
        <f>'SINAPI INSUMOS'!A1155</f>
        <v>1204</v>
      </c>
      <c r="C8149" s="8" t="str">
        <f>'SINAPI INSUMOS'!B1155</f>
        <v>CAP PVC, SOLDAVEL, 75 MM, PARA AGUA FRIA PREDIAL</v>
      </c>
      <c r="D8149" s="8" t="str">
        <f>'SINAPI INSUMOS'!C1155</f>
        <v xml:space="preserve">UN    </v>
      </c>
      <c r="E8149" s="9">
        <f>'SINAPI INSUMOS'!E1155</f>
        <v>18.55</v>
      </c>
    </row>
    <row r="8150" spans="1:5" s="8" customFormat="1" ht="33.200000000000003" hidden="1" customHeight="1" outlineLevel="1">
      <c r="A8150" s="8">
        <f>'SINAPI INSUMOS'!A1156</f>
        <v>1205</v>
      </c>
      <c r="C8150" s="8" t="str">
        <f>'SINAPI INSUMOS'!B1156</f>
        <v>CAP PVC, SOLDAVEL, 85 MM, PARA AGUA FRIA PREDIAL</v>
      </c>
      <c r="D8150" s="8" t="str">
        <f>'SINAPI INSUMOS'!C1156</f>
        <v xml:space="preserve">UN    </v>
      </c>
      <c r="E8150" s="9">
        <f>'SINAPI INSUMOS'!E1156</f>
        <v>44</v>
      </c>
    </row>
    <row r="8151" spans="1:5" s="8" customFormat="1" ht="33.200000000000003" hidden="1" customHeight="1" outlineLevel="1">
      <c r="A8151" s="8">
        <f>'SINAPI INSUMOS'!A1157</f>
        <v>1207</v>
      </c>
      <c r="C8151" s="8" t="str">
        <f>'SINAPI INSUMOS'!B1157</f>
        <v>CAP, PVC PBA, JE, DN 100 / DE 110 MM,  PARA REDE DE AGUA (NBR 10351)</v>
      </c>
      <c r="D8151" s="8" t="str">
        <f>'SINAPI INSUMOS'!C1157</f>
        <v xml:space="preserve">UN    </v>
      </c>
      <c r="E8151" s="9">
        <f>'SINAPI INSUMOS'!E1157</f>
        <v>30.35</v>
      </c>
    </row>
    <row r="8152" spans="1:5" s="8" customFormat="1" ht="33.200000000000003" hidden="1" customHeight="1" outlineLevel="1">
      <c r="A8152" s="8">
        <f>'SINAPI INSUMOS'!A1158</f>
        <v>1206</v>
      </c>
      <c r="C8152" s="8" t="str">
        <f>'SINAPI INSUMOS'!B1158</f>
        <v>CAP, PVC PBA, JE, DN 50 / DE 60 MM,  PARA REDE DE AGUA (NBR 10351)</v>
      </c>
      <c r="D8152" s="8" t="str">
        <f>'SINAPI INSUMOS'!C1158</f>
        <v xml:space="preserve">UN    </v>
      </c>
      <c r="E8152" s="9">
        <f>'SINAPI INSUMOS'!E1158</f>
        <v>7.61</v>
      </c>
    </row>
    <row r="8153" spans="1:5" s="8" customFormat="1" ht="33.200000000000003" hidden="1" customHeight="1" outlineLevel="1">
      <c r="A8153" s="8">
        <f>'SINAPI INSUMOS'!A1159</f>
        <v>1183</v>
      </c>
      <c r="C8153" s="8" t="str">
        <f>'SINAPI INSUMOS'!B1159</f>
        <v>CAP, PVC PBA, JE, DN 75 / DE 85 MM,  PARA REDE DE AGUA (NBR 10351)</v>
      </c>
      <c r="D8153" s="8" t="str">
        <f>'SINAPI INSUMOS'!C1159</f>
        <v xml:space="preserve">UN    </v>
      </c>
      <c r="E8153" s="9">
        <f>'SINAPI INSUMOS'!E1159</f>
        <v>19.82</v>
      </c>
    </row>
    <row r="8154" spans="1:5" s="8" customFormat="1" ht="33.200000000000003" hidden="1" customHeight="1" outlineLevel="1">
      <c r="A8154" s="8">
        <f>'SINAPI INSUMOS'!A1160</f>
        <v>42685</v>
      </c>
      <c r="C8154" s="8" t="str">
        <f>'SINAPI INSUMOS'!B1160</f>
        <v>CAP, PVC, JE, OCRE, DN 150 MM (CONEXAO PARA TUBO COLETOR DE ESGOTO)</v>
      </c>
      <c r="D8154" s="8" t="str">
        <f>'SINAPI INSUMOS'!C1160</f>
        <v xml:space="preserve">UN    </v>
      </c>
      <c r="E8154" s="9">
        <f>'SINAPI INSUMOS'!E1160</f>
        <v>44.96</v>
      </c>
    </row>
    <row r="8155" spans="1:5" s="8" customFormat="1" ht="33.200000000000003" hidden="1" customHeight="1" outlineLevel="1">
      <c r="A8155" s="8">
        <f>'SINAPI INSUMOS'!A1161</f>
        <v>42686</v>
      </c>
      <c r="C8155" s="8" t="str">
        <f>'SINAPI INSUMOS'!B1161</f>
        <v>CAP, PVC, JE, OCRE, DN 200 MM (CONEXAO PARA TUBO COLETOR DE ESGOTO)</v>
      </c>
      <c r="D8155" s="8" t="str">
        <f>'SINAPI INSUMOS'!C1161</f>
        <v xml:space="preserve">UN    </v>
      </c>
      <c r="E8155" s="9">
        <f>'SINAPI INSUMOS'!E1161</f>
        <v>69.989999999999995</v>
      </c>
    </row>
    <row r="8156" spans="1:5" s="8" customFormat="1" ht="33.200000000000003" hidden="1" customHeight="1" outlineLevel="1">
      <c r="A8156" s="8">
        <f>'SINAPI INSUMOS'!A1162</f>
        <v>12894</v>
      </c>
      <c r="C8156" s="8" t="str">
        <f>'SINAPI INSUMOS'!B1162</f>
        <v>CAPA PARA CHUVA EM PVC COM FORRO DE POLIESTER, COM CAPUZ (AMARELA OU AZUL)</v>
      </c>
      <c r="D8156" s="8" t="str">
        <f>'SINAPI INSUMOS'!C1162</f>
        <v xml:space="preserve">UN    </v>
      </c>
      <c r="E8156" s="9">
        <f>'SINAPI INSUMOS'!E1162</f>
        <v>11.7</v>
      </c>
    </row>
    <row r="8157" spans="1:5" s="8" customFormat="1" ht="33.200000000000003" hidden="1" customHeight="1" outlineLevel="1">
      <c r="A8157" s="8">
        <f>'SINAPI INSUMOS'!A1163</f>
        <v>12895</v>
      </c>
      <c r="C8157" s="8" t="str">
        <f>'SINAPI INSUMOS'!B1163</f>
        <v>CAPACETE DE SEGURANCA ABA FRONTAL COM SUSPENSAO DE POLIETILENO, SEM JUGULAR (CLASSE B)</v>
      </c>
      <c r="D8157" s="8" t="str">
        <f>'SINAPI INSUMOS'!C1163</f>
        <v xml:space="preserve">UN    </v>
      </c>
      <c r="E8157" s="9">
        <f>'SINAPI INSUMOS'!E1163</f>
        <v>9</v>
      </c>
    </row>
    <row r="8158" spans="1:5" s="8" customFormat="1" ht="33.200000000000003" hidden="1" customHeight="1" outlineLevel="1">
      <c r="A8158" s="8">
        <f>'SINAPI INSUMOS'!A1164</f>
        <v>1631</v>
      </c>
      <c r="C8158" s="8" t="str">
        <f>'SINAPI INSUMOS'!B1164</f>
        <v>CAPACITOR TRIFASICO, POTENCIA 2,5 KVAR, TENSAO 220 V, FORNECIDO COM CAPA PROTETORA, RESISTOR INTERNO A UNIDADE CAPACITIVA</v>
      </c>
      <c r="D8158" s="8" t="str">
        <f>'SINAPI INSUMOS'!C1164</f>
        <v xml:space="preserve">UN    </v>
      </c>
      <c r="E8158" s="9">
        <f>'SINAPI INSUMOS'!E1164</f>
        <v>236.22</v>
      </c>
    </row>
    <row r="8159" spans="1:5" s="8" customFormat="1" ht="33.200000000000003" hidden="1" customHeight="1" outlineLevel="1">
      <c r="A8159" s="8">
        <f>'SINAPI INSUMOS'!A1165</f>
        <v>1633</v>
      </c>
      <c r="C8159" s="8" t="str">
        <f>'SINAPI INSUMOS'!B1165</f>
        <v>CAPACITOR TRIFASICO, POTENCIA 5 KVAR, TENSAO 220 V, FORNECIDO COM CAPA PROTETORA, RESISTOR INTERNO A UNIDADE CAPACITIVA</v>
      </c>
      <c r="D8159" s="8" t="str">
        <f>'SINAPI INSUMOS'!C1165</f>
        <v xml:space="preserve">UN    </v>
      </c>
      <c r="E8159" s="9">
        <f>'SINAPI INSUMOS'!E1165</f>
        <v>401.35</v>
      </c>
    </row>
    <row r="8160" spans="1:5" s="8" customFormat="1" ht="33.200000000000003" hidden="1" customHeight="1" outlineLevel="1">
      <c r="A8160" s="8">
        <f>'SINAPI INSUMOS'!A1166</f>
        <v>10818</v>
      </c>
      <c r="C8160" s="8" t="str">
        <f>'SINAPI INSUMOS'!B1166</f>
        <v>CAPIM BRAQUIARIA DECUMBENS/ BRAQUIARINHA, VC *70*% MINIMO</v>
      </c>
      <c r="D8160" s="8" t="str">
        <f>'SINAPI INSUMOS'!C1166</f>
        <v xml:space="preserve">KG    </v>
      </c>
      <c r="E8160" s="9">
        <f>'SINAPI INSUMOS'!E1166</f>
        <v>22.83</v>
      </c>
    </row>
    <row r="8161" spans="1:5" s="8" customFormat="1" ht="33.200000000000003" hidden="1" customHeight="1" outlineLevel="1">
      <c r="A8161" s="8">
        <f>'SINAPI INSUMOS'!A1167</f>
        <v>39359</v>
      </c>
      <c r="C8161" s="8" t="str">
        <f>'SINAPI INSUMOS'!B1167</f>
        <v>CARENAGEM /TAMPA, EM PLASTICO, COR BRANCA, UTILIZADO EM KIT CHASSI METALICO PARA INSTALACAO HIDRAULICA DE CUBA SIMPLES SEM MAQUINA DE LAVAR ROUPA, LARGURA *355* MM X ALTURA *670* MM (COM FUROS E DEMAIS ENCAIXES)</v>
      </c>
      <c r="D8161" s="8" t="str">
        <f>'SINAPI INSUMOS'!C1167</f>
        <v xml:space="preserve">UN    </v>
      </c>
      <c r="E8161" s="9">
        <f>'SINAPI INSUMOS'!E1167</f>
        <v>27.74</v>
      </c>
    </row>
    <row r="8162" spans="1:5" s="8" customFormat="1" ht="33.200000000000003" hidden="1" customHeight="1" outlineLevel="1">
      <c r="A8162" s="8">
        <f>'SINAPI INSUMOS'!A1168</f>
        <v>39360</v>
      </c>
      <c r="C8162" s="8" t="str">
        <f>'SINAPI INSUMOS'!B1168</f>
        <v>CARENAGEM /TAMPA, EM PLASTICO, COR BRANCA, UTILIZADO EM KIT CHASSI METALICO PARA INSTALACAO HIDRAULICA DE TANQUE COM MAQUINA DE LAVAR ROUPA, LARGURA *360* MM X ALTURA *470* MM (COM FUROS E DEMAIS ENCAIXES)</v>
      </c>
      <c r="D8162" s="8" t="str">
        <f>'SINAPI INSUMOS'!C1168</f>
        <v xml:space="preserve">UN    </v>
      </c>
      <c r="E8162" s="9">
        <f>'SINAPI INSUMOS'!E1168</f>
        <v>25.21</v>
      </c>
    </row>
    <row r="8163" spans="1:5" s="8" customFormat="1" ht="33.200000000000003" hidden="1" customHeight="1" outlineLevel="1">
      <c r="A8163" s="8">
        <f>'SINAPI INSUMOS'!A1169</f>
        <v>10710</v>
      </c>
      <c r="C8163" s="8" t="str">
        <f>'SINAPI INSUMOS'!B1169</f>
        <v>CARPETE DE NYLON EM MANTA PARA TRAFEGO COMERCIAL PESADO, E = 6 A 7 MM (INSTALADO)</v>
      </c>
      <c r="D8163" s="8" t="str">
        <f>'SINAPI INSUMOS'!C1169</f>
        <v xml:space="preserve">M2    </v>
      </c>
      <c r="E8163" s="9">
        <f>'SINAPI INSUMOS'!E1169</f>
        <v>116.23</v>
      </c>
    </row>
    <row r="8164" spans="1:5" s="8" customFormat="1" ht="33.200000000000003" hidden="1" customHeight="1" outlineLevel="1">
      <c r="A8164" s="8">
        <f>'SINAPI INSUMOS'!A1170</f>
        <v>10709</v>
      </c>
      <c r="C8164" s="8" t="str">
        <f>'SINAPI INSUMOS'!B1170</f>
        <v>CARPETE DE NYLON EM MANTA PARA TRAFEGO COMERCIAL PESADO, E = 9 A 10 MM (INSTALADO)</v>
      </c>
      <c r="D8164" s="8" t="str">
        <f>'SINAPI INSUMOS'!C1170</f>
        <v xml:space="preserve">M2    </v>
      </c>
      <c r="E8164" s="9">
        <f>'SINAPI INSUMOS'!E1170</f>
        <v>142.79</v>
      </c>
    </row>
    <row r="8165" spans="1:5" s="8" customFormat="1" ht="33.200000000000003" hidden="1" customHeight="1" outlineLevel="1">
      <c r="A8165" s="8">
        <f>'SINAPI INSUMOS'!A1171</f>
        <v>39636</v>
      </c>
      <c r="C8165" s="8" t="str">
        <f>'SINAPI INSUMOS'!B1171</f>
        <v>CARPETE DE NYLON EM PLACAS 50 X 50 CM PARA TRAFEGO COMERCIAL PESADO, E = 6,5 MM (INSTALADO)</v>
      </c>
      <c r="D8165" s="8" t="str">
        <f>'SINAPI INSUMOS'!C1171</f>
        <v xml:space="preserve">M2    </v>
      </c>
      <c r="E8165" s="9">
        <f>'SINAPI INSUMOS'!E1171</f>
        <v>145.81</v>
      </c>
    </row>
    <row r="8166" spans="1:5" s="8" customFormat="1" ht="33.200000000000003" hidden="1" customHeight="1" outlineLevel="1">
      <c r="A8166" s="8">
        <f>'SINAPI INSUMOS'!A1172</f>
        <v>10708</v>
      </c>
      <c r="C8166" s="8" t="str">
        <f>'SINAPI INSUMOS'!B1172</f>
        <v>CARPETE DE POLIESTER EM MANTA PARA TRAFEGO COMERCIAL PESADO, E = 4 A 5 MM (INSTALADO)</v>
      </c>
      <c r="D8166" s="8" t="str">
        <f>'SINAPI INSUMOS'!C1172</f>
        <v xml:space="preserve">M2    </v>
      </c>
      <c r="E8166" s="9">
        <f>'SINAPI INSUMOS'!E1172</f>
        <v>44.99</v>
      </c>
    </row>
    <row r="8167" spans="1:5" s="8" customFormat="1" ht="33.200000000000003" hidden="1" customHeight="1" outlineLevel="1">
      <c r="A8167" s="8">
        <f>'SINAPI INSUMOS'!A1173</f>
        <v>39635</v>
      </c>
      <c r="C8167" s="8" t="str">
        <f>'SINAPI INSUMOS'!B1173</f>
        <v>CARPETE DE POLIPROPILENO EM MANTA PARA TRAFEGO COMERCIAL MEDIO, E = 5 A 6 MM (INSTALADO)</v>
      </c>
      <c r="D8167" s="8" t="str">
        <f>'SINAPI INSUMOS'!C1173</f>
        <v xml:space="preserve">M2    </v>
      </c>
      <c r="E8167" s="9">
        <f>'SINAPI INSUMOS'!E1173</f>
        <v>76.599999999999994</v>
      </c>
    </row>
    <row r="8168" spans="1:5" s="8" customFormat="1" ht="33.200000000000003" hidden="1" customHeight="1" outlineLevel="1">
      <c r="A8168" s="8">
        <f>'SINAPI INSUMOS'!A1174</f>
        <v>6117</v>
      </c>
      <c r="C8168" s="8" t="str">
        <f>'SINAPI INSUMOS'!B1174</f>
        <v>CARPINTEIRO AUXILIAR</v>
      </c>
      <c r="D8168" s="8" t="str">
        <f>'SINAPI INSUMOS'!C1174</f>
        <v xml:space="preserve">H     </v>
      </c>
      <c r="E8168" s="9">
        <f>'SINAPI INSUMOS'!E1174</f>
        <v>13.43</v>
      </c>
    </row>
    <row r="8169" spans="1:5" s="8" customFormat="1" ht="33.200000000000003" hidden="1" customHeight="1" outlineLevel="1">
      <c r="A8169" s="8">
        <f>'SINAPI INSUMOS'!A1175</f>
        <v>40913</v>
      </c>
      <c r="C8169" s="8" t="str">
        <f>'SINAPI INSUMOS'!B1175</f>
        <v>CARPINTEIRO AUXILIAR (MENSALISTA)</v>
      </c>
      <c r="D8169" s="8" t="str">
        <f>'SINAPI INSUMOS'!C1175</f>
        <v xml:space="preserve">MES   </v>
      </c>
      <c r="E8169" s="9">
        <f>'SINAPI INSUMOS'!E1175</f>
        <v>2385.11</v>
      </c>
    </row>
    <row r="8170" spans="1:5" s="8" customFormat="1" ht="33.200000000000003" hidden="1" customHeight="1" outlineLevel="1">
      <c r="A8170" s="8">
        <f>'SINAPI INSUMOS'!A1176</f>
        <v>1214</v>
      </c>
      <c r="C8170" s="8" t="str">
        <f>'SINAPI INSUMOS'!B1176</f>
        <v>CARPINTEIRO DE ESQUADRIAS</v>
      </c>
      <c r="D8170" s="8" t="str">
        <f>'SINAPI INSUMOS'!C1176</f>
        <v xml:space="preserve">H     </v>
      </c>
      <c r="E8170" s="9">
        <f>'SINAPI INSUMOS'!E1176</f>
        <v>14.99</v>
      </c>
    </row>
    <row r="8171" spans="1:5" s="8" customFormat="1" ht="33.200000000000003" hidden="1" customHeight="1" outlineLevel="1">
      <c r="A8171" s="8">
        <f>'SINAPI INSUMOS'!A1177</f>
        <v>40915</v>
      </c>
      <c r="C8171" s="8" t="str">
        <f>'SINAPI INSUMOS'!B1177</f>
        <v>CARPINTEIRO DE ESQUADRIAS (MENSALISTA)</v>
      </c>
      <c r="D8171" s="8" t="str">
        <f>'SINAPI INSUMOS'!C1177</f>
        <v xml:space="preserve">MES   </v>
      </c>
      <c r="E8171" s="9">
        <f>'SINAPI INSUMOS'!E1177</f>
        <v>2662.43</v>
      </c>
    </row>
    <row r="8172" spans="1:5" s="8" customFormat="1" ht="33.200000000000003" hidden="1" customHeight="1" outlineLevel="1">
      <c r="A8172" s="8">
        <f>'SINAPI INSUMOS'!A1178</f>
        <v>1213</v>
      </c>
      <c r="C8172" s="8" t="str">
        <f>'SINAPI INSUMOS'!B1178</f>
        <v>CARPINTEIRO DE FORMAS</v>
      </c>
      <c r="D8172" s="8" t="str">
        <f>'SINAPI INSUMOS'!C1178</f>
        <v xml:space="preserve">H     </v>
      </c>
      <c r="E8172" s="9">
        <f>'SINAPI INSUMOS'!E1178</f>
        <v>17.05</v>
      </c>
    </row>
    <row r="8173" spans="1:5" s="8" customFormat="1" ht="33.200000000000003" hidden="1" customHeight="1" outlineLevel="1">
      <c r="A8173" s="8">
        <f>'SINAPI INSUMOS'!A1179</f>
        <v>40914</v>
      </c>
      <c r="C8173" s="8" t="str">
        <f>'SINAPI INSUMOS'!B1179</f>
        <v>CARPINTEIRO DE FORMAS (MENSALISTA)</v>
      </c>
      <c r="D8173" s="8" t="str">
        <f>'SINAPI INSUMOS'!C1179</f>
        <v xml:space="preserve">MES   </v>
      </c>
      <c r="E8173" s="9">
        <f>'SINAPI INSUMOS'!E1179</f>
        <v>3027.34</v>
      </c>
    </row>
    <row r="8174" spans="1:5" s="8" customFormat="1" ht="33.200000000000003" hidden="1" customHeight="1" outlineLevel="1">
      <c r="A8174" s="8">
        <f>'SINAPI INSUMOS'!A1180</f>
        <v>5091</v>
      </c>
      <c r="C8174" s="8" t="str">
        <f>'SINAPI INSUMOS'!B1180</f>
        <v>CARRANCA PARA JANELA VENEZIANA DE ABRIR, EM LATAO CROMADO, SIMPLES, PARA APARAFUSAR NA PAREDE</v>
      </c>
      <c r="D8174" s="8" t="str">
        <f>'SINAPI INSUMOS'!C1180</f>
        <v xml:space="preserve">UN    </v>
      </c>
      <c r="E8174" s="9">
        <f>'SINAPI INSUMOS'!E1180</f>
        <v>14.79</v>
      </c>
    </row>
    <row r="8175" spans="1:5" s="8" customFormat="1" ht="33.200000000000003" hidden="1" customHeight="1" outlineLevel="1">
      <c r="A8175" s="8">
        <f>'SINAPI INSUMOS'!A1181</f>
        <v>14615</v>
      </c>
      <c r="C8175" s="8" t="str">
        <f>'SINAPI INSUMOS'!B1181</f>
        <v>CARRINHO COM 2 PNEUS PARA TRANSPORTAR TUBO CONCRETO, ALTURA ATE 1,0 M E DIAMETRO ATE 1000MM, COM ESTRUTURA EM PERFIL OU TUBO METALICO</v>
      </c>
      <c r="D8175" s="8" t="str">
        <f>'SINAPI INSUMOS'!C1181</f>
        <v xml:space="preserve">UN    </v>
      </c>
      <c r="E8175" s="9">
        <f>'SINAPI INSUMOS'!E1181</f>
        <v>3799.74</v>
      </c>
    </row>
    <row r="8176" spans="1:5" s="8" customFormat="1" ht="33.200000000000003" hidden="1" customHeight="1" outlineLevel="1">
      <c r="A8176" s="8">
        <f>'SINAPI INSUMOS'!A1182</f>
        <v>2711</v>
      </c>
      <c r="C8176" s="8" t="str">
        <f>'SINAPI INSUMOS'!B1182</f>
        <v>CARRINHO DE MAO DE ACO CAPACIDADE 50 A 60 L, PNEU COM CAMARA</v>
      </c>
      <c r="D8176" s="8" t="str">
        <f>'SINAPI INSUMOS'!C1182</f>
        <v xml:space="preserve">UN    </v>
      </c>
      <c r="E8176" s="9">
        <f>'SINAPI INSUMOS'!E1182</f>
        <v>130.6</v>
      </c>
    </row>
    <row r="8177" spans="1:5" s="8" customFormat="1" ht="33.200000000000003" hidden="1" customHeight="1" outlineLevel="1">
      <c r="A8177" s="8">
        <f>'SINAPI INSUMOS'!A1183</f>
        <v>37727</v>
      </c>
      <c r="C8177" s="8" t="str">
        <f>'SINAPI INSUMOS'!B1183</f>
        <v>CARROCERIA FIXA ABERTA DE MADEIRA PARA TRANSPORTE GERAL DE CARGA SECA DIMENSOES APROXIMADAS 2,25 X 4,10 X 0,50 M (INCLUI MONTAGEM, NAO INCLUI CAMINHAO)</v>
      </c>
      <c r="D8177" s="8" t="str">
        <f>'SINAPI INSUMOS'!C1183</f>
        <v xml:space="preserve">UN    </v>
      </c>
      <c r="E8177" s="9">
        <f>'SINAPI INSUMOS'!E1183</f>
        <v>10340</v>
      </c>
    </row>
    <row r="8178" spans="1:5" s="8" customFormat="1" ht="33.200000000000003" hidden="1" customHeight="1" outlineLevel="1">
      <c r="A8178" s="8">
        <f>'SINAPI INSUMOS'!A1184</f>
        <v>37728</v>
      </c>
      <c r="C8178" s="8" t="str">
        <f>'SINAPI INSUMOS'!B1184</f>
        <v>CARROCERIA FIXA ABERTA DE MADEIRA PARA TRANSPORTE GERAL DE CARGA SECA DIMENSOES APROXIMADAS 2,5 X 5,5 X 0,50 M (INCLUI MONTAGEM, NAO INCLUI CAMINHAO)</v>
      </c>
      <c r="D8178" s="8" t="str">
        <f>'SINAPI INSUMOS'!C1184</f>
        <v xml:space="preserve">UN    </v>
      </c>
      <c r="E8178" s="9">
        <f>'SINAPI INSUMOS'!E1184</f>
        <v>14027.69</v>
      </c>
    </row>
    <row r="8179" spans="1:5" s="8" customFormat="1" ht="33.200000000000003" hidden="1" customHeight="1" outlineLevel="1">
      <c r="A8179" s="8">
        <f>'SINAPI INSUMOS'!A1185</f>
        <v>37729</v>
      </c>
      <c r="C8179" s="8" t="str">
        <f>'SINAPI INSUMOS'!B1185</f>
        <v>CARROCERIA FIXA ABERTA DE MADEIRA PARA TRANSPORTE GERAL DE CARGA SECA DIMENSOES APROXIMADAS 2,5 X 6,00 X 0,50 M (INCLUI MONTAGEM, NAO INCLUI CAMINHAO)</v>
      </c>
      <c r="D8179" s="8" t="str">
        <f>'SINAPI INSUMOS'!C1185</f>
        <v xml:space="preserve">UN    </v>
      </c>
      <c r="E8179" s="9">
        <f>'SINAPI INSUMOS'!E1185</f>
        <v>15184.61</v>
      </c>
    </row>
    <row r="8180" spans="1:5" s="8" customFormat="1" ht="33.200000000000003" hidden="1" customHeight="1" outlineLevel="1">
      <c r="A8180" s="8">
        <f>'SINAPI INSUMOS'!A1186</f>
        <v>37730</v>
      </c>
      <c r="C8180" s="8" t="str">
        <f>'SINAPI INSUMOS'!B1186</f>
        <v>CARROCERIA FIXA ABERTA DE MADEIRA PARA TRANSPORTE GERAL DE CARGA SECA DIMENSOES APROXIMADAS 2,5 X 6,5 X 0,50 M (INCLUI MONTAGEM, NAO INCLUI CAMINHAO)</v>
      </c>
      <c r="D8180" s="8" t="str">
        <f>'SINAPI INSUMOS'!C1186</f>
        <v xml:space="preserve">UN    </v>
      </c>
      <c r="E8180" s="9">
        <f>'SINAPI INSUMOS'!E1186</f>
        <v>16341.53</v>
      </c>
    </row>
    <row r="8181" spans="1:5" s="8" customFormat="1" ht="33.200000000000003" hidden="1" customHeight="1" outlineLevel="1">
      <c r="A8181" s="8">
        <f>'SINAPI INSUMOS'!A1187</f>
        <v>37731</v>
      </c>
      <c r="C8181" s="8" t="str">
        <f>'SINAPI INSUMOS'!B1187</f>
        <v>CARROCERIA FIXA ABERTA DE MADEIRA PARA TRANSPORTE GERAL DE CARGA SECA DIMENSOES APROXIMADAS 2,5 X 7,00 X 0,50 M (INCLUI MONTAGEM, NAO INCLUI CAMINHAO)</v>
      </c>
      <c r="D8181" s="8" t="str">
        <f>'SINAPI INSUMOS'!C1187</f>
        <v xml:space="preserve">UN    </v>
      </c>
      <c r="E8181" s="9">
        <f>'SINAPI INSUMOS'!E1187</f>
        <v>17498.46</v>
      </c>
    </row>
    <row r="8182" spans="1:5" s="8" customFormat="1" ht="33.200000000000003" hidden="1" customHeight="1" outlineLevel="1">
      <c r="A8182" s="8">
        <f>'SINAPI INSUMOS'!A1188</f>
        <v>37732</v>
      </c>
      <c r="C8182" s="8" t="str">
        <f>'SINAPI INSUMOS'!B1188</f>
        <v>CARROCERIA FIXA ABERTA DE MADEIRA PARA TRANSPORTE GERAL DE CARGA SECA DIMENSOES APROXIMADAS 2,5 X 7,5 X 0,50 M (INCLUI MONTAGEM, NAO INCLUI CAMINHAO)</v>
      </c>
      <c r="D8182" s="8" t="str">
        <f>'SINAPI INSUMOS'!C1188</f>
        <v xml:space="preserve">UN    </v>
      </c>
      <c r="E8182" s="9">
        <f>'SINAPI INSUMOS'!E1188</f>
        <v>19956.919999999998</v>
      </c>
    </row>
    <row r="8183" spans="1:5" s="8" customFormat="1" ht="33.200000000000003" hidden="1" customHeight="1" outlineLevel="1">
      <c r="A8183" s="8">
        <f>'SINAPI INSUMOS'!A1189</f>
        <v>42250</v>
      </c>
      <c r="C8183" s="8" t="str">
        <f>'SINAPI INSUMOS'!B1189</f>
        <v>CARVAO ANTRACITO PARA FILTRO, GRAO VARIANDO DE 0,8 ATE 1,1 MM, COEFICIENTE DE UNIFORMIDADE MENOR QUE 1,7 MM</v>
      </c>
      <c r="D8183" s="8" t="str">
        <f>'SINAPI INSUMOS'!C1189</f>
        <v xml:space="preserve">T     </v>
      </c>
      <c r="E8183" s="9">
        <f>'SINAPI INSUMOS'!E1189</f>
        <v>1904.57</v>
      </c>
    </row>
    <row r="8184" spans="1:5" s="8" customFormat="1" ht="33.200000000000003" hidden="1" customHeight="1" outlineLevel="1">
      <c r="A8184" s="8">
        <f>'SINAPI INSUMOS'!A1190</f>
        <v>42256</v>
      </c>
      <c r="C8184" s="8" t="str">
        <f>'SINAPI INSUMOS'!B1190</f>
        <v>CARVAO ANTRACITO PARA FILTRO, GRAO VARIANDO DE 0,8 ATE 1,1 MM, COEFICIENTE DE UNIFORMIDADE MENOR QUE 1,7 MM (DISTRIBUIDOR)</v>
      </c>
      <c r="D8184" s="8" t="str">
        <f>'SINAPI INSUMOS'!C1190</f>
        <v xml:space="preserve">KG    </v>
      </c>
      <c r="E8184" s="9">
        <f>'SINAPI INSUMOS'!E1190</f>
        <v>3.99</v>
      </c>
    </row>
    <row r="8185" spans="1:5" s="8" customFormat="1" ht="33.200000000000003" hidden="1" customHeight="1" outlineLevel="1">
      <c r="A8185" s="8">
        <f>'SINAPI INSUMOS'!A1191</f>
        <v>4743</v>
      </c>
      <c r="C8185" s="8" t="str">
        <f>'SINAPI INSUMOS'!B1191</f>
        <v>CASCALHO DE CAVA</v>
      </c>
      <c r="D8185" s="8" t="str">
        <f>'SINAPI INSUMOS'!C1191</f>
        <v xml:space="preserve">M3    </v>
      </c>
      <c r="E8185" s="9">
        <f>'SINAPI INSUMOS'!E1191</f>
        <v>33.03</v>
      </c>
    </row>
    <row r="8186" spans="1:5" s="8" customFormat="1" ht="33.200000000000003" hidden="1" customHeight="1" outlineLevel="1">
      <c r="A8186" s="8">
        <f>'SINAPI INSUMOS'!A1192</f>
        <v>4744</v>
      </c>
      <c r="C8186" s="8" t="str">
        <f>'SINAPI INSUMOS'!B1192</f>
        <v>CASCALHO DE RIO</v>
      </c>
      <c r="D8186" s="8" t="str">
        <f>'SINAPI INSUMOS'!C1192</f>
        <v xml:space="preserve">M3    </v>
      </c>
      <c r="E8186" s="9">
        <f>'SINAPI INSUMOS'!E1192</f>
        <v>43.18</v>
      </c>
    </row>
    <row r="8187" spans="1:5" s="8" customFormat="1" ht="33.200000000000003" hidden="1" customHeight="1" outlineLevel="1">
      <c r="A8187" s="8">
        <f>'SINAPI INSUMOS'!A1193</f>
        <v>4745</v>
      </c>
      <c r="C8187" s="8" t="str">
        <f>'SINAPI INSUMOS'!B1193</f>
        <v>CASCALHO LAVADO</v>
      </c>
      <c r="D8187" s="8" t="str">
        <f>'SINAPI INSUMOS'!C1193</f>
        <v xml:space="preserve">M3    </v>
      </c>
      <c r="E8187" s="9">
        <f>'SINAPI INSUMOS'!E1193</f>
        <v>57.84</v>
      </c>
    </row>
    <row r="8188" spans="1:5" s="8" customFormat="1" ht="33.200000000000003" hidden="1" customHeight="1" outlineLevel="1">
      <c r="A8188" s="8">
        <f>'SINAPI INSUMOS'!A1194</f>
        <v>36496</v>
      </c>
      <c r="C8188" s="8" t="str">
        <f>'SINAPI INSUMOS'!B1194</f>
        <v>CAVALETE PARA TALHA COM ESTRUTURA EM TUBO METALICO ALTURA MINIMA 3,2 M EQUIPADO COM RODAS DE BORRACHA PARA MOVIMENTACAO DE TUBOS DE CONCRETO NA CENTRAL DE PREMOLDADOS COM CAPACIDADE DE CARGA DE 3 TONELADAS</v>
      </c>
      <c r="D8188" s="8" t="str">
        <f>'SINAPI INSUMOS'!C1194</f>
        <v xml:space="preserve">UN    </v>
      </c>
      <c r="E8188" s="9">
        <f>'SINAPI INSUMOS'!E1194</f>
        <v>9647.4599999999991</v>
      </c>
    </row>
    <row r="8189" spans="1:5" s="8" customFormat="1" ht="33.200000000000003" hidden="1" customHeight="1" outlineLevel="1">
      <c r="A8189" s="8">
        <f>'SINAPI INSUMOS'!A1195</f>
        <v>10630</v>
      </c>
      <c r="C8189" s="8" t="str">
        <f>'SINAPI INSUMOS'!B1195</f>
        <v>CAVALO MECANICO TRACAO 4X2, PESO BRUTO TOTAL COMBINADO 49000 KG, CAPACIDADE MAXIMA DE TRACAO *66000* KG, POTENCIA *360* CV (INCLUI CABINE E CHASSI, NAO INCLUI SEMIRREBOQUE)</v>
      </c>
      <c r="D8189" s="8" t="str">
        <f>'SINAPI INSUMOS'!C1195</f>
        <v xml:space="preserve">UN    </v>
      </c>
      <c r="E8189" s="9">
        <f>'SINAPI INSUMOS'!E1195</f>
        <v>439867.19</v>
      </c>
    </row>
    <row r="8190" spans="1:5" s="8" customFormat="1" ht="33.200000000000003" hidden="1" customHeight="1" outlineLevel="1">
      <c r="A8190" s="8">
        <f>'SINAPI INSUMOS'!A1196</f>
        <v>37762</v>
      </c>
      <c r="C8190" s="8" t="str">
        <f>'SINAPI INSUMOS'!B1196</f>
        <v>CAVALO MECANICO TRACAO 4X2, PESO BRUTO TOTAL 16000 KG, CAPACIDADE MAXIMA DE TRACAO *36000* KG, DISTANCIA ENTRE EIXOS *3,56* M, POTENCIA *286* CV (INCLUI CABINE E CHASSI, NAO INCLUI SEMIRREBOQUE)</v>
      </c>
      <c r="D8190" s="8" t="str">
        <f>'SINAPI INSUMOS'!C1196</f>
        <v xml:space="preserve">UN    </v>
      </c>
      <c r="E8190" s="9">
        <f>'SINAPI INSUMOS'!E1196</f>
        <v>377247.28</v>
      </c>
    </row>
    <row r="8191" spans="1:5" s="8" customFormat="1" ht="33.200000000000003" hidden="1" customHeight="1" outlineLevel="1">
      <c r="A8191" s="8">
        <f>'SINAPI INSUMOS'!A1197</f>
        <v>37763</v>
      </c>
      <c r="C8191" s="8" t="str">
        <f>'SINAPI INSUMOS'!B1197</f>
        <v>CAVALO MECANICO TRACAO 4X2, PESO BRUTO TOTAL 16000 KG, CAPACIDADE MAXIMA DE TRACAO *45000* KG, DISTANCIA ENTRE EIXOS *3,56* M, POTENCIA *330* CV (INCLUI CABINE E CHASSI, NAO INCLUI SEMIRREBOQUE)</v>
      </c>
      <c r="D8191" s="8" t="str">
        <f>'SINAPI INSUMOS'!C1197</f>
        <v xml:space="preserve">UN    </v>
      </c>
      <c r="E8191" s="9">
        <f>'SINAPI INSUMOS'!E1197</f>
        <v>381829.17</v>
      </c>
    </row>
    <row r="8192" spans="1:5" s="8" customFormat="1" ht="33.200000000000003" hidden="1" customHeight="1" outlineLevel="1">
      <c r="A8192" s="8">
        <f>'SINAPI INSUMOS'!A1198</f>
        <v>41992</v>
      </c>
      <c r="C8192" s="8" t="str">
        <f>'SINAPI INSUMOS'!B1198</f>
        <v>CAVALO MECANICO TRACAO 4X2, PESO BRUTO TOTAL 16000 KG, CAPACIDADE MAXIMA DE TRACAO *80000* KG, POTENCIA *380* CV (INCLUI CABINE E CHASSI, NAO INCLUI SEMIRREBOQUE)</v>
      </c>
      <c r="D8192" s="8" t="str">
        <f>'SINAPI INSUMOS'!C1198</f>
        <v xml:space="preserve">UN    </v>
      </c>
      <c r="E8192" s="9">
        <f>'SINAPI INSUMOS'!E1198</f>
        <v>434063.46</v>
      </c>
    </row>
    <row r="8193" spans="1:5" s="8" customFormat="1" ht="33.200000000000003" hidden="1" customHeight="1" outlineLevel="1">
      <c r="A8193" s="8">
        <f>'SINAPI INSUMOS'!A1199</f>
        <v>13215</v>
      </c>
      <c r="C8193" s="8" t="str">
        <f>'SINAPI INSUMOS'!B1199</f>
        <v>CAVALO MECANICO TRACAO 6X2, PESO BRUTO TOTAL COMBINADO 56000 KG, CAPACIDADE MAXIMA DE TRACAO *66000* KG, POTENCIA *360* CV (INCLUI CABINE E CHASSI, NAO INCLUI SEMIRREBOQUE)</v>
      </c>
      <c r="D8193" s="8" t="str">
        <f>'SINAPI INSUMOS'!C1199</f>
        <v xml:space="preserve">UN    </v>
      </c>
      <c r="E8193" s="9">
        <f>'SINAPI INSUMOS'!E1199</f>
        <v>532269.88</v>
      </c>
    </row>
    <row r="8194" spans="1:5" s="8" customFormat="1" ht="33.200000000000003" hidden="1" customHeight="1" outlineLevel="1">
      <c r="A8194" s="8">
        <f>'SINAPI INSUMOS'!A1200</f>
        <v>4235</v>
      </c>
      <c r="C8194" s="8" t="str">
        <f>'SINAPI INSUMOS'!B1200</f>
        <v>CAVOUQUEIRO OU OPERADOR DE PERFURATRIZ / ROMPEDOR</v>
      </c>
      <c r="D8194" s="8" t="str">
        <f>'SINAPI INSUMOS'!C1200</f>
        <v xml:space="preserve">H     </v>
      </c>
      <c r="E8194" s="9">
        <f>'SINAPI INSUMOS'!E1200</f>
        <v>13.77</v>
      </c>
    </row>
    <row r="8195" spans="1:5" s="8" customFormat="1" ht="33.200000000000003" hidden="1" customHeight="1" outlineLevel="1">
      <c r="A8195" s="8">
        <f>'SINAPI INSUMOS'!A1201</f>
        <v>40976</v>
      </c>
      <c r="C8195" s="8" t="str">
        <f>'SINAPI INSUMOS'!B1201</f>
        <v>CAVOUQUEIRO OU OPERADOR DE PERFURATRIZ / ROMPEDOR (MENSALISTA)</v>
      </c>
      <c r="D8195" s="8" t="str">
        <f>'SINAPI INSUMOS'!C1201</f>
        <v xml:space="preserve">MES   </v>
      </c>
      <c r="E8195" s="9">
        <f>'SINAPI INSUMOS'!E1201</f>
        <v>2447.23</v>
      </c>
    </row>
    <row r="8196" spans="1:5" s="8" customFormat="1" ht="33.200000000000003" hidden="1" customHeight="1" outlineLevel="1">
      <c r="A8196" s="8">
        <f>'SINAPI INSUMOS'!A1202</f>
        <v>39013</v>
      </c>
      <c r="C8196" s="8" t="str">
        <f>'SINAPI INSUMOS'!B1202</f>
        <v>CENTRALIZADOR DE BARRA DE ACO (CHUMBADOR TIPO CARAMBOLA), PARA ACO ATE 20 MM</v>
      </c>
      <c r="D8196" s="8" t="str">
        <f>'SINAPI INSUMOS'!C1202</f>
        <v xml:space="preserve">UN    </v>
      </c>
      <c r="E8196" s="9">
        <f>'SINAPI INSUMOS'!E1202</f>
        <v>1.07</v>
      </c>
    </row>
    <row r="8197" spans="1:5" s="8" customFormat="1" ht="33.200000000000003" hidden="1" customHeight="1" outlineLevel="1">
      <c r="A8197" s="8">
        <f>'SINAPI INSUMOS'!A1203</f>
        <v>43091</v>
      </c>
      <c r="C8197" s="8" t="str">
        <f>'SINAPI INSUMOS'!B1203</f>
        <v>CENTRO DE MEDICAO AGRUPADA, EM POLICARBONATO / PVC, COM 12 MEDIDORES E PROTECAO GERAL (INCLUI BARRAMENTO, DISJUNTORES E ACESSORIOS DE FIXACAO) (PADRAO CONCESSIONARIA LOCAL)</v>
      </c>
      <c r="D8197" s="8" t="str">
        <f>'SINAPI INSUMOS'!C1203</f>
        <v xml:space="preserve">UN    </v>
      </c>
      <c r="E8197" s="9">
        <f>'SINAPI INSUMOS'!E1203</f>
        <v>3495.92</v>
      </c>
    </row>
    <row r="8198" spans="1:5" s="8" customFormat="1" ht="33.200000000000003" hidden="1" customHeight="1" outlineLevel="1">
      <c r="A8198" s="8">
        <f>'SINAPI INSUMOS'!A1204</f>
        <v>43092</v>
      </c>
      <c r="C8198" s="8" t="str">
        <f>'SINAPI INSUMOS'!B1204</f>
        <v>CENTRO DE MEDICAO AGRUPADA, EM POLICARBONATO / PVC, COM 16 MEDIDORES E PROTECAO GERAL (INCLUI BARRAMENTO, DISJUNTORES E ACESSORIOS DE FIXACAO) (PADRAO CONCESSIONARIA LOCAL)</v>
      </c>
      <c r="D8198" s="8" t="str">
        <f>'SINAPI INSUMOS'!C1204</f>
        <v xml:space="preserve">UN    </v>
      </c>
      <c r="E8198" s="9">
        <f>'SINAPI INSUMOS'!E1204</f>
        <v>4661.2299999999996</v>
      </c>
    </row>
    <row r="8199" spans="1:5" s="8" customFormat="1" ht="33.200000000000003" hidden="1" customHeight="1" outlineLevel="1">
      <c r="A8199" s="8">
        <f>'SINAPI INSUMOS'!A1205</f>
        <v>43089</v>
      </c>
      <c r="C8199" s="8" t="str">
        <f>'SINAPI INSUMOS'!B1205</f>
        <v>CENTRO DE MEDICAO AGRUPADA, EM POLICARBONATO / PVC, COM 4 MEDIDORES E PROTECAO GERAL (INCLUI BARRAMENTO, DISJUNTORES E ACESSORIOS DE FIXACAO) (PADRAO CONCESSIONARIA LOCAL)</v>
      </c>
      <c r="D8199" s="8" t="str">
        <f>'SINAPI INSUMOS'!C1205</f>
        <v xml:space="preserve">UN    </v>
      </c>
      <c r="E8199" s="9">
        <f>'SINAPI INSUMOS'!E1205</f>
        <v>812.35</v>
      </c>
    </row>
    <row r="8200" spans="1:5" s="8" customFormat="1" ht="33.200000000000003" hidden="1" customHeight="1" outlineLevel="1">
      <c r="A8200" s="8">
        <f>'SINAPI INSUMOS'!A1206</f>
        <v>43090</v>
      </c>
      <c r="C8200" s="8" t="str">
        <f>'SINAPI INSUMOS'!B1206</f>
        <v>CENTRO DE MEDICAO AGRUPADA, EM POLICARBONATO / PVC, COM 8 MEDIDORES E PROTECAO GERAL (INCLUI BARRAMENTO, DISJUNTORES E ACESSORIOS DE FIXACAO) (PADRAO CONCESSIONARIA LOCAL)</v>
      </c>
      <c r="D8200" s="8" t="str">
        <f>'SINAPI INSUMOS'!C1206</f>
        <v xml:space="preserve">UN    </v>
      </c>
      <c r="E8200" s="9">
        <f>'SINAPI INSUMOS'!E1206</f>
        <v>1792.78</v>
      </c>
    </row>
    <row r="8201" spans="1:5" s="8" customFormat="1" ht="33.200000000000003" hidden="1" customHeight="1" outlineLevel="1">
      <c r="A8201" s="8">
        <f>'SINAPI INSUMOS'!A1207</f>
        <v>41967</v>
      </c>
      <c r="C8201" s="8" t="str">
        <f>'SINAPI INSUMOS'!B1207</f>
        <v>CERA  LIQUIDA</v>
      </c>
      <c r="D8201" s="8" t="str">
        <f>'SINAPI INSUMOS'!C1207</f>
        <v xml:space="preserve">L     </v>
      </c>
      <c r="E8201" s="9">
        <f>'SINAPI INSUMOS'!E1207</f>
        <v>8.11</v>
      </c>
    </row>
    <row r="8202" spans="1:5" s="8" customFormat="1" ht="33.200000000000003" hidden="1" customHeight="1" outlineLevel="1">
      <c r="A8202" s="8">
        <f>'SINAPI INSUMOS'!A1208</f>
        <v>12760</v>
      </c>
      <c r="C8202" s="8" t="str">
        <f>'SINAPI INSUMOS'!B1208</f>
        <v>CHAPA ACO INOX AISI 304 NUMERO 4 (E = 6 MM), ACABAMENTO NUMERO 1 (LAMINADO A QUENTE, FOSCO)</v>
      </c>
      <c r="D8202" s="8" t="str">
        <f>'SINAPI INSUMOS'!C1208</f>
        <v xml:space="preserve">M2    </v>
      </c>
      <c r="E8202" s="9">
        <f>'SINAPI INSUMOS'!E1208</f>
        <v>1035.1199999999999</v>
      </c>
    </row>
    <row r="8203" spans="1:5" s="8" customFormat="1" ht="33.200000000000003" hidden="1" customHeight="1" outlineLevel="1">
      <c r="A8203" s="8">
        <f>'SINAPI INSUMOS'!A1209</f>
        <v>12759</v>
      </c>
      <c r="C8203" s="8" t="str">
        <f>'SINAPI INSUMOS'!B1209</f>
        <v>CHAPA ACO INOX AISI 304 NUMERO 9 (E = 4 MM), ACABAMENTO NUMERO 1 (LAMINADO A QUENTE, FOSCO)</v>
      </c>
      <c r="D8203" s="8" t="str">
        <f>'SINAPI INSUMOS'!C1209</f>
        <v xml:space="preserve">M2    </v>
      </c>
      <c r="E8203" s="9">
        <f>'SINAPI INSUMOS'!E1209</f>
        <v>690.07</v>
      </c>
    </row>
    <row r="8204" spans="1:5" s="8" customFormat="1" ht="33.200000000000003" hidden="1" customHeight="1" outlineLevel="1">
      <c r="A8204" s="8">
        <f>'SINAPI INSUMOS'!A1210</f>
        <v>43105</v>
      </c>
      <c r="C8204" s="8" t="str">
        <f>'SINAPI INSUMOS'!B1210</f>
        <v>CHAPA DE ACO CARBONO GALVANIZADA, PERFURADA (GRADE FUROS) E = 1,5 MM, DIAMETRO DO FURO = 9,52 MM (FUROS ALTERNADOS HORIZ.)</v>
      </c>
      <c r="D8204" s="8" t="str">
        <f>'SINAPI INSUMOS'!C1210</f>
        <v xml:space="preserve">KG    </v>
      </c>
      <c r="E8204" s="9">
        <f>'SINAPI INSUMOS'!E1210</f>
        <v>28.46</v>
      </c>
    </row>
    <row r="8205" spans="1:5" s="8" customFormat="1" ht="33.200000000000003" hidden="1" customHeight="1" outlineLevel="1">
      <c r="A8205" s="8">
        <f>'SINAPI INSUMOS'!A1211</f>
        <v>40424</v>
      </c>
      <c r="C8205" s="8" t="str">
        <f>'SINAPI INSUMOS'!B1211</f>
        <v>CHAPA DE ACO CARBONO LAMINADO A QUENTE, QUALIDADE ESTRUTURAL, BITOLA 3/16", E =4,75 MM (37,29 KG/M2)</v>
      </c>
      <c r="D8205" s="8" t="str">
        <f>'SINAPI INSUMOS'!C1211</f>
        <v xml:space="preserve">KG    </v>
      </c>
      <c r="E8205" s="9">
        <f>'SINAPI INSUMOS'!E1211</f>
        <v>7.23</v>
      </c>
    </row>
    <row r="8206" spans="1:5" s="8" customFormat="1" ht="33.200000000000003" hidden="1" customHeight="1" outlineLevel="1">
      <c r="A8206" s="8">
        <f>'SINAPI INSUMOS'!A1212</f>
        <v>1325</v>
      </c>
      <c r="C8206" s="8" t="str">
        <f>'SINAPI INSUMOS'!B1212</f>
        <v>CHAPA DE ACO FINA A FRIO BITOLA MSG 20, E = 0,90 MM (7,20 KG/M2)</v>
      </c>
      <c r="D8206" s="8" t="str">
        <f>'SINAPI INSUMOS'!C1212</f>
        <v xml:space="preserve">KG    </v>
      </c>
      <c r="E8206" s="9">
        <f>'SINAPI INSUMOS'!E1212</f>
        <v>7.92</v>
      </c>
    </row>
    <row r="8207" spans="1:5" s="8" customFormat="1" ht="33.200000000000003" hidden="1" customHeight="1" outlineLevel="1">
      <c r="A8207" s="8">
        <f>'SINAPI INSUMOS'!A1213</f>
        <v>1327</v>
      </c>
      <c r="C8207" s="8" t="str">
        <f>'SINAPI INSUMOS'!B1213</f>
        <v>CHAPA DE ACO FINA A FRIO BITOLA MSG 24, E = 0,60 MM (4,80 KG/M2)</v>
      </c>
      <c r="D8207" s="8" t="str">
        <f>'SINAPI INSUMOS'!C1213</f>
        <v xml:space="preserve">KG    </v>
      </c>
      <c r="E8207" s="9">
        <f>'SINAPI INSUMOS'!E1213</f>
        <v>8.43</v>
      </c>
    </row>
    <row r="8208" spans="1:5" s="8" customFormat="1" ht="33.200000000000003" hidden="1" customHeight="1" outlineLevel="1">
      <c r="A8208" s="8">
        <f>'SINAPI INSUMOS'!A1214</f>
        <v>1328</v>
      </c>
      <c r="C8208" s="8" t="str">
        <f>'SINAPI INSUMOS'!B1214</f>
        <v>CHAPA DE ACO FINA A FRIO BITOLA MSG 26, E = 0,45 MM (3,60 KG/M2)</v>
      </c>
      <c r="D8208" s="8" t="str">
        <f>'SINAPI INSUMOS'!C1214</f>
        <v xml:space="preserve">KG    </v>
      </c>
      <c r="E8208" s="9">
        <f>'SINAPI INSUMOS'!E1214</f>
        <v>7.94</v>
      </c>
    </row>
    <row r="8209" spans="1:5" s="8" customFormat="1" ht="33.200000000000003" hidden="1" customHeight="1" outlineLevel="1">
      <c r="A8209" s="8">
        <f>'SINAPI INSUMOS'!A1215</f>
        <v>1321</v>
      </c>
      <c r="C8209" s="8" t="str">
        <f>'SINAPI INSUMOS'!B1215</f>
        <v>CHAPA DE ACO FINA A QUENTE BITOLA MSG 13, E = 2,25 MM (18,00 KG/M2)</v>
      </c>
      <c r="D8209" s="8" t="str">
        <f>'SINAPI INSUMOS'!C1215</f>
        <v xml:space="preserve">KG    </v>
      </c>
      <c r="E8209" s="9">
        <f>'SINAPI INSUMOS'!E1215</f>
        <v>7.35</v>
      </c>
    </row>
    <row r="8210" spans="1:5" s="8" customFormat="1" ht="33.200000000000003" hidden="1" customHeight="1" outlineLevel="1">
      <c r="A8210" s="8">
        <f>'SINAPI INSUMOS'!A1216</f>
        <v>1318</v>
      </c>
      <c r="C8210" s="8" t="str">
        <f>'SINAPI INSUMOS'!B1216</f>
        <v>CHAPA DE ACO FINA A QUENTE BITOLA MSG 14, E = 2,00 MM (16,0 KG/M2)</v>
      </c>
      <c r="D8210" s="8" t="str">
        <f>'SINAPI INSUMOS'!C1216</f>
        <v xml:space="preserve">KG    </v>
      </c>
      <c r="E8210" s="9">
        <f>'SINAPI INSUMOS'!E1216</f>
        <v>7.36</v>
      </c>
    </row>
    <row r="8211" spans="1:5" s="8" customFormat="1" ht="33.200000000000003" hidden="1" customHeight="1" outlineLevel="1">
      <c r="A8211" s="8">
        <f>'SINAPI INSUMOS'!A1217</f>
        <v>1322</v>
      </c>
      <c r="C8211" s="8" t="str">
        <f>'SINAPI INSUMOS'!B1217</f>
        <v>CHAPA DE ACO FINA A QUENTE BITOLA MSG 16, E = 1,50 MM (12,00 KG/M2)</v>
      </c>
      <c r="D8211" s="8" t="str">
        <f>'SINAPI INSUMOS'!C1217</f>
        <v xml:space="preserve">KG    </v>
      </c>
      <c r="E8211" s="9">
        <f>'SINAPI INSUMOS'!E1217</f>
        <v>7.77</v>
      </c>
    </row>
    <row r="8212" spans="1:5" s="8" customFormat="1" ht="33.200000000000003" hidden="1" customHeight="1" outlineLevel="1">
      <c r="A8212" s="8">
        <f>'SINAPI INSUMOS'!A1218</f>
        <v>1323</v>
      </c>
      <c r="C8212" s="8" t="str">
        <f>'SINAPI INSUMOS'!B1218</f>
        <v>CHAPA DE ACO FINA A QUENTE BITOLA MSG 18, E = 1,20 MM (9,60 KG/M2)</v>
      </c>
      <c r="D8212" s="8" t="str">
        <f>'SINAPI INSUMOS'!C1218</f>
        <v xml:space="preserve">KG    </v>
      </c>
      <c r="E8212" s="9">
        <f>'SINAPI INSUMOS'!E1218</f>
        <v>7.77</v>
      </c>
    </row>
    <row r="8213" spans="1:5" s="8" customFormat="1" ht="33.200000000000003" hidden="1" customHeight="1" outlineLevel="1">
      <c r="A8213" s="8">
        <f>'SINAPI INSUMOS'!A1219</f>
        <v>1319</v>
      </c>
      <c r="C8213" s="8" t="str">
        <f>'SINAPI INSUMOS'!B1219</f>
        <v>CHAPA DE ACO FINA A QUENTE BITOLA MSG 3/16 ", E = 4,75 MM (38,00 KG/M2)</v>
      </c>
      <c r="D8213" s="8" t="str">
        <f>'SINAPI INSUMOS'!C1219</f>
        <v xml:space="preserve">KG    </v>
      </c>
      <c r="E8213" s="9">
        <f>'SINAPI INSUMOS'!E1219</f>
        <v>6.55</v>
      </c>
    </row>
    <row r="8214" spans="1:5" s="8" customFormat="1" ht="33.200000000000003" hidden="1" customHeight="1" outlineLevel="1">
      <c r="A8214" s="8">
        <f>'SINAPI INSUMOS'!A1220</f>
        <v>11026</v>
      </c>
      <c r="C8214" s="8" t="str">
        <f>'SINAPI INSUMOS'!B1220</f>
        <v>CHAPA DE ACO GALVANIZADA BITOLA GSG 14, E = 1,95 MM (15,60 KG/M2)</v>
      </c>
      <c r="D8214" s="8" t="str">
        <f>'SINAPI INSUMOS'!C1220</f>
        <v xml:space="preserve">KG    </v>
      </c>
      <c r="E8214" s="9">
        <f>'SINAPI INSUMOS'!E1220</f>
        <v>9.01</v>
      </c>
    </row>
    <row r="8215" spans="1:5" s="8" customFormat="1" ht="33.200000000000003" hidden="1" customHeight="1" outlineLevel="1">
      <c r="A8215" s="8">
        <f>'SINAPI INSUMOS'!A1221</f>
        <v>11027</v>
      </c>
      <c r="C8215" s="8" t="str">
        <f>'SINAPI INSUMOS'!B1221</f>
        <v>CHAPA DE ACO GALVANIZADA BITOLA GSG 16, E = 1,55 MM (12,40 KG/M2)</v>
      </c>
      <c r="D8215" s="8" t="str">
        <f>'SINAPI INSUMOS'!C1221</f>
        <v xml:space="preserve">KG    </v>
      </c>
      <c r="E8215" s="9">
        <f>'SINAPI INSUMOS'!E1221</f>
        <v>9.3800000000000008</v>
      </c>
    </row>
    <row r="8216" spans="1:5" s="8" customFormat="1" ht="33.200000000000003" hidden="1" customHeight="1" outlineLevel="1">
      <c r="A8216" s="8">
        <f>'SINAPI INSUMOS'!A1222</f>
        <v>11046</v>
      </c>
      <c r="C8216" s="8" t="str">
        <f>'SINAPI INSUMOS'!B1222</f>
        <v>CHAPA DE ACO GALVANIZADA BITOLA GSG 18, E = 1,25 MM (10,00 KG/M2)</v>
      </c>
      <c r="D8216" s="8" t="str">
        <f>'SINAPI INSUMOS'!C1222</f>
        <v xml:space="preserve">KG    </v>
      </c>
      <c r="E8216" s="9">
        <f>'SINAPI INSUMOS'!E1222</f>
        <v>8.98</v>
      </c>
    </row>
    <row r="8217" spans="1:5" s="8" customFormat="1" ht="33.200000000000003" hidden="1" customHeight="1" outlineLevel="1">
      <c r="A8217" s="8">
        <f>'SINAPI INSUMOS'!A1223</f>
        <v>11047</v>
      </c>
      <c r="C8217" s="8" t="str">
        <f>'SINAPI INSUMOS'!B1223</f>
        <v>CHAPA DE ACO GALVANIZADA BITOLA GSG 19, E = 1,11 MM (8,88 KG/M2)</v>
      </c>
      <c r="D8217" s="8" t="str">
        <f>'SINAPI INSUMOS'!C1223</f>
        <v xml:space="preserve">KG    </v>
      </c>
      <c r="E8217" s="9">
        <f>'SINAPI INSUMOS'!E1223</f>
        <v>9.7899999999999991</v>
      </c>
    </row>
    <row r="8218" spans="1:5" s="8" customFormat="1" ht="33.200000000000003" hidden="1" customHeight="1" outlineLevel="1">
      <c r="A8218" s="8">
        <f>'SINAPI INSUMOS'!A1224</f>
        <v>43668</v>
      </c>
      <c r="C8218" s="8" t="str">
        <f>'SINAPI INSUMOS'!B1224</f>
        <v>CHAPA DE ACO GALVANIZADA BITOLA GSG 20, E = 0,95 MM (7,60 KG/M2)</v>
      </c>
      <c r="D8218" s="8" t="str">
        <f>'SINAPI INSUMOS'!C1224</f>
        <v xml:space="preserve">KG    </v>
      </c>
      <c r="E8218" s="9">
        <f>'SINAPI INSUMOS'!E1224</f>
        <v>8.64</v>
      </c>
    </row>
    <row r="8219" spans="1:5" s="8" customFormat="1" ht="33.200000000000003" hidden="1" customHeight="1" outlineLevel="1">
      <c r="A8219" s="8">
        <f>'SINAPI INSUMOS'!A1225</f>
        <v>11049</v>
      </c>
      <c r="C8219" s="8" t="str">
        <f>'SINAPI INSUMOS'!B1225</f>
        <v>CHAPA DE ACO GALVANIZADA BITOLA GSG 22, E = 0,80 MM (6,40 KG/M2)</v>
      </c>
      <c r="D8219" s="8" t="str">
        <f>'SINAPI INSUMOS'!C1225</f>
        <v xml:space="preserve">KG    </v>
      </c>
      <c r="E8219" s="9">
        <f>'SINAPI INSUMOS'!E1225</f>
        <v>9.36</v>
      </c>
    </row>
    <row r="8220" spans="1:5" s="8" customFormat="1" ht="33.200000000000003" hidden="1" customHeight="1" outlineLevel="1">
      <c r="A8220" s="8">
        <f>'SINAPI INSUMOS'!A1226</f>
        <v>43106</v>
      </c>
      <c r="C8220" s="8" t="str">
        <f>'SINAPI INSUMOS'!B1226</f>
        <v>CHAPA DE ACO GALVANIZADA BITOLA GSG 24, E = 0,64 (5,12 KG/M2)</v>
      </c>
      <c r="D8220" s="8" t="str">
        <f>'SINAPI INSUMOS'!C1226</f>
        <v xml:space="preserve">KG    </v>
      </c>
      <c r="E8220" s="9">
        <f>'SINAPI INSUMOS'!E1226</f>
        <v>9.42</v>
      </c>
    </row>
    <row r="8221" spans="1:5" s="8" customFormat="1" ht="33.200000000000003" hidden="1" customHeight="1" outlineLevel="1">
      <c r="A8221" s="8">
        <f>'SINAPI INSUMOS'!A1227</f>
        <v>11051</v>
      </c>
      <c r="C8221" s="8" t="str">
        <f>'SINAPI INSUMOS'!B1227</f>
        <v>CHAPA DE ACO GALVANIZADA BITOLA GSG 26, E = 0,50 MM (4,00 KG/M2)</v>
      </c>
      <c r="D8221" s="8" t="str">
        <f>'SINAPI INSUMOS'!C1227</f>
        <v xml:space="preserve">KG    </v>
      </c>
      <c r="E8221" s="9">
        <f>'SINAPI INSUMOS'!E1227</f>
        <v>9.82</v>
      </c>
    </row>
    <row r="8222" spans="1:5" s="8" customFormat="1" ht="33.200000000000003" hidden="1" customHeight="1" outlineLevel="1">
      <c r="A8222" s="8">
        <f>'SINAPI INSUMOS'!A1228</f>
        <v>11061</v>
      </c>
      <c r="C8222" s="8" t="str">
        <f>'SINAPI INSUMOS'!B1228</f>
        <v>CHAPA DE ACO GALVANIZADA BITOLA GSG 30, E = 0,35 MM (2,80 KG/M2)</v>
      </c>
      <c r="D8222" s="8" t="str">
        <f>'SINAPI INSUMOS'!C1228</f>
        <v xml:space="preserve">KG    </v>
      </c>
      <c r="E8222" s="9">
        <f>'SINAPI INSUMOS'!E1228</f>
        <v>11.79</v>
      </c>
    </row>
    <row r="8223" spans="1:5" s="8" customFormat="1" ht="33.200000000000003" hidden="1" customHeight="1" outlineLevel="1">
      <c r="A8223" s="8">
        <f>'SINAPI INSUMOS'!A1229</f>
        <v>43667</v>
      </c>
      <c r="C8223" s="8" t="str">
        <f>'SINAPI INSUMOS'!B1229</f>
        <v>CHAPA DE ACO GROSSA, ASTM A36, E = 1 " (25,40 MM) 199,18 KG/M2</v>
      </c>
      <c r="D8223" s="8" t="str">
        <f>'SINAPI INSUMOS'!C1229</f>
        <v xml:space="preserve">KG    </v>
      </c>
      <c r="E8223" s="9">
        <f>'SINAPI INSUMOS'!E1229</f>
        <v>8.57</v>
      </c>
    </row>
    <row r="8224" spans="1:5" s="8" customFormat="1" ht="33.200000000000003" hidden="1" customHeight="1" outlineLevel="1">
      <c r="A8224" s="8">
        <f>'SINAPI INSUMOS'!A1230</f>
        <v>1333</v>
      </c>
      <c r="C8224" s="8" t="str">
        <f>'SINAPI INSUMOS'!B1230</f>
        <v>CHAPA DE ACO GROSSA, ASTM A36, E = 1/2 " (12,70 MM) 99,59 KG/M2</v>
      </c>
      <c r="D8224" s="8" t="str">
        <f>'SINAPI INSUMOS'!C1230</f>
        <v xml:space="preserve">KG    </v>
      </c>
      <c r="E8224" s="9">
        <f>'SINAPI INSUMOS'!E1230</f>
        <v>7.14</v>
      </c>
    </row>
    <row r="8225" spans="1:5" s="8" customFormat="1" ht="33.200000000000003" hidden="1" customHeight="1" outlineLevel="1">
      <c r="A8225" s="8">
        <f>'SINAPI INSUMOS'!A1231</f>
        <v>1330</v>
      </c>
      <c r="C8225" s="8" t="str">
        <f>'SINAPI INSUMOS'!B1231</f>
        <v>CHAPA DE ACO GROSSA, ASTM A36, E = 1/4 " (6,35 MM) 49,79 KG/M2</v>
      </c>
      <c r="D8225" s="8" t="str">
        <f>'SINAPI INSUMOS'!C1231</f>
        <v xml:space="preserve">KG    </v>
      </c>
      <c r="E8225" s="9">
        <f>'SINAPI INSUMOS'!E1231</f>
        <v>7.07</v>
      </c>
    </row>
    <row r="8226" spans="1:5" s="8" customFormat="1" ht="33.200000000000003" hidden="1" customHeight="1" outlineLevel="1">
      <c r="A8226" s="8">
        <f>'SINAPI INSUMOS'!A1232</f>
        <v>10957</v>
      </c>
      <c r="C8226" s="8" t="str">
        <f>'SINAPI INSUMOS'!B1232</f>
        <v>CHAPA DE ACO GROSSA, ASTM A36, E = 3/4 " (19,05 MM) 149,39 KG/M2</v>
      </c>
      <c r="D8226" s="8" t="str">
        <f>'SINAPI INSUMOS'!C1232</f>
        <v xml:space="preserve">KG    </v>
      </c>
      <c r="E8226" s="9">
        <f>'SINAPI INSUMOS'!E1232</f>
        <v>8.15</v>
      </c>
    </row>
    <row r="8227" spans="1:5" s="8" customFormat="1" ht="33.200000000000003" hidden="1" customHeight="1" outlineLevel="1">
      <c r="A8227" s="8">
        <f>'SINAPI INSUMOS'!A1233</f>
        <v>1332</v>
      </c>
      <c r="C8227" s="8" t="str">
        <f>'SINAPI INSUMOS'!B1233</f>
        <v>CHAPA DE ACO GROSSA, ASTM A36, E = 3/8 " (9,53 MM) 74,69 KG/M2</v>
      </c>
      <c r="D8227" s="8" t="str">
        <f>'SINAPI INSUMOS'!C1233</f>
        <v xml:space="preserve">KG    </v>
      </c>
      <c r="E8227" s="9">
        <f>'SINAPI INSUMOS'!E1233</f>
        <v>7.25</v>
      </c>
    </row>
    <row r="8228" spans="1:5" s="8" customFormat="1" ht="33.200000000000003" hidden="1" customHeight="1" outlineLevel="1">
      <c r="A8228" s="8">
        <f>'SINAPI INSUMOS'!A1234</f>
        <v>1334</v>
      </c>
      <c r="C8228" s="8" t="str">
        <f>'SINAPI INSUMOS'!B1234</f>
        <v>CHAPA DE ACO GROSSA, ASTM A36, E = 5/8 " (15,88 MM) 124,49 KG/M2</v>
      </c>
      <c r="D8228" s="8" t="str">
        <f>'SINAPI INSUMOS'!C1234</f>
        <v xml:space="preserve">KG    </v>
      </c>
      <c r="E8228" s="9">
        <f>'SINAPI INSUMOS'!E1234</f>
        <v>8.0399999999999991</v>
      </c>
    </row>
    <row r="8229" spans="1:5" s="8" customFormat="1" ht="33.200000000000003" hidden="1" customHeight="1" outlineLevel="1">
      <c r="A8229" s="8">
        <f>'SINAPI INSUMOS'!A1235</f>
        <v>1335</v>
      </c>
      <c r="C8229" s="8" t="str">
        <f>'SINAPI INSUMOS'!B1235</f>
        <v>CHAPA DE ACO GROSSA, ASTM A36, E = 7/8 " (22,23 MM) 174,28 KG/M2</v>
      </c>
      <c r="D8229" s="8" t="str">
        <f>'SINAPI INSUMOS'!C1235</f>
        <v xml:space="preserve">KG    </v>
      </c>
      <c r="E8229" s="9">
        <f>'SINAPI INSUMOS'!E1235</f>
        <v>8.31</v>
      </c>
    </row>
    <row r="8230" spans="1:5" s="8" customFormat="1" ht="33.200000000000003" hidden="1" customHeight="1" outlineLevel="1">
      <c r="A8230" s="8">
        <f>'SINAPI INSUMOS'!A1236</f>
        <v>40425</v>
      </c>
      <c r="C8230" s="8" t="str">
        <f>'SINAPI INSUMOS'!B1236</f>
        <v>CHAPA DE ACO GROSSA, SAE 1020, BITOLA 1/4", E = 6,35 MM (49,85 KG/M2)</v>
      </c>
      <c r="D8230" s="8" t="str">
        <f>'SINAPI INSUMOS'!C1236</f>
        <v xml:space="preserve">KG    </v>
      </c>
      <c r="E8230" s="9">
        <f>'SINAPI INSUMOS'!E1236</f>
        <v>7.11</v>
      </c>
    </row>
    <row r="8231" spans="1:5" s="8" customFormat="1" ht="33.200000000000003" hidden="1" customHeight="1" outlineLevel="1">
      <c r="A8231" s="8">
        <f>'SINAPI INSUMOS'!A1237</f>
        <v>1337</v>
      </c>
      <c r="C8231" s="8" t="str">
        <f>'SINAPI INSUMOS'!B1237</f>
        <v>CHAPA DE ACO XADREZ PARA PISOS, E = 1/4 " (6,30 MM) 54,53 KG/M2</v>
      </c>
      <c r="D8231" s="8" t="str">
        <f>'SINAPI INSUMOS'!C1237</f>
        <v xml:space="preserve">KG    </v>
      </c>
      <c r="E8231" s="9">
        <f>'SINAPI INSUMOS'!E1237</f>
        <v>8.15</v>
      </c>
    </row>
    <row r="8232" spans="1:5" s="8" customFormat="1" ht="33.200000000000003" hidden="1" customHeight="1" outlineLevel="1">
      <c r="A8232" s="8">
        <f>'SINAPI INSUMOS'!A1238</f>
        <v>1338</v>
      </c>
      <c r="C8232" s="8" t="str">
        <f>'SINAPI INSUMOS'!B1238</f>
        <v>CHAPA DE LAMINADO MELAMINICO, LISO BRILHANTE, DE *1,25 X 3,08* M, E = 0,8 MM</v>
      </c>
      <c r="D8232" s="8" t="str">
        <f>'SINAPI INSUMOS'!C1238</f>
        <v xml:space="preserve">M2    </v>
      </c>
      <c r="E8232" s="9">
        <f>'SINAPI INSUMOS'!E1238</f>
        <v>29.57</v>
      </c>
    </row>
    <row r="8233" spans="1:5" s="8" customFormat="1" ht="33.200000000000003" hidden="1" customHeight="1" outlineLevel="1">
      <c r="A8233" s="8">
        <f>'SINAPI INSUMOS'!A1239</f>
        <v>1340</v>
      </c>
      <c r="C8233" s="8" t="str">
        <f>'SINAPI INSUMOS'!B1239</f>
        <v>CHAPA DE LAMINADO MELAMINICO, LISO FOSCO, DE *1,25 X 3,08* M, E = 0,8 MM</v>
      </c>
      <c r="D8233" s="8" t="str">
        <f>'SINAPI INSUMOS'!C1239</f>
        <v xml:space="preserve">M2    </v>
      </c>
      <c r="E8233" s="9">
        <f>'SINAPI INSUMOS'!E1239</f>
        <v>34.18</v>
      </c>
    </row>
    <row r="8234" spans="1:5" s="8" customFormat="1" ht="33.200000000000003" hidden="1" customHeight="1" outlineLevel="1">
      <c r="A8234" s="8">
        <f>'SINAPI INSUMOS'!A1240</f>
        <v>1341</v>
      </c>
      <c r="C8234" s="8" t="str">
        <f>'SINAPI INSUMOS'!B1240</f>
        <v>CHAPA DE LAMINADO MELAMINICO, TEXTURIZADO, DE *1,25 X 3,08* M, E = 0,8 MM</v>
      </c>
      <c r="D8234" s="8" t="str">
        <f>'SINAPI INSUMOS'!C1240</f>
        <v xml:space="preserve">M2    </v>
      </c>
      <c r="E8234" s="9">
        <f>'SINAPI INSUMOS'!E1240</f>
        <v>32.92</v>
      </c>
    </row>
    <row r="8235" spans="1:5" s="8" customFormat="1" ht="33.200000000000003" hidden="1" customHeight="1" outlineLevel="1">
      <c r="A8235" s="8">
        <f>'SINAPI INSUMOS'!A1241</f>
        <v>11134</v>
      </c>
      <c r="C8235" s="8" t="str">
        <f>'SINAPI INSUMOS'!B1241</f>
        <v>CHAPA DE MADEIRA COMPENSADA NAVAL (COM COLA FENOLICA), E = 10 MM, DE *1,60 X 2,20* M</v>
      </c>
      <c r="D8235" s="8" t="str">
        <f>'SINAPI INSUMOS'!C1241</f>
        <v xml:space="preserve">M2    </v>
      </c>
      <c r="E8235" s="9">
        <f>'SINAPI INSUMOS'!E1241</f>
        <v>33.619999999999997</v>
      </c>
    </row>
    <row r="8236" spans="1:5" s="8" customFormat="1" ht="33.200000000000003" hidden="1" customHeight="1" outlineLevel="1">
      <c r="A8236" s="8">
        <f>'SINAPI INSUMOS'!A1242</f>
        <v>11135</v>
      </c>
      <c r="C8236" s="8" t="str">
        <f>'SINAPI INSUMOS'!B1242</f>
        <v>CHAPA DE MADEIRA COMPENSADA NAVAL (COM COLA FENOLICA), E = 12 MM, DE *1,60 X 2,20* M</v>
      </c>
      <c r="D8236" s="8" t="str">
        <f>'SINAPI INSUMOS'!C1242</f>
        <v xml:space="preserve">M2    </v>
      </c>
      <c r="E8236" s="9">
        <f>'SINAPI INSUMOS'!E1242</f>
        <v>40.98</v>
      </c>
    </row>
    <row r="8237" spans="1:5" s="8" customFormat="1" ht="33.200000000000003" hidden="1" customHeight="1" outlineLevel="1">
      <c r="A8237" s="8">
        <f>'SINAPI INSUMOS'!A1243</f>
        <v>11136</v>
      </c>
      <c r="C8237" s="8" t="str">
        <f>'SINAPI INSUMOS'!B1243</f>
        <v>CHAPA DE MADEIRA COMPENSADA NAVAL (COM COLA FENOLICA), E = 15 MM, DE *1,60 X 2,20* M</v>
      </c>
      <c r="D8237" s="8" t="str">
        <f>'SINAPI INSUMOS'!C1243</f>
        <v xml:space="preserve">M2    </v>
      </c>
      <c r="E8237" s="9">
        <f>'SINAPI INSUMOS'!E1243</f>
        <v>44.33</v>
      </c>
    </row>
    <row r="8238" spans="1:5" s="8" customFormat="1" ht="33.200000000000003" hidden="1" customHeight="1" outlineLevel="1">
      <c r="A8238" s="8">
        <f>'SINAPI INSUMOS'!A1244</f>
        <v>34743</v>
      </c>
      <c r="C8238" s="8" t="str">
        <f>'SINAPI INSUMOS'!B1244</f>
        <v>CHAPA DE MADEIRA COMPENSADA NAVAL (COM COLA FENOLICA), E = 18 MM, DE *1,60 X 2,20* M</v>
      </c>
      <c r="D8238" s="8" t="str">
        <f>'SINAPI INSUMOS'!C1244</f>
        <v xml:space="preserve">M2    </v>
      </c>
      <c r="E8238" s="9">
        <f>'SINAPI INSUMOS'!E1244</f>
        <v>56.43</v>
      </c>
    </row>
    <row r="8239" spans="1:5" s="8" customFormat="1" ht="33.200000000000003" hidden="1" customHeight="1" outlineLevel="1">
      <c r="A8239" s="8">
        <f>'SINAPI INSUMOS'!A1245</f>
        <v>11137</v>
      </c>
      <c r="C8239" s="8" t="str">
        <f>'SINAPI INSUMOS'!B1245</f>
        <v>CHAPA DE MADEIRA COMPENSADA NAVAL (COM COLA FENOLICA), E = 20 MM, DE *1,60 X 2,20* M</v>
      </c>
      <c r="D8239" s="8" t="str">
        <f>'SINAPI INSUMOS'!C1245</f>
        <v xml:space="preserve">M2    </v>
      </c>
      <c r="E8239" s="9">
        <f>'SINAPI INSUMOS'!E1245</f>
        <v>62.93</v>
      </c>
    </row>
    <row r="8240" spans="1:5" s="8" customFormat="1" ht="33.200000000000003" hidden="1" customHeight="1" outlineLevel="1">
      <c r="A8240" s="8">
        <f>'SINAPI INSUMOS'!A1246</f>
        <v>34745</v>
      </c>
      <c r="C8240" s="8" t="str">
        <f>'SINAPI INSUMOS'!B1246</f>
        <v>CHAPA DE MADEIRA COMPENSADA NAVAL (COM COLA FENOLICA), E = 25 MM, DE *1,60 X 2,20* M</v>
      </c>
      <c r="D8240" s="8" t="str">
        <f>'SINAPI INSUMOS'!C1246</f>
        <v xml:space="preserve">M2    </v>
      </c>
      <c r="E8240" s="9">
        <f>'SINAPI INSUMOS'!E1246</f>
        <v>71.72</v>
      </c>
    </row>
    <row r="8241" spans="1:5" s="8" customFormat="1" ht="33.200000000000003" hidden="1" customHeight="1" outlineLevel="1">
      <c r="A8241" s="8">
        <f>'SINAPI INSUMOS'!A1247</f>
        <v>34746</v>
      </c>
      <c r="C8241" s="8" t="str">
        <f>'SINAPI INSUMOS'!B1247</f>
        <v>CHAPA DE MADEIRA COMPENSADA NAVAL (COM COLA FENOLICA), E = 4 MM, DE *1,60 X 2,20* M</v>
      </c>
      <c r="D8241" s="8" t="str">
        <f>'SINAPI INSUMOS'!C1247</f>
        <v xml:space="preserve">M2    </v>
      </c>
      <c r="E8241" s="9">
        <f>'SINAPI INSUMOS'!E1247</f>
        <v>18.47</v>
      </c>
    </row>
    <row r="8242" spans="1:5" s="8" customFormat="1" ht="33.200000000000003" hidden="1" customHeight="1" outlineLevel="1">
      <c r="A8242" s="8">
        <f>'SINAPI INSUMOS'!A1248</f>
        <v>1360</v>
      </c>
      <c r="C8242" s="8" t="str">
        <f>'SINAPI INSUMOS'!B1248</f>
        <v>CHAPA DE MADEIRA COMPENSADA NAVAL (COM COLA FENOLICA), E = 6 MM, DE *1,60 X 2,20* M</v>
      </c>
      <c r="D8242" s="8" t="str">
        <f>'SINAPI INSUMOS'!C1248</f>
        <v xml:space="preserve">M2    </v>
      </c>
      <c r="E8242" s="9">
        <f>'SINAPI INSUMOS'!E1248</f>
        <v>22.81</v>
      </c>
    </row>
    <row r="8243" spans="1:5" s="8" customFormat="1" ht="33.200000000000003" hidden="1" customHeight="1" outlineLevel="1">
      <c r="A8243" s="8">
        <f>'SINAPI INSUMOS'!A1249</f>
        <v>1346</v>
      </c>
      <c r="C8243" s="8" t="str">
        <f>'SINAPI INSUMOS'!B1249</f>
        <v>CHAPA DE MADEIRA COMPENSADA PLASTIFICADA PARA FORMA DE CONCRETO, DE 2,20 x 1,10 M, E = 10 MM</v>
      </c>
      <c r="D8243" s="8" t="str">
        <f>'SINAPI INSUMOS'!C1249</f>
        <v xml:space="preserve">M2    </v>
      </c>
      <c r="E8243" s="9">
        <f>'SINAPI INSUMOS'!E1249</f>
        <v>20.010000000000002</v>
      </c>
    </row>
    <row r="8244" spans="1:5" s="8" customFormat="1" ht="33.200000000000003" hidden="1" customHeight="1" outlineLevel="1">
      <c r="A8244" s="8">
        <f>'SINAPI INSUMOS'!A1250</f>
        <v>1345</v>
      </c>
      <c r="C8244" s="8" t="str">
        <f>'SINAPI INSUMOS'!B1250</f>
        <v>CHAPA DE MADEIRA COMPENSADA PLASTIFICADA PARA FORMA DE CONCRETO, DE 2,20 x 1,10 M, E = 18 MM</v>
      </c>
      <c r="D8244" s="8" t="str">
        <f>'SINAPI INSUMOS'!C1250</f>
        <v xml:space="preserve">M2    </v>
      </c>
      <c r="E8244" s="9">
        <f>'SINAPI INSUMOS'!E1250</f>
        <v>32.42</v>
      </c>
    </row>
    <row r="8245" spans="1:5" s="8" customFormat="1" ht="33.200000000000003" hidden="1" customHeight="1" outlineLevel="1">
      <c r="A8245" s="8">
        <f>'SINAPI INSUMOS'!A1251</f>
        <v>1347</v>
      </c>
      <c r="C8245" s="8" t="str">
        <f>'SINAPI INSUMOS'!B1251</f>
        <v>CHAPA DE MADEIRA COMPENSADA PLASTIFICADA PARA FORMA DE CONCRETO, DE 2,20 X 1,10 M, E = 12 MM</v>
      </c>
      <c r="D8245" s="8" t="str">
        <f>'SINAPI INSUMOS'!C1251</f>
        <v xml:space="preserve">M2    </v>
      </c>
      <c r="E8245" s="9">
        <f>'SINAPI INSUMOS'!E1251</f>
        <v>23.91</v>
      </c>
    </row>
    <row r="8246" spans="1:5" s="8" customFormat="1" ht="33.200000000000003" hidden="1" customHeight="1" outlineLevel="1">
      <c r="A8246" s="8">
        <f>'SINAPI INSUMOS'!A1252</f>
        <v>1355</v>
      </c>
      <c r="C8246" s="8" t="str">
        <f>'SINAPI INSUMOS'!B1252</f>
        <v>CHAPA DE MADEIRA COMPENSADA RESINADA PARA FORMA DE CONCRETO, DE *2,2 X 1,1* M, E = 14 MM</v>
      </c>
      <c r="D8246" s="8" t="str">
        <f>'SINAPI INSUMOS'!C1252</f>
        <v xml:space="preserve">M2    </v>
      </c>
      <c r="E8246" s="9">
        <f>'SINAPI INSUMOS'!E1252</f>
        <v>21.4</v>
      </c>
    </row>
    <row r="8247" spans="1:5" s="8" customFormat="1" ht="33.200000000000003" hidden="1" customHeight="1" outlineLevel="1">
      <c r="A8247" s="8">
        <f>'SINAPI INSUMOS'!A1253</f>
        <v>1358</v>
      </c>
      <c r="C8247" s="8" t="str">
        <f>'SINAPI INSUMOS'!B1253</f>
        <v>CHAPA DE MADEIRA COMPENSADA RESINADA PARA FORMA DE CONCRETO, DE *2,2 X 1,1* M, E = 17 MM</v>
      </c>
      <c r="D8247" s="8" t="str">
        <f>'SINAPI INSUMOS'!C1253</f>
        <v xml:space="preserve">M2    </v>
      </c>
      <c r="E8247" s="9">
        <f>'SINAPI INSUMOS'!E1253</f>
        <v>24.79</v>
      </c>
    </row>
    <row r="8248" spans="1:5" s="8" customFormat="1" ht="33.200000000000003" hidden="1" customHeight="1" outlineLevel="1">
      <c r="A8248" s="8">
        <f>'SINAPI INSUMOS'!A1254</f>
        <v>34659</v>
      </c>
      <c r="C8248" s="8" t="str">
        <f>'SINAPI INSUMOS'!B1254</f>
        <v>CHAPA DE MDF BRANCO LISO 1 FACE, E = 12 MM, DE *2,75 X 1,85* M</v>
      </c>
      <c r="D8248" s="8" t="str">
        <f>'SINAPI INSUMOS'!C1254</f>
        <v xml:space="preserve">M2    </v>
      </c>
      <c r="E8248" s="9">
        <f>'SINAPI INSUMOS'!E1254</f>
        <v>32.909999999999997</v>
      </c>
    </row>
    <row r="8249" spans="1:5" s="8" customFormat="1" ht="33.200000000000003" hidden="1" customHeight="1" outlineLevel="1">
      <c r="A8249" s="8">
        <f>'SINAPI INSUMOS'!A1255</f>
        <v>34514</v>
      </c>
      <c r="C8249" s="8" t="str">
        <f>'SINAPI INSUMOS'!B1255</f>
        <v>CHAPA DE MDF BRANCO LISO 1 FACE, E = 15 MM, DE *2,75 X 1,85* M</v>
      </c>
      <c r="D8249" s="8" t="str">
        <f>'SINAPI INSUMOS'!C1255</f>
        <v xml:space="preserve">M2    </v>
      </c>
      <c r="E8249" s="9">
        <f>'SINAPI INSUMOS'!E1255</f>
        <v>36.450000000000003</v>
      </c>
    </row>
    <row r="8250" spans="1:5" s="8" customFormat="1" ht="33.200000000000003" hidden="1" customHeight="1" outlineLevel="1">
      <c r="A8250" s="8">
        <f>'SINAPI INSUMOS'!A1256</f>
        <v>34660</v>
      </c>
      <c r="C8250" s="8" t="str">
        <f>'SINAPI INSUMOS'!B1256</f>
        <v>CHAPA DE MDF BRANCO LISO 1 FACE, E = 18 MM, DE *2,75 X 1,85* M</v>
      </c>
      <c r="D8250" s="8" t="str">
        <f>'SINAPI INSUMOS'!C1256</f>
        <v xml:space="preserve">M2    </v>
      </c>
      <c r="E8250" s="9">
        <f>'SINAPI INSUMOS'!E1256</f>
        <v>46.26</v>
      </c>
    </row>
    <row r="8251" spans="1:5" s="8" customFormat="1" ht="33.200000000000003" hidden="1" customHeight="1" outlineLevel="1">
      <c r="A8251" s="8">
        <f>'SINAPI INSUMOS'!A1257</f>
        <v>34661</v>
      </c>
      <c r="C8251" s="8" t="str">
        <f>'SINAPI INSUMOS'!B1257</f>
        <v>CHAPA DE MDF BRANCO LISO 1 FACE, E = 25 MM, DE *2,75 X 1,85* M</v>
      </c>
      <c r="D8251" s="8" t="str">
        <f>'SINAPI INSUMOS'!C1257</f>
        <v xml:space="preserve">M2    </v>
      </c>
      <c r="E8251" s="9">
        <f>'SINAPI INSUMOS'!E1257</f>
        <v>66.44</v>
      </c>
    </row>
    <row r="8252" spans="1:5" s="8" customFormat="1" ht="33.200000000000003" hidden="1" customHeight="1" outlineLevel="1">
      <c r="A8252" s="8">
        <f>'SINAPI INSUMOS'!A1258</f>
        <v>34667</v>
      </c>
      <c r="C8252" s="8" t="str">
        <f>'SINAPI INSUMOS'!B1258</f>
        <v>CHAPA DE MDF BRANCO LISO 1 FACE, E = 6 MM, DE *2,75 X 1,85* M</v>
      </c>
      <c r="D8252" s="8" t="str">
        <f>'SINAPI INSUMOS'!C1258</f>
        <v xml:space="preserve">M2    </v>
      </c>
      <c r="E8252" s="9">
        <f>'SINAPI INSUMOS'!E1258</f>
        <v>24.06</v>
      </c>
    </row>
    <row r="8253" spans="1:5" s="8" customFormat="1" ht="33.200000000000003" hidden="1" customHeight="1" outlineLevel="1">
      <c r="A8253" s="8">
        <f>'SINAPI INSUMOS'!A1259</f>
        <v>34668</v>
      </c>
      <c r="C8253" s="8" t="str">
        <f>'SINAPI INSUMOS'!B1259</f>
        <v>CHAPA DE MDF BRANCO LISO 1 FACE, E = 9 MM, DE *2,75 X 1,85* M</v>
      </c>
      <c r="D8253" s="8" t="str">
        <f>'SINAPI INSUMOS'!C1259</f>
        <v xml:space="preserve">M2    </v>
      </c>
      <c r="E8253" s="9">
        <f>'SINAPI INSUMOS'!E1259</f>
        <v>31.44</v>
      </c>
    </row>
    <row r="8254" spans="1:5" s="8" customFormat="1" ht="33.200000000000003" hidden="1" customHeight="1" outlineLevel="1">
      <c r="A8254" s="8">
        <f>'SINAPI INSUMOS'!A1260</f>
        <v>34741</v>
      </c>
      <c r="C8254" s="8" t="str">
        <f>'SINAPI INSUMOS'!B1260</f>
        <v>CHAPA DE MDF BRANCO LISO 2 FACES, E = 12 MM, DE *2,75 X 1,85* M</v>
      </c>
      <c r="D8254" s="8" t="str">
        <f>'SINAPI INSUMOS'!C1260</f>
        <v xml:space="preserve">M2    </v>
      </c>
      <c r="E8254" s="9">
        <f>'SINAPI INSUMOS'!E1260</f>
        <v>34.590000000000003</v>
      </c>
    </row>
    <row r="8255" spans="1:5" s="8" customFormat="1" ht="33.200000000000003" hidden="1" customHeight="1" outlineLevel="1">
      <c r="A8255" s="8">
        <f>'SINAPI INSUMOS'!A1261</f>
        <v>34664</v>
      </c>
      <c r="C8255" s="8" t="str">
        <f>'SINAPI INSUMOS'!B1261</f>
        <v>CHAPA DE MDF BRANCO LISO 2 FACES, E = 15 MM, DE *2,75 X 1,85* M</v>
      </c>
      <c r="D8255" s="8" t="str">
        <f>'SINAPI INSUMOS'!C1261</f>
        <v xml:space="preserve">M2    </v>
      </c>
      <c r="E8255" s="9">
        <f>'SINAPI INSUMOS'!E1261</f>
        <v>37.75</v>
      </c>
    </row>
    <row r="8256" spans="1:5" s="8" customFormat="1" ht="33.200000000000003" hidden="1" customHeight="1" outlineLevel="1">
      <c r="A8256" s="8">
        <f>'SINAPI INSUMOS'!A1262</f>
        <v>34665</v>
      </c>
      <c r="C8256" s="8" t="str">
        <f>'SINAPI INSUMOS'!B1262</f>
        <v>CHAPA DE MDF BRANCO LISO 2 FACES, E = 18 MM, DE *2,75 X 1,85* M</v>
      </c>
      <c r="D8256" s="8" t="str">
        <f>'SINAPI INSUMOS'!C1262</f>
        <v xml:space="preserve">M2    </v>
      </c>
      <c r="E8256" s="9">
        <f>'SINAPI INSUMOS'!E1262</f>
        <v>46.86</v>
      </c>
    </row>
    <row r="8257" spans="1:5" s="8" customFormat="1" ht="33.200000000000003" hidden="1" customHeight="1" outlineLevel="1">
      <c r="A8257" s="8">
        <f>'SINAPI INSUMOS'!A1263</f>
        <v>34666</v>
      </c>
      <c r="C8257" s="8" t="str">
        <f>'SINAPI INSUMOS'!B1263</f>
        <v>CHAPA DE MDF BRANCO LISO 2 FACES, E = 25 MM, DE *2,75 X 1,85* M</v>
      </c>
      <c r="D8257" s="8" t="str">
        <f>'SINAPI INSUMOS'!C1263</f>
        <v xml:space="preserve">M2    </v>
      </c>
      <c r="E8257" s="9">
        <f>'SINAPI INSUMOS'!E1263</f>
        <v>70.78</v>
      </c>
    </row>
    <row r="8258" spans="1:5" s="8" customFormat="1" ht="33.200000000000003" hidden="1" customHeight="1" outlineLevel="1">
      <c r="A8258" s="8">
        <f>'SINAPI INSUMOS'!A1264</f>
        <v>34669</v>
      </c>
      <c r="C8258" s="8" t="str">
        <f>'SINAPI INSUMOS'!B1264</f>
        <v>CHAPA DE MDF BRANCO LISO 2 FACES, E = 6 MM, DE *2,75 X 1,85* M</v>
      </c>
      <c r="D8258" s="8" t="str">
        <f>'SINAPI INSUMOS'!C1264</f>
        <v xml:space="preserve">M2    </v>
      </c>
      <c r="E8258" s="9">
        <f>'SINAPI INSUMOS'!E1264</f>
        <v>25.95</v>
      </c>
    </row>
    <row r="8259" spans="1:5" s="8" customFormat="1" ht="33.200000000000003" hidden="1" customHeight="1" outlineLevel="1">
      <c r="A8259" s="8">
        <f>'SINAPI INSUMOS'!A1265</f>
        <v>34670</v>
      </c>
      <c r="C8259" s="8" t="str">
        <f>'SINAPI INSUMOS'!B1265</f>
        <v>CHAPA DE MDF BRANCO LISO 2 FACES, E = 9 MM, DE *2,75 X 1,85* M</v>
      </c>
      <c r="D8259" s="8" t="str">
        <f>'SINAPI INSUMOS'!C1265</f>
        <v xml:space="preserve">M2    </v>
      </c>
      <c r="E8259" s="9">
        <f>'SINAPI INSUMOS'!E1265</f>
        <v>31.74</v>
      </c>
    </row>
    <row r="8260" spans="1:5" s="8" customFormat="1" ht="33.200000000000003" hidden="1" customHeight="1" outlineLevel="1">
      <c r="A8260" s="8">
        <f>'SINAPI INSUMOS'!A1266</f>
        <v>34671</v>
      </c>
      <c r="C8260" s="8" t="str">
        <f>'SINAPI INSUMOS'!B1266</f>
        <v>CHAPA DE MDF CRU, E = 12 MM, DE *2,75 X 1,85* M</v>
      </c>
      <c r="D8260" s="8" t="str">
        <f>'SINAPI INSUMOS'!C1266</f>
        <v xml:space="preserve">M2    </v>
      </c>
      <c r="E8260" s="9">
        <f>'SINAPI INSUMOS'!E1266</f>
        <v>26.49</v>
      </c>
    </row>
    <row r="8261" spans="1:5" s="8" customFormat="1" ht="33.200000000000003" hidden="1" customHeight="1" outlineLevel="1">
      <c r="A8261" s="8">
        <f>'SINAPI INSUMOS'!A1267</f>
        <v>34672</v>
      </c>
      <c r="C8261" s="8" t="str">
        <f>'SINAPI INSUMOS'!B1267</f>
        <v>CHAPA DE MDF CRU, E = 15 MM, DE *2,75 X 1,85* M</v>
      </c>
      <c r="D8261" s="8" t="str">
        <f>'SINAPI INSUMOS'!C1267</f>
        <v xml:space="preserve">M2    </v>
      </c>
      <c r="E8261" s="9">
        <f>'SINAPI INSUMOS'!E1267</f>
        <v>27.94</v>
      </c>
    </row>
    <row r="8262" spans="1:5" s="8" customFormat="1" ht="33.200000000000003" hidden="1" customHeight="1" outlineLevel="1">
      <c r="A8262" s="8">
        <f>'SINAPI INSUMOS'!A1268</f>
        <v>34673</v>
      </c>
      <c r="C8262" s="8" t="str">
        <f>'SINAPI INSUMOS'!B1268</f>
        <v>CHAPA DE MDF CRU, E = 18 MM, DE *2,75 X 1,85* M</v>
      </c>
      <c r="D8262" s="8" t="str">
        <f>'SINAPI INSUMOS'!C1268</f>
        <v xml:space="preserve">M2    </v>
      </c>
      <c r="E8262" s="9">
        <f>'SINAPI INSUMOS'!E1268</f>
        <v>34.090000000000003</v>
      </c>
    </row>
    <row r="8263" spans="1:5" s="8" customFormat="1" ht="33.200000000000003" hidden="1" customHeight="1" outlineLevel="1">
      <c r="A8263" s="8">
        <f>'SINAPI INSUMOS'!A1269</f>
        <v>34674</v>
      </c>
      <c r="C8263" s="8" t="str">
        <f>'SINAPI INSUMOS'!B1269</f>
        <v>CHAPA DE MDF CRU, E = 20 MM, DE *2,75 X 1,85* M</v>
      </c>
      <c r="D8263" s="8" t="str">
        <f>'SINAPI INSUMOS'!C1269</f>
        <v xml:space="preserve">M2    </v>
      </c>
      <c r="E8263" s="9">
        <f>'SINAPI INSUMOS'!E1269</f>
        <v>45.32</v>
      </c>
    </row>
    <row r="8264" spans="1:5" s="8" customFormat="1" ht="33.200000000000003" hidden="1" customHeight="1" outlineLevel="1">
      <c r="A8264" s="8">
        <f>'SINAPI INSUMOS'!A1270</f>
        <v>34675</v>
      </c>
      <c r="C8264" s="8" t="str">
        <f>'SINAPI INSUMOS'!B1270</f>
        <v>CHAPA DE MDF CRU, E = 25 MM, DE *2,75 X 1,85* M</v>
      </c>
      <c r="D8264" s="8" t="str">
        <f>'SINAPI INSUMOS'!C1270</f>
        <v xml:space="preserve">M2    </v>
      </c>
      <c r="E8264" s="9">
        <f>'SINAPI INSUMOS'!E1270</f>
        <v>55.26</v>
      </c>
    </row>
    <row r="8265" spans="1:5" s="8" customFormat="1" ht="33.200000000000003" hidden="1" customHeight="1" outlineLevel="1">
      <c r="A8265" s="8">
        <f>'SINAPI INSUMOS'!A1271</f>
        <v>34676</v>
      </c>
      <c r="C8265" s="8" t="str">
        <f>'SINAPI INSUMOS'!B1271</f>
        <v>CHAPA DE MDF CRU, E = 6 MM, DE *2,75 X 1,85* M</v>
      </c>
      <c r="D8265" s="8" t="str">
        <f>'SINAPI INSUMOS'!C1271</f>
        <v xml:space="preserve">M2    </v>
      </c>
      <c r="E8265" s="9">
        <f>'SINAPI INSUMOS'!E1271</f>
        <v>15.91</v>
      </c>
    </row>
    <row r="8266" spans="1:5" s="8" customFormat="1" ht="33.200000000000003" hidden="1" customHeight="1" outlineLevel="1">
      <c r="A8266" s="8">
        <f>'SINAPI INSUMOS'!A1272</f>
        <v>34677</v>
      </c>
      <c r="C8266" s="8" t="str">
        <f>'SINAPI INSUMOS'!B1272</f>
        <v>CHAPA DE MDF CRU, E = 9 MM, DE *2,75 X 1,85* M</v>
      </c>
      <c r="D8266" s="8" t="str">
        <f>'SINAPI INSUMOS'!C1272</f>
        <v xml:space="preserve">M2    </v>
      </c>
      <c r="E8266" s="9">
        <f>'SINAPI INSUMOS'!E1272</f>
        <v>21.39</v>
      </c>
    </row>
    <row r="8267" spans="1:5" s="8" customFormat="1" ht="33.200000000000003" hidden="1" customHeight="1" outlineLevel="1">
      <c r="A8267" s="8">
        <f>'SINAPI INSUMOS'!A1273</f>
        <v>43126</v>
      </c>
      <c r="C8267" s="8" t="str">
        <f>'SINAPI INSUMOS'!B1273</f>
        <v>CHAPA EM ACO GALVANIZADO PARA STEEL DECK, COM NERVURAS TRAPEZOIDAIS, LARGURA UTIL DE 915 MM E ESPESSURA DE 0,80 MM</v>
      </c>
      <c r="D8267" s="8" t="str">
        <f>'SINAPI INSUMOS'!C1273</f>
        <v xml:space="preserve">M2    </v>
      </c>
      <c r="E8267" s="9">
        <f>'SINAPI INSUMOS'!E1273</f>
        <v>82.37</v>
      </c>
    </row>
    <row r="8268" spans="1:5" s="8" customFormat="1" ht="33.200000000000003" hidden="1" customHeight="1" outlineLevel="1">
      <c r="A8268" s="8">
        <f>'SINAPI INSUMOS'!A1274</f>
        <v>43124</v>
      </c>
      <c r="C8268" s="8" t="str">
        <f>'SINAPI INSUMOS'!B1274</f>
        <v>CHAPA EM ACO GALVANIZADO PARA STEEL DECK, COM NERVURAS TRAPEZOIDAIS, LARGURA UTIL DE 915 MM E ESPESSURA DE 0,95 MM</v>
      </c>
      <c r="D8268" s="8" t="str">
        <f>'SINAPI INSUMOS'!C1274</f>
        <v xml:space="preserve">M2    </v>
      </c>
      <c r="E8268" s="9">
        <f>'SINAPI INSUMOS'!E1274</f>
        <v>96.18</v>
      </c>
    </row>
    <row r="8269" spans="1:5" s="8" customFormat="1" ht="33.200000000000003" hidden="1" customHeight="1" outlineLevel="1">
      <c r="A8269" s="8">
        <f>'SINAPI INSUMOS'!A1275</f>
        <v>43125</v>
      </c>
      <c r="C8269" s="8" t="str">
        <f>'SINAPI INSUMOS'!B1275</f>
        <v>CHAPA EM ACO GALVANIZADO PARA STEEL DECK, COM NERVURAS TRAPEZOIDAIS, LARGURA UTIL DE 915 MM E ESPESSURA DE 1,25 MM</v>
      </c>
      <c r="D8269" s="8" t="str">
        <f>'SINAPI INSUMOS'!C1275</f>
        <v xml:space="preserve">M2    </v>
      </c>
      <c r="E8269" s="9">
        <f>'SINAPI INSUMOS'!E1275</f>
        <v>124.73</v>
      </c>
    </row>
    <row r="8270" spans="1:5" s="8" customFormat="1" ht="33.200000000000003" hidden="1" customHeight="1" outlineLevel="1">
      <c r="A8270" s="8">
        <f>'SINAPI INSUMOS'!A1276</f>
        <v>40623</v>
      </c>
      <c r="C8270" s="8" t="str">
        <f>'SINAPI INSUMOS'!B1276</f>
        <v>CHAPA PARA EMENDA DE VIGA, EM ACO GROSSO, QUALIDADE ESTRUTURAL, BITOLA 3/16 ", E= 4,75 MM, 4 FUROS, LARGURA 45 MM, COMPRIMENTO 500 MM</v>
      </c>
      <c r="D8270" s="8" t="str">
        <f>'SINAPI INSUMOS'!C1276</f>
        <v xml:space="preserve">PAR   </v>
      </c>
      <c r="E8270" s="9">
        <f>'SINAPI INSUMOS'!E1276</f>
        <v>79.39</v>
      </c>
    </row>
    <row r="8271" spans="1:5" s="8" customFormat="1" ht="33.200000000000003" hidden="1" customHeight="1" outlineLevel="1">
      <c r="A8271" s="8">
        <f>'SINAPI INSUMOS'!A1277</f>
        <v>43701</v>
      </c>
      <c r="C8271" s="8" t="str">
        <f>'SINAPI INSUMOS'!B1277</f>
        <v>CHAPA/BOBINA LISA EM ALUMINIO, LIGA 1.200 - H14, QUALQUER ESPESSURA, QUALQUER LARGURA</v>
      </c>
      <c r="D8271" s="8" t="str">
        <f>'SINAPI INSUMOS'!C1277</f>
        <v xml:space="preserve">KG    </v>
      </c>
      <c r="E8271" s="9">
        <f>'SINAPI INSUMOS'!E1277</f>
        <v>42</v>
      </c>
    </row>
    <row r="8272" spans="1:5" s="8" customFormat="1" ht="33.200000000000003" hidden="1" customHeight="1" outlineLevel="1">
      <c r="A8272" s="8">
        <f>'SINAPI INSUMOS'!A1278</f>
        <v>12083</v>
      </c>
      <c r="C8272" s="8" t="str">
        <f>'SINAPI INSUMOS'!B1278</f>
        <v>CHAVE BLINDADA TRIPOLAR PARA MOTORES, DO TIPO FACA, COM PORTA FUSIVEL DO TIPO CARTUCHO, CORRENTE NOMINAL DE 100 A, TENSAO NOMINAL DE 250 V</v>
      </c>
      <c r="D8272" s="8" t="str">
        <f>'SINAPI INSUMOS'!C1278</f>
        <v xml:space="preserve">UN    </v>
      </c>
      <c r="E8272" s="9">
        <f>'SINAPI INSUMOS'!E1278</f>
        <v>635.83000000000004</v>
      </c>
    </row>
    <row r="8273" spans="1:5" s="8" customFormat="1" ht="33.200000000000003" hidden="1" customHeight="1" outlineLevel="1">
      <c r="A8273" s="8">
        <f>'SINAPI INSUMOS'!A1279</f>
        <v>12081</v>
      </c>
      <c r="C8273" s="8" t="str">
        <f>'SINAPI INSUMOS'!B1279</f>
        <v>CHAVE BLINDADA TRIPOLAR PARA MOTORES, DO TIPO FACA, COM PORTA FUSIVEL DO TIPO CARTUCHO, CORRENTE NOMINAL DE 30 A, TENSAO NOMINAL DE 250 V</v>
      </c>
      <c r="D8273" s="8" t="str">
        <f>'SINAPI INSUMOS'!C1279</f>
        <v xml:space="preserve">UN    </v>
      </c>
      <c r="E8273" s="9">
        <f>'SINAPI INSUMOS'!E1279</f>
        <v>215.02</v>
      </c>
    </row>
    <row r="8274" spans="1:5" s="8" customFormat="1" ht="33.200000000000003" hidden="1" customHeight="1" outlineLevel="1">
      <c r="A8274" s="8">
        <f>'SINAPI INSUMOS'!A1280</f>
        <v>12082</v>
      </c>
      <c r="C8274" s="8" t="str">
        <f>'SINAPI INSUMOS'!B1280</f>
        <v>CHAVE BLINDADA TRIPOLAR PARA MOTORES, DO TIPO FACA, COM PORTA FUSIVEL DO TIPO CARTUCHO, CORRENTE NOMINAL DE 60 A, TENSAO NOMINAL DE 250 V</v>
      </c>
      <c r="D8274" s="8" t="str">
        <f>'SINAPI INSUMOS'!C1280</f>
        <v xml:space="preserve">UN    </v>
      </c>
      <c r="E8274" s="9">
        <f>'SINAPI INSUMOS'!E1280</f>
        <v>337.93</v>
      </c>
    </row>
    <row r="8275" spans="1:5" s="8" customFormat="1" ht="33.200000000000003" hidden="1" customHeight="1" outlineLevel="1">
      <c r="A8275" s="8">
        <f>'SINAPI INSUMOS'!A1281</f>
        <v>13354</v>
      </c>
      <c r="C8275" s="8" t="str">
        <f>'SINAPI INSUMOS'!B1281</f>
        <v>CHAVE DE PARTIDA DIRETA TRIFASICA, COM CAIXA TERMOPLASTICA, COM FUSIVEL DE 25 A, PARA MOTOR COM POTENCIA DE 7,5 CV E TENSAO DE 380 V</v>
      </c>
      <c r="D8275" s="8" t="str">
        <f>'SINAPI INSUMOS'!C1281</f>
        <v xml:space="preserve">UN    </v>
      </c>
      <c r="E8275" s="9">
        <f>'SINAPI INSUMOS'!E1281</f>
        <v>504.7</v>
      </c>
    </row>
    <row r="8276" spans="1:5" s="8" customFormat="1" ht="33.200000000000003" hidden="1" customHeight="1" outlineLevel="1">
      <c r="A8276" s="8">
        <f>'SINAPI INSUMOS'!A1282</f>
        <v>14057</v>
      </c>
      <c r="C8276" s="8" t="str">
        <f>'SINAPI INSUMOS'!B1282</f>
        <v>CHAVE DE PARTIDA DIRETA TRIFASICA, COM CAIXA TERMOPLASTICA, COM FUSIVEL DE 35 A, PARA MOTOR COM POTENCIA DE 5 CV E TENSAO DE 220 V</v>
      </c>
      <c r="D8276" s="8" t="str">
        <f>'SINAPI INSUMOS'!C1282</f>
        <v xml:space="preserve">UN    </v>
      </c>
      <c r="E8276" s="9">
        <f>'SINAPI INSUMOS'!E1282</f>
        <v>281.77999999999997</v>
      </c>
    </row>
    <row r="8277" spans="1:5" s="8" customFormat="1" ht="33.200000000000003" hidden="1" customHeight="1" outlineLevel="1">
      <c r="A8277" s="8">
        <f>'SINAPI INSUMOS'!A1283</f>
        <v>14058</v>
      </c>
      <c r="C8277" s="8" t="str">
        <f>'SINAPI INSUMOS'!B1283</f>
        <v>CHAVE DE PARTIDA DIRETA TRIFASICA, COM CAIXA TERMOPLASTICA, COM FUSIVEL DE 63 A, PARA MOTOR COM POTENCIA DE 10 CV E TENSAO DE 220 V</v>
      </c>
      <c r="D8277" s="8" t="str">
        <f>'SINAPI INSUMOS'!C1283</f>
        <v xml:space="preserve">UN    </v>
      </c>
      <c r="E8277" s="9">
        <f>'SINAPI INSUMOS'!E1283</f>
        <v>444.51</v>
      </c>
    </row>
    <row r="8278" spans="1:5" s="8" customFormat="1" ht="33.200000000000003" hidden="1" customHeight="1" outlineLevel="1">
      <c r="A8278" s="8">
        <f>'SINAPI INSUMOS'!A1284</f>
        <v>20971</v>
      </c>
      <c r="C8278" s="8" t="str">
        <f>'SINAPI INSUMOS'!B1284</f>
        <v>CHAVE DUPLA PARA CONEXOES TIPO STORZ, ENGATE RAPIDO 1 1/2" X 2 1/2", EM LATAO, PARA INSTALACAO PREDIAL COMBATE A INCENDIO</v>
      </c>
      <c r="D8278" s="8" t="str">
        <f>'SINAPI INSUMOS'!C1284</f>
        <v xml:space="preserve">UN    </v>
      </c>
      <c r="E8278" s="9">
        <f>'SINAPI INSUMOS'!E1284</f>
        <v>10.47</v>
      </c>
    </row>
    <row r="8279" spans="1:5" s="8" customFormat="1" ht="33.200000000000003" hidden="1" customHeight="1" outlineLevel="1">
      <c r="A8279" s="8">
        <f>'SINAPI INSUMOS'!A1285</f>
        <v>5047</v>
      </c>
      <c r="C8279" s="8" t="str">
        <f>'SINAPI INSUMOS'!B1285</f>
        <v>CHAVE FUSIVEL PARA REDES DE DISTRIBUICAO, TENSAO DE 15,0 KV, CORRENTE NOMINAL DO PORTA FUSIVEL DE 100 A, CAPACIDADE DE INTERRUPCAO SIMETRICA DE 7,10 KA, CAPACIDADE DE INTERRUPCAO ASSIMETRICA 10,00 KA</v>
      </c>
      <c r="D8279" s="8" t="str">
        <f>'SINAPI INSUMOS'!C1285</f>
        <v xml:space="preserve">UN    </v>
      </c>
      <c r="E8279" s="9">
        <f>'SINAPI INSUMOS'!E1285</f>
        <v>302.85000000000002</v>
      </c>
    </row>
    <row r="8280" spans="1:5" s="8" customFormat="1" ht="33.200000000000003" hidden="1" customHeight="1" outlineLevel="1">
      <c r="A8280" s="8">
        <f>'SINAPI INSUMOS'!A1286</f>
        <v>13369</v>
      </c>
      <c r="C8280" s="8" t="str">
        <f>'SINAPI INSUMOS'!B1286</f>
        <v>CHAVE SECCIONADORA-FUSIVEL BLINDADA TRIPOLAR, ABERTURA COM CARGA, PARA FUSIVEL NH00, CORRENTE NOMINAL DE 160 A, TENSAO DE 500 V</v>
      </c>
      <c r="D8280" s="8" t="str">
        <f>'SINAPI INSUMOS'!C1286</f>
        <v xml:space="preserve">UN    </v>
      </c>
      <c r="E8280" s="9">
        <f>'SINAPI INSUMOS'!E1286</f>
        <v>328.51</v>
      </c>
    </row>
    <row r="8281" spans="1:5" s="8" customFormat="1" ht="33.200000000000003" hidden="1" customHeight="1" outlineLevel="1">
      <c r="A8281" s="8">
        <f>'SINAPI INSUMOS'!A1287</f>
        <v>13370</v>
      </c>
      <c r="C8281" s="8" t="str">
        <f>'SINAPI INSUMOS'!B1287</f>
        <v>CHAVE SECCIONADORA-FUSIVEL BLINDADA TRIPOLAR, ABERTURA COM CARGA, PARA FUSIVEL NH01, CORRENTE NOMINAL DE 250 A, TENSAO DE 500 V</v>
      </c>
      <c r="D8281" s="8" t="str">
        <f>'SINAPI INSUMOS'!C1287</f>
        <v xml:space="preserve">UN    </v>
      </c>
      <c r="E8281" s="9">
        <f>'SINAPI INSUMOS'!E1287</f>
        <v>455.39</v>
      </c>
    </row>
    <row r="8282" spans="1:5" s="8" customFormat="1" ht="33.200000000000003" hidden="1" customHeight="1" outlineLevel="1">
      <c r="A8282" s="8">
        <f>'SINAPI INSUMOS'!A1288</f>
        <v>13279</v>
      </c>
      <c r="C8282" s="8" t="str">
        <f>'SINAPI INSUMOS'!B1288</f>
        <v>CHUMBADOR DE ACO TIPO PARABOLT, * 5/8" X 200* MM,  COM PORCA E ARRUELA</v>
      </c>
      <c r="D8282" s="8" t="str">
        <f>'SINAPI INSUMOS'!C1288</f>
        <v xml:space="preserve">KG    </v>
      </c>
      <c r="E8282" s="9">
        <f>'SINAPI INSUMOS'!E1288</f>
        <v>17.21</v>
      </c>
    </row>
    <row r="8283" spans="1:5" s="8" customFormat="1" ht="33.200000000000003" hidden="1" customHeight="1" outlineLevel="1">
      <c r="A8283" s="8">
        <f>'SINAPI INSUMOS'!A1289</f>
        <v>11977</v>
      </c>
      <c r="C8283" s="8" t="str">
        <f>'SINAPI INSUMOS'!B1289</f>
        <v>CHUMBADOR DE ACO, DIAMETRO 1/2", COMPRIMENTO 75 MM</v>
      </c>
      <c r="D8283" s="8" t="str">
        <f>'SINAPI INSUMOS'!C1289</f>
        <v xml:space="preserve">UN    </v>
      </c>
      <c r="E8283" s="9">
        <f>'SINAPI INSUMOS'!E1289</f>
        <v>8.92</v>
      </c>
    </row>
    <row r="8284" spans="1:5" s="8" customFormat="1" ht="33.200000000000003" hidden="1" customHeight="1" outlineLevel="1">
      <c r="A8284" s="8">
        <f>'SINAPI INSUMOS'!A1290</f>
        <v>11975</v>
      </c>
      <c r="C8284" s="8" t="str">
        <f>'SINAPI INSUMOS'!B1290</f>
        <v>CHUMBADOR DE ACO, DIAMETRO 5/8", COMPRIMENTO 6", COM PORCA</v>
      </c>
      <c r="D8284" s="8" t="str">
        <f>'SINAPI INSUMOS'!C1290</f>
        <v xml:space="preserve">UN    </v>
      </c>
      <c r="E8284" s="9">
        <f>'SINAPI INSUMOS'!E1290</f>
        <v>19.54</v>
      </c>
    </row>
    <row r="8285" spans="1:5" s="8" customFormat="1" ht="33.200000000000003" hidden="1" customHeight="1" outlineLevel="1">
      <c r="A8285" s="8">
        <f>'SINAPI INSUMOS'!A1291</f>
        <v>39746</v>
      </c>
      <c r="C8285" s="8" t="str">
        <f>'SINAPI INSUMOS'!B1291</f>
        <v>CHUMBADOR DE ACO, 1" X 600 MM, PARA POSTES DE ACO COM BASE, INCLUSO PORCA E ARRUELA</v>
      </c>
      <c r="D8285" s="8" t="str">
        <f>'SINAPI INSUMOS'!C1291</f>
        <v xml:space="preserve">UN    </v>
      </c>
      <c r="E8285" s="9">
        <f>'SINAPI INSUMOS'!E1291</f>
        <v>217.52</v>
      </c>
    </row>
    <row r="8286" spans="1:5" s="8" customFormat="1" ht="33.200000000000003" hidden="1" customHeight="1" outlineLevel="1">
      <c r="A8286" s="8">
        <f>'SINAPI INSUMOS'!A1292</f>
        <v>11976</v>
      </c>
      <c r="C8286" s="8" t="str">
        <f>'SINAPI INSUMOS'!B1292</f>
        <v>CHUMBADOR, DIAMETRO 1/4" COM PARAFUSO 1/4" X 40 MM</v>
      </c>
      <c r="D8286" s="8" t="str">
        <f>'SINAPI INSUMOS'!C1292</f>
        <v xml:space="preserve">UN    </v>
      </c>
      <c r="E8286" s="9">
        <f>'SINAPI INSUMOS'!E1292</f>
        <v>1</v>
      </c>
    </row>
    <row r="8287" spans="1:5" s="8" customFormat="1" ht="33.200000000000003" hidden="1" customHeight="1" outlineLevel="1">
      <c r="A8287" s="8">
        <f>'SINAPI INSUMOS'!A1293</f>
        <v>1368</v>
      </c>
      <c r="C8287" s="8" t="str">
        <f>'SINAPI INSUMOS'!B1293</f>
        <v>CHUVEIRO COMUM EM PLASTICO BRANCO, COM CANO, 3 TEMPERATURAS, 5500 W (110/220 V)</v>
      </c>
      <c r="D8287" s="8" t="str">
        <f>'SINAPI INSUMOS'!C1293</f>
        <v xml:space="preserve">UN    </v>
      </c>
      <c r="E8287" s="9">
        <f>'SINAPI INSUMOS'!E1293</f>
        <v>55.4</v>
      </c>
    </row>
    <row r="8288" spans="1:5" s="8" customFormat="1" ht="33.200000000000003" hidden="1" customHeight="1" outlineLevel="1">
      <c r="A8288" s="8">
        <f>'SINAPI INSUMOS'!A1294</f>
        <v>1367</v>
      </c>
      <c r="C8288" s="8" t="str">
        <f>'SINAPI INSUMOS'!B1294</f>
        <v>CHUVEIRO COMUM EM PLASTICO CROMADO, COM CANO, 4 TEMPERATURAS (110/220 V)</v>
      </c>
      <c r="D8288" s="8" t="str">
        <f>'SINAPI INSUMOS'!C1294</f>
        <v xml:space="preserve">UN    </v>
      </c>
      <c r="E8288" s="9">
        <f>'SINAPI INSUMOS'!E1294</f>
        <v>179.2</v>
      </c>
    </row>
    <row r="8289" spans="1:5" s="8" customFormat="1" ht="33.200000000000003" hidden="1" customHeight="1" outlineLevel="1">
      <c r="A8289" s="8">
        <f>'SINAPI INSUMOS'!A1295</f>
        <v>7608</v>
      </c>
      <c r="C8289" s="8" t="str">
        <f>'SINAPI INSUMOS'!B1295</f>
        <v>CHUVEIRO PLASTICO BRANCO SIMPLES 5 '' PARA ACOPLAR EM HASTE 1/2 ", AGUA FRIA</v>
      </c>
      <c r="D8289" s="8" t="str">
        <f>'SINAPI INSUMOS'!C1295</f>
        <v xml:space="preserve">UN    </v>
      </c>
      <c r="E8289" s="9">
        <f>'SINAPI INSUMOS'!E1295</f>
        <v>4.47</v>
      </c>
    </row>
    <row r="8290" spans="1:5" s="8" customFormat="1" ht="33.200000000000003" hidden="1" customHeight="1" outlineLevel="1">
      <c r="A8290" s="8">
        <f>'SINAPI INSUMOS'!A1296</f>
        <v>41900</v>
      </c>
      <c r="C8290" s="8" t="str">
        <f>'SINAPI INSUMOS'!B1296</f>
        <v>CIMENTO ASFALTICO DE PETROLEO A GRANEL (CAP) 30/45 (COLETADO CAIXA NA ANP ACRESCIDO DE ICMS)</v>
      </c>
      <c r="D8290" s="8" t="str">
        <f>'SINAPI INSUMOS'!C1296</f>
        <v xml:space="preserve">KG    </v>
      </c>
      <c r="E8290" s="9">
        <f>'SINAPI INSUMOS'!E1296</f>
        <v>2.98</v>
      </c>
    </row>
    <row r="8291" spans="1:5" s="8" customFormat="1" ht="33.200000000000003" hidden="1" customHeight="1" outlineLevel="1">
      <c r="A8291" s="8">
        <f>'SINAPI INSUMOS'!A1297</f>
        <v>41899</v>
      </c>
      <c r="C8291" s="8" t="str">
        <f>'SINAPI INSUMOS'!B1297</f>
        <v>CIMENTO ASFALTICO DE PETROLEO A GRANEL (CAP) 50/70 (COLETADO CAIXA NA ANP ACRESCIDO DE ICMS)</v>
      </c>
      <c r="D8291" s="8" t="str">
        <f>'SINAPI INSUMOS'!C1297</f>
        <v xml:space="preserve">T     </v>
      </c>
      <c r="E8291" s="9">
        <f>'SINAPI INSUMOS'!E1297</f>
        <v>2776.41</v>
      </c>
    </row>
    <row r="8292" spans="1:5" s="8" customFormat="1" ht="33.200000000000003" hidden="1" customHeight="1" outlineLevel="1">
      <c r="A8292" s="8">
        <f>'SINAPI INSUMOS'!A1298</f>
        <v>1380</v>
      </c>
      <c r="C8292" s="8" t="str">
        <f>'SINAPI INSUMOS'!B1298</f>
        <v>CIMENTO BRANCO</v>
      </c>
      <c r="D8292" s="8" t="str">
        <f>'SINAPI INSUMOS'!C1298</f>
        <v xml:space="preserve">KG    </v>
      </c>
      <c r="E8292" s="9">
        <f>'SINAPI INSUMOS'!E1298</f>
        <v>3.16</v>
      </c>
    </row>
    <row r="8293" spans="1:5" s="8" customFormat="1" ht="33.200000000000003" hidden="1" customHeight="1" outlineLevel="1">
      <c r="A8293" s="8">
        <f>'SINAPI INSUMOS'!A1299</f>
        <v>1375</v>
      </c>
      <c r="C8293" s="8" t="str">
        <f>'SINAPI INSUMOS'!B1299</f>
        <v>CIMENTO IMPERMEABILIZANTE DE PEGA ULTRARRAPIDA PARA TAMPONAMENTOS</v>
      </c>
      <c r="D8293" s="8" t="str">
        <f>'SINAPI INSUMOS'!C1299</f>
        <v xml:space="preserve">KG    </v>
      </c>
      <c r="E8293" s="9">
        <f>'SINAPI INSUMOS'!E1299</f>
        <v>9.61</v>
      </c>
    </row>
    <row r="8294" spans="1:5" s="8" customFormat="1" ht="33.200000000000003" hidden="1" customHeight="1" outlineLevel="1">
      <c r="A8294" s="8">
        <f>'SINAPI INSUMOS'!A1300</f>
        <v>1379</v>
      </c>
      <c r="C8294" s="8" t="str">
        <f>'SINAPI INSUMOS'!B1300</f>
        <v>CIMENTO PORTLAND COMPOSTO CP II-32</v>
      </c>
      <c r="D8294" s="8" t="str">
        <f>'SINAPI INSUMOS'!C1300</f>
        <v xml:space="preserve">KG    </v>
      </c>
      <c r="E8294" s="9">
        <f>'SINAPI INSUMOS'!E1300</f>
        <v>0.54</v>
      </c>
    </row>
    <row r="8295" spans="1:5" s="8" customFormat="1" ht="33.200000000000003" hidden="1" customHeight="1" outlineLevel="1">
      <c r="A8295" s="8">
        <f>'SINAPI INSUMOS'!A1301</f>
        <v>10511</v>
      </c>
      <c r="C8295" s="8" t="str">
        <f>'SINAPI INSUMOS'!B1301</f>
        <v>CIMENTO PORTLAND COMPOSTO CP II-32 (SACO DE 50 KG)</v>
      </c>
      <c r="D8295" s="8" t="str">
        <f>'SINAPI INSUMOS'!C1301</f>
        <v xml:space="preserve">50KG  </v>
      </c>
      <c r="E8295" s="9">
        <f>'SINAPI INSUMOS'!E1301</f>
        <v>27</v>
      </c>
    </row>
    <row r="8296" spans="1:5" s="8" customFormat="1" ht="33.200000000000003" hidden="1" customHeight="1" outlineLevel="1">
      <c r="A8296" s="8">
        <f>'SINAPI INSUMOS'!A1302</f>
        <v>13284</v>
      </c>
      <c r="C8296" s="8" t="str">
        <f>'SINAPI INSUMOS'!B1302</f>
        <v>CIMENTO PORTLAND DE ALTO FORNO (AF) CP III-32</v>
      </c>
      <c r="D8296" s="8" t="str">
        <f>'SINAPI INSUMOS'!C1302</f>
        <v xml:space="preserve">KG    </v>
      </c>
      <c r="E8296" s="9">
        <f>'SINAPI INSUMOS'!E1302</f>
        <v>0.45</v>
      </c>
    </row>
    <row r="8297" spans="1:5" s="8" customFormat="1" ht="33.200000000000003" hidden="1" customHeight="1" outlineLevel="1">
      <c r="A8297" s="8">
        <f>'SINAPI INSUMOS'!A1303</f>
        <v>25974</v>
      </c>
      <c r="C8297" s="8" t="str">
        <f>'SINAPI INSUMOS'!B1303</f>
        <v>CIMENTO PORTLAND ESTRUTURAL BRANCO CPB-32</v>
      </c>
      <c r="D8297" s="8" t="str">
        <f>'SINAPI INSUMOS'!C1303</f>
        <v xml:space="preserve">KG    </v>
      </c>
      <c r="E8297" s="9">
        <f>'SINAPI INSUMOS'!E1303</f>
        <v>1.81</v>
      </c>
    </row>
    <row r="8298" spans="1:5" s="8" customFormat="1" ht="33.200000000000003" hidden="1" customHeight="1" outlineLevel="1">
      <c r="A8298" s="8">
        <f>'SINAPI INSUMOS'!A1304</f>
        <v>1382</v>
      </c>
      <c r="C8298" s="8" t="str">
        <f>'SINAPI INSUMOS'!B1304</f>
        <v>CIMENTO PORTLAND POZOLANICO CP IV- 32</v>
      </c>
      <c r="D8298" s="8" t="str">
        <f>'SINAPI INSUMOS'!C1304</f>
        <v xml:space="preserve">50KG  </v>
      </c>
      <c r="E8298" s="9">
        <f>'SINAPI INSUMOS'!E1304</f>
        <v>26.01</v>
      </c>
    </row>
    <row r="8299" spans="1:5" s="8" customFormat="1" ht="33.200000000000003" hidden="1" customHeight="1" outlineLevel="1">
      <c r="A8299" s="8">
        <f>'SINAPI INSUMOS'!A1305</f>
        <v>34753</v>
      </c>
      <c r="C8299" s="8" t="str">
        <f>'SINAPI INSUMOS'!B1305</f>
        <v>CIMENTO PORTLAND POZOLANICO CP IV-32</v>
      </c>
      <c r="D8299" s="8" t="str">
        <f>'SINAPI INSUMOS'!C1305</f>
        <v xml:space="preserve">KG    </v>
      </c>
      <c r="E8299" s="9">
        <f>'SINAPI INSUMOS'!E1305</f>
        <v>0.52</v>
      </c>
    </row>
    <row r="8300" spans="1:5" s="8" customFormat="1" ht="33.200000000000003" hidden="1" customHeight="1" outlineLevel="1">
      <c r="A8300" s="8">
        <f>'SINAPI INSUMOS'!A1306</f>
        <v>420</v>
      </c>
      <c r="C8300" s="8" t="str">
        <f>'SINAPI INSUMOS'!B1306</f>
        <v>CINTA CIRCULAR EM ACO GALVANIZADO DE 150 MM DE DIAMETRO PARA FIXACAO DE CAIXA MEDICAO, INCLUI PARAFUSOS E PORCAS</v>
      </c>
      <c r="D8300" s="8" t="str">
        <f>'SINAPI INSUMOS'!C1306</f>
        <v xml:space="preserve">UN    </v>
      </c>
      <c r="E8300" s="9">
        <f>'SINAPI INSUMOS'!E1306</f>
        <v>22.35</v>
      </c>
    </row>
    <row r="8301" spans="1:5" s="8" customFormat="1" ht="33.200000000000003" hidden="1" customHeight="1" outlineLevel="1">
      <c r="A8301" s="8">
        <f>'SINAPI INSUMOS'!A1307</f>
        <v>12327</v>
      </c>
      <c r="C8301" s="8" t="str">
        <f>'SINAPI INSUMOS'!B1307</f>
        <v>CINTA CIRCULAR EM ACO GALVANIZADO DE 210 MM DE DIAMETRO PARA INSTALACAO DE TRANSFORMADOR EM POSTE DE CONCRETO</v>
      </c>
      <c r="D8301" s="8" t="str">
        <f>'SINAPI INSUMOS'!C1307</f>
        <v xml:space="preserve">UN    </v>
      </c>
      <c r="E8301" s="9">
        <f>'SINAPI INSUMOS'!E1307</f>
        <v>26.63</v>
      </c>
    </row>
    <row r="8302" spans="1:5" s="8" customFormat="1" ht="33.200000000000003" hidden="1" customHeight="1" outlineLevel="1">
      <c r="A8302" s="8">
        <f>'SINAPI INSUMOS'!A1308</f>
        <v>36148</v>
      </c>
      <c r="C8302" s="8" t="str">
        <f>'SINAPI INSUMOS'!B1308</f>
        <v>CINTURAO DE SEGURANCA TIPO PARAQUEDISTA, FIVELA EM ACO, AJUSTE NO SUSPENSARIO, CINTURA E PERNAS</v>
      </c>
      <c r="D8302" s="8" t="str">
        <f>'SINAPI INSUMOS'!C1308</f>
        <v xml:space="preserve">UN    </v>
      </c>
      <c r="E8302" s="9">
        <f>'SINAPI INSUMOS'!E1308</f>
        <v>43.2</v>
      </c>
    </row>
    <row r="8303" spans="1:5" s="8" customFormat="1" ht="33.200000000000003" hidden="1" customHeight="1" outlineLevel="1">
      <c r="A8303" s="8">
        <f>'SINAPI INSUMOS'!A1309</f>
        <v>12329</v>
      </c>
      <c r="C8303" s="8" t="str">
        <f>'SINAPI INSUMOS'!B1309</f>
        <v>COBRE ELETROLITICO EM BARRA OU CHAPA</v>
      </c>
      <c r="D8303" s="8" t="str">
        <f>'SINAPI INSUMOS'!C1309</f>
        <v xml:space="preserve">KG    </v>
      </c>
      <c r="E8303" s="9">
        <f>'SINAPI INSUMOS'!E1309</f>
        <v>110.8</v>
      </c>
    </row>
    <row r="8304" spans="1:5" s="8" customFormat="1" ht="33.200000000000003" hidden="1" customHeight="1" outlineLevel="1">
      <c r="A8304" s="8">
        <f>'SINAPI INSUMOS'!A1310</f>
        <v>1339</v>
      </c>
      <c r="C8304" s="8" t="str">
        <f>'SINAPI INSUMOS'!B1310</f>
        <v>COLA A BASE DE RESINA SINTETICA PARA CHAPA DE LAMINADO MELAMINICO</v>
      </c>
      <c r="D8304" s="8" t="str">
        <f>'SINAPI INSUMOS'!C1310</f>
        <v xml:space="preserve">KG    </v>
      </c>
      <c r="E8304" s="9">
        <f>'SINAPI INSUMOS'!E1310</f>
        <v>29.64</v>
      </c>
    </row>
    <row r="8305" spans="1:5" s="8" customFormat="1" ht="33.200000000000003" hidden="1" customHeight="1" outlineLevel="1">
      <c r="A8305" s="8">
        <f>'SINAPI INSUMOS'!A1311</f>
        <v>11849</v>
      </c>
      <c r="C8305" s="8" t="str">
        <f>'SINAPI INSUMOS'!B1311</f>
        <v>COLA BRANCA BASE PVA</v>
      </c>
      <c r="D8305" s="8" t="str">
        <f>'SINAPI INSUMOS'!C1311</f>
        <v xml:space="preserve">L     </v>
      </c>
      <c r="E8305" s="9">
        <f>'SINAPI INSUMOS'!E1311</f>
        <v>17.09</v>
      </c>
    </row>
    <row r="8306" spans="1:5" s="8" customFormat="1" ht="33.200000000000003" hidden="1" customHeight="1" outlineLevel="1">
      <c r="A8306" s="8">
        <f>'SINAPI INSUMOS'!A1312</f>
        <v>37418</v>
      </c>
      <c r="C8306" s="8" t="str">
        <f>'SINAPI INSUMOS'!B1312</f>
        <v>COLAR DE TOMADA EM POLIPROPILENO, PP, COM PARAFUSOS, PARA PEAD, 63 X 1/2" - LIGACAO PREDIAL DE AGUA</v>
      </c>
      <c r="D8306" s="8" t="str">
        <f>'SINAPI INSUMOS'!C1312</f>
        <v xml:space="preserve">UN    </v>
      </c>
      <c r="E8306" s="9">
        <f>'SINAPI INSUMOS'!E1312</f>
        <v>15.12</v>
      </c>
    </row>
    <row r="8307" spans="1:5" s="8" customFormat="1" ht="33.200000000000003" hidden="1" customHeight="1" outlineLevel="1">
      <c r="A8307" s="8">
        <f>'SINAPI INSUMOS'!A1313</f>
        <v>37419</v>
      </c>
      <c r="C8307" s="8" t="str">
        <f>'SINAPI INSUMOS'!B1313</f>
        <v>COLAR DE TOMADA EM POLIPROPILENO, PP, COM PARAFUSOS, PARA PEAD, 63 X 3/4" - LIGACAO PREDIAL DE AGUA</v>
      </c>
      <c r="D8307" s="8" t="str">
        <f>'SINAPI INSUMOS'!C1313</f>
        <v xml:space="preserve">UN    </v>
      </c>
      <c r="E8307" s="9">
        <f>'SINAPI INSUMOS'!E1313</f>
        <v>15.53</v>
      </c>
    </row>
    <row r="8308" spans="1:5" s="8" customFormat="1" ht="33.200000000000003" hidden="1" customHeight="1" outlineLevel="1">
      <c r="A8308" s="8">
        <f>'SINAPI INSUMOS'!A1314</f>
        <v>1427</v>
      </c>
      <c r="C8308" s="8" t="str">
        <f>'SINAPI INSUMOS'!B1314</f>
        <v>COLAR TOMADA PVC, COM TRAVAS, SAIDA COM ROSCA, DE 110 MM X 1/2" OU 110 MM X 3/4", PARA LIGACAO PREDIAL DE AGUA</v>
      </c>
      <c r="D8308" s="8" t="str">
        <f>'SINAPI INSUMOS'!C1314</f>
        <v xml:space="preserve">UN    </v>
      </c>
      <c r="E8308" s="9">
        <f>'SINAPI INSUMOS'!E1314</f>
        <v>17.850000000000001</v>
      </c>
    </row>
    <row r="8309" spans="1:5" s="8" customFormat="1" ht="33.200000000000003" hidden="1" customHeight="1" outlineLevel="1">
      <c r="A8309" s="8">
        <f>'SINAPI INSUMOS'!A1315</f>
        <v>1402</v>
      </c>
      <c r="C8309" s="8" t="str">
        <f>'SINAPI INSUMOS'!B1315</f>
        <v>COLAR TOMADA PVC, COM TRAVAS, SAIDA COM ROSCA, DE 32 MM X 1/2" OU 32 MM X 3/4", PARA LIGACAO PREDIAL DE AGUA</v>
      </c>
      <c r="D8309" s="8" t="str">
        <f>'SINAPI INSUMOS'!C1315</f>
        <v xml:space="preserve">UN    </v>
      </c>
      <c r="E8309" s="9">
        <f>'SINAPI INSUMOS'!E1315</f>
        <v>6.18</v>
      </c>
    </row>
    <row r="8310" spans="1:5" s="8" customFormat="1" ht="33.200000000000003" hidden="1" customHeight="1" outlineLevel="1">
      <c r="A8310" s="8">
        <f>'SINAPI INSUMOS'!A1316</f>
        <v>1420</v>
      </c>
      <c r="C8310" s="8" t="str">
        <f>'SINAPI INSUMOS'!B1316</f>
        <v>COLAR TOMADA PVC, COM TRAVAS, SAIDA COM ROSCA, DE 40 MM X 1/2" OU 40 MM X 3/4", PARA LIGACAO PREDIAL DE AGUA</v>
      </c>
      <c r="D8310" s="8" t="str">
        <f>'SINAPI INSUMOS'!C1316</f>
        <v xml:space="preserve">UN    </v>
      </c>
      <c r="E8310" s="9">
        <f>'SINAPI INSUMOS'!E1316</f>
        <v>7.94</v>
      </c>
    </row>
    <row r="8311" spans="1:5" s="8" customFormat="1" ht="33.200000000000003" hidden="1" customHeight="1" outlineLevel="1">
      <c r="A8311" s="8">
        <f>'SINAPI INSUMOS'!A1317</f>
        <v>1419</v>
      </c>
      <c r="C8311" s="8" t="str">
        <f>'SINAPI INSUMOS'!B1317</f>
        <v>COLAR TOMADA PVC, COM TRAVAS, SAIDA COM ROSCA, DE 50 MM X 1/2" OU 50 MM X 3/4", PARA LIGACAO PREDIAL DE AGUA</v>
      </c>
      <c r="D8311" s="8" t="str">
        <f>'SINAPI INSUMOS'!C1317</f>
        <v xml:space="preserve">UN    </v>
      </c>
      <c r="E8311" s="9">
        <f>'SINAPI INSUMOS'!E1317</f>
        <v>9.59</v>
      </c>
    </row>
    <row r="8312" spans="1:5" s="8" customFormat="1" ht="33.200000000000003" hidden="1" customHeight="1" outlineLevel="1">
      <c r="A8312" s="8">
        <f>'SINAPI INSUMOS'!A1318</f>
        <v>1414</v>
      </c>
      <c r="C8312" s="8" t="str">
        <f>'SINAPI INSUMOS'!B1318</f>
        <v>COLAR TOMADA PVC, COM TRAVAS, SAIDA COM ROSCA, DE 60 MM X 1/2" OU 60 MM X 3/4", PARA LIGACAO PREDIAL DE AGUA</v>
      </c>
      <c r="D8312" s="8" t="str">
        <f>'SINAPI INSUMOS'!C1318</f>
        <v xml:space="preserve">UN    </v>
      </c>
      <c r="E8312" s="9">
        <f>'SINAPI INSUMOS'!E1318</f>
        <v>9.39</v>
      </c>
    </row>
    <row r="8313" spans="1:5" s="8" customFormat="1" ht="33.200000000000003" hidden="1" customHeight="1" outlineLevel="1">
      <c r="A8313" s="8">
        <f>'SINAPI INSUMOS'!A1319</f>
        <v>1413</v>
      </c>
      <c r="C8313" s="8" t="str">
        <f>'SINAPI INSUMOS'!B1319</f>
        <v>COLAR TOMADA PVC, COM TRAVAS, SAIDA COM ROSCA, DE 75 MM X 1/2" OU 75 MM X 3/4", PARA LIGACAO PREDIAL DE AGUA</v>
      </c>
      <c r="D8313" s="8" t="str">
        <f>'SINAPI INSUMOS'!C1319</f>
        <v xml:space="preserve">UN    </v>
      </c>
      <c r="E8313" s="9">
        <f>'SINAPI INSUMOS'!E1319</f>
        <v>13.86</v>
      </c>
    </row>
    <row r="8314" spans="1:5" s="8" customFormat="1" ht="33.200000000000003" hidden="1" customHeight="1" outlineLevel="1">
      <c r="A8314" s="8">
        <f>'SINAPI INSUMOS'!A1320</f>
        <v>1412</v>
      </c>
      <c r="C8314" s="8" t="str">
        <f>'SINAPI INSUMOS'!B1320</f>
        <v>COLAR TOMADA PVC, COM TRAVAS, SAIDA COM ROSCA, DE 85 MM X 1/2" OU 85 MM X 3/4", PARA LIGACAO PREDIAL DE AGUA</v>
      </c>
      <c r="D8314" s="8" t="str">
        <f>'SINAPI INSUMOS'!C1320</f>
        <v xml:space="preserve">UN    </v>
      </c>
      <c r="E8314" s="9">
        <f>'SINAPI INSUMOS'!E1320</f>
        <v>11.75</v>
      </c>
    </row>
    <row r="8315" spans="1:5" s="8" customFormat="1" ht="33.200000000000003" hidden="1" customHeight="1" outlineLevel="1">
      <c r="A8315" s="8">
        <f>'SINAPI INSUMOS'!A1321</f>
        <v>1411</v>
      </c>
      <c r="C8315" s="8" t="str">
        <f>'SINAPI INSUMOS'!B1321</f>
        <v>COLAR TOMADA PVC, COM TRAVAS, SAIDA ROSCAVEL COM BUCHA DE LATAO, DE 110 MM X 1/2" OU 110 MM X 3/4", PARA LIGACAO PREDIAL DE AGUA</v>
      </c>
      <c r="D8315" s="8" t="str">
        <f>'SINAPI INSUMOS'!C1321</f>
        <v xml:space="preserve">UN    </v>
      </c>
      <c r="E8315" s="9">
        <f>'SINAPI INSUMOS'!E1321</f>
        <v>21.37</v>
      </c>
    </row>
    <row r="8316" spans="1:5" s="8" customFormat="1" ht="33.200000000000003" hidden="1" customHeight="1" outlineLevel="1">
      <c r="A8316" s="8">
        <f>'SINAPI INSUMOS'!A1322</f>
        <v>1406</v>
      </c>
      <c r="C8316" s="8" t="str">
        <f>'SINAPI INSUMOS'!B1322</f>
        <v>COLAR TOMADA PVC, COM TRAVAS, SAIDA ROSCAVEL COM BUCHA DE LATAO, DE 60 MM X 1/2" OU 60 MM X 3/4", PARA LIGACAO PREDIAL DE AGUA</v>
      </c>
      <c r="D8316" s="8" t="str">
        <f>'SINAPI INSUMOS'!C1322</f>
        <v xml:space="preserve">UN    </v>
      </c>
      <c r="E8316" s="9">
        <f>'SINAPI INSUMOS'!E1322</f>
        <v>14.17</v>
      </c>
    </row>
    <row r="8317" spans="1:5" s="8" customFormat="1" ht="33.200000000000003" hidden="1" customHeight="1" outlineLevel="1">
      <c r="A8317" s="8">
        <f>'SINAPI INSUMOS'!A1323</f>
        <v>1407</v>
      </c>
      <c r="C8317" s="8" t="str">
        <f>'SINAPI INSUMOS'!B1323</f>
        <v>COLAR TOMADA PVC, COM TRAVAS, SAIDA ROSCAVEL COM BUCHA DE LATAO, DE 75 MM X 1/2" OU 75 MM X 3/4", PARA LIGACAO PREDIAL DE AGUA</v>
      </c>
      <c r="D8317" s="8" t="str">
        <f>'SINAPI INSUMOS'!C1323</f>
        <v xml:space="preserve">UN    </v>
      </c>
      <c r="E8317" s="9">
        <f>'SINAPI INSUMOS'!E1323</f>
        <v>17.670000000000002</v>
      </c>
    </row>
    <row r="8318" spans="1:5" s="8" customFormat="1" ht="33.200000000000003" hidden="1" customHeight="1" outlineLevel="1">
      <c r="A8318" s="8">
        <f>'SINAPI INSUMOS'!A1324</f>
        <v>1404</v>
      </c>
      <c r="C8318" s="8" t="str">
        <f>'SINAPI INSUMOS'!B1324</f>
        <v>COLAR TOMADA PVC, COM TRAVAS, SAIDA ROSCAVEL COM BUCHA DE LATAO, DE 85 MM X 1/2" OU 85 MM X 3/4", PARA LIGACAO PREDIAL DE AGUA</v>
      </c>
      <c r="D8318" s="8" t="str">
        <f>'SINAPI INSUMOS'!C1324</f>
        <v xml:space="preserve">UN    </v>
      </c>
      <c r="E8318" s="9">
        <f>'SINAPI INSUMOS'!E1324</f>
        <v>18.79</v>
      </c>
    </row>
    <row r="8319" spans="1:5" s="8" customFormat="1" ht="33.200000000000003" hidden="1" customHeight="1" outlineLevel="1">
      <c r="A8319" s="8">
        <f>'SINAPI INSUMOS'!A1325</f>
        <v>11281</v>
      </c>
      <c r="C8319" s="8" t="str">
        <f>'SINAPI INSUMOS'!B1325</f>
        <v>COMPACTADOR DE SOLO A PERCUSSAO (SOQUETE), COM MOTOR GASOLINA DE 4 TEMPOS, PESO ENTRE 55 E 65 KG, FORCA DE IMPACTO DE 1.000 A 1.500 KGF, FREQUENCIA DE 600 A 700 GOLPES POR MINUTO, VELOCIDADE DE TRABALHO ENTRE 10 E 15 M/MIN, POTENCIA ENTRE 2,00 E 3,00 HP</v>
      </c>
      <c r="D8319" s="8" t="str">
        <f>'SINAPI INSUMOS'!C1325</f>
        <v xml:space="preserve">UN    </v>
      </c>
      <c r="E8319" s="9">
        <f>'SINAPI INSUMOS'!E1325</f>
        <v>10890</v>
      </c>
    </row>
    <row r="8320" spans="1:5" s="8" customFormat="1" ht="33.200000000000003" hidden="1" customHeight="1" outlineLevel="1">
      <c r="A8320" s="8">
        <f>'SINAPI INSUMOS'!A1326</f>
        <v>1442</v>
      </c>
      <c r="C8320" s="8" t="str">
        <f>'SINAPI INSUMOS'!B1326</f>
        <v>COMPACTADOR DE SOLO TIPO PLACA VIBRATORIA REVERSIVEL, A GASOLINA, 4 TEMPOS, PESO DE 125 A 150 KG, FORCA CENTRIFUGA DE 2500 A 2800 KGF, LARG. TRABALHO DE 400 A 450 MM, FREQ VIBRACAO DE 4300 A 4500 RPM, VELOC. TRABALHO DE 15 A 20 M/MIN, POT. DE 5,5 A 6,0 HP</v>
      </c>
      <c r="D8320" s="8" t="str">
        <f>'SINAPI INSUMOS'!C1326</f>
        <v xml:space="preserve">UN    </v>
      </c>
      <c r="E8320" s="9">
        <f>'SINAPI INSUMOS'!E1326</f>
        <v>9142.07</v>
      </c>
    </row>
    <row r="8321" spans="1:5" s="8" customFormat="1" ht="33.200000000000003" hidden="1" customHeight="1" outlineLevel="1">
      <c r="A8321" s="8">
        <f>'SINAPI INSUMOS'!A1327</f>
        <v>13457</v>
      </c>
      <c r="C8321" s="8" t="str">
        <f>'SINAPI INSUMOS'!B1327</f>
        <v>COMPACTADOR DE SOLO TIPO PLACA VIBRATORIA REVERSIVEL, A GASOLINA, 4 TEMPOS, PESO DE 150 A 175 KG, FORCA CENTRIFUGA DE 2800 A 3100 KGF, LARG. TRABALHO DE 450 A 520 MM, FREQ VIBRACAO DE 4000 A 4300 RPM, VELOC. TRABALHO DE 15 A 20 M/MIN, POT. DE 6,0 A 7,0 HP</v>
      </c>
      <c r="D8321" s="8" t="str">
        <f>'SINAPI INSUMOS'!C1327</f>
        <v xml:space="preserve">UN    </v>
      </c>
      <c r="E8321" s="9">
        <f>'SINAPI INSUMOS'!E1327</f>
        <v>7891.3</v>
      </c>
    </row>
    <row r="8322" spans="1:5" s="8" customFormat="1" ht="33.200000000000003" hidden="1" customHeight="1" outlineLevel="1">
      <c r="A8322" s="8">
        <f>'SINAPI INSUMOS'!A1328</f>
        <v>40699</v>
      </c>
      <c r="C8322" s="8" t="str">
        <f>'SINAPI INSUMOS'!B1328</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D8322" s="8" t="str">
        <f>'SINAPI INSUMOS'!C1328</f>
        <v xml:space="preserve">UN    </v>
      </c>
      <c r="E8322" s="9">
        <f>'SINAPI INSUMOS'!E1328</f>
        <v>6100.27</v>
      </c>
    </row>
    <row r="8323" spans="1:5" s="8" customFormat="1" ht="33.200000000000003" hidden="1" customHeight="1" outlineLevel="1">
      <c r="A8323" s="8">
        <f>'SINAPI INSUMOS'!A1329</f>
        <v>40701</v>
      </c>
      <c r="C8323" s="8" t="str">
        <f>'SINAPI INSUMOS'!B1329</f>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
      <c r="D8323" s="8" t="str">
        <f>'SINAPI INSUMOS'!C1329</f>
        <v xml:space="preserve">UN    </v>
      </c>
      <c r="E8323" s="9">
        <f>'SINAPI INSUMOS'!E1329</f>
        <v>107861.26</v>
      </c>
    </row>
    <row r="8324" spans="1:5" s="8" customFormat="1" ht="33.200000000000003" hidden="1" customHeight="1" outlineLevel="1">
      <c r="A8324" s="8">
        <f>'SINAPI INSUMOS'!A1330</f>
        <v>40700</v>
      </c>
      <c r="C8324" s="8" t="str">
        <f>'SINAPI INSUMOS'!B1330</f>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
      <c r="D8324" s="8" t="str">
        <f>'SINAPI INSUMOS'!C1330</f>
        <v xml:space="preserve">UN    </v>
      </c>
      <c r="E8324" s="9">
        <f>'SINAPI INSUMOS'!E1330</f>
        <v>14200.65</v>
      </c>
    </row>
    <row r="8325" spans="1:5" s="8" customFormat="1" ht="33.200000000000003" hidden="1" customHeight="1" outlineLevel="1">
      <c r="A8325" s="8">
        <f>'SINAPI INSUMOS'!A1331</f>
        <v>13458</v>
      </c>
      <c r="C8325" s="8" t="str">
        <f>'SINAPI INSUMOS'!B1331</f>
        <v>COMPACTADOR DE SOLOS DE PERCURSAO (SOQUETE) COM MOTOR A GASOLINA 4 TEMPOS DE 4 HP (4 CV)</v>
      </c>
      <c r="D8325" s="8" t="str">
        <f>'SINAPI INSUMOS'!C1331</f>
        <v xml:space="preserve">UN    </v>
      </c>
      <c r="E8325" s="9">
        <f>'SINAPI INSUMOS'!E1331</f>
        <v>13494.13</v>
      </c>
    </row>
    <row r="8326" spans="1:5" s="8" customFormat="1" ht="33.200000000000003" hidden="1" customHeight="1" outlineLevel="1">
      <c r="A8326" s="8">
        <f>'SINAPI INSUMOS'!A1332</f>
        <v>36524</v>
      </c>
      <c r="C8326" s="8" t="str">
        <f>'SINAPI INSUMOS'!B1332</f>
        <v>COMPRESSOR DE AR ESTACIONARIO, VAZAO 620 PCM, PRESSAO EFETIVA DE TRABALHO 109 PSI, MOTOR ELETRICO, POTENCIA 127 CV</v>
      </c>
      <c r="D8326" s="8" t="str">
        <f>'SINAPI INSUMOS'!C1332</f>
        <v xml:space="preserve">UN    </v>
      </c>
      <c r="E8326" s="9">
        <f>'SINAPI INSUMOS'!E1332</f>
        <v>103306.91</v>
      </c>
    </row>
    <row r="8327" spans="1:5" s="8" customFormat="1" ht="33.200000000000003" hidden="1" customHeight="1" outlineLevel="1">
      <c r="A8327" s="8">
        <f>'SINAPI INSUMOS'!A1333</f>
        <v>36526</v>
      </c>
      <c r="C8327" s="8" t="str">
        <f>'SINAPI INSUMOS'!B1333</f>
        <v>COMPRESSOR DE AR REBOCAVEL VAZAO 400 PCM, PRESSAO EFETIVA DE TRABALHO 102 PSI, MOTOR DIESEL, POTENCIA 110 CV</v>
      </c>
      <c r="D8327" s="8" t="str">
        <f>'SINAPI INSUMOS'!C1333</f>
        <v xml:space="preserve">UN    </v>
      </c>
      <c r="E8327" s="9">
        <f>'SINAPI INSUMOS'!E1333</f>
        <v>83248.92</v>
      </c>
    </row>
    <row r="8328" spans="1:5" s="8" customFormat="1" ht="33.200000000000003" hidden="1" customHeight="1" outlineLevel="1">
      <c r="A8328" s="8">
        <f>'SINAPI INSUMOS'!A1334</f>
        <v>36523</v>
      </c>
      <c r="C8328" s="8" t="str">
        <f>'SINAPI INSUMOS'!B1334</f>
        <v>COMPRESSOR DE AR REBOCAVEL VAZAO 748 PCM, PRESSAO EFETIVA DE TRABALHO 102 PSI, MOTOR DIESEL, POTENCIA 210 CV</v>
      </c>
      <c r="D8328" s="8" t="str">
        <f>'SINAPI INSUMOS'!C1334</f>
        <v xml:space="preserve">UN    </v>
      </c>
      <c r="E8328" s="9">
        <f>'SINAPI INSUMOS'!E1334</f>
        <v>178224.7</v>
      </c>
    </row>
    <row r="8329" spans="1:5" s="8" customFormat="1" ht="33.200000000000003" hidden="1" customHeight="1" outlineLevel="1">
      <c r="A8329" s="8">
        <f>'SINAPI INSUMOS'!A1335</f>
        <v>36527</v>
      </c>
      <c r="C8329" s="8" t="str">
        <f>'SINAPI INSUMOS'!B1335</f>
        <v>COMPRESSOR DE AR REBOCAVEL VAZAO 860 PCM, PRESSAO EFETIVA DE TRABALHO 102 PSI, MOTOR DIESEL, POTENCIA 250 CV</v>
      </c>
      <c r="D8329" s="8" t="str">
        <f>'SINAPI INSUMOS'!C1335</f>
        <v xml:space="preserve">UN    </v>
      </c>
      <c r="E8329" s="9">
        <f>'SINAPI INSUMOS'!E1335</f>
        <v>193588.73</v>
      </c>
    </row>
    <row r="8330" spans="1:5" s="8" customFormat="1" ht="33.200000000000003" hidden="1" customHeight="1" outlineLevel="1">
      <c r="A8330" s="8">
        <f>'SINAPI INSUMOS'!A1336</f>
        <v>13803</v>
      </c>
      <c r="C8330" s="8" t="str">
        <f>'SINAPI INSUMOS'!B1336</f>
        <v>COMPRESSOR DE AR REBOCAVEL, VAZAO *89* PCM, PRESSAO EFETIVA DE TRABALHO *102* PSI, MOTOR DIESEL, POTENCIA *20* CV</v>
      </c>
      <c r="D8330" s="8" t="str">
        <f>'SINAPI INSUMOS'!C1336</f>
        <v xml:space="preserve">UN    </v>
      </c>
      <c r="E8330" s="9">
        <f>'SINAPI INSUMOS'!E1336</f>
        <v>70000</v>
      </c>
    </row>
    <row r="8331" spans="1:5" s="8" customFormat="1" ht="33.200000000000003" hidden="1" customHeight="1" outlineLevel="1">
      <c r="A8331" s="8">
        <f>'SINAPI INSUMOS'!A1337</f>
        <v>38642</v>
      </c>
      <c r="C8331" s="8" t="str">
        <f>'SINAPI INSUMOS'!B1337</f>
        <v>COMPRESSOR DE AR REBOCAVEL, VAZAO 152 PCM, PRESSAO EFETIVA DE TRABALHO 102 PSI, MOTOR DIESEL, POTENCIA 31,5 KW</v>
      </c>
      <c r="D8331" s="8" t="str">
        <f>'SINAPI INSUMOS'!C1337</f>
        <v xml:space="preserve">UN    </v>
      </c>
      <c r="E8331" s="9">
        <f>'SINAPI INSUMOS'!E1337</f>
        <v>45072.42</v>
      </c>
    </row>
    <row r="8332" spans="1:5" s="8" customFormat="1" ht="33.200000000000003" hidden="1" customHeight="1" outlineLevel="1">
      <c r="A8332" s="8">
        <f>'SINAPI INSUMOS'!A1338</f>
        <v>36522</v>
      </c>
      <c r="C8332" s="8" t="str">
        <f>'SINAPI INSUMOS'!B1338</f>
        <v>COMPRESSOR DE AR REBOCAVEL, VAZAO 189 PCM, PRESSAO EFETIVA DE TRABALHO 102 PSI, MOTOR DIESEL, POTENCIA 63 CV</v>
      </c>
      <c r="D8332" s="8" t="str">
        <f>'SINAPI INSUMOS'!C1338</f>
        <v xml:space="preserve">UN    </v>
      </c>
      <c r="E8332" s="9">
        <f>'SINAPI INSUMOS'!E1338</f>
        <v>52418.69</v>
      </c>
    </row>
    <row r="8333" spans="1:5" s="8" customFormat="1" ht="33.200000000000003" hidden="1" customHeight="1" outlineLevel="1">
      <c r="A8333" s="8">
        <f>'SINAPI INSUMOS'!A1339</f>
        <v>36525</v>
      </c>
      <c r="C8333" s="8" t="str">
        <f>'SINAPI INSUMOS'!B1339</f>
        <v>COMPRESSOR DE AR REBOCAVEL, VAZAO 250 PCM, PRESSAO EFETIVA DE TRABALHO 102 PSI, MOTOR DIESEL, POTENCIA 81 CV</v>
      </c>
      <c r="D8333" s="8" t="str">
        <f>'SINAPI INSUMOS'!C1339</f>
        <v xml:space="preserve">UN    </v>
      </c>
      <c r="E8333" s="9">
        <f>'SINAPI INSUMOS'!E1339</f>
        <v>70200.87</v>
      </c>
    </row>
    <row r="8334" spans="1:5" s="8" customFormat="1" ht="33.200000000000003" hidden="1" customHeight="1" outlineLevel="1">
      <c r="A8334" s="8">
        <f>'SINAPI INSUMOS'!A1340</f>
        <v>41991</v>
      </c>
      <c r="C8334" s="8" t="str">
        <f>'SINAPI INSUMOS'!B1340</f>
        <v>COMPRESSOR DE AR, VAZAO DE 10 PCM, RESERVATORIO 100 L, PRESSAO DE TRABALHO ENTRE 6,9 E 9,7 BAR,  POTENCIA 2 HP, TENSAO 110/220 V (COLETADO CAIXA)</v>
      </c>
      <c r="D8334" s="8" t="str">
        <f>'SINAPI INSUMOS'!C1340</f>
        <v xml:space="preserve">UN    </v>
      </c>
      <c r="E8334" s="9">
        <f>'SINAPI INSUMOS'!E1340</f>
        <v>2594.02</v>
      </c>
    </row>
    <row r="8335" spans="1:5" s="8" customFormat="1" ht="33.200000000000003" hidden="1" customHeight="1" outlineLevel="1">
      <c r="A8335" s="8">
        <f>'SINAPI INSUMOS'!A1341</f>
        <v>34348</v>
      </c>
      <c r="C8335" s="8" t="str">
        <f>'SINAPI INSUMOS'!B1341</f>
        <v>CONCERTINA CLIPADA (DUPLA) EM ACO GALVANIZADO DE ALTA RESISTENCIA, COM ESPIRAL DE 300 MM, D = 2,76 MM</v>
      </c>
      <c r="D8335" s="8" t="str">
        <f>'SINAPI INSUMOS'!C1341</f>
        <v xml:space="preserve">M     </v>
      </c>
      <c r="E8335" s="9">
        <f>'SINAPI INSUMOS'!E1341</f>
        <v>16.97</v>
      </c>
    </row>
    <row r="8336" spans="1:5" s="8" customFormat="1" ht="33.200000000000003" hidden="1" customHeight="1" outlineLevel="1">
      <c r="A8336" s="8">
        <f>'SINAPI INSUMOS'!A1342</f>
        <v>34347</v>
      </c>
      <c r="C8336" s="8" t="str">
        <f>'SINAPI INSUMOS'!B1342</f>
        <v>CONCERTINA SIMPLES EM ACO GALVANIZADO DE ALTA RESISTENCIA, COM ESPIRAL DE 300 MM, D = 2,76 MM</v>
      </c>
      <c r="D8336" s="8" t="str">
        <f>'SINAPI INSUMOS'!C1342</f>
        <v xml:space="preserve">M     </v>
      </c>
      <c r="E8336" s="9">
        <f>'SINAPI INSUMOS'!E1342</f>
        <v>12.13</v>
      </c>
    </row>
    <row r="8337" spans="1:5" s="8" customFormat="1" ht="33.200000000000003" hidden="1" customHeight="1" outlineLevel="1">
      <c r="A8337" s="8">
        <f>'SINAPI INSUMOS'!A1343</f>
        <v>11146</v>
      </c>
      <c r="C8337" s="8" t="str">
        <f>'SINAPI INSUMOS'!B1343</f>
        <v>CONCRETO AUTOADENSAVEL (CAA) CLASSE DE RESISTENCIA C15, ESPALHAMENTO SF2, INCLUI SERVICO DE BOMBEAMENTO (NBR 15823)</v>
      </c>
      <c r="D8337" s="8" t="str">
        <f>'SINAPI INSUMOS'!C1343</f>
        <v xml:space="preserve">M3    </v>
      </c>
      <c r="E8337" s="9">
        <f>'SINAPI INSUMOS'!E1343</f>
        <v>319.98</v>
      </c>
    </row>
    <row r="8338" spans="1:5" s="8" customFormat="1" ht="33.200000000000003" hidden="1" customHeight="1" outlineLevel="1">
      <c r="A8338" s="8">
        <f>'SINAPI INSUMOS'!A1344</f>
        <v>11147</v>
      </c>
      <c r="C8338" s="8" t="str">
        <f>'SINAPI INSUMOS'!B1344</f>
        <v>CONCRETO AUTOADENSAVEL (CAA) CLASSE DE RESISTENCIA C20, ESPALHAMENTO SF2, INCLUI SERVICO DE BOMBEAMENTO (NBR 15823)</v>
      </c>
      <c r="D8338" s="8" t="str">
        <f>'SINAPI INSUMOS'!C1344</f>
        <v xml:space="preserve">M3    </v>
      </c>
      <c r="E8338" s="9">
        <f>'SINAPI INSUMOS'!E1344</f>
        <v>332.5</v>
      </c>
    </row>
    <row r="8339" spans="1:5" s="8" customFormat="1" ht="33.200000000000003" hidden="1" customHeight="1" outlineLevel="1">
      <c r="A8339" s="8">
        <f>'SINAPI INSUMOS'!A1345</f>
        <v>34872</v>
      </c>
      <c r="C8339" s="8" t="str">
        <f>'SINAPI INSUMOS'!B1345</f>
        <v>CONCRETO AUTOADENSAVEL (CAA) CLASSE DE RESISTENCIA C25, ESPALHAMENTO SF2, INCLUI SERVICO DE BOMBEAMENTO (NBR 15823)</v>
      </c>
      <c r="D8339" s="8" t="str">
        <f>'SINAPI INSUMOS'!C1345</f>
        <v xml:space="preserve">M3    </v>
      </c>
      <c r="E8339" s="9">
        <f>'SINAPI INSUMOS'!E1345</f>
        <v>336.23</v>
      </c>
    </row>
    <row r="8340" spans="1:5" s="8" customFormat="1" ht="33.200000000000003" hidden="1" customHeight="1" outlineLevel="1">
      <c r="A8340" s="8">
        <f>'SINAPI INSUMOS'!A1346</f>
        <v>34491</v>
      </c>
      <c r="C8340" s="8" t="str">
        <f>'SINAPI INSUMOS'!B1346</f>
        <v>CONCRETO AUTOADENSAVEL (CAA) CLASSE DE RESISTENCIA C30, ESPALHAMENTO SF2, INCLUI SERVICO DE BOMBEAMENTO (NBR 15823)</v>
      </c>
      <c r="D8340" s="8" t="str">
        <f>'SINAPI INSUMOS'!C1346</f>
        <v xml:space="preserve">M3    </v>
      </c>
      <c r="E8340" s="9">
        <f>'SINAPI INSUMOS'!E1346</f>
        <v>345.98</v>
      </c>
    </row>
    <row r="8341" spans="1:5" s="8" customFormat="1" ht="33.200000000000003" hidden="1" customHeight="1" outlineLevel="1">
      <c r="A8341" s="8">
        <f>'SINAPI INSUMOS'!A1347</f>
        <v>34770</v>
      </c>
      <c r="C8341" s="8" t="str">
        <f>'SINAPI INSUMOS'!B1347</f>
        <v>CONCRETO BETUMINOSO USINADO A QUENTE (CBUQ) PARA PAVIMENTACAO ASFALTICA, PADRAO DNIT, FAIXA C, COM CAP 30/45 - AQUISICAO POSTO USINA</v>
      </c>
      <c r="D8341" s="8" t="str">
        <f>'SINAPI INSUMOS'!C1347</f>
        <v xml:space="preserve">T     </v>
      </c>
      <c r="E8341" s="9">
        <f>'SINAPI INSUMOS'!E1347</f>
        <v>360.47</v>
      </c>
    </row>
    <row r="8342" spans="1:5" s="8" customFormat="1" ht="33.200000000000003" hidden="1" customHeight="1" outlineLevel="1">
      <c r="A8342" s="8">
        <f>'SINAPI INSUMOS'!A1348</f>
        <v>1518</v>
      </c>
      <c r="C8342" s="8" t="str">
        <f>'SINAPI INSUMOS'!B1348</f>
        <v>CONCRETO BETUMINOSO USINADO A QUENTE (CBUQ) PARA PAVIMENTACAO ASFALTICA, PADRAO DNIT, FAIXA C, COM CAP 50/70 - AQUISICAO POSTO USINA</v>
      </c>
      <c r="D8342" s="8" t="str">
        <f>'SINAPI INSUMOS'!C1348</f>
        <v xml:space="preserve">T     </v>
      </c>
      <c r="E8342" s="9">
        <f>'SINAPI INSUMOS'!E1348</f>
        <v>367.5</v>
      </c>
    </row>
    <row r="8343" spans="1:5" s="8" customFormat="1" ht="33.200000000000003" hidden="1" customHeight="1" outlineLevel="1">
      <c r="A8343" s="8">
        <f>'SINAPI INSUMOS'!A1349</f>
        <v>41965</v>
      </c>
      <c r="C8343" s="8" t="str">
        <f>'SINAPI INSUMOS'!B1349</f>
        <v>CONCRETO BETUMINOSO USINADO A QUENTE (CBUQ) PARA PAVIMENTACAO ASFALTICA, PADRAO DNIT, PARA BINDER, COM CAP 50/70 - AQUISICAO POSTO USINA</v>
      </c>
      <c r="D8343" s="8" t="str">
        <f>'SINAPI INSUMOS'!C1349</f>
        <v xml:space="preserve">T     </v>
      </c>
      <c r="E8343" s="9">
        <f>'SINAPI INSUMOS'!E1349</f>
        <v>356.03</v>
      </c>
    </row>
    <row r="8344" spans="1:5" s="8" customFormat="1" ht="33.200000000000003" hidden="1" customHeight="1" outlineLevel="1">
      <c r="A8344" s="8">
        <f>'SINAPI INSUMOS'!A1350</f>
        <v>34492</v>
      </c>
      <c r="C8344" s="8" t="str">
        <f>'SINAPI INSUMOS'!B1350</f>
        <v>CONCRETO USINADO BOMBEAVEL, CLASSE DE RESISTENCIA C20, COM BRITA 0 E 1, SLUMP = 100 +/- 20 MM, EXCLUI SERVICO DE BOMBEAMENTO (NBR 8953)</v>
      </c>
      <c r="D8344" s="8" t="str">
        <f>'SINAPI INSUMOS'!C1350</f>
        <v xml:space="preserve">M3    </v>
      </c>
      <c r="E8344" s="9">
        <f>'SINAPI INSUMOS'!E1350</f>
        <v>284.36</v>
      </c>
    </row>
    <row r="8345" spans="1:5" s="8" customFormat="1" ht="33.200000000000003" hidden="1" customHeight="1" outlineLevel="1">
      <c r="A8345" s="8">
        <f>'SINAPI INSUMOS'!A1351</f>
        <v>1524</v>
      </c>
      <c r="C8345" s="8" t="str">
        <f>'SINAPI INSUMOS'!B1351</f>
        <v>CONCRETO USINADO BOMBEAVEL, CLASSE DE RESISTENCIA C20, COM BRITA 0 E 1, SLUMP = 100 +/- 20 MM, INCLUI SERVICO DE BOMBEAMENTO (NBR 8953)</v>
      </c>
      <c r="D8345" s="8" t="str">
        <f>'SINAPI INSUMOS'!C1351</f>
        <v xml:space="preserve">M3    </v>
      </c>
      <c r="E8345" s="9">
        <f>'SINAPI INSUMOS'!E1351</f>
        <v>307</v>
      </c>
    </row>
    <row r="8346" spans="1:5" s="8" customFormat="1" ht="33.200000000000003" hidden="1" customHeight="1" outlineLevel="1">
      <c r="A8346" s="8">
        <f>'SINAPI INSUMOS'!A1352</f>
        <v>38404</v>
      </c>
      <c r="C8346" s="8" t="str">
        <f>'SINAPI INSUMOS'!B1352</f>
        <v>CONCRETO USINADO BOMBEAVEL, CLASSE DE RESISTENCIA C20, COM BRITA 0 E 1, SLUMP = 130 +/- 20 MM, EXCLUI SERVICO DE BOMBEAMENTO (NBR 8953)</v>
      </c>
      <c r="D8346" s="8" t="str">
        <f>'SINAPI INSUMOS'!C1352</f>
        <v xml:space="preserve">M3    </v>
      </c>
      <c r="E8346" s="9">
        <f>'SINAPI INSUMOS'!E1352</f>
        <v>294.54000000000002</v>
      </c>
    </row>
    <row r="8347" spans="1:5" s="8" customFormat="1" ht="33.200000000000003" hidden="1" customHeight="1" outlineLevel="1">
      <c r="A8347" s="8">
        <f>'SINAPI INSUMOS'!A1353</f>
        <v>39849</v>
      </c>
      <c r="C8347" s="8" t="str">
        <f>'SINAPI INSUMOS'!B1353</f>
        <v>CONCRETO USINADO BOMBEAVEL, CLASSE DE RESISTENCIA C20, COM BRITA 0 E 1, SLUMP = 190 +/- 20 MM, INCLUI SERVICO DE BOMBEAMENTO (NBR 8953)</v>
      </c>
      <c r="D8347" s="8" t="str">
        <f>'SINAPI INSUMOS'!C1353</f>
        <v xml:space="preserve">M3    </v>
      </c>
      <c r="E8347" s="9">
        <f>'SINAPI INSUMOS'!E1353</f>
        <v>337.55</v>
      </c>
    </row>
    <row r="8348" spans="1:5" s="8" customFormat="1" ht="33.200000000000003" hidden="1" customHeight="1" outlineLevel="1">
      <c r="A8348" s="8">
        <f>'SINAPI INSUMOS'!A1354</f>
        <v>38464</v>
      </c>
      <c r="C8348" s="8" t="str">
        <f>'SINAPI INSUMOS'!B1354</f>
        <v>CONCRETO USINADO BOMBEAVEL, CLASSE DE RESISTENCIA C20, COM BRITA 0, SLUMP = 220 +/- 20 MM, INCLUI SERVICO DE BOMBEAMENTO (NBR 8953)</v>
      </c>
      <c r="D8348" s="8" t="str">
        <f>'SINAPI INSUMOS'!C1354</f>
        <v xml:space="preserve">M3    </v>
      </c>
      <c r="E8348" s="9">
        <f>'SINAPI INSUMOS'!E1354</f>
        <v>342.45</v>
      </c>
    </row>
    <row r="8349" spans="1:5" s="8" customFormat="1" ht="33.200000000000003" hidden="1" customHeight="1" outlineLevel="1">
      <c r="A8349" s="8">
        <f>'SINAPI INSUMOS'!A1355</f>
        <v>34493</v>
      </c>
      <c r="C8349" s="8" t="str">
        <f>'SINAPI INSUMOS'!B1355</f>
        <v>CONCRETO USINADO BOMBEAVEL, CLASSE DE RESISTENCIA C25, COM BRITA 0 E 1, SLUMP = 100 +/- 20 MM, EXCLUI SERVICO DE BOMBEAMENTO (NBR 8953)</v>
      </c>
      <c r="D8349" s="8" t="str">
        <f>'SINAPI INSUMOS'!C1355</f>
        <v xml:space="preserve">M3    </v>
      </c>
      <c r="E8349" s="9">
        <f>'SINAPI INSUMOS'!E1355</f>
        <v>292.38</v>
      </c>
    </row>
    <row r="8350" spans="1:5" s="8" customFormat="1" ht="33.200000000000003" hidden="1" customHeight="1" outlineLevel="1">
      <c r="A8350" s="8">
        <f>'SINAPI INSUMOS'!A1356</f>
        <v>1527</v>
      </c>
      <c r="C8350" s="8" t="str">
        <f>'SINAPI INSUMOS'!B1356</f>
        <v>CONCRETO USINADO BOMBEAVEL, CLASSE DE RESISTENCIA C25, COM BRITA 0 E 1, SLUMP = 100 +/- 20 MM, INCLUI SERVICO DE BOMBEAMENTO (NBR 8953)</v>
      </c>
      <c r="D8350" s="8" t="str">
        <f>'SINAPI INSUMOS'!C1356</f>
        <v xml:space="preserve">M3    </v>
      </c>
      <c r="E8350" s="9">
        <f>'SINAPI INSUMOS'!E1356</f>
        <v>316.74</v>
      </c>
    </row>
    <row r="8351" spans="1:5" s="8" customFormat="1" ht="33.200000000000003" hidden="1" customHeight="1" outlineLevel="1">
      <c r="A8351" s="8">
        <f>'SINAPI INSUMOS'!A1357</f>
        <v>38405</v>
      </c>
      <c r="C8351" s="8" t="str">
        <f>'SINAPI INSUMOS'!B1357</f>
        <v>CONCRETO USINADO BOMBEAVEL, CLASSE DE RESISTENCIA C25, COM BRITA 0 E 1, SLUMP = 130 +/- 20 MM, EXCLUI SERVICO DE BOMBEAMENTO (NBR 8953)</v>
      </c>
      <c r="D8351" s="8" t="str">
        <f>'SINAPI INSUMOS'!C1357</f>
        <v xml:space="preserve">M3    </v>
      </c>
      <c r="E8351" s="9">
        <f>'SINAPI INSUMOS'!E1357</f>
        <v>303.63</v>
      </c>
    </row>
    <row r="8352" spans="1:5" s="8" customFormat="1" ht="33.200000000000003" hidden="1" customHeight="1" outlineLevel="1">
      <c r="A8352" s="8">
        <f>'SINAPI INSUMOS'!A1358</f>
        <v>38408</v>
      </c>
      <c r="C8352" s="8" t="str">
        <f>'SINAPI INSUMOS'!B1358</f>
        <v>CONCRETO USINADO BOMBEAVEL, CLASSE DE RESISTENCIA C25, COM BRITA 0 E 1, SLUMP = 190 +/- 20 MM, EXCLUI SERVICO DE BOMBEAMENTO (NBR 8953)</v>
      </c>
      <c r="D8352" s="8" t="str">
        <f>'SINAPI INSUMOS'!C1358</f>
        <v xml:space="preserve">M3    </v>
      </c>
      <c r="E8352" s="9">
        <f>'SINAPI INSUMOS'!E1358</f>
        <v>336.09</v>
      </c>
    </row>
    <row r="8353" spans="1:5" s="8" customFormat="1" ht="33.200000000000003" hidden="1" customHeight="1" outlineLevel="1">
      <c r="A8353" s="8">
        <f>'SINAPI INSUMOS'!A1359</f>
        <v>34494</v>
      </c>
      <c r="C8353" s="8" t="str">
        <f>'SINAPI INSUMOS'!B1359</f>
        <v>CONCRETO USINADO BOMBEAVEL, CLASSE DE RESISTENCIA C30, COM BRITA 0 E 1, SLUMP = 100 +/- 20 MM, EXCLUI SERVICO DE BOMBEAMENTO (NBR 8953)</v>
      </c>
      <c r="D8353" s="8" t="str">
        <f>'SINAPI INSUMOS'!C1359</f>
        <v xml:space="preserve">M3    </v>
      </c>
      <c r="E8353" s="9">
        <f>'SINAPI INSUMOS'!E1359</f>
        <v>302.12</v>
      </c>
    </row>
    <row r="8354" spans="1:5" s="8" customFormat="1" ht="33.200000000000003" hidden="1" customHeight="1" outlineLevel="1">
      <c r="A8354" s="8">
        <f>'SINAPI INSUMOS'!A1360</f>
        <v>1525</v>
      </c>
      <c r="C8354" s="8" t="str">
        <f>'SINAPI INSUMOS'!B1360</f>
        <v>CONCRETO USINADO BOMBEAVEL, CLASSE DE RESISTENCIA C30, COM BRITA 0 E 1, SLUMP = 100 +/- 20 MM, INCLUI SERVICO DE BOMBEAMENTO (NBR 8953)</v>
      </c>
      <c r="D8354" s="8" t="str">
        <f>'SINAPI INSUMOS'!C1360</f>
        <v xml:space="preserve">M3    </v>
      </c>
      <c r="E8354" s="9">
        <f>'SINAPI INSUMOS'!E1360</f>
        <v>326.49</v>
      </c>
    </row>
    <row r="8355" spans="1:5" s="8" customFormat="1" ht="33.200000000000003" hidden="1" customHeight="1" outlineLevel="1">
      <c r="A8355" s="8">
        <f>'SINAPI INSUMOS'!A1361</f>
        <v>38406</v>
      </c>
      <c r="C8355" s="8" t="str">
        <f>'SINAPI INSUMOS'!B1361</f>
        <v>CONCRETO USINADO BOMBEAVEL, CLASSE DE RESISTENCIA C30, COM BRITA 0 E 1, SLUMP = 130 +/- 20 MM, EXCLUI SERVICO DE BOMBEAMENTO (NBR 8953)</v>
      </c>
      <c r="D8355" s="8" t="str">
        <f>'SINAPI INSUMOS'!C1361</f>
        <v xml:space="preserve">M3    </v>
      </c>
      <c r="E8355" s="9">
        <f>'SINAPI INSUMOS'!E1361</f>
        <v>320.61</v>
      </c>
    </row>
    <row r="8356" spans="1:5" s="8" customFormat="1" ht="33.200000000000003" hidden="1" customHeight="1" outlineLevel="1">
      <c r="A8356" s="8">
        <f>'SINAPI INSUMOS'!A1362</f>
        <v>38409</v>
      </c>
      <c r="C8356" s="8" t="str">
        <f>'SINAPI INSUMOS'!B1362</f>
        <v>CONCRETO USINADO BOMBEAVEL, CLASSE DE RESISTENCIA C30, COM BRITA 0 E 1, SLUMP = 190 +/- 20 MM, EXCLUI SERVICO DE BOMBEAMENTO (NBR 8953)</v>
      </c>
      <c r="D8356" s="8" t="str">
        <f>'SINAPI INSUMOS'!C1362</f>
        <v xml:space="preserve">M3    </v>
      </c>
      <c r="E8356" s="9">
        <f>'SINAPI INSUMOS'!E1362</f>
        <v>338.38</v>
      </c>
    </row>
    <row r="8357" spans="1:5" s="8" customFormat="1" ht="33.200000000000003" hidden="1" customHeight="1" outlineLevel="1">
      <c r="A8357" s="8">
        <f>'SINAPI INSUMOS'!A1363</f>
        <v>43360</v>
      </c>
      <c r="C8357" s="8" t="str">
        <f>'SINAPI INSUMOS'!B1363</f>
        <v>CONCRETO USINADO BOMBEAVEL, CLASSE DE RESISTENCIA C30, COM BRITA 0 E 1, SLUMP = 220 +/- 30 MM, EXCLUI SERVICO DE BOMBEAMENTO (NBR 8953)</v>
      </c>
      <c r="D8357" s="8" t="str">
        <f>'SINAPI INSUMOS'!C1363</f>
        <v xml:space="preserve">M3    </v>
      </c>
      <c r="E8357" s="9">
        <f>'SINAPI INSUMOS'!E1363</f>
        <v>352.83</v>
      </c>
    </row>
    <row r="8358" spans="1:5" s="8" customFormat="1" ht="33.200000000000003" hidden="1" customHeight="1" outlineLevel="1">
      <c r="A8358" s="8">
        <f>'SINAPI INSUMOS'!A1364</f>
        <v>34495</v>
      </c>
      <c r="C8358" s="8" t="str">
        <f>'SINAPI INSUMOS'!B1364</f>
        <v>CONCRETO USINADO BOMBEAVEL, CLASSE DE RESISTENCIA C35, COM BRITA 0 E 1, SLUMP = 100 +/- 20 MM, EXCLUI SERVICO DE BOMBEAMENTO (NBR 8953)</v>
      </c>
      <c r="D8358" s="8" t="str">
        <f>'SINAPI INSUMOS'!C1364</f>
        <v xml:space="preserve">M3    </v>
      </c>
      <c r="E8358" s="9">
        <f>'SINAPI INSUMOS'!E1364</f>
        <v>311.87</v>
      </c>
    </row>
    <row r="8359" spans="1:5" s="8" customFormat="1" ht="33.200000000000003" hidden="1" customHeight="1" outlineLevel="1">
      <c r="A8359" s="8">
        <f>'SINAPI INSUMOS'!A1365</f>
        <v>11145</v>
      </c>
      <c r="C8359" s="8" t="str">
        <f>'SINAPI INSUMOS'!B1365</f>
        <v>CONCRETO USINADO BOMBEAVEL, CLASSE DE RESISTENCIA C35, COM BRITA 0 E 1, SLUMP = 100 +/- 20 MM, INCLUI SERVICO DE BOMBEAMENTO (NBR 8953)</v>
      </c>
      <c r="D8359" s="8" t="str">
        <f>'SINAPI INSUMOS'!C1365</f>
        <v xml:space="preserve">M3    </v>
      </c>
      <c r="E8359" s="9">
        <f>'SINAPI INSUMOS'!E1365</f>
        <v>336.23</v>
      </c>
    </row>
    <row r="8360" spans="1:5" s="8" customFormat="1" ht="33.200000000000003" hidden="1" customHeight="1" outlineLevel="1">
      <c r="A8360" s="8">
        <f>'SINAPI INSUMOS'!A1366</f>
        <v>34496</v>
      </c>
      <c r="C8360" s="8" t="str">
        <f>'SINAPI INSUMOS'!B1366</f>
        <v>CONCRETO USINADO BOMBEAVEL, CLASSE DE RESISTENCIA C40, COM BRITA 0 E 1, SLUMP = 100 +/- 20 MM, EXCLUI SERVICO DE BOMBEAMENTO (NBR 8953)</v>
      </c>
      <c r="D8360" s="8" t="str">
        <f>'SINAPI INSUMOS'!C1366</f>
        <v xml:space="preserve">M3    </v>
      </c>
      <c r="E8360" s="9">
        <f>'SINAPI INSUMOS'!E1366</f>
        <v>325.33</v>
      </c>
    </row>
    <row r="8361" spans="1:5" s="8" customFormat="1" ht="33.200000000000003" hidden="1" customHeight="1" outlineLevel="1">
      <c r="A8361" s="8">
        <f>'SINAPI INSUMOS'!A1367</f>
        <v>34479</v>
      </c>
      <c r="C8361" s="8" t="str">
        <f>'SINAPI INSUMOS'!B1367</f>
        <v>CONCRETO USINADO BOMBEAVEL, CLASSE DE RESISTENCIA C40, COM BRITA 0 E 1, SLUMP = 100 +/- 20 MM, INCLUI SERVICO DE BOMBEAMENTO (NBR 8953)</v>
      </c>
      <c r="D8361" s="8" t="str">
        <f>'SINAPI INSUMOS'!C1367</f>
        <v xml:space="preserve">M3    </v>
      </c>
      <c r="E8361" s="9">
        <f>'SINAPI INSUMOS'!E1367</f>
        <v>345.98</v>
      </c>
    </row>
    <row r="8362" spans="1:5" s="8" customFormat="1" ht="33.200000000000003" hidden="1" customHeight="1" outlineLevel="1">
      <c r="A8362" s="8">
        <f>'SINAPI INSUMOS'!A1368</f>
        <v>34481</v>
      </c>
      <c r="C8362" s="8" t="str">
        <f>'SINAPI INSUMOS'!B1368</f>
        <v>CONCRETO USINADO BOMBEAVEL, CLASSE DE RESISTENCIA C45, COM BRITA 0 E 1, SLUMP = 100 +/- 20 MM, INCLUI SERVICO DE BOMBEAMENTO (NBR 8953)</v>
      </c>
      <c r="D8362" s="8" t="str">
        <f>'SINAPI INSUMOS'!C1368</f>
        <v xml:space="preserve">M3    </v>
      </c>
      <c r="E8362" s="9">
        <f>'SINAPI INSUMOS'!E1368</f>
        <v>361.5</v>
      </c>
    </row>
    <row r="8363" spans="1:5" s="8" customFormat="1" ht="33.200000000000003" hidden="1" customHeight="1" outlineLevel="1">
      <c r="A8363" s="8">
        <f>'SINAPI INSUMOS'!A1369</f>
        <v>34483</v>
      </c>
      <c r="C8363" s="8" t="str">
        <f>'SINAPI INSUMOS'!B1369</f>
        <v>CONCRETO USINADO BOMBEAVEL, CLASSE DE RESISTENCIA C50, COM BRITA 0 E 1, SLUMP = 100 +/- 20 MM, INCLUI SERVICO DE BOMBEAMENTO (NBR 8953)</v>
      </c>
      <c r="D8363" s="8" t="str">
        <f>'SINAPI INSUMOS'!C1369</f>
        <v xml:space="preserve">M3    </v>
      </c>
      <c r="E8363" s="9">
        <f>'SINAPI INSUMOS'!E1369</f>
        <v>386.24</v>
      </c>
    </row>
    <row r="8364" spans="1:5" s="8" customFormat="1" ht="33.200000000000003" hidden="1" customHeight="1" outlineLevel="1">
      <c r="A8364" s="8">
        <f>'SINAPI INSUMOS'!A1370</f>
        <v>34485</v>
      </c>
      <c r="C8364" s="8" t="str">
        <f>'SINAPI INSUMOS'!B1370</f>
        <v>CONCRETO USINADO BOMBEAVEL, CLASSE DE RESISTENCIA C60, COM BRITA 0 E 1, SLUMP = 100 +/- 20 MM, INCLUI SERVICO DE BOMBEAMENTO (NBR 8953)</v>
      </c>
      <c r="D8364" s="8" t="str">
        <f>'SINAPI INSUMOS'!C1370</f>
        <v xml:space="preserve">M3    </v>
      </c>
      <c r="E8364" s="9">
        <f>'SINAPI INSUMOS'!E1370</f>
        <v>413.05</v>
      </c>
    </row>
    <row r="8365" spans="1:5" s="8" customFormat="1" ht="33.200000000000003" hidden="1" customHeight="1" outlineLevel="1">
      <c r="A8365" s="8">
        <f>'SINAPI INSUMOS'!A1371</f>
        <v>14041</v>
      </c>
      <c r="C8365" s="8" t="str">
        <f>'SINAPI INSUMOS'!B1371</f>
        <v>CONCRETO USINADO CONVENCIONAL (NAO BOMBEAVEL) CLASSE DE RESISTENCIA C10, COM BRITA 1 E 2, SLUMP = 80 MM +/- 10 MM (NBR 8953)</v>
      </c>
      <c r="D8365" s="8" t="str">
        <f>'SINAPI INSUMOS'!C1371</f>
        <v xml:space="preserve">M3    </v>
      </c>
      <c r="E8365" s="9">
        <f>'SINAPI INSUMOS'!E1371</f>
        <v>268.5</v>
      </c>
    </row>
    <row r="8366" spans="1:5" s="8" customFormat="1" ht="33.200000000000003" hidden="1" customHeight="1" outlineLevel="1">
      <c r="A8366" s="8">
        <f>'SINAPI INSUMOS'!A1372</f>
        <v>1523</v>
      </c>
      <c r="C8366" s="8" t="str">
        <f>'SINAPI INSUMOS'!B1372</f>
        <v>CONCRETO USINADO CONVENCIONAL (NAO BOMBEAVEL) CLASSE DE RESISTENCIA C15, COM BRITA 1 E 2, SLUMP = 80 MM +/- 10 MM (NBR 8953)</v>
      </c>
      <c r="D8366" s="8" t="str">
        <f>'SINAPI INSUMOS'!C1372</f>
        <v xml:space="preserve">M3    </v>
      </c>
      <c r="E8366" s="9">
        <f>'SINAPI INSUMOS'!E1372</f>
        <v>272.88</v>
      </c>
    </row>
    <row r="8367" spans="1:5" s="8" customFormat="1" ht="33.200000000000003" hidden="1" customHeight="1" outlineLevel="1">
      <c r="A8367" s="8">
        <f>'SINAPI INSUMOS'!A1373</f>
        <v>14052</v>
      </c>
      <c r="C8367" s="8" t="str">
        <f>'SINAPI INSUMOS'!B1373</f>
        <v>CONDULETE DE ALUMINIO TIPO B, PARA ELETRODUTO ROSCAVEL DE 1/2", COM TAMPA CEGA</v>
      </c>
      <c r="D8367" s="8" t="str">
        <f>'SINAPI INSUMOS'!C1373</f>
        <v xml:space="preserve">UN    </v>
      </c>
      <c r="E8367" s="9">
        <f>'SINAPI INSUMOS'!E1373</f>
        <v>8.07</v>
      </c>
    </row>
    <row r="8368" spans="1:5" s="8" customFormat="1" ht="33.200000000000003" hidden="1" customHeight="1" outlineLevel="1">
      <c r="A8368" s="8">
        <f>'SINAPI INSUMOS'!A1374</f>
        <v>14054</v>
      </c>
      <c r="C8368" s="8" t="str">
        <f>'SINAPI INSUMOS'!B1374</f>
        <v>CONDULETE DE ALUMINIO TIPO B, PARA ELETRODUTO ROSCAVEL DE 1", COM TAMPA CEGA</v>
      </c>
      <c r="D8368" s="8" t="str">
        <f>'SINAPI INSUMOS'!C1374</f>
        <v xml:space="preserve">UN    </v>
      </c>
      <c r="E8368" s="9">
        <f>'SINAPI INSUMOS'!E1374</f>
        <v>10.49</v>
      </c>
    </row>
    <row r="8369" spans="1:5" s="8" customFormat="1" ht="33.200000000000003" hidden="1" customHeight="1" outlineLevel="1">
      <c r="A8369" s="8">
        <f>'SINAPI INSUMOS'!A1375</f>
        <v>14053</v>
      </c>
      <c r="C8369" s="8" t="str">
        <f>'SINAPI INSUMOS'!B1375</f>
        <v>CONDULETE DE ALUMINIO TIPO B, PARA ELETRODUTO ROSCAVEL DE 3/4", COM TAMPA CEGA</v>
      </c>
      <c r="D8369" s="8" t="str">
        <f>'SINAPI INSUMOS'!C1375</f>
        <v xml:space="preserve">UN    </v>
      </c>
      <c r="E8369" s="9">
        <f>'SINAPI INSUMOS'!E1375</f>
        <v>8.19</v>
      </c>
    </row>
    <row r="8370" spans="1:5" s="8" customFormat="1" ht="33.200000000000003" hidden="1" customHeight="1" outlineLevel="1">
      <c r="A8370" s="8">
        <f>'SINAPI INSUMOS'!A1376</f>
        <v>2558</v>
      </c>
      <c r="C8370" s="8" t="str">
        <f>'SINAPI INSUMOS'!B1376</f>
        <v>CONDULETE DE ALUMINIO TIPO C, PARA ELETRODUTO ROSCAVEL DE 1/2", COM TAMPA CEGA</v>
      </c>
      <c r="D8370" s="8" t="str">
        <f>'SINAPI INSUMOS'!C1376</f>
        <v xml:space="preserve">UN    </v>
      </c>
      <c r="E8370" s="9">
        <f>'SINAPI INSUMOS'!E1376</f>
        <v>6.16</v>
      </c>
    </row>
    <row r="8371" spans="1:5" s="8" customFormat="1" ht="33.200000000000003" hidden="1" customHeight="1" outlineLevel="1">
      <c r="A8371" s="8">
        <f>'SINAPI INSUMOS'!A1377</f>
        <v>2560</v>
      </c>
      <c r="C8371" s="8" t="str">
        <f>'SINAPI INSUMOS'!B1377</f>
        <v>CONDULETE DE ALUMINIO TIPO C, PARA ELETRODUTO ROSCAVEL DE 1", COM TAMPA CEGA</v>
      </c>
      <c r="D8371" s="8" t="str">
        <f>'SINAPI INSUMOS'!C1377</f>
        <v xml:space="preserve">UN    </v>
      </c>
      <c r="E8371" s="9">
        <f>'SINAPI INSUMOS'!E1377</f>
        <v>10.85</v>
      </c>
    </row>
    <row r="8372" spans="1:5" s="8" customFormat="1" ht="33.200000000000003" hidden="1" customHeight="1" outlineLevel="1">
      <c r="A8372" s="8">
        <f>'SINAPI INSUMOS'!A1378</f>
        <v>2559</v>
      </c>
      <c r="C8372" s="8" t="str">
        <f>'SINAPI INSUMOS'!B1378</f>
        <v>CONDULETE DE ALUMINIO TIPO C, PARA ELETRODUTO ROSCAVEL DE 3/4", COM TAMPA CEGA</v>
      </c>
      <c r="D8372" s="8" t="str">
        <f>'SINAPI INSUMOS'!C1378</f>
        <v xml:space="preserve">UN    </v>
      </c>
      <c r="E8372" s="9">
        <f>'SINAPI INSUMOS'!E1378</f>
        <v>8.68</v>
      </c>
    </row>
    <row r="8373" spans="1:5" s="8" customFormat="1" ht="33.200000000000003" hidden="1" customHeight="1" outlineLevel="1">
      <c r="A8373" s="8">
        <f>'SINAPI INSUMOS'!A1379</f>
        <v>2592</v>
      </c>
      <c r="C8373" s="8" t="str">
        <f>'SINAPI INSUMOS'!B1379</f>
        <v>CONDULETE DE ALUMINIO TIPO C, PARA ELETRODUTO ROSCAVEL DE 4", COM TAMPA CEGA</v>
      </c>
      <c r="D8373" s="8" t="str">
        <f>'SINAPI INSUMOS'!C1379</f>
        <v xml:space="preserve">UN    </v>
      </c>
      <c r="E8373" s="9">
        <f>'SINAPI INSUMOS'!E1379</f>
        <v>143.88999999999999</v>
      </c>
    </row>
    <row r="8374" spans="1:5" s="8" customFormat="1" ht="33.200000000000003" hidden="1" customHeight="1" outlineLevel="1">
      <c r="A8374" s="8">
        <f>'SINAPI INSUMOS'!A1380</f>
        <v>2566</v>
      </c>
      <c r="C8374" s="8" t="str">
        <f>'SINAPI INSUMOS'!B1380</f>
        <v>CONDULETE DE ALUMINIO TIPO E, PARA ELETRODUTO ROSCAVEL DE 1  1/4", COM TAMPA CEGA</v>
      </c>
      <c r="D8374" s="8" t="str">
        <f>'SINAPI INSUMOS'!C1380</f>
        <v xml:space="preserve">UN    </v>
      </c>
      <c r="E8374" s="9">
        <f>'SINAPI INSUMOS'!E1380</f>
        <v>14.48</v>
      </c>
    </row>
    <row r="8375" spans="1:5" s="8" customFormat="1" ht="33.200000000000003" hidden="1" customHeight="1" outlineLevel="1">
      <c r="A8375" s="8">
        <f>'SINAPI INSUMOS'!A1381</f>
        <v>2589</v>
      </c>
      <c r="C8375" s="8" t="str">
        <f>'SINAPI INSUMOS'!B1381</f>
        <v>CONDULETE DE ALUMINIO TIPO E, PARA ELETRODUTO ROSCAVEL DE 1 1/2", COM TAMPA CEGA</v>
      </c>
      <c r="D8375" s="8" t="str">
        <f>'SINAPI INSUMOS'!C1381</f>
        <v xml:space="preserve">UN    </v>
      </c>
      <c r="E8375" s="9">
        <f>'SINAPI INSUMOS'!E1381</f>
        <v>19.239999999999998</v>
      </c>
    </row>
    <row r="8376" spans="1:5" s="8" customFormat="1" ht="33.200000000000003" hidden="1" customHeight="1" outlineLevel="1">
      <c r="A8376" s="8">
        <f>'SINAPI INSUMOS'!A1382</f>
        <v>2591</v>
      </c>
      <c r="C8376" s="8" t="str">
        <f>'SINAPI INSUMOS'!B1382</f>
        <v>CONDULETE DE ALUMINIO TIPO E, PARA ELETRODUTO ROSCAVEL DE 1/2", COM TAMPA CEGA</v>
      </c>
      <c r="D8376" s="8" t="str">
        <f>'SINAPI INSUMOS'!C1382</f>
        <v xml:space="preserve">UN    </v>
      </c>
      <c r="E8376" s="9">
        <f>'SINAPI INSUMOS'!E1382</f>
        <v>7.02</v>
      </c>
    </row>
    <row r="8377" spans="1:5" s="8" customFormat="1" ht="33.200000000000003" hidden="1" customHeight="1" outlineLevel="1">
      <c r="A8377" s="8">
        <f>'SINAPI INSUMOS'!A1383</f>
        <v>2590</v>
      </c>
      <c r="C8377" s="8" t="str">
        <f>'SINAPI INSUMOS'!B1383</f>
        <v>CONDULETE DE ALUMINIO TIPO E, PARA ELETRODUTO ROSCAVEL DE 1", COM TAMPA CEGA</v>
      </c>
      <c r="D8377" s="8" t="str">
        <f>'SINAPI INSUMOS'!C1383</f>
        <v xml:space="preserve">UN    </v>
      </c>
      <c r="E8377" s="9">
        <f>'SINAPI INSUMOS'!E1383</f>
        <v>11.81</v>
      </c>
    </row>
    <row r="8378" spans="1:5" s="8" customFormat="1" ht="33.200000000000003" hidden="1" customHeight="1" outlineLevel="1">
      <c r="A8378" s="8">
        <f>'SINAPI INSUMOS'!A1384</f>
        <v>2567</v>
      </c>
      <c r="C8378" s="8" t="str">
        <f>'SINAPI INSUMOS'!B1384</f>
        <v>CONDULETE DE ALUMINIO TIPO E, PARA ELETRODUTO ROSCAVEL DE 2", COM TAMPA CEGA</v>
      </c>
      <c r="D8378" s="8" t="str">
        <f>'SINAPI INSUMOS'!C1384</f>
        <v xml:space="preserve">UN    </v>
      </c>
      <c r="E8378" s="9">
        <f>'SINAPI INSUMOS'!E1384</f>
        <v>28.23</v>
      </c>
    </row>
    <row r="8379" spans="1:5" s="8" customFormat="1" ht="33.200000000000003" hidden="1" customHeight="1" outlineLevel="1">
      <c r="A8379" s="8">
        <f>'SINAPI INSUMOS'!A1385</f>
        <v>2565</v>
      </c>
      <c r="C8379" s="8" t="str">
        <f>'SINAPI INSUMOS'!B1385</f>
        <v>CONDULETE DE ALUMINIO TIPO E, PARA ELETRODUTO ROSCAVEL DE 3/4", COM TAMPA CEGA</v>
      </c>
      <c r="D8379" s="8" t="str">
        <f>'SINAPI INSUMOS'!C1385</f>
        <v xml:space="preserve">UN    </v>
      </c>
      <c r="E8379" s="9">
        <f>'SINAPI INSUMOS'!E1385</f>
        <v>7.03</v>
      </c>
    </row>
    <row r="8380" spans="1:5" s="8" customFormat="1" ht="33.200000000000003" hidden="1" customHeight="1" outlineLevel="1">
      <c r="A8380" s="8">
        <f>'SINAPI INSUMOS'!A1386</f>
        <v>2568</v>
      </c>
      <c r="C8380" s="8" t="str">
        <f>'SINAPI INSUMOS'!B1386</f>
        <v>CONDULETE DE ALUMINIO TIPO E, PARA ELETRODUTO ROSCAVEL DE 3", COM TAMPA CEGA</v>
      </c>
      <c r="D8380" s="8" t="str">
        <f>'SINAPI INSUMOS'!C1386</f>
        <v xml:space="preserve">UN    </v>
      </c>
      <c r="E8380" s="9">
        <f>'SINAPI INSUMOS'!E1386</f>
        <v>78.400000000000006</v>
      </c>
    </row>
    <row r="8381" spans="1:5" s="8" customFormat="1" ht="33.200000000000003" hidden="1" customHeight="1" outlineLevel="1">
      <c r="A8381" s="8">
        <f>'SINAPI INSUMOS'!A1387</f>
        <v>2594</v>
      </c>
      <c r="C8381" s="8" t="str">
        <f>'SINAPI INSUMOS'!B1387</f>
        <v>CONDULETE DE ALUMINIO TIPO E, PARA ELETRODUTO ROSCAVEL DE 4", COM TAMPA CEGA</v>
      </c>
      <c r="D8381" s="8" t="str">
        <f>'SINAPI INSUMOS'!C1387</f>
        <v xml:space="preserve">UN    </v>
      </c>
      <c r="E8381" s="9">
        <f>'SINAPI INSUMOS'!E1387</f>
        <v>130.6</v>
      </c>
    </row>
    <row r="8382" spans="1:5" s="8" customFormat="1" ht="33.200000000000003" hidden="1" customHeight="1" outlineLevel="1">
      <c r="A8382" s="8">
        <f>'SINAPI INSUMOS'!A1388</f>
        <v>2587</v>
      </c>
      <c r="C8382" s="8" t="str">
        <f>'SINAPI INSUMOS'!B1388</f>
        <v>CONDULETE DE ALUMINIO TIPO LR, PARA ELETRODUTO ROSCAVEL DE 1 1/2", COM TAMPA CEGA</v>
      </c>
      <c r="D8382" s="8" t="str">
        <f>'SINAPI INSUMOS'!C1388</f>
        <v xml:space="preserve">UN    </v>
      </c>
      <c r="E8382" s="9">
        <f>'SINAPI INSUMOS'!E1388</f>
        <v>22.26</v>
      </c>
    </row>
    <row r="8383" spans="1:5" s="8" customFormat="1" ht="33.200000000000003" hidden="1" customHeight="1" outlineLevel="1">
      <c r="A8383" s="8">
        <f>'SINAPI INSUMOS'!A1389</f>
        <v>2588</v>
      </c>
      <c r="C8383" s="8" t="str">
        <f>'SINAPI INSUMOS'!B1389</f>
        <v>CONDULETE DE ALUMINIO TIPO LR, PARA ELETRODUTO ROSCAVEL DE 1 1/4", COM TAMPA CEGA</v>
      </c>
      <c r="D8383" s="8" t="str">
        <f>'SINAPI INSUMOS'!C1389</f>
        <v xml:space="preserve">UN    </v>
      </c>
      <c r="E8383" s="9">
        <f>'SINAPI INSUMOS'!E1389</f>
        <v>17.68</v>
      </c>
    </row>
    <row r="8384" spans="1:5" s="8" customFormat="1" ht="33.200000000000003" hidden="1" customHeight="1" outlineLevel="1">
      <c r="A8384" s="8">
        <f>'SINAPI INSUMOS'!A1390</f>
        <v>2569</v>
      </c>
      <c r="C8384" s="8" t="str">
        <f>'SINAPI INSUMOS'!B1390</f>
        <v>CONDULETE DE ALUMINIO TIPO LR, PARA ELETRODUTO ROSCAVEL DE 1/2", COM TAMPA CEGA</v>
      </c>
      <c r="D8384" s="8" t="str">
        <f>'SINAPI INSUMOS'!C1390</f>
        <v xml:space="preserve">UN    </v>
      </c>
      <c r="E8384" s="9">
        <f>'SINAPI INSUMOS'!E1390</f>
        <v>6.81</v>
      </c>
    </row>
    <row r="8385" spans="1:5" s="8" customFormat="1" ht="33.200000000000003" hidden="1" customHeight="1" outlineLevel="1">
      <c r="A8385" s="8">
        <f>'SINAPI INSUMOS'!A1391</f>
        <v>2570</v>
      </c>
      <c r="C8385" s="8" t="str">
        <f>'SINAPI INSUMOS'!B1391</f>
        <v>CONDULETE DE ALUMINIO TIPO LR, PARA ELETRODUTO ROSCAVEL DE 1", COM TAMPA CEGA</v>
      </c>
      <c r="D8385" s="8" t="str">
        <f>'SINAPI INSUMOS'!C1391</f>
        <v xml:space="preserve">UN    </v>
      </c>
      <c r="E8385" s="9">
        <f>'SINAPI INSUMOS'!E1391</f>
        <v>11.42</v>
      </c>
    </row>
    <row r="8386" spans="1:5" s="8" customFormat="1" ht="33.200000000000003" hidden="1" customHeight="1" outlineLevel="1">
      <c r="A8386" s="8">
        <f>'SINAPI INSUMOS'!A1392</f>
        <v>2571</v>
      </c>
      <c r="C8386" s="8" t="str">
        <f>'SINAPI INSUMOS'!B1392</f>
        <v>CONDULETE DE ALUMINIO TIPO LR, PARA ELETRODUTO ROSCAVEL DE 2", COM TAMPA CEGA</v>
      </c>
      <c r="D8386" s="8" t="str">
        <f>'SINAPI INSUMOS'!C1392</f>
        <v xml:space="preserve">UN    </v>
      </c>
      <c r="E8386" s="9">
        <f>'SINAPI INSUMOS'!E1392</f>
        <v>33.9</v>
      </c>
    </row>
    <row r="8387" spans="1:5" s="8" customFormat="1" ht="33.200000000000003" hidden="1" customHeight="1" outlineLevel="1">
      <c r="A8387" s="8">
        <f>'SINAPI INSUMOS'!A1393</f>
        <v>2593</v>
      </c>
      <c r="C8387" s="8" t="str">
        <f>'SINAPI INSUMOS'!B1393</f>
        <v>CONDULETE DE ALUMINIO TIPO LR, PARA ELETRODUTO ROSCAVEL DE 3/4", COM TAMPA CEGA</v>
      </c>
      <c r="D8387" s="8" t="str">
        <f>'SINAPI INSUMOS'!C1393</f>
        <v xml:space="preserve">UN    </v>
      </c>
      <c r="E8387" s="9">
        <f>'SINAPI INSUMOS'!E1393</f>
        <v>7.26</v>
      </c>
    </row>
    <row r="8388" spans="1:5" s="8" customFormat="1" ht="33.200000000000003" hidden="1" customHeight="1" outlineLevel="1">
      <c r="A8388" s="8">
        <f>'SINAPI INSUMOS'!A1394</f>
        <v>2572</v>
      </c>
      <c r="C8388" s="8" t="str">
        <f>'SINAPI INSUMOS'!B1394</f>
        <v>CONDULETE DE ALUMINIO TIPO LR, PARA ELETRODUTO ROSCAVEL DE 3", COM TAMPA CEGA</v>
      </c>
      <c r="D8388" s="8" t="str">
        <f>'SINAPI INSUMOS'!C1394</f>
        <v xml:space="preserve">UN    </v>
      </c>
      <c r="E8388" s="9">
        <f>'SINAPI INSUMOS'!E1394</f>
        <v>100.25</v>
      </c>
    </row>
    <row r="8389" spans="1:5" s="8" customFormat="1" ht="33.200000000000003" hidden="1" customHeight="1" outlineLevel="1">
      <c r="A8389" s="8">
        <f>'SINAPI INSUMOS'!A1395</f>
        <v>2595</v>
      </c>
      <c r="C8389" s="8" t="str">
        <f>'SINAPI INSUMOS'!B1395</f>
        <v>CONDULETE DE ALUMINIO TIPO LR, PARA ELETRODUTO ROSCAVEL DE 4", COM TAMPA CEGA</v>
      </c>
      <c r="D8389" s="8" t="str">
        <f>'SINAPI INSUMOS'!C1395</f>
        <v xml:space="preserve">UN    </v>
      </c>
      <c r="E8389" s="9">
        <f>'SINAPI INSUMOS'!E1395</f>
        <v>156.41999999999999</v>
      </c>
    </row>
    <row r="8390" spans="1:5" s="8" customFormat="1" ht="33.200000000000003" hidden="1" customHeight="1" outlineLevel="1">
      <c r="A8390" s="8">
        <f>'SINAPI INSUMOS'!A1396</f>
        <v>2576</v>
      </c>
      <c r="C8390" s="8" t="str">
        <f>'SINAPI INSUMOS'!B1396</f>
        <v>CONDULETE DE ALUMINIO TIPO T, PARA ELETRODUTO ROSCAVEL DE 1 1/2", COM TAMPA CEGA</v>
      </c>
      <c r="D8390" s="8" t="str">
        <f>'SINAPI INSUMOS'!C1396</f>
        <v xml:space="preserve">UN    </v>
      </c>
      <c r="E8390" s="9">
        <f>'SINAPI INSUMOS'!E1396</f>
        <v>26.66</v>
      </c>
    </row>
    <row r="8391" spans="1:5" s="8" customFormat="1" ht="33.200000000000003" hidden="1" customHeight="1" outlineLevel="1">
      <c r="A8391" s="8">
        <f>'SINAPI INSUMOS'!A1397</f>
        <v>2575</v>
      </c>
      <c r="C8391" s="8" t="str">
        <f>'SINAPI INSUMOS'!B1397</f>
        <v>CONDULETE DE ALUMINIO TIPO T, PARA ELETRODUTO ROSCAVEL DE 1 1/4", COM TAMPA CEGA</v>
      </c>
      <c r="D8391" s="8" t="str">
        <f>'SINAPI INSUMOS'!C1397</f>
        <v xml:space="preserve">UN    </v>
      </c>
      <c r="E8391" s="9">
        <f>'SINAPI INSUMOS'!E1397</f>
        <v>20.04</v>
      </c>
    </row>
    <row r="8392" spans="1:5" s="8" customFormat="1" ht="33.200000000000003" hidden="1" customHeight="1" outlineLevel="1">
      <c r="A8392" s="8">
        <f>'SINAPI INSUMOS'!A1398</f>
        <v>2573</v>
      </c>
      <c r="C8392" s="8" t="str">
        <f>'SINAPI INSUMOS'!B1398</f>
        <v>CONDULETE DE ALUMINIO TIPO T, PARA ELETRODUTO ROSCAVEL DE 1/2", COM TAMPA CEGA</v>
      </c>
      <c r="D8392" s="8" t="str">
        <f>'SINAPI INSUMOS'!C1398</f>
        <v xml:space="preserve">UN    </v>
      </c>
      <c r="E8392" s="9">
        <f>'SINAPI INSUMOS'!E1398</f>
        <v>8.32</v>
      </c>
    </row>
    <row r="8393" spans="1:5" s="8" customFormat="1" ht="33.200000000000003" hidden="1" customHeight="1" outlineLevel="1">
      <c r="A8393" s="8">
        <f>'SINAPI INSUMOS'!A1399</f>
        <v>2586</v>
      </c>
      <c r="C8393" s="8" t="str">
        <f>'SINAPI INSUMOS'!B1399</f>
        <v>CONDULETE DE ALUMINIO TIPO T, PARA ELETRODUTO ROSCAVEL DE 1", COM TAMPA CEGA</v>
      </c>
      <c r="D8393" s="8" t="str">
        <f>'SINAPI INSUMOS'!C1399</f>
        <v xml:space="preserve">UN    </v>
      </c>
      <c r="E8393" s="9">
        <f>'SINAPI INSUMOS'!E1399</f>
        <v>13.49</v>
      </c>
    </row>
    <row r="8394" spans="1:5" s="8" customFormat="1" ht="33.200000000000003" hidden="1" customHeight="1" outlineLevel="1">
      <c r="A8394" s="8">
        <f>'SINAPI INSUMOS'!A1400</f>
        <v>2577</v>
      </c>
      <c r="C8394" s="8" t="str">
        <f>'SINAPI INSUMOS'!B1400</f>
        <v>CONDULETE DE ALUMINIO TIPO T, PARA ELETRODUTO ROSCAVEL DE 2", COM TAMPA CEGA</v>
      </c>
      <c r="D8394" s="8" t="str">
        <f>'SINAPI INSUMOS'!C1400</f>
        <v xml:space="preserve">UN    </v>
      </c>
      <c r="E8394" s="9">
        <f>'SINAPI INSUMOS'!E1400</f>
        <v>36.130000000000003</v>
      </c>
    </row>
    <row r="8395" spans="1:5" s="8" customFormat="1" ht="33.200000000000003" hidden="1" customHeight="1" outlineLevel="1">
      <c r="A8395" s="8">
        <f>'SINAPI INSUMOS'!A1401</f>
        <v>2574</v>
      </c>
      <c r="C8395" s="8" t="str">
        <f>'SINAPI INSUMOS'!B1401</f>
        <v>CONDULETE DE ALUMINIO TIPO T, PARA ELETRODUTO ROSCAVEL DE 3/4", COM TAMPA CEGA</v>
      </c>
      <c r="D8395" s="8" t="str">
        <f>'SINAPI INSUMOS'!C1401</f>
        <v xml:space="preserve">UN    </v>
      </c>
      <c r="E8395" s="9">
        <f>'SINAPI INSUMOS'!E1401</f>
        <v>8.3800000000000008</v>
      </c>
    </row>
    <row r="8396" spans="1:5" s="8" customFormat="1" ht="33.200000000000003" hidden="1" customHeight="1" outlineLevel="1">
      <c r="A8396" s="8">
        <f>'SINAPI INSUMOS'!A1402</f>
        <v>2578</v>
      </c>
      <c r="C8396" s="8" t="str">
        <f>'SINAPI INSUMOS'!B1402</f>
        <v>CONDULETE DE ALUMINIO TIPO T, PARA ELETRODUTO ROSCAVEL DE 3", COM TAMPA CEGA</v>
      </c>
      <c r="D8396" s="8" t="str">
        <f>'SINAPI INSUMOS'!C1402</f>
        <v xml:space="preserve">UN    </v>
      </c>
      <c r="E8396" s="9">
        <f>'SINAPI INSUMOS'!E1402</f>
        <v>112.8</v>
      </c>
    </row>
    <row r="8397" spans="1:5" s="8" customFormat="1" ht="33.200000000000003" hidden="1" customHeight="1" outlineLevel="1">
      <c r="A8397" s="8">
        <f>'SINAPI INSUMOS'!A1403</f>
        <v>2585</v>
      </c>
      <c r="C8397" s="8" t="str">
        <f>'SINAPI INSUMOS'!B1403</f>
        <v>CONDULETE DE ALUMINIO TIPO T, PARA ELETRODUTO ROSCAVEL DE 4", COM TAMPA CEGA</v>
      </c>
      <c r="D8397" s="8" t="str">
        <f>'SINAPI INSUMOS'!C1403</f>
        <v xml:space="preserve">UN    </v>
      </c>
      <c r="E8397" s="9">
        <f>'SINAPI INSUMOS'!E1403</f>
        <v>154.80000000000001</v>
      </c>
    </row>
    <row r="8398" spans="1:5" s="8" customFormat="1" ht="33.200000000000003" hidden="1" customHeight="1" outlineLevel="1">
      <c r="A8398" s="8">
        <f>'SINAPI INSUMOS'!A1404</f>
        <v>12008</v>
      </c>
      <c r="C8398" s="8" t="str">
        <f>'SINAPI INSUMOS'!B1404</f>
        <v>CONDULETE DE ALUMINIO TIPO TB, PARA ELETRODUTO ROSCAVEL DE 3", COM TAMPA CEGA</v>
      </c>
      <c r="D8398" s="8" t="str">
        <f>'SINAPI INSUMOS'!C1404</f>
        <v xml:space="preserve">UN    </v>
      </c>
      <c r="E8398" s="9">
        <f>'SINAPI INSUMOS'!E1404</f>
        <v>83.05</v>
      </c>
    </row>
    <row r="8399" spans="1:5" s="8" customFormat="1" ht="33.200000000000003" hidden="1" customHeight="1" outlineLevel="1">
      <c r="A8399" s="8">
        <f>'SINAPI INSUMOS'!A1405</f>
        <v>2582</v>
      </c>
      <c r="C8399" s="8" t="str">
        <f>'SINAPI INSUMOS'!B1405</f>
        <v>CONDULETE DE ALUMINIO TIPO X, PARA ELETRODUTO ROSCAVEL DE 1 1/2", COM TAMPA CEGA</v>
      </c>
      <c r="D8399" s="8" t="str">
        <f>'SINAPI INSUMOS'!C1405</f>
        <v xml:space="preserve">UN    </v>
      </c>
      <c r="E8399" s="9">
        <f>'SINAPI INSUMOS'!E1405</f>
        <v>24.73</v>
      </c>
    </row>
    <row r="8400" spans="1:5" s="8" customFormat="1" ht="33.200000000000003" hidden="1" customHeight="1" outlineLevel="1">
      <c r="A8400" s="8">
        <f>'SINAPI INSUMOS'!A1406</f>
        <v>2597</v>
      </c>
      <c r="C8400" s="8" t="str">
        <f>'SINAPI INSUMOS'!B1406</f>
        <v>CONDULETE DE ALUMINIO TIPO X, PARA ELETRODUTO ROSCAVEL DE 1 1/4", COM TAMPA CEGA</v>
      </c>
      <c r="D8400" s="8" t="str">
        <f>'SINAPI INSUMOS'!C1406</f>
        <v xml:space="preserve">UN    </v>
      </c>
      <c r="E8400" s="9">
        <f>'SINAPI INSUMOS'!E1406</f>
        <v>21.2</v>
      </c>
    </row>
    <row r="8401" spans="1:5" s="8" customFormat="1" ht="33.200000000000003" hidden="1" customHeight="1" outlineLevel="1">
      <c r="A8401" s="8">
        <f>'SINAPI INSUMOS'!A1407</f>
        <v>2579</v>
      </c>
      <c r="C8401" s="8" t="str">
        <f>'SINAPI INSUMOS'!B1407</f>
        <v>CONDULETE DE ALUMINIO TIPO X, PARA ELETRODUTO ROSCAVEL DE 1/2", COM TAMPA CEGA</v>
      </c>
      <c r="D8401" s="8" t="str">
        <f>'SINAPI INSUMOS'!C1407</f>
        <v xml:space="preserve">UN    </v>
      </c>
      <c r="E8401" s="9">
        <f>'SINAPI INSUMOS'!E1407</f>
        <v>10.09</v>
      </c>
    </row>
    <row r="8402" spans="1:5" s="8" customFormat="1" ht="33.200000000000003" hidden="1" customHeight="1" outlineLevel="1">
      <c r="A8402" s="8">
        <f>'SINAPI INSUMOS'!A1408</f>
        <v>2581</v>
      </c>
      <c r="C8402" s="8" t="str">
        <f>'SINAPI INSUMOS'!B1408</f>
        <v>CONDULETE DE ALUMINIO TIPO X, PARA ELETRODUTO ROSCAVEL DE 1", COM TAMPA CEGA</v>
      </c>
      <c r="D8402" s="8" t="str">
        <f>'SINAPI INSUMOS'!C1408</f>
        <v xml:space="preserve">UN    </v>
      </c>
      <c r="E8402" s="9">
        <f>'SINAPI INSUMOS'!E1408</f>
        <v>12.91</v>
      </c>
    </row>
    <row r="8403" spans="1:5" s="8" customFormat="1" ht="33.200000000000003" hidden="1" customHeight="1" outlineLevel="1">
      <c r="A8403" s="8">
        <f>'SINAPI INSUMOS'!A1409</f>
        <v>2596</v>
      </c>
      <c r="C8403" s="8" t="str">
        <f>'SINAPI INSUMOS'!B1409</f>
        <v>CONDULETE DE ALUMINIO TIPO X, PARA ELETRODUTO ROSCAVEL DE 2", COM TAMPA CEGA</v>
      </c>
      <c r="D8403" s="8" t="str">
        <f>'SINAPI INSUMOS'!C1409</f>
        <v xml:space="preserve">UN    </v>
      </c>
      <c r="E8403" s="9">
        <f>'SINAPI INSUMOS'!E1409</f>
        <v>38.19</v>
      </c>
    </row>
    <row r="8404" spans="1:5" s="8" customFormat="1" ht="33.200000000000003" hidden="1" customHeight="1" outlineLevel="1">
      <c r="A8404" s="8">
        <f>'SINAPI INSUMOS'!A1410</f>
        <v>2580</v>
      </c>
      <c r="C8404" s="8" t="str">
        <f>'SINAPI INSUMOS'!B1410</f>
        <v>CONDULETE DE ALUMINIO TIPO X, PARA ELETRODUTO ROSCAVEL DE 3/4", COM TAMPA CEGA</v>
      </c>
      <c r="D8404" s="8" t="str">
        <f>'SINAPI INSUMOS'!C1410</f>
        <v xml:space="preserve">UN    </v>
      </c>
      <c r="E8404" s="9">
        <f>'SINAPI INSUMOS'!E1410</f>
        <v>11.06</v>
      </c>
    </row>
    <row r="8405" spans="1:5" s="8" customFormat="1" ht="33.200000000000003" hidden="1" customHeight="1" outlineLevel="1">
      <c r="A8405" s="8">
        <f>'SINAPI INSUMOS'!A1411</f>
        <v>2583</v>
      </c>
      <c r="C8405" s="8" t="str">
        <f>'SINAPI INSUMOS'!B1411</f>
        <v>CONDULETE DE ALUMINIO TIPO X, PARA ELETRODUTO ROSCAVEL DE 3", COM TAMPA CEGA</v>
      </c>
      <c r="D8405" s="8" t="str">
        <f>'SINAPI INSUMOS'!C1411</f>
        <v xml:space="preserve">UN    </v>
      </c>
      <c r="E8405" s="9">
        <f>'SINAPI INSUMOS'!E1411</f>
        <v>92.89</v>
      </c>
    </row>
    <row r="8406" spans="1:5" s="8" customFormat="1" ht="33.200000000000003" hidden="1" customHeight="1" outlineLevel="1">
      <c r="A8406" s="8">
        <f>'SINAPI INSUMOS'!A1412</f>
        <v>2584</v>
      </c>
      <c r="C8406" s="8" t="str">
        <f>'SINAPI INSUMOS'!B1412</f>
        <v>CONDULETE DE ALUMINIO TIPO X, PARA ELETRODUTO ROSCAVEL DE 4", COM TAMPA CEGA</v>
      </c>
      <c r="D8406" s="8" t="str">
        <f>'SINAPI INSUMOS'!C1412</f>
        <v xml:space="preserve">UN    </v>
      </c>
      <c r="E8406" s="9">
        <f>'SINAPI INSUMOS'!E1412</f>
        <v>154.63999999999999</v>
      </c>
    </row>
    <row r="8407" spans="1:5" s="8" customFormat="1" ht="33.200000000000003" hidden="1" customHeight="1" outlineLevel="1">
      <c r="A8407" s="8">
        <f>'SINAPI INSUMOS'!A1413</f>
        <v>12010</v>
      </c>
      <c r="C8407" s="8" t="str">
        <f>'SINAPI INSUMOS'!B1413</f>
        <v>CONDULETE EM PVC, TIPO "B", SEM TAMPA, DE 1/2" OU 3/4"</v>
      </c>
      <c r="D8407" s="8" t="str">
        <f>'SINAPI INSUMOS'!C1413</f>
        <v xml:space="preserve">UN    </v>
      </c>
      <c r="E8407" s="9">
        <f>'SINAPI INSUMOS'!E1413</f>
        <v>8.9600000000000009</v>
      </c>
    </row>
    <row r="8408" spans="1:5" s="8" customFormat="1" ht="33.200000000000003" hidden="1" customHeight="1" outlineLevel="1">
      <c r="A8408" s="8">
        <f>'SINAPI INSUMOS'!A1414</f>
        <v>39329</v>
      </c>
      <c r="C8408" s="8" t="str">
        <f>'SINAPI INSUMOS'!B1414</f>
        <v>CONDULETE EM PVC, TIPO "B", SEM TAMPA, DE 1"</v>
      </c>
      <c r="D8408" s="8" t="str">
        <f>'SINAPI INSUMOS'!C1414</f>
        <v xml:space="preserve">UN    </v>
      </c>
      <c r="E8408" s="9">
        <f>'SINAPI INSUMOS'!E1414</f>
        <v>9.3699999999999992</v>
      </c>
    </row>
    <row r="8409" spans="1:5" s="8" customFormat="1" ht="33.200000000000003" hidden="1" customHeight="1" outlineLevel="1">
      <c r="A8409" s="8">
        <f>'SINAPI INSUMOS'!A1415</f>
        <v>39330</v>
      </c>
      <c r="C8409" s="8" t="str">
        <f>'SINAPI INSUMOS'!B1415</f>
        <v>CONDULETE EM PVC, TIPO "C", SEM TAMPA, DE 1/2"</v>
      </c>
      <c r="D8409" s="8" t="str">
        <f>'SINAPI INSUMOS'!C1415</f>
        <v xml:space="preserve">UN    </v>
      </c>
      <c r="E8409" s="9">
        <f>'SINAPI INSUMOS'!E1415</f>
        <v>9.86</v>
      </c>
    </row>
    <row r="8410" spans="1:5" s="8" customFormat="1" ht="33.200000000000003" hidden="1" customHeight="1" outlineLevel="1">
      <c r="A8410" s="8">
        <f>'SINAPI INSUMOS'!A1416</f>
        <v>39332</v>
      </c>
      <c r="C8410" s="8" t="str">
        <f>'SINAPI INSUMOS'!B1416</f>
        <v>CONDULETE EM PVC, TIPO "C", SEM TAMPA, DE 1"</v>
      </c>
      <c r="D8410" s="8" t="str">
        <f>'SINAPI INSUMOS'!C1416</f>
        <v xml:space="preserve">UN    </v>
      </c>
      <c r="E8410" s="9">
        <f>'SINAPI INSUMOS'!E1416</f>
        <v>11.02</v>
      </c>
    </row>
    <row r="8411" spans="1:5" s="8" customFormat="1" ht="33.200000000000003" hidden="1" customHeight="1" outlineLevel="1">
      <c r="A8411" s="8">
        <f>'SINAPI INSUMOS'!A1417</f>
        <v>39331</v>
      </c>
      <c r="C8411" s="8" t="str">
        <f>'SINAPI INSUMOS'!B1417</f>
        <v>CONDULETE EM PVC, TIPO "C", SEM TAMPA, DE 3/4"</v>
      </c>
      <c r="D8411" s="8" t="str">
        <f>'SINAPI INSUMOS'!C1417</f>
        <v xml:space="preserve">UN    </v>
      </c>
      <c r="E8411" s="9">
        <f>'SINAPI INSUMOS'!E1417</f>
        <v>8.77</v>
      </c>
    </row>
    <row r="8412" spans="1:5" s="8" customFormat="1" ht="33.200000000000003" hidden="1" customHeight="1" outlineLevel="1">
      <c r="A8412" s="8">
        <f>'SINAPI INSUMOS'!A1418</f>
        <v>39333</v>
      </c>
      <c r="C8412" s="8" t="str">
        <f>'SINAPI INSUMOS'!B1418</f>
        <v>CONDULETE EM PVC, TIPO "E", SEM TAMPA, DE 1/2"</v>
      </c>
      <c r="D8412" s="8" t="str">
        <f>'SINAPI INSUMOS'!C1418</f>
        <v xml:space="preserve">UN    </v>
      </c>
      <c r="E8412" s="9">
        <f>'SINAPI INSUMOS'!E1418</f>
        <v>8.5500000000000007</v>
      </c>
    </row>
    <row r="8413" spans="1:5" s="8" customFormat="1" ht="33.200000000000003" hidden="1" customHeight="1" outlineLevel="1">
      <c r="A8413" s="8">
        <f>'SINAPI INSUMOS'!A1419</f>
        <v>39335</v>
      </c>
      <c r="C8413" s="8" t="str">
        <f>'SINAPI INSUMOS'!B1419</f>
        <v>CONDULETE EM PVC, TIPO "E", SEM TAMPA, DE 1"</v>
      </c>
      <c r="D8413" s="8" t="str">
        <f>'SINAPI INSUMOS'!C1419</f>
        <v xml:space="preserve">UN    </v>
      </c>
      <c r="E8413" s="9">
        <f>'SINAPI INSUMOS'!E1419</f>
        <v>9.9</v>
      </c>
    </row>
    <row r="8414" spans="1:5" s="8" customFormat="1" ht="33.200000000000003" hidden="1" customHeight="1" outlineLevel="1">
      <c r="A8414" s="8">
        <f>'SINAPI INSUMOS'!A1420</f>
        <v>39334</v>
      </c>
      <c r="C8414" s="8" t="str">
        <f>'SINAPI INSUMOS'!B1420</f>
        <v>CONDULETE EM PVC, TIPO "E", SEM TAMPA, DE 3/4"</v>
      </c>
      <c r="D8414" s="8" t="str">
        <f>'SINAPI INSUMOS'!C1420</f>
        <v xml:space="preserve">UN    </v>
      </c>
      <c r="E8414" s="9">
        <f>'SINAPI INSUMOS'!E1420</f>
        <v>7.87</v>
      </c>
    </row>
    <row r="8415" spans="1:5" s="8" customFormat="1" ht="33.200000000000003" hidden="1" customHeight="1" outlineLevel="1">
      <c r="A8415" s="8">
        <f>'SINAPI INSUMOS'!A1421</f>
        <v>12016</v>
      </c>
      <c r="C8415" s="8" t="str">
        <f>'SINAPI INSUMOS'!B1421</f>
        <v>CONDULETE EM PVC, TIPO "LB", SEM TAMPA, DE 1/2" OU 3/4"</v>
      </c>
      <c r="D8415" s="8" t="str">
        <f>'SINAPI INSUMOS'!C1421</f>
        <v xml:space="preserve">UN    </v>
      </c>
      <c r="E8415" s="9">
        <f>'SINAPI INSUMOS'!E1421</f>
        <v>9.8800000000000008</v>
      </c>
    </row>
    <row r="8416" spans="1:5" s="8" customFormat="1" ht="33.200000000000003" hidden="1" customHeight="1" outlineLevel="1">
      <c r="A8416" s="8">
        <f>'SINAPI INSUMOS'!A1422</f>
        <v>12015</v>
      </c>
      <c r="C8416" s="8" t="str">
        <f>'SINAPI INSUMOS'!B1422</f>
        <v>CONDULETE EM PVC, TIPO "LB", SEM TAMPA, DE 1"</v>
      </c>
      <c r="D8416" s="8" t="str">
        <f>'SINAPI INSUMOS'!C1422</f>
        <v xml:space="preserve">UN    </v>
      </c>
      <c r="E8416" s="9">
        <f>'SINAPI INSUMOS'!E1422</f>
        <v>11.49</v>
      </c>
    </row>
    <row r="8417" spans="1:5" s="8" customFormat="1" ht="33.200000000000003" hidden="1" customHeight="1" outlineLevel="1">
      <c r="A8417" s="8">
        <f>'SINAPI INSUMOS'!A1423</f>
        <v>12020</v>
      </c>
      <c r="C8417" s="8" t="str">
        <f>'SINAPI INSUMOS'!B1423</f>
        <v>CONDULETE EM PVC, TIPO "LL", SEM TAMPA, DE 1/2" OU 3/4"</v>
      </c>
      <c r="D8417" s="8" t="str">
        <f>'SINAPI INSUMOS'!C1423</f>
        <v xml:space="preserve">UN    </v>
      </c>
      <c r="E8417" s="9">
        <f>'SINAPI INSUMOS'!E1423</f>
        <v>9.8800000000000008</v>
      </c>
    </row>
    <row r="8418" spans="1:5" s="8" customFormat="1" ht="33.200000000000003" hidden="1" customHeight="1" outlineLevel="1">
      <c r="A8418" s="8">
        <f>'SINAPI INSUMOS'!A1424</f>
        <v>12019</v>
      </c>
      <c r="C8418" s="8" t="str">
        <f>'SINAPI INSUMOS'!B1424</f>
        <v>CONDULETE EM PVC, TIPO "LL", SEM TAMPA, DE 1"</v>
      </c>
      <c r="D8418" s="8" t="str">
        <f>'SINAPI INSUMOS'!C1424</f>
        <v xml:space="preserve">UN    </v>
      </c>
      <c r="E8418" s="9">
        <f>'SINAPI INSUMOS'!E1424</f>
        <v>11.49</v>
      </c>
    </row>
    <row r="8419" spans="1:5" s="8" customFormat="1" ht="33.200000000000003" hidden="1" customHeight="1" outlineLevel="1">
      <c r="A8419" s="8">
        <f>'SINAPI INSUMOS'!A1425</f>
        <v>39336</v>
      </c>
      <c r="C8419" s="8" t="str">
        <f>'SINAPI INSUMOS'!B1425</f>
        <v>CONDULETE EM PVC, TIPO "LR", SEM TAMPA, DE 1/2"</v>
      </c>
      <c r="D8419" s="8" t="str">
        <f>'SINAPI INSUMOS'!C1425</f>
        <v xml:space="preserve">UN    </v>
      </c>
      <c r="E8419" s="9">
        <f>'SINAPI INSUMOS'!E1425</f>
        <v>9.86</v>
      </c>
    </row>
    <row r="8420" spans="1:5" s="8" customFormat="1" ht="33.200000000000003" hidden="1" customHeight="1" outlineLevel="1">
      <c r="A8420" s="8">
        <f>'SINAPI INSUMOS'!A1426</f>
        <v>39338</v>
      </c>
      <c r="C8420" s="8" t="str">
        <f>'SINAPI INSUMOS'!B1426</f>
        <v>CONDULETE EM PVC, TIPO "LR", SEM TAMPA, DE 1"</v>
      </c>
      <c r="D8420" s="8" t="str">
        <f>'SINAPI INSUMOS'!C1426</f>
        <v xml:space="preserve">UN    </v>
      </c>
      <c r="E8420" s="9">
        <f>'SINAPI INSUMOS'!E1426</f>
        <v>11.02</v>
      </c>
    </row>
    <row r="8421" spans="1:5" s="8" customFormat="1" ht="33.200000000000003" hidden="1" customHeight="1" outlineLevel="1">
      <c r="A8421" s="8">
        <f>'SINAPI INSUMOS'!A1427</f>
        <v>39337</v>
      </c>
      <c r="C8421" s="8" t="str">
        <f>'SINAPI INSUMOS'!B1427</f>
        <v>CONDULETE EM PVC, TIPO "LR", SEM TAMPA, DE 3/4"</v>
      </c>
      <c r="D8421" s="8" t="str">
        <f>'SINAPI INSUMOS'!C1427</f>
        <v xml:space="preserve">UN    </v>
      </c>
      <c r="E8421" s="9">
        <f>'SINAPI INSUMOS'!E1427</f>
        <v>8.77</v>
      </c>
    </row>
    <row r="8422" spans="1:5" s="8" customFormat="1" ht="33.200000000000003" hidden="1" customHeight="1" outlineLevel="1">
      <c r="A8422" s="8">
        <f>'SINAPI INSUMOS'!A1428</f>
        <v>39341</v>
      </c>
      <c r="C8422" s="8" t="str">
        <f>'SINAPI INSUMOS'!B1428</f>
        <v>CONDULETE EM PVC, TIPO "T", SEM TAMPA, DE 1"</v>
      </c>
      <c r="D8422" s="8" t="str">
        <f>'SINAPI INSUMOS'!C1428</f>
        <v xml:space="preserve">UN    </v>
      </c>
      <c r="E8422" s="9">
        <f>'SINAPI INSUMOS'!E1428</f>
        <v>14.37</v>
      </c>
    </row>
    <row r="8423" spans="1:5" s="8" customFormat="1" ht="33.200000000000003" hidden="1" customHeight="1" outlineLevel="1">
      <c r="A8423" s="8">
        <f>'SINAPI INSUMOS'!A1429</f>
        <v>39340</v>
      </c>
      <c r="C8423" s="8" t="str">
        <f>'SINAPI INSUMOS'!B1429</f>
        <v>CONDULETE EM PVC, TIPO "T", SEM TAMPA, DE 3/4"</v>
      </c>
      <c r="D8423" s="8" t="str">
        <f>'SINAPI INSUMOS'!C1429</f>
        <v xml:space="preserve">UN    </v>
      </c>
      <c r="E8423" s="9">
        <f>'SINAPI INSUMOS'!E1429</f>
        <v>10.55</v>
      </c>
    </row>
    <row r="8424" spans="1:5" s="8" customFormat="1" ht="33.200000000000003" hidden="1" customHeight="1" outlineLevel="1">
      <c r="A8424" s="8">
        <f>'SINAPI INSUMOS'!A1430</f>
        <v>12025</v>
      </c>
      <c r="C8424" s="8" t="str">
        <f>'SINAPI INSUMOS'!B1430</f>
        <v>CONDULETE EM PVC, TIPO "TB", SEM TAMPA, DE 1/2" OU 3/4"</v>
      </c>
      <c r="D8424" s="8" t="str">
        <f>'SINAPI INSUMOS'!C1430</f>
        <v xml:space="preserve">UN    </v>
      </c>
      <c r="E8424" s="9">
        <f>'SINAPI INSUMOS'!E1430</f>
        <v>10.89</v>
      </c>
    </row>
    <row r="8425" spans="1:5" s="8" customFormat="1" ht="33.200000000000003" hidden="1" customHeight="1" outlineLevel="1">
      <c r="A8425" s="8">
        <f>'SINAPI INSUMOS'!A1431</f>
        <v>39342</v>
      </c>
      <c r="C8425" s="8" t="str">
        <f>'SINAPI INSUMOS'!B1431</f>
        <v>CONDULETE EM PVC, TIPO "TB", SEM TAMPA, DE 1"</v>
      </c>
      <c r="D8425" s="8" t="str">
        <f>'SINAPI INSUMOS'!C1431</f>
        <v xml:space="preserve">UN    </v>
      </c>
      <c r="E8425" s="9">
        <f>'SINAPI INSUMOS'!E1431</f>
        <v>14.37</v>
      </c>
    </row>
    <row r="8426" spans="1:5" s="8" customFormat="1" ht="33.200000000000003" hidden="1" customHeight="1" outlineLevel="1">
      <c r="A8426" s="8">
        <f>'SINAPI INSUMOS'!A1432</f>
        <v>39343</v>
      </c>
      <c r="C8426" s="8" t="str">
        <f>'SINAPI INSUMOS'!B1432</f>
        <v>CONDULETE EM PVC, TIPO "X", SEM TAMPA, DE 1/2"</v>
      </c>
      <c r="D8426" s="8" t="str">
        <f>'SINAPI INSUMOS'!C1432</f>
        <v xml:space="preserve">UN    </v>
      </c>
      <c r="E8426" s="9">
        <f>'SINAPI INSUMOS'!E1432</f>
        <v>12.13</v>
      </c>
    </row>
    <row r="8427" spans="1:5" s="8" customFormat="1" ht="33.200000000000003" hidden="1" customHeight="1" outlineLevel="1">
      <c r="A8427" s="8">
        <f>'SINAPI INSUMOS'!A1433</f>
        <v>39345</v>
      </c>
      <c r="C8427" s="8" t="str">
        <f>'SINAPI INSUMOS'!B1433</f>
        <v>CONDULETE EM PVC, TIPO "X", SEM TAMPA, DE 1"</v>
      </c>
      <c r="D8427" s="8" t="str">
        <f>'SINAPI INSUMOS'!C1433</f>
        <v xml:space="preserve">UN    </v>
      </c>
      <c r="E8427" s="9">
        <f>'SINAPI INSUMOS'!E1433</f>
        <v>16.420000000000002</v>
      </c>
    </row>
    <row r="8428" spans="1:5" s="8" customFormat="1" ht="33.200000000000003" hidden="1" customHeight="1" outlineLevel="1">
      <c r="A8428" s="8">
        <f>'SINAPI INSUMOS'!A1434</f>
        <v>39344</v>
      </c>
      <c r="C8428" s="8" t="str">
        <f>'SINAPI INSUMOS'!B1434</f>
        <v>CONDULETE EM PVC, TIPO "X", SEM TAMPA, DE 3/4"</v>
      </c>
      <c r="D8428" s="8" t="str">
        <f>'SINAPI INSUMOS'!C1434</f>
        <v xml:space="preserve">UN    </v>
      </c>
      <c r="E8428" s="9">
        <f>'SINAPI INSUMOS'!E1434</f>
        <v>11.73</v>
      </c>
    </row>
    <row r="8429" spans="1:5" s="8" customFormat="1" ht="33.200000000000003" hidden="1" customHeight="1" outlineLevel="1">
      <c r="A8429" s="8">
        <f>'SINAPI INSUMOS'!A1435</f>
        <v>12623</v>
      </c>
      <c r="C8429" s="8" t="str">
        <f>'SINAPI INSUMOS'!B1435</f>
        <v>CONDUTOR PLUVIAL, PVC, CIRCULAR, DIAMETRO ENTRE 80 E 100 MM, PARA DRENAGEM PREDIAL</v>
      </c>
      <c r="D8429" s="8" t="str">
        <f>'SINAPI INSUMOS'!C1435</f>
        <v xml:space="preserve">M     </v>
      </c>
      <c r="E8429" s="9">
        <f>'SINAPI INSUMOS'!E1435</f>
        <v>8.09</v>
      </c>
    </row>
    <row r="8430" spans="1:5" s="8" customFormat="1" ht="33.200000000000003" hidden="1" customHeight="1" outlineLevel="1">
      <c r="A8430" s="8">
        <f>'SINAPI INSUMOS'!A1436</f>
        <v>34498</v>
      </c>
      <c r="C8430" s="8" t="str">
        <f>'SINAPI INSUMOS'!B1436</f>
        <v>CONE DE SINALIZACAO EM PVC FLEXIVEL, H = 70 / 76 CM (NBR 15071)</v>
      </c>
      <c r="D8430" s="8" t="str">
        <f>'SINAPI INSUMOS'!C1436</f>
        <v xml:space="preserve">UN    </v>
      </c>
      <c r="E8430" s="9">
        <f>'SINAPI INSUMOS'!E1436</f>
        <v>114.5</v>
      </c>
    </row>
    <row r="8431" spans="1:5" s="8" customFormat="1" ht="33.200000000000003" hidden="1" customHeight="1" outlineLevel="1">
      <c r="A8431" s="8">
        <f>'SINAPI INSUMOS'!A1437</f>
        <v>13244</v>
      </c>
      <c r="C8431" s="8" t="str">
        <f>'SINAPI INSUMOS'!B1437</f>
        <v>CONE DE SINALIZACAO EM PVC RIGIDO COM FAIXA REFLETIVA, H = 70 / 76 CM</v>
      </c>
      <c r="D8431" s="8" t="str">
        <f>'SINAPI INSUMOS'!C1437</f>
        <v xml:space="preserve">UN    </v>
      </c>
      <c r="E8431" s="9">
        <f>'SINAPI INSUMOS'!E1437</f>
        <v>48.2</v>
      </c>
    </row>
    <row r="8432" spans="1:5" s="8" customFormat="1" ht="33.200000000000003" hidden="1" customHeight="1" outlineLevel="1">
      <c r="A8432" s="8">
        <f>'SINAPI INSUMOS'!A1438</f>
        <v>38998</v>
      </c>
      <c r="C8432" s="8" t="str">
        <f>'SINAPI INSUMOS'!B1438</f>
        <v>CONECTOR / ADAPTADOR FEMEA, COM INSERTO METALICO, PPR, DN 25 MM X 1/2", PARA AGUA QUENTE E FRIA PREDIAL</v>
      </c>
      <c r="D8432" s="8" t="str">
        <f>'SINAPI INSUMOS'!C1438</f>
        <v xml:space="preserve">UN    </v>
      </c>
      <c r="E8432" s="9">
        <f>'SINAPI INSUMOS'!E1438</f>
        <v>7.35</v>
      </c>
    </row>
    <row r="8433" spans="1:5" s="8" customFormat="1" ht="33.200000000000003" hidden="1" customHeight="1" outlineLevel="1">
      <c r="A8433" s="8">
        <f>'SINAPI INSUMOS'!A1439</f>
        <v>38999</v>
      </c>
      <c r="C8433" s="8" t="str">
        <f>'SINAPI INSUMOS'!B1439</f>
        <v>CONECTOR / ADAPTADOR FEMEA, COM INSERTO METALICO, PPR, DN 32 MM X 3/4", PARA AGUA QUENTE E FRIA PREDIAL</v>
      </c>
      <c r="D8433" s="8" t="str">
        <f>'SINAPI INSUMOS'!C1439</f>
        <v xml:space="preserve">UN    </v>
      </c>
      <c r="E8433" s="9">
        <f>'SINAPI INSUMOS'!E1439</f>
        <v>12.17</v>
      </c>
    </row>
    <row r="8434" spans="1:5" s="8" customFormat="1" ht="33.200000000000003" hidden="1" customHeight="1" outlineLevel="1">
      <c r="A8434" s="8">
        <f>'SINAPI INSUMOS'!A1440</f>
        <v>38996</v>
      </c>
      <c r="C8434" s="8" t="str">
        <f>'SINAPI INSUMOS'!B1440</f>
        <v>CONECTOR / ADAPTADOR MACHO, COM INSERTO METALICO, PPR, DN 25 MM X 1/2", PARA AGUA QUENTE E FRIA PREDIAL</v>
      </c>
      <c r="D8434" s="8" t="str">
        <f>'SINAPI INSUMOS'!C1440</f>
        <v xml:space="preserve">UN    </v>
      </c>
      <c r="E8434" s="9">
        <f>'SINAPI INSUMOS'!E1440</f>
        <v>10.63</v>
      </c>
    </row>
    <row r="8435" spans="1:5" s="8" customFormat="1" ht="33.200000000000003" hidden="1" customHeight="1" outlineLevel="1">
      <c r="A8435" s="8">
        <f>'SINAPI INSUMOS'!A1441</f>
        <v>38997</v>
      </c>
      <c r="C8435" s="8" t="str">
        <f>'SINAPI INSUMOS'!B1441</f>
        <v>CONECTOR / ADAPTADOR MACHO, COM INSERTO METALICO, PPR, DN 32 MM X 3/4", PARA AGUA QUENTE E FRIA PREDIAL</v>
      </c>
      <c r="D8435" s="8" t="str">
        <f>'SINAPI INSUMOS'!C1441</f>
        <v xml:space="preserve">UN    </v>
      </c>
      <c r="E8435" s="9">
        <f>'SINAPI INSUMOS'!E1441</f>
        <v>17.2</v>
      </c>
    </row>
    <row r="8436" spans="1:5" s="8" customFormat="1" ht="33.200000000000003" hidden="1" customHeight="1" outlineLevel="1">
      <c r="A8436" s="8">
        <f>'SINAPI INSUMOS'!A1442</f>
        <v>39862</v>
      </c>
      <c r="C8436" s="8" t="str">
        <f>'SINAPI INSUMOS'!B1442</f>
        <v>CONECTOR BRONZE/LATAO (REF 603) SEM ANEL DE SOLDA, BOLSA X ROSCA F, 15 MM X 1/2"</v>
      </c>
      <c r="D8436" s="8" t="str">
        <f>'SINAPI INSUMOS'!C1442</f>
        <v xml:space="preserve">UN    </v>
      </c>
      <c r="E8436" s="9">
        <f>'SINAPI INSUMOS'!E1442</f>
        <v>9.73</v>
      </c>
    </row>
    <row r="8437" spans="1:5" s="8" customFormat="1" ht="33.200000000000003" hidden="1" customHeight="1" outlineLevel="1">
      <c r="A8437" s="8">
        <f>'SINAPI INSUMOS'!A1443</f>
        <v>39863</v>
      </c>
      <c r="C8437" s="8" t="str">
        <f>'SINAPI INSUMOS'!B1443</f>
        <v>CONECTOR BRONZE/LATAO (REF 603) SEM ANEL DE SOLDA, BOLSA X ROSCA F, 22 MM X 1/2"</v>
      </c>
      <c r="D8437" s="8" t="str">
        <f>'SINAPI INSUMOS'!C1443</f>
        <v xml:space="preserve">UN    </v>
      </c>
      <c r="E8437" s="9">
        <f>'SINAPI INSUMOS'!E1443</f>
        <v>9.8699999999999992</v>
      </c>
    </row>
    <row r="8438" spans="1:5" s="8" customFormat="1" ht="33.200000000000003" hidden="1" customHeight="1" outlineLevel="1">
      <c r="A8438" s="8">
        <f>'SINAPI INSUMOS'!A1444</f>
        <v>39864</v>
      </c>
      <c r="C8438" s="8" t="str">
        <f>'SINAPI INSUMOS'!B1444</f>
        <v>CONECTOR BRONZE/LATAO (REF 603) SEM ANEL DE SOLDA, BOLSA X ROSCA F, 22 MM X 3/4"</v>
      </c>
      <c r="D8438" s="8" t="str">
        <f>'SINAPI INSUMOS'!C1444</f>
        <v xml:space="preserve">UN    </v>
      </c>
      <c r="E8438" s="9">
        <f>'SINAPI INSUMOS'!E1444</f>
        <v>12.25</v>
      </c>
    </row>
    <row r="8439" spans="1:5" s="8" customFormat="1" ht="33.200000000000003" hidden="1" customHeight="1" outlineLevel="1">
      <c r="A8439" s="8">
        <f>'SINAPI INSUMOS'!A1445</f>
        <v>39865</v>
      </c>
      <c r="C8439" s="8" t="str">
        <f>'SINAPI INSUMOS'!B1445</f>
        <v>CONECTOR BRONZE/LATAO (REF 603) SEM ANEL DE SOLDA, BOLSA X ROSCA F, 28 MM X 1/2"</v>
      </c>
      <c r="D8439" s="8" t="str">
        <f>'SINAPI INSUMOS'!C1445</f>
        <v xml:space="preserve">UN    </v>
      </c>
      <c r="E8439" s="9">
        <f>'SINAPI INSUMOS'!E1445</f>
        <v>17.27</v>
      </c>
    </row>
    <row r="8440" spans="1:5" s="8" customFormat="1" ht="33.200000000000003" hidden="1" customHeight="1" outlineLevel="1">
      <c r="A8440" s="8">
        <f>'SINAPI INSUMOS'!A1446</f>
        <v>2517</v>
      </c>
      <c r="C8440" s="8" t="str">
        <f>'SINAPI INSUMOS'!B1446</f>
        <v>CONECTOR CURVO 90 GRAUS DE ALUMINIO, BITOLA 1 1/2", PARA ADAPTAR ENTRADA DE ELETRODUTO METALICO FLEXIVEL EM QUADROS</v>
      </c>
      <c r="D8440" s="8" t="str">
        <f>'SINAPI INSUMOS'!C1446</f>
        <v xml:space="preserve">UN    </v>
      </c>
      <c r="E8440" s="9">
        <f>'SINAPI INSUMOS'!E1446</f>
        <v>15.4</v>
      </c>
    </row>
    <row r="8441" spans="1:5" s="8" customFormat="1" ht="33.200000000000003" hidden="1" customHeight="1" outlineLevel="1">
      <c r="A8441" s="8">
        <f>'SINAPI INSUMOS'!A1447</f>
        <v>2522</v>
      </c>
      <c r="C8441" s="8" t="str">
        <f>'SINAPI INSUMOS'!B1447</f>
        <v>CONECTOR CURVO 90 GRAUS DE ALUMINIO, BITOLA 1 1/4", PARA ADAPTAR ENTRADA DE ELETRODUTO METALICO FLEXIVEL EM QUADROS</v>
      </c>
      <c r="D8441" s="8" t="str">
        <f>'SINAPI INSUMOS'!C1447</f>
        <v xml:space="preserve">UN    </v>
      </c>
      <c r="E8441" s="9">
        <f>'SINAPI INSUMOS'!E1447</f>
        <v>9.9600000000000009</v>
      </c>
    </row>
    <row r="8442" spans="1:5" s="8" customFormat="1" ht="33.200000000000003" hidden="1" customHeight="1" outlineLevel="1">
      <c r="A8442" s="8">
        <f>'SINAPI INSUMOS'!A1448</f>
        <v>2548</v>
      </c>
      <c r="C8442" s="8" t="str">
        <f>'SINAPI INSUMOS'!B1448</f>
        <v>CONECTOR CURVO 90 GRAUS DE ALUMINIO, BITOLA 1/2", PARA ADAPTAR ENTRADA DE ELETRODUTO METALICO FLEXIVEL EM QUADROS</v>
      </c>
      <c r="D8442" s="8" t="str">
        <f>'SINAPI INSUMOS'!C1448</f>
        <v xml:space="preserve">UN    </v>
      </c>
      <c r="E8442" s="9">
        <f>'SINAPI INSUMOS'!E1448</f>
        <v>6.12</v>
      </c>
    </row>
    <row r="8443" spans="1:5" s="8" customFormat="1" ht="33.200000000000003" hidden="1" customHeight="1" outlineLevel="1">
      <c r="A8443" s="8">
        <f>'SINAPI INSUMOS'!A1449</f>
        <v>2516</v>
      </c>
      <c r="C8443" s="8" t="str">
        <f>'SINAPI INSUMOS'!B1449</f>
        <v>CONECTOR CURVO 90 GRAUS DE ALUMINIO, BITOLA 1", PARA ADAPTAR ENTRADA DE ELETRODUTO METALICO FLEXIVEL EM QUADROS</v>
      </c>
      <c r="D8443" s="8" t="str">
        <f>'SINAPI INSUMOS'!C1449</f>
        <v xml:space="preserve">UN    </v>
      </c>
      <c r="E8443" s="9">
        <f>'SINAPI INSUMOS'!E1449</f>
        <v>7.99</v>
      </c>
    </row>
    <row r="8444" spans="1:5" s="8" customFormat="1" ht="33.200000000000003" hidden="1" customHeight="1" outlineLevel="1">
      <c r="A8444" s="8">
        <f>'SINAPI INSUMOS'!A1450</f>
        <v>2518</v>
      </c>
      <c r="C8444" s="8" t="str">
        <f>'SINAPI INSUMOS'!B1450</f>
        <v>CONECTOR CURVO 90 GRAUS DE ALUMINIO, BITOLA 2 1/2", PARA ADAPTAR ENTRADA DE ELETRODUTO METALICO FLEXIVEL EM QUADROS</v>
      </c>
      <c r="D8444" s="8" t="str">
        <f>'SINAPI INSUMOS'!C1450</f>
        <v xml:space="preserve">UN    </v>
      </c>
      <c r="E8444" s="9">
        <f>'SINAPI INSUMOS'!E1450</f>
        <v>73.34</v>
      </c>
    </row>
    <row r="8445" spans="1:5" s="8" customFormat="1" ht="33.200000000000003" hidden="1" customHeight="1" outlineLevel="1">
      <c r="A8445" s="8">
        <f>'SINAPI INSUMOS'!A1451</f>
        <v>2521</v>
      </c>
      <c r="C8445" s="8" t="str">
        <f>'SINAPI INSUMOS'!B1451</f>
        <v>CONECTOR CURVO 90 GRAUS DE ALUMINIO, BITOLA 2", PARA ADAPTAR ENTRADA DE ELETRODUTO METALICO FLEXIVEL EM QUADROS</v>
      </c>
      <c r="D8445" s="8" t="str">
        <f>'SINAPI INSUMOS'!C1451</f>
        <v xml:space="preserve">UN    </v>
      </c>
      <c r="E8445" s="9">
        <f>'SINAPI INSUMOS'!E1451</f>
        <v>31.22</v>
      </c>
    </row>
    <row r="8446" spans="1:5" s="8" customFormat="1" ht="33.200000000000003" hidden="1" customHeight="1" outlineLevel="1">
      <c r="A8446" s="8">
        <f>'SINAPI INSUMOS'!A1452</f>
        <v>2515</v>
      </c>
      <c r="C8446" s="8" t="str">
        <f>'SINAPI INSUMOS'!B1452</f>
        <v>CONECTOR CURVO 90 GRAUS DE ALUMINIO, BITOLA 3/4", PARA ADAPTAR ENTRADA DE ELETRODUTO METALICO FLEXIVEL EM QUADROS</v>
      </c>
      <c r="D8446" s="8" t="str">
        <f>'SINAPI INSUMOS'!C1452</f>
        <v xml:space="preserve">UN    </v>
      </c>
      <c r="E8446" s="9">
        <f>'SINAPI INSUMOS'!E1452</f>
        <v>6.65</v>
      </c>
    </row>
    <row r="8447" spans="1:5" s="8" customFormat="1" ht="33.200000000000003" hidden="1" customHeight="1" outlineLevel="1">
      <c r="A8447" s="8">
        <f>'SINAPI INSUMOS'!A1453</f>
        <v>2519</v>
      </c>
      <c r="C8447" s="8" t="str">
        <f>'SINAPI INSUMOS'!B1453</f>
        <v>CONECTOR CURVO 90 GRAUS DE ALUMINIO, BITOLA 3", PARA ADAPTAR ENTRADA DE ELETRODUTO METALICO FLEXIVEL EM QUADROS</v>
      </c>
      <c r="D8447" s="8" t="str">
        <f>'SINAPI INSUMOS'!C1453</f>
        <v xml:space="preserve">UN    </v>
      </c>
      <c r="E8447" s="9">
        <f>'SINAPI INSUMOS'!E1453</f>
        <v>88.43</v>
      </c>
    </row>
    <row r="8448" spans="1:5" s="8" customFormat="1" ht="33.200000000000003" hidden="1" customHeight="1" outlineLevel="1">
      <c r="A8448" s="8">
        <f>'SINAPI INSUMOS'!A1454</f>
        <v>2520</v>
      </c>
      <c r="C8448" s="8" t="str">
        <f>'SINAPI INSUMOS'!B1454</f>
        <v>CONECTOR CURVO 90 GRAUS DE ALUMINIO, BITOLA 4", PARA ADAPTAR ENTRADA DE ELETRODUTO METALICO FLEXIVEL EM QUADROS</v>
      </c>
      <c r="D8448" s="8" t="str">
        <f>'SINAPI INSUMOS'!C1454</f>
        <v xml:space="preserve">UN    </v>
      </c>
      <c r="E8448" s="9">
        <f>'SINAPI INSUMOS'!E1454</f>
        <v>162.76</v>
      </c>
    </row>
    <row r="8449" spans="1:5" s="8" customFormat="1" ht="33.200000000000003" hidden="1" customHeight="1" outlineLevel="1">
      <c r="A8449" s="8">
        <f>'SINAPI INSUMOS'!A1455</f>
        <v>1602</v>
      </c>
      <c r="C8449" s="8" t="str">
        <f>'SINAPI INSUMOS'!B1455</f>
        <v>CONECTOR DE ALUMINIO TIPO PRENSA CABO, BITOLA 1 1/2", PARA CABOS DE DIAMETRO DE 37 A 40 MM</v>
      </c>
      <c r="D8449" s="8" t="str">
        <f>'SINAPI INSUMOS'!C1455</f>
        <v xml:space="preserve">UN    </v>
      </c>
      <c r="E8449" s="9">
        <f>'SINAPI INSUMOS'!E1455</f>
        <v>38.29</v>
      </c>
    </row>
    <row r="8450" spans="1:5" s="8" customFormat="1" ht="33.200000000000003" hidden="1" customHeight="1" outlineLevel="1">
      <c r="A8450" s="8">
        <f>'SINAPI INSUMOS'!A1456</f>
        <v>1601</v>
      </c>
      <c r="C8450" s="8" t="str">
        <f>'SINAPI INSUMOS'!B1456</f>
        <v>CONECTOR DE ALUMINIO TIPO PRENSA CABO, BITOLA 1 1/4", PARA CABOS DE DIAMETRO DE 31 A 34 MM</v>
      </c>
      <c r="D8450" s="8" t="str">
        <f>'SINAPI INSUMOS'!C1456</f>
        <v xml:space="preserve">UN    </v>
      </c>
      <c r="E8450" s="9">
        <f>'SINAPI INSUMOS'!E1456</f>
        <v>34.130000000000003</v>
      </c>
    </row>
    <row r="8451" spans="1:5" s="8" customFormat="1" ht="33.200000000000003" hidden="1" customHeight="1" outlineLevel="1">
      <c r="A8451" s="8">
        <f>'SINAPI INSUMOS'!A1457</f>
        <v>1598</v>
      </c>
      <c r="C8451" s="8" t="str">
        <f>'SINAPI INSUMOS'!B1457</f>
        <v>CONECTOR DE ALUMINIO TIPO PRENSA CABO, BITOLA 1/2", PARA CABOS DE DIAMETRO DE 12,5 A 15 MM</v>
      </c>
      <c r="D8451" s="8" t="str">
        <f>'SINAPI INSUMOS'!C1457</f>
        <v xml:space="preserve">UN    </v>
      </c>
      <c r="E8451" s="9">
        <f>'SINAPI INSUMOS'!E1457</f>
        <v>10.1</v>
      </c>
    </row>
    <row r="8452" spans="1:5" s="8" customFormat="1" ht="33.200000000000003" hidden="1" customHeight="1" outlineLevel="1">
      <c r="A8452" s="8">
        <f>'SINAPI INSUMOS'!A1458</f>
        <v>1600</v>
      </c>
      <c r="C8452" s="8" t="str">
        <f>'SINAPI INSUMOS'!B1458</f>
        <v>CONECTOR DE ALUMINIO TIPO PRENSA CABO, BITOLA 1", PARA CABOS DE DIAMETRO DE 22,5 A 25 MM</v>
      </c>
      <c r="D8452" s="8" t="str">
        <f>'SINAPI INSUMOS'!C1458</f>
        <v xml:space="preserve">UN    </v>
      </c>
      <c r="E8452" s="9">
        <f>'SINAPI INSUMOS'!E1458</f>
        <v>14.91</v>
      </c>
    </row>
    <row r="8453" spans="1:5" s="8" customFormat="1" ht="33.200000000000003" hidden="1" customHeight="1" outlineLevel="1">
      <c r="A8453" s="8">
        <f>'SINAPI INSUMOS'!A1459</f>
        <v>1603</v>
      </c>
      <c r="C8453" s="8" t="str">
        <f>'SINAPI INSUMOS'!B1459</f>
        <v>CONECTOR DE ALUMINIO TIPO PRENSA CABO, BITOLA 2", PARA CABOS DE DIAMETRO DE 47,5 A 50 MM</v>
      </c>
      <c r="D8453" s="8" t="str">
        <f>'SINAPI INSUMOS'!C1459</f>
        <v xml:space="preserve">UN    </v>
      </c>
      <c r="E8453" s="9">
        <f>'SINAPI INSUMOS'!E1459</f>
        <v>57.81</v>
      </c>
    </row>
    <row r="8454" spans="1:5" s="8" customFormat="1" ht="33.200000000000003" hidden="1" customHeight="1" outlineLevel="1">
      <c r="A8454" s="8">
        <f>'SINAPI INSUMOS'!A1460</f>
        <v>1599</v>
      </c>
      <c r="C8454" s="8" t="str">
        <f>'SINAPI INSUMOS'!B1460</f>
        <v>CONECTOR DE ALUMINIO TIPO PRENSA CABO, BITOLA 3/4", PARA CABOS DE DIAMETRO DE 17,5 A 20 MM</v>
      </c>
      <c r="D8454" s="8" t="str">
        <f>'SINAPI INSUMOS'!C1460</f>
        <v xml:space="preserve">UN    </v>
      </c>
      <c r="E8454" s="9">
        <f>'SINAPI INSUMOS'!E1460</f>
        <v>11.72</v>
      </c>
    </row>
    <row r="8455" spans="1:5" s="8" customFormat="1" ht="33.200000000000003" hidden="1" customHeight="1" outlineLevel="1">
      <c r="A8455" s="8">
        <f>'SINAPI INSUMOS'!A1461</f>
        <v>1597</v>
      </c>
      <c r="C8455" s="8" t="str">
        <f>'SINAPI INSUMOS'!B1461</f>
        <v>CONECTOR DE ALUMINIO TIPO PRENSA CABO, BITOLA 3/8", PARA CABOS DE DIAMETRO DE 9 A 10 MM</v>
      </c>
      <c r="D8455" s="8" t="str">
        <f>'SINAPI INSUMOS'!C1461</f>
        <v xml:space="preserve">UN    </v>
      </c>
      <c r="E8455" s="9">
        <f>'SINAPI INSUMOS'!E1461</f>
        <v>9.49</v>
      </c>
    </row>
    <row r="8456" spans="1:5" s="8" customFormat="1" ht="33.200000000000003" hidden="1" customHeight="1" outlineLevel="1">
      <c r="A8456" s="8">
        <f>'SINAPI INSUMOS'!A1462</f>
        <v>39600</v>
      </c>
      <c r="C8456" s="8" t="str">
        <f>'SINAPI INSUMOS'!B1462</f>
        <v>CONECTOR FEMEA RJ - 45, CATEGORIA 5 E</v>
      </c>
      <c r="D8456" s="8" t="str">
        <f>'SINAPI INSUMOS'!C1462</f>
        <v xml:space="preserve">UN    </v>
      </c>
      <c r="E8456" s="9">
        <f>'SINAPI INSUMOS'!E1462</f>
        <v>9.4600000000000009</v>
      </c>
    </row>
    <row r="8457" spans="1:5" s="8" customFormat="1" ht="33.200000000000003" hidden="1" customHeight="1" outlineLevel="1">
      <c r="A8457" s="8">
        <f>'SINAPI INSUMOS'!A1463</f>
        <v>39601</v>
      </c>
      <c r="C8457" s="8" t="str">
        <f>'SINAPI INSUMOS'!B1463</f>
        <v>CONECTOR FEMEA RJ - 45, CATEGORIA 6</v>
      </c>
      <c r="D8457" s="8" t="str">
        <f>'SINAPI INSUMOS'!C1463</f>
        <v xml:space="preserve">UN    </v>
      </c>
      <c r="E8457" s="9">
        <f>'SINAPI INSUMOS'!E1463</f>
        <v>16.46</v>
      </c>
    </row>
    <row r="8458" spans="1:5" s="8" customFormat="1" ht="33.200000000000003" hidden="1" customHeight="1" outlineLevel="1">
      <c r="A8458" s="8">
        <f>'SINAPI INSUMOS'!A1464</f>
        <v>39602</v>
      </c>
      <c r="C8458" s="8" t="str">
        <f>'SINAPI INSUMOS'!B1464</f>
        <v>CONECTOR MACHO RJ - 45, CATEGORIA 5 E</v>
      </c>
      <c r="D8458" s="8" t="str">
        <f>'SINAPI INSUMOS'!C1464</f>
        <v xml:space="preserve">UN    </v>
      </c>
      <c r="E8458" s="9">
        <f>'SINAPI INSUMOS'!E1464</f>
        <v>1.08</v>
      </c>
    </row>
    <row r="8459" spans="1:5" s="8" customFormat="1" ht="33.200000000000003" hidden="1" customHeight="1" outlineLevel="1">
      <c r="A8459" s="8">
        <f>'SINAPI INSUMOS'!A1465</f>
        <v>39603</v>
      </c>
      <c r="C8459" s="8" t="str">
        <f>'SINAPI INSUMOS'!B1465</f>
        <v>CONECTOR MACHO RJ - 45, CATEGORIA 6</v>
      </c>
      <c r="D8459" s="8" t="str">
        <f>'SINAPI INSUMOS'!C1465</f>
        <v xml:space="preserve">UN    </v>
      </c>
      <c r="E8459" s="9">
        <f>'SINAPI INSUMOS'!E1465</f>
        <v>1.85</v>
      </c>
    </row>
    <row r="8460" spans="1:5" s="8" customFormat="1" ht="33.200000000000003" hidden="1" customHeight="1" outlineLevel="1">
      <c r="A8460" s="8">
        <f>'SINAPI INSUMOS'!A1466</f>
        <v>11821</v>
      </c>
      <c r="C8460" s="8" t="str">
        <f>'SINAPI INSUMOS'!B1466</f>
        <v>CONECTOR METALICO TIPO PARAFUSO FENDIDO (SPLIT BOLT), COM SEPARADOR DE CABOS BIMETALICOS, PARA CABOS ATE 25 MM2</v>
      </c>
      <c r="D8460" s="8" t="str">
        <f>'SINAPI INSUMOS'!C1466</f>
        <v xml:space="preserve">UN    </v>
      </c>
      <c r="E8460" s="9">
        <f>'SINAPI INSUMOS'!E1466</f>
        <v>7.8</v>
      </c>
    </row>
    <row r="8461" spans="1:5" s="8" customFormat="1" ht="33.200000000000003" hidden="1" customHeight="1" outlineLevel="1">
      <c r="A8461" s="8">
        <f>'SINAPI INSUMOS'!A1467</f>
        <v>1562</v>
      </c>
      <c r="C8461" s="8" t="str">
        <f>'SINAPI INSUMOS'!B1467</f>
        <v>CONECTOR METALICO TIPO PARAFUSO FENDIDO (SPLIT BOLT), COM SEPARADOR DE CABOS BIMETALICOS, PARA CABOS ATE 50 MM2</v>
      </c>
      <c r="D8461" s="8" t="str">
        <f>'SINAPI INSUMOS'!C1467</f>
        <v xml:space="preserve">UN    </v>
      </c>
      <c r="E8461" s="9">
        <f>'SINAPI INSUMOS'!E1467</f>
        <v>12.77</v>
      </c>
    </row>
    <row r="8462" spans="1:5" s="8" customFormat="1" ht="33.200000000000003" hidden="1" customHeight="1" outlineLevel="1">
      <c r="A8462" s="8">
        <f>'SINAPI INSUMOS'!A1468</f>
        <v>1563</v>
      </c>
      <c r="C8462" s="8" t="str">
        <f>'SINAPI INSUMOS'!B1468</f>
        <v>CONECTOR METALICO TIPO PARAFUSO FENDIDO (SPLIT BOLT), COM SEPARADOR DE CABOS BIMETALICOS, PARA CABOS ATE 70 MM2</v>
      </c>
      <c r="D8462" s="8" t="str">
        <f>'SINAPI INSUMOS'!C1468</f>
        <v xml:space="preserve">UN    </v>
      </c>
      <c r="E8462" s="9">
        <f>'SINAPI INSUMOS'!E1468</f>
        <v>17.14</v>
      </c>
    </row>
    <row r="8463" spans="1:5" s="8" customFormat="1" ht="33.200000000000003" hidden="1" customHeight="1" outlineLevel="1">
      <c r="A8463" s="8">
        <f>'SINAPI INSUMOS'!A1469</f>
        <v>11856</v>
      </c>
      <c r="C8463" s="8" t="str">
        <f>'SINAPI INSUMOS'!B1469</f>
        <v>CONECTOR METALICO TIPO PARAFUSO FENDIDO (SPLIT BOLT), PARA CABOS ATE 10 MM2</v>
      </c>
      <c r="D8463" s="8" t="str">
        <f>'SINAPI INSUMOS'!C1469</f>
        <v xml:space="preserve">UN    </v>
      </c>
      <c r="E8463" s="9">
        <f>'SINAPI INSUMOS'!E1469</f>
        <v>5.1100000000000003</v>
      </c>
    </row>
    <row r="8464" spans="1:5" s="8" customFormat="1" ht="33.200000000000003" hidden="1" customHeight="1" outlineLevel="1">
      <c r="A8464" s="8">
        <f>'SINAPI INSUMOS'!A1470</f>
        <v>11857</v>
      </c>
      <c r="C8464" s="8" t="str">
        <f>'SINAPI INSUMOS'!B1470</f>
        <v>CONECTOR METALICO TIPO PARAFUSO FENDIDO (SPLIT BOLT), PARA CABOS ATE 120 MM2</v>
      </c>
      <c r="D8464" s="8" t="str">
        <f>'SINAPI INSUMOS'!C1470</f>
        <v xml:space="preserve">UN    </v>
      </c>
      <c r="E8464" s="9">
        <f>'SINAPI INSUMOS'!E1470</f>
        <v>26.89</v>
      </c>
    </row>
    <row r="8465" spans="1:5" s="8" customFormat="1" ht="33.200000000000003" hidden="1" customHeight="1" outlineLevel="1">
      <c r="A8465" s="8">
        <f>'SINAPI INSUMOS'!A1471</f>
        <v>11858</v>
      </c>
      <c r="C8465" s="8" t="str">
        <f>'SINAPI INSUMOS'!B1471</f>
        <v>CONECTOR METALICO TIPO PARAFUSO FENDIDO (SPLIT BOLT), PARA CABOS ATE 150 MM2</v>
      </c>
      <c r="D8465" s="8" t="str">
        <f>'SINAPI INSUMOS'!C1471</f>
        <v xml:space="preserve">UN    </v>
      </c>
      <c r="E8465" s="9">
        <f>'SINAPI INSUMOS'!E1471</f>
        <v>33.380000000000003</v>
      </c>
    </row>
    <row r="8466" spans="1:5" s="8" customFormat="1" ht="33.200000000000003" hidden="1" customHeight="1" outlineLevel="1">
      <c r="A8466" s="8">
        <f>'SINAPI INSUMOS'!A1472</f>
        <v>1539</v>
      </c>
      <c r="C8466" s="8" t="str">
        <f>'SINAPI INSUMOS'!B1472</f>
        <v>CONECTOR METALICO TIPO PARAFUSO FENDIDO (SPLIT BOLT), PARA CABOS ATE 16 MM2</v>
      </c>
      <c r="D8466" s="8" t="str">
        <f>'SINAPI INSUMOS'!C1472</f>
        <v xml:space="preserve">UN    </v>
      </c>
      <c r="E8466" s="9">
        <f>'SINAPI INSUMOS'!E1472</f>
        <v>6</v>
      </c>
    </row>
    <row r="8467" spans="1:5" s="8" customFormat="1" ht="33.200000000000003" hidden="1" customHeight="1" outlineLevel="1">
      <c r="A8467" s="8">
        <f>'SINAPI INSUMOS'!A1473</f>
        <v>11859</v>
      </c>
      <c r="C8467" s="8" t="str">
        <f>'SINAPI INSUMOS'!B1473</f>
        <v>CONECTOR METALICO TIPO PARAFUSO FENDIDO (SPLIT BOLT), PARA CABOS ATE 185 MM2</v>
      </c>
      <c r="D8467" s="8" t="str">
        <f>'SINAPI INSUMOS'!C1473</f>
        <v xml:space="preserve">UN    </v>
      </c>
      <c r="E8467" s="9">
        <f>'SINAPI INSUMOS'!E1473</f>
        <v>45.41</v>
      </c>
    </row>
    <row r="8468" spans="1:5" s="8" customFormat="1" ht="33.200000000000003" hidden="1" customHeight="1" outlineLevel="1">
      <c r="A8468" s="8">
        <f>'SINAPI INSUMOS'!A1474</f>
        <v>1550</v>
      </c>
      <c r="C8468" s="8" t="str">
        <f>'SINAPI INSUMOS'!B1474</f>
        <v>CONECTOR METALICO TIPO PARAFUSO FENDIDO (SPLIT BOLT), PARA CABOS ATE 25 MM2</v>
      </c>
      <c r="D8468" s="8" t="str">
        <f>'SINAPI INSUMOS'!C1474</f>
        <v xml:space="preserve">UN    </v>
      </c>
      <c r="E8468" s="9">
        <f>'SINAPI INSUMOS'!E1474</f>
        <v>6.33</v>
      </c>
    </row>
    <row r="8469" spans="1:5" s="8" customFormat="1" ht="33.200000000000003" hidden="1" customHeight="1" outlineLevel="1">
      <c r="A8469" s="8">
        <f>'SINAPI INSUMOS'!A1475</f>
        <v>11854</v>
      </c>
      <c r="C8469" s="8" t="str">
        <f>'SINAPI INSUMOS'!B1475</f>
        <v>CONECTOR METALICO TIPO PARAFUSO FENDIDO (SPLIT BOLT), PARA CABOS ATE 35 MM2</v>
      </c>
      <c r="D8469" s="8" t="str">
        <f>'SINAPI INSUMOS'!C1475</f>
        <v xml:space="preserve">UN    </v>
      </c>
      <c r="E8469" s="9">
        <f>'SINAPI INSUMOS'!E1475</f>
        <v>7.91</v>
      </c>
    </row>
    <row r="8470" spans="1:5" s="8" customFormat="1" ht="33.200000000000003" hidden="1" customHeight="1" outlineLevel="1">
      <c r="A8470" s="8">
        <f>'SINAPI INSUMOS'!A1476</f>
        <v>11862</v>
      </c>
      <c r="C8470" s="8" t="str">
        <f>'SINAPI INSUMOS'!B1476</f>
        <v>CONECTOR METALICO TIPO PARAFUSO FENDIDO (SPLIT BOLT), PARA CABOS ATE 50 MM2</v>
      </c>
      <c r="D8470" s="8" t="str">
        <f>'SINAPI INSUMOS'!C1476</f>
        <v xml:space="preserve">UN    </v>
      </c>
      <c r="E8470" s="9">
        <f>'SINAPI INSUMOS'!E1476</f>
        <v>11.1</v>
      </c>
    </row>
    <row r="8471" spans="1:5" s="8" customFormat="1" ht="33.200000000000003" hidden="1" customHeight="1" outlineLevel="1">
      <c r="A8471" s="8">
        <f>'SINAPI INSUMOS'!A1477</f>
        <v>11863</v>
      </c>
      <c r="C8471" s="8" t="str">
        <f>'SINAPI INSUMOS'!B1477</f>
        <v>CONECTOR METALICO TIPO PARAFUSO FENDIDO (SPLIT BOLT), PARA CABOS ATE 6 MM2</v>
      </c>
      <c r="D8471" s="8" t="str">
        <f>'SINAPI INSUMOS'!C1477</f>
        <v xml:space="preserve">UN    </v>
      </c>
      <c r="E8471" s="9">
        <f>'SINAPI INSUMOS'!E1477</f>
        <v>4.4800000000000004</v>
      </c>
    </row>
    <row r="8472" spans="1:5" s="8" customFormat="1" ht="33.200000000000003" hidden="1" customHeight="1" outlineLevel="1">
      <c r="A8472" s="8">
        <f>'SINAPI INSUMOS'!A1478</f>
        <v>11855</v>
      </c>
      <c r="C8472" s="8" t="str">
        <f>'SINAPI INSUMOS'!B1478</f>
        <v>CONECTOR METALICO TIPO PARAFUSO FENDIDO (SPLIT BOLT), PARA CABOS ATE 70 MM2</v>
      </c>
      <c r="D8472" s="8" t="str">
        <f>'SINAPI INSUMOS'!C1478</f>
        <v xml:space="preserve">UN    </v>
      </c>
      <c r="E8472" s="9">
        <f>'SINAPI INSUMOS'!E1478</f>
        <v>16.57</v>
      </c>
    </row>
    <row r="8473" spans="1:5" s="8" customFormat="1" ht="33.200000000000003" hidden="1" customHeight="1" outlineLevel="1">
      <c r="A8473" s="8">
        <f>'SINAPI INSUMOS'!A1479</f>
        <v>11864</v>
      </c>
      <c r="C8473" s="8" t="str">
        <f>'SINAPI INSUMOS'!B1479</f>
        <v>CONECTOR METALICO TIPO PARAFUSO FENDIDO (SPLIT BOLT), PARA CABOS ATE 95 MM2</v>
      </c>
      <c r="D8473" s="8" t="str">
        <f>'SINAPI INSUMOS'!C1479</f>
        <v xml:space="preserve">UN    </v>
      </c>
      <c r="E8473" s="9">
        <f>'SINAPI INSUMOS'!E1479</f>
        <v>25.06</v>
      </c>
    </row>
    <row r="8474" spans="1:5" s="8" customFormat="1" ht="33.200000000000003" hidden="1" customHeight="1" outlineLevel="1">
      <c r="A8474" s="8">
        <f>'SINAPI INSUMOS'!A1480</f>
        <v>2527</v>
      </c>
      <c r="C8474" s="8" t="str">
        <f>'SINAPI INSUMOS'!B1480</f>
        <v>CONECTOR RETO DE ALUMINIO PARA ELETRODUTO DE 1 1/2", PARA ADAPTAR ENTRADA DE ELETRODUTO METALICO FLEXIVEL EM QUADROS</v>
      </c>
      <c r="D8474" s="8" t="str">
        <f>'SINAPI INSUMOS'!C1480</f>
        <v xml:space="preserve">UN    </v>
      </c>
      <c r="E8474" s="9">
        <f>'SINAPI INSUMOS'!E1480</f>
        <v>5.51</v>
      </c>
    </row>
    <row r="8475" spans="1:5" s="8" customFormat="1" ht="33.200000000000003" hidden="1" customHeight="1" outlineLevel="1">
      <c r="A8475" s="8">
        <f>'SINAPI INSUMOS'!A1481</f>
        <v>2526</v>
      </c>
      <c r="C8475" s="8" t="str">
        <f>'SINAPI INSUMOS'!B1481</f>
        <v>CONECTOR RETO DE ALUMINIO PARA ELETRODUTO DE 1 1/4", PARA ADAPTAR ENTRADA DE ELETRODUTO METALICO FLEXIVEL EM QUADROS</v>
      </c>
      <c r="D8475" s="8" t="str">
        <f>'SINAPI INSUMOS'!C1481</f>
        <v xml:space="preserve">UN    </v>
      </c>
      <c r="E8475" s="9">
        <f>'SINAPI INSUMOS'!E1481</f>
        <v>3.53</v>
      </c>
    </row>
    <row r="8476" spans="1:5" s="8" customFormat="1" ht="33.200000000000003" hidden="1" customHeight="1" outlineLevel="1">
      <c r="A8476" s="8">
        <f>'SINAPI INSUMOS'!A1482</f>
        <v>2487</v>
      </c>
      <c r="C8476" s="8" t="str">
        <f>'SINAPI INSUMOS'!B1482</f>
        <v>CONECTOR RETO DE ALUMINIO PARA ELETRODUTO DE 1/2", PARA ADAPTAR ENTRADA DE ELETRODUTO METALICO FLEXIVEL EM QUADROS</v>
      </c>
      <c r="D8476" s="8" t="str">
        <f>'SINAPI INSUMOS'!C1482</f>
        <v xml:space="preserve">UN    </v>
      </c>
      <c r="E8476" s="9">
        <f>'SINAPI INSUMOS'!E1482</f>
        <v>1.2</v>
      </c>
    </row>
    <row r="8477" spans="1:5" s="8" customFormat="1" ht="33.200000000000003" hidden="1" customHeight="1" outlineLevel="1">
      <c r="A8477" s="8">
        <f>'SINAPI INSUMOS'!A1483</f>
        <v>2483</v>
      </c>
      <c r="C8477" s="8" t="str">
        <f>'SINAPI INSUMOS'!B1483</f>
        <v>CONECTOR RETO DE ALUMINIO PARA ELETRODUTO DE 1", PARA ADAPTAR ENTRADA DE ELETRODUTO METALICO FLEXIVEL EM QUADROS</v>
      </c>
      <c r="D8477" s="8" t="str">
        <f>'SINAPI INSUMOS'!C1483</f>
        <v xml:space="preserve">UN    </v>
      </c>
      <c r="E8477" s="9">
        <f>'SINAPI INSUMOS'!E1483</f>
        <v>2.5099999999999998</v>
      </c>
    </row>
    <row r="8478" spans="1:5" s="8" customFormat="1" ht="33.200000000000003" hidden="1" customHeight="1" outlineLevel="1">
      <c r="A8478" s="8">
        <f>'SINAPI INSUMOS'!A1484</f>
        <v>2528</v>
      </c>
      <c r="C8478" s="8" t="str">
        <f>'SINAPI INSUMOS'!B1484</f>
        <v>CONECTOR RETO DE ALUMINIO PARA ELETRODUTO DE 2 1/2", PARA ADAPTAR ENTRADA DE ELETRODUTO METALICO FLEXIVEL EM QUADROS</v>
      </c>
      <c r="D8478" s="8" t="str">
        <f>'SINAPI INSUMOS'!C1484</f>
        <v xml:space="preserve">UN    </v>
      </c>
      <c r="E8478" s="9">
        <f>'SINAPI INSUMOS'!E1484</f>
        <v>13.87</v>
      </c>
    </row>
    <row r="8479" spans="1:5" s="8" customFormat="1" ht="33.200000000000003" hidden="1" customHeight="1" outlineLevel="1">
      <c r="A8479" s="8">
        <f>'SINAPI INSUMOS'!A1485</f>
        <v>2489</v>
      </c>
      <c r="C8479" s="8" t="str">
        <f>'SINAPI INSUMOS'!B1485</f>
        <v>CONECTOR RETO DE ALUMINIO PARA ELETRODUTO DE 2", PARA ADAPTAR ENTRADA DE ELETRODUTO METALICO FLEXIVEL EM QUADROS</v>
      </c>
      <c r="D8479" s="8" t="str">
        <f>'SINAPI INSUMOS'!C1485</f>
        <v xml:space="preserve">UN    </v>
      </c>
      <c r="E8479" s="9">
        <f>'SINAPI INSUMOS'!E1485</f>
        <v>6.11</v>
      </c>
    </row>
    <row r="8480" spans="1:5" s="8" customFormat="1" ht="33.200000000000003" hidden="1" customHeight="1" outlineLevel="1">
      <c r="A8480" s="8">
        <f>'SINAPI INSUMOS'!A1486</f>
        <v>2488</v>
      </c>
      <c r="C8480" s="8" t="str">
        <f>'SINAPI INSUMOS'!B1486</f>
        <v>CONECTOR RETO DE ALUMINIO PARA ELETRODUTO DE 3/4", PARA ADAPTAR ENTRADA DE ELETRODUTO METALICO FLEXIVEL EM QUADROS</v>
      </c>
      <c r="D8480" s="8" t="str">
        <f>'SINAPI INSUMOS'!C1486</f>
        <v xml:space="preserve">UN    </v>
      </c>
      <c r="E8480" s="9">
        <f>'SINAPI INSUMOS'!E1486</f>
        <v>1.41</v>
      </c>
    </row>
    <row r="8481" spans="1:5" s="8" customFormat="1" ht="33.200000000000003" hidden="1" customHeight="1" outlineLevel="1">
      <c r="A8481" s="8">
        <f>'SINAPI INSUMOS'!A1487</f>
        <v>2484</v>
      </c>
      <c r="C8481" s="8" t="str">
        <f>'SINAPI INSUMOS'!B1487</f>
        <v>CONECTOR RETO DE ALUMINIO PARA ELETRODUTO DE 3", PARA ADAPTAR ENTRADA DE ELETRODUTO METALICO FLEXIVEL EM QUADROS</v>
      </c>
      <c r="D8481" s="8" t="str">
        <f>'SINAPI INSUMOS'!C1487</f>
        <v xml:space="preserve">UN    </v>
      </c>
      <c r="E8481" s="9">
        <f>'SINAPI INSUMOS'!E1487</f>
        <v>20.149999999999999</v>
      </c>
    </row>
    <row r="8482" spans="1:5" s="8" customFormat="1" ht="33.200000000000003" hidden="1" customHeight="1" outlineLevel="1">
      <c r="A8482" s="8">
        <f>'SINAPI INSUMOS'!A1488</f>
        <v>2485</v>
      </c>
      <c r="C8482" s="8" t="str">
        <f>'SINAPI INSUMOS'!B1488</f>
        <v>CONECTOR RETO DE ALUMINIO PARA ELETRODUTO DE 4", PARA ADAPTAR ENTRADA DE ELETRODUTO METALICO FLEXIVEL EM QUADROS</v>
      </c>
      <c r="D8482" s="8" t="str">
        <f>'SINAPI INSUMOS'!C1488</f>
        <v xml:space="preserve">UN    </v>
      </c>
      <c r="E8482" s="9">
        <f>'SINAPI INSUMOS'!E1488</f>
        <v>31.59</v>
      </c>
    </row>
    <row r="8483" spans="1:5" s="8" customFormat="1" ht="33.200000000000003" hidden="1" customHeight="1" outlineLevel="1">
      <c r="A8483" s="8">
        <f>'SINAPI INSUMOS'!A1489</f>
        <v>38005</v>
      </c>
      <c r="C8483" s="8" t="str">
        <f>'SINAPI INSUMOS'!B1489</f>
        <v>CONECTOR, CPVC, SOLDAVEL, 15 MM X 1/2", PARA AGUA QUENTE</v>
      </c>
      <c r="D8483" s="8" t="str">
        <f>'SINAPI INSUMOS'!C1489</f>
        <v xml:space="preserve">UN    </v>
      </c>
      <c r="E8483" s="9">
        <f>'SINAPI INSUMOS'!E1489</f>
        <v>15.36</v>
      </c>
    </row>
    <row r="8484" spans="1:5" s="8" customFormat="1" ht="33.200000000000003" hidden="1" customHeight="1" outlineLevel="1">
      <c r="A8484" s="8">
        <f>'SINAPI INSUMOS'!A1490</f>
        <v>38006</v>
      </c>
      <c r="C8484" s="8" t="str">
        <f>'SINAPI INSUMOS'!B1490</f>
        <v>CONECTOR, CPVC, SOLDAVEL, 22 MM X 1/2", PARA AGUA QUENTE</v>
      </c>
      <c r="D8484" s="8" t="str">
        <f>'SINAPI INSUMOS'!C1490</f>
        <v xml:space="preserve">UN    </v>
      </c>
      <c r="E8484" s="9">
        <f>'SINAPI INSUMOS'!E1490</f>
        <v>18.850000000000001</v>
      </c>
    </row>
    <row r="8485" spans="1:5" s="8" customFormat="1" ht="33.200000000000003" hidden="1" customHeight="1" outlineLevel="1">
      <c r="A8485" s="8">
        <f>'SINAPI INSUMOS'!A1491</f>
        <v>38428</v>
      </c>
      <c r="C8485" s="8" t="str">
        <f>'SINAPI INSUMOS'!B1491</f>
        <v>CONECTOR, CPVC, SOLDAVEL, 22 MM X 3/4", PARA AGUA QUENTE</v>
      </c>
      <c r="D8485" s="8" t="str">
        <f>'SINAPI INSUMOS'!C1491</f>
        <v xml:space="preserve">UN    </v>
      </c>
      <c r="E8485" s="9">
        <f>'SINAPI INSUMOS'!E1491</f>
        <v>17.66</v>
      </c>
    </row>
    <row r="8486" spans="1:5" s="8" customFormat="1" ht="33.200000000000003" hidden="1" customHeight="1" outlineLevel="1">
      <c r="A8486" s="8">
        <f>'SINAPI INSUMOS'!A1492</f>
        <v>38007</v>
      </c>
      <c r="C8486" s="8" t="str">
        <f>'SINAPI INSUMOS'!B1492</f>
        <v>CONECTOR, CPVC, SOLDAVEL, 28 MM X 1", PARA AGUA QUENTE</v>
      </c>
      <c r="D8486" s="8" t="str">
        <f>'SINAPI INSUMOS'!C1492</f>
        <v xml:space="preserve">UN    </v>
      </c>
      <c r="E8486" s="9">
        <f>'SINAPI INSUMOS'!E1492</f>
        <v>28.85</v>
      </c>
    </row>
    <row r="8487" spans="1:5" s="8" customFormat="1" ht="33.200000000000003" hidden="1" customHeight="1" outlineLevel="1">
      <c r="A8487" s="8">
        <f>'SINAPI INSUMOS'!A1493</f>
        <v>38008</v>
      </c>
      <c r="C8487" s="8" t="str">
        <f>'SINAPI INSUMOS'!B1493</f>
        <v>CONECTOR, CPVC, SOLDAVEL, 35 MM X 1 1/4", PARA AGUA QUENTE</v>
      </c>
      <c r="D8487" s="8" t="str">
        <f>'SINAPI INSUMOS'!C1493</f>
        <v xml:space="preserve">UN    </v>
      </c>
      <c r="E8487" s="9">
        <f>'SINAPI INSUMOS'!E1493</f>
        <v>116.21</v>
      </c>
    </row>
    <row r="8488" spans="1:5" s="8" customFormat="1" ht="33.200000000000003" hidden="1" customHeight="1" outlineLevel="1">
      <c r="A8488" s="8">
        <f>'SINAPI INSUMOS'!A1494</f>
        <v>38009</v>
      </c>
      <c r="C8488" s="8" t="str">
        <f>'SINAPI INSUMOS'!B1494</f>
        <v>CONECTOR, CPVC, SOLDAVEL, 42 MM X 1 1/2", PARA AGUA QUENTE</v>
      </c>
      <c r="D8488" s="8" t="str">
        <f>'SINAPI INSUMOS'!C1494</f>
        <v xml:space="preserve">UN    </v>
      </c>
      <c r="E8488" s="9">
        <f>'SINAPI INSUMOS'!E1494</f>
        <v>142.03</v>
      </c>
    </row>
    <row r="8489" spans="1:5" s="8" customFormat="1" ht="33.200000000000003" hidden="1" customHeight="1" outlineLevel="1">
      <c r="A8489" s="8">
        <f>'SINAPI INSUMOS'!A1495</f>
        <v>39279</v>
      </c>
      <c r="C8489" s="8" t="str">
        <f>'SINAPI INSUMOS'!B1495</f>
        <v>CONEXAO FIXA, ROSCA FEMEA, EM PLASTICO, DN 16 MM X 1/2", PARA CONEXAO COM CRIMPAGEM EM TUBO PEX</v>
      </c>
      <c r="D8489" s="8" t="str">
        <f>'SINAPI INSUMOS'!C1495</f>
        <v xml:space="preserve">UN    </v>
      </c>
      <c r="E8489" s="9">
        <f>'SINAPI INSUMOS'!E1495</f>
        <v>12.33</v>
      </c>
    </row>
    <row r="8490" spans="1:5" s="8" customFormat="1" ht="33.200000000000003" hidden="1" customHeight="1" outlineLevel="1">
      <c r="A8490" s="8">
        <f>'SINAPI INSUMOS'!A1496</f>
        <v>38845</v>
      </c>
      <c r="C8490" s="8" t="str">
        <f>'SINAPI INSUMOS'!B1496</f>
        <v>CONEXAO FIXA, ROSCA FEMEA, EM PLASTICO, DN 16 MM X 3/4", PARA CONEXAO COM CRIMPAGEM EM TUBO PEX</v>
      </c>
      <c r="D8490" s="8" t="str">
        <f>'SINAPI INSUMOS'!C1496</f>
        <v xml:space="preserve">UN    </v>
      </c>
      <c r="E8490" s="9">
        <f>'SINAPI INSUMOS'!E1496</f>
        <v>17.84</v>
      </c>
    </row>
    <row r="8491" spans="1:5" s="8" customFormat="1" ht="33.200000000000003" hidden="1" customHeight="1" outlineLevel="1">
      <c r="A8491" s="8">
        <f>'SINAPI INSUMOS'!A1497</f>
        <v>39280</v>
      </c>
      <c r="C8491" s="8" t="str">
        <f>'SINAPI INSUMOS'!B1497</f>
        <v>CONEXAO FIXA, ROSCA FEMEA, EM PLASTICO, DN 20 MM X 1/2", PARA CONEXAO COM CRIMPAGEM EM TUBO PEX</v>
      </c>
      <c r="D8491" s="8" t="str">
        <f>'SINAPI INSUMOS'!C1497</f>
        <v xml:space="preserve">UN    </v>
      </c>
      <c r="E8491" s="9">
        <f>'SINAPI INSUMOS'!E1497</f>
        <v>15.99</v>
      </c>
    </row>
    <row r="8492" spans="1:5" s="8" customFormat="1" ht="33.200000000000003" hidden="1" customHeight="1" outlineLevel="1">
      <c r="A8492" s="8">
        <f>'SINAPI INSUMOS'!A1498</f>
        <v>39281</v>
      </c>
      <c r="C8492" s="8" t="str">
        <f>'SINAPI INSUMOS'!B1498</f>
        <v>CONEXAO FIXA, ROSCA FEMEA, EM PLASTICO, DN 20 MM X 3/4", PARA CONEXAO COM CRIMPAGEM EM TUBO PEX</v>
      </c>
      <c r="D8492" s="8" t="str">
        <f>'SINAPI INSUMOS'!C1498</f>
        <v xml:space="preserve">UN    </v>
      </c>
      <c r="E8492" s="9">
        <f>'SINAPI INSUMOS'!E1498</f>
        <v>21.05</v>
      </c>
    </row>
    <row r="8493" spans="1:5" s="8" customFormat="1" ht="33.200000000000003" hidden="1" customHeight="1" outlineLevel="1">
      <c r="A8493" s="8">
        <f>'SINAPI INSUMOS'!A1499</f>
        <v>38849</v>
      </c>
      <c r="C8493" s="8" t="str">
        <f>'SINAPI INSUMOS'!B1499</f>
        <v>CONEXAO FIXA, ROSCA FEMEA, EM PLASTICO, DN 25 MM X 1/2", PARA CONEXAO COM CRIMPAGEM EM TUBO PEX</v>
      </c>
      <c r="D8493" s="8" t="str">
        <f>'SINAPI INSUMOS'!C1499</f>
        <v xml:space="preserve">UN    </v>
      </c>
      <c r="E8493" s="9">
        <f>'SINAPI INSUMOS'!E1499</f>
        <v>18.03</v>
      </c>
    </row>
    <row r="8494" spans="1:5" s="8" customFormat="1" ht="33.200000000000003" hidden="1" customHeight="1" outlineLevel="1">
      <c r="A8494" s="8">
        <f>'SINAPI INSUMOS'!A1500</f>
        <v>39282</v>
      </c>
      <c r="C8494" s="8" t="str">
        <f>'SINAPI INSUMOS'!B1500</f>
        <v>CONEXAO FIXA, ROSCA FEMEA, EM PLASTICO, DN 25 MM X 3/4", PARA CONEXAO COM CRIMPAGEM EM TUBO PEX</v>
      </c>
      <c r="D8494" s="8" t="str">
        <f>'SINAPI INSUMOS'!C1500</f>
        <v xml:space="preserve">UN    </v>
      </c>
      <c r="E8494" s="9">
        <f>'SINAPI INSUMOS'!E1500</f>
        <v>21.55</v>
      </c>
    </row>
    <row r="8495" spans="1:5" s="8" customFormat="1" ht="33.200000000000003" hidden="1" customHeight="1" outlineLevel="1">
      <c r="A8495" s="8">
        <f>'SINAPI INSUMOS'!A1501</f>
        <v>38852</v>
      </c>
      <c r="C8495" s="8" t="str">
        <f>'SINAPI INSUMOS'!B1501</f>
        <v>CONEXAO FIXA, ROSCA FEMEA, EM PLASTICO, DN 32 MM X 3/4", PARA CONEXAO COM CRIMPAGEM EM TUBO PEX</v>
      </c>
      <c r="D8495" s="8" t="str">
        <f>'SINAPI INSUMOS'!C1501</f>
        <v xml:space="preserve">UN    </v>
      </c>
      <c r="E8495" s="9">
        <f>'SINAPI INSUMOS'!E1501</f>
        <v>29.32</v>
      </c>
    </row>
    <row r="8496" spans="1:5" s="8" customFormat="1" ht="33.200000000000003" hidden="1" customHeight="1" outlineLevel="1">
      <c r="A8496" s="8">
        <f>'SINAPI INSUMOS'!A1502</f>
        <v>38844</v>
      </c>
      <c r="C8496" s="8" t="str">
        <f>'SINAPI INSUMOS'!B1502</f>
        <v>CONEXAO FIXA, ROSCA FEMEA, METALICA, COM ANEL DESLIZANTE, DN 16 MM X 1/2", PARA TUBO PEX</v>
      </c>
      <c r="D8496" s="8" t="str">
        <f>'SINAPI INSUMOS'!C1502</f>
        <v xml:space="preserve">UN    </v>
      </c>
      <c r="E8496" s="9">
        <f>'SINAPI INSUMOS'!E1502</f>
        <v>9.01</v>
      </c>
    </row>
    <row r="8497" spans="1:5" s="8" customFormat="1" ht="33.200000000000003" hidden="1" customHeight="1" outlineLevel="1">
      <c r="A8497" s="8">
        <f>'SINAPI INSUMOS'!A1503</f>
        <v>38846</v>
      </c>
      <c r="C8497" s="8" t="str">
        <f>'SINAPI INSUMOS'!B1503</f>
        <v>CONEXAO FIXA, ROSCA FEMEA, METALICA, COM ANEL DESLIZANTE, DN 20 MM X 1/2", PARA TUBO PEX</v>
      </c>
      <c r="D8497" s="8" t="str">
        <f>'SINAPI INSUMOS'!C1503</f>
        <v xml:space="preserve">UN    </v>
      </c>
      <c r="E8497" s="9">
        <f>'SINAPI INSUMOS'!E1503</f>
        <v>9.85</v>
      </c>
    </row>
    <row r="8498" spans="1:5" s="8" customFormat="1" ht="33.200000000000003" hidden="1" customHeight="1" outlineLevel="1">
      <c r="A8498" s="8">
        <f>'SINAPI INSUMOS'!A1504</f>
        <v>38847</v>
      </c>
      <c r="C8498" s="8" t="str">
        <f>'SINAPI INSUMOS'!B1504</f>
        <v>CONEXAO FIXA, ROSCA FEMEA, METALICA, COM ANEL DESLIZANTE, DN 20 MM X 3/4", PARA TUBO PEX</v>
      </c>
      <c r="D8498" s="8" t="str">
        <f>'SINAPI INSUMOS'!C1504</f>
        <v xml:space="preserve">UN    </v>
      </c>
      <c r="E8498" s="9">
        <f>'SINAPI INSUMOS'!E1504</f>
        <v>12.12</v>
      </c>
    </row>
    <row r="8499" spans="1:5" s="8" customFormat="1" ht="33.200000000000003" hidden="1" customHeight="1" outlineLevel="1">
      <c r="A8499" s="8">
        <f>'SINAPI INSUMOS'!A1505</f>
        <v>38850</v>
      </c>
      <c r="C8499" s="8" t="str">
        <f>'SINAPI INSUMOS'!B1505</f>
        <v>CONEXAO FIXA, ROSCA FEMEA, METALICA, COM ANEL DESLIZANTE, DN 25 MM X 1", PARA TUBO PEX</v>
      </c>
      <c r="D8499" s="8" t="str">
        <f>'SINAPI INSUMOS'!C1505</f>
        <v xml:space="preserve">UN    </v>
      </c>
      <c r="E8499" s="9">
        <f>'SINAPI INSUMOS'!E1505</f>
        <v>16.850000000000001</v>
      </c>
    </row>
    <row r="8500" spans="1:5" s="8" customFormat="1" ht="33.200000000000003" hidden="1" customHeight="1" outlineLevel="1">
      <c r="A8500" s="8">
        <f>'SINAPI INSUMOS'!A1506</f>
        <v>38848</v>
      </c>
      <c r="C8500" s="8" t="str">
        <f>'SINAPI INSUMOS'!B1506</f>
        <v>CONEXAO FIXA, ROSCA FEMEA, METALICA, COM ANEL DESLIZANTE, DN 25 MM X 3/4", PARA TUBO PEX</v>
      </c>
      <c r="D8500" s="8" t="str">
        <f>'SINAPI INSUMOS'!C1506</f>
        <v xml:space="preserve">UN    </v>
      </c>
      <c r="E8500" s="9">
        <f>'SINAPI INSUMOS'!E1506</f>
        <v>14.1</v>
      </c>
    </row>
    <row r="8501" spans="1:5" s="8" customFormat="1" ht="33.200000000000003" hidden="1" customHeight="1" outlineLevel="1">
      <c r="A8501" s="8">
        <f>'SINAPI INSUMOS'!A1507</f>
        <v>38851</v>
      </c>
      <c r="C8501" s="8" t="str">
        <f>'SINAPI INSUMOS'!B1507</f>
        <v>CONEXAO FIXA, ROSCA FEMEA, METALICA, COM ANEL DESLIZANTE, DN 32 MM X 1", PARA TUBO PEX</v>
      </c>
      <c r="D8501" s="8" t="str">
        <f>'SINAPI INSUMOS'!C1507</f>
        <v xml:space="preserve">UN    </v>
      </c>
      <c r="E8501" s="9">
        <f>'SINAPI INSUMOS'!E1507</f>
        <v>25.62</v>
      </c>
    </row>
    <row r="8502" spans="1:5" s="8" customFormat="1" ht="33.200000000000003" hidden="1" customHeight="1" outlineLevel="1">
      <c r="A8502" s="8">
        <f>'SINAPI INSUMOS'!A1508</f>
        <v>38860</v>
      </c>
      <c r="C8502" s="8" t="str">
        <f>'SINAPI INSUMOS'!B1508</f>
        <v>CONEXAO FIXA, ROSCA MACHO, METALICA, PARA TUBO PEX, DN 16 MM X 1/2"</v>
      </c>
      <c r="D8502" s="8" t="str">
        <f>'SINAPI INSUMOS'!C1508</f>
        <v xml:space="preserve">UN    </v>
      </c>
      <c r="E8502" s="9">
        <f>'SINAPI INSUMOS'!E1508</f>
        <v>7.24</v>
      </c>
    </row>
    <row r="8503" spans="1:5" s="8" customFormat="1" ht="33.200000000000003" hidden="1" customHeight="1" outlineLevel="1">
      <c r="A8503" s="8">
        <f>'SINAPI INSUMOS'!A1509</f>
        <v>38861</v>
      </c>
      <c r="C8503" s="8" t="str">
        <f>'SINAPI INSUMOS'!B1509</f>
        <v>CONEXAO FIXA, ROSCA MACHO, METALICA, PARA TUBO PEX, DN 16 MM X 3/4"</v>
      </c>
      <c r="D8503" s="8" t="str">
        <f>'SINAPI INSUMOS'!C1509</f>
        <v xml:space="preserve">UN    </v>
      </c>
      <c r="E8503" s="9">
        <f>'SINAPI INSUMOS'!E1509</f>
        <v>9.74</v>
      </c>
    </row>
    <row r="8504" spans="1:5" s="8" customFormat="1" ht="33.200000000000003" hidden="1" customHeight="1" outlineLevel="1">
      <c r="A8504" s="8">
        <f>'SINAPI INSUMOS'!A1510</f>
        <v>38862</v>
      </c>
      <c r="C8504" s="8" t="str">
        <f>'SINAPI INSUMOS'!B1510</f>
        <v>CONEXAO FIXA, ROSCA MACHO, METALICA, PARA TUBO PEX, DN 20 MM X 1/2"</v>
      </c>
      <c r="D8504" s="8" t="str">
        <f>'SINAPI INSUMOS'!C1510</f>
        <v xml:space="preserve">UN    </v>
      </c>
      <c r="E8504" s="9">
        <f>'SINAPI INSUMOS'!E1510</f>
        <v>8.2100000000000009</v>
      </c>
    </row>
    <row r="8505" spans="1:5" s="8" customFormat="1" ht="33.200000000000003" hidden="1" customHeight="1" outlineLevel="1">
      <c r="A8505" s="8">
        <f>'SINAPI INSUMOS'!A1511</f>
        <v>38863</v>
      </c>
      <c r="C8505" s="8" t="str">
        <f>'SINAPI INSUMOS'!B1511</f>
        <v>CONEXAO FIXA, ROSCA MACHO, METALICA, PARA TUBO PEX, DN 20 MM X 3/4"</v>
      </c>
      <c r="D8505" s="8" t="str">
        <f>'SINAPI INSUMOS'!C1511</f>
        <v xml:space="preserve">UN    </v>
      </c>
      <c r="E8505" s="9">
        <f>'SINAPI INSUMOS'!E1511</f>
        <v>9.44</v>
      </c>
    </row>
    <row r="8506" spans="1:5" s="8" customFormat="1" ht="33.200000000000003" hidden="1" customHeight="1" outlineLevel="1">
      <c r="A8506" s="8">
        <f>'SINAPI INSUMOS'!A1512</f>
        <v>38865</v>
      </c>
      <c r="C8506" s="8" t="str">
        <f>'SINAPI INSUMOS'!B1512</f>
        <v>CONEXAO FIXA, ROSCA MACHO, METALICA, PARA TUBO PEX, DN 25 MM X 1/2"</v>
      </c>
      <c r="D8506" s="8" t="str">
        <f>'SINAPI INSUMOS'!C1512</f>
        <v xml:space="preserve">UN    </v>
      </c>
      <c r="E8506" s="9">
        <f>'SINAPI INSUMOS'!E1512</f>
        <v>12.81</v>
      </c>
    </row>
    <row r="8507" spans="1:5" s="8" customFormat="1" ht="33.200000000000003" hidden="1" customHeight="1" outlineLevel="1">
      <c r="A8507" s="8">
        <f>'SINAPI INSUMOS'!A1513</f>
        <v>38864</v>
      </c>
      <c r="C8507" s="8" t="str">
        <f>'SINAPI INSUMOS'!B1513</f>
        <v>CONEXAO FIXA, ROSCA MACHO, METALICA, PARA TUBO PEX, DN 25 MM X 1"</v>
      </c>
      <c r="D8507" s="8" t="str">
        <f>'SINAPI INSUMOS'!C1513</f>
        <v xml:space="preserve">UN    </v>
      </c>
      <c r="E8507" s="9">
        <f>'SINAPI INSUMOS'!E1513</f>
        <v>19.59</v>
      </c>
    </row>
    <row r="8508" spans="1:5" s="8" customFormat="1" ht="33.200000000000003" hidden="1" customHeight="1" outlineLevel="1">
      <c r="A8508" s="8">
        <f>'SINAPI INSUMOS'!A1514</f>
        <v>38866</v>
      </c>
      <c r="C8508" s="8" t="str">
        <f>'SINAPI INSUMOS'!B1514</f>
        <v>CONEXAO FIXA, ROSCA MACHO, METALICA, PARA TUBO PEX, DN 25 MM X 3/4"</v>
      </c>
      <c r="D8508" s="8" t="str">
        <f>'SINAPI INSUMOS'!C1514</f>
        <v xml:space="preserve">UN    </v>
      </c>
      <c r="E8508" s="9">
        <f>'SINAPI INSUMOS'!E1514</f>
        <v>13.79</v>
      </c>
    </row>
    <row r="8509" spans="1:5" s="8" customFormat="1" ht="33.200000000000003" hidden="1" customHeight="1" outlineLevel="1">
      <c r="A8509" s="8">
        <f>'SINAPI INSUMOS'!A1515</f>
        <v>38868</v>
      </c>
      <c r="C8509" s="8" t="str">
        <f>'SINAPI INSUMOS'!B1515</f>
        <v>CONEXAO FIXA, ROSCA MACHO, METALICA, PARA TUBO PEX, DN 32 MM X 1"</v>
      </c>
      <c r="D8509" s="8" t="str">
        <f>'SINAPI INSUMOS'!C1515</f>
        <v xml:space="preserve">UN    </v>
      </c>
      <c r="E8509" s="9">
        <f>'SINAPI INSUMOS'!E1515</f>
        <v>22.99</v>
      </c>
    </row>
    <row r="8510" spans="1:5" s="8" customFormat="1" ht="33.200000000000003" hidden="1" customHeight="1" outlineLevel="1">
      <c r="A8510" s="8">
        <f>'SINAPI INSUMOS'!A1516</f>
        <v>38853</v>
      </c>
      <c r="C8510" s="8" t="str">
        <f>'SINAPI INSUMOS'!B1516</f>
        <v>CONEXAO MOVEL, ROSCA FEMEA, METALICA, COM ANEL DESLIZANTE, PARA TUBO PEX, DN 16 MM X 1/2"</v>
      </c>
      <c r="D8510" s="8" t="str">
        <f>'SINAPI INSUMOS'!C1516</f>
        <v xml:space="preserve">UN    </v>
      </c>
      <c r="E8510" s="9">
        <f>'SINAPI INSUMOS'!E1516</f>
        <v>7.43</v>
      </c>
    </row>
    <row r="8511" spans="1:5" s="8" customFormat="1" ht="33.200000000000003" hidden="1" customHeight="1" outlineLevel="1">
      <c r="A8511" s="8">
        <f>'SINAPI INSUMOS'!A1517</f>
        <v>38854</v>
      </c>
      <c r="C8511" s="8" t="str">
        <f>'SINAPI INSUMOS'!B1517</f>
        <v>CONEXAO MOVEL, ROSCA FEMEA, METALICA, COM ANEL DESLIZANTE, PARA TUBO PEX, DN 16 MM X 3/4"</v>
      </c>
      <c r="D8511" s="8" t="str">
        <f>'SINAPI INSUMOS'!C1517</f>
        <v xml:space="preserve">UN    </v>
      </c>
      <c r="E8511" s="9">
        <f>'SINAPI INSUMOS'!E1517</f>
        <v>10.15</v>
      </c>
    </row>
    <row r="8512" spans="1:5" s="8" customFormat="1" ht="33.200000000000003" hidden="1" customHeight="1" outlineLevel="1">
      <c r="A8512" s="8">
        <f>'SINAPI INSUMOS'!A1518</f>
        <v>38855</v>
      </c>
      <c r="C8512" s="8" t="str">
        <f>'SINAPI INSUMOS'!B1518</f>
        <v>CONEXAO MOVEL, ROSCA FEMEA, METALICA, COM ANEL DESLIZANTE, PARA TUBO PEX, DN 20 MM X 1/2"</v>
      </c>
      <c r="D8512" s="8" t="str">
        <f>'SINAPI INSUMOS'!C1518</f>
        <v xml:space="preserve">UN    </v>
      </c>
      <c r="E8512" s="9">
        <f>'SINAPI INSUMOS'!E1518</f>
        <v>7.53</v>
      </c>
    </row>
    <row r="8513" spans="1:5" s="8" customFormat="1" ht="33.200000000000003" hidden="1" customHeight="1" outlineLevel="1">
      <c r="A8513" s="8">
        <f>'SINAPI INSUMOS'!A1519</f>
        <v>38856</v>
      </c>
      <c r="C8513" s="8" t="str">
        <f>'SINAPI INSUMOS'!B1519</f>
        <v>CONEXAO MOVEL, ROSCA FEMEA, METALICA, COM ANEL DESLIZANTE, PARA TUBO PEX, DN 20 MM X 3/4"</v>
      </c>
      <c r="D8513" s="8" t="str">
        <f>'SINAPI INSUMOS'!C1519</f>
        <v xml:space="preserve">UN    </v>
      </c>
      <c r="E8513" s="9">
        <f>'SINAPI INSUMOS'!E1519</f>
        <v>12.09</v>
      </c>
    </row>
    <row r="8514" spans="1:5" s="8" customFormat="1" ht="33.200000000000003" hidden="1" customHeight="1" outlineLevel="1">
      <c r="A8514" s="8">
        <f>'SINAPI INSUMOS'!A1520</f>
        <v>38857</v>
      </c>
      <c r="C8514" s="8" t="str">
        <f>'SINAPI INSUMOS'!B1520</f>
        <v>CONEXAO MOVEL, ROSCA FEMEA, METALICA, COM ANEL DESLIZANTE, PARA TUBO PEX, DN 25 MM X 1"</v>
      </c>
      <c r="D8514" s="8" t="str">
        <f>'SINAPI INSUMOS'!C1520</f>
        <v xml:space="preserve">UN    </v>
      </c>
      <c r="E8514" s="9">
        <f>'SINAPI INSUMOS'!E1520</f>
        <v>16</v>
      </c>
    </row>
    <row r="8515" spans="1:5" s="8" customFormat="1" ht="33.200000000000003" hidden="1" customHeight="1" outlineLevel="1">
      <c r="A8515" s="8">
        <f>'SINAPI INSUMOS'!A1521</f>
        <v>38858</v>
      </c>
      <c r="C8515" s="8" t="str">
        <f>'SINAPI INSUMOS'!B1521</f>
        <v>CONEXAO MOVEL, ROSCA FEMEA, METALICA, COM ANEL DESLIZANTE, PARA TUBO PEX, DN 25 MM X 3/4"</v>
      </c>
      <c r="D8515" s="8" t="str">
        <f>'SINAPI INSUMOS'!C1521</f>
        <v xml:space="preserve">UN    </v>
      </c>
      <c r="E8515" s="9">
        <f>'SINAPI INSUMOS'!E1521</f>
        <v>14.54</v>
      </c>
    </row>
    <row r="8516" spans="1:5" s="8" customFormat="1" ht="33.200000000000003" hidden="1" customHeight="1" outlineLevel="1">
      <c r="A8516" s="8">
        <f>'SINAPI INSUMOS'!A1522</f>
        <v>38859</v>
      </c>
      <c r="C8516" s="8" t="str">
        <f>'SINAPI INSUMOS'!B1522</f>
        <v>CONEXAO MOVEL, ROSCA FEMEA, METALICA, COM ANEL DESLIZANTE, PARA TUBO PEX, DN 32 MM X 1"</v>
      </c>
      <c r="D8516" s="8" t="str">
        <f>'SINAPI INSUMOS'!C1522</f>
        <v xml:space="preserve">UN    </v>
      </c>
      <c r="E8516" s="9">
        <f>'SINAPI INSUMOS'!E1522</f>
        <v>23.55</v>
      </c>
    </row>
    <row r="8517" spans="1:5" s="8" customFormat="1" ht="33.200000000000003" hidden="1" customHeight="1" outlineLevel="1">
      <c r="A8517" s="8">
        <f>'SINAPI INSUMOS'!A1523</f>
        <v>3104</v>
      </c>
      <c r="C8517" s="8" t="str">
        <f>'SINAPI INSUMOS'!B1523</f>
        <v>CONJ. DE FERRAGENS PARA PORTA DE VIDRO TEMPERADO, EM ZAMAC CROMADO, CONTEMPLANDO: DOBRADICA INF.; DOBRADICA SUP.; PIVO PARA DOBRADICA INF.; PIVO PARA DOBRADICA SUP.; FECHADURA CENTRAL EM ZAMC CROMADO; CONTRA FECHADURA DE PRESSAO</v>
      </c>
      <c r="D8517" s="8" t="str">
        <f>'SINAPI INSUMOS'!C1523</f>
        <v xml:space="preserve">CJ    </v>
      </c>
      <c r="E8517" s="9">
        <f>'SINAPI INSUMOS'!E1523</f>
        <v>91.96</v>
      </c>
    </row>
    <row r="8518" spans="1:5" s="8" customFormat="1" ht="33.200000000000003" hidden="1" customHeight="1" outlineLevel="1">
      <c r="A8518" s="8">
        <f>'SINAPI INSUMOS'!A1524</f>
        <v>1607</v>
      </c>
      <c r="C8518" s="8" t="str">
        <f>'SINAPI INSUMOS'!B1524</f>
        <v>CONJUNTO ARRUELAS DE VEDACAO 5/16" PARA TELHA FIBROCIMENTO (UMA ARRUELA METALICA E UMA ARRUELA PVC - CONICAS)</v>
      </c>
      <c r="D8518" s="8" t="str">
        <f>'SINAPI INSUMOS'!C1524</f>
        <v xml:space="preserve">CJ    </v>
      </c>
      <c r="E8518" s="9">
        <f>'SINAPI INSUMOS'!E1524</f>
        <v>0.19</v>
      </c>
    </row>
    <row r="8519" spans="1:5" s="8" customFormat="1" ht="33.200000000000003" hidden="1" customHeight="1" outlineLevel="1">
      <c r="A8519" s="8">
        <f>'SINAPI INSUMOS'!A1525</f>
        <v>38169</v>
      </c>
      <c r="C8519" s="8" t="str">
        <f>'SINAPI INSUMOS'!B1525</f>
        <v>CONJUNTO DE FERRAGENS PIVO, PARA PORTA PIVOTANTE DE ATE 100 KG, REGULAVEL COM ESFERA , CROMADO - SUPERIOR E INFERIOR - COMPLETO</v>
      </c>
      <c r="D8519" s="8" t="str">
        <f>'SINAPI INSUMOS'!C1525</f>
        <v xml:space="preserve">CJ    </v>
      </c>
      <c r="E8519" s="9">
        <f>'SINAPI INSUMOS'!E1525</f>
        <v>59.87</v>
      </c>
    </row>
    <row r="8520" spans="1:5" s="8" customFormat="1" ht="33.200000000000003" hidden="1" customHeight="1" outlineLevel="1">
      <c r="A8520" s="8">
        <f>'SINAPI INSUMOS'!A1526</f>
        <v>6142</v>
      </c>
      <c r="C8520" s="8" t="str">
        <f>'SINAPI INSUMOS'!B1526</f>
        <v>CONJUNTO DE LIGACAO PARA BACIA SANITARIA AJUSTAVEL, EM PLASTICO BRANCO, COM TUBO, CANOPLA E ESPUDE</v>
      </c>
      <c r="D8520" s="8" t="str">
        <f>'SINAPI INSUMOS'!C1526</f>
        <v xml:space="preserve">UN    </v>
      </c>
      <c r="E8520" s="9">
        <f>'SINAPI INSUMOS'!E1526</f>
        <v>6.22</v>
      </c>
    </row>
    <row r="8521" spans="1:5" s="8" customFormat="1" ht="33.200000000000003" hidden="1" customHeight="1" outlineLevel="1">
      <c r="A8521" s="8">
        <f>'SINAPI INSUMOS'!A1527</f>
        <v>11686</v>
      </c>
      <c r="C8521" s="8" t="str">
        <f>'SINAPI INSUMOS'!B1527</f>
        <v>CONJUNTO DE LIGACAO PARA BACIA SANITARIA EM PLASTICO BRANCO COM TUBO, CANOPLA E ANEL DE EXPANSAO (TUBO 1.1/2 '' X 20 CM)</v>
      </c>
      <c r="D8521" s="8" t="str">
        <f>'SINAPI INSUMOS'!C1527</f>
        <v xml:space="preserve">UN    </v>
      </c>
      <c r="E8521" s="9">
        <f>'SINAPI INSUMOS'!E1527</f>
        <v>8.64</v>
      </c>
    </row>
    <row r="8522" spans="1:5" s="8" customFormat="1" ht="33.200000000000003" hidden="1" customHeight="1" outlineLevel="1">
      <c r="A8522" s="8">
        <f>'SINAPI INSUMOS'!A1528</f>
        <v>37598</v>
      </c>
      <c r="C8522" s="8" t="str">
        <f>'SINAPI INSUMOS'!B1528</f>
        <v>CONJUNTO MONTADO ESTOPIM COM ESPOLETA COMUM NUMERO 8, COM CABECA ACENDEDORA, 1,5 M</v>
      </c>
      <c r="D8522" s="8" t="str">
        <f>'SINAPI INSUMOS'!C1528</f>
        <v xml:space="preserve">UN    </v>
      </c>
      <c r="E8522" s="9">
        <f>'SINAPI INSUMOS'!E1528</f>
        <v>27.95</v>
      </c>
    </row>
    <row r="8523" spans="1:5" s="8" customFormat="1" ht="33.200000000000003" hidden="1" customHeight="1" outlineLevel="1">
      <c r="A8523" s="8">
        <f>'SINAPI INSUMOS'!A1529</f>
        <v>25398</v>
      </c>
      <c r="C8523" s="8" t="str">
        <f>'SINAPI INSUMOS'!B1529</f>
        <v>CONJUNTO PARA FUTSAL COM TRAVES OFICIAIS DE 3,00 X 2,00 M EM TUBO DE ACO GALVANIZADO 3" COM REQUADRO EM TUBO DE 1", PINTURA EM PRIMER COM TINTA ESMALTE SINTETICO E REDES DE POLIETILENO FIO 4 MM</v>
      </c>
      <c r="D8523" s="8" t="str">
        <f>'SINAPI INSUMOS'!C1529</f>
        <v xml:space="preserve">UN    </v>
      </c>
      <c r="E8523" s="9">
        <f>'SINAPI INSUMOS'!E1529</f>
        <v>2922.31</v>
      </c>
    </row>
    <row r="8524" spans="1:5" s="8" customFormat="1" ht="33.200000000000003" hidden="1" customHeight="1" outlineLevel="1">
      <c r="A8524" s="8">
        <f>'SINAPI INSUMOS'!A1530</f>
        <v>25399</v>
      </c>
      <c r="C8524" s="8" t="str">
        <f>'SINAPI INSUMOS'!B1530</f>
        <v>CONJUNTO PARA QUADRA DE  VOLEI COM POSTES EM TUBO DE ACO GALVANIZADO 3", H = *255* CM, PINTURA EM TINTA ESMALTE SINTETICO, REDE DE NYLON COM 2 MM, MALHA 10 X 10 CM E ANTENAS OFICIAIS EM FIBRA DE VIDRO</v>
      </c>
      <c r="D8524" s="8" t="str">
        <f>'SINAPI INSUMOS'!C1530</f>
        <v xml:space="preserve">UN    </v>
      </c>
      <c r="E8524" s="9">
        <f>'SINAPI INSUMOS'!E1530</f>
        <v>1774.09</v>
      </c>
    </row>
    <row r="8525" spans="1:5" s="8" customFormat="1" ht="33.200000000000003" hidden="1" customHeight="1" outlineLevel="1">
      <c r="A8525" s="8">
        <f>'SINAPI INSUMOS'!A1531</f>
        <v>43440</v>
      </c>
      <c r="C8525" s="8" t="str">
        <f>'SINAPI INSUMOS'!B1531</f>
        <v>CONJUNTO PRE-MOLDADO COMPOSTO POR GRELHA (0,99 X 0,45 M), QUADRO (1,10 X 0,52 M) E CANTONEIRA (1,10 X 0,35 M), EM CONCRETO ARMADO, COM FCK DE 21 MPA</v>
      </c>
      <c r="D8525" s="8" t="str">
        <f>'SINAPI INSUMOS'!C1531</f>
        <v xml:space="preserve">UN    </v>
      </c>
      <c r="E8525" s="9">
        <f>'SINAPI INSUMOS'!E1531</f>
        <v>260.77</v>
      </c>
    </row>
    <row r="8526" spans="1:5" s="8" customFormat="1" ht="33.200000000000003" hidden="1" customHeight="1" outlineLevel="1">
      <c r="A8526" s="8">
        <f>'SINAPI INSUMOS'!A1532</f>
        <v>10667</v>
      </c>
      <c r="C8526" s="8" t="str">
        <f>'SINAPI INSUMOS'!B1532</f>
        <v>CONTAINER ALMOXARIFADO, DE *2,40* X *6,00* M, PADRAO SIMPLES, SEM REVESTIMENTO E SEM DIVISORIAS INTERNOS E SEM SANITARIO, PARA USO EM CANTEIRO DE OBRAS</v>
      </c>
      <c r="D8526" s="8" t="str">
        <f>'SINAPI INSUMOS'!C1532</f>
        <v xml:space="preserve">UN    </v>
      </c>
      <c r="E8526" s="9">
        <f>'SINAPI INSUMOS'!E1532</f>
        <v>11750</v>
      </c>
    </row>
    <row r="8527" spans="1:5" s="8" customFormat="1" ht="33.200000000000003" hidden="1" customHeight="1" outlineLevel="1">
      <c r="A8527" s="8">
        <f>'SINAPI INSUMOS'!A1533</f>
        <v>1613</v>
      </c>
      <c r="C8527" s="8" t="str">
        <f>'SINAPI INSUMOS'!B1533</f>
        <v>CONTATOR TRIPOLAR, CORRENTE DE *110* A, TENSAO NOMINAL DE *500* V, CATEGORIA AC-2 E AC-3</v>
      </c>
      <c r="D8527" s="8" t="str">
        <f>'SINAPI INSUMOS'!C1533</f>
        <v xml:space="preserve">UN    </v>
      </c>
      <c r="E8527" s="9">
        <f>'SINAPI INSUMOS'!E1533</f>
        <v>2370.83</v>
      </c>
    </row>
    <row r="8528" spans="1:5" s="8" customFormat="1" ht="33.200000000000003" hidden="1" customHeight="1" outlineLevel="1">
      <c r="A8528" s="8">
        <f>'SINAPI INSUMOS'!A1534</f>
        <v>1626</v>
      </c>
      <c r="C8528" s="8" t="str">
        <f>'SINAPI INSUMOS'!B1534</f>
        <v>CONTATOR TRIPOLAR, CORRENTE DE *185* A, TENSAO NOMINAL DE *500* V, CATEGORIA AC-2 E AC-3</v>
      </c>
      <c r="D8528" s="8" t="str">
        <f>'SINAPI INSUMOS'!C1534</f>
        <v xml:space="preserve">UN    </v>
      </c>
      <c r="E8528" s="9">
        <f>'SINAPI INSUMOS'!E1534</f>
        <v>3545.86</v>
      </c>
    </row>
    <row r="8529" spans="1:5" s="8" customFormat="1" ht="33.200000000000003" hidden="1" customHeight="1" outlineLevel="1">
      <c r="A8529" s="8">
        <f>'SINAPI INSUMOS'!A1535</f>
        <v>1625</v>
      </c>
      <c r="C8529" s="8" t="str">
        <f>'SINAPI INSUMOS'!B1535</f>
        <v>CONTATOR TRIPOLAR, CORRENTE DE *22* A, TENSAO NOMINAL DE *500* V, CATEGORIA AC-2 E AC-3</v>
      </c>
      <c r="D8529" s="8" t="str">
        <f>'SINAPI INSUMOS'!C1535</f>
        <v xml:space="preserve">UN    </v>
      </c>
      <c r="E8529" s="9">
        <f>'SINAPI INSUMOS'!E1535</f>
        <v>247.66</v>
      </c>
    </row>
    <row r="8530" spans="1:5" s="8" customFormat="1" ht="33.200000000000003" hidden="1" customHeight="1" outlineLevel="1">
      <c r="A8530" s="8">
        <f>'SINAPI INSUMOS'!A1536</f>
        <v>1622</v>
      </c>
      <c r="C8530" s="8" t="str">
        <f>'SINAPI INSUMOS'!B1536</f>
        <v>CONTATOR TRIPOLAR, CORRENTE DE *265* A, TENSAO NOMINAL DE *500* V, CATEGORIA AC-2 E AC-3</v>
      </c>
      <c r="D8530" s="8" t="str">
        <f>'SINAPI INSUMOS'!C1536</f>
        <v xml:space="preserve">UN    </v>
      </c>
      <c r="E8530" s="9">
        <f>'SINAPI INSUMOS'!E1536</f>
        <v>8001.55</v>
      </c>
    </row>
    <row r="8531" spans="1:5" s="8" customFormat="1" ht="33.200000000000003" hidden="1" customHeight="1" outlineLevel="1">
      <c r="A8531" s="8">
        <f>'SINAPI INSUMOS'!A1537</f>
        <v>1620</v>
      </c>
      <c r="C8531" s="8" t="str">
        <f>'SINAPI INSUMOS'!B1537</f>
        <v>CONTATOR TRIPOLAR, CORRENTE DE *38* A, TENSAO NOMINAL DE *500* V, CATEGORIA AC-2 E AC-3</v>
      </c>
      <c r="D8531" s="8" t="str">
        <f>'SINAPI INSUMOS'!C1537</f>
        <v xml:space="preserve">UN    </v>
      </c>
      <c r="E8531" s="9">
        <f>'SINAPI INSUMOS'!E1537</f>
        <v>521.71</v>
      </c>
    </row>
    <row r="8532" spans="1:5" s="8" customFormat="1" ht="33.200000000000003" hidden="1" customHeight="1" outlineLevel="1">
      <c r="A8532" s="8">
        <f>'SINAPI INSUMOS'!A1538</f>
        <v>1629</v>
      </c>
      <c r="C8532" s="8" t="str">
        <f>'SINAPI INSUMOS'!B1538</f>
        <v>CONTATOR TRIPOLAR, CORRENTE DE *500* A, TENSAO NOMINAL DE *500* V, CATEGORIA AC-2 E AC-3</v>
      </c>
      <c r="D8532" s="8" t="str">
        <f>'SINAPI INSUMOS'!C1538</f>
        <v xml:space="preserve">UN    </v>
      </c>
      <c r="E8532" s="9">
        <f>'SINAPI INSUMOS'!E1538</f>
        <v>19473.88</v>
      </c>
    </row>
    <row r="8533" spans="1:5" s="8" customFormat="1" ht="33.200000000000003" hidden="1" customHeight="1" outlineLevel="1">
      <c r="A8533" s="8">
        <f>'SINAPI INSUMOS'!A1539</f>
        <v>1627</v>
      </c>
      <c r="C8533" s="8" t="str">
        <f>'SINAPI INSUMOS'!B1539</f>
        <v>CONTATOR TRIPOLAR, CORRENTE DE *65* A, TENSAO NOMINAL DE *500* V, CATEGORIA AC-2 E AC-3</v>
      </c>
      <c r="D8533" s="8" t="str">
        <f>'SINAPI INSUMOS'!C1539</f>
        <v xml:space="preserve">UN    </v>
      </c>
      <c r="E8533" s="9">
        <f>'SINAPI INSUMOS'!E1539</f>
        <v>997.24</v>
      </c>
    </row>
    <row r="8534" spans="1:5" s="8" customFormat="1" ht="33.200000000000003" hidden="1" customHeight="1" outlineLevel="1">
      <c r="A8534" s="8">
        <f>'SINAPI INSUMOS'!A1540</f>
        <v>1623</v>
      </c>
      <c r="C8534" s="8" t="str">
        <f>'SINAPI INSUMOS'!B1540</f>
        <v>CONTATOR TRIPOLAR, CORRENTE DE 12 A, TENSAO NOMINAL DE *500* V, CATEGORIA AC-2 E AC-3</v>
      </c>
      <c r="D8534" s="8" t="str">
        <f>'SINAPI INSUMOS'!C1540</f>
        <v xml:space="preserve">UN    </v>
      </c>
      <c r="E8534" s="9">
        <f>'SINAPI INSUMOS'!E1540</f>
        <v>201.98</v>
      </c>
    </row>
    <row r="8535" spans="1:5" s="8" customFormat="1" ht="33.200000000000003" hidden="1" customHeight="1" outlineLevel="1">
      <c r="A8535" s="8">
        <f>'SINAPI INSUMOS'!A1541</f>
        <v>1619</v>
      </c>
      <c r="C8535" s="8" t="str">
        <f>'SINAPI INSUMOS'!B1541</f>
        <v>CONTATOR TRIPOLAR, CORRENTE DE 25 A, TENSAO NOMINAL DE *500* V, CATEGORIA AC-2 E AC-3</v>
      </c>
      <c r="D8535" s="8" t="str">
        <f>'SINAPI INSUMOS'!C1541</f>
        <v xml:space="preserve">UN    </v>
      </c>
      <c r="E8535" s="9">
        <f>'SINAPI INSUMOS'!E1541</f>
        <v>277.83999999999997</v>
      </c>
    </row>
    <row r="8536" spans="1:5" s="8" customFormat="1" ht="33.200000000000003" hidden="1" customHeight="1" outlineLevel="1">
      <c r="A8536" s="8">
        <f>'SINAPI INSUMOS'!A1542</f>
        <v>1630</v>
      </c>
      <c r="C8536" s="8" t="str">
        <f>'SINAPI INSUMOS'!B1542</f>
        <v>CONTATOR TRIPOLAR, CORRENTE DE 250 A, TENSAO NOMINAL DE *500* V, PARA ACIONAMENTO DE CAPACITORES</v>
      </c>
      <c r="D8536" s="8" t="str">
        <f>'SINAPI INSUMOS'!C1542</f>
        <v xml:space="preserve">UN    </v>
      </c>
      <c r="E8536" s="9">
        <f>'SINAPI INSUMOS'!E1542</f>
        <v>6117.35</v>
      </c>
    </row>
    <row r="8537" spans="1:5" s="8" customFormat="1" ht="33.200000000000003" hidden="1" customHeight="1" outlineLevel="1">
      <c r="A8537" s="8">
        <f>'SINAPI INSUMOS'!A1543</f>
        <v>1616</v>
      </c>
      <c r="C8537" s="8" t="str">
        <f>'SINAPI INSUMOS'!B1543</f>
        <v>CONTATOR TRIPOLAR, CORRENTE DE 300 A, TENSAO NOMINAL DE *500* V, CATEGORIA AC-2 E AC-3</v>
      </c>
      <c r="D8537" s="8" t="str">
        <f>'SINAPI INSUMOS'!C1543</f>
        <v xml:space="preserve">UN    </v>
      </c>
      <c r="E8537" s="9">
        <f>'SINAPI INSUMOS'!E1543</f>
        <v>9408.6</v>
      </c>
    </row>
    <row r="8538" spans="1:5" s="8" customFormat="1" ht="33.200000000000003" hidden="1" customHeight="1" outlineLevel="1">
      <c r="A8538" s="8">
        <f>'SINAPI INSUMOS'!A1544</f>
        <v>1614</v>
      </c>
      <c r="C8538" s="8" t="str">
        <f>'SINAPI INSUMOS'!B1544</f>
        <v>CONTATOR TRIPOLAR, CORRENTE DE 32 A, TENSAO NOMINAL DE *500* V, CATEGORIA AC-2 E AC-3</v>
      </c>
      <c r="D8538" s="8" t="str">
        <f>'SINAPI INSUMOS'!C1544</f>
        <v xml:space="preserve">UN    </v>
      </c>
      <c r="E8538" s="9">
        <f>'SINAPI INSUMOS'!E1544</f>
        <v>430.01</v>
      </c>
    </row>
    <row r="8539" spans="1:5" s="8" customFormat="1" ht="33.200000000000003" hidden="1" customHeight="1" outlineLevel="1">
      <c r="A8539" s="8">
        <f>'SINAPI INSUMOS'!A1545</f>
        <v>1617</v>
      </c>
      <c r="C8539" s="8" t="str">
        <f>'SINAPI INSUMOS'!B1545</f>
        <v>CONTATOR TRIPOLAR, CORRENTE DE 400 A, TENSAO NOMINAL DE *500* V, CATEGORIA AC-2 E AC-3</v>
      </c>
      <c r="D8539" s="8" t="str">
        <f>'SINAPI INSUMOS'!C1545</f>
        <v xml:space="preserve">UN    </v>
      </c>
      <c r="E8539" s="9">
        <f>'SINAPI INSUMOS'!E1545</f>
        <v>11231.83</v>
      </c>
    </row>
    <row r="8540" spans="1:5" s="8" customFormat="1" ht="33.200000000000003" hidden="1" customHeight="1" outlineLevel="1">
      <c r="A8540" s="8">
        <f>'SINAPI INSUMOS'!A1546</f>
        <v>1621</v>
      </c>
      <c r="C8540" s="8" t="str">
        <f>'SINAPI INSUMOS'!B1546</f>
        <v>CONTATOR TRIPOLAR, CORRENTE DE 45 A, TENSAO NOMINAL DE *500* V, CATEGORIA AC-2 E AC-3</v>
      </c>
      <c r="D8540" s="8" t="str">
        <f>'SINAPI INSUMOS'!C1546</f>
        <v xml:space="preserve">UN    </v>
      </c>
      <c r="E8540" s="9">
        <f>'SINAPI INSUMOS'!E1546</f>
        <v>769.05</v>
      </c>
    </row>
    <row r="8541" spans="1:5" s="8" customFormat="1" ht="33.200000000000003" hidden="1" customHeight="1" outlineLevel="1">
      <c r="A8541" s="8">
        <f>'SINAPI INSUMOS'!A1547</f>
        <v>1624</v>
      </c>
      <c r="C8541" s="8" t="str">
        <f>'SINAPI INSUMOS'!B1547</f>
        <v>CONTATOR TRIPOLAR, CORRENTE DE 630 A, TENSAO NOMINAL DE *500* V, CATEGORIA AC-2 E AC-3</v>
      </c>
      <c r="D8541" s="8" t="str">
        <f>'SINAPI INSUMOS'!C1547</f>
        <v xml:space="preserve">UN    </v>
      </c>
      <c r="E8541" s="9">
        <f>'SINAPI INSUMOS'!E1547</f>
        <v>27608.38</v>
      </c>
    </row>
    <row r="8542" spans="1:5" s="8" customFormat="1" ht="33.200000000000003" hidden="1" customHeight="1" outlineLevel="1">
      <c r="A8542" s="8">
        <f>'SINAPI INSUMOS'!A1548</f>
        <v>1615</v>
      </c>
      <c r="C8542" s="8" t="str">
        <f>'SINAPI INSUMOS'!B1548</f>
        <v>CONTATOR TRIPOLAR, CORRENTE DE 75 A, TENSAO NOMINAL DE *500* V, CATEGORIA AC-2 E AC-3</v>
      </c>
      <c r="D8542" s="8" t="str">
        <f>'SINAPI INSUMOS'!C1548</f>
        <v xml:space="preserve">UN    </v>
      </c>
      <c r="E8542" s="9">
        <f>'SINAPI INSUMOS'!E1548</f>
        <v>1444.16</v>
      </c>
    </row>
    <row r="8543" spans="1:5" s="8" customFormat="1" ht="33.200000000000003" hidden="1" customHeight="1" outlineLevel="1">
      <c r="A8543" s="8">
        <f>'SINAPI INSUMOS'!A1549</f>
        <v>1612</v>
      </c>
      <c r="C8543" s="8" t="str">
        <f>'SINAPI INSUMOS'!B1549</f>
        <v>CONTATOR TRIPOLAR, CORRENTE DE 9 A, TENSAO NOMINAL DE *500* V, CATEGORIA AC-2 E AC-3</v>
      </c>
      <c r="D8543" s="8" t="str">
        <f>'SINAPI INSUMOS'!C1549</f>
        <v xml:space="preserve">UN    </v>
      </c>
      <c r="E8543" s="9">
        <f>'SINAPI INSUMOS'!E1549</f>
        <v>190.21</v>
      </c>
    </row>
    <row r="8544" spans="1:5" s="8" customFormat="1" ht="33.200000000000003" hidden="1" customHeight="1" outlineLevel="1">
      <c r="A8544" s="8">
        <f>'SINAPI INSUMOS'!A1550</f>
        <v>1618</v>
      </c>
      <c r="C8544" s="8" t="str">
        <f>'SINAPI INSUMOS'!B1550</f>
        <v>CONTATOR TRIPOLAR, CORRENTE DE 95 A, TENSAO NOMINAL DE *500* V, CATEGORIA AC-2 E AC-3</v>
      </c>
      <c r="D8544" s="8" t="str">
        <f>'SINAPI INSUMOS'!C1550</f>
        <v xml:space="preserve">UN    </v>
      </c>
      <c r="E8544" s="9">
        <f>'SINAPI INSUMOS'!E1550</f>
        <v>1984.5</v>
      </c>
    </row>
    <row r="8545" spans="1:5" s="8" customFormat="1" ht="33.200000000000003" hidden="1" customHeight="1" outlineLevel="1">
      <c r="A8545" s="8">
        <f>'SINAPI INSUMOS'!A1551</f>
        <v>14211</v>
      </c>
      <c r="C8545" s="8" t="str">
        <f>'SINAPI INSUMOS'!B1551</f>
        <v>CONTRA-PORCA SEXTAVADA, DIAMETRO NOMINAL 1 3/8", ALTURA 35 MM</v>
      </c>
      <c r="D8545" s="8" t="str">
        <f>'SINAPI INSUMOS'!C1551</f>
        <v xml:space="preserve">UN    </v>
      </c>
      <c r="E8545" s="9">
        <f>'SINAPI INSUMOS'!E1551</f>
        <v>37.25</v>
      </c>
    </row>
    <row r="8546" spans="1:5" s="8" customFormat="1" ht="33.200000000000003" hidden="1" customHeight="1" outlineLevel="1">
      <c r="A8546" s="8">
        <f>'SINAPI INSUMOS'!A1552</f>
        <v>34500</v>
      </c>
      <c r="C8546" s="8" t="str">
        <f>'SINAPI INSUMOS'!B1552</f>
        <v>COORDENADOR / GERENTE DE OBRA</v>
      </c>
      <c r="D8546" s="8" t="str">
        <f>'SINAPI INSUMOS'!C1552</f>
        <v xml:space="preserve">H     </v>
      </c>
      <c r="E8546" s="9">
        <f>'SINAPI INSUMOS'!E1552</f>
        <v>126.94</v>
      </c>
    </row>
    <row r="8547" spans="1:5" s="8" customFormat="1" ht="33.200000000000003" hidden="1" customHeight="1" outlineLevel="1">
      <c r="A8547" s="8">
        <f>'SINAPI INSUMOS'!A1553</f>
        <v>40934</v>
      </c>
      <c r="C8547" s="8" t="str">
        <f>'SINAPI INSUMOS'!B1553</f>
        <v>COORDENADOR / GERENTE DE OBRA (MENSALISTA)</v>
      </c>
      <c r="D8547" s="8" t="str">
        <f>'SINAPI INSUMOS'!C1553</f>
        <v xml:space="preserve">MES   </v>
      </c>
      <c r="E8547" s="9">
        <f>'SINAPI INSUMOS'!E1553</f>
        <v>22535.14</v>
      </c>
    </row>
    <row r="8548" spans="1:5" s="8" customFormat="1" ht="33.200000000000003" hidden="1" customHeight="1" outlineLevel="1">
      <c r="A8548" s="8">
        <f>'SINAPI INSUMOS'!A1554</f>
        <v>5328</v>
      </c>
      <c r="C8548" s="8" t="str">
        <f>'SINAPI INSUMOS'!B1554</f>
        <v>CORANTE LIQUIDO PARA TINTA PVA, BISNAGA 50 ML</v>
      </c>
      <c r="D8548" s="8" t="str">
        <f>'SINAPI INSUMOS'!C1554</f>
        <v xml:space="preserve">UN    </v>
      </c>
      <c r="E8548" s="9">
        <f>'SINAPI INSUMOS'!E1554</f>
        <v>4.83</v>
      </c>
    </row>
    <row r="8549" spans="1:5" s="8" customFormat="1" ht="33.200000000000003" hidden="1" customHeight="1" outlineLevel="1">
      <c r="A8549" s="8">
        <f>'SINAPI INSUMOS'!A1555</f>
        <v>38200</v>
      </c>
      <c r="C8549" s="8" t="str">
        <f>'SINAPI INSUMOS'!B1555</f>
        <v>CORDA DE POLIAMIDA 12 MM TIPO BOMBEIRO, PARA TRABALHO EM ALTURA</v>
      </c>
      <c r="D8549" s="8" t="str">
        <f>'SINAPI INSUMOS'!C1555</f>
        <v xml:space="preserve">100M  </v>
      </c>
      <c r="E8549" s="9">
        <f>'SINAPI INSUMOS'!E1555</f>
        <v>384.14</v>
      </c>
    </row>
    <row r="8550" spans="1:5" s="8" customFormat="1" ht="33.200000000000003" hidden="1" customHeight="1" outlineLevel="1">
      <c r="A8550" s="8">
        <f>'SINAPI INSUMOS'!A1556</f>
        <v>39269</v>
      </c>
      <c r="C8550" s="8" t="str">
        <f>'SINAPI INSUMOS'!B1556</f>
        <v>CORDAO DE COBRE, FLEXIVEL, TORCIDO, CLASSE 4 OU 5, ISOLACAO EM PVC/D, 300 V, 2 CONDUTORES DE 0,5 MM2</v>
      </c>
      <c r="D8550" s="8" t="str">
        <f>'SINAPI INSUMOS'!C1556</f>
        <v xml:space="preserve">M     </v>
      </c>
      <c r="E8550" s="9">
        <f>'SINAPI INSUMOS'!E1556</f>
        <v>1.1000000000000001</v>
      </c>
    </row>
    <row r="8551" spans="1:5" s="8" customFormat="1" ht="33.200000000000003" hidden="1" customHeight="1" outlineLevel="1">
      <c r="A8551" s="8">
        <f>'SINAPI INSUMOS'!A1557</f>
        <v>11889</v>
      </c>
      <c r="C8551" s="8" t="str">
        <f>'SINAPI INSUMOS'!B1557</f>
        <v>CORDAO DE COBRE, FLEXIVEL, TORCIDO, CLASSE 4 OU 5, ISOLACAO EM PVC/D, 300 V, 2 CONDUTORES DE 0,75 MM2</v>
      </c>
      <c r="D8551" s="8" t="str">
        <f>'SINAPI INSUMOS'!C1557</f>
        <v xml:space="preserve">M     </v>
      </c>
      <c r="E8551" s="9">
        <f>'SINAPI INSUMOS'!E1557</f>
        <v>1.53</v>
      </c>
    </row>
    <row r="8552" spans="1:5" s="8" customFormat="1" ht="33.200000000000003" hidden="1" customHeight="1" outlineLevel="1">
      <c r="A8552" s="8">
        <f>'SINAPI INSUMOS'!A1558</f>
        <v>39270</v>
      </c>
      <c r="C8552" s="8" t="str">
        <f>'SINAPI INSUMOS'!B1558</f>
        <v>CORDAO DE COBRE, FLEXIVEL, TORCIDO, CLASSE 4 OU 5, ISOLACAO EM PVC/D, 300 V, 2 CONDUTORES DE 1,0 MM2</v>
      </c>
      <c r="D8552" s="8" t="str">
        <f>'SINAPI INSUMOS'!C1558</f>
        <v xml:space="preserve">M     </v>
      </c>
      <c r="E8552" s="9">
        <f>'SINAPI INSUMOS'!E1558</f>
        <v>1.83</v>
      </c>
    </row>
    <row r="8553" spans="1:5" s="8" customFormat="1" ht="33.200000000000003" hidden="1" customHeight="1" outlineLevel="1">
      <c r="A8553" s="8">
        <f>'SINAPI INSUMOS'!A1559</f>
        <v>11890</v>
      </c>
      <c r="C8553" s="8" t="str">
        <f>'SINAPI INSUMOS'!B1559</f>
        <v>CORDAO DE COBRE, FLEXIVEL, TORCIDO, CLASSE 4 OU 5, ISOLACAO EM PVC/D, 300 V, 2 CONDUTORES DE 1,5 MM2</v>
      </c>
      <c r="D8553" s="8" t="str">
        <f>'SINAPI INSUMOS'!C1559</f>
        <v xml:space="preserve">M     </v>
      </c>
      <c r="E8553" s="9">
        <f>'SINAPI INSUMOS'!E1559</f>
        <v>2.38</v>
      </c>
    </row>
    <row r="8554" spans="1:5" s="8" customFormat="1" ht="33.200000000000003" hidden="1" customHeight="1" outlineLevel="1">
      <c r="A8554" s="8">
        <f>'SINAPI INSUMOS'!A1560</f>
        <v>11891</v>
      </c>
      <c r="C8554" s="8" t="str">
        <f>'SINAPI INSUMOS'!B1560</f>
        <v>CORDAO DE COBRE, FLEXIVEL, TORCIDO, CLASSE 4 OU 5, ISOLACAO EM PVC/D, 300 V, 2 CONDUTORES DE 2,5 MM2</v>
      </c>
      <c r="D8554" s="8" t="str">
        <f>'SINAPI INSUMOS'!C1560</f>
        <v xml:space="preserve">M     </v>
      </c>
      <c r="E8554" s="9">
        <f>'SINAPI INSUMOS'!E1560</f>
        <v>3.93</v>
      </c>
    </row>
    <row r="8555" spans="1:5" s="8" customFormat="1" ht="33.200000000000003" hidden="1" customHeight="1" outlineLevel="1">
      <c r="A8555" s="8">
        <f>'SINAPI INSUMOS'!A1561</f>
        <v>11892</v>
      </c>
      <c r="C8555" s="8" t="str">
        <f>'SINAPI INSUMOS'!B1561</f>
        <v>CORDAO DE COBRE, FLEXIVEL, TORCIDO, CLASSE 4 OU 5, ISOLACAO EM PVC/D, 300 V, 2 CONDUTORES DE 4 MM2</v>
      </c>
      <c r="D8555" s="8" t="str">
        <f>'SINAPI INSUMOS'!C1561</f>
        <v xml:space="preserve">M     </v>
      </c>
      <c r="E8555" s="9">
        <f>'SINAPI INSUMOS'!E1561</f>
        <v>6.05</v>
      </c>
    </row>
    <row r="8556" spans="1:5" s="8" customFormat="1" ht="33.200000000000003" hidden="1" customHeight="1" outlineLevel="1">
      <c r="A8556" s="8">
        <f>'SINAPI INSUMOS'!A1562</f>
        <v>37601</v>
      </c>
      <c r="C8556" s="8" t="str">
        <f>'SINAPI INSUMOS'!B1562</f>
        <v>CORDEL DETONANTE, NP 05 G/M</v>
      </c>
      <c r="D8556" s="8" t="str">
        <f>'SINAPI INSUMOS'!C1562</f>
        <v xml:space="preserve">M     </v>
      </c>
      <c r="E8556" s="9">
        <f>'SINAPI INSUMOS'!E1562</f>
        <v>6.21</v>
      </c>
    </row>
    <row r="8557" spans="1:5" s="8" customFormat="1" ht="33.200000000000003" hidden="1" customHeight="1" outlineLevel="1">
      <c r="A8557" s="8">
        <f>'SINAPI INSUMOS'!A1563</f>
        <v>1634</v>
      </c>
      <c r="C8557" s="8" t="str">
        <f>'SINAPI INSUMOS'!B1563</f>
        <v>CORDEL DETONANTE, NP 10 G/M</v>
      </c>
      <c r="D8557" s="8" t="str">
        <f>'SINAPI INSUMOS'!C1563</f>
        <v xml:space="preserve">M     </v>
      </c>
      <c r="E8557" s="9">
        <f>'SINAPI INSUMOS'!E1563</f>
        <v>6.41</v>
      </c>
    </row>
    <row r="8558" spans="1:5" s="8" customFormat="1" ht="33.200000000000003" hidden="1" customHeight="1" outlineLevel="1">
      <c r="A8558" s="8">
        <f>'SINAPI INSUMOS'!A1564</f>
        <v>5086</v>
      </c>
      <c r="C8558" s="8" t="str">
        <f>'SINAPI INSUMOS'!B1564</f>
        <v>CORRENTE DE ELO CURTO COMUM, SOLDADA, GALVANIZADA, ESPESSURA DO ELO = 1/2" (12,5 MM)</v>
      </c>
      <c r="D8558" s="8" t="str">
        <f>'SINAPI INSUMOS'!C1564</f>
        <v xml:space="preserve">KG    </v>
      </c>
      <c r="E8558" s="9">
        <f>'SINAPI INSUMOS'!E1564</f>
        <v>24.79</v>
      </c>
    </row>
    <row r="8559" spans="1:5" s="8" customFormat="1" ht="33.200000000000003" hidden="1" customHeight="1" outlineLevel="1">
      <c r="A8559" s="8">
        <f>'SINAPI INSUMOS'!A1565</f>
        <v>11280</v>
      </c>
      <c r="C8559" s="8" t="str">
        <f>'SINAPI INSUMOS'!B1565</f>
        <v>CORTADEIRA DE PISO DE CONCRETO E ASFALTO, PARA DISCO PADRAO DE DIAMETRO 350 MM (14") OU 450 MM (18") , MOTOR A GASOLINA, POTENCIA 13 HP, SEM DISCO</v>
      </c>
      <c r="D8559" s="8" t="str">
        <f>'SINAPI INSUMOS'!C1565</f>
        <v xml:space="preserve">UN    </v>
      </c>
      <c r="E8559" s="9">
        <f>'SINAPI INSUMOS'!E1565</f>
        <v>10122.24</v>
      </c>
    </row>
    <row r="8560" spans="1:5" s="8" customFormat="1" ht="33.200000000000003" hidden="1" customHeight="1" outlineLevel="1">
      <c r="A8560" s="8">
        <f>'SINAPI INSUMOS'!A1566</f>
        <v>40519</v>
      </c>
      <c r="C8560" s="8" t="str">
        <f>'SINAPI INSUMOS'!B1566</f>
        <v>CORTADEIRA HIDRAULICA DE VERGALHAO, PARA ACO DE DIAMETRO ATE 50 MM, MOTOR ELETRICO TRIFASICO, POTENCIA DE 5,5 HP A 7,5 HP</v>
      </c>
      <c r="D8560" s="8" t="str">
        <f>'SINAPI INSUMOS'!C1566</f>
        <v xml:space="preserve">UN    </v>
      </c>
      <c r="E8560" s="9">
        <f>'SINAPI INSUMOS'!E1566</f>
        <v>83444.34</v>
      </c>
    </row>
    <row r="8561" spans="1:5" s="8" customFormat="1" ht="33.200000000000003" hidden="1" customHeight="1" outlineLevel="1">
      <c r="A8561" s="8">
        <f>'SINAPI INSUMOS'!A1567</f>
        <v>39869</v>
      </c>
      <c r="C8561" s="8" t="str">
        <f>'SINAPI INSUMOS'!B1567</f>
        <v>COTOVELO BRONZE/LATAO (REF 707-3) SEM ANEL DE SOLDA, BOLSA X ROSCA F, 15MM X 1/2"</v>
      </c>
      <c r="D8561" s="8" t="str">
        <f>'SINAPI INSUMOS'!C1567</f>
        <v xml:space="preserve">UN    </v>
      </c>
      <c r="E8561" s="9">
        <f>'SINAPI INSUMOS'!E1567</f>
        <v>9.67</v>
      </c>
    </row>
    <row r="8562" spans="1:5" s="8" customFormat="1" ht="33.200000000000003" hidden="1" customHeight="1" outlineLevel="1">
      <c r="A8562" s="8">
        <f>'SINAPI INSUMOS'!A1568</f>
        <v>39870</v>
      </c>
      <c r="C8562" s="8" t="str">
        <f>'SINAPI INSUMOS'!B1568</f>
        <v>COTOVELO BRONZE/LATAO (REF 707-3) SEM ANEL DE SOLDA, BOLSA X ROSCA F, 22MM X 1/2"</v>
      </c>
      <c r="D8562" s="8" t="str">
        <f>'SINAPI INSUMOS'!C1568</f>
        <v xml:space="preserve">UN    </v>
      </c>
      <c r="E8562" s="9">
        <f>'SINAPI INSUMOS'!E1568</f>
        <v>14.79</v>
      </c>
    </row>
    <row r="8563" spans="1:5" s="8" customFormat="1" ht="33.200000000000003" hidden="1" customHeight="1" outlineLevel="1">
      <c r="A8563" s="8">
        <f>'SINAPI INSUMOS'!A1569</f>
        <v>39871</v>
      </c>
      <c r="C8563" s="8" t="str">
        <f>'SINAPI INSUMOS'!B1569</f>
        <v>COTOVELO BRONZE/LATAO (REF 707-3) SEM ANEL DE SOLDA, BOLSA X ROSCA F, 22MM X 3/4"</v>
      </c>
      <c r="D8563" s="8" t="str">
        <f>'SINAPI INSUMOS'!C1569</f>
        <v xml:space="preserve">UN    </v>
      </c>
      <c r="E8563" s="9">
        <f>'SINAPI INSUMOS'!E1569</f>
        <v>16.57</v>
      </c>
    </row>
    <row r="8564" spans="1:5" s="8" customFormat="1" ht="33.200000000000003" hidden="1" customHeight="1" outlineLevel="1">
      <c r="A8564" s="8">
        <f>'SINAPI INSUMOS'!A1570</f>
        <v>12722</v>
      </c>
      <c r="C8564" s="8" t="str">
        <f>'SINAPI INSUMOS'!B1570</f>
        <v>COTOVELO DE COBRE 90 GRAUS (REF 607) SEM ANEL DE SOLDA, BOLSA X BOLSA, 104 MM</v>
      </c>
      <c r="D8564" s="8" t="str">
        <f>'SINAPI INSUMOS'!C1570</f>
        <v xml:space="preserve">UN    </v>
      </c>
      <c r="E8564" s="9">
        <f>'SINAPI INSUMOS'!E1570</f>
        <v>554.70000000000005</v>
      </c>
    </row>
    <row r="8565" spans="1:5" s="8" customFormat="1" ht="33.200000000000003" hidden="1" customHeight="1" outlineLevel="1">
      <c r="A8565" s="8">
        <f>'SINAPI INSUMOS'!A1571</f>
        <v>12714</v>
      </c>
      <c r="C8565" s="8" t="str">
        <f>'SINAPI INSUMOS'!B1571</f>
        <v>COTOVELO DE COBRE 90 GRAUS (REF 607) SEM ANEL DE SOLDA, BOLSA X BOLSA, 15 MM</v>
      </c>
      <c r="D8565" s="8" t="str">
        <f>'SINAPI INSUMOS'!C1571</f>
        <v xml:space="preserve">UN    </v>
      </c>
      <c r="E8565" s="9">
        <f>'SINAPI INSUMOS'!E1571</f>
        <v>3.62</v>
      </c>
    </row>
    <row r="8566" spans="1:5" s="8" customFormat="1" ht="33.200000000000003" hidden="1" customHeight="1" outlineLevel="1">
      <c r="A8566" s="8">
        <f>'SINAPI INSUMOS'!A1572</f>
        <v>12715</v>
      </c>
      <c r="C8566" s="8" t="str">
        <f>'SINAPI INSUMOS'!B1572</f>
        <v>COTOVELO DE COBRE 90 GRAUS (REF 607) SEM ANEL DE SOLDA, BOLSA X BOLSA, 22 MM</v>
      </c>
      <c r="D8566" s="8" t="str">
        <f>'SINAPI INSUMOS'!C1572</f>
        <v xml:space="preserve">UN    </v>
      </c>
      <c r="E8566" s="9">
        <f>'SINAPI INSUMOS'!E1572</f>
        <v>8.17</v>
      </c>
    </row>
    <row r="8567" spans="1:5" s="8" customFormat="1" ht="33.200000000000003" hidden="1" customHeight="1" outlineLevel="1">
      <c r="A8567" s="8">
        <f>'SINAPI INSUMOS'!A1573</f>
        <v>12716</v>
      </c>
      <c r="C8567" s="8" t="str">
        <f>'SINAPI INSUMOS'!B1573</f>
        <v>COTOVELO DE COBRE 90 GRAUS (REF 607) SEM ANEL DE SOLDA, BOLSA X BOLSA, 28 MM</v>
      </c>
      <c r="D8567" s="8" t="str">
        <f>'SINAPI INSUMOS'!C1573</f>
        <v xml:space="preserve">UN    </v>
      </c>
      <c r="E8567" s="9">
        <f>'SINAPI INSUMOS'!E1573</f>
        <v>14.04</v>
      </c>
    </row>
    <row r="8568" spans="1:5" s="8" customFormat="1" ht="33.200000000000003" hidden="1" customHeight="1" outlineLevel="1">
      <c r="A8568" s="8">
        <f>'SINAPI INSUMOS'!A1574</f>
        <v>12717</v>
      </c>
      <c r="C8568" s="8" t="str">
        <f>'SINAPI INSUMOS'!B1574</f>
        <v>COTOVELO DE COBRE 90 GRAUS (REF 607) SEM ANEL DE SOLDA, BOLSA X BOLSA, 35 MM</v>
      </c>
      <c r="D8568" s="8" t="str">
        <f>'SINAPI INSUMOS'!C1574</f>
        <v xml:space="preserve">UN    </v>
      </c>
      <c r="E8568" s="9">
        <f>'SINAPI INSUMOS'!E1574</f>
        <v>27.59</v>
      </c>
    </row>
    <row r="8569" spans="1:5" s="8" customFormat="1" ht="33.200000000000003" hidden="1" customHeight="1" outlineLevel="1">
      <c r="A8569" s="8">
        <f>'SINAPI INSUMOS'!A1575</f>
        <v>12718</v>
      </c>
      <c r="C8569" s="8" t="str">
        <f>'SINAPI INSUMOS'!B1575</f>
        <v>COTOVELO DE COBRE 90 GRAUS (REF 607) SEM ANEL DE SOLDA, BOLSA X BOLSA, 42 MM</v>
      </c>
      <c r="D8569" s="8" t="str">
        <f>'SINAPI INSUMOS'!C1575</f>
        <v xml:space="preserve">UN    </v>
      </c>
      <c r="E8569" s="9">
        <f>'SINAPI INSUMOS'!E1575</f>
        <v>42.35</v>
      </c>
    </row>
    <row r="8570" spans="1:5" s="8" customFormat="1" ht="33.200000000000003" hidden="1" customHeight="1" outlineLevel="1">
      <c r="A8570" s="8">
        <f>'SINAPI INSUMOS'!A1576</f>
        <v>12719</v>
      </c>
      <c r="C8570" s="8" t="str">
        <f>'SINAPI INSUMOS'!B1576</f>
        <v>COTOVELO DE COBRE 90 GRAUS (REF 607) SEM ANEL DE SOLDA, BOLSA X BOLSA, 54 MM</v>
      </c>
      <c r="D8570" s="8" t="str">
        <f>'SINAPI INSUMOS'!C1576</f>
        <v xml:space="preserve">UN    </v>
      </c>
      <c r="E8570" s="9">
        <f>'SINAPI INSUMOS'!E1576</f>
        <v>67.23</v>
      </c>
    </row>
    <row r="8571" spans="1:5" s="8" customFormat="1" ht="33.200000000000003" hidden="1" customHeight="1" outlineLevel="1">
      <c r="A8571" s="8">
        <f>'SINAPI INSUMOS'!A1577</f>
        <v>12720</v>
      </c>
      <c r="C8571" s="8" t="str">
        <f>'SINAPI INSUMOS'!B1577</f>
        <v>COTOVELO DE COBRE 90 GRAUS (REF 607) SEM ANEL DE SOLDA, BOLSA X BOLSA, 66 MM</v>
      </c>
      <c r="D8571" s="8" t="str">
        <f>'SINAPI INSUMOS'!C1577</f>
        <v xml:space="preserve">UN    </v>
      </c>
      <c r="E8571" s="9">
        <f>'SINAPI INSUMOS'!E1577</f>
        <v>234.1</v>
      </c>
    </row>
    <row r="8572" spans="1:5" s="8" customFormat="1" ht="33.200000000000003" hidden="1" customHeight="1" outlineLevel="1">
      <c r="A8572" s="8">
        <f>'SINAPI INSUMOS'!A1578</f>
        <v>12721</v>
      </c>
      <c r="C8572" s="8" t="str">
        <f>'SINAPI INSUMOS'!B1578</f>
        <v>COTOVELO DE COBRE 90 GRAUS (REF 607) SEM ANEL DE SOLDA, BOLSA X BOLSA, 79 MM</v>
      </c>
      <c r="D8572" s="8" t="str">
        <f>'SINAPI INSUMOS'!C1578</f>
        <v xml:space="preserve">UN    </v>
      </c>
      <c r="E8572" s="9">
        <f>'SINAPI INSUMOS'!E1578</f>
        <v>224.48</v>
      </c>
    </row>
    <row r="8573" spans="1:5" s="8" customFormat="1" ht="33.200000000000003" hidden="1" customHeight="1" outlineLevel="1">
      <c r="A8573" s="8">
        <f>'SINAPI INSUMOS'!A1579</f>
        <v>3468</v>
      </c>
      <c r="C8573" s="8" t="str">
        <f>'SINAPI INSUMOS'!B1579</f>
        <v>COTOVELO DE REDUCAO 90 GRAUS DE FERRO GALVANIZADO, COM ROSCA BSP, DE 1 1/2" X 1"</v>
      </c>
      <c r="D8573" s="8" t="str">
        <f>'SINAPI INSUMOS'!C1579</f>
        <v xml:space="preserve">UN    </v>
      </c>
      <c r="E8573" s="9">
        <f>'SINAPI INSUMOS'!E1579</f>
        <v>27.4</v>
      </c>
    </row>
    <row r="8574" spans="1:5" s="8" customFormat="1" ht="33.200000000000003" hidden="1" customHeight="1" outlineLevel="1">
      <c r="A8574" s="8">
        <f>'SINAPI INSUMOS'!A1580</f>
        <v>3465</v>
      </c>
      <c r="C8574" s="8" t="str">
        <f>'SINAPI INSUMOS'!B1580</f>
        <v>COTOVELO DE REDUCAO 90 GRAUS DE FERRO GALVANIZADO, COM ROSCA BSP, DE 1 1/2" X 3/4"</v>
      </c>
      <c r="D8574" s="8" t="str">
        <f>'SINAPI INSUMOS'!C1580</f>
        <v xml:space="preserve">UN    </v>
      </c>
      <c r="E8574" s="9">
        <f>'SINAPI INSUMOS'!E1580</f>
        <v>27.39</v>
      </c>
    </row>
    <row r="8575" spans="1:5" s="8" customFormat="1" ht="33.200000000000003" hidden="1" customHeight="1" outlineLevel="1">
      <c r="A8575" s="8">
        <f>'SINAPI INSUMOS'!A1581</f>
        <v>12403</v>
      </c>
      <c r="C8575" s="8" t="str">
        <f>'SINAPI INSUMOS'!B1581</f>
        <v>COTOVELO DE REDUCAO 90 GRAUS DE FERRO GALVANIZADO, COM ROSCA BSP, DE 1 1/4" X 1"</v>
      </c>
      <c r="D8575" s="8" t="str">
        <f>'SINAPI INSUMOS'!C1581</f>
        <v xml:space="preserve">UN    </v>
      </c>
      <c r="E8575" s="9">
        <f>'SINAPI INSUMOS'!E1581</f>
        <v>19.52</v>
      </c>
    </row>
    <row r="8576" spans="1:5" s="8" customFormat="1" ht="33.200000000000003" hidden="1" customHeight="1" outlineLevel="1">
      <c r="A8576" s="8">
        <f>'SINAPI INSUMOS'!A1582</f>
        <v>3463</v>
      </c>
      <c r="C8576" s="8" t="str">
        <f>'SINAPI INSUMOS'!B1582</f>
        <v>COTOVELO DE REDUCAO 90 GRAUS DE FERRO GALVANIZADO, COM ROSCA BSP, DE 1" X 1/2"</v>
      </c>
      <c r="D8576" s="8" t="str">
        <f>'SINAPI INSUMOS'!C1582</f>
        <v xml:space="preserve">UN    </v>
      </c>
      <c r="E8576" s="9">
        <f>'SINAPI INSUMOS'!E1582</f>
        <v>11.41</v>
      </c>
    </row>
    <row r="8577" spans="1:5" s="8" customFormat="1" ht="33.200000000000003" hidden="1" customHeight="1" outlineLevel="1">
      <c r="A8577" s="8">
        <f>'SINAPI INSUMOS'!A1583</f>
        <v>3464</v>
      </c>
      <c r="C8577" s="8" t="str">
        <f>'SINAPI INSUMOS'!B1583</f>
        <v>COTOVELO DE REDUCAO 90 GRAUS DE FERRO GALVANIZADO, COM ROSCA BSP, DE 1" X 3/4"</v>
      </c>
      <c r="D8577" s="8" t="str">
        <f>'SINAPI INSUMOS'!C1583</f>
        <v xml:space="preserve">UN    </v>
      </c>
      <c r="E8577" s="9">
        <f>'SINAPI INSUMOS'!E1583</f>
        <v>11.41</v>
      </c>
    </row>
    <row r="8578" spans="1:5" s="8" customFormat="1" ht="33.200000000000003" hidden="1" customHeight="1" outlineLevel="1">
      <c r="A8578" s="8">
        <f>'SINAPI INSUMOS'!A1584</f>
        <v>3466</v>
      </c>
      <c r="C8578" s="8" t="str">
        <f>'SINAPI INSUMOS'!B1584</f>
        <v>COTOVELO DE REDUCAO 90 GRAUS DE FERRO GALVANIZADO, COM ROSCA BSP, DE 2 1/2" X 2"</v>
      </c>
      <c r="D8578" s="8" t="str">
        <f>'SINAPI INSUMOS'!C1584</f>
        <v xml:space="preserve">UN    </v>
      </c>
      <c r="E8578" s="9">
        <f>'SINAPI INSUMOS'!E1584</f>
        <v>69.58</v>
      </c>
    </row>
    <row r="8579" spans="1:5" s="8" customFormat="1" ht="33.200000000000003" hidden="1" customHeight="1" outlineLevel="1">
      <c r="A8579" s="8">
        <f>'SINAPI INSUMOS'!A1585</f>
        <v>3467</v>
      </c>
      <c r="C8579" s="8" t="str">
        <f>'SINAPI INSUMOS'!B1585</f>
        <v>COTOVELO DE REDUCAO 90 GRAUS DE FERRO GALVANIZADO, COM ROSCA BSP, DE 2" X 1 1/2"</v>
      </c>
      <c r="D8579" s="8" t="str">
        <f>'SINAPI INSUMOS'!C1585</f>
        <v xml:space="preserve">UN    </v>
      </c>
      <c r="E8579" s="9">
        <f>'SINAPI INSUMOS'!E1585</f>
        <v>39.29</v>
      </c>
    </row>
    <row r="8580" spans="1:5" s="8" customFormat="1" ht="33.200000000000003" hidden="1" customHeight="1" outlineLevel="1">
      <c r="A8580" s="8">
        <f>'SINAPI INSUMOS'!A1586</f>
        <v>3462</v>
      </c>
      <c r="C8580" s="8" t="str">
        <f>'SINAPI INSUMOS'!B1586</f>
        <v>COTOVELO DE REDUCAO 90 GRAUS DE FERRO GALVANIZADO, COM ROSCA BSP, DE 3/4" X 1/2"</v>
      </c>
      <c r="D8580" s="8" t="str">
        <f>'SINAPI INSUMOS'!C1586</f>
        <v xml:space="preserve">UN    </v>
      </c>
      <c r="E8580" s="9">
        <f>'SINAPI INSUMOS'!E1586</f>
        <v>7.52</v>
      </c>
    </row>
    <row r="8581" spans="1:5" s="8" customFormat="1" ht="33.200000000000003" hidden="1" customHeight="1" outlineLevel="1">
      <c r="A8581" s="8">
        <f>'SINAPI INSUMOS'!A1587</f>
        <v>3446</v>
      </c>
      <c r="C8581" s="8" t="str">
        <f>'SINAPI INSUMOS'!B1587</f>
        <v>COTOVELO 45 GRAUS DE FERRO GALVANIZADO, COM ROSCA BSP, DE 1 1/2"</v>
      </c>
      <c r="D8581" s="8" t="str">
        <f>'SINAPI INSUMOS'!C1587</f>
        <v xml:space="preserve">UN    </v>
      </c>
      <c r="E8581" s="9">
        <f>'SINAPI INSUMOS'!E1587</f>
        <v>23.16</v>
      </c>
    </row>
    <row r="8582" spans="1:5" s="8" customFormat="1" ht="33.200000000000003" hidden="1" customHeight="1" outlineLevel="1">
      <c r="A8582" s="8">
        <f>'SINAPI INSUMOS'!A1588</f>
        <v>3445</v>
      </c>
      <c r="C8582" s="8" t="str">
        <f>'SINAPI INSUMOS'!B1588</f>
        <v>COTOVELO 45 GRAUS DE FERRO GALVANIZADO, COM ROSCA BSP, DE 1 1/4"</v>
      </c>
      <c r="D8582" s="8" t="str">
        <f>'SINAPI INSUMOS'!C1588</f>
        <v xml:space="preserve">UN    </v>
      </c>
      <c r="E8582" s="9">
        <f>'SINAPI INSUMOS'!E1588</f>
        <v>18.91</v>
      </c>
    </row>
    <row r="8583" spans="1:5" s="8" customFormat="1" ht="33.200000000000003" hidden="1" customHeight="1" outlineLevel="1">
      <c r="A8583" s="8">
        <f>'SINAPI INSUMOS'!A1589</f>
        <v>3441</v>
      </c>
      <c r="C8583" s="8" t="str">
        <f>'SINAPI INSUMOS'!B1589</f>
        <v>COTOVELO 45 GRAUS DE FERRO GALVANIZADO, COM ROSCA BSP, DE 1/2"</v>
      </c>
      <c r="D8583" s="8" t="str">
        <f>'SINAPI INSUMOS'!C1589</f>
        <v xml:space="preserve">UN    </v>
      </c>
      <c r="E8583" s="9">
        <f>'SINAPI INSUMOS'!E1589</f>
        <v>5.34</v>
      </c>
    </row>
    <row r="8584" spans="1:5" s="8" customFormat="1" ht="33.200000000000003" hidden="1" customHeight="1" outlineLevel="1">
      <c r="A8584" s="8">
        <f>'SINAPI INSUMOS'!A1590</f>
        <v>3444</v>
      </c>
      <c r="C8584" s="8" t="str">
        <f>'SINAPI INSUMOS'!B1590</f>
        <v>COTOVELO 45 GRAUS DE FERRO GALVANIZADO, COM ROSCA BSP, DE 1"</v>
      </c>
      <c r="D8584" s="8" t="str">
        <f>'SINAPI INSUMOS'!C1590</f>
        <v xml:space="preserve">UN    </v>
      </c>
      <c r="E8584" s="9">
        <f>'SINAPI INSUMOS'!E1590</f>
        <v>11.64</v>
      </c>
    </row>
    <row r="8585" spans="1:5" s="8" customFormat="1" ht="33.200000000000003" hidden="1" customHeight="1" outlineLevel="1">
      <c r="A8585" s="8">
        <f>'SINAPI INSUMOS'!A1591</f>
        <v>12402</v>
      </c>
      <c r="C8585" s="8" t="str">
        <f>'SINAPI INSUMOS'!B1591</f>
        <v>COTOVELO 45 GRAUS DE FERRO GALVANIZADO, COM ROSCA BSP, DE 2 1/2"</v>
      </c>
      <c r="D8585" s="8" t="str">
        <f>'SINAPI INSUMOS'!C1591</f>
        <v xml:space="preserve">UN    </v>
      </c>
      <c r="E8585" s="9">
        <f>'SINAPI INSUMOS'!E1591</f>
        <v>65.12</v>
      </c>
    </row>
    <row r="8586" spans="1:5" s="8" customFormat="1" ht="33.200000000000003" hidden="1" customHeight="1" outlineLevel="1">
      <c r="A8586" s="8">
        <f>'SINAPI INSUMOS'!A1592</f>
        <v>3447</v>
      </c>
      <c r="C8586" s="8" t="str">
        <f>'SINAPI INSUMOS'!B1592</f>
        <v>COTOVELO 45 GRAUS DE FERRO GALVANIZADO, COM ROSCA BSP, DE 2"</v>
      </c>
      <c r="D8586" s="8" t="str">
        <f>'SINAPI INSUMOS'!C1592</f>
        <v xml:space="preserve">UN    </v>
      </c>
      <c r="E8586" s="9">
        <f>'SINAPI INSUMOS'!E1592</f>
        <v>33.69</v>
      </c>
    </row>
    <row r="8587" spans="1:5" s="8" customFormat="1" ht="33.200000000000003" hidden="1" customHeight="1" outlineLevel="1">
      <c r="A8587" s="8">
        <f>'SINAPI INSUMOS'!A1593</f>
        <v>3442</v>
      </c>
      <c r="C8587" s="8" t="str">
        <f>'SINAPI INSUMOS'!B1593</f>
        <v>COTOVELO 45 GRAUS DE FERRO GALVANIZADO, COM ROSCA BSP, DE 3/4"</v>
      </c>
      <c r="D8587" s="8" t="str">
        <f>'SINAPI INSUMOS'!C1593</f>
        <v xml:space="preserve">UN    </v>
      </c>
      <c r="E8587" s="9">
        <f>'SINAPI INSUMOS'!E1593</f>
        <v>7.98</v>
      </c>
    </row>
    <row r="8588" spans="1:5" s="8" customFormat="1" ht="33.200000000000003" hidden="1" customHeight="1" outlineLevel="1">
      <c r="A8588" s="8">
        <f>'SINAPI INSUMOS'!A1594</f>
        <v>3448</v>
      </c>
      <c r="C8588" s="8" t="str">
        <f>'SINAPI INSUMOS'!B1594</f>
        <v>COTOVELO 45 GRAUS DE FERRO GALVANIZADO, COM ROSCA BSP, DE 3"</v>
      </c>
      <c r="D8588" s="8" t="str">
        <f>'SINAPI INSUMOS'!C1594</f>
        <v xml:space="preserve">UN    </v>
      </c>
      <c r="E8588" s="9">
        <f>'SINAPI INSUMOS'!E1594</f>
        <v>95.2</v>
      </c>
    </row>
    <row r="8589" spans="1:5" s="8" customFormat="1" ht="33.200000000000003" hidden="1" customHeight="1" outlineLevel="1">
      <c r="A8589" s="8">
        <f>'SINAPI INSUMOS'!A1595</f>
        <v>3449</v>
      </c>
      <c r="C8589" s="8" t="str">
        <f>'SINAPI INSUMOS'!B1595</f>
        <v>COTOVELO 45 GRAUS DE FERRO GALVANIZADO, COM ROSCA BSP, DE 4"</v>
      </c>
      <c r="D8589" s="8" t="str">
        <f>'SINAPI INSUMOS'!C1595</f>
        <v xml:space="preserve">UN    </v>
      </c>
      <c r="E8589" s="9">
        <f>'SINAPI INSUMOS'!E1595</f>
        <v>166.82</v>
      </c>
    </row>
    <row r="8590" spans="1:5" s="8" customFormat="1" ht="33.200000000000003" hidden="1" customHeight="1" outlineLevel="1">
      <c r="A8590" s="8">
        <f>'SINAPI INSUMOS'!A1596</f>
        <v>37438</v>
      </c>
      <c r="C8590" s="8" t="str">
        <f>'SINAPI INSUMOS'!B1596</f>
        <v>COTOVELO 45 GRAUS, PEAD PE 100, DE 125 MM, PARA ELETROFUSAO</v>
      </c>
      <c r="D8590" s="8" t="str">
        <f>'SINAPI INSUMOS'!C1596</f>
        <v xml:space="preserve">UN    </v>
      </c>
      <c r="E8590" s="9">
        <f>'SINAPI INSUMOS'!E1596</f>
        <v>169.71</v>
      </c>
    </row>
    <row r="8591" spans="1:5" s="8" customFormat="1" ht="33.200000000000003" hidden="1" customHeight="1" outlineLevel="1">
      <c r="A8591" s="8">
        <f>'SINAPI INSUMOS'!A1597</f>
        <v>37439</v>
      </c>
      <c r="C8591" s="8" t="str">
        <f>'SINAPI INSUMOS'!B1597</f>
        <v>COTOVELO 45 GRAUS, PEAD PE 100, DE 200 MM, PARA ELETROFUSAO</v>
      </c>
      <c r="D8591" s="8" t="str">
        <f>'SINAPI INSUMOS'!C1597</f>
        <v xml:space="preserve">UN    </v>
      </c>
      <c r="E8591" s="9">
        <f>'SINAPI INSUMOS'!E1597</f>
        <v>1109.54</v>
      </c>
    </row>
    <row r="8592" spans="1:5" s="8" customFormat="1" ht="33.200000000000003" hidden="1" customHeight="1" outlineLevel="1">
      <c r="A8592" s="8">
        <f>'SINAPI INSUMOS'!A1598</f>
        <v>37435</v>
      </c>
      <c r="C8592" s="8" t="str">
        <f>'SINAPI INSUMOS'!B1598</f>
        <v>COTOVELO 45 GRAUS, PEAD PE 100, DE 32 MM, PARA ELETROFUSAO</v>
      </c>
      <c r="D8592" s="8" t="str">
        <f>'SINAPI INSUMOS'!C1598</f>
        <v xml:space="preserve">UN    </v>
      </c>
      <c r="E8592" s="9">
        <f>'SINAPI INSUMOS'!E1598</f>
        <v>19.940000000000001</v>
      </c>
    </row>
    <row r="8593" spans="1:5" s="8" customFormat="1" ht="33.200000000000003" hidden="1" customHeight="1" outlineLevel="1">
      <c r="A8593" s="8">
        <f>'SINAPI INSUMOS'!A1599</f>
        <v>37436</v>
      </c>
      <c r="C8593" s="8" t="str">
        <f>'SINAPI INSUMOS'!B1599</f>
        <v>COTOVELO 45 GRAUS, PEAD PE 100, DE 40 MM, PARA ELETROFUSAO</v>
      </c>
      <c r="D8593" s="8" t="str">
        <f>'SINAPI INSUMOS'!C1599</f>
        <v xml:space="preserve">UN    </v>
      </c>
      <c r="E8593" s="9">
        <f>'SINAPI INSUMOS'!E1599</f>
        <v>23.53</v>
      </c>
    </row>
    <row r="8594" spans="1:5" s="8" customFormat="1" ht="33.200000000000003" hidden="1" customHeight="1" outlineLevel="1">
      <c r="A8594" s="8">
        <f>'SINAPI INSUMOS'!A1600</f>
        <v>37437</v>
      </c>
      <c r="C8594" s="8" t="str">
        <f>'SINAPI INSUMOS'!B1600</f>
        <v>COTOVELO 45 GRAUS, PEAD PE 100, DE 63 MM, PARA ELETROFUSAO</v>
      </c>
      <c r="D8594" s="8" t="str">
        <f>'SINAPI INSUMOS'!C1600</f>
        <v xml:space="preserve">UN    </v>
      </c>
      <c r="E8594" s="9">
        <f>'SINAPI INSUMOS'!E1600</f>
        <v>34.04</v>
      </c>
    </row>
    <row r="8595" spans="1:5" s="8" customFormat="1" ht="33.200000000000003" hidden="1" customHeight="1" outlineLevel="1">
      <c r="A8595" s="8">
        <f>'SINAPI INSUMOS'!A1601</f>
        <v>3473</v>
      </c>
      <c r="C8595" s="8" t="str">
        <f>'SINAPI INSUMOS'!B1601</f>
        <v>COTOVELO 90 GRAUS DE FERRO GALVANIZADO, COM ROSCA BSP MACHO/FEMEA, DE 1 1/2"</v>
      </c>
      <c r="D8595" s="8" t="str">
        <f>'SINAPI INSUMOS'!C1601</f>
        <v xml:space="preserve">UN    </v>
      </c>
      <c r="E8595" s="9">
        <f>'SINAPI INSUMOS'!E1601</f>
        <v>26.19</v>
      </c>
    </row>
    <row r="8596" spans="1:5" s="8" customFormat="1" ht="33.200000000000003" hidden="1" customHeight="1" outlineLevel="1">
      <c r="A8596" s="8">
        <f>'SINAPI INSUMOS'!A1602</f>
        <v>3474</v>
      </c>
      <c r="C8596" s="8" t="str">
        <f>'SINAPI INSUMOS'!B1602</f>
        <v>COTOVELO 90 GRAUS DE FERRO GALVANIZADO, COM ROSCA BSP MACHO/FEMEA, DE 1 1/4"</v>
      </c>
      <c r="D8596" s="8" t="str">
        <f>'SINAPI INSUMOS'!C1602</f>
        <v xml:space="preserve">UN    </v>
      </c>
      <c r="E8596" s="9">
        <f>'SINAPI INSUMOS'!E1602</f>
        <v>21.59</v>
      </c>
    </row>
    <row r="8597" spans="1:5" s="8" customFormat="1" ht="33.200000000000003" hidden="1" customHeight="1" outlineLevel="1">
      <c r="A8597" s="8">
        <f>'SINAPI INSUMOS'!A1603</f>
        <v>3450</v>
      </c>
      <c r="C8597" s="8" t="str">
        <f>'SINAPI INSUMOS'!B1603</f>
        <v>COTOVELO 90 GRAUS DE FERRO GALVANIZADO, COM ROSCA BSP MACHO/FEMEA, DE 1/2"</v>
      </c>
      <c r="D8597" s="8" t="str">
        <f>'SINAPI INSUMOS'!C1603</f>
        <v xml:space="preserve">UN    </v>
      </c>
      <c r="E8597" s="9">
        <f>'SINAPI INSUMOS'!E1603</f>
        <v>6.26</v>
      </c>
    </row>
    <row r="8598" spans="1:5" s="8" customFormat="1" ht="33.200000000000003" hidden="1" customHeight="1" outlineLevel="1">
      <c r="A8598" s="8">
        <f>'SINAPI INSUMOS'!A1604</f>
        <v>3443</v>
      </c>
      <c r="C8598" s="8" t="str">
        <f>'SINAPI INSUMOS'!B1604</f>
        <v>COTOVELO 90 GRAUS DE FERRO GALVANIZADO, COM ROSCA BSP MACHO/FEMEA, DE 1"</v>
      </c>
      <c r="D8598" s="8" t="str">
        <f>'SINAPI INSUMOS'!C1604</f>
        <v xml:space="preserve">UN    </v>
      </c>
      <c r="E8598" s="9">
        <f>'SINAPI INSUMOS'!E1604</f>
        <v>13.43</v>
      </c>
    </row>
    <row r="8599" spans="1:5" s="8" customFormat="1" ht="33.200000000000003" hidden="1" customHeight="1" outlineLevel="1">
      <c r="A8599" s="8">
        <f>'SINAPI INSUMOS'!A1605</f>
        <v>3453</v>
      </c>
      <c r="C8599" s="8" t="str">
        <f>'SINAPI INSUMOS'!B1605</f>
        <v>COTOVELO 90 GRAUS DE FERRO GALVANIZADO, COM ROSCA BSP MACHO/FEMEA, DE 2 1/2"</v>
      </c>
      <c r="D8599" s="8" t="str">
        <f>'SINAPI INSUMOS'!C1605</f>
        <v xml:space="preserve">UN    </v>
      </c>
      <c r="E8599" s="9">
        <f>'SINAPI INSUMOS'!E1605</f>
        <v>76.45</v>
      </c>
    </row>
    <row r="8600" spans="1:5" s="8" customFormat="1" ht="33.200000000000003" hidden="1" customHeight="1" outlineLevel="1">
      <c r="A8600" s="8">
        <f>'SINAPI INSUMOS'!A1606</f>
        <v>3452</v>
      </c>
      <c r="C8600" s="8" t="str">
        <f>'SINAPI INSUMOS'!B1606</f>
        <v>COTOVELO 90 GRAUS DE FERRO GALVANIZADO, COM ROSCA BSP MACHO/FEMEA, DE 2"</v>
      </c>
      <c r="D8600" s="8" t="str">
        <f>'SINAPI INSUMOS'!C1606</f>
        <v xml:space="preserve">UN    </v>
      </c>
      <c r="E8600" s="9">
        <f>'SINAPI INSUMOS'!E1606</f>
        <v>37.74</v>
      </c>
    </row>
    <row r="8601" spans="1:5" s="8" customFormat="1" ht="33.200000000000003" hidden="1" customHeight="1" outlineLevel="1">
      <c r="A8601" s="8">
        <f>'SINAPI INSUMOS'!A1607</f>
        <v>3451</v>
      </c>
      <c r="C8601" s="8" t="str">
        <f>'SINAPI INSUMOS'!B1607</f>
        <v>COTOVELO 90 GRAUS DE FERRO GALVANIZADO, COM ROSCA BSP MACHO/FEMEA, DE 3/4"</v>
      </c>
      <c r="D8601" s="8" t="str">
        <f>'SINAPI INSUMOS'!C1607</f>
        <v xml:space="preserve">UN    </v>
      </c>
      <c r="E8601" s="9">
        <f>'SINAPI INSUMOS'!E1607</f>
        <v>7.48</v>
      </c>
    </row>
    <row r="8602" spans="1:5" s="8" customFormat="1" ht="33.200000000000003" hidden="1" customHeight="1" outlineLevel="1">
      <c r="A8602" s="8">
        <f>'SINAPI INSUMOS'!A1608</f>
        <v>3454</v>
      </c>
      <c r="C8602" s="8" t="str">
        <f>'SINAPI INSUMOS'!B1608</f>
        <v>COTOVELO 90 GRAUS DE FERRO GALVANIZADO, COM ROSCA BSP MACHO/FEMEA, DE 3"</v>
      </c>
      <c r="D8602" s="8" t="str">
        <f>'SINAPI INSUMOS'!C1608</f>
        <v xml:space="preserve">UN    </v>
      </c>
      <c r="E8602" s="9">
        <f>'SINAPI INSUMOS'!E1608</f>
        <v>116.28</v>
      </c>
    </row>
    <row r="8603" spans="1:5" s="8" customFormat="1" ht="33.200000000000003" hidden="1" customHeight="1" outlineLevel="1">
      <c r="A8603" s="8">
        <f>'SINAPI INSUMOS'!A1609</f>
        <v>3458</v>
      </c>
      <c r="C8603" s="8" t="str">
        <f>'SINAPI INSUMOS'!B1609</f>
        <v>COTOVELO 90 GRAUS DE FERRO GALVANIZADO, COM ROSCA BSP, DE 1 1/2"</v>
      </c>
      <c r="D8603" s="8" t="str">
        <f>'SINAPI INSUMOS'!C1609</f>
        <v xml:space="preserve">UN    </v>
      </c>
      <c r="E8603" s="9">
        <f>'SINAPI INSUMOS'!E1609</f>
        <v>20.99</v>
      </c>
    </row>
    <row r="8604" spans="1:5" s="8" customFormat="1" ht="33.200000000000003" hidden="1" customHeight="1" outlineLevel="1">
      <c r="A8604" s="8">
        <f>'SINAPI INSUMOS'!A1610</f>
        <v>3457</v>
      </c>
      <c r="C8604" s="8" t="str">
        <f>'SINAPI INSUMOS'!B1610</f>
        <v>COTOVELO 90 GRAUS DE FERRO GALVANIZADO, COM ROSCA BSP, DE 1 1/4"</v>
      </c>
      <c r="D8604" s="8" t="str">
        <f>'SINAPI INSUMOS'!C1610</f>
        <v xml:space="preserve">UN    </v>
      </c>
      <c r="E8604" s="9">
        <f>'SINAPI INSUMOS'!E1610</f>
        <v>15.76</v>
      </c>
    </row>
    <row r="8605" spans="1:5" s="8" customFormat="1" ht="33.200000000000003" hidden="1" customHeight="1" outlineLevel="1">
      <c r="A8605" s="8">
        <f>'SINAPI INSUMOS'!A1611</f>
        <v>3455</v>
      </c>
      <c r="C8605" s="8" t="str">
        <f>'SINAPI INSUMOS'!B1611</f>
        <v>COTOVELO 90 GRAUS DE FERRO GALVANIZADO, COM ROSCA BSP, DE 1/2"</v>
      </c>
      <c r="D8605" s="8" t="str">
        <f>'SINAPI INSUMOS'!C1611</f>
        <v xml:space="preserve">UN    </v>
      </c>
      <c r="E8605" s="9">
        <f>'SINAPI INSUMOS'!E1611</f>
        <v>4.47</v>
      </c>
    </row>
    <row r="8606" spans="1:5" s="8" customFormat="1" ht="33.200000000000003" hidden="1" customHeight="1" outlineLevel="1">
      <c r="A8606" s="8">
        <f>'SINAPI INSUMOS'!A1612</f>
        <v>3472</v>
      </c>
      <c r="C8606" s="8" t="str">
        <f>'SINAPI INSUMOS'!B1612</f>
        <v>COTOVELO 90 GRAUS DE FERRO GALVANIZADO, COM ROSCA BSP, DE 1"</v>
      </c>
      <c r="D8606" s="8" t="str">
        <f>'SINAPI INSUMOS'!C1612</f>
        <v xml:space="preserve">UN    </v>
      </c>
      <c r="E8606" s="9">
        <f>'SINAPI INSUMOS'!E1612</f>
        <v>10.050000000000001</v>
      </c>
    </row>
    <row r="8607" spans="1:5" s="8" customFormat="1" ht="33.200000000000003" hidden="1" customHeight="1" outlineLevel="1">
      <c r="A8607" s="8">
        <f>'SINAPI INSUMOS'!A1613</f>
        <v>3470</v>
      </c>
      <c r="C8607" s="8" t="str">
        <f>'SINAPI INSUMOS'!B1613</f>
        <v>COTOVELO 90 GRAUS DE FERRO GALVANIZADO, COM ROSCA BSP, DE 2 1/2"</v>
      </c>
      <c r="D8607" s="8" t="str">
        <f>'SINAPI INSUMOS'!C1613</f>
        <v xml:space="preserve">UN    </v>
      </c>
      <c r="E8607" s="9">
        <f>'SINAPI INSUMOS'!E1613</f>
        <v>58.62</v>
      </c>
    </row>
    <row r="8608" spans="1:5" s="8" customFormat="1" ht="33.200000000000003" hidden="1" customHeight="1" outlineLevel="1">
      <c r="A8608" s="8">
        <f>'SINAPI INSUMOS'!A1614</f>
        <v>3471</v>
      </c>
      <c r="C8608" s="8" t="str">
        <f>'SINAPI INSUMOS'!B1614</f>
        <v>COTOVELO 90 GRAUS DE FERRO GALVANIZADO, COM ROSCA BSP, DE 2"</v>
      </c>
      <c r="D8608" s="8" t="str">
        <f>'SINAPI INSUMOS'!C1614</f>
        <v xml:space="preserve">UN    </v>
      </c>
      <c r="E8608" s="9">
        <f>'SINAPI INSUMOS'!E1614</f>
        <v>32.21</v>
      </c>
    </row>
    <row r="8609" spans="1:5" s="8" customFormat="1" ht="33.200000000000003" hidden="1" customHeight="1" outlineLevel="1">
      <c r="A8609" s="8">
        <f>'SINAPI INSUMOS'!A1615</f>
        <v>3456</v>
      </c>
      <c r="C8609" s="8" t="str">
        <f>'SINAPI INSUMOS'!B1615</f>
        <v>COTOVELO 90 GRAUS DE FERRO GALVANIZADO, COM ROSCA BSP, DE 3/4"</v>
      </c>
      <c r="D8609" s="8" t="str">
        <f>'SINAPI INSUMOS'!C1615</f>
        <v xml:space="preserve">UN    </v>
      </c>
      <c r="E8609" s="9">
        <f>'SINAPI INSUMOS'!E1615</f>
        <v>6.7</v>
      </c>
    </row>
    <row r="8610" spans="1:5" s="8" customFormat="1" ht="33.200000000000003" hidden="1" customHeight="1" outlineLevel="1">
      <c r="A8610" s="8">
        <f>'SINAPI INSUMOS'!A1616</f>
        <v>3459</v>
      </c>
      <c r="C8610" s="8" t="str">
        <f>'SINAPI INSUMOS'!B1616</f>
        <v>COTOVELO 90 GRAUS DE FERRO GALVANIZADO, COM ROSCA BSP, DE 3"</v>
      </c>
      <c r="D8610" s="8" t="str">
        <f>'SINAPI INSUMOS'!C1616</f>
        <v xml:space="preserve">UN    </v>
      </c>
      <c r="E8610" s="9">
        <f>'SINAPI INSUMOS'!E1616</f>
        <v>82.69</v>
      </c>
    </row>
    <row r="8611" spans="1:5" s="8" customFormat="1" ht="33.200000000000003" hidden="1" customHeight="1" outlineLevel="1">
      <c r="A8611" s="8">
        <f>'SINAPI INSUMOS'!A1617</f>
        <v>3469</v>
      </c>
      <c r="C8611" s="8" t="str">
        <f>'SINAPI INSUMOS'!B1617</f>
        <v>COTOVELO 90 GRAUS DE FERRO GALVANIZADO, COM ROSCA BSP, DE 4"</v>
      </c>
      <c r="D8611" s="8" t="str">
        <f>'SINAPI INSUMOS'!C1617</f>
        <v xml:space="preserve">UN    </v>
      </c>
      <c r="E8611" s="9">
        <f>'SINAPI INSUMOS'!E1617</f>
        <v>157.26</v>
      </c>
    </row>
    <row r="8612" spans="1:5" s="8" customFormat="1" ht="33.200000000000003" hidden="1" customHeight="1" outlineLevel="1">
      <c r="A8612" s="8">
        <f>'SINAPI INSUMOS'!A1618</f>
        <v>3460</v>
      </c>
      <c r="C8612" s="8" t="str">
        <f>'SINAPI INSUMOS'!B1618</f>
        <v>COTOVELO 90 GRAUS DE FERRO GALVANIZADO, COM ROSCA BSP, DE 5"</v>
      </c>
      <c r="D8612" s="8" t="str">
        <f>'SINAPI INSUMOS'!C1618</f>
        <v xml:space="preserve">UN    </v>
      </c>
      <c r="E8612" s="9">
        <f>'SINAPI INSUMOS'!E1618</f>
        <v>229.46</v>
      </c>
    </row>
    <row r="8613" spans="1:5" s="8" customFormat="1" ht="33.200000000000003" hidden="1" customHeight="1" outlineLevel="1">
      <c r="A8613" s="8">
        <f>'SINAPI INSUMOS'!A1619</f>
        <v>3461</v>
      </c>
      <c r="C8613" s="8" t="str">
        <f>'SINAPI INSUMOS'!B1619</f>
        <v>COTOVELO 90 GRAUS DE FERRO GALVANIZADO, COM ROSCA BSP, DE 6"</v>
      </c>
      <c r="D8613" s="8" t="str">
        <f>'SINAPI INSUMOS'!C1619</f>
        <v xml:space="preserve">UN    </v>
      </c>
      <c r="E8613" s="9">
        <f>'SINAPI INSUMOS'!E1619</f>
        <v>586.5</v>
      </c>
    </row>
    <row r="8614" spans="1:5" s="8" customFormat="1" ht="33.200000000000003" hidden="1" customHeight="1" outlineLevel="1">
      <c r="A8614" s="8">
        <f>'SINAPI INSUMOS'!A1620</f>
        <v>37433</v>
      </c>
      <c r="C8614" s="8" t="str">
        <f>'SINAPI INSUMOS'!B1620</f>
        <v>COTOVELO 90 GRAUS, PEAD PE 100, DE 125 MM, PARA ELETROFUSAO</v>
      </c>
      <c r="D8614" s="8" t="str">
        <f>'SINAPI INSUMOS'!C1620</f>
        <v xml:space="preserve">UN    </v>
      </c>
      <c r="E8614" s="9">
        <f>'SINAPI INSUMOS'!E1620</f>
        <v>169.71</v>
      </c>
    </row>
    <row r="8615" spans="1:5" s="8" customFormat="1" ht="33.200000000000003" hidden="1" customHeight="1" outlineLevel="1">
      <c r="A8615" s="8">
        <f>'SINAPI INSUMOS'!A1621</f>
        <v>37430</v>
      </c>
      <c r="C8615" s="8" t="str">
        <f>'SINAPI INSUMOS'!B1621</f>
        <v>COTOVELO 90 GRAUS, PEAD PE 100, DE 20 MM, PARA ELETROFUSAO</v>
      </c>
      <c r="D8615" s="8" t="str">
        <f>'SINAPI INSUMOS'!C1621</f>
        <v xml:space="preserve">UN    </v>
      </c>
      <c r="E8615" s="9">
        <f>'SINAPI INSUMOS'!E1621</f>
        <v>21.26</v>
      </c>
    </row>
    <row r="8616" spans="1:5" s="8" customFormat="1" ht="33.200000000000003" hidden="1" customHeight="1" outlineLevel="1">
      <c r="A8616" s="8">
        <f>'SINAPI INSUMOS'!A1622</f>
        <v>37434</v>
      </c>
      <c r="C8616" s="8" t="str">
        <f>'SINAPI INSUMOS'!B1622</f>
        <v>COTOVELO 90 GRAUS, PEAD PE 100, DE 200 MM, PARA ELETROFUSAO</v>
      </c>
      <c r="D8616" s="8" t="str">
        <f>'SINAPI INSUMOS'!C1622</f>
        <v xml:space="preserve">UN    </v>
      </c>
      <c r="E8616" s="9">
        <f>'SINAPI INSUMOS'!E1622</f>
        <v>1582.36</v>
      </c>
    </row>
    <row r="8617" spans="1:5" s="8" customFormat="1" ht="33.200000000000003" hidden="1" customHeight="1" outlineLevel="1">
      <c r="A8617" s="8">
        <f>'SINAPI INSUMOS'!A1623</f>
        <v>37431</v>
      </c>
      <c r="C8617" s="8" t="str">
        <f>'SINAPI INSUMOS'!B1623</f>
        <v>COTOVELO 90 GRAUS, PEAD PE 100, DE 32 MM, PARA ELETROFUSAO</v>
      </c>
      <c r="D8617" s="8" t="str">
        <f>'SINAPI INSUMOS'!C1623</f>
        <v xml:space="preserve">UN    </v>
      </c>
      <c r="E8617" s="9">
        <f>'SINAPI INSUMOS'!E1623</f>
        <v>28.85</v>
      </c>
    </row>
    <row r="8618" spans="1:5" s="8" customFormat="1" ht="33.200000000000003" hidden="1" customHeight="1" outlineLevel="1">
      <c r="A8618" s="8">
        <f>'SINAPI INSUMOS'!A1624</f>
        <v>37432</v>
      </c>
      <c r="C8618" s="8" t="str">
        <f>'SINAPI INSUMOS'!B1624</f>
        <v>COTOVELO 90 GRAUS, PEAD PE 100, DE 63 MM, PARA ELETROFUSAO</v>
      </c>
      <c r="D8618" s="8" t="str">
        <f>'SINAPI INSUMOS'!C1624</f>
        <v xml:space="preserve">UN    </v>
      </c>
      <c r="E8618" s="9">
        <f>'SINAPI INSUMOS'!E1624</f>
        <v>53.21</v>
      </c>
    </row>
    <row r="8619" spans="1:5" s="8" customFormat="1" ht="33.200000000000003" hidden="1" customHeight="1" outlineLevel="1">
      <c r="A8619" s="8">
        <f>'SINAPI INSUMOS'!A1625</f>
        <v>37413</v>
      </c>
      <c r="C8619" s="8" t="str">
        <f>'SINAPI INSUMOS'!B1625</f>
        <v>COTOVELO/JOELHO COM ADAPTADOR, 90 GRAUS, EM POLIPROPILENO, PN 16, PARA TUBOS PEAD, 20 MM X 1/2" - LIGACAO PREDIAL DE AGUA</v>
      </c>
      <c r="D8619" s="8" t="str">
        <f>'SINAPI INSUMOS'!C1625</f>
        <v xml:space="preserve">UN    </v>
      </c>
      <c r="E8619" s="9">
        <f>'SINAPI INSUMOS'!E1625</f>
        <v>3.46</v>
      </c>
    </row>
    <row r="8620" spans="1:5" s="8" customFormat="1" ht="33.200000000000003" hidden="1" customHeight="1" outlineLevel="1">
      <c r="A8620" s="8">
        <f>'SINAPI INSUMOS'!A1626</f>
        <v>37414</v>
      </c>
      <c r="C8620" s="8" t="str">
        <f>'SINAPI INSUMOS'!B1626</f>
        <v>COTOVELO/JOELHO COM ADAPTADOR, 90 GRAUS, EM POLIPROPILENO, PN 16, PARA TUBOS PEAD, 20 MM X 3/4" - LIGACAO PREDIAL DE AGUA</v>
      </c>
      <c r="D8620" s="8" t="str">
        <f>'SINAPI INSUMOS'!C1626</f>
        <v xml:space="preserve">UN    </v>
      </c>
      <c r="E8620" s="9">
        <f>'SINAPI INSUMOS'!E1626</f>
        <v>3.93</v>
      </c>
    </row>
    <row r="8621" spans="1:5" s="8" customFormat="1" ht="33.200000000000003" hidden="1" customHeight="1" outlineLevel="1">
      <c r="A8621" s="8">
        <f>'SINAPI INSUMOS'!A1627</f>
        <v>37415</v>
      </c>
      <c r="C8621" s="8" t="str">
        <f>'SINAPI INSUMOS'!B1627</f>
        <v>COTOVELO/JOELHO COM ADAPTADOR, 90 GRAUS, EM POLIPROPILENO, PN 16, PARA TUBOS PEAD, 32 MM X 1" - LIGACAO PREDIAL DE AGUA</v>
      </c>
      <c r="D8621" s="8" t="str">
        <f>'SINAPI INSUMOS'!C1627</f>
        <v xml:space="preserve">UN    </v>
      </c>
      <c r="E8621" s="9">
        <f>'SINAPI INSUMOS'!E1627</f>
        <v>7.15</v>
      </c>
    </row>
    <row r="8622" spans="1:5" s="8" customFormat="1" ht="33.200000000000003" hidden="1" customHeight="1" outlineLevel="1">
      <c r="A8622" s="8">
        <f>'SINAPI INSUMOS'!A1628</f>
        <v>37416</v>
      </c>
      <c r="C8622" s="8" t="str">
        <f>'SINAPI INSUMOS'!B1628</f>
        <v>COTOVELO/JOELHO 90 GRAUS, EM POLIPROPILENO, PN 16, PARA TUBOS PEAD, 20 X 20 MM - LIGACAO PREDIAL DE AGUA</v>
      </c>
      <c r="D8622" s="8" t="str">
        <f>'SINAPI INSUMOS'!C1628</f>
        <v xml:space="preserve">UN    </v>
      </c>
      <c r="E8622" s="9">
        <f>'SINAPI INSUMOS'!E1628</f>
        <v>3.24</v>
      </c>
    </row>
    <row r="8623" spans="1:5" s="8" customFormat="1" ht="33.200000000000003" hidden="1" customHeight="1" outlineLevel="1">
      <c r="A8623" s="8">
        <f>'SINAPI INSUMOS'!A1629</f>
        <v>37417</v>
      </c>
      <c r="C8623" s="8" t="str">
        <f>'SINAPI INSUMOS'!B1629</f>
        <v>COTOVELO/JOELHO 90 GRAUS, EM POLIPROPILENO, PN 16, PARA TUBOS PEAD, 32 X 32 MM - LIGACAO PREDIAL DE AGUA</v>
      </c>
      <c r="D8623" s="8" t="str">
        <f>'SINAPI INSUMOS'!C1629</f>
        <v xml:space="preserve">UN    </v>
      </c>
      <c r="E8623" s="9">
        <f>'SINAPI INSUMOS'!E1629</f>
        <v>4.66</v>
      </c>
    </row>
    <row r="8624" spans="1:5" s="8" customFormat="1" ht="33.200000000000003" hidden="1" customHeight="1" outlineLevel="1">
      <c r="A8624" s="8">
        <f>'SINAPI INSUMOS'!A1630</f>
        <v>43590</v>
      </c>
      <c r="C8624" s="8" t="str">
        <f>'SINAPI INSUMOS'!B1630</f>
        <v>CREMONA RETANGULAR INJETADA LISA COM CHAVE, COM CASTANHA / ALCA, EM LATAO, COM ACABAMENTO CROMADO, DE SOBREPOR / EMBUTIR</v>
      </c>
      <c r="D8624" s="8" t="str">
        <f>'SINAPI INSUMOS'!C1630</f>
        <v xml:space="preserve">UN    </v>
      </c>
      <c r="E8624" s="9">
        <f>'SINAPI INSUMOS'!E1630</f>
        <v>115.24</v>
      </c>
    </row>
    <row r="8625" spans="1:5" s="8" customFormat="1" ht="33.200000000000003" hidden="1" customHeight="1" outlineLevel="1">
      <c r="A8625" s="8">
        <f>'SINAPI INSUMOS'!A1631</f>
        <v>43589</v>
      </c>
      <c r="C8625" s="8" t="str">
        <f>'SINAPI INSUMOS'!B1631</f>
        <v>CREMONA RETANGULAR INJETADA LISA, COM CASTANHA / ALCA, EM LATAO, COM ACABAMENTO CROMADO, DE SOBREPOR / EMBUTIR</v>
      </c>
      <c r="D8625" s="8" t="str">
        <f>'SINAPI INSUMOS'!C1631</f>
        <v xml:space="preserve">UN    </v>
      </c>
      <c r="E8625" s="9">
        <f>'SINAPI INSUMOS'!E1631</f>
        <v>20.85</v>
      </c>
    </row>
    <row r="8626" spans="1:5" s="8" customFormat="1" ht="33.200000000000003" hidden="1" customHeight="1" outlineLevel="1">
      <c r="A8626" s="8">
        <f>'SINAPI INSUMOS'!A1632</f>
        <v>34519</v>
      </c>
      <c r="C8626" s="8" t="str">
        <f>'SINAPI INSUMOS'!B1632</f>
        <v>CRUZETA DE CONCRETO LEVE, COMP. 2000 MM SECAO, 90 X 90 MM</v>
      </c>
      <c r="D8626" s="8" t="str">
        <f>'SINAPI INSUMOS'!C1632</f>
        <v xml:space="preserve">UN    </v>
      </c>
      <c r="E8626" s="9">
        <f>'SINAPI INSUMOS'!E1632</f>
        <v>87.1</v>
      </c>
    </row>
    <row r="8627" spans="1:5" s="8" customFormat="1" ht="33.200000000000003" hidden="1" customHeight="1" outlineLevel="1">
      <c r="A8627" s="8">
        <f>'SINAPI INSUMOS'!A1633</f>
        <v>1649</v>
      </c>
      <c r="C8627" s="8" t="str">
        <f>'SINAPI INSUMOS'!B1633</f>
        <v>CRUZETA DE FERRO GALVANIZADO, COM ROSCA BSP, DE 1 1/2"</v>
      </c>
      <c r="D8627" s="8" t="str">
        <f>'SINAPI INSUMOS'!C1633</f>
        <v xml:space="preserve">UN    </v>
      </c>
      <c r="E8627" s="9">
        <f>'SINAPI INSUMOS'!E1633</f>
        <v>49.51</v>
      </c>
    </row>
    <row r="8628" spans="1:5" s="8" customFormat="1" ht="33.200000000000003" hidden="1" customHeight="1" outlineLevel="1">
      <c r="A8628" s="8">
        <f>'SINAPI INSUMOS'!A1634</f>
        <v>1653</v>
      </c>
      <c r="C8628" s="8" t="str">
        <f>'SINAPI INSUMOS'!B1634</f>
        <v>CRUZETA DE FERRO GALVANIZADO, COM ROSCA BSP, DE 1 1/4"</v>
      </c>
      <c r="D8628" s="8" t="str">
        <f>'SINAPI INSUMOS'!C1634</f>
        <v xml:space="preserve">UN    </v>
      </c>
      <c r="E8628" s="9">
        <f>'SINAPI INSUMOS'!E1634</f>
        <v>38.78</v>
      </c>
    </row>
    <row r="8629" spans="1:5" s="8" customFormat="1" ht="33.200000000000003" hidden="1" customHeight="1" outlineLevel="1">
      <c r="A8629" s="8">
        <f>'SINAPI INSUMOS'!A1635</f>
        <v>1647</v>
      </c>
      <c r="C8629" s="8" t="str">
        <f>'SINAPI INSUMOS'!B1635</f>
        <v>CRUZETA DE FERRO GALVANIZADO, COM ROSCA BSP, DE 1/2"</v>
      </c>
      <c r="D8629" s="8" t="str">
        <f>'SINAPI INSUMOS'!C1635</f>
        <v xml:space="preserve">UN    </v>
      </c>
      <c r="E8629" s="9">
        <f>'SINAPI INSUMOS'!E1635</f>
        <v>13.89</v>
      </c>
    </row>
    <row r="8630" spans="1:5" s="8" customFormat="1" ht="33.200000000000003" hidden="1" customHeight="1" outlineLevel="1">
      <c r="A8630" s="8">
        <f>'SINAPI INSUMOS'!A1636</f>
        <v>1648</v>
      </c>
      <c r="C8630" s="8" t="str">
        <f>'SINAPI INSUMOS'!B1636</f>
        <v>CRUZETA DE FERRO GALVANIZADO, COM ROSCA BSP, DE 1"</v>
      </c>
      <c r="D8630" s="8" t="str">
        <f>'SINAPI INSUMOS'!C1636</f>
        <v xml:space="preserve">UN    </v>
      </c>
      <c r="E8630" s="9">
        <f>'SINAPI INSUMOS'!E1636</f>
        <v>26.66</v>
      </c>
    </row>
    <row r="8631" spans="1:5" s="8" customFormat="1" ht="33.200000000000003" hidden="1" customHeight="1" outlineLevel="1">
      <c r="A8631" s="8">
        <f>'SINAPI INSUMOS'!A1637</f>
        <v>1651</v>
      </c>
      <c r="C8631" s="8" t="str">
        <f>'SINAPI INSUMOS'!B1637</f>
        <v>CRUZETA DE FERRO GALVANIZADO, COM ROSCA BSP, DE 2 1/2"</v>
      </c>
      <c r="D8631" s="8" t="str">
        <f>'SINAPI INSUMOS'!C1637</f>
        <v xml:space="preserve">UN    </v>
      </c>
      <c r="E8631" s="9">
        <f>'SINAPI INSUMOS'!E1637</f>
        <v>123.71</v>
      </c>
    </row>
    <row r="8632" spans="1:5" s="8" customFormat="1" ht="33.200000000000003" hidden="1" customHeight="1" outlineLevel="1">
      <c r="A8632" s="8">
        <f>'SINAPI INSUMOS'!A1638</f>
        <v>1650</v>
      </c>
      <c r="C8632" s="8" t="str">
        <f>'SINAPI INSUMOS'!B1638</f>
        <v>CRUZETA DE FERRO GALVANIZADO, COM ROSCA BSP, DE 2"</v>
      </c>
      <c r="D8632" s="8" t="str">
        <f>'SINAPI INSUMOS'!C1638</f>
        <v xml:space="preserve">UN    </v>
      </c>
      <c r="E8632" s="9">
        <f>'SINAPI INSUMOS'!E1638</f>
        <v>68.38</v>
      </c>
    </row>
    <row r="8633" spans="1:5" s="8" customFormat="1" ht="33.200000000000003" hidden="1" customHeight="1" outlineLevel="1">
      <c r="A8633" s="8">
        <f>'SINAPI INSUMOS'!A1639</f>
        <v>1654</v>
      </c>
      <c r="C8633" s="8" t="str">
        <f>'SINAPI INSUMOS'!B1639</f>
        <v>CRUZETA DE FERRO GALVANIZADO, COM ROSCA BSP, DE 3/4"</v>
      </c>
      <c r="D8633" s="8" t="str">
        <f>'SINAPI INSUMOS'!C1639</f>
        <v xml:space="preserve">UN    </v>
      </c>
      <c r="E8633" s="9">
        <f>'SINAPI INSUMOS'!E1639</f>
        <v>19.059999999999999</v>
      </c>
    </row>
    <row r="8634" spans="1:5" s="8" customFormat="1" ht="33.200000000000003" hidden="1" customHeight="1" outlineLevel="1">
      <c r="A8634" s="8">
        <f>'SINAPI INSUMOS'!A1640</f>
        <v>1652</v>
      </c>
      <c r="C8634" s="8" t="str">
        <f>'SINAPI INSUMOS'!B1640</f>
        <v>CRUZETA DE FERRO GALVANIZADO, COM ROSCA BSP, DE 3"</v>
      </c>
      <c r="D8634" s="8" t="str">
        <f>'SINAPI INSUMOS'!C1640</f>
        <v xml:space="preserve">UN    </v>
      </c>
      <c r="E8634" s="9">
        <f>'SINAPI INSUMOS'!E1640</f>
        <v>177.55</v>
      </c>
    </row>
    <row r="8635" spans="1:5" s="8" customFormat="1" ht="33.200000000000003" hidden="1" customHeight="1" outlineLevel="1">
      <c r="A8635" s="8">
        <f>'SINAPI INSUMOS'!A1641</f>
        <v>10510</v>
      </c>
      <c r="C8635" s="8" t="str">
        <f>'SINAPI INSUMOS'!B1641</f>
        <v>CRUZETA DE MADEIRA TRATADA, *90 X 115 X 2400* MM, EM EUCALIPTO OU EQUIVALENTE DA REGIAO</v>
      </c>
      <c r="D8635" s="8" t="str">
        <f>'SINAPI INSUMOS'!C1641</f>
        <v xml:space="preserve">UN    </v>
      </c>
      <c r="E8635" s="9">
        <f>'SINAPI INSUMOS'!E1641</f>
        <v>80.260000000000005</v>
      </c>
    </row>
    <row r="8636" spans="1:5" s="8" customFormat="1" ht="33.200000000000003" hidden="1" customHeight="1" outlineLevel="1">
      <c r="A8636" s="8">
        <f>'SINAPI INSUMOS'!A1642</f>
        <v>1747</v>
      </c>
      <c r="C8636" s="8" t="str">
        <f>'SINAPI INSUMOS'!B1642</f>
        <v>CUBA ACO INOX (AISI 304) DE EMBUTIR COM VALVULA DE 3 1/2 ", DE *56 X 33 X 12* CM</v>
      </c>
      <c r="D8636" s="8" t="str">
        <f>'SINAPI INSUMOS'!C1642</f>
        <v xml:space="preserve">UN    </v>
      </c>
      <c r="E8636" s="9">
        <f>'SINAPI INSUMOS'!E1642</f>
        <v>141.99</v>
      </c>
    </row>
    <row r="8637" spans="1:5" s="8" customFormat="1" ht="33.200000000000003" hidden="1" customHeight="1" outlineLevel="1">
      <c r="A8637" s="8">
        <f>'SINAPI INSUMOS'!A1643</f>
        <v>1744</v>
      </c>
      <c r="C8637" s="8" t="str">
        <f>'SINAPI INSUMOS'!B1643</f>
        <v>CUBA ACO INOX (AISI 304) DE EMBUTIR COM VALVULA 3 1/2 ", DE *40 X 34 X 12* CM</v>
      </c>
      <c r="D8637" s="8" t="str">
        <f>'SINAPI INSUMOS'!C1643</f>
        <v xml:space="preserve">UN    </v>
      </c>
      <c r="E8637" s="9">
        <f>'SINAPI INSUMOS'!E1643</f>
        <v>98.35</v>
      </c>
    </row>
    <row r="8638" spans="1:5" s="8" customFormat="1" ht="33.200000000000003" hidden="1" customHeight="1" outlineLevel="1">
      <c r="A8638" s="8">
        <f>'SINAPI INSUMOS'!A1644</f>
        <v>1743</v>
      </c>
      <c r="C8638" s="8" t="str">
        <f>'SINAPI INSUMOS'!B1644</f>
        <v>CUBA ACO INOX (AISI 304) DE EMBUTIR COM VALVULA 3 1/2 ", DE *46 X 30 X 12* CM</v>
      </c>
      <c r="D8638" s="8" t="str">
        <f>'SINAPI INSUMOS'!C1644</f>
        <v xml:space="preserve">UN    </v>
      </c>
      <c r="E8638" s="9">
        <f>'SINAPI INSUMOS'!E1644</f>
        <v>129.15</v>
      </c>
    </row>
    <row r="8639" spans="1:5" s="8" customFormat="1" ht="33.200000000000003" hidden="1" customHeight="1" outlineLevel="1">
      <c r="A8639" s="8">
        <f>'SINAPI INSUMOS'!A1645</f>
        <v>39640</v>
      </c>
      <c r="C8639" s="8" t="str">
        <f>'SINAPI INSUMOS'!B1645</f>
        <v>CUMEEIRA ARTICULADA (ABA INFERIOR) PARA TELHA ONDULADA DE FIBROCIMENTO E = 4 MM, ABA *330* MM, COMPRIMENTO 500 MM (SEM AMIANTO)</v>
      </c>
      <c r="D8639" s="8" t="str">
        <f>'SINAPI INSUMOS'!C1645</f>
        <v xml:space="preserve">UN    </v>
      </c>
      <c r="E8639" s="9">
        <f>'SINAPI INSUMOS'!E1645</f>
        <v>5.16</v>
      </c>
    </row>
    <row r="8640" spans="1:5" s="8" customFormat="1" ht="33.200000000000003" hidden="1" customHeight="1" outlineLevel="1">
      <c r="A8640" s="8">
        <f>'SINAPI INSUMOS'!A1646</f>
        <v>11013</v>
      </c>
      <c r="C8640" s="8" t="str">
        <f>'SINAPI INSUMOS'!B1646</f>
        <v>CUMEEIRA ARTICULADA (ABA INTERNA INFERIOR OU EXTERNA SUPERIOR) PARA TELHA ESTRUTURAL DE FIBROCIMENTO, 1 ABA, E = 6 MM (SEM AMIANTO)</v>
      </c>
      <c r="D8640" s="8" t="str">
        <f>'SINAPI INSUMOS'!C1646</f>
        <v xml:space="preserve">UN    </v>
      </c>
      <c r="E8640" s="9">
        <f>'SINAPI INSUMOS'!E1646</f>
        <v>10.63</v>
      </c>
    </row>
    <row r="8641" spans="1:5" s="8" customFormat="1" ht="33.200000000000003" hidden="1" customHeight="1" outlineLevel="1">
      <c r="A8641" s="8">
        <f>'SINAPI INSUMOS'!A1647</f>
        <v>11017</v>
      </c>
      <c r="C8641" s="8" t="str">
        <f>'SINAPI INSUMOS'!B1647</f>
        <v>CUMEEIRA ARTICULADA (ABA SUPERIOR) PARA TELHA ONDULADA DE FIBROCIMENTO E = 4 MM, ABA *330* MM, COMPRIMENTO 500 MM (SEM AMIANTO)</v>
      </c>
      <c r="D8641" s="8" t="str">
        <f>'SINAPI INSUMOS'!C1647</f>
        <v xml:space="preserve">UN    </v>
      </c>
      <c r="E8641" s="9">
        <f>'SINAPI INSUMOS'!E1647</f>
        <v>4.54</v>
      </c>
    </row>
    <row r="8642" spans="1:5" s="8" customFormat="1" ht="33.200000000000003" hidden="1" customHeight="1" outlineLevel="1">
      <c r="A8642" s="8">
        <f>'SINAPI INSUMOS'!A1648</f>
        <v>20236</v>
      </c>
      <c r="C8642" s="8" t="str">
        <f>'SINAPI INSUMOS'!B1648</f>
        <v>CUMEEIRA ARTICULADA (PAR) PARA TELHA ONDULADA DE FIBROCIMENTO, E = 6 MM, ABA 350 MM, COMPRIMENTO 1100 MM (SEM AMIANTO)</v>
      </c>
      <c r="D8642" s="8" t="str">
        <f>'SINAPI INSUMOS'!C1648</f>
        <v xml:space="preserve">UN    </v>
      </c>
      <c r="E8642" s="9">
        <f>'SINAPI INSUMOS'!E1648</f>
        <v>19.98</v>
      </c>
    </row>
    <row r="8643" spans="1:5" s="8" customFormat="1" ht="33.200000000000003" hidden="1" customHeight="1" outlineLevel="1">
      <c r="A8643" s="8">
        <f>'SINAPI INSUMOS'!A1649</f>
        <v>7215</v>
      </c>
      <c r="C8643" s="8" t="str">
        <f>'SINAPI INSUMOS'!B1649</f>
        <v>CUMEEIRA NORMAL PARA TELHA ESTRUTURAL DE FIBROCIMENTO 1 ABA, E = 6 MM, COMPRIMENTO 608 MM (SEM AMIANTO)</v>
      </c>
      <c r="D8643" s="8" t="str">
        <f>'SINAPI INSUMOS'!C1649</f>
        <v xml:space="preserve">UN    </v>
      </c>
      <c r="E8643" s="9">
        <f>'SINAPI INSUMOS'!E1649</f>
        <v>17.11</v>
      </c>
    </row>
    <row r="8644" spans="1:5" s="8" customFormat="1" ht="33.200000000000003" hidden="1" customHeight="1" outlineLevel="1">
      <c r="A8644" s="8">
        <f>'SINAPI INSUMOS'!A1650</f>
        <v>7216</v>
      </c>
      <c r="C8644" s="8" t="str">
        <f>'SINAPI INSUMOS'!B1650</f>
        <v>CUMEEIRA NORMAL PARA TELHA ESTRUTURAL DE FIBROCIMENTO 2 ABAS, E = 6 MM, DE 1050 X 935 MM (SEM AMIANTO)</v>
      </c>
      <c r="D8644" s="8" t="str">
        <f>'SINAPI INSUMOS'!C1650</f>
        <v xml:space="preserve">UN    </v>
      </c>
      <c r="E8644" s="9">
        <f>'SINAPI INSUMOS'!E1650</f>
        <v>71.510000000000005</v>
      </c>
    </row>
    <row r="8645" spans="1:5" s="8" customFormat="1" ht="33.200000000000003" hidden="1" customHeight="1" outlineLevel="1">
      <c r="A8645" s="8">
        <f>'SINAPI INSUMOS'!A1651</f>
        <v>20235</v>
      </c>
      <c r="C8645" s="8" t="str">
        <f>'SINAPI INSUMOS'!B1651</f>
        <v>CUMEEIRA NORMAL PARA TELHA ONDULADA DE FIBROCIMENTO, E = 6 MM, ABA 300 MM, COMPRIMENTO 1100 MM (SEM AMIANTO)</v>
      </c>
      <c r="D8645" s="8" t="str">
        <f>'SINAPI INSUMOS'!C1651</f>
        <v xml:space="preserve">UN    </v>
      </c>
      <c r="E8645" s="9">
        <f>'SINAPI INSUMOS'!E1651</f>
        <v>36.159999999999997</v>
      </c>
    </row>
    <row r="8646" spans="1:5" s="8" customFormat="1" ht="33.200000000000003" hidden="1" customHeight="1" outlineLevel="1">
      <c r="A8646" s="8">
        <f>'SINAPI INSUMOS'!A1652</f>
        <v>7181</v>
      </c>
      <c r="C8646" s="8" t="str">
        <f>'SINAPI INSUMOS'!B1652</f>
        <v>CUMEEIRA PARA TELHA CERAMICA, COMPRIMENTO DE *41* CM, RENDIMENTO DE *3* TELHAS/M</v>
      </c>
      <c r="D8646" s="8" t="str">
        <f>'SINAPI INSUMOS'!C1652</f>
        <v xml:space="preserve">UN    </v>
      </c>
      <c r="E8646" s="9">
        <f>'SINAPI INSUMOS'!E1652</f>
        <v>2.87</v>
      </c>
    </row>
    <row r="8647" spans="1:5" s="8" customFormat="1" ht="33.200000000000003" hidden="1" customHeight="1" outlineLevel="1">
      <c r="A8647" s="8">
        <f>'SINAPI INSUMOS'!A1653</f>
        <v>40742</v>
      </c>
      <c r="C8647" s="8" t="str">
        <f>'SINAPI INSUMOS'!B1653</f>
        <v>CUMEEIRA PARA TELHA DE CONCRETO, PARA 2 AGUAS DE TELHADO, COR CINZA, RENDIMENTO DE *3* TELHAS/M</v>
      </c>
      <c r="D8647" s="8" t="str">
        <f>'SINAPI INSUMOS'!C1653</f>
        <v xml:space="preserve">UN    </v>
      </c>
      <c r="E8647" s="9">
        <f>'SINAPI INSUMOS'!E1653</f>
        <v>5.98</v>
      </c>
    </row>
    <row r="8648" spans="1:5" s="8" customFormat="1" ht="33.200000000000003" hidden="1" customHeight="1" outlineLevel="1">
      <c r="A8648" s="8">
        <f>'SINAPI INSUMOS'!A1654</f>
        <v>7214</v>
      </c>
      <c r="C8648" s="8" t="str">
        <f>'SINAPI INSUMOS'!B1654</f>
        <v>CUMEEIRA SHED PARA TELHA ONDULADA DE FIBROCIMENTO, E = 6 MM, ABA 280 MM, COMPRIMENTO 1100 MM (SEM AMIANTO)</v>
      </c>
      <c r="D8648" s="8" t="str">
        <f>'SINAPI INSUMOS'!C1654</f>
        <v xml:space="preserve">UN    </v>
      </c>
      <c r="E8648" s="9">
        <f>'SINAPI INSUMOS'!E1654</f>
        <v>24.5</v>
      </c>
    </row>
    <row r="8649" spans="1:5" s="8" customFormat="1" ht="33.200000000000003" hidden="1" customHeight="1" outlineLevel="1">
      <c r="A8649" s="8">
        <f>'SINAPI INSUMOS'!A1655</f>
        <v>7219</v>
      </c>
      <c r="C8649" s="8" t="str">
        <f>'SINAPI INSUMOS'!B1655</f>
        <v>CUMEEIRA UNIVERSAL PARA TELHA ONDULADA DE FIBROCIMENTO, E = 6 MM, ABA 210 MM, COMPRIMENTO 1100 MM (SEM AMIANTO)</v>
      </c>
      <c r="D8649" s="8" t="str">
        <f>'SINAPI INSUMOS'!C1655</f>
        <v xml:space="preserve">UN    </v>
      </c>
      <c r="E8649" s="9">
        <f>'SINAPI INSUMOS'!E1655</f>
        <v>25.36</v>
      </c>
    </row>
    <row r="8650" spans="1:5" s="8" customFormat="1" ht="33.200000000000003" hidden="1" customHeight="1" outlineLevel="1">
      <c r="A8650" s="8">
        <f>'SINAPI INSUMOS'!A1656</f>
        <v>37972</v>
      </c>
      <c r="C8650" s="8" t="str">
        <f>'SINAPI INSUMOS'!B1656</f>
        <v>CURVA CPVC, 90 GRAUS, SOLDAVEL, 22 MM, PARA AGUA QUENTE</v>
      </c>
      <c r="D8650" s="8" t="str">
        <f>'SINAPI INSUMOS'!C1656</f>
        <v xml:space="preserve">UN    </v>
      </c>
      <c r="E8650" s="9">
        <f>'SINAPI INSUMOS'!E1656</f>
        <v>5.5</v>
      </c>
    </row>
    <row r="8651" spans="1:5" s="8" customFormat="1" ht="33.200000000000003" hidden="1" customHeight="1" outlineLevel="1">
      <c r="A8651" s="8">
        <f>'SINAPI INSUMOS'!A1657</f>
        <v>37973</v>
      </c>
      <c r="C8651" s="8" t="str">
        <f>'SINAPI INSUMOS'!B1657</f>
        <v>CURVA CPVC, 90 GRAUS, SOLDAVEL, 28 MM, PARA AGUA QUENTE</v>
      </c>
      <c r="D8651" s="8" t="str">
        <f>'SINAPI INSUMOS'!C1657</f>
        <v xml:space="preserve">UN    </v>
      </c>
      <c r="E8651" s="9">
        <f>'SINAPI INSUMOS'!E1657</f>
        <v>8.81</v>
      </c>
    </row>
    <row r="8652" spans="1:5" s="8" customFormat="1" ht="33.200000000000003" hidden="1" customHeight="1" outlineLevel="1">
      <c r="A8652" s="8">
        <f>'SINAPI INSUMOS'!A1658</f>
        <v>37971</v>
      </c>
      <c r="C8652" s="8" t="str">
        <f>'SINAPI INSUMOS'!B1658</f>
        <v>CURVA CPVC, 90 GRAUS, SOLDAVEL,15 MM, PARA AGUA QUENTE</v>
      </c>
      <c r="D8652" s="8" t="str">
        <f>'SINAPI INSUMOS'!C1658</f>
        <v xml:space="preserve">UN    </v>
      </c>
      <c r="E8652" s="9">
        <f>'SINAPI INSUMOS'!E1658</f>
        <v>3.3</v>
      </c>
    </row>
    <row r="8653" spans="1:5" s="8" customFormat="1" ht="33.200000000000003" hidden="1" customHeight="1" outlineLevel="1">
      <c r="A8653" s="8">
        <f>'SINAPI INSUMOS'!A1659</f>
        <v>20094</v>
      </c>
      <c r="C8653" s="8" t="str">
        <f>'SINAPI INSUMOS'!B1659</f>
        <v>CURVA CURTA PVC, PB, JE, 45 GRAUS, DN 100 MM, PARA REDE COLETORA ESGOTO (NBR 10569)</v>
      </c>
      <c r="D8653" s="8" t="str">
        <f>'SINAPI INSUMOS'!C1659</f>
        <v xml:space="preserve">UN    </v>
      </c>
      <c r="E8653" s="9">
        <f>'SINAPI INSUMOS'!E1659</f>
        <v>14.53</v>
      </c>
    </row>
    <row r="8654" spans="1:5" s="8" customFormat="1" ht="33.200000000000003" hidden="1" customHeight="1" outlineLevel="1">
      <c r="A8654" s="8">
        <f>'SINAPI INSUMOS'!A1660</f>
        <v>20095</v>
      </c>
      <c r="C8654" s="8" t="str">
        <f>'SINAPI INSUMOS'!B1660</f>
        <v>CURVA CURTA PVC, PB, JE, 90 GRAUS, DN 100 MM, PARA REDE COLETORA ESGOTO (NBR 10569)</v>
      </c>
      <c r="D8654" s="8" t="str">
        <f>'SINAPI INSUMOS'!C1660</f>
        <v xml:space="preserve">UN    </v>
      </c>
      <c r="E8654" s="9">
        <f>'SINAPI INSUMOS'!E1660</f>
        <v>18.5</v>
      </c>
    </row>
    <row r="8655" spans="1:5" s="8" customFormat="1" ht="33.200000000000003" hidden="1" customHeight="1" outlineLevel="1">
      <c r="A8655" s="8">
        <f>'SINAPI INSUMOS'!A1661</f>
        <v>1954</v>
      </c>
      <c r="C8655" s="8" t="str">
        <f>'SINAPI INSUMOS'!B1661</f>
        <v>CURVA DE PVC 45 GRAUS, SOLDAVEL, 110 MM, PARA AGUA FRIA PREDIAL (NBR 5648)</v>
      </c>
      <c r="D8655" s="8" t="str">
        <f>'SINAPI INSUMOS'!C1661</f>
        <v xml:space="preserve">UN    </v>
      </c>
      <c r="E8655" s="9">
        <f>'SINAPI INSUMOS'!E1661</f>
        <v>117.95</v>
      </c>
    </row>
    <row r="8656" spans="1:5" s="8" customFormat="1" ht="33.200000000000003" hidden="1" customHeight="1" outlineLevel="1">
      <c r="A8656" s="8">
        <f>'SINAPI INSUMOS'!A1662</f>
        <v>1926</v>
      </c>
      <c r="C8656" s="8" t="str">
        <f>'SINAPI INSUMOS'!B1662</f>
        <v>CURVA DE PVC 45 GRAUS, SOLDAVEL, 20 MM, PARA AGUA FRIA PREDIAL (NBR 5648)</v>
      </c>
      <c r="D8656" s="8" t="str">
        <f>'SINAPI INSUMOS'!C1662</f>
        <v xml:space="preserve">UN    </v>
      </c>
      <c r="E8656" s="9">
        <f>'SINAPI INSUMOS'!E1662</f>
        <v>1.56</v>
      </c>
    </row>
    <row r="8657" spans="1:5" s="8" customFormat="1" ht="33.200000000000003" hidden="1" customHeight="1" outlineLevel="1">
      <c r="A8657" s="8">
        <f>'SINAPI INSUMOS'!A1663</f>
        <v>1927</v>
      </c>
      <c r="C8657" s="8" t="str">
        <f>'SINAPI INSUMOS'!B1663</f>
        <v>CURVA DE PVC 45 GRAUS, SOLDAVEL, 25 MM, PARA AGUA FRIA PREDIAL (NBR 5648)</v>
      </c>
      <c r="D8657" s="8" t="str">
        <f>'SINAPI INSUMOS'!C1663</f>
        <v xml:space="preserve">UN    </v>
      </c>
      <c r="E8657" s="9">
        <f>'SINAPI INSUMOS'!E1663</f>
        <v>2.0499999999999998</v>
      </c>
    </row>
    <row r="8658" spans="1:5" s="8" customFormat="1" ht="33.200000000000003" hidden="1" customHeight="1" outlineLevel="1">
      <c r="A8658" s="8">
        <f>'SINAPI INSUMOS'!A1664</f>
        <v>1923</v>
      </c>
      <c r="C8658" s="8" t="str">
        <f>'SINAPI INSUMOS'!B1664</f>
        <v>CURVA DE PVC 45 GRAUS, SOLDAVEL, 32 MM, PARA AGUA FRIA PREDIAL (NBR 5648)</v>
      </c>
      <c r="D8658" s="8" t="str">
        <f>'SINAPI INSUMOS'!C1664</f>
        <v xml:space="preserve">UN    </v>
      </c>
      <c r="E8658" s="9">
        <f>'SINAPI INSUMOS'!E1664</f>
        <v>3.36</v>
      </c>
    </row>
    <row r="8659" spans="1:5" s="8" customFormat="1" ht="33.200000000000003" hidden="1" customHeight="1" outlineLevel="1">
      <c r="A8659" s="8">
        <f>'SINAPI INSUMOS'!A1665</f>
        <v>1929</v>
      </c>
      <c r="C8659" s="8" t="str">
        <f>'SINAPI INSUMOS'!B1665</f>
        <v>CURVA DE PVC 45 GRAUS, SOLDAVEL, 40 MM, PARA AGUA FRIA PREDIAL (NBR 5648)</v>
      </c>
      <c r="D8659" s="8" t="str">
        <f>'SINAPI INSUMOS'!C1665</f>
        <v xml:space="preserve">UN    </v>
      </c>
      <c r="E8659" s="9">
        <f>'SINAPI INSUMOS'!E1665</f>
        <v>5.51</v>
      </c>
    </row>
    <row r="8660" spans="1:5" s="8" customFormat="1" ht="33.200000000000003" hidden="1" customHeight="1" outlineLevel="1">
      <c r="A8660" s="8">
        <f>'SINAPI INSUMOS'!A1666</f>
        <v>1930</v>
      </c>
      <c r="C8660" s="8" t="str">
        <f>'SINAPI INSUMOS'!B1666</f>
        <v>CURVA DE PVC 45 GRAUS, SOLDAVEL, 50 MM, PARA AGUA FRIA PREDIAL (NBR 5648)</v>
      </c>
      <c r="D8660" s="8" t="str">
        <f>'SINAPI INSUMOS'!C1666</f>
        <v xml:space="preserve">UN    </v>
      </c>
      <c r="E8660" s="9">
        <f>'SINAPI INSUMOS'!E1666</f>
        <v>10.68</v>
      </c>
    </row>
    <row r="8661" spans="1:5" s="8" customFormat="1" ht="33.200000000000003" hidden="1" customHeight="1" outlineLevel="1">
      <c r="A8661" s="8">
        <f>'SINAPI INSUMOS'!A1667</f>
        <v>1924</v>
      </c>
      <c r="C8661" s="8" t="str">
        <f>'SINAPI INSUMOS'!B1667</f>
        <v>CURVA DE PVC 45 GRAUS, SOLDAVEL, 60 MM, PARA AGUA FRIA PREDIAL (NBR 5648)</v>
      </c>
      <c r="D8661" s="8" t="str">
        <f>'SINAPI INSUMOS'!C1667</f>
        <v xml:space="preserve">UN    </v>
      </c>
      <c r="E8661" s="9">
        <f>'SINAPI INSUMOS'!E1667</f>
        <v>18.41</v>
      </c>
    </row>
    <row r="8662" spans="1:5" s="8" customFormat="1" ht="33.200000000000003" hidden="1" customHeight="1" outlineLevel="1">
      <c r="A8662" s="8">
        <f>'SINAPI INSUMOS'!A1668</f>
        <v>1922</v>
      </c>
      <c r="C8662" s="8" t="str">
        <f>'SINAPI INSUMOS'!B1668</f>
        <v>CURVA DE PVC 45 GRAUS, SOLDAVEL, 75 MM, PARA AGUA FRIA PREDIAL (NBR 5648)</v>
      </c>
      <c r="D8662" s="8" t="str">
        <f>'SINAPI INSUMOS'!C1668</f>
        <v xml:space="preserve">UN    </v>
      </c>
      <c r="E8662" s="9">
        <f>'SINAPI INSUMOS'!E1668</f>
        <v>27.35</v>
      </c>
    </row>
    <row r="8663" spans="1:5" s="8" customFormat="1" ht="33.200000000000003" hidden="1" customHeight="1" outlineLevel="1">
      <c r="A8663" s="8">
        <f>'SINAPI INSUMOS'!A1669</f>
        <v>1953</v>
      </c>
      <c r="C8663" s="8" t="str">
        <f>'SINAPI INSUMOS'!B1669</f>
        <v>CURVA DE PVC 45 GRAUS, SOLDAVEL, 85 MM, PARA AGUA FRIA PREDIAL (NBR 5648)</v>
      </c>
      <c r="D8663" s="8" t="str">
        <f>'SINAPI INSUMOS'!C1669</f>
        <v xml:space="preserve">UN    </v>
      </c>
      <c r="E8663" s="9">
        <f>'SINAPI INSUMOS'!E1669</f>
        <v>47.79</v>
      </c>
    </row>
    <row r="8664" spans="1:5" s="8" customFormat="1" ht="33.200000000000003" hidden="1" customHeight="1" outlineLevel="1">
      <c r="A8664" s="8">
        <f>'SINAPI INSUMOS'!A1670</f>
        <v>1962</v>
      </c>
      <c r="C8664" s="8" t="str">
        <f>'SINAPI INSUMOS'!B1670</f>
        <v>CURVA DE PVC 90 GRAUS, SOLDAVEL, 110 MM, PARA AGUA FRIA PREDIAL (NBR 5648)</v>
      </c>
      <c r="D8664" s="8" t="str">
        <f>'SINAPI INSUMOS'!C1670</f>
        <v xml:space="preserve">UN    </v>
      </c>
      <c r="E8664" s="9">
        <f>'SINAPI INSUMOS'!E1670</f>
        <v>156.35</v>
      </c>
    </row>
    <row r="8665" spans="1:5" s="8" customFormat="1" ht="33.200000000000003" hidden="1" customHeight="1" outlineLevel="1">
      <c r="A8665" s="8">
        <f>'SINAPI INSUMOS'!A1671</f>
        <v>1955</v>
      </c>
      <c r="C8665" s="8" t="str">
        <f>'SINAPI INSUMOS'!B1671</f>
        <v>CURVA DE PVC 90 GRAUS, SOLDAVEL, 20 MM, PARA AGUA FRIA PREDIAL (NBR 5648)</v>
      </c>
      <c r="D8665" s="8" t="str">
        <f>'SINAPI INSUMOS'!C1671</f>
        <v xml:space="preserve">UN    </v>
      </c>
      <c r="E8665" s="9">
        <f>'SINAPI INSUMOS'!E1671</f>
        <v>2.06</v>
      </c>
    </row>
    <row r="8666" spans="1:5" s="8" customFormat="1" ht="33.200000000000003" hidden="1" customHeight="1" outlineLevel="1">
      <c r="A8666" s="8">
        <f>'SINAPI INSUMOS'!A1672</f>
        <v>1956</v>
      </c>
      <c r="C8666" s="8" t="str">
        <f>'SINAPI INSUMOS'!B1672</f>
        <v>CURVA DE PVC 90 GRAUS, SOLDAVEL, 25 MM, PARA AGUA FRIA PREDIAL (NBR 5648)</v>
      </c>
      <c r="D8666" s="8" t="str">
        <f>'SINAPI INSUMOS'!C1672</f>
        <v xml:space="preserve">UN    </v>
      </c>
      <c r="E8666" s="9">
        <f>'SINAPI INSUMOS'!E1672</f>
        <v>2.66</v>
      </c>
    </row>
    <row r="8667" spans="1:5" s="8" customFormat="1" ht="33.200000000000003" hidden="1" customHeight="1" outlineLevel="1">
      <c r="A8667" s="8">
        <f>'SINAPI INSUMOS'!A1673</f>
        <v>1957</v>
      </c>
      <c r="C8667" s="8" t="str">
        <f>'SINAPI INSUMOS'!B1673</f>
        <v>CURVA DE PVC 90 GRAUS, SOLDAVEL, 32 MM, PARA AGUA FRIA PREDIAL (NBR 5648)</v>
      </c>
      <c r="D8667" s="8" t="str">
        <f>'SINAPI INSUMOS'!C1673</f>
        <v xml:space="preserve">UN    </v>
      </c>
      <c r="E8667" s="9">
        <f>'SINAPI INSUMOS'!E1673</f>
        <v>6.06</v>
      </c>
    </row>
    <row r="8668" spans="1:5" s="8" customFormat="1" ht="33.200000000000003" hidden="1" customHeight="1" outlineLevel="1">
      <c r="A8668" s="8">
        <f>'SINAPI INSUMOS'!A1674</f>
        <v>1958</v>
      </c>
      <c r="C8668" s="8" t="str">
        <f>'SINAPI INSUMOS'!B1674</f>
        <v>CURVA DE PVC 90 GRAUS, SOLDAVEL, 40 MM, PARA AGUA FRIA PREDIAL (NBR 5648)</v>
      </c>
      <c r="D8668" s="8" t="str">
        <f>'SINAPI INSUMOS'!C1674</f>
        <v xml:space="preserve">UN    </v>
      </c>
      <c r="E8668" s="9">
        <f>'SINAPI INSUMOS'!E1674</f>
        <v>10.76</v>
      </c>
    </row>
    <row r="8669" spans="1:5" s="8" customFormat="1" ht="33.200000000000003" hidden="1" customHeight="1" outlineLevel="1">
      <c r="A8669" s="8">
        <f>'SINAPI INSUMOS'!A1675</f>
        <v>1959</v>
      </c>
      <c r="C8669" s="8" t="str">
        <f>'SINAPI INSUMOS'!B1675</f>
        <v>CURVA DE PVC 90 GRAUS, SOLDAVEL, 50 MM, PARA AGUA FRIA PREDIAL (NBR 5648)</v>
      </c>
      <c r="D8669" s="8" t="str">
        <f>'SINAPI INSUMOS'!C1675</f>
        <v xml:space="preserve">UN    </v>
      </c>
      <c r="E8669" s="9">
        <f>'SINAPI INSUMOS'!E1675</f>
        <v>13.11</v>
      </c>
    </row>
    <row r="8670" spans="1:5" s="8" customFormat="1" ht="33.200000000000003" hidden="1" customHeight="1" outlineLevel="1">
      <c r="A8670" s="8">
        <f>'SINAPI INSUMOS'!A1676</f>
        <v>1925</v>
      </c>
      <c r="C8670" s="8" t="str">
        <f>'SINAPI INSUMOS'!B1676</f>
        <v>CURVA DE PVC 90 GRAUS, SOLDAVEL, 60 MM, PARA AGUA FRIA PREDIAL (NBR 5648)</v>
      </c>
      <c r="D8670" s="8" t="str">
        <f>'SINAPI INSUMOS'!C1676</f>
        <v xml:space="preserve">UN    </v>
      </c>
      <c r="E8670" s="9">
        <f>'SINAPI INSUMOS'!E1676</f>
        <v>32.42</v>
      </c>
    </row>
    <row r="8671" spans="1:5" s="8" customFormat="1" ht="33.200000000000003" hidden="1" customHeight="1" outlineLevel="1">
      <c r="A8671" s="8">
        <f>'SINAPI INSUMOS'!A1677</f>
        <v>1960</v>
      </c>
      <c r="C8671" s="8" t="str">
        <f>'SINAPI INSUMOS'!B1677</f>
        <v>CURVA DE PVC 90 GRAUS, SOLDAVEL, 75 MM, PARA AGUA FRIA PREDIAL (NBR 5648)</v>
      </c>
      <c r="D8671" s="8" t="str">
        <f>'SINAPI INSUMOS'!C1677</f>
        <v xml:space="preserve">UN    </v>
      </c>
      <c r="E8671" s="9">
        <f>'SINAPI INSUMOS'!E1677</f>
        <v>46.09</v>
      </c>
    </row>
    <row r="8672" spans="1:5" s="8" customFormat="1" ht="33.200000000000003" hidden="1" customHeight="1" outlineLevel="1">
      <c r="A8672" s="8">
        <f>'SINAPI INSUMOS'!A1678</f>
        <v>1961</v>
      </c>
      <c r="C8672" s="8" t="str">
        <f>'SINAPI INSUMOS'!B1678</f>
        <v>CURVA DE PVC 90 GRAUS, SOLDAVEL, 85 MM, PARA AGUA FRIA PREDIAL (NBR 5648)</v>
      </c>
      <c r="D8672" s="8" t="str">
        <f>'SINAPI INSUMOS'!C1678</f>
        <v xml:space="preserve">UN    </v>
      </c>
      <c r="E8672" s="9">
        <f>'SINAPI INSUMOS'!E1678</f>
        <v>66.23</v>
      </c>
    </row>
    <row r="8673" spans="1:5" s="8" customFormat="1" ht="33.200000000000003" hidden="1" customHeight="1" outlineLevel="1">
      <c r="A8673" s="8">
        <f>'SINAPI INSUMOS'!A1679</f>
        <v>38426</v>
      </c>
      <c r="C8673" s="8" t="str">
        <f>'SINAPI INSUMOS'!B1679</f>
        <v>CURVA DE PVC, 45 GRAUS, SERIE R, DN 100 MM, PARA ESGOTO PREDIAL</v>
      </c>
      <c r="D8673" s="8" t="str">
        <f>'SINAPI INSUMOS'!C1679</f>
        <v xml:space="preserve">UN    </v>
      </c>
      <c r="E8673" s="9">
        <f>'SINAPI INSUMOS'!E1679</f>
        <v>21.72</v>
      </c>
    </row>
    <row r="8674" spans="1:5" s="8" customFormat="1" ht="33.200000000000003" hidden="1" customHeight="1" outlineLevel="1">
      <c r="A8674" s="8">
        <f>'SINAPI INSUMOS'!A1680</f>
        <v>38423</v>
      </c>
      <c r="C8674" s="8" t="str">
        <f>'SINAPI INSUMOS'!B1680</f>
        <v>CURVA DE PVC, 90 GRAUS, SERIE R, DN 100 MM, PARA ESGOTO PREDIAL</v>
      </c>
      <c r="D8674" s="8" t="str">
        <f>'SINAPI INSUMOS'!C1680</f>
        <v xml:space="preserve">UN    </v>
      </c>
      <c r="E8674" s="9">
        <f>'SINAPI INSUMOS'!E1680</f>
        <v>49.27</v>
      </c>
    </row>
    <row r="8675" spans="1:5" s="8" customFormat="1" ht="33.200000000000003" hidden="1" customHeight="1" outlineLevel="1">
      <c r="A8675" s="8">
        <f>'SINAPI INSUMOS'!A1681</f>
        <v>38421</v>
      </c>
      <c r="C8675" s="8" t="str">
        <f>'SINAPI INSUMOS'!B1681</f>
        <v>CURVA DE PVC, 90 GRAUS, SERIE R, DN 50 MM, PARA ESGOTO PREDIAL</v>
      </c>
      <c r="D8675" s="8" t="str">
        <f>'SINAPI INSUMOS'!C1681</f>
        <v xml:space="preserve">UN    </v>
      </c>
      <c r="E8675" s="9">
        <f>'SINAPI INSUMOS'!E1681</f>
        <v>23.26</v>
      </c>
    </row>
    <row r="8676" spans="1:5" s="8" customFormat="1" ht="33.200000000000003" hidden="1" customHeight="1" outlineLevel="1">
      <c r="A8676" s="8">
        <f>'SINAPI INSUMOS'!A1682</f>
        <v>38422</v>
      </c>
      <c r="C8676" s="8" t="str">
        <f>'SINAPI INSUMOS'!B1682</f>
        <v>CURVA DE PVC, 90 GRAUS, SERIE R, DN 75 MM, PARA ESGOTO PREDIAL</v>
      </c>
      <c r="D8676" s="8" t="str">
        <f>'SINAPI INSUMOS'!C1682</f>
        <v xml:space="preserve">UN    </v>
      </c>
      <c r="E8676" s="9">
        <f>'SINAPI INSUMOS'!E1682</f>
        <v>34</v>
      </c>
    </row>
    <row r="8677" spans="1:5" s="8" customFormat="1" ht="33.200000000000003" hidden="1" customHeight="1" outlineLevel="1">
      <c r="A8677" s="8">
        <f>'SINAPI INSUMOS'!A1683</f>
        <v>39866</v>
      </c>
      <c r="C8677" s="8" t="str">
        <f>'SINAPI INSUMOS'!B1683</f>
        <v>CURVA DE TRANSPOSICAO BRONZE/LATAO (REF 736) SEM ANEL DE SOLDA, BOLSA X BOLSA, 15 MM</v>
      </c>
      <c r="D8677" s="8" t="str">
        <f>'SINAPI INSUMOS'!C1683</f>
        <v xml:space="preserve">UN    </v>
      </c>
      <c r="E8677" s="9">
        <f>'SINAPI INSUMOS'!E1683</f>
        <v>12.8</v>
      </c>
    </row>
    <row r="8678" spans="1:5" s="8" customFormat="1" ht="33.200000000000003" hidden="1" customHeight="1" outlineLevel="1">
      <c r="A8678" s="8">
        <f>'SINAPI INSUMOS'!A1684</f>
        <v>39867</v>
      </c>
      <c r="C8678" s="8" t="str">
        <f>'SINAPI INSUMOS'!B1684</f>
        <v>CURVA DE TRANSPOSICAO BRONZE/LATAO (REF 736) SEM ANEL DE SOLDA, BOLSA X BOLSA, 22 MM</v>
      </c>
      <c r="D8678" s="8" t="str">
        <f>'SINAPI INSUMOS'!C1684</f>
        <v xml:space="preserve">UN    </v>
      </c>
      <c r="E8678" s="9">
        <f>'SINAPI INSUMOS'!E1684</f>
        <v>28.47</v>
      </c>
    </row>
    <row r="8679" spans="1:5" s="8" customFormat="1" ht="33.200000000000003" hidden="1" customHeight="1" outlineLevel="1">
      <c r="A8679" s="8">
        <f>'SINAPI INSUMOS'!A1685</f>
        <v>39868</v>
      </c>
      <c r="C8679" s="8" t="str">
        <f>'SINAPI INSUMOS'!B1685</f>
        <v>CURVA DE TRANSPOSICAO BRONZE/LATAO (REF 736) SEM ANEL DE SOLDA, BOLSA X BOLSA, 28 MM</v>
      </c>
      <c r="D8679" s="8" t="str">
        <f>'SINAPI INSUMOS'!C1685</f>
        <v xml:space="preserve">UN    </v>
      </c>
      <c r="E8679" s="9">
        <f>'SINAPI INSUMOS'!E1685</f>
        <v>51.28</v>
      </c>
    </row>
    <row r="8680" spans="1:5" s="8" customFormat="1" ht="33.200000000000003" hidden="1" customHeight="1" outlineLevel="1">
      <c r="A8680" s="8">
        <f>'SINAPI INSUMOS'!A1686</f>
        <v>37999</v>
      </c>
      <c r="C8680" s="8" t="str">
        <f>'SINAPI INSUMOS'!B1686</f>
        <v>CURVA DE TRANSPOSICAO, CPVC, SOLDAVEL, 15 MM</v>
      </c>
      <c r="D8680" s="8" t="str">
        <f>'SINAPI INSUMOS'!C1686</f>
        <v xml:space="preserve">UN    </v>
      </c>
      <c r="E8680" s="9">
        <f>'SINAPI INSUMOS'!E1686</f>
        <v>5.27</v>
      </c>
    </row>
    <row r="8681" spans="1:5" s="8" customFormat="1" ht="33.200000000000003" hidden="1" customHeight="1" outlineLevel="1">
      <c r="A8681" s="8">
        <f>'SINAPI INSUMOS'!A1687</f>
        <v>38000</v>
      </c>
      <c r="C8681" s="8" t="str">
        <f>'SINAPI INSUMOS'!B1687</f>
        <v>CURVA DE TRANSPOSICAO, CPVC, SOLDAVEL, 22 MM</v>
      </c>
      <c r="D8681" s="8" t="str">
        <f>'SINAPI INSUMOS'!C1687</f>
        <v xml:space="preserve">UN    </v>
      </c>
      <c r="E8681" s="9">
        <f>'SINAPI INSUMOS'!E1687</f>
        <v>6.98</v>
      </c>
    </row>
    <row r="8682" spans="1:5" s="8" customFormat="1" ht="33.200000000000003" hidden="1" customHeight="1" outlineLevel="1">
      <c r="A8682" s="8">
        <f>'SINAPI INSUMOS'!A1688</f>
        <v>38129</v>
      </c>
      <c r="C8682" s="8" t="str">
        <f>'SINAPI INSUMOS'!B1688</f>
        <v>CURVA DE TRANSPOSICAO, PVC SOLDAVEL, 20 MM, PARA AGUA FRIA PREDIAL</v>
      </c>
      <c r="D8682" s="8" t="str">
        <f>'SINAPI INSUMOS'!C1688</f>
        <v xml:space="preserve">UN    </v>
      </c>
      <c r="E8682" s="9">
        <f>'SINAPI INSUMOS'!E1688</f>
        <v>3.58</v>
      </c>
    </row>
    <row r="8683" spans="1:5" s="8" customFormat="1" ht="33.200000000000003" hidden="1" customHeight="1" outlineLevel="1">
      <c r="A8683" s="8">
        <f>'SINAPI INSUMOS'!A1689</f>
        <v>38025</v>
      </c>
      <c r="C8683" s="8" t="str">
        <f>'SINAPI INSUMOS'!B1689</f>
        <v>CURVA DE TRANSPOSICAO, PVC, SOLDAVEL, 25 MM, PARA AGUA FRIA PREDIAL</v>
      </c>
      <c r="D8683" s="8" t="str">
        <f>'SINAPI INSUMOS'!C1689</f>
        <v xml:space="preserve">UN    </v>
      </c>
      <c r="E8683" s="9">
        <f>'SINAPI INSUMOS'!E1689</f>
        <v>5.98</v>
      </c>
    </row>
    <row r="8684" spans="1:5" s="8" customFormat="1" ht="33.200000000000003" hidden="1" customHeight="1" outlineLevel="1">
      <c r="A8684" s="8">
        <f>'SINAPI INSUMOS'!A1690</f>
        <v>38026</v>
      </c>
      <c r="C8684" s="8" t="str">
        <f>'SINAPI INSUMOS'!B1690</f>
        <v>CURVA DE TRANSPOSICAO, PVC, SOLDAVEL, 32 MM, PARA AGUA FRIA PREDIAL</v>
      </c>
      <c r="D8684" s="8" t="str">
        <f>'SINAPI INSUMOS'!C1690</f>
        <v xml:space="preserve">UN    </v>
      </c>
      <c r="E8684" s="9">
        <f>'SINAPI INSUMOS'!E1690</f>
        <v>16.03</v>
      </c>
    </row>
    <row r="8685" spans="1:5" s="8" customFormat="1" ht="33.200000000000003" hidden="1" customHeight="1" outlineLevel="1">
      <c r="A8685" s="8">
        <f>'SINAPI INSUMOS'!A1691</f>
        <v>1858</v>
      </c>
      <c r="C8685" s="8" t="str">
        <f>'SINAPI INSUMOS'!B1691</f>
        <v>CURVA LONGA PVC, PB, JE, 45 GRAUS, DN 100 MM, PARA REDE COLETORA ESGOTO (NBR 10569)</v>
      </c>
      <c r="D8685" s="8" t="str">
        <f>'SINAPI INSUMOS'!C1691</f>
        <v xml:space="preserve">UN    </v>
      </c>
      <c r="E8685" s="9">
        <f>'SINAPI INSUMOS'!E1691</f>
        <v>20.34</v>
      </c>
    </row>
    <row r="8686" spans="1:5" s="8" customFormat="1" ht="33.200000000000003" hidden="1" customHeight="1" outlineLevel="1">
      <c r="A8686" s="8">
        <f>'SINAPI INSUMOS'!A1692</f>
        <v>1844</v>
      </c>
      <c r="C8686" s="8" t="str">
        <f>'SINAPI INSUMOS'!B1692</f>
        <v>CURVA LONGA PVC, PB, JE, 45 GRAUS, DN 150 MM, PARA REDE COLETORA ESGOTO (NBR 10569)</v>
      </c>
      <c r="D8686" s="8" t="str">
        <f>'SINAPI INSUMOS'!C1692</f>
        <v xml:space="preserve">UN    </v>
      </c>
      <c r="E8686" s="9">
        <f>'SINAPI INSUMOS'!E1692</f>
        <v>75.010000000000005</v>
      </c>
    </row>
    <row r="8687" spans="1:5" s="8" customFormat="1" ht="33.200000000000003" hidden="1" customHeight="1" outlineLevel="1">
      <c r="A8687" s="8">
        <f>'SINAPI INSUMOS'!A1693</f>
        <v>1863</v>
      </c>
      <c r="C8687" s="8" t="str">
        <f>'SINAPI INSUMOS'!B1693</f>
        <v>CURVA LONGA PVC, PB, JE, 90 GRAUS, DN 100 MM, PARA REDE COLETORA ESGOTO (NBR 10569)</v>
      </c>
      <c r="D8687" s="8" t="str">
        <f>'SINAPI INSUMOS'!C1693</f>
        <v xml:space="preserve">UN    </v>
      </c>
      <c r="E8687" s="9">
        <f>'SINAPI INSUMOS'!E1693</f>
        <v>29.52</v>
      </c>
    </row>
    <row r="8688" spans="1:5" s="8" customFormat="1" ht="33.200000000000003" hidden="1" customHeight="1" outlineLevel="1">
      <c r="A8688" s="8">
        <f>'SINAPI INSUMOS'!A1694</f>
        <v>1865</v>
      </c>
      <c r="C8688" s="8" t="str">
        <f>'SINAPI INSUMOS'!B1694</f>
        <v>CURVA LONGA PVC, PB, JE, 90 GRAUS, DN 150 MM, PARA REDE COLETORA ESGOTO (NBR 10569)</v>
      </c>
      <c r="D8688" s="8" t="str">
        <f>'SINAPI INSUMOS'!C1694</f>
        <v xml:space="preserve">UN    </v>
      </c>
      <c r="E8688" s="9">
        <f>'SINAPI INSUMOS'!E1694</f>
        <v>107.71</v>
      </c>
    </row>
    <row r="8689" spans="1:5" s="8" customFormat="1" ht="33.200000000000003" hidden="1" customHeight="1" outlineLevel="1">
      <c r="A8689" s="8">
        <f>'SINAPI INSUMOS'!A1695</f>
        <v>36355</v>
      </c>
      <c r="C8689" s="8" t="str">
        <f>'SINAPI INSUMOS'!B1695</f>
        <v>CURVA PPR 90 GRAUS, DN 20 MM, PARA AGUA QUENTE PREDIAL</v>
      </c>
      <c r="D8689" s="8" t="str">
        <f>'SINAPI INSUMOS'!C1695</f>
        <v xml:space="preserve">UN    </v>
      </c>
      <c r="E8689" s="9">
        <f>'SINAPI INSUMOS'!E1695</f>
        <v>4.07</v>
      </c>
    </row>
    <row r="8690" spans="1:5" s="8" customFormat="1" ht="33.200000000000003" hidden="1" customHeight="1" outlineLevel="1">
      <c r="A8690" s="8">
        <f>'SINAPI INSUMOS'!A1696</f>
        <v>36356</v>
      </c>
      <c r="C8690" s="8" t="str">
        <f>'SINAPI INSUMOS'!B1696</f>
        <v>CURVA PPR 90 GRAUS, DN 25 MM, PARA AGUA QUENTE PREDIAL</v>
      </c>
      <c r="D8690" s="8" t="str">
        <f>'SINAPI INSUMOS'!C1696</f>
        <v xml:space="preserve">UN    </v>
      </c>
      <c r="E8690" s="9">
        <f>'SINAPI INSUMOS'!E1696</f>
        <v>6.84</v>
      </c>
    </row>
    <row r="8691" spans="1:5" s="8" customFormat="1" ht="33.200000000000003" hidden="1" customHeight="1" outlineLevel="1">
      <c r="A8691" s="8">
        <f>'SINAPI INSUMOS'!A1697</f>
        <v>1932</v>
      </c>
      <c r="C8691" s="8" t="str">
        <f>'SINAPI INSUMOS'!B1697</f>
        <v>CURVA PVC CURTA 90 G, DN 50 MM, PARA ESGOTO PREDIAL</v>
      </c>
      <c r="D8691" s="8" t="str">
        <f>'SINAPI INSUMOS'!C1697</f>
        <v xml:space="preserve">UN    </v>
      </c>
      <c r="E8691" s="9">
        <f>'SINAPI INSUMOS'!E1697</f>
        <v>8.39</v>
      </c>
    </row>
    <row r="8692" spans="1:5" s="8" customFormat="1" ht="33.200000000000003" hidden="1" customHeight="1" outlineLevel="1">
      <c r="A8692" s="8">
        <f>'SINAPI INSUMOS'!A1698</f>
        <v>1933</v>
      </c>
      <c r="C8692" s="8" t="str">
        <f>'SINAPI INSUMOS'!B1698</f>
        <v>CURVA PVC CURTA 90 GRAUS, DN 40 MM, PARA ESGOTO PREDIAL</v>
      </c>
      <c r="D8692" s="8" t="str">
        <f>'SINAPI INSUMOS'!C1698</f>
        <v xml:space="preserve">UN    </v>
      </c>
      <c r="E8692" s="9">
        <f>'SINAPI INSUMOS'!E1698</f>
        <v>3.69</v>
      </c>
    </row>
    <row r="8693" spans="1:5" s="8" customFormat="1" ht="33.200000000000003" hidden="1" customHeight="1" outlineLevel="1">
      <c r="A8693" s="8">
        <f>'SINAPI INSUMOS'!A1699</f>
        <v>1951</v>
      </c>
      <c r="C8693" s="8" t="str">
        <f>'SINAPI INSUMOS'!B1699</f>
        <v>CURVA PVC CURTA 90 GRAUS, DN 75 MM, PARA ESGOTO PREDIAL</v>
      </c>
      <c r="D8693" s="8" t="str">
        <f>'SINAPI INSUMOS'!C1699</f>
        <v xml:space="preserve">UN    </v>
      </c>
      <c r="E8693" s="9">
        <f>'SINAPI INSUMOS'!E1699</f>
        <v>16.420000000000002</v>
      </c>
    </row>
    <row r="8694" spans="1:5" s="8" customFormat="1" ht="33.200000000000003" hidden="1" customHeight="1" outlineLevel="1">
      <c r="A8694" s="8">
        <f>'SINAPI INSUMOS'!A1700</f>
        <v>1966</v>
      </c>
      <c r="C8694" s="8" t="str">
        <f>'SINAPI INSUMOS'!B1700</f>
        <v>CURVA PVC CURTA 90 GRAUS, 100 MM, PARA ESGOTO PREDIAL</v>
      </c>
      <c r="D8694" s="8" t="str">
        <f>'SINAPI INSUMOS'!C1700</f>
        <v xml:space="preserve">UN    </v>
      </c>
      <c r="E8694" s="9">
        <f>'SINAPI INSUMOS'!E1700</f>
        <v>18.89</v>
      </c>
    </row>
    <row r="8695" spans="1:5" s="8" customFormat="1" ht="33.200000000000003" hidden="1" customHeight="1" outlineLevel="1">
      <c r="A8695" s="8">
        <f>'SINAPI INSUMOS'!A1701</f>
        <v>1952</v>
      </c>
      <c r="C8695" s="8" t="str">
        <f>'SINAPI INSUMOS'!B1701</f>
        <v>CURVA PVC LEVE, 90 GRAUS, COM PONTA E BOLSA LISA, DN 150 MM</v>
      </c>
      <c r="D8695" s="8" t="str">
        <f>'SINAPI INSUMOS'!C1701</f>
        <v xml:space="preserve">UN    </v>
      </c>
      <c r="E8695" s="9">
        <f>'SINAPI INSUMOS'!E1701</f>
        <v>70.930000000000007</v>
      </c>
    </row>
    <row r="8696" spans="1:5" s="8" customFormat="1" ht="33.200000000000003" hidden="1" customHeight="1" outlineLevel="1">
      <c r="A8696" s="8">
        <f>'SINAPI INSUMOS'!A1702</f>
        <v>20104</v>
      </c>
      <c r="C8696" s="8" t="str">
        <f>'SINAPI INSUMOS'!B1702</f>
        <v>CURVA PVC LEVE, 90 GRAUS, COM PONTA E BOLSA LISA, DN 250 MM</v>
      </c>
      <c r="D8696" s="8" t="str">
        <f>'SINAPI INSUMOS'!C1702</f>
        <v xml:space="preserve">UN    </v>
      </c>
      <c r="E8696" s="9">
        <f>'SINAPI INSUMOS'!E1702</f>
        <v>524.14</v>
      </c>
    </row>
    <row r="8697" spans="1:5" s="8" customFormat="1" ht="33.200000000000003" hidden="1" customHeight="1" outlineLevel="1">
      <c r="A8697" s="8">
        <f>'SINAPI INSUMOS'!A1703</f>
        <v>20105</v>
      </c>
      <c r="C8697" s="8" t="str">
        <f>'SINAPI INSUMOS'!B1703</f>
        <v>CURVA PVC LEVE, 90 GRAUS, COM PONTA E BOLSA LISA, DN 300 MM</v>
      </c>
      <c r="D8697" s="8" t="str">
        <f>'SINAPI INSUMOS'!C1703</f>
        <v xml:space="preserve">UN    </v>
      </c>
      <c r="E8697" s="9">
        <f>'SINAPI INSUMOS'!E1703</f>
        <v>816.4</v>
      </c>
    </row>
    <row r="8698" spans="1:5" s="8" customFormat="1" ht="33.200000000000003" hidden="1" customHeight="1" outlineLevel="1">
      <c r="A8698" s="8">
        <f>'SINAPI INSUMOS'!A1704</f>
        <v>1965</v>
      </c>
      <c r="C8698" s="8" t="str">
        <f>'SINAPI INSUMOS'!B1704</f>
        <v>CURVA PVC LONGA 45 GRAUS, 100 MM, PARA ESGOTO PREDIAL</v>
      </c>
      <c r="D8698" s="8" t="str">
        <f>'SINAPI INSUMOS'!C1704</f>
        <v xml:space="preserve">UN    </v>
      </c>
      <c r="E8698" s="9">
        <f>'SINAPI INSUMOS'!E1704</f>
        <v>38.29</v>
      </c>
    </row>
    <row r="8699" spans="1:5" s="8" customFormat="1" ht="33.200000000000003" hidden="1" customHeight="1" outlineLevel="1">
      <c r="A8699" s="8">
        <f>'SINAPI INSUMOS'!A1705</f>
        <v>10765</v>
      </c>
      <c r="C8699" s="8" t="str">
        <f>'SINAPI INSUMOS'!B1705</f>
        <v>CURVA PVC LONGA 45G, DN 50 MM, PARA ESGOTO PREDIAL</v>
      </c>
      <c r="D8699" s="8" t="str">
        <f>'SINAPI INSUMOS'!C1705</f>
        <v xml:space="preserve">UN    </v>
      </c>
      <c r="E8699" s="9">
        <f>'SINAPI INSUMOS'!E1705</f>
        <v>9.68</v>
      </c>
    </row>
    <row r="8700" spans="1:5" s="8" customFormat="1" ht="33.200000000000003" hidden="1" customHeight="1" outlineLevel="1">
      <c r="A8700" s="8">
        <f>'SINAPI INSUMOS'!A1706</f>
        <v>10767</v>
      </c>
      <c r="C8700" s="8" t="str">
        <f>'SINAPI INSUMOS'!B1706</f>
        <v>CURVA PVC LONGA 45G, DN 75 MM, PARA ESGOTO PREDIAL</v>
      </c>
      <c r="D8700" s="8" t="str">
        <f>'SINAPI INSUMOS'!C1706</f>
        <v xml:space="preserve">UN    </v>
      </c>
      <c r="E8700" s="9">
        <f>'SINAPI INSUMOS'!E1706</f>
        <v>31.71</v>
      </c>
    </row>
    <row r="8701" spans="1:5" s="8" customFormat="1" ht="33.200000000000003" hidden="1" customHeight="1" outlineLevel="1">
      <c r="A8701" s="8">
        <f>'SINAPI INSUMOS'!A1707</f>
        <v>1970</v>
      </c>
      <c r="C8701" s="8" t="str">
        <f>'SINAPI INSUMOS'!B1707</f>
        <v>CURVA PVC LONGA 90 GRAUS, 100 MM, PARA ESGOTO PREDIAL</v>
      </c>
      <c r="D8701" s="8" t="str">
        <f>'SINAPI INSUMOS'!C1707</f>
        <v xml:space="preserve">UN    </v>
      </c>
      <c r="E8701" s="9">
        <f>'SINAPI INSUMOS'!E1707</f>
        <v>39.74</v>
      </c>
    </row>
    <row r="8702" spans="1:5" s="8" customFormat="1" ht="33.200000000000003" hidden="1" customHeight="1" outlineLevel="1">
      <c r="A8702" s="8">
        <f>'SINAPI INSUMOS'!A1708</f>
        <v>1967</v>
      </c>
      <c r="C8702" s="8" t="str">
        <f>'SINAPI INSUMOS'!B1708</f>
        <v>CURVA PVC LONGA 90 GRAUS, 40 MM, PARA ESGOTO PREDIAL</v>
      </c>
      <c r="D8702" s="8" t="str">
        <f>'SINAPI INSUMOS'!C1708</f>
        <v xml:space="preserve">UN    </v>
      </c>
      <c r="E8702" s="9">
        <f>'SINAPI INSUMOS'!E1708</f>
        <v>4.42</v>
      </c>
    </row>
    <row r="8703" spans="1:5" s="8" customFormat="1" ht="33.200000000000003" hidden="1" customHeight="1" outlineLevel="1">
      <c r="A8703" s="8">
        <f>'SINAPI INSUMOS'!A1709</f>
        <v>1968</v>
      </c>
      <c r="C8703" s="8" t="str">
        <f>'SINAPI INSUMOS'!B1709</f>
        <v>CURVA PVC LONGA 90 GRAUS, 50 MM, PARA ESGOTO PREDIAL</v>
      </c>
      <c r="D8703" s="8" t="str">
        <f>'SINAPI INSUMOS'!C1709</f>
        <v xml:space="preserve">UN    </v>
      </c>
      <c r="E8703" s="9">
        <f>'SINAPI INSUMOS'!E1709</f>
        <v>9.26</v>
      </c>
    </row>
    <row r="8704" spans="1:5" s="8" customFormat="1" ht="33.200000000000003" hidden="1" customHeight="1" outlineLevel="1">
      <c r="A8704" s="8">
        <f>'SINAPI INSUMOS'!A1710</f>
        <v>1969</v>
      </c>
      <c r="C8704" s="8" t="str">
        <f>'SINAPI INSUMOS'!B1710</f>
        <v>CURVA PVC LONGA 90 GRAUS, 75 MM, PARA ESGOTO PREDIAL</v>
      </c>
      <c r="D8704" s="8" t="str">
        <f>'SINAPI INSUMOS'!C1710</f>
        <v xml:space="preserve">UN    </v>
      </c>
      <c r="E8704" s="9">
        <f>'SINAPI INSUMOS'!E1710</f>
        <v>27.26</v>
      </c>
    </row>
    <row r="8705" spans="1:5" s="8" customFormat="1" ht="33.200000000000003" hidden="1" customHeight="1" outlineLevel="1">
      <c r="A8705" s="8">
        <f>'SINAPI INSUMOS'!A1711</f>
        <v>1839</v>
      </c>
      <c r="C8705" s="8" t="str">
        <f>'SINAPI INSUMOS'!B1711</f>
        <v>CURVA PVC PBA, JE, PB, 22 GRAUS, DN 100 / DE 110 MM, PARA REDE AGUA (NBR 10351)</v>
      </c>
      <c r="D8705" s="8" t="str">
        <f>'SINAPI INSUMOS'!C1711</f>
        <v xml:space="preserve">UN    </v>
      </c>
      <c r="E8705" s="9">
        <f>'SINAPI INSUMOS'!E1711</f>
        <v>127.91</v>
      </c>
    </row>
    <row r="8706" spans="1:5" s="8" customFormat="1" ht="33.200000000000003" hidden="1" customHeight="1" outlineLevel="1">
      <c r="A8706" s="8">
        <f>'SINAPI INSUMOS'!A1712</f>
        <v>1835</v>
      </c>
      <c r="C8706" s="8" t="str">
        <f>'SINAPI INSUMOS'!B1712</f>
        <v>CURVA PVC PBA, JE, PB, 22 GRAUS, DN 50 / DE 60 MM, PARA REDE AGUA (NBR 10351)</v>
      </c>
      <c r="D8706" s="8" t="str">
        <f>'SINAPI INSUMOS'!C1712</f>
        <v xml:space="preserve">UN    </v>
      </c>
      <c r="E8706" s="9">
        <f>'SINAPI INSUMOS'!E1712</f>
        <v>27.19</v>
      </c>
    </row>
    <row r="8707" spans="1:5" s="8" customFormat="1" ht="33.200000000000003" hidden="1" customHeight="1" outlineLevel="1">
      <c r="A8707" s="8">
        <f>'SINAPI INSUMOS'!A1713</f>
        <v>1823</v>
      </c>
      <c r="C8707" s="8" t="str">
        <f>'SINAPI INSUMOS'!B1713</f>
        <v>CURVA PVC PBA, JE, PB, 22 GRAUS, DN 75 / DE 85 MM, PARA REDE AGUA (NBR 10351)</v>
      </c>
      <c r="D8707" s="8" t="str">
        <f>'SINAPI INSUMOS'!C1713</f>
        <v xml:space="preserve">UN    </v>
      </c>
      <c r="E8707" s="9">
        <f>'SINAPI INSUMOS'!E1713</f>
        <v>52.58</v>
      </c>
    </row>
    <row r="8708" spans="1:5" s="8" customFormat="1" ht="33.200000000000003" hidden="1" customHeight="1" outlineLevel="1">
      <c r="A8708" s="8">
        <f>'SINAPI INSUMOS'!A1714</f>
        <v>1827</v>
      </c>
      <c r="C8708" s="8" t="str">
        <f>'SINAPI INSUMOS'!B1714</f>
        <v>CURVA PVC PBA, JE, PB, 45 GRAUS, DN 100 / DE 110 MM, PARA REDE AGUA (NBR 10351)</v>
      </c>
      <c r="D8708" s="8" t="str">
        <f>'SINAPI INSUMOS'!C1714</f>
        <v xml:space="preserve">UN    </v>
      </c>
      <c r="E8708" s="9">
        <f>'SINAPI INSUMOS'!E1714</f>
        <v>126.67</v>
      </c>
    </row>
    <row r="8709" spans="1:5" s="8" customFormat="1" ht="33.200000000000003" hidden="1" customHeight="1" outlineLevel="1">
      <c r="A8709" s="8">
        <f>'SINAPI INSUMOS'!A1715</f>
        <v>1831</v>
      </c>
      <c r="C8709" s="8" t="str">
        <f>'SINAPI INSUMOS'!B1715</f>
        <v>CURVA PVC PBA, JE, PB, 45 GRAUS, DN 50 / DE 60 MM, PARA REDE AGUA (NBR 10351)</v>
      </c>
      <c r="D8709" s="8" t="str">
        <f>'SINAPI INSUMOS'!C1715</f>
        <v xml:space="preserve">UN    </v>
      </c>
      <c r="E8709" s="9">
        <f>'SINAPI INSUMOS'!E1715</f>
        <v>27.65</v>
      </c>
    </row>
    <row r="8710" spans="1:5" s="8" customFormat="1" ht="33.200000000000003" hidden="1" customHeight="1" outlineLevel="1">
      <c r="A8710" s="8">
        <f>'SINAPI INSUMOS'!A1716</f>
        <v>1825</v>
      </c>
      <c r="C8710" s="8" t="str">
        <f>'SINAPI INSUMOS'!B1716</f>
        <v>CURVA PVC PBA, JE, PB, 45 GRAUS, DN 75 / DE 85 MM, PARA REDE AGUA (NBR 10351)</v>
      </c>
      <c r="D8710" s="8" t="str">
        <f>'SINAPI INSUMOS'!C1716</f>
        <v xml:space="preserve">UN    </v>
      </c>
      <c r="E8710" s="9">
        <f>'SINAPI INSUMOS'!E1716</f>
        <v>68.239999999999995</v>
      </c>
    </row>
    <row r="8711" spans="1:5" s="8" customFormat="1" ht="33.200000000000003" hidden="1" customHeight="1" outlineLevel="1">
      <c r="A8711" s="8">
        <f>'SINAPI INSUMOS'!A1717</f>
        <v>1828</v>
      </c>
      <c r="C8711" s="8" t="str">
        <f>'SINAPI INSUMOS'!B1717</f>
        <v>CURVA PVC PBA, JE, PB, 90 GRAUS, DN 100 / DE 110 MM, PARA REDE AGUA (NBR 10351)</v>
      </c>
      <c r="D8711" s="8" t="str">
        <f>'SINAPI INSUMOS'!C1717</f>
        <v xml:space="preserve">UN    </v>
      </c>
      <c r="E8711" s="9">
        <f>'SINAPI INSUMOS'!E1717</f>
        <v>154.57</v>
      </c>
    </row>
    <row r="8712" spans="1:5" s="8" customFormat="1" ht="33.200000000000003" hidden="1" customHeight="1" outlineLevel="1">
      <c r="A8712" s="8">
        <f>'SINAPI INSUMOS'!A1718</f>
        <v>1845</v>
      </c>
      <c r="C8712" s="8" t="str">
        <f>'SINAPI INSUMOS'!B1718</f>
        <v>CURVA PVC PBA, JE, PB, 90 GRAUS, DN 50 / DE 60 MM, PARA REDE AGUA (NBR 10351)</v>
      </c>
      <c r="D8712" s="8" t="str">
        <f>'SINAPI INSUMOS'!C1718</f>
        <v xml:space="preserve">UN    </v>
      </c>
      <c r="E8712" s="9">
        <f>'SINAPI INSUMOS'!E1718</f>
        <v>34.65</v>
      </c>
    </row>
    <row r="8713" spans="1:5" s="8" customFormat="1" ht="33.200000000000003" hidden="1" customHeight="1" outlineLevel="1">
      <c r="A8713" s="8">
        <f>'SINAPI INSUMOS'!A1719</f>
        <v>1824</v>
      </c>
      <c r="C8713" s="8" t="str">
        <f>'SINAPI INSUMOS'!B1719</f>
        <v>CURVA PVC PBA, JE, PB, 90 GRAUS, DN 75 / DE 85 MM, PARA REDE AGUA (NBR 10351)</v>
      </c>
      <c r="D8713" s="8" t="str">
        <f>'SINAPI INSUMOS'!C1719</f>
        <v xml:space="preserve">UN    </v>
      </c>
      <c r="E8713" s="9">
        <f>'SINAPI INSUMOS'!E1719</f>
        <v>81.81</v>
      </c>
    </row>
    <row r="8714" spans="1:5" s="8" customFormat="1" ht="33.200000000000003" hidden="1" customHeight="1" outlineLevel="1">
      <c r="A8714" s="8">
        <f>'SINAPI INSUMOS'!A1720</f>
        <v>1941</v>
      </c>
      <c r="C8714" s="8" t="str">
        <f>'SINAPI INSUMOS'!B1720</f>
        <v>CURVA PVC 90 GRAUS, ROSCAVEL, 1 1/2",  AGUA FRIA PREDIAL</v>
      </c>
      <c r="D8714" s="8" t="str">
        <f>'SINAPI INSUMOS'!C1720</f>
        <v xml:space="preserve">UN    </v>
      </c>
      <c r="E8714" s="9">
        <f>'SINAPI INSUMOS'!E1720</f>
        <v>23.11</v>
      </c>
    </row>
    <row r="8715" spans="1:5" s="8" customFormat="1" ht="33.200000000000003" hidden="1" customHeight="1" outlineLevel="1">
      <c r="A8715" s="8">
        <f>'SINAPI INSUMOS'!A1721</f>
        <v>1940</v>
      </c>
      <c r="C8715" s="8" t="str">
        <f>'SINAPI INSUMOS'!B1721</f>
        <v>CURVA PVC 90 GRAUS, ROSCAVEL, 1 1/4",  AGUA FRIA PREDIAL</v>
      </c>
      <c r="D8715" s="8" t="str">
        <f>'SINAPI INSUMOS'!C1721</f>
        <v xml:space="preserve">UN    </v>
      </c>
      <c r="E8715" s="9">
        <f>'SINAPI INSUMOS'!E1721</f>
        <v>17.46</v>
      </c>
    </row>
    <row r="8716" spans="1:5" s="8" customFormat="1" ht="33.200000000000003" hidden="1" customHeight="1" outlineLevel="1">
      <c r="A8716" s="8">
        <f>'SINAPI INSUMOS'!A1722</f>
        <v>1937</v>
      </c>
      <c r="C8716" s="8" t="str">
        <f>'SINAPI INSUMOS'!B1722</f>
        <v>CURVA PVC 90 GRAUS, ROSCAVEL, 1/2",  AGUA FRIA PREDIAL</v>
      </c>
      <c r="D8716" s="8" t="str">
        <f>'SINAPI INSUMOS'!C1722</f>
        <v xml:space="preserve">UN    </v>
      </c>
      <c r="E8716" s="9">
        <f>'SINAPI INSUMOS'!E1722</f>
        <v>3.62</v>
      </c>
    </row>
    <row r="8717" spans="1:5" s="8" customFormat="1" ht="33.200000000000003" hidden="1" customHeight="1" outlineLevel="1">
      <c r="A8717" s="8">
        <f>'SINAPI INSUMOS'!A1723</f>
        <v>1939</v>
      </c>
      <c r="C8717" s="8" t="str">
        <f>'SINAPI INSUMOS'!B1723</f>
        <v>CURVA PVC 90 GRAUS, ROSCAVEL, 1",  AGUA FRIA PREDIAL</v>
      </c>
      <c r="D8717" s="8" t="str">
        <f>'SINAPI INSUMOS'!C1723</f>
        <v xml:space="preserve">UN    </v>
      </c>
      <c r="E8717" s="9">
        <f>'SINAPI INSUMOS'!E1723</f>
        <v>7.18</v>
      </c>
    </row>
    <row r="8718" spans="1:5" s="8" customFormat="1" ht="33.200000000000003" hidden="1" customHeight="1" outlineLevel="1">
      <c r="A8718" s="8">
        <f>'SINAPI INSUMOS'!A1724</f>
        <v>1942</v>
      </c>
      <c r="C8718" s="8" t="str">
        <f>'SINAPI INSUMOS'!B1724</f>
        <v>CURVA PVC 90 GRAUS, ROSCAVEL, 2",  AGUA FRIA PREDIAL</v>
      </c>
      <c r="D8718" s="8" t="str">
        <f>'SINAPI INSUMOS'!C1724</f>
        <v xml:space="preserve">UN    </v>
      </c>
      <c r="E8718" s="9">
        <f>'SINAPI INSUMOS'!E1724</f>
        <v>32.97</v>
      </c>
    </row>
    <row r="8719" spans="1:5" s="8" customFormat="1" ht="33.200000000000003" hidden="1" customHeight="1" outlineLevel="1">
      <c r="A8719" s="8">
        <f>'SINAPI INSUMOS'!A1725</f>
        <v>1938</v>
      </c>
      <c r="C8719" s="8" t="str">
        <f>'SINAPI INSUMOS'!B1725</f>
        <v>CURVA PVC 90 GRAUS, ROSCAVEL, 3/4",  AGUA FRIA PREDIAL</v>
      </c>
      <c r="D8719" s="8" t="str">
        <f>'SINAPI INSUMOS'!C1725</f>
        <v xml:space="preserve">UN    </v>
      </c>
      <c r="E8719" s="9">
        <f>'SINAPI INSUMOS'!E1725</f>
        <v>4.59</v>
      </c>
    </row>
    <row r="8720" spans="1:5" s="8" customFormat="1" ht="33.200000000000003" hidden="1" customHeight="1" outlineLevel="1">
      <c r="A8720" s="8">
        <f>'SINAPI INSUMOS'!A1726</f>
        <v>42692</v>
      </c>
      <c r="C8720" s="8" t="str">
        <f>'SINAPI INSUMOS'!B1726</f>
        <v>CURVA PVC, BB, JE, 45 GRAUS, DN 200 MM, PARA TUBO CORRUGADO E/OU LISO, REDE COLETORA ESGOTO (NBR 10569)</v>
      </c>
      <c r="D8720" s="8" t="str">
        <f>'SINAPI INSUMOS'!C1726</f>
        <v xml:space="preserve">UN    </v>
      </c>
      <c r="E8720" s="9">
        <f>'SINAPI INSUMOS'!E1726</f>
        <v>238.98</v>
      </c>
    </row>
    <row r="8721" spans="1:5" s="8" customFormat="1" ht="33.200000000000003" hidden="1" customHeight="1" outlineLevel="1">
      <c r="A8721" s="8">
        <f>'SINAPI INSUMOS'!A1727</f>
        <v>42693</v>
      </c>
      <c r="C8721" s="8" t="str">
        <f>'SINAPI INSUMOS'!B1727</f>
        <v>CURVA PVC, BB, JE, 45 GRAUS, DN 250 MM, PARA TUBO CORRUGADO E/OU LISO, REDE COLETORA ESGOTO (NBR 10569)</v>
      </c>
      <c r="D8721" s="8" t="str">
        <f>'SINAPI INSUMOS'!C1727</f>
        <v xml:space="preserve">UN    </v>
      </c>
      <c r="E8721" s="9">
        <f>'SINAPI INSUMOS'!E1727</f>
        <v>393.11</v>
      </c>
    </row>
    <row r="8722" spans="1:5" s="8" customFormat="1" ht="33.200000000000003" hidden="1" customHeight="1" outlineLevel="1">
      <c r="A8722" s="8">
        <f>'SINAPI INSUMOS'!A1728</f>
        <v>42695</v>
      </c>
      <c r="C8722" s="8" t="str">
        <f>'SINAPI INSUMOS'!B1728</f>
        <v>CURVA PVC, BB, JE, 90 GRAUS, DN 200 MM, PARA TUBO CORRUGADO E/OU LISO, REDE COLETORA ESGOTO (NBR 10569)</v>
      </c>
      <c r="D8722" s="8" t="str">
        <f>'SINAPI INSUMOS'!C1728</f>
        <v xml:space="preserve">UN    </v>
      </c>
      <c r="E8722" s="9">
        <f>'SINAPI INSUMOS'!E1728</f>
        <v>298.89999999999998</v>
      </c>
    </row>
    <row r="8723" spans="1:5" s="8" customFormat="1" ht="33.200000000000003" hidden="1" customHeight="1" outlineLevel="1">
      <c r="A8723" s="8">
        <f>'SINAPI INSUMOS'!A1729</f>
        <v>42694</v>
      </c>
      <c r="C8723" s="8" t="str">
        <f>'SINAPI INSUMOS'!B1729</f>
        <v>CURVA PVC, BB, JE, 90 GRAUS, DN 250 MM, PARA TUBO CORRUGADO E/OU LISO, REDE COLETORA ESGOTO (NBR 10569)</v>
      </c>
      <c r="D8723" s="8" t="str">
        <f>'SINAPI INSUMOS'!C1729</f>
        <v xml:space="preserve">UN    </v>
      </c>
      <c r="E8723" s="9">
        <f>'SINAPI INSUMOS'!E1729</f>
        <v>441.89</v>
      </c>
    </row>
    <row r="8724" spans="1:5" s="8" customFormat="1" ht="33.200000000000003" hidden="1" customHeight="1" outlineLevel="1">
      <c r="A8724" s="8">
        <f>'SINAPI INSUMOS'!A1730</f>
        <v>20097</v>
      </c>
      <c r="C8724" s="8" t="str">
        <f>'SINAPI INSUMOS'!B1730</f>
        <v>CURVA PVC, SERIE R, 87.30 GRAUS, CURTA, 100 MM, PARA ESGOTO PREDIAL (PARA PE-DE-COLUNA)</v>
      </c>
      <c r="D8724" s="8" t="str">
        <f>'SINAPI INSUMOS'!C1730</f>
        <v xml:space="preserve">UN    </v>
      </c>
      <c r="E8724" s="9">
        <f>'SINAPI INSUMOS'!E1730</f>
        <v>37.549999999999997</v>
      </c>
    </row>
    <row r="8725" spans="1:5" s="8" customFormat="1" ht="33.200000000000003" hidden="1" customHeight="1" outlineLevel="1">
      <c r="A8725" s="8">
        <f>'SINAPI INSUMOS'!A1731</f>
        <v>20098</v>
      </c>
      <c r="C8725" s="8" t="str">
        <f>'SINAPI INSUMOS'!B1731</f>
        <v>CURVA PVC, SERIE R, 87.30 GRAUS, CURTA, 150 MM, PARA ESGOTO PREDIAL (PARA PE-DE-COLUNA)</v>
      </c>
      <c r="D8725" s="8" t="str">
        <f>'SINAPI INSUMOS'!C1731</f>
        <v xml:space="preserve">UN    </v>
      </c>
      <c r="E8725" s="9">
        <f>'SINAPI INSUMOS'!E1731</f>
        <v>126.61</v>
      </c>
    </row>
    <row r="8726" spans="1:5" s="8" customFormat="1" ht="33.200000000000003" hidden="1" customHeight="1" outlineLevel="1">
      <c r="A8726" s="8">
        <f>'SINAPI INSUMOS'!A1732</f>
        <v>20096</v>
      </c>
      <c r="C8726" s="8" t="str">
        <f>'SINAPI INSUMOS'!B1732</f>
        <v>CURVA PVC, SERIE R, 87.30 GRAUS, CURTA, 75 MM, PARA ESGOTO PREDIAL (PARA PE-DE-COLUNA)</v>
      </c>
      <c r="D8726" s="8" t="str">
        <f>'SINAPI INSUMOS'!C1732</f>
        <v xml:space="preserve">UN    </v>
      </c>
      <c r="E8726" s="9">
        <f>'SINAPI INSUMOS'!E1732</f>
        <v>24.57</v>
      </c>
    </row>
    <row r="8727" spans="1:5" s="8" customFormat="1" ht="33.200000000000003" hidden="1" customHeight="1" outlineLevel="1">
      <c r="A8727" s="8">
        <f>'SINAPI INSUMOS'!A1733</f>
        <v>1964</v>
      </c>
      <c r="C8727" s="8" t="str">
        <f>'SINAPI INSUMOS'!B1733</f>
        <v>CURVA PVC, 45 GRAUS, CURTA, PB, DN 100 MM, PARA ESGOTO PREDIAL</v>
      </c>
      <c r="D8727" s="8" t="str">
        <f>'SINAPI INSUMOS'!C1733</f>
        <v xml:space="preserve">UN    </v>
      </c>
      <c r="E8727" s="9">
        <f>'SINAPI INSUMOS'!E1733</f>
        <v>22.71</v>
      </c>
    </row>
    <row r="8728" spans="1:5" s="8" customFormat="1" ht="33.200000000000003" hidden="1" customHeight="1" outlineLevel="1">
      <c r="A8728" s="8">
        <f>'SINAPI INSUMOS'!A1734</f>
        <v>1880</v>
      </c>
      <c r="C8728" s="8" t="str">
        <f>'SINAPI INSUMOS'!B1734</f>
        <v>CURVA 135 GRAUS, DE PVC RIGIDO ROSCAVEL, DE 1", PARA ELETRODUTO</v>
      </c>
      <c r="D8728" s="8" t="str">
        <f>'SINAPI INSUMOS'!C1734</f>
        <v xml:space="preserve">UN    </v>
      </c>
      <c r="E8728" s="9">
        <f>'SINAPI INSUMOS'!E1734</f>
        <v>2.93</v>
      </c>
    </row>
    <row r="8729" spans="1:5" s="8" customFormat="1" ht="33.200000000000003" hidden="1" customHeight="1" outlineLevel="1">
      <c r="A8729" s="8">
        <f>'SINAPI INSUMOS'!A1735</f>
        <v>39274</v>
      </c>
      <c r="C8729" s="8" t="str">
        <f>'SINAPI INSUMOS'!B1735</f>
        <v>CURVA 135 GRAUS, DE PVC RIGIDO ROSCAVEL, DE 3/4", PARA ELETRODUTO</v>
      </c>
      <c r="D8729" s="8" t="str">
        <f>'SINAPI INSUMOS'!C1735</f>
        <v xml:space="preserve">UN    </v>
      </c>
      <c r="E8729" s="9">
        <f>'SINAPI INSUMOS'!E1735</f>
        <v>2.27</v>
      </c>
    </row>
    <row r="8730" spans="1:5" s="8" customFormat="1" ht="33.200000000000003" hidden="1" customHeight="1" outlineLevel="1">
      <c r="A8730" s="8">
        <f>'SINAPI INSUMOS'!A1736</f>
        <v>2628</v>
      </c>
      <c r="C8730" s="8" t="str">
        <f>'SINAPI INSUMOS'!B1736</f>
        <v>CURVA 135 GRAUS, PARA ELETRODUTO, EM ACO GALVANIZADO ELETROLITICO, DIAMETRO DE 100 MM (4")</v>
      </c>
      <c r="D8730" s="8" t="str">
        <f>'SINAPI INSUMOS'!C1736</f>
        <v xml:space="preserve">UN    </v>
      </c>
      <c r="E8730" s="9">
        <f>'SINAPI INSUMOS'!E1736</f>
        <v>179.96</v>
      </c>
    </row>
    <row r="8731" spans="1:5" s="8" customFormat="1" ht="33.200000000000003" hidden="1" customHeight="1" outlineLevel="1">
      <c r="A8731" s="8">
        <f>'SINAPI INSUMOS'!A1737</f>
        <v>2622</v>
      </c>
      <c r="C8731" s="8" t="str">
        <f>'SINAPI INSUMOS'!B1737</f>
        <v>CURVA 135 GRAUS, PARA ELETRODUTO, EM ACO GALVANIZADO ELETROLITICO, DIAMETRO DE 15 MM (1/2")</v>
      </c>
      <c r="D8731" s="8" t="str">
        <f>'SINAPI INSUMOS'!C1737</f>
        <v xml:space="preserve">UN    </v>
      </c>
      <c r="E8731" s="9">
        <f>'SINAPI INSUMOS'!E1737</f>
        <v>4.2699999999999996</v>
      </c>
    </row>
    <row r="8732" spans="1:5" s="8" customFormat="1" ht="33.200000000000003" hidden="1" customHeight="1" outlineLevel="1">
      <c r="A8732" s="8">
        <f>'SINAPI INSUMOS'!A1738</f>
        <v>2623</v>
      </c>
      <c r="C8732" s="8" t="str">
        <f>'SINAPI INSUMOS'!B1738</f>
        <v>CURVA 135 GRAUS, PARA ELETRODUTO, EM ACO GALVANIZADO ELETROLITICO, DIAMETRO DE 20 MM (3/4")</v>
      </c>
      <c r="D8732" s="8" t="str">
        <f>'SINAPI INSUMOS'!C1738</f>
        <v xml:space="preserve">UN    </v>
      </c>
      <c r="E8732" s="9">
        <f>'SINAPI INSUMOS'!E1738</f>
        <v>5.14</v>
      </c>
    </row>
    <row r="8733" spans="1:5" s="8" customFormat="1" ht="33.200000000000003" hidden="1" customHeight="1" outlineLevel="1">
      <c r="A8733" s="8">
        <f>'SINAPI INSUMOS'!A1739</f>
        <v>2624</v>
      </c>
      <c r="C8733" s="8" t="str">
        <f>'SINAPI INSUMOS'!B1739</f>
        <v>CURVA 135 GRAUS, PARA ELETRODUTO, EM ACO GALVANIZADO ELETROLITICO, DIAMETRO DE 25 MM (1")</v>
      </c>
      <c r="D8733" s="8" t="str">
        <f>'SINAPI INSUMOS'!C1739</f>
        <v xml:space="preserve">UN    </v>
      </c>
      <c r="E8733" s="9">
        <f>'SINAPI INSUMOS'!E1739</f>
        <v>8.18</v>
      </c>
    </row>
    <row r="8734" spans="1:5" s="8" customFormat="1" ht="33.200000000000003" hidden="1" customHeight="1" outlineLevel="1">
      <c r="A8734" s="8">
        <f>'SINAPI INSUMOS'!A1740</f>
        <v>2625</v>
      </c>
      <c r="C8734" s="8" t="str">
        <f>'SINAPI INSUMOS'!B1740</f>
        <v>CURVA 135 GRAUS, PARA ELETRODUTO, EM ACO GALVANIZADO ELETROLITICO, DIAMETRO DE 32 MM (1 1/4")</v>
      </c>
      <c r="D8734" s="8" t="str">
        <f>'SINAPI INSUMOS'!C1740</f>
        <v xml:space="preserve">UN    </v>
      </c>
      <c r="E8734" s="9">
        <f>'SINAPI INSUMOS'!E1740</f>
        <v>17.27</v>
      </c>
    </row>
    <row r="8735" spans="1:5" s="8" customFormat="1" ht="33.200000000000003" hidden="1" customHeight="1" outlineLevel="1">
      <c r="A8735" s="8">
        <f>'SINAPI INSUMOS'!A1741</f>
        <v>2626</v>
      </c>
      <c r="C8735" s="8" t="str">
        <f>'SINAPI INSUMOS'!B1741</f>
        <v>CURVA 135 GRAUS, PARA ELETRODUTO, EM ACO GALVANIZADO ELETROLITICO, DIAMETRO DE 40 MM (1 1/2")</v>
      </c>
      <c r="D8735" s="8" t="str">
        <f>'SINAPI INSUMOS'!C1741</f>
        <v xml:space="preserve">UN    </v>
      </c>
      <c r="E8735" s="9">
        <f>'SINAPI INSUMOS'!E1741</f>
        <v>25.3</v>
      </c>
    </row>
    <row r="8736" spans="1:5" s="8" customFormat="1" ht="33.200000000000003" hidden="1" customHeight="1" outlineLevel="1">
      <c r="A8736" s="8">
        <f>'SINAPI INSUMOS'!A1742</f>
        <v>2630</v>
      </c>
      <c r="C8736" s="8" t="str">
        <f>'SINAPI INSUMOS'!B1742</f>
        <v>CURVA 135 GRAUS, PARA ELETRODUTO, EM ACO GALVANIZADO ELETROLITICO, DIAMETRO DE 50 MM (2")</v>
      </c>
      <c r="D8736" s="8" t="str">
        <f>'SINAPI INSUMOS'!C1742</f>
        <v xml:space="preserve">UN    </v>
      </c>
      <c r="E8736" s="9">
        <f>'SINAPI INSUMOS'!E1742</f>
        <v>38.479999999999997</v>
      </c>
    </row>
    <row r="8737" spans="1:5" s="8" customFormat="1" ht="33.200000000000003" hidden="1" customHeight="1" outlineLevel="1">
      <c r="A8737" s="8">
        <f>'SINAPI INSUMOS'!A1743</f>
        <v>2627</v>
      </c>
      <c r="C8737" s="8" t="str">
        <f>'SINAPI INSUMOS'!B1743</f>
        <v>CURVA 135 GRAUS, PARA ELETRODUTO, EM ACO GALVANIZADO ELETROLITICO, DIAMETRO DE 65 MM (2 1/2")</v>
      </c>
      <c r="D8737" s="8" t="str">
        <f>'SINAPI INSUMOS'!C1743</f>
        <v xml:space="preserve">UN    </v>
      </c>
      <c r="E8737" s="9">
        <f>'SINAPI INSUMOS'!E1743</f>
        <v>67.78</v>
      </c>
    </row>
    <row r="8738" spans="1:5" s="8" customFormat="1" ht="33.200000000000003" hidden="1" customHeight="1" outlineLevel="1">
      <c r="A8738" s="8">
        <f>'SINAPI INSUMOS'!A1744</f>
        <v>2629</v>
      </c>
      <c r="C8738" s="8" t="str">
        <f>'SINAPI INSUMOS'!B1744</f>
        <v>CURVA 135 GRAUS, PARA ELETRODUTO, EM ACO GALVANIZADO ELETROLITICO, DIAMETRO DE 80 MM (3")</v>
      </c>
      <c r="D8738" s="8" t="str">
        <f>'SINAPI INSUMOS'!C1744</f>
        <v xml:space="preserve">UN    </v>
      </c>
      <c r="E8738" s="9">
        <f>'SINAPI INSUMOS'!E1744</f>
        <v>91.68</v>
      </c>
    </row>
    <row r="8739" spans="1:5" s="8" customFormat="1" ht="33.200000000000003" hidden="1" customHeight="1" outlineLevel="1">
      <c r="A8739" s="8">
        <f>'SINAPI INSUMOS'!A1745</f>
        <v>12033</v>
      </c>
      <c r="C8739" s="8" t="str">
        <f>'SINAPI INSUMOS'!B1745</f>
        <v>CURVA 180 GRAUS, DE PVC RIGIDO ROSCAVEL, DE 1 1/2", PARA ELETRODUTO</v>
      </c>
      <c r="D8739" s="8" t="str">
        <f>'SINAPI INSUMOS'!C1745</f>
        <v xml:space="preserve">UN    </v>
      </c>
      <c r="E8739" s="9">
        <f>'SINAPI INSUMOS'!E1745</f>
        <v>9.36</v>
      </c>
    </row>
    <row r="8740" spans="1:5" s="8" customFormat="1" ht="33.200000000000003" hidden="1" customHeight="1" outlineLevel="1">
      <c r="A8740" s="8">
        <f>'SINAPI INSUMOS'!A1746</f>
        <v>40408</v>
      </c>
      <c r="C8740" s="8" t="str">
        <f>'SINAPI INSUMOS'!B1746</f>
        <v>CURVA 180 GRAUS, DE PVC RIGIDO ROSCAVEL, DE 1 1/4", PARA ELETRODUTO</v>
      </c>
      <c r="D8740" s="8" t="str">
        <f>'SINAPI INSUMOS'!C1746</f>
        <v xml:space="preserve">UN    </v>
      </c>
      <c r="E8740" s="9">
        <f>'SINAPI INSUMOS'!E1746</f>
        <v>6.15</v>
      </c>
    </row>
    <row r="8741" spans="1:5" s="8" customFormat="1" ht="33.200000000000003" hidden="1" customHeight="1" outlineLevel="1">
      <c r="A8741" s="8">
        <f>'SINAPI INSUMOS'!A1747</f>
        <v>40409</v>
      </c>
      <c r="C8741" s="8" t="str">
        <f>'SINAPI INSUMOS'!B1747</f>
        <v>CURVA 180 GRAUS, DE PVC RIGIDO ROSCAVEL, DE 1/2", PARA ELETRODUTO</v>
      </c>
      <c r="D8741" s="8" t="str">
        <f>'SINAPI INSUMOS'!C1747</f>
        <v xml:space="preserve">UN    </v>
      </c>
      <c r="E8741" s="9">
        <f>'SINAPI INSUMOS'!E1747</f>
        <v>2.17</v>
      </c>
    </row>
    <row r="8742" spans="1:5" s="8" customFormat="1" ht="33.200000000000003" hidden="1" customHeight="1" outlineLevel="1">
      <c r="A8742" s="8">
        <f>'SINAPI INSUMOS'!A1748</f>
        <v>39276</v>
      </c>
      <c r="C8742" s="8" t="str">
        <f>'SINAPI INSUMOS'!B1748</f>
        <v>CURVA 180 GRAUS, DE PVC RIGIDO ROSCAVEL, DE 1", PARA ELETRODUTO</v>
      </c>
      <c r="D8742" s="8" t="str">
        <f>'SINAPI INSUMOS'!C1748</f>
        <v xml:space="preserve">UN    </v>
      </c>
      <c r="E8742" s="9">
        <f>'SINAPI INSUMOS'!E1748</f>
        <v>5.54</v>
      </c>
    </row>
    <row r="8743" spans="1:5" s="8" customFormat="1" ht="33.200000000000003" hidden="1" customHeight="1" outlineLevel="1">
      <c r="A8743" s="8">
        <f>'SINAPI INSUMOS'!A1749</f>
        <v>39277</v>
      </c>
      <c r="C8743" s="8" t="str">
        <f>'SINAPI INSUMOS'!B1749</f>
        <v>CURVA 180 GRAUS, DE PVC RIGIDO ROSCAVEL, DE 2", PARA ELETRODUTO</v>
      </c>
      <c r="D8743" s="8" t="str">
        <f>'SINAPI INSUMOS'!C1749</f>
        <v xml:space="preserve">UN    </v>
      </c>
      <c r="E8743" s="9">
        <f>'SINAPI INSUMOS'!E1749</f>
        <v>14.96</v>
      </c>
    </row>
    <row r="8744" spans="1:5" s="8" customFormat="1" ht="33.200000000000003" hidden="1" customHeight="1" outlineLevel="1">
      <c r="A8744" s="8">
        <f>'SINAPI INSUMOS'!A1750</f>
        <v>12034</v>
      </c>
      <c r="C8744" s="8" t="str">
        <f>'SINAPI INSUMOS'!B1750</f>
        <v>CURVA 180 GRAUS, DE PVC RIGIDO ROSCAVEL, DE 3/4", PARA ELETRODUTO</v>
      </c>
      <c r="D8744" s="8" t="str">
        <f>'SINAPI INSUMOS'!C1750</f>
        <v xml:space="preserve">UN    </v>
      </c>
      <c r="E8744" s="9">
        <f>'SINAPI INSUMOS'!E1750</f>
        <v>4.24</v>
      </c>
    </row>
    <row r="8745" spans="1:5" s="8" customFormat="1" ht="33.200000000000003" hidden="1" customHeight="1" outlineLevel="1">
      <c r="A8745" s="8">
        <f>'SINAPI INSUMOS'!A1751</f>
        <v>39879</v>
      </c>
      <c r="C8745" s="8" t="str">
        <f>'SINAPI INSUMOS'!B1751</f>
        <v>CURVA 45 GRAUS DE COBRE (REF 606) SEM ANEL DE SOLDA, BOLSA X BOLSA, 15 MM</v>
      </c>
      <c r="D8745" s="8" t="str">
        <f>'SINAPI INSUMOS'!C1751</f>
        <v xml:space="preserve">UN    </v>
      </c>
      <c r="E8745" s="9">
        <f>'SINAPI INSUMOS'!E1751</f>
        <v>3.6</v>
      </c>
    </row>
    <row r="8746" spans="1:5" s="8" customFormat="1" ht="33.200000000000003" hidden="1" customHeight="1" outlineLevel="1">
      <c r="A8746" s="8">
        <f>'SINAPI INSUMOS'!A1752</f>
        <v>39880</v>
      </c>
      <c r="C8746" s="8" t="str">
        <f>'SINAPI INSUMOS'!B1752</f>
        <v>CURVA 45 GRAUS DE COBRE (REF 606) SEM ANEL DE SOLDA, BOLSA X BOLSA, 22 MM</v>
      </c>
      <c r="D8746" s="8" t="str">
        <f>'SINAPI INSUMOS'!C1752</f>
        <v xml:space="preserve">UN    </v>
      </c>
      <c r="E8746" s="9">
        <f>'SINAPI INSUMOS'!E1752</f>
        <v>7.97</v>
      </c>
    </row>
    <row r="8747" spans="1:5" s="8" customFormat="1" ht="33.200000000000003" hidden="1" customHeight="1" outlineLevel="1">
      <c r="A8747" s="8">
        <f>'SINAPI INSUMOS'!A1753</f>
        <v>39881</v>
      </c>
      <c r="C8747" s="8" t="str">
        <f>'SINAPI INSUMOS'!B1753</f>
        <v>CURVA 45 GRAUS DE COBRE (REF 606) SEM ANEL DE SOLDA, BOLSA X BOLSA, 28 MM</v>
      </c>
      <c r="D8747" s="8" t="str">
        <f>'SINAPI INSUMOS'!C1753</f>
        <v xml:space="preserve">UN    </v>
      </c>
      <c r="E8747" s="9">
        <f>'SINAPI INSUMOS'!E1753</f>
        <v>12.79</v>
      </c>
    </row>
    <row r="8748" spans="1:5" s="8" customFormat="1" ht="33.200000000000003" hidden="1" customHeight="1" outlineLevel="1">
      <c r="A8748" s="8">
        <f>'SINAPI INSUMOS'!A1754</f>
        <v>39882</v>
      </c>
      <c r="C8748" s="8" t="str">
        <f>'SINAPI INSUMOS'!B1754</f>
        <v>CURVA 45 GRAUS DE COBRE (REF 606) SEM ANEL DE SOLDA, BOLSA X BOLSA, 35 MM</v>
      </c>
      <c r="D8748" s="8" t="str">
        <f>'SINAPI INSUMOS'!C1754</f>
        <v xml:space="preserve">UN    </v>
      </c>
      <c r="E8748" s="9">
        <f>'SINAPI INSUMOS'!E1754</f>
        <v>33.700000000000003</v>
      </c>
    </row>
    <row r="8749" spans="1:5" s="8" customFormat="1" ht="33.200000000000003" hidden="1" customHeight="1" outlineLevel="1">
      <c r="A8749" s="8">
        <f>'SINAPI INSUMOS'!A1755</f>
        <v>39883</v>
      </c>
      <c r="C8749" s="8" t="str">
        <f>'SINAPI INSUMOS'!B1755</f>
        <v>CURVA 45 GRAUS DE COBRE (REF 606) SEM ANEL DE SOLDA, BOLSA X BOLSA, 42 MM</v>
      </c>
      <c r="D8749" s="8" t="str">
        <f>'SINAPI INSUMOS'!C1755</f>
        <v xml:space="preserve">UN    </v>
      </c>
      <c r="E8749" s="9">
        <f>'SINAPI INSUMOS'!E1755</f>
        <v>53.81</v>
      </c>
    </row>
    <row r="8750" spans="1:5" s="8" customFormat="1" ht="33.200000000000003" hidden="1" customHeight="1" outlineLevel="1">
      <c r="A8750" s="8">
        <f>'SINAPI INSUMOS'!A1756</f>
        <v>39884</v>
      </c>
      <c r="C8750" s="8" t="str">
        <f>'SINAPI INSUMOS'!B1756</f>
        <v>CURVA 45 GRAUS DE COBRE (REF 606) SEM ANEL DE SOLDA, BOLSA X BOLSA, 54 MM</v>
      </c>
      <c r="D8750" s="8" t="str">
        <f>'SINAPI INSUMOS'!C1756</f>
        <v xml:space="preserve">UN    </v>
      </c>
      <c r="E8750" s="9">
        <f>'SINAPI INSUMOS'!E1756</f>
        <v>79.92</v>
      </c>
    </row>
    <row r="8751" spans="1:5" s="8" customFormat="1" ht="33.200000000000003" hidden="1" customHeight="1" outlineLevel="1">
      <c r="A8751" s="8">
        <f>'SINAPI INSUMOS'!A1757</f>
        <v>39885</v>
      </c>
      <c r="C8751" s="8" t="str">
        <f>'SINAPI INSUMOS'!B1757</f>
        <v>CURVA 45 GRAUS DE COBRE (REF 606) SEM ANEL DE SOLDA, BOLSA X BOLSA, 66 MM</v>
      </c>
      <c r="D8751" s="8" t="str">
        <f>'SINAPI INSUMOS'!C1757</f>
        <v xml:space="preserve">UN    </v>
      </c>
      <c r="E8751" s="9">
        <f>'SINAPI INSUMOS'!E1757</f>
        <v>189.96</v>
      </c>
    </row>
    <row r="8752" spans="1:5" s="8" customFormat="1" ht="33.200000000000003" hidden="1" customHeight="1" outlineLevel="1">
      <c r="A8752" s="8">
        <f>'SINAPI INSUMOS'!A1758</f>
        <v>1777</v>
      </c>
      <c r="C8752" s="8" t="str">
        <f>'SINAPI INSUMOS'!B1758</f>
        <v>CURVA 45 GRAUS DE FERRO GALVANIZADO, COM ROSCA BSP FEMEA, DE 1 1/2"</v>
      </c>
      <c r="D8752" s="8" t="str">
        <f>'SINAPI INSUMOS'!C1758</f>
        <v xml:space="preserve">UN    </v>
      </c>
      <c r="E8752" s="9">
        <f>'SINAPI INSUMOS'!E1758</f>
        <v>53.38</v>
      </c>
    </row>
    <row r="8753" spans="1:5" s="8" customFormat="1" ht="33.200000000000003" hidden="1" customHeight="1" outlineLevel="1">
      <c r="A8753" s="8">
        <f>'SINAPI INSUMOS'!A1759</f>
        <v>1819</v>
      </c>
      <c r="C8753" s="8" t="str">
        <f>'SINAPI INSUMOS'!B1759</f>
        <v>CURVA 45 GRAUS DE FERRO GALVANIZADO, COM ROSCA BSP FEMEA, DE 1 1/4"</v>
      </c>
      <c r="D8753" s="8" t="str">
        <f>'SINAPI INSUMOS'!C1759</f>
        <v xml:space="preserve">UN    </v>
      </c>
      <c r="E8753" s="9">
        <f>'SINAPI INSUMOS'!E1759</f>
        <v>38.840000000000003</v>
      </c>
    </row>
    <row r="8754" spans="1:5" s="8" customFormat="1" ht="33.200000000000003" hidden="1" customHeight="1" outlineLevel="1">
      <c r="A8754" s="8">
        <f>'SINAPI INSUMOS'!A1760</f>
        <v>1775</v>
      </c>
      <c r="C8754" s="8" t="str">
        <f>'SINAPI INSUMOS'!B1760</f>
        <v>CURVA 45 GRAUS DE FERRO GALVANIZADO, COM ROSCA BSP FEMEA, DE 1/2"</v>
      </c>
      <c r="D8754" s="8" t="str">
        <f>'SINAPI INSUMOS'!C1760</f>
        <v xml:space="preserve">UN    </v>
      </c>
      <c r="E8754" s="9">
        <f>'SINAPI INSUMOS'!E1760</f>
        <v>11.61</v>
      </c>
    </row>
    <row r="8755" spans="1:5" s="8" customFormat="1" ht="33.200000000000003" hidden="1" customHeight="1" outlineLevel="1">
      <c r="A8755" s="8">
        <f>'SINAPI INSUMOS'!A1761</f>
        <v>1776</v>
      </c>
      <c r="C8755" s="8" t="str">
        <f>'SINAPI INSUMOS'!B1761</f>
        <v>CURVA 45 GRAUS DE FERRO GALVANIZADO, COM ROSCA BSP FEMEA, DE 1"</v>
      </c>
      <c r="D8755" s="8" t="str">
        <f>'SINAPI INSUMOS'!C1761</f>
        <v xml:space="preserve">UN    </v>
      </c>
      <c r="E8755" s="9">
        <f>'SINAPI INSUMOS'!E1761</f>
        <v>31.6</v>
      </c>
    </row>
    <row r="8756" spans="1:5" s="8" customFormat="1" ht="33.200000000000003" hidden="1" customHeight="1" outlineLevel="1">
      <c r="A8756" s="8">
        <f>'SINAPI INSUMOS'!A1762</f>
        <v>1778</v>
      </c>
      <c r="C8756" s="8" t="str">
        <f>'SINAPI INSUMOS'!B1762</f>
        <v>CURVA 45 GRAUS DE FERRO GALVANIZADO, COM ROSCA BSP FEMEA, DE 2 1/2"</v>
      </c>
      <c r="D8756" s="8" t="str">
        <f>'SINAPI INSUMOS'!C1762</f>
        <v xml:space="preserve">UN    </v>
      </c>
      <c r="E8756" s="9">
        <f>'SINAPI INSUMOS'!E1762</f>
        <v>129.22</v>
      </c>
    </row>
    <row r="8757" spans="1:5" s="8" customFormat="1" ht="33.200000000000003" hidden="1" customHeight="1" outlineLevel="1">
      <c r="A8757" s="8">
        <f>'SINAPI INSUMOS'!A1763</f>
        <v>1818</v>
      </c>
      <c r="C8757" s="8" t="str">
        <f>'SINAPI INSUMOS'!B1763</f>
        <v>CURVA 45 GRAUS DE FERRO GALVANIZADO, COM ROSCA BSP FEMEA, DE 2"</v>
      </c>
      <c r="D8757" s="8" t="str">
        <f>'SINAPI INSUMOS'!C1763</f>
        <v xml:space="preserve">UN    </v>
      </c>
      <c r="E8757" s="9">
        <f>'SINAPI INSUMOS'!E1763</f>
        <v>85.77</v>
      </c>
    </row>
    <row r="8758" spans="1:5" s="8" customFormat="1" ht="33.200000000000003" hidden="1" customHeight="1" outlineLevel="1">
      <c r="A8758" s="8">
        <f>'SINAPI INSUMOS'!A1764</f>
        <v>1820</v>
      </c>
      <c r="C8758" s="8" t="str">
        <f>'SINAPI INSUMOS'!B1764</f>
        <v>CURVA 45 GRAUS DE FERRO GALVANIZADO, COM ROSCA BSP FEMEA, DE 3/4"</v>
      </c>
      <c r="D8758" s="8" t="str">
        <f>'SINAPI INSUMOS'!C1764</f>
        <v xml:space="preserve">UN    </v>
      </c>
      <c r="E8758" s="9">
        <f>'SINAPI INSUMOS'!E1764</f>
        <v>16.77</v>
      </c>
    </row>
    <row r="8759" spans="1:5" s="8" customFormat="1" ht="33.200000000000003" hidden="1" customHeight="1" outlineLevel="1">
      <c r="A8759" s="8">
        <f>'SINAPI INSUMOS'!A1765</f>
        <v>1779</v>
      </c>
      <c r="C8759" s="8" t="str">
        <f>'SINAPI INSUMOS'!B1765</f>
        <v>CURVA 45 GRAUS DE FERRO GALVANIZADO, COM ROSCA BSP FEMEA, DE 3"</v>
      </c>
      <c r="D8759" s="8" t="str">
        <f>'SINAPI INSUMOS'!C1765</f>
        <v xml:space="preserve">UN    </v>
      </c>
      <c r="E8759" s="9">
        <f>'SINAPI INSUMOS'!E1765</f>
        <v>187.93</v>
      </c>
    </row>
    <row r="8760" spans="1:5" s="8" customFormat="1" ht="33.200000000000003" hidden="1" customHeight="1" outlineLevel="1">
      <c r="A8760" s="8">
        <f>'SINAPI INSUMOS'!A1766</f>
        <v>1780</v>
      </c>
      <c r="C8760" s="8" t="str">
        <f>'SINAPI INSUMOS'!B1766</f>
        <v>CURVA 45 GRAUS DE FERRO GALVANIZADO, COM ROSCA BSP FEMEA, DE 4"</v>
      </c>
      <c r="D8760" s="8" t="str">
        <f>'SINAPI INSUMOS'!C1766</f>
        <v xml:space="preserve">UN    </v>
      </c>
      <c r="E8760" s="9">
        <f>'SINAPI INSUMOS'!E1766</f>
        <v>387.43</v>
      </c>
    </row>
    <row r="8761" spans="1:5" s="8" customFormat="1" ht="33.200000000000003" hidden="1" customHeight="1" outlineLevel="1">
      <c r="A8761" s="8">
        <f>'SINAPI INSUMOS'!A1767</f>
        <v>1783</v>
      </c>
      <c r="C8761" s="8" t="str">
        <f>'SINAPI INSUMOS'!B1767</f>
        <v>CURVA 45 GRAUS DE FERRO GALVANIZADO, COM ROSCA BSP MACHO/FEMEA, DE 1 1/2"</v>
      </c>
      <c r="D8761" s="8" t="str">
        <f>'SINAPI INSUMOS'!C1767</f>
        <v xml:space="preserve">UN    </v>
      </c>
      <c r="E8761" s="9">
        <f>'SINAPI INSUMOS'!E1767</f>
        <v>40.96</v>
      </c>
    </row>
    <row r="8762" spans="1:5" s="8" customFormat="1" ht="33.200000000000003" hidden="1" customHeight="1" outlineLevel="1">
      <c r="A8762" s="8">
        <f>'SINAPI INSUMOS'!A1768</f>
        <v>1782</v>
      </c>
      <c r="C8762" s="8" t="str">
        <f>'SINAPI INSUMOS'!B1768</f>
        <v>CURVA 45 GRAUS DE FERRO GALVANIZADO, COM ROSCA BSP MACHO/FEMEA, DE 1 1/4"</v>
      </c>
      <c r="D8762" s="8" t="str">
        <f>'SINAPI INSUMOS'!C1768</f>
        <v xml:space="preserve">UN    </v>
      </c>
      <c r="E8762" s="9">
        <f>'SINAPI INSUMOS'!E1768</f>
        <v>32.39</v>
      </c>
    </row>
    <row r="8763" spans="1:5" s="8" customFormat="1" ht="33.200000000000003" hidden="1" customHeight="1" outlineLevel="1">
      <c r="A8763" s="8">
        <f>'SINAPI INSUMOS'!A1769</f>
        <v>1817</v>
      </c>
      <c r="C8763" s="8" t="str">
        <f>'SINAPI INSUMOS'!B1769</f>
        <v>CURVA 45 GRAUS DE FERRO GALVANIZADO, COM ROSCA BSP MACHO/FEMEA, DE 1/2"</v>
      </c>
      <c r="D8763" s="8" t="str">
        <f>'SINAPI INSUMOS'!C1769</f>
        <v xml:space="preserve">UN    </v>
      </c>
      <c r="E8763" s="9">
        <f>'SINAPI INSUMOS'!E1769</f>
        <v>9.65</v>
      </c>
    </row>
    <row r="8764" spans="1:5" s="8" customFormat="1" ht="33.200000000000003" hidden="1" customHeight="1" outlineLevel="1">
      <c r="A8764" s="8">
        <f>'SINAPI INSUMOS'!A1770</f>
        <v>1781</v>
      </c>
      <c r="C8764" s="8" t="str">
        <f>'SINAPI INSUMOS'!B1770</f>
        <v>CURVA 45 GRAUS DE FERRO GALVANIZADO, COM ROSCA BSP MACHO/FEMEA, DE 1"</v>
      </c>
      <c r="D8764" s="8" t="str">
        <f>'SINAPI INSUMOS'!C1770</f>
        <v xml:space="preserve">UN    </v>
      </c>
      <c r="E8764" s="9">
        <f>'SINAPI INSUMOS'!E1770</f>
        <v>21.1</v>
      </c>
    </row>
    <row r="8765" spans="1:5" s="8" customFormat="1" ht="33.200000000000003" hidden="1" customHeight="1" outlineLevel="1">
      <c r="A8765" s="8">
        <f>'SINAPI INSUMOS'!A1771</f>
        <v>1784</v>
      </c>
      <c r="C8765" s="8" t="str">
        <f>'SINAPI INSUMOS'!B1771</f>
        <v>CURVA 45 GRAUS DE FERRO GALVANIZADO, COM ROSCA BSP MACHO/FEMEA, DE 2 1/2"</v>
      </c>
      <c r="D8765" s="8" t="str">
        <f>'SINAPI INSUMOS'!C1771</f>
        <v xml:space="preserve">UN    </v>
      </c>
      <c r="E8765" s="9">
        <f>'SINAPI INSUMOS'!E1771</f>
        <v>115.67</v>
      </c>
    </row>
    <row r="8766" spans="1:5" s="8" customFormat="1" ht="33.200000000000003" hidden="1" customHeight="1" outlineLevel="1">
      <c r="A8766" s="8">
        <f>'SINAPI INSUMOS'!A1772</f>
        <v>1810</v>
      </c>
      <c r="C8766" s="8" t="str">
        <f>'SINAPI INSUMOS'!B1772</f>
        <v>CURVA 45 GRAUS DE FERRO GALVANIZADO, COM ROSCA BSP MACHO/FEMEA, DE 2"</v>
      </c>
      <c r="D8766" s="8" t="str">
        <f>'SINAPI INSUMOS'!C1772</f>
        <v xml:space="preserve">UN    </v>
      </c>
      <c r="E8766" s="9">
        <f>'SINAPI INSUMOS'!E1772</f>
        <v>64.16</v>
      </c>
    </row>
    <row r="8767" spans="1:5" s="8" customFormat="1" ht="33.200000000000003" hidden="1" customHeight="1" outlineLevel="1">
      <c r="A8767" s="8">
        <f>'SINAPI INSUMOS'!A1773</f>
        <v>1811</v>
      </c>
      <c r="C8767" s="8" t="str">
        <f>'SINAPI INSUMOS'!B1773</f>
        <v>CURVA 45 GRAUS DE FERRO GALVANIZADO, COM ROSCA BSP MACHO/FEMEA, DE 3/4"</v>
      </c>
      <c r="D8767" s="8" t="str">
        <f>'SINAPI INSUMOS'!C1773</f>
        <v xml:space="preserve">UN    </v>
      </c>
      <c r="E8767" s="9">
        <f>'SINAPI INSUMOS'!E1773</f>
        <v>13.88</v>
      </c>
    </row>
    <row r="8768" spans="1:5" s="8" customFormat="1" ht="33.200000000000003" hidden="1" customHeight="1" outlineLevel="1">
      <c r="A8768" s="8">
        <f>'SINAPI INSUMOS'!A1774</f>
        <v>1812</v>
      </c>
      <c r="C8768" s="8" t="str">
        <f>'SINAPI INSUMOS'!B1774</f>
        <v>CURVA 45 GRAUS DE FERRO GALVANIZADO, COM ROSCA BSP MACHO/FEMEA, DE 3"</v>
      </c>
      <c r="D8768" s="8" t="str">
        <f>'SINAPI INSUMOS'!C1774</f>
        <v xml:space="preserve">UN    </v>
      </c>
      <c r="E8768" s="9">
        <f>'SINAPI INSUMOS'!E1774</f>
        <v>161.96</v>
      </c>
    </row>
    <row r="8769" spans="1:5" s="8" customFormat="1" ht="33.200000000000003" hidden="1" customHeight="1" outlineLevel="1">
      <c r="A8769" s="8">
        <f>'SINAPI INSUMOS'!A1775</f>
        <v>40386</v>
      </c>
      <c r="C8769" s="8" t="str">
        <f>'SINAPI INSUMOS'!B1775</f>
        <v>CURVA 45 GRAUS EM ACO CARBONO, SOLDAVEL, PRESSAO 3.000 LBS, DN 1 1/2"</v>
      </c>
      <c r="D8769" s="8" t="str">
        <f>'SINAPI INSUMOS'!C1775</f>
        <v xml:space="preserve">UN    </v>
      </c>
      <c r="E8769" s="9">
        <f>'SINAPI INSUMOS'!E1775</f>
        <v>58.84</v>
      </c>
    </row>
    <row r="8770" spans="1:5" s="8" customFormat="1" ht="33.200000000000003" hidden="1" customHeight="1" outlineLevel="1">
      <c r="A8770" s="8">
        <f>'SINAPI INSUMOS'!A1776</f>
        <v>40384</v>
      </c>
      <c r="C8770" s="8" t="str">
        <f>'SINAPI INSUMOS'!B1776</f>
        <v>CURVA 45 GRAUS EM ACO CARBONO, SOLDAVEL, PRESSAO 3.000 LBS, DN 1 1/4"</v>
      </c>
      <c r="D8770" s="8" t="str">
        <f>'SINAPI INSUMOS'!C1776</f>
        <v xml:space="preserve">UN    </v>
      </c>
      <c r="E8770" s="9">
        <f>'SINAPI INSUMOS'!E1776</f>
        <v>40.28</v>
      </c>
    </row>
    <row r="8771" spans="1:5" s="8" customFormat="1" ht="33.200000000000003" hidden="1" customHeight="1" outlineLevel="1">
      <c r="A8771" s="8">
        <f>'SINAPI INSUMOS'!A1777</f>
        <v>40379</v>
      </c>
      <c r="C8771" s="8" t="str">
        <f>'SINAPI INSUMOS'!B1777</f>
        <v>CURVA 45 GRAUS EM ACO CARBONO, SOLDAVEL, PRESSAO 3.000 LBS, DN 1/2"</v>
      </c>
      <c r="D8771" s="8" t="str">
        <f>'SINAPI INSUMOS'!C1777</f>
        <v xml:space="preserve">UN    </v>
      </c>
      <c r="E8771" s="9">
        <f>'SINAPI INSUMOS'!E1777</f>
        <v>13.92</v>
      </c>
    </row>
    <row r="8772" spans="1:5" s="8" customFormat="1" ht="33.200000000000003" hidden="1" customHeight="1" outlineLevel="1">
      <c r="A8772" s="8">
        <f>'SINAPI INSUMOS'!A1778</f>
        <v>40423</v>
      </c>
      <c r="C8772" s="8" t="str">
        <f>'SINAPI INSUMOS'!B1778</f>
        <v>CURVA 45 GRAUS EM ACO CARBONO, SOLDAVEL, PRESSAO 3.000 LBS, DN 1"</v>
      </c>
      <c r="D8772" s="8" t="str">
        <f>'SINAPI INSUMOS'!C1778</f>
        <v xml:space="preserve">UN    </v>
      </c>
      <c r="E8772" s="9">
        <f>'SINAPI INSUMOS'!E1778</f>
        <v>26.35</v>
      </c>
    </row>
    <row r="8773" spans="1:5" s="8" customFormat="1" ht="33.200000000000003" hidden="1" customHeight="1" outlineLevel="1">
      <c r="A8773" s="8">
        <f>'SINAPI INSUMOS'!A1779</f>
        <v>40389</v>
      </c>
      <c r="C8773" s="8" t="str">
        <f>'SINAPI INSUMOS'!B1779</f>
        <v>CURVA 45 GRAUS EM ACO CARBONO, SOLDAVEL, PRESSAO 3.000 LBS, DN 2 1/2"</v>
      </c>
      <c r="D8773" s="8" t="str">
        <f>'SINAPI INSUMOS'!C1779</f>
        <v xml:space="preserve">UN    </v>
      </c>
      <c r="E8773" s="9">
        <f>'SINAPI INSUMOS'!E1779</f>
        <v>167.13</v>
      </c>
    </row>
    <row r="8774" spans="1:5" s="8" customFormat="1" ht="33.200000000000003" hidden="1" customHeight="1" outlineLevel="1">
      <c r="A8774" s="8">
        <f>'SINAPI INSUMOS'!A1780</f>
        <v>40388</v>
      </c>
      <c r="C8774" s="8" t="str">
        <f>'SINAPI INSUMOS'!B1780</f>
        <v>CURVA 45 GRAUS EM ACO CARBONO, SOLDAVEL, PRESSAO 3.000 LBS, DN 2"</v>
      </c>
      <c r="D8774" s="8" t="str">
        <f>'SINAPI INSUMOS'!C1780</f>
        <v xml:space="preserve">UN    </v>
      </c>
      <c r="E8774" s="9">
        <f>'SINAPI INSUMOS'!E1780</f>
        <v>83.65</v>
      </c>
    </row>
    <row r="8775" spans="1:5" s="8" customFormat="1" ht="33.200000000000003" hidden="1" customHeight="1" outlineLevel="1">
      <c r="A8775" s="8">
        <f>'SINAPI INSUMOS'!A1781</f>
        <v>40381</v>
      </c>
      <c r="C8775" s="8" t="str">
        <f>'SINAPI INSUMOS'!B1781</f>
        <v>CURVA 45 GRAUS EM ACO CARBONO, SOLDAVEL, PRESSAO 3.000 LBS, DN 3/4"</v>
      </c>
      <c r="D8775" s="8" t="str">
        <f>'SINAPI INSUMOS'!C1781</f>
        <v xml:space="preserve">UN    </v>
      </c>
      <c r="E8775" s="9">
        <f>'SINAPI INSUMOS'!E1781</f>
        <v>18.57</v>
      </c>
    </row>
    <row r="8776" spans="1:5" s="8" customFormat="1" ht="33.200000000000003" hidden="1" customHeight="1" outlineLevel="1">
      <c r="A8776" s="8">
        <f>'SINAPI INSUMOS'!A1782</f>
        <v>40391</v>
      </c>
      <c r="C8776" s="8" t="str">
        <f>'SINAPI INSUMOS'!B1782</f>
        <v>CURVA 45 GRAUS EM ACO CARBONO, SOLDAVEL, PRESSAO 3.000 LBS, DN 3"</v>
      </c>
      <c r="D8776" s="8" t="str">
        <f>'SINAPI INSUMOS'!C1782</f>
        <v xml:space="preserve">UN    </v>
      </c>
      <c r="E8776" s="9">
        <f>'SINAPI INSUMOS'!E1782</f>
        <v>433.78</v>
      </c>
    </row>
    <row r="8777" spans="1:5" s="8" customFormat="1" ht="33.200000000000003" hidden="1" customHeight="1" outlineLevel="1">
      <c r="A8777" s="8">
        <f>'SINAPI INSUMOS'!A1783</f>
        <v>40414</v>
      </c>
      <c r="C8777" s="8" t="str">
        <f>'SINAPI INSUMOS'!B1783</f>
        <v>CURVA 45 GRAUS RANHURADA EM FERRO FUNDIDO, DN 50 MM (2")</v>
      </c>
      <c r="D8777" s="8" t="str">
        <f>'SINAPI INSUMOS'!C1783</f>
        <v xml:space="preserve">UN    </v>
      </c>
      <c r="E8777" s="9">
        <f>'SINAPI INSUMOS'!E1783</f>
        <v>16.39</v>
      </c>
    </row>
    <row r="8778" spans="1:5" s="8" customFormat="1" ht="33.200000000000003" hidden="1" customHeight="1" outlineLevel="1">
      <c r="A8778" s="8">
        <f>'SINAPI INSUMOS'!A1784</f>
        <v>40416</v>
      </c>
      <c r="C8778" s="8" t="str">
        <f>'SINAPI INSUMOS'!B1784</f>
        <v>CURVA 45 GRAUS RANHURADA EM FERRO FUNDIDO, DN 65 MM (2 1/2")</v>
      </c>
      <c r="D8778" s="8" t="str">
        <f>'SINAPI INSUMOS'!C1784</f>
        <v xml:space="preserve">UN    </v>
      </c>
      <c r="E8778" s="9">
        <f>'SINAPI INSUMOS'!E1784</f>
        <v>22.65</v>
      </c>
    </row>
    <row r="8779" spans="1:5" s="8" customFormat="1" ht="33.200000000000003" hidden="1" customHeight="1" outlineLevel="1">
      <c r="A8779" s="8">
        <f>'SINAPI INSUMOS'!A1785</f>
        <v>40418</v>
      </c>
      <c r="C8779" s="8" t="str">
        <f>'SINAPI INSUMOS'!B1785</f>
        <v>CURVA 45 GRAUS RANHURADA EM FERRO FUNDIDO, DN 80 MM (3")</v>
      </c>
      <c r="D8779" s="8" t="str">
        <f>'SINAPI INSUMOS'!C1785</f>
        <v xml:space="preserve">UN    </v>
      </c>
      <c r="E8779" s="9">
        <f>'SINAPI INSUMOS'!E1785</f>
        <v>27.02</v>
      </c>
    </row>
    <row r="8780" spans="1:5" s="8" customFormat="1" ht="33.200000000000003" hidden="1" customHeight="1" outlineLevel="1">
      <c r="A8780" s="8">
        <f>'SINAPI INSUMOS'!A1786</f>
        <v>2609</v>
      </c>
      <c r="C8780" s="8" t="str">
        <f>'SINAPI INSUMOS'!B1786</f>
        <v>CURVA 45 GRAUS, PARA ELETRODUTO, EM ACO GALVANIZADO ELETROLITICO, DIAMETRO DE 20 MM (3/4")</v>
      </c>
      <c r="D8780" s="8" t="str">
        <f>'SINAPI INSUMOS'!C1786</f>
        <v xml:space="preserve">UN    </v>
      </c>
      <c r="E8780" s="9">
        <f>'SINAPI INSUMOS'!E1786</f>
        <v>4.01</v>
      </c>
    </row>
    <row r="8781" spans="1:5" s="8" customFormat="1" ht="33.200000000000003" hidden="1" customHeight="1" outlineLevel="1">
      <c r="A8781" s="8">
        <f>'SINAPI INSUMOS'!A1787</f>
        <v>2634</v>
      </c>
      <c r="C8781" s="8" t="str">
        <f>'SINAPI INSUMOS'!B1787</f>
        <v>CURVA 45 GRAUS, PARA ELETRODUTO, EM ACO GALVANIZADO ELETROLITICO, DIAMETRO DE 25 MM (1")</v>
      </c>
      <c r="D8781" s="8" t="str">
        <f>'SINAPI INSUMOS'!C1787</f>
        <v xml:space="preserve">UN    </v>
      </c>
      <c r="E8781" s="9">
        <f>'SINAPI INSUMOS'!E1787</f>
        <v>5.27</v>
      </c>
    </row>
    <row r="8782" spans="1:5" s="8" customFormat="1" ht="33.200000000000003" hidden="1" customHeight="1" outlineLevel="1">
      <c r="A8782" s="8">
        <f>'SINAPI INSUMOS'!A1788</f>
        <v>2611</v>
      </c>
      <c r="C8782" s="8" t="str">
        <f>'SINAPI INSUMOS'!B1788</f>
        <v>CURVA 45 GRAUS, PARA ELETRODUTO, EM ACO GALVANIZADO ELETROLITICO, DIAMETRO DE 40 MM (1 1/2")</v>
      </c>
      <c r="D8782" s="8" t="str">
        <f>'SINAPI INSUMOS'!C1788</f>
        <v xml:space="preserve">UN    </v>
      </c>
      <c r="E8782" s="9">
        <f>'SINAPI INSUMOS'!E1788</f>
        <v>14.86</v>
      </c>
    </row>
    <row r="8783" spans="1:5" s="8" customFormat="1" ht="33.200000000000003" hidden="1" customHeight="1" outlineLevel="1">
      <c r="A8783" s="8">
        <f>'SINAPI INSUMOS'!A1789</f>
        <v>34359</v>
      </c>
      <c r="C8783" s="8" t="str">
        <f>'SINAPI INSUMOS'!B1789</f>
        <v>CURVA 90 GRAUS DE BARRA CHATA EM ALUMINIO 3/4 " X 1/4 " X 300 MM</v>
      </c>
      <c r="D8783" s="8" t="str">
        <f>'SINAPI INSUMOS'!C1789</f>
        <v xml:space="preserve">UN    </v>
      </c>
      <c r="E8783" s="9">
        <f>'SINAPI INSUMOS'!E1789</f>
        <v>12.48</v>
      </c>
    </row>
    <row r="8784" spans="1:5" s="8" customFormat="1" ht="33.200000000000003" hidden="1" customHeight="1" outlineLevel="1">
      <c r="A8784" s="8">
        <f>'SINAPI INSUMOS'!A1790</f>
        <v>1789</v>
      </c>
      <c r="C8784" s="8" t="str">
        <f>'SINAPI INSUMOS'!B1790</f>
        <v>CURVA 90 GRAUS DE FERRO GALVANIZADO, COM ROSCA BSP FEMEA, DE 1 1/2"</v>
      </c>
      <c r="D8784" s="8" t="str">
        <f>'SINAPI INSUMOS'!C1790</f>
        <v xml:space="preserve">UN    </v>
      </c>
      <c r="E8784" s="9">
        <f>'SINAPI INSUMOS'!E1790</f>
        <v>51.24</v>
      </c>
    </row>
    <row r="8785" spans="1:5" s="8" customFormat="1" ht="33.200000000000003" hidden="1" customHeight="1" outlineLevel="1">
      <c r="A8785" s="8">
        <f>'SINAPI INSUMOS'!A1791</f>
        <v>1788</v>
      </c>
      <c r="C8785" s="8" t="str">
        <f>'SINAPI INSUMOS'!B1791</f>
        <v>CURVA 90 GRAUS DE FERRO GALVANIZADO, COM ROSCA BSP FEMEA, DE 1 1/4"</v>
      </c>
      <c r="D8785" s="8" t="str">
        <f>'SINAPI INSUMOS'!C1791</f>
        <v xml:space="preserve">UN    </v>
      </c>
      <c r="E8785" s="9">
        <f>'SINAPI INSUMOS'!E1791</f>
        <v>41.07</v>
      </c>
    </row>
    <row r="8786" spans="1:5" s="8" customFormat="1" ht="33.200000000000003" hidden="1" customHeight="1" outlineLevel="1">
      <c r="A8786" s="8">
        <f>'SINAPI INSUMOS'!A1792</f>
        <v>1786</v>
      </c>
      <c r="C8786" s="8" t="str">
        <f>'SINAPI INSUMOS'!B1792</f>
        <v>CURVA 90 GRAUS DE FERRO GALVANIZADO, COM ROSCA BSP FEMEA, DE 1/2"</v>
      </c>
      <c r="D8786" s="8" t="str">
        <f>'SINAPI INSUMOS'!C1792</f>
        <v xml:space="preserve">UN    </v>
      </c>
      <c r="E8786" s="9">
        <f>'SINAPI INSUMOS'!E1792</f>
        <v>10.199999999999999</v>
      </c>
    </row>
    <row r="8787" spans="1:5" s="8" customFormat="1" ht="33.200000000000003" hidden="1" customHeight="1" outlineLevel="1">
      <c r="A8787" s="8">
        <f>'SINAPI INSUMOS'!A1793</f>
        <v>1787</v>
      </c>
      <c r="C8787" s="8" t="str">
        <f>'SINAPI INSUMOS'!B1793</f>
        <v>CURVA 90 GRAUS DE FERRO GALVANIZADO, COM ROSCA BSP FEMEA, DE 1"</v>
      </c>
      <c r="D8787" s="8" t="str">
        <f>'SINAPI INSUMOS'!C1793</f>
        <v xml:space="preserve">UN    </v>
      </c>
      <c r="E8787" s="9">
        <f>'SINAPI INSUMOS'!E1793</f>
        <v>24.42</v>
      </c>
    </row>
    <row r="8788" spans="1:5" s="8" customFormat="1" ht="33.200000000000003" hidden="1" customHeight="1" outlineLevel="1">
      <c r="A8788" s="8">
        <f>'SINAPI INSUMOS'!A1794</f>
        <v>1791</v>
      </c>
      <c r="C8788" s="8" t="str">
        <f>'SINAPI INSUMOS'!B1794</f>
        <v>CURVA 90 GRAUS DE FERRO GALVANIZADO, COM ROSCA BSP FEMEA, DE 2 1/2"</v>
      </c>
      <c r="D8788" s="8" t="str">
        <f>'SINAPI INSUMOS'!C1794</f>
        <v xml:space="preserve">UN    </v>
      </c>
      <c r="E8788" s="9">
        <f>'SINAPI INSUMOS'!E1794</f>
        <v>148.08000000000001</v>
      </c>
    </row>
    <row r="8789" spans="1:5" s="8" customFormat="1" ht="33.200000000000003" hidden="1" customHeight="1" outlineLevel="1">
      <c r="A8789" s="8">
        <f>'SINAPI INSUMOS'!A1795</f>
        <v>1790</v>
      </c>
      <c r="C8789" s="8" t="str">
        <f>'SINAPI INSUMOS'!B1795</f>
        <v>CURVA 90 GRAUS DE FERRO GALVANIZADO, COM ROSCA BSP FEMEA, DE 2"</v>
      </c>
      <c r="D8789" s="8" t="str">
        <f>'SINAPI INSUMOS'!C1795</f>
        <v xml:space="preserve">UN    </v>
      </c>
      <c r="E8789" s="9">
        <f>'SINAPI INSUMOS'!E1795</f>
        <v>85.33</v>
      </c>
    </row>
    <row r="8790" spans="1:5" s="8" customFormat="1" ht="33.200000000000003" hidden="1" customHeight="1" outlineLevel="1">
      <c r="A8790" s="8">
        <f>'SINAPI INSUMOS'!A1796</f>
        <v>1813</v>
      </c>
      <c r="C8790" s="8" t="str">
        <f>'SINAPI INSUMOS'!B1796</f>
        <v>CURVA 90 GRAUS DE FERRO GALVANIZADO, COM ROSCA BSP FEMEA, DE 3/4"</v>
      </c>
      <c r="D8790" s="8" t="str">
        <f>'SINAPI INSUMOS'!C1796</f>
        <v xml:space="preserve">UN    </v>
      </c>
      <c r="E8790" s="9">
        <f>'SINAPI INSUMOS'!E1796</f>
        <v>16.18</v>
      </c>
    </row>
    <row r="8791" spans="1:5" s="8" customFormat="1" ht="33.200000000000003" hidden="1" customHeight="1" outlineLevel="1">
      <c r="A8791" s="8">
        <f>'SINAPI INSUMOS'!A1797</f>
        <v>1792</v>
      </c>
      <c r="C8791" s="8" t="str">
        <f>'SINAPI INSUMOS'!B1797</f>
        <v>CURVA 90 GRAUS DE FERRO GALVANIZADO, COM ROSCA BSP FEMEA, DE 3"</v>
      </c>
      <c r="D8791" s="8" t="str">
        <f>'SINAPI INSUMOS'!C1797</f>
        <v xml:space="preserve">UN    </v>
      </c>
      <c r="E8791" s="9">
        <f>'SINAPI INSUMOS'!E1797</f>
        <v>199.88</v>
      </c>
    </row>
    <row r="8792" spans="1:5" s="8" customFormat="1" ht="33.200000000000003" hidden="1" customHeight="1" outlineLevel="1">
      <c r="A8792" s="8">
        <f>'SINAPI INSUMOS'!A1798</f>
        <v>1793</v>
      </c>
      <c r="C8792" s="8" t="str">
        <f>'SINAPI INSUMOS'!B1798</f>
        <v>CURVA 90 GRAUS DE FERRO GALVANIZADO, COM ROSCA BSP FEMEA, DE 4"</v>
      </c>
      <c r="D8792" s="8" t="str">
        <f>'SINAPI INSUMOS'!C1798</f>
        <v xml:space="preserve">UN    </v>
      </c>
      <c r="E8792" s="9">
        <f>'SINAPI INSUMOS'!E1798</f>
        <v>403.9</v>
      </c>
    </row>
    <row r="8793" spans="1:5" s="8" customFormat="1" ht="33.200000000000003" hidden="1" customHeight="1" outlineLevel="1">
      <c r="A8793" s="8">
        <f>'SINAPI INSUMOS'!A1799</f>
        <v>1809</v>
      </c>
      <c r="C8793" s="8" t="str">
        <f>'SINAPI INSUMOS'!B1799</f>
        <v>CURVA 90 GRAUS DE FERRO GALVANIZADO, COM ROSCA BSP MACHO/FEMEA, DE 1 1/2"</v>
      </c>
      <c r="D8793" s="8" t="str">
        <f>'SINAPI INSUMOS'!C1799</f>
        <v xml:space="preserve">UN    </v>
      </c>
      <c r="E8793" s="9">
        <f>'SINAPI INSUMOS'!E1799</f>
        <v>48.03</v>
      </c>
    </row>
    <row r="8794" spans="1:5" s="8" customFormat="1" ht="33.200000000000003" hidden="1" customHeight="1" outlineLevel="1">
      <c r="A8794" s="8">
        <f>'SINAPI INSUMOS'!A1800</f>
        <v>1814</v>
      </c>
      <c r="C8794" s="8" t="str">
        <f>'SINAPI INSUMOS'!B1800</f>
        <v>CURVA 90 GRAUS DE FERRO GALVANIZADO, COM ROSCA BSP MACHO/FEMEA, DE 1 1/4"</v>
      </c>
      <c r="D8794" s="8" t="str">
        <f>'SINAPI INSUMOS'!C1800</f>
        <v xml:space="preserve">UN    </v>
      </c>
      <c r="E8794" s="9">
        <f>'SINAPI INSUMOS'!E1800</f>
        <v>39.46</v>
      </c>
    </row>
    <row r="8795" spans="1:5" s="8" customFormat="1" ht="33.200000000000003" hidden="1" customHeight="1" outlineLevel="1">
      <c r="A8795" s="8">
        <f>'SINAPI INSUMOS'!A1801</f>
        <v>1803</v>
      </c>
      <c r="C8795" s="8" t="str">
        <f>'SINAPI INSUMOS'!B1801</f>
        <v>CURVA 90 GRAUS DE FERRO GALVANIZADO, COM ROSCA BSP MACHO/FEMEA, DE 1/2"</v>
      </c>
      <c r="D8795" s="8" t="str">
        <f>'SINAPI INSUMOS'!C1801</f>
        <v xml:space="preserve">UN    </v>
      </c>
      <c r="E8795" s="9">
        <f>'SINAPI INSUMOS'!E1801</f>
        <v>9.9700000000000006</v>
      </c>
    </row>
    <row r="8796" spans="1:5" s="8" customFormat="1" ht="33.200000000000003" hidden="1" customHeight="1" outlineLevel="1">
      <c r="A8796" s="8">
        <f>'SINAPI INSUMOS'!A1802</f>
        <v>1805</v>
      </c>
      <c r="C8796" s="8" t="str">
        <f>'SINAPI INSUMOS'!B1802</f>
        <v>CURVA 90 GRAUS DE FERRO GALVANIZADO, COM ROSCA BSP MACHO/FEMEA, DE 1"</v>
      </c>
      <c r="D8796" s="8" t="str">
        <f>'SINAPI INSUMOS'!C1802</f>
        <v xml:space="preserve">UN    </v>
      </c>
      <c r="E8796" s="9">
        <f>'SINAPI INSUMOS'!E1802</f>
        <v>22.9</v>
      </c>
    </row>
    <row r="8797" spans="1:5" s="8" customFormat="1" ht="33.200000000000003" hidden="1" customHeight="1" outlineLevel="1">
      <c r="A8797" s="8">
        <f>'SINAPI INSUMOS'!A1803</f>
        <v>1821</v>
      </c>
      <c r="C8797" s="8" t="str">
        <f>'SINAPI INSUMOS'!B1803</f>
        <v>CURVA 90 GRAUS DE FERRO GALVANIZADO, COM ROSCA BSP MACHO/FEMEA, DE 2 1/2"</v>
      </c>
      <c r="D8797" s="8" t="str">
        <f>'SINAPI INSUMOS'!C1803</f>
        <v xml:space="preserve">UN    </v>
      </c>
      <c r="E8797" s="9">
        <f>'SINAPI INSUMOS'!E1803</f>
        <v>135.29</v>
      </c>
    </row>
    <row r="8798" spans="1:5" s="8" customFormat="1" ht="33.200000000000003" hidden="1" customHeight="1" outlineLevel="1">
      <c r="A8798" s="8">
        <f>'SINAPI INSUMOS'!A1804</f>
        <v>1806</v>
      </c>
      <c r="C8798" s="8" t="str">
        <f>'SINAPI INSUMOS'!B1804</f>
        <v>CURVA 90 GRAUS DE FERRO GALVANIZADO, COM ROSCA BSP MACHO/FEMEA, DE 2"</v>
      </c>
      <c r="D8798" s="8" t="str">
        <f>'SINAPI INSUMOS'!C1804</f>
        <v xml:space="preserve">UN    </v>
      </c>
      <c r="E8798" s="9">
        <f>'SINAPI INSUMOS'!E1804</f>
        <v>80.53</v>
      </c>
    </row>
    <row r="8799" spans="1:5" s="8" customFormat="1" ht="33.200000000000003" hidden="1" customHeight="1" outlineLevel="1">
      <c r="A8799" s="8">
        <f>'SINAPI INSUMOS'!A1805</f>
        <v>1804</v>
      </c>
      <c r="C8799" s="8" t="str">
        <f>'SINAPI INSUMOS'!B1805</f>
        <v>CURVA 90 GRAUS DE FERRO GALVANIZADO, COM ROSCA BSP MACHO/FEMEA, DE 3/4"</v>
      </c>
      <c r="D8799" s="8" t="str">
        <f>'SINAPI INSUMOS'!C1805</f>
        <v xml:space="preserve">UN    </v>
      </c>
      <c r="E8799" s="9">
        <f>'SINAPI INSUMOS'!E1805</f>
        <v>14.19</v>
      </c>
    </row>
    <row r="8800" spans="1:5" s="8" customFormat="1" ht="33.200000000000003" hidden="1" customHeight="1" outlineLevel="1">
      <c r="A8800" s="8">
        <f>'SINAPI INSUMOS'!A1806</f>
        <v>1807</v>
      </c>
      <c r="C8800" s="8" t="str">
        <f>'SINAPI INSUMOS'!B1806</f>
        <v>CURVA 90 GRAUS DE FERRO GALVANIZADO, COM ROSCA BSP MACHO/FEMEA, DE 3"</v>
      </c>
      <c r="D8800" s="8" t="str">
        <f>'SINAPI INSUMOS'!C1806</f>
        <v xml:space="preserve">UN    </v>
      </c>
      <c r="E8800" s="9">
        <f>'SINAPI INSUMOS'!E1806</f>
        <v>193.49</v>
      </c>
    </row>
    <row r="8801" spans="1:5" s="8" customFormat="1" ht="33.200000000000003" hidden="1" customHeight="1" outlineLevel="1">
      <c r="A8801" s="8">
        <f>'SINAPI INSUMOS'!A1807</f>
        <v>1808</v>
      </c>
      <c r="C8801" s="8" t="str">
        <f>'SINAPI INSUMOS'!B1807</f>
        <v>CURVA 90 GRAUS DE FERRO GALVANIZADO, COM ROSCA BSP MACHO/FEMEA, DE 4"</v>
      </c>
      <c r="D8801" s="8" t="str">
        <f>'SINAPI INSUMOS'!C1807</f>
        <v xml:space="preserve">UN    </v>
      </c>
      <c r="E8801" s="9">
        <f>'SINAPI INSUMOS'!E1807</f>
        <v>387.91</v>
      </c>
    </row>
    <row r="8802" spans="1:5" s="8" customFormat="1" ht="33.200000000000003" hidden="1" customHeight="1" outlineLevel="1">
      <c r="A8802" s="8">
        <f>'SINAPI INSUMOS'!A1808</f>
        <v>1797</v>
      </c>
      <c r="C8802" s="8" t="str">
        <f>'SINAPI INSUMOS'!B1808</f>
        <v>CURVA 90 GRAUS DE FERRO GALVANIZADO, COM ROSCA BSP MACHO, DE 1 1/2"</v>
      </c>
      <c r="D8802" s="8" t="str">
        <f>'SINAPI INSUMOS'!C1808</f>
        <v xml:space="preserve">UN    </v>
      </c>
      <c r="E8802" s="9">
        <f>'SINAPI INSUMOS'!E1808</f>
        <v>58.18</v>
      </c>
    </row>
    <row r="8803" spans="1:5" s="8" customFormat="1" ht="33.200000000000003" hidden="1" customHeight="1" outlineLevel="1">
      <c r="A8803" s="8">
        <f>'SINAPI INSUMOS'!A1809</f>
        <v>1796</v>
      </c>
      <c r="C8803" s="8" t="str">
        <f>'SINAPI INSUMOS'!B1809</f>
        <v>CURVA 90 GRAUS DE FERRO GALVANIZADO, COM ROSCA BSP MACHO, DE 1 1/4"</v>
      </c>
      <c r="D8803" s="8" t="str">
        <f>'SINAPI INSUMOS'!C1809</f>
        <v xml:space="preserve">UN    </v>
      </c>
      <c r="E8803" s="9">
        <f>'SINAPI INSUMOS'!E1809</f>
        <v>44.63</v>
      </c>
    </row>
    <row r="8804" spans="1:5" s="8" customFormat="1" ht="33.200000000000003" hidden="1" customHeight="1" outlineLevel="1">
      <c r="A8804" s="8">
        <f>'SINAPI INSUMOS'!A1810</f>
        <v>1794</v>
      </c>
      <c r="C8804" s="8" t="str">
        <f>'SINAPI INSUMOS'!B1810</f>
        <v>CURVA 90 GRAUS DE FERRO GALVANIZADO, COM ROSCA BSP MACHO, DE 1/2"</v>
      </c>
      <c r="D8804" s="8" t="str">
        <f>'SINAPI INSUMOS'!C1810</f>
        <v xml:space="preserve">UN    </v>
      </c>
      <c r="E8804" s="9">
        <f>'SINAPI INSUMOS'!E1810</f>
        <v>10.65</v>
      </c>
    </row>
    <row r="8805" spans="1:5" s="8" customFormat="1" ht="33.200000000000003" hidden="1" customHeight="1" outlineLevel="1">
      <c r="A8805" s="8">
        <f>'SINAPI INSUMOS'!A1811</f>
        <v>1816</v>
      </c>
      <c r="C8805" s="8" t="str">
        <f>'SINAPI INSUMOS'!B1811</f>
        <v>CURVA 90 GRAUS DE FERRO GALVANIZADO, COM ROSCA BSP MACHO, DE 1"</v>
      </c>
      <c r="D8805" s="8" t="str">
        <f>'SINAPI INSUMOS'!C1811</f>
        <v xml:space="preserve">UN    </v>
      </c>
      <c r="E8805" s="9">
        <f>'SINAPI INSUMOS'!E1811</f>
        <v>24.02</v>
      </c>
    </row>
    <row r="8806" spans="1:5" s="8" customFormat="1" ht="33.200000000000003" hidden="1" customHeight="1" outlineLevel="1">
      <c r="A8806" s="8">
        <f>'SINAPI INSUMOS'!A1812</f>
        <v>1815</v>
      </c>
      <c r="C8806" s="8" t="str">
        <f>'SINAPI INSUMOS'!B1812</f>
        <v>CURVA 90 GRAUS DE FERRO GALVANIZADO, COM ROSCA BSP MACHO, DE 2 1/2"</v>
      </c>
      <c r="D8806" s="8" t="str">
        <f>'SINAPI INSUMOS'!C1812</f>
        <v xml:space="preserve">UN    </v>
      </c>
      <c r="E8806" s="9">
        <f>'SINAPI INSUMOS'!E1812</f>
        <v>184.47</v>
      </c>
    </row>
    <row r="8807" spans="1:5" s="8" customFormat="1" ht="33.200000000000003" hidden="1" customHeight="1" outlineLevel="1">
      <c r="A8807" s="8">
        <f>'SINAPI INSUMOS'!A1813</f>
        <v>1798</v>
      </c>
      <c r="C8807" s="8" t="str">
        <f>'SINAPI INSUMOS'!B1813</f>
        <v>CURVA 90 GRAUS DE FERRO GALVANIZADO, COM ROSCA BSP MACHO, DE 2"</v>
      </c>
      <c r="D8807" s="8" t="str">
        <f>'SINAPI INSUMOS'!C1813</f>
        <v xml:space="preserve">UN    </v>
      </c>
      <c r="E8807" s="9">
        <f>'SINAPI INSUMOS'!E1813</f>
        <v>82.54</v>
      </c>
    </row>
    <row r="8808" spans="1:5" s="8" customFormat="1" ht="33.200000000000003" hidden="1" customHeight="1" outlineLevel="1">
      <c r="A8808" s="8">
        <f>'SINAPI INSUMOS'!A1814</f>
        <v>1795</v>
      </c>
      <c r="C8808" s="8" t="str">
        <f>'SINAPI INSUMOS'!B1814</f>
        <v>CURVA 90 GRAUS DE FERRO GALVANIZADO, COM ROSCA BSP MACHO, DE 3/4"</v>
      </c>
      <c r="D8808" s="8" t="str">
        <f>'SINAPI INSUMOS'!C1814</f>
        <v xml:space="preserve">UN    </v>
      </c>
      <c r="E8808" s="9">
        <f>'SINAPI INSUMOS'!E1814</f>
        <v>14.76</v>
      </c>
    </row>
    <row r="8809" spans="1:5" s="8" customFormat="1" ht="33.200000000000003" hidden="1" customHeight="1" outlineLevel="1">
      <c r="A8809" s="8">
        <f>'SINAPI INSUMOS'!A1815</f>
        <v>1799</v>
      </c>
      <c r="C8809" s="8" t="str">
        <f>'SINAPI INSUMOS'!B1815</f>
        <v>CURVA 90 GRAUS DE FERRO GALVANIZADO, COM ROSCA BSP MACHO, DE 3"</v>
      </c>
      <c r="D8809" s="8" t="str">
        <f>'SINAPI INSUMOS'!C1815</f>
        <v xml:space="preserve">UN    </v>
      </c>
      <c r="E8809" s="9">
        <f>'SINAPI INSUMOS'!E1815</f>
        <v>240.25</v>
      </c>
    </row>
    <row r="8810" spans="1:5" s="8" customFormat="1" ht="33.200000000000003" hidden="1" customHeight="1" outlineLevel="1">
      <c r="A8810" s="8">
        <f>'SINAPI INSUMOS'!A1816</f>
        <v>1800</v>
      </c>
      <c r="C8810" s="8" t="str">
        <f>'SINAPI INSUMOS'!B1816</f>
        <v>CURVA 90 GRAUS DE FERRO GALVANIZADO, COM ROSCA BSP MACHO, DE 4"</v>
      </c>
      <c r="D8810" s="8" t="str">
        <f>'SINAPI INSUMOS'!C1816</f>
        <v xml:space="preserve">UN    </v>
      </c>
      <c r="E8810" s="9">
        <f>'SINAPI INSUMOS'!E1816</f>
        <v>458.68</v>
      </c>
    </row>
    <row r="8811" spans="1:5" s="8" customFormat="1" ht="33.200000000000003" hidden="1" customHeight="1" outlineLevel="1">
      <c r="A8811" s="8">
        <f>'SINAPI INSUMOS'!A1817</f>
        <v>1802</v>
      </c>
      <c r="C8811" s="8" t="str">
        <f>'SINAPI INSUMOS'!B1817</f>
        <v>CURVA 90 GRAUS DE FERRO GALVANIZADO, COM ROSCA BSP MACHO, DE 6"</v>
      </c>
      <c r="D8811" s="8" t="str">
        <f>'SINAPI INSUMOS'!C1817</f>
        <v xml:space="preserve">UN    </v>
      </c>
      <c r="E8811" s="9">
        <f>'SINAPI INSUMOS'!E1817</f>
        <v>1147.3499999999999</v>
      </c>
    </row>
    <row r="8812" spans="1:5" s="8" customFormat="1" ht="33.200000000000003" hidden="1" customHeight="1" outlineLevel="1">
      <c r="A8812" s="8">
        <f>'SINAPI INSUMOS'!A1818</f>
        <v>40385</v>
      </c>
      <c r="C8812" s="8" t="str">
        <f>'SINAPI INSUMOS'!B1818</f>
        <v>CURVA 90 GRAUS EM ACO CARBONO, RAIO CURTO, SOLDAVEL, PRESSAO 3.000 LBS, DN 1 1/2"</v>
      </c>
      <c r="D8812" s="8" t="str">
        <f>'SINAPI INSUMOS'!C1818</f>
        <v xml:space="preserve">UN    </v>
      </c>
      <c r="E8812" s="9">
        <f>'SINAPI INSUMOS'!E1818</f>
        <v>58.84</v>
      </c>
    </row>
    <row r="8813" spans="1:5" s="8" customFormat="1" ht="33.200000000000003" hidden="1" customHeight="1" outlineLevel="1">
      <c r="A8813" s="8">
        <f>'SINAPI INSUMOS'!A1819</f>
        <v>40383</v>
      </c>
      <c r="C8813" s="8" t="str">
        <f>'SINAPI INSUMOS'!B1819</f>
        <v>CURVA 90 GRAUS EM ACO CARBONO, RAIO CURTO, SOLDAVEL, PRESSAO 3.000 LBS, DN 1 1/4"</v>
      </c>
      <c r="D8813" s="8" t="str">
        <f>'SINAPI INSUMOS'!C1819</f>
        <v xml:space="preserve">UN    </v>
      </c>
      <c r="E8813" s="9">
        <f>'SINAPI INSUMOS'!E1819</f>
        <v>40.28</v>
      </c>
    </row>
    <row r="8814" spans="1:5" s="8" customFormat="1" ht="33.200000000000003" hidden="1" customHeight="1" outlineLevel="1">
      <c r="A8814" s="8">
        <f>'SINAPI INSUMOS'!A1820</f>
        <v>40378</v>
      </c>
      <c r="C8814" s="8" t="str">
        <f>'SINAPI INSUMOS'!B1820</f>
        <v>CURVA 90 GRAUS EM ACO CARBONO, RAIO CURTO, SOLDAVEL, PRESSAO 3.000 LBS, DN 1/2"</v>
      </c>
      <c r="D8814" s="8" t="str">
        <f>'SINAPI INSUMOS'!C1820</f>
        <v xml:space="preserve">UN    </v>
      </c>
      <c r="E8814" s="9">
        <f>'SINAPI INSUMOS'!E1820</f>
        <v>13.92</v>
      </c>
    </row>
    <row r="8815" spans="1:5" s="8" customFormat="1" ht="33.200000000000003" hidden="1" customHeight="1" outlineLevel="1">
      <c r="A8815" s="8">
        <f>'SINAPI INSUMOS'!A1821</f>
        <v>40382</v>
      </c>
      <c r="C8815" s="8" t="str">
        <f>'SINAPI INSUMOS'!B1821</f>
        <v>CURVA 90 GRAUS EM ACO CARBONO, RAIO CURTO, SOLDAVEL, PRESSAO 3.000 LBS, DN 1"</v>
      </c>
      <c r="D8815" s="8" t="str">
        <f>'SINAPI INSUMOS'!C1821</f>
        <v xml:space="preserve">UN    </v>
      </c>
      <c r="E8815" s="9">
        <f>'SINAPI INSUMOS'!E1821</f>
        <v>26.35</v>
      </c>
    </row>
    <row r="8816" spans="1:5" s="8" customFormat="1" ht="33.200000000000003" hidden="1" customHeight="1" outlineLevel="1">
      <c r="A8816" s="8">
        <f>'SINAPI INSUMOS'!A1822</f>
        <v>40422</v>
      </c>
      <c r="C8816" s="8" t="str">
        <f>'SINAPI INSUMOS'!B1822</f>
        <v>CURVA 90 GRAUS EM ACO CARBONO, RAIO CURTO, SOLDAVEL, PRESSAO 3.000 LBS, DN 2 1/2"</v>
      </c>
      <c r="D8816" s="8" t="str">
        <f>'SINAPI INSUMOS'!C1822</f>
        <v xml:space="preserve">UN    </v>
      </c>
      <c r="E8816" s="9">
        <f>'SINAPI INSUMOS'!E1822</f>
        <v>179.53</v>
      </c>
    </row>
    <row r="8817" spans="1:5" s="8" customFormat="1" ht="33.200000000000003" hidden="1" customHeight="1" outlineLevel="1">
      <c r="A8817" s="8">
        <f>'SINAPI INSUMOS'!A1823</f>
        <v>40387</v>
      </c>
      <c r="C8817" s="8" t="str">
        <f>'SINAPI INSUMOS'!B1823</f>
        <v>CURVA 90 GRAUS EM ACO CARBONO, RAIO CURTO, SOLDAVEL, PRESSAO 3.000 LBS, DN 2"</v>
      </c>
      <c r="D8817" s="8" t="str">
        <f>'SINAPI INSUMOS'!C1823</f>
        <v xml:space="preserve">UN    </v>
      </c>
      <c r="E8817" s="9">
        <f>'SINAPI INSUMOS'!E1823</f>
        <v>91.41</v>
      </c>
    </row>
    <row r="8818" spans="1:5" s="8" customFormat="1" ht="33.200000000000003" hidden="1" customHeight="1" outlineLevel="1">
      <c r="A8818" s="8">
        <f>'SINAPI INSUMOS'!A1824</f>
        <v>40380</v>
      </c>
      <c r="C8818" s="8" t="str">
        <f>'SINAPI INSUMOS'!B1824</f>
        <v>CURVA 90 GRAUS EM ACO CARBONO, RAIO CURTO, SOLDAVEL, PRESSAO 3.000 LBS, DN 3/4"</v>
      </c>
      <c r="D8818" s="8" t="str">
        <f>'SINAPI INSUMOS'!C1824</f>
        <v xml:space="preserve">UN    </v>
      </c>
      <c r="E8818" s="9">
        <f>'SINAPI INSUMOS'!E1824</f>
        <v>18.57</v>
      </c>
    </row>
    <row r="8819" spans="1:5" s="8" customFormat="1" ht="33.200000000000003" hidden="1" customHeight="1" outlineLevel="1">
      <c r="A8819" s="8">
        <f>'SINAPI INSUMOS'!A1825</f>
        <v>40390</v>
      </c>
      <c r="C8819" s="8" t="str">
        <f>'SINAPI INSUMOS'!B1825</f>
        <v>CURVA 90 GRAUS EM ACO CARBONO, RAIO CURTO, SOLDAVEL, PRESSAO 3.000 LBS, DN 3"</v>
      </c>
      <c r="D8819" s="8" t="str">
        <f>'SINAPI INSUMOS'!C1825</f>
        <v xml:space="preserve">UN    </v>
      </c>
      <c r="E8819" s="9">
        <f>'SINAPI INSUMOS'!E1825</f>
        <v>378.12</v>
      </c>
    </row>
    <row r="8820" spans="1:5" s="8" customFormat="1" ht="33.200000000000003" hidden="1" customHeight="1" outlineLevel="1">
      <c r="A8820" s="8">
        <f>'SINAPI INSUMOS'!A1826</f>
        <v>40413</v>
      </c>
      <c r="C8820" s="8" t="str">
        <f>'SINAPI INSUMOS'!B1826</f>
        <v>CURVA 90 GRAUS RANHURADA EM FERRO FUNDIDO, DN 50 MM (2")</v>
      </c>
      <c r="D8820" s="8" t="str">
        <f>'SINAPI INSUMOS'!C1826</f>
        <v xml:space="preserve">UN    </v>
      </c>
      <c r="E8820" s="9">
        <f>'SINAPI INSUMOS'!E1826</f>
        <v>17.8</v>
      </c>
    </row>
    <row r="8821" spans="1:5" s="8" customFormat="1" ht="33.200000000000003" hidden="1" customHeight="1" outlineLevel="1">
      <c r="A8821" s="8">
        <f>'SINAPI INSUMOS'!A1827</f>
        <v>40415</v>
      </c>
      <c r="C8821" s="8" t="str">
        <f>'SINAPI INSUMOS'!B1827</f>
        <v>CURVA 90 GRAUS RANHURADA EM FERRO FUNDIDO, DN 65 MM (2 1/2")</v>
      </c>
      <c r="D8821" s="8" t="str">
        <f>'SINAPI INSUMOS'!C1827</f>
        <v xml:space="preserve">UN    </v>
      </c>
      <c r="E8821" s="9">
        <f>'SINAPI INSUMOS'!E1827</f>
        <v>25.37</v>
      </c>
    </row>
    <row r="8822" spans="1:5" s="8" customFormat="1" ht="33.200000000000003" hidden="1" customHeight="1" outlineLevel="1">
      <c r="A8822" s="8">
        <f>'SINAPI INSUMOS'!A1828</f>
        <v>40417</v>
      </c>
      <c r="C8822" s="8" t="str">
        <f>'SINAPI INSUMOS'!B1828</f>
        <v>CURVA 90 GRAUS RANHURADA EM FERRO FUNDIDO, DN 80 MM (3")</v>
      </c>
      <c r="D8822" s="8" t="str">
        <f>'SINAPI INSUMOS'!C1828</f>
        <v xml:space="preserve">UN    </v>
      </c>
      <c r="E8822" s="9">
        <f>'SINAPI INSUMOS'!E1828</f>
        <v>29.93</v>
      </c>
    </row>
    <row r="8823" spans="1:5" s="8" customFormat="1" ht="33.200000000000003" hidden="1" customHeight="1" outlineLevel="1">
      <c r="A8823" s="8">
        <f>'SINAPI INSUMOS'!A1829</f>
        <v>39271</v>
      </c>
      <c r="C8823" s="8" t="str">
        <f>'SINAPI INSUMOS'!B1829</f>
        <v>CURVA 90 GRAUS, CURTA, DE PVC RIGIDO ROSCAVEL, DE 1/2", PARA ELETRODUTO</v>
      </c>
      <c r="D8823" s="8" t="str">
        <f>'SINAPI INSUMOS'!C1829</f>
        <v xml:space="preserve">UN    </v>
      </c>
      <c r="E8823" s="9">
        <f>'SINAPI INSUMOS'!E1829</f>
        <v>1.88</v>
      </c>
    </row>
    <row r="8824" spans="1:5" s="8" customFormat="1" ht="33.200000000000003" hidden="1" customHeight="1" outlineLevel="1">
      <c r="A8824" s="8">
        <f>'SINAPI INSUMOS'!A1830</f>
        <v>39273</v>
      </c>
      <c r="C8824" s="8" t="str">
        <f>'SINAPI INSUMOS'!B1830</f>
        <v>CURVA 90 GRAUS, CURTA, DE PVC RIGIDO ROSCAVEL, DE 1", PARA ELETRODUTO</v>
      </c>
      <c r="D8824" s="8" t="str">
        <f>'SINAPI INSUMOS'!C1830</f>
        <v xml:space="preserve">UN    </v>
      </c>
      <c r="E8824" s="9">
        <f>'SINAPI INSUMOS'!E1830</f>
        <v>3.2</v>
      </c>
    </row>
    <row r="8825" spans="1:5" s="8" customFormat="1" ht="33.200000000000003" hidden="1" customHeight="1" outlineLevel="1">
      <c r="A8825" s="8">
        <f>'SINAPI INSUMOS'!A1831</f>
        <v>39272</v>
      </c>
      <c r="C8825" s="8" t="str">
        <f>'SINAPI INSUMOS'!B1831</f>
        <v>CURVA 90 GRAUS, CURTA, DE PVC RIGIDO ROSCAVEL, DE 3/4", PARA ELETRODUTO</v>
      </c>
      <c r="D8825" s="8" t="str">
        <f>'SINAPI INSUMOS'!C1831</f>
        <v xml:space="preserve">UN    </v>
      </c>
      <c r="E8825" s="9">
        <f>'SINAPI INSUMOS'!E1831</f>
        <v>2.31</v>
      </c>
    </row>
    <row r="8826" spans="1:5" s="8" customFormat="1" ht="33.200000000000003" hidden="1" customHeight="1" outlineLevel="1">
      <c r="A8826" s="8">
        <f>'SINAPI INSUMOS'!A1832</f>
        <v>1875</v>
      </c>
      <c r="C8826" s="8" t="str">
        <f>'SINAPI INSUMOS'!B1832</f>
        <v>CURVA 90 GRAUS, LONGA, DE PVC RIGIDO ROSCAVEL, DE 1 1/2", PARA ELETRODUTO</v>
      </c>
      <c r="D8826" s="8" t="str">
        <f>'SINAPI INSUMOS'!C1832</f>
        <v xml:space="preserve">UN    </v>
      </c>
      <c r="E8826" s="9">
        <f>'SINAPI INSUMOS'!E1832</f>
        <v>5.12</v>
      </c>
    </row>
    <row r="8827" spans="1:5" s="8" customFormat="1" ht="33.200000000000003" hidden="1" customHeight="1" outlineLevel="1">
      <c r="A8827" s="8">
        <f>'SINAPI INSUMOS'!A1833</f>
        <v>1874</v>
      </c>
      <c r="C8827" s="8" t="str">
        <f>'SINAPI INSUMOS'!B1833</f>
        <v>CURVA 90 GRAUS, LONGA, DE PVC RIGIDO ROSCAVEL, DE 1 1/4", PARA ELETRODUTO</v>
      </c>
      <c r="D8827" s="8" t="str">
        <f>'SINAPI INSUMOS'!C1833</f>
        <v xml:space="preserve">UN    </v>
      </c>
      <c r="E8827" s="9">
        <f>'SINAPI INSUMOS'!E1833</f>
        <v>4.22</v>
      </c>
    </row>
    <row r="8828" spans="1:5" s="8" customFormat="1" ht="33.200000000000003" hidden="1" customHeight="1" outlineLevel="1">
      <c r="A8828" s="8">
        <f>'SINAPI INSUMOS'!A1834</f>
        <v>1870</v>
      </c>
      <c r="C8828" s="8" t="str">
        <f>'SINAPI INSUMOS'!B1834</f>
        <v>CURVA 90 GRAUS, LONGA, DE PVC RIGIDO ROSCAVEL, DE 1/2", PARA ELETRODUTO</v>
      </c>
      <c r="D8828" s="8" t="str">
        <f>'SINAPI INSUMOS'!C1834</f>
        <v xml:space="preserve">UN    </v>
      </c>
      <c r="E8828" s="9">
        <f>'SINAPI INSUMOS'!E1834</f>
        <v>2.44</v>
      </c>
    </row>
    <row r="8829" spans="1:5" s="8" customFormat="1" ht="33.200000000000003" hidden="1" customHeight="1" outlineLevel="1">
      <c r="A8829" s="8">
        <f>'SINAPI INSUMOS'!A1835</f>
        <v>1884</v>
      </c>
      <c r="C8829" s="8" t="str">
        <f>'SINAPI INSUMOS'!B1835</f>
        <v>CURVA 90 GRAUS, LONGA, DE PVC RIGIDO ROSCAVEL, DE 1", PARA ELETRODUTO</v>
      </c>
      <c r="D8829" s="8" t="str">
        <f>'SINAPI INSUMOS'!C1835</f>
        <v xml:space="preserve">UN    </v>
      </c>
      <c r="E8829" s="9">
        <f>'SINAPI INSUMOS'!E1835</f>
        <v>3.74</v>
      </c>
    </row>
    <row r="8830" spans="1:5" s="8" customFormat="1" ht="33.200000000000003" hidden="1" customHeight="1" outlineLevel="1">
      <c r="A8830" s="8">
        <f>'SINAPI INSUMOS'!A1836</f>
        <v>1887</v>
      </c>
      <c r="C8830" s="8" t="str">
        <f>'SINAPI INSUMOS'!B1836</f>
        <v>CURVA 90 GRAUS, LONGA, DE PVC RIGIDO ROSCAVEL, DE 2 1/2", PARA ELETRODUTO</v>
      </c>
      <c r="D8830" s="8" t="str">
        <f>'SINAPI INSUMOS'!C1836</f>
        <v xml:space="preserve">UN    </v>
      </c>
      <c r="E8830" s="9">
        <f>'SINAPI INSUMOS'!E1836</f>
        <v>21.21</v>
      </c>
    </row>
    <row r="8831" spans="1:5" s="8" customFormat="1" ht="33.200000000000003" hidden="1" customHeight="1" outlineLevel="1">
      <c r="A8831" s="8">
        <f>'SINAPI INSUMOS'!A1837</f>
        <v>1876</v>
      </c>
      <c r="C8831" s="8" t="str">
        <f>'SINAPI INSUMOS'!B1837</f>
        <v>CURVA 90 GRAUS, LONGA, DE PVC RIGIDO ROSCAVEL, DE 2", PARA ELETRODUTO</v>
      </c>
      <c r="D8831" s="8" t="str">
        <f>'SINAPI INSUMOS'!C1837</f>
        <v xml:space="preserve">UN    </v>
      </c>
      <c r="E8831" s="9">
        <f>'SINAPI INSUMOS'!E1837</f>
        <v>8.31</v>
      </c>
    </row>
    <row r="8832" spans="1:5" s="8" customFormat="1" ht="33.200000000000003" hidden="1" customHeight="1" outlineLevel="1">
      <c r="A8832" s="8">
        <f>'SINAPI INSUMOS'!A1838</f>
        <v>1879</v>
      </c>
      <c r="C8832" s="8" t="str">
        <f>'SINAPI INSUMOS'!B1838</f>
        <v>CURVA 90 GRAUS, LONGA, DE PVC RIGIDO ROSCAVEL, DE 3/4", PARA ELETRODUTO</v>
      </c>
      <c r="D8832" s="8" t="str">
        <f>'SINAPI INSUMOS'!C1838</f>
        <v xml:space="preserve">UN    </v>
      </c>
      <c r="E8832" s="9">
        <f>'SINAPI INSUMOS'!E1838</f>
        <v>2.4700000000000002</v>
      </c>
    </row>
    <row r="8833" spans="1:5" s="8" customFormat="1" ht="33.200000000000003" hidden="1" customHeight="1" outlineLevel="1">
      <c r="A8833" s="8">
        <f>'SINAPI INSUMOS'!A1839</f>
        <v>1877</v>
      </c>
      <c r="C8833" s="8" t="str">
        <f>'SINAPI INSUMOS'!B1839</f>
        <v>CURVA 90 GRAUS, LONGA, DE PVC RIGIDO ROSCAVEL, DE 3", PARA ELETRODUTO</v>
      </c>
      <c r="D8833" s="8" t="str">
        <f>'SINAPI INSUMOS'!C1839</f>
        <v xml:space="preserve">UN    </v>
      </c>
      <c r="E8833" s="9">
        <f>'SINAPI INSUMOS'!E1839</f>
        <v>21.24</v>
      </c>
    </row>
    <row r="8834" spans="1:5" s="8" customFormat="1" ht="33.200000000000003" hidden="1" customHeight="1" outlineLevel="1">
      <c r="A8834" s="8">
        <f>'SINAPI INSUMOS'!A1840</f>
        <v>1878</v>
      </c>
      <c r="C8834" s="8" t="str">
        <f>'SINAPI INSUMOS'!B1840</f>
        <v>CURVA 90 GRAUS, LONGA, DE PVC RIGIDO ROSCAVEL, DE 4", PARA ELETRODUTO</v>
      </c>
      <c r="D8834" s="8" t="str">
        <f>'SINAPI INSUMOS'!C1840</f>
        <v xml:space="preserve">UN    </v>
      </c>
      <c r="E8834" s="9">
        <f>'SINAPI INSUMOS'!E1840</f>
        <v>42.68</v>
      </c>
    </row>
    <row r="8835" spans="1:5" s="8" customFormat="1" ht="33.200000000000003" hidden="1" customHeight="1" outlineLevel="1">
      <c r="A8835" s="8">
        <f>'SINAPI INSUMOS'!A1841</f>
        <v>2621</v>
      </c>
      <c r="C8835" s="8" t="str">
        <f>'SINAPI INSUMOS'!B1841</f>
        <v>CURVA 90 GRAUS, PARA ELETRODUTO, EM ACO GALVANIZADO ELETROLITICO, DIAMETRO DE 100 MM (4")</v>
      </c>
      <c r="D8835" s="8" t="str">
        <f>'SINAPI INSUMOS'!C1841</f>
        <v xml:space="preserve">UN    </v>
      </c>
      <c r="E8835" s="9">
        <f>'SINAPI INSUMOS'!E1841</f>
        <v>127.15</v>
      </c>
    </row>
    <row r="8836" spans="1:5" s="8" customFormat="1" ht="33.200000000000003" hidden="1" customHeight="1" outlineLevel="1">
      <c r="A8836" s="8">
        <f>'SINAPI INSUMOS'!A1842</f>
        <v>2616</v>
      </c>
      <c r="C8836" s="8" t="str">
        <f>'SINAPI INSUMOS'!B1842</f>
        <v>CURVA 90 GRAUS, PARA ELETRODUTO, EM ACO GALVANIZADO ELETROLITICO, DIAMETRO DE 15 MM (1/2")</v>
      </c>
      <c r="D8836" s="8" t="str">
        <f>'SINAPI INSUMOS'!C1842</f>
        <v xml:space="preserve">UN    </v>
      </c>
      <c r="E8836" s="9">
        <f>'SINAPI INSUMOS'!E1842</f>
        <v>3.6</v>
      </c>
    </row>
    <row r="8837" spans="1:5" s="8" customFormat="1" ht="33.200000000000003" hidden="1" customHeight="1" outlineLevel="1">
      <c r="A8837" s="8">
        <f>'SINAPI INSUMOS'!A1843</f>
        <v>2633</v>
      </c>
      <c r="C8837" s="8" t="str">
        <f>'SINAPI INSUMOS'!B1843</f>
        <v>CURVA 90 GRAUS, PARA ELETRODUTO, EM ACO GALVANIZADO ELETROLITICO, DIAMETRO DE 20 MM (3/4")</v>
      </c>
      <c r="D8837" s="8" t="str">
        <f>'SINAPI INSUMOS'!C1843</f>
        <v xml:space="preserve">UN    </v>
      </c>
      <c r="E8837" s="9">
        <f>'SINAPI INSUMOS'!E1843</f>
        <v>4.07</v>
      </c>
    </row>
    <row r="8838" spans="1:5" s="8" customFormat="1" ht="33.200000000000003" hidden="1" customHeight="1" outlineLevel="1">
      <c r="A8838" s="8">
        <f>'SINAPI INSUMOS'!A1844</f>
        <v>2617</v>
      </c>
      <c r="C8838" s="8" t="str">
        <f>'SINAPI INSUMOS'!B1844</f>
        <v>CURVA 90 GRAUS, PARA ELETRODUTO, EM ACO GALVANIZADO ELETROLITICO, DIAMETRO DE 25 MM (1")</v>
      </c>
      <c r="D8838" s="8" t="str">
        <f>'SINAPI INSUMOS'!C1844</f>
        <v xml:space="preserve">UN    </v>
      </c>
      <c r="E8838" s="9">
        <f>'SINAPI INSUMOS'!E1844</f>
        <v>5.53</v>
      </c>
    </row>
    <row r="8839" spans="1:5" s="8" customFormat="1" ht="33.200000000000003" hidden="1" customHeight="1" outlineLevel="1">
      <c r="A8839" s="8">
        <f>'SINAPI INSUMOS'!A1845</f>
        <v>2618</v>
      </c>
      <c r="C8839" s="8" t="str">
        <f>'SINAPI INSUMOS'!B1845</f>
        <v>CURVA 90 GRAUS, PARA ELETRODUTO, EM ACO GALVANIZADO ELETROLITICO, DIAMETRO DE 32 MM (1 1/4")</v>
      </c>
      <c r="D8839" s="8" t="str">
        <f>'SINAPI INSUMOS'!C1845</f>
        <v xml:space="preserve">UN    </v>
      </c>
      <c r="E8839" s="9">
        <f>'SINAPI INSUMOS'!E1845</f>
        <v>12.59</v>
      </c>
    </row>
    <row r="8840" spans="1:5" s="8" customFormat="1" ht="33.200000000000003" hidden="1" customHeight="1" outlineLevel="1">
      <c r="A8840" s="8">
        <f>'SINAPI INSUMOS'!A1846</f>
        <v>2632</v>
      </c>
      <c r="C8840" s="8" t="str">
        <f>'SINAPI INSUMOS'!B1846</f>
        <v>CURVA 90 GRAUS, PARA ELETRODUTO, EM ACO GALVANIZADO ELETROLITICO, DIAMETRO DE 40 MM (1 1/2")</v>
      </c>
      <c r="D8840" s="8" t="str">
        <f>'SINAPI INSUMOS'!C1846</f>
        <v xml:space="preserve">UN    </v>
      </c>
      <c r="E8840" s="9">
        <f>'SINAPI INSUMOS'!E1846</f>
        <v>15.36</v>
      </c>
    </row>
    <row r="8841" spans="1:5" s="8" customFormat="1" ht="33.200000000000003" hidden="1" customHeight="1" outlineLevel="1">
      <c r="A8841" s="8">
        <f>'SINAPI INSUMOS'!A1847</f>
        <v>2631</v>
      </c>
      <c r="C8841" s="8" t="str">
        <f>'SINAPI INSUMOS'!B1847</f>
        <v>CURVA 90 GRAUS, PARA ELETRODUTO, EM ACO GALVANIZADO ELETROLITICO, DIAMETRO DE 50 MM (2")</v>
      </c>
      <c r="D8841" s="8" t="str">
        <f>'SINAPI INSUMOS'!C1847</f>
        <v xml:space="preserve">UN    </v>
      </c>
      <c r="E8841" s="9">
        <f>'SINAPI INSUMOS'!E1847</f>
        <v>22.55</v>
      </c>
    </row>
    <row r="8842" spans="1:5" s="8" customFormat="1" ht="33.200000000000003" hidden="1" customHeight="1" outlineLevel="1">
      <c r="A8842" s="8">
        <f>'SINAPI INSUMOS'!A1848</f>
        <v>2619</v>
      </c>
      <c r="C8842" s="8" t="str">
        <f>'SINAPI INSUMOS'!B1848</f>
        <v>CURVA 90 GRAUS, PARA ELETRODUTO, EM ACO GALVANIZADO ELETROLITICO, DIAMETRO DE 65 MM (2 1/2")</v>
      </c>
      <c r="D8842" s="8" t="str">
        <f>'SINAPI INSUMOS'!C1848</f>
        <v xml:space="preserve">UN    </v>
      </c>
      <c r="E8842" s="9">
        <f>'SINAPI INSUMOS'!E1848</f>
        <v>57.1</v>
      </c>
    </row>
    <row r="8843" spans="1:5" s="8" customFormat="1" ht="33.200000000000003" hidden="1" customHeight="1" outlineLevel="1">
      <c r="A8843" s="8">
        <f>'SINAPI INSUMOS'!A1849</f>
        <v>2620</v>
      </c>
      <c r="C8843" s="8" t="str">
        <f>'SINAPI INSUMOS'!B1849</f>
        <v>CURVA 90 GRAUS, PARA ELETRODUTO, EM ACO GALVANIZADO ELETROLITICO, DIAMETRO DE 80 MM (3")</v>
      </c>
      <c r="D8843" s="8" t="str">
        <f>'SINAPI INSUMOS'!C1849</f>
        <v xml:space="preserve">UN    </v>
      </c>
      <c r="E8843" s="9">
        <f>'SINAPI INSUMOS'!E1849</f>
        <v>74.97</v>
      </c>
    </row>
    <row r="8844" spans="1:5" s="8" customFormat="1" ht="33.200000000000003" hidden="1" customHeight="1" outlineLevel="1">
      <c r="A8844" s="8">
        <f>'SINAPI INSUMOS'!A1850</f>
        <v>25968</v>
      </c>
      <c r="C8844" s="8" t="str">
        <f>'SINAPI INSUMOS'!B1850</f>
        <v>DENTE PARA FRESADORA</v>
      </c>
      <c r="D8844" s="8" t="str">
        <f>'SINAPI INSUMOS'!C1850</f>
        <v xml:space="preserve">UN    </v>
      </c>
      <c r="E8844" s="9">
        <f>'SINAPI INSUMOS'!E1850</f>
        <v>41.06</v>
      </c>
    </row>
    <row r="8845" spans="1:5" s="8" customFormat="1" ht="33.200000000000003" hidden="1" customHeight="1" outlineLevel="1">
      <c r="A8845" s="8">
        <f>'SINAPI INSUMOS'!A1851</f>
        <v>38369</v>
      </c>
      <c r="C8845" s="8" t="str">
        <f>'SINAPI INSUMOS'!B1851</f>
        <v>DESEMPENADEIRA DE ACO DENTADA 12 X *25* CM, DENTES 8 X 8 MM, CABO FECHADO DE MADEIRA</v>
      </c>
      <c r="D8845" s="8" t="str">
        <f>'SINAPI INSUMOS'!C1851</f>
        <v xml:space="preserve">UN    </v>
      </c>
      <c r="E8845" s="9">
        <f>'SINAPI INSUMOS'!E1851</f>
        <v>13.07</v>
      </c>
    </row>
    <row r="8846" spans="1:5" s="8" customFormat="1" ht="33.200000000000003" hidden="1" customHeight="1" outlineLevel="1">
      <c r="A8846" s="8">
        <f>'SINAPI INSUMOS'!A1852</f>
        <v>38370</v>
      </c>
      <c r="C8846" s="8" t="str">
        <f>'SINAPI INSUMOS'!B1852</f>
        <v>DESEMPENADEIRA DE ACO LISA 12 X *25* CM COM CABO FECHADO DE MADEIRA</v>
      </c>
      <c r="D8846" s="8" t="str">
        <f>'SINAPI INSUMOS'!C1852</f>
        <v xml:space="preserve">UN    </v>
      </c>
      <c r="E8846" s="9">
        <f>'SINAPI INSUMOS'!E1852</f>
        <v>13.07</v>
      </c>
    </row>
    <row r="8847" spans="1:5" s="8" customFormat="1" ht="33.200000000000003" hidden="1" customHeight="1" outlineLevel="1">
      <c r="A8847" s="8">
        <f>'SINAPI INSUMOS'!A1853</f>
        <v>38372</v>
      </c>
      <c r="C8847" s="8" t="str">
        <f>'SINAPI INSUMOS'!B1853</f>
        <v>DESEMPENADEIRA PLASTICA LISA *14 X 27* CM</v>
      </c>
      <c r="D8847" s="8" t="str">
        <f>'SINAPI INSUMOS'!C1853</f>
        <v xml:space="preserve">UN    </v>
      </c>
      <c r="E8847" s="9">
        <f>'SINAPI INSUMOS'!E1853</f>
        <v>17.170000000000002</v>
      </c>
    </row>
    <row r="8848" spans="1:5" s="8" customFormat="1" ht="33.200000000000003" hidden="1" customHeight="1" outlineLevel="1">
      <c r="A8848" s="8">
        <f>'SINAPI INSUMOS'!A1854</f>
        <v>2357</v>
      </c>
      <c r="C8848" s="8" t="str">
        <f>'SINAPI INSUMOS'!B1854</f>
        <v>DESENHISTA COPISTA</v>
      </c>
      <c r="D8848" s="8" t="str">
        <f>'SINAPI INSUMOS'!C1854</f>
        <v xml:space="preserve">H     </v>
      </c>
      <c r="E8848" s="9">
        <f>'SINAPI INSUMOS'!E1854</f>
        <v>42.67</v>
      </c>
    </row>
    <row r="8849" spans="1:5" s="8" customFormat="1" ht="33.200000000000003" hidden="1" customHeight="1" outlineLevel="1">
      <c r="A8849" s="8">
        <f>'SINAPI INSUMOS'!A1855</f>
        <v>40806</v>
      </c>
      <c r="C8849" s="8" t="str">
        <f>'SINAPI INSUMOS'!B1855</f>
        <v>DESENHISTA COPISTA (MENSALISTA)</v>
      </c>
      <c r="D8849" s="8" t="str">
        <f>'SINAPI INSUMOS'!C1855</f>
        <v xml:space="preserve">MES   </v>
      </c>
      <c r="E8849" s="9">
        <f>'SINAPI INSUMOS'!E1855</f>
        <v>7574.6</v>
      </c>
    </row>
    <row r="8850" spans="1:5" s="8" customFormat="1" ht="33.200000000000003" hidden="1" customHeight="1" outlineLevel="1">
      <c r="A8850" s="8">
        <f>'SINAPI INSUMOS'!A1856</f>
        <v>2355</v>
      </c>
      <c r="C8850" s="8" t="str">
        <f>'SINAPI INSUMOS'!B1856</f>
        <v>DESENHISTA DETALHISTA</v>
      </c>
      <c r="D8850" s="8" t="str">
        <f>'SINAPI INSUMOS'!C1856</f>
        <v xml:space="preserve">H     </v>
      </c>
      <c r="E8850" s="9">
        <f>'SINAPI INSUMOS'!E1856</f>
        <v>59.01</v>
      </c>
    </row>
    <row r="8851" spans="1:5" s="8" customFormat="1" ht="33.200000000000003" hidden="1" customHeight="1" outlineLevel="1">
      <c r="A8851" s="8">
        <f>'SINAPI INSUMOS'!A1857</f>
        <v>40805</v>
      </c>
      <c r="C8851" s="8" t="str">
        <f>'SINAPI INSUMOS'!B1857</f>
        <v>DESENHISTA DETALHISTA (MENSALISTA)</v>
      </c>
      <c r="D8851" s="8" t="str">
        <f>'SINAPI INSUMOS'!C1857</f>
        <v xml:space="preserve">MES   </v>
      </c>
      <c r="E8851" s="9">
        <f>'SINAPI INSUMOS'!E1857</f>
        <v>10476.629999999999</v>
      </c>
    </row>
    <row r="8852" spans="1:5" s="8" customFormat="1" ht="33.200000000000003" hidden="1" customHeight="1" outlineLevel="1">
      <c r="A8852" s="8">
        <f>'SINAPI INSUMOS'!A1858</f>
        <v>2358</v>
      </c>
      <c r="C8852" s="8" t="str">
        <f>'SINAPI INSUMOS'!B1858</f>
        <v>DESENHISTA PROJETISTA</v>
      </c>
      <c r="D8852" s="8" t="str">
        <f>'SINAPI INSUMOS'!C1858</f>
        <v xml:space="preserve">H     </v>
      </c>
      <c r="E8852" s="9">
        <f>'SINAPI INSUMOS'!E1858</f>
        <v>58.39</v>
      </c>
    </row>
    <row r="8853" spans="1:5" s="8" customFormat="1" ht="33.200000000000003" hidden="1" customHeight="1" outlineLevel="1">
      <c r="A8853" s="8">
        <f>'SINAPI INSUMOS'!A1859</f>
        <v>40807</v>
      </c>
      <c r="C8853" s="8" t="str">
        <f>'SINAPI INSUMOS'!B1859</f>
        <v>DESENHISTA PROJETISTA (MENSALISTA)</v>
      </c>
      <c r="D8853" s="8" t="str">
        <f>'SINAPI INSUMOS'!C1859</f>
        <v xml:space="preserve">MES   </v>
      </c>
      <c r="E8853" s="9">
        <f>'SINAPI INSUMOS'!E1859</f>
        <v>10368.85</v>
      </c>
    </row>
    <row r="8854" spans="1:5" s="8" customFormat="1" ht="33.200000000000003" hidden="1" customHeight="1" outlineLevel="1">
      <c r="A8854" s="8">
        <f>'SINAPI INSUMOS'!A1860</f>
        <v>2359</v>
      </c>
      <c r="C8854" s="8" t="str">
        <f>'SINAPI INSUMOS'!B1860</f>
        <v>DESENHISTA TECNICO AUXILIAR</v>
      </c>
      <c r="D8854" s="8" t="str">
        <f>'SINAPI INSUMOS'!C1860</f>
        <v xml:space="preserve">H     </v>
      </c>
      <c r="E8854" s="9">
        <f>'SINAPI INSUMOS'!E1860</f>
        <v>51.94</v>
      </c>
    </row>
    <row r="8855" spans="1:5" s="8" customFormat="1" ht="33.200000000000003" hidden="1" customHeight="1" outlineLevel="1">
      <c r="A8855" s="8">
        <f>'SINAPI INSUMOS'!A1861</f>
        <v>40808</v>
      </c>
      <c r="C8855" s="8" t="str">
        <f>'SINAPI INSUMOS'!B1861</f>
        <v>DESENHISTA TECNICO AUXILIAR (MENSALISTA)</v>
      </c>
      <c r="D8855" s="8" t="str">
        <f>'SINAPI INSUMOS'!C1861</f>
        <v xml:space="preserve">MES   </v>
      </c>
      <c r="E8855" s="9">
        <f>'SINAPI INSUMOS'!E1861</f>
        <v>9219.44</v>
      </c>
    </row>
    <row r="8856" spans="1:5" s="8" customFormat="1" ht="33.200000000000003" hidden="1" customHeight="1" outlineLevel="1">
      <c r="A8856" s="8">
        <f>'SINAPI INSUMOS'!A1862</f>
        <v>43144</v>
      </c>
      <c r="C8856" s="8" t="str">
        <f>'SINAPI INSUMOS'!B1862</f>
        <v>DESMOLDANTE PARA CONCRETO ESTAMPADO</v>
      </c>
      <c r="D8856" s="8" t="str">
        <f>'SINAPI INSUMOS'!C1862</f>
        <v xml:space="preserve">KG    </v>
      </c>
      <c r="E8856" s="9">
        <f>'SINAPI INSUMOS'!E1862</f>
        <v>21.32</v>
      </c>
    </row>
    <row r="8857" spans="1:5" s="8" customFormat="1" ht="33.200000000000003" hidden="1" customHeight="1" outlineLevel="1">
      <c r="A8857" s="8">
        <f>'SINAPI INSUMOS'!A1863</f>
        <v>39397</v>
      </c>
      <c r="C8857" s="8" t="str">
        <f>'SINAPI INSUMOS'!B1863</f>
        <v>DESMOLDANTE PARA FORMAS METALICAS A BASE DE OLEO VEGETAL</v>
      </c>
      <c r="D8857" s="8" t="str">
        <f>'SINAPI INSUMOS'!C1863</f>
        <v xml:space="preserve">L     </v>
      </c>
      <c r="E8857" s="9">
        <f>'SINAPI INSUMOS'!E1863</f>
        <v>9.7100000000000009</v>
      </c>
    </row>
    <row r="8858" spans="1:5" s="8" customFormat="1" ht="33.200000000000003" hidden="1" customHeight="1" outlineLevel="1">
      <c r="A8858" s="8">
        <f>'SINAPI INSUMOS'!A1864</f>
        <v>2692</v>
      </c>
      <c r="C8858" s="8" t="str">
        <f>'SINAPI INSUMOS'!B1864</f>
        <v>DESMOLDANTE PROTETOR PARA FORMAS DE MADEIRA, DE BASE OLEOSA EMULSIONADA EM AGUA</v>
      </c>
      <c r="D8858" s="8" t="str">
        <f>'SINAPI INSUMOS'!C1864</f>
        <v xml:space="preserve">L     </v>
      </c>
      <c r="E8858" s="9">
        <f>'SINAPI INSUMOS'!E1864</f>
        <v>3.92</v>
      </c>
    </row>
    <row r="8859" spans="1:5" s="8" customFormat="1" ht="33.200000000000003" hidden="1" customHeight="1" outlineLevel="1">
      <c r="A8859" s="8">
        <f>'SINAPI INSUMOS'!A1865</f>
        <v>5330</v>
      </c>
      <c r="C8859" s="8" t="str">
        <f>'SINAPI INSUMOS'!B1865</f>
        <v>DILUENTE EPOXI</v>
      </c>
      <c r="D8859" s="8" t="str">
        <f>'SINAPI INSUMOS'!C1865</f>
        <v xml:space="preserve">L     </v>
      </c>
      <c r="E8859" s="9">
        <f>'SINAPI INSUMOS'!E1865</f>
        <v>40.93</v>
      </c>
    </row>
    <row r="8860" spans="1:5" s="8" customFormat="1" ht="33.200000000000003" hidden="1" customHeight="1" outlineLevel="1">
      <c r="A8860" s="8">
        <f>'SINAPI INSUMOS'!A1866</f>
        <v>26017</v>
      </c>
      <c r="C8860" s="8" t="str">
        <f>'SINAPI INSUMOS'!B1866</f>
        <v>DISCO DE BORRACHA PARA LIXADEIRA RIGIDO 7 " COM ARRUELA CENTRAL</v>
      </c>
      <c r="D8860" s="8" t="str">
        <f>'SINAPI INSUMOS'!C1866</f>
        <v xml:space="preserve">UN    </v>
      </c>
      <c r="E8860" s="9">
        <f>'SINAPI INSUMOS'!E1866</f>
        <v>31.62</v>
      </c>
    </row>
    <row r="8861" spans="1:5" s="8" customFormat="1" ht="33.200000000000003" hidden="1" customHeight="1" outlineLevel="1">
      <c r="A8861" s="8">
        <f>'SINAPI INSUMOS'!A1867</f>
        <v>25931</v>
      </c>
      <c r="C8861" s="8" t="str">
        <f>'SINAPI INSUMOS'!B1867</f>
        <v>DISCO DE CORTE DIAMANTADO SEGMENTADO DIAMETRO DE 180 MM PARA ESMERILHADEIRA 7 "</v>
      </c>
      <c r="D8861" s="8" t="str">
        <f>'SINAPI INSUMOS'!C1867</f>
        <v xml:space="preserve">UN    </v>
      </c>
      <c r="E8861" s="9">
        <f>'SINAPI INSUMOS'!E1867</f>
        <v>100.49</v>
      </c>
    </row>
    <row r="8862" spans="1:5" s="8" customFormat="1" ht="33.200000000000003" hidden="1" customHeight="1" outlineLevel="1">
      <c r="A8862" s="8">
        <f>'SINAPI INSUMOS'!A1868</f>
        <v>38140</v>
      </c>
      <c r="C8862" s="8" t="str">
        <f>'SINAPI INSUMOS'!B1868</f>
        <v>DISCO DE CORTE DIAMANTADO SEGMENTADO PARA CONCRETO, DIAMETRO DE 110 MM, FURO DE 20 MM</v>
      </c>
      <c r="D8862" s="8" t="str">
        <f>'SINAPI INSUMOS'!C1868</f>
        <v xml:space="preserve">UN    </v>
      </c>
      <c r="E8862" s="9">
        <f>'SINAPI INSUMOS'!E1868</f>
        <v>24.37</v>
      </c>
    </row>
    <row r="8863" spans="1:5" s="8" customFormat="1" ht="33.200000000000003" hidden="1" customHeight="1" outlineLevel="1">
      <c r="A8863" s="8">
        <f>'SINAPI INSUMOS'!A1869</f>
        <v>13887</v>
      </c>
      <c r="C8863" s="8" t="str">
        <f>'SINAPI INSUMOS'!B1869</f>
        <v>DISCO DE CORTE DIAMANTADO SEGMENTADO PARA CONCRETO, DIAMETRO DE 350 MM, FURO DE 1 " (14 X 1 ")</v>
      </c>
      <c r="D8863" s="8" t="str">
        <f>'SINAPI INSUMOS'!C1869</f>
        <v xml:space="preserve">UN    </v>
      </c>
      <c r="E8863" s="9">
        <f>'SINAPI INSUMOS'!E1869</f>
        <v>576.97</v>
      </c>
    </row>
    <row r="8864" spans="1:5" s="8" customFormat="1" ht="33.200000000000003" hidden="1" customHeight="1" outlineLevel="1">
      <c r="A8864" s="8">
        <f>'SINAPI INSUMOS'!A1870</f>
        <v>26018</v>
      </c>
      <c r="C8864" s="8" t="str">
        <f>'SINAPI INSUMOS'!B1870</f>
        <v>DISCO DE CORTE PARA METAL COM DUAS TELAS 12 X 1/8 X 3/4 " (300 X 3,2 X 19,05 MM)</v>
      </c>
      <c r="D8864" s="8" t="str">
        <f>'SINAPI INSUMOS'!C1870</f>
        <v xml:space="preserve">UN    </v>
      </c>
      <c r="E8864" s="9">
        <f>'SINAPI INSUMOS'!E1870</f>
        <v>25.68</v>
      </c>
    </row>
    <row r="8865" spans="1:5" s="8" customFormat="1" ht="33.200000000000003" hidden="1" customHeight="1" outlineLevel="1">
      <c r="A8865" s="8">
        <f>'SINAPI INSUMOS'!A1871</f>
        <v>26019</v>
      </c>
      <c r="C8865" s="8" t="str">
        <f>'SINAPI INSUMOS'!B1871</f>
        <v>DISCO DE DESBASTE PARA METAL FERROSO EM GERAL, COM TRES TELAS,  9 X 1/4 X 7/8 " (228,6 X 6,4 X 22,2 MM)</v>
      </c>
      <c r="D8865" s="8" t="str">
        <f>'SINAPI INSUMOS'!C1871</f>
        <v xml:space="preserve">UN    </v>
      </c>
      <c r="E8865" s="9">
        <f>'SINAPI INSUMOS'!E1871</f>
        <v>24.25</v>
      </c>
    </row>
    <row r="8866" spans="1:5" s="8" customFormat="1" ht="33.200000000000003" hidden="1" customHeight="1" outlineLevel="1">
      <c r="A8866" s="8">
        <f>'SINAPI INSUMOS'!A1872</f>
        <v>26020</v>
      </c>
      <c r="C8866" s="8" t="str">
        <f>'SINAPI INSUMOS'!B1872</f>
        <v>DISCO DE LIXA PARA METAL, DIAMETRO = 180 MM, GRAO 120</v>
      </c>
      <c r="D8866" s="8" t="str">
        <f>'SINAPI INSUMOS'!C1872</f>
        <v xml:space="preserve">UN    </v>
      </c>
      <c r="E8866" s="9">
        <f>'SINAPI INSUMOS'!E1872</f>
        <v>6.32</v>
      </c>
    </row>
    <row r="8867" spans="1:5" s="8" customFormat="1" ht="33.200000000000003" hidden="1" customHeight="1" outlineLevel="1">
      <c r="A8867" s="8">
        <f>'SINAPI INSUMOS'!A1873</f>
        <v>34544</v>
      </c>
      <c r="C8867" s="8" t="str">
        <f>'SINAPI INSUMOS'!B1873</f>
        <v>DISJUNTOR  TERMOMAGNETICO TRIPOLAR 3 X 400 A / ICC - 25 KA</v>
      </c>
      <c r="D8867" s="8" t="str">
        <f>'SINAPI INSUMOS'!C1873</f>
        <v xml:space="preserve">UN    </v>
      </c>
      <c r="E8867" s="9">
        <f>'SINAPI INSUMOS'!E1873</f>
        <v>1987.25</v>
      </c>
    </row>
    <row r="8868" spans="1:5" s="8" customFormat="1" ht="33.200000000000003" hidden="1" customHeight="1" outlineLevel="1">
      <c r="A8868" s="8">
        <f>'SINAPI INSUMOS'!A1874</f>
        <v>34729</v>
      </c>
      <c r="C8868" s="8" t="str">
        <f>'SINAPI INSUMOS'!B1874</f>
        <v>DISJUNTOR TERMICO E MAGNETICO AJUSTAVEIS, TRIPOLAR DE 100 ATE 250A, CAPACIDADE DE INTERRUPCAO DE 35KA</v>
      </c>
      <c r="D8868" s="8" t="str">
        <f>'SINAPI INSUMOS'!C1874</f>
        <v xml:space="preserve">UN    </v>
      </c>
      <c r="E8868" s="9">
        <f>'SINAPI INSUMOS'!E1874</f>
        <v>1563.28</v>
      </c>
    </row>
    <row r="8869" spans="1:5" s="8" customFormat="1" ht="33.200000000000003" hidden="1" customHeight="1" outlineLevel="1">
      <c r="A8869" s="8">
        <f>'SINAPI INSUMOS'!A1875</f>
        <v>34734</v>
      </c>
      <c r="C8869" s="8" t="str">
        <f>'SINAPI INSUMOS'!B1875</f>
        <v>DISJUNTOR TERMICO E MAGNETICO AJUSTAVEIS, TRIPOLAR DE 300 ATE 400A, CAPACIDADE DE INTERRUPCAO DE 35KA</v>
      </c>
      <c r="D8869" s="8" t="str">
        <f>'SINAPI INSUMOS'!C1875</f>
        <v xml:space="preserve">UN    </v>
      </c>
      <c r="E8869" s="9">
        <f>'SINAPI INSUMOS'!E1875</f>
        <v>2420.4499999999998</v>
      </c>
    </row>
    <row r="8870" spans="1:5" s="8" customFormat="1" ht="33.200000000000003" hidden="1" customHeight="1" outlineLevel="1">
      <c r="A8870" s="8">
        <f>'SINAPI INSUMOS'!A1876</f>
        <v>34738</v>
      </c>
      <c r="C8870" s="8" t="str">
        <f>'SINAPI INSUMOS'!B1876</f>
        <v>DISJUNTOR TERMICO E MAGNETICO AJUSTAVEIS, TRIPOLAR DE 450 ATE 600A, CAPACIDADE DE INTERRUPCAO DE 35KA</v>
      </c>
      <c r="D8870" s="8" t="str">
        <f>'SINAPI INSUMOS'!C1876</f>
        <v xml:space="preserve">UN    </v>
      </c>
      <c r="E8870" s="9">
        <f>'SINAPI INSUMOS'!E1876</f>
        <v>5654.94</v>
      </c>
    </row>
    <row r="8871" spans="1:5" s="8" customFormat="1" ht="33.200000000000003" hidden="1" customHeight="1" outlineLevel="1">
      <c r="A8871" s="8">
        <f>'SINAPI INSUMOS'!A1877</f>
        <v>2391</v>
      </c>
      <c r="C8871" s="8" t="str">
        <f>'SINAPI INSUMOS'!B1877</f>
        <v>DISJUNTOR TERMOMAGNETICO TRIPOLAR 125A</v>
      </c>
      <c r="D8871" s="8" t="str">
        <f>'SINAPI INSUMOS'!C1877</f>
        <v xml:space="preserve">UN    </v>
      </c>
      <c r="E8871" s="9">
        <f>'SINAPI INSUMOS'!E1877</f>
        <v>459.93</v>
      </c>
    </row>
    <row r="8872" spans="1:5" s="8" customFormat="1" ht="33.200000000000003" hidden="1" customHeight="1" outlineLevel="1">
      <c r="A8872" s="8">
        <f>'SINAPI INSUMOS'!A1878</f>
        <v>2374</v>
      </c>
      <c r="C8872" s="8" t="str">
        <f>'SINAPI INSUMOS'!B1878</f>
        <v>DISJUNTOR TERMOMAGNETICO TRIPOLAR 150 A / 600 V, TIPO FXD / ICC - 35 KA</v>
      </c>
      <c r="D8872" s="8" t="str">
        <f>'SINAPI INSUMOS'!C1878</f>
        <v xml:space="preserve">UN    </v>
      </c>
      <c r="E8872" s="9">
        <f>'SINAPI INSUMOS'!E1878</f>
        <v>521.78</v>
      </c>
    </row>
    <row r="8873" spans="1:5" s="8" customFormat="1" ht="33.200000000000003" hidden="1" customHeight="1" outlineLevel="1">
      <c r="A8873" s="8">
        <f>'SINAPI INSUMOS'!A1879</f>
        <v>2377</v>
      </c>
      <c r="C8873" s="8" t="str">
        <f>'SINAPI INSUMOS'!B1879</f>
        <v>DISJUNTOR TERMOMAGNETICO TRIPOLAR 200 A / 600 V, TIPO FXD / ICC - 35 KA</v>
      </c>
      <c r="D8873" s="8" t="str">
        <f>'SINAPI INSUMOS'!C1879</f>
        <v xml:space="preserve">UN    </v>
      </c>
      <c r="E8873" s="9">
        <f>'SINAPI INSUMOS'!E1879</f>
        <v>732.26</v>
      </c>
    </row>
    <row r="8874" spans="1:5" s="8" customFormat="1" ht="33.200000000000003" hidden="1" customHeight="1" outlineLevel="1">
      <c r="A8874" s="8">
        <f>'SINAPI INSUMOS'!A1880</f>
        <v>2393</v>
      </c>
      <c r="C8874" s="8" t="str">
        <f>'SINAPI INSUMOS'!B1880</f>
        <v>DISJUNTOR TERMOMAGNETICO TRIPOLAR 250 A / 600 V, TIPO FXD</v>
      </c>
      <c r="D8874" s="8" t="str">
        <f>'SINAPI INSUMOS'!C1880</f>
        <v xml:space="preserve">UN    </v>
      </c>
      <c r="E8874" s="9">
        <f>'SINAPI INSUMOS'!E1880</f>
        <v>1226.27</v>
      </c>
    </row>
    <row r="8875" spans="1:5" s="8" customFormat="1" ht="33.200000000000003" hidden="1" customHeight="1" outlineLevel="1">
      <c r="A8875" s="8">
        <f>'SINAPI INSUMOS'!A1881</f>
        <v>34705</v>
      </c>
      <c r="C8875" s="8" t="str">
        <f>'SINAPI INSUMOS'!B1881</f>
        <v>DISJUNTOR TERMOMAGNETICO TRIPOLAR 3  X 250 A/ICC - 25 KA</v>
      </c>
      <c r="D8875" s="8" t="str">
        <f>'SINAPI INSUMOS'!C1881</f>
        <v xml:space="preserve">UN    </v>
      </c>
      <c r="E8875" s="9">
        <f>'SINAPI INSUMOS'!E1881</f>
        <v>1072.55</v>
      </c>
    </row>
    <row r="8876" spans="1:5" s="8" customFormat="1" ht="33.200000000000003" hidden="1" customHeight="1" outlineLevel="1">
      <c r="A8876" s="8">
        <f>'SINAPI INSUMOS'!A1882</f>
        <v>34707</v>
      </c>
      <c r="C8876" s="8" t="str">
        <f>'SINAPI INSUMOS'!B1882</f>
        <v>DISJUNTOR TERMOMAGNETICO TRIPOLAR 3 X 350 A/ICC - 25 KA</v>
      </c>
      <c r="D8876" s="8" t="str">
        <f>'SINAPI INSUMOS'!C1882</f>
        <v xml:space="preserve">UN    </v>
      </c>
      <c r="E8876" s="9">
        <f>'SINAPI INSUMOS'!E1882</f>
        <v>1987.45</v>
      </c>
    </row>
    <row r="8877" spans="1:5" s="8" customFormat="1" ht="33.200000000000003" hidden="1" customHeight="1" outlineLevel="1">
      <c r="A8877" s="8">
        <f>'SINAPI INSUMOS'!A1883</f>
        <v>2378</v>
      </c>
      <c r="C8877" s="8" t="str">
        <f>'SINAPI INSUMOS'!B1883</f>
        <v>DISJUNTOR TERMOMAGNETICO TRIPOLAR 300 A / 600 V, TIPO JXD / ICC - 40 KA</v>
      </c>
      <c r="D8877" s="8" t="str">
        <f>'SINAPI INSUMOS'!C1883</f>
        <v xml:space="preserve">UN    </v>
      </c>
      <c r="E8877" s="9">
        <f>'SINAPI INSUMOS'!E1883</f>
        <v>1684.45</v>
      </c>
    </row>
    <row r="8878" spans="1:5" s="8" customFormat="1" ht="33.200000000000003" hidden="1" customHeight="1" outlineLevel="1">
      <c r="A8878" s="8">
        <f>'SINAPI INSUMOS'!A1884</f>
        <v>2379</v>
      </c>
      <c r="C8878" s="8" t="str">
        <f>'SINAPI INSUMOS'!B1884</f>
        <v>DISJUNTOR TERMOMAGNETICO TRIPOLAR 400 A / 600 V, TIPO JXD / ICC - 40 KA</v>
      </c>
      <c r="D8878" s="8" t="str">
        <f>'SINAPI INSUMOS'!C1884</f>
        <v xml:space="preserve">UN    </v>
      </c>
      <c r="E8878" s="9">
        <f>'SINAPI INSUMOS'!E1884</f>
        <v>1684.45</v>
      </c>
    </row>
    <row r="8879" spans="1:5" s="8" customFormat="1" ht="33.200000000000003" hidden="1" customHeight="1" outlineLevel="1">
      <c r="A8879" s="8">
        <f>'SINAPI INSUMOS'!A1885</f>
        <v>2376</v>
      </c>
      <c r="C8879" s="8" t="str">
        <f>'SINAPI INSUMOS'!B1885</f>
        <v>DISJUNTOR TERMOMAGNETICO TRIPOLAR 600 A / 600 V, TIPO LXD / ICC - 40 KA</v>
      </c>
      <c r="D8879" s="8" t="str">
        <f>'SINAPI INSUMOS'!C1885</f>
        <v xml:space="preserve">UN    </v>
      </c>
      <c r="E8879" s="9">
        <f>'SINAPI INSUMOS'!E1885</f>
        <v>2774.27</v>
      </c>
    </row>
    <row r="8880" spans="1:5" s="8" customFormat="1" ht="33.200000000000003" hidden="1" customHeight="1" outlineLevel="1">
      <c r="A8880" s="8">
        <f>'SINAPI INSUMOS'!A1886</f>
        <v>2394</v>
      </c>
      <c r="C8880" s="8" t="str">
        <f>'SINAPI INSUMOS'!B1886</f>
        <v>DISJUNTOR TERMOMAGNETICO TRIPOLAR 800 A / 600 V, TIPO LMXD</v>
      </c>
      <c r="D8880" s="8" t="str">
        <f>'SINAPI INSUMOS'!C1886</f>
        <v xml:space="preserve">UN    </v>
      </c>
      <c r="E8880" s="9">
        <f>'SINAPI INSUMOS'!E1886</f>
        <v>5930.89</v>
      </c>
    </row>
    <row r="8881" spans="1:5" s="8" customFormat="1" ht="33.200000000000003" hidden="1" customHeight="1" outlineLevel="1">
      <c r="A8881" s="8">
        <f>'SINAPI INSUMOS'!A1887</f>
        <v>34686</v>
      </c>
      <c r="C8881" s="8" t="str">
        <f>'SINAPI INSUMOS'!B1887</f>
        <v>DISJUNTOR TIPO DIN / IEC, MONOPOLAR DE 40  ATE 50A</v>
      </c>
      <c r="D8881" s="8" t="str">
        <f>'SINAPI INSUMOS'!C1887</f>
        <v xml:space="preserve">UN    </v>
      </c>
      <c r="E8881" s="9">
        <f>'SINAPI INSUMOS'!E1887</f>
        <v>17.8</v>
      </c>
    </row>
    <row r="8882" spans="1:5" s="8" customFormat="1" ht="33.200000000000003" hidden="1" customHeight="1" outlineLevel="1">
      <c r="A8882" s="8">
        <f>'SINAPI INSUMOS'!A1888</f>
        <v>34616</v>
      </c>
      <c r="C8882" s="8" t="str">
        <f>'SINAPI INSUMOS'!B1888</f>
        <v>DISJUNTOR TIPO DIN/IEC, BIPOLAR DE 6 ATE 32A</v>
      </c>
      <c r="D8882" s="8" t="str">
        <f>'SINAPI INSUMOS'!C1888</f>
        <v xml:space="preserve">UN    </v>
      </c>
      <c r="E8882" s="9">
        <f>'SINAPI INSUMOS'!E1888</f>
        <v>68.819999999999993</v>
      </c>
    </row>
    <row r="8883" spans="1:5" s="8" customFormat="1" ht="33.200000000000003" hidden="1" customHeight="1" outlineLevel="1">
      <c r="A8883" s="8">
        <f>'SINAPI INSUMOS'!A1889</f>
        <v>34623</v>
      </c>
      <c r="C8883" s="8" t="str">
        <f>'SINAPI INSUMOS'!B1889</f>
        <v>DISJUNTOR TIPO DIN/IEC, BIPOLAR 40 ATE 50A</v>
      </c>
      <c r="D8883" s="8" t="str">
        <f>'SINAPI INSUMOS'!C1889</f>
        <v xml:space="preserve">UN    </v>
      </c>
      <c r="E8883" s="9">
        <f>'SINAPI INSUMOS'!E1889</f>
        <v>67.760000000000005</v>
      </c>
    </row>
    <row r="8884" spans="1:5" s="8" customFormat="1" ht="33.200000000000003" hidden="1" customHeight="1" outlineLevel="1">
      <c r="A8884" s="8">
        <f>'SINAPI INSUMOS'!A1890</f>
        <v>34628</v>
      </c>
      <c r="C8884" s="8" t="str">
        <f>'SINAPI INSUMOS'!B1890</f>
        <v>DISJUNTOR TIPO DIN/IEC, BIPOLAR 63 A</v>
      </c>
      <c r="D8884" s="8" t="str">
        <f>'SINAPI INSUMOS'!C1890</f>
        <v xml:space="preserve">UN    </v>
      </c>
      <c r="E8884" s="9">
        <f>'SINAPI INSUMOS'!E1890</f>
        <v>97.06</v>
      </c>
    </row>
    <row r="8885" spans="1:5" s="8" customFormat="1" ht="33.200000000000003" hidden="1" customHeight="1" outlineLevel="1">
      <c r="A8885" s="8">
        <f>'SINAPI INSUMOS'!A1891</f>
        <v>34653</v>
      </c>
      <c r="C8885" s="8" t="str">
        <f>'SINAPI INSUMOS'!B1891</f>
        <v>DISJUNTOR TIPO DIN/IEC, MONOPOLAR DE 6  ATE  32A</v>
      </c>
      <c r="D8885" s="8" t="str">
        <f>'SINAPI INSUMOS'!C1891</f>
        <v xml:space="preserve">UN    </v>
      </c>
      <c r="E8885" s="9">
        <f>'SINAPI INSUMOS'!E1891</f>
        <v>12</v>
      </c>
    </row>
    <row r="8886" spans="1:5" s="8" customFormat="1" ht="33.200000000000003" hidden="1" customHeight="1" outlineLevel="1">
      <c r="A8886" s="8">
        <f>'SINAPI INSUMOS'!A1892</f>
        <v>34688</v>
      </c>
      <c r="C8886" s="8" t="str">
        <f>'SINAPI INSUMOS'!B1892</f>
        <v>DISJUNTOR TIPO DIN/IEC, MONOPOLAR DE 63 A</v>
      </c>
      <c r="D8886" s="8" t="str">
        <f>'SINAPI INSUMOS'!C1892</f>
        <v xml:space="preserve">UN    </v>
      </c>
      <c r="E8886" s="9">
        <f>'SINAPI INSUMOS'!E1892</f>
        <v>21.76</v>
      </c>
    </row>
    <row r="8887" spans="1:5" s="8" customFormat="1" ht="33.200000000000003" hidden="1" customHeight="1" outlineLevel="1">
      <c r="A8887" s="8">
        <f>'SINAPI INSUMOS'!A1893</f>
        <v>34709</v>
      </c>
      <c r="C8887" s="8" t="str">
        <f>'SINAPI INSUMOS'!B1893</f>
        <v>DISJUNTOR TIPO DIN/IEC, TRIPOLAR DE 10 ATE 50A</v>
      </c>
      <c r="D8887" s="8" t="str">
        <f>'SINAPI INSUMOS'!C1893</f>
        <v xml:space="preserve">UN    </v>
      </c>
      <c r="E8887" s="9">
        <f>'SINAPI INSUMOS'!E1893</f>
        <v>84.32</v>
      </c>
    </row>
    <row r="8888" spans="1:5" s="8" customFormat="1" ht="33.200000000000003" hidden="1" customHeight="1" outlineLevel="1">
      <c r="A8888" s="8">
        <f>'SINAPI INSUMOS'!A1894</f>
        <v>34714</v>
      </c>
      <c r="C8888" s="8" t="str">
        <f>'SINAPI INSUMOS'!B1894</f>
        <v>DISJUNTOR TIPO DIN/IEC, TRIPOLAR 63 A</v>
      </c>
      <c r="D8888" s="8" t="str">
        <f>'SINAPI INSUMOS'!C1894</f>
        <v xml:space="preserve">UN    </v>
      </c>
      <c r="E8888" s="9">
        <f>'SINAPI INSUMOS'!E1894</f>
        <v>100.71</v>
      </c>
    </row>
    <row r="8889" spans="1:5" s="8" customFormat="1" ht="33.200000000000003" hidden="1" customHeight="1" outlineLevel="1">
      <c r="A8889" s="8">
        <f>'SINAPI INSUMOS'!A1895</f>
        <v>2388</v>
      </c>
      <c r="C8889" s="8" t="str">
        <f>'SINAPI INSUMOS'!B1895</f>
        <v>DISJUNTOR TIPO NEMA, BIPOLAR 10  ATE  50 A, TENSAO MAXIMA 415 V</v>
      </c>
      <c r="D8889" s="8" t="str">
        <f>'SINAPI INSUMOS'!C1895</f>
        <v xml:space="preserve">UN    </v>
      </c>
      <c r="E8889" s="9">
        <f>'SINAPI INSUMOS'!E1895</f>
        <v>83.69</v>
      </c>
    </row>
    <row r="8890" spans="1:5" s="8" customFormat="1" ht="33.200000000000003" hidden="1" customHeight="1" outlineLevel="1">
      <c r="A8890" s="8">
        <f>'SINAPI INSUMOS'!A1896</f>
        <v>34606</v>
      </c>
      <c r="C8890" s="8" t="str">
        <f>'SINAPI INSUMOS'!B1896</f>
        <v>DISJUNTOR TIPO NEMA, BIPOLAR 60 ATE 100A, TENSAO MAXIMA 415 V</v>
      </c>
      <c r="D8890" s="8" t="str">
        <f>'SINAPI INSUMOS'!C1896</f>
        <v xml:space="preserve">UN    </v>
      </c>
      <c r="E8890" s="9">
        <f>'SINAPI INSUMOS'!E1896</f>
        <v>128.37</v>
      </c>
    </row>
    <row r="8891" spans="1:5" s="8" customFormat="1" ht="33.200000000000003" hidden="1" customHeight="1" outlineLevel="1">
      <c r="A8891" s="8">
        <f>'SINAPI INSUMOS'!A1897</f>
        <v>34689</v>
      </c>
      <c r="C8891" s="8" t="str">
        <f>'SINAPI INSUMOS'!B1897</f>
        <v>DISJUNTOR TIPO NEMA, MONOPOLAR DE 60 ATE 70A, TENSAO MAXIMA DE 240 V</v>
      </c>
      <c r="D8891" s="8" t="str">
        <f>'SINAPI INSUMOS'!C1897</f>
        <v xml:space="preserve">UN    </v>
      </c>
      <c r="E8891" s="9">
        <f>'SINAPI INSUMOS'!E1897</f>
        <v>40.869999999999997</v>
      </c>
    </row>
    <row r="8892" spans="1:5" s="8" customFormat="1" ht="33.200000000000003" hidden="1" customHeight="1" outlineLevel="1">
      <c r="A8892" s="8">
        <f>'SINAPI INSUMOS'!A1898</f>
        <v>2370</v>
      </c>
      <c r="C8892" s="8" t="str">
        <f>'SINAPI INSUMOS'!B1898</f>
        <v>DISJUNTOR TIPO NEMA, MONOPOLAR 10 ATE 30A, TENSAO MAXIMA DE 240 V</v>
      </c>
      <c r="D8892" s="8" t="str">
        <f>'SINAPI INSUMOS'!C1898</f>
        <v xml:space="preserve">UN    </v>
      </c>
      <c r="E8892" s="9">
        <f>'SINAPI INSUMOS'!E1898</f>
        <v>15.55</v>
      </c>
    </row>
    <row r="8893" spans="1:5" s="8" customFormat="1" ht="33.200000000000003" hidden="1" customHeight="1" outlineLevel="1">
      <c r="A8893" s="8">
        <f>'SINAPI INSUMOS'!A1899</f>
        <v>2386</v>
      </c>
      <c r="C8893" s="8" t="str">
        <f>'SINAPI INSUMOS'!B1899</f>
        <v>DISJUNTOR TIPO NEMA, MONOPOLAR 35  ATE  50 A, TENSAO MAXIMA DE 240 V</v>
      </c>
      <c r="D8893" s="8" t="str">
        <f>'SINAPI INSUMOS'!C1899</f>
        <v xml:space="preserve">UN    </v>
      </c>
      <c r="E8893" s="9">
        <f>'SINAPI INSUMOS'!E1899</f>
        <v>26.08</v>
      </c>
    </row>
    <row r="8894" spans="1:5" s="8" customFormat="1" ht="33.200000000000003" hidden="1" customHeight="1" outlineLevel="1">
      <c r="A8894" s="8">
        <f>'SINAPI INSUMOS'!A1900</f>
        <v>2392</v>
      </c>
      <c r="C8894" s="8" t="str">
        <f>'SINAPI INSUMOS'!B1900</f>
        <v>DISJUNTOR TIPO NEMA, TRIPOLAR 10  ATE  50A, TENSAO MAXIMA DE 415 V</v>
      </c>
      <c r="D8894" s="8" t="str">
        <f>'SINAPI INSUMOS'!C1900</f>
        <v xml:space="preserve">UN    </v>
      </c>
      <c r="E8894" s="9">
        <f>'SINAPI INSUMOS'!E1900</f>
        <v>104.38</v>
      </c>
    </row>
    <row r="8895" spans="1:5" s="8" customFormat="1" ht="33.200000000000003" hidden="1" customHeight="1" outlineLevel="1">
      <c r="A8895" s="8">
        <f>'SINAPI INSUMOS'!A1901</f>
        <v>2373</v>
      </c>
      <c r="C8895" s="8" t="str">
        <f>'SINAPI INSUMOS'!B1901</f>
        <v>DISJUNTOR TIPO NEMA, TRIPOLAR 60 ATE 100 A, TENSAO MAXIMA DE 415 V</v>
      </c>
      <c r="D8895" s="8" t="str">
        <f>'SINAPI INSUMOS'!C1901</f>
        <v xml:space="preserve">UN    </v>
      </c>
      <c r="E8895" s="9">
        <f>'SINAPI INSUMOS'!E1901</f>
        <v>147.07</v>
      </c>
    </row>
    <row r="8896" spans="1:5" s="8" customFormat="1" ht="33.200000000000003" hidden="1" customHeight="1" outlineLevel="1">
      <c r="A8896" s="8">
        <f>'SINAPI INSUMOS'!A1902</f>
        <v>39465</v>
      </c>
      <c r="C8896" s="8" t="str">
        <f>'SINAPI INSUMOS'!B1902</f>
        <v>DISPOSITIVO DPS CLASSE II, 1 POLO, TENSAO MAXIMA DE 175 V, CORRENTE MAXIMA DE *20* KA (TIPO AC)</v>
      </c>
      <c r="D8896" s="8" t="str">
        <f>'SINAPI INSUMOS'!C1902</f>
        <v xml:space="preserve">UN    </v>
      </c>
      <c r="E8896" s="9">
        <f>'SINAPI INSUMOS'!E1902</f>
        <v>89.84</v>
      </c>
    </row>
    <row r="8897" spans="1:5" s="8" customFormat="1" ht="33.200000000000003" hidden="1" customHeight="1" outlineLevel="1">
      <c r="A8897" s="8">
        <f>'SINAPI INSUMOS'!A1903</f>
        <v>39466</v>
      </c>
      <c r="C8897" s="8" t="str">
        <f>'SINAPI INSUMOS'!B1903</f>
        <v>DISPOSITIVO DPS CLASSE II, 1 POLO, TENSAO MAXIMA DE 175 V, CORRENTE MAXIMA DE *30* KA (TIPO AC)</v>
      </c>
      <c r="D8897" s="8" t="str">
        <f>'SINAPI INSUMOS'!C1903</f>
        <v xml:space="preserve">UN    </v>
      </c>
      <c r="E8897" s="9">
        <f>'SINAPI INSUMOS'!E1903</f>
        <v>101.07</v>
      </c>
    </row>
    <row r="8898" spans="1:5" s="8" customFormat="1" ht="33.200000000000003" hidden="1" customHeight="1" outlineLevel="1">
      <c r="A8898" s="8">
        <f>'SINAPI INSUMOS'!A1904</f>
        <v>39467</v>
      </c>
      <c r="C8898" s="8" t="str">
        <f>'SINAPI INSUMOS'!B1904</f>
        <v>DISPOSITIVO DPS CLASSE II, 1 POLO, TENSAO MAXIMA DE 175 V, CORRENTE MAXIMA DE *45* KA (TIPO AC)</v>
      </c>
      <c r="D8898" s="8" t="str">
        <f>'SINAPI INSUMOS'!C1904</f>
        <v xml:space="preserve">UN    </v>
      </c>
      <c r="E8898" s="9">
        <f>'SINAPI INSUMOS'!E1904</f>
        <v>129.28</v>
      </c>
    </row>
    <row r="8899" spans="1:5" s="8" customFormat="1" ht="33.200000000000003" hidden="1" customHeight="1" outlineLevel="1">
      <c r="A8899" s="8">
        <f>'SINAPI INSUMOS'!A1905</f>
        <v>39468</v>
      </c>
      <c r="C8899" s="8" t="str">
        <f>'SINAPI INSUMOS'!B1905</f>
        <v>DISPOSITIVO DPS CLASSE II, 1 POLO, TENSAO MAXIMA DE 175 V, CORRENTE MAXIMA DE *90* KA (TIPO AC)</v>
      </c>
      <c r="D8899" s="8" t="str">
        <f>'SINAPI INSUMOS'!C1905</f>
        <v xml:space="preserve">UN    </v>
      </c>
      <c r="E8899" s="9">
        <f>'SINAPI INSUMOS'!E1905</f>
        <v>229.8</v>
      </c>
    </row>
    <row r="8900" spans="1:5" s="8" customFormat="1" ht="33.200000000000003" hidden="1" customHeight="1" outlineLevel="1">
      <c r="A8900" s="8">
        <f>'SINAPI INSUMOS'!A1906</f>
        <v>39469</v>
      </c>
      <c r="C8900" s="8" t="str">
        <f>'SINAPI INSUMOS'!B1906</f>
        <v>DISPOSITIVO DPS CLASSE II, 1 POLO, TENSAO MAXIMA DE 275 V, CORRENTE MAXIMA DE *20* KA (TIPO AC)</v>
      </c>
      <c r="D8900" s="8" t="str">
        <f>'SINAPI INSUMOS'!C1906</f>
        <v xml:space="preserve">UN    </v>
      </c>
      <c r="E8900" s="9">
        <f>'SINAPI INSUMOS'!E1906</f>
        <v>93.61</v>
      </c>
    </row>
    <row r="8901" spans="1:5" s="8" customFormat="1" ht="33.200000000000003" hidden="1" customHeight="1" outlineLevel="1">
      <c r="A8901" s="8">
        <f>'SINAPI INSUMOS'!A1907</f>
        <v>39470</v>
      </c>
      <c r="C8901" s="8" t="str">
        <f>'SINAPI INSUMOS'!B1907</f>
        <v>DISPOSITIVO DPS CLASSE II, 1 POLO, TENSAO MAXIMA DE 275 V, CORRENTE MAXIMA DE *30* KA (TIPO AC)</v>
      </c>
      <c r="D8901" s="8" t="str">
        <f>'SINAPI INSUMOS'!C1907</f>
        <v xml:space="preserve">UN    </v>
      </c>
      <c r="E8901" s="9">
        <f>'SINAPI INSUMOS'!E1907</f>
        <v>115.01</v>
      </c>
    </row>
    <row r="8902" spans="1:5" s="8" customFormat="1" ht="33.200000000000003" hidden="1" customHeight="1" outlineLevel="1">
      <c r="A8902" s="8">
        <f>'SINAPI INSUMOS'!A1908</f>
        <v>39471</v>
      </c>
      <c r="C8902" s="8" t="str">
        <f>'SINAPI INSUMOS'!B1908</f>
        <v>DISPOSITIVO DPS CLASSE II, 1 POLO, TENSAO MAXIMA DE 275 V, CORRENTE MAXIMA DE *45* KA (TIPO AC)</v>
      </c>
      <c r="D8902" s="8" t="str">
        <f>'SINAPI INSUMOS'!C1908</f>
        <v xml:space="preserve">UN    </v>
      </c>
      <c r="E8902" s="9">
        <f>'SINAPI INSUMOS'!E1908</f>
        <v>138.22</v>
      </c>
    </row>
    <row r="8903" spans="1:5" s="8" customFormat="1" ht="33.200000000000003" hidden="1" customHeight="1" outlineLevel="1">
      <c r="A8903" s="8">
        <f>'SINAPI INSUMOS'!A1909</f>
        <v>39472</v>
      </c>
      <c r="C8903" s="8" t="str">
        <f>'SINAPI INSUMOS'!B1909</f>
        <v>DISPOSITIVO DPS CLASSE II, 1 POLO, TENSAO MAXIMA DE 275 V, CORRENTE MAXIMA DE *90* KA (TIPO AC)</v>
      </c>
      <c r="D8903" s="8" t="str">
        <f>'SINAPI INSUMOS'!C1909</f>
        <v xml:space="preserve">UN    </v>
      </c>
      <c r="E8903" s="9">
        <f>'SINAPI INSUMOS'!E1909</f>
        <v>240.16</v>
      </c>
    </row>
    <row r="8904" spans="1:5" s="8" customFormat="1" ht="33.200000000000003" hidden="1" customHeight="1" outlineLevel="1">
      <c r="A8904" s="8">
        <f>'SINAPI INSUMOS'!A1910</f>
        <v>39473</v>
      </c>
      <c r="C8904" s="8" t="str">
        <f>'SINAPI INSUMOS'!B1910</f>
        <v>DISPOSITIVO DPS CLASSE II, 1 POLO, TENSAO MAXIMA DE 385 V, CORRENTE MAXIMA DE *20* KA (TIPO AC)</v>
      </c>
      <c r="D8904" s="8" t="str">
        <f>'SINAPI INSUMOS'!C1910</f>
        <v xml:space="preserve">UN    </v>
      </c>
      <c r="E8904" s="9">
        <f>'SINAPI INSUMOS'!E1910</f>
        <v>155.13999999999999</v>
      </c>
    </row>
    <row r="8905" spans="1:5" s="8" customFormat="1" ht="33.200000000000003" hidden="1" customHeight="1" outlineLevel="1">
      <c r="A8905" s="8">
        <f>'SINAPI INSUMOS'!A1911</f>
        <v>39474</v>
      </c>
      <c r="C8905" s="8" t="str">
        <f>'SINAPI INSUMOS'!B1911</f>
        <v>DISPOSITIVO DPS CLASSE II, 1 POLO, TENSAO MAXIMA DE 385 V, CORRENTE MAXIMA DE *30* KA (TIPO AC)</v>
      </c>
      <c r="D8905" s="8" t="str">
        <f>'SINAPI INSUMOS'!C1911</f>
        <v xml:space="preserve">UN    </v>
      </c>
      <c r="E8905" s="9">
        <f>'SINAPI INSUMOS'!E1911</f>
        <v>165.39</v>
      </c>
    </row>
    <row r="8906" spans="1:5" s="8" customFormat="1" ht="33.200000000000003" hidden="1" customHeight="1" outlineLevel="1">
      <c r="A8906" s="8">
        <f>'SINAPI INSUMOS'!A1912</f>
        <v>39475</v>
      </c>
      <c r="C8906" s="8" t="str">
        <f>'SINAPI INSUMOS'!B1912</f>
        <v>DISPOSITIVO DPS CLASSE II, 1 POLO, TENSAO MAXIMA DE 385 V, CORRENTE MAXIMA DE *45* KA (TIPO AC)</v>
      </c>
      <c r="D8906" s="8" t="str">
        <f>'SINAPI INSUMOS'!C1912</f>
        <v xml:space="preserve">UN    </v>
      </c>
      <c r="E8906" s="9">
        <f>'SINAPI INSUMOS'!E1912</f>
        <v>187.65</v>
      </c>
    </row>
    <row r="8907" spans="1:5" s="8" customFormat="1" ht="33.200000000000003" hidden="1" customHeight="1" outlineLevel="1">
      <c r="A8907" s="8">
        <f>'SINAPI INSUMOS'!A1913</f>
        <v>39476</v>
      </c>
      <c r="C8907" s="8" t="str">
        <f>'SINAPI INSUMOS'!B1913</f>
        <v>DISPOSITIVO DPS CLASSE II, 1 POLO, TENSAO MAXIMA DE 385 V, CORRENTE MAXIMA DE *90* KA (TIPO AC)</v>
      </c>
      <c r="D8907" s="8" t="str">
        <f>'SINAPI INSUMOS'!C1913</f>
        <v xml:space="preserve">UN    </v>
      </c>
      <c r="E8907" s="9">
        <f>'SINAPI INSUMOS'!E1913</f>
        <v>353.24</v>
      </c>
    </row>
    <row r="8908" spans="1:5" s="8" customFormat="1" ht="33.200000000000003" hidden="1" customHeight="1" outlineLevel="1">
      <c r="A8908" s="8">
        <f>'SINAPI INSUMOS'!A1914</f>
        <v>39477</v>
      </c>
      <c r="C8908" s="8" t="str">
        <f>'SINAPI INSUMOS'!B1914</f>
        <v>DISPOSITIVO DPS CLASSE II, 1 POLO, TENSAO MAXIMA DE 460 V, CORRENTE MAXIMA DE *20* KA (TIPO AC)</v>
      </c>
      <c r="D8908" s="8" t="str">
        <f>'SINAPI INSUMOS'!C1914</f>
        <v xml:space="preserve">UN    </v>
      </c>
      <c r="E8908" s="9">
        <f>'SINAPI INSUMOS'!E1914</f>
        <v>173.08</v>
      </c>
    </row>
    <row r="8909" spans="1:5" s="8" customFormat="1" ht="33.200000000000003" hidden="1" customHeight="1" outlineLevel="1">
      <c r="A8909" s="8">
        <f>'SINAPI INSUMOS'!A1915</f>
        <v>39478</v>
      </c>
      <c r="C8909" s="8" t="str">
        <f>'SINAPI INSUMOS'!B1915</f>
        <v>DISPOSITIVO DPS CLASSE II, 1 POLO, TENSAO MAXIMA DE 460 V, CORRENTE MAXIMA DE *30* KA (TIPO AC)</v>
      </c>
      <c r="D8909" s="8" t="str">
        <f>'SINAPI INSUMOS'!C1915</f>
        <v xml:space="preserve">UN    </v>
      </c>
      <c r="E8909" s="9">
        <f>'SINAPI INSUMOS'!E1915</f>
        <v>178.43</v>
      </c>
    </row>
    <row r="8910" spans="1:5" s="8" customFormat="1" ht="33.200000000000003" hidden="1" customHeight="1" outlineLevel="1">
      <c r="A8910" s="8">
        <f>'SINAPI INSUMOS'!A1916</f>
        <v>39479</v>
      </c>
      <c r="C8910" s="8" t="str">
        <f>'SINAPI INSUMOS'!B1916</f>
        <v>DISPOSITIVO DPS CLASSE II, 1 POLO, TENSAO MAXIMA DE 460 V, CORRENTE MAXIMA DE *45* KA (TIPO AC)</v>
      </c>
      <c r="D8910" s="8" t="str">
        <f>'SINAPI INSUMOS'!C1916</f>
        <v xml:space="preserve">UN    </v>
      </c>
      <c r="E8910" s="9">
        <f>'SINAPI INSUMOS'!E1916</f>
        <v>210.23</v>
      </c>
    </row>
    <row r="8911" spans="1:5" s="8" customFormat="1" ht="33.200000000000003" hidden="1" customHeight="1" outlineLevel="1">
      <c r="A8911" s="8">
        <f>'SINAPI INSUMOS'!A1917</f>
        <v>39480</v>
      </c>
      <c r="C8911" s="8" t="str">
        <f>'SINAPI INSUMOS'!B1917</f>
        <v>DISPOSITIVO DPS CLASSE II, 1 POLO, TENSAO MAXIMA DE 460 V, CORRENTE MAXIMA DE *90* KA (TIPO AC)</v>
      </c>
      <c r="D8911" s="8" t="str">
        <f>'SINAPI INSUMOS'!C1917</f>
        <v xml:space="preserve">UN    </v>
      </c>
      <c r="E8911" s="9">
        <f>'SINAPI INSUMOS'!E1917</f>
        <v>433.81</v>
      </c>
    </row>
    <row r="8912" spans="1:5" s="8" customFormat="1" ht="33.200000000000003" hidden="1" customHeight="1" outlineLevel="1">
      <c r="A8912" s="8">
        <f>'SINAPI INSUMOS'!A1918</f>
        <v>39459</v>
      </c>
      <c r="C8912" s="8" t="str">
        <f>'SINAPI INSUMOS'!B1918</f>
        <v>DISPOSITIVO DR, 2 POLOS, SENSIBILIDADE DE 30 MA, CORRENTE DE 100 A, TIPO AC</v>
      </c>
      <c r="D8912" s="8" t="str">
        <f>'SINAPI INSUMOS'!C1918</f>
        <v xml:space="preserve">UN    </v>
      </c>
      <c r="E8912" s="9">
        <f>'SINAPI INSUMOS'!E1918</f>
        <v>368.19</v>
      </c>
    </row>
    <row r="8913" spans="1:5" s="8" customFormat="1" ht="33.200000000000003" hidden="1" customHeight="1" outlineLevel="1">
      <c r="A8913" s="8">
        <f>'SINAPI INSUMOS'!A1919</f>
        <v>39445</v>
      </c>
      <c r="C8913" s="8" t="str">
        <f>'SINAPI INSUMOS'!B1919</f>
        <v>DISPOSITIVO DR, 2 POLOS, SENSIBILIDADE DE 30 MA, CORRENTE DE 25 A, TIPO AC</v>
      </c>
      <c r="D8913" s="8" t="str">
        <f>'SINAPI INSUMOS'!C1919</f>
        <v xml:space="preserve">UN    </v>
      </c>
      <c r="E8913" s="9">
        <f>'SINAPI INSUMOS'!E1919</f>
        <v>184.87</v>
      </c>
    </row>
    <row r="8914" spans="1:5" s="8" customFormat="1" ht="33.200000000000003" hidden="1" customHeight="1" outlineLevel="1">
      <c r="A8914" s="8">
        <f>'SINAPI INSUMOS'!A1920</f>
        <v>39446</v>
      </c>
      <c r="C8914" s="8" t="str">
        <f>'SINAPI INSUMOS'!B1920</f>
        <v>DISPOSITIVO DR, 2 POLOS, SENSIBILIDADE DE 30 MA, CORRENTE DE 40 A, TIPO AC</v>
      </c>
      <c r="D8914" s="8" t="str">
        <f>'SINAPI INSUMOS'!C1920</f>
        <v xml:space="preserve">UN    </v>
      </c>
      <c r="E8914" s="9">
        <f>'SINAPI INSUMOS'!E1920</f>
        <v>188.16</v>
      </c>
    </row>
    <row r="8915" spans="1:5" s="8" customFormat="1" ht="33.200000000000003" hidden="1" customHeight="1" outlineLevel="1">
      <c r="A8915" s="8">
        <f>'SINAPI INSUMOS'!A1921</f>
        <v>39447</v>
      </c>
      <c r="C8915" s="8" t="str">
        <f>'SINAPI INSUMOS'!B1921</f>
        <v>DISPOSITIVO DR, 2 POLOS, SENSIBILIDADE DE 30 MA, CORRENTE DE 63 A, TIPO AC</v>
      </c>
      <c r="D8915" s="8" t="str">
        <f>'SINAPI INSUMOS'!C1921</f>
        <v xml:space="preserve">UN    </v>
      </c>
      <c r="E8915" s="9">
        <f>'SINAPI INSUMOS'!E1921</f>
        <v>201.21</v>
      </c>
    </row>
    <row r="8916" spans="1:5" s="8" customFormat="1" ht="33.200000000000003" hidden="1" customHeight="1" outlineLevel="1">
      <c r="A8916" s="8">
        <f>'SINAPI INSUMOS'!A1922</f>
        <v>39448</v>
      </c>
      <c r="C8916" s="8" t="str">
        <f>'SINAPI INSUMOS'!B1922</f>
        <v>DISPOSITIVO DR, 2 POLOS, SENSIBILIDADE DE 30 MA, CORRENTE DE 80 A, TIPO AC</v>
      </c>
      <c r="D8916" s="8" t="str">
        <f>'SINAPI INSUMOS'!C1922</f>
        <v xml:space="preserve">UN    </v>
      </c>
      <c r="E8916" s="9">
        <f>'SINAPI INSUMOS'!E1922</f>
        <v>343.11</v>
      </c>
    </row>
    <row r="8917" spans="1:5" s="8" customFormat="1" ht="33.200000000000003" hidden="1" customHeight="1" outlineLevel="1">
      <c r="A8917" s="8">
        <f>'SINAPI INSUMOS'!A1923</f>
        <v>39450</v>
      </c>
      <c r="C8917" s="8" t="str">
        <f>'SINAPI INSUMOS'!B1923</f>
        <v>DISPOSITIVO DR, 2 POLOS, SENSIBILIDADE DE 300 MA, CORRENTE DE 25 A, TIPO AC</v>
      </c>
      <c r="D8917" s="8" t="str">
        <f>'SINAPI INSUMOS'!C1923</f>
        <v xml:space="preserve">UN    </v>
      </c>
      <c r="E8917" s="9">
        <f>'SINAPI INSUMOS'!E1923</f>
        <v>209.33</v>
      </c>
    </row>
    <row r="8918" spans="1:5" s="8" customFormat="1" ht="33.200000000000003" hidden="1" customHeight="1" outlineLevel="1">
      <c r="A8918" s="8">
        <f>'SINAPI INSUMOS'!A1924</f>
        <v>39451</v>
      </c>
      <c r="C8918" s="8" t="str">
        <f>'SINAPI INSUMOS'!B1924</f>
        <v>DISPOSITIVO DR, 2 POLOS, SENSIBILIDADE DE 300 MA, CORRENTE DE 40 A, TIPO AC</v>
      </c>
      <c r="D8918" s="8" t="str">
        <f>'SINAPI INSUMOS'!C1924</f>
        <v xml:space="preserve">UN    </v>
      </c>
      <c r="E8918" s="9">
        <f>'SINAPI INSUMOS'!E1924</f>
        <v>228.32</v>
      </c>
    </row>
    <row r="8919" spans="1:5" s="8" customFormat="1" ht="33.200000000000003" hidden="1" customHeight="1" outlineLevel="1">
      <c r="A8919" s="8">
        <f>'SINAPI INSUMOS'!A1925</f>
        <v>39452</v>
      </c>
      <c r="C8919" s="8" t="str">
        <f>'SINAPI INSUMOS'!B1925</f>
        <v>DISPOSITIVO DR, 2 POLOS, SENSIBILIDADE DE 300 MA, CORRENTE DE 63 A, TIPO AC</v>
      </c>
      <c r="D8919" s="8" t="str">
        <f>'SINAPI INSUMOS'!C1925</f>
        <v xml:space="preserve">UN    </v>
      </c>
      <c r="E8919" s="9">
        <f>'SINAPI INSUMOS'!E1925</f>
        <v>229.69</v>
      </c>
    </row>
    <row r="8920" spans="1:5" s="8" customFormat="1" ht="33.200000000000003" hidden="1" customHeight="1" outlineLevel="1">
      <c r="A8920" s="8">
        <f>'SINAPI INSUMOS'!A1926</f>
        <v>39523</v>
      </c>
      <c r="C8920" s="8" t="str">
        <f>'SINAPI INSUMOS'!B1926</f>
        <v>DISPOSITIVO DR, 2 POLOS, SENSIBILIDADE DE 300 MA, CORRENTE DE 80 A, TIPO  AC</v>
      </c>
      <c r="D8920" s="8" t="str">
        <f>'SINAPI INSUMOS'!C1926</f>
        <v xml:space="preserve">UN    </v>
      </c>
      <c r="E8920" s="9">
        <f>'SINAPI INSUMOS'!E1926</f>
        <v>384.37</v>
      </c>
    </row>
    <row r="8921" spans="1:5" s="8" customFormat="1" ht="33.200000000000003" hidden="1" customHeight="1" outlineLevel="1">
      <c r="A8921" s="8">
        <f>'SINAPI INSUMOS'!A1927</f>
        <v>39449</v>
      </c>
      <c r="C8921" s="8" t="str">
        <f>'SINAPI INSUMOS'!B1927</f>
        <v>DISPOSITIVO DR, 4 POLOS, SENSIBILIDADE DE 30 MA, CORRENTE DE 100 A, TIPO AC</v>
      </c>
      <c r="D8921" s="8" t="str">
        <f>'SINAPI INSUMOS'!C1927</f>
        <v xml:space="preserve">UN    </v>
      </c>
      <c r="E8921" s="9">
        <f>'SINAPI INSUMOS'!E1927</f>
        <v>425.67</v>
      </c>
    </row>
    <row r="8922" spans="1:5" s="8" customFormat="1" ht="33.200000000000003" hidden="1" customHeight="1" outlineLevel="1">
      <c r="A8922" s="8">
        <f>'SINAPI INSUMOS'!A1928</f>
        <v>39455</v>
      </c>
      <c r="C8922" s="8" t="str">
        <f>'SINAPI INSUMOS'!B1928</f>
        <v>DISPOSITIVO DR, 4 POLOS, SENSIBILIDADE DE 30 MA, CORRENTE DE 25 A, TIPO AC</v>
      </c>
      <c r="D8922" s="8" t="str">
        <f>'SINAPI INSUMOS'!C1928</f>
        <v xml:space="preserve">UN    </v>
      </c>
      <c r="E8922" s="9">
        <f>'SINAPI INSUMOS'!E1928</f>
        <v>210.63</v>
      </c>
    </row>
    <row r="8923" spans="1:5" s="8" customFormat="1" ht="33.200000000000003" hidden="1" customHeight="1" outlineLevel="1">
      <c r="A8923" s="8">
        <f>'SINAPI INSUMOS'!A1929</f>
        <v>39456</v>
      </c>
      <c r="C8923" s="8" t="str">
        <f>'SINAPI INSUMOS'!B1929</f>
        <v>DISPOSITIVO DR, 4 POLOS, SENSIBILIDADE DE 30 MA, CORRENTE DE 40 A, TIPO AC</v>
      </c>
      <c r="D8923" s="8" t="str">
        <f>'SINAPI INSUMOS'!C1929</f>
        <v xml:space="preserve">UN    </v>
      </c>
      <c r="E8923" s="9">
        <f>'SINAPI INSUMOS'!E1929</f>
        <v>210.78</v>
      </c>
    </row>
    <row r="8924" spans="1:5" s="8" customFormat="1" ht="33.200000000000003" hidden="1" customHeight="1" outlineLevel="1">
      <c r="A8924" s="8">
        <f>'SINAPI INSUMOS'!A1930</f>
        <v>39457</v>
      </c>
      <c r="C8924" s="8" t="str">
        <f>'SINAPI INSUMOS'!B1930</f>
        <v>DISPOSITIVO DR, 4 POLOS, SENSIBILIDADE DE 30 MA, CORRENTE DE 63 A, TIPO AC</v>
      </c>
      <c r="D8924" s="8" t="str">
        <f>'SINAPI INSUMOS'!C1930</f>
        <v xml:space="preserve">UN    </v>
      </c>
      <c r="E8924" s="9">
        <f>'SINAPI INSUMOS'!E1930</f>
        <v>229.79</v>
      </c>
    </row>
    <row r="8925" spans="1:5" s="8" customFormat="1" ht="33.200000000000003" hidden="1" customHeight="1" outlineLevel="1">
      <c r="A8925" s="8">
        <f>'SINAPI INSUMOS'!A1931</f>
        <v>39458</v>
      </c>
      <c r="C8925" s="8" t="str">
        <f>'SINAPI INSUMOS'!B1931</f>
        <v>DISPOSITIVO DR, 4 POLOS, SENSIBILIDADE DE 30 MA, CORRENTE DE 80 A, TIPO AC</v>
      </c>
      <c r="D8925" s="8" t="str">
        <f>'SINAPI INSUMOS'!C1931</f>
        <v xml:space="preserve">UN    </v>
      </c>
      <c r="E8925" s="9">
        <f>'SINAPI INSUMOS'!E1931</f>
        <v>428.8</v>
      </c>
    </row>
    <row r="8926" spans="1:5" s="8" customFormat="1" ht="33.200000000000003" hidden="1" customHeight="1" outlineLevel="1">
      <c r="A8926" s="8">
        <f>'SINAPI INSUMOS'!A1932</f>
        <v>39464</v>
      </c>
      <c r="C8926" s="8" t="str">
        <f>'SINAPI INSUMOS'!B1932</f>
        <v>DISPOSITIVO DR, 4 POLOS, SENSIBILIDADE DE 300 MA, CORRENTE DE 100 A, TIPO AC</v>
      </c>
      <c r="D8926" s="8" t="str">
        <f>'SINAPI INSUMOS'!C1932</f>
        <v xml:space="preserve">UN    </v>
      </c>
      <c r="E8926" s="9">
        <f>'SINAPI INSUMOS'!E1932</f>
        <v>689.55</v>
      </c>
    </row>
    <row r="8927" spans="1:5" s="8" customFormat="1" ht="33.200000000000003" hidden="1" customHeight="1" outlineLevel="1">
      <c r="A8927" s="8">
        <f>'SINAPI INSUMOS'!A1933</f>
        <v>39460</v>
      </c>
      <c r="C8927" s="8" t="str">
        <f>'SINAPI INSUMOS'!B1933</f>
        <v>DISPOSITIVO DR, 4 POLOS, SENSIBILIDADE DE 300 MA, CORRENTE DE 25 A, TIPO AC</v>
      </c>
      <c r="D8927" s="8" t="str">
        <f>'SINAPI INSUMOS'!C1933</f>
        <v xml:space="preserve">UN    </v>
      </c>
      <c r="E8927" s="9">
        <f>'SINAPI INSUMOS'!E1933</f>
        <v>261.52999999999997</v>
      </c>
    </row>
    <row r="8928" spans="1:5" s="8" customFormat="1" ht="33.200000000000003" hidden="1" customHeight="1" outlineLevel="1">
      <c r="A8928" s="8">
        <f>'SINAPI INSUMOS'!A1934</f>
        <v>39461</v>
      </c>
      <c r="C8928" s="8" t="str">
        <f>'SINAPI INSUMOS'!B1934</f>
        <v>DISPOSITIVO DR, 4 POLOS, SENSIBILIDADE DE 300 MA, CORRENTE DE 40 A, TIPO AC</v>
      </c>
      <c r="D8928" s="8" t="str">
        <f>'SINAPI INSUMOS'!C1934</f>
        <v xml:space="preserve">UN    </v>
      </c>
      <c r="E8928" s="9">
        <f>'SINAPI INSUMOS'!E1934</f>
        <v>306.45</v>
      </c>
    </row>
    <row r="8929" spans="1:5" s="8" customFormat="1" ht="33.200000000000003" hidden="1" customHeight="1" outlineLevel="1">
      <c r="A8929" s="8">
        <f>'SINAPI INSUMOS'!A1935</f>
        <v>39462</v>
      </c>
      <c r="C8929" s="8" t="str">
        <f>'SINAPI INSUMOS'!B1935</f>
        <v>DISPOSITIVO DR, 4 POLOS, SENSIBILIDADE DE 300 MA, CORRENTE DE 63 A, TIPO AC</v>
      </c>
      <c r="D8929" s="8" t="str">
        <f>'SINAPI INSUMOS'!C1935</f>
        <v xml:space="preserve">UN    </v>
      </c>
      <c r="E8929" s="9">
        <f>'SINAPI INSUMOS'!E1935</f>
        <v>295.33999999999997</v>
      </c>
    </row>
    <row r="8930" spans="1:5" s="8" customFormat="1" ht="33.200000000000003" hidden="1" customHeight="1" outlineLevel="1">
      <c r="A8930" s="8">
        <f>'SINAPI INSUMOS'!A1936</f>
        <v>39463</v>
      </c>
      <c r="C8930" s="8" t="str">
        <f>'SINAPI INSUMOS'!B1936</f>
        <v>DISPOSITIVO DR, 4 POLOS, SENSIBILIDADE DE 300 MA, CORRENTE DE 80 A, TIPO AC</v>
      </c>
      <c r="D8930" s="8" t="str">
        <f>'SINAPI INSUMOS'!C1936</f>
        <v xml:space="preserve">UN    </v>
      </c>
      <c r="E8930" s="9">
        <f>'SINAPI INSUMOS'!E1936</f>
        <v>684.2</v>
      </c>
    </row>
    <row r="8931" spans="1:5" s="8" customFormat="1" ht="33.200000000000003" hidden="1" customHeight="1" outlineLevel="1">
      <c r="A8931" s="8">
        <f>'SINAPI INSUMOS'!A1937</f>
        <v>26039</v>
      </c>
      <c r="C8931" s="8" t="str">
        <f>'SINAPI INSUMOS'!B1937</f>
        <v>DISTRIBUIDOR DE AGREGADOS AUTOPROPELIDO, CAP 3 M3, A DIESEL, 6 CC, 176 CV</v>
      </c>
      <c r="D8931" s="8" t="str">
        <f>'SINAPI INSUMOS'!C1937</f>
        <v xml:space="preserve">UN    </v>
      </c>
      <c r="E8931" s="9">
        <f>'SINAPI INSUMOS'!E1937</f>
        <v>249588.52</v>
      </c>
    </row>
    <row r="8932" spans="1:5" s="8" customFormat="1" ht="33.200000000000003" hidden="1" customHeight="1" outlineLevel="1">
      <c r="A8932" s="8">
        <f>'SINAPI INSUMOS'!A1938</f>
        <v>2401</v>
      </c>
      <c r="C8932" s="8" t="str">
        <f>'SINAPI INSUMOS'!B1938</f>
        <v>DISTRIBUIDOR DE AGREGADOS REBOCAVEL, CAPACIDADE 1,9 M3, LARGURA DE TRABALHO 3,66 M</v>
      </c>
      <c r="D8932" s="8" t="str">
        <f>'SINAPI INSUMOS'!C1938</f>
        <v xml:space="preserve">UN    </v>
      </c>
      <c r="E8932" s="9">
        <f>'SINAPI INSUMOS'!E1938</f>
        <v>57408.12</v>
      </c>
    </row>
    <row r="8933" spans="1:5" s="8" customFormat="1" ht="33.200000000000003" hidden="1" customHeight="1" outlineLevel="1">
      <c r="A8933" s="8">
        <f>'SINAPI INSUMOS'!A1939</f>
        <v>38870</v>
      </c>
      <c r="C8933" s="8" t="str">
        <f>'SINAPI INSUMOS'!B1939</f>
        <v>DISTRIBUIDOR METALICO, COM ROSCA, 2 SAIDAS, DN 1" X 1/2", PARA CONEXAO COM ANEL DESLIZANTE EM TUBO PEX</v>
      </c>
      <c r="D8933" s="8" t="str">
        <f>'SINAPI INSUMOS'!C1939</f>
        <v xml:space="preserve">UN    </v>
      </c>
      <c r="E8933" s="9">
        <f>'SINAPI INSUMOS'!E1939</f>
        <v>42.16</v>
      </c>
    </row>
    <row r="8934" spans="1:5" s="8" customFormat="1" ht="33.200000000000003" hidden="1" customHeight="1" outlineLevel="1">
      <c r="A8934" s="8">
        <f>'SINAPI INSUMOS'!A1940</f>
        <v>38869</v>
      </c>
      <c r="C8934" s="8" t="str">
        <f>'SINAPI INSUMOS'!B1940</f>
        <v>DISTRIBUIDOR METALICO, COM ROSCA, 2 SAIDAS, DN 3/4" X 1/2", PARA CONEXAO COM ANEL DESLIZANTE EM TUBO PEX</v>
      </c>
      <c r="D8934" s="8" t="str">
        <f>'SINAPI INSUMOS'!C1940</f>
        <v xml:space="preserve">UN    </v>
      </c>
      <c r="E8934" s="9">
        <f>'SINAPI INSUMOS'!E1940</f>
        <v>37.19</v>
      </c>
    </row>
    <row r="8935" spans="1:5" s="8" customFormat="1" ht="33.200000000000003" hidden="1" customHeight="1" outlineLevel="1">
      <c r="A8935" s="8">
        <f>'SINAPI INSUMOS'!A1941</f>
        <v>38872</v>
      </c>
      <c r="C8935" s="8" t="str">
        <f>'SINAPI INSUMOS'!B1941</f>
        <v>DISTRIBUIDOR METALICO, COM ROSCA, 3 SAIDAS, DN 1" X 1/2", PARA CONEXAO COM ANEL DESLIZANTE EM TUBO PEX</v>
      </c>
      <c r="D8935" s="8" t="str">
        <f>'SINAPI INSUMOS'!C1941</f>
        <v xml:space="preserve">UN    </v>
      </c>
      <c r="E8935" s="9">
        <f>'SINAPI INSUMOS'!E1941</f>
        <v>57.59</v>
      </c>
    </row>
    <row r="8936" spans="1:5" s="8" customFormat="1" ht="33.200000000000003" hidden="1" customHeight="1" outlineLevel="1">
      <c r="A8936" s="8">
        <f>'SINAPI INSUMOS'!A1942</f>
        <v>38871</v>
      </c>
      <c r="C8936" s="8" t="str">
        <f>'SINAPI INSUMOS'!B1942</f>
        <v>DISTRIBUIDOR METALICO, COM ROSCA, 3 SAIDAS, DN 3/4" X 1/2", PARA CONEXAO COM ANEL DESLIZANTE EM TUBO PEX</v>
      </c>
      <c r="D8936" s="8" t="str">
        <f>'SINAPI INSUMOS'!C1942</f>
        <v xml:space="preserve">UN    </v>
      </c>
      <c r="E8936" s="9">
        <f>'SINAPI INSUMOS'!E1942</f>
        <v>46.33</v>
      </c>
    </row>
    <row r="8937" spans="1:5" s="8" customFormat="1" ht="33.200000000000003" hidden="1" customHeight="1" outlineLevel="1">
      <c r="A8937" s="8">
        <f>'SINAPI INSUMOS'!A1943</f>
        <v>39283</v>
      </c>
      <c r="C8937" s="8" t="str">
        <f>'SINAPI INSUMOS'!B1943</f>
        <v>DISTRIBUIDOR, PLASTICO, 2 SAIDAS, DN 32 X 16 MM, PARA CONEXAO COM CRIMPAGEM EM TUBO PEX</v>
      </c>
      <c r="D8937" s="8" t="str">
        <f>'SINAPI INSUMOS'!C1943</f>
        <v xml:space="preserve">UN    </v>
      </c>
      <c r="E8937" s="9">
        <f>'SINAPI INSUMOS'!E1943</f>
        <v>144.30000000000001</v>
      </c>
    </row>
    <row r="8938" spans="1:5" s="8" customFormat="1" ht="33.200000000000003" hidden="1" customHeight="1" outlineLevel="1">
      <c r="A8938" s="8">
        <f>'SINAPI INSUMOS'!A1944</f>
        <v>39284</v>
      </c>
      <c r="C8938" s="8" t="str">
        <f>'SINAPI INSUMOS'!B1944</f>
        <v>DISTRIBUIDOR, PLASTICO, 2 SAIDAS, DN 32 X 20 MM, PARA CONEXAO COM CRIMPAGEM EM TUBO PEX</v>
      </c>
      <c r="D8938" s="8" t="str">
        <f>'SINAPI INSUMOS'!C1944</f>
        <v xml:space="preserve">UN    </v>
      </c>
      <c r="E8938" s="9">
        <f>'SINAPI INSUMOS'!E1944</f>
        <v>156.37</v>
      </c>
    </row>
    <row r="8939" spans="1:5" s="8" customFormat="1" ht="33.200000000000003" hidden="1" customHeight="1" outlineLevel="1">
      <c r="A8939" s="8">
        <f>'SINAPI INSUMOS'!A1945</f>
        <v>39285</v>
      </c>
      <c r="C8939" s="8" t="str">
        <f>'SINAPI INSUMOS'!B1945</f>
        <v>DISTRIBUIDOR, PLASTICO, 2 SAIDAS, DN 32 X 25 MM, PARA CONEXAO COM CRIMPAGEM EM TUBO PEX</v>
      </c>
      <c r="D8939" s="8" t="str">
        <f>'SINAPI INSUMOS'!C1945</f>
        <v xml:space="preserve">UN    </v>
      </c>
      <c r="E8939" s="9">
        <f>'SINAPI INSUMOS'!E1945</f>
        <v>158.62</v>
      </c>
    </row>
    <row r="8940" spans="1:5" s="8" customFormat="1" ht="33.200000000000003" hidden="1" customHeight="1" outlineLevel="1">
      <c r="A8940" s="8">
        <f>'SINAPI INSUMOS'!A1946</f>
        <v>39286</v>
      </c>
      <c r="C8940" s="8" t="str">
        <f>'SINAPI INSUMOS'!B1946</f>
        <v>DISTRIBUIDOR, PLASTICO, 3 SAIDAS, DN 32 X 16 MM, PARA CONEXAO COM CRIMPAGEM EM TUBO PEX</v>
      </c>
      <c r="D8940" s="8" t="str">
        <f>'SINAPI INSUMOS'!C1946</f>
        <v xml:space="preserve">UN    </v>
      </c>
      <c r="E8940" s="9">
        <f>'SINAPI INSUMOS'!E1946</f>
        <v>155.16999999999999</v>
      </c>
    </row>
    <row r="8941" spans="1:5" s="8" customFormat="1" ht="33.200000000000003" hidden="1" customHeight="1" outlineLevel="1">
      <c r="A8941" s="8">
        <f>'SINAPI INSUMOS'!A1947</f>
        <v>39287</v>
      </c>
      <c r="C8941" s="8" t="str">
        <f>'SINAPI INSUMOS'!B1947</f>
        <v>DISTRIBUIDOR, PLASTICO, 3 SAIDAS, DN 32 X 20 MM, PARA CONEXAO COM CRIMPAGEM EM TUBO PEX</v>
      </c>
      <c r="D8941" s="8" t="str">
        <f>'SINAPI INSUMOS'!C1947</f>
        <v xml:space="preserve">UN    </v>
      </c>
      <c r="E8941" s="9">
        <f>'SINAPI INSUMOS'!E1947</f>
        <v>182.2</v>
      </c>
    </row>
    <row r="8942" spans="1:5" s="8" customFormat="1" ht="33.200000000000003" hidden="1" customHeight="1" outlineLevel="1">
      <c r="A8942" s="8">
        <f>'SINAPI INSUMOS'!A1948</f>
        <v>39288</v>
      </c>
      <c r="C8942" s="8" t="str">
        <f>'SINAPI INSUMOS'!B1948</f>
        <v>DISTRIBUIDOR, PLASTICO, 3 SAIDAS, DN 32 X 25 MM, PARA CONEXAO COM CRIMPAGEM EM TUBO PEX</v>
      </c>
      <c r="D8942" s="8" t="str">
        <f>'SINAPI INSUMOS'!C1948</f>
        <v xml:space="preserve">UN    </v>
      </c>
      <c r="E8942" s="9">
        <f>'SINAPI INSUMOS'!E1948</f>
        <v>194.44</v>
      </c>
    </row>
    <row r="8943" spans="1:5" s="8" customFormat="1" ht="33.200000000000003" hidden="1" customHeight="1" outlineLevel="1">
      <c r="A8943" s="8">
        <f>'SINAPI INSUMOS'!A1949</f>
        <v>2414</v>
      </c>
      <c r="C8943" s="8" t="str">
        <f>'SINAPI INSUMOS'!B1949</f>
        <v>DIVISORIA (N2) PAINEL/VIDRO - PAINEL C/ MSO/COMEIA E=35MM - MONTANTE/RODAPE DUPLO ACO GALV PINTADO - COLOCADA</v>
      </c>
      <c r="D8943" s="8" t="str">
        <f>'SINAPI INSUMOS'!C1949</f>
        <v xml:space="preserve">M2    </v>
      </c>
      <c r="E8943" s="9">
        <f>'SINAPI INSUMOS'!E1949</f>
        <v>103.71</v>
      </c>
    </row>
    <row r="8944" spans="1:5" s="8" customFormat="1" ht="33.200000000000003" hidden="1" customHeight="1" outlineLevel="1">
      <c r="A8944" s="8">
        <f>'SINAPI INSUMOS'!A1950</f>
        <v>2413</v>
      </c>
      <c r="C8944" s="8" t="str">
        <f>'SINAPI INSUMOS'!B1950</f>
        <v>DIVISORIA (N2) PAINEL/VIDRO - PAINEL C/ MSO/COMEIA E=35MM - PERFIS SIMPLES ACO GALV PINTADO - COLOCADA</v>
      </c>
      <c r="D8944" s="8" t="str">
        <f>'SINAPI INSUMOS'!C1950</f>
        <v xml:space="preserve">M2    </v>
      </c>
      <c r="E8944" s="9">
        <f>'SINAPI INSUMOS'!E1950</f>
        <v>99.77</v>
      </c>
    </row>
    <row r="8945" spans="1:5" s="8" customFormat="1" ht="33.200000000000003" hidden="1" customHeight="1" outlineLevel="1">
      <c r="A8945" s="8">
        <f>'SINAPI INSUMOS'!A1951</f>
        <v>2405</v>
      </c>
      <c r="C8945" s="8" t="str">
        <f>'SINAPI INSUMOS'!B1951</f>
        <v>DIVISORIA (N2) PAINEL/VIDRO - PAINEL MSO/COMEIA E=35MM - MONTANTE/RODAPE DUPLO ALUMINIO ANOD NAT - COLOCADA</v>
      </c>
      <c r="D8945" s="8" t="str">
        <f>'SINAPI INSUMOS'!C1951</f>
        <v xml:space="preserve">M2    </v>
      </c>
      <c r="E8945" s="9">
        <f>'SINAPI INSUMOS'!E1951</f>
        <v>116.13</v>
      </c>
    </row>
    <row r="8946" spans="1:5" s="8" customFormat="1" ht="33.200000000000003" hidden="1" customHeight="1" outlineLevel="1">
      <c r="A8946" s="8">
        <f>'SINAPI INSUMOS'!A1952</f>
        <v>13361</v>
      </c>
      <c r="C8946" s="8" t="str">
        <f>'SINAPI INSUMOS'!B1952</f>
        <v>DIVISORIA (N2) PAINEL/VIDRO - PAINEL MSO/COMEIA E=35MM - PERFIS SIMPLES ALUMINIO ANOD NAT - COLOCADA</v>
      </c>
      <c r="D8946" s="8" t="str">
        <f>'SINAPI INSUMOS'!C1952</f>
        <v xml:space="preserve">M2    </v>
      </c>
      <c r="E8946" s="9">
        <f>'SINAPI INSUMOS'!E1952</f>
        <v>97.15</v>
      </c>
    </row>
    <row r="8947" spans="1:5" s="8" customFormat="1" ht="33.200000000000003" hidden="1" customHeight="1" outlineLevel="1">
      <c r="A8947" s="8">
        <f>'SINAPI INSUMOS'!A1953</f>
        <v>11987</v>
      </c>
      <c r="C8947" s="8" t="str">
        <f>'SINAPI INSUMOS'!B1953</f>
        <v>DIVISORIA (N2) PAINEL/VIDRO - PAINEL VERMICULITA E=35MM - PERFIS SIMPLES ALUMINIO ANOD NATURAL - COLOCADA</v>
      </c>
      <c r="D8947" s="8" t="str">
        <f>'SINAPI INSUMOS'!C1953</f>
        <v xml:space="preserve">M2    </v>
      </c>
      <c r="E8947" s="9">
        <f>'SINAPI INSUMOS'!E1953</f>
        <v>259.94</v>
      </c>
    </row>
    <row r="8948" spans="1:5" s="8" customFormat="1" ht="33.200000000000003" hidden="1" customHeight="1" outlineLevel="1">
      <c r="A8948" s="8">
        <f>'SINAPI INSUMOS'!A1954</f>
        <v>2416</v>
      </c>
      <c r="C8948" s="8" t="str">
        <f>'SINAPI INSUMOS'!B1954</f>
        <v>DIVISORIA (N3) PAINEL/VIDRO/PAINEL MSO/COMEIA E=35MM - MONTANTE/RODAPE DUPLO ACO GALV PINTADO - COLOCADA</v>
      </c>
      <c r="D8948" s="8" t="str">
        <f>'SINAPI INSUMOS'!C1954</f>
        <v xml:space="preserve">M2    </v>
      </c>
      <c r="E8948" s="9">
        <f>'SINAPI INSUMOS'!E1954</f>
        <v>115</v>
      </c>
    </row>
    <row r="8949" spans="1:5" s="8" customFormat="1" ht="33.200000000000003" hidden="1" customHeight="1" outlineLevel="1">
      <c r="A8949" s="8">
        <f>'SINAPI INSUMOS'!A1955</f>
        <v>2412</v>
      </c>
      <c r="C8949" s="8" t="str">
        <f>'SINAPI INSUMOS'!B1955</f>
        <v>DIVISORIA (N3) PAINEL/VIDRO/PAINEL MSO/COMEIA E=35MM - MONTANTE/RODAPE DUPLO ALUMINIO ANOD NAT - COLOCADA</v>
      </c>
      <c r="D8949" s="8" t="str">
        <f>'SINAPI INSUMOS'!C1955</f>
        <v xml:space="preserve">M2    </v>
      </c>
      <c r="E8949" s="9">
        <f>'SINAPI INSUMOS'!E1955</f>
        <v>111.06</v>
      </c>
    </row>
    <row r="8950" spans="1:5" s="8" customFormat="1" ht="33.200000000000003" hidden="1" customHeight="1" outlineLevel="1">
      <c r="A8950" s="8">
        <f>'SINAPI INSUMOS'!A1956</f>
        <v>2411</v>
      </c>
      <c r="C8950" s="8" t="str">
        <f>'SINAPI INSUMOS'!B1956</f>
        <v>DIVISORIA (N3) PAINEL/VIDRO/PAINEL MSO/COMEIA E=35MM - PERFIS SIMPLES ACO GALV PINTADO - COLOCADA</v>
      </c>
      <c r="D8950" s="8" t="str">
        <f>'SINAPI INSUMOS'!C1956</f>
        <v xml:space="preserve">M2    </v>
      </c>
      <c r="E8950" s="9">
        <f>'SINAPI INSUMOS'!E1956</f>
        <v>97.15</v>
      </c>
    </row>
    <row r="8951" spans="1:5" s="8" customFormat="1" ht="33.200000000000003" hidden="1" customHeight="1" outlineLevel="1">
      <c r="A8951" s="8">
        <f>'SINAPI INSUMOS'!A1957</f>
        <v>2406</v>
      </c>
      <c r="C8951" s="8" t="str">
        <f>'SINAPI INSUMOS'!B1957</f>
        <v>DIVISORIA (N3) PAINEL/VIDRO/PAINEL MSO/COMEIA E=35MM - PERFIS SIMPLES ALUMINIO ANOD NAT - COLOCADA</v>
      </c>
      <c r="D8951" s="8" t="str">
        <f>'SINAPI INSUMOS'!C1957</f>
        <v xml:space="preserve">M2    </v>
      </c>
      <c r="E8951" s="9">
        <f>'SINAPI INSUMOS'!E1957</f>
        <v>94.52</v>
      </c>
    </row>
    <row r="8952" spans="1:5" s="8" customFormat="1" ht="33.200000000000003" hidden="1" customHeight="1" outlineLevel="1">
      <c r="A8952" s="8">
        <f>'SINAPI INSUMOS'!A1958</f>
        <v>10571</v>
      </c>
      <c r="C8952" s="8" t="str">
        <f>'SINAPI INSUMOS'!B1958</f>
        <v>DIVISORIA (N3) PAINEL/VIDRO/PAINEL VERMICULITA E=35MM - MONTANTE/RODAPE DUPLO ALUMINIO ANOD NATURAL - COLOCADA</v>
      </c>
      <c r="D8952" s="8" t="str">
        <f>'SINAPI INSUMOS'!C1958</f>
        <v xml:space="preserve">M2    </v>
      </c>
      <c r="E8952" s="9">
        <f>'SINAPI INSUMOS'!E1958</f>
        <v>231.06</v>
      </c>
    </row>
    <row r="8953" spans="1:5" s="8" customFormat="1" ht="33.200000000000003" hidden="1" customHeight="1" outlineLevel="1">
      <c r="A8953" s="8">
        <f>'SINAPI INSUMOS'!A1959</f>
        <v>11985</v>
      </c>
      <c r="C8953" s="8" t="str">
        <f>'SINAPI INSUMOS'!B1959</f>
        <v>DIVISORIA (N3) PAINEL/VIDRO/PAINEL VERMICULITA E=35MM - MONTANTE/RODAPE PERFIL DUPLO ACO GALV PINTADO - COLOCADA</v>
      </c>
      <c r="D8953" s="8" t="str">
        <f>'SINAPI INSUMOS'!C1959</f>
        <v xml:space="preserve">M2    </v>
      </c>
      <c r="E8953" s="9">
        <f>'SINAPI INSUMOS'!E1959</f>
        <v>223.18</v>
      </c>
    </row>
    <row r="8954" spans="1:5" s="8" customFormat="1" ht="33.200000000000003" hidden="1" customHeight="1" outlineLevel="1">
      <c r="A8954" s="8">
        <f>'SINAPI INSUMOS'!A1960</f>
        <v>2410</v>
      </c>
      <c r="C8954" s="8" t="str">
        <f>'SINAPI INSUMOS'!B1960</f>
        <v>DIVISORIA CEGA (N1) - PAINEL MSO/COMEIA E=35MM - MONTANTE/RODAPE DUPLO   ACO GALV PINTADO - COLOCADA</v>
      </c>
      <c r="D8954" s="8" t="str">
        <f>'SINAPI INSUMOS'!C1960</f>
        <v xml:space="preserve">M2    </v>
      </c>
      <c r="E8954" s="9">
        <f>'SINAPI INSUMOS'!E1960</f>
        <v>98.46</v>
      </c>
    </row>
    <row r="8955" spans="1:5" s="8" customFormat="1" ht="33.200000000000003" hidden="1" customHeight="1" outlineLevel="1">
      <c r="A8955" s="8">
        <f>'SINAPI INSUMOS'!A1961</f>
        <v>2417</v>
      </c>
      <c r="C8955" s="8" t="str">
        <f>'SINAPI INSUMOS'!B1961</f>
        <v>DIVISORIA CEGA (N1) - PAINEL MSO/COMEIA E=35MM - MONTANTE/RODAPE DUPLO ALUMINIO ANOD NAT - COLOCADA</v>
      </c>
      <c r="D8955" s="8" t="str">
        <f>'SINAPI INSUMOS'!C1961</f>
        <v xml:space="preserve">M2    </v>
      </c>
      <c r="E8955" s="9">
        <f>'SINAPI INSUMOS'!E1961</f>
        <v>105.02</v>
      </c>
    </row>
    <row r="8956" spans="1:5" s="8" customFormat="1" ht="33.200000000000003" hidden="1" customHeight="1" outlineLevel="1">
      <c r="A8956" s="8">
        <f>'SINAPI INSUMOS'!A1962</f>
        <v>2415</v>
      </c>
      <c r="C8956" s="8" t="str">
        <f>'SINAPI INSUMOS'!B1962</f>
        <v>DIVISORIA CEGA (N1) - PAINEL MSO/COMEIA E=35MM - PERFIS SIMPLES ACO GALV PINTADO   - COLOCADA</v>
      </c>
      <c r="D8956" s="8" t="str">
        <f>'SINAPI INSUMOS'!C1962</f>
        <v xml:space="preserve">M2    </v>
      </c>
      <c r="E8956" s="9">
        <f>'SINAPI INSUMOS'!E1962</f>
        <v>84.02</v>
      </c>
    </row>
    <row r="8957" spans="1:5" s="8" customFormat="1" ht="33.200000000000003" hidden="1" customHeight="1" outlineLevel="1">
      <c r="A8957" s="8">
        <f>'SINAPI INSUMOS'!A1963</f>
        <v>13360</v>
      </c>
      <c r="C8957" s="8" t="str">
        <f>'SINAPI INSUMOS'!B1963</f>
        <v>DIVISORIA CEGA (N1) - PAINEL MSO/COMEIA E=35MM - PERFIS SIMPLES ALUMINIO ANOD NAT - COLOCADA</v>
      </c>
      <c r="D8957" s="8" t="str">
        <f>'SINAPI INSUMOS'!C1963</f>
        <v xml:space="preserve">M2    </v>
      </c>
      <c r="E8957" s="9">
        <f>'SINAPI INSUMOS'!E1963</f>
        <v>84.02</v>
      </c>
    </row>
    <row r="8958" spans="1:5" s="8" customFormat="1" ht="33.200000000000003" hidden="1" customHeight="1" outlineLevel="1">
      <c r="A8958" s="8">
        <f>'SINAPI INSUMOS'!A1964</f>
        <v>11983</v>
      </c>
      <c r="C8958" s="8" t="str">
        <f>'SINAPI INSUMOS'!B1964</f>
        <v>DIVISORIA CEGA (N1) - PAINEL VERMICULITA E=35MM - MONTANTE/RODAPE PERFIS SIMPLES ACO GALV PINTADO - COLOCADA</v>
      </c>
      <c r="D8958" s="8" t="str">
        <f>'SINAPI INSUMOS'!C1964</f>
        <v xml:space="preserve">M2    </v>
      </c>
      <c r="E8958" s="9">
        <f>'SINAPI INSUMOS'!E1964</f>
        <v>204.8</v>
      </c>
    </row>
    <row r="8959" spans="1:5" s="8" customFormat="1" ht="33.200000000000003" hidden="1" customHeight="1" outlineLevel="1">
      <c r="A8959" s="8">
        <f>'SINAPI INSUMOS'!A1965</f>
        <v>11986</v>
      </c>
      <c r="C8959" s="8" t="str">
        <f>'SINAPI INSUMOS'!B1965</f>
        <v>DIVISORIA CEGA (N1) - PAINEL VERMICULITA E=35MM - PERFIS SIMPLES ALUMINIO ANOD NATURAL - COLOCADA</v>
      </c>
      <c r="D8959" s="8" t="str">
        <f>'SINAPI INSUMOS'!C1965</f>
        <v xml:space="preserve">M2    </v>
      </c>
      <c r="E8959" s="9">
        <f>'SINAPI INSUMOS'!E1965</f>
        <v>249.44</v>
      </c>
    </row>
    <row r="8960" spans="1:5" s="8" customFormat="1" ht="33.200000000000003" hidden="1" customHeight="1" outlineLevel="1">
      <c r="A8960" s="8">
        <f>'SINAPI INSUMOS'!A1966</f>
        <v>25976</v>
      </c>
      <c r="C8960" s="8" t="str">
        <f>'SINAPI INSUMOS'!B1966</f>
        <v>DIVISORIA EM GRANITO, COM DUAS FACES POLIDAS, TIPO ANDORINHA/ QUARTZ/ CASTELO/ CORUMBA OU OUTROS EQUIVALENTES DA REGIAO, E=  *3,0* CM</v>
      </c>
      <c r="D8960" s="8" t="str">
        <f>'SINAPI INSUMOS'!C1966</f>
        <v xml:space="preserve">M2    </v>
      </c>
      <c r="E8960" s="9">
        <f>'SINAPI INSUMOS'!E1966</f>
        <v>602.26</v>
      </c>
    </row>
    <row r="8961" spans="1:5" s="8" customFormat="1" ht="33.200000000000003" hidden="1" customHeight="1" outlineLevel="1">
      <c r="A8961" s="8">
        <f>'SINAPI INSUMOS'!A1967</f>
        <v>10629</v>
      </c>
      <c r="C8961" s="8" t="str">
        <f>'SINAPI INSUMOS'!B1967</f>
        <v>DIVISORIA EM MARMORE, COM DUAS FACES POLIDAS, BRANCO COMUM, E=  *3,0* CM</v>
      </c>
      <c r="D8961" s="8" t="str">
        <f>'SINAPI INSUMOS'!C1967</f>
        <v xml:space="preserve">M2    </v>
      </c>
      <c r="E8961" s="9">
        <f>'SINAPI INSUMOS'!E1967</f>
        <v>258.36</v>
      </c>
    </row>
    <row r="8962" spans="1:5" s="8" customFormat="1" ht="33.200000000000003" hidden="1" customHeight="1" outlineLevel="1">
      <c r="A8962" s="8">
        <f>'SINAPI INSUMOS'!A1968</f>
        <v>10698</v>
      </c>
      <c r="C8962" s="8" t="str">
        <f>'SINAPI INSUMOS'!B1968</f>
        <v>DIVISORIA, PLACA  PRE-MOLDADA EM GRANILITE, MARMORITE OU GRANITINA,  E = *3 CM</v>
      </c>
      <c r="D8962" s="8" t="str">
        <f>'SINAPI INSUMOS'!C1968</f>
        <v xml:space="preserve">M2    </v>
      </c>
      <c r="E8962" s="9">
        <f>'SINAPI INSUMOS'!E1968</f>
        <v>156.86000000000001</v>
      </c>
    </row>
    <row r="8963" spans="1:5" s="8" customFormat="1" ht="33.200000000000003" hidden="1" customHeight="1" outlineLevel="1">
      <c r="A8963" s="8">
        <f>'SINAPI INSUMOS'!A1969</f>
        <v>40521</v>
      </c>
      <c r="C8963" s="8" t="str">
        <f>'SINAPI INSUMOS'!B1969</f>
        <v>DOBRADEIRA ELETROMECANICA DE VERGALHAO, PARA ACO DE DIAMETRO ATE 1 1/2 "Â, MOTOR ELETRICO TRIFASICO, POTENCIA DE 3 HP ATE 5 HP</v>
      </c>
      <c r="D8963" s="8" t="str">
        <f>'SINAPI INSUMOS'!C1969</f>
        <v xml:space="preserve">UN    </v>
      </c>
      <c r="E8963" s="9">
        <f>'SINAPI INSUMOS'!E1969</f>
        <v>88437.57</v>
      </c>
    </row>
    <row r="8964" spans="1:5" s="8" customFormat="1" ht="33.200000000000003" hidden="1" customHeight="1" outlineLevel="1">
      <c r="A8964" s="8">
        <f>'SINAPI INSUMOS'!A1970</f>
        <v>2432</v>
      </c>
      <c r="C8964" s="8" t="str">
        <f>'SINAPI INSUMOS'!B1970</f>
        <v>DOBRADICA EM ACO/FERRO, 3 1/2" X  3", E= 1,9  A 2 MM, COM ANEL,  CROMADO OU ZINCADO, TAMPA BOLA, COM PARAFUSOS</v>
      </c>
      <c r="D8964" s="8" t="str">
        <f>'SINAPI INSUMOS'!C1970</f>
        <v xml:space="preserve">UN    </v>
      </c>
      <c r="E8964" s="9">
        <f>'SINAPI INSUMOS'!E1970</f>
        <v>10.71</v>
      </c>
    </row>
    <row r="8965" spans="1:5" s="8" customFormat="1" ht="33.200000000000003" hidden="1" customHeight="1" outlineLevel="1">
      <c r="A8965" s="8">
        <f>'SINAPI INSUMOS'!A1971</f>
        <v>2433</v>
      </c>
      <c r="C8965" s="8" t="str">
        <f>'SINAPI INSUMOS'!B1971</f>
        <v>DOBRADICA EM ACO/FERRO, 3" X 2 1/2", E= 1,2 A 1,8 MM, SEM ANEL,  CROMADO OU ZINCADO, TAMPA CHATA, COM PARAFUSOS</v>
      </c>
      <c r="D8965" s="8" t="str">
        <f>'SINAPI INSUMOS'!C1971</f>
        <v xml:space="preserve">UN    </v>
      </c>
      <c r="E8965" s="9">
        <f>'SINAPI INSUMOS'!E1971</f>
        <v>3.63</v>
      </c>
    </row>
    <row r="8966" spans="1:5" s="8" customFormat="1" ht="33.200000000000003" hidden="1" customHeight="1" outlineLevel="1">
      <c r="A8966" s="8">
        <f>'SINAPI INSUMOS'!A1972</f>
        <v>2420</v>
      </c>
      <c r="C8966" s="8" t="str">
        <f>'SINAPI INSUMOS'!B1972</f>
        <v>DOBRADICA EM ACO/FERRO, 3" X 2 1/2", E= 1,9 A 2 MM, SEM ANEL,  CROMADO OU ZINCADO, TAMPA BOLA, COM PARAFUSOS</v>
      </c>
      <c r="D8966" s="8" t="str">
        <f>'SINAPI INSUMOS'!C1972</f>
        <v xml:space="preserve">UN    </v>
      </c>
      <c r="E8966" s="9">
        <f>'SINAPI INSUMOS'!E1972</f>
        <v>6.23</v>
      </c>
    </row>
    <row r="8967" spans="1:5" s="8" customFormat="1" ht="33.200000000000003" hidden="1" customHeight="1" outlineLevel="1">
      <c r="A8967" s="8">
        <f>'SINAPI INSUMOS'!A1973</f>
        <v>11447</v>
      </c>
      <c r="C8967" s="8" t="str">
        <f>'SINAPI INSUMOS'!B1973</f>
        <v>DOBRADICA EM LATAO, 3 " X 2 1/2 ", E= 1,9 A 2 MM, COM ANEL, CROMADO, TAMPA BOLA, COM PARAFUSOS</v>
      </c>
      <c r="D8967" s="8" t="str">
        <f>'SINAPI INSUMOS'!C1973</f>
        <v xml:space="preserve">UN    </v>
      </c>
      <c r="E8967" s="9">
        <f>'SINAPI INSUMOS'!E1973</f>
        <v>12.32</v>
      </c>
    </row>
    <row r="8968" spans="1:5" s="8" customFormat="1" ht="33.200000000000003" hidden="1" customHeight="1" outlineLevel="1">
      <c r="A8968" s="8">
        <f>'SINAPI INSUMOS'!A1974</f>
        <v>11451</v>
      </c>
      <c r="C8968" s="8" t="str">
        <f>'SINAPI INSUMOS'!B1974</f>
        <v>DOBRADICA TIPO VAI-E-VEM EM ACO/FERRO, TAMANHO 3'', GALVANIZADO, COM PARAFUSOS</v>
      </c>
      <c r="D8968" s="8" t="str">
        <f>'SINAPI INSUMOS'!C1974</f>
        <v xml:space="preserve">UN    </v>
      </c>
      <c r="E8968" s="9">
        <f>'SINAPI INSUMOS'!E1974</f>
        <v>33.020000000000003</v>
      </c>
    </row>
    <row r="8969" spans="1:5" s="8" customFormat="1" ht="33.200000000000003" hidden="1" customHeight="1" outlineLevel="1">
      <c r="A8969" s="8">
        <f>'SINAPI INSUMOS'!A1975</f>
        <v>11116</v>
      </c>
      <c r="C8969" s="8" t="str">
        <f>'SINAPI INSUMOS'!B1975</f>
        <v>DOMOS INDIVIDUAL EM ACRILICO BRANCO *95 X 95* CM, SEM INSTALACAO</v>
      </c>
      <c r="D8969" s="8" t="str">
        <f>'SINAPI INSUMOS'!C1975</f>
        <v xml:space="preserve">UN    </v>
      </c>
      <c r="E8969" s="9">
        <f>'SINAPI INSUMOS'!E1975</f>
        <v>457.67</v>
      </c>
    </row>
    <row r="8970" spans="1:5" s="8" customFormat="1" ht="33.200000000000003" hidden="1" customHeight="1" outlineLevel="1">
      <c r="A8970" s="8">
        <f>'SINAPI INSUMOS'!A1976</f>
        <v>38411</v>
      </c>
      <c r="C8970" s="8" t="str">
        <f>'SINAPI INSUMOS'!B1976</f>
        <v>DOSADOR DE AREIA, CAPACIDADE DE *26* LITROS</v>
      </c>
      <c r="D8970" s="8" t="str">
        <f>'SINAPI INSUMOS'!C1976</f>
        <v xml:space="preserve">UN    </v>
      </c>
      <c r="E8970" s="9">
        <f>'SINAPI INSUMOS'!E1976</f>
        <v>1252.3499999999999</v>
      </c>
    </row>
    <row r="8971" spans="1:5" s="8" customFormat="1" ht="33.200000000000003" hidden="1" customHeight="1" outlineLevel="1">
      <c r="A8971" s="8">
        <f>'SINAPI INSUMOS'!A1977</f>
        <v>1370</v>
      </c>
      <c r="C8971" s="8" t="str">
        <f>'SINAPI INSUMOS'!B1977</f>
        <v>DUCHA HIGIENICA PLASTICA COM REGISTRO METALICO 1/2 "</v>
      </c>
      <c r="D8971" s="8" t="str">
        <f>'SINAPI INSUMOS'!C1977</f>
        <v xml:space="preserve">UN    </v>
      </c>
      <c r="E8971" s="9">
        <f>'SINAPI INSUMOS'!E1977</f>
        <v>75.44</v>
      </c>
    </row>
    <row r="8972" spans="1:5" s="8" customFormat="1" ht="33.200000000000003" hidden="1" customHeight="1" outlineLevel="1">
      <c r="A8972" s="8">
        <f>'SINAPI INSUMOS'!A1978</f>
        <v>38189</v>
      </c>
      <c r="C8972" s="8" t="str">
        <f>'SINAPI INSUMOS'!B1978</f>
        <v>DUCHA METALICA DE PAREDE, ARTICULAVEL, COM BRACO/CANO, SEM DESVIADOR</v>
      </c>
      <c r="D8972" s="8" t="str">
        <f>'SINAPI INSUMOS'!C1978</f>
        <v xml:space="preserve">UN    </v>
      </c>
      <c r="E8972" s="9">
        <f>'SINAPI INSUMOS'!E1978</f>
        <v>163.97</v>
      </c>
    </row>
    <row r="8973" spans="1:5" s="8" customFormat="1" ht="33.200000000000003" hidden="1" customHeight="1" outlineLevel="1">
      <c r="A8973" s="8">
        <f>'SINAPI INSUMOS'!A1979</f>
        <v>38190</v>
      </c>
      <c r="C8973" s="8" t="str">
        <f>'SINAPI INSUMOS'!B1979</f>
        <v>DUCHA METALICA DE PAREDE, ARTICULAVEL, COM DESVIADOR E DUCHA MANUAL</v>
      </c>
      <c r="D8973" s="8" t="str">
        <f>'SINAPI INSUMOS'!C1979</f>
        <v xml:space="preserve">UN    </v>
      </c>
      <c r="E8973" s="9">
        <f>'SINAPI INSUMOS'!E1979</f>
        <v>368.72</v>
      </c>
    </row>
    <row r="8974" spans="1:5" s="8" customFormat="1" ht="33.200000000000003" hidden="1" customHeight="1" outlineLevel="1">
      <c r="A8974" s="8">
        <f>'SINAPI INSUMOS'!A1980</f>
        <v>36516</v>
      </c>
      <c r="C8974" s="8" t="str">
        <f>'SINAPI INSUMOS'!B1980</f>
        <v>DUMPER COM CAPACIDADE DE CARGA DE 1700 KG, PARTIDA ELETRICA, MOTOR DIESEL COM POTENCIA DE 16 CV</v>
      </c>
      <c r="D8974" s="8" t="str">
        <f>'SINAPI INSUMOS'!C1980</f>
        <v xml:space="preserve">UN    </v>
      </c>
      <c r="E8974" s="9">
        <f>'SINAPI INSUMOS'!E1980</f>
        <v>76565.399999999994</v>
      </c>
    </row>
    <row r="8975" spans="1:5" s="8" customFormat="1" ht="33.200000000000003" hidden="1" customHeight="1" outlineLevel="1">
      <c r="A8975" s="8">
        <f>'SINAPI INSUMOS'!A1981</f>
        <v>34777</v>
      </c>
      <c r="C8975" s="8" t="str">
        <f>'SINAPI INSUMOS'!B1981</f>
        <v>ELEMENTO VAZADO CERAMICO DIAGONAL (TIPO FLOR/QUADRADO/XIS) 25 X 18 X 7 CM</v>
      </c>
      <c r="D8975" s="8" t="str">
        <f>'SINAPI INSUMOS'!C1981</f>
        <v xml:space="preserve">UN    </v>
      </c>
      <c r="E8975" s="9">
        <f>'SINAPI INSUMOS'!E1981</f>
        <v>2.2999999999999998</v>
      </c>
    </row>
    <row r="8976" spans="1:5" s="8" customFormat="1" ht="33.200000000000003" hidden="1" customHeight="1" outlineLevel="1">
      <c r="A8976" s="8">
        <f>'SINAPI INSUMOS'!A1982</f>
        <v>7272</v>
      </c>
      <c r="C8976" s="8" t="str">
        <f>'SINAPI INSUMOS'!B1982</f>
        <v>ELEMENTO VAZADO CERAMICO QUADRADO (RETO OU REDONDO), *7 A 9 X 20 X 20* CM (L X A X C)</v>
      </c>
      <c r="D8976" s="8" t="str">
        <f>'SINAPI INSUMOS'!C1982</f>
        <v xml:space="preserve">UN    </v>
      </c>
      <c r="E8976" s="9">
        <f>'SINAPI INSUMOS'!E1982</f>
        <v>1.94</v>
      </c>
    </row>
    <row r="8977" spans="1:5" s="8" customFormat="1" ht="33.200000000000003" hidden="1" customHeight="1" outlineLevel="1">
      <c r="A8977" s="8">
        <f>'SINAPI INSUMOS'!A1983</f>
        <v>10605</v>
      </c>
      <c r="C8977" s="8" t="str">
        <f>'SINAPI INSUMOS'!B1983</f>
        <v>ELEMENTO VAZADO DE CONCRETO, QUADRICULADO, 1 FURO *10 X 10 X 10* CM</v>
      </c>
      <c r="D8977" s="8" t="str">
        <f>'SINAPI INSUMOS'!C1983</f>
        <v xml:space="preserve">UN    </v>
      </c>
      <c r="E8977" s="9">
        <f>'SINAPI INSUMOS'!E1983</f>
        <v>2.8</v>
      </c>
    </row>
    <row r="8978" spans="1:5" s="8" customFormat="1" ht="33.200000000000003" hidden="1" customHeight="1" outlineLevel="1">
      <c r="A8978" s="8">
        <f>'SINAPI INSUMOS'!A1984</f>
        <v>10604</v>
      </c>
      <c r="C8978" s="8" t="str">
        <f>'SINAPI INSUMOS'!B1984</f>
        <v>ELEMENTO VAZADO DE CONCRETO, QUADRICULADO, 1 FURO *20 X 10 X 7* CM</v>
      </c>
      <c r="D8978" s="8" t="str">
        <f>'SINAPI INSUMOS'!C1984</f>
        <v xml:space="preserve">UN    </v>
      </c>
      <c r="E8978" s="9">
        <f>'SINAPI INSUMOS'!E1984</f>
        <v>6.53</v>
      </c>
    </row>
    <row r="8979" spans="1:5" s="8" customFormat="1" ht="33.200000000000003" hidden="1" customHeight="1" outlineLevel="1">
      <c r="A8979" s="8">
        <f>'SINAPI INSUMOS'!A1985</f>
        <v>672</v>
      </c>
      <c r="C8979" s="8" t="str">
        <f>'SINAPI INSUMOS'!B1985</f>
        <v>ELEMENTO VAZADO DE CONCRETO, QUADRICULADO, 1 FURO *20 X 20 X 6,5* CM</v>
      </c>
      <c r="D8979" s="8" t="str">
        <f>'SINAPI INSUMOS'!C1985</f>
        <v xml:space="preserve">UN    </v>
      </c>
      <c r="E8979" s="9">
        <f>'SINAPI INSUMOS'!E1985</f>
        <v>8.9700000000000006</v>
      </c>
    </row>
    <row r="8980" spans="1:5" s="8" customFormat="1" ht="33.200000000000003" hidden="1" customHeight="1" outlineLevel="1">
      <c r="A8980" s="8">
        <f>'SINAPI INSUMOS'!A1986</f>
        <v>668</v>
      </c>
      <c r="C8980" s="8" t="str">
        <f>'SINAPI INSUMOS'!B1986</f>
        <v>ELEMENTO VAZADO DE CONCRETO, QUADRICULADO, 16 FUROS *29 X 29 X 6* CM</v>
      </c>
      <c r="D8980" s="8" t="str">
        <f>'SINAPI INSUMOS'!C1986</f>
        <v xml:space="preserve">UN    </v>
      </c>
      <c r="E8980" s="9">
        <f>'SINAPI INSUMOS'!E1986</f>
        <v>10.84</v>
      </c>
    </row>
    <row r="8981" spans="1:5" s="8" customFormat="1" ht="33.200000000000003" hidden="1" customHeight="1" outlineLevel="1">
      <c r="A8981" s="8">
        <f>'SINAPI INSUMOS'!A1987</f>
        <v>10578</v>
      </c>
      <c r="C8981" s="8" t="str">
        <f>'SINAPI INSUMOS'!B1987</f>
        <v>ELEMENTO VAZADO DE CONCRETO, QUADRICULADO, 16 FUROS *33 X 33 X 10* CM</v>
      </c>
      <c r="D8981" s="8" t="str">
        <f>'SINAPI INSUMOS'!C1987</f>
        <v xml:space="preserve">UN    </v>
      </c>
      <c r="E8981" s="9">
        <f>'SINAPI INSUMOS'!E1987</f>
        <v>12.62</v>
      </c>
    </row>
    <row r="8982" spans="1:5" s="8" customFormat="1" ht="33.200000000000003" hidden="1" customHeight="1" outlineLevel="1">
      <c r="A8982" s="8">
        <f>'SINAPI INSUMOS'!A1988</f>
        <v>666</v>
      </c>
      <c r="C8982" s="8" t="str">
        <f>'SINAPI INSUMOS'!B1988</f>
        <v>ELEMENTO VAZADO DE CONCRETO, QUADRICULADO, 16 FUROS *40 X 40 X 7* CM</v>
      </c>
      <c r="D8982" s="8" t="str">
        <f>'SINAPI INSUMOS'!C1988</f>
        <v xml:space="preserve">UN    </v>
      </c>
      <c r="E8982" s="9">
        <f>'SINAPI INSUMOS'!E1988</f>
        <v>14.04</v>
      </c>
    </row>
    <row r="8983" spans="1:5" s="8" customFormat="1" ht="33.200000000000003" hidden="1" customHeight="1" outlineLevel="1">
      <c r="A8983" s="8">
        <f>'SINAPI INSUMOS'!A1989</f>
        <v>665</v>
      </c>
      <c r="C8983" s="8" t="str">
        <f>'SINAPI INSUMOS'!B1989</f>
        <v>ELEMENTO VAZADO DE CONCRETO, QUADRICULADO, 16 FUROS *50 X 50 X 7* CM</v>
      </c>
      <c r="D8983" s="8" t="str">
        <f>'SINAPI INSUMOS'!C1989</f>
        <v xml:space="preserve">UN    </v>
      </c>
      <c r="E8983" s="9">
        <f>'SINAPI INSUMOS'!E1989</f>
        <v>18.77</v>
      </c>
    </row>
    <row r="8984" spans="1:5" s="8" customFormat="1" ht="33.200000000000003" hidden="1" customHeight="1" outlineLevel="1">
      <c r="A8984" s="8">
        <f>'SINAPI INSUMOS'!A1990</f>
        <v>10577</v>
      </c>
      <c r="C8984" s="8" t="str">
        <f>'SINAPI INSUMOS'!B1990</f>
        <v>ELEMENTO VAZADO DE CONCRETO, QUADRICULADO, 25 FUROS *50 X 50 X 5* CM</v>
      </c>
      <c r="D8984" s="8" t="str">
        <f>'SINAPI INSUMOS'!C1990</f>
        <v xml:space="preserve">UN    </v>
      </c>
      <c r="E8984" s="9">
        <f>'SINAPI INSUMOS'!E1990</f>
        <v>16.649999999999999</v>
      </c>
    </row>
    <row r="8985" spans="1:5" s="8" customFormat="1" ht="33.200000000000003" hidden="1" customHeight="1" outlineLevel="1">
      <c r="A8985" s="8">
        <f>'SINAPI INSUMOS'!A1991</f>
        <v>10583</v>
      </c>
      <c r="C8985" s="8" t="str">
        <f>'SINAPI INSUMOS'!B1991</f>
        <v>ELEMENTO VAZADO DE CONCRETO, VENEZIANA *39 X 22 X 15* CM</v>
      </c>
      <c r="D8985" s="8" t="str">
        <f>'SINAPI INSUMOS'!C1991</f>
        <v xml:space="preserve">UN    </v>
      </c>
      <c r="E8985" s="9">
        <f>'SINAPI INSUMOS'!E1991</f>
        <v>8.65</v>
      </c>
    </row>
    <row r="8986" spans="1:5" s="8" customFormat="1" ht="33.200000000000003" hidden="1" customHeight="1" outlineLevel="1">
      <c r="A8986" s="8">
        <f>'SINAPI INSUMOS'!A1992</f>
        <v>10579</v>
      </c>
      <c r="C8986" s="8" t="str">
        <f>'SINAPI INSUMOS'!B1992</f>
        <v>ELEMENTO VAZADO DE CONCRETO, VENEZIANA *39 X 29 X 10* CM</v>
      </c>
      <c r="D8986" s="8" t="str">
        <f>'SINAPI INSUMOS'!C1992</f>
        <v xml:space="preserve">UN    </v>
      </c>
      <c r="E8986" s="9">
        <f>'SINAPI INSUMOS'!E1992</f>
        <v>15.08</v>
      </c>
    </row>
    <row r="8987" spans="1:5" s="8" customFormat="1" ht="33.200000000000003" hidden="1" customHeight="1" outlineLevel="1">
      <c r="A8987" s="8">
        <f>'SINAPI INSUMOS'!A1993</f>
        <v>10582</v>
      </c>
      <c r="C8987" s="8" t="str">
        <f>'SINAPI INSUMOS'!B1993</f>
        <v>ELEMENTO VAZADO DE CONCRETO, VENEZIANA *40 X 10 X 10* CM</v>
      </c>
      <c r="D8987" s="8" t="str">
        <f>'SINAPI INSUMOS'!C1993</f>
        <v xml:space="preserve">UN    </v>
      </c>
      <c r="E8987" s="9">
        <f>'SINAPI INSUMOS'!E1993</f>
        <v>7.61</v>
      </c>
    </row>
    <row r="8988" spans="1:5" s="8" customFormat="1" ht="33.200000000000003" hidden="1" customHeight="1" outlineLevel="1">
      <c r="A8988" s="8">
        <f>'SINAPI INSUMOS'!A1994</f>
        <v>2436</v>
      </c>
      <c r="C8988" s="8" t="str">
        <f>'SINAPI INSUMOS'!B1994</f>
        <v>ELETRICISTA</v>
      </c>
      <c r="D8988" s="8" t="str">
        <f>'SINAPI INSUMOS'!C1994</f>
        <v xml:space="preserve">H     </v>
      </c>
      <c r="E8988" s="9">
        <f>'SINAPI INSUMOS'!E1994</f>
        <v>17.05</v>
      </c>
    </row>
    <row r="8989" spans="1:5" s="8" customFormat="1" ht="33.200000000000003" hidden="1" customHeight="1" outlineLevel="1">
      <c r="A8989" s="8">
        <f>'SINAPI INSUMOS'!A1995</f>
        <v>40918</v>
      </c>
      <c r="C8989" s="8" t="str">
        <f>'SINAPI INSUMOS'!B1995</f>
        <v>ELETRICISTA (MENSALISTA)</v>
      </c>
      <c r="D8989" s="8" t="str">
        <f>'SINAPI INSUMOS'!C1995</f>
        <v xml:space="preserve">MES   </v>
      </c>
      <c r="E8989" s="9">
        <f>'SINAPI INSUMOS'!E1995</f>
        <v>3027.34</v>
      </c>
    </row>
    <row r="8990" spans="1:5" s="8" customFormat="1" ht="33.200000000000003" hidden="1" customHeight="1" outlineLevel="1">
      <c r="A8990" s="8">
        <f>'SINAPI INSUMOS'!A1996</f>
        <v>2439</v>
      </c>
      <c r="C8990" s="8" t="str">
        <f>'SINAPI INSUMOS'!B1996</f>
        <v>ELETRICISTA DE MANUTENCAO INDUSTRIAL</v>
      </c>
      <c r="D8990" s="8" t="str">
        <f>'SINAPI INSUMOS'!C1996</f>
        <v xml:space="preserve">H     </v>
      </c>
      <c r="E8990" s="9">
        <f>'SINAPI INSUMOS'!E1996</f>
        <v>17.16</v>
      </c>
    </row>
    <row r="8991" spans="1:5" s="8" customFormat="1" ht="33.200000000000003" hidden="1" customHeight="1" outlineLevel="1">
      <c r="A8991" s="8">
        <f>'SINAPI INSUMOS'!A1997</f>
        <v>40923</v>
      </c>
      <c r="C8991" s="8" t="str">
        <f>'SINAPI INSUMOS'!B1997</f>
        <v>ELETRICISTA DE MANUTENCAO INDUSTRIAL (MENSALISTA)</v>
      </c>
      <c r="D8991" s="8" t="str">
        <f>'SINAPI INSUMOS'!C1997</f>
        <v xml:space="preserve">MES   </v>
      </c>
      <c r="E8991" s="9">
        <f>'SINAPI INSUMOS'!E1997</f>
        <v>3047.87</v>
      </c>
    </row>
    <row r="8992" spans="1:5" s="8" customFormat="1" ht="33.200000000000003" hidden="1" customHeight="1" outlineLevel="1">
      <c r="A8992" s="8">
        <f>'SINAPI INSUMOS'!A1998</f>
        <v>10998</v>
      </c>
      <c r="C8992" s="8" t="str">
        <f>'SINAPI INSUMOS'!B1998</f>
        <v>ELETRODO REVESTIDO AWS - E-6010, DIAMETRO IGUAL A 4,00 MM</v>
      </c>
      <c r="D8992" s="8" t="str">
        <f>'SINAPI INSUMOS'!C1998</f>
        <v xml:space="preserve">KG    </v>
      </c>
      <c r="E8992" s="9">
        <f>'SINAPI INSUMOS'!E1998</f>
        <v>36.270000000000003</v>
      </c>
    </row>
    <row r="8993" spans="1:5" s="8" customFormat="1" ht="33.200000000000003" hidden="1" customHeight="1" outlineLevel="1">
      <c r="A8993" s="8">
        <f>'SINAPI INSUMOS'!A1999</f>
        <v>11002</v>
      </c>
      <c r="C8993" s="8" t="str">
        <f>'SINAPI INSUMOS'!B1999</f>
        <v>ELETRODO REVESTIDO AWS - E6013, DIAMETRO IGUAL A 2,50 MM</v>
      </c>
      <c r="D8993" s="8" t="str">
        <f>'SINAPI INSUMOS'!C1999</f>
        <v xml:space="preserve">KG    </v>
      </c>
      <c r="E8993" s="9">
        <f>'SINAPI INSUMOS'!E1999</f>
        <v>33.22</v>
      </c>
    </row>
    <row r="8994" spans="1:5" s="8" customFormat="1" ht="33.200000000000003" hidden="1" customHeight="1" outlineLevel="1">
      <c r="A8994" s="8">
        <f>'SINAPI INSUMOS'!A2000</f>
        <v>10999</v>
      </c>
      <c r="C8994" s="8" t="str">
        <f>'SINAPI INSUMOS'!B2000</f>
        <v>ELETRODO REVESTIDO AWS - E6013, DIAMETRO IGUAL A 4,00 MM</v>
      </c>
      <c r="D8994" s="8" t="str">
        <f>'SINAPI INSUMOS'!C2000</f>
        <v xml:space="preserve">KG    </v>
      </c>
      <c r="E8994" s="9">
        <f>'SINAPI INSUMOS'!E2000</f>
        <v>31.92</v>
      </c>
    </row>
    <row r="8995" spans="1:5" s="8" customFormat="1" ht="33.200000000000003" hidden="1" customHeight="1" outlineLevel="1">
      <c r="A8995" s="8">
        <f>'SINAPI INSUMOS'!A2001</f>
        <v>10997</v>
      </c>
      <c r="C8995" s="8" t="str">
        <f>'SINAPI INSUMOS'!B2001</f>
        <v>ELETRODO REVESTIDO AWS - E7018, DIAMETRO IGUAL A 4,00 MM</v>
      </c>
      <c r="D8995" s="8" t="str">
        <f>'SINAPI INSUMOS'!C2001</f>
        <v xml:space="preserve">KG    </v>
      </c>
      <c r="E8995" s="9">
        <f>'SINAPI INSUMOS'!E2001</f>
        <v>34.6</v>
      </c>
    </row>
    <row r="8996" spans="1:5" s="8" customFormat="1" ht="33.200000000000003" hidden="1" customHeight="1" outlineLevel="1">
      <c r="A8996" s="8">
        <f>'SINAPI INSUMOS'!A2002</f>
        <v>2685</v>
      </c>
      <c r="C8996" s="8" t="str">
        <f>'SINAPI INSUMOS'!B2002</f>
        <v>ELETRODUTO DE PVC RIGIDO ROSCAVEL DE 1 ", SEM LUVA</v>
      </c>
      <c r="D8996" s="8" t="str">
        <f>'SINAPI INSUMOS'!C2002</f>
        <v xml:space="preserve">M     </v>
      </c>
      <c r="E8996" s="9">
        <f>'SINAPI INSUMOS'!E2002</f>
        <v>4.76</v>
      </c>
    </row>
    <row r="8997" spans="1:5" s="8" customFormat="1" ht="33.200000000000003" hidden="1" customHeight="1" outlineLevel="1">
      <c r="A8997" s="8">
        <f>'SINAPI INSUMOS'!A2003</f>
        <v>2680</v>
      </c>
      <c r="C8997" s="8" t="str">
        <f>'SINAPI INSUMOS'!B2003</f>
        <v>ELETRODUTO DE PVC RIGIDO ROSCAVEL DE 1 1/2 ", SEM LUVA</v>
      </c>
      <c r="D8997" s="8" t="str">
        <f>'SINAPI INSUMOS'!C2003</f>
        <v xml:space="preserve">M     </v>
      </c>
      <c r="E8997" s="9">
        <f>'SINAPI INSUMOS'!E2003</f>
        <v>6.97</v>
      </c>
    </row>
    <row r="8998" spans="1:5" s="8" customFormat="1" ht="33.200000000000003" hidden="1" customHeight="1" outlineLevel="1">
      <c r="A8998" s="8">
        <f>'SINAPI INSUMOS'!A2004</f>
        <v>2684</v>
      </c>
      <c r="C8998" s="8" t="str">
        <f>'SINAPI INSUMOS'!B2004</f>
        <v>ELETRODUTO DE PVC RIGIDO ROSCAVEL DE 1 1/4 ", SEM LUVA</v>
      </c>
      <c r="D8998" s="8" t="str">
        <f>'SINAPI INSUMOS'!C2004</f>
        <v xml:space="preserve">M     </v>
      </c>
      <c r="E8998" s="9">
        <f>'SINAPI INSUMOS'!E2004</f>
        <v>6.34</v>
      </c>
    </row>
    <row r="8999" spans="1:5" s="8" customFormat="1" ht="33.200000000000003" hidden="1" customHeight="1" outlineLevel="1">
      <c r="A8999" s="8">
        <f>'SINAPI INSUMOS'!A2005</f>
        <v>2673</v>
      </c>
      <c r="C8999" s="8" t="str">
        <f>'SINAPI INSUMOS'!B2005</f>
        <v>ELETRODUTO DE PVC RIGIDO ROSCAVEL DE 1/2 ", SEM LUVA</v>
      </c>
      <c r="D8999" s="8" t="str">
        <f>'SINAPI INSUMOS'!C2005</f>
        <v xml:space="preserve">M     </v>
      </c>
      <c r="E8999" s="9">
        <f>'SINAPI INSUMOS'!E2005</f>
        <v>2.4500000000000002</v>
      </c>
    </row>
    <row r="9000" spans="1:5" s="8" customFormat="1" ht="33.200000000000003" hidden="1" customHeight="1" outlineLevel="1">
      <c r="A9000" s="8">
        <f>'SINAPI INSUMOS'!A2006</f>
        <v>2681</v>
      </c>
      <c r="C9000" s="8" t="str">
        <f>'SINAPI INSUMOS'!B2006</f>
        <v>ELETRODUTO DE PVC RIGIDO ROSCAVEL DE 2 ", SEM LUVA</v>
      </c>
      <c r="D9000" s="8" t="str">
        <f>'SINAPI INSUMOS'!C2006</f>
        <v xml:space="preserve">M     </v>
      </c>
      <c r="E9000" s="9">
        <f>'SINAPI INSUMOS'!E2006</f>
        <v>11.4</v>
      </c>
    </row>
    <row r="9001" spans="1:5" s="8" customFormat="1" ht="33.200000000000003" hidden="1" customHeight="1" outlineLevel="1">
      <c r="A9001" s="8">
        <f>'SINAPI INSUMOS'!A2007</f>
        <v>2682</v>
      </c>
      <c r="C9001" s="8" t="str">
        <f>'SINAPI INSUMOS'!B2007</f>
        <v>ELETRODUTO DE PVC RIGIDO ROSCAVEL DE 2 1/2 ", SEM LUVA</v>
      </c>
      <c r="D9001" s="8" t="str">
        <f>'SINAPI INSUMOS'!C2007</f>
        <v xml:space="preserve">M     </v>
      </c>
      <c r="E9001" s="9">
        <f>'SINAPI INSUMOS'!E2007</f>
        <v>16.63</v>
      </c>
    </row>
    <row r="9002" spans="1:5" s="8" customFormat="1" ht="33.200000000000003" hidden="1" customHeight="1" outlineLevel="1">
      <c r="A9002" s="8">
        <f>'SINAPI INSUMOS'!A2008</f>
        <v>2686</v>
      </c>
      <c r="C9002" s="8" t="str">
        <f>'SINAPI INSUMOS'!B2008</f>
        <v>ELETRODUTO DE PVC RIGIDO ROSCAVEL DE 3 ", SEM LUVA</v>
      </c>
      <c r="D9002" s="8" t="str">
        <f>'SINAPI INSUMOS'!C2008</f>
        <v xml:space="preserve">M     </v>
      </c>
      <c r="E9002" s="9">
        <f>'SINAPI INSUMOS'!E2008</f>
        <v>20.86</v>
      </c>
    </row>
    <row r="9003" spans="1:5" s="8" customFormat="1" ht="33.200000000000003" hidden="1" customHeight="1" outlineLevel="1">
      <c r="A9003" s="8">
        <f>'SINAPI INSUMOS'!A2009</f>
        <v>2674</v>
      </c>
      <c r="C9003" s="8" t="str">
        <f>'SINAPI INSUMOS'!B2009</f>
        <v>ELETRODUTO DE PVC RIGIDO ROSCAVEL DE 3/4 ", SEM LUVA</v>
      </c>
      <c r="D9003" s="8" t="str">
        <f>'SINAPI INSUMOS'!C2009</f>
        <v xml:space="preserve">M     </v>
      </c>
      <c r="E9003" s="9">
        <f>'SINAPI INSUMOS'!E2009</f>
        <v>3.05</v>
      </c>
    </row>
    <row r="9004" spans="1:5" s="8" customFormat="1" ht="33.200000000000003" hidden="1" customHeight="1" outlineLevel="1">
      <c r="A9004" s="8">
        <f>'SINAPI INSUMOS'!A2010</f>
        <v>2683</v>
      </c>
      <c r="C9004" s="8" t="str">
        <f>'SINAPI INSUMOS'!B2010</f>
        <v>ELETRODUTO DE PVC RIGIDO ROSCAVEL DE 4 ", SEM LUVA</v>
      </c>
      <c r="D9004" s="8" t="str">
        <f>'SINAPI INSUMOS'!C2010</f>
        <v xml:space="preserve">M     </v>
      </c>
      <c r="E9004" s="9">
        <f>'SINAPI INSUMOS'!E2010</f>
        <v>32.86</v>
      </c>
    </row>
    <row r="9005" spans="1:5" s="8" customFormat="1" ht="33.200000000000003" hidden="1" customHeight="1" outlineLevel="1">
      <c r="A9005" s="8">
        <f>'SINAPI INSUMOS'!A2011</f>
        <v>2676</v>
      </c>
      <c r="C9005" s="8" t="str">
        <f>'SINAPI INSUMOS'!B2011</f>
        <v>ELETRODUTO DE PVC RIGIDO SOLDAVEL, CLASSE B, DE 20 MM</v>
      </c>
      <c r="D9005" s="8" t="str">
        <f>'SINAPI INSUMOS'!C2011</f>
        <v xml:space="preserve">M     </v>
      </c>
      <c r="E9005" s="9">
        <f>'SINAPI INSUMOS'!E2011</f>
        <v>1.42</v>
      </c>
    </row>
    <row r="9006" spans="1:5" s="8" customFormat="1" ht="33.200000000000003" hidden="1" customHeight="1" outlineLevel="1">
      <c r="A9006" s="8">
        <f>'SINAPI INSUMOS'!A2012</f>
        <v>2678</v>
      </c>
      <c r="C9006" s="8" t="str">
        <f>'SINAPI INSUMOS'!B2012</f>
        <v>ELETRODUTO DE PVC RIGIDO SOLDAVEL, CLASSE B, DE 25 MM</v>
      </c>
      <c r="D9006" s="8" t="str">
        <f>'SINAPI INSUMOS'!C2012</f>
        <v xml:space="preserve">M     </v>
      </c>
      <c r="E9006" s="9">
        <f>'SINAPI INSUMOS'!E2012</f>
        <v>1.78</v>
      </c>
    </row>
    <row r="9007" spans="1:5" s="8" customFormat="1" ht="33.200000000000003" hidden="1" customHeight="1" outlineLevel="1">
      <c r="A9007" s="8">
        <f>'SINAPI INSUMOS'!A2013</f>
        <v>2679</v>
      </c>
      <c r="C9007" s="8" t="str">
        <f>'SINAPI INSUMOS'!B2013</f>
        <v>ELETRODUTO DE PVC RIGIDO SOLDAVEL, CLASSE B, DE 32 MM</v>
      </c>
      <c r="D9007" s="8" t="str">
        <f>'SINAPI INSUMOS'!C2013</f>
        <v xml:space="preserve">M     </v>
      </c>
      <c r="E9007" s="9">
        <f>'SINAPI INSUMOS'!E2013</f>
        <v>2.75</v>
      </c>
    </row>
    <row r="9008" spans="1:5" s="8" customFormat="1" ht="33.200000000000003" hidden="1" customHeight="1" outlineLevel="1">
      <c r="A9008" s="8">
        <f>'SINAPI INSUMOS'!A2014</f>
        <v>12070</v>
      </c>
      <c r="C9008" s="8" t="str">
        <f>'SINAPI INSUMOS'!B2014</f>
        <v>ELETRODUTO DE PVC RIGIDO SOLDAVEL, CLASSE B, DE 40 MM</v>
      </c>
      <c r="D9008" s="8" t="str">
        <f>'SINAPI INSUMOS'!C2014</f>
        <v xml:space="preserve">M     </v>
      </c>
      <c r="E9008" s="9">
        <f>'SINAPI INSUMOS'!E2014</f>
        <v>3.83</v>
      </c>
    </row>
    <row r="9009" spans="1:5" s="8" customFormat="1" ht="33.200000000000003" hidden="1" customHeight="1" outlineLevel="1">
      <c r="A9009" s="8">
        <f>'SINAPI INSUMOS'!A2015</f>
        <v>2675</v>
      </c>
      <c r="C9009" s="8" t="str">
        <f>'SINAPI INSUMOS'!B2015</f>
        <v>ELETRODUTO DE PVC RIGIDO SOLDAVEL, CLASSE B, DE 50 MM</v>
      </c>
      <c r="D9009" s="8" t="str">
        <f>'SINAPI INSUMOS'!C2015</f>
        <v xml:space="preserve">M     </v>
      </c>
      <c r="E9009" s="9">
        <f>'SINAPI INSUMOS'!E2015</f>
        <v>4.97</v>
      </c>
    </row>
    <row r="9010" spans="1:5" s="8" customFormat="1" ht="33.200000000000003" hidden="1" customHeight="1" outlineLevel="1">
      <c r="A9010" s="8">
        <f>'SINAPI INSUMOS'!A2016</f>
        <v>12067</v>
      </c>
      <c r="C9010" s="8" t="str">
        <f>'SINAPI INSUMOS'!B2016</f>
        <v>ELETRODUTO DE PVC RIGIDO SOLDAVEL, CLASSE B, DE 60 MM</v>
      </c>
      <c r="D9010" s="8" t="str">
        <f>'SINAPI INSUMOS'!C2016</f>
        <v xml:space="preserve">M     </v>
      </c>
      <c r="E9010" s="9">
        <f>'SINAPI INSUMOS'!E2016</f>
        <v>6.75</v>
      </c>
    </row>
    <row r="9011" spans="1:5" s="8" customFormat="1" ht="33.200000000000003" hidden="1" customHeight="1" outlineLevel="1">
      <c r="A9011" s="8">
        <f>'SINAPI INSUMOS'!A2017</f>
        <v>40401</v>
      </c>
      <c r="C9011" s="8" t="str">
        <f>'SINAPI INSUMOS'!B2017</f>
        <v>ELETRODUTO FLEXIVEL PLANO EM PEAD, COR PRETA E LARANJA,  DIAMETRO 32 MM</v>
      </c>
      <c r="D9011" s="8" t="str">
        <f>'SINAPI INSUMOS'!C2017</f>
        <v xml:space="preserve">M     </v>
      </c>
      <c r="E9011" s="9">
        <f>'SINAPI INSUMOS'!E2017</f>
        <v>2.11</v>
      </c>
    </row>
    <row r="9012" spans="1:5" s="8" customFormat="1" ht="33.200000000000003" hidden="1" customHeight="1" outlineLevel="1">
      <c r="A9012" s="8">
        <f>'SINAPI INSUMOS'!A2018</f>
        <v>40402</v>
      </c>
      <c r="C9012" s="8" t="str">
        <f>'SINAPI INSUMOS'!B2018</f>
        <v>ELETRODUTO FLEXIVEL PLANO EM PEAD, COR PRETA E LARANJA,  DIAMETRO 40 MM</v>
      </c>
      <c r="D9012" s="8" t="str">
        <f>'SINAPI INSUMOS'!C2018</f>
        <v xml:space="preserve">M     </v>
      </c>
      <c r="E9012" s="9">
        <f>'SINAPI INSUMOS'!E2018</f>
        <v>2.71</v>
      </c>
    </row>
    <row r="9013" spans="1:5" s="8" customFormat="1" ht="33.200000000000003" hidden="1" customHeight="1" outlineLevel="1">
      <c r="A9013" s="8">
        <f>'SINAPI INSUMOS'!A2019</f>
        <v>40400</v>
      </c>
      <c r="C9013" s="8" t="str">
        <f>'SINAPI INSUMOS'!B2019</f>
        <v>ELETRODUTO FLEXIVEL PLANO EM PEAD, COR PRETA E LARANJA, DIAMETRO 25 MM</v>
      </c>
      <c r="D9013" s="8" t="str">
        <f>'SINAPI INSUMOS'!C2019</f>
        <v xml:space="preserve">M     </v>
      </c>
      <c r="E9013" s="9">
        <f>'SINAPI INSUMOS'!E2019</f>
        <v>1.43</v>
      </c>
    </row>
    <row r="9014" spans="1:5" s="8" customFormat="1" ht="33.200000000000003" hidden="1" customHeight="1" outlineLevel="1">
      <c r="A9014" s="8">
        <f>'SINAPI INSUMOS'!A2020</f>
        <v>2504</v>
      </c>
      <c r="C9014" s="8" t="str">
        <f>'SINAPI INSUMOS'!B2020</f>
        <v>ELETRODUTO FLEXIVEL, EM ACO GALVANIZADO, REVESTIDO EXTERNAMENTE COM PVC PRETO, DIAMETRO EXTERNO DE 25 MM (3/4"), TIPO SEALTUBO</v>
      </c>
      <c r="D9014" s="8" t="str">
        <f>'SINAPI INSUMOS'!C2020</f>
        <v xml:space="preserve">M     </v>
      </c>
      <c r="E9014" s="9">
        <f>'SINAPI INSUMOS'!E2020</f>
        <v>9.24</v>
      </c>
    </row>
    <row r="9015" spans="1:5" s="8" customFormat="1" ht="33.200000000000003" hidden="1" customHeight="1" outlineLevel="1">
      <c r="A9015" s="8">
        <f>'SINAPI INSUMOS'!A2021</f>
        <v>2501</v>
      </c>
      <c r="C9015" s="8" t="str">
        <f>'SINAPI INSUMOS'!B2021</f>
        <v>ELETRODUTO FLEXIVEL, EM ACO GALVANIZADO, REVESTIDO EXTERNAMENTE COM PVC PRETO, DIAMETRO EXTERNO DE 32 MM (1"), TIPO SEALTUBO</v>
      </c>
      <c r="D9015" s="8" t="str">
        <f>'SINAPI INSUMOS'!C2021</f>
        <v xml:space="preserve">M     </v>
      </c>
      <c r="E9015" s="9">
        <f>'SINAPI INSUMOS'!E2021</f>
        <v>12.12</v>
      </c>
    </row>
    <row r="9016" spans="1:5" s="8" customFormat="1" ht="33.200000000000003" hidden="1" customHeight="1" outlineLevel="1">
      <c r="A9016" s="8">
        <f>'SINAPI INSUMOS'!A2022</f>
        <v>2502</v>
      </c>
      <c r="C9016" s="8" t="str">
        <f>'SINAPI INSUMOS'!B2022</f>
        <v>ELETRODUTO FLEXIVEL, EM ACO GALVANIZADO, REVESTIDO EXTERNAMENTE COM PVC PRETO, DIAMETRO EXTERNO DE 40 MM (1 1/4"), TIPO SEALTUBO</v>
      </c>
      <c r="D9016" s="8" t="str">
        <f>'SINAPI INSUMOS'!C2022</f>
        <v xml:space="preserve">M     </v>
      </c>
      <c r="E9016" s="9">
        <f>'SINAPI INSUMOS'!E2022</f>
        <v>18.29</v>
      </c>
    </row>
    <row r="9017" spans="1:5" s="8" customFormat="1" ht="33.200000000000003" hidden="1" customHeight="1" outlineLevel="1">
      <c r="A9017" s="8">
        <f>'SINAPI INSUMOS'!A2023</f>
        <v>2503</v>
      </c>
      <c r="C9017" s="8" t="str">
        <f>'SINAPI INSUMOS'!B2023</f>
        <v>ELETRODUTO FLEXIVEL, EM ACO GALVANIZADO, REVESTIDO EXTERNAMENTE COM PVC PRETO, DIAMETRO EXTERNO DE 50 MM( 1 1/2"), TIPO SEALTUBO</v>
      </c>
      <c r="D9017" s="8" t="str">
        <f>'SINAPI INSUMOS'!C2023</f>
        <v xml:space="preserve">M     </v>
      </c>
      <c r="E9017" s="9">
        <f>'SINAPI INSUMOS'!E2023</f>
        <v>23.54</v>
      </c>
    </row>
    <row r="9018" spans="1:5" s="8" customFormat="1" ht="33.200000000000003" hidden="1" customHeight="1" outlineLevel="1">
      <c r="A9018" s="8">
        <f>'SINAPI INSUMOS'!A2024</f>
        <v>2500</v>
      </c>
      <c r="C9018" s="8" t="str">
        <f>'SINAPI INSUMOS'!B2024</f>
        <v>ELETRODUTO FLEXIVEL, EM ACO GALVANIZADO, REVESTIDO EXTERNAMENTE COM PVC PRETO, DIAMETRO EXTERNO DE 60 MM (2"), TIPO SEALTUBO</v>
      </c>
      <c r="D9018" s="8" t="str">
        <f>'SINAPI INSUMOS'!C2024</f>
        <v xml:space="preserve">M     </v>
      </c>
      <c r="E9018" s="9">
        <f>'SINAPI INSUMOS'!E2024</f>
        <v>31.35</v>
      </c>
    </row>
    <row r="9019" spans="1:5" s="8" customFormat="1" ht="33.200000000000003" hidden="1" customHeight="1" outlineLevel="1">
      <c r="A9019" s="8">
        <f>'SINAPI INSUMOS'!A2025</f>
        <v>2505</v>
      </c>
      <c r="C9019" s="8" t="str">
        <f>'SINAPI INSUMOS'!B2025</f>
        <v>ELETRODUTO FLEXIVEL, EM ACO GALVANIZADO, REVESTIDO EXTERNAMENTE COM PVC PRETO, DIAMETRO EXTERNO DE 75 MM (2 1/2"), TIPO SEALTUBO</v>
      </c>
      <c r="D9019" s="8" t="str">
        <f>'SINAPI INSUMOS'!C2025</f>
        <v xml:space="preserve">M     </v>
      </c>
      <c r="E9019" s="9">
        <f>'SINAPI INSUMOS'!E2025</f>
        <v>48.86</v>
      </c>
    </row>
    <row r="9020" spans="1:5" s="8" customFormat="1" ht="33.200000000000003" hidden="1" customHeight="1" outlineLevel="1">
      <c r="A9020" s="8">
        <f>'SINAPI INSUMOS'!A2026</f>
        <v>12056</v>
      </c>
      <c r="C9020" s="8" t="str">
        <f>'SINAPI INSUMOS'!B2026</f>
        <v>ELETRODUTO FLEXIVEL, EM ACO, TIPO CONDUITE, DIAMETRO DE 1 1/2"</v>
      </c>
      <c r="D9020" s="8" t="str">
        <f>'SINAPI INSUMOS'!C2026</f>
        <v xml:space="preserve">M     </v>
      </c>
      <c r="E9020" s="9">
        <f>'SINAPI INSUMOS'!E2026</f>
        <v>19.739999999999998</v>
      </c>
    </row>
    <row r="9021" spans="1:5" s="8" customFormat="1" ht="33.200000000000003" hidden="1" customHeight="1" outlineLevel="1">
      <c r="A9021" s="8">
        <f>'SINAPI INSUMOS'!A2027</f>
        <v>12057</v>
      </c>
      <c r="C9021" s="8" t="str">
        <f>'SINAPI INSUMOS'!B2027</f>
        <v>ELETRODUTO FLEXIVEL, EM ACO, TIPO CONDUITE, DIAMETRO DE 1 1/4"</v>
      </c>
      <c r="D9021" s="8" t="str">
        <f>'SINAPI INSUMOS'!C2027</f>
        <v xml:space="preserve">M     </v>
      </c>
      <c r="E9021" s="9">
        <f>'SINAPI INSUMOS'!E2027</f>
        <v>16.77</v>
      </c>
    </row>
    <row r="9022" spans="1:5" s="8" customFormat="1" ht="33.200000000000003" hidden="1" customHeight="1" outlineLevel="1">
      <c r="A9022" s="8">
        <f>'SINAPI INSUMOS'!A2028</f>
        <v>12059</v>
      </c>
      <c r="C9022" s="8" t="str">
        <f>'SINAPI INSUMOS'!B2028</f>
        <v>ELETRODUTO FLEXIVEL, EM ACO, TIPO CONDUITE, DIAMETRO DE 1/2"</v>
      </c>
      <c r="D9022" s="8" t="str">
        <f>'SINAPI INSUMOS'!C2028</f>
        <v xml:space="preserve">M     </v>
      </c>
      <c r="E9022" s="9">
        <f>'SINAPI INSUMOS'!E2028</f>
        <v>5.88</v>
      </c>
    </row>
    <row r="9023" spans="1:5" s="8" customFormat="1" ht="33.200000000000003" hidden="1" customHeight="1" outlineLevel="1">
      <c r="A9023" s="8">
        <f>'SINAPI INSUMOS'!A2029</f>
        <v>12058</v>
      </c>
      <c r="C9023" s="8" t="str">
        <f>'SINAPI INSUMOS'!B2029</f>
        <v>ELETRODUTO FLEXIVEL, EM ACO, TIPO CONDUITE, DIAMETRO DE 1"</v>
      </c>
      <c r="D9023" s="8" t="str">
        <f>'SINAPI INSUMOS'!C2029</f>
        <v xml:space="preserve">M     </v>
      </c>
      <c r="E9023" s="9">
        <f>'SINAPI INSUMOS'!E2029</f>
        <v>10.45</v>
      </c>
    </row>
    <row r="9024" spans="1:5" s="8" customFormat="1" ht="33.200000000000003" hidden="1" customHeight="1" outlineLevel="1">
      <c r="A9024" s="8">
        <f>'SINAPI INSUMOS'!A2030</f>
        <v>12060</v>
      </c>
      <c r="C9024" s="8" t="str">
        <f>'SINAPI INSUMOS'!B2030</f>
        <v>ELETRODUTO FLEXIVEL, EM ACO, TIPO CONDUITE, DIAMETRO DE 2 1/2"</v>
      </c>
      <c r="D9024" s="8" t="str">
        <f>'SINAPI INSUMOS'!C2030</f>
        <v xml:space="preserve">M     </v>
      </c>
      <c r="E9024" s="9">
        <f>'SINAPI INSUMOS'!E2030</f>
        <v>43.57</v>
      </c>
    </row>
    <row r="9025" spans="1:5" s="8" customFormat="1" ht="33.200000000000003" hidden="1" customHeight="1" outlineLevel="1">
      <c r="A9025" s="8">
        <f>'SINAPI INSUMOS'!A2031</f>
        <v>12061</v>
      </c>
      <c r="C9025" s="8" t="str">
        <f>'SINAPI INSUMOS'!B2031</f>
        <v>ELETRODUTO FLEXIVEL, EM ACO, TIPO CONDUITE, DIAMETRO DE 2"</v>
      </c>
      <c r="D9025" s="8" t="str">
        <f>'SINAPI INSUMOS'!C2031</f>
        <v xml:space="preserve">M     </v>
      </c>
      <c r="E9025" s="9">
        <f>'SINAPI INSUMOS'!E2031</f>
        <v>26.6</v>
      </c>
    </row>
    <row r="9026" spans="1:5" s="8" customFormat="1" ht="33.200000000000003" hidden="1" customHeight="1" outlineLevel="1">
      <c r="A9026" s="8">
        <f>'SINAPI INSUMOS'!A2032</f>
        <v>12062</v>
      </c>
      <c r="C9026" s="8" t="str">
        <f>'SINAPI INSUMOS'!B2032</f>
        <v>ELETRODUTO FLEXIVEL, EM ACO, TIPO CONDUITE, DIAMETRO DE 3"</v>
      </c>
      <c r="D9026" s="8" t="str">
        <f>'SINAPI INSUMOS'!C2032</f>
        <v xml:space="preserve">M     </v>
      </c>
      <c r="E9026" s="9">
        <f>'SINAPI INSUMOS'!E2032</f>
        <v>49.06</v>
      </c>
    </row>
    <row r="9027" spans="1:5" s="8" customFormat="1" ht="33.200000000000003" hidden="1" customHeight="1" outlineLevel="1">
      <c r="A9027" s="8">
        <f>'SINAPI INSUMOS'!A2033</f>
        <v>21137</v>
      </c>
      <c r="C9027" s="8" t="str">
        <f>'SINAPI INSUMOS'!B2033</f>
        <v>ELETRODUTO METALICO FLEXIVEL REVESTIDO COM PVC PRETO, DIAMETRO EXTERNO DE 15 MM (3/8"), TIPO COPEX</v>
      </c>
      <c r="D9027" s="8" t="str">
        <f>'SINAPI INSUMOS'!C2033</f>
        <v xml:space="preserve">M     </v>
      </c>
      <c r="E9027" s="9">
        <f>'SINAPI INSUMOS'!E2033</f>
        <v>8.52</v>
      </c>
    </row>
    <row r="9028" spans="1:5" s="8" customFormat="1" ht="33.200000000000003" hidden="1" customHeight="1" outlineLevel="1">
      <c r="A9028" s="8">
        <f>'SINAPI INSUMOS'!A2034</f>
        <v>2687</v>
      </c>
      <c r="C9028" s="8" t="str">
        <f>'SINAPI INSUMOS'!B2034</f>
        <v>ELETRODUTO PVC FLEXIVEL CORRUGADO, COR AMARELA, DE 16 MM</v>
      </c>
      <c r="D9028" s="8" t="str">
        <f>'SINAPI INSUMOS'!C2034</f>
        <v xml:space="preserve">M     </v>
      </c>
      <c r="E9028" s="9">
        <f>'SINAPI INSUMOS'!E2034</f>
        <v>1.24</v>
      </c>
    </row>
    <row r="9029" spans="1:5" s="8" customFormat="1" ht="33.200000000000003" hidden="1" customHeight="1" outlineLevel="1">
      <c r="A9029" s="8">
        <f>'SINAPI INSUMOS'!A2035</f>
        <v>2689</v>
      </c>
      <c r="C9029" s="8" t="str">
        <f>'SINAPI INSUMOS'!B2035</f>
        <v>ELETRODUTO PVC FLEXIVEL CORRUGADO, COR AMARELA, DE 20 MM</v>
      </c>
      <c r="D9029" s="8" t="str">
        <f>'SINAPI INSUMOS'!C2035</f>
        <v xml:space="preserve">M     </v>
      </c>
      <c r="E9029" s="9">
        <f>'SINAPI INSUMOS'!E2035</f>
        <v>1.48</v>
      </c>
    </row>
    <row r="9030" spans="1:5" s="8" customFormat="1" ht="33.200000000000003" hidden="1" customHeight="1" outlineLevel="1">
      <c r="A9030" s="8">
        <f>'SINAPI INSUMOS'!A2036</f>
        <v>2688</v>
      </c>
      <c r="C9030" s="8" t="str">
        <f>'SINAPI INSUMOS'!B2036</f>
        <v>ELETRODUTO PVC FLEXIVEL CORRUGADO, COR AMARELA, DE 25 MM</v>
      </c>
      <c r="D9030" s="8" t="str">
        <f>'SINAPI INSUMOS'!C2036</f>
        <v xml:space="preserve">M     </v>
      </c>
      <c r="E9030" s="9">
        <f>'SINAPI INSUMOS'!E2036</f>
        <v>1.6</v>
      </c>
    </row>
    <row r="9031" spans="1:5" s="8" customFormat="1" ht="33.200000000000003" hidden="1" customHeight="1" outlineLevel="1">
      <c r="A9031" s="8">
        <f>'SINAPI INSUMOS'!A2037</f>
        <v>2690</v>
      </c>
      <c r="C9031" s="8" t="str">
        <f>'SINAPI INSUMOS'!B2037</f>
        <v>ELETRODUTO PVC FLEXIVEL CORRUGADO, COR AMARELA, DE 32 MM</v>
      </c>
      <c r="D9031" s="8" t="str">
        <f>'SINAPI INSUMOS'!C2037</f>
        <v xml:space="preserve">M     </v>
      </c>
      <c r="E9031" s="9">
        <f>'SINAPI INSUMOS'!E2037</f>
        <v>2.74</v>
      </c>
    </row>
    <row r="9032" spans="1:5" s="8" customFormat="1" ht="33.200000000000003" hidden="1" customHeight="1" outlineLevel="1">
      <c r="A9032" s="8">
        <f>'SINAPI INSUMOS'!A2038</f>
        <v>39243</v>
      </c>
      <c r="C9032" s="8" t="str">
        <f>'SINAPI INSUMOS'!B2038</f>
        <v>ELETRODUTO PVC FLEXIVEL CORRUGADO, REFORCADO, COR LARANJA, DE 20 MM, PARA LAJES E PISOS</v>
      </c>
      <c r="D9032" s="8" t="str">
        <f>'SINAPI INSUMOS'!C2038</f>
        <v xml:space="preserve">M     </v>
      </c>
      <c r="E9032" s="9">
        <f>'SINAPI INSUMOS'!E2038</f>
        <v>1.81</v>
      </c>
    </row>
    <row r="9033" spans="1:5" s="8" customFormat="1" ht="33.200000000000003" hidden="1" customHeight="1" outlineLevel="1">
      <c r="A9033" s="8">
        <f>'SINAPI INSUMOS'!A2039</f>
        <v>39244</v>
      </c>
      <c r="C9033" s="8" t="str">
        <f>'SINAPI INSUMOS'!B2039</f>
        <v>ELETRODUTO PVC FLEXIVEL CORRUGADO, REFORCADO, COR LARANJA, DE 25 MM, PARA LAJES E PISOS</v>
      </c>
      <c r="D9033" s="8" t="str">
        <f>'SINAPI INSUMOS'!C2039</f>
        <v xml:space="preserve">M     </v>
      </c>
      <c r="E9033" s="9">
        <f>'SINAPI INSUMOS'!E2039</f>
        <v>2.44</v>
      </c>
    </row>
    <row r="9034" spans="1:5" s="8" customFormat="1" ht="33.200000000000003" hidden="1" customHeight="1" outlineLevel="1">
      <c r="A9034" s="8">
        <f>'SINAPI INSUMOS'!A2040</f>
        <v>39245</v>
      </c>
      <c r="C9034" s="8" t="str">
        <f>'SINAPI INSUMOS'!B2040</f>
        <v>ELETRODUTO PVC FLEXIVEL CORRUGADO, REFORCADO, COR LARANJA, DE 32 MM, PARA LAJES E PISOS</v>
      </c>
      <c r="D9034" s="8" t="str">
        <f>'SINAPI INSUMOS'!C2040</f>
        <v xml:space="preserve">M     </v>
      </c>
      <c r="E9034" s="9">
        <f>'SINAPI INSUMOS'!E2040</f>
        <v>4.7</v>
      </c>
    </row>
    <row r="9035" spans="1:5" s="8" customFormat="1" ht="33.200000000000003" hidden="1" customHeight="1" outlineLevel="1">
      <c r="A9035" s="8">
        <f>'SINAPI INSUMOS'!A2041</f>
        <v>39254</v>
      </c>
      <c r="C9035" s="8" t="str">
        <f>'SINAPI INSUMOS'!B2041</f>
        <v>ELETRODUTO/CONDULETE DE PVC RIGIDO, LISO, COR CINZA, DE 1/2", PARA INSTALACOES APARENTES (NBR 5410)</v>
      </c>
      <c r="D9035" s="8" t="str">
        <f>'SINAPI INSUMOS'!C2041</f>
        <v xml:space="preserve">M     </v>
      </c>
      <c r="E9035" s="9">
        <f>'SINAPI INSUMOS'!E2041</f>
        <v>7.03</v>
      </c>
    </row>
    <row r="9036" spans="1:5" s="8" customFormat="1" ht="33.200000000000003" hidden="1" customHeight="1" outlineLevel="1">
      <c r="A9036" s="8">
        <f>'SINAPI INSUMOS'!A2042</f>
        <v>39255</v>
      </c>
      <c r="C9036" s="8" t="str">
        <f>'SINAPI INSUMOS'!B2042</f>
        <v>ELETRODUTO/CONDULETE DE PVC RIGIDO, LISO, COR CINZA, DE 1", PARA INSTALACOES APARENTES (NBR 5410)</v>
      </c>
      <c r="D9036" s="8" t="str">
        <f>'SINAPI INSUMOS'!C2042</f>
        <v xml:space="preserve">M     </v>
      </c>
      <c r="E9036" s="9">
        <f>'SINAPI INSUMOS'!E2042</f>
        <v>13.02</v>
      </c>
    </row>
    <row r="9037" spans="1:5" s="8" customFormat="1" ht="33.200000000000003" hidden="1" customHeight="1" outlineLevel="1">
      <c r="A9037" s="8">
        <f>'SINAPI INSUMOS'!A2043</f>
        <v>39253</v>
      </c>
      <c r="C9037" s="8" t="str">
        <f>'SINAPI INSUMOS'!B2043</f>
        <v>ELETRODUTO/CONDULETE DE PVC RIGIDO, LISO, COR CINZA, DE 3/4", PARA INSTALACOES APARENTES (NBR 5410)</v>
      </c>
      <c r="D9037" s="8" t="str">
        <f>'SINAPI INSUMOS'!C2043</f>
        <v xml:space="preserve">M     </v>
      </c>
      <c r="E9037" s="9">
        <f>'SINAPI INSUMOS'!E2043</f>
        <v>8.9600000000000009</v>
      </c>
    </row>
    <row r="9038" spans="1:5" s="8" customFormat="1" ht="33.200000000000003" hidden="1" customHeight="1" outlineLevel="1">
      <c r="A9038" s="8">
        <f>'SINAPI INSUMOS'!A2044</f>
        <v>2446</v>
      </c>
      <c r="C9038" s="8" t="str">
        <f>'SINAPI INSUMOS'!B2044</f>
        <v>ELETRODUTO/DUTO PEAD FLEXIVEL PAREDE SIMPLES, CORRUGACAO HELICOIDAL, COR PRETA, SEM ROSCA, DE 2",  PARA CABEAMENTO SUBTERRANEO (NBR 15715)</v>
      </c>
      <c r="D9038" s="8" t="str">
        <f>'SINAPI INSUMOS'!C2044</f>
        <v xml:space="preserve">M     </v>
      </c>
      <c r="E9038" s="9">
        <f>'SINAPI INSUMOS'!E2044</f>
        <v>5.27</v>
      </c>
    </row>
    <row r="9039" spans="1:5" s="8" customFormat="1" ht="33.200000000000003" hidden="1" customHeight="1" outlineLevel="1">
      <c r="A9039" s="8">
        <f>'SINAPI INSUMOS'!A2045</f>
        <v>2442</v>
      </c>
      <c r="C9039" s="8" t="str">
        <f>'SINAPI INSUMOS'!B2045</f>
        <v>ELETRODUTO/DUTO PEAD FLEXIVEL PAREDE SIMPLES, CORRUGACAO HELICOIDAL, COR PRETA, SEM ROSCA, DE 3",  PARA CABEAMENTO SUBTERRANEO (NBR 15715)</v>
      </c>
      <c r="D9039" s="8" t="str">
        <f>'SINAPI INSUMOS'!C2045</f>
        <v xml:space="preserve">M     </v>
      </c>
      <c r="E9039" s="9">
        <f>'SINAPI INSUMOS'!E2045</f>
        <v>7.38</v>
      </c>
    </row>
    <row r="9040" spans="1:5" s="8" customFormat="1" ht="33.200000000000003" hidden="1" customHeight="1" outlineLevel="1">
      <c r="A9040" s="8">
        <f>'SINAPI INSUMOS'!A2046</f>
        <v>39246</v>
      </c>
      <c r="C9040" s="8" t="str">
        <f>'SINAPI INSUMOS'!B2046</f>
        <v>ELETRODUTODUTO PEAD FLEXIVEL PAREDE SIMPLES, CORRUGACAO HELICOIDAL, COR PRETA, SEM ROSCA, DE 1 1/2",  PARA CABEAMENTO SUBTERRANEO (NBR 15715)</v>
      </c>
      <c r="D9040" s="8" t="str">
        <f>'SINAPI INSUMOS'!C2046</f>
        <v xml:space="preserve">M     </v>
      </c>
      <c r="E9040" s="9">
        <f>'SINAPI INSUMOS'!E2046</f>
        <v>3.67</v>
      </c>
    </row>
    <row r="9041" spans="1:5" s="8" customFormat="1" ht="33.200000000000003" hidden="1" customHeight="1" outlineLevel="1">
      <c r="A9041" s="8">
        <f>'SINAPI INSUMOS'!A2047</f>
        <v>39247</v>
      </c>
      <c r="C9041" s="8" t="str">
        <f>'SINAPI INSUMOS'!B2047</f>
        <v>ELETRODUTODUTO PEAD FLEXIVEL PAREDE SIMPLES, CORRUGACAO HELICOIDAL, COR PRETA, SEM ROSCA, DE 1 1/4",  PARA CABEAMENTO SUBTERRANEO (NBR 15715)</v>
      </c>
      <c r="D9041" s="8" t="str">
        <f>'SINAPI INSUMOS'!C2047</f>
        <v xml:space="preserve">M     </v>
      </c>
      <c r="E9041" s="9">
        <f>'SINAPI INSUMOS'!E2047</f>
        <v>3.2</v>
      </c>
    </row>
    <row r="9042" spans="1:5" s="8" customFormat="1" ht="33.200000000000003" hidden="1" customHeight="1" outlineLevel="1">
      <c r="A9042" s="8">
        <f>'SINAPI INSUMOS'!A2048</f>
        <v>39248</v>
      </c>
      <c r="C9042" s="8" t="str">
        <f>'SINAPI INSUMOS'!B2048</f>
        <v>ELETRODUTODUTO PEAD FLEXIVEL PAREDE SIMPLES, CORRUGACAO HELICOIDAL, COR PRETA, SEM ROSCA, DE 4",  PARA CABEAMENTO SUBTERRANEO (NBR 15715)</v>
      </c>
      <c r="D9042" s="8" t="str">
        <f>'SINAPI INSUMOS'!C2048</f>
        <v xml:space="preserve">M     </v>
      </c>
      <c r="E9042" s="9">
        <f>'SINAPI INSUMOS'!E2048</f>
        <v>10.29</v>
      </c>
    </row>
    <row r="9043" spans="1:5" s="8" customFormat="1" ht="33.200000000000003" hidden="1" customHeight="1" outlineLevel="1">
      <c r="A9043" s="8">
        <f>'SINAPI INSUMOS'!A2049</f>
        <v>2438</v>
      </c>
      <c r="C9043" s="8" t="str">
        <f>'SINAPI INSUMOS'!B2049</f>
        <v>ELETROTECNICO</v>
      </c>
      <c r="D9043" s="8" t="str">
        <f>'SINAPI INSUMOS'!C2049</f>
        <v xml:space="preserve">H     </v>
      </c>
      <c r="E9043" s="9">
        <f>'SINAPI INSUMOS'!E2049</f>
        <v>19.52</v>
      </c>
    </row>
    <row r="9044" spans="1:5" s="8" customFormat="1" ht="33.200000000000003" hidden="1" customHeight="1" outlineLevel="1">
      <c r="A9044" s="8">
        <f>'SINAPI INSUMOS'!A2050</f>
        <v>40922</v>
      </c>
      <c r="C9044" s="8" t="str">
        <f>'SINAPI INSUMOS'!B2050</f>
        <v>ELETROTECNICO (MENSALISTA)</v>
      </c>
      <c r="D9044" s="8" t="str">
        <f>'SINAPI INSUMOS'!C2050</f>
        <v xml:space="preserve">MES   </v>
      </c>
      <c r="E9044" s="9">
        <f>'SINAPI INSUMOS'!E2050</f>
        <v>3468.82</v>
      </c>
    </row>
    <row r="9045" spans="1:5" s="8" customFormat="1" ht="33.200000000000003" hidden="1" customHeight="1" outlineLevel="1">
      <c r="A9045" s="8">
        <f>'SINAPI INSUMOS'!A2051</f>
        <v>36486</v>
      </c>
      <c r="C9045" s="8" t="str">
        <f>'SINAPI INSUMOS'!B2051</f>
        <v>ELEVADOR DE CARGA A CABO, CABINE SEMI FECHADA 2,0 X 1,5 X 2,0 M, CAPACIDADE DE CARGA 1000 KG, TORRE  2,38 X 2,21 X 15 M, GUINCHO DE EMBREAGEM, FREIO DE SEGURANCA, LIMITADOR DE VELOCIDADE E CANCELA</v>
      </c>
      <c r="D9045" s="8" t="str">
        <f>'SINAPI INSUMOS'!C2051</f>
        <v xml:space="preserve">UN    </v>
      </c>
      <c r="E9045" s="9">
        <f>'SINAPI INSUMOS'!E2051</f>
        <v>38472.639999999999</v>
      </c>
    </row>
    <row r="9046" spans="1:5" s="8" customFormat="1" ht="33.200000000000003" hidden="1" customHeight="1" outlineLevel="1">
      <c r="A9046" s="8">
        <f>'SINAPI INSUMOS'!A2052</f>
        <v>37777</v>
      </c>
      <c r="C9046" s="8" t="str">
        <f>'SINAPI INSUMOS'!B2052</f>
        <v>ELEVADOR DE CREMALHEIRA CABINE FECHADA 1,5 X 2,5 X 2,35 M (UMA POR TORRE), CAPACIDADE DE CARGA 1200 KG (15 PESSOAS), TORRE  24 M (16 MODULOS), FREIO DE SEGURANCA, LIMITADOR DE CARGA</v>
      </c>
      <c r="D9046" s="8" t="str">
        <f>'SINAPI INSUMOS'!C2052</f>
        <v xml:space="preserve">UN    </v>
      </c>
      <c r="E9046" s="9">
        <f>'SINAPI INSUMOS'!E2052</f>
        <v>181128.48</v>
      </c>
    </row>
    <row r="9047" spans="1:5" s="8" customFormat="1" ht="33.200000000000003" hidden="1" customHeight="1" outlineLevel="1">
      <c r="A9047" s="8">
        <f>'SINAPI INSUMOS'!A2053</f>
        <v>12624</v>
      </c>
      <c r="C9047" s="8" t="str">
        <f>'SINAPI INSUMOS'!B2053</f>
        <v>EMENDA PARA CALHA PLUVIAL, PVC, DIAMETRO ENTRE 119 E 170 MM, PARA DRENAGEM PREDIAL</v>
      </c>
      <c r="D9047" s="8" t="str">
        <f>'SINAPI INSUMOS'!C2053</f>
        <v xml:space="preserve">UN    </v>
      </c>
      <c r="E9047" s="9">
        <f>'SINAPI INSUMOS'!E2053</f>
        <v>7.77</v>
      </c>
    </row>
    <row r="9048" spans="1:5" s="8" customFormat="1" ht="33.200000000000003" hidden="1" customHeight="1" outlineLevel="1">
      <c r="A9048" s="8">
        <f>'SINAPI INSUMOS'!A2054</f>
        <v>10638</v>
      </c>
      <c r="C9048" s="8" t="str">
        <f>'SINAPI INSUMOS'!B2054</f>
        <v>EMPILHADEIRA SOBRE PNEUS COM TORRE DE TRES ESTAGIOS, 4,70M DE ELEVACAO, C/ DESLOCADOR LATERAL DOS GARFOS, MOTOR GLP 4.3L, CAPACIDADE NOMINAL DE CARGA DE 6T</v>
      </c>
      <c r="D9048" s="8" t="str">
        <f>'SINAPI INSUMOS'!C2054</f>
        <v xml:space="preserve">UN    </v>
      </c>
      <c r="E9048" s="9">
        <f>'SINAPI INSUMOS'!E2054</f>
        <v>402049.99</v>
      </c>
    </row>
    <row r="9049" spans="1:5" s="8" customFormat="1" ht="33.200000000000003" hidden="1" customHeight="1" outlineLevel="1">
      <c r="A9049" s="8">
        <f>'SINAPI INSUMOS'!A2055</f>
        <v>10635</v>
      </c>
      <c r="C9049" s="8" t="str">
        <f>'SINAPI INSUMOS'!B2055</f>
        <v>EMPILHADEIRA SOBRE PNEUS COM TORRE DE TRES ESTAGIOS, 4,80M DE ELEVACAO, C/ DESLOCADOR LATERAL DOS GARFOS, MOTOR GLP 2.2L, CAPACIDADE NOMINAL DE CARGA DE 3T</v>
      </c>
      <c r="D9049" s="8" t="str">
        <f>'SINAPI INSUMOS'!C2055</f>
        <v xml:space="preserve">UN    </v>
      </c>
      <c r="E9049" s="9">
        <f>'SINAPI INSUMOS'!E2055</f>
        <v>138968.92000000001</v>
      </c>
    </row>
    <row r="9050" spans="1:5" s="8" customFormat="1" ht="33.200000000000003" hidden="1" customHeight="1" outlineLevel="1">
      <c r="A9050" s="8">
        <f>'SINAPI INSUMOS'!A2056</f>
        <v>10634</v>
      </c>
      <c r="C9050" s="8" t="str">
        <f>'SINAPI INSUMOS'!B2056</f>
        <v>EMPILHADEIRA SOBRE PNEUS COM TORRE DE TRES ESTAGIOS, 4,80M DE ELEVACAO, C/ DESLOCADOR LATERAL DOS GARFOS, MOTOR GLP 2.4L, CAPACIDADE NOMINAL DE CARGA DE 2,5T</v>
      </c>
      <c r="D9050" s="8" t="str">
        <f>'SINAPI INSUMOS'!C2056</f>
        <v xml:space="preserve">UN    </v>
      </c>
      <c r="E9050" s="9">
        <f>'SINAPI INSUMOS'!E2056</f>
        <v>119000</v>
      </c>
    </row>
    <row r="9051" spans="1:5" s="8" customFormat="1" ht="33.200000000000003" hidden="1" customHeight="1" outlineLevel="1">
      <c r="A9051" s="8">
        <f>'SINAPI INSUMOS'!A2057</f>
        <v>10636</v>
      </c>
      <c r="C9051" s="8" t="str">
        <f>'SINAPI INSUMOS'!B2057</f>
        <v>EMPILHADEIRA SOBRE PNEUS COM TORRE DE TRES ESTAGIOS, 4,80M DE ELEVACAO, C/ DESLOCADOR LATERAL DOS GARFOS, MOTOR GLP 4.3L, CAPACIDADE NOMINAL DE CARGA DE 4T</v>
      </c>
      <c r="D9051" s="8" t="str">
        <f>'SINAPI INSUMOS'!C2057</f>
        <v xml:space="preserve">UN    </v>
      </c>
      <c r="E9051" s="9">
        <f>'SINAPI INSUMOS'!E2057</f>
        <v>262067.14</v>
      </c>
    </row>
    <row r="9052" spans="1:5" s="8" customFormat="1" ht="33.200000000000003" hidden="1" customHeight="1" outlineLevel="1">
      <c r="A9052" s="8">
        <f>'SINAPI INSUMOS'!A2058</f>
        <v>10637</v>
      </c>
      <c r="C9052" s="8" t="str">
        <f>'SINAPI INSUMOS'!B2058</f>
        <v>EMPILHADEIRA SOBRE PNEUS COM TORRE DE TRES ESTAGIOS, 4,80M DE ELEVACAO, C/ DESLOCADOR LATERAL DOS GARFOS, MOTOR GLP 4.3L, CAPACIDADE NOMINAL DE CARGA DE 5T</v>
      </c>
      <c r="D9052" s="8" t="str">
        <f>'SINAPI INSUMOS'!C2058</f>
        <v xml:space="preserve">UN    </v>
      </c>
      <c r="E9052" s="9">
        <f>'SINAPI INSUMOS'!E2058</f>
        <v>274124.99</v>
      </c>
    </row>
    <row r="9053" spans="1:5" s="8" customFormat="1" ht="33.200000000000003" hidden="1" customHeight="1" outlineLevel="1">
      <c r="A9053" s="8">
        <f>'SINAPI INSUMOS'!A2059</f>
        <v>517</v>
      </c>
      <c r="C9053" s="8" t="str">
        <f>'SINAPI INSUMOS'!B2059</f>
        <v>EMULSAO ASFALTICA ANIONICA</v>
      </c>
      <c r="D9053" s="8" t="str">
        <f>'SINAPI INSUMOS'!C2059</f>
        <v xml:space="preserve">L     </v>
      </c>
      <c r="E9053" s="9">
        <f>'SINAPI INSUMOS'!E2059</f>
        <v>5.36</v>
      </c>
    </row>
    <row r="9054" spans="1:5" s="8" customFormat="1" ht="33.200000000000003" hidden="1" customHeight="1" outlineLevel="1">
      <c r="A9054" s="8">
        <f>'SINAPI INSUMOS'!A2060</f>
        <v>41904</v>
      </c>
      <c r="C9054" s="8" t="str">
        <f>'SINAPI INSUMOS'!B2060</f>
        <v>EMULSAO ASFALTICA CATIONICA RL-1C PARA USO EM PAVIMENTACAO ASFALTICA (COLETADO CAIXA NA ANP ACRESCIDO DE ICMS)</v>
      </c>
      <c r="D9054" s="8" t="str">
        <f>'SINAPI INSUMOS'!C2060</f>
        <v xml:space="preserve">T     </v>
      </c>
      <c r="E9054" s="9">
        <f>'SINAPI INSUMOS'!E2060</f>
        <v>2210.2800000000002</v>
      </c>
    </row>
    <row r="9055" spans="1:5" s="8" customFormat="1" ht="33.200000000000003" hidden="1" customHeight="1" outlineLevel="1">
      <c r="A9055" s="8">
        <f>'SINAPI INSUMOS'!A2061</f>
        <v>41905</v>
      </c>
      <c r="C9055" s="8" t="str">
        <f>'SINAPI INSUMOS'!B2061</f>
        <v>EMULSAO ASFALTICA CATIONICA RR-1C PARA USO EM PAVIMENTACAO ASFALTICA (COLETADO CAIXA NA ANP ACRESCIDO DE ICMS)</v>
      </c>
      <c r="D9055" s="8" t="str">
        <f>'SINAPI INSUMOS'!C2061</f>
        <v xml:space="preserve">KG    </v>
      </c>
      <c r="E9055" s="9">
        <f>'SINAPI INSUMOS'!E2061</f>
        <v>2.0099999999999998</v>
      </c>
    </row>
    <row r="9056" spans="1:5" s="8" customFormat="1" ht="33.200000000000003" hidden="1" customHeight="1" outlineLevel="1">
      <c r="A9056" s="8">
        <f>'SINAPI INSUMOS'!A2062</f>
        <v>41903</v>
      </c>
      <c r="C9056" s="8" t="str">
        <f>'SINAPI INSUMOS'!B2062</f>
        <v>EMULSAO ASFALTICA CATIONICA RR-2C PARA USO EM PAVIMENTACAO ASFALTICA (COLETADO CAIXA NA ANP ACRESCIDO DE ICMS)</v>
      </c>
      <c r="D9056" s="8" t="str">
        <f>'SINAPI INSUMOS'!C2062</f>
        <v xml:space="preserve">KG    </v>
      </c>
      <c r="E9056" s="9">
        <f>'SINAPI INSUMOS'!E2062</f>
        <v>2.35</v>
      </c>
    </row>
    <row r="9057" spans="1:5" s="8" customFormat="1" ht="33.200000000000003" hidden="1" customHeight="1" outlineLevel="1">
      <c r="A9057" s="8">
        <f>'SINAPI INSUMOS'!A2063</f>
        <v>37534</v>
      </c>
      <c r="C9057" s="8" t="str">
        <f>'SINAPI INSUMOS'!B2063</f>
        <v>EMULSAO EXPLOSIVA EM CARTUCHOS DE 1" X 12", DENSIDADE 1.15 G/CM3, INICIACAO ESPOLETA N. 8 / CORDEL</v>
      </c>
      <c r="D9057" s="8" t="str">
        <f>'SINAPI INSUMOS'!C2063</f>
        <v xml:space="preserve">KG    </v>
      </c>
      <c r="E9057" s="9">
        <f>'SINAPI INSUMOS'!E2063</f>
        <v>15.19</v>
      </c>
    </row>
    <row r="9058" spans="1:5" s="8" customFormat="1" ht="33.200000000000003" hidden="1" customHeight="1" outlineLevel="1">
      <c r="A9058" s="8">
        <f>'SINAPI INSUMOS'!A2064</f>
        <v>37535</v>
      </c>
      <c r="C9058" s="8" t="str">
        <f>'SINAPI INSUMOS'!B2064</f>
        <v>EMULSAO EXPLOSIVA EM CARTUCHOS DE 1" X 24", DENSIDADE 1.15 G/CM3, INICIACAO ESPOLETA N. 8 / CORDEL</v>
      </c>
      <c r="D9058" s="8" t="str">
        <f>'SINAPI INSUMOS'!C2064</f>
        <v xml:space="preserve">KG    </v>
      </c>
      <c r="E9058" s="9">
        <f>'SINAPI INSUMOS'!E2064</f>
        <v>15.19</v>
      </c>
    </row>
    <row r="9059" spans="1:5" s="8" customFormat="1" ht="33.200000000000003" hidden="1" customHeight="1" outlineLevel="1">
      <c r="A9059" s="8">
        <f>'SINAPI INSUMOS'!A2065</f>
        <v>37533</v>
      </c>
      <c r="C9059" s="8" t="str">
        <f>'SINAPI INSUMOS'!B2065</f>
        <v>EMULSAO EXPLOSIVA EM CARTUCHOS DE 1" X 8", DENSIDADE 1.15 G/CM3, INICIACAO ESPOLETA N. 8 / CORDEL</v>
      </c>
      <c r="D9059" s="8" t="str">
        <f>'SINAPI INSUMOS'!C2065</f>
        <v xml:space="preserve">KG    </v>
      </c>
      <c r="E9059" s="9">
        <f>'SINAPI INSUMOS'!E2065</f>
        <v>15.19</v>
      </c>
    </row>
    <row r="9060" spans="1:5" s="8" customFormat="1" ht="33.200000000000003" hidden="1" customHeight="1" outlineLevel="1">
      <c r="A9060" s="8">
        <f>'SINAPI INSUMOS'!A2066</f>
        <v>37537</v>
      </c>
      <c r="C9060" s="8" t="str">
        <f>'SINAPI INSUMOS'!B2066</f>
        <v>EMULSAO EXPLOSIVA EM CARTUCHOS DE 2 1/2" X 24", DENSIDADE 1.15 G/CM3, INICIACAO ESPOLETA N. 8 / CORDEL</v>
      </c>
      <c r="D9060" s="8" t="str">
        <f>'SINAPI INSUMOS'!C2066</f>
        <v xml:space="preserve">KG    </v>
      </c>
      <c r="E9060" s="9">
        <f>'SINAPI INSUMOS'!E2066</f>
        <v>11.5</v>
      </c>
    </row>
    <row r="9061" spans="1:5" s="8" customFormat="1" ht="33.200000000000003" hidden="1" customHeight="1" outlineLevel="1">
      <c r="A9061" s="8">
        <f>'SINAPI INSUMOS'!A2067</f>
        <v>37536</v>
      </c>
      <c r="C9061" s="8" t="str">
        <f>'SINAPI INSUMOS'!B2067</f>
        <v>EMULSAO EXPLOSIVA EM CARTUCHOS DE 2 1/4" X 24", DENSIDADE 1.15 G/CM3, INICIACAO ESPOLETA N. 8 / CORDEL</v>
      </c>
      <c r="D9061" s="8" t="str">
        <f>'SINAPI INSUMOS'!C2067</f>
        <v xml:space="preserve">KG    </v>
      </c>
      <c r="E9061" s="9">
        <f>'SINAPI INSUMOS'!E2067</f>
        <v>11.5</v>
      </c>
    </row>
    <row r="9062" spans="1:5" s="8" customFormat="1" ht="33.200000000000003" hidden="1" customHeight="1" outlineLevel="1">
      <c r="A9062" s="8">
        <f>'SINAPI INSUMOS'!A2068</f>
        <v>37532</v>
      </c>
      <c r="C9062" s="8" t="str">
        <f>'SINAPI INSUMOS'!B2068</f>
        <v>EMULSAO EXPLOSIVA EM CARTUCHOS DE 2" X 24", DENSIDADE 1.15 G/CM3, INICIACAO ESPOLETA N. 8 / CORDEL</v>
      </c>
      <c r="D9062" s="8" t="str">
        <f>'SINAPI INSUMOS'!C2068</f>
        <v xml:space="preserve">KG    </v>
      </c>
      <c r="E9062" s="9">
        <f>'SINAPI INSUMOS'!E2068</f>
        <v>11.5</v>
      </c>
    </row>
    <row r="9063" spans="1:5" s="8" customFormat="1" ht="33.200000000000003" hidden="1" customHeight="1" outlineLevel="1">
      <c r="A9063" s="8">
        <f>'SINAPI INSUMOS'!A2069</f>
        <v>2696</v>
      </c>
      <c r="C9063" s="8" t="str">
        <f>'SINAPI INSUMOS'!B2069</f>
        <v>ENCANADOR OU BOMBEIRO HIDRAULICO</v>
      </c>
      <c r="D9063" s="8" t="str">
        <f>'SINAPI INSUMOS'!C2069</f>
        <v xml:space="preserve">H     </v>
      </c>
      <c r="E9063" s="9">
        <f>'SINAPI INSUMOS'!E2069</f>
        <v>17.05</v>
      </c>
    </row>
    <row r="9064" spans="1:5" s="8" customFormat="1" ht="33.200000000000003" hidden="1" customHeight="1" outlineLevel="1">
      <c r="A9064" s="8">
        <f>'SINAPI INSUMOS'!A2070</f>
        <v>40928</v>
      </c>
      <c r="C9064" s="8" t="str">
        <f>'SINAPI INSUMOS'!B2070</f>
        <v>ENCANADOR OU BOMBEIRO HIDRAULICO (MENSALISTA)</v>
      </c>
      <c r="D9064" s="8" t="str">
        <f>'SINAPI INSUMOS'!C2070</f>
        <v xml:space="preserve">MES   </v>
      </c>
      <c r="E9064" s="9">
        <f>'SINAPI INSUMOS'!E2070</f>
        <v>3027.34</v>
      </c>
    </row>
    <row r="9065" spans="1:5" s="8" customFormat="1" ht="33.200000000000003" hidden="1" customHeight="1" outlineLevel="1">
      <c r="A9065" s="8">
        <f>'SINAPI INSUMOS'!A2071</f>
        <v>4083</v>
      </c>
      <c r="C9065" s="8" t="str">
        <f>'SINAPI INSUMOS'!B2071</f>
        <v>ENCARREGADO GERAL DE OBRAS</v>
      </c>
      <c r="D9065" s="8" t="str">
        <f>'SINAPI INSUMOS'!C2071</f>
        <v xml:space="preserve">H     </v>
      </c>
      <c r="E9065" s="9">
        <f>'SINAPI INSUMOS'!E2071</f>
        <v>38.549999999999997</v>
      </c>
    </row>
    <row r="9066" spans="1:5" s="8" customFormat="1" ht="33.200000000000003" hidden="1" customHeight="1" outlineLevel="1">
      <c r="A9066" s="8">
        <f>'SINAPI INSUMOS'!A2072</f>
        <v>40818</v>
      </c>
      <c r="C9066" s="8" t="str">
        <f>'SINAPI INSUMOS'!B2072</f>
        <v>ENCARREGADO GERAL DE OBRAS (MENSALISTA)</v>
      </c>
      <c r="D9066" s="8" t="str">
        <f>'SINAPI INSUMOS'!C2072</f>
        <v xml:space="preserve">MES   </v>
      </c>
      <c r="E9066" s="9">
        <f>'SINAPI INSUMOS'!E2072</f>
        <v>6842.94</v>
      </c>
    </row>
    <row r="9067" spans="1:5" s="8" customFormat="1" ht="33.200000000000003" hidden="1" customHeight="1" outlineLevel="1">
      <c r="A9067" s="8">
        <f>'SINAPI INSUMOS'!A2073</f>
        <v>43146</v>
      </c>
      <c r="C9067" s="8" t="str">
        <f>'SINAPI INSUMOS'!B2073</f>
        <v>ENDURECEDOR MINERAL DE BASE CIMENTICIA PARA PISO DE CONCRETO</v>
      </c>
      <c r="D9067" s="8" t="str">
        <f>'SINAPI INSUMOS'!C2073</f>
        <v xml:space="preserve">KG    </v>
      </c>
      <c r="E9067" s="9">
        <f>'SINAPI INSUMOS'!E2073</f>
        <v>5.0199999999999996</v>
      </c>
    </row>
    <row r="9068" spans="1:5" s="8" customFormat="1" ht="33.200000000000003" hidden="1" customHeight="1" outlineLevel="1">
      <c r="A9068" s="8">
        <f>'SINAPI INSUMOS'!A2074</f>
        <v>2705</v>
      </c>
      <c r="C9068" s="8" t="str">
        <f>'SINAPI INSUMOS'!B2074</f>
        <v>ENERGIA ELETRICA ATE 2000 KWH INDUSTRIAL, SEM DEMANDA</v>
      </c>
      <c r="D9068" s="8" t="str">
        <f>'SINAPI INSUMOS'!C2074</f>
        <v xml:space="preserve">KW/H  </v>
      </c>
      <c r="E9068" s="9">
        <f>'SINAPI INSUMOS'!E2074</f>
        <v>0.96</v>
      </c>
    </row>
    <row r="9069" spans="1:5" s="8" customFormat="1" ht="33.200000000000003" hidden="1" customHeight="1" outlineLevel="1">
      <c r="A9069" s="8">
        <f>'SINAPI INSUMOS'!A2075</f>
        <v>14250</v>
      </c>
      <c r="C9069" s="8" t="str">
        <f>'SINAPI INSUMOS'!B2075</f>
        <v>ENERGIA ELETRICA COMERCIAL, BAIXA TENSAO, RELATIVA AO CONSUMO DE ATE 100 KWH, INCLUINDO ICMS, PIS/PASEP E COFINS</v>
      </c>
      <c r="D9069" s="8" t="str">
        <f>'SINAPI INSUMOS'!C2075</f>
        <v xml:space="preserve">KW/H  </v>
      </c>
      <c r="E9069" s="9">
        <f>'SINAPI INSUMOS'!E2075</f>
        <v>0.98</v>
      </c>
    </row>
    <row r="9070" spans="1:5" s="8" customFormat="1" ht="33.200000000000003" hidden="1" customHeight="1" outlineLevel="1">
      <c r="A9070" s="8">
        <f>'SINAPI INSUMOS'!A2076</f>
        <v>11683</v>
      </c>
      <c r="C9070" s="8" t="str">
        <f>'SINAPI INSUMOS'!B2076</f>
        <v>ENGATE / RABICHO FLEXIVEL INOX 1/2 " X 30 CM</v>
      </c>
      <c r="D9070" s="8" t="str">
        <f>'SINAPI INSUMOS'!C2076</f>
        <v xml:space="preserve">UN    </v>
      </c>
      <c r="E9070" s="9">
        <f>'SINAPI INSUMOS'!E2076</f>
        <v>28.2</v>
      </c>
    </row>
    <row r="9071" spans="1:5" s="8" customFormat="1" ht="33.200000000000003" hidden="1" customHeight="1" outlineLevel="1">
      <c r="A9071" s="8">
        <f>'SINAPI INSUMOS'!A2077</f>
        <v>11684</v>
      </c>
      <c r="C9071" s="8" t="str">
        <f>'SINAPI INSUMOS'!B2077</f>
        <v>ENGATE / RABICHO FLEXIVEL INOX 1/2 " X 40 CM</v>
      </c>
      <c r="D9071" s="8" t="str">
        <f>'SINAPI INSUMOS'!C2077</f>
        <v xml:space="preserve">UN    </v>
      </c>
      <c r="E9071" s="9">
        <f>'SINAPI INSUMOS'!E2077</f>
        <v>30.87</v>
      </c>
    </row>
    <row r="9072" spans="1:5" s="8" customFormat="1" ht="33.200000000000003" hidden="1" customHeight="1" outlineLevel="1">
      <c r="A9072" s="8">
        <f>'SINAPI INSUMOS'!A2078</f>
        <v>6141</v>
      </c>
      <c r="C9072" s="8" t="str">
        <f>'SINAPI INSUMOS'!B2078</f>
        <v>ENGATE/RABICHO FLEXIVEL PLASTICO (PVC OU ABS) BRANCO 1/2 " X 30 CM</v>
      </c>
      <c r="D9072" s="8" t="str">
        <f>'SINAPI INSUMOS'!C2078</f>
        <v xml:space="preserve">UN    </v>
      </c>
      <c r="E9072" s="9">
        <f>'SINAPI INSUMOS'!E2078</f>
        <v>3.4</v>
      </c>
    </row>
    <row r="9073" spans="1:5" s="8" customFormat="1" ht="33.200000000000003" hidden="1" customHeight="1" outlineLevel="1">
      <c r="A9073" s="8">
        <f>'SINAPI INSUMOS'!A2079</f>
        <v>11681</v>
      </c>
      <c r="C9073" s="8" t="str">
        <f>'SINAPI INSUMOS'!B2079</f>
        <v>ENGATE/RABICHO FLEXIVEL PLASTICO (PVC OU ABS) BRANCO 1/2 " X 40 CM</v>
      </c>
      <c r="D9073" s="8" t="str">
        <f>'SINAPI INSUMOS'!C2079</f>
        <v xml:space="preserve">UN    </v>
      </c>
      <c r="E9073" s="9">
        <f>'SINAPI INSUMOS'!E2079</f>
        <v>6.06</v>
      </c>
    </row>
    <row r="9074" spans="1:5" s="8" customFormat="1" ht="33.200000000000003" hidden="1" customHeight="1" outlineLevel="1">
      <c r="A9074" s="8">
        <f>'SINAPI INSUMOS'!A2080</f>
        <v>2706</v>
      </c>
      <c r="C9074" s="8" t="str">
        <f>'SINAPI INSUMOS'!B2080</f>
        <v>ENGENHEIRO CIVIL DE OBRA JUNIOR</v>
      </c>
      <c r="D9074" s="8" t="str">
        <f>'SINAPI INSUMOS'!C2080</f>
        <v xml:space="preserve">H     </v>
      </c>
      <c r="E9074" s="9">
        <f>'SINAPI INSUMOS'!E2080</f>
        <v>86.6</v>
      </c>
    </row>
    <row r="9075" spans="1:5" s="8" customFormat="1" ht="33.200000000000003" hidden="1" customHeight="1" outlineLevel="1">
      <c r="A9075" s="8">
        <f>'SINAPI INSUMOS'!A2081</f>
        <v>40811</v>
      </c>
      <c r="C9075" s="8" t="str">
        <f>'SINAPI INSUMOS'!B2081</f>
        <v>ENGENHEIRO CIVIL DE OBRA JUNIOR (MENSALISTA)</v>
      </c>
      <c r="D9075" s="8" t="str">
        <f>'SINAPI INSUMOS'!C2081</f>
        <v xml:space="preserve">MES   </v>
      </c>
      <c r="E9075" s="9">
        <f>'SINAPI INSUMOS'!E2081</f>
        <v>15372.81</v>
      </c>
    </row>
    <row r="9076" spans="1:5" s="8" customFormat="1" ht="33.200000000000003" hidden="1" customHeight="1" outlineLevel="1">
      <c r="A9076" s="8">
        <f>'SINAPI INSUMOS'!A2082</f>
        <v>2707</v>
      </c>
      <c r="C9076" s="8" t="str">
        <f>'SINAPI INSUMOS'!B2082</f>
        <v>ENGENHEIRO CIVIL DE OBRA PLENO</v>
      </c>
      <c r="D9076" s="8" t="str">
        <f>'SINAPI INSUMOS'!C2082</f>
        <v xml:space="preserve">H     </v>
      </c>
      <c r="E9076" s="9">
        <f>'SINAPI INSUMOS'!E2082</f>
        <v>98.55</v>
      </c>
    </row>
    <row r="9077" spans="1:5" s="8" customFormat="1" ht="33.200000000000003" hidden="1" customHeight="1" outlineLevel="1">
      <c r="A9077" s="8">
        <f>'SINAPI INSUMOS'!A2083</f>
        <v>40813</v>
      </c>
      <c r="C9077" s="8" t="str">
        <f>'SINAPI INSUMOS'!B2083</f>
        <v>ENGENHEIRO CIVIL DE OBRA PLENO (MENSALISTA)</v>
      </c>
      <c r="D9077" s="8" t="str">
        <f>'SINAPI INSUMOS'!C2083</f>
        <v xml:space="preserve">MES   </v>
      </c>
      <c r="E9077" s="9">
        <f>'SINAPI INSUMOS'!E2083</f>
        <v>17497.419999999998</v>
      </c>
    </row>
    <row r="9078" spans="1:5" s="8" customFormat="1" ht="33.200000000000003" hidden="1" customHeight="1" outlineLevel="1">
      <c r="A9078" s="8">
        <f>'SINAPI INSUMOS'!A2084</f>
        <v>2708</v>
      </c>
      <c r="C9078" s="8" t="str">
        <f>'SINAPI INSUMOS'!B2084</f>
        <v>ENGENHEIRO CIVIL DE OBRA SENIOR</v>
      </c>
      <c r="D9078" s="8" t="str">
        <f>'SINAPI INSUMOS'!C2084</f>
        <v xml:space="preserve">H     </v>
      </c>
      <c r="E9078" s="9">
        <f>'SINAPI INSUMOS'!E2084</f>
        <v>134.75</v>
      </c>
    </row>
    <row r="9079" spans="1:5" s="8" customFormat="1" ht="33.200000000000003" hidden="1" customHeight="1" outlineLevel="1">
      <c r="A9079" s="8">
        <f>'SINAPI INSUMOS'!A2085</f>
        <v>40814</v>
      </c>
      <c r="C9079" s="8" t="str">
        <f>'SINAPI INSUMOS'!B2085</f>
        <v>ENGENHEIRO CIVIL DE OBRA SENIOR (MENSALISTA)</v>
      </c>
      <c r="D9079" s="8" t="str">
        <f>'SINAPI INSUMOS'!C2085</f>
        <v xml:space="preserve">MES   </v>
      </c>
      <c r="E9079" s="9">
        <f>'SINAPI INSUMOS'!E2085</f>
        <v>23918.51</v>
      </c>
    </row>
    <row r="9080" spans="1:5" s="8" customFormat="1" ht="33.200000000000003" hidden="1" customHeight="1" outlineLevel="1">
      <c r="A9080" s="8">
        <f>'SINAPI INSUMOS'!A2086</f>
        <v>34779</v>
      </c>
      <c r="C9080" s="8" t="str">
        <f>'SINAPI INSUMOS'!B2086</f>
        <v>ENGENHEIRO CIVIL JUNIOR</v>
      </c>
      <c r="D9080" s="8" t="str">
        <f>'SINAPI INSUMOS'!C2086</f>
        <v xml:space="preserve">H     </v>
      </c>
      <c r="E9080" s="9">
        <f>'SINAPI INSUMOS'!E2086</f>
        <v>87.85</v>
      </c>
    </row>
    <row r="9081" spans="1:5" s="8" customFormat="1" ht="33.200000000000003" hidden="1" customHeight="1" outlineLevel="1">
      <c r="A9081" s="8">
        <f>'SINAPI INSUMOS'!A2087</f>
        <v>40936</v>
      </c>
      <c r="C9081" s="8" t="str">
        <f>'SINAPI INSUMOS'!B2087</f>
        <v>ENGENHEIRO CIVIL JUNIOR (MENSALISTA)</v>
      </c>
      <c r="D9081" s="8" t="str">
        <f>'SINAPI INSUMOS'!C2087</f>
        <v xml:space="preserve">MES   </v>
      </c>
      <c r="E9081" s="9">
        <f>'SINAPI INSUMOS'!E2087</f>
        <v>15597.07</v>
      </c>
    </row>
    <row r="9082" spans="1:5" s="8" customFormat="1" ht="33.200000000000003" hidden="1" customHeight="1" outlineLevel="1">
      <c r="A9082" s="8">
        <f>'SINAPI INSUMOS'!A2088</f>
        <v>34780</v>
      </c>
      <c r="C9082" s="8" t="str">
        <f>'SINAPI INSUMOS'!B2088</f>
        <v>ENGENHEIRO CIVIL PLENO</v>
      </c>
      <c r="D9082" s="8" t="str">
        <f>'SINAPI INSUMOS'!C2088</f>
        <v xml:space="preserve">H     </v>
      </c>
      <c r="E9082" s="9">
        <f>'SINAPI INSUMOS'!E2088</f>
        <v>99.11</v>
      </c>
    </row>
    <row r="9083" spans="1:5" s="8" customFormat="1" ht="33.200000000000003" hidden="1" customHeight="1" outlineLevel="1">
      <c r="A9083" s="8">
        <f>'SINAPI INSUMOS'!A2089</f>
        <v>40937</v>
      </c>
      <c r="C9083" s="8" t="str">
        <f>'SINAPI INSUMOS'!B2089</f>
        <v>ENGENHEIRO CIVIL PLENO (MENSALISTA)</v>
      </c>
      <c r="D9083" s="8" t="str">
        <f>'SINAPI INSUMOS'!C2089</f>
        <v xml:space="preserve">MES   </v>
      </c>
      <c r="E9083" s="9">
        <f>'SINAPI INSUMOS'!E2089</f>
        <v>17596.57</v>
      </c>
    </row>
    <row r="9084" spans="1:5" s="8" customFormat="1" ht="33.200000000000003" hidden="1" customHeight="1" outlineLevel="1">
      <c r="A9084" s="8">
        <f>'SINAPI INSUMOS'!A2090</f>
        <v>34782</v>
      </c>
      <c r="C9084" s="8" t="str">
        <f>'SINAPI INSUMOS'!B2090</f>
        <v>ENGENHEIRO CIVIL SENIOR</v>
      </c>
      <c r="D9084" s="8" t="str">
        <f>'SINAPI INSUMOS'!C2090</f>
        <v xml:space="preserve">H     </v>
      </c>
      <c r="E9084" s="9">
        <f>'SINAPI INSUMOS'!E2090</f>
        <v>135.84</v>
      </c>
    </row>
    <row r="9085" spans="1:5" s="8" customFormat="1" ht="33.200000000000003" hidden="1" customHeight="1" outlineLevel="1">
      <c r="A9085" s="8">
        <f>'SINAPI INSUMOS'!A2091</f>
        <v>40938</v>
      </c>
      <c r="C9085" s="8" t="str">
        <f>'SINAPI INSUMOS'!B2091</f>
        <v>ENGENHEIRO CIVIL SENIOR (MENSALISTA)</v>
      </c>
      <c r="D9085" s="8" t="str">
        <f>'SINAPI INSUMOS'!C2091</f>
        <v xml:space="preserve">MES   </v>
      </c>
      <c r="E9085" s="9">
        <f>'SINAPI INSUMOS'!E2091</f>
        <v>24114.44</v>
      </c>
    </row>
    <row r="9086" spans="1:5" s="8" customFormat="1" ht="33.200000000000003" hidden="1" customHeight="1" outlineLevel="1">
      <c r="A9086" s="8">
        <f>'SINAPI INSUMOS'!A2092</f>
        <v>34783</v>
      </c>
      <c r="C9086" s="8" t="str">
        <f>'SINAPI INSUMOS'!B2092</f>
        <v>ENGENHEIRO ELETRICISTA</v>
      </c>
      <c r="D9086" s="8" t="str">
        <f>'SINAPI INSUMOS'!C2092</f>
        <v xml:space="preserve">H     </v>
      </c>
      <c r="E9086" s="9">
        <f>'SINAPI INSUMOS'!E2092</f>
        <v>86.71</v>
      </c>
    </row>
    <row r="9087" spans="1:5" s="8" customFormat="1" ht="33.200000000000003" hidden="1" customHeight="1" outlineLevel="1">
      <c r="A9087" s="8">
        <f>'SINAPI INSUMOS'!A2093</f>
        <v>40939</v>
      </c>
      <c r="C9087" s="8" t="str">
        <f>'SINAPI INSUMOS'!B2093</f>
        <v>ENGENHEIRO ELETRICISTA (MENSALISTA)</v>
      </c>
      <c r="D9087" s="8" t="str">
        <f>'SINAPI INSUMOS'!C2093</f>
        <v xml:space="preserve">MES   </v>
      </c>
      <c r="E9087" s="9">
        <f>'SINAPI INSUMOS'!E2093</f>
        <v>15393.36</v>
      </c>
    </row>
    <row r="9088" spans="1:5" s="8" customFormat="1" ht="33.200000000000003" hidden="1" customHeight="1" outlineLevel="1">
      <c r="A9088" s="8">
        <f>'SINAPI INSUMOS'!A2094</f>
        <v>34785</v>
      </c>
      <c r="C9088" s="8" t="str">
        <f>'SINAPI INSUMOS'!B2094</f>
        <v>ENGENHEIRO SANITARISTA</v>
      </c>
      <c r="D9088" s="8" t="str">
        <f>'SINAPI INSUMOS'!C2094</f>
        <v xml:space="preserve">H     </v>
      </c>
      <c r="E9088" s="9">
        <f>'SINAPI INSUMOS'!E2094</f>
        <v>67.83</v>
      </c>
    </row>
    <row r="9089" spans="1:5" s="8" customFormat="1" ht="33.200000000000003" hidden="1" customHeight="1" outlineLevel="1">
      <c r="A9089" s="8">
        <f>'SINAPI INSUMOS'!A2095</f>
        <v>40940</v>
      </c>
      <c r="C9089" s="8" t="str">
        <f>'SINAPI INSUMOS'!B2095</f>
        <v>ENGENHEIRO SANITARISTA (MENSALISTA)</v>
      </c>
      <c r="D9089" s="8" t="str">
        <f>'SINAPI INSUMOS'!C2095</f>
        <v xml:space="preserve">MES   </v>
      </c>
      <c r="E9089" s="9">
        <f>'SINAPI INSUMOS'!E2095</f>
        <v>12043.39</v>
      </c>
    </row>
    <row r="9090" spans="1:5" s="8" customFormat="1" ht="33.200000000000003" hidden="1" customHeight="1" outlineLevel="1">
      <c r="A9090" s="8">
        <f>'SINAPI INSUMOS'!A2096</f>
        <v>38403</v>
      </c>
      <c r="C9090" s="8" t="str">
        <f>'SINAPI INSUMOS'!B2096</f>
        <v>ENXADA ESTREITA *25 X 23* CM COM CABO</v>
      </c>
      <c r="D9090" s="8" t="str">
        <f>'SINAPI INSUMOS'!C2096</f>
        <v xml:space="preserve">UN    </v>
      </c>
      <c r="E9090" s="9">
        <f>'SINAPI INSUMOS'!E2096</f>
        <v>32.35</v>
      </c>
    </row>
    <row r="9091" spans="1:5" s="8" customFormat="1" ht="33.200000000000003" hidden="1" customHeight="1" outlineLevel="1">
      <c r="A9091" s="8">
        <f>'SINAPI INSUMOS'!A2097</f>
        <v>43482</v>
      </c>
      <c r="C9091" s="8" t="str">
        <f>'SINAPI INSUMOS'!B2097</f>
        <v>EPI - FAMILIA ALMOXARIFE - HORISTA (ENCARGOS COMPLEMENTARES - COLETADO CAIXA)</v>
      </c>
      <c r="D9091" s="8" t="str">
        <f>'SINAPI INSUMOS'!C2097</f>
        <v xml:space="preserve">H     </v>
      </c>
      <c r="E9091" s="9">
        <f>'SINAPI INSUMOS'!E2097</f>
        <v>0.57999999999999996</v>
      </c>
    </row>
    <row r="9092" spans="1:5" s="8" customFormat="1" ht="33.200000000000003" hidden="1" customHeight="1" outlineLevel="1">
      <c r="A9092" s="8">
        <f>'SINAPI INSUMOS'!A2098</f>
        <v>43494</v>
      </c>
      <c r="C9092" s="8" t="str">
        <f>'SINAPI INSUMOS'!B2098</f>
        <v>EPI - FAMILIA ALMOXARIFE - MENSALISTA (ENCARGOS COMPLEMENTARES - COLETADO CAIXA)</v>
      </c>
      <c r="D9092" s="8" t="str">
        <f>'SINAPI INSUMOS'!C2098</f>
        <v xml:space="preserve">MES   </v>
      </c>
      <c r="E9092" s="9">
        <f>'SINAPI INSUMOS'!E2098</f>
        <v>108.8</v>
      </c>
    </row>
    <row r="9093" spans="1:5" s="8" customFormat="1" ht="33.200000000000003" hidden="1" customHeight="1" outlineLevel="1">
      <c r="A9093" s="8">
        <f>'SINAPI INSUMOS'!A2099</f>
        <v>43483</v>
      </c>
      <c r="C9093" s="8" t="str">
        <f>'SINAPI INSUMOS'!B2099</f>
        <v>EPI - FAMILIA CARPINTEIRO DE FORMAS - HORISTA (ENCARGOS COMPLEMENTARES - COLETADO CAIXA)</v>
      </c>
      <c r="D9093" s="8" t="str">
        <f>'SINAPI INSUMOS'!C2099</f>
        <v xml:space="preserve">H     </v>
      </c>
      <c r="E9093" s="9">
        <f>'SINAPI INSUMOS'!E2099</f>
        <v>1.05</v>
      </c>
    </row>
    <row r="9094" spans="1:5" s="8" customFormat="1" ht="33.200000000000003" hidden="1" customHeight="1" outlineLevel="1">
      <c r="A9094" s="8">
        <f>'SINAPI INSUMOS'!A2100</f>
        <v>43495</v>
      </c>
      <c r="C9094" s="8" t="str">
        <f>'SINAPI INSUMOS'!B2100</f>
        <v>EPI - FAMILIA CARPINTEIRO DE FORMAS - MENSALISTA (ENCARGOS COMPLEMENTARES - COLETADO CAIXA)</v>
      </c>
      <c r="D9094" s="8" t="str">
        <f>'SINAPI INSUMOS'!C2100</f>
        <v xml:space="preserve">MES   </v>
      </c>
      <c r="E9094" s="9">
        <f>'SINAPI INSUMOS'!E2100</f>
        <v>197.14</v>
      </c>
    </row>
    <row r="9095" spans="1:5" s="8" customFormat="1" ht="33.200000000000003" hidden="1" customHeight="1" outlineLevel="1">
      <c r="A9095" s="8">
        <f>'SINAPI INSUMOS'!A2101</f>
        <v>43484</v>
      </c>
      <c r="C9095" s="8" t="str">
        <f>'SINAPI INSUMOS'!B2101</f>
        <v>EPI - FAMILIA ELETRICISTA - HORISTA (ENCARGOS COMPLEMENTARES - COLETADO CAIXA)</v>
      </c>
      <c r="D9095" s="8" t="str">
        <f>'SINAPI INSUMOS'!C2101</f>
        <v xml:space="preserve">H     </v>
      </c>
      <c r="E9095" s="9">
        <f>'SINAPI INSUMOS'!E2101</f>
        <v>0.91</v>
      </c>
    </row>
    <row r="9096" spans="1:5" s="8" customFormat="1" ht="33.200000000000003" hidden="1" customHeight="1" outlineLevel="1">
      <c r="A9096" s="8">
        <f>'SINAPI INSUMOS'!A2102</f>
        <v>43496</v>
      </c>
      <c r="C9096" s="8" t="str">
        <f>'SINAPI INSUMOS'!B2102</f>
        <v>EPI - FAMILIA ELETRICISTA - MENSALISTA (ENCARGOS COMPLEMENTARES - COLETADO CAIXA)</v>
      </c>
      <c r="D9096" s="8" t="str">
        <f>'SINAPI INSUMOS'!C2102</f>
        <v xml:space="preserve">MES   </v>
      </c>
      <c r="E9096" s="9">
        <f>'SINAPI INSUMOS'!E2102</f>
        <v>171.87</v>
      </c>
    </row>
    <row r="9097" spans="1:5" s="8" customFormat="1" ht="33.200000000000003" hidden="1" customHeight="1" outlineLevel="1">
      <c r="A9097" s="8">
        <f>'SINAPI INSUMOS'!A2103</f>
        <v>43485</v>
      </c>
      <c r="C9097" s="8" t="str">
        <f>'SINAPI INSUMOS'!B2103</f>
        <v>EPI - FAMILIA ENCANADOR - HORISTA (ENCARGOS COMPLEMENTARES - COLETADO CAIXA)</v>
      </c>
      <c r="D9097" s="8" t="str">
        <f>'SINAPI INSUMOS'!C2103</f>
        <v xml:space="preserve">H     </v>
      </c>
      <c r="E9097" s="9">
        <f>'SINAPI INSUMOS'!E2103</f>
        <v>0.8</v>
      </c>
    </row>
    <row r="9098" spans="1:5" s="8" customFormat="1" ht="33.200000000000003" hidden="1" customHeight="1" outlineLevel="1">
      <c r="A9098" s="8">
        <f>'SINAPI INSUMOS'!A2104</f>
        <v>43497</v>
      </c>
      <c r="C9098" s="8" t="str">
        <f>'SINAPI INSUMOS'!B2104</f>
        <v>EPI - FAMILIA ENCANADOR - MENSALISTA (ENCARGOS COMPLEMENTARES - COLETADO CAIXA)</v>
      </c>
      <c r="D9098" s="8" t="str">
        <f>'SINAPI INSUMOS'!C2104</f>
        <v xml:space="preserve">MES   </v>
      </c>
      <c r="E9098" s="9">
        <f>'SINAPI INSUMOS'!E2104</f>
        <v>151.31</v>
      </c>
    </row>
    <row r="9099" spans="1:5" s="8" customFormat="1" ht="33.200000000000003" hidden="1" customHeight="1" outlineLevel="1">
      <c r="A9099" s="8">
        <f>'SINAPI INSUMOS'!A2105</f>
        <v>43487</v>
      </c>
      <c r="C9099" s="8" t="str">
        <f>'SINAPI INSUMOS'!B2105</f>
        <v>EPI - FAMILIA ENCARREGADO GERAL - HORISTA (ENCARGOS COMPLEMENTARES - COLETADO CAIXA)</v>
      </c>
      <c r="D9099" s="8" t="str">
        <f>'SINAPI INSUMOS'!C2105</f>
        <v xml:space="preserve">H     </v>
      </c>
      <c r="E9099" s="9">
        <f>'SINAPI INSUMOS'!E2105</f>
        <v>0.94</v>
      </c>
    </row>
    <row r="9100" spans="1:5" s="8" customFormat="1" ht="33.200000000000003" hidden="1" customHeight="1" outlineLevel="1">
      <c r="A9100" s="8">
        <f>'SINAPI INSUMOS'!A2106</f>
        <v>43499</v>
      </c>
      <c r="C9100" s="8" t="str">
        <f>'SINAPI INSUMOS'!B2106</f>
        <v>EPI - FAMILIA ENCARREGADO GERAL - MENSALISTA (ENCARGOS COMPLEMENTARES - COLETADO CAIXA)</v>
      </c>
      <c r="D9100" s="8" t="str">
        <f>'SINAPI INSUMOS'!C2106</f>
        <v xml:space="preserve">MES   </v>
      </c>
      <c r="E9100" s="9">
        <f>'SINAPI INSUMOS'!E2106</f>
        <v>177.24</v>
      </c>
    </row>
    <row r="9101" spans="1:5" s="8" customFormat="1" ht="33.200000000000003" hidden="1" customHeight="1" outlineLevel="1">
      <c r="A9101" s="8">
        <f>'SINAPI INSUMOS'!A2107</f>
        <v>43486</v>
      </c>
      <c r="C9101" s="8" t="str">
        <f>'SINAPI INSUMOS'!B2107</f>
        <v>EPI - FAMILIA ENGENHEIRO CIVIL - HORISTA (ENCARGOS COMPLEMENTARES - COLETADO CAIXA)</v>
      </c>
      <c r="D9101" s="8" t="str">
        <f>'SINAPI INSUMOS'!C2107</f>
        <v xml:space="preserve">H     </v>
      </c>
      <c r="E9101" s="9">
        <f>'SINAPI INSUMOS'!E2107</f>
        <v>0.55000000000000004</v>
      </c>
    </row>
    <row r="9102" spans="1:5" s="8" customFormat="1" ht="33.200000000000003" hidden="1" customHeight="1" outlineLevel="1">
      <c r="A9102" s="8">
        <f>'SINAPI INSUMOS'!A2108</f>
        <v>43498</v>
      </c>
      <c r="C9102" s="8" t="str">
        <f>'SINAPI INSUMOS'!B2108</f>
        <v>EPI - FAMILIA ENGENHEIRO CIVIL - MENSALISTA (ENCARGOS COMPLEMENTARES - COLETADO CAIXA)</v>
      </c>
      <c r="D9102" s="8" t="str">
        <f>'SINAPI INSUMOS'!C2108</f>
        <v xml:space="preserve">MES   </v>
      </c>
      <c r="E9102" s="9">
        <f>'SINAPI INSUMOS'!E2108</f>
        <v>103.22</v>
      </c>
    </row>
    <row r="9103" spans="1:5" s="8" customFormat="1" ht="33.200000000000003" hidden="1" customHeight="1" outlineLevel="1">
      <c r="A9103" s="8">
        <f>'SINAPI INSUMOS'!A2109</f>
        <v>43488</v>
      </c>
      <c r="C9103" s="8" t="str">
        <f>'SINAPI INSUMOS'!B2109</f>
        <v>EPI - FAMILIA OPERADOR ESCAVADEIRA - HORISTA (ENCARGOS COMPLEMENTARES - COLETADO CAIXA)</v>
      </c>
      <c r="D9103" s="8" t="str">
        <f>'SINAPI INSUMOS'!C2109</f>
        <v xml:space="preserve">H     </v>
      </c>
      <c r="E9103" s="9">
        <f>'SINAPI INSUMOS'!E2109</f>
        <v>0.63</v>
      </c>
    </row>
    <row r="9104" spans="1:5" s="8" customFormat="1" ht="33.200000000000003" hidden="1" customHeight="1" outlineLevel="1">
      <c r="A9104" s="8">
        <f>'SINAPI INSUMOS'!A2110</f>
        <v>43500</v>
      </c>
      <c r="C9104" s="8" t="str">
        <f>'SINAPI INSUMOS'!B2110</f>
        <v>EPI - FAMILIA OPERADOR ESCAVADEIRA - MENSALISTA (ENCARGOS COMPLEMENTARES - COLETADO CAIXA)</v>
      </c>
      <c r="D9104" s="8" t="str">
        <f>'SINAPI INSUMOS'!C2110</f>
        <v xml:space="preserve">MES   </v>
      </c>
      <c r="E9104" s="9">
        <f>'SINAPI INSUMOS'!E2110</f>
        <v>119.49</v>
      </c>
    </row>
    <row r="9105" spans="1:5" s="8" customFormat="1" ht="33.200000000000003" hidden="1" customHeight="1" outlineLevel="1">
      <c r="A9105" s="8">
        <f>'SINAPI INSUMOS'!A2111</f>
        <v>43489</v>
      </c>
      <c r="C9105" s="8" t="str">
        <f>'SINAPI INSUMOS'!B2111</f>
        <v>EPI - FAMILIA PEDREIRO - HORISTA (ENCARGOS COMPLEMENTARES - COLETADO CAIXA)</v>
      </c>
      <c r="D9105" s="8" t="str">
        <f>'SINAPI INSUMOS'!C2111</f>
        <v xml:space="preserve">H     </v>
      </c>
      <c r="E9105" s="9">
        <f>'SINAPI INSUMOS'!E2111</f>
        <v>0.95</v>
      </c>
    </row>
    <row r="9106" spans="1:5" s="8" customFormat="1" ht="33.200000000000003" hidden="1" customHeight="1" outlineLevel="1">
      <c r="A9106" s="8">
        <f>'SINAPI INSUMOS'!A2112</f>
        <v>43501</v>
      </c>
      <c r="C9106" s="8" t="str">
        <f>'SINAPI INSUMOS'!B2112</f>
        <v>EPI - FAMILIA PEDREIRO - MENSALISTA (ENCARGOS COMPLEMENTARES - COLETADO CAIXA)</v>
      </c>
      <c r="D9106" s="8" t="str">
        <f>'SINAPI INSUMOS'!C2112</f>
        <v xml:space="preserve">MES   </v>
      </c>
      <c r="E9106" s="9">
        <f>'SINAPI INSUMOS'!E2112</f>
        <v>178.44</v>
      </c>
    </row>
    <row r="9107" spans="1:5" s="8" customFormat="1" ht="33.200000000000003" hidden="1" customHeight="1" outlineLevel="1">
      <c r="A9107" s="8">
        <f>'SINAPI INSUMOS'!A2113</f>
        <v>43490</v>
      </c>
      <c r="C9107" s="8" t="str">
        <f>'SINAPI INSUMOS'!B2113</f>
        <v>EPI - FAMILIA PINTOR - HORISTA (ENCARGOS COMPLEMENTARES - COLETADO CAIXA)</v>
      </c>
      <c r="D9107" s="8" t="str">
        <f>'SINAPI INSUMOS'!C2113</f>
        <v xml:space="preserve">H     </v>
      </c>
      <c r="E9107" s="9">
        <f>'SINAPI INSUMOS'!E2113</f>
        <v>1.33</v>
      </c>
    </row>
    <row r="9108" spans="1:5" s="8" customFormat="1" ht="33.200000000000003" hidden="1" customHeight="1" outlineLevel="1">
      <c r="A9108" s="8">
        <f>'SINAPI INSUMOS'!A2114</f>
        <v>43502</v>
      </c>
      <c r="C9108" s="8" t="str">
        <f>'SINAPI INSUMOS'!B2114</f>
        <v>EPI - FAMILIA PINTOR - MENSALISTA (ENCARGOS COMPLEMENTARES - COLETADO CAIXA)</v>
      </c>
      <c r="D9108" s="8" t="str">
        <f>'SINAPI INSUMOS'!C2114</f>
        <v xml:space="preserve">MES   </v>
      </c>
      <c r="E9108" s="9">
        <f>'SINAPI INSUMOS'!E2114</f>
        <v>250.26</v>
      </c>
    </row>
    <row r="9109" spans="1:5" s="8" customFormat="1" ht="33.200000000000003" hidden="1" customHeight="1" outlineLevel="1">
      <c r="A9109" s="8">
        <f>'SINAPI INSUMOS'!A2115</f>
        <v>43491</v>
      </c>
      <c r="C9109" s="8" t="str">
        <f>'SINAPI INSUMOS'!B2115</f>
        <v>EPI - FAMILIA SERVENTE - HORISTA (ENCARGOS COMPLEMENTARES - COLETADO CAIXA)</v>
      </c>
      <c r="D9109" s="8" t="str">
        <f>'SINAPI INSUMOS'!C2115</f>
        <v xml:space="preserve">H     </v>
      </c>
      <c r="E9109" s="9">
        <f>'SINAPI INSUMOS'!E2115</f>
        <v>1.01</v>
      </c>
    </row>
    <row r="9110" spans="1:5" s="8" customFormat="1" ht="33.200000000000003" hidden="1" customHeight="1" outlineLevel="1">
      <c r="A9110" s="8">
        <f>'SINAPI INSUMOS'!A2116</f>
        <v>43503</v>
      </c>
      <c r="C9110" s="8" t="str">
        <f>'SINAPI INSUMOS'!B2116</f>
        <v>EPI - FAMILIA SERVENTE - MENSALISTA (ENCARGOS COMPLEMENTARES - COLETADO CAIXA)</v>
      </c>
      <c r="D9110" s="8" t="str">
        <f>'SINAPI INSUMOS'!C2116</f>
        <v xml:space="preserve">MES   </v>
      </c>
      <c r="E9110" s="9">
        <f>'SINAPI INSUMOS'!E2116</f>
        <v>191.25</v>
      </c>
    </row>
    <row r="9111" spans="1:5" s="8" customFormat="1" ht="33.200000000000003" hidden="1" customHeight="1" outlineLevel="1">
      <c r="A9111" s="8">
        <f>'SINAPI INSUMOS'!A2117</f>
        <v>43492</v>
      </c>
      <c r="C9111" s="8" t="str">
        <f>'SINAPI INSUMOS'!B2117</f>
        <v>EPI - FAMILIA SOLDADOR - HORISTA (ENCARGOS COMPLEMENTARES - COLETADO CAIXA)</v>
      </c>
      <c r="D9111" s="8" t="str">
        <f>'SINAPI INSUMOS'!C2117</f>
        <v xml:space="preserve">H     </v>
      </c>
      <c r="E9111" s="9">
        <f>'SINAPI INSUMOS'!E2117</f>
        <v>1.3</v>
      </c>
    </row>
    <row r="9112" spans="1:5" s="8" customFormat="1" ht="33.200000000000003" hidden="1" customHeight="1" outlineLevel="1">
      <c r="A9112" s="8">
        <f>'SINAPI INSUMOS'!A2118</f>
        <v>43504</v>
      </c>
      <c r="C9112" s="8" t="str">
        <f>'SINAPI INSUMOS'!B2118</f>
        <v>EPI - FAMILIA SOLDADOR - MENSALISTA (ENCARGOS COMPLEMENTARES - COLETADO CAIXA)</v>
      </c>
      <c r="D9112" s="8" t="str">
        <f>'SINAPI INSUMOS'!C2118</f>
        <v xml:space="preserve">MES   </v>
      </c>
      <c r="E9112" s="9">
        <f>'SINAPI INSUMOS'!E2118</f>
        <v>244.54</v>
      </c>
    </row>
    <row r="9113" spans="1:5" s="8" customFormat="1" ht="33.200000000000003" hidden="1" customHeight="1" outlineLevel="1">
      <c r="A9113" s="8">
        <f>'SINAPI INSUMOS'!A2119</f>
        <v>43493</v>
      </c>
      <c r="C9113" s="8" t="str">
        <f>'SINAPI INSUMOS'!B2119</f>
        <v>EPI - FAMILIA TOPOGRAFO - HORISTA (ENCARGOS COMPLEMENTARES - COLETADO CAIXA)</v>
      </c>
      <c r="D9113" s="8" t="str">
        <f>'SINAPI INSUMOS'!C2119</f>
        <v xml:space="preserve">H     </v>
      </c>
      <c r="E9113" s="9">
        <f>'SINAPI INSUMOS'!E2119</f>
        <v>0.52</v>
      </c>
    </row>
    <row r="9114" spans="1:5" s="8" customFormat="1" ht="33.200000000000003" hidden="1" customHeight="1" outlineLevel="1">
      <c r="A9114" s="8">
        <f>'SINAPI INSUMOS'!A2120</f>
        <v>43505</v>
      </c>
      <c r="C9114" s="8" t="str">
        <f>'SINAPI INSUMOS'!B2120</f>
        <v>EPI - FAMILIA TOPOGRAFO - MENSALISTA (ENCARGOS COMPLEMENTARES - COLETADO CAIXA)</v>
      </c>
      <c r="D9114" s="8" t="str">
        <f>'SINAPI INSUMOS'!C2120</f>
        <v xml:space="preserve">MES   </v>
      </c>
      <c r="E9114" s="9">
        <f>'SINAPI INSUMOS'!E2120</f>
        <v>98.01</v>
      </c>
    </row>
    <row r="9115" spans="1:5" s="8" customFormat="1" ht="33.200000000000003" hidden="1" customHeight="1" outlineLevel="1">
      <c r="A9115" s="8">
        <f>'SINAPI INSUMOS'!A2121</f>
        <v>37774</v>
      </c>
      <c r="C9115" s="8" t="str">
        <f>'SINAPI INSUMOS'!B2121</f>
        <v>EQUIPAMENTO DE LIMPEZA COMBINADO (VACUO/ALTA PRESSAO) 95% VACUO, TANQUE 7000 L, BOMBA 140 KGF/CM2 66 L/MIN COM MOTOR INDEPENDENTE A DIESEL DE 60 CV (INCLUI MONTAGEM, NAO INCLUI CAMINHAO)</v>
      </c>
      <c r="D9115" s="8" t="str">
        <f>'SINAPI INSUMOS'!C2121</f>
        <v xml:space="preserve">UN    </v>
      </c>
      <c r="E9115" s="9">
        <f>'SINAPI INSUMOS'!E2121</f>
        <v>188694.18</v>
      </c>
    </row>
    <row r="9116" spans="1:5" s="8" customFormat="1" ht="33.200000000000003" hidden="1" customHeight="1" outlineLevel="1">
      <c r="A9116" s="8">
        <f>'SINAPI INSUMOS'!A2122</f>
        <v>38630</v>
      </c>
      <c r="C9116" s="8" t="str">
        <f>'SINAPI INSUMOS'!B2122</f>
        <v>EQUIPAMENTO PARA DEMARCACAO DE FAIXAS DE TRAFEGO A FRIO, A SER MONTADO SOBRE CAMINHAO DE PBT MINIMO DE 9 T E DISTANCIA MINIMA ENTRE EIXOS DE 4,3 M, CAPACIDADE PARA 800 L DE TINTA (INCLUI MONTAGEM, NAO INCLUI CAMINHAO)</v>
      </c>
      <c r="D9116" s="8" t="str">
        <f>'SINAPI INSUMOS'!C2122</f>
        <v xml:space="preserve">UN    </v>
      </c>
      <c r="E9116" s="9">
        <f>'SINAPI INSUMOS'!E2122</f>
        <v>1058234.3700000001</v>
      </c>
    </row>
    <row r="9117" spans="1:5" s="8" customFormat="1" ht="33.200000000000003" hidden="1" customHeight="1" outlineLevel="1">
      <c r="A9117" s="8">
        <f>'SINAPI INSUMOS'!A2123</f>
        <v>38629</v>
      </c>
      <c r="C9117" s="8" t="str">
        <f>'SINAPI INSUMOS'!B2123</f>
        <v>EQUIPAMENTO PARA DEMARCACAO DE FAIXAS DE TRAFEGO A QUENTE, A SER MONTADO SOBRE CAMINHAO DE PBT MINIMO DE 17 T E DISTANCIA MINIMA ENTRE EIXOS DE 5,2 M, CAPACIDADE PARA 1.000 KG DE MATERIAL TERMOPLASTICO (INCLUI MONTAGEM, NAO INCLUI CAMINHAO E NEM COMPRESSOR DE AR)</v>
      </c>
      <c r="D9117" s="8" t="str">
        <f>'SINAPI INSUMOS'!C2123</f>
        <v xml:space="preserve">UN    </v>
      </c>
      <c r="E9117" s="9">
        <f>'SINAPI INSUMOS'!E2123</f>
        <v>1575234.37</v>
      </c>
    </row>
    <row r="9118" spans="1:5" s="8" customFormat="1" ht="33.200000000000003" hidden="1" customHeight="1" outlineLevel="1">
      <c r="A9118" s="8">
        <f>'SINAPI INSUMOS'!A2124</f>
        <v>38476</v>
      </c>
      <c r="C9118" s="8" t="str">
        <f>'SINAPI INSUMOS'!B2124</f>
        <v>ESCADA DUPLA DE ABRIR EM ALUMINIO, MODELO PINTOR, 8 DEGRAUS</v>
      </c>
      <c r="D9118" s="8" t="str">
        <f>'SINAPI INSUMOS'!C2124</f>
        <v xml:space="preserve">UN    </v>
      </c>
      <c r="E9118" s="9">
        <f>'SINAPI INSUMOS'!E2124</f>
        <v>243.15</v>
      </c>
    </row>
    <row r="9119" spans="1:5" s="8" customFormat="1" ht="33.200000000000003" hidden="1" customHeight="1" outlineLevel="1">
      <c r="A9119" s="8">
        <f>'SINAPI INSUMOS'!A2125</f>
        <v>38477</v>
      </c>
      <c r="C9119" s="8" t="str">
        <f>'SINAPI INSUMOS'!B2125</f>
        <v>ESCADA EXTENSIVEL EM ALUMINIO COM 6,00 M ESTENDIDA</v>
      </c>
      <c r="D9119" s="8" t="str">
        <f>'SINAPI INSUMOS'!C2125</f>
        <v xml:space="preserve">UN    </v>
      </c>
      <c r="E9119" s="9">
        <f>'SINAPI INSUMOS'!E2125</f>
        <v>688.62</v>
      </c>
    </row>
    <row r="9120" spans="1:5" s="8" customFormat="1" ht="33.200000000000003" hidden="1" customHeight="1" outlineLevel="1">
      <c r="A9120" s="8">
        <f>'SINAPI INSUMOS'!A2126</f>
        <v>40635</v>
      </c>
      <c r="C9120" s="8" t="str">
        <f>'SINAPI INSUMOS'!B2126</f>
        <v>ESCAVADEIRA HIDRAULICA SOBRE ESTEIRA, COM GARRA GIRATORIA DE MANDIBULAS, PESO OPERACIONAL ENTRE 22,00 E 25,50 TON, POTENCIA LIQUIDA ENTRE 150 E 160 HP</v>
      </c>
      <c r="D9120" s="8" t="str">
        <f>'SINAPI INSUMOS'!C2126</f>
        <v xml:space="preserve">UN    </v>
      </c>
      <c r="E9120" s="9">
        <f>'SINAPI INSUMOS'!E2126</f>
        <v>555248.56999999995</v>
      </c>
    </row>
    <row r="9121" spans="1:5" s="8" customFormat="1" ht="33.200000000000003" hidden="1" customHeight="1" outlineLevel="1">
      <c r="A9121" s="8">
        <f>'SINAPI INSUMOS'!A2127</f>
        <v>36483</v>
      </c>
      <c r="C9121" s="8" t="str">
        <f>'SINAPI INSUMOS'!B2127</f>
        <v>ESCAVADEIRA HIDRAULICA SOBRE ESTEIRAS CACAMBA 0,40 A 1,20 M3, PESO OPERACIONAL 21,19 T, POTENCIA LIQUIDA 173 HP</v>
      </c>
      <c r="D9121" s="8" t="str">
        <f>'SINAPI INSUMOS'!C2127</f>
        <v xml:space="preserve">UN    </v>
      </c>
      <c r="E9121" s="9">
        <f>'SINAPI INSUMOS'!E2127</f>
        <v>503144.15</v>
      </c>
    </row>
    <row r="9122" spans="1:5" s="8" customFormat="1" ht="33.200000000000003" hidden="1" customHeight="1" outlineLevel="1">
      <c r="A9122" s="8">
        <f>'SINAPI INSUMOS'!A2128</f>
        <v>14525</v>
      </c>
      <c r="C9122" s="8" t="str">
        <f>'SINAPI INSUMOS'!B2128</f>
        <v>ESCAVADEIRA HIDRAULICA SOBRE ESTEIRAS COM CACAMBA DE 1,20 M3, PESO OPERACIONAL 21 T, POTENCIA BRUTA 155 HP</v>
      </c>
      <c r="D9122" s="8" t="str">
        <f>'SINAPI INSUMOS'!C2128</f>
        <v xml:space="preserve">UN    </v>
      </c>
      <c r="E9122" s="9">
        <f>'SINAPI INSUMOS'!E2128</f>
        <v>526821.52</v>
      </c>
    </row>
    <row r="9123" spans="1:5" s="8" customFormat="1" ht="33.200000000000003" hidden="1" customHeight="1" outlineLevel="1">
      <c r="A9123" s="8">
        <f>'SINAPI INSUMOS'!A2129</f>
        <v>36482</v>
      </c>
      <c r="C9123" s="8" t="str">
        <f>'SINAPI INSUMOS'!B2129</f>
        <v>ESCAVADEIRA HIDRAULICA SOBRE ESTEIRAS, CACAMBA  0,80 M3, PESO OPERACIONAL 17,8 T, POTENCIA LIQUIDA 110 HP</v>
      </c>
      <c r="D9123" s="8" t="str">
        <f>'SINAPI INSUMOS'!C2129</f>
        <v xml:space="preserve">UN    </v>
      </c>
      <c r="E9123" s="9">
        <f>'SINAPI INSUMOS'!E2129</f>
        <v>451822.83</v>
      </c>
    </row>
    <row r="9124" spans="1:5" s="8" customFormat="1" ht="33.200000000000003" hidden="1" customHeight="1" outlineLevel="1">
      <c r="A9124" s="8">
        <f>'SINAPI INSUMOS'!A2130</f>
        <v>36408</v>
      </c>
      <c r="C9124" s="8" t="str">
        <f>'SINAPI INSUMOS'!B2130</f>
        <v>ESCAVADEIRA HIDRAULICA SOBRE ESTEIRAS, CACAMBA 0,4 A 1,70 M3, PESO OPERACIONAL 23,2 T, POTENCIA BRUTA 183 HP</v>
      </c>
      <c r="D9124" s="8" t="str">
        <f>'SINAPI INSUMOS'!C2130</f>
        <v xml:space="preserve">UN    </v>
      </c>
      <c r="E9124" s="9">
        <f>'SINAPI INSUMOS'!E2130</f>
        <v>539844.07999999996</v>
      </c>
    </row>
    <row r="9125" spans="1:5" s="8" customFormat="1" ht="33.200000000000003" hidden="1" customHeight="1" outlineLevel="1">
      <c r="A9125" s="8">
        <f>'SINAPI INSUMOS'!A2131</f>
        <v>2723</v>
      </c>
      <c r="C9125" s="8" t="str">
        <f>'SINAPI INSUMOS'!B2131</f>
        <v>ESCAVADEIRA HIDRAULICA SOBRE ESTEIRAS, CACAMBA 0,62M3, PESO OPERACIONAL 12,61T, POTENCIA LIQUIDA 95HP</v>
      </c>
      <c r="D9125" s="8" t="str">
        <f>'SINAPI INSUMOS'!C2131</f>
        <v xml:space="preserve">UN    </v>
      </c>
      <c r="E9125" s="9">
        <f>'SINAPI INSUMOS'!E2131</f>
        <v>414354.01</v>
      </c>
    </row>
    <row r="9126" spans="1:5" s="8" customFormat="1" ht="33.200000000000003" hidden="1" customHeight="1" outlineLevel="1">
      <c r="A9126" s="8">
        <f>'SINAPI INSUMOS'!A2132</f>
        <v>36481</v>
      </c>
      <c r="C9126" s="8" t="str">
        <f>'SINAPI INSUMOS'!B2132</f>
        <v>ESCAVADEIRA HIDRAULICA SOBRE ESTEIRAS, CACAMBA 0,80 A 1,30 M3, PESO OPERACIONAL 22,18 T, POTENCIA LIQUIDA 170 HP</v>
      </c>
      <c r="D9126" s="8" t="str">
        <f>'SINAPI INSUMOS'!C2132</f>
        <v xml:space="preserve">UN    </v>
      </c>
      <c r="E9126" s="9">
        <f>'SINAPI INSUMOS'!E2132</f>
        <v>494265.14</v>
      </c>
    </row>
    <row r="9127" spans="1:5" s="8" customFormat="1" ht="33.200000000000003" hidden="1" customHeight="1" outlineLevel="1">
      <c r="A9127" s="8">
        <f>'SINAPI INSUMOS'!A2133</f>
        <v>10685</v>
      </c>
      <c r="C9127" s="8" t="str">
        <f>'SINAPI INSUMOS'!B2133</f>
        <v>ESCAVADEIRA HIDRAULICA SOBRE ESTEIRAS, CACAMBA 0,80M3, PESO OPERACIONAL 17T, POTENCIA BRUTA 111HP</v>
      </c>
      <c r="D9127" s="8" t="str">
        <f>'SINAPI INSUMOS'!C2133</f>
        <v xml:space="preserve">UN    </v>
      </c>
      <c r="E9127" s="9">
        <f>'SINAPI INSUMOS'!E2133</f>
        <v>473547.44</v>
      </c>
    </row>
    <row r="9128" spans="1:5" s="8" customFormat="1" ht="33.200000000000003" hidden="1" customHeight="1" outlineLevel="1">
      <c r="A9128" s="8">
        <f>'SINAPI INSUMOS'!A2134</f>
        <v>40636</v>
      </c>
      <c r="C9128" s="8" t="str">
        <f>'SINAPI INSUMOS'!B2134</f>
        <v>ESCAVADEIRA HIDRAULICA SOBRE ESTEIRAS, CAPACIDADE DA CACAMBA ENTRE 1,20 E 1,50 M3, PESO OPERACIONAL ENTRE 20,00 E 22,00 TON, POTENCIA LIQUIDA ENTRE 150 E 155 HP, EQUIPADA COM CLAMSHELL</v>
      </c>
      <c r="D9128" s="8" t="str">
        <f>'SINAPI INSUMOS'!C2134</f>
        <v xml:space="preserve">UN    </v>
      </c>
      <c r="E9128" s="9">
        <f>'SINAPI INSUMOS'!E2134</f>
        <v>534530.87</v>
      </c>
    </row>
    <row r="9129" spans="1:5" s="8" customFormat="1" ht="33.200000000000003" hidden="1" customHeight="1" outlineLevel="1">
      <c r="A9129" s="8">
        <f>'SINAPI INSUMOS'!A2135</f>
        <v>4111</v>
      </c>
      <c r="C9129" s="8" t="str">
        <f>'SINAPI INSUMOS'!B2135</f>
        <v>ESCORA PRE-MOLDADA EM CONCRETO, *10 X 10* CM, H = 2,30M</v>
      </c>
      <c r="D9129" s="8" t="str">
        <f>'SINAPI INSUMOS'!C2135</f>
        <v xml:space="preserve">UN    </v>
      </c>
      <c r="E9129" s="9">
        <f>'SINAPI INSUMOS'!E2135</f>
        <v>36.61</v>
      </c>
    </row>
    <row r="9130" spans="1:5" s="8" customFormat="1" ht="33.200000000000003" hidden="1" customHeight="1" outlineLevel="1">
      <c r="A9130" s="8">
        <f>'SINAPI INSUMOS'!A2136</f>
        <v>26021</v>
      </c>
      <c r="C9130" s="8" t="str">
        <f>'SINAPI INSUMOS'!B2136</f>
        <v>ESCOVA CIRCULAR EM ACO LATONADO, 6 X 1 " (DIAMETRO X ESPESSURA), FURO DE 1 1/4 ", FIO ONDULADO *0,30* MM</v>
      </c>
      <c r="D9130" s="8" t="str">
        <f>'SINAPI INSUMOS'!C2136</f>
        <v xml:space="preserve">UN    </v>
      </c>
      <c r="E9130" s="9">
        <f>'SINAPI INSUMOS'!E2136</f>
        <v>58.39</v>
      </c>
    </row>
    <row r="9131" spans="1:5" s="8" customFormat="1" ht="33.200000000000003" hidden="1" customHeight="1" outlineLevel="1">
      <c r="A9131" s="8">
        <f>'SINAPI INSUMOS'!A2137</f>
        <v>12</v>
      </c>
      <c r="C9131" s="8" t="str">
        <f>'SINAPI INSUMOS'!B2137</f>
        <v>ESCOVA DE ACO, COM CABO, *4  X 15* FILEIRAS DE CERDAS</v>
      </c>
      <c r="D9131" s="8" t="str">
        <f>'SINAPI INSUMOS'!C2137</f>
        <v xml:space="preserve">UN    </v>
      </c>
      <c r="E9131" s="9">
        <f>'SINAPI INSUMOS'!E2137</f>
        <v>8.5</v>
      </c>
    </row>
    <row r="9132" spans="1:5" s="8" customFormat="1" ht="33.200000000000003" hidden="1" customHeight="1" outlineLevel="1">
      <c r="A9132" s="8">
        <f>'SINAPI INSUMOS'!A2138</f>
        <v>37554</v>
      </c>
      <c r="C9132" s="8" t="str">
        <f>'SINAPI INSUMOS'!B2138</f>
        <v>ESGUICHO JATO REGULAVEL, TIPO ELKHART, ENGATE RAPIDO 1 1/2", PARA COMBATE A INCENDIO</v>
      </c>
      <c r="D9132" s="8" t="str">
        <f>'SINAPI INSUMOS'!C2138</f>
        <v xml:space="preserve">UN    </v>
      </c>
      <c r="E9132" s="9">
        <f>'SINAPI INSUMOS'!E2138</f>
        <v>129.18</v>
      </c>
    </row>
    <row r="9133" spans="1:5" s="8" customFormat="1" ht="33.200000000000003" hidden="1" customHeight="1" outlineLevel="1">
      <c r="A9133" s="8">
        <f>'SINAPI INSUMOS'!A2139</f>
        <v>37555</v>
      </c>
      <c r="C9133" s="8" t="str">
        <f>'SINAPI INSUMOS'!B2139</f>
        <v>ESGUICHO JATO REGULAVEL, TIPO ELKHART, ENGATE RAPIDO 2 1/2", PARA COMBATE A INCENDIO</v>
      </c>
      <c r="D9133" s="8" t="str">
        <f>'SINAPI INSUMOS'!C2139</f>
        <v xml:space="preserve">UN    </v>
      </c>
      <c r="E9133" s="9">
        <f>'SINAPI INSUMOS'!E2139</f>
        <v>157.13999999999999</v>
      </c>
    </row>
    <row r="9134" spans="1:5" s="8" customFormat="1" ht="33.200000000000003" hidden="1" customHeight="1" outlineLevel="1">
      <c r="A9134" s="8">
        <f>'SINAPI INSUMOS'!A2140</f>
        <v>10902</v>
      </c>
      <c r="C9134" s="8" t="str">
        <f>'SINAPI INSUMOS'!B2140</f>
        <v>ESGUICHO TIPO JATO SOLIDO, EM LATAO, ENGATE RAPIDO 1 1/2" X 13 MM, PARA MANGUEIRA EM INSTALACAO PREDIAL COMBATE A INCENDIO</v>
      </c>
      <c r="D9134" s="8" t="str">
        <f>'SINAPI INSUMOS'!C2140</f>
        <v xml:space="preserve">UN    </v>
      </c>
      <c r="E9134" s="9">
        <f>'SINAPI INSUMOS'!E2140</f>
        <v>39.43</v>
      </c>
    </row>
    <row r="9135" spans="1:5" s="8" customFormat="1" ht="33.200000000000003" hidden="1" customHeight="1" outlineLevel="1">
      <c r="A9135" s="8">
        <f>'SINAPI INSUMOS'!A2141</f>
        <v>20965</v>
      </c>
      <c r="C9135" s="8" t="str">
        <f>'SINAPI INSUMOS'!B2141</f>
        <v>ESGUICHO TIPO JATO SOLIDO, EM LATAO, ENGATE RAPIDO 1 1/2" X 16 MM, PARA MANGUEIRA EM INSTALACAO PREDIAL COMBATE A INCENDIO</v>
      </c>
      <c r="D9135" s="8" t="str">
        <f>'SINAPI INSUMOS'!C2141</f>
        <v xml:space="preserve">UN    </v>
      </c>
      <c r="E9135" s="9">
        <f>'SINAPI INSUMOS'!E2141</f>
        <v>39.79</v>
      </c>
    </row>
    <row r="9136" spans="1:5" s="8" customFormat="1" ht="33.200000000000003" hidden="1" customHeight="1" outlineLevel="1">
      <c r="A9136" s="8">
        <f>'SINAPI INSUMOS'!A2142</f>
        <v>20966</v>
      </c>
      <c r="C9136" s="8" t="str">
        <f>'SINAPI INSUMOS'!B2142</f>
        <v>ESGUICHO TIPO JATO SOLIDO, EM LATAO, ENGATE RAPIDO 1 1/2" X 19 MM, PARA MANGUEIRA EM INSTALACAO PREDIAL COMBATE A INCENDIO</v>
      </c>
      <c r="D9136" s="8" t="str">
        <f>'SINAPI INSUMOS'!C2142</f>
        <v xml:space="preserve">UN    </v>
      </c>
      <c r="E9136" s="9">
        <f>'SINAPI INSUMOS'!E2142</f>
        <v>42.85</v>
      </c>
    </row>
    <row r="9137" spans="1:5" s="8" customFormat="1" ht="33.200000000000003" hidden="1" customHeight="1" outlineLevel="1">
      <c r="A9137" s="8">
        <f>'SINAPI INSUMOS'!A2143</f>
        <v>10903</v>
      </c>
      <c r="C9137" s="8" t="str">
        <f>'SINAPI INSUMOS'!B2143</f>
        <v>ESGUICHO TIPO JATO SOLIDO, EM LATAO, ENGATE RAPIDO 2 1/2" X 13 MM, PARA MANGUEIRA EM INSTALACAO PREDIAL COMBATE A INCENDIO</v>
      </c>
      <c r="D9137" s="8" t="str">
        <f>'SINAPI INSUMOS'!C2143</f>
        <v xml:space="preserve">UN    </v>
      </c>
      <c r="E9137" s="9">
        <f>'SINAPI INSUMOS'!E2143</f>
        <v>64.95</v>
      </c>
    </row>
    <row r="9138" spans="1:5" s="8" customFormat="1" ht="33.200000000000003" hidden="1" customHeight="1" outlineLevel="1">
      <c r="A9138" s="8">
        <f>'SINAPI INSUMOS'!A2144</f>
        <v>20967</v>
      </c>
      <c r="C9138" s="8" t="str">
        <f>'SINAPI INSUMOS'!B2144</f>
        <v>ESGUICHO TIPO JATO SOLIDO, EM LATAO, ENGATE RAPIDO 2 1/2" X 16 MM, PARA MANGUEIRA EM INSTALACAO PREDIAL COMBATE A INCENDIO</v>
      </c>
      <c r="D9138" s="8" t="str">
        <f>'SINAPI INSUMOS'!C2144</f>
        <v xml:space="preserve">UN    </v>
      </c>
      <c r="E9138" s="9">
        <f>'SINAPI INSUMOS'!E2144</f>
        <v>64.95</v>
      </c>
    </row>
    <row r="9139" spans="1:5" s="8" customFormat="1" ht="33.200000000000003" hidden="1" customHeight="1" outlineLevel="1">
      <c r="A9139" s="8">
        <f>'SINAPI INSUMOS'!A2145</f>
        <v>20968</v>
      </c>
      <c r="C9139" s="8" t="str">
        <f>'SINAPI INSUMOS'!B2145</f>
        <v>ESGUICHO TIPO JATO SOLIDO, EM LATAO, ENGATE RAPIDO 2 1/2" X 19 MM, PARA MANGUEIRA EM INSTALACAO PREDIAL COMBATE A INCENDIO</v>
      </c>
      <c r="D9139" s="8" t="str">
        <f>'SINAPI INSUMOS'!C2145</f>
        <v xml:space="preserve">UN    </v>
      </c>
      <c r="E9139" s="9">
        <f>'SINAPI INSUMOS'!E2145</f>
        <v>71.23</v>
      </c>
    </row>
    <row r="9140" spans="1:5" s="8" customFormat="1" ht="33.200000000000003" hidden="1" customHeight="1" outlineLevel="1">
      <c r="A9140" s="8">
        <f>'SINAPI INSUMOS'!A2146</f>
        <v>11359</v>
      </c>
      <c r="C9140" s="8" t="str">
        <f>'SINAPI INSUMOS'!B2146</f>
        <v>ESMERILHADEIRA ANGULAR ELETRICA, DIAMETRO DO DISCO 7 '' (180 MM), ROTACAO 8500 RPM, POTENCIA 2400 W</v>
      </c>
      <c r="D9140" s="8" t="str">
        <f>'SINAPI INSUMOS'!C2146</f>
        <v xml:space="preserve">UN    </v>
      </c>
      <c r="E9140" s="9">
        <f>'SINAPI INSUMOS'!E2146</f>
        <v>732.67</v>
      </c>
    </row>
    <row r="9141" spans="1:5" s="8" customFormat="1" ht="33.200000000000003" hidden="1" customHeight="1" outlineLevel="1">
      <c r="A9141" s="8">
        <f>'SINAPI INSUMOS'!A2147</f>
        <v>39017</v>
      </c>
      <c r="C9141" s="8" t="str">
        <f>'SINAPI INSUMOS'!B2147</f>
        <v>ESPACADOR / DISTANCIADOR CIRCULAR COM ENTRADA LATERAL, EM PLASTICO, PARA VERGALHAO *4,2 A 12,5* MM, COBRIMENTO 20 MM</v>
      </c>
      <c r="D9141" s="8" t="str">
        <f>'SINAPI INSUMOS'!C2147</f>
        <v xml:space="preserve">UN    </v>
      </c>
      <c r="E9141" s="9">
        <f>'SINAPI INSUMOS'!E2147</f>
        <v>0.16</v>
      </c>
    </row>
    <row r="9142" spans="1:5" s="8" customFormat="1" ht="33.200000000000003" hidden="1" customHeight="1" outlineLevel="1">
      <c r="A9142" s="8">
        <f>'SINAPI INSUMOS'!A2148</f>
        <v>39315</v>
      </c>
      <c r="C9142" s="8" t="str">
        <f>'SINAPI INSUMOS'!B2148</f>
        <v>ESPACADOR / DISTANCIADOR TIPO GARRA DUPLA, EM PLASTICO, COBRIMENTO *20* MM, PARA FERRAGENS DE LAJES E FUNDO DE VIGAS</v>
      </c>
      <c r="D9142" s="8" t="str">
        <f>'SINAPI INSUMOS'!C2148</f>
        <v xml:space="preserve">UN    </v>
      </c>
      <c r="E9142" s="9">
        <f>'SINAPI INSUMOS'!E2148</f>
        <v>0.25</v>
      </c>
    </row>
    <row r="9143" spans="1:5" s="8" customFormat="1" ht="33.200000000000003" hidden="1" customHeight="1" outlineLevel="1">
      <c r="A9143" s="8">
        <f>'SINAPI INSUMOS'!A2149</f>
        <v>39016</v>
      </c>
      <c r="C9143" s="8" t="str">
        <f>'SINAPI INSUMOS'!B2149</f>
        <v>ESPACADOR / DISTANCIADOR TIPO PINO EM PLASTICO, PARA VERGALHAO ATE 10 MM, PARA APOIO DE ARMADURA</v>
      </c>
      <c r="D9143" s="8" t="str">
        <f>'SINAPI INSUMOS'!C2149</f>
        <v xml:space="preserve">UN    </v>
      </c>
      <c r="E9143" s="9">
        <f>'SINAPI INSUMOS'!E2149</f>
        <v>0.26</v>
      </c>
    </row>
    <row r="9144" spans="1:5" s="8" customFormat="1" ht="33.200000000000003" hidden="1" customHeight="1" outlineLevel="1">
      <c r="A9144" s="8">
        <f>'SINAPI INSUMOS'!A2150</f>
        <v>40432</v>
      </c>
      <c r="C9144" s="8" t="str">
        <f>'SINAPI INSUMOS'!B2150</f>
        <v>ESPACADOR / SEPARADOR DE BARRA , METALICO, TIPO CARAMBOLA, PARA TIRANTES, 25 X 84 MM</v>
      </c>
      <c r="D9144" s="8" t="str">
        <f>'SINAPI INSUMOS'!C2150</f>
        <v xml:space="preserve">UN    </v>
      </c>
      <c r="E9144" s="9">
        <f>'SINAPI INSUMOS'!E2150</f>
        <v>2</v>
      </c>
    </row>
    <row r="9145" spans="1:5" s="8" customFormat="1" ht="33.200000000000003" hidden="1" customHeight="1" outlineLevel="1">
      <c r="A9145" s="8">
        <f>'SINAPI INSUMOS'!A2151</f>
        <v>39481</v>
      </c>
      <c r="C9145" s="8" t="str">
        <f>'SINAPI INSUMOS'!B2151</f>
        <v>ESPACADOR OU DISTANCIADOR, EM PLASTICO, TIPO APOIO DE CORDOALHA (CARANGUEJO), PARA ARMADURA NEGATIVA E PROTENSAO, COBRIMENTO 50 MM</v>
      </c>
      <c r="D9145" s="8" t="str">
        <f>'SINAPI INSUMOS'!C2151</f>
        <v xml:space="preserve">UN    </v>
      </c>
      <c r="E9145" s="9">
        <f>'SINAPI INSUMOS'!E2151</f>
        <v>1.25</v>
      </c>
    </row>
    <row r="9146" spans="1:5" s="8" customFormat="1" ht="33.200000000000003" hidden="1" customHeight="1" outlineLevel="1">
      <c r="A9146" s="8">
        <f>'SINAPI INSUMOS'!A2152</f>
        <v>40433</v>
      </c>
      <c r="C9146" s="8" t="str">
        <f>'SINAPI INSUMOS'!B2152</f>
        <v>ESPACADOR/SEPARADOR DE CORDOALHA TIPO DISCO 12 FUROS DE 14 MM, PARA TIRANTES</v>
      </c>
      <c r="D9146" s="8" t="str">
        <f>'SINAPI INSUMOS'!C2152</f>
        <v xml:space="preserve">UN    </v>
      </c>
      <c r="E9146" s="9">
        <f>'SINAPI INSUMOS'!E2152</f>
        <v>1.1100000000000001</v>
      </c>
    </row>
    <row r="9147" spans="1:5" s="8" customFormat="1" ht="33.200000000000003" hidden="1" customHeight="1" outlineLevel="1">
      <c r="A9147" s="8">
        <f>'SINAPI INSUMOS'!A2153</f>
        <v>20219</v>
      </c>
      <c r="C9147" s="8" t="str">
        <f>'SINAPI INSUMOS'!B2153</f>
        <v>ESPARGIDOR DE ASFALTO PRESSURIZADO, REBOCAVEL, TANQUE DE 2500 L, PNEUMATICO,  COM MOTOR A GASOLINA 3,4HP</v>
      </c>
      <c r="D9147" s="8" t="str">
        <f>'SINAPI INSUMOS'!C2153</f>
        <v xml:space="preserve">UN    </v>
      </c>
      <c r="E9147" s="9">
        <f>'SINAPI INSUMOS'!E2153</f>
        <v>74000</v>
      </c>
    </row>
    <row r="9148" spans="1:5" s="8" customFormat="1" ht="33.200000000000003" hidden="1" customHeight="1" outlineLevel="1">
      <c r="A9148" s="8">
        <f>'SINAPI INSUMOS'!A2154</f>
        <v>36484</v>
      </c>
      <c r="C9148" s="8" t="str">
        <f>'SINAPI INSUMOS'!B2154</f>
        <v>ESPARGIDOR DE ASFALTO PRESSURIZADO, TANQUE 6 M3 COM ISOLACAO TERMICA, AQUECIDO COM 2 MACARICOS, COM BARRA ESPARGIDORA 3,60 M, A SER MONTADO SOBRE CAMINHAO</v>
      </c>
      <c r="D9148" s="8" t="str">
        <f>'SINAPI INSUMOS'!C2154</f>
        <v xml:space="preserve">UN    </v>
      </c>
      <c r="E9148" s="9">
        <f>'SINAPI INSUMOS'!E2154</f>
        <v>157088.51999999999</v>
      </c>
    </row>
    <row r="9149" spans="1:5" s="8" customFormat="1" ht="33.200000000000003" hidden="1" customHeight="1" outlineLevel="1">
      <c r="A9149" s="8">
        <f>'SINAPI INSUMOS'!A2155</f>
        <v>38367</v>
      </c>
      <c r="C9149" s="8" t="str">
        <f>'SINAPI INSUMOS'!B2155</f>
        <v>ESPATULA DE ACO INOX COM CABO DE MADEIRA, LARGURA 8 CM</v>
      </c>
      <c r="D9149" s="8" t="str">
        <f>'SINAPI INSUMOS'!C2155</f>
        <v xml:space="preserve">UN    </v>
      </c>
      <c r="E9149" s="9">
        <f>'SINAPI INSUMOS'!E2155</f>
        <v>13.06</v>
      </c>
    </row>
    <row r="9150" spans="1:5" s="8" customFormat="1" ht="33.200000000000003" hidden="1" customHeight="1" outlineLevel="1">
      <c r="A9150" s="8">
        <f>'SINAPI INSUMOS'!A2156</f>
        <v>38368</v>
      </c>
      <c r="C9150" s="8" t="str">
        <f>'SINAPI INSUMOS'!B2156</f>
        <v>ESPATULA DE PLASTICO LISA, LARGURA 10 CM</v>
      </c>
      <c r="D9150" s="8" t="str">
        <f>'SINAPI INSUMOS'!C2156</f>
        <v xml:space="preserve">UN    </v>
      </c>
      <c r="E9150" s="9">
        <f>'SINAPI INSUMOS'!E2156</f>
        <v>6.67</v>
      </c>
    </row>
    <row r="9151" spans="1:5" s="8" customFormat="1" ht="33.200000000000003" hidden="1" customHeight="1" outlineLevel="1">
      <c r="A9151" s="8">
        <f>'SINAPI INSUMOS'!A2157</f>
        <v>38091</v>
      </c>
      <c r="C9151" s="8" t="str">
        <f>'SINAPI INSUMOS'!B2157</f>
        <v>ESPELHO / PLACA CEGA 4" X 2", PARA INSTALACAO DE TOMADAS E INTERRUPTORES</v>
      </c>
      <c r="D9151" s="8" t="str">
        <f>'SINAPI INSUMOS'!C2157</f>
        <v xml:space="preserve">UN    </v>
      </c>
      <c r="E9151" s="9">
        <f>'SINAPI INSUMOS'!E2157</f>
        <v>1.98</v>
      </c>
    </row>
    <row r="9152" spans="1:5" s="8" customFormat="1" ht="33.200000000000003" hidden="1" customHeight="1" outlineLevel="1">
      <c r="A9152" s="8">
        <f>'SINAPI INSUMOS'!A2158</f>
        <v>38095</v>
      </c>
      <c r="C9152" s="8" t="str">
        <f>'SINAPI INSUMOS'!B2158</f>
        <v>ESPELHO / PLACA CEGA 4" X 4", PARA INSTALACAO DE TOMADAS E INTERRUPTORES</v>
      </c>
      <c r="D9152" s="8" t="str">
        <f>'SINAPI INSUMOS'!C2158</f>
        <v xml:space="preserve">UN    </v>
      </c>
      <c r="E9152" s="9">
        <f>'SINAPI INSUMOS'!E2158</f>
        <v>4.2</v>
      </c>
    </row>
    <row r="9153" spans="1:5" s="8" customFormat="1" ht="33.200000000000003" hidden="1" customHeight="1" outlineLevel="1">
      <c r="A9153" s="8">
        <f>'SINAPI INSUMOS'!A2159</f>
        <v>38092</v>
      </c>
      <c r="C9153" s="8" t="str">
        <f>'SINAPI INSUMOS'!B2159</f>
        <v>ESPELHO / PLACA DE 1 POSTO 4" X 2", PARA INSTALACAO DE TOMADAS E INTERRUPTORES</v>
      </c>
      <c r="D9153" s="8" t="str">
        <f>'SINAPI INSUMOS'!C2159</f>
        <v xml:space="preserve">UN    </v>
      </c>
      <c r="E9153" s="9">
        <f>'SINAPI INSUMOS'!E2159</f>
        <v>1.88</v>
      </c>
    </row>
    <row r="9154" spans="1:5" s="8" customFormat="1" ht="33.200000000000003" hidden="1" customHeight="1" outlineLevel="1">
      <c r="A9154" s="8">
        <f>'SINAPI INSUMOS'!A2160</f>
        <v>38093</v>
      </c>
      <c r="C9154" s="8" t="str">
        <f>'SINAPI INSUMOS'!B2160</f>
        <v>ESPELHO / PLACA DE 2 POSTOS 4" X 2", PARA INSTALACAO DE TOMADAS E INTERRUPTORES</v>
      </c>
      <c r="D9154" s="8" t="str">
        <f>'SINAPI INSUMOS'!C2160</f>
        <v xml:space="preserve">UN    </v>
      </c>
      <c r="E9154" s="9">
        <f>'SINAPI INSUMOS'!E2160</f>
        <v>1.95</v>
      </c>
    </row>
    <row r="9155" spans="1:5" s="8" customFormat="1" ht="33.200000000000003" hidden="1" customHeight="1" outlineLevel="1">
      <c r="A9155" s="8">
        <f>'SINAPI INSUMOS'!A2161</f>
        <v>38096</v>
      </c>
      <c r="C9155" s="8" t="str">
        <f>'SINAPI INSUMOS'!B2161</f>
        <v>ESPELHO / PLACA DE 2 POSTOS 4" X 4", PARA INSTALACAO DE TOMADAS E INTERRUPTORES</v>
      </c>
      <c r="D9155" s="8" t="str">
        <f>'SINAPI INSUMOS'!C2161</f>
        <v xml:space="preserve">UN    </v>
      </c>
      <c r="E9155" s="9">
        <f>'SINAPI INSUMOS'!E2161</f>
        <v>4.5199999999999996</v>
      </c>
    </row>
    <row r="9156" spans="1:5" s="8" customFormat="1" ht="33.200000000000003" hidden="1" customHeight="1" outlineLevel="1">
      <c r="A9156" s="8">
        <f>'SINAPI INSUMOS'!A2162</f>
        <v>38094</v>
      </c>
      <c r="C9156" s="8" t="str">
        <f>'SINAPI INSUMOS'!B2162</f>
        <v>ESPELHO / PLACA DE 3 POSTOS 4" X 2", PARA INSTALACAO DE TOMADAS E INTERRUPTORES</v>
      </c>
      <c r="D9156" s="8" t="str">
        <f>'SINAPI INSUMOS'!C2162</f>
        <v xml:space="preserve">UN    </v>
      </c>
      <c r="E9156" s="9">
        <f>'SINAPI INSUMOS'!E2162</f>
        <v>2.38</v>
      </c>
    </row>
    <row r="9157" spans="1:5" s="8" customFormat="1" ht="33.200000000000003" hidden="1" customHeight="1" outlineLevel="1">
      <c r="A9157" s="8">
        <f>'SINAPI INSUMOS'!A2163</f>
        <v>38097</v>
      </c>
      <c r="C9157" s="8" t="str">
        <f>'SINAPI INSUMOS'!B2163</f>
        <v>ESPELHO / PLACA DE 4 POSTOS 4" X 4", PARA INSTALACAO DE TOMADAS E INTERRUPTORES</v>
      </c>
      <c r="D9157" s="8" t="str">
        <f>'SINAPI INSUMOS'!C2163</f>
        <v xml:space="preserve">UN    </v>
      </c>
      <c r="E9157" s="9">
        <f>'SINAPI INSUMOS'!E2163</f>
        <v>4.84</v>
      </c>
    </row>
    <row r="9158" spans="1:5" s="8" customFormat="1" ht="33.200000000000003" hidden="1" customHeight="1" outlineLevel="1">
      <c r="A9158" s="8">
        <f>'SINAPI INSUMOS'!A2164</f>
        <v>38098</v>
      </c>
      <c r="C9158" s="8" t="str">
        <f>'SINAPI INSUMOS'!B2164</f>
        <v>ESPELHO / PLACA DE 6 POSTOS 4" X 4", PARA INSTALACAO DE TOMADAS E INTERRUPTORES</v>
      </c>
      <c r="D9158" s="8" t="str">
        <f>'SINAPI INSUMOS'!C2164</f>
        <v xml:space="preserve">UN    </v>
      </c>
      <c r="E9158" s="9">
        <f>'SINAPI INSUMOS'!E2164</f>
        <v>4.84</v>
      </c>
    </row>
    <row r="9159" spans="1:5" s="8" customFormat="1" ht="33.200000000000003" hidden="1" customHeight="1" outlineLevel="1">
      <c r="A9159" s="8">
        <f>'SINAPI INSUMOS'!A2165</f>
        <v>11186</v>
      </c>
      <c r="C9159" s="8" t="str">
        <f>'SINAPI INSUMOS'!B2165</f>
        <v>ESPELHO CRISTAL E = 4 MM</v>
      </c>
      <c r="D9159" s="8" t="str">
        <f>'SINAPI INSUMOS'!C2165</f>
        <v xml:space="preserve">M2    </v>
      </c>
      <c r="E9159" s="9">
        <f>'SINAPI INSUMOS'!E2165</f>
        <v>319.14999999999998</v>
      </c>
    </row>
    <row r="9160" spans="1:5" s="8" customFormat="1" ht="33.200000000000003" hidden="1" customHeight="1" outlineLevel="1">
      <c r="A9160" s="8">
        <f>'SINAPI INSUMOS'!A2166</f>
        <v>11558</v>
      </c>
      <c r="C9160" s="8" t="str">
        <f>'SINAPI INSUMOS'!B2166</f>
        <v>ESPELHO, RETO OU CURVO, EM LATAO CROMADO, ESPESSURA ATE 6 MM, LARGURA *40*MM, ALTURA *180*MM - PARA FECHADURA DE EMBUTIR</v>
      </c>
      <c r="D9160" s="8" t="str">
        <f>'SINAPI INSUMOS'!C2166</f>
        <v xml:space="preserve">PAR   </v>
      </c>
      <c r="E9160" s="9">
        <f>'SINAPI INSUMOS'!E2166</f>
        <v>10.86</v>
      </c>
    </row>
    <row r="9161" spans="1:5" s="8" customFormat="1" ht="33.200000000000003" hidden="1" customHeight="1" outlineLevel="1">
      <c r="A9161" s="8">
        <f>'SINAPI INSUMOS'!A2167</f>
        <v>11557</v>
      </c>
      <c r="C9161" s="8" t="str">
        <f>'SINAPI INSUMOS'!B2167</f>
        <v>ESPELHO, RETO OU CURVO, EM LATAO CROMADO, ESPESSURA MINIMA 6 MM, LARGURA *43*MM, ALTURA *230*MM - PARA FECHADURA DE EMBUTIR</v>
      </c>
      <c r="D9161" s="8" t="str">
        <f>'SINAPI INSUMOS'!C2167</f>
        <v xml:space="preserve">PAR   </v>
      </c>
      <c r="E9161" s="9">
        <f>'SINAPI INSUMOS'!E2167</f>
        <v>27.49</v>
      </c>
    </row>
    <row r="9162" spans="1:5" s="8" customFormat="1" ht="33.200000000000003" hidden="1" customHeight="1" outlineLevel="1">
      <c r="A9162" s="8">
        <f>'SINAPI INSUMOS'!A2168</f>
        <v>2759</v>
      </c>
      <c r="C9162" s="8" t="str">
        <f>'SINAPI INSUMOS'!B2168</f>
        <v>ESPOLETA SIMPLES N 8.</v>
      </c>
      <c r="D9162" s="8" t="str">
        <f>'SINAPI INSUMOS'!C2168</f>
        <v xml:space="preserve">UN    </v>
      </c>
      <c r="E9162" s="9">
        <f>'SINAPI INSUMOS'!E2168</f>
        <v>7.1</v>
      </c>
    </row>
    <row r="9163" spans="1:5" s="8" customFormat="1" ht="33.200000000000003" hidden="1" customHeight="1" outlineLevel="1">
      <c r="A9163" s="8">
        <f>'SINAPI INSUMOS'!A2169</f>
        <v>38124</v>
      </c>
      <c r="C9163" s="8" t="str">
        <f>'SINAPI INSUMOS'!B2169</f>
        <v>ESPUMA EXPANSIVA DE POLIURETANO, APLICACAO MANUAL - 500 ML</v>
      </c>
      <c r="D9163" s="8" t="str">
        <f>'SINAPI INSUMOS'!C2169</f>
        <v xml:space="preserve">UN    </v>
      </c>
      <c r="E9163" s="9">
        <f>'SINAPI INSUMOS'!E2169</f>
        <v>23.9</v>
      </c>
    </row>
    <row r="9164" spans="1:5" s="8" customFormat="1" ht="33.200000000000003" hidden="1" customHeight="1" outlineLevel="1">
      <c r="A9164" s="8">
        <f>'SINAPI INSUMOS'!A2170</f>
        <v>38380</v>
      </c>
      <c r="C9164" s="8" t="str">
        <f>'SINAPI INSUMOS'!B2170</f>
        <v>ESQUADRO DE ACO 12 " (300 MM), CABO DE ALUMINIO</v>
      </c>
      <c r="D9164" s="8" t="str">
        <f>'SINAPI INSUMOS'!C2170</f>
        <v xml:space="preserve">UN    </v>
      </c>
      <c r="E9164" s="9">
        <f>'SINAPI INSUMOS'!E2170</f>
        <v>20.76</v>
      </c>
    </row>
    <row r="9165" spans="1:5" s="8" customFormat="1" ht="33.200000000000003" hidden="1" customHeight="1" outlineLevel="1">
      <c r="A9165" s="8">
        <f>'SINAPI INSUMOS'!A2171</f>
        <v>20059</v>
      </c>
      <c r="C9165" s="8" t="str">
        <f>'SINAPI INSUMOS'!B2171</f>
        <v>ESQUADRO INTERNO OU EXTERNO PARA CALHA PLUVIAL, PVC, DIAMETRO ENTRE 119 E 170 MM, PARA DRENAGEM PREDIAL</v>
      </c>
      <c r="D9165" s="8" t="str">
        <f>'SINAPI INSUMOS'!C2171</f>
        <v xml:space="preserve">UN    </v>
      </c>
      <c r="E9165" s="9">
        <f>'SINAPI INSUMOS'!E2171</f>
        <v>11.02</v>
      </c>
    </row>
    <row r="9166" spans="1:5" s="8" customFormat="1" ht="33.200000000000003" hidden="1" customHeight="1" outlineLevel="1">
      <c r="A9166" s="8">
        <f>'SINAPI INSUMOS'!A2172</f>
        <v>42429</v>
      </c>
      <c r="C9166" s="8" t="str">
        <f>'SINAPI INSUMOS'!B2172</f>
        <v>ESQUI TRIPLO, EM TUBO DE ACO CARBONO, PINTURA NO PROCESSO ELETROSTATICO - EQUIPAMENTO DE GINASTICA PARA ACADEMIA AO AR LIVRE / ACADEMIA DA TERCEIRA IDADE - ATI</v>
      </c>
      <c r="D9166" s="8" t="str">
        <f>'SINAPI INSUMOS'!C2172</f>
        <v xml:space="preserve">UN    </v>
      </c>
      <c r="E9166" s="9">
        <f>'SINAPI INSUMOS'!E2172</f>
        <v>3899.99</v>
      </c>
    </row>
    <row r="9167" spans="1:5" s="8" customFormat="1" ht="33.200000000000003" hidden="1" customHeight="1" outlineLevel="1">
      <c r="A9167" s="8">
        <f>'SINAPI INSUMOS'!A2173</f>
        <v>39616</v>
      </c>
      <c r="C9167" s="8" t="str">
        <f>'SINAPI INSUMOS'!B2173</f>
        <v>ESTABILIZADOR BIVOLT AUTOMATICO, 1000 VA</v>
      </c>
      <c r="D9167" s="8" t="str">
        <f>'SINAPI INSUMOS'!C2173</f>
        <v xml:space="preserve">UN    </v>
      </c>
      <c r="E9167" s="9">
        <f>'SINAPI INSUMOS'!E2173</f>
        <v>449.9</v>
      </c>
    </row>
    <row r="9168" spans="1:5" s="8" customFormat="1" ht="33.200000000000003" hidden="1" customHeight="1" outlineLevel="1">
      <c r="A9168" s="8">
        <f>'SINAPI INSUMOS'!A2174</f>
        <v>39618</v>
      </c>
      <c r="C9168" s="8" t="str">
        <f>'SINAPI INSUMOS'!B2174</f>
        <v>ESTABILIZADOR BIVOLT AUTOMATICO, 1500 VA</v>
      </c>
      <c r="D9168" s="8" t="str">
        <f>'SINAPI INSUMOS'!C2174</f>
        <v xml:space="preserve">UN    </v>
      </c>
      <c r="E9168" s="9">
        <f>'SINAPI INSUMOS'!E2174</f>
        <v>816.04</v>
      </c>
    </row>
    <row r="9169" spans="1:5" s="8" customFormat="1" ht="33.200000000000003" hidden="1" customHeight="1" outlineLevel="1">
      <c r="A9169" s="8">
        <f>'SINAPI INSUMOS'!A2175</f>
        <v>39619</v>
      </c>
      <c r="C9169" s="8" t="str">
        <f>'SINAPI INSUMOS'!B2175</f>
        <v>ESTABILIZADOR BIVOLT AUTOMATICO, 2000 VA</v>
      </c>
      <c r="D9169" s="8" t="str">
        <f>'SINAPI INSUMOS'!C2175</f>
        <v xml:space="preserve">UN    </v>
      </c>
      <c r="E9169" s="9">
        <f>'SINAPI INSUMOS'!E2175</f>
        <v>1117.6500000000001</v>
      </c>
    </row>
    <row r="9170" spans="1:5" s="8" customFormat="1" ht="33.200000000000003" hidden="1" customHeight="1" outlineLevel="1">
      <c r="A9170" s="8">
        <f>'SINAPI INSUMOS'!A2176</f>
        <v>39613</v>
      </c>
      <c r="C9170" s="8" t="str">
        <f>'SINAPI INSUMOS'!B2176</f>
        <v>ESTABILIZADOR BIVOLT AUTOMATICO, 300 VA</v>
      </c>
      <c r="D9170" s="8" t="str">
        <f>'SINAPI INSUMOS'!C2176</f>
        <v xml:space="preserve">UN    </v>
      </c>
      <c r="E9170" s="9">
        <f>'SINAPI INSUMOS'!E2176</f>
        <v>178.71</v>
      </c>
    </row>
    <row r="9171" spans="1:5" s="8" customFormat="1" ht="33.200000000000003" hidden="1" customHeight="1" outlineLevel="1">
      <c r="A9171" s="8">
        <f>'SINAPI INSUMOS'!A2177</f>
        <v>39614</v>
      </c>
      <c r="C9171" s="8" t="str">
        <f>'SINAPI INSUMOS'!B2177</f>
        <v>ESTABILIZADOR BIVOLT AUTOMATICO, 500 VA</v>
      </c>
      <c r="D9171" s="8" t="str">
        <f>'SINAPI INSUMOS'!C2177</f>
        <v xml:space="preserve">UN    </v>
      </c>
      <c r="E9171" s="9">
        <f>'SINAPI INSUMOS'!E2177</f>
        <v>260.72000000000003</v>
      </c>
    </row>
    <row r="9172" spans="1:5" s="8" customFormat="1" ht="33.200000000000003" hidden="1" customHeight="1" outlineLevel="1">
      <c r="A9172" s="8">
        <f>'SINAPI INSUMOS'!A2178</f>
        <v>38538</v>
      </c>
      <c r="C9172" s="8" t="str">
        <f>'SINAPI INSUMOS'!B2178</f>
        <v>ESTACA PRE-MOLDADA MACICA DE CONCRETO VIBRADO ARMADO, PARA CARGA DE 25 T, SECAO QUADRADA DE *16 X 16*, COM ANEL METALICO INCORPORADO A PECA (SOMENTE FORNECIMENTO)</v>
      </c>
      <c r="D9172" s="8" t="str">
        <f>'SINAPI INSUMOS'!C2178</f>
        <v xml:space="preserve">M     </v>
      </c>
      <c r="E9172" s="9">
        <f>'SINAPI INSUMOS'!E2178</f>
        <v>46</v>
      </c>
    </row>
    <row r="9173" spans="1:5" s="8" customFormat="1" ht="33.200000000000003" hidden="1" customHeight="1" outlineLevel="1">
      <c r="A9173" s="8">
        <f>'SINAPI INSUMOS'!A2179</f>
        <v>38539</v>
      </c>
      <c r="C9173" s="8" t="str">
        <f>'SINAPI INSUMOS'!B2179</f>
        <v>ESTACA PRE-MOLDADA MACICA DE CONCRETO VIBRADO ARMADO, PARA CARGA DE 50 T, SECAO QUADRADA, COM ANEL METALICO INCORPORADO A PECA (SOMENTE FORNECIMENTO)</v>
      </c>
      <c r="D9173" s="8" t="str">
        <f>'SINAPI INSUMOS'!C2179</f>
        <v xml:space="preserve">M     </v>
      </c>
      <c r="E9173" s="9">
        <f>'SINAPI INSUMOS'!E2179</f>
        <v>62.55</v>
      </c>
    </row>
    <row r="9174" spans="1:5" s="8" customFormat="1" ht="33.200000000000003" hidden="1" customHeight="1" outlineLevel="1">
      <c r="A9174" s="8">
        <f>'SINAPI INSUMOS'!A2180</f>
        <v>38540</v>
      </c>
      <c r="C9174" s="8" t="str">
        <f>'SINAPI INSUMOS'!B2180</f>
        <v>ESTACA PRE-MOLDADA VAZADA DE CONCRETO CENTRIFUGADO, PARA CARGA DE 100 T, SECAO CIRCULAR, COM ANEL METALICO INCORPORADO A PECA (SOMENTE FORNECIMENTO)</v>
      </c>
      <c r="D9174" s="8" t="str">
        <f>'SINAPI INSUMOS'!C2180</f>
        <v xml:space="preserve">M     </v>
      </c>
      <c r="E9174" s="9">
        <f>'SINAPI INSUMOS'!E2180</f>
        <v>160.31</v>
      </c>
    </row>
    <row r="9175" spans="1:5" s="8" customFormat="1" ht="33.200000000000003" hidden="1" customHeight="1" outlineLevel="1">
      <c r="A9175" s="8">
        <f>'SINAPI INSUMOS'!A2181</f>
        <v>38384</v>
      </c>
      <c r="C9175" s="8" t="str">
        <f>'SINAPI INSUMOS'!B2181</f>
        <v>ESTILETE DE METAL, LAMINA 18 MM</v>
      </c>
      <c r="D9175" s="8" t="str">
        <f>'SINAPI INSUMOS'!C2181</f>
        <v xml:space="preserve">UN    </v>
      </c>
      <c r="E9175" s="9">
        <f>'SINAPI INSUMOS'!E2181</f>
        <v>17.3</v>
      </c>
    </row>
    <row r="9176" spans="1:5" s="8" customFormat="1" ht="33.200000000000003" hidden="1" customHeight="1" outlineLevel="1">
      <c r="A9176" s="8">
        <f>'SINAPI INSUMOS'!A2182</f>
        <v>13</v>
      </c>
      <c r="C9176" s="8" t="str">
        <f>'SINAPI INSUMOS'!B2182</f>
        <v>ESTOPA</v>
      </c>
      <c r="D9176" s="8" t="str">
        <f>'SINAPI INSUMOS'!C2182</f>
        <v xml:space="preserve">KG    </v>
      </c>
      <c r="E9176" s="9">
        <f>'SINAPI INSUMOS'!E2182</f>
        <v>13.08</v>
      </c>
    </row>
    <row r="9177" spans="1:5" s="8" customFormat="1" ht="33.200000000000003" hidden="1" customHeight="1" outlineLevel="1">
      <c r="A9177" s="8">
        <f>'SINAPI INSUMOS'!A2183</f>
        <v>2762</v>
      </c>
      <c r="C9177" s="8" t="str">
        <f>'SINAPI INSUMOS'!B2183</f>
        <v>ESTOPIM SIMPLES</v>
      </c>
      <c r="D9177" s="8" t="str">
        <f>'SINAPI INSUMOS'!C2183</f>
        <v xml:space="preserve">M     </v>
      </c>
      <c r="E9177" s="9">
        <f>'SINAPI INSUMOS'!E2183</f>
        <v>8.8699999999999992</v>
      </c>
    </row>
    <row r="9178" spans="1:5" s="8" customFormat="1" ht="33.200000000000003" hidden="1" customHeight="1" outlineLevel="1">
      <c r="A9178" s="8">
        <f>'SINAPI INSUMOS'!A2184</f>
        <v>21142</v>
      </c>
      <c r="C9178" s="8" t="str">
        <f>'SINAPI INSUMOS'!B2184</f>
        <v>ESTRIBO COM PARAFUSO EM CHAPA DE FERRO FUNDIDO DE 2" X 3/16" X 35 CM, SECAO "U", PARA MADEIRAMENTO DE TELHADO</v>
      </c>
      <c r="D9178" s="8" t="str">
        <f>'SINAPI INSUMOS'!C2184</f>
        <v xml:space="preserve">UN    </v>
      </c>
      <c r="E9178" s="9">
        <f>'SINAPI INSUMOS'!E2184</f>
        <v>24.27</v>
      </c>
    </row>
    <row r="9179" spans="1:5" s="8" customFormat="1" ht="33.200000000000003" hidden="1" customHeight="1" outlineLevel="1">
      <c r="A9179" s="8">
        <f>'SINAPI INSUMOS'!A2185</f>
        <v>12865</v>
      </c>
      <c r="C9179" s="8" t="str">
        <f>'SINAPI INSUMOS'!B2185</f>
        <v>ESTUCADOR</v>
      </c>
      <c r="D9179" s="8" t="str">
        <f>'SINAPI INSUMOS'!C2185</f>
        <v xml:space="preserve">H     </v>
      </c>
      <c r="E9179" s="9">
        <f>'SINAPI INSUMOS'!E2185</f>
        <v>17.89</v>
      </c>
    </row>
    <row r="9180" spans="1:5" s="8" customFormat="1" ht="33.200000000000003" hidden="1" customHeight="1" outlineLevel="1">
      <c r="A9180" s="8">
        <f>'SINAPI INSUMOS'!A2186</f>
        <v>41074</v>
      </c>
      <c r="C9180" s="8" t="str">
        <f>'SINAPI INSUMOS'!B2186</f>
        <v>ESTUCADOR (MENSALISTA)</v>
      </c>
      <c r="D9180" s="8" t="str">
        <f>'SINAPI INSUMOS'!C2186</f>
        <v xml:space="preserve">MES   </v>
      </c>
      <c r="E9180" s="9">
        <f>'SINAPI INSUMOS'!E2186</f>
        <v>3176.32</v>
      </c>
    </row>
    <row r="9181" spans="1:5" s="8" customFormat="1" ht="33.200000000000003" hidden="1" customHeight="1" outlineLevel="1">
      <c r="A9181" s="8">
        <f>'SINAPI INSUMOS'!A2187</f>
        <v>4223</v>
      </c>
      <c r="C9181" s="8" t="str">
        <f>'SINAPI INSUMOS'!B2187</f>
        <v>ETANOL</v>
      </c>
      <c r="D9181" s="8" t="str">
        <f>'SINAPI INSUMOS'!C2187</f>
        <v xml:space="preserve">L     </v>
      </c>
      <c r="E9181" s="9">
        <f>'SINAPI INSUMOS'!E2187</f>
        <v>2.99</v>
      </c>
    </row>
    <row r="9182" spans="1:5" s="8" customFormat="1" ht="33.200000000000003" hidden="1" customHeight="1" outlineLevel="1">
      <c r="A9182" s="8">
        <f>'SINAPI INSUMOS'!A2188</f>
        <v>37372</v>
      </c>
      <c r="C9182" s="8" t="str">
        <f>'SINAPI INSUMOS'!B2188</f>
        <v>EXAMES - HORISTA (COLETADO CAIXA)</v>
      </c>
      <c r="D9182" s="8" t="str">
        <f>'SINAPI INSUMOS'!C2188</f>
        <v xml:space="preserve">H     </v>
      </c>
      <c r="E9182" s="9">
        <f>'SINAPI INSUMOS'!E2188</f>
        <v>0.55000000000000004</v>
      </c>
    </row>
    <row r="9183" spans="1:5" s="8" customFormat="1" ht="33.200000000000003" hidden="1" customHeight="1" outlineLevel="1">
      <c r="A9183" s="8">
        <f>'SINAPI INSUMOS'!A2189</f>
        <v>40863</v>
      </c>
      <c r="C9183" s="8" t="str">
        <f>'SINAPI INSUMOS'!B2189</f>
        <v>EXAMES - MENSALISTA (COLETADO CAIXA)</v>
      </c>
      <c r="D9183" s="8" t="str">
        <f>'SINAPI INSUMOS'!C2189</f>
        <v xml:space="preserve">MES   </v>
      </c>
      <c r="E9183" s="9">
        <f>'SINAPI INSUMOS'!E2189</f>
        <v>103.7</v>
      </c>
    </row>
    <row r="9184" spans="1:5" s="8" customFormat="1" ht="33.200000000000003" hidden="1" customHeight="1" outlineLevel="1">
      <c r="A9184" s="8">
        <f>'SINAPI INSUMOS'!A2190</f>
        <v>38475</v>
      </c>
      <c r="C9184" s="8" t="str">
        <f>'SINAPI INSUMOS'!B2190</f>
        <v>EXTENSAO DE SOLDA 201 ACETILENO, E = *1,5 A 2,5* MM</v>
      </c>
      <c r="D9184" s="8" t="str">
        <f>'SINAPI INSUMOS'!C2190</f>
        <v xml:space="preserve">UN    </v>
      </c>
      <c r="E9184" s="9">
        <f>'SINAPI INSUMOS'!E2190</f>
        <v>18.09</v>
      </c>
    </row>
    <row r="9185" spans="1:5" s="8" customFormat="1" ht="33.200000000000003" hidden="1" customHeight="1" outlineLevel="1">
      <c r="A9185" s="8">
        <f>'SINAPI INSUMOS'!A2191</f>
        <v>38474</v>
      </c>
      <c r="C9185" s="8" t="str">
        <f>'SINAPI INSUMOS'!B2191</f>
        <v>EXTENSAO DE SOLDA 201 GLP, E = *2,5 A 4,0* MM</v>
      </c>
      <c r="D9185" s="8" t="str">
        <f>'SINAPI INSUMOS'!C2191</f>
        <v xml:space="preserve">UN    </v>
      </c>
      <c r="E9185" s="9">
        <f>'SINAPI INSUMOS'!E2191</f>
        <v>22.37</v>
      </c>
    </row>
    <row r="9186" spans="1:5" s="8" customFormat="1" ht="33.200000000000003" hidden="1" customHeight="1" outlineLevel="1">
      <c r="A9186" s="8">
        <f>'SINAPI INSUMOS'!A2192</f>
        <v>10886</v>
      </c>
      <c r="C9186" s="8" t="str">
        <f>'SINAPI INSUMOS'!B2192</f>
        <v>EXTINTOR DE INCENDIO PORTATIL COM CARGA DE AGUA PRESSURIZADA DE 10 L, CLASSE A</v>
      </c>
      <c r="D9186" s="8" t="str">
        <f>'SINAPI INSUMOS'!C2192</f>
        <v xml:space="preserve">UN    </v>
      </c>
      <c r="E9186" s="9">
        <f>'SINAPI INSUMOS'!E2192</f>
        <v>122.5</v>
      </c>
    </row>
    <row r="9187" spans="1:5" s="8" customFormat="1" ht="33.200000000000003" hidden="1" customHeight="1" outlineLevel="1">
      <c r="A9187" s="8">
        <f>'SINAPI INSUMOS'!A2193</f>
        <v>10888</v>
      </c>
      <c r="C9187" s="8" t="str">
        <f>'SINAPI INSUMOS'!B2193</f>
        <v>EXTINTOR DE INCENDIO PORTATIL COM CARGA DE GAS CARBONICO CO2 DE 4 KG, CLASSE BC</v>
      </c>
      <c r="D9187" s="8" t="str">
        <f>'SINAPI INSUMOS'!C2193</f>
        <v xml:space="preserve">UN    </v>
      </c>
      <c r="E9187" s="9">
        <f>'SINAPI INSUMOS'!E2193</f>
        <v>387.69</v>
      </c>
    </row>
    <row r="9188" spans="1:5" s="8" customFormat="1" ht="33.200000000000003" hidden="1" customHeight="1" outlineLevel="1">
      <c r="A9188" s="8">
        <f>'SINAPI INSUMOS'!A2194</f>
        <v>10889</v>
      </c>
      <c r="C9188" s="8" t="str">
        <f>'SINAPI INSUMOS'!B2194</f>
        <v>EXTINTOR DE INCENDIO PORTATIL COM CARGA DE GAS CARBONICO CO2 DE 6 KG, CLASSE BC</v>
      </c>
      <c r="D9188" s="8" t="str">
        <f>'SINAPI INSUMOS'!C2194</f>
        <v xml:space="preserve">UN    </v>
      </c>
      <c r="E9188" s="9">
        <f>'SINAPI INSUMOS'!E2194</f>
        <v>420</v>
      </c>
    </row>
    <row r="9189" spans="1:5" s="8" customFormat="1" ht="33.200000000000003" hidden="1" customHeight="1" outlineLevel="1">
      <c r="A9189" s="8">
        <f>'SINAPI INSUMOS'!A2195</f>
        <v>10890</v>
      </c>
      <c r="C9189" s="8" t="str">
        <f>'SINAPI INSUMOS'!B2195</f>
        <v>EXTINTOR DE INCENDIO PORTATIL COM CARGA DE PO QUIMICO SECO (PQS) DE 12 KG, CLASSE BC</v>
      </c>
      <c r="D9189" s="8" t="str">
        <f>'SINAPI INSUMOS'!C2195</f>
        <v xml:space="preserve">UN    </v>
      </c>
      <c r="E9189" s="9">
        <f>'SINAPI INSUMOS'!E2195</f>
        <v>193.84</v>
      </c>
    </row>
    <row r="9190" spans="1:5" s="8" customFormat="1" ht="33.200000000000003" hidden="1" customHeight="1" outlineLevel="1">
      <c r="A9190" s="8">
        <f>'SINAPI INSUMOS'!A2196</f>
        <v>10891</v>
      </c>
      <c r="C9190" s="8" t="str">
        <f>'SINAPI INSUMOS'!B2196</f>
        <v>EXTINTOR DE INCENDIO PORTATIL COM CARGA DE PO QUIMICO SECO (PQS) DE 4 KG, CLASSE BC</v>
      </c>
      <c r="D9190" s="8" t="str">
        <f>'SINAPI INSUMOS'!C2196</f>
        <v xml:space="preserve">UN    </v>
      </c>
      <c r="E9190" s="9">
        <f>'SINAPI INSUMOS'!E2196</f>
        <v>118.46</v>
      </c>
    </row>
    <row r="9191" spans="1:5" s="8" customFormat="1" ht="33.200000000000003" hidden="1" customHeight="1" outlineLevel="1">
      <c r="A9191" s="8">
        <f>'SINAPI INSUMOS'!A2197</f>
        <v>10892</v>
      </c>
      <c r="C9191" s="8" t="str">
        <f>'SINAPI INSUMOS'!B2197</f>
        <v>EXTINTOR DE INCENDIO PORTATIL COM CARGA DE PO QUIMICO SECO (PQS) DE 6 KG, CLASSE BC</v>
      </c>
      <c r="D9191" s="8" t="str">
        <f>'SINAPI INSUMOS'!C2197</f>
        <v xml:space="preserve">UN    </v>
      </c>
      <c r="E9191" s="9">
        <f>'SINAPI INSUMOS'!E2197</f>
        <v>140</v>
      </c>
    </row>
    <row r="9192" spans="1:5" s="8" customFormat="1" ht="33.200000000000003" hidden="1" customHeight="1" outlineLevel="1">
      <c r="A9192" s="8">
        <f>'SINAPI INSUMOS'!A2198</f>
        <v>20977</v>
      </c>
      <c r="C9192" s="8" t="str">
        <f>'SINAPI INSUMOS'!B2198</f>
        <v>EXTINTOR DE INCENDIO PORTATIL COM CARGA DE PO QUIMICO SECO (PQS) DE 8 KG, CLASSE BC</v>
      </c>
      <c r="D9192" s="8" t="str">
        <f>'SINAPI INSUMOS'!C2198</f>
        <v xml:space="preserve">UN    </v>
      </c>
      <c r="E9192" s="9">
        <f>'SINAPI INSUMOS'!E2198</f>
        <v>166.92</v>
      </c>
    </row>
    <row r="9193" spans="1:5" s="8" customFormat="1" ht="33.200000000000003" hidden="1" customHeight="1" outlineLevel="1">
      <c r="A9193" s="8">
        <f>'SINAPI INSUMOS'!A2199</f>
        <v>3073</v>
      </c>
      <c r="C9193" s="8" t="str">
        <f>'SINAPI INSUMOS'!B2199</f>
        <v>EXTREMIDADE PVC PBA, BF, JE, DN 100/ DE 110 MM (NBR 10351)</v>
      </c>
      <c r="D9193" s="8" t="str">
        <f>'SINAPI INSUMOS'!C2199</f>
        <v xml:space="preserve">UN    </v>
      </c>
      <c r="E9193" s="9">
        <f>'SINAPI INSUMOS'!E2199</f>
        <v>186.3</v>
      </c>
    </row>
    <row r="9194" spans="1:5" s="8" customFormat="1" ht="33.200000000000003" hidden="1" customHeight="1" outlineLevel="1">
      <c r="A9194" s="8">
        <f>'SINAPI INSUMOS'!A2200</f>
        <v>3068</v>
      </c>
      <c r="C9194" s="8" t="str">
        <f>'SINAPI INSUMOS'!B2200</f>
        <v>EXTREMIDADE PVC PBA, BF, JE, DN 50 / DE 60 MM (NBR 10351)</v>
      </c>
      <c r="D9194" s="8" t="str">
        <f>'SINAPI INSUMOS'!C2200</f>
        <v xml:space="preserve">UN    </v>
      </c>
      <c r="E9194" s="9">
        <f>'SINAPI INSUMOS'!E2200</f>
        <v>37.24</v>
      </c>
    </row>
    <row r="9195" spans="1:5" s="8" customFormat="1" ht="33.200000000000003" hidden="1" customHeight="1" outlineLevel="1">
      <c r="A9195" s="8">
        <f>'SINAPI INSUMOS'!A2201</f>
        <v>3074</v>
      </c>
      <c r="C9195" s="8" t="str">
        <f>'SINAPI INSUMOS'!B2201</f>
        <v>EXTREMIDADE PVC PBA, BF, JE, DN 75/ DE 85 MM (NBR 10351)</v>
      </c>
      <c r="D9195" s="8" t="str">
        <f>'SINAPI INSUMOS'!C2201</f>
        <v xml:space="preserve">UN    </v>
      </c>
      <c r="E9195" s="9">
        <f>'SINAPI INSUMOS'!E2201</f>
        <v>117.62</v>
      </c>
    </row>
    <row r="9196" spans="1:5" s="8" customFormat="1" ht="33.200000000000003" hidden="1" customHeight="1" outlineLevel="1">
      <c r="A9196" s="8">
        <f>'SINAPI INSUMOS'!A2202</f>
        <v>3076</v>
      </c>
      <c r="C9196" s="8" t="str">
        <f>'SINAPI INSUMOS'!B2202</f>
        <v>EXTREMIDADE PVC PBA, PF, JE, DN 100 / DE 110 MM (NBR 10351)</v>
      </c>
      <c r="D9196" s="8" t="str">
        <f>'SINAPI INSUMOS'!C2202</f>
        <v xml:space="preserve">UN    </v>
      </c>
      <c r="E9196" s="9">
        <f>'SINAPI INSUMOS'!E2202</f>
        <v>153.16</v>
      </c>
    </row>
    <row r="9197" spans="1:5" s="8" customFormat="1" ht="33.200000000000003" hidden="1" customHeight="1" outlineLevel="1">
      <c r="A9197" s="8">
        <f>'SINAPI INSUMOS'!A2203</f>
        <v>3072</v>
      </c>
      <c r="C9197" s="8" t="str">
        <f>'SINAPI INSUMOS'!B2203</f>
        <v>EXTREMIDADE PVC PBA, PF, JE, DN 50/ DE 60 MM (NBR 10351)</v>
      </c>
      <c r="D9197" s="8" t="str">
        <f>'SINAPI INSUMOS'!C2203</f>
        <v xml:space="preserve">UN    </v>
      </c>
      <c r="E9197" s="9">
        <f>'SINAPI INSUMOS'!E2203</f>
        <v>38.58</v>
      </c>
    </row>
    <row r="9198" spans="1:5" s="8" customFormat="1" ht="33.200000000000003" hidden="1" customHeight="1" outlineLevel="1">
      <c r="A9198" s="8">
        <f>'SINAPI INSUMOS'!A2204</f>
        <v>3075</v>
      </c>
      <c r="C9198" s="8" t="str">
        <f>'SINAPI INSUMOS'!B2204</f>
        <v>EXTREMIDADE PVC PBA, PF, JE, DN 75 / DE 85 MM (NBR 10351)</v>
      </c>
      <c r="D9198" s="8" t="str">
        <f>'SINAPI INSUMOS'!C2204</f>
        <v xml:space="preserve">UN    </v>
      </c>
      <c r="E9198" s="9">
        <f>'SINAPI INSUMOS'!E2204</f>
        <v>96.79</v>
      </c>
    </row>
    <row r="9199" spans="1:5" s="8" customFormat="1" ht="33.200000000000003" hidden="1" customHeight="1" outlineLevel="1">
      <c r="A9199" s="8">
        <f>'SINAPI INSUMOS'!A2205</f>
        <v>10780</v>
      </c>
      <c r="C9199" s="8" t="str">
        <f>'SINAPI INSUMOS'!B2205</f>
        <v>EXTREMIDADE/TUBETE PARA HIDROMETRO PVC, COM ROSCA, CURTA, COM BUCHA LATAO, 1/2"</v>
      </c>
      <c r="D9199" s="8" t="str">
        <f>'SINAPI INSUMOS'!C2205</f>
        <v xml:space="preserve">UN    </v>
      </c>
      <c r="E9199" s="9">
        <f>'SINAPI INSUMOS'!E2205</f>
        <v>8.18</v>
      </c>
    </row>
    <row r="9200" spans="1:5" s="8" customFormat="1" ht="33.200000000000003" hidden="1" customHeight="1" outlineLevel="1">
      <c r="A9200" s="8">
        <f>'SINAPI INSUMOS'!A2206</f>
        <v>10781</v>
      </c>
      <c r="C9200" s="8" t="str">
        <f>'SINAPI INSUMOS'!B2206</f>
        <v>EXTREMIDADE/TUBETE PARA HIDROMETRO PVC, COM ROSCA, CURTA, COM BUCHA LATAO, 3/4"</v>
      </c>
      <c r="D9200" s="8" t="str">
        <f>'SINAPI INSUMOS'!C2206</f>
        <v xml:space="preserve">UN    </v>
      </c>
      <c r="E9200" s="9">
        <f>'SINAPI INSUMOS'!E2206</f>
        <v>13.12</v>
      </c>
    </row>
    <row r="9201" spans="1:5" s="8" customFormat="1" ht="33.200000000000003" hidden="1" customHeight="1" outlineLevel="1">
      <c r="A9201" s="8">
        <f>'SINAPI INSUMOS'!A2207</f>
        <v>20106</v>
      </c>
      <c r="C9201" s="8" t="str">
        <f>'SINAPI INSUMOS'!B2207</f>
        <v>EXTREMIDADE/TUBETE PARA HIDROMETRO PVC, COM ROSCA, CURTA, SEM BUCHA LATAO, 1/2"</v>
      </c>
      <c r="D9201" s="8" t="str">
        <f>'SINAPI INSUMOS'!C2207</f>
        <v xml:space="preserve">UN    </v>
      </c>
      <c r="E9201" s="9">
        <f>'SINAPI INSUMOS'!E2207</f>
        <v>4.32</v>
      </c>
    </row>
    <row r="9202" spans="1:5" s="8" customFormat="1" ht="33.200000000000003" hidden="1" customHeight="1" outlineLevel="1">
      <c r="A9202" s="8">
        <f>'SINAPI INSUMOS'!A2208</f>
        <v>20107</v>
      </c>
      <c r="C9202" s="8" t="str">
        <f>'SINAPI INSUMOS'!B2208</f>
        <v>EXTREMIDADE/TUBETE PARA HIDROMETRO PVC, COM ROSCA, CURTA, SEM BUCHA LATAO, 3/4"</v>
      </c>
      <c r="D9202" s="8" t="str">
        <f>'SINAPI INSUMOS'!C2208</f>
        <v xml:space="preserve">UN    </v>
      </c>
      <c r="E9202" s="9">
        <f>'SINAPI INSUMOS'!E2208</f>
        <v>4.95</v>
      </c>
    </row>
    <row r="9203" spans="1:5" s="8" customFormat="1" ht="33.200000000000003" hidden="1" customHeight="1" outlineLevel="1">
      <c r="A9203" s="8">
        <f>'SINAPI INSUMOS'!A2209</f>
        <v>20108</v>
      </c>
      <c r="C9203" s="8" t="str">
        <f>'SINAPI INSUMOS'!B2209</f>
        <v>EXTREMIDADE/TUBETE PARA HIDROMETRO PVC, COM ROSCA, LONGA, SEM BUCHA LATAO, 1/2"</v>
      </c>
      <c r="D9203" s="8" t="str">
        <f>'SINAPI INSUMOS'!C2209</f>
        <v xml:space="preserve">UN    </v>
      </c>
      <c r="E9203" s="9">
        <f>'SINAPI INSUMOS'!E2209</f>
        <v>6.54</v>
      </c>
    </row>
    <row r="9204" spans="1:5" s="8" customFormat="1" ht="33.200000000000003" hidden="1" customHeight="1" outlineLevel="1">
      <c r="A9204" s="8">
        <f>'SINAPI INSUMOS'!A2210</f>
        <v>20109</v>
      </c>
      <c r="C9204" s="8" t="str">
        <f>'SINAPI INSUMOS'!B2210</f>
        <v>EXTREMIDADE/TUBETE PARA HIDROMETRO PVC, COM ROSCA, LONGA, SEM BUCHA LATAO, 3/4"</v>
      </c>
      <c r="D9204" s="8" t="str">
        <f>'SINAPI INSUMOS'!C2210</f>
        <v xml:space="preserve">UN    </v>
      </c>
      <c r="E9204" s="9">
        <f>'SINAPI INSUMOS'!E2210</f>
        <v>8.18</v>
      </c>
    </row>
    <row r="9205" spans="1:5" s="8" customFormat="1" ht="33.200000000000003" hidden="1" customHeight="1" outlineLevel="1">
      <c r="A9205" s="8">
        <f>'SINAPI INSUMOS'!A2211</f>
        <v>34795</v>
      </c>
      <c r="C9205" s="8" t="str">
        <f>'SINAPI INSUMOS'!B2211</f>
        <v>FAIXA / FILETE / LISTELO EM CERAMICA, DECORADA, *8 X 30* CM (L X C)</v>
      </c>
      <c r="D9205" s="8" t="str">
        <f>'SINAPI INSUMOS'!C2211</f>
        <v xml:space="preserve">M2    </v>
      </c>
      <c r="E9205" s="9">
        <f>'SINAPI INSUMOS'!E2211</f>
        <v>268.91000000000003</v>
      </c>
    </row>
    <row r="9206" spans="1:5" s="8" customFormat="1" ht="33.200000000000003" hidden="1" customHeight="1" outlineLevel="1">
      <c r="A9206" s="8">
        <f>'SINAPI INSUMOS'!A2212</f>
        <v>34796</v>
      </c>
      <c r="C9206" s="8" t="str">
        <f>'SINAPI INSUMOS'!B2212</f>
        <v>FAIXA / FILETE / LISTELO EM CERAMICA, LISO OU CORDAO, BRANCO, *2 X 30* CM (L X C)</v>
      </c>
      <c r="D9206" s="8" t="str">
        <f>'SINAPI INSUMOS'!C2212</f>
        <v xml:space="preserve">M     </v>
      </c>
      <c r="E9206" s="9">
        <f>'SINAPI INSUMOS'!E2212</f>
        <v>11.8</v>
      </c>
    </row>
    <row r="9207" spans="1:5" s="8" customFormat="1" ht="33.200000000000003" hidden="1" customHeight="1" outlineLevel="1">
      <c r="A9207" s="8">
        <f>'SINAPI INSUMOS'!A2213</f>
        <v>43612</v>
      </c>
      <c r="C9207" s="8" t="str">
        <f>'SINAPI INSUMOS'!B2213</f>
        <v>FECHADRUA BICO DE PAPAGAIO PARA PORTA DE CORRER EXTERNA, EM ACO INOX COM ACABAMENTO CROMADO, MAQUINA COM 45 MM, INCLUINDO CHAVE TIPO CILINDRO</v>
      </c>
      <c r="D9207" s="8" t="str">
        <f>'SINAPI INSUMOS'!C2213</f>
        <v xml:space="preserve">CJ    </v>
      </c>
      <c r="E9207" s="9">
        <f>'SINAPI INSUMOS'!E2213</f>
        <v>58.08</v>
      </c>
    </row>
    <row r="9208" spans="1:5" s="8" customFormat="1" ht="33.200000000000003" hidden="1" customHeight="1" outlineLevel="1">
      <c r="A9208" s="8">
        <f>'SINAPI INSUMOS'!A2214</f>
        <v>43613</v>
      </c>
      <c r="C9208" s="8" t="str">
        <f>'SINAPI INSUMOS'!B2214</f>
        <v>FECHADRUA BICO DE PAPAGAIO PARA PORTA DE CORRER INTERNA, EM ACO INOX COM ACABAMENTO CROMADO, MAQUINA COM 45 MM, INCLUINDO CHAVE TIPO BIPARTIDA</v>
      </c>
      <c r="D9208" s="8" t="str">
        <f>'SINAPI INSUMOS'!C2214</f>
        <v xml:space="preserve">CJ    </v>
      </c>
      <c r="E9208" s="9">
        <f>'SINAPI INSUMOS'!E2214</f>
        <v>48.08</v>
      </c>
    </row>
    <row r="9209" spans="1:5" s="8" customFormat="1" ht="33.200000000000003" hidden="1" customHeight="1" outlineLevel="1">
      <c r="A9209" s="8">
        <f>'SINAPI INSUMOS'!A2215</f>
        <v>11480</v>
      </c>
      <c r="C9209" s="8" t="str">
        <f>'SINAPI INSUMOS'!B2215</f>
        <v>FECHADURA AUXILIAR DE SEGURANÃA PARA PORTA EXTERNA, EM ACO INOX, BROCA DE 45 A 55 MM, LINGUETA COM 3 AVANCOS, INCLUINDO 2 CHAVES TIPO CILINDRO</v>
      </c>
      <c r="D9209" s="8" t="str">
        <f>'SINAPI INSUMOS'!C2215</f>
        <v xml:space="preserve">CJ    </v>
      </c>
      <c r="E9209" s="9">
        <f>'SINAPI INSUMOS'!E2215</f>
        <v>73.8</v>
      </c>
    </row>
    <row r="9210" spans="1:5" s="8" customFormat="1" ht="33.200000000000003" hidden="1" customHeight="1" outlineLevel="1">
      <c r="A9210" s="8">
        <f>'SINAPI INSUMOS'!A2216</f>
        <v>11469</v>
      </c>
      <c r="C9210" s="8" t="str">
        <f>'SINAPI INSUMOS'!B2216</f>
        <v>FECHADURA DE EMBUTIR PARA GAVETA E MOVEIS DE MADEIRA, EM ACO INOX COM ACABAMENTO CROMADO, COM ABAS LATERAIS, CILINDRO COM 22 MM DE DIAMETRO, INCLUINDO CHAVE COM PERFIL METALICO E CAPA ESCAMOTEAVEL</v>
      </c>
      <c r="D9210" s="8" t="str">
        <f>'SINAPI INSUMOS'!C2216</f>
        <v xml:space="preserve">UN    </v>
      </c>
      <c r="E9210" s="9">
        <f>'SINAPI INSUMOS'!E2216</f>
        <v>7.88</v>
      </c>
    </row>
    <row r="9211" spans="1:5" s="8" customFormat="1" ht="33.200000000000003" hidden="1" customHeight="1" outlineLevel="1">
      <c r="A9211" s="8">
        <f>'SINAPI INSUMOS'!A2217</f>
        <v>11468</v>
      </c>
      <c r="C9211" s="8" t="str">
        <f>'SINAPI INSUMOS'!B2217</f>
        <v>FECHADURA DE SOBREPOR PARA GAVETAS E ARMARIOS, EM ACO INOX COM ACABAMENTO CROMADO, COM CILINDRO DE APROX 20 MM</v>
      </c>
      <c r="D9211" s="8" t="str">
        <f>'SINAPI INSUMOS'!C2217</f>
        <v xml:space="preserve">UN    </v>
      </c>
      <c r="E9211" s="9">
        <f>'SINAPI INSUMOS'!E2217</f>
        <v>7.88</v>
      </c>
    </row>
    <row r="9212" spans="1:5" s="8" customFormat="1" ht="33.200000000000003" hidden="1" customHeight="1" outlineLevel="1">
      <c r="A9212" s="8">
        <f>'SINAPI INSUMOS'!A2218</f>
        <v>11484</v>
      </c>
      <c r="C9212" s="8" t="str">
        <f>'SINAPI INSUMOS'!B2218</f>
        <v>FECHADURA DE SOBREPOR PARA PORTAO, EM ACO INOX COM ACABAMENTO CROMADO, CAIXA DE 100 MM, INCLUINDO CHAVE TIPO CILINDRO</v>
      </c>
      <c r="D9212" s="8" t="str">
        <f>'SINAPI INSUMOS'!C2218</f>
        <v xml:space="preserve">UN    </v>
      </c>
      <c r="E9212" s="9">
        <f>'SINAPI INSUMOS'!E2218</f>
        <v>34.619999999999997</v>
      </c>
    </row>
    <row r="9213" spans="1:5" s="8" customFormat="1" ht="33.200000000000003" hidden="1" customHeight="1" outlineLevel="1">
      <c r="A9213" s="8">
        <f>'SINAPI INSUMOS'!A2219</f>
        <v>38155</v>
      </c>
      <c r="C9213" s="8" t="str">
        <f>'SINAPI INSUMOS'!B2219</f>
        <v>FECHADURA DE SOBREPOR PARA PORTAO, EM ACO INOX COM ACABAMENTO CROMADO, CAIXA DE 100 MM, INCLUINDO CHAVE TIPO TETRA</v>
      </c>
      <c r="D9213" s="8" t="str">
        <f>'SINAPI INSUMOS'!C2219</f>
        <v xml:space="preserve">UN    </v>
      </c>
      <c r="E9213" s="9">
        <f>'SINAPI INSUMOS'!E2219</f>
        <v>53.75</v>
      </c>
    </row>
    <row r="9214" spans="1:5" s="8" customFormat="1" ht="33.200000000000003" hidden="1" customHeight="1" outlineLevel="1">
      <c r="A9214" s="8">
        <f>'SINAPI INSUMOS'!A2220</f>
        <v>11467</v>
      </c>
      <c r="C9214" s="8" t="str">
        <f>'SINAPI INSUMOS'!B2220</f>
        <v>FECHADURA DE SOBREPOR TIPO CAIXAO, EM FERRO COM ACABAMENTO RESINADO, SEM MACANETA, SEM CILINDRO, INCLUINDO CHAVE TIPO SIMPLES</v>
      </c>
      <c r="D9214" s="8" t="str">
        <f>'SINAPI INSUMOS'!C2220</f>
        <v xml:space="preserve">UN    </v>
      </c>
      <c r="E9214" s="9">
        <f>'SINAPI INSUMOS'!E2220</f>
        <v>12.28</v>
      </c>
    </row>
    <row r="9215" spans="1:5" s="8" customFormat="1" ht="33.200000000000003" hidden="1" customHeight="1" outlineLevel="1">
      <c r="A9215" s="8">
        <f>'SINAPI INSUMOS'!A2221</f>
        <v>38153</v>
      </c>
      <c r="C9215" s="8" t="str">
        <f>'SINAPI INSUMOS'!B2221</f>
        <v>FECHADURA ESPELHO PARA PORTA DE BANHEIRO, EM ACO INOX (MAQUINA, TESTA E CONTRA-TESTA) E EM ZAMAC (MACANETA, LINGUETA E TRINCOS) COM ACABAMENTO CROMADO, MAQUINA DE 40 MM, INCLUINDO CHAVE TIPO TRANQUETA</v>
      </c>
      <c r="D9215" s="8" t="str">
        <f>'SINAPI INSUMOS'!C2221</f>
        <v xml:space="preserve">CJ    </v>
      </c>
      <c r="E9215" s="9">
        <f>'SINAPI INSUMOS'!E2221</f>
        <v>31.37</v>
      </c>
    </row>
    <row r="9216" spans="1:5" s="8" customFormat="1" ht="33.200000000000003" hidden="1" customHeight="1" outlineLevel="1">
      <c r="A9216" s="8">
        <f>'SINAPI INSUMOS'!A2222</f>
        <v>43607</v>
      </c>
      <c r="C9216" s="8" t="str">
        <f>'SINAPI INSUMOS'!B2222</f>
        <v>FECHADURA ESPELHO PARA PORTA DE BANHEIRO, EM ACO INOX (MAQUINA, TESTA E CONTRA-TESTA) E EM ZAMAC (MACANETA, LINGUETA E TRINCOS) COM ACABAMENTO CROMADO, MAQUINA DE 55 MM, INCLUINDO CHAVE TIPO TRANQUETA</v>
      </c>
      <c r="D9216" s="8" t="str">
        <f>'SINAPI INSUMOS'!C2222</f>
        <v xml:space="preserve">UN    </v>
      </c>
      <c r="E9216" s="9">
        <f>'SINAPI INSUMOS'!E2222</f>
        <v>59.34</v>
      </c>
    </row>
    <row r="9217" spans="1:5" s="8" customFormat="1" ht="33.200000000000003" hidden="1" customHeight="1" outlineLevel="1">
      <c r="A9217" s="8">
        <f>'SINAPI INSUMOS'!A2223</f>
        <v>3080</v>
      </c>
      <c r="C9217" s="8" t="str">
        <f>'SINAPI INSUMOS'!B2223</f>
        <v>FECHADURA ESPELHO PARA PORTA EXTERNA, EM ACO INOX (MAQUINA, TESTA E CONTRA-TESTA) E EM ZAMAC (MACANETA, LINGUETA E TRINCOS) COM ACABAMENTO CROMADO, MAQUINA DE 40 MM, INCLUINDO CHAVE TIPO CILINDRO</v>
      </c>
      <c r="D9217" s="8" t="str">
        <f>'SINAPI INSUMOS'!C2223</f>
        <v xml:space="preserve">CJ    </v>
      </c>
      <c r="E9217" s="9">
        <f>'SINAPI INSUMOS'!E2223</f>
        <v>39.9</v>
      </c>
    </row>
    <row r="9218" spans="1:5" s="8" customFormat="1" ht="33.200000000000003" hidden="1" customHeight="1" outlineLevel="1">
      <c r="A9218" s="8">
        <f>'SINAPI INSUMOS'!A2224</f>
        <v>3081</v>
      </c>
      <c r="C9218" s="8" t="str">
        <f>'SINAPI INSUMOS'!B2224</f>
        <v>FECHADURA ESPELHO PARA PORTA EXTERNA, EM ACO INOX (MAQUINA, TESTA E CONTRA-TESTA) E EM ZAMAC (MACANETA, LINGUETA E TRINCOS) COM ACABAMENTO CROMADO, MAQUINA DE 55 MM, INCLUINDO CHAVE TIPO CILINDRO</v>
      </c>
      <c r="D9218" s="8" t="str">
        <f>'SINAPI INSUMOS'!C2224</f>
        <v xml:space="preserve">CJ    </v>
      </c>
      <c r="E9218" s="9">
        <f>'SINAPI INSUMOS'!E2224</f>
        <v>78.94</v>
      </c>
    </row>
    <row r="9219" spans="1:5" s="8" customFormat="1" ht="33.200000000000003" hidden="1" customHeight="1" outlineLevel="1">
      <c r="A9219" s="8">
        <f>'SINAPI INSUMOS'!A2225</f>
        <v>3090</v>
      </c>
      <c r="C9219" s="8" t="str">
        <f>'SINAPI INSUMOS'!B2225</f>
        <v>FECHADURA ESPELHO PARA PORTA INTERNA, EM ACO INOX (MAQUINA, TESTA E CONTRA-TESTA) E EM ZAMAC (MACANETA, LINGUETA E TRINCOS) COM ACABAMENTO CROMADO, MAQUINA DE 40 MM, INCLUINDO CHAVE TIPO INTERNA</v>
      </c>
      <c r="D9219" s="8" t="str">
        <f>'SINAPI INSUMOS'!C2225</f>
        <v xml:space="preserve">CJ    </v>
      </c>
      <c r="E9219" s="9">
        <f>'SINAPI INSUMOS'!E2225</f>
        <v>35.61</v>
      </c>
    </row>
    <row r="9220" spans="1:5" s="8" customFormat="1" ht="33.200000000000003" hidden="1" customHeight="1" outlineLevel="1">
      <c r="A9220" s="8">
        <f>'SINAPI INSUMOS'!A2226</f>
        <v>43611</v>
      </c>
      <c r="C9220" s="8" t="str">
        <f>'SINAPI INSUMOS'!B2226</f>
        <v>FECHADURA ESPELHO PARA PORTA INTERNA, EM ACO INOX (MAQUINA, TESTA E CONTRA-TESTA) E EM ZAMAC (MACANETA, LINGUETA E TRINCOS) COM ACABAMENTO CROMADO, MAQUINA DE 55 MM, INCLUINDO CHAVE TIPO INTERNA</v>
      </c>
      <c r="D9220" s="8" t="str">
        <f>'SINAPI INSUMOS'!C2226</f>
        <v xml:space="preserve">CJ    </v>
      </c>
      <c r="E9220" s="9">
        <f>'SINAPI INSUMOS'!E2226</f>
        <v>59.09</v>
      </c>
    </row>
    <row r="9221" spans="1:5" s="8" customFormat="1" ht="33.200000000000003" hidden="1" customHeight="1" outlineLevel="1">
      <c r="A9221" s="8">
        <f>'SINAPI INSUMOS'!A2227</f>
        <v>3103</v>
      </c>
      <c r="C9221" s="8" t="str">
        <f>'SINAPI INSUMOS'!B2227</f>
        <v>FECHADURA PARA PORTA PIVOTANTE DE VIDRO TEMPERADO, EM ACO INOX COM ACABAMENTO CROMADO, RECORTE PADRAO SANTA MARINA, COM CILINDRO EM LATAO, INCLUINDO CHAVE TIPO CILINDRO</v>
      </c>
      <c r="D9221" s="8" t="str">
        <f>'SINAPI INSUMOS'!C2227</f>
        <v xml:space="preserve">UN    </v>
      </c>
      <c r="E9221" s="9">
        <f>'SINAPI INSUMOS'!E2227</f>
        <v>29.52</v>
      </c>
    </row>
    <row r="9222" spans="1:5" s="8" customFormat="1" ht="33.200000000000003" hidden="1" customHeight="1" outlineLevel="1">
      <c r="A9222" s="8">
        <f>'SINAPI INSUMOS'!A2228</f>
        <v>3097</v>
      </c>
      <c r="C9222" s="8" t="str">
        <f>'SINAPI INSUMOS'!B2228</f>
        <v>FECHADURA ROSETA REDONDA PARA PORTA DE BANHEIRO, EM ACO INOX (MAQUINA, TESTA E CONTRA-TESTA) E EM ZAMAC (MACANETA, LINGUETA E TRINCOS) COM ACABAMENTO CROMADO, MAQUINA DE 40 MM, INCLUINDO CHAVE TIPO TRANQUETA</v>
      </c>
      <c r="D9222" s="8" t="str">
        <f>'SINAPI INSUMOS'!C2228</f>
        <v xml:space="preserve">CJ    </v>
      </c>
      <c r="E9222" s="9">
        <f>'SINAPI INSUMOS'!E2228</f>
        <v>44.67</v>
      </c>
    </row>
    <row r="9223" spans="1:5" s="8" customFormat="1" ht="33.200000000000003" hidden="1" customHeight="1" outlineLevel="1">
      <c r="A9223" s="8">
        <f>'SINAPI INSUMOS'!A2229</f>
        <v>3099</v>
      </c>
      <c r="C9223" s="8" t="str">
        <f>'SINAPI INSUMOS'!B2229</f>
        <v>FECHADURA ROSETA REDONDA PARA PORTA DE BANHEIRO, EM ACO INOX (MAQUINA, TESTA E CONTRA-TESTA) E EM ZAMAC (MACANETA, LINGUETA E TRINCOS) COM ACABAMENTO CROMADO, MAQUINA DE 55 MM, INCLUINDO CHAVE TIPO TRANQUETA</v>
      </c>
      <c r="D9223" s="8" t="str">
        <f>'SINAPI INSUMOS'!C2229</f>
        <v xml:space="preserve">CJ    </v>
      </c>
      <c r="E9223" s="9">
        <f>'SINAPI INSUMOS'!E2229</f>
        <v>71.53</v>
      </c>
    </row>
    <row r="9224" spans="1:5" s="8" customFormat="1" ht="33.200000000000003" hidden="1" customHeight="1" outlineLevel="1">
      <c r="A9224" s="8">
        <f>'SINAPI INSUMOS'!A2230</f>
        <v>38151</v>
      </c>
      <c r="C9224" s="8" t="str">
        <f>'SINAPI INSUMOS'!B2230</f>
        <v>FECHADURA ROSETA REDONDA PARA PORTA EXTERNA, EM ACO INOX (MAQUINA, TESTA E CONTRA-TESTA) E EM ZAMAC (MACANETA, LINGUETA E TRINCOS) COM ACABAMENTO CROMADO, MAQUINA DE 40 MM, INCLUINDO CHAVE TIPO CILINDRO</v>
      </c>
      <c r="D9224" s="8" t="str">
        <f>'SINAPI INSUMOS'!C2230</f>
        <v xml:space="preserve">CJ    </v>
      </c>
      <c r="E9224" s="9">
        <f>'SINAPI INSUMOS'!E2230</f>
        <v>51.86</v>
      </c>
    </row>
    <row r="9225" spans="1:5" s="8" customFormat="1" ht="33.200000000000003" hidden="1" customHeight="1" outlineLevel="1">
      <c r="A9225" s="8">
        <f>'SINAPI INSUMOS'!A2231</f>
        <v>38152</v>
      </c>
      <c r="C9225" s="8" t="str">
        <f>'SINAPI INSUMOS'!B2231</f>
        <v>FECHADURA ROSETA REDONDA PARA PORTA EXTERNA, EM ACO INOX (MAQUINA, TESTA E CONTRA-TESTA) E EM ZAMAC (MACANETA, LINGUETA E TRINCOS) COM ACABAMENTO CROMADO, MAQUINA DE 55 MM, INCLUINDO CHAVE TIPO CILINDRO</v>
      </c>
      <c r="D9225" s="8" t="str">
        <f>'SINAPI INSUMOS'!C2231</f>
        <v xml:space="preserve">CJ    </v>
      </c>
      <c r="E9225" s="9">
        <f>'SINAPI INSUMOS'!E2231</f>
        <v>83.65</v>
      </c>
    </row>
    <row r="9226" spans="1:5" s="8" customFormat="1" ht="33.200000000000003" hidden="1" customHeight="1" outlineLevel="1">
      <c r="A9226" s="8">
        <f>'SINAPI INSUMOS'!A2232</f>
        <v>43610</v>
      </c>
      <c r="C9226" s="8" t="str">
        <f>'SINAPI INSUMOS'!B2232</f>
        <v>FECHADURA ROSETA REDONDA PARA PORTA INTERNA, EM ACO INOX (MAQUINA, TESTA E CONTRA-TESTA) E EM ZAMAC (MACANETA, LINGUETA E TRINCOS) COM ACABAMENTO CROMADO, MAQUINA DE 40 MM, INCLUINDO CHAVE TIPO INTERNA</v>
      </c>
      <c r="D9226" s="8" t="str">
        <f>'SINAPI INSUMOS'!C2232</f>
        <v xml:space="preserve">UN    </v>
      </c>
      <c r="E9226" s="9">
        <f>'SINAPI INSUMOS'!E2232</f>
        <v>44.32</v>
      </c>
    </row>
    <row r="9227" spans="1:5" s="8" customFormat="1" ht="33.200000000000003" hidden="1" customHeight="1" outlineLevel="1">
      <c r="A9227" s="8">
        <f>'SINAPI INSUMOS'!A2233</f>
        <v>3093</v>
      </c>
      <c r="C9227" s="8" t="str">
        <f>'SINAPI INSUMOS'!B2233</f>
        <v>FECHADURA ROSETA REDONDA PARA PORTA INTERNA, EM ACO INOX (MAQUINA, TESTA E CONTRA-TESTA) E EM ZAMAC (MACANETA, LINGUETA E TRINCOS) COM ACABAMENTO CROMADO, MAQUINA DE 55 MM, INCLUINDO CHAVE TIPO INTERNA</v>
      </c>
      <c r="D9227" s="8" t="str">
        <f>'SINAPI INSUMOS'!C2233</f>
        <v xml:space="preserve">CJ    </v>
      </c>
      <c r="E9227" s="9">
        <f>'SINAPI INSUMOS'!E2233</f>
        <v>71.53</v>
      </c>
    </row>
    <row r="9228" spans="1:5" s="8" customFormat="1" ht="33.200000000000003" hidden="1" customHeight="1" outlineLevel="1">
      <c r="A9228" s="8">
        <f>'SINAPI INSUMOS'!A2234</f>
        <v>38165</v>
      </c>
      <c r="C9228" s="8" t="str">
        <f>'SINAPI INSUMOS'!B2234</f>
        <v>FECHO / FECHADURA COM PUXADOR CONCHA, COM TRANCA TIPO TRAVA, PARA JANELA / PORTA DE CORRER (INCLUI TESTA, FECHADURA, PUXADOR) - COMPLETA</v>
      </c>
      <c r="D9228" s="8" t="str">
        <f>'SINAPI INSUMOS'!C2234</f>
        <v xml:space="preserve">CJ    </v>
      </c>
      <c r="E9228" s="9">
        <f>'SINAPI INSUMOS'!E2234</f>
        <v>52.24</v>
      </c>
    </row>
    <row r="9229" spans="1:5" s="8" customFormat="1" ht="33.200000000000003" hidden="1" customHeight="1" outlineLevel="1">
      <c r="A9229" s="8">
        <f>'SINAPI INSUMOS'!A2235</f>
        <v>38177</v>
      </c>
      <c r="C9229" s="8" t="str">
        <f>'SINAPI INSUMOS'!B2235</f>
        <v>FECHO / TRINCO TIPO AVIAO, EM ZAMAC CROMADO, *60* MM, PARA JANELAS - INCLUI PARAFUSOS</v>
      </c>
      <c r="D9229" s="8" t="str">
        <f>'SINAPI INSUMOS'!C2235</f>
        <v xml:space="preserve">UN    </v>
      </c>
      <c r="E9229" s="9">
        <f>'SINAPI INSUMOS'!E2235</f>
        <v>15.52</v>
      </c>
    </row>
    <row r="9230" spans="1:5" s="8" customFormat="1" ht="33.200000000000003" hidden="1" customHeight="1" outlineLevel="1">
      <c r="A9230" s="8">
        <f>'SINAPI INSUMOS'!A2236</f>
        <v>11458</v>
      </c>
      <c r="C9230" s="8" t="str">
        <f>'SINAPI INSUMOS'!B2236</f>
        <v>FECHO DE SEGURANCA, TIPO BATOM, EM LATAO / ZAMAC, CROMADO, PARA PORTAS E JANELAS - INCLUI PARAFUSOS</v>
      </c>
      <c r="D9230" s="8" t="str">
        <f>'SINAPI INSUMOS'!C2236</f>
        <v xml:space="preserve">UN    </v>
      </c>
      <c r="E9230" s="9">
        <f>'SINAPI INSUMOS'!E2236</f>
        <v>18.53</v>
      </c>
    </row>
    <row r="9231" spans="1:5" s="8" customFormat="1" ht="33.200000000000003" hidden="1" customHeight="1" outlineLevel="1">
      <c r="A9231" s="8">
        <f>'SINAPI INSUMOS'!A2237</f>
        <v>3108</v>
      </c>
      <c r="C9231" s="8" t="str">
        <f>'SINAPI INSUMOS'!B2237</f>
        <v>FECHO QUEBRA UNHA, EM LATAO COM ACABAMENTO CROMADO, DE EMBUTIR, COM COMANDO ALAVANCA, ALTURA DE DE 22 CM, LARGURA MINIMA DE 1,90 CM E ESPESSURA MINIMA DE 1,90 MM, PARA PORTAS E JANELAS (INCLUI PARAFUSOS)</v>
      </c>
      <c r="D9231" s="8" t="str">
        <f>'SINAPI INSUMOS'!C2237</f>
        <v xml:space="preserve">UN    </v>
      </c>
      <c r="E9231" s="9">
        <f>'SINAPI INSUMOS'!E2237</f>
        <v>78.790000000000006</v>
      </c>
    </row>
    <row r="9232" spans="1:5" s="8" customFormat="1" ht="33.200000000000003" hidden="1" customHeight="1" outlineLevel="1">
      <c r="A9232" s="8">
        <f>'SINAPI INSUMOS'!A2238</f>
        <v>3105</v>
      </c>
      <c r="C9232" s="8" t="str">
        <f>'SINAPI INSUMOS'!B2238</f>
        <v>FECHO QUEBRA UNHA, EM LATAO COM ACABAMENTO CROMADO, DE EMBUTIR, COM COMANDO ALAVANCA, ALTURA DE DE 40 CM, LARGURA MINIMA DE 1,90 CM E ESPESSURA MINIMA DE 1,90 MM, PARA PORTAS E JANELAS (INCLUI PARAFUSOS)</v>
      </c>
      <c r="D9232" s="8" t="str">
        <f>'SINAPI INSUMOS'!C2238</f>
        <v xml:space="preserve">UN    </v>
      </c>
      <c r="E9232" s="9">
        <f>'SINAPI INSUMOS'!E2238</f>
        <v>103.05</v>
      </c>
    </row>
    <row r="9233" spans="1:5" s="8" customFormat="1" ht="33.200000000000003" hidden="1" customHeight="1" outlineLevel="1">
      <c r="A9233" s="8">
        <f>'SINAPI INSUMOS'!A2239</f>
        <v>38178</v>
      </c>
      <c r="C9233" s="8" t="str">
        <f>'SINAPI INSUMOS'!B2239</f>
        <v>FECHO QUEBRA UNHA, EM LATAO COM ACABAMENTO CROMADO, DE EMBUTIR, COM COMANDO DESLIZANTE, ALTURA DE 12 CM, LARGURA MINIMA DE 1,90 CM E ESPESSURA MINIMA DE 1,90 MM</v>
      </c>
      <c r="D9233" s="8" t="str">
        <f>'SINAPI INSUMOS'!C2239</f>
        <v xml:space="preserve">UN    </v>
      </c>
      <c r="E9233" s="9">
        <f>'SINAPI INSUMOS'!E2239</f>
        <v>17.079999999999998</v>
      </c>
    </row>
    <row r="9234" spans="1:5" s="8" customFormat="1" ht="33.200000000000003" hidden="1" customHeight="1" outlineLevel="1">
      <c r="A9234" s="8">
        <f>'SINAPI INSUMOS'!A2240</f>
        <v>43575</v>
      </c>
      <c r="C9234" s="8" t="str">
        <f>'SINAPI INSUMOS'!B2240</f>
        <v>FECHO QUEBRA UNHA, EM LATAO COM ACABAMENTO CROMADO, DE EMBUTIR, COM COMANDO DESLIZANTE, ALTURA DE 22 CM, LARGURA MINIMA DE 1,90 CM E ESPESSURA MINIMA DE 1,90 MM</v>
      </c>
      <c r="D9234" s="8" t="str">
        <f>'SINAPI INSUMOS'!C2240</f>
        <v xml:space="preserve">UN    </v>
      </c>
      <c r="E9234" s="9">
        <f>'SINAPI INSUMOS'!E2240</f>
        <v>37.01</v>
      </c>
    </row>
    <row r="9235" spans="1:5" s="8" customFormat="1" ht="33.200000000000003" hidden="1" customHeight="1" outlineLevel="1">
      <c r="A9235" s="8">
        <f>'SINAPI INSUMOS'!A2241</f>
        <v>43577</v>
      </c>
      <c r="C9235" s="8" t="str">
        <f>'SINAPI INSUMOS'!B2241</f>
        <v>FECHO QUEBRA UNHA, EM LATAO COM ACABAMENTO CROMADO, DE EMBUTIR, COM COMANDO DESLIZANTE, ALTURA DE 40 CM, LARGURA MINIMA DE 1,90 CM E ESPESSURA MINIMA DE 1,90 MM</v>
      </c>
      <c r="D9235" s="8" t="str">
        <f>'SINAPI INSUMOS'!C2241</f>
        <v xml:space="preserve">UN    </v>
      </c>
      <c r="E9235" s="9">
        <f>'SINAPI INSUMOS'!E2241</f>
        <v>64.34</v>
      </c>
    </row>
    <row r="9236" spans="1:5" s="8" customFormat="1" ht="33.200000000000003" hidden="1" customHeight="1" outlineLevel="1">
      <c r="A9236" s="8">
        <f>'SINAPI INSUMOS'!A2242</f>
        <v>42481</v>
      </c>
      <c r="C9236" s="8" t="str">
        <f>'SINAPI INSUMOS'!B2242</f>
        <v>FELTRO EM LA DE ROCHA, 1 FACE REVESTIDA COM PAPEL ALUMINIZADO, EM ROLO, DENSIDADE = 32 KG/M3, E=*50* MM (COLETADO CAIXA)</v>
      </c>
      <c r="D9236" s="8" t="str">
        <f>'SINAPI INSUMOS'!C2242</f>
        <v xml:space="preserve">M2    </v>
      </c>
      <c r="E9236" s="9">
        <f>'SINAPI INSUMOS'!E2242</f>
        <v>14.04</v>
      </c>
    </row>
    <row r="9237" spans="1:5" s="8" customFormat="1" ht="33.200000000000003" hidden="1" customHeight="1" outlineLevel="1">
      <c r="A9237" s="8">
        <f>'SINAPI INSUMOS'!A2243</f>
        <v>43458</v>
      </c>
      <c r="C9237" s="8" t="str">
        <f>'SINAPI INSUMOS'!B2243</f>
        <v>FERRAMENTAS - FAMILIA ALMOXARIFE - HORISTA (ENCARGOS COMPLEMENTARES - COLETADO CAIXA)</v>
      </c>
      <c r="D9237" s="8" t="str">
        <f>'SINAPI INSUMOS'!C2243</f>
        <v xml:space="preserve">H     </v>
      </c>
      <c r="E9237" s="9">
        <f>'SINAPI INSUMOS'!E2243</f>
        <v>0.04</v>
      </c>
    </row>
    <row r="9238" spans="1:5" s="8" customFormat="1" ht="33.200000000000003" hidden="1" customHeight="1" outlineLevel="1">
      <c r="A9238" s="8">
        <f>'SINAPI INSUMOS'!A2244</f>
        <v>43470</v>
      </c>
      <c r="C9238" s="8" t="str">
        <f>'SINAPI INSUMOS'!B2244</f>
        <v>FERRAMENTAS - FAMILIA ALMOXARIFE - MENSALISTA (ENCARGOS COMPLEMENTARES - COLETADO CAIXA)</v>
      </c>
      <c r="D9238" s="8" t="str">
        <f>'SINAPI INSUMOS'!C2244</f>
        <v xml:space="preserve">MES   </v>
      </c>
      <c r="E9238" s="9">
        <f>'SINAPI INSUMOS'!E2244</f>
        <v>7.9</v>
      </c>
    </row>
    <row r="9239" spans="1:5" s="8" customFormat="1" ht="33.200000000000003" hidden="1" customHeight="1" outlineLevel="1">
      <c r="A9239" s="8">
        <f>'SINAPI INSUMOS'!A2245</f>
        <v>43459</v>
      </c>
      <c r="C9239" s="8" t="str">
        <f>'SINAPI INSUMOS'!B2245</f>
        <v>FERRAMENTAS - FAMILIA CARPINTEIRO DE FORMAS - HORISTA (ENCARGOS COMPLEMENTARES - COLETADO CAIXA)</v>
      </c>
      <c r="D9239" s="8" t="str">
        <f>'SINAPI INSUMOS'!C2245</f>
        <v xml:space="preserve">H     </v>
      </c>
      <c r="E9239" s="9">
        <f>'SINAPI INSUMOS'!E2245</f>
        <v>0.38</v>
      </c>
    </row>
    <row r="9240" spans="1:5" s="8" customFormat="1" ht="33.200000000000003" hidden="1" customHeight="1" outlineLevel="1">
      <c r="A9240" s="8">
        <f>'SINAPI INSUMOS'!A2246</f>
        <v>43471</v>
      </c>
      <c r="C9240" s="8" t="str">
        <f>'SINAPI INSUMOS'!B2246</f>
        <v>FERRAMENTAS - FAMILIA CARPINTEIRO DE FORMAS - MENSALISTA (ENCARGOS COMPLEMENTARES - COLETADO CAIXA)</v>
      </c>
      <c r="D9240" s="8" t="str">
        <f>'SINAPI INSUMOS'!C2246</f>
        <v xml:space="preserve">MES   </v>
      </c>
      <c r="E9240" s="9">
        <f>'SINAPI INSUMOS'!E2246</f>
        <v>71.44</v>
      </c>
    </row>
    <row r="9241" spans="1:5" s="8" customFormat="1" ht="33.200000000000003" hidden="1" customHeight="1" outlineLevel="1">
      <c r="A9241" s="8">
        <f>'SINAPI INSUMOS'!A2247</f>
        <v>43460</v>
      </c>
      <c r="C9241" s="8" t="str">
        <f>'SINAPI INSUMOS'!B2247</f>
        <v>FERRAMENTAS - FAMILIA ELETRICISTA - HORISTA (ENCARGOS COMPLEMENTARES - COLETADO CAIXA)</v>
      </c>
      <c r="D9241" s="8" t="str">
        <f>'SINAPI INSUMOS'!C2247</f>
        <v xml:space="preserve">H     </v>
      </c>
      <c r="E9241" s="9">
        <f>'SINAPI INSUMOS'!E2247</f>
        <v>0.62</v>
      </c>
    </row>
    <row r="9242" spans="1:5" s="8" customFormat="1" ht="33.200000000000003" hidden="1" customHeight="1" outlineLevel="1">
      <c r="A9242" s="8">
        <f>'SINAPI INSUMOS'!A2248</f>
        <v>43472</v>
      </c>
      <c r="C9242" s="8" t="str">
        <f>'SINAPI INSUMOS'!B2248</f>
        <v>FERRAMENTAS - FAMILIA ELETRICISTA - MENSALISTA (ENCARGOS COMPLEMENTARES - COLETADO CAIXA)</v>
      </c>
      <c r="D9242" s="8" t="str">
        <f>'SINAPI INSUMOS'!C2248</f>
        <v xml:space="preserve">MES   </v>
      </c>
      <c r="E9242" s="9">
        <f>'SINAPI INSUMOS'!E2248</f>
        <v>117.38</v>
      </c>
    </row>
    <row r="9243" spans="1:5" s="8" customFormat="1" ht="33.200000000000003" hidden="1" customHeight="1" outlineLevel="1">
      <c r="A9243" s="8">
        <f>'SINAPI INSUMOS'!A2249</f>
        <v>43461</v>
      </c>
      <c r="C9243" s="8" t="str">
        <f>'SINAPI INSUMOS'!B2249</f>
        <v>FERRAMENTAS - FAMILIA ENCANADOR - HORISTA (ENCARGOS COMPLEMENTARES - COLETADO CAIXA)</v>
      </c>
      <c r="D9243" s="8" t="str">
        <f>'SINAPI INSUMOS'!C2249</f>
        <v xml:space="preserve">H     </v>
      </c>
      <c r="E9243" s="9">
        <f>'SINAPI INSUMOS'!E2249</f>
        <v>0.28000000000000003</v>
      </c>
    </row>
    <row r="9244" spans="1:5" s="8" customFormat="1" ht="33.200000000000003" hidden="1" customHeight="1" outlineLevel="1">
      <c r="A9244" s="8">
        <f>'SINAPI INSUMOS'!A2250</f>
        <v>43473</v>
      </c>
      <c r="C9244" s="8" t="str">
        <f>'SINAPI INSUMOS'!B2250</f>
        <v>FERRAMENTAS - FAMILIA ENCANADOR - MENSALISTA (ENCARGOS COMPLEMENTARES - COLETADO CAIXA)</v>
      </c>
      <c r="D9244" s="8" t="str">
        <f>'SINAPI INSUMOS'!C2250</f>
        <v xml:space="preserve">MES   </v>
      </c>
      <c r="E9244" s="9">
        <f>'SINAPI INSUMOS'!E2250</f>
        <v>53.34</v>
      </c>
    </row>
    <row r="9245" spans="1:5" s="8" customFormat="1" ht="33.200000000000003" hidden="1" customHeight="1" outlineLevel="1">
      <c r="A9245" s="8">
        <f>'SINAPI INSUMOS'!A2251</f>
        <v>43463</v>
      </c>
      <c r="C9245" s="8" t="str">
        <f>'SINAPI INSUMOS'!B2251</f>
        <v>FERRAMENTAS - FAMILIA ENCARREGADO GERAL - HORISTA (ENCARGOS COMPLEMENTARES - COLETADO CAIXA)</v>
      </c>
      <c r="D9245" s="8" t="str">
        <f>'SINAPI INSUMOS'!C2251</f>
        <v xml:space="preserve">H     </v>
      </c>
      <c r="E9245" s="9">
        <f>'SINAPI INSUMOS'!E2251</f>
        <v>0.08</v>
      </c>
    </row>
    <row r="9246" spans="1:5" s="8" customFormat="1" ht="33.200000000000003" hidden="1" customHeight="1" outlineLevel="1">
      <c r="A9246" s="8">
        <f>'SINAPI INSUMOS'!A2252</f>
        <v>43475</v>
      </c>
      <c r="C9246" s="8" t="str">
        <f>'SINAPI INSUMOS'!B2252</f>
        <v>FERRAMENTAS - FAMILIA ENCARREGADO GERAL - MENSALISTA (ENCARGOS COMPLEMENTARES - COLETADO CAIXA)</v>
      </c>
      <c r="D9246" s="8" t="str">
        <f>'SINAPI INSUMOS'!C2252</f>
        <v xml:space="preserve">MES   </v>
      </c>
      <c r="E9246" s="9">
        <f>'SINAPI INSUMOS'!E2252</f>
        <v>14.97</v>
      </c>
    </row>
    <row r="9247" spans="1:5" s="8" customFormat="1" ht="33.200000000000003" hidden="1" customHeight="1" outlineLevel="1">
      <c r="A9247" s="8">
        <f>'SINAPI INSUMOS'!A2253</f>
        <v>43462</v>
      </c>
      <c r="C9247" s="8" t="str">
        <f>'SINAPI INSUMOS'!B2253</f>
        <v>FERRAMENTAS - FAMILIA ENGENHEIRO CIVIL - HORISTA (ENCARGOS COMPLEMENTARES - COLETADO CAIXA)</v>
      </c>
      <c r="D9247" s="8" t="str">
        <f>'SINAPI INSUMOS'!C2253</f>
        <v xml:space="preserve">H     </v>
      </c>
      <c r="E9247" s="9">
        <f>'SINAPI INSUMOS'!E2253</f>
        <v>0.01</v>
      </c>
    </row>
    <row r="9248" spans="1:5" s="8" customFormat="1" ht="33.200000000000003" hidden="1" customHeight="1" outlineLevel="1">
      <c r="A9248" s="8">
        <f>'SINAPI INSUMOS'!A2254</f>
        <v>43474</v>
      </c>
      <c r="C9248" s="8" t="str">
        <f>'SINAPI INSUMOS'!B2254</f>
        <v>FERRAMENTAS - FAMILIA ENGENHEIRO CIVIL - MENSALISTA (ENCARGOS COMPLEMENTARES - COLETADO CAIXA)</v>
      </c>
      <c r="D9248" s="8" t="str">
        <f>'SINAPI INSUMOS'!C2254</f>
        <v xml:space="preserve">MES   </v>
      </c>
      <c r="E9248" s="9">
        <f>'SINAPI INSUMOS'!E2254</f>
        <v>1.6</v>
      </c>
    </row>
    <row r="9249" spans="1:5" s="8" customFormat="1" ht="33.200000000000003" hidden="1" customHeight="1" outlineLevel="1">
      <c r="A9249" s="8">
        <f>'SINAPI INSUMOS'!A2255</f>
        <v>43464</v>
      </c>
      <c r="C9249" s="8" t="str">
        <f>'SINAPI INSUMOS'!B2255</f>
        <v>FERRAMENTAS - FAMILIA OPERADOR ESCAVADEIRA - HORISTA (ENCARGOS COMPLEMENTARES - COLETADO CAIXA)</v>
      </c>
      <c r="D9249" s="8" t="str">
        <f>'SINAPI INSUMOS'!C2255</f>
        <v xml:space="preserve">H     </v>
      </c>
      <c r="E9249" s="9">
        <f>'SINAPI INSUMOS'!E2255</f>
        <v>0.01</v>
      </c>
    </row>
    <row r="9250" spans="1:5" s="8" customFormat="1" ht="33.200000000000003" hidden="1" customHeight="1" outlineLevel="1">
      <c r="A9250" s="8">
        <f>'SINAPI INSUMOS'!A2256</f>
        <v>43476</v>
      </c>
      <c r="C9250" s="8" t="str">
        <f>'SINAPI INSUMOS'!B2256</f>
        <v>FERRAMENTAS - FAMILIA OPERADOR ESCAVADEIRA - MENSALISTA (ENCARGOS COMPLEMENTARES - COLETADO CAIXA)</v>
      </c>
      <c r="D9250" s="8" t="str">
        <f>'SINAPI INSUMOS'!C2256</f>
        <v xml:space="preserve">MES   </v>
      </c>
      <c r="E9250" s="9">
        <f>'SINAPI INSUMOS'!E2256</f>
        <v>0.01</v>
      </c>
    </row>
    <row r="9251" spans="1:5" s="8" customFormat="1" ht="33.200000000000003" hidden="1" customHeight="1" outlineLevel="1">
      <c r="A9251" s="8">
        <f>'SINAPI INSUMOS'!A2257</f>
        <v>43465</v>
      </c>
      <c r="C9251" s="8" t="str">
        <f>'SINAPI INSUMOS'!B2257</f>
        <v>FERRAMENTAS - FAMILIA PEDREIRO - HORISTA (ENCARGOS COMPLEMENTARES - COLETADO CAIXA)</v>
      </c>
      <c r="D9251" s="8" t="str">
        <f>'SINAPI INSUMOS'!C2257</f>
        <v xml:space="preserve">H     </v>
      </c>
      <c r="E9251" s="9">
        <f>'SINAPI INSUMOS'!E2257</f>
        <v>0.57999999999999996</v>
      </c>
    </row>
    <row r="9252" spans="1:5" s="8" customFormat="1" ht="33.200000000000003" hidden="1" customHeight="1" outlineLevel="1">
      <c r="A9252" s="8">
        <f>'SINAPI INSUMOS'!A2258</f>
        <v>43477</v>
      </c>
      <c r="C9252" s="8" t="str">
        <f>'SINAPI INSUMOS'!B2258</f>
        <v>FERRAMENTAS - FAMILIA PEDREIRO - MENSALISTA (ENCARGOS COMPLEMENTARES - COLETADO CAIXA)</v>
      </c>
      <c r="D9252" s="8" t="str">
        <f>'SINAPI INSUMOS'!C2258</f>
        <v xml:space="preserve">MES   </v>
      </c>
      <c r="E9252" s="9">
        <f>'SINAPI INSUMOS'!E2258</f>
        <v>110.22</v>
      </c>
    </row>
    <row r="9253" spans="1:5" s="8" customFormat="1" ht="33.200000000000003" hidden="1" customHeight="1" outlineLevel="1">
      <c r="A9253" s="8">
        <f>'SINAPI INSUMOS'!A2259</f>
        <v>43466</v>
      </c>
      <c r="C9253" s="8" t="str">
        <f>'SINAPI INSUMOS'!B2259</f>
        <v>FERRAMENTAS - FAMILIA PINTOR - HORISTA (ENCARGOS COMPLEMENTARES - COLETADO CAIXA)</v>
      </c>
      <c r="D9253" s="8" t="str">
        <f>'SINAPI INSUMOS'!C2259</f>
        <v xml:space="preserve">H     </v>
      </c>
      <c r="E9253" s="9">
        <f>'SINAPI INSUMOS'!E2259</f>
        <v>1.27</v>
      </c>
    </row>
    <row r="9254" spans="1:5" s="8" customFormat="1" ht="33.200000000000003" hidden="1" customHeight="1" outlineLevel="1">
      <c r="A9254" s="8">
        <f>'SINAPI INSUMOS'!A2260</f>
        <v>43478</v>
      </c>
      <c r="C9254" s="8" t="str">
        <f>'SINAPI INSUMOS'!B2260</f>
        <v>FERRAMENTAS - FAMILIA PINTOR - MENSALISTA (ENCARGOS COMPLEMENTARES - COLETADO CAIXA)</v>
      </c>
      <c r="D9254" s="8" t="str">
        <f>'SINAPI INSUMOS'!C2260</f>
        <v xml:space="preserve">MES   </v>
      </c>
      <c r="E9254" s="9">
        <f>'SINAPI INSUMOS'!E2260</f>
        <v>240.1</v>
      </c>
    </row>
    <row r="9255" spans="1:5" s="8" customFormat="1" ht="33.200000000000003" hidden="1" customHeight="1" outlineLevel="1">
      <c r="A9255" s="8">
        <f>'SINAPI INSUMOS'!A2261</f>
        <v>43467</v>
      </c>
      <c r="C9255" s="8" t="str">
        <f>'SINAPI INSUMOS'!B2261</f>
        <v>FERRAMENTAS - FAMILIA SERVENTE - HORISTA (ENCARGOS COMPLEMENTARES - COLETADO CAIXA)</v>
      </c>
      <c r="D9255" s="8" t="str">
        <f>'SINAPI INSUMOS'!C2261</f>
        <v xml:space="preserve">H     </v>
      </c>
      <c r="E9255" s="9">
        <f>'SINAPI INSUMOS'!E2261</f>
        <v>0.41</v>
      </c>
    </row>
    <row r="9256" spans="1:5" s="8" customFormat="1" ht="33.200000000000003" hidden="1" customHeight="1" outlineLevel="1">
      <c r="A9256" s="8">
        <f>'SINAPI INSUMOS'!A2262</f>
        <v>43479</v>
      </c>
      <c r="C9256" s="8" t="str">
        <f>'SINAPI INSUMOS'!B2262</f>
        <v>FERRAMENTAS - FAMILIA SERVENTE - MENSALISTA (ENCARGOS COMPLEMENTARES - COLETADO CAIXA)</v>
      </c>
      <c r="D9256" s="8" t="str">
        <f>'SINAPI INSUMOS'!C2262</f>
        <v xml:space="preserve">MES   </v>
      </c>
      <c r="E9256" s="9">
        <f>'SINAPI INSUMOS'!E2262</f>
        <v>76.97</v>
      </c>
    </row>
    <row r="9257" spans="1:5" s="8" customFormat="1" ht="33.200000000000003" hidden="1" customHeight="1" outlineLevel="1">
      <c r="A9257" s="8">
        <f>'SINAPI INSUMOS'!A2263</f>
        <v>43468</v>
      </c>
      <c r="C9257" s="8" t="str">
        <f>'SINAPI INSUMOS'!B2263</f>
        <v>FERRAMENTAS - FAMILIA SOLDADOR - HORISTA (ENCARGOS COMPLEMENTARES - COLETADO CAIXA)</v>
      </c>
      <c r="D9257" s="8" t="str">
        <f>'SINAPI INSUMOS'!C2263</f>
        <v xml:space="preserve">H     </v>
      </c>
      <c r="E9257" s="9">
        <f>'SINAPI INSUMOS'!E2263</f>
        <v>0.89</v>
      </c>
    </row>
    <row r="9258" spans="1:5" s="8" customFormat="1" ht="33.200000000000003" hidden="1" customHeight="1" outlineLevel="1">
      <c r="A9258" s="8">
        <f>'SINAPI INSUMOS'!A2264</f>
        <v>43480</v>
      </c>
      <c r="C9258" s="8" t="str">
        <f>'SINAPI INSUMOS'!B2264</f>
        <v>FERRAMENTAS - FAMILIA SOLDADOR - MENSALISTA (ENCARGOS COMPLEMENTARES - COLETADO CAIXA)</v>
      </c>
      <c r="D9258" s="8" t="str">
        <f>'SINAPI INSUMOS'!C2264</f>
        <v xml:space="preserve">MES   </v>
      </c>
      <c r="E9258" s="9">
        <f>'SINAPI INSUMOS'!E2264</f>
        <v>167.28</v>
      </c>
    </row>
    <row r="9259" spans="1:5" s="8" customFormat="1" ht="33.200000000000003" hidden="1" customHeight="1" outlineLevel="1">
      <c r="A9259" s="8">
        <f>'SINAPI INSUMOS'!A2265</f>
        <v>43469</v>
      </c>
      <c r="C9259" s="8" t="str">
        <f>'SINAPI INSUMOS'!B2265</f>
        <v>FERRAMENTAS - FAMILIA TOPOGRAFO - HORISTA (ENCARGOS COMPLEMENTARES - COLETADO CAIXA)</v>
      </c>
      <c r="D9259" s="8" t="str">
        <f>'SINAPI INSUMOS'!C2265</f>
        <v xml:space="preserve">H     </v>
      </c>
      <c r="E9259" s="9">
        <f>'SINAPI INSUMOS'!E2265</f>
        <v>0.06</v>
      </c>
    </row>
    <row r="9260" spans="1:5" s="8" customFormat="1" ht="33.200000000000003" hidden="1" customHeight="1" outlineLevel="1">
      <c r="A9260" s="8">
        <f>'SINAPI INSUMOS'!A2266</f>
        <v>43481</v>
      </c>
      <c r="C9260" s="8" t="str">
        <f>'SINAPI INSUMOS'!B2266</f>
        <v>FERRAMENTAS - FAMILIA TOPOGRAFO - MENSALISTA (ENCARGOS COMPLEMENTARES - COLETADO CAIXA)</v>
      </c>
      <c r="D9260" s="8" t="str">
        <f>'SINAPI INSUMOS'!C2266</f>
        <v xml:space="preserve">MES   </v>
      </c>
      <c r="E9260" s="9">
        <f>'SINAPI INSUMOS'!E2266</f>
        <v>10.78</v>
      </c>
    </row>
    <row r="9261" spans="1:5" s="8" customFormat="1" ht="33.200000000000003" hidden="1" customHeight="1" outlineLevel="1">
      <c r="A9261" s="8">
        <f>'SINAPI INSUMOS'!A2267</f>
        <v>3119</v>
      </c>
      <c r="C9261" s="8" t="str">
        <f>'SINAPI INSUMOS'!B2267</f>
        <v>FERROLHO COM FECHO / TRINCO REDONDO, EM ACO GALVANIZADO / ZINCADO, DE SOBREPOR, COM COMPRIMENTO DE 2" E ESPESSURA MINIMA DA CHAPA DE 0,90 MM, PARA PORTAS E JANELAS</v>
      </c>
      <c r="D9261" s="8" t="str">
        <f>'SINAPI INSUMOS'!C2267</f>
        <v xml:space="preserve">UN    </v>
      </c>
      <c r="E9261" s="9">
        <f>'SINAPI INSUMOS'!E2267</f>
        <v>2</v>
      </c>
    </row>
    <row r="9262" spans="1:5" s="8" customFormat="1" ht="33.200000000000003" hidden="1" customHeight="1" outlineLevel="1">
      <c r="A9262" s="8">
        <f>'SINAPI INSUMOS'!A2268</f>
        <v>3122</v>
      </c>
      <c r="C9262" s="8" t="str">
        <f>'SINAPI INSUMOS'!B2268</f>
        <v>FERROLHO COM FECHO / TRINCO REDONDO, EM ACO GALVANIZADO / ZINCADO, DE SOBREPOR, COM COMPRIMENTO DE 3" A 4" E ESPESSURA MINIMA DA CHAPA DE 0,90 MM</v>
      </c>
      <c r="D9262" s="8" t="str">
        <f>'SINAPI INSUMOS'!C2268</f>
        <v xml:space="preserve">UN    </v>
      </c>
      <c r="E9262" s="9">
        <f>'SINAPI INSUMOS'!E2268</f>
        <v>4.08</v>
      </c>
    </row>
    <row r="9263" spans="1:5" s="8" customFormat="1" ht="33.200000000000003" hidden="1" customHeight="1" outlineLevel="1">
      <c r="A9263" s="8">
        <f>'SINAPI INSUMOS'!A2269</f>
        <v>3121</v>
      </c>
      <c r="C9263" s="8" t="str">
        <f>'SINAPI INSUMOS'!B2269</f>
        <v>FERROLHO COM FECHO / TRINCO REDONDO, EM ACO GALVANIZADO / ZINCADO, DE SOBREPOR, COM COMPRIMENTO DE 5" E ESPESSURA MINIMA DA CHAPA DE 0,90 MM</v>
      </c>
      <c r="D9263" s="8" t="str">
        <f>'SINAPI INSUMOS'!C2269</f>
        <v xml:space="preserve">UN    </v>
      </c>
      <c r="E9263" s="9">
        <f>'SINAPI INSUMOS'!E2269</f>
        <v>4.63</v>
      </c>
    </row>
    <row r="9264" spans="1:5" s="8" customFormat="1" ht="33.200000000000003" hidden="1" customHeight="1" outlineLevel="1">
      <c r="A9264" s="8">
        <f>'SINAPI INSUMOS'!A2270</f>
        <v>3120</v>
      </c>
      <c r="C9264" s="8" t="str">
        <f>'SINAPI INSUMOS'!B2270</f>
        <v>FERROLHO COM FECHO / TRINCO REDONDO, EM ACO GALVANIZADO / ZINCADO, DE SOBREPOR, COM COMPRIMENTO DE 6" E ESPESSURA MINIMA DA CHAPA DE 1,50 MM</v>
      </c>
      <c r="D9264" s="8" t="str">
        <f>'SINAPI INSUMOS'!C2270</f>
        <v xml:space="preserve">UN    </v>
      </c>
      <c r="E9264" s="9">
        <f>'SINAPI INSUMOS'!E2270</f>
        <v>8.77</v>
      </c>
    </row>
    <row r="9265" spans="1:5" s="8" customFormat="1" ht="33.200000000000003" hidden="1" customHeight="1" outlineLevel="1">
      <c r="A9265" s="8">
        <f>'SINAPI INSUMOS'!A2271</f>
        <v>11455</v>
      </c>
      <c r="C9265" s="8" t="str">
        <f>'SINAPI INSUMOS'!B2271</f>
        <v>FERROLHO COM FECHO / TRINCO REDONDO, EM ACO GALVANIZADO / ZINCADO, DE SOBREPOR, COM COMPRIMENTO DE 8" E ESPESSURA MINIMA DA CHAPA DE 1,50 MM</v>
      </c>
      <c r="D9265" s="8" t="str">
        <f>'SINAPI INSUMOS'!C2271</f>
        <v xml:space="preserve">UN    </v>
      </c>
      <c r="E9265" s="9">
        <f>'SINAPI INSUMOS'!E2271</f>
        <v>12.69</v>
      </c>
    </row>
    <row r="9266" spans="1:5" s="8" customFormat="1" ht="33.200000000000003" hidden="1" customHeight="1" outlineLevel="1">
      <c r="A9266" s="8">
        <f>'SINAPI INSUMOS'!A2272</f>
        <v>11456</v>
      </c>
      <c r="C9266" s="8" t="str">
        <f>'SINAPI INSUMOS'!B2272</f>
        <v>FERROLHO COM FECHO /TRINCO REDONDO, EM ACO GALVANIZADO / ZINCADO, DE SOBREPOR, COM COMPRIMENTO DE 10" A 12" E ESPESSURA MINIMA DA CHAPA DE 1,50 MM</v>
      </c>
      <c r="D9266" s="8" t="str">
        <f>'SINAPI INSUMOS'!C2272</f>
        <v xml:space="preserve">UN    </v>
      </c>
      <c r="E9266" s="9">
        <f>'SINAPI INSUMOS'!E2272</f>
        <v>15.16</v>
      </c>
    </row>
    <row r="9267" spans="1:5" s="8" customFormat="1" ht="33.200000000000003" hidden="1" customHeight="1" outlineLevel="1">
      <c r="A9267" s="8">
        <f>'SINAPI INSUMOS'!A2273</f>
        <v>3107</v>
      </c>
      <c r="C9267" s="8" t="str">
        <f>'SINAPI INSUMOS'!B2273</f>
        <v>FERROLHO COM FECHO CHATO E PORTA CADEADO , EM ACO GALVANIZADO / ZINCADO, DE SOBREPOR, COM COMPRIMENTO DE 3" A 4", CHAPA COM ESPESSURA MINIMA DE 0,90 MM E LARGURA MINIMA DE 3,20 CM (FECHO SIMPLES / LEVE) (INCLUI PARAFUSOS)</v>
      </c>
      <c r="D9267" s="8" t="str">
        <f>'SINAPI INSUMOS'!C2273</f>
        <v xml:space="preserve">UN    </v>
      </c>
      <c r="E9267" s="9">
        <f>'SINAPI INSUMOS'!E2273</f>
        <v>6.4</v>
      </c>
    </row>
    <row r="9268" spans="1:5" s="8" customFormat="1" ht="33.200000000000003" hidden="1" customHeight="1" outlineLevel="1">
      <c r="A9268" s="8">
        <f>'SINAPI INSUMOS'!A2274</f>
        <v>43583</v>
      </c>
      <c r="C9268" s="8" t="str">
        <f>'SINAPI INSUMOS'!B2274</f>
        <v>FERROLHO COM FECHO CHATO E PORTA CADEADO , EM ACO GALVANIZADO / ZINCADO, DE SOBREPOR, COM COMPRIMENTO DE 3" A 4", CHAPA COM ESPESSURA MINIMA DE 1,70 MM E LARGURA MINIMA DE 5,00 CM (FECHO REFORCADO)</v>
      </c>
      <c r="D9268" s="8" t="str">
        <f>'SINAPI INSUMOS'!C2274</f>
        <v xml:space="preserve">UN    </v>
      </c>
      <c r="E9268" s="9">
        <f>'SINAPI INSUMOS'!E2274</f>
        <v>7.21</v>
      </c>
    </row>
    <row r="9269" spans="1:5" s="8" customFormat="1" ht="33.200000000000003" hidden="1" customHeight="1" outlineLevel="1">
      <c r="A9269" s="8">
        <f>'SINAPI INSUMOS'!A2275</f>
        <v>43586</v>
      </c>
      <c r="C9269" s="8" t="str">
        <f>'SINAPI INSUMOS'!B2275</f>
        <v>FERROLHO COM FECHO CHATO E PORTA CADEADO , EM ACO GALVANIZADO / ZINCADO, DE SOBREPOR, COM COMPRIMENTO DE 5", CHAPA COM ESPESSURA MINIMA DE 0,90 MM E LARGURA MINIMA DE 3,20 CM (FECHO SIMPLES)</v>
      </c>
      <c r="D9269" s="8" t="str">
        <f>'SINAPI INSUMOS'!C2275</f>
        <v xml:space="preserve">UN    </v>
      </c>
      <c r="E9269" s="9">
        <f>'SINAPI INSUMOS'!E2275</f>
        <v>7.39</v>
      </c>
    </row>
    <row r="9270" spans="1:5" s="8" customFormat="1" ht="33.200000000000003" hidden="1" customHeight="1" outlineLevel="1">
      <c r="A9270" s="8">
        <f>'SINAPI INSUMOS'!A2276</f>
        <v>11461</v>
      </c>
      <c r="C9270" s="8" t="str">
        <f>'SINAPI INSUMOS'!B2276</f>
        <v>FERROLHO COM FECHO CHATO E PORTA CADEADO , EM ACO GALVANIZADO / ZINCADO, DE SOBREPOR, COM COMPRIMENTO DE 5", CHAPA COM ESPESSURA MINIMA DE 1,70 MM E LARGURA MINIMA DE 5,00 CM (FECHO REFORCADO)</v>
      </c>
      <c r="D9270" s="8" t="str">
        <f>'SINAPI INSUMOS'!C2276</f>
        <v xml:space="preserve">UN    </v>
      </c>
      <c r="E9270" s="9">
        <f>'SINAPI INSUMOS'!E2276</f>
        <v>8.06</v>
      </c>
    </row>
    <row r="9271" spans="1:5" s="8" customFormat="1" ht="33.200000000000003" hidden="1" customHeight="1" outlineLevel="1">
      <c r="A9271" s="8">
        <f>'SINAPI INSUMOS'!A2277</f>
        <v>43587</v>
      </c>
      <c r="C9271" s="8" t="str">
        <f>'SINAPI INSUMOS'!B2277</f>
        <v>FERROLHO COM FECHO CHATO E PORTA CADEADO , EM ACO GALVANIZADO / ZINCADO, DE SOBREPOR, COM COMPRIMENTO DE 6", CHAPA COM ESPESSURA MINIMA DE 0,90 MM E LARGURA MINIMA DE 3,80 CM (FECHO SIMPLES)</v>
      </c>
      <c r="D9271" s="8" t="str">
        <f>'SINAPI INSUMOS'!C2277</f>
        <v xml:space="preserve">UN    </v>
      </c>
      <c r="E9271" s="9">
        <f>'SINAPI INSUMOS'!E2277</f>
        <v>9.3000000000000007</v>
      </c>
    </row>
    <row r="9272" spans="1:5" s="8" customFormat="1" ht="33.200000000000003" hidden="1" customHeight="1" outlineLevel="1">
      <c r="A9272" s="8">
        <f>'SINAPI INSUMOS'!A2278</f>
        <v>3106</v>
      </c>
      <c r="C9272" s="8" t="str">
        <f>'SINAPI INSUMOS'!B2278</f>
        <v>FERROLHO COM FECHO CHATO E PORTA CADEADO , EM ACO GALVANIZADO / ZINCADO, DE SOBREPOR, COM COMPRIMENTO DE 6", CHAPA COM ESPESSURA MINIMA DE 1,70 MM E LARGURA /MINIMA DE 5,00 CM (FECHO REFORCADO) (INCLUI PARAFUSOS)</v>
      </c>
      <c r="D9272" s="8" t="str">
        <f>'SINAPI INSUMOS'!C2278</f>
        <v xml:space="preserve">UN    </v>
      </c>
      <c r="E9272" s="9">
        <f>'SINAPI INSUMOS'!E2278</f>
        <v>11.79</v>
      </c>
    </row>
    <row r="9273" spans="1:5" s="8" customFormat="1" ht="33.200000000000003" hidden="1" customHeight="1" outlineLevel="1">
      <c r="A9273" s="8">
        <f>'SINAPI INSUMOS'!A2279</f>
        <v>25951</v>
      </c>
      <c r="C9273" s="8" t="str">
        <f>'SINAPI INSUMOS'!B2279</f>
        <v>FERTILIZANTE NPK - 10:10:10</v>
      </c>
      <c r="D9273" s="8" t="str">
        <f>'SINAPI INSUMOS'!C2279</f>
        <v xml:space="preserve">KG    </v>
      </c>
      <c r="E9273" s="9">
        <f>'SINAPI INSUMOS'!E2279</f>
        <v>1.93</v>
      </c>
    </row>
    <row r="9274" spans="1:5" s="8" customFormat="1" ht="33.200000000000003" hidden="1" customHeight="1" outlineLevel="1">
      <c r="A9274" s="8">
        <f>'SINAPI INSUMOS'!A2280</f>
        <v>3123</v>
      </c>
      <c r="C9274" s="8" t="str">
        <f>'SINAPI INSUMOS'!B2280</f>
        <v>FERTILIZANTE NPK - 4: 14: 8</v>
      </c>
      <c r="D9274" s="8" t="str">
        <f>'SINAPI INSUMOS'!C2280</f>
        <v xml:space="preserve">KG    </v>
      </c>
      <c r="E9274" s="9">
        <f>'SINAPI INSUMOS'!E2280</f>
        <v>1.8</v>
      </c>
    </row>
    <row r="9275" spans="1:5" s="8" customFormat="1" ht="33.200000000000003" hidden="1" customHeight="1" outlineLevel="1">
      <c r="A9275" s="8">
        <f>'SINAPI INSUMOS'!A2281</f>
        <v>38125</v>
      </c>
      <c r="C9275" s="8" t="str">
        <f>'SINAPI INSUMOS'!B2281</f>
        <v>FERTILIZANTE ORGANICO COMPOSTO, CLASSE A</v>
      </c>
      <c r="D9275" s="8" t="str">
        <f>'SINAPI INSUMOS'!C2281</f>
        <v xml:space="preserve">KG    </v>
      </c>
      <c r="E9275" s="9">
        <f>'SINAPI INSUMOS'!E2281</f>
        <v>0.68</v>
      </c>
    </row>
    <row r="9276" spans="1:5" s="8" customFormat="1" ht="33.200000000000003" hidden="1" customHeight="1" outlineLevel="1">
      <c r="A9276" s="8">
        <f>'SINAPI INSUMOS'!A2282</f>
        <v>39014</v>
      </c>
      <c r="C9276" s="8" t="str">
        <f>'SINAPI INSUMOS'!B2282</f>
        <v>FIBRA DE ACO PARA REFORCO DO CONCRETO, SOLTA, TIPO A-I, FATOR DE FORMA *50* L / D, COMPRIMENTO DE *30* MM E RESISTENCIA A TRACAO DO ACO MAIOR 1000 MPA</v>
      </c>
      <c r="D9276" s="8" t="str">
        <f>'SINAPI INSUMOS'!C2282</f>
        <v xml:space="preserve">KG    </v>
      </c>
      <c r="E9276" s="9">
        <f>'SINAPI INSUMOS'!E2282</f>
        <v>6.91</v>
      </c>
    </row>
    <row r="9277" spans="1:5" s="8" customFormat="1" ht="33.200000000000003" hidden="1" customHeight="1" outlineLevel="1">
      <c r="A9277" s="8">
        <f>'SINAPI INSUMOS'!A2283</f>
        <v>39365</v>
      </c>
      <c r="C9277" s="8" t="str">
        <f>'SINAPI INSUMOS'!B2283</f>
        <v>FILTRO ANAEROBIO, EM POLIETILENO DE ALTA DENSIDADE (PEAD), CAPACIDADE *1100* LITROS (NBR 13969)</v>
      </c>
      <c r="D9277" s="8" t="str">
        <f>'SINAPI INSUMOS'!C2283</f>
        <v xml:space="preserve">UN    </v>
      </c>
      <c r="E9277" s="9">
        <f>'SINAPI INSUMOS'!E2283</f>
        <v>1041.6099999999999</v>
      </c>
    </row>
    <row r="9278" spans="1:5" s="8" customFormat="1" ht="33.200000000000003" hidden="1" customHeight="1" outlineLevel="1">
      <c r="A9278" s="8">
        <f>'SINAPI INSUMOS'!A2284</f>
        <v>39366</v>
      </c>
      <c r="C9278" s="8" t="str">
        <f>'SINAPI INSUMOS'!B2284</f>
        <v>FILTRO ANAEROBIO, EM POLIETILENO DE ALTA DENSIDADE (PEAD), CAPACIDADE *2800* LITROS (NBR 13969)</v>
      </c>
      <c r="D9278" s="8" t="str">
        <f>'SINAPI INSUMOS'!C2284</f>
        <v xml:space="preserve">UN    </v>
      </c>
      <c r="E9278" s="9">
        <f>'SINAPI INSUMOS'!E2284</f>
        <v>2666.96</v>
      </c>
    </row>
    <row r="9279" spans="1:5" s="8" customFormat="1" ht="33.200000000000003" hidden="1" customHeight="1" outlineLevel="1">
      <c r="A9279" s="8">
        <f>'SINAPI INSUMOS'!A2285</f>
        <v>39367</v>
      </c>
      <c r="C9279" s="8" t="str">
        <f>'SINAPI INSUMOS'!B2285</f>
        <v>FILTRO ANAEROBIO, EM POLIETILENO DE ALTA DENSIDADE (PEAD), CAPACIDADE *5000* LITROS (NBR 13969)</v>
      </c>
      <c r="D9279" s="8" t="str">
        <f>'SINAPI INSUMOS'!C2285</f>
        <v xml:space="preserve">UN    </v>
      </c>
      <c r="E9279" s="9">
        <f>'SINAPI INSUMOS'!E2285</f>
        <v>3645.26</v>
      </c>
    </row>
    <row r="9280" spans="1:5" s="8" customFormat="1" ht="33.200000000000003" hidden="1" customHeight="1" outlineLevel="1">
      <c r="A9280" s="8">
        <f>'SINAPI INSUMOS'!A2286</f>
        <v>37394</v>
      </c>
      <c r="C9280" s="8" t="str">
        <f>'SINAPI INSUMOS'!B2286</f>
        <v>FINCAPINO CURTO CALIBRE 22 VERMELHO, CARGA MEDIA (ACAO DIRETA)</v>
      </c>
      <c r="D9280" s="8" t="str">
        <f>'SINAPI INSUMOS'!C2286</f>
        <v xml:space="preserve">CENTO </v>
      </c>
      <c r="E9280" s="9">
        <f>'SINAPI INSUMOS'!E2286</f>
        <v>44.46</v>
      </c>
    </row>
    <row r="9281" spans="1:5" s="8" customFormat="1" ht="33.200000000000003" hidden="1" customHeight="1" outlineLevel="1">
      <c r="A9281" s="8">
        <f>'SINAPI INSUMOS'!A2287</f>
        <v>14146</v>
      </c>
      <c r="C9281" s="8" t="str">
        <f>'SINAPI INSUMOS'!B2287</f>
        <v>FINCAPINO LONGO CALIBRE 22, CARGA FORTE (ACAO DIRETA)</v>
      </c>
      <c r="D9281" s="8" t="str">
        <f>'SINAPI INSUMOS'!C2287</f>
        <v xml:space="preserve">CENTO </v>
      </c>
      <c r="E9281" s="9">
        <f>'SINAPI INSUMOS'!E2287</f>
        <v>71.5</v>
      </c>
    </row>
    <row r="9282" spans="1:5" s="8" customFormat="1" ht="33.200000000000003" hidden="1" customHeight="1" outlineLevel="1">
      <c r="A9282" s="8">
        <f>'SINAPI INSUMOS'!A2288</f>
        <v>38134</v>
      </c>
      <c r="C9282" s="8" t="str">
        <f>'SINAPI INSUMOS'!B2288</f>
        <v>FIO COBRE NU DE 150 A 500 MM2, PARA TENSOES DE ATE 600 V</v>
      </c>
      <c r="D9282" s="8" t="str">
        <f>'SINAPI INSUMOS'!C2288</f>
        <v xml:space="preserve">KG    </v>
      </c>
      <c r="E9282" s="9">
        <f>'SINAPI INSUMOS'!E2288</f>
        <v>78.5</v>
      </c>
    </row>
    <row r="9283" spans="1:5" s="8" customFormat="1" ht="33.200000000000003" hidden="1" customHeight="1" outlineLevel="1">
      <c r="A9283" s="8">
        <f>'SINAPI INSUMOS'!A2289</f>
        <v>38132</v>
      </c>
      <c r="C9283" s="8" t="str">
        <f>'SINAPI INSUMOS'!B2289</f>
        <v>FIO COBRE NU DE 16 A 35 MM2, PARA TENSOES DE ATE 600 V</v>
      </c>
      <c r="D9283" s="8" t="str">
        <f>'SINAPI INSUMOS'!C2289</f>
        <v xml:space="preserve">KG    </v>
      </c>
      <c r="E9283" s="9">
        <f>'SINAPI INSUMOS'!E2289</f>
        <v>80.069999999999993</v>
      </c>
    </row>
    <row r="9284" spans="1:5" s="8" customFormat="1" ht="33.200000000000003" hidden="1" customHeight="1" outlineLevel="1">
      <c r="A9284" s="8">
        <f>'SINAPI INSUMOS'!A2290</f>
        <v>38133</v>
      </c>
      <c r="C9284" s="8" t="str">
        <f>'SINAPI INSUMOS'!B2290</f>
        <v>FIO COBRE NU DE 50 A 120 MM2, PARA TENSOES DE ATE 600 V</v>
      </c>
      <c r="D9284" s="8" t="str">
        <f>'SINAPI INSUMOS'!C2290</f>
        <v xml:space="preserve">KG    </v>
      </c>
      <c r="E9284" s="9">
        <f>'SINAPI INSUMOS'!E2290</f>
        <v>77.45</v>
      </c>
    </row>
    <row r="9285" spans="1:5" s="8" customFormat="1" ht="33.200000000000003" hidden="1" customHeight="1" outlineLevel="1">
      <c r="A9285" s="8">
        <f>'SINAPI INSUMOS'!A2291</f>
        <v>938</v>
      </c>
      <c r="C9285" s="8" t="str">
        <f>'SINAPI INSUMOS'!B2291</f>
        <v>FIO DE COBRE, SOLIDO, CLASSE 1, ISOLACAO EM PVC/A, ANTICHAMA BWF-B, 450/750V, SECAO NOMINAL 1,5 MM2</v>
      </c>
      <c r="D9285" s="8" t="str">
        <f>'SINAPI INSUMOS'!C2291</f>
        <v xml:space="preserve">M     </v>
      </c>
      <c r="E9285" s="9">
        <f>'SINAPI INSUMOS'!E2291</f>
        <v>1.17</v>
      </c>
    </row>
    <row r="9286" spans="1:5" s="8" customFormat="1" ht="33.200000000000003" hidden="1" customHeight="1" outlineLevel="1">
      <c r="A9286" s="8">
        <f>'SINAPI INSUMOS'!A2292</f>
        <v>937</v>
      </c>
      <c r="C9286" s="8" t="str">
        <f>'SINAPI INSUMOS'!B2292</f>
        <v>FIO DE COBRE, SOLIDO, CLASSE 1, ISOLACAO EM PVC/A, ANTICHAMA BWF-B, 450/750V, SECAO NOMINAL 10 MM2</v>
      </c>
      <c r="D9286" s="8" t="str">
        <f>'SINAPI INSUMOS'!C2292</f>
        <v xml:space="preserve">M     </v>
      </c>
      <c r="E9286" s="9">
        <f>'SINAPI INSUMOS'!E2292</f>
        <v>7.28</v>
      </c>
    </row>
    <row r="9287" spans="1:5" s="8" customFormat="1" ht="33.200000000000003" hidden="1" customHeight="1" outlineLevel="1">
      <c r="A9287" s="8">
        <f>'SINAPI INSUMOS'!A2293</f>
        <v>939</v>
      </c>
      <c r="C9287" s="8" t="str">
        <f>'SINAPI INSUMOS'!B2293</f>
        <v>FIO DE COBRE, SOLIDO, CLASSE 1, ISOLACAO EM PVC/A, ANTICHAMA BWF-B, 450/750V, SECAO NOMINAL 2,5 MM2</v>
      </c>
      <c r="D9287" s="8" t="str">
        <f>'SINAPI INSUMOS'!C2293</f>
        <v xml:space="preserve">M     </v>
      </c>
      <c r="E9287" s="9">
        <f>'SINAPI INSUMOS'!E2293</f>
        <v>1.88</v>
      </c>
    </row>
    <row r="9288" spans="1:5" s="8" customFormat="1" ht="33.200000000000003" hidden="1" customHeight="1" outlineLevel="1">
      <c r="A9288" s="8">
        <f>'SINAPI INSUMOS'!A2294</f>
        <v>944</v>
      </c>
      <c r="C9288" s="8" t="str">
        <f>'SINAPI INSUMOS'!B2294</f>
        <v>FIO DE COBRE, SOLIDO, CLASSE 1, ISOLACAO EM PVC/A, ANTICHAMA BWF-B, 450/750V, SECAO NOMINAL 4 MM2</v>
      </c>
      <c r="D9288" s="8" t="str">
        <f>'SINAPI INSUMOS'!C2294</f>
        <v xml:space="preserve">M     </v>
      </c>
      <c r="E9288" s="9">
        <f>'SINAPI INSUMOS'!E2294</f>
        <v>3.22</v>
      </c>
    </row>
    <row r="9289" spans="1:5" s="8" customFormat="1" ht="33.200000000000003" hidden="1" customHeight="1" outlineLevel="1">
      <c r="A9289" s="8">
        <f>'SINAPI INSUMOS'!A2295</f>
        <v>940</v>
      </c>
      <c r="C9289" s="8" t="str">
        <f>'SINAPI INSUMOS'!B2295</f>
        <v>FIO DE COBRE, SOLIDO, CLASSE 1, ISOLACAO EM PVC/A, ANTICHAMA BWF-B, 450/750V, SECAO NOMINAL 6 MM2</v>
      </c>
      <c r="D9289" s="8" t="str">
        <f>'SINAPI INSUMOS'!C2295</f>
        <v xml:space="preserve">M     </v>
      </c>
      <c r="E9289" s="9">
        <f>'SINAPI INSUMOS'!E2295</f>
        <v>4.45</v>
      </c>
    </row>
    <row r="9290" spans="1:5" s="8" customFormat="1" ht="33.200000000000003" hidden="1" customHeight="1" outlineLevel="1">
      <c r="A9290" s="8">
        <f>'SINAPI INSUMOS'!A2296</f>
        <v>936</v>
      </c>
      <c r="C9290" s="8" t="str">
        <f>'SINAPI INSUMOS'!B2296</f>
        <v>FIO TELEFONICO EXTERNO (FE) EM ACO COBREADO, ISOLACAO EM PEAD OU PVC ANTI-CHAMA, 2 CONDUTORES</v>
      </c>
      <c r="D9290" s="8" t="str">
        <f>'SINAPI INSUMOS'!C2296</f>
        <v xml:space="preserve">M     </v>
      </c>
      <c r="E9290" s="9">
        <f>'SINAPI INSUMOS'!E2296</f>
        <v>0.96</v>
      </c>
    </row>
    <row r="9291" spans="1:5" s="8" customFormat="1" ht="33.200000000000003" hidden="1" customHeight="1" outlineLevel="1">
      <c r="A9291" s="8">
        <f>'SINAPI INSUMOS'!A2297</f>
        <v>935</v>
      </c>
      <c r="C9291" s="8" t="str">
        <f>'SINAPI INSUMOS'!B2297</f>
        <v>FIO TELEFONICO INTERNO (FI) EM COBRE ESTANHADO, ISOLACAO EM PVC ANTICHAMA, 2 CONDUTORES DE 0,6 MM (NBR 9115:2005)</v>
      </c>
      <c r="D9291" s="8" t="str">
        <f>'SINAPI INSUMOS'!C2297</f>
        <v xml:space="preserve">M     </v>
      </c>
      <c r="E9291" s="9">
        <f>'SINAPI INSUMOS'!E2297</f>
        <v>0.73</v>
      </c>
    </row>
    <row r="9292" spans="1:5" s="8" customFormat="1" ht="33.200000000000003" hidden="1" customHeight="1" outlineLevel="1">
      <c r="A9292" s="8">
        <f>'SINAPI INSUMOS'!A2298</f>
        <v>406</v>
      </c>
      <c r="C9292" s="8" t="str">
        <f>'SINAPI INSUMOS'!B2298</f>
        <v>FITA ACO INOX PARA CINTAR POSTE, L = 19 MM, E = 0,5 MM (ROLO DE 30M)</v>
      </c>
      <c r="D9292" s="8" t="str">
        <f>'SINAPI INSUMOS'!C2298</f>
        <v xml:space="preserve">UN    </v>
      </c>
      <c r="E9292" s="9">
        <f>'SINAPI INSUMOS'!E2298</f>
        <v>61.36</v>
      </c>
    </row>
    <row r="9293" spans="1:5" s="8" customFormat="1" ht="33.200000000000003" hidden="1" customHeight="1" outlineLevel="1">
      <c r="A9293" s="8">
        <f>'SINAPI INSUMOS'!A2299</f>
        <v>42529</v>
      </c>
      <c r="C9293" s="8" t="str">
        <f>'SINAPI INSUMOS'!B2299</f>
        <v>FITA ADESIVA ALUMINIZADA, PARA INSTALACAO DE MANTAS DE SUBCOBERTURA,  L = *5* CM</v>
      </c>
      <c r="D9293" s="8" t="str">
        <f>'SINAPI INSUMOS'!C2299</f>
        <v xml:space="preserve">M     </v>
      </c>
      <c r="E9293" s="9">
        <f>'SINAPI INSUMOS'!E2299</f>
        <v>0.96</v>
      </c>
    </row>
    <row r="9294" spans="1:5" s="8" customFormat="1" ht="33.200000000000003" hidden="1" customHeight="1" outlineLevel="1">
      <c r="A9294" s="8">
        <f>'SINAPI INSUMOS'!A2300</f>
        <v>39634</v>
      </c>
      <c r="C9294" s="8" t="str">
        <f>'SINAPI INSUMOS'!B2300</f>
        <v>FITA ADESIVA ANTICORROSIVA DE PVC FLEXIVEL, COR PRETA, PARA PROTECAO TUBULACAO, 50 MM X 30 M (L X C), E= *0,25* MM</v>
      </c>
      <c r="D9294" s="8" t="str">
        <f>'SINAPI INSUMOS'!C2300</f>
        <v xml:space="preserve">M     </v>
      </c>
      <c r="E9294" s="9">
        <f>'SINAPI INSUMOS'!E2300</f>
        <v>6.15</v>
      </c>
    </row>
    <row r="9295" spans="1:5" s="8" customFormat="1" ht="33.200000000000003" hidden="1" customHeight="1" outlineLevel="1">
      <c r="A9295" s="8">
        <f>'SINAPI INSUMOS'!A2301</f>
        <v>39701</v>
      </c>
      <c r="C9295" s="8" t="str">
        <f>'SINAPI INSUMOS'!B2301</f>
        <v>FITA ADESIVA ASFALTICA ALUMINIZADA MULTIUSO, L = 10 CM, ROLO DE 10 M</v>
      </c>
      <c r="D9295" s="8" t="str">
        <f>'SINAPI INSUMOS'!C2301</f>
        <v xml:space="preserve">UN    </v>
      </c>
      <c r="E9295" s="9">
        <f>'SINAPI INSUMOS'!E2301</f>
        <v>62.21</v>
      </c>
    </row>
    <row r="9296" spans="1:5" s="8" customFormat="1" ht="33.200000000000003" hidden="1" customHeight="1" outlineLevel="1">
      <c r="A9296" s="8">
        <f>'SINAPI INSUMOS'!A2302</f>
        <v>12815</v>
      </c>
      <c r="C9296" s="8" t="str">
        <f>'SINAPI INSUMOS'!B2302</f>
        <v>FITA CREPE ROLO DE 25 MM X 50 M</v>
      </c>
      <c r="D9296" s="8" t="str">
        <f>'SINAPI INSUMOS'!C2302</f>
        <v xml:space="preserve">UN    </v>
      </c>
      <c r="E9296" s="9">
        <f>'SINAPI INSUMOS'!E2302</f>
        <v>7.62</v>
      </c>
    </row>
    <row r="9297" spans="1:5" s="8" customFormat="1" ht="33.200000000000003" hidden="1" customHeight="1" outlineLevel="1">
      <c r="A9297" s="8">
        <f>'SINAPI INSUMOS'!A2303</f>
        <v>407</v>
      </c>
      <c r="C9297" s="8" t="str">
        <f>'SINAPI INSUMOS'!B2303</f>
        <v>FITA DE ALUMINIO PARA PROTECAO DO CONDUTOR LARGURA 10 MM</v>
      </c>
      <c r="D9297" s="8" t="str">
        <f>'SINAPI INSUMOS'!C2303</f>
        <v xml:space="preserve">KG    </v>
      </c>
      <c r="E9297" s="9">
        <f>'SINAPI INSUMOS'!E2303</f>
        <v>67.319999999999993</v>
      </c>
    </row>
    <row r="9298" spans="1:5" s="8" customFormat="1" ht="33.200000000000003" hidden="1" customHeight="1" outlineLevel="1">
      <c r="A9298" s="8">
        <f>'SINAPI INSUMOS'!A2304</f>
        <v>39431</v>
      </c>
      <c r="C9298" s="8" t="str">
        <f>'SINAPI INSUMOS'!B2304</f>
        <v>FITA DE PAPEL MICROPERFURADO, 50 X 150 MM, PARA TRATAMENTO DE JUNTAS DE CHAPA DE GESSO PARA DRYWALL</v>
      </c>
      <c r="D9298" s="8" t="str">
        <f>'SINAPI INSUMOS'!C2304</f>
        <v xml:space="preserve">M     </v>
      </c>
      <c r="E9298" s="9">
        <f>'SINAPI INSUMOS'!E2304</f>
        <v>0.15</v>
      </c>
    </row>
    <row r="9299" spans="1:5" s="8" customFormat="1" ht="33.200000000000003" hidden="1" customHeight="1" outlineLevel="1">
      <c r="A9299" s="8">
        <f>'SINAPI INSUMOS'!A2305</f>
        <v>39432</v>
      </c>
      <c r="C9299" s="8" t="str">
        <f>'SINAPI INSUMOS'!B2305</f>
        <v>FITA DE PAPEL REFORCADA COM LAMINA DE METAL PARA REFORCO DE CANTOS DE CHAPA DE GESSO PARA DRYWALL</v>
      </c>
      <c r="D9299" s="8" t="str">
        <f>'SINAPI INSUMOS'!C2305</f>
        <v xml:space="preserve">M     </v>
      </c>
      <c r="E9299" s="9">
        <f>'SINAPI INSUMOS'!E2305</f>
        <v>2.0299999999999998</v>
      </c>
    </row>
    <row r="9300" spans="1:5" s="8" customFormat="1" ht="33.200000000000003" hidden="1" customHeight="1" outlineLevel="1">
      <c r="A9300" s="8">
        <f>'SINAPI INSUMOS'!A2306</f>
        <v>20111</v>
      </c>
      <c r="C9300" s="8" t="str">
        <f>'SINAPI INSUMOS'!B2306</f>
        <v>FITA ISOLANTE ADESIVA ANTICHAMA, USO ATE 750 V, EM ROLO DE 19 MM X 20 M</v>
      </c>
      <c r="D9300" s="8" t="str">
        <f>'SINAPI INSUMOS'!C2306</f>
        <v xml:space="preserve">UN    </v>
      </c>
      <c r="E9300" s="9">
        <f>'SINAPI INSUMOS'!E2306</f>
        <v>8.08</v>
      </c>
    </row>
    <row r="9301" spans="1:5" s="8" customFormat="1" ht="33.200000000000003" hidden="1" customHeight="1" outlineLevel="1">
      <c r="A9301" s="8">
        <f>'SINAPI INSUMOS'!A2307</f>
        <v>21127</v>
      </c>
      <c r="C9301" s="8" t="str">
        <f>'SINAPI INSUMOS'!B2307</f>
        <v>FITA ISOLANTE ADESIVA ANTICHAMA, USO ATE 750 V, EM ROLO DE 19 MM X 5 M</v>
      </c>
      <c r="D9301" s="8" t="str">
        <f>'SINAPI INSUMOS'!C2307</f>
        <v xml:space="preserve">UN    </v>
      </c>
      <c r="E9301" s="9">
        <f>'SINAPI INSUMOS'!E2307</f>
        <v>3.05</v>
      </c>
    </row>
    <row r="9302" spans="1:5" s="8" customFormat="1" ht="33.200000000000003" hidden="1" customHeight="1" outlineLevel="1">
      <c r="A9302" s="8">
        <f>'SINAPI INSUMOS'!A2308</f>
        <v>404</v>
      </c>
      <c r="C9302" s="8" t="str">
        <f>'SINAPI INSUMOS'!B2308</f>
        <v>FITA ISOLANTE DE BORRACHA AUTOFUSAO, USO ATE 69 KV (ALTA TENSAO)</v>
      </c>
      <c r="D9302" s="8" t="str">
        <f>'SINAPI INSUMOS'!C2308</f>
        <v xml:space="preserve">M     </v>
      </c>
      <c r="E9302" s="9">
        <f>'SINAPI INSUMOS'!E2308</f>
        <v>1.1000000000000001</v>
      </c>
    </row>
    <row r="9303" spans="1:5" s="8" customFormat="1" ht="33.200000000000003" hidden="1" customHeight="1" outlineLevel="1">
      <c r="A9303" s="8">
        <f>'SINAPI INSUMOS'!A2309</f>
        <v>14151</v>
      </c>
      <c r="C9303" s="8" t="str">
        <f>'SINAPI INSUMOS'!B2309</f>
        <v>FITA METALICA GRAVADA, L = 17 MM, ROLO DE 25 M, CARGA RECOMENDADA = *120* KGF</v>
      </c>
      <c r="D9303" s="8" t="str">
        <f>'SINAPI INSUMOS'!C2309</f>
        <v xml:space="preserve">UN    </v>
      </c>
      <c r="E9303" s="9">
        <f>'SINAPI INSUMOS'!E2309</f>
        <v>51.39</v>
      </c>
    </row>
    <row r="9304" spans="1:5" s="8" customFormat="1" ht="33.200000000000003" hidden="1" customHeight="1" outlineLevel="1">
      <c r="A9304" s="8">
        <f>'SINAPI INSUMOS'!A2310</f>
        <v>14153</v>
      </c>
      <c r="C9304" s="8" t="str">
        <f>'SINAPI INSUMOS'!B2310</f>
        <v>FITA METALICA PERFURADA, L = *18* MM, ROLO DE 30 M, CARGA RECOMENDADA = *30* KGF</v>
      </c>
      <c r="D9304" s="8" t="str">
        <f>'SINAPI INSUMOS'!C2310</f>
        <v xml:space="preserve">UN    </v>
      </c>
      <c r="E9304" s="9">
        <f>'SINAPI INSUMOS'!E2310</f>
        <v>58.09</v>
      </c>
    </row>
    <row r="9305" spans="1:5" s="8" customFormat="1" ht="33.200000000000003" hidden="1" customHeight="1" outlineLevel="1">
      <c r="A9305" s="8">
        <f>'SINAPI INSUMOS'!A2311</f>
        <v>14152</v>
      </c>
      <c r="C9305" s="8" t="str">
        <f>'SINAPI INSUMOS'!B2311</f>
        <v>FITA METALICA PERFURADA, L = 17 MM, ROLO DE 30 M, CARGA RECOMENDADA = *19* KGF</v>
      </c>
      <c r="D9305" s="8" t="str">
        <f>'SINAPI INSUMOS'!C2311</f>
        <v xml:space="preserve">UN    </v>
      </c>
      <c r="E9305" s="9">
        <f>'SINAPI INSUMOS'!E2311</f>
        <v>44.59</v>
      </c>
    </row>
    <row r="9306" spans="1:5" s="8" customFormat="1" ht="33.200000000000003" hidden="1" customHeight="1" outlineLevel="1">
      <c r="A9306" s="8">
        <f>'SINAPI INSUMOS'!A2312</f>
        <v>14154</v>
      </c>
      <c r="C9306" s="8" t="str">
        <f>'SINAPI INSUMOS'!B2312</f>
        <v>FITA METALICA PERFURADA, L = 25 MM, ROLO DE 30 M, CARGA RECOMENDADA = *222,5* KGF</v>
      </c>
      <c r="D9306" s="8" t="str">
        <f>'SINAPI INSUMOS'!C2312</f>
        <v xml:space="preserve">UN    </v>
      </c>
      <c r="E9306" s="9">
        <f>'SINAPI INSUMOS'!E2312</f>
        <v>156.09</v>
      </c>
    </row>
    <row r="9307" spans="1:5" s="8" customFormat="1" ht="33.200000000000003" hidden="1" customHeight="1" outlineLevel="1">
      <c r="A9307" s="8">
        <f>'SINAPI INSUMOS'!A2313</f>
        <v>42015</v>
      </c>
      <c r="C9307" s="8" t="str">
        <f>'SINAPI INSUMOS'!B2313</f>
        <v>FITA PLASTICA ZEBRADA PARA DEMARCACAO DE AREAS, LARGURA = 7 CM, SEM ADESIVO (COLETADO CAIXA)</v>
      </c>
      <c r="D9307" s="8" t="str">
        <f>'SINAPI INSUMOS'!C2313</f>
        <v xml:space="preserve">M     </v>
      </c>
      <c r="E9307" s="9">
        <f>'SINAPI INSUMOS'!E2313</f>
        <v>1.29</v>
      </c>
    </row>
    <row r="9308" spans="1:5" s="8" customFormat="1" ht="33.200000000000003" hidden="1" customHeight="1" outlineLevel="1">
      <c r="A9308" s="8">
        <f>'SINAPI INSUMOS'!A2314</f>
        <v>3146</v>
      </c>
      <c r="C9308" s="8" t="str">
        <f>'SINAPI INSUMOS'!B2314</f>
        <v>FITA VEDA ROSCA EM ROLOS DE 18 MM X 10 M (L X C)</v>
      </c>
      <c r="D9308" s="8" t="str">
        <f>'SINAPI INSUMOS'!C2314</f>
        <v xml:space="preserve">UN    </v>
      </c>
      <c r="E9308" s="9">
        <f>'SINAPI INSUMOS'!E2314</f>
        <v>3.16</v>
      </c>
    </row>
    <row r="9309" spans="1:5" s="8" customFormat="1" ht="33.200000000000003" hidden="1" customHeight="1" outlineLevel="1">
      <c r="A9309" s="8">
        <f>'SINAPI INSUMOS'!A2315</f>
        <v>3143</v>
      </c>
      <c r="C9309" s="8" t="str">
        <f>'SINAPI INSUMOS'!B2315</f>
        <v>FITA VEDA ROSCA EM ROLOS DE 18 MM X 25 M (L X C)</v>
      </c>
      <c r="D9309" s="8" t="str">
        <f>'SINAPI INSUMOS'!C2315</f>
        <v xml:space="preserve">UN    </v>
      </c>
      <c r="E9309" s="9">
        <f>'SINAPI INSUMOS'!E2315</f>
        <v>7.19</v>
      </c>
    </row>
    <row r="9310" spans="1:5" s="8" customFormat="1" ht="33.200000000000003" hidden="1" customHeight="1" outlineLevel="1">
      <c r="A9310" s="8">
        <f>'SINAPI INSUMOS'!A2316</f>
        <v>3148</v>
      </c>
      <c r="C9310" s="8" t="str">
        <f>'SINAPI INSUMOS'!B2316</f>
        <v>FITA VEDA ROSCA EM ROLOS DE 18 MM X 50 M (L X C)</v>
      </c>
      <c r="D9310" s="8" t="str">
        <f>'SINAPI INSUMOS'!C2316</f>
        <v xml:space="preserve">UN    </v>
      </c>
      <c r="E9310" s="9">
        <f>'SINAPI INSUMOS'!E2316</f>
        <v>11.65</v>
      </c>
    </row>
    <row r="9311" spans="1:5" s="8" customFormat="1" ht="33.200000000000003" hidden="1" customHeight="1" outlineLevel="1">
      <c r="A9311" s="8">
        <f>'SINAPI INSUMOS'!A2317</f>
        <v>4310</v>
      </c>
      <c r="C9311" s="8" t="str">
        <f>'SINAPI INSUMOS'!B2317</f>
        <v>FIXADOR DE ABA AUTOTRAVANTE PARA TELHA DE FIBROCIMENTO, TIPO CANALETE 90 OU KALHETAO</v>
      </c>
      <c r="D9311" s="8" t="str">
        <f>'SINAPI INSUMOS'!C2317</f>
        <v xml:space="preserve">UN    </v>
      </c>
      <c r="E9311" s="9">
        <f>'SINAPI INSUMOS'!E2317</f>
        <v>2.3199999999999998</v>
      </c>
    </row>
    <row r="9312" spans="1:5" s="8" customFormat="1" ht="33.200000000000003" hidden="1" customHeight="1" outlineLevel="1">
      <c r="A9312" s="8">
        <f>'SINAPI INSUMOS'!A2318</f>
        <v>4311</v>
      </c>
      <c r="C9312" s="8" t="str">
        <f>'SINAPI INSUMOS'!B2318</f>
        <v>FIXADOR DE ABA SIMPLES PARA TELHA DE FIBROCIMENTO, TIPO CANALETA 49 OU KALHETA</v>
      </c>
      <c r="D9312" s="8" t="str">
        <f>'SINAPI INSUMOS'!C2318</f>
        <v xml:space="preserve">UN    </v>
      </c>
      <c r="E9312" s="9">
        <f>'SINAPI INSUMOS'!E2318</f>
        <v>1.63</v>
      </c>
    </row>
    <row r="9313" spans="1:5" s="8" customFormat="1" ht="33.200000000000003" hidden="1" customHeight="1" outlineLevel="1">
      <c r="A9313" s="8">
        <f>'SINAPI INSUMOS'!A2319</f>
        <v>4312</v>
      </c>
      <c r="C9313" s="8" t="str">
        <f>'SINAPI INSUMOS'!B2319</f>
        <v>FIXADOR DE ABA SIMPLES PARA TELHA DE FIBROCIMENTO, TIPO CANALETA 90 OU KALHETAO</v>
      </c>
      <c r="D9313" s="8" t="str">
        <f>'SINAPI INSUMOS'!C2319</f>
        <v xml:space="preserve">UN    </v>
      </c>
      <c r="E9313" s="9">
        <f>'SINAPI INSUMOS'!E2319</f>
        <v>2.2799999999999998</v>
      </c>
    </row>
    <row r="9314" spans="1:5" s="8" customFormat="1" ht="33.200000000000003" hidden="1" customHeight="1" outlineLevel="1">
      <c r="A9314" s="8">
        <f>'SINAPI INSUMOS'!A2320</f>
        <v>13261</v>
      </c>
      <c r="C9314" s="8" t="str">
        <f>'SINAPI INSUMOS'!B2320</f>
        <v>FLANELA *30 X 40* CM</v>
      </c>
      <c r="D9314" s="8" t="str">
        <f>'SINAPI INSUMOS'!C2320</f>
        <v xml:space="preserve">UN    </v>
      </c>
      <c r="E9314" s="9">
        <f>'SINAPI INSUMOS'!E2320</f>
        <v>2.0099999999999998</v>
      </c>
    </row>
    <row r="9315" spans="1:5" s="8" customFormat="1" ht="33.200000000000003" hidden="1" customHeight="1" outlineLevel="1">
      <c r="A9315" s="8">
        <f>'SINAPI INSUMOS'!A2321</f>
        <v>3255</v>
      </c>
      <c r="C9315" s="8" t="str">
        <f>'SINAPI INSUMOS'!B2321</f>
        <v>FLANGE PVC, ROSCAVEL SEXTAVADO SEM FUROS 3/4"</v>
      </c>
      <c r="D9315" s="8" t="str">
        <f>'SINAPI INSUMOS'!C2321</f>
        <v xml:space="preserve">UN    </v>
      </c>
      <c r="E9315" s="9">
        <f>'SINAPI INSUMOS'!E2321</f>
        <v>6.59</v>
      </c>
    </row>
    <row r="9316" spans="1:5" s="8" customFormat="1" ht="33.200000000000003" hidden="1" customHeight="1" outlineLevel="1">
      <c r="A9316" s="8">
        <f>'SINAPI INSUMOS'!A2322</f>
        <v>3254</v>
      </c>
      <c r="C9316" s="8" t="str">
        <f>'SINAPI INSUMOS'!B2322</f>
        <v>FLANGE PVC, ROSCAVEL, SEXTAVADO, SEM FUROS 3"</v>
      </c>
      <c r="D9316" s="8" t="str">
        <f>'SINAPI INSUMOS'!C2322</f>
        <v xml:space="preserve">UN    </v>
      </c>
      <c r="E9316" s="9">
        <f>'SINAPI INSUMOS'!E2322</f>
        <v>107.07</v>
      </c>
    </row>
    <row r="9317" spans="1:5" s="8" customFormat="1" ht="33.200000000000003" hidden="1" customHeight="1" outlineLevel="1">
      <c r="A9317" s="8">
        <f>'SINAPI INSUMOS'!A2323</f>
        <v>3259</v>
      </c>
      <c r="C9317" s="8" t="str">
        <f>'SINAPI INSUMOS'!B2323</f>
        <v>FLANGE PVC, ROSCAVEL, SEXTAVADO, SEM FUROS, 1 1/2"</v>
      </c>
      <c r="D9317" s="8" t="str">
        <f>'SINAPI INSUMOS'!C2323</f>
        <v xml:space="preserve">UN    </v>
      </c>
      <c r="E9317" s="9">
        <f>'SINAPI INSUMOS'!E2323</f>
        <v>12.86</v>
      </c>
    </row>
    <row r="9318" spans="1:5" s="8" customFormat="1" ht="33.200000000000003" hidden="1" customHeight="1" outlineLevel="1">
      <c r="A9318" s="8">
        <f>'SINAPI INSUMOS'!A2324</f>
        <v>3258</v>
      </c>
      <c r="C9318" s="8" t="str">
        <f>'SINAPI INSUMOS'!B2324</f>
        <v>FLANGE PVC, ROSCAVEL, SEXTAVADO, SEM FUROS, 1 1/4"</v>
      </c>
      <c r="D9318" s="8" t="str">
        <f>'SINAPI INSUMOS'!C2324</f>
        <v xml:space="preserve">UN    </v>
      </c>
      <c r="E9318" s="9">
        <f>'SINAPI INSUMOS'!E2324</f>
        <v>7.77</v>
      </c>
    </row>
    <row r="9319" spans="1:5" s="8" customFormat="1" ht="33.200000000000003" hidden="1" customHeight="1" outlineLevel="1">
      <c r="A9319" s="8">
        <f>'SINAPI INSUMOS'!A2325</f>
        <v>3251</v>
      </c>
      <c r="C9319" s="8" t="str">
        <f>'SINAPI INSUMOS'!B2325</f>
        <v>FLANGE PVC, ROSCAVEL, SEXTAVADO, SEM FUROS, 1/2"</v>
      </c>
      <c r="D9319" s="8" t="str">
        <f>'SINAPI INSUMOS'!C2325</f>
        <v xml:space="preserve">UN    </v>
      </c>
      <c r="E9319" s="9">
        <f>'SINAPI INSUMOS'!E2325</f>
        <v>4.58</v>
      </c>
    </row>
    <row r="9320" spans="1:5" s="8" customFormat="1" ht="33.200000000000003" hidden="1" customHeight="1" outlineLevel="1">
      <c r="A9320" s="8">
        <f>'SINAPI INSUMOS'!A2326</f>
        <v>3256</v>
      </c>
      <c r="C9320" s="8" t="str">
        <f>'SINAPI INSUMOS'!B2326</f>
        <v>FLANGE PVC, ROSCAVEL, SEXTAVADO, SEM FUROS, 1"</v>
      </c>
      <c r="D9320" s="8" t="str">
        <f>'SINAPI INSUMOS'!C2326</f>
        <v xml:space="preserve">UN    </v>
      </c>
      <c r="E9320" s="9">
        <f>'SINAPI INSUMOS'!E2326</f>
        <v>8.68</v>
      </c>
    </row>
    <row r="9321" spans="1:5" s="8" customFormat="1" ht="33.200000000000003" hidden="1" customHeight="1" outlineLevel="1">
      <c r="A9321" s="8">
        <f>'SINAPI INSUMOS'!A2327</f>
        <v>3261</v>
      </c>
      <c r="C9321" s="8" t="str">
        <f>'SINAPI INSUMOS'!B2327</f>
        <v>FLANGE PVC, ROSCAVEL, SEXTAVADO, SEM FUROS, 2 1/2"</v>
      </c>
      <c r="D9321" s="8" t="str">
        <f>'SINAPI INSUMOS'!C2327</f>
        <v xml:space="preserve">UN    </v>
      </c>
      <c r="E9321" s="9">
        <f>'SINAPI INSUMOS'!E2327</f>
        <v>94.69</v>
      </c>
    </row>
    <row r="9322" spans="1:5" s="8" customFormat="1" ht="33.200000000000003" hidden="1" customHeight="1" outlineLevel="1">
      <c r="A9322" s="8">
        <f>'SINAPI INSUMOS'!A2328</f>
        <v>3260</v>
      </c>
      <c r="C9322" s="8" t="str">
        <f>'SINAPI INSUMOS'!B2328</f>
        <v>FLANGE PVC, ROSCAVEL, SEXTAVADO, SEM FUROS, 2"</v>
      </c>
      <c r="D9322" s="8" t="str">
        <f>'SINAPI INSUMOS'!C2328</f>
        <v xml:space="preserve">UN    </v>
      </c>
      <c r="E9322" s="9">
        <f>'SINAPI INSUMOS'!E2328</f>
        <v>16.27</v>
      </c>
    </row>
    <row r="9323" spans="1:5" s="8" customFormat="1" ht="33.200000000000003" hidden="1" customHeight="1" outlineLevel="1">
      <c r="A9323" s="8">
        <f>'SINAPI INSUMOS'!A2329</f>
        <v>3272</v>
      </c>
      <c r="C9323" s="8" t="str">
        <f>'SINAPI INSUMOS'!B2329</f>
        <v>FLANGE SEXTAVADO DE FERRO GALVANIZADO, COM ROSCA BSP, DE 1 1/2"</v>
      </c>
      <c r="D9323" s="8" t="str">
        <f>'SINAPI INSUMOS'!C2329</f>
        <v xml:space="preserve">UN    </v>
      </c>
      <c r="E9323" s="9">
        <f>'SINAPI INSUMOS'!E2329</f>
        <v>34.14</v>
      </c>
    </row>
    <row r="9324" spans="1:5" s="8" customFormat="1" ht="33.200000000000003" hidden="1" customHeight="1" outlineLevel="1">
      <c r="A9324" s="8">
        <f>'SINAPI INSUMOS'!A2330</f>
        <v>3265</v>
      </c>
      <c r="C9324" s="8" t="str">
        <f>'SINAPI INSUMOS'!B2330</f>
        <v>FLANGE SEXTAVADO DE FERRO GALVANIZADO, COM ROSCA BSP, DE 1 1/4"</v>
      </c>
      <c r="D9324" s="8" t="str">
        <f>'SINAPI INSUMOS'!C2330</f>
        <v xml:space="preserve">UN    </v>
      </c>
      <c r="E9324" s="9">
        <f>'SINAPI INSUMOS'!E2330</f>
        <v>27.12</v>
      </c>
    </row>
    <row r="9325" spans="1:5" s="8" customFormat="1" ht="33.200000000000003" hidden="1" customHeight="1" outlineLevel="1">
      <c r="A9325" s="8">
        <f>'SINAPI INSUMOS'!A2331</f>
        <v>3262</v>
      </c>
      <c r="C9325" s="8" t="str">
        <f>'SINAPI INSUMOS'!B2331</f>
        <v>FLANGE SEXTAVADO DE FERRO GALVANIZADO, COM ROSCA BSP, DE 1/2"</v>
      </c>
      <c r="D9325" s="8" t="str">
        <f>'SINAPI INSUMOS'!C2331</f>
        <v xml:space="preserve">UN    </v>
      </c>
      <c r="E9325" s="9">
        <f>'SINAPI INSUMOS'!E2331</f>
        <v>11.87</v>
      </c>
    </row>
    <row r="9326" spans="1:5" s="8" customFormat="1" ht="33.200000000000003" hidden="1" customHeight="1" outlineLevel="1">
      <c r="A9326" s="8">
        <f>'SINAPI INSUMOS'!A2332</f>
        <v>3264</v>
      </c>
      <c r="C9326" s="8" t="str">
        <f>'SINAPI INSUMOS'!B2332</f>
        <v>FLANGE SEXTAVADO DE FERRO GALVANIZADO, COM ROSCA BSP, DE 1"</v>
      </c>
      <c r="D9326" s="8" t="str">
        <f>'SINAPI INSUMOS'!C2332</f>
        <v xml:space="preserve">UN    </v>
      </c>
      <c r="E9326" s="9">
        <f>'SINAPI INSUMOS'!E2332</f>
        <v>19.5</v>
      </c>
    </row>
    <row r="9327" spans="1:5" s="8" customFormat="1" ht="33.200000000000003" hidden="1" customHeight="1" outlineLevel="1">
      <c r="A9327" s="8">
        <f>'SINAPI INSUMOS'!A2333</f>
        <v>3267</v>
      </c>
      <c r="C9327" s="8" t="str">
        <f>'SINAPI INSUMOS'!B2333</f>
        <v>FLANGE SEXTAVADO DE FERRO GALVANIZADO, COM ROSCA BSP, DE 2 1/2"</v>
      </c>
      <c r="D9327" s="8" t="str">
        <f>'SINAPI INSUMOS'!C2333</f>
        <v xml:space="preserve">UN    </v>
      </c>
      <c r="E9327" s="9">
        <f>'SINAPI INSUMOS'!E2333</f>
        <v>63.69</v>
      </c>
    </row>
    <row r="9328" spans="1:5" s="8" customFormat="1" ht="33.200000000000003" hidden="1" customHeight="1" outlineLevel="1">
      <c r="A9328" s="8">
        <f>'SINAPI INSUMOS'!A2334</f>
        <v>3266</v>
      </c>
      <c r="C9328" s="8" t="str">
        <f>'SINAPI INSUMOS'!B2334</f>
        <v>FLANGE SEXTAVADO DE FERRO GALVANIZADO, COM ROSCA BSP, DE 2"</v>
      </c>
      <c r="D9328" s="8" t="str">
        <f>'SINAPI INSUMOS'!C2334</f>
        <v xml:space="preserve">UN    </v>
      </c>
      <c r="E9328" s="9">
        <f>'SINAPI INSUMOS'!E2334</f>
        <v>40.520000000000003</v>
      </c>
    </row>
    <row r="9329" spans="1:5" s="8" customFormat="1" ht="33.200000000000003" hidden="1" customHeight="1" outlineLevel="1">
      <c r="A9329" s="8">
        <f>'SINAPI INSUMOS'!A2335</f>
        <v>3263</v>
      </c>
      <c r="C9329" s="8" t="str">
        <f>'SINAPI INSUMOS'!B2335</f>
        <v>FLANGE SEXTAVADO DE FERRO GALVANIZADO, COM ROSCA BSP, DE 3/4"</v>
      </c>
      <c r="D9329" s="8" t="str">
        <f>'SINAPI INSUMOS'!C2335</f>
        <v xml:space="preserve">UN    </v>
      </c>
      <c r="E9329" s="9">
        <f>'SINAPI INSUMOS'!E2335</f>
        <v>16.22</v>
      </c>
    </row>
    <row r="9330" spans="1:5" s="8" customFormat="1" ht="33.200000000000003" hidden="1" customHeight="1" outlineLevel="1">
      <c r="A9330" s="8">
        <f>'SINAPI INSUMOS'!A2336</f>
        <v>3268</v>
      </c>
      <c r="C9330" s="8" t="str">
        <f>'SINAPI INSUMOS'!B2336</f>
        <v>FLANGE SEXTAVADO DE FERRO GALVANIZADO, COM ROSCA BSP, DE 3"</v>
      </c>
      <c r="D9330" s="8" t="str">
        <f>'SINAPI INSUMOS'!C2336</f>
        <v xml:space="preserve">UN    </v>
      </c>
      <c r="E9330" s="9">
        <f>'SINAPI INSUMOS'!E2336</f>
        <v>86.11</v>
      </c>
    </row>
    <row r="9331" spans="1:5" s="8" customFormat="1" ht="33.200000000000003" hidden="1" customHeight="1" outlineLevel="1">
      <c r="A9331" s="8">
        <f>'SINAPI INSUMOS'!A2337</f>
        <v>3271</v>
      </c>
      <c r="C9331" s="8" t="str">
        <f>'SINAPI INSUMOS'!B2337</f>
        <v>FLANGE SEXTAVADO DE FERRO GALVANIZADO, COM ROSCA BSP, DE 4"</v>
      </c>
      <c r="D9331" s="8" t="str">
        <f>'SINAPI INSUMOS'!C2337</f>
        <v xml:space="preserve">UN    </v>
      </c>
      <c r="E9331" s="9">
        <f>'SINAPI INSUMOS'!E2337</f>
        <v>127.31</v>
      </c>
    </row>
    <row r="9332" spans="1:5" s="8" customFormat="1" ht="33.200000000000003" hidden="1" customHeight="1" outlineLevel="1">
      <c r="A9332" s="8">
        <f>'SINAPI INSUMOS'!A2338</f>
        <v>3270</v>
      </c>
      <c r="C9332" s="8" t="str">
        <f>'SINAPI INSUMOS'!B2338</f>
        <v>FLANGE SEXTAVADO DE FERRO GALVANIZADO, COM ROSCA BSP, DE 6"</v>
      </c>
      <c r="D9332" s="8" t="str">
        <f>'SINAPI INSUMOS'!C2338</f>
        <v xml:space="preserve">UN    </v>
      </c>
      <c r="E9332" s="9">
        <f>'SINAPI INSUMOS'!E2338</f>
        <v>213.9</v>
      </c>
    </row>
    <row r="9333" spans="1:5" s="8" customFormat="1" ht="33.200000000000003" hidden="1" customHeight="1" outlineLevel="1">
      <c r="A9333" s="8">
        <f>'SINAPI INSUMOS'!A2339</f>
        <v>3275</v>
      </c>
      <c r="C9333" s="8" t="str">
        <f>'SINAPI INSUMOS'!B2339</f>
        <v>FORRO COMPOSTO POR PAINEIS DE LA DE VIDRO, REVESTIDOS EM PVC MICROPERFURADO, DE *1250 X 625* MM, ESPESSURA 15 MM (COM COLOCACAO)</v>
      </c>
      <c r="D9333" s="8" t="str">
        <f>'SINAPI INSUMOS'!C2339</f>
        <v xml:space="preserve">M2    </v>
      </c>
      <c r="E9333" s="9">
        <f>'SINAPI INSUMOS'!E2339</f>
        <v>83.07</v>
      </c>
    </row>
    <row r="9334" spans="1:5" s="8" customFormat="1" ht="33.200000000000003" hidden="1" customHeight="1" outlineLevel="1">
      <c r="A9334" s="8">
        <f>'SINAPI INSUMOS'!A2340</f>
        <v>39512</v>
      </c>
      <c r="C9334" s="8" t="str">
        <f>'SINAPI INSUMOS'!B2340</f>
        <v>FORRO DE FIBRA MINERAL EM PLACAS DE 1250 X 625 MM, E = 15 MM, BORDA RETA, COM PINTURA ANTIMOFO, APOIADO EM PERFIL DE ACO GALVANIZADO COM 24 MM DE BASE - INSTALADO</v>
      </c>
      <c r="D9334" s="8" t="str">
        <f>'SINAPI INSUMOS'!C2340</f>
        <v xml:space="preserve">M2    </v>
      </c>
      <c r="E9334" s="9">
        <f>'SINAPI INSUMOS'!E2340</f>
        <v>103.34</v>
      </c>
    </row>
    <row r="9335" spans="1:5" s="8" customFormat="1" ht="33.200000000000003" hidden="1" customHeight="1" outlineLevel="1">
      <c r="A9335" s="8">
        <f>'SINAPI INSUMOS'!A2341</f>
        <v>39511</v>
      </c>
      <c r="C9335" s="8" t="str">
        <f>'SINAPI INSUMOS'!B2341</f>
        <v>FORRO DE FIBRA MINERAL EM PLACAS DE 625 X 625 MM, E = 15 MM, BORDA RETA, COM PINTURA ANTIMOFO, APOIADO EM PERFIL DE ACO GALVANIZADO COM 24 MM DE BASE - INSTALADO</v>
      </c>
      <c r="D9335" s="8" t="str">
        <f>'SINAPI INSUMOS'!C2341</f>
        <v xml:space="preserve">M2    </v>
      </c>
      <c r="E9335" s="9">
        <f>'SINAPI INSUMOS'!E2341</f>
        <v>112.72</v>
      </c>
    </row>
    <row r="9336" spans="1:5" s="8" customFormat="1" ht="33.200000000000003" hidden="1" customHeight="1" outlineLevel="1">
      <c r="A9336" s="8">
        <f>'SINAPI INSUMOS'!A2342</f>
        <v>39513</v>
      </c>
      <c r="C9336" s="8" t="str">
        <f>'SINAPI INSUMOS'!B2342</f>
        <v>FORRO DE FIBRA MINERAL EM PLACAS DE 625 X 625 MM, E = 15/16 MM, BORDA REBAIXADA, COM PINTURA ANTIMOFO, APOIADO EM PERFIL DE ACO GALVANIZADO COM 24 MM DE BASE - INSTALADO</v>
      </c>
      <c r="D9336" s="8" t="str">
        <f>'SINAPI INSUMOS'!C2342</f>
        <v xml:space="preserve">M2    </v>
      </c>
      <c r="E9336" s="9">
        <f>'SINAPI INSUMOS'!E2342</f>
        <v>120.9</v>
      </c>
    </row>
    <row r="9337" spans="1:5" s="8" customFormat="1" ht="33.200000000000003" hidden="1" customHeight="1" outlineLevel="1">
      <c r="A9337" s="8">
        <f>'SINAPI INSUMOS'!A2343</f>
        <v>3286</v>
      </c>
      <c r="C9337" s="8" t="str">
        <f>'SINAPI INSUMOS'!B2343</f>
        <v>FORRO DE MADEIRA CEDRINHO OU EQUIVALENTE DA REGIAO, ENCAIXE MACHO/FEMEA COM FRISO, *10 X 1* CM (SEM COLOCACAO)</v>
      </c>
      <c r="D9337" s="8" t="str">
        <f>'SINAPI INSUMOS'!C2343</f>
        <v xml:space="preserve">M2    </v>
      </c>
      <c r="E9337" s="9">
        <f>'SINAPI INSUMOS'!E2343</f>
        <v>68.819999999999993</v>
      </c>
    </row>
    <row r="9338" spans="1:5" s="8" customFormat="1" ht="33.200000000000003" hidden="1" customHeight="1" outlineLevel="1">
      <c r="A9338" s="8">
        <f>'SINAPI INSUMOS'!A2344</f>
        <v>3287</v>
      </c>
      <c r="C9338" s="8" t="str">
        <f>'SINAPI INSUMOS'!B2344</f>
        <v>FORRO DE MADEIRA CUMARU/IPE CHAMPANHE OU EQUIVALENTE DA REGIAO, ENCAIXE MACHO/FEMEA COM FRISO, *10 X 1* CM (SEM COLOCACAO)</v>
      </c>
      <c r="D9338" s="8" t="str">
        <f>'SINAPI INSUMOS'!C2344</f>
        <v xml:space="preserve">M2    </v>
      </c>
      <c r="E9338" s="9">
        <f>'SINAPI INSUMOS'!E2344</f>
        <v>104</v>
      </c>
    </row>
    <row r="9339" spans="1:5" s="8" customFormat="1" ht="33.200000000000003" hidden="1" customHeight="1" outlineLevel="1">
      <c r="A9339" s="8">
        <f>'SINAPI INSUMOS'!A2345</f>
        <v>3283</v>
      </c>
      <c r="C9339" s="8" t="str">
        <f>'SINAPI INSUMOS'!B2345</f>
        <v>FORRO DE MADEIRA PINUS OU EQUIVALENTE DA REGIAO, ENCAIXE MACHO/FEMEA COM FRISO, *10 X 1* CM (SEM COLOCACAO)</v>
      </c>
      <c r="D9339" s="8" t="str">
        <f>'SINAPI INSUMOS'!C2345</f>
        <v xml:space="preserve">M2    </v>
      </c>
      <c r="E9339" s="9">
        <f>'SINAPI INSUMOS'!E2345</f>
        <v>21.84</v>
      </c>
    </row>
    <row r="9340" spans="1:5" s="8" customFormat="1" ht="33.200000000000003" hidden="1" customHeight="1" outlineLevel="1">
      <c r="A9340" s="8">
        <f>'SINAPI INSUMOS'!A2346</f>
        <v>11587</v>
      </c>
      <c r="C9340" s="8" t="str">
        <f>'SINAPI INSUMOS'!B2346</f>
        <v>FORRO DE PVC LISO, BRANCO, REGUA DE 10 CM, ESPESSURA DE 8 MM A 10 MM (COM COLOCACAO / SEM ESTRUTURA METALICA)</v>
      </c>
      <c r="D9340" s="8" t="str">
        <f>'SINAPI INSUMOS'!C2346</f>
        <v xml:space="preserve">M2    </v>
      </c>
      <c r="E9340" s="9">
        <f>'SINAPI INSUMOS'!E2346</f>
        <v>56.96</v>
      </c>
    </row>
    <row r="9341" spans="1:5" s="8" customFormat="1" ht="33.200000000000003" hidden="1" customHeight="1" outlineLevel="1">
      <c r="A9341" s="8">
        <f>'SINAPI INSUMOS'!A2347</f>
        <v>36225</v>
      </c>
      <c r="C9341" s="8" t="str">
        <f>'SINAPI INSUMOS'!B2347</f>
        <v>FORRO DE PVC LISO, BRANCO, REGUA DE 20 CM, ESPESSURA DE 8 MM A 10 MM, COMPRIMENTO 6 M (SEM COLOCACAO)</v>
      </c>
      <c r="D9341" s="8" t="str">
        <f>'SINAPI INSUMOS'!C2347</f>
        <v xml:space="preserve">M2    </v>
      </c>
      <c r="E9341" s="9">
        <f>'SINAPI INSUMOS'!E2347</f>
        <v>23.14</v>
      </c>
    </row>
    <row r="9342" spans="1:5" s="8" customFormat="1" ht="33.200000000000003" hidden="1" customHeight="1" outlineLevel="1">
      <c r="A9342" s="8">
        <f>'SINAPI INSUMOS'!A2348</f>
        <v>36230</v>
      </c>
      <c r="C9342" s="8" t="str">
        <f>'SINAPI INSUMOS'!B2348</f>
        <v>FORRO DE PVC, FRISADO, BRANCO, REGUA DE 10 CM, ESPESSURA DE 8 MM A 10 MM E COMPRIMENTO 6 M (SEM COLOCACAO)</v>
      </c>
      <c r="D9342" s="8" t="str">
        <f>'SINAPI INSUMOS'!C2348</f>
        <v xml:space="preserve">M2    </v>
      </c>
      <c r="E9342" s="9">
        <f>'SINAPI INSUMOS'!E2348</f>
        <v>17</v>
      </c>
    </row>
    <row r="9343" spans="1:5" s="8" customFormat="1" ht="33.200000000000003" hidden="1" customHeight="1" outlineLevel="1">
      <c r="A9343" s="8">
        <f>'SINAPI INSUMOS'!A2349</f>
        <v>36238</v>
      </c>
      <c r="C9343" s="8" t="str">
        <f>'SINAPI INSUMOS'!B2349</f>
        <v>FORRO DE PVC, FRISADO, BRANCO, REGUA DE 20 CM, ESPESSURA DE 8 MM A 10 MM E COMPRIMENTO 6 M (SEM COLOCACAO)</v>
      </c>
      <c r="D9343" s="8" t="str">
        <f>'SINAPI INSUMOS'!C2349</f>
        <v xml:space="preserve">M2    </v>
      </c>
      <c r="E9343" s="9">
        <f>'SINAPI INSUMOS'!E2349</f>
        <v>16.61</v>
      </c>
    </row>
    <row r="9344" spans="1:5" s="8" customFormat="1" ht="33.200000000000003" hidden="1" customHeight="1" outlineLevel="1">
      <c r="A9344" s="8">
        <f>'SINAPI INSUMOS'!A2350</f>
        <v>39363</v>
      </c>
      <c r="C9344" s="8" t="str">
        <f>'SINAPI INSUMOS'!B2350</f>
        <v>FOSSA SEPTICA, SEM FILTRO, PARA 15 A 30 CONTRIBUINTES, CILINDRICA, COM TAMPA, EM POLIETILENO DE ALTA DENSIDADE (PEAD), CAPACIDADE APROXIMADA DE 5500 LITROS (NBR 7229)</v>
      </c>
      <c r="D9344" s="8" t="str">
        <f>'SINAPI INSUMOS'!C2350</f>
        <v xml:space="preserve">UN    </v>
      </c>
      <c r="E9344" s="9">
        <f>'SINAPI INSUMOS'!E2350</f>
        <v>4242.8999999999996</v>
      </c>
    </row>
    <row r="9345" spans="1:5" s="8" customFormat="1" ht="33.200000000000003" hidden="1" customHeight="1" outlineLevel="1">
      <c r="A9345" s="8">
        <f>'SINAPI INSUMOS'!A2351</f>
        <v>39361</v>
      </c>
      <c r="C9345" s="8" t="str">
        <f>'SINAPI INSUMOS'!B2351</f>
        <v>FOSSA SEPTICA, SEM FILTRO, PARA 4 A 7 CONTRIBUINTES, CILINDRICA,  COM TAMPA, EM POLIETILENO DE ALTA DENSIDADE (PEAD), CAPACIDADE APROXIMADA DE 1100 LITROS (NBR 7229)</v>
      </c>
      <c r="D9345" s="8" t="str">
        <f>'SINAPI INSUMOS'!C2351</f>
        <v xml:space="preserve">UN    </v>
      </c>
      <c r="E9345" s="9">
        <f>'SINAPI INSUMOS'!E2351</f>
        <v>1091.03</v>
      </c>
    </row>
    <row r="9346" spans="1:5" s="8" customFormat="1" ht="33.200000000000003" hidden="1" customHeight="1" outlineLevel="1">
      <c r="A9346" s="8">
        <f>'SINAPI INSUMOS'!A2352</f>
        <v>39362</v>
      </c>
      <c r="C9346" s="8" t="str">
        <f>'SINAPI INSUMOS'!B2352</f>
        <v>FOSSA SEPTICA, SEM FILTRO, PARA 8 A 14 CONTRIBUINTES, CILINDRICA, COM TAMPA, EM POLIETILENO DE ALTA DENSIDADE (PEAD), CAPACIDADE APROXIMADA DE 3000 LITROS (NBR 7229)</v>
      </c>
      <c r="D9346" s="8" t="str">
        <f>'SINAPI INSUMOS'!C2352</f>
        <v xml:space="preserve">UN    </v>
      </c>
      <c r="E9346" s="9">
        <f>'SINAPI INSUMOS'!E2352</f>
        <v>3357.38</v>
      </c>
    </row>
    <row r="9347" spans="1:5" s="8" customFormat="1" ht="33.200000000000003" hidden="1" customHeight="1" outlineLevel="1">
      <c r="A9347" s="8">
        <f>'SINAPI INSUMOS'!A2353</f>
        <v>39364</v>
      </c>
      <c r="C9347" s="8" t="str">
        <f>'SINAPI INSUMOS'!B2353</f>
        <v>FOSSA SEPTICA,SEM FILTRO, PARA 40 A 52 CONTRIBUINTES, CILINDRICA, COM TAMPA, EM POLIETILENO DE ALTA DENSIDADE (PEAD), CAPACIDADE APROXIMADA DE 10000 LITROS (NBR 7229)</v>
      </c>
      <c r="D9347" s="8" t="str">
        <f>'SINAPI INSUMOS'!C2353</f>
        <v xml:space="preserve">UN    </v>
      </c>
      <c r="E9347" s="9">
        <f>'SINAPI INSUMOS'!E2353</f>
        <v>9698.06</v>
      </c>
    </row>
    <row r="9348" spans="1:5" s="8" customFormat="1" ht="33.200000000000003" hidden="1" customHeight="1" outlineLevel="1">
      <c r="A9348" s="8">
        <f>'SINAPI INSUMOS'!A2354</f>
        <v>14576</v>
      </c>
      <c r="C9348" s="8" t="str">
        <f>'SINAPI INSUMOS'!B2354</f>
        <v>FRESADORA DE ASFALTO A FRIO SOBRE ESTEIRAS, LARG. FRESAGEM 2,00 M, POT. 410 KW/550 HP</v>
      </c>
      <c r="D9348" s="8" t="str">
        <f>'SINAPI INSUMOS'!C2354</f>
        <v xml:space="preserve">UN    </v>
      </c>
      <c r="E9348" s="9">
        <f>'SINAPI INSUMOS'!E2354</f>
        <v>4494313.1100000003</v>
      </c>
    </row>
    <row r="9349" spans="1:5" s="8" customFormat="1" ht="33.200000000000003" hidden="1" customHeight="1" outlineLevel="1">
      <c r="A9349" s="8">
        <f>'SINAPI INSUMOS'!A2355</f>
        <v>13877</v>
      </c>
      <c r="C9349" s="8" t="str">
        <f>'SINAPI INSUMOS'!B2355</f>
        <v>FRESADORA DE ASFALTO A FRIO SOBRE RODAS, LARG. FRESAGEM 1,00 M, POT. 155 KW/208 HP</v>
      </c>
      <c r="D9349" s="8" t="str">
        <f>'SINAPI INSUMOS'!C2355</f>
        <v xml:space="preserve">UN    </v>
      </c>
      <c r="E9349" s="9">
        <f>'SINAPI INSUMOS'!E2355</f>
        <v>1923948.41</v>
      </c>
    </row>
    <row r="9350" spans="1:5" s="8" customFormat="1" ht="33.200000000000003" hidden="1" customHeight="1" outlineLevel="1">
      <c r="A9350" s="8">
        <f>'SINAPI INSUMOS'!A2356</f>
        <v>7307</v>
      </c>
      <c r="C9350" s="8" t="str">
        <f>'SINAPI INSUMOS'!B2356</f>
        <v>FUNDO ANTICORROSIVO PARA METAIS FERROSOS (ZARCAO)</v>
      </c>
      <c r="D9350" s="8" t="str">
        <f>'SINAPI INSUMOS'!C2356</f>
        <v xml:space="preserve">L     </v>
      </c>
      <c r="E9350" s="9">
        <f>'SINAPI INSUMOS'!E2356</f>
        <v>29.43</v>
      </c>
    </row>
    <row r="9351" spans="1:5" s="8" customFormat="1" ht="33.200000000000003" hidden="1" customHeight="1" outlineLevel="1">
      <c r="A9351" s="8">
        <f>'SINAPI INSUMOS'!A2357</f>
        <v>38122</v>
      </c>
      <c r="C9351" s="8" t="str">
        <f>'SINAPI INSUMOS'!B2357</f>
        <v>FUNDO PREPARADOR ACRILICO BASE AGUA</v>
      </c>
      <c r="D9351" s="8" t="str">
        <f>'SINAPI INSUMOS'!C2357</f>
        <v xml:space="preserve">L     </v>
      </c>
      <c r="E9351" s="9">
        <f>'SINAPI INSUMOS'!E2357</f>
        <v>12.98</v>
      </c>
    </row>
    <row r="9352" spans="1:5" s="8" customFormat="1" ht="33.200000000000003" hidden="1" customHeight="1" outlineLevel="1">
      <c r="A9352" s="8">
        <f>'SINAPI INSUMOS'!A2358</f>
        <v>38633</v>
      </c>
      <c r="C9352" s="8" t="str">
        <f>'SINAPI INSUMOS'!B2358</f>
        <v>FURO PARA TORNEIRA OU OUTROS ACESSORIOS  EM BANCADA DE MARMORE/ GRANITO OU OUTRO TIPO DE PEDRA NATURAL</v>
      </c>
      <c r="D9352" s="8" t="str">
        <f>'SINAPI INSUMOS'!C2358</f>
        <v xml:space="preserve">UN    </v>
      </c>
      <c r="E9352" s="9">
        <f>'SINAPI INSUMOS'!E2358</f>
        <v>9.0299999999999994</v>
      </c>
    </row>
    <row r="9353" spans="1:5" s="8" customFormat="1" ht="33.200000000000003" hidden="1" customHeight="1" outlineLevel="1">
      <c r="A9353" s="8">
        <f>'SINAPI INSUMOS'!A2359</f>
        <v>12344</v>
      </c>
      <c r="C9353" s="8" t="str">
        <f>'SINAPI INSUMOS'!B2359</f>
        <v>FUSIVEL DIAZED 20 A TAMANHO DII, CAPACIDADE DE INTERRUPCAO DE 50 KA EM VCA E 8 KA EM VCC, TENSAO NOMIMNAL DE 500 V</v>
      </c>
      <c r="D9353" s="8" t="str">
        <f>'SINAPI INSUMOS'!C2359</f>
        <v xml:space="preserve">UN    </v>
      </c>
      <c r="E9353" s="9">
        <f>'SINAPI INSUMOS'!E2359</f>
        <v>4.7699999999999996</v>
      </c>
    </row>
    <row r="9354" spans="1:5" s="8" customFormat="1" ht="33.200000000000003" hidden="1" customHeight="1" outlineLevel="1">
      <c r="A9354" s="8">
        <f>'SINAPI INSUMOS'!A2360</f>
        <v>12343</v>
      </c>
      <c r="C9354" s="8" t="str">
        <f>'SINAPI INSUMOS'!B2360</f>
        <v>FUSIVEL DIAZED 35 A TAMANHO DIII, CAPACIDADE DE INTERRUPCAO DE 50 KA EM VCA E 8 KA EM VCC, TENSAO NOMIMNAL DE 500 V</v>
      </c>
      <c r="D9354" s="8" t="str">
        <f>'SINAPI INSUMOS'!C2360</f>
        <v xml:space="preserve">UN    </v>
      </c>
      <c r="E9354" s="9">
        <f>'SINAPI INSUMOS'!E2360</f>
        <v>7.4</v>
      </c>
    </row>
    <row r="9355" spans="1:5" s="8" customFormat="1" ht="33.200000000000003" hidden="1" customHeight="1" outlineLevel="1">
      <c r="A9355" s="8">
        <f>'SINAPI INSUMOS'!A2361</f>
        <v>3295</v>
      </c>
      <c r="C9355" s="8" t="str">
        <f>'SINAPI INSUMOS'!B2361</f>
        <v>FUSIVEL NH *36* A 80 AMPERES, TAMANHO 00, CAPACIDADE DE INTERRUPCAO DE 120 KA, TENSAO NOMIMNAL DE 500 V</v>
      </c>
      <c r="D9355" s="8" t="str">
        <f>'SINAPI INSUMOS'!C2361</f>
        <v xml:space="preserve">UN    </v>
      </c>
      <c r="E9355" s="9">
        <f>'SINAPI INSUMOS'!E2361</f>
        <v>25.83</v>
      </c>
    </row>
    <row r="9356" spans="1:5" s="8" customFormat="1" ht="33.200000000000003" hidden="1" customHeight="1" outlineLevel="1">
      <c r="A9356" s="8">
        <f>'SINAPI INSUMOS'!A2362</f>
        <v>3302</v>
      </c>
      <c r="C9356" s="8" t="str">
        <f>'SINAPI INSUMOS'!B2362</f>
        <v>FUSIVEL NH 100 A TAMANHO 00, CAPACIDADE DE INTERRUPCAO DE 120 KA, TENSAO NOMIMNAL DE 500 V</v>
      </c>
      <c r="D9356" s="8" t="str">
        <f>'SINAPI INSUMOS'!C2362</f>
        <v xml:space="preserve">UN    </v>
      </c>
      <c r="E9356" s="9">
        <f>'SINAPI INSUMOS'!E2362</f>
        <v>27.01</v>
      </c>
    </row>
    <row r="9357" spans="1:5" s="8" customFormat="1" ht="33.200000000000003" hidden="1" customHeight="1" outlineLevel="1">
      <c r="A9357" s="8">
        <f>'SINAPI INSUMOS'!A2363</f>
        <v>3297</v>
      </c>
      <c r="C9357" s="8" t="str">
        <f>'SINAPI INSUMOS'!B2363</f>
        <v>FUSIVEL NH 125 A TAMANHO 00, CAPACIDADE DE INTERRUPCAO DE 120 KA, TENSAO NOMIMNAL DE 500 V</v>
      </c>
      <c r="D9357" s="8" t="str">
        <f>'SINAPI INSUMOS'!C2363</f>
        <v xml:space="preserve">UN    </v>
      </c>
      <c r="E9357" s="9">
        <f>'SINAPI INSUMOS'!E2363</f>
        <v>28.83</v>
      </c>
    </row>
    <row r="9358" spans="1:5" s="8" customFormat="1" ht="33.200000000000003" hidden="1" customHeight="1" outlineLevel="1">
      <c r="A9358" s="8">
        <f>'SINAPI INSUMOS'!A2364</f>
        <v>3294</v>
      </c>
      <c r="C9358" s="8" t="str">
        <f>'SINAPI INSUMOS'!B2364</f>
        <v>FUSIVEL NH 160 A TAMANHO 00, CAPACIDADE DE INTERRUPCAO DE 120 KA, TENSAO NOMIMNAL DE 500 V</v>
      </c>
      <c r="D9358" s="8" t="str">
        <f>'SINAPI INSUMOS'!C2364</f>
        <v xml:space="preserve">UN    </v>
      </c>
      <c r="E9358" s="9">
        <f>'SINAPI INSUMOS'!E2364</f>
        <v>29.27</v>
      </c>
    </row>
    <row r="9359" spans="1:5" s="8" customFormat="1" ht="33.200000000000003" hidden="1" customHeight="1" outlineLevel="1">
      <c r="A9359" s="8">
        <f>'SINAPI INSUMOS'!A2365</f>
        <v>3292</v>
      </c>
      <c r="C9359" s="8" t="str">
        <f>'SINAPI INSUMOS'!B2365</f>
        <v>FUSIVEL NH 20 A TAMANHO 000, CAPACIDADE DE INTERRUPCAO DE 120 KA, TENSAO NOMIMNAL DE 500 V</v>
      </c>
      <c r="D9359" s="8" t="str">
        <f>'SINAPI INSUMOS'!C2365</f>
        <v xml:space="preserve">UN    </v>
      </c>
      <c r="E9359" s="9">
        <f>'SINAPI INSUMOS'!E2365</f>
        <v>27.5</v>
      </c>
    </row>
    <row r="9360" spans="1:5" s="8" customFormat="1" ht="33.200000000000003" hidden="1" customHeight="1" outlineLevel="1">
      <c r="A9360" s="8">
        <f>'SINAPI INSUMOS'!A2366</f>
        <v>3298</v>
      </c>
      <c r="C9360" s="8" t="str">
        <f>'SINAPI INSUMOS'!B2366</f>
        <v>FUSIVEL NH 200 A 250 AMPERES, TAMANHO 1, CAPACIDADE DE INTERRUPCAO DE 120 KA, TENSAO NOMIMNAL DE 500 V</v>
      </c>
      <c r="D9360" s="8" t="str">
        <f>'SINAPI INSUMOS'!C2366</f>
        <v xml:space="preserve">UN    </v>
      </c>
      <c r="E9360" s="9">
        <f>'SINAPI INSUMOS'!E2366</f>
        <v>64.45</v>
      </c>
    </row>
    <row r="9361" spans="1:5" s="8" customFormat="1" ht="33.200000000000003" hidden="1" customHeight="1" outlineLevel="1">
      <c r="A9361" s="8">
        <f>'SINAPI INSUMOS'!A2367</f>
        <v>11596</v>
      </c>
      <c r="C9361" s="8" t="str">
        <f>'SINAPI INSUMOS'!B2367</f>
        <v>GABIAO  TIPO CAIXA, MALHA HEXAGONAL 8 X 10 CM (ZN/AL), FIO 2,7 MM, DIMENSOES 2,0 X 1,0 X 0,5 M (C X L X A)</v>
      </c>
      <c r="D9361" s="8" t="str">
        <f>'SINAPI INSUMOS'!C2367</f>
        <v xml:space="preserve">UN    </v>
      </c>
      <c r="E9361" s="9">
        <f>'SINAPI INSUMOS'!E2367</f>
        <v>427.37</v>
      </c>
    </row>
    <row r="9362" spans="1:5" s="8" customFormat="1" ht="33.200000000000003" hidden="1" customHeight="1" outlineLevel="1">
      <c r="A9362" s="8">
        <f>'SINAPI INSUMOS'!A2368</f>
        <v>34802</v>
      </c>
      <c r="C9362" s="8" t="str">
        <f>'SINAPI INSUMOS'!B2368</f>
        <v>GABIAO MANTA (COLCHAO) MALHA HEXAGONAL 6 X 8 CM (ZN/AL REVESTIDO COM POLIMERO), DIMENSOES 4,0 X 2,0 X 0,17 M (C X L X A) FIO 2 MM</v>
      </c>
      <c r="D9362" s="8" t="str">
        <f>'SINAPI INSUMOS'!C2368</f>
        <v xml:space="preserve">UN    </v>
      </c>
      <c r="E9362" s="9">
        <f>'SINAPI INSUMOS'!E2368</f>
        <v>1173.69</v>
      </c>
    </row>
    <row r="9363" spans="1:5" s="8" customFormat="1" ht="33.200000000000003" hidden="1" customHeight="1" outlineLevel="1">
      <c r="A9363" s="8">
        <f>'SINAPI INSUMOS'!A2369</f>
        <v>11588</v>
      </c>
      <c r="C9363" s="8" t="str">
        <f>'SINAPI INSUMOS'!B2369</f>
        <v>GABIAO MANTA (COLCHAO) MALHA HEXAGONAL 6 X 8 CM (ZN/AL REVESTIDO COM POLIMERO), FIO 2 MM, DIMENSOES 4,0 X 2,0 X 0,23 M (C X L X A)</v>
      </c>
      <c r="D9363" s="8" t="str">
        <f>'SINAPI INSUMOS'!C2369</f>
        <v xml:space="preserve">UN    </v>
      </c>
      <c r="E9363" s="9">
        <f>'SINAPI INSUMOS'!E2369</f>
        <v>1266.23</v>
      </c>
    </row>
    <row r="9364" spans="1:5" s="8" customFormat="1" ht="33.200000000000003" hidden="1" customHeight="1" outlineLevel="1">
      <c r="A9364" s="8">
        <f>'SINAPI INSUMOS'!A2370</f>
        <v>34383</v>
      </c>
      <c r="C9364" s="8" t="str">
        <f>'SINAPI INSUMOS'!B2370</f>
        <v>GABIAO MANTA (COLCHAO) MALHA HEXAGONAL 6 X 8 CM (ZN/AL REVESTIDO COM POLIMERO), FIO 2 MM, DIMENSOES 4,0 X 2,0 X 0,3 M (C X L X A)</v>
      </c>
      <c r="D9364" s="8" t="str">
        <f>'SINAPI INSUMOS'!C2370</f>
        <v xml:space="preserve">UN    </v>
      </c>
      <c r="E9364" s="9">
        <f>'SINAPI INSUMOS'!E2370</f>
        <v>1392.94</v>
      </c>
    </row>
    <row r="9365" spans="1:5" s="8" customFormat="1" ht="33.200000000000003" hidden="1" customHeight="1" outlineLevel="1">
      <c r="A9365" s="8">
        <f>'SINAPI INSUMOS'!A2371</f>
        <v>40451</v>
      </c>
      <c r="C9365" s="8" t="str">
        <f>'SINAPI INSUMOS'!B2371</f>
        <v>GABIAO MANTA (COLCHAO) MALHA HEXAGONAL 6 X 8 CM (ZN/AL REVESTIDO COM POLIMERO), FIO 2,0 MM, DIMENSOES 5,0 X 2,0 X 0,17 M (C X L X A)</v>
      </c>
      <c r="D9365" s="8" t="str">
        <f>'SINAPI INSUMOS'!C2371</f>
        <v xml:space="preserve">M2    </v>
      </c>
      <c r="E9365" s="9">
        <f>'SINAPI INSUMOS'!E2371</f>
        <v>112.6</v>
      </c>
    </row>
    <row r="9366" spans="1:5" s="8" customFormat="1" ht="33.200000000000003" hidden="1" customHeight="1" outlineLevel="1">
      <c r="A9366" s="8">
        <f>'SINAPI INSUMOS'!A2372</f>
        <v>40453</v>
      </c>
      <c r="C9366" s="8" t="str">
        <f>'SINAPI INSUMOS'!B2372</f>
        <v>GABIAO MANTA (COLCHAO) MALHA HEXAGONAL 6 X 8 CM (ZN/AL REVESTIDO COM POLIMERO), FIO 2,0 MM, DIMENSOES 5,0 X 2,0 X 0,23 M (C X L X A)</v>
      </c>
      <c r="D9366" s="8" t="str">
        <f>'SINAPI INSUMOS'!C2372</f>
        <v xml:space="preserve">M2    </v>
      </c>
      <c r="E9366" s="9">
        <f>'SINAPI INSUMOS'!E2372</f>
        <v>121.83</v>
      </c>
    </row>
    <row r="9367" spans="1:5" s="8" customFormat="1" ht="33.200000000000003" hidden="1" customHeight="1" outlineLevel="1">
      <c r="A9367" s="8">
        <f>'SINAPI INSUMOS'!A2373</f>
        <v>40452</v>
      </c>
      <c r="C9367" s="8" t="str">
        <f>'SINAPI INSUMOS'!B2373</f>
        <v>GABIAO MANTA (COLCHAO) MALHA HEXAGONAL 6 X 8 CM (ZN/AL REVESTIDO COM POLIMERO), FIO 2,0 MM, DIMENSOES 5,0 X 2,0 X 0,30 M (C X L X A)</v>
      </c>
      <c r="D9367" s="8" t="str">
        <f>'SINAPI INSUMOS'!C2373</f>
        <v xml:space="preserve">M2    </v>
      </c>
      <c r="E9367" s="9">
        <f>'SINAPI INSUMOS'!E2373</f>
        <v>133.63</v>
      </c>
    </row>
    <row r="9368" spans="1:5" s="8" customFormat="1" ht="33.200000000000003" hidden="1" customHeight="1" outlineLevel="1">
      <c r="A9368" s="8">
        <f>'SINAPI INSUMOS'!A2374</f>
        <v>11594</v>
      </c>
      <c r="C9368" s="8" t="str">
        <f>'SINAPI INSUMOS'!B2374</f>
        <v>GABIAO SACO MALHA HEXAGONAL 8 X 10 CM (ZN/AL REVESTIDO COM POLIMERO),  FIO 2,4 MM, DIMENSOES 3,0 X 0,65 M</v>
      </c>
      <c r="D9368" s="8" t="str">
        <f>'SINAPI INSUMOS'!C2374</f>
        <v xml:space="preserve">UN    </v>
      </c>
      <c r="E9368" s="9">
        <f>'SINAPI INSUMOS'!E2374</f>
        <v>403.58</v>
      </c>
    </row>
    <row r="9369" spans="1:5" s="8" customFormat="1" ht="33.200000000000003" hidden="1" customHeight="1" outlineLevel="1">
      <c r="A9369" s="8">
        <f>'SINAPI INSUMOS'!A2375</f>
        <v>3311</v>
      </c>
      <c r="C9369" s="8" t="str">
        <f>'SINAPI INSUMOS'!B2375</f>
        <v>GABIAO SACO MALHA HEXAGONAL 8 X 10 CM (ZN/AL REVESTIDO COM POLIMERO), FIO 2,4 MM, H = 0,65 M</v>
      </c>
      <c r="D9369" s="8" t="str">
        <f>'SINAPI INSUMOS'!C2375</f>
        <v xml:space="preserve">M3    </v>
      </c>
      <c r="E9369" s="9">
        <f>'SINAPI INSUMOS'!E2375</f>
        <v>403.58</v>
      </c>
    </row>
    <row r="9370" spans="1:5" s="8" customFormat="1" ht="33.200000000000003" hidden="1" customHeight="1" outlineLevel="1">
      <c r="A9370" s="8">
        <f>'SINAPI INSUMOS'!A2376</f>
        <v>11599</v>
      </c>
      <c r="C9370" s="8" t="str">
        <f>'SINAPI INSUMOS'!B2376</f>
        <v>GABIAO SACO MALHA HEXAGONAL 8 X 10 CM (ZN/AL), FIO 2,7 MM, DIMENSOES 4,0 X 0,65 M</v>
      </c>
      <c r="D9370" s="8" t="str">
        <f>'SINAPI INSUMOS'!C2376</f>
        <v xml:space="preserve">UN    </v>
      </c>
      <c r="E9370" s="9">
        <f>'SINAPI INSUMOS'!E2376</f>
        <v>536.72</v>
      </c>
    </row>
    <row r="9371" spans="1:5" s="8" customFormat="1" ht="33.200000000000003" hidden="1" customHeight="1" outlineLevel="1">
      <c r="A9371" s="8">
        <f>'SINAPI INSUMOS'!A2377</f>
        <v>11593</v>
      </c>
      <c r="C9371" s="8" t="str">
        <f>'SINAPI INSUMOS'!B2377</f>
        <v>GABIAO TIPO CAIXA MALHA HEXAGONAL 8 X 10 CM (ZN/AL REVESTIDO COM POLIMERO),  FIO 2,4 MM, DIMENSOES 2,0 X 1,0 X 1,0 M (C X L X A)</v>
      </c>
      <c r="D9371" s="8" t="str">
        <f>'SINAPI INSUMOS'!C2377</f>
        <v xml:space="preserve">UN    </v>
      </c>
      <c r="E9371" s="9">
        <f>'SINAPI INSUMOS'!E2377</f>
        <v>752.44</v>
      </c>
    </row>
    <row r="9372" spans="1:5" s="8" customFormat="1" ht="33.200000000000003" hidden="1" customHeight="1" outlineLevel="1">
      <c r="A9372" s="8">
        <f>'SINAPI INSUMOS'!A2378</f>
        <v>3314</v>
      </c>
      <c r="C9372" s="8" t="str">
        <f>'SINAPI INSUMOS'!B2378</f>
        <v>GABIAO TIPO CAIXA MALHA HEXAGONAL 8 X 10 CM (ZN/AL REVESTIDO COM POLIMERO),  FIO 2,4 MM, H = 0,50 M</v>
      </c>
      <c r="D9372" s="8" t="str">
        <f>'SINAPI INSUMOS'!C2378</f>
        <v xml:space="preserve">M3    </v>
      </c>
      <c r="E9372" s="9">
        <f>'SINAPI INSUMOS'!E2378</f>
        <v>538.15</v>
      </c>
    </row>
    <row r="9373" spans="1:5" s="8" customFormat="1" ht="33.200000000000003" hidden="1" customHeight="1" outlineLevel="1">
      <c r="A9373" s="8">
        <f>'SINAPI INSUMOS'!A2379</f>
        <v>11597</v>
      </c>
      <c r="C9373" s="8" t="str">
        <f>'SINAPI INSUMOS'!B2379</f>
        <v>GABIAO TIPO CAIXA MALHA HEXAGONAL 8 X 10 CM (ZN/AL), FIO 2,7 MM, DIMENSOES 2,0 X 1,0 X 1,0 M (C X L X A)</v>
      </c>
      <c r="D9373" s="8" t="str">
        <f>'SINAPI INSUMOS'!C2379</f>
        <v xml:space="preserve">UN    </v>
      </c>
      <c r="E9373" s="9">
        <f>'SINAPI INSUMOS'!E2379</f>
        <v>625.79999999999995</v>
      </c>
    </row>
    <row r="9374" spans="1:5" s="8" customFormat="1" ht="33.200000000000003" hidden="1" customHeight="1" outlineLevel="1">
      <c r="A9374" s="8">
        <f>'SINAPI INSUMOS'!A2380</f>
        <v>3309</v>
      </c>
      <c r="C9374" s="8" t="str">
        <f>'SINAPI INSUMOS'!B2380</f>
        <v>GABIAO TIPO CAIXA MALHA HEXAGONAL 8 X 10 CM (ZN/AL), FIO 2,7 MM, H = 0,50 M</v>
      </c>
      <c r="D9374" s="8" t="str">
        <f>'SINAPI INSUMOS'!C2380</f>
        <v xml:space="preserve">M3    </v>
      </c>
      <c r="E9374" s="9">
        <f>'SINAPI INSUMOS'!E2380</f>
        <v>427.37</v>
      </c>
    </row>
    <row r="9375" spans="1:5" s="8" customFormat="1" ht="33.200000000000003" hidden="1" customHeight="1" outlineLevel="1">
      <c r="A9375" s="8">
        <f>'SINAPI INSUMOS'!A2381</f>
        <v>34612</v>
      </c>
      <c r="C9375" s="8" t="str">
        <f>'SINAPI INSUMOS'!B2381</f>
        <v>GABIAO TIPO CAIXA PARA SOLO REFORCADO, MALHA HEXAGONAL DE DUPLA TORCAO 8 X 10 CM (ZN/AL REVESTIDO COM POLIMERO), FIO 2,7 MM, DIMENSOES 2,0 X 1,0 X 0,5 M, COM CAUDA DE 3,0 M</v>
      </c>
      <c r="D9375" s="8" t="str">
        <f>'SINAPI INSUMOS'!C2381</f>
        <v xml:space="preserve">UN    </v>
      </c>
      <c r="E9375" s="9">
        <f>'SINAPI INSUMOS'!E2381</f>
        <v>774.01</v>
      </c>
    </row>
    <row r="9376" spans="1:5" s="8" customFormat="1" ht="33.200000000000003" hidden="1" customHeight="1" outlineLevel="1">
      <c r="A9376" s="8">
        <f>'SINAPI INSUMOS'!A2382</f>
        <v>34635</v>
      </c>
      <c r="C9376" s="8" t="str">
        <f>'SINAPI INSUMOS'!B2382</f>
        <v>GABIAO TIPO CAIXA PARA SOLO REFORCADO, MALHA HEXAGONAL DE DUPLA TORCAO 8 X 10 CM (ZN/AL REVESTIDO COM POLIMERO), FIO 2,7 MM, DIMENSOES 2,0 X 1,0 X 1,0 M, COM CAUDA DE 3,0 M</v>
      </c>
      <c r="D9376" s="8" t="str">
        <f>'SINAPI INSUMOS'!C2382</f>
        <v xml:space="preserve">UN    </v>
      </c>
      <c r="E9376" s="9">
        <f>'SINAPI INSUMOS'!E2382</f>
        <v>995.34</v>
      </c>
    </row>
    <row r="9377" spans="1:5" s="8" customFormat="1" ht="33.200000000000003" hidden="1" customHeight="1" outlineLevel="1">
      <c r="A9377" s="8">
        <f>'SINAPI INSUMOS'!A2383</f>
        <v>34633</v>
      </c>
      <c r="C9377" s="8" t="str">
        <f>'SINAPI INSUMOS'!B2383</f>
        <v>GABIAO TIPO CAIXA PARA SOLO REFORCADO, MALHA HEXAGONAL DE DUPLA TORCAO 8 X 10 CM (ZN/AL REVESTIDO COM POLIMERO), FIO 2,7 MM, DIMENSOES 2,0 X 1,0 X 1,0 M, COM CAUDA DE 4,0 M</v>
      </c>
      <c r="D9377" s="8" t="str">
        <f>'SINAPI INSUMOS'!C2383</f>
        <v xml:space="preserve">UN    </v>
      </c>
      <c r="E9377" s="9">
        <f>'SINAPI INSUMOS'!E2383</f>
        <v>1097.1300000000001</v>
      </c>
    </row>
    <row r="9378" spans="1:5" s="8" customFormat="1" ht="33.200000000000003" hidden="1" customHeight="1" outlineLevel="1">
      <c r="A9378" s="8">
        <f>'SINAPI INSUMOS'!A2384</f>
        <v>40440</v>
      </c>
      <c r="C9378" s="8" t="str">
        <f>'SINAPI INSUMOS'!B2384</f>
        <v>GABIAO TIPO CAIXA PARA SOLO REFORCADO, MALHA HEXAGONAL 8 X 10 CM (ZN/AL REVESTIDO COM POLIMERO), FIO 2,7 MM, DIMENSOES 2,0 X 1,0 X 0,5 M, COM CAUDA DE 4,0 M</v>
      </c>
      <c r="D9378" s="8" t="str">
        <f>'SINAPI INSUMOS'!C2384</f>
        <v xml:space="preserve">M3    </v>
      </c>
      <c r="E9378" s="9">
        <f>'SINAPI INSUMOS'!E2384</f>
        <v>560.54</v>
      </c>
    </row>
    <row r="9379" spans="1:5" s="8" customFormat="1" ht="33.200000000000003" hidden="1" customHeight="1" outlineLevel="1">
      <c r="A9379" s="8">
        <f>'SINAPI INSUMOS'!A2385</f>
        <v>40441</v>
      </c>
      <c r="C9379" s="8" t="str">
        <f>'SINAPI INSUMOS'!B2385</f>
        <v>GABIAO TIPO CAIXA PARA SOLO REFORCADO, MALHA HEXAGONAL 8 X 10 CM (ZN/AL REVESTIDO COM POLIMERO), FIO 2,7 MM, DIMENSOES 2,0 X 1,0 X 1,0 M, COM CAUDA DE 4,0 M</v>
      </c>
      <c r="D9379" s="8" t="str">
        <f>'SINAPI INSUMOS'!C2385</f>
        <v xml:space="preserve">M3    </v>
      </c>
      <c r="E9379" s="9">
        <f>'SINAPI INSUMOS'!E2385</f>
        <v>357.87</v>
      </c>
    </row>
    <row r="9380" spans="1:5" s="8" customFormat="1" ht="33.200000000000003" hidden="1" customHeight="1" outlineLevel="1">
      <c r="A9380" s="8">
        <f>'SINAPI INSUMOS'!A2386</f>
        <v>40449</v>
      </c>
      <c r="C9380" s="8" t="str">
        <f>'SINAPI INSUMOS'!B2386</f>
        <v>GABIAO TIPO CAIXA TRAPEZOIDAL, MALHA HEXAGONAL 10 X 12 CM (ZN/AL REVESTIDO COM POLIMERO) FIO 2,7 MM, FACE COM 65 GRAUS, COM GEOSSINTETICO, DIMENSOES 2,0 X 1,5 X 1,0 M (C X L X A)</v>
      </c>
      <c r="D9380" s="8" t="str">
        <f>'SINAPI INSUMOS'!C2386</f>
        <v xml:space="preserve">M3    </v>
      </c>
      <c r="E9380" s="9">
        <f>'SINAPI INSUMOS'!E2386</f>
        <v>300.85000000000002</v>
      </c>
    </row>
    <row r="9381" spans="1:5" s="8" customFormat="1" ht="33.200000000000003" hidden="1" customHeight="1" outlineLevel="1">
      <c r="A9381" s="8">
        <f>'SINAPI INSUMOS'!A2387</f>
        <v>34800</v>
      </c>
      <c r="C9381" s="8" t="str">
        <f>'SINAPI INSUMOS'!B2387</f>
        <v>GABIAO TIPO CAIXA, MALHA HEXAGONAL 8 X 10 CM (ZN/AL REVESTIDO COM POLIMERO), FIO DE 2,4 MM, DIMENSOES 2,0 x 1,0 x 1,0 M (C X L X A)</v>
      </c>
      <c r="D9381" s="8" t="str">
        <f>'SINAPI INSUMOS'!C2387</f>
        <v xml:space="preserve">M3    </v>
      </c>
      <c r="E9381" s="9">
        <f>'SINAPI INSUMOS'!E2387</f>
        <v>376.22</v>
      </c>
    </row>
    <row r="9382" spans="1:5" s="8" customFormat="1" ht="33.200000000000003" hidden="1" customHeight="1" outlineLevel="1">
      <c r="A9382" s="8">
        <f>'SINAPI INSUMOS'!A2388</f>
        <v>11592</v>
      </c>
      <c r="C9382" s="8" t="str">
        <f>'SINAPI INSUMOS'!B2388</f>
        <v>GABIAO TIPO CAIXA, MALHA HEXAGONAL 8 X 10 CM (ZN/AL REVESTIDO COM POLIMERO), FIO 2,4 MM, DIMENSOES 2,0 X 1,0 X 0,5 M (C X L X A)</v>
      </c>
      <c r="D9382" s="8" t="str">
        <f>'SINAPI INSUMOS'!C2388</f>
        <v xml:space="preserve">UN    </v>
      </c>
      <c r="E9382" s="9">
        <f>'SINAPI INSUMOS'!E2388</f>
        <v>538.15</v>
      </c>
    </row>
    <row r="9383" spans="1:5" s="8" customFormat="1" ht="33.200000000000003" hidden="1" customHeight="1" outlineLevel="1">
      <c r="A9383" s="8">
        <f>'SINAPI INSUMOS'!A2389</f>
        <v>40438</v>
      </c>
      <c r="C9383" s="8" t="str">
        <f>'SINAPI INSUMOS'!B2389</f>
        <v>GABIAO TIPO CAIXA, MALHA HEXAGONAL 8 X 10 CM (ZN/AL), FIO DE 2,7 MM, DIMENSOES 2,0 X 1,0 X 1,0 M (C X L X A)</v>
      </c>
      <c r="D9383" s="8" t="str">
        <f>'SINAPI INSUMOS'!C2389</f>
        <v xml:space="preserve">M3    </v>
      </c>
      <c r="E9383" s="9">
        <f>'SINAPI INSUMOS'!E2389</f>
        <v>250.64</v>
      </c>
    </row>
    <row r="9384" spans="1:5" s="8" customFormat="1" ht="33.200000000000003" hidden="1" customHeight="1" outlineLevel="1">
      <c r="A9384" s="8">
        <f>'SINAPI INSUMOS'!A2390</f>
        <v>40436</v>
      </c>
      <c r="C9384" s="8" t="str">
        <f>'SINAPI INSUMOS'!B2390</f>
        <v>GABIAO TIPO CAIXA, MALHA HEXAGONAL 8 X 10 CM (ZN/AL), FIO DE 2,7 MM, DIMENSOES 5,0 X 1,0 X 1,0 M (C X L X A)</v>
      </c>
      <c r="D9384" s="8" t="str">
        <f>'SINAPI INSUMOS'!C2390</f>
        <v xml:space="preserve">M3    </v>
      </c>
      <c r="E9384" s="9">
        <f>'SINAPI INSUMOS'!E2390</f>
        <v>312.52999999999997</v>
      </c>
    </row>
    <row r="9385" spans="1:5" s="8" customFormat="1" ht="33.200000000000003" hidden="1" customHeight="1" outlineLevel="1">
      <c r="A9385" s="8">
        <f>'SINAPI INSUMOS'!A2391</f>
        <v>4315</v>
      </c>
      <c r="C9385" s="8" t="str">
        <f>'SINAPI INSUMOS'!B2391</f>
        <v>GANCHO CHATO EM FERRO GALVANIZADO,  L = 110 MM, RECOBRIMENTO = 100MM, SECAO 1/8 X 1/2" (3 MM X 12 MM), PARA FIXAR TELHA DE FIBROCIMENTO ONDULADA</v>
      </c>
      <c r="D9385" s="8" t="str">
        <f>'SINAPI INSUMOS'!C2391</f>
        <v xml:space="preserve">UN    </v>
      </c>
      <c r="E9385" s="9">
        <f>'SINAPI INSUMOS'!E2391</f>
        <v>1.68</v>
      </c>
    </row>
    <row r="9386" spans="1:5" s="8" customFormat="1" ht="33.200000000000003" hidden="1" customHeight="1" outlineLevel="1">
      <c r="A9386" s="8">
        <f>'SINAPI INSUMOS'!A2392</f>
        <v>42482</v>
      </c>
      <c r="C9386" s="8" t="str">
        <f>'SINAPI INSUMOS'!B2392</f>
        <v>GANCHO L COM ROSCA, PARA FIXAR TELHA EM MADEIRA, 1/4" X 350 MM (COLETADO CAIXA)</v>
      </c>
      <c r="D9386" s="8" t="str">
        <f>'SINAPI INSUMOS'!C2392</f>
        <v xml:space="preserve">UN    </v>
      </c>
      <c r="E9386" s="9">
        <f>'SINAPI INSUMOS'!E2392</f>
        <v>2.2400000000000002</v>
      </c>
    </row>
    <row r="9387" spans="1:5" s="8" customFormat="1" ht="33.200000000000003" hidden="1" customHeight="1" outlineLevel="1">
      <c r="A9387" s="8">
        <f>'SINAPI INSUMOS'!A2393</f>
        <v>402</v>
      </c>
      <c r="C9387" s="8" t="str">
        <f>'SINAPI INSUMOS'!B2393</f>
        <v>GANCHO OLHAL EM ACO GALVANIZADO, ESPESSURA 16MM, ABERTURA 21MM</v>
      </c>
      <c r="D9387" s="8" t="str">
        <f>'SINAPI INSUMOS'!C2393</f>
        <v xml:space="preserve">UN    </v>
      </c>
      <c r="E9387" s="9">
        <f>'SINAPI INSUMOS'!E2393</f>
        <v>9.9499999999999993</v>
      </c>
    </row>
    <row r="9388" spans="1:5" s="8" customFormat="1" ht="33.200000000000003" hidden="1" customHeight="1" outlineLevel="1">
      <c r="A9388" s="8">
        <f>'SINAPI INSUMOS'!A2394</f>
        <v>4226</v>
      </c>
      <c r="C9388" s="8" t="str">
        <f>'SINAPI INSUMOS'!B2394</f>
        <v>GAS DE COZINHA - GLP</v>
      </c>
      <c r="D9388" s="8" t="str">
        <f>'SINAPI INSUMOS'!C2394</f>
        <v xml:space="preserve">KG    </v>
      </c>
      <c r="E9388" s="9">
        <f>'SINAPI INSUMOS'!E2394</f>
        <v>5.66</v>
      </c>
    </row>
    <row r="9389" spans="1:5" s="8" customFormat="1" ht="33.200000000000003" hidden="1" customHeight="1" outlineLevel="1">
      <c r="A9389" s="8">
        <f>'SINAPI INSUMOS'!A2395</f>
        <v>4222</v>
      </c>
      <c r="C9389" s="8" t="str">
        <f>'SINAPI INSUMOS'!B2395</f>
        <v>GASOLINA COMUM</v>
      </c>
      <c r="D9389" s="8" t="str">
        <f>'SINAPI INSUMOS'!C2395</f>
        <v xml:space="preserve">L     </v>
      </c>
      <c r="E9389" s="9">
        <f>'SINAPI INSUMOS'!E2395</f>
        <v>4.51</v>
      </c>
    </row>
    <row r="9390" spans="1:5" s="8" customFormat="1" ht="33.200000000000003" hidden="1" customHeight="1" outlineLevel="1">
      <c r="A9390" s="8">
        <f>'SINAPI INSUMOS'!A2396</f>
        <v>34804</v>
      </c>
      <c r="C9390" s="8" t="str">
        <f>'SINAPI INSUMOS'!B2396</f>
        <v>GEOGRELHA TECIDA COM FILAMENTOS DE POLIESTER + PVC, RESISTENCIA LONGITUDINAL: 90 KN/M, RESISTENCIA TRANSVERSAL: 30 KN/M, ALONGAMENTO = 12 POR CENTO</v>
      </c>
      <c r="D9390" s="8" t="str">
        <f>'SINAPI INSUMOS'!C2396</f>
        <v xml:space="preserve">M2    </v>
      </c>
      <c r="E9390" s="9">
        <f>'SINAPI INSUMOS'!E2396</f>
        <v>45.43</v>
      </c>
    </row>
    <row r="9391" spans="1:5" s="8" customFormat="1" ht="33.200000000000003" hidden="1" customHeight="1" outlineLevel="1">
      <c r="A9391" s="8">
        <f>'SINAPI INSUMOS'!A2397</f>
        <v>4013</v>
      </c>
      <c r="C9391" s="8" t="str">
        <f>'SINAPI INSUMOS'!B2397</f>
        <v>GEOTEXTIL NAO TECIDO AGULHADO DE FILAMENTOS CONTINUOS 100% POLIESTER, RESITENCIA A TRACAO = 09 KN/M</v>
      </c>
      <c r="D9391" s="8" t="str">
        <f>'SINAPI INSUMOS'!C2397</f>
        <v xml:space="preserve">M2    </v>
      </c>
      <c r="E9391" s="9">
        <f>'SINAPI INSUMOS'!E2397</f>
        <v>4.38</v>
      </c>
    </row>
    <row r="9392" spans="1:5" s="8" customFormat="1" ht="33.200000000000003" hidden="1" customHeight="1" outlineLevel="1">
      <c r="A9392" s="8">
        <f>'SINAPI INSUMOS'!A2398</f>
        <v>4011</v>
      </c>
      <c r="C9392" s="8" t="str">
        <f>'SINAPI INSUMOS'!B2398</f>
        <v>GEOTEXTIL NAO TECIDO AGULHADO DE FILAMENTOS CONTINUOS 100% POLIESTER, RESITENCIA A TRACAO = 10 KN/M</v>
      </c>
      <c r="D9392" s="8" t="str">
        <f>'SINAPI INSUMOS'!C2398</f>
        <v xml:space="preserve">M2    </v>
      </c>
      <c r="E9392" s="9">
        <f>'SINAPI INSUMOS'!E2398</f>
        <v>4.9000000000000004</v>
      </c>
    </row>
    <row r="9393" spans="1:5" s="8" customFormat="1" ht="33.200000000000003" hidden="1" customHeight="1" outlineLevel="1">
      <c r="A9393" s="8">
        <f>'SINAPI INSUMOS'!A2399</f>
        <v>4021</v>
      </c>
      <c r="C9393" s="8" t="str">
        <f>'SINAPI INSUMOS'!B2399</f>
        <v>GEOTEXTIL NAO TECIDO AGULHADO DE FILAMENTOS CONTINUOS 100% POLIESTER, RESITENCIA A TRACAO = 14 KN/M</v>
      </c>
      <c r="D9393" s="8" t="str">
        <f>'SINAPI INSUMOS'!C2399</f>
        <v xml:space="preserve">M2    </v>
      </c>
      <c r="E9393" s="9">
        <f>'SINAPI INSUMOS'!E2399</f>
        <v>6.11</v>
      </c>
    </row>
    <row r="9394" spans="1:5" s="8" customFormat="1" ht="33.200000000000003" hidden="1" customHeight="1" outlineLevel="1">
      <c r="A9394" s="8">
        <f>'SINAPI INSUMOS'!A2400</f>
        <v>4019</v>
      </c>
      <c r="C9394" s="8" t="str">
        <f>'SINAPI INSUMOS'!B2400</f>
        <v>GEOTEXTIL NAO TECIDO AGULHADO DE FILAMENTOS CONTINUOS 100% POLIESTER, RESITENCIA A TRACAO = 16 KN/M</v>
      </c>
      <c r="D9394" s="8" t="str">
        <f>'SINAPI INSUMOS'!C2400</f>
        <v xml:space="preserve">M2    </v>
      </c>
      <c r="E9394" s="9">
        <f>'SINAPI INSUMOS'!E2400</f>
        <v>7.34</v>
      </c>
    </row>
    <row r="9395" spans="1:5" s="8" customFormat="1" ht="33.200000000000003" hidden="1" customHeight="1" outlineLevel="1">
      <c r="A9395" s="8">
        <f>'SINAPI INSUMOS'!A2401</f>
        <v>4012</v>
      </c>
      <c r="C9395" s="8" t="str">
        <f>'SINAPI INSUMOS'!B2401</f>
        <v>GEOTEXTIL NAO TECIDO AGULHADO DE FILAMENTOS CONTINUOS 100% POLIESTER, RESITENCIA A TRACAO = 21 KN/M</v>
      </c>
      <c r="D9395" s="8" t="str">
        <f>'SINAPI INSUMOS'!C2401</f>
        <v xml:space="preserve">M2    </v>
      </c>
      <c r="E9395" s="9">
        <f>'SINAPI INSUMOS'!E2401</f>
        <v>9.83</v>
      </c>
    </row>
    <row r="9396" spans="1:5" s="8" customFormat="1" ht="33.200000000000003" hidden="1" customHeight="1" outlineLevel="1">
      <c r="A9396" s="8">
        <f>'SINAPI INSUMOS'!A2402</f>
        <v>4020</v>
      </c>
      <c r="C9396" s="8" t="str">
        <f>'SINAPI INSUMOS'!B2402</f>
        <v>GEOTEXTIL NAO TECIDO AGULHADO DE FILAMENTOS CONTINUOS 100% POLIESTER, RESITENCIA A TRACAO = 26 KN/M</v>
      </c>
      <c r="D9396" s="8" t="str">
        <f>'SINAPI INSUMOS'!C2402</f>
        <v xml:space="preserve">M2    </v>
      </c>
      <c r="E9396" s="9">
        <f>'SINAPI INSUMOS'!E2402</f>
        <v>12.31</v>
      </c>
    </row>
    <row r="9397" spans="1:5" s="8" customFormat="1" ht="33.200000000000003" hidden="1" customHeight="1" outlineLevel="1">
      <c r="A9397" s="8">
        <f>'SINAPI INSUMOS'!A2403</f>
        <v>4018</v>
      </c>
      <c r="C9397" s="8" t="str">
        <f>'SINAPI INSUMOS'!B2403</f>
        <v>GEOTEXTIL NAO TECIDO AGULHADO DE FILAMENTOS CONTINUOS 100% POLIESTER, RESITENCIA A TRACAO = 31 KN/M</v>
      </c>
      <c r="D9397" s="8" t="str">
        <f>'SINAPI INSUMOS'!C2403</f>
        <v xml:space="preserve">M2    </v>
      </c>
      <c r="E9397" s="9">
        <f>'SINAPI INSUMOS'!E2403</f>
        <v>14.75</v>
      </c>
    </row>
    <row r="9398" spans="1:5" s="8" customFormat="1" ht="33.200000000000003" hidden="1" customHeight="1" outlineLevel="1">
      <c r="A9398" s="8">
        <f>'SINAPI INSUMOS'!A2404</f>
        <v>36498</v>
      </c>
      <c r="C9398" s="8" t="str">
        <f>'SINAPI INSUMOS'!B2404</f>
        <v>GERADOR PORTATIL MONOFASICO, POTENCIA 5500 VA, MOTOR A GASOLINA, POTENCIA DO MOTOR 13 CV</v>
      </c>
      <c r="D9398" s="8" t="str">
        <f>'SINAPI INSUMOS'!C2404</f>
        <v xml:space="preserve">UN    </v>
      </c>
      <c r="E9398" s="9">
        <f>'SINAPI INSUMOS'!E2404</f>
        <v>3619.24</v>
      </c>
    </row>
    <row r="9399" spans="1:5" s="8" customFormat="1" ht="33.200000000000003" hidden="1" customHeight="1" outlineLevel="1">
      <c r="A9399" s="8">
        <f>'SINAPI INSUMOS'!A2405</f>
        <v>12872</v>
      </c>
      <c r="C9399" s="8" t="str">
        <f>'SINAPI INSUMOS'!B2405</f>
        <v>GESSEIRO</v>
      </c>
      <c r="D9399" s="8" t="str">
        <f>'SINAPI INSUMOS'!C2405</f>
        <v xml:space="preserve">H     </v>
      </c>
      <c r="E9399" s="9">
        <f>'SINAPI INSUMOS'!E2405</f>
        <v>17.03</v>
      </c>
    </row>
    <row r="9400" spans="1:5" s="8" customFormat="1" ht="33.200000000000003" hidden="1" customHeight="1" outlineLevel="1">
      <c r="A9400" s="8">
        <f>'SINAPI INSUMOS'!A2406</f>
        <v>41075</v>
      </c>
      <c r="C9400" s="8" t="str">
        <f>'SINAPI INSUMOS'!B2406</f>
        <v>GESSEIRO (MENSALISTA)</v>
      </c>
      <c r="D9400" s="8" t="str">
        <f>'SINAPI INSUMOS'!C2406</f>
        <v xml:space="preserve">MES   </v>
      </c>
      <c r="E9400" s="9">
        <f>'SINAPI INSUMOS'!E2406</f>
        <v>3027.13</v>
      </c>
    </row>
    <row r="9401" spans="1:5" s="8" customFormat="1" ht="33.200000000000003" hidden="1" customHeight="1" outlineLevel="1">
      <c r="A9401" s="8">
        <f>'SINAPI INSUMOS'!A2407</f>
        <v>3315</v>
      </c>
      <c r="C9401" s="8" t="str">
        <f>'SINAPI INSUMOS'!B2407</f>
        <v>GESSO EM PO PARA REVESTIMENTOS/MOLDURAS/SANCAS E USO GERAL</v>
      </c>
      <c r="D9401" s="8" t="str">
        <f>'SINAPI INSUMOS'!C2407</f>
        <v xml:space="preserve">KG    </v>
      </c>
      <c r="E9401" s="9">
        <f>'SINAPI INSUMOS'!E2407</f>
        <v>0.39</v>
      </c>
    </row>
    <row r="9402" spans="1:5" s="8" customFormat="1" ht="33.200000000000003" hidden="1" customHeight="1" outlineLevel="1">
      <c r="A9402" s="8">
        <f>'SINAPI INSUMOS'!A2408</f>
        <v>36870</v>
      </c>
      <c r="C9402" s="8" t="str">
        <f>'SINAPI INSUMOS'!B2408</f>
        <v>GESSO PROJETADO</v>
      </c>
      <c r="D9402" s="8" t="str">
        <f>'SINAPI INSUMOS'!C2408</f>
        <v xml:space="preserve">KG    </v>
      </c>
      <c r="E9402" s="9">
        <f>'SINAPI INSUMOS'!E2408</f>
        <v>0.57999999999999996</v>
      </c>
    </row>
    <row r="9403" spans="1:5" s="8" customFormat="1" ht="33.200000000000003" hidden="1" customHeight="1" outlineLevel="1">
      <c r="A9403" s="8">
        <f>'SINAPI INSUMOS'!A2409</f>
        <v>5092</v>
      </c>
      <c r="C9403" s="8" t="str">
        <f>'SINAPI INSUMOS'!B2409</f>
        <v>GONZO DE EMBUTIR, EM LATAO / ZAMAC, *20 X 48* MM, PARA JANELA BASCULANTE / PIVOTANTE -  INCLUI PARAFUSOS</v>
      </c>
      <c r="D9403" s="8" t="str">
        <f>'SINAPI INSUMOS'!C2409</f>
        <v xml:space="preserve">PAR   </v>
      </c>
      <c r="E9403" s="9">
        <f>'SINAPI INSUMOS'!E2409</f>
        <v>13.29</v>
      </c>
    </row>
    <row r="9404" spans="1:5" s="8" customFormat="1" ht="33.200000000000003" hidden="1" customHeight="1" outlineLevel="1">
      <c r="A9404" s="8">
        <f>'SINAPI INSUMOS'!A2410</f>
        <v>11462</v>
      </c>
      <c r="C9404" s="8" t="str">
        <f>'SINAPI INSUMOS'!B2410</f>
        <v>GONZO DE SOBREPOR, EM LATAO / ZAMAC, PARA JANELA PIVOTANTE - INCLUI PARAFUSOS</v>
      </c>
      <c r="D9404" s="8" t="str">
        <f>'SINAPI INSUMOS'!C2410</f>
        <v xml:space="preserve">PAR   </v>
      </c>
      <c r="E9404" s="9">
        <f>'SINAPI INSUMOS'!E2410</f>
        <v>13.59</v>
      </c>
    </row>
    <row r="9405" spans="1:5" s="8" customFormat="1" ht="33.200000000000003" hidden="1" customHeight="1" outlineLevel="1">
      <c r="A9405" s="8">
        <f>'SINAPI INSUMOS'!A2411</f>
        <v>36529</v>
      </c>
      <c r="C9405" s="8" t="str">
        <f>'SINAPI INSUMOS'!B2411</f>
        <v>GRADE DE DISCOS COM CONTROLE REMOTO, REBOCAVEL, COM 24 DISCOS 24" X 6 MM, COM PNEUS PARA TRANSPORTE</v>
      </c>
      <c r="D9405" s="8" t="str">
        <f>'SINAPI INSUMOS'!C2411</f>
        <v xml:space="preserve">UN    </v>
      </c>
      <c r="E9405" s="9">
        <f>'SINAPI INSUMOS'!E2411</f>
        <v>37308.67</v>
      </c>
    </row>
    <row r="9406" spans="1:5" s="8" customFormat="1" ht="33.200000000000003" hidden="1" customHeight="1" outlineLevel="1">
      <c r="A9406" s="8">
        <f>'SINAPI INSUMOS'!A2412</f>
        <v>3318</v>
      </c>
      <c r="C9406" s="8" t="str">
        <f>'SINAPI INSUMOS'!B2412</f>
        <v>GRADE DE DISCOS MECANICA 20X24" COM 20 DISCOS 24" X 6MM  COM PNEUS PARA TRANSPORTE</v>
      </c>
      <c r="D9406" s="8" t="str">
        <f>'SINAPI INSUMOS'!C2412</f>
        <v xml:space="preserve">UN    </v>
      </c>
      <c r="E9406" s="9">
        <f>'SINAPI INSUMOS'!E2412</f>
        <v>29250</v>
      </c>
    </row>
    <row r="9407" spans="1:5" s="8" customFormat="1" ht="33.200000000000003" hidden="1" customHeight="1" outlineLevel="1">
      <c r="A9407" s="8">
        <f>'SINAPI INSUMOS'!A2413</f>
        <v>3324</v>
      </c>
      <c r="C9407" s="8" t="str">
        <f>'SINAPI INSUMOS'!B2413</f>
        <v>GRAMA BATATAIS EM PLACAS, SEM PLANTIO</v>
      </c>
      <c r="D9407" s="8" t="str">
        <f>'SINAPI INSUMOS'!C2413</f>
        <v xml:space="preserve">M2    </v>
      </c>
      <c r="E9407" s="9">
        <f>'SINAPI INSUMOS'!E2413</f>
        <v>4.96</v>
      </c>
    </row>
    <row r="9408" spans="1:5" s="8" customFormat="1" ht="33.200000000000003" hidden="1" customHeight="1" outlineLevel="1">
      <c r="A9408" s="8">
        <f>'SINAPI INSUMOS'!A2414</f>
        <v>3322</v>
      </c>
      <c r="C9408" s="8" t="str">
        <f>'SINAPI INSUMOS'!B2414</f>
        <v>GRAMA ESMERALDA OU SAO CARLOS OU CURITIBANA, EM PLACAS, SEM PLANTIO</v>
      </c>
      <c r="D9408" s="8" t="str">
        <f>'SINAPI INSUMOS'!C2414</f>
        <v xml:space="preserve">M2    </v>
      </c>
      <c r="E9408" s="9">
        <f>'SINAPI INSUMOS'!E2414</f>
        <v>6.95</v>
      </c>
    </row>
    <row r="9409" spans="1:5" s="8" customFormat="1" ht="33.200000000000003" hidden="1" customHeight="1" outlineLevel="1">
      <c r="A9409" s="8">
        <f>'SINAPI INSUMOS'!A2415</f>
        <v>5076</v>
      </c>
      <c r="C9409" s="8" t="str">
        <f>'SINAPI INSUMOS'!B2415</f>
        <v>GRAMPO DE ACO POLIDO 1 " X 9</v>
      </c>
      <c r="D9409" s="8" t="str">
        <f>'SINAPI INSUMOS'!C2415</f>
        <v xml:space="preserve">KG    </v>
      </c>
      <c r="E9409" s="9">
        <f>'SINAPI INSUMOS'!E2415</f>
        <v>13.25</v>
      </c>
    </row>
    <row r="9410" spans="1:5" s="8" customFormat="1" ht="33.200000000000003" hidden="1" customHeight="1" outlineLevel="1">
      <c r="A9410" s="8">
        <f>'SINAPI INSUMOS'!A2416</f>
        <v>5077</v>
      </c>
      <c r="C9410" s="8" t="str">
        <f>'SINAPI INSUMOS'!B2416</f>
        <v>GRAMPO DE ACO POLIDO 7/8 " X 9</v>
      </c>
      <c r="D9410" s="8" t="str">
        <f>'SINAPI INSUMOS'!C2416</f>
        <v xml:space="preserve">KG    </v>
      </c>
      <c r="E9410" s="9">
        <f>'SINAPI INSUMOS'!E2416</f>
        <v>14.65</v>
      </c>
    </row>
    <row r="9411" spans="1:5" s="8" customFormat="1" ht="33.200000000000003" hidden="1" customHeight="1" outlineLevel="1">
      <c r="A9411" s="8">
        <f>'SINAPI INSUMOS'!A2417</f>
        <v>11837</v>
      </c>
      <c r="C9411" s="8" t="str">
        <f>'SINAPI INSUMOS'!B2417</f>
        <v>GRAMPO LINHA VIVA DE LATAO ESTANHADO, DIAMETRO DO CONDUTOR PRINCIPAL DE 10 A 120 MM2, DIAMETRO DA DERIVACAO DE 10 A 70 MM2</v>
      </c>
      <c r="D9411" s="8" t="str">
        <f>'SINAPI INSUMOS'!C2417</f>
        <v xml:space="preserve">UN    </v>
      </c>
      <c r="E9411" s="9">
        <f>'SINAPI INSUMOS'!E2417</f>
        <v>33.9</v>
      </c>
    </row>
    <row r="9412" spans="1:5" s="8" customFormat="1" ht="33.200000000000003" hidden="1" customHeight="1" outlineLevel="1">
      <c r="A9412" s="8">
        <f>'SINAPI INSUMOS'!A2418</f>
        <v>38055</v>
      </c>
      <c r="C9412" s="8" t="str">
        <f>'SINAPI INSUMOS'!B2418</f>
        <v>GRAMPO METALICO TIPO OLHAL PARA HASTE DE ATERRAMENTO DE 1/2'', CONDUTOR DE *10* A 50 MM2</v>
      </c>
      <c r="D9412" s="8" t="str">
        <f>'SINAPI INSUMOS'!C2418</f>
        <v xml:space="preserve">UN    </v>
      </c>
      <c r="E9412" s="9">
        <f>'SINAPI INSUMOS'!E2418</f>
        <v>3.07</v>
      </c>
    </row>
    <row r="9413" spans="1:5" s="8" customFormat="1" ht="33.200000000000003" hidden="1" customHeight="1" outlineLevel="1">
      <c r="A9413" s="8">
        <f>'SINAPI INSUMOS'!A2419</f>
        <v>415</v>
      </c>
      <c r="C9413" s="8" t="str">
        <f>'SINAPI INSUMOS'!B2419</f>
        <v>GRAMPO METALICO TIPO OLHAL PARA HASTE DE ATERRAMENTO DE 1'', CONDUTOR DE *10* A 50 MM2</v>
      </c>
      <c r="D9413" s="8" t="str">
        <f>'SINAPI INSUMOS'!C2419</f>
        <v xml:space="preserve">UN    </v>
      </c>
      <c r="E9413" s="9">
        <f>'SINAPI INSUMOS'!E2419</f>
        <v>13.9</v>
      </c>
    </row>
    <row r="9414" spans="1:5" s="8" customFormat="1" ht="33.200000000000003" hidden="1" customHeight="1" outlineLevel="1">
      <c r="A9414" s="8">
        <f>'SINAPI INSUMOS'!A2420</f>
        <v>416</v>
      </c>
      <c r="C9414" s="8" t="str">
        <f>'SINAPI INSUMOS'!B2420</f>
        <v>GRAMPO METALICO TIPO OLHAL PARA HASTE DE ATERRAMENTO DE 3/4'', CONDUTOR DE *10* A 50 MM2</v>
      </c>
      <c r="D9414" s="8" t="str">
        <f>'SINAPI INSUMOS'!C2420</f>
        <v xml:space="preserve">UN    </v>
      </c>
      <c r="E9414" s="9">
        <f>'SINAPI INSUMOS'!E2420</f>
        <v>5.09</v>
      </c>
    </row>
    <row r="9415" spans="1:5" s="8" customFormat="1" ht="33.200000000000003" hidden="1" customHeight="1" outlineLevel="1">
      <c r="A9415" s="8">
        <f>'SINAPI INSUMOS'!A2421</f>
        <v>425</v>
      </c>
      <c r="C9415" s="8" t="str">
        <f>'SINAPI INSUMOS'!B2421</f>
        <v>GRAMPO METALICO TIPO OLHAL PARA HASTE DE ATERRAMENTO DE 5/8'', CONDUTOR DE *10* A 50 MM2</v>
      </c>
      <c r="D9415" s="8" t="str">
        <f>'SINAPI INSUMOS'!C2421</f>
        <v xml:space="preserve">UN    </v>
      </c>
      <c r="E9415" s="9">
        <f>'SINAPI INSUMOS'!E2421</f>
        <v>3.15</v>
      </c>
    </row>
    <row r="9416" spans="1:5" s="8" customFormat="1" ht="33.200000000000003" hidden="1" customHeight="1" outlineLevel="1">
      <c r="A9416" s="8">
        <f>'SINAPI INSUMOS'!A2422</f>
        <v>426</v>
      </c>
      <c r="C9416" s="8" t="str">
        <f>'SINAPI INSUMOS'!B2422</f>
        <v>GRAMPO METALICO TIPO U PARA HASTE DE ATERRAMENTO DE ATE 3/4'', CONDUTOR DE 10 A 25 MM2</v>
      </c>
      <c r="D9416" s="8" t="str">
        <f>'SINAPI INSUMOS'!C2422</f>
        <v xml:space="preserve">UN    </v>
      </c>
      <c r="E9416" s="9">
        <f>'SINAPI INSUMOS'!E2422</f>
        <v>17.37</v>
      </c>
    </row>
    <row r="9417" spans="1:5" s="8" customFormat="1" ht="33.200000000000003" hidden="1" customHeight="1" outlineLevel="1">
      <c r="A9417" s="8">
        <f>'SINAPI INSUMOS'!A2423</f>
        <v>38056</v>
      </c>
      <c r="C9417" s="8" t="str">
        <f>'SINAPI INSUMOS'!B2423</f>
        <v>GRAMPO METALICO TIPO U PARA HASTE DE ATERRAMENTO DE ATE 5/8'', CONDUTOR DE 10 A 25 MM2</v>
      </c>
      <c r="D9417" s="8" t="str">
        <f>'SINAPI INSUMOS'!C2423</f>
        <v xml:space="preserve">UN    </v>
      </c>
      <c r="E9417" s="9">
        <f>'SINAPI INSUMOS'!E2423</f>
        <v>16.97</v>
      </c>
    </row>
    <row r="9418" spans="1:5" s="8" customFormat="1" ht="33.200000000000003" hidden="1" customHeight="1" outlineLevel="1">
      <c r="A9418" s="8">
        <f>'SINAPI INSUMOS'!A2424</f>
        <v>1564</v>
      </c>
      <c r="C9418" s="8" t="str">
        <f>'SINAPI INSUMOS'!B2424</f>
        <v>GRAMPO PARALELO METALICO PARA CABO DE 6 A 50 MM2, COM 2 PARAFUSOS</v>
      </c>
      <c r="D9418" s="8" t="str">
        <f>'SINAPI INSUMOS'!C2424</f>
        <v xml:space="preserve">UN    </v>
      </c>
      <c r="E9418" s="9">
        <f>'SINAPI INSUMOS'!E2424</f>
        <v>6.47</v>
      </c>
    </row>
    <row r="9419" spans="1:5" s="8" customFormat="1" ht="33.200000000000003" hidden="1" customHeight="1" outlineLevel="1">
      <c r="A9419" s="8">
        <f>'SINAPI INSUMOS'!A2425</f>
        <v>11032</v>
      </c>
      <c r="C9419" s="8" t="str">
        <f>'SINAPI INSUMOS'!B2425</f>
        <v>GRAMPO U DE 5/8 " N8 EM FERRO GALVANIZADO</v>
      </c>
      <c r="D9419" s="8" t="str">
        <f>'SINAPI INSUMOS'!C2425</f>
        <v xml:space="preserve">UN    </v>
      </c>
      <c r="E9419" s="9">
        <f>'SINAPI INSUMOS'!E2425</f>
        <v>9.48</v>
      </c>
    </row>
    <row r="9420" spans="1:5" s="8" customFormat="1" ht="33.200000000000003" hidden="1" customHeight="1" outlineLevel="1">
      <c r="A9420" s="8">
        <f>'SINAPI INSUMOS'!A2426</f>
        <v>36786</v>
      </c>
      <c r="C9420" s="8" t="str">
        <f>'SINAPI INSUMOS'!B2426</f>
        <v>GRANALHA DE ACO, ANGULAR (GRIT), PARA JATEAMENTO, PENEIRA 0,117 A 1,00 MM, (SAE G-40 A G-80)</v>
      </c>
      <c r="D9420" s="8" t="str">
        <f>'SINAPI INSUMOS'!C2426</f>
        <v>SC25KG</v>
      </c>
      <c r="E9420" s="9">
        <f>'SINAPI INSUMOS'!E2426</f>
        <v>130.32</v>
      </c>
    </row>
    <row r="9421" spans="1:5" s="8" customFormat="1" ht="33.200000000000003" hidden="1" customHeight="1" outlineLevel="1">
      <c r="A9421" s="8">
        <f>'SINAPI INSUMOS'!A2427</f>
        <v>36785</v>
      </c>
      <c r="C9421" s="8" t="str">
        <f>'SINAPI INSUMOS'!B2427</f>
        <v>GRANALHA DE ACO, ANGULAR (GRIT), PARA JATEAMENTO, PENEIRA 1,41 A 1,19 MM (SAE G16)</v>
      </c>
      <c r="D9421" s="8" t="str">
        <f>'SINAPI INSUMOS'!C2427</f>
        <v>SC25KG</v>
      </c>
      <c r="E9421" s="9">
        <f>'SINAPI INSUMOS'!E2427</f>
        <v>113.24</v>
      </c>
    </row>
    <row r="9422" spans="1:5" s="8" customFormat="1" ht="33.200000000000003" hidden="1" customHeight="1" outlineLevel="1">
      <c r="A9422" s="8">
        <f>'SINAPI INSUMOS'!A2428</f>
        <v>36782</v>
      </c>
      <c r="C9422" s="8" t="str">
        <f>'SINAPI INSUMOS'!B2428</f>
        <v>GRANALHA DE ACO, ESFERICA (SHOT), PARA JATEAMENTO, PENEIRA 0,40 A 1,00 MM (SAE S-170 A S-280)</v>
      </c>
      <c r="D9422" s="8" t="str">
        <f>'SINAPI INSUMOS'!C2428</f>
        <v>SC25KG</v>
      </c>
      <c r="E9422" s="9">
        <f>'SINAPI INSUMOS'!E2428</f>
        <v>135.16999999999999</v>
      </c>
    </row>
    <row r="9423" spans="1:5" s="8" customFormat="1" ht="33.200000000000003" hidden="1" customHeight="1" outlineLevel="1">
      <c r="A9423" s="8">
        <f>'SINAPI INSUMOS'!A2429</f>
        <v>25930</v>
      </c>
      <c r="C9423" s="8" t="str">
        <f>'SINAPI INSUMOS'!B2429</f>
        <v>GRANALHA DE ACO, ESFERICA (SHOT), PARA JATEAMENTO, PENEIRA 1,19 A 1,00 MM (SAE S390)</v>
      </c>
      <c r="D9423" s="8" t="str">
        <f>'SINAPI INSUMOS'!C2429</f>
        <v>SC25KG</v>
      </c>
      <c r="E9423" s="9">
        <f>'SINAPI INSUMOS'!E2429</f>
        <v>152.25</v>
      </c>
    </row>
    <row r="9424" spans="1:5" s="8" customFormat="1" ht="33.200000000000003" hidden="1" customHeight="1" outlineLevel="1">
      <c r="A9424" s="8">
        <f>'SINAPI INSUMOS'!A2430</f>
        <v>4824</v>
      </c>
      <c r="C9424" s="8" t="str">
        <f>'SINAPI INSUMOS'!B2430</f>
        <v>GRANILHA/ GRANA/ PEDRISCO OU AGREGADO EM MARMORE/ GRANITO/ QUARTZO E CALCARIO, PRETO, CINZA, PALHA OU BRANCO</v>
      </c>
      <c r="D9424" s="8" t="str">
        <f>'SINAPI INSUMOS'!C2430</f>
        <v xml:space="preserve">KG    </v>
      </c>
      <c r="E9424" s="9">
        <f>'SINAPI INSUMOS'!E2430</f>
        <v>0.24</v>
      </c>
    </row>
    <row r="9425" spans="1:5" s="8" customFormat="1" ht="33.200000000000003" hidden="1" customHeight="1" outlineLevel="1">
      <c r="A9425" s="8">
        <f>'SINAPI INSUMOS'!A2431</f>
        <v>11795</v>
      </c>
      <c r="C9425" s="8" t="str">
        <f>'SINAPI INSUMOS'!B2431</f>
        <v>GRANITO PARA BANCADA, POLIDO, TIPO ANDORINHA/ QUARTZ/ CASTELO/ CORUMBA OU OUTROS EQUIVALENTES DA REGIAO, E=  *2,5* CM</v>
      </c>
      <c r="D9425" s="8" t="str">
        <f>'SINAPI INSUMOS'!C2431</f>
        <v xml:space="preserve">M2    </v>
      </c>
      <c r="E9425" s="9">
        <f>'SINAPI INSUMOS'!E2431</f>
        <v>543.39</v>
      </c>
    </row>
    <row r="9426" spans="1:5" s="8" customFormat="1" ht="33.200000000000003" hidden="1" customHeight="1" outlineLevel="1">
      <c r="A9426" s="8">
        <f>'SINAPI INSUMOS'!A2432</f>
        <v>134</v>
      </c>
      <c r="C9426" s="8" t="str">
        <f>'SINAPI INSUMOS'!B2432</f>
        <v>GRAUTE CIMENTICIO PARA USO GERAL</v>
      </c>
      <c r="D9426" s="8" t="str">
        <f>'SINAPI INSUMOS'!C2432</f>
        <v xml:space="preserve">KG    </v>
      </c>
      <c r="E9426" s="9">
        <f>'SINAPI INSUMOS'!E2432</f>
        <v>0.96</v>
      </c>
    </row>
    <row r="9427" spans="1:5" s="8" customFormat="1" ht="33.200000000000003" hidden="1" customHeight="1" outlineLevel="1">
      <c r="A9427" s="8">
        <f>'SINAPI INSUMOS'!A2433</f>
        <v>4229</v>
      </c>
      <c r="C9427" s="8" t="str">
        <f>'SINAPI INSUMOS'!B2433</f>
        <v>GRAXA LUBRIFICANTE</v>
      </c>
      <c r="D9427" s="8" t="str">
        <f>'SINAPI INSUMOS'!C2433</f>
        <v xml:space="preserve">KG    </v>
      </c>
      <c r="E9427" s="9">
        <f>'SINAPI INSUMOS'!E2433</f>
        <v>22.38</v>
      </c>
    </row>
    <row r="9428" spans="1:5" s="8" customFormat="1" ht="33.200000000000003" hidden="1" customHeight="1" outlineLevel="1">
      <c r="A9428" s="8">
        <f>'SINAPI INSUMOS'!A2434</f>
        <v>11244</v>
      </c>
      <c r="C9428" s="8" t="str">
        <f>'SINAPI INSUMOS'!B2434</f>
        <v>GRELHA FOFO ARTICULADA, CARGA MAXIMA 1,5 T, *300 X 1000* MM, E= *15* MM</v>
      </c>
      <c r="D9428" s="8" t="str">
        <f>'SINAPI INSUMOS'!C2434</f>
        <v xml:space="preserve">UN    </v>
      </c>
      <c r="E9428" s="9">
        <f>'SINAPI INSUMOS'!E2434</f>
        <v>140.66999999999999</v>
      </c>
    </row>
    <row r="9429" spans="1:5" s="8" customFormat="1" ht="33.200000000000003" hidden="1" customHeight="1" outlineLevel="1">
      <c r="A9429" s="8">
        <f>'SINAPI INSUMOS'!A2435</f>
        <v>11245</v>
      </c>
      <c r="C9429" s="8" t="str">
        <f>'SINAPI INSUMOS'!B2435</f>
        <v>GRELHA FOFO SIMPLES COM REQUADRO, CARGA MAXIMA  12,5 T, *300 X 1000* MM, E= *15* MM, AREA ESTACIONAMENTO CARRO PASSEIO</v>
      </c>
      <c r="D9429" s="8" t="str">
        <f>'SINAPI INSUMOS'!C2435</f>
        <v xml:space="preserve">UN    </v>
      </c>
      <c r="E9429" s="9">
        <f>'SINAPI INSUMOS'!E2435</f>
        <v>194.56</v>
      </c>
    </row>
    <row r="9430" spans="1:5" s="8" customFormat="1" ht="33.200000000000003" hidden="1" customHeight="1" outlineLevel="1">
      <c r="A9430" s="8">
        <f>'SINAPI INSUMOS'!A2436</f>
        <v>11235</v>
      </c>
      <c r="C9430" s="8" t="str">
        <f>'SINAPI INSUMOS'!B2436</f>
        <v>GRELHA FOFO SIMPLES COM REQUADRO, CARGA MAXIMA 1,5 T, 150 X 1000 MM, E= *15* MM</v>
      </c>
      <c r="D9430" s="8" t="str">
        <f>'SINAPI INSUMOS'!C2436</f>
        <v xml:space="preserve">UN    </v>
      </c>
      <c r="E9430" s="9">
        <f>'SINAPI INSUMOS'!E2436</f>
        <v>107.34</v>
      </c>
    </row>
    <row r="9431" spans="1:5" s="8" customFormat="1" ht="33.200000000000003" hidden="1" customHeight="1" outlineLevel="1">
      <c r="A9431" s="8">
        <f>'SINAPI INSUMOS'!A2437</f>
        <v>11236</v>
      </c>
      <c r="C9431" s="8" t="str">
        <f>'SINAPI INSUMOS'!B2437</f>
        <v>GRELHA FOFO SIMPLES COM REQUADRO, CARGA MAXIMA 1,5 T, 200 X 1000 MM, E= *15* MM</v>
      </c>
      <c r="D9431" s="8" t="str">
        <f>'SINAPI INSUMOS'!C2437</f>
        <v xml:space="preserve">UN    </v>
      </c>
      <c r="E9431" s="9">
        <f>'SINAPI INSUMOS'!E2437</f>
        <v>136.41999999999999</v>
      </c>
    </row>
    <row r="9432" spans="1:5" s="8" customFormat="1" ht="33.200000000000003" hidden="1" customHeight="1" outlineLevel="1">
      <c r="A9432" s="8">
        <f>'SINAPI INSUMOS'!A2438</f>
        <v>11731</v>
      </c>
      <c r="C9432" s="8" t="str">
        <f>'SINAPI INSUMOS'!B2438</f>
        <v>GRELHA PVC BRANCA QUADRADA, 150 X 150 MM</v>
      </c>
      <c r="D9432" s="8" t="str">
        <f>'SINAPI INSUMOS'!C2438</f>
        <v xml:space="preserve">UN    </v>
      </c>
      <c r="E9432" s="9">
        <f>'SINAPI INSUMOS'!E2438</f>
        <v>4.1900000000000004</v>
      </c>
    </row>
    <row r="9433" spans="1:5" s="8" customFormat="1" ht="33.200000000000003" hidden="1" customHeight="1" outlineLevel="1">
      <c r="A9433" s="8">
        <f>'SINAPI INSUMOS'!A2439</f>
        <v>11732</v>
      </c>
      <c r="C9433" s="8" t="str">
        <f>'SINAPI INSUMOS'!B2439</f>
        <v>GRELHA PVC CROMADA REDONDA, 150 MM</v>
      </c>
      <c r="D9433" s="8" t="str">
        <f>'SINAPI INSUMOS'!C2439</f>
        <v xml:space="preserve">UN    </v>
      </c>
      <c r="E9433" s="9">
        <f>'SINAPI INSUMOS'!E2439</f>
        <v>21.28</v>
      </c>
    </row>
    <row r="9434" spans="1:5" s="8" customFormat="1" ht="33.200000000000003" hidden="1" customHeight="1" outlineLevel="1">
      <c r="A9434" s="8">
        <f>'SINAPI INSUMOS'!A2440</f>
        <v>36494</v>
      </c>
      <c r="C9434" s="8" t="str">
        <f>'SINAPI INSUMOS'!B2440</f>
        <v>GRUA ASCENCIONAL, LANCA DE 30 M, CAPACIDADE DE 1,0 T A 30 M, ALTURA ATE 39 M</v>
      </c>
      <c r="D9434" s="8" t="str">
        <f>'SINAPI INSUMOS'!C2440</f>
        <v xml:space="preserve">UN    </v>
      </c>
      <c r="E9434" s="9">
        <f>'SINAPI INSUMOS'!E2440</f>
        <v>394729.37</v>
      </c>
    </row>
    <row r="9435" spans="1:5" s="8" customFormat="1" ht="33.200000000000003" hidden="1" customHeight="1" outlineLevel="1">
      <c r="A9435" s="8">
        <f>'SINAPI INSUMOS'!A2441</f>
        <v>36493</v>
      </c>
      <c r="C9435" s="8" t="str">
        <f>'SINAPI INSUMOS'!B2441</f>
        <v>GRUA ASCENCIONAL, LANCA DE 42 M, CAPACIDADE DE 1,5 T A 30 M, ALTURA ATE 39 M</v>
      </c>
      <c r="D9435" s="8" t="str">
        <f>'SINAPI INSUMOS'!C2441</f>
        <v xml:space="preserve">UN    </v>
      </c>
      <c r="E9435" s="9">
        <f>'SINAPI INSUMOS'!E2441</f>
        <v>447212.34</v>
      </c>
    </row>
    <row r="9436" spans="1:5" s="8" customFormat="1" ht="33.200000000000003" hidden="1" customHeight="1" outlineLevel="1">
      <c r="A9436" s="8">
        <f>'SINAPI INSUMOS'!A2442</f>
        <v>36492</v>
      </c>
      <c r="C9436" s="8" t="str">
        <f>'SINAPI INSUMOS'!B2442</f>
        <v>GRUA ASCENCIONAL, LANCA DE 50 M, CAPACIDADE DE 2,33 T A 30 M, ALTURA ATE 48 M</v>
      </c>
      <c r="D9436" s="8" t="str">
        <f>'SINAPI INSUMOS'!C2442</f>
        <v xml:space="preserve">UN    </v>
      </c>
      <c r="E9436" s="9">
        <f>'SINAPI INSUMOS'!E2442</f>
        <v>830750.93</v>
      </c>
    </row>
    <row r="9437" spans="1:5" s="8" customFormat="1" ht="33.200000000000003" hidden="1" customHeight="1" outlineLevel="1">
      <c r="A9437" s="8">
        <f>'SINAPI INSUMOS'!A2443</f>
        <v>13333</v>
      </c>
      <c r="C9437" s="8" t="str">
        <f>'SINAPI INSUMOS'!B2443</f>
        <v>GRUPO DE SOLDAGEM C/ GERADOR A DIESEL 60 CV PARA SOLDA ELETRICA, SOBRE 04 RODAS, COM MOTOR 4 CILINDROS</v>
      </c>
      <c r="D9437" s="8" t="str">
        <f>'SINAPI INSUMOS'!C2443</f>
        <v xml:space="preserve">UN    </v>
      </c>
      <c r="E9437" s="9">
        <f>'SINAPI INSUMOS'!E2443</f>
        <v>100225.1</v>
      </c>
    </row>
    <row r="9438" spans="1:5" s="8" customFormat="1" ht="33.200000000000003" hidden="1" customHeight="1" outlineLevel="1">
      <c r="A9438" s="8">
        <f>'SINAPI INSUMOS'!A2444</f>
        <v>13533</v>
      </c>
      <c r="C9438" s="8" t="str">
        <f>'SINAPI INSUMOS'!B2444</f>
        <v>GRUPO DE SOLDAGEM COM GERADOR A DIESEL 30 CV, PARA SOLDA ELETRICA, SOBRE DUAS RODAS</v>
      </c>
      <c r="D9438" s="8" t="str">
        <f>'SINAPI INSUMOS'!C2444</f>
        <v xml:space="preserve">UN    </v>
      </c>
      <c r="E9438" s="9">
        <f>'SINAPI INSUMOS'!E2444</f>
        <v>89590.11</v>
      </c>
    </row>
    <row r="9439" spans="1:5" s="8" customFormat="1" ht="33.200000000000003" hidden="1" customHeight="1" outlineLevel="1">
      <c r="A9439" s="8">
        <f>'SINAPI INSUMOS'!A2445</f>
        <v>36499</v>
      </c>
      <c r="C9439" s="8" t="str">
        <f>'SINAPI INSUMOS'!B2445</f>
        <v>GRUPO GERADOR A GASOLINA, POTENCIA NOMINAL 2,2 KW, TENSAO DE SAIDA 110/220 V, MOTOR POTENCIA 6,5 HP</v>
      </c>
      <c r="D9439" s="8" t="str">
        <f>'SINAPI INSUMOS'!C2445</f>
        <v xml:space="preserve">UN    </v>
      </c>
      <c r="E9439" s="9">
        <f>'SINAPI INSUMOS'!E2445</f>
        <v>1954.39</v>
      </c>
    </row>
    <row r="9440" spans="1:5" s="8" customFormat="1" ht="33.200000000000003" hidden="1" customHeight="1" outlineLevel="1">
      <c r="A9440" s="8">
        <f>'SINAPI INSUMOS'!A2446</f>
        <v>39585</v>
      </c>
      <c r="C9440" s="8" t="str">
        <f>'SINAPI INSUMOS'!B2446</f>
        <v>GRUPO GERADOR DIESEL, COM CARENAGEM, POTENCIA STANDART ENTRE 100 E 110 KVA, VELOCIDADE DE 1800 RPM, FREQUENCIA DE 60 HZ</v>
      </c>
      <c r="D9440" s="8" t="str">
        <f>'SINAPI INSUMOS'!C2446</f>
        <v xml:space="preserve">UN    </v>
      </c>
      <c r="E9440" s="9">
        <f>'SINAPI INSUMOS'!E2446</f>
        <v>64715.35</v>
      </c>
    </row>
    <row r="9441" spans="1:5" s="8" customFormat="1" ht="33.200000000000003" hidden="1" customHeight="1" outlineLevel="1">
      <c r="A9441" s="8">
        <f>'SINAPI INSUMOS'!A2447</f>
        <v>39586</v>
      </c>
      <c r="C9441" s="8" t="str">
        <f>'SINAPI INSUMOS'!B2447</f>
        <v>GRUPO GERADOR DIESEL, COM CARENAGEM, POTENCIA STANDART ENTRE 140 E 150 KVA, VELOCIDADE DE 1800 RPM, FREQUENCIA DE 60 HZ</v>
      </c>
      <c r="D9441" s="8" t="str">
        <f>'SINAPI INSUMOS'!C2447</f>
        <v xml:space="preserve">UN    </v>
      </c>
      <c r="E9441" s="9">
        <f>'SINAPI INSUMOS'!E2447</f>
        <v>75906.720000000001</v>
      </c>
    </row>
    <row r="9442" spans="1:5" s="8" customFormat="1" ht="33.200000000000003" hidden="1" customHeight="1" outlineLevel="1">
      <c r="A9442" s="8">
        <f>'SINAPI INSUMOS'!A2448</f>
        <v>39587</v>
      </c>
      <c r="C9442" s="8" t="str">
        <f>'SINAPI INSUMOS'!B2448</f>
        <v>GRUPO GERADOR DIESEL, COM CARENAGEM, POTENCIA STANDART ENTRE 210 E 220 KVA, VELOCIDADE DE 1800 RPM, FREQUENCIA DE 60 HZ</v>
      </c>
      <c r="D9442" s="8" t="str">
        <f>'SINAPI INSUMOS'!C2448</f>
        <v xml:space="preserve">UN    </v>
      </c>
      <c r="E9442" s="9">
        <f>'SINAPI INSUMOS'!E2448</f>
        <v>92450.5</v>
      </c>
    </row>
    <row r="9443" spans="1:5" s="8" customFormat="1" ht="33.200000000000003" hidden="1" customHeight="1" outlineLevel="1">
      <c r="A9443" s="8">
        <f>'SINAPI INSUMOS'!A2449</f>
        <v>39588</v>
      </c>
      <c r="C9443" s="8" t="str">
        <f>'SINAPI INSUMOS'!B2449</f>
        <v>GRUPO GERADOR DIESEL, COM CARENAGEM, POTENCIA STANDART ENTRE 250 E 260 KVA, VELOCIDADE DE 1800 RPM, FREQUENCIA DE 60 HZ</v>
      </c>
      <c r="D9443" s="8" t="str">
        <f>'SINAPI INSUMOS'!C2449</f>
        <v xml:space="preserve">UN    </v>
      </c>
      <c r="E9443" s="9">
        <f>'SINAPI INSUMOS'!E2449</f>
        <v>107047.94</v>
      </c>
    </row>
    <row r="9444" spans="1:5" s="8" customFormat="1" ht="33.200000000000003" hidden="1" customHeight="1" outlineLevel="1">
      <c r="A9444" s="8">
        <f>'SINAPI INSUMOS'!A2450</f>
        <v>39584</v>
      </c>
      <c r="C9444" s="8" t="str">
        <f>'SINAPI INSUMOS'!B2450</f>
        <v>GRUPO GERADOR DIESEL, COM CARENAGEM, POTENCIA STANDART ENTRE 50 E 55 KVA, VELOCIDADE DE 1800 RPM, FREQUENCIA DE 60 HZ</v>
      </c>
      <c r="D9444" s="8" t="str">
        <f>'SINAPI INSUMOS'!C2450</f>
        <v xml:space="preserve">UN    </v>
      </c>
      <c r="E9444" s="9">
        <f>'SINAPI INSUMOS'!E2450</f>
        <v>57630.720000000001</v>
      </c>
    </row>
    <row r="9445" spans="1:5" s="8" customFormat="1" ht="33.200000000000003" hidden="1" customHeight="1" outlineLevel="1">
      <c r="A9445" s="8">
        <f>'SINAPI INSUMOS'!A2451</f>
        <v>39590</v>
      </c>
      <c r="C9445" s="8" t="str">
        <f>'SINAPI INSUMOS'!B2451</f>
        <v>GRUPO GERADOR DIESEL, SEM CARENAGEM, POTENCIA STANDART ENTRE 100 E 110 KVA, VELOCIDADE DE 1800 RPM, FREQUENCIA DE 60 HZ</v>
      </c>
      <c r="D9445" s="8" t="str">
        <f>'SINAPI INSUMOS'!C2451</f>
        <v xml:space="preserve">UN    </v>
      </c>
      <c r="E9445" s="9">
        <f>'SINAPI INSUMOS'!E2451</f>
        <v>56248.83</v>
      </c>
    </row>
    <row r="9446" spans="1:5" s="8" customFormat="1" ht="33.200000000000003" hidden="1" customHeight="1" outlineLevel="1">
      <c r="A9446" s="8">
        <f>'SINAPI INSUMOS'!A2452</f>
        <v>39592</v>
      </c>
      <c r="C9446" s="8" t="str">
        <f>'SINAPI INSUMOS'!B2452</f>
        <v>GRUPO GERADOR DIESEL, SEM CARENAGEM, POTENCIA STANDART ENTRE 210 E 220 KVA, VELOCIDADE DE 1800 RPM, FREQUENCIA DE 60 HZ</v>
      </c>
      <c r="D9446" s="8" t="str">
        <f>'SINAPI INSUMOS'!C2452</f>
        <v xml:space="preserve">UN    </v>
      </c>
      <c r="E9446" s="9">
        <f>'SINAPI INSUMOS'!E2452</f>
        <v>80830.92</v>
      </c>
    </row>
    <row r="9447" spans="1:5" s="8" customFormat="1" ht="33.200000000000003" hidden="1" customHeight="1" outlineLevel="1">
      <c r="A9447" s="8">
        <f>'SINAPI INSUMOS'!A2453</f>
        <v>39593</v>
      </c>
      <c r="C9447" s="8" t="str">
        <f>'SINAPI INSUMOS'!B2453</f>
        <v>GRUPO GERADOR DIESEL, SEM CARENAGEM, POTENCIA STANDART ENTRE 250 E 260 KVA, VELOCIDADE DE 1800 RPM, FREQUENCIA DE 60 HZ</v>
      </c>
      <c r="D9447" s="8" t="str">
        <f>'SINAPI INSUMOS'!C2453</f>
        <v xml:space="preserve">UN    </v>
      </c>
      <c r="E9447" s="9">
        <f>'SINAPI INSUMOS'!E2453</f>
        <v>92450.5</v>
      </c>
    </row>
    <row r="9448" spans="1:5" s="8" customFormat="1" ht="33.200000000000003" hidden="1" customHeight="1" outlineLevel="1">
      <c r="A9448" s="8">
        <f>'SINAPI INSUMOS'!A2454</f>
        <v>14254</v>
      </c>
      <c r="C9448" s="8" t="str">
        <f>'SINAPI INSUMOS'!B2454</f>
        <v>GRUPO GERADOR DIESEL, SEM CARENAGEM, POTENCIA STANDART ENTRE 80 E 90 KVA, VELOCIDADE DE 1800 RPM, FREQUENCIA DE 60 HZ</v>
      </c>
      <c r="D9448" s="8" t="str">
        <f>'SINAPI INSUMOS'!C2454</f>
        <v xml:space="preserve">UN    </v>
      </c>
      <c r="E9448" s="9">
        <f>'SINAPI INSUMOS'!E2454</f>
        <v>52550.81</v>
      </c>
    </row>
    <row r="9449" spans="1:5" s="8" customFormat="1" ht="33.200000000000003" hidden="1" customHeight="1" outlineLevel="1">
      <c r="A9449" s="8">
        <f>'SINAPI INSUMOS'!A2455</f>
        <v>25987</v>
      </c>
      <c r="C9449" s="8" t="str">
        <f>'SINAPI INSUMOS'!B2455</f>
        <v>GRUPO GERADOR ESTACIONARIO SILENCIADO, POTENCIA 50 KVA, MOTOR DIESEL</v>
      </c>
      <c r="D9449" s="8" t="str">
        <f>'SINAPI INSUMOS'!C2455</f>
        <v xml:space="preserve">UN    </v>
      </c>
      <c r="E9449" s="9">
        <f>'SINAPI INSUMOS'!E2455</f>
        <v>43884.11</v>
      </c>
    </row>
    <row r="9450" spans="1:5" s="8" customFormat="1" ht="33.200000000000003" hidden="1" customHeight="1" outlineLevel="1">
      <c r="A9450" s="8">
        <f>'SINAPI INSUMOS'!A2456</f>
        <v>25019</v>
      </c>
      <c r="C9450" s="8" t="str">
        <f>'SINAPI INSUMOS'!B2456</f>
        <v>GRUPO GERADOR ESTACIONARIO, MOTOR DIESEL POTENCIA 170 KVA</v>
      </c>
      <c r="D9450" s="8" t="str">
        <f>'SINAPI INSUMOS'!C2456</f>
        <v xml:space="preserve">UN    </v>
      </c>
      <c r="E9450" s="9">
        <f>'SINAPI INSUMOS'!E2456</f>
        <v>75222.28</v>
      </c>
    </row>
    <row r="9451" spans="1:5" s="8" customFormat="1" ht="33.200000000000003" hidden="1" customHeight="1" outlineLevel="1">
      <c r="A9451" s="8">
        <f>'SINAPI INSUMOS'!A2457</f>
        <v>36501</v>
      </c>
      <c r="C9451" s="8" t="str">
        <f>'SINAPI INSUMOS'!B2457</f>
        <v>GRUPO GERADOR ESTACIONARIO, POTENCIA 150 KVA, MOTOR DIESEL</v>
      </c>
      <c r="D9451" s="8" t="str">
        <f>'SINAPI INSUMOS'!C2457</f>
        <v xml:space="preserve">UN    </v>
      </c>
      <c r="E9451" s="9">
        <f>'SINAPI INSUMOS'!E2457</f>
        <v>66973.75</v>
      </c>
    </row>
    <row r="9452" spans="1:5" s="8" customFormat="1" ht="33.200000000000003" hidden="1" customHeight="1" outlineLevel="1">
      <c r="A9452" s="8">
        <f>'SINAPI INSUMOS'!A2458</f>
        <v>25986</v>
      </c>
      <c r="C9452" s="8" t="str">
        <f>'SINAPI INSUMOS'!B2458</f>
        <v>GRUPO GERADOR ESTACIONARIO, SILENCIADO, POTENCIA 180 KVA, MOTOR DIESEL</v>
      </c>
      <c r="D9452" s="8" t="str">
        <f>'SINAPI INSUMOS'!C2458</f>
        <v xml:space="preserve">UN    </v>
      </c>
      <c r="E9452" s="9">
        <f>'SINAPI INSUMOS'!E2458</f>
        <v>80515.28</v>
      </c>
    </row>
    <row r="9453" spans="1:5" s="8" customFormat="1" ht="33.200000000000003" hidden="1" customHeight="1" outlineLevel="1">
      <c r="A9453" s="8">
        <f>'SINAPI INSUMOS'!A2459</f>
        <v>36500</v>
      </c>
      <c r="C9453" s="8" t="str">
        <f>'SINAPI INSUMOS'!B2459</f>
        <v>GRUPO GERADOR REBOCAVEL, POTENCIA *66* KVA, MOTOR A DIESEL</v>
      </c>
      <c r="D9453" s="8" t="str">
        <f>'SINAPI INSUMOS'!C2459</f>
        <v xml:space="preserve">UN    </v>
      </c>
      <c r="E9453" s="9">
        <f>'SINAPI INSUMOS'!E2459</f>
        <v>47328.52</v>
      </c>
    </row>
    <row r="9454" spans="1:5" s="8" customFormat="1" ht="33.200000000000003" hidden="1" customHeight="1" outlineLevel="1">
      <c r="A9454" s="8">
        <f>'SINAPI INSUMOS'!A2460</f>
        <v>20017</v>
      </c>
      <c r="C9454" s="8" t="str">
        <f>'SINAPI INSUMOS'!B2460</f>
        <v>GUARNICAO/ ALIZAR/ VISTA MACICA, E= *1* CM, L= *4,5* CM, EM CEDRINHO/ ANGELIM COMERCIAL/  EUCALIPTO/ CURUPIXA/ PEROBA/ CUMARU OU EQUIVALENTE DA REGIAO</v>
      </c>
      <c r="D9454" s="8" t="str">
        <f>'SINAPI INSUMOS'!C2460</f>
        <v xml:space="preserve">M     </v>
      </c>
      <c r="E9454" s="9">
        <f>'SINAPI INSUMOS'!E2460</f>
        <v>3.48</v>
      </c>
    </row>
    <row r="9455" spans="1:5" s="8" customFormat="1" ht="33.200000000000003" hidden="1" customHeight="1" outlineLevel="1">
      <c r="A9455" s="8">
        <f>'SINAPI INSUMOS'!A2461</f>
        <v>20007</v>
      </c>
      <c r="C9455" s="8" t="str">
        <f>'SINAPI INSUMOS'!B2461</f>
        <v>GUARNICAO/ ALIZAR/ VISTA MACICA, E= *1* CM, L= *4,5* CM, EM PINUS/ TAUARI/ VIROLA OU EQUIVALENTE DA REGIAO</v>
      </c>
      <c r="D9455" s="8" t="str">
        <f>'SINAPI INSUMOS'!C2461</f>
        <v xml:space="preserve">M     </v>
      </c>
      <c r="E9455" s="9">
        <f>'SINAPI INSUMOS'!E2461</f>
        <v>2.67</v>
      </c>
    </row>
    <row r="9456" spans="1:5" s="8" customFormat="1" ht="33.200000000000003" hidden="1" customHeight="1" outlineLevel="1">
      <c r="A9456" s="8">
        <f>'SINAPI INSUMOS'!A2462</f>
        <v>39836</v>
      </c>
      <c r="C9456" s="8" t="str">
        <f>'SINAPI INSUMOS'!B2462</f>
        <v>GUARNICAO/ALIZAR/VISTA, E = *1,3* CM, L = *5,0* CM HASTE REGULAVEL = *35* MM, EM MDF/PVC WOOD/ POLIESTIRENO OU MADEIRA LAMINADA, PRIMER BRANCO</v>
      </c>
      <c r="D9456" s="8" t="str">
        <f>'SINAPI INSUMOS'!C2462</f>
        <v xml:space="preserve">JG    </v>
      </c>
      <c r="E9456" s="9">
        <f>'SINAPI INSUMOS'!E2462</f>
        <v>210.92</v>
      </c>
    </row>
    <row r="9457" spans="1:5" s="8" customFormat="1" ht="33.200000000000003" hidden="1" customHeight="1" outlineLevel="1">
      <c r="A9457" s="8">
        <f>'SINAPI INSUMOS'!A2463</f>
        <v>39830</v>
      </c>
      <c r="C9457" s="8" t="str">
        <f>'SINAPI INSUMOS'!B2463</f>
        <v>GUARNICAO/ALIZAR/VISTA, E = *1,3* CM, L = *7,0* CM, EM POLIESTIRENO, BRANCO</v>
      </c>
      <c r="D9457" s="8" t="str">
        <f>'SINAPI INSUMOS'!C2463</f>
        <v xml:space="preserve">JG    </v>
      </c>
      <c r="E9457" s="9">
        <f>'SINAPI INSUMOS'!E2463</f>
        <v>240.55</v>
      </c>
    </row>
    <row r="9458" spans="1:5" s="8" customFormat="1" ht="33.200000000000003" hidden="1" customHeight="1" outlineLevel="1">
      <c r="A9458" s="8">
        <f>'SINAPI INSUMOS'!A2464</f>
        <v>39831</v>
      </c>
      <c r="C9458" s="8" t="str">
        <f>'SINAPI INSUMOS'!B2464</f>
        <v>GUARNICAO/ALIZAR/VISTA, E = *1,5* CM, L = *5,0* CM, EM POLIESTIRENO, BRANCO</v>
      </c>
      <c r="D9458" s="8" t="str">
        <f>'SINAPI INSUMOS'!C2464</f>
        <v xml:space="preserve">JG    </v>
      </c>
      <c r="E9458" s="9">
        <f>'SINAPI INSUMOS'!E2464</f>
        <v>240.04</v>
      </c>
    </row>
    <row r="9459" spans="1:5" s="8" customFormat="1" ht="33.200000000000003" hidden="1" customHeight="1" outlineLevel="1">
      <c r="A9459" s="8">
        <f>'SINAPI INSUMOS'!A2465</f>
        <v>36888</v>
      </c>
      <c r="C9459" s="8" t="str">
        <f>'SINAPI INSUMOS'!B2465</f>
        <v>GUARNICAO/MOLDURA DE ACABAMENTO PARA ESQUADRIA DE ALUMINIO ANODIZADO NATURAL, PARA 1 FACE</v>
      </c>
      <c r="D9459" s="8" t="str">
        <f>'SINAPI INSUMOS'!C2465</f>
        <v xml:space="preserve">M     </v>
      </c>
      <c r="E9459" s="9">
        <f>'SINAPI INSUMOS'!E2465</f>
        <v>6.76</v>
      </c>
    </row>
    <row r="9460" spans="1:5" s="8" customFormat="1" ht="33.200000000000003" hidden="1" customHeight="1" outlineLevel="1">
      <c r="A9460" s="8">
        <f>'SINAPI INSUMOS'!A2466</f>
        <v>40527</v>
      </c>
      <c r="C9460" s="8" t="str">
        <f>'SINAPI INSUMOS'!B2466</f>
        <v>GUINCHO DE ALAVANCA MANUAL, CAPACIDADE DE 1,6 T, COM 20 M DE CABO DE ACO (AQUISICAO)</v>
      </c>
      <c r="D9460" s="8" t="str">
        <f>'SINAPI INSUMOS'!C2466</f>
        <v xml:space="preserve">UN    </v>
      </c>
      <c r="E9460" s="9">
        <f>'SINAPI INSUMOS'!E2466</f>
        <v>2480.13</v>
      </c>
    </row>
    <row r="9461" spans="1:5" s="8" customFormat="1" ht="33.200000000000003" hidden="1" customHeight="1" outlineLevel="1">
      <c r="A9461" s="8">
        <f>'SINAPI INSUMOS'!A2467</f>
        <v>36497</v>
      </c>
      <c r="C9461" s="8" t="str">
        <f>'SINAPI INSUMOS'!B2467</f>
        <v>GUINCHO DE ALAVANCA MANUAL, CAPACIDADE 3,2 T COM 20 M DE CABO DE ACO DIAMETRO 16,3 MM</v>
      </c>
      <c r="D9461" s="8" t="str">
        <f>'SINAPI INSUMOS'!C2467</f>
        <v xml:space="preserve">UN    </v>
      </c>
      <c r="E9461" s="9">
        <f>'SINAPI INSUMOS'!E2467</f>
        <v>2831.33</v>
      </c>
    </row>
    <row r="9462" spans="1:5" s="8" customFormat="1" ht="33.200000000000003" hidden="1" customHeight="1" outlineLevel="1">
      <c r="A9462" s="8">
        <f>'SINAPI INSUMOS'!A2468</f>
        <v>36487</v>
      </c>
      <c r="C9462" s="8" t="str">
        <f>'SINAPI INSUMOS'!B2468</f>
        <v>GUINCHO ELETRICO DE COLUNA, CAPACIDADE 400 KG, COM MOTO FREIO, MOTOR TRIFASICO DE 1,25 CV</v>
      </c>
      <c r="D9462" s="8" t="str">
        <f>'SINAPI INSUMOS'!C2468</f>
        <v xml:space="preserve">UN    </v>
      </c>
      <c r="E9462" s="9">
        <f>'SINAPI INSUMOS'!E2468</f>
        <v>4929.78</v>
      </c>
    </row>
    <row r="9463" spans="1:5" s="8" customFormat="1" ht="33.200000000000003" hidden="1" customHeight="1" outlineLevel="1">
      <c r="A9463" s="8">
        <f>'SINAPI INSUMOS'!A2469</f>
        <v>25952</v>
      </c>
      <c r="C9463" s="8" t="str">
        <f>'SINAPI INSUMOS'!B2469</f>
        <v>GUINDASTE HIDRAULICO AUTOPROPELIDO, COM LANCA TELESCOPICA 28,80 M, CAPACIDADE MAXIMA 30 T, POTENCIA 97 KW, TRACAO 4 X 4</v>
      </c>
      <c r="D9463" s="8" t="str">
        <f>'SINAPI INSUMOS'!C2469</f>
        <v xml:space="preserve">UN    </v>
      </c>
      <c r="E9463" s="9">
        <f>'SINAPI INSUMOS'!E2469</f>
        <v>690244.99</v>
      </c>
    </row>
    <row r="9464" spans="1:5" s="8" customFormat="1" ht="33.200000000000003" hidden="1" customHeight="1" outlineLevel="1">
      <c r="A9464" s="8">
        <f>'SINAPI INSUMOS'!A2470</f>
        <v>25954</v>
      </c>
      <c r="C9464" s="8" t="str">
        <f>'SINAPI INSUMOS'!B2470</f>
        <v>GUINDASTE HIDRAULICO AUTOPROPELIDO, COM LANCA TELESCOPICA 40 M, CAPACIDADE MAXIMA 60 T, POTENCIA 260 KW, TRACAO 6 X 6</v>
      </c>
      <c r="D9464" s="8" t="str">
        <f>'SINAPI INSUMOS'!C2470</f>
        <v xml:space="preserve">UN    </v>
      </c>
      <c r="E9464" s="9">
        <f>'SINAPI INSUMOS'!E2470</f>
        <v>1327394.22</v>
      </c>
    </row>
    <row r="9465" spans="1:5" s="8" customFormat="1" ht="33.200000000000003" hidden="1" customHeight="1" outlineLevel="1">
      <c r="A9465" s="8">
        <f>'SINAPI INSUMOS'!A2471</f>
        <v>25953</v>
      </c>
      <c r="C9465" s="8" t="str">
        <f>'SINAPI INSUMOS'!B2471</f>
        <v>GUINDASTE HIDRAULICO AUTOPROPELIDO, COM LANCA TELESCOPICA 50 M, CAPACIDADE MAXIMA 100 T, POTENCIA 350 KW, TRACAO 10 X 6</v>
      </c>
      <c r="D9465" s="8" t="str">
        <f>'SINAPI INSUMOS'!C2471</f>
        <v xml:space="preserve">UN    </v>
      </c>
      <c r="E9465" s="9">
        <f>'SINAPI INSUMOS'!E2471</f>
        <v>2256570.16</v>
      </c>
    </row>
    <row r="9466" spans="1:5" s="8" customFormat="1" ht="33.200000000000003" hidden="1" customHeight="1" outlineLevel="1">
      <c r="A9466" s="8">
        <f>'SINAPI INSUMOS'!A2472</f>
        <v>37776</v>
      </c>
      <c r="C9466" s="8" t="str">
        <f>'SINAPI INSUMOS'!B2472</f>
        <v>GUINDAUTO HIDRAULICO, CAPACIDADE MAXIMA DE CARGA 10000 KG, MOMENTO MAXIMO DE CARGA 23 TM , ALCANCE MAXIMO HORIZONTAL 11,80 M, PARA MONTAGEM SOBRE CHASSI DE CAMINHAO PBT MINIMO 15000 KG (INCLUI MONTAGEM, NAO INCLUI CAMINHAO)</v>
      </c>
      <c r="D9466" s="8" t="str">
        <f>'SINAPI INSUMOS'!C2472</f>
        <v xml:space="preserve">UN    </v>
      </c>
      <c r="E9466" s="9">
        <f>'SINAPI INSUMOS'!E2472</f>
        <v>138298.91</v>
      </c>
    </row>
    <row r="9467" spans="1:5" s="8" customFormat="1" ht="33.200000000000003" hidden="1" customHeight="1" outlineLevel="1">
      <c r="A9467" s="8">
        <f>'SINAPI INSUMOS'!A2473</f>
        <v>37775</v>
      </c>
      <c r="C9467" s="8" t="str">
        <f>'SINAPI INSUMOS'!B2473</f>
        <v>GUINDAUTO HIDRAULICO, CAPACIDADE MAXIMA DE CARGA 14340 KG, MOMENTO MAXIMO DE CARGA 42,3 TM, ALCANCE MAXIMO HORIZONTAL 16,80 M, PARA MONTAGEM SOBRE CHASSI DE CAMINHAO PBT MINIMO 23000 KG (INCLUI MONTAGEM, NAO INCLUI CAMINHAO)</v>
      </c>
      <c r="D9467" s="8" t="str">
        <f>'SINAPI INSUMOS'!C2473</f>
        <v xml:space="preserve">UN    </v>
      </c>
      <c r="E9467" s="9">
        <f>'SINAPI INSUMOS'!E2473</f>
        <v>217831.25</v>
      </c>
    </row>
    <row r="9468" spans="1:5" s="8" customFormat="1" ht="33.200000000000003" hidden="1" customHeight="1" outlineLevel="1">
      <c r="A9468" s="8">
        <f>'SINAPI INSUMOS'!A2474</f>
        <v>36491</v>
      </c>
      <c r="C9468" s="8" t="str">
        <f>'SINAPI INSUMOS'!B2474</f>
        <v>GUINDAUTO HIDRAULICO, CAPACIDADE MAXIMA DE CARGA 30000 KG, MOMENTO MAXIMO DE CARGA 92,2 TM , ALCANCE MAXIMO HORIZONTAL  22,00 M, PARA MONTAGEM SOBRE CHASSI DE CAMINHAO PBT MINIMO 30000 KG (INCLUI MONTAGEM, NAO INCLUI CAMINHAO)</v>
      </c>
      <c r="D9468" s="8" t="str">
        <f>'SINAPI INSUMOS'!C2474</f>
        <v xml:space="preserve">UN    </v>
      </c>
      <c r="E9468" s="9">
        <f>'SINAPI INSUMOS'!E2474</f>
        <v>806693.75</v>
      </c>
    </row>
    <row r="9469" spans="1:5" s="8" customFormat="1" ht="33.200000000000003" hidden="1" customHeight="1" outlineLevel="1">
      <c r="A9469" s="8">
        <f>'SINAPI INSUMOS'!A2475</f>
        <v>10712</v>
      </c>
      <c r="C9469" s="8" t="str">
        <f>'SINAPI INSUMOS'!B2475</f>
        <v>GUINDAUTO HIDRAULICO, CAPACIDADE MAXIMA DE CARGA 3300 KG, MOMENTO MAXIMO DE CARGA 5,8 TM , ALCANCE MAXIMO HORIZONTAL  7,60 M, PARA MONTAGEM SOBRE CHASSI DE CAMINHAO PBT MINIMO 8000 KG (INCLUI MONTAGEM, NAO INCLUI CAMINHAO)</v>
      </c>
      <c r="D9469" s="8" t="str">
        <f>'SINAPI INSUMOS'!C2475</f>
        <v xml:space="preserve">UN    </v>
      </c>
      <c r="E9469" s="9">
        <f>'SINAPI INSUMOS'!E2475</f>
        <v>54457.81</v>
      </c>
    </row>
    <row r="9470" spans="1:5" s="8" customFormat="1" ht="33.200000000000003" hidden="1" customHeight="1" outlineLevel="1">
      <c r="A9470" s="8">
        <f>'SINAPI INSUMOS'!A2476</f>
        <v>3363</v>
      </c>
      <c r="C9470" s="8" t="str">
        <f>'SINAPI INSUMOS'!B2476</f>
        <v>GUINDAUTO HIDRAULICO, CAPACIDADE MAXIMA DE CARGA 6200 KG, MOMENTO MAXIMO DE CARGA 11,7 TM , ALCANCE MAXIMO HORIZONTAL  9,70 M, PARA MONTAGEM SOBRE CHASSI DE CAMINHAO PBT MINIMO 13000 KG (INCLUI MONTAGEM, NAO INCLUI CAMINHAO)</v>
      </c>
      <c r="D9470" s="8" t="str">
        <f>'SINAPI INSUMOS'!C2476</f>
        <v xml:space="preserve">UN    </v>
      </c>
      <c r="E9470" s="9">
        <f>'SINAPI INSUMOS'!E2476</f>
        <v>76600</v>
      </c>
    </row>
    <row r="9471" spans="1:5" s="8" customFormat="1" ht="33.200000000000003" hidden="1" customHeight="1" outlineLevel="1">
      <c r="A9471" s="8">
        <f>'SINAPI INSUMOS'!A2477</f>
        <v>3365</v>
      </c>
      <c r="C9471" s="8" t="str">
        <f>'SINAPI INSUMOS'!B2477</f>
        <v>GUINDAUTO HIDRAULICO, CAPACIDADE MAXIMA DE CARGA 8500 KG, MOMENTO MAXIMO DE CARGA 30,4 TM , ALCANCE MAXIMO HORIZONTAL  14,30 M, PARA MONTAGEM SOBRE CHASSI DE CAMINHAO PBT MINIMO 23000 KG (INCLUI MONTAGEM, NAO INCLUI CAMINHAO)</v>
      </c>
      <c r="D9471" s="8" t="str">
        <f>'SINAPI INSUMOS'!C2477</f>
        <v xml:space="preserve">UN    </v>
      </c>
      <c r="E9471" s="9">
        <f>'SINAPI INSUMOS'!E2477</f>
        <v>179052.5</v>
      </c>
    </row>
    <row r="9472" spans="1:5" s="8" customFormat="1" ht="33.200000000000003" hidden="1" customHeight="1" outlineLevel="1">
      <c r="A9472" s="8">
        <f>'SINAPI INSUMOS'!A2478</f>
        <v>7569</v>
      </c>
      <c r="C9472" s="8" t="str">
        <f>'SINAPI INSUMOS'!B2478</f>
        <v>HASTE ANCORA EM ACO GALVANIZADO, DIMENSOES 16 MM X 2000 MM</v>
      </c>
      <c r="D9472" s="8" t="str">
        <f>'SINAPI INSUMOS'!C2478</f>
        <v xml:space="preserve">UN    </v>
      </c>
      <c r="E9472" s="9">
        <f>'SINAPI INSUMOS'!E2478</f>
        <v>46.49</v>
      </c>
    </row>
    <row r="9473" spans="1:5" s="8" customFormat="1" ht="33.200000000000003" hidden="1" customHeight="1" outlineLevel="1">
      <c r="A9473" s="8">
        <f>'SINAPI INSUMOS'!A2479</f>
        <v>34349</v>
      </c>
      <c r="C9473" s="8" t="str">
        <f>'SINAPI INSUMOS'!B2479</f>
        <v>HASTE DE ACO GALVANIZADO PARA FIXACAO DE CONCERTINA 2 "/3 M</v>
      </c>
      <c r="D9473" s="8" t="str">
        <f>'SINAPI INSUMOS'!C2479</f>
        <v xml:space="preserve">UN    </v>
      </c>
      <c r="E9473" s="9">
        <f>'SINAPI INSUMOS'!E2479</f>
        <v>20.77</v>
      </c>
    </row>
    <row r="9474" spans="1:5" s="8" customFormat="1" ht="33.200000000000003" hidden="1" customHeight="1" outlineLevel="1">
      <c r="A9474" s="8">
        <f>'SINAPI INSUMOS'!A2480</f>
        <v>11991</v>
      </c>
      <c r="C9474" s="8" t="str">
        <f>'SINAPI INSUMOS'!B2480</f>
        <v>HASTE DE ATERRAMENTO EM ACO GALVANIZADO TIPO CANTONEIRA COM 2,00 M DE COMPRIMENTO, 25 X 25 MM E CHAPA DE 3/16"</v>
      </c>
      <c r="D9474" s="8" t="str">
        <f>'SINAPI INSUMOS'!C2480</f>
        <v xml:space="preserve">UN    </v>
      </c>
      <c r="E9474" s="9">
        <f>'SINAPI INSUMOS'!E2480</f>
        <v>38.61</v>
      </c>
    </row>
    <row r="9475" spans="1:5" s="8" customFormat="1" ht="33.200000000000003" hidden="1" customHeight="1" outlineLevel="1">
      <c r="A9475" s="8">
        <f>'SINAPI INSUMOS'!A2481</f>
        <v>20062</v>
      </c>
      <c r="C9475" s="8" t="str">
        <f>'SINAPI INSUMOS'!B2481</f>
        <v>HASTE METALICA PARA FIXACAO DE CALHA PLUVIAL,  ZINCADA, DOBRADA 90 GRAUS</v>
      </c>
      <c r="D9475" s="8" t="str">
        <f>'SINAPI INSUMOS'!C2481</f>
        <v xml:space="preserve">UN    </v>
      </c>
      <c r="E9475" s="9">
        <f>'SINAPI INSUMOS'!E2481</f>
        <v>9.65</v>
      </c>
    </row>
    <row r="9476" spans="1:5" s="8" customFormat="1" ht="33.200000000000003" hidden="1" customHeight="1" outlineLevel="1">
      <c r="A9476" s="8">
        <f>'SINAPI INSUMOS'!A2482</f>
        <v>11029</v>
      </c>
      <c r="C9476" s="8" t="str">
        <f>'SINAPI INSUMOS'!B2482</f>
        <v>HASTE RETA PARA GANCHO DE FERRO GALVANIZADO, COM ROSCA 1/4 " X 30 CM PARA FIXACAO DE TELHA METALICA, INCLUI PORCA E ARRUELAS DE VEDACAO</v>
      </c>
      <c r="D9476" s="8" t="str">
        <f>'SINAPI INSUMOS'!C2482</f>
        <v xml:space="preserve">CJ    </v>
      </c>
      <c r="E9476" s="9">
        <f>'SINAPI INSUMOS'!E2482</f>
        <v>1.45</v>
      </c>
    </row>
    <row r="9477" spans="1:5" s="8" customFormat="1" ht="33.200000000000003" hidden="1" customHeight="1" outlineLevel="1">
      <c r="A9477" s="8">
        <f>'SINAPI INSUMOS'!A2483</f>
        <v>4316</v>
      </c>
      <c r="C9477" s="8" t="str">
        <f>'SINAPI INSUMOS'!B2483</f>
        <v>HASTE RETA PARA GANCHO DE FERRO GALVANIZADO, COM ROSCA 1/4 " X 40 CM PARA FIXACAO DE TELHA DE FIBROCIMENTO, INCLUI PORCA SEXTAVADA DE  ZINCO</v>
      </c>
      <c r="D9477" s="8" t="str">
        <f>'SINAPI INSUMOS'!C2483</f>
        <v xml:space="preserve">UN    </v>
      </c>
      <c r="E9477" s="9">
        <f>'SINAPI INSUMOS'!E2483</f>
        <v>1.47</v>
      </c>
    </row>
    <row r="9478" spans="1:5" s="8" customFormat="1" ht="33.200000000000003" hidden="1" customHeight="1" outlineLevel="1">
      <c r="A9478" s="8">
        <f>'SINAPI INSUMOS'!A2484</f>
        <v>4313</v>
      </c>
      <c r="C9478" s="8" t="str">
        <f>'SINAPI INSUMOS'!B2484</f>
        <v>HASTE RETA PARA GANCHO DE FERRO GALVANIZADO, COM ROSCA 5/16" X 35 CM PARA FIXACAO DE TELHA DE FIBROCIMENTO, INCLUI PORCA E ARRUELAS DE VEDACAO</v>
      </c>
      <c r="D9478" s="8" t="str">
        <f>'SINAPI INSUMOS'!C2484</f>
        <v xml:space="preserve">CJ    </v>
      </c>
      <c r="E9478" s="9">
        <f>'SINAPI INSUMOS'!E2484</f>
        <v>2.1</v>
      </c>
    </row>
    <row r="9479" spans="1:5" s="8" customFormat="1" ht="33.200000000000003" hidden="1" customHeight="1" outlineLevel="1">
      <c r="A9479" s="8">
        <f>'SINAPI INSUMOS'!A2485</f>
        <v>4317</v>
      </c>
      <c r="C9479" s="8" t="str">
        <f>'SINAPI INSUMOS'!B2485</f>
        <v>HASTE RETA PARA GANCHO DE FERRO GALVANIZADO, COM ROSCA 5/16" X 40 CM PARA FIXACAO DE TELHA DE FIBROCIMENTO, INCLUI PORCA SEXTAVADA DE  ZINCO</v>
      </c>
      <c r="D9479" s="8" t="str">
        <f>'SINAPI INSUMOS'!C2485</f>
        <v xml:space="preserve">UN    </v>
      </c>
      <c r="E9479" s="9">
        <f>'SINAPI INSUMOS'!E2485</f>
        <v>2.4</v>
      </c>
    </row>
    <row r="9480" spans="1:5" s="8" customFormat="1" ht="33.200000000000003" hidden="1" customHeight="1" outlineLevel="1">
      <c r="A9480" s="8">
        <f>'SINAPI INSUMOS'!A2486</f>
        <v>4314</v>
      </c>
      <c r="C9480" s="8" t="str">
        <f>'SINAPI INSUMOS'!B2486</f>
        <v>HASTE RETA PARA GANCHO DE FERRO GALVANIZADO, COM ROSCA 5/16" X 45 CM PARA FIXACAO DE TELHA DE FIBROCIMENTO, INCLUI PORCA E ARRUELAS DE VEDACAO</v>
      </c>
      <c r="D9480" s="8" t="str">
        <f>'SINAPI INSUMOS'!C2486</f>
        <v xml:space="preserve">CJ    </v>
      </c>
      <c r="E9480" s="9">
        <f>'SINAPI INSUMOS'!E2486</f>
        <v>2.81</v>
      </c>
    </row>
    <row r="9481" spans="1:5" s="8" customFormat="1" ht="33.200000000000003" hidden="1" customHeight="1" outlineLevel="1">
      <c r="A9481" s="8">
        <f>'SINAPI INSUMOS'!A2487</f>
        <v>10921</v>
      </c>
      <c r="C9481" s="8" t="str">
        <f>'SINAPI INSUMOS'!B2487</f>
        <v>HIDRANTE DE COLUNA COMPLETO, EM FERRO FUNDIDO, DN = 100 MM, COM REGISTRO, CUNHA DE BORRACHA, CURVA DESSIMETRICA, EXTREMIDADE E TAMPAS (INCLUI KIT FIXACAO)</v>
      </c>
      <c r="D9481" s="8" t="str">
        <f>'SINAPI INSUMOS'!C2487</f>
        <v xml:space="preserve">UN    </v>
      </c>
      <c r="E9481" s="9">
        <f>'SINAPI INSUMOS'!E2487</f>
        <v>3473</v>
      </c>
    </row>
    <row r="9482" spans="1:5" s="8" customFormat="1" ht="33.200000000000003" hidden="1" customHeight="1" outlineLevel="1">
      <c r="A9482" s="8">
        <f>'SINAPI INSUMOS'!A2488</f>
        <v>10922</v>
      </c>
      <c r="C9482" s="8" t="str">
        <f>'SINAPI INSUMOS'!B2488</f>
        <v>HIDRANTE DE COLUNA COMPLETO, EM FERRO FUNDIDO, DN = 75 MM, COM REGISTRO, CUNHA DE BORRACHA, CURVA DESSIMETRICA, EXTREMIDADE E TAMPAS (INCLUI KIT FIXACAO)</v>
      </c>
      <c r="D9482" s="8" t="str">
        <f>'SINAPI INSUMOS'!C2488</f>
        <v xml:space="preserve">UN    </v>
      </c>
      <c r="E9482" s="9">
        <f>'SINAPI INSUMOS'!E2488</f>
        <v>3145.75</v>
      </c>
    </row>
    <row r="9483" spans="1:5" s="8" customFormat="1" ht="33.200000000000003" hidden="1" customHeight="1" outlineLevel="1">
      <c r="A9483" s="8">
        <f>'SINAPI INSUMOS'!A2489</f>
        <v>10923</v>
      </c>
      <c r="C9483" s="8" t="str">
        <f>'SINAPI INSUMOS'!B2489</f>
        <v>HIDRANTE SUBTERRANEO, EM FERRO FUNDIDO, COM CURVA CURTA E CAIXA, DN 75 MM</v>
      </c>
      <c r="D9483" s="8" t="str">
        <f>'SINAPI INSUMOS'!C2489</f>
        <v xml:space="preserve">UN    </v>
      </c>
      <c r="E9483" s="9">
        <f>'SINAPI INSUMOS'!E2489</f>
        <v>1859.27</v>
      </c>
    </row>
    <row r="9484" spans="1:5" s="8" customFormat="1" ht="33.200000000000003" hidden="1" customHeight="1" outlineLevel="1">
      <c r="A9484" s="8">
        <f>'SINAPI INSUMOS'!A2490</f>
        <v>10924</v>
      </c>
      <c r="C9484" s="8" t="str">
        <f>'SINAPI INSUMOS'!B2490</f>
        <v>HIDRANTE SUBTERRANEO, EM FERRO FUNDIDO, COM CURVA LONGA E CAIXA, DN 75 MM</v>
      </c>
      <c r="D9484" s="8" t="str">
        <f>'SINAPI INSUMOS'!C2490</f>
        <v xml:space="preserve">UN    </v>
      </c>
      <c r="E9484" s="9">
        <f>'SINAPI INSUMOS'!E2490</f>
        <v>1958.18</v>
      </c>
    </row>
    <row r="9485" spans="1:5" s="8" customFormat="1" ht="33.200000000000003" hidden="1" customHeight="1" outlineLevel="1">
      <c r="A9485" s="8">
        <f>'SINAPI INSUMOS'!A2491</f>
        <v>37772</v>
      </c>
      <c r="C9485" s="8" t="str">
        <f>'SINAPI INSUMOS'!B2491</f>
        <v>HIDROJATEADORA PARA DESOBSTRUCAO DE REDES E GALERIAS, TANQUE 7000 L, BOMBA TRIPLEX 120 KGF/CM2 128 L/MIN (INCLUI MONTAGEM, NAO INCLUI CAMINHAO)</v>
      </c>
      <c r="D9485" s="8" t="str">
        <f>'SINAPI INSUMOS'!C2491</f>
        <v xml:space="preserve">UN    </v>
      </c>
      <c r="E9485" s="9">
        <f>'SINAPI INSUMOS'!E2491</f>
        <v>114526.71</v>
      </c>
    </row>
    <row r="9486" spans="1:5" s="8" customFormat="1" ht="33.200000000000003" hidden="1" customHeight="1" outlineLevel="1">
      <c r="A9486" s="8">
        <f>'SINAPI INSUMOS'!A2492</f>
        <v>37771</v>
      </c>
      <c r="C9486" s="8" t="str">
        <f>'SINAPI INSUMOS'!B2492</f>
        <v>HIDROJATEADORA PARA DESOBSTRUCAO DE REDES E GALERIAS, TANQUE 7000 L, BOMBA TRIPLEX 140 KGF/CM2 260 L/MIN ALIMENTADA POR MOTOR INDEPENDENTE A DIESEL POTENCIA 125 CV (INCLUI MONTAGEM, NAO INCLUI CAMINHAO)</v>
      </c>
      <c r="D9486" s="8" t="str">
        <f>'SINAPI INSUMOS'!C2492</f>
        <v xml:space="preserve">UN    </v>
      </c>
      <c r="E9486" s="9">
        <f>'SINAPI INSUMOS'!E2492</f>
        <v>121838.18</v>
      </c>
    </row>
    <row r="9487" spans="1:5" s="8" customFormat="1" ht="33.200000000000003" hidden="1" customHeight="1" outlineLevel="1">
      <c r="A9487" s="8">
        <f>'SINAPI INSUMOS'!A2493</f>
        <v>12770</v>
      </c>
      <c r="C9487" s="8" t="str">
        <f>'SINAPI INSUMOS'!B2493</f>
        <v>HIDROMETRO MULTIJATO, VAZAO MAXIMA DE 10,0 M3/H, DE 1"</v>
      </c>
      <c r="D9487" s="8" t="str">
        <f>'SINAPI INSUMOS'!C2493</f>
        <v xml:space="preserve">UN    </v>
      </c>
      <c r="E9487" s="9">
        <f>'SINAPI INSUMOS'!E2493</f>
        <v>738.66</v>
      </c>
    </row>
    <row r="9488" spans="1:5" s="8" customFormat="1" ht="33.200000000000003" hidden="1" customHeight="1" outlineLevel="1">
      <c r="A9488" s="8">
        <f>'SINAPI INSUMOS'!A2494</f>
        <v>12772</v>
      </c>
      <c r="C9488" s="8" t="str">
        <f>'SINAPI INSUMOS'!B2494</f>
        <v>HIDROMETRO MULTIJATO, VAZAO MAXIMA DE 20,0 M3/H, DE 1 1/2"</v>
      </c>
      <c r="D9488" s="8" t="str">
        <f>'SINAPI INSUMOS'!C2494</f>
        <v xml:space="preserve">UN    </v>
      </c>
      <c r="E9488" s="9">
        <f>'SINAPI INSUMOS'!E2494</f>
        <v>1227.6300000000001</v>
      </c>
    </row>
    <row r="9489" spans="1:5" s="8" customFormat="1" ht="33.200000000000003" hidden="1" customHeight="1" outlineLevel="1">
      <c r="A9489" s="8">
        <f>'SINAPI INSUMOS'!A2495</f>
        <v>12768</v>
      </c>
      <c r="C9489" s="8" t="str">
        <f>'SINAPI INSUMOS'!B2495</f>
        <v>HIDROMETRO MULTIJATO, VAZAO MAXIMA DE 30,0 M3/H, DE 2"</v>
      </c>
      <c r="D9489" s="8" t="str">
        <f>'SINAPI INSUMOS'!C2495</f>
        <v xml:space="preserve">UN    </v>
      </c>
      <c r="E9489" s="9">
        <f>'SINAPI INSUMOS'!E2495</f>
        <v>1727.01</v>
      </c>
    </row>
    <row r="9490" spans="1:5" s="8" customFormat="1" ht="33.200000000000003" hidden="1" customHeight="1" outlineLevel="1">
      <c r="A9490" s="8">
        <f>'SINAPI INSUMOS'!A2496</f>
        <v>12775</v>
      </c>
      <c r="C9490" s="8" t="str">
        <f>'SINAPI INSUMOS'!B2496</f>
        <v>HIDROMETRO MULTIJATO, VAZAO MAXIMA DE 7,0 M3/H, DE 1"</v>
      </c>
      <c r="D9490" s="8" t="str">
        <f>'SINAPI INSUMOS'!C2496</f>
        <v xml:space="preserve">UN    </v>
      </c>
      <c r="E9490" s="9">
        <f>'SINAPI INSUMOS'!E2496</f>
        <v>540.99</v>
      </c>
    </row>
    <row r="9491" spans="1:5" s="8" customFormat="1" ht="33.200000000000003" hidden="1" customHeight="1" outlineLevel="1">
      <c r="A9491" s="8">
        <f>'SINAPI INSUMOS'!A2497</f>
        <v>12769</v>
      </c>
      <c r="C9491" s="8" t="str">
        <f>'SINAPI INSUMOS'!B2497</f>
        <v>HIDROMETRO UNIJATO, VAZAO MAXIMA DE 1,5 M3/H, DE 1/2"</v>
      </c>
      <c r="D9491" s="8" t="str">
        <f>'SINAPI INSUMOS'!C2497</f>
        <v xml:space="preserve">UN    </v>
      </c>
      <c r="E9491" s="9">
        <f>'SINAPI INSUMOS'!E2497</f>
        <v>141.49</v>
      </c>
    </row>
    <row r="9492" spans="1:5" s="8" customFormat="1" ht="33.200000000000003" hidden="1" customHeight="1" outlineLevel="1">
      <c r="A9492" s="8">
        <f>'SINAPI INSUMOS'!A2498</f>
        <v>12773</v>
      </c>
      <c r="C9492" s="8" t="str">
        <f>'SINAPI INSUMOS'!B2498</f>
        <v>HIDROMETRO UNIJATO, VAZAO MAXIMA DE 3,0 M3/H, DE 1/2"</v>
      </c>
      <c r="D9492" s="8" t="str">
        <f>'SINAPI INSUMOS'!C2498</f>
        <v xml:space="preserve">UN    </v>
      </c>
      <c r="E9492" s="9">
        <f>'SINAPI INSUMOS'!E2498</f>
        <v>151.88999999999999</v>
      </c>
    </row>
    <row r="9493" spans="1:5" s="8" customFormat="1" ht="33.200000000000003" hidden="1" customHeight="1" outlineLevel="1">
      <c r="A9493" s="8">
        <f>'SINAPI INSUMOS'!A2499</f>
        <v>12774</v>
      </c>
      <c r="C9493" s="8" t="str">
        <f>'SINAPI INSUMOS'!B2499</f>
        <v>HIDROMETRO UNIJATO, VAZAO MAXIMA DE 5,0 M3/H, DE 3/4"</v>
      </c>
      <c r="D9493" s="8" t="str">
        <f>'SINAPI INSUMOS'!C2499</f>
        <v xml:space="preserve">UN    </v>
      </c>
      <c r="E9493" s="9">
        <f>'SINAPI INSUMOS'!E2499</f>
        <v>187.26</v>
      </c>
    </row>
    <row r="9494" spans="1:5" s="8" customFormat="1" ht="33.200000000000003" hidden="1" customHeight="1" outlineLevel="1">
      <c r="A9494" s="8">
        <f>'SINAPI INSUMOS'!A2500</f>
        <v>12776</v>
      </c>
      <c r="C9494" s="8" t="str">
        <f>'SINAPI INSUMOS'!B2500</f>
        <v>HIDROMETRO WOLTMANN, VAZAO MAXIMA DE 50,0 M3/H, DE 2"</v>
      </c>
      <c r="D9494" s="8" t="str">
        <f>'SINAPI INSUMOS'!C2500</f>
        <v xml:space="preserve">UN    </v>
      </c>
      <c r="E9494" s="9">
        <f>'SINAPI INSUMOS'!E2500</f>
        <v>2788.18</v>
      </c>
    </row>
    <row r="9495" spans="1:5" s="8" customFormat="1" ht="33.200000000000003" hidden="1" customHeight="1" outlineLevel="1">
      <c r="A9495" s="8">
        <f>'SINAPI INSUMOS'!A2501</f>
        <v>12777</v>
      </c>
      <c r="C9495" s="8" t="str">
        <f>'SINAPI INSUMOS'!B2501</f>
        <v>HIDROMETRO WOLTMANN, VAZAO MAXIMA DE 80,0 M3/H, DE 3"</v>
      </c>
      <c r="D9495" s="8" t="str">
        <f>'SINAPI INSUMOS'!C2501</f>
        <v xml:space="preserve">UN    </v>
      </c>
      <c r="E9495" s="9">
        <f>'SINAPI INSUMOS'!E2501</f>
        <v>3641.28</v>
      </c>
    </row>
    <row r="9496" spans="1:5" s="8" customFormat="1" ht="33.200000000000003" hidden="1" customHeight="1" outlineLevel="1">
      <c r="A9496" s="8">
        <f>'SINAPI INSUMOS'!A2502</f>
        <v>3391</v>
      </c>
      <c r="C9496" s="8" t="str">
        <f>'SINAPI INSUMOS'!B2502</f>
        <v>IGNITOR PARA LAMPADA DE VAPOR DE SODIO / VAPOR METALICO ATE 2000 W, TENSAO DE PULSO ENTRE 600 A 750 V</v>
      </c>
      <c r="D9496" s="8" t="str">
        <f>'SINAPI INSUMOS'!C2502</f>
        <v xml:space="preserve">UN    </v>
      </c>
      <c r="E9496" s="9">
        <f>'SINAPI INSUMOS'!E2502</f>
        <v>31.32</v>
      </c>
    </row>
    <row r="9497" spans="1:5" s="8" customFormat="1" ht="33.200000000000003" hidden="1" customHeight="1" outlineLevel="1">
      <c r="A9497" s="8">
        <f>'SINAPI INSUMOS'!A2503</f>
        <v>3389</v>
      </c>
      <c r="C9497" s="8" t="str">
        <f>'SINAPI INSUMOS'!B2503</f>
        <v>IGNITOR PARA LAMPADA DE VAPOR DE SODIO / VAPOR METALICO ATE 400 W, TENSAO DE PULSO ENTRE 3000 A 4500 V</v>
      </c>
      <c r="D9497" s="8" t="str">
        <f>'SINAPI INSUMOS'!C2503</f>
        <v xml:space="preserve">UN    </v>
      </c>
      <c r="E9497" s="9">
        <f>'SINAPI INSUMOS'!E2503</f>
        <v>16.25</v>
      </c>
    </row>
    <row r="9498" spans="1:5" s="8" customFormat="1" ht="33.200000000000003" hidden="1" customHeight="1" outlineLevel="1">
      <c r="A9498" s="8">
        <f>'SINAPI INSUMOS'!A2504</f>
        <v>3390</v>
      </c>
      <c r="C9498" s="8" t="str">
        <f>'SINAPI INSUMOS'!B2504</f>
        <v>IGNITOR PARA LAMPADA DE VAPOR DE SODIO / VAPOR METALICO ATE 400 W, TENSAO DE PULSO ENTRE 580 A 750 V</v>
      </c>
      <c r="D9498" s="8" t="str">
        <f>'SINAPI INSUMOS'!C2504</f>
        <v xml:space="preserve">UN    </v>
      </c>
      <c r="E9498" s="9">
        <f>'SINAPI INSUMOS'!E2504</f>
        <v>18.28</v>
      </c>
    </row>
    <row r="9499" spans="1:5" s="8" customFormat="1" ht="33.200000000000003" hidden="1" customHeight="1" outlineLevel="1">
      <c r="A9499" s="8">
        <f>'SINAPI INSUMOS'!A2505</f>
        <v>12873</v>
      </c>
      <c r="C9499" s="8" t="str">
        <f>'SINAPI INSUMOS'!B2505</f>
        <v>IMPERMEABILIZADOR</v>
      </c>
      <c r="D9499" s="8" t="str">
        <f>'SINAPI INSUMOS'!C2505</f>
        <v xml:space="preserve">H     </v>
      </c>
      <c r="E9499" s="9">
        <f>'SINAPI INSUMOS'!E2505</f>
        <v>17.03</v>
      </c>
    </row>
    <row r="9500" spans="1:5" s="8" customFormat="1" ht="33.200000000000003" hidden="1" customHeight="1" outlineLevel="1">
      <c r="A9500" s="8">
        <f>'SINAPI INSUMOS'!A2506</f>
        <v>41076</v>
      </c>
      <c r="C9500" s="8" t="str">
        <f>'SINAPI INSUMOS'!B2506</f>
        <v>IMPERMEABILIZADOR (MENSALISTA)</v>
      </c>
      <c r="D9500" s="8" t="str">
        <f>'SINAPI INSUMOS'!C2506</f>
        <v xml:space="preserve">MES   </v>
      </c>
      <c r="E9500" s="9">
        <f>'SINAPI INSUMOS'!E2506</f>
        <v>3027.13</v>
      </c>
    </row>
    <row r="9501" spans="1:5" s="8" customFormat="1" ht="33.200000000000003" hidden="1" customHeight="1" outlineLevel="1">
      <c r="A9501" s="8">
        <f>'SINAPI INSUMOS'!A2507</f>
        <v>140</v>
      </c>
      <c r="C9501" s="8" t="str">
        <f>'SINAPI INSUMOS'!B2507</f>
        <v>IMPERMEABILIZANTE FLEXIVEL BRANCO DE BASE ACRILICA PARA COBERTURAS</v>
      </c>
      <c r="D9501" s="8" t="str">
        <f>'SINAPI INSUMOS'!C2507</f>
        <v xml:space="preserve">KG    </v>
      </c>
      <c r="E9501" s="9">
        <f>'SINAPI INSUMOS'!E2507</f>
        <v>10.72</v>
      </c>
    </row>
    <row r="9502" spans="1:5" s="8" customFormat="1" ht="33.200000000000003" hidden="1" customHeight="1" outlineLevel="1">
      <c r="A9502" s="8">
        <f>'SINAPI INSUMOS'!A2508</f>
        <v>151</v>
      </c>
      <c r="C9502" s="8" t="str">
        <f>'SINAPI INSUMOS'!B2508</f>
        <v>IMPERMEABILIZANTE INCOLOR PARA TRATAMENTO DE FACHADAS E TELHAS, BASE SILICONE</v>
      </c>
      <c r="D9502" s="8" t="str">
        <f>'SINAPI INSUMOS'!C2508</f>
        <v xml:space="preserve">L     </v>
      </c>
      <c r="E9502" s="9">
        <f>'SINAPI INSUMOS'!E2508</f>
        <v>15.83</v>
      </c>
    </row>
    <row r="9503" spans="1:5" s="8" customFormat="1" ht="33.200000000000003" hidden="1" customHeight="1" outlineLevel="1">
      <c r="A9503" s="8">
        <f>'SINAPI INSUMOS'!A2509</f>
        <v>7340</v>
      </c>
      <c r="C9503" s="8" t="str">
        <f>'SINAPI INSUMOS'!B2509</f>
        <v>IMUNIZANTE PARA MADEIRA, INCOLOR</v>
      </c>
      <c r="D9503" s="8" t="str">
        <f>'SINAPI INSUMOS'!C2509</f>
        <v xml:space="preserve">L     </v>
      </c>
      <c r="E9503" s="9">
        <f>'SINAPI INSUMOS'!E2509</f>
        <v>18.47</v>
      </c>
    </row>
    <row r="9504" spans="1:5" s="8" customFormat="1" ht="33.200000000000003" hidden="1" customHeight="1" outlineLevel="1">
      <c r="A9504" s="8">
        <f>'SINAPI INSUMOS'!A2510</f>
        <v>2701</v>
      </c>
      <c r="C9504" s="8" t="str">
        <f>'SINAPI INSUMOS'!B2510</f>
        <v>INSTALADOR DE TUBULACOES (TUBOS/EQUIPAMENTOS)</v>
      </c>
      <c r="D9504" s="8" t="str">
        <f>'SINAPI INSUMOS'!C2510</f>
        <v xml:space="preserve">H     </v>
      </c>
      <c r="E9504" s="9">
        <f>'SINAPI INSUMOS'!E2510</f>
        <v>20.12</v>
      </c>
    </row>
    <row r="9505" spans="1:5" s="8" customFormat="1" ht="33.200000000000003" hidden="1" customHeight="1" outlineLevel="1">
      <c r="A9505" s="8">
        <f>'SINAPI INSUMOS'!A2511</f>
        <v>40929</v>
      </c>
      <c r="C9505" s="8" t="str">
        <f>'SINAPI INSUMOS'!B2511</f>
        <v>INSTALADOR DE TUBULACOES (TUBOS/EQUIPAMENTOS) (MENSALISTA)</v>
      </c>
      <c r="D9505" s="8" t="str">
        <f>'SINAPI INSUMOS'!C2511</f>
        <v xml:space="preserve">MES   </v>
      </c>
      <c r="E9505" s="9">
        <f>'SINAPI INSUMOS'!E2511</f>
        <v>3573.61</v>
      </c>
    </row>
    <row r="9506" spans="1:5" s="8" customFormat="1" ht="33.200000000000003" hidden="1" customHeight="1" outlineLevel="1">
      <c r="A9506" s="8">
        <f>'SINAPI INSUMOS'!A2512</f>
        <v>38114</v>
      </c>
      <c r="C9506" s="8" t="str">
        <f>'SINAPI INSUMOS'!B2512</f>
        <v>INTERRUPTOR BIPOLAR SIMPLES 10 A, 250 V (APENAS MODULO)</v>
      </c>
      <c r="D9506" s="8" t="str">
        <f>'SINAPI INSUMOS'!C2512</f>
        <v xml:space="preserve">UN    </v>
      </c>
      <c r="E9506" s="9">
        <f>'SINAPI INSUMOS'!E2512</f>
        <v>14.59</v>
      </c>
    </row>
    <row r="9507" spans="1:5" s="8" customFormat="1" ht="33.200000000000003" hidden="1" customHeight="1" outlineLevel="1">
      <c r="A9507" s="8">
        <f>'SINAPI INSUMOS'!A2513</f>
        <v>38064</v>
      </c>
      <c r="C9507" s="8" t="str">
        <f>'SINAPI INSUMOS'!B2513</f>
        <v>INTERRUPTOR BIPOLAR 10A, 250V, CONJUNTO MONTADO PARA EMBUTIR 4" X 2" (PLACA + SUPORTE + MODULO)</v>
      </c>
      <c r="D9507" s="8" t="str">
        <f>'SINAPI INSUMOS'!C2513</f>
        <v xml:space="preserve">UN    </v>
      </c>
      <c r="E9507" s="9">
        <f>'SINAPI INSUMOS'!E2513</f>
        <v>16.309999999999999</v>
      </c>
    </row>
    <row r="9508" spans="1:5" s="8" customFormat="1" ht="33.200000000000003" hidden="1" customHeight="1" outlineLevel="1">
      <c r="A9508" s="8">
        <f>'SINAPI INSUMOS'!A2514</f>
        <v>38115</v>
      </c>
      <c r="C9508" s="8" t="str">
        <f>'SINAPI INSUMOS'!B2514</f>
        <v>INTERRUPTOR INTERMEDIARIO 10 A, 250 V (APENAS MODULO)</v>
      </c>
      <c r="D9508" s="8" t="str">
        <f>'SINAPI INSUMOS'!C2514</f>
        <v xml:space="preserve">UN    </v>
      </c>
      <c r="E9508" s="9">
        <f>'SINAPI INSUMOS'!E2514</f>
        <v>15.58</v>
      </c>
    </row>
    <row r="9509" spans="1:5" s="8" customFormat="1" ht="33.200000000000003" hidden="1" customHeight="1" outlineLevel="1">
      <c r="A9509" s="8">
        <f>'SINAPI INSUMOS'!A2515</f>
        <v>38065</v>
      </c>
      <c r="C9509" s="8" t="str">
        <f>'SINAPI INSUMOS'!B2515</f>
        <v>INTERRUPTOR INTERMEDIARIO 10A, 250V, CONJUNTO MONTADO PARA EMBUTIR 4" X 2" (PLACA + SUPORTE + MODULO)</v>
      </c>
      <c r="D9509" s="8" t="str">
        <f>'SINAPI INSUMOS'!C2515</f>
        <v xml:space="preserve">UN    </v>
      </c>
      <c r="E9509" s="9">
        <f>'SINAPI INSUMOS'!E2515</f>
        <v>23.14</v>
      </c>
    </row>
    <row r="9510" spans="1:5" s="8" customFormat="1" ht="33.200000000000003" hidden="1" customHeight="1" outlineLevel="1">
      <c r="A9510" s="8">
        <f>'SINAPI INSUMOS'!A2516</f>
        <v>38078</v>
      </c>
      <c r="C9510" s="8" t="str">
        <f>'SINAPI INSUMOS'!B2516</f>
        <v>INTERRUPTOR PARALELO + TOMADA 2P+T 10A, 250V, CONJUNTO MONTADO PARA EMBUTIR 4" X 2" (PLACA + SUPORTE + MODULOS)</v>
      </c>
      <c r="D9510" s="8" t="str">
        <f>'SINAPI INSUMOS'!C2516</f>
        <v xml:space="preserve">UN    </v>
      </c>
      <c r="E9510" s="9">
        <f>'SINAPI INSUMOS'!E2516</f>
        <v>13.5</v>
      </c>
    </row>
    <row r="9511" spans="1:5" s="8" customFormat="1" ht="33.200000000000003" hidden="1" customHeight="1" outlineLevel="1">
      <c r="A9511" s="8">
        <f>'SINAPI INSUMOS'!A2517</f>
        <v>38113</v>
      </c>
      <c r="C9511" s="8" t="str">
        <f>'SINAPI INSUMOS'!B2517</f>
        <v>INTERRUPTOR PARALELO 10A, 250V (APENAS MODULO)</v>
      </c>
      <c r="D9511" s="8" t="str">
        <f>'SINAPI INSUMOS'!C2517</f>
        <v xml:space="preserve">UN    </v>
      </c>
      <c r="E9511" s="9">
        <f>'SINAPI INSUMOS'!E2517</f>
        <v>7.33</v>
      </c>
    </row>
    <row r="9512" spans="1:5" s="8" customFormat="1" ht="33.200000000000003" hidden="1" customHeight="1" outlineLevel="1">
      <c r="A9512" s="8">
        <f>'SINAPI INSUMOS'!A2518</f>
        <v>38063</v>
      </c>
      <c r="C9512" s="8" t="str">
        <f>'SINAPI INSUMOS'!B2518</f>
        <v>INTERRUPTOR PARALELO 10A, 250V, CONJUNTO MONTADO PARA EMBUTIR 4" X 2" (PLACA + SUPORTE + MODULO)</v>
      </c>
      <c r="D9512" s="8" t="str">
        <f>'SINAPI INSUMOS'!C2518</f>
        <v xml:space="preserve">UN    </v>
      </c>
      <c r="E9512" s="9">
        <f>'SINAPI INSUMOS'!E2518</f>
        <v>7.87</v>
      </c>
    </row>
    <row r="9513" spans="1:5" s="8" customFormat="1" ht="33.200000000000003" hidden="1" customHeight="1" outlineLevel="1">
      <c r="A9513" s="8">
        <f>'SINAPI INSUMOS'!A2519</f>
        <v>38080</v>
      </c>
      <c r="C9513" s="8" t="str">
        <f>'SINAPI INSUMOS'!B2519</f>
        <v>INTERRUPTOR SIMPLES + INTERRUPTOR PARALELO + TOMADA 2P+T 10A, 250V, CONJUNTO MONTADO PARA EMBUTIR 4" X 2" (PLACA + SUPORTE + MODULOS)</v>
      </c>
      <c r="D9513" s="8" t="str">
        <f>'SINAPI INSUMOS'!C2519</f>
        <v xml:space="preserve">UN    </v>
      </c>
      <c r="E9513" s="9">
        <f>'SINAPI INSUMOS'!E2519</f>
        <v>23.45</v>
      </c>
    </row>
    <row r="9514" spans="1:5" s="8" customFormat="1" ht="33.200000000000003" hidden="1" customHeight="1" outlineLevel="1">
      <c r="A9514" s="8">
        <f>'SINAPI INSUMOS'!A2520</f>
        <v>38069</v>
      </c>
      <c r="C9514" s="8" t="str">
        <f>'SINAPI INSUMOS'!B2520</f>
        <v>INTERRUPTOR SIMPLES + INTERRUPTOR PARALELO 10A, 250V, CONJUNTO MONTADO PARA EMBUTIR 4" X 2" (PLACA + SUPORTE + MODULOS)</v>
      </c>
      <c r="D9514" s="8" t="str">
        <f>'SINAPI INSUMOS'!C2520</f>
        <v xml:space="preserve">UN    </v>
      </c>
      <c r="E9514" s="9">
        <f>'SINAPI INSUMOS'!E2520</f>
        <v>12.82</v>
      </c>
    </row>
    <row r="9515" spans="1:5" s="8" customFormat="1" ht="33.200000000000003" hidden="1" customHeight="1" outlineLevel="1">
      <c r="A9515" s="8">
        <f>'SINAPI INSUMOS'!A2521</f>
        <v>38077</v>
      </c>
      <c r="C9515" s="8" t="str">
        <f>'SINAPI INSUMOS'!B2521</f>
        <v>INTERRUPTOR SIMPLES + TOMADA 2P+T 10A, 250V, CONJUNTO MONTADO PARA EMBUTIR 4" X 2" (PLACA + SUPORTE + MODULOS)</v>
      </c>
      <c r="D9515" s="8" t="str">
        <f>'SINAPI INSUMOS'!C2521</f>
        <v xml:space="preserve">UN    </v>
      </c>
      <c r="E9515" s="9">
        <f>'SINAPI INSUMOS'!E2521</f>
        <v>12.53</v>
      </c>
    </row>
    <row r="9516" spans="1:5" s="8" customFormat="1" ht="33.200000000000003" hidden="1" customHeight="1" outlineLevel="1">
      <c r="A9516" s="8">
        <f>'SINAPI INSUMOS'!A2522</f>
        <v>38073</v>
      </c>
      <c r="C9516" s="8" t="str">
        <f>'SINAPI INSUMOS'!B2522</f>
        <v>INTERRUPTOR SIMPLES + 2 INTERRUPTORES PARALELOS 10A, 250V, CONJUNTO MONTADO PARA EMBUTIR 4" X 2" (PLACA + SUPORTE + MODULOS)</v>
      </c>
      <c r="D9516" s="8" t="str">
        <f>'SINAPI INSUMOS'!C2522</f>
        <v xml:space="preserve">UN    </v>
      </c>
      <c r="E9516" s="9">
        <f>'SINAPI INSUMOS'!E2522</f>
        <v>19.09</v>
      </c>
    </row>
    <row r="9517" spans="1:5" s="8" customFormat="1" ht="33.200000000000003" hidden="1" customHeight="1" outlineLevel="1">
      <c r="A9517" s="8">
        <f>'SINAPI INSUMOS'!A2523</f>
        <v>38112</v>
      </c>
      <c r="C9517" s="8" t="str">
        <f>'SINAPI INSUMOS'!B2523</f>
        <v>INTERRUPTOR SIMPLES 10A, 250V (APENAS MODULO)</v>
      </c>
      <c r="D9517" s="8" t="str">
        <f>'SINAPI INSUMOS'!C2523</f>
        <v xml:space="preserve">UN    </v>
      </c>
      <c r="E9517" s="9">
        <f>'SINAPI INSUMOS'!E2523</f>
        <v>5.63</v>
      </c>
    </row>
    <row r="9518" spans="1:5" s="8" customFormat="1" ht="33.200000000000003" hidden="1" customHeight="1" outlineLevel="1">
      <c r="A9518" s="8">
        <f>'SINAPI INSUMOS'!A2524</f>
        <v>38062</v>
      </c>
      <c r="C9518" s="8" t="str">
        <f>'SINAPI INSUMOS'!B2524</f>
        <v>INTERRUPTOR SIMPLES 10A, 250V, CONJUNTO MONTADO PARA EMBUTIR 4" X 2" (PLACA + SUPORTE + MODULO)</v>
      </c>
      <c r="D9518" s="8" t="str">
        <f>'SINAPI INSUMOS'!C2524</f>
        <v xml:space="preserve">UN    </v>
      </c>
      <c r="E9518" s="9">
        <f>'SINAPI INSUMOS'!E2524</f>
        <v>5.78</v>
      </c>
    </row>
    <row r="9519" spans="1:5" s="8" customFormat="1" ht="33.200000000000003" hidden="1" customHeight="1" outlineLevel="1">
      <c r="A9519" s="8">
        <f>'SINAPI INSUMOS'!A2525</f>
        <v>12128</v>
      </c>
      <c r="C9519" s="8" t="str">
        <f>'SINAPI INSUMOS'!B2525</f>
        <v>INTERRUPTOR SIMPLES 10A, 250V, CONJUNTO MONTADO PARA SOBREPOR 4" X 2" (CAIXA + MODULO)</v>
      </c>
      <c r="D9519" s="8" t="str">
        <f>'SINAPI INSUMOS'!C2525</f>
        <v xml:space="preserve">UN    </v>
      </c>
      <c r="E9519" s="9">
        <f>'SINAPI INSUMOS'!E2525</f>
        <v>7.72</v>
      </c>
    </row>
    <row r="9520" spans="1:5" s="8" customFormat="1" ht="33.200000000000003" hidden="1" customHeight="1" outlineLevel="1">
      <c r="A9520" s="8">
        <f>'SINAPI INSUMOS'!A2526</f>
        <v>12129</v>
      </c>
      <c r="C9520" s="8" t="str">
        <f>'SINAPI INSUMOS'!B2526</f>
        <v>INTERRUPTOR SIMPLES 10A, 250V, CONJUNTO MONTADO PARA SOBREPOR 4" X 2" (CAIXA + 2 MODULOS)</v>
      </c>
      <c r="D9520" s="8" t="str">
        <f>'SINAPI INSUMOS'!C2526</f>
        <v xml:space="preserve">UN    </v>
      </c>
      <c r="E9520" s="9">
        <f>'SINAPI INSUMOS'!E2526</f>
        <v>10.210000000000001</v>
      </c>
    </row>
    <row r="9521" spans="1:5" s="8" customFormat="1" ht="33.200000000000003" hidden="1" customHeight="1" outlineLevel="1">
      <c r="A9521" s="8">
        <f>'SINAPI INSUMOS'!A2527</f>
        <v>38081</v>
      </c>
      <c r="C9521" s="8" t="str">
        <f>'SINAPI INSUMOS'!B2527</f>
        <v>INTERRUPTORES PARALELOS (2 MODULOS) + TOMADA 2P+T 10A, 250V, CONJUNTO MONTADO PARA EMBUTIR 4" X 2" (PLACA + SUPORTE + MODULOS)</v>
      </c>
      <c r="D9521" s="8" t="str">
        <f>'SINAPI INSUMOS'!C2527</f>
        <v xml:space="preserve">UN    </v>
      </c>
      <c r="E9521" s="9">
        <f>'SINAPI INSUMOS'!E2527</f>
        <v>19.89</v>
      </c>
    </row>
    <row r="9522" spans="1:5" s="8" customFormat="1" ht="33.200000000000003" hidden="1" customHeight="1" outlineLevel="1">
      <c r="A9522" s="8">
        <f>'SINAPI INSUMOS'!A2528</f>
        <v>38070</v>
      </c>
      <c r="C9522" s="8" t="str">
        <f>'SINAPI INSUMOS'!B2528</f>
        <v>INTERRUPTORES PARALELOS (2 MODULOS) 10A, 250V, CONJUNTO MONTADO PARA EMBUTIR 4" X 2" (PLACA + SUPORTE + MODULOS)</v>
      </c>
      <c r="D9522" s="8" t="str">
        <f>'SINAPI INSUMOS'!C2528</f>
        <v xml:space="preserve">UN    </v>
      </c>
      <c r="E9522" s="9">
        <f>'SINAPI INSUMOS'!E2528</f>
        <v>13.7</v>
      </c>
    </row>
    <row r="9523" spans="1:5" s="8" customFormat="1" ht="33.200000000000003" hidden="1" customHeight="1" outlineLevel="1">
      <c r="A9523" s="8">
        <f>'SINAPI INSUMOS'!A2529</f>
        <v>38074</v>
      </c>
      <c r="C9523" s="8" t="str">
        <f>'SINAPI INSUMOS'!B2529</f>
        <v>INTERRUPTORES PARALELOS (3 MODULOS) 10A, 250V, CONJUNTO MONTADO PARA EMBUTIR 4" X 2" (PLACA + SUPORTE + MODULO)</v>
      </c>
      <c r="D9523" s="8" t="str">
        <f>'SINAPI INSUMOS'!C2529</f>
        <v xml:space="preserve">UN    </v>
      </c>
      <c r="E9523" s="9">
        <f>'SINAPI INSUMOS'!E2529</f>
        <v>20.84</v>
      </c>
    </row>
    <row r="9524" spans="1:5" s="8" customFormat="1" ht="33.200000000000003" hidden="1" customHeight="1" outlineLevel="1">
      <c r="A9524" s="8">
        <f>'SINAPI INSUMOS'!A2530</f>
        <v>38079</v>
      </c>
      <c r="C9524" s="8" t="str">
        <f>'SINAPI INSUMOS'!B2530</f>
        <v>INTERRUPTORES SIMPLES (2 MODULOS) + TOMADA 2P+T 10A, 250V, CONJUNTO MONTADO PARA EMBUTIR 4" X 2" (PLACA + SUPORTE + MODULOS)</v>
      </c>
      <c r="D9524" s="8" t="str">
        <f>'SINAPI INSUMOS'!C2530</f>
        <v xml:space="preserve">UN    </v>
      </c>
      <c r="E9524" s="9">
        <f>'SINAPI INSUMOS'!E2530</f>
        <v>17.89</v>
      </c>
    </row>
    <row r="9525" spans="1:5" s="8" customFormat="1" ht="33.200000000000003" hidden="1" customHeight="1" outlineLevel="1">
      <c r="A9525" s="8">
        <f>'SINAPI INSUMOS'!A2531</f>
        <v>38072</v>
      </c>
      <c r="C9525" s="8" t="str">
        <f>'SINAPI INSUMOS'!B2531</f>
        <v>INTERRUPTORES SIMPLES (2 MODULOS) + 1 INTERRUPTOR PARALELO 10A, 250V, CONJUNTO MONTADO PARA EMBUTIR 4" X 2" (PLACA + SUPORTE + MODULOS)</v>
      </c>
      <c r="D9525" s="8" t="str">
        <f>'SINAPI INSUMOS'!C2531</f>
        <v xml:space="preserve">UN    </v>
      </c>
      <c r="E9525" s="9">
        <f>'SINAPI INSUMOS'!E2531</f>
        <v>17.190000000000001</v>
      </c>
    </row>
    <row r="9526" spans="1:5" s="8" customFormat="1" ht="33.200000000000003" hidden="1" customHeight="1" outlineLevel="1">
      <c r="A9526" s="8">
        <f>'SINAPI INSUMOS'!A2532</f>
        <v>38068</v>
      </c>
      <c r="C9526" s="8" t="str">
        <f>'SINAPI INSUMOS'!B2532</f>
        <v>INTERRUPTORES SIMPLES (2 MODULOS) 10A, 250V, CONJUNTO MONTADO PARA EMBUTIR 4" X 2" (PLACA + SUPORTE + MODULOS)</v>
      </c>
      <c r="D9526" s="8" t="str">
        <f>'SINAPI INSUMOS'!C2532</f>
        <v xml:space="preserve">UN    </v>
      </c>
      <c r="E9526" s="9">
        <f>'SINAPI INSUMOS'!E2532</f>
        <v>11.86</v>
      </c>
    </row>
    <row r="9527" spans="1:5" s="8" customFormat="1" ht="33.200000000000003" hidden="1" customHeight="1" outlineLevel="1">
      <c r="A9527" s="8">
        <f>'SINAPI INSUMOS'!A2533</f>
        <v>38071</v>
      </c>
      <c r="C9527" s="8" t="str">
        <f>'SINAPI INSUMOS'!B2533</f>
        <v>INTERRUPTORES SIMPLES (3 MODULOS) 10A, 250V, CONJUNTO MONTADO PARA EMBUTIR 4" X 2" (PLACA + SUPORTE + MODULOS)</v>
      </c>
      <c r="D9527" s="8" t="str">
        <f>'SINAPI INSUMOS'!C2533</f>
        <v xml:space="preserve">UN    </v>
      </c>
      <c r="E9527" s="9">
        <f>'SINAPI INSUMOS'!E2533</f>
        <v>14.19</v>
      </c>
    </row>
    <row r="9528" spans="1:5" s="8" customFormat="1" ht="33.200000000000003" hidden="1" customHeight="1" outlineLevel="1">
      <c r="A9528" s="8">
        <f>'SINAPI INSUMOS'!A2534</f>
        <v>38412</v>
      </c>
      <c r="C9528" s="8" t="str">
        <f>'SINAPI INSUMOS'!B2534</f>
        <v>INVERSOR DE SOLDA MONOFASICO DE 160 A, POTENCIA DE 5400 W, TENSAO DE 220 V, TURBO VENTILADO, PROTECAO POR FUSIVEL TERMICO, PARA ELETRODOS DE 2,0 A 4,0 MM</v>
      </c>
      <c r="D9528" s="8" t="str">
        <f>'SINAPI INSUMOS'!C2534</f>
        <v xml:space="preserve">UN    </v>
      </c>
      <c r="E9528" s="9">
        <f>'SINAPI INSUMOS'!E2534</f>
        <v>1193.94</v>
      </c>
    </row>
    <row r="9529" spans="1:5" s="8" customFormat="1" ht="33.200000000000003" hidden="1" customHeight="1" outlineLevel="1">
      <c r="A9529" s="8">
        <f>'SINAPI INSUMOS'!A2535</f>
        <v>3405</v>
      </c>
      <c r="C9529" s="8" t="str">
        <f>'SINAPI INSUMOS'!B2535</f>
        <v>ISOLADOR DE PORCELANA SUSPENSO, DISCO TIPO GARFO OLHAL, DIAMETRO DE 152 MM, PARA TENSAO DE *15* KV</v>
      </c>
      <c r="D9529" s="8" t="str">
        <f>'SINAPI INSUMOS'!C2535</f>
        <v xml:space="preserve">UN    </v>
      </c>
      <c r="E9529" s="9">
        <f>'SINAPI INSUMOS'!E2535</f>
        <v>86.57</v>
      </c>
    </row>
    <row r="9530" spans="1:5" s="8" customFormat="1" ht="33.200000000000003" hidden="1" customHeight="1" outlineLevel="1">
      <c r="A9530" s="8">
        <f>'SINAPI INSUMOS'!A2536</f>
        <v>3394</v>
      </c>
      <c r="C9530" s="8" t="str">
        <f>'SINAPI INSUMOS'!B2536</f>
        <v>ISOLADOR DE PORCELANA, TIPO BUCHA, PARA TENSAO DE *15* KV</v>
      </c>
      <c r="D9530" s="8" t="str">
        <f>'SINAPI INSUMOS'!C2536</f>
        <v xml:space="preserve">UN    </v>
      </c>
      <c r="E9530" s="9">
        <f>'SINAPI INSUMOS'!E2536</f>
        <v>457</v>
      </c>
    </row>
    <row r="9531" spans="1:5" s="8" customFormat="1" ht="33.200000000000003" hidden="1" customHeight="1" outlineLevel="1">
      <c r="A9531" s="8">
        <f>'SINAPI INSUMOS'!A2537</f>
        <v>3393</v>
      </c>
      <c r="C9531" s="8" t="str">
        <f>'SINAPI INSUMOS'!B2537</f>
        <v>ISOLADOR DE PORCELANA, TIPO BUCHA, PARA TENSAO DE *35* KV</v>
      </c>
      <c r="D9531" s="8" t="str">
        <f>'SINAPI INSUMOS'!C2537</f>
        <v xml:space="preserve">UN    </v>
      </c>
      <c r="E9531" s="9">
        <f>'SINAPI INSUMOS'!E2537</f>
        <v>778.1</v>
      </c>
    </row>
    <row r="9532" spans="1:5" s="8" customFormat="1" ht="33.200000000000003" hidden="1" customHeight="1" outlineLevel="1">
      <c r="A9532" s="8">
        <f>'SINAPI INSUMOS'!A2538</f>
        <v>3406</v>
      </c>
      <c r="C9532" s="8" t="str">
        <f>'SINAPI INSUMOS'!B2538</f>
        <v>ISOLADOR DE PORCELANA, TIPO PINO MONOCORPO, PARA TENSAO DE *15* KV</v>
      </c>
      <c r="D9532" s="8" t="str">
        <f>'SINAPI INSUMOS'!C2538</f>
        <v xml:space="preserve">UN    </v>
      </c>
      <c r="E9532" s="9">
        <f>'SINAPI INSUMOS'!E2538</f>
        <v>26.5</v>
      </c>
    </row>
    <row r="9533" spans="1:5" s="8" customFormat="1" ht="33.200000000000003" hidden="1" customHeight="1" outlineLevel="1">
      <c r="A9533" s="8">
        <f>'SINAPI INSUMOS'!A2539</f>
        <v>3395</v>
      </c>
      <c r="C9533" s="8" t="str">
        <f>'SINAPI INSUMOS'!B2539</f>
        <v>ISOLADOR DE PORCELANA, TIPO PINO MONOCORPO, PARA TENSAO DE *35* KV</v>
      </c>
      <c r="D9533" s="8" t="str">
        <f>'SINAPI INSUMOS'!C2539</f>
        <v xml:space="preserve">UN    </v>
      </c>
      <c r="E9533" s="9">
        <f>'SINAPI INSUMOS'!E2539</f>
        <v>111.79</v>
      </c>
    </row>
    <row r="9534" spans="1:5" s="8" customFormat="1" ht="33.200000000000003" hidden="1" customHeight="1" outlineLevel="1">
      <c r="A9534" s="8">
        <f>'SINAPI INSUMOS'!A2540</f>
        <v>3398</v>
      </c>
      <c r="C9534" s="8" t="str">
        <f>'SINAPI INSUMOS'!B2540</f>
        <v>ISOLADOR DE PORCELANA, TIPO ROLDANA, DIMENSOES DE *72* X *72* MM, PARA USO EM BAIXA TENSAO</v>
      </c>
      <c r="D9534" s="8" t="str">
        <f>'SINAPI INSUMOS'!C2540</f>
        <v xml:space="preserve">UN    </v>
      </c>
      <c r="E9534" s="9">
        <f>'SINAPI INSUMOS'!E2540</f>
        <v>5.31</v>
      </c>
    </row>
    <row r="9535" spans="1:5" s="8" customFormat="1" ht="33.200000000000003" hidden="1" customHeight="1" outlineLevel="1">
      <c r="A9535" s="8">
        <f>'SINAPI INSUMOS'!A2541</f>
        <v>34379</v>
      </c>
      <c r="C9535" s="8" t="str">
        <f>'SINAPI INSUMOS'!B2541</f>
        <v>JANELA BASCULANTE EM ALUMINIO, 100 X 100 CM (A X L), ACABAMENTO ACET OU BRILHANTE, BATENTE/REQUADRO DE 3 A 14 CM, COM VIDRO, SEM GUARNICAO/ALIZAR</v>
      </c>
      <c r="D9535" s="8" t="str">
        <f>'SINAPI INSUMOS'!C2541</f>
        <v xml:space="preserve">UN    </v>
      </c>
      <c r="E9535" s="9">
        <f>'SINAPI INSUMOS'!E2541</f>
        <v>206.06</v>
      </c>
    </row>
    <row r="9536" spans="1:5" s="8" customFormat="1" ht="33.200000000000003" hidden="1" customHeight="1" outlineLevel="1">
      <c r="A9536" s="8">
        <f>'SINAPI INSUMOS'!A2542</f>
        <v>34378</v>
      </c>
      <c r="C9536" s="8" t="str">
        <f>'SINAPI INSUMOS'!B2542</f>
        <v>JANELA BASCULANTE EM ALUMINIO, 100 X 80 CM (A X L), ACABAMENTO ACET OU BRILHANTE, BATENTE/REQUADRO DE 3 A 14 CM, COM VIDRO, SEM GUARNICAO/ALIZAR</v>
      </c>
      <c r="D9536" s="8" t="str">
        <f>'SINAPI INSUMOS'!C2542</f>
        <v xml:space="preserve">UN    </v>
      </c>
      <c r="E9536" s="9">
        <f>'SINAPI INSUMOS'!E2542</f>
        <v>165.97</v>
      </c>
    </row>
    <row r="9537" spans="1:5" s="8" customFormat="1" ht="33.200000000000003" hidden="1" customHeight="1" outlineLevel="1">
      <c r="A9537" s="8">
        <f>'SINAPI INSUMOS'!A2543</f>
        <v>34377</v>
      </c>
      <c r="C9537" s="8" t="str">
        <f>'SINAPI INSUMOS'!B2543</f>
        <v>JANELA BASCULANTE EM ALUMINIO, 80 X 60 CM (A X L), ACABAMENTO ACET OU BRILHANTE, BATENTE/REQUADRO DE 3 A 14 CM, COM VIDRO, SEM GUARNICAO/ALIZAR</v>
      </c>
      <c r="D9537" s="8" t="str">
        <f>'SINAPI INSUMOS'!C2543</f>
        <v xml:space="preserve">UN    </v>
      </c>
      <c r="E9537" s="9">
        <f>'SINAPI INSUMOS'!E2543</f>
        <v>153.06</v>
      </c>
    </row>
    <row r="9538" spans="1:5" s="8" customFormat="1" ht="33.200000000000003" hidden="1" customHeight="1" outlineLevel="1">
      <c r="A9538" s="8">
        <f>'SINAPI INSUMOS'!A2544</f>
        <v>581</v>
      </c>
      <c r="C9538" s="8" t="str">
        <f>'SINAPI INSUMOS'!B2544</f>
        <v>JANELA BASCULANTE EM ALUMINIO, 80 X 60 CM (A X L), BATENTE/REQUADRO DE 3 A 14 CM, COM VIDRO, SEM GUARNICAO/ALIZAR</v>
      </c>
      <c r="D9538" s="8" t="str">
        <f>'SINAPI INSUMOS'!C2544</f>
        <v xml:space="preserve">M2    </v>
      </c>
      <c r="E9538" s="9">
        <f>'SINAPI INSUMOS'!E2544</f>
        <v>290.70999999999998</v>
      </c>
    </row>
    <row r="9539" spans="1:5" s="8" customFormat="1" ht="33.200000000000003" hidden="1" customHeight="1" outlineLevel="1">
      <c r="A9539" s="8">
        <f>'SINAPI INSUMOS'!A2545</f>
        <v>40662</v>
      </c>
      <c r="C9539" s="8" t="str">
        <f>'SINAPI INSUMOS'!B2545</f>
        <v>JANELA BASCULANTE EM MADEIRA PINUS/ EUCALIPTO/ TAUARI/ VIROLA OU EQUIVALENTE DA REGIAO, *60 X 60*, CAIXA DO BATENTE/ MARCO E = *10* CM, 2 BASCULAS PARA VIDRO, COM FERRAGENS (SEM VIDRO, SEM GUARNICAO/ALIZAR E SEM ACABAMENTO)</v>
      </c>
      <c r="D9539" s="8" t="str">
        <f>'SINAPI INSUMOS'!C2545</f>
        <v xml:space="preserve">UN    </v>
      </c>
      <c r="E9539" s="9">
        <f>'SINAPI INSUMOS'!E2545</f>
        <v>201.19</v>
      </c>
    </row>
    <row r="9540" spans="1:5" s="8" customFormat="1" ht="33.200000000000003" hidden="1" customHeight="1" outlineLevel="1">
      <c r="A9540" s="8">
        <f>'SINAPI INSUMOS'!A2546</f>
        <v>3437</v>
      </c>
      <c r="C9540" s="8" t="str">
        <f>'SINAPI INSUMOS'!B2546</f>
        <v>JANELA BASCULANTE EM MADEIRA PINUS/ EUCALIPTO/ TAUARI/ VIROLA OU EQUIVALENTE DA REGIAO, CAIXA DO BATENTE/ MARCO *10* CM, *2* FOLHAS BASCULANTES PARA VIDRO, COM FERRAGENS (SEM VIDRO, SEM GUARNICAO/ALIZAR E SEM ACABAMENTO)</v>
      </c>
      <c r="D9540" s="8" t="str">
        <f>'SINAPI INSUMOS'!C2546</f>
        <v xml:space="preserve">M2    </v>
      </c>
      <c r="E9540" s="9">
        <f>'SINAPI INSUMOS'!E2546</f>
        <v>558.88</v>
      </c>
    </row>
    <row r="9541" spans="1:5" s="8" customFormat="1" ht="33.200000000000003" hidden="1" customHeight="1" outlineLevel="1">
      <c r="A9541" s="8">
        <f>'SINAPI INSUMOS'!A2547</f>
        <v>11190</v>
      </c>
      <c r="C9541" s="8" t="str">
        <f>'SINAPI INSUMOS'!B2547</f>
        <v>JANELA BASCULANTE, ACO, COM BATENTE/REQUADRO, 60 X 60 CM (SEM VIDROS)</v>
      </c>
      <c r="D9541" s="8" t="str">
        <f>'SINAPI INSUMOS'!C2547</f>
        <v xml:space="preserve">UN    </v>
      </c>
      <c r="E9541" s="9">
        <f>'SINAPI INSUMOS'!E2547</f>
        <v>163.85</v>
      </c>
    </row>
    <row r="9542" spans="1:5" s="8" customFormat="1" ht="33.200000000000003" hidden="1" customHeight="1" outlineLevel="1">
      <c r="A9542" s="8">
        <f>'SINAPI INSUMOS'!A2548</f>
        <v>3428</v>
      </c>
      <c r="C9542" s="8" t="str">
        <f>'SINAPI INSUMOS'!B2548</f>
        <v>JANELA DE ABRIR EM MADEIRA IMBUIA/CEDRO ARANA/CEDRO ROSA OU EQUIVALENTE DA REGIAO, CAIXA DO BATENTE/MARCO *10* CM, 2 FOLHAS DE ABRIR TIPO VENEZIANA E 2 FOLHAS DE ABRIR PARA VIDRO, COM GUARNICAO/ALIZAR, COM FERRAGENS, (SEM VIDRO E SEM ACABAMENTO)</v>
      </c>
      <c r="D9542" s="8" t="str">
        <f>'SINAPI INSUMOS'!C2548</f>
        <v xml:space="preserve">M2    </v>
      </c>
      <c r="E9542" s="9">
        <f>'SINAPI INSUMOS'!E2548</f>
        <v>829</v>
      </c>
    </row>
    <row r="9543" spans="1:5" s="8" customFormat="1" ht="33.200000000000003" hidden="1" customHeight="1" outlineLevel="1">
      <c r="A9543" s="8">
        <f>'SINAPI INSUMOS'!A2549</f>
        <v>3429</v>
      </c>
      <c r="C9543" s="8" t="str">
        <f>'SINAPI INSUMOS'!B2549</f>
        <v>JANELA DE ABRIR EM MADEIRA PINUS/EUCALIPTO/ TAUARI/ VIROLA OU EQUIVALENTE DA REGIAO, CAIXA DO BATENTE/MARCO *10* CM, 2 FOLHAS DE ABRIR TIPO VENEZIANA E 2 FOLHAS GUILHOTINA PARA VIDRO, COM FERRAGENS (SEM VIDRO,SEM GUARNICAO/ALIZAR E SEM ACABAMENTO)</v>
      </c>
      <c r="D9543" s="8" t="str">
        <f>'SINAPI INSUMOS'!C2549</f>
        <v xml:space="preserve">M2    </v>
      </c>
      <c r="E9543" s="9">
        <f>'SINAPI INSUMOS'!E2549</f>
        <v>473.64</v>
      </c>
    </row>
    <row r="9544" spans="1:5" s="8" customFormat="1" ht="33.200000000000003" hidden="1" customHeight="1" outlineLevel="1">
      <c r="A9544" s="8">
        <f>'SINAPI INSUMOS'!A2550</f>
        <v>34371</v>
      </c>
      <c r="C9544" s="8" t="str">
        <f>'SINAPI INSUMOS'!B2550</f>
        <v>JANELA DE CORRER EM ALUMINIO, VENEZIANA, 120  X 150 CM (A X L), 3 FLS (2 VENEZIANAS E 1 VIDRO), SEM BANDEIRA, ACABAMENTO ACET OU BRILHANTE, BATENTE/REQUADRO DE 6 A 14 CM, COM VIDRO, SEM GUARNICAO/ALIZAR</v>
      </c>
      <c r="D9544" s="8" t="str">
        <f>'SINAPI INSUMOS'!C2550</f>
        <v xml:space="preserve">UN    </v>
      </c>
      <c r="E9544" s="9">
        <f>'SINAPI INSUMOS'!E2550</f>
        <v>560.25</v>
      </c>
    </row>
    <row r="9545" spans="1:5" s="8" customFormat="1" ht="33.200000000000003" hidden="1" customHeight="1" outlineLevel="1">
      <c r="A9545" s="8">
        <f>'SINAPI INSUMOS'!A2551</f>
        <v>34370</v>
      </c>
      <c r="C9545" s="8" t="str">
        <f>'SINAPI INSUMOS'!B2551</f>
        <v>JANELA DE CORRER EM ALUMINIO, VENEZIANA, 120 X 120 CM (A X L), 3 FLS (2 VENEZIANAS E 1 VIDRO), SEM BANDEIRA, ACABAMENTO ACET OU BRILHANTE, BATENTE/REQUADRO DE 6 A 14 CM, COM VIDRO, SEM GUARNICAO/ALIZAR</v>
      </c>
      <c r="D9545" s="8" t="str">
        <f>'SINAPI INSUMOS'!C2551</f>
        <v xml:space="preserve">UN    </v>
      </c>
      <c r="E9545" s="9">
        <f>'SINAPI INSUMOS'!E2551</f>
        <v>464.61</v>
      </c>
    </row>
    <row r="9546" spans="1:5" s="8" customFormat="1" ht="33.200000000000003" hidden="1" customHeight="1" outlineLevel="1">
      <c r="A9546" s="8">
        <f>'SINAPI INSUMOS'!A2552</f>
        <v>34372</v>
      </c>
      <c r="C9546" s="8" t="str">
        <f>'SINAPI INSUMOS'!B2552</f>
        <v>JANELA DE CORRER EM ALUMINIO, VENEZIANA, 120 X 150 CM (A X L), 6 FLS (4 VENEZIANAS E 2 VIDROS), SEM BANDEIRA, ACABAMENTO ACET OU BRILHANTE, BATENTE/REQUADRO DE 6 A 14 CM, COM VIDRO, SEM GUARNICAO/ALIZAR</v>
      </c>
      <c r="D9546" s="8" t="str">
        <f>'SINAPI INSUMOS'!C2552</f>
        <v xml:space="preserve">UN    </v>
      </c>
      <c r="E9546" s="9">
        <f>'SINAPI INSUMOS'!E2552</f>
        <v>646.35</v>
      </c>
    </row>
    <row r="9547" spans="1:5" s="8" customFormat="1" ht="33.200000000000003" hidden="1" customHeight="1" outlineLevel="1">
      <c r="A9547" s="8">
        <f>'SINAPI INSUMOS'!A2553</f>
        <v>34373</v>
      </c>
      <c r="C9547" s="8" t="str">
        <f>'SINAPI INSUMOS'!B2553</f>
        <v>JANELA DE CORRER EM ALUMINIO, VENEZIANA, 120 X 200 CM (A X L), 6 FLS (4 VENEZIANAS E 2 VIDROS), SEM BANDEIRA, ACABAMENTO ACET OU BRILHANTE,  BATENTE/REQUADRO DE 6 A 14 CM, COM VIDRO, SEM GUARNICAO/ALIZAR</v>
      </c>
      <c r="D9547" s="8" t="str">
        <f>'SINAPI INSUMOS'!C2553</f>
        <v xml:space="preserve">UN    </v>
      </c>
      <c r="E9547" s="9">
        <f>'SINAPI INSUMOS'!E2553</f>
        <v>800.08</v>
      </c>
    </row>
    <row r="9548" spans="1:5" s="8" customFormat="1" ht="33.200000000000003" hidden="1" customHeight="1" outlineLevel="1">
      <c r="A9548" s="8">
        <f>'SINAPI INSUMOS'!A2554</f>
        <v>36896</v>
      </c>
      <c r="C9548" s="8" t="str">
        <f>'SINAPI INSUMOS'!B2554</f>
        <v>JANELA DE CORRER EM ALUMINIO, 100 X 120 CM (A X L), 2 FLS,  SEM BANDEIRA,  ACABAMENTO ACET OU BRILHANTE, BATENTE/REQUADRO DE 6 A 14 CM, COM VIDRO, SEM GUARNICAO</v>
      </c>
      <c r="D9548" s="8" t="str">
        <f>'SINAPI INSUMOS'!C2554</f>
        <v xml:space="preserve">UN    </v>
      </c>
      <c r="E9548" s="9">
        <f>'SINAPI INSUMOS'!E2554</f>
        <v>266.58999999999997</v>
      </c>
    </row>
    <row r="9549" spans="1:5" s="8" customFormat="1" ht="33.200000000000003" hidden="1" customHeight="1" outlineLevel="1">
      <c r="A9549" s="8">
        <f>'SINAPI INSUMOS'!A2555</f>
        <v>34367</v>
      </c>
      <c r="C9549" s="8" t="str">
        <f>'SINAPI INSUMOS'!B2555</f>
        <v>JANELA DE CORRER EM ALUMINIO, 100 X 150 CM (A X L), 2 FLS,  SEM BANDEIRA,  ACABAMENTO ACET OU BRILHANTE, BATENTE/REQUADRO DE 6 A 14 CM, COM VIDRO, SEM GUARNICAO/ALIZAR</v>
      </c>
      <c r="D9549" s="8" t="str">
        <f>'SINAPI INSUMOS'!C2555</f>
        <v xml:space="preserve">UN    </v>
      </c>
      <c r="E9549" s="9">
        <f>'SINAPI INSUMOS'!E2555</f>
        <v>313.14</v>
      </c>
    </row>
    <row r="9550" spans="1:5" s="8" customFormat="1" ht="33.200000000000003" hidden="1" customHeight="1" outlineLevel="1">
      <c r="A9550" s="8">
        <f>'SINAPI INSUMOS'!A2556</f>
        <v>36897</v>
      </c>
      <c r="C9550" s="8" t="str">
        <f>'SINAPI INSUMOS'!B2556</f>
        <v>JANELA DE CORRER EM ALUMINIO, 100 X 150 CM (A X L), 4 FLS, SEM BANDEIRA, ACABAMENTO ACET OU BRILHANTE, BATENTE/REQUADRO DE 6 A 14 CM, COM VIDRO, SEM GUARNICAO/ALIZAR</v>
      </c>
      <c r="D9550" s="8" t="str">
        <f>'SINAPI INSUMOS'!C2556</f>
        <v xml:space="preserve">UN    </v>
      </c>
      <c r="E9550" s="9">
        <f>'SINAPI INSUMOS'!E2556</f>
        <v>369.27</v>
      </c>
    </row>
    <row r="9551" spans="1:5" s="8" customFormat="1" ht="33.200000000000003" hidden="1" customHeight="1" outlineLevel="1">
      <c r="A9551" s="8">
        <f>'SINAPI INSUMOS'!A2557</f>
        <v>36884</v>
      </c>
      <c r="C9551" s="8" t="str">
        <f>'SINAPI INSUMOS'!B2557</f>
        <v>JANELA DE CORRER EM ALUMINIO, 100 X 150 CM (A X L), 4 FLS, SEM BANDEIRA, ACABAMENTO ACET OU BRILHANTE, BATENTE/REQUADRO DE 6 A 14 CM, COM VIDRO, SEM GUARNICAO/ALIZAR</v>
      </c>
      <c r="D9551" s="8" t="str">
        <f>'SINAPI INSUMOS'!C2557</f>
        <v xml:space="preserve">M2    </v>
      </c>
      <c r="E9551" s="9">
        <f>'SINAPI INSUMOS'!E2557</f>
        <v>259.36</v>
      </c>
    </row>
    <row r="9552" spans="1:5" s="8" customFormat="1" ht="33.200000000000003" hidden="1" customHeight="1" outlineLevel="1">
      <c r="A9552" s="8">
        <f>'SINAPI INSUMOS'!A2558</f>
        <v>597</v>
      </c>
      <c r="C9552" s="8" t="str">
        <f>'SINAPI INSUMOS'!B2558</f>
        <v>JANELA DE CORRER EM ALUMINIO, 100 X 150 CM (A X L), 4 FLS, SEM BANDEIRA, ACABAMENTO ACET OU BRILHANTE, COM VIDRO, COM GUARNICAO PARA 1 FACE</v>
      </c>
      <c r="D9552" s="8" t="str">
        <f>'SINAPI INSUMOS'!C2558</f>
        <v xml:space="preserve">M2    </v>
      </c>
      <c r="E9552" s="9">
        <f>'SINAPI INSUMOS'!E2558</f>
        <v>272.75</v>
      </c>
    </row>
    <row r="9553" spans="1:5" s="8" customFormat="1" ht="33.200000000000003" hidden="1" customHeight="1" outlineLevel="1">
      <c r="A9553" s="8">
        <f>'SINAPI INSUMOS'!A2559</f>
        <v>34369</v>
      </c>
      <c r="C9553" s="8" t="str">
        <f>'SINAPI INSUMOS'!B2559</f>
        <v>JANELA DE CORRER EM ALUMINIO, 100 X 200 CM, 4 FLS,  BANDEIRA COM BASCULA,  ACABAMENTO ACET OU BRILHANTE, BATENTE/REQUADRO DE 6 A 14 CM, COM VIDRO, SEM GUARNICAO/ALIZAR</v>
      </c>
      <c r="D9553" s="8" t="str">
        <f>'SINAPI INSUMOS'!C2559</f>
        <v xml:space="preserve">UN    </v>
      </c>
      <c r="E9553" s="9">
        <f>'SINAPI INSUMOS'!E2559</f>
        <v>437.51</v>
      </c>
    </row>
    <row r="9554" spans="1:5" s="8" customFormat="1" ht="33.200000000000003" hidden="1" customHeight="1" outlineLevel="1">
      <c r="A9554" s="8">
        <f>'SINAPI INSUMOS'!A2560</f>
        <v>34362</v>
      </c>
      <c r="C9554" s="8" t="str">
        <f>'SINAPI INSUMOS'!B2560</f>
        <v>JANELA DE CORRER EM ALUMINIO, 120 X 120 CM (A X L), 2 FLS, SEM BANDEIRA, ACABAMENTO ACET OU BRILHANTE,  BATENTE/REQUADRO DE 6 A 14 CM, COM VIDRO, SEM GUARNICAO/ALIZAR</v>
      </c>
      <c r="D9554" s="8" t="str">
        <f>'SINAPI INSUMOS'!C2560</f>
        <v xml:space="preserve">UN    </v>
      </c>
      <c r="E9554" s="9">
        <f>'SINAPI INSUMOS'!E2560</f>
        <v>303.58</v>
      </c>
    </row>
    <row r="9555" spans="1:5" s="8" customFormat="1" ht="33.200000000000003" hidden="1" customHeight="1" outlineLevel="1">
      <c r="A9555" s="8">
        <f>'SINAPI INSUMOS'!A2561</f>
        <v>34363</v>
      </c>
      <c r="C9555" s="8" t="str">
        <f>'SINAPI INSUMOS'!B2561</f>
        <v>JANELA DE CORRER EM ALUMINIO, 120 X 150 CM (A X L), 2 FLS, SEM BANDEIRA, ACABAMENTO ACET OU BRILHANTE, BATENTE/REQUADRO DE 6 A 14 CM, COM VIDRO, SEM GUARNICAO/ALIZAR</v>
      </c>
      <c r="D9555" s="8" t="str">
        <f>'SINAPI INSUMOS'!C2561</f>
        <v xml:space="preserve">UN    </v>
      </c>
      <c r="E9555" s="9">
        <f>'SINAPI INSUMOS'!E2561</f>
        <v>343.12</v>
      </c>
    </row>
    <row r="9556" spans="1:5" s="8" customFormat="1" ht="33.200000000000003" hidden="1" customHeight="1" outlineLevel="1">
      <c r="A9556" s="8">
        <f>'SINAPI INSUMOS'!A2562</f>
        <v>34364</v>
      </c>
      <c r="C9556" s="8" t="str">
        <f>'SINAPI INSUMOS'!B2562</f>
        <v>JANELA DE CORRER EM ALUMINIO, 120 X 150 CM (A X L), 4 FLS, BANDEIRA COM BASCULA,  ACABAMENTO ACET OU BRILHANTE, BATENTE/REQUADRO DE 6 A 14 CM, COM VIDRO, SEM GUARNICAO/ALIZAR</v>
      </c>
      <c r="D9556" s="8" t="str">
        <f>'SINAPI INSUMOS'!C2562</f>
        <v xml:space="preserve">UN    </v>
      </c>
      <c r="E9556" s="9">
        <f>'SINAPI INSUMOS'!E2562</f>
        <v>427.94</v>
      </c>
    </row>
    <row r="9557" spans="1:5" s="8" customFormat="1" ht="33.200000000000003" hidden="1" customHeight="1" outlineLevel="1">
      <c r="A9557" s="8">
        <f>'SINAPI INSUMOS'!A2563</f>
        <v>34365</v>
      </c>
      <c r="C9557" s="8" t="str">
        <f>'SINAPI INSUMOS'!B2563</f>
        <v>JANELA DE CORRER EM ALUMINIO, 120 X 200 CM (A X L), 4 FLS, BANDEIRA COM BASCULA,  ACABAMENTO ACET OU BRILHANTE, BATENTE/REQUADRO DE 6 A 14 CM, COM VIDRO, SEM GUARNICAO/ALIZAR</v>
      </c>
      <c r="D9557" s="8" t="str">
        <f>'SINAPI INSUMOS'!C2563</f>
        <v xml:space="preserve">UN    </v>
      </c>
      <c r="E9557" s="9">
        <f>'SINAPI INSUMOS'!E2563</f>
        <v>482.15</v>
      </c>
    </row>
    <row r="9558" spans="1:5" s="8" customFormat="1" ht="33.200000000000003" hidden="1" customHeight="1" outlineLevel="1">
      <c r="A9558" s="8">
        <f>'SINAPI INSUMOS'!A2564</f>
        <v>40659</v>
      </c>
      <c r="C9558" s="8" t="str">
        <f>'SINAPI INSUMOS'!B2564</f>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
      <c r="D9558" s="8" t="str">
        <f>'SINAPI INSUMOS'!C2564</f>
        <v xml:space="preserve">M2    </v>
      </c>
      <c r="E9558" s="9">
        <f>'SINAPI INSUMOS'!E2564</f>
        <v>790.73</v>
      </c>
    </row>
    <row r="9559" spans="1:5" s="8" customFormat="1" ht="33.200000000000003" hidden="1" customHeight="1" outlineLevel="1">
      <c r="A9559" s="8">
        <f>'SINAPI INSUMOS'!A2565</f>
        <v>40660</v>
      </c>
      <c r="C9559" s="8" t="str">
        <f>'SINAPI INSUMOS'!B2565</f>
        <v>JANELA DE 6 FOLHAS DE CORRER EM MADEIRA IMBUIA/CEDRO ARANA/CEDRO ROSA OU EQUIVALENTE DA REGIAO, CAIXA DO BATENTE/MARCO *10* CM, 2 FOLHAS DE CORRER VENEZIANA, 2 FOLHAS FIXAS VENEZIANA E 2 FOLHAS DE CORRER PARA VIDRO, COM FERRAGENS (SEM VIDRO, SEM ACABAMENTO E SEM GUARNICAO/ALIZAR)</v>
      </c>
      <c r="D9559" s="8" t="str">
        <f>'SINAPI INSUMOS'!C2565</f>
        <v xml:space="preserve">M2    </v>
      </c>
      <c r="E9559" s="9">
        <f>'SINAPI INSUMOS'!E2565</f>
        <v>1002.16</v>
      </c>
    </row>
    <row r="9560" spans="1:5" s="8" customFormat="1" ht="33.200000000000003" hidden="1" customHeight="1" outlineLevel="1">
      <c r="A9560" s="8">
        <f>'SINAPI INSUMOS'!A2566</f>
        <v>40661</v>
      </c>
      <c r="C9560" s="8" t="str">
        <f>'SINAPI INSUMOS'!B2566</f>
        <v>JANELA DE 6 FOLHAS DE CORRER EM MADEIRA PINUS/ EUCALIPTO/ TAUARI/ VIROLA OU  EQUIVALENTE DA REGIAO, CAIXA DO BATENTE/MARCO *10* CM, 2 FOLHAS DE CORRER VENEZIANA, 2 FOLHAS FIXAS VENEZIANA E 2 FOLHAS DE CORRER PARA VIDRO, COM FERRAGENS (SEM VIDRO, SEM ACABAMENTO E SEM GUARNICAO/ALIZAR)</v>
      </c>
      <c r="D9560" s="8" t="str">
        <f>'SINAPI INSUMOS'!C2566</f>
        <v xml:space="preserve">M2    </v>
      </c>
      <c r="E9560" s="9">
        <f>'SINAPI INSUMOS'!E2566</f>
        <v>616.15</v>
      </c>
    </row>
    <row r="9561" spans="1:5" s="8" customFormat="1" ht="33.200000000000003" hidden="1" customHeight="1" outlineLevel="1">
      <c r="A9561" s="8">
        <f>'SINAPI INSUMOS'!A2567</f>
        <v>3421</v>
      </c>
      <c r="C9561" s="8" t="str">
        <f>'SINAPI INSUMOS'!B2567</f>
        <v>JANELA EM MADEIRA CEDRINHO/ ANGELIM COMERCIAL/ CURUPIXA/ CUMARU OU EQUIVALENTE DA REGIAO, CAIXA DO BATENTE/MARCO *10* CM, 2 FOLHAS DE ABRIR TIPO VENEZIANA E 2 FOLHAS GUILHOTINA PARA VIDRO, COM GUARNICAO/ALIZAR, COM FERRAGENS (SEM VIDRO E SEM ACABAMENTO)</v>
      </c>
      <c r="D9561" s="8" t="str">
        <f>'SINAPI INSUMOS'!C2567</f>
        <v xml:space="preserve">M2    </v>
      </c>
      <c r="E9561" s="9">
        <f>'SINAPI INSUMOS'!E2567</f>
        <v>620.87</v>
      </c>
    </row>
    <row r="9562" spans="1:5" s="8" customFormat="1" ht="33.200000000000003" hidden="1" customHeight="1" outlineLevel="1">
      <c r="A9562" s="8">
        <f>'SINAPI INSUMOS'!A2568</f>
        <v>599</v>
      </c>
      <c r="C9562" s="8" t="str">
        <f>'SINAPI INSUMOS'!B2568</f>
        <v>JANELA FIXA EM ALUMINIO, 60  X 80 CM (A X L), BATENTE/REQUADRO DE 3 A 14 CM, COM VIDRO, SEM GUARNICAO/ALIZAR</v>
      </c>
      <c r="D9562" s="8" t="str">
        <f>'SINAPI INSUMOS'!C2568</f>
        <v xml:space="preserve">M2    </v>
      </c>
      <c r="E9562" s="9">
        <f>'SINAPI INSUMOS'!E2568</f>
        <v>231.19</v>
      </c>
    </row>
    <row r="9563" spans="1:5" s="8" customFormat="1" ht="33.200000000000003" hidden="1" customHeight="1" outlineLevel="1">
      <c r="A9563" s="8">
        <f>'SINAPI INSUMOS'!A2569</f>
        <v>34380</v>
      </c>
      <c r="C9563" s="8" t="str">
        <f>'SINAPI INSUMOS'!B2569</f>
        <v>JANELA FIXA EM ALUMINIO, 60 X 80 CM (A X L), BATENTE/REQUADRO DE 3 A 14 CM, COM VIDRO, SEM GUARNICAO/ALIZAR</v>
      </c>
      <c r="D9563" s="8" t="str">
        <f>'SINAPI INSUMOS'!C2569</f>
        <v xml:space="preserve">UN    </v>
      </c>
      <c r="E9563" s="9">
        <f>'SINAPI INSUMOS'!E2569</f>
        <v>119.9</v>
      </c>
    </row>
    <row r="9564" spans="1:5" s="8" customFormat="1" ht="33.200000000000003" hidden="1" customHeight="1" outlineLevel="1">
      <c r="A9564" s="8">
        <f>'SINAPI INSUMOS'!A2570</f>
        <v>34381</v>
      </c>
      <c r="C9564" s="8" t="str">
        <f>'SINAPI INSUMOS'!B2570</f>
        <v>JANELA MAXIM AR EM ALUMINIO, 80 X 60 CM (A X L), BATENTE/REQUADRO DE 4 A 14 CM, COM VIDRO, SEM GUARNICAO/ALIZAR</v>
      </c>
      <c r="D9564" s="8" t="str">
        <f>'SINAPI INSUMOS'!C2570</f>
        <v xml:space="preserve">UN    </v>
      </c>
      <c r="E9564" s="9">
        <f>'SINAPI INSUMOS'!E2570</f>
        <v>156.25</v>
      </c>
    </row>
    <row r="9565" spans="1:5" s="8" customFormat="1" ht="33.200000000000003" hidden="1" customHeight="1" outlineLevel="1">
      <c r="A9565" s="8">
        <f>'SINAPI INSUMOS'!A2571</f>
        <v>601</v>
      </c>
      <c r="C9565" s="8" t="str">
        <f>'SINAPI INSUMOS'!B2571</f>
        <v>JANELA MAXIM AR EM ALUMINIO, 80 X 60 CM (A X L), BATENTE/REQUADRO DE 4 A 14 CM, COM VIDRO, SEM GUARNICAO/ALIZAR</v>
      </c>
      <c r="D9565" s="8" t="str">
        <f>'SINAPI INSUMOS'!C2571</f>
        <v xml:space="preserve">M2    </v>
      </c>
      <c r="E9565" s="9">
        <f>'SINAPI INSUMOS'!E2571</f>
        <v>311.87</v>
      </c>
    </row>
    <row r="9566" spans="1:5" s="8" customFormat="1" ht="33.200000000000003" hidden="1" customHeight="1" outlineLevel="1">
      <c r="A9566" s="8">
        <f>'SINAPI INSUMOS'!A2572</f>
        <v>3423</v>
      </c>
      <c r="C9566" s="8" t="str">
        <f>'SINAPI INSUMOS'!B2572</f>
        <v>JANELA MAXIM AR EM MADEIRA CEDRINHO/ ANGELIM COMERCIAL/ CURUPIXA/ CUMARU OU EQUIVALENTE DA REGIAO, CAIXA DO BATENTE/MARCO *10* CM, 1 FOLHA  PARA VIDRO, COM GUARNICAO/ALIZAR, COM FERRAGENS, (SEM VIDRO E SEM ACABAMENTO)</v>
      </c>
      <c r="D9566" s="8" t="str">
        <f>'SINAPI INSUMOS'!C2572</f>
        <v xml:space="preserve">M2    </v>
      </c>
      <c r="E9566" s="9">
        <f>'SINAPI INSUMOS'!E2572</f>
        <v>875.57</v>
      </c>
    </row>
    <row r="9567" spans="1:5" s="8" customFormat="1" ht="33.200000000000003" hidden="1" customHeight="1" outlineLevel="1">
      <c r="A9567" s="8">
        <f>'SINAPI INSUMOS'!A2573</f>
        <v>34797</v>
      </c>
      <c r="C9567" s="8" t="str">
        <f>'SINAPI INSUMOS'!B2573</f>
        <v>JANELA MAXIMO AR, ACO, BATENTE / REQUADRO DE 6 A 14 CM, PINT ANTICORROSIVA, SEM VIDRO, COM GRADE, 1 FL, 60  X 80 CM (A X L)</v>
      </c>
      <c r="D9567" s="8" t="str">
        <f>'SINAPI INSUMOS'!C2573</f>
        <v xml:space="preserve">UN    </v>
      </c>
      <c r="E9567" s="9">
        <f>'SINAPI INSUMOS'!E2573</f>
        <v>356.89</v>
      </c>
    </row>
    <row r="9568" spans="1:5" s="8" customFormat="1" ht="33.200000000000003" hidden="1" customHeight="1" outlineLevel="1">
      <c r="A9568" s="8">
        <f>'SINAPI INSUMOS'!A2574</f>
        <v>25964</v>
      </c>
      <c r="C9568" s="8" t="str">
        <f>'SINAPI INSUMOS'!B2574</f>
        <v>JARDINEIRO</v>
      </c>
      <c r="D9568" s="8" t="str">
        <f>'SINAPI INSUMOS'!C2574</f>
        <v xml:space="preserve">H     </v>
      </c>
      <c r="E9568" s="9">
        <f>'SINAPI INSUMOS'!E2574</f>
        <v>16.489999999999998</v>
      </c>
    </row>
    <row r="9569" spans="1:5" s="8" customFormat="1" ht="33.200000000000003" hidden="1" customHeight="1" outlineLevel="1">
      <c r="A9569" s="8">
        <f>'SINAPI INSUMOS'!A2575</f>
        <v>41077</v>
      </c>
      <c r="C9569" s="8" t="str">
        <f>'SINAPI INSUMOS'!B2575</f>
        <v>JARDINEIRO (MENSALISTA)</v>
      </c>
      <c r="D9569" s="8" t="str">
        <f>'SINAPI INSUMOS'!C2575</f>
        <v xml:space="preserve">MES   </v>
      </c>
      <c r="E9569" s="9">
        <f>'SINAPI INSUMOS'!E2575</f>
        <v>2930.17</v>
      </c>
    </row>
    <row r="9570" spans="1:5" s="8" customFormat="1" ht="33.200000000000003" hidden="1" customHeight="1" outlineLevel="1">
      <c r="A9570" s="8">
        <f>'SINAPI INSUMOS'!A2576</f>
        <v>20159</v>
      </c>
      <c r="C9570" s="8" t="str">
        <f>'SINAPI INSUMOS'!B2576</f>
        <v>JOELHO COM VISITA, PVC SERIE R, 90 GRAUS, 100 X 75 MM, PARA ESGOTO PREDIAL</v>
      </c>
      <c r="D9570" s="8" t="str">
        <f>'SINAPI INSUMOS'!C2576</f>
        <v xml:space="preserve">UN    </v>
      </c>
      <c r="E9570" s="9">
        <f>'SINAPI INSUMOS'!E2576</f>
        <v>46.87</v>
      </c>
    </row>
    <row r="9571" spans="1:5" s="8" customFormat="1" ht="33.200000000000003" hidden="1" customHeight="1" outlineLevel="1">
      <c r="A9571" s="8">
        <f>'SINAPI INSUMOS'!A2577</f>
        <v>37963</v>
      </c>
      <c r="C9571" s="8" t="str">
        <f>'SINAPI INSUMOS'!B2577</f>
        <v>JOELHO CPVC, SOLDAVEL, 45 GRAUS, 15 MM, PARA AGUA QUENTE</v>
      </c>
      <c r="D9571" s="8" t="str">
        <f>'SINAPI INSUMOS'!C2577</f>
        <v xml:space="preserve">UN    </v>
      </c>
      <c r="E9571" s="9">
        <f>'SINAPI INSUMOS'!E2577</f>
        <v>3.01</v>
      </c>
    </row>
    <row r="9572" spans="1:5" s="8" customFormat="1" ht="33.200000000000003" hidden="1" customHeight="1" outlineLevel="1">
      <c r="A9572" s="8">
        <f>'SINAPI INSUMOS'!A2578</f>
        <v>37964</v>
      </c>
      <c r="C9572" s="8" t="str">
        <f>'SINAPI INSUMOS'!B2578</f>
        <v>JOELHO CPVC, SOLDAVEL, 45 GRAUS, 22 MM, PARA AGUA QUENTE</v>
      </c>
      <c r="D9572" s="8" t="str">
        <f>'SINAPI INSUMOS'!C2578</f>
        <v xml:space="preserve">UN    </v>
      </c>
      <c r="E9572" s="9">
        <f>'SINAPI INSUMOS'!E2578</f>
        <v>5.03</v>
      </c>
    </row>
    <row r="9573" spans="1:5" s="8" customFormat="1" ht="33.200000000000003" hidden="1" customHeight="1" outlineLevel="1">
      <c r="A9573" s="8">
        <f>'SINAPI INSUMOS'!A2579</f>
        <v>37965</v>
      </c>
      <c r="C9573" s="8" t="str">
        <f>'SINAPI INSUMOS'!B2579</f>
        <v>JOELHO CPVC, SOLDAVEL, 45 GRAUS, 28 MM, PARA AGUA QUENTE</v>
      </c>
      <c r="D9573" s="8" t="str">
        <f>'SINAPI INSUMOS'!C2579</f>
        <v xml:space="preserve">UN    </v>
      </c>
      <c r="E9573" s="9">
        <f>'SINAPI INSUMOS'!E2579</f>
        <v>7.29</v>
      </c>
    </row>
    <row r="9574" spans="1:5" s="8" customFormat="1" ht="33.200000000000003" hidden="1" customHeight="1" outlineLevel="1">
      <c r="A9574" s="8">
        <f>'SINAPI INSUMOS'!A2580</f>
        <v>37966</v>
      </c>
      <c r="C9574" s="8" t="str">
        <f>'SINAPI INSUMOS'!B2580</f>
        <v>JOELHO CPVC, SOLDAVEL, 45 GRAUS, 35 MM, PARA AGUA QUENTE</v>
      </c>
      <c r="D9574" s="8" t="str">
        <f>'SINAPI INSUMOS'!C2580</f>
        <v xml:space="preserve">UN    </v>
      </c>
      <c r="E9574" s="9">
        <f>'SINAPI INSUMOS'!E2580</f>
        <v>13.2</v>
      </c>
    </row>
    <row r="9575" spans="1:5" s="8" customFormat="1" ht="33.200000000000003" hidden="1" customHeight="1" outlineLevel="1">
      <c r="A9575" s="8">
        <f>'SINAPI INSUMOS'!A2581</f>
        <v>37967</v>
      </c>
      <c r="C9575" s="8" t="str">
        <f>'SINAPI INSUMOS'!B2581</f>
        <v>JOELHO CPVC, SOLDAVEL, 45 GRAUS, 42 MM, PARA AGUA QUENTE</v>
      </c>
      <c r="D9575" s="8" t="str">
        <f>'SINAPI INSUMOS'!C2581</f>
        <v xml:space="preserve">UN    </v>
      </c>
      <c r="E9575" s="9">
        <f>'SINAPI INSUMOS'!E2581</f>
        <v>21.17</v>
      </c>
    </row>
    <row r="9576" spans="1:5" s="8" customFormat="1" ht="33.200000000000003" hidden="1" customHeight="1" outlineLevel="1">
      <c r="A9576" s="8">
        <f>'SINAPI INSUMOS'!A2582</f>
        <v>37968</v>
      </c>
      <c r="C9576" s="8" t="str">
        <f>'SINAPI INSUMOS'!B2582</f>
        <v>JOELHO CPVC, SOLDAVEL, 45 GRAUS, 54 MM, PARA AGUA QUENTE</v>
      </c>
      <c r="D9576" s="8" t="str">
        <f>'SINAPI INSUMOS'!C2582</f>
        <v xml:space="preserve">UN    </v>
      </c>
      <c r="E9576" s="9">
        <f>'SINAPI INSUMOS'!E2582</f>
        <v>46.44</v>
      </c>
    </row>
    <row r="9577" spans="1:5" s="8" customFormat="1" ht="33.200000000000003" hidden="1" customHeight="1" outlineLevel="1">
      <c r="A9577" s="8">
        <f>'SINAPI INSUMOS'!A2583</f>
        <v>37969</v>
      </c>
      <c r="C9577" s="8" t="str">
        <f>'SINAPI INSUMOS'!B2583</f>
        <v>JOELHO CPVC, SOLDAVEL, 45 GRAUS, 73 MM, PARA AGUA QUENTE</v>
      </c>
      <c r="D9577" s="8" t="str">
        <f>'SINAPI INSUMOS'!C2583</f>
        <v xml:space="preserve">UN    </v>
      </c>
      <c r="E9577" s="9">
        <f>'SINAPI INSUMOS'!E2583</f>
        <v>124.06</v>
      </c>
    </row>
    <row r="9578" spans="1:5" s="8" customFormat="1" ht="33.200000000000003" hidden="1" customHeight="1" outlineLevel="1">
      <c r="A9578" s="8">
        <f>'SINAPI INSUMOS'!A2584</f>
        <v>37970</v>
      </c>
      <c r="C9578" s="8" t="str">
        <f>'SINAPI INSUMOS'!B2584</f>
        <v>JOELHO CPVC, SOLDAVEL, 45 GRAUS, 89 MM, PARA AGUA QUENTE</v>
      </c>
      <c r="D9578" s="8" t="str">
        <f>'SINAPI INSUMOS'!C2584</f>
        <v xml:space="preserve">UN    </v>
      </c>
      <c r="E9578" s="9">
        <f>'SINAPI INSUMOS'!E2584</f>
        <v>144.72</v>
      </c>
    </row>
    <row r="9579" spans="1:5" s="8" customFormat="1" ht="33.200000000000003" hidden="1" customHeight="1" outlineLevel="1">
      <c r="A9579" s="8">
        <f>'SINAPI INSUMOS'!A2585</f>
        <v>21118</v>
      </c>
      <c r="C9579" s="8" t="str">
        <f>'SINAPI INSUMOS'!B2585</f>
        <v>JOELHO CPVC, SOLDAVEL, 90 GRAUS, 15 MM, PARA AGUA QUENTE</v>
      </c>
      <c r="D9579" s="8" t="str">
        <f>'SINAPI INSUMOS'!C2585</f>
        <v xml:space="preserve">UN    </v>
      </c>
      <c r="E9579" s="9">
        <f>'SINAPI INSUMOS'!E2585</f>
        <v>2.2799999999999998</v>
      </c>
    </row>
    <row r="9580" spans="1:5" s="8" customFormat="1" ht="33.200000000000003" hidden="1" customHeight="1" outlineLevel="1">
      <c r="A9580" s="8">
        <f>'SINAPI INSUMOS'!A2586</f>
        <v>37956</v>
      </c>
      <c r="C9580" s="8" t="str">
        <f>'SINAPI INSUMOS'!B2586</f>
        <v>JOELHO CPVC, SOLDAVEL, 90 GRAUS, 22 MM, PARA AGUA QUENTE</v>
      </c>
      <c r="D9580" s="8" t="str">
        <f>'SINAPI INSUMOS'!C2586</f>
        <v xml:space="preserve">UN    </v>
      </c>
      <c r="E9580" s="9">
        <f>'SINAPI INSUMOS'!E2586</f>
        <v>3.61</v>
      </c>
    </row>
    <row r="9581" spans="1:5" s="8" customFormat="1" ht="33.200000000000003" hidden="1" customHeight="1" outlineLevel="1">
      <c r="A9581" s="8">
        <f>'SINAPI INSUMOS'!A2587</f>
        <v>37957</v>
      </c>
      <c r="C9581" s="8" t="str">
        <f>'SINAPI INSUMOS'!B2587</f>
        <v>JOELHO CPVC, SOLDAVEL, 90 GRAUS, 28 MM, PARA AGUA QUENTE</v>
      </c>
      <c r="D9581" s="8" t="str">
        <f>'SINAPI INSUMOS'!C2587</f>
        <v xml:space="preserve">UN    </v>
      </c>
      <c r="E9581" s="9">
        <f>'SINAPI INSUMOS'!E2587</f>
        <v>7.62</v>
      </c>
    </row>
    <row r="9582" spans="1:5" s="8" customFormat="1" ht="33.200000000000003" hidden="1" customHeight="1" outlineLevel="1">
      <c r="A9582" s="8">
        <f>'SINAPI INSUMOS'!A2588</f>
        <v>37958</v>
      </c>
      <c r="C9582" s="8" t="str">
        <f>'SINAPI INSUMOS'!B2588</f>
        <v>JOELHO CPVC, SOLDAVEL, 90 GRAUS, 35 MM, PARA AGUA QUENTE</v>
      </c>
      <c r="D9582" s="8" t="str">
        <f>'SINAPI INSUMOS'!C2588</f>
        <v xml:space="preserve">UN    </v>
      </c>
      <c r="E9582" s="9">
        <f>'SINAPI INSUMOS'!E2588</f>
        <v>13.2</v>
      </c>
    </row>
    <row r="9583" spans="1:5" s="8" customFormat="1" ht="33.200000000000003" hidden="1" customHeight="1" outlineLevel="1">
      <c r="A9583" s="8">
        <f>'SINAPI INSUMOS'!A2589</f>
        <v>37959</v>
      </c>
      <c r="C9583" s="8" t="str">
        <f>'SINAPI INSUMOS'!B2589</f>
        <v>JOELHO CPVC, SOLDAVEL, 90 GRAUS, 42 MM, PARA AGUA QUENTE</v>
      </c>
      <c r="D9583" s="8" t="str">
        <f>'SINAPI INSUMOS'!C2589</f>
        <v xml:space="preserve">UN    </v>
      </c>
      <c r="E9583" s="9">
        <f>'SINAPI INSUMOS'!E2589</f>
        <v>21.17</v>
      </c>
    </row>
    <row r="9584" spans="1:5" s="8" customFormat="1" ht="33.200000000000003" hidden="1" customHeight="1" outlineLevel="1">
      <c r="A9584" s="8">
        <f>'SINAPI INSUMOS'!A2590</f>
        <v>37960</v>
      </c>
      <c r="C9584" s="8" t="str">
        <f>'SINAPI INSUMOS'!B2590</f>
        <v>JOELHO CPVC, SOLDAVEL, 90 GRAUS, 54 MM, PARA AGUA QUENTE</v>
      </c>
      <c r="D9584" s="8" t="str">
        <f>'SINAPI INSUMOS'!C2590</f>
        <v xml:space="preserve">UN    </v>
      </c>
      <c r="E9584" s="9">
        <f>'SINAPI INSUMOS'!E2590</f>
        <v>45.6</v>
      </c>
    </row>
    <row r="9585" spans="1:5" s="8" customFormat="1" ht="33.200000000000003" hidden="1" customHeight="1" outlineLevel="1">
      <c r="A9585" s="8">
        <f>'SINAPI INSUMOS'!A2591</f>
        <v>37961</v>
      </c>
      <c r="C9585" s="8" t="str">
        <f>'SINAPI INSUMOS'!B2591</f>
        <v>JOELHO CPVC, SOLDAVEL, 90 GRAUS, 73 MM, PARA AGUA QUENTE</v>
      </c>
      <c r="D9585" s="8" t="str">
        <f>'SINAPI INSUMOS'!C2591</f>
        <v xml:space="preserve">UN    </v>
      </c>
      <c r="E9585" s="9">
        <f>'SINAPI INSUMOS'!E2591</f>
        <v>120.98</v>
      </c>
    </row>
    <row r="9586" spans="1:5" s="8" customFormat="1" ht="33.200000000000003" hidden="1" customHeight="1" outlineLevel="1">
      <c r="A9586" s="8">
        <f>'SINAPI INSUMOS'!A2592</f>
        <v>37962</v>
      </c>
      <c r="C9586" s="8" t="str">
        <f>'SINAPI INSUMOS'!B2592</f>
        <v>JOELHO CPVC, SOLDAVEL, 90 GRAUS, 89 MM, PARA AGUA QUENTE</v>
      </c>
      <c r="D9586" s="8" t="str">
        <f>'SINAPI INSUMOS'!C2592</f>
        <v xml:space="preserve">UN    </v>
      </c>
      <c r="E9586" s="9">
        <f>'SINAPI INSUMOS'!E2592</f>
        <v>140.57</v>
      </c>
    </row>
    <row r="9587" spans="1:5" s="8" customFormat="1" ht="33.200000000000003" hidden="1" customHeight="1" outlineLevel="1">
      <c r="A9587" s="8">
        <f>'SINAPI INSUMOS'!A2593</f>
        <v>3533</v>
      </c>
      <c r="C9587" s="8" t="str">
        <f>'SINAPI INSUMOS'!B2593</f>
        <v>JOELHO DE REDUCAO, PVC SOLDAVEL, 90 GRAUS,  25 MM X 20 MM, PARA AGUA FRIA PREDIAL</v>
      </c>
      <c r="D9587" s="8" t="str">
        <f>'SINAPI INSUMOS'!C2593</f>
        <v xml:space="preserve">UN    </v>
      </c>
      <c r="E9587" s="9">
        <f>'SINAPI INSUMOS'!E2593</f>
        <v>1.97</v>
      </c>
    </row>
    <row r="9588" spans="1:5" s="8" customFormat="1" ht="33.200000000000003" hidden="1" customHeight="1" outlineLevel="1">
      <c r="A9588" s="8">
        <f>'SINAPI INSUMOS'!A2594</f>
        <v>3538</v>
      </c>
      <c r="C9588" s="8" t="str">
        <f>'SINAPI INSUMOS'!B2594</f>
        <v>JOELHO DE REDUCAO, PVC SOLDAVEL, 90 GRAUS,  32 MM X 25 MM, PARA AGUA FRIA PREDIAL</v>
      </c>
      <c r="D9588" s="8" t="str">
        <f>'SINAPI INSUMOS'!C2594</f>
        <v xml:space="preserve">UN    </v>
      </c>
      <c r="E9588" s="9">
        <f>'SINAPI INSUMOS'!E2594</f>
        <v>3.41</v>
      </c>
    </row>
    <row r="9589" spans="1:5" s="8" customFormat="1" ht="33.200000000000003" hidden="1" customHeight="1" outlineLevel="1">
      <c r="A9589" s="8">
        <f>'SINAPI INSUMOS'!A2595</f>
        <v>3497</v>
      </c>
      <c r="C9589" s="8" t="str">
        <f>'SINAPI INSUMOS'!B2595</f>
        <v>JOELHO DE REDUCAO, PVC, ROSCAVEL COM BUCHA DE LATAO, 90 GRAUS,  3/4" X 1/2", PARA AGUA FRIA PREDIAL</v>
      </c>
      <c r="D9589" s="8" t="str">
        <f>'SINAPI INSUMOS'!C2595</f>
        <v xml:space="preserve">UN    </v>
      </c>
      <c r="E9589" s="9">
        <f>'SINAPI INSUMOS'!E2595</f>
        <v>12.73</v>
      </c>
    </row>
    <row r="9590" spans="1:5" s="8" customFormat="1" ht="33.200000000000003" hidden="1" customHeight="1" outlineLevel="1">
      <c r="A9590" s="8">
        <f>'SINAPI INSUMOS'!A2596</f>
        <v>3498</v>
      </c>
      <c r="C9590" s="8" t="str">
        <f>'SINAPI INSUMOS'!B2596</f>
        <v>JOELHO DE REDUCAO, PVC, ROSCAVEL, 90 GRAUS, 1" X 3/4", PARA AGUA FRIA PREDIAL</v>
      </c>
      <c r="D9590" s="8" t="str">
        <f>'SINAPI INSUMOS'!C2596</f>
        <v xml:space="preserve">UN    </v>
      </c>
      <c r="E9590" s="9">
        <f>'SINAPI INSUMOS'!E2596</f>
        <v>4.04</v>
      </c>
    </row>
    <row r="9591" spans="1:5" s="8" customFormat="1" ht="33.200000000000003" hidden="1" customHeight="1" outlineLevel="1">
      <c r="A9591" s="8">
        <f>'SINAPI INSUMOS'!A2597</f>
        <v>3496</v>
      </c>
      <c r="C9591" s="8" t="str">
        <f>'SINAPI INSUMOS'!B2597</f>
        <v>JOELHO DE REDUCAO, PVC, ROSCAVEL, 90 GRAUS, 3/4" X 1/2", PARA AGUA FRIA PREDIAL</v>
      </c>
      <c r="D9591" s="8" t="str">
        <f>'SINAPI INSUMOS'!C2597</f>
        <v xml:space="preserve">UN    </v>
      </c>
      <c r="E9591" s="9">
        <f>'SINAPI INSUMOS'!E2597</f>
        <v>3.26</v>
      </c>
    </row>
    <row r="9592" spans="1:5" s="8" customFormat="1" ht="33.200000000000003" hidden="1" customHeight="1" outlineLevel="1">
      <c r="A9592" s="8">
        <f>'SINAPI INSUMOS'!A2598</f>
        <v>38429</v>
      </c>
      <c r="C9592" s="8" t="str">
        <f>'SINAPI INSUMOS'!B2598</f>
        <v>JOELHO DE TRANSICAO, CPVC, SOLDAVEL, 90 GRAUS, 15 MM X 1/2", PARA AGUA QUENTE</v>
      </c>
      <c r="D9592" s="8" t="str">
        <f>'SINAPI INSUMOS'!C2598</f>
        <v xml:space="preserve">UN    </v>
      </c>
      <c r="E9592" s="9">
        <f>'SINAPI INSUMOS'!E2598</f>
        <v>7.7</v>
      </c>
    </row>
    <row r="9593" spans="1:5" s="8" customFormat="1" ht="33.200000000000003" hidden="1" customHeight="1" outlineLevel="1">
      <c r="A9593" s="8">
        <f>'SINAPI INSUMOS'!A2599</f>
        <v>38431</v>
      </c>
      <c r="C9593" s="8" t="str">
        <f>'SINAPI INSUMOS'!B2599</f>
        <v>JOELHO DE TRANSICAO, CPVC, SOLDAVEL, 90 GRAUS, 22 MM X 1/2", PARA AGUA QUENTE</v>
      </c>
      <c r="D9593" s="8" t="str">
        <f>'SINAPI INSUMOS'!C2599</f>
        <v xml:space="preserve">UN    </v>
      </c>
      <c r="E9593" s="9">
        <f>'SINAPI INSUMOS'!E2599</f>
        <v>12.2</v>
      </c>
    </row>
    <row r="9594" spans="1:5" s="8" customFormat="1" ht="33.200000000000003" hidden="1" customHeight="1" outlineLevel="1">
      <c r="A9594" s="8">
        <f>'SINAPI INSUMOS'!A2600</f>
        <v>38430</v>
      </c>
      <c r="C9594" s="8" t="str">
        <f>'SINAPI INSUMOS'!B2600</f>
        <v>JOELHO DE TRANSICAO, CPVC, SOLDAVEL, 90 GRAUS, 22 MM X 3/4", PARA AGUA QUENTE</v>
      </c>
      <c r="D9594" s="8" t="str">
        <f>'SINAPI INSUMOS'!C2600</f>
        <v xml:space="preserve">UN    </v>
      </c>
      <c r="E9594" s="9">
        <f>'SINAPI INSUMOS'!E2600</f>
        <v>15.59</v>
      </c>
    </row>
    <row r="9595" spans="1:5" s="8" customFormat="1" ht="33.200000000000003" hidden="1" customHeight="1" outlineLevel="1">
      <c r="A9595" s="8">
        <f>'SINAPI INSUMOS'!A2601</f>
        <v>36348</v>
      </c>
      <c r="C9595" s="8" t="str">
        <f>'SINAPI INSUMOS'!B2601</f>
        <v>JOELHO PPR 45 GRAUS, SOLDAVEL,  DN 20 MM, PARA AGUA QUENTE PREDIAL</v>
      </c>
      <c r="D9595" s="8" t="str">
        <f>'SINAPI INSUMOS'!C2601</f>
        <v xml:space="preserve">UN    </v>
      </c>
      <c r="E9595" s="9">
        <f>'SINAPI INSUMOS'!E2601</f>
        <v>0.97</v>
      </c>
    </row>
    <row r="9596" spans="1:5" s="8" customFormat="1" ht="33.200000000000003" hidden="1" customHeight="1" outlineLevel="1">
      <c r="A9596" s="8">
        <f>'SINAPI INSUMOS'!A2602</f>
        <v>36349</v>
      </c>
      <c r="C9596" s="8" t="str">
        <f>'SINAPI INSUMOS'!B2602</f>
        <v>JOELHO PPR 45 GRAUS, SOLDAVEL, DN 25 MM, PARA AGUA QUENTE PREDIAL</v>
      </c>
      <c r="D9596" s="8" t="str">
        <f>'SINAPI INSUMOS'!C2602</f>
        <v xml:space="preserve">UN    </v>
      </c>
      <c r="E9596" s="9">
        <f>'SINAPI INSUMOS'!E2602</f>
        <v>1.45</v>
      </c>
    </row>
    <row r="9597" spans="1:5" s="8" customFormat="1" ht="33.200000000000003" hidden="1" customHeight="1" outlineLevel="1">
      <c r="A9597" s="8">
        <f>'SINAPI INSUMOS'!A2603</f>
        <v>38433</v>
      </c>
      <c r="C9597" s="8" t="str">
        <f>'SINAPI INSUMOS'!B2603</f>
        <v>JOELHO PPR, 45 GRAUS, SOLDAVEL, DN 32 MM, PARA AGUA QUENTE PREDIAL</v>
      </c>
      <c r="D9597" s="8" t="str">
        <f>'SINAPI INSUMOS'!C2603</f>
        <v xml:space="preserve">UN    </v>
      </c>
      <c r="E9597" s="9">
        <f>'SINAPI INSUMOS'!E2603</f>
        <v>2.69</v>
      </c>
    </row>
    <row r="9598" spans="1:5" s="8" customFormat="1" ht="33.200000000000003" hidden="1" customHeight="1" outlineLevel="1">
      <c r="A9598" s="8">
        <f>'SINAPI INSUMOS'!A2604</f>
        <v>38440</v>
      </c>
      <c r="C9598" s="8" t="str">
        <f>'SINAPI INSUMOS'!B2604</f>
        <v>JOELHO PPR, 90 GRAUS, SOLDAVEL, DN 110 MM, PARA AGUA QUENTE PREDIAL</v>
      </c>
      <c r="D9598" s="8" t="str">
        <f>'SINAPI INSUMOS'!C2604</f>
        <v xml:space="preserve">UN    </v>
      </c>
      <c r="E9598" s="9">
        <f>'SINAPI INSUMOS'!E2604</f>
        <v>93.02</v>
      </c>
    </row>
    <row r="9599" spans="1:5" s="8" customFormat="1" ht="33.200000000000003" hidden="1" customHeight="1" outlineLevel="1">
      <c r="A9599" s="8">
        <f>'SINAPI INSUMOS'!A2605</f>
        <v>36359</v>
      </c>
      <c r="C9599" s="8" t="str">
        <f>'SINAPI INSUMOS'!B2605</f>
        <v>JOELHO PPR, 90 GRAUS, SOLDAVEL, DN 20 MM, PARA AGUA QUENTE PREDIAL</v>
      </c>
      <c r="D9599" s="8" t="str">
        <f>'SINAPI INSUMOS'!C2605</f>
        <v xml:space="preserve">UN    </v>
      </c>
      <c r="E9599" s="9">
        <f>'SINAPI INSUMOS'!E2605</f>
        <v>1.1499999999999999</v>
      </c>
    </row>
    <row r="9600" spans="1:5" s="8" customFormat="1" ht="33.200000000000003" hidden="1" customHeight="1" outlineLevel="1">
      <c r="A9600" s="8">
        <f>'SINAPI INSUMOS'!A2606</f>
        <v>36360</v>
      </c>
      <c r="C9600" s="8" t="str">
        <f>'SINAPI INSUMOS'!B2606</f>
        <v>JOELHO PPR, 90 GRAUS, SOLDAVEL, DN 25 MM, PARA AGUA QUENTE PREDIAL</v>
      </c>
      <c r="D9600" s="8" t="str">
        <f>'SINAPI INSUMOS'!C2606</f>
        <v xml:space="preserve">UN    </v>
      </c>
      <c r="E9600" s="9">
        <f>'SINAPI INSUMOS'!E2606</f>
        <v>1.78</v>
      </c>
    </row>
    <row r="9601" spans="1:5" s="8" customFormat="1" ht="33.200000000000003" hidden="1" customHeight="1" outlineLevel="1">
      <c r="A9601" s="8">
        <f>'SINAPI INSUMOS'!A2607</f>
        <v>38434</v>
      </c>
      <c r="C9601" s="8" t="str">
        <f>'SINAPI INSUMOS'!B2607</f>
        <v>JOELHO PPR, 90 GRAUS, SOLDAVEL, DN 32 MM, PARA AGUA QUENTE PREDIAL</v>
      </c>
      <c r="D9601" s="8" t="str">
        <f>'SINAPI INSUMOS'!C2607</f>
        <v xml:space="preserve">UN    </v>
      </c>
      <c r="E9601" s="9">
        <f>'SINAPI INSUMOS'!E2607</f>
        <v>2.73</v>
      </c>
    </row>
    <row r="9602" spans="1:5" s="8" customFormat="1" ht="33.200000000000003" hidden="1" customHeight="1" outlineLevel="1">
      <c r="A9602" s="8">
        <f>'SINAPI INSUMOS'!A2608</f>
        <v>38435</v>
      </c>
      <c r="C9602" s="8" t="str">
        <f>'SINAPI INSUMOS'!B2608</f>
        <v>JOELHO PPR, 90 GRAUS, SOLDAVEL, DN 40 MM, PARA AGUA QUENTE PREDIAL</v>
      </c>
      <c r="D9602" s="8" t="str">
        <f>'SINAPI INSUMOS'!C2608</f>
        <v xml:space="preserve">UN    </v>
      </c>
      <c r="E9602" s="9">
        <f>'SINAPI INSUMOS'!E2608</f>
        <v>5.18</v>
      </c>
    </row>
    <row r="9603" spans="1:5" s="8" customFormat="1" ht="33.200000000000003" hidden="1" customHeight="1" outlineLevel="1">
      <c r="A9603" s="8">
        <f>'SINAPI INSUMOS'!A2609</f>
        <v>38436</v>
      </c>
      <c r="C9603" s="8" t="str">
        <f>'SINAPI INSUMOS'!B2609</f>
        <v>JOELHO PPR, 90 GRAUS, SOLDAVEL, DN 50 MM, PARA AGUA QUENTE PREDIAL</v>
      </c>
      <c r="D9603" s="8" t="str">
        <f>'SINAPI INSUMOS'!C2609</f>
        <v xml:space="preserve">UN    </v>
      </c>
      <c r="E9603" s="9">
        <f>'SINAPI INSUMOS'!E2609</f>
        <v>10.72</v>
      </c>
    </row>
    <row r="9604" spans="1:5" s="8" customFormat="1" ht="33.200000000000003" hidden="1" customHeight="1" outlineLevel="1">
      <c r="A9604" s="8">
        <f>'SINAPI INSUMOS'!A2610</f>
        <v>38437</v>
      </c>
      <c r="C9604" s="8" t="str">
        <f>'SINAPI INSUMOS'!B2610</f>
        <v>JOELHO PPR, 90 GRAUS, SOLDAVEL, DN 63 MM, PARA AGUA QUENTE PREDIAL</v>
      </c>
      <c r="D9604" s="8" t="str">
        <f>'SINAPI INSUMOS'!C2610</f>
        <v xml:space="preserve">UN    </v>
      </c>
      <c r="E9604" s="9">
        <f>'SINAPI INSUMOS'!E2610</f>
        <v>16.100000000000001</v>
      </c>
    </row>
    <row r="9605" spans="1:5" s="8" customFormat="1" ht="33.200000000000003" hidden="1" customHeight="1" outlineLevel="1">
      <c r="A9605" s="8">
        <f>'SINAPI INSUMOS'!A2611</f>
        <v>38438</v>
      </c>
      <c r="C9605" s="8" t="str">
        <f>'SINAPI INSUMOS'!B2611</f>
        <v>JOELHO PPR, 90 GRAUS, SOLDAVEL, DN 75 MM, PARA AGUA QUENTE PREDIAL</v>
      </c>
      <c r="D9605" s="8" t="str">
        <f>'SINAPI INSUMOS'!C2611</f>
        <v xml:space="preserve">UN    </v>
      </c>
      <c r="E9605" s="9">
        <f>'SINAPI INSUMOS'!E2611</f>
        <v>40.69</v>
      </c>
    </row>
    <row r="9606" spans="1:5" s="8" customFormat="1" ht="33.200000000000003" hidden="1" customHeight="1" outlineLevel="1">
      <c r="A9606" s="8">
        <f>'SINAPI INSUMOS'!A2612</f>
        <v>38439</v>
      </c>
      <c r="C9606" s="8" t="str">
        <f>'SINAPI INSUMOS'!B2612</f>
        <v>JOELHO PPR, 90 GRAUS, SOLDAVEL, DN 90 MM, PARA AGUA QUENTE PREDIAL</v>
      </c>
      <c r="D9606" s="8" t="str">
        <f>'SINAPI INSUMOS'!C2612</f>
        <v xml:space="preserve">UN    </v>
      </c>
      <c r="E9606" s="9">
        <f>'SINAPI INSUMOS'!E2612</f>
        <v>62.02</v>
      </c>
    </row>
    <row r="9607" spans="1:5" s="8" customFormat="1" ht="33.200000000000003" hidden="1" customHeight="1" outlineLevel="1">
      <c r="A9607" s="8">
        <f>'SINAPI INSUMOS'!A2613</f>
        <v>10836</v>
      </c>
      <c r="C9607" s="8" t="str">
        <f>'SINAPI INSUMOS'!B2613</f>
        <v>JOELHO PVC COM VISITA, 90 GRAUS, DN 100 X 50 MM, SERIE NORMAL, PARA ESGOTO PREDIAL</v>
      </c>
      <c r="D9607" s="8" t="str">
        <f>'SINAPI INSUMOS'!C2613</f>
        <v xml:space="preserve">UN    </v>
      </c>
      <c r="E9607" s="9">
        <f>'SINAPI INSUMOS'!E2613</f>
        <v>16.43</v>
      </c>
    </row>
    <row r="9608" spans="1:5" s="8" customFormat="1" ht="33.200000000000003" hidden="1" customHeight="1" outlineLevel="1">
      <c r="A9608" s="8">
        <f>'SINAPI INSUMOS'!A2614</f>
        <v>20128</v>
      </c>
      <c r="C9608" s="8" t="str">
        <f>'SINAPI INSUMOS'!B2614</f>
        <v>JOELHO PVC LEVE, 45 GRAUS, DN 150 MM, PARA ESGOTO PREDIAL</v>
      </c>
      <c r="D9608" s="8" t="str">
        <f>'SINAPI INSUMOS'!C2614</f>
        <v xml:space="preserve">UN    </v>
      </c>
      <c r="E9608" s="9">
        <f>'SINAPI INSUMOS'!E2614</f>
        <v>48.16</v>
      </c>
    </row>
    <row r="9609" spans="1:5" s="8" customFormat="1" ht="33.200000000000003" hidden="1" customHeight="1" outlineLevel="1">
      <c r="A9609" s="8">
        <f>'SINAPI INSUMOS'!A2615</f>
        <v>20131</v>
      </c>
      <c r="C9609" s="8" t="str">
        <f>'SINAPI INSUMOS'!B2615</f>
        <v>JOELHO PVC LEVE, 90 GRAUS, DN 150 MM, PARA ESGOTO PREDIAL</v>
      </c>
      <c r="D9609" s="8" t="str">
        <f>'SINAPI INSUMOS'!C2615</f>
        <v xml:space="preserve">UN    </v>
      </c>
      <c r="E9609" s="9">
        <f>'SINAPI INSUMOS'!E2615</f>
        <v>43.96</v>
      </c>
    </row>
    <row r="9610" spans="1:5" s="8" customFormat="1" ht="33.200000000000003" hidden="1" customHeight="1" outlineLevel="1">
      <c r="A9610" s="8">
        <f>'SINAPI INSUMOS'!A2616</f>
        <v>3521</v>
      </c>
      <c r="C9610" s="8" t="str">
        <f>'SINAPI INSUMOS'!B2616</f>
        <v>JOELHO PVC,  SOLDAVEL COM ROSCA, 90 GRAUS, 20 MM X 1/2", PARA AGUA FRIA PREDIAL</v>
      </c>
      <c r="D9610" s="8" t="str">
        <f>'SINAPI INSUMOS'!C2616</f>
        <v xml:space="preserve">UN    </v>
      </c>
      <c r="E9610" s="9">
        <f>'SINAPI INSUMOS'!E2616</f>
        <v>1.72</v>
      </c>
    </row>
    <row r="9611" spans="1:5" s="8" customFormat="1" ht="33.200000000000003" hidden="1" customHeight="1" outlineLevel="1">
      <c r="A9611" s="8">
        <f>'SINAPI INSUMOS'!A2617</f>
        <v>3531</v>
      </c>
      <c r="C9611" s="8" t="str">
        <f>'SINAPI INSUMOS'!B2617</f>
        <v>JOELHO PVC,  SOLDAVEL COM ROSCA, 90 GRAUS, 25 MM X 1/2", PARA AGUA FRIA PREDIAL</v>
      </c>
      <c r="D9611" s="8" t="str">
        <f>'SINAPI INSUMOS'!C2617</f>
        <v xml:space="preserve">UN    </v>
      </c>
      <c r="E9611" s="9">
        <f>'SINAPI INSUMOS'!E2617</f>
        <v>1.94</v>
      </c>
    </row>
    <row r="9612" spans="1:5" s="8" customFormat="1" ht="33.200000000000003" hidden="1" customHeight="1" outlineLevel="1">
      <c r="A9612" s="8">
        <f>'SINAPI INSUMOS'!A2618</f>
        <v>3522</v>
      </c>
      <c r="C9612" s="8" t="str">
        <f>'SINAPI INSUMOS'!B2618</f>
        <v>JOELHO PVC,  SOLDAVEL COM ROSCA, 90 GRAUS, 25 MM X 3/4", PARA AGUA FRIA PREDIAL</v>
      </c>
      <c r="D9612" s="8" t="str">
        <f>'SINAPI INSUMOS'!C2618</f>
        <v xml:space="preserve">UN    </v>
      </c>
      <c r="E9612" s="9">
        <f>'SINAPI INSUMOS'!E2618</f>
        <v>2.89</v>
      </c>
    </row>
    <row r="9613" spans="1:5" s="8" customFormat="1" ht="33.200000000000003" hidden="1" customHeight="1" outlineLevel="1">
      <c r="A9613" s="8">
        <f>'SINAPI INSUMOS'!A2619</f>
        <v>3527</v>
      </c>
      <c r="C9613" s="8" t="str">
        <f>'SINAPI INSUMOS'!B2619</f>
        <v>JOELHO PVC,  SOLDAVEL COM ROSCA, 90 GRAUS, 32 MM X 3/4", PARA AGUA FRIA PREDIAL</v>
      </c>
      <c r="D9613" s="8" t="str">
        <f>'SINAPI INSUMOS'!C2619</f>
        <v xml:space="preserve">UN    </v>
      </c>
      <c r="E9613" s="9">
        <f>'SINAPI INSUMOS'!E2619</f>
        <v>9.94</v>
      </c>
    </row>
    <row r="9614" spans="1:5" s="8" customFormat="1" ht="33.200000000000003" hidden="1" customHeight="1" outlineLevel="1">
      <c r="A9614" s="8">
        <f>'SINAPI INSUMOS'!A2620</f>
        <v>10835</v>
      </c>
      <c r="C9614" s="8" t="str">
        <f>'SINAPI INSUMOS'!B2620</f>
        <v>JOELHO PVC, COM BOLSA E ANEL, 90 GRAUS, DN 40 X *38* MM, SERIE NORMAL, PARA ESGOTO PREDIAL</v>
      </c>
      <c r="D9614" s="8" t="str">
        <f>'SINAPI INSUMOS'!C2620</f>
        <v xml:space="preserve">UN    </v>
      </c>
      <c r="E9614" s="9">
        <f>'SINAPI INSUMOS'!E2620</f>
        <v>3.44</v>
      </c>
    </row>
    <row r="9615" spans="1:5" s="8" customFormat="1" ht="33.200000000000003" hidden="1" customHeight="1" outlineLevel="1">
      <c r="A9615" s="8">
        <f>'SINAPI INSUMOS'!A2621</f>
        <v>3475</v>
      </c>
      <c r="C9615" s="8" t="str">
        <f>'SINAPI INSUMOS'!B2621</f>
        <v>JOELHO PVC, ROSCAVEL, 45 GRAUS, 1/2", PARA AGUA FRIA PREDIAL</v>
      </c>
      <c r="D9615" s="8" t="str">
        <f>'SINAPI INSUMOS'!C2621</f>
        <v xml:space="preserve">UN    </v>
      </c>
      <c r="E9615" s="9">
        <f>'SINAPI INSUMOS'!E2621</f>
        <v>3.34</v>
      </c>
    </row>
    <row r="9616" spans="1:5" s="8" customFormat="1" ht="33.200000000000003" hidden="1" customHeight="1" outlineLevel="1">
      <c r="A9616" s="8">
        <f>'SINAPI INSUMOS'!A2622</f>
        <v>3485</v>
      </c>
      <c r="C9616" s="8" t="str">
        <f>'SINAPI INSUMOS'!B2622</f>
        <v>JOELHO PVC, ROSCAVEL, 45 GRAUS, 1", PARA AGUA FRIA PREDIAL</v>
      </c>
      <c r="D9616" s="8" t="str">
        <f>'SINAPI INSUMOS'!C2622</f>
        <v xml:space="preserve">UN    </v>
      </c>
      <c r="E9616" s="9">
        <f>'SINAPI INSUMOS'!E2622</f>
        <v>10.67</v>
      </c>
    </row>
    <row r="9617" spans="1:5" s="8" customFormat="1" ht="33.200000000000003" hidden="1" customHeight="1" outlineLevel="1">
      <c r="A9617" s="8">
        <f>'SINAPI INSUMOS'!A2623</f>
        <v>3534</v>
      </c>
      <c r="C9617" s="8" t="str">
        <f>'SINAPI INSUMOS'!B2623</f>
        <v>JOELHO PVC, ROSCAVEL, 45 GRAUS, 3/4", PARA AGUA FRIA PREDIAL</v>
      </c>
      <c r="D9617" s="8" t="str">
        <f>'SINAPI INSUMOS'!C2623</f>
        <v xml:space="preserve">UN    </v>
      </c>
      <c r="E9617" s="9">
        <f>'SINAPI INSUMOS'!E2623</f>
        <v>4.22</v>
      </c>
    </row>
    <row r="9618" spans="1:5" s="8" customFormat="1" ht="33.200000000000003" hidden="1" customHeight="1" outlineLevel="1">
      <c r="A9618" s="8">
        <f>'SINAPI INSUMOS'!A2624</f>
        <v>3543</v>
      </c>
      <c r="C9618" s="8" t="str">
        <f>'SINAPI INSUMOS'!B2624</f>
        <v>JOELHO PVC, ROSCAVEL, 90 GRAUS, 1/2", PARA AGUA FRIA PREDIAL</v>
      </c>
      <c r="D9618" s="8" t="str">
        <f>'SINAPI INSUMOS'!C2624</f>
        <v xml:space="preserve">UN    </v>
      </c>
      <c r="E9618" s="9">
        <f>'SINAPI INSUMOS'!E2624</f>
        <v>2.12</v>
      </c>
    </row>
    <row r="9619" spans="1:5" s="8" customFormat="1" ht="33.200000000000003" hidden="1" customHeight="1" outlineLevel="1">
      <c r="A9619" s="8">
        <f>'SINAPI INSUMOS'!A2625</f>
        <v>3482</v>
      </c>
      <c r="C9619" s="8" t="str">
        <f>'SINAPI INSUMOS'!B2625</f>
        <v>JOELHO PVC, ROSCAVEL, 90 GRAUS, 1", PARA AGUA FRIA PREDIAL</v>
      </c>
      <c r="D9619" s="8" t="str">
        <f>'SINAPI INSUMOS'!C2625</f>
        <v xml:space="preserve">UN    </v>
      </c>
      <c r="E9619" s="9">
        <f>'SINAPI INSUMOS'!E2625</f>
        <v>5.36</v>
      </c>
    </row>
    <row r="9620" spans="1:5" s="8" customFormat="1" ht="33.200000000000003" hidden="1" customHeight="1" outlineLevel="1">
      <c r="A9620" s="8">
        <f>'SINAPI INSUMOS'!A2626</f>
        <v>3505</v>
      </c>
      <c r="C9620" s="8" t="str">
        <f>'SINAPI INSUMOS'!B2626</f>
        <v>JOELHO PVC, ROSCAVEL, 90 GRAUS, 3/4", PARA AGUA FRIA PREDIAL</v>
      </c>
      <c r="D9620" s="8" t="str">
        <f>'SINAPI INSUMOS'!C2626</f>
        <v xml:space="preserve">UN    </v>
      </c>
      <c r="E9620" s="9">
        <f>'SINAPI INSUMOS'!E2626</f>
        <v>3.04</v>
      </c>
    </row>
    <row r="9621" spans="1:5" s="8" customFormat="1" ht="33.200000000000003" hidden="1" customHeight="1" outlineLevel="1">
      <c r="A9621" s="8">
        <f>'SINAPI INSUMOS'!A2627</f>
        <v>3516</v>
      </c>
      <c r="C9621" s="8" t="str">
        <f>'SINAPI INSUMOS'!B2627</f>
        <v>JOELHO PVC, SOLDAVEL, BB, 45 GRAUS, DN 40 MM, PARA ESGOTO PREDIAL</v>
      </c>
      <c r="D9621" s="8" t="str">
        <f>'SINAPI INSUMOS'!C2627</f>
        <v xml:space="preserve">UN    </v>
      </c>
      <c r="E9621" s="9">
        <f>'SINAPI INSUMOS'!E2627</f>
        <v>0.9</v>
      </c>
    </row>
    <row r="9622" spans="1:5" s="8" customFormat="1" ht="33.200000000000003" hidden="1" customHeight="1" outlineLevel="1">
      <c r="A9622" s="8">
        <f>'SINAPI INSUMOS'!A2628</f>
        <v>3517</v>
      </c>
      <c r="C9622" s="8" t="str">
        <f>'SINAPI INSUMOS'!B2628</f>
        <v>JOELHO PVC, SOLDAVEL, BB, 90 GRAUS, DN 40 MM, PARA ESGOTO PREDIAL</v>
      </c>
      <c r="D9622" s="8" t="str">
        <f>'SINAPI INSUMOS'!C2628</f>
        <v xml:space="preserve">UN    </v>
      </c>
      <c r="E9622" s="9">
        <f>'SINAPI INSUMOS'!E2628</f>
        <v>3.14</v>
      </c>
    </row>
    <row r="9623" spans="1:5" s="8" customFormat="1" ht="33.200000000000003" hidden="1" customHeight="1" outlineLevel="1">
      <c r="A9623" s="8">
        <f>'SINAPI INSUMOS'!A2629</f>
        <v>3515</v>
      </c>
      <c r="C9623" s="8" t="str">
        <f>'SINAPI INSUMOS'!B2629</f>
        <v>JOELHO PVC, SOLDAVEL, COM BUCHA DE LATAO, 90 GRAUS, 20 MM X 1/2", PARA AGUA FRIA PREDIAL</v>
      </c>
      <c r="D9623" s="8" t="str">
        <f>'SINAPI INSUMOS'!C2629</f>
        <v xml:space="preserve">UN    </v>
      </c>
      <c r="E9623" s="9">
        <f>'SINAPI INSUMOS'!E2629</f>
        <v>4.92</v>
      </c>
    </row>
    <row r="9624" spans="1:5" s="8" customFormat="1" ht="33.200000000000003" hidden="1" customHeight="1" outlineLevel="1">
      <c r="A9624" s="8">
        <f>'SINAPI INSUMOS'!A2630</f>
        <v>20147</v>
      </c>
      <c r="C9624" s="8" t="str">
        <f>'SINAPI INSUMOS'!B2630</f>
        <v>JOELHO PVC, SOLDAVEL, COM BUCHA DE LATAO, 90 GRAUS, 25 MM X 1/2", PARA AGUA FRIA PREDIAL</v>
      </c>
      <c r="D9624" s="8" t="str">
        <f>'SINAPI INSUMOS'!C2630</f>
        <v xml:space="preserve">UN    </v>
      </c>
      <c r="E9624" s="9">
        <f>'SINAPI INSUMOS'!E2630</f>
        <v>5.3</v>
      </c>
    </row>
    <row r="9625" spans="1:5" s="8" customFormat="1" ht="33.200000000000003" hidden="1" customHeight="1" outlineLevel="1">
      <c r="A9625" s="8">
        <f>'SINAPI INSUMOS'!A2631</f>
        <v>3524</v>
      </c>
      <c r="C9625" s="8" t="str">
        <f>'SINAPI INSUMOS'!B2631</f>
        <v>JOELHO PVC, SOLDAVEL, COM BUCHA DE LATAO, 90 GRAUS, 25 MM X 3/4", PARA AGUA FRIA PREDIAL</v>
      </c>
      <c r="D9625" s="8" t="str">
        <f>'SINAPI INSUMOS'!C2631</f>
        <v xml:space="preserve">UN    </v>
      </c>
      <c r="E9625" s="9">
        <f>'SINAPI INSUMOS'!E2631</f>
        <v>6.28</v>
      </c>
    </row>
    <row r="9626" spans="1:5" s="8" customFormat="1" ht="33.200000000000003" hidden="1" customHeight="1" outlineLevel="1">
      <c r="A9626" s="8">
        <f>'SINAPI INSUMOS'!A2632</f>
        <v>3532</v>
      </c>
      <c r="C9626" s="8" t="str">
        <f>'SINAPI INSUMOS'!B2632</f>
        <v>JOELHO PVC, SOLDAVEL, COM BUCHA DE LATAO, 90 GRAUS, 32 MM X 3/4", PARA AGUA FRIA PREDIAL</v>
      </c>
      <c r="D9626" s="8" t="str">
        <f>'SINAPI INSUMOS'!C2632</f>
        <v xml:space="preserve">UN    </v>
      </c>
      <c r="E9626" s="9">
        <f>'SINAPI INSUMOS'!E2632</f>
        <v>11.5</v>
      </c>
    </row>
    <row r="9627" spans="1:5" s="8" customFormat="1" ht="33.200000000000003" hidden="1" customHeight="1" outlineLevel="1">
      <c r="A9627" s="8">
        <f>'SINAPI INSUMOS'!A2633</f>
        <v>3528</v>
      </c>
      <c r="C9627" s="8" t="str">
        <f>'SINAPI INSUMOS'!B2633</f>
        <v>JOELHO PVC, SOLDAVEL, PB, 45 GRAUS, DN 100 MM, PARA ESGOTO PREDIAL</v>
      </c>
      <c r="D9627" s="8" t="str">
        <f>'SINAPI INSUMOS'!C2633</f>
        <v xml:space="preserve">UN    </v>
      </c>
      <c r="E9627" s="9">
        <f>'SINAPI INSUMOS'!E2633</f>
        <v>7.08</v>
      </c>
    </row>
    <row r="9628" spans="1:5" s="8" customFormat="1" ht="33.200000000000003" hidden="1" customHeight="1" outlineLevel="1">
      <c r="A9628" s="8">
        <f>'SINAPI INSUMOS'!A2634</f>
        <v>37952</v>
      </c>
      <c r="C9628" s="8" t="str">
        <f>'SINAPI INSUMOS'!B2634</f>
        <v>JOELHO PVC, SOLDAVEL, PB, 45 GRAUS, DN 150 MM, PARA ESGOTO PREDIAL</v>
      </c>
      <c r="D9628" s="8" t="str">
        <f>'SINAPI INSUMOS'!C2634</f>
        <v xml:space="preserve">UN    </v>
      </c>
      <c r="E9628" s="9">
        <f>'SINAPI INSUMOS'!E2634</f>
        <v>50.49</v>
      </c>
    </row>
    <row r="9629" spans="1:5" s="8" customFormat="1" ht="33.200000000000003" hidden="1" customHeight="1" outlineLevel="1">
      <c r="A9629" s="8">
        <f>'SINAPI INSUMOS'!A2635</f>
        <v>37951</v>
      </c>
      <c r="C9629" s="8" t="str">
        <f>'SINAPI INSUMOS'!B2635</f>
        <v>JOELHO PVC, SOLDAVEL, PB, 45 GRAUS, DN 40 MM, PARA ESGOTO PREDIAL</v>
      </c>
      <c r="D9629" s="8" t="str">
        <f>'SINAPI INSUMOS'!C2635</f>
        <v xml:space="preserve">UN    </v>
      </c>
      <c r="E9629" s="9">
        <f>'SINAPI INSUMOS'!E2635</f>
        <v>1.83</v>
      </c>
    </row>
    <row r="9630" spans="1:5" s="8" customFormat="1" ht="33.200000000000003" hidden="1" customHeight="1" outlineLevel="1">
      <c r="A9630" s="8">
        <f>'SINAPI INSUMOS'!A2636</f>
        <v>3518</v>
      </c>
      <c r="C9630" s="8" t="str">
        <f>'SINAPI INSUMOS'!B2636</f>
        <v>JOELHO PVC, SOLDAVEL, PB, 45 GRAUS, DN 50 MM, PARA ESGOTO PREDIAL</v>
      </c>
      <c r="D9630" s="8" t="str">
        <f>'SINAPI INSUMOS'!C2636</f>
        <v xml:space="preserve">UN    </v>
      </c>
      <c r="E9630" s="9">
        <f>'SINAPI INSUMOS'!E2636</f>
        <v>2.69</v>
      </c>
    </row>
    <row r="9631" spans="1:5" s="8" customFormat="1" ht="33.200000000000003" hidden="1" customHeight="1" outlineLevel="1">
      <c r="A9631" s="8">
        <f>'SINAPI INSUMOS'!A2637</f>
        <v>3519</v>
      </c>
      <c r="C9631" s="8" t="str">
        <f>'SINAPI INSUMOS'!B2637</f>
        <v>JOELHO PVC, SOLDAVEL, PB, 45 GRAUS, DN 75 MM, PARA ESGOTO PREDIAL</v>
      </c>
      <c r="D9631" s="8" t="str">
        <f>'SINAPI INSUMOS'!C2637</f>
        <v xml:space="preserve">UN    </v>
      </c>
      <c r="E9631" s="9">
        <f>'SINAPI INSUMOS'!E2637</f>
        <v>6.36</v>
      </c>
    </row>
    <row r="9632" spans="1:5" s="8" customFormat="1" ht="33.200000000000003" hidden="1" customHeight="1" outlineLevel="1">
      <c r="A9632" s="8">
        <f>'SINAPI INSUMOS'!A2638</f>
        <v>3520</v>
      </c>
      <c r="C9632" s="8" t="str">
        <f>'SINAPI INSUMOS'!B2638</f>
        <v>JOELHO PVC, SOLDAVEL, PB, 90 GRAUS, DN 100 MM, PARA ESGOTO PREDIAL</v>
      </c>
      <c r="D9632" s="8" t="str">
        <f>'SINAPI INSUMOS'!C2638</f>
        <v xml:space="preserve">UN    </v>
      </c>
      <c r="E9632" s="9">
        <f>'SINAPI INSUMOS'!E2638</f>
        <v>7.13</v>
      </c>
    </row>
    <row r="9633" spans="1:5" s="8" customFormat="1" ht="33.200000000000003" hidden="1" customHeight="1" outlineLevel="1">
      <c r="A9633" s="8">
        <f>'SINAPI INSUMOS'!A2639</f>
        <v>37950</v>
      </c>
      <c r="C9633" s="8" t="str">
        <f>'SINAPI INSUMOS'!B2639</f>
        <v>JOELHO PVC, SOLDAVEL, PB, 90 GRAUS, DN 150 MM, PARA ESGOTO PREDIAL</v>
      </c>
      <c r="D9633" s="8" t="str">
        <f>'SINAPI INSUMOS'!C2639</f>
        <v xml:space="preserve">UN    </v>
      </c>
      <c r="E9633" s="9">
        <f>'SINAPI INSUMOS'!E2639</f>
        <v>43.96</v>
      </c>
    </row>
    <row r="9634" spans="1:5" s="8" customFormat="1" ht="33.200000000000003" hidden="1" customHeight="1" outlineLevel="1">
      <c r="A9634" s="8">
        <f>'SINAPI INSUMOS'!A2640</f>
        <v>37949</v>
      </c>
      <c r="C9634" s="8" t="str">
        <f>'SINAPI INSUMOS'!B2640</f>
        <v>JOELHO PVC, SOLDAVEL, PB, 90 GRAUS, DN 40 MM, PARA ESGOTO PREDIAL</v>
      </c>
      <c r="D9634" s="8" t="str">
        <f>'SINAPI INSUMOS'!C2640</f>
        <v xml:space="preserve">UN    </v>
      </c>
      <c r="E9634" s="9">
        <f>'SINAPI INSUMOS'!E2640</f>
        <v>1.61</v>
      </c>
    </row>
    <row r="9635" spans="1:5" s="8" customFormat="1" ht="33.200000000000003" hidden="1" customHeight="1" outlineLevel="1">
      <c r="A9635" s="8">
        <f>'SINAPI INSUMOS'!A2641</f>
        <v>3526</v>
      </c>
      <c r="C9635" s="8" t="str">
        <f>'SINAPI INSUMOS'!B2641</f>
        <v>JOELHO PVC, SOLDAVEL, PB, 90 GRAUS, DN 50 MM, PARA ESGOTO PREDIAL</v>
      </c>
      <c r="D9635" s="8" t="str">
        <f>'SINAPI INSUMOS'!C2641</f>
        <v xml:space="preserve">UN    </v>
      </c>
      <c r="E9635" s="9">
        <f>'SINAPI INSUMOS'!E2641</f>
        <v>2.16</v>
      </c>
    </row>
    <row r="9636" spans="1:5" s="8" customFormat="1" ht="33.200000000000003" hidden="1" customHeight="1" outlineLevel="1">
      <c r="A9636" s="8">
        <f>'SINAPI INSUMOS'!A2642</f>
        <v>3509</v>
      </c>
      <c r="C9636" s="8" t="str">
        <f>'SINAPI INSUMOS'!B2642</f>
        <v>JOELHO PVC, SOLDAVEL, PB, 90 GRAUS, DN 75 MM, PARA ESGOTO PREDIAL</v>
      </c>
      <c r="D9636" s="8" t="str">
        <f>'SINAPI INSUMOS'!C2642</f>
        <v xml:space="preserve">UN    </v>
      </c>
      <c r="E9636" s="9">
        <f>'SINAPI INSUMOS'!E2642</f>
        <v>5.61</v>
      </c>
    </row>
    <row r="9637" spans="1:5" s="8" customFormat="1" ht="33.200000000000003" hidden="1" customHeight="1" outlineLevel="1">
      <c r="A9637" s="8">
        <f>'SINAPI INSUMOS'!A2643</f>
        <v>3530</v>
      </c>
      <c r="C9637" s="8" t="str">
        <f>'SINAPI INSUMOS'!B2643</f>
        <v>JOELHO PVC, SOLDAVEL, 90 GRAUS, 110 MM, PARA AGUA FRIA PREDIAL</v>
      </c>
      <c r="D9637" s="8" t="str">
        <f>'SINAPI INSUMOS'!C2643</f>
        <v xml:space="preserve">UN    </v>
      </c>
      <c r="E9637" s="9">
        <f>'SINAPI INSUMOS'!E2643</f>
        <v>197.99</v>
      </c>
    </row>
    <row r="9638" spans="1:5" s="8" customFormat="1" ht="33.200000000000003" hidden="1" customHeight="1" outlineLevel="1">
      <c r="A9638" s="8">
        <f>'SINAPI INSUMOS'!A2644</f>
        <v>3542</v>
      </c>
      <c r="C9638" s="8" t="str">
        <f>'SINAPI INSUMOS'!B2644</f>
        <v>JOELHO PVC, SOLDAVEL, 90 GRAUS, 20 MM, PARA AGUA FRIA PREDIAL</v>
      </c>
      <c r="D9638" s="8" t="str">
        <f>'SINAPI INSUMOS'!C2644</f>
        <v xml:space="preserve">UN    </v>
      </c>
      <c r="E9638" s="9">
        <f>'SINAPI INSUMOS'!E2644</f>
        <v>0.46</v>
      </c>
    </row>
    <row r="9639" spans="1:5" s="8" customFormat="1" ht="33.200000000000003" hidden="1" customHeight="1" outlineLevel="1">
      <c r="A9639" s="8">
        <f>'SINAPI INSUMOS'!A2645</f>
        <v>3529</v>
      </c>
      <c r="C9639" s="8" t="str">
        <f>'SINAPI INSUMOS'!B2645</f>
        <v>JOELHO PVC, SOLDAVEL, 90 GRAUS, 25 MM, PARA AGUA FRIA PREDIAL</v>
      </c>
      <c r="D9639" s="8" t="str">
        <f>'SINAPI INSUMOS'!C2645</f>
        <v xml:space="preserve">UN    </v>
      </c>
      <c r="E9639" s="9">
        <f>'SINAPI INSUMOS'!E2645</f>
        <v>0.63</v>
      </c>
    </row>
    <row r="9640" spans="1:5" s="8" customFormat="1" ht="33.200000000000003" hidden="1" customHeight="1" outlineLevel="1">
      <c r="A9640" s="8">
        <f>'SINAPI INSUMOS'!A2646</f>
        <v>3536</v>
      </c>
      <c r="C9640" s="8" t="str">
        <f>'SINAPI INSUMOS'!B2646</f>
        <v>JOELHO PVC, SOLDAVEL, 90 GRAUS, 32 MM, PARA AGUA FRIA PREDIAL</v>
      </c>
      <c r="D9640" s="8" t="str">
        <f>'SINAPI INSUMOS'!C2646</f>
        <v xml:space="preserve">UN    </v>
      </c>
      <c r="E9640" s="9">
        <f>'SINAPI INSUMOS'!E2646</f>
        <v>1.89</v>
      </c>
    </row>
    <row r="9641" spans="1:5" s="8" customFormat="1" ht="33.200000000000003" hidden="1" customHeight="1" outlineLevel="1">
      <c r="A9641" s="8">
        <f>'SINAPI INSUMOS'!A2647</f>
        <v>3535</v>
      </c>
      <c r="C9641" s="8" t="str">
        <f>'SINAPI INSUMOS'!B2647</f>
        <v>JOELHO PVC, SOLDAVEL, 90 GRAUS, 40 MM, PARA AGUA FRIA PREDIAL</v>
      </c>
      <c r="D9641" s="8" t="str">
        <f>'SINAPI INSUMOS'!C2647</f>
        <v xml:space="preserve">UN    </v>
      </c>
      <c r="E9641" s="9">
        <f>'SINAPI INSUMOS'!E2647</f>
        <v>4.49</v>
      </c>
    </row>
    <row r="9642" spans="1:5" s="8" customFormat="1" ht="33.200000000000003" hidden="1" customHeight="1" outlineLevel="1">
      <c r="A9642" s="8">
        <f>'SINAPI INSUMOS'!A2648</f>
        <v>3540</v>
      </c>
      <c r="C9642" s="8" t="str">
        <f>'SINAPI INSUMOS'!B2648</f>
        <v>JOELHO PVC, SOLDAVEL, 90 GRAUS, 50 MM, PARA AGUA FRIA PREDIAL</v>
      </c>
      <c r="D9642" s="8" t="str">
        <f>'SINAPI INSUMOS'!C2648</f>
        <v xml:space="preserve">UN    </v>
      </c>
      <c r="E9642" s="9">
        <f>'SINAPI INSUMOS'!E2648</f>
        <v>4.8600000000000003</v>
      </c>
    </row>
    <row r="9643" spans="1:5" s="8" customFormat="1" ht="33.200000000000003" hidden="1" customHeight="1" outlineLevel="1">
      <c r="A9643" s="8">
        <f>'SINAPI INSUMOS'!A2649</f>
        <v>3539</v>
      </c>
      <c r="C9643" s="8" t="str">
        <f>'SINAPI INSUMOS'!B2649</f>
        <v>JOELHO PVC, SOLDAVEL, 90 GRAUS, 60 MM, PARA AGUA FRIA PREDIAL</v>
      </c>
      <c r="D9643" s="8" t="str">
        <f>'SINAPI INSUMOS'!C2649</f>
        <v xml:space="preserve">UN    </v>
      </c>
      <c r="E9643" s="9">
        <f>'SINAPI INSUMOS'!E2649</f>
        <v>21.12</v>
      </c>
    </row>
    <row r="9644" spans="1:5" s="8" customFormat="1" ht="33.200000000000003" hidden="1" customHeight="1" outlineLevel="1">
      <c r="A9644" s="8">
        <f>'SINAPI INSUMOS'!A2650</f>
        <v>3513</v>
      </c>
      <c r="C9644" s="8" t="str">
        <f>'SINAPI INSUMOS'!B2650</f>
        <v>JOELHO PVC, SOLDAVEL, 90 GRAUS, 85 MM, PARA AGUA FRIA PREDIAL</v>
      </c>
      <c r="D9644" s="8" t="str">
        <f>'SINAPI INSUMOS'!C2650</f>
        <v xml:space="preserve">UN    </v>
      </c>
      <c r="E9644" s="9">
        <f>'SINAPI INSUMOS'!E2650</f>
        <v>93.85</v>
      </c>
    </row>
    <row r="9645" spans="1:5" s="8" customFormat="1" ht="33.200000000000003" hidden="1" customHeight="1" outlineLevel="1">
      <c r="A9645" s="8">
        <f>'SINAPI INSUMOS'!A2651</f>
        <v>3492</v>
      </c>
      <c r="C9645" s="8" t="str">
        <f>'SINAPI INSUMOS'!B2651</f>
        <v>JOELHO PVC, 45 GRAUS, ROSCAVEL,  1 1/2", AGUA FRIA PREDIAL</v>
      </c>
      <c r="D9645" s="8" t="str">
        <f>'SINAPI INSUMOS'!C2651</f>
        <v xml:space="preserve">UN    </v>
      </c>
      <c r="E9645" s="9">
        <f>'SINAPI INSUMOS'!E2651</f>
        <v>18.059999999999999</v>
      </c>
    </row>
    <row r="9646" spans="1:5" s="8" customFormat="1" ht="33.200000000000003" hidden="1" customHeight="1" outlineLevel="1">
      <c r="A9646" s="8">
        <f>'SINAPI INSUMOS'!A2652</f>
        <v>3491</v>
      </c>
      <c r="C9646" s="8" t="str">
        <f>'SINAPI INSUMOS'!B2652</f>
        <v>JOELHO PVC, 45 GRAUS, ROSCAVEL, 1 1/4",  AGUA FRIA PREDIAL</v>
      </c>
      <c r="D9646" s="8" t="str">
        <f>'SINAPI INSUMOS'!C2652</f>
        <v xml:space="preserve">UN    </v>
      </c>
      <c r="E9646" s="9">
        <f>'SINAPI INSUMOS'!E2652</f>
        <v>10.3</v>
      </c>
    </row>
    <row r="9647" spans="1:5" s="8" customFormat="1" ht="33.200000000000003" hidden="1" customHeight="1" outlineLevel="1">
      <c r="A9647" s="8">
        <f>'SINAPI INSUMOS'!A2653</f>
        <v>3493</v>
      </c>
      <c r="C9647" s="8" t="str">
        <f>'SINAPI INSUMOS'!B2653</f>
        <v>JOELHO PVC, 45 GRAUS, ROSCAVEL, 2", AGUA FRIA PREDIAL</v>
      </c>
      <c r="D9647" s="8" t="str">
        <f>'SINAPI INSUMOS'!C2653</f>
        <v xml:space="preserve">UN    </v>
      </c>
      <c r="E9647" s="9">
        <f>'SINAPI INSUMOS'!E2653</f>
        <v>24.7</v>
      </c>
    </row>
    <row r="9648" spans="1:5" s="8" customFormat="1" ht="33.200000000000003" hidden="1" customHeight="1" outlineLevel="1">
      <c r="A9648" s="8">
        <f>'SINAPI INSUMOS'!A2654</f>
        <v>12628</v>
      </c>
      <c r="C9648" s="8" t="str">
        <f>'SINAPI INSUMOS'!B2654</f>
        <v>JOELHO PVC, 60 GRAUS, DIAMETRO ENTRE 80 E 100 MM, PARA DRENAGEM PLUVIAL PREDIAL</v>
      </c>
      <c r="D9648" s="8" t="str">
        <f>'SINAPI INSUMOS'!C2654</f>
        <v xml:space="preserve">UN    </v>
      </c>
      <c r="E9648" s="9">
        <f>'SINAPI INSUMOS'!E2654</f>
        <v>4.8899999999999997</v>
      </c>
    </row>
    <row r="9649" spans="1:5" s="8" customFormat="1" ht="33.200000000000003" hidden="1" customHeight="1" outlineLevel="1">
      <c r="A9649" s="8">
        <f>'SINAPI INSUMOS'!A2655</f>
        <v>12629</v>
      </c>
      <c r="C9649" s="8" t="str">
        <f>'SINAPI INSUMOS'!B2655</f>
        <v>JOELHO PVC, 90 GRAUS, DIAMETRO ENTRE 80 E 100 MM, PARA DRENAGEM PLUVIAL PREDIAL</v>
      </c>
      <c r="D9649" s="8" t="str">
        <f>'SINAPI INSUMOS'!C2655</f>
        <v xml:space="preserve">UN    </v>
      </c>
      <c r="E9649" s="9">
        <f>'SINAPI INSUMOS'!E2655</f>
        <v>5.31</v>
      </c>
    </row>
    <row r="9650" spans="1:5" s="8" customFormat="1" ht="33.200000000000003" hidden="1" customHeight="1" outlineLevel="1">
      <c r="A9650" s="8">
        <f>'SINAPI INSUMOS'!A2656</f>
        <v>3481</v>
      </c>
      <c r="C9650" s="8" t="str">
        <f>'SINAPI INSUMOS'!B2656</f>
        <v>JOELHO PVC, 90 GRAUS, ROSCAVEL, 1 1/2",  AGUA FRIA PREDIAL</v>
      </c>
      <c r="D9650" s="8" t="str">
        <f>'SINAPI INSUMOS'!C2656</f>
        <v xml:space="preserve">UN    </v>
      </c>
      <c r="E9650" s="9">
        <f>'SINAPI INSUMOS'!E2656</f>
        <v>12.51</v>
      </c>
    </row>
    <row r="9651" spans="1:5" s="8" customFormat="1" ht="33.200000000000003" hidden="1" customHeight="1" outlineLevel="1">
      <c r="A9651" s="8">
        <f>'SINAPI INSUMOS'!A2657</f>
        <v>3510</v>
      </c>
      <c r="C9651" s="8" t="str">
        <f>'SINAPI INSUMOS'!B2657</f>
        <v>JOELHO PVC, 90 GRAUS, ROSCAVEL, 1 1/4", AGUA FRIA PREDIAL</v>
      </c>
      <c r="D9651" s="8" t="str">
        <f>'SINAPI INSUMOS'!C2657</f>
        <v xml:space="preserve">UN    </v>
      </c>
      <c r="E9651" s="9">
        <f>'SINAPI INSUMOS'!E2657</f>
        <v>11.69</v>
      </c>
    </row>
    <row r="9652" spans="1:5" s="8" customFormat="1" ht="33.200000000000003" hidden="1" customHeight="1" outlineLevel="1">
      <c r="A9652" s="8">
        <f>'SINAPI INSUMOS'!A2658</f>
        <v>3508</v>
      </c>
      <c r="C9652" s="8" t="str">
        <f>'SINAPI INSUMOS'!B2658</f>
        <v>JOELHO PVC, 90 GRAUS, ROSCAVEL, 2", AGUA FRIA PREDIAL</v>
      </c>
      <c r="D9652" s="8" t="str">
        <f>'SINAPI INSUMOS'!C2658</f>
        <v xml:space="preserve">UN    </v>
      </c>
      <c r="E9652" s="9">
        <f>'SINAPI INSUMOS'!E2658</f>
        <v>30.57</v>
      </c>
    </row>
    <row r="9653" spans="1:5" s="8" customFormat="1" ht="33.200000000000003" hidden="1" customHeight="1" outlineLevel="1">
      <c r="A9653" s="8">
        <f>'SINAPI INSUMOS'!A2659</f>
        <v>38939</v>
      </c>
      <c r="C9653" s="8" t="str">
        <f>'SINAPI INSUMOS'!B2659</f>
        <v>JOELHO ROSCA FEMEA MOVEL, METALICO, PARA CONEXAO COM ANEL DESLIZANTE EM TUBO PEX, DN 16 MM X 1/2"</v>
      </c>
      <c r="D9653" s="8" t="str">
        <f>'SINAPI INSUMOS'!C2659</f>
        <v xml:space="preserve">UN    </v>
      </c>
      <c r="E9653" s="9">
        <f>'SINAPI INSUMOS'!E2659</f>
        <v>14.93</v>
      </c>
    </row>
    <row r="9654" spans="1:5" s="8" customFormat="1" ht="33.200000000000003" hidden="1" customHeight="1" outlineLevel="1">
      <c r="A9654" s="8">
        <f>'SINAPI INSUMOS'!A2660</f>
        <v>38940</v>
      </c>
      <c r="C9654" s="8" t="str">
        <f>'SINAPI INSUMOS'!B2660</f>
        <v>JOELHO ROSCA FEMEA MOVEL, METALICO, PARA CONEXAO COM ANEL DESLIZANTE EM TUBO PEX, DN 20 MM X 1/2"</v>
      </c>
      <c r="D9654" s="8" t="str">
        <f>'SINAPI INSUMOS'!C2660</f>
        <v xml:space="preserve">UN    </v>
      </c>
      <c r="E9654" s="9">
        <f>'SINAPI INSUMOS'!E2660</f>
        <v>22.79</v>
      </c>
    </row>
    <row r="9655" spans="1:5" s="8" customFormat="1" ht="33.200000000000003" hidden="1" customHeight="1" outlineLevel="1">
      <c r="A9655" s="8">
        <f>'SINAPI INSUMOS'!A2661</f>
        <v>38941</v>
      </c>
      <c r="C9655" s="8" t="str">
        <f>'SINAPI INSUMOS'!B2661</f>
        <v>JOELHO ROSCA FEMEA MOVEL, METALICO, PARA CONEXAO COM ANEL DESLIZANTE EM TUBO PEX, DN 20 MM X 3/4"</v>
      </c>
      <c r="D9655" s="8" t="str">
        <f>'SINAPI INSUMOS'!C2661</f>
        <v xml:space="preserve">UN    </v>
      </c>
      <c r="E9655" s="9">
        <f>'SINAPI INSUMOS'!E2661</f>
        <v>26.92</v>
      </c>
    </row>
    <row r="9656" spans="1:5" s="8" customFormat="1" ht="33.200000000000003" hidden="1" customHeight="1" outlineLevel="1">
      <c r="A9656" s="8">
        <f>'SINAPI INSUMOS'!A2662</f>
        <v>38942</v>
      </c>
      <c r="C9656" s="8" t="str">
        <f>'SINAPI INSUMOS'!B2662</f>
        <v>JOELHO ROSCA FEMEA MOVEL, METALICO, PARA CONEXAO COM ANEL DESLIZANTE EM TUBO PEX, DN 25 MM X 3/4"</v>
      </c>
      <c r="D9656" s="8" t="str">
        <f>'SINAPI INSUMOS'!C2662</f>
        <v xml:space="preserve">UN    </v>
      </c>
      <c r="E9656" s="9">
        <f>'SINAPI INSUMOS'!E2662</f>
        <v>30.16</v>
      </c>
    </row>
    <row r="9657" spans="1:5" s="8" customFormat="1" ht="33.200000000000003" hidden="1" customHeight="1" outlineLevel="1">
      <c r="A9657" s="8">
        <f>'SINAPI INSUMOS'!A2663</f>
        <v>38987</v>
      </c>
      <c r="C9657" s="8" t="str">
        <f>'SINAPI INSUMOS'!B2663</f>
        <v>JOELHO 45 GRAUS, PPR, SOLDAVEL, F/ F, DN 40 MM, PARA AQUA QUENTE E FRIA PREDIAL</v>
      </c>
      <c r="D9657" s="8" t="str">
        <f>'SINAPI INSUMOS'!C2663</f>
        <v xml:space="preserve">UN    </v>
      </c>
      <c r="E9657" s="9">
        <f>'SINAPI INSUMOS'!E2663</f>
        <v>4.83</v>
      </c>
    </row>
    <row r="9658" spans="1:5" s="8" customFormat="1" ht="33.200000000000003" hidden="1" customHeight="1" outlineLevel="1">
      <c r="A9658" s="8">
        <f>'SINAPI INSUMOS'!A2664</f>
        <v>38988</v>
      </c>
      <c r="C9658" s="8" t="str">
        <f>'SINAPI INSUMOS'!B2664</f>
        <v>JOELHO 45 GRAUS, PPR, SOLDAVEL, F/ F, DN 50 MM, PARA AQUA QUENTE E FRIA PREDIAL</v>
      </c>
      <c r="D9658" s="8" t="str">
        <f>'SINAPI INSUMOS'!C2664</f>
        <v xml:space="preserve">UN    </v>
      </c>
      <c r="E9658" s="9">
        <f>'SINAPI INSUMOS'!E2664</f>
        <v>11.21</v>
      </c>
    </row>
    <row r="9659" spans="1:5" s="8" customFormat="1" ht="33.200000000000003" hidden="1" customHeight="1" outlineLevel="1">
      <c r="A9659" s="8">
        <f>'SINAPI INSUMOS'!A2665</f>
        <v>38989</v>
      </c>
      <c r="C9659" s="8" t="str">
        <f>'SINAPI INSUMOS'!B2665</f>
        <v>JOELHO 45 GRAUS, PPR, SOLDAVEL, F/ F, DN 63 MM, PARA AQUA QUENTE E FRIA PREDIAL</v>
      </c>
      <c r="D9659" s="8" t="str">
        <f>'SINAPI INSUMOS'!C2665</f>
        <v xml:space="preserve">UN    </v>
      </c>
      <c r="E9659" s="9">
        <f>'SINAPI INSUMOS'!E2665</f>
        <v>14.9</v>
      </c>
    </row>
    <row r="9660" spans="1:5" s="8" customFormat="1" ht="33.200000000000003" hidden="1" customHeight="1" outlineLevel="1">
      <c r="A9660" s="8">
        <f>'SINAPI INSUMOS'!A2666</f>
        <v>38990</v>
      </c>
      <c r="C9660" s="8" t="str">
        <f>'SINAPI INSUMOS'!B2666</f>
        <v>JOELHO 45 GRAUS, PPR, SOLDAVEL, F/ F, DN 75 MM, PARA AQUA QUENTE E FRIA PREDIAL</v>
      </c>
      <c r="D9660" s="8" t="str">
        <f>'SINAPI INSUMOS'!C2666</f>
        <v xml:space="preserve">UN    </v>
      </c>
      <c r="E9660" s="9">
        <f>'SINAPI INSUMOS'!E2666</f>
        <v>39.28</v>
      </c>
    </row>
    <row r="9661" spans="1:5" s="8" customFormat="1" ht="33.200000000000003" hidden="1" customHeight="1" outlineLevel="1">
      <c r="A9661" s="8">
        <f>'SINAPI INSUMOS'!A2667</f>
        <v>38991</v>
      </c>
      <c r="C9661" s="8" t="str">
        <f>'SINAPI INSUMOS'!B2667</f>
        <v>JOELHO 45 GRAUS, PPR, SOLDAVEL, F/ F, DN 90 MM, PARA AQUA QUENTE E FRIA PREDIAL</v>
      </c>
      <c r="D9661" s="8" t="str">
        <f>'SINAPI INSUMOS'!C2667</f>
        <v xml:space="preserve">UN    </v>
      </c>
      <c r="E9661" s="9">
        <f>'SINAPI INSUMOS'!E2667</f>
        <v>79.36</v>
      </c>
    </row>
    <row r="9662" spans="1:5" s="8" customFormat="1" ht="33.200000000000003" hidden="1" customHeight="1" outlineLevel="1">
      <c r="A9662" s="8">
        <f>'SINAPI INSUMOS'!A2668</f>
        <v>38913</v>
      </c>
      <c r="C9662" s="8" t="str">
        <f>'SINAPI INSUMOS'!B2668</f>
        <v>JOELHO 90 GRAUS, METALICO, PARA CONEXAO COM ANEL DESLIZANTE EM TUBO PEX, DN 16 MM</v>
      </c>
      <c r="D9662" s="8" t="str">
        <f>'SINAPI INSUMOS'!C2668</f>
        <v xml:space="preserve">UN    </v>
      </c>
      <c r="E9662" s="9">
        <f>'SINAPI INSUMOS'!E2668</f>
        <v>13.85</v>
      </c>
    </row>
    <row r="9663" spans="1:5" s="8" customFormat="1" ht="33.200000000000003" hidden="1" customHeight="1" outlineLevel="1">
      <c r="A9663" s="8">
        <f>'SINAPI INSUMOS'!A2669</f>
        <v>38914</v>
      </c>
      <c r="C9663" s="8" t="str">
        <f>'SINAPI INSUMOS'!B2669</f>
        <v>JOELHO 90 GRAUS, METALICO, PARA CONEXAO COM ANEL DESLIZANTE EM TUBO PEX, DN 20 MM</v>
      </c>
      <c r="D9663" s="8" t="str">
        <f>'SINAPI INSUMOS'!C2669</f>
        <v xml:space="preserve">UN    </v>
      </c>
      <c r="E9663" s="9">
        <f>'SINAPI INSUMOS'!E2669</f>
        <v>16.07</v>
      </c>
    </row>
    <row r="9664" spans="1:5" s="8" customFormat="1" ht="33.200000000000003" hidden="1" customHeight="1" outlineLevel="1">
      <c r="A9664" s="8">
        <f>'SINAPI INSUMOS'!A2670</f>
        <v>38915</v>
      </c>
      <c r="C9664" s="8" t="str">
        <f>'SINAPI INSUMOS'!B2670</f>
        <v>JOELHO 90 GRAUS, METALICO, PARA CONEXAO COM ANEL DESLIZANTE EM TUBO PEX, DN 25 MM</v>
      </c>
      <c r="D9664" s="8" t="str">
        <f>'SINAPI INSUMOS'!C2670</f>
        <v xml:space="preserve">UN    </v>
      </c>
      <c r="E9664" s="9">
        <f>'SINAPI INSUMOS'!E2670</f>
        <v>27.9</v>
      </c>
    </row>
    <row r="9665" spans="1:5" s="8" customFormat="1" ht="33.200000000000003" hidden="1" customHeight="1" outlineLevel="1">
      <c r="A9665" s="8">
        <f>'SINAPI INSUMOS'!A2671</f>
        <v>38916</v>
      </c>
      <c r="C9665" s="8" t="str">
        <f>'SINAPI INSUMOS'!B2671</f>
        <v>JOELHO 90 GRAUS, METALICO, PARA CONEXAO COM ANEL DESLIZANTE EM TUBO PEX, DN 32 MM</v>
      </c>
      <c r="D9665" s="8" t="str">
        <f>'SINAPI INSUMOS'!C2671</f>
        <v xml:space="preserve">UN    </v>
      </c>
      <c r="E9665" s="9">
        <f>'SINAPI INSUMOS'!E2671</f>
        <v>36.799999999999997</v>
      </c>
    </row>
    <row r="9666" spans="1:5" s="8" customFormat="1" ht="33.200000000000003" hidden="1" customHeight="1" outlineLevel="1">
      <c r="A9666" s="8">
        <f>'SINAPI INSUMOS'!A2672</f>
        <v>39300</v>
      </c>
      <c r="C9666" s="8" t="str">
        <f>'SINAPI INSUMOS'!B2672</f>
        <v>JOELHO 90 GRAUS, PLASTICO, PARA CONEXAO COM CRIMPAGEM EM TUBO PEX, DN 16 MM</v>
      </c>
      <c r="D9666" s="8" t="str">
        <f>'SINAPI INSUMOS'!C2672</f>
        <v xml:space="preserve">UN    </v>
      </c>
      <c r="E9666" s="9">
        <f>'SINAPI INSUMOS'!E2672</f>
        <v>12.52</v>
      </c>
    </row>
    <row r="9667" spans="1:5" s="8" customFormat="1" ht="33.200000000000003" hidden="1" customHeight="1" outlineLevel="1">
      <c r="A9667" s="8">
        <f>'SINAPI INSUMOS'!A2673</f>
        <v>39301</v>
      </c>
      <c r="C9667" s="8" t="str">
        <f>'SINAPI INSUMOS'!B2673</f>
        <v>JOELHO 90 GRAUS, PLASTICO, PARA CONEXAO COM CRIMPAGEM EM TUBO PEX, DN 20 MM</v>
      </c>
      <c r="D9667" s="8" t="str">
        <f>'SINAPI INSUMOS'!C2673</f>
        <v xml:space="preserve">UN    </v>
      </c>
      <c r="E9667" s="9">
        <f>'SINAPI INSUMOS'!E2673</f>
        <v>17.36</v>
      </c>
    </row>
    <row r="9668" spans="1:5" s="8" customFormat="1" ht="33.200000000000003" hidden="1" customHeight="1" outlineLevel="1">
      <c r="A9668" s="8">
        <f>'SINAPI INSUMOS'!A2674</f>
        <v>39302</v>
      </c>
      <c r="C9668" s="8" t="str">
        <f>'SINAPI INSUMOS'!B2674</f>
        <v>JOELHO 90 GRAUS, PLASTICO, PARA CONEXAO COM CRIMPAGEM EM TUBO PEX, DN 25 MM</v>
      </c>
      <c r="D9668" s="8" t="str">
        <f>'SINAPI INSUMOS'!C2674</f>
        <v xml:space="preserve">UN    </v>
      </c>
      <c r="E9668" s="9">
        <f>'SINAPI INSUMOS'!E2674</f>
        <v>21.82</v>
      </c>
    </row>
    <row r="9669" spans="1:5" s="8" customFormat="1" ht="33.200000000000003" hidden="1" customHeight="1" outlineLevel="1">
      <c r="A9669" s="8">
        <f>'SINAPI INSUMOS'!A2675</f>
        <v>39303</v>
      </c>
      <c r="C9669" s="8" t="str">
        <f>'SINAPI INSUMOS'!B2675</f>
        <v>JOELHO 90 GRAUS, PLASTICO, PARA CONEXAO COM CRIMPAGEM EM TUBO PEX, DN 32 MM</v>
      </c>
      <c r="D9669" s="8" t="str">
        <f>'SINAPI INSUMOS'!C2675</f>
        <v xml:space="preserve">UN    </v>
      </c>
      <c r="E9669" s="9">
        <f>'SINAPI INSUMOS'!E2675</f>
        <v>38.36</v>
      </c>
    </row>
    <row r="9670" spans="1:5" s="8" customFormat="1" ht="33.200000000000003" hidden="1" customHeight="1" outlineLevel="1">
      <c r="A9670" s="8">
        <f>'SINAPI INSUMOS'!A2676</f>
        <v>38923</v>
      </c>
      <c r="C9670" s="8" t="str">
        <f>'SINAPI INSUMOS'!B2676</f>
        <v>JOELHO 90 GRAUS, ROSCA FEMEA TERMINAL, METALICO, PARA CONEXAO COM ANEL DESLIZANTE EM TUBO PEX, DN 16 MM X 1/2"</v>
      </c>
      <c r="D9670" s="8" t="str">
        <f>'SINAPI INSUMOS'!C2676</f>
        <v xml:space="preserve">UN    </v>
      </c>
      <c r="E9670" s="9">
        <f>'SINAPI INSUMOS'!E2676</f>
        <v>12.22</v>
      </c>
    </row>
    <row r="9671" spans="1:5" s="8" customFormat="1" ht="33.200000000000003" hidden="1" customHeight="1" outlineLevel="1">
      <c r="A9671" s="8">
        <f>'SINAPI INSUMOS'!A2677</f>
        <v>38925</v>
      </c>
      <c r="C9671" s="8" t="str">
        <f>'SINAPI INSUMOS'!B2677</f>
        <v>JOELHO 90 GRAUS, ROSCA FEMEA TERMINAL, METALICO, PARA CONEXAO COM ANEL DESLIZANTE EM TUBO PEX, DN 20 MM X 1/2"</v>
      </c>
      <c r="D9671" s="8" t="str">
        <f>'SINAPI INSUMOS'!C2677</f>
        <v xml:space="preserve">UN    </v>
      </c>
      <c r="E9671" s="9">
        <f>'SINAPI INSUMOS'!E2677</f>
        <v>13.13</v>
      </c>
    </row>
    <row r="9672" spans="1:5" s="8" customFormat="1" ht="33.200000000000003" hidden="1" customHeight="1" outlineLevel="1">
      <c r="A9672" s="8">
        <f>'SINAPI INSUMOS'!A2678</f>
        <v>38926</v>
      </c>
      <c r="C9672" s="8" t="str">
        <f>'SINAPI INSUMOS'!B2678</f>
        <v>JOELHO 90 GRAUS, ROSCA FEMEA TERMINAL, METALICO, PARA CONEXAO COM ANEL DESLIZANTE EM TUBO PEX, DN 20 MM X 3/4"</v>
      </c>
      <c r="D9672" s="8" t="str">
        <f>'SINAPI INSUMOS'!C2678</f>
        <v xml:space="preserve">UN    </v>
      </c>
      <c r="E9672" s="9">
        <f>'SINAPI INSUMOS'!E2678</f>
        <v>18.75</v>
      </c>
    </row>
    <row r="9673" spans="1:5" s="8" customFormat="1" ht="33.200000000000003" hidden="1" customHeight="1" outlineLevel="1">
      <c r="A9673" s="8">
        <f>'SINAPI INSUMOS'!A2679</f>
        <v>38927</v>
      </c>
      <c r="C9673" s="8" t="str">
        <f>'SINAPI INSUMOS'!B2679</f>
        <v>JOELHO 90 GRAUS, ROSCA FEMEA TERMINAL, METALICO, PARA CONEXAO COM ANEL DESLIZANTE EM TUBO PEX, DN 25 MM X 3/4"</v>
      </c>
      <c r="D9673" s="8" t="str">
        <f>'SINAPI INSUMOS'!C2679</f>
        <v xml:space="preserve">UN    </v>
      </c>
      <c r="E9673" s="9">
        <f>'SINAPI INSUMOS'!E2679</f>
        <v>20.059999999999999</v>
      </c>
    </row>
    <row r="9674" spans="1:5" s="8" customFormat="1" ht="33.200000000000003" hidden="1" customHeight="1" outlineLevel="1">
      <c r="A9674" s="8">
        <f>'SINAPI INSUMOS'!A2680</f>
        <v>39304</v>
      </c>
      <c r="C9674" s="8" t="str">
        <f>'SINAPI INSUMOS'!B2680</f>
        <v>JOELHO 90 GRAUS, ROSCA FEMEA TERMINAL, PLASTICO, PARA CONEXAO COM CRIMPAGEM EM TUBO PEX, DN 16 MM X 1/2"</v>
      </c>
      <c r="D9674" s="8" t="str">
        <f>'SINAPI INSUMOS'!C2680</f>
        <v xml:space="preserve">UN    </v>
      </c>
      <c r="E9674" s="9">
        <f>'SINAPI INSUMOS'!E2680</f>
        <v>15.45</v>
      </c>
    </row>
    <row r="9675" spans="1:5" s="8" customFormat="1" ht="33.200000000000003" hidden="1" customHeight="1" outlineLevel="1">
      <c r="A9675" s="8">
        <f>'SINAPI INSUMOS'!A2681</f>
        <v>38924</v>
      </c>
      <c r="C9675" s="8" t="str">
        <f>'SINAPI INSUMOS'!B2681</f>
        <v>JOELHO 90 GRAUS, ROSCA FEMEA TERMINAL, PLASTICO, PARA CONEXAO COM CRIMPAGEM EM TUBO PEX, DN 16 MM X 3/4"</v>
      </c>
      <c r="D9675" s="8" t="str">
        <f>'SINAPI INSUMOS'!C2681</f>
        <v xml:space="preserve">UN    </v>
      </c>
      <c r="E9675" s="9">
        <f>'SINAPI INSUMOS'!E2681</f>
        <v>22.02</v>
      </c>
    </row>
    <row r="9676" spans="1:5" s="8" customFormat="1" ht="33.200000000000003" hidden="1" customHeight="1" outlineLevel="1">
      <c r="A9676" s="8">
        <f>'SINAPI INSUMOS'!A2682</f>
        <v>39305</v>
      </c>
      <c r="C9676" s="8" t="str">
        <f>'SINAPI INSUMOS'!B2682</f>
        <v>JOELHO 90 GRAUS, ROSCA FEMEA TERMINAL, PLASTICO, PARA CONEXAO COM CRIMPAGEM EM TUBO PEX, DN 20 MM X 1/2"</v>
      </c>
      <c r="D9676" s="8" t="str">
        <f>'SINAPI INSUMOS'!C2682</f>
        <v xml:space="preserve">UN    </v>
      </c>
      <c r="E9676" s="9">
        <f>'SINAPI INSUMOS'!E2682</f>
        <v>20.23</v>
      </c>
    </row>
    <row r="9677" spans="1:5" s="8" customFormat="1" ht="33.200000000000003" hidden="1" customHeight="1" outlineLevel="1">
      <c r="A9677" s="8">
        <f>'SINAPI INSUMOS'!A2683</f>
        <v>39306</v>
      </c>
      <c r="C9677" s="8" t="str">
        <f>'SINAPI INSUMOS'!B2683</f>
        <v>JOELHO 90 GRAUS, ROSCA FEMEA TERMINAL, PLASTICO, PARA CONEXAO COM CRIMPAGEM EM TUBO PEX, DN 20 MM X 3/4"</v>
      </c>
      <c r="D9677" s="8" t="str">
        <f>'SINAPI INSUMOS'!C2683</f>
        <v xml:space="preserve">UN    </v>
      </c>
      <c r="E9677" s="9">
        <f>'SINAPI INSUMOS'!E2683</f>
        <v>25.31</v>
      </c>
    </row>
    <row r="9678" spans="1:5" s="8" customFormat="1" ht="33.200000000000003" hidden="1" customHeight="1" outlineLevel="1">
      <c r="A9678" s="8">
        <f>'SINAPI INSUMOS'!A2684</f>
        <v>38928</v>
      </c>
      <c r="C9678" s="8" t="str">
        <f>'SINAPI INSUMOS'!B2684</f>
        <v>JOELHO 90 GRAUS, ROSCA FEMEA TERMINAL, PLASTICO, PARA CONEXAO COM CRIMPAGEM EM TUBO PEX, DN 25 MM X 1/2"</v>
      </c>
      <c r="D9678" s="8" t="str">
        <f>'SINAPI INSUMOS'!C2684</f>
        <v xml:space="preserve">UN    </v>
      </c>
      <c r="E9678" s="9">
        <f>'SINAPI INSUMOS'!E2684</f>
        <v>22.23</v>
      </c>
    </row>
    <row r="9679" spans="1:5" s="8" customFormat="1" ht="33.200000000000003" hidden="1" customHeight="1" outlineLevel="1">
      <c r="A9679" s="8">
        <f>'SINAPI INSUMOS'!A2685</f>
        <v>38929</v>
      </c>
      <c r="C9679" s="8" t="str">
        <f>'SINAPI INSUMOS'!B2685</f>
        <v>JOELHO 90 GRAUS, ROSCA FEMEA TERMINAL, PLASTICO, PARA CONEXAO COM CRIMPAGEM EM TUBO PEX, DN 25 MM X 1"</v>
      </c>
      <c r="D9679" s="8" t="str">
        <f>'SINAPI INSUMOS'!C2685</f>
        <v xml:space="preserve">UN    </v>
      </c>
      <c r="E9679" s="9">
        <f>'SINAPI INSUMOS'!E2685</f>
        <v>39.42</v>
      </c>
    </row>
    <row r="9680" spans="1:5" s="8" customFormat="1" ht="33.200000000000003" hidden="1" customHeight="1" outlineLevel="1">
      <c r="A9680" s="8">
        <f>'SINAPI INSUMOS'!A2686</f>
        <v>39307</v>
      </c>
      <c r="C9680" s="8" t="str">
        <f>'SINAPI INSUMOS'!B2686</f>
        <v>JOELHO 90 GRAUS, ROSCA FEMEA TERMINAL, PLASTICO, PARA CONEXAO COM CRIMPAGEM EM TUBO PEX, DN 25 MM X 3/4"</v>
      </c>
      <c r="D9680" s="8" t="str">
        <f>'SINAPI INSUMOS'!C2686</f>
        <v xml:space="preserve">UN    </v>
      </c>
      <c r="E9680" s="9">
        <f>'SINAPI INSUMOS'!E2686</f>
        <v>29.13</v>
      </c>
    </row>
    <row r="9681" spans="1:5" s="8" customFormat="1" ht="33.200000000000003" hidden="1" customHeight="1" outlineLevel="1">
      <c r="A9681" s="8">
        <f>'SINAPI INSUMOS'!A2687</f>
        <v>38930</v>
      </c>
      <c r="C9681" s="8" t="str">
        <f>'SINAPI INSUMOS'!B2687</f>
        <v>JOELHO 90 GRAUS, ROSCA FEMEA TERMINAL, PLASTICO, PARA CONEXAO COM CRIMPAGEM EM TUBO PEX, DN 32 MM X 1"</v>
      </c>
      <c r="D9681" s="8" t="str">
        <f>'SINAPI INSUMOS'!C2687</f>
        <v xml:space="preserve">UN    </v>
      </c>
      <c r="E9681" s="9">
        <f>'SINAPI INSUMOS'!E2687</f>
        <v>49.52</v>
      </c>
    </row>
    <row r="9682" spans="1:5" s="8" customFormat="1" ht="33.200000000000003" hidden="1" customHeight="1" outlineLevel="1">
      <c r="A9682" s="8">
        <f>'SINAPI INSUMOS'!A2688</f>
        <v>38931</v>
      </c>
      <c r="C9682" s="8" t="str">
        <f>'SINAPI INSUMOS'!B2688</f>
        <v>JOELHO 90 GRAUS, ROSCA MACHO TERMINAL, METALICO, PARA CONEXAO COM ANEL DESLIZANTE EM TUBO PEX, DN 16 MM X 1/2"</v>
      </c>
      <c r="D9682" s="8" t="str">
        <f>'SINAPI INSUMOS'!C2688</f>
        <v xml:space="preserve">UN    </v>
      </c>
      <c r="E9682" s="9">
        <f>'SINAPI INSUMOS'!E2688</f>
        <v>12.47</v>
      </c>
    </row>
    <row r="9683" spans="1:5" s="8" customFormat="1" ht="33.200000000000003" hidden="1" customHeight="1" outlineLevel="1">
      <c r="A9683" s="8">
        <f>'SINAPI INSUMOS'!A2689</f>
        <v>38932</v>
      </c>
      <c r="C9683" s="8" t="str">
        <f>'SINAPI INSUMOS'!B2689</f>
        <v>JOELHO 90 GRAUS, ROSCA MACHO TERMINAL, METALICO, PARA CONEXAO COM ANEL DESLIZANTE EM TUBO PEX, DN 20 MM X 1/2"</v>
      </c>
      <c r="D9683" s="8" t="str">
        <f>'SINAPI INSUMOS'!C2689</f>
        <v xml:space="preserve">UN    </v>
      </c>
      <c r="E9683" s="9">
        <f>'SINAPI INSUMOS'!E2689</f>
        <v>12.59</v>
      </c>
    </row>
    <row r="9684" spans="1:5" s="8" customFormat="1" ht="33.200000000000003" hidden="1" customHeight="1" outlineLevel="1">
      <c r="A9684" s="8">
        <f>'SINAPI INSUMOS'!A2690</f>
        <v>38934</v>
      </c>
      <c r="C9684" s="8" t="str">
        <f>'SINAPI INSUMOS'!B2690</f>
        <v>JOELHO 90 GRAUS, ROSCA MACHO TERMINAL, METALICO, PARA CONEXAO COM ANEL DESLIZANTE EM TUBO PEX, DN 20 MM X 3/4"</v>
      </c>
      <c r="D9684" s="8" t="str">
        <f>'SINAPI INSUMOS'!C2690</f>
        <v xml:space="preserve">UN    </v>
      </c>
      <c r="E9684" s="9">
        <f>'SINAPI INSUMOS'!E2690</f>
        <v>18.61</v>
      </c>
    </row>
    <row r="9685" spans="1:5" s="8" customFormat="1" ht="33.200000000000003" hidden="1" customHeight="1" outlineLevel="1">
      <c r="A9685" s="8">
        <f>'SINAPI INSUMOS'!A2691</f>
        <v>38935</v>
      </c>
      <c r="C9685" s="8" t="str">
        <f>'SINAPI INSUMOS'!B2691</f>
        <v>JOELHO 90 GRAUS, ROSCA MACHO TERMINAL, METALICO, PARA CONEXAO COM ANEL DESLIZANTE EM TUBO PEX, DN 25 MM X 3/4"</v>
      </c>
      <c r="D9685" s="8" t="str">
        <f>'SINAPI INSUMOS'!C2691</f>
        <v xml:space="preserve">UN    </v>
      </c>
      <c r="E9685" s="9">
        <f>'SINAPI INSUMOS'!E2691</f>
        <v>19.920000000000002</v>
      </c>
    </row>
    <row r="9686" spans="1:5" s="8" customFormat="1" ht="33.200000000000003" hidden="1" customHeight="1" outlineLevel="1">
      <c r="A9686" s="8">
        <f>'SINAPI INSUMOS'!A2692</f>
        <v>38936</v>
      </c>
      <c r="C9686" s="8" t="str">
        <f>'SINAPI INSUMOS'!B2692</f>
        <v>JOELHO 90 GRAUS, ROSCA MACHO TERMINAL, PLASTICO, PARA CONEXAO COM CRIMPAGEM EM TUBO PEX, DN 25 MM X 1/2"</v>
      </c>
      <c r="D9686" s="8" t="str">
        <f>'SINAPI INSUMOS'!C2692</f>
        <v xml:space="preserve">UN    </v>
      </c>
      <c r="E9686" s="9">
        <f>'SINAPI INSUMOS'!E2692</f>
        <v>21.33</v>
      </c>
    </row>
    <row r="9687" spans="1:5" s="8" customFormat="1" ht="33.200000000000003" hidden="1" customHeight="1" outlineLevel="1">
      <c r="A9687" s="8">
        <f>'SINAPI INSUMOS'!A2693</f>
        <v>38937</v>
      </c>
      <c r="C9687" s="8" t="str">
        <f>'SINAPI INSUMOS'!B2693</f>
        <v>JOELHO 90 GRAUS, ROSCA MACHO TERMINAL, PLASTICO, PARA CONEXAO COM CRIMPAGEM EM TUBO PEX, DN 25 MM X 1"</v>
      </c>
      <c r="D9687" s="8" t="str">
        <f>'SINAPI INSUMOS'!C2693</f>
        <v xml:space="preserve">UN    </v>
      </c>
      <c r="E9687" s="9">
        <f>'SINAPI INSUMOS'!E2693</f>
        <v>26</v>
      </c>
    </row>
    <row r="9688" spans="1:5" s="8" customFormat="1" ht="33.200000000000003" hidden="1" customHeight="1" outlineLevel="1">
      <c r="A9688" s="8">
        <f>'SINAPI INSUMOS'!A2694</f>
        <v>38938</v>
      </c>
      <c r="C9688" s="8" t="str">
        <f>'SINAPI INSUMOS'!B2694</f>
        <v>JOELHO 90 GRAUS, ROSCA MACHO TERMINAL, PLASTICO, PARA CONEXAO COM CRIMPAGEM EM TUBO PEX, DN 32 MM X 1"</v>
      </c>
      <c r="D9688" s="8" t="str">
        <f>'SINAPI INSUMOS'!C2694</f>
        <v xml:space="preserve">UN    </v>
      </c>
      <c r="E9688" s="9">
        <f>'SINAPI INSUMOS'!E2694</f>
        <v>38.65</v>
      </c>
    </row>
    <row r="9689" spans="1:5" s="8" customFormat="1" ht="33.200000000000003" hidden="1" customHeight="1" outlineLevel="1">
      <c r="A9689" s="8">
        <f>'SINAPI INSUMOS'!A2695</f>
        <v>3489</v>
      </c>
      <c r="C9689" s="8" t="str">
        <f>'SINAPI INSUMOS'!B2695</f>
        <v>JOELHO, PVC COM ROSCA E BUCHA LATAO, 90 GRAUS,  3/4", PARA AGUA FRIA PREDIAL</v>
      </c>
      <c r="D9689" s="8" t="str">
        <f>'SINAPI INSUMOS'!C2695</f>
        <v xml:space="preserve">UN    </v>
      </c>
      <c r="E9689" s="9">
        <f>'SINAPI INSUMOS'!E2695</f>
        <v>11.55</v>
      </c>
    </row>
    <row r="9690" spans="1:5" s="8" customFormat="1" ht="33.200000000000003" hidden="1" customHeight="1" outlineLevel="1">
      <c r="A9690" s="8">
        <f>'SINAPI INSUMOS'!A2696</f>
        <v>20151</v>
      </c>
      <c r="C9690" s="8" t="str">
        <f>'SINAPI INSUMOS'!B2696</f>
        <v>JOELHO, PVC SERIE R, 45 GRAUS, DN 100 MM, PARA ESGOTO PREDIAL</v>
      </c>
      <c r="D9690" s="8" t="str">
        <f>'SINAPI INSUMOS'!C2696</f>
        <v xml:space="preserve">UN    </v>
      </c>
      <c r="E9690" s="9">
        <f>'SINAPI INSUMOS'!E2696</f>
        <v>19.79</v>
      </c>
    </row>
    <row r="9691" spans="1:5" s="8" customFormat="1" ht="33.200000000000003" hidden="1" customHeight="1" outlineLevel="1">
      <c r="A9691" s="8">
        <f>'SINAPI INSUMOS'!A2697</f>
        <v>20152</v>
      </c>
      <c r="C9691" s="8" t="str">
        <f>'SINAPI INSUMOS'!B2697</f>
        <v>JOELHO, PVC SERIE R, 45 GRAUS, DN 150 MM, PARA ESGOTO PREDIAL</v>
      </c>
      <c r="D9691" s="8" t="str">
        <f>'SINAPI INSUMOS'!C2697</f>
        <v xml:space="preserve">UN    </v>
      </c>
      <c r="E9691" s="9">
        <f>'SINAPI INSUMOS'!E2697</f>
        <v>68.88</v>
      </c>
    </row>
    <row r="9692" spans="1:5" s="8" customFormat="1" ht="33.200000000000003" hidden="1" customHeight="1" outlineLevel="1">
      <c r="A9692" s="8">
        <f>'SINAPI INSUMOS'!A2698</f>
        <v>20148</v>
      </c>
      <c r="C9692" s="8" t="str">
        <f>'SINAPI INSUMOS'!B2698</f>
        <v>JOELHO, PVC SERIE R, 45 GRAUS, DN 40 MM, PARA ESGOTO PREDIAL</v>
      </c>
      <c r="D9692" s="8" t="str">
        <f>'SINAPI INSUMOS'!C2698</f>
        <v xml:space="preserve">UN    </v>
      </c>
      <c r="E9692" s="9">
        <f>'SINAPI INSUMOS'!E2698</f>
        <v>3.94</v>
      </c>
    </row>
    <row r="9693" spans="1:5" s="8" customFormat="1" ht="33.200000000000003" hidden="1" customHeight="1" outlineLevel="1">
      <c r="A9693" s="8">
        <f>'SINAPI INSUMOS'!A2699</f>
        <v>20149</v>
      </c>
      <c r="C9693" s="8" t="str">
        <f>'SINAPI INSUMOS'!B2699</f>
        <v>JOELHO, PVC SERIE R, 45 GRAUS, DN 50 MM, PARA ESGOTO PREDIAL</v>
      </c>
      <c r="D9693" s="8" t="str">
        <f>'SINAPI INSUMOS'!C2699</f>
        <v xml:space="preserve">UN    </v>
      </c>
      <c r="E9693" s="9">
        <f>'SINAPI INSUMOS'!E2699</f>
        <v>6.09</v>
      </c>
    </row>
    <row r="9694" spans="1:5" s="8" customFormat="1" ht="33.200000000000003" hidden="1" customHeight="1" outlineLevel="1">
      <c r="A9694" s="8">
        <f>'SINAPI INSUMOS'!A2700</f>
        <v>20150</v>
      </c>
      <c r="C9694" s="8" t="str">
        <f>'SINAPI INSUMOS'!B2700</f>
        <v>JOELHO, PVC SERIE R, 45 GRAUS, DN 75 MM, PARA ESGOTO PREDIAL</v>
      </c>
      <c r="D9694" s="8" t="str">
        <f>'SINAPI INSUMOS'!C2700</f>
        <v xml:space="preserve">UN    </v>
      </c>
      <c r="E9694" s="9">
        <f>'SINAPI INSUMOS'!E2700</f>
        <v>14.21</v>
      </c>
    </row>
    <row r="9695" spans="1:5" s="8" customFormat="1" ht="33.200000000000003" hidden="1" customHeight="1" outlineLevel="1">
      <c r="A9695" s="8">
        <f>'SINAPI INSUMOS'!A2701</f>
        <v>20157</v>
      </c>
      <c r="C9695" s="8" t="str">
        <f>'SINAPI INSUMOS'!B2701</f>
        <v>JOELHO, PVC SERIE R, 90 GRAUS, DN 100 MM, PARA ESGOTO PREDIAL</v>
      </c>
      <c r="D9695" s="8" t="str">
        <f>'SINAPI INSUMOS'!C2701</f>
        <v xml:space="preserve">UN    </v>
      </c>
      <c r="E9695" s="9">
        <f>'SINAPI INSUMOS'!E2701</f>
        <v>26.71</v>
      </c>
    </row>
    <row r="9696" spans="1:5" s="8" customFormat="1" ht="33.200000000000003" hidden="1" customHeight="1" outlineLevel="1">
      <c r="A9696" s="8">
        <f>'SINAPI INSUMOS'!A2702</f>
        <v>20158</v>
      </c>
      <c r="C9696" s="8" t="str">
        <f>'SINAPI INSUMOS'!B2702</f>
        <v>JOELHO, PVC SERIE R, 90 GRAUS, DN 150 MM, PARA ESGOTO PREDIAL</v>
      </c>
      <c r="D9696" s="8" t="str">
        <f>'SINAPI INSUMOS'!C2702</f>
        <v xml:space="preserve">UN    </v>
      </c>
      <c r="E9696" s="9">
        <f>'SINAPI INSUMOS'!E2702</f>
        <v>88.73</v>
      </c>
    </row>
    <row r="9697" spans="1:5" s="8" customFormat="1" ht="33.200000000000003" hidden="1" customHeight="1" outlineLevel="1">
      <c r="A9697" s="8">
        <f>'SINAPI INSUMOS'!A2703</f>
        <v>20154</v>
      </c>
      <c r="C9697" s="8" t="str">
        <f>'SINAPI INSUMOS'!B2703</f>
        <v>JOELHO, PVC SERIE R, 90 GRAUS, DN 40 MM, PARA ESGOTO PREDIAL</v>
      </c>
      <c r="D9697" s="8" t="str">
        <f>'SINAPI INSUMOS'!C2703</f>
        <v xml:space="preserve">UN    </v>
      </c>
      <c r="E9697" s="9">
        <f>'SINAPI INSUMOS'!E2703</f>
        <v>5.0599999999999996</v>
      </c>
    </row>
    <row r="9698" spans="1:5" s="8" customFormat="1" ht="33.200000000000003" hidden="1" customHeight="1" outlineLevel="1">
      <c r="A9698" s="8">
        <f>'SINAPI INSUMOS'!A2704</f>
        <v>20155</v>
      </c>
      <c r="C9698" s="8" t="str">
        <f>'SINAPI INSUMOS'!B2704</f>
        <v>JOELHO, PVC SERIE R, 90 GRAUS, DN 50 MM, PARA ESGOTO PREDIAL</v>
      </c>
      <c r="D9698" s="8" t="str">
        <f>'SINAPI INSUMOS'!C2704</f>
        <v xml:space="preserve">UN    </v>
      </c>
      <c r="E9698" s="9">
        <f>'SINAPI INSUMOS'!E2704</f>
        <v>7.58</v>
      </c>
    </row>
    <row r="9699" spans="1:5" s="8" customFormat="1" ht="33.200000000000003" hidden="1" customHeight="1" outlineLevel="1">
      <c r="A9699" s="8">
        <f>'SINAPI INSUMOS'!A2705</f>
        <v>20156</v>
      </c>
      <c r="C9699" s="8" t="str">
        <f>'SINAPI INSUMOS'!B2705</f>
        <v>JOELHO, PVC SERIE R, 90 GRAUS, DN 75 MM, PARA ESGOTO PREDIAL</v>
      </c>
      <c r="D9699" s="8" t="str">
        <f>'SINAPI INSUMOS'!C2705</f>
        <v xml:space="preserve">UN    </v>
      </c>
      <c r="E9699" s="9">
        <f>'SINAPI INSUMOS'!E2705</f>
        <v>17.05</v>
      </c>
    </row>
    <row r="9700" spans="1:5" s="8" customFormat="1" ht="33.200000000000003" hidden="1" customHeight="1" outlineLevel="1">
      <c r="A9700" s="8">
        <f>'SINAPI INSUMOS'!A2706</f>
        <v>3512</v>
      </c>
      <c r="C9700" s="8" t="str">
        <f>'SINAPI INSUMOS'!B2706</f>
        <v>JOELHO, PVC SOLDAVEL, 45 GRAUS, 110 MM, PARA AGUA FRIA PREDIAL</v>
      </c>
      <c r="D9700" s="8" t="str">
        <f>'SINAPI INSUMOS'!C2706</f>
        <v xml:space="preserve">UN    </v>
      </c>
      <c r="E9700" s="9">
        <f>'SINAPI INSUMOS'!E2706</f>
        <v>181.06</v>
      </c>
    </row>
    <row r="9701" spans="1:5" s="8" customFormat="1" ht="33.200000000000003" hidden="1" customHeight="1" outlineLevel="1">
      <c r="A9701" s="8">
        <f>'SINAPI INSUMOS'!A2707</f>
        <v>3499</v>
      </c>
      <c r="C9701" s="8" t="str">
        <f>'SINAPI INSUMOS'!B2707</f>
        <v>JOELHO, PVC SOLDAVEL, 45 GRAUS, 20 MM, PARA AGUA FRIA PREDIAL</v>
      </c>
      <c r="D9701" s="8" t="str">
        <f>'SINAPI INSUMOS'!C2707</f>
        <v xml:space="preserve">UN    </v>
      </c>
      <c r="E9701" s="9">
        <f>'SINAPI INSUMOS'!E2707</f>
        <v>0.77</v>
      </c>
    </row>
    <row r="9702" spans="1:5" s="8" customFormat="1" ht="33.200000000000003" hidden="1" customHeight="1" outlineLevel="1">
      <c r="A9702" s="8">
        <f>'SINAPI INSUMOS'!A2708</f>
        <v>3500</v>
      </c>
      <c r="C9702" s="8" t="str">
        <f>'SINAPI INSUMOS'!B2708</f>
        <v>JOELHO, PVC SOLDAVEL, 45 GRAUS, 25 MM, PARA AGUA FRIA PREDIAL</v>
      </c>
      <c r="D9702" s="8" t="str">
        <f>'SINAPI INSUMOS'!C2708</f>
        <v xml:space="preserve">UN    </v>
      </c>
      <c r="E9702" s="9">
        <f>'SINAPI INSUMOS'!E2708</f>
        <v>1.3</v>
      </c>
    </row>
    <row r="9703" spans="1:5" s="8" customFormat="1" ht="33.200000000000003" hidden="1" customHeight="1" outlineLevel="1">
      <c r="A9703" s="8">
        <f>'SINAPI INSUMOS'!A2709</f>
        <v>3501</v>
      </c>
      <c r="C9703" s="8" t="str">
        <f>'SINAPI INSUMOS'!B2709</f>
        <v>JOELHO, PVC SOLDAVEL, 45 GRAUS, 32 MM, PARA AGUA FRIA PREDIAL</v>
      </c>
      <c r="D9703" s="8" t="str">
        <f>'SINAPI INSUMOS'!C2709</f>
        <v xml:space="preserve">UN    </v>
      </c>
      <c r="E9703" s="9">
        <f>'SINAPI INSUMOS'!E2709</f>
        <v>3.75</v>
      </c>
    </row>
    <row r="9704" spans="1:5" s="8" customFormat="1" ht="33.200000000000003" hidden="1" customHeight="1" outlineLevel="1">
      <c r="A9704" s="8">
        <f>'SINAPI INSUMOS'!A2710</f>
        <v>3502</v>
      </c>
      <c r="C9704" s="8" t="str">
        <f>'SINAPI INSUMOS'!B2710</f>
        <v>JOELHO, PVC SOLDAVEL, 45 GRAUS, 40 MM, PARA AGUA FRIA PREDIAL</v>
      </c>
      <c r="D9704" s="8" t="str">
        <f>'SINAPI INSUMOS'!C2710</f>
        <v xml:space="preserve">UN    </v>
      </c>
      <c r="E9704" s="9">
        <f>'SINAPI INSUMOS'!E2710</f>
        <v>5.34</v>
      </c>
    </row>
    <row r="9705" spans="1:5" s="8" customFormat="1" ht="33.200000000000003" hidden="1" customHeight="1" outlineLevel="1">
      <c r="A9705" s="8">
        <f>'SINAPI INSUMOS'!A2711</f>
        <v>3503</v>
      </c>
      <c r="C9705" s="8" t="str">
        <f>'SINAPI INSUMOS'!B2711</f>
        <v>JOELHO, PVC SOLDAVEL, 45 GRAUS, 50 MM, PARA AGUA FRIA PREDIAL</v>
      </c>
      <c r="D9705" s="8" t="str">
        <f>'SINAPI INSUMOS'!C2711</f>
        <v xml:space="preserve">UN    </v>
      </c>
      <c r="E9705" s="9">
        <f>'SINAPI INSUMOS'!E2711</f>
        <v>6.4</v>
      </c>
    </row>
    <row r="9706" spans="1:5" s="8" customFormat="1" ht="33.200000000000003" hidden="1" customHeight="1" outlineLevel="1">
      <c r="A9706" s="8">
        <f>'SINAPI INSUMOS'!A2712</f>
        <v>3477</v>
      </c>
      <c r="C9706" s="8" t="str">
        <f>'SINAPI INSUMOS'!B2712</f>
        <v>JOELHO, PVC SOLDAVEL, 45 GRAUS, 60 MM, PARA AGUA FRIA PREDIAL</v>
      </c>
      <c r="D9706" s="8" t="str">
        <f>'SINAPI INSUMOS'!C2712</f>
        <v xml:space="preserve">UN    </v>
      </c>
      <c r="E9706" s="9">
        <f>'SINAPI INSUMOS'!E2712</f>
        <v>24.78</v>
      </c>
    </row>
    <row r="9707" spans="1:5" s="8" customFormat="1" ht="33.200000000000003" hidden="1" customHeight="1" outlineLevel="1">
      <c r="A9707" s="8">
        <f>'SINAPI INSUMOS'!A2713</f>
        <v>3478</v>
      </c>
      <c r="C9707" s="8" t="str">
        <f>'SINAPI INSUMOS'!B2713</f>
        <v>JOELHO, PVC SOLDAVEL, 45 GRAUS, 75 MM, PARA AGUA FRIA PREDIAL</v>
      </c>
      <c r="D9707" s="8" t="str">
        <f>'SINAPI INSUMOS'!C2713</f>
        <v xml:space="preserve">UN    </v>
      </c>
      <c r="E9707" s="9">
        <f>'SINAPI INSUMOS'!E2713</f>
        <v>56.95</v>
      </c>
    </row>
    <row r="9708" spans="1:5" s="8" customFormat="1" ht="33.200000000000003" hidden="1" customHeight="1" outlineLevel="1">
      <c r="A9708" s="8">
        <f>'SINAPI INSUMOS'!A2714</f>
        <v>3525</v>
      </c>
      <c r="C9708" s="8" t="str">
        <f>'SINAPI INSUMOS'!B2714</f>
        <v>JOELHO, PVC SOLDAVEL, 45 GRAUS, 85 MM, PARA AGUA FRIA PREDIAL</v>
      </c>
      <c r="D9708" s="8" t="str">
        <f>'SINAPI INSUMOS'!C2714</f>
        <v xml:space="preserve">UN    </v>
      </c>
      <c r="E9708" s="9">
        <f>'SINAPI INSUMOS'!E2714</f>
        <v>67.56</v>
      </c>
    </row>
    <row r="9709" spans="1:5" s="8" customFormat="1" ht="33.200000000000003" hidden="1" customHeight="1" outlineLevel="1">
      <c r="A9709" s="8">
        <f>'SINAPI INSUMOS'!A2715</f>
        <v>3511</v>
      </c>
      <c r="C9709" s="8" t="str">
        <f>'SINAPI INSUMOS'!B2715</f>
        <v>JOELHO, PVC SOLDAVEL, 90 GRAUS, 75 MM, PARA AGUA FRIA PREDIAL</v>
      </c>
      <c r="D9709" s="8" t="str">
        <f>'SINAPI INSUMOS'!C2715</f>
        <v xml:space="preserve">UN    </v>
      </c>
      <c r="E9709" s="9">
        <f>'SINAPI INSUMOS'!E2715</f>
        <v>79.28</v>
      </c>
    </row>
    <row r="9710" spans="1:5" s="8" customFormat="1" ht="33.200000000000003" hidden="1" customHeight="1" outlineLevel="1">
      <c r="A9710" s="8">
        <f>'SINAPI INSUMOS'!A2716</f>
        <v>38917</v>
      </c>
      <c r="C9710" s="8" t="str">
        <f>'SINAPI INSUMOS'!B2716</f>
        <v>JOELHO, ROSCA FEMEA, COM BASE FIXA, METALICO, PARA CONEXAO COM ANEL DESLIZANTE EM TUBO PEX, DN 16 MM X 1/2"</v>
      </c>
      <c r="D9710" s="8" t="str">
        <f>'SINAPI INSUMOS'!C2716</f>
        <v xml:space="preserve">UN    </v>
      </c>
      <c r="E9710" s="9">
        <f>'SINAPI INSUMOS'!E2716</f>
        <v>11.93</v>
      </c>
    </row>
    <row r="9711" spans="1:5" s="8" customFormat="1" ht="33.200000000000003" hidden="1" customHeight="1" outlineLevel="1">
      <c r="A9711" s="8">
        <f>'SINAPI INSUMOS'!A2717</f>
        <v>38919</v>
      </c>
      <c r="C9711" s="8" t="str">
        <f>'SINAPI INSUMOS'!B2717</f>
        <v>JOELHO, ROSCA FEMEA, COM BASE FIXA, METALICO, PARA CONEXAO COM ANEL DESLIZANTE EM TUBO PEX, DN 20 MM X 1/2"</v>
      </c>
      <c r="D9711" s="8" t="str">
        <f>'SINAPI INSUMOS'!C2717</f>
        <v xml:space="preserve">UN    </v>
      </c>
      <c r="E9711" s="9">
        <f>'SINAPI INSUMOS'!E2717</f>
        <v>17.75</v>
      </c>
    </row>
    <row r="9712" spans="1:5" s="8" customFormat="1" ht="33.200000000000003" hidden="1" customHeight="1" outlineLevel="1">
      <c r="A9712" s="8">
        <f>'SINAPI INSUMOS'!A2718</f>
        <v>38922</v>
      </c>
      <c r="C9712" s="8" t="str">
        <f>'SINAPI INSUMOS'!B2718</f>
        <v>JOELHO, ROSCA FEMEA, COM BASE FIXA, METALICO, PARA CONEXAO COM ANEL DESLIZANTE EM TUBO PEX, DN 25 MM X 3/4"</v>
      </c>
      <c r="D9712" s="8" t="str">
        <f>'SINAPI INSUMOS'!C2718</f>
        <v xml:space="preserve">UN    </v>
      </c>
      <c r="E9712" s="9">
        <f>'SINAPI INSUMOS'!E2718</f>
        <v>22.93</v>
      </c>
    </row>
    <row r="9713" spans="1:5" s="8" customFormat="1" ht="33.200000000000003" hidden="1" customHeight="1" outlineLevel="1">
      <c r="A9713" s="8">
        <f>'SINAPI INSUMOS'!A2719</f>
        <v>38921</v>
      </c>
      <c r="C9713" s="8" t="str">
        <f>'SINAPI INSUMOS'!B2719</f>
        <v>JOELHO, ROSCA FEMEA, COM BASE FIXA, PLASTICO, PARA CONEXAO COM CRIMPAGEM EM TUBO PEX, DN 25 MM X 1/2"</v>
      </c>
      <c r="D9713" s="8" t="str">
        <f>'SINAPI INSUMOS'!C2719</f>
        <v xml:space="preserve">UN    </v>
      </c>
      <c r="E9713" s="9">
        <f>'SINAPI INSUMOS'!E2719</f>
        <v>28.35</v>
      </c>
    </row>
    <row r="9714" spans="1:5" s="8" customFormat="1" ht="33.200000000000003" hidden="1" customHeight="1" outlineLevel="1">
      <c r="A9714" s="8">
        <f>'SINAPI INSUMOS'!A2720</f>
        <v>38918</v>
      </c>
      <c r="C9714" s="8" t="str">
        <f>'SINAPI INSUMOS'!B2720</f>
        <v>JOELHO, ROSCA FEMEA, COM BASE FIXA, PLASTICO, PARA CONEXAO POR CRIMPAGEM EM TUBO PEX, DN 16 MM X 3/4"</v>
      </c>
      <c r="D9714" s="8" t="str">
        <f>'SINAPI INSUMOS'!C2720</f>
        <v xml:space="preserve">UN    </v>
      </c>
      <c r="E9714" s="9">
        <f>'SINAPI INSUMOS'!E2720</f>
        <v>26.95</v>
      </c>
    </row>
    <row r="9715" spans="1:5" s="8" customFormat="1" ht="33.200000000000003" hidden="1" customHeight="1" outlineLevel="1">
      <c r="A9715" s="8">
        <f>'SINAPI INSUMOS'!A2721</f>
        <v>38920</v>
      </c>
      <c r="C9715" s="8" t="str">
        <f>'SINAPI INSUMOS'!B2721</f>
        <v>JOELHO, ROSCA FEMEA, COM BASE FIXA, PLASTICO, PARA CONEXAO POR CRIMPAGEM EM TUBO PEX, DN 20 MM X 3/4"</v>
      </c>
      <c r="D9715" s="8" t="str">
        <f>'SINAPI INSUMOS'!C2721</f>
        <v xml:space="preserve">UN    </v>
      </c>
      <c r="E9715" s="9">
        <f>'SINAPI INSUMOS'!E2721</f>
        <v>33.69</v>
      </c>
    </row>
    <row r="9716" spans="1:5" s="8" customFormat="1" ht="33.200000000000003" hidden="1" customHeight="1" outlineLevel="1">
      <c r="A9716" s="8">
        <f>'SINAPI INSUMOS'!A2722</f>
        <v>12032</v>
      </c>
      <c r="C9716" s="8" t="str">
        <f>'SINAPI INSUMOS'!B2722</f>
        <v>JOGO DE TRANQUETA E ROSETA QUADRADA DE SOBREPOR SEM FUROS, EM LATAO CROMADO, *50 X 50* MM, PARA FECHADURA DE PORTA DE BANHEIRO</v>
      </c>
      <c r="D9716" s="8" t="str">
        <f>'SINAPI INSUMOS'!C2722</f>
        <v xml:space="preserve">JG    </v>
      </c>
      <c r="E9716" s="9">
        <f>'SINAPI INSUMOS'!E2722</f>
        <v>41.37</v>
      </c>
    </row>
    <row r="9717" spans="1:5" s="8" customFormat="1" ht="33.200000000000003" hidden="1" customHeight="1" outlineLevel="1">
      <c r="A9717" s="8">
        <f>'SINAPI INSUMOS'!A2723</f>
        <v>12030</v>
      </c>
      <c r="C9717" s="8" t="str">
        <f>'SINAPI INSUMOS'!B2723</f>
        <v>JOGO DE TRANQUETA E ROSETA REDONDA DE SOBREPOR SEM FUROS, EM LATAO CROMADO, DIAMETRO *50* MM, PARA FECHADURA DE PORTA DE BANHEIRO</v>
      </c>
      <c r="D9717" s="8" t="str">
        <f>'SINAPI INSUMOS'!C2723</f>
        <v xml:space="preserve">JG    </v>
      </c>
      <c r="E9717" s="9">
        <f>'SINAPI INSUMOS'!E2723</f>
        <v>38.869999999999997</v>
      </c>
    </row>
    <row r="9718" spans="1:5" s="8" customFormat="1" ht="33.200000000000003" hidden="1" customHeight="1" outlineLevel="1">
      <c r="A9718" s="8">
        <f>'SINAPI INSUMOS'!A2724</f>
        <v>10908</v>
      </c>
      <c r="C9718" s="8" t="str">
        <f>'SINAPI INSUMOS'!B2724</f>
        <v>JUNCAO DE REDUCAO INVERTIDA, PVC SOLDAVEL, 100 X 50 MM, SERIE NORMAL PARA ESGOTO PREDIAL</v>
      </c>
      <c r="D9718" s="8" t="str">
        <f>'SINAPI INSUMOS'!C2724</f>
        <v xml:space="preserve">UN    </v>
      </c>
      <c r="E9718" s="9">
        <f>'SINAPI INSUMOS'!E2724</f>
        <v>14.95</v>
      </c>
    </row>
    <row r="9719" spans="1:5" s="8" customFormat="1" ht="33.200000000000003" hidden="1" customHeight="1" outlineLevel="1">
      <c r="A9719" s="8">
        <f>'SINAPI INSUMOS'!A2725</f>
        <v>10909</v>
      </c>
      <c r="C9719" s="8" t="str">
        <f>'SINAPI INSUMOS'!B2725</f>
        <v>JUNCAO DE REDUCAO INVERTIDA, PVC SOLDAVEL, 100 X 75 MM, SERIE NORMAL PARA ESGOTO PREDIAL</v>
      </c>
      <c r="D9719" s="8" t="str">
        <f>'SINAPI INSUMOS'!C2725</f>
        <v xml:space="preserve">UN    </v>
      </c>
      <c r="E9719" s="9">
        <f>'SINAPI INSUMOS'!E2725</f>
        <v>23.85</v>
      </c>
    </row>
    <row r="9720" spans="1:5" s="8" customFormat="1" ht="33.200000000000003" hidden="1" customHeight="1" outlineLevel="1">
      <c r="A9720" s="8">
        <f>'SINAPI INSUMOS'!A2726</f>
        <v>3669</v>
      </c>
      <c r="C9720" s="8" t="str">
        <f>'SINAPI INSUMOS'!B2726</f>
        <v>JUNCAO DE REDUCAO INVERTIDA, PVC SOLDAVEL, 75 X 50 MM, SERIE NORMAL PARA ESGOTO PREDIAL</v>
      </c>
      <c r="D9720" s="8" t="str">
        <f>'SINAPI INSUMOS'!C2726</f>
        <v xml:space="preserve">UN    </v>
      </c>
      <c r="E9720" s="9">
        <f>'SINAPI INSUMOS'!E2726</f>
        <v>10.220000000000001</v>
      </c>
    </row>
    <row r="9721" spans="1:5" s="8" customFormat="1" ht="33.200000000000003" hidden="1" customHeight="1" outlineLevel="1">
      <c r="A9721" s="8">
        <f>'SINAPI INSUMOS'!A2727</f>
        <v>20138</v>
      </c>
      <c r="C9721" s="8" t="str">
        <f>'SINAPI INSUMOS'!B2727</f>
        <v>JUNCAO DE REDUCAO SIMPLES, COM BOLSA PARA ANEL, PVC LEVE,  150 X 100 MM, PARA ESGOTO PREDIAL</v>
      </c>
      <c r="D9721" s="8" t="str">
        <f>'SINAPI INSUMOS'!C2727</f>
        <v xml:space="preserve">UN    </v>
      </c>
      <c r="E9721" s="9">
        <f>'SINAPI INSUMOS'!E2727</f>
        <v>50.77</v>
      </c>
    </row>
    <row r="9722" spans="1:5" s="8" customFormat="1" ht="33.200000000000003" hidden="1" customHeight="1" outlineLevel="1">
      <c r="A9722" s="8">
        <f>'SINAPI INSUMOS'!A2728</f>
        <v>20139</v>
      </c>
      <c r="C9722" s="8" t="str">
        <f>'SINAPI INSUMOS'!B2728</f>
        <v>JUNCAO DUPLA, PVC SERIE R, DN 100 X 100 X 100 MM, PARA ESGOTO PREDIAL</v>
      </c>
      <c r="D9722" s="8" t="str">
        <f>'SINAPI INSUMOS'!C2728</f>
        <v xml:space="preserve">UN    </v>
      </c>
      <c r="E9722" s="9">
        <f>'SINAPI INSUMOS'!E2728</f>
        <v>85.29</v>
      </c>
    </row>
    <row r="9723" spans="1:5" s="8" customFormat="1" ht="33.200000000000003" hidden="1" customHeight="1" outlineLevel="1">
      <c r="A9723" s="8">
        <f>'SINAPI INSUMOS'!A2729</f>
        <v>3668</v>
      </c>
      <c r="C9723" s="8" t="str">
        <f>'SINAPI INSUMOS'!B2729</f>
        <v>JUNCAO DUPLA, PVC SOLDAVEL, DN 100 X 100 X 100 MM , SERIE NORMAL PARA ESGOTO PREDIAL</v>
      </c>
      <c r="D9723" s="8" t="str">
        <f>'SINAPI INSUMOS'!C2729</f>
        <v xml:space="preserve">UN    </v>
      </c>
      <c r="E9723" s="9">
        <f>'SINAPI INSUMOS'!E2729</f>
        <v>33.82</v>
      </c>
    </row>
    <row r="9724" spans="1:5" s="8" customFormat="1" ht="33.200000000000003" hidden="1" customHeight="1" outlineLevel="1">
      <c r="A9724" s="8">
        <f>'SINAPI INSUMOS'!A2730</f>
        <v>3656</v>
      </c>
      <c r="C9724" s="8" t="str">
        <f>'SINAPI INSUMOS'!B2730</f>
        <v>JUNCAO DUPLA, PVC SOLDAVEL, DN 75 X 75 X 75 MM , SERIE NORMAL PARA ESGOTO PREDIAL</v>
      </c>
      <c r="D9724" s="8" t="str">
        <f>'SINAPI INSUMOS'!C2730</f>
        <v xml:space="preserve">UN    </v>
      </c>
      <c r="E9724" s="9">
        <f>'SINAPI INSUMOS'!E2730</f>
        <v>16.760000000000002</v>
      </c>
    </row>
    <row r="9725" spans="1:5" s="8" customFormat="1" ht="33.200000000000003" hidden="1" customHeight="1" outlineLevel="1">
      <c r="A9725" s="8">
        <f>'SINAPI INSUMOS'!A2731</f>
        <v>10911</v>
      </c>
      <c r="C9725" s="8" t="str">
        <f>'SINAPI INSUMOS'!B2731</f>
        <v>JUNCAO INVERTIDA, PVC SOLDAVEL, 75 X 75 MM, SERIE NORMAL PARA ESGOTO PREDIAL</v>
      </c>
      <c r="D9725" s="8" t="str">
        <f>'SINAPI INSUMOS'!C2731</f>
        <v xml:space="preserve">UN    </v>
      </c>
      <c r="E9725" s="9">
        <f>'SINAPI INSUMOS'!E2731</f>
        <v>18.600000000000001</v>
      </c>
    </row>
    <row r="9726" spans="1:5" s="8" customFormat="1" ht="33.200000000000003" hidden="1" customHeight="1" outlineLevel="1">
      <c r="A9726" s="8">
        <f>'SINAPI INSUMOS'!A2732</f>
        <v>3654</v>
      </c>
      <c r="C9726" s="8" t="str">
        <f>'SINAPI INSUMOS'!B2732</f>
        <v>JUNCAO PVC  ROSCAVEL, 45 GRAUS, 1/2", PARA AGUA FRIA PREDIAL</v>
      </c>
      <c r="D9726" s="8" t="str">
        <f>'SINAPI INSUMOS'!C2732</f>
        <v xml:space="preserve">UN    </v>
      </c>
      <c r="E9726" s="9">
        <f>'SINAPI INSUMOS'!E2732</f>
        <v>4.0199999999999996</v>
      </c>
    </row>
    <row r="9727" spans="1:5" s="8" customFormat="1" ht="33.200000000000003" hidden="1" customHeight="1" outlineLevel="1">
      <c r="A9727" s="8">
        <f>'SINAPI INSUMOS'!A2733</f>
        <v>3664</v>
      </c>
      <c r="C9727" s="8" t="str">
        <f>'SINAPI INSUMOS'!B2733</f>
        <v>JUNCAO PVC  ROSCAVEL, 45 GRAUS, 3/4", PARA AGUA FRIA PREDIAL</v>
      </c>
      <c r="D9727" s="8" t="str">
        <f>'SINAPI INSUMOS'!C2733</f>
        <v xml:space="preserve">UN    </v>
      </c>
      <c r="E9727" s="9">
        <f>'SINAPI INSUMOS'!E2733</f>
        <v>4.99</v>
      </c>
    </row>
    <row r="9728" spans="1:5" s="8" customFormat="1" ht="33.200000000000003" hidden="1" customHeight="1" outlineLevel="1">
      <c r="A9728" s="8">
        <f>'SINAPI INSUMOS'!A2734</f>
        <v>3657</v>
      </c>
      <c r="C9728" s="8" t="str">
        <f>'SINAPI INSUMOS'!B2734</f>
        <v>JUNCAO PVC, 45 GRAUS, ROSCAVEL, 1 1/4", AGUA FRIA PREDIAL</v>
      </c>
      <c r="D9728" s="8" t="str">
        <f>'SINAPI INSUMOS'!C2734</f>
        <v xml:space="preserve">UN    </v>
      </c>
      <c r="E9728" s="9">
        <f>'SINAPI INSUMOS'!E2734</f>
        <v>5.38</v>
      </c>
    </row>
    <row r="9729" spans="1:5" s="8" customFormat="1" ht="33.200000000000003" hidden="1" customHeight="1" outlineLevel="1">
      <c r="A9729" s="8">
        <f>'SINAPI INSUMOS'!A2735</f>
        <v>12625</v>
      </c>
      <c r="C9729" s="8" t="str">
        <f>'SINAPI INSUMOS'!B2735</f>
        <v>JUNCAO PVC, 60 GRAUS, CIRCULAR,  DIAMETRO ENTRE 80 E 100 MM, PARA DRENAGEM PLUVIAL PREDIAL</v>
      </c>
      <c r="D9729" s="8" t="str">
        <f>'SINAPI INSUMOS'!C2735</f>
        <v xml:space="preserve">UN    </v>
      </c>
      <c r="E9729" s="9">
        <f>'SINAPI INSUMOS'!E2735</f>
        <v>6.71</v>
      </c>
    </row>
    <row r="9730" spans="1:5" s="8" customFormat="1" ht="33.200000000000003" hidden="1" customHeight="1" outlineLevel="1">
      <c r="A9730" s="8">
        <f>'SINAPI INSUMOS'!A2736</f>
        <v>20136</v>
      </c>
      <c r="C9730" s="8" t="str">
        <f>'SINAPI INSUMOS'!B2736</f>
        <v>JUNCAO SIMPLES, PVC LEVE, 150 MM, PARA ESGOTO PREDIAL</v>
      </c>
      <c r="D9730" s="8" t="str">
        <f>'SINAPI INSUMOS'!C2736</f>
        <v xml:space="preserve">UN    </v>
      </c>
      <c r="E9730" s="9">
        <f>'SINAPI INSUMOS'!E2736</f>
        <v>114.57</v>
      </c>
    </row>
    <row r="9731" spans="1:5" s="8" customFormat="1" ht="33.200000000000003" hidden="1" customHeight="1" outlineLevel="1">
      <c r="A9731" s="8">
        <f>'SINAPI INSUMOS'!A2737</f>
        <v>20144</v>
      </c>
      <c r="C9731" s="8" t="str">
        <f>'SINAPI INSUMOS'!B2737</f>
        <v>JUNCAO SIMPLES, PVC SERIE R, DN 100 X 100 MM, PARA ESGOTO PREDIAL</v>
      </c>
      <c r="D9731" s="8" t="str">
        <f>'SINAPI INSUMOS'!C2737</f>
        <v xml:space="preserve">UN    </v>
      </c>
      <c r="E9731" s="9">
        <f>'SINAPI INSUMOS'!E2737</f>
        <v>50.33</v>
      </c>
    </row>
    <row r="9732" spans="1:5" s="8" customFormat="1" ht="33.200000000000003" hidden="1" customHeight="1" outlineLevel="1">
      <c r="A9732" s="8">
        <f>'SINAPI INSUMOS'!A2738</f>
        <v>20143</v>
      </c>
      <c r="C9732" s="8" t="str">
        <f>'SINAPI INSUMOS'!B2738</f>
        <v>JUNCAO SIMPLES, PVC SERIE R, DN 100 X 75 MM, PARA ESGOTO PREDIAL</v>
      </c>
      <c r="D9732" s="8" t="str">
        <f>'SINAPI INSUMOS'!C2738</f>
        <v xml:space="preserve">UN    </v>
      </c>
      <c r="E9732" s="9">
        <f>'SINAPI INSUMOS'!E2738</f>
        <v>47</v>
      </c>
    </row>
    <row r="9733" spans="1:5" s="8" customFormat="1" ht="33.200000000000003" hidden="1" customHeight="1" outlineLevel="1">
      <c r="A9733" s="8">
        <f>'SINAPI INSUMOS'!A2739</f>
        <v>20145</v>
      </c>
      <c r="C9733" s="8" t="str">
        <f>'SINAPI INSUMOS'!B2739</f>
        <v>JUNCAO SIMPLES, PVC SERIE R, DN 150 X 100 MM, PARA ESGOTO PREDIAL</v>
      </c>
      <c r="D9733" s="8" t="str">
        <f>'SINAPI INSUMOS'!C2739</f>
        <v xml:space="preserve">UN    </v>
      </c>
      <c r="E9733" s="9">
        <f>'SINAPI INSUMOS'!E2739</f>
        <v>133.38</v>
      </c>
    </row>
    <row r="9734" spans="1:5" s="8" customFormat="1" ht="33.200000000000003" hidden="1" customHeight="1" outlineLevel="1">
      <c r="A9734" s="8">
        <f>'SINAPI INSUMOS'!A2740</f>
        <v>20146</v>
      </c>
      <c r="C9734" s="8" t="str">
        <f>'SINAPI INSUMOS'!B2740</f>
        <v>JUNCAO SIMPLES, PVC SERIE R, DN 150 X 150 MM, PARA ESGOTO PREDIAL</v>
      </c>
      <c r="D9734" s="8" t="str">
        <f>'SINAPI INSUMOS'!C2740</f>
        <v xml:space="preserve">UN    </v>
      </c>
      <c r="E9734" s="9">
        <f>'SINAPI INSUMOS'!E2740</f>
        <v>150.4</v>
      </c>
    </row>
    <row r="9735" spans="1:5" s="8" customFormat="1" ht="33.200000000000003" hidden="1" customHeight="1" outlineLevel="1">
      <c r="A9735" s="8">
        <f>'SINAPI INSUMOS'!A2741</f>
        <v>20140</v>
      </c>
      <c r="C9735" s="8" t="str">
        <f>'SINAPI INSUMOS'!B2741</f>
        <v>JUNCAO SIMPLES, PVC SERIE R, DN 40 X 40 MM, PARA ESGOTO PREDIAL</v>
      </c>
      <c r="D9735" s="8" t="str">
        <f>'SINAPI INSUMOS'!C2741</f>
        <v xml:space="preserve">UN    </v>
      </c>
      <c r="E9735" s="9">
        <f>'SINAPI INSUMOS'!E2741</f>
        <v>5.99</v>
      </c>
    </row>
    <row r="9736" spans="1:5" s="8" customFormat="1" ht="33.200000000000003" hidden="1" customHeight="1" outlineLevel="1">
      <c r="A9736" s="8">
        <f>'SINAPI INSUMOS'!A2742</f>
        <v>20141</v>
      </c>
      <c r="C9736" s="8" t="str">
        <f>'SINAPI INSUMOS'!B2742</f>
        <v>JUNCAO SIMPLES, PVC SERIE R, DN 50 X 50 MM, PARA ESGOTO PREDIAL</v>
      </c>
      <c r="D9736" s="8" t="str">
        <f>'SINAPI INSUMOS'!C2742</f>
        <v xml:space="preserve">UN    </v>
      </c>
      <c r="E9736" s="9">
        <f>'SINAPI INSUMOS'!E2742</f>
        <v>10.51</v>
      </c>
    </row>
    <row r="9737" spans="1:5" s="8" customFormat="1" ht="33.200000000000003" hidden="1" customHeight="1" outlineLevel="1">
      <c r="A9737" s="8">
        <f>'SINAPI INSUMOS'!A2743</f>
        <v>20142</v>
      </c>
      <c r="C9737" s="8" t="str">
        <f>'SINAPI INSUMOS'!B2743</f>
        <v>JUNCAO SIMPLES, PVC SERIE R, DN 75 X 75 MM, PARA ESGOTO PREDIAL</v>
      </c>
      <c r="D9737" s="8" t="str">
        <f>'SINAPI INSUMOS'!C2743</f>
        <v xml:space="preserve">UN    </v>
      </c>
      <c r="E9737" s="9">
        <f>'SINAPI INSUMOS'!E2743</f>
        <v>32.159999999999997</v>
      </c>
    </row>
    <row r="9738" spans="1:5" s="8" customFormat="1" ht="33.200000000000003" hidden="1" customHeight="1" outlineLevel="1">
      <c r="A9738" s="8">
        <f>'SINAPI INSUMOS'!A2744</f>
        <v>3659</v>
      </c>
      <c r="C9738" s="8" t="str">
        <f>'SINAPI INSUMOS'!B2744</f>
        <v>JUNCAO SIMPLES, PVC, DN 100 X 50 MM, SERIE NORMAL PARA ESGOTO PREDIAL</v>
      </c>
      <c r="D9738" s="8" t="str">
        <f>'SINAPI INSUMOS'!C2744</f>
        <v xml:space="preserve">UN    </v>
      </c>
      <c r="E9738" s="9">
        <f>'SINAPI INSUMOS'!E2744</f>
        <v>13.95</v>
      </c>
    </row>
    <row r="9739" spans="1:5" s="8" customFormat="1" ht="33.200000000000003" hidden="1" customHeight="1" outlineLevel="1">
      <c r="A9739" s="8">
        <f>'SINAPI INSUMOS'!A2745</f>
        <v>3660</v>
      </c>
      <c r="C9739" s="8" t="str">
        <f>'SINAPI INSUMOS'!B2745</f>
        <v>JUNCAO SIMPLES, PVC, DN 100 X 75 MM, SERIE NORMAL PARA ESGOTO PREDIAL</v>
      </c>
      <c r="D9739" s="8" t="str">
        <f>'SINAPI INSUMOS'!C2745</f>
        <v xml:space="preserve">UN    </v>
      </c>
      <c r="E9739" s="9">
        <f>'SINAPI INSUMOS'!E2745</f>
        <v>20.11</v>
      </c>
    </row>
    <row r="9740" spans="1:5" s="8" customFormat="1" ht="33.200000000000003" hidden="1" customHeight="1" outlineLevel="1">
      <c r="A9740" s="8">
        <f>'SINAPI INSUMOS'!A2746</f>
        <v>3662</v>
      </c>
      <c r="C9740" s="8" t="str">
        <f>'SINAPI INSUMOS'!B2746</f>
        <v>JUNCAO SIMPLES, PVC, DN 50 X 50 MM, SERIE NORMAL PARA ESGOTO PREDIAL</v>
      </c>
      <c r="D9740" s="8" t="str">
        <f>'SINAPI INSUMOS'!C2746</f>
        <v xml:space="preserve">UN    </v>
      </c>
      <c r="E9740" s="9">
        <f>'SINAPI INSUMOS'!E2746</f>
        <v>7.59</v>
      </c>
    </row>
    <row r="9741" spans="1:5" s="8" customFormat="1" ht="33.200000000000003" hidden="1" customHeight="1" outlineLevel="1">
      <c r="A9741" s="8">
        <f>'SINAPI INSUMOS'!A2747</f>
        <v>3661</v>
      </c>
      <c r="C9741" s="8" t="str">
        <f>'SINAPI INSUMOS'!B2747</f>
        <v>JUNCAO SIMPLES, PVC, DN 75 X 50 MM, SERIE NORMAL PARA ESGOTO PREDIAL</v>
      </c>
      <c r="D9741" s="8" t="str">
        <f>'SINAPI INSUMOS'!C2747</f>
        <v xml:space="preserve">UN    </v>
      </c>
      <c r="E9741" s="9">
        <f>'SINAPI INSUMOS'!E2747</f>
        <v>11.18</v>
      </c>
    </row>
    <row r="9742" spans="1:5" s="8" customFormat="1" ht="33.200000000000003" hidden="1" customHeight="1" outlineLevel="1">
      <c r="A9742" s="8">
        <f>'SINAPI INSUMOS'!A2748</f>
        <v>3658</v>
      </c>
      <c r="C9742" s="8" t="str">
        <f>'SINAPI INSUMOS'!B2748</f>
        <v>JUNCAO SIMPLES, PVC, DN 75 X 75 MM, SERIE NORMAL PARA ESGOTO PREDIAL</v>
      </c>
      <c r="D9742" s="8" t="str">
        <f>'SINAPI INSUMOS'!C2748</f>
        <v xml:space="preserve">UN    </v>
      </c>
      <c r="E9742" s="9">
        <f>'SINAPI INSUMOS'!E2748</f>
        <v>14.22</v>
      </c>
    </row>
    <row r="9743" spans="1:5" s="8" customFormat="1" ht="33.200000000000003" hidden="1" customHeight="1" outlineLevel="1">
      <c r="A9743" s="8">
        <f>'SINAPI INSUMOS'!A2749</f>
        <v>3670</v>
      </c>
      <c r="C9743" s="8" t="str">
        <f>'SINAPI INSUMOS'!B2749</f>
        <v>JUNCAO SIMPLES, PVC, 45 GRAUS, DN 100 X 100 MM, SERIE NORMAL PARA ESGOTO PREDIAL</v>
      </c>
      <c r="D9743" s="8" t="str">
        <f>'SINAPI INSUMOS'!C2749</f>
        <v xml:space="preserve">UN    </v>
      </c>
      <c r="E9743" s="9">
        <f>'SINAPI INSUMOS'!E2749</f>
        <v>18.559999999999999</v>
      </c>
    </row>
    <row r="9744" spans="1:5" s="8" customFormat="1" ht="33.200000000000003" hidden="1" customHeight="1" outlineLevel="1">
      <c r="A9744" s="8">
        <f>'SINAPI INSUMOS'!A2750</f>
        <v>3666</v>
      </c>
      <c r="C9744" s="8" t="str">
        <f>'SINAPI INSUMOS'!B2750</f>
        <v>JUNCAO SIMPLES, PVC, 45 GRAUS, DN 40 X 40 MM, SERIE NORMAL PARA ESGOTO PREDIAL</v>
      </c>
      <c r="D9744" s="8" t="str">
        <f>'SINAPI INSUMOS'!C2750</f>
        <v xml:space="preserve">UN    </v>
      </c>
      <c r="E9744" s="9">
        <f>'SINAPI INSUMOS'!E2750</f>
        <v>3.14</v>
      </c>
    </row>
    <row r="9745" spans="1:5" s="8" customFormat="1" ht="33.200000000000003" hidden="1" customHeight="1" outlineLevel="1">
      <c r="A9745" s="8">
        <f>'SINAPI INSUMOS'!A2751</f>
        <v>14157</v>
      </c>
      <c r="C9745" s="8" t="str">
        <f>'SINAPI INSUMOS'!B2751</f>
        <v>JUNCAO 2 GARRAS PARA FITA PERFURADA</v>
      </c>
      <c r="D9745" s="8" t="str">
        <f>'SINAPI INSUMOS'!C2751</f>
        <v xml:space="preserve">UN    </v>
      </c>
      <c r="E9745" s="9">
        <f>'SINAPI INSUMOS'!E2751</f>
        <v>1.33</v>
      </c>
    </row>
    <row r="9746" spans="1:5" s="8" customFormat="1" ht="33.200000000000003" hidden="1" customHeight="1" outlineLevel="1">
      <c r="A9746" s="8">
        <f>'SINAPI INSUMOS'!A2752</f>
        <v>3653</v>
      </c>
      <c r="C9746" s="8" t="str">
        <f>'SINAPI INSUMOS'!B2752</f>
        <v>JUNCAO, PVC, 45 GRAUS, JE, BBB, DN 100 MM, PARA REDE COLETORA DE ESGOTO (NBR 10569)</v>
      </c>
      <c r="D9746" s="8" t="str">
        <f>'SINAPI INSUMOS'!C2752</f>
        <v xml:space="preserve">UN    </v>
      </c>
      <c r="E9746" s="9">
        <f>'SINAPI INSUMOS'!E2752</f>
        <v>60.17</v>
      </c>
    </row>
    <row r="9747" spans="1:5" s="8" customFormat="1" ht="33.200000000000003" hidden="1" customHeight="1" outlineLevel="1">
      <c r="A9747" s="8">
        <f>'SINAPI INSUMOS'!A2753</f>
        <v>3649</v>
      </c>
      <c r="C9747" s="8" t="str">
        <f>'SINAPI INSUMOS'!B2753</f>
        <v>JUNCAO, PVC, 45 GRAUS, JE, BBB, DN 150 MM, PARA REDE COLETORA DE ESGOTO (NBR 10569)</v>
      </c>
      <c r="D9747" s="8" t="str">
        <f>'SINAPI INSUMOS'!C2753</f>
        <v xml:space="preserve">UN    </v>
      </c>
      <c r="E9747" s="9">
        <f>'SINAPI INSUMOS'!E2753</f>
        <v>124.64</v>
      </c>
    </row>
    <row r="9748" spans="1:5" s="8" customFormat="1" ht="33.200000000000003" hidden="1" customHeight="1" outlineLevel="1">
      <c r="A9748" s="8">
        <f>'SINAPI INSUMOS'!A2754</f>
        <v>42696</v>
      </c>
      <c r="C9748" s="8" t="str">
        <f>'SINAPI INSUMOS'!B2754</f>
        <v>JUNCAO, PVC, 45 GRAUS, JE, BBB, DN 150 MM, PARA TUBO CORRUGADO E/OU LISO, REDE COLETORA DE ESGOTO (NBR 10569)</v>
      </c>
      <c r="D9748" s="8" t="str">
        <f>'SINAPI INSUMOS'!C2754</f>
        <v xml:space="preserve">UN    </v>
      </c>
      <c r="E9748" s="9">
        <f>'SINAPI INSUMOS'!E2754</f>
        <v>348.72</v>
      </c>
    </row>
    <row r="9749" spans="1:5" s="8" customFormat="1" ht="33.200000000000003" hidden="1" customHeight="1" outlineLevel="1">
      <c r="A9749" s="8">
        <f>'SINAPI INSUMOS'!A2755</f>
        <v>42697</v>
      </c>
      <c r="C9749" s="8" t="str">
        <f>'SINAPI INSUMOS'!B2755</f>
        <v>JUNCAO, PVC, 45 GRAUS, JE, BBB, DN 200 MM, PARA TUBO CORRUGADO E/OU LISO, REDE COLETORA DE ESGOTO (NBR 10569)</v>
      </c>
      <c r="D9749" s="8" t="str">
        <f>'SINAPI INSUMOS'!C2755</f>
        <v xml:space="preserve">UN    </v>
      </c>
      <c r="E9749" s="9">
        <f>'SINAPI INSUMOS'!E2755</f>
        <v>525.19000000000005</v>
      </c>
    </row>
    <row r="9750" spans="1:5" s="8" customFormat="1" ht="33.200000000000003" hidden="1" customHeight="1" outlineLevel="1">
      <c r="A9750" s="8">
        <f>'SINAPI INSUMOS'!A2756</f>
        <v>42698</v>
      </c>
      <c r="C9750" s="8" t="str">
        <f>'SINAPI INSUMOS'!B2756</f>
        <v>JUNCAO, PVC, 45 GRAUS, JE, BBB, DN 250 MM, PARA TUBO CORRUGADO E/OU LISO, REDE COLETORA DE ESGOTO (NBR 10569)</v>
      </c>
      <c r="D9750" s="8" t="str">
        <f>'SINAPI INSUMOS'!C2756</f>
        <v xml:space="preserve">UN    </v>
      </c>
      <c r="E9750" s="9">
        <f>'SINAPI INSUMOS'!E2756</f>
        <v>731.57</v>
      </c>
    </row>
    <row r="9751" spans="1:5" s="8" customFormat="1" ht="33.200000000000003" hidden="1" customHeight="1" outlineLevel="1">
      <c r="A9751" s="8">
        <f>'SINAPI INSUMOS'!A2757</f>
        <v>39875</v>
      </c>
      <c r="C9751" s="8" t="str">
        <f>'SINAPI INSUMOS'!B2757</f>
        <v>JUNTA DE EXPANSAO BRONZE/LATAO (REF 900), PONTA X PONTA, 35 MM</v>
      </c>
      <c r="D9751" s="8" t="str">
        <f>'SINAPI INSUMOS'!C2757</f>
        <v xml:space="preserve">UN    </v>
      </c>
      <c r="E9751" s="9">
        <f>'SINAPI INSUMOS'!E2757</f>
        <v>455.33</v>
      </c>
    </row>
    <row r="9752" spans="1:5" s="8" customFormat="1" ht="33.200000000000003" hidden="1" customHeight="1" outlineLevel="1">
      <c r="A9752" s="8">
        <f>'SINAPI INSUMOS'!A2758</f>
        <v>39876</v>
      </c>
      <c r="C9752" s="8" t="str">
        <f>'SINAPI INSUMOS'!B2758</f>
        <v>JUNTA DE EXPANSAO BRONZE/LATAO (REF 900), PONTA X PONTA, 42 MM</v>
      </c>
      <c r="D9752" s="8" t="str">
        <f>'SINAPI INSUMOS'!C2758</f>
        <v xml:space="preserve">UN    </v>
      </c>
      <c r="E9752" s="9">
        <f>'SINAPI INSUMOS'!E2758</f>
        <v>570.07000000000005</v>
      </c>
    </row>
    <row r="9753" spans="1:5" s="8" customFormat="1" ht="33.200000000000003" hidden="1" customHeight="1" outlineLevel="1">
      <c r="A9753" s="8">
        <f>'SINAPI INSUMOS'!A2759</f>
        <v>39877</v>
      </c>
      <c r="C9753" s="8" t="str">
        <f>'SINAPI INSUMOS'!B2759</f>
        <v>JUNTA DE EXPANSAO BRONZE/LATAO (REF 900), PONTA X PONTA, 54 MM</v>
      </c>
      <c r="D9753" s="8" t="str">
        <f>'SINAPI INSUMOS'!C2759</f>
        <v xml:space="preserve">UN    </v>
      </c>
      <c r="E9753" s="9">
        <f>'SINAPI INSUMOS'!E2759</f>
        <v>790.66</v>
      </c>
    </row>
    <row r="9754" spans="1:5" s="8" customFormat="1" ht="33.200000000000003" hidden="1" customHeight="1" outlineLevel="1">
      <c r="A9754" s="8">
        <f>'SINAPI INSUMOS'!A2760</f>
        <v>39878</v>
      </c>
      <c r="C9754" s="8" t="str">
        <f>'SINAPI INSUMOS'!B2760</f>
        <v>JUNTA DE EXPANSAO BRONZE/LATAO (REF 900), PONTA X PONTA, 66 MM</v>
      </c>
      <c r="D9754" s="8" t="str">
        <f>'SINAPI INSUMOS'!C2760</f>
        <v xml:space="preserve">UN    </v>
      </c>
      <c r="E9754" s="9">
        <f>'SINAPI INSUMOS'!E2760</f>
        <v>1044.3399999999999</v>
      </c>
    </row>
    <row r="9755" spans="1:5" s="8" customFormat="1" ht="33.200000000000003" hidden="1" customHeight="1" outlineLevel="1">
      <c r="A9755" s="8">
        <f>'SINAPI INSUMOS'!A2761</f>
        <v>39872</v>
      </c>
      <c r="C9755" s="8" t="str">
        <f>'SINAPI INSUMOS'!B2761</f>
        <v>JUNTA DE EXPANSAO DE COBRE (REF 900), PONTA X PONTA, 15 MM</v>
      </c>
      <c r="D9755" s="8" t="str">
        <f>'SINAPI INSUMOS'!C2761</f>
        <v xml:space="preserve">UN    </v>
      </c>
      <c r="E9755" s="9">
        <f>'SINAPI INSUMOS'!E2761</f>
        <v>312.25</v>
      </c>
    </row>
    <row r="9756" spans="1:5" s="8" customFormat="1" ht="33.200000000000003" hidden="1" customHeight="1" outlineLevel="1">
      <c r="A9756" s="8">
        <f>'SINAPI INSUMOS'!A2762</f>
        <v>39873</v>
      </c>
      <c r="C9756" s="8" t="str">
        <f>'SINAPI INSUMOS'!B2762</f>
        <v>JUNTA DE EXPANSAO DE COBRE (REF 900), PONTA X PONTA, 22 MM</v>
      </c>
      <c r="D9756" s="8" t="str">
        <f>'SINAPI INSUMOS'!C2762</f>
        <v xml:space="preserve">UN    </v>
      </c>
      <c r="E9756" s="9">
        <f>'SINAPI INSUMOS'!E2762</f>
        <v>362.19</v>
      </c>
    </row>
    <row r="9757" spans="1:5" s="8" customFormat="1" ht="33.200000000000003" hidden="1" customHeight="1" outlineLevel="1">
      <c r="A9757" s="8">
        <f>'SINAPI INSUMOS'!A2763</f>
        <v>39874</v>
      </c>
      <c r="C9757" s="8" t="str">
        <f>'SINAPI INSUMOS'!B2763</f>
        <v>JUNTA DE EXPANSAO DE COBRE (REF 900), PONTA X PONTA, 28 MM</v>
      </c>
      <c r="D9757" s="8" t="str">
        <f>'SINAPI INSUMOS'!C2763</f>
        <v xml:space="preserve">UN    </v>
      </c>
      <c r="E9757" s="9">
        <f>'SINAPI INSUMOS'!E2763</f>
        <v>397.82</v>
      </c>
    </row>
    <row r="9758" spans="1:5" s="8" customFormat="1" ht="33.200000000000003" hidden="1" customHeight="1" outlineLevel="1">
      <c r="A9758" s="8">
        <f>'SINAPI INSUMOS'!A2764</f>
        <v>3674</v>
      </c>
      <c r="C9758" s="8" t="str">
        <f>'SINAPI INSUMOS'!B2764</f>
        <v>JUNTA DILATACAO ELASTICA PARA CONCRETO (FUGENBAND) O-12, ATE 5 MCA</v>
      </c>
      <c r="D9758" s="8" t="str">
        <f>'SINAPI INSUMOS'!C2764</f>
        <v xml:space="preserve">M     </v>
      </c>
      <c r="E9758" s="9">
        <f>'SINAPI INSUMOS'!E2764</f>
        <v>59.04</v>
      </c>
    </row>
    <row r="9759" spans="1:5" s="8" customFormat="1" ht="33.200000000000003" hidden="1" customHeight="1" outlineLevel="1">
      <c r="A9759" s="8">
        <f>'SINAPI INSUMOS'!A2765</f>
        <v>3681</v>
      </c>
      <c r="C9759" s="8" t="str">
        <f>'SINAPI INSUMOS'!B2765</f>
        <v>JUNTA DILATACAO ELASTICA PARA CONCRETO (FUGENBAND) O-22, ATE 30 MCA</v>
      </c>
      <c r="D9759" s="8" t="str">
        <f>'SINAPI INSUMOS'!C2765</f>
        <v xml:space="preserve">M     </v>
      </c>
      <c r="E9759" s="9">
        <f>'SINAPI INSUMOS'!E2765</f>
        <v>87.85</v>
      </c>
    </row>
    <row r="9760" spans="1:5" s="8" customFormat="1" ht="33.200000000000003" hidden="1" customHeight="1" outlineLevel="1">
      <c r="A9760" s="8">
        <f>'SINAPI INSUMOS'!A2766</f>
        <v>3676</v>
      </c>
      <c r="C9760" s="8" t="str">
        <f>'SINAPI INSUMOS'!B2766</f>
        <v>JUNTA DILATACAO ELASTICA PARA CONCRETO (FUGENBAND) O-35/10, ATE 100 MCA</v>
      </c>
      <c r="D9760" s="8" t="str">
        <f>'SINAPI INSUMOS'!C2766</f>
        <v xml:space="preserve">M     </v>
      </c>
      <c r="E9760" s="9">
        <f>'SINAPI INSUMOS'!E2766</f>
        <v>330.62</v>
      </c>
    </row>
    <row r="9761" spans="1:5" s="8" customFormat="1" ht="33.200000000000003" hidden="1" customHeight="1" outlineLevel="1">
      <c r="A9761" s="8">
        <f>'SINAPI INSUMOS'!A2767</f>
        <v>3679</v>
      </c>
      <c r="C9761" s="8" t="str">
        <f>'SINAPI INSUMOS'!B2767</f>
        <v>JUNTA DILATACAO ELASTICA PARA CONCRETO (FUGENBAND) O-35/6, ATE 100 MCA</v>
      </c>
      <c r="D9761" s="8" t="str">
        <f>'SINAPI INSUMOS'!C2767</f>
        <v xml:space="preserve">M     </v>
      </c>
      <c r="E9761" s="9">
        <f>'SINAPI INSUMOS'!E2767</f>
        <v>273.52999999999997</v>
      </c>
    </row>
    <row r="9762" spans="1:5" s="8" customFormat="1" ht="33.200000000000003" hidden="1" customHeight="1" outlineLevel="1">
      <c r="A9762" s="8">
        <f>'SINAPI INSUMOS'!A2768</f>
        <v>3672</v>
      </c>
      <c r="C9762" s="8" t="str">
        <f>'SINAPI INSUMOS'!B2768</f>
        <v>JUNTA PLASTICA DE DILATACAO PARA PISOS, COR CINZA, 10 X 4,5 MM (ALTURA X ESPESSURA)</v>
      </c>
      <c r="D9762" s="8" t="str">
        <f>'SINAPI INSUMOS'!C2768</f>
        <v xml:space="preserve">M     </v>
      </c>
      <c r="E9762" s="9">
        <f>'SINAPI INSUMOS'!E2768</f>
        <v>0.93</v>
      </c>
    </row>
    <row r="9763" spans="1:5" s="8" customFormat="1" ht="33.200000000000003" hidden="1" customHeight="1" outlineLevel="1">
      <c r="A9763" s="8">
        <f>'SINAPI INSUMOS'!A2769</f>
        <v>3671</v>
      </c>
      <c r="C9763" s="8" t="str">
        <f>'SINAPI INSUMOS'!B2769</f>
        <v>JUNTA PLASTICA DE DILATACAO PARA PISOS, COR CINZA, 17 X 3 MM (ALTURA X ESPESSURA)</v>
      </c>
      <c r="D9763" s="8" t="str">
        <f>'SINAPI INSUMOS'!C2769</f>
        <v xml:space="preserve">M     </v>
      </c>
      <c r="E9763" s="9">
        <f>'SINAPI INSUMOS'!E2769</f>
        <v>0.88</v>
      </c>
    </row>
    <row r="9764" spans="1:5" s="8" customFormat="1" ht="33.200000000000003" hidden="1" customHeight="1" outlineLevel="1">
      <c r="A9764" s="8">
        <f>'SINAPI INSUMOS'!A2770</f>
        <v>3673</v>
      </c>
      <c r="C9764" s="8" t="str">
        <f>'SINAPI INSUMOS'!B2770</f>
        <v>JUNTA PLASTICA DE DILATACAO PARA PISOS, COR CINZA, 27 X 3 MM (ALTURA X ESPESSURA)</v>
      </c>
      <c r="D9764" s="8" t="str">
        <f>'SINAPI INSUMOS'!C2770</f>
        <v xml:space="preserve">M     </v>
      </c>
      <c r="E9764" s="9">
        <f>'SINAPI INSUMOS'!E2770</f>
        <v>1.38</v>
      </c>
    </row>
    <row r="9765" spans="1:5" s="8" customFormat="1" ht="33.200000000000003" hidden="1" customHeight="1" outlineLevel="1">
      <c r="A9765" s="8">
        <f>'SINAPI INSUMOS'!A2771</f>
        <v>38394</v>
      </c>
      <c r="C9765" s="8" t="str">
        <f>'SINAPI INSUMOS'!B2771</f>
        <v>KIT ACESSORIOS PARA COMPRESSOR DE AR, 5 PECAS (PISTOLAS PINTURA, LIMPEZA E PULVERIZACAO, CALIBRADOR E MANGUEIRA)</v>
      </c>
      <c r="D9765" s="8" t="str">
        <f>'SINAPI INSUMOS'!C2771</f>
        <v xml:space="preserve">UN    </v>
      </c>
      <c r="E9765" s="9">
        <f>'SINAPI INSUMOS'!E2771</f>
        <v>273.02999999999997</v>
      </c>
    </row>
    <row r="9766" spans="1:5" s="8" customFormat="1" ht="33.200000000000003" hidden="1" customHeight="1" outlineLevel="1">
      <c r="A9766" s="8">
        <f>'SINAPI INSUMOS'!A2772</f>
        <v>3729</v>
      </c>
      <c r="C9766" s="8" t="str">
        <f>'SINAPI INSUMOS'!B2772</f>
        <v>KIT CAVALETE, PVC, COM REGISTRO, PARA HIDROMETRO, BITOLAS 1/2" OU 3/4" - COMPLETO</v>
      </c>
      <c r="D9766" s="8" t="str">
        <f>'SINAPI INSUMOS'!C2772</f>
        <v xml:space="preserve">UN    </v>
      </c>
      <c r="E9766" s="9">
        <f>'SINAPI INSUMOS'!E2772</f>
        <v>67.23</v>
      </c>
    </row>
    <row r="9767" spans="1:5" s="8" customFormat="1" ht="33.200000000000003" hidden="1" customHeight="1" outlineLevel="1">
      <c r="A9767" s="8">
        <f>'SINAPI INSUMOS'!A2773</f>
        <v>39357</v>
      </c>
      <c r="C9767" s="8" t="str">
        <f>'SINAPI INSUMOS'!B2773</f>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
      <c r="D9767" s="8" t="str">
        <f>'SINAPI INSUMOS'!C2773</f>
        <v xml:space="preserve">UN    </v>
      </c>
      <c r="E9767" s="9">
        <f>'SINAPI INSUMOS'!E2773</f>
        <v>108.38</v>
      </c>
    </row>
    <row r="9768" spans="1:5" s="8" customFormat="1" ht="33.200000000000003" hidden="1" customHeight="1" outlineLevel="1">
      <c r="A9768" s="8">
        <f>'SINAPI INSUMOS'!A2774</f>
        <v>39358</v>
      </c>
      <c r="C9768" s="8" t="str">
        <f>'SINAPI INSUMOS'!B2774</f>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
      <c r="D9768" s="8" t="str">
        <f>'SINAPI INSUMOS'!C2774</f>
        <v xml:space="preserve">UN    </v>
      </c>
      <c r="E9768" s="9">
        <f>'SINAPI INSUMOS'!E2774</f>
        <v>118.85</v>
      </c>
    </row>
    <row r="9769" spans="1:5" s="8" customFormat="1" ht="33.200000000000003" hidden="1" customHeight="1" outlineLevel="1">
      <c r="A9769" s="8">
        <f>'SINAPI INSUMOS'!A2775</f>
        <v>39356</v>
      </c>
      <c r="C9769" s="8" t="str">
        <f>'SINAPI INSUMOS'!B2775</f>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
      <c r="D9769" s="8" t="str">
        <f>'SINAPI INSUMOS'!C2775</f>
        <v xml:space="preserve">UN    </v>
      </c>
      <c r="E9769" s="9">
        <f>'SINAPI INSUMOS'!E2775</f>
        <v>202.76</v>
      </c>
    </row>
    <row r="9770" spans="1:5" s="8" customFormat="1" ht="33.200000000000003" hidden="1" customHeight="1" outlineLevel="1">
      <c r="A9770" s="8">
        <f>'SINAPI INSUMOS'!A2776</f>
        <v>39355</v>
      </c>
      <c r="C9770" s="8" t="str">
        <f>'SINAPI INSUMOS'!B2776</f>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
      <c r="D9770" s="8" t="str">
        <f>'SINAPI INSUMOS'!C2776</f>
        <v xml:space="preserve">UN    </v>
      </c>
      <c r="E9770" s="9">
        <f>'SINAPI INSUMOS'!E2776</f>
        <v>174.48</v>
      </c>
    </row>
    <row r="9771" spans="1:5" s="8" customFormat="1" ht="33.200000000000003" hidden="1" customHeight="1" outlineLevel="1">
      <c r="A9771" s="8">
        <f>'SINAPI INSUMOS'!A2777</f>
        <v>39353</v>
      </c>
      <c r="C9771" s="8" t="str">
        <f>'SINAPI INSUMOS'!B2777</f>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
      <c r="D9771" s="8" t="str">
        <f>'SINAPI INSUMOS'!C2777</f>
        <v xml:space="preserve">UN    </v>
      </c>
      <c r="E9771" s="9">
        <f>'SINAPI INSUMOS'!E2777</f>
        <v>239.27</v>
      </c>
    </row>
    <row r="9772" spans="1:5" s="8" customFormat="1" ht="33.200000000000003" hidden="1" customHeight="1" outlineLevel="1">
      <c r="A9772" s="8">
        <f>'SINAPI INSUMOS'!A2778</f>
        <v>39354</v>
      </c>
      <c r="C9772" s="8" t="str">
        <f>'SINAPI INSUMOS'!B2778</f>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
      <c r="D9772" s="8" t="str">
        <f>'SINAPI INSUMOS'!C2778</f>
        <v xml:space="preserve">UN    </v>
      </c>
      <c r="E9772" s="9">
        <f>'SINAPI INSUMOS'!E2778</f>
        <v>238.47</v>
      </c>
    </row>
    <row r="9773" spans="1:5" s="8" customFormat="1" ht="33.200000000000003" hidden="1" customHeight="1" outlineLevel="1">
      <c r="A9773" s="8">
        <f>'SINAPI INSUMOS'!A2779</f>
        <v>39398</v>
      </c>
      <c r="C9773" s="8" t="str">
        <f>'SINAPI INSUMOS'!B2779</f>
        <v>KIT DE ACESSORIOS PARA BANHEIRO EM METAL CROMADO, 5 PECAS</v>
      </c>
      <c r="D9773" s="8" t="str">
        <f>'SINAPI INSUMOS'!C2779</f>
        <v xml:space="preserve">UN    </v>
      </c>
      <c r="E9773" s="9">
        <f>'SINAPI INSUMOS'!E2779</f>
        <v>63</v>
      </c>
    </row>
    <row r="9774" spans="1:5" s="8" customFormat="1" ht="33.200000000000003" hidden="1" customHeight="1" outlineLevel="1">
      <c r="A9774" s="8">
        <f>'SINAPI INSUMOS'!A2780</f>
        <v>13343</v>
      </c>
      <c r="C9774" s="8" t="str">
        <f>'SINAPI INSUMOS'!B2780</f>
        <v>KIT DE MATERIAIS PARA BRACADEIRA PARA FIXACAO EM POSTE CIRCULAR, CONTEM TRES FIXADORES E UM ROLO DE FITA DE 3 M EM ACO CARBONO</v>
      </c>
      <c r="D9774" s="8" t="str">
        <f>'SINAPI INSUMOS'!C2780</f>
        <v xml:space="preserve">UN    </v>
      </c>
      <c r="E9774" s="9">
        <f>'SINAPI INSUMOS'!E2780</f>
        <v>37.090000000000003</v>
      </c>
    </row>
    <row r="9775" spans="1:5" s="8" customFormat="1" ht="33.200000000000003" hidden="1" customHeight="1" outlineLevel="1">
      <c r="A9775" s="8">
        <f>'SINAPI INSUMOS'!A2781</f>
        <v>12118</v>
      </c>
      <c r="C9775" s="8" t="str">
        <f>'SINAPI INSUMOS'!B2781</f>
        <v>KIT DE PROTECAO ARSTOP PARA AR CONDICIONADO, TOMADA PADRAO 2P+T 20 A, COM DISJUNTOR UNIPOLAR DIN 20A</v>
      </c>
      <c r="D9775" s="8" t="str">
        <f>'SINAPI INSUMOS'!C2781</f>
        <v xml:space="preserve">UN    </v>
      </c>
      <c r="E9775" s="9">
        <f>'SINAPI INSUMOS'!E2781</f>
        <v>18.53</v>
      </c>
    </row>
    <row r="9776" spans="1:5" s="8" customFormat="1" ht="33.200000000000003" hidden="1" customHeight="1" outlineLevel="1">
      <c r="A9776" s="8">
        <f>'SINAPI INSUMOS'!A2782</f>
        <v>39482</v>
      </c>
      <c r="C9776" s="8" t="str">
        <f>'SINAPI INSUMOS'!B2782</f>
        <v>KIT PORTA PRONTA DE MADEIRA, FOLHA LEVE (NBR 15930) DE 600 X 2100 MM OU 700 X 2100 MM, DE 35 MM A 40 MM DE ESPESSURA, COM MARCO EM ACO, NUCLEO COLMEIA, CAPA LISA EM HDF, ACABAMENTO MELAMINICO BRANCO (INCLUI MARCO, ALIZARES, DOBRADICAS E FECHADURA)</v>
      </c>
      <c r="D9776" s="8" t="str">
        <f>'SINAPI INSUMOS'!C2782</f>
        <v xml:space="preserve">UN    </v>
      </c>
      <c r="E9776" s="9">
        <f>'SINAPI INSUMOS'!E2782</f>
        <v>376.4</v>
      </c>
    </row>
    <row r="9777" spans="1:5" s="8" customFormat="1" ht="33.200000000000003" hidden="1" customHeight="1" outlineLevel="1">
      <c r="A9777" s="8">
        <f>'SINAPI INSUMOS'!A2783</f>
        <v>39486</v>
      </c>
      <c r="C9777" s="8" t="str">
        <f>'SINAPI INSUMOS'!B2783</f>
        <v>KIT PORTA PRONTA DE MADEIRA, FOLHA LEVE (NBR 15930) DE 600 X 2100 MM OU 700 X 2100 MM, DE 35 MM A 40 MM DE ESPESSURA, NUCLEO COLMEIA, ESTRUTURA USINADA PARA FECHADURA, CAPA LISA EM HDF, ACABAMENTO EM PRIMER PARA PINTURA (INCLUI MARCO, ALIZARES E DOBRADICAS)</v>
      </c>
      <c r="D9777" s="8" t="str">
        <f>'SINAPI INSUMOS'!C2783</f>
        <v xml:space="preserve">UN    </v>
      </c>
      <c r="E9777" s="9">
        <f>'SINAPI INSUMOS'!E2783</f>
        <v>307.2</v>
      </c>
    </row>
    <row r="9778" spans="1:5" s="8" customFormat="1" ht="33.200000000000003" hidden="1" customHeight="1" outlineLevel="1">
      <c r="A9778" s="8">
        <f>'SINAPI INSUMOS'!A2784</f>
        <v>39484</v>
      </c>
      <c r="C9778" s="8" t="str">
        <f>'SINAPI INSUMOS'!B2784</f>
        <v>KIT PORTA PRONTA DE MADEIRA, FOLHA LEVE (NBR 15930) DE 800 X 2100 MM, DE 35 MM A 40 MM DE ESPESSURA, COM MARCO EM ACO, NUCLEO COLMEIA, CAPA LISA EM HDF, ACABAMENTO MELAMINICO BRANCO (INCLUI MARCO, ALIZARES, DOBRADICAS E FECHADURA)</v>
      </c>
      <c r="D9778" s="8" t="str">
        <f>'SINAPI INSUMOS'!C2784</f>
        <v xml:space="preserve">UN    </v>
      </c>
      <c r="E9778" s="9">
        <f>'SINAPI INSUMOS'!E2784</f>
        <v>376.4</v>
      </c>
    </row>
    <row r="9779" spans="1:5" s="8" customFormat="1" ht="33.200000000000003" hidden="1" customHeight="1" outlineLevel="1">
      <c r="A9779" s="8">
        <f>'SINAPI INSUMOS'!A2785</f>
        <v>39488</v>
      </c>
      <c r="C9779" s="8" t="str">
        <f>'SINAPI INSUMOS'!B2785</f>
        <v>KIT PORTA PRONTA DE MADEIRA, FOLHA LEVE (NBR 15930) DE 800 X 2100 MM, DE 35 MM A 40 MM DE ESPESSURA, NUCLEO COLMEIA, ESTRUTURA USINADA PARA FECHADURA, CAPA LISA EM HDF, ACABAMENTO EM PRIMER PARA PINTURA (INCLUI MARCO, ALIZARES E DOBRADICAS)</v>
      </c>
      <c r="D9779" s="8" t="str">
        <f>'SINAPI INSUMOS'!C2785</f>
        <v xml:space="preserve">UN    </v>
      </c>
      <c r="E9779" s="9">
        <f>'SINAPI INSUMOS'!E2785</f>
        <v>312.23</v>
      </c>
    </row>
    <row r="9780" spans="1:5" s="8" customFormat="1" ht="33.200000000000003" hidden="1" customHeight="1" outlineLevel="1">
      <c r="A9780" s="8">
        <f>'SINAPI INSUMOS'!A2786</f>
        <v>39485</v>
      </c>
      <c r="C9780" s="8" t="str">
        <f>'SINAPI INSUMOS'!B2786</f>
        <v>KIT PORTA PRONTA DE MADEIRA, FOLHA LEVE (NBR 15930) DE 900 X 2100 MM, DE 35 MM A 40 MM DE ESPESSURA, COM MARCO EM ACO, NUCLEO COLMEIA, CAPA LISA EM HDF, ACABAMENTO MELAMINICO BRANCO (INCLUI MARCO, ALIZARES, DOBRADICAS E FECHADURA)</v>
      </c>
      <c r="D9780" s="8" t="str">
        <f>'SINAPI INSUMOS'!C2786</f>
        <v xml:space="preserve">UN    </v>
      </c>
      <c r="E9780" s="9">
        <f>'SINAPI INSUMOS'!E2786</f>
        <v>376.4</v>
      </c>
    </row>
    <row r="9781" spans="1:5" s="8" customFormat="1" ht="33.200000000000003" hidden="1" customHeight="1" outlineLevel="1">
      <c r="A9781" s="8">
        <f>'SINAPI INSUMOS'!A2787</f>
        <v>39489</v>
      </c>
      <c r="C9781" s="8" t="str">
        <f>'SINAPI INSUMOS'!B2787</f>
        <v>KIT PORTA PRONTA DE MADEIRA, FOLHA LEVE (NBR 15930) DE 900 X 2100 MM, DE 35 MM A 40 MM DE ESPESSURA, NUCLEO COLMEIA, ESTRUTURA USINADA PARA FECHADURA, CAPA LISA EM HDF, ACABAMENTO EM PRIMER PARA PINTURA (INCLUI MARCO, ALIZARES E DOBRADICAS)</v>
      </c>
      <c r="D9781" s="8" t="str">
        <f>'SINAPI INSUMOS'!C2787</f>
        <v xml:space="preserve">UN    </v>
      </c>
      <c r="E9781" s="9">
        <f>'SINAPI INSUMOS'!E2787</f>
        <v>317.52</v>
      </c>
    </row>
    <row r="9782" spans="1:5" s="8" customFormat="1" ht="33.200000000000003" hidden="1" customHeight="1" outlineLevel="1">
      <c r="A9782" s="8">
        <f>'SINAPI INSUMOS'!A2788</f>
        <v>39490</v>
      </c>
      <c r="C9782" s="8" t="str">
        <f>'SINAPI INSUMOS'!B2788</f>
        <v>KIT PORTA PRONTA DE MADEIRA, FOLHA MEDIA (NBR 15930) DE 600 X 2100 MM OU 700 X 2100 MM, DE 35 MM A 40 MM DE ESPESSURA, NUCLEO SEMI-SOLIDO (SARRAFEADO), ESTRUTURA USINADA PARA FECHADURA, CAPA LISA EM HDF, ACABAMENTO MELAMINICO BRANCO (INCLUI MARCO, ALIZARES E DOBRADICAS)</v>
      </c>
      <c r="D9782" s="8" t="str">
        <f>'SINAPI INSUMOS'!C2788</f>
        <v xml:space="preserve">UN    </v>
      </c>
      <c r="E9782" s="9">
        <f>'SINAPI INSUMOS'!E2788</f>
        <v>473.15</v>
      </c>
    </row>
    <row r="9783" spans="1:5" s="8" customFormat="1" ht="33.200000000000003" hidden="1" customHeight="1" outlineLevel="1">
      <c r="A9783" s="8">
        <f>'SINAPI INSUMOS'!A2789</f>
        <v>39494</v>
      </c>
      <c r="C9783" s="8" t="str">
        <f>'SINAPI INSUMOS'!B2789</f>
        <v>KIT PORTA PRONTA DE MADEIRA, FOLHA MEDIA (NBR 15930) DE 600 X 2100 MM, DE 35 MM A 40 MM DE ESPESSURA, NUCLEO SEMI-SOLIDO (SARRAFEADO), ESTRUTURA USINADA PARA FECHADURA, CAPA LISA EM HDF, ACABAMENTO EM PRIMER PARA PINTURA (INCLUI MARCO, ALIZARES E DOBRADICAS)</v>
      </c>
      <c r="D9783" s="8" t="str">
        <f>'SINAPI INSUMOS'!C2789</f>
        <v xml:space="preserve">UN    </v>
      </c>
      <c r="E9783" s="9">
        <f>'SINAPI INSUMOS'!E2789</f>
        <v>339.76</v>
      </c>
    </row>
    <row r="9784" spans="1:5" s="8" customFormat="1" ht="33.200000000000003" hidden="1" customHeight="1" outlineLevel="1">
      <c r="A9784" s="8">
        <f>'SINAPI INSUMOS'!A2790</f>
        <v>39495</v>
      </c>
      <c r="C9784" s="8" t="str">
        <f>'SINAPI INSUMOS'!B2790</f>
        <v>KIT PORTA PRONTA DE MADEIRA, FOLHA MEDIA (NBR 15930) DE 700 X 2100 MM, DE 35 MM A 40 MM DE ESPESSURA, NUCLEO SEMI-SOLIDO (SARRAFEADO), ESTRUTURA USINADA PARA FECHADURA, CAPA LISA EM HDF, ACABAMENTO EM PRIMER PARA PINTURA (INCLUI MARCO, ALIZARES E DOBRADICAS)</v>
      </c>
      <c r="D9784" s="8" t="str">
        <f>'SINAPI INSUMOS'!C2790</f>
        <v xml:space="preserve">UN    </v>
      </c>
      <c r="E9784" s="9">
        <f>'SINAPI INSUMOS'!E2790</f>
        <v>382.86</v>
      </c>
    </row>
    <row r="9785" spans="1:5" s="8" customFormat="1" ht="33.200000000000003" hidden="1" customHeight="1" outlineLevel="1">
      <c r="A9785" s="8">
        <f>'SINAPI INSUMOS'!A2791</f>
        <v>39496</v>
      </c>
      <c r="C9785" s="8" t="str">
        <f>'SINAPI INSUMOS'!B2791</f>
        <v>KIT PORTA PRONTA DE MADEIRA, FOLHA MEDIA (NBR 15930) DE 800 X 2100 MM, DE 35 MM A 40 MM DE ESPESSURA,  NUCLEO SEMI-SOLIDO (SARRAFEADO), ESTRUTURA USINADA PARA FECHADURA, CAPA LISA EM HDF, ACABAMENTO EM PRIMER PARA PINTURA (INCLUI MARCO, ALIZARES E DOBRADICAS)</v>
      </c>
      <c r="D9785" s="8" t="str">
        <f>'SINAPI INSUMOS'!C2791</f>
        <v xml:space="preserve">UN    </v>
      </c>
      <c r="E9785" s="9">
        <f>'SINAPI INSUMOS'!E2791</f>
        <v>421.15</v>
      </c>
    </row>
    <row r="9786" spans="1:5" s="8" customFormat="1" ht="33.200000000000003" hidden="1" customHeight="1" outlineLevel="1">
      <c r="A9786" s="8">
        <f>'SINAPI INSUMOS'!A2792</f>
        <v>39492</v>
      </c>
      <c r="C9786" s="8" t="str">
        <f>'SINAPI INSUMOS'!B2792</f>
        <v>KIT PORTA PRONTA DE MADEIRA, FOLHA MEDIA (NBR 15930) DE 800 X 2100 MM, DE 35 MM A 40 MM DE ESPESSURA, NUCLEO SEMI-SOLIDO (SARRAFEADO), ESTRUTURA USINADA PARA FECHADURA, CAPA LISA EM HDF, ACABAMENTO MELAMINICO BRANCO (INCLUI MARCO, ALIZARES E DOBRADICAS)</v>
      </c>
      <c r="D9786" s="8" t="str">
        <f>'SINAPI INSUMOS'!C2792</f>
        <v xml:space="preserve">UN    </v>
      </c>
      <c r="E9786" s="9">
        <f>'SINAPI INSUMOS'!E2792</f>
        <v>487.58</v>
      </c>
    </row>
    <row r="9787" spans="1:5" s="8" customFormat="1" ht="33.200000000000003" hidden="1" customHeight="1" outlineLevel="1">
      <c r="A9787" s="8">
        <f>'SINAPI INSUMOS'!A2793</f>
        <v>39497</v>
      </c>
      <c r="C9787" s="8" t="str">
        <f>'SINAPI INSUMOS'!B2793</f>
        <v>KIT PORTA PRONTA DE MADEIRA, FOLHA MEDIA (NBR 15930) DE 900 X 2100 MM, DE 35 MM A 40 MM DE ESPESSURA, NUCLEO SEMI-SOLIDO (SARRAFEADO), ESTRUTURA USINADA PARA FECHADURA, CAPA LISA EM HDF, ACABAMENTO EM PRIMER PARA PINTURA (INCLUI MARCO, ALIZARES E DOBRADICAS)</v>
      </c>
      <c r="D9787" s="8" t="str">
        <f>'SINAPI INSUMOS'!C2793</f>
        <v xml:space="preserve">UN    </v>
      </c>
      <c r="E9787" s="9">
        <f>'SINAPI INSUMOS'!E2793</f>
        <v>440.41</v>
      </c>
    </row>
    <row r="9788" spans="1:5" s="8" customFormat="1" ht="33.200000000000003" hidden="1" customHeight="1" outlineLevel="1">
      <c r="A9788" s="8">
        <f>'SINAPI INSUMOS'!A2794</f>
        <v>39493</v>
      </c>
      <c r="C9788" s="8" t="str">
        <f>'SINAPI INSUMOS'!B2794</f>
        <v>KIT PORTA PRONTA DE MADEIRA, FOLHA MEDIA (NBR 15930) DE 900 X 2100 MM, DE 35 MM A 40 MM DE ESPESSURA, NUCLEO SEMI-SOLIDO (SARRAFEADO), ESTRUTURA USINADA PARA FECHADURA, CAPA LISA EM HDF, ACABAMENTO MELAMINICO BRANCO (INCLUI MARCO, ALIZARES E DOBRADICAS)</v>
      </c>
      <c r="D9788" s="8" t="str">
        <f>'SINAPI INSUMOS'!C2794</f>
        <v xml:space="preserve">UN    </v>
      </c>
      <c r="E9788" s="9">
        <f>'SINAPI INSUMOS'!E2794</f>
        <v>522.97</v>
      </c>
    </row>
    <row r="9789" spans="1:5" s="8" customFormat="1" ht="33.200000000000003" hidden="1" customHeight="1" outlineLevel="1">
      <c r="A9789" s="8">
        <f>'SINAPI INSUMOS'!A2795</f>
        <v>39500</v>
      </c>
      <c r="C9789" s="8" t="str">
        <f>'SINAPI INSUMOS'!B2795</f>
        <v>KIT PORTA PRONTA DE MADEIRA, FOLHA PESADA (NBR 15930) DE 800 X 2100 MM, DE 40 MM  A 45 MM DE ESPESSURA, NUCLEO SOLIDO, CAPA LISA EM HDF, ACABAMENTO MELAMINICO BRANCO (INCLUI MARCO, ALIZARES, DOBRADICAS E FECHADURA EXTERNA)</v>
      </c>
      <c r="D9789" s="8" t="str">
        <f>'SINAPI INSUMOS'!C2795</f>
        <v xml:space="preserve">UN    </v>
      </c>
      <c r="E9789" s="9">
        <f>'SINAPI INSUMOS'!E2795</f>
        <v>570.61</v>
      </c>
    </row>
    <row r="9790" spans="1:5" s="8" customFormat="1" ht="33.200000000000003" hidden="1" customHeight="1" outlineLevel="1">
      <c r="A9790" s="8">
        <f>'SINAPI INSUMOS'!A2796</f>
        <v>39498</v>
      </c>
      <c r="C9790" s="8" t="str">
        <f>'SINAPI INSUMOS'!B2796</f>
        <v>KIT PORTA PRONTA DE MADEIRA, FOLHA PESADA (NBR 15930) DE 800 X 2100 MM, DE 40 MM A 45 MM DE ESPESSURA , NUCLEO SOLIDO, ESTRUTURA USINADA PARA FECHADURA, CAPA LISA EM HDF, ACABAMENTO EM LAMINADO NATURAL COM VERNIZ (INCLUI MARCO, ALIZARES E DOBRADICAS)</v>
      </c>
      <c r="D9790" s="8" t="str">
        <f>'SINAPI INSUMOS'!C2796</f>
        <v xml:space="preserve">UN    </v>
      </c>
      <c r="E9790" s="9">
        <f>'SINAPI INSUMOS'!E2796</f>
        <v>703.75</v>
      </c>
    </row>
    <row r="9791" spans="1:5" s="8" customFormat="1" ht="33.200000000000003" hidden="1" customHeight="1" outlineLevel="1">
      <c r="A9791" s="8">
        <f>'SINAPI INSUMOS'!A2797</f>
        <v>43628</v>
      </c>
      <c r="C9791" s="8" t="str">
        <f>'SINAPI INSUMOS'!B2797</f>
        <v>KIT PORTA PRONTA DE MADEIRA, FOLHA PESADA (NBR 15930) DE 800 X 2100 MM, DE 40 MM A 45 MM DE ESPESSURA, COM MARCO EM ACO, NUCLEO SOLIDO, CAPA LISA EM HDF, ACABAMENTO MELAMINICO BRANCO (INCLUI MARCO, ALIZARES, DOBRADICAS E FECHADURA)</v>
      </c>
      <c r="D9791" s="8" t="str">
        <f>'SINAPI INSUMOS'!C2797</f>
        <v xml:space="preserve">UN    </v>
      </c>
      <c r="E9791" s="9">
        <f>'SINAPI INSUMOS'!E2797</f>
        <v>554.70000000000005</v>
      </c>
    </row>
    <row r="9792" spans="1:5" s="8" customFormat="1" ht="33.200000000000003" hidden="1" customHeight="1" outlineLevel="1">
      <c r="A9792" s="8">
        <f>'SINAPI INSUMOS'!A2798</f>
        <v>39501</v>
      </c>
      <c r="C9792" s="8" t="str">
        <f>'SINAPI INSUMOS'!B2798</f>
        <v>KIT PORTA PRONTA DE MADEIRA, FOLHA PESADA (NBR 15930) DE 900 X 2100 MM, DE 40 MM  A 45 MM DE ESPESSURA, NUCLEO SOLIDO, CAPA LISA EM HDF, ACABAMENTO MELAMINICO BRANCO (INCLUI MARCO, ALIZARES, DOBRADICAS E FECHADURA EXTERNA)</v>
      </c>
      <c r="D9792" s="8" t="str">
        <f>'SINAPI INSUMOS'!C2798</f>
        <v xml:space="preserve">UN    </v>
      </c>
      <c r="E9792" s="9">
        <f>'SINAPI INSUMOS'!E2798</f>
        <v>586.05999999999995</v>
      </c>
    </row>
    <row r="9793" spans="1:5" s="8" customFormat="1" ht="33.200000000000003" hidden="1" customHeight="1" outlineLevel="1">
      <c r="A9793" s="8">
        <f>'SINAPI INSUMOS'!A2799</f>
        <v>39499</v>
      </c>
      <c r="C9793" s="8" t="str">
        <f>'SINAPI INSUMOS'!B2799</f>
        <v>KIT PORTA PRONTA DE MADEIRA, FOLHA PESADA (NBR 15930) DE 900 X 2100 MM, DE 40 MM A 45 MM DE ESPESSURA , NUCLEO SOLIDO, ESTRUTURA USINADA PARA FECHADURA, CAPA LISA EM HDF, ACABAMENTO EM LAMINADO NATURAL COM VERNIZ (INCLUI MARCO, ALIZARES E DOBRADICAS)</v>
      </c>
      <c r="D9793" s="8" t="str">
        <f>'SINAPI INSUMOS'!C2799</f>
        <v xml:space="preserve">UN    </v>
      </c>
      <c r="E9793" s="9">
        <f>'SINAPI INSUMOS'!E2799</f>
        <v>713.74</v>
      </c>
    </row>
    <row r="9794" spans="1:5" s="8" customFormat="1" ht="33.200000000000003" hidden="1" customHeight="1" outlineLevel="1">
      <c r="A9794" s="8">
        <f>'SINAPI INSUMOS'!A2800</f>
        <v>43621</v>
      </c>
      <c r="C9794" s="8" t="str">
        <f>'SINAPI INSUMOS'!B2800</f>
        <v>KIT PORTA PRONTA DE MADEIRA, FOLHA PESADA (NBR 15930) DE 900 X 2100 MM, DE 40 MM A 45 MM DE ESPESSURA, COM MARCO EM ACO, NUCLEO SOLIDO, CAPA LISA EM HDF, ACABAMENTO MELAMINICO BRANCO (INCLUI MARCO, ALIZARES, DOBRADICAS E FECHADURA)</v>
      </c>
      <c r="D9794" s="8" t="str">
        <f>'SINAPI INSUMOS'!C2800</f>
        <v xml:space="preserve">UN    </v>
      </c>
      <c r="E9794" s="9">
        <f>'SINAPI INSUMOS'!E2800</f>
        <v>589.37</v>
      </c>
    </row>
    <row r="9795" spans="1:5" s="8" customFormat="1" ht="33.200000000000003" hidden="1" customHeight="1" outlineLevel="1">
      <c r="A9795" s="8">
        <f>'SINAPI INSUMOS'!A2801</f>
        <v>3733</v>
      </c>
      <c r="C9795" s="8" t="str">
        <f>'SINAPI INSUMOS'!B2801</f>
        <v>LADRILHO HIDRAULICO, *20 x 20* CM, E= 2 CM, PADRAO COPACABANA, 2 CORES (PRETO E BRANCO)</v>
      </c>
      <c r="D9795" s="8" t="str">
        <f>'SINAPI INSUMOS'!C2801</f>
        <v xml:space="preserve">M2    </v>
      </c>
      <c r="E9795" s="9">
        <f>'SINAPI INSUMOS'!E2801</f>
        <v>38.89</v>
      </c>
    </row>
    <row r="9796" spans="1:5" s="8" customFormat="1" ht="33.200000000000003" hidden="1" customHeight="1" outlineLevel="1">
      <c r="A9796" s="8">
        <f>'SINAPI INSUMOS'!A2802</f>
        <v>3731</v>
      </c>
      <c r="C9796" s="8" t="str">
        <f>'SINAPI INSUMOS'!B2802</f>
        <v>LADRILHO HIDRAULICO, *20 X 20* CM, E= 2 CM, DADOS, COR NATURAL</v>
      </c>
      <c r="D9796" s="8" t="str">
        <f>'SINAPI INSUMOS'!C2802</f>
        <v xml:space="preserve">M2    </v>
      </c>
      <c r="E9796" s="9">
        <f>'SINAPI INSUMOS'!E2802</f>
        <v>36.1</v>
      </c>
    </row>
    <row r="9797" spans="1:5" s="8" customFormat="1" ht="33.200000000000003" hidden="1" customHeight="1" outlineLevel="1">
      <c r="A9797" s="8">
        <f>'SINAPI INSUMOS'!A2803</f>
        <v>38137</v>
      </c>
      <c r="C9797" s="8" t="str">
        <f>'SINAPI INSUMOS'!B2803</f>
        <v>LADRILHO HIDRAULICO, *20 X 20* CM, E= 2 CM, RAMPA, NATURAL</v>
      </c>
      <c r="D9797" s="8" t="str">
        <f>'SINAPI INSUMOS'!C2803</f>
        <v xml:space="preserve">M2    </v>
      </c>
      <c r="E9797" s="9">
        <f>'SINAPI INSUMOS'!E2803</f>
        <v>36.31</v>
      </c>
    </row>
    <row r="9798" spans="1:5" s="8" customFormat="1" ht="33.200000000000003" hidden="1" customHeight="1" outlineLevel="1">
      <c r="A9798" s="8">
        <f>'SINAPI INSUMOS'!A2804</f>
        <v>38135</v>
      </c>
      <c r="C9798" s="8" t="str">
        <f>'SINAPI INSUMOS'!B2804</f>
        <v>LADRILHO HIDRAULICO, *20 X 20* CM, E= 2 CM, TATIL ALERTA OU DIRECIONAL, AMARELO</v>
      </c>
      <c r="D9798" s="8" t="str">
        <f>'SINAPI INSUMOS'!C2804</f>
        <v xml:space="preserve">M2    </v>
      </c>
      <c r="E9798" s="9">
        <f>'SINAPI INSUMOS'!E2804</f>
        <v>46.03</v>
      </c>
    </row>
    <row r="9799" spans="1:5" s="8" customFormat="1" ht="33.200000000000003" hidden="1" customHeight="1" outlineLevel="1">
      <c r="A9799" s="8">
        <f>'SINAPI INSUMOS'!A2805</f>
        <v>38138</v>
      </c>
      <c r="C9799" s="8" t="str">
        <f>'SINAPI INSUMOS'!B2805</f>
        <v>LADRILHO HIDRAULICO, *30 X 30* CM, E= 2 CM, MILANO, NATURAL</v>
      </c>
      <c r="D9799" s="8" t="str">
        <f>'SINAPI INSUMOS'!C2805</f>
        <v xml:space="preserve">M2    </v>
      </c>
      <c r="E9799" s="9">
        <f>'SINAPI INSUMOS'!E2805</f>
        <v>35.659999999999997</v>
      </c>
    </row>
    <row r="9800" spans="1:5" s="8" customFormat="1" ht="33.200000000000003" hidden="1" customHeight="1" outlineLevel="1">
      <c r="A9800" s="8">
        <f>'SINAPI INSUMOS'!A2806</f>
        <v>3736</v>
      </c>
      <c r="C9800" s="8" t="str">
        <f>'SINAPI INSUMOS'!B2806</f>
        <v>LAJE PRE-MOLDADA CONVENCIONAL (LAJOTAS + VIGOTAS) PARA FORRO, UNIDIRECIONAL, SOBRECARGA DE 100 KG/M2, VAO ATE 4,00 M (SEM COLOCACAO)</v>
      </c>
      <c r="D9800" s="8" t="str">
        <f>'SINAPI INSUMOS'!C2806</f>
        <v xml:space="preserve">M2    </v>
      </c>
      <c r="E9800" s="9">
        <f>'SINAPI INSUMOS'!E2806</f>
        <v>49.75</v>
      </c>
    </row>
    <row r="9801" spans="1:5" s="8" customFormat="1" ht="33.200000000000003" hidden="1" customHeight="1" outlineLevel="1">
      <c r="A9801" s="8">
        <f>'SINAPI INSUMOS'!A2807</f>
        <v>3741</v>
      </c>
      <c r="C9801" s="8" t="str">
        <f>'SINAPI INSUMOS'!B2807</f>
        <v>LAJE PRE-MOLDADA CONVENCIONAL (LAJOTAS + VIGOTAS) PARA FORRO, UNIDIRECIONAL, SOBRECARGA DE 100 KG/M2, VAO ATE 4,50 M (SEM COLOCACAO)</v>
      </c>
      <c r="D9801" s="8" t="str">
        <f>'SINAPI INSUMOS'!C2807</f>
        <v xml:space="preserve">M2    </v>
      </c>
      <c r="E9801" s="9">
        <f>'SINAPI INSUMOS'!E2807</f>
        <v>51.86</v>
      </c>
    </row>
    <row r="9802" spans="1:5" s="8" customFormat="1" ht="33.200000000000003" hidden="1" customHeight="1" outlineLevel="1">
      <c r="A9802" s="8">
        <f>'SINAPI INSUMOS'!A2808</f>
        <v>3745</v>
      </c>
      <c r="C9802" s="8" t="str">
        <f>'SINAPI INSUMOS'!B2808</f>
        <v>LAJE PRE-MOLDADA CONVENCIONAL (LAJOTAS + VIGOTAS) PARA FORRO, UNIDIRECIONAL, SOBRECARGA 100 KG/M2, VAO ATE 5,00 M (SEM COLOCACAO)</v>
      </c>
      <c r="D9802" s="8" t="str">
        <f>'SINAPI INSUMOS'!C2808</f>
        <v xml:space="preserve">M2    </v>
      </c>
      <c r="E9802" s="9">
        <f>'SINAPI INSUMOS'!E2808</f>
        <v>55.92</v>
      </c>
    </row>
    <row r="9803" spans="1:5" s="8" customFormat="1" ht="33.200000000000003" hidden="1" customHeight="1" outlineLevel="1">
      <c r="A9803" s="8">
        <f>'SINAPI INSUMOS'!A2809</f>
        <v>3743</v>
      </c>
      <c r="C9803" s="8" t="str">
        <f>'SINAPI INSUMOS'!B2809</f>
        <v>LAJE PRE-MOLDADA CONVENCIONAL (LAJOTAS + VIGOTAS) PARA PISO, UNIDIRECIONAL, SOBRECARGA DE 200 KG/M2, VAO ATE 3,50 M (SEM COLOCACAO)</v>
      </c>
      <c r="D9803" s="8" t="str">
        <f>'SINAPI INSUMOS'!C2809</f>
        <v xml:space="preserve">M2    </v>
      </c>
      <c r="E9803" s="9">
        <f>'SINAPI INSUMOS'!E2809</f>
        <v>51.67</v>
      </c>
    </row>
    <row r="9804" spans="1:5" s="8" customFormat="1" ht="33.200000000000003" hidden="1" customHeight="1" outlineLevel="1">
      <c r="A9804" s="8">
        <f>'SINAPI INSUMOS'!A2810</f>
        <v>3744</v>
      </c>
      <c r="C9804" s="8" t="str">
        <f>'SINAPI INSUMOS'!B2810</f>
        <v>LAJE PRE-MOLDADA CONVENCIONAL (LAJOTAS + VIGOTAS) PARA PISO, UNIDIRECIONAL, SOBRECARGA DE 200 KG/M2, VAO ATE 4,50 M (SEM COLOCACAO)</v>
      </c>
      <c r="D9804" s="8" t="str">
        <f>'SINAPI INSUMOS'!C2810</f>
        <v xml:space="preserve">M2    </v>
      </c>
      <c r="E9804" s="9">
        <f>'SINAPI INSUMOS'!E2810</f>
        <v>56.88</v>
      </c>
    </row>
    <row r="9805" spans="1:5" s="8" customFormat="1" ht="33.200000000000003" hidden="1" customHeight="1" outlineLevel="1">
      <c r="A9805" s="8">
        <f>'SINAPI INSUMOS'!A2811</f>
        <v>3739</v>
      </c>
      <c r="C9805" s="8" t="str">
        <f>'SINAPI INSUMOS'!B2811</f>
        <v>LAJE PRE-MOLDADA CONVENCIONAL (LAJOTAS + VIGOTAS) PARA PISO, UNIDIRECIONAL, SOBRECARGA DE 200 KG/M2, VAO ATE 5,00 M (SEM COLOCACAO)</v>
      </c>
      <c r="D9805" s="8" t="str">
        <f>'SINAPI INSUMOS'!C2811</f>
        <v xml:space="preserve">M2    </v>
      </c>
      <c r="E9805" s="9">
        <f>'SINAPI INSUMOS'!E2811</f>
        <v>59.77</v>
      </c>
    </row>
    <row r="9806" spans="1:5" s="8" customFormat="1" ht="33.200000000000003" hidden="1" customHeight="1" outlineLevel="1">
      <c r="A9806" s="8">
        <f>'SINAPI INSUMOS'!A2812</f>
        <v>3737</v>
      </c>
      <c r="C9806" s="8" t="str">
        <f>'SINAPI INSUMOS'!B2812</f>
        <v>LAJE PRE-MOLDADA CONVENCIONAL (LAJOTAS + VIGOTAS) PARA PISO, UNIDIRECIONAL, SOBRECARGA DE 350 KG/M2, VAO ATE 4,50 M (SEM COLOCACAO)</v>
      </c>
      <c r="D9806" s="8" t="str">
        <f>'SINAPI INSUMOS'!C2812</f>
        <v xml:space="preserve">M2    </v>
      </c>
      <c r="E9806" s="9">
        <f>'SINAPI INSUMOS'!E2812</f>
        <v>62.66</v>
      </c>
    </row>
    <row r="9807" spans="1:5" s="8" customFormat="1" ht="33.200000000000003" hidden="1" customHeight="1" outlineLevel="1">
      <c r="A9807" s="8">
        <f>'SINAPI INSUMOS'!A2813</f>
        <v>3738</v>
      </c>
      <c r="C9807" s="8" t="str">
        <f>'SINAPI INSUMOS'!B2813</f>
        <v>LAJE PRE-MOLDADA CONVENCIONAL (LAJOTAS + VIGOTAS) PARA PISO, UNIDIRECIONAL, SOBRECARGA DE 350 KG/M2, VAO ATE 5,00 M (SEM COLOCACAO)</v>
      </c>
      <c r="D9807" s="8" t="str">
        <f>'SINAPI INSUMOS'!C2813</f>
        <v xml:space="preserve">M2    </v>
      </c>
      <c r="E9807" s="9">
        <f>'SINAPI INSUMOS'!E2813</f>
        <v>72.31</v>
      </c>
    </row>
    <row r="9808" spans="1:5" s="8" customFormat="1" ht="33.200000000000003" hidden="1" customHeight="1" outlineLevel="1">
      <c r="A9808" s="8">
        <f>'SINAPI INSUMOS'!A2814</f>
        <v>3747</v>
      </c>
      <c r="C9808" s="8" t="str">
        <f>'SINAPI INSUMOS'!B2814</f>
        <v>LAJE PRE-MOLDADA CONVENCIONAL (LAJOTAS + VIGOTAS) PARA PISO, UNIDIRECIONAL, SOBRECARGA 350 KG/M2 VAO ATE 3,50 M (SEM COLOCACAO)</v>
      </c>
      <c r="D9808" s="8" t="str">
        <f>'SINAPI INSUMOS'!C2814</f>
        <v xml:space="preserve">M2    </v>
      </c>
      <c r="E9808" s="9">
        <f>'SINAPI INSUMOS'!E2814</f>
        <v>56.88</v>
      </c>
    </row>
    <row r="9809" spans="1:5" s="8" customFormat="1" ht="33.200000000000003" hidden="1" customHeight="1" outlineLevel="1">
      <c r="A9809" s="8">
        <f>'SINAPI INSUMOS'!A2815</f>
        <v>11649</v>
      </c>
      <c r="C9809" s="8" t="str">
        <f>'SINAPI INSUMOS'!B2815</f>
        <v>LAJE PRE-MOLDADA DE TRANSICAO EXCENTRICA EM CONCRETO ARMADO, DN 1200 MM, FURO CIRCULAR DN 600 MM, ESPESSURA 12 CM</v>
      </c>
      <c r="D9809" s="8" t="str">
        <f>'SINAPI INSUMOS'!C2815</f>
        <v xml:space="preserve">UN    </v>
      </c>
      <c r="E9809" s="9">
        <f>'SINAPI INSUMOS'!E2815</f>
        <v>412.65</v>
      </c>
    </row>
    <row r="9810" spans="1:5" s="8" customFormat="1" ht="33.200000000000003" hidden="1" customHeight="1" outlineLevel="1">
      <c r="A9810" s="8">
        <f>'SINAPI INSUMOS'!A2816</f>
        <v>11650</v>
      </c>
      <c r="C9810" s="8" t="str">
        <f>'SINAPI INSUMOS'!B2816</f>
        <v>LAJE PRE-MOLDADA DE TRANSICAO EXCENTRICA EM CONCRETO ARMADO, DN 1500 MM, FURO CIRCULAR DN 530 MM, ESPESSURA 15 CM</v>
      </c>
      <c r="D9810" s="8" t="str">
        <f>'SINAPI INSUMOS'!C2816</f>
        <v xml:space="preserve">UN    </v>
      </c>
      <c r="E9810" s="9">
        <f>'SINAPI INSUMOS'!E2816</f>
        <v>703.34</v>
      </c>
    </row>
    <row r="9811" spans="1:5" s="8" customFormat="1" ht="33.200000000000003" hidden="1" customHeight="1" outlineLevel="1">
      <c r="A9811" s="8">
        <f>'SINAPI INSUMOS'!A2817</f>
        <v>3742</v>
      </c>
      <c r="C9811" s="8" t="str">
        <f>'SINAPI INSUMOS'!B2817</f>
        <v>LAJE PRE-MOLDADA TRELICADA (LAJOTAS + VIGOTAS) PARA FORRO, UNIDIRECIONAL, SOBRECARGA DE 100 KG/M2, VAO ATE 6,00 M (SEM COLOCACAO)</v>
      </c>
      <c r="D9811" s="8" t="str">
        <f>'SINAPI INSUMOS'!C2817</f>
        <v xml:space="preserve">M2    </v>
      </c>
      <c r="E9811" s="9">
        <f>'SINAPI INSUMOS'!E2817</f>
        <v>75.010000000000005</v>
      </c>
    </row>
    <row r="9812" spans="1:5" s="8" customFormat="1" ht="33.200000000000003" hidden="1" customHeight="1" outlineLevel="1">
      <c r="A9812" s="8">
        <f>'SINAPI INSUMOS'!A2818</f>
        <v>3746</v>
      </c>
      <c r="C9812" s="8" t="str">
        <f>'SINAPI INSUMOS'!B2818</f>
        <v>LAJE PRE-MOLDADA TRELICADA (LAJOTAS + VIGOTAS) PARA PISO, UNIDIRECIONAL, SOBRECARGA DE 200 KG/M2, VAO ATE 6,00 M (SEM COLOCACAO)</v>
      </c>
      <c r="D9812" s="8" t="str">
        <f>'SINAPI INSUMOS'!C2818</f>
        <v xml:space="preserve">M2    </v>
      </c>
      <c r="E9812" s="9">
        <f>'SINAPI INSUMOS'!E2818</f>
        <v>87.58</v>
      </c>
    </row>
    <row r="9813" spans="1:5" s="8" customFormat="1" ht="33.200000000000003" hidden="1" customHeight="1" outlineLevel="1">
      <c r="A9813" s="8">
        <f>'SINAPI INSUMOS'!A2819</f>
        <v>21106</v>
      </c>
      <c r="C9813" s="8" t="str">
        <f>'SINAPI INSUMOS'!B2819</f>
        <v>LAMBRI EM ALUMINIO, DE APROXIMADAMENTE 0,6 KG/M, COM APROXIMADAMENTE 168,0 MM DE LARGURA, 6,0 MM DE ALTURA E 6,0 M DE EXTENSAO</v>
      </c>
      <c r="D9813" s="8" t="str">
        <f>'SINAPI INSUMOS'!C2819</f>
        <v xml:space="preserve">KG    </v>
      </c>
      <c r="E9813" s="9">
        <f>'SINAPI INSUMOS'!E2819</f>
        <v>41.51</v>
      </c>
    </row>
    <row r="9814" spans="1:5" s="8" customFormat="1" ht="33.200000000000003" hidden="1" customHeight="1" outlineLevel="1">
      <c r="A9814" s="8">
        <f>'SINAPI INSUMOS'!A2820</f>
        <v>3755</v>
      </c>
      <c r="C9814" s="8" t="str">
        <f>'SINAPI INSUMOS'!B2820</f>
        <v>LAMPADA DE LUZ MISTA 160 W, BASE E27 (220 V)</v>
      </c>
      <c r="D9814" s="8" t="str">
        <f>'SINAPI INSUMOS'!C2820</f>
        <v xml:space="preserve">UN    </v>
      </c>
      <c r="E9814" s="9">
        <f>'SINAPI INSUMOS'!E2820</f>
        <v>24.56</v>
      </c>
    </row>
    <row r="9815" spans="1:5" s="8" customFormat="1" ht="33.200000000000003" hidden="1" customHeight="1" outlineLevel="1">
      <c r="A9815" s="8">
        <f>'SINAPI INSUMOS'!A2821</f>
        <v>3750</v>
      </c>
      <c r="C9815" s="8" t="str">
        <f>'SINAPI INSUMOS'!B2821</f>
        <v>LAMPADA DE LUZ MISTA 250 W, BASE E27 (220 V)</v>
      </c>
      <c r="D9815" s="8" t="str">
        <f>'SINAPI INSUMOS'!C2821</f>
        <v xml:space="preserve">UN    </v>
      </c>
      <c r="E9815" s="9">
        <f>'SINAPI INSUMOS'!E2821</f>
        <v>33.03</v>
      </c>
    </row>
    <row r="9816" spans="1:5" s="8" customFormat="1" ht="33.200000000000003" hidden="1" customHeight="1" outlineLevel="1">
      <c r="A9816" s="8">
        <f>'SINAPI INSUMOS'!A2822</f>
        <v>3756</v>
      </c>
      <c r="C9816" s="8" t="str">
        <f>'SINAPI INSUMOS'!B2822</f>
        <v>LAMPADA DE LUZ MISTA 500 W, BASE E40 (220 V)</v>
      </c>
      <c r="D9816" s="8" t="str">
        <f>'SINAPI INSUMOS'!C2822</f>
        <v xml:space="preserve">UN    </v>
      </c>
      <c r="E9816" s="9">
        <f>'SINAPI INSUMOS'!E2822</f>
        <v>61.73</v>
      </c>
    </row>
    <row r="9817" spans="1:5" s="8" customFormat="1" ht="33.200000000000003" hidden="1" customHeight="1" outlineLevel="1">
      <c r="A9817" s="8">
        <f>'SINAPI INSUMOS'!A2823</f>
        <v>39377</v>
      </c>
      <c r="C9817" s="8" t="str">
        <f>'SINAPI INSUMOS'!B2823</f>
        <v>LAMPADA FLUORESCENTE COMPACTA BRANCA 135 W, BASE E40 (127/220 V)</v>
      </c>
      <c r="D9817" s="8" t="str">
        <f>'SINAPI INSUMOS'!C2823</f>
        <v xml:space="preserve">UN    </v>
      </c>
      <c r="E9817" s="9">
        <f>'SINAPI INSUMOS'!E2823</f>
        <v>182.85</v>
      </c>
    </row>
    <row r="9818" spans="1:5" s="8" customFormat="1" ht="33.200000000000003" hidden="1" customHeight="1" outlineLevel="1">
      <c r="A9818" s="8">
        <f>'SINAPI INSUMOS'!A2824</f>
        <v>38191</v>
      </c>
      <c r="C9818" s="8" t="str">
        <f>'SINAPI INSUMOS'!B2824</f>
        <v>LAMPADA FLUORESCENTE COMPACTA 2U BRANCA 15 W, BASE E27 (127/220 V)</v>
      </c>
      <c r="D9818" s="8" t="str">
        <f>'SINAPI INSUMOS'!C2824</f>
        <v xml:space="preserve">UN    </v>
      </c>
      <c r="E9818" s="9">
        <f>'SINAPI INSUMOS'!E2824</f>
        <v>13.61</v>
      </c>
    </row>
    <row r="9819" spans="1:5" s="8" customFormat="1" ht="33.200000000000003" hidden="1" customHeight="1" outlineLevel="1">
      <c r="A9819" s="8">
        <f>'SINAPI INSUMOS'!A2825</f>
        <v>39381</v>
      </c>
      <c r="C9819" s="8" t="str">
        <f>'SINAPI INSUMOS'!B2825</f>
        <v>LAMPADA FLUORESCENTE COMPACTA 2U/3U BRANCA 9/10 W, BASE E27 (127/220 V)</v>
      </c>
      <c r="D9819" s="8" t="str">
        <f>'SINAPI INSUMOS'!C2825</f>
        <v xml:space="preserve">UN    </v>
      </c>
      <c r="E9819" s="9">
        <f>'SINAPI INSUMOS'!E2825</f>
        <v>12.7</v>
      </c>
    </row>
    <row r="9820" spans="1:5" s="8" customFormat="1" ht="33.200000000000003" hidden="1" customHeight="1" outlineLevel="1">
      <c r="A9820" s="8">
        <f>'SINAPI INSUMOS'!A2826</f>
        <v>38780</v>
      </c>
      <c r="C9820" s="8" t="str">
        <f>'SINAPI INSUMOS'!B2826</f>
        <v>LAMPADA FLUORESCENTE COMPACTA 3U BRANCA 20 W, BASE E27 (127/220 V)</v>
      </c>
      <c r="D9820" s="8" t="str">
        <f>'SINAPI INSUMOS'!C2826</f>
        <v xml:space="preserve">UN    </v>
      </c>
      <c r="E9820" s="9">
        <f>'SINAPI INSUMOS'!E2826</f>
        <v>15.53</v>
      </c>
    </row>
    <row r="9821" spans="1:5" s="8" customFormat="1" ht="33.200000000000003" hidden="1" customHeight="1" outlineLevel="1">
      <c r="A9821" s="8">
        <f>'SINAPI INSUMOS'!A2827</f>
        <v>38781</v>
      </c>
      <c r="C9821" s="8" t="str">
        <f>'SINAPI INSUMOS'!B2827</f>
        <v>LAMPADA FLUORESCENTE ESPIRAL BRANCA 45 W, BASE E27 (127/220 V)</v>
      </c>
      <c r="D9821" s="8" t="str">
        <f>'SINAPI INSUMOS'!C2827</f>
        <v xml:space="preserve">UN    </v>
      </c>
      <c r="E9821" s="9">
        <f>'SINAPI INSUMOS'!E2827</f>
        <v>52.44</v>
      </c>
    </row>
    <row r="9822" spans="1:5" s="8" customFormat="1" ht="33.200000000000003" hidden="1" customHeight="1" outlineLevel="1">
      <c r="A9822" s="8">
        <f>'SINAPI INSUMOS'!A2828</f>
        <v>38192</v>
      </c>
      <c r="C9822" s="8" t="str">
        <f>'SINAPI INSUMOS'!B2828</f>
        <v>LAMPADA FLUORESCENTE ESPIRAL BRANCA 65 W, BASE E27 (127/220 V)</v>
      </c>
      <c r="D9822" s="8" t="str">
        <f>'SINAPI INSUMOS'!C2828</f>
        <v xml:space="preserve">UN    </v>
      </c>
      <c r="E9822" s="9">
        <f>'SINAPI INSUMOS'!E2828</f>
        <v>94.9</v>
      </c>
    </row>
    <row r="9823" spans="1:5" s="8" customFormat="1" ht="33.200000000000003" hidden="1" customHeight="1" outlineLevel="1">
      <c r="A9823" s="8">
        <f>'SINAPI INSUMOS'!A2829</f>
        <v>3753</v>
      </c>
      <c r="C9823" s="8" t="str">
        <f>'SINAPI INSUMOS'!B2829</f>
        <v>LAMPADA FLUORESCENTE TUBULAR T10, DE 20 OU 40 W, BIVOLT</v>
      </c>
      <c r="D9823" s="8" t="str">
        <f>'SINAPI INSUMOS'!C2829</f>
        <v xml:space="preserve">UN    </v>
      </c>
      <c r="E9823" s="9">
        <f>'SINAPI INSUMOS'!E2829</f>
        <v>8.31</v>
      </c>
    </row>
    <row r="9824" spans="1:5" s="8" customFormat="1" ht="33.200000000000003" hidden="1" customHeight="1" outlineLevel="1">
      <c r="A9824" s="8">
        <f>'SINAPI INSUMOS'!A2830</f>
        <v>38782</v>
      </c>
      <c r="C9824" s="8" t="str">
        <f>'SINAPI INSUMOS'!B2830</f>
        <v>LAMPADA FLUORESCENTE TUBULAR T5 DE 14 W, BIVOLT</v>
      </c>
      <c r="D9824" s="8" t="str">
        <f>'SINAPI INSUMOS'!C2830</f>
        <v xml:space="preserve">UN    </v>
      </c>
      <c r="E9824" s="9">
        <f>'SINAPI INSUMOS'!E2830</f>
        <v>10.81</v>
      </c>
    </row>
    <row r="9825" spans="1:5" s="8" customFormat="1" ht="33.200000000000003" hidden="1" customHeight="1" outlineLevel="1">
      <c r="A9825" s="8">
        <f>'SINAPI INSUMOS'!A2831</f>
        <v>38778</v>
      </c>
      <c r="C9825" s="8" t="str">
        <f>'SINAPI INSUMOS'!B2831</f>
        <v>LAMPADA FLUORESCENTE TUBULAR T8 DE 16/18 W, BIVOLT</v>
      </c>
      <c r="D9825" s="8" t="str">
        <f>'SINAPI INSUMOS'!C2831</f>
        <v xml:space="preserve">UN    </v>
      </c>
      <c r="E9825" s="9">
        <f>'SINAPI INSUMOS'!E2831</f>
        <v>8.1199999999999992</v>
      </c>
    </row>
    <row r="9826" spans="1:5" s="8" customFormat="1" ht="33.200000000000003" hidden="1" customHeight="1" outlineLevel="1">
      <c r="A9826" s="8">
        <f>'SINAPI INSUMOS'!A2832</f>
        <v>38779</v>
      </c>
      <c r="C9826" s="8" t="str">
        <f>'SINAPI INSUMOS'!B2832</f>
        <v>LAMPADA FLUORESCENTE TUBULAR T8 DE 32/36 W, BIVOLT</v>
      </c>
      <c r="D9826" s="8" t="str">
        <f>'SINAPI INSUMOS'!C2832</f>
        <v xml:space="preserve">UN    </v>
      </c>
      <c r="E9826" s="9">
        <f>'SINAPI INSUMOS'!E2832</f>
        <v>8.6</v>
      </c>
    </row>
    <row r="9827" spans="1:5" s="8" customFormat="1" ht="33.200000000000003" hidden="1" customHeight="1" outlineLevel="1">
      <c r="A9827" s="8">
        <f>'SINAPI INSUMOS'!A2833</f>
        <v>39388</v>
      </c>
      <c r="C9827" s="8" t="str">
        <f>'SINAPI INSUMOS'!B2833</f>
        <v>LAMPADA LED TIPO DICROICA BIVOLT, LUZ BRANCA, 5 W (BASE GU10)</v>
      </c>
      <c r="D9827" s="8" t="str">
        <f>'SINAPI INSUMOS'!C2833</f>
        <v xml:space="preserve">UN    </v>
      </c>
      <c r="E9827" s="9">
        <f>'SINAPI INSUMOS'!E2833</f>
        <v>12.24</v>
      </c>
    </row>
    <row r="9828" spans="1:5" s="8" customFormat="1" ht="33.200000000000003" hidden="1" customHeight="1" outlineLevel="1">
      <c r="A9828" s="8">
        <f>'SINAPI INSUMOS'!A2834</f>
        <v>39387</v>
      </c>
      <c r="C9828" s="8" t="str">
        <f>'SINAPI INSUMOS'!B2834</f>
        <v>LAMPADA LED TUBULAR BIVOLT 18/20 W, BASE G13</v>
      </c>
      <c r="D9828" s="8" t="str">
        <f>'SINAPI INSUMOS'!C2834</f>
        <v xml:space="preserve">UN    </v>
      </c>
      <c r="E9828" s="9">
        <f>'SINAPI INSUMOS'!E2834</f>
        <v>19.07</v>
      </c>
    </row>
    <row r="9829" spans="1:5" s="8" customFormat="1" ht="33.200000000000003" hidden="1" customHeight="1" outlineLevel="1">
      <c r="A9829" s="8">
        <f>'SINAPI INSUMOS'!A2835</f>
        <v>39386</v>
      </c>
      <c r="C9829" s="8" t="str">
        <f>'SINAPI INSUMOS'!B2835</f>
        <v>LAMPADA LED TUBULAR BIVOLT 9/10 W, BASE G13</v>
      </c>
      <c r="D9829" s="8" t="str">
        <f>'SINAPI INSUMOS'!C2835</f>
        <v xml:space="preserve">UN    </v>
      </c>
      <c r="E9829" s="9">
        <f>'SINAPI INSUMOS'!E2835</f>
        <v>13.3</v>
      </c>
    </row>
    <row r="9830" spans="1:5" s="8" customFormat="1" ht="33.200000000000003" hidden="1" customHeight="1" outlineLevel="1">
      <c r="A9830" s="8">
        <f>'SINAPI INSUMOS'!A2836</f>
        <v>38194</v>
      </c>
      <c r="C9830" s="8" t="str">
        <f>'SINAPI INSUMOS'!B2836</f>
        <v>LAMPADA LED 10 W BIVOLT BRANCA, FORMATO TRADICIONAL (BASE E27)</v>
      </c>
      <c r="D9830" s="8" t="str">
        <f>'SINAPI INSUMOS'!C2836</f>
        <v xml:space="preserve">UN    </v>
      </c>
      <c r="E9830" s="9">
        <f>'SINAPI INSUMOS'!E2836</f>
        <v>9.9499999999999993</v>
      </c>
    </row>
    <row r="9831" spans="1:5" s="8" customFormat="1" ht="33.200000000000003" hidden="1" customHeight="1" outlineLevel="1">
      <c r="A9831" s="8">
        <f>'SINAPI INSUMOS'!A2837</f>
        <v>38193</v>
      </c>
      <c r="C9831" s="8" t="str">
        <f>'SINAPI INSUMOS'!B2837</f>
        <v>LAMPADA LED 6 W BIVOLT BRANCA, FORMATO TRADICIONAL (BASE E27)</v>
      </c>
      <c r="D9831" s="8" t="str">
        <f>'SINAPI INSUMOS'!C2837</f>
        <v xml:space="preserve">UN    </v>
      </c>
      <c r="E9831" s="9">
        <f>'SINAPI INSUMOS'!E2837</f>
        <v>8.64</v>
      </c>
    </row>
    <row r="9832" spans="1:5" s="8" customFormat="1" ht="33.200000000000003" hidden="1" customHeight="1" outlineLevel="1">
      <c r="A9832" s="8">
        <f>'SINAPI INSUMOS'!A2838</f>
        <v>12216</v>
      </c>
      <c r="C9832" s="8" t="str">
        <f>'SINAPI INSUMOS'!B2838</f>
        <v>LAMPADA VAPOR DE SODIO OVOIDE 150 W (BASE E40)</v>
      </c>
      <c r="D9832" s="8" t="str">
        <f>'SINAPI INSUMOS'!C2838</f>
        <v xml:space="preserve">UN    </v>
      </c>
      <c r="E9832" s="9">
        <f>'SINAPI INSUMOS'!E2838</f>
        <v>47.46</v>
      </c>
    </row>
    <row r="9833" spans="1:5" s="8" customFormat="1" ht="33.200000000000003" hidden="1" customHeight="1" outlineLevel="1">
      <c r="A9833" s="8">
        <f>'SINAPI INSUMOS'!A2839</f>
        <v>3757</v>
      </c>
      <c r="C9833" s="8" t="str">
        <f>'SINAPI INSUMOS'!B2839</f>
        <v>LAMPADA VAPOR DE SODIO OVOIDE 250 W (BASE E40)</v>
      </c>
      <c r="D9833" s="8" t="str">
        <f>'SINAPI INSUMOS'!C2839</f>
        <v xml:space="preserve">UN    </v>
      </c>
      <c r="E9833" s="9">
        <f>'SINAPI INSUMOS'!E2839</f>
        <v>54.87</v>
      </c>
    </row>
    <row r="9834" spans="1:5" s="8" customFormat="1" ht="33.200000000000003" hidden="1" customHeight="1" outlineLevel="1">
      <c r="A9834" s="8">
        <f>'SINAPI INSUMOS'!A2840</f>
        <v>3758</v>
      </c>
      <c r="C9834" s="8" t="str">
        <f>'SINAPI INSUMOS'!B2840</f>
        <v>LAMPADA VAPOR DE SODIO OVOIDE 400 W (BASE E40)</v>
      </c>
      <c r="D9834" s="8" t="str">
        <f>'SINAPI INSUMOS'!C2840</f>
        <v xml:space="preserve">UN    </v>
      </c>
      <c r="E9834" s="9">
        <f>'SINAPI INSUMOS'!E2840</f>
        <v>63.98</v>
      </c>
    </row>
    <row r="9835" spans="1:5" s="8" customFormat="1" ht="33.200000000000003" hidden="1" customHeight="1" outlineLevel="1">
      <c r="A9835" s="8">
        <f>'SINAPI INSUMOS'!A2841</f>
        <v>12214</v>
      </c>
      <c r="C9835" s="8" t="str">
        <f>'SINAPI INSUMOS'!B2841</f>
        <v>LAMPADA VAPOR MERCURIO 125 W (BASE E27)</v>
      </c>
      <c r="D9835" s="8" t="str">
        <f>'SINAPI INSUMOS'!C2841</f>
        <v xml:space="preserve">UN    </v>
      </c>
      <c r="E9835" s="9">
        <f>'SINAPI INSUMOS'!E2841</f>
        <v>21.91</v>
      </c>
    </row>
    <row r="9836" spans="1:5" s="8" customFormat="1" ht="33.200000000000003" hidden="1" customHeight="1" outlineLevel="1">
      <c r="A9836" s="8">
        <f>'SINAPI INSUMOS'!A2842</f>
        <v>3749</v>
      </c>
      <c r="C9836" s="8" t="str">
        <f>'SINAPI INSUMOS'!B2842</f>
        <v>LAMPADA VAPOR MERCURIO 250 W (BASE E40)</v>
      </c>
      <c r="D9836" s="8" t="str">
        <f>'SINAPI INSUMOS'!C2842</f>
        <v xml:space="preserve">UN    </v>
      </c>
      <c r="E9836" s="9">
        <f>'SINAPI INSUMOS'!E2842</f>
        <v>39.049999999999997</v>
      </c>
    </row>
    <row r="9837" spans="1:5" s="8" customFormat="1" ht="33.200000000000003" hidden="1" customHeight="1" outlineLevel="1">
      <c r="A9837" s="8">
        <f>'SINAPI INSUMOS'!A2843</f>
        <v>3751</v>
      </c>
      <c r="C9837" s="8" t="str">
        <f>'SINAPI INSUMOS'!B2843</f>
        <v>LAMPADA VAPOR MERCURIO 400 W (BASE E40)</v>
      </c>
      <c r="D9837" s="8" t="str">
        <f>'SINAPI INSUMOS'!C2843</f>
        <v xml:space="preserve">UN    </v>
      </c>
      <c r="E9837" s="9">
        <f>'SINAPI INSUMOS'!E2843</f>
        <v>53.29</v>
      </c>
    </row>
    <row r="9838" spans="1:5" s="8" customFormat="1" ht="33.200000000000003" hidden="1" customHeight="1" outlineLevel="1">
      <c r="A9838" s="8">
        <f>'SINAPI INSUMOS'!A2844</f>
        <v>39376</v>
      </c>
      <c r="C9838" s="8" t="str">
        <f>'SINAPI INSUMOS'!B2844</f>
        <v>LAMPADA VAPOR METALICO OVOIDE 150 W, BASE E27/E40</v>
      </c>
      <c r="D9838" s="8" t="str">
        <f>'SINAPI INSUMOS'!C2844</f>
        <v xml:space="preserve">UN    </v>
      </c>
      <c r="E9838" s="9">
        <f>'SINAPI INSUMOS'!E2844</f>
        <v>44.92</v>
      </c>
    </row>
    <row r="9839" spans="1:5" s="8" customFormat="1" ht="33.200000000000003" hidden="1" customHeight="1" outlineLevel="1">
      <c r="A9839" s="8">
        <f>'SINAPI INSUMOS'!A2845</f>
        <v>3752</v>
      </c>
      <c r="C9839" s="8" t="str">
        <f>'SINAPI INSUMOS'!B2845</f>
        <v>LAMPADA VAPOR METALICO TUBULAR 400 W (BASE E40)</v>
      </c>
      <c r="D9839" s="8" t="str">
        <f>'SINAPI INSUMOS'!C2845</f>
        <v xml:space="preserve">UN    </v>
      </c>
      <c r="E9839" s="9">
        <f>'SINAPI INSUMOS'!E2845</f>
        <v>87.91</v>
      </c>
    </row>
    <row r="9840" spans="1:5" s="8" customFormat="1" ht="33.200000000000003" hidden="1" customHeight="1" outlineLevel="1">
      <c r="A9840" s="8">
        <f>'SINAPI INSUMOS'!A2846</f>
        <v>746</v>
      </c>
      <c r="C9840" s="8" t="str">
        <f>'SINAPI INSUMOS'!B2846</f>
        <v>LAVADORA DE ALTA PRESSAO (LAVA-JATO) PARA AGUA FRIA, PRESSAO DE OPERACAO ENTRE 1400 E 1900 LIB/POL2, VAZAO MAXIMA ENTRE  400 E 700 L/H</v>
      </c>
      <c r="D9840" s="8" t="str">
        <f>'SINAPI INSUMOS'!C2846</f>
        <v xml:space="preserve">UN    </v>
      </c>
      <c r="E9840" s="9">
        <f>'SINAPI INSUMOS'!E2846</f>
        <v>2290</v>
      </c>
    </row>
    <row r="9841" spans="1:5" s="8" customFormat="1" ht="33.200000000000003" hidden="1" customHeight="1" outlineLevel="1">
      <c r="A9841" s="8">
        <f>'SINAPI INSUMOS'!A2847</f>
        <v>36521</v>
      </c>
      <c r="C9841" s="8" t="str">
        <f>'SINAPI INSUMOS'!B2847</f>
        <v>LAVATORIO DE CANTO LOUCA BRANCA SUSPENSO *40 X 30* CM</v>
      </c>
      <c r="D9841" s="8" t="str">
        <f>'SINAPI INSUMOS'!C2847</f>
        <v xml:space="preserve">UN    </v>
      </c>
      <c r="E9841" s="9">
        <f>'SINAPI INSUMOS'!E2847</f>
        <v>123.88</v>
      </c>
    </row>
    <row r="9842" spans="1:5" s="8" customFormat="1" ht="33.200000000000003" hidden="1" customHeight="1" outlineLevel="1">
      <c r="A9842" s="8">
        <f>'SINAPI INSUMOS'!A2848</f>
        <v>36794</v>
      </c>
      <c r="C9842" s="8" t="str">
        <f>'SINAPI INSUMOS'!B2848</f>
        <v>LAVATORIO LOUCA BRANCA COM COLUNA *44 X 35,5* CM</v>
      </c>
      <c r="D9842" s="8" t="str">
        <f>'SINAPI INSUMOS'!C2848</f>
        <v xml:space="preserve">UN    </v>
      </c>
      <c r="E9842" s="9">
        <f>'SINAPI INSUMOS'!E2848</f>
        <v>126.28</v>
      </c>
    </row>
    <row r="9843" spans="1:5" s="8" customFormat="1" ht="33.200000000000003" hidden="1" customHeight="1" outlineLevel="1">
      <c r="A9843" s="8">
        <f>'SINAPI INSUMOS'!A2849</f>
        <v>10426</v>
      </c>
      <c r="C9843" s="8" t="str">
        <f>'SINAPI INSUMOS'!B2849</f>
        <v>LAVATORIO LOUCA BRANCA COM COLUNA *54 X 44* CM</v>
      </c>
      <c r="D9843" s="8" t="str">
        <f>'SINAPI INSUMOS'!C2849</f>
        <v xml:space="preserve">UN    </v>
      </c>
      <c r="E9843" s="9">
        <f>'SINAPI INSUMOS'!E2849</f>
        <v>181.87</v>
      </c>
    </row>
    <row r="9844" spans="1:5" s="8" customFormat="1" ht="33.200000000000003" hidden="1" customHeight="1" outlineLevel="1">
      <c r="A9844" s="8">
        <f>'SINAPI INSUMOS'!A2850</f>
        <v>10425</v>
      </c>
      <c r="C9844" s="8" t="str">
        <f>'SINAPI INSUMOS'!B2850</f>
        <v>LAVATORIO LOUCA BRANCA SUSPENSO *40 X 30* CM</v>
      </c>
      <c r="D9844" s="8" t="str">
        <f>'SINAPI INSUMOS'!C2850</f>
        <v xml:space="preserve">UN    </v>
      </c>
      <c r="E9844" s="9">
        <f>'SINAPI INSUMOS'!E2850</f>
        <v>80.2</v>
      </c>
    </row>
    <row r="9845" spans="1:5" s="8" customFormat="1" ht="33.200000000000003" hidden="1" customHeight="1" outlineLevel="1">
      <c r="A9845" s="8">
        <f>'SINAPI INSUMOS'!A2851</f>
        <v>10431</v>
      </c>
      <c r="C9845" s="8" t="str">
        <f>'SINAPI INSUMOS'!B2851</f>
        <v>LAVATORIO LOUCA COR COM COLUNA *54 X 44* CM</v>
      </c>
      <c r="D9845" s="8" t="str">
        <f>'SINAPI INSUMOS'!C2851</f>
        <v xml:space="preserve">UN    </v>
      </c>
      <c r="E9845" s="9">
        <f>'SINAPI INSUMOS'!E2851</f>
        <v>199.52</v>
      </c>
    </row>
    <row r="9846" spans="1:5" s="8" customFormat="1" ht="33.200000000000003" hidden="1" customHeight="1" outlineLevel="1">
      <c r="A9846" s="8">
        <f>'SINAPI INSUMOS'!A2852</f>
        <v>10429</v>
      </c>
      <c r="C9846" s="8" t="str">
        <f>'SINAPI INSUMOS'!B2852</f>
        <v>LAVATORIO LOUCA COR SUSPENSO *40 X 30* CM</v>
      </c>
      <c r="D9846" s="8" t="str">
        <f>'SINAPI INSUMOS'!C2852</f>
        <v xml:space="preserve">UN    </v>
      </c>
      <c r="E9846" s="9">
        <f>'SINAPI INSUMOS'!E2852</f>
        <v>95.65</v>
      </c>
    </row>
    <row r="9847" spans="1:5" s="8" customFormat="1" ht="33.200000000000003" hidden="1" customHeight="1" outlineLevel="1">
      <c r="A9847" s="8">
        <f>'SINAPI INSUMOS'!A2853</f>
        <v>20269</v>
      </c>
      <c r="C9847" s="8" t="str">
        <f>'SINAPI INSUMOS'!B2853</f>
        <v>LAVATORIO/CUBA DE EMBUTIR OVAL LOUCA BRANCA SEM LADRAO *50 X 35* CM</v>
      </c>
      <c r="D9847" s="8" t="str">
        <f>'SINAPI INSUMOS'!C2853</f>
        <v xml:space="preserve">UN    </v>
      </c>
      <c r="E9847" s="9">
        <f>'SINAPI INSUMOS'!E2853</f>
        <v>78.83</v>
      </c>
    </row>
    <row r="9848" spans="1:5" s="8" customFormat="1" ht="33.200000000000003" hidden="1" customHeight="1" outlineLevel="1">
      <c r="A9848" s="8">
        <f>'SINAPI INSUMOS'!A2854</f>
        <v>20270</v>
      </c>
      <c r="C9848" s="8" t="str">
        <f>'SINAPI INSUMOS'!B2854</f>
        <v>LAVATORIO/CUBA DE EMBUTIR OVAL LOUCA COR SEM LADRAO *50 X 35* CM</v>
      </c>
      <c r="D9848" s="8" t="str">
        <f>'SINAPI INSUMOS'!C2854</f>
        <v xml:space="preserve">UN    </v>
      </c>
      <c r="E9848" s="9">
        <f>'SINAPI INSUMOS'!E2854</f>
        <v>85.85</v>
      </c>
    </row>
    <row r="9849" spans="1:5" s="8" customFormat="1" ht="33.200000000000003" hidden="1" customHeight="1" outlineLevel="1">
      <c r="A9849" s="8">
        <f>'SINAPI INSUMOS'!A2855</f>
        <v>11696</v>
      </c>
      <c r="C9849" s="8" t="str">
        <f>'SINAPI INSUMOS'!B2855</f>
        <v>LAVATORIO/CUBA DE SOBREPOR OVAL PEQUENA LOUCA BRANCA SEM LADRAO *31 X 44*</v>
      </c>
      <c r="D9849" s="8" t="str">
        <f>'SINAPI INSUMOS'!C2855</f>
        <v xml:space="preserve">UN    </v>
      </c>
      <c r="E9849" s="9">
        <f>'SINAPI INSUMOS'!E2855</f>
        <v>125.42</v>
      </c>
    </row>
    <row r="9850" spans="1:5" s="8" customFormat="1" ht="33.200000000000003" hidden="1" customHeight="1" outlineLevel="1">
      <c r="A9850" s="8">
        <f>'SINAPI INSUMOS'!A2856</f>
        <v>10427</v>
      </c>
      <c r="C9850" s="8" t="str">
        <f>'SINAPI INSUMOS'!B2856</f>
        <v>LAVATORIO/CUBA DE SOBREPOR RETANGULAR LOUCA BRANCA COM LADRAO *52 X 45* CM</v>
      </c>
      <c r="D9850" s="8" t="str">
        <f>'SINAPI INSUMOS'!C2856</f>
        <v xml:space="preserve">UN    </v>
      </c>
      <c r="E9850" s="9">
        <f>'SINAPI INSUMOS'!E2856</f>
        <v>224.87</v>
      </c>
    </row>
    <row r="9851" spans="1:5" s="8" customFormat="1" ht="33.200000000000003" hidden="1" customHeight="1" outlineLevel="1">
      <c r="A9851" s="8">
        <f>'SINAPI INSUMOS'!A2857</f>
        <v>10428</v>
      </c>
      <c r="C9851" s="8" t="str">
        <f>'SINAPI INSUMOS'!B2857</f>
        <v>LAVATORIO/CUBA DE SOBREPOR RETANGULAR LOUCA COR COM LADRAO *52 X 45* CM</v>
      </c>
      <c r="D9851" s="8" t="str">
        <f>'SINAPI INSUMOS'!C2857</f>
        <v xml:space="preserve">UN    </v>
      </c>
      <c r="E9851" s="9">
        <f>'SINAPI INSUMOS'!E2857</f>
        <v>228.23</v>
      </c>
    </row>
    <row r="9852" spans="1:5" s="8" customFormat="1" ht="33.200000000000003" hidden="1" customHeight="1" outlineLevel="1">
      <c r="A9852" s="8">
        <f>'SINAPI INSUMOS'!A2858</f>
        <v>2354</v>
      </c>
      <c r="C9852" s="8" t="str">
        <f>'SINAPI INSUMOS'!B2858</f>
        <v>LEITURISTA OU CADASTRISTA DE REDES DE AGUA E ESGOTO</v>
      </c>
      <c r="D9852" s="8" t="str">
        <f>'SINAPI INSUMOS'!C2858</f>
        <v xml:space="preserve">H     </v>
      </c>
      <c r="E9852" s="9">
        <f>'SINAPI INSUMOS'!E2858</f>
        <v>14.52</v>
      </c>
    </row>
    <row r="9853" spans="1:5" s="8" customFormat="1" ht="33.200000000000003" hidden="1" customHeight="1" outlineLevel="1">
      <c r="A9853" s="8">
        <f>'SINAPI INSUMOS'!A2859</f>
        <v>40932</v>
      </c>
      <c r="C9853" s="8" t="str">
        <f>'SINAPI INSUMOS'!B2859</f>
        <v>LEITURISTA OU CADASTRISTA DE REDES DE AGUA E ESGOTO (MENSALISTA)</v>
      </c>
      <c r="D9853" s="8" t="str">
        <f>'SINAPI INSUMOS'!C2859</f>
        <v xml:space="preserve">MES   </v>
      </c>
      <c r="E9853" s="9">
        <f>'SINAPI INSUMOS'!E2859</f>
        <v>2580.11</v>
      </c>
    </row>
    <row r="9854" spans="1:5" s="8" customFormat="1" ht="33.200000000000003" hidden="1" customHeight="1" outlineLevel="1">
      <c r="A9854" s="8">
        <f>'SINAPI INSUMOS'!A2860</f>
        <v>10853</v>
      </c>
      <c r="C9854" s="8" t="str">
        <f>'SINAPI INSUMOS'!B2860</f>
        <v>LETRA ACO INOX (AISI 304), CHAPA NUM. 22, RECORTADO, H= 20 CM (SEM RELEVO)</v>
      </c>
      <c r="D9854" s="8" t="str">
        <f>'SINAPI INSUMOS'!C2860</f>
        <v xml:space="preserve">UN    </v>
      </c>
      <c r="E9854" s="9">
        <f>'SINAPI INSUMOS'!E2860</f>
        <v>72.5</v>
      </c>
    </row>
    <row r="9855" spans="1:5" s="8" customFormat="1" ht="33.200000000000003" hidden="1" customHeight="1" outlineLevel="1">
      <c r="A9855" s="8">
        <f>'SINAPI INSUMOS'!A2861</f>
        <v>5093</v>
      </c>
      <c r="C9855" s="8" t="str">
        <f>'SINAPI INSUMOS'!B2861</f>
        <v>LEVANTADOR DE JANELA GUILHOTINA, EM LATAO CROMADO</v>
      </c>
      <c r="D9855" s="8" t="str">
        <f>'SINAPI INSUMOS'!C2861</f>
        <v xml:space="preserve">PAR   </v>
      </c>
      <c r="E9855" s="9">
        <f>'SINAPI INSUMOS'!E2861</f>
        <v>13.15</v>
      </c>
    </row>
    <row r="9856" spans="1:5" s="8" customFormat="1" ht="33.200000000000003" hidden="1" customHeight="1" outlineLevel="1">
      <c r="A9856" s="8">
        <f>'SINAPI INSUMOS'!A2862</f>
        <v>37768</v>
      </c>
      <c r="C9856" s="8" t="str">
        <f>'SINAPI INSUMOS'!B2862</f>
        <v>LIMPADORA A SUCCAO, TANQUE 12000 L, BASCULAMENTO HIDRAULICO, BOMBA 12 M3/MIN 95% VACUO (INCLUI MONTAGEM, NAO INCLUI CAMINHAO)</v>
      </c>
      <c r="D9856" s="8" t="str">
        <f>'SINAPI INSUMOS'!C2862</f>
        <v xml:space="preserve">UN    </v>
      </c>
      <c r="E9856" s="9">
        <f>'SINAPI INSUMOS'!E2862</f>
        <v>98500</v>
      </c>
    </row>
    <row r="9857" spans="1:5" s="8" customFormat="1" ht="33.200000000000003" hidden="1" customHeight="1" outlineLevel="1">
      <c r="A9857" s="8">
        <f>'SINAPI INSUMOS'!A2863</f>
        <v>37773</v>
      </c>
      <c r="C9857" s="8" t="str">
        <f>'SINAPI INSUMOS'!B2863</f>
        <v>LIMPADORA DE SUCCAO TANQUE 7000 L, BOMBA 12 M3/MIN 95% VACUO (INCLUI MONTAGEM, NAO INCLUI CAMINHAO)</v>
      </c>
      <c r="D9857" s="8" t="str">
        <f>'SINAPI INSUMOS'!C2863</f>
        <v xml:space="preserve">UN    </v>
      </c>
      <c r="E9857" s="9">
        <f>'SINAPI INSUMOS'!E2863</f>
        <v>83643.100000000006</v>
      </c>
    </row>
    <row r="9858" spans="1:5" s="8" customFormat="1" ht="33.200000000000003" hidden="1" customHeight="1" outlineLevel="1">
      <c r="A9858" s="8">
        <f>'SINAPI INSUMOS'!A2864</f>
        <v>37769</v>
      </c>
      <c r="C9858" s="8" t="str">
        <f>'SINAPI INSUMOS'!B2864</f>
        <v>LIMPADORA DE SUCCAO, TANQUE 11000 L, BOMBA 340 M3/MIN (INCLUI MONTAGEM, NAO INCLUI CAMINHAO)</v>
      </c>
      <c r="D9858" s="8" t="str">
        <f>'SINAPI INSUMOS'!C2864</f>
        <v xml:space="preserve">UN    </v>
      </c>
      <c r="E9858" s="9">
        <f>'SINAPI INSUMOS'!E2864</f>
        <v>140029.09</v>
      </c>
    </row>
    <row r="9859" spans="1:5" s="8" customFormat="1" ht="33.200000000000003" hidden="1" customHeight="1" outlineLevel="1">
      <c r="A9859" s="8">
        <f>'SINAPI INSUMOS'!A2865</f>
        <v>37770</v>
      </c>
      <c r="C9859" s="8" t="str">
        <f>'SINAPI INSUMOS'!B2865</f>
        <v>LIMPADORA DE SUCCAO, TANQUE 5500 L, BOMBA 60M3/MIN, VACUO 500 MBAR (INCLUI MONTAGEM, NAO INCLUI CAMINHAO)</v>
      </c>
      <c r="D9859" s="8" t="str">
        <f>'SINAPI INSUMOS'!C2865</f>
        <v xml:space="preserve">UN    </v>
      </c>
      <c r="E9859" s="9">
        <f>'SINAPI INSUMOS'!E2865</f>
        <v>237651.71</v>
      </c>
    </row>
    <row r="9860" spans="1:5" s="8" customFormat="1" ht="33.200000000000003" hidden="1" customHeight="1" outlineLevel="1">
      <c r="A9860" s="8">
        <f>'SINAPI INSUMOS'!A2866</f>
        <v>38382</v>
      </c>
      <c r="C9860" s="8" t="str">
        <f>'SINAPI INSUMOS'!B2866</f>
        <v>LINHA DE PEDREIRO LISA 100 M</v>
      </c>
      <c r="D9860" s="8" t="str">
        <f>'SINAPI INSUMOS'!C2866</f>
        <v xml:space="preserve">UN    </v>
      </c>
      <c r="E9860" s="9">
        <f>'SINAPI INSUMOS'!E2866</f>
        <v>9.93</v>
      </c>
    </row>
    <row r="9861" spans="1:5" s="8" customFormat="1" ht="33.200000000000003" hidden="1" customHeight="1" outlineLevel="1">
      <c r="A9861" s="8">
        <f>'SINAPI INSUMOS'!A2867</f>
        <v>6091</v>
      </c>
      <c r="C9861" s="8" t="str">
        <f>'SINAPI INSUMOS'!B2867</f>
        <v>LIQUIDO PARA BRILHO PAREDES INTERNAS</v>
      </c>
      <c r="D9861" s="8" t="str">
        <f>'SINAPI INSUMOS'!C2867</f>
        <v xml:space="preserve">L     </v>
      </c>
      <c r="E9861" s="9">
        <f>'SINAPI INSUMOS'!E2867</f>
        <v>20.85</v>
      </c>
    </row>
    <row r="9862" spans="1:5" s="8" customFormat="1" ht="33.200000000000003" hidden="1" customHeight="1" outlineLevel="1">
      <c r="A9862" s="8">
        <f>'SINAPI INSUMOS'!A2868</f>
        <v>38383</v>
      </c>
      <c r="C9862" s="8" t="str">
        <f>'SINAPI INSUMOS'!B2868</f>
        <v>LIXA D'AGUA EM FOLHA, GRAO 100</v>
      </c>
      <c r="D9862" s="8" t="str">
        <f>'SINAPI INSUMOS'!C2868</f>
        <v xml:space="preserve">UN    </v>
      </c>
      <c r="E9862" s="9">
        <f>'SINAPI INSUMOS'!E2868</f>
        <v>1.86</v>
      </c>
    </row>
    <row r="9863" spans="1:5" s="8" customFormat="1" ht="33.200000000000003" hidden="1" customHeight="1" outlineLevel="1">
      <c r="A9863" s="8">
        <f>'SINAPI INSUMOS'!A2869</f>
        <v>3768</v>
      </c>
      <c r="C9863" s="8" t="str">
        <f>'SINAPI INSUMOS'!B2869</f>
        <v>LIXA EM FOLHA PARA FERRO, NUMERO 150</v>
      </c>
      <c r="D9863" s="8" t="str">
        <f>'SINAPI INSUMOS'!C2869</f>
        <v xml:space="preserve">UN    </v>
      </c>
      <c r="E9863" s="9">
        <f>'SINAPI INSUMOS'!E2869</f>
        <v>2.75</v>
      </c>
    </row>
    <row r="9864" spans="1:5" s="8" customFormat="1" ht="33.200000000000003" hidden="1" customHeight="1" outlineLevel="1">
      <c r="A9864" s="8">
        <f>'SINAPI INSUMOS'!A2870</f>
        <v>3767</v>
      </c>
      <c r="C9864" s="8" t="str">
        <f>'SINAPI INSUMOS'!B2870</f>
        <v>LIXA EM FOLHA PARA PAREDE OU MADEIRA, NUMERO 120 (COR VERMELHA)</v>
      </c>
      <c r="D9864" s="8" t="str">
        <f>'SINAPI INSUMOS'!C2870</f>
        <v xml:space="preserve">UN    </v>
      </c>
      <c r="E9864" s="9">
        <f>'SINAPI INSUMOS'!E2870</f>
        <v>0.65</v>
      </c>
    </row>
    <row r="9865" spans="1:5" s="8" customFormat="1" ht="33.200000000000003" hidden="1" customHeight="1" outlineLevel="1">
      <c r="A9865" s="8">
        <f>'SINAPI INSUMOS'!A2871</f>
        <v>13192</v>
      </c>
      <c r="C9865" s="8" t="str">
        <f>'SINAPI INSUMOS'!B2871</f>
        <v>LIXADEIRA ELETRICA ANGULAR PARA CONCRETO, POTENCIA 1.400 W, PRATO DIAMANTADO DE 5''</v>
      </c>
      <c r="D9865" s="8" t="str">
        <f>'SINAPI INSUMOS'!C2871</f>
        <v xml:space="preserve">UN    </v>
      </c>
      <c r="E9865" s="9">
        <f>'SINAPI INSUMOS'!E2871</f>
        <v>4567.37</v>
      </c>
    </row>
    <row r="9866" spans="1:5" s="8" customFormat="1" ht="33.200000000000003" hidden="1" customHeight="1" outlineLevel="1">
      <c r="A9866" s="8">
        <f>'SINAPI INSUMOS'!A2872</f>
        <v>38413</v>
      </c>
      <c r="C9866" s="8" t="str">
        <f>'SINAPI INSUMOS'!B2872</f>
        <v>LIXADEIRA ELETRICA ANGULAR, PARA DISCO DE 7 " (180 MM), POTENCIA DE 2.200 W, *5.000* RPM, 220 V</v>
      </c>
      <c r="D9866" s="8" t="str">
        <f>'SINAPI INSUMOS'!C2872</f>
        <v xml:space="preserve">UN    </v>
      </c>
      <c r="E9866" s="9">
        <f>'SINAPI INSUMOS'!E2872</f>
        <v>755.37</v>
      </c>
    </row>
    <row r="9867" spans="1:5" s="8" customFormat="1" ht="33.200000000000003" hidden="1" customHeight="1" outlineLevel="1">
      <c r="A9867" s="8">
        <f>'SINAPI INSUMOS'!A2873</f>
        <v>42440</v>
      </c>
      <c r="C9867" s="8" t="str">
        <f>'SINAPI INSUMOS'!B2873</f>
        <v>LIXEIRA DUPLA, COM CAPACIDADE VOLUMETRICA DE 60L*, FABRICADA EM TUBO DE ACO CARBONO, CESTOS EM CHAPA DE ACO E PINTURA NO PROCESSO ELETROSTATICO - PARA ACADEMIA AO AR LIVRE / ACADEMIA DA TERCEIRA IDADE - ATI</v>
      </c>
      <c r="D9867" s="8" t="str">
        <f>'SINAPI INSUMOS'!C2873</f>
        <v xml:space="preserve">UN    </v>
      </c>
      <c r="E9867" s="9">
        <f>'SINAPI INSUMOS'!E2873</f>
        <v>800</v>
      </c>
    </row>
    <row r="9868" spans="1:5" s="8" customFormat="1" ht="33.200000000000003" hidden="1" customHeight="1" outlineLevel="1">
      <c r="A9868" s="8">
        <f>'SINAPI INSUMOS'!A2874</f>
        <v>20193</v>
      </c>
      <c r="C9868" s="8" t="str">
        <f>'SINAPI INSUMOS'!B2874</f>
        <v>LOCACAO DE ANDAIME METALICO TIPO FACHADEIRO, LARGURA DE 1,20 M, ALTURA POR PECA DE 2,0 M, INCLUINDO SAPATAS E ITENS NECESSARIOS A INSTALACAO</v>
      </c>
      <c r="D9868" s="8" t="str">
        <f>'SINAPI INSUMOS'!C2874</f>
        <v>M2XMES</v>
      </c>
      <c r="E9868" s="9">
        <f>'SINAPI INSUMOS'!E2874</f>
        <v>4.66</v>
      </c>
    </row>
    <row r="9869" spans="1:5" s="8" customFormat="1" ht="33.200000000000003" hidden="1" customHeight="1" outlineLevel="1">
      <c r="A9869" s="8">
        <f>'SINAPI INSUMOS'!A2875</f>
        <v>10527</v>
      </c>
      <c r="C9869" s="8" t="str">
        <f>'SINAPI INSUMOS'!B2875</f>
        <v>LOCACAO DE ANDAIME METALICO TUBULAR DE ENCAIXE, TIPO DE TORRE, COM LARGURA DE 1 ATE 1,5 M E ALTURA DE *1,00* M (INCLUSO SAPATAS FIXAS OU RODIZIOS)</v>
      </c>
      <c r="D9869" s="8" t="str">
        <f>'SINAPI INSUMOS'!C2875</f>
        <v xml:space="preserve">MXMES </v>
      </c>
      <c r="E9869" s="9">
        <f>'SINAPI INSUMOS'!E2875</f>
        <v>14</v>
      </c>
    </row>
    <row r="9870" spans="1:5" s="8" customFormat="1" ht="33.200000000000003" hidden="1" customHeight="1" outlineLevel="1">
      <c r="A9870" s="8">
        <f>'SINAPI INSUMOS'!A2876</f>
        <v>41805</v>
      </c>
      <c r="C9870" s="8" t="str">
        <f>'SINAPI INSUMOS'!B2876</f>
        <v>LOCACAO DE ANDAIME SUSPENSO OU BALANCIM MANUAL, CAPACIDADE DE CARGA TOTAL DE APROXIMADAMENTE 250 KG/M2, PLATAFORMA DE 1,50 M X 0,80 M (C X L), CABO DE 45 M</v>
      </c>
      <c r="D9870" s="8" t="str">
        <f>'SINAPI INSUMOS'!C2876</f>
        <v xml:space="preserve">MES   </v>
      </c>
      <c r="E9870" s="9">
        <f>'SINAPI INSUMOS'!E2876</f>
        <v>350</v>
      </c>
    </row>
    <row r="9871" spans="1:5" s="8" customFormat="1" ht="33.200000000000003" hidden="1" customHeight="1" outlineLevel="1">
      <c r="A9871" s="8">
        <f>'SINAPI INSUMOS'!A2877</f>
        <v>40271</v>
      </c>
      <c r="C9871" s="8" t="str">
        <f>'SINAPI INSUMOS'!B2877</f>
        <v>LOCACAO DE APRUMADOR METALICO DE PILAR, COM ALTURA E ANGULO REGULAVEIS, EXTENSAO DE *1,50* A *2,80* M</v>
      </c>
      <c r="D9871" s="8" t="str">
        <f>'SINAPI INSUMOS'!C2877</f>
        <v xml:space="preserve">MES   </v>
      </c>
      <c r="E9871" s="9">
        <f>'SINAPI INSUMOS'!E2877</f>
        <v>9.1</v>
      </c>
    </row>
    <row r="9872" spans="1:5" s="8" customFormat="1" ht="33.200000000000003" hidden="1" customHeight="1" outlineLevel="1">
      <c r="A9872" s="8">
        <f>'SINAPI INSUMOS'!A2878</f>
        <v>40287</v>
      </c>
      <c r="C9872" s="8" t="str">
        <f>'SINAPI INSUMOS'!B2878</f>
        <v>LOCACAO DE BARRA DE ANCORAGEM DE 0,80 A 1,20 M DE EXTENSAO, COM ROSCA DE 5/8", INCLUINDO PORCA E FLANGE</v>
      </c>
      <c r="D9872" s="8" t="str">
        <f>'SINAPI INSUMOS'!C2878</f>
        <v xml:space="preserve">MES   </v>
      </c>
      <c r="E9872" s="9">
        <f>'SINAPI INSUMOS'!E2878</f>
        <v>3.5</v>
      </c>
    </row>
    <row r="9873" spans="1:5" s="8" customFormat="1" ht="33.200000000000003" hidden="1" customHeight="1" outlineLevel="1">
      <c r="A9873" s="8">
        <f>'SINAPI INSUMOS'!A2879</f>
        <v>40295</v>
      </c>
      <c r="C9873" s="8" t="str">
        <f>'SINAPI INSUMOS'!B2879</f>
        <v>LOCACAO DE BOMBA MANUAL PARA TESTE HIDROSTATICO ATE 30 BAR</v>
      </c>
      <c r="D9873" s="8" t="str">
        <f>'SINAPI INSUMOS'!C2879</f>
        <v xml:space="preserve">H     </v>
      </c>
      <c r="E9873" s="9">
        <f>'SINAPI INSUMOS'!E2879</f>
        <v>2.34</v>
      </c>
    </row>
    <row r="9874" spans="1:5" s="8" customFormat="1" ht="33.200000000000003" hidden="1" customHeight="1" outlineLevel="1">
      <c r="A9874" s="8">
        <f>'SINAPI INSUMOS'!A2880</f>
        <v>745</v>
      </c>
      <c r="C9874" s="8" t="str">
        <f>'SINAPI INSUMOS'!B2880</f>
        <v>LOCACAO DE BOMBA MANUAL PARA TESTE HIDROSTATICO ATE 60 BAR</v>
      </c>
      <c r="D9874" s="8" t="str">
        <f>'SINAPI INSUMOS'!C2880</f>
        <v xml:space="preserve">H     </v>
      </c>
      <c r="E9874" s="9">
        <f>'SINAPI INSUMOS'!E2880</f>
        <v>2.48</v>
      </c>
    </row>
    <row r="9875" spans="1:5" s="8" customFormat="1" ht="33.200000000000003" hidden="1" customHeight="1" outlineLevel="1">
      <c r="A9875" s="8">
        <f>'SINAPI INSUMOS'!A2881</f>
        <v>4084</v>
      </c>
      <c r="C9875" s="8" t="str">
        <f>'SINAPI INSUMOS'!B2881</f>
        <v>LOCACAO DE BOMBA SUBMERSIVEL PARA DRENAGEM E ESGOTAMENTO, MOTOR ELETRICO TRIFASICO, POTENCIA DE 1 CV, DIAMETRO DE RECALQUE DE 2". FAIXA DE OPERACAO: Q=25 M3/H (+ OU - 1 M3/H) E AMT=2 M; Q=12 M3/H (+ OU - 2 M3/H) E AMT = 12 M (+ OU - 2 M)</v>
      </c>
      <c r="D9875" s="8" t="str">
        <f>'SINAPI INSUMOS'!C2881</f>
        <v xml:space="preserve">H     </v>
      </c>
      <c r="E9875" s="9">
        <f>'SINAPI INSUMOS'!E2881</f>
        <v>1.1299999999999999</v>
      </c>
    </row>
    <row r="9876" spans="1:5" s="8" customFormat="1" ht="33.200000000000003" hidden="1" customHeight="1" outlineLevel="1">
      <c r="A9876" s="8">
        <f>'SINAPI INSUMOS'!A2882</f>
        <v>743</v>
      </c>
      <c r="C9876" s="8" t="str">
        <f>'SINAPI INSUMOS'!B2882</f>
        <v>LOCACAO DE BOMBA SUBMERSIVEL PARA DRENAGEM E ESGOTAMENTO, MOTOR ELETRICO TRIFASICO, POTENCIA DE 2 CV, DIAMETRO DE RECALQUE DE 2". FAIXA DE OPERACAO: Q=35 M3/H (+ OU - 3 M3/H) E AMT=2 M; Q=13 M3/H (+ OU - 3 M3/H) E AMT = 17 M (+ OU - 3 M)</v>
      </c>
      <c r="D9876" s="8" t="str">
        <f>'SINAPI INSUMOS'!C2882</f>
        <v xml:space="preserve">H     </v>
      </c>
      <c r="E9876" s="9">
        <f>'SINAPI INSUMOS'!E2882</f>
        <v>1.1299999999999999</v>
      </c>
    </row>
    <row r="9877" spans="1:5" s="8" customFormat="1" ht="33.200000000000003" hidden="1" customHeight="1" outlineLevel="1">
      <c r="A9877" s="8">
        <f>'SINAPI INSUMOS'!A2883</f>
        <v>40293</v>
      </c>
      <c r="C9877" s="8" t="str">
        <f>'SINAPI INSUMOS'!B2883</f>
        <v>LOCACAO DE BOMBA SUBMERSIVEL PARA DRENAGEM E ESGOTAMENTO, MOTOR ELETRICO TRIFASICO, POTENCIA DE 2 CV, DIAMETRO DE RECALQUE DE 3". FAIXA DE OPERACAO: Q=70 M3/H (+ OU - 2 M3/H) E AMT=2 M; Q=9,5 M3/H (+ OU - 3,5 M3/H) E AMT = 10 M (+ OU - 2 M)</v>
      </c>
      <c r="D9877" s="8" t="str">
        <f>'SINAPI INSUMOS'!C2883</f>
        <v xml:space="preserve">H     </v>
      </c>
      <c r="E9877" s="9">
        <f>'SINAPI INSUMOS'!E2883</f>
        <v>1.35</v>
      </c>
    </row>
    <row r="9878" spans="1:5" s="8" customFormat="1" ht="33.200000000000003" hidden="1" customHeight="1" outlineLevel="1">
      <c r="A9878" s="8">
        <f>'SINAPI INSUMOS'!A2884</f>
        <v>40294</v>
      </c>
      <c r="C9878" s="8" t="str">
        <f>'SINAPI INSUMOS'!B2884</f>
        <v>LOCACAO DE BOMBA SUBMERSIVEL PARA DRENAGEM E ESGOTAMENTO, MOTOR ELETRICO TRIFASICO, POTENCIA DE 3 CV, DIAMETRO DE RECALQUE DE 2". FAIXA DE OPERACAO: Q=84 M3/H (+ OU - 2,5 M3/H) E AMT=2 M; Q=9,1 M3/H (+ OU - 2 M3/H) E AMT = 12 M (+ OU - 2 M)</v>
      </c>
      <c r="D9878" s="8" t="str">
        <f>'SINAPI INSUMOS'!C2884</f>
        <v xml:space="preserve">H     </v>
      </c>
      <c r="E9878" s="9">
        <f>'SINAPI INSUMOS'!E2884</f>
        <v>1.1299999999999999</v>
      </c>
    </row>
    <row r="9879" spans="1:5" s="8" customFormat="1" ht="33.200000000000003" hidden="1" customHeight="1" outlineLevel="1">
      <c r="A9879" s="8">
        <f>'SINAPI INSUMOS'!A2885</f>
        <v>4085</v>
      </c>
      <c r="C9879" s="8" t="str">
        <f>'SINAPI INSUMOS'!B2885</f>
        <v>LOCACAO DE BOMBA SUBMERSIVEL PARA DRENAGEM E ESGOTAMENTO, MOTOR ELETRICO TRIFASICO, POTENCIA DE 4 CV, DIAMETRO DE RECALQUE DE 3". FAIXA DE OPERACAO: Q=60 M3/H (+ OU - 1 M3/H) E AMT=2 M; Q=11 M3/H (+ OU - 1 M3/H) E AMT = 23 M (+ OU - 1 M)</v>
      </c>
      <c r="D9879" s="8" t="str">
        <f>'SINAPI INSUMOS'!C2885</f>
        <v xml:space="preserve">H     </v>
      </c>
      <c r="E9879" s="9">
        <f>'SINAPI INSUMOS'!E2885</f>
        <v>1.58</v>
      </c>
    </row>
    <row r="9880" spans="1:5" s="8" customFormat="1" ht="33.200000000000003" hidden="1" customHeight="1" outlineLevel="1">
      <c r="A9880" s="8">
        <f>'SINAPI INSUMOS'!A2886</f>
        <v>10775</v>
      </c>
      <c r="C9880" s="8" t="str">
        <f>'SINAPI INSUMOS'!B2886</f>
        <v>LOCACAO DE CONTAINER 2,30  X  6,00 M, ALT. 2,50 M, COM 1 SANITARIO, PARA ESCRITORIO, COMPLETO, SEM DIVISORIAS INTERNAS</v>
      </c>
      <c r="D9880" s="8" t="str">
        <f>'SINAPI INSUMOS'!C2886</f>
        <v xml:space="preserve">MES   </v>
      </c>
      <c r="E9880" s="9">
        <f>'SINAPI INSUMOS'!E2886</f>
        <v>535</v>
      </c>
    </row>
    <row r="9881" spans="1:5" s="8" customFormat="1" ht="33.200000000000003" hidden="1" customHeight="1" outlineLevel="1">
      <c r="A9881" s="8">
        <f>'SINAPI INSUMOS'!A2887</f>
        <v>10776</v>
      </c>
      <c r="C9881" s="8" t="str">
        <f>'SINAPI INSUMOS'!B2887</f>
        <v>LOCACAO DE CONTAINER 2,30  X  6,00 M, ALT. 2,50 M, PARA ESCRITORIO, SEM DIVISORIAS INTERNAS E SEM SANITARIO</v>
      </c>
      <c r="D9881" s="8" t="str">
        <f>'SINAPI INSUMOS'!C2887</f>
        <v xml:space="preserve">MES   </v>
      </c>
      <c r="E9881" s="9">
        <f>'SINAPI INSUMOS'!E2887</f>
        <v>417.96</v>
      </c>
    </row>
    <row r="9882" spans="1:5" s="8" customFormat="1" ht="33.200000000000003" hidden="1" customHeight="1" outlineLevel="1">
      <c r="A9882" s="8">
        <f>'SINAPI INSUMOS'!A2888</f>
        <v>10779</v>
      </c>
      <c r="C9882" s="8" t="str">
        <f>'SINAPI INSUMOS'!B2888</f>
        <v>LOCACAO DE CONTAINER 2,30 X 4,30 M, ALT. 2,50 M, P/ SANITARIO, C/ 5 BACIAS, 1 LAVATORIO E 4 MICTORIOS</v>
      </c>
      <c r="D9882" s="8" t="str">
        <f>'SINAPI INSUMOS'!C2888</f>
        <v xml:space="preserve">MES   </v>
      </c>
      <c r="E9882" s="9">
        <f>'SINAPI INSUMOS'!E2888</f>
        <v>668.75</v>
      </c>
    </row>
    <row r="9883" spans="1:5" s="8" customFormat="1" ht="33.200000000000003" hidden="1" customHeight="1" outlineLevel="1">
      <c r="A9883" s="8">
        <f>'SINAPI INSUMOS'!A2889</f>
        <v>10777</v>
      </c>
      <c r="C9883" s="8" t="str">
        <f>'SINAPI INSUMOS'!B2889</f>
        <v>LOCACAO DE CONTAINER 2,30 X 4,30 M, ALT. 2,50 M, PARA SANITARIO, COM 3 BACIAS, 4 CHUVEIROS, 1 LAVATORIO E 1 MICTORIO</v>
      </c>
      <c r="D9883" s="8" t="str">
        <f>'SINAPI INSUMOS'!C2889</f>
        <v xml:space="preserve">MES   </v>
      </c>
      <c r="E9883" s="9">
        <f>'SINAPI INSUMOS'!E2889</f>
        <v>607.44000000000005</v>
      </c>
    </row>
    <row r="9884" spans="1:5" s="8" customFormat="1" ht="33.200000000000003" hidden="1" customHeight="1" outlineLevel="1">
      <c r="A9884" s="8">
        <f>'SINAPI INSUMOS'!A2890</f>
        <v>10778</v>
      </c>
      <c r="C9884" s="8" t="str">
        <f>'SINAPI INSUMOS'!B2890</f>
        <v>LOCACAO DE CONTAINER 2,30 X 6,00 M, ALT. 2,50 M,  PARA SANITARIO,  COM 4 BACIAS, 8 CHUVEIROS,1 LAVATORIO E 1 MICTORIO</v>
      </c>
      <c r="D9884" s="8" t="str">
        <f>'SINAPI INSUMOS'!C2890</f>
        <v xml:space="preserve">MES   </v>
      </c>
      <c r="E9884" s="9">
        <f>'SINAPI INSUMOS'!E2890</f>
        <v>668.75</v>
      </c>
    </row>
    <row r="9885" spans="1:5" s="8" customFormat="1" ht="33.200000000000003" hidden="1" customHeight="1" outlineLevel="1">
      <c r="A9885" s="8">
        <f>'SINAPI INSUMOS'!A2891</f>
        <v>40339</v>
      </c>
      <c r="C9885" s="8" t="str">
        <f>'SINAPI INSUMOS'!B2891</f>
        <v>LOCACAO DE CRUZETA PARA ESCORA METALICA</v>
      </c>
      <c r="D9885" s="8" t="str">
        <f>'SINAPI INSUMOS'!C2891</f>
        <v xml:space="preserve">MES   </v>
      </c>
      <c r="E9885" s="9">
        <f>'SINAPI INSUMOS'!E2891</f>
        <v>3.5</v>
      </c>
    </row>
    <row r="9886" spans="1:5" s="8" customFormat="1" ht="33.200000000000003" hidden="1" customHeight="1" outlineLevel="1">
      <c r="A9886" s="8">
        <f>'SINAPI INSUMOS'!A2892</f>
        <v>3355</v>
      </c>
      <c r="C9886" s="8" t="str">
        <f>'SINAPI INSUMOS'!B2892</f>
        <v>LOCACAO DE ELEVADOR DE CARGA A CABO, CABINE SEMI FECHADA *2,0* X *1,5* X *2,0* M, CAPACIDADE DE CARGA 1000 KG, TORRE  *2,38* X *2,21* X 15 M, GUINCHO DE EMBREAGEM, FREIO DE SEGURANCA, LIMITADOR DE VELOCIDADE E CANCELA</v>
      </c>
      <c r="D9886" s="8" t="str">
        <f>'SINAPI INSUMOS'!C2892</f>
        <v xml:space="preserve">H     </v>
      </c>
      <c r="E9886" s="9">
        <f>'SINAPI INSUMOS'!E2892</f>
        <v>24.3</v>
      </c>
    </row>
    <row r="9887" spans="1:5" s="8" customFormat="1" ht="33.200000000000003" hidden="1" customHeight="1" outlineLevel="1">
      <c r="A9887" s="8">
        <f>'SINAPI INSUMOS'!A2893</f>
        <v>39814</v>
      </c>
      <c r="C9887" s="8" t="str">
        <f>'SINAPI INSUMOS'!B2893</f>
        <v>LOCACAO DE ELEVADOR DE CREMALHEIRA CABINE SIMPLES FECHADA 1,5 X 2,5 X 2,35 M (UMA POR TORRE), CAPACIDADE DE CARGA *1200* KG (15 PESSOAS), TORRE DE 24 M (16 MODULOS), 16 PARADAS, FREIO DE SEGURANCA, LIMITADOR DE CARGA</v>
      </c>
      <c r="D9887" s="8" t="str">
        <f>'SINAPI INSUMOS'!C2893</f>
        <v xml:space="preserve">H     </v>
      </c>
      <c r="E9887" s="9">
        <f>'SINAPI INSUMOS'!E2893</f>
        <v>45.56</v>
      </c>
    </row>
    <row r="9888" spans="1:5" s="8" customFormat="1" ht="33.200000000000003" hidden="1" customHeight="1" outlineLevel="1">
      <c r="A9888" s="8">
        <f>'SINAPI INSUMOS'!A2894</f>
        <v>10749</v>
      </c>
      <c r="C9888" s="8" t="str">
        <f>'SINAPI INSUMOS'!B2894</f>
        <v>LOCACAO DE ESCORA METALICA TELESCOPICA, COM ALTURA REGULAVEL DE *1,80* A *3,20* M, COM CAPACIDADE DE CARGA DE NO MINIMO 1000 KGF (10 KN), INCLUSO TRIPE E FORCADO</v>
      </c>
      <c r="D9888" s="8" t="str">
        <f>'SINAPI INSUMOS'!C2894</f>
        <v xml:space="preserve">MES   </v>
      </c>
      <c r="E9888" s="9">
        <f>'SINAPI INSUMOS'!E2894</f>
        <v>6.41</v>
      </c>
    </row>
    <row r="9889" spans="1:5" s="8" customFormat="1" ht="33.200000000000003" hidden="1" customHeight="1" outlineLevel="1">
      <c r="A9889" s="8">
        <f>'SINAPI INSUMOS'!A2895</f>
        <v>40290</v>
      </c>
      <c r="C9889" s="8" t="str">
        <f>'SINAPI INSUMOS'!B2895</f>
        <v>LOCACAO DE FORMA PLASTICA PARA LAJE NERVURADA, DIMENSOES *60* X *60* X *16* CM</v>
      </c>
      <c r="D9889" s="8" t="str">
        <f>'SINAPI INSUMOS'!C2895</f>
        <v xml:space="preserve">MES   </v>
      </c>
      <c r="E9889" s="9">
        <f>'SINAPI INSUMOS'!E2895</f>
        <v>9.24</v>
      </c>
    </row>
    <row r="9890" spans="1:5" s="8" customFormat="1" ht="33.200000000000003" hidden="1" customHeight="1" outlineLevel="1">
      <c r="A9890" s="8">
        <f>'SINAPI INSUMOS'!A2896</f>
        <v>7252</v>
      </c>
      <c r="C9890" s="8" t="str">
        <f>'SINAPI INSUMOS'!B2896</f>
        <v>LOCACAO DE NIVEL OPTICO, COM PRECISAO DE 0,7 MM, AUMENTO DE 32X</v>
      </c>
      <c r="D9890" s="8" t="str">
        <f>'SINAPI INSUMOS'!C2896</f>
        <v xml:space="preserve">H     </v>
      </c>
      <c r="E9890" s="9">
        <f>'SINAPI INSUMOS'!E2896</f>
        <v>1.58</v>
      </c>
    </row>
    <row r="9891" spans="1:5" s="8" customFormat="1" ht="33.200000000000003" hidden="1" customHeight="1" outlineLevel="1">
      <c r="A9891" s="8">
        <f>'SINAPI INSUMOS'!A2897</f>
        <v>4778</v>
      </c>
      <c r="C9891" s="8" t="str">
        <f>'SINAPI INSUMOS'!B2897</f>
        <v>LOCACAO DE PERFURATRIZ PNEUMATICA DE PESO MEDIO, * 18 * KG, PARA ROCHA</v>
      </c>
      <c r="D9891" s="8" t="str">
        <f>'SINAPI INSUMOS'!C2897</f>
        <v xml:space="preserve">H     </v>
      </c>
      <c r="E9891" s="9">
        <f>'SINAPI INSUMOS'!E2897</f>
        <v>3.15</v>
      </c>
    </row>
    <row r="9892" spans="1:5" s="8" customFormat="1" ht="33.200000000000003" hidden="1" customHeight="1" outlineLevel="1">
      <c r="A9892" s="8">
        <f>'SINAPI INSUMOS'!A2898</f>
        <v>4780</v>
      </c>
      <c r="C9892" s="8" t="str">
        <f>'SINAPI INSUMOS'!B2898</f>
        <v>LOCACAO DE PERFURATRIZ PNEUMATICA DE PESO MEDIO, * 24 * KG, PARA ROCHA</v>
      </c>
      <c r="D9892" s="8" t="str">
        <f>'SINAPI INSUMOS'!C2898</f>
        <v xml:space="preserve">H     </v>
      </c>
      <c r="E9892" s="9">
        <f>'SINAPI INSUMOS'!E2898</f>
        <v>3.41</v>
      </c>
    </row>
    <row r="9893" spans="1:5" s="8" customFormat="1" ht="33.200000000000003" hidden="1" customHeight="1" outlineLevel="1">
      <c r="A9893" s="8">
        <f>'SINAPI INSUMOS'!A2899</f>
        <v>10809</v>
      </c>
      <c r="C9893" s="8" t="str">
        <f>'SINAPI INSUMOS'!B2899</f>
        <v>LOCACAO DE TALHA ELETRICA 3 T, VELOCIDADE  2,1 M / MIN, POTENCIA 1,3 KW</v>
      </c>
      <c r="D9893" s="8" t="str">
        <f>'SINAPI INSUMOS'!C2899</f>
        <v xml:space="preserve">H     </v>
      </c>
      <c r="E9893" s="9">
        <f>'SINAPI INSUMOS'!E2899</f>
        <v>0.59</v>
      </c>
    </row>
    <row r="9894" spans="1:5" s="8" customFormat="1" ht="33.200000000000003" hidden="1" customHeight="1" outlineLevel="1">
      <c r="A9894" s="8">
        <f>'SINAPI INSUMOS'!A2900</f>
        <v>10811</v>
      </c>
      <c r="C9894" s="8" t="str">
        <f>'SINAPI INSUMOS'!B2900</f>
        <v>LOCACAO DE TALHA MANUAL DE CORRENTE, CAPACIDADE DE 2 T COM ELEVACAO DE 3 M</v>
      </c>
      <c r="D9894" s="8" t="str">
        <f>'SINAPI INSUMOS'!C2900</f>
        <v xml:space="preserve">H     </v>
      </c>
      <c r="E9894" s="9">
        <f>'SINAPI INSUMOS'!E2900</f>
        <v>0.51</v>
      </c>
    </row>
    <row r="9895" spans="1:5" s="8" customFormat="1" ht="33.200000000000003" hidden="1" customHeight="1" outlineLevel="1">
      <c r="A9895" s="8">
        <f>'SINAPI INSUMOS'!A2901</f>
        <v>7247</v>
      </c>
      <c r="C9895" s="8" t="str">
        <f>'SINAPI INSUMOS'!B2901</f>
        <v>LOCACAO DE TEODOLITO ELETRONICO, PRECISAO ANGULAR DE 5 A 7 SEGUNDOS, INCLUINDO TRIPE</v>
      </c>
      <c r="D9895" s="8" t="str">
        <f>'SINAPI INSUMOS'!C2901</f>
        <v xml:space="preserve">H     </v>
      </c>
      <c r="E9895" s="9">
        <f>'SINAPI INSUMOS'!E2901</f>
        <v>1.58</v>
      </c>
    </row>
    <row r="9896" spans="1:5" s="8" customFormat="1" ht="33.200000000000003" hidden="1" customHeight="1" outlineLevel="1">
      <c r="A9896" s="8">
        <f>'SINAPI INSUMOS'!A2902</f>
        <v>40291</v>
      </c>
      <c r="C9896" s="8" t="str">
        <f>'SINAPI INSUMOS'!B2902</f>
        <v>LOCACAO DE TORRE METALICA COMPLETA PARA UMA CARGA DE 8 TF (80 KN)  E PE DIREITO DE 6 M, INCLUINDO MODULOS , DIAGONAIS, SAPATAS E FORCADOS</v>
      </c>
      <c r="D9896" s="8" t="str">
        <f>'SINAPI INSUMOS'!C2902</f>
        <v xml:space="preserve">MES   </v>
      </c>
      <c r="E9896" s="9">
        <f>'SINAPI INSUMOS'!E2902</f>
        <v>488.38</v>
      </c>
    </row>
    <row r="9897" spans="1:5" s="8" customFormat="1" ht="33.200000000000003" hidden="1" customHeight="1" outlineLevel="1">
      <c r="A9897" s="8">
        <f>'SINAPI INSUMOS'!A2903</f>
        <v>40275</v>
      </c>
      <c r="C9897" s="8" t="str">
        <f>'SINAPI INSUMOS'!B2903</f>
        <v>LOCACAO DE VIGA SANDUICHE METALICA VAZADA PARA TRAVAMENTO DE PILARES, ALTURA DE *8* CM, LARGURA DE *6* CM E EXTENSAO DE 2 M</v>
      </c>
      <c r="D9897" s="8" t="str">
        <f>'SINAPI INSUMOS'!C2903</f>
        <v xml:space="preserve">MES   </v>
      </c>
      <c r="E9897" s="9">
        <f>'SINAPI INSUMOS'!E2903</f>
        <v>14</v>
      </c>
    </row>
    <row r="9898" spans="1:5" s="8" customFormat="1" ht="33.200000000000003" hidden="1" customHeight="1" outlineLevel="1">
      <c r="A9898" s="8">
        <f>'SINAPI INSUMOS'!A2904</f>
        <v>42408</v>
      </c>
      <c r="C9898" s="8" t="str">
        <f>'SINAPI INSUMOS'!B2904</f>
        <v>LONA PLASTICA EXTRA FORTE PRETA, E = 200 MICRA</v>
      </c>
      <c r="D9898" s="8" t="str">
        <f>'SINAPI INSUMOS'!C2904</f>
        <v xml:space="preserve">M2    </v>
      </c>
      <c r="E9898" s="9">
        <f>'SINAPI INSUMOS'!E2904</f>
        <v>1.38</v>
      </c>
    </row>
    <row r="9899" spans="1:5" s="8" customFormat="1" ht="33.200000000000003" hidden="1" customHeight="1" outlineLevel="1">
      <c r="A9899" s="8">
        <f>'SINAPI INSUMOS'!A2905</f>
        <v>3777</v>
      </c>
      <c r="C9899" s="8" t="str">
        <f>'SINAPI INSUMOS'!B2905</f>
        <v>LONA PLASTICA PESADA PRETA, E = 150 MICRA</v>
      </c>
      <c r="D9899" s="8" t="str">
        <f>'SINAPI INSUMOS'!C2905</f>
        <v xml:space="preserve">M2    </v>
      </c>
      <c r="E9899" s="9">
        <f>'SINAPI INSUMOS'!E2905</f>
        <v>1</v>
      </c>
    </row>
    <row r="9900" spans="1:5" s="8" customFormat="1" ht="33.200000000000003" hidden="1" customHeight="1" outlineLevel="1">
      <c r="A9900" s="8">
        <f>'SINAPI INSUMOS'!A2906</f>
        <v>3798</v>
      </c>
      <c r="C9900" s="8" t="str">
        <f>'SINAPI INSUMOS'!B2906</f>
        <v>LUMINARIA ABERTA P/ ILUMINACAO PUBLICA, TIPO X-57 PETERCO OU EQUIV</v>
      </c>
      <c r="D9900" s="8" t="str">
        <f>'SINAPI INSUMOS'!C2906</f>
        <v xml:space="preserve">UN    </v>
      </c>
      <c r="E9900" s="9">
        <f>'SINAPI INSUMOS'!E2906</f>
        <v>49</v>
      </c>
    </row>
    <row r="9901" spans="1:5" s="8" customFormat="1" ht="33.200000000000003" hidden="1" customHeight="1" outlineLevel="1">
      <c r="A9901" s="8">
        <f>'SINAPI INSUMOS'!A2907</f>
        <v>38769</v>
      </c>
      <c r="C9901" s="8" t="str">
        <f>'SINAPI INSUMOS'!B2907</f>
        <v>LUMINARIA ARANDELA TIPO MEIA-LUA COM VIDRO FOSCO *30 X 15* CM, PARA 1 LAMPADA, BASE E27, POTENCIA MAXIMA 40/60 W (NAO INCLUI LAMPADA)</v>
      </c>
      <c r="D9901" s="8" t="str">
        <f>'SINAPI INSUMOS'!C2907</f>
        <v xml:space="preserve">UN    </v>
      </c>
      <c r="E9901" s="9">
        <f>'SINAPI INSUMOS'!E2907</f>
        <v>38.26</v>
      </c>
    </row>
    <row r="9902" spans="1:5" s="8" customFormat="1" ht="33.200000000000003" hidden="1" customHeight="1" outlineLevel="1">
      <c r="A9902" s="8">
        <f>'SINAPI INSUMOS'!A2908</f>
        <v>39510</v>
      </c>
      <c r="C9902" s="8" t="str">
        <f>'SINAPI INSUMOS'!B2908</f>
        <v>LUMINARIA DE EMBUTIR EM CHAPA DE ACO PARA 2 LAMPADAS FLUORESCENTES DE 14 W COM REFLETOR E ALETAS EM ALUMINIO, COMPLETA (INCLUI REATOR E LAMPADAS)</v>
      </c>
      <c r="D9902" s="8" t="str">
        <f>'SINAPI INSUMOS'!C2908</f>
        <v xml:space="preserve">UN    </v>
      </c>
      <c r="E9902" s="9">
        <f>'SINAPI INSUMOS'!E2908</f>
        <v>154.87</v>
      </c>
    </row>
    <row r="9903" spans="1:5" s="8" customFormat="1" ht="33.200000000000003" hidden="1" customHeight="1" outlineLevel="1">
      <c r="A9903" s="8">
        <f>'SINAPI INSUMOS'!A2909</f>
        <v>38776</v>
      </c>
      <c r="C9903" s="8" t="str">
        <f>'SINAPI INSUMOS'!B2909</f>
        <v>LUMINARIA DE EMBUTIR EM CHAPA DE ACO PARA 4 LAMPADAS FLUORESCENTES DE 14 W *60 X 60 CM* ALETADA (NAO INCLUI REATOR E LAMPADAS)</v>
      </c>
      <c r="D9903" s="8" t="str">
        <f>'SINAPI INSUMOS'!C2909</f>
        <v xml:space="preserve">UN    </v>
      </c>
      <c r="E9903" s="9">
        <f>'SINAPI INSUMOS'!E2909</f>
        <v>164.36</v>
      </c>
    </row>
    <row r="9904" spans="1:5" s="8" customFormat="1" ht="33.200000000000003" hidden="1" customHeight="1" outlineLevel="1">
      <c r="A9904" s="8">
        <f>'SINAPI INSUMOS'!A2910</f>
        <v>38774</v>
      </c>
      <c r="C9904" s="8" t="str">
        <f>'SINAPI INSUMOS'!B2910</f>
        <v>LUMINARIA DE EMERGENCIA 30 LEDS, POTENCIA 2 W, BATERIA DE LITIO, AUTONOMIA DE 6 HORAS</v>
      </c>
      <c r="D9904" s="8" t="str">
        <f>'SINAPI INSUMOS'!C2910</f>
        <v xml:space="preserve">UN    </v>
      </c>
      <c r="E9904" s="9">
        <f>'SINAPI INSUMOS'!E2910</f>
        <v>24.99</v>
      </c>
    </row>
    <row r="9905" spans="1:5" s="8" customFormat="1" ht="33.200000000000003" hidden="1" customHeight="1" outlineLevel="1">
      <c r="A9905" s="8">
        <f>'SINAPI INSUMOS'!A2911</f>
        <v>42247</v>
      </c>
      <c r="C9905" s="8" t="str">
        <f>'SINAPI INSUMOS'!B2911</f>
        <v>LUMINARIA DE LED PARA ILUMINACAO PUBLICA, DE 138 W ATE 180 W, INVOLUCRO EM ALUMINIO OU ACO INOX</v>
      </c>
      <c r="D9905" s="8" t="str">
        <f>'SINAPI INSUMOS'!C2911</f>
        <v xml:space="preserve">UN    </v>
      </c>
      <c r="E9905" s="9">
        <f>'SINAPI INSUMOS'!E2911</f>
        <v>853.2</v>
      </c>
    </row>
    <row r="9906" spans="1:5" s="8" customFormat="1" ht="33.200000000000003" hidden="1" customHeight="1" outlineLevel="1">
      <c r="A9906" s="8">
        <f>'SINAPI INSUMOS'!A2912</f>
        <v>42248</v>
      </c>
      <c r="C9906" s="8" t="str">
        <f>'SINAPI INSUMOS'!B2912</f>
        <v>LUMINARIA DE LED PARA ILUMINACAO PUBLICA, DE 181 W ATE 239 W, INVOLUCRO EM ALUMINIO OU ACO INOX</v>
      </c>
      <c r="D9906" s="8" t="str">
        <f>'SINAPI INSUMOS'!C2912</f>
        <v xml:space="preserve">UN    </v>
      </c>
      <c r="E9906" s="9">
        <f>'SINAPI INSUMOS'!E2912</f>
        <v>991.05</v>
      </c>
    </row>
    <row r="9907" spans="1:5" s="8" customFormat="1" ht="33.200000000000003" hidden="1" customHeight="1" outlineLevel="1">
      <c r="A9907" s="8">
        <f>'SINAPI INSUMOS'!A2913</f>
        <v>42249</v>
      </c>
      <c r="C9907" s="8" t="str">
        <f>'SINAPI INSUMOS'!B2913</f>
        <v>LUMINARIA DE LED PARA ILUMINACAO PUBLICA, DE 240 W ATE 350 W, INVOLUCRO EM ALUMINIO OU ACO INOX</v>
      </c>
      <c r="D9907" s="8" t="str">
        <f>'SINAPI INSUMOS'!C2913</f>
        <v xml:space="preserve">UN    </v>
      </c>
      <c r="E9907" s="9">
        <f>'SINAPI INSUMOS'!E2913</f>
        <v>1641.83</v>
      </c>
    </row>
    <row r="9908" spans="1:5" s="8" customFormat="1" ht="33.200000000000003" hidden="1" customHeight="1" outlineLevel="1">
      <c r="A9908" s="8">
        <f>'SINAPI INSUMOS'!A2914</f>
        <v>42244</v>
      </c>
      <c r="C9908" s="8" t="str">
        <f>'SINAPI INSUMOS'!B2914</f>
        <v>LUMINARIA DE LED PARA ILUMINACAO PUBLICA, DE 33 W ATE 50 W, INVOLUCRO EM ALUMINIO OU ACO INOX</v>
      </c>
      <c r="D9908" s="8" t="str">
        <f>'SINAPI INSUMOS'!C2914</f>
        <v xml:space="preserve">UN    </v>
      </c>
      <c r="E9908" s="9">
        <f>'SINAPI INSUMOS'!E2914</f>
        <v>256.39999999999998</v>
      </c>
    </row>
    <row r="9909" spans="1:5" s="8" customFormat="1" ht="33.200000000000003" hidden="1" customHeight="1" outlineLevel="1">
      <c r="A9909" s="8">
        <f>'SINAPI INSUMOS'!A2915</f>
        <v>42245</v>
      </c>
      <c r="C9909" s="8" t="str">
        <f>'SINAPI INSUMOS'!B2915</f>
        <v>LUMINARIA DE LED PARA ILUMINACAO PUBLICA, DE 51 W ATE 67 W, INVOLUCRO EM ALUMINIO OU ACO INOX</v>
      </c>
      <c r="D9909" s="8" t="str">
        <f>'SINAPI INSUMOS'!C2915</f>
        <v xml:space="preserve">UN    </v>
      </c>
      <c r="E9909" s="9">
        <f>'SINAPI INSUMOS'!E2915</f>
        <v>473.14</v>
      </c>
    </row>
    <row r="9910" spans="1:5" s="8" customFormat="1" ht="33.200000000000003" hidden="1" customHeight="1" outlineLevel="1">
      <c r="A9910" s="8">
        <f>'SINAPI INSUMOS'!A2916</f>
        <v>42246</v>
      </c>
      <c r="C9910" s="8" t="str">
        <f>'SINAPI INSUMOS'!B2916</f>
        <v>LUMINARIA DE LED PARA ILUMINACAO PUBLICA, DE 68 W ATE 97 W, INVOLUCRO EM ALUMINIO OU ACO INOX</v>
      </c>
      <c r="D9910" s="8" t="str">
        <f>'SINAPI INSUMOS'!C2916</f>
        <v xml:space="preserve">UN    </v>
      </c>
      <c r="E9910" s="9">
        <f>'SINAPI INSUMOS'!E2916</f>
        <v>523.75</v>
      </c>
    </row>
    <row r="9911" spans="1:5" s="8" customFormat="1" ht="33.200000000000003" hidden="1" customHeight="1" outlineLevel="1">
      <c r="A9911" s="8">
        <f>'SINAPI INSUMOS'!A2917</f>
        <v>42243</v>
      </c>
      <c r="C9911" s="8" t="str">
        <f>'SINAPI INSUMOS'!B2917</f>
        <v>LUMINARIA DE LED PARA ILUMINACAO PUBLICA, DE 98 W ATE 137 W, INVOLUCRO EM ALUMINIO OU ACO INOX</v>
      </c>
      <c r="D9911" s="8" t="str">
        <f>'SINAPI INSUMOS'!C2917</f>
        <v xml:space="preserve">UN    </v>
      </c>
      <c r="E9911" s="9">
        <f>'SINAPI INSUMOS'!E2917</f>
        <v>631.54</v>
      </c>
    </row>
    <row r="9912" spans="1:5" s="8" customFormat="1" ht="33.200000000000003" hidden="1" customHeight="1" outlineLevel="1">
      <c r="A9912" s="8">
        <f>'SINAPI INSUMOS'!A2918</f>
        <v>38889</v>
      </c>
      <c r="C9912" s="8" t="str">
        <f>'SINAPI INSUMOS'!B2918</f>
        <v>LUMINARIA DE SOBREPOR EM CHAPA DE ACO COM ALETAS PLASTICAS, PARA 1 LAMPADA, BASE E27, POTENCIA MAXIMA 40/60 W (NAO INCLUI LAMPADA)</v>
      </c>
      <c r="D9912" s="8" t="str">
        <f>'SINAPI INSUMOS'!C2918</f>
        <v xml:space="preserve">UN    </v>
      </c>
      <c r="E9912" s="9">
        <f>'SINAPI INSUMOS'!E2918</f>
        <v>29.33</v>
      </c>
    </row>
    <row r="9913" spans="1:5" s="8" customFormat="1" ht="33.200000000000003" hidden="1" customHeight="1" outlineLevel="1">
      <c r="A9913" s="8">
        <f>'SINAPI INSUMOS'!A2919</f>
        <v>38784</v>
      </c>
      <c r="C9913" s="8" t="str">
        <f>'SINAPI INSUMOS'!B2919</f>
        <v>LUMINARIA DE SOBREPOR EM CHAPA DE ACO COM ALETAS PLASTICAS, PARA 2 LAMPADAS, BASE E27, POTENCIA MAXIMA 40/60 W (NAO INCLUI LAMPADAS)</v>
      </c>
      <c r="D9913" s="8" t="str">
        <f>'SINAPI INSUMOS'!C2919</f>
        <v xml:space="preserve">UN    </v>
      </c>
      <c r="E9913" s="9">
        <f>'SINAPI INSUMOS'!E2919</f>
        <v>39.229999999999997</v>
      </c>
    </row>
    <row r="9914" spans="1:5" s="8" customFormat="1" ht="33.200000000000003" hidden="1" customHeight="1" outlineLevel="1">
      <c r="A9914" s="8">
        <f>'SINAPI INSUMOS'!A2920</f>
        <v>3788</v>
      </c>
      <c r="C9914" s="8" t="str">
        <f>'SINAPI INSUMOS'!B2920</f>
        <v>LUMINARIA DE SOBREPOR EM CHAPA DE ACO PARA 1 LAMPADA FLUORESCENTE DE *18* W, ALETADA, COMPLETA (LAMPADA E REATOR INCLUSOS)</v>
      </c>
      <c r="D9914" s="8" t="str">
        <f>'SINAPI INSUMOS'!C2920</f>
        <v xml:space="preserve">UN    </v>
      </c>
      <c r="E9914" s="9">
        <f>'SINAPI INSUMOS'!E2920</f>
        <v>40.89</v>
      </c>
    </row>
    <row r="9915" spans="1:5" s="8" customFormat="1" ht="33.200000000000003" hidden="1" customHeight="1" outlineLevel="1">
      <c r="A9915" s="8">
        <f>'SINAPI INSUMOS'!A2921</f>
        <v>12230</v>
      </c>
      <c r="C9915" s="8" t="str">
        <f>'SINAPI INSUMOS'!B2921</f>
        <v>LUMINARIA DE SOBREPOR EM CHAPA DE ACO PARA 1 LAMPADA FLUORESCENTE DE *18* W, PERFIL COMERCIAL (NAO INCLUI REATOR E LAMPADA)</v>
      </c>
      <c r="D9915" s="8" t="str">
        <f>'SINAPI INSUMOS'!C2921</f>
        <v xml:space="preserve">UN    </v>
      </c>
      <c r="E9915" s="9">
        <f>'SINAPI INSUMOS'!E2921</f>
        <v>10.51</v>
      </c>
    </row>
    <row r="9916" spans="1:5" s="8" customFormat="1" ht="33.200000000000003" hidden="1" customHeight="1" outlineLevel="1">
      <c r="A9916" s="8">
        <f>'SINAPI INSUMOS'!A2922</f>
        <v>3780</v>
      </c>
      <c r="C9916" s="8" t="str">
        <f>'SINAPI INSUMOS'!B2922</f>
        <v>LUMINARIA DE SOBREPOR EM CHAPA DE ACO PARA 1 LAMPADA FLUORESCENTE DE *36* W, ALETADA, COMPLETA (LAMPADA E REATOR INCLUSOS)</v>
      </c>
      <c r="D9916" s="8" t="str">
        <f>'SINAPI INSUMOS'!C2922</f>
        <v xml:space="preserve">UN    </v>
      </c>
      <c r="E9916" s="9">
        <f>'SINAPI INSUMOS'!E2922</f>
        <v>60.33</v>
      </c>
    </row>
    <row r="9917" spans="1:5" s="8" customFormat="1" ht="33.200000000000003" hidden="1" customHeight="1" outlineLevel="1">
      <c r="A9917" s="8">
        <f>'SINAPI INSUMOS'!A2923</f>
        <v>12231</v>
      </c>
      <c r="C9917" s="8" t="str">
        <f>'SINAPI INSUMOS'!B2923</f>
        <v>LUMINARIA DE SOBREPOR EM CHAPA DE ACO PARA 1 LAMPADA FLUORESCENTE DE *36* W, PERFIL COMERCIAL (NAO INCLUI REATOR E LAMPADA)</v>
      </c>
      <c r="D9917" s="8" t="str">
        <f>'SINAPI INSUMOS'!C2923</f>
        <v xml:space="preserve">UN    </v>
      </c>
      <c r="E9917" s="9">
        <f>'SINAPI INSUMOS'!E2923</f>
        <v>17.489999999999998</v>
      </c>
    </row>
    <row r="9918" spans="1:5" s="8" customFormat="1" ht="33.200000000000003" hidden="1" customHeight="1" outlineLevel="1">
      <c r="A9918" s="8">
        <f>'SINAPI INSUMOS'!A2924</f>
        <v>3811</v>
      </c>
      <c r="C9918" s="8" t="str">
        <f>'SINAPI INSUMOS'!B2924</f>
        <v>LUMINARIA DE SOBREPOR EM CHAPA DE ACO PARA 2 LAMPADAS FLUORESCENTES DE *18* W, ALETADA, COMPLETA (LAMPADAS E REATOR INCLUSOS)</v>
      </c>
      <c r="D9918" s="8" t="str">
        <f>'SINAPI INSUMOS'!C2924</f>
        <v xml:space="preserve">UN    </v>
      </c>
      <c r="E9918" s="9">
        <f>'SINAPI INSUMOS'!E2924</f>
        <v>56.66</v>
      </c>
    </row>
    <row r="9919" spans="1:5" s="8" customFormat="1" ht="33.200000000000003" hidden="1" customHeight="1" outlineLevel="1">
      <c r="A9919" s="8">
        <f>'SINAPI INSUMOS'!A2925</f>
        <v>12232</v>
      </c>
      <c r="C9919" s="8" t="str">
        <f>'SINAPI INSUMOS'!B2925</f>
        <v>LUMINARIA DE SOBREPOR EM CHAPA DE ACO PARA 2 LAMPADAS FLUORESCENTES DE *18* W, PERFIL COMERCIAL (NAO INCLUI REATOR E LAMPADAS)</v>
      </c>
      <c r="D9919" s="8" t="str">
        <f>'SINAPI INSUMOS'!C2925</f>
        <v xml:space="preserve">UN    </v>
      </c>
      <c r="E9919" s="9">
        <f>'SINAPI INSUMOS'!E2925</f>
        <v>18.32</v>
      </c>
    </row>
    <row r="9920" spans="1:5" s="8" customFormat="1" ht="33.200000000000003" hidden="1" customHeight="1" outlineLevel="1">
      <c r="A9920" s="8">
        <f>'SINAPI INSUMOS'!A2926</f>
        <v>3799</v>
      </c>
      <c r="C9920" s="8" t="str">
        <f>'SINAPI INSUMOS'!B2926</f>
        <v>LUMINARIA DE SOBREPOR EM CHAPA DE ACO PARA 2 LAMPADAS FLUORESCENTES DE *36* W, ALETADA, COMPLETA (LAMPADAS E REATOR INCLUSOS)</v>
      </c>
      <c r="D9920" s="8" t="str">
        <f>'SINAPI INSUMOS'!C2926</f>
        <v xml:space="preserve">UN    </v>
      </c>
      <c r="E9920" s="9">
        <f>'SINAPI INSUMOS'!E2926</f>
        <v>80.14</v>
      </c>
    </row>
    <row r="9921" spans="1:5" s="8" customFormat="1" ht="33.200000000000003" hidden="1" customHeight="1" outlineLevel="1">
      <c r="A9921" s="8">
        <f>'SINAPI INSUMOS'!A2927</f>
        <v>12239</v>
      </c>
      <c r="C9921" s="8" t="str">
        <f>'SINAPI INSUMOS'!B2927</f>
        <v>LUMINARIA DE SOBREPOR EM CHAPA DE ACO PARA 2 LAMPADAS FLUORESCENTES DE *36* W, PERFIL COMERCIAL (NAO INCLUI REATOR E LAMPADAS)</v>
      </c>
      <c r="D9921" s="8" t="str">
        <f>'SINAPI INSUMOS'!C2927</f>
        <v xml:space="preserve">UN    </v>
      </c>
      <c r="E9921" s="9">
        <f>'SINAPI INSUMOS'!E2927</f>
        <v>23.99</v>
      </c>
    </row>
    <row r="9922" spans="1:5" s="8" customFormat="1" ht="33.200000000000003" hidden="1" customHeight="1" outlineLevel="1">
      <c r="A9922" s="8">
        <f>'SINAPI INSUMOS'!A2928</f>
        <v>38773</v>
      </c>
      <c r="C9922" s="8" t="str">
        <f>'SINAPI INSUMOS'!B2928</f>
        <v>LUMINARIA DE TETO PLAFON/PLAFONIER EM PLASTICO COM BASE E27, POTENCIA MAXIMA 60 W (NAO INCLUI LAMPADA)</v>
      </c>
      <c r="D9922" s="8" t="str">
        <f>'SINAPI INSUMOS'!C2928</f>
        <v xml:space="preserve">UN    </v>
      </c>
      <c r="E9922" s="9">
        <f>'SINAPI INSUMOS'!E2928</f>
        <v>3.84</v>
      </c>
    </row>
    <row r="9923" spans="1:5" s="8" customFormat="1" ht="33.200000000000003" hidden="1" customHeight="1" outlineLevel="1">
      <c r="A9923" s="8">
        <f>'SINAPI INSUMOS'!A2929</f>
        <v>12271</v>
      </c>
      <c r="C9923" s="8" t="str">
        <f>'SINAPI INSUMOS'!B2929</f>
        <v>LUMINARIA DUPLA P/SINALIZACAO, TIPO WETZEL AS-2/110 OU EQUIV</v>
      </c>
      <c r="D9923" s="8" t="str">
        <f>'SINAPI INSUMOS'!C2929</f>
        <v xml:space="preserve">UN    </v>
      </c>
      <c r="E9923" s="9">
        <f>'SINAPI INSUMOS'!E2929</f>
        <v>214.58</v>
      </c>
    </row>
    <row r="9924" spans="1:5" s="8" customFormat="1" ht="33.200000000000003" hidden="1" customHeight="1" outlineLevel="1">
      <c r="A9924" s="8">
        <f>'SINAPI INSUMOS'!A2930</f>
        <v>38785</v>
      </c>
      <c r="C9924" s="8" t="str">
        <f>'SINAPI INSUMOS'!B2930</f>
        <v>LUMINARIA HERMETICA IP-65 PARA 2 DUAS LAMPADAS DE 14/16/18/20 W (NAO INCLUI REATOR E LAMPADAS)</v>
      </c>
      <c r="D9924" s="8" t="str">
        <f>'SINAPI INSUMOS'!C2930</f>
        <v xml:space="preserve">UN    </v>
      </c>
      <c r="E9924" s="9">
        <f>'SINAPI INSUMOS'!E2930</f>
        <v>101.59</v>
      </c>
    </row>
    <row r="9925" spans="1:5" s="8" customFormat="1" ht="33.200000000000003" hidden="1" customHeight="1" outlineLevel="1">
      <c r="A9925" s="8">
        <f>'SINAPI INSUMOS'!A2931</f>
        <v>38786</v>
      </c>
      <c r="C9925" s="8" t="str">
        <f>'SINAPI INSUMOS'!B2931</f>
        <v>LUMINARIA HERMETICA IP-65 PARA 2 DUAS LAMPADAS DE 28/32/36/40 W (NAO INCLUI REATOR E LAMPADAS)</v>
      </c>
      <c r="D9925" s="8" t="str">
        <f>'SINAPI INSUMOS'!C2931</f>
        <v xml:space="preserve">UN    </v>
      </c>
      <c r="E9925" s="9">
        <f>'SINAPI INSUMOS'!E2931</f>
        <v>125.14</v>
      </c>
    </row>
    <row r="9926" spans="1:5" s="8" customFormat="1" ht="33.200000000000003" hidden="1" customHeight="1" outlineLevel="1">
      <c r="A9926" s="8">
        <f>'SINAPI INSUMOS'!A2932</f>
        <v>39385</v>
      </c>
      <c r="C9926" s="8" t="str">
        <f>'SINAPI INSUMOS'!B2932</f>
        <v>LUMINARIA LED PLAFON REDONDO DE SOBREPOR BIVOLT 12/13 W,  D = *17* CM</v>
      </c>
      <c r="D9926" s="8" t="str">
        <f>'SINAPI INSUMOS'!C2932</f>
        <v xml:space="preserve">UN    </v>
      </c>
      <c r="E9926" s="9">
        <f>'SINAPI INSUMOS'!E2932</f>
        <v>22.86</v>
      </c>
    </row>
    <row r="9927" spans="1:5" s="8" customFormat="1" ht="33.200000000000003" hidden="1" customHeight="1" outlineLevel="1">
      <c r="A9927" s="8">
        <f>'SINAPI INSUMOS'!A2933</f>
        <v>39389</v>
      </c>
      <c r="C9927" s="8" t="str">
        <f>'SINAPI INSUMOS'!B2933</f>
        <v>LUMINARIA LED REFLETOR RETANGULAR BIVOLT, LUZ BRANCA, 10 W</v>
      </c>
      <c r="D9927" s="8" t="str">
        <f>'SINAPI INSUMOS'!C2933</f>
        <v xml:space="preserve">UN    </v>
      </c>
      <c r="E9927" s="9">
        <f>'SINAPI INSUMOS'!E2933</f>
        <v>24.8</v>
      </c>
    </row>
    <row r="9928" spans="1:5" s="8" customFormat="1" ht="33.200000000000003" hidden="1" customHeight="1" outlineLevel="1">
      <c r="A9928" s="8">
        <f>'SINAPI INSUMOS'!A2934</f>
        <v>39390</v>
      </c>
      <c r="C9928" s="8" t="str">
        <f>'SINAPI INSUMOS'!B2934</f>
        <v>LUMINARIA LED REFLETOR RETANGULAR BIVOLT, LUZ BRANCA, 30 W</v>
      </c>
      <c r="D9928" s="8" t="str">
        <f>'SINAPI INSUMOS'!C2934</f>
        <v xml:space="preserve">UN    </v>
      </c>
      <c r="E9928" s="9">
        <f>'SINAPI INSUMOS'!E2934</f>
        <v>52</v>
      </c>
    </row>
    <row r="9929" spans="1:5" s="8" customFormat="1" ht="33.200000000000003" hidden="1" customHeight="1" outlineLevel="1">
      <c r="A9929" s="8">
        <f>'SINAPI INSUMOS'!A2935</f>
        <v>39391</v>
      </c>
      <c r="C9929" s="8" t="str">
        <f>'SINAPI INSUMOS'!B2935</f>
        <v>LUMINARIA LED REFLETOR RETANGULAR BIVOLT, LUZ BRANCA, 50 W</v>
      </c>
      <c r="D9929" s="8" t="str">
        <f>'SINAPI INSUMOS'!C2935</f>
        <v xml:space="preserve">UN    </v>
      </c>
      <c r="E9929" s="9">
        <f>'SINAPI INSUMOS'!E2935</f>
        <v>58.38</v>
      </c>
    </row>
    <row r="9930" spans="1:5" s="8" customFormat="1" ht="33.200000000000003" hidden="1" customHeight="1" outlineLevel="1">
      <c r="A9930" s="8">
        <f>'SINAPI INSUMOS'!A2936</f>
        <v>3803</v>
      </c>
      <c r="C9930" s="8" t="str">
        <f>'SINAPI INSUMOS'!B2936</f>
        <v>LUMINARIA PLAFON REDONDO COM VIDRO FOSCO DIAMETRO *25* CM, PARA 1 LAMPADA, BASE E27, POTENCIA MAXIMA 40/60 W (NAO INCLUI LAMPADA)</v>
      </c>
      <c r="D9930" s="8" t="str">
        <f>'SINAPI INSUMOS'!C2936</f>
        <v xml:space="preserve">UN    </v>
      </c>
      <c r="E9930" s="9">
        <f>'SINAPI INSUMOS'!E2936</f>
        <v>36.28</v>
      </c>
    </row>
    <row r="9931" spans="1:5" s="8" customFormat="1" ht="33.200000000000003" hidden="1" customHeight="1" outlineLevel="1">
      <c r="A9931" s="8">
        <f>'SINAPI INSUMOS'!A2937</f>
        <v>38770</v>
      </c>
      <c r="C9931" s="8" t="str">
        <f>'SINAPI INSUMOS'!B2937</f>
        <v>LUMINARIA PLAFON REDONDO COM VIDRO FOSCO DIAMETRO *30* CM, PARA 2 LAMPADAS, BASE E27, POTENCIA MAXIMA 40/60 W (NAO INCLUI LAMPADAS)</v>
      </c>
      <c r="D9931" s="8" t="str">
        <f>'SINAPI INSUMOS'!C2937</f>
        <v xml:space="preserve">UN    </v>
      </c>
      <c r="E9931" s="9">
        <f>'SINAPI INSUMOS'!E2937</f>
        <v>42.01</v>
      </c>
    </row>
    <row r="9932" spans="1:5" s="8" customFormat="1" ht="33.200000000000003" hidden="1" customHeight="1" outlineLevel="1">
      <c r="A9932" s="8">
        <f>'SINAPI INSUMOS'!A2938</f>
        <v>12267</v>
      </c>
      <c r="C9932" s="8" t="str">
        <f>'SINAPI INSUMOS'!B2938</f>
        <v>LUMINARIA PROVA DE TEMPO PETERCO Y.31/1</v>
      </c>
      <c r="D9932" s="8" t="str">
        <f>'SINAPI INSUMOS'!C2938</f>
        <v xml:space="preserve">UN    </v>
      </c>
      <c r="E9932" s="9">
        <f>'SINAPI INSUMOS'!E2938</f>
        <v>123.12</v>
      </c>
    </row>
    <row r="9933" spans="1:5" s="8" customFormat="1" ht="33.200000000000003" hidden="1" customHeight="1" outlineLevel="1">
      <c r="A9933" s="8">
        <f>'SINAPI INSUMOS'!A2939</f>
        <v>43265</v>
      </c>
      <c r="C9933" s="8" t="str">
        <f>'SINAPI INSUMOS'!B2939</f>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
      <c r="D9933" s="8" t="str">
        <f>'SINAPI INSUMOS'!C2939</f>
        <v xml:space="preserve">UN    </v>
      </c>
      <c r="E9933" s="9">
        <f>'SINAPI INSUMOS'!E2939</f>
        <v>71.489999999999995</v>
      </c>
    </row>
    <row r="9934" spans="1:5" s="8" customFormat="1" ht="33.200000000000003" hidden="1" customHeight="1" outlineLevel="1">
      <c r="A9934" s="8">
        <f>'SINAPI INSUMOS'!A2940</f>
        <v>12266</v>
      </c>
      <c r="C9934" s="8" t="str">
        <f>'SINAPI INSUMOS'!B2940</f>
        <v>LUMINARIA SPOT DE SOBREPOR EM ALUMINIO COM ALETA PLASTICA PARA 1 LAMPADA, BASE E27, POTENCIA MAXIMA 40/60 W (NAO INCLUI LAMPADA)</v>
      </c>
      <c r="D9934" s="8" t="str">
        <f>'SINAPI INSUMOS'!C2940</f>
        <v xml:space="preserve">UN    </v>
      </c>
      <c r="E9934" s="9">
        <f>'SINAPI INSUMOS'!E2940</f>
        <v>63.01</v>
      </c>
    </row>
    <row r="9935" spans="1:5" s="8" customFormat="1" ht="33.200000000000003" hidden="1" customHeight="1" outlineLevel="1">
      <c r="A9935" s="8">
        <f>'SINAPI INSUMOS'!A2941</f>
        <v>39378</v>
      </c>
      <c r="C9935" s="8" t="str">
        <f>'SINAPI INSUMOS'!B2941</f>
        <v>LUMINARIA SPOT DE SOBREPOR EM ALUMINIO COM ALETA PLASTICA PARA 2 LAMPADAS, BASE E27, POTENCIA MAXIMA 40/60 W (NAO INCLUI LAMPADA)</v>
      </c>
      <c r="D9935" s="8" t="str">
        <f>'SINAPI INSUMOS'!C2941</f>
        <v xml:space="preserve">UN    </v>
      </c>
      <c r="E9935" s="9">
        <f>'SINAPI INSUMOS'!E2941</f>
        <v>44.67</v>
      </c>
    </row>
    <row r="9936" spans="1:5" s="8" customFormat="1" ht="33.200000000000003" hidden="1" customHeight="1" outlineLevel="1">
      <c r="A9936" s="8">
        <f>'SINAPI INSUMOS'!A2942</f>
        <v>43543</v>
      </c>
      <c r="C9936" s="8" t="str">
        <f>'SINAPI INSUMOS'!B2942</f>
        <v>LUMINARIA TIPO TARTARUGA A PROVA DE TEMPO, GASES, VAPOR E PO, EM ALUMINIO, COM GRADE, BASE E27, POTENCIA MAXIMA 100 W - REF Y 25/1 (NAO INCLUI LAMPADA)</v>
      </c>
      <c r="D9936" s="8" t="str">
        <f>'SINAPI INSUMOS'!C2942</f>
        <v xml:space="preserve">UN    </v>
      </c>
      <c r="E9936" s="9">
        <f>'SINAPI INSUMOS'!E2942</f>
        <v>93.08</v>
      </c>
    </row>
    <row r="9937" spans="1:5" s="8" customFormat="1" ht="33.200000000000003" hidden="1" customHeight="1" outlineLevel="1">
      <c r="A9937" s="8">
        <f>'SINAPI INSUMOS'!A2943</f>
        <v>38775</v>
      </c>
      <c r="C9937" s="8" t="str">
        <f>'SINAPI INSUMOS'!B2943</f>
        <v>LUMINARIA TIPO TARTARUGA PARA AREA EXTERNA EM ALUMINIO, COM GRADE, PARA 1 LAMPADA, BASE E27, POTENCIA MAXIMA 40/60 W (NAO INCLUI LAMPADA)</v>
      </c>
      <c r="D9937" s="8" t="str">
        <f>'SINAPI INSUMOS'!C2943</f>
        <v xml:space="preserve">UN    </v>
      </c>
      <c r="E9937" s="9">
        <f>'SINAPI INSUMOS'!E2943</f>
        <v>47.36</v>
      </c>
    </row>
    <row r="9938" spans="1:5" s="8" customFormat="1" ht="33.200000000000003" hidden="1" customHeight="1" outlineLevel="1">
      <c r="A9938" s="8">
        <f>'SINAPI INSUMOS'!A2944</f>
        <v>21119</v>
      </c>
      <c r="C9938" s="8" t="str">
        <f>'SINAPI INSUMOS'!B2944</f>
        <v>LUVA CPVC, SOLDAVEL, 15 MM, PARA AGUA QUENTE PREDIAL</v>
      </c>
      <c r="D9938" s="8" t="str">
        <f>'SINAPI INSUMOS'!C2944</f>
        <v xml:space="preserve">UN    </v>
      </c>
      <c r="E9938" s="9">
        <f>'SINAPI INSUMOS'!E2944</f>
        <v>1.35</v>
      </c>
    </row>
    <row r="9939" spans="1:5" s="8" customFormat="1" ht="33.200000000000003" hidden="1" customHeight="1" outlineLevel="1">
      <c r="A9939" s="8">
        <f>'SINAPI INSUMOS'!A2945</f>
        <v>37974</v>
      </c>
      <c r="C9939" s="8" t="str">
        <f>'SINAPI INSUMOS'!B2945</f>
        <v>LUVA CPVC, SOLDAVEL, 22 MM, PARA AGUA QUENTE PREDIAL</v>
      </c>
      <c r="D9939" s="8" t="str">
        <f>'SINAPI INSUMOS'!C2945</f>
        <v xml:space="preserve">UN    </v>
      </c>
      <c r="E9939" s="9">
        <f>'SINAPI INSUMOS'!E2945</f>
        <v>2.0099999999999998</v>
      </c>
    </row>
    <row r="9940" spans="1:5" s="8" customFormat="1" ht="33.200000000000003" hidden="1" customHeight="1" outlineLevel="1">
      <c r="A9940" s="8">
        <f>'SINAPI INSUMOS'!A2946</f>
        <v>37975</v>
      </c>
      <c r="C9940" s="8" t="str">
        <f>'SINAPI INSUMOS'!B2946</f>
        <v>LUVA CPVC, SOLDAVEL, 28 MM, PARA AGUA QUENTE PREDIAL</v>
      </c>
      <c r="D9940" s="8" t="str">
        <f>'SINAPI INSUMOS'!C2946</f>
        <v xml:space="preserve">UN    </v>
      </c>
      <c r="E9940" s="9">
        <f>'SINAPI INSUMOS'!E2946</f>
        <v>4.08</v>
      </c>
    </row>
    <row r="9941" spans="1:5" s="8" customFormat="1" ht="33.200000000000003" hidden="1" customHeight="1" outlineLevel="1">
      <c r="A9941" s="8">
        <f>'SINAPI INSUMOS'!A2947</f>
        <v>37976</v>
      </c>
      <c r="C9941" s="8" t="str">
        <f>'SINAPI INSUMOS'!B2947</f>
        <v>LUVA CPVC, SOLDAVEL, 35 MM, PARA AGUA QUENTE PREDIAL</v>
      </c>
      <c r="D9941" s="8" t="str">
        <f>'SINAPI INSUMOS'!C2947</f>
        <v xml:space="preserve">UN    </v>
      </c>
      <c r="E9941" s="9">
        <f>'SINAPI INSUMOS'!E2947</f>
        <v>8.3800000000000008</v>
      </c>
    </row>
    <row r="9942" spans="1:5" s="8" customFormat="1" ht="33.200000000000003" hidden="1" customHeight="1" outlineLevel="1">
      <c r="A9942" s="8">
        <f>'SINAPI INSUMOS'!A2948</f>
        <v>37977</v>
      </c>
      <c r="C9942" s="8" t="str">
        <f>'SINAPI INSUMOS'!B2948</f>
        <v>LUVA CPVC, SOLDAVEL, 42 MM, PARA AGUA QUENTE PREDIAL</v>
      </c>
      <c r="D9942" s="8" t="str">
        <f>'SINAPI INSUMOS'!C2948</f>
        <v xml:space="preserve">UN    </v>
      </c>
      <c r="E9942" s="9">
        <f>'SINAPI INSUMOS'!E2948</f>
        <v>11.52</v>
      </c>
    </row>
    <row r="9943" spans="1:5" s="8" customFormat="1" ht="33.200000000000003" hidden="1" customHeight="1" outlineLevel="1">
      <c r="A9943" s="8">
        <f>'SINAPI INSUMOS'!A2949</f>
        <v>37978</v>
      </c>
      <c r="C9943" s="8" t="str">
        <f>'SINAPI INSUMOS'!B2949</f>
        <v>LUVA CPVC, SOLDAVEL, 54 MM, PARA AGUA QUENTE PREDIAL</v>
      </c>
      <c r="D9943" s="8" t="str">
        <f>'SINAPI INSUMOS'!C2949</f>
        <v xml:space="preserve">UN    </v>
      </c>
      <c r="E9943" s="9">
        <f>'SINAPI INSUMOS'!E2949</f>
        <v>23.35</v>
      </c>
    </row>
    <row r="9944" spans="1:5" s="8" customFormat="1" ht="33.200000000000003" hidden="1" customHeight="1" outlineLevel="1">
      <c r="A9944" s="8">
        <f>'SINAPI INSUMOS'!A2950</f>
        <v>37979</v>
      </c>
      <c r="C9944" s="8" t="str">
        <f>'SINAPI INSUMOS'!B2950</f>
        <v>LUVA CPVC, SOLDAVEL, 73 MM, PARA AGUA QUENTE PREDIAL</v>
      </c>
      <c r="D9944" s="8" t="str">
        <f>'SINAPI INSUMOS'!C2950</f>
        <v xml:space="preserve">UN    </v>
      </c>
      <c r="E9944" s="9">
        <f>'SINAPI INSUMOS'!E2950</f>
        <v>100.32</v>
      </c>
    </row>
    <row r="9945" spans="1:5" s="8" customFormat="1" ht="33.200000000000003" hidden="1" customHeight="1" outlineLevel="1">
      <c r="A9945" s="8">
        <f>'SINAPI INSUMOS'!A2951</f>
        <v>37980</v>
      </c>
      <c r="C9945" s="8" t="str">
        <f>'SINAPI INSUMOS'!B2951</f>
        <v>LUVA CPVC, SOLDAVEL, 89 MM, PARA AGUA QUENTE PREDIAL</v>
      </c>
      <c r="D9945" s="8" t="str">
        <f>'SINAPI INSUMOS'!C2951</f>
        <v xml:space="preserve">UN    </v>
      </c>
      <c r="E9945" s="9">
        <f>'SINAPI INSUMOS'!E2951</f>
        <v>112.74</v>
      </c>
    </row>
    <row r="9946" spans="1:5" s="8" customFormat="1" ht="33.200000000000003" hidden="1" customHeight="1" outlineLevel="1">
      <c r="A9946" s="8">
        <f>'SINAPI INSUMOS'!A2952</f>
        <v>36147</v>
      </c>
      <c r="C9946" s="8" t="str">
        <f>'SINAPI INSUMOS'!B2952</f>
        <v>LUVA DE BORRACHA ISOLANTE PARA ALTA TENSAO, RESISTENTE A OZONIO, TENSAO DE ENSAIO 2,5 KV (PAR)</v>
      </c>
      <c r="D9946" s="8" t="str">
        <f>'SINAPI INSUMOS'!C2952</f>
        <v xml:space="preserve">PAR   </v>
      </c>
      <c r="E9946" s="9">
        <f>'SINAPI INSUMOS'!E2952</f>
        <v>232.88</v>
      </c>
    </row>
    <row r="9947" spans="1:5" s="8" customFormat="1" ht="33.200000000000003" hidden="1" customHeight="1" outlineLevel="1">
      <c r="A9947" s="8">
        <f>'SINAPI INSUMOS'!A2953</f>
        <v>12731</v>
      </c>
      <c r="C9947" s="8" t="str">
        <f>'SINAPI INSUMOS'!B2953</f>
        <v>LUVA DE COBRE (REF 600) SEM ANEL DE SOLDA, BOLSA X BOLSA, 104 MM</v>
      </c>
      <c r="D9947" s="8" t="str">
        <f>'SINAPI INSUMOS'!C2953</f>
        <v xml:space="preserve">UN    </v>
      </c>
      <c r="E9947" s="9">
        <f>'SINAPI INSUMOS'!E2953</f>
        <v>259.85000000000002</v>
      </c>
    </row>
    <row r="9948" spans="1:5" s="8" customFormat="1" ht="33.200000000000003" hidden="1" customHeight="1" outlineLevel="1">
      <c r="A9948" s="8">
        <f>'SINAPI INSUMOS'!A2954</f>
        <v>12723</v>
      </c>
      <c r="C9948" s="8" t="str">
        <f>'SINAPI INSUMOS'!B2954</f>
        <v>LUVA DE COBRE (REF 600) SEM ANEL DE SOLDA, BOLSA X BOLSA, 15 MM</v>
      </c>
      <c r="D9948" s="8" t="str">
        <f>'SINAPI INSUMOS'!C2954</f>
        <v xml:space="preserve">UN    </v>
      </c>
      <c r="E9948" s="9">
        <f>'SINAPI INSUMOS'!E2954</f>
        <v>2.0099999999999998</v>
      </c>
    </row>
    <row r="9949" spans="1:5" s="8" customFormat="1" ht="33.200000000000003" hidden="1" customHeight="1" outlineLevel="1">
      <c r="A9949" s="8">
        <f>'SINAPI INSUMOS'!A2955</f>
        <v>12724</v>
      </c>
      <c r="C9949" s="8" t="str">
        <f>'SINAPI INSUMOS'!B2955</f>
        <v>LUVA DE COBRE (REF 600) SEM ANEL DE SOLDA, BOLSA X BOLSA, 22 MM</v>
      </c>
      <c r="D9949" s="8" t="str">
        <f>'SINAPI INSUMOS'!C2955</f>
        <v xml:space="preserve">UN    </v>
      </c>
      <c r="E9949" s="9">
        <f>'SINAPI INSUMOS'!E2955</f>
        <v>3.87</v>
      </c>
    </row>
    <row r="9950" spans="1:5" s="8" customFormat="1" ht="33.200000000000003" hidden="1" customHeight="1" outlineLevel="1">
      <c r="A9950" s="8">
        <f>'SINAPI INSUMOS'!A2956</f>
        <v>12725</v>
      </c>
      <c r="C9950" s="8" t="str">
        <f>'SINAPI INSUMOS'!B2956</f>
        <v>LUVA DE COBRE (REF 600) SEM ANEL DE SOLDA, BOLSA X BOLSA, 28 MM</v>
      </c>
      <c r="D9950" s="8" t="str">
        <f>'SINAPI INSUMOS'!C2956</f>
        <v xml:space="preserve">UN    </v>
      </c>
      <c r="E9950" s="9">
        <f>'SINAPI INSUMOS'!E2956</f>
        <v>7.76</v>
      </c>
    </row>
    <row r="9951" spans="1:5" s="8" customFormat="1" ht="33.200000000000003" hidden="1" customHeight="1" outlineLevel="1">
      <c r="A9951" s="8">
        <f>'SINAPI INSUMOS'!A2957</f>
        <v>12726</v>
      </c>
      <c r="C9951" s="8" t="str">
        <f>'SINAPI INSUMOS'!B2957</f>
        <v>LUVA DE COBRE (REF 600) SEM ANEL DE SOLDA, BOLSA X BOLSA, 35 MM</v>
      </c>
      <c r="D9951" s="8" t="str">
        <f>'SINAPI INSUMOS'!C2957</f>
        <v xml:space="preserve">UN    </v>
      </c>
      <c r="E9951" s="9">
        <f>'SINAPI INSUMOS'!E2957</f>
        <v>17.14</v>
      </c>
    </row>
    <row r="9952" spans="1:5" s="8" customFormat="1" ht="33.200000000000003" hidden="1" customHeight="1" outlineLevel="1">
      <c r="A9952" s="8">
        <f>'SINAPI INSUMOS'!A2958</f>
        <v>12727</v>
      </c>
      <c r="C9952" s="8" t="str">
        <f>'SINAPI INSUMOS'!B2958</f>
        <v>LUVA DE COBRE (REF 600) SEM ANEL DE SOLDA, BOLSA X BOLSA, 42 MM</v>
      </c>
      <c r="D9952" s="8" t="str">
        <f>'SINAPI INSUMOS'!C2958</f>
        <v xml:space="preserve">UN    </v>
      </c>
      <c r="E9952" s="9">
        <f>'SINAPI INSUMOS'!E2958</f>
        <v>21.74</v>
      </c>
    </row>
    <row r="9953" spans="1:5" s="8" customFormat="1" ht="33.200000000000003" hidden="1" customHeight="1" outlineLevel="1">
      <c r="A9953" s="8">
        <f>'SINAPI INSUMOS'!A2959</f>
        <v>12728</v>
      </c>
      <c r="C9953" s="8" t="str">
        <f>'SINAPI INSUMOS'!B2959</f>
        <v>LUVA DE COBRE (REF 600) SEM ANEL DE SOLDA, BOLSA X BOLSA, 54 MM</v>
      </c>
      <c r="D9953" s="8" t="str">
        <f>'SINAPI INSUMOS'!C2959</f>
        <v xml:space="preserve">UN    </v>
      </c>
      <c r="E9953" s="9">
        <f>'SINAPI INSUMOS'!E2959</f>
        <v>35.51</v>
      </c>
    </row>
    <row r="9954" spans="1:5" s="8" customFormat="1" ht="33.200000000000003" hidden="1" customHeight="1" outlineLevel="1">
      <c r="A9954" s="8">
        <f>'SINAPI INSUMOS'!A2960</f>
        <v>12729</v>
      </c>
      <c r="C9954" s="8" t="str">
        <f>'SINAPI INSUMOS'!B2960</f>
        <v>LUVA DE COBRE (REF 600) SEM ANEL DE SOLDA, BOLSA X BOLSA, 66 MM</v>
      </c>
      <c r="D9954" s="8" t="str">
        <f>'SINAPI INSUMOS'!C2960</f>
        <v xml:space="preserve">UN    </v>
      </c>
      <c r="E9954" s="9">
        <f>'SINAPI INSUMOS'!E2960</f>
        <v>116.39</v>
      </c>
    </row>
    <row r="9955" spans="1:5" s="8" customFormat="1" ht="33.200000000000003" hidden="1" customHeight="1" outlineLevel="1">
      <c r="A9955" s="8">
        <f>'SINAPI INSUMOS'!A2961</f>
        <v>12730</v>
      </c>
      <c r="C9955" s="8" t="str">
        <f>'SINAPI INSUMOS'!B2961</f>
        <v>LUVA DE COBRE (REF 600) SEM ANEL DE SOLDA, BOLSA X BOLSA, 79 MM</v>
      </c>
      <c r="D9955" s="8" t="str">
        <f>'SINAPI INSUMOS'!C2961</f>
        <v xml:space="preserve">UN    </v>
      </c>
      <c r="E9955" s="9">
        <f>'SINAPI INSUMOS'!E2961</f>
        <v>178.2</v>
      </c>
    </row>
    <row r="9956" spans="1:5" s="8" customFormat="1" ht="33.200000000000003" hidden="1" customHeight="1" outlineLevel="1">
      <c r="A9956" s="8">
        <f>'SINAPI INSUMOS'!A2962</f>
        <v>3840</v>
      </c>
      <c r="C9956" s="8" t="str">
        <f>'SINAPI INSUMOS'!B2962</f>
        <v>LUVA DE CORRER DEFOFO, PVC, JE, DN 100 MM</v>
      </c>
      <c r="D9956" s="8" t="str">
        <f>'SINAPI INSUMOS'!C2962</f>
        <v xml:space="preserve">UN    </v>
      </c>
      <c r="E9956" s="9">
        <f>'SINAPI INSUMOS'!E2962</f>
        <v>48.97</v>
      </c>
    </row>
    <row r="9957" spans="1:5" s="8" customFormat="1" ht="33.200000000000003" hidden="1" customHeight="1" outlineLevel="1">
      <c r="A9957" s="8">
        <f>'SINAPI INSUMOS'!A2963</f>
        <v>3838</v>
      </c>
      <c r="C9957" s="8" t="str">
        <f>'SINAPI INSUMOS'!B2963</f>
        <v>LUVA DE CORRER DEFOFO, PVC, JE, DN 150 MM</v>
      </c>
      <c r="D9957" s="8" t="str">
        <f>'SINAPI INSUMOS'!C2963</f>
        <v xml:space="preserve">UN    </v>
      </c>
      <c r="E9957" s="9">
        <f>'SINAPI INSUMOS'!E2963</f>
        <v>108.09</v>
      </c>
    </row>
    <row r="9958" spans="1:5" s="8" customFormat="1" ht="33.200000000000003" hidden="1" customHeight="1" outlineLevel="1">
      <c r="A9958" s="8">
        <f>'SINAPI INSUMOS'!A2964</f>
        <v>3844</v>
      </c>
      <c r="C9958" s="8" t="str">
        <f>'SINAPI INSUMOS'!B2964</f>
        <v>LUVA DE CORRER DEFOFO, PVC, JE, DN 200 MM</v>
      </c>
      <c r="D9958" s="8" t="str">
        <f>'SINAPI INSUMOS'!C2964</f>
        <v xml:space="preserve">UN    </v>
      </c>
      <c r="E9958" s="9">
        <f>'SINAPI INSUMOS'!E2964</f>
        <v>192.8</v>
      </c>
    </row>
    <row r="9959" spans="1:5" s="8" customFormat="1" ht="33.200000000000003" hidden="1" customHeight="1" outlineLevel="1">
      <c r="A9959" s="8">
        <f>'SINAPI INSUMOS'!A2965</f>
        <v>3839</v>
      </c>
      <c r="C9959" s="8" t="str">
        <f>'SINAPI INSUMOS'!B2965</f>
        <v>LUVA DE CORRER DEFOFO, PVC, JE, DN 250 MM</v>
      </c>
      <c r="D9959" s="8" t="str">
        <f>'SINAPI INSUMOS'!C2965</f>
        <v xml:space="preserve">UN    </v>
      </c>
      <c r="E9959" s="9">
        <f>'SINAPI INSUMOS'!E2965</f>
        <v>351.18</v>
      </c>
    </row>
    <row r="9960" spans="1:5" s="8" customFormat="1" ht="33.200000000000003" hidden="1" customHeight="1" outlineLevel="1">
      <c r="A9960" s="8">
        <f>'SINAPI INSUMOS'!A2966</f>
        <v>3843</v>
      </c>
      <c r="C9960" s="8" t="str">
        <f>'SINAPI INSUMOS'!B2966</f>
        <v>LUVA DE CORRER DEFOFO, PVC, JE, DN 300 MM</v>
      </c>
      <c r="D9960" s="8" t="str">
        <f>'SINAPI INSUMOS'!C2966</f>
        <v xml:space="preserve">UN    </v>
      </c>
      <c r="E9960" s="9">
        <f>'SINAPI INSUMOS'!E2966</f>
        <v>482</v>
      </c>
    </row>
    <row r="9961" spans="1:5" s="8" customFormat="1" ht="33.200000000000003" hidden="1" customHeight="1" outlineLevel="1">
      <c r="A9961" s="8">
        <f>'SINAPI INSUMOS'!A2967</f>
        <v>3900</v>
      </c>
      <c r="C9961" s="8" t="str">
        <f>'SINAPI INSUMOS'!B2967</f>
        <v>LUVA DE CORRER PARA TUBO ROSCAVEL, PVC, 1 1/2", PARA AGUA FRIA PREDIAL</v>
      </c>
      <c r="D9961" s="8" t="str">
        <f>'SINAPI INSUMOS'!C2967</f>
        <v xml:space="preserve">UN    </v>
      </c>
      <c r="E9961" s="9">
        <f>'SINAPI INSUMOS'!E2967</f>
        <v>36.270000000000003</v>
      </c>
    </row>
    <row r="9962" spans="1:5" s="8" customFormat="1" ht="33.200000000000003" hidden="1" customHeight="1" outlineLevel="1">
      <c r="A9962" s="8">
        <f>'SINAPI INSUMOS'!A2968</f>
        <v>3846</v>
      </c>
      <c r="C9962" s="8" t="str">
        <f>'SINAPI INSUMOS'!B2968</f>
        <v>LUVA DE CORRER PARA TUBO ROSCAVEL, PVC, 1/2", PARA AGUA FRIA PREDIAL</v>
      </c>
      <c r="D9962" s="8" t="str">
        <f>'SINAPI INSUMOS'!C2968</f>
        <v xml:space="preserve">UN    </v>
      </c>
      <c r="E9962" s="9">
        <f>'SINAPI INSUMOS'!E2968</f>
        <v>11.43</v>
      </c>
    </row>
    <row r="9963" spans="1:5" s="8" customFormat="1" ht="33.200000000000003" hidden="1" customHeight="1" outlineLevel="1">
      <c r="A9963" s="8">
        <f>'SINAPI INSUMOS'!A2969</f>
        <v>3886</v>
      </c>
      <c r="C9963" s="8" t="str">
        <f>'SINAPI INSUMOS'!B2969</f>
        <v>LUVA DE CORRER PARA TUBO ROSCAVEL, PVC, 3/4", PARA AGUA FRIA PREDIAL</v>
      </c>
      <c r="D9963" s="8" t="str">
        <f>'SINAPI INSUMOS'!C2969</f>
        <v xml:space="preserve">UN    </v>
      </c>
      <c r="E9963" s="9">
        <f>'SINAPI INSUMOS'!E2969</f>
        <v>12.04</v>
      </c>
    </row>
    <row r="9964" spans="1:5" s="8" customFormat="1" ht="33.200000000000003" hidden="1" customHeight="1" outlineLevel="1">
      <c r="A9964" s="8">
        <f>'SINAPI INSUMOS'!A2970</f>
        <v>3854</v>
      </c>
      <c r="C9964" s="8" t="str">
        <f>'SINAPI INSUMOS'!B2970</f>
        <v>LUVA DE CORRER PARA TUBO SOLDAVEL, PVC, 20 MM, PARA AGUA FRIA PREDIAL</v>
      </c>
      <c r="D9964" s="8" t="str">
        <f>'SINAPI INSUMOS'!C2970</f>
        <v xml:space="preserve">UN    </v>
      </c>
      <c r="E9964" s="9">
        <f>'SINAPI INSUMOS'!E2970</f>
        <v>6.69</v>
      </c>
    </row>
    <row r="9965" spans="1:5" s="8" customFormat="1" ht="33.200000000000003" hidden="1" customHeight="1" outlineLevel="1">
      <c r="A9965" s="8">
        <f>'SINAPI INSUMOS'!A2971</f>
        <v>3873</v>
      </c>
      <c r="C9965" s="8" t="str">
        <f>'SINAPI INSUMOS'!B2971</f>
        <v>LUVA DE CORRER PARA TUBO SOLDAVEL, PVC, 25 MM, PARA AGUA FRIA PREDIAL</v>
      </c>
      <c r="D9965" s="8" t="str">
        <f>'SINAPI INSUMOS'!C2971</f>
        <v xml:space="preserve">UN    </v>
      </c>
      <c r="E9965" s="9">
        <f>'SINAPI INSUMOS'!E2971</f>
        <v>8.85</v>
      </c>
    </row>
    <row r="9966" spans="1:5" s="8" customFormat="1" ht="33.200000000000003" hidden="1" customHeight="1" outlineLevel="1">
      <c r="A9966" s="8">
        <f>'SINAPI INSUMOS'!A2972</f>
        <v>38021</v>
      </c>
      <c r="C9966" s="8" t="str">
        <f>'SINAPI INSUMOS'!B2972</f>
        <v>LUVA DE CORRER PARA TUBO SOLDAVEL, PVC, 32 MM, PARA AGUA FRIA PREDIAL</v>
      </c>
      <c r="D9966" s="8" t="str">
        <f>'SINAPI INSUMOS'!C2972</f>
        <v xml:space="preserve">UN    </v>
      </c>
      <c r="E9966" s="9">
        <f>'SINAPI INSUMOS'!E2972</f>
        <v>21.18</v>
      </c>
    </row>
    <row r="9967" spans="1:5" s="8" customFormat="1" ht="33.200000000000003" hidden="1" customHeight="1" outlineLevel="1">
      <c r="A9967" s="8">
        <f>'SINAPI INSUMOS'!A2973</f>
        <v>3847</v>
      </c>
      <c r="C9967" s="8" t="str">
        <f>'SINAPI INSUMOS'!B2973</f>
        <v>LUVA DE CORRER PARA TUBO SOLDAVEL, PVC, 50 MM, PARA AGUA FRIA PREDIAL</v>
      </c>
      <c r="D9967" s="8" t="str">
        <f>'SINAPI INSUMOS'!C2973</f>
        <v xml:space="preserve">UN    </v>
      </c>
      <c r="E9967" s="9">
        <f>'SINAPI INSUMOS'!E2973</f>
        <v>24.04</v>
      </c>
    </row>
    <row r="9968" spans="1:5" s="8" customFormat="1" ht="33.200000000000003" hidden="1" customHeight="1" outlineLevel="1">
      <c r="A9968" s="8">
        <f>'SINAPI INSUMOS'!A2974</f>
        <v>38022</v>
      </c>
      <c r="C9968" s="8" t="str">
        <f>'SINAPI INSUMOS'!B2974</f>
        <v>LUVA DE CORRER PARA TUBO SOLDAVEL, PVC, 60 MM, PARA AGUA FRIA PREDIAL</v>
      </c>
      <c r="D9968" s="8" t="str">
        <f>'SINAPI INSUMOS'!C2974</f>
        <v xml:space="preserve">UN    </v>
      </c>
      <c r="E9968" s="9">
        <f>'SINAPI INSUMOS'!E2974</f>
        <v>37.549999999999997</v>
      </c>
    </row>
    <row r="9969" spans="1:5" s="8" customFormat="1" ht="33.200000000000003" hidden="1" customHeight="1" outlineLevel="1">
      <c r="A9969" s="8">
        <f>'SINAPI INSUMOS'!A2975</f>
        <v>3833</v>
      </c>
      <c r="C9969" s="8" t="str">
        <f>'SINAPI INSUMOS'!B2975</f>
        <v>LUVA DE CORRER PVC, JE, DN 100 MM, PARA REDE COLETORA DE ESGOTO (NBR 10569)</v>
      </c>
      <c r="D9969" s="8" t="str">
        <f>'SINAPI INSUMOS'!C2975</f>
        <v xml:space="preserve">UN    </v>
      </c>
      <c r="E9969" s="9">
        <f>'SINAPI INSUMOS'!E2975</f>
        <v>12.62</v>
      </c>
    </row>
    <row r="9970" spans="1:5" s="8" customFormat="1" ht="33.200000000000003" hidden="1" customHeight="1" outlineLevel="1">
      <c r="A9970" s="8">
        <f>'SINAPI INSUMOS'!A2976</f>
        <v>3835</v>
      </c>
      <c r="C9970" s="8" t="str">
        <f>'SINAPI INSUMOS'!B2976</f>
        <v>LUVA DE CORRER PVC, JE, DN 150 MM, PARA REDE COLETORA DE ESGOTO (NBR 10569)</v>
      </c>
      <c r="D9970" s="8" t="str">
        <f>'SINAPI INSUMOS'!C2976</f>
        <v xml:space="preserve">UN    </v>
      </c>
      <c r="E9970" s="9">
        <f>'SINAPI INSUMOS'!E2976</f>
        <v>41.11</v>
      </c>
    </row>
    <row r="9971" spans="1:5" s="8" customFormat="1" ht="33.200000000000003" hidden="1" customHeight="1" outlineLevel="1">
      <c r="A9971" s="8">
        <f>'SINAPI INSUMOS'!A2977</f>
        <v>3836</v>
      </c>
      <c r="C9971" s="8" t="str">
        <f>'SINAPI INSUMOS'!B2977</f>
        <v>LUVA DE CORRER PVC, JE, DN 200 MM, PARA REDE COLETORA DE ESGOTO (NBR 10569)</v>
      </c>
      <c r="D9971" s="8" t="str">
        <f>'SINAPI INSUMOS'!C2977</f>
        <v xml:space="preserve">UN    </v>
      </c>
      <c r="E9971" s="9">
        <f>'SINAPI INSUMOS'!E2977</f>
        <v>88.49</v>
      </c>
    </row>
    <row r="9972" spans="1:5" s="8" customFormat="1" ht="33.200000000000003" hidden="1" customHeight="1" outlineLevel="1">
      <c r="A9972" s="8">
        <f>'SINAPI INSUMOS'!A2978</f>
        <v>3830</v>
      </c>
      <c r="C9972" s="8" t="str">
        <f>'SINAPI INSUMOS'!B2978</f>
        <v>LUVA DE CORRER PVC, JE, DN 250 MM, PARA REDE COLETORA DE ESGOTO (NBR 10569)</v>
      </c>
      <c r="D9972" s="8" t="str">
        <f>'SINAPI INSUMOS'!C2978</f>
        <v xml:space="preserve">UN    </v>
      </c>
      <c r="E9972" s="9">
        <f>'SINAPI INSUMOS'!E2978</f>
        <v>144.68</v>
      </c>
    </row>
    <row r="9973" spans="1:5" s="8" customFormat="1" ht="33.200000000000003" hidden="1" customHeight="1" outlineLevel="1">
      <c r="A9973" s="8">
        <f>'SINAPI INSUMOS'!A2979</f>
        <v>3831</v>
      </c>
      <c r="C9973" s="8" t="str">
        <f>'SINAPI INSUMOS'!B2979</f>
        <v>LUVA DE CORRER PVC, JE, DN 300 MM, PARA REDE COLETORA DE ESGOTO (NBR 10569)</v>
      </c>
      <c r="D9973" s="8" t="str">
        <f>'SINAPI INSUMOS'!C2979</f>
        <v xml:space="preserve">UN    </v>
      </c>
      <c r="E9973" s="9">
        <f>'SINAPI INSUMOS'!E2979</f>
        <v>241.86</v>
      </c>
    </row>
    <row r="9974" spans="1:5" s="8" customFormat="1" ht="33.200000000000003" hidden="1" customHeight="1" outlineLevel="1">
      <c r="A9974" s="8">
        <f>'SINAPI INSUMOS'!A2980</f>
        <v>37981</v>
      </c>
      <c r="C9974" s="8" t="str">
        <f>'SINAPI INSUMOS'!B2980</f>
        <v>LUVA DE CORRER, CPVC, SOLDAVEL, 15 MM, PARA AGUA QUENTE PREDIAL</v>
      </c>
      <c r="D9974" s="8" t="str">
        <f>'SINAPI INSUMOS'!C2980</f>
        <v xml:space="preserve">UN    </v>
      </c>
      <c r="E9974" s="9">
        <f>'SINAPI INSUMOS'!E2980</f>
        <v>4.5999999999999996</v>
      </c>
    </row>
    <row r="9975" spans="1:5" s="8" customFormat="1" ht="33.200000000000003" hidden="1" customHeight="1" outlineLevel="1">
      <c r="A9975" s="8">
        <f>'SINAPI INSUMOS'!A2981</f>
        <v>37982</v>
      </c>
      <c r="C9975" s="8" t="str">
        <f>'SINAPI INSUMOS'!B2981</f>
        <v>LUVA DE CORRER, CPVC, SOLDAVEL, 22 MM, PARA AGUA QUENTE PREDIAL</v>
      </c>
      <c r="D9975" s="8" t="str">
        <f>'SINAPI INSUMOS'!C2981</f>
        <v xml:space="preserve">UN    </v>
      </c>
      <c r="E9975" s="9">
        <f>'SINAPI INSUMOS'!E2981</f>
        <v>6.98</v>
      </c>
    </row>
    <row r="9976" spans="1:5" s="8" customFormat="1" ht="33.200000000000003" hidden="1" customHeight="1" outlineLevel="1">
      <c r="A9976" s="8">
        <f>'SINAPI INSUMOS'!A2982</f>
        <v>37983</v>
      </c>
      <c r="C9976" s="8" t="str">
        <f>'SINAPI INSUMOS'!B2982</f>
        <v>LUVA DE CORRER, CPVC, SOLDAVEL, 28 MM, PARA AGUA QUENTE PREDIAL</v>
      </c>
      <c r="D9976" s="8" t="str">
        <f>'SINAPI INSUMOS'!C2982</f>
        <v xml:space="preserve">UN    </v>
      </c>
      <c r="E9976" s="9">
        <f>'SINAPI INSUMOS'!E2982</f>
        <v>9.77</v>
      </c>
    </row>
    <row r="9977" spans="1:5" s="8" customFormat="1" ht="33.200000000000003" hidden="1" customHeight="1" outlineLevel="1">
      <c r="A9977" s="8">
        <f>'SINAPI INSUMOS'!A2983</f>
        <v>37984</v>
      </c>
      <c r="C9977" s="8" t="str">
        <f>'SINAPI INSUMOS'!B2983</f>
        <v>LUVA DE CORRER, CPVC, SOLDAVEL, 35 MM, PARA AGUA QUENTE PREDIAL</v>
      </c>
      <c r="D9977" s="8" t="str">
        <f>'SINAPI INSUMOS'!C2983</f>
        <v xml:space="preserve">UN    </v>
      </c>
      <c r="E9977" s="9">
        <f>'SINAPI INSUMOS'!E2983</f>
        <v>16.88</v>
      </c>
    </row>
    <row r="9978" spans="1:5" s="8" customFormat="1" ht="33.200000000000003" hidden="1" customHeight="1" outlineLevel="1">
      <c r="A9978" s="8">
        <f>'SINAPI INSUMOS'!A2984</f>
        <v>37985</v>
      </c>
      <c r="C9978" s="8" t="str">
        <f>'SINAPI INSUMOS'!B2984</f>
        <v>LUVA DE CORRER, CPVC, SOLDAVEL, 42 MM, PARA AGUA QUENTE PREDIAL</v>
      </c>
      <c r="D9978" s="8" t="str">
        <f>'SINAPI INSUMOS'!C2984</f>
        <v xml:space="preserve">UN    </v>
      </c>
      <c r="E9978" s="9">
        <f>'SINAPI INSUMOS'!E2984</f>
        <v>23.64</v>
      </c>
    </row>
    <row r="9979" spans="1:5" s="8" customFormat="1" ht="33.200000000000003" hidden="1" customHeight="1" outlineLevel="1">
      <c r="A9979" s="8">
        <f>'SINAPI INSUMOS'!A2985</f>
        <v>3826</v>
      </c>
      <c r="C9979" s="8" t="str">
        <f>'SINAPI INSUMOS'!B2985</f>
        <v>LUVA DE CORRER, PVC PBA, JE, DN 100 / DE 110 MM, PARA REDE AGUA (NBR 10351)</v>
      </c>
      <c r="D9979" s="8" t="str">
        <f>'SINAPI INSUMOS'!C2985</f>
        <v xml:space="preserve">UN    </v>
      </c>
      <c r="E9979" s="9">
        <f>'SINAPI INSUMOS'!E2985</f>
        <v>48.6</v>
      </c>
    </row>
    <row r="9980" spans="1:5" s="8" customFormat="1" ht="33.200000000000003" hidden="1" customHeight="1" outlineLevel="1">
      <c r="A9980" s="8">
        <f>'SINAPI INSUMOS'!A2986</f>
        <v>3825</v>
      </c>
      <c r="C9980" s="8" t="str">
        <f>'SINAPI INSUMOS'!B2986</f>
        <v>LUVA DE CORRER, PVC PBA, JE, DN 50 / DE 60 MM, PARA REDE AGUA (NBR 10351)</v>
      </c>
      <c r="D9980" s="8" t="str">
        <f>'SINAPI INSUMOS'!C2986</f>
        <v xml:space="preserve">UN    </v>
      </c>
      <c r="E9980" s="9">
        <f>'SINAPI INSUMOS'!E2986</f>
        <v>13.97</v>
      </c>
    </row>
    <row r="9981" spans="1:5" s="8" customFormat="1" ht="33.200000000000003" hidden="1" customHeight="1" outlineLevel="1">
      <c r="A9981" s="8">
        <f>'SINAPI INSUMOS'!A2987</f>
        <v>3827</v>
      </c>
      <c r="C9981" s="8" t="str">
        <f>'SINAPI INSUMOS'!B2987</f>
        <v>LUVA DE CORRER, PVC PBA, JE, DN 75 / DE 85 MM, PARA REDE AGUA (NBR 10351)</v>
      </c>
      <c r="D9981" s="8" t="str">
        <f>'SINAPI INSUMOS'!C2987</f>
        <v xml:space="preserve">UN    </v>
      </c>
      <c r="E9981" s="9">
        <f>'SINAPI INSUMOS'!E2987</f>
        <v>30.53</v>
      </c>
    </row>
    <row r="9982" spans="1:5" s="8" customFormat="1" ht="33.200000000000003" hidden="1" customHeight="1" outlineLevel="1">
      <c r="A9982" s="8">
        <f>'SINAPI INSUMOS'!A2988</f>
        <v>20165</v>
      </c>
      <c r="C9982" s="8" t="str">
        <f>'SINAPI INSUMOS'!B2988</f>
        <v>LUVA DE CORRER, PVC SERIE REFORCADA - R, 100 MM, PARA ESGOTO PREDIAL</v>
      </c>
      <c r="D9982" s="8" t="str">
        <f>'SINAPI INSUMOS'!C2988</f>
        <v xml:space="preserve">UN    </v>
      </c>
      <c r="E9982" s="9">
        <f>'SINAPI INSUMOS'!E2988</f>
        <v>22.13</v>
      </c>
    </row>
    <row r="9983" spans="1:5" s="8" customFormat="1" ht="33.200000000000003" hidden="1" customHeight="1" outlineLevel="1">
      <c r="A9983" s="8">
        <f>'SINAPI INSUMOS'!A2989</f>
        <v>20166</v>
      </c>
      <c r="C9983" s="8" t="str">
        <f>'SINAPI INSUMOS'!B2989</f>
        <v>LUVA DE CORRER, PVC SERIE REFORCADA - R, 150 MM, PARA ESGOTO PREDIAL</v>
      </c>
      <c r="D9983" s="8" t="str">
        <f>'SINAPI INSUMOS'!C2989</f>
        <v xml:space="preserve">UN    </v>
      </c>
      <c r="E9983" s="9">
        <f>'SINAPI INSUMOS'!E2989</f>
        <v>71.510000000000005</v>
      </c>
    </row>
    <row r="9984" spans="1:5" s="8" customFormat="1" ht="33.200000000000003" hidden="1" customHeight="1" outlineLevel="1">
      <c r="A9984" s="8">
        <f>'SINAPI INSUMOS'!A2990</f>
        <v>20164</v>
      </c>
      <c r="C9984" s="8" t="str">
        <f>'SINAPI INSUMOS'!B2990</f>
        <v>LUVA DE CORRER, PVC SERIE REFORCADA - R, 75 MM, PARA ESGOTO PREDIAL</v>
      </c>
      <c r="D9984" s="8" t="str">
        <f>'SINAPI INSUMOS'!C2990</f>
        <v xml:space="preserve">UN    </v>
      </c>
      <c r="E9984" s="9">
        <f>'SINAPI INSUMOS'!E2990</f>
        <v>11.69</v>
      </c>
    </row>
    <row r="9985" spans="1:5" s="8" customFormat="1" ht="33.200000000000003" hidden="1" customHeight="1" outlineLevel="1">
      <c r="A9985" s="8">
        <f>'SINAPI INSUMOS'!A2991</f>
        <v>3893</v>
      </c>
      <c r="C9985" s="8" t="str">
        <f>'SINAPI INSUMOS'!B2991</f>
        <v>LUVA DE CORRER, PVC, DN 100 MM, PARA ESGOTO PREDIAL</v>
      </c>
      <c r="D9985" s="8" t="str">
        <f>'SINAPI INSUMOS'!C2991</f>
        <v xml:space="preserve">UN    </v>
      </c>
      <c r="E9985" s="9">
        <f>'SINAPI INSUMOS'!E2991</f>
        <v>14.5</v>
      </c>
    </row>
    <row r="9986" spans="1:5" s="8" customFormat="1" ht="33.200000000000003" hidden="1" customHeight="1" outlineLevel="1">
      <c r="A9986" s="8">
        <f>'SINAPI INSUMOS'!A2992</f>
        <v>3848</v>
      </c>
      <c r="C9986" s="8" t="str">
        <f>'SINAPI INSUMOS'!B2992</f>
        <v>LUVA DE CORRER, PVC, DN 50 MM, PARA ESGOTO PREDIAL</v>
      </c>
      <c r="D9986" s="8" t="str">
        <f>'SINAPI INSUMOS'!C2992</f>
        <v xml:space="preserve">UN    </v>
      </c>
      <c r="E9986" s="9">
        <f>'SINAPI INSUMOS'!E2992</f>
        <v>8.81</v>
      </c>
    </row>
    <row r="9987" spans="1:5" s="8" customFormat="1" ht="33.200000000000003" hidden="1" customHeight="1" outlineLevel="1">
      <c r="A9987" s="8">
        <f>'SINAPI INSUMOS'!A2993</f>
        <v>3895</v>
      </c>
      <c r="C9987" s="8" t="str">
        <f>'SINAPI INSUMOS'!B2993</f>
        <v>LUVA DE CORRER, PVC, DN 75 MM, PARA ESGOTO PREDIAL</v>
      </c>
      <c r="D9987" s="8" t="str">
        <f>'SINAPI INSUMOS'!C2993</f>
        <v xml:space="preserve">UN    </v>
      </c>
      <c r="E9987" s="9">
        <f>'SINAPI INSUMOS'!E2993</f>
        <v>9.58</v>
      </c>
    </row>
    <row r="9988" spans="1:5" s="8" customFormat="1" ht="33.200000000000003" hidden="1" customHeight="1" outlineLevel="1">
      <c r="A9988" s="8">
        <f>'SINAPI INSUMOS'!A2994</f>
        <v>12404</v>
      </c>
      <c r="C9988" s="8" t="str">
        <f>'SINAPI INSUMOS'!B2994</f>
        <v>LUVA DE FERRO GALVANIZADO, COM ROSCA BSP MACHO/FEMEA, DE 3/4"</v>
      </c>
      <c r="D9988" s="8" t="str">
        <f>'SINAPI INSUMOS'!C2994</f>
        <v xml:space="preserve">UN    </v>
      </c>
      <c r="E9988" s="9">
        <f>'SINAPI INSUMOS'!E2994</f>
        <v>7.18</v>
      </c>
    </row>
    <row r="9989" spans="1:5" s="8" customFormat="1" ht="33.200000000000003" hidden="1" customHeight="1" outlineLevel="1">
      <c r="A9989" s="8">
        <f>'SINAPI INSUMOS'!A2995</f>
        <v>3939</v>
      </c>
      <c r="C9989" s="8" t="str">
        <f>'SINAPI INSUMOS'!B2995</f>
        <v>LUVA DE FERRO GALVANIZADO, COM ROSCA BSP, DE 1 1/2"</v>
      </c>
      <c r="D9989" s="8" t="str">
        <f>'SINAPI INSUMOS'!C2995</f>
        <v xml:space="preserve">UN    </v>
      </c>
      <c r="E9989" s="9">
        <f>'SINAPI INSUMOS'!E2995</f>
        <v>14.81</v>
      </c>
    </row>
    <row r="9990" spans="1:5" s="8" customFormat="1" ht="33.200000000000003" hidden="1" customHeight="1" outlineLevel="1">
      <c r="A9990" s="8">
        <f>'SINAPI INSUMOS'!A2996</f>
        <v>3911</v>
      </c>
      <c r="C9990" s="8" t="str">
        <f>'SINAPI INSUMOS'!B2996</f>
        <v>LUVA DE FERRO GALVANIZADO, COM ROSCA BSP, DE 1 1/4"</v>
      </c>
      <c r="D9990" s="8" t="str">
        <f>'SINAPI INSUMOS'!C2996</f>
        <v xml:space="preserve">UN    </v>
      </c>
      <c r="E9990" s="9">
        <f>'SINAPI INSUMOS'!E2996</f>
        <v>12.09</v>
      </c>
    </row>
    <row r="9991" spans="1:5" s="8" customFormat="1" ht="33.200000000000003" hidden="1" customHeight="1" outlineLevel="1">
      <c r="A9991" s="8">
        <f>'SINAPI INSUMOS'!A2997</f>
        <v>3908</v>
      </c>
      <c r="C9991" s="8" t="str">
        <f>'SINAPI INSUMOS'!B2997</f>
        <v>LUVA DE FERRO GALVANIZADO, COM ROSCA BSP, DE 1/2"</v>
      </c>
      <c r="D9991" s="8" t="str">
        <f>'SINAPI INSUMOS'!C2997</f>
        <v xml:space="preserve">UN    </v>
      </c>
      <c r="E9991" s="9">
        <f>'SINAPI INSUMOS'!E2997</f>
        <v>3.91</v>
      </c>
    </row>
    <row r="9992" spans="1:5" s="8" customFormat="1" ht="33.200000000000003" hidden="1" customHeight="1" outlineLevel="1">
      <c r="A9992" s="8">
        <f>'SINAPI INSUMOS'!A2998</f>
        <v>3910</v>
      </c>
      <c r="C9992" s="8" t="str">
        <f>'SINAPI INSUMOS'!B2998</f>
        <v>LUVA DE FERRO GALVANIZADO, COM ROSCA BSP, DE 1"</v>
      </c>
      <c r="D9992" s="8" t="str">
        <f>'SINAPI INSUMOS'!C2998</f>
        <v xml:space="preserve">UN    </v>
      </c>
      <c r="E9992" s="9">
        <f>'SINAPI INSUMOS'!E2998</f>
        <v>8.65</v>
      </c>
    </row>
    <row r="9993" spans="1:5" s="8" customFormat="1" ht="33.200000000000003" hidden="1" customHeight="1" outlineLevel="1">
      <c r="A9993" s="8">
        <f>'SINAPI INSUMOS'!A2999</f>
        <v>3913</v>
      </c>
      <c r="C9993" s="8" t="str">
        <f>'SINAPI INSUMOS'!B2999</f>
        <v>LUVA DE FERRO GALVANIZADO, COM ROSCA BSP, DE 2 1/2"</v>
      </c>
      <c r="D9993" s="8" t="str">
        <f>'SINAPI INSUMOS'!C2999</f>
        <v xml:space="preserve">UN    </v>
      </c>
      <c r="E9993" s="9">
        <f>'SINAPI INSUMOS'!E2999</f>
        <v>41.37</v>
      </c>
    </row>
    <row r="9994" spans="1:5" s="8" customFormat="1" ht="33.200000000000003" hidden="1" customHeight="1" outlineLevel="1">
      <c r="A9994" s="8">
        <f>'SINAPI INSUMOS'!A3000</f>
        <v>3912</v>
      </c>
      <c r="C9994" s="8" t="str">
        <f>'SINAPI INSUMOS'!B3000</f>
        <v>LUVA DE FERRO GALVANIZADO, COM ROSCA BSP, DE 2"</v>
      </c>
      <c r="D9994" s="8" t="str">
        <f>'SINAPI INSUMOS'!C3000</f>
        <v xml:space="preserve">UN    </v>
      </c>
      <c r="E9994" s="9">
        <f>'SINAPI INSUMOS'!E3000</f>
        <v>22.68</v>
      </c>
    </row>
    <row r="9995" spans="1:5" s="8" customFormat="1" ht="33.200000000000003" hidden="1" customHeight="1" outlineLevel="1">
      <c r="A9995" s="8">
        <f>'SINAPI INSUMOS'!A3001</f>
        <v>3909</v>
      </c>
      <c r="C9995" s="8" t="str">
        <f>'SINAPI INSUMOS'!B3001</f>
        <v>LUVA DE FERRO GALVANIZADO, COM ROSCA BSP, DE 3/4"</v>
      </c>
      <c r="D9995" s="8" t="str">
        <f>'SINAPI INSUMOS'!C3001</f>
        <v xml:space="preserve">UN    </v>
      </c>
      <c r="E9995" s="9">
        <f>'SINAPI INSUMOS'!E3001</f>
        <v>5.32</v>
      </c>
    </row>
    <row r="9996" spans="1:5" s="8" customFormat="1" ht="33.200000000000003" hidden="1" customHeight="1" outlineLevel="1">
      <c r="A9996" s="8">
        <f>'SINAPI INSUMOS'!A3002</f>
        <v>3914</v>
      </c>
      <c r="C9996" s="8" t="str">
        <f>'SINAPI INSUMOS'!B3002</f>
        <v>LUVA DE FERRO GALVANIZADO, COM ROSCA BSP, DE 3"</v>
      </c>
      <c r="D9996" s="8" t="str">
        <f>'SINAPI INSUMOS'!C3002</f>
        <v xml:space="preserve">UN    </v>
      </c>
      <c r="E9996" s="9">
        <f>'SINAPI INSUMOS'!E3002</f>
        <v>62.41</v>
      </c>
    </row>
    <row r="9997" spans="1:5" s="8" customFormat="1" ht="33.200000000000003" hidden="1" customHeight="1" outlineLevel="1">
      <c r="A9997" s="8">
        <f>'SINAPI INSUMOS'!A3003</f>
        <v>3915</v>
      </c>
      <c r="C9997" s="8" t="str">
        <f>'SINAPI INSUMOS'!B3003</f>
        <v>LUVA DE FERRO GALVANIZADO, COM ROSCA BSP, DE 4"</v>
      </c>
      <c r="D9997" s="8" t="str">
        <f>'SINAPI INSUMOS'!C3003</f>
        <v xml:space="preserve">UN    </v>
      </c>
      <c r="E9997" s="9">
        <f>'SINAPI INSUMOS'!E3003</f>
        <v>98.41</v>
      </c>
    </row>
    <row r="9998" spans="1:5" s="8" customFormat="1" ht="33.200000000000003" hidden="1" customHeight="1" outlineLevel="1">
      <c r="A9998" s="8">
        <f>'SINAPI INSUMOS'!A3004</f>
        <v>3916</v>
      </c>
      <c r="C9998" s="8" t="str">
        <f>'SINAPI INSUMOS'!B3004</f>
        <v>LUVA DE FERRO GALVANIZADO, COM ROSCA BSP, DE 5"</v>
      </c>
      <c r="D9998" s="8" t="str">
        <f>'SINAPI INSUMOS'!C3004</f>
        <v xml:space="preserve">UN    </v>
      </c>
      <c r="E9998" s="9">
        <f>'SINAPI INSUMOS'!E3004</f>
        <v>179.29</v>
      </c>
    </row>
    <row r="9999" spans="1:5" s="8" customFormat="1" ht="33.200000000000003" hidden="1" customHeight="1" outlineLevel="1">
      <c r="A9999" s="8">
        <f>'SINAPI INSUMOS'!A3005</f>
        <v>3917</v>
      </c>
      <c r="C9999" s="8" t="str">
        <f>'SINAPI INSUMOS'!B3005</f>
        <v>LUVA DE FERRO GALVANIZADO, COM ROSCA BSP, DE 6"</v>
      </c>
      <c r="D9999" s="8" t="str">
        <f>'SINAPI INSUMOS'!C3005</f>
        <v xml:space="preserve">UN    </v>
      </c>
      <c r="E9999" s="9">
        <f>'SINAPI INSUMOS'!E3005</f>
        <v>295.72000000000003</v>
      </c>
    </row>
    <row r="10000" spans="1:5" s="8" customFormat="1" ht="33.200000000000003" hidden="1" customHeight="1" outlineLevel="1">
      <c r="A10000" s="8">
        <f>'SINAPI INSUMOS'!A3006</f>
        <v>1904</v>
      </c>
      <c r="C10000" s="8" t="str">
        <f>'SINAPI INSUMOS'!B3006</f>
        <v>LUVA DE PRESSAO, EM PVC, DE 20 MM, PARA ELETRODUTO FLEXIVEL</v>
      </c>
      <c r="D10000" s="8" t="str">
        <f>'SINAPI INSUMOS'!C3006</f>
        <v xml:space="preserve">UN    </v>
      </c>
      <c r="E10000" s="9">
        <f>'SINAPI INSUMOS'!E3006</f>
        <v>0.84</v>
      </c>
    </row>
    <row r="10001" spans="1:5" s="8" customFormat="1" ht="33.200000000000003" hidden="1" customHeight="1" outlineLevel="1">
      <c r="A10001" s="8">
        <f>'SINAPI INSUMOS'!A3007</f>
        <v>1899</v>
      </c>
      <c r="C10001" s="8" t="str">
        <f>'SINAPI INSUMOS'!B3007</f>
        <v>LUVA DE PRESSAO, EM PVC, DE 25 MM, PARA ELETRODUTO FLEXIVEL</v>
      </c>
      <c r="D10001" s="8" t="str">
        <f>'SINAPI INSUMOS'!C3007</f>
        <v xml:space="preserve">UN    </v>
      </c>
      <c r="E10001" s="9">
        <f>'SINAPI INSUMOS'!E3007</f>
        <v>0.96</v>
      </c>
    </row>
    <row r="10002" spans="1:5" s="8" customFormat="1" ht="33.200000000000003" hidden="1" customHeight="1" outlineLevel="1">
      <c r="A10002" s="8">
        <f>'SINAPI INSUMOS'!A3008</f>
        <v>1900</v>
      </c>
      <c r="C10002" s="8" t="str">
        <f>'SINAPI INSUMOS'!B3008</f>
        <v>LUVA DE PRESSAO, EM PVC, DE 32 MM, PARA ELETRODUTO FLEXIVEL</v>
      </c>
      <c r="D10002" s="8" t="str">
        <f>'SINAPI INSUMOS'!C3008</f>
        <v xml:space="preserve">UN    </v>
      </c>
      <c r="E10002" s="9">
        <f>'SINAPI INSUMOS'!E3008</f>
        <v>1.55</v>
      </c>
    </row>
    <row r="10003" spans="1:5" s="8" customFormat="1" ht="33.200000000000003" hidden="1" customHeight="1" outlineLevel="1">
      <c r="A10003" s="8">
        <f>'SINAPI INSUMOS'!A3009</f>
        <v>12407</v>
      </c>
      <c r="C10003" s="8" t="str">
        <f>'SINAPI INSUMOS'!B3009</f>
        <v>LUVA DE REDUCAO DE FERRO GALVANIZADO, COM ROSCA BSP MACHO/FEMEA, DE 1 1/2" X 1"</v>
      </c>
      <c r="D10003" s="8" t="str">
        <f>'SINAPI INSUMOS'!C3009</f>
        <v xml:space="preserve">UN    </v>
      </c>
      <c r="E10003" s="9">
        <f>'SINAPI INSUMOS'!E3009</f>
        <v>22.39</v>
      </c>
    </row>
    <row r="10004" spans="1:5" s="8" customFormat="1" ht="33.200000000000003" hidden="1" customHeight="1" outlineLevel="1">
      <c r="A10004" s="8">
        <f>'SINAPI INSUMOS'!A3010</f>
        <v>12408</v>
      </c>
      <c r="C10004" s="8" t="str">
        <f>'SINAPI INSUMOS'!B3010</f>
        <v>LUVA DE REDUCAO DE FERRO GALVANIZADO, COM ROSCA BSP MACHO/FEMEA, DE 1" X 1/2"</v>
      </c>
      <c r="D10004" s="8" t="str">
        <f>'SINAPI INSUMOS'!C3010</f>
        <v xml:space="preserve">UN    </v>
      </c>
      <c r="E10004" s="9">
        <f>'SINAPI INSUMOS'!E3010</f>
        <v>12.63</v>
      </c>
    </row>
    <row r="10005" spans="1:5" s="8" customFormat="1" ht="33.200000000000003" hidden="1" customHeight="1" outlineLevel="1">
      <c r="A10005" s="8">
        <f>'SINAPI INSUMOS'!A3011</f>
        <v>12409</v>
      </c>
      <c r="C10005" s="8" t="str">
        <f>'SINAPI INSUMOS'!B3011</f>
        <v>LUVA DE REDUCAO DE FERRO GALVANIZADO, COM ROSCA BSP MACHO/FEMEA, DE 1" X 3/4"</v>
      </c>
      <c r="D10005" s="8" t="str">
        <f>'SINAPI INSUMOS'!C3011</f>
        <v xml:space="preserve">UN    </v>
      </c>
      <c r="E10005" s="9">
        <f>'SINAPI INSUMOS'!E3011</f>
        <v>12.63</v>
      </c>
    </row>
    <row r="10006" spans="1:5" s="8" customFormat="1" ht="33.200000000000003" hidden="1" customHeight="1" outlineLevel="1">
      <c r="A10006" s="8">
        <f>'SINAPI INSUMOS'!A3012</f>
        <v>12410</v>
      </c>
      <c r="C10006" s="8" t="str">
        <f>'SINAPI INSUMOS'!B3012</f>
        <v>LUVA DE REDUCAO DE FERRO GALVANIZADO, COM ROSCA BSP MACHO/FEMEA, DE 3/4" X 1/2"</v>
      </c>
      <c r="D10006" s="8" t="str">
        <f>'SINAPI INSUMOS'!C3012</f>
        <v xml:space="preserve">UN    </v>
      </c>
      <c r="E10006" s="9">
        <f>'SINAPI INSUMOS'!E3012</f>
        <v>8.6999999999999993</v>
      </c>
    </row>
    <row r="10007" spans="1:5" s="8" customFormat="1" ht="33.200000000000003" hidden="1" customHeight="1" outlineLevel="1">
      <c r="A10007" s="8">
        <f>'SINAPI INSUMOS'!A3013</f>
        <v>3936</v>
      </c>
      <c r="C10007" s="8" t="str">
        <f>'SINAPI INSUMOS'!B3013</f>
        <v>LUVA DE REDUCAO DE FERRO GALVANIZADO, COM ROSCA BSP, DE 1 1/2" X 1 1/4"</v>
      </c>
      <c r="D10007" s="8" t="str">
        <f>'SINAPI INSUMOS'!C3013</f>
        <v xml:space="preserve">UN    </v>
      </c>
      <c r="E10007" s="9">
        <f>'SINAPI INSUMOS'!E3013</f>
        <v>15.73</v>
      </c>
    </row>
    <row r="10008" spans="1:5" s="8" customFormat="1" ht="33.200000000000003" hidden="1" customHeight="1" outlineLevel="1">
      <c r="A10008" s="8">
        <f>'SINAPI INSUMOS'!A3014</f>
        <v>3922</v>
      </c>
      <c r="C10008" s="8" t="str">
        <f>'SINAPI INSUMOS'!B3014</f>
        <v>LUVA DE REDUCAO DE FERRO GALVANIZADO, COM ROSCA BSP, DE 1 1/2" X 1/2"</v>
      </c>
      <c r="D10008" s="8" t="str">
        <f>'SINAPI INSUMOS'!C3014</f>
        <v xml:space="preserve">UN    </v>
      </c>
      <c r="E10008" s="9">
        <f>'SINAPI INSUMOS'!E3014</f>
        <v>14.47</v>
      </c>
    </row>
    <row r="10009" spans="1:5" s="8" customFormat="1" ht="33.200000000000003" hidden="1" customHeight="1" outlineLevel="1">
      <c r="A10009" s="8">
        <f>'SINAPI INSUMOS'!A3015</f>
        <v>3924</v>
      </c>
      <c r="C10009" s="8" t="str">
        <f>'SINAPI INSUMOS'!B3015</f>
        <v>LUVA DE REDUCAO DE FERRO GALVANIZADO, COM ROSCA BSP, DE 1 1/2" X 1"</v>
      </c>
      <c r="D10009" s="8" t="str">
        <f>'SINAPI INSUMOS'!C3015</f>
        <v xml:space="preserve">UN    </v>
      </c>
      <c r="E10009" s="9">
        <f>'SINAPI INSUMOS'!E3015</f>
        <v>15.73</v>
      </c>
    </row>
    <row r="10010" spans="1:5" s="8" customFormat="1" ht="33.200000000000003" hidden="1" customHeight="1" outlineLevel="1">
      <c r="A10010" s="8">
        <f>'SINAPI INSUMOS'!A3016</f>
        <v>3923</v>
      </c>
      <c r="C10010" s="8" t="str">
        <f>'SINAPI INSUMOS'!B3016</f>
        <v>LUVA DE REDUCAO DE FERRO GALVANIZADO, COM ROSCA BSP, DE 1 1/2" X 3/4"</v>
      </c>
      <c r="D10010" s="8" t="str">
        <f>'SINAPI INSUMOS'!C3016</f>
        <v xml:space="preserve">UN    </v>
      </c>
      <c r="E10010" s="9">
        <f>'SINAPI INSUMOS'!E3016</f>
        <v>15.73</v>
      </c>
    </row>
    <row r="10011" spans="1:5" s="8" customFormat="1" ht="33.200000000000003" hidden="1" customHeight="1" outlineLevel="1">
      <c r="A10011" s="8">
        <f>'SINAPI INSUMOS'!A3017</f>
        <v>3937</v>
      </c>
      <c r="C10011" s="8" t="str">
        <f>'SINAPI INSUMOS'!B3017</f>
        <v>LUVA DE REDUCAO DE FERRO GALVANIZADO, COM ROSCA BSP, DE 1 1/4" X 1/2"</v>
      </c>
      <c r="D10011" s="8" t="str">
        <f>'SINAPI INSUMOS'!C3017</f>
        <v xml:space="preserve">UN    </v>
      </c>
      <c r="E10011" s="9">
        <f>'SINAPI INSUMOS'!E3017</f>
        <v>12.97</v>
      </c>
    </row>
    <row r="10012" spans="1:5" s="8" customFormat="1" ht="33.200000000000003" hidden="1" customHeight="1" outlineLevel="1">
      <c r="A10012" s="8">
        <f>'SINAPI INSUMOS'!A3018</f>
        <v>3921</v>
      </c>
      <c r="C10012" s="8" t="str">
        <f>'SINAPI INSUMOS'!B3018</f>
        <v>LUVA DE REDUCAO DE FERRO GALVANIZADO, COM ROSCA BSP, DE 1 1/4" X 1"</v>
      </c>
      <c r="D10012" s="8" t="str">
        <f>'SINAPI INSUMOS'!C3018</f>
        <v xml:space="preserve">UN    </v>
      </c>
      <c r="E10012" s="9">
        <f>'SINAPI INSUMOS'!E3018</f>
        <v>12.98</v>
      </c>
    </row>
    <row r="10013" spans="1:5" s="8" customFormat="1" ht="33.200000000000003" hidden="1" customHeight="1" outlineLevel="1">
      <c r="A10013" s="8">
        <f>'SINAPI INSUMOS'!A3019</f>
        <v>3920</v>
      </c>
      <c r="C10013" s="8" t="str">
        <f>'SINAPI INSUMOS'!B3019</f>
        <v>LUVA DE REDUCAO DE FERRO GALVANIZADO, COM ROSCA BSP, DE 1 1/4" X 3/4"</v>
      </c>
      <c r="D10013" s="8" t="str">
        <f>'SINAPI INSUMOS'!C3019</f>
        <v xml:space="preserve">UN    </v>
      </c>
      <c r="E10013" s="9">
        <f>'SINAPI INSUMOS'!E3019</f>
        <v>12.97</v>
      </c>
    </row>
    <row r="10014" spans="1:5" s="8" customFormat="1" ht="33.200000000000003" hidden="1" customHeight="1" outlineLevel="1">
      <c r="A10014" s="8">
        <f>'SINAPI INSUMOS'!A3020</f>
        <v>3938</v>
      </c>
      <c r="C10014" s="8" t="str">
        <f>'SINAPI INSUMOS'!B3020</f>
        <v>LUVA DE REDUCAO DE FERRO GALVANIZADO, COM ROSCA BSP, DE 1" X 1/2"</v>
      </c>
      <c r="D10014" s="8" t="str">
        <f>'SINAPI INSUMOS'!C3020</f>
        <v xml:space="preserve">UN    </v>
      </c>
      <c r="E10014" s="9">
        <f>'SINAPI INSUMOS'!E3020</f>
        <v>8.5500000000000007</v>
      </c>
    </row>
    <row r="10015" spans="1:5" s="8" customFormat="1" ht="33.200000000000003" hidden="1" customHeight="1" outlineLevel="1">
      <c r="A10015" s="8">
        <f>'SINAPI INSUMOS'!A3021</f>
        <v>3919</v>
      </c>
      <c r="C10015" s="8" t="str">
        <f>'SINAPI INSUMOS'!B3021</f>
        <v>LUVA DE REDUCAO DE FERRO GALVANIZADO, COM ROSCA BSP, DE 1" X 3/4"</v>
      </c>
      <c r="D10015" s="8" t="str">
        <f>'SINAPI INSUMOS'!C3021</f>
        <v xml:space="preserve">UN    </v>
      </c>
      <c r="E10015" s="9">
        <f>'SINAPI INSUMOS'!E3021</f>
        <v>8.7200000000000006</v>
      </c>
    </row>
    <row r="10016" spans="1:5" s="8" customFormat="1" ht="33.200000000000003" hidden="1" customHeight="1" outlineLevel="1">
      <c r="A10016" s="8">
        <f>'SINAPI INSUMOS'!A3022</f>
        <v>3927</v>
      </c>
      <c r="C10016" s="8" t="str">
        <f>'SINAPI INSUMOS'!B3022</f>
        <v>LUVA DE REDUCAO DE FERRO GALVANIZADO, COM ROSCA BSP, DE 2 1/2" X 1 1/2"</v>
      </c>
      <c r="D10016" s="8" t="str">
        <f>'SINAPI INSUMOS'!C3022</f>
        <v xml:space="preserve">UN    </v>
      </c>
      <c r="E10016" s="9">
        <f>'SINAPI INSUMOS'!E3022</f>
        <v>44.17</v>
      </c>
    </row>
    <row r="10017" spans="1:5" s="8" customFormat="1" ht="33.200000000000003" hidden="1" customHeight="1" outlineLevel="1">
      <c r="A10017" s="8">
        <f>'SINAPI INSUMOS'!A3023</f>
        <v>3928</v>
      </c>
      <c r="C10017" s="8" t="str">
        <f>'SINAPI INSUMOS'!B3023</f>
        <v>LUVA DE REDUCAO DE FERRO GALVANIZADO, COM ROSCA BSP, DE 2 1/2" X 2"</v>
      </c>
      <c r="D10017" s="8" t="str">
        <f>'SINAPI INSUMOS'!C3023</f>
        <v xml:space="preserve">UN    </v>
      </c>
      <c r="E10017" s="9">
        <f>'SINAPI INSUMOS'!E3023</f>
        <v>44.17</v>
      </c>
    </row>
    <row r="10018" spans="1:5" s="8" customFormat="1" ht="33.200000000000003" hidden="1" customHeight="1" outlineLevel="1">
      <c r="A10018" s="8">
        <f>'SINAPI INSUMOS'!A3024</f>
        <v>3926</v>
      </c>
      <c r="C10018" s="8" t="str">
        <f>'SINAPI INSUMOS'!B3024</f>
        <v>LUVA DE REDUCAO DE FERRO GALVANIZADO, COM ROSCA BSP, DE 2" X 1 1/2"</v>
      </c>
      <c r="D10018" s="8" t="str">
        <f>'SINAPI INSUMOS'!C3024</f>
        <v xml:space="preserve">UN    </v>
      </c>
      <c r="E10018" s="9">
        <f>'SINAPI INSUMOS'!E3024</f>
        <v>25.18</v>
      </c>
    </row>
    <row r="10019" spans="1:5" s="8" customFormat="1" ht="33.200000000000003" hidden="1" customHeight="1" outlineLevel="1">
      <c r="A10019" s="8">
        <f>'SINAPI INSUMOS'!A3025</f>
        <v>3935</v>
      </c>
      <c r="C10019" s="8" t="str">
        <f>'SINAPI INSUMOS'!B3025</f>
        <v>LUVA DE REDUCAO DE FERRO GALVANIZADO, COM ROSCA BSP, DE 2" X 1 1/4"</v>
      </c>
      <c r="D10019" s="8" t="str">
        <f>'SINAPI INSUMOS'!C3025</f>
        <v xml:space="preserve">UN    </v>
      </c>
      <c r="E10019" s="9">
        <f>'SINAPI INSUMOS'!E3025</f>
        <v>25.18</v>
      </c>
    </row>
    <row r="10020" spans="1:5" s="8" customFormat="1" ht="33.200000000000003" hidden="1" customHeight="1" outlineLevel="1">
      <c r="A10020" s="8">
        <f>'SINAPI INSUMOS'!A3026</f>
        <v>3925</v>
      </c>
      <c r="C10020" s="8" t="str">
        <f>'SINAPI INSUMOS'!B3026</f>
        <v>LUVA DE REDUCAO DE FERRO GALVANIZADO, COM ROSCA BSP, DE 2" X 1"</v>
      </c>
      <c r="D10020" s="8" t="str">
        <f>'SINAPI INSUMOS'!C3026</f>
        <v xml:space="preserve">UN    </v>
      </c>
      <c r="E10020" s="9">
        <f>'SINAPI INSUMOS'!E3026</f>
        <v>25.18</v>
      </c>
    </row>
    <row r="10021" spans="1:5" s="8" customFormat="1" ht="33.200000000000003" hidden="1" customHeight="1" outlineLevel="1">
      <c r="A10021" s="8">
        <f>'SINAPI INSUMOS'!A3027</f>
        <v>12406</v>
      </c>
      <c r="C10021" s="8" t="str">
        <f>'SINAPI INSUMOS'!B3027</f>
        <v>LUVA DE REDUCAO DE FERRO GALVANIZADO, COM ROSCA BSP, DE 3/4" X 1/2"</v>
      </c>
      <c r="D10021" s="8" t="str">
        <f>'SINAPI INSUMOS'!C3027</f>
        <v xml:space="preserve">UN    </v>
      </c>
      <c r="E10021" s="9">
        <f>'SINAPI INSUMOS'!E3027</f>
        <v>6.18</v>
      </c>
    </row>
    <row r="10022" spans="1:5" s="8" customFormat="1" ht="33.200000000000003" hidden="1" customHeight="1" outlineLevel="1">
      <c r="A10022" s="8">
        <f>'SINAPI INSUMOS'!A3028</f>
        <v>3929</v>
      </c>
      <c r="C10022" s="8" t="str">
        <f>'SINAPI INSUMOS'!B3028</f>
        <v>LUVA DE REDUCAO DE FERRO GALVANIZADO, COM ROSCA BSP, DE 3" X 1 1/2"</v>
      </c>
      <c r="D10022" s="8" t="str">
        <f>'SINAPI INSUMOS'!C3028</f>
        <v xml:space="preserve">UN    </v>
      </c>
      <c r="E10022" s="9">
        <f>'SINAPI INSUMOS'!E3028</f>
        <v>67.3</v>
      </c>
    </row>
    <row r="10023" spans="1:5" s="8" customFormat="1" ht="33.200000000000003" hidden="1" customHeight="1" outlineLevel="1">
      <c r="A10023" s="8">
        <f>'SINAPI INSUMOS'!A3029</f>
        <v>3931</v>
      </c>
      <c r="C10023" s="8" t="str">
        <f>'SINAPI INSUMOS'!B3029</f>
        <v>LUVA DE REDUCAO DE FERRO GALVANIZADO, COM ROSCA BSP, DE 3" X 2 1/2"</v>
      </c>
      <c r="D10023" s="8" t="str">
        <f>'SINAPI INSUMOS'!C3029</f>
        <v xml:space="preserve">UN    </v>
      </c>
      <c r="E10023" s="9">
        <f>'SINAPI INSUMOS'!E3029</f>
        <v>67.3</v>
      </c>
    </row>
    <row r="10024" spans="1:5" s="8" customFormat="1" ht="33.200000000000003" hidden="1" customHeight="1" outlineLevel="1">
      <c r="A10024" s="8">
        <f>'SINAPI INSUMOS'!A3030</f>
        <v>3930</v>
      </c>
      <c r="C10024" s="8" t="str">
        <f>'SINAPI INSUMOS'!B3030</f>
        <v>LUVA DE REDUCAO DE FERRO GALVANIZADO, COM ROSCA BSP, DE 3" X 2"</v>
      </c>
      <c r="D10024" s="8" t="str">
        <f>'SINAPI INSUMOS'!C3030</f>
        <v xml:space="preserve">UN    </v>
      </c>
      <c r="E10024" s="9">
        <f>'SINAPI INSUMOS'!E3030</f>
        <v>67.3</v>
      </c>
    </row>
    <row r="10025" spans="1:5" s="8" customFormat="1" ht="33.200000000000003" hidden="1" customHeight="1" outlineLevel="1">
      <c r="A10025" s="8">
        <f>'SINAPI INSUMOS'!A3031</f>
        <v>3932</v>
      </c>
      <c r="C10025" s="8" t="str">
        <f>'SINAPI INSUMOS'!B3031</f>
        <v>LUVA DE REDUCAO DE FERRO GALVANIZADO, COM ROSCA BSP, DE 4" X 2 1/2"</v>
      </c>
      <c r="D10025" s="8" t="str">
        <f>'SINAPI INSUMOS'!C3031</f>
        <v xml:space="preserve">UN    </v>
      </c>
      <c r="E10025" s="9">
        <f>'SINAPI INSUMOS'!E3031</f>
        <v>116.21</v>
      </c>
    </row>
    <row r="10026" spans="1:5" s="8" customFormat="1" ht="33.200000000000003" hidden="1" customHeight="1" outlineLevel="1">
      <c r="A10026" s="8">
        <f>'SINAPI INSUMOS'!A3032</f>
        <v>3933</v>
      </c>
      <c r="C10026" s="8" t="str">
        <f>'SINAPI INSUMOS'!B3032</f>
        <v>LUVA DE REDUCAO DE FERRO GALVANIZADO, COM ROSCA BSP, DE 4" X 2"</v>
      </c>
      <c r="D10026" s="8" t="str">
        <f>'SINAPI INSUMOS'!C3032</f>
        <v xml:space="preserve">UN    </v>
      </c>
      <c r="E10026" s="9">
        <f>'SINAPI INSUMOS'!E3032</f>
        <v>116.21</v>
      </c>
    </row>
    <row r="10027" spans="1:5" s="8" customFormat="1" ht="33.200000000000003" hidden="1" customHeight="1" outlineLevel="1">
      <c r="A10027" s="8">
        <f>'SINAPI INSUMOS'!A3033</f>
        <v>3934</v>
      </c>
      <c r="C10027" s="8" t="str">
        <f>'SINAPI INSUMOS'!B3033</f>
        <v>LUVA DE REDUCAO DE FERRO GALVANIZADO, COM ROSCA BSP, DE 4" X 3"</v>
      </c>
      <c r="D10027" s="8" t="str">
        <f>'SINAPI INSUMOS'!C3033</f>
        <v xml:space="preserve">UN    </v>
      </c>
      <c r="E10027" s="9">
        <f>'SINAPI INSUMOS'!E3033</f>
        <v>116.21</v>
      </c>
    </row>
    <row r="10028" spans="1:5" s="8" customFormat="1" ht="33.200000000000003" hidden="1" customHeight="1" outlineLevel="1">
      <c r="A10028" s="8">
        <f>'SINAPI INSUMOS'!A3034</f>
        <v>40355</v>
      </c>
      <c r="C10028" s="8" t="str">
        <f>'SINAPI INSUMOS'!B3034</f>
        <v>LUVA DE REDUCAO EM ACO CARBONO, COM ENCAIXE PARA SOLDA DN SW, PRESSAO 3.000 LBS,  3/4 " X 1/2"</v>
      </c>
      <c r="D10028" s="8" t="str">
        <f>'SINAPI INSUMOS'!C3034</f>
        <v xml:space="preserve">UN    </v>
      </c>
      <c r="E10028" s="9">
        <f>'SINAPI INSUMOS'!E3034</f>
        <v>8.34</v>
      </c>
    </row>
    <row r="10029" spans="1:5" s="8" customFormat="1" ht="33.200000000000003" hidden="1" customHeight="1" outlineLevel="1">
      <c r="A10029" s="8">
        <f>'SINAPI INSUMOS'!A3035</f>
        <v>40364</v>
      </c>
      <c r="C10029" s="8" t="str">
        <f>'SINAPI INSUMOS'!B3035</f>
        <v>LUVA DE REDUCAO EM ACO CARBONO, COM ENCAIXE PARA SOLDA DN SW, PRESSAO 3.000 LBS, DN 1 1/2" X 1 1/4"</v>
      </c>
      <c r="D10029" s="8" t="str">
        <f>'SINAPI INSUMOS'!C3035</f>
        <v xml:space="preserve">UN    </v>
      </c>
      <c r="E10029" s="9">
        <f>'SINAPI INSUMOS'!E3035</f>
        <v>39.08</v>
      </c>
    </row>
    <row r="10030" spans="1:5" s="8" customFormat="1" ht="33.200000000000003" hidden="1" customHeight="1" outlineLevel="1">
      <c r="A10030" s="8">
        <f>'SINAPI INSUMOS'!A3036</f>
        <v>40361</v>
      </c>
      <c r="C10030" s="8" t="str">
        <f>'SINAPI INSUMOS'!B3036</f>
        <v>LUVA DE REDUCAO EM ACO CARBONO, COM ENCAIXE PARA SOLDA DN SW, PRESSAO 3.000 LBS, DN 1 1/4"  X 1"</v>
      </c>
      <c r="D10030" s="8" t="str">
        <f>'SINAPI INSUMOS'!C3036</f>
        <v xml:space="preserve">UN    </v>
      </c>
      <c r="E10030" s="9">
        <f>'SINAPI INSUMOS'!E3036</f>
        <v>30.55</v>
      </c>
    </row>
    <row r="10031" spans="1:5" s="8" customFormat="1" ht="33.200000000000003" hidden="1" customHeight="1" outlineLevel="1">
      <c r="A10031" s="8">
        <f>'SINAPI INSUMOS'!A3037</f>
        <v>40358</v>
      </c>
      <c r="C10031" s="8" t="str">
        <f>'SINAPI INSUMOS'!B3037</f>
        <v>LUVA DE REDUCAO EM ACO CARBONO, COM ENCAIXE PARA SOLDA DN SW, PRESSAO 3.000 LBS, DN 1" X 3/4"</v>
      </c>
      <c r="D10031" s="8" t="str">
        <f>'SINAPI INSUMOS'!C3037</f>
        <v xml:space="preserve">UN    </v>
      </c>
      <c r="E10031" s="9">
        <f>'SINAPI INSUMOS'!E3037</f>
        <v>11.65</v>
      </c>
    </row>
    <row r="10032" spans="1:5" s="8" customFormat="1" ht="33.200000000000003" hidden="1" customHeight="1" outlineLevel="1">
      <c r="A10032" s="8">
        <f>'SINAPI INSUMOS'!A3038</f>
        <v>40370</v>
      </c>
      <c r="C10032" s="8" t="str">
        <f>'SINAPI INSUMOS'!B3038</f>
        <v>LUVA DE REDUCAO EM ACO CARBONO, COM ENCAIXE PARA SOLDA DN SW, PRESSAO 3.000 LBS, DN 2 1/2" X 2"</v>
      </c>
      <c r="D10032" s="8" t="str">
        <f>'SINAPI INSUMOS'!C3038</f>
        <v xml:space="preserve">UN    </v>
      </c>
      <c r="E10032" s="9">
        <f>'SINAPI INSUMOS'!E3038</f>
        <v>124</v>
      </c>
    </row>
    <row r="10033" spans="1:5" s="8" customFormat="1" ht="33.200000000000003" hidden="1" customHeight="1" outlineLevel="1">
      <c r="A10033" s="8">
        <f>'SINAPI INSUMOS'!A3039</f>
        <v>40367</v>
      </c>
      <c r="C10033" s="8" t="str">
        <f>'SINAPI INSUMOS'!B3039</f>
        <v>LUVA DE REDUCAO EM ACO CARBONO, COM ENCAIXE PARA SOLDA DN SW, PRESSAO 3.000 LBS, DN 2" X 1 1/2"</v>
      </c>
      <c r="D10033" s="8" t="str">
        <f>'SINAPI INSUMOS'!C3039</f>
        <v xml:space="preserve">UN    </v>
      </c>
      <c r="E10033" s="9">
        <f>'SINAPI INSUMOS'!E3039</f>
        <v>61.63</v>
      </c>
    </row>
    <row r="10034" spans="1:5" s="8" customFormat="1" ht="33.200000000000003" hidden="1" customHeight="1" outlineLevel="1">
      <c r="A10034" s="8">
        <f>'SINAPI INSUMOS'!A3040</f>
        <v>40373</v>
      </c>
      <c r="C10034" s="8" t="str">
        <f>'SINAPI INSUMOS'!B3040</f>
        <v>LUVA DE REDUCAO EM ACO CARBONO, COM ENCAIXE PARA SOLDA DN SW, PRESSAO 3.000 LBS, DN 3" X 2 1/2"</v>
      </c>
      <c r="D10034" s="8" t="str">
        <f>'SINAPI INSUMOS'!C3040</f>
        <v xml:space="preserve">UN    </v>
      </c>
      <c r="E10034" s="9">
        <f>'SINAPI INSUMOS'!E3040</f>
        <v>167.68</v>
      </c>
    </row>
    <row r="10035" spans="1:5" s="8" customFormat="1" ht="33.200000000000003" hidden="1" customHeight="1" outlineLevel="1">
      <c r="A10035" s="8">
        <f>'SINAPI INSUMOS'!A3041</f>
        <v>38947</v>
      </c>
      <c r="C10035" s="8" t="str">
        <f>'SINAPI INSUMOS'!B3041</f>
        <v>LUVA DE REDUCAO PARA TUBO PEX, METALICA, PARA CONEXAO COM ANEL DESLIZANTE, DN 20 X 16 MM</v>
      </c>
      <c r="D10035" s="8" t="str">
        <f>'SINAPI INSUMOS'!C3041</f>
        <v xml:space="preserve">UN    </v>
      </c>
      <c r="E10035" s="9">
        <f>'SINAPI INSUMOS'!E3041</f>
        <v>7.02</v>
      </c>
    </row>
    <row r="10036" spans="1:5" s="8" customFormat="1" ht="33.200000000000003" hidden="1" customHeight="1" outlineLevel="1">
      <c r="A10036" s="8">
        <f>'SINAPI INSUMOS'!A3042</f>
        <v>38948</v>
      </c>
      <c r="C10036" s="8" t="str">
        <f>'SINAPI INSUMOS'!B3042</f>
        <v>LUVA DE REDUCAO PARA TUBO PEX, METALICA, PARA CONEXAO COM ANEL DESLIZANTE, DN 25 X 16 MM</v>
      </c>
      <c r="D10036" s="8" t="str">
        <f>'SINAPI INSUMOS'!C3042</f>
        <v xml:space="preserve">UN    </v>
      </c>
      <c r="E10036" s="9">
        <f>'SINAPI INSUMOS'!E3042</f>
        <v>11.2</v>
      </c>
    </row>
    <row r="10037" spans="1:5" s="8" customFormat="1" ht="33.200000000000003" hidden="1" customHeight="1" outlineLevel="1">
      <c r="A10037" s="8">
        <f>'SINAPI INSUMOS'!A3043</f>
        <v>38949</v>
      </c>
      <c r="C10037" s="8" t="str">
        <f>'SINAPI INSUMOS'!B3043</f>
        <v>LUVA DE REDUCAO PARA TUBO PEX, METALICA, PARA CONEXAO COM ANEL DESLIZANTE, DN 25 X 20 MM</v>
      </c>
      <c r="D10037" s="8" t="str">
        <f>'SINAPI INSUMOS'!C3043</f>
        <v xml:space="preserve">UN    </v>
      </c>
      <c r="E10037" s="9">
        <f>'SINAPI INSUMOS'!E3043</f>
        <v>12.42</v>
      </c>
    </row>
    <row r="10038" spans="1:5" s="8" customFormat="1" ht="33.200000000000003" hidden="1" customHeight="1" outlineLevel="1">
      <c r="A10038" s="8">
        <f>'SINAPI INSUMOS'!A3044</f>
        <v>38951</v>
      </c>
      <c r="C10038" s="8" t="str">
        <f>'SINAPI INSUMOS'!B3044</f>
        <v>LUVA DE REDUCAO PARA TUBO PEX, METALICA, PARA CONEXAO COM ANEL DESLIZANTE, DN 32 X 25 MM</v>
      </c>
      <c r="D10038" s="8" t="str">
        <f>'SINAPI INSUMOS'!C3044</f>
        <v xml:space="preserve">UN    </v>
      </c>
      <c r="E10038" s="9">
        <f>'SINAPI INSUMOS'!E3044</f>
        <v>19.649999999999999</v>
      </c>
    </row>
    <row r="10039" spans="1:5" s="8" customFormat="1" ht="33.200000000000003" hidden="1" customHeight="1" outlineLevel="1">
      <c r="A10039" s="8">
        <f>'SINAPI INSUMOS'!A3045</f>
        <v>39312</v>
      </c>
      <c r="C10039" s="8" t="str">
        <f>'SINAPI INSUMOS'!B3045</f>
        <v>LUVA DE REDUCAO PARA TUBO PEX, PLASTICA, PARA CONEXAO COM CRIMPAGEM, DN 20 X 16 MM</v>
      </c>
      <c r="D10039" s="8" t="str">
        <f>'SINAPI INSUMOS'!C3045</f>
        <v xml:space="preserve">UN    </v>
      </c>
      <c r="E10039" s="9">
        <f>'SINAPI INSUMOS'!E3045</f>
        <v>15.24</v>
      </c>
    </row>
    <row r="10040" spans="1:5" s="8" customFormat="1" ht="33.200000000000003" hidden="1" customHeight="1" outlineLevel="1">
      <c r="A10040" s="8">
        <f>'SINAPI INSUMOS'!A3046</f>
        <v>39313</v>
      </c>
      <c r="C10040" s="8" t="str">
        <f>'SINAPI INSUMOS'!B3046</f>
        <v>LUVA DE REDUCAO PARA TUBO PEX, PLASTICA, PARA CONEXAO COM CRIMPAGEM, DN 25 X 16 MM</v>
      </c>
      <c r="D10040" s="8" t="str">
        <f>'SINAPI INSUMOS'!C3046</f>
        <v xml:space="preserve">UN    </v>
      </c>
      <c r="E10040" s="9">
        <f>'SINAPI INSUMOS'!E3046</f>
        <v>19.89</v>
      </c>
    </row>
    <row r="10041" spans="1:5" s="8" customFormat="1" ht="33.200000000000003" hidden="1" customHeight="1" outlineLevel="1">
      <c r="A10041" s="8">
        <f>'SINAPI INSUMOS'!A3047</f>
        <v>38950</v>
      </c>
      <c r="C10041" s="8" t="str">
        <f>'SINAPI INSUMOS'!B3047</f>
        <v>LUVA DE REDUCAO PARA TUBO PEX, PLASTICA, PARA CONEXAO COM CRIMPAGEM, DN 32 X 20 MM</v>
      </c>
      <c r="D10041" s="8" t="str">
        <f>'SINAPI INSUMOS'!C3047</f>
        <v xml:space="preserve">UN    </v>
      </c>
      <c r="E10041" s="9">
        <f>'SINAPI INSUMOS'!E3047</f>
        <v>29.94</v>
      </c>
    </row>
    <row r="10042" spans="1:5" s="8" customFormat="1" ht="33.200000000000003" hidden="1" customHeight="1" outlineLevel="1">
      <c r="A10042" s="8">
        <f>'SINAPI INSUMOS'!A3048</f>
        <v>39314</v>
      </c>
      <c r="C10042" s="8" t="str">
        <f>'SINAPI INSUMOS'!B3048</f>
        <v>LUVA DE REDUCAO PARA TUBO PEX, PLASTICA, PARA CONEXAO COM CRIMPAGEM, DN 32 X 25 MM</v>
      </c>
      <c r="D10042" s="8" t="str">
        <f>'SINAPI INSUMOS'!C3048</f>
        <v xml:space="preserve">UN    </v>
      </c>
      <c r="E10042" s="9">
        <f>'SINAPI INSUMOS'!E3048</f>
        <v>31.59</v>
      </c>
    </row>
    <row r="10043" spans="1:5" s="8" customFormat="1" ht="33.200000000000003" hidden="1" customHeight="1" outlineLevel="1">
      <c r="A10043" s="8">
        <f>'SINAPI INSUMOS'!A3049</f>
        <v>3907</v>
      </c>
      <c r="C10043" s="8" t="str">
        <f>'SINAPI INSUMOS'!B3049</f>
        <v>LUVA DE REDUCAO ROSCAVEL, PVC, 1" X 3/4", PARA AGUA FRIA PREDIAL</v>
      </c>
      <c r="D10043" s="8" t="str">
        <f>'SINAPI INSUMOS'!C3049</f>
        <v xml:space="preserve">UN    </v>
      </c>
      <c r="E10043" s="9">
        <f>'SINAPI INSUMOS'!E3049</f>
        <v>3.75</v>
      </c>
    </row>
    <row r="10044" spans="1:5" s="8" customFormat="1" ht="33.200000000000003" hidden="1" customHeight="1" outlineLevel="1">
      <c r="A10044" s="8">
        <f>'SINAPI INSUMOS'!A3050</f>
        <v>3889</v>
      </c>
      <c r="C10044" s="8" t="str">
        <f>'SINAPI INSUMOS'!B3050</f>
        <v>LUVA DE REDUCAO ROSCAVEL, PVC, 3/4" X 1/2", PARA AGUA FRIA PREDIAL</v>
      </c>
      <c r="D10044" s="8" t="str">
        <f>'SINAPI INSUMOS'!C3050</f>
        <v xml:space="preserve">UN    </v>
      </c>
      <c r="E10044" s="9">
        <f>'SINAPI INSUMOS'!E3050</f>
        <v>2.87</v>
      </c>
    </row>
    <row r="10045" spans="1:5" s="8" customFormat="1" ht="33.200000000000003" hidden="1" customHeight="1" outlineLevel="1">
      <c r="A10045" s="8">
        <f>'SINAPI INSUMOS'!A3051</f>
        <v>3868</v>
      </c>
      <c r="C10045" s="8" t="str">
        <f>'SINAPI INSUMOS'!B3051</f>
        <v>LUVA DE REDUCAO SOLDAVEL, PVC, 25 MM X 20 MM, PARA AGUA FRIA PREDIAL</v>
      </c>
      <c r="D10045" s="8" t="str">
        <f>'SINAPI INSUMOS'!C3051</f>
        <v xml:space="preserve">UN    </v>
      </c>
      <c r="E10045" s="9">
        <f>'SINAPI INSUMOS'!E3051</f>
        <v>1.1100000000000001</v>
      </c>
    </row>
    <row r="10046" spans="1:5" s="8" customFormat="1" ht="33.200000000000003" hidden="1" customHeight="1" outlineLevel="1">
      <c r="A10046" s="8">
        <f>'SINAPI INSUMOS'!A3052</f>
        <v>3869</v>
      </c>
      <c r="C10046" s="8" t="str">
        <f>'SINAPI INSUMOS'!B3052</f>
        <v>LUVA DE REDUCAO SOLDAVEL, PVC, 32 MM X 25 MM, PARA AGUA FRIA PREDIAL</v>
      </c>
      <c r="D10046" s="8" t="str">
        <f>'SINAPI INSUMOS'!C3052</f>
        <v xml:space="preserve">UN    </v>
      </c>
      <c r="E10046" s="9">
        <f>'SINAPI INSUMOS'!E3052</f>
        <v>3.19</v>
      </c>
    </row>
    <row r="10047" spans="1:5" s="8" customFormat="1" ht="33.200000000000003" hidden="1" customHeight="1" outlineLevel="1">
      <c r="A10047" s="8">
        <f>'SINAPI INSUMOS'!A3053</f>
        <v>3872</v>
      </c>
      <c r="C10047" s="8" t="str">
        <f>'SINAPI INSUMOS'!B3053</f>
        <v>LUVA DE REDUCAO SOLDAVEL, PVC, 40 MM X 32 MM, PARA AGUA FRIA PREDIAL</v>
      </c>
      <c r="D10047" s="8" t="str">
        <f>'SINAPI INSUMOS'!C3053</f>
        <v xml:space="preserve">UN    </v>
      </c>
      <c r="E10047" s="9">
        <f>'SINAPI INSUMOS'!E3053</f>
        <v>3.87</v>
      </c>
    </row>
    <row r="10048" spans="1:5" s="8" customFormat="1" ht="33.200000000000003" hidden="1" customHeight="1" outlineLevel="1">
      <c r="A10048" s="8">
        <f>'SINAPI INSUMOS'!A3054</f>
        <v>3850</v>
      </c>
      <c r="C10048" s="8" t="str">
        <f>'SINAPI INSUMOS'!B3054</f>
        <v>LUVA DE REDUCAO SOLDAVEL, PVC, 60 MM X 50 MM, PARA AGUA FRIA PREDIAL</v>
      </c>
      <c r="D10048" s="8" t="str">
        <f>'SINAPI INSUMOS'!C3054</f>
        <v xml:space="preserve">UN    </v>
      </c>
      <c r="E10048" s="9">
        <f>'SINAPI INSUMOS'!E3054</f>
        <v>9.98</v>
      </c>
    </row>
    <row r="10049" spans="1:5" s="8" customFormat="1" ht="33.200000000000003" hidden="1" customHeight="1" outlineLevel="1">
      <c r="A10049" s="8">
        <f>'SINAPI INSUMOS'!A3055</f>
        <v>38023</v>
      </c>
      <c r="C10049" s="8" t="str">
        <f>'SINAPI INSUMOS'!B3055</f>
        <v>LUVA DE REDUCAO, PVC, SOLDAVEL, 50 X 25 MM, PARA AGUA FRIA PREDIAL</v>
      </c>
      <c r="D10049" s="8" t="str">
        <f>'SINAPI INSUMOS'!C3055</f>
        <v xml:space="preserve">UN    </v>
      </c>
      <c r="E10049" s="9">
        <f>'SINAPI INSUMOS'!E3055</f>
        <v>4.21</v>
      </c>
    </row>
    <row r="10050" spans="1:5" s="8" customFormat="1" ht="33.200000000000003" hidden="1" customHeight="1" outlineLevel="1">
      <c r="A10050" s="8">
        <f>'SINAPI INSUMOS'!A3056</f>
        <v>37986</v>
      </c>
      <c r="C10050" s="8" t="str">
        <f>'SINAPI INSUMOS'!B3056</f>
        <v>LUVA DE TRANSICAO DE CPVC X PVC, SOLDAVEL, 22 X 25 MM, PARA AGUA QUENTE</v>
      </c>
      <c r="D10050" s="8" t="str">
        <f>'SINAPI INSUMOS'!C3056</f>
        <v xml:space="preserve">UN    </v>
      </c>
      <c r="E10050" s="9">
        <f>'SINAPI INSUMOS'!E3056</f>
        <v>1.58</v>
      </c>
    </row>
    <row r="10051" spans="1:5" s="8" customFormat="1" ht="33.200000000000003" hidden="1" customHeight="1" outlineLevel="1">
      <c r="A10051" s="8">
        <f>'SINAPI INSUMOS'!A3057</f>
        <v>37987</v>
      </c>
      <c r="C10051" s="8" t="str">
        <f>'SINAPI INSUMOS'!B3057</f>
        <v>LUVA DE TRANSICAO, CPVC, SOLDAVEL, 42 MM X 1 1/2", PARA AGUA QUENTE</v>
      </c>
      <c r="D10051" s="8" t="str">
        <f>'SINAPI INSUMOS'!C3057</f>
        <v xml:space="preserve">UN    </v>
      </c>
      <c r="E10051" s="9">
        <f>'SINAPI INSUMOS'!E3057</f>
        <v>117.98</v>
      </c>
    </row>
    <row r="10052" spans="1:5" s="8" customFormat="1" ht="33.200000000000003" hidden="1" customHeight="1" outlineLevel="1">
      <c r="A10052" s="8">
        <f>'SINAPI INSUMOS'!A3058</f>
        <v>37988</v>
      </c>
      <c r="C10052" s="8" t="str">
        <f>'SINAPI INSUMOS'!B3058</f>
        <v>LUVA DE TRANSICAO, CPVC, SOLDAVEL, 54 MM X 2", PARA AGUA QUENTE PREDIAL</v>
      </c>
      <c r="D10052" s="8" t="str">
        <f>'SINAPI INSUMOS'!C3058</f>
        <v xml:space="preserve">UN    </v>
      </c>
      <c r="E10052" s="9">
        <f>'SINAPI INSUMOS'!E3058</f>
        <v>192.44</v>
      </c>
    </row>
    <row r="10053" spans="1:5" s="8" customFormat="1" ht="33.200000000000003" hidden="1" customHeight="1" outlineLevel="1">
      <c r="A10053" s="8">
        <f>'SINAPI INSUMOS'!A3059</f>
        <v>21120</v>
      </c>
      <c r="C10053" s="8" t="str">
        <f>'SINAPI INSUMOS'!B3059</f>
        <v>LUVA DE TRANSICAO, CPVC, 15 MM X 1/2", PARA AGUA QUENTE PREDIAL</v>
      </c>
      <c r="D10053" s="8" t="str">
        <f>'SINAPI INSUMOS'!C3059</f>
        <v xml:space="preserve">UN    </v>
      </c>
      <c r="E10053" s="9">
        <f>'SINAPI INSUMOS'!E3059</f>
        <v>9.59</v>
      </c>
    </row>
    <row r="10054" spans="1:5" s="8" customFormat="1" ht="33.200000000000003" hidden="1" customHeight="1" outlineLevel="1">
      <c r="A10054" s="8">
        <f>'SINAPI INSUMOS'!A3060</f>
        <v>39318</v>
      </c>
      <c r="C10054" s="8" t="str">
        <f>'SINAPI INSUMOS'!B3060</f>
        <v>LUVA DE TRANSICAO, CPVC, 22 MM X 1/2", PARA AGUA QUENTE</v>
      </c>
      <c r="D10054" s="8" t="str">
        <f>'SINAPI INSUMOS'!C3060</f>
        <v xml:space="preserve">UN    </v>
      </c>
      <c r="E10054" s="9">
        <f>'SINAPI INSUMOS'!E3060</f>
        <v>7.91</v>
      </c>
    </row>
    <row r="10055" spans="1:5" s="8" customFormat="1" ht="33.200000000000003" hidden="1" customHeight="1" outlineLevel="1">
      <c r="A10055" s="8">
        <f>'SINAPI INSUMOS'!A3061</f>
        <v>20162</v>
      </c>
      <c r="C10055" s="8" t="str">
        <f>'SINAPI INSUMOS'!B3061</f>
        <v>LUVA DUPLA, PVC LEVE, DN 150 MM</v>
      </c>
      <c r="D10055" s="8" t="str">
        <f>'SINAPI INSUMOS'!C3061</f>
        <v xml:space="preserve">UN    </v>
      </c>
      <c r="E10055" s="9">
        <f>'SINAPI INSUMOS'!E3061</f>
        <v>15.37</v>
      </c>
    </row>
    <row r="10056" spans="1:5" s="8" customFormat="1" ht="33.200000000000003" hidden="1" customHeight="1" outlineLevel="1">
      <c r="A10056" s="8">
        <f>'SINAPI INSUMOS'!A3062</f>
        <v>40366</v>
      </c>
      <c r="C10056" s="8" t="str">
        <f>'SINAPI INSUMOS'!B3062</f>
        <v>LUVA EM ACO CARBONO, SOLDAVEL, PRESSAO 3.000 LBS, DN 1 1/2"</v>
      </c>
      <c r="D10056" s="8" t="str">
        <f>'SINAPI INSUMOS'!C3062</f>
        <v xml:space="preserve">UN    </v>
      </c>
      <c r="E10056" s="9">
        <f>'SINAPI INSUMOS'!E3062</f>
        <v>30.48</v>
      </c>
    </row>
    <row r="10057" spans="1:5" s="8" customFormat="1" ht="33.200000000000003" hidden="1" customHeight="1" outlineLevel="1">
      <c r="A10057" s="8">
        <f>'SINAPI INSUMOS'!A3063</f>
        <v>40363</v>
      </c>
      <c r="C10057" s="8" t="str">
        <f>'SINAPI INSUMOS'!B3063</f>
        <v>LUVA EM ACO CARBONO, SOLDAVEL, PRESSAO 3.000 LBS, DN 1 1/4"</v>
      </c>
      <c r="D10057" s="8" t="str">
        <f>'SINAPI INSUMOS'!C3063</f>
        <v xml:space="preserve">UN    </v>
      </c>
      <c r="E10057" s="9">
        <f>'SINAPI INSUMOS'!E3063</f>
        <v>23.84</v>
      </c>
    </row>
    <row r="10058" spans="1:5" s="8" customFormat="1" ht="33.200000000000003" hidden="1" customHeight="1" outlineLevel="1">
      <c r="A10058" s="8">
        <f>'SINAPI INSUMOS'!A3064</f>
        <v>40354</v>
      </c>
      <c r="C10058" s="8" t="str">
        <f>'SINAPI INSUMOS'!B3064</f>
        <v>LUVA EM ACO CARBONO, SOLDAVEL, PRESSAO 3.000 LBS, DN 1/2"</v>
      </c>
      <c r="D10058" s="8" t="str">
        <f>'SINAPI INSUMOS'!C3064</f>
        <v xml:space="preserve">UN    </v>
      </c>
      <c r="E10058" s="9">
        <f>'SINAPI INSUMOS'!E3064</f>
        <v>10.38</v>
      </c>
    </row>
    <row r="10059" spans="1:5" s="8" customFormat="1" ht="33.200000000000003" hidden="1" customHeight="1" outlineLevel="1">
      <c r="A10059" s="8">
        <f>'SINAPI INSUMOS'!A3065</f>
        <v>40360</v>
      </c>
      <c r="C10059" s="8" t="str">
        <f>'SINAPI INSUMOS'!B3065</f>
        <v>LUVA EM ACO CARBONO, SOLDAVEL, PRESSAO 3.000 LBS, DN 1"</v>
      </c>
      <c r="D10059" s="8" t="str">
        <f>'SINAPI INSUMOS'!C3065</f>
        <v xml:space="preserve">UN    </v>
      </c>
      <c r="E10059" s="9">
        <f>'SINAPI INSUMOS'!E3065</f>
        <v>15.63</v>
      </c>
    </row>
    <row r="10060" spans="1:5" s="8" customFormat="1" ht="33.200000000000003" hidden="1" customHeight="1" outlineLevel="1">
      <c r="A10060" s="8">
        <f>'SINAPI INSUMOS'!A3066</f>
        <v>40372</v>
      </c>
      <c r="C10060" s="8" t="str">
        <f>'SINAPI INSUMOS'!B3066</f>
        <v>LUVA EM ACO CARBONO, SOLDAVEL, PRESSAO 3.000 LBS, DN 2 1/2"</v>
      </c>
      <c r="D10060" s="8" t="str">
        <f>'SINAPI INSUMOS'!C3066</f>
        <v xml:space="preserve">UN    </v>
      </c>
      <c r="E10060" s="9">
        <f>'SINAPI INSUMOS'!E3066</f>
        <v>96.52</v>
      </c>
    </row>
    <row r="10061" spans="1:5" s="8" customFormat="1" ht="33.200000000000003" hidden="1" customHeight="1" outlineLevel="1">
      <c r="A10061" s="8">
        <f>'SINAPI INSUMOS'!A3067</f>
        <v>40369</v>
      </c>
      <c r="C10061" s="8" t="str">
        <f>'SINAPI INSUMOS'!B3067</f>
        <v>LUVA EM ACO CARBONO, SOLDAVEL, PRESSAO 3.000 LBS, DN 2"</v>
      </c>
      <c r="D10061" s="8" t="str">
        <f>'SINAPI INSUMOS'!C3067</f>
        <v xml:space="preserve">UN    </v>
      </c>
      <c r="E10061" s="9">
        <f>'SINAPI INSUMOS'!E3067</f>
        <v>48.04</v>
      </c>
    </row>
    <row r="10062" spans="1:5" s="8" customFormat="1" ht="33.200000000000003" hidden="1" customHeight="1" outlineLevel="1">
      <c r="A10062" s="8">
        <f>'SINAPI INSUMOS'!A3068</f>
        <v>40357</v>
      </c>
      <c r="C10062" s="8" t="str">
        <f>'SINAPI INSUMOS'!B3068</f>
        <v>LUVA EM ACO CARBONO, SOLDAVEL, PRESSAO 3.000 LBS, DN 3/4"</v>
      </c>
      <c r="D10062" s="8" t="str">
        <f>'SINAPI INSUMOS'!C3068</f>
        <v xml:space="preserve">UN    </v>
      </c>
      <c r="E10062" s="9">
        <f>'SINAPI INSUMOS'!E3068</f>
        <v>11.65</v>
      </c>
    </row>
    <row r="10063" spans="1:5" s="8" customFormat="1" ht="33.200000000000003" hidden="1" customHeight="1" outlineLevel="1">
      <c r="A10063" s="8">
        <f>'SINAPI INSUMOS'!A3069</f>
        <v>40375</v>
      </c>
      <c r="C10063" s="8" t="str">
        <f>'SINAPI INSUMOS'!B3069</f>
        <v>LUVA EM ACO CARBONO, SOLDAVEL, PRESSAO 3.000 LBS, DN 3"</v>
      </c>
      <c r="D10063" s="8" t="str">
        <f>'SINAPI INSUMOS'!C3069</f>
        <v xml:space="preserve">UN    </v>
      </c>
      <c r="E10063" s="9">
        <f>'SINAPI INSUMOS'!E3069</f>
        <v>130.66999999999999</v>
      </c>
    </row>
    <row r="10064" spans="1:5" s="8" customFormat="1" ht="33.200000000000003" hidden="1" customHeight="1" outlineLevel="1">
      <c r="A10064" s="8">
        <f>'SINAPI INSUMOS'!A3070</f>
        <v>1893</v>
      </c>
      <c r="C10064" s="8" t="str">
        <f>'SINAPI INSUMOS'!B3070</f>
        <v>LUVA EM PVC RIGIDO ROSCAVEL, DE 1 1/2", PARA ELETRODUTO</v>
      </c>
      <c r="D10064" s="8" t="str">
        <f>'SINAPI INSUMOS'!C3070</f>
        <v xml:space="preserve">UN    </v>
      </c>
      <c r="E10064" s="9">
        <f>'SINAPI INSUMOS'!E3070</f>
        <v>3.19</v>
      </c>
    </row>
    <row r="10065" spans="1:5" s="8" customFormat="1" ht="33.200000000000003" hidden="1" customHeight="1" outlineLevel="1">
      <c r="A10065" s="8">
        <f>'SINAPI INSUMOS'!A3071</f>
        <v>1902</v>
      </c>
      <c r="C10065" s="8" t="str">
        <f>'SINAPI INSUMOS'!B3071</f>
        <v>LUVA EM PVC RIGIDO ROSCAVEL, DE 1 1/4", PARA ELETRODUTO</v>
      </c>
      <c r="D10065" s="8" t="str">
        <f>'SINAPI INSUMOS'!C3071</f>
        <v xml:space="preserve">UN    </v>
      </c>
      <c r="E10065" s="9">
        <f>'SINAPI INSUMOS'!E3071</f>
        <v>2.3199999999999998</v>
      </c>
    </row>
    <row r="10066" spans="1:5" s="8" customFormat="1" ht="33.200000000000003" hidden="1" customHeight="1" outlineLevel="1">
      <c r="A10066" s="8">
        <f>'SINAPI INSUMOS'!A3072</f>
        <v>1901</v>
      </c>
      <c r="C10066" s="8" t="str">
        <f>'SINAPI INSUMOS'!B3072</f>
        <v>LUVA EM PVC RIGIDO ROSCAVEL, DE 1/2", PARA ELETRODUTO</v>
      </c>
      <c r="D10066" s="8" t="str">
        <f>'SINAPI INSUMOS'!C3072</f>
        <v xml:space="preserve">UN    </v>
      </c>
      <c r="E10066" s="9">
        <f>'SINAPI INSUMOS'!E3072</f>
        <v>0.72</v>
      </c>
    </row>
    <row r="10067" spans="1:5" s="8" customFormat="1" ht="33.200000000000003" hidden="1" customHeight="1" outlineLevel="1">
      <c r="A10067" s="8">
        <f>'SINAPI INSUMOS'!A3073</f>
        <v>1892</v>
      </c>
      <c r="C10067" s="8" t="str">
        <f>'SINAPI INSUMOS'!B3073</f>
        <v>LUVA EM PVC RIGIDO ROSCAVEL, DE 1", PARA ELETRODUTO</v>
      </c>
      <c r="D10067" s="8" t="str">
        <f>'SINAPI INSUMOS'!C3073</f>
        <v xml:space="preserve">UN    </v>
      </c>
      <c r="E10067" s="9">
        <f>'SINAPI INSUMOS'!E3073</f>
        <v>1.49</v>
      </c>
    </row>
    <row r="10068" spans="1:5" s="8" customFormat="1" ht="33.200000000000003" hidden="1" customHeight="1" outlineLevel="1">
      <c r="A10068" s="8">
        <f>'SINAPI INSUMOS'!A3074</f>
        <v>1907</v>
      </c>
      <c r="C10068" s="8" t="str">
        <f>'SINAPI INSUMOS'!B3074</f>
        <v>LUVA EM PVC RIGIDO ROSCAVEL, DE 2 1/2", PARA ELETRODUTO</v>
      </c>
      <c r="D10068" s="8" t="str">
        <f>'SINAPI INSUMOS'!C3074</f>
        <v xml:space="preserve">UN    </v>
      </c>
      <c r="E10068" s="9">
        <f>'SINAPI INSUMOS'!E3074</f>
        <v>10.28</v>
      </c>
    </row>
    <row r="10069" spans="1:5" s="8" customFormat="1" ht="33.200000000000003" hidden="1" customHeight="1" outlineLevel="1">
      <c r="A10069" s="8">
        <f>'SINAPI INSUMOS'!A3075</f>
        <v>1894</v>
      </c>
      <c r="C10069" s="8" t="str">
        <f>'SINAPI INSUMOS'!B3075</f>
        <v>LUVA EM PVC RIGIDO ROSCAVEL, DE 2", PARA ELETRODUTO</v>
      </c>
      <c r="D10069" s="8" t="str">
        <f>'SINAPI INSUMOS'!C3075</f>
        <v xml:space="preserve">UN    </v>
      </c>
      <c r="E10069" s="9">
        <f>'SINAPI INSUMOS'!E3075</f>
        <v>4.62</v>
      </c>
    </row>
    <row r="10070" spans="1:5" s="8" customFormat="1" ht="33.200000000000003" hidden="1" customHeight="1" outlineLevel="1">
      <c r="A10070" s="8">
        <f>'SINAPI INSUMOS'!A3076</f>
        <v>1891</v>
      </c>
      <c r="C10070" s="8" t="str">
        <f>'SINAPI INSUMOS'!B3076</f>
        <v>LUVA EM PVC RIGIDO ROSCAVEL, DE 3/4", PARA ELETRODUTO</v>
      </c>
      <c r="D10070" s="8" t="str">
        <f>'SINAPI INSUMOS'!C3076</f>
        <v xml:space="preserve">UN    </v>
      </c>
      <c r="E10070" s="9">
        <f>'SINAPI INSUMOS'!E3076</f>
        <v>1.07</v>
      </c>
    </row>
    <row r="10071" spans="1:5" s="8" customFormat="1" ht="33.200000000000003" hidden="1" customHeight="1" outlineLevel="1">
      <c r="A10071" s="8">
        <f>'SINAPI INSUMOS'!A3077</f>
        <v>1896</v>
      </c>
      <c r="C10071" s="8" t="str">
        <f>'SINAPI INSUMOS'!B3077</f>
        <v>LUVA EM PVC RIGIDO ROSCAVEL, DE 3", PARA ELETRODUTO</v>
      </c>
      <c r="D10071" s="8" t="str">
        <f>'SINAPI INSUMOS'!C3077</f>
        <v xml:space="preserve">UN    </v>
      </c>
      <c r="E10071" s="9">
        <f>'SINAPI INSUMOS'!E3077</f>
        <v>13.8</v>
      </c>
    </row>
    <row r="10072" spans="1:5" s="8" customFormat="1" ht="33.200000000000003" hidden="1" customHeight="1" outlineLevel="1">
      <c r="A10072" s="8">
        <f>'SINAPI INSUMOS'!A3078</f>
        <v>1895</v>
      </c>
      <c r="C10072" s="8" t="str">
        <f>'SINAPI INSUMOS'!B3078</f>
        <v>LUVA EM PVC RIGIDO ROSCAVEL, DE 4", PARA ELETRODUTO</v>
      </c>
      <c r="D10072" s="8" t="str">
        <f>'SINAPI INSUMOS'!C3078</f>
        <v xml:space="preserve">UN    </v>
      </c>
      <c r="E10072" s="9">
        <f>'SINAPI INSUMOS'!E3078</f>
        <v>24.25</v>
      </c>
    </row>
    <row r="10073" spans="1:5" s="8" customFormat="1" ht="33.200000000000003" hidden="1" customHeight="1" outlineLevel="1">
      <c r="A10073" s="8">
        <f>'SINAPI INSUMOS'!A3079</f>
        <v>2641</v>
      </c>
      <c r="C10073" s="8" t="str">
        <f>'SINAPI INSUMOS'!B3079</f>
        <v>LUVA PARA ELETRODUTO, EM ACO GALVANIZADO ELETROLITICO, DIAMETRO DE 100 MM (4")</v>
      </c>
      <c r="D10073" s="8" t="str">
        <f>'SINAPI INSUMOS'!C3079</f>
        <v xml:space="preserve">UN    </v>
      </c>
      <c r="E10073" s="9">
        <f>'SINAPI INSUMOS'!E3079</f>
        <v>22.38</v>
      </c>
    </row>
    <row r="10074" spans="1:5" s="8" customFormat="1" ht="33.200000000000003" hidden="1" customHeight="1" outlineLevel="1">
      <c r="A10074" s="8">
        <f>'SINAPI INSUMOS'!A3080</f>
        <v>2636</v>
      </c>
      <c r="C10074" s="8" t="str">
        <f>'SINAPI INSUMOS'!B3080</f>
        <v>LUVA PARA ELETRODUTO, EM ACO GALVANIZADO ELETROLITICO, DIAMETRO DE 15 MM (1/2")</v>
      </c>
      <c r="D10074" s="8" t="str">
        <f>'SINAPI INSUMOS'!C3080</f>
        <v xml:space="preserve">UN    </v>
      </c>
      <c r="E10074" s="9">
        <f>'SINAPI INSUMOS'!E3080</f>
        <v>1.44</v>
      </c>
    </row>
    <row r="10075" spans="1:5" s="8" customFormat="1" ht="33.200000000000003" hidden="1" customHeight="1" outlineLevel="1">
      <c r="A10075" s="8">
        <f>'SINAPI INSUMOS'!A3081</f>
        <v>2637</v>
      </c>
      <c r="C10075" s="8" t="str">
        <f>'SINAPI INSUMOS'!B3081</f>
        <v>LUVA PARA ELETRODUTO, EM ACO GALVANIZADO ELETROLITICO, DIAMETRO DE 20 MM (3/4")</v>
      </c>
      <c r="D10075" s="8" t="str">
        <f>'SINAPI INSUMOS'!C3081</f>
        <v xml:space="preserve">UN    </v>
      </c>
      <c r="E10075" s="9">
        <f>'SINAPI INSUMOS'!E3081</f>
        <v>1.53</v>
      </c>
    </row>
    <row r="10076" spans="1:5" s="8" customFormat="1" ht="33.200000000000003" hidden="1" customHeight="1" outlineLevel="1">
      <c r="A10076" s="8">
        <f>'SINAPI INSUMOS'!A3082</f>
        <v>2638</v>
      </c>
      <c r="C10076" s="8" t="str">
        <f>'SINAPI INSUMOS'!B3082</f>
        <v>LUVA PARA ELETRODUTO, EM ACO GALVANIZADO ELETROLITICO, DIAMETRO DE 25 MM (1")</v>
      </c>
      <c r="D10076" s="8" t="str">
        <f>'SINAPI INSUMOS'!C3082</f>
        <v xml:space="preserve">UN    </v>
      </c>
      <c r="E10076" s="9">
        <f>'SINAPI INSUMOS'!E3082</f>
        <v>1.78</v>
      </c>
    </row>
    <row r="10077" spans="1:5" s="8" customFormat="1" ht="33.200000000000003" hidden="1" customHeight="1" outlineLevel="1">
      <c r="A10077" s="8">
        <f>'SINAPI INSUMOS'!A3083</f>
        <v>2639</v>
      </c>
      <c r="C10077" s="8" t="str">
        <f>'SINAPI INSUMOS'!B3083</f>
        <v>LUVA PARA ELETRODUTO, EM ACO GALVANIZADO ELETROLITICO, DIAMETRO DE 32 MM (1 1/4")</v>
      </c>
      <c r="D10077" s="8" t="str">
        <f>'SINAPI INSUMOS'!C3083</f>
        <v xml:space="preserve">UN    </v>
      </c>
      <c r="E10077" s="9">
        <f>'SINAPI INSUMOS'!E3083</f>
        <v>3.16</v>
      </c>
    </row>
    <row r="10078" spans="1:5" s="8" customFormat="1" ht="33.200000000000003" hidden="1" customHeight="1" outlineLevel="1">
      <c r="A10078" s="8">
        <f>'SINAPI INSUMOS'!A3084</f>
        <v>2644</v>
      </c>
      <c r="C10078" s="8" t="str">
        <f>'SINAPI INSUMOS'!B3084</f>
        <v>LUVA PARA ELETRODUTO, EM ACO GALVANIZADO ELETROLITICO, DIAMETRO DE 40 MM (1 1/2")</v>
      </c>
      <c r="D10078" s="8" t="str">
        <f>'SINAPI INSUMOS'!C3084</f>
        <v xml:space="preserve">UN    </v>
      </c>
      <c r="E10078" s="9">
        <f>'SINAPI INSUMOS'!E3084</f>
        <v>4.58</v>
      </c>
    </row>
    <row r="10079" spans="1:5" s="8" customFormat="1" ht="33.200000000000003" hidden="1" customHeight="1" outlineLevel="1">
      <c r="A10079" s="8">
        <f>'SINAPI INSUMOS'!A3085</f>
        <v>2643</v>
      </c>
      <c r="C10079" s="8" t="str">
        <f>'SINAPI INSUMOS'!B3085</f>
        <v>LUVA PARA ELETRODUTO, EM ACO GALVANIZADO ELETROLITICO, DIAMETRO DE 50 MM (2")</v>
      </c>
      <c r="D10079" s="8" t="str">
        <f>'SINAPI INSUMOS'!C3085</f>
        <v xml:space="preserve">UN    </v>
      </c>
      <c r="E10079" s="9">
        <f>'SINAPI INSUMOS'!E3085</f>
        <v>6.38</v>
      </c>
    </row>
    <row r="10080" spans="1:5" s="8" customFormat="1" ht="33.200000000000003" hidden="1" customHeight="1" outlineLevel="1">
      <c r="A10080" s="8">
        <f>'SINAPI INSUMOS'!A3086</f>
        <v>2640</v>
      </c>
      <c r="C10080" s="8" t="str">
        <f>'SINAPI INSUMOS'!B3086</f>
        <v>LUVA PARA ELETRODUTO, EM ACO GALVANIZADO ELETROLITICO, DIAMETRO DE 65 MM (2 1/2")</v>
      </c>
      <c r="D10080" s="8" t="str">
        <f>'SINAPI INSUMOS'!C3086</f>
        <v xml:space="preserve">UN    </v>
      </c>
      <c r="E10080" s="9">
        <f>'SINAPI INSUMOS'!E3086</f>
        <v>9.32</v>
      </c>
    </row>
    <row r="10081" spans="1:5" s="8" customFormat="1" ht="33.200000000000003" hidden="1" customHeight="1" outlineLevel="1">
      <c r="A10081" s="8">
        <f>'SINAPI INSUMOS'!A3087</f>
        <v>2642</v>
      </c>
      <c r="C10081" s="8" t="str">
        <f>'SINAPI INSUMOS'!B3087</f>
        <v>LUVA PARA ELETRODUTO, EM ACO GALVANIZADO ELETROLITICO, DIAMETRO DE 80 MM (3")</v>
      </c>
      <c r="D10081" s="8" t="str">
        <f>'SINAPI INSUMOS'!C3087</f>
        <v xml:space="preserve">UN    </v>
      </c>
      <c r="E10081" s="9">
        <f>'SINAPI INSUMOS'!E3087</f>
        <v>14.18</v>
      </c>
    </row>
    <row r="10082" spans="1:5" s="8" customFormat="1" ht="33.200000000000003" hidden="1" customHeight="1" outlineLevel="1">
      <c r="A10082" s="8">
        <f>'SINAPI INSUMOS'!A3088</f>
        <v>38943</v>
      </c>
      <c r="C10082" s="8" t="str">
        <f>'SINAPI INSUMOS'!B3088</f>
        <v>LUVA PARA TUBO PEX, METALICO, PARA CONEXAO COM ANEL DESLIZANTE, DN 16 MM</v>
      </c>
      <c r="D10082" s="8" t="str">
        <f>'SINAPI INSUMOS'!C3088</f>
        <v xml:space="preserve">UN    </v>
      </c>
      <c r="E10082" s="9">
        <f>'SINAPI INSUMOS'!E3088</f>
        <v>5.18</v>
      </c>
    </row>
    <row r="10083" spans="1:5" s="8" customFormat="1" ht="33.200000000000003" hidden="1" customHeight="1" outlineLevel="1">
      <c r="A10083" s="8">
        <f>'SINAPI INSUMOS'!A3089</f>
        <v>38944</v>
      </c>
      <c r="C10083" s="8" t="str">
        <f>'SINAPI INSUMOS'!B3089</f>
        <v>LUVA PARA TUBO PEX, METALICO, PARA CONEXAO COM ANEL DESLIZANTE, DN 20 MM</v>
      </c>
      <c r="D10083" s="8" t="str">
        <f>'SINAPI INSUMOS'!C3089</f>
        <v xml:space="preserve">UN    </v>
      </c>
      <c r="E10083" s="9">
        <f>'SINAPI INSUMOS'!E3089</f>
        <v>8.01</v>
      </c>
    </row>
    <row r="10084" spans="1:5" s="8" customFormat="1" ht="33.200000000000003" hidden="1" customHeight="1" outlineLevel="1">
      <c r="A10084" s="8">
        <f>'SINAPI INSUMOS'!A3090</f>
        <v>38945</v>
      </c>
      <c r="C10084" s="8" t="str">
        <f>'SINAPI INSUMOS'!B3090</f>
        <v>LUVA PARA TUBO PEX, METALICO, PARA CONEXAO COM ANEL DESLIZANTE, DN 25 MM</v>
      </c>
      <c r="D10084" s="8" t="str">
        <f>'SINAPI INSUMOS'!C3090</f>
        <v xml:space="preserve">UN    </v>
      </c>
      <c r="E10084" s="9">
        <f>'SINAPI INSUMOS'!E3090</f>
        <v>16.239999999999998</v>
      </c>
    </row>
    <row r="10085" spans="1:5" s="8" customFormat="1" ht="33.200000000000003" hidden="1" customHeight="1" outlineLevel="1">
      <c r="A10085" s="8">
        <f>'SINAPI INSUMOS'!A3091</f>
        <v>38946</v>
      </c>
      <c r="C10085" s="8" t="str">
        <f>'SINAPI INSUMOS'!B3091</f>
        <v>LUVA PARA TUBO PEX, METALICO, PARA CONEXAO COM ANEL DESLIZANTE, DN 32 MM</v>
      </c>
      <c r="D10085" s="8" t="str">
        <f>'SINAPI INSUMOS'!C3091</f>
        <v xml:space="preserve">UN    </v>
      </c>
      <c r="E10085" s="9">
        <f>'SINAPI INSUMOS'!E3091</f>
        <v>24.22</v>
      </c>
    </row>
    <row r="10086" spans="1:5" s="8" customFormat="1" ht="33.200000000000003" hidden="1" customHeight="1" outlineLevel="1">
      <c r="A10086" s="8">
        <f>'SINAPI INSUMOS'!A3092</f>
        <v>39308</v>
      </c>
      <c r="C10086" s="8" t="str">
        <f>'SINAPI INSUMOS'!B3092</f>
        <v>LUVA PARA TUBO PEX, PLASTICA, PARA CONEXAO COM CRIMPAGEM, DN 16 MM</v>
      </c>
      <c r="D10086" s="8" t="str">
        <f>'SINAPI INSUMOS'!C3092</f>
        <v xml:space="preserve">UN    </v>
      </c>
      <c r="E10086" s="9">
        <f>'SINAPI INSUMOS'!E3092</f>
        <v>10.56</v>
      </c>
    </row>
    <row r="10087" spans="1:5" s="8" customFormat="1" ht="33.200000000000003" hidden="1" customHeight="1" outlineLevel="1">
      <c r="A10087" s="8">
        <f>'SINAPI INSUMOS'!A3093</f>
        <v>39309</v>
      </c>
      <c r="C10087" s="8" t="str">
        <f>'SINAPI INSUMOS'!B3093</f>
        <v>LUVA PARA TUBO PEX, PLASTICA, PARA CONEXAO COM CRIMPAGEM, DN 20 MM</v>
      </c>
      <c r="D10087" s="8" t="str">
        <f>'SINAPI INSUMOS'!C3093</f>
        <v xml:space="preserve">UN    </v>
      </c>
      <c r="E10087" s="9">
        <f>'SINAPI INSUMOS'!E3093</f>
        <v>15.27</v>
      </c>
    </row>
    <row r="10088" spans="1:5" s="8" customFormat="1" ht="33.200000000000003" hidden="1" customHeight="1" outlineLevel="1">
      <c r="A10088" s="8">
        <f>'SINAPI INSUMOS'!A3094</f>
        <v>39310</v>
      </c>
      <c r="C10088" s="8" t="str">
        <f>'SINAPI INSUMOS'!B3094</f>
        <v>LUVA PARA TUBO PEX, PLASTICA, PARA CONEXAO COM CRIMPAGEM, DN 25 MM</v>
      </c>
      <c r="D10088" s="8" t="str">
        <f>'SINAPI INSUMOS'!C3094</f>
        <v xml:space="preserve">UN    </v>
      </c>
      <c r="E10088" s="9">
        <f>'SINAPI INSUMOS'!E3094</f>
        <v>23.14</v>
      </c>
    </row>
    <row r="10089" spans="1:5" s="8" customFormat="1" ht="33.200000000000003" hidden="1" customHeight="1" outlineLevel="1">
      <c r="A10089" s="8">
        <f>'SINAPI INSUMOS'!A3095</f>
        <v>39311</v>
      </c>
      <c r="C10089" s="8" t="str">
        <f>'SINAPI INSUMOS'!B3095</f>
        <v>LUVA PARA TUBO PEX, PLASTICA, PARA CONEXAO COM CRIMPAGEM, DN 32 MM</v>
      </c>
      <c r="D10089" s="8" t="str">
        <f>'SINAPI INSUMOS'!C3095</f>
        <v xml:space="preserve">UN    </v>
      </c>
      <c r="E10089" s="9">
        <f>'SINAPI INSUMOS'!E3095</f>
        <v>34.79</v>
      </c>
    </row>
    <row r="10090" spans="1:5" s="8" customFormat="1" ht="33.200000000000003" hidden="1" customHeight="1" outlineLevel="1">
      <c r="A10090" s="8">
        <f>'SINAPI INSUMOS'!A3096</f>
        <v>39855</v>
      </c>
      <c r="C10090" s="8" t="str">
        <f>'SINAPI INSUMOS'!B3096</f>
        <v>LUVA PASSANTE DE COBRE (REF 601) SEM ANEL DE SOLDA, BOLSA 15 MM</v>
      </c>
      <c r="D10090" s="8" t="str">
        <f>'SINAPI INSUMOS'!C3096</f>
        <v xml:space="preserve">UN    </v>
      </c>
      <c r="E10090" s="9">
        <f>'SINAPI INSUMOS'!E3096</f>
        <v>2.0299999999999998</v>
      </c>
    </row>
    <row r="10091" spans="1:5" s="8" customFormat="1" ht="33.200000000000003" hidden="1" customHeight="1" outlineLevel="1">
      <c r="A10091" s="8">
        <f>'SINAPI INSUMOS'!A3097</f>
        <v>39856</v>
      </c>
      <c r="C10091" s="8" t="str">
        <f>'SINAPI INSUMOS'!B3097</f>
        <v>LUVA PASSANTE DE COBRE (REF 601) SEM ANEL DE SOLDA, BOLSA 22 MM</v>
      </c>
      <c r="D10091" s="8" t="str">
        <f>'SINAPI INSUMOS'!C3097</f>
        <v xml:space="preserve">UN    </v>
      </c>
      <c r="E10091" s="9">
        <f>'SINAPI INSUMOS'!E3097</f>
        <v>4.8</v>
      </c>
    </row>
    <row r="10092" spans="1:5" s="8" customFormat="1" ht="33.200000000000003" hidden="1" customHeight="1" outlineLevel="1">
      <c r="A10092" s="8">
        <f>'SINAPI INSUMOS'!A3098</f>
        <v>39857</v>
      </c>
      <c r="C10092" s="8" t="str">
        <f>'SINAPI INSUMOS'!B3098</f>
        <v>LUVA PASSANTE DE COBRE (REF 601) SEM ANEL DE SOLDA, BOLSA 28 MM</v>
      </c>
      <c r="D10092" s="8" t="str">
        <f>'SINAPI INSUMOS'!C3098</f>
        <v xml:space="preserve">UN    </v>
      </c>
      <c r="E10092" s="9">
        <f>'SINAPI INSUMOS'!E3098</f>
        <v>7.76</v>
      </c>
    </row>
    <row r="10093" spans="1:5" s="8" customFormat="1" ht="33.200000000000003" hidden="1" customHeight="1" outlineLevel="1">
      <c r="A10093" s="8">
        <f>'SINAPI INSUMOS'!A3099</f>
        <v>39858</v>
      </c>
      <c r="C10093" s="8" t="str">
        <f>'SINAPI INSUMOS'!B3099</f>
        <v>LUVA PASSANTE DE COBRE (REF 601) SEM ANEL DE SOLDA, BOLSA 35 MM</v>
      </c>
      <c r="D10093" s="8" t="str">
        <f>'SINAPI INSUMOS'!C3099</f>
        <v xml:space="preserve">UN    </v>
      </c>
      <c r="E10093" s="9">
        <f>'SINAPI INSUMOS'!E3099</f>
        <v>17.23</v>
      </c>
    </row>
    <row r="10094" spans="1:5" s="8" customFormat="1" ht="33.200000000000003" hidden="1" customHeight="1" outlineLevel="1">
      <c r="A10094" s="8">
        <f>'SINAPI INSUMOS'!A3100</f>
        <v>39859</v>
      </c>
      <c r="C10094" s="8" t="str">
        <f>'SINAPI INSUMOS'!B3100</f>
        <v>LUVA PASSANTE DE COBRE (REF 601) SEM ANEL DE SOLDA, BOLSA 42 MM</v>
      </c>
      <c r="D10094" s="8" t="str">
        <f>'SINAPI INSUMOS'!C3100</f>
        <v xml:space="preserve">UN    </v>
      </c>
      <c r="E10094" s="9">
        <f>'SINAPI INSUMOS'!E3100</f>
        <v>26.56</v>
      </c>
    </row>
    <row r="10095" spans="1:5" s="8" customFormat="1" ht="33.200000000000003" hidden="1" customHeight="1" outlineLevel="1">
      <c r="A10095" s="8">
        <f>'SINAPI INSUMOS'!A3101</f>
        <v>39860</v>
      </c>
      <c r="C10095" s="8" t="str">
        <f>'SINAPI INSUMOS'!B3101</f>
        <v>LUVA PASSANTE DE COBRE (REF 601) SEM ANEL DE SOLDA, BOLSA 54 MM</v>
      </c>
      <c r="D10095" s="8" t="str">
        <f>'SINAPI INSUMOS'!C3101</f>
        <v xml:space="preserve">UN    </v>
      </c>
      <c r="E10095" s="9">
        <f>'SINAPI INSUMOS'!E3101</f>
        <v>40.76</v>
      </c>
    </row>
    <row r="10096" spans="1:5" s="8" customFormat="1" ht="33.200000000000003" hidden="1" customHeight="1" outlineLevel="1">
      <c r="A10096" s="8">
        <f>'SINAPI INSUMOS'!A3102</f>
        <v>39861</v>
      </c>
      <c r="C10096" s="8" t="str">
        <f>'SINAPI INSUMOS'!B3102</f>
        <v>LUVA PASSANTE DE COBRE (REF 601) SEM ANEL DE SOLDA, BOLSA 66 MM</v>
      </c>
      <c r="D10096" s="8" t="str">
        <f>'SINAPI INSUMOS'!C3102</f>
        <v xml:space="preserve">UN    </v>
      </c>
      <c r="E10096" s="9">
        <f>'SINAPI INSUMOS'!E3102</f>
        <v>116.39</v>
      </c>
    </row>
    <row r="10097" spans="1:5" s="8" customFormat="1" ht="33.200000000000003" hidden="1" customHeight="1" outlineLevel="1">
      <c r="A10097" s="8">
        <f>'SINAPI INSUMOS'!A3103</f>
        <v>38447</v>
      </c>
      <c r="C10097" s="8" t="str">
        <f>'SINAPI INSUMOS'!B3103</f>
        <v>LUVA PPR, SOLDAVEL, DN 110 MM, PARA AGUA QUENTE PREDIAL</v>
      </c>
      <c r="D10097" s="8" t="str">
        <f>'SINAPI INSUMOS'!C3103</f>
        <v xml:space="preserve">UN    </v>
      </c>
      <c r="E10097" s="9">
        <f>'SINAPI INSUMOS'!E3103</f>
        <v>66.95</v>
      </c>
    </row>
    <row r="10098" spans="1:5" s="8" customFormat="1" ht="33.200000000000003" hidden="1" customHeight="1" outlineLevel="1">
      <c r="A10098" s="8">
        <f>'SINAPI INSUMOS'!A3104</f>
        <v>36320</v>
      </c>
      <c r="C10098" s="8" t="str">
        <f>'SINAPI INSUMOS'!B3104</f>
        <v>LUVA PPR, SOLDAVEL, DN 20 MM, PARA AGUA QUENTE PREDIAL</v>
      </c>
      <c r="D10098" s="8" t="str">
        <f>'SINAPI INSUMOS'!C3104</f>
        <v xml:space="preserve">UN    </v>
      </c>
      <c r="E10098" s="9">
        <f>'SINAPI INSUMOS'!E3104</f>
        <v>0.97</v>
      </c>
    </row>
    <row r="10099" spans="1:5" s="8" customFormat="1" ht="33.200000000000003" hidden="1" customHeight="1" outlineLevel="1">
      <c r="A10099" s="8">
        <f>'SINAPI INSUMOS'!A3105</f>
        <v>36324</v>
      </c>
      <c r="C10099" s="8" t="str">
        <f>'SINAPI INSUMOS'!B3105</f>
        <v>LUVA PPR, SOLDAVEL, DN 25 MM, PARA AGUA QUENTE PREDIAL</v>
      </c>
      <c r="D10099" s="8" t="str">
        <f>'SINAPI INSUMOS'!C3105</f>
        <v xml:space="preserve">UN    </v>
      </c>
      <c r="E10099" s="9">
        <f>'SINAPI INSUMOS'!E3105</f>
        <v>1.47</v>
      </c>
    </row>
    <row r="10100" spans="1:5" s="8" customFormat="1" ht="33.200000000000003" hidden="1" customHeight="1" outlineLevel="1">
      <c r="A10100" s="8">
        <f>'SINAPI INSUMOS'!A3106</f>
        <v>38441</v>
      </c>
      <c r="C10100" s="8" t="str">
        <f>'SINAPI INSUMOS'!B3106</f>
        <v>LUVA PPR, SOLDAVEL, DN 32 MM, PARA AGUA QUENTE PREDIAL</v>
      </c>
      <c r="D10100" s="8" t="str">
        <f>'SINAPI INSUMOS'!C3106</f>
        <v xml:space="preserve">UN    </v>
      </c>
      <c r="E10100" s="9">
        <f>'SINAPI INSUMOS'!E3106</f>
        <v>1.93</v>
      </c>
    </row>
    <row r="10101" spans="1:5" s="8" customFormat="1" ht="33.200000000000003" hidden="1" customHeight="1" outlineLevel="1">
      <c r="A10101" s="8">
        <f>'SINAPI INSUMOS'!A3107</f>
        <v>38442</v>
      </c>
      <c r="C10101" s="8" t="str">
        <f>'SINAPI INSUMOS'!B3107</f>
        <v>LUVA PPR, SOLDAVEL, DN 40 MM, PARA AGUA QUENTE PREDIAL</v>
      </c>
      <c r="D10101" s="8" t="str">
        <f>'SINAPI INSUMOS'!C3107</f>
        <v xml:space="preserve">UN    </v>
      </c>
      <c r="E10101" s="9">
        <f>'SINAPI INSUMOS'!E3107</f>
        <v>4.91</v>
      </c>
    </row>
    <row r="10102" spans="1:5" s="8" customFormat="1" ht="33.200000000000003" hidden="1" customHeight="1" outlineLevel="1">
      <c r="A10102" s="8">
        <f>'SINAPI INSUMOS'!A3108</f>
        <v>38443</v>
      </c>
      <c r="C10102" s="8" t="str">
        <f>'SINAPI INSUMOS'!B3108</f>
        <v>LUVA PPR, SOLDAVEL, DN 50 MM, PARA AGUA QUENTE PREDIAL</v>
      </c>
      <c r="D10102" s="8" t="str">
        <f>'SINAPI INSUMOS'!C3108</f>
        <v xml:space="preserve">UN    </v>
      </c>
      <c r="E10102" s="9">
        <f>'SINAPI INSUMOS'!E3108</f>
        <v>7.41</v>
      </c>
    </row>
    <row r="10103" spans="1:5" s="8" customFormat="1" ht="33.200000000000003" hidden="1" customHeight="1" outlineLevel="1">
      <c r="A10103" s="8">
        <f>'SINAPI INSUMOS'!A3109</f>
        <v>38444</v>
      </c>
      <c r="C10103" s="8" t="str">
        <f>'SINAPI INSUMOS'!B3109</f>
        <v>LUVA PPR, SOLDAVEL, DN 63 MM, PARA AGUA QUENTE PREDIAL</v>
      </c>
      <c r="D10103" s="8" t="str">
        <f>'SINAPI INSUMOS'!C3109</f>
        <v xml:space="preserve">UN    </v>
      </c>
      <c r="E10103" s="9">
        <f>'SINAPI INSUMOS'!E3109</f>
        <v>11.04</v>
      </c>
    </row>
    <row r="10104" spans="1:5" s="8" customFormat="1" ht="33.200000000000003" hidden="1" customHeight="1" outlineLevel="1">
      <c r="A10104" s="8">
        <f>'SINAPI INSUMOS'!A3110</f>
        <v>38445</v>
      </c>
      <c r="C10104" s="8" t="str">
        <f>'SINAPI INSUMOS'!B3110</f>
        <v>LUVA PPR, SOLDAVEL, DN 75 MM, PARA AGUA QUENTE PREDIAL</v>
      </c>
      <c r="D10104" s="8" t="str">
        <f>'SINAPI INSUMOS'!C3110</f>
        <v xml:space="preserve">UN    </v>
      </c>
      <c r="E10104" s="9">
        <f>'SINAPI INSUMOS'!E3110</f>
        <v>25.92</v>
      </c>
    </row>
    <row r="10105" spans="1:5" s="8" customFormat="1" ht="33.200000000000003" hidden="1" customHeight="1" outlineLevel="1">
      <c r="A10105" s="8">
        <f>'SINAPI INSUMOS'!A3111</f>
        <v>38446</v>
      </c>
      <c r="C10105" s="8" t="str">
        <f>'SINAPI INSUMOS'!B3111</f>
        <v>LUVA PPR, SOLDAVEL, DN 90 MM, PARA AGUA QUENTE PREDIAL</v>
      </c>
      <c r="D10105" s="8" t="str">
        <f>'SINAPI INSUMOS'!C3111</f>
        <v xml:space="preserve">UN    </v>
      </c>
      <c r="E10105" s="9">
        <f>'SINAPI INSUMOS'!E3111</f>
        <v>41.84</v>
      </c>
    </row>
    <row r="10106" spans="1:5" s="8" customFormat="1" ht="33.200000000000003" hidden="1" customHeight="1" outlineLevel="1">
      <c r="A10106" s="8">
        <f>'SINAPI INSUMOS'!A3112</f>
        <v>3867</v>
      </c>
      <c r="C10106" s="8" t="str">
        <f>'SINAPI INSUMOS'!B3112</f>
        <v>LUVA PVC SOLDAVEL, 110 MM, PARA AGUA FRIA PREDIAL</v>
      </c>
      <c r="D10106" s="8" t="str">
        <f>'SINAPI INSUMOS'!C3112</f>
        <v xml:space="preserve">UN    </v>
      </c>
      <c r="E10106" s="9">
        <f>'SINAPI INSUMOS'!E3112</f>
        <v>67.08</v>
      </c>
    </row>
    <row r="10107" spans="1:5" s="8" customFormat="1" ht="33.200000000000003" hidden="1" customHeight="1" outlineLevel="1">
      <c r="A10107" s="8">
        <f>'SINAPI INSUMOS'!A3113</f>
        <v>3861</v>
      </c>
      <c r="C10107" s="8" t="str">
        <f>'SINAPI INSUMOS'!B3113</f>
        <v>LUVA PVC SOLDAVEL, 20 MM, PARA AGUA FRIA PREDIAL</v>
      </c>
      <c r="D10107" s="8" t="str">
        <f>'SINAPI INSUMOS'!C3113</f>
        <v xml:space="preserve">UN    </v>
      </c>
      <c r="E10107" s="9">
        <f>'SINAPI INSUMOS'!E3113</f>
        <v>0.55000000000000004</v>
      </c>
    </row>
    <row r="10108" spans="1:5" s="8" customFormat="1" ht="33.200000000000003" hidden="1" customHeight="1" outlineLevel="1">
      <c r="A10108" s="8">
        <f>'SINAPI INSUMOS'!A3114</f>
        <v>3904</v>
      </c>
      <c r="C10108" s="8" t="str">
        <f>'SINAPI INSUMOS'!B3114</f>
        <v>LUVA PVC SOLDAVEL, 25 MM, PARA AGUA FRIA PREDIAL</v>
      </c>
      <c r="D10108" s="8" t="str">
        <f>'SINAPI INSUMOS'!C3114</f>
        <v xml:space="preserve">UN    </v>
      </c>
      <c r="E10108" s="9">
        <f>'SINAPI INSUMOS'!E3114</f>
        <v>0.68</v>
      </c>
    </row>
    <row r="10109" spans="1:5" s="8" customFormat="1" ht="33.200000000000003" hidden="1" customHeight="1" outlineLevel="1">
      <c r="A10109" s="8">
        <f>'SINAPI INSUMOS'!A3115</f>
        <v>3903</v>
      </c>
      <c r="C10109" s="8" t="str">
        <f>'SINAPI INSUMOS'!B3115</f>
        <v>LUVA PVC SOLDAVEL, 32 MM, PARA AGUA FRIA PREDIAL</v>
      </c>
      <c r="D10109" s="8" t="str">
        <f>'SINAPI INSUMOS'!C3115</f>
        <v xml:space="preserve">UN    </v>
      </c>
      <c r="E10109" s="9">
        <f>'SINAPI INSUMOS'!E3115</f>
        <v>1.67</v>
      </c>
    </row>
    <row r="10110" spans="1:5" s="8" customFormat="1" ht="33.200000000000003" hidden="1" customHeight="1" outlineLevel="1">
      <c r="A10110" s="8">
        <f>'SINAPI INSUMOS'!A3116</f>
        <v>3862</v>
      </c>
      <c r="C10110" s="8" t="str">
        <f>'SINAPI INSUMOS'!B3116</f>
        <v>LUVA PVC SOLDAVEL, 40 MM, PARA AGUA FRIA PREDIAL</v>
      </c>
      <c r="D10110" s="8" t="str">
        <f>'SINAPI INSUMOS'!C3116</f>
        <v xml:space="preserve">UN    </v>
      </c>
      <c r="E10110" s="9">
        <f>'SINAPI INSUMOS'!E3116</f>
        <v>3.4</v>
      </c>
    </row>
    <row r="10111" spans="1:5" s="8" customFormat="1" ht="33.200000000000003" hidden="1" customHeight="1" outlineLevel="1">
      <c r="A10111" s="8">
        <f>'SINAPI INSUMOS'!A3117</f>
        <v>3863</v>
      </c>
      <c r="C10111" s="8" t="str">
        <f>'SINAPI INSUMOS'!B3117</f>
        <v>LUVA PVC SOLDAVEL, 50 MM, PARA AGUA FRIA PREDIAL</v>
      </c>
      <c r="D10111" s="8" t="str">
        <f>'SINAPI INSUMOS'!C3117</f>
        <v xml:space="preserve">UN    </v>
      </c>
      <c r="E10111" s="9">
        <f>'SINAPI INSUMOS'!E3117</f>
        <v>3.98</v>
      </c>
    </row>
    <row r="10112" spans="1:5" s="8" customFormat="1" ht="33.200000000000003" hidden="1" customHeight="1" outlineLevel="1">
      <c r="A10112" s="8">
        <f>'SINAPI INSUMOS'!A3118</f>
        <v>3864</v>
      </c>
      <c r="C10112" s="8" t="str">
        <f>'SINAPI INSUMOS'!B3118</f>
        <v>LUVA PVC SOLDAVEL, 60 MM, PARA AGUA FRIA PREDIAL</v>
      </c>
      <c r="D10112" s="8" t="str">
        <f>'SINAPI INSUMOS'!C3118</f>
        <v xml:space="preserve">UN    </v>
      </c>
      <c r="E10112" s="9">
        <f>'SINAPI INSUMOS'!E3118</f>
        <v>10.38</v>
      </c>
    </row>
    <row r="10113" spans="1:5" s="8" customFormat="1" ht="33.200000000000003" hidden="1" customHeight="1" outlineLevel="1">
      <c r="A10113" s="8">
        <f>'SINAPI INSUMOS'!A3119</f>
        <v>3865</v>
      </c>
      <c r="C10113" s="8" t="str">
        <f>'SINAPI INSUMOS'!B3119</f>
        <v>LUVA PVC SOLDAVEL, 75 MM, PARA AGUA FRIA PREDIAL</v>
      </c>
      <c r="D10113" s="8" t="str">
        <f>'SINAPI INSUMOS'!C3119</f>
        <v xml:space="preserve">UN    </v>
      </c>
      <c r="E10113" s="9">
        <f>'SINAPI INSUMOS'!E3119</f>
        <v>18.07</v>
      </c>
    </row>
    <row r="10114" spans="1:5" s="8" customFormat="1" ht="33.200000000000003" hidden="1" customHeight="1" outlineLevel="1">
      <c r="A10114" s="8">
        <f>'SINAPI INSUMOS'!A3120</f>
        <v>3866</v>
      </c>
      <c r="C10114" s="8" t="str">
        <f>'SINAPI INSUMOS'!B3120</f>
        <v>LUVA PVC SOLDAVEL, 85 MM, PARA AGUA FRIA PREDIAL</v>
      </c>
      <c r="D10114" s="8" t="str">
        <f>'SINAPI INSUMOS'!C3120</f>
        <v xml:space="preserve">UN    </v>
      </c>
      <c r="E10114" s="9">
        <f>'SINAPI INSUMOS'!E3120</f>
        <v>41.35</v>
      </c>
    </row>
    <row r="10115" spans="1:5" s="8" customFormat="1" ht="33.200000000000003" hidden="1" customHeight="1" outlineLevel="1">
      <c r="A10115" s="8">
        <f>'SINAPI INSUMOS'!A3121</f>
        <v>3902</v>
      </c>
      <c r="C10115" s="8" t="str">
        <f>'SINAPI INSUMOS'!B3121</f>
        <v>LUVA PVC, ROSCAVEL,  2 1/2",  AGUA FRIA PREDIAL</v>
      </c>
      <c r="D10115" s="8" t="str">
        <f>'SINAPI INSUMOS'!C3121</f>
        <v xml:space="preserve">UN    </v>
      </c>
      <c r="E10115" s="9">
        <f>'SINAPI INSUMOS'!E3121</f>
        <v>20.100000000000001</v>
      </c>
    </row>
    <row r="10116" spans="1:5" s="8" customFormat="1" ht="33.200000000000003" hidden="1" customHeight="1" outlineLevel="1">
      <c r="A10116" s="8">
        <f>'SINAPI INSUMOS'!A3122</f>
        <v>3878</v>
      </c>
      <c r="C10116" s="8" t="str">
        <f>'SINAPI INSUMOS'!B3122</f>
        <v>LUVA PVC, ROSCAVEL, 1 1/2",  AGUA FRIA PREDIAL</v>
      </c>
      <c r="D10116" s="8" t="str">
        <f>'SINAPI INSUMOS'!C3122</f>
        <v xml:space="preserve">UN    </v>
      </c>
      <c r="E10116" s="9">
        <f>'SINAPI INSUMOS'!E3122</f>
        <v>6.35</v>
      </c>
    </row>
    <row r="10117" spans="1:5" s="8" customFormat="1" ht="33.200000000000003" hidden="1" customHeight="1" outlineLevel="1">
      <c r="A10117" s="8">
        <f>'SINAPI INSUMOS'!A3123</f>
        <v>3877</v>
      </c>
      <c r="C10117" s="8" t="str">
        <f>'SINAPI INSUMOS'!B3123</f>
        <v>LUVA PVC, ROSCAVEL, 1 1/4", AGUA FRIA PREDIAL</v>
      </c>
      <c r="D10117" s="8" t="str">
        <f>'SINAPI INSUMOS'!C3123</f>
        <v xml:space="preserve">UN    </v>
      </c>
      <c r="E10117" s="9">
        <f>'SINAPI INSUMOS'!E3123</f>
        <v>5.8</v>
      </c>
    </row>
    <row r="10118" spans="1:5" s="8" customFormat="1" ht="33.200000000000003" hidden="1" customHeight="1" outlineLevel="1">
      <c r="A10118" s="8">
        <f>'SINAPI INSUMOS'!A3124</f>
        <v>3879</v>
      </c>
      <c r="C10118" s="8" t="str">
        <f>'SINAPI INSUMOS'!B3124</f>
        <v>LUVA PVC, ROSCAVEL, 2",  AGUA FRIA PREDIAL</v>
      </c>
      <c r="D10118" s="8" t="str">
        <f>'SINAPI INSUMOS'!C3124</f>
        <v xml:space="preserve">UN    </v>
      </c>
      <c r="E10118" s="9">
        <f>'SINAPI INSUMOS'!E3124</f>
        <v>12.81</v>
      </c>
    </row>
    <row r="10119" spans="1:5" s="8" customFormat="1" ht="33.200000000000003" hidden="1" customHeight="1" outlineLevel="1">
      <c r="A10119" s="8">
        <f>'SINAPI INSUMOS'!A3125</f>
        <v>3880</v>
      </c>
      <c r="C10119" s="8" t="str">
        <f>'SINAPI INSUMOS'!B3125</f>
        <v>LUVA PVC, ROSCAVEL, 3", AGUA FRIA PREDIAL</v>
      </c>
      <c r="D10119" s="8" t="str">
        <f>'SINAPI INSUMOS'!C3125</f>
        <v xml:space="preserve">UN    </v>
      </c>
      <c r="E10119" s="9">
        <f>'SINAPI INSUMOS'!E3125</f>
        <v>28.91</v>
      </c>
    </row>
    <row r="10120" spans="1:5" s="8" customFormat="1" ht="33.200000000000003" hidden="1" customHeight="1" outlineLevel="1">
      <c r="A10120" s="8">
        <f>'SINAPI INSUMOS'!A3126</f>
        <v>12892</v>
      </c>
      <c r="C10120" s="8" t="str">
        <f>'SINAPI INSUMOS'!B3126</f>
        <v>LUVA RASPA DE COURO, CANO CURTO (PUNHO *7* CM)</v>
      </c>
      <c r="D10120" s="8" t="str">
        <f>'SINAPI INSUMOS'!C3126</f>
        <v xml:space="preserve">PAR   </v>
      </c>
      <c r="E10120" s="9">
        <f>'SINAPI INSUMOS'!E3126</f>
        <v>8.1</v>
      </c>
    </row>
    <row r="10121" spans="1:5" s="8" customFormat="1" ht="33.200000000000003" hidden="1" customHeight="1" outlineLevel="1">
      <c r="A10121" s="8">
        <f>'SINAPI INSUMOS'!A3127</f>
        <v>3883</v>
      </c>
      <c r="C10121" s="8" t="str">
        <f>'SINAPI INSUMOS'!B3127</f>
        <v>LUVA ROSCAVEL, PVC, 1/2", AGUA FRIA PREDIAL</v>
      </c>
      <c r="D10121" s="8" t="str">
        <f>'SINAPI INSUMOS'!C3127</f>
        <v xml:space="preserve">UN    </v>
      </c>
      <c r="E10121" s="9">
        <f>'SINAPI INSUMOS'!E3127</f>
        <v>1.33</v>
      </c>
    </row>
    <row r="10122" spans="1:5" s="8" customFormat="1" ht="33.200000000000003" hidden="1" customHeight="1" outlineLevel="1">
      <c r="A10122" s="8">
        <f>'SINAPI INSUMOS'!A3128</f>
        <v>3876</v>
      </c>
      <c r="C10122" s="8" t="str">
        <f>'SINAPI INSUMOS'!B3128</f>
        <v>LUVA ROSCAVEL, PVC, 1", AGUA FRIA PREDIAL</v>
      </c>
      <c r="D10122" s="8" t="str">
        <f>'SINAPI INSUMOS'!C3128</f>
        <v xml:space="preserve">UN    </v>
      </c>
      <c r="E10122" s="9">
        <f>'SINAPI INSUMOS'!E3128</f>
        <v>3.34</v>
      </c>
    </row>
    <row r="10123" spans="1:5" s="8" customFormat="1" ht="33.200000000000003" hidden="1" customHeight="1" outlineLevel="1">
      <c r="A10123" s="8">
        <f>'SINAPI INSUMOS'!A3129</f>
        <v>3884</v>
      </c>
      <c r="C10123" s="8" t="str">
        <f>'SINAPI INSUMOS'!B3129</f>
        <v>LUVA ROSCAVEL, PVC, 3/4", AGUA FRIA PREDIAL</v>
      </c>
      <c r="D10123" s="8" t="str">
        <f>'SINAPI INSUMOS'!C3129</f>
        <v xml:space="preserve">UN    </v>
      </c>
      <c r="E10123" s="9">
        <f>'SINAPI INSUMOS'!E3129</f>
        <v>2</v>
      </c>
    </row>
    <row r="10124" spans="1:5" s="8" customFormat="1" ht="33.200000000000003" hidden="1" customHeight="1" outlineLevel="1">
      <c r="A10124" s="8">
        <f>'SINAPI INSUMOS'!A3130</f>
        <v>3837</v>
      </c>
      <c r="C10124" s="8" t="str">
        <f>'SINAPI INSUMOS'!B3130</f>
        <v>LUVA SIMPLES, PVC PBA, JE, DN 100 / DE 110 MM, PARA REDE AGUA (NBR 10351)</v>
      </c>
      <c r="D10124" s="8" t="str">
        <f>'SINAPI INSUMOS'!C3130</f>
        <v xml:space="preserve">UN    </v>
      </c>
      <c r="E10124" s="9">
        <f>'SINAPI INSUMOS'!E3130</f>
        <v>42.18</v>
      </c>
    </row>
    <row r="10125" spans="1:5" s="8" customFormat="1" ht="33.200000000000003" hidden="1" customHeight="1" outlineLevel="1">
      <c r="A10125" s="8">
        <f>'SINAPI INSUMOS'!A3131</f>
        <v>3845</v>
      </c>
      <c r="C10125" s="8" t="str">
        <f>'SINAPI INSUMOS'!B3131</f>
        <v>LUVA SIMPLES, PVC PBA, JE, DN 50 / DE 60 MM, PARA REDE AGUA (NBR 10351)</v>
      </c>
      <c r="D10125" s="8" t="str">
        <f>'SINAPI INSUMOS'!C3131</f>
        <v xml:space="preserve">UN    </v>
      </c>
      <c r="E10125" s="9">
        <f>'SINAPI INSUMOS'!E3131</f>
        <v>15.41</v>
      </c>
    </row>
    <row r="10126" spans="1:5" s="8" customFormat="1" ht="33.200000000000003" hidden="1" customHeight="1" outlineLevel="1">
      <c r="A10126" s="8">
        <f>'SINAPI INSUMOS'!A3132</f>
        <v>11045</v>
      </c>
      <c r="C10126" s="8" t="str">
        <f>'SINAPI INSUMOS'!B3132</f>
        <v>LUVA SIMPLES, PVC PBA, JE, DN 75 / DE 85 MM, PARA REDE AGUA (NBR 10351)</v>
      </c>
      <c r="D10126" s="8" t="str">
        <f>'SINAPI INSUMOS'!C3132</f>
        <v xml:space="preserve">UN    </v>
      </c>
      <c r="E10126" s="9">
        <f>'SINAPI INSUMOS'!E3132</f>
        <v>29.73</v>
      </c>
    </row>
    <row r="10127" spans="1:5" s="8" customFormat="1" ht="33.200000000000003" hidden="1" customHeight="1" outlineLevel="1">
      <c r="A10127" s="8">
        <f>'SINAPI INSUMOS'!A3133</f>
        <v>20170</v>
      </c>
      <c r="C10127" s="8" t="str">
        <f>'SINAPI INSUMOS'!B3133</f>
        <v>LUVA SIMPLES, PVC SERIE REFORCADA - R, 100 MM, PARA ESGOTO PREDIAL</v>
      </c>
      <c r="D10127" s="8" t="str">
        <f>'SINAPI INSUMOS'!C3133</f>
        <v xml:space="preserve">UN    </v>
      </c>
      <c r="E10127" s="9">
        <f>'SINAPI INSUMOS'!E3133</f>
        <v>12.45</v>
      </c>
    </row>
    <row r="10128" spans="1:5" s="8" customFormat="1" ht="33.200000000000003" hidden="1" customHeight="1" outlineLevel="1">
      <c r="A10128" s="8">
        <f>'SINAPI INSUMOS'!A3134</f>
        <v>20171</v>
      </c>
      <c r="C10128" s="8" t="str">
        <f>'SINAPI INSUMOS'!B3134</f>
        <v>LUVA SIMPLES, PVC SERIE REFORCADA - R, 150 MM, PARA ESGOTO PREDIAL</v>
      </c>
      <c r="D10128" s="8" t="str">
        <f>'SINAPI INSUMOS'!C3134</f>
        <v xml:space="preserve">UN    </v>
      </c>
      <c r="E10128" s="9">
        <f>'SINAPI INSUMOS'!E3134</f>
        <v>37</v>
      </c>
    </row>
    <row r="10129" spans="1:5" s="8" customFormat="1" ht="33.200000000000003" hidden="1" customHeight="1" outlineLevel="1">
      <c r="A10129" s="8">
        <f>'SINAPI INSUMOS'!A3135</f>
        <v>20167</v>
      </c>
      <c r="C10129" s="8" t="str">
        <f>'SINAPI INSUMOS'!B3135</f>
        <v>LUVA SIMPLES, PVC SERIE REFORCADA - R, 40 MM, PARA ESGOTO PREDIAL</v>
      </c>
      <c r="D10129" s="8" t="str">
        <f>'SINAPI INSUMOS'!C3135</f>
        <v xml:space="preserve">UN    </v>
      </c>
      <c r="E10129" s="9">
        <f>'SINAPI INSUMOS'!E3135</f>
        <v>4.62</v>
      </c>
    </row>
    <row r="10130" spans="1:5" s="8" customFormat="1" ht="33.200000000000003" hidden="1" customHeight="1" outlineLevel="1">
      <c r="A10130" s="8">
        <f>'SINAPI INSUMOS'!A3136</f>
        <v>20168</v>
      </c>
      <c r="C10130" s="8" t="str">
        <f>'SINAPI INSUMOS'!B3136</f>
        <v>LUVA SIMPLES, PVC SERIE REFORCADA - R, 50 MM, PARA ESGOTO PREDIAL</v>
      </c>
      <c r="D10130" s="8" t="str">
        <f>'SINAPI INSUMOS'!C3136</f>
        <v xml:space="preserve">UN    </v>
      </c>
      <c r="E10130" s="9">
        <f>'SINAPI INSUMOS'!E3136</f>
        <v>7.25</v>
      </c>
    </row>
    <row r="10131" spans="1:5" s="8" customFormat="1" ht="33.200000000000003" hidden="1" customHeight="1" outlineLevel="1">
      <c r="A10131" s="8">
        <f>'SINAPI INSUMOS'!A3137</f>
        <v>20169</v>
      </c>
      <c r="C10131" s="8" t="str">
        <f>'SINAPI INSUMOS'!B3137</f>
        <v>LUVA SIMPLES, PVC SERIE REFORCADA - R, 75 MM, PARA ESGOTO PREDIAL</v>
      </c>
      <c r="D10131" s="8" t="str">
        <f>'SINAPI INSUMOS'!C3137</f>
        <v xml:space="preserve">UN    </v>
      </c>
      <c r="E10131" s="9">
        <f>'SINAPI INSUMOS'!E3137</f>
        <v>10.27</v>
      </c>
    </row>
    <row r="10132" spans="1:5" s="8" customFormat="1" ht="33.200000000000003" hidden="1" customHeight="1" outlineLevel="1">
      <c r="A10132" s="8">
        <f>'SINAPI INSUMOS'!A3138</f>
        <v>3899</v>
      </c>
      <c r="C10132" s="8" t="str">
        <f>'SINAPI INSUMOS'!B3138</f>
        <v>LUVA SIMPLES, PVC, SOLDAVEL, DN 100 MM, SERIE NORMAL, PARA ESGOTO PREDIAL</v>
      </c>
      <c r="D10132" s="8" t="str">
        <f>'SINAPI INSUMOS'!C3138</f>
        <v xml:space="preserve">UN    </v>
      </c>
      <c r="E10132" s="9">
        <f>'SINAPI INSUMOS'!E3138</f>
        <v>5.44</v>
      </c>
    </row>
    <row r="10133" spans="1:5" s="8" customFormat="1" ht="33.200000000000003" hidden="1" customHeight="1" outlineLevel="1">
      <c r="A10133" s="8">
        <f>'SINAPI INSUMOS'!A3139</f>
        <v>38676</v>
      </c>
      <c r="C10133" s="8" t="str">
        <f>'SINAPI INSUMOS'!B3139</f>
        <v>LUVA SIMPLES, PVC, SOLDAVEL, DN 150 MM, SERIE NORMAL, PARA ESGOTO PREDIAL</v>
      </c>
      <c r="D10133" s="8" t="str">
        <f>'SINAPI INSUMOS'!C3139</f>
        <v xml:space="preserve">UN    </v>
      </c>
      <c r="E10133" s="9">
        <f>'SINAPI INSUMOS'!E3139</f>
        <v>26.33</v>
      </c>
    </row>
    <row r="10134" spans="1:5" s="8" customFormat="1" ht="33.200000000000003" hidden="1" customHeight="1" outlineLevel="1">
      <c r="A10134" s="8">
        <f>'SINAPI INSUMOS'!A3140</f>
        <v>3897</v>
      </c>
      <c r="C10134" s="8" t="str">
        <f>'SINAPI INSUMOS'!B3140</f>
        <v>LUVA SIMPLES, PVC, SOLDAVEL, DN 40 MM, SERIE NORMAL, PARA ESGOTO PREDIAL</v>
      </c>
      <c r="D10134" s="8" t="str">
        <f>'SINAPI INSUMOS'!C3140</f>
        <v xml:space="preserve">UN    </v>
      </c>
      <c r="E10134" s="9">
        <f>'SINAPI INSUMOS'!E3140</f>
        <v>1.1399999999999999</v>
      </c>
    </row>
    <row r="10135" spans="1:5" s="8" customFormat="1" ht="33.200000000000003" hidden="1" customHeight="1" outlineLevel="1">
      <c r="A10135" s="8">
        <f>'SINAPI INSUMOS'!A3141</f>
        <v>3875</v>
      </c>
      <c r="C10135" s="8" t="str">
        <f>'SINAPI INSUMOS'!B3141</f>
        <v>LUVA SIMPLES, PVC, SOLDAVEL, DN 50 MM, SERIE NORMAL, PARA ESGOTO PREDIAL</v>
      </c>
      <c r="D10135" s="8" t="str">
        <f>'SINAPI INSUMOS'!C3141</f>
        <v xml:space="preserve">UN    </v>
      </c>
      <c r="E10135" s="9">
        <f>'SINAPI INSUMOS'!E3141</f>
        <v>2.48</v>
      </c>
    </row>
    <row r="10136" spans="1:5" s="8" customFormat="1" ht="33.200000000000003" hidden="1" customHeight="1" outlineLevel="1">
      <c r="A10136" s="8">
        <f>'SINAPI INSUMOS'!A3142</f>
        <v>3898</v>
      </c>
      <c r="C10136" s="8" t="str">
        <f>'SINAPI INSUMOS'!B3142</f>
        <v>LUVA SIMPLES, PVC, SOLDAVEL, DN 75 MM, SERIE NORMAL, PARA ESGOTO PREDIAL</v>
      </c>
      <c r="D10136" s="8" t="str">
        <f>'SINAPI INSUMOS'!C3142</f>
        <v xml:space="preserve">UN    </v>
      </c>
      <c r="E10136" s="9">
        <f>'SINAPI INSUMOS'!E3142</f>
        <v>4.6900000000000004</v>
      </c>
    </row>
    <row r="10137" spans="1:5" s="8" customFormat="1" ht="33.200000000000003" hidden="1" customHeight="1" outlineLevel="1">
      <c r="A10137" s="8">
        <f>'SINAPI INSUMOS'!A3143</f>
        <v>3855</v>
      </c>
      <c r="C10137" s="8" t="str">
        <f>'SINAPI INSUMOS'!B3143</f>
        <v>LUVA SOLDAVEL COM BUCHA DE LATAO, PVC, 20 MM X 1/2"</v>
      </c>
      <c r="D10137" s="8" t="str">
        <f>'SINAPI INSUMOS'!C3143</f>
        <v xml:space="preserve">UN    </v>
      </c>
      <c r="E10137" s="9">
        <f>'SINAPI INSUMOS'!E3143</f>
        <v>4.4400000000000004</v>
      </c>
    </row>
    <row r="10138" spans="1:5" s="8" customFormat="1" ht="33.200000000000003" hidden="1" customHeight="1" outlineLevel="1">
      <c r="A10138" s="8">
        <f>'SINAPI INSUMOS'!A3144</f>
        <v>3874</v>
      </c>
      <c r="C10138" s="8" t="str">
        <f>'SINAPI INSUMOS'!B3144</f>
        <v>LUVA SOLDAVEL COM BUCHA DE LATAO, PVC, 25 MM X 1/2"</v>
      </c>
      <c r="D10138" s="8" t="str">
        <f>'SINAPI INSUMOS'!C3144</f>
        <v xml:space="preserve">UN    </v>
      </c>
      <c r="E10138" s="9">
        <f>'SINAPI INSUMOS'!E3144</f>
        <v>4.71</v>
      </c>
    </row>
    <row r="10139" spans="1:5" s="8" customFormat="1" ht="33.200000000000003" hidden="1" customHeight="1" outlineLevel="1">
      <c r="A10139" s="8">
        <f>'SINAPI INSUMOS'!A3145</f>
        <v>3870</v>
      </c>
      <c r="C10139" s="8" t="str">
        <f>'SINAPI INSUMOS'!B3145</f>
        <v>LUVA SOLDAVEL COM BUCHA DE LATAO, PVC, 25 MM X 3/4"</v>
      </c>
      <c r="D10139" s="8" t="str">
        <f>'SINAPI INSUMOS'!C3145</f>
        <v xml:space="preserve">UN    </v>
      </c>
      <c r="E10139" s="9">
        <f>'SINAPI INSUMOS'!E3145</f>
        <v>5.85</v>
      </c>
    </row>
    <row r="10140" spans="1:5" s="8" customFormat="1" ht="33.200000000000003" hidden="1" customHeight="1" outlineLevel="1">
      <c r="A10140" s="8">
        <f>'SINAPI INSUMOS'!A3146</f>
        <v>38678</v>
      </c>
      <c r="C10140" s="8" t="str">
        <f>'SINAPI INSUMOS'!B3146</f>
        <v>LUVA SOLDAVEL COM BUCHA DE LATAO, PVC, 32 MM X 1"</v>
      </c>
      <c r="D10140" s="8" t="str">
        <f>'SINAPI INSUMOS'!C3146</f>
        <v xml:space="preserve">UN    </v>
      </c>
      <c r="E10140" s="9">
        <f>'SINAPI INSUMOS'!E3146</f>
        <v>15.92</v>
      </c>
    </row>
    <row r="10141" spans="1:5" s="8" customFormat="1" ht="33.200000000000003" hidden="1" customHeight="1" outlineLevel="1">
      <c r="A10141" s="8">
        <f>'SINAPI INSUMOS'!A3147</f>
        <v>3859</v>
      </c>
      <c r="C10141" s="8" t="str">
        <f>'SINAPI INSUMOS'!B3147</f>
        <v>LUVA SOLDAVEL COM ROSCA, PVC, 20 MM X 1/2", PARA AGUA FRIA PREDIAL</v>
      </c>
      <c r="D10141" s="8" t="str">
        <f>'SINAPI INSUMOS'!C3147</f>
        <v xml:space="preserve">UN    </v>
      </c>
      <c r="E10141" s="9">
        <f>'SINAPI INSUMOS'!E3147</f>
        <v>1.18</v>
      </c>
    </row>
    <row r="10142" spans="1:5" s="8" customFormat="1" ht="33.200000000000003" hidden="1" customHeight="1" outlineLevel="1">
      <c r="A10142" s="8">
        <f>'SINAPI INSUMOS'!A3148</f>
        <v>3856</v>
      </c>
      <c r="C10142" s="8" t="str">
        <f>'SINAPI INSUMOS'!B3148</f>
        <v>LUVA SOLDAVEL COM ROSCA, PVC, 25 MM X 1/2", PARA AGUA FRIA PREDIAL</v>
      </c>
      <c r="D10142" s="8" t="str">
        <f>'SINAPI INSUMOS'!C3148</f>
        <v xml:space="preserve">UN    </v>
      </c>
      <c r="E10142" s="9">
        <f>'SINAPI INSUMOS'!E3148</f>
        <v>1.49</v>
      </c>
    </row>
    <row r="10143" spans="1:5" s="8" customFormat="1" ht="33.200000000000003" hidden="1" customHeight="1" outlineLevel="1">
      <c r="A10143" s="8">
        <f>'SINAPI INSUMOS'!A3149</f>
        <v>3906</v>
      </c>
      <c r="C10143" s="8" t="str">
        <f>'SINAPI INSUMOS'!B3149</f>
        <v>LUVA SOLDAVEL COM ROSCA, PVC, 25 MM X 3/4", PARA AGUA FRIA PREDIAL</v>
      </c>
      <c r="D10143" s="8" t="str">
        <f>'SINAPI INSUMOS'!C3149</f>
        <v xml:space="preserve">UN    </v>
      </c>
      <c r="E10143" s="9">
        <f>'SINAPI INSUMOS'!E3149</f>
        <v>1.41</v>
      </c>
    </row>
    <row r="10144" spans="1:5" s="8" customFormat="1" ht="33.200000000000003" hidden="1" customHeight="1" outlineLevel="1">
      <c r="A10144" s="8">
        <f>'SINAPI INSUMOS'!A3150</f>
        <v>3860</v>
      </c>
      <c r="C10144" s="8" t="str">
        <f>'SINAPI INSUMOS'!B3150</f>
        <v>LUVA SOLDAVEL COM ROSCA, PVC, 32 MM X 1", PARA AGUA FRIA PREDIAL</v>
      </c>
      <c r="D10144" s="8" t="str">
        <f>'SINAPI INSUMOS'!C3150</f>
        <v xml:space="preserve">UN    </v>
      </c>
      <c r="E10144" s="9">
        <f>'SINAPI INSUMOS'!E3150</f>
        <v>4.63</v>
      </c>
    </row>
    <row r="10145" spans="1:5" s="8" customFormat="1" ht="33.200000000000003" hidden="1" customHeight="1" outlineLevel="1">
      <c r="A10145" s="8">
        <f>'SINAPI INSUMOS'!A3151</f>
        <v>3905</v>
      </c>
      <c r="C10145" s="8" t="str">
        <f>'SINAPI INSUMOS'!B3151</f>
        <v>LUVA SOLDAVEL COM ROSCA, PVC, 40 MM X 1 1/4", PARA AGUA FRIA PREDIAL</v>
      </c>
      <c r="D10145" s="8" t="str">
        <f>'SINAPI INSUMOS'!C3151</f>
        <v xml:space="preserve">UN    </v>
      </c>
      <c r="E10145" s="9">
        <f>'SINAPI INSUMOS'!E3151</f>
        <v>10.24</v>
      </c>
    </row>
    <row r="10146" spans="1:5" s="8" customFormat="1" ht="33.200000000000003" hidden="1" customHeight="1" outlineLevel="1">
      <c r="A10146" s="8">
        <f>'SINAPI INSUMOS'!A3152</f>
        <v>3871</v>
      </c>
      <c r="C10146" s="8" t="str">
        <f>'SINAPI INSUMOS'!B3152</f>
        <v>LUVA SOLDAVEL COM ROSCA, PVC, 50 MM X 1 1/2", PARA AGUA FRIA PREDIAL</v>
      </c>
      <c r="D10146" s="8" t="str">
        <f>'SINAPI INSUMOS'!C3152</f>
        <v xml:space="preserve">UN    </v>
      </c>
      <c r="E10146" s="9">
        <f>'SINAPI INSUMOS'!E3152</f>
        <v>21.27</v>
      </c>
    </row>
    <row r="10147" spans="1:5" s="8" customFormat="1" ht="33.200000000000003" hidden="1" customHeight="1" outlineLevel="1">
      <c r="A10147" s="8">
        <f>'SINAPI INSUMOS'!A3153</f>
        <v>37429</v>
      </c>
      <c r="C10147" s="8" t="str">
        <f>'SINAPI INSUMOS'!B3153</f>
        <v>LUVA, PEAD PE 100,  DE 400 MM, PARA ELETROFUSAO</v>
      </c>
      <c r="D10147" s="8" t="str">
        <f>'SINAPI INSUMOS'!C3153</f>
        <v xml:space="preserve">UN    </v>
      </c>
      <c r="E10147" s="9">
        <f>'SINAPI INSUMOS'!E3153</f>
        <v>1948.2</v>
      </c>
    </row>
    <row r="10148" spans="1:5" s="8" customFormat="1" ht="33.200000000000003" hidden="1" customHeight="1" outlineLevel="1">
      <c r="A10148" s="8">
        <f>'SINAPI INSUMOS'!A3154</f>
        <v>37426</v>
      </c>
      <c r="C10148" s="8" t="str">
        <f>'SINAPI INSUMOS'!B3154</f>
        <v>LUVA, PEAD PE 100,  DE 63 MM, PARA ELETROFUSAO</v>
      </c>
      <c r="D10148" s="8" t="str">
        <f>'SINAPI INSUMOS'!C3154</f>
        <v xml:space="preserve">UN    </v>
      </c>
      <c r="E10148" s="9">
        <f>'SINAPI INSUMOS'!E3154</f>
        <v>18.739999999999998</v>
      </c>
    </row>
    <row r="10149" spans="1:5" s="8" customFormat="1" ht="33.200000000000003" hidden="1" customHeight="1" outlineLevel="1">
      <c r="A10149" s="8">
        <f>'SINAPI INSUMOS'!A3155</f>
        <v>37427</v>
      </c>
      <c r="C10149" s="8" t="str">
        <f>'SINAPI INSUMOS'!B3155</f>
        <v>LUVA, PEAD PE 100, DE 125 MM, PARA ELETROFUSAO</v>
      </c>
      <c r="D10149" s="8" t="str">
        <f>'SINAPI INSUMOS'!C3155</f>
        <v xml:space="preserve">UN    </v>
      </c>
      <c r="E10149" s="9">
        <f>'SINAPI INSUMOS'!E3155</f>
        <v>44.7</v>
      </c>
    </row>
    <row r="10150" spans="1:5" s="8" customFormat="1" ht="33.200000000000003" hidden="1" customHeight="1" outlineLevel="1">
      <c r="A10150" s="8">
        <f>'SINAPI INSUMOS'!A3156</f>
        <v>37424</v>
      </c>
      <c r="C10150" s="8" t="str">
        <f>'SINAPI INSUMOS'!B3156</f>
        <v>LUVA, PEAD PE 100, DE 20 MM, PARA ELETROFUSAO</v>
      </c>
      <c r="D10150" s="8" t="str">
        <f>'SINAPI INSUMOS'!C3156</f>
        <v xml:space="preserve">UN    </v>
      </c>
      <c r="E10150" s="9">
        <f>'SINAPI INSUMOS'!E3156</f>
        <v>8.61</v>
      </c>
    </row>
    <row r="10151" spans="1:5" s="8" customFormat="1" ht="33.200000000000003" hidden="1" customHeight="1" outlineLevel="1">
      <c r="A10151" s="8">
        <f>'SINAPI INSUMOS'!A3157</f>
        <v>37428</v>
      </c>
      <c r="C10151" s="8" t="str">
        <f>'SINAPI INSUMOS'!B3157</f>
        <v>LUVA, PEAD PE 100, DE 200 MM, PARA ELETROFUSAO</v>
      </c>
      <c r="D10151" s="8" t="str">
        <f>'SINAPI INSUMOS'!C3157</f>
        <v xml:space="preserve">UN    </v>
      </c>
      <c r="E10151" s="9">
        <f>'SINAPI INSUMOS'!E3157</f>
        <v>154.06</v>
      </c>
    </row>
    <row r="10152" spans="1:5" s="8" customFormat="1" ht="33.200000000000003" hidden="1" customHeight="1" outlineLevel="1">
      <c r="A10152" s="8">
        <f>'SINAPI INSUMOS'!A3158</f>
        <v>37425</v>
      </c>
      <c r="C10152" s="8" t="str">
        <f>'SINAPI INSUMOS'!B3158</f>
        <v>LUVA, PEAD PE 100, DE 32 MM, PARA ELETROFUSAO</v>
      </c>
      <c r="D10152" s="8" t="str">
        <f>'SINAPI INSUMOS'!C3158</f>
        <v xml:space="preserve">UN    </v>
      </c>
      <c r="E10152" s="9">
        <f>'SINAPI INSUMOS'!E3158</f>
        <v>9.2799999999999994</v>
      </c>
    </row>
    <row r="10153" spans="1:5" s="8" customFormat="1" ht="33.200000000000003" hidden="1" customHeight="1" outlineLevel="1">
      <c r="A10153" s="8">
        <f>'SINAPI INSUMOS'!A3159</f>
        <v>11519</v>
      </c>
      <c r="C10153" s="8" t="str">
        <f>'SINAPI INSUMOS'!B3159</f>
        <v>MACANETA ALAVANCA RETA OCA, EM ZAMAC COM ACABAMENTO CROMADO, COMPRIMENTO APROX DE 15 CM</v>
      </c>
      <c r="D10153" s="8" t="str">
        <f>'SINAPI INSUMOS'!C3159</f>
        <v xml:space="preserve">PAR   </v>
      </c>
      <c r="E10153" s="9">
        <f>'SINAPI INSUMOS'!E3159</f>
        <v>29.86</v>
      </c>
    </row>
    <row r="10154" spans="1:5" s="8" customFormat="1" ht="33.200000000000003" hidden="1" customHeight="1" outlineLevel="1">
      <c r="A10154" s="8">
        <f>'SINAPI INSUMOS'!A3160</f>
        <v>11520</v>
      </c>
      <c r="C10154" s="8" t="str">
        <f>'SINAPI INSUMOS'!B3160</f>
        <v>MACANETA ALAVANCA, RETA SIMPLES / OCA, CROMADA, COMPRIMENTO DE 10 A 16 CM, ACABAMENTO PADRAO POPULAR - SOMENTE MACANETAS</v>
      </c>
      <c r="D10154" s="8" t="str">
        <f>'SINAPI INSUMOS'!C3160</f>
        <v xml:space="preserve">PAR   </v>
      </c>
      <c r="E10154" s="9">
        <f>'SINAPI INSUMOS'!E3160</f>
        <v>13.8</v>
      </c>
    </row>
    <row r="10155" spans="1:5" s="8" customFormat="1" ht="33.200000000000003" hidden="1" customHeight="1" outlineLevel="1">
      <c r="A10155" s="8">
        <f>'SINAPI INSUMOS'!A3161</f>
        <v>11518</v>
      </c>
      <c r="C10155" s="8" t="str">
        <f>'SINAPI INSUMOS'!B3161</f>
        <v>MACANETA BOLA, EM ZAMAC COM ACABAMENTO CROMADO, DIAMETRO DE APROX 2 1/2"</v>
      </c>
      <c r="D10155" s="8" t="str">
        <f>'SINAPI INSUMOS'!C3161</f>
        <v xml:space="preserve">PAR   </v>
      </c>
      <c r="E10155" s="9">
        <f>'SINAPI INSUMOS'!E3161</f>
        <v>50.19</v>
      </c>
    </row>
    <row r="10156" spans="1:5" s="8" customFormat="1" ht="33.200000000000003" hidden="1" customHeight="1" outlineLevel="1">
      <c r="A10156" s="8">
        <f>'SINAPI INSUMOS'!A3162</f>
        <v>38473</v>
      </c>
      <c r="C10156" s="8" t="str">
        <f>'SINAPI INSUMOS'!B3162</f>
        <v>MACARICO DE SOLDA 201 PARA EXTENSAO GLP OU ACETILENO</v>
      </c>
      <c r="D10156" s="8" t="str">
        <f>'SINAPI INSUMOS'!C3162</f>
        <v xml:space="preserve">UN    </v>
      </c>
      <c r="E10156" s="9">
        <f>'SINAPI INSUMOS'!E3162</f>
        <v>75.28</v>
      </c>
    </row>
    <row r="10157" spans="1:5" s="8" customFormat="1" ht="33.200000000000003" hidden="1" customHeight="1" outlineLevel="1">
      <c r="A10157" s="8">
        <f>'SINAPI INSUMOS'!A3163</f>
        <v>4244</v>
      </c>
      <c r="C10157" s="8" t="str">
        <f>'SINAPI INSUMOS'!B3163</f>
        <v>MACARIQUEIRO</v>
      </c>
      <c r="D10157" s="8" t="str">
        <f>'SINAPI INSUMOS'!C3163</f>
        <v xml:space="preserve">H     </v>
      </c>
      <c r="E10157" s="9">
        <f>'SINAPI INSUMOS'!E3163</f>
        <v>14.93</v>
      </c>
    </row>
    <row r="10158" spans="1:5" s="8" customFormat="1" ht="33.200000000000003" hidden="1" customHeight="1" outlineLevel="1">
      <c r="A10158" s="8">
        <f>'SINAPI INSUMOS'!A3164</f>
        <v>40977</v>
      </c>
      <c r="C10158" s="8" t="str">
        <f>'SINAPI INSUMOS'!B3164</f>
        <v>MACARIQUEIRO (MENSALISTA)</v>
      </c>
      <c r="D10158" s="8" t="str">
        <f>'SINAPI INSUMOS'!C3164</f>
        <v xml:space="preserve">MES   </v>
      </c>
      <c r="E10158" s="9">
        <f>'SINAPI INSUMOS'!E3164</f>
        <v>2650.73</v>
      </c>
    </row>
    <row r="10159" spans="1:5" s="8" customFormat="1" ht="33.200000000000003" hidden="1" customHeight="1" outlineLevel="1">
      <c r="A10159" s="8">
        <f>'SINAPI INSUMOS'!A3165</f>
        <v>4115</v>
      </c>
      <c r="C10159" s="8" t="str">
        <f>'SINAPI INSUMOS'!B3165</f>
        <v>MADEIRA ROLICA TRATADA, D = 12 A 15 CM, H = 3,00 M, EM EUCALIPTO OU EQUIVALENTE DA REGIAO</v>
      </c>
      <c r="D10159" s="8" t="str">
        <f>'SINAPI INSUMOS'!C3165</f>
        <v xml:space="preserve">M     </v>
      </c>
      <c r="E10159" s="9">
        <f>'SINAPI INSUMOS'!E3165</f>
        <v>15.17</v>
      </c>
    </row>
    <row r="10160" spans="1:5" s="8" customFormat="1" ht="33.200000000000003" hidden="1" customHeight="1" outlineLevel="1">
      <c r="A10160" s="8">
        <f>'SINAPI INSUMOS'!A3166</f>
        <v>4119</v>
      </c>
      <c r="C10160" s="8" t="str">
        <f>'SINAPI INSUMOS'!B3166</f>
        <v>MADEIRA ROLICA TRATADA, D = 16 A 20 CM, H = 6,00 M, EM EUCALIPTO OU EQUIVALENTE DA REGIAO</v>
      </c>
      <c r="D10160" s="8" t="str">
        <f>'SINAPI INSUMOS'!C3166</f>
        <v xml:space="preserve">M     </v>
      </c>
      <c r="E10160" s="9">
        <f>'SINAPI INSUMOS'!E3166</f>
        <v>30.63</v>
      </c>
    </row>
    <row r="10161" spans="1:5" s="8" customFormat="1" ht="33.200000000000003" hidden="1" customHeight="1" outlineLevel="1">
      <c r="A10161" s="8">
        <f>'SINAPI INSUMOS'!A3167</f>
        <v>2794</v>
      </c>
      <c r="C10161" s="8" t="str">
        <f>'SINAPI INSUMOS'!B3167</f>
        <v>MADEIRA ROLICA TRATADA, D = 25 A 29 CM, H = 6,50 M, EM EUCALIPTO OU EQUIVALENTE DA REGIAO</v>
      </c>
      <c r="D10161" s="8" t="str">
        <f>'SINAPI INSUMOS'!C3167</f>
        <v xml:space="preserve">M     </v>
      </c>
      <c r="E10161" s="9">
        <f>'SINAPI INSUMOS'!E3167</f>
        <v>81.27</v>
      </c>
    </row>
    <row r="10162" spans="1:5" s="8" customFormat="1" ht="33.200000000000003" hidden="1" customHeight="1" outlineLevel="1">
      <c r="A10162" s="8">
        <f>'SINAPI INSUMOS'!A3168</f>
        <v>2788</v>
      </c>
      <c r="C10162" s="8" t="str">
        <f>'SINAPI INSUMOS'!B3168</f>
        <v>MADEIRA ROLICA TRATADA, D = 30 A 34 CM, H = 6,50 M, EM EUCALIPTO OU EQUIVALENTE DA REGIAO</v>
      </c>
      <c r="D10162" s="8" t="str">
        <f>'SINAPI INSUMOS'!C3168</f>
        <v xml:space="preserve">M     </v>
      </c>
      <c r="E10162" s="9">
        <f>'SINAPI INSUMOS'!E3168</f>
        <v>118.39</v>
      </c>
    </row>
    <row r="10163" spans="1:5" s="8" customFormat="1" ht="33.200000000000003" hidden="1" customHeight="1" outlineLevel="1">
      <c r="A10163" s="8">
        <f>'SINAPI INSUMOS'!A3169</f>
        <v>4006</v>
      </c>
      <c r="C10163" s="8" t="str">
        <f>'SINAPI INSUMOS'!B3169</f>
        <v>MADEIRA SERRADA EM PINUS, MISTA OU EQUIVALENTE DA REGIAO - BRUTA</v>
      </c>
      <c r="D10163" s="8" t="str">
        <f>'SINAPI INSUMOS'!C3169</f>
        <v xml:space="preserve">M3    </v>
      </c>
      <c r="E10163" s="9">
        <f>'SINAPI INSUMOS'!E3169</f>
        <v>1083.22</v>
      </c>
    </row>
    <row r="10164" spans="1:5" s="8" customFormat="1" ht="33.200000000000003" hidden="1" customHeight="1" outlineLevel="1">
      <c r="A10164" s="8">
        <f>'SINAPI INSUMOS'!A3170</f>
        <v>36151</v>
      </c>
      <c r="C10164" s="8" t="str">
        <f>'SINAPI INSUMOS'!B3170</f>
        <v>MANGOTE DE SEGURANCA EM RASPA DE COURO</v>
      </c>
      <c r="D10164" s="8" t="str">
        <f>'SINAPI INSUMOS'!C3170</f>
        <v xml:space="preserve">UN    </v>
      </c>
      <c r="E10164" s="9">
        <f>'SINAPI INSUMOS'!E3170</f>
        <v>18</v>
      </c>
    </row>
    <row r="10165" spans="1:5" s="8" customFormat="1" ht="33.200000000000003" hidden="1" customHeight="1" outlineLevel="1">
      <c r="A10165" s="8">
        <f>'SINAPI INSUMOS'!A3171</f>
        <v>37457</v>
      </c>
      <c r="C10165" s="8" t="str">
        <f>'SINAPI INSUMOS'!B3171</f>
        <v>MANGUEIRA CRISTAL PARA NIVEL, LISA, PVC TRANSPARENTE, 3/8" X1,5 MM</v>
      </c>
      <c r="D10165" s="8" t="str">
        <f>'SINAPI INSUMOS'!C3171</f>
        <v xml:space="preserve">M     </v>
      </c>
      <c r="E10165" s="9">
        <f>'SINAPI INSUMOS'!E3171</f>
        <v>2.35</v>
      </c>
    </row>
    <row r="10166" spans="1:5" s="8" customFormat="1" ht="33.200000000000003" hidden="1" customHeight="1" outlineLevel="1">
      <c r="A10166" s="8">
        <f>'SINAPI INSUMOS'!A3172</f>
        <v>37456</v>
      </c>
      <c r="C10166" s="8" t="str">
        <f>'SINAPI INSUMOS'!B3172</f>
        <v>MANGUEIRA CRISTAL PARA NIVEL, LISA, PVC TRANSPARENTE, 5/16" X1 MM</v>
      </c>
      <c r="D10166" s="8" t="str">
        <f>'SINAPI INSUMOS'!C3172</f>
        <v xml:space="preserve">M     </v>
      </c>
      <c r="E10166" s="9">
        <f>'SINAPI INSUMOS'!E3172</f>
        <v>1.24</v>
      </c>
    </row>
    <row r="10167" spans="1:5" s="8" customFormat="1" ht="33.200000000000003" hidden="1" customHeight="1" outlineLevel="1">
      <c r="A10167" s="8">
        <f>'SINAPI INSUMOS'!A3173</f>
        <v>37461</v>
      </c>
      <c r="C10167" s="8" t="str">
        <f>'SINAPI INSUMOS'!B3173</f>
        <v>MANGUEIRA CRISTAL TRANCADA, PVC COM REFORCO, COM PRESSAO DE TRABALHO (PT) 250 LBS/POL2, DE 3/4" X *2,8* MM</v>
      </c>
      <c r="D10167" s="8" t="str">
        <f>'SINAPI INSUMOS'!C3173</f>
        <v xml:space="preserve">M     </v>
      </c>
      <c r="E10167" s="9">
        <f>'SINAPI INSUMOS'!E3173</f>
        <v>8.74</v>
      </c>
    </row>
    <row r="10168" spans="1:5" s="8" customFormat="1" ht="33.200000000000003" hidden="1" customHeight="1" outlineLevel="1">
      <c r="A10168" s="8">
        <f>'SINAPI INSUMOS'!A3174</f>
        <v>37460</v>
      </c>
      <c r="C10168" s="8" t="str">
        <f>'SINAPI INSUMOS'!B3174</f>
        <v>MANGUEIRA CRISTAL TRANCADA, PVC COM REFORCO, PRESSAO DE TRABALHO (PT) 250 LBS/POL2, DE 1" X *3,4* MM</v>
      </c>
      <c r="D10168" s="8" t="str">
        <f>'SINAPI INSUMOS'!C3174</f>
        <v xml:space="preserve">M     </v>
      </c>
      <c r="E10168" s="9">
        <f>'SINAPI INSUMOS'!E3174</f>
        <v>11.94</v>
      </c>
    </row>
    <row r="10169" spans="1:5" s="8" customFormat="1" ht="33.200000000000003" hidden="1" customHeight="1" outlineLevel="1">
      <c r="A10169" s="8">
        <f>'SINAPI INSUMOS'!A3175</f>
        <v>37458</v>
      </c>
      <c r="C10169" s="8" t="str">
        <f>'SINAPI INSUMOS'!B3175</f>
        <v>MANGUEIRA CRISTAL, LISA, PVC TRANSPARENTE, 1/2" X 2 MM</v>
      </c>
      <c r="D10169" s="8" t="str">
        <f>'SINAPI INSUMOS'!C3175</f>
        <v xml:space="preserve">M     </v>
      </c>
      <c r="E10169" s="9">
        <f>'SINAPI INSUMOS'!E3175</f>
        <v>3.5</v>
      </c>
    </row>
    <row r="10170" spans="1:5" s="8" customFormat="1" ht="33.200000000000003" hidden="1" customHeight="1" outlineLevel="1">
      <c r="A10170" s="8">
        <f>'SINAPI INSUMOS'!A3176</f>
        <v>37454</v>
      </c>
      <c r="C10170" s="8" t="str">
        <f>'SINAPI INSUMOS'!B3176</f>
        <v>MANGUEIRA CRISTAL, LISA, PVC TRANSPARENTE, 1/4" X1 MM</v>
      </c>
      <c r="D10170" s="8" t="str">
        <f>'SINAPI INSUMOS'!C3176</f>
        <v xml:space="preserve">M     </v>
      </c>
      <c r="E10170" s="9">
        <f>'SINAPI INSUMOS'!E3176</f>
        <v>0.92</v>
      </c>
    </row>
    <row r="10171" spans="1:5" s="8" customFormat="1" ht="33.200000000000003" hidden="1" customHeight="1" outlineLevel="1">
      <c r="A10171" s="8">
        <f>'SINAPI INSUMOS'!A3177</f>
        <v>37455</v>
      </c>
      <c r="C10171" s="8" t="str">
        <f>'SINAPI INSUMOS'!B3177</f>
        <v>MANGUEIRA CRISTAL, LISA, PVC TRANSPARENTE, 1/4" X1,5 MM</v>
      </c>
      <c r="D10171" s="8" t="str">
        <f>'SINAPI INSUMOS'!C3177</f>
        <v xml:space="preserve">M     </v>
      </c>
      <c r="E10171" s="9">
        <f>'SINAPI INSUMOS'!E3177</f>
        <v>1.54</v>
      </c>
    </row>
    <row r="10172" spans="1:5" s="8" customFormat="1" ht="33.200000000000003" hidden="1" customHeight="1" outlineLevel="1">
      <c r="A10172" s="8">
        <f>'SINAPI INSUMOS'!A3178</f>
        <v>37459</v>
      </c>
      <c r="C10172" s="8" t="str">
        <f>'SINAPI INSUMOS'!B3178</f>
        <v>MANGUEIRA CRISTAL, LISA, PVC TRANSPARENTE, 3/4" X 2 MM</v>
      </c>
      <c r="D10172" s="8" t="str">
        <f>'SINAPI INSUMOS'!C3178</f>
        <v xml:space="preserve">M     </v>
      </c>
      <c r="E10172" s="9">
        <f>'SINAPI INSUMOS'!E3178</f>
        <v>4.91</v>
      </c>
    </row>
    <row r="10173" spans="1:5" s="8" customFormat="1" ht="33.200000000000003" hidden="1" customHeight="1" outlineLevel="1">
      <c r="A10173" s="8">
        <f>'SINAPI INSUMOS'!A3179</f>
        <v>21029</v>
      </c>
      <c r="C10173" s="8" t="str">
        <f>'SINAPI INSUMOS'!B3179</f>
        <v>MANGUEIRA DE INCENDIO, TIPO 1, DE 1 1/2", COMPRIMENTO = 15 M, TECIDO EM FIO DE POLIESTER E TUBO INTERNO EM BORRACHA SINTETICA, COM UNIOES ENGATE RAPIDO</v>
      </c>
      <c r="D10173" s="8" t="str">
        <f>'SINAPI INSUMOS'!C3179</f>
        <v xml:space="preserve">UN    </v>
      </c>
      <c r="E10173" s="9">
        <f>'SINAPI INSUMOS'!E3179</f>
        <v>227.97</v>
      </c>
    </row>
    <row r="10174" spans="1:5" s="8" customFormat="1" ht="33.200000000000003" hidden="1" customHeight="1" outlineLevel="1">
      <c r="A10174" s="8">
        <f>'SINAPI INSUMOS'!A3180</f>
        <v>21030</v>
      </c>
      <c r="C10174" s="8" t="str">
        <f>'SINAPI INSUMOS'!B3180</f>
        <v>MANGUEIRA DE INCENDIO, TIPO 1, DE 1 1/2", COMPRIMENTO = 20 M, TECIDO EM FIO DE POLIESTER E TUBO INTERNO EM BORRACHA SINTETICA, COM UNIOES ENGATE RAPIDO</v>
      </c>
      <c r="D10174" s="8" t="str">
        <f>'SINAPI INSUMOS'!C3180</f>
        <v xml:space="preserve">UN    </v>
      </c>
      <c r="E10174" s="9">
        <f>'SINAPI INSUMOS'!E3180</f>
        <v>281.01</v>
      </c>
    </row>
    <row r="10175" spans="1:5" s="8" customFormat="1" ht="33.200000000000003" hidden="1" customHeight="1" outlineLevel="1">
      <c r="A10175" s="8">
        <f>'SINAPI INSUMOS'!A3181</f>
        <v>21031</v>
      </c>
      <c r="C10175" s="8" t="str">
        <f>'SINAPI INSUMOS'!B3181</f>
        <v>MANGUEIRA DE INCENDIO, TIPO 1, DE 1 1/2", COMPRIMENTO = 25 M, TECIDO EM FIO DE POLIESTER E TUBO INTERNO EM BORRACHA SINTETICA, COM UNIOES ENGATE RAPIDO</v>
      </c>
      <c r="D10175" s="8" t="str">
        <f>'SINAPI INSUMOS'!C3181</f>
        <v xml:space="preserve">UN    </v>
      </c>
      <c r="E10175" s="9">
        <f>'SINAPI INSUMOS'!E3181</f>
        <v>349.85</v>
      </c>
    </row>
    <row r="10176" spans="1:5" s="8" customFormat="1" ht="33.200000000000003" hidden="1" customHeight="1" outlineLevel="1">
      <c r="A10176" s="8">
        <f>'SINAPI INSUMOS'!A3182</f>
        <v>21032</v>
      </c>
      <c r="C10176" s="8" t="str">
        <f>'SINAPI INSUMOS'!B3182</f>
        <v>MANGUEIRA DE INCENDIO, TIPO 1, DE 1 1/2", COMPRIMENTO = 30 M, TECIDO EM FIO DE POLIESTER E TUBO INTERNO EM BORRACHA SINTETICA, COM UNIOES ENGATE RAPIDO</v>
      </c>
      <c r="D10176" s="8" t="str">
        <f>'SINAPI INSUMOS'!C3182</f>
        <v xml:space="preserve">UN    </v>
      </c>
      <c r="E10176" s="9">
        <f>'SINAPI INSUMOS'!E3182</f>
        <v>373.55</v>
      </c>
    </row>
    <row r="10177" spans="1:5" s="8" customFormat="1" ht="33.200000000000003" hidden="1" customHeight="1" outlineLevel="1">
      <c r="A10177" s="8">
        <f>'SINAPI INSUMOS'!A3183</f>
        <v>37527</v>
      </c>
      <c r="C10177" s="8" t="str">
        <f>'SINAPI INSUMOS'!B3183</f>
        <v>MANGUEIRA DE INCENDIO, TIPO 2, DE 1 1/2", COMPRIMENTO = 15 M, TECIDO EM FIO DE POLIESTER E TUBO INTERNO EM BORRACHA SINTETICA, COM UNIOES ENGATE RAPIDO</v>
      </c>
      <c r="D10177" s="8" t="str">
        <f>'SINAPI INSUMOS'!C3183</f>
        <v xml:space="preserve">UN    </v>
      </c>
      <c r="E10177" s="9">
        <f>'SINAPI INSUMOS'!E3183</f>
        <v>337.44</v>
      </c>
    </row>
    <row r="10178" spans="1:5" s="8" customFormat="1" ht="33.200000000000003" hidden="1" customHeight="1" outlineLevel="1">
      <c r="A10178" s="8">
        <f>'SINAPI INSUMOS'!A3184</f>
        <v>37528</v>
      </c>
      <c r="C10178" s="8" t="str">
        <f>'SINAPI INSUMOS'!B3184</f>
        <v>MANGUEIRA DE INCENDIO, TIPO 2, DE 1 1/2", COMPRIMENTO = 20 M, TECIDO EM FIO DE POLIESTER E TUBO INTERNO EM BORRACHA SINTETICA, COM UNIOES</v>
      </c>
      <c r="D10178" s="8" t="str">
        <f>'SINAPI INSUMOS'!C3184</f>
        <v xml:space="preserve">UN    </v>
      </c>
      <c r="E10178" s="9">
        <f>'SINAPI INSUMOS'!E3184</f>
        <v>402.33</v>
      </c>
    </row>
    <row r="10179" spans="1:5" s="8" customFormat="1" ht="33.200000000000003" hidden="1" customHeight="1" outlineLevel="1">
      <c r="A10179" s="8">
        <f>'SINAPI INSUMOS'!A3185</f>
        <v>37529</v>
      </c>
      <c r="C10179" s="8" t="str">
        <f>'SINAPI INSUMOS'!B3185</f>
        <v>MANGUEIRA DE INCENDIO, TIPO 2, DE 1 1/2", COMPRIMENTO = 25 M, TECIDO EM FIO DE POLIESTER E TUBO INTERNO EM BORRACHA SINTETICA, COM UNIOES</v>
      </c>
      <c r="D10179" s="8" t="str">
        <f>'SINAPI INSUMOS'!C3185</f>
        <v xml:space="preserve">UN    </v>
      </c>
      <c r="E10179" s="9">
        <f>'SINAPI INSUMOS'!E3185</f>
        <v>406.28</v>
      </c>
    </row>
    <row r="10180" spans="1:5" s="8" customFormat="1" ht="33.200000000000003" hidden="1" customHeight="1" outlineLevel="1">
      <c r="A10180" s="8">
        <f>'SINAPI INSUMOS'!A3186</f>
        <v>37530</v>
      </c>
      <c r="C10180" s="8" t="str">
        <f>'SINAPI INSUMOS'!B3186</f>
        <v>MANGUEIRA DE INCENDIO, TIPO 2, DE 1 1/2", COMPRIMENTO = 30 M, TECIDO EM FIO DE POLIESTER E TUBO INTERNO EM BORRACHA SINTETICA, COM UNIOES</v>
      </c>
      <c r="D10180" s="8" t="str">
        <f>'SINAPI INSUMOS'!C3186</f>
        <v xml:space="preserve">UN    </v>
      </c>
      <c r="E10180" s="9">
        <f>'SINAPI INSUMOS'!E3186</f>
        <v>530.41999999999996</v>
      </c>
    </row>
    <row r="10181" spans="1:5" s="8" customFormat="1" ht="33.200000000000003" hidden="1" customHeight="1" outlineLevel="1">
      <c r="A10181" s="8">
        <f>'SINAPI INSUMOS'!A3187</f>
        <v>21034</v>
      </c>
      <c r="C10181" s="8" t="str">
        <f>'SINAPI INSUMOS'!B3187</f>
        <v>MANGUEIRA DE INCENDIO, TIPO 2, DE 2 1/2", COMPRIMENTO = 15 M, TECIDO EM FIO DE POLIESTER E TUBO INTERNO EM BORRACHA SINTETICA, COM UNIOES ENGATE RAPIDO</v>
      </c>
      <c r="D10181" s="8" t="str">
        <f>'SINAPI INSUMOS'!C3187</f>
        <v xml:space="preserve">UN    </v>
      </c>
      <c r="E10181" s="9">
        <f>'SINAPI INSUMOS'!E3187</f>
        <v>452.55</v>
      </c>
    </row>
    <row r="10182" spans="1:5" s="8" customFormat="1" ht="33.200000000000003" hidden="1" customHeight="1" outlineLevel="1">
      <c r="A10182" s="8">
        <f>'SINAPI INSUMOS'!A3188</f>
        <v>37531</v>
      </c>
      <c r="C10182" s="8" t="str">
        <f>'SINAPI INSUMOS'!B3188</f>
        <v>MANGUEIRA DE INCENDIO, TIPO 2, DE 2 1/2", COMPRIMENTO = 20 M, TECIDO EM FIO DE POLIESTER E TUBO INTERNO EM BORRACHA SINTETICA, COM UNIOES</v>
      </c>
      <c r="D10182" s="8" t="str">
        <f>'SINAPI INSUMOS'!C3188</f>
        <v xml:space="preserve">UN    </v>
      </c>
      <c r="E10182" s="9">
        <f>'SINAPI INSUMOS'!E3188</f>
        <v>569.91999999999996</v>
      </c>
    </row>
    <row r="10183" spans="1:5" s="8" customFormat="1" ht="33.200000000000003" hidden="1" customHeight="1" outlineLevel="1">
      <c r="A10183" s="8">
        <f>'SINAPI INSUMOS'!A3189</f>
        <v>21036</v>
      </c>
      <c r="C10183" s="8" t="str">
        <f>'SINAPI INSUMOS'!B3189</f>
        <v>MANGUEIRA DE INCENDIO, TIPO 2, DE 2 1/2", COMPRIMENTO = 25 M, TECIDO EM FIO DE POLIESTER E TUBO INTERNO EM BORRACHA SINTETICA, COM UNIOES ENGATE RAPIDO</v>
      </c>
      <c r="D10183" s="8" t="str">
        <f>'SINAPI INSUMOS'!C3189</f>
        <v xml:space="preserve">UN    </v>
      </c>
      <c r="E10183" s="9">
        <f>'SINAPI INSUMOS'!E3189</f>
        <v>692.93</v>
      </c>
    </row>
    <row r="10184" spans="1:5" s="8" customFormat="1" ht="33.200000000000003" hidden="1" customHeight="1" outlineLevel="1">
      <c r="A10184" s="8">
        <f>'SINAPI INSUMOS'!A3190</f>
        <v>21037</v>
      </c>
      <c r="C10184" s="8" t="str">
        <f>'SINAPI INSUMOS'!B3190</f>
        <v>MANGUEIRA DE INCENDIO, TIPO 2, DE 2 1/2", COMPRIMENTO = 30 M, TECIDO EM FIO DE POLIESTER E TUBO INTERNO EM BORRACHA SINTETICA, COM UNIOES ENGATE RAPIDO</v>
      </c>
      <c r="D10184" s="8" t="str">
        <f>'SINAPI INSUMOS'!C3190</f>
        <v xml:space="preserve">UN    </v>
      </c>
      <c r="E10184" s="9">
        <f>'SINAPI INSUMOS'!E3190</f>
        <v>789.99</v>
      </c>
    </row>
    <row r="10185" spans="1:5" s="8" customFormat="1" ht="33.200000000000003" hidden="1" customHeight="1" outlineLevel="1">
      <c r="A10185" s="8">
        <f>'SINAPI INSUMOS'!A3191</f>
        <v>20185</v>
      </c>
      <c r="C10185" s="8" t="str">
        <f>'SINAPI INSUMOS'!B3191</f>
        <v>MANGUEIRA DE PVC FLEXIVEL,TIPO FLAT/ACHATADA, COR LARANJA, D = 1 1/2" (40 MM), PARA CONDUCAO DE AGUA, SERVICOS LEVES E MEDIOS</v>
      </c>
      <c r="D10185" s="8" t="str">
        <f>'SINAPI INSUMOS'!C3191</f>
        <v xml:space="preserve">M     </v>
      </c>
      <c r="E10185" s="9">
        <f>'SINAPI INSUMOS'!E3191</f>
        <v>14.21</v>
      </c>
    </row>
    <row r="10186" spans="1:5" s="8" customFormat="1" ht="33.200000000000003" hidden="1" customHeight="1" outlineLevel="1">
      <c r="A10186" s="8">
        <f>'SINAPI INSUMOS'!A3192</f>
        <v>20260</v>
      </c>
      <c r="C10186" s="8" t="str">
        <f>'SINAPI INSUMOS'!B3192</f>
        <v>MANGUEIRA PARA GAS - GLP, PVC, TRANCADA, DIAMETRO DE 3/8", COMPRIMENTO DE 1M (NORMATIZADA)</v>
      </c>
      <c r="D10186" s="8" t="str">
        <f>'SINAPI INSUMOS'!C3192</f>
        <v xml:space="preserve">UN    </v>
      </c>
      <c r="E10186" s="9">
        <f>'SINAPI INSUMOS'!E3192</f>
        <v>11.43</v>
      </c>
    </row>
    <row r="10187" spans="1:5" s="8" customFormat="1" ht="33.200000000000003" hidden="1" customHeight="1" outlineLevel="1">
      <c r="A10187" s="8">
        <f>'SINAPI INSUMOS'!A3193</f>
        <v>37523</v>
      </c>
      <c r="C10187" s="8" t="str">
        <f>'SINAPI INSUMOS'!B3193</f>
        <v>MANIPULADOR TELESCOPICO, POTENCIA DE 101 HP, CAPACIDADE DE CARGA DE 3.500 KG, ALTURA MAXIMA DE ELEVACAO DE 12 M</v>
      </c>
      <c r="D10187" s="8" t="str">
        <f>'SINAPI INSUMOS'!C3193</f>
        <v xml:space="preserve">UN    </v>
      </c>
      <c r="E10187" s="9">
        <f>'SINAPI INSUMOS'!E3193</f>
        <v>418767.64</v>
      </c>
    </row>
    <row r="10188" spans="1:5" s="8" customFormat="1" ht="33.200000000000003" hidden="1" customHeight="1" outlineLevel="1">
      <c r="A10188" s="8">
        <f>'SINAPI INSUMOS'!A3194</f>
        <v>37515</v>
      </c>
      <c r="C10188" s="8" t="str">
        <f>'SINAPI INSUMOS'!B3194</f>
        <v>MANIPULADOR TELESCOPICO, POTENCIA DE 85 HP, CAPACIDADE DE CARGA DE 3.500 KG, ALTURA MAXIMA DE ELEVACAO DE 12,3 M</v>
      </c>
      <c r="D10188" s="8" t="str">
        <f>'SINAPI INSUMOS'!C3194</f>
        <v xml:space="preserve">UN    </v>
      </c>
      <c r="E10188" s="9">
        <f>'SINAPI INSUMOS'!E3194</f>
        <v>372305.85</v>
      </c>
    </row>
    <row r="10189" spans="1:5" s="8" customFormat="1" ht="33.200000000000003" hidden="1" customHeight="1" outlineLevel="1">
      <c r="A10189" s="8">
        <f>'SINAPI INSUMOS'!A3195</f>
        <v>12899</v>
      </c>
      <c r="C10189" s="8" t="str">
        <f>'SINAPI INSUMOS'!B3195</f>
        <v>MANOMETRO COM CAIXA EM ACO PINTADO, ESCALA *10* KGF/CM2 (*10* BAR), DIAMETRO NOMINAL DE *63* MM, CONEXAO DE 1/4"</v>
      </c>
      <c r="D10189" s="8" t="str">
        <f>'SINAPI INSUMOS'!C3195</f>
        <v xml:space="preserve">UN    </v>
      </c>
      <c r="E10189" s="9">
        <f>'SINAPI INSUMOS'!E3195</f>
        <v>69.56</v>
      </c>
    </row>
    <row r="10190" spans="1:5" s="8" customFormat="1" ht="33.200000000000003" hidden="1" customHeight="1" outlineLevel="1">
      <c r="A10190" s="8">
        <f>'SINAPI INSUMOS'!A3196</f>
        <v>12898</v>
      </c>
      <c r="C10190" s="8" t="str">
        <f>'SINAPI INSUMOS'!B3196</f>
        <v>MANOMETRO COM CAIXA EM ACO PINTADO, ESCALA *10* KGF/CM2 (*10* BAR), DIAMETRO NOMINAL DE 100 MM, CONEXAO DE 1/2"</v>
      </c>
      <c r="D10190" s="8" t="str">
        <f>'SINAPI INSUMOS'!C3196</f>
        <v xml:space="preserve">UN    </v>
      </c>
      <c r="E10190" s="9">
        <f>'SINAPI INSUMOS'!E3196</f>
        <v>110.35</v>
      </c>
    </row>
    <row r="10191" spans="1:5" s="8" customFormat="1" ht="33.200000000000003" hidden="1" customHeight="1" outlineLevel="1">
      <c r="A10191" s="8">
        <f>'SINAPI INSUMOS'!A3197</f>
        <v>42528</v>
      </c>
      <c r="C10191" s="8" t="str">
        <f>'SINAPI INSUMOS'!B3197</f>
        <v>MANTA ALUMINIZADA NAS DUAS FACES, PARA SUBCOBERTURA,  E = *2* MM</v>
      </c>
      <c r="D10191" s="8" t="str">
        <f>'SINAPI INSUMOS'!C3197</f>
        <v xml:space="preserve">M2    </v>
      </c>
      <c r="E10191" s="9">
        <f>'SINAPI INSUMOS'!E3197</f>
        <v>6.51</v>
      </c>
    </row>
    <row r="10192" spans="1:5" s="8" customFormat="1" ht="33.200000000000003" hidden="1" customHeight="1" outlineLevel="1">
      <c r="A10192" s="8">
        <f>'SINAPI INSUMOS'!A3198</f>
        <v>39696</v>
      </c>
      <c r="C10192" s="8" t="str">
        <f>'SINAPI INSUMOS'!B3198</f>
        <v>MANTA ALUMINIZADA 1 FACE PARA SUBCOBERTURA, E = *1* MM</v>
      </c>
      <c r="D10192" s="8" t="str">
        <f>'SINAPI INSUMOS'!C3198</f>
        <v xml:space="preserve">M2    </v>
      </c>
      <c r="E10192" s="9">
        <f>'SINAPI INSUMOS'!E3198</f>
        <v>4.58</v>
      </c>
    </row>
    <row r="10193" spans="1:5" s="8" customFormat="1" ht="33.200000000000003" hidden="1" customHeight="1" outlineLevel="1">
      <c r="A10193" s="8">
        <f>'SINAPI INSUMOS'!A3199</f>
        <v>39700</v>
      </c>
      <c r="C10193" s="8" t="str">
        <f>'SINAPI INSUMOS'!B3199</f>
        <v>MANTA ANTIRRUIDO DE POLIESTER (PET) PARA CONTRAPISO E = *8* MM</v>
      </c>
      <c r="D10193" s="8" t="str">
        <f>'SINAPI INSUMOS'!C3199</f>
        <v xml:space="preserve">M2    </v>
      </c>
      <c r="E10193" s="9">
        <f>'SINAPI INSUMOS'!E3199</f>
        <v>16.850000000000001</v>
      </c>
    </row>
    <row r="10194" spans="1:5" s="8" customFormat="1" ht="33.200000000000003" hidden="1" customHeight="1" outlineLevel="1">
      <c r="A10194" s="8">
        <f>'SINAPI INSUMOS'!A3200</f>
        <v>11621</v>
      </c>
      <c r="C10194" s="8" t="str">
        <f>'SINAPI INSUMOS'!B3200</f>
        <v>MANTA ASFALTICA ELASTOMERICA EM POLIESTER ALUMINIZADA 3 MM, TIPO III, CLASSE B (NBR 9952)</v>
      </c>
      <c r="D10194" s="8" t="str">
        <f>'SINAPI INSUMOS'!C3200</f>
        <v xml:space="preserve">M2    </v>
      </c>
      <c r="E10194" s="9">
        <f>'SINAPI INSUMOS'!E3200</f>
        <v>33.54</v>
      </c>
    </row>
    <row r="10195" spans="1:5" s="8" customFormat="1" ht="33.200000000000003" hidden="1" customHeight="1" outlineLevel="1">
      <c r="A10195" s="8">
        <f>'SINAPI INSUMOS'!A3201</f>
        <v>4014</v>
      </c>
      <c r="C10195" s="8" t="str">
        <f>'SINAPI INSUMOS'!B3201</f>
        <v>MANTA ASFALTICA ELASTOMERICA EM POLIESTER 3 MM, TIPO III, CLASSE B, ACABAMENTO PP (NBR 9952)</v>
      </c>
      <c r="D10195" s="8" t="str">
        <f>'SINAPI INSUMOS'!C3201</f>
        <v xml:space="preserve">M2    </v>
      </c>
      <c r="E10195" s="9">
        <f>'SINAPI INSUMOS'!E3201</f>
        <v>34.700000000000003</v>
      </c>
    </row>
    <row r="10196" spans="1:5" s="8" customFormat="1" ht="33.200000000000003" hidden="1" customHeight="1" outlineLevel="1">
      <c r="A10196" s="8">
        <f>'SINAPI INSUMOS'!A3202</f>
        <v>4015</v>
      </c>
      <c r="C10196" s="8" t="str">
        <f>'SINAPI INSUMOS'!B3202</f>
        <v>MANTA ASFALTICA ELASTOMERICA EM POLIESTER 4 MM, TIPO III, CLASSE B, ACABAMENTO PP (NBR 9952)</v>
      </c>
      <c r="D10196" s="8" t="str">
        <f>'SINAPI INSUMOS'!C3202</f>
        <v xml:space="preserve">M2    </v>
      </c>
      <c r="E10196" s="9">
        <f>'SINAPI INSUMOS'!E3202</f>
        <v>42.61</v>
      </c>
    </row>
    <row r="10197" spans="1:5" s="8" customFormat="1" ht="33.200000000000003" hidden="1" customHeight="1" outlineLevel="1">
      <c r="A10197" s="8">
        <f>'SINAPI INSUMOS'!A3203</f>
        <v>4017</v>
      </c>
      <c r="C10197" s="8" t="str">
        <f>'SINAPI INSUMOS'!B3203</f>
        <v>MANTA ASFALTICA ELASTOMERICA EM POLIESTER 5 MM, TIPO III, CLASSE B, ACABAMENTO PP (NBR 9952)</v>
      </c>
      <c r="D10197" s="8" t="str">
        <f>'SINAPI INSUMOS'!C3203</f>
        <v xml:space="preserve">M2    </v>
      </c>
      <c r="E10197" s="9">
        <f>'SINAPI INSUMOS'!E3203</f>
        <v>62</v>
      </c>
    </row>
    <row r="10198" spans="1:5" s="8" customFormat="1" ht="33.200000000000003" hidden="1" customHeight="1" outlineLevel="1">
      <c r="A10198" s="8">
        <f>'SINAPI INSUMOS'!A3204</f>
        <v>4016</v>
      </c>
      <c r="C10198" s="8" t="str">
        <f>'SINAPI INSUMOS'!B3204</f>
        <v>MANTA ASFALTICA ELASTOMERICA TIPO GLASS 3 MM, TIPO II, CLASSE C, ACABAMENTO PP (NBR 9952)</v>
      </c>
      <c r="D10198" s="8" t="str">
        <f>'SINAPI INSUMOS'!C3204</f>
        <v xml:space="preserve">M2    </v>
      </c>
      <c r="E10198" s="9">
        <f>'SINAPI INSUMOS'!E3204</f>
        <v>24.49</v>
      </c>
    </row>
    <row r="10199" spans="1:5" s="8" customFormat="1" ht="33.200000000000003" hidden="1" customHeight="1" outlineLevel="1">
      <c r="A10199" s="8">
        <f>'SINAPI INSUMOS'!A3205</f>
        <v>39699</v>
      </c>
      <c r="C10199" s="8" t="str">
        <f>'SINAPI INSUMOS'!B3205</f>
        <v>MANTA DE BORRACHA ANTIRRUIDO 5 MM</v>
      </c>
      <c r="D10199" s="8" t="str">
        <f>'SINAPI INSUMOS'!C3205</f>
        <v xml:space="preserve">M2    </v>
      </c>
      <c r="E10199" s="9">
        <f>'SINAPI INSUMOS'!E3205</f>
        <v>9.77</v>
      </c>
    </row>
    <row r="10200" spans="1:5" s="8" customFormat="1" ht="33.200000000000003" hidden="1" customHeight="1" outlineLevel="1">
      <c r="A10200" s="8">
        <f>'SINAPI INSUMOS'!A3206</f>
        <v>38544</v>
      </c>
      <c r="C10200" s="8" t="str">
        <f>'SINAPI INSUMOS'!B3206</f>
        <v>MANTA DE POLIETILENO EXPANDIDO (PEBD) ANTICHAMAS, E = 8 MM</v>
      </c>
      <c r="D10200" s="8" t="str">
        <f>'SINAPI INSUMOS'!C3206</f>
        <v xml:space="preserve">M2    </v>
      </c>
      <c r="E10200" s="9">
        <f>'SINAPI INSUMOS'!E3206</f>
        <v>6.28</v>
      </c>
    </row>
    <row r="10201" spans="1:5" s="8" customFormat="1" ht="33.200000000000003" hidden="1" customHeight="1" outlineLevel="1">
      <c r="A10201" s="8">
        <f>'SINAPI INSUMOS'!A3207</f>
        <v>38545</v>
      </c>
      <c r="C10201" s="8" t="str">
        <f>'SINAPI INSUMOS'!B3207</f>
        <v>MANTA DE POLIETILENO EXPANDIDO (PEBD), E = 5 MM</v>
      </c>
      <c r="D10201" s="8" t="str">
        <f>'SINAPI INSUMOS'!C3207</f>
        <v xml:space="preserve">M2    </v>
      </c>
      <c r="E10201" s="9">
        <f>'SINAPI INSUMOS'!E3207</f>
        <v>4.04</v>
      </c>
    </row>
    <row r="10202" spans="1:5" s="8" customFormat="1" ht="33.200000000000003" hidden="1" customHeight="1" outlineLevel="1">
      <c r="A10202" s="8">
        <f>'SINAPI INSUMOS'!A3208</f>
        <v>42527</v>
      </c>
      <c r="C10202" s="8" t="str">
        <f>'SINAPI INSUMOS'!B3208</f>
        <v>MANTA DE POLIETILENO EXPANDIDO, COM 1 FACE METALIZADA PARA SUBCOBERTURA,  E = *5* MM</v>
      </c>
      <c r="D10202" s="8" t="str">
        <f>'SINAPI INSUMOS'!C3208</f>
        <v xml:space="preserve">M2    </v>
      </c>
      <c r="E10202" s="9">
        <f>'SINAPI INSUMOS'!E3208</f>
        <v>17.21</v>
      </c>
    </row>
    <row r="10203" spans="1:5" s="8" customFormat="1" ht="33.200000000000003" hidden="1" customHeight="1" outlineLevel="1">
      <c r="A10203" s="8">
        <f>'SINAPI INSUMOS'!A3209</f>
        <v>39323</v>
      </c>
      <c r="C10203" s="8" t="str">
        <f>'SINAPI INSUMOS'!B3209</f>
        <v>MANTA GEOTEXTIL TECIDO DE LAMINETES DE POLIPROPILENO, RESISTENCIA A TRACAO = *25* KN/M</v>
      </c>
      <c r="D10203" s="8" t="str">
        <f>'SINAPI INSUMOS'!C3209</f>
        <v xml:space="preserve">M2    </v>
      </c>
      <c r="E10203" s="9">
        <f>'SINAPI INSUMOS'!E3209</f>
        <v>15.4</v>
      </c>
    </row>
    <row r="10204" spans="1:5" s="8" customFormat="1" ht="33.200000000000003" hidden="1" customHeight="1" outlineLevel="1">
      <c r="A10204" s="8">
        <f>'SINAPI INSUMOS'!A3210</f>
        <v>626</v>
      </c>
      <c r="C10204" s="8" t="str">
        <f>'SINAPI INSUMOS'!B3210</f>
        <v>MANTA LIQUIDA DE BASE ASFALTICA MODIFICADA COM A ADICAO DE ELASTOMEROS DILUIDOS EM SOLVENTE ORGANICO, APLICACAO A FRIO (MEMBRANA IMPERMEABILIZANTE ASFASTICA)</v>
      </c>
      <c r="D10204" s="8" t="str">
        <f>'SINAPI INSUMOS'!C3210</f>
        <v xml:space="preserve">KG    </v>
      </c>
      <c r="E10204" s="9">
        <f>'SINAPI INSUMOS'!E3210</f>
        <v>12.22</v>
      </c>
    </row>
    <row r="10205" spans="1:5" s="8" customFormat="1" ht="33.200000000000003" hidden="1" customHeight="1" outlineLevel="1">
      <c r="A10205" s="8">
        <f>'SINAPI INSUMOS'!A3211</f>
        <v>25860</v>
      </c>
      <c r="C10205" s="8" t="str">
        <f>'SINAPI INSUMOS'!B3211</f>
        <v>MANTA TERMOPLASTICA, PEAD, GEOMEMBRANA LISA, E = 0,50 MM ( NBR 15352)</v>
      </c>
      <c r="D10205" s="8" t="str">
        <f>'SINAPI INSUMOS'!C3211</f>
        <v xml:space="preserve">M2    </v>
      </c>
      <c r="E10205" s="9">
        <f>'SINAPI INSUMOS'!E3211</f>
        <v>9.83</v>
      </c>
    </row>
    <row r="10206" spans="1:5" s="8" customFormat="1" ht="33.200000000000003" hidden="1" customHeight="1" outlineLevel="1">
      <c r="A10206" s="8">
        <f>'SINAPI INSUMOS'!A3212</f>
        <v>25861</v>
      </c>
      <c r="C10206" s="8" t="str">
        <f>'SINAPI INSUMOS'!B3212</f>
        <v>MANTA TERMOPLASTICA, PEAD, GEOMEMBRANA LISA, E = 0,75 MM ( NBR 15352)</v>
      </c>
      <c r="D10206" s="8" t="str">
        <f>'SINAPI INSUMOS'!C3212</f>
        <v xml:space="preserve">M2    </v>
      </c>
      <c r="E10206" s="9">
        <f>'SINAPI INSUMOS'!E3212</f>
        <v>14.83</v>
      </c>
    </row>
    <row r="10207" spans="1:5" s="8" customFormat="1" ht="33.200000000000003" hidden="1" customHeight="1" outlineLevel="1">
      <c r="A10207" s="8">
        <f>'SINAPI INSUMOS'!A3213</f>
        <v>25862</v>
      </c>
      <c r="C10207" s="8" t="str">
        <f>'SINAPI INSUMOS'!B3213</f>
        <v>MANTA TERMOPLASTICA, PEAD, GEOMEMBRANA LISA, E = 0,80 MM ( NBR 15352)</v>
      </c>
      <c r="D10207" s="8" t="str">
        <f>'SINAPI INSUMOS'!C3213</f>
        <v xml:space="preserve">M2    </v>
      </c>
      <c r="E10207" s="9">
        <f>'SINAPI INSUMOS'!E3213</f>
        <v>15.75</v>
      </c>
    </row>
    <row r="10208" spans="1:5" s="8" customFormat="1" ht="33.200000000000003" hidden="1" customHeight="1" outlineLevel="1">
      <c r="A10208" s="8">
        <f>'SINAPI INSUMOS'!A3214</f>
        <v>25863</v>
      </c>
      <c r="C10208" s="8" t="str">
        <f>'SINAPI INSUMOS'!B3214</f>
        <v>MANTA TERMOPLASTICA, PEAD, GEOMEMBRANA LISA, E = 1,00 MM ( NBR 15352)</v>
      </c>
      <c r="D10208" s="8" t="str">
        <f>'SINAPI INSUMOS'!C3214</f>
        <v xml:space="preserve">M2    </v>
      </c>
      <c r="E10208" s="9">
        <f>'SINAPI INSUMOS'!E3214</f>
        <v>19.68</v>
      </c>
    </row>
    <row r="10209" spans="1:5" s="8" customFormat="1" ht="33.200000000000003" hidden="1" customHeight="1" outlineLevel="1">
      <c r="A10209" s="8">
        <f>'SINAPI INSUMOS'!A3215</f>
        <v>25864</v>
      </c>
      <c r="C10209" s="8" t="str">
        <f>'SINAPI INSUMOS'!B3215</f>
        <v>MANTA TERMOPLASTICA, PEAD, GEOMEMBRANA LISA, E = 1,50 MM ( NBR 15352)</v>
      </c>
      <c r="D10209" s="8" t="str">
        <f>'SINAPI INSUMOS'!C3215</f>
        <v xml:space="preserve">M2    </v>
      </c>
      <c r="E10209" s="9">
        <f>'SINAPI INSUMOS'!E3215</f>
        <v>29.52</v>
      </c>
    </row>
    <row r="10210" spans="1:5" s="8" customFormat="1" ht="33.200000000000003" hidden="1" customHeight="1" outlineLevel="1">
      <c r="A10210" s="8">
        <f>'SINAPI INSUMOS'!A3216</f>
        <v>25865</v>
      </c>
      <c r="C10210" s="8" t="str">
        <f>'SINAPI INSUMOS'!B3216</f>
        <v>MANTA TERMOPLASTICA, PEAD, GEOMEMBRANA LISA, E = 2,00 MM ( NBR 15352)</v>
      </c>
      <c r="D10210" s="8" t="str">
        <f>'SINAPI INSUMOS'!C3216</f>
        <v xml:space="preserve">M2    </v>
      </c>
      <c r="E10210" s="9">
        <f>'SINAPI INSUMOS'!E3216</f>
        <v>39.54</v>
      </c>
    </row>
    <row r="10211" spans="1:5" s="8" customFormat="1" ht="33.200000000000003" hidden="1" customHeight="1" outlineLevel="1">
      <c r="A10211" s="8">
        <f>'SINAPI INSUMOS'!A3217</f>
        <v>25866</v>
      </c>
      <c r="C10211" s="8" t="str">
        <f>'SINAPI INSUMOS'!B3217</f>
        <v>MANTA TERMOPLASTICA, PEAD, GEOMEMBRANA LISA, E = 2,50 MM ( NBR 15352)</v>
      </c>
      <c r="D10211" s="8" t="str">
        <f>'SINAPI INSUMOS'!C3217</f>
        <v xml:space="preserve">M2    </v>
      </c>
      <c r="E10211" s="9">
        <f>'SINAPI INSUMOS'!E3217</f>
        <v>49.1</v>
      </c>
    </row>
    <row r="10212" spans="1:5" s="8" customFormat="1" ht="33.200000000000003" hidden="1" customHeight="1" outlineLevel="1">
      <c r="A10212" s="8">
        <f>'SINAPI INSUMOS'!A3218</f>
        <v>25868</v>
      </c>
      <c r="C10212" s="8" t="str">
        <f>'SINAPI INSUMOS'!B3218</f>
        <v>MANTA TERMOPLASTICA, PEAD, GEOMEMBRANA TEXTURIZADA EM AMBAS AS FACES, E = 0,50 MM (NBR 15352)</v>
      </c>
      <c r="D10212" s="8" t="str">
        <f>'SINAPI INSUMOS'!C3218</f>
        <v xml:space="preserve">M2    </v>
      </c>
      <c r="E10212" s="9">
        <f>'SINAPI INSUMOS'!E3218</f>
        <v>10.96</v>
      </c>
    </row>
    <row r="10213" spans="1:5" s="8" customFormat="1" ht="33.200000000000003" hidden="1" customHeight="1" outlineLevel="1">
      <c r="A10213" s="8">
        <f>'SINAPI INSUMOS'!A3219</f>
        <v>25869</v>
      </c>
      <c r="C10213" s="8" t="str">
        <f>'SINAPI INSUMOS'!B3219</f>
        <v>MANTA TERMOPLASTICA, PEAD, GEOMEMBRANA TEXTURIZADA EM AMBAS AS FACES, E = 0,75 MM (NBR 15352)</v>
      </c>
      <c r="D10213" s="8" t="str">
        <f>'SINAPI INSUMOS'!C3219</f>
        <v xml:space="preserve">M2    </v>
      </c>
      <c r="E10213" s="9">
        <f>'SINAPI INSUMOS'!E3219</f>
        <v>15.47</v>
      </c>
    </row>
    <row r="10214" spans="1:5" s="8" customFormat="1" ht="33.200000000000003" hidden="1" customHeight="1" outlineLevel="1">
      <c r="A10214" s="8">
        <f>'SINAPI INSUMOS'!A3220</f>
        <v>25870</v>
      </c>
      <c r="C10214" s="8" t="str">
        <f>'SINAPI INSUMOS'!B3220</f>
        <v>MANTA TERMOPLASTICA, PEAD, GEOMEMBRANA TEXTURIZADA EM AMBAS AS FACES, E = 0,80 MM (NBR 15352)</v>
      </c>
      <c r="D10214" s="8" t="str">
        <f>'SINAPI INSUMOS'!C3220</f>
        <v xml:space="preserve">M2    </v>
      </c>
      <c r="E10214" s="9">
        <f>'SINAPI INSUMOS'!E3220</f>
        <v>17.53</v>
      </c>
    </row>
    <row r="10215" spans="1:5" s="8" customFormat="1" ht="33.200000000000003" hidden="1" customHeight="1" outlineLevel="1">
      <c r="A10215" s="8">
        <f>'SINAPI INSUMOS'!A3221</f>
        <v>25871</v>
      </c>
      <c r="C10215" s="8" t="str">
        <f>'SINAPI INSUMOS'!B3221</f>
        <v>MANTA TERMOPLASTICA, PEAD, GEOMEMBRANA TEXTURIZADA EM AMBAS AS FACES, E = 1,00 MM (NBR 15352)</v>
      </c>
      <c r="D10215" s="8" t="str">
        <f>'SINAPI INSUMOS'!C3221</f>
        <v xml:space="preserve">M2    </v>
      </c>
      <c r="E10215" s="9">
        <f>'SINAPI INSUMOS'!E3221</f>
        <v>21.53</v>
      </c>
    </row>
    <row r="10216" spans="1:5" s="8" customFormat="1" ht="33.200000000000003" hidden="1" customHeight="1" outlineLevel="1">
      <c r="A10216" s="8">
        <f>'SINAPI INSUMOS'!A3222</f>
        <v>25867</v>
      </c>
      <c r="C10216" s="8" t="str">
        <f>'SINAPI INSUMOS'!B3222</f>
        <v>MANTA TERMOPLASTICA, PEAD, GEOMEMBRANA TEXTURIZADA EM AMBAS AS FACES, E = 1,50 MM (NBR 15352)</v>
      </c>
      <c r="D10216" s="8" t="str">
        <f>'SINAPI INSUMOS'!C3222</f>
        <v xml:space="preserve">M2    </v>
      </c>
      <c r="E10216" s="9">
        <f>'SINAPI INSUMOS'!E3222</f>
        <v>31.87</v>
      </c>
    </row>
    <row r="10217" spans="1:5" s="8" customFormat="1" ht="33.200000000000003" hidden="1" customHeight="1" outlineLevel="1">
      <c r="A10217" s="8">
        <f>'SINAPI INSUMOS'!A3223</f>
        <v>25872</v>
      </c>
      <c r="C10217" s="8" t="str">
        <f>'SINAPI INSUMOS'!B3223</f>
        <v>MANTA TERMOPLASTICA, PEAD, GEOMEMBRANA TEXTURIZADA EM AMBAS AS FACES, E = 2,00 MM (NBR 15352)</v>
      </c>
      <c r="D10217" s="8" t="str">
        <f>'SINAPI INSUMOS'!C3223</f>
        <v xml:space="preserve">M2    </v>
      </c>
      <c r="E10217" s="9">
        <f>'SINAPI INSUMOS'!E3223</f>
        <v>43.08</v>
      </c>
    </row>
    <row r="10218" spans="1:5" s="8" customFormat="1" ht="33.200000000000003" hidden="1" customHeight="1" outlineLevel="1">
      <c r="A10218" s="8">
        <f>'SINAPI INSUMOS'!A3224</f>
        <v>25873</v>
      </c>
      <c r="C10218" s="8" t="str">
        <f>'SINAPI INSUMOS'!B3224</f>
        <v>MANTA TERMOPLASTICA, PEAD, GEOMEMBRANA TEXTURIZADA EM AMBAS AS FACES, E = 2,50 MM (NBR 15352)</v>
      </c>
      <c r="D10218" s="8" t="str">
        <f>'SINAPI INSUMOS'!C3224</f>
        <v xml:space="preserve">M2    </v>
      </c>
      <c r="E10218" s="9">
        <f>'SINAPI INSUMOS'!E3224</f>
        <v>53.73</v>
      </c>
    </row>
    <row r="10219" spans="1:5" s="8" customFormat="1" ht="33.200000000000003" hidden="1" customHeight="1" outlineLevel="1">
      <c r="A10219" s="8">
        <f>'SINAPI INSUMOS'!A3225</f>
        <v>11479</v>
      </c>
      <c r="C10219" s="8" t="str">
        <f>'SINAPI INSUMOS'!B3225</f>
        <v>MAQUINA DE 40 MM PARA FECHADURA DE EMBUTIR EXTERNA, EM ACO INOX</v>
      </c>
      <c r="D10219" s="8" t="str">
        <f>'SINAPI INSUMOS'!C3225</f>
        <v xml:space="preserve">UN    </v>
      </c>
      <c r="E10219" s="9">
        <f>'SINAPI INSUMOS'!E3225</f>
        <v>20.96</v>
      </c>
    </row>
    <row r="10220" spans="1:5" s="8" customFormat="1" ht="33.200000000000003" hidden="1" customHeight="1" outlineLevel="1">
      <c r="A10220" s="8">
        <f>'SINAPI INSUMOS'!A3226</f>
        <v>11481</v>
      </c>
      <c r="C10220" s="8" t="str">
        <f>'SINAPI INSUMOS'!B3226</f>
        <v>MAQUINA DE 40 MM PARA FECHADURA, PARA PORTA DE BANHEIRO, EM ACO INOX</v>
      </c>
      <c r="D10220" s="8" t="str">
        <f>'SINAPI INSUMOS'!C3226</f>
        <v xml:space="preserve">UN    </v>
      </c>
      <c r="E10220" s="9">
        <f>'SINAPI INSUMOS'!E3226</f>
        <v>18.96</v>
      </c>
    </row>
    <row r="10221" spans="1:5" s="8" customFormat="1" ht="33.200000000000003" hidden="1" customHeight="1" outlineLevel="1">
      <c r="A10221" s="8">
        <f>'SINAPI INSUMOS'!A3227</f>
        <v>43609</v>
      </c>
      <c r="C10221" s="8" t="str">
        <f>'SINAPI INSUMOS'!B3227</f>
        <v>MAQUINA DE 40 MM PARA FECHADURA, PARA PORTA INTERNA, EM ACO INOX</v>
      </c>
      <c r="D10221" s="8" t="str">
        <f>'SINAPI INSUMOS'!C3227</f>
        <v xml:space="preserve">UN    </v>
      </c>
      <c r="E10221" s="9">
        <f>'SINAPI INSUMOS'!E3227</f>
        <v>18.96</v>
      </c>
    </row>
    <row r="10222" spans="1:5" s="8" customFormat="1" ht="33.200000000000003" hidden="1" customHeight="1" outlineLevel="1">
      <c r="A10222" s="8">
        <f>'SINAPI INSUMOS'!A3228</f>
        <v>11478</v>
      </c>
      <c r="C10222" s="8" t="str">
        <f>'SINAPI INSUMOS'!B3228</f>
        <v>MAQUINA DE 55 MM PARA FECHADURA DE EMBUTIR EXTERNA, EM ACO INOX</v>
      </c>
      <c r="D10222" s="8" t="str">
        <f>'SINAPI INSUMOS'!C3228</f>
        <v xml:space="preserve">UN    </v>
      </c>
      <c r="E10222" s="9">
        <f>'SINAPI INSUMOS'!E3228</f>
        <v>35.97</v>
      </c>
    </row>
    <row r="10223" spans="1:5" s="8" customFormat="1" ht="33.200000000000003" hidden="1" customHeight="1" outlineLevel="1">
      <c r="A10223" s="8">
        <f>'SINAPI INSUMOS'!A3229</f>
        <v>43608</v>
      </c>
      <c r="C10223" s="8" t="str">
        <f>'SINAPI INSUMOS'!B3229</f>
        <v>MAQUINA DE 55 MM PARA FECHADURA, PARA PORTA DE BANHEIRO, EM ACO INOX</v>
      </c>
      <c r="D10223" s="8" t="str">
        <f>'SINAPI INSUMOS'!C3229</f>
        <v xml:space="preserve">UN    </v>
      </c>
      <c r="E10223" s="9">
        <f>'SINAPI INSUMOS'!E3229</f>
        <v>27.45</v>
      </c>
    </row>
    <row r="10224" spans="1:5" s="8" customFormat="1" ht="33.200000000000003" hidden="1" customHeight="1" outlineLevel="1">
      <c r="A10224" s="8">
        <f>'SINAPI INSUMOS'!A3230</f>
        <v>11476</v>
      </c>
      <c r="C10224" s="8" t="str">
        <f>'SINAPI INSUMOS'!B3230</f>
        <v>MAQUINA DE 55 MM PARA FECHADURA, PARA PORTA INTERNA, EM ACO INOX</v>
      </c>
      <c r="D10224" s="8" t="str">
        <f>'SINAPI INSUMOS'!C3230</f>
        <v xml:space="preserve">UN    </v>
      </c>
      <c r="E10224" s="9">
        <f>'SINAPI INSUMOS'!E3230</f>
        <v>27.45</v>
      </c>
    </row>
    <row r="10225" spans="1:5" s="8" customFormat="1" ht="33.200000000000003" hidden="1" customHeight="1" outlineLevel="1">
      <c r="A10225" s="8">
        <f>'SINAPI INSUMOS'!A3231</f>
        <v>40637</v>
      </c>
      <c r="C10225" s="8" t="str">
        <f>'SINAPI INSUMOS'!B3231</f>
        <v>MAQUINA DEMARCADORA DE FAIXA DE TRAFEGO A FRIO, AUTOPROPELIDA, MOTOR DIESEL 38 HP</v>
      </c>
      <c r="D10225" s="8" t="str">
        <f>'SINAPI INSUMOS'!C3231</f>
        <v xml:space="preserve">UN    </v>
      </c>
      <c r="E10225" s="9">
        <f>'SINAPI INSUMOS'!E3231</f>
        <v>505925.24</v>
      </c>
    </row>
    <row r="10226" spans="1:5" s="8" customFormat="1" ht="33.200000000000003" hidden="1" customHeight="1" outlineLevel="1">
      <c r="A10226" s="8">
        <f>'SINAPI INSUMOS'!A3232</f>
        <v>13836</v>
      </c>
      <c r="C10226" s="8" t="str">
        <f>'SINAPI INSUMOS'!B3232</f>
        <v>MAQUINA EXTRUSORA DE CONCRETO PARA GUIAS E SARJETAS, COM MOTOR A DIESEL DE 14 CV</v>
      </c>
      <c r="D10226" s="8" t="str">
        <f>'SINAPI INSUMOS'!C3232</f>
        <v xml:space="preserve">UN    </v>
      </c>
      <c r="E10226" s="9">
        <f>'SINAPI INSUMOS'!E3232</f>
        <v>33448.839999999997</v>
      </c>
    </row>
    <row r="10227" spans="1:5" s="8" customFormat="1" ht="33.200000000000003" hidden="1" customHeight="1" outlineLevel="1">
      <c r="A10227" s="8">
        <f>'SINAPI INSUMOS'!A3233</f>
        <v>14534</v>
      </c>
      <c r="C10227" s="8" t="str">
        <f>'SINAPI INSUMOS'!B3233</f>
        <v>MAQUINA MANUAL TIPO PRENSA PARA PRODUCAO DE BLOCOS E PAVIMENTOS DE CONCRETO, COM MOTOR ELETRICO TRIFASICO PARA VIBRACAO, POTENCIA TOTAL INSTALADA DE 1,5 KW</v>
      </c>
      <c r="D10227" s="8" t="str">
        <f>'SINAPI INSUMOS'!C3233</f>
        <v xml:space="preserve">UN    </v>
      </c>
      <c r="E10227" s="9">
        <f>'SINAPI INSUMOS'!E3233</f>
        <v>14002.57</v>
      </c>
    </row>
    <row r="10228" spans="1:5" s="8" customFormat="1" ht="33.200000000000003" hidden="1" customHeight="1" outlineLevel="1">
      <c r="A10228" s="8">
        <f>'SINAPI INSUMOS'!A3234</f>
        <v>14619</v>
      </c>
      <c r="C10228" s="8" t="str">
        <f>'SINAPI INSUMOS'!B3234</f>
        <v>MAQUINA PARA CORTE COM DISCO ABRASIVO DE DIAMETRO DE 18'' (450 MM), COM MOTOR ELETRICO TRIFASICO DE 10 CV</v>
      </c>
      <c r="D10228" s="8" t="str">
        <f>'SINAPI INSUMOS'!C3234</f>
        <v xml:space="preserve">UN    </v>
      </c>
      <c r="E10228" s="9">
        <f>'SINAPI INSUMOS'!E3234</f>
        <v>12910.71</v>
      </c>
    </row>
    <row r="10229" spans="1:5" s="8" customFormat="1" ht="33.200000000000003" hidden="1" customHeight="1" outlineLevel="1">
      <c r="A10229" s="8">
        <f>'SINAPI INSUMOS'!A3235</f>
        <v>14535</v>
      </c>
      <c r="C10229" s="8" t="str">
        <f>'SINAPI INSUMOS'!B3235</f>
        <v>MAQUINA TIPO PRENSA HIDRAULICA, PARA FABRICACAO DE TUBOS DE CONCRETO PARA AGUAS PLUVIAIS, DN 200 A DN 600 MM X 1000 MM DE COMPRIMENTO, COM MOTOR PRINCIPAL DE 20 CV</v>
      </c>
      <c r="D10229" s="8" t="str">
        <f>'SINAPI INSUMOS'!C3235</f>
        <v xml:space="preserve">UN    </v>
      </c>
      <c r="E10229" s="9">
        <f>'SINAPI INSUMOS'!E3235</f>
        <v>138976.87</v>
      </c>
    </row>
    <row r="10230" spans="1:5" s="8" customFormat="1" ht="33.200000000000003" hidden="1" customHeight="1" outlineLevel="1">
      <c r="A10230" s="8">
        <f>'SINAPI INSUMOS'!A3236</f>
        <v>39813</v>
      </c>
      <c r="C10230" s="8" t="str">
        <f>'SINAPI INSUMOS'!B3236</f>
        <v>MAQUINA TIPO VASO/TANQUE/JATO DE PRESSAO PORTATIL PARA JATEAMENTO, CONTROLE AUTOMATICO E REMOTO, CAMARA DE 1 SAIDA, 280 L, DIAM. *670* MM, BICO JATO CURTO VENTURI DE 5/16", MANGUEIRA DE 1" DE 10 M, COMPLETA (VALVULAS POP UP E DOSADORA, FUNDO CONICO ETC)</v>
      </c>
      <c r="D10230" s="8" t="str">
        <f>'SINAPI INSUMOS'!C3236</f>
        <v xml:space="preserve">UN    </v>
      </c>
      <c r="E10230" s="9">
        <f>'SINAPI INSUMOS'!E3236</f>
        <v>20704.22</v>
      </c>
    </row>
    <row r="10231" spans="1:5" s="8" customFormat="1" ht="33.200000000000003" hidden="1" customHeight="1" outlineLevel="1">
      <c r="A10231" s="8">
        <f>'SINAPI INSUMOS'!A3237</f>
        <v>40403</v>
      </c>
      <c r="C10231" s="8" t="str">
        <f>'SINAPI INSUMOS'!B3237</f>
        <v>MAQUINA TRANSFORMADORA MONOFASICA PARA SOLDA ELETRICA, TENSAO DE 220 V, FREQUENCIA DE 60 HZ, FAIXA DE CORRENTE ENTRE 80 A (+/- 10 A) E 250 A, POTENCIA ENTRE 14,00 KVA E 15,0 KVA, CICLO DE TRABALHO ENTRE 10% E 20% A 250 A</v>
      </c>
      <c r="D10231" s="8" t="str">
        <f>'SINAPI INSUMOS'!C3237</f>
        <v xml:space="preserve">UN    </v>
      </c>
      <c r="E10231" s="9">
        <f>'SINAPI INSUMOS'!E3237</f>
        <v>579.46</v>
      </c>
    </row>
    <row r="10232" spans="1:5" s="8" customFormat="1" ht="33.200000000000003" hidden="1" customHeight="1" outlineLevel="1">
      <c r="A10232" s="8">
        <f>'SINAPI INSUMOS'!A3238</f>
        <v>12868</v>
      </c>
      <c r="C10232" s="8" t="str">
        <f>'SINAPI INSUMOS'!B3238</f>
        <v>MARCENEIRO</v>
      </c>
      <c r="D10232" s="8" t="str">
        <f>'SINAPI INSUMOS'!C3238</f>
        <v xml:space="preserve">H     </v>
      </c>
      <c r="E10232" s="9">
        <f>'SINAPI INSUMOS'!E3238</f>
        <v>17.420000000000002</v>
      </c>
    </row>
    <row r="10233" spans="1:5" s="8" customFormat="1" ht="33.200000000000003" hidden="1" customHeight="1" outlineLevel="1">
      <c r="A10233" s="8">
        <f>'SINAPI INSUMOS'!A3239</f>
        <v>40916</v>
      </c>
      <c r="C10233" s="8" t="str">
        <f>'SINAPI INSUMOS'!B3239</f>
        <v>MARCENEIRO (MENSALISTA)</v>
      </c>
      <c r="D10233" s="8" t="str">
        <f>'SINAPI INSUMOS'!C3239</f>
        <v xml:space="preserve">MES   </v>
      </c>
      <c r="E10233" s="9">
        <f>'SINAPI INSUMOS'!E3239</f>
        <v>3094.36</v>
      </c>
    </row>
    <row r="10234" spans="1:5" s="8" customFormat="1" ht="33.200000000000003" hidden="1" customHeight="1" outlineLevel="1">
      <c r="A10234" s="8">
        <f>'SINAPI INSUMOS'!A3240</f>
        <v>4755</v>
      </c>
      <c r="C10234" s="8" t="str">
        <f>'SINAPI INSUMOS'!B3240</f>
        <v>MARMORISTA / GRANITEIRO</v>
      </c>
      <c r="D10234" s="8" t="str">
        <f>'SINAPI INSUMOS'!C3240</f>
        <v xml:space="preserve">H     </v>
      </c>
      <c r="E10234" s="9">
        <f>'SINAPI INSUMOS'!E3240</f>
        <v>17.420000000000002</v>
      </c>
    </row>
    <row r="10235" spans="1:5" s="8" customFormat="1" ht="33.200000000000003" hidden="1" customHeight="1" outlineLevel="1">
      <c r="A10235" s="8">
        <f>'SINAPI INSUMOS'!A3241</f>
        <v>41067</v>
      </c>
      <c r="C10235" s="8" t="str">
        <f>'SINAPI INSUMOS'!B3241</f>
        <v>MARMORISTA / GRANITEIRO (MENSALISTA)</v>
      </c>
      <c r="D10235" s="8" t="str">
        <f>'SINAPI INSUMOS'!C3241</f>
        <v xml:space="preserve">MES   </v>
      </c>
      <c r="E10235" s="9">
        <f>'SINAPI INSUMOS'!E3241</f>
        <v>3093.23</v>
      </c>
    </row>
    <row r="10236" spans="1:5" s="8" customFormat="1" ht="33.200000000000003" hidden="1" customHeight="1" outlineLevel="1">
      <c r="A10236" s="8">
        <f>'SINAPI INSUMOS'!A3242</f>
        <v>38463</v>
      </c>
      <c r="C10236" s="8" t="str">
        <f>'SINAPI INSUMOS'!B3242</f>
        <v>MARTELO DE SOLDADOR/PICADOR DE SOLDA</v>
      </c>
      <c r="D10236" s="8" t="str">
        <f>'SINAPI INSUMOS'!C3242</f>
        <v xml:space="preserve">UN    </v>
      </c>
      <c r="E10236" s="9">
        <f>'SINAPI INSUMOS'!E3242</f>
        <v>18.29</v>
      </c>
    </row>
    <row r="10237" spans="1:5" s="8" customFormat="1" ht="33.200000000000003" hidden="1" customHeight="1" outlineLevel="1">
      <c r="A10237" s="8">
        <f>'SINAPI INSUMOS'!A3243</f>
        <v>40703</v>
      </c>
      <c r="C10237" s="8" t="str">
        <f>'SINAPI INSUMOS'!B3243</f>
        <v>MARTELO DEMOLIDOR ELETRICO, COM POTENCIA DE 2.000 W, FREQUENCIA DE 1.000 IMPACTOS POR MINUTO, FORÇA DE IMPACTO ENTRE 60 E 65 J, PESO DE 30 KG</v>
      </c>
      <c r="D10237" s="8" t="str">
        <f>'SINAPI INSUMOS'!C3243</f>
        <v xml:space="preserve">UN    </v>
      </c>
      <c r="E10237" s="9">
        <f>'SINAPI INSUMOS'!E3243</f>
        <v>5720</v>
      </c>
    </row>
    <row r="10238" spans="1:5" s="8" customFormat="1" ht="33.200000000000003" hidden="1" customHeight="1" outlineLevel="1">
      <c r="A10238" s="8">
        <f>'SINAPI INSUMOS'!A3244</f>
        <v>14531</v>
      </c>
      <c r="C10238" s="8" t="str">
        <f>'SINAPI INSUMOS'!B3244</f>
        <v>MARTELO DEMOLIDOR PNEUMATICO MANUAL, COM REDUCAO DE VIBRACAO, PESO DE 21 KG</v>
      </c>
      <c r="D10238" s="8" t="str">
        <f>'SINAPI INSUMOS'!C3244</f>
        <v xml:space="preserve">UN    </v>
      </c>
      <c r="E10238" s="9">
        <f>'SINAPI INSUMOS'!E3244</f>
        <v>10664.23</v>
      </c>
    </row>
    <row r="10239" spans="1:5" s="8" customFormat="1" ht="33.200000000000003" hidden="1" customHeight="1" outlineLevel="1">
      <c r="A10239" s="8">
        <f>'SINAPI INSUMOS'!A3245</f>
        <v>36533</v>
      </c>
      <c r="C10239" s="8" t="str">
        <f>'SINAPI INSUMOS'!B3245</f>
        <v>MARTELO DEMOLIDOR PNEUMATICO MANUAL, COM REDUCAO DE VIBRACAO, PESO DE 31,5 KG</v>
      </c>
      <c r="D10239" s="8" t="str">
        <f>'SINAPI INSUMOS'!C3245</f>
        <v xml:space="preserve">UN    </v>
      </c>
      <c r="E10239" s="9">
        <f>'SINAPI INSUMOS'!E3245</f>
        <v>12271.81</v>
      </c>
    </row>
    <row r="10240" spans="1:5" s="8" customFormat="1" ht="33.200000000000003" hidden="1" customHeight="1" outlineLevel="1">
      <c r="A10240" s="8">
        <f>'SINAPI INSUMOS'!A3246</f>
        <v>11616</v>
      </c>
      <c r="C10240" s="8" t="str">
        <f>'SINAPI INSUMOS'!B3246</f>
        <v>MARTELO DEMOLIDOR PNEUMATICO MANUAL, PADRAO, PESO DE 32 KG</v>
      </c>
      <c r="D10240" s="8" t="str">
        <f>'SINAPI INSUMOS'!C3246</f>
        <v xml:space="preserve">UN    </v>
      </c>
      <c r="E10240" s="9">
        <f>'SINAPI INSUMOS'!E3246</f>
        <v>11590.54</v>
      </c>
    </row>
    <row r="10241" spans="1:5" s="8" customFormat="1" ht="33.200000000000003" hidden="1" customHeight="1" outlineLevel="1">
      <c r="A10241" s="8">
        <f>'SINAPI INSUMOS'!A3247</f>
        <v>41898</v>
      </c>
      <c r="C10241" s="8" t="str">
        <f>'SINAPI INSUMOS'!B3247</f>
        <v>MARTELO DEMOLIDOR PNEUMATICO MANUAL, PESO  DE 28 KG, COM SILENCIADOR</v>
      </c>
      <c r="D10241" s="8" t="str">
        <f>'SINAPI INSUMOS'!C3247</f>
        <v xml:space="preserve">UN    </v>
      </c>
      <c r="E10241" s="9">
        <f>'SINAPI INSUMOS'!E3247</f>
        <v>13040.93</v>
      </c>
    </row>
    <row r="10242" spans="1:5" s="8" customFormat="1" ht="33.200000000000003" hidden="1" customHeight="1" outlineLevel="1">
      <c r="A10242" s="8">
        <f>'SINAPI INSUMOS'!A3248</f>
        <v>13447</v>
      </c>
      <c r="C10242" s="8" t="str">
        <f>'SINAPI INSUMOS'!B3248</f>
        <v>MARTELO PERFURADOR PNEUMATICO MANUAL, DE SUPERFICIE, COM AVANCO DE COLUNA, PESO DE 22 KG</v>
      </c>
      <c r="D10242" s="8" t="str">
        <f>'SINAPI INSUMOS'!C3248</f>
        <v xml:space="preserve">UN    </v>
      </c>
      <c r="E10242" s="9">
        <f>'SINAPI INSUMOS'!E3248</f>
        <v>23996.21</v>
      </c>
    </row>
    <row r="10243" spans="1:5" s="8" customFormat="1" ht="33.200000000000003" hidden="1" customHeight="1" outlineLevel="1">
      <c r="A10243" s="8">
        <f>'SINAPI INSUMOS'!A3249</f>
        <v>14529</v>
      </c>
      <c r="C10243" s="8" t="str">
        <f>'SINAPI INSUMOS'!B3249</f>
        <v>MARTELO PERFURADOR PNEUMATICO MANUAL, HASTE 25 X 75 MM, 21 KG</v>
      </c>
      <c r="D10243" s="8" t="str">
        <f>'SINAPI INSUMOS'!C3249</f>
        <v xml:space="preserve">UN    </v>
      </c>
      <c r="E10243" s="9">
        <f>'SINAPI INSUMOS'!E3249</f>
        <v>13420.47</v>
      </c>
    </row>
    <row r="10244" spans="1:5" s="8" customFormat="1" ht="33.200000000000003" hidden="1" customHeight="1" outlineLevel="1">
      <c r="A10244" s="8">
        <f>'SINAPI INSUMOS'!A3250</f>
        <v>10747</v>
      </c>
      <c r="C10244" s="8" t="str">
        <f>'SINAPI INSUMOS'!B3250</f>
        <v>MARTELO PERFURADOR PNEUMATICO MANUAL, PESO DE 25 KG, COM SILENCIADOR</v>
      </c>
      <c r="D10244" s="8" t="str">
        <f>'SINAPI INSUMOS'!C3250</f>
        <v xml:space="preserve">UN    </v>
      </c>
      <c r="E10244" s="9">
        <f>'SINAPI INSUMOS'!E3250</f>
        <v>13167.53</v>
      </c>
    </row>
    <row r="10245" spans="1:5" s="8" customFormat="1" ht="33.200000000000003" hidden="1" customHeight="1" outlineLevel="1">
      <c r="A10245" s="8">
        <f>'SINAPI INSUMOS'!A3251</f>
        <v>36141</v>
      </c>
      <c r="C10245" s="8" t="str">
        <f>'SINAPI INSUMOS'!B3251</f>
        <v>MASCARA DE SEGURANCA PARA SOLDA COM ESCUDO DE CELERON E CARNEIRA DE PLASTICO COM REGULAGEM</v>
      </c>
      <c r="D10245" s="8" t="str">
        <f>'SINAPI INSUMOS'!C3251</f>
        <v xml:space="preserve">UN    </v>
      </c>
      <c r="E10245" s="9">
        <f>'SINAPI INSUMOS'!E3251</f>
        <v>24.3</v>
      </c>
    </row>
    <row r="10246" spans="1:5" s="8" customFormat="1" ht="33.200000000000003" hidden="1" customHeight="1" outlineLevel="1">
      <c r="A10246" s="8">
        <f>'SINAPI INSUMOS'!A3252</f>
        <v>39434</v>
      </c>
      <c r="C10246" s="8" t="str">
        <f>'SINAPI INSUMOS'!B3252</f>
        <v>MASSA DE REJUNTE EM PO PARA DRYWALL, A BASE DE GESSO, SECAGEM RAPIDA, PARA TRATAMENTO DE JUNTAS DE CHAPA DE GESSO (NECESSITA ADICAO DE AGUA)</v>
      </c>
      <c r="D10246" s="8" t="str">
        <f>'SINAPI INSUMOS'!C3252</f>
        <v xml:space="preserve">KG    </v>
      </c>
      <c r="E10246" s="9">
        <f>'SINAPI INSUMOS'!E3252</f>
        <v>2.73</v>
      </c>
    </row>
    <row r="10247" spans="1:5" s="8" customFormat="1" ht="33.200000000000003" hidden="1" customHeight="1" outlineLevel="1">
      <c r="A10247" s="8">
        <f>'SINAPI INSUMOS'!A3253</f>
        <v>39433</v>
      </c>
      <c r="C10247" s="8" t="str">
        <f>'SINAPI INSUMOS'!B3253</f>
        <v>MASSA DE REJUNTE PRONTA PARA TRATAMENTO DE JUNTAS DE CHAPA DE GESSO PARA DRYWALL, SEM ADICAO DE AGUA</v>
      </c>
      <c r="D10247" s="8" t="str">
        <f>'SINAPI INSUMOS'!C3253</f>
        <v xml:space="preserve">KG    </v>
      </c>
      <c r="E10247" s="9">
        <f>'SINAPI INSUMOS'!E3253</f>
        <v>1.96</v>
      </c>
    </row>
    <row r="10248" spans="1:5" s="8" customFormat="1" ht="33.200000000000003" hidden="1" customHeight="1" outlineLevel="1">
      <c r="A10248" s="8">
        <f>'SINAPI INSUMOS'!A3254</f>
        <v>4049</v>
      </c>
      <c r="C10248" s="8" t="str">
        <f>'SINAPI INSUMOS'!B3254</f>
        <v>MASSA EPOXI BICOMPONENTE (MASSA + CATALIZADOR)</v>
      </c>
      <c r="D10248" s="8" t="str">
        <f>'SINAPI INSUMOS'!C3254</f>
        <v xml:space="preserve">L     </v>
      </c>
      <c r="E10248" s="9">
        <f>'SINAPI INSUMOS'!E3254</f>
        <v>46.92</v>
      </c>
    </row>
    <row r="10249" spans="1:5" s="8" customFormat="1" ht="33.200000000000003" hidden="1" customHeight="1" outlineLevel="1">
      <c r="A10249" s="8">
        <f>'SINAPI INSUMOS'!A3255</f>
        <v>38120</v>
      </c>
      <c r="C10249" s="8" t="str">
        <f>'SINAPI INSUMOS'!B3255</f>
        <v>MASSA EPOXI BICOMPONENTE PARA REPAROS</v>
      </c>
      <c r="D10249" s="8" t="str">
        <f>'SINAPI INSUMOS'!C3255</f>
        <v xml:space="preserve">KG    </v>
      </c>
      <c r="E10249" s="9">
        <f>'SINAPI INSUMOS'!E3255</f>
        <v>86.96</v>
      </c>
    </row>
    <row r="10250" spans="1:5" s="8" customFormat="1" ht="33.200000000000003" hidden="1" customHeight="1" outlineLevel="1">
      <c r="A10250" s="8">
        <f>'SINAPI INSUMOS'!A3256</f>
        <v>38877</v>
      </c>
      <c r="C10250" s="8" t="str">
        <f>'SINAPI INSUMOS'!B3256</f>
        <v>MASSA PARA TEXTURA LISA DE BASE ACRILICA, USO INTERNO E EXTERNO</v>
      </c>
      <c r="D10250" s="8" t="str">
        <f>'SINAPI INSUMOS'!C3256</f>
        <v xml:space="preserve">KG    </v>
      </c>
      <c r="E10250" s="9">
        <f>'SINAPI INSUMOS'!E3256</f>
        <v>5.72</v>
      </c>
    </row>
    <row r="10251" spans="1:5" s="8" customFormat="1" ht="33.200000000000003" hidden="1" customHeight="1" outlineLevel="1">
      <c r="A10251" s="8">
        <f>'SINAPI INSUMOS'!A3257</f>
        <v>34546</v>
      </c>
      <c r="C10251" s="8" t="str">
        <f>'SINAPI INSUMOS'!B3257</f>
        <v>MASSA PARA TEXTURA RUSTICA DE BASE ACRILICA, COR BRANCA, USO INTERNO E EXTERNO</v>
      </c>
      <c r="D10251" s="8" t="str">
        <f>'SINAPI INSUMOS'!C3257</f>
        <v xml:space="preserve">KG    </v>
      </c>
      <c r="E10251" s="9">
        <f>'SINAPI INSUMOS'!E3257</f>
        <v>5.76</v>
      </c>
    </row>
    <row r="10252" spans="1:5" s="8" customFormat="1" ht="33.200000000000003" hidden="1" customHeight="1" outlineLevel="1">
      <c r="A10252" s="8">
        <f>'SINAPI INSUMOS'!A3258</f>
        <v>10498</v>
      </c>
      <c r="C10252" s="8" t="str">
        <f>'SINAPI INSUMOS'!B3258</f>
        <v>MASSA PARA VIDRO</v>
      </c>
      <c r="D10252" s="8" t="str">
        <f>'SINAPI INSUMOS'!C3258</f>
        <v xml:space="preserve">KG    </v>
      </c>
      <c r="E10252" s="9">
        <f>'SINAPI INSUMOS'!E3258</f>
        <v>7.07</v>
      </c>
    </row>
    <row r="10253" spans="1:5" s="8" customFormat="1" ht="33.200000000000003" hidden="1" customHeight="1" outlineLevel="1">
      <c r="A10253" s="8">
        <f>'SINAPI INSUMOS'!A3259</f>
        <v>4823</v>
      </c>
      <c r="C10253" s="8" t="str">
        <f>'SINAPI INSUMOS'!B3259</f>
        <v>MASSA PLASTICA PARA MARMORE/GRANITO</v>
      </c>
      <c r="D10253" s="8" t="str">
        <f>'SINAPI INSUMOS'!C3259</f>
        <v xml:space="preserve">KG    </v>
      </c>
      <c r="E10253" s="9">
        <f>'SINAPI INSUMOS'!E3259</f>
        <v>30.52</v>
      </c>
    </row>
    <row r="10254" spans="1:5" s="8" customFormat="1" ht="33.200000000000003" hidden="1" customHeight="1" outlineLevel="1">
      <c r="A10254" s="8">
        <f>'SINAPI INSUMOS'!A3260</f>
        <v>12357</v>
      </c>
      <c r="C10254" s="8" t="str">
        <f>'SINAPI INSUMOS'!B3260</f>
        <v>MASTRO SIMPLES GALVANIZADO DIAMETRO NOMINAL 1 1/2", COMPRIMENTO 3 M</v>
      </c>
      <c r="D10254" s="8" t="str">
        <f>'SINAPI INSUMOS'!C3260</f>
        <v xml:space="preserve">UN    </v>
      </c>
      <c r="E10254" s="9">
        <f>'SINAPI INSUMOS'!E3260</f>
        <v>161.03</v>
      </c>
    </row>
    <row r="10255" spans="1:5" s="8" customFormat="1" ht="33.200000000000003" hidden="1" customHeight="1" outlineLevel="1">
      <c r="A10255" s="8">
        <f>'SINAPI INSUMOS'!A3261</f>
        <v>12358</v>
      </c>
      <c r="C10255" s="8" t="str">
        <f>'SINAPI INSUMOS'!B3261</f>
        <v>MASTRO SIMPLES GALVANIZADO DIAMETRO NOMINAL 2", COMPRIMENTO 3 M</v>
      </c>
      <c r="D10255" s="8" t="str">
        <f>'SINAPI INSUMOS'!C3261</f>
        <v xml:space="preserve">UN    </v>
      </c>
      <c r="E10255" s="9">
        <f>'SINAPI INSUMOS'!E3261</f>
        <v>181.12</v>
      </c>
    </row>
    <row r="10256" spans="1:5" s="8" customFormat="1" ht="33.200000000000003" hidden="1" customHeight="1" outlineLevel="1">
      <c r="A10256" s="8">
        <f>'SINAPI INSUMOS'!A3262</f>
        <v>11079</v>
      </c>
      <c r="C10256" s="8" t="str">
        <f>'SINAPI INSUMOS'!B3262</f>
        <v>MATERIAL FILTRANTE (PEDREGULHO) 0,6 A 25,46 MM (POSTO PEDREIRA/FORNECEDOR, SEM FRETE)</v>
      </c>
      <c r="D10256" s="8" t="str">
        <f>'SINAPI INSUMOS'!C3262</f>
        <v xml:space="preserve">M3    </v>
      </c>
      <c r="E10256" s="9">
        <f>'SINAPI INSUMOS'!E3262</f>
        <v>888.79</v>
      </c>
    </row>
    <row r="10257" spans="1:5" s="8" customFormat="1" ht="33.200000000000003" hidden="1" customHeight="1" outlineLevel="1">
      <c r="A10257" s="8">
        <f>'SINAPI INSUMOS'!A3263</f>
        <v>11082</v>
      </c>
      <c r="C10257" s="8" t="str">
        <f>'SINAPI INSUMOS'!B3263</f>
        <v>MATERIAL FILTRANTE (PEDREGULHO) 38 A 25,4 MM (POSTO PEDREIRA/FORNECEDOR, SEM FRETE)</v>
      </c>
      <c r="D10257" s="8" t="str">
        <f>'SINAPI INSUMOS'!C3263</f>
        <v xml:space="preserve">M3    </v>
      </c>
      <c r="E10257" s="9">
        <f>'SINAPI INSUMOS'!E3263</f>
        <v>906.78</v>
      </c>
    </row>
    <row r="10258" spans="1:5" s="8" customFormat="1" ht="33.200000000000003" hidden="1" customHeight="1" outlineLevel="1">
      <c r="A10258" s="8">
        <f>'SINAPI INSUMOS'!A3264</f>
        <v>4058</v>
      </c>
      <c r="C10258" s="8" t="str">
        <f>'SINAPI INSUMOS'!B3264</f>
        <v>MECANICO DE EQUIPAMENTOS PESADOS</v>
      </c>
      <c r="D10258" s="8" t="str">
        <f>'SINAPI INSUMOS'!C3264</f>
        <v xml:space="preserve">H     </v>
      </c>
      <c r="E10258" s="9">
        <f>'SINAPI INSUMOS'!E3264</f>
        <v>25.31</v>
      </c>
    </row>
    <row r="10259" spans="1:5" s="8" customFormat="1" ht="33.200000000000003" hidden="1" customHeight="1" outlineLevel="1">
      <c r="A10259" s="8">
        <f>'SINAPI INSUMOS'!A3265</f>
        <v>40974</v>
      </c>
      <c r="C10259" s="8" t="str">
        <f>'SINAPI INSUMOS'!B3265</f>
        <v>MECANICO DE EQUIPAMENTOS PESADOS (MENSALISTA)</v>
      </c>
      <c r="D10259" s="8" t="str">
        <f>'SINAPI INSUMOS'!C3265</f>
        <v xml:space="preserve">MES   </v>
      </c>
      <c r="E10259" s="9">
        <f>'SINAPI INSUMOS'!E3265</f>
        <v>4496.82</v>
      </c>
    </row>
    <row r="10260" spans="1:5" s="8" customFormat="1" ht="33.200000000000003" hidden="1" customHeight="1" outlineLevel="1">
      <c r="A10260" s="8">
        <f>'SINAPI INSUMOS'!A3266</f>
        <v>34794</v>
      </c>
      <c r="C10260" s="8" t="str">
        <f>'SINAPI INSUMOS'!B3266</f>
        <v>MECANICO DE REFRIGERACAO</v>
      </c>
      <c r="D10260" s="8" t="str">
        <f>'SINAPI INSUMOS'!C3266</f>
        <v xml:space="preserve">H     </v>
      </c>
      <c r="E10260" s="9">
        <f>'SINAPI INSUMOS'!E3266</f>
        <v>17.84</v>
      </c>
    </row>
    <row r="10261" spans="1:5" s="8" customFormat="1" ht="33.200000000000003" hidden="1" customHeight="1" outlineLevel="1">
      <c r="A10261" s="8">
        <f>'SINAPI INSUMOS'!A3267</f>
        <v>40925</v>
      </c>
      <c r="C10261" s="8" t="str">
        <f>'SINAPI INSUMOS'!B3267</f>
        <v>MECANICO DE REFRIGERACAO (MENSALISTA)</v>
      </c>
      <c r="D10261" s="8" t="str">
        <f>'SINAPI INSUMOS'!C3267</f>
        <v xml:space="preserve">MES   </v>
      </c>
      <c r="E10261" s="9">
        <f>'SINAPI INSUMOS'!E3267</f>
        <v>3170.29</v>
      </c>
    </row>
    <row r="10262" spans="1:5" s="8" customFormat="1" ht="33.200000000000003" hidden="1" customHeight="1" outlineLevel="1">
      <c r="A10262" s="8">
        <f>'SINAPI INSUMOS'!A3268</f>
        <v>13741</v>
      </c>
      <c r="C10262" s="8" t="str">
        <f>'SINAPI INSUMOS'!B3268</f>
        <v>MEDIDOR DE NIVEL ESTATICO E DINAMICO PARA POCO, COMPRIMENTO DE 200 M</v>
      </c>
      <c r="D10262" s="8" t="str">
        <f>'SINAPI INSUMOS'!C3268</f>
        <v xml:space="preserve">UN    </v>
      </c>
      <c r="E10262" s="9">
        <f>'SINAPI INSUMOS'!E3268</f>
        <v>2302.34</v>
      </c>
    </row>
    <row r="10263" spans="1:5" s="8" customFormat="1" ht="33.200000000000003" hidden="1" customHeight="1" outlineLevel="1">
      <c r="A10263" s="8">
        <f>'SINAPI INSUMOS'!A3269</f>
        <v>3288</v>
      </c>
      <c r="C10263" s="8" t="str">
        <f>'SINAPI INSUMOS'!B3269</f>
        <v>MEIA CANA DE MADEIRA CEDRINHO OU EQUIVALENTE DA REGIAO, ACABAMENTO PARA FORRO PAULISTA, *2,5 X 2,5* CM</v>
      </c>
      <c r="D10263" s="8" t="str">
        <f>'SINAPI INSUMOS'!C3269</f>
        <v xml:space="preserve">M     </v>
      </c>
      <c r="E10263" s="9">
        <f>'SINAPI INSUMOS'!E3269</f>
        <v>5.2</v>
      </c>
    </row>
    <row r="10264" spans="1:5" s="8" customFormat="1" ht="33.200000000000003" hidden="1" customHeight="1" outlineLevel="1">
      <c r="A10264" s="8">
        <f>'SINAPI INSUMOS'!A3270</f>
        <v>13587</v>
      </c>
      <c r="C10264" s="8" t="str">
        <f>'SINAPI INSUMOS'!B3270</f>
        <v>MEIA CANA DE MADEIRA PINUS OU EQUIVALENTE DA REGIAO, ACABAMENTO PARA FORRO PAULISTA, *2,5 X 2,5* CM</v>
      </c>
      <c r="D10264" s="8" t="str">
        <f>'SINAPI INSUMOS'!C3270</f>
        <v xml:space="preserve">M     </v>
      </c>
      <c r="E10264" s="9">
        <f>'SINAPI INSUMOS'!E3270</f>
        <v>3.14</v>
      </c>
    </row>
    <row r="10265" spans="1:5" s="8" customFormat="1" ht="33.200000000000003" hidden="1" customHeight="1" outlineLevel="1">
      <c r="A10265" s="8">
        <f>'SINAPI INSUMOS'!A3271</f>
        <v>38598</v>
      </c>
      <c r="C10265" s="8" t="str">
        <f>'SINAPI INSUMOS'!B3271</f>
        <v>MEIA CANALETA DE CONCRETO ESTRUTURAL 14 X 19 X 19 CM, FBK 14 MPA (NBR 6136)</v>
      </c>
      <c r="D10265" s="8" t="str">
        <f>'SINAPI INSUMOS'!C3271</f>
        <v xml:space="preserve">UN    </v>
      </c>
      <c r="E10265" s="9">
        <f>'SINAPI INSUMOS'!E3271</f>
        <v>1.81</v>
      </c>
    </row>
    <row r="10266" spans="1:5" s="8" customFormat="1" ht="33.200000000000003" hidden="1" customHeight="1" outlineLevel="1">
      <c r="A10266" s="8">
        <f>'SINAPI INSUMOS'!A3272</f>
        <v>38595</v>
      </c>
      <c r="C10266" s="8" t="str">
        <f>'SINAPI INSUMOS'!B3272</f>
        <v>MEIA CANALETA DE CONCRETO ESTRUTURAL 14 X 19 X 19 CM, FBK 4,5 MPA (NBR 6136)</v>
      </c>
      <c r="D10266" s="8" t="str">
        <f>'SINAPI INSUMOS'!C3272</f>
        <v xml:space="preserve">UN    </v>
      </c>
      <c r="E10266" s="9">
        <f>'SINAPI INSUMOS'!E3272</f>
        <v>1.54</v>
      </c>
    </row>
    <row r="10267" spans="1:5" s="8" customFormat="1" ht="33.200000000000003" hidden="1" customHeight="1" outlineLevel="1">
      <c r="A10267" s="8">
        <f>'SINAPI INSUMOS'!A3273</f>
        <v>38592</v>
      </c>
      <c r="C10267" s="8" t="str">
        <f>'SINAPI INSUMOS'!B3273</f>
        <v>MEIO BLOCO DE CONCRETO ESTRUTURAL 14 X 19 X 14 CM, FBK 14 MPA (NBR 6136)</v>
      </c>
      <c r="D10267" s="8" t="str">
        <f>'SINAPI INSUMOS'!C3273</f>
        <v xml:space="preserve">UN    </v>
      </c>
      <c r="E10267" s="9">
        <f>'SINAPI INSUMOS'!E3273</f>
        <v>1.55</v>
      </c>
    </row>
    <row r="10268" spans="1:5" s="8" customFormat="1" ht="33.200000000000003" hidden="1" customHeight="1" outlineLevel="1">
      <c r="A10268" s="8">
        <f>'SINAPI INSUMOS'!A3274</f>
        <v>38588</v>
      </c>
      <c r="C10268" s="8" t="str">
        <f>'SINAPI INSUMOS'!B3274</f>
        <v>MEIO BLOCO DE CONCRETO ESTRUTURAL 14 X 19 X 14 CM, FBK 4,5 MPA (NBR 6136)</v>
      </c>
      <c r="D10268" s="8" t="str">
        <f>'SINAPI INSUMOS'!C3274</f>
        <v xml:space="preserve">UN    </v>
      </c>
      <c r="E10268" s="9">
        <f>'SINAPI INSUMOS'!E3274</f>
        <v>1.24</v>
      </c>
    </row>
    <row r="10269" spans="1:5" s="8" customFormat="1" ht="33.200000000000003" hidden="1" customHeight="1" outlineLevel="1">
      <c r="A10269" s="8">
        <f>'SINAPI INSUMOS'!A3275</f>
        <v>38593</v>
      </c>
      <c r="C10269" s="8" t="str">
        <f>'SINAPI INSUMOS'!B3275</f>
        <v>MEIO BLOCO DE CONCRETO ESTRUTURAL 14 X 19 X 19 CM, FBK 14 MPA (NBR 6136)</v>
      </c>
      <c r="D10269" s="8" t="str">
        <f>'SINAPI INSUMOS'!C3275</f>
        <v xml:space="preserve">UN    </v>
      </c>
      <c r="E10269" s="9">
        <f>'SINAPI INSUMOS'!E3275</f>
        <v>1.71</v>
      </c>
    </row>
    <row r="10270" spans="1:5" s="8" customFormat="1" ht="33.200000000000003" hidden="1" customHeight="1" outlineLevel="1">
      <c r="A10270" s="8">
        <f>'SINAPI INSUMOS'!A3276</f>
        <v>38589</v>
      </c>
      <c r="C10270" s="8" t="str">
        <f>'SINAPI INSUMOS'!B3276</f>
        <v>MEIO BLOCO DE CONCRETO ESTRUTURAL 14 X 19 X 19 CM, FBK 4,5 MPA (NBR 6136)</v>
      </c>
      <c r="D10270" s="8" t="str">
        <f>'SINAPI INSUMOS'!C3276</f>
        <v xml:space="preserve">UN    </v>
      </c>
      <c r="E10270" s="9">
        <f>'SINAPI INSUMOS'!E3276</f>
        <v>1.3</v>
      </c>
    </row>
    <row r="10271" spans="1:5" s="8" customFormat="1" ht="33.200000000000003" hidden="1" customHeight="1" outlineLevel="1">
      <c r="A10271" s="8">
        <f>'SINAPI INSUMOS'!A3277</f>
        <v>38594</v>
      </c>
      <c r="C10271" s="8" t="str">
        <f>'SINAPI INSUMOS'!B3277</f>
        <v>MEIO BLOCO DE CONCRETO ESTRUTURAL 14 X 19 X 34 CM, FBK 14 MPA (NBR 6136)</v>
      </c>
      <c r="D10271" s="8" t="str">
        <f>'SINAPI INSUMOS'!C3277</f>
        <v xml:space="preserve">UN    </v>
      </c>
      <c r="E10271" s="9">
        <f>'SINAPI INSUMOS'!E3277</f>
        <v>2.71</v>
      </c>
    </row>
    <row r="10272" spans="1:5" s="8" customFormat="1" ht="33.200000000000003" hidden="1" customHeight="1" outlineLevel="1">
      <c r="A10272" s="8">
        <f>'SINAPI INSUMOS'!A3278</f>
        <v>34773</v>
      </c>
      <c r="C10272" s="8" t="str">
        <f>'SINAPI INSUMOS'!B3278</f>
        <v>MEIO BLOCO DE VEDACAO DE CONCRETO APARENTE 14 X 19 X 19 CM  (CLASSE C - NBR 6136)</v>
      </c>
      <c r="D10272" s="8" t="str">
        <f>'SINAPI INSUMOS'!C3278</f>
        <v xml:space="preserve">UN    </v>
      </c>
      <c r="E10272" s="9">
        <f>'SINAPI INSUMOS'!E3278</f>
        <v>1.28</v>
      </c>
    </row>
    <row r="10273" spans="1:5" s="8" customFormat="1" ht="33.200000000000003" hidden="1" customHeight="1" outlineLevel="1">
      <c r="A10273" s="8">
        <f>'SINAPI INSUMOS'!A3279</f>
        <v>34769</v>
      </c>
      <c r="C10273" s="8" t="str">
        <f>'SINAPI INSUMOS'!B3279</f>
        <v>MEIO BLOCO DE VEDACAO DE CONCRETO APARENTE 19 X 19 X 19 CM (CLASSE C - NBR 6136)</v>
      </c>
      <c r="D10273" s="8" t="str">
        <f>'SINAPI INSUMOS'!C3279</f>
        <v xml:space="preserve">UN    </v>
      </c>
      <c r="E10273" s="9">
        <f>'SINAPI INSUMOS'!E3279</f>
        <v>1.58</v>
      </c>
    </row>
    <row r="10274" spans="1:5" s="8" customFormat="1" ht="33.200000000000003" hidden="1" customHeight="1" outlineLevel="1">
      <c r="A10274" s="8">
        <f>'SINAPI INSUMOS'!A3280</f>
        <v>34763</v>
      </c>
      <c r="C10274" s="8" t="str">
        <f>'SINAPI INSUMOS'!B3280</f>
        <v>MEIO BLOCO DE VEDACAO DE CONCRETO APARENTE 9  X 19 X 19 CM (CLASSE C - NBR 6136)</v>
      </c>
      <c r="D10274" s="8" t="str">
        <f>'SINAPI INSUMOS'!C3280</f>
        <v xml:space="preserve">UN    </v>
      </c>
      <c r="E10274" s="9">
        <f>'SINAPI INSUMOS'!E3280</f>
        <v>0.97</v>
      </c>
    </row>
    <row r="10275" spans="1:5" s="8" customFormat="1" ht="33.200000000000003" hidden="1" customHeight="1" outlineLevel="1">
      <c r="A10275" s="8">
        <f>'SINAPI INSUMOS'!A3281</f>
        <v>34774</v>
      </c>
      <c r="C10275" s="8" t="str">
        <f>'SINAPI INSUMOS'!B3281</f>
        <v>MEIO BLOCO DE VEDACAO DE CONCRETO 14 X 19 X 19 CM (CLASSE C - NBR 6136)</v>
      </c>
      <c r="D10275" s="8" t="str">
        <f>'SINAPI INSUMOS'!C3281</f>
        <v xml:space="preserve">UN    </v>
      </c>
      <c r="E10275" s="9">
        <f>'SINAPI INSUMOS'!E3281</f>
        <v>1.21</v>
      </c>
    </row>
    <row r="10276" spans="1:5" s="8" customFormat="1" ht="33.200000000000003" hidden="1" customHeight="1" outlineLevel="1">
      <c r="A10276" s="8">
        <f>'SINAPI INSUMOS'!A3282</f>
        <v>34771</v>
      </c>
      <c r="C10276" s="8" t="str">
        <f>'SINAPI INSUMOS'!B3282</f>
        <v>MEIO BLOCO DE VEDACAO DE CONCRETO 19 X 19 X 19 CM (CLASSE C - NBR 6136)</v>
      </c>
      <c r="D10276" s="8" t="str">
        <f>'SINAPI INSUMOS'!C3282</f>
        <v xml:space="preserve">UN    </v>
      </c>
      <c r="E10276" s="9">
        <f>'SINAPI INSUMOS'!E3282</f>
        <v>1.46</v>
      </c>
    </row>
    <row r="10277" spans="1:5" s="8" customFormat="1" ht="33.200000000000003" hidden="1" customHeight="1" outlineLevel="1">
      <c r="A10277" s="8">
        <f>'SINAPI INSUMOS'!A3283</f>
        <v>34764</v>
      </c>
      <c r="C10277" s="8" t="str">
        <f>'SINAPI INSUMOS'!B3283</f>
        <v>MEIO BLOCO DE VEDACAO DE CONCRETO 9 X 19 X 19 CM (CLASSE C - NBR 6136)</v>
      </c>
      <c r="D10277" s="8" t="str">
        <f>'SINAPI INSUMOS'!C3283</f>
        <v xml:space="preserve">UN    </v>
      </c>
      <c r="E10277" s="9">
        <f>'SINAPI INSUMOS'!E3283</f>
        <v>0.96</v>
      </c>
    </row>
    <row r="10278" spans="1:5" s="8" customFormat="1" ht="33.200000000000003" hidden="1" customHeight="1" outlineLevel="1">
      <c r="A10278" s="8">
        <f>'SINAPI INSUMOS'!A3284</f>
        <v>34788</v>
      </c>
      <c r="C10278" s="8" t="str">
        <f>'SINAPI INSUMOS'!B3284</f>
        <v>MEIO BLOCO ESTRUTURAL CERAMICO 14 X 19 X 14 CM, 6,0 MPA (NBR 15270)</v>
      </c>
      <c r="D10278" s="8" t="str">
        <f>'SINAPI INSUMOS'!C3284</f>
        <v xml:space="preserve">UN    </v>
      </c>
      <c r="E10278" s="9">
        <f>'SINAPI INSUMOS'!E3284</f>
        <v>1.1399999999999999</v>
      </c>
    </row>
    <row r="10279" spans="1:5" s="8" customFormat="1" ht="33.200000000000003" hidden="1" customHeight="1" outlineLevel="1">
      <c r="A10279" s="8">
        <f>'SINAPI INSUMOS'!A3285</f>
        <v>34781</v>
      </c>
      <c r="C10279" s="8" t="str">
        <f>'SINAPI INSUMOS'!B3285</f>
        <v>MEIO BLOCO ESTRUTURAL CERAMICO 14 X 19 X 19 CM, 6,0 MPA (NBR 15270)</v>
      </c>
      <c r="D10279" s="8" t="str">
        <f>'SINAPI INSUMOS'!C3285</f>
        <v xml:space="preserve">UN    </v>
      </c>
      <c r="E10279" s="9">
        <f>'SINAPI INSUMOS'!E3285</f>
        <v>1.29</v>
      </c>
    </row>
    <row r="10280" spans="1:5" s="8" customFormat="1" ht="33.200000000000003" hidden="1" customHeight="1" outlineLevel="1">
      <c r="A10280" s="8">
        <f>'SINAPI INSUMOS'!A3286</f>
        <v>41682</v>
      </c>
      <c r="C10280" s="8" t="str">
        <f>'SINAPI INSUMOS'!B3286</f>
        <v>MEIO-FIO OU GUIA DE CONCRETO PRE MOLDADO, COMP 1 M, *30 X 10/12* CM (H X L1/L2)</v>
      </c>
      <c r="D10280" s="8" t="str">
        <f>'SINAPI INSUMOS'!C3286</f>
        <v xml:space="preserve">UN    </v>
      </c>
      <c r="E10280" s="9">
        <f>'SINAPI INSUMOS'!E3286</f>
        <v>22.67</v>
      </c>
    </row>
    <row r="10281" spans="1:5" s="8" customFormat="1" ht="33.200000000000003" hidden="1" customHeight="1" outlineLevel="1">
      <c r="A10281" s="8">
        <f>'SINAPI INSUMOS'!A3287</f>
        <v>41683</v>
      </c>
      <c r="C10281" s="8" t="str">
        <f>'SINAPI INSUMOS'!B3287</f>
        <v>MEIO-FIO OU GUIA DE CONCRETO PRE MOLDADO, COMP 80 CM, *30 X 10/10* (H X L1/L2)</v>
      </c>
      <c r="D10281" s="8" t="str">
        <f>'SINAPI INSUMOS'!C3287</f>
        <v xml:space="preserve">UN    </v>
      </c>
      <c r="E10281" s="9">
        <f>'SINAPI INSUMOS'!E3287</f>
        <v>16.68</v>
      </c>
    </row>
    <row r="10282" spans="1:5" s="8" customFormat="1" ht="33.200000000000003" hidden="1" customHeight="1" outlineLevel="1">
      <c r="A10282" s="8">
        <f>'SINAPI INSUMOS'!A3288</f>
        <v>41680</v>
      </c>
      <c r="C10282" s="8" t="str">
        <f>'SINAPI INSUMOS'!B3288</f>
        <v>MEIO-FIO OU GUIA DE CONCRETO PRE-MOLDADO, COMP *39* CM, *19 X 6,5/6,5* CM (H X L1/L2)</v>
      </c>
      <c r="D10282" s="8" t="str">
        <f>'SINAPI INSUMOS'!C3288</f>
        <v xml:space="preserve">UN    </v>
      </c>
      <c r="E10282" s="9">
        <f>'SINAPI INSUMOS'!E3288</f>
        <v>8.98</v>
      </c>
    </row>
    <row r="10283" spans="1:5" s="8" customFormat="1" ht="33.200000000000003" hidden="1" customHeight="1" outlineLevel="1">
      <c r="A10283" s="8">
        <f>'SINAPI INSUMOS'!A3289</f>
        <v>41679</v>
      </c>
      <c r="C10283" s="8" t="str">
        <f>'SINAPI INSUMOS'!B3289</f>
        <v>MEIO-FIO OU GUIA DE CONCRETO PRE-MOLDADO, COMP 1 M, *20 X 12/15* CM (H X L1/L2)</v>
      </c>
      <c r="D10283" s="8" t="str">
        <f>'SINAPI INSUMOS'!C3289</f>
        <v xml:space="preserve">UN    </v>
      </c>
      <c r="E10283" s="9">
        <f>'SINAPI INSUMOS'!E3289</f>
        <v>20.53</v>
      </c>
    </row>
    <row r="10284" spans="1:5" s="8" customFormat="1" ht="33.200000000000003" hidden="1" customHeight="1" outlineLevel="1">
      <c r="A10284" s="8">
        <f>'SINAPI INSUMOS'!A3290</f>
        <v>41681</v>
      </c>
      <c r="C10284" s="8" t="str">
        <f>'SINAPI INSUMOS'!B3290</f>
        <v>MEIO-FIO OU GUIA DE CONCRETO PRE-MOLDADO, COMP 80 CM, *25 X 08/08* CM (H X L1/L2)</v>
      </c>
      <c r="D10284" s="8" t="str">
        <f>'SINAPI INSUMOS'!C3290</f>
        <v xml:space="preserve">UN    </v>
      </c>
      <c r="E10284" s="9">
        <f>'SINAPI INSUMOS'!E3290</f>
        <v>14.05</v>
      </c>
    </row>
    <row r="10285" spans="1:5" s="8" customFormat="1" ht="33.200000000000003" hidden="1" customHeight="1" outlineLevel="1">
      <c r="A10285" s="8">
        <f>'SINAPI INSUMOS'!A3291</f>
        <v>43386</v>
      </c>
      <c r="C10285" s="8" t="str">
        <f>'SINAPI INSUMOS'!B3291</f>
        <v>MEIO-FIO OU GUIA DE CONCRETO PRE-MOLDADO, TIPO CHAPEU PARA BOCA DE LOBO,  DIMENSOES *1,20* X 0,15 X 0,30 M</v>
      </c>
      <c r="D10285" s="8" t="str">
        <f>'SINAPI INSUMOS'!C3291</f>
        <v xml:space="preserve">UN    </v>
      </c>
      <c r="E10285" s="9">
        <f>'SINAPI INSUMOS'!E3291</f>
        <v>32.08</v>
      </c>
    </row>
    <row r="10286" spans="1:5" s="8" customFormat="1" ht="33.200000000000003" hidden="1" customHeight="1" outlineLevel="1">
      <c r="A10286" s="8">
        <f>'SINAPI INSUMOS'!A3292</f>
        <v>4059</v>
      </c>
      <c r="C10286" s="8" t="str">
        <f>'SINAPI INSUMOS'!B3292</f>
        <v>MEIO-FIO OU GUIA DE CONCRETO, PRE-MOLDADO, COMP 1 M, *30 X 12/15* CM (H X L1/L2)</v>
      </c>
      <c r="D10286" s="8" t="str">
        <f>'SINAPI INSUMOS'!C3292</f>
        <v xml:space="preserve">M     </v>
      </c>
      <c r="E10286" s="9">
        <f>'SINAPI INSUMOS'!E3292</f>
        <v>22.67</v>
      </c>
    </row>
    <row r="10287" spans="1:5" s="8" customFormat="1" ht="33.200000000000003" hidden="1" customHeight="1" outlineLevel="1">
      <c r="A10287" s="8">
        <f>'SINAPI INSUMOS'!A3293</f>
        <v>4062</v>
      </c>
      <c r="C10287" s="8" t="str">
        <f>'SINAPI INSUMOS'!B3293</f>
        <v>MEIO-FIO OU GUIA DE CONCRETO, PRE-MOLDADO, COMP 1 M, *30 X 15* CM (H X L)</v>
      </c>
      <c r="D10287" s="8" t="str">
        <f>'SINAPI INSUMOS'!C3293</f>
        <v xml:space="preserve">UN    </v>
      </c>
      <c r="E10287" s="9">
        <f>'SINAPI INSUMOS'!E3293</f>
        <v>22.67</v>
      </c>
    </row>
    <row r="10288" spans="1:5" s="8" customFormat="1" ht="33.200000000000003" hidden="1" customHeight="1" outlineLevel="1">
      <c r="A10288" s="8">
        <f>'SINAPI INSUMOS'!A3294</f>
        <v>4061</v>
      </c>
      <c r="C10288" s="8" t="str">
        <f>'SINAPI INSUMOS'!B3294</f>
        <v>MEIO-FIO OU GUIA DE CONCRETO, PRE-MOLDADO, COMP 80 CM, *45 X 12/18* CM (H X L1/L2)</v>
      </c>
      <c r="D10288" s="8" t="str">
        <f>'SINAPI INSUMOS'!C3294</f>
        <v xml:space="preserve">UN    </v>
      </c>
      <c r="E10288" s="9">
        <f>'SINAPI INSUMOS'!E3294</f>
        <v>28.23</v>
      </c>
    </row>
    <row r="10289" spans="1:5" s="8" customFormat="1" ht="33.200000000000003" hidden="1" customHeight="1" outlineLevel="1">
      <c r="A10289" s="8">
        <f>'SINAPI INSUMOS'!A3295</f>
        <v>41315</v>
      </c>
      <c r="C10289" s="8" t="str">
        <f>'SINAPI INSUMOS'!B3295</f>
        <v>MEMBRANA IMPERMEABILIZANTE A BASE DE POLIUREIA, BICOMPONENTE, APLICACAO A FRIO</v>
      </c>
      <c r="D10289" s="8" t="str">
        <f>'SINAPI INSUMOS'!C3295</f>
        <v xml:space="preserve">KG    </v>
      </c>
      <c r="E10289" s="9">
        <f>'SINAPI INSUMOS'!E3295</f>
        <v>49.99</v>
      </c>
    </row>
    <row r="10290" spans="1:5" s="8" customFormat="1" ht="33.200000000000003" hidden="1" customHeight="1" outlineLevel="1">
      <c r="A10290" s="8">
        <f>'SINAPI INSUMOS'!A3296</f>
        <v>43148</v>
      </c>
      <c r="C10290" s="8" t="str">
        <f>'SINAPI INSUMOS'!B3296</f>
        <v>MEMBRANA IMPERMEABILIZANTE A BASE DE POLIURETANO</v>
      </c>
      <c r="D10290" s="8" t="str">
        <f>'SINAPI INSUMOS'!C3296</f>
        <v xml:space="preserve">KG    </v>
      </c>
      <c r="E10290" s="9">
        <f>'SINAPI INSUMOS'!E3296</f>
        <v>33.93</v>
      </c>
    </row>
    <row r="10291" spans="1:5" s="8" customFormat="1" ht="33.200000000000003" hidden="1" customHeight="1" outlineLevel="1">
      <c r="A10291" s="8">
        <f>'SINAPI INSUMOS'!A3297</f>
        <v>43147</v>
      </c>
      <c r="C10291" s="8" t="str">
        <f>'SINAPI INSUMOS'!B3297</f>
        <v>MEMBRANA IMPERMEABILIZANTE ACRILICA MONOCOMPONENTE</v>
      </c>
      <c r="D10291" s="8" t="str">
        <f>'SINAPI INSUMOS'!C3297</f>
        <v xml:space="preserve">KG    </v>
      </c>
      <c r="E10291" s="9">
        <f>'SINAPI INSUMOS'!E3297</f>
        <v>13.14</v>
      </c>
    </row>
    <row r="10292" spans="1:5" s="8" customFormat="1" ht="33.200000000000003" hidden="1" customHeight="1" outlineLevel="1">
      <c r="A10292" s="8">
        <f>'SINAPI INSUMOS'!A3298</f>
        <v>10608</v>
      </c>
      <c r="C10292" s="8" t="str">
        <f>'SINAPI INSUMOS'!B3298</f>
        <v>MESA VIBRATORIA COM DIMENSOES DE 2,0 X 1,0 M, COM MOTOR ELETRICO DE 2 POLOS E POTENCIA DE 3 CV</v>
      </c>
      <c r="D10292" s="8" t="str">
        <f>'SINAPI INSUMOS'!C3298</f>
        <v xml:space="preserve">UN    </v>
      </c>
      <c r="E10292" s="9">
        <f>'SINAPI INSUMOS'!E3298</f>
        <v>4785</v>
      </c>
    </row>
    <row r="10293" spans="1:5" s="8" customFormat="1" ht="33.200000000000003" hidden="1" customHeight="1" outlineLevel="1">
      <c r="A10293" s="8">
        <f>'SINAPI INSUMOS'!A3299</f>
        <v>4069</v>
      </c>
      <c r="C10293" s="8" t="str">
        <f>'SINAPI INSUMOS'!B3299</f>
        <v>MESTRE DE OBRAS</v>
      </c>
      <c r="D10293" s="8" t="str">
        <f>'SINAPI INSUMOS'!C3299</f>
        <v xml:space="preserve">H     </v>
      </c>
      <c r="E10293" s="9">
        <f>'SINAPI INSUMOS'!E3299</f>
        <v>58.5</v>
      </c>
    </row>
    <row r="10294" spans="1:5" s="8" customFormat="1" ht="33.200000000000003" hidden="1" customHeight="1" outlineLevel="1">
      <c r="A10294" s="8">
        <f>'SINAPI INSUMOS'!A3300</f>
        <v>40819</v>
      </c>
      <c r="C10294" s="8" t="str">
        <f>'SINAPI INSUMOS'!B3300</f>
        <v>MESTRE DE OBRAS (MENSALISTA)</v>
      </c>
      <c r="D10294" s="8" t="str">
        <f>'SINAPI INSUMOS'!C3300</f>
        <v xml:space="preserve">MES   </v>
      </c>
      <c r="E10294" s="9">
        <f>'SINAPI INSUMOS'!E3300</f>
        <v>10385.85</v>
      </c>
    </row>
    <row r="10295" spans="1:5" s="8" customFormat="1" ht="33.200000000000003" hidden="1" customHeight="1" outlineLevel="1">
      <c r="A10295" s="8">
        <f>'SINAPI INSUMOS'!A3301</f>
        <v>34361</v>
      </c>
      <c r="C10295" s="8" t="str">
        <f>'SINAPI INSUMOS'!B3301</f>
        <v>METACAULIM DE ALTA REATIVIDADE/CAULIM CALCINADO</v>
      </c>
      <c r="D10295" s="8" t="str">
        <f>'SINAPI INSUMOS'!C3301</f>
        <v xml:space="preserve">KG    </v>
      </c>
      <c r="E10295" s="9">
        <f>'SINAPI INSUMOS'!E3301</f>
        <v>9.56</v>
      </c>
    </row>
    <row r="10296" spans="1:5" s="8" customFormat="1" ht="33.200000000000003" hidden="1" customHeight="1" outlineLevel="1">
      <c r="A10296" s="8">
        <f>'SINAPI INSUMOS'!A3302</f>
        <v>36512</v>
      </c>
      <c r="C10296" s="8" t="str">
        <f>'SINAPI INSUMOS'!B3302</f>
        <v>MICRO-TRATOR CORTADOR DE GRAMA COM LARGURA DO CORTE DE 107 CM, COM  2 LAMINAS E DESCARTE LATERAL</v>
      </c>
      <c r="D10296" s="8" t="str">
        <f>'SINAPI INSUMOS'!C3302</f>
        <v xml:space="preserve">UN    </v>
      </c>
      <c r="E10296" s="9">
        <f>'SINAPI INSUMOS'!E3302</f>
        <v>11315.4</v>
      </c>
    </row>
    <row r="10297" spans="1:5" s="8" customFormat="1" ht="33.200000000000003" hidden="1" customHeight="1" outlineLevel="1">
      <c r="A10297" s="8">
        <f>'SINAPI INSUMOS'!A3303</f>
        <v>25972</v>
      </c>
      <c r="C10297" s="8" t="str">
        <f>'SINAPI INSUMOS'!B3303</f>
        <v>MICROESFERAS DE VIDRO PARA SINALIZACAO HORIZONTAL VIARIA, TIPO I-B (PREMIX) - NBR 16184</v>
      </c>
      <c r="D10297" s="8" t="str">
        <f>'SINAPI INSUMOS'!C3303</f>
        <v xml:space="preserve">KG    </v>
      </c>
      <c r="E10297" s="9">
        <f>'SINAPI INSUMOS'!E3303</f>
        <v>9.27</v>
      </c>
    </row>
    <row r="10298" spans="1:5" s="8" customFormat="1" ht="33.200000000000003" hidden="1" customHeight="1" outlineLevel="1">
      <c r="A10298" s="8">
        <f>'SINAPI INSUMOS'!A3304</f>
        <v>25973</v>
      </c>
      <c r="C10298" s="8" t="str">
        <f>'SINAPI INSUMOS'!B3304</f>
        <v>MICROESFERAS DE VIDRO PARA SINALIZACAO HORIZONTAL VIARIA, TIPO II-A (DROP-ON) - NBR 16184</v>
      </c>
      <c r="D10298" s="8" t="str">
        <f>'SINAPI INSUMOS'!C3304</f>
        <v xml:space="preserve">KG    </v>
      </c>
      <c r="E10298" s="9">
        <f>'SINAPI INSUMOS'!E3304</f>
        <v>9.27</v>
      </c>
    </row>
    <row r="10299" spans="1:5" s="8" customFormat="1" ht="33.200000000000003" hidden="1" customHeight="1" outlineLevel="1">
      <c r="A10299" s="8">
        <f>'SINAPI INSUMOS'!A3305</f>
        <v>11697</v>
      </c>
      <c r="C10299" s="8" t="str">
        <f>'SINAPI INSUMOS'!B3305</f>
        <v>MICTORIO COLETIVO ACO INOX (AISI 304), E = 0,8 MM, DE *100 X 40 X 30* CM (C X A X P)</v>
      </c>
      <c r="D10299" s="8" t="str">
        <f>'SINAPI INSUMOS'!C3305</f>
        <v xml:space="preserve">UN    </v>
      </c>
      <c r="E10299" s="9">
        <f>'SINAPI INSUMOS'!E3305</f>
        <v>496.09</v>
      </c>
    </row>
    <row r="10300" spans="1:5" s="8" customFormat="1" ht="33.200000000000003" hidden="1" customHeight="1" outlineLevel="1">
      <c r="A10300" s="8">
        <f>'SINAPI INSUMOS'!A3306</f>
        <v>11698</v>
      </c>
      <c r="C10300" s="8" t="str">
        <f>'SINAPI INSUMOS'!B3306</f>
        <v>MICTORIO COLETIVO ACO INOX (AISI 304), E = 0,8 MM, DE *100 X 50 X 35* CM (C X A X P)</v>
      </c>
      <c r="D10300" s="8" t="str">
        <f>'SINAPI INSUMOS'!C3306</f>
        <v xml:space="preserve">UN    </v>
      </c>
      <c r="E10300" s="9">
        <f>'SINAPI INSUMOS'!E3306</f>
        <v>591.80999999999995</v>
      </c>
    </row>
    <row r="10301" spans="1:5" s="8" customFormat="1" ht="33.200000000000003" hidden="1" customHeight="1" outlineLevel="1">
      <c r="A10301" s="8">
        <f>'SINAPI INSUMOS'!A3307</f>
        <v>11699</v>
      </c>
      <c r="C10301" s="8" t="str">
        <f>'SINAPI INSUMOS'!B3307</f>
        <v>MICTORIO INDIVIDUAL ACO INOX (AISI 304), E = 0,8 MM, DE *50  X 45  X 35* (C X A X P)</v>
      </c>
      <c r="D10301" s="8" t="str">
        <f>'SINAPI INSUMOS'!C3307</f>
        <v xml:space="preserve">UN    </v>
      </c>
      <c r="E10301" s="9">
        <f>'SINAPI INSUMOS'!E3307</f>
        <v>654.09</v>
      </c>
    </row>
    <row r="10302" spans="1:5" s="8" customFormat="1" ht="33.200000000000003" hidden="1" customHeight="1" outlineLevel="1">
      <c r="A10302" s="8">
        <f>'SINAPI INSUMOS'!A3308</f>
        <v>10432</v>
      </c>
      <c r="C10302" s="8" t="str">
        <f>'SINAPI INSUMOS'!B3308</f>
        <v>MICTORIO SIFONADO LOUCA BRANCA SEM COMPLEMENTOS</v>
      </c>
      <c r="D10302" s="8" t="str">
        <f>'SINAPI INSUMOS'!C3308</f>
        <v xml:space="preserve">UN    </v>
      </c>
      <c r="E10302" s="9">
        <f>'SINAPI INSUMOS'!E3308</f>
        <v>279.39999999999998</v>
      </c>
    </row>
    <row r="10303" spans="1:5" s="8" customFormat="1" ht="33.200000000000003" hidden="1" customHeight="1" outlineLevel="1">
      <c r="A10303" s="8">
        <f>'SINAPI INSUMOS'!A3309</f>
        <v>10430</v>
      </c>
      <c r="C10303" s="8" t="str">
        <f>'SINAPI INSUMOS'!B3309</f>
        <v>MICTORIO SIFONADO LOUCA COR SEM COMPLEMENTOS</v>
      </c>
      <c r="D10303" s="8" t="str">
        <f>'SINAPI INSUMOS'!C3309</f>
        <v xml:space="preserve">UN    </v>
      </c>
      <c r="E10303" s="9">
        <f>'SINAPI INSUMOS'!E3309</f>
        <v>300.89999999999998</v>
      </c>
    </row>
    <row r="10304" spans="1:5" s="8" customFormat="1" ht="33.200000000000003" hidden="1" customHeight="1" outlineLevel="1">
      <c r="A10304" s="8">
        <f>'SINAPI INSUMOS'!A3310</f>
        <v>37514</v>
      </c>
      <c r="C10304" s="8" t="str">
        <f>'SINAPI INSUMOS'!B3310</f>
        <v>MINICARREGADEIRA SOBRE RODAS, POTENCIA LIQUIDA DE *47* HP, CAPACIDADE NOMINAL DE OPERACAO DE *646* KG</v>
      </c>
      <c r="D10304" s="8" t="str">
        <f>'SINAPI INSUMOS'!C3310</f>
        <v xml:space="preserve">UN    </v>
      </c>
      <c r="E10304" s="9">
        <f>'SINAPI INSUMOS'!E3310</f>
        <v>180000</v>
      </c>
    </row>
    <row r="10305" spans="1:5" s="8" customFormat="1" ht="33.200000000000003" hidden="1" customHeight="1" outlineLevel="1">
      <c r="A10305" s="8">
        <f>'SINAPI INSUMOS'!A3311</f>
        <v>37519</v>
      </c>
      <c r="C10305" s="8" t="str">
        <f>'SINAPI INSUMOS'!B3311</f>
        <v>MINICARREGADEIRA SOBRE RODAS, POTENCIA LIQUIDA DE *72* HP, CAPACIDADE NOMINAL DE OPERACAO DE *1200* KG</v>
      </c>
      <c r="D10305" s="8" t="str">
        <f>'SINAPI INSUMOS'!C3311</f>
        <v xml:space="preserve">UN    </v>
      </c>
      <c r="E10305" s="9">
        <f>'SINAPI INSUMOS'!E3311</f>
        <v>277792.81</v>
      </c>
    </row>
    <row r="10306" spans="1:5" s="8" customFormat="1" ht="33.200000000000003" hidden="1" customHeight="1" outlineLevel="1">
      <c r="A10306" s="8">
        <f>'SINAPI INSUMOS'!A3312</f>
        <v>37520</v>
      </c>
      <c r="C10306" s="8" t="str">
        <f>'SINAPI INSUMOS'!B3312</f>
        <v>MINIESCAVADEIRA SOBRE ESTEIRAS, POTENCIA LIQUIDA DE *30* HP, PESO OPERACIONAL DE *3.500* KG</v>
      </c>
      <c r="D10306" s="8" t="str">
        <f>'SINAPI INSUMOS'!C3312</f>
        <v xml:space="preserve">UN    </v>
      </c>
      <c r="E10306" s="9">
        <f>'SINAPI INSUMOS'!E3312</f>
        <v>273238.83</v>
      </c>
    </row>
    <row r="10307" spans="1:5" s="8" customFormat="1" ht="33.200000000000003" hidden="1" customHeight="1" outlineLevel="1">
      <c r="A10307" s="8">
        <f>'SINAPI INSUMOS'!A3313</f>
        <v>37521</v>
      </c>
      <c r="C10307" s="8" t="str">
        <f>'SINAPI INSUMOS'!B3313</f>
        <v>MINIESCAVADEIRA SOBRE ESTEIRAS, POTENCIA LIQUIDA DE *42* HP, PESO OPERACIONAL DE *4.500* KG</v>
      </c>
      <c r="D10307" s="8" t="str">
        <f>'SINAPI INSUMOS'!C3313</f>
        <v xml:space="preserve">UN    </v>
      </c>
      <c r="E10307" s="9">
        <f>'SINAPI INSUMOS'!E3313</f>
        <v>333351.37</v>
      </c>
    </row>
    <row r="10308" spans="1:5" s="8" customFormat="1" ht="33.200000000000003" hidden="1" customHeight="1" outlineLevel="1">
      <c r="A10308" s="8">
        <f>'SINAPI INSUMOS'!A3314</f>
        <v>37522</v>
      </c>
      <c r="C10308" s="8" t="str">
        <f>'SINAPI INSUMOS'!B3314</f>
        <v>MINIESCAVADEIRA SOBRE ESTEIRAS, POTENCIA LIQUIDA DE *42* HP, PESO OPERACIONAL DE *5.300* KG</v>
      </c>
      <c r="D10308" s="8" t="str">
        <f>'SINAPI INSUMOS'!C3314</f>
        <v xml:space="preserve">UN    </v>
      </c>
      <c r="E10308" s="9">
        <f>'SINAPI INSUMOS'!E3314</f>
        <v>343380.51</v>
      </c>
    </row>
    <row r="10309" spans="1:5" s="8" customFormat="1" ht="33.200000000000003" hidden="1" customHeight="1" outlineLevel="1">
      <c r="A10309" s="8">
        <f>'SINAPI INSUMOS'!A3315</f>
        <v>21109</v>
      </c>
      <c r="C10309" s="8" t="str">
        <f>'SINAPI INSUMOS'!B3315</f>
        <v>MINUTERIA ELETRONICA COLETIVA COM POTENCIA MAXIMA RESISTIVA PARA LAMPADAS FLUORESCENTES DE *300* W ( 110 V ) / *600* W ( 110 V )</v>
      </c>
      <c r="D10309" s="8" t="str">
        <f>'SINAPI INSUMOS'!C3315</f>
        <v xml:space="preserve">UN    </v>
      </c>
      <c r="E10309" s="9">
        <f>'SINAPI INSUMOS'!E3315</f>
        <v>42.24</v>
      </c>
    </row>
    <row r="10310" spans="1:5" s="8" customFormat="1" ht="33.200000000000003" hidden="1" customHeight="1" outlineLevel="1">
      <c r="A10310" s="8">
        <f>'SINAPI INSUMOS'!A3316</f>
        <v>36800</v>
      </c>
      <c r="C10310" s="8" t="str">
        <f>'SINAPI INSUMOS'!B3316</f>
        <v>MISTURADOR BASE PARA CHUVEIRO/BANHEIRA, 1/2 " OU 3/4 ", SOLDAVEL OU ROSCAVEL</v>
      </c>
      <c r="D10310" s="8" t="str">
        <f>'SINAPI INSUMOS'!C3316</f>
        <v xml:space="preserve">UN    </v>
      </c>
      <c r="E10310" s="9">
        <f>'SINAPI INSUMOS'!E3316</f>
        <v>73.430000000000007</v>
      </c>
    </row>
    <row r="10311" spans="1:5" s="8" customFormat="1" ht="33.200000000000003" hidden="1" customHeight="1" outlineLevel="1">
      <c r="A10311" s="8">
        <f>'SINAPI INSUMOS'!A3317</f>
        <v>11769</v>
      </c>
      <c r="C10311" s="8" t="str">
        <f>'SINAPI INSUMOS'!B3317</f>
        <v>MISTURADOR CROMADO DE MESA BICA BAIXA PARA LAVATORIO (REF 1875)</v>
      </c>
      <c r="D10311" s="8" t="str">
        <f>'SINAPI INSUMOS'!C3317</f>
        <v xml:space="preserve">UN    </v>
      </c>
      <c r="E10311" s="9">
        <f>'SINAPI INSUMOS'!E3317</f>
        <v>179.96</v>
      </c>
    </row>
    <row r="10312" spans="1:5" s="8" customFormat="1" ht="33.200000000000003" hidden="1" customHeight="1" outlineLevel="1">
      <c r="A10312" s="8">
        <f>'SINAPI INSUMOS'!A3318</f>
        <v>36793</v>
      </c>
      <c r="C10312" s="8" t="str">
        <f>'SINAPI INSUMOS'!B3318</f>
        <v>MISTURADOR CROMADO DE PAREDE PARA LAVATORIO (REF 1178)</v>
      </c>
      <c r="D10312" s="8" t="str">
        <f>'SINAPI INSUMOS'!C3318</f>
        <v xml:space="preserve">UN    </v>
      </c>
      <c r="E10312" s="9">
        <f>'SINAPI INSUMOS'!E3318</f>
        <v>291.36</v>
      </c>
    </row>
    <row r="10313" spans="1:5" s="8" customFormat="1" ht="33.200000000000003" hidden="1" customHeight="1" outlineLevel="1">
      <c r="A10313" s="8">
        <f>'SINAPI INSUMOS'!A3319</f>
        <v>37546</v>
      </c>
      <c r="C10313" s="8" t="str">
        <f>'SINAPI INSUMOS'!B3319</f>
        <v>MISTURADOR DE ARGAMASSA, EIXO HORIZONTAL, CAPACIDADE DE MISTURA 160 KG, MOTOR ELETRICO TRIFASICO 220/380 V, POTENCIA 3 CV</v>
      </c>
      <c r="D10313" s="8" t="str">
        <f>'SINAPI INSUMOS'!C3319</f>
        <v xml:space="preserve">UN    </v>
      </c>
      <c r="E10313" s="9">
        <f>'SINAPI INSUMOS'!E3319</f>
        <v>9472.56</v>
      </c>
    </row>
    <row r="10314" spans="1:5" s="8" customFormat="1" ht="33.200000000000003" hidden="1" customHeight="1" outlineLevel="1">
      <c r="A10314" s="8">
        <f>'SINAPI INSUMOS'!A3320</f>
        <v>37544</v>
      </c>
      <c r="C10314" s="8" t="str">
        <f>'SINAPI INSUMOS'!B3320</f>
        <v>MISTURADOR DE ARGAMASSA, EIXO HORIZONTAL, CAPACIDADE DE MISTURA 300 KG, MOTOR ELETRICO TRIFASICO 220/380 V, POTENCIA 5 CV</v>
      </c>
      <c r="D10314" s="8" t="str">
        <f>'SINAPI INSUMOS'!C3320</f>
        <v xml:space="preserve">UN    </v>
      </c>
      <c r="E10314" s="9">
        <f>'SINAPI INSUMOS'!E3320</f>
        <v>10018.83</v>
      </c>
    </row>
    <row r="10315" spans="1:5" s="8" customFormat="1" ht="33.200000000000003" hidden="1" customHeight="1" outlineLevel="1">
      <c r="A10315" s="8">
        <f>'SINAPI INSUMOS'!A3321</f>
        <v>37545</v>
      </c>
      <c r="C10315" s="8" t="str">
        <f>'SINAPI INSUMOS'!B3321</f>
        <v>MISTURADOR DE ARGAMASSA, EIXO HORIZONTAL, CAPACIDADE DE MISTURA 600 KG, MOTOR ELETRICO TRIFASICO 220/380 V, POTENCIA 7,5 CV</v>
      </c>
      <c r="D10315" s="8" t="str">
        <f>'SINAPI INSUMOS'!C3321</f>
        <v xml:space="preserve">UN    </v>
      </c>
      <c r="E10315" s="9">
        <f>'SINAPI INSUMOS'!E3321</f>
        <v>11921.06</v>
      </c>
    </row>
    <row r="10316" spans="1:5" s="8" customFormat="1" ht="33.200000000000003" hidden="1" customHeight="1" outlineLevel="1">
      <c r="A10316" s="8">
        <f>'SINAPI INSUMOS'!A3322</f>
        <v>11771</v>
      </c>
      <c r="C10316" s="8" t="str">
        <f>'SINAPI INSUMOS'!B3322</f>
        <v>MISTURADOR DE PAREDE CROMADO PARA COZINHA BICA MOVEL COM AREJADOR (REF 1258)</v>
      </c>
      <c r="D10316" s="8" t="str">
        <f>'SINAPI INSUMOS'!C3322</f>
        <v xml:space="preserve">UN    </v>
      </c>
      <c r="E10316" s="9">
        <f>'SINAPI INSUMOS'!E3322</f>
        <v>223.22</v>
      </c>
    </row>
    <row r="10317" spans="1:5" s="8" customFormat="1" ht="33.200000000000003" hidden="1" customHeight="1" outlineLevel="1">
      <c r="A10317" s="8">
        <f>'SINAPI INSUMOS'!A3323</f>
        <v>39919</v>
      </c>
      <c r="C10317" s="8" t="str">
        <f>'SINAPI INSUMOS'!B3323</f>
        <v>MISTURADOR DUPLO HORIZONTAL DE ALTA TURBULENCIA, CAPACIDADE / VOLUME 2 X 500 LITROS, MOTORES ELETRICOS MINIMO 5 CV CADA,  PARA NATA CIMENTO, ARGAMASSA E OUTROS</v>
      </c>
      <c r="D10317" s="8" t="str">
        <f>'SINAPI INSUMOS'!C3323</f>
        <v xml:space="preserve">UN    </v>
      </c>
      <c r="E10317" s="9">
        <f>'SINAPI INSUMOS'!E3323</f>
        <v>47415.44</v>
      </c>
    </row>
    <row r="10318" spans="1:5" s="8" customFormat="1" ht="33.200000000000003" hidden="1" customHeight="1" outlineLevel="1">
      <c r="A10318" s="8">
        <f>'SINAPI INSUMOS'!A3324</f>
        <v>38385</v>
      </c>
      <c r="C10318" s="8" t="str">
        <f>'SINAPI INSUMOS'!B3324</f>
        <v>MISTURADOR MANUAL DE TINTAS PARA FURADEIRA, HASTE METALICA *60* CM, COM HELICE  (MEXEDOR DE TINTA)</v>
      </c>
      <c r="D10318" s="8" t="str">
        <f>'SINAPI INSUMOS'!C3324</f>
        <v xml:space="preserve">UN    </v>
      </c>
      <c r="E10318" s="9">
        <f>'SINAPI INSUMOS'!E3324</f>
        <v>40.72</v>
      </c>
    </row>
    <row r="10319" spans="1:5" s="8" customFormat="1" ht="33.200000000000003" hidden="1" customHeight="1" outlineLevel="1">
      <c r="A10319" s="8">
        <f>'SINAPI INSUMOS'!A3325</f>
        <v>37587</v>
      </c>
      <c r="C10319" s="8" t="str">
        <f>'SINAPI INSUMOS'!B3325</f>
        <v>MISTURADOR MONOCOMANDO PARA CHUVEIRO, BASE BRUTA E ACABAMENTO CROMADO</v>
      </c>
      <c r="D10319" s="8" t="str">
        <f>'SINAPI INSUMOS'!C3325</f>
        <v xml:space="preserve">UN    </v>
      </c>
      <c r="E10319" s="9">
        <f>'SINAPI INSUMOS'!E3325</f>
        <v>203.02</v>
      </c>
    </row>
    <row r="10320" spans="1:5" s="8" customFormat="1" ht="33.200000000000003" hidden="1" customHeight="1" outlineLevel="1">
      <c r="A10320" s="8">
        <f>'SINAPI INSUMOS'!A3326</f>
        <v>11561</v>
      </c>
      <c r="C10320" s="8" t="str">
        <f>'SINAPI INSUMOS'!B3326</f>
        <v>MOLA HIDRAULICA AEREA, PARA PORTAS DE ATE 1.100 MM E PESO DE ATE 85 KG, COM CORPO EM ALUMINIO E BRACO EM ACO, SEM BRACO DE PARADA</v>
      </c>
      <c r="D10320" s="8" t="str">
        <f>'SINAPI INSUMOS'!C3326</f>
        <v xml:space="preserve">UN    </v>
      </c>
      <c r="E10320" s="9">
        <f>'SINAPI INSUMOS'!E3326</f>
        <v>175.43</v>
      </c>
    </row>
    <row r="10321" spans="1:5" s="8" customFormat="1" ht="33.200000000000003" hidden="1" customHeight="1" outlineLevel="1">
      <c r="A10321" s="8">
        <f>'SINAPI INSUMOS'!A3327</f>
        <v>43604</v>
      </c>
      <c r="C10321" s="8" t="str">
        <f>'SINAPI INSUMOS'!B3327</f>
        <v>MOLA HIDRAULICA AEREA, PARA PORTAS DE ATE 850 MM E PESO DE ATE 50 KG, COM CORPO EM ALUMINIO E BRACO EM ACO, SEM BRACO DE PARADA</v>
      </c>
      <c r="D10321" s="8" t="str">
        <f>'SINAPI INSUMOS'!C3327</f>
        <v xml:space="preserve">UN    </v>
      </c>
      <c r="E10321" s="9">
        <f>'SINAPI INSUMOS'!E3327</f>
        <v>93.52</v>
      </c>
    </row>
    <row r="10322" spans="1:5" s="8" customFormat="1" ht="33.200000000000003" hidden="1" customHeight="1" outlineLevel="1">
      <c r="A10322" s="8">
        <f>'SINAPI INSUMOS'!A3328</f>
        <v>11560</v>
      </c>
      <c r="C10322" s="8" t="str">
        <f>'SINAPI INSUMOS'!B3328</f>
        <v>MOLA HIDRAULICA AEREA, PARA PORTAS DE ATE 950 MM E PESO DE ATE 65 KG, COM CORPO EM ALUMINIO E BRACO EM ACO, SEM BRACO DE PARADA</v>
      </c>
      <c r="D10322" s="8" t="str">
        <f>'SINAPI INSUMOS'!C3328</f>
        <v xml:space="preserve">UN    </v>
      </c>
      <c r="E10322" s="9">
        <f>'SINAPI INSUMOS'!E3328</f>
        <v>135.4</v>
      </c>
    </row>
    <row r="10323" spans="1:5" s="8" customFormat="1" ht="33.200000000000003" hidden="1" customHeight="1" outlineLevel="1">
      <c r="A10323" s="8">
        <f>'SINAPI INSUMOS'!A3329</f>
        <v>11499</v>
      </c>
      <c r="C10323" s="8" t="str">
        <f>'SINAPI INSUMOS'!B3329</f>
        <v>MOLA HIDRAULICA DE PISO, PARA PORTAS DE ATE 1100 MM E PESO DE ATE 120 KG, COM CORPO EM ACO INOX</v>
      </c>
      <c r="D10323" s="8" t="str">
        <f>'SINAPI INSUMOS'!C3329</f>
        <v xml:space="preserve">UN    </v>
      </c>
      <c r="E10323" s="9">
        <f>'SINAPI INSUMOS'!E3329</f>
        <v>495.6</v>
      </c>
    </row>
    <row r="10324" spans="1:5" s="8" customFormat="1" ht="33.200000000000003" hidden="1" customHeight="1" outlineLevel="1">
      <c r="A10324" s="8">
        <f>'SINAPI INSUMOS'!A3330</f>
        <v>34761</v>
      </c>
      <c r="C10324" s="8" t="str">
        <f>'SINAPI INSUMOS'!B3330</f>
        <v>MONTADOR DE ELETROELETRONICOS</v>
      </c>
      <c r="D10324" s="8" t="str">
        <f>'SINAPI INSUMOS'!C3330</f>
        <v xml:space="preserve">H     </v>
      </c>
      <c r="E10324" s="9">
        <f>'SINAPI INSUMOS'!E3330</f>
        <v>15.44</v>
      </c>
    </row>
    <row r="10325" spans="1:5" s="8" customFormat="1" ht="33.200000000000003" hidden="1" customHeight="1" outlineLevel="1">
      <c r="A10325" s="8">
        <f>'SINAPI INSUMOS'!A3331</f>
        <v>40924</v>
      </c>
      <c r="C10325" s="8" t="str">
        <f>'SINAPI INSUMOS'!B3331</f>
        <v>MONTADOR DE ELETROELETRONICOS (MENSALISTA)</v>
      </c>
      <c r="D10325" s="8" t="str">
        <f>'SINAPI INSUMOS'!C3331</f>
        <v xml:space="preserve">MES   </v>
      </c>
      <c r="E10325" s="9">
        <f>'SINAPI INSUMOS'!E3331</f>
        <v>2744.48</v>
      </c>
    </row>
    <row r="10326" spans="1:5" s="8" customFormat="1" ht="33.200000000000003" hidden="1" customHeight="1" outlineLevel="1">
      <c r="A10326" s="8">
        <f>'SINAPI INSUMOS'!A3332</f>
        <v>25957</v>
      </c>
      <c r="C10326" s="8" t="str">
        <f>'SINAPI INSUMOS'!B3332</f>
        <v>MONTADOR DE ESTRUTURAS METALICAS</v>
      </c>
      <c r="D10326" s="8" t="str">
        <f>'SINAPI INSUMOS'!C3332</f>
        <v xml:space="preserve">H     </v>
      </c>
      <c r="E10326" s="9">
        <f>'SINAPI INSUMOS'!E3332</f>
        <v>18.04</v>
      </c>
    </row>
    <row r="10327" spans="1:5" s="8" customFormat="1" ht="33.200000000000003" hidden="1" customHeight="1" outlineLevel="1">
      <c r="A10327" s="8">
        <f>'SINAPI INSUMOS'!A3333</f>
        <v>40983</v>
      </c>
      <c r="C10327" s="8" t="str">
        <f>'SINAPI INSUMOS'!B3333</f>
        <v>MONTADOR DE ESTRUTURAS METALICAS (MENSALISTA)</v>
      </c>
      <c r="D10327" s="8" t="str">
        <f>'SINAPI INSUMOS'!C3333</f>
        <v xml:space="preserve">MES   </v>
      </c>
      <c r="E10327" s="9">
        <f>'SINAPI INSUMOS'!E3333</f>
        <v>3202.61</v>
      </c>
    </row>
    <row r="10328" spans="1:5" s="8" customFormat="1" ht="33.200000000000003" hidden="1" customHeight="1" outlineLevel="1">
      <c r="A10328" s="8">
        <f>'SINAPI INSUMOS'!A3334</f>
        <v>2437</v>
      </c>
      <c r="C10328" s="8" t="str">
        <f>'SINAPI INSUMOS'!B3334</f>
        <v>MONTADOR DE MAQUINAS</v>
      </c>
      <c r="D10328" s="8" t="str">
        <f>'SINAPI INSUMOS'!C3334</f>
        <v xml:space="preserve">H     </v>
      </c>
      <c r="E10328" s="9">
        <f>'SINAPI INSUMOS'!E3334</f>
        <v>18.62</v>
      </c>
    </row>
    <row r="10329" spans="1:5" s="8" customFormat="1" ht="33.200000000000003" hidden="1" customHeight="1" outlineLevel="1">
      <c r="A10329" s="8">
        <f>'SINAPI INSUMOS'!A3335</f>
        <v>40921</v>
      </c>
      <c r="C10329" s="8" t="str">
        <f>'SINAPI INSUMOS'!B3335</f>
        <v>MONTADOR DE MAQUINAS (MENSALISTA)</v>
      </c>
      <c r="D10329" s="8" t="str">
        <f>'SINAPI INSUMOS'!C3335</f>
        <v xml:space="preserve">MES   </v>
      </c>
      <c r="E10329" s="9">
        <f>'SINAPI INSUMOS'!E3335</f>
        <v>3309.04</v>
      </c>
    </row>
    <row r="10330" spans="1:5" s="8" customFormat="1" ht="33.200000000000003" hidden="1" customHeight="1" outlineLevel="1">
      <c r="A10330" s="8">
        <f>'SINAPI INSUMOS'!A3336</f>
        <v>14252</v>
      </c>
      <c r="C10330" s="8" t="str">
        <f>'SINAPI INSUMOS'!B3336</f>
        <v>MOTOBOMBA AUTOESCORVANTE MOTOR A GASOLINA, POTENCIA 6,0HP, BOCAIS 3" X 3", HM/Q = 5 MCA / 24 M3/H A 52,5 MCA / 5,0 M3/H</v>
      </c>
      <c r="D10330" s="8" t="str">
        <f>'SINAPI INSUMOS'!C3336</f>
        <v xml:space="preserve">UN    </v>
      </c>
      <c r="E10330" s="9">
        <f>'SINAPI INSUMOS'!E3336</f>
        <v>2404.15</v>
      </c>
    </row>
    <row r="10331" spans="1:5" s="8" customFormat="1" ht="33.200000000000003" hidden="1" customHeight="1" outlineLevel="1">
      <c r="A10331" s="8">
        <f>'SINAPI INSUMOS'!A3337</f>
        <v>730</v>
      </c>
      <c r="C10331" s="8" t="str">
        <f>'SINAPI INSUMOS'!B3337</f>
        <v>MOTOBOMBA AUTOESCORVANTE MOTOR ELETRICO TRIFASICO 7,4HP BOCA DIAMETRO DE SUCCAO X RECLAQUE: 2"X2", HM/ Q = 10 M / 73,5 M3/H A 28 M / 8,2 M3 /H</v>
      </c>
      <c r="D10331" s="8" t="str">
        <f>'SINAPI INSUMOS'!C3337</f>
        <v xml:space="preserve">UN    </v>
      </c>
      <c r="E10331" s="9">
        <f>'SINAPI INSUMOS'!E3337</f>
        <v>6423.45</v>
      </c>
    </row>
    <row r="10332" spans="1:5" s="8" customFormat="1" ht="33.200000000000003" hidden="1" customHeight="1" outlineLevel="1">
      <c r="A10332" s="8">
        <f>'SINAPI INSUMOS'!A3338</f>
        <v>723</v>
      </c>
      <c r="C10332" s="8" t="str">
        <f>'SINAPI INSUMOS'!B3338</f>
        <v>MOTOBOMBA AUTOESCORVANTE POTENCIA 5,42 HP, BOCAIS SUCCAO X RECALQUE 2" X 2", A GASOLINA, DIAMETRO DO ROTOR 122 MM HM/Q = 6 MCA / 33,0 M3/H A 28 MCA / 8,0 M3/H</v>
      </c>
      <c r="D10332" s="8" t="str">
        <f>'SINAPI INSUMOS'!C3338</f>
        <v xml:space="preserve">UN    </v>
      </c>
      <c r="E10332" s="9">
        <f>'SINAPI INSUMOS'!E3338</f>
        <v>3192.68</v>
      </c>
    </row>
    <row r="10333" spans="1:5" s="8" customFormat="1" ht="33.200000000000003" hidden="1" customHeight="1" outlineLevel="1">
      <c r="A10333" s="8">
        <f>'SINAPI INSUMOS'!A3339</f>
        <v>36502</v>
      </c>
      <c r="C10333" s="8" t="str">
        <f>'SINAPI INSUMOS'!B3339</f>
        <v>MOTOBOMBA CENTRIFUGA, MOTOR A GASOLINA, POTENCIA 5,42 HP, BOCAIS 1 1/2" X 1", DIAMETRO ROTOR 143 MM HM/Q = 6 MCA / 16,8 M3/H A 38 MCA / 6,6 M3/H</v>
      </c>
      <c r="D10333" s="8" t="str">
        <f>'SINAPI INSUMOS'!C3339</f>
        <v xml:space="preserve">UN    </v>
      </c>
      <c r="E10333" s="9">
        <f>'SINAPI INSUMOS'!E3339</f>
        <v>3000.74</v>
      </c>
    </row>
    <row r="10334" spans="1:5" s="8" customFormat="1" ht="33.200000000000003" hidden="1" customHeight="1" outlineLevel="1">
      <c r="A10334" s="8">
        <f>'SINAPI INSUMOS'!A3340</f>
        <v>36503</v>
      </c>
      <c r="C10334" s="8" t="str">
        <f>'SINAPI INSUMOS'!B3340</f>
        <v>MOTOBOMBA TRASH (PARA AGUA SUJA) AUTO ESCORVANTE, MOTOR GASOLINA DE 6,41 HP, DIAMETROS DE SUCCAO X RECALQUE: 3" X 3", HM/Q: 10/60 A 23/0</v>
      </c>
      <c r="D10334" s="8" t="str">
        <f>'SINAPI INSUMOS'!C3340</f>
        <v xml:space="preserve">UN    </v>
      </c>
      <c r="E10334" s="9">
        <f>'SINAPI INSUMOS'!E3340</f>
        <v>3700.26</v>
      </c>
    </row>
    <row r="10335" spans="1:5" s="8" customFormat="1" ht="33.200000000000003" hidden="1" customHeight="1" outlineLevel="1">
      <c r="A10335" s="8">
        <f>'SINAPI INSUMOS'!A3341</f>
        <v>4090</v>
      </c>
      <c r="C10335" s="8" t="str">
        <f>'SINAPI INSUMOS'!B3341</f>
        <v>MOTONIVELADORA POTENCIA BASICA LIQUIDA (PRIMEIRA MARCHA) 125 HP , PESO BRUTO 13843 KG, LARGURA DA LAMINA DE 3,7 M</v>
      </c>
      <c r="D10335" s="8" t="str">
        <f>'SINAPI INSUMOS'!C3341</f>
        <v xml:space="preserve">UN    </v>
      </c>
      <c r="E10335" s="9">
        <f>'SINAPI INSUMOS'!E3341</f>
        <v>619750</v>
      </c>
    </row>
    <row r="10336" spans="1:5" s="8" customFormat="1" ht="33.200000000000003" hidden="1" customHeight="1" outlineLevel="1">
      <c r="A10336" s="8">
        <f>'SINAPI INSUMOS'!A3342</f>
        <v>13227</v>
      </c>
      <c r="C10336" s="8" t="str">
        <f>'SINAPI INSUMOS'!B3342</f>
        <v>MOTONIVELADORA POTENCIA BASICA LIQUIDA (PRIMEIRA MARCHA) 171 HP, PESO BRUTO 14768 KG, LARGURA DA LAMINA DE 3,7 M</v>
      </c>
      <c r="D10336" s="8" t="str">
        <f>'SINAPI INSUMOS'!C3342</f>
        <v xml:space="preserve">UN    </v>
      </c>
      <c r="E10336" s="9">
        <f>'SINAPI INSUMOS'!E3342</f>
        <v>770116.65</v>
      </c>
    </row>
    <row r="10337" spans="1:5" s="8" customFormat="1" ht="33.200000000000003" hidden="1" customHeight="1" outlineLevel="1">
      <c r="A10337" s="8">
        <f>'SINAPI INSUMOS'!A3343</f>
        <v>10597</v>
      </c>
      <c r="C10337" s="8" t="str">
        <f>'SINAPI INSUMOS'!B3343</f>
        <v>MOTONIVELADORA POTENCIA BASICA LIQUIDA (PRIMEIRA MARCHA) 186 HP, PESO BRUTO 15785 KG, LARGURA DA LAMINA DE 4,3 M</v>
      </c>
      <c r="D10337" s="8" t="str">
        <f>'SINAPI INSUMOS'!C3343</f>
        <v xml:space="preserve">UN    </v>
      </c>
      <c r="E10337" s="9">
        <f>'SINAPI INSUMOS'!E3343</f>
        <v>810647.13</v>
      </c>
    </row>
    <row r="10338" spans="1:5" s="8" customFormat="1" ht="33.200000000000003" hidden="1" customHeight="1" outlineLevel="1">
      <c r="A10338" s="8">
        <f>'SINAPI INSUMOS'!A3344</f>
        <v>39628</v>
      </c>
      <c r="C10338" s="8" t="str">
        <f>'SINAPI INSUMOS'!B3344</f>
        <v>MOTOR A DIESEL PARA VIBRADOR DE IMERSAO, DE *4,7* CV</v>
      </c>
      <c r="D10338" s="8" t="str">
        <f>'SINAPI INSUMOS'!C3344</f>
        <v xml:space="preserve">UN    </v>
      </c>
      <c r="E10338" s="9">
        <f>'SINAPI INSUMOS'!E3344</f>
        <v>3731.94</v>
      </c>
    </row>
    <row r="10339" spans="1:5" s="8" customFormat="1" ht="33.200000000000003" hidden="1" customHeight="1" outlineLevel="1">
      <c r="A10339" s="8">
        <f>'SINAPI INSUMOS'!A3345</f>
        <v>39404</v>
      </c>
      <c r="C10339" s="8" t="str">
        <f>'SINAPI INSUMOS'!B3345</f>
        <v>MOTOR A GASOLINA PARA VIBRADOR DE IMERSAO, 4 TEMPOS, DE 5,5 CV</v>
      </c>
      <c r="D10339" s="8" t="str">
        <f>'SINAPI INSUMOS'!C3345</f>
        <v xml:space="preserve">UN    </v>
      </c>
      <c r="E10339" s="9">
        <f>'SINAPI INSUMOS'!E3345</f>
        <v>1850.55</v>
      </c>
    </row>
    <row r="10340" spans="1:5" s="8" customFormat="1" ht="33.200000000000003" hidden="1" customHeight="1" outlineLevel="1">
      <c r="A10340" s="8">
        <f>'SINAPI INSUMOS'!A3346</f>
        <v>39402</v>
      </c>
      <c r="C10340" s="8" t="str">
        <f>'SINAPI INSUMOS'!B3346</f>
        <v>MOTOR ELETRICO PARA VIBRADOR DE IMERSAO, DE 2 CV, MONOFASICO, 110/220 V</v>
      </c>
      <c r="D10340" s="8" t="str">
        <f>'SINAPI INSUMOS'!C3346</f>
        <v xml:space="preserve">UN    </v>
      </c>
      <c r="E10340" s="9">
        <f>'SINAPI INSUMOS'!E3346</f>
        <v>1524.5</v>
      </c>
    </row>
    <row r="10341" spans="1:5" s="8" customFormat="1" ht="33.200000000000003" hidden="1" customHeight="1" outlineLevel="1">
      <c r="A10341" s="8">
        <f>'SINAPI INSUMOS'!A3347</f>
        <v>39403</v>
      </c>
      <c r="C10341" s="8" t="str">
        <f>'SINAPI INSUMOS'!B3347</f>
        <v>MOTOR ELETRICO PARA VIBRADOR DE IMERSAO, DE 2 CV, TRIFASICO, 220/380 V</v>
      </c>
      <c r="D10341" s="8" t="str">
        <f>'SINAPI INSUMOS'!C3347</f>
        <v xml:space="preserve">UN    </v>
      </c>
      <c r="E10341" s="9">
        <f>'SINAPI INSUMOS'!E3347</f>
        <v>1491.34</v>
      </c>
    </row>
    <row r="10342" spans="1:5" s="8" customFormat="1" ht="33.200000000000003" hidden="1" customHeight="1" outlineLevel="1">
      <c r="A10342" s="8">
        <f>'SINAPI INSUMOS'!A3348</f>
        <v>4093</v>
      </c>
      <c r="C10342" s="8" t="str">
        <f>'SINAPI INSUMOS'!B3348</f>
        <v>MOTORISTA DE CAMINHAO</v>
      </c>
      <c r="D10342" s="8" t="str">
        <f>'SINAPI INSUMOS'!C3348</f>
        <v xml:space="preserve">H     </v>
      </c>
      <c r="E10342" s="9">
        <f>'SINAPI INSUMOS'!E3348</f>
        <v>18.38</v>
      </c>
    </row>
    <row r="10343" spans="1:5" s="8" customFormat="1" ht="33.200000000000003" hidden="1" customHeight="1" outlineLevel="1">
      <c r="A10343" s="8">
        <f>'SINAPI INSUMOS'!A3349</f>
        <v>10512</v>
      </c>
      <c r="C10343" s="8" t="str">
        <f>'SINAPI INSUMOS'!B3349</f>
        <v>MOTORISTA DE CAMINHAO (MENSALISTA)</v>
      </c>
      <c r="D10343" s="8" t="str">
        <f>'SINAPI INSUMOS'!C3349</f>
        <v xml:space="preserve">MES   </v>
      </c>
      <c r="E10343" s="9">
        <f>'SINAPI INSUMOS'!E3349</f>
        <v>3264.06</v>
      </c>
    </row>
    <row r="10344" spans="1:5" s="8" customFormat="1" ht="33.200000000000003" hidden="1" customHeight="1" outlineLevel="1">
      <c r="A10344" s="8">
        <f>'SINAPI INSUMOS'!A3350</f>
        <v>20020</v>
      </c>
      <c r="C10344" s="8" t="str">
        <f>'SINAPI INSUMOS'!B3350</f>
        <v>MOTORISTA DE CAMINHAO-BASCULANTE</v>
      </c>
      <c r="D10344" s="8" t="str">
        <f>'SINAPI INSUMOS'!C3350</f>
        <v xml:space="preserve">H     </v>
      </c>
      <c r="E10344" s="9">
        <f>'SINAPI INSUMOS'!E3350</f>
        <v>17.329999999999998</v>
      </c>
    </row>
    <row r="10345" spans="1:5" s="8" customFormat="1" ht="33.200000000000003" hidden="1" customHeight="1" outlineLevel="1">
      <c r="A10345" s="8">
        <f>'SINAPI INSUMOS'!A3351</f>
        <v>41038</v>
      </c>
      <c r="C10345" s="8" t="str">
        <f>'SINAPI INSUMOS'!B3351</f>
        <v>MOTORISTA DE CAMINHAO-BASCULANTE (MENSALISTA)</v>
      </c>
      <c r="D10345" s="8" t="str">
        <f>'SINAPI INSUMOS'!C3351</f>
        <v xml:space="preserve">MES   </v>
      </c>
      <c r="E10345" s="9">
        <f>'SINAPI INSUMOS'!E3351</f>
        <v>3078.83</v>
      </c>
    </row>
    <row r="10346" spans="1:5" s="8" customFormat="1" ht="33.200000000000003" hidden="1" customHeight="1" outlineLevel="1">
      <c r="A10346" s="8">
        <f>'SINAPI INSUMOS'!A3352</f>
        <v>4094</v>
      </c>
      <c r="C10346" s="8" t="str">
        <f>'SINAPI INSUMOS'!B3352</f>
        <v>MOTORISTA DE CAMINHAO-CARRETA</v>
      </c>
      <c r="D10346" s="8" t="str">
        <f>'SINAPI INSUMOS'!C3352</f>
        <v xml:space="preserve">H     </v>
      </c>
      <c r="E10346" s="9">
        <f>'SINAPI INSUMOS'!E3352</f>
        <v>24.54</v>
      </c>
    </row>
    <row r="10347" spans="1:5" s="8" customFormat="1" ht="33.200000000000003" hidden="1" customHeight="1" outlineLevel="1">
      <c r="A10347" s="8">
        <f>'SINAPI INSUMOS'!A3353</f>
        <v>40988</v>
      </c>
      <c r="C10347" s="8" t="str">
        <f>'SINAPI INSUMOS'!B3353</f>
        <v>MOTORISTA DE CAMINHAO-CARRETA (MENSALISTA)</v>
      </c>
      <c r="D10347" s="8" t="str">
        <f>'SINAPI INSUMOS'!C3353</f>
        <v xml:space="preserve">MES   </v>
      </c>
      <c r="E10347" s="9">
        <f>'SINAPI INSUMOS'!E3353</f>
        <v>4358.9399999999996</v>
      </c>
    </row>
    <row r="10348" spans="1:5" s="8" customFormat="1" ht="33.200000000000003" hidden="1" customHeight="1" outlineLevel="1">
      <c r="A10348" s="8">
        <f>'SINAPI INSUMOS'!A3354</f>
        <v>4095</v>
      </c>
      <c r="C10348" s="8" t="str">
        <f>'SINAPI INSUMOS'!B3354</f>
        <v>MOTORISTA DE CARRO DE PASSEIO</v>
      </c>
      <c r="D10348" s="8" t="str">
        <f>'SINAPI INSUMOS'!C3354</f>
        <v xml:space="preserve">H     </v>
      </c>
      <c r="E10348" s="9">
        <f>'SINAPI INSUMOS'!E3354</f>
        <v>16.62</v>
      </c>
    </row>
    <row r="10349" spans="1:5" s="8" customFormat="1" ht="33.200000000000003" hidden="1" customHeight="1" outlineLevel="1">
      <c r="A10349" s="8">
        <f>'SINAPI INSUMOS'!A3355</f>
        <v>40990</v>
      </c>
      <c r="C10349" s="8" t="str">
        <f>'SINAPI INSUMOS'!B3355</f>
        <v>MOTORISTA DE CARRO DE PASSEIO (MENSALISTA)</v>
      </c>
      <c r="D10349" s="8" t="str">
        <f>'SINAPI INSUMOS'!C3355</f>
        <v xml:space="preserve">MES   </v>
      </c>
      <c r="E10349" s="9">
        <f>'SINAPI INSUMOS'!E3355</f>
        <v>2952.1</v>
      </c>
    </row>
    <row r="10350" spans="1:5" s="8" customFormat="1" ht="33.200000000000003" hidden="1" customHeight="1" outlineLevel="1">
      <c r="A10350" s="8">
        <f>'SINAPI INSUMOS'!A3356</f>
        <v>4097</v>
      </c>
      <c r="C10350" s="8" t="str">
        <f>'SINAPI INSUMOS'!B3356</f>
        <v>MOTORISTA DE ONIBUS / MICRO-ONIBUS</v>
      </c>
      <c r="D10350" s="8" t="str">
        <f>'SINAPI INSUMOS'!C3356</f>
        <v xml:space="preserve">H     </v>
      </c>
      <c r="E10350" s="9">
        <f>'SINAPI INSUMOS'!E3356</f>
        <v>21.68</v>
      </c>
    </row>
    <row r="10351" spans="1:5" s="8" customFormat="1" ht="33.200000000000003" hidden="1" customHeight="1" outlineLevel="1">
      <c r="A10351" s="8">
        <f>'SINAPI INSUMOS'!A3357</f>
        <v>40994</v>
      </c>
      <c r="C10351" s="8" t="str">
        <f>'SINAPI INSUMOS'!B3357</f>
        <v>MOTORISTA DE ONIBUS / MICRO-ONIBUS (MENSALISTA)</v>
      </c>
      <c r="D10351" s="8" t="str">
        <f>'SINAPI INSUMOS'!C3357</f>
        <v xml:space="preserve">MES   </v>
      </c>
      <c r="E10351" s="9">
        <f>'SINAPI INSUMOS'!E3357</f>
        <v>3850.26</v>
      </c>
    </row>
    <row r="10352" spans="1:5" s="8" customFormat="1" ht="33.200000000000003" hidden="1" customHeight="1" outlineLevel="1">
      <c r="A10352" s="8">
        <f>'SINAPI INSUMOS'!A3358</f>
        <v>4096</v>
      </c>
      <c r="C10352" s="8" t="str">
        <f>'SINAPI INSUMOS'!B3358</f>
        <v>MOTORISTA OPERADOR DE CAMINHAO COM MUNCK</v>
      </c>
      <c r="D10352" s="8" t="str">
        <f>'SINAPI INSUMOS'!C3358</f>
        <v xml:space="preserve">H     </v>
      </c>
      <c r="E10352" s="9">
        <f>'SINAPI INSUMOS'!E3358</f>
        <v>18.96</v>
      </c>
    </row>
    <row r="10353" spans="1:5" s="8" customFormat="1" ht="33.200000000000003" hidden="1" customHeight="1" outlineLevel="1">
      <c r="A10353" s="8">
        <f>'SINAPI INSUMOS'!A3359</f>
        <v>40992</v>
      </c>
      <c r="C10353" s="8" t="str">
        <f>'SINAPI INSUMOS'!B3359</f>
        <v>MOTORISTA OPERADOR DE CAMINHAO COM MUNCK (MENSALISTA)</v>
      </c>
      <c r="D10353" s="8" t="str">
        <f>'SINAPI INSUMOS'!C3359</f>
        <v xml:space="preserve">MES   </v>
      </c>
      <c r="E10353" s="9">
        <f>'SINAPI INSUMOS'!E3359</f>
        <v>3367.11</v>
      </c>
    </row>
    <row r="10354" spans="1:5" s="8" customFormat="1" ht="33.200000000000003" hidden="1" customHeight="1" outlineLevel="1">
      <c r="A10354" s="8">
        <f>'SINAPI INSUMOS'!A3360</f>
        <v>13955</v>
      </c>
      <c r="C10354" s="8" t="str">
        <f>'SINAPI INSUMOS'!B3360</f>
        <v>MOTOSSERRA PORTATIL COM MOTOR A GASOLINA DE *60* CC</v>
      </c>
      <c r="D10354" s="8" t="str">
        <f>'SINAPI INSUMOS'!C3360</f>
        <v xml:space="preserve">UN    </v>
      </c>
      <c r="E10354" s="9">
        <f>'SINAPI INSUMOS'!E3360</f>
        <v>2125.41</v>
      </c>
    </row>
    <row r="10355" spans="1:5" s="8" customFormat="1" ht="33.200000000000003" hidden="1" customHeight="1" outlineLevel="1">
      <c r="A10355" s="8">
        <f>'SINAPI INSUMOS'!A3361</f>
        <v>4114</v>
      </c>
      <c r="C10355" s="8" t="str">
        <f>'SINAPI INSUMOS'!B3361</f>
        <v>MOURAO CONCRETO CURVO, SECAO "T", H = 2,80 M + CURVA COM 0,45 M, COM FUROS PARA FIOS</v>
      </c>
      <c r="D10355" s="8" t="str">
        <f>'SINAPI INSUMOS'!C3361</f>
        <v xml:space="preserve">UN    </v>
      </c>
      <c r="E10355" s="9">
        <f>'SINAPI INSUMOS'!E3361</f>
        <v>51.97</v>
      </c>
    </row>
    <row r="10356" spans="1:5" s="8" customFormat="1" ht="33.200000000000003" hidden="1" customHeight="1" outlineLevel="1">
      <c r="A10356" s="8">
        <f>'SINAPI INSUMOS'!A3362</f>
        <v>36797</v>
      </c>
      <c r="C10356" s="8" t="str">
        <f>'SINAPI INSUMOS'!B3362</f>
        <v>MOURAO DE CONCRETO CURVO, *10 X 10* CM, H= *2,60* M + CURVA DE 0,40 M</v>
      </c>
      <c r="D10356" s="8" t="str">
        <f>'SINAPI INSUMOS'!C3362</f>
        <v xml:space="preserve">UN    </v>
      </c>
      <c r="E10356" s="9">
        <f>'SINAPI INSUMOS'!E3362</f>
        <v>46.27</v>
      </c>
    </row>
    <row r="10357" spans="1:5" s="8" customFormat="1" ht="33.200000000000003" hidden="1" customHeight="1" outlineLevel="1">
      <c r="A10357" s="8">
        <f>'SINAPI INSUMOS'!A3363</f>
        <v>4107</v>
      </c>
      <c r="C10357" s="8" t="str">
        <f>'SINAPI INSUMOS'!B3363</f>
        <v>MOURAO DE CONCRETO RETO, SECAO QUADARA *10 X 10* CM, H= *2,30* M</v>
      </c>
      <c r="D10357" s="8" t="str">
        <f>'SINAPI INSUMOS'!C3363</f>
        <v xml:space="preserve">UN    </v>
      </c>
      <c r="E10357" s="9">
        <f>'SINAPI INSUMOS'!E3363</f>
        <v>43.63</v>
      </c>
    </row>
    <row r="10358" spans="1:5" s="8" customFormat="1" ht="33.200000000000003" hidden="1" customHeight="1" outlineLevel="1">
      <c r="A10358" s="8">
        <f>'SINAPI INSUMOS'!A3364</f>
        <v>4102</v>
      </c>
      <c r="C10358" s="8" t="str">
        <f>'SINAPI INSUMOS'!B3364</f>
        <v>MOURAO DE CONCRETO RETO, SECAO QUADRADA, *10 X 10* CM, H= 3,00 M</v>
      </c>
      <c r="D10358" s="8" t="str">
        <f>'SINAPI INSUMOS'!C3364</f>
        <v xml:space="preserve">UN    </v>
      </c>
      <c r="E10358" s="9">
        <f>'SINAPI INSUMOS'!E3364</f>
        <v>53.26</v>
      </c>
    </row>
    <row r="10359" spans="1:5" s="8" customFormat="1" ht="33.200000000000003" hidden="1" customHeight="1" outlineLevel="1">
      <c r="A10359" s="8">
        <f>'SINAPI INSUMOS'!A3365</f>
        <v>36799</v>
      </c>
      <c r="C10359" s="8" t="str">
        <f>'SINAPI INSUMOS'!B3365</f>
        <v>MOURAO DE CONCRETO RETO, TIPO ESTICADOR, *10 X 10* CM, H= 2,50 M</v>
      </c>
      <c r="D10359" s="8" t="str">
        <f>'SINAPI INSUMOS'!C3365</f>
        <v xml:space="preserve">UN    </v>
      </c>
      <c r="E10359" s="9">
        <f>'SINAPI INSUMOS'!E3365</f>
        <v>44.91</v>
      </c>
    </row>
    <row r="10360" spans="1:5" s="8" customFormat="1" ht="33.200000000000003" hidden="1" customHeight="1" outlineLevel="1">
      <c r="A10360" s="8">
        <f>'SINAPI INSUMOS'!A3366</f>
        <v>2747</v>
      </c>
      <c r="C10360" s="8" t="str">
        <f>'SINAPI INSUMOS'!B3366</f>
        <v>MOURAO ROLICO DE MADEIRA TRATADA, D = 16 A 20 CM, H = 2,20 M, EM EUCALIPTO OU EQUIVALENTE DA REGIAO (PARA CERCA)</v>
      </c>
      <c r="D10360" s="8" t="str">
        <f>'SINAPI INSUMOS'!C3366</f>
        <v xml:space="preserve">M     </v>
      </c>
      <c r="E10360" s="9">
        <f>'SINAPI INSUMOS'!E3366</f>
        <v>17.190000000000001</v>
      </c>
    </row>
    <row r="10361" spans="1:5" s="8" customFormat="1" ht="33.200000000000003" hidden="1" customHeight="1" outlineLevel="1">
      <c r="A10361" s="8">
        <f>'SINAPI INSUMOS'!A3367</f>
        <v>21138</v>
      </c>
      <c r="C10361" s="8" t="str">
        <f>'SINAPI INSUMOS'!B3367</f>
        <v>MOURAO ROLICO DE MADEIRA TRATADA, D = 8 A 11 CM, H = 2,20 M, EM EUCALIPTO OU EQUIVALENTE DA REGIAO (PARA CERCA)</v>
      </c>
      <c r="D10361" s="8" t="str">
        <f>'SINAPI INSUMOS'!C3367</f>
        <v xml:space="preserve">M     </v>
      </c>
      <c r="E10361" s="9">
        <f>'SINAPI INSUMOS'!E3367</f>
        <v>5.45</v>
      </c>
    </row>
    <row r="10362" spans="1:5" s="8" customFormat="1" ht="33.200000000000003" hidden="1" customHeight="1" outlineLevel="1">
      <c r="A10362" s="8">
        <f>'SINAPI INSUMOS'!A3368</f>
        <v>10826</v>
      </c>
      <c r="C10362" s="8" t="str">
        <f>'SINAPI INSUMOS'!B3368</f>
        <v>MUDA DE ARBUSTO FLORIFERO, CLUSIA/GARDENIA/MOREIA BRANCA/ AZALEIA OU EQUIVALENTE DA REGIAO, H= *50 A 70* CM</v>
      </c>
      <c r="D10362" s="8" t="str">
        <f>'SINAPI INSUMOS'!C3368</f>
        <v xml:space="preserve">UN    </v>
      </c>
      <c r="E10362" s="9">
        <f>'SINAPI INSUMOS'!E3368</f>
        <v>57.47</v>
      </c>
    </row>
    <row r="10363" spans="1:5" s="8" customFormat="1" ht="33.200000000000003" hidden="1" customHeight="1" outlineLevel="1">
      <c r="A10363" s="8">
        <f>'SINAPI INSUMOS'!A3369</f>
        <v>365</v>
      </c>
      <c r="C10363" s="8" t="str">
        <f>'SINAPI INSUMOS'!B3369</f>
        <v>MUDA DE ARBUSTO FOLHAGEM, SANSAO-DO-CAMPO OU EQUIVALENTE DA REGIAO, H= *50 A 70* CM</v>
      </c>
      <c r="D10363" s="8" t="str">
        <f>'SINAPI INSUMOS'!C3369</f>
        <v xml:space="preserve">UN    </v>
      </c>
      <c r="E10363" s="9">
        <f>'SINAPI INSUMOS'!E3369</f>
        <v>35.630000000000003</v>
      </c>
    </row>
    <row r="10364" spans="1:5" s="8" customFormat="1" ht="33.200000000000003" hidden="1" customHeight="1" outlineLevel="1">
      <c r="A10364" s="8">
        <f>'SINAPI INSUMOS'!A3370</f>
        <v>38639</v>
      </c>
      <c r="C10364" s="8" t="str">
        <f>'SINAPI INSUMOS'!B3370</f>
        <v>MUDA DE ARBUSTO, BUXINHO, H= *50* M</v>
      </c>
      <c r="D10364" s="8" t="str">
        <f>'SINAPI INSUMOS'!C3370</f>
        <v xml:space="preserve">UN    </v>
      </c>
      <c r="E10364" s="9">
        <f>'SINAPI INSUMOS'!E3370</f>
        <v>137.93</v>
      </c>
    </row>
    <row r="10365" spans="1:5" s="8" customFormat="1" ht="33.200000000000003" hidden="1" customHeight="1" outlineLevel="1">
      <c r="A10365" s="8">
        <f>'SINAPI INSUMOS'!A3371</f>
        <v>38640</v>
      </c>
      <c r="C10365" s="8" t="str">
        <f>'SINAPI INSUMOS'!B3371</f>
        <v>MUDA DE ARBUSTO, PINGO DE OURO/ VIOLETEIRA, H = *10 A 20* CM</v>
      </c>
      <c r="D10365" s="8" t="str">
        <f>'SINAPI INSUMOS'!C3371</f>
        <v xml:space="preserve">UN    </v>
      </c>
      <c r="E10365" s="9">
        <f>'SINAPI INSUMOS'!E3371</f>
        <v>2.06</v>
      </c>
    </row>
    <row r="10366" spans="1:5" s="8" customFormat="1" ht="33.200000000000003" hidden="1" customHeight="1" outlineLevel="1">
      <c r="A10366" s="8">
        <f>'SINAPI INSUMOS'!A3372</f>
        <v>358</v>
      </c>
      <c r="C10366" s="8" t="str">
        <f>'SINAPI INSUMOS'!B3372</f>
        <v>MUDA DE ARVORE ORNAMENTAL, OITI/AROEIRA SALSA/ANGICO/IPE/JACARANDA OU EQUIVALENTE  DA REGIAO, H= *1* M</v>
      </c>
      <c r="D10366" s="8" t="str">
        <f>'SINAPI INSUMOS'!C3372</f>
        <v xml:space="preserve">UN    </v>
      </c>
      <c r="E10366" s="9">
        <f>'SINAPI INSUMOS'!E3372</f>
        <v>42.52</v>
      </c>
    </row>
    <row r="10367" spans="1:5" s="8" customFormat="1" ht="33.200000000000003" hidden="1" customHeight="1" outlineLevel="1">
      <c r="A10367" s="8">
        <f>'SINAPI INSUMOS'!A3373</f>
        <v>359</v>
      </c>
      <c r="C10367" s="8" t="str">
        <f>'SINAPI INSUMOS'!B3373</f>
        <v>MUDA DE ARVORE ORNAMENTAL, OITI/AROEIRA SALSA/ANGICO/IPE/JACARANDA OU EQUIVALENTE  DA REGIAO, H= *2* M</v>
      </c>
      <c r="D10367" s="8" t="str">
        <f>'SINAPI INSUMOS'!C3373</f>
        <v xml:space="preserve">UN    </v>
      </c>
      <c r="E10367" s="9">
        <f>'SINAPI INSUMOS'!E3373</f>
        <v>87.35</v>
      </c>
    </row>
    <row r="10368" spans="1:5" s="8" customFormat="1" ht="33.200000000000003" hidden="1" customHeight="1" outlineLevel="1">
      <c r="A10368" s="8">
        <f>'SINAPI INSUMOS'!A3374</f>
        <v>38641</v>
      </c>
      <c r="C10368" s="8" t="str">
        <f>'SINAPI INSUMOS'!B3374</f>
        <v>MUDA DE PALMEIRA, ARECA, H= *1,50* CM</v>
      </c>
      <c r="D10368" s="8" t="str">
        <f>'SINAPI INSUMOS'!C3374</f>
        <v xml:space="preserve">UN    </v>
      </c>
      <c r="E10368" s="9">
        <f>'SINAPI INSUMOS'!E3374</f>
        <v>86.2</v>
      </c>
    </row>
    <row r="10369" spans="1:5" s="8" customFormat="1" ht="33.200000000000003" hidden="1" customHeight="1" outlineLevel="1">
      <c r="A10369" s="8">
        <f>'SINAPI INSUMOS'!A3375</f>
        <v>360</v>
      </c>
      <c r="C10369" s="8" t="str">
        <f>'SINAPI INSUMOS'!B3375</f>
        <v>MUDA DE RASTEIRA/FORRACAO, AMENDOIM RASTEIRO/ONZE HORAS/AZULZINHA/IMPATIENS OU EQUIVALENTE DA REGIAO</v>
      </c>
      <c r="D10369" s="8" t="str">
        <f>'SINAPI INSUMOS'!C3375</f>
        <v xml:space="preserve">UN    </v>
      </c>
      <c r="E10369" s="9">
        <f>'SINAPI INSUMOS'!E3375</f>
        <v>2</v>
      </c>
    </row>
    <row r="10370" spans="1:5" s="8" customFormat="1" ht="33.200000000000003" hidden="1" customHeight="1" outlineLevel="1">
      <c r="A10370" s="8">
        <f>'SINAPI INSUMOS'!A3376</f>
        <v>4127</v>
      </c>
      <c r="C10370" s="8" t="str">
        <f>'SINAPI INSUMOS'!B3376</f>
        <v>MUFLA TERMINAL PRIMARIA UNIPOLAR USO EXTERNO PARA CABO 25/70MM2 ISOL, 3,6/6KV EM EPR - BORRACHA DE SILICONE</v>
      </c>
      <c r="D10370" s="8" t="str">
        <f>'SINAPI INSUMOS'!C3376</f>
        <v xml:space="preserve">UN    </v>
      </c>
      <c r="E10370" s="9">
        <f>'SINAPI INSUMOS'!E3376</f>
        <v>202.04</v>
      </c>
    </row>
    <row r="10371" spans="1:5" s="8" customFormat="1" ht="33.200000000000003" hidden="1" customHeight="1" outlineLevel="1">
      <c r="A10371" s="8">
        <f>'SINAPI INSUMOS'!A3377</f>
        <v>4154</v>
      </c>
      <c r="C10371" s="8" t="str">
        <f>'SINAPI INSUMOS'!B3377</f>
        <v>MUFLA TERMINAL PRIMARIA UNIPOLAR USO INTERNO PARA CABO 25/70MM2 ISOL 6/10KV EM EPR- BORRACHA DE SILICONE</v>
      </c>
      <c r="D10371" s="8" t="str">
        <f>'SINAPI INSUMOS'!C3377</f>
        <v xml:space="preserve">UN    </v>
      </c>
      <c r="E10371" s="9">
        <f>'SINAPI INSUMOS'!E3377</f>
        <v>246.85</v>
      </c>
    </row>
    <row r="10372" spans="1:5" s="8" customFormat="1" ht="33.200000000000003" hidden="1" customHeight="1" outlineLevel="1">
      <c r="A10372" s="8">
        <f>'SINAPI INSUMOS'!A3378</f>
        <v>4168</v>
      </c>
      <c r="C10372" s="8" t="str">
        <f>'SINAPI INSUMOS'!B3378</f>
        <v>MUFLA TERMINAL PRIMARIA UNIPOLAR USO INTERNO PARA CABO 35/120MM2 ISOLACAO 15/25KV EM EPR - BORRACHA DE SILICONE</v>
      </c>
      <c r="D10372" s="8" t="str">
        <f>'SINAPI INSUMOS'!C3378</f>
        <v xml:space="preserve">UN    </v>
      </c>
      <c r="E10372" s="9">
        <f>'SINAPI INSUMOS'!E3378</f>
        <v>260.7</v>
      </c>
    </row>
    <row r="10373" spans="1:5" s="8" customFormat="1" ht="33.200000000000003" hidden="1" customHeight="1" outlineLevel="1">
      <c r="A10373" s="8">
        <f>'SINAPI INSUMOS'!A3379</f>
        <v>4161</v>
      </c>
      <c r="C10373" s="8" t="str">
        <f>'SINAPI INSUMOS'!B3379</f>
        <v>MUFLA TERMINAL PRIMARIA UNIPOLAR USO INTERNO PARA CABO 35/70MM2 ISOLACAO 8,7/15KV EM EPR - BORRACHA DE SILICONE</v>
      </c>
      <c r="D10373" s="8" t="str">
        <f>'SINAPI INSUMOS'!C3379</f>
        <v xml:space="preserve">UN    </v>
      </c>
      <c r="E10373" s="9">
        <f>'SINAPI INSUMOS'!E3379</f>
        <v>250.92</v>
      </c>
    </row>
    <row r="10374" spans="1:5" s="8" customFormat="1" ht="33.200000000000003" hidden="1" customHeight="1" outlineLevel="1">
      <c r="A10374" s="8">
        <f>'SINAPI INSUMOS'!A3380</f>
        <v>42430</v>
      </c>
      <c r="C10374" s="8" t="str">
        <f>'SINAPI INSUMOS'!B3380</f>
        <v>MULTIEXERCITADOR COM SEIS FUNCOES, EM TUBO DE ACO CARBONO, PINTURA NO PROCESSO ELETROSTATICO - EQUIPAMENTO DE GINASTICA PARA ACADEMIA AO AR LIVRE / ACADEMIA DA TERCEIRA IDADE - ATI</v>
      </c>
      <c r="D10374" s="8" t="str">
        <f>'SINAPI INSUMOS'!C3380</f>
        <v xml:space="preserve">UN    </v>
      </c>
      <c r="E10374" s="9">
        <f>'SINAPI INSUMOS'!E3380</f>
        <v>4164.82</v>
      </c>
    </row>
    <row r="10375" spans="1:5" s="8" customFormat="1" ht="33.200000000000003" hidden="1" customHeight="1" outlineLevel="1">
      <c r="A10375" s="8">
        <f>'SINAPI INSUMOS'!A3381</f>
        <v>4214</v>
      </c>
      <c r="C10375" s="8" t="str">
        <f>'SINAPI INSUMOS'!B3381</f>
        <v>NIPEL PVC, ROSCAVEL, 1 1/2",  AGUA FRIA PREDIAL</v>
      </c>
      <c r="D10375" s="8" t="str">
        <f>'SINAPI INSUMOS'!C3381</f>
        <v xml:space="preserve">UN    </v>
      </c>
      <c r="E10375" s="9">
        <f>'SINAPI INSUMOS'!E3381</f>
        <v>7.95</v>
      </c>
    </row>
    <row r="10376" spans="1:5" s="8" customFormat="1" ht="33.200000000000003" hidden="1" customHeight="1" outlineLevel="1">
      <c r="A10376" s="8">
        <f>'SINAPI INSUMOS'!A3382</f>
        <v>4215</v>
      </c>
      <c r="C10376" s="8" t="str">
        <f>'SINAPI INSUMOS'!B3382</f>
        <v>NIPEL PVC, ROSCAVEL, 1 1/4",  AGUA FRIA PREDIAL</v>
      </c>
      <c r="D10376" s="8" t="str">
        <f>'SINAPI INSUMOS'!C3382</f>
        <v xml:space="preserve">UN    </v>
      </c>
      <c r="E10376" s="9">
        <f>'SINAPI INSUMOS'!E3382</f>
        <v>5.23</v>
      </c>
    </row>
    <row r="10377" spans="1:5" s="8" customFormat="1" ht="33.200000000000003" hidden="1" customHeight="1" outlineLevel="1">
      <c r="A10377" s="8">
        <f>'SINAPI INSUMOS'!A3383</f>
        <v>4210</v>
      </c>
      <c r="C10377" s="8" t="str">
        <f>'SINAPI INSUMOS'!B3383</f>
        <v>NIPEL PVC, ROSCAVEL, 1/2",  AGUA FRIA PREDIAL</v>
      </c>
      <c r="D10377" s="8" t="str">
        <f>'SINAPI INSUMOS'!C3383</f>
        <v xml:space="preserve">UN    </v>
      </c>
      <c r="E10377" s="9">
        <f>'SINAPI INSUMOS'!E3383</f>
        <v>0.88</v>
      </c>
    </row>
    <row r="10378" spans="1:5" s="8" customFormat="1" ht="33.200000000000003" hidden="1" customHeight="1" outlineLevel="1">
      <c r="A10378" s="8">
        <f>'SINAPI INSUMOS'!A3384</f>
        <v>4212</v>
      </c>
      <c r="C10378" s="8" t="str">
        <f>'SINAPI INSUMOS'!B3384</f>
        <v>NIPEL PVC, ROSCAVEL, 1",  AGUA FRIA PREDIAL</v>
      </c>
      <c r="D10378" s="8" t="str">
        <f>'SINAPI INSUMOS'!C3384</f>
        <v xml:space="preserve">UN    </v>
      </c>
      <c r="E10378" s="9">
        <f>'SINAPI INSUMOS'!E3384</f>
        <v>2.52</v>
      </c>
    </row>
    <row r="10379" spans="1:5" s="8" customFormat="1" ht="33.200000000000003" hidden="1" customHeight="1" outlineLevel="1">
      <c r="A10379" s="8">
        <f>'SINAPI INSUMOS'!A3385</f>
        <v>4213</v>
      </c>
      <c r="C10379" s="8" t="str">
        <f>'SINAPI INSUMOS'!B3385</f>
        <v>NIPEL PVC, ROSCAVEL, 2",  AGUA FRIA PREDIAL</v>
      </c>
      <c r="D10379" s="8" t="str">
        <f>'SINAPI INSUMOS'!C3385</f>
        <v xml:space="preserve">UN    </v>
      </c>
      <c r="E10379" s="9">
        <f>'SINAPI INSUMOS'!E3385</f>
        <v>11.3</v>
      </c>
    </row>
    <row r="10380" spans="1:5" s="8" customFormat="1" ht="33.200000000000003" hidden="1" customHeight="1" outlineLevel="1">
      <c r="A10380" s="8">
        <f>'SINAPI INSUMOS'!A3386</f>
        <v>4211</v>
      </c>
      <c r="C10380" s="8" t="str">
        <f>'SINAPI INSUMOS'!B3386</f>
        <v>NIPEL PVC, ROSCAVEL, 3/4",  AGUA FRIA PREDIAL</v>
      </c>
      <c r="D10380" s="8" t="str">
        <f>'SINAPI INSUMOS'!C3386</f>
        <v xml:space="preserve">UN    </v>
      </c>
      <c r="E10380" s="9">
        <f>'SINAPI INSUMOS'!E3386</f>
        <v>1.26</v>
      </c>
    </row>
    <row r="10381" spans="1:5" s="8" customFormat="1" ht="33.200000000000003" hidden="1" customHeight="1" outlineLevel="1">
      <c r="A10381" s="8">
        <f>'SINAPI INSUMOS'!A3387</f>
        <v>4209</v>
      </c>
      <c r="C10381" s="8" t="str">
        <f>'SINAPI INSUMOS'!B3387</f>
        <v>NIPLE DE FERRO GALVANIZADO, COM ROSCA BSP, DE 1 1/2"</v>
      </c>
      <c r="D10381" s="8" t="str">
        <f>'SINAPI INSUMOS'!C3387</f>
        <v xml:space="preserve">UN    </v>
      </c>
      <c r="E10381" s="9">
        <f>'SINAPI INSUMOS'!E3387</f>
        <v>14.59</v>
      </c>
    </row>
    <row r="10382" spans="1:5" s="8" customFormat="1" ht="33.200000000000003" hidden="1" customHeight="1" outlineLevel="1">
      <c r="A10382" s="8">
        <f>'SINAPI INSUMOS'!A3388</f>
        <v>4180</v>
      </c>
      <c r="C10382" s="8" t="str">
        <f>'SINAPI INSUMOS'!B3388</f>
        <v>NIPLE DE FERRO GALVANIZADO, COM ROSCA BSP, DE 1 1/4"</v>
      </c>
      <c r="D10382" s="8" t="str">
        <f>'SINAPI INSUMOS'!C3388</f>
        <v xml:space="preserve">UN    </v>
      </c>
      <c r="E10382" s="9">
        <f>'SINAPI INSUMOS'!E3388</f>
        <v>10.98</v>
      </c>
    </row>
    <row r="10383" spans="1:5" s="8" customFormat="1" ht="33.200000000000003" hidden="1" customHeight="1" outlineLevel="1">
      <c r="A10383" s="8">
        <f>'SINAPI INSUMOS'!A3389</f>
        <v>4177</v>
      </c>
      <c r="C10383" s="8" t="str">
        <f>'SINAPI INSUMOS'!B3389</f>
        <v>NIPLE DE FERRO GALVANIZADO, COM ROSCA BSP, DE 1/2"</v>
      </c>
      <c r="D10383" s="8" t="str">
        <f>'SINAPI INSUMOS'!C3389</f>
        <v xml:space="preserve">UN    </v>
      </c>
      <c r="E10383" s="9">
        <f>'SINAPI INSUMOS'!E3389</f>
        <v>3.64</v>
      </c>
    </row>
    <row r="10384" spans="1:5" s="8" customFormat="1" ht="33.200000000000003" hidden="1" customHeight="1" outlineLevel="1">
      <c r="A10384" s="8">
        <f>'SINAPI INSUMOS'!A3390</f>
        <v>4179</v>
      </c>
      <c r="C10384" s="8" t="str">
        <f>'SINAPI INSUMOS'!B3390</f>
        <v>NIPLE DE FERRO GALVANIZADO, COM ROSCA BSP, DE 1"</v>
      </c>
      <c r="D10384" s="8" t="str">
        <f>'SINAPI INSUMOS'!C3390</f>
        <v xml:space="preserve">UN    </v>
      </c>
      <c r="E10384" s="9">
        <f>'SINAPI INSUMOS'!E3390</f>
        <v>7.46</v>
      </c>
    </row>
    <row r="10385" spans="1:5" s="8" customFormat="1" ht="33.200000000000003" hidden="1" customHeight="1" outlineLevel="1">
      <c r="A10385" s="8">
        <f>'SINAPI INSUMOS'!A3391</f>
        <v>4208</v>
      </c>
      <c r="C10385" s="8" t="str">
        <f>'SINAPI INSUMOS'!B3391</f>
        <v>NIPLE DE FERRO GALVANIZADO, COM ROSCA BSP, DE 2 1/2"</v>
      </c>
      <c r="D10385" s="8" t="str">
        <f>'SINAPI INSUMOS'!C3391</f>
        <v xml:space="preserve">UN    </v>
      </c>
      <c r="E10385" s="9">
        <f>'SINAPI INSUMOS'!E3391</f>
        <v>34.729999999999997</v>
      </c>
    </row>
    <row r="10386" spans="1:5" s="8" customFormat="1" ht="33.200000000000003" hidden="1" customHeight="1" outlineLevel="1">
      <c r="A10386" s="8">
        <f>'SINAPI INSUMOS'!A3392</f>
        <v>4181</v>
      </c>
      <c r="C10386" s="8" t="str">
        <f>'SINAPI INSUMOS'!B3392</f>
        <v>NIPLE DE FERRO GALVANIZADO, COM ROSCA BSP, DE 2"</v>
      </c>
      <c r="D10386" s="8" t="str">
        <f>'SINAPI INSUMOS'!C3392</f>
        <v xml:space="preserve">UN    </v>
      </c>
      <c r="E10386" s="9">
        <f>'SINAPI INSUMOS'!E3392</f>
        <v>22.69</v>
      </c>
    </row>
    <row r="10387" spans="1:5" s="8" customFormat="1" ht="33.200000000000003" hidden="1" customHeight="1" outlineLevel="1">
      <c r="A10387" s="8">
        <f>'SINAPI INSUMOS'!A3393</f>
        <v>4178</v>
      </c>
      <c r="C10387" s="8" t="str">
        <f>'SINAPI INSUMOS'!B3393</f>
        <v>NIPLE DE FERRO GALVANIZADO, COM ROSCA BSP, DE 3/4"</v>
      </c>
      <c r="D10387" s="8" t="str">
        <f>'SINAPI INSUMOS'!C3393</f>
        <v xml:space="preserve">UN    </v>
      </c>
      <c r="E10387" s="9">
        <f>'SINAPI INSUMOS'!E3393</f>
        <v>5.05</v>
      </c>
    </row>
    <row r="10388" spans="1:5" s="8" customFormat="1" ht="33.200000000000003" hidden="1" customHeight="1" outlineLevel="1">
      <c r="A10388" s="8">
        <f>'SINAPI INSUMOS'!A3394</f>
        <v>4182</v>
      </c>
      <c r="C10388" s="8" t="str">
        <f>'SINAPI INSUMOS'!B3394</f>
        <v>NIPLE DE FERRO GALVANIZADO, COM ROSCA BSP, DE 3"</v>
      </c>
      <c r="D10388" s="8" t="str">
        <f>'SINAPI INSUMOS'!C3394</f>
        <v xml:space="preserve">UN    </v>
      </c>
      <c r="E10388" s="9">
        <f>'SINAPI INSUMOS'!E3394</f>
        <v>56.5</v>
      </c>
    </row>
    <row r="10389" spans="1:5" s="8" customFormat="1" ht="33.200000000000003" hidden="1" customHeight="1" outlineLevel="1">
      <c r="A10389" s="8">
        <f>'SINAPI INSUMOS'!A3395</f>
        <v>4183</v>
      </c>
      <c r="C10389" s="8" t="str">
        <f>'SINAPI INSUMOS'!B3395</f>
        <v>NIPLE DE FERRO GALVANIZADO, COM ROSCA BSP, DE 4"</v>
      </c>
      <c r="D10389" s="8" t="str">
        <f>'SINAPI INSUMOS'!C3395</f>
        <v xml:space="preserve">UN    </v>
      </c>
      <c r="E10389" s="9">
        <f>'SINAPI INSUMOS'!E3395</f>
        <v>90.97</v>
      </c>
    </row>
    <row r="10390" spans="1:5" s="8" customFormat="1" ht="33.200000000000003" hidden="1" customHeight="1" outlineLevel="1">
      <c r="A10390" s="8">
        <f>'SINAPI INSUMOS'!A3396</f>
        <v>4184</v>
      </c>
      <c r="C10390" s="8" t="str">
        <f>'SINAPI INSUMOS'!B3396</f>
        <v>NIPLE DE FERRO GALVANIZADO, COM ROSCA BSP, DE 5"</v>
      </c>
      <c r="D10390" s="8" t="str">
        <f>'SINAPI INSUMOS'!C3396</f>
        <v xml:space="preserve">UN    </v>
      </c>
      <c r="E10390" s="9">
        <f>'SINAPI INSUMOS'!E3396</f>
        <v>200.8</v>
      </c>
    </row>
    <row r="10391" spans="1:5" s="8" customFormat="1" ht="33.200000000000003" hidden="1" customHeight="1" outlineLevel="1">
      <c r="A10391" s="8">
        <f>'SINAPI INSUMOS'!A3397</f>
        <v>4185</v>
      </c>
      <c r="C10391" s="8" t="str">
        <f>'SINAPI INSUMOS'!B3397</f>
        <v>NIPLE DE FERRO GALVANIZADO, COM ROSCA BSP, DE 6"</v>
      </c>
      <c r="D10391" s="8" t="str">
        <f>'SINAPI INSUMOS'!C3397</f>
        <v xml:space="preserve">UN    </v>
      </c>
      <c r="E10391" s="9">
        <f>'SINAPI INSUMOS'!E3397</f>
        <v>333.64</v>
      </c>
    </row>
    <row r="10392" spans="1:5" s="8" customFormat="1" ht="33.200000000000003" hidden="1" customHeight="1" outlineLevel="1">
      <c r="A10392" s="8">
        <f>'SINAPI INSUMOS'!A3398</f>
        <v>4205</v>
      </c>
      <c r="C10392" s="8" t="str">
        <f>'SINAPI INSUMOS'!B3398</f>
        <v>NIPLE DE REDUCAO DE FERRO GALVANIZADO, COM ROSCA BSP, DE 1 1/2" X 1 1/4"</v>
      </c>
      <c r="D10392" s="8" t="str">
        <f>'SINAPI INSUMOS'!C3398</f>
        <v xml:space="preserve">UN    </v>
      </c>
      <c r="E10392" s="9">
        <f>'SINAPI INSUMOS'!E3398</f>
        <v>19.27</v>
      </c>
    </row>
    <row r="10393" spans="1:5" s="8" customFormat="1" ht="33.200000000000003" hidden="1" customHeight="1" outlineLevel="1">
      <c r="A10393" s="8">
        <f>'SINAPI INSUMOS'!A3399</f>
        <v>4192</v>
      </c>
      <c r="C10393" s="8" t="str">
        <f>'SINAPI INSUMOS'!B3399</f>
        <v>NIPLE DE REDUCAO DE FERRO GALVANIZADO, COM ROSCA BSP, DE 1 1/2" X 1"</v>
      </c>
      <c r="D10393" s="8" t="str">
        <f>'SINAPI INSUMOS'!C3399</f>
        <v xml:space="preserve">UN    </v>
      </c>
      <c r="E10393" s="9">
        <f>'SINAPI INSUMOS'!E3399</f>
        <v>19.27</v>
      </c>
    </row>
    <row r="10394" spans="1:5" s="8" customFormat="1" ht="33.200000000000003" hidden="1" customHeight="1" outlineLevel="1">
      <c r="A10394" s="8">
        <f>'SINAPI INSUMOS'!A3400</f>
        <v>4191</v>
      </c>
      <c r="C10394" s="8" t="str">
        <f>'SINAPI INSUMOS'!B3400</f>
        <v>NIPLE DE REDUCAO DE FERRO GALVANIZADO, COM ROSCA BSP, DE 1 1/2" X 3/4"</v>
      </c>
      <c r="D10394" s="8" t="str">
        <f>'SINAPI INSUMOS'!C3400</f>
        <v xml:space="preserve">UN    </v>
      </c>
      <c r="E10394" s="9">
        <f>'SINAPI INSUMOS'!E3400</f>
        <v>19.27</v>
      </c>
    </row>
    <row r="10395" spans="1:5" s="8" customFormat="1" ht="33.200000000000003" hidden="1" customHeight="1" outlineLevel="1">
      <c r="A10395" s="8">
        <f>'SINAPI INSUMOS'!A3401</f>
        <v>4207</v>
      </c>
      <c r="C10395" s="8" t="str">
        <f>'SINAPI INSUMOS'!B3401</f>
        <v>NIPLE DE REDUCAO DE FERRO GALVANIZADO, COM ROSCA BSP, DE 1 1/4" X 1/2"</v>
      </c>
      <c r="D10395" s="8" t="str">
        <f>'SINAPI INSUMOS'!C3401</f>
        <v xml:space="preserve">UN    </v>
      </c>
      <c r="E10395" s="9">
        <f>'SINAPI INSUMOS'!E3401</f>
        <v>15.5</v>
      </c>
    </row>
    <row r="10396" spans="1:5" s="8" customFormat="1" ht="33.200000000000003" hidden="1" customHeight="1" outlineLevel="1">
      <c r="A10396" s="8">
        <f>'SINAPI INSUMOS'!A3402</f>
        <v>4206</v>
      </c>
      <c r="C10396" s="8" t="str">
        <f>'SINAPI INSUMOS'!B3402</f>
        <v>NIPLE DE REDUCAO DE FERRO GALVANIZADO, COM ROSCA BSP, DE 1 1/4" X 1"</v>
      </c>
      <c r="D10396" s="8" t="str">
        <f>'SINAPI INSUMOS'!C3402</f>
        <v xml:space="preserve">UN    </v>
      </c>
      <c r="E10396" s="9">
        <f>'SINAPI INSUMOS'!E3402</f>
        <v>15.05</v>
      </c>
    </row>
    <row r="10397" spans="1:5" s="8" customFormat="1" ht="33.200000000000003" hidden="1" customHeight="1" outlineLevel="1">
      <c r="A10397" s="8">
        <f>'SINAPI INSUMOS'!A3403</f>
        <v>4190</v>
      </c>
      <c r="C10397" s="8" t="str">
        <f>'SINAPI INSUMOS'!B3403</f>
        <v>NIPLE DE REDUCAO DE FERRO GALVANIZADO, COM ROSCA BSP, DE 1 1/4" X 3/4"</v>
      </c>
      <c r="D10397" s="8" t="str">
        <f>'SINAPI INSUMOS'!C3403</f>
        <v xml:space="preserve">UN    </v>
      </c>
      <c r="E10397" s="9">
        <f>'SINAPI INSUMOS'!E3403</f>
        <v>15.05</v>
      </c>
    </row>
    <row r="10398" spans="1:5" s="8" customFormat="1" ht="33.200000000000003" hidden="1" customHeight="1" outlineLevel="1">
      <c r="A10398" s="8">
        <f>'SINAPI INSUMOS'!A3404</f>
        <v>4186</v>
      </c>
      <c r="C10398" s="8" t="str">
        <f>'SINAPI INSUMOS'!B3404</f>
        <v>NIPLE DE REDUCAO DE FERRO GALVANIZADO, COM ROSCA BSP, DE 1/2" X 1/4"</v>
      </c>
      <c r="D10398" s="8" t="str">
        <f>'SINAPI INSUMOS'!C3404</f>
        <v xml:space="preserve">UN    </v>
      </c>
      <c r="E10398" s="9">
        <f>'SINAPI INSUMOS'!E3404</f>
        <v>4.45</v>
      </c>
    </row>
    <row r="10399" spans="1:5" s="8" customFormat="1" ht="33.200000000000003" hidden="1" customHeight="1" outlineLevel="1">
      <c r="A10399" s="8">
        <f>'SINAPI INSUMOS'!A3405</f>
        <v>4188</v>
      </c>
      <c r="C10399" s="8" t="str">
        <f>'SINAPI INSUMOS'!B3405</f>
        <v>NIPLE DE REDUCAO DE FERRO GALVANIZADO, COM ROSCA BSP, DE 1" X 1/2"</v>
      </c>
      <c r="D10399" s="8" t="str">
        <f>'SINAPI INSUMOS'!C3405</f>
        <v xml:space="preserve">UN    </v>
      </c>
      <c r="E10399" s="9">
        <f>'SINAPI INSUMOS'!E3405</f>
        <v>9.08</v>
      </c>
    </row>
    <row r="10400" spans="1:5" s="8" customFormat="1" ht="33.200000000000003" hidden="1" customHeight="1" outlineLevel="1">
      <c r="A10400" s="8">
        <f>'SINAPI INSUMOS'!A3406</f>
        <v>4189</v>
      </c>
      <c r="C10400" s="8" t="str">
        <f>'SINAPI INSUMOS'!B3406</f>
        <v>NIPLE DE REDUCAO DE FERRO GALVANIZADO, COM ROSCA BSP, DE 1" X 3/4"</v>
      </c>
      <c r="D10400" s="8" t="str">
        <f>'SINAPI INSUMOS'!C3406</f>
        <v xml:space="preserve">UN    </v>
      </c>
      <c r="E10400" s="9">
        <f>'SINAPI INSUMOS'!E3406</f>
        <v>9.08</v>
      </c>
    </row>
    <row r="10401" spans="1:5" s="8" customFormat="1" ht="33.200000000000003" hidden="1" customHeight="1" outlineLevel="1">
      <c r="A10401" s="8">
        <f>'SINAPI INSUMOS'!A3407</f>
        <v>4197</v>
      </c>
      <c r="C10401" s="8" t="str">
        <f>'SINAPI INSUMOS'!B3407</f>
        <v>NIPLE DE REDUCAO DE FERRO GALVANIZADO, COM ROSCA BSP, DE 2 1/2" X 2"</v>
      </c>
      <c r="D10401" s="8" t="str">
        <f>'SINAPI INSUMOS'!C3407</f>
        <v xml:space="preserve">UN    </v>
      </c>
      <c r="E10401" s="9">
        <f>'SINAPI INSUMOS'!E3407</f>
        <v>48.11</v>
      </c>
    </row>
    <row r="10402" spans="1:5" s="8" customFormat="1" ht="33.200000000000003" hidden="1" customHeight="1" outlineLevel="1">
      <c r="A10402" s="8">
        <f>'SINAPI INSUMOS'!A3408</f>
        <v>4194</v>
      </c>
      <c r="C10402" s="8" t="str">
        <f>'SINAPI INSUMOS'!B3408</f>
        <v>NIPLE DE REDUCAO DE FERRO GALVANIZADO, COM ROSCA BSP, DE 2" X 1 1/2"</v>
      </c>
      <c r="D10402" s="8" t="str">
        <f>'SINAPI INSUMOS'!C3408</f>
        <v xml:space="preserve">UN    </v>
      </c>
      <c r="E10402" s="9">
        <f>'SINAPI INSUMOS'!E3408</f>
        <v>29.07</v>
      </c>
    </row>
    <row r="10403" spans="1:5" s="8" customFormat="1" ht="33.200000000000003" hidden="1" customHeight="1" outlineLevel="1">
      <c r="A10403" s="8">
        <f>'SINAPI INSUMOS'!A3409</f>
        <v>4193</v>
      </c>
      <c r="C10403" s="8" t="str">
        <f>'SINAPI INSUMOS'!B3409</f>
        <v>NIPLE DE REDUCAO DE FERRO GALVANIZADO, COM ROSCA BSP, DE 2" X 1 1/4"</v>
      </c>
      <c r="D10403" s="8" t="str">
        <f>'SINAPI INSUMOS'!C3409</f>
        <v xml:space="preserve">UN    </v>
      </c>
      <c r="E10403" s="9">
        <f>'SINAPI INSUMOS'!E3409</f>
        <v>29.07</v>
      </c>
    </row>
    <row r="10404" spans="1:5" s="8" customFormat="1" ht="33.200000000000003" hidden="1" customHeight="1" outlineLevel="1">
      <c r="A10404" s="8">
        <f>'SINAPI INSUMOS'!A3410</f>
        <v>4204</v>
      </c>
      <c r="C10404" s="8" t="str">
        <f>'SINAPI INSUMOS'!B3410</f>
        <v>NIPLE DE REDUCAO DE FERRO GALVANIZADO, COM ROSCA BSP, DE 2" X 1"</v>
      </c>
      <c r="D10404" s="8" t="str">
        <f>'SINAPI INSUMOS'!C3410</f>
        <v xml:space="preserve">UN    </v>
      </c>
      <c r="E10404" s="9">
        <f>'SINAPI INSUMOS'!E3410</f>
        <v>29.07</v>
      </c>
    </row>
    <row r="10405" spans="1:5" s="8" customFormat="1" ht="33.200000000000003" hidden="1" customHeight="1" outlineLevel="1">
      <c r="A10405" s="8">
        <f>'SINAPI INSUMOS'!A3411</f>
        <v>4187</v>
      </c>
      <c r="C10405" s="8" t="str">
        <f>'SINAPI INSUMOS'!B3411</f>
        <v>NIPLE DE REDUCAO DE FERRO GALVANIZADO, COM ROSCA BSP, DE 3/4" X 1/2"</v>
      </c>
      <c r="D10405" s="8" t="str">
        <f>'SINAPI INSUMOS'!C3411</f>
        <v xml:space="preserve">UN    </v>
      </c>
      <c r="E10405" s="9">
        <f>'SINAPI INSUMOS'!E3411</f>
        <v>5.79</v>
      </c>
    </row>
    <row r="10406" spans="1:5" s="8" customFormat="1" ht="33.200000000000003" hidden="1" customHeight="1" outlineLevel="1">
      <c r="A10406" s="8">
        <f>'SINAPI INSUMOS'!A3412</f>
        <v>4202</v>
      </c>
      <c r="C10406" s="8" t="str">
        <f>'SINAPI INSUMOS'!B3412</f>
        <v>NIPLE DE REDUCAO DE FERRO GALVANIZADO, COM ROSCA BSP, DE 3" X 2 1/2"</v>
      </c>
      <c r="D10406" s="8" t="str">
        <f>'SINAPI INSUMOS'!C3412</f>
        <v xml:space="preserve">UN    </v>
      </c>
      <c r="E10406" s="9">
        <f>'SINAPI INSUMOS'!E3412</f>
        <v>87.86</v>
      </c>
    </row>
    <row r="10407" spans="1:5" s="8" customFormat="1" ht="33.200000000000003" hidden="1" customHeight="1" outlineLevel="1">
      <c r="A10407" s="8">
        <f>'SINAPI INSUMOS'!A3413</f>
        <v>4203</v>
      </c>
      <c r="C10407" s="8" t="str">
        <f>'SINAPI INSUMOS'!B3413</f>
        <v>NIPLE DE REDUCAO DE FERRO GALVANIZADO, COM ROSCA BSP, DE 3" X 2"</v>
      </c>
      <c r="D10407" s="8" t="str">
        <f>'SINAPI INSUMOS'!C3413</f>
        <v xml:space="preserve">UN    </v>
      </c>
      <c r="E10407" s="9">
        <f>'SINAPI INSUMOS'!E3413</f>
        <v>77.599999999999994</v>
      </c>
    </row>
    <row r="10408" spans="1:5" s="8" customFormat="1" ht="33.200000000000003" hidden="1" customHeight="1" outlineLevel="1">
      <c r="A10408" s="8">
        <f>'SINAPI INSUMOS'!A3414</f>
        <v>40368</v>
      </c>
      <c r="C10408" s="8" t="str">
        <f>'SINAPI INSUMOS'!B3414</f>
        <v>NIPLE SEXTAVADO EM ACO CARBONO, COM ROSCA BSP, PRESSAO 3.000 LBS, DN 1 1/2"</v>
      </c>
      <c r="D10408" s="8" t="str">
        <f>'SINAPI INSUMOS'!C3414</f>
        <v xml:space="preserve">UN    </v>
      </c>
      <c r="E10408" s="9">
        <f>'SINAPI INSUMOS'!E3414</f>
        <v>37.340000000000003</v>
      </c>
    </row>
    <row r="10409" spans="1:5" s="8" customFormat="1" ht="33.200000000000003" hidden="1" customHeight="1" outlineLevel="1">
      <c r="A10409" s="8">
        <f>'SINAPI INSUMOS'!A3415</f>
        <v>40365</v>
      </c>
      <c r="C10409" s="8" t="str">
        <f>'SINAPI INSUMOS'!B3415</f>
        <v>NIPLE SEXTAVADO EM ACO CARBONO, COM ROSCA BSP, PRESSAO 3.000 LBS, DN 1 1/4"</v>
      </c>
      <c r="D10409" s="8" t="str">
        <f>'SINAPI INSUMOS'!C3415</f>
        <v xml:space="preserve">UN    </v>
      </c>
      <c r="E10409" s="9">
        <f>'SINAPI INSUMOS'!E3415</f>
        <v>25.19</v>
      </c>
    </row>
    <row r="10410" spans="1:5" s="8" customFormat="1" ht="33.200000000000003" hidden="1" customHeight="1" outlineLevel="1">
      <c r="A10410" s="8">
        <f>'SINAPI INSUMOS'!A3416</f>
        <v>40356</v>
      </c>
      <c r="C10410" s="8" t="str">
        <f>'SINAPI INSUMOS'!B3416</f>
        <v>NIPLE SEXTAVADO EM ACO CARBONO, COM ROSCA BSP, PRESSAO 3.000 LBS, DN 1/2"</v>
      </c>
      <c r="D10410" s="8" t="str">
        <f>'SINAPI INSUMOS'!C3416</f>
        <v xml:space="preserve">UN    </v>
      </c>
      <c r="E10410" s="9">
        <f>'SINAPI INSUMOS'!E3416</f>
        <v>8.6</v>
      </c>
    </row>
    <row r="10411" spans="1:5" s="8" customFormat="1" ht="33.200000000000003" hidden="1" customHeight="1" outlineLevel="1">
      <c r="A10411" s="8">
        <f>'SINAPI INSUMOS'!A3417</f>
        <v>40362</v>
      </c>
      <c r="C10411" s="8" t="str">
        <f>'SINAPI INSUMOS'!B3417</f>
        <v>NIPLE SEXTAVADO EM ACO CARBONO, COM ROSCA BSP, PRESSAO 3.000 LBS, DN 1"</v>
      </c>
      <c r="D10411" s="8" t="str">
        <f>'SINAPI INSUMOS'!C3417</f>
        <v xml:space="preserve">UN    </v>
      </c>
      <c r="E10411" s="9">
        <f>'SINAPI INSUMOS'!E3417</f>
        <v>16.690000000000001</v>
      </c>
    </row>
    <row r="10412" spans="1:5" s="8" customFormat="1" ht="33.200000000000003" hidden="1" customHeight="1" outlineLevel="1">
      <c r="A10412" s="8">
        <f>'SINAPI INSUMOS'!A3418</f>
        <v>40374</v>
      </c>
      <c r="C10412" s="8" t="str">
        <f>'SINAPI INSUMOS'!B3418</f>
        <v>NIPLE SEXTAVADO EM ACO CARBONO, COM ROSCA BSP, PRESSAO 3.000 LBS, DN 2 1/2"</v>
      </c>
      <c r="D10412" s="8" t="str">
        <f>'SINAPI INSUMOS'!C3418</f>
        <v xml:space="preserve">UN    </v>
      </c>
      <c r="E10412" s="9">
        <f>'SINAPI INSUMOS'!E3418</f>
        <v>97.6</v>
      </c>
    </row>
    <row r="10413" spans="1:5" s="8" customFormat="1" ht="33.200000000000003" hidden="1" customHeight="1" outlineLevel="1">
      <c r="A10413" s="8">
        <f>'SINAPI INSUMOS'!A3419</f>
        <v>40371</v>
      </c>
      <c r="C10413" s="8" t="str">
        <f>'SINAPI INSUMOS'!B3419</f>
        <v>NIPLE SEXTAVADO EM ACO CARBONO, COM ROSCA BSP, PRESSAO 3.000 LBS, DN 2"</v>
      </c>
      <c r="D10413" s="8" t="str">
        <f>'SINAPI INSUMOS'!C3419</f>
        <v xml:space="preserve">UN    </v>
      </c>
      <c r="E10413" s="9">
        <f>'SINAPI INSUMOS'!E3419</f>
        <v>61.44</v>
      </c>
    </row>
    <row r="10414" spans="1:5" s="8" customFormat="1" ht="33.200000000000003" hidden="1" customHeight="1" outlineLevel="1">
      <c r="A10414" s="8">
        <f>'SINAPI INSUMOS'!A3420</f>
        <v>40359</v>
      </c>
      <c r="C10414" s="8" t="str">
        <f>'SINAPI INSUMOS'!B3420</f>
        <v>NIPLE SEXTAVADO EM ACO CARBONO, COM ROSCA BSP, PRESSAO 3.000 LBS, DN 3/4"</v>
      </c>
      <c r="D10414" s="8" t="str">
        <f>'SINAPI INSUMOS'!C3420</f>
        <v xml:space="preserve">UN    </v>
      </c>
      <c r="E10414" s="9">
        <f>'SINAPI INSUMOS'!E3420</f>
        <v>11.12</v>
      </c>
    </row>
    <row r="10415" spans="1:5" s="8" customFormat="1" ht="33.200000000000003" hidden="1" customHeight="1" outlineLevel="1">
      <c r="A10415" s="8">
        <f>'SINAPI INSUMOS'!A3421</f>
        <v>7595</v>
      </c>
      <c r="C10415" s="8" t="str">
        <f>'SINAPI INSUMOS'!B3421</f>
        <v>NIVELADOR</v>
      </c>
      <c r="D10415" s="8" t="str">
        <f>'SINAPI INSUMOS'!C3421</f>
        <v xml:space="preserve">H     </v>
      </c>
      <c r="E10415" s="9">
        <f>'SINAPI INSUMOS'!E3421</f>
        <v>18.420000000000002</v>
      </c>
    </row>
    <row r="10416" spans="1:5" s="8" customFormat="1" ht="33.200000000000003" hidden="1" customHeight="1" outlineLevel="1">
      <c r="A10416" s="8">
        <f>'SINAPI INSUMOS'!A3422</f>
        <v>41094</v>
      </c>
      <c r="C10416" s="8" t="str">
        <f>'SINAPI INSUMOS'!B3422</f>
        <v>NIVELADOR (MENSALISTA)</v>
      </c>
      <c r="D10416" s="8" t="str">
        <f>'SINAPI INSUMOS'!C3422</f>
        <v xml:space="preserve">MES   </v>
      </c>
      <c r="E10416" s="9">
        <f>'SINAPI INSUMOS'!E3422</f>
        <v>3272.42</v>
      </c>
    </row>
    <row r="10417" spans="1:5" s="8" customFormat="1" ht="33.200000000000003" hidden="1" customHeight="1" outlineLevel="1">
      <c r="A10417" s="8">
        <f>'SINAPI INSUMOS'!A3423</f>
        <v>39609</v>
      </c>
      <c r="C10417" s="8" t="str">
        <f>'SINAPI INSUMOS'!B3423</f>
        <v>NOBREAK TRIFASICO, DE 10 KVA FATOR DE POTENCIA DE 0,8, AUTONOMIA MINIMA DE 30 MINUTOS A PLENA CARGA</v>
      </c>
      <c r="D10417" s="8" t="str">
        <f>'SINAPI INSUMOS'!C3423</f>
        <v xml:space="preserve">UN    </v>
      </c>
      <c r="E10417" s="9">
        <f>'SINAPI INSUMOS'!E3423</f>
        <v>62316.27</v>
      </c>
    </row>
    <row r="10418" spans="1:5" s="8" customFormat="1" ht="33.200000000000003" hidden="1" customHeight="1" outlineLevel="1">
      <c r="A10418" s="8">
        <f>'SINAPI INSUMOS'!A3424</f>
        <v>39610</v>
      </c>
      <c r="C10418" s="8" t="str">
        <f>'SINAPI INSUMOS'!B3424</f>
        <v>NOBREAK TRIFASICO, DE 15 KVA FATOR DE POTENCIA DE 0,8, AUTONOMIA MINIMA DE 30 MINUTOS A PLENA CARGA</v>
      </c>
      <c r="D10418" s="8" t="str">
        <f>'SINAPI INSUMOS'!C3424</f>
        <v xml:space="preserve">UN    </v>
      </c>
      <c r="E10418" s="9">
        <f>'SINAPI INSUMOS'!E3424</f>
        <v>90962.32</v>
      </c>
    </row>
    <row r="10419" spans="1:5" s="8" customFormat="1" ht="33.200000000000003" hidden="1" customHeight="1" outlineLevel="1">
      <c r="A10419" s="8">
        <f>'SINAPI INSUMOS'!A3425</f>
        <v>39611</v>
      </c>
      <c r="C10419" s="8" t="str">
        <f>'SINAPI INSUMOS'!B3425</f>
        <v>NOBREAK TRIFASICO, DE 20 KVA FATOR DE POTENCIA DE 0,8, AUTONOMIA MINIMA DE 30 MINUTOS A PLENA CARGA</v>
      </c>
      <c r="D10419" s="8" t="str">
        <f>'SINAPI INSUMOS'!C3425</f>
        <v xml:space="preserve">UN    </v>
      </c>
      <c r="E10419" s="9">
        <f>'SINAPI INSUMOS'!E3425</f>
        <v>110079.3</v>
      </c>
    </row>
    <row r="10420" spans="1:5" s="8" customFormat="1" ht="33.200000000000003" hidden="1" customHeight="1" outlineLevel="1">
      <c r="A10420" s="8">
        <f>'SINAPI INSUMOS'!A3426</f>
        <v>39612</v>
      </c>
      <c r="C10420" s="8" t="str">
        <f>'SINAPI INSUMOS'!B3426</f>
        <v>NOBREAK TRIFASICO, DE 25 KVA FATOR DE POTENCIA DE 0,8, AUTONOMIA MINIMA DE 30 MINUTOS A PLENA CARGA</v>
      </c>
      <c r="D10420" s="8" t="str">
        <f>'SINAPI INSUMOS'!C3426</f>
        <v xml:space="preserve">UN    </v>
      </c>
      <c r="E10420" s="9">
        <f>'SINAPI INSUMOS'!E3426</f>
        <v>172441.7</v>
      </c>
    </row>
    <row r="10421" spans="1:5" s="8" customFormat="1" ht="33.200000000000003" hidden="1" customHeight="1" outlineLevel="1">
      <c r="A10421" s="8">
        <f>'SINAPI INSUMOS'!A3427</f>
        <v>39608</v>
      </c>
      <c r="C10421" s="8" t="str">
        <f>'SINAPI INSUMOS'!B3427</f>
        <v>NOBREAK TRIFASICO, DE 5 KVA FATOR DE POTENCIA DE 0,8, AUTONOMIA MINIMA DE 30 MINUTOS A PLENA CARGA</v>
      </c>
      <c r="D10421" s="8" t="str">
        <f>'SINAPI INSUMOS'!C3427</f>
        <v xml:space="preserve">UN    </v>
      </c>
      <c r="E10421" s="9">
        <f>'SINAPI INSUMOS'!E3427</f>
        <v>49827.44</v>
      </c>
    </row>
    <row r="10422" spans="1:5" s="8" customFormat="1" ht="33.200000000000003" hidden="1" customHeight="1" outlineLevel="1">
      <c r="A10422" s="8">
        <f>'SINAPI INSUMOS'!A3428</f>
        <v>38175</v>
      </c>
      <c r="C10422" s="8" t="str">
        <f>'SINAPI INSUMOS'!B3428</f>
        <v>NUMERO / ALGARISMO PARA RESIDENCIA (FACHADA), EM ZAMAC, COM ALTURA DE APROX *45* MM, INCLUSIVE PARAFUSOS</v>
      </c>
      <c r="D10422" s="8" t="str">
        <f>'SINAPI INSUMOS'!C3428</f>
        <v xml:space="preserve">UN    </v>
      </c>
      <c r="E10422" s="9">
        <f>'SINAPI INSUMOS'!E3428</f>
        <v>3.51</v>
      </c>
    </row>
    <row r="10423" spans="1:5" s="8" customFormat="1" ht="33.200000000000003" hidden="1" customHeight="1" outlineLevel="1">
      <c r="A10423" s="8">
        <f>'SINAPI INSUMOS'!A3429</f>
        <v>38176</v>
      </c>
      <c r="C10423" s="8" t="str">
        <f>'SINAPI INSUMOS'!B3429</f>
        <v>NUMERO / ALGARISMO PARA RESIDENCIA (FACHADA), EM ZAMAC, COM ALTURA DE APROX 125 MM, INCLUSIVE PARAFUSOS</v>
      </c>
      <c r="D10423" s="8" t="str">
        <f>'SINAPI INSUMOS'!C3429</f>
        <v xml:space="preserve">UN    </v>
      </c>
      <c r="E10423" s="9">
        <f>'SINAPI INSUMOS'!E3429</f>
        <v>10.35</v>
      </c>
    </row>
    <row r="10424" spans="1:5" s="8" customFormat="1" ht="33.200000000000003" hidden="1" customHeight="1" outlineLevel="1">
      <c r="A10424" s="8">
        <f>'SINAPI INSUMOS'!A3430</f>
        <v>36152</v>
      </c>
      <c r="C10424" s="8" t="str">
        <f>'SINAPI INSUMOS'!B3430</f>
        <v>OCULOS DE SEGURANCA CONTRA IMPACTOS COM LENTE INCOLOR, ARMACAO NYLON, COM PROTECAO UVA E UVB</v>
      </c>
      <c r="D10424" s="8" t="str">
        <f>'SINAPI INSUMOS'!C3430</f>
        <v xml:space="preserve">UN    </v>
      </c>
      <c r="E10424" s="9">
        <f>'SINAPI INSUMOS'!E3430</f>
        <v>3.51</v>
      </c>
    </row>
    <row r="10425" spans="1:5" s="8" customFormat="1" ht="33.200000000000003" hidden="1" customHeight="1" outlineLevel="1">
      <c r="A10425" s="8">
        <f>'SINAPI INSUMOS'!A3431</f>
        <v>11138</v>
      </c>
      <c r="C10425" s="8" t="str">
        <f>'SINAPI INSUMOS'!B3431</f>
        <v>OLEO COMBUSTIVEL BPF A GRANEL</v>
      </c>
      <c r="D10425" s="8" t="str">
        <f>'SINAPI INSUMOS'!C3431</f>
        <v xml:space="preserve">L     </v>
      </c>
      <c r="E10425" s="9">
        <f>'SINAPI INSUMOS'!E3431</f>
        <v>2.33</v>
      </c>
    </row>
    <row r="10426" spans="1:5" s="8" customFormat="1" ht="33.200000000000003" hidden="1" customHeight="1" outlineLevel="1">
      <c r="A10426" s="8">
        <f>'SINAPI INSUMOS'!A3432</f>
        <v>5333</v>
      </c>
      <c r="C10426" s="8" t="str">
        <f>'SINAPI INSUMOS'!B3432</f>
        <v>OLEO DE LINHACA</v>
      </c>
      <c r="D10426" s="8" t="str">
        <f>'SINAPI INSUMOS'!C3432</f>
        <v xml:space="preserve">L     </v>
      </c>
      <c r="E10426" s="9">
        <f>'SINAPI INSUMOS'!E3432</f>
        <v>21.03</v>
      </c>
    </row>
    <row r="10427" spans="1:5" s="8" customFormat="1" ht="33.200000000000003" hidden="1" customHeight="1" outlineLevel="1">
      <c r="A10427" s="8">
        <f>'SINAPI INSUMOS'!A3433</f>
        <v>4221</v>
      </c>
      <c r="C10427" s="8" t="str">
        <f>'SINAPI INSUMOS'!B3433</f>
        <v>OLEO DIESEL COMBUSTIVEL COMUM</v>
      </c>
      <c r="D10427" s="8" t="str">
        <f>'SINAPI INSUMOS'!C3433</f>
        <v xml:space="preserve">L     </v>
      </c>
      <c r="E10427" s="9">
        <f>'SINAPI INSUMOS'!E3433</f>
        <v>3.62</v>
      </c>
    </row>
    <row r="10428" spans="1:5" s="8" customFormat="1" ht="33.200000000000003" hidden="1" customHeight="1" outlineLevel="1">
      <c r="A10428" s="8">
        <f>'SINAPI INSUMOS'!A3434</f>
        <v>4227</v>
      </c>
      <c r="C10428" s="8" t="str">
        <f>'SINAPI INSUMOS'!B3434</f>
        <v>OLEO LUBRIFICANTE PARA MOTORES DE EQUIPAMENTOS PESADOS (CAMINHOES, TRATORES, RETROS E ETC)</v>
      </c>
      <c r="D10428" s="8" t="str">
        <f>'SINAPI INSUMOS'!C3434</f>
        <v xml:space="preserve">L     </v>
      </c>
      <c r="E10428" s="9">
        <f>'SINAPI INSUMOS'!E3434</f>
        <v>15.25</v>
      </c>
    </row>
    <row r="10429" spans="1:5" s="8" customFormat="1" ht="33.200000000000003" hidden="1" customHeight="1" outlineLevel="1">
      <c r="A10429" s="8">
        <f>'SINAPI INSUMOS'!A3435</f>
        <v>38170</v>
      </c>
      <c r="C10429" s="8" t="str">
        <f>'SINAPI INSUMOS'!B3435</f>
        <v>OLHO MAGICO PARA PORTAS, EM LATAO, COM LENTE DE POLICARBONATO, ANGULO DE *200* GRAUS, ESPESSURA ENTRE *25 E 46* MM, INCLUINDO FECHO JANELA</v>
      </c>
      <c r="D10429" s="8" t="str">
        <f>'SINAPI INSUMOS'!C3435</f>
        <v xml:space="preserve">UN    </v>
      </c>
      <c r="E10429" s="9">
        <f>'SINAPI INSUMOS'!E3435</f>
        <v>15.37</v>
      </c>
    </row>
    <row r="10430" spans="1:5" s="8" customFormat="1" ht="33.200000000000003" hidden="1" customHeight="1" outlineLevel="1">
      <c r="A10430" s="8">
        <f>'SINAPI INSUMOS'!A3436</f>
        <v>4252</v>
      </c>
      <c r="C10430" s="8" t="str">
        <f>'SINAPI INSUMOS'!B3436</f>
        <v>OPERADOR DE BATE-ESTACAS</v>
      </c>
      <c r="D10430" s="8" t="str">
        <f>'SINAPI INSUMOS'!C3436</f>
        <v xml:space="preserve">H     </v>
      </c>
      <c r="E10430" s="9">
        <f>'SINAPI INSUMOS'!E3436</f>
        <v>22.78</v>
      </c>
    </row>
    <row r="10431" spans="1:5" s="8" customFormat="1" ht="33.200000000000003" hidden="1" customHeight="1" outlineLevel="1">
      <c r="A10431" s="8">
        <f>'SINAPI INSUMOS'!A3437</f>
        <v>40980</v>
      </c>
      <c r="C10431" s="8" t="str">
        <f>'SINAPI INSUMOS'!B3437</f>
        <v>OPERADOR DE BATE-ESTACAS (MENSALISTA)</v>
      </c>
      <c r="D10431" s="8" t="str">
        <f>'SINAPI INSUMOS'!C3437</f>
        <v xml:space="preserve">MES   </v>
      </c>
      <c r="E10431" s="9">
        <f>'SINAPI INSUMOS'!E3437</f>
        <v>4047.74</v>
      </c>
    </row>
    <row r="10432" spans="1:5" s="8" customFormat="1" ht="33.200000000000003" hidden="1" customHeight="1" outlineLevel="1">
      <c r="A10432" s="8">
        <f>'SINAPI INSUMOS'!A3438</f>
        <v>4243</v>
      </c>
      <c r="C10432" s="8" t="str">
        <f>'SINAPI INSUMOS'!B3438</f>
        <v>OPERADOR DE BETONEIRA (CAMINHAO)</v>
      </c>
      <c r="D10432" s="8" t="str">
        <f>'SINAPI INSUMOS'!C3438</f>
        <v xml:space="preserve">H     </v>
      </c>
      <c r="E10432" s="9">
        <f>'SINAPI INSUMOS'!E3438</f>
        <v>16.559999999999999</v>
      </c>
    </row>
    <row r="10433" spans="1:5" s="8" customFormat="1" ht="33.200000000000003" hidden="1" customHeight="1" outlineLevel="1">
      <c r="A10433" s="8">
        <f>'SINAPI INSUMOS'!A3439</f>
        <v>41031</v>
      </c>
      <c r="C10433" s="8" t="str">
        <f>'SINAPI INSUMOS'!B3439</f>
        <v>OPERADOR DE BETONEIRA (CAMINHAO) (MENSALISTA)</v>
      </c>
      <c r="D10433" s="8" t="str">
        <f>'SINAPI INSUMOS'!C3439</f>
        <v xml:space="preserve">MES   </v>
      </c>
      <c r="E10433" s="9">
        <f>'SINAPI INSUMOS'!E3439</f>
        <v>2942.99</v>
      </c>
    </row>
    <row r="10434" spans="1:5" s="8" customFormat="1" ht="33.200000000000003" hidden="1" customHeight="1" outlineLevel="1">
      <c r="A10434" s="8">
        <f>'SINAPI INSUMOS'!A3440</f>
        <v>37666</v>
      </c>
      <c r="C10434" s="8" t="str">
        <f>'SINAPI INSUMOS'!B3440</f>
        <v>OPERADOR DE BETONEIRA ESTACIONARIA / MISTURADOR</v>
      </c>
      <c r="D10434" s="8" t="str">
        <f>'SINAPI INSUMOS'!C3440</f>
        <v xml:space="preserve">H     </v>
      </c>
      <c r="E10434" s="9">
        <f>'SINAPI INSUMOS'!E3440</f>
        <v>15.98</v>
      </c>
    </row>
    <row r="10435" spans="1:5" s="8" customFormat="1" ht="33.200000000000003" hidden="1" customHeight="1" outlineLevel="1">
      <c r="A10435" s="8">
        <f>'SINAPI INSUMOS'!A3441</f>
        <v>40986</v>
      </c>
      <c r="C10435" s="8" t="str">
        <f>'SINAPI INSUMOS'!B3441</f>
        <v>OPERADOR DE BETONEIRA ESTACIONARIA / MISTURADOR (MENSALISTA)</v>
      </c>
      <c r="D10435" s="8" t="str">
        <f>'SINAPI INSUMOS'!C3441</f>
        <v xml:space="preserve">MES   </v>
      </c>
      <c r="E10435" s="9">
        <f>'SINAPI INSUMOS'!E3441</f>
        <v>2840.09</v>
      </c>
    </row>
    <row r="10436" spans="1:5" s="8" customFormat="1" ht="33.200000000000003" hidden="1" customHeight="1" outlineLevel="1">
      <c r="A10436" s="8">
        <f>'SINAPI INSUMOS'!A3442</f>
        <v>4250</v>
      </c>
      <c r="C10436" s="8" t="str">
        <f>'SINAPI INSUMOS'!B3442</f>
        <v>OPERADOR DE COMPRESSOR DE AR OU COMPRESSORISTA</v>
      </c>
      <c r="D10436" s="8" t="str">
        <f>'SINAPI INSUMOS'!C3442</f>
        <v xml:space="preserve">H     </v>
      </c>
      <c r="E10436" s="9">
        <f>'SINAPI INSUMOS'!E3442</f>
        <v>17.690000000000001</v>
      </c>
    </row>
    <row r="10437" spans="1:5" s="8" customFormat="1" ht="33.200000000000003" hidden="1" customHeight="1" outlineLevel="1">
      <c r="A10437" s="8">
        <f>'SINAPI INSUMOS'!A3443</f>
        <v>40978</v>
      </c>
      <c r="C10437" s="8" t="str">
        <f>'SINAPI INSUMOS'!B3443</f>
        <v>OPERADOR DE COMPRESSOR DE AR OU COMPRESSORISTA (MENSALISTA)</v>
      </c>
      <c r="D10437" s="8" t="str">
        <f>'SINAPI INSUMOS'!C3443</f>
        <v xml:space="preserve">MES   </v>
      </c>
      <c r="E10437" s="9">
        <f>'SINAPI INSUMOS'!E3443</f>
        <v>3144.78</v>
      </c>
    </row>
    <row r="10438" spans="1:5" s="8" customFormat="1" ht="33.200000000000003" hidden="1" customHeight="1" outlineLevel="1">
      <c r="A10438" s="8">
        <f>'SINAPI INSUMOS'!A3444</f>
        <v>25960</v>
      </c>
      <c r="C10438" s="8" t="str">
        <f>'SINAPI INSUMOS'!B3444</f>
        <v>OPERADOR DE DEMARCADORA DE FAIXAS DE TRAFEGO</v>
      </c>
      <c r="D10438" s="8" t="str">
        <f>'SINAPI INSUMOS'!C3444</f>
        <v xml:space="preserve">H     </v>
      </c>
      <c r="E10438" s="9">
        <f>'SINAPI INSUMOS'!E3444</f>
        <v>20.399999999999999</v>
      </c>
    </row>
    <row r="10439" spans="1:5" s="8" customFormat="1" ht="33.200000000000003" hidden="1" customHeight="1" outlineLevel="1">
      <c r="A10439" s="8">
        <f>'SINAPI INSUMOS'!A3445</f>
        <v>41043</v>
      </c>
      <c r="C10439" s="8" t="str">
        <f>'SINAPI INSUMOS'!B3445</f>
        <v>OPERADOR DE DEMARCADORA DE FAIXAS DE TRAFEGO (MENSALISTA)</v>
      </c>
      <c r="D10439" s="8" t="str">
        <f>'SINAPI INSUMOS'!C3445</f>
        <v xml:space="preserve">MES   </v>
      </c>
      <c r="E10439" s="9">
        <f>'SINAPI INSUMOS'!E3445</f>
        <v>3622.15</v>
      </c>
    </row>
    <row r="10440" spans="1:5" s="8" customFormat="1" ht="33.200000000000003" hidden="1" customHeight="1" outlineLevel="1">
      <c r="A10440" s="8">
        <f>'SINAPI INSUMOS'!A3446</f>
        <v>4234</v>
      </c>
      <c r="C10440" s="8" t="str">
        <f>'SINAPI INSUMOS'!B3446</f>
        <v>OPERADOR DE ESCAVADEIRA</v>
      </c>
      <c r="D10440" s="8" t="str">
        <f>'SINAPI INSUMOS'!C3446</f>
        <v xml:space="preserve">H     </v>
      </c>
      <c r="E10440" s="9">
        <f>'SINAPI INSUMOS'!E3446</f>
        <v>22.35</v>
      </c>
    </row>
    <row r="10441" spans="1:5" s="8" customFormat="1" ht="33.200000000000003" hidden="1" customHeight="1" outlineLevel="1">
      <c r="A10441" s="8">
        <f>'SINAPI INSUMOS'!A3447</f>
        <v>40987</v>
      </c>
      <c r="C10441" s="8" t="str">
        <f>'SINAPI INSUMOS'!B3447</f>
        <v>OPERADOR DE ESCAVADEIRA (MENSALISTA)</v>
      </c>
      <c r="D10441" s="8" t="str">
        <f>'SINAPI INSUMOS'!C3447</f>
        <v xml:space="preserve">MES   </v>
      </c>
      <c r="E10441" s="9">
        <f>'SINAPI INSUMOS'!E3447</f>
        <v>3967.91</v>
      </c>
    </row>
    <row r="10442" spans="1:5" s="8" customFormat="1" ht="33.200000000000003" hidden="1" customHeight="1" outlineLevel="1">
      <c r="A10442" s="8">
        <f>'SINAPI INSUMOS'!A3448</f>
        <v>4253</v>
      </c>
      <c r="C10442" s="8" t="str">
        <f>'SINAPI INSUMOS'!B3448</f>
        <v>OPERADOR DE GUINCHO OU GUINCHEIRO</v>
      </c>
      <c r="D10442" s="8" t="str">
        <f>'SINAPI INSUMOS'!C3448</f>
        <v xml:space="preserve">H     </v>
      </c>
      <c r="E10442" s="9">
        <f>'SINAPI INSUMOS'!E3448</f>
        <v>18.04</v>
      </c>
    </row>
    <row r="10443" spans="1:5" s="8" customFormat="1" ht="33.200000000000003" hidden="1" customHeight="1" outlineLevel="1">
      <c r="A10443" s="8">
        <f>'SINAPI INSUMOS'!A3449</f>
        <v>40981</v>
      </c>
      <c r="C10443" s="8" t="str">
        <f>'SINAPI INSUMOS'!B3449</f>
        <v>OPERADOR DE GUINCHO OU GUINCHEIRO (MENSALISTA)</v>
      </c>
      <c r="D10443" s="8" t="str">
        <f>'SINAPI INSUMOS'!C3449</f>
        <v xml:space="preserve">MES   </v>
      </c>
      <c r="E10443" s="9">
        <f>'SINAPI INSUMOS'!E3449</f>
        <v>3202.61</v>
      </c>
    </row>
    <row r="10444" spans="1:5" s="8" customFormat="1" ht="33.200000000000003" hidden="1" customHeight="1" outlineLevel="1">
      <c r="A10444" s="8">
        <f>'SINAPI INSUMOS'!A3450</f>
        <v>4254</v>
      </c>
      <c r="C10444" s="8" t="str">
        <f>'SINAPI INSUMOS'!B3450</f>
        <v>OPERADOR DE GUINDASTE</v>
      </c>
      <c r="D10444" s="8" t="str">
        <f>'SINAPI INSUMOS'!C3450</f>
        <v xml:space="preserve">H     </v>
      </c>
      <c r="E10444" s="9">
        <f>'SINAPI INSUMOS'!E3450</f>
        <v>16.809999999999999</v>
      </c>
    </row>
    <row r="10445" spans="1:5" s="8" customFormat="1" ht="33.200000000000003" hidden="1" customHeight="1" outlineLevel="1">
      <c r="A10445" s="8">
        <f>'SINAPI INSUMOS'!A3451</f>
        <v>41036</v>
      </c>
      <c r="C10445" s="8" t="str">
        <f>'SINAPI INSUMOS'!B3451</f>
        <v>OPERADOR DE GUINDASTE (MENSALISTA)</v>
      </c>
      <c r="D10445" s="8" t="str">
        <f>'SINAPI INSUMOS'!C3451</f>
        <v xml:space="preserve">MES   </v>
      </c>
      <c r="E10445" s="9">
        <f>'SINAPI INSUMOS'!E3451</f>
        <v>2989.1</v>
      </c>
    </row>
    <row r="10446" spans="1:5" s="8" customFormat="1" ht="33.200000000000003" hidden="1" customHeight="1" outlineLevel="1">
      <c r="A10446" s="8">
        <f>'SINAPI INSUMOS'!A3452</f>
        <v>4251</v>
      </c>
      <c r="C10446" s="8" t="str">
        <f>'SINAPI INSUMOS'!B3452</f>
        <v>OPERADOR DE JATO ABRASIVO OU JATISTA</v>
      </c>
      <c r="D10446" s="8" t="str">
        <f>'SINAPI INSUMOS'!C3452</f>
        <v xml:space="preserve">H     </v>
      </c>
      <c r="E10446" s="9">
        <f>'SINAPI INSUMOS'!E3452</f>
        <v>19.989999999999998</v>
      </c>
    </row>
    <row r="10447" spans="1:5" s="8" customFormat="1" ht="33.200000000000003" hidden="1" customHeight="1" outlineLevel="1">
      <c r="A10447" s="8">
        <f>'SINAPI INSUMOS'!A3453</f>
        <v>40979</v>
      </c>
      <c r="C10447" s="8" t="str">
        <f>'SINAPI INSUMOS'!B3453</f>
        <v>OPERADOR DE JATO ABRASIVO OU JATISTA (MENSALISTA)</v>
      </c>
      <c r="D10447" s="8" t="str">
        <f>'SINAPI INSUMOS'!C3453</f>
        <v xml:space="preserve">MES   </v>
      </c>
      <c r="E10447" s="9">
        <f>'SINAPI INSUMOS'!E3453</f>
        <v>3552.18</v>
      </c>
    </row>
    <row r="10448" spans="1:5" s="8" customFormat="1" ht="33.200000000000003" hidden="1" customHeight="1" outlineLevel="1">
      <c r="A10448" s="8">
        <f>'SINAPI INSUMOS'!A3454</f>
        <v>4230</v>
      </c>
      <c r="C10448" s="8" t="str">
        <f>'SINAPI INSUMOS'!B3454</f>
        <v>OPERADOR DE MAQUINAS E TRATORES DIVERSOS (TERRAPLANAGEM)</v>
      </c>
      <c r="D10448" s="8" t="str">
        <f>'SINAPI INSUMOS'!C3454</f>
        <v xml:space="preserve">H     </v>
      </c>
      <c r="E10448" s="9">
        <f>'SINAPI INSUMOS'!E3454</f>
        <v>19.05</v>
      </c>
    </row>
    <row r="10449" spans="1:5" s="8" customFormat="1" ht="33.200000000000003" hidden="1" customHeight="1" outlineLevel="1">
      <c r="A10449" s="8">
        <f>'SINAPI INSUMOS'!A3455</f>
        <v>40998</v>
      </c>
      <c r="C10449" s="8" t="str">
        <f>'SINAPI INSUMOS'!B3455</f>
        <v>OPERADOR DE MAQUINAS E TRATORES DIVERSOS (TERRAPLANAGEM) (MENSALISTA)</v>
      </c>
      <c r="D10449" s="8" t="str">
        <f>'SINAPI INSUMOS'!C3455</f>
        <v xml:space="preserve">MES   </v>
      </c>
      <c r="E10449" s="9">
        <f>'SINAPI INSUMOS'!E3455</f>
        <v>3384.98</v>
      </c>
    </row>
    <row r="10450" spans="1:5" s="8" customFormat="1" ht="33.200000000000003" hidden="1" customHeight="1" outlineLevel="1">
      <c r="A10450" s="8">
        <f>'SINAPI INSUMOS'!A3456</f>
        <v>4257</v>
      </c>
      <c r="C10450" s="8" t="str">
        <f>'SINAPI INSUMOS'!B3456</f>
        <v>OPERADOR DE MARTELETE OU MARTELETEIRO</v>
      </c>
      <c r="D10450" s="8" t="str">
        <f>'SINAPI INSUMOS'!C3456</f>
        <v xml:space="preserve">H     </v>
      </c>
      <c r="E10450" s="9">
        <f>'SINAPI INSUMOS'!E3456</f>
        <v>15.83</v>
      </c>
    </row>
    <row r="10451" spans="1:5" s="8" customFormat="1" ht="33.200000000000003" hidden="1" customHeight="1" outlineLevel="1">
      <c r="A10451" s="8">
        <f>'SINAPI INSUMOS'!A3457</f>
        <v>40982</v>
      </c>
      <c r="C10451" s="8" t="str">
        <f>'SINAPI INSUMOS'!B3457</f>
        <v>OPERADOR DE MARTELETE OU MARTELETEIRO (MENSALISTA)</v>
      </c>
      <c r="D10451" s="8" t="str">
        <f>'SINAPI INSUMOS'!C3457</f>
        <v xml:space="preserve">MES   </v>
      </c>
      <c r="E10451" s="9">
        <f>'SINAPI INSUMOS'!E3457</f>
        <v>2811.18</v>
      </c>
    </row>
    <row r="10452" spans="1:5" s="8" customFormat="1" ht="33.200000000000003" hidden="1" customHeight="1" outlineLevel="1">
      <c r="A10452" s="8">
        <f>'SINAPI INSUMOS'!A3458</f>
        <v>4240</v>
      </c>
      <c r="C10452" s="8" t="str">
        <f>'SINAPI INSUMOS'!B3458</f>
        <v>OPERADOR DE MOTO SCRAPER</v>
      </c>
      <c r="D10452" s="8" t="str">
        <f>'SINAPI INSUMOS'!C3458</f>
        <v xml:space="preserve">H     </v>
      </c>
      <c r="E10452" s="9">
        <f>'SINAPI INSUMOS'!E3458</f>
        <v>20.74</v>
      </c>
    </row>
    <row r="10453" spans="1:5" s="8" customFormat="1" ht="33.200000000000003" hidden="1" customHeight="1" outlineLevel="1">
      <c r="A10453" s="8">
        <f>'SINAPI INSUMOS'!A3459</f>
        <v>41026</v>
      </c>
      <c r="C10453" s="8" t="str">
        <f>'SINAPI INSUMOS'!B3459</f>
        <v>OPERADOR DE MOTO SCRAPER (MENSALISTA)</v>
      </c>
      <c r="D10453" s="8" t="str">
        <f>'SINAPI INSUMOS'!C3459</f>
        <v xml:space="preserve">MES   </v>
      </c>
      <c r="E10453" s="9">
        <f>'SINAPI INSUMOS'!E3459</f>
        <v>3683.89</v>
      </c>
    </row>
    <row r="10454" spans="1:5" s="8" customFormat="1" ht="33.200000000000003" hidden="1" customHeight="1" outlineLevel="1">
      <c r="A10454" s="8">
        <f>'SINAPI INSUMOS'!A3460</f>
        <v>4239</v>
      </c>
      <c r="C10454" s="8" t="str">
        <f>'SINAPI INSUMOS'!B3460</f>
        <v>OPERADOR DE MOTONIVELADORA</v>
      </c>
      <c r="D10454" s="8" t="str">
        <f>'SINAPI INSUMOS'!C3460</f>
        <v xml:space="preserve">H     </v>
      </c>
      <c r="E10454" s="9">
        <f>'SINAPI INSUMOS'!E3460</f>
        <v>25.44</v>
      </c>
    </row>
    <row r="10455" spans="1:5" s="8" customFormat="1" ht="33.200000000000003" hidden="1" customHeight="1" outlineLevel="1">
      <c r="A10455" s="8">
        <f>'SINAPI INSUMOS'!A3461</f>
        <v>41024</v>
      </c>
      <c r="C10455" s="8" t="str">
        <f>'SINAPI INSUMOS'!B3461</f>
        <v>OPERADOR DE MOTONIVELADORA (MENSALISTA)</v>
      </c>
      <c r="D10455" s="8" t="str">
        <f>'SINAPI INSUMOS'!C3461</f>
        <v xml:space="preserve">MES   </v>
      </c>
      <c r="E10455" s="9">
        <f>'SINAPI INSUMOS'!E3461</f>
        <v>4519.46</v>
      </c>
    </row>
    <row r="10456" spans="1:5" s="8" customFormat="1" ht="33.200000000000003" hidden="1" customHeight="1" outlineLevel="1">
      <c r="A10456" s="8">
        <f>'SINAPI INSUMOS'!A3462</f>
        <v>4248</v>
      </c>
      <c r="C10456" s="8" t="str">
        <f>'SINAPI INSUMOS'!B3462</f>
        <v>OPERADOR DE PA CARREGADEIRA</v>
      </c>
      <c r="D10456" s="8" t="str">
        <f>'SINAPI INSUMOS'!C3462</f>
        <v xml:space="preserve">H     </v>
      </c>
      <c r="E10456" s="9">
        <f>'SINAPI INSUMOS'!E3462</f>
        <v>22.26</v>
      </c>
    </row>
    <row r="10457" spans="1:5" s="8" customFormat="1" ht="33.200000000000003" hidden="1" customHeight="1" outlineLevel="1">
      <c r="A10457" s="8">
        <f>'SINAPI INSUMOS'!A3463</f>
        <v>41033</v>
      </c>
      <c r="C10457" s="8" t="str">
        <f>'SINAPI INSUMOS'!B3463</f>
        <v>OPERADOR DE PA CARREGADEIRA (MENSALISTA)</v>
      </c>
      <c r="D10457" s="8" t="str">
        <f>'SINAPI INSUMOS'!C3463</f>
        <v xml:space="preserve">MES   </v>
      </c>
      <c r="E10457" s="9">
        <f>'SINAPI INSUMOS'!E3463</f>
        <v>3952.71</v>
      </c>
    </row>
    <row r="10458" spans="1:5" s="8" customFormat="1" ht="33.200000000000003" hidden="1" customHeight="1" outlineLevel="1">
      <c r="A10458" s="8">
        <f>'SINAPI INSUMOS'!A3464</f>
        <v>25959</v>
      </c>
      <c r="C10458" s="8" t="str">
        <f>'SINAPI INSUMOS'!B3464</f>
        <v>OPERADOR DE PAVIMENTADORA / MESA VIBROACABADORA</v>
      </c>
      <c r="D10458" s="8" t="str">
        <f>'SINAPI INSUMOS'!C3464</f>
        <v xml:space="preserve">H     </v>
      </c>
      <c r="E10458" s="9">
        <f>'SINAPI INSUMOS'!E3464</f>
        <v>21.41</v>
      </c>
    </row>
    <row r="10459" spans="1:5" s="8" customFormat="1" ht="33.200000000000003" hidden="1" customHeight="1" outlineLevel="1">
      <c r="A10459" s="8">
        <f>'SINAPI INSUMOS'!A3465</f>
        <v>41040</v>
      </c>
      <c r="C10459" s="8" t="str">
        <f>'SINAPI INSUMOS'!B3465</f>
        <v>OPERADOR DE PAVIMENTADORA / MESA VIBROACABADORA (MENSALISTA)</v>
      </c>
      <c r="D10459" s="8" t="str">
        <f>'SINAPI INSUMOS'!C3465</f>
        <v xml:space="preserve">MES   </v>
      </c>
      <c r="E10459" s="9">
        <f>'SINAPI INSUMOS'!E3465</f>
        <v>3803.25</v>
      </c>
    </row>
    <row r="10460" spans="1:5" s="8" customFormat="1" ht="33.200000000000003" hidden="1" customHeight="1" outlineLevel="1">
      <c r="A10460" s="8">
        <f>'SINAPI INSUMOS'!A3466</f>
        <v>4238</v>
      </c>
      <c r="C10460" s="8" t="str">
        <f>'SINAPI INSUMOS'!B3466</f>
        <v>OPERADOR DE ROLO COMPACTADOR</v>
      </c>
      <c r="D10460" s="8" t="str">
        <f>'SINAPI INSUMOS'!C3466</f>
        <v xml:space="preserve">H     </v>
      </c>
      <c r="E10460" s="9">
        <f>'SINAPI INSUMOS'!E3466</f>
        <v>16.47</v>
      </c>
    </row>
    <row r="10461" spans="1:5" s="8" customFormat="1" ht="33.200000000000003" hidden="1" customHeight="1" outlineLevel="1">
      <c r="A10461" s="8">
        <f>'SINAPI INSUMOS'!A3467</f>
        <v>41012</v>
      </c>
      <c r="C10461" s="8" t="str">
        <f>'SINAPI INSUMOS'!B3467</f>
        <v>OPERADOR DE ROLO COMPACTADOR (MENSALISTA)</v>
      </c>
      <c r="D10461" s="8" t="str">
        <f>'SINAPI INSUMOS'!C3467</f>
        <v xml:space="preserve">MES   </v>
      </c>
      <c r="E10461" s="9">
        <f>'SINAPI INSUMOS'!E3467</f>
        <v>2926.01</v>
      </c>
    </row>
    <row r="10462" spans="1:5" s="8" customFormat="1" ht="33.200000000000003" hidden="1" customHeight="1" outlineLevel="1">
      <c r="A10462" s="8">
        <f>'SINAPI INSUMOS'!A3468</f>
        <v>4237</v>
      </c>
      <c r="C10462" s="8" t="str">
        <f>'SINAPI INSUMOS'!B3468</f>
        <v>OPERADOR DE TRATOR - EXCLUSIVE AGROPECUARIA</v>
      </c>
      <c r="D10462" s="8" t="str">
        <f>'SINAPI INSUMOS'!C3468</f>
        <v xml:space="preserve">H     </v>
      </c>
      <c r="E10462" s="9">
        <f>'SINAPI INSUMOS'!E3468</f>
        <v>20.03</v>
      </c>
    </row>
    <row r="10463" spans="1:5" s="8" customFormat="1" ht="33.200000000000003" hidden="1" customHeight="1" outlineLevel="1">
      <c r="A10463" s="8">
        <f>'SINAPI INSUMOS'!A3469</f>
        <v>41002</v>
      </c>
      <c r="C10463" s="8" t="str">
        <f>'SINAPI INSUMOS'!B3469</f>
        <v>OPERADOR DE TRATOR - EXCLUSIVE AGROPECUARIA (MENSALISTA)</v>
      </c>
      <c r="D10463" s="8" t="str">
        <f>'SINAPI INSUMOS'!C3469</f>
        <v xml:space="preserve">MES   </v>
      </c>
      <c r="E10463" s="9">
        <f>'SINAPI INSUMOS'!E3469</f>
        <v>3558.45</v>
      </c>
    </row>
    <row r="10464" spans="1:5" s="8" customFormat="1" ht="33.200000000000003" hidden="1" customHeight="1" outlineLevel="1">
      <c r="A10464" s="8">
        <f>'SINAPI INSUMOS'!A3470</f>
        <v>4233</v>
      </c>
      <c r="C10464" s="8" t="str">
        <f>'SINAPI INSUMOS'!B3470</f>
        <v>OPERADOR DE USINA DE ASFALTO, DE SOLOS OU DE CONCRETO</v>
      </c>
      <c r="D10464" s="8" t="str">
        <f>'SINAPI INSUMOS'!C3470</f>
        <v xml:space="preserve">H     </v>
      </c>
      <c r="E10464" s="9">
        <f>'SINAPI INSUMOS'!E3470</f>
        <v>18.38</v>
      </c>
    </row>
    <row r="10465" spans="1:5" s="8" customFormat="1" ht="33.200000000000003" hidden="1" customHeight="1" outlineLevel="1">
      <c r="A10465" s="8">
        <f>'SINAPI INSUMOS'!A3471</f>
        <v>41001</v>
      </c>
      <c r="C10465" s="8" t="str">
        <f>'SINAPI INSUMOS'!B3471</f>
        <v>OPERADOR DE USINA DE ASFALTO, DE SOLOS OU DE CONCRETO (MENSALISTA)</v>
      </c>
      <c r="D10465" s="8" t="str">
        <f>'SINAPI INSUMOS'!C3471</f>
        <v xml:space="preserve">MES   </v>
      </c>
      <c r="E10465" s="9">
        <f>'SINAPI INSUMOS'!E3471</f>
        <v>3266.1</v>
      </c>
    </row>
    <row r="10466" spans="1:5" s="8" customFormat="1" ht="33.200000000000003" hidden="1" customHeight="1" outlineLevel="1">
      <c r="A10466" s="8">
        <f>'SINAPI INSUMOS'!A3472</f>
        <v>2</v>
      </c>
      <c r="C10466" s="8" t="str">
        <f>'SINAPI INSUMOS'!B3472</f>
        <v>OXIGENIO, RECARGA PARA CILINDRO DE CONJUNTO OXICORTE GRANDE</v>
      </c>
      <c r="D10466" s="8" t="str">
        <f>'SINAPI INSUMOS'!C3472</f>
        <v xml:space="preserve">M3    </v>
      </c>
      <c r="E10466" s="9">
        <f>'SINAPI INSUMOS'!E3472</f>
        <v>14.02</v>
      </c>
    </row>
    <row r="10467" spans="1:5" s="8" customFormat="1" ht="33.200000000000003" hidden="1" customHeight="1" outlineLevel="1">
      <c r="A10467" s="8">
        <f>'SINAPI INSUMOS'!A3473</f>
        <v>36517</v>
      </c>
      <c r="C10467" s="8" t="str">
        <f>'SINAPI INSUMOS'!B3473</f>
        <v>PA CARREGADEIRA SOBRE RODAS, POTENCIA BRUTA *127* CV, CAPACIDADE DA CACAMBA DE 2,0 A 2,4 M3, PESO OPERACIONAL MAXIMO DE 10330 KG</v>
      </c>
      <c r="D10467" s="8" t="str">
        <f>'SINAPI INSUMOS'!C3473</f>
        <v xml:space="preserve">UN    </v>
      </c>
      <c r="E10467" s="9">
        <f>'SINAPI INSUMOS'!E3473</f>
        <v>390720</v>
      </c>
    </row>
    <row r="10468" spans="1:5" s="8" customFormat="1" ht="33.200000000000003" hidden="1" customHeight="1" outlineLevel="1">
      <c r="A10468" s="8">
        <f>'SINAPI INSUMOS'!A3474</f>
        <v>4262</v>
      </c>
      <c r="C10468" s="8" t="str">
        <f>'SINAPI INSUMOS'!B3474</f>
        <v>PA CARREGADEIRA SOBRE RODAS, POTENCIA LIQUIDA 128 HP, CAPACIDADE DA CACAMBA DE 1,7 A 2,8 M3, PESO OPERACIONAL MAXIMO DE 11632 KG</v>
      </c>
      <c r="D10468" s="8" t="str">
        <f>'SINAPI INSUMOS'!C3474</f>
        <v xml:space="preserve">UN    </v>
      </c>
      <c r="E10468" s="9">
        <f>'SINAPI INSUMOS'!E3474</f>
        <v>440000</v>
      </c>
    </row>
    <row r="10469" spans="1:5" s="8" customFormat="1" ht="33.200000000000003" hidden="1" customHeight="1" outlineLevel="1">
      <c r="A10469" s="8">
        <f>'SINAPI INSUMOS'!A3475</f>
        <v>4263</v>
      </c>
      <c r="C10469" s="8" t="str">
        <f>'SINAPI INSUMOS'!B3475</f>
        <v>PA CARREGADEIRA SOBRE RODAS, POTENCIA LIQUIDA 197 HP, CAPACIDADE DA CACAMBA DE 2,5 A 3,5 M3, PESO OPERACIONAL MAXIMO DE 18338 KG</v>
      </c>
      <c r="D10469" s="8" t="str">
        <f>'SINAPI INSUMOS'!C3475</f>
        <v xml:space="preserve">UN    </v>
      </c>
      <c r="E10469" s="9">
        <f>'SINAPI INSUMOS'!E3475</f>
        <v>610133.30000000005</v>
      </c>
    </row>
    <row r="10470" spans="1:5" s="8" customFormat="1" ht="33.200000000000003" hidden="1" customHeight="1" outlineLevel="1">
      <c r="A10470" s="8">
        <f>'SINAPI INSUMOS'!A3476</f>
        <v>36518</v>
      </c>
      <c r="C10470" s="8" t="str">
        <f>'SINAPI INSUMOS'!B3476</f>
        <v>PA CARREGADEIRA SOBRE RODAS, POTENCIA LIQUIDA 213 HP, CAPACIDADE DA CACAMBA DE 1,9 A 3,5 M3, PESO OPERACIONAL MAXIMO DE 19234 KG</v>
      </c>
      <c r="D10470" s="8" t="str">
        <f>'SINAPI INSUMOS'!C3476</f>
        <v xml:space="preserve">UN    </v>
      </c>
      <c r="E10470" s="9">
        <f>'SINAPI INSUMOS'!E3476</f>
        <v>694613.3</v>
      </c>
    </row>
    <row r="10471" spans="1:5" s="8" customFormat="1" ht="33.200000000000003" hidden="1" customHeight="1" outlineLevel="1">
      <c r="A10471" s="8">
        <f>'SINAPI INSUMOS'!A3477</f>
        <v>14221</v>
      </c>
      <c r="C10471" s="8" t="str">
        <f>'SINAPI INSUMOS'!B3477</f>
        <v>PA CARREGADEIRA SOBRE RODAS, POTENCIA 152 HP, CAPACIDADE DA CACAMBA DE 1,53 A 2,30 M3, PESO OPERACIONAL MAXIMO DE 10216 KG</v>
      </c>
      <c r="D10471" s="8" t="str">
        <f>'SINAPI INSUMOS'!C3477</f>
        <v xml:space="preserve">UN    </v>
      </c>
      <c r="E10471" s="9">
        <f>'SINAPI INSUMOS'!E3477</f>
        <v>405386.65</v>
      </c>
    </row>
    <row r="10472" spans="1:5" s="8" customFormat="1" ht="33.200000000000003" hidden="1" customHeight="1" outlineLevel="1">
      <c r="A10472" s="8">
        <f>'SINAPI INSUMOS'!A3478</f>
        <v>38402</v>
      </c>
      <c r="C10472" s="8" t="str">
        <f>'SINAPI INSUMOS'!B3478</f>
        <v>PA DE LIXO PLASTICA, CABO LONGO</v>
      </c>
      <c r="D10472" s="8" t="str">
        <f>'SINAPI INSUMOS'!C3478</f>
        <v xml:space="preserve">UN    </v>
      </c>
      <c r="E10472" s="9">
        <f>'SINAPI INSUMOS'!E3478</f>
        <v>8.23</v>
      </c>
    </row>
    <row r="10473" spans="1:5" s="8" customFormat="1" ht="33.200000000000003" hidden="1" customHeight="1" outlineLevel="1">
      <c r="A10473" s="8">
        <f>'SINAPI INSUMOS'!A3479</f>
        <v>3412</v>
      </c>
      <c r="C10473" s="8" t="str">
        <f>'SINAPI INSUMOS'!B3479</f>
        <v>PAINEL DE LA DE VIDRO SEM REVESTIMENTO PSI 20, E = 25 MM, DE 1200 X 600 MM</v>
      </c>
      <c r="D10473" s="8" t="str">
        <f>'SINAPI INSUMOS'!C3479</f>
        <v xml:space="preserve">M2    </v>
      </c>
      <c r="E10473" s="9">
        <f>'SINAPI INSUMOS'!E3479</f>
        <v>9.1199999999999992</v>
      </c>
    </row>
    <row r="10474" spans="1:5" s="8" customFormat="1" ht="33.200000000000003" hidden="1" customHeight="1" outlineLevel="1">
      <c r="A10474" s="8">
        <f>'SINAPI INSUMOS'!A3480</f>
        <v>3413</v>
      </c>
      <c r="C10474" s="8" t="str">
        <f>'SINAPI INSUMOS'!B3480</f>
        <v>PAINEL DE LA DE VIDRO SEM REVESTIMENTO PSI 20, E = 50 MM, DE 1200 X 600 MM</v>
      </c>
      <c r="D10474" s="8" t="str">
        <f>'SINAPI INSUMOS'!C3480</f>
        <v xml:space="preserve">M2    </v>
      </c>
      <c r="E10474" s="9">
        <f>'SINAPI INSUMOS'!E3480</f>
        <v>20.54</v>
      </c>
    </row>
    <row r="10475" spans="1:5" s="8" customFormat="1" ht="33.200000000000003" hidden="1" customHeight="1" outlineLevel="1">
      <c r="A10475" s="8">
        <f>'SINAPI INSUMOS'!A3481</f>
        <v>39744</v>
      </c>
      <c r="C10475" s="8" t="str">
        <f>'SINAPI INSUMOS'!B3481</f>
        <v>PAINEL DE LA DE VIDRO SEM REVESTIMENTO PSI 40, E = 25 MM, DE 1200 X 600 MM</v>
      </c>
      <c r="D10475" s="8" t="str">
        <f>'SINAPI INSUMOS'!C3481</f>
        <v xml:space="preserve">M2    </v>
      </c>
      <c r="E10475" s="9">
        <f>'SINAPI INSUMOS'!E3481</f>
        <v>15.95</v>
      </c>
    </row>
    <row r="10476" spans="1:5" s="8" customFormat="1" ht="33.200000000000003" hidden="1" customHeight="1" outlineLevel="1">
      <c r="A10476" s="8">
        <f>'SINAPI INSUMOS'!A3482</f>
        <v>39745</v>
      </c>
      <c r="C10476" s="8" t="str">
        <f>'SINAPI INSUMOS'!B3482</f>
        <v>PAINEL DE LA DE VIDRO SEM REVESTIMENTO PSI 40, E = 50 MM, DE 1200 X 600 MM</v>
      </c>
      <c r="D10476" s="8" t="str">
        <f>'SINAPI INSUMOS'!C3482</f>
        <v xml:space="preserve">M2    </v>
      </c>
      <c r="E10476" s="9">
        <f>'SINAPI INSUMOS'!E3482</f>
        <v>33.67</v>
      </c>
    </row>
    <row r="10477" spans="1:5" s="8" customFormat="1" ht="33.200000000000003" hidden="1" customHeight="1" outlineLevel="1">
      <c r="A10477" s="8">
        <f>'SINAPI INSUMOS'!A3483</f>
        <v>39637</v>
      </c>
      <c r="C10477" s="8" t="str">
        <f>'SINAPI INSUMOS'!B3483</f>
        <v>PAINEL ESTRUTURAL PARA LAJE SECA REVESTIDO EM PLACA CIMENTICIA, DE 1,20 X 2,50 M, E = 23 MM</v>
      </c>
      <c r="D10477" s="8" t="str">
        <f>'SINAPI INSUMOS'!C3483</f>
        <v xml:space="preserve">M2    </v>
      </c>
      <c r="E10477" s="9">
        <f>'SINAPI INSUMOS'!E3483</f>
        <v>57.74</v>
      </c>
    </row>
    <row r="10478" spans="1:5" s="8" customFormat="1" ht="33.200000000000003" hidden="1" customHeight="1" outlineLevel="1">
      <c r="A10478" s="8">
        <f>'SINAPI INSUMOS'!A3484</f>
        <v>39638</v>
      </c>
      <c r="C10478" s="8" t="str">
        <f>'SINAPI INSUMOS'!B3484</f>
        <v>PAINEL ESTRUTURAL PARA LAJE SECA REVESTIDO EM PLACA CIMENTICIA, DE 1,20 X 2,50 M, E = 40 MM</v>
      </c>
      <c r="D10478" s="8" t="str">
        <f>'SINAPI INSUMOS'!C3484</f>
        <v xml:space="preserve">M2    </v>
      </c>
      <c r="E10478" s="9">
        <f>'SINAPI INSUMOS'!E3484</f>
        <v>107.53</v>
      </c>
    </row>
    <row r="10479" spans="1:5" s="8" customFormat="1" ht="33.200000000000003" hidden="1" customHeight="1" outlineLevel="1">
      <c r="A10479" s="8">
        <f>'SINAPI INSUMOS'!A3485</f>
        <v>39639</v>
      </c>
      <c r="C10479" s="8" t="str">
        <f>'SINAPI INSUMOS'!B3485</f>
        <v>PAINEL ESTRUTURAL PARA LAJE SECA REVESTIDO EM PLACA CIMENTICIA, DE 1,20 X 2,50 M, E = 55 MM</v>
      </c>
      <c r="D10479" s="8" t="str">
        <f>'SINAPI INSUMOS'!C3485</f>
        <v xml:space="preserve">M2    </v>
      </c>
      <c r="E10479" s="9">
        <f>'SINAPI INSUMOS'!E3485</f>
        <v>141.77000000000001</v>
      </c>
    </row>
    <row r="10480" spans="1:5" s="8" customFormat="1" ht="33.200000000000003" hidden="1" customHeight="1" outlineLevel="1">
      <c r="A10480" s="8">
        <f>'SINAPI INSUMOS'!A3486</f>
        <v>39517</v>
      </c>
      <c r="C10480" s="8" t="str">
        <f>'SINAPI INSUMOS'!B3486</f>
        <v>PAINEL TERMOISOLANTE PARA FECHAMENTOS VERTICAIS (INCLUI PARAFUSOS DE FIXACAO) REVESTIDO EM ACO GALVALUME, LARGURA UTIL DE 1100 MM, REVESTIMENTO COM ESPESSURA DE 0,50 MM, COM PRE-PINTURA NAS DUAS FACES, NUCLEO EM POLIURETANO (PUR) COM ESPESSURA 40/50 MM</v>
      </c>
      <c r="D10480" s="8" t="str">
        <f>'SINAPI INSUMOS'!C3486</f>
        <v xml:space="preserve">M2    </v>
      </c>
      <c r="E10480" s="9">
        <f>'SINAPI INSUMOS'!E3486</f>
        <v>181.35</v>
      </c>
    </row>
    <row r="10481" spans="1:5" s="8" customFormat="1" ht="33.200000000000003" hidden="1" customHeight="1" outlineLevel="1">
      <c r="A10481" s="8">
        <f>'SINAPI INSUMOS'!A3487</f>
        <v>39518</v>
      </c>
      <c r="C10481" s="8" t="str">
        <f>'SINAPI INSUMOS'!B3487</f>
        <v>PAINEL TERMOISOLANTE PARA FECHAMENTOS VERTICAIS (INCLUI PARAFUSOS DE FIXACAO) REVESTIDO EM ACO GALVALUME, LARGURA UTIL DE 1100 MM, REVESTIMENTO COM ESPESSURA DE 0,50 MM, COM PRE-PINTURA NAS DUAS FACES, NUCLEO EM POLIURETANO (PUR) COM ESPESSURA 70/80 MM</v>
      </c>
      <c r="D10481" s="8" t="str">
        <f>'SINAPI INSUMOS'!C3487</f>
        <v xml:space="preserve">M2    </v>
      </c>
      <c r="E10481" s="9">
        <f>'SINAPI INSUMOS'!E3487</f>
        <v>215</v>
      </c>
    </row>
    <row r="10482" spans="1:5" s="8" customFormat="1" ht="33.200000000000003" hidden="1" customHeight="1" outlineLevel="1">
      <c r="A10482" s="8">
        <f>'SINAPI INSUMOS'!A3488</f>
        <v>38366</v>
      </c>
      <c r="C10482" s="8" t="str">
        <f>'SINAPI INSUMOS'!B3488</f>
        <v>PAPEL KRAFT BETUMADO</v>
      </c>
      <c r="D10482" s="8" t="str">
        <f>'SINAPI INSUMOS'!C3488</f>
        <v xml:space="preserve">M2    </v>
      </c>
      <c r="E10482" s="9">
        <f>'SINAPI INSUMOS'!E3488</f>
        <v>3.56</v>
      </c>
    </row>
    <row r="10483" spans="1:5" s="8" customFormat="1" ht="33.200000000000003" hidden="1" customHeight="1" outlineLevel="1">
      <c r="A10483" s="8">
        <f>'SINAPI INSUMOS'!A3489</f>
        <v>11703</v>
      </c>
      <c r="C10483" s="8" t="str">
        <f>'SINAPI INSUMOS'!B3489</f>
        <v>PAPELEIRA DE PAREDE EM METAL CROMADO SEM TAMPA</v>
      </c>
      <c r="D10483" s="8" t="str">
        <f>'SINAPI INSUMOS'!C3489</f>
        <v xml:space="preserve">UN    </v>
      </c>
      <c r="E10483" s="9">
        <f>'SINAPI INSUMOS'!E3489</f>
        <v>24.51</v>
      </c>
    </row>
    <row r="10484" spans="1:5" s="8" customFormat="1" ht="33.200000000000003" hidden="1" customHeight="1" outlineLevel="1">
      <c r="A10484" s="8">
        <f>'SINAPI INSUMOS'!A3490</f>
        <v>37400</v>
      </c>
      <c r="C10484" s="8" t="str">
        <f>'SINAPI INSUMOS'!B3490</f>
        <v>PAPELEIRA PLASTICA TIPO DISPENSER PARA PAPEL HIGIENICO ROLAO</v>
      </c>
      <c r="D10484" s="8" t="str">
        <f>'SINAPI INSUMOS'!C3490</f>
        <v xml:space="preserve">UN    </v>
      </c>
      <c r="E10484" s="9">
        <f>'SINAPI INSUMOS'!E3490</f>
        <v>38.130000000000003</v>
      </c>
    </row>
    <row r="10485" spans="1:5" s="8" customFormat="1" ht="33.200000000000003" hidden="1" customHeight="1" outlineLevel="1">
      <c r="A10485" s="8">
        <f>'SINAPI INSUMOS'!A3491</f>
        <v>25400</v>
      </c>
      <c r="C10485" s="8" t="str">
        <f>'SINAPI INSUMOS'!B3491</f>
        <v>PAR DE TABELAS DE BASQUETE EM COMPENSADO NAVAL DE *1,80 X 1,20* M, COM ARO DE METAL E REDE (SEM SUPORTE DE FIXACAO)</v>
      </c>
      <c r="D10485" s="8" t="str">
        <f>'SINAPI INSUMOS'!C3491</f>
        <v xml:space="preserve">UN    </v>
      </c>
      <c r="E10485" s="9">
        <f>'SINAPI INSUMOS'!E3491</f>
        <v>1355.21</v>
      </c>
    </row>
    <row r="10486" spans="1:5" s="8" customFormat="1" ht="33.200000000000003" hidden="1" customHeight="1" outlineLevel="1">
      <c r="A10486" s="8">
        <f>'SINAPI INSUMOS'!A3492</f>
        <v>4272</v>
      </c>
      <c r="C10486" s="8" t="str">
        <f>'SINAPI INSUMOS'!B3492</f>
        <v>PARA-RAIOS DE BAIXA TENSAO, TENSAO DE OPERACAO *280* V , CORRENTE MAXIMA *20* KA</v>
      </c>
      <c r="D10486" s="8" t="str">
        <f>'SINAPI INSUMOS'!C3492</f>
        <v xml:space="preserve">UN    </v>
      </c>
      <c r="E10486" s="9">
        <f>'SINAPI INSUMOS'!E3492</f>
        <v>92.45</v>
      </c>
    </row>
    <row r="10487" spans="1:5" s="8" customFormat="1" ht="33.200000000000003" hidden="1" customHeight="1" outlineLevel="1">
      <c r="A10487" s="8">
        <f>'SINAPI INSUMOS'!A3493</f>
        <v>4276</v>
      </c>
      <c r="C10487" s="8" t="str">
        <f>'SINAPI INSUMOS'!B3493</f>
        <v>PARA-RAIOS DE DISTRIBUICAO, TENSAO NOMINAL 15 KV, CORRENTE NOMINAL DE DESCARGA 5 KA</v>
      </c>
      <c r="D10487" s="8" t="str">
        <f>'SINAPI INSUMOS'!C3493</f>
        <v xml:space="preserve">UN    </v>
      </c>
      <c r="E10487" s="9">
        <f>'SINAPI INSUMOS'!E3493</f>
        <v>272.87</v>
      </c>
    </row>
    <row r="10488" spans="1:5" s="8" customFormat="1" ht="33.200000000000003" hidden="1" customHeight="1" outlineLevel="1">
      <c r="A10488" s="8">
        <f>'SINAPI INSUMOS'!A3494</f>
        <v>4273</v>
      </c>
      <c r="C10488" s="8" t="str">
        <f>'SINAPI INSUMOS'!B3494</f>
        <v>PARA-RAIOS DE DISTRIBUICAO, TENSAO NOMINAL 30 KV, CORRENTE NOMINAL DE DESCARGA 10 KA</v>
      </c>
      <c r="D10488" s="8" t="str">
        <f>'SINAPI INSUMOS'!C3494</f>
        <v xml:space="preserve">UN    </v>
      </c>
      <c r="E10488" s="9">
        <f>'SINAPI INSUMOS'!E3494</f>
        <v>453.29</v>
      </c>
    </row>
    <row r="10489" spans="1:5" s="8" customFormat="1" ht="33.200000000000003" hidden="1" customHeight="1" outlineLevel="1">
      <c r="A10489" s="8">
        <f>'SINAPI INSUMOS'!A3495</f>
        <v>4274</v>
      </c>
      <c r="C10489" s="8" t="str">
        <f>'SINAPI INSUMOS'!B3495</f>
        <v>PARA-RAIOS TIPO FRANKLIN 350 MM, EM LATAO CROMADO, DUAS DESCIDAS, PARA PROTECAO DE EDIFICACOES CONTRA DESCARGAS ATMOSFERICAS</v>
      </c>
      <c r="D10489" s="8" t="str">
        <f>'SINAPI INSUMOS'!C3495</f>
        <v xml:space="preserve">UN    </v>
      </c>
      <c r="E10489" s="9">
        <f>'SINAPI INSUMOS'!E3495</f>
        <v>105.11</v>
      </c>
    </row>
    <row r="10490" spans="1:5" s="8" customFormat="1" ht="33.200000000000003" hidden="1" customHeight="1" outlineLevel="1">
      <c r="A10490" s="8">
        <f>'SINAPI INSUMOS'!A3496</f>
        <v>39438</v>
      </c>
      <c r="C10490" s="8" t="str">
        <f>'SINAPI INSUMOS'!B3496</f>
        <v>PARAFUSO CABECA TROMBETA E PONTA AGULHA (GN55), COMPRIMENTO 55 MM, EM ACO FOSFATIZADO, PARA FIXAR CHAPA DE GESSO EM PERFIL DRYWALL METALICO MAXIMO 0,7 MM</v>
      </c>
      <c r="D10490" s="8" t="str">
        <f>'SINAPI INSUMOS'!C3496</f>
        <v xml:space="preserve">UN    </v>
      </c>
      <c r="E10490" s="9">
        <f>'SINAPI INSUMOS'!E3496</f>
        <v>0.21</v>
      </c>
    </row>
    <row r="10491" spans="1:5" s="8" customFormat="1" ht="33.200000000000003" hidden="1" customHeight="1" outlineLevel="1">
      <c r="A10491" s="8">
        <f>'SINAPI INSUMOS'!A3497</f>
        <v>11963</v>
      </c>
      <c r="C10491" s="8" t="str">
        <f>'SINAPI INSUMOS'!B3497</f>
        <v>PARAFUSO DE ACO TIPO CHUMBADOR PARABOLT, DIAMETRO 1/2", COMPRIMENTO 75 MM</v>
      </c>
      <c r="D10491" s="8" t="str">
        <f>'SINAPI INSUMOS'!C3497</f>
        <v xml:space="preserve">UN    </v>
      </c>
      <c r="E10491" s="9">
        <f>'SINAPI INSUMOS'!E3497</f>
        <v>7.87</v>
      </c>
    </row>
    <row r="10492" spans="1:5" s="8" customFormat="1" ht="33.200000000000003" hidden="1" customHeight="1" outlineLevel="1">
      <c r="A10492" s="8">
        <f>'SINAPI INSUMOS'!A3498</f>
        <v>11964</v>
      </c>
      <c r="C10492" s="8" t="str">
        <f>'SINAPI INSUMOS'!B3498</f>
        <v>PARAFUSO DE ACO TIPO CHUMBADOR PARABOLT, DIAMETRO 3/8", COMPRIMENTO 75 MM</v>
      </c>
      <c r="D10492" s="8" t="str">
        <f>'SINAPI INSUMOS'!C3498</f>
        <v xml:space="preserve">UN    </v>
      </c>
      <c r="E10492" s="9">
        <f>'SINAPI INSUMOS'!E3498</f>
        <v>1.98</v>
      </c>
    </row>
    <row r="10493" spans="1:5" s="8" customFormat="1" ht="33.200000000000003" hidden="1" customHeight="1" outlineLevel="1">
      <c r="A10493" s="8">
        <f>'SINAPI INSUMOS'!A3499</f>
        <v>4379</v>
      </c>
      <c r="C10493" s="8" t="str">
        <f>'SINAPI INSUMOS'!B3499</f>
        <v>PARAFUSO DE ACO ZINCADO COM ROSCA SOBERBA, CABECA CHATA E FENDA SIMPLES, DIAMETRO 2,5 MM, COMPRIMENTO * 9,5 * MM</v>
      </c>
      <c r="D10493" s="8" t="str">
        <f>'SINAPI INSUMOS'!C3499</f>
        <v xml:space="preserve">UN    </v>
      </c>
      <c r="E10493" s="9">
        <f>'SINAPI INSUMOS'!E3499</f>
        <v>0.04</v>
      </c>
    </row>
    <row r="10494" spans="1:5" s="8" customFormat="1" ht="33.200000000000003" hidden="1" customHeight="1" outlineLevel="1">
      <c r="A10494" s="8">
        <f>'SINAPI INSUMOS'!A3500</f>
        <v>4377</v>
      </c>
      <c r="C10494" s="8" t="str">
        <f>'SINAPI INSUMOS'!B3500</f>
        <v>PARAFUSO DE ACO ZINCADO COM ROSCA SOBERBA, CABECA CHATA E FENDA SIMPLES, DIAMETRO 4,2 MM, COMPRIMENTO * 32 * MM</v>
      </c>
      <c r="D10494" s="8" t="str">
        <f>'SINAPI INSUMOS'!C3500</f>
        <v xml:space="preserve">UN    </v>
      </c>
      <c r="E10494" s="9">
        <f>'SINAPI INSUMOS'!E3500</f>
        <v>0.15</v>
      </c>
    </row>
    <row r="10495" spans="1:5" s="8" customFormat="1" ht="33.200000000000003" hidden="1" customHeight="1" outlineLevel="1">
      <c r="A10495" s="8">
        <f>'SINAPI INSUMOS'!A3501</f>
        <v>4356</v>
      </c>
      <c r="C10495" s="8" t="str">
        <f>'SINAPI INSUMOS'!B3501</f>
        <v>PARAFUSO DE ACO ZINCADO COM ROSCA SOBERBA, CABECA CHATA E FENDA SIMPLES, DIAMETRO 4,8 MM, COMPRIMENTO 45 MM</v>
      </c>
      <c r="D10495" s="8" t="str">
        <f>'SINAPI INSUMOS'!C3501</f>
        <v xml:space="preserve">UN    </v>
      </c>
      <c r="E10495" s="9">
        <f>'SINAPI INSUMOS'!E3501</f>
        <v>0.21</v>
      </c>
    </row>
    <row r="10496" spans="1:5" s="8" customFormat="1" ht="33.200000000000003" hidden="1" customHeight="1" outlineLevel="1">
      <c r="A10496" s="8">
        <f>'SINAPI INSUMOS'!A3502</f>
        <v>13246</v>
      </c>
      <c r="C10496" s="8" t="str">
        <f>'SINAPI INSUMOS'!B3502</f>
        <v>PARAFUSO DE FERRO POLIDO, SEXTAVADO, COM ROSCA INTEIRA, DIAMETRO 5/16", COMPRIMENTO 3/4", COM PORCA E ARRUELA LISA LEVE</v>
      </c>
      <c r="D10496" s="8" t="str">
        <f>'SINAPI INSUMOS'!C3502</f>
        <v xml:space="preserve">UN    </v>
      </c>
      <c r="E10496" s="9">
        <f>'SINAPI INSUMOS'!E3502</f>
        <v>0.37</v>
      </c>
    </row>
    <row r="10497" spans="1:5" s="8" customFormat="1" ht="33.200000000000003" hidden="1" customHeight="1" outlineLevel="1">
      <c r="A10497" s="8">
        <f>'SINAPI INSUMOS'!A3503</f>
        <v>4346</v>
      </c>
      <c r="C10497" s="8" t="str">
        <f>'SINAPI INSUMOS'!B3503</f>
        <v>PARAFUSO DE FERRO POLIDO, SEXTAVADO, COM ROSCA PARCIAL, DIAMETRO 5/8", COMPRIMENTO 6", COM PORCA E ARRUELA DE PRESSAO MEDIA</v>
      </c>
      <c r="D10497" s="8" t="str">
        <f>'SINAPI INSUMOS'!C3503</f>
        <v xml:space="preserve">UN    </v>
      </c>
      <c r="E10497" s="9">
        <f>'SINAPI INSUMOS'!E3503</f>
        <v>8.43</v>
      </c>
    </row>
    <row r="10498" spans="1:5" s="8" customFormat="1" ht="33.200000000000003" hidden="1" customHeight="1" outlineLevel="1">
      <c r="A10498" s="8">
        <f>'SINAPI INSUMOS'!A3504</f>
        <v>11955</v>
      </c>
      <c r="C10498" s="8" t="str">
        <f>'SINAPI INSUMOS'!B3504</f>
        <v>PARAFUSO DE LATAO COM ACABAMENTO CROMADO PARA FIXAR PECA SANITARIA, INCLUI PORCA CEGA, ARRUELA E BUCHA DE NYLON TAMANHO S-10</v>
      </c>
      <c r="D10498" s="8" t="str">
        <f>'SINAPI INSUMOS'!C3504</f>
        <v xml:space="preserve">UN    </v>
      </c>
      <c r="E10498" s="9">
        <f>'SINAPI INSUMOS'!E3504</f>
        <v>3.69</v>
      </c>
    </row>
    <row r="10499" spans="1:5" s="8" customFormat="1" ht="33.200000000000003" hidden="1" customHeight="1" outlineLevel="1">
      <c r="A10499" s="8">
        <f>'SINAPI INSUMOS'!A3505</f>
        <v>11960</v>
      </c>
      <c r="C10499" s="8" t="str">
        <f>'SINAPI INSUMOS'!B3505</f>
        <v>PARAFUSO DE LATAO COM ROSCA SOBERBA, CABECA CHATA E FENDA SIMPLES, DIAMETRO 2,5 MM, COMPRIMENTO 12 MM</v>
      </c>
      <c r="D10499" s="8" t="str">
        <f>'SINAPI INSUMOS'!C3505</f>
        <v xml:space="preserve">UN    </v>
      </c>
      <c r="E10499" s="9">
        <f>'SINAPI INSUMOS'!E3505</f>
        <v>0.12</v>
      </c>
    </row>
    <row r="10500" spans="1:5" s="8" customFormat="1" ht="33.200000000000003" hidden="1" customHeight="1" outlineLevel="1">
      <c r="A10500" s="8">
        <f>'SINAPI INSUMOS'!A3506</f>
        <v>4333</v>
      </c>
      <c r="C10500" s="8" t="str">
        <f>'SINAPI INSUMOS'!B3506</f>
        <v>PARAFUSO DE LATAO COM ROSCA SOBERBA, CABECA CHATA E FENDA SIMPLES, DIAMETRO 3,2 MM, COMPRIMENTO 16 MM</v>
      </c>
      <c r="D10500" s="8" t="str">
        <f>'SINAPI INSUMOS'!C3506</f>
        <v xml:space="preserve">UN    </v>
      </c>
      <c r="E10500" s="9">
        <f>'SINAPI INSUMOS'!E3506</f>
        <v>0.21</v>
      </c>
    </row>
    <row r="10501" spans="1:5" s="8" customFormat="1" ht="33.200000000000003" hidden="1" customHeight="1" outlineLevel="1">
      <c r="A10501" s="8">
        <f>'SINAPI INSUMOS'!A3507</f>
        <v>4358</v>
      </c>
      <c r="C10501" s="8" t="str">
        <f>'SINAPI INSUMOS'!B3507</f>
        <v>PARAFUSO DE LATAO COM ROSCA SOBERBA, CABECA CHATA E FENDA SIMPLES, DIAMETRO 4,8 MM, COMPRIMENTO 65 MM</v>
      </c>
      <c r="D10501" s="8" t="str">
        <f>'SINAPI INSUMOS'!C3507</f>
        <v xml:space="preserve">UN    </v>
      </c>
      <c r="E10501" s="9">
        <f>'SINAPI INSUMOS'!E3507</f>
        <v>1.69</v>
      </c>
    </row>
    <row r="10502" spans="1:5" s="8" customFormat="1" ht="33.200000000000003" hidden="1" customHeight="1" outlineLevel="1">
      <c r="A10502" s="8">
        <f>'SINAPI INSUMOS'!A3508</f>
        <v>39435</v>
      </c>
      <c r="C10502" s="8" t="str">
        <f>'SINAPI INSUMOS'!B3508</f>
        <v>PARAFUSO DRY WALL, EM ACO FOSFATIZADO, CABECA TROMBETA E PONTA AGULHA (TA), COMPRIMENTO 25 MM</v>
      </c>
      <c r="D10502" s="8" t="str">
        <f>'SINAPI INSUMOS'!C3508</f>
        <v xml:space="preserve">UN    </v>
      </c>
      <c r="E10502" s="9">
        <f>'SINAPI INSUMOS'!E3508</f>
        <v>0.08</v>
      </c>
    </row>
    <row r="10503" spans="1:5" s="8" customFormat="1" ht="33.200000000000003" hidden="1" customHeight="1" outlineLevel="1">
      <c r="A10503" s="8">
        <f>'SINAPI INSUMOS'!A3509</f>
        <v>39436</v>
      </c>
      <c r="C10503" s="8" t="str">
        <f>'SINAPI INSUMOS'!B3509</f>
        <v>PARAFUSO DRY WALL, EM ACO FOSFATIZADO, CABECA TROMBETA E PONTA AGULHA (TA), COMPRIMENTO 35 MM</v>
      </c>
      <c r="D10503" s="8" t="str">
        <f>'SINAPI INSUMOS'!C3509</f>
        <v xml:space="preserve">UN    </v>
      </c>
      <c r="E10503" s="9">
        <f>'SINAPI INSUMOS'!E3509</f>
        <v>0.14000000000000001</v>
      </c>
    </row>
    <row r="10504" spans="1:5" s="8" customFormat="1" ht="33.200000000000003" hidden="1" customHeight="1" outlineLevel="1">
      <c r="A10504" s="8">
        <f>'SINAPI INSUMOS'!A3510</f>
        <v>39437</v>
      </c>
      <c r="C10504" s="8" t="str">
        <f>'SINAPI INSUMOS'!B3510</f>
        <v>PARAFUSO DRY WALL, EM ACO FOSFATIZADO, CABECA TROMBETA E PONTA AGULHA (TA), COMPRIMENTO 45 MM</v>
      </c>
      <c r="D10504" s="8" t="str">
        <f>'SINAPI INSUMOS'!C3510</f>
        <v xml:space="preserve">UN    </v>
      </c>
      <c r="E10504" s="9">
        <f>'SINAPI INSUMOS'!E3510</f>
        <v>0.19</v>
      </c>
    </row>
    <row r="10505" spans="1:5" s="8" customFormat="1" ht="33.200000000000003" hidden="1" customHeight="1" outlineLevel="1">
      <c r="A10505" s="8">
        <f>'SINAPI INSUMOS'!A3511</f>
        <v>39439</v>
      </c>
      <c r="C10505" s="8" t="str">
        <f>'SINAPI INSUMOS'!B3511</f>
        <v>PARAFUSO DRY WALL, EM ACO FOSFATIZADO, CABECA TROMBETA E PONTA BROCA (TB), COMPRIMENTO 25 MM</v>
      </c>
      <c r="D10505" s="8" t="str">
        <f>'SINAPI INSUMOS'!C3511</f>
        <v xml:space="preserve">UN    </v>
      </c>
      <c r="E10505" s="9">
        <f>'SINAPI INSUMOS'!E3511</f>
        <v>0.13</v>
      </c>
    </row>
    <row r="10506" spans="1:5" s="8" customFormat="1" ht="33.200000000000003" hidden="1" customHeight="1" outlineLevel="1">
      <c r="A10506" s="8">
        <f>'SINAPI INSUMOS'!A3512</f>
        <v>39440</v>
      </c>
      <c r="C10506" s="8" t="str">
        <f>'SINAPI INSUMOS'!B3512</f>
        <v>PARAFUSO DRY WALL, EM ACO FOSFATIZADO, CABECA TROMBETA E PONTA BROCA (TB), COMPRIMENTO 35 MM</v>
      </c>
      <c r="D10506" s="8" t="str">
        <f>'SINAPI INSUMOS'!C3512</f>
        <v xml:space="preserve">UN    </v>
      </c>
      <c r="E10506" s="9">
        <f>'SINAPI INSUMOS'!E3512</f>
        <v>0.17</v>
      </c>
    </row>
    <row r="10507" spans="1:5" s="8" customFormat="1" ht="33.200000000000003" hidden="1" customHeight="1" outlineLevel="1">
      <c r="A10507" s="8">
        <f>'SINAPI INSUMOS'!A3513</f>
        <v>39441</v>
      </c>
      <c r="C10507" s="8" t="str">
        <f>'SINAPI INSUMOS'!B3513</f>
        <v>PARAFUSO DRY WALL, EM ACO FOSFATIZADO, CABECA TROMBETA E PONTA BROCA (TB), COMPRIMENTO 45 MM</v>
      </c>
      <c r="D10507" s="8" t="str">
        <f>'SINAPI INSUMOS'!C3513</f>
        <v xml:space="preserve">UN    </v>
      </c>
      <c r="E10507" s="9">
        <f>'SINAPI INSUMOS'!E3513</f>
        <v>0.21</v>
      </c>
    </row>
    <row r="10508" spans="1:5" s="8" customFormat="1" ht="33.200000000000003" hidden="1" customHeight="1" outlineLevel="1">
      <c r="A10508" s="8">
        <f>'SINAPI INSUMOS'!A3514</f>
        <v>39442</v>
      </c>
      <c r="C10508" s="8" t="str">
        <f>'SINAPI INSUMOS'!B3514</f>
        <v>PARAFUSO DRY WALL, EM ACO ZINCADO, CABECA LENTILHA E PONTA AGULHA (LA), LARGURA 4,2 MM, COMPRIMENTO 13 MM</v>
      </c>
      <c r="D10508" s="8" t="str">
        <f>'SINAPI INSUMOS'!C3514</f>
        <v xml:space="preserve">UN    </v>
      </c>
      <c r="E10508" s="9">
        <f>'SINAPI INSUMOS'!E3514</f>
        <v>0.15</v>
      </c>
    </row>
    <row r="10509" spans="1:5" s="8" customFormat="1" ht="33.200000000000003" hidden="1" customHeight="1" outlineLevel="1">
      <c r="A10509" s="8">
        <f>'SINAPI INSUMOS'!A3515</f>
        <v>39443</v>
      </c>
      <c r="C10509" s="8" t="str">
        <f>'SINAPI INSUMOS'!B3515</f>
        <v>PARAFUSO DRY WALL, EM ACO ZINCADO, CABECA LENTILHA E PONTA BROCA (LB), LARGURA 4,2 MM, COMPRIMENTO 13 MM</v>
      </c>
      <c r="D10509" s="8" t="str">
        <f>'SINAPI INSUMOS'!C3515</f>
        <v xml:space="preserve">UN    </v>
      </c>
      <c r="E10509" s="9">
        <f>'SINAPI INSUMOS'!E3515</f>
        <v>0.2</v>
      </c>
    </row>
    <row r="10510" spans="1:5" s="8" customFormat="1" ht="33.200000000000003" hidden="1" customHeight="1" outlineLevel="1">
      <c r="A10510" s="8">
        <f>'SINAPI INSUMOS'!A3516</f>
        <v>4329</v>
      </c>
      <c r="C10510" s="8" t="str">
        <f>'SINAPI INSUMOS'!B3516</f>
        <v>PARAFUSO EM ACO GALVANIZADO, TIPO MAQUINA, SEXTAVADO, SEM PORCA, DIAMETRO 1/2", COMPRIMENTO 2"</v>
      </c>
      <c r="D10510" s="8" t="str">
        <f>'SINAPI INSUMOS'!C3516</f>
        <v xml:space="preserve">UN    </v>
      </c>
      <c r="E10510" s="9">
        <f>'SINAPI INSUMOS'!E3516</f>
        <v>1.8</v>
      </c>
    </row>
    <row r="10511" spans="1:5" s="8" customFormat="1" ht="33.200000000000003" hidden="1" customHeight="1" outlineLevel="1">
      <c r="A10511" s="8">
        <f>'SINAPI INSUMOS'!A3517</f>
        <v>4383</v>
      </c>
      <c r="C10511" s="8" t="str">
        <f>'SINAPI INSUMOS'!B3517</f>
        <v>PARAFUSO FRANCES METRICO ZINCADO, DIAMETRO 12 MM, COMPRIMENTO 140MM, COM PORCA SEXTAVADA E ARRUELA DE PRESSAO MEDIA</v>
      </c>
      <c r="D10511" s="8" t="str">
        <f>'SINAPI INSUMOS'!C3517</f>
        <v xml:space="preserve">UN    </v>
      </c>
      <c r="E10511" s="9">
        <f>'SINAPI INSUMOS'!E3517</f>
        <v>16.27</v>
      </c>
    </row>
    <row r="10512" spans="1:5" s="8" customFormat="1" ht="33.200000000000003" hidden="1" customHeight="1" outlineLevel="1">
      <c r="A10512" s="8">
        <f>'SINAPI INSUMOS'!A3518</f>
        <v>4344</v>
      </c>
      <c r="C10512" s="8" t="str">
        <f>'SINAPI INSUMOS'!B3518</f>
        <v>PARAFUSO FRANCES METRICO ZINCADO, DIAMETRO 12 MM, COMPRIMENTO 150 MM, COM PORCA SEXTAVADA E ARRUELA DE PRESSAO MEDIA</v>
      </c>
      <c r="D10512" s="8" t="str">
        <f>'SINAPI INSUMOS'!C3518</f>
        <v xml:space="preserve">UN    </v>
      </c>
      <c r="E10512" s="9">
        <f>'SINAPI INSUMOS'!E3518</f>
        <v>17.059999999999999</v>
      </c>
    </row>
    <row r="10513" spans="1:5" s="8" customFormat="1" ht="33.200000000000003" hidden="1" customHeight="1" outlineLevel="1">
      <c r="A10513" s="8">
        <f>'SINAPI INSUMOS'!A3519</f>
        <v>436</v>
      </c>
      <c r="C10513" s="8" t="str">
        <f>'SINAPI INSUMOS'!B3519</f>
        <v>PARAFUSO FRANCES M16 EM ACO GALVANIZADO, COMPRIMENTO = 150 MM, DIAMETRO = 16 MM, CABECA ABAULADA</v>
      </c>
      <c r="D10513" s="8" t="str">
        <f>'SINAPI INSUMOS'!C3519</f>
        <v xml:space="preserve">UN    </v>
      </c>
      <c r="E10513" s="9">
        <f>'SINAPI INSUMOS'!E3519</f>
        <v>6.24</v>
      </c>
    </row>
    <row r="10514" spans="1:5" s="8" customFormat="1" ht="33.200000000000003" hidden="1" customHeight="1" outlineLevel="1">
      <c r="A10514" s="8">
        <f>'SINAPI INSUMOS'!A3520</f>
        <v>442</v>
      </c>
      <c r="C10514" s="8" t="str">
        <f>'SINAPI INSUMOS'!B3520</f>
        <v>PARAFUSO FRANCES M16 EM ACO GALVANIZADO, COMPRIMENTO = 45 MM, DIAMETRO = 16 MM, CABECA ABAULADA</v>
      </c>
      <c r="D10514" s="8" t="str">
        <f>'SINAPI INSUMOS'!C3520</f>
        <v xml:space="preserve">UN    </v>
      </c>
      <c r="E10514" s="9">
        <f>'SINAPI INSUMOS'!E3520</f>
        <v>3.69</v>
      </c>
    </row>
    <row r="10515" spans="1:5" s="8" customFormat="1" ht="33.200000000000003" hidden="1" customHeight="1" outlineLevel="1">
      <c r="A10515" s="8">
        <f>'SINAPI INSUMOS'!A3521</f>
        <v>11953</v>
      </c>
      <c r="C10515" s="8" t="str">
        <f>'SINAPI INSUMOS'!B3521</f>
        <v>PARAFUSO FRANCES ZINCADO, DIAMETRO 1/2'', COMPRIMENTO 2'', COM PORCA E ARRUELA</v>
      </c>
      <c r="D10515" s="8" t="str">
        <f>'SINAPI INSUMOS'!C3521</f>
        <v xml:space="preserve">UN    </v>
      </c>
      <c r="E10515" s="9">
        <f>'SINAPI INSUMOS'!E3521</f>
        <v>2.7</v>
      </c>
    </row>
    <row r="10516" spans="1:5" s="8" customFormat="1" ht="33.200000000000003" hidden="1" customHeight="1" outlineLevel="1">
      <c r="A10516" s="8">
        <f>'SINAPI INSUMOS'!A3522</f>
        <v>4335</v>
      </c>
      <c r="C10516" s="8" t="str">
        <f>'SINAPI INSUMOS'!B3522</f>
        <v>PARAFUSO FRANCES ZINCADO, DIAMETRO 1/2", COMPRIMENTO 12", COM PORCA E ARRUELA LISA MEDIA</v>
      </c>
      <c r="D10516" s="8" t="str">
        <f>'SINAPI INSUMOS'!C3522</f>
        <v xml:space="preserve">UN    </v>
      </c>
      <c r="E10516" s="9">
        <f>'SINAPI INSUMOS'!E3522</f>
        <v>11.45</v>
      </c>
    </row>
    <row r="10517" spans="1:5" s="8" customFormat="1" ht="33.200000000000003" hidden="1" customHeight="1" outlineLevel="1">
      <c r="A10517" s="8">
        <f>'SINAPI INSUMOS'!A3523</f>
        <v>4334</v>
      </c>
      <c r="C10517" s="8" t="str">
        <f>'SINAPI INSUMOS'!B3523</f>
        <v>PARAFUSO FRANCES ZINCADO, DIAMETRO 1/2", COMPRIMENTO 15", COM PORCA E ARRUELA LISA MEDIA</v>
      </c>
      <c r="D10517" s="8" t="str">
        <f>'SINAPI INSUMOS'!C3523</f>
        <v xml:space="preserve">UN    </v>
      </c>
      <c r="E10517" s="9">
        <f>'SINAPI INSUMOS'!E3523</f>
        <v>15.71</v>
      </c>
    </row>
    <row r="10518" spans="1:5" s="8" customFormat="1" ht="33.200000000000003" hidden="1" customHeight="1" outlineLevel="1">
      <c r="A10518" s="8">
        <f>'SINAPI INSUMOS'!A3524</f>
        <v>4343</v>
      </c>
      <c r="C10518" s="8" t="str">
        <f>'SINAPI INSUMOS'!B3524</f>
        <v>PARAFUSO FRANCES ZINCADO, DIAMETRO 1/2", COMPRIMENTO 4", COM PORCA E ARRUELA</v>
      </c>
      <c r="D10518" s="8" t="str">
        <f>'SINAPI INSUMOS'!C3524</f>
        <v xml:space="preserve">UN    </v>
      </c>
      <c r="E10518" s="9">
        <f>'SINAPI INSUMOS'!E3524</f>
        <v>3.86</v>
      </c>
    </row>
    <row r="10519" spans="1:5" s="8" customFormat="1" ht="33.200000000000003" hidden="1" customHeight="1" outlineLevel="1">
      <c r="A10519" s="8">
        <f>'SINAPI INSUMOS'!A3525</f>
        <v>430</v>
      </c>
      <c r="C10519" s="8" t="str">
        <f>'SINAPI INSUMOS'!B3525</f>
        <v>PARAFUSO M16 EM ACO GALVANIZADO, COMPRIMENTO = 125 MM, DIAMETRO = 16 MM, ROSCA MAQUINA, CABECA QUADRADA</v>
      </c>
      <c r="D10519" s="8" t="str">
        <f>'SINAPI INSUMOS'!C3525</f>
        <v xml:space="preserve">UN    </v>
      </c>
      <c r="E10519" s="9">
        <f>'SINAPI INSUMOS'!E3525</f>
        <v>5.58</v>
      </c>
    </row>
    <row r="10520" spans="1:5" s="8" customFormat="1" ht="33.200000000000003" hidden="1" customHeight="1" outlineLevel="1">
      <c r="A10520" s="8">
        <f>'SINAPI INSUMOS'!A3526</f>
        <v>441</v>
      </c>
      <c r="C10520" s="8" t="str">
        <f>'SINAPI INSUMOS'!B3526</f>
        <v>PARAFUSO M16 EM ACO GALVANIZADO, COMPRIMENTO = 150 MM, DIAMETRO = 16 MM, ROSCA MAQUINA, CABECA QUADRADA</v>
      </c>
      <c r="D10520" s="8" t="str">
        <f>'SINAPI INSUMOS'!C3526</f>
        <v xml:space="preserve">UN    </v>
      </c>
      <c r="E10520" s="9">
        <f>'SINAPI INSUMOS'!E3526</f>
        <v>6.15</v>
      </c>
    </row>
    <row r="10521" spans="1:5" s="8" customFormat="1" ht="33.200000000000003" hidden="1" customHeight="1" outlineLevel="1">
      <c r="A10521" s="8">
        <f>'SINAPI INSUMOS'!A3527</f>
        <v>431</v>
      </c>
      <c r="C10521" s="8" t="str">
        <f>'SINAPI INSUMOS'!B3527</f>
        <v>PARAFUSO M16 EM ACO GALVANIZADO, COMPRIMENTO = 200 MM, DIAMETRO = 16 MM, ROSCA MAQUINA, CABECA QUADRADA</v>
      </c>
      <c r="D10521" s="8" t="str">
        <f>'SINAPI INSUMOS'!C3527</f>
        <v xml:space="preserve">UN    </v>
      </c>
      <c r="E10521" s="9">
        <f>'SINAPI INSUMOS'!E3527</f>
        <v>7.42</v>
      </c>
    </row>
    <row r="10522" spans="1:5" s="8" customFormat="1" ht="33.200000000000003" hidden="1" customHeight="1" outlineLevel="1">
      <c r="A10522" s="8">
        <f>'SINAPI INSUMOS'!A3528</f>
        <v>432</v>
      </c>
      <c r="C10522" s="8" t="str">
        <f>'SINAPI INSUMOS'!B3528</f>
        <v>PARAFUSO M16 EM ACO GALVANIZADO, COMPRIMENTO = 250 MM, DIAMETRO = 16 MM, ROSCA MAQUINA, CABECA QUADRADA</v>
      </c>
      <c r="D10522" s="8" t="str">
        <f>'SINAPI INSUMOS'!C3528</f>
        <v xml:space="preserve">UN    </v>
      </c>
      <c r="E10522" s="9">
        <f>'SINAPI INSUMOS'!E3528</f>
        <v>8.19</v>
      </c>
    </row>
    <row r="10523" spans="1:5" s="8" customFormat="1" ht="33.200000000000003" hidden="1" customHeight="1" outlineLevel="1">
      <c r="A10523" s="8">
        <f>'SINAPI INSUMOS'!A3529</f>
        <v>429</v>
      </c>
      <c r="C10523" s="8" t="str">
        <f>'SINAPI INSUMOS'!B3529</f>
        <v>PARAFUSO M16 EM ACO GALVANIZADO, COMPRIMENTO = 300 MM, DIAMETRO = 16 MM, ROSCA DUPLA</v>
      </c>
      <c r="D10523" s="8" t="str">
        <f>'SINAPI INSUMOS'!C3529</f>
        <v xml:space="preserve">UN    </v>
      </c>
      <c r="E10523" s="9">
        <f>'SINAPI INSUMOS'!E3529</f>
        <v>11.04</v>
      </c>
    </row>
    <row r="10524" spans="1:5" s="8" customFormat="1" ht="33.200000000000003" hidden="1" customHeight="1" outlineLevel="1">
      <c r="A10524" s="8">
        <f>'SINAPI INSUMOS'!A3530</f>
        <v>439</v>
      </c>
      <c r="C10524" s="8" t="str">
        <f>'SINAPI INSUMOS'!B3530</f>
        <v>PARAFUSO M16 EM ACO GALVANIZADO, COMPRIMENTO = 300 MM, DIAMETRO = 16 MM, ROSCA MAQUINA, CABECA QUADRADA</v>
      </c>
      <c r="D10524" s="8" t="str">
        <f>'SINAPI INSUMOS'!C3530</f>
        <v xml:space="preserve">UN    </v>
      </c>
      <c r="E10524" s="9">
        <f>'SINAPI INSUMOS'!E3530</f>
        <v>9.41</v>
      </c>
    </row>
    <row r="10525" spans="1:5" s="8" customFormat="1" ht="33.200000000000003" hidden="1" customHeight="1" outlineLevel="1">
      <c r="A10525" s="8">
        <f>'SINAPI INSUMOS'!A3531</f>
        <v>433</v>
      </c>
      <c r="C10525" s="8" t="str">
        <f>'SINAPI INSUMOS'!B3531</f>
        <v>PARAFUSO M16 EM ACO GALVANIZADO, COMPRIMENTO = 350 MM, DIAMETRO = 16 MM, ROSCA MAQUINA, CABECA QUADRADA</v>
      </c>
      <c r="D10525" s="8" t="str">
        <f>'SINAPI INSUMOS'!C3531</f>
        <v xml:space="preserve">UN    </v>
      </c>
      <c r="E10525" s="9">
        <f>'SINAPI INSUMOS'!E3531</f>
        <v>10.98</v>
      </c>
    </row>
    <row r="10526" spans="1:5" s="8" customFormat="1" ht="33.200000000000003" hidden="1" customHeight="1" outlineLevel="1">
      <c r="A10526" s="8">
        <f>'SINAPI INSUMOS'!A3532</f>
        <v>437</v>
      </c>
      <c r="C10526" s="8" t="str">
        <f>'SINAPI INSUMOS'!B3532</f>
        <v>PARAFUSO M16 EM ACO GALVANIZADO, COMPRIMENTO = 400 MM, DIAMETRO = 16 MM, ROSCA DUPLA</v>
      </c>
      <c r="D10526" s="8" t="str">
        <f>'SINAPI INSUMOS'!C3532</f>
        <v xml:space="preserve">UN    </v>
      </c>
      <c r="E10526" s="9">
        <f>'SINAPI INSUMOS'!E3532</f>
        <v>14.59</v>
      </c>
    </row>
    <row r="10527" spans="1:5" s="8" customFormat="1" ht="33.200000000000003" hidden="1" customHeight="1" outlineLevel="1">
      <c r="A10527" s="8">
        <f>'SINAPI INSUMOS'!A3533</f>
        <v>11790</v>
      </c>
      <c r="C10527" s="8" t="str">
        <f>'SINAPI INSUMOS'!B3533</f>
        <v>PARAFUSO M16 EM ACO GALVANIZADO, COMPRIMENTO = 450 MM, DIAMETRO = 16 MM, ROSCA MAQUINA, CABECA QUADRADA</v>
      </c>
      <c r="D10527" s="8" t="str">
        <f>'SINAPI INSUMOS'!C3533</f>
        <v xml:space="preserve">UN    </v>
      </c>
      <c r="E10527" s="9">
        <f>'SINAPI INSUMOS'!E3533</f>
        <v>16.55</v>
      </c>
    </row>
    <row r="10528" spans="1:5" s="8" customFormat="1" ht="33.200000000000003" hidden="1" customHeight="1" outlineLevel="1">
      <c r="A10528" s="8">
        <f>'SINAPI INSUMOS'!A3534</f>
        <v>428</v>
      </c>
      <c r="C10528" s="8" t="str">
        <f>'SINAPI INSUMOS'!B3534</f>
        <v>PARAFUSO M16 EM ACO GALVANIZADO, COMPRIMENTO = 500 MM, DIAMETRO = 16 MM, ROSCA MAQUINA, COM CABECA SEXTAVADA E PORCA</v>
      </c>
      <c r="D10528" s="8" t="str">
        <f>'SINAPI INSUMOS'!C3534</f>
        <v xml:space="preserve">UN    </v>
      </c>
      <c r="E10528" s="9">
        <f>'SINAPI INSUMOS'!E3534</f>
        <v>18</v>
      </c>
    </row>
    <row r="10529" spans="1:5" s="8" customFormat="1" ht="33.200000000000003" hidden="1" customHeight="1" outlineLevel="1">
      <c r="A10529" s="8">
        <f>'SINAPI INSUMOS'!A3535</f>
        <v>4384</v>
      </c>
      <c r="C10529" s="8" t="str">
        <f>'SINAPI INSUMOS'!B3535</f>
        <v>PARAFUSO NIQUELADO COM ACABAMENTO CROMADO PARA FIXAR PECA SANITARIA, INCLUI PORCA CEGA, ARRUELA E BUCHA DE NYLON TAMANHO S-10</v>
      </c>
      <c r="D10529" s="8" t="str">
        <f>'SINAPI INSUMOS'!C3535</f>
        <v xml:space="preserve">UN    </v>
      </c>
      <c r="E10529" s="9">
        <f>'SINAPI INSUMOS'!E3535</f>
        <v>18.7</v>
      </c>
    </row>
    <row r="10530" spans="1:5" s="8" customFormat="1" ht="33.200000000000003" hidden="1" customHeight="1" outlineLevel="1">
      <c r="A10530" s="8">
        <f>'SINAPI INSUMOS'!A3536</f>
        <v>4351</v>
      </c>
      <c r="C10530" s="8" t="str">
        <f>'SINAPI INSUMOS'!B3536</f>
        <v>PARAFUSO NIQUELADO 3 1/2" COM ACABAMENTO CROMADO PARA FIXAR PECA SANITARIA, INCLUI PORCA CEGA, ARRUELA E BUCHA DE NYLON TAMANHO S-8</v>
      </c>
      <c r="D10530" s="8" t="str">
        <f>'SINAPI INSUMOS'!C3536</f>
        <v xml:space="preserve">UN    </v>
      </c>
      <c r="E10530" s="9">
        <f>'SINAPI INSUMOS'!E3536</f>
        <v>13.86</v>
      </c>
    </row>
    <row r="10531" spans="1:5" s="8" customFormat="1" ht="33.200000000000003" hidden="1" customHeight="1" outlineLevel="1">
      <c r="A10531" s="8">
        <f>'SINAPI INSUMOS'!A3537</f>
        <v>11054</v>
      </c>
      <c r="C10531" s="8" t="str">
        <f>'SINAPI INSUMOS'!B3537</f>
        <v>PARAFUSO ROSCA SOBERBA ZINCADO CABECA CHATA FENDA SIMPLES 3,2 X 20 MM (3/4 ")</v>
      </c>
      <c r="D10531" s="8" t="str">
        <f>'SINAPI INSUMOS'!C3537</f>
        <v xml:space="preserve">UN    </v>
      </c>
      <c r="E10531" s="9">
        <f>'SINAPI INSUMOS'!E3537</f>
        <v>0.03</v>
      </c>
    </row>
    <row r="10532" spans="1:5" s="8" customFormat="1" ht="33.200000000000003" hidden="1" customHeight="1" outlineLevel="1">
      <c r="A10532" s="8">
        <f>'SINAPI INSUMOS'!A3538</f>
        <v>11055</v>
      </c>
      <c r="C10532" s="8" t="str">
        <f>'SINAPI INSUMOS'!B3538</f>
        <v>PARAFUSO ROSCA SOBERBA ZINCADO CABECA CHATA FENDA SIMPLES 3,5 X 25 MM (1 ")</v>
      </c>
      <c r="D10532" s="8" t="str">
        <f>'SINAPI INSUMOS'!C3538</f>
        <v xml:space="preserve">UN    </v>
      </c>
      <c r="E10532" s="9">
        <f>'SINAPI INSUMOS'!E3538</f>
        <v>0.06</v>
      </c>
    </row>
    <row r="10533" spans="1:5" s="8" customFormat="1" ht="33.200000000000003" hidden="1" customHeight="1" outlineLevel="1">
      <c r="A10533" s="8">
        <f>'SINAPI INSUMOS'!A3539</f>
        <v>11056</v>
      </c>
      <c r="C10533" s="8" t="str">
        <f>'SINAPI INSUMOS'!B3539</f>
        <v>PARAFUSO ROSCA SOBERBA ZINCADO CABECA CHATA FENDA SIMPLES 3,8 X 30 MM (1.1/4 ")</v>
      </c>
      <c r="D10533" s="8" t="str">
        <f>'SINAPI INSUMOS'!C3539</f>
        <v xml:space="preserve">UN    </v>
      </c>
      <c r="E10533" s="9">
        <f>'SINAPI INSUMOS'!E3539</f>
        <v>0.06</v>
      </c>
    </row>
    <row r="10534" spans="1:5" s="8" customFormat="1" ht="33.200000000000003" hidden="1" customHeight="1" outlineLevel="1">
      <c r="A10534" s="8">
        <f>'SINAPI INSUMOS'!A3540</f>
        <v>11057</v>
      </c>
      <c r="C10534" s="8" t="str">
        <f>'SINAPI INSUMOS'!B3540</f>
        <v>PARAFUSO ROSCA SOBERBA ZINCADO CABECA CHATA FENDA SIMPLES 4,8 X 40 MM (1.1/2 ")</v>
      </c>
      <c r="D10534" s="8" t="str">
        <f>'SINAPI INSUMOS'!C3540</f>
        <v xml:space="preserve">UN    </v>
      </c>
      <c r="E10534" s="9">
        <f>'SINAPI INSUMOS'!E3540</f>
        <v>0.13</v>
      </c>
    </row>
    <row r="10535" spans="1:5" s="8" customFormat="1" ht="33.200000000000003" hidden="1" customHeight="1" outlineLevel="1">
      <c r="A10535" s="8">
        <f>'SINAPI INSUMOS'!A3541</f>
        <v>11059</v>
      </c>
      <c r="C10535" s="8" t="str">
        <f>'SINAPI INSUMOS'!B3541</f>
        <v>PARAFUSO ROSCA SOBERBA ZINCADO CABECA CHATA FENDA SIMPLES 5,5 X 50 MM (2 ")</v>
      </c>
      <c r="D10535" s="8" t="str">
        <f>'SINAPI INSUMOS'!C3541</f>
        <v xml:space="preserve">UN    </v>
      </c>
      <c r="E10535" s="9">
        <f>'SINAPI INSUMOS'!E3541</f>
        <v>0.25</v>
      </c>
    </row>
    <row r="10536" spans="1:5" s="8" customFormat="1" ht="33.200000000000003" hidden="1" customHeight="1" outlineLevel="1">
      <c r="A10536" s="8">
        <f>'SINAPI INSUMOS'!A3542</f>
        <v>11058</v>
      </c>
      <c r="C10536" s="8" t="str">
        <f>'SINAPI INSUMOS'!B3542</f>
        <v>PARAFUSO ROSCA SOBERBA ZINCADO CABECA CHATA FENDA SIMPLES 5,5 X 65 MM (2.1/2 ")</v>
      </c>
      <c r="D10536" s="8" t="str">
        <f>'SINAPI INSUMOS'!C3542</f>
        <v xml:space="preserve">UN    </v>
      </c>
      <c r="E10536" s="9">
        <f>'SINAPI INSUMOS'!E3542</f>
        <v>0.32</v>
      </c>
    </row>
    <row r="10537" spans="1:5" s="8" customFormat="1" ht="33.200000000000003" hidden="1" customHeight="1" outlineLevel="1">
      <c r="A10537" s="8">
        <f>'SINAPI INSUMOS'!A3543</f>
        <v>4380</v>
      </c>
      <c r="C10537" s="8" t="str">
        <f>'SINAPI INSUMOS'!B3543</f>
        <v>PARAFUSO ZINCADO ROSCA SOBERBA 5/16 " X 120 MM PARA TELHA FIBROCIMENTO</v>
      </c>
      <c r="D10537" s="8" t="str">
        <f>'SINAPI INSUMOS'!C3543</f>
        <v xml:space="preserve">UN    </v>
      </c>
      <c r="E10537" s="9">
        <f>'SINAPI INSUMOS'!E3543</f>
        <v>1.0900000000000001</v>
      </c>
    </row>
    <row r="10538" spans="1:5" s="8" customFormat="1" ht="33.200000000000003" hidden="1" customHeight="1" outlineLevel="1">
      <c r="A10538" s="8">
        <f>'SINAPI INSUMOS'!A3544</f>
        <v>4299</v>
      </c>
      <c r="C10538" s="8" t="str">
        <f>'SINAPI INSUMOS'!B3544</f>
        <v>PARAFUSO ZINCADO ROSCA SOBERBA, CABECA SEXTAVADA, 5/16 " X 110 MM, PARA FIXACAO DE TELHA EM MADEIRA</v>
      </c>
      <c r="D10538" s="8" t="str">
        <f>'SINAPI INSUMOS'!C3544</f>
        <v xml:space="preserve">UN    </v>
      </c>
      <c r="E10538" s="9">
        <f>'SINAPI INSUMOS'!E3544</f>
        <v>1.03</v>
      </c>
    </row>
    <row r="10539" spans="1:5" s="8" customFormat="1" ht="33.200000000000003" hidden="1" customHeight="1" outlineLevel="1">
      <c r="A10539" s="8">
        <f>'SINAPI INSUMOS'!A3545</f>
        <v>4304</v>
      </c>
      <c r="C10539" s="8" t="str">
        <f>'SINAPI INSUMOS'!B3545</f>
        <v>PARAFUSO ZINCADO ROSCA SOBERBA, CABECA SEXTAVADA, 5/16 " X 150 MM, PARA FIXACAO DE TELHA EM MADEIRA</v>
      </c>
      <c r="D10539" s="8" t="str">
        <f>'SINAPI INSUMOS'!C3545</f>
        <v xml:space="preserve">UN    </v>
      </c>
      <c r="E10539" s="9">
        <f>'SINAPI INSUMOS'!E3545</f>
        <v>1.4</v>
      </c>
    </row>
    <row r="10540" spans="1:5" s="8" customFormat="1" ht="33.200000000000003" hidden="1" customHeight="1" outlineLevel="1">
      <c r="A10540" s="8">
        <f>'SINAPI INSUMOS'!A3546</f>
        <v>4305</v>
      </c>
      <c r="C10540" s="8" t="str">
        <f>'SINAPI INSUMOS'!B3546</f>
        <v>PARAFUSO ZINCADO ROSCA SOBERBA, CABECA SEXTAVADA, 5/16 " X 180 MM, PARA FIXACAO DE TELHA EM MADEIRA</v>
      </c>
      <c r="D10540" s="8" t="str">
        <f>'SINAPI INSUMOS'!C3546</f>
        <v xml:space="preserve">UN    </v>
      </c>
      <c r="E10540" s="9">
        <f>'SINAPI INSUMOS'!E3546</f>
        <v>1.63</v>
      </c>
    </row>
    <row r="10541" spans="1:5" s="8" customFormat="1" ht="33.200000000000003" hidden="1" customHeight="1" outlineLevel="1">
      <c r="A10541" s="8">
        <f>'SINAPI INSUMOS'!A3547</f>
        <v>4306</v>
      </c>
      <c r="C10541" s="8" t="str">
        <f>'SINAPI INSUMOS'!B3547</f>
        <v>PARAFUSO ZINCADO ROSCA SOBERBA, CABECA SEXTAVADA, 5/16 " X 200 MM, PARA FIXACAO DE TELHA EM MADEIRA</v>
      </c>
      <c r="D10541" s="8" t="str">
        <f>'SINAPI INSUMOS'!C3547</f>
        <v xml:space="preserve">UN    </v>
      </c>
      <c r="E10541" s="9">
        <f>'SINAPI INSUMOS'!E3547</f>
        <v>1.89</v>
      </c>
    </row>
    <row r="10542" spans="1:5" s="8" customFormat="1" ht="33.200000000000003" hidden="1" customHeight="1" outlineLevel="1">
      <c r="A10542" s="8">
        <f>'SINAPI INSUMOS'!A3548</f>
        <v>4308</v>
      </c>
      <c r="C10542" s="8" t="str">
        <f>'SINAPI INSUMOS'!B3548</f>
        <v>PARAFUSO ZINCADO ROSCA SOBERBA, CABECA SEXTAVADA, 5/16 " X 230 MM, PARA FIXACAO DE TELHA EM MADEIRA</v>
      </c>
      <c r="D10542" s="8" t="str">
        <f>'SINAPI INSUMOS'!C3548</f>
        <v xml:space="preserve">UN    </v>
      </c>
      <c r="E10542" s="9">
        <f>'SINAPI INSUMOS'!E3548</f>
        <v>3.92</v>
      </c>
    </row>
    <row r="10543" spans="1:5" s="8" customFormat="1" ht="33.200000000000003" hidden="1" customHeight="1" outlineLevel="1">
      <c r="A10543" s="8">
        <f>'SINAPI INSUMOS'!A3549</f>
        <v>4302</v>
      </c>
      <c r="C10543" s="8" t="str">
        <f>'SINAPI INSUMOS'!B3549</f>
        <v>PARAFUSO ZINCADO ROSCA SOBERBA, CABECA SEXTAVADA, 5/16 " X 250 MM, PARA FIXACAO DE TELHA EM MADEIRA</v>
      </c>
      <c r="D10543" s="8" t="str">
        <f>'SINAPI INSUMOS'!C3549</f>
        <v xml:space="preserve">UN    </v>
      </c>
      <c r="E10543" s="9">
        <f>'SINAPI INSUMOS'!E3549</f>
        <v>2.94</v>
      </c>
    </row>
    <row r="10544" spans="1:5" s="8" customFormat="1" ht="33.200000000000003" hidden="1" customHeight="1" outlineLevel="1">
      <c r="A10544" s="8">
        <f>'SINAPI INSUMOS'!A3550</f>
        <v>4300</v>
      </c>
      <c r="C10544" s="8" t="str">
        <f>'SINAPI INSUMOS'!B3550</f>
        <v>PARAFUSO ZINCADO ROSCA SOBERBA, CABECA SEXTAVADA, 5/16 " X 50 MM, PARA FIXACAO DE TELHA EM MADEIRA</v>
      </c>
      <c r="D10544" s="8" t="str">
        <f>'SINAPI INSUMOS'!C3550</f>
        <v xml:space="preserve">UN    </v>
      </c>
      <c r="E10544" s="9">
        <f>'SINAPI INSUMOS'!E3550</f>
        <v>0.7</v>
      </c>
    </row>
    <row r="10545" spans="1:5" s="8" customFormat="1" ht="33.200000000000003" hidden="1" customHeight="1" outlineLevel="1">
      <c r="A10545" s="8">
        <f>'SINAPI INSUMOS'!A3551</f>
        <v>4301</v>
      </c>
      <c r="C10545" s="8" t="str">
        <f>'SINAPI INSUMOS'!B3551</f>
        <v>PARAFUSO ZINCADO ROSCA SOBERBA, CABECA SEXTAVADA, 5/16 " X 85 MM, PARA FIXACAO DE TELHA EM MADEIRA</v>
      </c>
      <c r="D10545" s="8" t="str">
        <f>'SINAPI INSUMOS'!C3551</f>
        <v xml:space="preserve">UN    </v>
      </c>
      <c r="E10545" s="9">
        <f>'SINAPI INSUMOS'!E3551</f>
        <v>0.85</v>
      </c>
    </row>
    <row r="10546" spans="1:5" s="8" customFormat="1" ht="33.200000000000003" hidden="1" customHeight="1" outlineLevel="1">
      <c r="A10546" s="8">
        <f>'SINAPI INSUMOS'!A3552</f>
        <v>4320</v>
      </c>
      <c r="C10546" s="8" t="str">
        <f>'SINAPI INSUMOS'!B3552</f>
        <v>PARAFUSO ZINCADO 5/16 " X 250 MM PARA FIXACAO DE TELHA DE FIBROCIMENTO CANALETE 49, INCLUI BUCHA NYLON S-10</v>
      </c>
      <c r="D10546" s="8" t="str">
        <f>'SINAPI INSUMOS'!C3552</f>
        <v xml:space="preserve">UN    </v>
      </c>
      <c r="E10546" s="9">
        <f>'SINAPI INSUMOS'!E3552</f>
        <v>2.59</v>
      </c>
    </row>
    <row r="10547" spans="1:5" s="8" customFormat="1" ht="33.200000000000003" hidden="1" customHeight="1" outlineLevel="1">
      <c r="A10547" s="8">
        <f>'SINAPI INSUMOS'!A3553</f>
        <v>4318</v>
      </c>
      <c r="C10547" s="8" t="str">
        <f>'SINAPI INSUMOS'!B3553</f>
        <v>PARAFUSO ZINCADO 5/16 " X 85 MM PARA FIXACAO DE TELHA DE FIBROCIMENTO CANALETE 90, INCLUI BUCHA NYLON S-10</v>
      </c>
      <c r="D10547" s="8" t="str">
        <f>'SINAPI INSUMOS'!C3553</f>
        <v xml:space="preserve">UN    </v>
      </c>
      <c r="E10547" s="9">
        <f>'SINAPI INSUMOS'!E3553</f>
        <v>1.26</v>
      </c>
    </row>
    <row r="10548" spans="1:5" s="8" customFormat="1" ht="33.200000000000003" hidden="1" customHeight="1" outlineLevel="1">
      <c r="A10548" s="8">
        <f>'SINAPI INSUMOS'!A3554</f>
        <v>40547</v>
      </c>
      <c r="C10548" s="8" t="str">
        <f>'SINAPI INSUMOS'!B3554</f>
        <v>PARAFUSO ZINCADO, AUTOBROCANTE, FLANGEADO, 4,2 MM X 19 MM</v>
      </c>
      <c r="D10548" s="8" t="str">
        <f>'SINAPI INSUMOS'!C3554</f>
        <v xml:space="preserve">CENTO </v>
      </c>
      <c r="E10548" s="9">
        <f>'SINAPI INSUMOS'!E3554</f>
        <v>22.72</v>
      </c>
    </row>
    <row r="10549" spans="1:5" s="8" customFormat="1" ht="33.200000000000003" hidden="1" customHeight="1" outlineLevel="1">
      <c r="A10549" s="8">
        <f>'SINAPI INSUMOS'!A3555</f>
        <v>11962</v>
      </c>
      <c r="C10549" s="8" t="str">
        <f>'SINAPI INSUMOS'!B3555</f>
        <v>PARAFUSO ZINCADO, SEXTAVADO, COM ROSCA INTEIRA, DIAMETRO 1/4", COMPRIMENTO 1/2"</v>
      </c>
      <c r="D10549" s="8" t="str">
        <f>'SINAPI INSUMOS'!C3555</f>
        <v xml:space="preserve">UN    </v>
      </c>
      <c r="E10549" s="9">
        <f>'SINAPI INSUMOS'!E3555</f>
        <v>0.18</v>
      </c>
    </row>
    <row r="10550" spans="1:5" s="8" customFormat="1" ht="33.200000000000003" hidden="1" customHeight="1" outlineLevel="1">
      <c r="A10550" s="8">
        <f>'SINAPI INSUMOS'!A3556</f>
        <v>4332</v>
      </c>
      <c r="C10550" s="8" t="str">
        <f>'SINAPI INSUMOS'!B3556</f>
        <v>PARAFUSO ZINCADO, SEXTAVADO, COM ROSCA INTEIRA, DIAMETRO 3/8", COMPRIMENTO 2"</v>
      </c>
      <c r="D10550" s="8" t="str">
        <f>'SINAPI INSUMOS'!C3556</f>
        <v xml:space="preserve">UN    </v>
      </c>
      <c r="E10550" s="9">
        <f>'SINAPI INSUMOS'!E3556</f>
        <v>0.9</v>
      </c>
    </row>
    <row r="10551" spans="1:5" s="8" customFormat="1" ht="33.200000000000003" hidden="1" customHeight="1" outlineLevel="1">
      <c r="A10551" s="8">
        <f>'SINAPI INSUMOS'!A3557</f>
        <v>4331</v>
      </c>
      <c r="C10551" s="8" t="str">
        <f>'SINAPI INSUMOS'!B3557</f>
        <v>PARAFUSO ZINCADO, SEXTAVADO, COM ROSCA INTEIRA, DIAMETRO 5/8", COMPRIMENTO 2 1/4"</v>
      </c>
      <c r="D10551" s="8" t="str">
        <f>'SINAPI INSUMOS'!C3557</f>
        <v xml:space="preserve">UN    </v>
      </c>
      <c r="E10551" s="9">
        <f>'SINAPI INSUMOS'!E3557</f>
        <v>3.41</v>
      </c>
    </row>
    <row r="10552" spans="1:5" s="8" customFormat="1" ht="33.200000000000003" hidden="1" customHeight="1" outlineLevel="1">
      <c r="A10552" s="8">
        <f>'SINAPI INSUMOS'!A3558</f>
        <v>4336</v>
      </c>
      <c r="C10552" s="8" t="str">
        <f>'SINAPI INSUMOS'!B3558</f>
        <v>PARAFUSO ZINCADO, SEXTAVADO, COM ROSCA INTEIRA, DIAMETRO 5/8", COMPRIMENTO 3", COM PORCA E ARRUELA DE PRESSAO MEDIA</v>
      </c>
      <c r="D10552" s="8" t="str">
        <f>'SINAPI INSUMOS'!C3558</f>
        <v xml:space="preserve">UN    </v>
      </c>
      <c r="E10552" s="9">
        <f>'SINAPI INSUMOS'!E3558</f>
        <v>4.3600000000000003</v>
      </c>
    </row>
    <row r="10553" spans="1:5" s="8" customFormat="1" ht="33.200000000000003" hidden="1" customHeight="1" outlineLevel="1">
      <c r="A10553" s="8">
        <f>'SINAPI INSUMOS'!A3559</f>
        <v>13294</v>
      </c>
      <c r="C10553" s="8" t="str">
        <f>'SINAPI INSUMOS'!B3559</f>
        <v>PARAFUSO ZINCADO, SEXTAVADO, COM ROSCA SOBERBA, DIAMETRO 3/8", COMPRIMENTO 80 MM</v>
      </c>
      <c r="D10553" s="8" t="str">
        <f>'SINAPI INSUMOS'!C3559</f>
        <v xml:space="preserve">UN    </v>
      </c>
      <c r="E10553" s="9">
        <f>'SINAPI INSUMOS'!E3559</f>
        <v>1.25</v>
      </c>
    </row>
    <row r="10554" spans="1:5" s="8" customFormat="1" ht="33.200000000000003" hidden="1" customHeight="1" outlineLevel="1">
      <c r="A10554" s="8">
        <f>'SINAPI INSUMOS'!A3560</f>
        <v>11948</v>
      </c>
      <c r="C10554" s="8" t="str">
        <f>'SINAPI INSUMOS'!B3560</f>
        <v>PARAFUSO ZINCADO, SEXTAVADO, COM ROSCA SOBERBA, DIAMETRO 5/16", COMPRIMENTO 40 MM</v>
      </c>
      <c r="D10554" s="8" t="str">
        <f>'SINAPI INSUMOS'!C3560</f>
        <v xml:space="preserve">UN    </v>
      </c>
      <c r="E10554" s="9">
        <f>'SINAPI INSUMOS'!E3560</f>
        <v>0.56000000000000005</v>
      </c>
    </row>
    <row r="10555" spans="1:5" s="8" customFormat="1" ht="33.200000000000003" hidden="1" customHeight="1" outlineLevel="1">
      <c r="A10555" s="8">
        <f>'SINAPI INSUMOS'!A3561</f>
        <v>4382</v>
      </c>
      <c r="C10555" s="8" t="str">
        <f>'SINAPI INSUMOS'!B3561</f>
        <v>PARAFUSO ZINCADO, SEXTAVADO, COM ROSCA SOBERBA, DIAMETRO 5/16", COMPRIMENTO 80 MM</v>
      </c>
      <c r="D10555" s="8" t="str">
        <f>'SINAPI INSUMOS'!C3561</f>
        <v xml:space="preserve">UN    </v>
      </c>
      <c r="E10555" s="9">
        <f>'SINAPI INSUMOS'!E3561</f>
        <v>0.93</v>
      </c>
    </row>
    <row r="10556" spans="1:5" s="8" customFormat="1" ht="33.200000000000003" hidden="1" customHeight="1" outlineLevel="1">
      <c r="A10556" s="8">
        <f>'SINAPI INSUMOS'!A3562</f>
        <v>4354</v>
      </c>
      <c r="C10556" s="8" t="str">
        <f>'SINAPI INSUMOS'!B3562</f>
        <v>PARAFUSO ZINCADO, SEXTAVADO, GRAU 5, ROSCA INTEIRA, DIAMETRO 1 1/2", COMPRIMENTO 4"</v>
      </c>
      <c r="D10556" s="8" t="str">
        <f>'SINAPI INSUMOS'!C3562</f>
        <v xml:space="preserve">UN    </v>
      </c>
      <c r="E10556" s="9">
        <f>'SINAPI INSUMOS'!E3562</f>
        <v>39.130000000000003</v>
      </c>
    </row>
    <row r="10557" spans="1:5" s="8" customFormat="1" ht="33.200000000000003" hidden="1" customHeight="1" outlineLevel="1">
      <c r="A10557" s="8">
        <f>'SINAPI INSUMOS'!A3563</f>
        <v>40839</v>
      </c>
      <c r="C10557" s="8" t="str">
        <f>'SINAPI INSUMOS'!B3563</f>
        <v>PARAFUSO, ASTM A307 - GRAU A, SEXTAVADO, ZINCADO, DIAMETRO 3/8" (9,52 MM), COMPRIMENTO 1 " (25,4 MM)</v>
      </c>
      <c r="D10557" s="8" t="str">
        <f>'SINAPI INSUMOS'!C3563</f>
        <v xml:space="preserve">CENTO </v>
      </c>
      <c r="E10557" s="9">
        <f>'SINAPI INSUMOS'!E3563</f>
        <v>94.15</v>
      </c>
    </row>
    <row r="10558" spans="1:5" s="8" customFormat="1" ht="33.200000000000003" hidden="1" customHeight="1" outlineLevel="1">
      <c r="A10558" s="8">
        <f>'SINAPI INSUMOS'!A3564</f>
        <v>40552</v>
      </c>
      <c r="C10558" s="8" t="str">
        <f>'SINAPI INSUMOS'!B3564</f>
        <v>PARAFUSO, AUTO ATARRACHANTE, CABECA CHATA, FENDA SIMPLES, 1/4 (6,35 MM) X 25 MM</v>
      </c>
      <c r="D10558" s="8" t="str">
        <f>'SINAPI INSUMOS'!C3564</f>
        <v xml:space="preserve">CENTO </v>
      </c>
      <c r="E10558" s="9">
        <f>'SINAPI INSUMOS'!E3564</f>
        <v>38.96</v>
      </c>
    </row>
    <row r="10559" spans="1:5" s="8" customFormat="1" ht="33.200000000000003" hidden="1" customHeight="1" outlineLevel="1">
      <c r="A10559" s="8">
        <f>'SINAPI INSUMOS'!A3565</f>
        <v>40549</v>
      </c>
      <c r="C10559" s="8" t="str">
        <f>'SINAPI INSUMOS'!B3565</f>
        <v>PARAFUSO, COMUM, ASTM A307, SEXTAVADO, DIAMETRO 1/2" (12,7 MM), COMPRIMENTO 1" (25,4 MM)</v>
      </c>
      <c r="D10559" s="8" t="str">
        <f>'SINAPI INSUMOS'!C3565</f>
        <v xml:space="preserve">CENTO </v>
      </c>
      <c r="E10559" s="9">
        <f>'SINAPI INSUMOS'!E3565</f>
        <v>154.22</v>
      </c>
    </row>
    <row r="10560" spans="1:5" s="8" customFormat="1" ht="33.200000000000003" hidden="1" customHeight="1" outlineLevel="1">
      <c r="A10560" s="8">
        <f>'SINAPI INSUMOS'!A3566</f>
        <v>4385</v>
      </c>
      <c r="C10560" s="8" t="str">
        <f>'SINAPI INSUMOS'!B3566</f>
        <v>PARALELEPIPEDO GRANITICO OU BASALTICO, PARA PAVIMENTACAO, SEM FRETE,  *30 A 35* PECAS POR M2</v>
      </c>
      <c r="D10560" s="8" t="str">
        <f>'SINAPI INSUMOS'!C3566</f>
        <v xml:space="preserve">MIL   </v>
      </c>
      <c r="E10560" s="9">
        <f>'SINAPI INSUMOS'!E3566</f>
        <v>1500</v>
      </c>
    </row>
    <row r="10561" spans="1:5" s="8" customFormat="1" ht="33.200000000000003" hidden="1" customHeight="1" outlineLevel="1">
      <c r="A10561" s="8">
        <f>'SINAPI INSUMOS'!A3567</f>
        <v>20078</v>
      </c>
      <c r="C10561" s="8" t="str">
        <f>'SINAPI INSUMOS'!B3567</f>
        <v>PASTA LUBRIFICANTE PARA TUBOS E CONEXOES COM JUNTA ELASTICA (USO EM PVC, ACO, POLIETILENO E OUTROS) ( DE *400* G)</v>
      </c>
      <c r="D10561" s="8" t="str">
        <f>'SINAPI INSUMOS'!C3567</f>
        <v xml:space="preserve">UN    </v>
      </c>
      <c r="E10561" s="9">
        <f>'SINAPI INSUMOS'!E3567</f>
        <v>19.18</v>
      </c>
    </row>
    <row r="10562" spans="1:5" s="8" customFormat="1" ht="33.200000000000003" hidden="1" customHeight="1" outlineLevel="1">
      <c r="A10562" s="8">
        <f>'SINAPI INSUMOS'!A3568</f>
        <v>20079</v>
      </c>
      <c r="C10562" s="8" t="str">
        <f>'SINAPI INSUMOS'!B3568</f>
        <v>PASTA LUBRIFICANTE PARA TUBOS E CONEXOES COM JUNTA ELASTICA (USO EM PVC, ACO, POLIETILENO E OUTROS) (POTE DE 3.500* G)</v>
      </c>
      <c r="D10562" s="8" t="str">
        <f>'SINAPI INSUMOS'!C3568</f>
        <v xml:space="preserve">UN    </v>
      </c>
      <c r="E10562" s="9">
        <f>'SINAPI INSUMOS'!E3568</f>
        <v>119.64</v>
      </c>
    </row>
    <row r="10563" spans="1:5" s="8" customFormat="1" ht="33.200000000000003" hidden="1" customHeight="1" outlineLevel="1">
      <c r="A10563" s="8">
        <f>'SINAPI INSUMOS'!A3569</f>
        <v>39897</v>
      </c>
      <c r="C10563" s="8" t="str">
        <f>'SINAPI INSUMOS'!B3569</f>
        <v>PASTA PARA SOLDA DE TUBOS E CONEXOES DE COBRE (EMBALAGEM COM 250 G)</v>
      </c>
      <c r="D10563" s="8" t="str">
        <f>'SINAPI INSUMOS'!C3569</f>
        <v xml:space="preserve">UN    </v>
      </c>
      <c r="E10563" s="9">
        <f>'SINAPI INSUMOS'!E3569</f>
        <v>37.369999999999997</v>
      </c>
    </row>
    <row r="10564" spans="1:5" s="8" customFormat="1" ht="33.200000000000003" hidden="1" customHeight="1" outlineLevel="1">
      <c r="A10564" s="8">
        <f>'SINAPI INSUMOS'!A3570</f>
        <v>118</v>
      </c>
      <c r="C10564" s="8" t="str">
        <f>'SINAPI INSUMOS'!B3570</f>
        <v>PASTA VEDA JUNTAS/ROSCA, LATA DE *500* G, PARA INSTALACOES DE GAS E OUTROS</v>
      </c>
      <c r="D10564" s="8" t="str">
        <f>'SINAPI INSUMOS'!C3570</f>
        <v xml:space="preserve">UN    </v>
      </c>
      <c r="E10564" s="9">
        <f>'SINAPI INSUMOS'!E3570</f>
        <v>72.510000000000005</v>
      </c>
    </row>
    <row r="10565" spans="1:5" s="8" customFormat="1" ht="33.200000000000003" hidden="1" customHeight="1" outlineLevel="1">
      <c r="A10565" s="8">
        <f>'SINAPI INSUMOS'!A3571</f>
        <v>4396</v>
      </c>
      <c r="C10565" s="8" t="str">
        <f>'SINAPI INSUMOS'!B3571</f>
        <v>PASTILHA CERAMICA/PORCELANA, REVEST INT/EXT E  PISCINA, CORES BRANCA OU FRIAS, *2,5 X 2,5* CM</v>
      </c>
      <c r="D10565" s="8" t="str">
        <f>'SINAPI INSUMOS'!C3571</f>
        <v xml:space="preserve">M2    </v>
      </c>
      <c r="E10565" s="9">
        <f>'SINAPI INSUMOS'!E3571</f>
        <v>161</v>
      </c>
    </row>
    <row r="10566" spans="1:5" s="8" customFormat="1" ht="33.200000000000003" hidden="1" customHeight="1" outlineLevel="1">
      <c r="A10566" s="8">
        <f>'SINAPI INSUMOS'!A3572</f>
        <v>36881</v>
      </c>
      <c r="C10566" s="8" t="str">
        <f>'SINAPI INSUMOS'!B3572</f>
        <v>PASTILHA CERAMICA/PORCELANA, REVEST INT/EXT E  PISCINA, CORES FRIAS *5 X 5* CM</v>
      </c>
      <c r="D10566" s="8" t="str">
        <f>'SINAPI INSUMOS'!C3572</f>
        <v xml:space="preserve">M2    </v>
      </c>
      <c r="E10566" s="9">
        <f>'SINAPI INSUMOS'!E3572</f>
        <v>143.87</v>
      </c>
    </row>
    <row r="10567" spans="1:5" s="8" customFormat="1" ht="33.200000000000003" hidden="1" customHeight="1" outlineLevel="1">
      <c r="A10567" s="8">
        <f>'SINAPI INSUMOS'!A3573</f>
        <v>36882</v>
      </c>
      <c r="C10567" s="8" t="str">
        <f>'SINAPI INSUMOS'!B3573</f>
        <v>PASTILHA CERAMICA/PORCELANA, REVEST INT/EXT E  PISCINA, CORES QUENTES *5 X 5* CM</v>
      </c>
      <c r="D10567" s="8" t="str">
        <f>'SINAPI INSUMOS'!C3573</f>
        <v xml:space="preserve">M2    </v>
      </c>
      <c r="E10567" s="9">
        <f>'SINAPI INSUMOS'!E3573</f>
        <v>167.85</v>
      </c>
    </row>
    <row r="10568" spans="1:5" s="8" customFormat="1" ht="33.200000000000003" hidden="1" customHeight="1" outlineLevel="1">
      <c r="A10568" s="8">
        <f>'SINAPI INSUMOS'!A3574</f>
        <v>4397</v>
      </c>
      <c r="C10568" s="8" t="str">
        <f>'SINAPI INSUMOS'!B3574</f>
        <v>PASTILHA CERAMICA/PORCELANA, REVEST INT/EXT E  PISCINA, CORES QUENTES, *2,5 X 2,5* CM</v>
      </c>
      <c r="D10568" s="8" t="str">
        <f>'SINAPI INSUMOS'!C3574</f>
        <v xml:space="preserve">M2    </v>
      </c>
      <c r="E10568" s="9">
        <f>'SINAPI INSUMOS'!E3574</f>
        <v>261.08</v>
      </c>
    </row>
    <row r="10569" spans="1:5" s="8" customFormat="1" ht="33.200000000000003" hidden="1" customHeight="1" outlineLevel="1">
      <c r="A10569" s="8">
        <f>'SINAPI INSUMOS'!A3575</f>
        <v>34754</v>
      </c>
      <c r="C10569" s="8" t="str">
        <f>'SINAPI INSUMOS'!B3575</f>
        <v>PASTILHA DE VIDRO CRISTAL, NACIONAL, REVEST INT/EXT E PISCINA, TODAS AS CORES, E MAIOR OU IGUAL A 5 MM  *2,0 X 2,0* CM</v>
      </c>
      <c r="D10569" s="8" t="str">
        <f>'SINAPI INSUMOS'!C3575</f>
        <v xml:space="preserve">M2    </v>
      </c>
      <c r="E10569" s="9">
        <f>'SINAPI INSUMOS'!E3575</f>
        <v>483.43</v>
      </c>
    </row>
    <row r="10570" spans="1:5" s="8" customFormat="1" ht="33.200000000000003" hidden="1" customHeight="1" outlineLevel="1">
      <c r="A10570" s="8">
        <f>'SINAPI INSUMOS'!A3576</f>
        <v>25962</v>
      </c>
      <c r="C10570" s="8" t="str">
        <f>'SINAPI INSUMOS'!B3576</f>
        <v>PASTILHA DE VIDRO PIGMENTADA *2,0 X 2,0* CM, NACIONAL, PARA REVESTIMENTO INTERNO/EXTERNO E PISCINA, BRANCA OU CORES FRIAS, ESPESSURA MAIOR OU IGUAL A 5 MM</v>
      </c>
      <c r="D10570" s="8" t="str">
        <f>'SINAPI INSUMOS'!C3576</f>
        <v xml:space="preserve">M2    </v>
      </c>
      <c r="E10570" s="9">
        <f>'SINAPI INSUMOS'!E3576</f>
        <v>306.19</v>
      </c>
    </row>
    <row r="10571" spans="1:5" s="8" customFormat="1" ht="33.200000000000003" hidden="1" customHeight="1" outlineLevel="1">
      <c r="A10571" s="8">
        <f>'SINAPI INSUMOS'!A3577</f>
        <v>34752</v>
      </c>
      <c r="C10571" s="8" t="str">
        <f>'SINAPI INSUMOS'!B3577</f>
        <v>PASTILHA DE VIDRO PIGMENTADA, NACIONAL, REVEST INT/EXT E PISCINA, CORES QUENTES, ESPESSURA MAIOR OU IGUAL A 5 MM  *2,0 X 2,0* CM</v>
      </c>
      <c r="D10571" s="8" t="str">
        <f>'SINAPI INSUMOS'!C3577</f>
        <v xml:space="preserve">M2    </v>
      </c>
      <c r="E10571" s="9">
        <f>'SINAPI INSUMOS'!E3577</f>
        <v>539.19000000000005</v>
      </c>
    </row>
    <row r="10572" spans="1:5" s="8" customFormat="1" ht="33.200000000000003" hidden="1" customHeight="1" outlineLevel="1">
      <c r="A10572" s="8">
        <f>'SINAPI INSUMOS'!A3578</f>
        <v>4751</v>
      </c>
      <c r="C10572" s="8" t="str">
        <f>'SINAPI INSUMOS'!B3578</f>
        <v>PASTILHEIRO</v>
      </c>
      <c r="D10572" s="8" t="str">
        <f>'SINAPI INSUMOS'!C3578</f>
        <v xml:space="preserve">H     </v>
      </c>
      <c r="E10572" s="9">
        <f>'SINAPI INSUMOS'!E3578</f>
        <v>19.11</v>
      </c>
    </row>
    <row r="10573" spans="1:5" s="8" customFormat="1" ht="33.200000000000003" hidden="1" customHeight="1" outlineLevel="1">
      <c r="A10573" s="8">
        <f>'SINAPI INSUMOS'!A3579</f>
        <v>41066</v>
      </c>
      <c r="C10573" s="8" t="str">
        <f>'SINAPI INSUMOS'!B3579</f>
        <v>PASTILHEIRO (MENSALISTA)</v>
      </c>
      <c r="D10573" s="8" t="str">
        <f>'SINAPI INSUMOS'!C3579</f>
        <v xml:space="preserve">MES   </v>
      </c>
      <c r="E10573" s="9">
        <f>'SINAPI INSUMOS'!E3579</f>
        <v>3393.93</v>
      </c>
    </row>
    <row r="10574" spans="1:5" s="8" customFormat="1" ht="33.200000000000003" hidden="1" customHeight="1" outlineLevel="1">
      <c r="A10574" s="8">
        <f>'SINAPI INSUMOS'!A3580</f>
        <v>39604</v>
      </c>
      <c r="C10574" s="8" t="str">
        <f>'SINAPI INSUMOS'!B3580</f>
        <v>PATCH CORD, CATEGORIA 5 E, EXTENSAO DE 1,50 M</v>
      </c>
      <c r="D10574" s="8" t="str">
        <f>'SINAPI INSUMOS'!C3580</f>
        <v xml:space="preserve">UN    </v>
      </c>
      <c r="E10574" s="9">
        <f>'SINAPI INSUMOS'!E3580</f>
        <v>9.35</v>
      </c>
    </row>
    <row r="10575" spans="1:5" s="8" customFormat="1" ht="33.200000000000003" hidden="1" customHeight="1" outlineLevel="1">
      <c r="A10575" s="8">
        <f>'SINAPI INSUMOS'!A3581</f>
        <v>39605</v>
      </c>
      <c r="C10575" s="8" t="str">
        <f>'SINAPI INSUMOS'!B3581</f>
        <v>PATCH CORD, CATEGORIA 5 E, EXTENSAO DE 2,50 M</v>
      </c>
      <c r="D10575" s="8" t="str">
        <f>'SINAPI INSUMOS'!C3581</f>
        <v xml:space="preserve">UN    </v>
      </c>
      <c r="E10575" s="9">
        <f>'SINAPI INSUMOS'!E3581</f>
        <v>12.97</v>
      </c>
    </row>
    <row r="10576" spans="1:5" s="8" customFormat="1" ht="33.200000000000003" hidden="1" customHeight="1" outlineLevel="1">
      <c r="A10576" s="8">
        <f>'SINAPI INSUMOS'!A3582</f>
        <v>39606</v>
      </c>
      <c r="C10576" s="8" t="str">
        <f>'SINAPI INSUMOS'!B3582</f>
        <v>PATCH CORD, CATEGORIA 6, EXTENSAO DE 1,50 M</v>
      </c>
      <c r="D10576" s="8" t="str">
        <f>'SINAPI INSUMOS'!C3582</f>
        <v xml:space="preserve">UN    </v>
      </c>
      <c r="E10576" s="9">
        <f>'SINAPI INSUMOS'!E3582</f>
        <v>16.48</v>
      </c>
    </row>
    <row r="10577" spans="1:5" s="8" customFormat="1" ht="33.200000000000003" hidden="1" customHeight="1" outlineLevel="1">
      <c r="A10577" s="8">
        <f>'SINAPI INSUMOS'!A3583</f>
        <v>39607</v>
      </c>
      <c r="C10577" s="8" t="str">
        <f>'SINAPI INSUMOS'!B3583</f>
        <v>PATCH CORD, CATEGORIA 6, EXTENSAO DE 2,50 M</v>
      </c>
      <c r="D10577" s="8" t="str">
        <f>'SINAPI INSUMOS'!C3583</f>
        <v xml:space="preserve">UN    </v>
      </c>
      <c r="E10577" s="9">
        <f>'SINAPI INSUMOS'!E3583</f>
        <v>18.899999999999999</v>
      </c>
    </row>
    <row r="10578" spans="1:5" s="8" customFormat="1" ht="33.200000000000003" hidden="1" customHeight="1" outlineLevel="1">
      <c r="A10578" s="8">
        <f>'SINAPI INSUMOS'!A3584</f>
        <v>39594</v>
      </c>
      <c r="C10578" s="8" t="str">
        <f>'SINAPI INSUMOS'!B3584</f>
        <v>PATCH PANEL, 24 PORTAS, CATEGORIA 5E, COM RACKS DE 19" E 1 U DE ALTURA</v>
      </c>
      <c r="D10578" s="8" t="str">
        <f>'SINAPI INSUMOS'!C3584</f>
        <v xml:space="preserve">UN    </v>
      </c>
      <c r="E10578" s="9">
        <f>'SINAPI INSUMOS'!E3584</f>
        <v>178.99</v>
      </c>
    </row>
    <row r="10579" spans="1:5" s="8" customFormat="1" ht="33.200000000000003" hidden="1" customHeight="1" outlineLevel="1">
      <c r="A10579" s="8">
        <f>'SINAPI INSUMOS'!A3585</f>
        <v>39596</v>
      </c>
      <c r="C10579" s="8" t="str">
        <f>'SINAPI INSUMOS'!B3585</f>
        <v>PATCH PANEL, 24 PORTAS, CATEGORIA 6, COM RACKS DE 19" E 1 U DE ALTURA</v>
      </c>
      <c r="D10579" s="8" t="str">
        <f>'SINAPI INSUMOS'!C3585</f>
        <v xml:space="preserve">UN    </v>
      </c>
      <c r="E10579" s="9">
        <f>'SINAPI INSUMOS'!E3585</f>
        <v>311.97000000000003</v>
      </c>
    </row>
    <row r="10580" spans="1:5" s="8" customFormat="1" ht="33.200000000000003" hidden="1" customHeight="1" outlineLevel="1">
      <c r="A10580" s="8">
        <f>'SINAPI INSUMOS'!A3586</f>
        <v>39595</v>
      </c>
      <c r="C10580" s="8" t="str">
        <f>'SINAPI INSUMOS'!B3586</f>
        <v>PATCH PANEL, 48 PORTAS, CATEGORIA 5E, COM RACKS DE 19" E 2 U DE ALTURA</v>
      </c>
      <c r="D10580" s="8" t="str">
        <f>'SINAPI INSUMOS'!C3586</f>
        <v xml:space="preserve">UN    </v>
      </c>
      <c r="E10580" s="9">
        <f>'SINAPI INSUMOS'!E3586</f>
        <v>261.87</v>
      </c>
    </row>
    <row r="10581" spans="1:5" s="8" customFormat="1" ht="33.200000000000003" hidden="1" customHeight="1" outlineLevel="1">
      <c r="A10581" s="8">
        <f>'SINAPI INSUMOS'!A3587</f>
        <v>39597</v>
      </c>
      <c r="C10581" s="8" t="str">
        <f>'SINAPI INSUMOS'!B3587</f>
        <v>PATCH PANEL, 48 PORTAS, CATEGORIA 6, COM RACKS DE 19" E 2 U DE ALTURA</v>
      </c>
      <c r="D10581" s="8" t="str">
        <f>'SINAPI INSUMOS'!C3587</f>
        <v xml:space="preserve">UN    </v>
      </c>
      <c r="E10581" s="9">
        <f>'SINAPI INSUMOS'!E3587</f>
        <v>420.71</v>
      </c>
    </row>
    <row r="10582" spans="1:5" s="8" customFormat="1" ht="33.200000000000003" hidden="1" customHeight="1" outlineLevel="1">
      <c r="A10582" s="8">
        <f>'SINAPI INSUMOS'!A3588</f>
        <v>20209</v>
      </c>
      <c r="C10582" s="8" t="str">
        <f>'SINAPI INSUMOS'!B3588</f>
        <v>PECA DE MADEIRA APARELHADA *7,5 X 7,5* CM (3 X 3 ") MACARANDUBA, ANGELIM OU EQUIVALENTE DA REGIAO</v>
      </c>
      <c r="D10582" s="8" t="str">
        <f>'SINAPI INSUMOS'!C3588</f>
        <v xml:space="preserve">M     </v>
      </c>
      <c r="E10582" s="9">
        <f>'SINAPI INSUMOS'!E3588</f>
        <v>19.649999999999999</v>
      </c>
    </row>
    <row r="10583" spans="1:5" s="8" customFormat="1" ht="33.200000000000003" hidden="1" customHeight="1" outlineLevel="1">
      <c r="A10583" s="8">
        <f>'SINAPI INSUMOS'!A3589</f>
        <v>4433</v>
      </c>
      <c r="C10583" s="8" t="str">
        <f>'SINAPI INSUMOS'!B3589</f>
        <v>PECA DE MADEIRA NAO APARELHADA *7,5 X 7,5* CM (3 X 3 ") MACARANDUBA, ANGELIM OU EQUIVALENTE DA REGIAO</v>
      </c>
      <c r="D10583" s="8" t="str">
        <f>'SINAPI INSUMOS'!C3589</f>
        <v xml:space="preserve">M     </v>
      </c>
      <c r="E10583" s="9">
        <f>'SINAPI INSUMOS'!E3589</f>
        <v>14.3</v>
      </c>
    </row>
    <row r="10584" spans="1:5" s="8" customFormat="1" ht="33.200000000000003" hidden="1" customHeight="1" outlineLevel="1">
      <c r="A10584" s="8">
        <f>'SINAPI INSUMOS'!A3590</f>
        <v>10731</v>
      </c>
      <c r="C10584" s="8" t="str">
        <f>'SINAPI INSUMOS'!B3590</f>
        <v>PEDRA ARDOSIA, CINZA, *40 X 40* CM, E= *1 CM</v>
      </c>
      <c r="D10584" s="8" t="str">
        <f>'SINAPI INSUMOS'!C3590</f>
        <v xml:space="preserve">M2    </v>
      </c>
      <c r="E10584" s="9">
        <f>'SINAPI INSUMOS'!E3590</f>
        <v>15</v>
      </c>
    </row>
    <row r="10585" spans="1:5" s="8" customFormat="1" ht="33.200000000000003" hidden="1" customHeight="1" outlineLevel="1">
      <c r="A10585" s="8">
        <f>'SINAPI INSUMOS'!A3591</f>
        <v>4704</v>
      </c>
      <c r="C10585" s="8" t="str">
        <f>'SINAPI INSUMOS'!B3591</f>
        <v>PEDRA ARDOSIA, CINZA, 20  X  40 CM,  E=  *1 CM</v>
      </c>
      <c r="D10585" s="8" t="str">
        <f>'SINAPI INSUMOS'!C3591</f>
        <v xml:space="preserve">M2    </v>
      </c>
      <c r="E10585" s="9">
        <f>'SINAPI INSUMOS'!E3591</f>
        <v>13.53</v>
      </c>
    </row>
    <row r="10586" spans="1:5" s="8" customFormat="1" ht="33.200000000000003" hidden="1" customHeight="1" outlineLevel="1">
      <c r="A10586" s="8">
        <f>'SINAPI INSUMOS'!A3592</f>
        <v>10730</v>
      </c>
      <c r="C10586" s="8" t="str">
        <f>'SINAPI INSUMOS'!B3592</f>
        <v>PEDRA ARDOSIA, CINZA, 30  X  30,  E= *1 CM</v>
      </c>
      <c r="D10586" s="8" t="str">
        <f>'SINAPI INSUMOS'!C3592</f>
        <v xml:space="preserve">M2    </v>
      </c>
      <c r="E10586" s="9">
        <f>'SINAPI INSUMOS'!E3592</f>
        <v>14.5</v>
      </c>
    </row>
    <row r="10587" spans="1:5" s="8" customFormat="1" ht="33.200000000000003" hidden="1" customHeight="1" outlineLevel="1">
      <c r="A10587" s="8">
        <f>'SINAPI INSUMOS'!A3593</f>
        <v>4729</v>
      </c>
      <c r="C10587" s="8" t="str">
        <f>'SINAPI INSUMOS'!B3593</f>
        <v>PEDRA BRITADA GRADUADA, CLASSIFICADA (POSTO PEDREIRA/FORNECEDOR, SEM FRETE)</v>
      </c>
      <c r="D10587" s="8" t="str">
        <f>'SINAPI INSUMOS'!C3593</f>
        <v xml:space="preserve">M3    </v>
      </c>
      <c r="E10587" s="9">
        <f>'SINAPI INSUMOS'!E3593</f>
        <v>83.19</v>
      </c>
    </row>
    <row r="10588" spans="1:5" s="8" customFormat="1" ht="33.200000000000003" hidden="1" customHeight="1" outlineLevel="1">
      <c r="A10588" s="8">
        <f>'SINAPI INSUMOS'!A3594</f>
        <v>4720</v>
      </c>
      <c r="C10588" s="8" t="str">
        <f>'SINAPI INSUMOS'!B3594</f>
        <v>PEDRA BRITADA N. 0, OU PEDRISCO (4,8 A 9,5 MM) POSTO PEDREIRA/FORNECEDOR, SEM FRETE</v>
      </c>
      <c r="D10588" s="8" t="str">
        <f>'SINAPI INSUMOS'!C3594</f>
        <v xml:space="preserve">M3    </v>
      </c>
      <c r="E10588" s="9">
        <f>'SINAPI INSUMOS'!E3594</f>
        <v>90.96</v>
      </c>
    </row>
    <row r="10589" spans="1:5" s="8" customFormat="1" ht="33.200000000000003" hidden="1" customHeight="1" outlineLevel="1">
      <c r="A10589" s="8">
        <f>'SINAPI INSUMOS'!A3595</f>
        <v>4721</v>
      </c>
      <c r="C10589" s="8" t="str">
        <f>'SINAPI INSUMOS'!B3595</f>
        <v>PEDRA BRITADA N. 1 (9,5 a 19 MM) POSTO PEDREIRA/FORNECEDOR, SEM FRETE</v>
      </c>
      <c r="D10589" s="8" t="str">
        <f>'SINAPI INSUMOS'!C3595</f>
        <v xml:space="preserve">M3    </v>
      </c>
      <c r="E10589" s="9">
        <f>'SINAPI INSUMOS'!E3595</f>
        <v>71.239999999999995</v>
      </c>
    </row>
    <row r="10590" spans="1:5" s="8" customFormat="1" ht="33.200000000000003" hidden="1" customHeight="1" outlineLevel="1">
      <c r="A10590" s="8">
        <f>'SINAPI INSUMOS'!A3596</f>
        <v>4718</v>
      </c>
      <c r="C10590" s="8" t="str">
        <f>'SINAPI INSUMOS'!B3596</f>
        <v>PEDRA BRITADA N. 2 (19 A 38 MM) POSTO PEDREIRA/FORNECEDOR, SEM FRETE</v>
      </c>
      <c r="D10590" s="8" t="str">
        <f>'SINAPI INSUMOS'!C3596</f>
        <v xml:space="preserve">M3    </v>
      </c>
      <c r="E10590" s="9">
        <f>'SINAPI INSUMOS'!E3596</f>
        <v>71.239999999999995</v>
      </c>
    </row>
    <row r="10591" spans="1:5" s="8" customFormat="1" ht="33.200000000000003" hidden="1" customHeight="1" outlineLevel="1">
      <c r="A10591" s="8">
        <f>'SINAPI INSUMOS'!A3597</f>
        <v>4722</v>
      </c>
      <c r="C10591" s="8" t="str">
        <f>'SINAPI INSUMOS'!B3597</f>
        <v>PEDRA BRITADA N. 3 (38 A 50 MM) POSTO PEDREIRA/FORNECEDOR, SEM FRETE</v>
      </c>
      <c r="D10591" s="8" t="str">
        <f>'SINAPI INSUMOS'!C3597</f>
        <v xml:space="preserve">M3    </v>
      </c>
      <c r="E10591" s="9">
        <f>'SINAPI INSUMOS'!E3597</f>
        <v>71.239999999999995</v>
      </c>
    </row>
    <row r="10592" spans="1:5" s="8" customFormat="1" ht="33.200000000000003" hidden="1" customHeight="1" outlineLevel="1">
      <c r="A10592" s="8">
        <f>'SINAPI INSUMOS'!A3598</f>
        <v>4723</v>
      </c>
      <c r="C10592" s="8" t="str">
        <f>'SINAPI INSUMOS'!B3598</f>
        <v>PEDRA BRITADA N. 4 (50 A 76 MM) POSTO PEDREIRA/FORNECEDOR, SEM FRETE</v>
      </c>
      <c r="D10592" s="8" t="str">
        <f>'SINAPI INSUMOS'!C3598</f>
        <v xml:space="preserve">M3    </v>
      </c>
      <c r="E10592" s="9">
        <f>'SINAPI INSUMOS'!E3598</f>
        <v>77.72</v>
      </c>
    </row>
    <row r="10593" spans="1:5" s="8" customFormat="1" ht="33.200000000000003" hidden="1" customHeight="1" outlineLevel="1">
      <c r="A10593" s="8">
        <f>'SINAPI INSUMOS'!A3599</f>
        <v>4727</v>
      </c>
      <c r="C10593" s="8" t="str">
        <f>'SINAPI INSUMOS'!B3599</f>
        <v>PEDRA BRITADA N. 5 (76 A 100 MM) POSTO PEDREIRA/FORNECEDOR, SEM FRETE</v>
      </c>
      <c r="D10593" s="8" t="str">
        <f>'SINAPI INSUMOS'!C3599</f>
        <v xml:space="preserve">M3    </v>
      </c>
      <c r="E10593" s="9">
        <f>'SINAPI INSUMOS'!E3599</f>
        <v>79.88</v>
      </c>
    </row>
    <row r="10594" spans="1:5" s="8" customFormat="1" ht="33.200000000000003" hidden="1" customHeight="1" outlineLevel="1">
      <c r="A10594" s="8">
        <f>'SINAPI INSUMOS'!A3600</f>
        <v>4748</v>
      </c>
      <c r="C10594" s="8" t="str">
        <f>'SINAPI INSUMOS'!B3600</f>
        <v>PEDRA BRITADA OU BICA CORRIDA, NAO CLASSIFICADA (POSTO PEDREIRA/FORNECEDOR, SEM FRETE)</v>
      </c>
      <c r="D10594" s="8" t="str">
        <f>'SINAPI INSUMOS'!C3600</f>
        <v xml:space="preserve">M3    </v>
      </c>
      <c r="E10594" s="9">
        <f>'SINAPI INSUMOS'!E3600</f>
        <v>77.069999999999993</v>
      </c>
    </row>
    <row r="10595" spans="1:5" s="8" customFormat="1" ht="33.200000000000003" hidden="1" customHeight="1" outlineLevel="1">
      <c r="A10595" s="8">
        <f>'SINAPI INSUMOS'!A3601</f>
        <v>4730</v>
      </c>
      <c r="C10595" s="8" t="str">
        <f>'SINAPI INSUMOS'!B3601</f>
        <v>PEDRA DE MAO OU PEDRA RACHAO PARA ARRIMO/FUNDACAO (POSTO PEDREIRA/FORNECEDOR, SEM FRETE)</v>
      </c>
      <c r="D10595" s="8" t="str">
        <f>'SINAPI INSUMOS'!C3601</f>
        <v xml:space="preserve">M3    </v>
      </c>
      <c r="E10595" s="9">
        <f>'SINAPI INSUMOS'!E3601</f>
        <v>74.48</v>
      </c>
    </row>
    <row r="10596" spans="1:5" s="8" customFormat="1" ht="33.200000000000003" hidden="1" customHeight="1" outlineLevel="1">
      <c r="A10596" s="8">
        <f>'SINAPI INSUMOS'!A3602</f>
        <v>13186</v>
      </c>
      <c r="C10596" s="8" t="str">
        <f>'SINAPI INSUMOS'!B3602</f>
        <v>PEDRA GRANITICA OU BASALTICA IRREGULAR, FAIXA GRANULOMETRICA 100 A 150 MM PARA PAVIMENTACAO OU CALCAMENTO POLIEDRICO, POSTO PEDREIRA / FORNECEDOR (SEM FRETE)</v>
      </c>
      <c r="D10596" s="8" t="str">
        <f>'SINAPI INSUMOS'!C3602</f>
        <v xml:space="preserve">M3    </v>
      </c>
      <c r="E10596" s="9">
        <f>'SINAPI INSUMOS'!E3602</f>
        <v>89.21</v>
      </c>
    </row>
    <row r="10597" spans="1:5" s="8" customFormat="1" ht="33.200000000000003" hidden="1" customHeight="1" outlineLevel="1">
      <c r="A10597" s="8">
        <f>'SINAPI INSUMOS'!A3603</f>
        <v>10737</v>
      </c>
      <c r="C10597" s="8" t="str">
        <f>'SINAPI INSUMOS'!B3603</f>
        <v>PEDRA GRANITICA OU BASALTO, CACO, RETALHO, CAVACO, TIPO MIRACEMA, MADEIRA, PADUANA, RACHINHA, SANTA ISABEL OU OUTRAS SIMILARES, E=  *1,0 A *2,0 CM</v>
      </c>
      <c r="D10597" s="8" t="str">
        <f>'SINAPI INSUMOS'!C3603</f>
        <v xml:space="preserve">M2    </v>
      </c>
      <c r="E10597" s="9">
        <f>'SINAPI INSUMOS'!E3603</f>
        <v>47.13</v>
      </c>
    </row>
    <row r="10598" spans="1:5" s="8" customFormat="1" ht="33.200000000000003" hidden="1" customHeight="1" outlineLevel="1">
      <c r="A10598" s="8">
        <f>'SINAPI INSUMOS'!A3604</f>
        <v>10734</v>
      </c>
      <c r="C10598" s="8" t="str">
        <f>'SINAPI INSUMOS'!B3604</f>
        <v>PEDRA GRANITICA, SERRADA, TIPO MIRACEMA, MADEIRA, PADUANA, RACHINHA, SANTA ISABEL OU OUTRAS SIMILARES, *11,5 X  *23 CM, E=  *1,0 A *2,0 CM</v>
      </c>
      <c r="D10598" s="8" t="str">
        <f>'SINAPI INSUMOS'!C3604</f>
        <v xml:space="preserve">M2    </v>
      </c>
      <c r="E10598" s="9">
        <f>'SINAPI INSUMOS'!E3604</f>
        <v>28.04</v>
      </c>
    </row>
    <row r="10599" spans="1:5" s="8" customFormat="1" ht="33.200000000000003" hidden="1" customHeight="1" outlineLevel="1">
      <c r="A10599" s="8">
        <f>'SINAPI INSUMOS'!A3605</f>
        <v>4708</v>
      </c>
      <c r="C10599" s="8" t="str">
        <f>'SINAPI INSUMOS'!B3605</f>
        <v>PEDRA PORTUGUESA  OU PETIT PAVE, BRANCA OU PRETA</v>
      </c>
      <c r="D10599" s="8" t="str">
        <f>'SINAPI INSUMOS'!C3605</f>
        <v xml:space="preserve">M2    </v>
      </c>
      <c r="E10599" s="9">
        <f>'SINAPI INSUMOS'!E3605</f>
        <v>54.39</v>
      </c>
    </row>
    <row r="10600" spans="1:5" s="8" customFormat="1" ht="33.200000000000003" hidden="1" customHeight="1" outlineLevel="1">
      <c r="A10600" s="8">
        <f>'SINAPI INSUMOS'!A3606</f>
        <v>4712</v>
      </c>
      <c r="C10600" s="8" t="str">
        <f>'SINAPI INSUMOS'!B3606</f>
        <v>PEDRA QUARTZITO OU CALCARIO LAMINADO, CACO, TIPO CARIRI, ITACOLOMI, LAGOA SANTA, LUMINARIA, PIRENOPOLIS, SAO TOME OU OUTRAS SIMILARES DA REGIAO, E=  *1,5 A *2,5 CM</v>
      </c>
      <c r="D10600" s="8" t="str">
        <f>'SINAPI INSUMOS'!C3606</f>
        <v xml:space="preserve">M2    </v>
      </c>
      <c r="E10600" s="9">
        <f>'SINAPI INSUMOS'!E3606</f>
        <v>26.59</v>
      </c>
    </row>
    <row r="10601" spans="1:5" s="8" customFormat="1" ht="33.200000000000003" hidden="1" customHeight="1" outlineLevel="1">
      <c r="A10601" s="8">
        <f>'SINAPI INSUMOS'!A3607</f>
        <v>4710</v>
      </c>
      <c r="C10601" s="8" t="str">
        <f>'SINAPI INSUMOS'!B3607</f>
        <v>PEDRA QUARTZITO OU CALCARIO LAMINADO, SERRADA, TIPO CARIRI, ITACOLOMI, LAGOA SANTA, LUMINARIA, PIRENOPOLIS, SAO TOME OU OUTRAS SIMILARES DA REGIAO, *20 X *40 CM, E=  *1,5 A *2,5 CM</v>
      </c>
      <c r="D10601" s="8" t="str">
        <f>'SINAPI INSUMOS'!C3607</f>
        <v xml:space="preserve">M2    </v>
      </c>
      <c r="E10601" s="9">
        <f>'SINAPI INSUMOS'!E3607</f>
        <v>85.27</v>
      </c>
    </row>
    <row r="10602" spans="1:5" s="8" customFormat="1" ht="33.200000000000003" hidden="1" customHeight="1" outlineLevel="1">
      <c r="A10602" s="8">
        <f>'SINAPI INSUMOS'!A3608</f>
        <v>4746</v>
      </c>
      <c r="C10602" s="8" t="str">
        <f>'SINAPI INSUMOS'!B3608</f>
        <v>PEDREGULHO OU PICARRA DE JAZIDA, AO NATURAL, PARA BASE DE PAVIMENTACAO (RETIRADO NA JAZIDA, SEM TRANSPORTE)</v>
      </c>
      <c r="D10602" s="8" t="str">
        <f>'SINAPI INSUMOS'!C3608</f>
        <v xml:space="preserve">M3    </v>
      </c>
      <c r="E10602" s="9">
        <f>'SINAPI INSUMOS'!E3608</f>
        <v>69.08</v>
      </c>
    </row>
    <row r="10603" spans="1:5" s="8" customFormat="1" ht="33.200000000000003" hidden="1" customHeight="1" outlineLevel="1">
      <c r="A10603" s="8">
        <f>'SINAPI INSUMOS'!A3609</f>
        <v>4750</v>
      </c>
      <c r="C10603" s="8" t="str">
        <f>'SINAPI INSUMOS'!B3609</f>
        <v>PEDREIRO</v>
      </c>
      <c r="D10603" s="8" t="str">
        <f>'SINAPI INSUMOS'!C3609</f>
        <v xml:space="preserve">H     </v>
      </c>
      <c r="E10603" s="9">
        <f>'SINAPI INSUMOS'!E3609</f>
        <v>17.05</v>
      </c>
    </row>
    <row r="10604" spans="1:5" s="8" customFormat="1" ht="33.200000000000003" hidden="1" customHeight="1" outlineLevel="1">
      <c r="A10604" s="8">
        <f>'SINAPI INSUMOS'!A3610</f>
        <v>41065</v>
      </c>
      <c r="C10604" s="8" t="str">
        <f>'SINAPI INSUMOS'!B3610</f>
        <v>PEDREIRO (MENSALISTA)</v>
      </c>
      <c r="D10604" s="8" t="str">
        <f>'SINAPI INSUMOS'!C3610</f>
        <v xml:space="preserve">MES   </v>
      </c>
      <c r="E10604" s="9">
        <f>'SINAPI INSUMOS'!E3610</f>
        <v>3027.34</v>
      </c>
    </row>
    <row r="10605" spans="1:5" s="8" customFormat="1" ht="33.200000000000003" hidden="1" customHeight="1" outlineLevel="1">
      <c r="A10605" s="8">
        <f>'SINAPI INSUMOS'!A3611</f>
        <v>34747</v>
      </c>
      <c r="C10605" s="8" t="str">
        <f>'SINAPI INSUMOS'!B3611</f>
        <v>PEITORIL EM MARMORE, POLIDO, BRANCO COMUM, L= *15* CM, E=  *2,0* CM, COM PINGADEIRA</v>
      </c>
      <c r="D10605" s="8" t="str">
        <f>'SINAPI INSUMOS'!C3611</f>
        <v xml:space="preserve">M     </v>
      </c>
      <c r="E10605" s="9">
        <f>'SINAPI INSUMOS'!E3611</f>
        <v>40.020000000000003</v>
      </c>
    </row>
    <row r="10606" spans="1:5" s="8" customFormat="1" ht="33.200000000000003" hidden="1" customHeight="1" outlineLevel="1">
      <c r="A10606" s="8">
        <f>'SINAPI INSUMOS'!A3612</f>
        <v>4826</v>
      </c>
      <c r="C10606" s="8" t="str">
        <f>'SINAPI INSUMOS'!B3612</f>
        <v>PEITORIL EM MARMORE, POLIDO, BRANCO COMUM, L= *15* CM, E=  *3* CM, CORTE RETO</v>
      </c>
      <c r="D10606" s="8" t="str">
        <f>'SINAPI INSUMOS'!C3612</f>
        <v xml:space="preserve">M     </v>
      </c>
      <c r="E10606" s="9">
        <f>'SINAPI INSUMOS'!E3612</f>
        <v>43.04</v>
      </c>
    </row>
    <row r="10607" spans="1:5" s="8" customFormat="1" ht="33.200000000000003" hidden="1" customHeight="1" outlineLevel="1">
      <c r="A10607" s="8">
        <f>'SINAPI INSUMOS'!A3613</f>
        <v>41975</v>
      </c>
      <c r="C10607" s="8" t="str">
        <f>'SINAPI INSUMOS'!B3613</f>
        <v>PEITORIL PRE-MOLDADO EM GRANILITE, MARMORITE OU GRANITINA, L = *15* CM</v>
      </c>
      <c r="D10607" s="8" t="str">
        <f>'SINAPI INSUMOS'!C3613</f>
        <v xml:space="preserve">M2    </v>
      </c>
      <c r="E10607" s="9">
        <f>'SINAPI INSUMOS'!E3613</f>
        <v>71.3</v>
      </c>
    </row>
    <row r="10608" spans="1:5" s="8" customFormat="1" ht="33.200000000000003" hidden="1" customHeight="1" outlineLevel="1">
      <c r="A10608" s="8">
        <f>'SINAPI INSUMOS'!A3614</f>
        <v>4825</v>
      </c>
      <c r="C10608" s="8" t="str">
        <f>'SINAPI INSUMOS'!B3614</f>
        <v>PEITORIL/ SOLEIRA EM MARMORE, POLIDO, BRANCO COMUM, L= *25* CM, E=  *3* CM, CORTE RETO</v>
      </c>
      <c r="D10608" s="8" t="str">
        <f>'SINAPI INSUMOS'!C3614</f>
        <v xml:space="preserve">M     </v>
      </c>
      <c r="E10608" s="9">
        <f>'SINAPI INSUMOS'!E3614</f>
        <v>59.57</v>
      </c>
    </row>
    <row r="10609" spans="1:5" s="8" customFormat="1" ht="33.200000000000003" hidden="1" customHeight="1" outlineLevel="1">
      <c r="A10609" s="8">
        <f>'SINAPI INSUMOS'!A3615</f>
        <v>34744</v>
      </c>
      <c r="C10609" s="8" t="str">
        <f>'SINAPI INSUMOS'!B3615</f>
        <v>PELICULA REFLETIVA, GT 7 ANOS PARA SINALIZACAO VERTICAL</v>
      </c>
      <c r="D10609" s="8" t="str">
        <f>'SINAPI INSUMOS'!C3615</f>
        <v xml:space="preserve">M2    </v>
      </c>
      <c r="E10609" s="9">
        <f>'SINAPI INSUMOS'!E3615</f>
        <v>24.18</v>
      </c>
    </row>
    <row r="10610" spans="1:5" s="8" customFormat="1" ht="33.200000000000003" hidden="1" customHeight="1" outlineLevel="1">
      <c r="A10610" s="8">
        <f>'SINAPI INSUMOS'!A3616</f>
        <v>39430</v>
      </c>
      <c r="C10610" s="8" t="str">
        <f>'SINAPI INSUMOS'!B3616</f>
        <v>PENDURAL OU PRESILHA REGULADORA, EM ACO GALVANIZADO, COM CORPO, MOLA E REBITE, PARA PERFIL TIPO CANALETA DE ESTRUTURA EM FORROS DRYWALL</v>
      </c>
      <c r="D10610" s="8" t="str">
        <f>'SINAPI INSUMOS'!C3616</f>
        <v xml:space="preserve">UN    </v>
      </c>
      <c r="E10610" s="9">
        <f>'SINAPI INSUMOS'!E3616</f>
        <v>1.34</v>
      </c>
    </row>
    <row r="10611" spans="1:5" s="8" customFormat="1" ht="33.200000000000003" hidden="1" customHeight="1" outlineLevel="1">
      <c r="A10611" s="8">
        <f>'SINAPI INSUMOS'!A3617</f>
        <v>39573</v>
      </c>
      <c r="C10611" s="8" t="str">
        <f>'SINAPI INSUMOS'!B3617</f>
        <v>PENDURAL OU REGULADOR, COM MOLA, EM ACO GALVANIZADO, PARA PERFIL TIPO T CLICADO DE FORROS REMOVIVEL</v>
      </c>
      <c r="D10611" s="8" t="str">
        <f>'SINAPI INSUMOS'!C3617</f>
        <v xml:space="preserve">UN    </v>
      </c>
      <c r="E10611" s="9">
        <f>'SINAPI INSUMOS'!E3617</f>
        <v>1.31</v>
      </c>
    </row>
    <row r="10612" spans="1:5" s="8" customFormat="1" ht="33.200000000000003" hidden="1" customHeight="1" outlineLevel="1">
      <c r="A10612" s="8">
        <f>'SINAPI INSUMOS'!A3618</f>
        <v>38410</v>
      </c>
      <c r="C10612" s="8" t="str">
        <f>'SINAPI INSUMOS'!B3618</f>
        <v>PENEIRA ROTATIVA COM MOTOR ELETRICO TRIFASICO DE 2 CV, CILINDRO DE 1 M X 0,60 M, COM FUROS DE 3,17 MM</v>
      </c>
      <c r="D10612" s="8" t="str">
        <f>'SINAPI INSUMOS'!C3618</f>
        <v xml:space="preserve">UN    </v>
      </c>
      <c r="E10612" s="9">
        <f>'SINAPI INSUMOS'!E3618</f>
        <v>11092.24</v>
      </c>
    </row>
    <row r="10613" spans="1:5" s="8" customFormat="1" ht="33.200000000000003" hidden="1" customHeight="1" outlineLevel="1">
      <c r="A10613" s="8">
        <f>'SINAPI INSUMOS'!A3619</f>
        <v>41596</v>
      </c>
      <c r="C10613" s="8" t="str">
        <f>'SINAPI INSUMOS'!B3619</f>
        <v>PERFIL "H" DE ACO LAMINADO, "HP" 250 X 62,0</v>
      </c>
      <c r="D10613" s="8" t="str">
        <f>'SINAPI INSUMOS'!C3619</f>
        <v xml:space="preserve">KG    </v>
      </c>
      <c r="E10613" s="9">
        <f>'SINAPI INSUMOS'!E3619</f>
        <v>8.18</v>
      </c>
    </row>
    <row r="10614" spans="1:5" s="8" customFormat="1" ht="33.200000000000003" hidden="1" customHeight="1" outlineLevel="1">
      <c r="A10614" s="8">
        <f>'SINAPI INSUMOS'!A3620</f>
        <v>41598</v>
      </c>
      <c r="C10614" s="8" t="str">
        <f>'SINAPI INSUMOS'!B3620</f>
        <v>PERFIL "H" DE ACO LAMINADO, "HP" 310 X 79,0</v>
      </c>
      <c r="D10614" s="8" t="str">
        <f>'SINAPI INSUMOS'!C3620</f>
        <v xml:space="preserve">KG    </v>
      </c>
      <c r="E10614" s="9">
        <f>'SINAPI INSUMOS'!E3620</f>
        <v>8.18</v>
      </c>
    </row>
    <row r="10615" spans="1:5" s="8" customFormat="1" ht="33.200000000000003" hidden="1" customHeight="1" outlineLevel="1">
      <c r="A10615" s="8">
        <f>'SINAPI INSUMOS'!A3621</f>
        <v>41594</v>
      </c>
      <c r="C10615" s="8" t="str">
        <f>'SINAPI INSUMOS'!B3621</f>
        <v>PERFIL "H" DE ACO LAMINADO, "W" 200 X 35,9</v>
      </c>
      <c r="D10615" s="8" t="str">
        <f>'SINAPI INSUMOS'!C3621</f>
        <v xml:space="preserve">KG    </v>
      </c>
      <c r="E10615" s="9">
        <f>'SINAPI INSUMOS'!E3621</f>
        <v>8.31</v>
      </c>
    </row>
    <row r="10616" spans="1:5" s="8" customFormat="1" ht="33.200000000000003" hidden="1" customHeight="1" outlineLevel="1">
      <c r="A10616" s="8">
        <f>'SINAPI INSUMOS'!A3622</f>
        <v>43663</v>
      </c>
      <c r="C10616" s="8" t="str">
        <f>'SINAPI INSUMOS'!B3622</f>
        <v>PERFIL "I" DE ACO LAMINADO, ABAS INCLINADAS, "I" 102 X 12,7</v>
      </c>
      <c r="D10616" s="8" t="str">
        <f>'SINAPI INSUMOS'!C3622</f>
        <v xml:space="preserve">KG    </v>
      </c>
      <c r="E10616" s="9">
        <f>'SINAPI INSUMOS'!E3622</f>
        <v>6.84</v>
      </c>
    </row>
    <row r="10617" spans="1:5" s="8" customFormat="1" ht="33.200000000000003" hidden="1" customHeight="1" outlineLevel="1">
      <c r="A10617" s="8">
        <f>'SINAPI INSUMOS'!A3623</f>
        <v>4766</v>
      </c>
      <c r="C10617" s="8" t="str">
        <f>'SINAPI INSUMOS'!B3623</f>
        <v>PERFIL "I" DE ACO LAMINADO, ABAS INCLINADAS, "I" 152 X 22</v>
      </c>
      <c r="D10617" s="8" t="str">
        <f>'SINAPI INSUMOS'!C3623</f>
        <v xml:space="preserve">KG    </v>
      </c>
      <c r="E10617" s="9">
        <f>'SINAPI INSUMOS'!E3623</f>
        <v>6.44</v>
      </c>
    </row>
    <row r="10618" spans="1:5" s="8" customFormat="1" ht="33.200000000000003" hidden="1" customHeight="1" outlineLevel="1">
      <c r="A10618" s="8">
        <f>'SINAPI INSUMOS'!A3624</f>
        <v>43664</v>
      </c>
      <c r="C10618" s="8" t="str">
        <f>'SINAPI INSUMOS'!B3624</f>
        <v>PERFIL "I" DE ACO LAMINADO, ABAS INCLINADAS, "I" 203 X 34,3</v>
      </c>
      <c r="D10618" s="8" t="str">
        <f>'SINAPI INSUMOS'!C3624</f>
        <v xml:space="preserve">KG    </v>
      </c>
      <c r="E10618" s="9">
        <f>'SINAPI INSUMOS'!E3624</f>
        <v>6.88</v>
      </c>
    </row>
    <row r="10619" spans="1:5" s="8" customFormat="1" ht="33.200000000000003" hidden="1" customHeight="1" outlineLevel="1">
      <c r="A10619" s="8">
        <f>'SINAPI INSUMOS'!A3625</f>
        <v>43082</v>
      </c>
      <c r="C10619" s="8" t="str">
        <f>'SINAPI INSUMOS'!B3625</f>
        <v>PERFIL "I" DE ACO LAMINADO, ABAS PARALELAS, "W", QUALQUER BITOLA</v>
      </c>
      <c r="D10619" s="8" t="str">
        <f>'SINAPI INSUMOS'!C3625</f>
        <v xml:space="preserve">KG    </v>
      </c>
      <c r="E10619" s="9">
        <f>'SINAPI INSUMOS'!E3625</f>
        <v>7.5</v>
      </c>
    </row>
    <row r="10620" spans="1:5" s="8" customFormat="1" ht="33.200000000000003" hidden="1" customHeight="1" outlineLevel="1">
      <c r="A10620" s="8">
        <f>'SINAPI INSUMOS'!A3626</f>
        <v>43665</v>
      </c>
      <c r="C10620" s="8" t="str">
        <f>'SINAPI INSUMOS'!B3626</f>
        <v>PERFIL "U" DE ACO LAMINADO, "U" 102 X 9,3</v>
      </c>
      <c r="D10620" s="8" t="str">
        <f>'SINAPI INSUMOS'!C3626</f>
        <v xml:space="preserve">KG    </v>
      </c>
      <c r="E10620" s="9">
        <f>'SINAPI INSUMOS'!E3626</f>
        <v>6.44</v>
      </c>
    </row>
    <row r="10621" spans="1:5" s="8" customFormat="1" ht="33.200000000000003" hidden="1" customHeight="1" outlineLevel="1">
      <c r="A10621" s="8">
        <f>'SINAPI INSUMOS'!A3627</f>
        <v>10966</v>
      </c>
      <c r="C10621" s="8" t="str">
        <f>'SINAPI INSUMOS'!B3627</f>
        <v>PERFIL "U" DE ACO LAMINADO, "U" 152 X 15,6</v>
      </c>
      <c r="D10621" s="8" t="str">
        <f>'SINAPI INSUMOS'!C3627</f>
        <v xml:space="preserve">KG    </v>
      </c>
      <c r="E10621" s="9">
        <f>'SINAPI INSUMOS'!E3627</f>
        <v>6.84</v>
      </c>
    </row>
    <row r="10622" spans="1:5" s="8" customFormat="1" ht="33.200000000000003" hidden="1" customHeight="1" outlineLevel="1">
      <c r="A10622" s="8">
        <f>'SINAPI INSUMOS'!A3628</f>
        <v>43692</v>
      </c>
      <c r="C10622" s="8" t="str">
        <f>'SINAPI INSUMOS'!B3628</f>
        <v>PERFIL "U" EM CHAPA ACO DOBRADA, E = 3,04 MM, H = 20 CM, ABAS = 5 CM (4,47 KG/M)</v>
      </c>
      <c r="D10622" s="8" t="str">
        <f>'SINAPI INSUMOS'!C3628</f>
        <v xml:space="preserve">KG    </v>
      </c>
      <c r="E10622" s="9">
        <f>'SINAPI INSUMOS'!E3628</f>
        <v>6.84</v>
      </c>
    </row>
    <row r="10623" spans="1:5" s="8" customFormat="1" ht="33.200000000000003" hidden="1" customHeight="1" outlineLevel="1">
      <c r="A10623" s="8">
        <f>'SINAPI INSUMOS'!A3629</f>
        <v>43083</v>
      </c>
      <c r="C10623" s="8" t="str">
        <f>'SINAPI INSUMOS'!B3629</f>
        <v>PERFIL "U" ENRIJECIDO DE ACO GALVANIZADO, DOBRADO, 150 X 60 X 20 MM, E = 3,00 MM OU 200 X 75 X 25 MM, E = 3,75 MM</v>
      </c>
      <c r="D10623" s="8" t="str">
        <f>'SINAPI INSUMOS'!C3629</f>
        <v xml:space="preserve">KG    </v>
      </c>
      <c r="E10623" s="9">
        <f>'SINAPI INSUMOS'!E3629</f>
        <v>6.49</v>
      </c>
    </row>
    <row r="10624" spans="1:5" s="8" customFormat="1" ht="33.200000000000003" hidden="1" customHeight="1" outlineLevel="1">
      <c r="A10624" s="8">
        <f>'SINAPI INSUMOS'!A3630</f>
        <v>40535</v>
      </c>
      <c r="C10624" s="8" t="str">
        <f>'SINAPI INSUMOS'!B3630</f>
        <v>PERFIL "U" SIMPLES DE ACO GALVANIZADO DOBRADO 75 X *40* MM, E = 2,65 MM</v>
      </c>
      <c r="D10624" s="8" t="str">
        <f>'SINAPI INSUMOS'!C3630</f>
        <v xml:space="preserve">KG    </v>
      </c>
      <c r="E10624" s="9">
        <f>'SINAPI INSUMOS'!E3630</f>
        <v>6.49</v>
      </c>
    </row>
    <row r="10625" spans="1:5" s="8" customFormat="1" ht="33.200000000000003" hidden="1" customHeight="1" outlineLevel="1">
      <c r="A10625" s="8">
        <f>'SINAPI INSUMOS'!A3631</f>
        <v>39427</v>
      </c>
      <c r="C10625" s="8" t="str">
        <f>'SINAPI INSUMOS'!B3631</f>
        <v>PERFIL CANALETA, FORMATO C, EM ACO ZINCADO, PARA ESTRUTURA FORRO DRYWALL, E = 0,5 MM, *46 X 18* (L X H), COMPRIMENTO 3 M</v>
      </c>
      <c r="D10625" s="8" t="str">
        <f>'SINAPI INSUMOS'!C3631</f>
        <v xml:space="preserve">M     </v>
      </c>
      <c r="E10625" s="9">
        <f>'SINAPI INSUMOS'!E3631</f>
        <v>3.55</v>
      </c>
    </row>
    <row r="10626" spans="1:5" s="8" customFormat="1" ht="33.200000000000003" hidden="1" customHeight="1" outlineLevel="1">
      <c r="A10626" s="8">
        <f>'SINAPI INSUMOS'!A3632</f>
        <v>39424</v>
      </c>
      <c r="C10626" s="8" t="str">
        <f>'SINAPI INSUMOS'!B3632</f>
        <v>PERFIL CANTONEIRA L, LISA, EM ACO, 25 X 30 MM, E = 0,5 MM, PARA ESTRUTURA DRYWALL</v>
      </c>
      <c r="D10626" s="8" t="str">
        <f>'SINAPI INSUMOS'!C3632</f>
        <v xml:space="preserve">M     </v>
      </c>
      <c r="E10626" s="9">
        <f>'SINAPI INSUMOS'!E3632</f>
        <v>2.11</v>
      </c>
    </row>
    <row r="10627" spans="1:5" s="8" customFormat="1" ht="33.200000000000003" hidden="1" customHeight="1" outlineLevel="1">
      <c r="A10627" s="8">
        <f>'SINAPI INSUMOS'!A3633</f>
        <v>39425</v>
      </c>
      <c r="C10627" s="8" t="str">
        <f>'SINAPI INSUMOS'!B3633</f>
        <v>PERFIL CANTONEIRA L, PERFURADA, EM ACO, 23 X 23 MM, E = 0,5 MM, PARA ESTRUTURA DRYWALL</v>
      </c>
      <c r="D10627" s="8" t="str">
        <f>'SINAPI INSUMOS'!C3633</f>
        <v xml:space="preserve">M     </v>
      </c>
      <c r="E10627" s="9">
        <f>'SINAPI INSUMOS'!E3633</f>
        <v>2.08</v>
      </c>
    </row>
    <row r="10628" spans="1:5" s="8" customFormat="1" ht="33.200000000000003" hidden="1" customHeight="1" outlineLevel="1">
      <c r="A10628" s="8">
        <f>'SINAPI INSUMOS'!A3634</f>
        <v>40664</v>
      </c>
      <c r="C10628" s="8" t="str">
        <f>'SINAPI INSUMOS'!B3634</f>
        <v>PERFIL CARTOLA DE ACO GALVANIZADO, *20 X 30 X 10* MM, E =  0,8 MM</v>
      </c>
      <c r="D10628" s="8" t="str">
        <f>'SINAPI INSUMOS'!C3634</f>
        <v xml:space="preserve">KG    </v>
      </c>
      <c r="E10628" s="9">
        <f>'SINAPI INSUMOS'!E3634</f>
        <v>13.33</v>
      </c>
    </row>
    <row r="10629" spans="1:5" s="8" customFormat="1" ht="33.200000000000003" hidden="1" customHeight="1" outlineLevel="1">
      <c r="A10629" s="8">
        <f>'SINAPI INSUMOS'!A3635</f>
        <v>34360</v>
      </c>
      <c r="C10629" s="8" t="str">
        <f>'SINAPI INSUMOS'!B3635</f>
        <v>PERFIL DE ALUMINIO ANODIZADO</v>
      </c>
      <c r="D10629" s="8" t="str">
        <f>'SINAPI INSUMOS'!C3635</f>
        <v xml:space="preserve">KG    </v>
      </c>
      <c r="E10629" s="9">
        <f>'SINAPI INSUMOS'!E3635</f>
        <v>49.09</v>
      </c>
    </row>
    <row r="10630" spans="1:5" s="8" customFormat="1" ht="33.200000000000003" hidden="1" customHeight="1" outlineLevel="1">
      <c r="A10630" s="8">
        <f>'SINAPI INSUMOS'!A3636</f>
        <v>20259</v>
      </c>
      <c r="C10630" s="8" t="str">
        <f>'SINAPI INSUMOS'!B3636</f>
        <v>PERFIL DE BORRACHA EPDM MACICO *12 X 15* MM PARA ESQUADRIAS</v>
      </c>
      <c r="D10630" s="8" t="str">
        <f>'SINAPI INSUMOS'!C3636</f>
        <v xml:space="preserve">M     </v>
      </c>
      <c r="E10630" s="9">
        <f>'SINAPI INSUMOS'!E3636</f>
        <v>8.8000000000000007</v>
      </c>
    </row>
    <row r="10631" spans="1:5" s="8" customFormat="1" ht="33.200000000000003" hidden="1" customHeight="1" outlineLevel="1">
      <c r="A10631" s="8">
        <f>'SINAPI INSUMOS'!A3637</f>
        <v>14077</v>
      </c>
      <c r="C10631" s="8" t="str">
        <f>'SINAPI INSUMOS'!B3637</f>
        <v>PERFIL ELASTOMERICO PRE-FORMADO EM EPMD, PARA JUNTA DE DILATACAO DE PISOS COM POUCA SOLICITACAO, 15 MM DE LARGURA, MOVIMENTACAO DE *11 A 19* MM</v>
      </c>
      <c r="D10631" s="8" t="str">
        <f>'SINAPI INSUMOS'!C3637</f>
        <v xml:space="preserve">M     </v>
      </c>
      <c r="E10631" s="9">
        <f>'SINAPI INSUMOS'!E3637</f>
        <v>134.69</v>
      </c>
    </row>
    <row r="10632" spans="1:5" s="8" customFormat="1" ht="33.200000000000003" hidden="1" customHeight="1" outlineLevel="1">
      <c r="A10632" s="8">
        <f>'SINAPI INSUMOS'!A3638</f>
        <v>3678</v>
      </c>
      <c r="C10632" s="8" t="str">
        <f>'SINAPI INSUMOS'!B3638</f>
        <v>PERFIL ELASTOMERICO PRE-FORMADO EM EPMD, PARA JUNTA DE DILATACAO DE USO GERAL EM MEDIAS SOLICITACOES, 8 MM DE LARGURA, MOVIMENTACAO DE *5 A 11* MM</v>
      </c>
      <c r="D10632" s="8" t="str">
        <f>'SINAPI INSUMOS'!C3638</f>
        <v xml:space="preserve">M     </v>
      </c>
      <c r="E10632" s="9">
        <f>'SINAPI INSUMOS'!E3638</f>
        <v>60.88</v>
      </c>
    </row>
    <row r="10633" spans="1:5" s="8" customFormat="1" ht="33.200000000000003" hidden="1" customHeight="1" outlineLevel="1">
      <c r="A10633" s="8">
        <f>'SINAPI INSUMOS'!A3639</f>
        <v>39418</v>
      </c>
      <c r="C10633" s="8" t="str">
        <f>'SINAPI INSUMOS'!B3639</f>
        <v>PERFIL GUIA, FORMATO U, EM ACO ZINCADO, PARA ESTRUTURA PAREDE DRYWALL, E = 0,5 MM, 48  X 3000 MM (L X C)</v>
      </c>
      <c r="D10633" s="8" t="str">
        <f>'SINAPI INSUMOS'!C3639</f>
        <v xml:space="preserve">M     </v>
      </c>
      <c r="E10633" s="9">
        <f>'SINAPI INSUMOS'!E3639</f>
        <v>3.96</v>
      </c>
    </row>
    <row r="10634" spans="1:5" s="8" customFormat="1" ht="33.200000000000003" hidden="1" customHeight="1" outlineLevel="1">
      <c r="A10634" s="8">
        <f>'SINAPI INSUMOS'!A3640</f>
        <v>39419</v>
      </c>
      <c r="C10634" s="8" t="str">
        <f>'SINAPI INSUMOS'!B3640</f>
        <v>PERFIL GUIA, FORMATO U, EM ACO ZINCADO, PARA ESTRUTURA PAREDE DRYWALL, E = 0,5 MM, 70 X 3000 MM (L X C)</v>
      </c>
      <c r="D10634" s="8" t="str">
        <f>'SINAPI INSUMOS'!C3640</f>
        <v xml:space="preserve">M     </v>
      </c>
      <c r="E10634" s="9">
        <f>'SINAPI INSUMOS'!E3640</f>
        <v>4.83</v>
      </c>
    </row>
    <row r="10635" spans="1:5" s="8" customFormat="1" ht="33.200000000000003" hidden="1" customHeight="1" outlineLevel="1">
      <c r="A10635" s="8">
        <f>'SINAPI INSUMOS'!A3641</f>
        <v>39420</v>
      </c>
      <c r="C10635" s="8" t="str">
        <f>'SINAPI INSUMOS'!B3641</f>
        <v>PERFIL GUIA, FORMATO U, EM ACO ZINCADO, PARA ESTRUTURA PAREDE DRYWALL, E = 0,5 MM, 90 X 3000 MM (L X C)</v>
      </c>
      <c r="D10635" s="8" t="str">
        <f>'SINAPI INSUMOS'!C3641</f>
        <v xml:space="preserve">M     </v>
      </c>
      <c r="E10635" s="9">
        <f>'SINAPI INSUMOS'!E3641</f>
        <v>5.33</v>
      </c>
    </row>
    <row r="10636" spans="1:5" s="8" customFormat="1" ht="33.200000000000003" hidden="1" customHeight="1" outlineLevel="1">
      <c r="A10636" s="8">
        <f>'SINAPI INSUMOS'!A3642</f>
        <v>39571</v>
      </c>
      <c r="C10636" s="8" t="str">
        <f>'SINAPI INSUMOS'!B3642</f>
        <v>PERFIL LONGARINA (PRINCIPAL), T CLICADO, EM ACO, BRANCO, PARA FORRO REMOVIVEL, 24 X 3750 MM (L X C)</v>
      </c>
      <c r="D10636" s="8" t="str">
        <f>'SINAPI INSUMOS'!C3642</f>
        <v xml:space="preserve">M     </v>
      </c>
      <c r="E10636" s="9">
        <f>'SINAPI INSUMOS'!E3642</f>
        <v>3.22</v>
      </c>
    </row>
    <row r="10637" spans="1:5" s="8" customFormat="1" ht="33.200000000000003" hidden="1" customHeight="1" outlineLevel="1">
      <c r="A10637" s="8">
        <f>'SINAPI INSUMOS'!A3643</f>
        <v>39421</v>
      </c>
      <c r="C10637" s="8" t="str">
        <f>'SINAPI INSUMOS'!B3643</f>
        <v>PERFIL MONTANTE, FORMATO C, EM ACO ZINCADO, PARA ESTRUTURA PAREDE DRYWALL, E = 0,5 MM, 48 X 3000 MM (L X C)</v>
      </c>
      <c r="D10637" s="8" t="str">
        <f>'SINAPI INSUMOS'!C3643</f>
        <v xml:space="preserve">M     </v>
      </c>
      <c r="E10637" s="9">
        <f>'SINAPI INSUMOS'!E3643</f>
        <v>4.6900000000000004</v>
      </c>
    </row>
    <row r="10638" spans="1:5" s="8" customFormat="1" ht="33.200000000000003" hidden="1" customHeight="1" outlineLevel="1">
      <c r="A10638" s="8">
        <f>'SINAPI INSUMOS'!A3644</f>
        <v>39422</v>
      </c>
      <c r="C10638" s="8" t="str">
        <f>'SINAPI INSUMOS'!B3644</f>
        <v>PERFIL MONTANTE, FORMATO C, EM ACO ZINCADO, PARA ESTRUTURA PAREDE DRYWALL, E = 0,5 MM, 70 X 3000 MM (L X C)</v>
      </c>
      <c r="D10638" s="8" t="str">
        <f>'SINAPI INSUMOS'!C3644</f>
        <v xml:space="preserve">M     </v>
      </c>
      <c r="E10638" s="9">
        <f>'SINAPI INSUMOS'!E3644</f>
        <v>5.48</v>
      </c>
    </row>
    <row r="10639" spans="1:5" s="8" customFormat="1" ht="33.200000000000003" hidden="1" customHeight="1" outlineLevel="1">
      <c r="A10639" s="8">
        <f>'SINAPI INSUMOS'!A3645</f>
        <v>39423</v>
      </c>
      <c r="C10639" s="8" t="str">
        <f>'SINAPI INSUMOS'!B3645</f>
        <v>PERFIL MONTANTE, FORMATO C, EM ACO ZINCADO, PARA ESTRUTURA PAREDE DRYWALL, E = 0,5 MM, 90 X 3000 MM (L X C)</v>
      </c>
      <c r="D10639" s="8" t="str">
        <f>'SINAPI INSUMOS'!C3645</f>
        <v xml:space="preserve">M     </v>
      </c>
      <c r="E10639" s="9">
        <f>'SINAPI INSUMOS'!E3645</f>
        <v>6.36</v>
      </c>
    </row>
    <row r="10640" spans="1:5" s="8" customFormat="1" ht="33.200000000000003" hidden="1" customHeight="1" outlineLevel="1">
      <c r="A10640" s="8">
        <f>'SINAPI INSUMOS'!A3646</f>
        <v>39426</v>
      </c>
      <c r="C10640" s="8" t="str">
        <f>'SINAPI INSUMOS'!B3646</f>
        <v>PERFIL RODAPE DE IMPERMEABILIZACAO, FORMATO L, EM ACO ZINCADO, PARA ESTRUTURA DRYWALL, E = 0,5 MM, 220 X 3000 MM (H X C)</v>
      </c>
      <c r="D10640" s="8" t="str">
        <f>'SINAPI INSUMOS'!C3646</f>
        <v xml:space="preserve">M     </v>
      </c>
      <c r="E10640" s="9">
        <f>'SINAPI INSUMOS'!E3646</f>
        <v>14.3</v>
      </c>
    </row>
    <row r="10641" spans="1:5" s="8" customFormat="1" ht="33.200000000000003" hidden="1" customHeight="1" outlineLevel="1">
      <c r="A10641" s="8">
        <f>'SINAPI INSUMOS'!A3647</f>
        <v>39429</v>
      </c>
      <c r="C10641" s="8" t="str">
        <f>'SINAPI INSUMOS'!B3647</f>
        <v>PERFIL TABICA ABERTA, PERFURADA, FORMATO Z, EM ACO GALVANIZADO NATURAL, LARGURA APROXIMADA 40 MM, PARA ESTRUTURA FORRO DRYWALL</v>
      </c>
      <c r="D10641" s="8" t="str">
        <f>'SINAPI INSUMOS'!C3647</f>
        <v xml:space="preserve">M     </v>
      </c>
      <c r="E10641" s="9">
        <f>'SINAPI INSUMOS'!E3647</f>
        <v>4.51</v>
      </c>
    </row>
    <row r="10642" spans="1:5" s="8" customFormat="1" ht="33.200000000000003" hidden="1" customHeight="1" outlineLevel="1">
      <c r="A10642" s="8">
        <f>'SINAPI INSUMOS'!A3648</f>
        <v>39428</v>
      </c>
      <c r="C10642" s="8" t="str">
        <f>'SINAPI INSUMOS'!B3648</f>
        <v>PERFIL TABICA FECHADA, LISA, FORMATO Z, EM ACO GALVANIZADO NATURAL, LARGURA TOTAL NA HORIZONTAL *40* MM, PARA ESTRUTURA FORRO DRYWALL</v>
      </c>
      <c r="D10642" s="8" t="str">
        <f>'SINAPI INSUMOS'!C3648</f>
        <v xml:space="preserve">M     </v>
      </c>
      <c r="E10642" s="9">
        <f>'SINAPI INSUMOS'!E3648</f>
        <v>3.44</v>
      </c>
    </row>
    <row r="10643" spans="1:5" s="8" customFormat="1" ht="33.200000000000003" hidden="1" customHeight="1" outlineLevel="1">
      <c r="A10643" s="8">
        <f>'SINAPI INSUMOS'!A3649</f>
        <v>39572</v>
      </c>
      <c r="C10643" s="8" t="str">
        <f>'SINAPI INSUMOS'!B3649</f>
        <v>PERFIL TIPO CANTONEIRA EM L, EM ACO GALVANIZADO, BRANCO, PARA FORRO REMOVIVEL, *23* X 3000 MM (L X C)</v>
      </c>
      <c r="D10643" s="8" t="str">
        <f>'SINAPI INSUMOS'!C3649</f>
        <v xml:space="preserve">M     </v>
      </c>
      <c r="E10643" s="9">
        <f>'SINAPI INSUMOS'!E3649</f>
        <v>2.98</v>
      </c>
    </row>
    <row r="10644" spans="1:5" s="8" customFormat="1" ht="33.200000000000003" hidden="1" customHeight="1" outlineLevel="1">
      <c r="A10644" s="8">
        <f>'SINAPI INSUMOS'!A3650</f>
        <v>39570</v>
      </c>
      <c r="C10644" s="8" t="str">
        <f>'SINAPI INSUMOS'!B3650</f>
        <v>PERFIL TRAVESSA (SECUNDARIO), T CLICADO, EM ACO GALVANIZADO , BRANCO, PARA FORRO REMOVIVEL, 24 X 1250 MM (L X C)</v>
      </c>
      <c r="D10644" s="8" t="str">
        <f>'SINAPI INSUMOS'!C3650</f>
        <v xml:space="preserve">M     </v>
      </c>
      <c r="E10644" s="9">
        <f>'SINAPI INSUMOS'!E3650</f>
        <v>3.16</v>
      </c>
    </row>
    <row r="10645" spans="1:5" s="8" customFormat="1" ht="33.200000000000003" hidden="1" customHeight="1" outlineLevel="1">
      <c r="A10645" s="8">
        <f>'SINAPI INSUMOS'!A3651</f>
        <v>39569</v>
      </c>
      <c r="C10645" s="8" t="str">
        <f>'SINAPI INSUMOS'!B3651</f>
        <v>PERFIL TRAVESSA (SECUNDARIO), T CLICADO, EM ACO GALVANIZADO, BRANCO, PARA FORRO REMOVIVEL, 24 X 625 MM (L X C)</v>
      </c>
      <c r="D10645" s="8" t="str">
        <f>'SINAPI INSUMOS'!C3651</f>
        <v xml:space="preserve">M     </v>
      </c>
      <c r="E10645" s="9">
        <f>'SINAPI INSUMOS'!E3651</f>
        <v>3.12</v>
      </c>
    </row>
    <row r="10646" spans="1:5" s="8" customFormat="1" ht="33.200000000000003" hidden="1" customHeight="1" outlineLevel="1">
      <c r="A10646" s="8">
        <f>'SINAPI INSUMOS'!A3652</f>
        <v>11552</v>
      </c>
      <c r="C10646" s="8" t="str">
        <f>'SINAPI INSUMOS'!B3652</f>
        <v>PERFIL U DE ABAS IGUAIS, EM ALUMINIO, 1/2" (1,27 X 1,27 CM), PARA PORTA OU JANELA DE CORRER</v>
      </c>
      <c r="D10646" s="8" t="str">
        <f>'SINAPI INSUMOS'!C3652</f>
        <v xml:space="preserve">M     </v>
      </c>
      <c r="E10646" s="9">
        <f>'SINAPI INSUMOS'!E3652</f>
        <v>5.42</v>
      </c>
    </row>
    <row r="10647" spans="1:5" s="8" customFormat="1" ht="33.200000000000003" hidden="1" customHeight="1" outlineLevel="1">
      <c r="A10647" s="8">
        <f>'SINAPI INSUMOS'!A3653</f>
        <v>40598</v>
      </c>
      <c r="C10647" s="8" t="str">
        <f>'SINAPI INSUMOS'!B3653</f>
        <v>PERFIL UDC ("U" DOBRADO DE CHAPA) SIMPLES DE ACO LAMINADO, GALVANIZADO, ASTM A36, 127 X 50 MM, E= 3 MM</v>
      </c>
      <c r="D10647" s="8" t="str">
        <f>'SINAPI INSUMOS'!C3653</f>
        <v xml:space="preserve">KG    </v>
      </c>
      <c r="E10647" s="9">
        <f>'SINAPI INSUMOS'!E3653</f>
        <v>6.33</v>
      </c>
    </row>
    <row r="10648" spans="1:5" s="8" customFormat="1" ht="33.200000000000003" hidden="1" customHeight="1" outlineLevel="1">
      <c r="A10648" s="8">
        <f>'SINAPI INSUMOS'!A3654</f>
        <v>39029</v>
      </c>
      <c r="C10648" s="8" t="str">
        <f>'SINAPI INSUMOS'!B3654</f>
        <v>PERFILADO PERFURADO DUPLO 38 X 76 MM, CHAPA 22</v>
      </c>
      <c r="D10648" s="8" t="str">
        <f>'SINAPI INSUMOS'!C3654</f>
        <v xml:space="preserve">M     </v>
      </c>
      <c r="E10648" s="9">
        <f>'SINAPI INSUMOS'!E3654</f>
        <v>10.1</v>
      </c>
    </row>
    <row r="10649" spans="1:5" s="8" customFormat="1" ht="33.200000000000003" hidden="1" customHeight="1" outlineLevel="1">
      <c r="A10649" s="8">
        <f>'SINAPI INSUMOS'!A3655</f>
        <v>39028</v>
      </c>
      <c r="C10649" s="8" t="str">
        <f>'SINAPI INSUMOS'!B3655</f>
        <v>PERFILADO PERFURADO SIMPLES 38 X 38 MM, CHAPA 22</v>
      </c>
      <c r="D10649" s="8" t="str">
        <f>'SINAPI INSUMOS'!C3655</f>
        <v xml:space="preserve">M     </v>
      </c>
      <c r="E10649" s="9">
        <f>'SINAPI INSUMOS'!E3655</f>
        <v>5.88</v>
      </c>
    </row>
    <row r="10650" spans="1:5" s="8" customFormat="1" ht="33.200000000000003" hidden="1" customHeight="1" outlineLevel="1">
      <c r="A10650" s="8">
        <f>'SINAPI INSUMOS'!A3656</f>
        <v>39328</v>
      </c>
      <c r="C10650" s="8" t="str">
        <f>'SINAPI INSUMOS'!B3656</f>
        <v>PERFILADO PERFURADO 19 X 38 MM, CHAPA 22</v>
      </c>
      <c r="D10650" s="8" t="str">
        <f>'SINAPI INSUMOS'!C3656</f>
        <v xml:space="preserve">M     </v>
      </c>
      <c r="E10650" s="9">
        <f>'SINAPI INSUMOS'!E3656</f>
        <v>3.23</v>
      </c>
    </row>
    <row r="10651" spans="1:5" s="8" customFormat="1" ht="33.200000000000003" hidden="1" customHeight="1" outlineLevel="1">
      <c r="A10651" s="8">
        <f>'SINAPI INSUMOS'!A3657</f>
        <v>38541</v>
      </c>
      <c r="C10651" s="8" t="str">
        <f>'SINAPI INSUMOS'!B3657</f>
        <v>PERFURATRIZ COM TORRE METALICA PARA EXECUCAO DE ESTACA HELICE CONTINUA, PROFUNDIDADE MAXIMA DE 30 M, DIAMETRO MAXIMO DE 800 MM, POTENCIA INSTALADA DE 268 HP, MESA ROTATIVA COM TORQUE MAXIMO DE 170 KNM</v>
      </c>
      <c r="D10651" s="8" t="str">
        <f>'SINAPI INSUMOS'!C3657</f>
        <v xml:space="preserve">UN    </v>
      </c>
      <c r="E10651" s="9">
        <f>'SINAPI INSUMOS'!E3657</f>
        <v>2324120.9700000002</v>
      </c>
    </row>
    <row r="10652" spans="1:5" s="8" customFormat="1" ht="33.200000000000003" hidden="1" customHeight="1" outlineLevel="1">
      <c r="A10652" s="8">
        <f>'SINAPI INSUMOS'!A3658</f>
        <v>38542</v>
      </c>
      <c r="C10652" s="8" t="str">
        <f>'SINAPI INSUMOS'!B3658</f>
        <v>PERFURATRIZ COM TORRE METALICA PARA EXECUCAO DE ESTACA HELICE CONTINUA, PROFUNDIDADE MAXIMA DE 32 M, DIAMETRO MAXIMO DE 1000 MM, POTENCIA INSTALADA DE 350 HP, MESA ROTATIVA COM TORQUE MAXIMO DE 263 KNM</v>
      </c>
      <c r="D10652" s="8" t="str">
        <f>'SINAPI INSUMOS'!C3658</f>
        <v xml:space="preserve">UN    </v>
      </c>
      <c r="E10652" s="9">
        <f>'SINAPI INSUMOS'!E3658</f>
        <v>3613914.65</v>
      </c>
    </row>
    <row r="10653" spans="1:5" s="8" customFormat="1" ht="33.200000000000003" hidden="1" customHeight="1" outlineLevel="1">
      <c r="A10653" s="8">
        <f>'SINAPI INSUMOS'!A3659</f>
        <v>38543</v>
      </c>
      <c r="C10653" s="8" t="str">
        <f>'SINAPI INSUMOS'!B3659</f>
        <v>PERFURATRIZ HIDRAULICA COM TRADO CURTO ACOPLADO, PROFUNDIDADE MAXIMA DE 20 M, DIAMETRO MAXIMO DE 1500 MM, POTENCIA INSTALADA DE 137 HP, MESA ROTATIVA COM TORQUE MAXIMO DE 30 KNM (INCLUI MONTAGEM, NAO INCLUI CAMINHAO)</v>
      </c>
      <c r="D10653" s="8" t="str">
        <f>'SINAPI INSUMOS'!C3659</f>
        <v xml:space="preserve">UN    </v>
      </c>
      <c r="E10653" s="9">
        <f>'SINAPI INSUMOS'!E3659</f>
        <v>884786.02</v>
      </c>
    </row>
    <row r="10654" spans="1:5" s="8" customFormat="1" ht="33.200000000000003" hidden="1" customHeight="1" outlineLevel="1">
      <c r="A10654" s="8">
        <f>'SINAPI INSUMOS'!A3660</f>
        <v>40406</v>
      </c>
      <c r="C10654" s="8" t="str">
        <f>'SINAPI INSUMOS'!B3660</f>
        <v>PERFURATRIZ MANUAL, TORQUE MAXIMO 55 KGF.M, POTENCIA 5 CV, COM DIAMETRO MAXIMO 8 1/2" (INCLUI SUPORTE/CHASSI TIPO MESA)</v>
      </c>
      <c r="D10654" s="8" t="str">
        <f>'SINAPI INSUMOS'!C3660</f>
        <v xml:space="preserve">UN    </v>
      </c>
      <c r="E10654" s="9">
        <f>'SINAPI INSUMOS'!E3660</f>
        <v>38519.81</v>
      </c>
    </row>
    <row r="10655" spans="1:5" s="8" customFormat="1" ht="33.200000000000003" hidden="1" customHeight="1" outlineLevel="1">
      <c r="A10655" s="8">
        <f>'SINAPI INSUMOS'!A3661</f>
        <v>40789</v>
      </c>
      <c r="C10655" s="8" t="str">
        <f>'SINAPI INSUMOS'!B3661</f>
        <v>PERFURATRIZ MANUAL, TORQUE MAXIMO 83 N.M, POTENCIA 5 CV, COM DIAMETRO MAXIMO 4" (NAO INCLUI SUPORTE / CHASSI)</v>
      </c>
      <c r="D10655" s="8" t="str">
        <f>'SINAPI INSUMOS'!C3661</f>
        <v xml:space="preserve">UN    </v>
      </c>
      <c r="E10655" s="9">
        <f>'SINAPI INSUMOS'!E3661</f>
        <v>5551.1</v>
      </c>
    </row>
    <row r="10656" spans="1:5" s="8" customFormat="1" ht="33.200000000000003" hidden="1" customHeight="1" outlineLevel="1">
      <c r="A10656" s="8">
        <f>'SINAPI INSUMOS'!A3662</f>
        <v>40791</v>
      </c>
      <c r="C10656" s="8" t="str">
        <f>'SINAPI INSUMOS'!B3662</f>
        <v>PERFURATRIZ MANUAL, TORQUE MAXIMO 83 N.M, POTENCIA 5 CV, COM DIAMETRO MAXIMO 4", PARA SOLO GRAMPEADO (INCLUI SUPORTE OU CHASSI TIPO MESA)</v>
      </c>
      <c r="D10656" s="8" t="str">
        <f>'SINAPI INSUMOS'!C3662</f>
        <v xml:space="preserve">UN    </v>
      </c>
      <c r="E10656" s="9">
        <f>'SINAPI INSUMOS'!E3662</f>
        <v>17377.36</v>
      </c>
    </row>
    <row r="10657" spans="1:5" s="8" customFormat="1" ht="33.200000000000003" hidden="1" customHeight="1" outlineLevel="1">
      <c r="A10657" s="8">
        <f>'SINAPI INSUMOS'!A3663</f>
        <v>11651</v>
      </c>
      <c r="C10657" s="8" t="str">
        <f>'SINAPI INSUMOS'!B3663</f>
        <v>PERFURATRIZ PNEUMATICA MANUAL DE PESO MEDIO, 18KG, COMPRIMENTO DE CURSO DE 6 M, DIAMETRO DO PISTAO DE 5,5 CM</v>
      </c>
      <c r="D10657" s="8" t="str">
        <f>'SINAPI INSUMOS'!C3663</f>
        <v xml:space="preserve">UN    </v>
      </c>
      <c r="E10657" s="9">
        <f>'SINAPI INSUMOS'!E3663</f>
        <v>9503.92</v>
      </c>
    </row>
    <row r="10658" spans="1:5" s="8" customFormat="1" ht="33.200000000000003" hidden="1" customHeight="1" outlineLevel="1">
      <c r="A10658" s="8">
        <f>'SINAPI INSUMOS'!A3664</f>
        <v>42002</v>
      </c>
      <c r="C10658" s="8" t="str">
        <f>'SINAPI INSUMOS'!B3664</f>
        <v>PERFURATRIZ ROTATIVA SOBRE ESTEIRA, TORQUE MAXIMO 2500 KGM, POTENCIA 110 HP, MOTOR DIESEL  (COLETADO CAIXA)</v>
      </c>
      <c r="D10658" s="8" t="str">
        <f>'SINAPI INSUMOS'!C3664</f>
        <v xml:space="preserve">UN    </v>
      </c>
      <c r="E10658" s="9">
        <f>'SINAPI INSUMOS'!E3664</f>
        <v>757797.41</v>
      </c>
    </row>
    <row r="10659" spans="1:5" s="8" customFormat="1" ht="33.200000000000003" hidden="1" customHeight="1" outlineLevel="1">
      <c r="A10659" s="8">
        <f>'SINAPI INSUMOS'!A3665</f>
        <v>40435</v>
      </c>
      <c r="C10659" s="8" t="str">
        <f>'SINAPI INSUMOS'!B3665</f>
        <v>PERFURATRIZ SOBRE ESTEIRA, TORQUE MAXIMO DE 600 KGF, POTENCIA ENTRE 50 E 60 HP, DIAMETRO MAXIMO DE 10"</v>
      </c>
      <c r="D10659" s="8" t="str">
        <f>'SINAPI INSUMOS'!C3665</f>
        <v xml:space="preserve">UN    </v>
      </c>
      <c r="E10659" s="9">
        <f>'SINAPI INSUMOS'!E3665</f>
        <v>485386.12</v>
      </c>
    </row>
    <row r="10660" spans="1:5" s="8" customFormat="1" ht="33.200000000000003" hidden="1" customHeight="1" outlineLevel="1">
      <c r="A10660" s="8">
        <f>'SINAPI INSUMOS'!A3666</f>
        <v>39012</v>
      </c>
      <c r="C10660" s="8" t="str">
        <f>'SINAPI INSUMOS'!B3666</f>
        <v>PERFURATRIZ SOBRE ESTEIRA, TORQUE MAXIMO 600 KGF, PESO MEDIO 1000 KG, POTENCIA 20 HP, DIAMETRO MAXIMO 10"</v>
      </c>
      <c r="D10660" s="8" t="str">
        <f>'SINAPI INSUMOS'!C3666</f>
        <v xml:space="preserve">UN    </v>
      </c>
      <c r="E10660" s="9">
        <f>'SINAPI INSUMOS'!E3666</f>
        <v>506433.32</v>
      </c>
    </row>
    <row r="10661" spans="1:5" s="8" customFormat="1" ht="33.200000000000003" hidden="1" customHeight="1" outlineLevel="1">
      <c r="A10661" s="8">
        <f>'SINAPI INSUMOS'!A3667</f>
        <v>13617</v>
      </c>
      <c r="C10661" s="8" t="str">
        <f>'SINAPI INSUMOS'!B3667</f>
        <v>PICAPE CABINE SIMPLES COM MOTOR 1.6 FLEX, CAMBIO MANUAL, POTENCIA 101/104 CV, 2 PORTAS</v>
      </c>
      <c r="D10661" s="8" t="str">
        <f>'SINAPI INSUMOS'!C3667</f>
        <v xml:space="preserve">UN    </v>
      </c>
      <c r="E10661" s="9">
        <f>'SINAPI INSUMOS'!E3667</f>
        <v>51233.52</v>
      </c>
    </row>
    <row r="10662" spans="1:5" s="8" customFormat="1" ht="33.200000000000003" hidden="1" customHeight="1" outlineLevel="1">
      <c r="A10662" s="8">
        <f>'SINAPI INSUMOS'!A3668</f>
        <v>5327</v>
      </c>
      <c r="C10662" s="8" t="str">
        <f>'SINAPI INSUMOS'!B3668</f>
        <v>PIGMENTO EM PO PARA ARGAMASSAS, CIMENTOS E OUTROS</v>
      </c>
      <c r="D10662" s="8" t="str">
        <f>'SINAPI INSUMOS'!C3668</f>
        <v xml:space="preserve">KG    </v>
      </c>
      <c r="E10662" s="9">
        <f>'SINAPI INSUMOS'!E3668</f>
        <v>33.36</v>
      </c>
    </row>
    <row r="10663" spans="1:5" s="8" customFormat="1" ht="33.200000000000003" hidden="1" customHeight="1" outlineLevel="1">
      <c r="A10663" s="8">
        <f>'SINAPI INSUMOS'!A3669</f>
        <v>35274</v>
      </c>
      <c r="C10663" s="8" t="str">
        <f>'SINAPI INSUMOS'!B3669</f>
        <v>PILAR DE MADEIRA NAO APARELHADA *10 X 10* CM, MACARANDUBA, ANGELIM OU EQUIVALENTE DA REGIAO</v>
      </c>
      <c r="D10663" s="8" t="str">
        <f>'SINAPI INSUMOS'!C3669</f>
        <v xml:space="preserve">M     </v>
      </c>
      <c r="E10663" s="9">
        <f>'SINAPI INSUMOS'!E3669</f>
        <v>43.98</v>
      </c>
    </row>
    <row r="10664" spans="1:5" s="8" customFormat="1" ht="33.200000000000003" hidden="1" customHeight="1" outlineLevel="1">
      <c r="A10664" s="8">
        <f>'SINAPI INSUMOS'!A3670</f>
        <v>35275</v>
      </c>
      <c r="C10664" s="8" t="str">
        <f>'SINAPI INSUMOS'!B3670</f>
        <v>PILAR DE MADEIRA NAO APARELHADA *15 X 15* CM, MACARANDUBA, ANGELIM OU EQUIVALENTE DA REGIAO</v>
      </c>
      <c r="D10664" s="8" t="str">
        <f>'SINAPI INSUMOS'!C3670</f>
        <v xml:space="preserve">M     </v>
      </c>
      <c r="E10664" s="9">
        <f>'SINAPI INSUMOS'!E3670</f>
        <v>93.93</v>
      </c>
    </row>
    <row r="10665" spans="1:5" s="8" customFormat="1" ht="33.200000000000003" hidden="1" customHeight="1" outlineLevel="1">
      <c r="A10665" s="8">
        <f>'SINAPI INSUMOS'!A3671</f>
        <v>35276</v>
      </c>
      <c r="C10665" s="8" t="str">
        <f>'SINAPI INSUMOS'!B3671</f>
        <v>PILAR DE MADEIRA NAO APARELHADA *20 X 20* CM, MACARANDUBA, ANGELIM OU EQUIVALENTE DA REGIAO</v>
      </c>
      <c r="D10665" s="8" t="str">
        <f>'SINAPI INSUMOS'!C3671</f>
        <v xml:space="preserve">M     </v>
      </c>
      <c r="E10665" s="9">
        <f>'SINAPI INSUMOS'!E3671</f>
        <v>153.59</v>
      </c>
    </row>
    <row r="10666" spans="1:5" s="8" customFormat="1" ht="33.200000000000003" hidden="1" customHeight="1" outlineLevel="1">
      <c r="A10666" s="8">
        <f>'SINAPI INSUMOS'!A3672</f>
        <v>38386</v>
      </c>
      <c r="C10666" s="8" t="str">
        <f>'SINAPI INSUMOS'!B3672</f>
        <v>PINCEL CHATO (TRINCHA) CERDAS GRIS 1.1/2 " (38 MM)</v>
      </c>
      <c r="D10666" s="8" t="str">
        <f>'SINAPI INSUMOS'!C3672</f>
        <v xml:space="preserve">UN    </v>
      </c>
      <c r="E10666" s="9">
        <f>'SINAPI INSUMOS'!E3672</f>
        <v>4.37</v>
      </c>
    </row>
    <row r="10667" spans="1:5" s="8" customFormat="1" ht="33.200000000000003" hidden="1" customHeight="1" outlineLevel="1">
      <c r="A10667" s="8">
        <f>'SINAPI INSUMOS'!A3673</f>
        <v>11091</v>
      </c>
      <c r="C10667" s="8" t="str">
        <f>'SINAPI INSUMOS'!B3673</f>
        <v>PINGADEIRA PLASTICA PARA TELHA DE FIBROCIMENTO CANALETE 49/KALHETA OU CANALETE 90/KALHETAO</v>
      </c>
      <c r="D10667" s="8" t="str">
        <f>'SINAPI INSUMOS'!C3673</f>
        <v xml:space="preserve">UN    </v>
      </c>
      <c r="E10667" s="9">
        <f>'SINAPI INSUMOS'!E3673</f>
        <v>1.25</v>
      </c>
    </row>
    <row r="10668" spans="1:5" s="8" customFormat="1" ht="33.200000000000003" hidden="1" customHeight="1" outlineLevel="1">
      <c r="A10668" s="8">
        <f>'SINAPI INSUMOS'!A3674</f>
        <v>37586</v>
      </c>
      <c r="C10668" s="8" t="str">
        <f>'SINAPI INSUMOS'!B3674</f>
        <v>PINO DE ACO COM ARRUELA CONICA, DIAMETRO ARRUELA = *23* MM E COMP HASTE = *27* MM (ACAO INDIRETA)</v>
      </c>
      <c r="D10668" s="8" t="str">
        <f>'SINAPI INSUMOS'!C3674</f>
        <v xml:space="preserve">CENTO </v>
      </c>
      <c r="E10668" s="9">
        <f>'SINAPI INSUMOS'!E3674</f>
        <v>49.11</v>
      </c>
    </row>
    <row r="10669" spans="1:5" s="8" customFormat="1" ht="33.200000000000003" hidden="1" customHeight="1" outlineLevel="1">
      <c r="A10669" s="8">
        <f>'SINAPI INSUMOS'!A3675</f>
        <v>37395</v>
      </c>
      <c r="C10669" s="8" t="str">
        <f>'SINAPI INSUMOS'!B3675</f>
        <v>PINO DE ACO COM FURO, HASTE = 27 MM (ACAO DIRETA)</v>
      </c>
      <c r="D10669" s="8" t="str">
        <f>'SINAPI INSUMOS'!C3675</f>
        <v xml:space="preserve">CENTO </v>
      </c>
      <c r="E10669" s="9">
        <f>'SINAPI INSUMOS'!E3675</f>
        <v>42.22</v>
      </c>
    </row>
    <row r="10670" spans="1:5" s="8" customFormat="1" ht="33.200000000000003" hidden="1" customHeight="1" outlineLevel="1">
      <c r="A10670" s="8">
        <f>'SINAPI INSUMOS'!A3676</f>
        <v>14147</v>
      </c>
      <c r="C10670" s="8" t="str">
        <f>'SINAPI INSUMOS'!B3676</f>
        <v>PINO DE ACO COM ROSCA 1/4 ", COMPRIMENTO DA HASTE = 30 MM E ROSCA = 20 MM (ACAO DIRETA)</v>
      </c>
      <c r="D10670" s="8" t="str">
        <f>'SINAPI INSUMOS'!C3676</f>
        <v xml:space="preserve">CENTO </v>
      </c>
      <c r="E10670" s="9">
        <f>'SINAPI INSUMOS'!E3676</f>
        <v>56.01</v>
      </c>
    </row>
    <row r="10671" spans="1:5" s="8" customFormat="1" ht="33.200000000000003" hidden="1" customHeight="1" outlineLevel="1">
      <c r="A10671" s="8">
        <f>'SINAPI INSUMOS'!A3677</f>
        <v>37396</v>
      </c>
      <c r="C10671" s="8" t="str">
        <f>'SINAPI INSUMOS'!B3677</f>
        <v>PINO DE ACO LISO 1/4 ", HASTE = *36,5* MM (ACAO DIRETA)</v>
      </c>
      <c r="D10671" s="8" t="str">
        <f>'SINAPI INSUMOS'!C3677</f>
        <v xml:space="preserve">CENTO </v>
      </c>
      <c r="E10671" s="9">
        <f>'SINAPI INSUMOS'!E3677</f>
        <v>34.549999999999997</v>
      </c>
    </row>
    <row r="10672" spans="1:5" s="8" customFormat="1" ht="33.200000000000003" hidden="1" customHeight="1" outlineLevel="1">
      <c r="A10672" s="8">
        <f>'SINAPI INSUMOS'!A3678</f>
        <v>37397</v>
      </c>
      <c r="C10672" s="8" t="str">
        <f>'SINAPI INSUMOS'!B3678</f>
        <v>PINO DE ACO LISO 1/4 ", HASTE = *53* MM (ACAO DIRETA)</v>
      </c>
      <c r="D10672" s="8" t="str">
        <f>'SINAPI INSUMOS'!C3678</f>
        <v xml:space="preserve">CENTO </v>
      </c>
      <c r="E10672" s="9">
        <f>'SINAPI INSUMOS'!E3678</f>
        <v>36.19</v>
      </c>
    </row>
    <row r="10673" spans="1:5" s="8" customFormat="1" ht="33.200000000000003" hidden="1" customHeight="1" outlineLevel="1">
      <c r="A10673" s="8">
        <f>'SINAPI INSUMOS'!A3679</f>
        <v>43606</v>
      </c>
      <c r="C10673" s="8" t="str">
        <f>'SINAPI INSUMOS'!B3679</f>
        <v>PINO GUIA RETO, EM LATAO, CHAPA COM 3 MM DE ESPESSURA E GUIA COM ROLETE DE 9 MM</v>
      </c>
      <c r="D10673" s="8" t="str">
        <f>'SINAPI INSUMOS'!C3679</f>
        <v xml:space="preserve">UN    </v>
      </c>
      <c r="E10673" s="9">
        <f>'SINAPI INSUMOS'!E3679</f>
        <v>6.5</v>
      </c>
    </row>
    <row r="10674" spans="1:5" s="8" customFormat="1" ht="33.200000000000003" hidden="1" customHeight="1" outlineLevel="1">
      <c r="A10674" s="8">
        <f>'SINAPI INSUMOS'!A3680</f>
        <v>444</v>
      </c>
      <c r="C10674" s="8" t="str">
        <f>'SINAPI INSUMOS'!B3680</f>
        <v>PINO ROSCA EXTERNA, EM ACO GALVANIZADO, PARA ISOLADOR DE 15KV, DIAMETRO 25 MM, COMPRIMENTO *290* MM</v>
      </c>
      <c r="D10674" s="8" t="str">
        <f>'SINAPI INSUMOS'!C3680</f>
        <v xml:space="preserve">UN    </v>
      </c>
      <c r="E10674" s="9">
        <f>'SINAPI INSUMOS'!E3680</f>
        <v>19.72</v>
      </c>
    </row>
    <row r="10675" spans="1:5" s="8" customFormat="1" ht="33.200000000000003" hidden="1" customHeight="1" outlineLevel="1">
      <c r="A10675" s="8">
        <f>'SINAPI INSUMOS'!A3681</f>
        <v>445</v>
      </c>
      <c r="C10675" s="8" t="str">
        <f>'SINAPI INSUMOS'!B3681</f>
        <v>PINO ROSCA EXTERNA, EM ACO GALVANIZADO, PARA ISOLADOR DE 25KV, DIAMETRO 35MM, COMPRIMENTO *320* MM</v>
      </c>
      <c r="D10675" s="8" t="str">
        <f>'SINAPI INSUMOS'!C3681</f>
        <v xml:space="preserve">UN    </v>
      </c>
      <c r="E10675" s="9">
        <f>'SINAPI INSUMOS'!E3681</f>
        <v>26.99</v>
      </c>
    </row>
    <row r="10676" spans="1:5" s="8" customFormat="1" ht="33.200000000000003" hidden="1" customHeight="1" outlineLevel="1">
      <c r="A10676" s="8">
        <f>'SINAPI INSUMOS'!A3682</f>
        <v>4783</v>
      </c>
      <c r="C10676" s="8" t="str">
        <f>'SINAPI INSUMOS'!B3682</f>
        <v>PINTOR</v>
      </c>
      <c r="D10676" s="8" t="str">
        <f>'SINAPI INSUMOS'!C3682</f>
        <v xml:space="preserve">H     </v>
      </c>
      <c r="E10676" s="9">
        <f>'SINAPI INSUMOS'!E3682</f>
        <v>17.05</v>
      </c>
    </row>
    <row r="10677" spans="1:5" s="8" customFormat="1" ht="33.200000000000003" hidden="1" customHeight="1" outlineLevel="1">
      <c r="A10677" s="8">
        <f>'SINAPI INSUMOS'!A3683</f>
        <v>41079</v>
      </c>
      <c r="C10677" s="8" t="str">
        <f>'SINAPI INSUMOS'!B3683</f>
        <v>PINTOR (MENSALISTA)</v>
      </c>
      <c r="D10677" s="8" t="str">
        <f>'SINAPI INSUMOS'!C3683</f>
        <v xml:space="preserve">MES   </v>
      </c>
      <c r="E10677" s="9">
        <f>'SINAPI INSUMOS'!E3683</f>
        <v>3027.34</v>
      </c>
    </row>
    <row r="10678" spans="1:5" s="8" customFormat="1" ht="33.200000000000003" hidden="1" customHeight="1" outlineLevel="1">
      <c r="A10678" s="8">
        <f>'SINAPI INSUMOS'!A3684</f>
        <v>12874</v>
      </c>
      <c r="C10678" s="8" t="str">
        <f>'SINAPI INSUMOS'!B3684</f>
        <v>PINTOR DE LETREIROS</v>
      </c>
      <c r="D10678" s="8" t="str">
        <f>'SINAPI INSUMOS'!C3684</f>
        <v xml:space="preserve">H     </v>
      </c>
      <c r="E10678" s="9">
        <f>'SINAPI INSUMOS'!E3684</f>
        <v>17.05</v>
      </c>
    </row>
    <row r="10679" spans="1:5" s="8" customFormat="1" ht="33.200000000000003" hidden="1" customHeight="1" outlineLevel="1">
      <c r="A10679" s="8">
        <f>'SINAPI INSUMOS'!A3685</f>
        <v>41082</v>
      </c>
      <c r="C10679" s="8" t="str">
        <f>'SINAPI INSUMOS'!B3685</f>
        <v>PINTOR DE LETREIROS (MENSALISTA)</v>
      </c>
      <c r="D10679" s="8" t="str">
        <f>'SINAPI INSUMOS'!C3685</f>
        <v xml:space="preserve">MES   </v>
      </c>
      <c r="E10679" s="9">
        <f>'SINAPI INSUMOS'!E3685</f>
        <v>3027.34</v>
      </c>
    </row>
    <row r="10680" spans="1:5" s="8" customFormat="1" ht="33.200000000000003" hidden="1" customHeight="1" outlineLevel="1">
      <c r="A10680" s="8">
        <f>'SINAPI INSUMOS'!A3686</f>
        <v>4785</v>
      </c>
      <c r="C10680" s="8" t="str">
        <f>'SINAPI INSUMOS'!B3686</f>
        <v>PINTOR PARA TINTA EPOXI</v>
      </c>
      <c r="D10680" s="8" t="str">
        <f>'SINAPI INSUMOS'!C3686</f>
        <v xml:space="preserve">H     </v>
      </c>
      <c r="E10680" s="9">
        <f>'SINAPI INSUMOS'!E3686</f>
        <v>18.34</v>
      </c>
    </row>
    <row r="10681" spans="1:5" s="8" customFormat="1" ht="33.200000000000003" hidden="1" customHeight="1" outlineLevel="1">
      <c r="A10681" s="8">
        <f>'SINAPI INSUMOS'!A3687</f>
        <v>41081</v>
      </c>
      <c r="C10681" s="8" t="str">
        <f>'SINAPI INSUMOS'!B3687</f>
        <v>PINTOR PARA TINTA EPOXI (MENSALISTA)</v>
      </c>
      <c r="D10681" s="8" t="str">
        <f>'SINAPI INSUMOS'!C3687</f>
        <v xml:space="preserve">MES   </v>
      </c>
      <c r="E10681" s="9">
        <f>'SINAPI INSUMOS'!E3687</f>
        <v>3256.22</v>
      </c>
    </row>
    <row r="10682" spans="1:5" s="8" customFormat="1" ht="33.200000000000003" hidden="1" customHeight="1" outlineLevel="1">
      <c r="A10682" s="8">
        <f>'SINAPI INSUMOS'!A3688</f>
        <v>4801</v>
      </c>
      <c r="C10682" s="8" t="str">
        <f>'SINAPI INSUMOS'!B3688</f>
        <v>PISO DE BORRACHA CANELADO EM PLACAS 50 X 50 CM, E = *3,5* MM, PARA COLA</v>
      </c>
      <c r="D10682" s="8" t="str">
        <f>'SINAPI INSUMOS'!C3688</f>
        <v xml:space="preserve">M2    </v>
      </c>
      <c r="E10682" s="9">
        <f>'SINAPI INSUMOS'!E3688</f>
        <v>46.59</v>
      </c>
    </row>
    <row r="10683" spans="1:5" s="8" customFormat="1" ht="33.200000000000003" hidden="1" customHeight="1" outlineLevel="1">
      <c r="A10683" s="8">
        <f>'SINAPI INSUMOS'!A3689</f>
        <v>4794</v>
      </c>
      <c r="C10683" s="8" t="str">
        <f>'SINAPI INSUMOS'!B3689</f>
        <v>PISO DE BORRACHA ESPORTIVO EM PLACAS 50 X 50 CM, E = 15 MM, PARA ARGAMASSA, PRETO</v>
      </c>
      <c r="D10683" s="8" t="str">
        <f>'SINAPI INSUMOS'!C3689</f>
        <v xml:space="preserve">M2    </v>
      </c>
      <c r="E10683" s="9">
        <f>'SINAPI INSUMOS'!E3689</f>
        <v>212.22</v>
      </c>
    </row>
    <row r="10684" spans="1:5" s="8" customFormat="1" ht="33.200000000000003" hidden="1" customHeight="1" outlineLevel="1">
      <c r="A10684" s="8">
        <f>'SINAPI INSUMOS'!A3690</f>
        <v>4796</v>
      </c>
      <c r="C10684" s="8" t="str">
        <f>'SINAPI INSUMOS'!B3690</f>
        <v>PISO DE BORRACHA FRISADO OU PASTILHADO, PRETO, EM PLACAS 50 X 50 CM, E = 7 MM, PARA ARGAMASSA</v>
      </c>
      <c r="D10684" s="8" t="str">
        <f>'SINAPI INSUMOS'!C3690</f>
        <v xml:space="preserve">M2    </v>
      </c>
      <c r="E10684" s="9">
        <f>'SINAPI INSUMOS'!E3690</f>
        <v>128.9</v>
      </c>
    </row>
    <row r="10685" spans="1:5" s="8" customFormat="1" ht="33.200000000000003" hidden="1" customHeight="1" outlineLevel="1">
      <c r="A10685" s="8">
        <f>'SINAPI INSUMOS'!A3691</f>
        <v>4800</v>
      </c>
      <c r="C10685" s="8" t="str">
        <f>'SINAPI INSUMOS'!B3691</f>
        <v>PISO DE BORRACHA PASTILHADO EM PLACAS 50 X 50 CM, E = *3,5* MM, PARA COLA, PRETO</v>
      </c>
      <c r="D10685" s="8" t="str">
        <f>'SINAPI INSUMOS'!C3691</f>
        <v xml:space="preserve">M2    </v>
      </c>
      <c r="E10685" s="9">
        <f>'SINAPI INSUMOS'!E3691</f>
        <v>35.450000000000003</v>
      </c>
    </row>
    <row r="10686" spans="1:5" s="8" customFormat="1" ht="33.200000000000003" hidden="1" customHeight="1" outlineLevel="1">
      <c r="A10686" s="8">
        <f>'SINAPI INSUMOS'!A3692</f>
        <v>4795</v>
      </c>
      <c r="C10686" s="8" t="str">
        <f>'SINAPI INSUMOS'!B3692</f>
        <v>PISO DE BORRACHA PASTILHADO EM PLACAS 50 X 50 CM, E = 15 MM, PARA ARGAMASSA, PRETO</v>
      </c>
      <c r="D10686" s="8" t="str">
        <f>'SINAPI INSUMOS'!C3692</f>
        <v xml:space="preserve">M2    </v>
      </c>
      <c r="E10686" s="9">
        <f>'SINAPI INSUMOS'!E3692</f>
        <v>206.59</v>
      </c>
    </row>
    <row r="10687" spans="1:5" s="8" customFormat="1" ht="33.200000000000003" hidden="1" customHeight="1" outlineLevel="1">
      <c r="A10687" s="8">
        <f>'SINAPI INSUMOS'!A3693</f>
        <v>39694</v>
      </c>
      <c r="C10687" s="8" t="str">
        <f>'SINAPI INSUMOS'!B3693</f>
        <v>PISO ELEVADO COM 2 PLACAS DE ACO COM ENCHIMENTO DE CONCRETO CELULAR, INCLUSO BASE/HASTE/CRUZETAS, 60 X 60 CM, H = *28* CM, RESISTENCIA CARGA CONCENTRADA 496 KG (COM COLOCACAO)</v>
      </c>
      <c r="D10687" s="8" t="str">
        <f>'SINAPI INSUMOS'!C3693</f>
        <v xml:space="preserve">M2    </v>
      </c>
      <c r="E10687" s="9">
        <f>'SINAPI INSUMOS'!E3693</f>
        <v>267.01</v>
      </c>
    </row>
    <row r="10688" spans="1:5" s="8" customFormat="1" ht="33.200000000000003" hidden="1" customHeight="1" outlineLevel="1">
      <c r="A10688" s="8">
        <f>'SINAPI INSUMOS'!A3694</f>
        <v>1292</v>
      </c>
      <c r="C10688" s="8" t="str">
        <f>'SINAPI INSUMOS'!B3694</f>
        <v>PISO EM CERAMICA ESMALTADA EXTRA, PEI MAIOR OU IGUAL A 4, FORMATO MAIOR QUE 2025 CM2</v>
      </c>
      <c r="D10688" s="8" t="str">
        <f>'SINAPI INSUMOS'!C3694</f>
        <v xml:space="preserve">M2    </v>
      </c>
      <c r="E10688" s="9">
        <f>'SINAPI INSUMOS'!E3694</f>
        <v>56.63</v>
      </c>
    </row>
    <row r="10689" spans="1:5" s="8" customFormat="1" ht="33.200000000000003" hidden="1" customHeight="1" outlineLevel="1">
      <c r="A10689" s="8">
        <f>'SINAPI INSUMOS'!A3695</f>
        <v>1287</v>
      </c>
      <c r="C10689" s="8" t="str">
        <f>'SINAPI INSUMOS'!B3695</f>
        <v>PISO EM CERAMICA ESMALTADA EXTRA, PEI MAIOR OU IGUAL A 4, FORMATO MENOR OU IGUAL A 2025 CM2</v>
      </c>
      <c r="D10689" s="8" t="str">
        <f>'SINAPI INSUMOS'!C3695</f>
        <v xml:space="preserve">M2    </v>
      </c>
      <c r="E10689" s="9">
        <f>'SINAPI INSUMOS'!E3695</f>
        <v>27.78</v>
      </c>
    </row>
    <row r="10690" spans="1:5" s="8" customFormat="1" ht="33.200000000000003" hidden="1" customHeight="1" outlineLevel="1">
      <c r="A10690" s="8">
        <f>'SINAPI INSUMOS'!A3696</f>
        <v>1297</v>
      </c>
      <c r="C10690" s="8" t="str">
        <f>'SINAPI INSUMOS'!B3696</f>
        <v>PISO EM CERAMICA ESMALTADA, COMERCIAL (PADRAO POPULAR), PEI MAIOR OU IGUAL A 3, FORMATO MENOR OU IGUAL A  2025 CM2</v>
      </c>
      <c r="D10690" s="8" t="str">
        <f>'SINAPI INSUMOS'!C3696</f>
        <v xml:space="preserve">M2    </v>
      </c>
      <c r="E10690" s="9">
        <f>'SINAPI INSUMOS'!E3696</f>
        <v>23.04</v>
      </c>
    </row>
    <row r="10691" spans="1:5" s="8" customFormat="1" ht="33.200000000000003" hidden="1" customHeight="1" outlineLevel="1">
      <c r="A10691" s="8">
        <f>'SINAPI INSUMOS'!A3697</f>
        <v>4786</v>
      </c>
      <c r="C10691" s="8" t="str">
        <f>'SINAPI INSUMOS'!B3697</f>
        <v>PISO EM GRANILITE, MARMORITE OU GRANITINA, AGREGADO COR PRETO, CINZA, PALHA OU BRANCO, E=  *8* MM (INCLUSO EXECUCAO)</v>
      </c>
      <c r="D10691" s="8" t="str">
        <f>'SINAPI INSUMOS'!C3697</f>
        <v xml:space="preserve">M2    </v>
      </c>
      <c r="E10691" s="9">
        <f>'SINAPI INSUMOS'!E3697</f>
        <v>82</v>
      </c>
    </row>
    <row r="10692" spans="1:5" s="8" customFormat="1" ht="33.200000000000003" hidden="1" customHeight="1" outlineLevel="1">
      <c r="A10692" s="8">
        <f>'SINAPI INSUMOS'!A3698</f>
        <v>10840</v>
      </c>
      <c r="C10692" s="8" t="str">
        <f>'SINAPI INSUMOS'!B3698</f>
        <v>PISO EM GRANITO, POLIDO, TIPO AMENDOA/ AMARELO CAPRI/ AMARELO DOURADO CARIOCA OU OUTROS EQUIVALENTES DA REGIAO, FORMATO MENOR OU IGUAL A 3025 CM2, E=  *2* CM</v>
      </c>
      <c r="D10692" s="8" t="str">
        <f>'SINAPI INSUMOS'!C3698</f>
        <v xml:space="preserve">M2    </v>
      </c>
      <c r="E10692" s="9">
        <f>'SINAPI INSUMOS'!E3698</f>
        <v>360</v>
      </c>
    </row>
    <row r="10693" spans="1:5" s="8" customFormat="1" ht="33.200000000000003" hidden="1" customHeight="1" outlineLevel="1">
      <c r="A10693" s="8">
        <f>'SINAPI INSUMOS'!A3699</f>
        <v>10841</v>
      </c>
      <c r="C10693" s="8" t="str">
        <f>'SINAPI INSUMOS'!B3699</f>
        <v>PISO EM GRANITO, POLIDO, TIPO ANDORINHA/ QUARTZ/ CASTELO/ CORUMBA OU OUTROS EQUIVALENTES DA REGIAO, FORMATO MENOR OU IGUAL A 3025 CM2, E=  *2* CM</v>
      </c>
      <c r="D10693" s="8" t="str">
        <f>'SINAPI INSUMOS'!C3699</f>
        <v xml:space="preserve">M2    </v>
      </c>
      <c r="E10693" s="9">
        <f>'SINAPI INSUMOS'!E3699</f>
        <v>271.69</v>
      </c>
    </row>
    <row r="10694" spans="1:5" s="8" customFormat="1" ht="33.200000000000003" hidden="1" customHeight="1" outlineLevel="1">
      <c r="A10694" s="8">
        <f>'SINAPI INSUMOS'!A3700</f>
        <v>25980</v>
      </c>
      <c r="C10694" s="8" t="str">
        <f>'SINAPI INSUMOS'!B3700</f>
        <v>PISO EM GRANITO, POLIDO, TIPO MARFIM, DALLAS, CARAVELAS OU OUTROS EQUIVALENTES DA REGIAO, FORMATO MENOR OU IGUAL A 3025 CM2, E=  *2* CM</v>
      </c>
      <c r="D10694" s="8" t="str">
        <f>'SINAPI INSUMOS'!C3700</f>
        <v xml:space="preserve">M2    </v>
      </c>
      <c r="E10694" s="9">
        <f>'SINAPI INSUMOS'!E3700</f>
        <v>347.16</v>
      </c>
    </row>
    <row r="10695" spans="1:5" s="8" customFormat="1" ht="33.200000000000003" hidden="1" customHeight="1" outlineLevel="1">
      <c r="A10695" s="8">
        <f>'SINAPI INSUMOS'!A3701</f>
        <v>10842</v>
      </c>
      <c r="C10695" s="8" t="str">
        <f>'SINAPI INSUMOS'!B3701</f>
        <v>PISO EM GRANITO, POLIDO, TIPO PRETO SAO GABRIEL/ TIJUCA OU OUTROS EQUIVALENTES DA REGIAO, FORMATO MENOR OU IGUAL A 3025 CM2, E=  *2* CM</v>
      </c>
      <c r="D10695" s="8" t="str">
        <f>'SINAPI INSUMOS'!C3701</f>
        <v xml:space="preserve">M2    </v>
      </c>
      <c r="E10695" s="9">
        <f>'SINAPI INSUMOS'!E3701</f>
        <v>392.45</v>
      </c>
    </row>
    <row r="10696" spans="1:5" s="8" customFormat="1" ht="33.200000000000003" hidden="1" customHeight="1" outlineLevel="1">
      <c r="A10696" s="8">
        <f>'SINAPI INSUMOS'!A3702</f>
        <v>21108</v>
      </c>
      <c r="C10696" s="8" t="str">
        <f>'SINAPI INSUMOS'!B3702</f>
        <v>PISO EM PORCELANATO RETIFICADO EXTRA, FORMATO MENOR OU IGUAL A 2025 CM2</v>
      </c>
      <c r="D10696" s="8" t="str">
        <f>'SINAPI INSUMOS'!C3702</f>
        <v xml:space="preserve">M2    </v>
      </c>
      <c r="E10696" s="9">
        <f>'SINAPI INSUMOS'!E3702</f>
        <v>75.47</v>
      </c>
    </row>
    <row r="10697" spans="1:5" s="8" customFormat="1" ht="33.200000000000003" hidden="1" customHeight="1" outlineLevel="1">
      <c r="A10697" s="8">
        <f>'SINAPI INSUMOS'!A3703</f>
        <v>38180</v>
      </c>
      <c r="C10697" s="8" t="str">
        <f>'SINAPI INSUMOS'!B3703</f>
        <v>PISO EM REGUA VINILICA SEMIFLEXIVEL, ENCAIXE CLICADO, E = 4 MM (SEM COLOCACAO)</v>
      </c>
      <c r="D10697" s="8" t="str">
        <f>'SINAPI INSUMOS'!C3703</f>
        <v xml:space="preserve">M2    </v>
      </c>
      <c r="E10697" s="9">
        <f>'SINAPI INSUMOS'!E3703</f>
        <v>103.78</v>
      </c>
    </row>
    <row r="10698" spans="1:5" s="8" customFormat="1" ht="33.200000000000003" hidden="1" customHeight="1" outlineLevel="1">
      <c r="A10698" s="8">
        <f>'SINAPI INSUMOS'!A3704</f>
        <v>40648</v>
      </c>
      <c r="C10698" s="8" t="str">
        <f>'SINAPI INSUMOS'!B3704</f>
        <v>PISO EPOXI AUTONIVELANTE, ESPESSURA *4* MM (INCLUSO EXECUCAO)</v>
      </c>
      <c r="D10698" s="8" t="str">
        <f>'SINAPI INSUMOS'!C3704</f>
        <v xml:space="preserve">M2    </v>
      </c>
      <c r="E10698" s="9">
        <f>'SINAPI INSUMOS'!E3704</f>
        <v>157.44</v>
      </c>
    </row>
    <row r="10699" spans="1:5" s="8" customFormat="1" ht="33.200000000000003" hidden="1" customHeight="1" outlineLevel="1">
      <c r="A10699" s="8">
        <f>'SINAPI INSUMOS'!A3705</f>
        <v>40649</v>
      </c>
      <c r="C10699" s="8" t="str">
        <f>'SINAPI INSUMOS'!B3705</f>
        <v>PISO EPOXI MULTILAYER, ESPESSURA *2* MM (INCLUSO EXECUCAO)</v>
      </c>
      <c r="D10699" s="8" t="str">
        <f>'SINAPI INSUMOS'!C3705</f>
        <v xml:space="preserve">M2    </v>
      </c>
      <c r="E10699" s="9">
        <f>'SINAPI INSUMOS'!E3705</f>
        <v>91.7</v>
      </c>
    </row>
    <row r="10700" spans="1:5" s="8" customFormat="1" ht="33.200000000000003" hidden="1" customHeight="1" outlineLevel="1">
      <c r="A10700" s="8">
        <f>'SINAPI INSUMOS'!A3706</f>
        <v>40650</v>
      </c>
      <c r="C10700" s="8" t="str">
        <f>'SINAPI INSUMOS'!B3706</f>
        <v>PISO FULGET (GRANITO LAVADO) EM PLACAS DE *40 X 40* CM (SEM COLOCACAO)</v>
      </c>
      <c r="D10700" s="8" t="str">
        <f>'SINAPI INSUMOS'!C3706</f>
        <v xml:space="preserve">M2    </v>
      </c>
      <c r="E10700" s="9">
        <f>'SINAPI INSUMOS'!E3706</f>
        <v>118.08</v>
      </c>
    </row>
    <row r="10701" spans="1:5" s="8" customFormat="1" ht="33.200000000000003" hidden="1" customHeight="1" outlineLevel="1">
      <c r="A10701" s="8">
        <f>'SINAPI INSUMOS'!A3707</f>
        <v>40651</v>
      </c>
      <c r="C10701" s="8" t="str">
        <f>'SINAPI INSUMOS'!B3707</f>
        <v>PISO FULGET (GRANITO LAVADO) EM PLACAS DE *75 X 75* CM (SEM COLOCACAO)</v>
      </c>
      <c r="D10701" s="8" t="str">
        <f>'SINAPI INSUMOS'!C3707</f>
        <v xml:space="preserve">M2    </v>
      </c>
      <c r="E10701" s="9">
        <f>'SINAPI INSUMOS'!E3707</f>
        <v>217.79</v>
      </c>
    </row>
    <row r="10702" spans="1:5" s="8" customFormat="1" ht="33.200000000000003" hidden="1" customHeight="1" outlineLevel="1">
      <c r="A10702" s="8">
        <f>'SINAPI INSUMOS'!A3708</f>
        <v>40652</v>
      </c>
      <c r="C10702" s="8" t="str">
        <f>'SINAPI INSUMOS'!B3708</f>
        <v>PISO FULGET (GRANITO LAVADO) MOLDADO IN LOCO (INCLUSO EXECUCAO)</v>
      </c>
      <c r="D10702" s="8" t="str">
        <f>'SINAPI INSUMOS'!C3708</f>
        <v xml:space="preserve">M2    </v>
      </c>
      <c r="E10702" s="9">
        <f>'SINAPI INSUMOS'!E3708</f>
        <v>116.76</v>
      </c>
    </row>
    <row r="10703" spans="1:5" s="8" customFormat="1" ht="33.200000000000003" hidden="1" customHeight="1" outlineLevel="1">
      <c r="A10703" s="8">
        <f>'SINAPI INSUMOS'!A3709</f>
        <v>40647</v>
      </c>
      <c r="C10703" s="8" t="str">
        <f>'SINAPI INSUMOS'!B3709</f>
        <v>PISO INDUSTRIAL EM CONCRETO ARMADO DE ACABAMENTO POLIDO, ESPESSURA 12 CM (CIMENTO QUEIMADO) (INCLUSO EXECUCAO)</v>
      </c>
      <c r="D10703" s="8" t="str">
        <f>'SINAPI INSUMOS'!C3709</f>
        <v xml:space="preserve">M2    </v>
      </c>
      <c r="E10703" s="9">
        <f>'SINAPI INSUMOS'!E3709</f>
        <v>128.57</v>
      </c>
    </row>
    <row r="10704" spans="1:5" s="8" customFormat="1" ht="33.200000000000003" hidden="1" customHeight="1" outlineLevel="1">
      <c r="A10704" s="8">
        <f>'SINAPI INSUMOS'!A3710</f>
        <v>40653</v>
      </c>
      <c r="C10704" s="8" t="str">
        <f>'SINAPI INSUMOS'!B3710</f>
        <v>PISO KORODUR (INCLUSO EXECUCAO)</v>
      </c>
      <c r="D10704" s="8" t="str">
        <f>'SINAPI INSUMOS'!C3710</f>
        <v xml:space="preserve">M2    </v>
      </c>
      <c r="E10704" s="9">
        <f>'SINAPI INSUMOS'!E3710</f>
        <v>98.4</v>
      </c>
    </row>
    <row r="10705" spans="1:5" s="8" customFormat="1" ht="33.200000000000003" hidden="1" customHeight="1" outlineLevel="1">
      <c r="A10705" s="8">
        <f>'SINAPI INSUMOS'!A3711</f>
        <v>36178</v>
      </c>
      <c r="C10705" s="8" t="str">
        <f>'SINAPI INSUMOS'!B3711</f>
        <v>PISO PODOTATIL DE CONCRETO - DIRECIONAL E ALERTA, *40 X 40 X 2,5* CM</v>
      </c>
      <c r="D10705" s="8" t="str">
        <f>'SINAPI INSUMOS'!C3711</f>
        <v xml:space="preserve">UN    </v>
      </c>
      <c r="E10705" s="9">
        <f>'SINAPI INSUMOS'!E3711</f>
        <v>9.66</v>
      </c>
    </row>
    <row r="10706" spans="1:5" s="8" customFormat="1" ht="33.200000000000003" hidden="1" customHeight="1" outlineLevel="1">
      <c r="A10706" s="8">
        <f>'SINAPI INSUMOS'!A3712</f>
        <v>38195</v>
      </c>
      <c r="C10706" s="8" t="str">
        <f>'SINAPI INSUMOS'!B3712</f>
        <v>PISO PORCELANATO, BORDA RETA, EXTRA, FORMATO MAIOR QUE 2025 CM2</v>
      </c>
      <c r="D10706" s="8" t="str">
        <f>'SINAPI INSUMOS'!C3712</f>
        <v xml:space="preserve">M2    </v>
      </c>
      <c r="E10706" s="9">
        <f>'SINAPI INSUMOS'!E3712</f>
        <v>89.14</v>
      </c>
    </row>
    <row r="10707" spans="1:5" s="8" customFormat="1" ht="33.200000000000003" hidden="1" customHeight="1" outlineLevel="1">
      <c r="A10707" s="8">
        <f>'SINAPI INSUMOS'!A3713</f>
        <v>38181</v>
      </c>
      <c r="C10707" s="8" t="str">
        <f>'SINAPI INSUMOS'!B3713</f>
        <v>PISO TATIL ALERTA OU DIRECIONAL, DE BORRACHA, COLORIDO, 25 X 25 CM, E = 5 MM, PARA COLA</v>
      </c>
      <c r="D10707" s="8" t="str">
        <f>'SINAPI INSUMOS'!C3713</f>
        <v xml:space="preserve">M2    </v>
      </c>
      <c r="E10707" s="9">
        <f>'SINAPI INSUMOS'!E3713</f>
        <v>141.68</v>
      </c>
    </row>
    <row r="10708" spans="1:5" s="8" customFormat="1" ht="33.200000000000003" hidden="1" customHeight="1" outlineLevel="1">
      <c r="A10708" s="8">
        <f>'SINAPI INSUMOS'!A3714</f>
        <v>38182</v>
      </c>
      <c r="C10708" s="8" t="str">
        <f>'SINAPI INSUMOS'!B3714</f>
        <v>PISO TATIL DE ALERTA OU DIRECIONAL DE BORRACHA, PRETO, 25 X 25 CM, E = 5 MM, PARA COLA</v>
      </c>
      <c r="D10708" s="8" t="str">
        <f>'SINAPI INSUMOS'!C3714</f>
        <v xml:space="preserve">M2    </v>
      </c>
      <c r="E10708" s="9">
        <f>'SINAPI INSUMOS'!E3714</f>
        <v>134.94999999999999</v>
      </c>
    </row>
    <row r="10709" spans="1:5" s="8" customFormat="1" ht="33.200000000000003" hidden="1" customHeight="1" outlineLevel="1">
      <c r="A10709" s="8">
        <f>'SINAPI INSUMOS'!A3715</f>
        <v>38186</v>
      </c>
      <c r="C10709" s="8" t="str">
        <f>'SINAPI INSUMOS'!B3715</f>
        <v>PISO TATIL DE ALERTA OU DIRECIONAL, DE BORRACHA, COLORIDO, 25 X 25 CM, E = 12 MM, PARA ARGAMASSA</v>
      </c>
      <c r="D10709" s="8" t="str">
        <f>'SINAPI INSUMOS'!C3715</f>
        <v xml:space="preserve">M2    </v>
      </c>
      <c r="E10709" s="9">
        <f>'SINAPI INSUMOS'!E3715</f>
        <v>350.8</v>
      </c>
    </row>
    <row r="10710" spans="1:5" s="8" customFormat="1" ht="33.200000000000003" hidden="1" customHeight="1" outlineLevel="1">
      <c r="A10710" s="8">
        <f>'SINAPI INSUMOS'!A3716</f>
        <v>38185</v>
      </c>
      <c r="C10710" s="8" t="str">
        <f>'SINAPI INSUMOS'!B3716</f>
        <v>PISO TATIL DE ALERTA OU DIRECIONAL, DE BORRACHA, PRETO, 25 X 25 CM, E = 12 MM, PARA ARGAMASSA</v>
      </c>
      <c r="D10710" s="8" t="str">
        <f>'SINAPI INSUMOS'!C3716</f>
        <v xml:space="preserve">M2    </v>
      </c>
      <c r="E10710" s="9">
        <f>'SINAPI INSUMOS'!E3716</f>
        <v>312.33</v>
      </c>
    </row>
    <row r="10711" spans="1:5" s="8" customFormat="1" ht="33.200000000000003" hidden="1" customHeight="1" outlineLevel="1">
      <c r="A10711" s="8">
        <f>'SINAPI INSUMOS'!A3717</f>
        <v>40654</v>
      </c>
      <c r="C10711" s="8" t="str">
        <f>'SINAPI INSUMOS'!B3717</f>
        <v>PISO URETANO, VERSAO REVESTIMENTO AUTONIVELANTE, ESPESSURA VARIÁVEL DE 3 A 4 MM (INCLUSO EXECUCAO)</v>
      </c>
      <c r="D10711" s="8" t="str">
        <f>'SINAPI INSUMOS'!C3717</f>
        <v xml:space="preserve">M2    </v>
      </c>
      <c r="E10711" s="9">
        <f>'SINAPI INSUMOS'!E3717</f>
        <v>152.84</v>
      </c>
    </row>
    <row r="10712" spans="1:5" s="8" customFormat="1" ht="33.200000000000003" hidden="1" customHeight="1" outlineLevel="1">
      <c r="A10712" s="8">
        <f>'SINAPI INSUMOS'!A3718</f>
        <v>25981</v>
      </c>
      <c r="C10712" s="8" t="str">
        <f>'SINAPI INSUMOS'!B3718</f>
        <v>PISO/ REVESTIMENTO EM GRANITO, POLIDO, TIPO ANDORINHA/ QUARTZ/ CASTELO/ CORUMBA OU OUTROS EQUIVALENTES DA REGIAO, FORMATO MAIOR OU IGUAL A 3025 CM2, E = *2* CM</v>
      </c>
      <c r="D10712" s="8" t="str">
        <f>'SINAPI INSUMOS'!C3718</f>
        <v xml:space="preserve">M2    </v>
      </c>
      <c r="E10712" s="9">
        <f>'SINAPI INSUMOS'!E3718</f>
        <v>286.79000000000002</v>
      </c>
    </row>
    <row r="10713" spans="1:5" s="8" customFormat="1" ht="33.200000000000003" hidden="1" customHeight="1" outlineLevel="1">
      <c r="A10713" s="8">
        <f>'SINAPI INSUMOS'!A3719</f>
        <v>4822</v>
      </c>
      <c r="C10713" s="8" t="str">
        <f>'SINAPI INSUMOS'!B3719</f>
        <v>PISO/ REVESTIMENTO EM MARMORE, POLIDO, BRANCO COMUM, FORMATO MAIOR OU IGUAL A 3025 CM2, E = *2* CM</v>
      </c>
      <c r="D10713" s="8" t="str">
        <f>'SINAPI INSUMOS'!C3719</f>
        <v xml:space="preserve">M2    </v>
      </c>
      <c r="E10713" s="9">
        <f>'SINAPI INSUMOS'!E3719</f>
        <v>164.9</v>
      </c>
    </row>
    <row r="10714" spans="1:5" s="8" customFormat="1" ht="33.200000000000003" hidden="1" customHeight="1" outlineLevel="1">
      <c r="A10714" s="8">
        <f>'SINAPI INSUMOS'!A3720</f>
        <v>4818</v>
      </c>
      <c r="C10714" s="8" t="str">
        <f>'SINAPI INSUMOS'!B3720</f>
        <v>PISO/ REVESTIMENTO EM MARMORE, POLIDO, BRANCO COMUM, FORMATO MENOR OU IGUAL A 3025 CM2, E = *2* CM</v>
      </c>
      <c r="D10714" s="8" t="str">
        <f>'SINAPI INSUMOS'!C3720</f>
        <v xml:space="preserve">M2    </v>
      </c>
      <c r="E10714" s="9">
        <f>'SINAPI INSUMOS'!E3720</f>
        <v>169.5</v>
      </c>
    </row>
    <row r="10715" spans="1:5" s="8" customFormat="1" ht="33.200000000000003" hidden="1" customHeight="1" outlineLevel="1">
      <c r="A10715" s="8">
        <f>'SINAPI INSUMOS'!A3721</f>
        <v>39567</v>
      </c>
      <c r="C10715" s="8" t="str">
        <f>'SINAPI INSUMOS'!B3721</f>
        <v>PLACA / CHAPA DE GESSO ACARTONADO, ACABAMENTO VINILICO LISO EM UMA DAS FACES, COR BRANCA, BORDA QUADRADA, E = 9,5 MM, *625 X 1250* MM (L X C), PARA FORRO REMOVIVEL</v>
      </c>
      <c r="D10715" s="8" t="str">
        <f>'SINAPI INSUMOS'!C3721</f>
        <v xml:space="preserve">M2    </v>
      </c>
      <c r="E10715" s="9">
        <f>'SINAPI INSUMOS'!E3721</f>
        <v>32.549999999999997</v>
      </c>
    </row>
    <row r="10716" spans="1:5" s="8" customFormat="1" ht="33.200000000000003" hidden="1" customHeight="1" outlineLevel="1">
      <c r="A10716" s="8">
        <f>'SINAPI INSUMOS'!A3722</f>
        <v>39566</v>
      </c>
      <c r="C10716" s="8" t="str">
        <f>'SINAPI INSUMOS'!B3722</f>
        <v>PLACA / CHAPA DE GESSO ACARTONADO, ACABAMENTO VINILICO LISO EM UMA DAS FACES, COR BRANCA, BORDA QUADRADA, E = 9,5 MM, *625 X 625* MM (L X C), PARA FORRO REMOVIVEL</v>
      </c>
      <c r="D10716" s="8" t="str">
        <f>'SINAPI INSUMOS'!C3722</f>
        <v xml:space="preserve">M2    </v>
      </c>
      <c r="E10716" s="9">
        <f>'SINAPI INSUMOS'!E3722</f>
        <v>37.6</v>
      </c>
    </row>
    <row r="10717" spans="1:5" s="8" customFormat="1" ht="33.200000000000003" hidden="1" customHeight="1" outlineLevel="1">
      <c r="A10717" s="8">
        <f>'SINAPI INSUMOS'!A3723</f>
        <v>39416</v>
      </c>
      <c r="C10717" s="8" t="str">
        <f>'SINAPI INSUMOS'!B3723</f>
        <v>PLACA / CHAPA DE GESSO ACARTONADO, RESISTENTE A UMIDADE (RU), COR VERDE, E = 12,5 MM, 1200 X 1800 MM (L X C)</v>
      </c>
      <c r="D10717" s="8" t="str">
        <f>'SINAPI INSUMOS'!C3723</f>
        <v xml:space="preserve">M2    </v>
      </c>
      <c r="E10717" s="9">
        <f>'SINAPI INSUMOS'!E3723</f>
        <v>19.64</v>
      </c>
    </row>
    <row r="10718" spans="1:5" s="8" customFormat="1" ht="33.200000000000003" hidden="1" customHeight="1" outlineLevel="1">
      <c r="A10718" s="8">
        <f>'SINAPI INSUMOS'!A3724</f>
        <v>39417</v>
      </c>
      <c r="C10718" s="8" t="str">
        <f>'SINAPI INSUMOS'!B3724</f>
        <v>PLACA / CHAPA DE GESSO ACARTONADO, RESISTENTE A UMIDADE (RU), COR VERDE, E = 12,5 MM, 1200 X 2400 MM (L X C)</v>
      </c>
      <c r="D10718" s="8" t="str">
        <f>'SINAPI INSUMOS'!C3724</f>
        <v xml:space="preserve">M2    </v>
      </c>
      <c r="E10718" s="9">
        <f>'SINAPI INSUMOS'!E3724</f>
        <v>20.59</v>
      </c>
    </row>
    <row r="10719" spans="1:5" s="8" customFormat="1" ht="33.200000000000003" hidden="1" customHeight="1" outlineLevel="1">
      <c r="A10719" s="8">
        <f>'SINAPI INSUMOS'!A3725</f>
        <v>39414</v>
      </c>
      <c r="C10719" s="8" t="str">
        <f>'SINAPI INSUMOS'!B3725</f>
        <v>PLACA / CHAPA DE GESSO ACARTONADO, RESISTENTE AO FOGO (RF), COR ROSA, E = 12,5 MM, 1200 X 1800 MM (L X C)</v>
      </c>
      <c r="D10719" s="8" t="str">
        <f>'SINAPI INSUMOS'!C3725</f>
        <v xml:space="preserve">M2    </v>
      </c>
      <c r="E10719" s="9">
        <f>'SINAPI INSUMOS'!E3725</f>
        <v>18.440000000000001</v>
      </c>
    </row>
    <row r="10720" spans="1:5" s="8" customFormat="1" ht="33.200000000000003" hidden="1" customHeight="1" outlineLevel="1">
      <c r="A10720" s="8">
        <f>'SINAPI INSUMOS'!A3726</f>
        <v>39415</v>
      </c>
      <c r="C10720" s="8" t="str">
        <f>'SINAPI INSUMOS'!B3726</f>
        <v>PLACA / CHAPA DE GESSO ACARTONADO, RESISTENTE AO FOGO (RF), COR ROSA, E = 12,5 MM, 1200 X 2400 MM (L X C)</v>
      </c>
      <c r="D10720" s="8" t="str">
        <f>'SINAPI INSUMOS'!C3726</f>
        <v xml:space="preserve">M2    </v>
      </c>
      <c r="E10720" s="9">
        <f>'SINAPI INSUMOS'!E3726</f>
        <v>19.55</v>
      </c>
    </row>
    <row r="10721" spans="1:5" s="8" customFormat="1" ht="33.200000000000003" hidden="1" customHeight="1" outlineLevel="1">
      <c r="A10721" s="8">
        <f>'SINAPI INSUMOS'!A3727</f>
        <v>39412</v>
      </c>
      <c r="C10721" s="8" t="str">
        <f>'SINAPI INSUMOS'!B3727</f>
        <v>PLACA / CHAPA DE GESSO ACARTONADO, STANDARD (ST), COR BRANCA, E = 12,5 MM, 1200 X 1800 MM (L X C)</v>
      </c>
      <c r="D10721" s="8" t="str">
        <f>'SINAPI INSUMOS'!C3727</f>
        <v xml:space="preserve">M2    </v>
      </c>
      <c r="E10721" s="9">
        <f>'SINAPI INSUMOS'!E3727</f>
        <v>13.89</v>
      </c>
    </row>
    <row r="10722" spans="1:5" s="8" customFormat="1" ht="33.200000000000003" hidden="1" customHeight="1" outlineLevel="1">
      <c r="A10722" s="8">
        <f>'SINAPI INSUMOS'!A3728</f>
        <v>39413</v>
      </c>
      <c r="C10722" s="8" t="str">
        <f>'SINAPI INSUMOS'!B3728</f>
        <v>PLACA / CHAPA DE GESSO ACARTONADO, STANDARD (ST), COR BRANCA, E = 12,5 MM, 1200 X 2400 MM (L X C)</v>
      </c>
      <c r="D10722" s="8" t="str">
        <f>'SINAPI INSUMOS'!C3728</f>
        <v xml:space="preserve">M2    </v>
      </c>
      <c r="E10722" s="9">
        <f>'SINAPI INSUMOS'!E3728</f>
        <v>13.75</v>
      </c>
    </row>
    <row r="10723" spans="1:5" s="8" customFormat="1" ht="33.200000000000003" hidden="1" customHeight="1" outlineLevel="1">
      <c r="A10723" s="8">
        <f>'SINAPI INSUMOS'!A3729</f>
        <v>11062</v>
      </c>
      <c r="C10723" s="8" t="str">
        <f>'SINAPI INSUMOS'!B3729</f>
        <v>PLACA CIMENTICIA LISA E = 10 MM, DE 1,20 X 3,00 M (SEM AMIANTO)</v>
      </c>
      <c r="D10723" s="8" t="str">
        <f>'SINAPI INSUMOS'!C3729</f>
        <v xml:space="preserve">M2    </v>
      </c>
      <c r="E10723" s="9">
        <f>'SINAPI INSUMOS'!E3729</f>
        <v>41.29</v>
      </c>
    </row>
    <row r="10724" spans="1:5" s="8" customFormat="1" ht="33.200000000000003" hidden="1" customHeight="1" outlineLevel="1">
      <c r="A10724" s="8">
        <f>'SINAPI INSUMOS'!A3730</f>
        <v>11063</v>
      </c>
      <c r="C10724" s="8" t="str">
        <f>'SINAPI INSUMOS'!B3730</f>
        <v>PLACA CIMENTICIA LISA E = 6 MM, DE 1,20 X 3,00 M (SEM AMIANTO)</v>
      </c>
      <c r="D10724" s="8" t="str">
        <f>'SINAPI INSUMOS'!C3730</f>
        <v xml:space="preserve">M2    </v>
      </c>
      <c r="E10724" s="9">
        <f>'SINAPI INSUMOS'!E3730</f>
        <v>39.979999999999997</v>
      </c>
    </row>
    <row r="10725" spans="1:5" s="8" customFormat="1" ht="33.200000000000003" hidden="1" customHeight="1" outlineLevel="1">
      <c r="A10725" s="8">
        <f>'SINAPI INSUMOS'!A3731</f>
        <v>13521</v>
      </c>
      <c r="C10725" s="8" t="str">
        <f>'SINAPI INSUMOS'!B3731</f>
        <v>PLACA DE ACO ESMALTADA PARA  IDENTIFICACAO DE RUA, *45 CM X 20* CM</v>
      </c>
      <c r="D10725" s="8" t="str">
        <f>'SINAPI INSUMOS'!C3731</f>
        <v xml:space="preserve">UN    </v>
      </c>
      <c r="E10725" s="9">
        <f>'SINAPI INSUMOS'!E3731</f>
        <v>85.8</v>
      </c>
    </row>
    <row r="10726" spans="1:5" s="8" customFormat="1" ht="33.200000000000003" hidden="1" customHeight="1" outlineLevel="1">
      <c r="A10726" s="8">
        <f>'SINAPI INSUMOS'!A3732</f>
        <v>10851</v>
      </c>
      <c r="C10726" s="8" t="str">
        <f>'SINAPI INSUMOS'!B3732</f>
        <v>PLACA DE ACRILICO TRANSPARENTE ADESIVADA PARA SINALIZACAO DE PORTAS, BORDA POLIDA, DE *25 X 8*, E = 6 MM (NAO INCLUI ACESSORIOS PARA FIXACAO)</v>
      </c>
      <c r="D10726" s="8" t="str">
        <f>'SINAPI INSUMOS'!C3732</f>
        <v xml:space="preserve">UN    </v>
      </c>
      <c r="E10726" s="9">
        <f>'SINAPI INSUMOS'!E3732</f>
        <v>45.08</v>
      </c>
    </row>
    <row r="10727" spans="1:5" s="8" customFormat="1" ht="33.200000000000003" hidden="1" customHeight="1" outlineLevel="1">
      <c r="A10727" s="8">
        <f>'SINAPI INSUMOS'!A3733</f>
        <v>39515</v>
      </c>
      <c r="C10727" s="8" t="str">
        <f>'SINAPI INSUMOS'!B3733</f>
        <v>PLACA DE FIBRA MINERAL PARA FORRO, DE 1250 X 625 MM, E = 15 MM, BORDA RETA, COM PINTURA ANTIMOFO (NAO INCLUI PERFIS)</v>
      </c>
      <c r="D10727" s="8" t="str">
        <f>'SINAPI INSUMOS'!C3733</f>
        <v xml:space="preserve">UN    </v>
      </c>
      <c r="E10727" s="9">
        <f>'SINAPI INSUMOS'!E3733</f>
        <v>47.87</v>
      </c>
    </row>
    <row r="10728" spans="1:5" s="8" customFormat="1" ht="33.200000000000003" hidden="1" customHeight="1" outlineLevel="1">
      <c r="A10728" s="8">
        <f>'SINAPI INSUMOS'!A3734</f>
        <v>39516</v>
      </c>
      <c r="C10728" s="8" t="str">
        <f>'SINAPI INSUMOS'!B3734</f>
        <v>PLACA DE FIBRA MINERAL PARA FORRO, DE 625 X 625 MM, E = 15 MM, BORDA REBAIXADA PARA PERFIL 24 MM, COM PINTURA ANTIMOFO (NAO INCLUI PERFIS)</v>
      </c>
      <c r="D10728" s="8" t="str">
        <f>'SINAPI INSUMOS'!C3734</f>
        <v xml:space="preserve">UN    </v>
      </c>
      <c r="E10728" s="9">
        <f>'SINAPI INSUMOS'!E3734</f>
        <v>40.36</v>
      </c>
    </row>
    <row r="10729" spans="1:5" s="8" customFormat="1" ht="33.200000000000003" hidden="1" customHeight="1" outlineLevel="1">
      <c r="A10729" s="8">
        <f>'SINAPI INSUMOS'!A3735</f>
        <v>39514</v>
      </c>
      <c r="C10729" s="8" t="str">
        <f>'SINAPI INSUMOS'!B3735</f>
        <v>PLACA DE FIBRA MINERAL PARA FORRO, DE 625 X 625 MM, E = 15 MM, BORDA RETA, COM PINTURA ANTIMOFO (NAO INCLUI PERFIS)</v>
      </c>
      <c r="D10729" s="8" t="str">
        <f>'SINAPI INSUMOS'!C3735</f>
        <v xml:space="preserve">UN    </v>
      </c>
      <c r="E10729" s="9">
        <f>'SINAPI INSUMOS'!E3735</f>
        <v>25.11</v>
      </c>
    </row>
    <row r="10730" spans="1:5" s="8" customFormat="1" ht="33.200000000000003" hidden="1" customHeight="1" outlineLevel="1">
      <c r="A10730" s="8">
        <f>'SINAPI INSUMOS'!A3736</f>
        <v>4812</v>
      </c>
      <c r="C10730" s="8" t="str">
        <f>'SINAPI INSUMOS'!B3736</f>
        <v>PLACA DE GESSO PARA FORRO, *60 X 60* CM, ESPESSURA DE 12 MM (SEM COLOCACAO)</v>
      </c>
      <c r="D10730" s="8" t="str">
        <f>'SINAPI INSUMOS'!C3736</f>
        <v xml:space="preserve">M2    </v>
      </c>
      <c r="E10730" s="9">
        <f>'SINAPI INSUMOS'!E3736</f>
        <v>8.99</v>
      </c>
    </row>
    <row r="10731" spans="1:5" s="8" customFormat="1" ht="33.200000000000003" hidden="1" customHeight="1" outlineLevel="1">
      <c r="A10731" s="8">
        <f>'SINAPI INSUMOS'!A3737</f>
        <v>10849</v>
      </c>
      <c r="C10731" s="8" t="str">
        <f>'SINAPI INSUMOS'!B3737</f>
        <v>PLACA DE INAUGURACAO EM BRONZE *35X 50*CM</v>
      </c>
      <c r="D10731" s="8" t="str">
        <f>'SINAPI INSUMOS'!C3737</f>
        <v xml:space="preserve">UN    </v>
      </c>
      <c r="E10731" s="9">
        <f>'SINAPI INSUMOS'!E3737</f>
        <v>1248.01</v>
      </c>
    </row>
    <row r="10732" spans="1:5" s="8" customFormat="1" ht="33.200000000000003" hidden="1" customHeight="1" outlineLevel="1">
      <c r="A10732" s="8">
        <f>'SINAPI INSUMOS'!A3738</f>
        <v>10848</v>
      </c>
      <c r="C10732" s="8" t="str">
        <f>'SINAPI INSUMOS'!B3738</f>
        <v>PLACA DE INAUGURACAO METALICA, *40* CM X *60* CM</v>
      </c>
      <c r="D10732" s="8" t="str">
        <f>'SINAPI INSUMOS'!C3738</f>
        <v xml:space="preserve">UN    </v>
      </c>
      <c r="E10732" s="9">
        <f>'SINAPI INSUMOS'!E3738</f>
        <v>783.9</v>
      </c>
    </row>
    <row r="10733" spans="1:5" s="8" customFormat="1" ht="33.200000000000003" hidden="1" customHeight="1" outlineLevel="1">
      <c r="A10733" s="8">
        <f>'SINAPI INSUMOS'!A3739</f>
        <v>4813</v>
      </c>
      <c r="C10733" s="8" t="str">
        <f>'SINAPI INSUMOS'!B3739</f>
        <v>PLACA DE OBRA (PARA CONSTRUCAO CIVIL) EM CHAPA GALVANIZADA *N. 22*, ADESIVADA, DE *2,0 X 1,125* M</v>
      </c>
      <c r="D10733" s="8" t="str">
        <f>'SINAPI INSUMOS'!C3739</f>
        <v xml:space="preserve">M2    </v>
      </c>
      <c r="E10733" s="9">
        <f>'SINAPI INSUMOS'!E3739</f>
        <v>260</v>
      </c>
    </row>
    <row r="10734" spans="1:5" s="8" customFormat="1" ht="33.200000000000003" hidden="1" customHeight="1" outlineLevel="1">
      <c r="A10734" s="8">
        <f>'SINAPI INSUMOS'!A3740</f>
        <v>37560</v>
      </c>
      <c r="C10734" s="8" t="str">
        <f>'SINAPI INSUMOS'!B3740</f>
        <v>PLACA DE SINALIZACAO DE SEGURANCA CONTRA INCENDIO - ALERTA, TRIANGULAR, BASE DE *30* CM, EM PVC *2* MM ANTI-CHAMAS (SIMBOLOS, CORES E PICTOGRAMAS CONFORME NBR 13434)</v>
      </c>
      <c r="D10734" s="8" t="str">
        <f>'SINAPI INSUMOS'!C3740</f>
        <v xml:space="preserve">UN    </v>
      </c>
      <c r="E10734" s="9">
        <f>'SINAPI INSUMOS'!E3740</f>
        <v>39.07</v>
      </c>
    </row>
    <row r="10735" spans="1:5" s="8" customFormat="1" ht="33.200000000000003" hidden="1" customHeight="1" outlineLevel="1">
      <c r="A10735" s="8">
        <f>'SINAPI INSUMOS'!A3741</f>
        <v>37557</v>
      </c>
      <c r="C10735" s="8" t="str">
        <f>'SINAPI INSUMOS'!B3741</f>
        <v>PLACA DE SINALIZACAO DE SEGURANCA CONTRA INCENDIO, FOTOLUMINESCENTE, QUADRADA, *14 X 14* CM, EM PVC *2* MM ANTI-CHAMAS (SIMBOLOS, CORES E PICTOGRAMAS CONFORME NBR 13434)</v>
      </c>
      <c r="D10735" s="8" t="str">
        <f>'SINAPI INSUMOS'!C3741</f>
        <v xml:space="preserve">UN    </v>
      </c>
      <c r="E10735" s="9">
        <f>'SINAPI INSUMOS'!E3741</f>
        <v>11.86</v>
      </c>
    </row>
    <row r="10736" spans="1:5" s="8" customFormat="1" ht="33.200000000000003" hidden="1" customHeight="1" outlineLevel="1">
      <c r="A10736" s="8">
        <f>'SINAPI INSUMOS'!A3742</f>
        <v>37556</v>
      </c>
      <c r="C10736" s="8" t="str">
        <f>'SINAPI INSUMOS'!B3742</f>
        <v>PLACA DE SINALIZACAO DE SEGURANCA CONTRA INCENDIO, FOTOLUMINESCENTE, QUADRADA, *20 X 20* CM, EM PVC *2* MM ANTI-CHAMAS (SIMBOLOS, CORES E PICTOGRAMAS CONFORME NBR 13434)</v>
      </c>
      <c r="D10736" s="8" t="str">
        <f>'SINAPI INSUMOS'!C3742</f>
        <v xml:space="preserve">UN    </v>
      </c>
      <c r="E10736" s="9">
        <f>'SINAPI INSUMOS'!E3742</f>
        <v>22.96</v>
      </c>
    </row>
    <row r="10737" spans="1:5" s="8" customFormat="1" ht="33.200000000000003" hidden="1" customHeight="1" outlineLevel="1">
      <c r="A10737" s="8">
        <f>'SINAPI INSUMOS'!A3743</f>
        <v>37559</v>
      </c>
      <c r="C10737" s="8" t="str">
        <f>'SINAPI INSUMOS'!B3743</f>
        <v>PLACA DE SINALIZACAO DE SEGURANCA CONTRA INCENDIO, FOTOLUMINESCENTE, RETANGULAR, *12 X 40* CM, EM PVC *2* MM ANTI-CHAMAS (SIMBOLOS, CORES E PICTOGRAMAS CONFORME NBR 13434)</v>
      </c>
      <c r="D10737" s="8" t="str">
        <f>'SINAPI INSUMOS'!C3743</f>
        <v xml:space="preserve">UN    </v>
      </c>
      <c r="E10737" s="9">
        <f>'SINAPI INSUMOS'!E3743</f>
        <v>28.16</v>
      </c>
    </row>
    <row r="10738" spans="1:5" s="8" customFormat="1" ht="33.200000000000003" hidden="1" customHeight="1" outlineLevel="1">
      <c r="A10738" s="8">
        <f>'SINAPI INSUMOS'!A3744</f>
        <v>37539</v>
      </c>
      <c r="C10738" s="8" t="str">
        <f>'SINAPI INSUMOS'!B3744</f>
        <v>PLACA DE SINALIZACAO DE SEGURANCA CONTRA INCENDIO, FOTOLUMINESCENTE, RETANGULAR, *13 X 26* CM, EM PVC *2* MM ANTI-CHAMAS (SIMBOLOS, CORES E PICTOGRAMAS CONFORME NBR 13434)</v>
      </c>
      <c r="D10738" s="8" t="str">
        <f>'SINAPI INSUMOS'!C3744</f>
        <v xml:space="preserve">UN    </v>
      </c>
      <c r="E10738" s="9">
        <f>'SINAPI INSUMOS'!E3744</f>
        <v>19.850000000000001</v>
      </c>
    </row>
    <row r="10739" spans="1:5" s="8" customFormat="1" ht="33.200000000000003" hidden="1" customHeight="1" outlineLevel="1">
      <c r="A10739" s="8">
        <f>'SINAPI INSUMOS'!A3745</f>
        <v>37558</v>
      </c>
      <c r="C10739" s="8" t="str">
        <f>'SINAPI INSUMOS'!B3745</f>
        <v>PLACA DE SINALIZACAO DE SEGURANCA CONTRA INCENDIO, FOTOLUMINESCENTE, RETANGULAR, *20 X 40* CM, EM PVC *2* MM ANTI-CHAMAS (SIMBOLOS, CORES E PICTOGRAMAS CONFORME NBR 13434)</v>
      </c>
      <c r="D10739" s="8" t="str">
        <f>'SINAPI INSUMOS'!C3745</f>
        <v xml:space="preserve">UN    </v>
      </c>
      <c r="E10739" s="9">
        <f>'SINAPI INSUMOS'!E3745</f>
        <v>37.01</v>
      </c>
    </row>
    <row r="10740" spans="1:5" s="8" customFormat="1" ht="33.200000000000003" hidden="1" customHeight="1" outlineLevel="1">
      <c r="A10740" s="8">
        <f>'SINAPI INSUMOS'!A3746</f>
        <v>34723</v>
      </c>
      <c r="C10740" s="8" t="str">
        <f>'SINAPI INSUMOS'!B3746</f>
        <v>PLACA DE SINALIZACAO EM CHAPA DE ACO NUM 16 COM PINTURA REFLETIVA</v>
      </c>
      <c r="D10740" s="8" t="str">
        <f>'SINAPI INSUMOS'!C3746</f>
        <v xml:space="preserve">M2    </v>
      </c>
      <c r="E10740" s="9">
        <f>'SINAPI INSUMOS'!E3746</f>
        <v>600.6</v>
      </c>
    </row>
    <row r="10741" spans="1:5" s="8" customFormat="1" ht="33.200000000000003" hidden="1" customHeight="1" outlineLevel="1">
      <c r="A10741" s="8">
        <f>'SINAPI INSUMOS'!A3747</f>
        <v>34721</v>
      </c>
      <c r="C10741" s="8" t="str">
        <f>'SINAPI INSUMOS'!B3747</f>
        <v>PLACA DE SINALIZACAO EM CHAPA DE ALUMINIO COM PINTURA REFLETIVA, E = 2 MM</v>
      </c>
      <c r="D10741" s="8" t="str">
        <f>'SINAPI INSUMOS'!C3747</f>
        <v xml:space="preserve">M2    </v>
      </c>
      <c r="E10741" s="9">
        <f>'SINAPI INSUMOS'!E3747</f>
        <v>748.8</v>
      </c>
    </row>
    <row r="10742" spans="1:5" s="8" customFormat="1" ht="33.200000000000003" hidden="1" customHeight="1" outlineLevel="1">
      <c r="A10742" s="8">
        <f>'SINAPI INSUMOS'!A3748</f>
        <v>4309</v>
      </c>
      <c r="C10742" s="8" t="str">
        <f>'SINAPI INSUMOS'!B3748</f>
        <v>PLACA DE VENTILACAO PARA TELHA DE FIBROCIMENTO CANALETE 49 KALHETA</v>
      </c>
      <c r="D10742" s="8" t="str">
        <f>'SINAPI INSUMOS'!C3748</f>
        <v xml:space="preserve">UN    </v>
      </c>
      <c r="E10742" s="9">
        <f>'SINAPI INSUMOS'!E3748</f>
        <v>5.64</v>
      </c>
    </row>
    <row r="10743" spans="1:5" s="8" customFormat="1" ht="33.200000000000003" hidden="1" customHeight="1" outlineLevel="1">
      <c r="A10743" s="8">
        <f>'SINAPI INSUMOS'!A3749</f>
        <v>4307</v>
      </c>
      <c r="C10743" s="8" t="str">
        <f>'SINAPI INSUMOS'!B3749</f>
        <v>PLACA DE VENTILACAO PARA TELHA DE FIBROCIMENTO, CANALETE 90 OU KALHETAO</v>
      </c>
      <c r="D10743" s="8" t="str">
        <f>'SINAPI INSUMOS'!C3749</f>
        <v xml:space="preserve">UN    </v>
      </c>
      <c r="E10743" s="9">
        <f>'SINAPI INSUMOS'!E3749</f>
        <v>9.64</v>
      </c>
    </row>
    <row r="10744" spans="1:5" s="8" customFormat="1" ht="33.200000000000003" hidden="1" customHeight="1" outlineLevel="1">
      <c r="A10744" s="8">
        <f>'SINAPI INSUMOS'!A3750</f>
        <v>10850</v>
      </c>
      <c r="C10744" s="8" t="str">
        <f>'SINAPI INSUMOS'!B3750</f>
        <v>PLACA NUMERACAO RESIDENCIAL EM CHAPA GALVANIZADA ESMALTADA 12 X 18 CM</v>
      </c>
      <c r="D10744" s="8" t="str">
        <f>'SINAPI INSUMOS'!C3750</f>
        <v xml:space="preserve">UN    </v>
      </c>
      <c r="E10744" s="9">
        <f>'SINAPI INSUMOS'!E3750</f>
        <v>39</v>
      </c>
    </row>
    <row r="10745" spans="1:5" s="8" customFormat="1" ht="33.200000000000003" hidden="1" customHeight="1" outlineLevel="1">
      <c r="A10745" s="8">
        <f>'SINAPI INSUMOS'!A3751</f>
        <v>42438</v>
      </c>
      <c r="C10745" s="8" t="str">
        <f>'SINAPI INSUMOS'!B3751</f>
        <v>PLACA ORIENTATIVA SOBRE EXERCÍCIOS, 2,00M X 1,00M, EM TUBO DE ACO CARBONO, PINTURA NO PROCESSO ELETROSTATICO - PARA ACADEMIA AO AR LIVRE / ACADEMIA DA TERCEIRA IDADE - ATI</v>
      </c>
      <c r="D10745" s="8" t="str">
        <f>'SINAPI INSUMOS'!C3751</f>
        <v xml:space="preserve">UN    </v>
      </c>
      <c r="E10745" s="9">
        <f>'SINAPI INSUMOS'!E3751</f>
        <v>1353.33</v>
      </c>
    </row>
    <row r="10746" spans="1:5" s="8" customFormat="1" ht="33.200000000000003" hidden="1" customHeight="1" outlineLevel="1">
      <c r="A10746" s="8">
        <f>'SINAPI INSUMOS'!A3752</f>
        <v>4792</v>
      </c>
      <c r="C10746" s="8" t="str">
        <f>'SINAPI INSUMOS'!B3752</f>
        <v>PLACA VINILICA SEMIFLEXIVEL PARA PISOS, E = 3,2 MM, 30 X 30 CM (SEM COLOCACAO)</v>
      </c>
      <c r="D10746" s="8" t="str">
        <f>'SINAPI INSUMOS'!C3752</f>
        <v xml:space="preserve">M2    </v>
      </c>
      <c r="E10746" s="9">
        <f>'SINAPI INSUMOS'!E3752</f>
        <v>99.62</v>
      </c>
    </row>
    <row r="10747" spans="1:5" s="8" customFormat="1" ht="33.200000000000003" hidden="1" customHeight="1" outlineLevel="1">
      <c r="A10747" s="8">
        <f>'SINAPI INSUMOS'!A3753</f>
        <v>4790</v>
      </c>
      <c r="C10747" s="8" t="str">
        <f>'SINAPI INSUMOS'!B3753</f>
        <v>PLACA VINILICA SEMIFLEXIVEL PARA REVESTIMENTO DE PISOS E PAREDES, E = 2 MM (SEM COLOCACAO)</v>
      </c>
      <c r="D10747" s="8" t="str">
        <f>'SINAPI INSUMOS'!C3753</f>
        <v xml:space="preserve">M2    </v>
      </c>
      <c r="E10747" s="9">
        <f>'SINAPI INSUMOS'!E3753</f>
        <v>59.9</v>
      </c>
    </row>
    <row r="10748" spans="1:5" s="8" customFormat="1" ht="33.200000000000003" hidden="1" customHeight="1" outlineLevel="1">
      <c r="A10748" s="8">
        <f>'SINAPI INSUMOS'!A3754</f>
        <v>40671</v>
      </c>
      <c r="C10748" s="8" t="str">
        <f>'SINAPI INSUMOS'!B3754</f>
        <v>PLACA/PISO DE CONCRETO POROSO/ PAVIMENTO PERMEAVEL/BLOCO DRENANTE DE CONCRETO, 40 CM X 40 CM, E = 6 CM, COR NATURAL</v>
      </c>
      <c r="D10748" s="8" t="str">
        <f>'SINAPI INSUMOS'!C3754</f>
        <v xml:space="preserve">M2    </v>
      </c>
      <c r="E10748" s="9">
        <f>'SINAPI INSUMOS'!E3754</f>
        <v>63.45</v>
      </c>
    </row>
    <row r="10749" spans="1:5" s="8" customFormat="1" ht="33.200000000000003" hidden="1" customHeight="1" outlineLevel="1">
      <c r="A10749" s="8">
        <f>'SINAPI INSUMOS'!A3755</f>
        <v>7552</v>
      </c>
      <c r="C10749" s="8" t="str">
        <f>'SINAPI INSUMOS'!B3755</f>
        <v>PLACA/TAMPA CEGA EM LATAO ESCOVADO PARA CONDULETE EM LIGA DE ALUMINIO 4 X 4"</v>
      </c>
      <c r="D10749" s="8" t="str">
        <f>'SINAPI INSUMOS'!C3755</f>
        <v xml:space="preserve">UN    </v>
      </c>
      <c r="E10749" s="9">
        <f>'SINAPI INSUMOS'!E3755</f>
        <v>20.82</v>
      </c>
    </row>
    <row r="10750" spans="1:5" s="8" customFormat="1" ht="33.200000000000003" hidden="1" customHeight="1" outlineLevel="1">
      <c r="A10750" s="8">
        <f>'SINAPI INSUMOS'!A3756</f>
        <v>4893</v>
      </c>
      <c r="C10750" s="8" t="str">
        <f>'SINAPI INSUMOS'!B3756</f>
        <v>PLUG OU BUJAO DE FERRO GALVANIZADO, DE 1 1/2"</v>
      </c>
      <c r="D10750" s="8" t="str">
        <f>'SINAPI INSUMOS'!C3756</f>
        <v xml:space="preserve">UN    </v>
      </c>
      <c r="E10750" s="9">
        <f>'SINAPI INSUMOS'!E3756</f>
        <v>9.1</v>
      </c>
    </row>
    <row r="10751" spans="1:5" s="8" customFormat="1" ht="33.200000000000003" hidden="1" customHeight="1" outlineLevel="1">
      <c r="A10751" s="8">
        <f>'SINAPI INSUMOS'!A3757</f>
        <v>4894</v>
      </c>
      <c r="C10751" s="8" t="str">
        <f>'SINAPI INSUMOS'!B3757</f>
        <v>PLUG OU BUJAO DE FERRO GALVANIZADO, DE 1 1/4"</v>
      </c>
      <c r="D10751" s="8" t="str">
        <f>'SINAPI INSUMOS'!C3757</f>
        <v xml:space="preserve">UN    </v>
      </c>
      <c r="E10751" s="9">
        <f>'SINAPI INSUMOS'!E3757</f>
        <v>7.81</v>
      </c>
    </row>
    <row r="10752" spans="1:5" s="8" customFormat="1" ht="33.200000000000003" hidden="1" customHeight="1" outlineLevel="1">
      <c r="A10752" s="8">
        <f>'SINAPI INSUMOS'!A3758</f>
        <v>4888</v>
      </c>
      <c r="C10752" s="8" t="str">
        <f>'SINAPI INSUMOS'!B3758</f>
        <v>PLUG OU BUJAO DE FERRO GALVANIZADO, DE 1/2"</v>
      </c>
      <c r="D10752" s="8" t="str">
        <f>'SINAPI INSUMOS'!C3758</f>
        <v xml:space="preserve">UN    </v>
      </c>
      <c r="E10752" s="9">
        <f>'SINAPI INSUMOS'!E3758</f>
        <v>2.66</v>
      </c>
    </row>
    <row r="10753" spans="1:5" s="8" customFormat="1" ht="33.200000000000003" hidden="1" customHeight="1" outlineLevel="1">
      <c r="A10753" s="8">
        <f>'SINAPI INSUMOS'!A3759</f>
        <v>4890</v>
      </c>
      <c r="C10753" s="8" t="str">
        <f>'SINAPI INSUMOS'!B3759</f>
        <v>PLUG OU BUJAO DE FERRO GALVANIZADO, DE 1"</v>
      </c>
      <c r="D10753" s="8" t="str">
        <f>'SINAPI INSUMOS'!C3759</f>
        <v xml:space="preserve">UN    </v>
      </c>
      <c r="E10753" s="9">
        <f>'SINAPI INSUMOS'!E3759</f>
        <v>5</v>
      </c>
    </row>
    <row r="10754" spans="1:5" s="8" customFormat="1" ht="33.200000000000003" hidden="1" customHeight="1" outlineLevel="1">
      <c r="A10754" s="8">
        <f>'SINAPI INSUMOS'!A3760</f>
        <v>12411</v>
      </c>
      <c r="C10754" s="8" t="str">
        <f>'SINAPI INSUMOS'!B3760</f>
        <v>PLUG OU BUJAO DE FERRO GALVANIZADO, DE 2 1/2"</v>
      </c>
      <c r="D10754" s="8" t="str">
        <f>'SINAPI INSUMOS'!C3760</f>
        <v xml:space="preserve">UN    </v>
      </c>
      <c r="E10754" s="9">
        <f>'SINAPI INSUMOS'!E3760</f>
        <v>26.91</v>
      </c>
    </row>
    <row r="10755" spans="1:5" s="8" customFormat="1" ht="33.200000000000003" hidden="1" customHeight="1" outlineLevel="1">
      <c r="A10755" s="8">
        <f>'SINAPI INSUMOS'!A3761</f>
        <v>4891</v>
      </c>
      <c r="C10755" s="8" t="str">
        <f>'SINAPI INSUMOS'!B3761</f>
        <v>PLUG OU BUJAO DE FERRO GALVANIZADO, DE 2"</v>
      </c>
      <c r="D10755" s="8" t="str">
        <f>'SINAPI INSUMOS'!C3761</f>
        <v xml:space="preserve">UN    </v>
      </c>
      <c r="E10755" s="9">
        <f>'SINAPI INSUMOS'!E3761</f>
        <v>13.45</v>
      </c>
    </row>
    <row r="10756" spans="1:5" s="8" customFormat="1" ht="33.200000000000003" hidden="1" customHeight="1" outlineLevel="1">
      <c r="A10756" s="8">
        <f>'SINAPI INSUMOS'!A3762</f>
        <v>4889</v>
      </c>
      <c r="C10756" s="8" t="str">
        <f>'SINAPI INSUMOS'!B3762</f>
        <v>PLUG OU BUJAO DE FERRO GALVANIZADO, DE 3/4"</v>
      </c>
      <c r="D10756" s="8" t="str">
        <f>'SINAPI INSUMOS'!C3762</f>
        <v xml:space="preserve">UN    </v>
      </c>
      <c r="E10756" s="9">
        <f>'SINAPI INSUMOS'!E3762</f>
        <v>3.59</v>
      </c>
    </row>
    <row r="10757" spans="1:5" s="8" customFormat="1" ht="33.200000000000003" hidden="1" customHeight="1" outlineLevel="1">
      <c r="A10757" s="8">
        <f>'SINAPI INSUMOS'!A3763</f>
        <v>4892</v>
      </c>
      <c r="C10757" s="8" t="str">
        <f>'SINAPI INSUMOS'!B3763</f>
        <v>PLUG OU BUJAO DE FERRO GALVANIZADO, DE 3"</v>
      </c>
      <c r="D10757" s="8" t="str">
        <f>'SINAPI INSUMOS'!C3763</f>
        <v xml:space="preserve">UN    </v>
      </c>
      <c r="E10757" s="9">
        <f>'SINAPI INSUMOS'!E3763</f>
        <v>37.69</v>
      </c>
    </row>
    <row r="10758" spans="1:5" s="8" customFormat="1" ht="33.200000000000003" hidden="1" customHeight="1" outlineLevel="1">
      <c r="A10758" s="8">
        <f>'SINAPI INSUMOS'!A3764</f>
        <v>12412</v>
      </c>
      <c r="C10758" s="8" t="str">
        <f>'SINAPI INSUMOS'!B3764</f>
        <v>PLUG OU BUJAO DE FERRO GALVANIZADO, DE 4"</v>
      </c>
      <c r="D10758" s="8" t="str">
        <f>'SINAPI INSUMOS'!C3764</f>
        <v xml:space="preserve">UN    </v>
      </c>
      <c r="E10758" s="9">
        <f>'SINAPI INSUMOS'!E3764</f>
        <v>70.040000000000006</v>
      </c>
    </row>
    <row r="10759" spans="1:5" s="8" customFormat="1" ht="33.200000000000003" hidden="1" customHeight="1" outlineLevel="1">
      <c r="A10759" s="8">
        <f>'SINAPI INSUMOS'!A3765</f>
        <v>11073</v>
      </c>
      <c r="C10759" s="8" t="str">
        <f>'SINAPI INSUMOS'!B3765</f>
        <v>PLUG PVC P/ ESG PREDIAL  75MM</v>
      </c>
      <c r="D10759" s="8" t="str">
        <f>'SINAPI INSUMOS'!C3765</f>
        <v xml:space="preserve">UN    </v>
      </c>
      <c r="E10759" s="9">
        <f>'SINAPI INSUMOS'!E3765</f>
        <v>4.68</v>
      </c>
    </row>
    <row r="10760" spans="1:5" s="8" customFormat="1" ht="33.200000000000003" hidden="1" customHeight="1" outlineLevel="1">
      <c r="A10760" s="8">
        <f>'SINAPI INSUMOS'!A3766</f>
        <v>11071</v>
      </c>
      <c r="C10760" s="8" t="str">
        <f>'SINAPI INSUMOS'!B3766</f>
        <v>PLUG PVC P/ ESG PREDIAL 100MM</v>
      </c>
      <c r="D10760" s="8" t="str">
        <f>'SINAPI INSUMOS'!C3766</f>
        <v xml:space="preserve">UN    </v>
      </c>
      <c r="E10760" s="9">
        <f>'SINAPI INSUMOS'!E3766</f>
        <v>7.58</v>
      </c>
    </row>
    <row r="10761" spans="1:5" s="8" customFormat="1" ht="33.200000000000003" hidden="1" customHeight="1" outlineLevel="1">
      <c r="A10761" s="8">
        <f>'SINAPI INSUMOS'!A3767</f>
        <v>11072</v>
      </c>
      <c r="C10761" s="8" t="str">
        <f>'SINAPI INSUMOS'!B3767</f>
        <v>PLUG PVC P/ ESG PREDIAL 50MM</v>
      </c>
      <c r="D10761" s="8" t="str">
        <f>'SINAPI INSUMOS'!C3767</f>
        <v xml:space="preserve">UN    </v>
      </c>
      <c r="E10761" s="9">
        <f>'SINAPI INSUMOS'!E3767</f>
        <v>2.64</v>
      </c>
    </row>
    <row r="10762" spans="1:5" s="8" customFormat="1" ht="33.200000000000003" hidden="1" customHeight="1" outlineLevel="1">
      <c r="A10762" s="8">
        <f>'SINAPI INSUMOS'!A3768</f>
        <v>4895</v>
      </c>
      <c r="C10762" s="8" t="str">
        <f>'SINAPI INSUMOS'!B3768</f>
        <v>PLUG PVC ROSCAVEL,  1/2",  AGUA FRIA PREDIAL (NBR 5648)</v>
      </c>
      <c r="D10762" s="8" t="str">
        <f>'SINAPI INSUMOS'!C3768</f>
        <v xml:space="preserve">UN    </v>
      </c>
      <c r="E10762" s="9">
        <f>'SINAPI INSUMOS'!E3768</f>
        <v>0.47</v>
      </c>
    </row>
    <row r="10763" spans="1:5" s="8" customFormat="1" ht="33.200000000000003" hidden="1" customHeight="1" outlineLevel="1">
      <c r="A10763" s="8">
        <f>'SINAPI INSUMOS'!A3769</f>
        <v>4907</v>
      </c>
      <c r="C10763" s="8" t="str">
        <f>'SINAPI INSUMOS'!B3769</f>
        <v>PLUG PVC,  JE, DN 100 MM, PARA REDE COLETORA ESGOTO (NBR 10569)</v>
      </c>
      <c r="D10763" s="8" t="str">
        <f>'SINAPI INSUMOS'!C3769</f>
        <v xml:space="preserve">UN    </v>
      </c>
      <c r="E10763" s="9">
        <f>'SINAPI INSUMOS'!E3769</f>
        <v>17.600000000000001</v>
      </c>
    </row>
    <row r="10764" spans="1:5" s="8" customFormat="1" ht="33.200000000000003" hidden="1" customHeight="1" outlineLevel="1">
      <c r="A10764" s="8">
        <f>'SINAPI INSUMOS'!A3770</f>
        <v>4902</v>
      </c>
      <c r="C10764" s="8" t="str">
        <f>'SINAPI INSUMOS'!B3770</f>
        <v>PLUG PVC, JE, DN 150 MM, PARA REDE COLETORA ESGOTO (NBR 10569)</v>
      </c>
      <c r="D10764" s="8" t="str">
        <f>'SINAPI INSUMOS'!C3770</f>
        <v xml:space="preserve">UN    </v>
      </c>
      <c r="E10764" s="9">
        <f>'SINAPI INSUMOS'!E3770</f>
        <v>39.840000000000003</v>
      </c>
    </row>
    <row r="10765" spans="1:5" s="8" customFormat="1" ht="33.200000000000003" hidden="1" customHeight="1" outlineLevel="1">
      <c r="A10765" s="8">
        <f>'SINAPI INSUMOS'!A3771</f>
        <v>4908</v>
      </c>
      <c r="C10765" s="8" t="str">
        <f>'SINAPI INSUMOS'!B3771</f>
        <v>PLUG PVC, JE, DN 200 MM, PARA REDE COLETORA ESGOTO (NBR 10569)</v>
      </c>
      <c r="D10765" s="8" t="str">
        <f>'SINAPI INSUMOS'!C3771</f>
        <v xml:space="preserve">UN    </v>
      </c>
      <c r="E10765" s="9">
        <f>'SINAPI INSUMOS'!E3771</f>
        <v>80.900000000000006</v>
      </c>
    </row>
    <row r="10766" spans="1:5" s="8" customFormat="1" ht="33.200000000000003" hidden="1" customHeight="1" outlineLevel="1">
      <c r="A10766" s="8">
        <f>'SINAPI INSUMOS'!A3772</f>
        <v>4909</v>
      </c>
      <c r="C10766" s="8" t="str">
        <f>'SINAPI INSUMOS'!B3772</f>
        <v>PLUG PVC, JE, DN 250 MM, PARA REDE COLETORA ESGOTO (NBR 10569)</v>
      </c>
      <c r="D10766" s="8" t="str">
        <f>'SINAPI INSUMOS'!C3772</f>
        <v xml:space="preserve">UN    </v>
      </c>
      <c r="E10766" s="9">
        <f>'SINAPI INSUMOS'!E3772</f>
        <v>156.24</v>
      </c>
    </row>
    <row r="10767" spans="1:5" s="8" customFormat="1" ht="33.200000000000003" hidden="1" customHeight="1" outlineLevel="1">
      <c r="A10767" s="8">
        <f>'SINAPI INSUMOS'!A3773</f>
        <v>4903</v>
      </c>
      <c r="C10767" s="8" t="str">
        <f>'SINAPI INSUMOS'!B3773</f>
        <v>PLUG PVC, JE, DN 350 MM, PARA REDE COLETORA ESGOTO (NBR 10569)</v>
      </c>
      <c r="D10767" s="8" t="str">
        <f>'SINAPI INSUMOS'!C3773</f>
        <v xml:space="preserve">UN    </v>
      </c>
      <c r="E10767" s="9">
        <f>'SINAPI INSUMOS'!E3773</f>
        <v>459.41</v>
      </c>
    </row>
    <row r="10768" spans="1:5" s="8" customFormat="1" ht="33.200000000000003" hidden="1" customHeight="1" outlineLevel="1">
      <c r="A10768" s="8">
        <f>'SINAPI INSUMOS'!A3774</f>
        <v>4897</v>
      </c>
      <c r="C10768" s="8" t="str">
        <f>'SINAPI INSUMOS'!B3774</f>
        <v>PLUG PVC, ROSCAVEL 1", PARA AGUA FRIA PREDIAL</v>
      </c>
      <c r="D10768" s="8" t="str">
        <f>'SINAPI INSUMOS'!C3774</f>
        <v xml:space="preserve">UN    </v>
      </c>
      <c r="E10768" s="9">
        <f>'SINAPI INSUMOS'!E3774</f>
        <v>2</v>
      </c>
    </row>
    <row r="10769" spans="1:5" s="8" customFormat="1" ht="33.200000000000003" hidden="1" customHeight="1" outlineLevel="1">
      <c r="A10769" s="8">
        <f>'SINAPI INSUMOS'!A3775</f>
        <v>4896</v>
      </c>
      <c r="C10769" s="8" t="str">
        <f>'SINAPI INSUMOS'!B3775</f>
        <v>PLUG PVC, ROSCAVEL 3/4", PARA  AGUA FRIA PREDIAL</v>
      </c>
      <c r="D10769" s="8" t="str">
        <f>'SINAPI INSUMOS'!C3775</f>
        <v xml:space="preserve">UN    </v>
      </c>
      <c r="E10769" s="9">
        <f>'SINAPI INSUMOS'!E3775</f>
        <v>0.71</v>
      </c>
    </row>
    <row r="10770" spans="1:5" s="8" customFormat="1" ht="33.200000000000003" hidden="1" customHeight="1" outlineLevel="1">
      <c r="A10770" s="8">
        <f>'SINAPI INSUMOS'!A3776</f>
        <v>4900</v>
      </c>
      <c r="C10770" s="8" t="str">
        <f>'SINAPI INSUMOS'!B3776</f>
        <v>PLUG PVC, ROSCAVEL, 1 1/2",  AGUA FRIA PREDIAL</v>
      </c>
      <c r="D10770" s="8" t="str">
        <f>'SINAPI INSUMOS'!C3776</f>
        <v xml:space="preserve">UN    </v>
      </c>
      <c r="E10770" s="9">
        <f>'SINAPI INSUMOS'!E3776</f>
        <v>5.97</v>
      </c>
    </row>
    <row r="10771" spans="1:5" s="8" customFormat="1" ht="33.200000000000003" hidden="1" customHeight="1" outlineLevel="1">
      <c r="A10771" s="8">
        <f>'SINAPI INSUMOS'!A3777</f>
        <v>4898</v>
      </c>
      <c r="C10771" s="8" t="str">
        <f>'SINAPI INSUMOS'!B3777</f>
        <v>PLUG PVC, ROSCAVEL, 1 1/4",  AGUA FRIA PREDIAL</v>
      </c>
      <c r="D10771" s="8" t="str">
        <f>'SINAPI INSUMOS'!C3777</f>
        <v xml:space="preserve">UN    </v>
      </c>
      <c r="E10771" s="9">
        <f>'SINAPI INSUMOS'!E3777</f>
        <v>2.23</v>
      </c>
    </row>
    <row r="10772" spans="1:5" s="8" customFormat="1" ht="33.200000000000003" hidden="1" customHeight="1" outlineLevel="1">
      <c r="A10772" s="8">
        <f>'SINAPI INSUMOS'!A3778</f>
        <v>4899</v>
      </c>
      <c r="C10772" s="8" t="str">
        <f>'SINAPI INSUMOS'!B3778</f>
        <v>PLUG PVC, ROSCAVEL, 2",  AGUA FRIA PREDIAL</v>
      </c>
      <c r="D10772" s="8" t="str">
        <f>'SINAPI INSUMOS'!C3778</f>
        <v xml:space="preserve">UN    </v>
      </c>
      <c r="E10772" s="9">
        <f>'SINAPI INSUMOS'!E3778</f>
        <v>8.19</v>
      </c>
    </row>
    <row r="10773" spans="1:5" s="8" customFormat="1" ht="33.200000000000003" hidden="1" customHeight="1" outlineLevel="1">
      <c r="A10773" s="8">
        <f>'SINAPI INSUMOS'!A3779</f>
        <v>11096</v>
      </c>
      <c r="C10773" s="8" t="str">
        <f>'SINAPI INSUMOS'!B3779</f>
        <v>PO DE MARMORE (POSTO PEDREIRA/FORNECEDOR, SEM FRETE)</v>
      </c>
      <c r="D10773" s="8" t="str">
        <f>'SINAPI INSUMOS'!C3779</f>
        <v xml:space="preserve">KG    </v>
      </c>
      <c r="E10773" s="9">
        <f>'SINAPI INSUMOS'!E3779</f>
        <v>0.36</v>
      </c>
    </row>
    <row r="10774" spans="1:5" s="8" customFormat="1" ht="33.200000000000003" hidden="1" customHeight="1" outlineLevel="1">
      <c r="A10774" s="8">
        <f>'SINAPI INSUMOS'!A3780</f>
        <v>4741</v>
      </c>
      <c r="C10774" s="8" t="str">
        <f>'SINAPI INSUMOS'!B3780</f>
        <v>PO DE PEDRA (POSTO PEDREIRA/FORNECEDOR, SEM FRETE)</v>
      </c>
      <c r="D10774" s="8" t="str">
        <f>'SINAPI INSUMOS'!C3780</f>
        <v xml:space="preserve">M3    </v>
      </c>
      <c r="E10774" s="9">
        <f>'SINAPI INSUMOS'!E3780</f>
        <v>68</v>
      </c>
    </row>
    <row r="10775" spans="1:5" s="8" customFormat="1" ht="33.200000000000003" hidden="1" customHeight="1" outlineLevel="1">
      <c r="A10775" s="8">
        <f>'SINAPI INSUMOS'!A3781</f>
        <v>4752</v>
      </c>
      <c r="C10775" s="8" t="str">
        <f>'SINAPI INSUMOS'!B3781</f>
        <v>POCEIRO / ESCAVADOR DE VALAS E TUBULOES</v>
      </c>
      <c r="D10775" s="8" t="str">
        <f>'SINAPI INSUMOS'!C3781</f>
        <v xml:space="preserve">H     </v>
      </c>
      <c r="E10775" s="9">
        <f>'SINAPI INSUMOS'!E3781</f>
        <v>16.809999999999999</v>
      </c>
    </row>
    <row r="10776" spans="1:5" s="8" customFormat="1" ht="33.200000000000003" hidden="1" customHeight="1" outlineLevel="1">
      <c r="A10776" s="8">
        <f>'SINAPI INSUMOS'!A3782</f>
        <v>41091</v>
      </c>
      <c r="C10776" s="8" t="str">
        <f>'SINAPI INSUMOS'!B3782</f>
        <v>POCEIRO / ESCAVADOR DE VALAS E TUBULOES (MENSALISTA)</v>
      </c>
      <c r="D10776" s="8" t="str">
        <f>'SINAPI INSUMOS'!C3782</f>
        <v xml:space="preserve">MES   </v>
      </c>
      <c r="E10776" s="9">
        <f>'SINAPI INSUMOS'!E3782</f>
        <v>2989.1</v>
      </c>
    </row>
    <row r="10777" spans="1:5" s="8" customFormat="1" ht="33.200000000000003" hidden="1" customHeight="1" outlineLevel="1">
      <c r="A10777" s="8">
        <f>'SINAPI INSUMOS'!A3783</f>
        <v>13954</v>
      </c>
      <c r="C10777" s="8" t="str">
        <f>'SINAPI INSUMOS'!B3783</f>
        <v>POLIDORA DE PISO (POLITRIZ) ELETRICA, MOTOR MONOFASICO DE 4 HP, PESO DE 100 KG, DIAMETRO DO TRABALHO DE 450 MM</v>
      </c>
      <c r="D10777" s="8" t="str">
        <f>'SINAPI INSUMOS'!C3783</f>
        <v xml:space="preserve">UN    </v>
      </c>
      <c r="E10777" s="9">
        <f>'SINAPI INSUMOS'!E3783</f>
        <v>6328.18</v>
      </c>
    </row>
    <row r="10778" spans="1:5" s="8" customFormat="1" ht="33.200000000000003" hidden="1" customHeight="1" outlineLevel="1">
      <c r="A10778" s="8">
        <f>'SINAPI INSUMOS'!A3784</f>
        <v>3411</v>
      </c>
      <c r="C10778" s="8" t="str">
        <f>'SINAPI INSUMOS'!B3784</f>
        <v>POLIESTIRENO EXPANDIDO/EPS (ISOPOR), PEROLAS, PARA CONCRETO LEVE</v>
      </c>
      <c r="D10778" s="8" t="str">
        <f>'SINAPI INSUMOS'!C3784</f>
        <v xml:space="preserve">KG    </v>
      </c>
      <c r="E10778" s="9">
        <f>'SINAPI INSUMOS'!E3784</f>
        <v>25.62</v>
      </c>
    </row>
    <row r="10779" spans="1:5" s="8" customFormat="1" ht="33.200000000000003" hidden="1" customHeight="1" outlineLevel="1">
      <c r="A10779" s="8">
        <f>'SINAPI INSUMOS'!A3785</f>
        <v>39995</v>
      </c>
      <c r="C10779" s="8" t="str">
        <f>'SINAPI INSUMOS'!B3785</f>
        <v>POLIESTIRENO EXPANDIDO/EPS (ISOPOR), TIPO 2F, BLOCO</v>
      </c>
      <c r="D10779" s="8" t="str">
        <f>'SINAPI INSUMOS'!C3785</f>
        <v xml:space="preserve">M3    </v>
      </c>
      <c r="E10779" s="9">
        <f>'SINAPI INSUMOS'!E3785</f>
        <v>197.1</v>
      </c>
    </row>
    <row r="10780" spans="1:5" s="8" customFormat="1" ht="33.200000000000003" hidden="1" customHeight="1" outlineLevel="1">
      <c r="A10780" s="8">
        <f>'SINAPI INSUMOS'!A3786</f>
        <v>11615</v>
      </c>
      <c r="C10780" s="8" t="str">
        <f>'SINAPI INSUMOS'!B3786</f>
        <v>POLIESTIRENO EXPANDIDO/EPS (ISOPOR), TIPO 2F, PLACA, ISOLAMENTO TERMOACUSTICO, E = 10 MM, 1000 X 500 MM</v>
      </c>
      <c r="D10780" s="8" t="str">
        <f>'SINAPI INSUMOS'!C3786</f>
        <v xml:space="preserve">M2    </v>
      </c>
      <c r="E10780" s="9">
        <f>'SINAPI INSUMOS'!E3786</f>
        <v>1.67</v>
      </c>
    </row>
    <row r="10781" spans="1:5" s="8" customFormat="1" ht="33.200000000000003" hidden="1" customHeight="1" outlineLevel="1">
      <c r="A10781" s="8">
        <f>'SINAPI INSUMOS'!A3787</f>
        <v>3408</v>
      </c>
      <c r="C10781" s="8" t="str">
        <f>'SINAPI INSUMOS'!B3787</f>
        <v>POLIESTIRENO EXPANDIDO/EPS (ISOPOR), TIPO 2F, PLACA, ISOLAMENTO TERMOACUSTICO, E = 20 MM, 1000 X 500 MM</v>
      </c>
      <c r="D10781" s="8" t="str">
        <f>'SINAPI INSUMOS'!C3787</f>
        <v xml:space="preserve">M2    </v>
      </c>
      <c r="E10781" s="9">
        <f>'SINAPI INSUMOS'!E3787</f>
        <v>4.4400000000000004</v>
      </c>
    </row>
    <row r="10782" spans="1:5" s="8" customFormat="1" ht="33.200000000000003" hidden="1" customHeight="1" outlineLevel="1">
      <c r="A10782" s="8">
        <f>'SINAPI INSUMOS'!A3788</f>
        <v>3409</v>
      </c>
      <c r="C10782" s="8" t="str">
        <f>'SINAPI INSUMOS'!B3788</f>
        <v>POLIESTIRENO EXPANDIDO/EPS (ISOPOR), TIPO 2F, PLACA, ISOLAMENTO TERMOACUSTICO, E = 50 MM, 1000 X 500 MM</v>
      </c>
      <c r="D10782" s="8" t="str">
        <f>'SINAPI INSUMOS'!C3788</f>
        <v xml:space="preserve">M2    </v>
      </c>
      <c r="E10782" s="9">
        <f>'SINAPI INSUMOS'!E3788</f>
        <v>11.1</v>
      </c>
    </row>
    <row r="10783" spans="1:5" s="8" customFormat="1" ht="33.200000000000003" hidden="1" customHeight="1" outlineLevel="1">
      <c r="A10783" s="8">
        <f>'SINAPI INSUMOS'!A3789</f>
        <v>11427</v>
      </c>
      <c r="C10783" s="8" t="str">
        <f>'SINAPI INSUMOS'!B3789</f>
        <v>POLVORA NEGRA</v>
      </c>
      <c r="D10783" s="8" t="str">
        <f>'SINAPI INSUMOS'!C3789</f>
        <v xml:space="preserve">KG    </v>
      </c>
      <c r="E10783" s="9">
        <f>'SINAPI INSUMOS'!E3789</f>
        <v>76.66</v>
      </c>
    </row>
    <row r="10784" spans="1:5" s="8" customFormat="1" ht="33.200000000000003" hidden="1" customHeight="1" outlineLevel="1">
      <c r="A10784" s="8">
        <f>'SINAPI INSUMOS'!A3790</f>
        <v>4491</v>
      </c>
      <c r="C10784" s="8" t="str">
        <f>'SINAPI INSUMOS'!B3790</f>
        <v>PONTALETE *7,5 X 7,5* CM EM PINUS, MISTA OU EQUIVALENTE DA REGIAO - BRUTA</v>
      </c>
      <c r="D10784" s="8" t="str">
        <f>'SINAPI INSUMOS'!C3790</f>
        <v xml:space="preserve">M     </v>
      </c>
      <c r="E10784" s="9">
        <f>'SINAPI INSUMOS'!E3790</f>
        <v>4.8099999999999996</v>
      </c>
    </row>
    <row r="10785" spans="1:5" s="8" customFormat="1" ht="33.200000000000003" hidden="1" customHeight="1" outlineLevel="1">
      <c r="A10785" s="8">
        <f>'SINAPI INSUMOS'!A3791</f>
        <v>2745</v>
      </c>
      <c r="C10785" s="8" t="str">
        <f>'SINAPI INSUMOS'!B3791</f>
        <v>PONTALETE ROLIÇO SEM TRATAMENTO, D = 8 A 11 CM, H = 3 M, EM EUCALIPTO OU EQUIVALENTE DA REGIAO - BRUTA (PARA ESCORAMENTO)</v>
      </c>
      <c r="D10785" s="8" t="str">
        <f>'SINAPI INSUMOS'!C3791</f>
        <v xml:space="preserve">M     </v>
      </c>
      <c r="E10785" s="9">
        <f>'SINAPI INSUMOS'!E3791</f>
        <v>2</v>
      </c>
    </row>
    <row r="10786" spans="1:5" s="8" customFormat="1" ht="33.200000000000003" hidden="1" customHeight="1" outlineLevel="1">
      <c r="A10786" s="8">
        <f>'SINAPI INSUMOS'!A3792</f>
        <v>14439</v>
      </c>
      <c r="C10786" s="8" t="str">
        <f>'SINAPI INSUMOS'!B3792</f>
        <v>PONTALETE ROLIÇO SEM TRATAMENTO, D = 8 A 11 CM, H = 6 M, EM EUCALIPTO OU EQUIVALENTE DA REGIAO - BRUTA (PARA ESCORAMENTO)</v>
      </c>
      <c r="D10786" s="8" t="str">
        <f>'SINAPI INSUMOS'!C3792</f>
        <v xml:space="preserve">M     </v>
      </c>
      <c r="E10786" s="9">
        <f>'SINAPI INSUMOS'!E3792</f>
        <v>2.48</v>
      </c>
    </row>
    <row r="10787" spans="1:5" s="8" customFormat="1" ht="33.200000000000003" hidden="1" customHeight="1" outlineLevel="1">
      <c r="A10787" s="8">
        <f>'SINAPI INSUMOS'!A3793</f>
        <v>26022</v>
      </c>
      <c r="C10787" s="8" t="str">
        <f>'SINAPI INSUMOS'!B3793</f>
        <v>PONTEIRO PARA MARTELO ROMPEDOR, DIAMETRO = *28* MM, COMPRIMENTO = *520* MM, ENCAIXE SEXTAVADO</v>
      </c>
      <c r="D10787" s="8" t="str">
        <f>'SINAPI INSUMOS'!C3793</f>
        <v xml:space="preserve">UN    </v>
      </c>
      <c r="E10787" s="9">
        <f>'SINAPI INSUMOS'!E3793</f>
        <v>162.15</v>
      </c>
    </row>
    <row r="10788" spans="1:5" s="8" customFormat="1" ht="33.200000000000003" hidden="1" customHeight="1" outlineLevel="1">
      <c r="A10788" s="8">
        <f>'SINAPI INSUMOS'!A3794</f>
        <v>421</v>
      </c>
      <c r="C10788" s="8" t="str">
        <f>'SINAPI INSUMOS'!B3794</f>
        <v>PORCA OLHAL EM ACO GALVANIZADO, DIAMETRO NOMINAL DE 16 MM</v>
      </c>
      <c r="D10788" s="8" t="str">
        <f>'SINAPI INSUMOS'!C3794</f>
        <v xml:space="preserve">UN    </v>
      </c>
      <c r="E10788" s="9">
        <f>'SINAPI INSUMOS'!E3794</f>
        <v>10.87</v>
      </c>
    </row>
    <row r="10789" spans="1:5" s="8" customFormat="1" ht="33.200000000000003" hidden="1" customHeight="1" outlineLevel="1">
      <c r="A10789" s="8">
        <f>'SINAPI INSUMOS'!A3795</f>
        <v>12362</v>
      </c>
      <c r="C10789" s="8" t="str">
        <f>'SINAPI INSUMOS'!B3795</f>
        <v>PORCA OLHAL EM ACO GALVANIZADO, ESPESSURA 16MM, ABERTURA 21MM</v>
      </c>
      <c r="D10789" s="8" t="str">
        <f>'SINAPI INSUMOS'!C3795</f>
        <v xml:space="preserve">UN    </v>
      </c>
      <c r="E10789" s="9">
        <f>'SINAPI INSUMOS'!E3795</f>
        <v>10.71</v>
      </c>
    </row>
    <row r="10790" spans="1:5" s="8" customFormat="1" ht="33.200000000000003" hidden="1" customHeight="1" outlineLevel="1">
      <c r="A10790" s="8">
        <f>'SINAPI INSUMOS'!A3796</f>
        <v>14148</v>
      </c>
      <c r="C10790" s="8" t="str">
        <f>'SINAPI INSUMOS'!B3796</f>
        <v>PORCA UNIAO/JUNCAO ZINCADA SEXTAVADA 1/4 ", CHAVE 7/16 ", COMPRIMENTO = 25 MM</v>
      </c>
      <c r="D10790" s="8" t="str">
        <f>'SINAPI INSUMOS'!C3796</f>
        <v xml:space="preserve">UN    </v>
      </c>
      <c r="E10790" s="9">
        <f>'SINAPI INSUMOS'!E3796</f>
        <v>0.95</v>
      </c>
    </row>
    <row r="10791" spans="1:5" s="8" customFormat="1" ht="33.200000000000003" hidden="1" customHeight="1" outlineLevel="1">
      <c r="A10791" s="8">
        <f>'SINAPI INSUMOS'!A3797</f>
        <v>4341</v>
      </c>
      <c r="C10791" s="8" t="str">
        <f>'SINAPI INSUMOS'!B3797</f>
        <v>PORCA ZINCADA, QUADRADA, DIAMETRO 3/8"</v>
      </c>
      <c r="D10791" s="8" t="str">
        <f>'SINAPI INSUMOS'!C3797</f>
        <v xml:space="preserve">UN    </v>
      </c>
      <c r="E10791" s="9">
        <f>'SINAPI INSUMOS'!E3797</f>
        <v>0.84</v>
      </c>
    </row>
    <row r="10792" spans="1:5" s="8" customFormat="1" ht="33.200000000000003" hidden="1" customHeight="1" outlineLevel="1">
      <c r="A10792" s="8">
        <f>'SINAPI INSUMOS'!A3798</f>
        <v>4337</v>
      </c>
      <c r="C10792" s="8" t="str">
        <f>'SINAPI INSUMOS'!B3798</f>
        <v>PORCA ZINCADA, QUADRADA, DIAMETRO 5/8"</v>
      </c>
      <c r="D10792" s="8" t="str">
        <f>'SINAPI INSUMOS'!C3798</f>
        <v xml:space="preserve">UN    </v>
      </c>
      <c r="E10792" s="9">
        <f>'SINAPI INSUMOS'!E3798</f>
        <v>2.12</v>
      </c>
    </row>
    <row r="10793" spans="1:5" s="8" customFormat="1" ht="33.200000000000003" hidden="1" customHeight="1" outlineLevel="1">
      <c r="A10793" s="8">
        <f>'SINAPI INSUMOS'!A3799</f>
        <v>4339</v>
      </c>
      <c r="C10793" s="8" t="str">
        <f>'SINAPI INSUMOS'!B3799</f>
        <v>PORCA ZINCADA, SEXTAVADA, DIAMETRO 1/2"</v>
      </c>
      <c r="D10793" s="8" t="str">
        <f>'SINAPI INSUMOS'!C3799</f>
        <v xml:space="preserve">UN    </v>
      </c>
      <c r="E10793" s="9">
        <f>'SINAPI INSUMOS'!E3799</f>
        <v>0.45</v>
      </c>
    </row>
    <row r="10794" spans="1:5" s="8" customFormat="1" ht="33.200000000000003" hidden="1" customHeight="1" outlineLevel="1">
      <c r="A10794" s="8">
        <f>'SINAPI INSUMOS'!A3800</f>
        <v>39997</v>
      </c>
      <c r="C10794" s="8" t="str">
        <f>'SINAPI INSUMOS'!B3800</f>
        <v>PORCA ZINCADA, SEXTAVADA, DIAMETRO 1/4"</v>
      </c>
      <c r="D10794" s="8" t="str">
        <f>'SINAPI INSUMOS'!C3800</f>
        <v xml:space="preserve">UN    </v>
      </c>
      <c r="E10794" s="9">
        <f>'SINAPI INSUMOS'!E3800</f>
        <v>0.25</v>
      </c>
    </row>
    <row r="10795" spans="1:5" s="8" customFormat="1" ht="33.200000000000003" hidden="1" customHeight="1" outlineLevel="1">
      <c r="A10795" s="8">
        <f>'SINAPI INSUMOS'!A3801</f>
        <v>11971</v>
      </c>
      <c r="C10795" s="8" t="str">
        <f>'SINAPI INSUMOS'!B3801</f>
        <v>PORCA ZINCADA, SEXTAVADA, DIAMETRO 1"</v>
      </c>
      <c r="D10795" s="8" t="str">
        <f>'SINAPI INSUMOS'!C3801</f>
        <v xml:space="preserve">UN    </v>
      </c>
      <c r="E10795" s="9">
        <f>'SINAPI INSUMOS'!E3801</f>
        <v>3.52</v>
      </c>
    </row>
    <row r="10796" spans="1:5" s="8" customFormat="1" ht="33.200000000000003" hidden="1" customHeight="1" outlineLevel="1">
      <c r="A10796" s="8">
        <f>'SINAPI INSUMOS'!A3802</f>
        <v>4342</v>
      </c>
      <c r="C10796" s="8" t="str">
        <f>'SINAPI INSUMOS'!B3802</f>
        <v>PORCA ZINCADA, SEXTAVADA, DIAMETRO 3/8"</v>
      </c>
      <c r="D10796" s="8" t="str">
        <f>'SINAPI INSUMOS'!C3802</f>
        <v xml:space="preserve">UN    </v>
      </c>
      <c r="E10796" s="9">
        <f>'SINAPI INSUMOS'!E3802</f>
        <v>0.18</v>
      </c>
    </row>
    <row r="10797" spans="1:5" s="8" customFormat="1" ht="33.200000000000003" hidden="1" customHeight="1" outlineLevel="1">
      <c r="A10797" s="8">
        <f>'SINAPI INSUMOS'!A3803</f>
        <v>4330</v>
      </c>
      <c r="C10797" s="8" t="str">
        <f>'SINAPI INSUMOS'!B3803</f>
        <v>PORCA ZINCADA, SEXTAVADA, DIAMETRO 5/16"</v>
      </c>
      <c r="D10797" s="8" t="str">
        <f>'SINAPI INSUMOS'!C3803</f>
        <v xml:space="preserve">UN    </v>
      </c>
      <c r="E10797" s="9">
        <f>'SINAPI INSUMOS'!E3803</f>
        <v>0.12</v>
      </c>
    </row>
    <row r="10798" spans="1:5" s="8" customFormat="1" ht="33.200000000000003" hidden="1" customHeight="1" outlineLevel="1">
      <c r="A10798" s="8">
        <f>'SINAPI INSUMOS'!A3804</f>
        <v>4340</v>
      </c>
      <c r="C10798" s="8" t="str">
        <f>'SINAPI INSUMOS'!B3804</f>
        <v>PORCA ZINCADA, SEXTAVADA, DIAMETRO 5/8"</v>
      </c>
      <c r="D10798" s="8" t="str">
        <f>'SINAPI INSUMOS'!C3804</f>
        <v xml:space="preserve">UN    </v>
      </c>
      <c r="E10798" s="9">
        <f>'SINAPI INSUMOS'!E3804</f>
        <v>0.98</v>
      </c>
    </row>
    <row r="10799" spans="1:5" s="8" customFormat="1" ht="33.200000000000003" hidden="1" customHeight="1" outlineLevel="1">
      <c r="A10799" s="8">
        <f>'SINAPI INSUMOS'!A3805</f>
        <v>5088</v>
      </c>
      <c r="C10799" s="8" t="str">
        <f>'SINAPI INSUMOS'!B3805</f>
        <v>PORTA CADEADO EM ACO GALVANIZADO, COMPRIMENTO DE 3  1/2"</v>
      </c>
      <c r="D10799" s="8" t="str">
        <f>'SINAPI INSUMOS'!C3805</f>
        <v xml:space="preserve">UN    </v>
      </c>
      <c r="E10799" s="9">
        <f>'SINAPI INSUMOS'!E3805</f>
        <v>5.07</v>
      </c>
    </row>
    <row r="10800" spans="1:5" s="8" customFormat="1" ht="33.200000000000003" hidden="1" customHeight="1" outlineLevel="1">
      <c r="A10800" s="8">
        <f>'SINAPI INSUMOS'!A3806</f>
        <v>11154</v>
      </c>
      <c r="C10800" s="8" t="str">
        <f>'SINAPI INSUMOS'!B3806</f>
        <v>PORTA CORTA-FOGO PARA SAIDA DE EMERGENCIA, COM FECHADURA, VAO LUZ DE 90 X 210 CM, CLASSE P-90 (NBR 11742)</v>
      </c>
      <c r="D10800" s="8" t="str">
        <f>'SINAPI INSUMOS'!C3806</f>
        <v xml:space="preserve">UN    </v>
      </c>
      <c r="E10800" s="9">
        <f>'SINAPI INSUMOS'!E3806</f>
        <v>977.05</v>
      </c>
    </row>
    <row r="10801" spans="1:5" s="8" customFormat="1" ht="33.200000000000003" hidden="1" customHeight="1" outlineLevel="1">
      <c r="A10801" s="8">
        <f>'SINAPI INSUMOS'!A3807</f>
        <v>4989</v>
      </c>
      <c r="C10801" s="8" t="str">
        <f>'SINAPI INSUMOS'!B3807</f>
        <v>PORTA DE ABRIR / GIRO, DE MADEIRA FOLHA MEDIA (NBR 15930) DE 1000 X 2100 MM, DE 35 MM A 40 MM DE ESPESSURA, NUCLEO SEMI-SOLIDO (SARRAFEADO), CAPA LISA EM HDF, ACABAMENTO EM LAMINADO NATURAL PARA VERNIZ</v>
      </c>
      <c r="D10801" s="8" t="str">
        <f>'SINAPI INSUMOS'!C3807</f>
        <v xml:space="preserve">UN    </v>
      </c>
      <c r="E10801" s="9">
        <f>'SINAPI INSUMOS'!E3807</f>
        <v>198.93</v>
      </c>
    </row>
    <row r="10802" spans="1:5" s="8" customFormat="1" ht="33.200000000000003" hidden="1" customHeight="1" outlineLevel="1">
      <c r="A10802" s="8">
        <f>'SINAPI INSUMOS'!A3808</f>
        <v>4982</v>
      </c>
      <c r="C10802" s="8" t="str">
        <f>'SINAPI INSUMOS'!B3808</f>
        <v>PORTA DE ABRIR / GIRO, DE MADEIRA FOLHA MEDIA (NBR 15930) DE 1000 X 2100 MM, DE 35 MM A 40 MM DE ESPESSURA, NUCLEO SEMI-SOLIDO (SARRAFEADO), CAPA LISA EM HDF, ACABAMENTO EM PRIMER PARA PINTURA</v>
      </c>
      <c r="D10802" s="8" t="str">
        <f>'SINAPI INSUMOS'!C3808</f>
        <v xml:space="preserve">UN    </v>
      </c>
      <c r="E10802" s="9">
        <f>'SINAPI INSUMOS'!E3808</f>
        <v>186.59</v>
      </c>
    </row>
    <row r="10803" spans="1:5" s="8" customFormat="1" ht="33.200000000000003" hidden="1" customHeight="1" outlineLevel="1">
      <c r="A10803" s="8">
        <f>'SINAPI INSUMOS'!A3809</f>
        <v>4962</v>
      </c>
      <c r="C10803" s="8" t="str">
        <f>'SINAPI INSUMOS'!B3809</f>
        <v>PORTA DE ABRIR / GIRO, DE MADEIRA FOLHA MEDIA (NBR 15930) DE 700 X 2100 MM, DE 35 MM A 40 MM DE ESPESSURA, NUCLEO SEMI-SOLIDO (SARRAFEADO), CAPA FRISADA EM HDF, ACABAMENTO MELAMINICO EM PADRAO MADEIRA</v>
      </c>
      <c r="D10803" s="8" t="str">
        <f>'SINAPI INSUMOS'!C3809</f>
        <v xml:space="preserve">UN    </v>
      </c>
      <c r="E10803" s="9">
        <f>'SINAPI INSUMOS'!E3809</f>
        <v>147.15</v>
      </c>
    </row>
    <row r="10804" spans="1:5" s="8" customFormat="1" ht="33.200000000000003" hidden="1" customHeight="1" outlineLevel="1">
      <c r="A10804" s="8">
        <f>'SINAPI INSUMOS'!A3810</f>
        <v>4981</v>
      </c>
      <c r="C10804" s="8" t="str">
        <f>'SINAPI INSUMOS'!B3810</f>
        <v>PORTA DE ABRIR / GIRO, DE MADEIRA FOLHA MEDIA (NBR 15930) DE 700 X 2100 MM, DE 35 MM A 40 MM DE ESPESSURA, NUCLEO SEMI-SOLIDO (SARRAFEADO), CAPA LISA EM HDF, ACABAMENTO EM LAMINADO NATURAL PARA VERNIZ</v>
      </c>
      <c r="D10804" s="8" t="str">
        <f>'SINAPI INSUMOS'!C3810</f>
        <v xml:space="preserve">UN    </v>
      </c>
      <c r="E10804" s="9">
        <f>'SINAPI INSUMOS'!E3810</f>
        <v>131</v>
      </c>
    </row>
    <row r="10805" spans="1:5" s="8" customFormat="1" ht="33.200000000000003" hidden="1" customHeight="1" outlineLevel="1">
      <c r="A10805" s="8">
        <f>'SINAPI INSUMOS'!A3811</f>
        <v>4964</v>
      </c>
      <c r="C10805" s="8" t="str">
        <f>'SINAPI INSUMOS'!B3811</f>
        <v>PORTA DE ABRIR / GIRO, DE MADEIRA FOLHA MEDIA (NBR 15930) DE 800 X 2100 MM, DE 35 MM A 40 MM DE ESPESSURA, NUCLEO SEMI-SOLIDO (SARRAFEADO), CAPA FRISADA EM HDF, ACABAMENTO MELAMINICO EM PADRAO MADEIRA</v>
      </c>
      <c r="D10805" s="8" t="str">
        <f>'SINAPI INSUMOS'!C3811</f>
        <v xml:space="preserve">UN    </v>
      </c>
      <c r="E10805" s="9">
        <f>'SINAPI INSUMOS'!E3811</f>
        <v>166.19</v>
      </c>
    </row>
    <row r="10806" spans="1:5" s="8" customFormat="1" ht="33.200000000000003" hidden="1" customHeight="1" outlineLevel="1">
      <c r="A10806" s="8">
        <f>'SINAPI INSUMOS'!A3812</f>
        <v>4992</v>
      </c>
      <c r="C10806" s="8" t="str">
        <f>'SINAPI INSUMOS'!B3812</f>
        <v>PORTA DE ABRIR / GIRO, DE MADEIRA FOLHA MEDIA (NBR 15930) DE 800 X 2100 MM, DE 35 MM A 40 MM DE ESPESSURA, NUCLEO SEMI-SOLIDO (SARRAFEADO), CAPA LISA EM HDF, ACABAMENTO EM LAMINADO NATURAL PARA VERNIZ</v>
      </c>
      <c r="D10806" s="8" t="str">
        <f>'SINAPI INSUMOS'!C3812</f>
        <v xml:space="preserve">UN    </v>
      </c>
      <c r="E10806" s="9">
        <f>'SINAPI INSUMOS'!E3812</f>
        <v>162.33000000000001</v>
      </c>
    </row>
    <row r="10807" spans="1:5" s="8" customFormat="1" ht="33.200000000000003" hidden="1" customHeight="1" outlineLevel="1">
      <c r="A10807" s="8">
        <f>'SINAPI INSUMOS'!A3813</f>
        <v>4987</v>
      </c>
      <c r="C10807" s="8" t="str">
        <f>'SINAPI INSUMOS'!B3813</f>
        <v>PORTA DE ABRIR / GIRO, DE MADEIRA FOLHA MEDIA (NBR 15930) DE 900 X 2100 MM, DE 35 MM A 40 MM DE ESPESSURA, NUCLEO SEMI-SOLIDO (SARRAFEADO), CAPA LISA EM HDF, ACABAMENTO EM LAMINADO NATURAL PARA VERNIZ</v>
      </c>
      <c r="D10807" s="8" t="str">
        <f>'SINAPI INSUMOS'!C3813</f>
        <v xml:space="preserve">UN    </v>
      </c>
      <c r="E10807" s="9">
        <f>'SINAPI INSUMOS'!E3813</f>
        <v>185.72</v>
      </c>
    </row>
    <row r="10808" spans="1:5" s="8" customFormat="1" ht="33.200000000000003" hidden="1" customHeight="1" outlineLevel="1">
      <c r="A10808" s="8">
        <f>'SINAPI INSUMOS'!A3814</f>
        <v>39021</v>
      </c>
      <c r="C10808" s="8" t="str">
        <f>'SINAPI INSUMOS'!B3814</f>
        <v>PORTA DE ABRIR EM ACO COM DIVISAO HORIZONTAL  PARA VIDROS, COM FUNDO ANTICORROSIVO/PRIMER DE PROTECAO, SEM GUARNICAO/ALIZAR/VISTA, VIDROS NAO INCLUSOS, 87 X 210 CM</v>
      </c>
      <c r="D10808" s="8" t="str">
        <f>'SINAPI INSUMOS'!C3814</f>
        <v xml:space="preserve">UN    </v>
      </c>
      <c r="E10808" s="9">
        <f>'SINAPI INSUMOS'!E3814</f>
        <v>439.47</v>
      </c>
    </row>
    <row r="10809" spans="1:5" s="8" customFormat="1" ht="33.200000000000003" hidden="1" customHeight="1" outlineLevel="1">
      <c r="A10809" s="8">
        <f>'SINAPI INSUMOS'!A3815</f>
        <v>39022</v>
      </c>
      <c r="C10809" s="8" t="str">
        <f>'SINAPI INSUMOS'!B3815</f>
        <v>PORTA DE ABRIR EM ACO TIPO VENEZIANA, COM FUNDO ANTICORROSIVO / PRIMER DE PROTECAO, SEM GUARNICAO/ALIZAR/VISTA, 87 X 210 CM</v>
      </c>
      <c r="D10809" s="8" t="str">
        <f>'SINAPI INSUMOS'!C3815</f>
        <v xml:space="preserve">UN    </v>
      </c>
      <c r="E10809" s="9">
        <f>'SINAPI INSUMOS'!E3815</f>
        <v>543.5</v>
      </c>
    </row>
    <row r="10810" spans="1:5" s="8" customFormat="1" ht="33.200000000000003" hidden="1" customHeight="1" outlineLevel="1">
      <c r="A10810" s="8">
        <f>'SINAPI INSUMOS'!A3816</f>
        <v>39024</v>
      </c>
      <c r="C10810" s="8" t="str">
        <f>'SINAPI INSUMOS'!B3816</f>
        <v>PORTA DE ABRIR EM ALUMINIO COM DIVISAO HORIZONTAL  PARA VIDROS,  ACABAMENTO ANODIZADO NATURAL, VIDROS INCLUSOS, SEM GUARNICAO/ALIZAR/VISTA , 87 X 210 CM</v>
      </c>
      <c r="D10810" s="8" t="str">
        <f>'SINAPI INSUMOS'!C3816</f>
        <v xml:space="preserve">UN    </v>
      </c>
      <c r="E10810" s="9">
        <f>'SINAPI INSUMOS'!E3816</f>
        <v>601.17999999999995</v>
      </c>
    </row>
    <row r="10811" spans="1:5" s="8" customFormat="1" ht="33.200000000000003" hidden="1" customHeight="1" outlineLevel="1">
      <c r="A10811" s="8">
        <f>'SINAPI INSUMOS'!A3817</f>
        <v>4914</v>
      </c>
      <c r="C10811" s="8" t="str">
        <f>'SINAPI INSUMOS'!B3817</f>
        <v>PORTA DE ABRIR EM ALUMINIO COM LAMBRI HORIZONTAL/LAMINADA, ACABAMENTO ANODIZADO NATURAL, SEM GUARNICAO/ALIZAR/VISTA</v>
      </c>
      <c r="D10811" s="8" t="str">
        <f>'SINAPI INSUMOS'!C3817</f>
        <v xml:space="preserve">M2    </v>
      </c>
      <c r="E10811" s="9">
        <f>'SINAPI INSUMOS'!E3817</f>
        <v>487.45</v>
      </c>
    </row>
    <row r="10812" spans="1:5" s="8" customFormat="1" ht="33.200000000000003" hidden="1" customHeight="1" outlineLevel="1">
      <c r="A10812" s="8">
        <f>'SINAPI INSUMOS'!A3818</f>
        <v>4917</v>
      </c>
      <c r="C10812" s="8" t="str">
        <f>'SINAPI INSUMOS'!B3818</f>
        <v>PORTA DE ABRIR EM ALUMINIO TIPO VENEZIANA, ACABAMENTO ANODIZADO NATURAL, SEM GUARNICAO/ALIZAR/VISTA</v>
      </c>
      <c r="D10812" s="8" t="str">
        <f>'SINAPI INSUMOS'!C3818</f>
        <v xml:space="preserve">M2    </v>
      </c>
      <c r="E10812" s="9">
        <f>'SINAPI INSUMOS'!E3818</f>
        <v>336.64</v>
      </c>
    </row>
    <row r="10813" spans="1:5" s="8" customFormat="1" ht="33.200000000000003" hidden="1" customHeight="1" outlineLevel="1">
      <c r="A10813" s="8">
        <f>'SINAPI INSUMOS'!A3819</f>
        <v>39025</v>
      </c>
      <c r="C10813" s="8" t="str">
        <f>'SINAPI INSUMOS'!B3819</f>
        <v>PORTA DE ABRIR EM ALUMINIO TIPO VENEZIANA, ACABAMENTO ANODIZADO NATURAL, SEM GUARNICAO/ALIZAR/VISTA, 87 X 210 CM</v>
      </c>
      <c r="D10813" s="8" t="str">
        <f>'SINAPI INSUMOS'!C3819</f>
        <v xml:space="preserve">UN    </v>
      </c>
      <c r="E10813" s="9">
        <f>'SINAPI INSUMOS'!E3819</f>
        <v>616.45000000000005</v>
      </c>
    </row>
    <row r="10814" spans="1:5" s="8" customFormat="1" ht="33.200000000000003" hidden="1" customHeight="1" outlineLevel="1">
      <c r="A10814" s="8">
        <f>'SINAPI INSUMOS'!A3820</f>
        <v>4930</v>
      </c>
      <c r="C10814" s="8" t="str">
        <f>'SINAPI INSUMOS'!B3820</f>
        <v>PORTA DE ABRIR EM GRADIL COM BARRA CHATA 3 CM X 1/4", COM REQUADRO E GUARNICAO - COMPLETO - ACABAMENTO NATURAL</v>
      </c>
      <c r="D10814" s="8" t="str">
        <f>'SINAPI INSUMOS'!C3820</f>
        <v xml:space="preserve">M2    </v>
      </c>
      <c r="E10814" s="9">
        <f>'SINAPI INSUMOS'!E3820</f>
        <v>472.31</v>
      </c>
    </row>
    <row r="10815" spans="1:5" s="8" customFormat="1" ht="33.200000000000003" hidden="1" customHeight="1" outlineLevel="1">
      <c r="A10815" s="8">
        <f>'SINAPI INSUMOS'!A3821</f>
        <v>4922</v>
      </c>
      <c r="C10815" s="8" t="str">
        <f>'SINAPI INSUMOS'!B3821</f>
        <v>PORTA DE CORRER EM ALUMINIO, DUAS FOLHAS MOVEIS COM VIDRO, FECHADURA E PUXADOR EMBUTIDO, ACABAMENTO ANODIZADO NATURAL, SEM GUARNICAO/ALIZAR/VISTA</v>
      </c>
      <c r="D10815" s="8" t="str">
        <f>'SINAPI INSUMOS'!C3821</f>
        <v xml:space="preserve">M2    </v>
      </c>
      <c r="E10815" s="9">
        <f>'SINAPI INSUMOS'!E3821</f>
        <v>312.26</v>
      </c>
    </row>
    <row r="10816" spans="1:5" s="8" customFormat="1" ht="33.200000000000003" hidden="1" customHeight="1" outlineLevel="1">
      <c r="A10816" s="8">
        <f>'SINAPI INSUMOS'!A3822</f>
        <v>4911</v>
      </c>
      <c r="C10816" s="8" t="str">
        <f>'SINAPI INSUMOS'!B3822</f>
        <v>PORTA DE ENROLAR MANUAL COMPLETA, ARTICULADA RAIADA LARGA, EM ACO GALVANIZADO NATURAL, CHAPA NUMERO 24 (SEM INSTALACAO)</v>
      </c>
      <c r="D10816" s="8" t="str">
        <f>'SINAPI INSUMOS'!C3822</f>
        <v xml:space="preserve">M2    </v>
      </c>
      <c r="E10816" s="9">
        <f>'SINAPI INSUMOS'!E3822</f>
        <v>262.08</v>
      </c>
    </row>
    <row r="10817" spans="1:5" s="8" customFormat="1" ht="33.200000000000003" hidden="1" customHeight="1" outlineLevel="1">
      <c r="A10817" s="8">
        <f>'SINAPI INSUMOS'!A3823</f>
        <v>37518</v>
      </c>
      <c r="C10817" s="8" t="str">
        <f>'SINAPI INSUMOS'!B3823</f>
        <v>PORTA DE ENROLAR MANUAL COMPLETA, PERFIL MEIA CANA CEGA, EM ACO GALVANIZADO COM PINTURA ELETROSTATICA, CHAPA NUMERO 24 " (SEM INSTALACAO)</v>
      </c>
      <c r="D10817" s="8" t="str">
        <f>'SINAPI INSUMOS'!C3823</f>
        <v xml:space="preserve">M2    </v>
      </c>
      <c r="E10817" s="9">
        <f>'SINAPI INSUMOS'!E3823</f>
        <v>425.88</v>
      </c>
    </row>
    <row r="10818" spans="1:5" s="8" customFormat="1" ht="33.200000000000003" hidden="1" customHeight="1" outlineLevel="1">
      <c r="A10818" s="8">
        <f>'SINAPI INSUMOS'!A3824</f>
        <v>4910</v>
      </c>
      <c r="C10818" s="8" t="str">
        <f>'SINAPI INSUMOS'!B3824</f>
        <v>PORTA DE ENROLAR MANUAL COMPLETA, PERFIL MEIA CANA CEGA, EM ACO GALVANIZADO NATURAL, CHAPA NUMERO 24 (SEM INSTALACAO)</v>
      </c>
      <c r="D10818" s="8" t="str">
        <f>'SINAPI INSUMOS'!C3824</f>
        <v xml:space="preserve">M2    </v>
      </c>
      <c r="E10818" s="9">
        <f>'SINAPI INSUMOS'!E3824</f>
        <v>359.02</v>
      </c>
    </row>
    <row r="10819" spans="1:5" s="8" customFormat="1" ht="33.200000000000003" hidden="1" customHeight="1" outlineLevel="1">
      <c r="A10819" s="8">
        <f>'SINAPI INSUMOS'!A3825</f>
        <v>4943</v>
      </c>
      <c r="C10819" s="8" t="str">
        <f>'SINAPI INSUMOS'!B3825</f>
        <v>PORTA DE ENROLAR MANUAL COMPLETA, PERFIL MEIA CANA VAZADA TIJOLINHO, EM ACO GALVANIZADO NATURAL, CHAPA NUMERO 24 (SEM INSTALACAO)</v>
      </c>
      <c r="D10819" s="8" t="str">
        <f>'SINAPI INSUMOS'!C3825</f>
        <v xml:space="preserve">M2    </v>
      </c>
      <c r="E10819" s="9">
        <f>'SINAPI INSUMOS'!E3825</f>
        <v>534.85</v>
      </c>
    </row>
    <row r="10820" spans="1:5" s="8" customFormat="1" ht="33.200000000000003" hidden="1" customHeight="1" outlineLevel="1">
      <c r="A10820" s="8">
        <f>'SINAPI INSUMOS'!A3826</f>
        <v>5002</v>
      </c>
      <c r="C10820" s="8" t="str">
        <f>'SINAPI INSUMOS'!B3826</f>
        <v>PORTA DE MADEIRA QUADRICULADA PARA VIDRO, DE CORRER (EUCALIPTO OU EQUIVALENTE REGIONAL), E = *3,5* CM</v>
      </c>
      <c r="D10820" s="8" t="str">
        <f>'SINAPI INSUMOS'!C3826</f>
        <v xml:space="preserve">M2    </v>
      </c>
      <c r="E10820" s="9">
        <f>'SINAPI INSUMOS'!E3826</f>
        <v>396.91</v>
      </c>
    </row>
    <row r="10821" spans="1:5" s="8" customFormat="1" ht="33.200000000000003" hidden="1" customHeight="1" outlineLevel="1">
      <c r="A10821" s="8">
        <f>'SINAPI INSUMOS'!A3827</f>
        <v>4977</v>
      </c>
      <c r="C10821" s="8" t="str">
        <f>'SINAPI INSUMOS'!B3827</f>
        <v>PORTA DE MADEIRA TIPO VENEZIANA (EUCALIPTO OU EQUIVALENTE REGIONAL), E = *3,5* CM</v>
      </c>
      <c r="D10821" s="8" t="str">
        <f>'SINAPI INSUMOS'!C3827</f>
        <v xml:space="preserve">M2    </v>
      </c>
      <c r="E10821" s="9">
        <f>'SINAPI INSUMOS'!E3827</f>
        <v>267.93</v>
      </c>
    </row>
    <row r="10822" spans="1:5" s="8" customFormat="1" ht="33.200000000000003" hidden="1" customHeight="1" outlineLevel="1">
      <c r="A10822" s="8">
        <f>'SINAPI INSUMOS'!A3828</f>
        <v>5028</v>
      </c>
      <c r="C10822" s="8" t="str">
        <f>'SINAPI INSUMOS'!B3828</f>
        <v>PORTA DE MADEIRA-DE-LEI QUADRICULADA PARA VIDRO, DE CORRER (ANGELIM OU EQUIVALENTE REGIONAL), E = *3,5* CM</v>
      </c>
      <c r="D10822" s="8" t="str">
        <f>'SINAPI INSUMOS'!C3828</f>
        <v xml:space="preserve">M2    </v>
      </c>
      <c r="E10822" s="9">
        <f>'SINAPI INSUMOS'!E3828</f>
        <v>655.57</v>
      </c>
    </row>
    <row r="10823" spans="1:5" s="8" customFormat="1" ht="33.200000000000003" hidden="1" customHeight="1" outlineLevel="1">
      <c r="A10823" s="8">
        <f>'SINAPI INSUMOS'!A3829</f>
        <v>4998</v>
      </c>
      <c r="C10823" s="8" t="str">
        <f>'SINAPI INSUMOS'!B3829</f>
        <v>PORTA DE MADEIRA-DE-LEI TIPO MEXICANA SEM EMENDA (ANGELIM OU EQUIVALENTE REGIONAL), E = *3,5* CM</v>
      </c>
      <c r="D10823" s="8" t="str">
        <f>'SINAPI INSUMOS'!C3829</f>
        <v xml:space="preserve">M2    </v>
      </c>
      <c r="E10823" s="9">
        <f>'SINAPI INSUMOS'!E3829</f>
        <v>544.47</v>
      </c>
    </row>
    <row r="10824" spans="1:5" s="8" customFormat="1" ht="33.200000000000003" hidden="1" customHeight="1" outlineLevel="1">
      <c r="A10824" s="8">
        <f>'SINAPI INSUMOS'!A3830</f>
        <v>4969</v>
      </c>
      <c r="C10824" s="8" t="str">
        <f>'SINAPI INSUMOS'!B3830</f>
        <v>PORTA DE MADEIRA-DE-LEI TIPO VENEZIANA (ANGELIM OU EQUIVALENTE REGIONAL), E = *3,5* CM</v>
      </c>
      <c r="D10824" s="8" t="str">
        <f>'SINAPI INSUMOS'!C3830</f>
        <v xml:space="preserve">M2    </v>
      </c>
      <c r="E10824" s="9">
        <f>'SINAPI INSUMOS'!E3830</f>
        <v>378.93</v>
      </c>
    </row>
    <row r="10825" spans="1:5" s="8" customFormat="1" ht="33.200000000000003" hidden="1" customHeight="1" outlineLevel="1">
      <c r="A10825" s="8">
        <f>'SINAPI INSUMOS'!A3831</f>
        <v>11364</v>
      </c>
      <c r="C10825" s="8" t="str">
        <f>'SINAPI INSUMOS'!B3831</f>
        <v>PORTA DE MADEIRA, FOLHA LEVE (NBR 15930) DE 600 X 2100 MM, DE 35 MM A 40 MM DE ESPESSURA, NUCLEO COLMEIA, CAPA LISA EM HDF, ACABAMENTO EM PRIMER PARA PINTURA</v>
      </c>
      <c r="D10825" s="8" t="str">
        <f>'SINAPI INSUMOS'!C3831</f>
        <v xml:space="preserve">UN    </v>
      </c>
      <c r="E10825" s="9">
        <f>'SINAPI INSUMOS'!E3831</f>
        <v>112.54</v>
      </c>
    </row>
    <row r="10826" spans="1:5" s="8" customFormat="1" ht="33.200000000000003" hidden="1" customHeight="1" outlineLevel="1">
      <c r="A10826" s="8">
        <f>'SINAPI INSUMOS'!A3832</f>
        <v>11365</v>
      </c>
      <c r="C10826" s="8" t="str">
        <f>'SINAPI INSUMOS'!B3832</f>
        <v>PORTA DE MADEIRA, FOLHA LEVE (NBR 15930) DE 700 X 2100 MM, DE 35 MM A 40 MM DE ESPESSURA, NUCLEO COLMEIA, CAPA LISA EM HDF, ACABAMENTO EM PRIMER PARA PINTURA</v>
      </c>
      <c r="D10826" s="8" t="str">
        <f>'SINAPI INSUMOS'!C3832</f>
        <v xml:space="preserve">UN    </v>
      </c>
      <c r="E10826" s="9">
        <f>'SINAPI INSUMOS'!E3832</f>
        <v>116.79</v>
      </c>
    </row>
    <row r="10827" spans="1:5" s="8" customFormat="1" ht="33.200000000000003" hidden="1" customHeight="1" outlineLevel="1">
      <c r="A10827" s="8">
        <f>'SINAPI INSUMOS'!A3833</f>
        <v>11366</v>
      </c>
      <c r="C10827" s="8" t="str">
        <f>'SINAPI INSUMOS'!B3833</f>
        <v>PORTA DE MADEIRA, FOLHA LEVE (NBR 15930) DE 800 X 2100 MM, DE 35 MM A 40 MM DE ESPESSURA, NUCLEO COLMEIA, CAPA LISA EM HDF, ACABAMENTO EM PRIMER PARA PINTURA</v>
      </c>
      <c r="D10827" s="8" t="str">
        <f>'SINAPI INSUMOS'!C3833</f>
        <v xml:space="preserve">UN    </v>
      </c>
      <c r="E10827" s="9">
        <f>'SINAPI INSUMOS'!E3833</f>
        <v>124.14</v>
      </c>
    </row>
    <row r="10828" spans="1:5" s="8" customFormat="1" ht="33.200000000000003" hidden="1" customHeight="1" outlineLevel="1">
      <c r="A10828" s="8">
        <f>'SINAPI INSUMOS'!A3834</f>
        <v>43777</v>
      </c>
      <c r="C10828" s="8" t="str">
        <f>'SINAPI INSUMOS'!B3834</f>
        <v>PORTA DE MADEIRA, FOLHA LEVE (NBR 15930), DE 600 X 2100 MM, E = 35 MM, NUCLEO COLMEIA, CAPA LISA EM HDF, ACABAMENTO MELAMINICO EM PADRAO MADEIRA</v>
      </c>
      <c r="D10828" s="8" t="str">
        <f>'SINAPI INSUMOS'!C3834</f>
        <v xml:space="preserve">UN    </v>
      </c>
      <c r="E10828" s="9">
        <f>'SINAPI INSUMOS'!E3834</f>
        <v>145.83000000000001</v>
      </c>
    </row>
    <row r="10829" spans="1:5" s="8" customFormat="1" ht="33.200000000000003" hidden="1" customHeight="1" outlineLevel="1">
      <c r="A10829" s="8">
        <f>'SINAPI INSUMOS'!A3835</f>
        <v>20322</v>
      </c>
      <c r="C10829" s="8" t="str">
        <f>'SINAPI INSUMOS'!B3835</f>
        <v>PORTA DE MADEIRA, FOLHA MEDIA (NBR 15930) DE 600 X 2100 MM, DE 35 MM A 40 MM DE ESPESSURA, NUCLEO SEMI-SOLIDO (SARRAFEADO), CAPA FRISADA EM HDF, ACABAMENTO MELAMINICO EM PADRAO MADEIRA</v>
      </c>
      <c r="D10829" s="8" t="str">
        <f>'SINAPI INSUMOS'!C3835</f>
        <v xml:space="preserve">UN    </v>
      </c>
      <c r="E10829" s="9">
        <f>'SINAPI INSUMOS'!E3835</f>
        <v>135.37</v>
      </c>
    </row>
    <row r="10830" spans="1:5" s="8" customFormat="1" ht="33.200000000000003" hidden="1" customHeight="1" outlineLevel="1">
      <c r="A10830" s="8">
        <f>'SINAPI INSUMOS'!A3836</f>
        <v>10553</v>
      </c>
      <c r="C10830" s="8" t="str">
        <f>'SINAPI INSUMOS'!B3836</f>
        <v>PORTA DE MADEIRA, FOLHA MEDIA (NBR 15930) DE 600 X 2100 MM, DE 35 MM A 40 MM DE ESPESSURA, NUCLEO SEMI-SOLIDO (SARRAFEADO), CAPA LISA EM HDF, ACABAMENTO EM PRIMER PARA PINTURA</v>
      </c>
      <c r="D10830" s="8" t="str">
        <f>'SINAPI INSUMOS'!C3836</f>
        <v xml:space="preserve">UN    </v>
      </c>
      <c r="E10830" s="9">
        <f>'SINAPI INSUMOS'!E3836</f>
        <v>122.92</v>
      </c>
    </row>
    <row r="10831" spans="1:5" s="8" customFormat="1" ht="33.200000000000003" hidden="1" customHeight="1" outlineLevel="1">
      <c r="A10831" s="8">
        <f>'SINAPI INSUMOS'!A3837</f>
        <v>5020</v>
      </c>
      <c r="C10831" s="8" t="str">
        <f>'SINAPI INSUMOS'!B3837</f>
        <v>PORTA DE MADEIRA, FOLHA MEDIA (NBR 15930) DE 600 X 2100 MM, DE 35 MM A 40 MM DE ESPESSURA, NUCLEO SEMI-SOLIDO (SARRAFEADO), CAPA LISA EM HDF, ACABAMENTO LAMINADO NATURAL PARA VERNIZ</v>
      </c>
      <c r="D10831" s="8" t="str">
        <f>'SINAPI INSUMOS'!C3837</f>
        <v xml:space="preserve">UN    </v>
      </c>
      <c r="E10831" s="9">
        <f>'SINAPI INSUMOS'!E3837</f>
        <v>129.59</v>
      </c>
    </row>
    <row r="10832" spans="1:5" s="8" customFormat="1" ht="33.200000000000003" hidden="1" customHeight="1" outlineLevel="1">
      <c r="A10832" s="8">
        <f>'SINAPI INSUMOS'!A3838</f>
        <v>10554</v>
      </c>
      <c r="C10832" s="8" t="str">
        <f>'SINAPI INSUMOS'!B3838</f>
        <v>PORTA DE MADEIRA, FOLHA MEDIA (NBR 15930) DE 700 X 2100 MM, DE 35 MM A 40 MM DE ESPESSURA, NUCLEO SEMI-SOLIDO (SARRAFEADO), CAPA LISA EM HDF, ACABAMENTO EM PRIMER PARA PINTURA</v>
      </c>
      <c r="D10832" s="8" t="str">
        <f>'SINAPI INSUMOS'!C3838</f>
        <v xml:space="preserve">UN    </v>
      </c>
      <c r="E10832" s="9">
        <f>'SINAPI INSUMOS'!E3838</f>
        <v>124.01</v>
      </c>
    </row>
    <row r="10833" spans="1:5" s="8" customFormat="1" ht="33.200000000000003" hidden="1" customHeight="1" outlineLevel="1">
      <c r="A10833" s="8">
        <f>'SINAPI INSUMOS'!A3839</f>
        <v>10555</v>
      </c>
      <c r="C10833" s="8" t="str">
        <f>'SINAPI INSUMOS'!B3839</f>
        <v>PORTA DE MADEIRA, FOLHA MEDIA (NBR 15930) DE 800 X 2100 MM, DE 35 MM A 40 MM DE ESPESSURA, NUCLEO SEMI-SOLIDO (SARRAFEADO), CAPA LISA EM HDF, ACABAMENTO EM PRIMER PARA PINTURA</v>
      </c>
      <c r="D10833" s="8" t="str">
        <f>'SINAPI INSUMOS'!C3839</f>
        <v xml:space="preserve">UN    </v>
      </c>
      <c r="E10833" s="9">
        <f>'SINAPI INSUMOS'!E3839</f>
        <v>135.22999999999999</v>
      </c>
    </row>
    <row r="10834" spans="1:5" s="8" customFormat="1" ht="33.200000000000003" hidden="1" customHeight="1" outlineLevel="1">
      <c r="A10834" s="8">
        <f>'SINAPI INSUMOS'!A3840</f>
        <v>10556</v>
      </c>
      <c r="C10834" s="8" t="str">
        <f>'SINAPI INSUMOS'!B3840</f>
        <v>PORTA DE MADEIRA, FOLHA MEDIA (NBR 15930) DE 900 X 2100 MM, DE 35 MM A 40 MM DE ESPESSURA, NUCLEO SEMI-SOLIDO (SARRAFEADO), CAPA LISA EM HDF, ACABAMENTO EM PRIMER PARA PINTURA</v>
      </c>
      <c r="D10834" s="8" t="str">
        <f>'SINAPI INSUMOS'!C3840</f>
        <v xml:space="preserve">UN    </v>
      </c>
      <c r="E10834" s="9">
        <f>'SINAPI INSUMOS'!E3840</f>
        <v>179.81</v>
      </c>
    </row>
    <row r="10835" spans="1:5" s="8" customFormat="1" ht="33.200000000000003" hidden="1" customHeight="1" outlineLevel="1">
      <c r="A10835" s="8">
        <f>'SINAPI INSUMOS'!A3841</f>
        <v>39502</v>
      </c>
      <c r="C10835" s="8" t="str">
        <f>'SINAPI INSUMOS'!B3841</f>
        <v>PORTA DE MADEIRA, FOLHA PESADA (NBR 15930) DE 800 X 2100 MM, DE 40 MM A 45 MM DE ESPESSURA, NUCLEO SOLIDO, CAPA LISA EM HDF, ACABAMENTO EM LAMINADO NATURAL PARA VERNIZ</v>
      </c>
      <c r="D10835" s="8" t="str">
        <f>'SINAPI INSUMOS'!C3841</f>
        <v xml:space="preserve">UN    </v>
      </c>
      <c r="E10835" s="9">
        <f>'SINAPI INSUMOS'!E3841</f>
        <v>252.49</v>
      </c>
    </row>
    <row r="10836" spans="1:5" s="8" customFormat="1" ht="33.200000000000003" hidden="1" customHeight="1" outlineLevel="1">
      <c r="A10836" s="8">
        <f>'SINAPI INSUMOS'!A3842</f>
        <v>39504</v>
      </c>
      <c r="C10836" s="8" t="str">
        <f>'SINAPI INSUMOS'!B3842</f>
        <v>PORTA DE MADEIRA, FOLHA PESADA (NBR 15930) DE 800 X 2100 MM, DE 40 MM A 45 MM DE ESPESSURA, NUCLEO SOLIDO, CAPA LISA EM HDF, ACABAMENTO EM PRIMER PARA PINTURA</v>
      </c>
      <c r="D10836" s="8" t="str">
        <f>'SINAPI INSUMOS'!C3842</f>
        <v xml:space="preserve">UN    </v>
      </c>
      <c r="E10836" s="9">
        <f>'SINAPI INSUMOS'!E3842</f>
        <v>279.20999999999998</v>
      </c>
    </row>
    <row r="10837" spans="1:5" s="8" customFormat="1" ht="33.200000000000003" hidden="1" customHeight="1" outlineLevel="1">
      <c r="A10837" s="8">
        <f>'SINAPI INSUMOS'!A3843</f>
        <v>39503</v>
      </c>
      <c r="C10837" s="8" t="str">
        <f>'SINAPI INSUMOS'!B3843</f>
        <v>PORTA DE MADEIRA, FOLHA PESADA (NBR 15930) DE 900 X 2100 MM, DE 40 MM A 45 MM DE ESPESSURA, NUCLEO SOLIDO, CAPA LISA EM HDF, ACABAMENTO EM LAMINADO NATURAL PARA VERNIZ</v>
      </c>
      <c r="D10837" s="8" t="str">
        <f>'SINAPI INSUMOS'!C3843</f>
        <v xml:space="preserve">UN    </v>
      </c>
      <c r="E10837" s="9">
        <f>'SINAPI INSUMOS'!E3843</f>
        <v>293.86</v>
      </c>
    </row>
    <row r="10838" spans="1:5" s="8" customFormat="1" ht="33.200000000000003" hidden="1" customHeight="1" outlineLevel="1">
      <c r="A10838" s="8">
        <f>'SINAPI INSUMOS'!A3844</f>
        <v>39505</v>
      </c>
      <c r="C10838" s="8" t="str">
        <f>'SINAPI INSUMOS'!B3844</f>
        <v>PORTA DE MADEIRA, FOLHA PESADA (NBR 15930) DE 900 X 2100 MM, DE 40 MM A 45 MM DE ESPESSURA, NUCLEO SOLIDO, CAPA LISA EM HDF, ACABAMENTO EM PRIMER PARA PINTURA</v>
      </c>
      <c r="D10838" s="8" t="str">
        <f>'SINAPI INSUMOS'!C3844</f>
        <v xml:space="preserve">UN    </v>
      </c>
      <c r="E10838" s="9">
        <f>'SINAPI INSUMOS'!E3844</f>
        <v>316.67</v>
      </c>
    </row>
    <row r="10839" spans="1:5" s="8" customFormat="1" ht="33.200000000000003" hidden="1" customHeight="1" outlineLevel="1">
      <c r="A10839" s="8">
        <f>'SINAPI INSUMOS'!A3845</f>
        <v>25969</v>
      </c>
      <c r="C10839" s="8" t="str">
        <f>'SINAPI INSUMOS'!B3845</f>
        <v>PORTA DENTE PARA FRESADORA</v>
      </c>
      <c r="D10839" s="8" t="str">
        <f>'SINAPI INSUMOS'!C3845</f>
        <v xml:space="preserve">UN    </v>
      </c>
      <c r="E10839" s="9">
        <f>'SINAPI INSUMOS'!E3845</f>
        <v>386.63</v>
      </c>
    </row>
    <row r="10840" spans="1:5" s="8" customFormat="1" ht="33.200000000000003" hidden="1" customHeight="1" outlineLevel="1">
      <c r="A10840" s="8">
        <f>'SINAPI INSUMOS'!A3846</f>
        <v>4944</v>
      </c>
      <c r="C10840" s="8" t="str">
        <f>'SINAPI INSUMOS'!B3846</f>
        <v>PORTA GRADE DE ENROLAR MANUAL COMPLETA, PERFIL TUBULAR TIJOLINHO 3/4 ", EM ACO GALVANIZADO NATURAL (SEM INSTALACAO)</v>
      </c>
      <c r="D10840" s="8" t="str">
        <f>'SINAPI INSUMOS'!C3846</f>
        <v xml:space="preserve">M2    </v>
      </c>
      <c r="E10840" s="9">
        <f>'SINAPI INSUMOS'!E3846</f>
        <v>799.61</v>
      </c>
    </row>
    <row r="10841" spans="1:5" s="8" customFormat="1" ht="33.200000000000003" hidden="1" customHeight="1" outlineLevel="1">
      <c r="A10841" s="8">
        <f>'SINAPI INSUMOS'!A3847</f>
        <v>21102</v>
      </c>
      <c r="C10841" s="8" t="str">
        <f>'SINAPI INSUMOS'!B3847</f>
        <v>PORTA TOALHA BANHO EM METAL CROMADO, TIPO BARRA</v>
      </c>
      <c r="D10841" s="8" t="str">
        <f>'SINAPI INSUMOS'!C3847</f>
        <v xml:space="preserve">UN    </v>
      </c>
      <c r="E10841" s="9">
        <f>'SINAPI INSUMOS'!E3847</f>
        <v>29.16</v>
      </c>
    </row>
    <row r="10842" spans="1:5" s="8" customFormat="1" ht="33.200000000000003" hidden="1" customHeight="1" outlineLevel="1">
      <c r="A10842" s="8">
        <f>'SINAPI INSUMOS'!A3848</f>
        <v>21101</v>
      </c>
      <c r="C10842" s="8" t="str">
        <f>'SINAPI INSUMOS'!B3848</f>
        <v>PORTA TOALHA ROSTO EM METAL CROMADO, TIPO ARGOLA</v>
      </c>
      <c r="D10842" s="8" t="str">
        <f>'SINAPI INSUMOS'!C3848</f>
        <v xml:space="preserve">UN    </v>
      </c>
      <c r="E10842" s="9">
        <f>'SINAPI INSUMOS'!E3848</f>
        <v>18.73</v>
      </c>
    </row>
    <row r="10843" spans="1:5" s="8" customFormat="1" ht="33.200000000000003" hidden="1" customHeight="1" outlineLevel="1">
      <c r="A10843" s="8">
        <f>'SINAPI INSUMOS'!A3849</f>
        <v>34713</v>
      </c>
      <c r="C10843" s="8" t="str">
        <f>'SINAPI INSUMOS'!B3849</f>
        <v>PORTA VIDRO TEMPERADO INCOLOR, 2 FOLHAS DE CORRER, E = 10 MM (SEM FERRAGENS E SEM COLOCACAO)</v>
      </c>
      <c r="D10843" s="8" t="str">
        <f>'SINAPI INSUMOS'!C3849</f>
        <v xml:space="preserve">M2    </v>
      </c>
      <c r="E10843" s="9">
        <f>'SINAPI INSUMOS'!E3849</f>
        <v>208.2</v>
      </c>
    </row>
    <row r="10844" spans="1:5" s="8" customFormat="1" ht="33.200000000000003" hidden="1" customHeight="1" outlineLevel="1">
      <c r="A10844" s="8">
        <f>'SINAPI INSUMOS'!A3850</f>
        <v>4947</v>
      </c>
      <c r="C10844" s="8" t="str">
        <f>'SINAPI INSUMOS'!B3850</f>
        <v>PORTAO BASCULANTE MANUAL EM ACO GALVANIZADO NATURAL, TIPO LAMBRIL COM REQUADRO/BATENTE, CHAPA NUMERO 26, INCLUI FECHADURA (SEM INSTALACAO)</v>
      </c>
      <c r="D10844" s="8" t="str">
        <f>'SINAPI INSUMOS'!C3850</f>
        <v xml:space="preserve">M2    </v>
      </c>
      <c r="E10844" s="9">
        <f>'SINAPI INSUMOS'!E3850</f>
        <v>606.95000000000005</v>
      </c>
    </row>
    <row r="10845" spans="1:5" s="8" customFormat="1" ht="33.200000000000003" hidden="1" customHeight="1" outlineLevel="1">
      <c r="A10845" s="8">
        <f>'SINAPI INSUMOS'!A3851</f>
        <v>37563</v>
      </c>
      <c r="C10845" s="8" t="str">
        <f>'SINAPI INSUMOS'!B3851</f>
        <v>PORTAO BASCULANTE, MANUAL, EM CHAPA TIPO LAMBRIL QUADRADO, COM REQUADRO, ACABAMENTO NATURAL</v>
      </c>
      <c r="D10845" s="8" t="str">
        <f>'SINAPI INSUMOS'!C3851</f>
        <v xml:space="preserve">M2    </v>
      </c>
      <c r="E10845" s="9">
        <f>'SINAPI INSUMOS'!E3851</f>
        <v>466.04</v>
      </c>
    </row>
    <row r="10846" spans="1:5" s="8" customFormat="1" ht="33.200000000000003" hidden="1" customHeight="1" outlineLevel="1">
      <c r="A10846" s="8">
        <f>'SINAPI INSUMOS'!A3852</f>
        <v>4948</v>
      </c>
      <c r="C10846" s="8" t="str">
        <f>'SINAPI INSUMOS'!B3852</f>
        <v>PORTAO DE ABRIR EM GRADIL DE METALON REDONDO DE 3/4"  VERTICAL, COM REQUADRO, ACABAMENTO NATURAL - COMPLETO</v>
      </c>
      <c r="D10846" s="8" t="str">
        <f>'SINAPI INSUMOS'!C3852</f>
        <v xml:space="preserve">M2    </v>
      </c>
      <c r="E10846" s="9">
        <f>'SINAPI INSUMOS'!E3852</f>
        <v>422.95</v>
      </c>
    </row>
    <row r="10847" spans="1:5" s="8" customFormat="1" ht="33.200000000000003" hidden="1" customHeight="1" outlineLevel="1">
      <c r="A10847" s="8">
        <f>'SINAPI INSUMOS'!A3853</f>
        <v>37561</v>
      </c>
      <c r="C10847" s="8" t="str">
        <f>'SINAPI INSUMOS'!B3853</f>
        <v>PORTAO DE CORRER EM CHAPA TIPO PAINEL LAMBRIL QUADRADO, COM PORTA SOCIAL COMPLETA INCLUIDA, COM REQUADRO, ACABAMENTO NATURAL, COM TRILHOS E ROLDANAS</v>
      </c>
      <c r="D10847" s="8" t="str">
        <f>'SINAPI INSUMOS'!C3853</f>
        <v xml:space="preserve">M2    </v>
      </c>
      <c r="E10847" s="9">
        <f>'SINAPI INSUMOS'!E3853</f>
        <v>869.98</v>
      </c>
    </row>
    <row r="10848" spans="1:5" s="8" customFormat="1" ht="33.200000000000003" hidden="1" customHeight="1" outlineLevel="1">
      <c r="A10848" s="8">
        <f>'SINAPI INSUMOS'!A3854</f>
        <v>37562</v>
      </c>
      <c r="C10848" s="8" t="str">
        <f>'SINAPI INSUMOS'!B3854</f>
        <v>PORTAO DE CORRER EM GRADIL FIXO DE BARRA DE FERRO CHATA DE 3 X 1/4" NA VERTICAL, SEM REQUADRO, ACABAMENTO NATURAL, COM TRILHOS E ROLDANAS</v>
      </c>
      <c r="D10848" s="8" t="str">
        <f>'SINAPI INSUMOS'!C3854</f>
        <v xml:space="preserve">M2    </v>
      </c>
      <c r="E10848" s="9">
        <f>'SINAPI INSUMOS'!E3854</f>
        <v>558</v>
      </c>
    </row>
    <row r="10849" spans="1:5" s="8" customFormat="1" ht="33.200000000000003" hidden="1" customHeight="1" outlineLevel="1">
      <c r="A10849" s="8">
        <f>'SINAPI INSUMOS'!A3855</f>
        <v>37585</v>
      </c>
      <c r="C10849" s="8" t="str">
        <f>'SINAPI INSUMOS'!B3855</f>
        <v>PORTINHOLA DE ABRIR EM ALUMINIO DE 60 X 80 CM, VENEZIANA VENTILADA 1 FOLHA, ACABAMENTO ANODIZADO NATURAL</v>
      </c>
      <c r="D10849" s="8" t="str">
        <f>'SINAPI INSUMOS'!C3855</f>
        <v xml:space="preserve">UN    </v>
      </c>
      <c r="E10849" s="9">
        <f>'SINAPI INSUMOS'!E3855</f>
        <v>167.85</v>
      </c>
    </row>
    <row r="10850" spans="1:5" s="8" customFormat="1" ht="33.200000000000003" hidden="1" customHeight="1" outlineLevel="1">
      <c r="A10850" s="8">
        <f>'SINAPI INSUMOS'!A3856</f>
        <v>14164</v>
      </c>
      <c r="C10850" s="8" t="str">
        <f>'SINAPI INSUMOS'!B3856</f>
        <v>POSTE CONICO CONTINUO EM ACO GALVANIZADO, CURVO, BRACO DUPLO, ENGASTADO,  H = 9 M, DIAMETRO INFERIOR = *135* MM</v>
      </c>
      <c r="D10850" s="8" t="str">
        <f>'SINAPI INSUMOS'!C3856</f>
        <v xml:space="preserve">UN    </v>
      </c>
      <c r="E10850" s="9">
        <f>'SINAPI INSUMOS'!E3856</f>
        <v>1319.08</v>
      </c>
    </row>
    <row r="10851" spans="1:5" s="8" customFormat="1" ht="33.200000000000003" hidden="1" customHeight="1" outlineLevel="1">
      <c r="A10851" s="8">
        <f>'SINAPI INSUMOS'!A3857</f>
        <v>14163</v>
      </c>
      <c r="C10851" s="8" t="str">
        <f>'SINAPI INSUMOS'!B3857</f>
        <v>POSTE CONICO CONTINUO EM ACO GALVANIZADO, CURVO, BRACO DUPLO, FLANGEADO,  H = 9 M, DIAMETRO INFERIOR = *135* MM</v>
      </c>
      <c r="D10851" s="8" t="str">
        <f>'SINAPI INSUMOS'!C3857</f>
        <v xml:space="preserve">UN    </v>
      </c>
      <c r="E10851" s="9">
        <f>'SINAPI INSUMOS'!E3857</f>
        <v>1499.22</v>
      </c>
    </row>
    <row r="10852" spans="1:5" s="8" customFormat="1" ht="33.200000000000003" hidden="1" customHeight="1" outlineLevel="1">
      <c r="A10852" s="8">
        <f>'SINAPI INSUMOS'!A3858</f>
        <v>5051</v>
      </c>
      <c r="C10852" s="8" t="str">
        <f>'SINAPI INSUMOS'!B3858</f>
        <v>POSTE CONICO CONTINUO EM ACO GALVANIZADO, CURVO, BRACO SIMPLES, ENGASTADO,  H = 9 M, DIAMETRO INFERIOR = *135* MM</v>
      </c>
      <c r="D10852" s="8" t="str">
        <f>'SINAPI INSUMOS'!C3858</f>
        <v xml:space="preserve">UN    </v>
      </c>
      <c r="E10852" s="9">
        <f>'SINAPI INSUMOS'!E3858</f>
        <v>1275.07</v>
      </c>
    </row>
    <row r="10853" spans="1:5" s="8" customFormat="1" ht="33.200000000000003" hidden="1" customHeight="1" outlineLevel="1">
      <c r="A10853" s="8">
        <f>'SINAPI INSUMOS'!A3859</f>
        <v>14162</v>
      </c>
      <c r="C10853" s="8" t="str">
        <f>'SINAPI INSUMOS'!B3859</f>
        <v>POSTE CONICO CONTINUO EM ACO GALVANIZADO, CURVO, BRACO SIMPLES, FLANGEADO,  H = 9 M, DIAMETRO INFERIOR = *135* MM</v>
      </c>
      <c r="D10853" s="8" t="str">
        <f>'SINAPI INSUMOS'!C3859</f>
        <v xml:space="preserve">UN    </v>
      </c>
      <c r="E10853" s="9">
        <f>'SINAPI INSUMOS'!E3859</f>
        <v>1273.22</v>
      </c>
    </row>
    <row r="10854" spans="1:5" s="8" customFormat="1" ht="33.200000000000003" hidden="1" customHeight="1" outlineLevel="1">
      <c r="A10854" s="8">
        <f>'SINAPI INSUMOS'!A3860</f>
        <v>5052</v>
      </c>
      <c r="C10854" s="8" t="str">
        <f>'SINAPI INSUMOS'!B3860</f>
        <v>POSTE CONICO CONTINUO EM ACO GALVANIZADO, CURVO, BRACO SIMPLES, FLANGEADO, H = 7 M, DIAMETRO INFERIOR = *125* MM</v>
      </c>
      <c r="D10854" s="8" t="str">
        <f>'SINAPI INSUMOS'!C3860</f>
        <v xml:space="preserve">UN    </v>
      </c>
      <c r="E10854" s="9">
        <f>'SINAPI INSUMOS'!E3860</f>
        <v>950</v>
      </c>
    </row>
    <row r="10855" spans="1:5" s="8" customFormat="1" ht="33.200000000000003" hidden="1" customHeight="1" outlineLevel="1">
      <c r="A10855" s="8">
        <f>'SINAPI INSUMOS'!A3861</f>
        <v>14166</v>
      </c>
      <c r="C10855" s="8" t="str">
        <f>'SINAPI INSUMOS'!B3861</f>
        <v>POSTE CONICO CONTINUO EM ACO GALVANIZADO, RETO, ENGASTADO,  H = 7 M, DIAMETRO INFERIOR = *125* MM</v>
      </c>
      <c r="D10855" s="8" t="str">
        <f>'SINAPI INSUMOS'!C3861</f>
        <v xml:space="preserve">UN    </v>
      </c>
      <c r="E10855" s="9">
        <f>'SINAPI INSUMOS'!E3861</f>
        <v>962.06</v>
      </c>
    </row>
    <row r="10856" spans="1:5" s="8" customFormat="1" ht="33.200000000000003" hidden="1" customHeight="1" outlineLevel="1">
      <c r="A10856" s="8">
        <f>'SINAPI INSUMOS'!A3862</f>
        <v>14165</v>
      </c>
      <c r="C10856" s="8" t="str">
        <f>'SINAPI INSUMOS'!B3862</f>
        <v>POSTE CONICO CONTINUO EM ACO GALVANIZADO, RETO, ENGASTADO,  H = 9 M, DIAMETRO INFERIOR = *145* MM</v>
      </c>
      <c r="D10856" s="8" t="str">
        <f>'SINAPI INSUMOS'!C3862</f>
        <v xml:space="preserve">UN    </v>
      </c>
      <c r="E10856" s="9">
        <f>'SINAPI INSUMOS'!E3862</f>
        <v>1332.8</v>
      </c>
    </row>
    <row r="10857" spans="1:5" s="8" customFormat="1" ht="33.200000000000003" hidden="1" customHeight="1" outlineLevel="1">
      <c r="A10857" s="8">
        <f>'SINAPI INSUMOS'!A3863</f>
        <v>5050</v>
      </c>
      <c r="C10857" s="8" t="str">
        <f>'SINAPI INSUMOS'!B3863</f>
        <v>POSTE CONICO CONTINUO EM ACO GALVANIZADO, RETO, FLANGEADO,  H = 3 M, DIAMETRO INFERIOR = *95* MM</v>
      </c>
      <c r="D10857" s="8" t="str">
        <f>'SINAPI INSUMOS'!C3863</f>
        <v xml:space="preserve">UN    </v>
      </c>
      <c r="E10857" s="9">
        <f>'SINAPI INSUMOS'!E3863</f>
        <v>328.03</v>
      </c>
    </row>
    <row r="10858" spans="1:5" s="8" customFormat="1" ht="33.200000000000003" hidden="1" customHeight="1" outlineLevel="1">
      <c r="A10858" s="8">
        <f>'SINAPI INSUMOS'!A3864</f>
        <v>12378</v>
      </c>
      <c r="C10858" s="8" t="str">
        <f>'SINAPI INSUMOS'!B3864</f>
        <v>POSTE CONICO CONTINUO EM ACO GALVANIZADO, RETO, FLANGEADO, H = 6 M, DIAMETRO INFERIOR = *90* CM</v>
      </c>
      <c r="D10858" s="8" t="str">
        <f>'SINAPI INSUMOS'!C3864</f>
        <v xml:space="preserve">UN    </v>
      </c>
      <c r="E10858" s="9">
        <f>'SINAPI INSUMOS'!E3864</f>
        <v>779.72</v>
      </c>
    </row>
    <row r="10859" spans="1:5" s="8" customFormat="1" ht="33.200000000000003" hidden="1" customHeight="1" outlineLevel="1">
      <c r="A10859" s="8">
        <f>'SINAPI INSUMOS'!A3865</f>
        <v>12366</v>
      </c>
      <c r="C10859" s="8" t="str">
        <f>'SINAPI INSUMOS'!B3865</f>
        <v>POSTE DE CONCRETO CIRCULAR, 150 KG, H = 10 M (NBR 8451)</v>
      </c>
      <c r="D10859" s="8" t="str">
        <f>'SINAPI INSUMOS'!C3865</f>
        <v xml:space="preserve">UN    </v>
      </c>
      <c r="E10859" s="9">
        <f>'SINAPI INSUMOS'!E3865</f>
        <v>654.99</v>
      </c>
    </row>
    <row r="10860" spans="1:5" s="8" customFormat="1" ht="33.200000000000003" hidden="1" customHeight="1" outlineLevel="1">
      <c r="A10860" s="8">
        <f>'SINAPI INSUMOS'!A3866</f>
        <v>5045</v>
      </c>
      <c r="C10860" s="8" t="str">
        <f>'SINAPI INSUMOS'!B3866</f>
        <v>POSTE DE CONCRETO CIRCULAR, 200 KG, H = 11 M (NBR 8451)</v>
      </c>
      <c r="D10860" s="8" t="str">
        <f>'SINAPI INSUMOS'!C3866</f>
        <v xml:space="preserve">UN    </v>
      </c>
      <c r="E10860" s="9">
        <f>'SINAPI INSUMOS'!E3866</f>
        <v>912.1</v>
      </c>
    </row>
    <row r="10861" spans="1:5" s="8" customFormat="1" ht="33.200000000000003" hidden="1" customHeight="1" outlineLevel="1">
      <c r="A10861" s="8">
        <f>'SINAPI INSUMOS'!A3867</f>
        <v>5044</v>
      </c>
      <c r="C10861" s="8" t="str">
        <f>'SINAPI INSUMOS'!B3867</f>
        <v>POSTE DE CONCRETO CIRCULAR, 200 KG, H = 9 M (NBR 8451)</v>
      </c>
      <c r="D10861" s="8" t="str">
        <f>'SINAPI INSUMOS'!C3867</f>
        <v xml:space="preserve">UN    </v>
      </c>
      <c r="E10861" s="9">
        <f>'SINAPI INSUMOS'!E3867</f>
        <v>643.5</v>
      </c>
    </row>
    <row r="10862" spans="1:5" s="8" customFormat="1" ht="33.200000000000003" hidden="1" customHeight="1" outlineLevel="1">
      <c r="A10862" s="8">
        <f>'SINAPI INSUMOS'!A3868</f>
        <v>5055</v>
      </c>
      <c r="C10862" s="8" t="str">
        <f>'SINAPI INSUMOS'!B3868</f>
        <v>POSTE DE CONCRETO CIRCULAR, 300 KG, H = 11 M (NBR 8451)</v>
      </c>
      <c r="D10862" s="8" t="str">
        <f>'SINAPI INSUMOS'!C3868</f>
        <v xml:space="preserve">UN    </v>
      </c>
      <c r="E10862" s="9">
        <f>'SINAPI INSUMOS'!E3868</f>
        <v>914.88</v>
      </c>
    </row>
    <row r="10863" spans="1:5" s="8" customFormat="1" ht="33.200000000000003" hidden="1" customHeight="1" outlineLevel="1">
      <c r="A10863" s="8">
        <f>'SINAPI INSUMOS'!A3869</f>
        <v>5053</v>
      </c>
      <c r="C10863" s="8" t="str">
        <f>'SINAPI INSUMOS'!B3869</f>
        <v>POSTE DE CONCRETO CIRCULAR, 300 KG, H = 9 M (NBR 8451)</v>
      </c>
      <c r="D10863" s="8" t="str">
        <f>'SINAPI INSUMOS'!C3869</f>
        <v xml:space="preserve">UN    </v>
      </c>
      <c r="E10863" s="9">
        <f>'SINAPI INSUMOS'!E3869</f>
        <v>712.08</v>
      </c>
    </row>
    <row r="10864" spans="1:5" s="8" customFormat="1" ht="33.200000000000003" hidden="1" customHeight="1" outlineLevel="1">
      <c r="A10864" s="8">
        <f>'SINAPI INSUMOS'!A3870</f>
        <v>5035</v>
      </c>
      <c r="C10864" s="8" t="str">
        <f>'SINAPI INSUMOS'!B3870</f>
        <v>POSTE DE CONCRETO CIRCULAR, 400 KG, H = 11 M (NBR 8451)</v>
      </c>
      <c r="D10864" s="8" t="str">
        <f>'SINAPI INSUMOS'!C3870</f>
        <v xml:space="preserve">UN    </v>
      </c>
      <c r="E10864" s="9">
        <f>'SINAPI INSUMOS'!E3870</f>
        <v>1164.24</v>
      </c>
    </row>
    <row r="10865" spans="1:5" s="8" customFormat="1" ht="33.200000000000003" hidden="1" customHeight="1" outlineLevel="1">
      <c r="A10865" s="8">
        <f>'SINAPI INSUMOS'!A3871</f>
        <v>5036</v>
      </c>
      <c r="C10865" s="8" t="str">
        <f>'SINAPI INSUMOS'!B3871</f>
        <v>POSTE DE CONCRETO CIRCULAR, 400 KG, H = 14 M (NBR 8451)</v>
      </c>
      <c r="D10865" s="8" t="str">
        <f>'SINAPI INSUMOS'!C3871</f>
        <v xml:space="preserve">UN    </v>
      </c>
      <c r="E10865" s="9">
        <f>'SINAPI INSUMOS'!E3871</f>
        <v>1943.5</v>
      </c>
    </row>
    <row r="10866" spans="1:5" s="8" customFormat="1" ht="33.200000000000003" hidden="1" customHeight="1" outlineLevel="1">
      <c r="A10866" s="8">
        <f>'SINAPI INSUMOS'!A3872</f>
        <v>5059</v>
      </c>
      <c r="C10866" s="8" t="str">
        <f>'SINAPI INSUMOS'!B3872</f>
        <v>POSTE DE CONCRETO CIRCULAR, 400 KG, H = 9 M (NBR 8451)</v>
      </c>
      <c r="D10866" s="8" t="str">
        <f>'SINAPI INSUMOS'!C3872</f>
        <v xml:space="preserve">UN    </v>
      </c>
      <c r="E10866" s="9">
        <f>'SINAPI INSUMOS'!E3872</f>
        <v>910.54</v>
      </c>
    </row>
    <row r="10867" spans="1:5" s="8" customFormat="1" ht="33.200000000000003" hidden="1" customHeight="1" outlineLevel="1">
      <c r="A10867" s="8">
        <f>'SINAPI INSUMOS'!A3873</f>
        <v>5034</v>
      </c>
      <c r="C10867" s="8" t="str">
        <f>'SINAPI INSUMOS'!B3873</f>
        <v>POSTE DE CONCRETO CIRCULAR, 600 KG, H = 10 M (NBR 8451)</v>
      </c>
      <c r="D10867" s="8" t="str">
        <f>'SINAPI INSUMOS'!C3873</f>
        <v xml:space="preserve">UN    </v>
      </c>
      <c r="E10867" s="9">
        <f>'SINAPI INSUMOS'!E3873</f>
        <v>1256.46</v>
      </c>
    </row>
    <row r="10868" spans="1:5" s="8" customFormat="1" ht="33.200000000000003" hidden="1" customHeight="1" outlineLevel="1">
      <c r="A10868" s="8">
        <f>'SINAPI INSUMOS'!A3874</f>
        <v>5056</v>
      </c>
      <c r="C10868" s="8" t="str">
        <f>'SINAPI INSUMOS'!B3874</f>
        <v>POSTE DE CONCRETO DUPLO T ,TIPO B, 500 KG, H = 9 M (NBR 8451)</v>
      </c>
      <c r="D10868" s="8" t="str">
        <f>'SINAPI INSUMOS'!C3874</f>
        <v xml:space="preserve">UN    </v>
      </c>
      <c r="E10868" s="9">
        <f>'SINAPI INSUMOS'!E3874</f>
        <v>976.3</v>
      </c>
    </row>
    <row r="10869" spans="1:5" s="8" customFormat="1" ht="33.200000000000003" hidden="1" customHeight="1" outlineLevel="1">
      <c r="A10869" s="8">
        <f>'SINAPI INSUMOS'!A3875</f>
        <v>5057</v>
      </c>
      <c r="C10869" s="8" t="str">
        <f>'SINAPI INSUMOS'!B3875</f>
        <v>POSTE DE CONCRETO DUPLO T, TIPO B, 300 KG, H = 10 M (NBR 8451)</v>
      </c>
      <c r="D10869" s="8" t="str">
        <f>'SINAPI INSUMOS'!C3875</f>
        <v xml:space="preserve">UN    </v>
      </c>
      <c r="E10869" s="9">
        <f>'SINAPI INSUMOS'!E3875</f>
        <v>782.99</v>
      </c>
    </row>
    <row r="10870" spans="1:5" s="8" customFormat="1" ht="33.200000000000003" hidden="1" customHeight="1" outlineLevel="1">
      <c r="A10870" s="8">
        <f>'SINAPI INSUMOS'!A3876</f>
        <v>5033</v>
      </c>
      <c r="C10870" s="8" t="str">
        <f>'SINAPI INSUMOS'!B3876</f>
        <v>POSTE DE CONCRETO DUPLO T, TIPO B, 300 KG, H = 9 M (NBR 8451)</v>
      </c>
      <c r="D10870" s="8" t="str">
        <f>'SINAPI INSUMOS'!C3876</f>
        <v xml:space="preserve">UN    </v>
      </c>
      <c r="E10870" s="9">
        <f>'SINAPI INSUMOS'!E3876</f>
        <v>650</v>
      </c>
    </row>
    <row r="10871" spans="1:5" s="8" customFormat="1" ht="33.200000000000003" hidden="1" customHeight="1" outlineLevel="1">
      <c r="A10871" s="8">
        <f>'SINAPI INSUMOS'!A3877</f>
        <v>5038</v>
      </c>
      <c r="C10871" s="8" t="str">
        <f>'SINAPI INSUMOS'!B3877</f>
        <v>POSTE DE CONCRETO DUPLO T, TIPO D, 200 KG, H = 9 M (NBR 8451)</v>
      </c>
      <c r="D10871" s="8" t="str">
        <f>'SINAPI INSUMOS'!C3877</f>
        <v xml:space="preserve">UN    </v>
      </c>
      <c r="E10871" s="9">
        <f>'SINAPI INSUMOS'!E3877</f>
        <v>529.75</v>
      </c>
    </row>
    <row r="10872" spans="1:5" s="8" customFormat="1" ht="33.200000000000003" hidden="1" customHeight="1" outlineLevel="1">
      <c r="A10872" s="8">
        <f>'SINAPI INSUMOS'!A3878</f>
        <v>12372</v>
      </c>
      <c r="C10872" s="8" t="str">
        <f>'SINAPI INSUMOS'!B3878</f>
        <v>POSTE DE CONCRETO DUPLO T, 200 KG, H = 11 M (NBR 8451)</v>
      </c>
      <c r="D10872" s="8" t="str">
        <f>'SINAPI INSUMOS'!C3878</f>
        <v xml:space="preserve">UN    </v>
      </c>
      <c r="E10872" s="9">
        <f>'SINAPI INSUMOS'!E3878</f>
        <v>698.1</v>
      </c>
    </row>
    <row r="10873" spans="1:5" s="8" customFormat="1" ht="33.200000000000003" hidden="1" customHeight="1" outlineLevel="1">
      <c r="A10873" s="8">
        <f>'SINAPI INSUMOS'!A3879</f>
        <v>13339</v>
      </c>
      <c r="C10873" s="8" t="str">
        <f>'SINAPI INSUMOS'!B3879</f>
        <v>POSTE DE CONCRETO DUPLO T, 300 KG, H = 12 M (NBR 8451)</v>
      </c>
      <c r="D10873" s="8" t="str">
        <f>'SINAPI INSUMOS'!C3879</f>
        <v xml:space="preserve">UN    </v>
      </c>
      <c r="E10873" s="9">
        <f>'SINAPI INSUMOS'!E3879</f>
        <v>1037.8</v>
      </c>
    </row>
    <row r="10874" spans="1:5" s="8" customFormat="1" ht="33.200000000000003" hidden="1" customHeight="1" outlineLevel="1">
      <c r="A10874" s="8">
        <f>'SINAPI INSUMOS'!A3880</f>
        <v>12373</v>
      </c>
      <c r="C10874" s="8" t="str">
        <f>'SINAPI INSUMOS'!B3880</f>
        <v>POSTE DE CONCRETO DUPLO T, 400 KG,H = 12 M (NBR 8451)</v>
      </c>
      <c r="D10874" s="8" t="str">
        <f>'SINAPI INSUMOS'!C3880</f>
        <v xml:space="preserve">UN    </v>
      </c>
      <c r="E10874" s="9">
        <f>'SINAPI INSUMOS'!E3880</f>
        <v>1086.8</v>
      </c>
    </row>
    <row r="10875" spans="1:5" s="8" customFormat="1" ht="33.200000000000003" hidden="1" customHeight="1" outlineLevel="1">
      <c r="A10875" s="8">
        <f>'SINAPI INSUMOS'!A3881</f>
        <v>12388</v>
      </c>
      <c r="C10875" s="8" t="str">
        <f>'SINAPI INSUMOS'!B3881</f>
        <v>POSTE DECORATIVO PARA JARDIM EM ACO TUBULAR, SEM LUMINARIA, H = *2,5* M</v>
      </c>
      <c r="D10875" s="8" t="str">
        <f>'SINAPI INSUMOS'!C3881</f>
        <v xml:space="preserve">UN    </v>
      </c>
      <c r="E10875" s="9">
        <f>'SINAPI INSUMOS'!E3881</f>
        <v>194.17</v>
      </c>
    </row>
    <row r="10876" spans="1:5" s="8" customFormat="1" ht="33.200000000000003" hidden="1" customHeight="1" outlineLevel="1">
      <c r="A10876" s="8">
        <f>'SINAPI INSUMOS'!A3882</f>
        <v>34695</v>
      </c>
      <c r="C10876" s="8" t="str">
        <f>'SINAPI INSUMOS'!B3882</f>
        <v>POSTE PADRAO SUBTERRANEO 100 A, H = 2,5 M</v>
      </c>
      <c r="D10876" s="8" t="str">
        <f>'SINAPI INSUMOS'!C3882</f>
        <v xml:space="preserve">UN    </v>
      </c>
      <c r="E10876" s="9">
        <f>'SINAPI INSUMOS'!E3882</f>
        <v>747.5</v>
      </c>
    </row>
    <row r="10877" spans="1:5" s="8" customFormat="1" ht="33.200000000000003" hidden="1" customHeight="1" outlineLevel="1">
      <c r="A10877" s="8">
        <f>'SINAPI INSUMOS'!A3883</f>
        <v>34692</v>
      </c>
      <c r="C10877" s="8" t="str">
        <f>'SINAPI INSUMOS'!B3883</f>
        <v>POSTE PADRAO SUBTERRANEO 200 A, H = 2,5 M</v>
      </c>
      <c r="D10877" s="8" t="str">
        <f>'SINAPI INSUMOS'!C3883</f>
        <v xml:space="preserve">UN    </v>
      </c>
      <c r="E10877" s="9">
        <f>'SINAPI INSUMOS'!E3883</f>
        <v>1794</v>
      </c>
    </row>
    <row r="10878" spans="1:5" s="8" customFormat="1" ht="33.200000000000003" hidden="1" customHeight="1" outlineLevel="1">
      <c r="A10878" s="8">
        <f>'SINAPI INSUMOS'!A3884</f>
        <v>2731</v>
      </c>
      <c r="C10878" s="8" t="str">
        <f>'SINAPI INSUMOS'!B3884</f>
        <v>POSTE ROLICO DE MADEIRA TRATADA, D = 20 A 25 CM, H = 12,00 M, EM EUCALIPTO OU EQUIVALENTE DA REGIAO</v>
      </c>
      <c r="D10878" s="8" t="str">
        <f>'SINAPI INSUMOS'!C3884</f>
        <v xml:space="preserve">M     </v>
      </c>
      <c r="E10878" s="9">
        <f>'SINAPI INSUMOS'!E3884</f>
        <v>57.27</v>
      </c>
    </row>
    <row r="10879" spans="1:5" s="8" customFormat="1" ht="33.200000000000003" hidden="1" customHeight="1" outlineLevel="1">
      <c r="A10879" s="8">
        <f>'SINAPI INSUMOS'!A3885</f>
        <v>26028</v>
      </c>
      <c r="C10879" s="8" t="str">
        <f>'SINAPI INSUMOS'!B3885</f>
        <v>POZOLANA DE CLASSE C</v>
      </c>
      <c r="D10879" s="8" t="str">
        <f>'SINAPI INSUMOS'!C3885</f>
        <v xml:space="preserve">T     </v>
      </c>
      <c r="E10879" s="9">
        <f>'SINAPI INSUMOS'!E3885</f>
        <v>198.7</v>
      </c>
    </row>
    <row r="10880" spans="1:5" s="8" customFormat="1" ht="33.200000000000003" hidden="1" customHeight="1" outlineLevel="1">
      <c r="A10880" s="8">
        <f>'SINAPI INSUMOS'!A3886</f>
        <v>11844</v>
      </c>
      <c r="C10880" s="8" t="str">
        <f>'SINAPI INSUMOS'!B3886</f>
        <v>PRANCHA DE MADEIRA APARELHADA *4 X 30* CM, MACARANDUBA, ANGELIM OU EQUIVALENTE DA REGIAO</v>
      </c>
      <c r="D10880" s="8" t="str">
        <f>'SINAPI INSUMOS'!C3886</f>
        <v xml:space="preserve">M     </v>
      </c>
      <c r="E10880" s="9">
        <f>'SINAPI INSUMOS'!E3886</f>
        <v>59.72</v>
      </c>
    </row>
    <row r="10881" spans="1:5" s="8" customFormat="1" ht="33.200000000000003" hidden="1" customHeight="1" outlineLevel="1">
      <c r="A10881" s="8">
        <f>'SINAPI INSUMOS'!A3887</f>
        <v>4465</v>
      </c>
      <c r="C10881" s="8" t="str">
        <f>'SINAPI INSUMOS'!B3887</f>
        <v>PRANCHA DE MADEIRA NAO APARELHADA *6 X 25* CM, MACARANDUBA, ANGELIM OU EQUIVALENTE DA REGIAO</v>
      </c>
      <c r="D10881" s="8" t="str">
        <f>'SINAPI INSUMOS'!C3887</f>
        <v xml:space="preserve">M     </v>
      </c>
      <c r="E10881" s="9">
        <f>'SINAPI INSUMOS'!E3887</f>
        <v>57.23</v>
      </c>
    </row>
    <row r="10882" spans="1:5" s="8" customFormat="1" ht="33.200000000000003" hidden="1" customHeight="1" outlineLevel="1">
      <c r="A10882" s="8">
        <f>'SINAPI INSUMOS'!A3888</f>
        <v>35273</v>
      </c>
      <c r="C10882" s="8" t="str">
        <f>'SINAPI INSUMOS'!B3888</f>
        <v>PRANCHA DE MADEIRA NAO APARELHADA *6 X 30* CM, MACARANDUBA, ANGELIM OU EQUIVALENTE DA REGIAO</v>
      </c>
      <c r="D10882" s="8" t="str">
        <f>'SINAPI INSUMOS'!C3888</f>
        <v xml:space="preserve">M     </v>
      </c>
      <c r="E10882" s="9">
        <f>'SINAPI INSUMOS'!E3888</f>
        <v>63.24</v>
      </c>
    </row>
    <row r="10883" spans="1:5" s="8" customFormat="1" ht="33.200000000000003" hidden="1" customHeight="1" outlineLevel="1">
      <c r="A10883" s="8">
        <f>'SINAPI INSUMOS'!A3889</f>
        <v>4470</v>
      </c>
      <c r="C10883" s="8" t="str">
        <f>'SINAPI INSUMOS'!B3889</f>
        <v>PRANCHA DE MADEIRA NAO APARELHADA *6 X 40* CM, MACARANDUBA, ANGELIM OU EQUIVALENTE DA REGIAO</v>
      </c>
      <c r="D10883" s="8" t="str">
        <f>'SINAPI INSUMOS'!C3889</f>
        <v xml:space="preserve">M     </v>
      </c>
      <c r="E10883" s="9">
        <f>'SINAPI INSUMOS'!E3889</f>
        <v>94.49</v>
      </c>
    </row>
    <row r="10884" spans="1:5" s="8" customFormat="1" ht="33.200000000000003" hidden="1" customHeight="1" outlineLevel="1">
      <c r="A10884" s="8">
        <f>'SINAPI INSUMOS'!A3890</f>
        <v>20204</v>
      </c>
      <c r="C10884" s="8" t="str">
        <f>'SINAPI INSUMOS'!B3890</f>
        <v>PRANCHAO DE MADEIRA APARELHADA *7,5 X 23* CM (3 X 9 ") MACARANDUBA, ANGELIM OU EQUIVALENTE DA REGIAO</v>
      </c>
      <c r="D10884" s="8" t="str">
        <f>'SINAPI INSUMOS'!C3890</f>
        <v xml:space="preserve">M     </v>
      </c>
      <c r="E10884" s="9">
        <f>'SINAPI INSUMOS'!E3890</f>
        <v>84.33</v>
      </c>
    </row>
    <row r="10885" spans="1:5" s="8" customFormat="1" ht="33.200000000000003" hidden="1" customHeight="1" outlineLevel="1">
      <c r="A10885" s="8">
        <f>'SINAPI INSUMOS'!A3891</f>
        <v>20208</v>
      </c>
      <c r="C10885" s="8" t="str">
        <f>'SINAPI INSUMOS'!B3891</f>
        <v>PRANCHAO DE MADEIRA APARELHADA *8 X 30* CM, MACARANDUBA, ANGELIM OU EQUIVALENTE DA REGIAO</v>
      </c>
      <c r="D10885" s="8" t="str">
        <f>'SINAPI INSUMOS'!C3891</f>
        <v xml:space="preserve">M     </v>
      </c>
      <c r="E10885" s="9">
        <f>'SINAPI INSUMOS'!E3891</f>
        <v>99.01</v>
      </c>
    </row>
    <row r="10886" spans="1:5" s="8" customFormat="1" ht="33.200000000000003" hidden="1" customHeight="1" outlineLevel="1">
      <c r="A10886" s="8">
        <f>'SINAPI INSUMOS'!A3892</f>
        <v>4437</v>
      </c>
      <c r="C10886" s="8" t="str">
        <f>'SINAPI INSUMOS'!B3892</f>
        <v>PRANCHAO DE MADEIRA NAO APARELHADA *7,5 X 23* CM (3 x 9 ") MACARANDUBA, ANGELIM OU EQUIVALENTE DA REGIAO</v>
      </c>
      <c r="D10886" s="8" t="str">
        <f>'SINAPI INSUMOS'!C3892</f>
        <v xml:space="preserve">M     </v>
      </c>
      <c r="E10886" s="9">
        <f>'SINAPI INSUMOS'!E3892</f>
        <v>68.430000000000007</v>
      </c>
    </row>
    <row r="10887" spans="1:5" s="8" customFormat="1" ht="33.200000000000003" hidden="1" customHeight="1" outlineLevel="1">
      <c r="A10887" s="8">
        <f>'SINAPI INSUMOS'!A3893</f>
        <v>14580</v>
      </c>
      <c r="C10887" s="8" t="str">
        <f>'SINAPI INSUMOS'!B3893</f>
        <v>PRANCHAO DE MADEIRA NAO APARELHADA *8 X 30* CM, MACARANDUBA, ANGELIM OU EQUIVALENTE DA REGIAO</v>
      </c>
      <c r="D10887" s="8" t="str">
        <f>'SINAPI INSUMOS'!C3893</f>
        <v xml:space="preserve">M     </v>
      </c>
      <c r="E10887" s="9">
        <f>'SINAPI INSUMOS'!E3893</f>
        <v>74.52</v>
      </c>
    </row>
    <row r="10888" spans="1:5" s="8" customFormat="1" ht="33.200000000000003" hidden="1" customHeight="1" outlineLevel="1">
      <c r="A10888" s="8">
        <f>'SINAPI INSUMOS'!A3894</f>
        <v>40304</v>
      </c>
      <c r="C10888" s="8" t="str">
        <f>'SINAPI INSUMOS'!B3894</f>
        <v>PREGO DE ACO POLIDO COM CABECA DUPLA 17 X 27 (2 1/2 X 11)</v>
      </c>
      <c r="D10888" s="8" t="str">
        <f>'SINAPI INSUMOS'!C3894</f>
        <v xml:space="preserve">KG    </v>
      </c>
      <c r="E10888" s="9">
        <f>'SINAPI INSUMOS'!E3894</f>
        <v>16.190000000000001</v>
      </c>
    </row>
    <row r="10889" spans="1:5" s="8" customFormat="1" ht="33.200000000000003" hidden="1" customHeight="1" outlineLevel="1">
      <c r="A10889" s="8">
        <f>'SINAPI INSUMOS'!A3895</f>
        <v>5065</v>
      </c>
      <c r="C10889" s="8" t="str">
        <f>'SINAPI INSUMOS'!B3895</f>
        <v>PREGO DE ACO POLIDO COM CABECA 10 X 10 (7/8 X 17)</v>
      </c>
      <c r="D10889" s="8" t="str">
        <f>'SINAPI INSUMOS'!C3895</f>
        <v xml:space="preserve">KG    </v>
      </c>
      <c r="E10889" s="9">
        <f>'SINAPI INSUMOS'!E3895</f>
        <v>24.96</v>
      </c>
    </row>
    <row r="10890" spans="1:5" s="8" customFormat="1" ht="33.200000000000003" hidden="1" customHeight="1" outlineLevel="1">
      <c r="A10890" s="8">
        <f>'SINAPI INSUMOS'!A3896</f>
        <v>5072</v>
      </c>
      <c r="C10890" s="8" t="str">
        <f>'SINAPI INSUMOS'!B3896</f>
        <v>PREGO DE ACO POLIDO COM CABECA 10 X 11 (1 X 17)</v>
      </c>
      <c r="D10890" s="8" t="str">
        <f>'SINAPI INSUMOS'!C3896</f>
        <v xml:space="preserve">KG    </v>
      </c>
      <c r="E10890" s="9">
        <f>'SINAPI INSUMOS'!E3896</f>
        <v>23.09</v>
      </c>
    </row>
    <row r="10891" spans="1:5" s="8" customFormat="1" ht="33.200000000000003" hidden="1" customHeight="1" outlineLevel="1">
      <c r="A10891" s="8">
        <f>'SINAPI INSUMOS'!A3897</f>
        <v>5066</v>
      </c>
      <c r="C10891" s="8" t="str">
        <f>'SINAPI INSUMOS'!B3897</f>
        <v>PREGO DE ACO POLIDO COM CABECA 12 X 12</v>
      </c>
      <c r="D10891" s="8" t="str">
        <f>'SINAPI INSUMOS'!C3897</f>
        <v xml:space="preserve">KG    </v>
      </c>
      <c r="E10891" s="9">
        <f>'SINAPI INSUMOS'!E3897</f>
        <v>17.29</v>
      </c>
    </row>
    <row r="10892" spans="1:5" s="8" customFormat="1" ht="33.200000000000003" hidden="1" customHeight="1" outlineLevel="1">
      <c r="A10892" s="8">
        <f>'SINAPI INSUMOS'!A3898</f>
        <v>5063</v>
      </c>
      <c r="C10892" s="8" t="str">
        <f>'SINAPI INSUMOS'!B3898</f>
        <v>PREGO DE ACO POLIDO COM CABECA 14 X 18 (1 1/2 X 14)</v>
      </c>
      <c r="D10892" s="8" t="str">
        <f>'SINAPI INSUMOS'!C3898</f>
        <v xml:space="preserve">KG    </v>
      </c>
      <c r="E10892" s="9">
        <f>'SINAPI INSUMOS'!E3898</f>
        <v>15.66</v>
      </c>
    </row>
    <row r="10893" spans="1:5" s="8" customFormat="1" ht="33.200000000000003" hidden="1" customHeight="1" outlineLevel="1">
      <c r="A10893" s="8">
        <f>'SINAPI INSUMOS'!A3899</f>
        <v>20247</v>
      </c>
      <c r="C10893" s="8" t="str">
        <f>'SINAPI INSUMOS'!B3899</f>
        <v>PREGO DE ACO POLIDO COM CABECA 15 X 15 (1 1/4 X 13)</v>
      </c>
      <c r="D10893" s="8" t="str">
        <f>'SINAPI INSUMOS'!C3899</f>
        <v xml:space="preserve">KG    </v>
      </c>
      <c r="E10893" s="9">
        <f>'SINAPI INSUMOS'!E3899</f>
        <v>14.53</v>
      </c>
    </row>
    <row r="10894" spans="1:5" s="8" customFormat="1" ht="33.200000000000003" hidden="1" customHeight="1" outlineLevel="1">
      <c r="A10894" s="8">
        <f>'SINAPI INSUMOS'!A3900</f>
        <v>5074</v>
      </c>
      <c r="C10894" s="8" t="str">
        <f>'SINAPI INSUMOS'!B3900</f>
        <v>PREGO DE ACO POLIDO COM CABECA 15 X 18 (1 1/2 X 13)</v>
      </c>
      <c r="D10894" s="8" t="str">
        <f>'SINAPI INSUMOS'!C3900</f>
        <v xml:space="preserve">KG    </v>
      </c>
      <c r="E10894" s="9">
        <f>'SINAPI INSUMOS'!E3900</f>
        <v>14.7</v>
      </c>
    </row>
    <row r="10895" spans="1:5" s="8" customFormat="1" ht="33.200000000000003" hidden="1" customHeight="1" outlineLevel="1">
      <c r="A10895" s="8">
        <f>'SINAPI INSUMOS'!A3901</f>
        <v>5067</v>
      </c>
      <c r="C10895" s="8" t="str">
        <f>'SINAPI INSUMOS'!B3901</f>
        <v>PREGO DE ACO POLIDO COM CABECA 16 X 24 (2 1/4 X 12)</v>
      </c>
      <c r="D10895" s="8" t="str">
        <f>'SINAPI INSUMOS'!C3901</f>
        <v xml:space="preserve">KG    </v>
      </c>
      <c r="E10895" s="9">
        <f>'SINAPI INSUMOS'!E3901</f>
        <v>13.98</v>
      </c>
    </row>
    <row r="10896" spans="1:5" s="8" customFormat="1" ht="33.200000000000003" hidden="1" customHeight="1" outlineLevel="1">
      <c r="A10896" s="8">
        <f>'SINAPI INSUMOS'!A3902</f>
        <v>5078</v>
      </c>
      <c r="C10896" s="8" t="str">
        <f>'SINAPI INSUMOS'!B3902</f>
        <v>PREGO DE ACO POLIDO COM CABECA 16 X 27 (2 1/2 X 12)</v>
      </c>
      <c r="D10896" s="8" t="str">
        <f>'SINAPI INSUMOS'!C3902</f>
        <v xml:space="preserve">KG    </v>
      </c>
      <c r="E10896" s="9">
        <f>'SINAPI INSUMOS'!E3902</f>
        <v>13.82</v>
      </c>
    </row>
    <row r="10897" spans="1:5" s="8" customFormat="1" ht="33.200000000000003" hidden="1" customHeight="1" outlineLevel="1">
      <c r="A10897" s="8">
        <f>'SINAPI INSUMOS'!A3903</f>
        <v>5068</v>
      </c>
      <c r="C10897" s="8" t="str">
        <f>'SINAPI INSUMOS'!B3903</f>
        <v>PREGO DE ACO POLIDO COM CABECA 17 X 21 (2 X 11)</v>
      </c>
      <c r="D10897" s="8" t="str">
        <f>'SINAPI INSUMOS'!C3903</f>
        <v xml:space="preserve">KG    </v>
      </c>
      <c r="E10897" s="9">
        <f>'SINAPI INSUMOS'!E3903</f>
        <v>13.12</v>
      </c>
    </row>
    <row r="10898" spans="1:5" s="8" customFormat="1" ht="33.200000000000003" hidden="1" customHeight="1" outlineLevel="1">
      <c r="A10898" s="8">
        <f>'SINAPI INSUMOS'!A3904</f>
        <v>5073</v>
      </c>
      <c r="C10898" s="8" t="str">
        <f>'SINAPI INSUMOS'!B3904</f>
        <v>PREGO DE ACO POLIDO COM CABECA 17 X 24 (2 1/4 X 11)</v>
      </c>
      <c r="D10898" s="8" t="str">
        <f>'SINAPI INSUMOS'!C3904</f>
        <v xml:space="preserve">KG    </v>
      </c>
      <c r="E10898" s="9">
        <f>'SINAPI INSUMOS'!E3904</f>
        <v>13.37</v>
      </c>
    </row>
    <row r="10899" spans="1:5" s="8" customFormat="1" ht="33.200000000000003" hidden="1" customHeight="1" outlineLevel="1">
      <c r="A10899" s="8">
        <f>'SINAPI INSUMOS'!A3905</f>
        <v>5069</v>
      </c>
      <c r="C10899" s="8" t="str">
        <f>'SINAPI INSUMOS'!B3905</f>
        <v>PREGO DE ACO POLIDO COM CABECA 17 X 27 (2 1/2 X 11)</v>
      </c>
      <c r="D10899" s="8" t="str">
        <f>'SINAPI INSUMOS'!C3905</f>
        <v xml:space="preserve">KG    </v>
      </c>
      <c r="E10899" s="9">
        <f>'SINAPI INSUMOS'!E3905</f>
        <v>13.37</v>
      </c>
    </row>
    <row r="10900" spans="1:5" s="8" customFormat="1" ht="33.200000000000003" hidden="1" customHeight="1" outlineLevel="1">
      <c r="A10900" s="8">
        <f>'SINAPI INSUMOS'!A3906</f>
        <v>5070</v>
      </c>
      <c r="C10900" s="8" t="str">
        <f>'SINAPI INSUMOS'!B3906</f>
        <v>PREGO DE ACO POLIDO COM CABECA 17 X 30 (2 3/4 X 11)</v>
      </c>
      <c r="D10900" s="8" t="str">
        <f>'SINAPI INSUMOS'!C3906</f>
        <v xml:space="preserve">KG    </v>
      </c>
      <c r="E10900" s="9">
        <f>'SINAPI INSUMOS'!E3906</f>
        <v>13.52</v>
      </c>
    </row>
    <row r="10901" spans="1:5" s="8" customFormat="1" ht="33.200000000000003" hidden="1" customHeight="1" outlineLevel="1">
      <c r="A10901" s="8">
        <f>'SINAPI INSUMOS'!A3907</f>
        <v>5071</v>
      </c>
      <c r="C10901" s="8" t="str">
        <f>'SINAPI INSUMOS'!B3907</f>
        <v>PREGO DE ACO POLIDO COM CABECA 18 X 24 (2 1/4 X 10)</v>
      </c>
      <c r="D10901" s="8" t="str">
        <f>'SINAPI INSUMOS'!C3907</f>
        <v xml:space="preserve">KG    </v>
      </c>
      <c r="E10901" s="9">
        <f>'SINAPI INSUMOS'!E3907</f>
        <v>13.12</v>
      </c>
    </row>
    <row r="10902" spans="1:5" s="8" customFormat="1" ht="33.200000000000003" hidden="1" customHeight="1" outlineLevel="1">
      <c r="A10902" s="8">
        <f>'SINAPI INSUMOS'!A3908</f>
        <v>5061</v>
      </c>
      <c r="C10902" s="8" t="str">
        <f>'SINAPI INSUMOS'!B3908</f>
        <v>PREGO DE ACO POLIDO COM CABECA 18 X 27 (2 1/2 X 10)</v>
      </c>
      <c r="D10902" s="8" t="str">
        <f>'SINAPI INSUMOS'!C3908</f>
        <v xml:space="preserve">KG    </v>
      </c>
      <c r="E10902" s="9">
        <f>'SINAPI INSUMOS'!E3908</f>
        <v>12.9</v>
      </c>
    </row>
    <row r="10903" spans="1:5" s="8" customFormat="1" ht="33.200000000000003" hidden="1" customHeight="1" outlineLevel="1">
      <c r="A10903" s="8">
        <f>'SINAPI INSUMOS'!A3909</f>
        <v>5075</v>
      </c>
      <c r="C10903" s="8" t="str">
        <f>'SINAPI INSUMOS'!B3909</f>
        <v>PREGO DE ACO POLIDO COM CABECA 18 X 30 (2 3/4 X 10)</v>
      </c>
      <c r="D10903" s="8" t="str">
        <f>'SINAPI INSUMOS'!C3909</f>
        <v xml:space="preserve">KG    </v>
      </c>
      <c r="E10903" s="9">
        <f>'SINAPI INSUMOS'!E3909</f>
        <v>13.12</v>
      </c>
    </row>
    <row r="10904" spans="1:5" s="8" customFormat="1" ht="33.200000000000003" hidden="1" customHeight="1" outlineLevel="1">
      <c r="A10904" s="8">
        <f>'SINAPI INSUMOS'!A3910</f>
        <v>39027</v>
      </c>
      <c r="C10904" s="8" t="str">
        <f>'SINAPI INSUMOS'!B3910</f>
        <v>PREGO DE ACO POLIDO COM CABECA 19  X 36 (3 1/4  X  9)</v>
      </c>
      <c r="D10904" s="8" t="str">
        <f>'SINAPI INSUMOS'!C3910</f>
        <v xml:space="preserve">KG    </v>
      </c>
      <c r="E10904" s="9">
        <f>'SINAPI INSUMOS'!E3910</f>
        <v>13.11</v>
      </c>
    </row>
    <row r="10905" spans="1:5" s="8" customFormat="1" ht="33.200000000000003" hidden="1" customHeight="1" outlineLevel="1">
      <c r="A10905" s="8">
        <f>'SINAPI INSUMOS'!A3911</f>
        <v>5062</v>
      </c>
      <c r="C10905" s="8" t="str">
        <f>'SINAPI INSUMOS'!B3911</f>
        <v>PREGO DE ACO POLIDO COM CABECA 19 X 33 (3 X 9)</v>
      </c>
      <c r="D10905" s="8" t="str">
        <f>'SINAPI INSUMOS'!C3911</f>
        <v xml:space="preserve">KG    </v>
      </c>
      <c r="E10905" s="9">
        <f>'SINAPI INSUMOS'!E3911</f>
        <v>13.29</v>
      </c>
    </row>
    <row r="10906" spans="1:5" s="8" customFormat="1" ht="33.200000000000003" hidden="1" customHeight="1" outlineLevel="1">
      <c r="A10906" s="8">
        <f>'SINAPI INSUMOS'!A3912</f>
        <v>40568</v>
      </c>
      <c r="C10906" s="8" t="str">
        <f>'SINAPI INSUMOS'!B3912</f>
        <v>PREGO DE ACO POLIDO COM CABECA 22 X 48 (4 1/4 X 5)</v>
      </c>
      <c r="D10906" s="8" t="str">
        <f>'SINAPI INSUMOS'!C3912</f>
        <v xml:space="preserve">KG    </v>
      </c>
      <c r="E10906" s="9">
        <f>'SINAPI INSUMOS'!E3912</f>
        <v>13.22</v>
      </c>
    </row>
    <row r="10907" spans="1:5" s="8" customFormat="1" ht="33.200000000000003" hidden="1" customHeight="1" outlineLevel="1">
      <c r="A10907" s="8">
        <f>'SINAPI INSUMOS'!A3913</f>
        <v>39026</v>
      </c>
      <c r="C10907" s="8" t="str">
        <f>'SINAPI INSUMOS'!B3913</f>
        <v>PREGO DE ACO POLIDO SEM CABECA 15 X 15 (1 1/4 X 13)</v>
      </c>
      <c r="D10907" s="8" t="str">
        <f>'SINAPI INSUMOS'!C3913</f>
        <v xml:space="preserve">KG    </v>
      </c>
      <c r="E10907" s="9">
        <f>'SINAPI INSUMOS'!E3913</f>
        <v>14.75</v>
      </c>
    </row>
    <row r="10908" spans="1:5" s="8" customFormat="1" ht="33.200000000000003" hidden="1" customHeight="1" outlineLevel="1">
      <c r="A10908" s="8">
        <f>'SINAPI INSUMOS'!A3914</f>
        <v>42431</v>
      </c>
      <c r="C10908" s="8" t="str">
        <f>'SINAPI INSUMOS'!B3914</f>
        <v>PRESSAO DE PERNAS TRIPLO, EM TUBO DE ACO CARBONO, PINTURA NO PROCESSO ELETROSTATICO - EQUIPAMENTO DE GINASTICA PARA ACADEMIA AO AR LIVRE / ACADEMIA DA TERCEIRA IDADE - ATI</v>
      </c>
      <c r="D10908" s="8" t="str">
        <f>'SINAPI INSUMOS'!C3914</f>
        <v xml:space="preserve">UN    </v>
      </c>
      <c r="E10908" s="9">
        <f>'SINAPI INSUMOS'!E3914</f>
        <v>2561.88</v>
      </c>
    </row>
    <row r="10909" spans="1:5" s="8" customFormat="1" ht="33.200000000000003" hidden="1" customHeight="1" outlineLevel="1">
      <c r="A10909" s="8">
        <f>'SINAPI INSUMOS'!A3915</f>
        <v>11149</v>
      </c>
      <c r="C10909" s="8" t="str">
        <f>'SINAPI INSUMOS'!B3915</f>
        <v>PRIMER EPOXI</v>
      </c>
      <c r="D10909" s="8" t="str">
        <f>'SINAPI INSUMOS'!C3915</f>
        <v xml:space="preserve">GL    </v>
      </c>
      <c r="E10909" s="9">
        <f>'SINAPI INSUMOS'!E3915</f>
        <v>195.79</v>
      </c>
    </row>
    <row r="10910" spans="1:5" s="8" customFormat="1" ht="33.200000000000003" hidden="1" customHeight="1" outlineLevel="1">
      <c r="A10910" s="8">
        <f>'SINAPI INSUMOS'!A3916</f>
        <v>511</v>
      </c>
      <c r="C10910" s="8" t="str">
        <f>'SINAPI INSUMOS'!B3916</f>
        <v>PRIMER PARA MANTA ASFALTICA A BASE DE ASFALTO MODIFICADO DILUIDO EM SOLVENTE, APLICACAO A FRIO</v>
      </c>
      <c r="D10910" s="8" t="str">
        <f>'SINAPI INSUMOS'!C3916</f>
        <v xml:space="preserve">L     </v>
      </c>
      <c r="E10910" s="9">
        <f>'SINAPI INSUMOS'!E3916</f>
        <v>11.38</v>
      </c>
    </row>
    <row r="10911" spans="1:5" s="8" customFormat="1" ht="33.200000000000003" hidden="1" customHeight="1" outlineLevel="1">
      <c r="A10911" s="8">
        <f>'SINAPI INSUMOS'!A3917</f>
        <v>11174</v>
      </c>
      <c r="C10911" s="8" t="str">
        <f>'SINAPI INSUMOS'!B3917</f>
        <v>PRIMER UNIVERSAL, FUNDO ANTICORROSIVO TIPO ZARCAO</v>
      </c>
      <c r="D10911" s="8" t="str">
        <f>'SINAPI INSUMOS'!C3917</f>
        <v xml:space="preserve">18L   </v>
      </c>
      <c r="E10911" s="9">
        <f>'SINAPI INSUMOS'!E3917</f>
        <v>555.91</v>
      </c>
    </row>
    <row r="10912" spans="1:5" s="8" customFormat="1" ht="33.200000000000003" hidden="1" customHeight="1" outlineLevel="1">
      <c r="A10912" s="8">
        <f>'SINAPI INSUMOS'!A3918</f>
        <v>37540</v>
      </c>
      <c r="C10912" s="8" t="str">
        <f>'SINAPI INSUMOS'!B3918</f>
        <v>PROJETOR DE ARGAMASSA, CAPACIDADE DE PROJECAO 1,5 M3/H, ALCANCE DA PROJECAO 30 ATE 60 M, MOTOR ELETRICO TRIFASICO</v>
      </c>
      <c r="D10912" s="8" t="str">
        <f>'SINAPI INSUMOS'!C3918</f>
        <v xml:space="preserve">UN    </v>
      </c>
      <c r="E10912" s="9">
        <f>'SINAPI INSUMOS'!E3918</f>
        <v>61634.18</v>
      </c>
    </row>
    <row r="10913" spans="1:5" s="8" customFormat="1" ht="33.200000000000003" hidden="1" customHeight="1" outlineLevel="1">
      <c r="A10913" s="8">
        <f>'SINAPI INSUMOS'!A3919</f>
        <v>37548</v>
      </c>
      <c r="C10913" s="8" t="str">
        <f>'SINAPI INSUMOS'!B3919</f>
        <v>PROJETOR DE ARGAMASSA, CAPACIDADE DE PROJECAO 2,0 M3/H, ALCANCE DA PROJECAO ATE 50 M, MOTOR ELETRICO TRIFASICO</v>
      </c>
      <c r="D10913" s="8" t="str">
        <f>'SINAPI INSUMOS'!C3919</f>
        <v xml:space="preserve">UN    </v>
      </c>
      <c r="E10913" s="9">
        <f>'SINAPI INSUMOS'!E3919</f>
        <v>81695.8</v>
      </c>
    </row>
    <row r="10914" spans="1:5" s="8" customFormat="1" ht="33.200000000000003" hidden="1" customHeight="1" outlineLevel="1">
      <c r="A10914" s="8">
        <f>'SINAPI INSUMOS'!A3920</f>
        <v>39828</v>
      </c>
      <c r="C10914" s="8" t="str">
        <f>'SINAPI INSUMOS'!B3920</f>
        <v>PROJETOR PNEUMATICO DE ARGAMASSA PARA CHAPISCO E REBOCO COM RECIPIENTE ACOPLADO, TIPO CANEQUNHA, COM VOLUME DE 1,50 L, SEM COMPRESSOR</v>
      </c>
      <c r="D10914" s="8" t="str">
        <f>'SINAPI INSUMOS'!C3920</f>
        <v xml:space="preserve">UN    </v>
      </c>
      <c r="E10914" s="9">
        <f>'SINAPI INSUMOS'!E3920</f>
        <v>490.09</v>
      </c>
    </row>
    <row r="10915" spans="1:5" s="8" customFormat="1" ht="33.200000000000003" hidden="1" customHeight="1" outlineLevel="1">
      <c r="A10915" s="8">
        <f>'SINAPI INSUMOS'!A3921</f>
        <v>12273</v>
      </c>
      <c r="C10915" s="8" t="str">
        <f>'SINAPI INSUMOS'!B3921</f>
        <v>PROJETOR RETANGULAR FECHADO PARA LAMPADA VAPOR DE MERCURIO/SODIO 250 W A 500 W, CABECEIRAS EM ALUMINIO FUNDIDO, CORPO EM ALUMINIO ANODIZADO, PARA LAMPADA E40 FECHAMENTO EM VIDRO TEMPERADO.</v>
      </c>
      <c r="D10915" s="8" t="str">
        <f>'SINAPI INSUMOS'!C3921</f>
        <v xml:space="preserve">UN    </v>
      </c>
      <c r="E10915" s="9">
        <f>'SINAPI INSUMOS'!E3921</f>
        <v>63.31</v>
      </c>
    </row>
    <row r="10916" spans="1:5" s="8" customFormat="1" ht="33.200000000000003" hidden="1" customHeight="1" outlineLevel="1">
      <c r="A10916" s="8">
        <f>'SINAPI INSUMOS'!A3922</f>
        <v>38392</v>
      </c>
      <c r="C10916" s="8" t="str">
        <f>'SINAPI INSUMOS'!B3922</f>
        <v>PROLONGADOR/EXTENSOR PARA ROLO DE PINTURA 3 M</v>
      </c>
      <c r="D10916" s="8" t="str">
        <f>'SINAPI INSUMOS'!C3922</f>
        <v xml:space="preserve">UN    </v>
      </c>
      <c r="E10916" s="9">
        <f>'SINAPI INSUMOS'!E3922</f>
        <v>48.2</v>
      </c>
    </row>
    <row r="10917" spans="1:5" s="8" customFormat="1" ht="33.200000000000003" hidden="1" customHeight="1" outlineLevel="1">
      <c r="A10917" s="8">
        <f>'SINAPI INSUMOS'!A3923</f>
        <v>11735</v>
      </c>
      <c r="C10917" s="8" t="str">
        <f>'SINAPI INSUMOS'!B3923</f>
        <v>PROLONGAMENTO PVC PARA CAIXA SIFONADA  100 MM X 200 MM (NBR 5688)</v>
      </c>
      <c r="D10917" s="8" t="str">
        <f>'SINAPI INSUMOS'!C3923</f>
        <v xml:space="preserve">UN    </v>
      </c>
      <c r="E10917" s="9">
        <f>'SINAPI INSUMOS'!E3923</f>
        <v>3.83</v>
      </c>
    </row>
    <row r="10918" spans="1:5" s="8" customFormat="1" ht="33.200000000000003" hidden="1" customHeight="1" outlineLevel="1">
      <c r="A10918" s="8">
        <f>'SINAPI INSUMOS'!A3924</f>
        <v>11733</v>
      </c>
      <c r="C10918" s="8" t="str">
        <f>'SINAPI INSUMOS'!B3924</f>
        <v>PROLONGAMENTO PVC PARA CAIXA SIFONADA 100 MM X 100 MM (NBR 5688)</v>
      </c>
      <c r="D10918" s="8" t="str">
        <f>'SINAPI INSUMOS'!C3924</f>
        <v xml:space="preserve">UN    </v>
      </c>
      <c r="E10918" s="9">
        <f>'SINAPI INSUMOS'!E3924</f>
        <v>1.88</v>
      </c>
    </row>
    <row r="10919" spans="1:5" s="8" customFormat="1" ht="33.200000000000003" hidden="1" customHeight="1" outlineLevel="1">
      <c r="A10919" s="8">
        <f>'SINAPI INSUMOS'!A3925</f>
        <v>11734</v>
      </c>
      <c r="C10919" s="8" t="str">
        <f>'SINAPI INSUMOS'!B3925</f>
        <v>PROLONGAMENTO PVC PARA CAIXA SIFONADA, 100 MM X 150 MM (NBR 5688)</v>
      </c>
      <c r="D10919" s="8" t="str">
        <f>'SINAPI INSUMOS'!C3925</f>
        <v xml:space="preserve">UN    </v>
      </c>
      <c r="E10919" s="9">
        <f>'SINAPI INSUMOS'!E3925</f>
        <v>2.89</v>
      </c>
    </row>
    <row r="10920" spans="1:5" s="8" customFormat="1" ht="33.200000000000003" hidden="1" customHeight="1" outlineLevel="1">
      <c r="A10920" s="8">
        <f>'SINAPI INSUMOS'!A3926</f>
        <v>11737</v>
      </c>
      <c r="C10920" s="8" t="str">
        <f>'SINAPI INSUMOS'!B3926</f>
        <v>PROLONGAMENTO PVC PARA CAIXA SIFONADA, 150 MM X 150 MM (NBR 5688)</v>
      </c>
      <c r="D10920" s="8" t="str">
        <f>'SINAPI INSUMOS'!C3926</f>
        <v xml:space="preserve">UN    </v>
      </c>
      <c r="E10920" s="9">
        <f>'SINAPI INSUMOS'!E3926</f>
        <v>5.12</v>
      </c>
    </row>
    <row r="10921" spans="1:5" s="8" customFormat="1" ht="33.200000000000003" hidden="1" customHeight="1" outlineLevel="1">
      <c r="A10921" s="8">
        <f>'SINAPI INSUMOS'!A3927</f>
        <v>11738</v>
      </c>
      <c r="C10921" s="8" t="str">
        <f>'SINAPI INSUMOS'!B3927</f>
        <v>PROLONGAMENTO PVC PARA CAIXA SIFONADA, 150 MM X 200 MM (NBR 5688)</v>
      </c>
      <c r="D10921" s="8" t="str">
        <f>'SINAPI INSUMOS'!C3927</f>
        <v xml:space="preserve">UN    </v>
      </c>
      <c r="E10921" s="9">
        <f>'SINAPI INSUMOS'!E3927</f>
        <v>8.32</v>
      </c>
    </row>
    <row r="10922" spans="1:5" s="8" customFormat="1" ht="33.200000000000003" hidden="1" customHeight="1" outlineLevel="1">
      <c r="A10922" s="8">
        <f>'SINAPI INSUMOS'!A3928</f>
        <v>36143</v>
      </c>
      <c r="C10922" s="8" t="str">
        <f>'SINAPI INSUMOS'!B3928</f>
        <v>PROTETOR AUDITIVO TIPO CONCHA COM ABAFADOR DE RUIDOS, ATENUACAO ACIMA DE 22 DB</v>
      </c>
      <c r="D10922" s="8" t="str">
        <f>'SINAPI INSUMOS'!C3928</f>
        <v xml:space="preserve">UN    </v>
      </c>
      <c r="E10922" s="9">
        <f>'SINAPI INSUMOS'!E3928</f>
        <v>18.45</v>
      </c>
    </row>
    <row r="10923" spans="1:5" s="8" customFormat="1" ht="33.200000000000003" hidden="1" customHeight="1" outlineLevel="1">
      <c r="A10923" s="8">
        <f>'SINAPI INSUMOS'!A3929</f>
        <v>36142</v>
      </c>
      <c r="C10923" s="8" t="str">
        <f>'SINAPI INSUMOS'!B3929</f>
        <v>PROTETOR AUDITIVO TIPO PLUG DE INSERCAO COM CORDAO, ATENUACAO SUPERIOR A 15 DB</v>
      </c>
      <c r="D10923" s="8" t="str">
        <f>'SINAPI INSUMOS'!C3929</f>
        <v xml:space="preserve">UN    </v>
      </c>
      <c r="E10923" s="9">
        <f>'SINAPI INSUMOS'!E3929</f>
        <v>1.35</v>
      </c>
    </row>
    <row r="10924" spans="1:5" s="8" customFormat="1" ht="33.200000000000003" hidden="1" customHeight="1" outlineLevel="1">
      <c r="A10924" s="8">
        <f>'SINAPI INSUMOS'!A3930</f>
        <v>36146</v>
      </c>
      <c r="C10924" s="8" t="str">
        <f>'SINAPI INSUMOS'!B3930</f>
        <v>PROTETOR SOLAR FPS 30, EMBALAGEM 2 LITROS</v>
      </c>
      <c r="D10924" s="8" t="str">
        <f>'SINAPI INSUMOS'!C3930</f>
        <v xml:space="preserve">UN    </v>
      </c>
      <c r="E10924" s="9">
        <f>'SINAPI INSUMOS'!E3930</f>
        <v>153</v>
      </c>
    </row>
    <row r="10925" spans="1:5" s="8" customFormat="1" ht="33.200000000000003" hidden="1" customHeight="1" outlineLevel="1">
      <c r="A10925" s="8">
        <f>'SINAPI INSUMOS'!A3931</f>
        <v>39015</v>
      </c>
      <c r="C10925" s="8" t="str">
        <f>'SINAPI INSUMOS'!B3931</f>
        <v>PROTETOR/PONTEIRA PLASTICA PARA PONTA DE VERGALHAO DE ATE 1", TIPO PROTETOR DE ESPERA</v>
      </c>
      <c r="D10925" s="8" t="str">
        <f>'SINAPI INSUMOS'!C3931</f>
        <v xml:space="preserve">UN    </v>
      </c>
      <c r="E10925" s="9">
        <f>'SINAPI INSUMOS'!E3931</f>
        <v>0.7</v>
      </c>
    </row>
    <row r="10926" spans="1:5" s="8" customFormat="1" ht="33.200000000000003" hidden="1" customHeight="1" outlineLevel="1">
      <c r="A10926" s="8">
        <f>'SINAPI INSUMOS'!A3932</f>
        <v>38377</v>
      </c>
      <c r="C10926" s="8" t="str">
        <f>'SINAPI INSUMOS'!B3932</f>
        <v>PRUMO DE CENTRO EM ACO *400* G</v>
      </c>
      <c r="D10926" s="8" t="str">
        <f>'SINAPI INSUMOS'!C3932</f>
        <v xml:space="preserve">UN    </v>
      </c>
      <c r="E10926" s="9">
        <f>'SINAPI INSUMOS'!E3932</f>
        <v>26.25</v>
      </c>
    </row>
    <row r="10927" spans="1:5" s="8" customFormat="1" ht="33.200000000000003" hidden="1" customHeight="1" outlineLevel="1">
      <c r="A10927" s="8">
        <f>'SINAPI INSUMOS'!A3933</f>
        <v>38376</v>
      </c>
      <c r="C10927" s="8" t="str">
        <f>'SINAPI INSUMOS'!B3933</f>
        <v>PRUMO DE PAREDE EM ACO 700 A 750 G</v>
      </c>
      <c r="D10927" s="8" t="str">
        <f>'SINAPI INSUMOS'!C3933</f>
        <v xml:space="preserve">UN    </v>
      </c>
      <c r="E10927" s="9">
        <f>'SINAPI INSUMOS'!E3933</f>
        <v>29.93</v>
      </c>
    </row>
    <row r="10928" spans="1:5" s="8" customFormat="1" ht="33.200000000000003" hidden="1" customHeight="1" outlineLevel="1">
      <c r="A10928" s="8">
        <f>'SINAPI INSUMOS'!A3934</f>
        <v>38116</v>
      </c>
      <c r="C10928" s="8" t="str">
        <f>'SINAPI INSUMOS'!B3934</f>
        <v>PULSADOR CAMPAINHA 10A, 250V (APENAS MODULO)</v>
      </c>
      <c r="D10928" s="8" t="str">
        <f>'SINAPI INSUMOS'!C3934</f>
        <v xml:space="preserve">UN    </v>
      </c>
      <c r="E10928" s="9">
        <f>'SINAPI INSUMOS'!E3934</f>
        <v>4.72</v>
      </c>
    </row>
    <row r="10929" spans="1:5" s="8" customFormat="1" ht="33.200000000000003" hidden="1" customHeight="1" outlineLevel="1">
      <c r="A10929" s="8">
        <f>'SINAPI INSUMOS'!A3935</f>
        <v>38066</v>
      </c>
      <c r="C10929" s="8" t="str">
        <f>'SINAPI INSUMOS'!B3935</f>
        <v>PULSADOR CAMPAINHA 10A, 250V, CONJUNTO MONTADO PARA EMBUTIR 4" X 2" (PLACA + SUPORTE + MODULO)</v>
      </c>
      <c r="D10929" s="8" t="str">
        <f>'SINAPI INSUMOS'!C3935</f>
        <v xml:space="preserve">UN    </v>
      </c>
      <c r="E10929" s="9">
        <f>'SINAPI INSUMOS'!E3935</f>
        <v>7.79</v>
      </c>
    </row>
    <row r="10930" spans="1:5" s="8" customFormat="1" ht="33.200000000000003" hidden="1" customHeight="1" outlineLevel="1">
      <c r="A10930" s="8">
        <f>'SINAPI INSUMOS'!A3936</f>
        <v>38117</v>
      </c>
      <c r="C10930" s="8" t="str">
        <f>'SINAPI INSUMOS'!B3936</f>
        <v>PULSADOR MINUTERIA 10A, 250V (APENAS MODULO)</v>
      </c>
      <c r="D10930" s="8" t="str">
        <f>'SINAPI INSUMOS'!C3936</f>
        <v xml:space="preserve">UN    </v>
      </c>
      <c r="E10930" s="9">
        <f>'SINAPI INSUMOS'!E3936</f>
        <v>8.0299999999999994</v>
      </c>
    </row>
    <row r="10931" spans="1:5" s="8" customFormat="1" ht="33.200000000000003" hidden="1" customHeight="1" outlineLevel="1">
      <c r="A10931" s="8">
        <f>'SINAPI INSUMOS'!A3937</f>
        <v>38067</v>
      </c>
      <c r="C10931" s="8" t="str">
        <f>'SINAPI INSUMOS'!B3937</f>
        <v>PULSADOR MINUTERIA 10A, 250V, CONJUNTO MONTADO PARA EMBUTIR 4" X 2" (PLACA + SUPORTE + MODULO)</v>
      </c>
      <c r="D10931" s="8" t="str">
        <f>'SINAPI INSUMOS'!C3937</f>
        <v xml:space="preserve">UN    </v>
      </c>
      <c r="E10931" s="9">
        <f>'SINAPI INSUMOS'!E3937</f>
        <v>10.96</v>
      </c>
    </row>
    <row r="10932" spans="1:5" s="8" customFormat="1" ht="33.200000000000003" hidden="1" customHeight="1" outlineLevel="1">
      <c r="A10932" s="8">
        <f>'SINAPI INSUMOS'!A3938</f>
        <v>41757</v>
      </c>
      <c r="C10932" s="8" t="str">
        <f>'SINAPI INSUMOS'!B3938</f>
        <v>PULVERIZADOR DE TINTA ELETRICO / MAQUINA DE PINTURA AIRLESS, VAZAO *2* L/MIN (COLETADO CAIXA)</v>
      </c>
      <c r="D10932" s="8" t="str">
        <f>'SINAPI INSUMOS'!C3938</f>
        <v xml:space="preserve">UN    </v>
      </c>
      <c r="E10932" s="9">
        <f>'SINAPI INSUMOS'!E3938</f>
        <v>3737.81</v>
      </c>
    </row>
    <row r="10933" spans="1:5" s="8" customFormat="1" ht="33.200000000000003" hidden="1" customHeight="1" outlineLevel="1">
      <c r="A10933" s="8">
        <f>'SINAPI INSUMOS'!A3939</f>
        <v>11522</v>
      </c>
      <c r="C10933" s="8" t="str">
        <f>'SINAPI INSUMOS'!B3939</f>
        <v>PUXADOR DE EMBUTIR TIPO CONCHA, COM FURO PARA CHAVE, EM LATAO CROMADO,  COMPRIMENTO DE APROX *100* MM E LARGURA DE APROX *40* MM</v>
      </c>
      <c r="D10933" s="8" t="str">
        <f>'SINAPI INSUMOS'!C3939</f>
        <v xml:space="preserve">UN    </v>
      </c>
      <c r="E10933" s="9">
        <f>'SINAPI INSUMOS'!E3939</f>
        <v>9.83</v>
      </c>
    </row>
    <row r="10934" spans="1:5" s="8" customFormat="1" ht="33.200000000000003" hidden="1" customHeight="1" outlineLevel="1">
      <c r="A10934" s="8">
        <f>'SINAPI INSUMOS'!A3940</f>
        <v>43600</v>
      </c>
      <c r="C10934" s="8" t="str">
        <f>'SINAPI INSUMOS'!B3940</f>
        <v>PUXADOR TIPO ALCA, EM ZAMAC CROMADO, COM COMPRIMENTO DE APROX 150 MM, COM ROSETA PARA PORTAS DE MADEIRAS, INCLUINDO PARAFUSOS</v>
      </c>
      <c r="D10934" s="8" t="str">
        <f>'SINAPI INSUMOS'!C3940</f>
        <v xml:space="preserve">UN    </v>
      </c>
      <c r="E10934" s="9">
        <f>'SINAPI INSUMOS'!E3940</f>
        <v>39.4</v>
      </c>
    </row>
    <row r="10935" spans="1:5" s="8" customFormat="1" ht="33.200000000000003" hidden="1" customHeight="1" outlineLevel="1">
      <c r="A10935" s="8">
        <f>'SINAPI INSUMOS'!A3941</f>
        <v>5080</v>
      </c>
      <c r="C10935" s="8" t="str">
        <f>'SINAPI INSUMOS'!B3941</f>
        <v>PUXADOR TIPO ALCA, EM ZAMAC CROMADO, COM ROSETAS, COMPRIMENTO DE APROX *100* MM, PARA PORTAS E JANELAS DE MADEIRA, INCLUINDO PARAFUSOS</v>
      </c>
      <c r="D10935" s="8" t="str">
        <f>'SINAPI INSUMOS'!C3941</f>
        <v xml:space="preserve">UN    </v>
      </c>
      <c r="E10935" s="9">
        <f>'SINAPI INSUMOS'!E3941</f>
        <v>15.36</v>
      </c>
    </row>
    <row r="10936" spans="1:5" s="8" customFormat="1" ht="33.200000000000003" hidden="1" customHeight="1" outlineLevel="1">
      <c r="A10936" s="8">
        <f>'SINAPI INSUMOS'!A3942</f>
        <v>38168</v>
      </c>
      <c r="C10936" s="8" t="str">
        <f>'SINAPI INSUMOS'!B3942</f>
        <v>PUXADOR TUBULAR RETO DUPLO, EM ALUMINIO CROMADO, COMPRIMENTO DE APROX 400 MM E DIAMETRO DE 25 MM (1")</v>
      </c>
      <c r="D10936" s="8" t="str">
        <f>'SINAPI INSUMOS'!C3942</f>
        <v xml:space="preserve">UN    </v>
      </c>
      <c r="E10936" s="9">
        <f>'SINAPI INSUMOS'!E3942</f>
        <v>107.27</v>
      </c>
    </row>
    <row r="10937" spans="1:5" s="8" customFormat="1" ht="33.200000000000003" hidden="1" customHeight="1" outlineLevel="1">
      <c r="A10937" s="8">
        <f>'SINAPI INSUMOS'!A3943</f>
        <v>43601</v>
      </c>
      <c r="C10937" s="8" t="str">
        <f>'SINAPI INSUMOS'!B3943</f>
        <v>PUXADOR TUBULAR RETO SIMPLES, EM ALUMINIO CROMADO, COM COMPRIMENTO DE APROX 400 MM E DIAMETRO DE 25 MM</v>
      </c>
      <c r="D10937" s="8" t="str">
        <f>'SINAPI INSUMOS'!C3943</f>
        <v xml:space="preserve">UN    </v>
      </c>
      <c r="E10937" s="9">
        <f>'SINAPI INSUMOS'!E3943</f>
        <v>53.63</v>
      </c>
    </row>
    <row r="10938" spans="1:5" s="8" customFormat="1" ht="33.200000000000003" hidden="1" customHeight="1" outlineLevel="1">
      <c r="A10938" s="8">
        <f>'SINAPI INSUMOS'!A3944</f>
        <v>13393</v>
      </c>
      <c r="C10938" s="8" t="str">
        <f>'SINAPI INSUMOS'!B3944</f>
        <v>QUADRO DE DISTRIBUICAO COM BARRAMENTO TRIFASICO, DE EMBUTIR, EM CHAPA DE ACO GALVANIZADO, PARA 12 DISJUNTORES DIN, 100 A</v>
      </c>
      <c r="D10938" s="8" t="str">
        <f>'SINAPI INSUMOS'!C3944</f>
        <v xml:space="preserve">UN    </v>
      </c>
      <c r="E10938" s="9">
        <f>'SINAPI INSUMOS'!E3944</f>
        <v>271.93</v>
      </c>
    </row>
    <row r="10939" spans="1:5" s="8" customFormat="1" ht="33.200000000000003" hidden="1" customHeight="1" outlineLevel="1">
      <c r="A10939" s="8">
        <f>'SINAPI INSUMOS'!A3945</f>
        <v>13395</v>
      </c>
      <c r="C10939" s="8" t="str">
        <f>'SINAPI INSUMOS'!B3945</f>
        <v>QUADRO DE DISTRIBUICAO COM BARRAMENTO TRIFASICO, DE EMBUTIR, EM CHAPA DE ACO GALVANIZADO, PARA 18 DISJUNTORES DIN, 100 A, INCLUINDO BARRAMENTO</v>
      </c>
      <c r="D10939" s="8" t="str">
        <f>'SINAPI INSUMOS'!C3945</f>
        <v xml:space="preserve">UN    </v>
      </c>
      <c r="E10939" s="9">
        <f>'SINAPI INSUMOS'!E3945</f>
        <v>381.08</v>
      </c>
    </row>
    <row r="10940" spans="1:5" s="8" customFormat="1" ht="33.200000000000003" hidden="1" customHeight="1" outlineLevel="1">
      <c r="A10940" s="8">
        <f>'SINAPI INSUMOS'!A3946</f>
        <v>12039</v>
      </c>
      <c r="C10940" s="8" t="str">
        <f>'SINAPI INSUMOS'!B3946</f>
        <v>QUADRO DE DISTRIBUICAO COM BARRAMENTO TRIFASICO, DE EMBUTIR, EM CHAPA DE ACO GALVANIZADO, PARA 24 DISJUNTORES DIN, 100 A</v>
      </c>
      <c r="D10940" s="8" t="str">
        <f>'SINAPI INSUMOS'!C3946</f>
        <v xml:space="preserve">UN    </v>
      </c>
      <c r="E10940" s="9">
        <f>'SINAPI INSUMOS'!E3946</f>
        <v>400.48</v>
      </c>
    </row>
    <row r="10941" spans="1:5" s="8" customFormat="1" ht="33.200000000000003" hidden="1" customHeight="1" outlineLevel="1">
      <c r="A10941" s="8">
        <f>'SINAPI INSUMOS'!A3947</f>
        <v>13396</v>
      </c>
      <c r="C10941" s="8" t="str">
        <f>'SINAPI INSUMOS'!B3947</f>
        <v>QUADRO DE DISTRIBUICAO COM BARRAMENTO TRIFASICO, DE EMBUTIR, EM CHAPA DE ACO GALVANIZADO, PARA 28 DISJUNTORES DIN, 100 A</v>
      </c>
      <c r="D10941" s="8" t="str">
        <f>'SINAPI INSUMOS'!C3947</f>
        <v xml:space="preserve">UN    </v>
      </c>
      <c r="E10941" s="9">
        <f>'SINAPI INSUMOS'!E3947</f>
        <v>562.44000000000005</v>
      </c>
    </row>
    <row r="10942" spans="1:5" s="8" customFormat="1" ht="33.200000000000003" hidden="1" customHeight="1" outlineLevel="1">
      <c r="A10942" s="8">
        <f>'SINAPI INSUMOS'!A3948</f>
        <v>12041</v>
      </c>
      <c r="C10942" s="8" t="str">
        <f>'SINAPI INSUMOS'!B3948</f>
        <v>QUADRO DE DISTRIBUICAO COM BARRAMENTO TRIFASICO, DE EMBUTIR, EM CHAPA DE ACO GALVANIZADO, PARA 30 DISJUNTORES DIN, 150 A</v>
      </c>
      <c r="D10942" s="8" t="str">
        <f>'SINAPI INSUMOS'!C3948</f>
        <v xml:space="preserve">UN    </v>
      </c>
      <c r="E10942" s="9">
        <f>'SINAPI INSUMOS'!E3948</f>
        <v>459.27</v>
      </c>
    </row>
    <row r="10943" spans="1:5" s="8" customFormat="1" ht="33.200000000000003" hidden="1" customHeight="1" outlineLevel="1">
      <c r="A10943" s="8">
        <f>'SINAPI INSUMOS'!A3949</f>
        <v>12043</v>
      </c>
      <c r="C10943" s="8" t="str">
        <f>'SINAPI INSUMOS'!B3949</f>
        <v>QUADRO DE DISTRIBUICAO COM BARRAMENTO TRIFASICO, DE EMBUTIR, EM CHAPA DE ACO GALVANIZADO, PARA 30 DISJUNTORES DIN, 225 A</v>
      </c>
      <c r="D10943" s="8" t="str">
        <f>'SINAPI INSUMOS'!C3949</f>
        <v xml:space="preserve">UN    </v>
      </c>
      <c r="E10943" s="9">
        <f>'SINAPI INSUMOS'!E3949</f>
        <v>969.68</v>
      </c>
    </row>
    <row r="10944" spans="1:5" s="8" customFormat="1" ht="33.200000000000003" hidden="1" customHeight="1" outlineLevel="1">
      <c r="A10944" s="8">
        <f>'SINAPI INSUMOS'!A3950</f>
        <v>39762</v>
      </c>
      <c r="C10944" s="8" t="str">
        <f>'SINAPI INSUMOS'!B3950</f>
        <v>QUADRO DE DISTRIBUICAO COM BARRAMENTO TRIFASICO, DE EMBUTIR, EM CHAPA DE ACO GALVANIZADO, PARA 36 DISJUNTORES DIN, 100 A</v>
      </c>
      <c r="D10944" s="8" t="str">
        <f>'SINAPI INSUMOS'!C3950</f>
        <v xml:space="preserve">UN    </v>
      </c>
      <c r="E10944" s="9">
        <f>'SINAPI INSUMOS'!E3950</f>
        <v>461.59</v>
      </c>
    </row>
    <row r="10945" spans="1:5" s="8" customFormat="1" ht="33.200000000000003" hidden="1" customHeight="1" outlineLevel="1">
      <c r="A10945" s="8">
        <f>'SINAPI INSUMOS'!A3951</f>
        <v>12042</v>
      </c>
      <c r="C10945" s="8" t="str">
        <f>'SINAPI INSUMOS'!B3951</f>
        <v>QUADRO DE DISTRIBUICAO COM BARRAMENTO TRIFASICO, DE EMBUTIR, EM CHAPA DE ACO GALVANIZADO, PARA 40 DISJUNTORES DIN, 100 A</v>
      </c>
      <c r="D10945" s="8" t="str">
        <f>'SINAPI INSUMOS'!C3951</f>
        <v xml:space="preserve">UN    </v>
      </c>
      <c r="E10945" s="9">
        <f>'SINAPI INSUMOS'!E3951</f>
        <v>673.91</v>
      </c>
    </row>
    <row r="10946" spans="1:5" s="8" customFormat="1" ht="33.200000000000003" hidden="1" customHeight="1" outlineLevel="1">
      <c r="A10946" s="8">
        <f>'SINAPI INSUMOS'!A3952</f>
        <v>39763</v>
      </c>
      <c r="C10946" s="8" t="str">
        <f>'SINAPI INSUMOS'!B3952</f>
        <v>QUADRO DE DISTRIBUICAO COM BARRAMENTO TRIFASICO, DE EMBUTIR, EM CHAPA DE ACO GALVANIZADO, PARA 48 DISJUNTORES DIN, 100 A</v>
      </c>
      <c r="D10946" s="8" t="str">
        <f>'SINAPI INSUMOS'!C3952</f>
        <v xml:space="preserve">UN    </v>
      </c>
      <c r="E10946" s="9">
        <f>'SINAPI INSUMOS'!E3952</f>
        <v>788.72</v>
      </c>
    </row>
    <row r="10947" spans="1:5" s="8" customFormat="1" ht="33.200000000000003" hidden="1" customHeight="1" outlineLevel="1">
      <c r="A10947" s="8">
        <f>'SINAPI INSUMOS'!A3953</f>
        <v>39760</v>
      </c>
      <c r="C10947" s="8" t="str">
        <f>'SINAPI INSUMOS'!B3953</f>
        <v>QUADRO DE DISTRIBUICAO COM BARRAMENTO TRIFASICO, DE SOBREPOR, EM CHAPA DE ACO GALVANIZADO, PARA *42* DISJUNTORES DIN, 100 A</v>
      </c>
      <c r="D10947" s="8" t="str">
        <f>'SINAPI INSUMOS'!C3953</f>
        <v xml:space="preserve">UN    </v>
      </c>
      <c r="E10947" s="9">
        <f>'SINAPI INSUMOS'!E3953</f>
        <v>786.13</v>
      </c>
    </row>
    <row r="10948" spans="1:5" s="8" customFormat="1" ht="33.200000000000003" hidden="1" customHeight="1" outlineLevel="1">
      <c r="A10948" s="8">
        <f>'SINAPI INSUMOS'!A3954</f>
        <v>39756</v>
      </c>
      <c r="C10948" s="8" t="str">
        <f>'SINAPI INSUMOS'!B3954</f>
        <v>QUADRO DE DISTRIBUICAO COM BARRAMENTO TRIFASICO, DE SOBREPOR, EM CHAPA DE ACO GALVANIZADO, PARA 12 DISJUNTORES DIN, 100 A</v>
      </c>
      <c r="D10948" s="8" t="str">
        <f>'SINAPI INSUMOS'!C3954</f>
        <v xml:space="preserve">UN    </v>
      </c>
      <c r="E10948" s="9">
        <f>'SINAPI INSUMOS'!E3954</f>
        <v>282.27</v>
      </c>
    </row>
    <row r="10949" spans="1:5" s="8" customFormat="1" ht="33.200000000000003" hidden="1" customHeight="1" outlineLevel="1">
      <c r="A10949" s="8">
        <f>'SINAPI INSUMOS'!A3955</f>
        <v>12038</v>
      </c>
      <c r="C10949" s="8" t="str">
        <f>'SINAPI INSUMOS'!B3955</f>
        <v>QUADRO DE DISTRIBUICAO COM BARRAMENTO TRIFASICO, DE SOBREPOR, EM CHAPA DE ACO GALVANIZADO, PARA 18 DISJUNTORES DIN, 100 A</v>
      </c>
      <c r="D10949" s="8" t="str">
        <f>'SINAPI INSUMOS'!C3955</f>
        <v xml:space="preserve">UN    </v>
      </c>
      <c r="E10949" s="9">
        <f>'SINAPI INSUMOS'!E3955</f>
        <v>352.7</v>
      </c>
    </row>
    <row r="10950" spans="1:5" s="8" customFormat="1" ht="33.200000000000003" hidden="1" customHeight="1" outlineLevel="1">
      <c r="A10950" s="8">
        <f>'SINAPI INSUMOS'!A3956</f>
        <v>39757</v>
      </c>
      <c r="C10950" s="8" t="str">
        <f>'SINAPI INSUMOS'!B3956</f>
        <v>QUADRO DE DISTRIBUICAO COM BARRAMENTO TRIFASICO, DE SOBREPOR, EM CHAPA DE ACO GALVANIZADO, PARA 28 DISJUNTORES DIN, 100 A</v>
      </c>
      <c r="D10950" s="8" t="str">
        <f>'SINAPI INSUMOS'!C3956</f>
        <v xml:space="preserve">UN    </v>
      </c>
      <c r="E10950" s="9">
        <f>'SINAPI INSUMOS'!E3956</f>
        <v>326.14</v>
      </c>
    </row>
    <row r="10951" spans="1:5" s="8" customFormat="1" ht="33.200000000000003" hidden="1" customHeight="1" outlineLevel="1">
      <c r="A10951" s="8">
        <f>'SINAPI INSUMOS'!A3957</f>
        <v>39758</v>
      </c>
      <c r="C10951" s="8" t="str">
        <f>'SINAPI INSUMOS'!B3957</f>
        <v>QUADRO DE DISTRIBUICAO COM BARRAMENTO TRIFASICO, DE SOBREPOR, EM CHAPA DE ACO GALVANIZADO, PARA 30 DISJUNTORES DIN, 100 A</v>
      </c>
      <c r="D10951" s="8" t="str">
        <f>'SINAPI INSUMOS'!C3957</f>
        <v xml:space="preserve">UN    </v>
      </c>
      <c r="E10951" s="9">
        <f>'SINAPI INSUMOS'!E3957</f>
        <v>475.3</v>
      </c>
    </row>
    <row r="10952" spans="1:5" s="8" customFormat="1" ht="33.200000000000003" hidden="1" customHeight="1" outlineLevel="1">
      <c r="A10952" s="8">
        <f>'SINAPI INSUMOS'!A3958</f>
        <v>39759</v>
      </c>
      <c r="C10952" s="8" t="str">
        <f>'SINAPI INSUMOS'!B3958</f>
        <v>QUADRO DE DISTRIBUICAO COM BARRAMENTO TRIFASICO, DE SOBREPOR, EM CHAPA DE ACO GALVANIZADO, PARA 36 DISJUNTORES DIN, 100 A</v>
      </c>
      <c r="D10952" s="8" t="str">
        <f>'SINAPI INSUMOS'!C3958</f>
        <v xml:space="preserve">UN    </v>
      </c>
      <c r="E10952" s="9">
        <f>'SINAPI INSUMOS'!E3958</f>
        <v>587</v>
      </c>
    </row>
    <row r="10953" spans="1:5" s="8" customFormat="1" ht="33.200000000000003" hidden="1" customHeight="1" outlineLevel="1">
      <c r="A10953" s="8">
        <f>'SINAPI INSUMOS'!A3959</f>
        <v>39761</v>
      </c>
      <c r="C10953" s="8" t="str">
        <f>'SINAPI INSUMOS'!B3959</f>
        <v>QUADRO DE DISTRIBUICAO COM BARRAMENTO TRIFASICO, DE SOBREPOR, EM CHAPA DE ACO GALVANIZADO, PARA 48 DISJUNTORES DIN, 100 A</v>
      </c>
      <c r="D10953" s="8" t="str">
        <f>'SINAPI INSUMOS'!C3959</f>
        <v xml:space="preserve">UN    </v>
      </c>
      <c r="E10953" s="9">
        <f>'SINAPI INSUMOS'!E3959</f>
        <v>705.59</v>
      </c>
    </row>
    <row r="10954" spans="1:5" s="8" customFormat="1" ht="33.200000000000003" hidden="1" customHeight="1" outlineLevel="1">
      <c r="A10954" s="8">
        <f>'SINAPI INSUMOS'!A3960</f>
        <v>39805</v>
      </c>
      <c r="C10954" s="8" t="str">
        <f>'SINAPI INSUMOS'!B3960</f>
        <v>QUADRO DE DISTRIBUICAO, EM PVC, DE EMBUTIR, COM BARRAMENTO TERRA / NEUTRO, PARA 12 DISJUNTORES NEMA OU 16 DISJUNTORES DIN</v>
      </c>
      <c r="D10954" s="8" t="str">
        <f>'SINAPI INSUMOS'!C3960</f>
        <v xml:space="preserve">UN    </v>
      </c>
      <c r="E10954" s="9">
        <f>'SINAPI INSUMOS'!E3960</f>
        <v>79.53</v>
      </c>
    </row>
    <row r="10955" spans="1:5" s="8" customFormat="1" ht="33.200000000000003" hidden="1" customHeight="1" outlineLevel="1">
      <c r="A10955" s="8">
        <f>'SINAPI INSUMOS'!A3961</f>
        <v>39806</v>
      </c>
      <c r="C10955" s="8" t="str">
        <f>'SINAPI INSUMOS'!B3961</f>
        <v>QUADRO DE DISTRIBUICAO, EM PVC, DE EMBUTIR, COM BARRAMENTO TERRA / NEUTRO, PARA 18 DISJUNTORES NEMA OU 24 DISJUNTORES DIN</v>
      </c>
      <c r="D10955" s="8" t="str">
        <f>'SINAPI INSUMOS'!C3961</f>
        <v xml:space="preserve">UN    </v>
      </c>
      <c r="E10955" s="9">
        <f>'SINAPI INSUMOS'!E3961</f>
        <v>147.35</v>
      </c>
    </row>
    <row r="10956" spans="1:5" s="8" customFormat="1" ht="33.200000000000003" hidden="1" customHeight="1" outlineLevel="1">
      <c r="A10956" s="8">
        <f>'SINAPI INSUMOS'!A3962</f>
        <v>39807</v>
      </c>
      <c r="C10956" s="8" t="str">
        <f>'SINAPI INSUMOS'!B3962</f>
        <v>QUADRO DE DISTRIBUICAO, EM PVC, DE EMBUTIR, COM BARRAMENTO TERRA / NEUTRO, PARA 27 DISJUNTORES NEMA OU 36 DISJUNTORES DIN</v>
      </c>
      <c r="D10956" s="8" t="str">
        <f>'SINAPI INSUMOS'!C3962</f>
        <v xml:space="preserve">UN    </v>
      </c>
      <c r="E10956" s="9">
        <f>'SINAPI INSUMOS'!E3962</f>
        <v>319.33</v>
      </c>
    </row>
    <row r="10957" spans="1:5" s="8" customFormat="1" ht="33.200000000000003" hidden="1" customHeight="1" outlineLevel="1">
      <c r="A10957" s="8">
        <f>'SINAPI INSUMOS'!A3963</f>
        <v>43100</v>
      </c>
      <c r="C10957" s="8" t="str">
        <f>'SINAPI INSUMOS'!B3963</f>
        <v>QUADRO DE DISTRIBUICAO, EM PVC, DE EMBUTIR, COM BARRAMENTO TERRA / NEUTRO, PARA 48 DISJUNTORES DIN</v>
      </c>
      <c r="D10957" s="8" t="str">
        <f>'SINAPI INSUMOS'!C3963</f>
        <v xml:space="preserve">UN    </v>
      </c>
      <c r="E10957" s="9">
        <f>'SINAPI INSUMOS'!E3963</f>
        <v>249.65</v>
      </c>
    </row>
    <row r="10958" spans="1:5" s="8" customFormat="1" ht="33.200000000000003" hidden="1" customHeight="1" outlineLevel="1">
      <c r="A10958" s="8">
        <f>'SINAPI INSUMOS'!A3964</f>
        <v>39804</v>
      </c>
      <c r="C10958" s="8" t="str">
        <f>'SINAPI INSUMOS'!B3964</f>
        <v>QUADRO DE DISTRIBUICAO, EM PVC, DE EMBUTIR, COM BARRAMENTO TERRA / NEUTRO, PARA 6 DISJUNTORES NEMA OU 8 DISJUNTORES DIN</v>
      </c>
      <c r="D10958" s="8" t="str">
        <f>'SINAPI INSUMOS'!C3964</f>
        <v xml:space="preserve">UN    </v>
      </c>
      <c r="E10958" s="9">
        <f>'SINAPI INSUMOS'!E3964</f>
        <v>46.7</v>
      </c>
    </row>
    <row r="10959" spans="1:5" s="8" customFormat="1" ht="33.200000000000003" hidden="1" customHeight="1" outlineLevel="1">
      <c r="A10959" s="8">
        <f>'SINAPI INSUMOS'!A3965</f>
        <v>39796</v>
      </c>
      <c r="C10959" s="8" t="str">
        <f>'SINAPI INSUMOS'!B3965</f>
        <v>QUADRO DE DISTRIBUICAO, SEM BARRAMENTO, EM PVC, DE EMBUTIR, PARA 12 DISJUNTORES NEMA OU 16 DISJUNTORES DIN</v>
      </c>
      <c r="D10959" s="8" t="str">
        <f>'SINAPI INSUMOS'!C3965</f>
        <v xml:space="preserve">UN    </v>
      </c>
      <c r="E10959" s="9">
        <f>'SINAPI INSUMOS'!E3965</f>
        <v>48.37</v>
      </c>
    </row>
    <row r="10960" spans="1:5" s="8" customFormat="1" ht="33.200000000000003" hidden="1" customHeight="1" outlineLevel="1">
      <c r="A10960" s="8">
        <f>'SINAPI INSUMOS'!A3966</f>
        <v>39797</v>
      </c>
      <c r="C10960" s="8" t="str">
        <f>'SINAPI INSUMOS'!B3966</f>
        <v>QUADRO DE DISTRIBUICAO, SEM BARRAMENTO, EM PVC, DE EMBUTIR, PARA 18 DISJUNTORES NEMA OU 24 DISJUNTORES DIN</v>
      </c>
      <c r="D10960" s="8" t="str">
        <f>'SINAPI INSUMOS'!C3966</f>
        <v xml:space="preserve">UN    </v>
      </c>
      <c r="E10960" s="9">
        <f>'SINAPI INSUMOS'!E3966</f>
        <v>75.930000000000007</v>
      </c>
    </row>
    <row r="10961" spans="1:5" s="8" customFormat="1" ht="33.200000000000003" hidden="1" customHeight="1" outlineLevel="1">
      <c r="A10961" s="8">
        <f>'SINAPI INSUMOS'!A3967</f>
        <v>39798</v>
      </c>
      <c r="C10961" s="8" t="str">
        <f>'SINAPI INSUMOS'!B3967</f>
        <v>QUADRO DE DISTRIBUICAO, SEM BARRAMENTO, EM PVC, DE EMBUTIR, PARA 27 DISJUNTORES NEMA OU 36 DISJUNTORES DIN</v>
      </c>
      <c r="D10961" s="8" t="str">
        <f>'SINAPI INSUMOS'!C3967</f>
        <v xml:space="preserve">UN    </v>
      </c>
      <c r="E10961" s="9">
        <f>'SINAPI INSUMOS'!E3967</f>
        <v>130.24</v>
      </c>
    </row>
    <row r="10962" spans="1:5" s="8" customFormat="1" ht="33.200000000000003" hidden="1" customHeight="1" outlineLevel="1">
      <c r="A10962" s="8">
        <f>'SINAPI INSUMOS'!A3968</f>
        <v>39794</v>
      </c>
      <c r="C10962" s="8" t="str">
        <f>'SINAPI INSUMOS'!B3968</f>
        <v>QUADRO DE DISTRIBUICAO, SEM BARRAMENTO, EM PVC, DE EMBUTIR, PARA 3 DISJUNTORES NEMA OU 4 DISJUNTORES DIN</v>
      </c>
      <c r="D10962" s="8" t="str">
        <f>'SINAPI INSUMOS'!C3968</f>
        <v xml:space="preserve">UN    </v>
      </c>
      <c r="E10962" s="9">
        <f>'SINAPI INSUMOS'!E3968</f>
        <v>20.53</v>
      </c>
    </row>
    <row r="10963" spans="1:5" s="8" customFormat="1" ht="33.200000000000003" hidden="1" customHeight="1" outlineLevel="1">
      <c r="A10963" s="8">
        <f>'SINAPI INSUMOS'!A3969</f>
        <v>39795</v>
      </c>
      <c r="C10963" s="8" t="str">
        <f>'SINAPI INSUMOS'!B3969</f>
        <v>QUADRO DE DISTRIBUICAO, SEM BARRAMENTO, EM PVC, DE EMBUTIR, PARA 6 DISJUNTORES NEMA OU 8 DISJUNTORES DIN</v>
      </c>
      <c r="D10963" s="8" t="str">
        <f>'SINAPI INSUMOS'!C3969</f>
        <v xml:space="preserve">UN    </v>
      </c>
      <c r="E10963" s="9">
        <f>'SINAPI INSUMOS'!E3969</f>
        <v>32.43</v>
      </c>
    </row>
    <row r="10964" spans="1:5" s="8" customFormat="1" ht="33.200000000000003" hidden="1" customHeight="1" outlineLevel="1">
      <c r="A10964" s="8">
        <f>'SINAPI INSUMOS'!A3970</f>
        <v>39799</v>
      </c>
      <c r="C10964" s="8" t="str">
        <f>'SINAPI INSUMOS'!B3970</f>
        <v>QUADRO DE DISTRIBUICAO, SEM BARRAMENTO, EM PVC, DE SOBREPOR,  PARA 3 DISJUNTORES NEMA OU 4 DISJUNTORES DIN</v>
      </c>
      <c r="D10964" s="8" t="str">
        <f>'SINAPI INSUMOS'!C3970</f>
        <v xml:space="preserve">UN    </v>
      </c>
      <c r="E10964" s="9">
        <f>'SINAPI INSUMOS'!E3970</f>
        <v>23.93</v>
      </c>
    </row>
    <row r="10965" spans="1:5" s="8" customFormat="1" ht="33.200000000000003" hidden="1" customHeight="1" outlineLevel="1">
      <c r="A10965" s="8">
        <f>'SINAPI INSUMOS'!A3971</f>
        <v>39801</v>
      </c>
      <c r="C10965" s="8" t="str">
        <f>'SINAPI INSUMOS'!B3971</f>
        <v>QUADRO DE DISTRIBUICAO, SEM BARRAMENTO, EM PVC, DE SOBREPOR, PARA 12 DISJUNTORES NEMA OU 16 DISJUNTORES DIN</v>
      </c>
      <c r="D10965" s="8" t="str">
        <f>'SINAPI INSUMOS'!C3971</f>
        <v xml:space="preserve">UN    </v>
      </c>
      <c r="E10965" s="9">
        <f>'SINAPI INSUMOS'!E3971</f>
        <v>68.489999999999995</v>
      </c>
    </row>
    <row r="10966" spans="1:5" s="8" customFormat="1" ht="33.200000000000003" hidden="1" customHeight="1" outlineLevel="1">
      <c r="A10966" s="8">
        <f>'SINAPI INSUMOS'!A3972</f>
        <v>39802</v>
      </c>
      <c r="C10966" s="8" t="str">
        <f>'SINAPI INSUMOS'!B3972</f>
        <v>QUADRO DE DISTRIBUICAO, SEM BARRAMENTO, EM PVC, DE SOBREPOR, PARA 18 DISJUNTORES NEMA OU 24 DISJUNTORES DIN</v>
      </c>
      <c r="D10966" s="8" t="str">
        <f>'SINAPI INSUMOS'!C3972</f>
        <v xml:space="preserve">UN    </v>
      </c>
      <c r="E10966" s="9">
        <f>'SINAPI INSUMOS'!E3972</f>
        <v>100.4</v>
      </c>
    </row>
    <row r="10967" spans="1:5" s="8" customFormat="1" ht="33.200000000000003" hidden="1" customHeight="1" outlineLevel="1">
      <c r="A10967" s="8">
        <f>'SINAPI INSUMOS'!A3973</f>
        <v>39803</v>
      </c>
      <c r="C10967" s="8" t="str">
        <f>'SINAPI INSUMOS'!B3973</f>
        <v>QUADRO DE DISTRIBUICAO, SEM BARRAMENTO, EM PVC, DE SOBREPOR, PARA 27 DISJUNTORES NEMA OU 36 DISJUNTORES DIN</v>
      </c>
      <c r="D10967" s="8" t="str">
        <f>'SINAPI INSUMOS'!C3973</f>
        <v xml:space="preserve">UN    </v>
      </c>
      <c r="E10967" s="9">
        <f>'SINAPI INSUMOS'!E3973</f>
        <v>140.06</v>
      </c>
    </row>
    <row r="10968" spans="1:5" s="8" customFormat="1" ht="33.200000000000003" hidden="1" customHeight="1" outlineLevel="1">
      <c r="A10968" s="8">
        <f>'SINAPI INSUMOS'!A3974</f>
        <v>39800</v>
      </c>
      <c r="C10968" s="8" t="str">
        <f>'SINAPI INSUMOS'!B3974</f>
        <v>QUADRO DE DISTRIBUICAO, SEM BARRAMENTO, EM PVC, DE SOBREPOR, PARA 6 DISJUNTORES NEMA OU 8 DISJUNTORES DIN</v>
      </c>
      <c r="D10968" s="8" t="str">
        <f>'SINAPI INSUMOS'!C3974</f>
        <v xml:space="preserve">UN    </v>
      </c>
      <c r="E10968" s="9">
        <f>'SINAPI INSUMOS'!E3974</f>
        <v>40.76</v>
      </c>
    </row>
    <row r="10969" spans="1:5" s="8" customFormat="1" ht="33.200000000000003" hidden="1" customHeight="1" outlineLevel="1">
      <c r="A10969" s="8">
        <f>'SINAPI INSUMOS'!A3975</f>
        <v>4224</v>
      </c>
      <c r="C10969" s="8" t="str">
        <f>'SINAPI INSUMOS'!B3975</f>
        <v>QUEROSENE</v>
      </c>
      <c r="D10969" s="8" t="str">
        <f>'SINAPI INSUMOS'!C3975</f>
        <v xml:space="preserve">L     </v>
      </c>
      <c r="E10969" s="9">
        <f>'SINAPI INSUMOS'!E3975</f>
        <v>14.56</v>
      </c>
    </row>
    <row r="10970" spans="1:5" s="8" customFormat="1" ht="33.200000000000003" hidden="1" customHeight="1" outlineLevel="1">
      <c r="A10970" s="8">
        <f>'SINAPI INSUMOS'!A3976</f>
        <v>21059</v>
      </c>
      <c r="C10970" s="8" t="str">
        <f>'SINAPI INSUMOS'!B3976</f>
        <v>RALO FOFO COM REQUADRO, QUADRADO 150 X 150 MM</v>
      </c>
      <c r="D10970" s="8" t="str">
        <f>'SINAPI INSUMOS'!C3976</f>
        <v xml:space="preserve">UN    </v>
      </c>
      <c r="E10970" s="9">
        <f>'SINAPI INSUMOS'!E3976</f>
        <v>30.86</v>
      </c>
    </row>
    <row r="10971" spans="1:5" s="8" customFormat="1" ht="33.200000000000003" hidden="1" customHeight="1" outlineLevel="1">
      <c r="A10971" s="8">
        <f>'SINAPI INSUMOS'!A3977</f>
        <v>11234</v>
      </c>
      <c r="C10971" s="8" t="str">
        <f>'SINAPI INSUMOS'!B3977</f>
        <v>RALO FOFO COM REQUADRO, QUADRADO 200 X 200 MM</v>
      </c>
      <c r="D10971" s="8" t="str">
        <f>'SINAPI INSUMOS'!C3977</f>
        <v xml:space="preserve">UN    </v>
      </c>
      <c r="E10971" s="9">
        <f>'SINAPI INSUMOS'!E3977</f>
        <v>46.51</v>
      </c>
    </row>
    <row r="10972" spans="1:5" s="8" customFormat="1" ht="33.200000000000003" hidden="1" customHeight="1" outlineLevel="1">
      <c r="A10972" s="8">
        <f>'SINAPI INSUMOS'!A3978</f>
        <v>21060</v>
      </c>
      <c r="C10972" s="8" t="str">
        <f>'SINAPI INSUMOS'!B3978</f>
        <v>RALO FOFO COM REQUADRO, QUADRADO 250 X 250 MM</v>
      </c>
      <c r="D10972" s="8" t="str">
        <f>'SINAPI INSUMOS'!C3978</f>
        <v xml:space="preserve">UN    </v>
      </c>
      <c r="E10972" s="9">
        <f>'SINAPI INSUMOS'!E3978</f>
        <v>57.25</v>
      </c>
    </row>
    <row r="10973" spans="1:5" s="8" customFormat="1" ht="33.200000000000003" hidden="1" customHeight="1" outlineLevel="1">
      <c r="A10973" s="8">
        <f>'SINAPI INSUMOS'!A3979</f>
        <v>21061</v>
      </c>
      <c r="C10973" s="8" t="str">
        <f>'SINAPI INSUMOS'!B3979</f>
        <v>RALO FOFO COM REQUADRO, QUADRADO 300 X 300 MM</v>
      </c>
      <c r="D10973" s="8" t="str">
        <f>'SINAPI INSUMOS'!C3979</f>
        <v xml:space="preserve">UN    </v>
      </c>
      <c r="E10973" s="9">
        <f>'SINAPI INSUMOS'!E3979</f>
        <v>71.56</v>
      </c>
    </row>
    <row r="10974" spans="1:5" s="8" customFormat="1" ht="33.200000000000003" hidden="1" customHeight="1" outlineLevel="1">
      <c r="A10974" s="8">
        <f>'SINAPI INSUMOS'!A3980</f>
        <v>21062</v>
      </c>
      <c r="C10974" s="8" t="str">
        <f>'SINAPI INSUMOS'!B3980</f>
        <v>RALO FOFO COM REQUADRO, QUADRADO 400 X 400 MM</v>
      </c>
      <c r="D10974" s="8" t="str">
        <f>'SINAPI INSUMOS'!C3980</f>
        <v xml:space="preserve">UN    </v>
      </c>
      <c r="E10974" s="9">
        <f>'SINAPI INSUMOS'!E3980</f>
        <v>112.71</v>
      </c>
    </row>
    <row r="10975" spans="1:5" s="8" customFormat="1" ht="33.200000000000003" hidden="1" customHeight="1" outlineLevel="1">
      <c r="A10975" s="8">
        <f>'SINAPI INSUMOS'!A3981</f>
        <v>11708</v>
      </c>
      <c r="C10975" s="8" t="str">
        <f>'SINAPI INSUMOS'!B3981</f>
        <v>RALO FOFO SEMIESFERICO, 100 MM, PARA LAJES/ CALHAS</v>
      </c>
      <c r="D10975" s="8" t="str">
        <f>'SINAPI INSUMOS'!C3981</f>
        <v xml:space="preserve">UN    </v>
      </c>
      <c r="E10975" s="9">
        <f>'SINAPI INSUMOS'!E3981</f>
        <v>12.3</v>
      </c>
    </row>
    <row r="10976" spans="1:5" s="8" customFormat="1" ht="33.200000000000003" hidden="1" customHeight="1" outlineLevel="1">
      <c r="A10976" s="8">
        <f>'SINAPI INSUMOS'!A3982</f>
        <v>11709</v>
      </c>
      <c r="C10976" s="8" t="str">
        <f>'SINAPI INSUMOS'!B3982</f>
        <v>RALO FOFO SEMIESFERICO, 150 MM, PARA LAJES/ CALHAS</v>
      </c>
      <c r="D10976" s="8" t="str">
        <f>'SINAPI INSUMOS'!C3982</f>
        <v xml:space="preserve">UN    </v>
      </c>
      <c r="E10976" s="9">
        <f>'SINAPI INSUMOS'!E3982</f>
        <v>28.89</v>
      </c>
    </row>
    <row r="10977" spans="1:5" s="8" customFormat="1" ht="33.200000000000003" hidden="1" customHeight="1" outlineLevel="1">
      <c r="A10977" s="8">
        <f>'SINAPI INSUMOS'!A3983</f>
        <v>11710</v>
      </c>
      <c r="C10977" s="8" t="str">
        <f>'SINAPI INSUMOS'!B3983</f>
        <v>RALO FOFO SEMIESFERICO, 200 MM, PARA LAJES/ CALHAS</v>
      </c>
      <c r="D10977" s="8" t="str">
        <f>'SINAPI INSUMOS'!C3983</f>
        <v xml:space="preserve">UN    </v>
      </c>
      <c r="E10977" s="9">
        <f>'SINAPI INSUMOS'!E3983</f>
        <v>66.42</v>
      </c>
    </row>
    <row r="10978" spans="1:5" s="8" customFormat="1" ht="33.200000000000003" hidden="1" customHeight="1" outlineLevel="1">
      <c r="A10978" s="8">
        <f>'SINAPI INSUMOS'!A3984</f>
        <v>11707</v>
      </c>
      <c r="C10978" s="8" t="str">
        <f>'SINAPI INSUMOS'!B3984</f>
        <v>RALO FOFO SEMIESFERICO, 75 MM, PARA LAJES/ CALHAS</v>
      </c>
      <c r="D10978" s="8" t="str">
        <f>'SINAPI INSUMOS'!C3984</f>
        <v xml:space="preserve">UN    </v>
      </c>
      <c r="E10978" s="9">
        <f>'SINAPI INSUMOS'!E3984</f>
        <v>9.2100000000000009</v>
      </c>
    </row>
    <row r="10979" spans="1:5" s="8" customFormat="1" ht="33.200000000000003" hidden="1" customHeight="1" outlineLevel="1">
      <c r="A10979" s="8">
        <f>'SINAPI INSUMOS'!A3985</f>
        <v>11739</v>
      </c>
      <c r="C10979" s="8" t="str">
        <f>'SINAPI INSUMOS'!B3985</f>
        <v>RALO SECO PVC CONICO, 100 X 40 MM,  COM GRELHA REDONDA BRANCA</v>
      </c>
      <c r="D10979" s="8" t="str">
        <f>'SINAPI INSUMOS'!C3985</f>
        <v xml:space="preserve">UN    </v>
      </c>
      <c r="E10979" s="9">
        <f>'SINAPI INSUMOS'!E3985</f>
        <v>5.58</v>
      </c>
    </row>
    <row r="10980" spans="1:5" s="8" customFormat="1" ht="33.200000000000003" hidden="1" customHeight="1" outlineLevel="1">
      <c r="A10980" s="8">
        <f>'SINAPI INSUMOS'!A3986</f>
        <v>11711</v>
      </c>
      <c r="C10980" s="8" t="str">
        <f>'SINAPI INSUMOS'!B3986</f>
        <v>RALO SECO PVC CONICO, 100 X 40 MM, COM GRELHA QUADRADA</v>
      </c>
      <c r="D10980" s="8" t="str">
        <f>'SINAPI INSUMOS'!C3986</f>
        <v xml:space="preserve">UN    </v>
      </c>
      <c r="E10980" s="9">
        <f>'SINAPI INSUMOS'!E3986</f>
        <v>8.17</v>
      </c>
    </row>
    <row r="10981" spans="1:5" s="8" customFormat="1" ht="33.200000000000003" hidden="1" customHeight="1" outlineLevel="1">
      <c r="A10981" s="8">
        <f>'SINAPI INSUMOS'!A3987</f>
        <v>5102</v>
      </c>
      <c r="C10981" s="8" t="str">
        <f>'SINAPI INSUMOS'!B3987</f>
        <v>RALO SECO PVC QUADRADO, 100 X 100 X 53 MM, SAIDA 40 MM, COM GRELHA BRANCA</v>
      </c>
      <c r="D10981" s="8" t="str">
        <f>'SINAPI INSUMOS'!C3987</f>
        <v xml:space="preserve">UN    </v>
      </c>
      <c r="E10981" s="9">
        <f>'SINAPI INSUMOS'!E3987</f>
        <v>7.9</v>
      </c>
    </row>
    <row r="10982" spans="1:5" s="8" customFormat="1" ht="33.200000000000003" hidden="1" customHeight="1" outlineLevel="1">
      <c r="A10982" s="8">
        <f>'SINAPI INSUMOS'!A3988</f>
        <v>11741</v>
      </c>
      <c r="C10982" s="8" t="str">
        <f>'SINAPI INSUMOS'!B3988</f>
        <v>RALO SIFONADO PVC CILINDRICO, 100 X 40 MM,  COM GRELHA REDONDA BRANCA</v>
      </c>
      <c r="D10982" s="8" t="str">
        <f>'SINAPI INSUMOS'!C3988</f>
        <v xml:space="preserve">UN    </v>
      </c>
      <c r="E10982" s="9">
        <f>'SINAPI INSUMOS'!E3988</f>
        <v>5.75</v>
      </c>
    </row>
    <row r="10983" spans="1:5" s="8" customFormat="1" ht="33.200000000000003" hidden="1" customHeight="1" outlineLevel="1">
      <c r="A10983" s="8">
        <f>'SINAPI INSUMOS'!A3989</f>
        <v>11743</v>
      </c>
      <c r="C10983" s="8" t="str">
        <f>'SINAPI INSUMOS'!B3989</f>
        <v>RALO SIFONADO PVC REDONDO CONICO, 100 X 40 MM, COM GRELHA  BRANCA REDONDA</v>
      </c>
      <c r="D10983" s="8" t="str">
        <f>'SINAPI INSUMOS'!C3989</f>
        <v xml:space="preserve">UN    </v>
      </c>
      <c r="E10983" s="9">
        <f>'SINAPI INSUMOS'!E3989</f>
        <v>5.22</v>
      </c>
    </row>
    <row r="10984" spans="1:5" s="8" customFormat="1" ht="33.200000000000003" hidden="1" customHeight="1" outlineLevel="1">
      <c r="A10984" s="8">
        <f>'SINAPI INSUMOS'!A3990</f>
        <v>11745</v>
      </c>
      <c r="C10984" s="8" t="str">
        <f>'SINAPI INSUMOS'!B3990</f>
        <v>RALO SIFONADO PVC, QUADRADO, 100 X 100 X 53 MM, SAIDA 40 MM, COM GRELHA BRANCA</v>
      </c>
      <c r="D10984" s="8" t="str">
        <f>'SINAPI INSUMOS'!C3990</f>
        <v xml:space="preserve">UN    </v>
      </c>
      <c r="E10984" s="9">
        <f>'SINAPI INSUMOS'!E3990</f>
        <v>7.42</v>
      </c>
    </row>
    <row r="10985" spans="1:5" s="8" customFormat="1" ht="33.200000000000003" hidden="1" customHeight="1" outlineLevel="1">
      <c r="A10985" s="8">
        <f>'SINAPI INSUMOS'!A3991</f>
        <v>25961</v>
      </c>
      <c r="C10985" s="8" t="str">
        <f>'SINAPI INSUMOS'!B3991</f>
        <v>RASTELEIRO</v>
      </c>
      <c r="D10985" s="8" t="str">
        <f>'SINAPI INSUMOS'!C3991</f>
        <v xml:space="preserve">H     </v>
      </c>
      <c r="E10985" s="9">
        <f>'SINAPI INSUMOS'!E3991</f>
        <v>14.48</v>
      </c>
    </row>
    <row r="10986" spans="1:5" s="8" customFormat="1" ht="33.200000000000003" hidden="1" customHeight="1" outlineLevel="1">
      <c r="A10986" s="8">
        <f>'SINAPI INSUMOS'!A3992</f>
        <v>40985</v>
      </c>
      <c r="C10986" s="8" t="str">
        <f>'SINAPI INSUMOS'!B3992</f>
        <v>RASTELEIRO (MENSALISTA)</v>
      </c>
      <c r="D10986" s="8" t="str">
        <f>'SINAPI INSUMOS'!C3992</f>
        <v xml:space="preserve">MES   </v>
      </c>
      <c r="E10986" s="9">
        <f>'SINAPI INSUMOS'!E3992</f>
        <v>2572.5500000000002</v>
      </c>
    </row>
    <row r="10987" spans="1:5" s="8" customFormat="1" ht="33.200000000000003" hidden="1" customHeight="1" outlineLevel="1">
      <c r="A10987" s="8">
        <f>'SINAPI INSUMOS'!A3993</f>
        <v>1088</v>
      </c>
      <c r="C10987" s="8" t="str">
        <f>'SINAPI INSUMOS'!B3993</f>
        <v>REATOR ELETRONICO BIVOLT PARA 1 LAMPADA FLUORESCENTE DE 18/20 W</v>
      </c>
      <c r="D10987" s="8" t="str">
        <f>'SINAPI INSUMOS'!C3993</f>
        <v xml:space="preserve">UN    </v>
      </c>
      <c r="E10987" s="9">
        <f>'SINAPI INSUMOS'!E3993</f>
        <v>16.82</v>
      </c>
    </row>
    <row r="10988" spans="1:5" s="8" customFormat="1" ht="33.200000000000003" hidden="1" customHeight="1" outlineLevel="1">
      <c r="A10988" s="8">
        <f>'SINAPI INSUMOS'!A3994</f>
        <v>1087</v>
      </c>
      <c r="C10988" s="8" t="str">
        <f>'SINAPI INSUMOS'!B3994</f>
        <v>REATOR ELETRONICO BIVOLT PARA 1 LAMPADA FLUORESCENTE DE 36/40 W</v>
      </c>
      <c r="D10988" s="8" t="str">
        <f>'SINAPI INSUMOS'!C3994</f>
        <v xml:space="preserve">UN    </v>
      </c>
      <c r="E10988" s="9">
        <f>'SINAPI INSUMOS'!E3994</f>
        <v>21.01</v>
      </c>
    </row>
    <row r="10989" spans="1:5" s="8" customFormat="1" ht="33.200000000000003" hidden="1" customHeight="1" outlineLevel="1">
      <c r="A10989" s="8">
        <f>'SINAPI INSUMOS'!A3995</f>
        <v>38777</v>
      </c>
      <c r="C10989" s="8" t="str">
        <f>'SINAPI INSUMOS'!B3995</f>
        <v>REATOR ELETRONICO BIVOLT PARA 2 LAMPADAS FLUORESCENTES DE 14 W</v>
      </c>
      <c r="D10989" s="8" t="str">
        <f>'SINAPI INSUMOS'!C3995</f>
        <v xml:space="preserve">UN    </v>
      </c>
      <c r="E10989" s="9">
        <f>'SINAPI INSUMOS'!E3995</f>
        <v>41.85</v>
      </c>
    </row>
    <row r="10990" spans="1:5" s="8" customFormat="1" ht="33.200000000000003" hidden="1" customHeight="1" outlineLevel="1">
      <c r="A10990" s="8">
        <f>'SINAPI INSUMOS'!A3996</f>
        <v>1086</v>
      </c>
      <c r="C10990" s="8" t="str">
        <f>'SINAPI INSUMOS'!B3996</f>
        <v>REATOR ELETRONICO BIVOLT PARA 2 LAMPADAS FLUORESCENTES DE 18/20 W</v>
      </c>
      <c r="D10990" s="8" t="str">
        <f>'SINAPI INSUMOS'!C3996</f>
        <v xml:space="preserve">UN    </v>
      </c>
      <c r="E10990" s="9">
        <f>'SINAPI INSUMOS'!E3996</f>
        <v>22.08</v>
      </c>
    </row>
    <row r="10991" spans="1:5" s="8" customFormat="1" ht="33.200000000000003" hidden="1" customHeight="1" outlineLevel="1">
      <c r="A10991" s="8">
        <f>'SINAPI INSUMOS'!A3997</f>
        <v>1079</v>
      </c>
      <c r="C10991" s="8" t="str">
        <f>'SINAPI INSUMOS'!B3997</f>
        <v>REATOR ELETRONICO BIVOLT PARA 2 LAMPADAS FLUORESCENTES DE 36/40 W</v>
      </c>
      <c r="D10991" s="8" t="str">
        <f>'SINAPI INSUMOS'!C3997</f>
        <v xml:space="preserve">UN    </v>
      </c>
      <c r="E10991" s="9">
        <f>'SINAPI INSUMOS'!E3997</f>
        <v>22.83</v>
      </c>
    </row>
    <row r="10992" spans="1:5" s="8" customFormat="1" ht="33.200000000000003" hidden="1" customHeight="1" outlineLevel="1">
      <c r="A10992" s="8">
        <f>'SINAPI INSUMOS'!A3998</f>
        <v>39374</v>
      </c>
      <c r="C10992" s="8" t="str">
        <f>'SINAPI INSUMOS'!B3998</f>
        <v>REATOR INTERNO/INTEGRADO PARA LAMPADA VAPOR METALICO 400 W, ALTO FATOR DE POTENCIA</v>
      </c>
      <c r="D10992" s="8" t="str">
        <f>'SINAPI INSUMOS'!C3998</f>
        <v xml:space="preserve">UN    </v>
      </c>
      <c r="E10992" s="9">
        <f>'SINAPI INSUMOS'!E3998</f>
        <v>89.96</v>
      </c>
    </row>
    <row r="10993" spans="1:5" s="8" customFormat="1" ht="33.200000000000003" hidden="1" customHeight="1" outlineLevel="1">
      <c r="A10993" s="8">
        <f>'SINAPI INSUMOS'!A3999</f>
        <v>1082</v>
      </c>
      <c r="C10993" s="8" t="str">
        <f>'SINAPI INSUMOS'!B3999</f>
        <v>REATOR P/ LAMPADA VAPOR DE SODIO 250W USO EXT</v>
      </c>
      <c r="D10993" s="8" t="str">
        <f>'SINAPI INSUMOS'!C3999</f>
        <v xml:space="preserve">UN    </v>
      </c>
      <c r="E10993" s="9">
        <f>'SINAPI INSUMOS'!E3999</f>
        <v>143.52000000000001</v>
      </c>
    </row>
    <row r="10994" spans="1:5" s="8" customFormat="1" ht="33.200000000000003" hidden="1" customHeight="1" outlineLevel="1">
      <c r="A10994" s="8">
        <f>'SINAPI INSUMOS'!A4000</f>
        <v>12316</v>
      </c>
      <c r="C10994" s="8" t="str">
        <f>'SINAPI INSUMOS'!B4000</f>
        <v>REATOR P/ 1 LAMPADA VAPOR DE MERCURIO 125W USO EXT</v>
      </c>
      <c r="D10994" s="8" t="str">
        <f>'SINAPI INSUMOS'!C4000</f>
        <v xml:space="preserve">UN    </v>
      </c>
      <c r="E10994" s="9">
        <f>'SINAPI INSUMOS'!E4000</f>
        <v>65.78</v>
      </c>
    </row>
    <row r="10995" spans="1:5" s="8" customFormat="1" ht="33.200000000000003" hidden="1" customHeight="1" outlineLevel="1">
      <c r="A10995" s="8">
        <f>'SINAPI INSUMOS'!A4001</f>
        <v>12317</v>
      </c>
      <c r="C10995" s="8" t="str">
        <f>'SINAPI INSUMOS'!B4001</f>
        <v>REATOR P/ 1 LAMPADA VAPOR DE MERCURIO 250W USO EXT</v>
      </c>
      <c r="D10995" s="8" t="str">
        <f>'SINAPI INSUMOS'!C4001</f>
        <v xml:space="preserve">UN    </v>
      </c>
      <c r="E10995" s="9">
        <f>'SINAPI INSUMOS'!E4001</f>
        <v>78.44</v>
      </c>
    </row>
    <row r="10996" spans="1:5" s="8" customFormat="1" ht="33.200000000000003" hidden="1" customHeight="1" outlineLevel="1">
      <c r="A10996" s="8">
        <f>'SINAPI INSUMOS'!A4002</f>
        <v>12318</v>
      </c>
      <c r="C10996" s="8" t="str">
        <f>'SINAPI INSUMOS'!B4002</f>
        <v>REATOR P/ 1 LAMPADA VAPOR DE MERCURIO 400W USO EXT</v>
      </c>
      <c r="D10996" s="8" t="str">
        <f>'SINAPI INSUMOS'!C4002</f>
        <v xml:space="preserve">UN    </v>
      </c>
      <c r="E10996" s="9">
        <f>'SINAPI INSUMOS'!E4002</f>
        <v>90.37</v>
      </c>
    </row>
    <row r="10997" spans="1:5" s="8" customFormat="1" ht="33.200000000000003" hidden="1" customHeight="1" outlineLevel="1">
      <c r="A10997" s="8">
        <f>'SINAPI INSUMOS'!A4003</f>
        <v>5104</v>
      </c>
      <c r="C10997" s="8" t="str">
        <f>'SINAPI INSUMOS'!B4003</f>
        <v>REBITE DE ALUMINIO VAZADO DE REPUXO, 3,2 X 8 MM (1KG = 1025 UNIDADES)</v>
      </c>
      <c r="D10997" s="8" t="str">
        <f>'SINAPI INSUMOS'!C4003</f>
        <v xml:space="preserve">KG    </v>
      </c>
      <c r="E10997" s="9">
        <f>'SINAPI INSUMOS'!E4003</f>
        <v>80.03</v>
      </c>
    </row>
    <row r="10998" spans="1:5" s="8" customFormat="1" ht="33.200000000000003" hidden="1" customHeight="1" outlineLevel="1">
      <c r="A10998" s="8">
        <f>'SINAPI INSUMOS'!A4004</f>
        <v>26023</v>
      </c>
      <c r="C10998" s="8" t="str">
        <f>'SINAPI INSUMOS'!B4004</f>
        <v>REBOLO ABRASIVO RETO DE USO GERAL GRAO 36, DE 6 X 1 " (DIAMETRO X ALTURA)</v>
      </c>
      <c r="D10998" s="8" t="str">
        <f>'SINAPI INSUMOS'!C4004</f>
        <v xml:space="preserve">UN    </v>
      </c>
      <c r="E10998" s="9">
        <f>'SINAPI INSUMOS'!E4004</f>
        <v>57.6</v>
      </c>
    </row>
    <row r="10999" spans="1:5" s="8" customFormat="1" ht="33.200000000000003" hidden="1" customHeight="1" outlineLevel="1">
      <c r="A10999" s="8">
        <f>'SINAPI INSUMOS'!A4005</f>
        <v>2710</v>
      </c>
      <c r="C10999" s="8" t="str">
        <f>'SINAPI INSUMOS'!B4005</f>
        <v>REBOLO ABRASIVO RETO DE USO GERAL GRAO 36, DE 6 X 3/4 " (DIAMETRO X ALTURA)</v>
      </c>
      <c r="D10999" s="8" t="str">
        <f>'SINAPI INSUMOS'!C4005</f>
        <v xml:space="preserve">UN    </v>
      </c>
      <c r="E10999" s="9">
        <f>'SINAPI INSUMOS'!E4005</f>
        <v>46</v>
      </c>
    </row>
    <row r="11000" spans="1:5" s="8" customFormat="1" ht="33.200000000000003" hidden="1" customHeight="1" outlineLevel="1">
      <c r="A11000" s="8">
        <f>'SINAPI INSUMOS'!A4006</f>
        <v>14575</v>
      </c>
      <c r="C11000" s="8" t="str">
        <f>'SINAPI INSUMOS'!B4006</f>
        <v>RECICLADORA DE ASFALTO A FRIO SOBRE RODAS, LARG. FRESAGEM 2,00 M, POT. 315 KW/422 HP</v>
      </c>
      <c r="D11000" s="8" t="str">
        <f>'SINAPI INSUMOS'!C4006</f>
        <v xml:space="preserve">UN    </v>
      </c>
      <c r="E11000" s="9">
        <f>'SINAPI INSUMOS'!E4006</f>
        <v>3905271.1</v>
      </c>
    </row>
    <row r="11001" spans="1:5" s="8" customFormat="1" ht="33.200000000000003" hidden="1" customHeight="1" outlineLevel="1">
      <c r="A11001" s="8">
        <f>'SINAPI INSUMOS'!A4007</f>
        <v>20034</v>
      </c>
      <c r="C11001" s="8" t="str">
        <f>'SINAPI INSUMOS'!B4007</f>
        <v>REDUCAO EXCENTRICA PVC NBR 10569 P/REDE COLET ESG PB JE 150 X 100MM</v>
      </c>
      <c r="D11001" s="8" t="str">
        <f>'SINAPI INSUMOS'!C4007</f>
        <v xml:space="preserve">UN    </v>
      </c>
      <c r="E11001" s="9">
        <f>'SINAPI INSUMOS'!E4007</f>
        <v>57.56</v>
      </c>
    </row>
    <row r="11002" spans="1:5" s="8" customFormat="1" ht="33.200000000000003" hidden="1" customHeight="1" outlineLevel="1">
      <c r="A11002" s="8">
        <f>'SINAPI INSUMOS'!A4008</f>
        <v>20036</v>
      </c>
      <c r="C11002" s="8" t="str">
        <f>'SINAPI INSUMOS'!B4008</f>
        <v>REDUCAO EXCENTRICA PVC NBR 10569 P/REDE COLET ESG PB JE 200 X 150MM</v>
      </c>
      <c r="D11002" s="8" t="str">
        <f>'SINAPI INSUMOS'!C4008</f>
        <v xml:space="preserve">UN    </v>
      </c>
      <c r="E11002" s="9">
        <f>'SINAPI INSUMOS'!E4008</f>
        <v>110.72</v>
      </c>
    </row>
    <row r="11003" spans="1:5" s="8" customFormat="1" ht="33.200000000000003" hidden="1" customHeight="1" outlineLevel="1">
      <c r="A11003" s="8">
        <f>'SINAPI INSUMOS'!A4009</f>
        <v>20037</v>
      </c>
      <c r="C11003" s="8" t="str">
        <f>'SINAPI INSUMOS'!B4009</f>
        <v>REDUCAO EXCENTRICA PVC NBR 10569 P/REDE COLET ESG PB JE 250 X 200MM</v>
      </c>
      <c r="D11003" s="8" t="str">
        <f>'SINAPI INSUMOS'!C4009</f>
        <v xml:space="preserve">UN    </v>
      </c>
      <c r="E11003" s="9">
        <f>'SINAPI INSUMOS'!E4009</f>
        <v>208.83</v>
      </c>
    </row>
    <row r="11004" spans="1:5" s="8" customFormat="1" ht="33.200000000000003" hidden="1" customHeight="1" outlineLevel="1">
      <c r="A11004" s="8">
        <f>'SINAPI INSUMOS'!A4010</f>
        <v>20043</v>
      </c>
      <c r="C11004" s="8" t="str">
        <f>'SINAPI INSUMOS'!B4010</f>
        <v>REDUCAO EXCENTRICA PVC P/ ESG PREDIAL DN 100 X 50MM</v>
      </c>
      <c r="D11004" s="8" t="str">
        <f>'SINAPI INSUMOS'!C4010</f>
        <v xml:space="preserve">UN    </v>
      </c>
      <c r="E11004" s="9">
        <f>'SINAPI INSUMOS'!E4010</f>
        <v>6.36</v>
      </c>
    </row>
    <row r="11005" spans="1:5" s="8" customFormat="1" ht="33.200000000000003" hidden="1" customHeight="1" outlineLevel="1">
      <c r="A11005" s="8">
        <f>'SINAPI INSUMOS'!A4011</f>
        <v>20044</v>
      </c>
      <c r="C11005" s="8" t="str">
        <f>'SINAPI INSUMOS'!B4011</f>
        <v>REDUCAO EXCENTRICA PVC P/ ESG PREDIAL DN 100 X 75MM</v>
      </c>
      <c r="D11005" s="8" t="str">
        <f>'SINAPI INSUMOS'!C4011</f>
        <v xml:space="preserve">UN    </v>
      </c>
      <c r="E11005" s="9">
        <f>'SINAPI INSUMOS'!E4011</f>
        <v>7.43</v>
      </c>
    </row>
    <row r="11006" spans="1:5" s="8" customFormat="1" ht="33.200000000000003" hidden="1" customHeight="1" outlineLevel="1">
      <c r="A11006" s="8">
        <f>'SINAPI INSUMOS'!A4012</f>
        <v>20042</v>
      </c>
      <c r="C11006" s="8" t="str">
        <f>'SINAPI INSUMOS'!B4012</f>
        <v>REDUCAO EXCENTRICA PVC P/ ESG PREDIAL DN 75 X 50MM</v>
      </c>
      <c r="D11006" s="8" t="str">
        <f>'SINAPI INSUMOS'!C4012</f>
        <v xml:space="preserve">UN    </v>
      </c>
      <c r="E11006" s="9">
        <f>'SINAPI INSUMOS'!E4012</f>
        <v>5.39</v>
      </c>
    </row>
    <row r="11007" spans="1:5" s="8" customFormat="1" ht="33.200000000000003" hidden="1" customHeight="1" outlineLevel="1">
      <c r="A11007" s="8">
        <f>'SINAPI INSUMOS'!A4013</f>
        <v>20046</v>
      </c>
      <c r="C11007" s="8" t="str">
        <f>'SINAPI INSUMOS'!B4013</f>
        <v>REDUCAO EXCENTRICA PVC, SERIE R, DN 100 X 75 MM, PARA ESGOTO PREDIAL</v>
      </c>
      <c r="D11007" s="8" t="str">
        <f>'SINAPI INSUMOS'!C4013</f>
        <v xml:space="preserve">UN    </v>
      </c>
      <c r="E11007" s="9">
        <f>'SINAPI INSUMOS'!E4013</f>
        <v>15.77</v>
      </c>
    </row>
    <row r="11008" spans="1:5" s="8" customFormat="1" ht="33.200000000000003" hidden="1" customHeight="1" outlineLevel="1">
      <c r="A11008" s="8">
        <f>'SINAPI INSUMOS'!A4014</f>
        <v>20047</v>
      </c>
      <c r="C11008" s="8" t="str">
        <f>'SINAPI INSUMOS'!B4014</f>
        <v>REDUCAO EXCENTRICA PVC, SERIE R, DN 150 X 100 MM, PARA ESGOTO PREDIAL</v>
      </c>
      <c r="D11008" s="8" t="str">
        <f>'SINAPI INSUMOS'!C4014</f>
        <v xml:space="preserve">UN    </v>
      </c>
      <c r="E11008" s="9">
        <f>'SINAPI INSUMOS'!E4014</f>
        <v>43.11</v>
      </c>
    </row>
    <row r="11009" spans="1:5" s="8" customFormat="1" ht="33.200000000000003" hidden="1" customHeight="1" outlineLevel="1">
      <c r="A11009" s="8">
        <f>'SINAPI INSUMOS'!A4015</f>
        <v>20045</v>
      </c>
      <c r="C11009" s="8" t="str">
        <f>'SINAPI INSUMOS'!B4015</f>
        <v>REDUCAO EXCENTRICA PVC, SERIE R, DN 75 X 50 MM, PARA ESGOTO PREDIAL</v>
      </c>
      <c r="D11009" s="8" t="str">
        <f>'SINAPI INSUMOS'!C4015</f>
        <v xml:space="preserve">UN    </v>
      </c>
      <c r="E11009" s="9">
        <f>'SINAPI INSUMOS'!E4015</f>
        <v>6.49</v>
      </c>
    </row>
    <row r="11010" spans="1:5" s="8" customFormat="1" ht="33.200000000000003" hidden="1" customHeight="1" outlineLevel="1">
      <c r="A11010" s="8">
        <f>'SINAPI INSUMOS'!A4016</f>
        <v>20972</v>
      </c>
      <c r="C11010" s="8" t="str">
        <f>'SINAPI INSUMOS'!B4016</f>
        <v>REDUCAO FIXA TIPO STORZ, ENGATE RAPIDO 2.1/2" X 1.1/2", EM LATAO, PARA INSTALACAO PREDIAL COMBATE A INCENDIO PREDIAL</v>
      </c>
      <c r="D11010" s="8" t="str">
        <f>'SINAPI INSUMOS'!C4016</f>
        <v xml:space="preserve">UN    </v>
      </c>
      <c r="E11010" s="9">
        <f>'SINAPI INSUMOS'!E4016</f>
        <v>78.569999999999993</v>
      </c>
    </row>
    <row r="11011" spans="1:5" s="8" customFormat="1" ht="33.200000000000003" hidden="1" customHeight="1" outlineLevel="1">
      <c r="A11011" s="8">
        <f>'SINAPI INSUMOS'!A4017</f>
        <v>20032</v>
      </c>
      <c r="C11011" s="8" t="str">
        <f>'SINAPI INSUMOS'!B4017</f>
        <v>REDUCAO PVC PBA, JE, BB, DN 75 X 50 / DE 85 X 60 MM, PARA REDE DE AGUA</v>
      </c>
      <c r="D11011" s="8" t="str">
        <f>'SINAPI INSUMOS'!C4017</f>
        <v xml:space="preserve">UN    </v>
      </c>
      <c r="E11011" s="9">
        <f>'SINAPI INSUMOS'!E4017</f>
        <v>60.14</v>
      </c>
    </row>
    <row r="11012" spans="1:5" s="8" customFormat="1" ht="33.200000000000003" hidden="1" customHeight="1" outlineLevel="1">
      <c r="A11012" s="8">
        <f>'SINAPI INSUMOS'!A4018</f>
        <v>11321</v>
      </c>
      <c r="C11012" s="8" t="str">
        <f>'SINAPI INSUMOS'!B4018</f>
        <v>REDUCAO PVC PBA, JE, PB, DN 100 X 50 / DE 110 X 60 MM, PARA REDE DE AGUA</v>
      </c>
      <c r="D11012" s="8" t="str">
        <f>'SINAPI INSUMOS'!C4018</f>
        <v xml:space="preserve">UN    </v>
      </c>
      <c r="E11012" s="9">
        <f>'SINAPI INSUMOS'!E4018</f>
        <v>27.42</v>
      </c>
    </row>
    <row r="11013" spans="1:5" s="8" customFormat="1" ht="33.200000000000003" hidden="1" customHeight="1" outlineLevel="1">
      <c r="A11013" s="8">
        <f>'SINAPI INSUMOS'!A4019</f>
        <v>11323</v>
      </c>
      <c r="C11013" s="8" t="str">
        <f>'SINAPI INSUMOS'!B4019</f>
        <v>REDUCAO PVC PBA, JE, PB, DN 100 X 75 / DE 110 X 85 MM, PARA REDE DE AGUA</v>
      </c>
      <c r="D11013" s="8" t="str">
        <f>'SINAPI INSUMOS'!C4019</f>
        <v xml:space="preserve">UN    </v>
      </c>
      <c r="E11013" s="9">
        <f>'SINAPI INSUMOS'!E4019</f>
        <v>31.53</v>
      </c>
    </row>
    <row r="11014" spans="1:5" s="8" customFormat="1" ht="33.200000000000003" hidden="1" customHeight="1" outlineLevel="1">
      <c r="A11014" s="8">
        <f>'SINAPI INSUMOS'!A4020</f>
        <v>20327</v>
      </c>
      <c r="C11014" s="8" t="str">
        <f>'SINAPI INSUMOS'!B4020</f>
        <v>REDUCAO PVC PBA, JE, PB, DN 75 X 50 / DE 85 X 60 MM, PARA REDE DE AGUA</v>
      </c>
      <c r="D11014" s="8" t="str">
        <f>'SINAPI INSUMOS'!C4020</f>
        <v xml:space="preserve">UN    </v>
      </c>
      <c r="E11014" s="9">
        <f>'SINAPI INSUMOS'!E4020</f>
        <v>17.89</v>
      </c>
    </row>
    <row r="11015" spans="1:5" s="8" customFormat="1" ht="33.200000000000003" hidden="1" customHeight="1" outlineLevel="1">
      <c r="A11015" s="8">
        <f>'SINAPI INSUMOS'!A4021</f>
        <v>25966</v>
      </c>
      <c r="C11015" s="8" t="str">
        <f>'SINAPI INSUMOS'!B4021</f>
        <v>REDUTOR TIPO THINNER PARA ACABAMENTO</v>
      </c>
      <c r="D11015" s="8" t="str">
        <f>'SINAPI INSUMOS'!C4021</f>
        <v xml:space="preserve">L     </v>
      </c>
      <c r="E11015" s="9">
        <f>'SINAPI INSUMOS'!E4021</f>
        <v>18.600000000000001</v>
      </c>
    </row>
    <row r="11016" spans="1:5" s="8" customFormat="1" ht="33.200000000000003" hidden="1" customHeight="1" outlineLevel="1">
      <c r="A11016" s="8">
        <f>'SINAPI INSUMOS'!A4022</f>
        <v>13390</v>
      </c>
      <c r="C11016" s="8" t="str">
        <f>'SINAPI INSUMOS'!B4022</f>
        <v>REFLETOR REDONDO EM ALUMINIO ANODIZADO PARA LAMPADA VAPOR DE MERCURIO/SODIO, CORPO EM ALUMINIO COM PINTURA EPOXI, PARA LAMPADA E-27 DE 300 W, COM SUPORTE REDONDO E ALCA REGULAVEL PARA FIXACAO.</v>
      </c>
      <c r="D11016" s="8" t="str">
        <f>'SINAPI INSUMOS'!C4022</f>
        <v xml:space="preserve">UN    </v>
      </c>
      <c r="E11016" s="9">
        <f>'SINAPI INSUMOS'!E4022</f>
        <v>83.01</v>
      </c>
    </row>
    <row r="11017" spans="1:5" s="8" customFormat="1" ht="33.200000000000003" hidden="1" customHeight="1" outlineLevel="1">
      <c r="A11017" s="8">
        <f>'SINAPI INSUMOS'!A4023</f>
        <v>6034</v>
      </c>
      <c r="C11017" s="8" t="str">
        <f>'SINAPI INSUMOS'!B4023</f>
        <v>REGISTRO DE ESFERA DE PASSEIO, PVC PARA POLIETILENO, 20 MM</v>
      </c>
      <c r="D11017" s="8" t="str">
        <f>'SINAPI INSUMOS'!C4023</f>
        <v xml:space="preserve">UN    </v>
      </c>
      <c r="E11017" s="9">
        <f>'SINAPI INSUMOS'!E4023</f>
        <v>9.25</v>
      </c>
    </row>
    <row r="11018" spans="1:5" s="8" customFormat="1" ht="33.200000000000003" hidden="1" customHeight="1" outlineLevel="1">
      <c r="A11018" s="8">
        <f>'SINAPI INSUMOS'!A4024</f>
        <v>6036</v>
      </c>
      <c r="C11018" s="8" t="str">
        <f>'SINAPI INSUMOS'!B4024</f>
        <v>REGISTRO DE ESFERA PVC, COM BORBOLETA, COM ROSCA EXTERNA, DE 1/2"</v>
      </c>
      <c r="D11018" s="8" t="str">
        <f>'SINAPI INSUMOS'!C4024</f>
        <v xml:space="preserve">UN    </v>
      </c>
      <c r="E11018" s="9">
        <f>'SINAPI INSUMOS'!E4024</f>
        <v>12.6</v>
      </c>
    </row>
    <row r="11019" spans="1:5" s="8" customFormat="1" ht="33.200000000000003" hidden="1" customHeight="1" outlineLevel="1">
      <c r="A11019" s="8">
        <f>'SINAPI INSUMOS'!A4025</f>
        <v>6031</v>
      </c>
      <c r="C11019" s="8" t="str">
        <f>'SINAPI INSUMOS'!B4025</f>
        <v>REGISTRO DE ESFERA PVC, COM BORBOLETA, COM ROSCA EXTERNA, DE 3/4"</v>
      </c>
      <c r="D11019" s="8" t="str">
        <f>'SINAPI INSUMOS'!C4025</f>
        <v xml:space="preserve">UN    </v>
      </c>
      <c r="E11019" s="9">
        <f>'SINAPI INSUMOS'!E4025</f>
        <v>14.81</v>
      </c>
    </row>
    <row r="11020" spans="1:5" s="8" customFormat="1" ht="33.200000000000003" hidden="1" customHeight="1" outlineLevel="1">
      <c r="A11020" s="8">
        <f>'SINAPI INSUMOS'!A4026</f>
        <v>6029</v>
      </c>
      <c r="C11020" s="8" t="str">
        <f>'SINAPI INSUMOS'!B4026</f>
        <v>REGISTRO DE ESFERA PVC, COM CABECA QUADRADA, COM ROSCA EXTERNA, 1/2"</v>
      </c>
      <c r="D11020" s="8" t="str">
        <f>'SINAPI INSUMOS'!C4026</f>
        <v xml:space="preserve">UN    </v>
      </c>
      <c r="E11020" s="9">
        <f>'SINAPI INSUMOS'!E4026</f>
        <v>14.96</v>
      </c>
    </row>
    <row r="11021" spans="1:5" s="8" customFormat="1" ht="33.200000000000003" hidden="1" customHeight="1" outlineLevel="1">
      <c r="A11021" s="8">
        <f>'SINAPI INSUMOS'!A4027</f>
        <v>6033</v>
      </c>
      <c r="C11021" s="8" t="str">
        <f>'SINAPI INSUMOS'!B4027</f>
        <v>REGISTRO DE ESFERA PVC, COM CABECA QUADRADA, COM ROSCA EXTERNA, 3/4"</v>
      </c>
      <c r="D11021" s="8" t="str">
        <f>'SINAPI INSUMOS'!C4027</f>
        <v xml:space="preserve">UN    </v>
      </c>
      <c r="E11021" s="9">
        <f>'SINAPI INSUMOS'!E4027</f>
        <v>19.72</v>
      </c>
    </row>
    <row r="11022" spans="1:5" s="8" customFormat="1" ht="33.200000000000003" hidden="1" customHeight="1" outlineLevel="1">
      <c r="A11022" s="8">
        <f>'SINAPI INSUMOS'!A4028</f>
        <v>11672</v>
      </c>
      <c r="C11022" s="8" t="str">
        <f>'SINAPI INSUMOS'!B4028</f>
        <v>REGISTRO DE ESFERA, PVC, COM VOLANTE, VS, ROSCAVEL, DN 1 1/2", COM CORPO DIVIDIDO</v>
      </c>
      <c r="D11022" s="8" t="str">
        <f>'SINAPI INSUMOS'!C4028</f>
        <v xml:space="preserve">UN    </v>
      </c>
      <c r="E11022" s="9">
        <f>'SINAPI INSUMOS'!E4028</f>
        <v>42.91</v>
      </c>
    </row>
    <row r="11023" spans="1:5" s="8" customFormat="1" ht="33.200000000000003" hidden="1" customHeight="1" outlineLevel="1">
      <c r="A11023" s="8">
        <f>'SINAPI INSUMOS'!A4029</f>
        <v>11669</v>
      </c>
      <c r="C11023" s="8" t="str">
        <f>'SINAPI INSUMOS'!B4029</f>
        <v>REGISTRO DE ESFERA, PVC, COM VOLANTE, VS, ROSCAVEL, DN 1 1/4", COM CORPO DIVIDIDO</v>
      </c>
      <c r="D11023" s="8" t="str">
        <f>'SINAPI INSUMOS'!C4029</f>
        <v xml:space="preserve">UN    </v>
      </c>
      <c r="E11023" s="9">
        <f>'SINAPI INSUMOS'!E4029</f>
        <v>40.86</v>
      </c>
    </row>
    <row r="11024" spans="1:5" s="8" customFormat="1" ht="33.200000000000003" hidden="1" customHeight="1" outlineLevel="1">
      <c r="A11024" s="8">
        <f>'SINAPI INSUMOS'!A4030</f>
        <v>11670</v>
      </c>
      <c r="C11024" s="8" t="str">
        <f>'SINAPI INSUMOS'!B4030</f>
        <v>REGISTRO DE ESFERA, PVC, COM VOLANTE, VS, ROSCAVEL, DN 1/2", COM CORPO DIVIDIDO</v>
      </c>
      <c r="D11024" s="8" t="str">
        <f>'SINAPI INSUMOS'!C4030</f>
        <v xml:space="preserve">UN    </v>
      </c>
      <c r="E11024" s="9">
        <f>'SINAPI INSUMOS'!E4030</f>
        <v>15.65</v>
      </c>
    </row>
    <row r="11025" spans="1:5" s="8" customFormat="1" ht="33.200000000000003" hidden="1" customHeight="1" outlineLevel="1">
      <c r="A11025" s="8">
        <f>'SINAPI INSUMOS'!A4031</f>
        <v>20055</v>
      </c>
      <c r="C11025" s="8" t="str">
        <f>'SINAPI INSUMOS'!B4031</f>
        <v>REGISTRO DE ESFERA, PVC, COM VOLANTE, VS, ROSCAVEL, DN 1", COM CORPO DIVIDIDO</v>
      </c>
      <c r="D11025" s="8" t="str">
        <f>'SINAPI INSUMOS'!C4031</f>
        <v xml:space="preserve">UN    </v>
      </c>
      <c r="E11025" s="9">
        <f>'SINAPI INSUMOS'!E4031</f>
        <v>30.6</v>
      </c>
    </row>
    <row r="11026" spans="1:5" s="8" customFormat="1" ht="33.200000000000003" hidden="1" customHeight="1" outlineLevel="1">
      <c r="A11026" s="8">
        <f>'SINAPI INSUMOS'!A4032</f>
        <v>11671</v>
      </c>
      <c r="C11026" s="8" t="str">
        <f>'SINAPI INSUMOS'!B4032</f>
        <v>REGISTRO DE ESFERA, PVC, COM VOLANTE, VS, ROSCAVEL, DN 2", COM CORPO DIVIDIDO</v>
      </c>
      <c r="D11026" s="8" t="str">
        <f>'SINAPI INSUMOS'!C4032</f>
        <v xml:space="preserve">UN    </v>
      </c>
      <c r="E11026" s="9">
        <f>'SINAPI INSUMOS'!E4032</f>
        <v>65.67</v>
      </c>
    </row>
    <row r="11027" spans="1:5" s="8" customFormat="1" ht="33.200000000000003" hidden="1" customHeight="1" outlineLevel="1">
      <c r="A11027" s="8">
        <f>'SINAPI INSUMOS'!A4033</f>
        <v>6032</v>
      </c>
      <c r="C11027" s="8" t="str">
        <f>'SINAPI INSUMOS'!B4033</f>
        <v>REGISTRO DE ESFERA, PVC, COM VOLANTE, VS, ROSCAVEL, DN 3/4", COM CORPO DIVIDIDO</v>
      </c>
      <c r="D11027" s="8" t="str">
        <f>'SINAPI INSUMOS'!C4033</f>
        <v xml:space="preserve">UN    </v>
      </c>
      <c r="E11027" s="9">
        <f>'SINAPI INSUMOS'!E4033</f>
        <v>18.75</v>
      </c>
    </row>
    <row r="11028" spans="1:5" s="8" customFormat="1" ht="33.200000000000003" hidden="1" customHeight="1" outlineLevel="1">
      <c r="A11028" s="8">
        <f>'SINAPI INSUMOS'!A4034</f>
        <v>11673</v>
      </c>
      <c r="C11028" s="8" t="str">
        <f>'SINAPI INSUMOS'!B4034</f>
        <v>REGISTRO DE ESFERA, PVC, COM VOLANTE, VS, SOLDAVEL, DN 20 MM, COM CORPO DIVIDIDO</v>
      </c>
      <c r="D11028" s="8" t="str">
        <f>'SINAPI INSUMOS'!C4034</f>
        <v xml:space="preserve">UN    </v>
      </c>
      <c r="E11028" s="9">
        <f>'SINAPI INSUMOS'!E4034</f>
        <v>14.77</v>
      </c>
    </row>
    <row r="11029" spans="1:5" s="8" customFormat="1" ht="33.200000000000003" hidden="1" customHeight="1" outlineLevel="1">
      <c r="A11029" s="8">
        <f>'SINAPI INSUMOS'!A4035</f>
        <v>11674</v>
      </c>
      <c r="C11029" s="8" t="str">
        <f>'SINAPI INSUMOS'!B4035</f>
        <v>REGISTRO DE ESFERA, PVC, COM VOLANTE, VS, SOLDAVEL, DN 25 MM, COM CORPO DIVIDIDO</v>
      </c>
      <c r="D11029" s="8" t="str">
        <f>'SINAPI INSUMOS'!C4035</f>
        <v xml:space="preserve">UN    </v>
      </c>
      <c r="E11029" s="9">
        <f>'SINAPI INSUMOS'!E4035</f>
        <v>19.02</v>
      </c>
    </row>
    <row r="11030" spans="1:5" s="8" customFormat="1" ht="33.200000000000003" hidden="1" customHeight="1" outlineLevel="1">
      <c r="A11030" s="8">
        <f>'SINAPI INSUMOS'!A4036</f>
        <v>11675</v>
      </c>
      <c r="C11030" s="8" t="str">
        <f>'SINAPI INSUMOS'!B4036</f>
        <v>REGISTRO DE ESFERA, PVC, COM VOLANTE, VS, SOLDAVEL, DN 32 MM, COM CORPO DIVIDIDO</v>
      </c>
      <c r="D11030" s="8" t="str">
        <f>'SINAPI INSUMOS'!C4036</f>
        <v xml:space="preserve">UN    </v>
      </c>
      <c r="E11030" s="9">
        <f>'SINAPI INSUMOS'!E4036</f>
        <v>30.2</v>
      </c>
    </row>
    <row r="11031" spans="1:5" s="8" customFormat="1" ht="33.200000000000003" hidden="1" customHeight="1" outlineLevel="1">
      <c r="A11031" s="8">
        <f>'SINAPI INSUMOS'!A4037</f>
        <v>11676</v>
      </c>
      <c r="C11031" s="8" t="str">
        <f>'SINAPI INSUMOS'!B4037</f>
        <v>REGISTRO DE ESFERA, PVC, COM VOLANTE, VS, SOLDAVEL, DN 40 MM, COM CORPO DIVIDIDO</v>
      </c>
      <c r="D11031" s="8" t="str">
        <f>'SINAPI INSUMOS'!C4037</f>
        <v xml:space="preserve">UN    </v>
      </c>
      <c r="E11031" s="9">
        <f>'SINAPI INSUMOS'!E4037</f>
        <v>40.39</v>
      </c>
    </row>
    <row r="11032" spans="1:5" s="8" customFormat="1" ht="33.200000000000003" hidden="1" customHeight="1" outlineLevel="1">
      <c r="A11032" s="8">
        <f>'SINAPI INSUMOS'!A4038</f>
        <v>11677</v>
      </c>
      <c r="C11032" s="8" t="str">
        <f>'SINAPI INSUMOS'!B4038</f>
        <v>REGISTRO DE ESFERA, PVC, COM VOLANTE, VS, SOLDAVEL, DN 50 MM, COM CORPO DIVIDIDO</v>
      </c>
      <c r="D11032" s="8" t="str">
        <f>'SINAPI INSUMOS'!C4038</f>
        <v xml:space="preserve">UN    </v>
      </c>
      <c r="E11032" s="9">
        <f>'SINAPI INSUMOS'!E4038</f>
        <v>41.71</v>
      </c>
    </row>
    <row r="11033" spans="1:5" s="8" customFormat="1" ht="33.200000000000003" hidden="1" customHeight="1" outlineLevel="1">
      <c r="A11033" s="8">
        <f>'SINAPI INSUMOS'!A4039</f>
        <v>11678</v>
      </c>
      <c r="C11033" s="8" t="str">
        <f>'SINAPI INSUMOS'!B4039</f>
        <v>REGISTRO DE ESFERA, PVC, COM VOLANTE, VS, SOLDAVEL, DN 60 MM, COM CORPO DIVIDIDO</v>
      </c>
      <c r="D11033" s="8" t="str">
        <f>'SINAPI INSUMOS'!C4039</f>
        <v xml:space="preserve">UN    </v>
      </c>
      <c r="E11033" s="9">
        <f>'SINAPI INSUMOS'!E4039</f>
        <v>76.39</v>
      </c>
    </row>
    <row r="11034" spans="1:5" s="8" customFormat="1" ht="33.200000000000003" hidden="1" customHeight="1" outlineLevel="1">
      <c r="A11034" s="8">
        <f>'SINAPI INSUMOS'!A4040</f>
        <v>6038</v>
      </c>
      <c r="C11034" s="8" t="str">
        <f>'SINAPI INSUMOS'!B4040</f>
        <v>REGISTRO DE PRESSAO PVC, ROSCAVEL, VOLANTE SIMPLES, DE 1/2"</v>
      </c>
      <c r="D11034" s="8" t="str">
        <f>'SINAPI INSUMOS'!C4040</f>
        <v xml:space="preserve">UN    </v>
      </c>
      <c r="E11034" s="9">
        <f>'SINAPI INSUMOS'!E4040</f>
        <v>4.84</v>
      </c>
    </row>
    <row r="11035" spans="1:5" s="8" customFormat="1" ht="33.200000000000003" hidden="1" customHeight="1" outlineLevel="1">
      <c r="A11035" s="8">
        <f>'SINAPI INSUMOS'!A4041</f>
        <v>11718</v>
      </c>
      <c r="C11035" s="8" t="str">
        <f>'SINAPI INSUMOS'!B4041</f>
        <v>REGISTRO DE PRESSAO PVC, ROSCAVEL, VOLANTE SIMPLES, DE 3/4"</v>
      </c>
      <c r="D11035" s="8" t="str">
        <f>'SINAPI INSUMOS'!C4041</f>
        <v xml:space="preserve">UN    </v>
      </c>
      <c r="E11035" s="9">
        <f>'SINAPI INSUMOS'!E4041</f>
        <v>13.82</v>
      </c>
    </row>
    <row r="11036" spans="1:5" s="8" customFormat="1" ht="33.200000000000003" hidden="1" customHeight="1" outlineLevel="1">
      <c r="A11036" s="8">
        <f>'SINAPI INSUMOS'!A4042</f>
        <v>6037</v>
      </c>
      <c r="C11036" s="8" t="str">
        <f>'SINAPI INSUMOS'!B4042</f>
        <v>REGISTRO DE PRESSAO PVC, SOLDAVEL, VOLANTE SIMPLES, DE 20 MM</v>
      </c>
      <c r="D11036" s="8" t="str">
        <f>'SINAPI INSUMOS'!C4042</f>
        <v xml:space="preserve">UN    </v>
      </c>
      <c r="E11036" s="9">
        <f>'SINAPI INSUMOS'!E4042</f>
        <v>10.08</v>
      </c>
    </row>
    <row r="11037" spans="1:5" s="8" customFormat="1" ht="33.200000000000003" hidden="1" customHeight="1" outlineLevel="1">
      <c r="A11037" s="8">
        <f>'SINAPI INSUMOS'!A4043</f>
        <v>11719</v>
      </c>
      <c r="C11037" s="8" t="str">
        <f>'SINAPI INSUMOS'!B4043</f>
        <v>REGISTRO DE PRESSAO PVC, SOLDAVEL, VOLANTE SIMPLES, DE 25 MM</v>
      </c>
      <c r="D11037" s="8" t="str">
        <f>'SINAPI INSUMOS'!C4043</f>
        <v xml:space="preserve">UN    </v>
      </c>
      <c r="E11037" s="9">
        <f>'SINAPI INSUMOS'!E4043</f>
        <v>11.21</v>
      </c>
    </row>
    <row r="11038" spans="1:5" s="8" customFormat="1" ht="33.200000000000003" hidden="1" customHeight="1" outlineLevel="1">
      <c r="A11038" s="8">
        <f>'SINAPI INSUMOS'!A4044</f>
        <v>6019</v>
      </c>
      <c r="C11038" s="8" t="str">
        <f>'SINAPI INSUMOS'!B4044</f>
        <v>REGISTRO GAVETA BRUTO EM LATAO FORJADO, BITOLA 1 " (REF 1509)</v>
      </c>
      <c r="D11038" s="8" t="str">
        <f>'SINAPI INSUMOS'!C4044</f>
        <v xml:space="preserve">UN    </v>
      </c>
      <c r="E11038" s="9">
        <f>'SINAPI INSUMOS'!E4044</f>
        <v>46.66</v>
      </c>
    </row>
    <row r="11039" spans="1:5" s="8" customFormat="1" ht="33.200000000000003" hidden="1" customHeight="1" outlineLevel="1">
      <c r="A11039" s="8">
        <f>'SINAPI INSUMOS'!A4045</f>
        <v>6010</v>
      </c>
      <c r="C11039" s="8" t="str">
        <f>'SINAPI INSUMOS'!B4045</f>
        <v>REGISTRO GAVETA BRUTO EM LATAO FORJADO, BITOLA 1 1/2 " (REF 1509)</v>
      </c>
      <c r="D11039" s="8" t="str">
        <f>'SINAPI INSUMOS'!C4045</f>
        <v xml:space="preserve">UN    </v>
      </c>
      <c r="E11039" s="9">
        <f>'SINAPI INSUMOS'!E4045</f>
        <v>80.290000000000006</v>
      </c>
    </row>
    <row r="11040" spans="1:5" s="8" customFormat="1" ht="33.200000000000003" hidden="1" customHeight="1" outlineLevel="1">
      <c r="A11040" s="8">
        <f>'SINAPI INSUMOS'!A4046</f>
        <v>6017</v>
      </c>
      <c r="C11040" s="8" t="str">
        <f>'SINAPI INSUMOS'!B4046</f>
        <v>REGISTRO GAVETA BRUTO EM LATAO FORJADO, BITOLA 1 1/4 " (REF 1509)</v>
      </c>
      <c r="D11040" s="8" t="str">
        <f>'SINAPI INSUMOS'!C4046</f>
        <v xml:space="preserve">UN    </v>
      </c>
      <c r="E11040" s="9">
        <f>'SINAPI INSUMOS'!E4046</f>
        <v>63.59</v>
      </c>
    </row>
    <row r="11041" spans="1:5" s="8" customFormat="1" ht="33.200000000000003" hidden="1" customHeight="1" outlineLevel="1">
      <c r="A11041" s="8">
        <f>'SINAPI INSUMOS'!A4047</f>
        <v>6020</v>
      </c>
      <c r="C11041" s="8" t="str">
        <f>'SINAPI INSUMOS'!B4047</f>
        <v>REGISTRO GAVETA BRUTO EM LATAO FORJADO, BITOLA 1/2 " (REF 1509)</v>
      </c>
      <c r="D11041" s="8" t="str">
        <f>'SINAPI INSUMOS'!C4047</f>
        <v xml:space="preserve">UN    </v>
      </c>
      <c r="E11041" s="9">
        <f>'SINAPI INSUMOS'!E4047</f>
        <v>28.02</v>
      </c>
    </row>
    <row r="11042" spans="1:5" s="8" customFormat="1" ht="33.200000000000003" hidden="1" customHeight="1" outlineLevel="1">
      <c r="A11042" s="8">
        <f>'SINAPI INSUMOS'!A4048</f>
        <v>6028</v>
      </c>
      <c r="C11042" s="8" t="str">
        <f>'SINAPI INSUMOS'!B4048</f>
        <v>REGISTRO GAVETA BRUTO EM LATAO FORJADO, BITOLA 2 " (REF 1509)</v>
      </c>
      <c r="D11042" s="8" t="str">
        <f>'SINAPI INSUMOS'!C4048</f>
        <v xml:space="preserve">UN    </v>
      </c>
      <c r="E11042" s="9">
        <f>'SINAPI INSUMOS'!E4048</f>
        <v>111.83</v>
      </c>
    </row>
    <row r="11043" spans="1:5" s="8" customFormat="1" ht="33.200000000000003" hidden="1" customHeight="1" outlineLevel="1">
      <c r="A11043" s="8">
        <f>'SINAPI INSUMOS'!A4049</f>
        <v>6011</v>
      </c>
      <c r="C11043" s="8" t="str">
        <f>'SINAPI INSUMOS'!B4049</f>
        <v>REGISTRO GAVETA BRUTO EM LATAO FORJADO, BITOLA 2 1/2 " (REF 1509)</v>
      </c>
      <c r="D11043" s="8" t="str">
        <f>'SINAPI INSUMOS'!C4049</f>
        <v xml:space="preserve">UN    </v>
      </c>
      <c r="E11043" s="9">
        <f>'SINAPI INSUMOS'!E4049</f>
        <v>231.93</v>
      </c>
    </row>
    <row r="11044" spans="1:5" s="8" customFormat="1" ht="33.200000000000003" hidden="1" customHeight="1" outlineLevel="1">
      <c r="A11044" s="8">
        <f>'SINAPI INSUMOS'!A4050</f>
        <v>6012</v>
      </c>
      <c r="C11044" s="8" t="str">
        <f>'SINAPI INSUMOS'!B4050</f>
        <v>REGISTRO GAVETA BRUTO EM LATAO FORJADO, BITOLA 3 " (REF 1509)</v>
      </c>
      <c r="D11044" s="8" t="str">
        <f>'SINAPI INSUMOS'!C4050</f>
        <v xml:space="preserve">UN    </v>
      </c>
      <c r="E11044" s="9">
        <f>'SINAPI INSUMOS'!E4050</f>
        <v>280.79000000000002</v>
      </c>
    </row>
    <row r="11045" spans="1:5" s="8" customFormat="1" ht="33.200000000000003" hidden="1" customHeight="1" outlineLevel="1">
      <c r="A11045" s="8">
        <f>'SINAPI INSUMOS'!A4051</f>
        <v>6016</v>
      </c>
      <c r="C11045" s="8" t="str">
        <f>'SINAPI INSUMOS'!B4051</f>
        <v>REGISTRO GAVETA BRUTO EM LATAO FORJADO, BITOLA 3/4 " (REF 1509)</v>
      </c>
      <c r="D11045" s="8" t="str">
        <f>'SINAPI INSUMOS'!C4051</f>
        <v xml:space="preserve">UN    </v>
      </c>
      <c r="E11045" s="9">
        <f>'SINAPI INSUMOS'!E4051</f>
        <v>29.56</v>
      </c>
    </row>
    <row r="11046" spans="1:5" s="8" customFormat="1" ht="33.200000000000003" hidden="1" customHeight="1" outlineLevel="1">
      <c r="A11046" s="8">
        <f>'SINAPI INSUMOS'!A4052</f>
        <v>6027</v>
      </c>
      <c r="C11046" s="8" t="str">
        <f>'SINAPI INSUMOS'!B4052</f>
        <v>REGISTRO GAVETA BRUTO EM LATAO FORJADO, BITOLA 4 " (REF 1509)</v>
      </c>
      <c r="D11046" s="8" t="str">
        <f>'SINAPI INSUMOS'!C4052</f>
        <v xml:space="preserve">UN    </v>
      </c>
      <c r="E11046" s="9">
        <f>'SINAPI INSUMOS'!E4052</f>
        <v>585.05999999999995</v>
      </c>
    </row>
    <row r="11047" spans="1:5" s="8" customFormat="1" ht="33.200000000000003" hidden="1" customHeight="1" outlineLevel="1">
      <c r="A11047" s="8">
        <f>'SINAPI INSUMOS'!A4053</f>
        <v>6013</v>
      </c>
      <c r="C11047" s="8" t="str">
        <f>'SINAPI INSUMOS'!B4053</f>
        <v>REGISTRO GAVETA COM ACABAMENTO E CANOPLA CROMADOS, SIMPLES, BITOLA 1 " (REF 1509)</v>
      </c>
      <c r="D11047" s="8" t="str">
        <f>'SINAPI INSUMOS'!C4053</f>
        <v xml:space="preserve">UN    </v>
      </c>
      <c r="E11047" s="9">
        <f>'SINAPI INSUMOS'!E4053</f>
        <v>88.28</v>
      </c>
    </row>
    <row r="11048" spans="1:5" s="8" customFormat="1" ht="33.200000000000003" hidden="1" customHeight="1" outlineLevel="1">
      <c r="A11048" s="8">
        <f>'SINAPI INSUMOS'!A4054</f>
        <v>6015</v>
      </c>
      <c r="C11048" s="8" t="str">
        <f>'SINAPI INSUMOS'!B4054</f>
        <v>REGISTRO GAVETA COM ACABAMENTO E CANOPLA CROMADOS, SIMPLES, BITOLA 1 1/2 " (REF 1509)</v>
      </c>
      <c r="D11048" s="8" t="str">
        <f>'SINAPI INSUMOS'!C4054</f>
        <v xml:space="preserve">UN    </v>
      </c>
      <c r="E11048" s="9">
        <f>'SINAPI INSUMOS'!E4054</f>
        <v>128.38</v>
      </c>
    </row>
    <row r="11049" spans="1:5" s="8" customFormat="1" ht="33.200000000000003" hidden="1" customHeight="1" outlineLevel="1">
      <c r="A11049" s="8">
        <f>'SINAPI INSUMOS'!A4055</f>
        <v>6014</v>
      </c>
      <c r="C11049" s="8" t="str">
        <f>'SINAPI INSUMOS'!B4055</f>
        <v>REGISTRO GAVETA COM ACABAMENTO E CANOPLA CROMADOS, SIMPLES, BITOLA 1 1/4 " (REF 1509)</v>
      </c>
      <c r="D11049" s="8" t="str">
        <f>'SINAPI INSUMOS'!C4055</f>
        <v xml:space="preserve">UN    </v>
      </c>
      <c r="E11049" s="9">
        <f>'SINAPI INSUMOS'!E4055</f>
        <v>122.74</v>
      </c>
    </row>
    <row r="11050" spans="1:5" s="8" customFormat="1" ht="33.200000000000003" hidden="1" customHeight="1" outlineLevel="1">
      <c r="A11050" s="8">
        <f>'SINAPI INSUMOS'!A4056</f>
        <v>6006</v>
      </c>
      <c r="C11050" s="8" t="str">
        <f>'SINAPI INSUMOS'!B4056</f>
        <v>REGISTRO GAVETA COM ACABAMENTO E CANOPLA CROMADOS, SIMPLES, BITOLA 1/2 " (REF 1509)</v>
      </c>
      <c r="D11050" s="8" t="str">
        <f>'SINAPI INSUMOS'!C4056</f>
        <v xml:space="preserve">UN    </v>
      </c>
      <c r="E11050" s="9">
        <f>'SINAPI INSUMOS'!E4056</f>
        <v>63.93</v>
      </c>
    </row>
    <row r="11051" spans="1:5" s="8" customFormat="1" ht="33.200000000000003" hidden="1" customHeight="1" outlineLevel="1">
      <c r="A11051" s="8">
        <f>'SINAPI INSUMOS'!A4057</f>
        <v>6005</v>
      </c>
      <c r="C11051" s="8" t="str">
        <f>'SINAPI INSUMOS'!B4057</f>
        <v>REGISTRO GAVETA COM ACABAMENTO E CANOPLA CROMADOS, SIMPLES, BITOLA 3/4 " (REF 1509)</v>
      </c>
      <c r="D11051" s="8" t="str">
        <f>'SINAPI INSUMOS'!C4057</f>
        <v xml:space="preserve">UN    </v>
      </c>
      <c r="E11051" s="9">
        <f>'SINAPI INSUMOS'!E4057</f>
        <v>72.12</v>
      </c>
    </row>
    <row r="11052" spans="1:5" s="8" customFormat="1" ht="33.200000000000003" hidden="1" customHeight="1" outlineLevel="1">
      <c r="A11052" s="8">
        <f>'SINAPI INSUMOS'!A4058</f>
        <v>11756</v>
      </c>
      <c r="C11052" s="8" t="str">
        <f>'SINAPI INSUMOS'!B4058</f>
        <v>REGISTRO OU REGULADOR DE GAS COZINHA, VAZAO DE 2 KG/H, 2,8 KPA</v>
      </c>
      <c r="D11052" s="8" t="str">
        <f>'SINAPI INSUMOS'!C4058</f>
        <v xml:space="preserve">UN    </v>
      </c>
      <c r="E11052" s="9">
        <f>'SINAPI INSUMOS'!E4058</f>
        <v>34.44</v>
      </c>
    </row>
    <row r="11053" spans="1:5" s="8" customFormat="1" ht="33.200000000000003" hidden="1" customHeight="1" outlineLevel="1">
      <c r="A11053" s="8">
        <f>'SINAPI INSUMOS'!A4059</f>
        <v>10904</v>
      </c>
      <c r="C11053" s="8" t="str">
        <f>'SINAPI INSUMOS'!B4059</f>
        <v>REGISTRO OU VALVULA GLOBO ANGULAR EM LATAO, PARA HIDRANTES EM INSTALACAO PREDIAL DE INCENDIO, 45 GRAUS, DIAMETRO DE 2 1/2", COM VOLANTE, CLASSE DE PRESSAO DE ATE 200 PSI</v>
      </c>
      <c r="D11053" s="8" t="str">
        <f>'SINAPI INSUMOS'!C4059</f>
        <v xml:space="preserve">UN    </v>
      </c>
      <c r="E11053" s="9">
        <f>'SINAPI INSUMOS'!E4059</f>
        <v>110</v>
      </c>
    </row>
    <row r="11054" spans="1:5" s="8" customFormat="1" ht="33.200000000000003" hidden="1" customHeight="1" outlineLevel="1">
      <c r="A11054" s="8">
        <f>'SINAPI INSUMOS'!A4060</f>
        <v>11752</v>
      </c>
      <c r="C11054" s="8" t="str">
        <f>'SINAPI INSUMOS'!B4060</f>
        <v>REGISTRO PRESSAO BRUTO EM LATAO FORJADO, BITOLA 1/2 " (REF 1400)</v>
      </c>
      <c r="D11054" s="8" t="str">
        <f>'SINAPI INSUMOS'!C4060</f>
        <v xml:space="preserve">UN    </v>
      </c>
      <c r="E11054" s="9">
        <f>'SINAPI INSUMOS'!E4060</f>
        <v>19.86</v>
      </c>
    </row>
    <row r="11055" spans="1:5" s="8" customFormat="1" ht="33.200000000000003" hidden="1" customHeight="1" outlineLevel="1">
      <c r="A11055" s="8">
        <f>'SINAPI INSUMOS'!A4061</f>
        <v>11753</v>
      </c>
      <c r="C11055" s="8" t="str">
        <f>'SINAPI INSUMOS'!B4061</f>
        <v>REGISTRO PRESSAO BRUTO EM LATAO FORJADO, BITOLA 3/4 " (REF 1400)</v>
      </c>
      <c r="D11055" s="8" t="str">
        <f>'SINAPI INSUMOS'!C4061</f>
        <v xml:space="preserve">UN    </v>
      </c>
      <c r="E11055" s="9">
        <f>'SINAPI INSUMOS'!E4061</f>
        <v>23.71</v>
      </c>
    </row>
    <row r="11056" spans="1:5" s="8" customFormat="1" ht="33.200000000000003" hidden="1" customHeight="1" outlineLevel="1">
      <c r="A11056" s="8">
        <f>'SINAPI INSUMOS'!A4062</f>
        <v>6021</v>
      </c>
      <c r="C11056" s="8" t="str">
        <f>'SINAPI INSUMOS'!B4062</f>
        <v>REGISTRO PRESSAO COM ACABAMENTO E CANOPLA CROMADA, SIMPLES, BITOLA 1/2 " (REF 1416)</v>
      </c>
      <c r="D11056" s="8" t="str">
        <f>'SINAPI INSUMOS'!C4062</f>
        <v xml:space="preserve">UN    </v>
      </c>
      <c r="E11056" s="9">
        <f>'SINAPI INSUMOS'!E4062</f>
        <v>65.8</v>
      </c>
    </row>
    <row r="11057" spans="1:5" s="8" customFormat="1" ht="33.200000000000003" hidden="1" customHeight="1" outlineLevel="1">
      <c r="A11057" s="8">
        <f>'SINAPI INSUMOS'!A4063</f>
        <v>6024</v>
      </c>
      <c r="C11057" s="8" t="str">
        <f>'SINAPI INSUMOS'!B4063</f>
        <v>REGISTRO PRESSAO COM ACABAMENTO E CANOPLA CROMADA, SIMPLES, BITOLA 3/4 " (REF 1416)</v>
      </c>
      <c r="D11057" s="8" t="str">
        <f>'SINAPI INSUMOS'!C4063</f>
        <v xml:space="preserve">UN    </v>
      </c>
      <c r="E11057" s="9">
        <f>'SINAPI INSUMOS'!E4063</f>
        <v>68.02</v>
      </c>
    </row>
    <row r="11058" spans="1:5" s="8" customFormat="1" ht="33.200000000000003" hidden="1" customHeight="1" outlineLevel="1">
      <c r="A11058" s="8">
        <f>'SINAPI INSUMOS'!A4064</f>
        <v>38379</v>
      </c>
      <c r="C11058" s="8" t="str">
        <f>'SINAPI INSUMOS'!B4064</f>
        <v>REGUA DE ALUMINIO PARA PEDREIRO 2 X 1 "</v>
      </c>
      <c r="D11058" s="8" t="str">
        <f>'SINAPI INSUMOS'!C4064</f>
        <v xml:space="preserve">M     </v>
      </c>
      <c r="E11058" s="9">
        <f>'SINAPI INSUMOS'!E4064</f>
        <v>35.119999999999997</v>
      </c>
    </row>
    <row r="11059" spans="1:5" s="8" customFormat="1" ht="33.200000000000003" hidden="1" customHeight="1" outlineLevel="1">
      <c r="A11059" s="8">
        <f>'SINAPI INSUMOS'!A4065</f>
        <v>13897</v>
      </c>
      <c r="C11059" s="8" t="str">
        <f>'SINAPI INSUMOS'!B4065</f>
        <v>REGUA VIBRADORA DUPLA PARA CONCRETO A GASOLINA 5,5 HP, PESO DE 60 KG, COMPRIMENTO 4 M</v>
      </c>
      <c r="D11059" s="8" t="str">
        <f>'SINAPI INSUMOS'!C4065</f>
        <v xml:space="preserve">UN    </v>
      </c>
      <c r="E11059" s="9">
        <f>'SINAPI INSUMOS'!E4065</f>
        <v>5771.3</v>
      </c>
    </row>
    <row r="11060" spans="1:5" s="8" customFormat="1" ht="33.200000000000003" hidden="1" customHeight="1" outlineLevel="1">
      <c r="A11060" s="8">
        <f>'SINAPI INSUMOS'!A4066</f>
        <v>10640</v>
      </c>
      <c r="C11060" s="8" t="str">
        <f>'SINAPI INSUMOS'!B4066</f>
        <v>REGUA VIBRATORIA DE CONCRETO TRELICADA, EQUIPADA COM MOTOR A GASOLINA DE 9 HP</v>
      </c>
      <c r="D11060" s="8" t="str">
        <f>'SINAPI INSUMOS'!C4066</f>
        <v xml:space="preserve">UN    </v>
      </c>
      <c r="E11060" s="9">
        <f>'SINAPI INSUMOS'!E4066</f>
        <v>12499.42</v>
      </c>
    </row>
    <row r="11061" spans="1:5" s="8" customFormat="1" ht="33.200000000000003" hidden="1" customHeight="1" outlineLevel="1">
      <c r="A11061" s="8">
        <f>'SINAPI INSUMOS'!A4067</f>
        <v>11086</v>
      </c>
      <c r="C11061" s="8" t="str">
        <f>'SINAPI INSUMOS'!B4067</f>
        <v>REJEITO DE MINERIO DE FERRO PARA PAVIMENTACAO (POSTO PEDREIRA/FORNECEDOR, SEM FRETE)</v>
      </c>
      <c r="D11061" s="8" t="str">
        <f>'SINAPI INSUMOS'!C4067</f>
        <v xml:space="preserve">M3    </v>
      </c>
      <c r="E11061" s="9">
        <f>'SINAPI INSUMOS'!E4067</f>
        <v>64.05</v>
      </c>
    </row>
    <row r="11062" spans="1:5" s="8" customFormat="1" ht="33.200000000000003" hidden="1" customHeight="1" outlineLevel="1">
      <c r="A11062" s="8">
        <f>'SINAPI INSUMOS'!A4068</f>
        <v>34357</v>
      </c>
      <c r="C11062" s="8" t="str">
        <f>'SINAPI INSUMOS'!B4068</f>
        <v>REJUNTE CIMENTICIO, QUALQUER COR</v>
      </c>
      <c r="D11062" s="8" t="str">
        <f>'SINAPI INSUMOS'!C4068</f>
        <v xml:space="preserve">KG    </v>
      </c>
      <c r="E11062" s="9">
        <f>'SINAPI INSUMOS'!E4068</f>
        <v>2.7</v>
      </c>
    </row>
    <row r="11063" spans="1:5" s="8" customFormat="1" ht="33.200000000000003" hidden="1" customHeight="1" outlineLevel="1">
      <c r="A11063" s="8">
        <f>'SINAPI INSUMOS'!A4069</f>
        <v>37329</v>
      </c>
      <c r="C11063" s="8" t="str">
        <f>'SINAPI INSUMOS'!B4069</f>
        <v>REJUNTE EPOXI, QUALQUER COR</v>
      </c>
      <c r="D11063" s="8" t="str">
        <f>'SINAPI INSUMOS'!C4069</f>
        <v xml:space="preserve">KG    </v>
      </c>
      <c r="E11063" s="9">
        <f>'SINAPI INSUMOS'!E4069</f>
        <v>56.89</v>
      </c>
    </row>
    <row r="11064" spans="1:5" s="8" customFormat="1" ht="33.200000000000003" hidden="1" customHeight="1" outlineLevel="1">
      <c r="A11064" s="8">
        <f>'SINAPI INSUMOS'!A4070</f>
        <v>2510</v>
      </c>
      <c r="C11064" s="8" t="str">
        <f>'SINAPI INSUMOS'!B4070</f>
        <v>RELE FOTOELETRICO INTERNO E EXTERNO BIVOLT 1000 W, DE CONECTOR, SEM BASE</v>
      </c>
      <c r="D11064" s="8" t="str">
        <f>'SINAPI INSUMOS'!C4070</f>
        <v xml:space="preserve">UN    </v>
      </c>
      <c r="E11064" s="9">
        <f>'SINAPI INSUMOS'!E4070</f>
        <v>20.79</v>
      </c>
    </row>
    <row r="11065" spans="1:5" s="8" customFormat="1" ht="33.200000000000003" hidden="1" customHeight="1" outlineLevel="1">
      <c r="A11065" s="8">
        <f>'SINAPI INSUMOS'!A4071</f>
        <v>12359</v>
      </c>
      <c r="C11065" s="8" t="str">
        <f>'SINAPI INSUMOS'!B4071</f>
        <v>RELE TERMICO BIMETAL PARA USO EM MOTORES TRIFASICOS, TENSAO 380 V, POTENCIA ATE 15 CV, CORRENTE NOMINAL MAXIMA 22 A</v>
      </c>
      <c r="D11065" s="8" t="str">
        <f>'SINAPI INSUMOS'!C4071</f>
        <v xml:space="preserve">UN    </v>
      </c>
      <c r="E11065" s="9">
        <f>'SINAPI INSUMOS'!E4071</f>
        <v>205.6</v>
      </c>
    </row>
    <row r="11066" spans="1:5" s="8" customFormat="1" ht="33.200000000000003" hidden="1" customHeight="1" outlineLevel="1">
      <c r="A11066" s="8">
        <f>'SINAPI INSUMOS'!A4072</f>
        <v>5320</v>
      </c>
      <c r="C11066" s="8" t="str">
        <f>'SINAPI INSUMOS'!B4072</f>
        <v>REMOVEDOR DE TINTA OLEO/ESMALTE VERNIZ</v>
      </c>
      <c r="D11066" s="8" t="str">
        <f>'SINAPI INSUMOS'!C4072</f>
        <v xml:space="preserve">L     </v>
      </c>
      <c r="E11066" s="9">
        <f>'SINAPI INSUMOS'!E4072</f>
        <v>37.21</v>
      </c>
    </row>
    <row r="11067" spans="1:5" s="8" customFormat="1" ht="33.200000000000003" hidden="1" customHeight="1" outlineLevel="1">
      <c r="A11067" s="8">
        <f>'SINAPI INSUMOS'!A4073</f>
        <v>7353</v>
      </c>
      <c r="C11067" s="8" t="str">
        <f>'SINAPI INSUMOS'!B4073</f>
        <v>RESINA ACRILICA BASE AGUA - COR BRANCA</v>
      </c>
      <c r="D11067" s="8" t="str">
        <f>'SINAPI INSUMOS'!C4073</f>
        <v xml:space="preserve">L     </v>
      </c>
      <c r="E11067" s="9">
        <f>'SINAPI INSUMOS'!E4073</f>
        <v>21.5</v>
      </c>
    </row>
    <row r="11068" spans="1:5" s="8" customFormat="1" ht="33.200000000000003" hidden="1" customHeight="1" outlineLevel="1">
      <c r="A11068" s="8">
        <f>'SINAPI INSUMOS'!A4074</f>
        <v>36144</v>
      </c>
      <c r="C11068" s="8" t="str">
        <f>'SINAPI INSUMOS'!B4074</f>
        <v>RESPIRADOR DESCARTAVEL SEM VALVULA DE EXALACAO, PFF 1</v>
      </c>
      <c r="D11068" s="8" t="str">
        <f>'SINAPI INSUMOS'!C4074</f>
        <v xml:space="preserve">UN    </v>
      </c>
      <c r="E11068" s="9">
        <f>'SINAPI INSUMOS'!E4074</f>
        <v>1</v>
      </c>
    </row>
    <row r="11069" spans="1:5" s="8" customFormat="1" ht="33.200000000000003" hidden="1" customHeight="1" outlineLevel="1">
      <c r="A11069" s="8">
        <f>'SINAPI INSUMOS'!A4075</f>
        <v>10518</v>
      </c>
      <c r="C11069" s="8" t="str">
        <f>'SINAPI INSUMOS'!B4075</f>
        <v>RETARDO PARA CORDEL DETONANTE</v>
      </c>
      <c r="D11069" s="8" t="str">
        <f>'SINAPI INSUMOS'!C4075</f>
        <v xml:space="preserve">UN    </v>
      </c>
      <c r="E11069" s="9">
        <f>'SINAPI INSUMOS'!E4075</f>
        <v>85.79</v>
      </c>
    </row>
    <row r="11070" spans="1:5" s="8" customFormat="1" ht="33.200000000000003" hidden="1" customHeight="1" outlineLevel="1">
      <c r="A11070" s="8">
        <f>'SINAPI INSUMOS'!A4076</f>
        <v>36530</v>
      </c>
      <c r="C11070" s="8" t="str">
        <f>'SINAPI INSUMOS'!B4076</f>
        <v>RETROESCAVADEIRA SOBRE RODAS COM CARREGADEIRA, TRACAO 4 X 2, POTENCIA LIQUIDA 79 HP, PESO OPERACIONAL MINIMO DE 6570 KG, CAPACIDADE DA CARREGADEIRA DE 1,00 M3 E DA  RETROESCAVADEIRA MINIMA DE 0,20 M3, PROFUNDIDADE DE ESCAVACAO MAXIMA DE 4,37 M</v>
      </c>
      <c r="D11070" s="8" t="str">
        <f>'SINAPI INSUMOS'!C4076</f>
        <v xml:space="preserve">UN    </v>
      </c>
      <c r="E11070" s="9">
        <f>'SINAPI INSUMOS'!E4076</f>
        <v>249752.02</v>
      </c>
    </row>
    <row r="11071" spans="1:5" s="8" customFormat="1" ht="33.200000000000003" hidden="1" customHeight="1" outlineLevel="1">
      <c r="A11071" s="8">
        <f>'SINAPI INSUMOS'!A4077</f>
        <v>6046</v>
      </c>
      <c r="C11071" s="8" t="str">
        <f>'SINAPI INSUMOS'!B4077</f>
        <v>RETROESCAVADEIRA SOBRE RODAS COM CARREGADEIRA, TRACAO 4 X 4, POTENCIA LIQUIDA 72 HP, PESO OPERACIONAL MINIMO DE 7140 KG, CAPACIDADE MINIMA DA CARREGADEIRA DE 0,79 M3 E DA RETROESCAVADEIRA MINIMA DE 0,18 M3, PROFUNDIDADE DE ESCAVACAO MAXIMA DE 4,50 M</v>
      </c>
      <c r="D11071" s="8" t="str">
        <f>'SINAPI INSUMOS'!C4077</f>
        <v xml:space="preserve">UN    </v>
      </c>
      <c r="E11071" s="9">
        <f>'SINAPI INSUMOS'!E4077</f>
        <v>270895.06</v>
      </c>
    </row>
    <row r="11072" spans="1:5" s="8" customFormat="1" ht="33.200000000000003" hidden="1" customHeight="1" outlineLevel="1">
      <c r="A11072" s="8">
        <f>'SINAPI INSUMOS'!A4078</f>
        <v>36531</v>
      </c>
      <c r="C11072" s="8" t="str">
        <f>'SINAPI INSUMOS'!B4078</f>
        <v>RETROESCAVADEIRA SOBRE RODAS COM CARREGADEIRA, TRACAO 4 X 4, POTENCIA LIQUIDA 88 HP, PESO OPERACIONAL MINIMO DE 6674 KG, CAPACIDADE DA CARREGADEIRA DE 1,00 M3 E DA  RETROESCAVADEIRA MINIMA DE 0,26 M3, PROFUNDIDADE DE ESCAVACAO MAXIMA DE 4,37 M</v>
      </c>
      <c r="D11072" s="8" t="str">
        <f>'SINAPI INSUMOS'!C4078</f>
        <v xml:space="preserve">UN    </v>
      </c>
      <c r="E11072" s="9">
        <f>'SINAPI INSUMOS'!E4078</f>
        <v>280805.83</v>
      </c>
    </row>
    <row r="11073" spans="1:5" s="8" customFormat="1" ht="33.200000000000003" hidden="1" customHeight="1" outlineLevel="1">
      <c r="A11073" s="8">
        <f>'SINAPI INSUMOS'!A4079</f>
        <v>34684</v>
      </c>
      <c r="C11073" s="8" t="str">
        <f>'SINAPI INSUMOS'!B4079</f>
        <v>REVESTIMENTO DE PAREDE EM GRANILITE, MARMORITE OU GRANITINA - ESP = 5 MM (INCLUSO EXECUCAO)</v>
      </c>
      <c r="D11073" s="8" t="str">
        <f>'SINAPI INSUMOS'!C4079</f>
        <v xml:space="preserve">M2    </v>
      </c>
      <c r="E11073" s="9">
        <f>'SINAPI INSUMOS'!E4079</f>
        <v>193.94</v>
      </c>
    </row>
    <row r="11074" spans="1:5" s="8" customFormat="1" ht="33.200000000000003" hidden="1" customHeight="1" outlineLevel="1">
      <c r="A11074" s="8">
        <f>'SINAPI INSUMOS'!A4080</f>
        <v>34683</v>
      </c>
      <c r="C11074" s="8" t="str">
        <f>'SINAPI INSUMOS'!B4080</f>
        <v>REVESTIMENTO DE PAREDE EM GRANILITE, MARMORITE OU GRANITINA COLORIDO - ESP = 5 MM (INCLUSO EXECUCAO)</v>
      </c>
      <c r="D11074" s="8" t="str">
        <f>'SINAPI INSUMOS'!C4080</f>
        <v xml:space="preserve">M2    </v>
      </c>
      <c r="E11074" s="9">
        <f>'SINAPI INSUMOS'!E4080</f>
        <v>121.21</v>
      </c>
    </row>
    <row r="11075" spans="1:5" s="8" customFormat="1" ht="33.200000000000003" hidden="1" customHeight="1" outlineLevel="1">
      <c r="A11075" s="8">
        <f>'SINAPI INSUMOS'!A4081</f>
        <v>533</v>
      </c>
      <c r="C11075" s="8" t="str">
        <f>'SINAPI INSUMOS'!B4081</f>
        <v>REVESTIMENTO EM CERAMICA ESMALTADA COMERCIAL, PEI MENOR OU IGUAL A 3, FORMATO MENOR OU IGUAL A 2025 CM2</v>
      </c>
      <c r="D11075" s="8" t="str">
        <f>'SINAPI INSUMOS'!C4081</f>
        <v xml:space="preserve">M2    </v>
      </c>
      <c r="E11075" s="9">
        <f>'SINAPI INSUMOS'!E4081</f>
        <v>11.91</v>
      </c>
    </row>
    <row r="11076" spans="1:5" s="8" customFormat="1" ht="33.200000000000003" hidden="1" customHeight="1" outlineLevel="1">
      <c r="A11076" s="8">
        <f>'SINAPI INSUMOS'!A4082</f>
        <v>10515</v>
      </c>
      <c r="C11076" s="8" t="str">
        <f>'SINAPI INSUMOS'!B4082</f>
        <v>REVESTIMENTO EM CERAMICA ESMALTADA EXTRA, PEI MAIOR OU IGUAL 4, FORMATO MAIOR A 2025 CM2</v>
      </c>
      <c r="D11076" s="8" t="str">
        <f>'SINAPI INSUMOS'!C4082</f>
        <v xml:space="preserve">M2    </v>
      </c>
      <c r="E11076" s="9">
        <f>'SINAPI INSUMOS'!E4082</f>
        <v>30.71</v>
      </c>
    </row>
    <row r="11077" spans="1:5" s="8" customFormat="1" ht="33.200000000000003" hidden="1" customHeight="1" outlineLevel="1">
      <c r="A11077" s="8">
        <f>'SINAPI INSUMOS'!A4083</f>
        <v>536</v>
      </c>
      <c r="C11077" s="8" t="str">
        <f>'SINAPI INSUMOS'!B4083</f>
        <v>REVESTIMENTO EM CERAMICA ESMALTADA EXTRA, PEI MENOR OU IGUAL A 3, FORMATO MENOR OU IGUAL A 2025 CM2</v>
      </c>
      <c r="D11077" s="8" t="str">
        <f>'SINAPI INSUMOS'!C4083</f>
        <v xml:space="preserve">M2    </v>
      </c>
      <c r="E11077" s="9">
        <f>'SINAPI INSUMOS'!E4083</f>
        <v>20.18</v>
      </c>
    </row>
    <row r="11078" spans="1:5" s="8" customFormat="1" ht="33.200000000000003" hidden="1" customHeight="1" outlineLevel="1">
      <c r="A11078" s="8">
        <f>'SINAPI INSUMOS'!A4084</f>
        <v>153</v>
      </c>
      <c r="C11078" s="8" t="str">
        <f>'SINAPI INSUMOS'!B4084</f>
        <v>REVESTIMENTO EPOXI DE ALTA RESISTENCIA QUIMICA, ISENTO DE SOLVENTES, BICOMPONENTE</v>
      </c>
      <c r="D11078" s="8" t="str">
        <f>'SINAPI INSUMOS'!C4084</f>
        <v xml:space="preserve">L     </v>
      </c>
      <c r="E11078" s="9">
        <f>'SINAPI INSUMOS'!E4084</f>
        <v>55.03</v>
      </c>
    </row>
    <row r="11079" spans="1:5" s="8" customFormat="1" ht="33.200000000000003" hidden="1" customHeight="1" outlineLevel="1">
      <c r="A11079" s="8">
        <f>'SINAPI INSUMOS'!A4085</f>
        <v>34682</v>
      </c>
      <c r="C11079" s="8" t="str">
        <f>'SINAPI INSUMOS'!B4085</f>
        <v>REVESTIMENTO PARA ESCADA EM GRANILITE, MARMORITE OU GRANITINA ESP = 8 MM (INCLUSO EXECUCAO)</v>
      </c>
      <c r="D11079" s="8" t="str">
        <f>'SINAPI INSUMOS'!C4085</f>
        <v xml:space="preserve">M2    </v>
      </c>
      <c r="E11079" s="9">
        <f>'SINAPI INSUMOS'!E4085</f>
        <v>92.69</v>
      </c>
    </row>
    <row r="11080" spans="1:5" s="8" customFormat="1" ht="33.200000000000003" hidden="1" customHeight="1" outlineLevel="1">
      <c r="A11080" s="8">
        <f>'SINAPI INSUMOS'!A4086</f>
        <v>20205</v>
      </c>
      <c r="C11080" s="8" t="str">
        <f>'SINAPI INSUMOS'!B4086</f>
        <v>RIPA DE MADEIRA APARELHADA *1,5 X 5* CM, MACARANDUBA, ANGELIM OU EQUIVALENTE DA REGIAO</v>
      </c>
      <c r="D11080" s="8" t="str">
        <f>'SINAPI INSUMOS'!C4086</f>
        <v xml:space="preserve">M     </v>
      </c>
      <c r="E11080" s="9">
        <f>'SINAPI INSUMOS'!E4086</f>
        <v>3.04</v>
      </c>
    </row>
    <row r="11081" spans="1:5" s="8" customFormat="1" ht="33.200000000000003" hidden="1" customHeight="1" outlineLevel="1">
      <c r="A11081" s="8">
        <f>'SINAPI INSUMOS'!A4087</f>
        <v>4412</v>
      </c>
      <c r="C11081" s="8" t="str">
        <f>'SINAPI INSUMOS'!B4087</f>
        <v>RIPA DE MADEIRA NAO APARELHADA *1 X 3* CM, MACARANDUBA, ANGELIM OU EQUIVALENTE DA REGIAO</v>
      </c>
      <c r="D11081" s="8" t="str">
        <f>'SINAPI INSUMOS'!C4087</f>
        <v xml:space="preserve">M     </v>
      </c>
      <c r="E11081" s="9">
        <f>'SINAPI INSUMOS'!E4087</f>
        <v>1.92</v>
      </c>
    </row>
    <row r="11082" spans="1:5" s="8" customFormat="1" ht="33.200000000000003" hidden="1" customHeight="1" outlineLevel="1">
      <c r="A11082" s="8">
        <f>'SINAPI INSUMOS'!A4088</f>
        <v>4408</v>
      </c>
      <c r="C11082" s="8" t="str">
        <f>'SINAPI INSUMOS'!B4088</f>
        <v>RIPA DE MADEIRA NAO APARELHADA *1,5 X 5* CM, MACARANDUBA, ANGELIM OU EQUIVALENTE DA REGIAO</v>
      </c>
      <c r="D11082" s="8" t="str">
        <f>'SINAPI INSUMOS'!C4088</f>
        <v xml:space="preserve">M     </v>
      </c>
      <c r="E11082" s="9">
        <f>'SINAPI INSUMOS'!E4088</f>
        <v>2.61</v>
      </c>
    </row>
    <row r="11083" spans="1:5" s="8" customFormat="1" ht="33.200000000000003" hidden="1" customHeight="1" outlineLevel="1">
      <c r="A11083" s="8">
        <f>'SINAPI INSUMOS'!A4089</f>
        <v>10559</v>
      </c>
      <c r="C11083" s="8" t="str">
        <f>'SINAPI INSUMOS'!B4089</f>
        <v>ROCADEIRA COSTAL COM MOTOR A GASOLINA DE *32* CC</v>
      </c>
      <c r="D11083" s="8" t="str">
        <f>'SINAPI INSUMOS'!C4089</f>
        <v xml:space="preserve">UN    </v>
      </c>
      <c r="E11083" s="9">
        <f>'SINAPI INSUMOS'!E4089</f>
        <v>2169.1</v>
      </c>
    </row>
    <row r="11084" spans="1:5" s="8" customFormat="1" ht="33.200000000000003" hidden="1" customHeight="1" outlineLevel="1">
      <c r="A11084" s="8">
        <f>'SINAPI INSUMOS'!A4090</f>
        <v>10664</v>
      </c>
      <c r="C11084" s="8" t="str">
        <f>'SINAPI INSUMOS'!B4090</f>
        <v>ROCADEIRA DESLOCAVEL, LARGURA DE TRABALHO DE 1,3 M</v>
      </c>
      <c r="D11084" s="8" t="str">
        <f>'SINAPI INSUMOS'!C4090</f>
        <v xml:space="preserve">UN    </v>
      </c>
      <c r="E11084" s="9">
        <f>'SINAPI INSUMOS'!E4090</f>
        <v>5895.15</v>
      </c>
    </row>
    <row r="11085" spans="1:5" s="8" customFormat="1" ht="33.200000000000003" hidden="1" customHeight="1" outlineLevel="1">
      <c r="A11085" s="8">
        <f>'SINAPI INSUMOS'!A4091</f>
        <v>36250</v>
      </c>
      <c r="C11085" s="8" t="str">
        <f>'SINAPI INSUMOS'!B4091</f>
        <v>RODAFORRO EM PVC, PARA FORRO DE PVC, COMPRIMENTO 6 M</v>
      </c>
      <c r="D11085" s="8" t="str">
        <f>'SINAPI INSUMOS'!C4091</f>
        <v xml:space="preserve">M     </v>
      </c>
      <c r="E11085" s="9">
        <f>'SINAPI INSUMOS'!E4091</f>
        <v>3.16</v>
      </c>
    </row>
    <row r="11086" spans="1:5" s="8" customFormat="1" ht="33.200000000000003" hidden="1" customHeight="1" outlineLevel="1">
      <c r="A11086" s="8">
        <f>'SINAPI INSUMOS'!A4092</f>
        <v>10857</v>
      </c>
      <c r="C11086" s="8" t="str">
        <f>'SINAPI INSUMOS'!B4092</f>
        <v>RODAPE ARDOSIA, CINZA, 10 CM, E= *1CM</v>
      </c>
      <c r="D11086" s="8" t="str">
        <f>'SINAPI INSUMOS'!C4092</f>
        <v xml:space="preserve">M     </v>
      </c>
      <c r="E11086" s="9">
        <f>'SINAPI INSUMOS'!E4092</f>
        <v>5.84</v>
      </c>
    </row>
    <row r="11087" spans="1:5" s="8" customFormat="1" ht="33.200000000000003" hidden="1" customHeight="1" outlineLevel="1">
      <c r="A11087" s="8">
        <f>'SINAPI INSUMOS'!A4093</f>
        <v>4803</v>
      </c>
      <c r="C11087" s="8" t="str">
        <f>'SINAPI INSUMOS'!B4093</f>
        <v>RODAPE DE BORRACHA LISO, H = 70 MM, E = *2* MM, PARA ARGAMASSA, PRETO</v>
      </c>
      <c r="D11087" s="8" t="str">
        <f>'SINAPI INSUMOS'!C4093</f>
        <v xml:space="preserve">M     </v>
      </c>
      <c r="E11087" s="9">
        <f>'SINAPI INSUMOS'!E4093</f>
        <v>18.940000000000001</v>
      </c>
    </row>
    <row r="11088" spans="1:5" s="8" customFormat="1" ht="33.200000000000003" hidden="1" customHeight="1" outlineLevel="1">
      <c r="A11088" s="8">
        <f>'SINAPI INSUMOS'!A4094</f>
        <v>6186</v>
      </c>
      <c r="C11088" s="8" t="str">
        <f>'SINAPI INSUMOS'!B4094</f>
        <v>RODAPE DE MADEIRA MACICA CUMARU/IPE CHAMPANHE OU EQUIVALENTE DA REGIAO, *1,5 X 7 CM</v>
      </c>
      <c r="D11088" s="8" t="str">
        <f>'SINAPI INSUMOS'!C4094</f>
        <v xml:space="preserve">M     </v>
      </c>
      <c r="E11088" s="9">
        <f>'SINAPI INSUMOS'!E4094</f>
        <v>11.66</v>
      </c>
    </row>
    <row r="11089" spans="1:5" s="8" customFormat="1" ht="33.200000000000003" hidden="1" customHeight="1" outlineLevel="1">
      <c r="A11089" s="8">
        <f>'SINAPI INSUMOS'!A4095</f>
        <v>4829</v>
      </c>
      <c r="C11089" s="8" t="str">
        <f>'SINAPI INSUMOS'!B4095</f>
        <v>RODAPE EM MARMORE, POLIDO, BRANCO COMUM, L= *7* CM, E=  *2* CM, CORTE RETO</v>
      </c>
      <c r="D11089" s="8" t="str">
        <f>'SINAPI INSUMOS'!C4095</f>
        <v xml:space="preserve">M     </v>
      </c>
      <c r="E11089" s="9">
        <f>'SINAPI INSUMOS'!E4095</f>
        <v>20.18</v>
      </c>
    </row>
    <row r="11090" spans="1:5" s="8" customFormat="1" ht="33.200000000000003" hidden="1" customHeight="1" outlineLevel="1">
      <c r="A11090" s="8">
        <f>'SINAPI INSUMOS'!A4096</f>
        <v>39829</v>
      </c>
      <c r="C11090" s="8" t="str">
        <f>'SINAPI INSUMOS'!B4096</f>
        <v>RODAPE EM POLIESTIRENO, BRANCO, H = *5* CM, E = *1,5* CM</v>
      </c>
      <c r="D11090" s="8" t="str">
        <f>'SINAPI INSUMOS'!C4096</f>
        <v xml:space="preserve">M     </v>
      </c>
      <c r="E11090" s="9">
        <f>'SINAPI INSUMOS'!E4096</f>
        <v>29.51</v>
      </c>
    </row>
    <row r="11091" spans="1:5" s="8" customFormat="1" ht="33.200000000000003" hidden="1" customHeight="1" outlineLevel="1">
      <c r="A11091" s="8">
        <f>'SINAPI INSUMOS'!A4097</f>
        <v>20231</v>
      </c>
      <c r="C11091" s="8" t="str">
        <f>'SINAPI INSUMOS'!B4097</f>
        <v>RODAPE OU RODABANCADA EM GRANITO, POLIDO, TIPO ANDORINHA/ QUARTZ/ CASTELO/ CORUMBA OU OUTROS EQUIVALENTES DA REGIAO, H= 10 CM, E=  *2,0* CM</v>
      </c>
      <c r="D11091" s="8" t="str">
        <f>'SINAPI INSUMOS'!C4097</f>
        <v xml:space="preserve">M     </v>
      </c>
      <c r="E11091" s="9">
        <f>'SINAPI INSUMOS'!E4097</f>
        <v>53.58</v>
      </c>
    </row>
    <row r="11092" spans="1:5" s="8" customFormat="1" ht="33.200000000000003" hidden="1" customHeight="1" outlineLevel="1">
      <c r="A11092" s="8">
        <f>'SINAPI INSUMOS'!A4098</f>
        <v>4804</v>
      </c>
      <c r="C11092" s="8" t="str">
        <f>'SINAPI INSUMOS'!B4098</f>
        <v>RODAPE PLANO PARA PISO VINILICO, H = 5 CM</v>
      </c>
      <c r="D11092" s="8" t="str">
        <f>'SINAPI INSUMOS'!C4098</f>
        <v xml:space="preserve">M     </v>
      </c>
      <c r="E11092" s="9">
        <f>'SINAPI INSUMOS'!E4098</f>
        <v>14.54</v>
      </c>
    </row>
    <row r="11093" spans="1:5" s="8" customFormat="1" ht="33.200000000000003" hidden="1" customHeight="1" outlineLevel="1">
      <c r="A11093" s="8">
        <f>'SINAPI INSUMOS'!A4099</f>
        <v>34680</v>
      </c>
      <c r="C11093" s="8" t="str">
        <f>'SINAPI INSUMOS'!B4099</f>
        <v>RODAPE PRE-MOLDADO DE GRANILITE, MARMORITE OU GRANITINA L = 10 CM</v>
      </c>
      <c r="D11093" s="8" t="str">
        <f>'SINAPI INSUMOS'!C4099</f>
        <v xml:space="preserve">M     </v>
      </c>
      <c r="E11093" s="9">
        <f>'SINAPI INSUMOS'!E4099</f>
        <v>28.52</v>
      </c>
    </row>
    <row r="11094" spans="1:5" s="8" customFormat="1" ht="33.200000000000003" hidden="1" customHeight="1" outlineLevel="1">
      <c r="A11094" s="8">
        <f>'SINAPI INSUMOS'!A4100</f>
        <v>11573</v>
      </c>
      <c r="C11094" s="8" t="str">
        <f>'SINAPI INSUMOS'!B4100</f>
        <v>RODIZIO TIPO NAPOLEAO PARA JANELAS DE CORRER, EM ZAMAC, COMPRIMENTO DE APROX 60 CM, COM ROLAMENTO EM ACO</v>
      </c>
      <c r="D11094" s="8" t="str">
        <f>'SINAPI INSUMOS'!C4100</f>
        <v xml:space="preserve">UN    </v>
      </c>
      <c r="E11094" s="9">
        <f>'SINAPI INSUMOS'!E4100</f>
        <v>4.4000000000000004</v>
      </c>
    </row>
    <row r="11095" spans="1:5" s="8" customFormat="1" ht="33.200000000000003" hidden="1" customHeight="1" outlineLevel="1">
      <c r="A11095" s="8">
        <f>'SINAPI INSUMOS'!A4101</f>
        <v>38401</v>
      </c>
      <c r="C11095" s="8" t="str">
        <f>'SINAPI INSUMOS'!B4101</f>
        <v>RODO PARA CHAO 40 CM COM CABO</v>
      </c>
      <c r="D11095" s="8" t="str">
        <f>'SINAPI INSUMOS'!C4101</f>
        <v xml:space="preserve">UN    </v>
      </c>
      <c r="E11095" s="9">
        <f>'SINAPI INSUMOS'!E4101</f>
        <v>9.7899999999999991</v>
      </c>
    </row>
    <row r="11096" spans="1:5" s="8" customFormat="1" ht="33.200000000000003" hidden="1" customHeight="1" outlineLevel="1">
      <c r="A11096" s="8">
        <f>'SINAPI INSUMOS'!A4102</f>
        <v>11575</v>
      </c>
      <c r="C11096" s="8" t="str">
        <f>'SINAPI INSUMOS'!B4102</f>
        <v>ROLDANA CONCAVA DUPLA, 4 RODAS, EM ZAMAC COM CHAPA DE LATAO, ROLAMENTOS EM ACO, PARA PORTAS E JANELAS DE CORRER</v>
      </c>
      <c r="D11096" s="8" t="str">
        <f>'SINAPI INSUMOS'!C4102</f>
        <v xml:space="preserve">UN    </v>
      </c>
      <c r="E11096" s="9">
        <f>'SINAPI INSUMOS'!E4102</f>
        <v>42.43</v>
      </c>
    </row>
    <row r="11097" spans="1:5" s="8" customFormat="1" ht="33.200000000000003" hidden="1" customHeight="1" outlineLevel="1">
      <c r="A11097" s="8">
        <f>'SINAPI INSUMOS'!A4103</f>
        <v>38179</v>
      </c>
      <c r="C11097" s="8" t="str">
        <f>'SINAPI INSUMOS'!B4103</f>
        <v>ROLDANA CONCAVA DUPLA, 4 RODAS, PARA PORTA DE CORRER, EM ZAMAC COM CHAPA DE ACO,  ROLAMENTO INTERNO BLINDADO DE ACO REVESTIDO EM NYLON</v>
      </c>
      <c r="D11097" s="8" t="str">
        <f>'SINAPI INSUMOS'!C4103</f>
        <v xml:space="preserve">UN    </v>
      </c>
      <c r="E11097" s="9">
        <f>'SINAPI INSUMOS'!E4103</f>
        <v>35.08</v>
      </c>
    </row>
    <row r="11098" spans="1:5" s="8" customFormat="1" ht="33.200000000000003" hidden="1" customHeight="1" outlineLevel="1">
      <c r="A11098" s="8">
        <f>'SINAPI INSUMOS'!A4104</f>
        <v>20256</v>
      </c>
      <c r="C11098" s="8" t="str">
        <f>'SINAPI INSUMOS'!B4104</f>
        <v>ROLDANA PLASTICA COM PREGO, TAMANHO 30 X 30 MM, PARA INSTALACAO ELETRICA APARENTE</v>
      </c>
      <c r="D11098" s="8" t="str">
        <f>'SINAPI INSUMOS'!C4104</f>
        <v xml:space="preserve">UN    </v>
      </c>
      <c r="E11098" s="9">
        <f>'SINAPI INSUMOS'!E4104</f>
        <v>0.36</v>
      </c>
    </row>
    <row r="11099" spans="1:5" s="8" customFormat="1" ht="33.200000000000003" hidden="1" customHeight="1" outlineLevel="1">
      <c r="A11099" s="8">
        <f>'SINAPI INSUMOS'!A4105</f>
        <v>14511</v>
      </c>
      <c r="C11099" s="8" t="str">
        <f>'SINAPI INSUMOS'!B4105</f>
        <v>ROLO COMPACTADOR DE PNEUS, ESTATICO, PRESSAO VARIAVEL, POTENCIA 110 HP, PESO SEM/COM LASTRO 10,8/27 T, LARGURA DE ROLAGEM 2,30 M</v>
      </c>
      <c r="D11099" s="8" t="str">
        <f>'SINAPI INSUMOS'!C4105</f>
        <v xml:space="preserve">UN    </v>
      </c>
      <c r="E11099" s="9">
        <f>'SINAPI INSUMOS'!E4105</f>
        <v>530758.19999999995</v>
      </c>
    </row>
    <row r="11100" spans="1:5" s="8" customFormat="1" ht="33.200000000000003" hidden="1" customHeight="1" outlineLevel="1">
      <c r="A11100" s="8">
        <f>'SINAPI INSUMOS'!A4106</f>
        <v>10642</v>
      </c>
      <c r="C11100" s="8" t="str">
        <f>'SINAPI INSUMOS'!B4106</f>
        <v>ROLO COMPACTADOR DE PNEUS, ESTATICO, PRESSAO VARIAVEL, POTENCIA 111 HP, PESO SEM/COM LASTRO 9,5/26,0 T, LARGURA DE ROLAGEM 1,90 M</v>
      </c>
      <c r="D11100" s="8" t="str">
        <f>'SINAPI INSUMOS'!C4106</f>
        <v xml:space="preserve">UN    </v>
      </c>
      <c r="E11100" s="9">
        <f>'SINAPI INSUMOS'!E4106</f>
        <v>500000</v>
      </c>
    </row>
    <row r="11101" spans="1:5" s="8" customFormat="1" ht="33.200000000000003" hidden="1" customHeight="1" outlineLevel="1">
      <c r="A11101" s="8">
        <f>'SINAPI INSUMOS'!A4107</f>
        <v>14489</v>
      </c>
      <c r="C11101" s="8" t="str">
        <f>'SINAPI INSUMOS'!B4107</f>
        <v>ROLO COMPACTADOR PE DE CARNEIRO VIBRATORIO, POTENCIA 125 HP, PESO OPERACIONAL SEM/COM LASTRO 11,95/13,30 T, IMPACTO DINAMICO 38,5/22,5 T, LARGURA DE TRABALHO 2,15 M</v>
      </c>
      <c r="D11101" s="8" t="str">
        <f>'SINAPI INSUMOS'!C4107</f>
        <v xml:space="preserve">UN    </v>
      </c>
      <c r="E11101" s="9">
        <f>'SINAPI INSUMOS'!E4107</f>
        <v>443490.7</v>
      </c>
    </row>
    <row r="11102" spans="1:5" s="8" customFormat="1" ht="33.200000000000003" hidden="1" customHeight="1" outlineLevel="1">
      <c r="A11102" s="8">
        <f>'SINAPI INSUMOS'!A4108</f>
        <v>14513</v>
      </c>
      <c r="C11102" s="8" t="str">
        <f>'SINAPI INSUMOS'!B4108</f>
        <v>ROLO COMPACTADOR PE DE CARNEIRO VIBRATORIO, POTENCIA 80 HP, PESO OPERACIONAL SEM/COM LASTRO 7,4/8,8 T, LARGURA DE TRABALHO 1,68 M</v>
      </c>
      <c r="D11102" s="8" t="str">
        <f>'SINAPI INSUMOS'!C4108</f>
        <v xml:space="preserve">UN    </v>
      </c>
      <c r="E11102" s="9">
        <f>'SINAPI INSUMOS'!E4108</f>
        <v>332628.55</v>
      </c>
    </row>
    <row r="11103" spans="1:5" s="8" customFormat="1" ht="33.200000000000003" hidden="1" customHeight="1" outlineLevel="1">
      <c r="A11103" s="8">
        <f>'SINAPI INSUMOS'!A4109</f>
        <v>13600</v>
      </c>
      <c r="C11103" s="8" t="str">
        <f>'SINAPI INSUMOS'!B4109</f>
        <v>ROLO COMPACTADOR VIBRATORIO DE UM CILINDRO LISO DE ACO, POTENCIA 125 HP, PESO SEM/COM LASTRO 10,75/12,92 T, IMPACTO DINAMICO 31,5/18,5 T, LARGURA TRABALHO 2,15 M</v>
      </c>
      <c r="D11103" s="8" t="str">
        <f>'SINAPI INSUMOS'!C4109</f>
        <v xml:space="preserve">UN    </v>
      </c>
      <c r="E11103" s="9">
        <f>'SINAPI INSUMOS'!E4109</f>
        <v>429184.5</v>
      </c>
    </row>
    <row r="11104" spans="1:5" s="8" customFormat="1" ht="33.200000000000003" hidden="1" customHeight="1" outlineLevel="1">
      <c r="A11104" s="8">
        <f>'SINAPI INSUMOS'!A4110</f>
        <v>10646</v>
      </c>
      <c r="C11104" s="8" t="str">
        <f>'SINAPI INSUMOS'!B4110</f>
        <v>ROLO COMPACTADOR VIBRATORIO DE UM CILINDRO, ACO LISO, POTENCIA 80 HP, PESO OPERACIONAL MAXIMO 8,1 T, IMPACTO DINAMICO 16,15/9,5 T, LARGURA TRABALHO 1,68 M</v>
      </c>
      <c r="D11104" s="8" t="str">
        <f>'SINAPI INSUMOS'!C4110</f>
        <v xml:space="preserve">UN    </v>
      </c>
      <c r="E11104" s="9">
        <f>'SINAPI INSUMOS'!E4110</f>
        <v>319928.45</v>
      </c>
    </row>
    <row r="11105" spans="1:5" s="8" customFormat="1" ht="33.200000000000003" hidden="1" customHeight="1" outlineLevel="1">
      <c r="A11105" s="8">
        <f>'SINAPI INSUMOS'!A4111</f>
        <v>6070</v>
      </c>
      <c r="C11105" s="8" t="str">
        <f>'SINAPI INSUMOS'!B4111</f>
        <v>ROLO COMPACTADOR VIBRATORIO PE DE CARNEIRO, COM CONTROLE REMOTO POR RADIO, POTENCIA  12,5 KW, PESO OPERACIONAL DE 1,675 T, LARGURA DE TRABALHO 0,85 M</v>
      </c>
      <c r="D11105" s="8" t="str">
        <f>'SINAPI INSUMOS'!C4111</f>
        <v xml:space="preserve">UN    </v>
      </c>
      <c r="E11105" s="9">
        <f>'SINAPI INSUMOS'!E4111</f>
        <v>437142.85</v>
      </c>
    </row>
    <row r="11106" spans="1:5" s="8" customFormat="1" ht="33.200000000000003" hidden="1" customHeight="1" outlineLevel="1">
      <c r="A11106" s="8">
        <f>'SINAPI INSUMOS'!A4112</f>
        <v>6069</v>
      </c>
      <c r="C11106" s="8" t="str">
        <f>'SINAPI INSUMOS'!B4112</f>
        <v>ROLO COMPACTADOR VIBRATORIO REBOCAVEL, CILINDRO DE ACO LISO, POTENCIA DE TRACAO DE 65 CV, PESO DE 4,7 T, IMPACTO DINAMICO TOTAL DE 18,3 T, LARGURA DO ROLO 1,67 M</v>
      </c>
      <c r="D11106" s="8" t="str">
        <f>'SINAPI INSUMOS'!C4112</f>
        <v xml:space="preserve">UN    </v>
      </c>
      <c r="E11106" s="9">
        <f>'SINAPI INSUMOS'!E4112</f>
        <v>96571.45</v>
      </c>
    </row>
    <row r="11107" spans="1:5" s="8" customFormat="1" ht="33.200000000000003" hidden="1" customHeight="1" outlineLevel="1">
      <c r="A11107" s="8">
        <f>'SINAPI INSUMOS'!A4113</f>
        <v>14626</v>
      </c>
      <c r="C11107" s="8" t="str">
        <f>'SINAPI INSUMOS'!B4113</f>
        <v>ROLO COMPACTADOR VIBRATORIO TANDEM, ACO LISO, POTENCIA 125 HP, PESO SEM/COM LASTRO 10,20/11,65 T, LARGURA DE TRABALHO 1,73 M</v>
      </c>
      <c r="D11107" s="8" t="str">
        <f>'SINAPI INSUMOS'!C4113</f>
        <v xml:space="preserve">UN    </v>
      </c>
      <c r="E11107" s="9">
        <f>'SINAPI INSUMOS'!E4113</f>
        <v>478571.45</v>
      </c>
    </row>
    <row r="11108" spans="1:5" s="8" customFormat="1" ht="33.200000000000003" hidden="1" customHeight="1" outlineLevel="1">
      <c r="A11108" s="8">
        <f>'SINAPI INSUMOS'!A4114</f>
        <v>6067</v>
      </c>
      <c r="C11108" s="8" t="str">
        <f>'SINAPI INSUMOS'!B4114</f>
        <v>ROLO COMPACTADOR VIBRATORIO TANDEM, ACO LISO, POTENCIA 58 CV, PESO SEM/COM LASTRO 6,5/9,4 T, LARGURA DE TRABALHO 1,20 M</v>
      </c>
      <c r="D11108" s="8" t="str">
        <f>'SINAPI INSUMOS'!C4114</f>
        <v xml:space="preserve">UN    </v>
      </c>
      <c r="E11108" s="9">
        <f>'SINAPI INSUMOS'!E4114</f>
        <v>392857.15</v>
      </c>
    </row>
    <row r="11109" spans="1:5" s="8" customFormat="1" ht="33.200000000000003" hidden="1" customHeight="1" outlineLevel="1">
      <c r="A11109" s="8">
        <f>'SINAPI INSUMOS'!A4115</f>
        <v>38393</v>
      </c>
      <c r="C11109" s="8" t="str">
        <f>'SINAPI INSUMOS'!B4115</f>
        <v>ROLO DE ESPUMA POLIESTER 23 CM (SEM CABO)</v>
      </c>
      <c r="D11109" s="8" t="str">
        <f>'SINAPI INSUMOS'!C4115</f>
        <v xml:space="preserve">UN    </v>
      </c>
      <c r="E11109" s="9">
        <f>'SINAPI INSUMOS'!E4115</f>
        <v>13.5</v>
      </c>
    </row>
    <row r="11110" spans="1:5" s="8" customFormat="1" ht="33.200000000000003" hidden="1" customHeight="1" outlineLevel="1">
      <c r="A11110" s="8">
        <f>'SINAPI INSUMOS'!A4116</f>
        <v>38390</v>
      </c>
      <c r="C11110" s="8" t="str">
        <f>'SINAPI INSUMOS'!B4116</f>
        <v>ROLO DE LA DE CARNEIRO 23 CM (SEM CABO)</v>
      </c>
      <c r="D11110" s="8" t="str">
        <f>'SINAPI INSUMOS'!C4116</f>
        <v xml:space="preserve">UN    </v>
      </c>
      <c r="E11110" s="9">
        <f>'SINAPI INSUMOS'!E4116</f>
        <v>29.94</v>
      </c>
    </row>
    <row r="11111" spans="1:5" s="8" customFormat="1" ht="33.200000000000003" hidden="1" customHeight="1" outlineLevel="1">
      <c r="A11111" s="8">
        <f>'SINAPI INSUMOS'!A4117</f>
        <v>36532</v>
      </c>
      <c r="C11111" s="8" t="str">
        <f>'SINAPI INSUMOS'!B4117</f>
        <v>ROMPEDOR ELETRICO PESO 26 KG, POTENCIA OPERACIONAL DE 2,5 KW</v>
      </c>
      <c r="D11111" s="8" t="str">
        <f>'SINAPI INSUMOS'!C4117</f>
        <v xml:space="preserve">UN    </v>
      </c>
      <c r="E11111" s="9">
        <f>'SINAPI INSUMOS'!E4117</f>
        <v>14862.65</v>
      </c>
    </row>
    <row r="11112" spans="1:5" s="8" customFormat="1" ht="33.200000000000003" hidden="1" customHeight="1" outlineLevel="1">
      <c r="A11112" s="8">
        <f>'SINAPI INSUMOS'!A4118</f>
        <v>11578</v>
      </c>
      <c r="C11112" s="8" t="str">
        <f>'SINAPI INSUMOS'!B4118</f>
        <v>ROSETA QUADRADA, SEM FUROS, EM ACO INOX POLIDO, LARGURA APROXIMADA DE 50 MM, PARA FECHADURA DE PORTA - PARAFUSOS INCLUIDOS</v>
      </c>
      <c r="D11112" s="8" t="str">
        <f>'SINAPI INSUMOS'!C4118</f>
        <v xml:space="preserve">UN    </v>
      </c>
      <c r="E11112" s="9">
        <f>'SINAPI INSUMOS'!E4118</f>
        <v>9.16</v>
      </c>
    </row>
    <row r="11113" spans="1:5" s="8" customFormat="1" ht="33.200000000000003" hidden="1" customHeight="1" outlineLevel="1">
      <c r="A11113" s="8">
        <f>'SINAPI INSUMOS'!A4119</f>
        <v>11577</v>
      </c>
      <c r="C11113" s="8" t="str">
        <f>'SINAPI INSUMOS'!B4119</f>
        <v>ROSETA REDONDA DE SOBREPOR, SEM FUROS, EM ACO INOX POLIDO, DIAMETRO APROXIMADO DE 50 MM, PARA FECHADURA DE PORTA - PARAFUSOS INCLUIDOS</v>
      </c>
      <c r="D11113" s="8" t="str">
        <f>'SINAPI INSUMOS'!C4119</f>
        <v xml:space="preserve">UN    </v>
      </c>
      <c r="E11113" s="9">
        <f>'SINAPI INSUMOS'!E4119</f>
        <v>8.74</v>
      </c>
    </row>
    <row r="11114" spans="1:5" s="8" customFormat="1" ht="33.200000000000003" hidden="1" customHeight="1" outlineLevel="1">
      <c r="A11114" s="8">
        <f>'SINAPI INSUMOS'!A4120</f>
        <v>42432</v>
      </c>
      <c r="C11114" s="8" t="str">
        <f>'SINAPI INSUMOS'!B4120</f>
        <v>ROTACAO DIAGONAL DUPLA, APARELHO TRIPLO, EM TUBO DE ACO CARBONO, PINTURA NO PROCESSO ELETROSTATICO - EQUIPAMENTO DE GINASTICA PARA ACADEMIA AO AR LIVRE / ACADEMIA DA TERCEIRA IDADE - ATI</v>
      </c>
      <c r="D11114" s="8" t="str">
        <f>'SINAPI INSUMOS'!C4120</f>
        <v xml:space="preserve">UN    </v>
      </c>
      <c r="E11114" s="9">
        <f>'SINAPI INSUMOS'!E4120</f>
        <v>1569.45</v>
      </c>
    </row>
    <row r="11115" spans="1:5" s="8" customFormat="1" ht="33.200000000000003" hidden="1" customHeight="1" outlineLevel="1">
      <c r="A11115" s="8">
        <f>'SINAPI INSUMOS'!A4121</f>
        <v>42437</v>
      </c>
      <c r="C11115" s="8" t="str">
        <f>'SINAPI INSUMOS'!B4121</f>
        <v>ROTACAO VERTICAL DUPLO, EM TUBO DE ACO CARBONO, PINTURA NO PROCESSO ELETROSTATICO - EQUIPAMENTO DE GINASTICA PARA ACADEMIA AO AR LIVRE / ACADEMIA DA TERCEIRA IDADE - ATI</v>
      </c>
      <c r="D11115" s="8" t="str">
        <f>'SINAPI INSUMOS'!C4121</f>
        <v xml:space="preserve">UN    </v>
      </c>
      <c r="E11115" s="9">
        <f>'SINAPI INSUMOS'!E4121</f>
        <v>1193.2</v>
      </c>
    </row>
    <row r="11116" spans="1:5" s="8" customFormat="1" ht="33.200000000000003" hidden="1" customHeight="1" outlineLevel="1">
      <c r="A11116" s="8">
        <f>'SINAPI INSUMOS'!A4122</f>
        <v>1116</v>
      </c>
      <c r="C11116" s="8" t="str">
        <f>'SINAPI INSUMOS'!B4122</f>
        <v>RUFO EXTERNO DE CHAPA DE ACO GALVANIZADA NUM 26, CORTE 25 CM</v>
      </c>
      <c r="D11116" s="8" t="str">
        <f>'SINAPI INSUMOS'!C4122</f>
        <v xml:space="preserve">M     </v>
      </c>
      <c r="E11116" s="9">
        <f>'SINAPI INSUMOS'!E4122</f>
        <v>15.62</v>
      </c>
    </row>
    <row r="11117" spans="1:5" s="8" customFormat="1" ht="33.200000000000003" hidden="1" customHeight="1" outlineLevel="1">
      <c r="A11117" s="8">
        <f>'SINAPI INSUMOS'!A4123</f>
        <v>1115</v>
      </c>
      <c r="C11117" s="8" t="str">
        <f>'SINAPI INSUMOS'!B4123</f>
        <v>RUFO EXTERNO DE CHAPA DE ACO GALVANIZADA NUM 26, CORTE 28 CM</v>
      </c>
      <c r="D11117" s="8" t="str">
        <f>'SINAPI INSUMOS'!C4123</f>
        <v xml:space="preserve">M     </v>
      </c>
      <c r="E11117" s="9">
        <f>'SINAPI INSUMOS'!E4123</f>
        <v>18.72</v>
      </c>
    </row>
    <row r="11118" spans="1:5" s="8" customFormat="1" ht="33.200000000000003" hidden="1" customHeight="1" outlineLevel="1">
      <c r="A11118" s="8">
        <f>'SINAPI INSUMOS'!A4124</f>
        <v>1113</v>
      </c>
      <c r="C11118" s="8" t="str">
        <f>'SINAPI INSUMOS'!B4124</f>
        <v>RUFO EXTERNO/INTERNO DE CHAPA DE ACO GALVANIZADA NUM 26, CORTE 33 CM</v>
      </c>
      <c r="D11118" s="8" t="str">
        <f>'SINAPI INSUMOS'!C4124</f>
        <v xml:space="preserve">M     </v>
      </c>
      <c r="E11118" s="9">
        <f>'SINAPI INSUMOS'!E4124</f>
        <v>21.88</v>
      </c>
    </row>
    <row r="11119" spans="1:5" s="8" customFormat="1" ht="33.200000000000003" hidden="1" customHeight="1" outlineLevel="1">
      <c r="A11119" s="8">
        <f>'SINAPI INSUMOS'!A4125</f>
        <v>1114</v>
      </c>
      <c r="C11119" s="8" t="str">
        <f>'SINAPI INSUMOS'!B4125</f>
        <v>RUFO INTERNO DE CHAPA DE ACO GALVANIZADA NUM 26, CORTE 50 CM</v>
      </c>
      <c r="D11119" s="8" t="str">
        <f>'SINAPI INSUMOS'!C4125</f>
        <v xml:space="preserve">M     </v>
      </c>
      <c r="E11119" s="9">
        <f>'SINAPI INSUMOS'!E4125</f>
        <v>26.07</v>
      </c>
    </row>
    <row r="11120" spans="1:5" s="8" customFormat="1" ht="33.200000000000003" hidden="1" customHeight="1" outlineLevel="1">
      <c r="A11120" s="8">
        <f>'SINAPI INSUMOS'!A4126</f>
        <v>40873</v>
      </c>
      <c r="C11120" s="8" t="str">
        <f>'SINAPI INSUMOS'!B4126</f>
        <v>RUFO INTERNO/EXTERNO DE CHAPA DE ACO GALVANIZADA NUM 24, CORTE 25 CM</v>
      </c>
      <c r="D11120" s="8" t="str">
        <f>'SINAPI INSUMOS'!C4126</f>
        <v xml:space="preserve">M     </v>
      </c>
      <c r="E11120" s="9">
        <f>'SINAPI INSUMOS'!E4126</f>
        <v>20.399999999999999</v>
      </c>
    </row>
    <row r="11121" spans="1:5" s="8" customFormat="1" ht="33.200000000000003" hidden="1" customHeight="1" outlineLevel="1">
      <c r="A11121" s="8">
        <f>'SINAPI INSUMOS'!A4127</f>
        <v>20214</v>
      </c>
      <c r="C11121" s="8" t="str">
        <f>'SINAPI INSUMOS'!B4127</f>
        <v>RUFO PARA TELHA ESTRUTURAL DE FIBROCIMENTO 1 ABA (SEM AMIANTO)</v>
      </c>
      <c r="D11121" s="8" t="str">
        <f>'SINAPI INSUMOS'!C4127</f>
        <v xml:space="preserve">UN    </v>
      </c>
      <c r="E11121" s="9">
        <f>'SINAPI INSUMOS'!E4127</f>
        <v>27.14</v>
      </c>
    </row>
    <row r="11122" spans="1:5" s="8" customFormat="1" ht="33.200000000000003" hidden="1" customHeight="1" outlineLevel="1">
      <c r="A11122" s="8">
        <f>'SINAPI INSUMOS'!A4128</f>
        <v>11064</v>
      </c>
      <c r="C11122" s="8" t="str">
        <f>'SINAPI INSUMOS'!B4128</f>
        <v>RUFO PARA TELHA ESTRUTURAL DE FIBROCIMENTO 2 ABAS, COMPRIMENTO DE 1031 MM (SEM AMIANTO)</v>
      </c>
      <c r="D11122" s="8" t="str">
        <f>'SINAPI INSUMOS'!C4128</f>
        <v xml:space="preserve">UN    </v>
      </c>
      <c r="E11122" s="9">
        <f>'SINAPI INSUMOS'!E4128</f>
        <v>11.51</v>
      </c>
    </row>
    <row r="11123" spans="1:5" s="8" customFormat="1" ht="33.200000000000003" hidden="1" customHeight="1" outlineLevel="1">
      <c r="A11123" s="8">
        <f>'SINAPI INSUMOS'!A4129</f>
        <v>7237</v>
      </c>
      <c r="C11123" s="8" t="str">
        <f>'SINAPI INSUMOS'!B4129</f>
        <v>RUFO PARA TELHA ONDULADA DE FIBROCIMENTO, E = 6 MM, ABA *260* MM, COMPRIMENTO 1100 MM (SEM AMIANTO)</v>
      </c>
      <c r="D11123" s="8" t="str">
        <f>'SINAPI INSUMOS'!C4129</f>
        <v xml:space="preserve">UN    </v>
      </c>
      <c r="E11123" s="9">
        <f>'SINAPI INSUMOS'!E4129</f>
        <v>15.7</v>
      </c>
    </row>
    <row r="11124" spans="1:5" s="8" customFormat="1" ht="33.200000000000003" hidden="1" customHeight="1" outlineLevel="1">
      <c r="A11124" s="8">
        <f>'SINAPI INSUMOS'!A4130</f>
        <v>11757</v>
      </c>
      <c r="C11124" s="8" t="str">
        <f>'SINAPI INSUMOS'!B4130</f>
        <v>SABONETEIRA DE PAREDE EM METAL CROMADO</v>
      </c>
      <c r="D11124" s="8" t="str">
        <f>'SINAPI INSUMOS'!C4130</f>
        <v xml:space="preserve">UN    </v>
      </c>
      <c r="E11124" s="9">
        <f>'SINAPI INSUMOS'!E4130</f>
        <v>23.9</v>
      </c>
    </row>
    <row r="11125" spans="1:5" s="8" customFormat="1" ht="33.200000000000003" hidden="1" customHeight="1" outlineLevel="1">
      <c r="A11125" s="8">
        <f>'SINAPI INSUMOS'!A4131</f>
        <v>11758</v>
      </c>
      <c r="C11125" s="8" t="str">
        <f>'SINAPI INSUMOS'!B4131</f>
        <v>SABONETEIRA PLASTICA TIPO DISPENSER PARA SABONETE LIQUIDO COM RESERVATORIO 800 A 1500 ML</v>
      </c>
      <c r="D11125" s="8" t="str">
        <f>'SINAPI INSUMOS'!C4131</f>
        <v xml:space="preserve">UN    </v>
      </c>
      <c r="E11125" s="9">
        <f>'SINAPI INSUMOS'!E4131</f>
        <v>36.630000000000003</v>
      </c>
    </row>
    <row r="11126" spans="1:5" s="8" customFormat="1" ht="33.200000000000003" hidden="1" customHeight="1" outlineLevel="1">
      <c r="A11126" s="8">
        <f>'SINAPI INSUMOS'!A4132</f>
        <v>37526</v>
      </c>
      <c r="C11126" s="8" t="str">
        <f>'SINAPI INSUMOS'!B4132</f>
        <v>SACO DE RAFIA PARA ENTULHO, NOVO, LISO (SEM CLICHE), *60 x 90* CM</v>
      </c>
      <c r="D11126" s="8" t="str">
        <f>'SINAPI INSUMOS'!C4132</f>
        <v xml:space="preserve">UN    </v>
      </c>
      <c r="E11126" s="9">
        <f>'SINAPI INSUMOS'!E4132</f>
        <v>2.2200000000000002</v>
      </c>
    </row>
    <row r="11127" spans="1:5" s="8" customFormat="1" ht="33.200000000000003" hidden="1" customHeight="1" outlineLevel="1">
      <c r="A11127" s="8">
        <f>'SINAPI INSUMOS'!A4133</f>
        <v>6076</v>
      </c>
      <c r="C11127" s="8" t="str">
        <f>'SINAPI INSUMOS'!B4133</f>
        <v>SAIBRO PARA ARGAMASSA (COLETADO NO COMERCIO)</v>
      </c>
      <c r="D11127" s="8" t="str">
        <f>'SINAPI INSUMOS'!C4133</f>
        <v xml:space="preserve">M3    </v>
      </c>
      <c r="E11127" s="9">
        <f>'SINAPI INSUMOS'!E4133</f>
        <v>58.19</v>
      </c>
    </row>
    <row r="11128" spans="1:5" s="8" customFormat="1" ht="33.200000000000003" hidden="1" customHeight="1" outlineLevel="1">
      <c r="A11128" s="8">
        <f>'SINAPI INSUMOS'!A4134</f>
        <v>13109</v>
      </c>
      <c r="C11128" s="8" t="str">
        <f>'SINAPI INSUMOS'!B4134</f>
        <v>SAPATA DE PVC ADITIVADO NERVURADO D = 6"</v>
      </c>
      <c r="D11128" s="8" t="str">
        <f>'SINAPI INSUMOS'!C4134</f>
        <v xml:space="preserve">UN    </v>
      </c>
      <c r="E11128" s="9">
        <f>'SINAPI INSUMOS'!E4134</f>
        <v>198.04</v>
      </c>
    </row>
    <row r="11129" spans="1:5" s="8" customFormat="1" ht="33.200000000000003" hidden="1" customHeight="1" outlineLevel="1">
      <c r="A11129" s="8">
        <f>'SINAPI INSUMOS'!A4135</f>
        <v>13110</v>
      </c>
      <c r="C11129" s="8" t="str">
        <f>'SINAPI INSUMOS'!B4135</f>
        <v>SAPATA DE PVC ADITIVADO NERVURADO D = 8"</v>
      </c>
      <c r="D11129" s="8" t="str">
        <f>'SINAPI INSUMOS'!C4135</f>
        <v xml:space="preserve">UN    </v>
      </c>
      <c r="E11129" s="9">
        <f>'SINAPI INSUMOS'!E4135</f>
        <v>260.63</v>
      </c>
    </row>
    <row r="11130" spans="1:5" s="8" customFormat="1" ht="33.200000000000003" hidden="1" customHeight="1" outlineLevel="1">
      <c r="A11130" s="8">
        <f>'SINAPI INSUMOS'!A4136</f>
        <v>7581</v>
      </c>
      <c r="C11130" s="8" t="str">
        <f>'SINAPI INSUMOS'!B4136</f>
        <v>SAPATILHA EM ACO GALVANIZADO PARA CABOS COM DIAMETRO NOMINAL ATE 5/8"</v>
      </c>
      <c r="D11130" s="8" t="str">
        <f>'SINAPI INSUMOS'!C4136</f>
        <v xml:space="preserve">UN    </v>
      </c>
      <c r="E11130" s="9">
        <f>'SINAPI INSUMOS'!E4136</f>
        <v>2.82</v>
      </c>
    </row>
    <row r="11131" spans="1:5" s="8" customFormat="1" ht="33.200000000000003" hidden="1" customHeight="1" outlineLevel="1">
      <c r="A11131" s="8">
        <f>'SINAPI INSUMOS'!A4137</f>
        <v>4509</v>
      </c>
      <c r="C11131" s="8" t="str">
        <f>'SINAPI INSUMOS'!B4137</f>
        <v>SARRAFO *2,5 X 10* CM EM PINUS, MISTA OU EQUIVALENTE DA REGIAO - BRUTA</v>
      </c>
      <c r="D11131" s="8" t="str">
        <f>'SINAPI INSUMOS'!C4137</f>
        <v xml:space="preserve">M     </v>
      </c>
      <c r="E11131" s="9">
        <f>'SINAPI INSUMOS'!E4137</f>
        <v>2.44</v>
      </c>
    </row>
    <row r="11132" spans="1:5" s="8" customFormat="1" ht="33.200000000000003" hidden="1" customHeight="1" outlineLevel="1">
      <c r="A11132" s="8">
        <f>'SINAPI INSUMOS'!A4138</f>
        <v>4512</v>
      </c>
      <c r="C11132" s="8" t="str">
        <f>'SINAPI INSUMOS'!B4138</f>
        <v>SARRAFO *2,5 X 5* CM EM PINUS, MISTA OU EQUIVALENTE DA REGIAO - BRUTA</v>
      </c>
      <c r="D11132" s="8" t="str">
        <f>'SINAPI INSUMOS'!C4138</f>
        <v xml:space="preserve">M     </v>
      </c>
      <c r="E11132" s="9">
        <f>'SINAPI INSUMOS'!E4138</f>
        <v>1.1599999999999999</v>
      </c>
    </row>
    <row r="11133" spans="1:5" s="8" customFormat="1" ht="33.200000000000003" hidden="1" customHeight="1" outlineLevel="1">
      <c r="A11133" s="8">
        <f>'SINAPI INSUMOS'!A4139</f>
        <v>4517</v>
      </c>
      <c r="C11133" s="8" t="str">
        <f>'SINAPI INSUMOS'!B4139</f>
        <v>SARRAFO *2,5 X 7,5* CM EM PINUS, MISTA OU EQUIVALENTE DA REGIAO - BRUTA</v>
      </c>
      <c r="D11133" s="8" t="str">
        <f>'SINAPI INSUMOS'!C4139</f>
        <v xml:space="preserve">M     </v>
      </c>
      <c r="E11133" s="9">
        <f>'SINAPI INSUMOS'!E4139</f>
        <v>1.68</v>
      </c>
    </row>
    <row r="11134" spans="1:5" s="8" customFormat="1" ht="33.200000000000003" hidden="1" customHeight="1" outlineLevel="1">
      <c r="A11134" s="8">
        <f>'SINAPI INSUMOS'!A4140</f>
        <v>20206</v>
      </c>
      <c r="C11134" s="8" t="str">
        <f>'SINAPI INSUMOS'!B4140</f>
        <v>SARRAFO DE MADEIRA APARELHADA *2 X 10* CM, MACARANDUBA, ANGELIM OU EQUIVALENTE DA REGIAO</v>
      </c>
      <c r="D11134" s="8" t="str">
        <f>'SINAPI INSUMOS'!C4140</f>
        <v xml:space="preserve">M     </v>
      </c>
      <c r="E11134" s="9">
        <f>'SINAPI INSUMOS'!E4140</f>
        <v>9.02</v>
      </c>
    </row>
    <row r="11135" spans="1:5" s="8" customFormat="1" ht="33.200000000000003" hidden="1" customHeight="1" outlineLevel="1">
      <c r="A11135" s="8">
        <f>'SINAPI INSUMOS'!A4141</f>
        <v>4460</v>
      </c>
      <c r="C11135" s="8" t="str">
        <f>'SINAPI INSUMOS'!B4141</f>
        <v>SARRAFO DE MADEIRA NAO APARELHADA *2,5 X 10 CM, MACARANDUBA, ANGELIM OU EQUIVALENTE DA REGIAO</v>
      </c>
      <c r="D11135" s="8" t="str">
        <f>'SINAPI INSUMOS'!C4141</f>
        <v xml:space="preserve">M     </v>
      </c>
      <c r="E11135" s="9">
        <f>'SINAPI INSUMOS'!E4141</f>
        <v>10.82</v>
      </c>
    </row>
    <row r="11136" spans="1:5" s="8" customFormat="1" ht="33.200000000000003" hidden="1" customHeight="1" outlineLevel="1">
      <c r="A11136" s="8">
        <f>'SINAPI INSUMOS'!A4142</f>
        <v>4417</v>
      </c>
      <c r="C11136" s="8" t="str">
        <f>'SINAPI INSUMOS'!B4142</f>
        <v>SARRAFO DE MADEIRA NAO APARELHADA *2,5 X 7* CM, MACARANDUBA, ANGELIM OU EQUIVALENTE DA REGIAO</v>
      </c>
      <c r="D11136" s="8" t="str">
        <f>'SINAPI INSUMOS'!C4142</f>
        <v xml:space="preserve">M     </v>
      </c>
      <c r="E11136" s="9">
        <f>'SINAPI INSUMOS'!E4142</f>
        <v>6.22</v>
      </c>
    </row>
    <row r="11137" spans="1:5" s="8" customFormat="1" ht="33.200000000000003" hidden="1" customHeight="1" outlineLevel="1">
      <c r="A11137" s="8">
        <f>'SINAPI INSUMOS'!A4143</f>
        <v>4415</v>
      </c>
      <c r="C11137" s="8" t="str">
        <f>'SINAPI INSUMOS'!B4143</f>
        <v>SARRAFO DE MADEIRA NAO APARELHADA 2,5 X 5 CM, MACARANDUBA, ANGELIM OU EQUIVALENTE DA REGIAO</v>
      </c>
      <c r="D11137" s="8" t="str">
        <f>'SINAPI INSUMOS'!C4143</f>
        <v xml:space="preserve">M     </v>
      </c>
      <c r="E11137" s="9">
        <f>'SINAPI INSUMOS'!E4143</f>
        <v>5.22</v>
      </c>
    </row>
    <row r="11138" spans="1:5" s="8" customFormat="1" ht="33.200000000000003" hidden="1" customHeight="1" outlineLevel="1">
      <c r="A11138" s="8">
        <f>'SINAPI INSUMOS'!A4144</f>
        <v>37373</v>
      </c>
      <c r="C11138" s="8" t="str">
        <f>'SINAPI INSUMOS'!B4144</f>
        <v>SEGURO - HORISTA (COLETADO CAIXA)</v>
      </c>
      <c r="D11138" s="8" t="str">
        <f>'SINAPI INSUMOS'!C4144</f>
        <v xml:space="preserve">H     </v>
      </c>
      <c r="E11138" s="9">
        <f>'SINAPI INSUMOS'!E4144</f>
        <v>0.06</v>
      </c>
    </row>
    <row r="11139" spans="1:5" s="8" customFormat="1" ht="33.200000000000003" hidden="1" customHeight="1" outlineLevel="1">
      <c r="A11139" s="8">
        <f>'SINAPI INSUMOS'!A4145</f>
        <v>40864</v>
      </c>
      <c r="C11139" s="8" t="str">
        <f>'SINAPI INSUMOS'!B4145</f>
        <v>SEGURO - MENSALISTA (COLETADO CAIXA)</v>
      </c>
      <c r="D11139" s="8" t="str">
        <f>'SINAPI INSUMOS'!C4145</f>
        <v xml:space="preserve">MES   </v>
      </c>
      <c r="E11139" s="9">
        <f>'SINAPI INSUMOS'!E4145</f>
        <v>11.13</v>
      </c>
    </row>
    <row r="11140" spans="1:5" s="8" customFormat="1" ht="33.200000000000003" hidden="1" customHeight="1" outlineLevel="1">
      <c r="A11140" s="8">
        <f>'SINAPI INSUMOS'!A4146</f>
        <v>4734</v>
      </c>
      <c r="C11140" s="8" t="str">
        <f>'SINAPI INSUMOS'!B4146</f>
        <v>SEIXO ROLADO PARA APLICACAO EM CONCRETO (POSTO PEDREIRA/FORNECEDOR, SEM FRETE)</v>
      </c>
      <c r="D11140" s="8" t="str">
        <f>'SINAPI INSUMOS'!C4146</f>
        <v xml:space="preserve">M3    </v>
      </c>
      <c r="E11140" s="9">
        <f>'SINAPI INSUMOS'!E4146</f>
        <v>91.15</v>
      </c>
    </row>
    <row r="11141" spans="1:5" s="8" customFormat="1" ht="33.200000000000003" hidden="1" customHeight="1" outlineLevel="1">
      <c r="A11141" s="8">
        <f>'SINAPI INSUMOS'!A4147</f>
        <v>6085</v>
      </c>
      <c r="C11141" s="8" t="str">
        <f>'SINAPI INSUMOS'!B4147</f>
        <v>SELADOR ACRILICO PAREDES INTERNAS/EXTERNAS</v>
      </c>
      <c r="D11141" s="8" t="str">
        <f>'SINAPI INSUMOS'!C4147</f>
        <v xml:space="preserve">L     </v>
      </c>
      <c r="E11141" s="9">
        <f>'SINAPI INSUMOS'!E4147</f>
        <v>7.73</v>
      </c>
    </row>
    <row r="11142" spans="1:5" s="8" customFormat="1" ht="33.200000000000003" hidden="1" customHeight="1" outlineLevel="1">
      <c r="A11142" s="8">
        <f>'SINAPI INSUMOS'!A4148</f>
        <v>38396</v>
      </c>
      <c r="C11142" s="8" t="str">
        <f>'SINAPI INSUMOS'!B4148</f>
        <v>SELADOR HORIZONTAL PARA FITA DE ACO 1 "</v>
      </c>
      <c r="D11142" s="8" t="str">
        <f>'SINAPI INSUMOS'!C4148</f>
        <v xml:space="preserve">UN    </v>
      </c>
      <c r="E11142" s="9">
        <f>'SINAPI INSUMOS'!E4148</f>
        <v>308.81</v>
      </c>
    </row>
    <row r="11143" spans="1:5" s="8" customFormat="1" ht="33.200000000000003" hidden="1" customHeight="1" outlineLevel="1">
      <c r="A11143" s="8">
        <f>'SINAPI INSUMOS'!A4149</f>
        <v>6090</v>
      </c>
      <c r="C11143" s="8" t="str">
        <f>'SINAPI INSUMOS'!B4149</f>
        <v>SELADOR PVA PAREDES INTERNAS</v>
      </c>
      <c r="D11143" s="8" t="str">
        <f>'SINAPI INSUMOS'!C4149</f>
        <v xml:space="preserve">L     </v>
      </c>
      <c r="E11143" s="9">
        <f>'SINAPI INSUMOS'!E4149</f>
        <v>14.69</v>
      </c>
    </row>
    <row r="11144" spans="1:5" s="8" customFormat="1" ht="33.200000000000003" hidden="1" customHeight="1" outlineLevel="1">
      <c r="A11144" s="8">
        <f>'SINAPI INSUMOS'!A4150</f>
        <v>11622</v>
      </c>
      <c r="C11144" s="8" t="str">
        <f>'SINAPI INSUMOS'!B4150</f>
        <v>SELANTE A BASE DE ALCATRAO E POLIURETANO PARA JUNTAS HORIZONTAIS</v>
      </c>
      <c r="D11144" s="8" t="str">
        <f>'SINAPI INSUMOS'!C4150</f>
        <v xml:space="preserve">KG    </v>
      </c>
      <c r="E11144" s="9">
        <f>'SINAPI INSUMOS'!E4150</f>
        <v>41.46</v>
      </c>
    </row>
    <row r="11145" spans="1:5" s="8" customFormat="1" ht="33.200000000000003" hidden="1" customHeight="1" outlineLevel="1">
      <c r="A11145" s="8">
        <f>'SINAPI INSUMOS'!A4151</f>
        <v>6094</v>
      </c>
      <c r="C11145" s="8" t="str">
        <f>'SINAPI INSUMOS'!B4151</f>
        <v>SELANTE A BASE DE RESINAS ACRILICAS PARA TRINCAS</v>
      </c>
      <c r="D11145" s="8" t="str">
        <f>'SINAPI INSUMOS'!C4151</f>
        <v xml:space="preserve">KG    </v>
      </c>
      <c r="E11145" s="9">
        <f>'SINAPI INSUMOS'!E4151</f>
        <v>24.83</v>
      </c>
    </row>
    <row r="11146" spans="1:5" s="8" customFormat="1" ht="33.200000000000003" hidden="1" customHeight="1" outlineLevel="1">
      <c r="A11146" s="8">
        <f>'SINAPI INSUMOS'!A4152</f>
        <v>43143</v>
      </c>
      <c r="C11146" s="8" t="str">
        <f>'SINAPI INSUMOS'!B4152</f>
        <v>SELANTE ACRILICO PARA TRATAMENTO / ACABAMENTO SUPERFICIAL DE CONCRETO ESTAMPADO, APARENTE, PEDRAS E OUTROS</v>
      </c>
      <c r="D11146" s="8" t="str">
        <f>'SINAPI INSUMOS'!C4152</f>
        <v xml:space="preserve">L     </v>
      </c>
      <c r="E11146" s="9">
        <f>'SINAPI INSUMOS'!E4152</f>
        <v>15.66</v>
      </c>
    </row>
    <row r="11147" spans="1:5" s="8" customFormat="1" ht="33.200000000000003" hidden="1" customHeight="1" outlineLevel="1">
      <c r="A11147" s="8">
        <f>'SINAPI INSUMOS'!A4153</f>
        <v>7317</v>
      </c>
      <c r="C11147" s="8" t="str">
        <f>'SINAPI INSUMOS'!B4153</f>
        <v>SELANTE DE BASE ASFALTICA PARA VEDACAO</v>
      </c>
      <c r="D11147" s="8" t="str">
        <f>'SINAPI INSUMOS'!C4153</f>
        <v xml:space="preserve">KG    </v>
      </c>
      <c r="E11147" s="9">
        <f>'SINAPI INSUMOS'!E4153</f>
        <v>25.75</v>
      </c>
    </row>
    <row r="11148" spans="1:5" s="8" customFormat="1" ht="33.200000000000003" hidden="1" customHeight="1" outlineLevel="1">
      <c r="A11148" s="8">
        <f>'SINAPI INSUMOS'!A4154</f>
        <v>142</v>
      </c>
      <c r="C11148" s="8" t="str">
        <f>'SINAPI INSUMOS'!B4154</f>
        <v>SELANTE ELASTICO MONOCOMPONENTE A BASE DE POLIURETANO (PU) PARA JUNTAS DIVERSAS</v>
      </c>
      <c r="D11148" s="8" t="str">
        <f>'SINAPI INSUMOS'!C4154</f>
        <v xml:space="preserve">310ML </v>
      </c>
      <c r="E11148" s="9">
        <f>'SINAPI INSUMOS'!E4154</f>
        <v>19.559999999999999</v>
      </c>
    </row>
    <row r="11149" spans="1:5" s="8" customFormat="1" ht="33.200000000000003" hidden="1" customHeight="1" outlineLevel="1">
      <c r="A11149" s="8">
        <f>'SINAPI INSUMOS'!A4155</f>
        <v>43142</v>
      </c>
      <c r="C11149" s="8" t="str">
        <f>'SINAPI INSUMOS'!B4155</f>
        <v>SELANTE MONOCOMPONENTE A BASE DE SILICONE DE BAIXO MODULO, PARA JUNTAS DE PAVIMENTACAO</v>
      </c>
      <c r="D11149" s="8" t="str">
        <f>'SINAPI INSUMOS'!C4155</f>
        <v xml:space="preserve">L     </v>
      </c>
      <c r="E11149" s="9">
        <f>'SINAPI INSUMOS'!E4155</f>
        <v>88.88</v>
      </c>
    </row>
    <row r="11150" spans="1:5" s="8" customFormat="1" ht="33.200000000000003" hidden="1" customHeight="1" outlineLevel="1">
      <c r="A11150" s="8">
        <f>'SINAPI INSUMOS'!A4156</f>
        <v>38123</v>
      </c>
      <c r="C11150" s="8" t="str">
        <f>'SINAPI INSUMOS'!B4156</f>
        <v>SELANTE TIPO VEDA CALHA PARA METAL E FIBROCIMENTO</v>
      </c>
      <c r="D11150" s="8" t="str">
        <f>'SINAPI INSUMOS'!C4156</f>
        <v xml:space="preserve">KG    </v>
      </c>
      <c r="E11150" s="9">
        <f>'SINAPI INSUMOS'!E4156</f>
        <v>55.19</v>
      </c>
    </row>
    <row r="11151" spans="1:5" s="8" customFormat="1" ht="33.200000000000003" hidden="1" customHeight="1" outlineLevel="1">
      <c r="A11151" s="8">
        <f>'SINAPI INSUMOS'!A4157</f>
        <v>42701</v>
      </c>
      <c r="C11151" s="8" t="str">
        <f>'SINAPI INSUMOS'!B4157</f>
        <v>SELIM COMPACTO EM PVC, SEM TRAVA,  DN 150 X 100 MM, PARA REDE COLETORA ESGOTO (NBR 10569)</v>
      </c>
      <c r="D11151" s="8" t="str">
        <f>'SINAPI INSUMOS'!C4157</f>
        <v xml:space="preserve">UN    </v>
      </c>
      <c r="E11151" s="9">
        <f>'SINAPI INSUMOS'!E4157</f>
        <v>26.76</v>
      </c>
    </row>
    <row r="11152" spans="1:5" s="8" customFormat="1" ht="33.200000000000003" hidden="1" customHeight="1" outlineLevel="1">
      <c r="A11152" s="8">
        <f>'SINAPI INSUMOS'!A4158</f>
        <v>42702</v>
      </c>
      <c r="C11152" s="8" t="str">
        <f>'SINAPI INSUMOS'!B4158</f>
        <v>SELIM COMPACTO EM PVC, SEM TRAVA,  DN 200 X 100 MM, PARA REDE COLETORA ESGOTO (NBR 10569)</v>
      </c>
      <c r="D11152" s="8" t="str">
        <f>'SINAPI INSUMOS'!C4158</f>
        <v xml:space="preserve">UN    </v>
      </c>
      <c r="E11152" s="9">
        <f>'SINAPI INSUMOS'!E4158</f>
        <v>47.56</v>
      </c>
    </row>
    <row r="11153" spans="1:5" s="8" customFormat="1" ht="33.200000000000003" hidden="1" customHeight="1" outlineLevel="1">
      <c r="A11153" s="8">
        <f>'SINAPI INSUMOS'!A4159</f>
        <v>37955</v>
      </c>
      <c r="C11153" s="8" t="str">
        <f>'SINAPI INSUMOS'!B4159</f>
        <v>SELIM COMPACTO EM PVC, SEM TRAVAS,  DN 300 X 100 MM, PARA REDE COLETORA ESGOTO (NBR 10569)</v>
      </c>
      <c r="D11153" s="8" t="str">
        <f>'SINAPI INSUMOS'!C4159</f>
        <v xml:space="preserve">UN    </v>
      </c>
      <c r="E11153" s="9">
        <f>'SINAPI INSUMOS'!E4159</f>
        <v>61.64</v>
      </c>
    </row>
    <row r="11154" spans="1:5" s="8" customFormat="1" ht="33.200000000000003" hidden="1" customHeight="1" outlineLevel="1">
      <c r="A11154" s="8">
        <f>'SINAPI INSUMOS'!A4160</f>
        <v>42699</v>
      </c>
      <c r="C11154" s="8" t="str">
        <f>'SINAPI INSUMOS'!B4160</f>
        <v>SELIM PVC, COM TRAVA, JE, 90 GRAUS,  DN 125 X 100 MM OU 150 X 100 MM, PARA REDE COLETORA ESGOTO (NBR 10569)</v>
      </c>
      <c r="D11154" s="8" t="str">
        <f>'SINAPI INSUMOS'!C4160</f>
        <v xml:space="preserve">UN    </v>
      </c>
      <c r="E11154" s="9">
        <f>'SINAPI INSUMOS'!E4160</f>
        <v>16.350000000000001</v>
      </c>
    </row>
    <row r="11155" spans="1:5" s="8" customFormat="1" ht="33.200000000000003" hidden="1" customHeight="1" outlineLevel="1">
      <c r="A11155" s="8">
        <f>'SINAPI INSUMOS'!A4161</f>
        <v>42700</v>
      </c>
      <c r="C11155" s="8" t="str">
        <f>'SINAPI INSUMOS'!B4161</f>
        <v>SELIM PVC, SOLDAVEL, SEM TRAVA, JE, 90 GRAUS,  DN 200 X 100 MM, PARA REDE COLETORA ESGOTO (NBR 10569)</v>
      </c>
      <c r="D11155" s="8" t="str">
        <f>'SINAPI INSUMOS'!C4161</f>
        <v xml:space="preserve">UN    </v>
      </c>
      <c r="E11155" s="9">
        <f>'SINAPI INSUMOS'!E4161</f>
        <v>46.61</v>
      </c>
    </row>
    <row r="11156" spans="1:5" s="8" customFormat="1" ht="33.200000000000003" hidden="1" customHeight="1" outlineLevel="1">
      <c r="A11156" s="8">
        <f>'SINAPI INSUMOS'!A4162</f>
        <v>37743</v>
      </c>
      <c r="C11156" s="8" t="str">
        <f>'SINAPI INSUMOS'!B4162</f>
        <v>SEMIRREBOQUE COM DOIS EIXOS EM TANDEM TIPO BASCULANTE COM CACAMBA METALICA 14 M3  (INCLUI MONTAGEM, NAO INCLUI CAVALO MECANICO)</v>
      </c>
      <c r="D11156" s="8" t="str">
        <f>'SINAPI INSUMOS'!C4162</f>
        <v xml:space="preserve">UN    </v>
      </c>
      <c r="E11156" s="9">
        <f>'SINAPI INSUMOS'!E4162</f>
        <v>129141.53</v>
      </c>
    </row>
    <row r="11157" spans="1:5" s="8" customFormat="1" ht="33.200000000000003" hidden="1" customHeight="1" outlineLevel="1">
      <c r="A11157" s="8">
        <f>'SINAPI INSUMOS'!A4163</f>
        <v>37744</v>
      </c>
      <c r="C11157" s="8" t="str">
        <f>'SINAPI INSUMOS'!B4163</f>
        <v>SEMIRREBOQUE COM TRES EIXOS EM TANDEM TIPO BASCULANTE COM CACAMBA METALICA 18 M3 (INCLUI MONTAGEM, NAO INCLUI CAVALO MECANICO)</v>
      </c>
      <c r="D11157" s="8" t="str">
        <f>'SINAPI INSUMOS'!C4163</f>
        <v xml:space="preserve">UN    </v>
      </c>
      <c r="E11157" s="9">
        <f>'SINAPI INSUMOS'!E4163</f>
        <v>151846.15</v>
      </c>
    </row>
    <row r="11158" spans="1:5" s="8" customFormat="1" ht="33.200000000000003" hidden="1" customHeight="1" outlineLevel="1">
      <c r="A11158" s="8">
        <f>'SINAPI INSUMOS'!A4164</f>
        <v>37741</v>
      </c>
      <c r="C11158" s="8" t="str">
        <f>'SINAPI INSUMOS'!B4164</f>
        <v>SEMIRREBOQUE COM TRES EIXOS, PARA TRANSPORTE DE CARGA SECA, DIMENSOES APROXIMADAS 2,60 X 12,50 X 0,50 M (NAO INCLUI CAVALO MECANICO)</v>
      </c>
      <c r="D11158" s="8" t="str">
        <f>'SINAPI INSUMOS'!C4164</f>
        <v xml:space="preserve">UN    </v>
      </c>
      <c r="E11158" s="9">
        <f>'SINAPI INSUMOS'!E4164</f>
        <v>117427.69</v>
      </c>
    </row>
    <row r="11159" spans="1:5" s="8" customFormat="1" ht="33.200000000000003" hidden="1" customHeight="1" outlineLevel="1">
      <c r="A11159" s="8">
        <f>'SINAPI INSUMOS'!A4165</f>
        <v>39396</v>
      </c>
      <c r="C11159" s="8" t="str">
        <f>'SINAPI INSUMOS'!B4165</f>
        <v>SENSOR DE PRESENCA BIVOLT COM FOTOCELULA PARA QUALQUER TIPO DE LAMPADA, POTENCIA MAXIMA *1000* W, USO EXTERNO</v>
      </c>
      <c r="D11159" s="8" t="str">
        <f>'SINAPI INSUMOS'!C4165</f>
        <v xml:space="preserve">UN    </v>
      </c>
      <c r="E11159" s="9">
        <f>'SINAPI INSUMOS'!E4165</f>
        <v>40.71</v>
      </c>
    </row>
    <row r="11160" spans="1:5" s="8" customFormat="1" ht="33.200000000000003" hidden="1" customHeight="1" outlineLevel="1">
      <c r="A11160" s="8">
        <f>'SINAPI INSUMOS'!A4166</f>
        <v>39392</v>
      </c>
      <c r="C11160" s="8" t="str">
        <f>'SINAPI INSUMOS'!B4166</f>
        <v>SENSOR DE PRESENCA BIVOLT DE PAREDE COM FOTOCELULA PARA QUALQUER TIPO DE LAMPADA POTENCIA MAXIMA *1000* W, USO INTERNO</v>
      </c>
      <c r="D11160" s="8" t="str">
        <f>'SINAPI INSUMOS'!C4166</f>
        <v xml:space="preserve">UN    </v>
      </c>
      <c r="E11160" s="9">
        <f>'SINAPI INSUMOS'!E4166</f>
        <v>45.92</v>
      </c>
    </row>
    <row r="11161" spans="1:5" s="8" customFormat="1" ht="33.200000000000003" hidden="1" customHeight="1" outlineLevel="1">
      <c r="A11161" s="8">
        <f>'SINAPI INSUMOS'!A4167</f>
        <v>39393</v>
      </c>
      <c r="C11161" s="8" t="str">
        <f>'SINAPI INSUMOS'!B4167</f>
        <v>SENSOR DE PRESENCA BIVOLT DE PAREDE SEM FOTOCELULA PARA QUALQUER TIPO DE LAMPADA POTENCIA MAXIMA *1000* W, USO INTERNO</v>
      </c>
      <c r="D11161" s="8" t="str">
        <f>'SINAPI INSUMOS'!C4167</f>
        <v xml:space="preserve">UN    </v>
      </c>
      <c r="E11161" s="9">
        <f>'SINAPI INSUMOS'!E4167</f>
        <v>28.4</v>
      </c>
    </row>
    <row r="11162" spans="1:5" s="8" customFormat="1" ht="33.200000000000003" hidden="1" customHeight="1" outlineLevel="1">
      <c r="A11162" s="8">
        <f>'SINAPI INSUMOS'!A4168</f>
        <v>39394</v>
      </c>
      <c r="C11162" s="8" t="str">
        <f>'SINAPI INSUMOS'!B4168</f>
        <v>SENSOR DE PRESENCA BIVOLT DE TETO COM FOTOCELULA PARA QUALQUER TIPO DE LAMPADA POTENCIA MAXIMA *1000* W, USO INTERNO</v>
      </c>
      <c r="D11162" s="8" t="str">
        <f>'SINAPI INSUMOS'!C4168</f>
        <v xml:space="preserve">UN    </v>
      </c>
      <c r="E11162" s="9">
        <f>'SINAPI INSUMOS'!E4168</f>
        <v>31.96</v>
      </c>
    </row>
    <row r="11163" spans="1:5" s="8" customFormat="1" ht="33.200000000000003" hidden="1" customHeight="1" outlineLevel="1">
      <c r="A11163" s="8">
        <f>'SINAPI INSUMOS'!A4169</f>
        <v>39395</v>
      </c>
      <c r="C11163" s="8" t="str">
        <f>'SINAPI INSUMOS'!B4169</f>
        <v>SENSOR DE PRESENCA BIVOLT DE TETO SEM FOTOCELULA PARA QUALQUER TIPO DE LAMPADA POTENCIA MAXIMA *900* W, USO INTERNO</v>
      </c>
      <c r="D11163" s="8" t="str">
        <f>'SINAPI INSUMOS'!C4169</f>
        <v xml:space="preserve">UN    </v>
      </c>
      <c r="E11163" s="9">
        <f>'SINAPI INSUMOS'!E4169</f>
        <v>29.72</v>
      </c>
    </row>
    <row r="11164" spans="1:5" s="8" customFormat="1" ht="33.200000000000003" hidden="1" customHeight="1" outlineLevel="1">
      <c r="A11164" s="8">
        <f>'SINAPI INSUMOS'!A4170</f>
        <v>14618</v>
      </c>
      <c r="C11164" s="8" t="str">
        <f>'SINAPI INSUMOS'!B4170</f>
        <v>SERRA CIRCULAR DE BANCADA COM MOTOR ELETRICO, POTENCIA DE *1600* W, PARA DISCO DE DIAMETRO DE 10" (250 MM)</v>
      </c>
      <c r="D11164" s="8" t="str">
        <f>'SINAPI INSUMOS'!C4170</f>
        <v xml:space="preserve">UN    </v>
      </c>
      <c r="E11164" s="9">
        <f>'SINAPI INSUMOS'!E4170</f>
        <v>1102.46</v>
      </c>
    </row>
    <row r="11165" spans="1:5" s="8" customFormat="1" ht="33.200000000000003" hidden="1" customHeight="1" outlineLevel="1">
      <c r="A11165" s="8">
        <f>'SINAPI INSUMOS'!A4171</f>
        <v>40269</v>
      </c>
      <c r="C11165" s="8" t="str">
        <f>'SINAPI INSUMOS'!B4171</f>
        <v>SERRA CIRCULAR DE BANCADA, MODELO PICA-PAU, DIAMETRO DE 350 MM. CARACTERISTICAS DO MOTOR: TRIFASICO, POTENCIA DE 5 HP, FREQUENCIA DE 60 HZ</v>
      </c>
      <c r="D11165" s="8" t="str">
        <f>'SINAPI INSUMOS'!C4171</f>
        <v xml:space="preserve">UN    </v>
      </c>
      <c r="E11165" s="9">
        <f>'SINAPI INSUMOS'!E4171</f>
        <v>4441.76</v>
      </c>
    </row>
    <row r="11166" spans="1:5" s="8" customFormat="1" ht="33.200000000000003" hidden="1" customHeight="1" outlineLevel="1">
      <c r="A11166" s="8">
        <f>'SINAPI INSUMOS'!A4172</f>
        <v>6110</v>
      </c>
      <c r="C11166" s="8" t="str">
        <f>'SINAPI INSUMOS'!B4172</f>
        <v>SERRALHEIRO</v>
      </c>
      <c r="D11166" s="8" t="str">
        <f>'SINAPI INSUMOS'!C4172</f>
        <v xml:space="preserve">H     </v>
      </c>
      <c r="E11166" s="9">
        <f>'SINAPI INSUMOS'!E4172</f>
        <v>17.05</v>
      </c>
    </row>
    <row r="11167" spans="1:5" s="8" customFormat="1" ht="33.200000000000003" hidden="1" customHeight="1" outlineLevel="1">
      <c r="A11167" s="8">
        <f>'SINAPI INSUMOS'!A4173</f>
        <v>40910</v>
      </c>
      <c r="C11167" s="8" t="str">
        <f>'SINAPI INSUMOS'!B4173</f>
        <v>SERRALHEIRO (MENSALISTA)</v>
      </c>
      <c r="D11167" s="8" t="str">
        <f>'SINAPI INSUMOS'!C4173</f>
        <v xml:space="preserve">MES   </v>
      </c>
      <c r="E11167" s="9">
        <f>'SINAPI INSUMOS'!E4173</f>
        <v>3027.34</v>
      </c>
    </row>
    <row r="11168" spans="1:5" s="8" customFormat="1" ht="33.200000000000003" hidden="1" customHeight="1" outlineLevel="1">
      <c r="A11168" s="8">
        <f>'SINAPI INSUMOS'!A4174</f>
        <v>6111</v>
      </c>
      <c r="C11168" s="8" t="str">
        <f>'SINAPI INSUMOS'!B4174</f>
        <v>SERVENTE DE OBRAS</v>
      </c>
      <c r="D11168" s="8" t="str">
        <f>'SINAPI INSUMOS'!C4174</f>
        <v xml:space="preserve">H     </v>
      </c>
      <c r="E11168" s="9">
        <f>'SINAPI INSUMOS'!E4174</f>
        <v>11.15</v>
      </c>
    </row>
    <row r="11169" spans="1:5" s="8" customFormat="1" ht="33.200000000000003" hidden="1" customHeight="1" outlineLevel="1">
      <c r="A11169" s="8">
        <f>'SINAPI INSUMOS'!A4175</f>
        <v>41084</v>
      </c>
      <c r="C11169" s="8" t="str">
        <f>'SINAPI INSUMOS'!B4175</f>
        <v>SERVENTE DE OBRAS (MENSALISTA)</v>
      </c>
      <c r="D11169" s="8" t="str">
        <f>'SINAPI INSUMOS'!C4175</f>
        <v xml:space="preserve">MES   </v>
      </c>
      <c r="E11169" s="9">
        <f>'SINAPI INSUMOS'!E4175</f>
        <v>1980.14</v>
      </c>
    </row>
    <row r="11170" spans="1:5" s="8" customFormat="1" ht="33.200000000000003" hidden="1" customHeight="1" outlineLevel="1">
      <c r="A11170" s="8">
        <f>'SINAPI INSUMOS'!A4176</f>
        <v>25950</v>
      </c>
      <c r="C11170" s="8" t="str">
        <f>'SINAPI INSUMOS'!B4176</f>
        <v>SERVICO DE BOMBEAMENTO DE CONCRETO COM CONSUMO MINIMO DE 40 M3</v>
      </c>
      <c r="D11170" s="8" t="str">
        <f>'SINAPI INSUMOS'!C4176</f>
        <v xml:space="preserve">M3    </v>
      </c>
      <c r="E11170" s="9">
        <f>'SINAPI INSUMOS'!E4176</f>
        <v>29.23</v>
      </c>
    </row>
    <row r="11171" spans="1:5" s="8" customFormat="1" ht="33.200000000000003" hidden="1" customHeight="1" outlineLevel="1">
      <c r="A11171" s="8">
        <f>'SINAPI INSUMOS'!A4177</f>
        <v>38637</v>
      </c>
      <c r="C11171" s="8" t="str">
        <f>'SINAPI INSUMOS'!B4177</f>
        <v>SIFAO EM METAL CROMADO PARA PIA AMERICANA, 1.1/2 X 1.1/2 "</v>
      </c>
      <c r="D11171" s="8" t="str">
        <f>'SINAPI INSUMOS'!C4177</f>
        <v xml:space="preserve">UN    </v>
      </c>
      <c r="E11171" s="9">
        <f>'SINAPI INSUMOS'!E4177</f>
        <v>154.59</v>
      </c>
    </row>
    <row r="11172" spans="1:5" s="8" customFormat="1" ht="33.200000000000003" hidden="1" customHeight="1" outlineLevel="1">
      <c r="A11172" s="8">
        <f>'SINAPI INSUMOS'!A4178</f>
        <v>6150</v>
      </c>
      <c r="C11172" s="8" t="str">
        <f>'SINAPI INSUMOS'!B4178</f>
        <v>SIFAO EM METAL CROMADO PARA PIA AMERICANA, 1.1/2 X 2 "</v>
      </c>
      <c r="D11172" s="8" t="str">
        <f>'SINAPI INSUMOS'!C4178</f>
        <v xml:space="preserve">UN    </v>
      </c>
      <c r="E11172" s="9">
        <f>'SINAPI INSUMOS'!E4178</f>
        <v>156.47999999999999</v>
      </c>
    </row>
    <row r="11173" spans="1:5" s="8" customFormat="1" ht="33.200000000000003" hidden="1" customHeight="1" outlineLevel="1">
      <c r="A11173" s="8">
        <f>'SINAPI INSUMOS'!A4179</f>
        <v>6136</v>
      </c>
      <c r="C11173" s="8" t="str">
        <f>'SINAPI INSUMOS'!B4179</f>
        <v>SIFAO EM METAL CROMADO PARA PIA OU LAVATORIO, 1 X 1.1/2 "</v>
      </c>
      <c r="D11173" s="8" t="str">
        <f>'SINAPI INSUMOS'!C4179</f>
        <v xml:space="preserve">UN    </v>
      </c>
      <c r="E11173" s="9">
        <f>'SINAPI INSUMOS'!E4179</f>
        <v>123</v>
      </c>
    </row>
    <row r="11174" spans="1:5" s="8" customFormat="1" ht="33.200000000000003" hidden="1" customHeight="1" outlineLevel="1">
      <c r="A11174" s="8">
        <f>'SINAPI INSUMOS'!A4180</f>
        <v>38638</v>
      </c>
      <c r="C11174" s="8" t="str">
        <f>'SINAPI INSUMOS'!B4180</f>
        <v>SIFAO EM METAL CROMADO PARA TANQUE, 1.1/4 X 1.1/2 "</v>
      </c>
      <c r="D11174" s="8" t="str">
        <f>'SINAPI INSUMOS'!C4180</f>
        <v xml:space="preserve">UN    </v>
      </c>
      <c r="E11174" s="9">
        <f>'SINAPI INSUMOS'!E4180</f>
        <v>130.26</v>
      </c>
    </row>
    <row r="11175" spans="1:5" s="8" customFormat="1" ht="33.200000000000003" hidden="1" customHeight="1" outlineLevel="1">
      <c r="A11175" s="8">
        <f>'SINAPI INSUMOS'!A4181</f>
        <v>20262</v>
      </c>
      <c r="C11175" s="8" t="str">
        <f>'SINAPI INSUMOS'!B4181</f>
        <v>SIFAO PLASTICO EXTENSIVEL UNIVERSAL, TIPO COPO</v>
      </c>
      <c r="D11175" s="8" t="str">
        <f>'SINAPI INSUMOS'!C4181</f>
        <v xml:space="preserve">UN    </v>
      </c>
      <c r="E11175" s="9">
        <f>'SINAPI INSUMOS'!E4181</f>
        <v>13.04</v>
      </c>
    </row>
    <row r="11176" spans="1:5" s="8" customFormat="1" ht="33.200000000000003" hidden="1" customHeight="1" outlineLevel="1">
      <c r="A11176" s="8">
        <f>'SINAPI INSUMOS'!A4182</f>
        <v>6148</v>
      </c>
      <c r="C11176" s="8" t="str">
        <f>'SINAPI INSUMOS'!B4182</f>
        <v>SIFAO PLASTICO FLEXIVEL SAIDA VERTICAL PARA COLUNA LAVATORIO, 1 X 1.1/2 "</v>
      </c>
      <c r="D11176" s="8" t="str">
        <f>'SINAPI INSUMOS'!C4182</f>
        <v xml:space="preserve">UN    </v>
      </c>
      <c r="E11176" s="9">
        <f>'SINAPI INSUMOS'!E4182</f>
        <v>7.55</v>
      </c>
    </row>
    <row r="11177" spans="1:5" s="8" customFormat="1" ht="33.200000000000003" hidden="1" customHeight="1" outlineLevel="1">
      <c r="A11177" s="8">
        <f>'SINAPI INSUMOS'!A4183</f>
        <v>6145</v>
      </c>
      <c r="C11177" s="8" t="str">
        <f>'SINAPI INSUMOS'!B4183</f>
        <v>SIFAO PLASTICO TIPO COPO PARA PIA AMERICANA 1.1/2 X 1.1/2 "</v>
      </c>
      <c r="D11177" s="8" t="str">
        <f>'SINAPI INSUMOS'!C4183</f>
        <v xml:space="preserve">UN    </v>
      </c>
      <c r="E11177" s="9">
        <f>'SINAPI INSUMOS'!E4183</f>
        <v>13.55</v>
      </c>
    </row>
    <row r="11178" spans="1:5" s="8" customFormat="1" ht="33.200000000000003" hidden="1" customHeight="1" outlineLevel="1">
      <c r="A11178" s="8">
        <f>'SINAPI INSUMOS'!A4184</f>
        <v>6149</v>
      </c>
      <c r="C11178" s="8" t="str">
        <f>'SINAPI INSUMOS'!B4184</f>
        <v>SIFAO PLASTICO TIPO COPO PARA PIA OU LAVATORIO, 1 X 1.1/2 "</v>
      </c>
      <c r="D11178" s="8" t="str">
        <f>'SINAPI INSUMOS'!C4184</f>
        <v xml:space="preserve">UN    </v>
      </c>
      <c r="E11178" s="9">
        <f>'SINAPI INSUMOS'!E4184</f>
        <v>12.78</v>
      </c>
    </row>
    <row r="11179" spans="1:5" s="8" customFormat="1" ht="33.200000000000003" hidden="1" customHeight="1" outlineLevel="1">
      <c r="A11179" s="8">
        <f>'SINAPI INSUMOS'!A4185</f>
        <v>6146</v>
      </c>
      <c r="C11179" s="8" t="str">
        <f>'SINAPI INSUMOS'!B4185</f>
        <v>SIFAO PLASTICO TIPO COPO PARA TANQUE, 1.1/4 X 1.1/2 "</v>
      </c>
      <c r="D11179" s="8" t="str">
        <f>'SINAPI INSUMOS'!C4185</f>
        <v xml:space="preserve">UN    </v>
      </c>
      <c r="E11179" s="9">
        <f>'SINAPI INSUMOS'!E4185</f>
        <v>13.56</v>
      </c>
    </row>
    <row r="11180" spans="1:5" s="8" customFormat="1" ht="33.200000000000003" hidden="1" customHeight="1" outlineLevel="1">
      <c r="A11180" s="8">
        <f>'SINAPI INSUMOS'!A4186</f>
        <v>26026</v>
      </c>
      <c r="C11180" s="8" t="str">
        <f>'SINAPI INSUMOS'!B4186</f>
        <v>SILICA ATIVA PARA ADICAO EM CONCRETO E ARGAMASSA</v>
      </c>
      <c r="D11180" s="8" t="str">
        <f>'SINAPI INSUMOS'!C4186</f>
        <v xml:space="preserve">KG    </v>
      </c>
      <c r="E11180" s="9">
        <f>'SINAPI INSUMOS'!E4186</f>
        <v>1.64</v>
      </c>
    </row>
    <row r="11181" spans="1:5" s="8" customFormat="1" ht="33.200000000000003" hidden="1" customHeight="1" outlineLevel="1">
      <c r="A11181" s="8">
        <f>'SINAPI INSUMOS'!A4187</f>
        <v>39961</v>
      </c>
      <c r="C11181" s="8" t="str">
        <f>'SINAPI INSUMOS'!B4187</f>
        <v>SILICONE ACETICO USO GERAL INCOLOR 280 G</v>
      </c>
      <c r="D11181" s="8" t="str">
        <f>'SINAPI INSUMOS'!C4187</f>
        <v xml:space="preserve">UN    </v>
      </c>
      <c r="E11181" s="9">
        <f>'SINAPI INSUMOS'!E4187</f>
        <v>12.93</v>
      </c>
    </row>
    <row r="11182" spans="1:5" s="8" customFormat="1" ht="33.200000000000003" hidden="1" customHeight="1" outlineLevel="1">
      <c r="A11182" s="8">
        <f>'SINAPI INSUMOS'!A4188</f>
        <v>42433</v>
      </c>
      <c r="C11182" s="8" t="str">
        <f>'SINAPI INSUMOS'!B4188</f>
        <v>SIMULADOR DE CAMINHADA TRIPLO, EM TUBO DE ACO CARBONO, PINTURA NO PROCESSO ELETROSTATICO - EQUIPAMENTO DE GINASTICA PARA ACADEMIA AO AR LIVRE / ACADEMIA DA TERCEIRA IDADE - ATI</v>
      </c>
      <c r="D11182" s="8" t="str">
        <f>'SINAPI INSUMOS'!C4188</f>
        <v xml:space="preserve">UN    </v>
      </c>
      <c r="E11182" s="9">
        <f>'SINAPI INSUMOS'!E4188</f>
        <v>3099.99</v>
      </c>
    </row>
    <row r="11183" spans="1:5" s="8" customFormat="1" ht="33.200000000000003" hidden="1" customHeight="1" outlineLevel="1">
      <c r="A11183" s="8">
        <f>'SINAPI INSUMOS'!A4189</f>
        <v>42434</v>
      </c>
      <c r="C11183" s="8" t="str">
        <f>'SINAPI INSUMOS'!B4189</f>
        <v>SIMULADOR DE CAVALGADA TRIPLO, EM TUBO DE ACO CARBONO, PINTURA NO PROCESSO ELETROSTATICO - EQUIPAMENTO DE GINASTICA PARA ACADEMIA AO AR LIVRE / ACADEMIA DA TERCEIRA IDADE - ATI</v>
      </c>
      <c r="D11183" s="8" t="str">
        <f>'SINAPI INSUMOS'!C4189</f>
        <v xml:space="preserve">UN    </v>
      </c>
      <c r="E11183" s="9">
        <f>'SINAPI INSUMOS'!E4189</f>
        <v>3350</v>
      </c>
    </row>
    <row r="11184" spans="1:5" s="8" customFormat="1" ht="33.200000000000003" hidden="1" customHeight="1" outlineLevel="1">
      <c r="A11184" s="8">
        <f>'SINAPI INSUMOS'!A4190</f>
        <v>42435</v>
      </c>
      <c r="C11184" s="8" t="str">
        <f>'SINAPI INSUMOS'!B4190</f>
        <v>SIMULADOR DE REMO INDIVIDUAL, EM TUBO DE ACO CARBONO, PINTURA NO PROCESSO ELETROSTATICO - EQUIPAMENTO DE GINASTICA PARA ACADEMIA AO AR LIVRE / ACADEMIA DA TERCEIRA IDADE - ATI</v>
      </c>
      <c r="D11184" s="8" t="str">
        <f>'SINAPI INSUMOS'!C4190</f>
        <v xml:space="preserve">UN    </v>
      </c>
      <c r="E11184" s="9">
        <f>'SINAPI INSUMOS'!E4190</f>
        <v>1670.52</v>
      </c>
    </row>
    <row r="11185" spans="1:5" s="8" customFormat="1" ht="33.200000000000003" hidden="1" customHeight="1" outlineLevel="1">
      <c r="A11185" s="8">
        <f>'SINAPI INSUMOS'!A4191</f>
        <v>38061</v>
      </c>
      <c r="C11185" s="8" t="str">
        <f>'SINAPI INSUMOS'!B4191</f>
        <v>SINALIZADOR NOTURNO SIMPLES PARA PARA-RAIOS, SEM RELE FOTOELETRICO</v>
      </c>
      <c r="D11185" s="8" t="str">
        <f>'SINAPI INSUMOS'!C4191</f>
        <v xml:space="preserve">UN    </v>
      </c>
      <c r="E11185" s="9">
        <f>'SINAPI INSUMOS'!E4191</f>
        <v>56.79</v>
      </c>
    </row>
    <row r="11186" spans="1:5" s="8" customFormat="1" ht="33.200000000000003" hidden="1" customHeight="1" outlineLevel="1">
      <c r="A11186" s="8">
        <f>'SINAPI INSUMOS'!A4192</f>
        <v>20250</v>
      </c>
      <c r="C11186" s="8" t="str">
        <f>'SINAPI INSUMOS'!B4192</f>
        <v>SISAL EM FIBRA</v>
      </c>
      <c r="D11186" s="8" t="str">
        <f>'SINAPI INSUMOS'!C4192</f>
        <v xml:space="preserve">KG    </v>
      </c>
      <c r="E11186" s="9">
        <f>'SINAPI INSUMOS'!E4192</f>
        <v>10</v>
      </c>
    </row>
    <row r="11187" spans="1:5" s="8" customFormat="1" ht="33.200000000000003" hidden="1" customHeight="1" outlineLevel="1">
      <c r="A11187" s="8">
        <f>'SINAPI INSUMOS'!A4193</f>
        <v>39965</v>
      </c>
      <c r="C11187" s="8" t="str">
        <f>'SINAPI INSUMOS'!B4193</f>
        <v>SISTEMA DE FORMAS MANUSEAVEIS DE ALUMINIO, PARA BLOCO RESID. COM PAREDES DE CONCRETO MOLDADAS IN LOCO, BLOCO COM 4 PAV. E 4 UNIDADES POR PAV., UNIDADE HABITACIONALCOM 48 M2 E 2 QUARTOS; TELHA DE FIBROCIMENTO (COLETADO CAIXA)</v>
      </c>
      <c r="D11187" s="8" t="str">
        <f>'SINAPI INSUMOS'!C4193</f>
        <v xml:space="preserve">M2    </v>
      </c>
      <c r="E11187" s="9">
        <f>'SINAPI INSUMOS'!E4193</f>
        <v>1325.85</v>
      </c>
    </row>
    <row r="11188" spans="1:5" s="8" customFormat="1" ht="33.200000000000003" hidden="1" customHeight="1" outlineLevel="1">
      <c r="A11188" s="8">
        <f>'SINAPI INSUMOS'!A4194</f>
        <v>39964</v>
      </c>
      <c r="C11188" s="8" t="str">
        <f>'SINAPI INSUMOS'!B4194</f>
        <v>SISTEMA DE FORMAS MANUSEAVEIS DE ALUMINIO, PARA EDIF. RESID. UNIFAMILIAR COM PAREDES DE CONCRETO MOLDADAS IN LOCO, UNIDADE HABITACIONAL TERREA COM 38 M2, COM SALA, CIRCULACAO, 2 QUARTOS, BANHEIRO, COZINHA E TANQUE EXTERNO (SEM COBERTURA) (COLETADO CAIXA)</v>
      </c>
      <c r="D11188" s="8" t="str">
        <f>'SINAPI INSUMOS'!C4194</f>
        <v xml:space="preserve">M2    </v>
      </c>
      <c r="E11188" s="9">
        <f>'SINAPI INSUMOS'!E4194</f>
        <v>1126.1600000000001</v>
      </c>
    </row>
    <row r="11189" spans="1:5" s="8" customFormat="1" ht="33.200000000000003" hidden="1" customHeight="1" outlineLevel="1">
      <c r="A11189" s="8">
        <f>'SINAPI INSUMOS'!A4195</f>
        <v>13388</v>
      </c>
      <c r="C11189" s="8" t="str">
        <f>'SINAPI INSUMOS'!B4195</f>
        <v>SOLDA EM BARRA DE ESTANHO-CHUMBO 50/50</v>
      </c>
      <c r="D11189" s="8" t="str">
        <f>'SINAPI INSUMOS'!C4195</f>
        <v xml:space="preserve">KG    </v>
      </c>
      <c r="E11189" s="9">
        <f>'SINAPI INSUMOS'!E4195</f>
        <v>168.38</v>
      </c>
    </row>
    <row r="11190" spans="1:5" s="8" customFormat="1" ht="33.200000000000003" hidden="1" customHeight="1" outlineLevel="1">
      <c r="A11190" s="8">
        <f>'SINAPI INSUMOS'!A4196</f>
        <v>39914</v>
      </c>
      <c r="C11190" s="8" t="str">
        <f>'SINAPI INSUMOS'!B4196</f>
        <v>SOLDA EM VARETA FOSCOPER, D = *2,5* MM  X COMPRIMENTO 500 MM</v>
      </c>
      <c r="D11190" s="8" t="str">
        <f>'SINAPI INSUMOS'!C4196</f>
        <v xml:space="preserve">KG    </v>
      </c>
      <c r="E11190" s="9">
        <f>'SINAPI INSUMOS'!E4196</f>
        <v>176.66</v>
      </c>
    </row>
    <row r="11191" spans="1:5" s="8" customFormat="1" ht="33.200000000000003" hidden="1" customHeight="1" outlineLevel="1">
      <c r="A11191" s="8">
        <f>'SINAPI INSUMOS'!A4197</f>
        <v>12732</v>
      </c>
      <c r="C11191" s="8" t="str">
        <f>'SINAPI INSUMOS'!B4197</f>
        <v>SOLDA ESTANHO/COBRE PARA CONEXOES DE COBRE, FIO 2,5 MM, CARRETEL 500 GR (SEM CHUMBO)</v>
      </c>
      <c r="D11191" s="8" t="str">
        <f>'SINAPI INSUMOS'!C4197</f>
        <v xml:space="preserve">UN    </v>
      </c>
      <c r="E11191" s="9">
        <f>'SINAPI INSUMOS'!E4197</f>
        <v>203.84</v>
      </c>
    </row>
    <row r="11192" spans="1:5" s="8" customFormat="1" ht="33.200000000000003" hidden="1" customHeight="1" outlineLevel="1">
      <c r="A11192" s="8">
        <f>'SINAPI INSUMOS'!A4198</f>
        <v>6160</v>
      </c>
      <c r="C11192" s="8" t="str">
        <f>'SINAPI INSUMOS'!B4198</f>
        <v>SOLDADOR</v>
      </c>
      <c r="D11192" s="8" t="str">
        <f>'SINAPI INSUMOS'!C4198</f>
        <v xml:space="preserve">H     </v>
      </c>
      <c r="E11192" s="9">
        <f>'SINAPI INSUMOS'!E4198</f>
        <v>17.05</v>
      </c>
    </row>
    <row r="11193" spans="1:5" s="8" customFormat="1" ht="33.200000000000003" hidden="1" customHeight="1" outlineLevel="1">
      <c r="A11193" s="8">
        <f>'SINAPI INSUMOS'!A4199</f>
        <v>41087</v>
      </c>
      <c r="C11193" s="8" t="str">
        <f>'SINAPI INSUMOS'!B4199</f>
        <v>SOLDADOR (MENSALISTA)</v>
      </c>
      <c r="D11193" s="8" t="str">
        <f>'SINAPI INSUMOS'!C4199</f>
        <v xml:space="preserve">MES   </v>
      </c>
      <c r="E11193" s="9">
        <f>'SINAPI INSUMOS'!E4199</f>
        <v>3027.34</v>
      </c>
    </row>
    <row r="11194" spans="1:5" s="8" customFormat="1" ht="33.200000000000003" hidden="1" customHeight="1" outlineLevel="1">
      <c r="A11194" s="8">
        <f>'SINAPI INSUMOS'!A4200</f>
        <v>6166</v>
      </c>
      <c r="C11194" s="8" t="str">
        <f>'SINAPI INSUMOS'!B4200</f>
        <v>SOLDADOR ELETRICO (PARA SOLDA A SER TESTADA COM RAIOS "X")</v>
      </c>
      <c r="D11194" s="8" t="str">
        <f>'SINAPI INSUMOS'!C4200</f>
        <v xml:space="preserve">H     </v>
      </c>
      <c r="E11194" s="9">
        <f>'SINAPI INSUMOS'!E4200</f>
        <v>20.27</v>
      </c>
    </row>
    <row r="11195" spans="1:5" s="8" customFormat="1" ht="33.200000000000003" hidden="1" customHeight="1" outlineLevel="1">
      <c r="A11195" s="8">
        <f>'SINAPI INSUMOS'!A4201</f>
        <v>41088</v>
      </c>
      <c r="C11195" s="8" t="str">
        <f>'SINAPI INSUMOS'!B4201</f>
        <v>SOLDADOR ELETRICO (PARA SOLDA A SER TESTADA COM RAIOS "X") (MENSALISTA)</v>
      </c>
      <c r="D11195" s="8" t="str">
        <f>'SINAPI INSUMOS'!C4201</f>
        <v xml:space="preserve">MES   </v>
      </c>
      <c r="E11195" s="9">
        <f>'SINAPI INSUMOS'!E4201</f>
        <v>3601.62</v>
      </c>
    </row>
    <row r="11196" spans="1:5" s="8" customFormat="1" ht="33.200000000000003" hidden="1" customHeight="1" outlineLevel="1">
      <c r="A11196" s="8">
        <f>'SINAPI INSUMOS'!A4202</f>
        <v>20232</v>
      </c>
      <c r="C11196" s="8" t="str">
        <f>'SINAPI INSUMOS'!B4202</f>
        <v>SOLEIRA EM GRANITO, POLIDO, TIPO ANDORINHA/ QUARTZ/ CASTELO/ CORUMBA OU OUTROS EQUIVALENTES DA REGIAO, L= *15* CM, E=  *2,0* CM</v>
      </c>
      <c r="D11196" s="8" t="str">
        <f>'SINAPI INSUMOS'!C4202</f>
        <v xml:space="preserve">M     </v>
      </c>
      <c r="E11196" s="9">
        <f>'SINAPI INSUMOS'!E4202</f>
        <v>75.84</v>
      </c>
    </row>
    <row r="11197" spans="1:5" s="8" customFormat="1" ht="33.200000000000003" hidden="1" customHeight="1" outlineLevel="1">
      <c r="A11197" s="8">
        <f>'SINAPI INSUMOS'!A4203</f>
        <v>10856</v>
      </c>
      <c r="C11197" s="8" t="str">
        <f>'SINAPI INSUMOS'!B4203</f>
        <v>SOLEIRA PRE-MOLDADA EM GRANILITE, MARMORITE OU GRANITINA, L = *15 CM</v>
      </c>
      <c r="D11197" s="8" t="str">
        <f>'SINAPI INSUMOS'!C4203</f>
        <v xml:space="preserve">M     </v>
      </c>
      <c r="E11197" s="9">
        <f>'SINAPI INSUMOS'!E4203</f>
        <v>78.430000000000007</v>
      </c>
    </row>
    <row r="11198" spans="1:5" s="8" customFormat="1" ht="33.200000000000003" hidden="1" customHeight="1" outlineLevel="1">
      <c r="A11198" s="8">
        <f>'SINAPI INSUMOS'!A4204</f>
        <v>4828</v>
      </c>
      <c r="C11198" s="8" t="str">
        <f>'SINAPI INSUMOS'!B4204</f>
        <v>SOLEIRA/ PEITORIL EM MARMORE, POLIDO, BRANCO COMUM, L= *15* CM, E=  *2* CM,  CORTE RETO</v>
      </c>
      <c r="D11198" s="8" t="str">
        <f>'SINAPI INSUMOS'!C4204</f>
        <v xml:space="preserve">M     </v>
      </c>
      <c r="E11198" s="9">
        <f>'SINAPI INSUMOS'!E4204</f>
        <v>30.11</v>
      </c>
    </row>
    <row r="11199" spans="1:5" s="8" customFormat="1" ht="33.200000000000003" hidden="1" customHeight="1" outlineLevel="1">
      <c r="A11199" s="8">
        <f>'SINAPI INSUMOS'!A4205</f>
        <v>20249</v>
      </c>
      <c r="C11199" s="8" t="str">
        <f>'SINAPI INSUMOS'!B4205</f>
        <v>SOLEIRA/ TABEIRA EM MARMORE, POLIDO, BRANCO COMUM, L= 5 CM, E=  *2,0* CM</v>
      </c>
      <c r="D11199" s="8" t="str">
        <f>'SINAPI INSUMOS'!C4205</f>
        <v xml:space="preserve">M     </v>
      </c>
      <c r="E11199" s="9">
        <f>'SINAPI INSUMOS'!E4205</f>
        <v>16.489999999999998</v>
      </c>
    </row>
    <row r="11200" spans="1:5" s="8" customFormat="1" ht="33.200000000000003" hidden="1" customHeight="1" outlineLevel="1">
      <c r="A11200" s="8">
        <f>'SINAPI INSUMOS'!A4206</f>
        <v>11609</v>
      </c>
      <c r="C11200" s="8" t="str">
        <f>'SINAPI INSUMOS'!B4206</f>
        <v>SOLUCAO ASFALTICA ELASTOMERICA PARA IMPRIMACAO, APLICACAO A FRIO</v>
      </c>
      <c r="D11200" s="8" t="str">
        <f>'SINAPI INSUMOS'!C4206</f>
        <v xml:space="preserve">L     </v>
      </c>
      <c r="E11200" s="9">
        <f>'SINAPI INSUMOS'!E4206</f>
        <v>6.89</v>
      </c>
    </row>
    <row r="11201" spans="1:5" s="8" customFormat="1" ht="33.200000000000003" hidden="1" customHeight="1" outlineLevel="1">
      <c r="A11201" s="8">
        <f>'SINAPI INSUMOS'!A4207</f>
        <v>20083</v>
      </c>
      <c r="C11201" s="8" t="str">
        <f>'SINAPI INSUMOS'!B4207</f>
        <v>SOLUCAO LIMPADORA PARA PVC, FRASCO COM 1000 CM3</v>
      </c>
      <c r="D11201" s="8" t="str">
        <f>'SINAPI INSUMOS'!C4207</f>
        <v xml:space="preserve">UN    </v>
      </c>
      <c r="E11201" s="9">
        <f>'SINAPI INSUMOS'!E4207</f>
        <v>45.5</v>
      </c>
    </row>
    <row r="11202" spans="1:5" s="8" customFormat="1" ht="33.200000000000003" hidden="1" customHeight="1" outlineLevel="1">
      <c r="A11202" s="8">
        <f>'SINAPI INSUMOS'!A4208</f>
        <v>20082</v>
      </c>
      <c r="C11202" s="8" t="str">
        <f>'SINAPI INSUMOS'!B4208</f>
        <v>SOLUCAO LIMPADORA PARA PVC, FRASCO COM 200 CM3</v>
      </c>
      <c r="D11202" s="8" t="str">
        <f>'SINAPI INSUMOS'!C4208</f>
        <v xml:space="preserve">UN    </v>
      </c>
      <c r="E11202" s="9">
        <f>'SINAPI INSUMOS'!E4208</f>
        <v>17.72</v>
      </c>
    </row>
    <row r="11203" spans="1:5" s="8" customFormat="1" ht="33.200000000000003" hidden="1" customHeight="1" outlineLevel="1">
      <c r="A11203" s="8">
        <f>'SINAPI INSUMOS'!A4209</f>
        <v>5318</v>
      </c>
      <c r="C11203" s="8" t="str">
        <f>'SINAPI INSUMOS'!B4209</f>
        <v>SOLVENTE DILUENTE A BASE DE AGUARRAS</v>
      </c>
      <c r="D11203" s="8" t="str">
        <f>'SINAPI INSUMOS'!C4209</f>
        <v xml:space="preserve">L     </v>
      </c>
      <c r="E11203" s="9">
        <f>'SINAPI INSUMOS'!E4209</f>
        <v>13.84</v>
      </c>
    </row>
    <row r="11204" spans="1:5" s="8" customFormat="1" ht="33.200000000000003" hidden="1" customHeight="1" outlineLevel="1">
      <c r="A11204" s="8">
        <f>'SINAPI INSUMOS'!A4210</f>
        <v>10691</v>
      </c>
      <c r="C11204" s="8" t="str">
        <f>'SINAPI INSUMOS'!B4210</f>
        <v>SOLVENTE PARA COLA (PARA LAMINADO MELAMINICO) A BASE DE RESINA SINTETICA</v>
      </c>
      <c r="D11204" s="8" t="str">
        <f>'SINAPI INSUMOS'!C4210</f>
        <v xml:space="preserve">L     </v>
      </c>
      <c r="E11204" s="9">
        <f>'SINAPI INSUMOS'!E4210</f>
        <v>39.6</v>
      </c>
    </row>
    <row r="11205" spans="1:5" s="8" customFormat="1" ht="33.200000000000003" hidden="1" customHeight="1" outlineLevel="1">
      <c r="A11205" s="8">
        <f>'SINAPI INSUMOS'!A4211</f>
        <v>12295</v>
      </c>
      <c r="C11205" s="8" t="str">
        <f>'SINAPI INSUMOS'!B4211</f>
        <v>SOQUETE DE BAQUELITE BASE E27, PARA LAMPADAS</v>
      </c>
      <c r="D11205" s="8" t="str">
        <f>'SINAPI INSUMOS'!C4211</f>
        <v xml:space="preserve">UN    </v>
      </c>
      <c r="E11205" s="9">
        <f>'SINAPI INSUMOS'!E4211</f>
        <v>3.02</v>
      </c>
    </row>
    <row r="11206" spans="1:5" s="8" customFormat="1" ht="33.200000000000003" hidden="1" customHeight="1" outlineLevel="1">
      <c r="A11206" s="8">
        <f>'SINAPI INSUMOS'!A4212</f>
        <v>12296</v>
      </c>
      <c r="C11206" s="8" t="str">
        <f>'SINAPI INSUMOS'!B4212</f>
        <v>SOQUETE DE PORCELANA BASE E27, FIXO DE TETO, PARA LAMPADAS</v>
      </c>
      <c r="D11206" s="8" t="str">
        <f>'SINAPI INSUMOS'!C4212</f>
        <v xml:space="preserve">UN    </v>
      </c>
      <c r="E11206" s="9">
        <f>'SINAPI INSUMOS'!E4212</f>
        <v>3.91</v>
      </c>
    </row>
    <row r="11207" spans="1:5" s="8" customFormat="1" ht="33.200000000000003" hidden="1" customHeight="1" outlineLevel="1">
      <c r="A11207" s="8">
        <f>'SINAPI INSUMOS'!A4213</f>
        <v>12294</v>
      </c>
      <c r="C11207" s="8" t="str">
        <f>'SINAPI INSUMOS'!B4213</f>
        <v>SOQUETE DE PORCELANA BASE E27, PARA USO AO TEMPO, PARA LAMPADAS</v>
      </c>
      <c r="D11207" s="8" t="str">
        <f>'SINAPI INSUMOS'!C4213</f>
        <v xml:space="preserve">UN    </v>
      </c>
      <c r="E11207" s="9">
        <f>'SINAPI INSUMOS'!E4213</f>
        <v>9.4</v>
      </c>
    </row>
    <row r="11208" spans="1:5" s="8" customFormat="1" ht="33.200000000000003" hidden="1" customHeight="1" outlineLevel="1">
      <c r="A11208" s="8">
        <f>'SINAPI INSUMOS'!A4214</f>
        <v>14543</v>
      </c>
      <c r="C11208" s="8" t="str">
        <f>'SINAPI INSUMOS'!B4214</f>
        <v>SOQUETE DE PVC / TERMOPLASTICO BASE E27, COM CHAVE, PARA LAMPADAS</v>
      </c>
      <c r="D11208" s="8" t="str">
        <f>'SINAPI INSUMOS'!C4214</f>
        <v xml:space="preserve">UN    </v>
      </c>
      <c r="E11208" s="9">
        <f>'SINAPI INSUMOS'!E4214</f>
        <v>6.71</v>
      </c>
    </row>
    <row r="11209" spans="1:5" s="8" customFormat="1" ht="33.200000000000003" hidden="1" customHeight="1" outlineLevel="1">
      <c r="A11209" s="8">
        <f>'SINAPI INSUMOS'!A4215</f>
        <v>13329</v>
      </c>
      <c r="C11209" s="8" t="str">
        <f>'SINAPI INSUMOS'!B4215</f>
        <v>SOQUETE DE PVC / TERMOPLASTICO BASE E27, COM RABICHO, PARA LAMPADAS</v>
      </c>
      <c r="D11209" s="8" t="str">
        <f>'SINAPI INSUMOS'!C4215</f>
        <v xml:space="preserve">UN    </v>
      </c>
      <c r="E11209" s="9">
        <f>'SINAPI INSUMOS'!E4215</f>
        <v>3.94</v>
      </c>
    </row>
    <row r="11210" spans="1:5" s="8" customFormat="1" ht="33.200000000000003" hidden="1" customHeight="1" outlineLevel="1">
      <c r="A11210" s="8">
        <f>'SINAPI INSUMOS'!A4216</f>
        <v>21044</v>
      </c>
      <c r="C11210" s="8" t="str">
        <f>'SINAPI INSUMOS'!B4216</f>
        <v>SPRINKLER TIPO PENDENTE, 68 GRAUS CELSIUS (BULBO VERMELHO), ACABAMENTO CROMADO, 1/2" - 15 MM</v>
      </c>
      <c r="D11210" s="8" t="str">
        <f>'SINAPI INSUMOS'!C4216</f>
        <v xml:space="preserve">UN    </v>
      </c>
      <c r="E11210" s="9">
        <f>'SINAPI INSUMOS'!E4216</f>
        <v>44.3</v>
      </c>
    </row>
    <row r="11211" spans="1:5" s="8" customFormat="1" ht="33.200000000000003" hidden="1" customHeight="1" outlineLevel="1">
      <c r="A11211" s="8">
        <f>'SINAPI INSUMOS'!A4217</f>
        <v>21045</v>
      </c>
      <c r="C11211" s="8" t="str">
        <f>'SINAPI INSUMOS'!B4217</f>
        <v>SPRINKLER TIPO PENDENTE, 68 GRAUS CELSIUS (BULBO VERMELHO), ACABAMENTO CROMADO, 3/4" - 20 MM</v>
      </c>
      <c r="D11211" s="8" t="str">
        <f>'SINAPI INSUMOS'!C4217</f>
        <v xml:space="preserve">UN    </v>
      </c>
      <c r="E11211" s="9">
        <f>'SINAPI INSUMOS'!E4217</f>
        <v>60.67</v>
      </c>
    </row>
    <row r="11212" spans="1:5" s="8" customFormat="1" ht="33.200000000000003" hidden="1" customHeight="1" outlineLevel="1">
      <c r="A11212" s="8">
        <f>'SINAPI INSUMOS'!A4218</f>
        <v>21040</v>
      </c>
      <c r="C11212" s="8" t="str">
        <f>'SINAPI INSUMOS'!B4218</f>
        <v>SPRINKLER TIPO PENDENTE, 68 GRAUS CELSIUS (BULBO VERMELHO), ACABAMENTO NATURAL, 1/2" - 15 MM</v>
      </c>
      <c r="D11212" s="8" t="str">
        <f>'SINAPI INSUMOS'!C4218</f>
        <v xml:space="preserve">UN    </v>
      </c>
      <c r="E11212" s="9">
        <f>'SINAPI INSUMOS'!E4218</f>
        <v>43.35</v>
      </c>
    </row>
    <row r="11213" spans="1:5" s="8" customFormat="1" ht="33.200000000000003" hidden="1" customHeight="1" outlineLevel="1">
      <c r="A11213" s="8">
        <f>'SINAPI INSUMOS'!A4219</f>
        <v>21041</v>
      </c>
      <c r="C11213" s="8" t="str">
        <f>'SINAPI INSUMOS'!B4219</f>
        <v>SPRINKLER TIPO PENDENTE, 68 GRAUS CELSIUS (BULBO VERMELHO), ACABAMENTO NATURAL, 3/4" - 20 MM</v>
      </c>
      <c r="D11213" s="8" t="str">
        <f>'SINAPI INSUMOS'!C4219</f>
        <v xml:space="preserve">UN    </v>
      </c>
      <c r="E11213" s="9">
        <f>'SINAPI INSUMOS'!E4219</f>
        <v>52.33</v>
      </c>
    </row>
    <row r="11214" spans="1:5" s="8" customFormat="1" ht="33.200000000000003" hidden="1" customHeight="1" outlineLevel="1">
      <c r="A11214" s="8">
        <f>'SINAPI INSUMOS'!A4220</f>
        <v>21047</v>
      </c>
      <c r="C11214" s="8" t="str">
        <f>'SINAPI INSUMOS'!B4220</f>
        <v>SPRINKLER TIPO PENDENTE, 79 GRAUS CELSIUS (BULBO AMARELO), ACABAMENTO CROMADO, 3/4" - 20 MM</v>
      </c>
      <c r="D11214" s="8" t="str">
        <f>'SINAPI INSUMOS'!C4220</f>
        <v xml:space="preserve">UN    </v>
      </c>
      <c r="E11214" s="9">
        <f>'SINAPI INSUMOS'!E4220</f>
        <v>65.31</v>
      </c>
    </row>
    <row r="11215" spans="1:5" s="8" customFormat="1" ht="33.200000000000003" hidden="1" customHeight="1" outlineLevel="1">
      <c r="A11215" s="8">
        <f>'SINAPI INSUMOS'!A4221</f>
        <v>21043</v>
      </c>
      <c r="C11215" s="8" t="str">
        <f>'SINAPI INSUMOS'!B4221</f>
        <v>SPRINKLER TIPO PENDENTE, 79 GRAUS CELSIUS (BULBO AMARELO), ACABAMENTO NATURAL, 3/4" - 20 MM</v>
      </c>
      <c r="D11215" s="8" t="str">
        <f>'SINAPI INSUMOS'!C4221</f>
        <v xml:space="preserve">UN    </v>
      </c>
      <c r="E11215" s="9">
        <f>'SINAPI INSUMOS'!E4221</f>
        <v>63.59</v>
      </c>
    </row>
    <row r="11216" spans="1:5" s="8" customFormat="1" ht="33.200000000000003" hidden="1" customHeight="1" outlineLevel="1">
      <c r="A11216" s="8">
        <f>'SINAPI INSUMOS'!A4222</f>
        <v>21042</v>
      </c>
      <c r="C11216" s="8" t="str">
        <f>'SINAPI INSUMOS'!B4222</f>
        <v>SPRINKLER TIPO PENDENTE, 79 GRAUS CELSIUS (BULBO AMARELO,) ACABAMENTO NATURAL OU CROMADO, 1/2" - 15 MM</v>
      </c>
      <c r="D11216" s="8" t="str">
        <f>'SINAPI INSUMOS'!C4222</f>
        <v xml:space="preserve">UN    </v>
      </c>
      <c r="E11216" s="9">
        <f>'SINAPI INSUMOS'!E4222</f>
        <v>50.34</v>
      </c>
    </row>
    <row r="11217" spans="1:5" s="8" customFormat="1" ht="33.200000000000003" hidden="1" customHeight="1" outlineLevel="1">
      <c r="A11217" s="8">
        <f>'SINAPI INSUMOS'!A4223</f>
        <v>14149</v>
      </c>
      <c r="C11217" s="8" t="str">
        <f>'SINAPI INSUMOS'!B4223</f>
        <v>SUPORTE "Y" PARA FITA PERFURADA</v>
      </c>
      <c r="D11217" s="8" t="str">
        <f>'SINAPI INSUMOS'!C4223</f>
        <v xml:space="preserve">CENTO </v>
      </c>
      <c r="E11217" s="9">
        <f>'SINAPI INSUMOS'!E4223</f>
        <v>199.32</v>
      </c>
    </row>
    <row r="11218" spans="1:5" s="8" customFormat="1" ht="33.200000000000003" hidden="1" customHeight="1" outlineLevel="1">
      <c r="A11218" s="8">
        <f>'SINAPI INSUMOS'!A4224</f>
        <v>38099</v>
      </c>
      <c r="C11218" s="8" t="str">
        <f>'SINAPI INSUMOS'!B4224</f>
        <v>SUPORTE DE FIXACAO PARA ESPELHO / PLACA 4" X 2", PARA 3 MODULOS, PARA INSTALACAO DE TOMADAS E INTERRUPTORES (SOMENTE SUPORTE)</v>
      </c>
      <c r="D11218" s="8" t="str">
        <f>'SINAPI INSUMOS'!C4224</f>
        <v xml:space="preserve">UN    </v>
      </c>
      <c r="E11218" s="9">
        <f>'SINAPI INSUMOS'!E4224</f>
        <v>1.24</v>
      </c>
    </row>
    <row r="11219" spans="1:5" s="8" customFormat="1" ht="33.200000000000003" hidden="1" customHeight="1" outlineLevel="1">
      <c r="A11219" s="8">
        <f>'SINAPI INSUMOS'!A4225</f>
        <v>38100</v>
      </c>
      <c r="C11219" s="8" t="str">
        <f>'SINAPI INSUMOS'!B4225</f>
        <v>SUPORTE DE FIXACAO PARA ESPELHO / PLACA 4" X 4", PARA 6 MODULOS, PARA INSTALACAO DE TOMADAS E INTERRUPTORES (SOMENTE SUPORTE)</v>
      </c>
      <c r="D11219" s="8" t="str">
        <f>'SINAPI INSUMOS'!C4225</f>
        <v xml:space="preserve">UN    </v>
      </c>
      <c r="E11219" s="9">
        <f>'SINAPI INSUMOS'!E4225</f>
        <v>2.02</v>
      </c>
    </row>
    <row r="11220" spans="1:5" s="8" customFormat="1" ht="33.200000000000003" hidden="1" customHeight="1" outlineLevel="1">
      <c r="A11220" s="8">
        <f>'SINAPI INSUMOS'!A4226</f>
        <v>20061</v>
      </c>
      <c r="C11220" s="8" t="str">
        <f>'SINAPI INSUMOS'!B4226</f>
        <v>SUPORTE DE PVC PARA CALHA PLUVIAL, DIAMETRO ENTRE 119 E 170 MM, PARA DRENAGEM PREDIAL</v>
      </c>
      <c r="D11220" s="8" t="str">
        <f>'SINAPI INSUMOS'!C4226</f>
        <v xml:space="preserve">UN    </v>
      </c>
      <c r="E11220" s="9">
        <f>'SINAPI INSUMOS'!E4226</f>
        <v>2.2200000000000002</v>
      </c>
    </row>
    <row r="11221" spans="1:5" s="8" customFormat="1" ht="33.200000000000003" hidden="1" customHeight="1" outlineLevel="1">
      <c r="A11221" s="8">
        <f>'SINAPI INSUMOS'!A4227</f>
        <v>7576</v>
      </c>
      <c r="C11221" s="8" t="str">
        <f>'SINAPI INSUMOS'!B4227</f>
        <v>SUPORTE EM ACO GALVANIZADO PARA TRANSFORMADOR PARA POSTE DUPLO T 185 X 95 MM, CHAPA DE 5/16"</v>
      </c>
      <c r="D11221" s="8" t="str">
        <f>'SINAPI INSUMOS'!C4227</f>
        <v xml:space="preserve">UN    </v>
      </c>
      <c r="E11221" s="9">
        <f>'SINAPI INSUMOS'!E4227</f>
        <v>116.1</v>
      </c>
    </row>
    <row r="11222" spans="1:5" s="8" customFormat="1" ht="33.200000000000003" hidden="1" customHeight="1" outlineLevel="1">
      <c r="A11222" s="8">
        <f>'SINAPI INSUMOS'!A4228</f>
        <v>3384</v>
      </c>
      <c r="C11222" s="8" t="str">
        <f>'SINAPI INSUMOS'!B4228</f>
        <v>SUPORTE GUIA SIMPLES COM ROLDANA EM POLIPROPILENO PARA CHUMBAR, H = 20 CM</v>
      </c>
      <c r="D11222" s="8" t="str">
        <f>'SINAPI INSUMOS'!C4228</f>
        <v xml:space="preserve">UN    </v>
      </c>
      <c r="E11222" s="9">
        <f>'SINAPI INSUMOS'!E4228</f>
        <v>3.94</v>
      </c>
    </row>
    <row r="11223" spans="1:5" s="8" customFormat="1" ht="33.200000000000003" hidden="1" customHeight="1" outlineLevel="1">
      <c r="A11223" s="8">
        <f>'SINAPI INSUMOS'!A4229</f>
        <v>7572</v>
      </c>
      <c r="C11223" s="8" t="str">
        <f>'SINAPI INSUMOS'!B4229</f>
        <v>SUPORTE ISOLADOR REFORCADO DIAMETRO NOMINAL 5/16", COM ROSCA SOBERBA E BUCHA</v>
      </c>
      <c r="D11223" s="8" t="str">
        <f>'SINAPI INSUMOS'!C4229</f>
        <v xml:space="preserve">UN    </v>
      </c>
      <c r="E11223" s="9">
        <f>'SINAPI INSUMOS'!E4229</f>
        <v>9.08</v>
      </c>
    </row>
    <row r="11224" spans="1:5" s="8" customFormat="1" ht="33.200000000000003" hidden="1" customHeight="1" outlineLevel="1">
      <c r="A11224" s="8">
        <f>'SINAPI INSUMOS'!A4230</f>
        <v>3396</v>
      </c>
      <c r="C11224" s="8" t="str">
        <f>'SINAPI INSUMOS'!B4230</f>
        <v>SUPORTE ISOLADOR SIMPLES DIAMETRO NOMINAL 5/16", COM ROSCA SOBERBA E BUCHA</v>
      </c>
      <c r="D11224" s="8" t="str">
        <f>'SINAPI INSUMOS'!C4230</f>
        <v xml:space="preserve">UN    </v>
      </c>
      <c r="E11224" s="9">
        <f>'SINAPI INSUMOS'!E4230</f>
        <v>6.43</v>
      </c>
    </row>
    <row r="11225" spans="1:5" s="8" customFormat="1" ht="33.200000000000003" hidden="1" customHeight="1" outlineLevel="1">
      <c r="A11225" s="8">
        <f>'SINAPI INSUMOS'!A4231</f>
        <v>37590</v>
      </c>
      <c r="C11225" s="8" t="str">
        <f>'SINAPI INSUMOS'!B4231</f>
        <v>SUPORTE MAO-FRANCESA EM ACO, ABAS IGUAIS 30 CM, CAPACIDADE MINIMA 60 KG, BRANCO</v>
      </c>
      <c r="D11225" s="8" t="str">
        <f>'SINAPI INSUMOS'!C4231</f>
        <v xml:space="preserve">UN    </v>
      </c>
      <c r="E11225" s="9">
        <f>'SINAPI INSUMOS'!E4231</f>
        <v>12.64</v>
      </c>
    </row>
    <row r="11226" spans="1:5" s="8" customFormat="1" ht="33.200000000000003" hidden="1" customHeight="1" outlineLevel="1">
      <c r="A11226" s="8">
        <f>'SINAPI INSUMOS'!A4232</f>
        <v>37591</v>
      </c>
      <c r="C11226" s="8" t="str">
        <f>'SINAPI INSUMOS'!B4232</f>
        <v>SUPORTE MAO-FRANCESA EM ACO, ABAS IGUAIS 40 CM, CAPACIDADE MINIMA 70 KG, BRANCO</v>
      </c>
      <c r="D11226" s="8" t="str">
        <f>'SINAPI INSUMOS'!C4232</f>
        <v xml:space="preserve">UN    </v>
      </c>
      <c r="E11226" s="9">
        <f>'SINAPI INSUMOS'!E4232</f>
        <v>15.2</v>
      </c>
    </row>
    <row r="11227" spans="1:5" s="8" customFormat="1" ht="33.200000000000003" hidden="1" customHeight="1" outlineLevel="1">
      <c r="A11227" s="8">
        <f>'SINAPI INSUMOS'!A4233</f>
        <v>12626</v>
      </c>
      <c r="C11227" s="8" t="str">
        <f>'SINAPI INSUMOS'!B4233</f>
        <v>SUPORTE METALICO PARA CALHA PLUVIAL,  ZINCADO, DOBRADO, DIAMETRO ENTRE 119 E 170 MM, PARA DRENAGEM PREDIAL</v>
      </c>
      <c r="D11227" s="8" t="str">
        <f>'SINAPI INSUMOS'!C4233</f>
        <v xml:space="preserve">UN    </v>
      </c>
      <c r="E11227" s="9">
        <f>'SINAPI INSUMOS'!E4233</f>
        <v>10.68</v>
      </c>
    </row>
    <row r="11228" spans="1:5" s="8" customFormat="1" ht="33.200000000000003" hidden="1" customHeight="1" outlineLevel="1">
      <c r="A11228" s="8">
        <f>'SINAPI INSUMOS'!A4234</f>
        <v>11033</v>
      </c>
      <c r="C11228" s="8" t="str">
        <f>'SINAPI INSUMOS'!B4234</f>
        <v>SUPORTE PARA CALHA DE 150 MM EM FERRO GALVANIZADO</v>
      </c>
      <c r="D11228" s="8" t="str">
        <f>'SINAPI INSUMOS'!C4234</f>
        <v xml:space="preserve">UN    </v>
      </c>
      <c r="E11228" s="9">
        <f>'SINAPI INSUMOS'!E4234</f>
        <v>5.39</v>
      </c>
    </row>
    <row r="11229" spans="1:5" s="8" customFormat="1" ht="33.200000000000003" hidden="1" customHeight="1" outlineLevel="1">
      <c r="A11229" s="8">
        <f>'SINAPI INSUMOS'!A4235</f>
        <v>390</v>
      </c>
      <c r="C11229" s="8" t="str">
        <f>'SINAPI INSUMOS'!B4235</f>
        <v>SUPORTE PARA TUBO DIAMETRO NOMINAL 2", COM ROSCA MECANICA</v>
      </c>
      <c r="D11229" s="8" t="str">
        <f>'SINAPI INSUMOS'!C4235</f>
        <v xml:space="preserve">UN    </v>
      </c>
      <c r="E11229" s="9">
        <f>'SINAPI INSUMOS'!E4235</f>
        <v>12.92</v>
      </c>
    </row>
    <row r="11230" spans="1:5" s="8" customFormat="1" ht="33.200000000000003" hidden="1" customHeight="1" outlineLevel="1">
      <c r="A11230" s="8">
        <f>'SINAPI INSUMOS'!A4236</f>
        <v>42436</v>
      </c>
      <c r="C11230" s="8" t="str">
        <f>'SINAPI INSUMOS'!B4236</f>
        <v>SURF DUPLO, EM TUBO DE ACO CARBONO, PINTURA NO PROCESSO ELETROSTATICO - EQUIPAMENTO DE GINASTICA PARA ACADEMIA AO AR LIVRE / ACADEMIA DA TERCEIRA IDADE - ATI</v>
      </c>
      <c r="D11230" s="8" t="str">
        <f>'SINAPI INSUMOS'!C4236</f>
        <v xml:space="preserve">UN    </v>
      </c>
      <c r="E11230" s="9">
        <f>'SINAPI INSUMOS'!E4236</f>
        <v>1748.56</v>
      </c>
    </row>
    <row r="11231" spans="1:5" s="8" customFormat="1" ht="33.200000000000003" hidden="1" customHeight="1" outlineLevel="1">
      <c r="A11231" s="8">
        <f>'SINAPI INSUMOS'!A4237</f>
        <v>6194</v>
      </c>
      <c r="C11231" s="8" t="str">
        <f>'SINAPI INSUMOS'!B4237</f>
        <v>TABUA *2,5 X 15 CM EM PINUS, MISTA OU EQUIVALENTE DA REGIAO - BRUTA</v>
      </c>
      <c r="D11231" s="8" t="str">
        <f>'SINAPI INSUMOS'!C4237</f>
        <v xml:space="preserve">M     </v>
      </c>
      <c r="E11231" s="9">
        <f>'SINAPI INSUMOS'!E4237</f>
        <v>3.43</v>
      </c>
    </row>
    <row r="11232" spans="1:5" s="8" customFormat="1" ht="33.200000000000003" hidden="1" customHeight="1" outlineLevel="1">
      <c r="A11232" s="8">
        <f>'SINAPI INSUMOS'!A4238</f>
        <v>10567</v>
      </c>
      <c r="C11232" s="8" t="str">
        <f>'SINAPI INSUMOS'!B4238</f>
        <v>TABUA *2,5 X 23* CM EM PINUS, MISTA OU EQUIVALENTE DA REGIAO - BRUTA</v>
      </c>
      <c r="D11232" s="8" t="str">
        <f>'SINAPI INSUMOS'!C4238</f>
        <v xml:space="preserve">M     </v>
      </c>
      <c r="E11232" s="9">
        <f>'SINAPI INSUMOS'!E4238</f>
        <v>5.44</v>
      </c>
    </row>
    <row r="11233" spans="1:5" s="8" customFormat="1" ht="33.200000000000003" hidden="1" customHeight="1" outlineLevel="1">
      <c r="A11233" s="8">
        <f>'SINAPI INSUMOS'!A4239</f>
        <v>6212</v>
      </c>
      <c r="C11233" s="8" t="str">
        <f>'SINAPI INSUMOS'!B4239</f>
        <v>TABUA *2,5 X 30 CM EM PINUS, MISTA OU EQUIVALENTE DA REGIAO - BRUTA</v>
      </c>
      <c r="D11233" s="8" t="str">
        <f>'SINAPI INSUMOS'!C4239</f>
        <v xml:space="preserve">M     </v>
      </c>
      <c r="E11233" s="9">
        <f>'SINAPI INSUMOS'!E4239</f>
        <v>7.98</v>
      </c>
    </row>
    <row r="11234" spans="1:5" s="8" customFormat="1" ht="33.200000000000003" hidden="1" customHeight="1" outlineLevel="1">
      <c r="A11234" s="8">
        <f>'SINAPI INSUMOS'!A4240</f>
        <v>6178</v>
      </c>
      <c r="C11234" s="8" t="str">
        <f>'SINAPI INSUMOS'!B4240</f>
        <v>TABUA DE  MADEIRA PARA PISO, CUMARU/IPE CHAMPANHE OU EQUIVALENTE DA REGIAO, ENCAIXE MACHO/FEMEA, *10 X 2* CM</v>
      </c>
      <c r="D11234" s="8" t="str">
        <f>'SINAPI INSUMOS'!C4240</f>
        <v xml:space="preserve">M2    </v>
      </c>
      <c r="E11234" s="9">
        <f>'SINAPI INSUMOS'!E4240</f>
        <v>194.58</v>
      </c>
    </row>
    <row r="11235" spans="1:5" s="8" customFormat="1" ht="33.200000000000003" hidden="1" customHeight="1" outlineLevel="1">
      <c r="A11235" s="8">
        <f>'SINAPI INSUMOS'!A4241</f>
        <v>6180</v>
      </c>
      <c r="C11235" s="8" t="str">
        <f>'SINAPI INSUMOS'!B4241</f>
        <v>TABUA DE  MADEIRA PARA PISO, CUMARU/IPE CHAMPANHE OU EQUIVALENTE DA REGIAO, ENCAIXE MACHO/FEMEA, *15 X 2* CM</v>
      </c>
      <c r="D11235" s="8" t="str">
        <f>'SINAPI INSUMOS'!C4241</f>
        <v xml:space="preserve">M2    </v>
      </c>
      <c r="E11235" s="9">
        <f>'SINAPI INSUMOS'!E4241</f>
        <v>210</v>
      </c>
    </row>
    <row r="11236" spans="1:5" s="8" customFormat="1" ht="33.200000000000003" hidden="1" customHeight="1" outlineLevel="1">
      <c r="A11236" s="8">
        <f>'SINAPI INSUMOS'!A4242</f>
        <v>6182</v>
      </c>
      <c r="C11236" s="8" t="str">
        <f>'SINAPI INSUMOS'!B4242</f>
        <v>TABUA DE  MADEIRA PARA PISO, IPE (CERNE) OU EQUIVALENTE DA REGIAO, ENCAIXE MACHO/FEMEA, *20 X 2* CM</v>
      </c>
      <c r="D11236" s="8" t="str">
        <f>'SINAPI INSUMOS'!C4242</f>
        <v xml:space="preserve">M2    </v>
      </c>
      <c r="E11236" s="9">
        <f>'SINAPI INSUMOS'!E4242</f>
        <v>260.66000000000003</v>
      </c>
    </row>
    <row r="11237" spans="1:5" s="8" customFormat="1" ht="33.200000000000003" hidden="1" customHeight="1" outlineLevel="1">
      <c r="A11237" s="8">
        <f>'SINAPI INSUMOS'!A4243</f>
        <v>3993</v>
      </c>
      <c r="C11237" s="8" t="str">
        <f>'SINAPI INSUMOS'!B4243</f>
        <v>TABUA DE MADEIRA APARELHADA *2,5 X 15* CM, MACARANDUBA, ANGELIM OU EQUIVALENTE DA REGIAO</v>
      </c>
      <c r="D11237" s="8" t="str">
        <f>'SINAPI INSUMOS'!C4243</f>
        <v xml:space="preserve">M2    </v>
      </c>
      <c r="E11237" s="9">
        <f>'SINAPI INSUMOS'!E4243</f>
        <v>116.93</v>
      </c>
    </row>
    <row r="11238" spans="1:5" s="8" customFormat="1" ht="33.200000000000003" hidden="1" customHeight="1" outlineLevel="1">
      <c r="A11238" s="8">
        <f>'SINAPI INSUMOS'!A4244</f>
        <v>3990</v>
      </c>
      <c r="C11238" s="8" t="str">
        <f>'SINAPI INSUMOS'!B4244</f>
        <v>TABUA DE MADEIRA APARELHADA *2,5 X 25* CM, MACARANDUBA, ANGELIM OU EQUIVALENTE DA REGIAO</v>
      </c>
      <c r="D11238" s="8" t="str">
        <f>'SINAPI INSUMOS'!C4244</f>
        <v xml:space="preserve">M     </v>
      </c>
      <c r="E11238" s="9">
        <f>'SINAPI INSUMOS'!E4244</f>
        <v>25.84</v>
      </c>
    </row>
    <row r="11239" spans="1:5" s="8" customFormat="1" ht="33.200000000000003" hidden="1" customHeight="1" outlineLevel="1">
      <c r="A11239" s="8">
        <f>'SINAPI INSUMOS'!A4245</f>
        <v>3992</v>
      </c>
      <c r="C11239" s="8" t="str">
        <f>'SINAPI INSUMOS'!B4245</f>
        <v>TABUA DE MADEIRA APARELHADA *2,5 X 30* CM, MACARANDUBA, ANGELIM OU EQUIVALENTE DA REGIAO</v>
      </c>
      <c r="D11239" s="8" t="str">
        <f>'SINAPI INSUMOS'!C4245</f>
        <v xml:space="preserve">M     </v>
      </c>
      <c r="E11239" s="9">
        <f>'SINAPI INSUMOS'!E4245</f>
        <v>31.72</v>
      </c>
    </row>
    <row r="11240" spans="1:5" s="8" customFormat="1" ht="33.200000000000003" hidden="1" customHeight="1" outlineLevel="1">
      <c r="A11240" s="8">
        <f>'SINAPI INSUMOS'!A4246</f>
        <v>6193</v>
      </c>
      <c r="C11240" s="8" t="str">
        <f>'SINAPI INSUMOS'!B4246</f>
        <v>TABUA DE MADEIRA NAO APARELHADA *2,5 X 20* CM, CEDRINHO OU EQUIVALENTE DA REGIAO</v>
      </c>
      <c r="D11240" s="8" t="str">
        <f>'SINAPI INSUMOS'!C4246</f>
        <v xml:space="preserve">M     </v>
      </c>
      <c r="E11240" s="9">
        <f>'SINAPI INSUMOS'!E4246</f>
        <v>12.31</v>
      </c>
    </row>
    <row r="11241" spans="1:5" s="8" customFormat="1" ht="33.200000000000003" hidden="1" customHeight="1" outlineLevel="1">
      <c r="A11241" s="8">
        <f>'SINAPI INSUMOS'!A4247</f>
        <v>6189</v>
      </c>
      <c r="C11241" s="8" t="str">
        <f>'SINAPI INSUMOS'!B4247</f>
        <v>TABUA DE MADEIRA NAO APARELHADA *2,5 X 30* CM, CEDRINHO OU EQUIVALENTE DA REGIAO</v>
      </c>
      <c r="D11241" s="8" t="str">
        <f>'SINAPI INSUMOS'!C4247</f>
        <v xml:space="preserve">M     </v>
      </c>
      <c r="E11241" s="9">
        <f>'SINAPI INSUMOS'!E4247</f>
        <v>18</v>
      </c>
    </row>
    <row r="11242" spans="1:5" s="8" customFormat="1" ht="33.200000000000003" hidden="1" customHeight="1" outlineLevel="1">
      <c r="A11242" s="8">
        <f>'SINAPI INSUMOS'!A4248</f>
        <v>6214</v>
      </c>
      <c r="C11242" s="8" t="str">
        <f>'SINAPI INSUMOS'!B4248</f>
        <v>TACO DE MADEIRA PARA PISO, IPE (CERNE) OU EQUIVALENTE DA REGIAO, 7 X 42 CM, E = 2 CM</v>
      </c>
      <c r="D11242" s="8" t="str">
        <f>'SINAPI INSUMOS'!C4248</f>
        <v xml:space="preserve">M2    </v>
      </c>
      <c r="E11242" s="9">
        <f>'SINAPI INSUMOS'!E4248</f>
        <v>121.88</v>
      </c>
    </row>
    <row r="11243" spans="1:5" s="8" customFormat="1" ht="33.200000000000003" hidden="1" customHeight="1" outlineLevel="1">
      <c r="A11243" s="8">
        <f>'SINAPI INSUMOS'!A4249</f>
        <v>36153</v>
      </c>
      <c r="C11243" s="8" t="str">
        <f>'SINAPI INSUMOS'!B4249</f>
        <v>TALABARTE DE SEGURANCA, 2 MOSQUETOES TRAVA DUPLA *53* MM DE ABERTURA, COM ABSORVEDOR DE ENERGIA</v>
      </c>
      <c r="D11243" s="8" t="str">
        <f>'SINAPI INSUMOS'!C4249</f>
        <v xml:space="preserve">UN    </v>
      </c>
      <c r="E11243" s="9">
        <f>'SINAPI INSUMOS'!E4249</f>
        <v>120.37</v>
      </c>
    </row>
    <row r="11244" spans="1:5" s="8" customFormat="1" ht="33.200000000000003" hidden="1" customHeight="1" outlineLevel="1">
      <c r="A11244" s="8">
        <f>'SINAPI INSUMOS'!A4250</f>
        <v>10740</v>
      </c>
      <c r="C11244" s="8" t="str">
        <f>'SINAPI INSUMOS'!B4250</f>
        <v>TALHA ELETRICA 3 T, VELOCIDADE  2,1 M / MIN, POTENCIA 1,3 KW</v>
      </c>
      <c r="D11244" s="8" t="str">
        <f>'SINAPI INSUMOS'!C4250</f>
        <v xml:space="preserve">UN    </v>
      </c>
      <c r="E11244" s="9">
        <f>'SINAPI INSUMOS'!E4250</f>
        <v>10992.24</v>
      </c>
    </row>
    <row r="11245" spans="1:5" s="8" customFormat="1" ht="33.200000000000003" hidden="1" customHeight="1" outlineLevel="1">
      <c r="A11245" s="8">
        <f>'SINAPI INSUMOS'!A4251</f>
        <v>13914</v>
      </c>
      <c r="C11245" s="8" t="str">
        <f>'SINAPI INSUMOS'!B4251</f>
        <v>TALHA MANUAL DE CORRENTE, CAPACIDADE DE 1 T COM ELEVACAO DE 3 M</v>
      </c>
      <c r="D11245" s="8" t="str">
        <f>'SINAPI INSUMOS'!C4251</f>
        <v xml:space="preserve">UN    </v>
      </c>
      <c r="E11245" s="9">
        <f>'SINAPI INSUMOS'!E4251</f>
        <v>795.33</v>
      </c>
    </row>
    <row r="11246" spans="1:5" s="8" customFormat="1" ht="33.200000000000003" hidden="1" customHeight="1" outlineLevel="1">
      <c r="A11246" s="8">
        <f>'SINAPI INSUMOS'!A4252</f>
        <v>10742</v>
      </c>
      <c r="C11246" s="8" t="str">
        <f>'SINAPI INSUMOS'!B4252</f>
        <v>TALHA MANUAL DE CORRENTE, CAPACIDADE DE 2 T COM ELEVACAO DE 3 M</v>
      </c>
      <c r="D11246" s="8" t="str">
        <f>'SINAPI INSUMOS'!C4252</f>
        <v xml:space="preserve">UN    </v>
      </c>
      <c r="E11246" s="9">
        <f>'SINAPI INSUMOS'!E4252</f>
        <v>1160</v>
      </c>
    </row>
    <row r="11247" spans="1:5" s="8" customFormat="1" ht="33.200000000000003" hidden="1" customHeight="1" outlineLevel="1">
      <c r="A11247" s="8">
        <f>'SINAPI INSUMOS'!A4253</f>
        <v>38465</v>
      </c>
      <c r="C11247" s="8" t="str">
        <f>'SINAPI INSUMOS'!B4253</f>
        <v>TALHADEIRA COM PUNHO DE PROTECAO *20 X 250* MM</v>
      </c>
      <c r="D11247" s="8" t="str">
        <f>'SINAPI INSUMOS'!C4253</f>
        <v xml:space="preserve">UN    </v>
      </c>
      <c r="E11247" s="9">
        <f>'SINAPI INSUMOS'!E4253</f>
        <v>18.649999999999999</v>
      </c>
    </row>
    <row r="11248" spans="1:5" s="8" customFormat="1" ht="33.200000000000003" hidden="1" customHeight="1" outlineLevel="1">
      <c r="A11248" s="8">
        <f>'SINAPI INSUMOS'!A4254</f>
        <v>7543</v>
      </c>
      <c r="C11248" s="8" t="str">
        <f>'SINAPI INSUMOS'!B4254</f>
        <v>TAMPA CEGA EM PVC PARA CONDULETE 4 X 2"</v>
      </c>
      <c r="D11248" s="8" t="str">
        <f>'SINAPI INSUMOS'!C4254</f>
        <v xml:space="preserve">UN    </v>
      </c>
      <c r="E11248" s="9">
        <f>'SINAPI INSUMOS'!E4254</f>
        <v>4.8</v>
      </c>
    </row>
    <row r="11249" spans="1:5" s="8" customFormat="1" ht="33.200000000000003" hidden="1" customHeight="1" outlineLevel="1">
      <c r="A11249" s="8">
        <f>'SINAPI INSUMOS'!A4255</f>
        <v>43427</v>
      </c>
      <c r="C11249" s="8" t="str">
        <f>'SINAPI INSUMOS'!B4255</f>
        <v>TAMPA DE CONCRETO ARMADO PARA FOSSA SEPTICA, DIAMETRO NOMINAL DE 3,00 M E ESPESSURA MINIMA DE 100 MM</v>
      </c>
      <c r="D11249" s="8" t="str">
        <f>'SINAPI INSUMOS'!C4255</f>
        <v xml:space="preserve">UN    </v>
      </c>
      <c r="E11249" s="9">
        <f>'SINAPI INSUMOS'!E4255</f>
        <v>1041.49</v>
      </c>
    </row>
    <row r="11250" spans="1:5" s="8" customFormat="1" ht="33.200000000000003" hidden="1" customHeight="1" outlineLevel="1">
      <c r="A11250" s="8">
        <f>'SINAPI INSUMOS'!A4256</f>
        <v>41613</v>
      </c>
      <c r="C11250" s="8" t="str">
        <f>'SINAPI INSUMOS'!B4256</f>
        <v>TAMPA DE CONCRETO ARMADO PARA FOSSA, D = *0,90* M, E = 0,05 M</v>
      </c>
      <c r="D11250" s="8" t="str">
        <f>'SINAPI INSUMOS'!C4256</f>
        <v xml:space="preserve">UN    </v>
      </c>
      <c r="E11250" s="9">
        <f>'SINAPI INSUMOS'!E4256</f>
        <v>66.94</v>
      </c>
    </row>
    <row r="11251" spans="1:5" s="8" customFormat="1" ht="33.200000000000003" hidden="1" customHeight="1" outlineLevel="1">
      <c r="A11251" s="8">
        <f>'SINAPI INSUMOS'!A4257</f>
        <v>41614</v>
      </c>
      <c r="C11251" s="8" t="str">
        <f>'SINAPI INSUMOS'!B4257</f>
        <v>TAMPA DE CONCRETO ARMADO PARA FOSSA, D = *1,10* M, E = 0,05 M</v>
      </c>
      <c r="D11251" s="8" t="str">
        <f>'SINAPI INSUMOS'!C4257</f>
        <v xml:space="preserve">UN    </v>
      </c>
      <c r="E11251" s="9">
        <f>'SINAPI INSUMOS'!E4257</f>
        <v>85.3</v>
      </c>
    </row>
    <row r="11252" spans="1:5" s="8" customFormat="1" ht="33.200000000000003" hidden="1" customHeight="1" outlineLevel="1">
      <c r="A11252" s="8">
        <f>'SINAPI INSUMOS'!A4258</f>
        <v>41615</v>
      </c>
      <c r="C11252" s="8" t="str">
        <f>'SINAPI INSUMOS'!B4258</f>
        <v>TAMPA DE CONCRETO ARMADO PARA FOSSA, D = *1,35* M, E = 0,05 M</v>
      </c>
      <c r="D11252" s="8" t="str">
        <f>'SINAPI INSUMOS'!C4258</f>
        <v xml:space="preserve">UN    </v>
      </c>
      <c r="E11252" s="9">
        <f>'SINAPI INSUMOS'!E4258</f>
        <v>131.84</v>
      </c>
    </row>
    <row r="11253" spans="1:5" s="8" customFormat="1" ht="33.200000000000003" hidden="1" customHeight="1" outlineLevel="1">
      <c r="A11253" s="8">
        <f>'SINAPI INSUMOS'!A4259</f>
        <v>41616</v>
      </c>
      <c r="C11253" s="8" t="str">
        <f>'SINAPI INSUMOS'!B4259</f>
        <v>TAMPA DE CONCRETO ARMADO PARA FOSSA, D = 1,50 M, E = 0,05 M</v>
      </c>
      <c r="D11253" s="8" t="str">
        <f>'SINAPI INSUMOS'!C4259</f>
        <v xml:space="preserve">UN    </v>
      </c>
      <c r="E11253" s="9">
        <f>'SINAPI INSUMOS'!E4259</f>
        <v>196.99</v>
      </c>
    </row>
    <row r="11254" spans="1:5" s="8" customFormat="1" ht="33.200000000000003" hidden="1" customHeight="1" outlineLevel="1">
      <c r="A11254" s="8">
        <f>'SINAPI INSUMOS'!A4260</f>
        <v>41617</v>
      </c>
      <c r="C11254" s="8" t="str">
        <f>'SINAPI INSUMOS'!B4260</f>
        <v>TAMPA DE CONCRETO ARMADO PARA FOSSA, D = 2,00 M, E = 0,05 M</v>
      </c>
      <c r="D11254" s="8" t="str">
        <f>'SINAPI INSUMOS'!C4260</f>
        <v xml:space="preserve">UN    </v>
      </c>
      <c r="E11254" s="9">
        <f>'SINAPI INSUMOS'!E4260</f>
        <v>391.7</v>
      </c>
    </row>
    <row r="11255" spans="1:5" s="8" customFormat="1" ht="33.200000000000003" hidden="1" customHeight="1" outlineLevel="1">
      <c r="A11255" s="8">
        <f>'SINAPI INSUMOS'!A4261</f>
        <v>41618</v>
      </c>
      <c r="C11255" s="8" t="str">
        <f>'SINAPI INSUMOS'!B4261</f>
        <v>TAMPA DE CONCRETO ARMADO PARA FOSSA, D = 2,50 M, E = 0,05 M</v>
      </c>
      <c r="D11255" s="8" t="str">
        <f>'SINAPI INSUMOS'!C4261</f>
        <v xml:space="preserve">UN    </v>
      </c>
      <c r="E11255" s="9">
        <f>'SINAPI INSUMOS'!E4261</f>
        <v>721.11</v>
      </c>
    </row>
    <row r="11256" spans="1:5" s="8" customFormat="1" ht="33.200000000000003" hidden="1" customHeight="1" outlineLevel="1">
      <c r="A11256" s="8">
        <f>'SINAPI INSUMOS'!A4262</f>
        <v>43428</v>
      </c>
      <c r="C11256" s="8" t="str">
        <f>'SINAPI INSUMOS'!B4262</f>
        <v>TAMPA DE CONCRETO ARMADO PARA POCO DE INSPECAO, COM FURO E TAMPINHA, DIAMETRO NOMINAL DE 3,00 M E ESPESSURA MINIMA DE 100 MM</v>
      </c>
      <c r="D11256" s="8" t="str">
        <f>'SINAPI INSUMOS'!C4262</f>
        <v xml:space="preserve">UN    </v>
      </c>
      <c r="E11256" s="9">
        <f>'SINAPI INSUMOS'!E4262</f>
        <v>1266.6400000000001</v>
      </c>
    </row>
    <row r="11257" spans="1:5" s="8" customFormat="1" ht="33.200000000000003" hidden="1" customHeight="1" outlineLevel="1">
      <c r="A11257" s="8">
        <f>'SINAPI INSUMOS'!A4263</f>
        <v>41619</v>
      </c>
      <c r="C11257" s="8" t="str">
        <f>'SINAPI INSUMOS'!B4263</f>
        <v>TAMPA DE CONCRETO ARMADO PARA POCO, COM  FURO E TAMPINHA, D = *0,90* M, E = 0,05 M</v>
      </c>
      <c r="D11257" s="8" t="str">
        <f>'SINAPI INSUMOS'!C4263</f>
        <v xml:space="preserve">UN    </v>
      </c>
      <c r="E11257" s="9">
        <f>'SINAPI INSUMOS'!E4263</f>
        <v>82.06</v>
      </c>
    </row>
    <row r="11258" spans="1:5" s="8" customFormat="1" ht="33.200000000000003" hidden="1" customHeight="1" outlineLevel="1">
      <c r="A11258" s="8">
        <f>'SINAPI INSUMOS'!A4264</f>
        <v>41620</v>
      </c>
      <c r="C11258" s="8" t="str">
        <f>'SINAPI INSUMOS'!B4264</f>
        <v>TAMPA DE CONCRETO ARMADO PARA POCO, COM  FURO E TAMPINHA, D = *1,10* M, E = 0,05 M</v>
      </c>
      <c r="D11258" s="8" t="str">
        <f>'SINAPI INSUMOS'!C4264</f>
        <v xml:space="preserve">UN    </v>
      </c>
      <c r="E11258" s="9">
        <f>'SINAPI INSUMOS'!E4264</f>
        <v>103.66</v>
      </c>
    </row>
    <row r="11259" spans="1:5" s="8" customFormat="1" ht="33.200000000000003" hidden="1" customHeight="1" outlineLevel="1">
      <c r="A11259" s="8">
        <f>'SINAPI INSUMOS'!A4265</f>
        <v>41622</v>
      </c>
      <c r="C11259" s="8" t="str">
        <f>'SINAPI INSUMOS'!B4265</f>
        <v>TAMPA DE CONCRETO ARMADO PARA POCO, COM  FURO E TAMPINHA, D = *1,35* M, E = 0,05 M</v>
      </c>
      <c r="D11259" s="8" t="str">
        <f>'SINAPI INSUMOS'!C4265</f>
        <v xml:space="preserve">UN    </v>
      </c>
      <c r="E11259" s="9">
        <f>'SINAPI INSUMOS'!E4265</f>
        <v>179.79</v>
      </c>
    </row>
    <row r="11260" spans="1:5" s="8" customFormat="1" ht="33.200000000000003" hidden="1" customHeight="1" outlineLevel="1">
      <c r="A11260" s="8">
        <f>'SINAPI INSUMOS'!A4266</f>
        <v>41623</v>
      </c>
      <c r="C11260" s="8" t="str">
        <f>'SINAPI INSUMOS'!B4266</f>
        <v>TAMPA DE CONCRETO ARMADO PARA POCO, COM  FURO E TAMPINHA, D = 1,50 M, E = 0,05 M</v>
      </c>
      <c r="D11260" s="8" t="str">
        <f>'SINAPI INSUMOS'!C4266</f>
        <v xml:space="preserve">UN    </v>
      </c>
      <c r="E11260" s="9">
        <f>'SINAPI INSUMOS'!E4266</f>
        <v>276.43</v>
      </c>
    </row>
    <row r="11261" spans="1:5" s="8" customFormat="1" ht="33.200000000000003" hidden="1" customHeight="1" outlineLevel="1">
      <c r="A11261" s="8">
        <f>'SINAPI INSUMOS'!A4267</f>
        <v>41624</v>
      </c>
      <c r="C11261" s="8" t="str">
        <f>'SINAPI INSUMOS'!B4267</f>
        <v>TAMPA DE CONCRETO ARMADO PARA POCO, COM  FURO E TAMPINHA, D = 2,00 M, E = 0,05 M</v>
      </c>
      <c r="D11261" s="8" t="str">
        <f>'SINAPI INSUMOS'!C4267</f>
        <v xml:space="preserve">UN    </v>
      </c>
      <c r="E11261" s="9">
        <f>'SINAPI INSUMOS'!E4267</f>
        <v>518.30999999999995</v>
      </c>
    </row>
    <row r="11262" spans="1:5" s="8" customFormat="1" ht="33.200000000000003" hidden="1" customHeight="1" outlineLevel="1">
      <c r="A11262" s="8">
        <f>'SINAPI INSUMOS'!A4268</f>
        <v>41625</v>
      </c>
      <c r="C11262" s="8" t="str">
        <f>'SINAPI INSUMOS'!B4268</f>
        <v>TAMPA DE CONCRETO ARMADO PARA POCO, COM  FURO E TAMPINHA, D = 2,50 M, E = 0,05 M</v>
      </c>
      <c r="D11262" s="8" t="str">
        <f>'SINAPI INSUMOS'!C4268</f>
        <v xml:space="preserve">UN    </v>
      </c>
      <c r="E11262" s="9">
        <f>'SINAPI INSUMOS'!E4268</f>
        <v>797.45</v>
      </c>
    </row>
    <row r="11263" spans="1:5" s="8" customFormat="1" ht="33.200000000000003" hidden="1" customHeight="1" outlineLevel="1">
      <c r="A11263" s="8">
        <f>'SINAPI INSUMOS'!A4269</f>
        <v>13255</v>
      </c>
      <c r="C11263" s="8" t="str">
        <f>'SINAPI INSUMOS'!B4269</f>
        <v>TAMPA DE CONCRETO PARA PV OU CAIXA DE INSPECAO, DIMENSOES 600 X 600 X 50 MM</v>
      </c>
      <c r="D11263" s="8" t="str">
        <f>'SINAPI INSUMOS'!C4269</f>
        <v xml:space="preserve">UN    </v>
      </c>
      <c r="E11263" s="9">
        <f>'SINAPI INSUMOS'!E4269</f>
        <v>67.489999999999995</v>
      </c>
    </row>
    <row r="11264" spans="1:5" s="8" customFormat="1" ht="33.200000000000003" hidden="1" customHeight="1" outlineLevel="1">
      <c r="A11264" s="8">
        <f>'SINAPI INSUMOS'!A4270</f>
        <v>39352</v>
      </c>
      <c r="C11264" s="8" t="str">
        <f>'SINAPI INSUMOS'!B4270</f>
        <v>TAMPA PARA CONDULETE, EM PVC, PARA TOMADA HEXAGONAL</v>
      </c>
      <c r="D11264" s="8" t="str">
        <f>'SINAPI INSUMOS'!C4270</f>
        <v xml:space="preserve">UN    </v>
      </c>
      <c r="E11264" s="9">
        <f>'SINAPI INSUMOS'!E4270</f>
        <v>2.97</v>
      </c>
    </row>
    <row r="11265" spans="1:5" s="8" customFormat="1" ht="33.200000000000003" hidden="1" customHeight="1" outlineLevel="1">
      <c r="A11265" s="8">
        <f>'SINAPI INSUMOS'!A4271</f>
        <v>39346</v>
      </c>
      <c r="C11265" s="8" t="str">
        <f>'SINAPI INSUMOS'!B4271</f>
        <v>TAMPA PARA CONDULETE, EM PVC, PARA 1 INTERRUPTOR</v>
      </c>
      <c r="D11265" s="8" t="str">
        <f>'SINAPI INSUMOS'!C4271</f>
        <v xml:space="preserve">UN    </v>
      </c>
      <c r="E11265" s="9">
        <f>'SINAPI INSUMOS'!E4271</f>
        <v>2.97</v>
      </c>
    </row>
    <row r="11266" spans="1:5" s="8" customFormat="1" ht="33.200000000000003" hidden="1" customHeight="1" outlineLevel="1">
      <c r="A11266" s="8">
        <f>'SINAPI INSUMOS'!A4272</f>
        <v>39350</v>
      </c>
      <c r="C11266" s="8" t="str">
        <f>'SINAPI INSUMOS'!B4272</f>
        <v>TAMPA PARA CONDULETE, EM PVC, PARA 1 MODULO RJ</v>
      </c>
      <c r="D11266" s="8" t="str">
        <f>'SINAPI INSUMOS'!C4272</f>
        <v xml:space="preserve">UN    </v>
      </c>
      <c r="E11266" s="9">
        <f>'SINAPI INSUMOS'!E4272</f>
        <v>3.19</v>
      </c>
    </row>
    <row r="11267" spans="1:5" s="8" customFormat="1" ht="33.200000000000003" hidden="1" customHeight="1" outlineLevel="1">
      <c r="A11267" s="8">
        <f>'SINAPI INSUMOS'!A4273</f>
        <v>39351</v>
      </c>
      <c r="C11267" s="8" t="str">
        <f>'SINAPI INSUMOS'!B4273</f>
        <v>TAMPA PARA CONDULETE, EM PVC, PARA 2 MODULOS RJ</v>
      </c>
      <c r="D11267" s="8" t="str">
        <f>'SINAPI INSUMOS'!C4273</f>
        <v xml:space="preserve">UN    </v>
      </c>
      <c r="E11267" s="9">
        <f>'SINAPI INSUMOS'!E4273</f>
        <v>3.69</v>
      </c>
    </row>
    <row r="11268" spans="1:5" s="8" customFormat="1" ht="33.200000000000003" hidden="1" customHeight="1" outlineLevel="1">
      <c r="A11268" s="8">
        <f>'SINAPI INSUMOS'!A4274</f>
        <v>38952</v>
      </c>
      <c r="C11268" s="8" t="str">
        <f>'SINAPI INSUMOS'!B4274</f>
        <v>TAMPAO / CAP, ROSCA FEMEA, METALICO, PARA TUBO PEX, DN 1/2"</v>
      </c>
      <c r="D11268" s="8" t="str">
        <f>'SINAPI INSUMOS'!C4274</f>
        <v xml:space="preserve">UN    </v>
      </c>
      <c r="E11268" s="9">
        <f>'SINAPI INSUMOS'!E4274</f>
        <v>3.26</v>
      </c>
    </row>
    <row r="11269" spans="1:5" s="8" customFormat="1" ht="33.200000000000003" hidden="1" customHeight="1" outlineLevel="1">
      <c r="A11269" s="8">
        <f>'SINAPI INSUMOS'!A4275</f>
        <v>38953</v>
      </c>
      <c r="C11269" s="8" t="str">
        <f>'SINAPI INSUMOS'!B4275</f>
        <v>TAMPAO / CAP, ROSCA FEMEA, METALICO, PARA TUBO PEX, DN 3/4"</v>
      </c>
      <c r="D11269" s="8" t="str">
        <f>'SINAPI INSUMOS'!C4275</f>
        <v xml:space="preserve">UN    </v>
      </c>
      <c r="E11269" s="9">
        <f>'SINAPI INSUMOS'!E4275</f>
        <v>5.14</v>
      </c>
    </row>
    <row r="11270" spans="1:5" s="8" customFormat="1" ht="33.200000000000003" hidden="1" customHeight="1" outlineLevel="1">
      <c r="A11270" s="8">
        <f>'SINAPI INSUMOS'!A4276</f>
        <v>38835</v>
      </c>
      <c r="C11270" s="8" t="str">
        <f>'SINAPI INSUMOS'!B4276</f>
        <v>TAMPAO / CAP, ROSCA MACHO, PARA TUBO PEX, DN 1/2"</v>
      </c>
      <c r="D11270" s="8" t="str">
        <f>'SINAPI INSUMOS'!C4276</f>
        <v xml:space="preserve">UN    </v>
      </c>
      <c r="E11270" s="9">
        <f>'SINAPI INSUMOS'!E4276</f>
        <v>4.6100000000000003</v>
      </c>
    </row>
    <row r="11271" spans="1:5" s="8" customFormat="1" ht="33.200000000000003" hidden="1" customHeight="1" outlineLevel="1">
      <c r="A11271" s="8">
        <f>'SINAPI INSUMOS'!A4277</f>
        <v>38837</v>
      </c>
      <c r="C11271" s="8" t="str">
        <f>'SINAPI INSUMOS'!B4277</f>
        <v>TAMPAO / CAP, ROSCA MACHO, PARA TUBO PEX, DN 1"</v>
      </c>
      <c r="D11271" s="8" t="str">
        <f>'SINAPI INSUMOS'!C4277</f>
        <v xml:space="preserve">UN    </v>
      </c>
      <c r="E11271" s="9">
        <f>'SINAPI INSUMOS'!E4277</f>
        <v>12.01</v>
      </c>
    </row>
    <row r="11272" spans="1:5" s="8" customFormat="1" ht="33.200000000000003" hidden="1" customHeight="1" outlineLevel="1">
      <c r="A11272" s="8">
        <f>'SINAPI INSUMOS'!A4278</f>
        <v>38836</v>
      </c>
      <c r="C11272" s="8" t="str">
        <f>'SINAPI INSUMOS'!B4278</f>
        <v>TAMPAO / CAP, ROSCA MACHO, PARA TUBO PEX, DN 3/4"</v>
      </c>
      <c r="D11272" s="8" t="str">
        <f>'SINAPI INSUMOS'!C4278</f>
        <v xml:space="preserve">UN    </v>
      </c>
      <c r="E11272" s="9">
        <f>'SINAPI INSUMOS'!E4278</f>
        <v>6.65</v>
      </c>
    </row>
    <row r="11273" spans="1:5" s="8" customFormat="1" ht="33.200000000000003" hidden="1" customHeight="1" outlineLevel="1">
      <c r="A11273" s="8">
        <f>'SINAPI INSUMOS'!A4279</f>
        <v>2666</v>
      </c>
      <c r="C11273" s="8" t="str">
        <f>'SINAPI INSUMOS'!B4279</f>
        <v>TAMPAO / TERMINAL / PLUG, D = 1 1/4" , PARA DUTO CORRUGADO PEAD (CABEAMENTO SUBTERRANEO)</v>
      </c>
      <c r="D11273" s="8" t="str">
        <f>'SINAPI INSUMOS'!C4279</f>
        <v xml:space="preserve">UN    </v>
      </c>
      <c r="E11273" s="9">
        <f>'SINAPI INSUMOS'!E4279</f>
        <v>5.32</v>
      </c>
    </row>
    <row r="11274" spans="1:5" s="8" customFormat="1" ht="33.200000000000003" hidden="1" customHeight="1" outlineLevel="1">
      <c r="A11274" s="8">
        <f>'SINAPI INSUMOS'!A4280</f>
        <v>2668</v>
      </c>
      <c r="C11274" s="8" t="str">
        <f>'SINAPI INSUMOS'!B4280</f>
        <v>TAMPAO / TERMINAL / PLUG, D = 2" , PARA DUTO CORRUGADO PEAD (CABEAMENTO SUBTERRANEO)</v>
      </c>
      <c r="D11274" s="8" t="str">
        <f>'SINAPI INSUMOS'!C4280</f>
        <v xml:space="preserve">UN    </v>
      </c>
      <c r="E11274" s="9">
        <f>'SINAPI INSUMOS'!E4280</f>
        <v>6.07</v>
      </c>
    </row>
    <row r="11275" spans="1:5" s="8" customFormat="1" ht="33.200000000000003" hidden="1" customHeight="1" outlineLevel="1">
      <c r="A11275" s="8">
        <f>'SINAPI INSUMOS'!A4281</f>
        <v>2664</v>
      </c>
      <c r="C11275" s="8" t="str">
        <f>'SINAPI INSUMOS'!B4281</f>
        <v>TAMPAO / TERMINAL / PLUG, D = 3" , PARA DUTO CORRUGADO PEAD (CABEAMENTO SUBTERRANEO)</v>
      </c>
      <c r="D11275" s="8" t="str">
        <f>'SINAPI INSUMOS'!C4281</f>
        <v xml:space="preserve">UN    </v>
      </c>
      <c r="E11275" s="9">
        <f>'SINAPI INSUMOS'!E4281</f>
        <v>8.9600000000000009</v>
      </c>
    </row>
    <row r="11276" spans="1:5" s="8" customFormat="1" ht="33.200000000000003" hidden="1" customHeight="1" outlineLevel="1">
      <c r="A11276" s="8">
        <f>'SINAPI INSUMOS'!A4282</f>
        <v>2662</v>
      </c>
      <c r="C11276" s="8" t="str">
        <f>'SINAPI INSUMOS'!B4282</f>
        <v>TAMPAO / TERMINAL / PLUG, D = 4" , PARA DUTO CORRUGADO PEAD (CABEAMENTO SUBTERRANEO)</v>
      </c>
      <c r="D11276" s="8" t="str">
        <f>'SINAPI INSUMOS'!C4282</f>
        <v xml:space="preserve">UN    </v>
      </c>
      <c r="E11276" s="9">
        <f>'SINAPI INSUMOS'!E4282</f>
        <v>10.99</v>
      </c>
    </row>
    <row r="11277" spans="1:5" s="8" customFormat="1" ht="33.200000000000003" hidden="1" customHeight="1" outlineLevel="1">
      <c r="A11277" s="8">
        <f>'SINAPI INSUMOS'!A4283</f>
        <v>20964</v>
      </c>
      <c r="C11277" s="8" t="str">
        <f>'SINAPI INSUMOS'!B4283</f>
        <v>TAMPAO COM CORRENTE, EM LATAO, ENGATE RAPIDO 1 1/2", PARA INSTALACAO PREDIAL DE COMBATE A INCENDIO</v>
      </c>
      <c r="D11277" s="8" t="str">
        <f>'SINAPI INSUMOS'!C4283</f>
        <v xml:space="preserve">UN    </v>
      </c>
      <c r="E11277" s="9">
        <f>'SINAPI INSUMOS'!E4283</f>
        <v>42.95</v>
      </c>
    </row>
    <row r="11278" spans="1:5" s="8" customFormat="1" ht="33.200000000000003" hidden="1" customHeight="1" outlineLevel="1">
      <c r="A11278" s="8">
        <f>'SINAPI INSUMOS'!A4284</f>
        <v>10905</v>
      </c>
      <c r="C11278" s="8" t="str">
        <f>'SINAPI INSUMOS'!B4284</f>
        <v>TAMPAO COM CORRENTE, EM LATAO, ENGATE RAPIDO 2 1/2", PARA INSTALACAO PREDIAL DE COMBATE A INCENDIO</v>
      </c>
      <c r="D11278" s="8" t="str">
        <f>'SINAPI INSUMOS'!C4284</f>
        <v xml:space="preserve">UN    </v>
      </c>
      <c r="E11278" s="9">
        <f>'SINAPI INSUMOS'!E4284</f>
        <v>57.61</v>
      </c>
    </row>
    <row r="11279" spans="1:5" s="8" customFormat="1" ht="33.200000000000003" hidden="1" customHeight="1" outlineLevel="1">
      <c r="A11279" s="8">
        <f>'SINAPI INSUMOS'!A4285</f>
        <v>42703</v>
      </c>
      <c r="C11279" s="8" t="str">
        <f>'SINAPI INSUMOS'!B4285</f>
        <v>TAMPAO COMPLETO PARA TIL, EM PVC, OCRE, DN 100 MM, PARA REDE COLETORA DE ESGOTO</v>
      </c>
      <c r="D11279" s="8" t="str">
        <f>'SINAPI INSUMOS'!C4285</f>
        <v xml:space="preserve">UN    </v>
      </c>
      <c r="E11279" s="9">
        <f>'SINAPI INSUMOS'!E4285</f>
        <v>52.38</v>
      </c>
    </row>
    <row r="11280" spans="1:5" s="8" customFormat="1" ht="33.200000000000003" hidden="1" customHeight="1" outlineLevel="1">
      <c r="A11280" s="8">
        <f>'SINAPI INSUMOS'!A4286</f>
        <v>42704</v>
      </c>
      <c r="C11280" s="8" t="str">
        <f>'SINAPI INSUMOS'!B4286</f>
        <v>TAMPAO COMPLETO PARA TIL, EM PVC, OCRE, DN 150 MM, PARA REDE COLETORA DE ESGOTO</v>
      </c>
      <c r="D11280" s="8" t="str">
        <f>'SINAPI INSUMOS'!C4286</f>
        <v xml:space="preserve">UN    </v>
      </c>
      <c r="E11280" s="9">
        <f>'SINAPI INSUMOS'!E4286</f>
        <v>80.41</v>
      </c>
    </row>
    <row r="11281" spans="1:5" s="8" customFormat="1" ht="33.200000000000003" hidden="1" customHeight="1" outlineLevel="1">
      <c r="A11281" s="8">
        <f>'SINAPI INSUMOS'!A4287</f>
        <v>42705</v>
      </c>
      <c r="C11281" s="8" t="str">
        <f>'SINAPI INSUMOS'!B4287</f>
        <v>TAMPAO COMPLETO PARA TIL, EM PVC, OCRE, DN 200 MM, PARA REDE COLETORA DE ESGOTO</v>
      </c>
      <c r="D11281" s="8" t="str">
        <f>'SINAPI INSUMOS'!C4287</f>
        <v xml:space="preserve">UN    </v>
      </c>
      <c r="E11281" s="9">
        <f>'SINAPI INSUMOS'!E4287</f>
        <v>102.59</v>
      </c>
    </row>
    <row r="11282" spans="1:5" s="8" customFormat="1" ht="33.200000000000003" hidden="1" customHeight="1" outlineLevel="1">
      <c r="A11282" s="8">
        <f>'SINAPI INSUMOS'!A4288</f>
        <v>42706</v>
      </c>
      <c r="C11282" s="8" t="str">
        <f>'SINAPI INSUMOS'!B4288</f>
        <v>TAMPAO COMPLETO PARA TIL, EM PVC, OCRE, DN 250 MM, PARA REDE COLETORA DE ESGOTO</v>
      </c>
      <c r="D11282" s="8" t="str">
        <f>'SINAPI INSUMOS'!C4288</f>
        <v xml:space="preserve">UN    </v>
      </c>
      <c r="E11282" s="9">
        <f>'SINAPI INSUMOS'!E4288</f>
        <v>127.06</v>
      </c>
    </row>
    <row r="11283" spans="1:5" s="8" customFormat="1" ht="33.200000000000003" hidden="1" customHeight="1" outlineLevel="1">
      <c r="A11283" s="8">
        <f>'SINAPI INSUMOS'!A4289</f>
        <v>11289</v>
      </c>
      <c r="C11283" s="8" t="str">
        <f>'SINAPI INSUMOS'!B4289</f>
        <v>TAMPAO FOFO ARTICULADO P/ REGISTRO, CLASSE A15 CARGA MAX 1,5 T, *200 X 200* MM</v>
      </c>
      <c r="D11283" s="8" t="str">
        <f>'SINAPI INSUMOS'!C4289</f>
        <v xml:space="preserve">UN    </v>
      </c>
      <c r="E11283" s="9">
        <f>'SINAPI INSUMOS'!E4289</f>
        <v>50.09</v>
      </c>
    </row>
    <row r="11284" spans="1:5" s="8" customFormat="1" ht="33.200000000000003" hidden="1" customHeight="1" outlineLevel="1">
      <c r="A11284" s="8">
        <f>'SINAPI INSUMOS'!A4290</f>
        <v>11241</v>
      </c>
      <c r="C11284" s="8" t="str">
        <f>'SINAPI INSUMOS'!B4290</f>
        <v>TAMPAO FOFO ARTICULADO P/ REGISTRO, CLASSE A15 CARGA MAXIMA 1,5 T, *400 X 400* MM</v>
      </c>
      <c r="D11284" s="8" t="str">
        <f>'SINAPI INSUMOS'!C4290</f>
        <v xml:space="preserve">UN    </v>
      </c>
      <c r="E11284" s="9">
        <f>'SINAPI INSUMOS'!E4290</f>
        <v>125.24</v>
      </c>
    </row>
    <row r="11285" spans="1:5" s="8" customFormat="1" ht="33.200000000000003" hidden="1" customHeight="1" outlineLevel="1">
      <c r="A11285" s="8">
        <f>'SINAPI INSUMOS'!A4291</f>
        <v>11301</v>
      </c>
      <c r="C11285" s="8" t="str">
        <f>'SINAPI INSUMOS'!B4291</f>
        <v>TAMPAO FOFO ARTICULADO, CLASSE B125 CARGA MAX 12,5 T, REDONDO TAMPA 600 MM, REDE PLUVIAL/ESGOTO</v>
      </c>
      <c r="D11285" s="8" t="str">
        <f>'SINAPI INSUMOS'!C4291</f>
        <v xml:space="preserve">UN    </v>
      </c>
      <c r="E11285" s="9">
        <f>'SINAPI INSUMOS'!E4291</f>
        <v>317.57</v>
      </c>
    </row>
    <row r="11286" spans="1:5" s="8" customFormat="1" ht="33.200000000000003" hidden="1" customHeight="1" outlineLevel="1">
      <c r="A11286" s="8">
        <f>'SINAPI INSUMOS'!A4292</f>
        <v>21090</v>
      </c>
      <c r="C11286" s="8" t="str">
        <f>'SINAPI INSUMOS'!B4292</f>
        <v>TAMPAO FOFO ARTICULADO, CLASSE D400 CARGA MAX 40 T, REDONDO TAMPA *600 MM, REDE PLUVIAL/ESGOTO</v>
      </c>
      <c r="D11286" s="8" t="str">
        <f>'SINAPI INSUMOS'!C4292</f>
        <v xml:space="preserve">UN    </v>
      </c>
      <c r="E11286" s="9">
        <f>'SINAPI INSUMOS'!E4292</f>
        <v>389.13</v>
      </c>
    </row>
    <row r="11287" spans="1:5" s="8" customFormat="1" ht="33.200000000000003" hidden="1" customHeight="1" outlineLevel="1">
      <c r="A11287" s="8">
        <f>'SINAPI INSUMOS'!A4293</f>
        <v>14112</v>
      </c>
      <c r="C11287" s="8" t="str">
        <f>'SINAPI INSUMOS'!B4293</f>
        <v>TAMPAO FOFO SIMPLES COM BASE, CLASSE A15 CARGA MAX 1,5 T, *400 X 600* MM, REDE TELEFONE</v>
      </c>
      <c r="D11287" s="8" t="str">
        <f>'SINAPI INSUMOS'!C4293</f>
        <v xml:space="preserve">UN    </v>
      </c>
      <c r="E11287" s="9">
        <f>'SINAPI INSUMOS'!E4293</f>
        <v>162.36000000000001</v>
      </c>
    </row>
    <row r="11288" spans="1:5" s="8" customFormat="1" ht="33.200000000000003" hidden="1" customHeight="1" outlineLevel="1">
      <c r="A11288" s="8">
        <f>'SINAPI INSUMOS'!A4294</f>
        <v>11315</v>
      </c>
      <c r="C11288" s="8" t="str">
        <f>'SINAPI INSUMOS'!B4294</f>
        <v>TAMPAO FOFO SIMPLES COM BASE, CLASSE A15 CARGA MAX 1,5 T, 300 X 300 MM, REDE PLUVIAL/ESGOTO</v>
      </c>
      <c r="D11288" s="8" t="str">
        <f>'SINAPI INSUMOS'!C4294</f>
        <v xml:space="preserve">UN    </v>
      </c>
      <c r="E11288" s="9">
        <f>'SINAPI INSUMOS'!E4294</f>
        <v>76.03</v>
      </c>
    </row>
    <row r="11289" spans="1:5" s="8" customFormat="1" ht="33.200000000000003" hidden="1" customHeight="1" outlineLevel="1">
      <c r="A11289" s="8">
        <f>'SINAPI INSUMOS'!A4295</f>
        <v>11292</v>
      </c>
      <c r="C11289" s="8" t="str">
        <f>'SINAPI INSUMOS'!B4295</f>
        <v>TAMPAO FOFO SIMPLES COM BASE, CLASSE A15 CARGA MAX 1,5 T, 300 X 400 MM</v>
      </c>
      <c r="D11289" s="8" t="str">
        <f>'SINAPI INSUMOS'!C4295</f>
        <v xml:space="preserve">UN    </v>
      </c>
      <c r="E11289" s="9">
        <f>'SINAPI INSUMOS'!E4295</f>
        <v>178.02</v>
      </c>
    </row>
    <row r="11290" spans="1:5" s="8" customFormat="1" ht="33.200000000000003" hidden="1" customHeight="1" outlineLevel="1">
      <c r="A11290" s="8">
        <f>'SINAPI INSUMOS'!A4296</f>
        <v>21071</v>
      </c>
      <c r="C11290" s="8" t="str">
        <f>'SINAPI INSUMOS'!B4296</f>
        <v>TAMPAO FOFO SIMPLES COM BASE, CLASSE A15 CARGA MAX 1,5 T, 400 X 400 MM, REDE PLUVIAL/ESGOTO/ELETRICA</v>
      </c>
      <c r="D11290" s="8" t="str">
        <f>'SINAPI INSUMOS'!C4296</f>
        <v xml:space="preserve">UN    </v>
      </c>
      <c r="E11290" s="9">
        <f>'SINAPI INSUMOS'!E4296</f>
        <v>116.29</v>
      </c>
    </row>
    <row r="11291" spans="1:5" s="8" customFormat="1" ht="33.200000000000003" hidden="1" customHeight="1" outlineLevel="1">
      <c r="A11291" s="8">
        <f>'SINAPI INSUMOS'!A4297</f>
        <v>11293</v>
      </c>
      <c r="C11291" s="8" t="str">
        <f>'SINAPI INSUMOS'!B4297</f>
        <v>TAMPAO FOFO SIMPLES COM BASE, CLASSE A15 CARGA MAX 1,5 T, 400 X 500 MM, COM INSCRICAO INCENDIO</v>
      </c>
      <c r="D11291" s="8" t="str">
        <f>'SINAPI INSUMOS'!C4297</f>
        <v xml:space="preserve">UN    </v>
      </c>
      <c r="E11291" s="9">
        <f>'SINAPI INSUMOS'!E4297</f>
        <v>196.8</v>
      </c>
    </row>
    <row r="11292" spans="1:5" s="8" customFormat="1" ht="33.200000000000003" hidden="1" customHeight="1" outlineLevel="1">
      <c r="A11292" s="8">
        <f>'SINAPI INSUMOS'!A4298</f>
        <v>11316</v>
      </c>
      <c r="C11292" s="8" t="str">
        <f>'SINAPI INSUMOS'!B4298</f>
        <v>TAMPAO FOFO SIMPLES COM BASE, CLASSE B125 CARGA MAX 12,5 T, REDONDO TAMPA 500 MM, REDE PLUVIAL/ESGOTO</v>
      </c>
      <c r="D11292" s="8" t="str">
        <f>'SINAPI INSUMOS'!C4298</f>
        <v xml:space="preserve">UN    </v>
      </c>
      <c r="E11292" s="9">
        <f>'SINAPI INSUMOS'!E4298</f>
        <v>250.48</v>
      </c>
    </row>
    <row r="11293" spans="1:5" s="8" customFormat="1" ht="33.200000000000003" hidden="1" customHeight="1" outlineLevel="1">
      <c r="A11293" s="8">
        <f>'SINAPI INSUMOS'!A4299</f>
        <v>6243</v>
      </c>
      <c r="C11293" s="8" t="str">
        <f>'SINAPI INSUMOS'!B4299</f>
        <v>TAMPAO FOFO SIMPLES COM BASE, CLASSE B125 CARGA MAX 12,5 T, REDONDO TAMPA 600 MM, REDE PLUVIAL/ESGOTO</v>
      </c>
      <c r="D11293" s="8" t="str">
        <f>'SINAPI INSUMOS'!C4299</f>
        <v xml:space="preserve">UN    </v>
      </c>
      <c r="E11293" s="9">
        <f>'SINAPI INSUMOS'!E4299</f>
        <v>288.5</v>
      </c>
    </row>
    <row r="11294" spans="1:5" s="8" customFormat="1" ht="33.200000000000003" hidden="1" customHeight="1" outlineLevel="1">
      <c r="A11294" s="8">
        <f>'SINAPI INSUMOS'!A4300</f>
        <v>21079</v>
      </c>
      <c r="C11294" s="8" t="str">
        <f>'SINAPI INSUMOS'!B4300</f>
        <v>TAMPAO FOFO SIMPLES COM BASE, CLASSE D400 CARGA MAX 40 T, REDONDO TAMPA 500 MM, REDE PLUVIAL/ESGOTO</v>
      </c>
      <c r="D11294" s="8" t="str">
        <f>'SINAPI INSUMOS'!C4300</f>
        <v xml:space="preserve">UN    </v>
      </c>
      <c r="E11294" s="9">
        <f>'SINAPI INSUMOS'!E4300</f>
        <v>343.96</v>
      </c>
    </row>
    <row r="11295" spans="1:5" s="8" customFormat="1" ht="33.200000000000003" hidden="1" customHeight="1" outlineLevel="1">
      <c r="A11295" s="8">
        <f>'SINAPI INSUMOS'!A4301</f>
        <v>6240</v>
      </c>
      <c r="C11295" s="8" t="str">
        <f>'SINAPI INSUMOS'!B4301</f>
        <v>TAMPAO FOFO SIMPLES COM BASE, CLASSE D400 CARGA MAX 40 T, REDONDO TAMPA 600 MM, REDE PLUVIAL/ESGOTO</v>
      </c>
      <c r="D11295" s="8" t="str">
        <f>'SINAPI INSUMOS'!C4301</f>
        <v xml:space="preserve">UN    </v>
      </c>
      <c r="E11295" s="9">
        <f>'SINAPI INSUMOS'!E4301</f>
        <v>381.98</v>
      </c>
    </row>
    <row r="11296" spans="1:5" s="8" customFormat="1" ht="33.200000000000003" hidden="1" customHeight="1" outlineLevel="1">
      <c r="A11296" s="8">
        <f>'SINAPI INSUMOS'!A4302</f>
        <v>11296</v>
      </c>
      <c r="C11296" s="8" t="str">
        <f>'SINAPI INSUMOS'!B4302</f>
        <v>TAMPAO FOFO SIMPLES COM BASE, CLASSE D400 CARGA MAX 40 T, REDONDO TAMPA 900 MM, REDE PLUVIAL/ESGOTO</v>
      </c>
      <c r="D11296" s="8" t="str">
        <f>'SINAPI INSUMOS'!C4302</f>
        <v xml:space="preserve">UN    </v>
      </c>
      <c r="E11296" s="9">
        <f>'SINAPI INSUMOS'!E4302</f>
        <v>1217.06</v>
      </c>
    </row>
    <row r="11297" spans="1:5" s="8" customFormat="1" ht="33.200000000000003" hidden="1" customHeight="1" outlineLevel="1">
      <c r="A11297" s="8">
        <f>'SINAPI INSUMOS'!A4303</f>
        <v>11299</v>
      </c>
      <c r="C11297" s="8" t="str">
        <f>'SINAPI INSUMOS'!B4303</f>
        <v>TAMPAO FOFO SIMPLES, CLASSE A15 CARGA MAX 1,5 T, *550 X 1100* MM, REDE TELEFONE</v>
      </c>
      <c r="D11297" s="8" t="str">
        <f>'SINAPI INSUMOS'!C4303</f>
        <v xml:space="preserve">UN    </v>
      </c>
      <c r="E11297" s="9">
        <f>'SINAPI INSUMOS'!E4303</f>
        <v>411.95</v>
      </c>
    </row>
    <row r="11298" spans="1:5" s="8" customFormat="1" ht="33.200000000000003" hidden="1" customHeight="1" outlineLevel="1">
      <c r="A11298" s="8">
        <f>'SINAPI INSUMOS'!A4304</f>
        <v>11066</v>
      </c>
      <c r="C11298" s="8" t="str">
        <f>'SINAPI INSUMOS'!B4304</f>
        <v>TAMPAO PARA TELHA ESTRUTURAL DE FIBROCIMENTO 1 ABA, DE 370 X 155 X 76 MM (SEM AMIANTO)</v>
      </c>
      <c r="D11298" s="8" t="str">
        <f>'SINAPI INSUMOS'!C4304</f>
        <v xml:space="preserve">UN    </v>
      </c>
      <c r="E11298" s="9">
        <f>'SINAPI INSUMOS'!E4304</f>
        <v>9.5500000000000007</v>
      </c>
    </row>
    <row r="11299" spans="1:5" s="8" customFormat="1" ht="33.200000000000003" hidden="1" customHeight="1" outlineLevel="1">
      <c r="A11299" s="8">
        <f>'SINAPI INSUMOS'!A4305</f>
        <v>11065</v>
      </c>
      <c r="C11299" s="8" t="str">
        <f>'SINAPI INSUMOS'!B4305</f>
        <v>TAMPAO PARA TELHA ESTRUTURAL DE FIBROCIMENTO 2 ABAS, DE 787 X 215 X 60 MM (SEM AMIANTO)</v>
      </c>
      <c r="D11299" s="8" t="str">
        <f>'SINAPI INSUMOS'!C4305</f>
        <v xml:space="preserve">UN    </v>
      </c>
      <c r="E11299" s="9">
        <f>'SINAPI INSUMOS'!E4305</f>
        <v>10.94</v>
      </c>
    </row>
    <row r="11300" spans="1:5" s="8" customFormat="1" ht="33.200000000000003" hidden="1" customHeight="1" outlineLevel="1">
      <c r="A11300" s="8">
        <f>'SINAPI INSUMOS'!A4306</f>
        <v>11688</v>
      </c>
      <c r="C11300" s="8" t="str">
        <f>'SINAPI INSUMOS'!B4306</f>
        <v>TANQUE ACO INOXIDAVEL (ACO 304) COM ESFREGADOR E VALVULA, DE *50 X 40 X 22* CM</v>
      </c>
      <c r="D11300" s="8" t="str">
        <f>'SINAPI INSUMOS'!C4306</f>
        <v xml:space="preserve">UN    </v>
      </c>
      <c r="E11300" s="9">
        <f>'SINAPI INSUMOS'!E4306</f>
        <v>355.2</v>
      </c>
    </row>
    <row r="11301" spans="1:5" s="8" customFormat="1" ht="33.200000000000003" hidden="1" customHeight="1" outlineLevel="1">
      <c r="A11301" s="8">
        <f>'SINAPI INSUMOS'!A4307</f>
        <v>37736</v>
      </c>
      <c r="C11301" s="8" t="str">
        <f>'SINAPI INSUMOS'!B4307</f>
        <v>TANQUE DE ACO CARBONO NAO REVESTIDO, PARA TRANSPORTE DE AGUA COM CAPACIDADE DE 10 M3, COM BOMBA CENTRIFUGA POR TOMADA DE FORCA, VAZAO MAXIMA *75* M3/H (INCLUI MONTAGEM, NAO INCLUI CAMINHAO)</v>
      </c>
      <c r="D11301" s="8" t="str">
        <f>'SINAPI INSUMOS'!C4307</f>
        <v xml:space="preserve">UN    </v>
      </c>
      <c r="E11301" s="9">
        <f>'SINAPI INSUMOS'!E4307</f>
        <v>60150</v>
      </c>
    </row>
    <row r="11302" spans="1:5" s="8" customFormat="1" ht="33.200000000000003" hidden="1" customHeight="1" outlineLevel="1">
      <c r="A11302" s="8">
        <f>'SINAPI INSUMOS'!A4308</f>
        <v>37739</v>
      </c>
      <c r="C11302" s="8" t="str">
        <f>'SINAPI INSUMOS'!B4308</f>
        <v>TANQUE DE ACO PARA TRANSPORTE DE AGUA COM CAPACIDADE DE 14 M3 (INCLUI MONTAGEM, NAO INCLUI CAMINHAO)</v>
      </c>
      <c r="D11302" s="8" t="str">
        <f>'SINAPI INSUMOS'!C4308</f>
        <v xml:space="preserve">UN    </v>
      </c>
      <c r="E11302" s="9">
        <f>'SINAPI INSUMOS'!E4308</f>
        <v>74030.759999999995</v>
      </c>
    </row>
    <row r="11303" spans="1:5" s="8" customFormat="1" ht="33.200000000000003" hidden="1" customHeight="1" outlineLevel="1">
      <c r="A11303" s="8">
        <f>'SINAPI INSUMOS'!A4309</f>
        <v>37740</v>
      </c>
      <c r="C11303" s="8" t="str">
        <f>'SINAPI INSUMOS'!B4309</f>
        <v>TANQUE DE ACO PARA TRANSPORTE DE AGUA COM CAPACIDADE DE 4 M3 (INCLUI MONTAGEM, NAO INCLUI CAMINHAO)</v>
      </c>
      <c r="D11303" s="8" t="str">
        <f>'SINAPI INSUMOS'!C4309</f>
        <v xml:space="preserve">UN    </v>
      </c>
      <c r="E11303" s="9">
        <f>'SINAPI INSUMOS'!E4309</f>
        <v>42245.81</v>
      </c>
    </row>
    <row r="11304" spans="1:5" s="8" customFormat="1" ht="33.200000000000003" hidden="1" customHeight="1" outlineLevel="1">
      <c r="A11304" s="8">
        <f>'SINAPI INSUMOS'!A4310</f>
        <v>37738</v>
      </c>
      <c r="C11304" s="8" t="str">
        <f>'SINAPI INSUMOS'!B4310</f>
        <v>TANQUE DE ACO PARA TRANSPORTE DE AGUA COM CAPACIDADE DE 6 M3 (INCLUI MONTAGEM, NAO INCLUI CAMINHAO)</v>
      </c>
      <c r="D11304" s="8" t="str">
        <f>'SINAPI INSUMOS'!C4310</f>
        <v xml:space="preserve">UN    </v>
      </c>
      <c r="E11304" s="9">
        <f>'SINAPI INSUMOS'!E4310</f>
        <v>50192.05</v>
      </c>
    </row>
    <row r="11305" spans="1:5" s="8" customFormat="1" ht="33.200000000000003" hidden="1" customHeight="1" outlineLevel="1">
      <c r="A11305" s="8">
        <f>'SINAPI INSUMOS'!A4311</f>
        <v>37737</v>
      </c>
      <c r="C11305" s="8" t="str">
        <f>'SINAPI INSUMOS'!B4311</f>
        <v>TANQUE DE ACO PARA TRANSPORTE DE AGUA COM CAPACIDADE DE 8 M3 (INCLUI MONTAGEM, NAO INCLUI CAMINHAO)</v>
      </c>
      <c r="D11305" s="8" t="str">
        <f>'SINAPI INSUMOS'!C4311</f>
        <v xml:space="preserve">UN    </v>
      </c>
      <c r="E11305" s="9">
        <f>'SINAPI INSUMOS'!E4311</f>
        <v>39932.35</v>
      </c>
    </row>
    <row r="11306" spans="1:5" s="8" customFormat="1" ht="33.200000000000003" hidden="1" customHeight="1" outlineLevel="1">
      <c r="A11306" s="8">
        <f>'SINAPI INSUMOS'!A4312</f>
        <v>25014</v>
      </c>
      <c r="C11306" s="8" t="str">
        <f>'SINAPI INSUMOS'!B4312</f>
        <v>TANQUE DE ASFALTO ESTACIONARIO COM MACARICO, CAPACIDADE 20.000 L</v>
      </c>
      <c r="D11306" s="8" t="str">
        <f>'SINAPI INSUMOS'!C4312</f>
        <v xml:space="preserve">UN    </v>
      </c>
      <c r="E11306" s="9">
        <f>'SINAPI INSUMOS'!E4312</f>
        <v>83636.66</v>
      </c>
    </row>
    <row r="11307" spans="1:5" s="8" customFormat="1" ht="33.200000000000003" hidden="1" customHeight="1" outlineLevel="1">
      <c r="A11307" s="8">
        <f>'SINAPI INSUMOS'!A4313</f>
        <v>25013</v>
      </c>
      <c r="C11307" s="8" t="str">
        <f>'SINAPI INSUMOS'!B4313</f>
        <v>TANQUE DE ASFALTO ESTACIONARIO COM SERPENTINA, CAPACIDADE 20.000 L</v>
      </c>
      <c r="D11307" s="8" t="str">
        <f>'SINAPI INSUMOS'!C4313</f>
        <v xml:space="preserve">UN    </v>
      </c>
      <c r="E11307" s="9">
        <f>'SINAPI INSUMOS'!E4313</f>
        <v>87660.07</v>
      </c>
    </row>
    <row r="11308" spans="1:5" s="8" customFormat="1" ht="33.200000000000003" hidden="1" customHeight="1" outlineLevel="1">
      <c r="A11308" s="8">
        <f>'SINAPI INSUMOS'!A4314</f>
        <v>14405</v>
      </c>
      <c r="C11308" s="8" t="str">
        <f>'SINAPI INSUMOS'!B4314</f>
        <v>TANQUE DE ASFALTO ESTACIONARIO COM SERPENTINA, CAPACIDADE 30.000 L</v>
      </c>
      <c r="D11308" s="8" t="str">
        <f>'SINAPI INSUMOS'!C4314</f>
        <v xml:space="preserve">UN    </v>
      </c>
      <c r="E11308" s="9">
        <f>'SINAPI INSUMOS'!E4314</f>
        <v>102898.74</v>
      </c>
    </row>
    <row r="11309" spans="1:5" s="8" customFormat="1" ht="33.200000000000003" hidden="1" customHeight="1" outlineLevel="1">
      <c r="A11309" s="8">
        <f>'SINAPI INSUMOS'!A4315</f>
        <v>36790</v>
      </c>
      <c r="C11309" s="8" t="str">
        <f>'SINAPI INSUMOS'!B4315</f>
        <v>TANQUE DUPLO EM MARMORE SINTETICO COM CUBA LISA E ESFREGADOR, *110 X 60* CM</v>
      </c>
      <c r="D11309" s="8" t="str">
        <f>'SINAPI INSUMOS'!C4315</f>
        <v xml:space="preserve">UN    </v>
      </c>
      <c r="E11309" s="9">
        <f>'SINAPI INSUMOS'!E4315</f>
        <v>214.1</v>
      </c>
    </row>
    <row r="11310" spans="1:5" s="8" customFormat="1" ht="33.200000000000003" hidden="1" customHeight="1" outlineLevel="1">
      <c r="A11310" s="8">
        <f>'SINAPI INSUMOS'!A4316</f>
        <v>20271</v>
      </c>
      <c r="C11310" s="8" t="str">
        <f>'SINAPI INSUMOS'!B4316</f>
        <v>TANQUE LOUCA BRANCA COM COLUNA *30* L</v>
      </c>
      <c r="D11310" s="8" t="str">
        <f>'SINAPI INSUMOS'!C4316</f>
        <v xml:space="preserve">UN    </v>
      </c>
      <c r="E11310" s="9">
        <f>'SINAPI INSUMOS'!E4316</f>
        <v>536.6</v>
      </c>
    </row>
    <row r="11311" spans="1:5" s="8" customFormat="1" ht="33.200000000000003" hidden="1" customHeight="1" outlineLevel="1">
      <c r="A11311" s="8">
        <f>'SINAPI INSUMOS'!A4317</f>
        <v>10423</v>
      </c>
      <c r="C11311" s="8" t="str">
        <f>'SINAPI INSUMOS'!B4317</f>
        <v>TANQUE LOUCA BRANCA SUSPENSO *20* L</v>
      </c>
      <c r="D11311" s="8" t="str">
        <f>'SINAPI INSUMOS'!C4317</f>
        <v xml:space="preserve">UN    </v>
      </c>
      <c r="E11311" s="9">
        <f>'SINAPI INSUMOS'!E4317</f>
        <v>332.82</v>
      </c>
    </row>
    <row r="11312" spans="1:5" s="8" customFormat="1" ht="33.200000000000003" hidden="1" customHeight="1" outlineLevel="1">
      <c r="A11312" s="8">
        <f>'SINAPI INSUMOS'!A4318</f>
        <v>37589</v>
      </c>
      <c r="C11312" s="8" t="str">
        <f>'SINAPI INSUMOS'!B4318</f>
        <v>TANQUE SIMPLES EM MARMORE SINTETICO COM COLUNA, CAPACIDADE *22* L, *60 X 46* CM</v>
      </c>
      <c r="D11312" s="8" t="str">
        <f>'SINAPI INSUMOS'!C4318</f>
        <v xml:space="preserve">UN    </v>
      </c>
      <c r="E11312" s="9">
        <f>'SINAPI INSUMOS'!E4318</f>
        <v>262.32</v>
      </c>
    </row>
    <row r="11313" spans="1:5" s="8" customFormat="1" ht="33.200000000000003" hidden="1" customHeight="1" outlineLevel="1">
      <c r="A11313" s="8">
        <f>'SINAPI INSUMOS'!A4319</f>
        <v>11690</v>
      </c>
      <c r="C11313" s="8" t="str">
        <f>'SINAPI INSUMOS'!B4319</f>
        <v>TANQUE SIMPLES EM MARMORE SINTETICO DE FIXAR NA PAREDE, CAPACIDADE *22* L, *60 X 46* CM</v>
      </c>
      <c r="D11313" s="8" t="str">
        <f>'SINAPI INSUMOS'!C4319</f>
        <v xml:space="preserve">UN    </v>
      </c>
      <c r="E11313" s="9">
        <f>'SINAPI INSUMOS'!E4319</f>
        <v>139.35</v>
      </c>
    </row>
    <row r="11314" spans="1:5" s="8" customFormat="1" ht="33.200000000000003" hidden="1" customHeight="1" outlineLevel="1">
      <c r="A11314" s="8">
        <f>'SINAPI INSUMOS'!A4320</f>
        <v>20234</v>
      </c>
      <c r="C11314" s="8" t="str">
        <f>'SINAPI INSUMOS'!B4320</f>
        <v>TANQUE SIMPLES EM MARMORE SINTETICO SUSPENSO, CAPACIDADE *38* L, *60 X 60* CM</v>
      </c>
      <c r="D11314" s="8" t="str">
        <f>'SINAPI INSUMOS'!C4320</f>
        <v xml:space="preserve">UN    </v>
      </c>
      <c r="E11314" s="9">
        <f>'SINAPI INSUMOS'!E4320</f>
        <v>176.35</v>
      </c>
    </row>
    <row r="11315" spans="1:5" s="8" customFormat="1" ht="33.200000000000003" hidden="1" customHeight="1" outlineLevel="1">
      <c r="A11315" s="8">
        <f>'SINAPI INSUMOS'!A4321</f>
        <v>4763</v>
      </c>
      <c r="C11315" s="8" t="str">
        <f>'SINAPI INSUMOS'!B4321</f>
        <v>TAQUEADOR OU TAQUEIRO</v>
      </c>
      <c r="D11315" s="8" t="str">
        <f>'SINAPI INSUMOS'!C4321</f>
        <v xml:space="preserve">H     </v>
      </c>
      <c r="E11315" s="9">
        <f>'SINAPI INSUMOS'!E4321</f>
        <v>20.91</v>
      </c>
    </row>
    <row r="11316" spans="1:5" s="8" customFormat="1" ht="33.200000000000003" hidden="1" customHeight="1" outlineLevel="1">
      <c r="A11316" s="8">
        <f>'SINAPI INSUMOS'!A4322</f>
        <v>41070</v>
      </c>
      <c r="C11316" s="8" t="str">
        <f>'SINAPI INSUMOS'!B4322</f>
        <v>TAQUEADOR OU TAQUEIRO (MENSALISTA)</v>
      </c>
      <c r="D11316" s="8" t="str">
        <f>'SINAPI INSUMOS'!C4322</f>
        <v xml:space="preserve">MES   </v>
      </c>
      <c r="E11316" s="9">
        <f>'SINAPI INSUMOS'!E4322</f>
        <v>3714.97</v>
      </c>
    </row>
    <row r="11317" spans="1:5" s="8" customFormat="1" ht="33.200000000000003" hidden="1" customHeight="1" outlineLevel="1">
      <c r="A11317" s="8">
        <f>'SINAPI INSUMOS'!A4323</f>
        <v>14583</v>
      </c>
      <c r="C11317" s="8" t="str">
        <f>'SINAPI INSUMOS'!B4323</f>
        <v>TARIFA "A" ENTRE  0 E 20M3 FORNECIMENTO D'AGUA</v>
      </c>
      <c r="D11317" s="8" t="str">
        <f>'SINAPI INSUMOS'!C4323</f>
        <v xml:space="preserve">M3    </v>
      </c>
      <c r="E11317" s="9">
        <f>'SINAPI INSUMOS'!E4323</f>
        <v>18.54</v>
      </c>
    </row>
    <row r="11318" spans="1:5" s="8" customFormat="1" ht="33.200000000000003" hidden="1" customHeight="1" outlineLevel="1">
      <c r="A11318" s="8">
        <f>'SINAPI INSUMOS'!A4324</f>
        <v>11457</v>
      </c>
      <c r="C11318" s="8" t="str">
        <f>'SINAPI INSUMOS'!B4324</f>
        <v>TARJETA LIVRE / OCUPADO PARA PORTA DE BANHEIRO, CORPO EM ZAMAC E ESPELHO EM LATAO</v>
      </c>
      <c r="D11318" s="8" t="str">
        <f>'SINAPI INSUMOS'!C4324</f>
        <v xml:space="preserve">UN    </v>
      </c>
      <c r="E11318" s="9">
        <f>'SINAPI INSUMOS'!E4324</f>
        <v>34.69</v>
      </c>
    </row>
    <row r="11319" spans="1:5" s="8" customFormat="1" ht="33.200000000000003" hidden="1" customHeight="1" outlineLevel="1">
      <c r="A11319" s="8">
        <f>'SINAPI INSUMOS'!A4325</f>
        <v>21121</v>
      </c>
      <c r="C11319" s="8" t="str">
        <f>'SINAPI INSUMOS'!B4325</f>
        <v>TE CPVC, SOLDAVEL, 90 GRAUS, 15 MM, PARA AGUA QUENTE PREDIAL</v>
      </c>
      <c r="D11319" s="8" t="str">
        <f>'SINAPI INSUMOS'!C4325</f>
        <v xml:space="preserve">UN    </v>
      </c>
      <c r="E11319" s="9">
        <f>'SINAPI INSUMOS'!E4325</f>
        <v>2.58</v>
      </c>
    </row>
    <row r="11320" spans="1:5" s="8" customFormat="1" ht="33.200000000000003" hidden="1" customHeight="1" outlineLevel="1">
      <c r="A11320" s="8">
        <f>'SINAPI INSUMOS'!A4326</f>
        <v>38010</v>
      </c>
      <c r="C11320" s="8" t="str">
        <f>'SINAPI INSUMOS'!B4326</f>
        <v>TE CPVC, SOLDAVEL, 90 GRAUS, 22 MM, PARA AGUA QUENTE PREDIAL</v>
      </c>
      <c r="D11320" s="8" t="str">
        <f>'SINAPI INSUMOS'!C4326</f>
        <v xml:space="preserve">UN    </v>
      </c>
      <c r="E11320" s="9">
        <f>'SINAPI INSUMOS'!E4326</f>
        <v>4.2300000000000004</v>
      </c>
    </row>
    <row r="11321" spans="1:5" s="8" customFormat="1" ht="33.200000000000003" hidden="1" customHeight="1" outlineLevel="1">
      <c r="A11321" s="8">
        <f>'SINAPI INSUMOS'!A4327</f>
        <v>38011</v>
      </c>
      <c r="C11321" s="8" t="str">
        <f>'SINAPI INSUMOS'!B4327</f>
        <v>TE CPVC, SOLDAVEL, 90 GRAUS, 28 MM, PARA AGUA QUENTE PREDIAL</v>
      </c>
      <c r="D11321" s="8" t="str">
        <f>'SINAPI INSUMOS'!C4327</f>
        <v xml:space="preserve">UN    </v>
      </c>
      <c r="E11321" s="9">
        <f>'SINAPI INSUMOS'!E4327</f>
        <v>7.8</v>
      </c>
    </row>
    <row r="11322" spans="1:5" s="8" customFormat="1" ht="33.200000000000003" hidden="1" customHeight="1" outlineLevel="1">
      <c r="A11322" s="8">
        <f>'SINAPI INSUMOS'!A4328</f>
        <v>38012</v>
      </c>
      <c r="C11322" s="8" t="str">
        <f>'SINAPI INSUMOS'!B4328</f>
        <v>TE CPVC, SOLDAVEL, 90 GRAUS, 35 MM, PARA AGUA QUENTE PREDIAL</v>
      </c>
      <c r="D11322" s="8" t="str">
        <f>'SINAPI INSUMOS'!C4328</f>
        <v xml:space="preserve">UN    </v>
      </c>
      <c r="E11322" s="9">
        <f>'SINAPI INSUMOS'!E4328</f>
        <v>26.66</v>
      </c>
    </row>
    <row r="11323" spans="1:5" s="8" customFormat="1" ht="33.200000000000003" hidden="1" customHeight="1" outlineLevel="1">
      <c r="A11323" s="8">
        <f>'SINAPI INSUMOS'!A4329</f>
        <v>38013</v>
      </c>
      <c r="C11323" s="8" t="str">
        <f>'SINAPI INSUMOS'!B4329</f>
        <v>TE CPVC, SOLDAVEL, 90 GRAUS, 42 MM, PARA AGUA QUENTE PREDIAL</v>
      </c>
      <c r="D11323" s="8" t="str">
        <f>'SINAPI INSUMOS'!C4329</f>
        <v xml:space="preserve">UN    </v>
      </c>
      <c r="E11323" s="9">
        <f>'SINAPI INSUMOS'!E4329</f>
        <v>34.61</v>
      </c>
    </row>
    <row r="11324" spans="1:5" s="8" customFormat="1" ht="33.200000000000003" hidden="1" customHeight="1" outlineLevel="1">
      <c r="A11324" s="8">
        <f>'SINAPI INSUMOS'!A4330</f>
        <v>38014</v>
      </c>
      <c r="C11324" s="8" t="str">
        <f>'SINAPI INSUMOS'!B4330</f>
        <v>TE CPVC, SOLDAVEL, 90 GRAUS, 54 MM, PARA AGUA QUENTE PREDIAL</v>
      </c>
      <c r="D11324" s="8" t="str">
        <f>'SINAPI INSUMOS'!C4330</f>
        <v xml:space="preserve">UN    </v>
      </c>
      <c r="E11324" s="9">
        <f>'SINAPI INSUMOS'!E4330</f>
        <v>56.32</v>
      </c>
    </row>
    <row r="11325" spans="1:5" s="8" customFormat="1" ht="33.200000000000003" hidden="1" customHeight="1" outlineLevel="1">
      <c r="A11325" s="8">
        <f>'SINAPI INSUMOS'!A4331</f>
        <v>38015</v>
      </c>
      <c r="C11325" s="8" t="str">
        <f>'SINAPI INSUMOS'!B4331</f>
        <v>TE CPVC, SOLDAVEL, 90 GRAUS, 73 MM, PARA AGUA QUENTE PREDIAL</v>
      </c>
      <c r="D11325" s="8" t="str">
        <f>'SINAPI INSUMOS'!C4331</f>
        <v xml:space="preserve">UN    </v>
      </c>
      <c r="E11325" s="9">
        <f>'SINAPI INSUMOS'!E4331</f>
        <v>135.99</v>
      </c>
    </row>
    <row r="11326" spans="1:5" s="8" customFormat="1" ht="33.200000000000003" hidden="1" customHeight="1" outlineLevel="1">
      <c r="A11326" s="8">
        <f>'SINAPI INSUMOS'!A4332</f>
        <v>38016</v>
      </c>
      <c r="C11326" s="8" t="str">
        <f>'SINAPI INSUMOS'!B4332</f>
        <v>TE CPVC, SOLDAVEL, 90 GRAUS, 89 MM, PARA AGUA QUENTE PREDIAL</v>
      </c>
      <c r="D11326" s="8" t="str">
        <f>'SINAPI INSUMOS'!C4332</f>
        <v xml:space="preserve">UN    </v>
      </c>
      <c r="E11326" s="9">
        <f>'SINAPI INSUMOS'!E4332</f>
        <v>165.47</v>
      </c>
    </row>
    <row r="11327" spans="1:5" s="8" customFormat="1" ht="33.200000000000003" hidden="1" customHeight="1" outlineLevel="1">
      <c r="A11327" s="8">
        <f>'SINAPI INSUMOS'!A4333</f>
        <v>12741</v>
      </c>
      <c r="C11327" s="8" t="str">
        <f>'SINAPI INSUMOS'!B4333</f>
        <v>TE DE COBRE (REF 611) SEM ANEL DE SOLDA, BOLSA X BOLSA X BOLSA, 104 MM</v>
      </c>
      <c r="D11327" s="8" t="str">
        <f>'SINAPI INSUMOS'!C4333</f>
        <v xml:space="preserve">UN    </v>
      </c>
      <c r="E11327" s="9">
        <f>'SINAPI INSUMOS'!E4333</f>
        <v>978.79</v>
      </c>
    </row>
    <row r="11328" spans="1:5" s="8" customFormat="1" ht="33.200000000000003" hidden="1" customHeight="1" outlineLevel="1">
      <c r="A11328" s="8">
        <f>'SINAPI INSUMOS'!A4334</f>
        <v>12733</v>
      </c>
      <c r="C11328" s="8" t="str">
        <f>'SINAPI INSUMOS'!B4334</f>
        <v>TE DE COBRE (REF 611) SEM ANEL DE SOLDA, BOLSA X BOLSA X BOLSA, 15 MM</v>
      </c>
      <c r="D11328" s="8" t="str">
        <f>'SINAPI INSUMOS'!C4334</f>
        <v xml:space="preserve">UN    </v>
      </c>
      <c r="E11328" s="9">
        <f>'SINAPI INSUMOS'!E4334</f>
        <v>4.92</v>
      </c>
    </row>
    <row r="11329" spans="1:5" s="8" customFormat="1" ht="33.200000000000003" hidden="1" customHeight="1" outlineLevel="1">
      <c r="A11329" s="8">
        <f>'SINAPI INSUMOS'!A4335</f>
        <v>12734</v>
      </c>
      <c r="C11329" s="8" t="str">
        <f>'SINAPI INSUMOS'!B4335</f>
        <v>TE DE COBRE (REF 611) SEM ANEL DE SOLDA, BOLSA X BOLSA X BOLSA, 22 MM</v>
      </c>
      <c r="D11329" s="8" t="str">
        <f>'SINAPI INSUMOS'!C4335</f>
        <v xml:space="preserve">UN    </v>
      </c>
      <c r="E11329" s="9">
        <f>'SINAPI INSUMOS'!E4335</f>
        <v>10.49</v>
      </c>
    </row>
    <row r="11330" spans="1:5" s="8" customFormat="1" ht="33.200000000000003" hidden="1" customHeight="1" outlineLevel="1">
      <c r="A11330" s="8">
        <f>'SINAPI INSUMOS'!A4336</f>
        <v>12735</v>
      </c>
      <c r="C11330" s="8" t="str">
        <f>'SINAPI INSUMOS'!B4336</f>
        <v>TE DE COBRE (REF 611) SEM ANEL DE SOLDA, BOLSA X BOLSA X BOLSA, 28 MM</v>
      </c>
      <c r="D11330" s="8" t="str">
        <f>'SINAPI INSUMOS'!C4336</f>
        <v xml:space="preserve">UN    </v>
      </c>
      <c r="E11330" s="9">
        <f>'SINAPI INSUMOS'!E4336</f>
        <v>17.27</v>
      </c>
    </row>
    <row r="11331" spans="1:5" s="8" customFormat="1" ht="33.200000000000003" hidden="1" customHeight="1" outlineLevel="1">
      <c r="A11331" s="8">
        <f>'SINAPI INSUMOS'!A4337</f>
        <v>12736</v>
      </c>
      <c r="C11331" s="8" t="str">
        <f>'SINAPI INSUMOS'!B4337</f>
        <v>TE DE COBRE (REF 611) SEM ANEL DE SOLDA, BOLSA X BOLSA X BOLSA, 35 MM</v>
      </c>
      <c r="D11331" s="8" t="str">
        <f>'SINAPI INSUMOS'!C4337</f>
        <v xml:space="preserve">UN    </v>
      </c>
      <c r="E11331" s="9">
        <f>'SINAPI INSUMOS'!E4337</f>
        <v>39.47</v>
      </c>
    </row>
    <row r="11332" spans="1:5" s="8" customFormat="1" ht="33.200000000000003" hidden="1" customHeight="1" outlineLevel="1">
      <c r="A11332" s="8">
        <f>'SINAPI INSUMOS'!A4338</f>
        <v>12737</v>
      </c>
      <c r="C11332" s="8" t="str">
        <f>'SINAPI INSUMOS'!B4338</f>
        <v>TE DE COBRE (REF 611) SEM ANEL DE SOLDA, BOLSA X BOLSA X BOLSA, 42 MM</v>
      </c>
      <c r="D11332" s="8" t="str">
        <f>'SINAPI INSUMOS'!C4338</f>
        <v xml:space="preserve">UN    </v>
      </c>
      <c r="E11332" s="9">
        <f>'SINAPI INSUMOS'!E4338</f>
        <v>50.85</v>
      </c>
    </row>
    <row r="11333" spans="1:5" s="8" customFormat="1" ht="33.200000000000003" hidden="1" customHeight="1" outlineLevel="1">
      <c r="A11333" s="8">
        <f>'SINAPI INSUMOS'!A4339</f>
        <v>12738</v>
      </c>
      <c r="C11333" s="8" t="str">
        <f>'SINAPI INSUMOS'!B4339</f>
        <v>TE DE COBRE (REF 611) SEM ANEL DE SOLDA, BOLSA X BOLSA X BOLSA, 54 MM</v>
      </c>
      <c r="D11333" s="8" t="str">
        <f>'SINAPI INSUMOS'!C4339</f>
        <v xml:space="preserve">UN    </v>
      </c>
      <c r="E11333" s="9">
        <f>'SINAPI INSUMOS'!E4339</f>
        <v>100.51</v>
      </c>
    </row>
    <row r="11334" spans="1:5" s="8" customFormat="1" ht="33.200000000000003" hidden="1" customHeight="1" outlineLevel="1">
      <c r="A11334" s="8">
        <f>'SINAPI INSUMOS'!A4340</f>
        <v>12739</v>
      </c>
      <c r="C11334" s="8" t="str">
        <f>'SINAPI INSUMOS'!B4340</f>
        <v>TE DE COBRE (REF 611) SEM ANEL DE SOLDA, BOLSA X BOLSA X BOLSA, 66 MM</v>
      </c>
      <c r="D11334" s="8" t="str">
        <f>'SINAPI INSUMOS'!C4340</f>
        <v xml:space="preserve">UN    </v>
      </c>
      <c r="E11334" s="9">
        <f>'SINAPI INSUMOS'!E4340</f>
        <v>286.13</v>
      </c>
    </row>
    <row r="11335" spans="1:5" s="8" customFormat="1" ht="33.200000000000003" hidden="1" customHeight="1" outlineLevel="1">
      <c r="A11335" s="8">
        <f>'SINAPI INSUMOS'!A4341</f>
        <v>12740</v>
      </c>
      <c r="C11335" s="8" t="str">
        <f>'SINAPI INSUMOS'!B4341</f>
        <v>TE DE COBRE (REF 611) SEM ANEL DE SOLDA, BOLSA X BOLSA X BOLSA, 79 MM</v>
      </c>
      <c r="D11335" s="8" t="str">
        <f>'SINAPI INSUMOS'!C4341</f>
        <v xml:space="preserve">UN    </v>
      </c>
      <c r="E11335" s="9">
        <f>'SINAPI INSUMOS'!E4341</f>
        <v>447.66</v>
      </c>
    </row>
    <row r="11336" spans="1:5" s="8" customFormat="1" ht="33.200000000000003" hidden="1" customHeight="1" outlineLevel="1">
      <c r="A11336" s="8">
        <f>'SINAPI INSUMOS'!A4342</f>
        <v>6297</v>
      </c>
      <c r="C11336" s="8" t="str">
        <f>'SINAPI INSUMOS'!B4342</f>
        <v>TE DE FERRO GALVANIZADO, DE 1 1/2"</v>
      </c>
      <c r="D11336" s="8" t="str">
        <f>'SINAPI INSUMOS'!C4342</f>
        <v xml:space="preserve">UN    </v>
      </c>
      <c r="E11336" s="9">
        <f>'SINAPI INSUMOS'!E4342</f>
        <v>27.04</v>
      </c>
    </row>
    <row r="11337" spans="1:5" s="8" customFormat="1" ht="33.200000000000003" hidden="1" customHeight="1" outlineLevel="1">
      <c r="A11337" s="8">
        <f>'SINAPI INSUMOS'!A4343</f>
        <v>6296</v>
      </c>
      <c r="C11337" s="8" t="str">
        <f>'SINAPI INSUMOS'!B4343</f>
        <v>TE DE FERRO GALVANIZADO, DE 1 1/4"</v>
      </c>
      <c r="D11337" s="8" t="str">
        <f>'SINAPI INSUMOS'!C4343</f>
        <v xml:space="preserve">UN    </v>
      </c>
      <c r="E11337" s="9">
        <f>'SINAPI INSUMOS'!E4343</f>
        <v>21.34</v>
      </c>
    </row>
    <row r="11338" spans="1:5" s="8" customFormat="1" ht="33.200000000000003" hidden="1" customHeight="1" outlineLevel="1">
      <c r="A11338" s="8">
        <f>'SINAPI INSUMOS'!A4344</f>
        <v>6294</v>
      </c>
      <c r="C11338" s="8" t="str">
        <f>'SINAPI INSUMOS'!B4344</f>
        <v>TE DE FERRO GALVANIZADO, DE 1/2"</v>
      </c>
      <c r="D11338" s="8" t="str">
        <f>'SINAPI INSUMOS'!C4344</f>
        <v xml:space="preserve">UN    </v>
      </c>
      <c r="E11338" s="9">
        <f>'SINAPI INSUMOS'!E4344</f>
        <v>6.08</v>
      </c>
    </row>
    <row r="11339" spans="1:5" s="8" customFormat="1" ht="33.200000000000003" hidden="1" customHeight="1" outlineLevel="1">
      <c r="A11339" s="8">
        <f>'SINAPI INSUMOS'!A4345</f>
        <v>6323</v>
      </c>
      <c r="C11339" s="8" t="str">
        <f>'SINAPI INSUMOS'!B4345</f>
        <v>TE DE FERRO GALVANIZADO, DE 1"</v>
      </c>
      <c r="D11339" s="8" t="str">
        <f>'SINAPI INSUMOS'!C4345</f>
        <v xml:space="preserve">UN    </v>
      </c>
      <c r="E11339" s="9">
        <f>'SINAPI INSUMOS'!E4345</f>
        <v>13.94</v>
      </c>
    </row>
    <row r="11340" spans="1:5" s="8" customFormat="1" ht="33.200000000000003" hidden="1" customHeight="1" outlineLevel="1">
      <c r="A11340" s="8">
        <f>'SINAPI INSUMOS'!A4346</f>
        <v>6299</v>
      </c>
      <c r="C11340" s="8" t="str">
        <f>'SINAPI INSUMOS'!B4346</f>
        <v>TE DE FERRO GALVANIZADO, DE 2 1/2"</v>
      </c>
      <c r="D11340" s="8" t="str">
        <f>'SINAPI INSUMOS'!C4346</f>
        <v xml:space="preserve">UN    </v>
      </c>
      <c r="E11340" s="9">
        <f>'SINAPI INSUMOS'!E4346</f>
        <v>81.319999999999993</v>
      </c>
    </row>
    <row r="11341" spans="1:5" s="8" customFormat="1" ht="33.200000000000003" hidden="1" customHeight="1" outlineLevel="1">
      <c r="A11341" s="8">
        <f>'SINAPI INSUMOS'!A4347</f>
        <v>6298</v>
      </c>
      <c r="C11341" s="8" t="str">
        <f>'SINAPI INSUMOS'!B4347</f>
        <v>TE DE FERRO GALVANIZADO, DE 2"</v>
      </c>
      <c r="D11341" s="8" t="str">
        <f>'SINAPI INSUMOS'!C4347</f>
        <v xml:space="preserve">UN    </v>
      </c>
      <c r="E11341" s="9">
        <f>'SINAPI INSUMOS'!E4347</f>
        <v>42.83</v>
      </c>
    </row>
    <row r="11342" spans="1:5" s="8" customFormat="1" ht="33.200000000000003" hidden="1" customHeight="1" outlineLevel="1">
      <c r="A11342" s="8">
        <f>'SINAPI INSUMOS'!A4348</f>
        <v>6295</v>
      </c>
      <c r="C11342" s="8" t="str">
        <f>'SINAPI INSUMOS'!B4348</f>
        <v>TE DE FERRO GALVANIZADO, DE 3/4"</v>
      </c>
      <c r="D11342" s="8" t="str">
        <f>'SINAPI INSUMOS'!C4348</f>
        <v xml:space="preserve">UN    </v>
      </c>
      <c r="E11342" s="9">
        <f>'SINAPI INSUMOS'!E4348</f>
        <v>8.66</v>
      </c>
    </row>
    <row r="11343" spans="1:5" s="8" customFormat="1" ht="33.200000000000003" hidden="1" customHeight="1" outlineLevel="1">
      <c r="A11343" s="8">
        <f>'SINAPI INSUMOS'!A4349</f>
        <v>6322</v>
      </c>
      <c r="C11343" s="8" t="str">
        <f>'SINAPI INSUMOS'!B4349</f>
        <v>TE DE FERRO GALVANIZADO, DE 3"</v>
      </c>
      <c r="D11343" s="8" t="str">
        <f>'SINAPI INSUMOS'!C4349</f>
        <v xml:space="preserve">UN    </v>
      </c>
      <c r="E11343" s="9">
        <f>'SINAPI INSUMOS'!E4349</f>
        <v>108.92</v>
      </c>
    </row>
    <row r="11344" spans="1:5" s="8" customFormat="1" ht="33.200000000000003" hidden="1" customHeight="1" outlineLevel="1">
      <c r="A11344" s="8">
        <f>'SINAPI INSUMOS'!A4350</f>
        <v>6300</v>
      </c>
      <c r="C11344" s="8" t="str">
        <f>'SINAPI INSUMOS'!B4350</f>
        <v>TE DE FERRO GALVANIZADO, DE 4"</v>
      </c>
      <c r="D11344" s="8" t="str">
        <f>'SINAPI INSUMOS'!C4350</f>
        <v xml:space="preserve">UN    </v>
      </c>
      <c r="E11344" s="9">
        <f>'SINAPI INSUMOS'!E4350</f>
        <v>200.81</v>
      </c>
    </row>
    <row r="11345" spans="1:5" s="8" customFormat="1" ht="33.200000000000003" hidden="1" customHeight="1" outlineLevel="1">
      <c r="A11345" s="8">
        <f>'SINAPI INSUMOS'!A4351</f>
        <v>6321</v>
      </c>
      <c r="C11345" s="8" t="str">
        <f>'SINAPI INSUMOS'!B4351</f>
        <v>TE DE FERRO GALVANIZADO, DE 5"</v>
      </c>
      <c r="D11345" s="8" t="str">
        <f>'SINAPI INSUMOS'!C4351</f>
        <v xml:space="preserve">UN    </v>
      </c>
      <c r="E11345" s="9">
        <f>'SINAPI INSUMOS'!E4351</f>
        <v>286.85000000000002</v>
      </c>
    </row>
    <row r="11346" spans="1:5" s="8" customFormat="1" ht="33.200000000000003" hidden="1" customHeight="1" outlineLevel="1">
      <c r="A11346" s="8">
        <f>'SINAPI INSUMOS'!A4352</f>
        <v>6301</v>
      </c>
      <c r="C11346" s="8" t="str">
        <f>'SINAPI INSUMOS'!B4352</f>
        <v>TE DE FERRO GALVANIZADO, DE 6"</v>
      </c>
      <c r="D11346" s="8" t="str">
        <f>'SINAPI INSUMOS'!C4352</f>
        <v xml:space="preserve">UN    </v>
      </c>
      <c r="E11346" s="9">
        <f>'SINAPI INSUMOS'!E4352</f>
        <v>672.34</v>
      </c>
    </row>
    <row r="11347" spans="1:5" s="8" customFormat="1" ht="33.200000000000003" hidden="1" customHeight="1" outlineLevel="1">
      <c r="A11347" s="8">
        <f>'SINAPI INSUMOS'!A4353</f>
        <v>7105</v>
      </c>
      <c r="C11347" s="8" t="str">
        <f>'SINAPI INSUMOS'!B4353</f>
        <v>TE DE INSPECAO, PVC,  100 X 75 MM, SERIE NORMAL PARA ESGOTO PREDIAL</v>
      </c>
      <c r="D11347" s="8" t="str">
        <f>'SINAPI INSUMOS'!C4353</f>
        <v xml:space="preserve">UN    </v>
      </c>
      <c r="E11347" s="9">
        <f>'SINAPI INSUMOS'!E4353</f>
        <v>34.31</v>
      </c>
    </row>
    <row r="11348" spans="1:5" s="8" customFormat="1" ht="33.200000000000003" hidden="1" customHeight="1" outlineLevel="1">
      <c r="A11348" s="8">
        <f>'SINAPI INSUMOS'!A4354</f>
        <v>20183</v>
      </c>
      <c r="C11348" s="8" t="str">
        <f>'SINAPI INSUMOS'!B4354</f>
        <v>TE DE INSPECAO, PVC, SERIE R, 100 X 75 MM, PARA ESGOTO PREDIAL</v>
      </c>
      <c r="D11348" s="8" t="str">
        <f>'SINAPI INSUMOS'!C4354</f>
        <v xml:space="preserve">UN    </v>
      </c>
      <c r="E11348" s="9">
        <f>'SINAPI INSUMOS'!E4354</f>
        <v>45.18</v>
      </c>
    </row>
    <row r="11349" spans="1:5" s="8" customFormat="1" ht="33.200000000000003" hidden="1" customHeight="1" outlineLevel="1">
      <c r="A11349" s="8">
        <f>'SINAPI INSUMOS'!A4355</f>
        <v>38448</v>
      </c>
      <c r="C11349" s="8" t="str">
        <f>'SINAPI INSUMOS'!B4355</f>
        <v>TE DE INSPECAO, PVC, SERIE R, 150 X 100 MM, PARA ESGOTO PREDIAL</v>
      </c>
      <c r="D11349" s="8" t="str">
        <f>'SINAPI INSUMOS'!C4355</f>
        <v xml:space="preserve">UN    </v>
      </c>
      <c r="E11349" s="9">
        <f>'SINAPI INSUMOS'!E4355</f>
        <v>212.28</v>
      </c>
    </row>
    <row r="11350" spans="1:5" s="8" customFormat="1" ht="33.200000000000003" hidden="1" customHeight="1" outlineLevel="1">
      <c r="A11350" s="8">
        <f>'SINAPI INSUMOS'!A4356</f>
        <v>20182</v>
      </c>
      <c r="C11350" s="8" t="str">
        <f>'SINAPI INSUMOS'!B4356</f>
        <v>TE DE INSPECAO, PVC, SERIE R, 75 X 75 MM, PARA ESGOTO PREDIAL</v>
      </c>
      <c r="D11350" s="8" t="str">
        <f>'SINAPI INSUMOS'!C4356</f>
        <v xml:space="preserve">UN    </v>
      </c>
      <c r="E11350" s="9">
        <f>'SINAPI INSUMOS'!E4356</f>
        <v>25.79</v>
      </c>
    </row>
    <row r="11351" spans="1:5" s="8" customFormat="1" ht="33.200000000000003" hidden="1" customHeight="1" outlineLevel="1">
      <c r="A11351" s="8">
        <f>'SINAPI INSUMOS'!A4357</f>
        <v>7119</v>
      </c>
      <c r="C11351" s="8" t="str">
        <f>'SINAPI INSUMOS'!B4357</f>
        <v>TE DE REDUCAO COM ROSCA, PVC, 90 GRAUS, 1 X 3/4", PARA AGUA FRIA PREDIAL</v>
      </c>
      <c r="D11351" s="8" t="str">
        <f>'SINAPI INSUMOS'!C4357</f>
        <v xml:space="preserve">UN    </v>
      </c>
      <c r="E11351" s="9">
        <f>'SINAPI INSUMOS'!E4357</f>
        <v>8.34</v>
      </c>
    </row>
    <row r="11352" spans="1:5" s="8" customFormat="1" ht="33.200000000000003" hidden="1" customHeight="1" outlineLevel="1">
      <c r="A11352" s="8">
        <f>'SINAPI INSUMOS'!A4358</f>
        <v>7120</v>
      </c>
      <c r="C11352" s="8" t="str">
        <f>'SINAPI INSUMOS'!B4358</f>
        <v>TE DE REDUCAO COM ROSCA, PVC, 90 GRAUS, 3/4 X 1/2", PARA AGUA FRIA PREDIAL</v>
      </c>
      <c r="D11352" s="8" t="str">
        <f>'SINAPI INSUMOS'!C4358</f>
        <v xml:space="preserve">UN    </v>
      </c>
      <c r="E11352" s="9">
        <f>'SINAPI INSUMOS'!E4358</f>
        <v>5.72</v>
      </c>
    </row>
    <row r="11353" spans="1:5" s="8" customFormat="1" ht="33.200000000000003" hidden="1" customHeight="1" outlineLevel="1">
      <c r="A11353" s="8">
        <f>'SINAPI INSUMOS'!A4359</f>
        <v>6319</v>
      </c>
      <c r="C11353" s="8" t="str">
        <f>'SINAPI INSUMOS'!B4359</f>
        <v>TE DE REDUCAO DE FERRO GALVANIZADO, COM ROSCA BSP, DE 1 1/2" X 1"</v>
      </c>
      <c r="D11353" s="8" t="str">
        <f>'SINAPI INSUMOS'!C4359</f>
        <v xml:space="preserve">UN    </v>
      </c>
      <c r="E11353" s="9">
        <f>'SINAPI INSUMOS'!E4359</f>
        <v>31.76</v>
      </c>
    </row>
    <row r="11354" spans="1:5" s="8" customFormat="1" ht="33.200000000000003" hidden="1" customHeight="1" outlineLevel="1">
      <c r="A11354" s="8">
        <f>'SINAPI INSUMOS'!A4360</f>
        <v>6304</v>
      </c>
      <c r="C11354" s="8" t="str">
        <f>'SINAPI INSUMOS'!B4360</f>
        <v>TE DE REDUCAO DE FERRO GALVANIZADO, COM ROSCA BSP, DE 1 1/2" X 3/4"</v>
      </c>
      <c r="D11354" s="8" t="str">
        <f>'SINAPI INSUMOS'!C4360</f>
        <v xml:space="preserve">UN    </v>
      </c>
      <c r="E11354" s="9">
        <f>'SINAPI INSUMOS'!E4360</f>
        <v>31.76</v>
      </c>
    </row>
    <row r="11355" spans="1:5" s="8" customFormat="1" ht="33.200000000000003" hidden="1" customHeight="1" outlineLevel="1">
      <c r="A11355" s="8">
        <f>'SINAPI INSUMOS'!A4361</f>
        <v>21116</v>
      </c>
      <c r="C11355" s="8" t="str">
        <f>'SINAPI INSUMOS'!B4361</f>
        <v>TE DE REDUCAO DE FERRO GALVANIZADO, COM ROSCA BSP, DE 1 1/4" X 3/4"</v>
      </c>
      <c r="D11355" s="8" t="str">
        <f>'SINAPI INSUMOS'!C4361</f>
        <v xml:space="preserve">UN    </v>
      </c>
      <c r="E11355" s="9">
        <f>'SINAPI INSUMOS'!E4361</f>
        <v>24.05</v>
      </c>
    </row>
    <row r="11356" spans="1:5" s="8" customFormat="1" ht="33.200000000000003" hidden="1" customHeight="1" outlineLevel="1">
      <c r="A11356" s="8">
        <f>'SINAPI INSUMOS'!A4362</f>
        <v>6320</v>
      </c>
      <c r="C11356" s="8" t="str">
        <f>'SINAPI INSUMOS'!B4362</f>
        <v>TE DE REDUCAO DE FERRO GALVANIZADO, COM ROSCA BSP, DE 1" X 1/2"</v>
      </c>
      <c r="D11356" s="8" t="str">
        <f>'SINAPI INSUMOS'!C4362</f>
        <v xml:space="preserve">UN    </v>
      </c>
      <c r="E11356" s="9">
        <f>'SINAPI INSUMOS'!E4362</f>
        <v>16.36</v>
      </c>
    </row>
    <row r="11357" spans="1:5" s="8" customFormat="1" ht="33.200000000000003" hidden="1" customHeight="1" outlineLevel="1">
      <c r="A11357" s="8">
        <f>'SINAPI INSUMOS'!A4363</f>
        <v>6303</v>
      </c>
      <c r="C11357" s="8" t="str">
        <f>'SINAPI INSUMOS'!B4363</f>
        <v>TE DE REDUCAO DE FERRO GALVANIZADO, COM ROSCA BSP, DE 1" X 3/4"</v>
      </c>
      <c r="D11357" s="8" t="str">
        <f>'SINAPI INSUMOS'!C4363</f>
        <v xml:space="preserve">UN    </v>
      </c>
      <c r="E11357" s="9">
        <f>'SINAPI INSUMOS'!E4363</f>
        <v>16.36</v>
      </c>
    </row>
    <row r="11358" spans="1:5" s="8" customFormat="1" ht="33.200000000000003" hidden="1" customHeight="1" outlineLevel="1">
      <c r="A11358" s="8">
        <f>'SINAPI INSUMOS'!A4364</f>
        <v>6308</v>
      </c>
      <c r="C11358" s="8" t="str">
        <f>'SINAPI INSUMOS'!B4364</f>
        <v>TE DE REDUCAO DE FERRO GALVANIZADO, COM ROSCA BSP, DE 2 1/2" X 1 1/2"</v>
      </c>
      <c r="D11358" s="8" t="str">
        <f>'SINAPI INSUMOS'!C4364</f>
        <v xml:space="preserve">UN    </v>
      </c>
      <c r="E11358" s="9">
        <f>'SINAPI INSUMOS'!E4364</f>
        <v>87.9</v>
      </c>
    </row>
    <row r="11359" spans="1:5" s="8" customFormat="1" ht="33.200000000000003" hidden="1" customHeight="1" outlineLevel="1">
      <c r="A11359" s="8">
        <f>'SINAPI INSUMOS'!A4365</f>
        <v>6317</v>
      </c>
      <c r="C11359" s="8" t="str">
        <f>'SINAPI INSUMOS'!B4365</f>
        <v>TE DE REDUCAO DE FERRO GALVANIZADO, COM ROSCA BSP, DE 2 1/2" X 1 1/4"</v>
      </c>
      <c r="D11359" s="8" t="str">
        <f>'SINAPI INSUMOS'!C4365</f>
        <v xml:space="preserve">UN    </v>
      </c>
      <c r="E11359" s="9">
        <f>'SINAPI INSUMOS'!E4365</f>
        <v>87.9</v>
      </c>
    </row>
    <row r="11360" spans="1:5" s="8" customFormat="1" ht="33.200000000000003" hidden="1" customHeight="1" outlineLevel="1">
      <c r="A11360" s="8">
        <f>'SINAPI INSUMOS'!A4366</f>
        <v>6307</v>
      </c>
      <c r="C11360" s="8" t="str">
        <f>'SINAPI INSUMOS'!B4366</f>
        <v>TE DE REDUCAO DE FERRO GALVANIZADO, COM ROSCA BSP, DE 2 1/2" X 1"</v>
      </c>
      <c r="D11360" s="8" t="str">
        <f>'SINAPI INSUMOS'!C4366</f>
        <v xml:space="preserve">UN    </v>
      </c>
      <c r="E11360" s="9">
        <f>'SINAPI INSUMOS'!E4366</f>
        <v>87.9</v>
      </c>
    </row>
    <row r="11361" spans="1:5" s="8" customFormat="1" ht="33.200000000000003" hidden="1" customHeight="1" outlineLevel="1">
      <c r="A11361" s="8">
        <f>'SINAPI INSUMOS'!A4367</f>
        <v>6309</v>
      </c>
      <c r="C11361" s="8" t="str">
        <f>'SINAPI INSUMOS'!B4367</f>
        <v>TE DE REDUCAO DE FERRO GALVANIZADO, COM ROSCA BSP, DE 2 1/2" X 2"</v>
      </c>
      <c r="D11361" s="8" t="str">
        <f>'SINAPI INSUMOS'!C4367</f>
        <v xml:space="preserve">UN    </v>
      </c>
      <c r="E11361" s="9">
        <f>'SINAPI INSUMOS'!E4367</f>
        <v>90.45</v>
      </c>
    </row>
    <row r="11362" spans="1:5" s="8" customFormat="1" ht="33.200000000000003" hidden="1" customHeight="1" outlineLevel="1">
      <c r="A11362" s="8">
        <f>'SINAPI INSUMOS'!A4368</f>
        <v>6318</v>
      </c>
      <c r="C11362" s="8" t="str">
        <f>'SINAPI INSUMOS'!B4368</f>
        <v>TE DE REDUCAO DE FERRO GALVANIZADO, COM ROSCA BSP, DE 2" X 1 1/2"</v>
      </c>
      <c r="D11362" s="8" t="str">
        <f>'SINAPI INSUMOS'!C4368</f>
        <v xml:space="preserve">UN    </v>
      </c>
      <c r="E11362" s="9">
        <f>'SINAPI INSUMOS'!E4368</f>
        <v>47.41</v>
      </c>
    </row>
    <row r="11363" spans="1:5" s="8" customFormat="1" ht="33.200000000000003" hidden="1" customHeight="1" outlineLevel="1">
      <c r="A11363" s="8">
        <f>'SINAPI INSUMOS'!A4369</f>
        <v>6306</v>
      </c>
      <c r="C11363" s="8" t="str">
        <f>'SINAPI INSUMOS'!B4369</f>
        <v>TE DE REDUCAO DE FERRO GALVANIZADO, COM ROSCA BSP, DE 2" X 1 1/4"</v>
      </c>
      <c r="D11363" s="8" t="str">
        <f>'SINAPI INSUMOS'!C4369</f>
        <v xml:space="preserve">UN    </v>
      </c>
      <c r="E11363" s="9">
        <f>'SINAPI INSUMOS'!E4369</f>
        <v>47.41</v>
      </c>
    </row>
    <row r="11364" spans="1:5" s="8" customFormat="1" ht="33.200000000000003" hidden="1" customHeight="1" outlineLevel="1">
      <c r="A11364" s="8">
        <f>'SINAPI INSUMOS'!A4370</f>
        <v>6305</v>
      </c>
      <c r="C11364" s="8" t="str">
        <f>'SINAPI INSUMOS'!B4370</f>
        <v>TE DE REDUCAO DE FERRO GALVANIZADO, COM ROSCA BSP, DE 2" X 1"</v>
      </c>
      <c r="D11364" s="8" t="str">
        <f>'SINAPI INSUMOS'!C4370</f>
        <v xml:space="preserve">UN    </v>
      </c>
      <c r="E11364" s="9">
        <f>'SINAPI INSUMOS'!E4370</f>
        <v>47.41</v>
      </c>
    </row>
    <row r="11365" spans="1:5" s="8" customFormat="1" ht="33.200000000000003" hidden="1" customHeight="1" outlineLevel="1">
      <c r="A11365" s="8">
        <f>'SINAPI INSUMOS'!A4371</f>
        <v>6302</v>
      </c>
      <c r="C11365" s="8" t="str">
        <f>'SINAPI INSUMOS'!B4371</f>
        <v>TE DE REDUCAO DE FERRO GALVANIZADO, COM ROSCA BSP, DE 3/4" X 1/2"</v>
      </c>
      <c r="D11365" s="8" t="str">
        <f>'SINAPI INSUMOS'!C4371</f>
        <v xml:space="preserve">UN    </v>
      </c>
      <c r="E11365" s="9">
        <f>'SINAPI INSUMOS'!E4371</f>
        <v>10.050000000000001</v>
      </c>
    </row>
    <row r="11366" spans="1:5" s="8" customFormat="1" ht="33.200000000000003" hidden="1" customHeight="1" outlineLevel="1">
      <c r="A11366" s="8">
        <f>'SINAPI INSUMOS'!A4372</f>
        <v>6312</v>
      </c>
      <c r="C11366" s="8" t="str">
        <f>'SINAPI INSUMOS'!B4372</f>
        <v>TE DE REDUCAO DE FERRO GALVANIZADO, COM ROSCA BSP, DE 3" X 1 1/2"</v>
      </c>
      <c r="D11366" s="8" t="str">
        <f>'SINAPI INSUMOS'!C4372</f>
        <v xml:space="preserve">UN    </v>
      </c>
      <c r="E11366" s="9">
        <f>'SINAPI INSUMOS'!E4372</f>
        <v>126.43</v>
      </c>
    </row>
    <row r="11367" spans="1:5" s="8" customFormat="1" ht="33.200000000000003" hidden="1" customHeight="1" outlineLevel="1">
      <c r="A11367" s="8">
        <f>'SINAPI INSUMOS'!A4373</f>
        <v>6311</v>
      </c>
      <c r="C11367" s="8" t="str">
        <f>'SINAPI INSUMOS'!B4373</f>
        <v>TE DE REDUCAO DE FERRO GALVANIZADO, COM ROSCA BSP, DE 3" X 1 1/4"</v>
      </c>
      <c r="D11367" s="8" t="str">
        <f>'SINAPI INSUMOS'!C4373</f>
        <v xml:space="preserve">UN    </v>
      </c>
      <c r="E11367" s="9">
        <f>'SINAPI INSUMOS'!E4373</f>
        <v>126.43</v>
      </c>
    </row>
    <row r="11368" spans="1:5" s="8" customFormat="1" ht="33.200000000000003" hidden="1" customHeight="1" outlineLevel="1">
      <c r="A11368" s="8">
        <f>'SINAPI INSUMOS'!A4374</f>
        <v>6310</v>
      </c>
      <c r="C11368" s="8" t="str">
        <f>'SINAPI INSUMOS'!B4374</f>
        <v>TE DE REDUCAO DE FERRO GALVANIZADO, COM ROSCA BSP, DE 3" X 1"</v>
      </c>
      <c r="D11368" s="8" t="str">
        <f>'SINAPI INSUMOS'!C4374</f>
        <v xml:space="preserve">UN    </v>
      </c>
      <c r="E11368" s="9">
        <f>'SINAPI INSUMOS'!E4374</f>
        <v>126.43</v>
      </c>
    </row>
    <row r="11369" spans="1:5" s="8" customFormat="1" ht="33.200000000000003" hidden="1" customHeight="1" outlineLevel="1">
      <c r="A11369" s="8">
        <f>'SINAPI INSUMOS'!A4375</f>
        <v>6314</v>
      </c>
      <c r="C11369" s="8" t="str">
        <f>'SINAPI INSUMOS'!B4375</f>
        <v>TE DE REDUCAO DE FERRO GALVANIZADO, COM ROSCA BSP, DE 3" X 2 1/2"</v>
      </c>
      <c r="D11369" s="8" t="str">
        <f>'SINAPI INSUMOS'!C4375</f>
        <v xml:space="preserve">UN    </v>
      </c>
      <c r="E11369" s="9">
        <f>'SINAPI INSUMOS'!E4375</f>
        <v>126.43</v>
      </c>
    </row>
    <row r="11370" spans="1:5" s="8" customFormat="1" ht="33.200000000000003" hidden="1" customHeight="1" outlineLevel="1">
      <c r="A11370" s="8">
        <f>'SINAPI INSUMOS'!A4376</f>
        <v>6313</v>
      </c>
      <c r="C11370" s="8" t="str">
        <f>'SINAPI INSUMOS'!B4376</f>
        <v>TE DE REDUCAO DE FERRO GALVANIZADO, COM ROSCA BSP, DE 3" X 2"</v>
      </c>
      <c r="D11370" s="8" t="str">
        <f>'SINAPI INSUMOS'!C4376</f>
        <v xml:space="preserve">UN    </v>
      </c>
      <c r="E11370" s="9">
        <f>'SINAPI INSUMOS'!E4376</f>
        <v>126.43</v>
      </c>
    </row>
    <row r="11371" spans="1:5" s="8" customFormat="1" ht="33.200000000000003" hidden="1" customHeight="1" outlineLevel="1">
      <c r="A11371" s="8">
        <f>'SINAPI INSUMOS'!A4377</f>
        <v>6315</v>
      </c>
      <c r="C11371" s="8" t="str">
        <f>'SINAPI INSUMOS'!B4377</f>
        <v>TE DE REDUCAO DE FERRO GALVANIZADO, COM ROSCA BSP, DE 4" X 2"</v>
      </c>
      <c r="D11371" s="8" t="str">
        <f>'SINAPI INSUMOS'!C4377</f>
        <v xml:space="preserve">UN    </v>
      </c>
      <c r="E11371" s="9">
        <f>'SINAPI INSUMOS'!E4377</f>
        <v>239.4</v>
      </c>
    </row>
    <row r="11372" spans="1:5" s="8" customFormat="1" ht="33.200000000000003" hidden="1" customHeight="1" outlineLevel="1">
      <c r="A11372" s="8">
        <f>'SINAPI INSUMOS'!A4378</f>
        <v>6316</v>
      </c>
      <c r="C11372" s="8" t="str">
        <f>'SINAPI INSUMOS'!B4378</f>
        <v>TE DE REDUCAO DE FERRO GALVANIZADO, COM ROSCA BSP, DE 4" X 3"</v>
      </c>
      <c r="D11372" s="8" t="str">
        <f>'SINAPI INSUMOS'!C4378</f>
        <v xml:space="preserve">UN    </v>
      </c>
      <c r="E11372" s="9">
        <f>'SINAPI INSUMOS'!E4378</f>
        <v>239.4</v>
      </c>
    </row>
    <row r="11373" spans="1:5" s="8" customFormat="1" ht="33.200000000000003" hidden="1" customHeight="1" outlineLevel="1">
      <c r="A11373" s="8">
        <f>'SINAPI INSUMOS'!A4379</f>
        <v>38878</v>
      </c>
      <c r="C11373" s="8" t="str">
        <f>'SINAPI INSUMOS'!B4379</f>
        <v>TE DE REDUCAO METALICO, PARA CONEXAO COM ANEL DESLIZANTE EM TUBO PEX, DN 16 X 20 X 16 MM</v>
      </c>
      <c r="D11373" s="8" t="str">
        <f>'SINAPI INSUMOS'!C4379</f>
        <v xml:space="preserve">UN    </v>
      </c>
      <c r="E11373" s="9">
        <f>'SINAPI INSUMOS'!E4379</f>
        <v>16.899999999999999</v>
      </c>
    </row>
    <row r="11374" spans="1:5" s="8" customFormat="1" ht="33.200000000000003" hidden="1" customHeight="1" outlineLevel="1">
      <c r="A11374" s="8">
        <f>'SINAPI INSUMOS'!A4380</f>
        <v>38879</v>
      </c>
      <c r="C11374" s="8" t="str">
        <f>'SINAPI INSUMOS'!B4380</f>
        <v>TE DE REDUCAO METALICO, PARA CONEXAO COM ANEL DESLIZANTE EM TUBO PEX, DN 16 X 25 X 16 MM</v>
      </c>
      <c r="D11374" s="8" t="str">
        <f>'SINAPI INSUMOS'!C4380</f>
        <v xml:space="preserve">UN    </v>
      </c>
      <c r="E11374" s="9">
        <f>'SINAPI INSUMOS'!E4380</f>
        <v>31.68</v>
      </c>
    </row>
    <row r="11375" spans="1:5" s="8" customFormat="1" ht="33.200000000000003" hidden="1" customHeight="1" outlineLevel="1">
      <c r="A11375" s="8">
        <f>'SINAPI INSUMOS'!A4381</f>
        <v>38881</v>
      </c>
      <c r="C11375" s="8" t="str">
        <f>'SINAPI INSUMOS'!B4381</f>
        <v>TE DE REDUCAO METALICO, PARA CONEXAO COM ANEL DESLIZANTE EM TUBO PEX, DN 20 X 16 X 16 MM</v>
      </c>
      <c r="D11375" s="8" t="str">
        <f>'SINAPI INSUMOS'!C4381</f>
        <v xml:space="preserve">UN    </v>
      </c>
      <c r="E11375" s="9">
        <f>'SINAPI INSUMOS'!E4381</f>
        <v>16.579999999999998</v>
      </c>
    </row>
    <row r="11376" spans="1:5" s="8" customFormat="1" ht="33.200000000000003" hidden="1" customHeight="1" outlineLevel="1">
      <c r="A11376" s="8">
        <f>'SINAPI INSUMOS'!A4382</f>
        <v>38880</v>
      </c>
      <c r="C11376" s="8" t="str">
        <f>'SINAPI INSUMOS'!B4382</f>
        <v>TE DE REDUCAO METALICO, PARA CONEXAO COM ANEL DESLIZANTE EM TUBO PEX, DN 20 X 16 X 20 MM</v>
      </c>
      <c r="D11376" s="8" t="str">
        <f>'SINAPI INSUMOS'!C4382</f>
        <v xml:space="preserve">UN    </v>
      </c>
      <c r="E11376" s="9">
        <f>'SINAPI INSUMOS'!E4382</f>
        <v>17.37</v>
      </c>
    </row>
    <row r="11377" spans="1:5" s="8" customFormat="1" ht="33.200000000000003" hidden="1" customHeight="1" outlineLevel="1">
      <c r="A11377" s="8">
        <f>'SINAPI INSUMOS'!A4383</f>
        <v>38882</v>
      </c>
      <c r="C11377" s="8" t="str">
        <f>'SINAPI INSUMOS'!B4383</f>
        <v>TE DE REDUCAO METALICO, PARA CONEXAO COM ANEL DESLIZANTE EM TUBO PEX, DN 20 X 20 X 16 MM</v>
      </c>
      <c r="D11377" s="8" t="str">
        <f>'SINAPI INSUMOS'!C4383</f>
        <v xml:space="preserve">UN    </v>
      </c>
      <c r="E11377" s="9">
        <f>'SINAPI INSUMOS'!E4383</f>
        <v>17.989999999999998</v>
      </c>
    </row>
    <row r="11378" spans="1:5" s="8" customFormat="1" ht="33.200000000000003" hidden="1" customHeight="1" outlineLevel="1">
      <c r="A11378" s="8">
        <f>'SINAPI INSUMOS'!A4384</f>
        <v>38883</v>
      </c>
      <c r="C11378" s="8" t="str">
        <f>'SINAPI INSUMOS'!B4384</f>
        <v>TE DE REDUCAO METALICO, PARA CONEXAO COM ANEL DESLIZANTE EM TUBO PEX, DN 20 X 25 X 20 MM</v>
      </c>
      <c r="D11378" s="8" t="str">
        <f>'SINAPI INSUMOS'!C4384</f>
        <v xml:space="preserve">UN    </v>
      </c>
      <c r="E11378" s="9">
        <f>'SINAPI INSUMOS'!E4384</f>
        <v>26.61</v>
      </c>
    </row>
    <row r="11379" spans="1:5" s="8" customFormat="1" ht="33.200000000000003" hidden="1" customHeight="1" outlineLevel="1">
      <c r="A11379" s="8">
        <f>'SINAPI INSUMOS'!A4385</f>
        <v>38884</v>
      </c>
      <c r="C11379" s="8" t="str">
        <f>'SINAPI INSUMOS'!B4385</f>
        <v>TE DE REDUCAO METALICO, PARA CONEXAO COM ANEL DESLIZANTE EM TUBO PEX, DN 25 X 16 X 16 MM</v>
      </c>
      <c r="D11379" s="8" t="str">
        <f>'SINAPI INSUMOS'!C4385</f>
        <v xml:space="preserve">UN    </v>
      </c>
      <c r="E11379" s="9">
        <f>'SINAPI INSUMOS'!E4385</f>
        <v>28.89</v>
      </c>
    </row>
    <row r="11380" spans="1:5" s="8" customFormat="1" ht="33.200000000000003" hidden="1" customHeight="1" outlineLevel="1">
      <c r="A11380" s="8">
        <f>'SINAPI INSUMOS'!A4386</f>
        <v>38885</v>
      </c>
      <c r="C11380" s="8" t="str">
        <f>'SINAPI INSUMOS'!B4386</f>
        <v>TE DE REDUCAO METALICO, PARA CONEXAO COM ANEL DESLIZANTE EM TUBO PEX, DN 25 X 16 X 20 MM</v>
      </c>
      <c r="D11380" s="8" t="str">
        <f>'SINAPI INSUMOS'!C4386</f>
        <v xml:space="preserve">UN    </v>
      </c>
      <c r="E11380" s="9">
        <f>'SINAPI INSUMOS'!E4386</f>
        <v>27.94</v>
      </c>
    </row>
    <row r="11381" spans="1:5" s="8" customFormat="1" ht="33.200000000000003" hidden="1" customHeight="1" outlineLevel="1">
      <c r="A11381" s="8">
        <f>'SINAPI INSUMOS'!A4387</f>
        <v>38886</v>
      </c>
      <c r="C11381" s="8" t="str">
        <f>'SINAPI INSUMOS'!B4387</f>
        <v>TE DE REDUCAO METALICO, PARA CONEXAO COM ANEL DESLIZANTE EM TUBO PEX, DN 25 X 16 X 25 MM</v>
      </c>
      <c r="D11381" s="8" t="str">
        <f>'SINAPI INSUMOS'!C4387</f>
        <v xml:space="preserve">UN    </v>
      </c>
      <c r="E11381" s="9">
        <f>'SINAPI INSUMOS'!E4387</f>
        <v>30.16</v>
      </c>
    </row>
    <row r="11382" spans="1:5" s="8" customFormat="1" ht="33.200000000000003" hidden="1" customHeight="1" outlineLevel="1">
      <c r="A11382" s="8">
        <f>'SINAPI INSUMOS'!A4388</f>
        <v>38887</v>
      </c>
      <c r="C11382" s="8" t="str">
        <f>'SINAPI INSUMOS'!B4388</f>
        <v>TE DE REDUCAO METALICO, PARA CONEXAO COM ANEL DESLIZANTE EM TUBO PEX, DN 25 X 20 X 20 MM</v>
      </c>
      <c r="D11382" s="8" t="str">
        <f>'SINAPI INSUMOS'!C4388</f>
        <v xml:space="preserve">UN    </v>
      </c>
      <c r="E11382" s="9">
        <f>'SINAPI INSUMOS'!E4388</f>
        <v>27.09</v>
      </c>
    </row>
    <row r="11383" spans="1:5" s="8" customFormat="1" ht="33.200000000000003" hidden="1" customHeight="1" outlineLevel="1">
      <c r="A11383" s="8">
        <f>'SINAPI INSUMOS'!A4389</f>
        <v>38888</v>
      </c>
      <c r="C11383" s="8" t="str">
        <f>'SINAPI INSUMOS'!B4389</f>
        <v>TE DE REDUCAO METALICO, PARA CONEXAO COM ANEL DESLIZANTE EM TUBO PEX, DN 25 X 20 X 25 MM</v>
      </c>
      <c r="D11383" s="8" t="str">
        <f>'SINAPI INSUMOS'!C4389</f>
        <v xml:space="preserve">UN    </v>
      </c>
      <c r="E11383" s="9">
        <f>'SINAPI INSUMOS'!E4389</f>
        <v>32.200000000000003</v>
      </c>
    </row>
    <row r="11384" spans="1:5" s="8" customFormat="1" ht="33.200000000000003" hidden="1" customHeight="1" outlineLevel="1">
      <c r="A11384" s="8">
        <f>'SINAPI INSUMOS'!A4390</f>
        <v>38890</v>
      </c>
      <c r="C11384" s="8" t="str">
        <f>'SINAPI INSUMOS'!B4390</f>
        <v>TE DE REDUCAO METALICO, PARA CONEXAO COM ANEL DESLIZANTE EM TUBO PEX, DN 25 X 32 X 25 MM</v>
      </c>
      <c r="D11384" s="8" t="str">
        <f>'SINAPI INSUMOS'!C4390</f>
        <v xml:space="preserve">UN    </v>
      </c>
      <c r="E11384" s="9">
        <f>'SINAPI INSUMOS'!E4390</f>
        <v>47.87</v>
      </c>
    </row>
    <row r="11385" spans="1:5" s="8" customFormat="1" ht="33.200000000000003" hidden="1" customHeight="1" outlineLevel="1">
      <c r="A11385" s="8">
        <f>'SINAPI INSUMOS'!A4391</f>
        <v>38893</v>
      </c>
      <c r="C11385" s="8" t="str">
        <f>'SINAPI INSUMOS'!B4391</f>
        <v>TE DE REDUCAO METALICO, PARA CONEXAO COM ANEL DESLIZANTE EM TUBO PEX, DN 32 X 20 X 32 MM</v>
      </c>
      <c r="D11385" s="8" t="str">
        <f>'SINAPI INSUMOS'!C4391</f>
        <v xml:space="preserve">UN    </v>
      </c>
      <c r="E11385" s="9">
        <f>'SINAPI INSUMOS'!E4391</f>
        <v>38.49</v>
      </c>
    </row>
    <row r="11386" spans="1:5" s="8" customFormat="1" ht="33.200000000000003" hidden="1" customHeight="1" outlineLevel="1">
      <c r="A11386" s="8">
        <f>'SINAPI INSUMOS'!A4392</f>
        <v>38894</v>
      </c>
      <c r="C11386" s="8" t="str">
        <f>'SINAPI INSUMOS'!B4392</f>
        <v>TE DE REDUCAO METALICO, PARA CONEXAO COM ANEL DESLIZANTE EM TUBO PEX, DN 32 X 25 X 25 MM</v>
      </c>
      <c r="D11386" s="8" t="str">
        <f>'SINAPI INSUMOS'!C4392</f>
        <v xml:space="preserve">UN    </v>
      </c>
      <c r="E11386" s="9">
        <f>'SINAPI INSUMOS'!E4392</f>
        <v>48.89</v>
      </c>
    </row>
    <row r="11387" spans="1:5" s="8" customFormat="1" ht="33.200000000000003" hidden="1" customHeight="1" outlineLevel="1">
      <c r="A11387" s="8">
        <f>'SINAPI INSUMOS'!A4393</f>
        <v>38896</v>
      </c>
      <c r="C11387" s="8" t="str">
        <f>'SINAPI INSUMOS'!B4393</f>
        <v>TE DE REDUCAO METALICO, PARA CONEXAO COM ANEL DESLIZANTE EM TUBO PEX, DN 32 X 25 X 32 MM</v>
      </c>
      <c r="D11387" s="8" t="str">
        <f>'SINAPI INSUMOS'!C4393</f>
        <v xml:space="preserve">UN    </v>
      </c>
      <c r="E11387" s="9">
        <f>'SINAPI INSUMOS'!E4393</f>
        <v>49.85</v>
      </c>
    </row>
    <row r="11388" spans="1:5" s="8" customFormat="1" ht="33.200000000000003" hidden="1" customHeight="1" outlineLevel="1">
      <c r="A11388" s="8">
        <f>'SINAPI INSUMOS'!A4394</f>
        <v>39324</v>
      </c>
      <c r="C11388" s="8" t="str">
        <f>'SINAPI INSUMOS'!B4394</f>
        <v>TE DE REDUCAO, CPVC, 22 X 15 MM, PARA AGUA QUENTE PREDIAL</v>
      </c>
      <c r="D11388" s="8" t="str">
        <f>'SINAPI INSUMOS'!C4394</f>
        <v xml:space="preserve">UN    </v>
      </c>
      <c r="E11388" s="9">
        <f>'SINAPI INSUMOS'!E4394</f>
        <v>5.73</v>
      </c>
    </row>
    <row r="11389" spans="1:5" s="8" customFormat="1" ht="33.200000000000003" hidden="1" customHeight="1" outlineLevel="1">
      <c r="A11389" s="8">
        <f>'SINAPI INSUMOS'!A4395</f>
        <v>39325</v>
      </c>
      <c r="C11389" s="8" t="str">
        <f>'SINAPI INSUMOS'!B4395</f>
        <v>TE DE REDUCAO, CPVC, 28 X 22 MM, PARA AGUA QUENTE PREDIAL</v>
      </c>
      <c r="D11389" s="8" t="str">
        <f>'SINAPI INSUMOS'!C4395</f>
        <v xml:space="preserve">UN    </v>
      </c>
      <c r="E11389" s="9">
        <f>'SINAPI INSUMOS'!E4395</f>
        <v>8.67</v>
      </c>
    </row>
    <row r="11390" spans="1:5" s="8" customFormat="1" ht="33.200000000000003" hidden="1" customHeight="1" outlineLevel="1">
      <c r="A11390" s="8">
        <f>'SINAPI INSUMOS'!A4396</f>
        <v>39326</v>
      </c>
      <c r="C11390" s="8" t="str">
        <f>'SINAPI INSUMOS'!B4396</f>
        <v>TE DE REDUCAO, CPVC, 35 X 28 MM, PARA AGUA QUENTE PREDIAL</v>
      </c>
      <c r="D11390" s="8" t="str">
        <f>'SINAPI INSUMOS'!C4396</f>
        <v xml:space="preserve">UN    </v>
      </c>
      <c r="E11390" s="9">
        <f>'SINAPI INSUMOS'!E4396</f>
        <v>22.34</v>
      </c>
    </row>
    <row r="11391" spans="1:5" s="8" customFormat="1" ht="33.200000000000003" hidden="1" customHeight="1" outlineLevel="1">
      <c r="A11391" s="8">
        <f>'SINAPI INSUMOS'!A4397</f>
        <v>39327</v>
      </c>
      <c r="C11391" s="8" t="str">
        <f>'SINAPI INSUMOS'!B4397</f>
        <v>TE DE REDUCAO, CPVC, 42 X 35 MM, PARA AGUA QUENTE PREDIAL</v>
      </c>
      <c r="D11391" s="8" t="str">
        <f>'SINAPI INSUMOS'!C4397</f>
        <v xml:space="preserve">UN    </v>
      </c>
      <c r="E11391" s="9">
        <f>'SINAPI INSUMOS'!E4397</f>
        <v>33.840000000000003</v>
      </c>
    </row>
    <row r="11392" spans="1:5" s="8" customFormat="1" ht="33.200000000000003" hidden="1" customHeight="1" outlineLevel="1">
      <c r="A11392" s="8">
        <f>'SINAPI INSUMOS'!A4398</f>
        <v>20176</v>
      </c>
      <c r="C11392" s="8" t="str">
        <f>'SINAPI INSUMOS'!B4398</f>
        <v>TE DE REDUCAO, PVC LEVE, CURTO, 90 GRAUS, COM BOLSA PARA ANEL, 150 X 100 MM, PARA ESGOTO</v>
      </c>
      <c r="D11392" s="8" t="str">
        <f>'SINAPI INSUMOS'!C4398</f>
        <v xml:space="preserve">UN    </v>
      </c>
      <c r="E11392" s="9">
        <f>'SINAPI INSUMOS'!E4398</f>
        <v>38.93</v>
      </c>
    </row>
    <row r="11393" spans="1:5" s="8" customFormat="1" ht="33.200000000000003" hidden="1" customHeight="1" outlineLevel="1">
      <c r="A11393" s="8">
        <f>'SINAPI INSUMOS'!A4399</f>
        <v>11378</v>
      </c>
      <c r="C11393" s="8" t="str">
        <f>'SINAPI INSUMOS'!B4399</f>
        <v>TE DE REDUCAO, PVC PBA, BBB, JE, DN 100 X 50 / DE 110 X 60 MM, PARA REDE AGUA (NBR 10351)</v>
      </c>
      <c r="D11393" s="8" t="str">
        <f>'SINAPI INSUMOS'!C4399</f>
        <v xml:space="preserve">UN    </v>
      </c>
      <c r="E11393" s="9">
        <f>'SINAPI INSUMOS'!E4399</f>
        <v>85.76</v>
      </c>
    </row>
    <row r="11394" spans="1:5" s="8" customFormat="1" ht="33.200000000000003" hidden="1" customHeight="1" outlineLevel="1">
      <c r="A11394" s="8">
        <f>'SINAPI INSUMOS'!A4400</f>
        <v>11379</v>
      </c>
      <c r="C11394" s="8" t="str">
        <f>'SINAPI INSUMOS'!B4400</f>
        <v>TE DE REDUCAO, PVC PBA, BBB, JE, DN 100 X 75 / DE 110 X 85 MM, PARA REDE AGUA (NBR 10351)</v>
      </c>
      <c r="D11394" s="8" t="str">
        <f>'SINAPI INSUMOS'!C4400</f>
        <v xml:space="preserve">UN    </v>
      </c>
      <c r="E11394" s="9">
        <f>'SINAPI INSUMOS'!E4400</f>
        <v>72.47</v>
      </c>
    </row>
    <row r="11395" spans="1:5" s="8" customFormat="1" ht="33.200000000000003" hidden="1" customHeight="1" outlineLevel="1">
      <c r="A11395" s="8">
        <f>'SINAPI INSUMOS'!A4401</f>
        <v>11493</v>
      </c>
      <c r="C11395" s="8" t="str">
        <f>'SINAPI INSUMOS'!B4401</f>
        <v>TE DE REDUCAO, PVC PBA, BBB, JE, DN 75 X 50 / DE 85 X 60 MM, PARA REDE AGUA (NBR 10351)</v>
      </c>
      <c r="D11395" s="8" t="str">
        <f>'SINAPI INSUMOS'!C4401</f>
        <v xml:space="preserve">UN    </v>
      </c>
      <c r="E11395" s="9">
        <f>'SINAPI INSUMOS'!E4401</f>
        <v>41.8</v>
      </c>
    </row>
    <row r="11396" spans="1:5" s="8" customFormat="1" ht="33.200000000000003" hidden="1" customHeight="1" outlineLevel="1">
      <c r="A11396" s="8">
        <f>'SINAPI INSUMOS'!A4402</f>
        <v>42717</v>
      </c>
      <c r="C11396" s="8" t="str">
        <f>'SINAPI INSUMOS'!B4402</f>
        <v>TE DE REDUCAO, PVC, BBB, JE, 90 GRAUS, DN 200 X 150 MM, PARA TUBO CORRUGADO E/OU LISO, REDE COLETORA ESGOTO (NBR 10569)</v>
      </c>
      <c r="D11396" s="8" t="str">
        <f>'SINAPI INSUMOS'!C4402</f>
        <v xml:space="preserve">UN    </v>
      </c>
      <c r="E11396" s="9">
        <f>'SINAPI INSUMOS'!E4402</f>
        <v>311.72000000000003</v>
      </c>
    </row>
    <row r="11397" spans="1:5" s="8" customFormat="1" ht="33.200000000000003" hidden="1" customHeight="1" outlineLevel="1">
      <c r="A11397" s="8">
        <f>'SINAPI INSUMOS'!A4403</f>
        <v>42718</v>
      </c>
      <c r="C11397" s="8" t="str">
        <f>'SINAPI INSUMOS'!B4403</f>
        <v>TE DE REDUCAO, PVC, BBB, JE, 90 GRAUS, DN 250 X 150 MM, PARA TUBO CORRUGADO E/OU LISO, REDE COLETORA ESGOTO (NBR 10569)</v>
      </c>
      <c r="D11397" s="8" t="str">
        <f>'SINAPI INSUMOS'!C4403</f>
        <v xml:space="preserve">UN    </v>
      </c>
      <c r="E11397" s="9">
        <f>'SINAPI INSUMOS'!E4403</f>
        <v>346.07</v>
      </c>
    </row>
    <row r="11398" spans="1:5" s="8" customFormat="1" ht="33.200000000000003" hidden="1" customHeight="1" outlineLevel="1">
      <c r="A11398" s="8">
        <f>'SINAPI INSUMOS'!A4404</f>
        <v>7106</v>
      </c>
      <c r="C11398" s="8" t="str">
        <f>'SINAPI INSUMOS'!B4404</f>
        <v>TE DE REDUCAO, PVC, SOLDAVEL, 90 GRAUS, 110 MM X 60 MM, PARA AGUA FRIA PREDIAL</v>
      </c>
      <c r="D11398" s="8" t="str">
        <f>'SINAPI INSUMOS'!C4404</f>
        <v xml:space="preserve">UN    </v>
      </c>
      <c r="E11398" s="9">
        <f>'SINAPI INSUMOS'!E4404</f>
        <v>135.65</v>
      </c>
    </row>
    <row r="11399" spans="1:5" s="8" customFormat="1" ht="33.200000000000003" hidden="1" customHeight="1" outlineLevel="1">
      <c r="A11399" s="8">
        <f>'SINAPI INSUMOS'!A4405</f>
        <v>7104</v>
      </c>
      <c r="C11399" s="8" t="str">
        <f>'SINAPI INSUMOS'!B4405</f>
        <v>TE DE REDUCAO, PVC, SOLDAVEL, 90 GRAUS, 25 MM X 20 MM, PARA AGUA FRIA PREDIAL</v>
      </c>
      <c r="D11399" s="8" t="str">
        <f>'SINAPI INSUMOS'!C4405</f>
        <v xml:space="preserve">UN    </v>
      </c>
      <c r="E11399" s="9">
        <f>'SINAPI INSUMOS'!E4405</f>
        <v>2.83</v>
      </c>
    </row>
    <row r="11400" spans="1:5" s="8" customFormat="1" ht="33.200000000000003" hidden="1" customHeight="1" outlineLevel="1">
      <c r="A11400" s="8">
        <f>'SINAPI INSUMOS'!A4406</f>
        <v>7136</v>
      </c>
      <c r="C11400" s="8" t="str">
        <f>'SINAPI INSUMOS'!B4406</f>
        <v>TE DE REDUCAO, PVC, SOLDAVEL, 90 GRAUS, 32 MM X 25 MM, PARA AGUA FRIA PREDIAL</v>
      </c>
      <c r="D11400" s="8" t="str">
        <f>'SINAPI INSUMOS'!C4406</f>
        <v xml:space="preserve">UN    </v>
      </c>
      <c r="E11400" s="9">
        <f>'SINAPI INSUMOS'!E4406</f>
        <v>5.31</v>
      </c>
    </row>
    <row r="11401" spans="1:5" s="8" customFormat="1" ht="33.200000000000003" hidden="1" customHeight="1" outlineLevel="1">
      <c r="A11401" s="8">
        <f>'SINAPI INSUMOS'!A4407</f>
        <v>7128</v>
      </c>
      <c r="C11401" s="8" t="str">
        <f>'SINAPI INSUMOS'!B4407</f>
        <v>TE DE REDUCAO, PVC, SOLDAVEL, 90 GRAUS, 40 MM X 32 MM, PARA AGUA FRIA PREDIAL</v>
      </c>
      <c r="D11401" s="8" t="str">
        <f>'SINAPI INSUMOS'!C4407</f>
        <v xml:space="preserve">UN    </v>
      </c>
      <c r="E11401" s="9">
        <f>'SINAPI INSUMOS'!E4407</f>
        <v>8.7100000000000009</v>
      </c>
    </row>
    <row r="11402" spans="1:5" s="8" customFormat="1" ht="33.200000000000003" hidden="1" customHeight="1" outlineLevel="1">
      <c r="A11402" s="8">
        <f>'SINAPI INSUMOS'!A4408</f>
        <v>7108</v>
      </c>
      <c r="C11402" s="8" t="str">
        <f>'SINAPI INSUMOS'!B4408</f>
        <v>TE DE REDUCAO, PVC, SOLDAVEL, 90 GRAUS, 50 MM X 20 MM, PARA AGUA FRIA PREDIAL</v>
      </c>
      <c r="D11402" s="8" t="str">
        <f>'SINAPI INSUMOS'!C4408</f>
        <v xml:space="preserve">UN    </v>
      </c>
      <c r="E11402" s="9">
        <f>'SINAPI INSUMOS'!E4408</f>
        <v>9.32</v>
      </c>
    </row>
    <row r="11403" spans="1:5" s="8" customFormat="1" ht="33.200000000000003" hidden="1" customHeight="1" outlineLevel="1">
      <c r="A11403" s="8">
        <f>'SINAPI INSUMOS'!A4409</f>
        <v>7129</v>
      </c>
      <c r="C11403" s="8" t="str">
        <f>'SINAPI INSUMOS'!B4409</f>
        <v>TE DE REDUCAO, PVC, SOLDAVEL, 90 GRAUS, 50 MM X 25 MM, PARA AGUA FRIA PREDIAL</v>
      </c>
      <c r="D11403" s="8" t="str">
        <f>'SINAPI INSUMOS'!C4409</f>
        <v xml:space="preserve">UN    </v>
      </c>
      <c r="E11403" s="9">
        <f>'SINAPI INSUMOS'!E4409</f>
        <v>7.75</v>
      </c>
    </row>
    <row r="11404" spans="1:5" s="8" customFormat="1" ht="33.200000000000003" hidden="1" customHeight="1" outlineLevel="1">
      <c r="A11404" s="8">
        <f>'SINAPI INSUMOS'!A4410</f>
        <v>7130</v>
      </c>
      <c r="C11404" s="8" t="str">
        <f>'SINAPI INSUMOS'!B4410</f>
        <v>TE DE REDUCAO, PVC, SOLDAVEL, 90 GRAUS, 50 MM X 32 MM, PARA AGUA FRIA PREDIAL</v>
      </c>
      <c r="D11404" s="8" t="str">
        <f>'SINAPI INSUMOS'!C4410</f>
        <v xml:space="preserve">UN    </v>
      </c>
      <c r="E11404" s="9">
        <f>'SINAPI INSUMOS'!E4410</f>
        <v>12.64</v>
      </c>
    </row>
    <row r="11405" spans="1:5" s="8" customFormat="1" ht="33.200000000000003" hidden="1" customHeight="1" outlineLevel="1">
      <c r="A11405" s="8">
        <f>'SINAPI INSUMOS'!A4411</f>
        <v>7131</v>
      </c>
      <c r="C11405" s="8" t="str">
        <f>'SINAPI INSUMOS'!B4411</f>
        <v>TE DE REDUCAO, PVC, SOLDAVEL, 90 GRAUS, 50 MM X 40 MM, PARA AGUA FRIA PREDIAL</v>
      </c>
      <c r="D11405" s="8" t="str">
        <f>'SINAPI INSUMOS'!C4411</f>
        <v xml:space="preserve">UN    </v>
      </c>
      <c r="E11405" s="9">
        <f>'SINAPI INSUMOS'!E4411</f>
        <v>15.5</v>
      </c>
    </row>
    <row r="11406" spans="1:5" s="8" customFormat="1" ht="33.200000000000003" hidden="1" customHeight="1" outlineLevel="1">
      <c r="A11406" s="8">
        <f>'SINAPI INSUMOS'!A4412</f>
        <v>7132</v>
      </c>
      <c r="C11406" s="8" t="str">
        <f>'SINAPI INSUMOS'!B4412</f>
        <v>TE DE REDUCAO, PVC, SOLDAVEL, 90 GRAUS, 75 MM X 50 MM, PARA AGUA FRIA PREDIAL</v>
      </c>
      <c r="D11406" s="8" t="str">
        <f>'SINAPI INSUMOS'!C4412</f>
        <v xml:space="preserve">UN    </v>
      </c>
      <c r="E11406" s="9">
        <f>'SINAPI INSUMOS'!E4412</f>
        <v>43.04</v>
      </c>
    </row>
    <row r="11407" spans="1:5" s="8" customFormat="1" ht="33.200000000000003" hidden="1" customHeight="1" outlineLevel="1">
      <c r="A11407" s="8">
        <f>'SINAPI INSUMOS'!A4413</f>
        <v>7133</v>
      </c>
      <c r="C11407" s="8" t="str">
        <f>'SINAPI INSUMOS'!B4413</f>
        <v>TE DE REDUCAO, PVC, SOLDAVEL, 90 GRAUS, 85 MM X 60 MM, PARA AGUA FRIA PREDIAL</v>
      </c>
      <c r="D11407" s="8" t="str">
        <f>'SINAPI INSUMOS'!C4413</f>
        <v xml:space="preserve">UN    </v>
      </c>
      <c r="E11407" s="9">
        <f>'SINAPI INSUMOS'!E4413</f>
        <v>66.86</v>
      </c>
    </row>
    <row r="11408" spans="1:5" s="8" customFormat="1" ht="33.200000000000003" hidden="1" customHeight="1" outlineLevel="1">
      <c r="A11408" s="8">
        <f>'SINAPI INSUMOS'!A4414</f>
        <v>37420</v>
      </c>
      <c r="C11408" s="8" t="str">
        <f>'SINAPI INSUMOS'!B4414</f>
        <v>TE DE SERVICO INTEGRADO, EM POLIPROPILENO (PP), PARA TUBOS EM PEAD/PVC, 60 X 20 MM - LIGACAO PREDIAL DE AGUA</v>
      </c>
      <c r="D11408" s="8" t="str">
        <f>'SINAPI INSUMOS'!C4414</f>
        <v xml:space="preserve">UN    </v>
      </c>
      <c r="E11408" s="9">
        <f>'SINAPI INSUMOS'!E4414</f>
        <v>36.49</v>
      </c>
    </row>
    <row r="11409" spans="1:5" s="8" customFormat="1" ht="33.200000000000003" hidden="1" customHeight="1" outlineLevel="1">
      <c r="A11409" s="8">
        <f>'SINAPI INSUMOS'!A4415</f>
        <v>37421</v>
      </c>
      <c r="C11409" s="8" t="str">
        <f>'SINAPI INSUMOS'!B4415</f>
        <v>TE DE SERVICO INTEGRADO, EM POLIPROPILENO (PP), PARA TUBOS EM PEAD/PVC, 60 X 32 MM - LIGACAO PREDIAL DE AGUA</v>
      </c>
      <c r="D11409" s="8" t="str">
        <f>'SINAPI INSUMOS'!C4415</f>
        <v xml:space="preserve">UN    </v>
      </c>
      <c r="E11409" s="9">
        <f>'SINAPI INSUMOS'!E4415</f>
        <v>49.87</v>
      </c>
    </row>
    <row r="11410" spans="1:5" s="8" customFormat="1" ht="33.200000000000003" hidden="1" customHeight="1" outlineLevel="1">
      <c r="A11410" s="8">
        <f>'SINAPI INSUMOS'!A4416</f>
        <v>37422</v>
      </c>
      <c r="C11410" s="8" t="str">
        <f>'SINAPI INSUMOS'!B4416</f>
        <v>TE DE SERVICO INTEGRADO, EM POLIPROPILENO (PP), PARA TUBOS EM PEAD, 63 X 20 MM - LIGACAO PREDIAL DE AGUA</v>
      </c>
      <c r="D11410" s="8" t="str">
        <f>'SINAPI INSUMOS'!C4416</f>
        <v xml:space="preserve">UN    </v>
      </c>
      <c r="E11410" s="9">
        <f>'SINAPI INSUMOS'!E4416</f>
        <v>46.68</v>
      </c>
    </row>
    <row r="11411" spans="1:5" s="8" customFormat="1" ht="33.200000000000003" hidden="1" customHeight="1" outlineLevel="1">
      <c r="A11411" s="8">
        <f>'SINAPI INSUMOS'!A4417</f>
        <v>37443</v>
      </c>
      <c r="C11411" s="8" t="str">
        <f>'SINAPI INSUMOS'!B4417</f>
        <v>TE DE SERVICO, PEAD PE 100, DE 125 X 20 MM, PARA ELETROFUSAO</v>
      </c>
      <c r="D11411" s="8" t="str">
        <f>'SINAPI INSUMOS'!C4417</f>
        <v xml:space="preserve">UN    </v>
      </c>
      <c r="E11411" s="9">
        <f>'SINAPI INSUMOS'!E4417</f>
        <v>139.87</v>
      </c>
    </row>
    <row r="11412" spans="1:5" s="8" customFormat="1" ht="33.200000000000003" hidden="1" customHeight="1" outlineLevel="1">
      <c r="A11412" s="8">
        <f>'SINAPI INSUMOS'!A4418</f>
        <v>37444</v>
      </c>
      <c r="C11412" s="8" t="str">
        <f>'SINAPI INSUMOS'!B4418</f>
        <v>TE DE SERVICO, PEAD PE 100, DE 125 X 32 MM, PARA ELETROFUSAO</v>
      </c>
      <c r="D11412" s="8" t="str">
        <f>'SINAPI INSUMOS'!C4418</f>
        <v xml:space="preserve">UN    </v>
      </c>
      <c r="E11412" s="9">
        <f>'SINAPI INSUMOS'!E4418</f>
        <v>142.25</v>
      </c>
    </row>
    <row r="11413" spans="1:5" s="8" customFormat="1" ht="33.200000000000003" hidden="1" customHeight="1" outlineLevel="1">
      <c r="A11413" s="8">
        <f>'SINAPI INSUMOS'!A4419</f>
        <v>37445</v>
      </c>
      <c r="C11413" s="8" t="str">
        <f>'SINAPI INSUMOS'!B4419</f>
        <v>TE DE SERVICO, PEAD PE 100, DE 125 X 63 MM, PARA ELETROFUSAO</v>
      </c>
      <c r="D11413" s="8" t="str">
        <f>'SINAPI INSUMOS'!C4419</f>
        <v xml:space="preserve">UN    </v>
      </c>
      <c r="E11413" s="9">
        <f>'SINAPI INSUMOS'!E4419</f>
        <v>215.61</v>
      </c>
    </row>
    <row r="11414" spans="1:5" s="8" customFormat="1" ht="33.200000000000003" hidden="1" customHeight="1" outlineLevel="1">
      <c r="A11414" s="8">
        <f>'SINAPI INSUMOS'!A4420</f>
        <v>37446</v>
      </c>
      <c r="C11414" s="8" t="str">
        <f>'SINAPI INSUMOS'!B4420</f>
        <v>TE DE SERVICO, PEAD PE 100, DE 200 X 20 MM, PARA ELETROFUSAO</v>
      </c>
      <c r="D11414" s="8" t="str">
        <f>'SINAPI INSUMOS'!C4420</f>
        <v xml:space="preserve">UN    </v>
      </c>
      <c r="E11414" s="9">
        <f>'SINAPI INSUMOS'!E4420</f>
        <v>235.04</v>
      </c>
    </row>
    <row r="11415" spans="1:5" s="8" customFormat="1" ht="33.200000000000003" hidden="1" customHeight="1" outlineLevel="1">
      <c r="A11415" s="8">
        <f>'SINAPI INSUMOS'!A4421</f>
        <v>37447</v>
      </c>
      <c r="C11415" s="8" t="str">
        <f>'SINAPI INSUMOS'!B4421</f>
        <v>TE DE SERVICO, PEAD PE 100, DE 200 X 32 MM, PARA ELETROFUSAO</v>
      </c>
      <c r="D11415" s="8" t="str">
        <f>'SINAPI INSUMOS'!C4421</f>
        <v xml:space="preserve">UN    </v>
      </c>
      <c r="E11415" s="9">
        <f>'SINAPI INSUMOS'!E4421</f>
        <v>238.72</v>
      </c>
    </row>
    <row r="11416" spans="1:5" s="8" customFormat="1" ht="33.200000000000003" hidden="1" customHeight="1" outlineLevel="1">
      <c r="A11416" s="8">
        <f>'SINAPI INSUMOS'!A4422</f>
        <v>37448</v>
      </c>
      <c r="C11416" s="8" t="str">
        <f>'SINAPI INSUMOS'!B4422</f>
        <v>TE DE SERVICO, PEAD PE 100, DE 200 X 63 MM, PARA ELETROFUSAO</v>
      </c>
      <c r="D11416" s="8" t="str">
        <f>'SINAPI INSUMOS'!C4422</f>
        <v xml:space="preserve">UN    </v>
      </c>
      <c r="E11416" s="9">
        <f>'SINAPI INSUMOS'!E4422</f>
        <v>327.45</v>
      </c>
    </row>
    <row r="11417" spans="1:5" s="8" customFormat="1" ht="33.200000000000003" hidden="1" customHeight="1" outlineLevel="1">
      <c r="A11417" s="8">
        <f>'SINAPI INSUMOS'!A4423</f>
        <v>37440</v>
      </c>
      <c r="C11417" s="8" t="str">
        <f>'SINAPI INSUMOS'!B4423</f>
        <v>TE DE SERVICO, PEAD PE 100, DE 63 X 20 MM, PARA ELETROFUSAO</v>
      </c>
      <c r="D11417" s="8" t="str">
        <f>'SINAPI INSUMOS'!C4423</f>
        <v xml:space="preserve">UN    </v>
      </c>
      <c r="E11417" s="9">
        <f>'SINAPI INSUMOS'!E4423</f>
        <v>111.02</v>
      </c>
    </row>
    <row r="11418" spans="1:5" s="8" customFormat="1" ht="33.200000000000003" hidden="1" customHeight="1" outlineLevel="1">
      <c r="A11418" s="8">
        <f>'SINAPI INSUMOS'!A4424</f>
        <v>37441</v>
      </c>
      <c r="C11418" s="8" t="str">
        <f>'SINAPI INSUMOS'!B4424</f>
        <v>TE DE SERVICO, PEAD PE 100, DE 63 X 32 MM, PARA ELETROFUSAO</v>
      </c>
      <c r="D11418" s="8" t="str">
        <f>'SINAPI INSUMOS'!C4424</f>
        <v xml:space="preserve">UN    </v>
      </c>
      <c r="E11418" s="9">
        <f>'SINAPI INSUMOS'!E4424</f>
        <v>111.02</v>
      </c>
    </row>
    <row r="11419" spans="1:5" s="8" customFormat="1" ht="33.200000000000003" hidden="1" customHeight="1" outlineLevel="1">
      <c r="A11419" s="8">
        <f>'SINAPI INSUMOS'!A4425</f>
        <v>37442</v>
      </c>
      <c r="C11419" s="8" t="str">
        <f>'SINAPI INSUMOS'!B4425</f>
        <v>TE DE SERVICO, PEAD PE 100, DE 63 X 63 MM, PARA ELETROFUSAO</v>
      </c>
      <c r="D11419" s="8" t="str">
        <f>'SINAPI INSUMOS'!C4425</f>
        <v xml:space="preserve">UN    </v>
      </c>
      <c r="E11419" s="9">
        <f>'SINAPI INSUMOS'!E4425</f>
        <v>133.72</v>
      </c>
    </row>
    <row r="11420" spans="1:5" s="8" customFormat="1" ht="33.200000000000003" hidden="1" customHeight="1" outlineLevel="1">
      <c r="A11420" s="8">
        <f>'SINAPI INSUMOS'!A4426</f>
        <v>38017</v>
      </c>
      <c r="C11420" s="8" t="str">
        <f>'SINAPI INSUMOS'!B4426</f>
        <v>TE DE TRANSICAO, CPVC, SOLDAVEL, 15 MM X 1/2", PARA AGUA QUENTE</v>
      </c>
      <c r="D11420" s="8" t="str">
        <f>'SINAPI INSUMOS'!C4426</f>
        <v xml:space="preserve">UN    </v>
      </c>
      <c r="E11420" s="9">
        <f>'SINAPI INSUMOS'!E4426</f>
        <v>8.15</v>
      </c>
    </row>
    <row r="11421" spans="1:5" s="8" customFormat="1" ht="33.200000000000003" hidden="1" customHeight="1" outlineLevel="1">
      <c r="A11421" s="8">
        <f>'SINAPI INSUMOS'!A4427</f>
        <v>38018</v>
      </c>
      <c r="C11421" s="8" t="str">
        <f>'SINAPI INSUMOS'!B4427</f>
        <v>TE DE TRANSICAO, CPVC, SOLDAVEL, 22 MM X 1/2", PARA AGUA QUENTE</v>
      </c>
      <c r="D11421" s="8" t="str">
        <f>'SINAPI INSUMOS'!C4427</f>
        <v xml:space="preserve">UN    </v>
      </c>
      <c r="E11421" s="9">
        <f>'SINAPI INSUMOS'!E4427</f>
        <v>8.99</v>
      </c>
    </row>
    <row r="11422" spans="1:5" s="8" customFormat="1" ht="33.200000000000003" hidden="1" customHeight="1" outlineLevel="1">
      <c r="A11422" s="8">
        <f>'SINAPI INSUMOS'!A4428</f>
        <v>39895</v>
      </c>
      <c r="C11422" s="8" t="str">
        <f>'SINAPI INSUMOS'!B4428</f>
        <v>TE DUPLA CURVA BRONZE/LATAO (REF 764) SEM ANEL DE SOLDA, ROSCA F X BOLSA X ROSCA F, 1/2" X 15 X 1/2"</v>
      </c>
      <c r="D11422" s="8" t="str">
        <f>'SINAPI INSUMOS'!C4428</f>
        <v xml:space="preserve">UN    </v>
      </c>
      <c r="E11422" s="9">
        <f>'SINAPI INSUMOS'!E4428</f>
        <v>35.549999999999997</v>
      </c>
    </row>
    <row r="11423" spans="1:5" s="8" customFormat="1" ht="33.200000000000003" hidden="1" customHeight="1" outlineLevel="1">
      <c r="A11423" s="8">
        <f>'SINAPI INSUMOS'!A4429</f>
        <v>39896</v>
      </c>
      <c r="C11423" s="8" t="str">
        <f>'SINAPI INSUMOS'!B4429</f>
        <v>TE DUPLA CURVA BRONZE/LATAO (REF 764) SEM ANEL DE SOLDA, ROSCA F X BOLSA X ROSCA F, 3/4" X 22 X 3/4"</v>
      </c>
      <c r="D11423" s="8" t="str">
        <f>'SINAPI INSUMOS'!C4429</f>
        <v xml:space="preserve">UN    </v>
      </c>
      <c r="E11423" s="9">
        <f>'SINAPI INSUMOS'!E4429</f>
        <v>52.11</v>
      </c>
    </row>
    <row r="11424" spans="1:5" s="8" customFormat="1" ht="33.200000000000003" hidden="1" customHeight="1" outlineLevel="1">
      <c r="A11424" s="8">
        <f>'SINAPI INSUMOS'!A4430</f>
        <v>38873</v>
      </c>
      <c r="C11424" s="8" t="str">
        <f>'SINAPI INSUMOS'!B4430</f>
        <v>TE METALICO, PARA CONEXAO COM ANEL DESLIZANTE EM TUBO PEX, DN 16 MM</v>
      </c>
      <c r="D11424" s="8" t="str">
        <f>'SINAPI INSUMOS'!C4430</f>
        <v xml:space="preserve">UN    </v>
      </c>
      <c r="E11424" s="9">
        <f>'SINAPI INSUMOS'!E4430</f>
        <v>14.99</v>
      </c>
    </row>
    <row r="11425" spans="1:5" s="8" customFormat="1" ht="33.200000000000003" hidden="1" customHeight="1" outlineLevel="1">
      <c r="A11425" s="8">
        <f>'SINAPI INSUMOS'!A4431</f>
        <v>38874</v>
      </c>
      <c r="C11425" s="8" t="str">
        <f>'SINAPI INSUMOS'!B4431</f>
        <v>TE METALICO, PARA CONEXAO COM ANEL DESLIZANTE EM TUBO PEX, DN 20 MM</v>
      </c>
      <c r="D11425" s="8" t="str">
        <f>'SINAPI INSUMOS'!C4431</f>
        <v xml:space="preserve">UN    </v>
      </c>
      <c r="E11425" s="9">
        <f>'SINAPI INSUMOS'!E4431</f>
        <v>18.23</v>
      </c>
    </row>
    <row r="11426" spans="1:5" s="8" customFormat="1" ht="33.200000000000003" hidden="1" customHeight="1" outlineLevel="1">
      <c r="A11426" s="8">
        <f>'SINAPI INSUMOS'!A4432</f>
        <v>38875</v>
      </c>
      <c r="C11426" s="8" t="str">
        <f>'SINAPI INSUMOS'!B4432</f>
        <v>TE METALICO, PARA CONEXAO COM ANEL DESLIZANTE EM TUBO PEX, DN 25 MM</v>
      </c>
      <c r="D11426" s="8" t="str">
        <f>'SINAPI INSUMOS'!C4432</f>
        <v xml:space="preserve">UN    </v>
      </c>
      <c r="E11426" s="9">
        <f>'SINAPI INSUMOS'!E4432</f>
        <v>32.22</v>
      </c>
    </row>
    <row r="11427" spans="1:5" s="8" customFormat="1" ht="33.200000000000003" hidden="1" customHeight="1" outlineLevel="1">
      <c r="A11427" s="8">
        <f>'SINAPI INSUMOS'!A4433</f>
        <v>38876</v>
      </c>
      <c r="C11427" s="8" t="str">
        <f>'SINAPI INSUMOS'!B4433</f>
        <v>TE METALICO, PARA CONEXAO COM ANEL DESLIZANTE EM TUBO PEX, DN 32 MM</v>
      </c>
      <c r="D11427" s="8" t="str">
        <f>'SINAPI INSUMOS'!C4433</f>
        <v xml:space="preserve">UN    </v>
      </c>
      <c r="E11427" s="9">
        <f>'SINAPI INSUMOS'!E4433</f>
        <v>43.35</v>
      </c>
    </row>
    <row r="11428" spans="1:5" s="8" customFormat="1" ht="33.200000000000003" hidden="1" customHeight="1" outlineLevel="1">
      <c r="A11428" s="8">
        <f>'SINAPI INSUMOS'!A4434</f>
        <v>39000</v>
      </c>
      <c r="C11428" s="8" t="str">
        <f>'SINAPI INSUMOS'!B4434</f>
        <v>TE MISTURADOR COM INSERTO METALICO, FEMEA, PPR, DN 25 MM X 3/4", PARA AGUA QUENTE E FRIA PREDIAL</v>
      </c>
      <c r="D11428" s="8" t="str">
        <f>'SINAPI INSUMOS'!C4434</f>
        <v xml:space="preserve">UN    </v>
      </c>
      <c r="E11428" s="9">
        <f>'SINAPI INSUMOS'!E4434</f>
        <v>21.46</v>
      </c>
    </row>
    <row r="11429" spans="1:5" s="8" customFormat="1" ht="33.200000000000003" hidden="1" customHeight="1" outlineLevel="1">
      <c r="A11429" s="8">
        <f>'SINAPI INSUMOS'!A4435</f>
        <v>38674</v>
      </c>
      <c r="C11429" s="8" t="str">
        <f>'SINAPI INSUMOS'!B4435</f>
        <v>TE MISTURADOR DE TRANSICAO, CPVC, COM ROSCA, 22 MM X 3/4", PARA AGUA QUENTE</v>
      </c>
      <c r="D11429" s="8" t="str">
        <f>'SINAPI INSUMOS'!C4435</f>
        <v xml:space="preserve">UN    </v>
      </c>
      <c r="E11429" s="9">
        <f>'SINAPI INSUMOS'!E4435</f>
        <v>28.34</v>
      </c>
    </row>
    <row r="11430" spans="1:5" s="8" customFormat="1" ht="33.200000000000003" hidden="1" customHeight="1" outlineLevel="1">
      <c r="A11430" s="8">
        <f>'SINAPI INSUMOS'!A4436</f>
        <v>38911</v>
      </c>
      <c r="C11430" s="8" t="str">
        <f>'SINAPI INSUMOS'!B4436</f>
        <v>TE MISTURADOR METALICO, PARA CONEXAO COM ANEL DESLIZANTE EM TUBO PEX, DN 16 MM X 1/2"</v>
      </c>
      <c r="D11430" s="8" t="str">
        <f>'SINAPI INSUMOS'!C4436</f>
        <v xml:space="preserve">UN    </v>
      </c>
      <c r="E11430" s="9">
        <f>'SINAPI INSUMOS'!E4436</f>
        <v>53.76</v>
      </c>
    </row>
    <row r="11431" spans="1:5" s="8" customFormat="1" ht="33.200000000000003" hidden="1" customHeight="1" outlineLevel="1">
      <c r="A11431" s="8">
        <f>'SINAPI INSUMOS'!A4437</f>
        <v>38912</v>
      </c>
      <c r="C11431" s="8" t="str">
        <f>'SINAPI INSUMOS'!B4437</f>
        <v>TE MISTURADOR METALICO, PARA CONEXAO COM ANEL DESLIZANTE EM TUBO PEX, DN 20 MM X 3/4"</v>
      </c>
      <c r="D11431" s="8" t="str">
        <f>'SINAPI INSUMOS'!C4437</f>
        <v xml:space="preserve">UN    </v>
      </c>
      <c r="E11431" s="9">
        <f>'SINAPI INSUMOS'!E4437</f>
        <v>68.319999999999993</v>
      </c>
    </row>
    <row r="11432" spans="1:5" s="8" customFormat="1" ht="33.200000000000003" hidden="1" customHeight="1" outlineLevel="1">
      <c r="A11432" s="8">
        <f>'SINAPI INSUMOS'!A4438</f>
        <v>38019</v>
      </c>
      <c r="C11432" s="8" t="str">
        <f>'SINAPI INSUMOS'!B4438</f>
        <v>TE MISTURADOR, CPVC, SOLDAVEL, 15 MM, PARA AGUA QUENTE</v>
      </c>
      <c r="D11432" s="8" t="str">
        <f>'SINAPI INSUMOS'!C4438</f>
        <v xml:space="preserve">UN    </v>
      </c>
      <c r="E11432" s="9">
        <f>'SINAPI INSUMOS'!E4438</f>
        <v>7.1</v>
      </c>
    </row>
    <row r="11433" spans="1:5" s="8" customFormat="1" ht="33.200000000000003" hidden="1" customHeight="1" outlineLevel="1">
      <c r="A11433" s="8">
        <f>'SINAPI INSUMOS'!A4439</f>
        <v>38020</v>
      </c>
      <c r="C11433" s="8" t="str">
        <f>'SINAPI INSUMOS'!B4439</f>
        <v>TE MISTURADOR, CPVC, SOLDAVEL, 22 MM, PARA AGUA QUENTE</v>
      </c>
      <c r="D11433" s="8" t="str">
        <f>'SINAPI INSUMOS'!C4439</f>
        <v xml:space="preserve">UN    </v>
      </c>
      <c r="E11433" s="9">
        <f>'SINAPI INSUMOS'!E4439</f>
        <v>8.99</v>
      </c>
    </row>
    <row r="11434" spans="1:5" s="8" customFormat="1" ht="33.200000000000003" hidden="1" customHeight="1" outlineLevel="1">
      <c r="A11434" s="8">
        <f>'SINAPI INSUMOS'!A4440</f>
        <v>38454</v>
      </c>
      <c r="C11434" s="8" t="str">
        <f>'SINAPI INSUMOS'!B4440</f>
        <v>TE MISTURADOR, PPR, F M M, DN 20 X 20 MM, PARA AGUA QUENTE PREDIAL</v>
      </c>
      <c r="D11434" s="8" t="str">
        <f>'SINAPI INSUMOS'!C4440</f>
        <v xml:space="preserve">UN    </v>
      </c>
      <c r="E11434" s="9">
        <f>'SINAPI INSUMOS'!E4440</f>
        <v>3.91</v>
      </c>
    </row>
    <row r="11435" spans="1:5" s="8" customFormat="1" ht="33.200000000000003" hidden="1" customHeight="1" outlineLevel="1">
      <c r="A11435" s="8">
        <f>'SINAPI INSUMOS'!A4441</f>
        <v>38455</v>
      </c>
      <c r="C11435" s="8" t="str">
        <f>'SINAPI INSUMOS'!B4441</f>
        <v>TE MISTURADOR, PPR, F M M, DN 25 X 25 MM, PARA AGUA QUENTE PREDIAL</v>
      </c>
      <c r="D11435" s="8" t="str">
        <f>'SINAPI INSUMOS'!C4441</f>
        <v xml:space="preserve">UN    </v>
      </c>
      <c r="E11435" s="9">
        <f>'SINAPI INSUMOS'!E4441</f>
        <v>3.58</v>
      </c>
    </row>
    <row r="11436" spans="1:5" s="8" customFormat="1" ht="33.200000000000003" hidden="1" customHeight="1" outlineLevel="1">
      <c r="A11436" s="8">
        <f>'SINAPI INSUMOS'!A4442</f>
        <v>38462</v>
      </c>
      <c r="C11436" s="8" t="str">
        <f>'SINAPI INSUMOS'!B4442</f>
        <v>TE NORMAL, PPR, SOLDAVEL, 90 GRAUS, DN 110 X 110 X 110 MM, PARA AGUA QUENTE PREDIAL</v>
      </c>
      <c r="D11436" s="8" t="str">
        <f>'SINAPI INSUMOS'!C4442</f>
        <v xml:space="preserve">UN    </v>
      </c>
      <c r="E11436" s="9">
        <f>'SINAPI INSUMOS'!E4442</f>
        <v>101.2</v>
      </c>
    </row>
    <row r="11437" spans="1:5" s="8" customFormat="1" ht="33.200000000000003" hidden="1" customHeight="1" outlineLevel="1">
      <c r="A11437" s="8">
        <f>'SINAPI INSUMOS'!A4443</f>
        <v>36362</v>
      </c>
      <c r="C11437" s="8" t="str">
        <f>'SINAPI INSUMOS'!B4443</f>
        <v>TE NORMAL, PPR, SOLDAVEL, 90 GRAUS, DN 20 X 20 X 20 MM, PARA AGUA QUENTE PREDIAL</v>
      </c>
      <c r="D11437" s="8" t="str">
        <f>'SINAPI INSUMOS'!C4443</f>
        <v xml:space="preserve">UN    </v>
      </c>
      <c r="E11437" s="9">
        <f>'SINAPI INSUMOS'!E4443</f>
        <v>1.54</v>
      </c>
    </row>
    <row r="11438" spans="1:5" s="8" customFormat="1" ht="33.200000000000003" hidden="1" customHeight="1" outlineLevel="1">
      <c r="A11438" s="8">
        <f>'SINAPI INSUMOS'!A4444</f>
        <v>36298</v>
      </c>
      <c r="C11438" s="8" t="str">
        <f>'SINAPI INSUMOS'!B4444</f>
        <v>TE NORMAL, PPR, SOLDAVEL, 90 GRAUS, DN 25 X 25 X 25 MM, PARA AGUA QUENTE PREDIAL</v>
      </c>
      <c r="D11438" s="8" t="str">
        <f>'SINAPI INSUMOS'!C4444</f>
        <v xml:space="preserve">UN    </v>
      </c>
      <c r="E11438" s="9">
        <f>'SINAPI INSUMOS'!E4444</f>
        <v>2.2799999999999998</v>
      </c>
    </row>
    <row r="11439" spans="1:5" s="8" customFormat="1" ht="33.200000000000003" hidden="1" customHeight="1" outlineLevel="1">
      <c r="A11439" s="8">
        <f>'SINAPI INSUMOS'!A4445</f>
        <v>38456</v>
      </c>
      <c r="C11439" s="8" t="str">
        <f>'SINAPI INSUMOS'!B4445</f>
        <v>TE NORMAL, PPR, SOLDAVEL, 90 GRAUS, DN 32 X 32 X 32 MM, PARA AGUA QUENTE PREDIAL</v>
      </c>
      <c r="D11439" s="8" t="str">
        <f>'SINAPI INSUMOS'!C4445</f>
        <v xml:space="preserve">UN    </v>
      </c>
      <c r="E11439" s="9">
        <f>'SINAPI INSUMOS'!E4445</f>
        <v>3.72</v>
      </c>
    </row>
    <row r="11440" spans="1:5" s="8" customFormat="1" ht="33.200000000000003" hidden="1" customHeight="1" outlineLevel="1">
      <c r="A11440" s="8">
        <f>'SINAPI INSUMOS'!A4446</f>
        <v>38457</v>
      </c>
      <c r="C11440" s="8" t="str">
        <f>'SINAPI INSUMOS'!B4446</f>
        <v>TE NORMAL, PPR, SOLDAVEL, 90 GRAUS, DN 40 X 40 X 40 MM, PARA AGUA QUENTE PREDIAL</v>
      </c>
      <c r="D11440" s="8" t="str">
        <f>'SINAPI INSUMOS'!C4446</f>
        <v xml:space="preserve">UN    </v>
      </c>
      <c r="E11440" s="9">
        <f>'SINAPI INSUMOS'!E4446</f>
        <v>8.39</v>
      </c>
    </row>
    <row r="11441" spans="1:5" s="8" customFormat="1" ht="33.200000000000003" hidden="1" customHeight="1" outlineLevel="1">
      <c r="A11441" s="8">
        <f>'SINAPI INSUMOS'!A4447</f>
        <v>38458</v>
      </c>
      <c r="C11441" s="8" t="str">
        <f>'SINAPI INSUMOS'!B4447</f>
        <v>TE NORMAL, PPR, SOLDAVEL, 90 GRAUS, DN 50 X 50 X 50 MM, PARA AGUA QUENTE PREDIAL</v>
      </c>
      <c r="D11441" s="8" t="str">
        <f>'SINAPI INSUMOS'!C4447</f>
        <v xml:space="preserve">UN    </v>
      </c>
      <c r="E11441" s="9">
        <f>'SINAPI INSUMOS'!E4447</f>
        <v>11.24</v>
      </c>
    </row>
    <row r="11442" spans="1:5" s="8" customFormat="1" ht="33.200000000000003" hidden="1" customHeight="1" outlineLevel="1">
      <c r="A11442" s="8">
        <f>'SINAPI INSUMOS'!A4448</f>
        <v>38459</v>
      </c>
      <c r="C11442" s="8" t="str">
        <f>'SINAPI INSUMOS'!B4448</f>
        <v>TE NORMAL, PPR, SOLDAVEL, 90 GRAUS, DN 63 X 63 X 63 MM, PARA AGUA QUENTE PREDIAL</v>
      </c>
      <c r="D11442" s="8" t="str">
        <f>'SINAPI INSUMOS'!C4448</f>
        <v xml:space="preserve">UN    </v>
      </c>
      <c r="E11442" s="9">
        <f>'SINAPI INSUMOS'!E4448</f>
        <v>19.850000000000001</v>
      </c>
    </row>
    <row r="11443" spans="1:5" s="8" customFormat="1" ht="33.200000000000003" hidden="1" customHeight="1" outlineLevel="1">
      <c r="A11443" s="8">
        <f>'SINAPI INSUMOS'!A4449</f>
        <v>38460</v>
      </c>
      <c r="C11443" s="8" t="str">
        <f>'SINAPI INSUMOS'!B4449</f>
        <v>TE NORMAL, PPR, SOLDAVEL, 90 GRAUS, DN 75 X 75 X 75 MM, PARA AGUA QUENTE PREDIAL</v>
      </c>
      <c r="D11443" s="8" t="str">
        <f>'SINAPI INSUMOS'!C4449</f>
        <v xml:space="preserve">UN    </v>
      </c>
      <c r="E11443" s="9">
        <f>'SINAPI INSUMOS'!E4449</f>
        <v>41.46</v>
      </c>
    </row>
    <row r="11444" spans="1:5" s="8" customFormat="1" ht="33.200000000000003" hidden="1" customHeight="1" outlineLevel="1">
      <c r="A11444" s="8">
        <f>'SINAPI INSUMOS'!A4450</f>
        <v>38461</v>
      </c>
      <c r="C11444" s="8" t="str">
        <f>'SINAPI INSUMOS'!B4450</f>
        <v>TE NORMAL, PPR, SOLDAVEL, 90 GRAUS, DN 90 X 90 X 90 MM, PARA AGUA QUENTE PREDIAL</v>
      </c>
      <c r="D11444" s="8" t="str">
        <f>'SINAPI INSUMOS'!C4450</f>
        <v xml:space="preserve">UN    </v>
      </c>
      <c r="E11444" s="9">
        <f>'SINAPI INSUMOS'!E4450</f>
        <v>63.24</v>
      </c>
    </row>
    <row r="11445" spans="1:5" s="8" customFormat="1" ht="33.200000000000003" hidden="1" customHeight="1" outlineLevel="1">
      <c r="A11445" s="8">
        <f>'SINAPI INSUMOS'!A4451</f>
        <v>7094</v>
      </c>
      <c r="C11445" s="8" t="str">
        <f>'SINAPI INSUMOS'!B4451</f>
        <v>TE PVC ROSCAVEL 90 GRAUS, 1", PARA  AGUA FRIA PREDIAL</v>
      </c>
      <c r="D11445" s="8" t="str">
        <f>'SINAPI INSUMOS'!C4451</f>
        <v xml:space="preserve">UN    </v>
      </c>
      <c r="E11445" s="9">
        <f>'SINAPI INSUMOS'!E4451</f>
        <v>9.77</v>
      </c>
    </row>
    <row r="11446" spans="1:5" s="8" customFormat="1" ht="33.200000000000003" hidden="1" customHeight="1" outlineLevel="1">
      <c r="A11446" s="8">
        <f>'SINAPI INSUMOS'!A4452</f>
        <v>7116</v>
      </c>
      <c r="C11446" s="8" t="str">
        <f>'SINAPI INSUMOS'!B4452</f>
        <v>TE PVC SOLDAVEL, BBB, 90 GRAUS, DN 40 MM, PARA ESGOTO SECUNDARIO PREDIAL</v>
      </c>
      <c r="D11446" s="8" t="str">
        <f>'SINAPI INSUMOS'!C4452</f>
        <v xml:space="preserve">UN    </v>
      </c>
      <c r="E11446" s="9">
        <f>'SINAPI INSUMOS'!E4452</f>
        <v>2.91</v>
      </c>
    </row>
    <row r="11447" spans="1:5" s="8" customFormat="1" ht="33.200000000000003" hidden="1" customHeight="1" outlineLevel="1">
      <c r="A11447" s="8">
        <f>'SINAPI INSUMOS'!A4453</f>
        <v>7118</v>
      </c>
      <c r="C11447" s="8" t="str">
        <f>'SINAPI INSUMOS'!B4453</f>
        <v>TE PVC, ROSCAVEL, 90 GRAUS, 1 1/2", AGUA FRIA PREDIAL</v>
      </c>
      <c r="D11447" s="8" t="str">
        <f>'SINAPI INSUMOS'!C4453</f>
        <v xml:space="preserve">UN    </v>
      </c>
      <c r="E11447" s="9">
        <f>'SINAPI INSUMOS'!E4453</f>
        <v>21.57</v>
      </c>
    </row>
    <row r="11448" spans="1:5" s="8" customFormat="1" ht="33.200000000000003" hidden="1" customHeight="1" outlineLevel="1">
      <c r="A11448" s="8">
        <f>'SINAPI INSUMOS'!A4454</f>
        <v>7117</v>
      </c>
      <c r="C11448" s="8" t="str">
        <f>'SINAPI INSUMOS'!B4454</f>
        <v>TE PVC, ROSCAVEL, 90 GRAUS, 1 1/4", AGUA FRIA PREDIAL</v>
      </c>
      <c r="D11448" s="8" t="str">
        <f>'SINAPI INSUMOS'!C4454</f>
        <v xml:space="preserve">UN    </v>
      </c>
      <c r="E11448" s="9">
        <f>'SINAPI INSUMOS'!E4454</f>
        <v>19.170000000000002</v>
      </c>
    </row>
    <row r="11449" spans="1:5" s="8" customFormat="1" ht="33.200000000000003" hidden="1" customHeight="1" outlineLevel="1">
      <c r="A11449" s="8">
        <f>'SINAPI INSUMOS'!A4455</f>
        <v>7098</v>
      </c>
      <c r="C11449" s="8" t="str">
        <f>'SINAPI INSUMOS'!B4455</f>
        <v>TE PVC, ROSCAVEL, 90 GRAUS, 1/2",  AGUA FRIA PREDIAL</v>
      </c>
      <c r="D11449" s="8" t="str">
        <f>'SINAPI INSUMOS'!C4455</f>
        <v xml:space="preserve">UN    </v>
      </c>
      <c r="E11449" s="9">
        <f>'SINAPI INSUMOS'!E4455</f>
        <v>2.67</v>
      </c>
    </row>
    <row r="11450" spans="1:5" s="8" customFormat="1" ht="33.200000000000003" hidden="1" customHeight="1" outlineLevel="1">
      <c r="A11450" s="8">
        <f>'SINAPI INSUMOS'!A4456</f>
        <v>7110</v>
      </c>
      <c r="C11450" s="8" t="str">
        <f>'SINAPI INSUMOS'!B4456</f>
        <v>TE PVC, ROSCAVEL, 90 GRAUS, 2",  AGUA FRIA PREDIAL</v>
      </c>
      <c r="D11450" s="8" t="str">
        <f>'SINAPI INSUMOS'!C4456</f>
        <v xml:space="preserve">UN    </v>
      </c>
      <c r="E11450" s="9">
        <f>'SINAPI INSUMOS'!E4456</f>
        <v>46.91</v>
      </c>
    </row>
    <row r="11451" spans="1:5" s="8" customFormat="1" ht="33.200000000000003" hidden="1" customHeight="1" outlineLevel="1">
      <c r="A11451" s="8">
        <f>'SINAPI INSUMOS'!A4457</f>
        <v>7123</v>
      </c>
      <c r="C11451" s="8" t="str">
        <f>'SINAPI INSUMOS'!B4457</f>
        <v>TE PVC, ROSCAVEL, 90 GRAUS, 3/4", AGUA FRIA PREDIAL</v>
      </c>
      <c r="D11451" s="8" t="str">
        <f>'SINAPI INSUMOS'!C4457</f>
        <v xml:space="preserve">UN    </v>
      </c>
      <c r="E11451" s="9">
        <f>'SINAPI INSUMOS'!E4457</f>
        <v>3.44</v>
      </c>
    </row>
    <row r="11452" spans="1:5" s="8" customFormat="1" ht="33.200000000000003" hidden="1" customHeight="1" outlineLevel="1">
      <c r="A11452" s="8">
        <f>'SINAPI INSUMOS'!A4458</f>
        <v>7121</v>
      </c>
      <c r="C11452" s="8" t="str">
        <f>'SINAPI INSUMOS'!B4458</f>
        <v>TE PVC, SOLDAVEL, COM BUCHA DE LATAO NA BOLSA CENTRAL, 90 GRAUS, 20 MM X 1/2", PARA AGUA FRIA PREDIAL</v>
      </c>
      <c r="D11452" s="8" t="str">
        <f>'SINAPI INSUMOS'!C4458</f>
        <v xml:space="preserve">UN    </v>
      </c>
      <c r="E11452" s="9">
        <f>'SINAPI INSUMOS'!E4458</f>
        <v>8.4700000000000006</v>
      </c>
    </row>
    <row r="11453" spans="1:5" s="8" customFormat="1" ht="33.200000000000003" hidden="1" customHeight="1" outlineLevel="1">
      <c r="A11453" s="8">
        <f>'SINAPI INSUMOS'!A4459</f>
        <v>7137</v>
      </c>
      <c r="C11453" s="8" t="str">
        <f>'SINAPI INSUMOS'!B4459</f>
        <v>TE PVC, SOLDAVEL, COM BUCHA DE LATAO NA BOLSA CENTRAL, 90 GRAUS, 25 MM X 1/2", PARA AGUA FRIA PREDIAL</v>
      </c>
      <c r="D11453" s="8" t="str">
        <f>'SINAPI INSUMOS'!C4459</f>
        <v xml:space="preserve">UN    </v>
      </c>
      <c r="E11453" s="9">
        <f>'SINAPI INSUMOS'!E4459</f>
        <v>7.63</v>
      </c>
    </row>
    <row r="11454" spans="1:5" s="8" customFormat="1" ht="33.200000000000003" hidden="1" customHeight="1" outlineLevel="1">
      <c r="A11454" s="8">
        <f>'SINAPI INSUMOS'!A4460</f>
        <v>7122</v>
      </c>
      <c r="C11454" s="8" t="str">
        <f>'SINAPI INSUMOS'!B4460</f>
        <v>TE PVC, SOLDAVEL, COM BUCHA DE LATAO NA BOLSA CENTRAL, 90 GRAUS, 25 MM X 3/4", PARA AGUA FRIA PREDIAL</v>
      </c>
      <c r="D11454" s="8" t="str">
        <f>'SINAPI INSUMOS'!C4460</f>
        <v xml:space="preserve">UN    </v>
      </c>
      <c r="E11454" s="9">
        <f>'SINAPI INSUMOS'!E4460</f>
        <v>9.5299999999999994</v>
      </c>
    </row>
    <row r="11455" spans="1:5" s="8" customFormat="1" ht="33.200000000000003" hidden="1" customHeight="1" outlineLevel="1">
      <c r="A11455" s="8">
        <f>'SINAPI INSUMOS'!A4461</f>
        <v>7114</v>
      </c>
      <c r="C11455" s="8" t="str">
        <f>'SINAPI INSUMOS'!B4461</f>
        <v>TE PVC, SOLDAVEL, COM BUCHA DE LATAO NA BOLSA CENTRAL, 90 GRAUS, 32 MM X 3/4", PARA AGUA FRIA PREDIAL</v>
      </c>
      <c r="D11455" s="8" t="str">
        <f>'SINAPI INSUMOS'!C4461</f>
        <v xml:space="preserve">UN    </v>
      </c>
      <c r="E11455" s="9">
        <f>'SINAPI INSUMOS'!E4461</f>
        <v>14.7</v>
      </c>
    </row>
    <row r="11456" spans="1:5" s="8" customFormat="1" ht="33.200000000000003" hidden="1" customHeight="1" outlineLevel="1">
      <c r="A11456" s="8">
        <f>'SINAPI INSUMOS'!A4462</f>
        <v>7109</v>
      </c>
      <c r="C11456" s="8" t="str">
        <f>'SINAPI INSUMOS'!B4462</f>
        <v>TE PVC, SOLDAVEL, COM ROSCA NA BOLSA CENTRAL, 90 GRAUS, 20 MM X 1/2", PARA AGUA FRIA PREDIAL</v>
      </c>
      <c r="D11456" s="8" t="str">
        <f>'SINAPI INSUMOS'!C4462</f>
        <v xml:space="preserve">UN    </v>
      </c>
      <c r="E11456" s="9">
        <f>'SINAPI INSUMOS'!E4462</f>
        <v>2.57</v>
      </c>
    </row>
    <row r="11457" spans="1:5" s="8" customFormat="1" ht="33.200000000000003" hidden="1" customHeight="1" outlineLevel="1">
      <c r="A11457" s="8">
        <f>'SINAPI INSUMOS'!A4463</f>
        <v>7135</v>
      </c>
      <c r="C11457" s="8" t="str">
        <f>'SINAPI INSUMOS'!B4463</f>
        <v>TE PVC, SOLDAVEL, COM ROSCA NA BOLSA CENTRAL, 90 GRAUS, 25 MM X 1/2", PARA AGUA FRIA PREDIAL</v>
      </c>
      <c r="D11457" s="8" t="str">
        <f>'SINAPI INSUMOS'!C4463</f>
        <v xml:space="preserve">UN    </v>
      </c>
      <c r="E11457" s="9">
        <f>'SINAPI INSUMOS'!E4463</f>
        <v>4.0199999999999996</v>
      </c>
    </row>
    <row r="11458" spans="1:5" s="8" customFormat="1" ht="33.200000000000003" hidden="1" customHeight="1" outlineLevel="1">
      <c r="A11458" s="8">
        <f>'SINAPI INSUMOS'!A4464</f>
        <v>37947</v>
      </c>
      <c r="C11458" s="8" t="str">
        <f>'SINAPI INSUMOS'!B4464</f>
        <v>TE PVC, SOLDAVEL, COM ROSCA NA BOLSA CENTRAL, 90 GRAUS, 25 MM X 3/4", PARA AGUA FRIA PREDIAL</v>
      </c>
      <c r="D11458" s="8" t="str">
        <f>'SINAPI INSUMOS'!C4464</f>
        <v xml:space="preserve">UN    </v>
      </c>
      <c r="E11458" s="9">
        <f>'SINAPI INSUMOS'!E4464</f>
        <v>4.07</v>
      </c>
    </row>
    <row r="11459" spans="1:5" s="8" customFormat="1" ht="33.200000000000003" hidden="1" customHeight="1" outlineLevel="1">
      <c r="A11459" s="8">
        <f>'SINAPI INSUMOS'!A4465</f>
        <v>7103</v>
      </c>
      <c r="C11459" s="8" t="str">
        <f>'SINAPI INSUMOS'!B4465</f>
        <v>TE PVC, SOLDAVEL, COM ROSCA NA BOLSA CENTRAL, 90 GRAUS, 32 MM X 3/4", PARA AGUA FRIA PREDIAL</v>
      </c>
      <c r="D11459" s="8" t="str">
        <f>'SINAPI INSUMOS'!C4465</f>
        <v xml:space="preserve">UN    </v>
      </c>
      <c r="E11459" s="9">
        <f>'SINAPI INSUMOS'!E4465</f>
        <v>9.32</v>
      </c>
    </row>
    <row r="11460" spans="1:5" s="8" customFormat="1" ht="33.200000000000003" hidden="1" customHeight="1" outlineLevel="1">
      <c r="A11460" s="8">
        <f>'SINAPI INSUMOS'!A4466</f>
        <v>40419</v>
      </c>
      <c r="C11460" s="8" t="str">
        <f>'SINAPI INSUMOS'!B4466</f>
        <v>TE RANHURADO EM FERRO FUNDIDO, DN 50 (2")</v>
      </c>
      <c r="D11460" s="8" t="str">
        <f>'SINAPI INSUMOS'!C4466</f>
        <v xml:space="preserve">UN    </v>
      </c>
      <c r="E11460" s="9">
        <f>'SINAPI INSUMOS'!E4466</f>
        <v>29.16</v>
      </c>
    </row>
    <row r="11461" spans="1:5" s="8" customFormat="1" ht="33.200000000000003" hidden="1" customHeight="1" outlineLevel="1">
      <c r="A11461" s="8">
        <f>'SINAPI INSUMOS'!A4467</f>
        <v>40420</v>
      </c>
      <c r="C11461" s="8" t="str">
        <f>'SINAPI INSUMOS'!B4467</f>
        <v>TE RANHURADO EM FERRO FUNDIDO, DN 65 (2 1/2")</v>
      </c>
      <c r="D11461" s="8" t="str">
        <f>'SINAPI INSUMOS'!C4467</f>
        <v xml:space="preserve">UN    </v>
      </c>
      <c r="E11461" s="9">
        <f>'SINAPI INSUMOS'!E4467</f>
        <v>42.54</v>
      </c>
    </row>
    <row r="11462" spans="1:5" s="8" customFormat="1" ht="33.200000000000003" hidden="1" customHeight="1" outlineLevel="1">
      <c r="A11462" s="8">
        <f>'SINAPI INSUMOS'!A4468</f>
        <v>40421</v>
      </c>
      <c r="C11462" s="8" t="str">
        <f>'SINAPI INSUMOS'!B4468</f>
        <v>TE RANHURADO EM FERRO FUNDIDO, DN 80 (3")</v>
      </c>
      <c r="D11462" s="8" t="str">
        <f>'SINAPI INSUMOS'!C4468</f>
        <v xml:space="preserve">UN    </v>
      </c>
      <c r="E11462" s="9">
        <f>'SINAPI INSUMOS'!E4468</f>
        <v>45.29</v>
      </c>
    </row>
    <row r="11463" spans="1:5" s="8" customFormat="1" ht="33.200000000000003" hidden="1" customHeight="1" outlineLevel="1">
      <c r="A11463" s="8">
        <f>'SINAPI INSUMOS'!A4469</f>
        <v>7126</v>
      </c>
      <c r="C11463" s="8" t="str">
        <f>'SINAPI INSUMOS'!B4469</f>
        <v>TE REDUCAO PVC, ROSCAVEL, 90 GRAUS,  1.1/2" X 3/4",  AGUA FRIA PREDIAL</v>
      </c>
      <c r="D11463" s="8" t="str">
        <f>'SINAPI INSUMOS'!C4469</f>
        <v xml:space="preserve">UN    </v>
      </c>
      <c r="E11463" s="9">
        <f>'SINAPI INSUMOS'!E4469</f>
        <v>19.559999999999999</v>
      </c>
    </row>
    <row r="11464" spans="1:5" s="8" customFormat="1" ht="33.200000000000003" hidden="1" customHeight="1" outlineLevel="1">
      <c r="A11464" s="8">
        <f>'SINAPI INSUMOS'!A4470</f>
        <v>38905</v>
      </c>
      <c r="C11464" s="8" t="str">
        <f>'SINAPI INSUMOS'!B4470</f>
        <v>TE ROSCA FEMEA, METALICO, PARA CONEXAO COM ANEL DESLIZANTE EM TUBO PEX, DN 16 MM X 1/2"</v>
      </c>
      <c r="D11464" s="8" t="str">
        <f>'SINAPI INSUMOS'!C4470</f>
        <v xml:space="preserve">UN    </v>
      </c>
      <c r="E11464" s="9">
        <f>'SINAPI INSUMOS'!E4470</f>
        <v>16.84</v>
      </c>
    </row>
    <row r="11465" spans="1:5" s="8" customFormat="1" ht="33.200000000000003" hidden="1" customHeight="1" outlineLevel="1">
      <c r="A11465" s="8">
        <f>'SINAPI INSUMOS'!A4471</f>
        <v>38907</v>
      </c>
      <c r="C11465" s="8" t="str">
        <f>'SINAPI INSUMOS'!B4471</f>
        <v>TE ROSCA FEMEA, METALICO, PARA CONEXAO COM ANEL DESLIZANTE EM TUBO PEX, DN 20 MM X 1/2"</v>
      </c>
      <c r="D11465" s="8" t="str">
        <f>'SINAPI INSUMOS'!C4471</f>
        <v xml:space="preserve">UN    </v>
      </c>
      <c r="E11465" s="9">
        <f>'SINAPI INSUMOS'!E4471</f>
        <v>17.920000000000002</v>
      </c>
    </row>
    <row r="11466" spans="1:5" s="8" customFormat="1" ht="33.200000000000003" hidden="1" customHeight="1" outlineLevel="1">
      <c r="A11466" s="8">
        <f>'SINAPI INSUMOS'!A4472</f>
        <v>38908</v>
      </c>
      <c r="C11466" s="8" t="str">
        <f>'SINAPI INSUMOS'!B4472</f>
        <v>TE ROSCA FEMEA, METALICO, PARA CONEXAO COM ANEL DESLIZANTE EM TUBO PEX, DN 20 MM X 3/4"</v>
      </c>
      <c r="D11466" s="8" t="str">
        <f>'SINAPI INSUMOS'!C4472</f>
        <v xml:space="preserve">UN    </v>
      </c>
      <c r="E11466" s="9">
        <f>'SINAPI INSUMOS'!E4472</f>
        <v>20.170000000000002</v>
      </c>
    </row>
    <row r="11467" spans="1:5" s="8" customFormat="1" ht="33.200000000000003" hidden="1" customHeight="1" outlineLevel="1">
      <c r="A11467" s="8">
        <f>'SINAPI INSUMOS'!A4473</f>
        <v>38909</v>
      </c>
      <c r="C11467" s="8" t="str">
        <f>'SINAPI INSUMOS'!B4473</f>
        <v>TE ROSCA FEMEA, METALICO, PARA CONEXAO COM ANEL DESLIZANTE EM TUBO PEX, DN 25 MM X 1/2"</v>
      </c>
      <c r="D11467" s="8" t="str">
        <f>'SINAPI INSUMOS'!C4473</f>
        <v xml:space="preserve">UN    </v>
      </c>
      <c r="E11467" s="9">
        <f>'SINAPI INSUMOS'!E4473</f>
        <v>29</v>
      </c>
    </row>
    <row r="11468" spans="1:5" s="8" customFormat="1" ht="33.200000000000003" hidden="1" customHeight="1" outlineLevel="1">
      <c r="A11468" s="8">
        <f>'SINAPI INSUMOS'!A4474</f>
        <v>38910</v>
      </c>
      <c r="C11468" s="8" t="str">
        <f>'SINAPI INSUMOS'!B4474</f>
        <v>TE ROSCA FEMEA, METALICO, PARA CONEXAO COM ANEL DESLIZANTE EM TUBO PEX, DN 25 MM X 3/4"</v>
      </c>
      <c r="D11468" s="8" t="str">
        <f>'SINAPI INSUMOS'!C4474</f>
        <v xml:space="preserve">UN    </v>
      </c>
      <c r="E11468" s="9">
        <f>'SINAPI INSUMOS'!E4474</f>
        <v>31.31</v>
      </c>
    </row>
    <row r="11469" spans="1:5" s="8" customFormat="1" ht="33.200000000000003" hidden="1" customHeight="1" outlineLevel="1">
      <c r="A11469" s="8">
        <f>'SINAPI INSUMOS'!A4475</f>
        <v>38897</v>
      </c>
      <c r="C11469" s="8" t="str">
        <f>'SINAPI INSUMOS'!B4475</f>
        <v>TE ROSCA MACHO, METALICO, PARA CONEXAO COM ANEL DESLIZANTE EM TUBO PEX, DN 16 MM X 1/2"</v>
      </c>
      <c r="D11469" s="8" t="str">
        <f>'SINAPI INSUMOS'!C4475</f>
        <v xml:space="preserve">UN    </v>
      </c>
      <c r="E11469" s="9">
        <f>'SINAPI INSUMOS'!E4475</f>
        <v>16.920000000000002</v>
      </c>
    </row>
    <row r="11470" spans="1:5" s="8" customFormat="1" ht="33.200000000000003" hidden="1" customHeight="1" outlineLevel="1">
      <c r="A11470" s="8">
        <f>'SINAPI INSUMOS'!A4476</f>
        <v>38899</v>
      </c>
      <c r="C11470" s="8" t="str">
        <f>'SINAPI INSUMOS'!B4476</f>
        <v>TE ROSCA MACHO, METALICO, PARA CONEXAO COM ANEL DESLIZANTE EM TUBO PEX, DN 20 MM X 1/2"</v>
      </c>
      <c r="D11470" s="8" t="str">
        <f>'SINAPI INSUMOS'!C4476</f>
        <v xml:space="preserve">UN    </v>
      </c>
      <c r="E11470" s="9">
        <f>'SINAPI INSUMOS'!E4476</f>
        <v>19.03</v>
      </c>
    </row>
    <row r="11471" spans="1:5" s="8" customFormat="1" ht="33.200000000000003" hidden="1" customHeight="1" outlineLevel="1">
      <c r="A11471" s="8">
        <f>'SINAPI INSUMOS'!A4477</f>
        <v>38900</v>
      </c>
      <c r="C11471" s="8" t="str">
        <f>'SINAPI INSUMOS'!B4477</f>
        <v>TE ROSCA MACHO, METALICO, PARA CONEXAO COM ANEL DESLIZANTE EM TUBO PEX, DN 20 MM X 3/4"</v>
      </c>
      <c r="D11471" s="8" t="str">
        <f>'SINAPI INSUMOS'!C4477</f>
        <v xml:space="preserve">UN    </v>
      </c>
      <c r="E11471" s="9">
        <f>'SINAPI INSUMOS'!E4477</f>
        <v>19.84</v>
      </c>
    </row>
    <row r="11472" spans="1:5" s="8" customFormat="1" ht="33.200000000000003" hidden="1" customHeight="1" outlineLevel="1">
      <c r="A11472" s="8">
        <f>'SINAPI INSUMOS'!A4478</f>
        <v>38901</v>
      </c>
      <c r="C11472" s="8" t="str">
        <f>'SINAPI INSUMOS'!B4478</f>
        <v>TE ROSCA MACHO, METALICO, PARA CONEXAO COM ANEL DESLIZANTE EM TUBO PEX, DN 25 MM X 3/4"</v>
      </c>
      <c r="D11472" s="8" t="str">
        <f>'SINAPI INSUMOS'!C4478</f>
        <v xml:space="preserve">UN    </v>
      </c>
      <c r="E11472" s="9">
        <f>'SINAPI INSUMOS'!E4478</f>
        <v>32.450000000000003</v>
      </c>
    </row>
    <row r="11473" spans="1:5" s="8" customFormat="1" ht="33.200000000000003" hidden="1" customHeight="1" outlineLevel="1">
      <c r="A11473" s="8">
        <f>'SINAPI INSUMOS'!A4479</f>
        <v>38904</v>
      </c>
      <c r="C11473" s="8" t="str">
        <f>'SINAPI INSUMOS'!B4479</f>
        <v>TE ROSCA MACHO, METALICO, PARA CONEXAO COM ANEL DESLIZANTE EM TUBO PEX, DN 32 MM X 1"</v>
      </c>
      <c r="D11473" s="8" t="str">
        <f>'SINAPI INSUMOS'!C4479</f>
        <v xml:space="preserve">UN    </v>
      </c>
      <c r="E11473" s="9">
        <f>'SINAPI INSUMOS'!E4479</f>
        <v>52.72</v>
      </c>
    </row>
    <row r="11474" spans="1:5" s="8" customFormat="1" ht="33.200000000000003" hidden="1" customHeight="1" outlineLevel="1">
      <c r="A11474" s="8">
        <f>'SINAPI INSUMOS'!A4480</f>
        <v>38903</v>
      </c>
      <c r="C11474" s="8" t="str">
        <f>'SINAPI INSUMOS'!B4480</f>
        <v>TE ROSCA MACHO, METALICO, PARA CONEXAO COM ANEL DESLIZANTE EM TUBO PEX, DN 32 MM X 3/4"</v>
      </c>
      <c r="D11474" s="8" t="str">
        <f>'SINAPI INSUMOS'!C4480</f>
        <v xml:space="preserve">UN    </v>
      </c>
      <c r="E11474" s="9">
        <f>'SINAPI INSUMOS'!E4480</f>
        <v>52.39</v>
      </c>
    </row>
    <row r="11475" spans="1:5" s="8" customFormat="1" ht="33.200000000000003" hidden="1" customHeight="1" outlineLevel="1">
      <c r="A11475" s="8">
        <f>'SINAPI INSUMOS'!A4481</f>
        <v>7091</v>
      </c>
      <c r="C11475" s="8" t="str">
        <f>'SINAPI INSUMOS'!B4481</f>
        <v>TE SANITARIO, PVC, DN 100 X 100 MM, SERIE NORMAL, PARA ESGOTO PREDIAL</v>
      </c>
      <c r="D11475" s="8" t="str">
        <f>'SINAPI INSUMOS'!C4481</f>
        <v xml:space="preserve">UN    </v>
      </c>
      <c r="E11475" s="9">
        <f>'SINAPI INSUMOS'!E4481</f>
        <v>13.7</v>
      </c>
    </row>
    <row r="11476" spans="1:5" s="8" customFormat="1" ht="33.200000000000003" hidden="1" customHeight="1" outlineLevel="1">
      <c r="A11476" s="8">
        <f>'SINAPI INSUMOS'!A4482</f>
        <v>11655</v>
      </c>
      <c r="C11476" s="8" t="str">
        <f>'SINAPI INSUMOS'!B4482</f>
        <v>TE SANITARIO, PVC, DN 100 X 50 MM, SERIE NORMAL, PARA ESGOTO PREDIAL</v>
      </c>
      <c r="D11476" s="8" t="str">
        <f>'SINAPI INSUMOS'!C4482</f>
        <v xml:space="preserve">UN    </v>
      </c>
      <c r="E11476" s="9">
        <f>'SINAPI INSUMOS'!E4482</f>
        <v>13.09</v>
      </c>
    </row>
    <row r="11477" spans="1:5" s="8" customFormat="1" ht="33.200000000000003" hidden="1" customHeight="1" outlineLevel="1">
      <c r="A11477" s="8">
        <f>'SINAPI INSUMOS'!A4483</f>
        <v>11656</v>
      </c>
      <c r="C11477" s="8" t="str">
        <f>'SINAPI INSUMOS'!B4483</f>
        <v>TE SANITARIO, PVC, DN 100 X 75 MM, SERIE NORMAL PARA ESGOTO PREDIAL</v>
      </c>
      <c r="D11477" s="8" t="str">
        <f>'SINAPI INSUMOS'!C4483</f>
        <v xml:space="preserve">UN    </v>
      </c>
      <c r="E11477" s="9">
        <f>'SINAPI INSUMOS'!E4483</f>
        <v>13.69</v>
      </c>
    </row>
    <row r="11478" spans="1:5" s="8" customFormat="1" ht="33.200000000000003" hidden="1" customHeight="1" outlineLevel="1">
      <c r="A11478" s="8">
        <f>'SINAPI INSUMOS'!A4484</f>
        <v>37948</v>
      </c>
      <c r="C11478" s="8" t="str">
        <f>'SINAPI INSUMOS'!B4484</f>
        <v>TE SANITARIO, PVC, DN 40 X 40 MM, SERIE NORMAL, PARA ESGOTO PREDIAL</v>
      </c>
      <c r="D11478" s="8" t="str">
        <f>'SINAPI INSUMOS'!C4484</f>
        <v xml:space="preserve">UN    </v>
      </c>
      <c r="E11478" s="9">
        <f>'SINAPI INSUMOS'!E4484</f>
        <v>2.77</v>
      </c>
    </row>
    <row r="11479" spans="1:5" s="8" customFormat="1" ht="33.200000000000003" hidden="1" customHeight="1" outlineLevel="1">
      <c r="A11479" s="8">
        <f>'SINAPI INSUMOS'!A4485</f>
        <v>7097</v>
      </c>
      <c r="C11479" s="8" t="str">
        <f>'SINAPI INSUMOS'!B4485</f>
        <v>TE SANITARIO, PVC, DN 50 X 50 MM, SERIE NORMAL, PARA ESGOTO PREDIAL</v>
      </c>
      <c r="D11479" s="8" t="str">
        <f>'SINAPI INSUMOS'!C4485</f>
        <v xml:space="preserve">UN    </v>
      </c>
      <c r="E11479" s="9">
        <f>'SINAPI INSUMOS'!E4485</f>
        <v>6.09</v>
      </c>
    </row>
    <row r="11480" spans="1:5" s="8" customFormat="1" ht="33.200000000000003" hidden="1" customHeight="1" outlineLevel="1">
      <c r="A11480" s="8">
        <f>'SINAPI INSUMOS'!A4486</f>
        <v>11657</v>
      </c>
      <c r="C11480" s="8" t="str">
        <f>'SINAPI INSUMOS'!B4486</f>
        <v>TE SANITARIO, PVC, DN 75 X 50 MM, SERIE NORMAL PARA ESGOTO PREDIAL</v>
      </c>
      <c r="D11480" s="8" t="str">
        <f>'SINAPI INSUMOS'!C4486</f>
        <v xml:space="preserve">UN    </v>
      </c>
      <c r="E11480" s="9">
        <f>'SINAPI INSUMOS'!E4486</f>
        <v>11.93</v>
      </c>
    </row>
    <row r="11481" spans="1:5" s="8" customFormat="1" ht="33.200000000000003" hidden="1" customHeight="1" outlineLevel="1">
      <c r="A11481" s="8">
        <f>'SINAPI INSUMOS'!A4487</f>
        <v>11658</v>
      </c>
      <c r="C11481" s="8" t="str">
        <f>'SINAPI INSUMOS'!B4487</f>
        <v>TE SANITARIO, PVC, DN 75 X 75 MM, SERIE NORMAL PARA ESGOTO PREDIAL</v>
      </c>
      <c r="D11481" s="8" t="str">
        <f>'SINAPI INSUMOS'!C4487</f>
        <v xml:space="preserve">UN    </v>
      </c>
      <c r="E11481" s="9">
        <f>'SINAPI INSUMOS'!E4487</f>
        <v>12.15</v>
      </c>
    </row>
    <row r="11482" spans="1:5" s="8" customFormat="1" ht="33.200000000000003" hidden="1" customHeight="1" outlineLevel="1">
      <c r="A11482" s="8">
        <f>'SINAPI INSUMOS'!A4488</f>
        <v>7146</v>
      </c>
      <c r="C11482" s="8" t="str">
        <f>'SINAPI INSUMOS'!B4488</f>
        <v>TE SOLDAVEL, PVC, 90 GRAUS, 110 MM, PARA AGUA FRIA PREDIAL (NBR 5648)</v>
      </c>
      <c r="D11482" s="8" t="str">
        <f>'SINAPI INSUMOS'!C4488</f>
        <v xml:space="preserve">UN    </v>
      </c>
      <c r="E11482" s="9">
        <f>'SINAPI INSUMOS'!E4488</f>
        <v>145.26</v>
      </c>
    </row>
    <row r="11483" spans="1:5" s="8" customFormat="1" ht="33.200000000000003" hidden="1" customHeight="1" outlineLevel="1">
      <c r="A11483" s="8">
        <f>'SINAPI INSUMOS'!A4489</f>
        <v>7138</v>
      </c>
      <c r="C11483" s="8" t="str">
        <f>'SINAPI INSUMOS'!B4489</f>
        <v>TE SOLDAVEL, PVC, 90 GRAUS, 20 MM, PARA AGUA FRIA PREDIAL (NBR 5648)</v>
      </c>
      <c r="D11483" s="8" t="str">
        <f>'SINAPI INSUMOS'!C4489</f>
        <v xml:space="preserve">UN    </v>
      </c>
      <c r="E11483" s="9">
        <f>'SINAPI INSUMOS'!E4489</f>
        <v>0.82</v>
      </c>
    </row>
    <row r="11484" spans="1:5" s="8" customFormat="1" ht="33.200000000000003" hidden="1" customHeight="1" outlineLevel="1">
      <c r="A11484" s="8">
        <f>'SINAPI INSUMOS'!A4490</f>
        <v>7139</v>
      </c>
      <c r="C11484" s="8" t="str">
        <f>'SINAPI INSUMOS'!B4490</f>
        <v>TE SOLDAVEL, PVC, 90 GRAUS, 25 MM, PARA AGUA FRIA PREDIAL (NBR 5648)</v>
      </c>
      <c r="D11484" s="8" t="str">
        <f>'SINAPI INSUMOS'!C4490</f>
        <v xml:space="preserve">UN    </v>
      </c>
      <c r="E11484" s="9">
        <f>'SINAPI INSUMOS'!E4490</f>
        <v>1.07</v>
      </c>
    </row>
    <row r="11485" spans="1:5" s="8" customFormat="1" ht="33.200000000000003" hidden="1" customHeight="1" outlineLevel="1">
      <c r="A11485" s="8">
        <f>'SINAPI INSUMOS'!A4491</f>
        <v>7140</v>
      </c>
      <c r="C11485" s="8" t="str">
        <f>'SINAPI INSUMOS'!B4491</f>
        <v>TE SOLDAVEL, PVC, 90 GRAUS, 32 MM, PARA AGUA FRIA PREDIAL (NBR 5648)</v>
      </c>
      <c r="D11485" s="8" t="str">
        <f>'SINAPI INSUMOS'!C4491</f>
        <v xml:space="preserve">UN    </v>
      </c>
      <c r="E11485" s="9">
        <f>'SINAPI INSUMOS'!E4491</f>
        <v>3.58</v>
      </c>
    </row>
    <row r="11486" spans="1:5" s="8" customFormat="1" ht="33.200000000000003" hidden="1" customHeight="1" outlineLevel="1">
      <c r="A11486" s="8">
        <f>'SINAPI INSUMOS'!A4492</f>
        <v>7141</v>
      </c>
      <c r="C11486" s="8" t="str">
        <f>'SINAPI INSUMOS'!B4492</f>
        <v>TE SOLDAVEL, PVC, 90 GRAUS, 40 MM, PARA AGUA FRIA PREDIAL (NBR 5648)</v>
      </c>
      <c r="D11486" s="8" t="str">
        <f>'SINAPI INSUMOS'!C4492</f>
        <v xml:space="preserve">UN    </v>
      </c>
      <c r="E11486" s="9">
        <f>'SINAPI INSUMOS'!E4492</f>
        <v>7.84</v>
      </c>
    </row>
    <row r="11487" spans="1:5" s="8" customFormat="1" ht="33.200000000000003" hidden="1" customHeight="1" outlineLevel="1">
      <c r="A11487" s="8">
        <f>'SINAPI INSUMOS'!A4493</f>
        <v>7143</v>
      </c>
      <c r="C11487" s="8" t="str">
        <f>'SINAPI INSUMOS'!B4493</f>
        <v>TE SOLDAVEL, PVC, 90 GRAUS, 60 MM, PARA AGUA FRIA PREDIAL (NBR 5648)</v>
      </c>
      <c r="D11487" s="8" t="str">
        <f>'SINAPI INSUMOS'!C4493</f>
        <v xml:space="preserve">UN    </v>
      </c>
      <c r="E11487" s="9">
        <f>'SINAPI INSUMOS'!E4493</f>
        <v>26.11</v>
      </c>
    </row>
    <row r="11488" spans="1:5" s="8" customFormat="1" ht="33.200000000000003" hidden="1" customHeight="1" outlineLevel="1">
      <c r="A11488" s="8">
        <f>'SINAPI INSUMOS'!A4494</f>
        <v>7144</v>
      </c>
      <c r="C11488" s="8" t="str">
        <f>'SINAPI INSUMOS'!B4494</f>
        <v>TE SOLDAVEL, PVC, 90 GRAUS, 75 MM, PARA AGUA FRIA PREDIAL (NBR 5648)</v>
      </c>
      <c r="D11488" s="8" t="str">
        <f>'SINAPI INSUMOS'!C4494</f>
        <v xml:space="preserve">UN    </v>
      </c>
      <c r="E11488" s="9">
        <f>'SINAPI INSUMOS'!E4494</f>
        <v>52.23</v>
      </c>
    </row>
    <row r="11489" spans="1:5" s="8" customFormat="1" ht="33.200000000000003" hidden="1" customHeight="1" outlineLevel="1">
      <c r="A11489" s="8">
        <f>'SINAPI INSUMOS'!A4495</f>
        <v>7145</v>
      </c>
      <c r="C11489" s="8" t="str">
        <f>'SINAPI INSUMOS'!B4495</f>
        <v>TE SOLDAVEL, PVC, 90 GRAUS, 85 MM, PARA AGUA FRIA PREDIAL (NBR 5648)</v>
      </c>
      <c r="D11489" s="8" t="str">
        <f>'SINAPI INSUMOS'!C4495</f>
        <v xml:space="preserve">UN    </v>
      </c>
      <c r="E11489" s="9">
        <f>'SINAPI INSUMOS'!E4495</f>
        <v>85.65</v>
      </c>
    </row>
    <row r="11490" spans="1:5" s="8" customFormat="1" ht="33.200000000000003" hidden="1" customHeight="1" outlineLevel="1">
      <c r="A11490" s="8">
        <f>'SINAPI INSUMOS'!A4496</f>
        <v>7142</v>
      </c>
      <c r="C11490" s="8" t="str">
        <f>'SINAPI INSUMOS'!B4496</f>
        <v>TE SOLDAVEL, PVC, 90 GRAUS,50 MM, PARA AGUA FRIA PREDIAL (NBR 5648)</v>
      </c>
      <c r="D11490" s="8" t="str">
        <f>'SINAPI INSUMOS'!C4496</f>
        <v xml:space="preserve">UN    </v>
      </c>
      <c r="E11490" s="9">
        <f>'SINAPI INSUMOS'!E4496</f>
        <v>8.76</v>
      </c>
    </row>
    <row r="11491" spans="1:5" s="8" customFormat="1" ht="33.200000000000003" hidden="1" customHeight="1" outlineLevel="1">
      <c r="A11491" s="8">
        <f>'SINAPI INSUMOS'!A4497</f>
        <v>3593</v>
      </c>
      <c r="C11491" s="8" t="str">
        <f>'SINAPI INSUMOS'!B4497</f>
        <v>TE 45 GRAUS DE FERRO GALVANIZADO, COM ROSCA BSP, DE 1 1/2"</v>
      </c>
      <c r="D11491" s="8" t="str">
        <f>'SINAPI INSUMOS'!C4497</f>
        <v xml:space="preserve">UN    </v>
      </c>
      <c r="E11491" s="9">
        <f>'SINAPI INSUMOS'!E4497</f>
        <v>58.68</v>
      </c>
    </row>
    <row r="11492" spans="1:5" s="8" customFormat="1" ht="33.200000000000003" hidden="1" customHeight="1" outlineLevel="1">
      <c r="A11492" s="8">
        <f>'SINAPI INSUMOS'!A4498</f>
        <v>3588</v>
      </c>
      <c r="C11492" s="8" t="str">
        <f>'SINAPI INSUMOS'!B4498</f>
        <v>TE 45 GRAUS DE FERRO GALVANIZADO, COM ROSCA BSP, DE 1 1/4"</v>
      </c>
      <c r="D11492" s="8" t="str">
        <f>'SINAPI INSUMOS'!C4498</f>
        <v xml:space="preserve">UN    </v>
      </c>
      <c r="E11492" s="9">
        <f>'SINAPI INSUMOS'!E4498</f>
        <v>45.23</v>
      </c>
    </row>
    <row r="11493" spans="1:5" s="8" customFormat="1" ht="33.200000000000003" hidden="1" customHeight="1" outlineLevel="1">
      <c r="A11493" s="8">
        <f>'SINAPI INSUMOS'!A4499</f>
        <v>3585</v>
      </c>
      <c r="C11493" s="8" t="str">
        <f>'SINAPI INSUMOS'!B4499</f>
        <v>TE 45 GRAUS DE FERRO GALVANIZADO, COM ROSCA BSP, DE 1/2"</v>
      </c>
      <c r="D11493" s="8" t="str">
        <f>'SINAPI INSUMOS'!C4499</f>
        <v xml:space="preserve">UN    </v>
      </c>
      <c r="E11493" s="9">
        <f>'SINAPI INSUMOS'!E4499</f>
        <v>13.97</v>
      </c>
    </row>
    <row r="11494" spans="1:5" s="8" customFormat="1" ht="33.200000000000003" hidden="1" customHeight="1" outlineLevel="1">
      <c r="A11494" s="8">
        <f>'SINAPI INSUMOS'!A4500</f>
        <v>3587</v>
      </c>
      <c r="C11494" s="8" t="str">
        <f>'SINAPI INSUMOS'!B4500</f>
        <v>TE 45 GRAUS DE FERRO GALVANIZADO, COM ROSCA BSP, DE 1"</v>
      </c>
      <c r="D11494" s="8" t="str">
        <f>'SINAPI INSUMOS'!C4500</f>
        <v xml:space="preserve">UN    </v>
      </c>
      <c r="E11494" s="9">
        <f>'SINAPI INSUMOS'!E4500</f>
        <v>28.07</v>
      </c>
    </row>
    <row r="11495" spans="1:5" s="8" customFormat="1" ht="33.200000000000003" hidden="1" customHeight="1" outlineLevel="1">
      <c r="A11495" s="8">
        <f>'SINAPI INSUMOS'!A4501</f>
        <v>3590</v>
      </c>
      <c r="C11495" s="8" t="str">
        <f>'SINAPI INSUMOS'!B4501</f>
        <v>TE 45 GRAUS DE FERRO GALVANIZADO, COM ROSCA BSP, DE 2 1/2"</v>
      </c>
      <c r="D11495" s="8" t="str">
        <f>'SINAPI INSUMOS'!C4501</f>
        <v xml:space="preserve">UN    </v>
      </c>
      <c r="E11495" s="9">
        <f>'SINAPI INSUMOS'!E4501</f>
        <v>166.62</v>
      </c>
    </row>
    <row r="11496" spans="1:5" s="8" customFormat="1" ht="33.200000000000003" hidden="1" customHeight="1" outlineLevel="1">
      <c r="A11496" s="8">
        <f>'SINAPI INSUMOS'!A4502</f>
        <v>3589</v>
      </c>
      <c r="C11496" s="8" t="str">
        <f>'SINAPI INSUMOS'!B4502</f>
        <v>TE 45 GRAUS DE FERRO GALVANIZADO, COM ROSCA BSP, DE 2"</v>
      </c>
      <c r="D11496" s="8" t="str">
        <f>'SINAPI INSUMOS'!C4502</f>
        <v xml:space="preserve">UN    </v>
      </c>
      <c r="E11496" s="9">
        <f>'SINAPI INSUMOS'!E4502</f>
        <v>89.43</v>
      </c>
    </row>
    <row r="11497" spans="1:5" s="8" customFormat="1" ht="33.200000000000003" hidden="1" customHeight="1" outlineLevel="1">
      <c r="A11497" s="8">
        <f>'SINAPI INSUMOS'!A4503</f>
        <v>3586</v>
      </c>
      <c r="C11497" s="8" t="str">
        <f>'SINAPI INSUMOS'!B4503</f>
        <v>TE 45 GRAUS DE FERRO GALVANIZADO, COM ROSCA BSP, DE 3/4"</v>
      </c>
      <c r="D11497" s="8" t="str">
        <f>'SINAPI INSUMOS'!C4503</f>
        <v xml:space="preserve">UN    </v>
      </c>
      <c r="E11497" s="9">
        <f>'SINAPI INSUMOS'!E4503</f>
        <v>18.3</v>
      </c>
    </row>
    <row r="11498" spans="1:5" s="8" customFormat="1" ht="33.200000000000003" hidden="1" customHeight="1" outlineLevel="1">
      <c r="A11498" s="8">
        <f>'SINAPI INSUMOS'!A4504</f>
        <v>3592</v>
      </c>
      <c r="C11498" s="8" t="str">
        <f>'SINAPI INSUMOS'!B4504</f>
        <v>TE 45 GRAUS DE FERRO GALVANIZADO, COM ROSCA BSP, DE 3"</v>
      </c>
      <c r="D11498" s="8" t="str">
        <f>'SINAPI INSUMOS'!C4504</f>
        <v xml:space="preserve">UN    </v>
      </c>
      <c r="E11498" s="9">
        <f>'SINAPI INSUMOS'!E4504</f>
        <v>263.38</v>
      </c>
    </row>
    <row r="11499" spans="1:5" s="8" customFormat="1" ht="33.200000000000003" hidden="1" customHeight="1" outlineLevel="1">
      <c r="A11499" s="8">
        <f>'SINAPI INSUMOS'!A4505</f>
        <v>3591</v>
      </c>
      <c r="C11499" s="8" t="str">
        <f>'SINAPI INSUMOS'!B4505</f>
        <v>TE 45 GRAUS DE FERRO GALVANIZADO, COM ROSCA BSP, DE 4"</v>
      </c>
      <c r="D11499" s="8" t="str">
        <f>'SINAPI INSUMOS'!C4505</f>
        <v xml:space="preserve">UN    </v>
      </c>
      <c r="E11499" s="9">
        <f>'SINAPI INSUMOS'!E4505</f>
        <v>422.21</v>
      </c>
    </row>
    <row r="11500" spans="1:5" s="8" customFormat="1" ht="33.200000000000003" hidden="1" customHeight="1" outlineLevel="1">
      <c r="A11500" s="8">
        <f>'SINAPI INSUMOS'!A4506</f>
        <v>40396</v>
      </c>
      <c r="C11500" s="8" t="str">
        <f>'SINAPI INSUMOS'!B4506</f>
        <v>TE 90 GRAUS EM ACO CARBONO, SOLDAVEL, PRESSAO 3.000 LBS, DN 1 1/2"</v>
      </c>
      <c r="D11500" s="8" t="str">
        <f>'SINAPI INSUMOS'!C4506</f>
        <v xml:space="preserve">UN    </v>
      </c>
      <c r="E11500" s="9">
        <f>'SINAPI INSUMOS'!E4506</f>
        <v>86.74</v>
      </c>
    </row>
    <row r="11501" spans="1:5" s="8" customFormat="1" ht="33.200000000000003" hidden="1" customHeight="1" outlineLevel="1">
      <c r="A11501" s="8">
        <f>'SINAPI INSUMOS'!A4507</f>
        <v>40395</v>
      </c>
      <c r="C11501" s="8" t="str">
        <f>'SINAPI INSUMOS'!B4507</f>
        <v>TE 90 GRAUS EM ACO CARBONO, SOLDAVEL, PRESSAO 3.000 LBS, DN 1 1/4"</v>
      </c>
      <c r="D11501" s="8" t="str">
        <f>'SINAPI INSUMOS'!C4507</f>
        <v xml:space="preserve">UN    </v>
      </c>
      <c r="E11501" s="9">
        <f>'SINAPI INSUMOS'!E4507</f>
        <v>66.569999999999993</v>
      </c>
    </row>
    <row r="11502" spans="1:5" s="8" customFormat="1" ht="33.200000000000003" hidden="1" customHeight="1" outlineLevel="1">
      <c r="A11502" s="8">
        <f>'SINAPI INSUMOS'!A4508</f>
        <v>40392</v>
      </c>
      <c r="C11502" s="8" t="str">
        <f>'SINAPI INSUMOS'!B4508</f>
        <v>TE 90 GRAUS EM ACO CARBONO, SOLDAVEL, PRESSAO 3.000 LBS, DN 1/2"</v>
      </c>
      <c r="D11502" s="8" t="str">
        <f>'SINAPI INSUMOS'!C4508</f>
        <v xml:space="preserve">UN    </v>
      </c>
      <c r="E11502" s="9">
        <f>'SINAPI INSUMOS'!E4508</f>
        <v>21.42</v>
      </c>
    </row>
    <row r="11503" spans="1:5" s="8" customFormat="1" ht="33.200000000000003" hidden="1" customHeight="1" outlineLevel="1">
      <c r="A11503" s="8">
        <f>'SINAPI INSUMOS'!A4509</f>
        <v>40394</v>
      </c>
      <c r="C11503" s="8" t="str">
        <f>'SINAPI INSUMOS'!B4509</f>
        <v>TE 90 GRAUS EM ACO CARBONO, SOLDAVEL, PRESSAO 3.000 LBS, DN 1"</v>
      </c>
      <c r="D11503" s="8" t="str">
        <f>'SINAPI INSUMOS'!C4509</f>
        <v xml:space="preserve">UN    </v>
      </c>
      <c r="E11503" s="9">
        <f>'SINAPI INSUMOS'!E4509</f>
        <v>43.34</v>
      </c>
    </row>
    <row r="11504" spans="1:5" s="8" customFormat="1" ht="33.200000000000003" hidden="1" customHeight="1" outlineLevel="1">
      <c r="A11504" s="8">
        <f>'SINAPI INSUMOS'!A4510</f>
        <v>40398</v>
      </c>
      <c r="C11504" s="8" t="str">
        <f>'SINAPI INSUMOS'!B4510</f>
        <v>TE 90 GRAUS EM ACO CARBONO, SOLDAVEL, PRESSAO 3.000 LBS, DN 2 1/2"</v>
      </c>
      <c r="D11504" s="8" t="str">
        <f>'SINAPI INSUMOS'!C4510</f>
        <v xml:space="preserve">UN    </v>
      </c>
      <c r="E11504" s="9">
        <f>'SINAPI INSUMOS'!E4510</f>
        <v>278.27999999999997</v>
      </c>
    </row>
    <row r="11505" spans="1:5" s="8" customFormat="1" ht="33.200000000000003" hidden="1" customHeight="1" outlineLevel="1">
      <c r="A11505" s="8">
        <f>'SINAPI INSUMOS'!A4511</f>
        <v>40397</v>
      </c>
      <c r="C11505" s="8" t="str">
        <f>'SINAPI INSUMOS'!B4511</f>
        <v>TE 90 GRAUS EM ACO CARBONO, SOLDAVEL, PRESSAO 3.000 LBS, DN 2"</v>
      </c>
      <c r="D11505" s="8" t="str">
        <f>'SINAPI INSUMOS'!C4511</f>
        <v xml:space="preserve">UN    </v>
      </c>
      <c r="E11505" s="9">
        <f>'SINAPI INSUMOS'!E4511</f>
        <v>142.51</v>
      </c>
    </row>
    <row r="11506" spans="1:5" s="8" customFormat="1" ht="33.200000000000003" hidden="1" customHeight="1" outlineLevel="1">
      <c r="A11506" s="8">
        <f>'SINAPI INSUMOS'!A4512</f>
        <v>40393</v>
      </c>
      <c r="C11506" s="8" t="str">
        <f>'SINAPI INSUMOS'!B4512</f>
        <v>TE 90 GRAUS EM ACO CARBONO, SOLDAVEL, PRESSAO 3.000 LBS, DN 3/4"</v>
      </c>
      <c r="D11506" s="8" t="str">
        <f>'SINAPI INSUMOS'!C4512</f>
        <v xml:space="preserve">UN    </v>
      </c>
      <c r="E11506" s="9">
        <f>'SINAPI INSUMOS'!E4512</f>
        <v>27.59</v>
      </c>
    </row>
    <row r="11507" spans="1:5" s="8" customFormat="1" ht="33.200000000000003" hidden="1" customHeight="1" outlineLevel="1">
      <c r="A11507" s="8">
        <f>'SINAPI INSUMOS'!A4513</f>
        <v>40399</v>
      </c>
      <c r="C11507" s="8" t="str">
        <f>'SINAPI INSUMOS'!B4513</f>
        <v>TE 90 GRAUS EM ACO CARBONO, SOLDAVEL, PRESSAO 3.000 LBS, DN 3"</v>
      </c>
      <c r="D11507" s="8" t="str">
        <f>'SINAPI INSUMOS'!C4513</f>
        <v xml:space="preserve">UN    </v>
      </c>
      <c r="E11507" s="9">
        <f>'SINAPI INSUMOS'!E4513</f>
        <v>455.26</v>
      </c>
    </row>
    <row r="11508" spans="1:5" s="8" customFormat="1" ht="33.200000000000003" hidden="1" customHeight="1" outlineLevel="1">
      <c r="A11508" s="8">
        <f>'SINAPI INSUMOS'!A4514</f>
        <v>39322</v>
      </c>
      <c r="C11508" s="8" t="str">
        <f>'SINAPI INSUMOS'!B4514</f>
        <v>TE, PLASTICO, DN 16 MM, PARA CONEXAO COM CRIMPAGEM EM TUBO PEX</v>
      </c>
      <c r="D11508" s="8" t="str">
        <f>'SINAPI INSUMOS'!C4514</f>
        <v xml:space="preserve">UN    </v>
      </c>
      <c r="E11508" s="9">
        <f>'SINAPI INSUMOS'!E4514</f>
        <v>20.43</v>
      </c>
    </row>
    <row r="11509" spans="1:5" s="8" customFormat="1" ht="33.200000000000003" hidden="1" customHeight="1" outlineLevel="1">
      <c r="A11509" s="8">
        <f>'SINAPI INSUMOS'!A4515</f>
        <v>39289</v>
      </c>
      <c r="C11509" s="8" t="str">
        <f>'SINAPI INSUMOS'!B4515</f>
        <v>TE, PLASTICO, DN 20 MM, PARA CONEXAO COM CRIMPAGEM EM TUBO PEX</v>
      </c>
      <c r="D11509" s="8" t="str">
        <f>'SINAPI INSUMOS'!C4515</f>
        <v xml:space="preserve">UN    </v>
      </c>
      <c r="E11509" s="9">
        <f>'SINAPI INSUMOS'!E4515</f>
        <v>24.48</v>
      </c>
    </row>
    <row r="11510" spans="1:5" s="8" customFormat="1" ht="33.200000000000003" hidden="1" customHeight="1" outlineLevel="1">
      <c r="A11510" s="8">
        <f>'SINAPI INSUMOS'!A4516</f>
        <v>39290</v>
      </c>
      <c r="C11510" s="8" t="str">
        <f>'SINAPI INSUMOS'!B4516</f>
        <v>TE, PLASTICO, DN 25 MM, PARA CONEXAO COM CRIMPAGEM EM TUBO PEX</v>
      </c>
      <c r="D11510" s="8" t="str">
        <f>'SINAPI INSUMOS'!C4516</f>
        <v xml:space="preserve">UN    </v>
      </c>
      <c r="E11510" s="9">
        <f>'SINAPI INSUMOS'!E4516</f>
        <v>41.55</v>
      </c>
    </row>
    <row r="11511" spans="1:5" s="8" customFormat="1" ht="33.200000000000003" hidden="1" customHeight="1" outlineLevel="1">
      <c r="A11511" s="8">
        <f>'SINAPI INSUMOS'!A4517</f>
        <v>39291</v>
      </c>
      <c r="C11511" s="8" t="str">
        <f>'SINAPI INSUMOS'!B4517</f>
        <v>TE, PLASTICO, DN 32 MM, PARA CONEXAO COM CRIMPAGEM EM TUBO PEX</v>
      </c>
      <c r="D11511" s="8" t="str">
        <f>'SINAPI INSUMOS'!C4517</f>
        <v xml:space="preserve">UN    </v>
      </c>
      <c r="E11511" s="9">
        <f>'SINAPI INSUMOS'!E4517</f>
        <v>62.21</v>
      </c>
    </row>
    <row r="11512" spans="1:5" s="8" customFormat="1" ht="33.200000000000003" hidden="1" customHeight="1" outlineLevel="1">
      <c r="A11512" s="8">
        <f>'SINAPI INSUMOS'!A4518</f>
        <v>20174</v>
      </c>
      <c r="C11512" s="8" t="str">
        <f>'SINAPI INSUMOS'!B4518</f>
        <v>TE, PVC LEVE, CURTO, 90 GRAUS, 150 MM, PARA ESGOTO</v>
      </c>
      <c r="D11512" s="8" t="str">
        <f>'SINAPI INSUMOS'!C4518</f>
        <v xml:space="preserve">UN    </v>
      </c>
      <c r="E11512" s="9">
        <f>'SINAPI INSUMOS'!E4518</f>
        <v>33.39</v>
      </c>
    </row>
    <row r="11513" spans="1:5" s="8" customFormat="1" ht="33.200000000000003" hidden="1" customHeight="1" outlineLevel="1">
      <c r="A11513" s="8">
        <f>'SINAPI INSUMOS'!A4519</f>
        <v>41892</v>
      </c>
      <c r="C11513" s="8" t="str">
        <f>'SINAPI INSUMOS'!B4519</f>
        <v>TE, PVC PBA, BBB, 90 GRAUS, DN 100 / DE 110 MM, PARA REDE  AGUA (NBR 10351)</v>
      </c>
      <c r="D11513" s="8" t="str">
        <f>'SINAPI INSUMOS'!C4519</f>
        <v xml:space="preserve">UN    </v>
      </c>
      <c r="E11513" s="9">
        <f>'SINAPI INSUMOS'!E4519</f>
        <v>107.93</v>
      </c>
    </row>
    <row r="11514" spans="1:5" s="8" customFormat="1" ht="33.200000000000003" hidden="1" customHeight="1" outlineLevel="1">
      <c r="A11514" s="8">
        <f>'SINAPI INSUMOS'!A4520</f>
        <v>7048</v>
      </c>
      <c r="C11514" s="8" t="str">
        <f>'SINAPI INSUMOS'!B4520</f>
        <v>TE, PVC PBA, BBB, 90 GRAUS, DN 50 / DE 60 MM, PARA REDE AGUA (NBR 10351)</v>
      </c>
      <c r="D11514" s="8" t="str">
        <f>'SINAPI INSUMOS'!C4520</f>
        <v xml:space="preserve">UN    </v>
      </c>
      <c r="E11514" s="9">
        <f>'SINAPI INSUMOS'!E4520</f>
        <v>23.29</v>
      </c>
    </row>
    <row r="11515" spans="1:5" s="8" customFormat="1" ht="33.200000000000003" hidden="1" customHeight="1" outlineLevel="1">
      <c r="A11515" s="8">
        <f>'SINAPI INSUMOS'!A4521</f>
        <v>7088</v>
      </c>
      <c r="C11515" s="8" t="str">
        <f>'SINAPI INSUMOS'!B4521</f>
        <v>TE, PVC PBA, BBB, 90 GRAUS, DN 75 / DE 85 MM, PARA REDE AGUA (NBR 10351)</v>
      </c>
      <c r="D11515" s="8" t="str">
        <f>'SINAPI INSUMOS'!C4521</f>
        <v xml:space="preserve">UN    </v>
      </c>
      <c r="E11515" s="9">
        <f>'SINAPI INSUMOS'!E4521</f>
        <v>50.94</v>
      </c>
    </row>
    <row r="11516" spans="1:5" s="8" customFormat="1" ht="33.200000000000003" hidden="1" customHeight="1" outlineLevel="1">
      <c r="A11516" s="8">
        <f>'SINAPI INSUMOS'!A4522</f>
        <v>20179</v>
      </c>
      <c r="C11516" s="8" t="str">
        <f>'SINAPI INSUMOS'!B4522</f>
        <v>TE, PVC, SERIE R, 100 X 100 MM, PARA ESGOTO PREDIAL</v>
      </c>
      <c r="D11516" s="8" t="str">
        <f>'SINAPI INSUMOS'!C4522</f>
        <v xml:space="preserve">UN    </v>
      </c>
      <c r="E11516" s="9">
        <f>'SINAPI INSUMOS'!E4522</f>
        <v>44.95</v>
      </c>
    </row>
    <row r="11517" spans="1:5" s="8" customFormat="1" ht="33.200000000000003" hidden="1" customHeight="1" outlineLevel="1">
      <c r="A11517" s="8">
        <f>'SINAPI INSUMOS'!A4523</f>
        <v>20178</v>
      </c>
      <c r="C11517" s="8" t="str">
        <f>'SINAPI INSUMOS'!B4523</f>
        <v>TE, PVC, SERIE R, 100 X 75 MM, PARA ESGOTO PREDIAL</v>
      </c>
      <c r="D11517" s="8" t="str">
        <f>'SINAPI INSUMOS'!C4523</f>
        <v xml:space="preserve">UN    </v>
      </c>
      <c r="E11517" s="9">
        <f>'SINAPI INSUMOS'!E4523</f>
        <v>39.72</v>
      </c>
    </row>
    <row r="11518" spans="1:5" s="8" customFormat="1" ht="33.200000000000003" hidden="1" customHeight="1" outlineLevel="1">
      <c r="A11518" s="8">
        <f>'SINAPI INSUMOS'!A4524</f>
        <v>20180</v>
      </c>
      <c r="C11518" s="8" t="str">
        <f>'SINAPI INSUMOS'!B4524</f>
        <v>TE, PVC, SERIE R, 150 X 100 MM, PARA ESGOTO PREDIAL</v>
      </c>
      <c r="D11518" s="8" t="str">
        <f>'SINAPI INSUMOS'!C4524</f>
        <v xml:space="preserve">UN    </v>
      </c>
      <c r="E11518" s="9">
        <f>'SINAPI INSUMOS'!E4524</f>
        <v>73</v>
      </c>
    </row>
    <row r="11519" spans="1:5" s="8" customFormat="1" ht="33.200000000000003" hidden="1" customHeight="1" outlineLevel="1">
      <c r="A11519" s="8">
        <f>'SINAPI INSUMOS'!A4525</f>
        <v>20181</v>
      </c>
      <c r="C11519" s="8" t="str">
        <f>'SINAPI INSUMOS'!B4525</f>
        <v>TE, PVC, SERIE R, 150 X 150 MM, PARA ESGOTO PREDIAL</v>
      </c>
      <c r="D11519" s="8" t="str">
        <f>'SINAPI INSUMOS'!C4525</f>
        <v xml:space="preserve">UN    </v>
      </c>
      <c r="E11519" s="9">
        <f>'SINAPI INSUMOS'!E4525</f>
        <v>108.29</v>
      </c>
    </row>
    <row r="11520" spans="1:5" s="8" customFormat="1" ht="33.200000000000003" hidden="1" customHeight="1" outlineLevel="1">
      <c r="A11520" s="8">
        <f>'SINAPI INSUMOS'!A4526</f>
        <v>20177</v>
      </c>
      <c r="C11520" s="8" t="str">
        <f>'SINAPI INSUMOS'!B4526</f>
        <v>TE, PVC, SERIE R, 75 X 75 MM, PARA ESGOTO PREDIAL</v>
      </c>
      <c r="D11520" s="8" t="str">
        <f>'SINAPI INSUMOS'!C4526</f>
        <v xml:space="preserve">UN    </v>
      </c>
      <c r="E11520" s="9">
        <f>'SINAPI INSUMOS'!E4526</f>
        <v>26.03</v>
      </c>
    </row>
    <row r="11521" spans="1:5" s="8" customFormat="1" ht="33.200000000000003" hidden="1" customHeight="1" outlineLevel="1">
      <c r="A11521" s="8">
        <f>'SINAPI INSUMOS'!A4527</f>
        <v>7082</v>
      </c>
      <c r="C11521" s="8" t="str">
        <f>'SINAPI INSUMOS'!B4527</f>
        <v>TE, PVC, 90 GRAUS, BBB, JE, DN 100 MM, PARA REDE COLETORA ESGOTO (NBR 10569)</v>
      </c>
      <c r="D11521" s="8" t="str">
        <f>'SINAPI INSUMOS'!C4527</f>
        <v xml:space="preserve">UN    </v>
      </c>
      <c r="E11521" s="9">
        <f>'SINAPI INSUMOS'!E4527</f>
        <v>33.58</v>
      </c>
    </row>
    <row r="11522" spans="1:5" s="8" customFormat="1" ht="33.200000000000003" hidden="1" customHeight="1" outlineLevel="1">
      <c r="A11522" s="8">
        <f>'SINAPI INSUMOS'!A4528</f>
        <v>42707</v>
      </c>
      <c r="C11522" s="8" t="str">
        <f>'SINAPI INSUMOS'!B4528</f>
        <v>TE, PVC, 90 GRAUS, BBB, JE, DN 100 MM, PARA TUBO CORRUGADO E/OU LISO, REDE COLETORA ESGOTO (NBR 10569</v>
      </c>
      <c r="D11522" s="8" t="str">
        <f>'SINAPI INSUMOS'!C4528</f>
        <v xml:space="preserve">UN    </v>
      </c>
      <c r="E11522" s="9">
        <f>'SINAPI INSUMOS'!E4528</f>
        <v>91.19</v>
      </c>
    </row>
    <row r="11523" spans="1:5" s="8" customFormat="1" ht="33.200000000000003" hidden="1" customHeight="1" outlineLevel="1">
      <c r="A11523" s="8">
        <f>'SINAPI INSUMOS'!A4529</f>
        <v>7069</v>
      </c>
      <c r="C11523" s="8" t="str">
        <f>'SINAPI INSUMOS'!B4529</f>
        <v>TE, PVC, 90 GRAUS, BBB, JE, DN 150 MM, PARA REDE COLETORA ESGOTO (NBR 10569)</v>
      </c>
      <c r="D11523" s="8" t="str">
        <f>'SINAPI INSUMOS'!C4529</f>
        <v xml:space="preserve">UN    </v>
      </c>
      <c r="E11523" s="9">
        <f>'SINAPI INSUMOS'!E4529</f>
        <v>74.52</v>
      </c>
    </row>
    <row r="11524" spans="1:5" s="8" customFormat="1" ht="33.200000000000003" hidden="1" customHeight="1" outlineLevel="1">
      <c r="A11524" s="8">
        <f>'SINAPI INSUMOS'!A4530</f>
        <v>42708</v>
      </c>
      <c r="C11524" s="8" t="str">
        <f>'SINAPI INSUMOS'!B4530</f>
        <v>TE, PVC, 90 GRAUS, BBB, JE, DN 150 MM, PARA TUBO CORRUGADO E/OU LISO, REDE COLETORA ESGOTO (NBR 10569)</v>
      </c>
      <c r="D11524" s="8" t="str">
        <f>'SINAPI INSUMOS'!C4530</f>
        <v xml:space="preserve">UN    </v>
      </c>
      <c r="E11524" s="9">
        <f>'SINAPI INSUMOS'!E4530</f>
        <v>239.35</v>
      </c>
    </row>
    <row r="11525" spans="1:5" s="8" customFormat="1" ht="33.200000000000003" hidden="1" customHeight="1" outlineLevel="1">
      <c r="A11525" s="8">
        <f>'SINAPI INSUMOS'!A4531</f>
        <v>7070</v>
      </c>
      <c r="C11525" s="8" t="str">
        <f>'SINAPI INSUMOS'!B4531</f>
        <v>TE, PVC, 90 GRAUS, BBB, JE, DN 200 MM, PARA REDE COLETORA ESGOTO (NBR 10569)</v>
      </c>
      <c r="D11525" s="8" t="str">
        <f>'SINAPI INSUMOS'!C4531</f>
        <v xml:space="preserve">UN    </v>
      </c>
      <c r="E11525" s="9">
        <f>'SINAPI INSUMOS'!E4531</f>
        <v>106.72</v>
      </c>
    </row>
    <row r="11526" spans="1:5" s="8" customFormat="1" ht="33.200000000000003" hidden="1" customHeight="1" outlineLevel="1">
      <c r="A11526" s="8">
        <f>'SINAPI INSUMOS'!A4532</f>
        <v>42709</v>
      </c>
      <c r="C11526" s="8" t="str">
        <f>'SINAPI INSUMOS'!B4532</f>
        <v>TE, PVC, 90 GRAUS, BBB, JE, DN 200 MM, PARA TUBO CORRUGADO E/OU LISO, REDE COLETORA ESGOTO (NBR 10569)</v>
      </c>
      <c r="D11526" s="8" t="str">
        <f>'SINAPI INSUMOS'!C4532</f>
        <v xml:space="preserve">UN    </v>
      </c>
      <c r="E11526" s="9">
        <f>'SINAPI INSUMOS'!E4532</f>
        <v>357.96</v>
      </c>
    </row>
    <row r="11527" spans="1:5" s="8" customFormat="1" ht="33.200000000000003" hidden="1" customHeight="1" outlineLevel="1">
      <c r="A11527" s="8">
        <f>'SINAPI INSUMOS'!A4533</f>
        <v>42710</v>
      </c>
      <c r="C11527" s="8" t="str">
        <f>'SINAPI INSUMOS'!B4533</f>
        <v>TE, PVC, 90 GRAUS, BBB, JE, DN 250 MM, PARA TUBO CORRUGADO E/OU LISO, REDE COLETORA ESGOTO (NBR 10569)</v>
      </c>
      <c r="D11527" s="8" t="str">
        <f>'SINAPI INSUMOS'!C4533</f>
        <v xml:space="preserve">UN    </v>
      </c>
      <c r="E11527" s="9">
        <f>'SINAPI INSUMOS'!E4533</f>
        <v>1028.97</v>
      </c>
    </row>
    <row r="11528" spans="1:5" s="8" customFormat="1" ht="33.200000000000003" hidden="1" customHeight="1" outlineLevel="1">
      <c r="A11528" s="8">
        <f>'SINAPI INSUMOS'!A4534</f>
        <v>42716</v>
      </c>
      <c r="C11528" s="8" t="str">
        <f>'SINAPI INSUMOS'!B4534</f>
        <v>TE, PVC, 90 GRAUS, BBB, JE, DN 300 MM, PARA TUBO CORRUGADO E/OU LISO, REDE COLETORA ESGOTO (NBR 10569)</v>
      </c>
      <c r="D11528" s="8" t="str">
        <f>'SINAPI INSUMOS'!C4534</f>
        <v xml:space="preserve">UN    </v>
      </c>
      <c r="E11528" s="9">
        <f>'SINAPI INSUMOS'!E4534</f>
        <v>1280.73</v>
      </c>
    </row>
    <row r="11529" spans="1:5" s="8" customFormat="1" ht="33.200000000000003" hidden="1" customHeight="1" outlineLevel="1">
      <c r="A11529" s="8">
        <f>'SINAPI INSUMOS'!A4535</f>
        <v>20172</v>
      </c>
      <c r="C11529" s="8" t="str">
        <f>'SINAPI INSUMOS'!B4535</f>
        <v>TE, PVC, 90 GRAUS, BBP, JE, DN 100 MM, PARA REDE COLETORA ESGOTO (NBR 10569)</v>
      </c>
      <c r="D11529" s="8" t="str">
        <f>'SINAPI INSUMOS'!C4535</f>
        <v xml:space="preserve">UN    </v>
      </c>
      <c r="E11529" s="9">
        <f>'SINAPI INSUMOS'!E4535</f>
        <v>24.62</v>
      </c>
    </row>
    <row r="11530" spans="1:5" s="8" customFormat="1" ht="33.200000000000003" hidden="1" customHeight="1" outlineLevel="1">
      <c r="A11530" s="8">
        <f>'SINAPI INSUMOS'!A4536</f>
        <v>40945</v>
      </c>
      <c r="C11530" s="8" t="str">
        <f>'SINAPI INSUMOS'!B4536</f>
        <v>TECNICO DE EDIFICACOES</v>
      </c>
      <c r="D11530" s="8" t="str">
        <f>'SINAPI INSUMOS'!C4536</f>
        <v xml:space="preserve">H     </v>
      </c>
      <c r="E11530" s="9">
        <f>'SINAPI INSUMOS'!E4536</f>
        <v>34.17</v>
      </c>
    </row>
    <row r="11531" spans="1:5" s="8" customFormat="1" ht="33.200000000000003" hidden="1" customHeight="1" outlineLevel="1">
      <c r="A11531" s="8">
        <f>'SINAPI INSUMOS'!A4537</f>
        <v>40946</v>
      </c>
      <c r="C11531" s="8" t="str">
        <f>'SINAPI INSUMOS'!B4537</f>
        <v>TECNICO DE EDIFICACOES (MENSALISTA)</v>
      </c>
      <c r="D11531" s="8" t="str">
        <f>'SINAPI INSUMOS'!C4537</f>
        <v xml:space="preserve">MES   </v>
      </c>
      <c r="E11531" s="9">
        <f>'SINAPI INSUMOS'!E4537</f>
        <v>6066.23</v>
      </c>
    </row>
    <row r="11532" spans="1:5" s="8" customFormat="1" ht="33.200000000000003" hidden="1" customHeight="1" outlineLevel="1">
      <c r="A11532" s="8">
        <f>'SINAPI INSUMOS'!A4538</f>
        <v>7153</v>
      </c>
      <c r="C11532" s="8" t="str">
        <f>'SINAPI INSUMOS'!B4538</f>
        <v>TECNICO EM LABORATORIO E CAMPO DE CONSTRUCAO CIVIL</v>
      </c>
      <c r="D11532" s="8" t="str">
        <f>'SINAPI INSUMOS'!C4538</f>
        <v xml:space="preserve">H     </v>
      </c>
      <c r="E11532" s="9">
        <f>'SINAPI INSUMOS'!E4538</f>
        <v>26.51</v>
      </c>
    </row>
    <row r="11533" spans="1:5" s="8" customFormat="1" ht="33.200000000000003" hidden="1" customHeight="1" outlineLevel="1">
      <c r="A11533" s="8">
        <f>'SINAPI INSUMOS'!A4539</f>
        <v>41089</v>
      </c>
      <c r="C11533" s="8" t="str">
        <f>'SINAPI INSUMOS'!B4539</f>
        <v>TECNICO EM LABORATORIO E CAMPO DE CONSTRUCAO CIVIL (MENSALISTA)</v>
      </c>
      <c r="D11533" s="8" t="str">
        <f>'SINAPI INSUMOS'!C4539</f>
        <v xml:space="preserve">MES   </v>
      </c>
      <c r="E11533" s="9">
        <f>'SINAPI INSUMOS'!E4539</f>
        <v>4709.74</v>
      </c>
    </row>
    <row r="11534" spans="1:5" s="8" customFormat="1" ht="33.200000000000003" hidden="1" customHeight="1" outlineLevel="1">
      <c r="A11534" s="8">
        <f>'SINAPI INSUMOS'!A4540</f>
        <v>40943</v>
      </c>
      <c r="C11534" s="8" t="str">
        <f>'SINAPI INSUMOS'!B4540</f>
        <v>TECNICO EM SEGURANCA DO TRABALHO</v>
      </c>
      <c r="D11534" s="8" t="str">
        <f>'SINAPI INSUMOS'!C4540</f>
        <v xml:space="preserve">H     </v>
      </c>
      <c r="E11534" s="9">
        <f>'SINAPI INSUMOS'!E4540</f>
        <v>25.38</v>
      </c>
    </row>
    <row r="11535" spans="1:5" s="8" customFormat="1" ht="33.200000000000003" hidden="1" customHeight="1" outlineLevel="1">
      <c r="A11535" s="8">
        <f>'SINAPI INSUMOS'!A4541</f>
        <v>40944</v>
      </c>
      <c r="C11535" s="8" t="str">
        <f>'SINAPI INSUMOS'!B4541</f>
        <v>TECNICO EM SEGURANCA DO TRABALHO (MENSALISTA)</v>
      </c>
      <c r="D11535" s="8" t="str">
        <f>'SINAPI INSUMOS'!C4541</f>
        <v xml:space="preserve">MES   </v>
      </c>
      <c r="E11535" s="9">
        <f>'SINAPI INSUMOS'!E4541</f>
        <v>4504.96</v>
      </c>
    </row>
    <row r="11536" spans="1:5" s="8" customFormat="1" ht="33.200000000000003" hidden="1" customHeight="1" outlineLevel="1">
      <c r="A11536" s="8">
        <f>'SINAPI INSUMOS'!A4542</f>
        <v>6175</v>
      </c>
      <c r="C11536" s="8" t="str">
        <f>'SINAPI INSUMOS'!B4542</f>
        <v>TECNICO EM SONDAGEM</v>
      </c>
      <c r="D11536" s="8" t="str">
        <f>'SINAPI INSUMOS'!C4542</f>
        <v xml:space="preserve">H     </v>
      </c>
      <c r="E11536" s="9">
        <f>'SINAPI INSUMOS'!E4542</f>
        <v>30.8</v>
      </c>
    </row>
    <row r="11537" spans="1:5" s="8" customFormat="1" ht="33.200000000000003" hidden="1" customHeight="1" outlineLevel="1">
      <c r="A11537" s="8">
        <f>'SINAPI INSUMOS'!A4543</f>
        <v>41092</v>
      </c>
      <c r="C11537" s="8" t="str">
        <f>'SINAPI INSUMOS'!B4543</f>
        <v>TECNICO EM SONDAGEM (MENSALISTA)</v>
      </c>
      <c r="D11537" s="8" t="str">
        <f>'SINAPI INSUMOS'!C4543</f>
        <v xml:space="preserve">MES   </v>
      </c>
      <c r="E11537" s="9">
        <f>'SINAPI INSUMOS'!E4543</f>
        <v>5471.13</v>
      </c>
    </row>
    <row r="11538" spans="1:5" s="8" customFormat="1" ht="33.200000000000003" hidden="1" customHeight="1" outlineLevel="1">
      <c r="A11538" s="8">
        <f>'SINAPI INSUMOS'!A4544</f>
        <v>37712</v>
      </c>
      <c r="C11538" s="8" t="str">
        <f>'SINAPI INSUMOS'!B4544</f>
        <v>TELA ARAME GALVANIZADO REVESTIDO COM POLIMERO, MALHA HEXAGONAL DUPLA TORCAO, 8 X 10 CM (ZN/AL REVESTIDO COM POLIMERO), FIO *2,4* MM</v>
      </c>
      <c r="D11538" s="8" t="str">
        <f>'SINAPI INSUMOS'!C4544</f>
        <v xml:space="preserve">M2    </v>
      </c>
      <c r="E11538" s="9">
        <f>'SINAPI INSUMOS'!E4544</f>
        <v>61.49</v>
      </c>
    </row>
    <row r="11539" spans="1:5" s="8" customFormat="1" ht="33.200000000000003" hidden="1" customHeight="1" outlineLevel="1">
      <c r="A11539" s="8">
        <f>'SINAPI INSUMOS'!A4545</f>
        <v>34547</v>
      </c>
      <c r="C11539" s="8" t="str">
        <f>'SINAPI INSUMOS'!B4545</f>
        <v>TELA DE ACO SOLDADA GALVANIZADA/ZINCADA PARA ALVENARIA, FIO  D = *1,20 A 1,70* MM, MALHA 15 X 15 MM, (C X L) *50 X 12* CM</v>
      </c>
      <c r="D11539" s="8" t="str">
        <f>'SINAPI INSUMOS'!C4545</f>
        <v xml:space="preserve">M     </v>
      </c>
      <c r="E11539" s="9">
        <f>'SINAPI INSUMOS'!E4545</f>
        <v>5.26</v>
      </c>
    </row>
    <row r="11540" spans="1:5" s="8" customFormat="1" ht="33.200000000000003" hidden="1" customHeight="1" outlineLevel="1">
      <c r="A11540" s="8">
        <f>'SINAPI INSUMOS'!A4546</f>
        <v>34548</v>
      </c>
      <c r="C11540" s="8" t="str">
        <f>'SINAPI INSUMOS'!B4546</f>
        <v>TELA DE ACO SOLDADA GALVANIZADA/ZINCADA PARA ALVENARIA, FIO  D = *1,20 A 1,70* MM, MALHA 15 X 15 MM, (C X L) *50 X 17,5* CM</v>
      </c>
      <c r="D11540" s="8" t="str">
        <f>'SINAPI INSUMOS'!C4546</f>
        <v xml:space="preserve">M     </v>
      </c>
      <c r="E11540" s="9">
        <f>'SINAPI INSUMOS'!E4546</f>
        <v>8.6300000000000008</v>
      </c>
    </row>
    <row r="11541" spans="1:5" s="8" customFormat="1" ht="33.200000000000003" hidden="1" customHeight="1" outlineLevel="1">
      <c r="A11541" s="8">
        <f>'SINAPI INSUMOS'!A4547</f>
        <v>34558</v>
      </c>
      <c r="C11541" s="8" t="str">
        <f>'SINAPI INSUMOS'!B4547</f>
        <v>TELA DE ACO SOLDADA GALVANIZADA/ZINCADA PARA ALVENARIA, FIO D = *1,20 A 1,70* MM, MALHA 15 X 15 MM, (C X L) *50 X 10,5* CM</v>
      </c>
      <c r="D11541" s="8" t="str">
        <f>'SINAPI INSUMOS'!C4547</f>
        <v xml:space="preserve">M     </v>
      </c>
      <c r="E11541" s="9">
        <f>'SINAPI INSUMOS'!E4547</f>
        <v>4.28</v>
      </c>
    </row>
    <row r="11542" spans="1:5" s="8" customFormat="1" ht="33.200000000000003" hidden="1" customHeight="1" outlineLevel="1">
      <c r="A11542" s="8">
        <f>'SINAPI INSUMOS'!A4548</f>
        <v>34550</v>
      </c>
      <c r="C11542" s="8" t="str">
        <f>'SINAPI INSUMOS'!B4548</f>
        <v>TELA DE ACO SOLDADA GALVANIZADA/ZINCADA PARA ALVENARIA, FIO D = *1,20 A 1,70* MM, MALHA 15 X 15 MM, (C X L) *50 X 6* CM</v>
      </c>
      <c r="D11542" s="8" t="str">
        <f>'SINAPI INSUMOS'!C4548</f>
        <v xml:space="preserve">M     </v>
      </c>
      <c r="E11542" s="9">
        <f>'SINAPI INSUMOS'!E4548</f>
        <v>2.27</v>
      </c>
    </row>
    <row r="11543" spans="1:5" s="8" customFormat="1" ht="33.200000000000003" hidden="1" customHeight="1" outlineLevel="1">
      <c r="A11543" s="8">
        <f>'SINAPI INSUMOS'!A4549</f>
        <v>34557</v>
      </c>
      <c r="C11543" s="8" t="str">
        <f>'SINAPI INSUMOS'!B4549</f>
        <v>TELA DE ACO SOLDADA GALVANIZADA/ZINCADA PARA ALVENARIA, FIO D = *1,20 A 1,70* MM, MALHA 15 X 15 MM, (C X L) *50 X 7,5* CM</v>
      </c>
      <c r="D11543" s="8" t="str">
        <f>'SINAPI INSUMOS'!C4549</f>
        <v xml:space="preserve">M     </v>
      </c>
      <c r="E11543" s="9">
        <f>'SINAPI INSUMOS'!E4549</f>
        <v>3.33</v>
      </c>
    </row>
    <row r="11544" spans="1:5" s="8" customFormat="1" ht="33.200000000000003" hidden="1" customHeight="1" outlineLevel="1">
      <c r="A11544" s="8">
        <f>'SINAPI INSUMOS'!A4550</f>
        <v>37411</v>
      </c>
      <c r="C11544" s="8" t="str">
        <f>'SINAPI INSUMOS'!B4550</f>
        <v>TELA DE ACO SOLDADA GALVANIZADA/ZINCADA PARA ALVENARIA, FIO D = *1,24 MM, MALHA 25 X 25 MM</v>
      </c>
      <c r="D11544" s="8" t="str">
        <f>'SINAPI INSUMOS'!C4550</f>
        <v xml:space="preserve">M2    </v>
      </c>
      <c r="E11544" s="9">
        <f>'SINAPI INSUMOS'!E4550</f>
        <v>24.35</v>
      </c>
    </row>
    <row r="11545" spans="1:5" s="8" customFormat="1" ht="33.200000000000003" hidden="1" customHeight="1" outlineLevel="1">
      <c r="A11545" s="8">
        <f>'SINAPI INSUMOS'!A4551</f>
        <v>39508</v>
      </c>
      <c r="C11545" s="8" t="str">
        <f>'SINAPI INSUMOS'!B4551</f>
        <v>TELA DE ACO SOLDADA NERVURADA, CA-60, L-159, (1,69 KG/M2), DIAMETRO DO FIO = 4,5 MM, LARGURA = 2,45 M, ESPACAMENTO DA MALHA = 30 X 10 CM</v>
      </c>
      <c r="D11545" s="8" t="str">
        <f>'SINAPI INSUMOS'!C4551</f>
        <v xml:space="preserve">M2    </v>
      </c>
      <c r="E11545" s="9">
        <f>'SINAPI INSUMOS'!E4551</f>
        <v>13.68</v>
      </c>
    </row>
    <row r="11546" spans="1:5" s="8" customFormat="1" ht="33.200000000000003" hidden="1" customHeight="1" outlineLevel="1">
      <c r="A11546" s="8">
        <f>'SINAPI INSUMOS'!A4552</f>
        <v>39507</v>
      </c>
      <c r="C11546" s="8" t="str">
        <f>'SINAPI INSUMOS'!B4552</f>
        <v>TELA DE ACO SOLDADA NERVURADA, CA-60, Q-113, (1,8 KG/M2), DIAMETRO DO FIO = 3,8 MM, LARGURA = 2,45 M, ESPACAMENTO DA MALHA = 10 X 10 CM</v>
      </c>
      <c r="D11546" s="8" t="str">
        <f>'SINAPI INSUMOS'!C4552</f>
        <v xml:space="preserve">M2    </v>
      </c>
      <c r="E11546" s="9">
        <f>'SINAPI INSUMOS'!E4552</f>
        <v>20.399999999999999</v>
      </c>
    </row>
    <row r="11547" spans="1:5" s="8" customFormat="1" ht="33.200000000000003" hidden="1" customHeight="1" outlineLevel="1">
      <c r="A11547" s="8">
        <f>'SINAPI INSUMOS'!A4553</f>
        <v>7155</v>
      </c>
      <c r="C11547" s="8" t="str">
        <f>'SINAPI INSUMOS'!B4553</f>
        <v>TELA DE ACO SOLDADA NERVURADA, CA-60, Q-138, (2,20 KG/M2), DIAMETRO DO FIO = 4,2 MM, LARGURA = 2,45 M, ESPACAMENTO DA MALHA = 10  X 10 CM</v>
      </c>
      <c r="D11547" s="8" t="str">
        <f>'SINAPI INSUMOS'!C4553</f>
        <v xml:space="preserve">M2    </v>
      </c>
      <c r="E11547" s="9">
        <f>'SINAPI INSUMOS'!E4553</f>
        <v>26.19</v>
      </c>
    </row>
    <row r="11548" spans="1:5" s="8" customFormat="1" ht="33.200000000000003" hidden="1" customHeight="1" outlineLevel="1">
      <c r="A11548" s="8">
        <f>'SINAPI INSUMOS'!A4554</f>
        <v>42406</v>
      </c>
      <c r="C11548" s="8" t="str">
        <f>'SINAPI INSUMOS'!B4554</f>
        <v>TELA DE ACO SOLDADA NERVURADA, CA-60, Q-159, (2,52 KG/M2), DIAMETRO DO FIO = 4,5 MM, LARGURA =  2,45 M, ESPACAMENTO DA MALHA = 10 X 10 CM</v>
      </c>
      <c r="D11548" s="8" t="str">
        <f>'SINAPI INSUMOS'!C4554</f>
        <v xml:space="preserve">M2    </v>
      </c>
      <c r="E11548" s="9">
        <f>'SINAPI INSUMOS'!E4554</f>
        <v>30.03</v>
      </c>
    </row>
    <row r="11549" spans="1:5" s="8" customFormat="1" ht="33.200000000000003" hidden="1" customHeight="1" outlineLevel="1">
      <c r="A11549" s="8">
        <f>'SINAPI INSUMOS'!A4555</f>
        <v>7156</v>
      </c>
      <c r="C11549" s="8" t="str">
        <f>'SINAPI INSUMOS'!B4555</f>
        <v>TELA DE ACO SOLDADA NERVURADA, CA-60, Q-196, (3,11 KG/M2), DIAMETRO DO FIO = 5,0 MM, LARGURA = 2,45 M, ESPACAMENTO DA MALHA = 10 X 10 CM</v>
      </c>
      <c r="D11549" s="8" t="str">
        <f>'SINAPI INSUMOS'!C4555</f>
        <v xml:space="preserve">M2    </v>
      </c>
      <c r="E11549" s="9">
        <f>'SINAPI INSUMOS'!E4555</f>
        <v>37.58</v>
      </c>
    </row>
    <row r="11550" spans="1:5" s="8" customFormat="1" ht="33.200000000000003" hidden="1" customHeight="1" outlineLevel="1">
      <c r="A11550" s="8">
        <f>'SINAPI INSUMOS'!A4556</f>
        <v>43127</v>
      </c>
      <c r="C11550" s="8" t="str">
        <f>'SINAPI INSUMOS'!B4556</f>
        <v>TELA DE ACO SOLDADA NERVURADA, CA-60, Q-283 (4,48 KG/M2), DIAMETRO DO FIO = 6,0 MM, LARGURA = 2,45 X 6,00 M DE COMPRIMENTO, ESPACAMENTO DA MALHA = 10 X 10 CM</v>
      </c>
      <c r="D11550" s="8" t="str">
        <f>'SINAPI INSUMOS'!C4556</f>
        <v xml:space="preserve">M2    </v>
      </c>
      <c r="E11550" s="9">
        <f>'SINAPI INSUMOS'!E4556</f>
        <v>53.78</v>
      </c>
    </row>
    <row r="11551" spans="1:5" s="8" customFormat="1" ht="33.200000000000003" hidden="1" customHeight="1" outlineLevel="1">
      <c r="A11551" s="8">
        <f>'SINAPI INSUMOS'!A4557</f>
        <v>10917</v>
      </c>
      <c r="C11551" s="8" t="str">
        <f>'SINAPI INSUMOS'!B4557</f>
        <v>TELA DE ACO SOLDADA NERVURADA, CA-60, Q-61, (0,97 KG/M2), DIAMETRO DO FIO = 3,4 MM, LARGURA = 2,45 M, ESPACAMENTO DA MALHA = 15 X 15 CM</v>
      </c>
      <c r="D11551" s="8" t="str">
        <f>'SINAPI INSUMOS'!C4557</f>
        <v xml:space="preserve">M2    </v>
      </c>
      <c r="E11551" s="9">
        <f>'SINAPI INSUMOS'!E4557</f>
        <v>11.35</v>
      </c>
    </row>
    <row r="11552" spans="1:5" s="8" customFormat="1" ht="33.200000000000003" hidden="1" customHeight="1" outlineLevel="1">
      <c r="A11552" s="8">
        <f>'SINAPI INSUMOS'!A4558</f>
        <v>21141</v>
      </c>
      <c r="C11552" s="8" t="str">
        <f>'SINAPI INSUMOS'!B4558</f>
        <v>TELA DE ACO SOLDADA NERVURADA, CA-60, Q-92, (1,48 KG/M2), DIAMETRO DO FIO = 4,2 MM, LARGURA = 2,45 X 60 M DE COMPRIMENTO, ESPACAMENTO DA MALHA = 15  X 15 CM</v>
      </c>
      <c r="D11552" s="8" t="str">
        <f>'SINAPI INSUMOS'!C4558</f>
        <v xml:space="preserve">M2    </v>
      </c>
      <c r="E11552" s="9">
        <f>'SINAPI INSUMOS'!E4558</f>
        <v>17.57</v>
      </c>
    </row>
    <row r="11553" spans="1:5" s="8" customFormat="1" ht="33.200000000000003" hidden="1" customHeight="1" outlineLevel="1">
      <c r="A11553" s="8">
        <f>'SINAPI INSUMOS'!A4559</f>
        <v>39509</v>
      </c>
      <c r="C11553" s="8" t="str">
        <f>'SINAPI INSUMOS'!B4559</f>
        <v>TELA DE ACO SOLDADA NERVURADA, CA-60, T-196, (2,11 KG/M2), DIAMETRO DO FIO = 5,0 MM, LARGURA = 2,45 M, ESPACAMENTO DA MALHA = 30 X 10 CM</v>
      </c>
      <c r="D11553" s="8" t="str">
        <f>'SINAPI INSUMOS'!C4559</f>
        <v xml:space="preserve">M2    </v>
      </c>
      <c r="E11553" s="9">
        <f>'SINAPI INSUMOS'!E4559</f>
        <v>16.899999999999999</v>
      </c>
    </row>
    <row r="11554" spans="1:5" s="8" customFormat="1" ht="33.200000000000003" hidden="1" customHeight="1" outlineLevel="1">
      <c r="A11554" s="8">
        <f>'SINAPI INSUMOS'!A4560</f>
        <v>25988</v>
      </c>
      <c r="C11554" s="8" t="str">
        <f>'SINAPI INSUMOS'!B4560</f>
        <v>TELA DE ANIAGEM (JUTA)</v>
      </c>
      <c r="D11554" s="8" t="str">
        <f>'SINAPI INSUMOS'!C4560</f>
        <v xml:space="preserve">M2    </v>
      </c>
      <c r="E11554" s="9">
        <f>'SINAPI INSUMOS'!E4560</f>
        <v>8.98</v>
      </c>
    </row>
    <row r="11555" spans="1:5" s="8" customFormat="1" ht="33.200000000000003" hidden="1" customHeight="1" outlineLevel="1">
      <c r="A11555" s="8">
        <f>'SINAPI INSUMOS'!A4561</f>
        <v>7167</v>
      </c>
      <c r="C11555" s="8" t="str">
        <f>'SINAPI INSUMOS'!B4561</f>
        <v>TELA DE ARAME GALVANIZADA QUADRANGULAR / LOSANGULAR, FIO 2,11 MM (14 BWG), MALHA 5 X 5 CM, H = 2 M</v>
      </c>
      <c r="D11555" s="8" t="str">
        <f>'SINAPI INSUMOS'!C4561</f>
        <v xml:space="preserve">M2    </v>
      </c>
      <c r="E11555" s="9">
        <f>'SINAPI INSUMOS'!E4561</f>
        <v>18.98</v>
      </c>
    </row>
    <row r="11556" spans="1:5" s="8" customFormat="1" ht="33.200000000000003" hidden="1" customHeight="1" outlineLevel="1">
      <c r="A11556" s="8">
        <f>'SINAPI INSUMOS'!A4562</f>
        <v>10928</v>
      </c>
      <c r="C11556" s="8" t="str">
        <f>'SINAPI INSUMOS'!B4562</f>
        <v>TELA DE ARAME GALVANIZADA QUADRANGULAR / LOSANGULAR, FIO 2,11 MM (14 BWG), MALHA 8 X 8 CM, H = 2 M</v>
      </c>
      <c r="D11556" s="8" t="str">
        <f>'SINAPI INSUMOS'!C4562</f>
        <v xml:space="preserve">M2    </v>
      </c>
      <c r="E11556" s="9">
        <f>'SINAPI INSUMOS'!E4562</f>
        <v>10.9</v>
      </c>
    </row>
    <row r="11557" spans="1:5" s="8" customFormat="1" ht="33.200000000000003" hidden="1" customHeight="1" outlineLevel="1">
      <c r="A11557" s="8">
        <f>'SINAPI INSUMOS'!A4563</f>
        <v>10933</v>
      </c>
      <c r="C11557" s="8" t="str">
        <f>'SINAPI INSUMOS'!B4563</f>
        <v>TELA DE ARAME GALVANIZADA QUADRANGULAR / LOSANGULAR, FIO 2,77 MM (12 BWG), MALHA 10 X 10 CM, H = 2 M</v>
      </c>
      <c r="D11557" s="8" t="str">
        <f>'SINAPI INSUMOS'!C4563</f>
        <v xml:space="preserve">M2    </v>
      </c>
      <c r="E11557" s="9">
        <f>'SINAPI INSUMOS'!E4563</f>
        <v>16.45</v>
      </c>
    </row>
    <row r="11558" spans="1:5" s="8" customFormat="1" ht="33.200000000000003" hidden="1" customHeight="1" outlineLevel="1">
      <c r="A11558" s="8">
        <f>'SINAPI INSUMOS'!A4564</f>
        <v>7158</v>
      </c>
      <c r="C11558" s="8" t="str">
        <f>'SINAPI INSUMOS'!B4564</f>
        <v>TELA DE ARAME GALVANIZADA QUADRANGULAR / LOSANGULAR, FIO 2,77 MM (12 BWG), MALHA 5 X 5 CM, H = 2 M</v>
      </c>
      <c r="D11558" s="8" t="str">
        <f>'SINAPI INSUMOS'!C4564</f>
        <v xml:space="preserve">M2    </v>
      </c>
      <c r="E11558" s="9">
        <f>'SINAPI INSUMOS'!E4564</f>
        <v>27.9</v>
      </c>
    </row>
    <row r="11559" spans="1:5" s="8" customFormat="1" ht="33.200000000000003" hidden="1" customHeight="1" outlineLevel="1">
      <c r="A11559" s="8">
        <f>'SINAPI INSUMOS'!A4565</f>
        <v>10927</v>
      </c>
      <c r="C11559" s="8" t="str">
        <f>'SINAPI INSUMOS'!B4565</f>
        <v>TELA DE ARAME GALVANIZADA QUADRANGULAR / LOSANGULAR, FIO 2,77 MM (12 BWG), MALHA 8 X 8 CM, H = 2 M</v>
      </c>
      <c r="D11559" s="8" t="str">
        <f>'SINAPI INSUMOS'!C4565</f>
        <v xml:space="preserve">M2    </v>
      </c>
      <c r="E11559" s="9">
        <f>'SINAPI INSUMOS'!E4565</f>
        <v>17.84</v>
      </c>
    </row>
    <row r="11560" spans="1:5" s="8" customFormat="1" ht="33.200000000000003" hidden="1" customHeight="1" outlineLevel="1">
      <c r="A11560" s="8">
        <f>'SINAPI INSUMOS'!A4566</f>
        <v>7162</v>
      </c>
      <c r="C11560" s="8" t="str">
        <f>'SINAPI INSUMOS'!B4566</f>
        <v>TELA DE ARAME GALVANIZADA QUADRANGULAR / LOSANGULAR, FIO 3,4 MM (10 BWG), MALHA 5 X 5 CM, H = 2 M</v>
      </c>
      <c r="D11560" s="8" t="str">
        <f>'SINAPI INSUMOS'!C4566</f>
        <v xml:space="preserve">M2    </v>
      </c>
      <c r="E11560" s="9">
        <f>'SINAPI INSUMOS'!E4566</f>
        <v>43.66</v>
      </c>
    </row>
    <row r="11561" spans="1:5" s="8" customFormat="1" ht="33.200000000000003" hidden="1" customHeight="1" outlineLevel="1">
      <c r="A11561" s="8">
        <f>'SINAPI INSUMOS'!A4567</f>
        <v>10932</v>
      </c>
      <c r="C11561" s="8" t="str">
        <f>'SINAPI INSUMOS'!B4567</f>
        <v>TELA DE ARAME GALVANIZADA QUADRANGULAR / LOSANGULAR, FIO 4,19 MM (8 BWG), MALHA 5 X 5 CM, H = 2 M</v>
      </c>
      <c r="D11561" s="8" t="str">
        <f>'SINAPI INSUMOS'!C4567</f>
        <v xml:space="preserve">M2    </v>
      </c>
      <c r="E11561" s="9">
        <f>'SINAPI INSUMOS'!E4567</f>
        <v>75.94</v>
      </c>
    </row>
    <row r="11562" spans="1:5" s="8" customFormat="1" ht="33.200000000000003" hidden="1" customHeight="1" outlineLevel="1">
      <c r="A11562" s="8">
        <f>'SINAPI INSUMOS'!A4568</f>
        <v>10937</v>
      </c>
      <c r="C11562" s="8" t="str">
        <f>'SINAPI INSUMOS'!B4568</f>
        <v>TELA DE ARAME GALVANIZADA REVESTIDA EM PVC, QUADRANGULAR / LOSANGULAR, FIO 2,11 MM (14 BWG), BITOLA FINAL = *2,8* MM, MALHA *8 X 8* CM, H = 2 M</v>
      </c>
      <c r="D11562" s="8" t="str">
        <f>'SINAPI INSUMOS'!C4568</f>
        <v xml:space="preserve">M2    </v>
      </c>
      <c r="E11562" s="9">
        <f>'SINAPI INSUMOS'!E4568</f>
        <v>19.52</v>
      </c>
    </row>
    <row r="11563" spans="1:5" s="8" customFormat="1" ht="33.200000000000003" hidden="1" customHeight="1" outlineLevel="1">
      <c r="A11563" s="8">
        <f>'SINAPI INSUMOS'!A4569</f>
        <v>10935</v>
      </c>
      <c r="C11563" s="8" t="str">
        <f>'SINAPI INSUMOS'!B4569</f>
        <v>TELA DE ARAME GALVANIZADA REVESTIDA EM PVC, QUADRANGULAR / LOSANGULAR, FIO 2,77 MM (12 BWG), BITOLA FINAL = *3,8* MM, MALHA 7,5 X 7,5 CM, H = 2 M</v>
      </c>
      <c r="D11563" s="8" t="str">
        <f>'SINAPI INSUMOS'!C4569</f>
        <v xml:space="preserve">M2    </v>
      </c>
      <c r="E11563" s="9">
        <f>'SINAPI INSUMOS'!E4569</f>
        <v>33.85</v>
      </c>
    </row>
    <row r="11564" spans="1:5" s="8" customFormat="1" ht="33.200000000000003" hidden="1" customHeight="1" outlineLevel="1">
      <c r="A11564" s="8">
        <f>'SINAPI INSUMOS'!A4570</f>
        <v>10931</v>
      </c>
      <c r="C11564" s="8" t="str">
        <f>'SINAPI INSUMOS'!B4570</f>
        <v>TELA DE ARAME GALVANIZADA, HEXAGONAL, FIO 0,56 MM (24 BWG), MALHA 1/2", H = 1 M</v>
      </c>
      <c r="D11564" s="8" t="str">
        <f>'SINAPI INSUMOS'!C4570</f>
        <v xml:space="preserve">M2    </v>
      </c>
      <c r="E11564" s="9">
        <f>'SINAPI INSUMOS'!E4570</f>
        <v>9.52</v>
      </c>
    </row>
    <row r="11565" spans="1:5" s="8" customFormat="1" ht="33.200000000000003" hidden="1" customHeight="1" outlineLevel="1">
      <c r="A11565" s="8">
        <f>'SINAPI INSUMOS'!A4571</f>
        <v>7164</v>
      </c>
      <c r="C11565" s="8" t="str">
        <f>'SINAPI INSUMOS'!B4571</f>
        <v>TELA DE ARAME ONDULADA, FIO *2,77* MM (12 BWG), MALHA 5 X 5 CM, H = 2 M</v>
      </c>
      <c r="D11565" s="8" t="str">
        <f>'SINAPI INSUMOS'!C4571</f>
        <v xml:space="preserve">M2    </v>
      </c>
      <c r="E11565" s="9">
        <f>'SINAPI INSUMOS'!E4571</f>
        <v>31.51</v>
      </c>
    </row>
    <row r="11566" spans="1:5" s="8" customFormat="1" ht="33.200000000000003" hidden="1" customHeight="1" outlineLevel="1">
      <c r="A11566" s="8">
        <f>'SINAPI INSUMOS'!A4572</f>
        <v>36887</v>
      </c>
      <c r="C11566" s="8" t="str">
        <f>'SINAPI INSUMOS'!B4572</f>
        <v>TELA DE FIBRA DE VIDRO, ACABAMENTO ANTI-ALCALINO, MALHA 10 X 10 MM</v>
      </c>
      <c r="D11566" s="8" t="str">
        <f>'SINAPI INSUMOS'!C4572</f>
        <v xml:space="preserve">M2    </v>
      </c>
      <c r="E11566" s="9">
        <f>'SINAPI INSUMOS'!E4572</f>
        <v>10.95</v>
      </c>
    </row>
    <row r="11567" spans="1:5" s="8" customFormat="1" ht="33.200000000000003" hidden="1" customHeight="1" outlineLevel="1">
      <c r="A11567" s="8">
        <f>'SINAPI INSUMOS'!A4573</f>
        <v>34630</v>
      </c>
      <c r="C11567" s="8" t="str">
        <f>'SINAPI INSUMOS'!B4573</f>
        <v>TELA EM MALHA HEXAGONAL DE DUPLA TORCAO 8 X 10 CM (ZN/AL REVESTIDO COM POLIMERO), FIO 2,7 MM, COM GEOMANTA OU BIOMANTA, DIMENSOES 4,0 X 2,0 X 0,6 M, COM INCLINACAO DE 70 GRAUS, PARA SOLO REFORCADO</v>
      </c>
      <c r="D11567" s="8" t="str">
        <f>'SINAPI INSUMOS'!C4573</f>
        <v xml:space="preserve">UN    </v>
      </c>
      <c r="E11567" s="9">
        <f>'SINAPI INSUMOS'!E4573</f>
        <v>999.44</v>
      </c>
    </row>
    <row r="11568" spans="1:5" s="8" customFormat="1" ht="33.200000000000003" hidden="1" customHeight="1" outlineLevel="1">
      <c r="A11568" s="8">
        <f>'SINAPI INSUMOS'!A4574</f>
        <v>7161</v>
      </c>
      <c r="C11568" s="8" t="str">
        <f>'SINAPI INSUMOS'!B4574</f>
        <v>TELA EM METAL PARA ESTUQUE (DEPLOYE)</v>
      </c>
      <c r="D11568" s="8" t="str">
        <f>'SINAPI INSUMOS'!C4574</f>
        <v xml:space="preserve">M2    </v>
      </c>
      <c r="E11568" s="9">
        <f>'SINAPI INSUMOS'!E4574</f>
        <v>3.92</v>
      </c>
    </row>
    <row r="11569" spans="1:5" s="8" customFormat="1" ht="33.200000000000003" hidden="1" customHeight="1" outlineLevel="1">
      <c r="A11569" s="8">
        <f>'SINAPI INSUMOS'!A4575</f>
        <v>7170</v>
      </c>
      <c r="C11569" s="8" t="str">
        <f>'SINAPI INSUMOS'!B4575</f>
        <v>TELA FACHADEIRA EM POLIETILENO, ROLO DE 3 X 100 M (L X C), COR BRANCA, SEM LOGOMARCA - PARA PROTECAO DE OBRAS</v>
      </c>
      <c r="D11569" s="8" t="str">
        <f>'SINAPI INSUMOS'!C4575</f>
        <v xml:space="preserve">M2    </v>
      </c>
      <c r="E11569" s="9">
        <f>'SINAPI INSUMOS'!E4575</f>
        <v>1.55</v>
      </c>
    </row>
    <row r="11570" spans="1:5" s="8" customFormat="1" ht="33.200000000000003" hidden="1" customHeight="1" outlineLevel="1">
      <c r="A11570" s="8">
        <f>'SINAPI INSUMOS'!A4576</f>
        <v>37524</v>
      </c>
      <c r="C11570" s="8" t="str">
        <f>'SINAPI INSUMOS'!B4576</f>
        <v>TELA PLASTICA LARANJA, TIPO TAPUME PARA SINALIZACAO, MALHA RETANGULAR, ROLO 1.20 X 50 M (L X C)</v>
      </c>
      <c r="D11570" s="8" t="str">
        <f>'SINAPI INSUMOS'!C4576</f>
        <v xml:space="preserve">M     </v>
      </c>
      <c r="E11570" s="9">
        <f>'SINAPI INSUMOS'!E4576</f>
        <v>1.49</v>
      </c>
    </row>
    <row r="11571" spans="1:5" s="8" customFormat="1" ht="33.200000000000003" hidden="1" customHeight="1" outlineLevel="1">
      <c r="A11571" s="8">
        <f>'SINAPI INSUMOS'!A4577</f>
        <v>37525</v>
      </c>
      <c r="C11571" s="8" t="str">
        <f>'SINAPI INSUMOS'!B4577</f>
        <v>TELA PLASTICA TECIDA LISTRADA BRANCA E LARANJA, TIPO GUARDA CORPO, EM POLIETILENO MONOFILADO, ROLO 1,20 X 50 M (L X C)</v>
      </c>
      <c r="D11571" s="8" t="str">
        <f>'SINAPI INSUMOS'!C4577</f>
        <v xml:space="preserve">M     </v>
      </c>
      <c r="E11571" s="9">
        <f>'SINAPI INSUMOS'!E4577</f>
        <v>1.77</v>
      </c>
    </row>
    <row r="11572" spans="1:5" s="8" customFormat="1" ht="33.200000000000003" hidden="1" customHeight="1" outlineLevel="1">
      <c r="A11572" s="8">
        <f>'SINAPI INSUMOS'!A4578</f>
        <v>36789</v>
      </c>
      <c r="C11572" s="8" t="str">
        <f>'SINAPI INSUMOS'!B4578</f>
        <v>TELHA CERAMICA TIPO AMERICANA, COMPRIMENTO DE *45* CM, RENDIMENTO DE *12* TELHAS/M2</v>
      </c>
      <c r="D11572" s="8" t="str">
        <f>'SINAPI INSUMOS'!C4578</f>
        <v xml:space="preserve">UN    </v>
      </c>
      <c r="E11572" s="9">
        <f>'SINAPI INSUMOS'!E4578</f>
        <v>1.71</v>
      </c>
    </row>
    <row r="11573" spans="1:5" s="8" customFormat="1" ht="33.200000000000003" hidden="1" customHeight="1" outlineLevel="1">
      <c r="A11573" s="8">
        <f>'SINAPI INSUMOS'!A4579</f>
        <v>7173</v>
      </c>
      <c r="C11573" s="8" t="str">
        <f>'SINAPI INSUMOS'!B4579</f>
        <v>TELHA DE BARRO / CERAMICA, NAO ESMALTADA, TIPO COLONIAL, CANAL, PLAN, PAULISTA, COMPRIMENTO DE *44 A 50* CM, RENDIMENTO DE COBERTURA DE *26* TELHAS/M2</v>
      </c>
      <c r="D11573" s="8" t="str">
        <f>'SINAPI INSUMOS'!C4579</f>
        <v xml:space="preserve">MIL   </v>
      </c>
      <c r="E11573" s="9">
        <f>'SINAPI INSUMOS'!E4579</f>
        <v>1110</v>
      </c>
    </row>
    <row r="11574" spans="1:5" s="8" customFormat="1" ht="33.200000000000003" hidden="1" customHeight="1" outlineLevel="1">
      <c r="A11574" s="8">
        <f>'SINAPI INSUMOS'!A4580</f>
        <v>7175</v>
      </c>
      <c r="C11574" s="8" t="str">
        <f>'SINAPI INSUMOS'!B4580</f>
        <v>TELHA DE BARRO / CERAMICA, TIPO ROMANA, AMERICANA, PORTUGUESA, FRANCESA, COMPRIMENTO DE *41* CM,  RENDIMENTO DE *16* TELHAS/M2</v>
      </c>
      <c r="D11574" s="8" t="str">
        <f>'SINAPI INSUMOS'!C4580</f>
        <v xml:space="preserve">UN    </v>
      </c>
      <c r="E11574" s="9">
        <f>'SINAPI INSUMOS'!E4580</f>
        <v>1.25</v>
      </c>
    </row>
    <row r="11575" spans="1:5" s="8" customFormat="1" ht="33.200000000000003" hidden="1" customHeight="1" outlineLevel="1">
      <c r="A11575" s="8">
        <f>'SINAPI INSUMOS'!A4581</f>
        <v>40741</v>
      </c>
      <c r="C11575" s="8" t="str">
        <f>'SINAPI INSUMOS'!B4581</f>
        <v>TELHA DE CONCRETO TIPO CLASSICA, COR CINZA, COMPRIMENTO DE *42* CM,  RENDIMENTO DE *10* TELHAS/M2</v>
      </c>
      <c r="D11575" s="8" t="str">
        <f>'SINAPI INSUMOS'!C4581</f>
        <v xml:space="preserve">UN    </v>
      </c>
      <c r="E11575" s="9">
        <f>'SINAPI INSUMOS'!E4581</f>
        <v>1.65</v>
      </c>
    </row>
    <row r="11576" spans="1:5" s="8" customFormat="1" ht="33.200000000000003" hidden="1" customHeight="1" outlineLevel="1">
      <c r="A11576" s="8">
        <f>'SINAPI INSUMOS'!A4582</f>
        <v>7184</v>
      </c>
      <c r="C11576" s="8" t="str">
        <f>'SINAPI INSUMOS'!B4582</f>
        <v>TELHA DE FIBRA DE VIDRO ONDULADA INCOLOR, E = 0,6 MM, DE *0,50 X 2,44* M</v>
      </c>
      <c r="D11576" s="8" t="str">
        <f>'SINAPI INSUMOS'!C4582</f>
        <v xml:space="preserve">M2    </v>
      </c>
      <c r="E11576" s="9">
        <f>'SINAPI INSUMOS'!E4582</f>
        <v>28.69</v>
      </c>
    </row>
    <row r="11577" spans="1:5" s="8" customFormat="1" ht="33.200000000000003" hidden="1" customHeight="1" outlineLevel="1">
      <c r="A11577" s="8">
        <f>'SINAPI INSUMOS'!A4583</f>
        <v>34458</v>
      </c>
      <c r="C11577" s="8" t="str">
        <f>'SINAPI INSUMOS'!B4583</f>
        <v>TELHA DE FIBROCIMENTO E = 6 MM, DE 3,00 X 1,06 M (SEM AMIANTO)</v>
      </c>
      <c r="D11577" s="8" t="str">
        <f>'SINAPI INSUMOS'!C4583</f>
        <v xml:space="preserve">UN    </v>
      </c>
      <c r="E11577" s="9">
        <f>'SINAPI INSUMOS'!E4583</f>
        <v>92.2</v>
      </c>
    </row>
    <row r="11578" spans="1:5" s="8" customFormat="1" ht="33.200000000000003" hidden="1" customHeight="1" outlineLevel="1">
      <c r="A11578" s="8">
        <f>'SINAPI INSUMOS'!A4584</f>
        <v>34464</v>
      </c>
      <c r="C11578" s="8" t="str">
        <f>'SINAPI INSUMOS'!B4584</f>
        <v>TELHA DE FIBROCIMENTO E = 6 MM, DE 4,10 X 1,06 M (SEM AMIANTO)</v>
      </c>
      <c r="D11578" s="8" t="str">
        <f>'SINAPI INSUMOS'!C4584</f>
        <v xml:space="preserve">UN    </v>
      </c>
      <c r="E11578" s="9">
        <f>'SINAPI INSUMOS'!E4584</f>
        <v>123.7</v>
      </c>
    </row>
    <row r="11579" spans="1:5" s="8" customFormat="1" ht="33.200000000000003" hidden="1" customHeight="1" outlineLevel="1">
      <c r="A11579" s="8">
        <f>'SINAPI INSUMOS'!A4585</f>
        <v>34468</v>
      </c>
      <c r="C11579" s="8" t="str">
        <f>'SINAPI INSUMOS'!B4585</f>
        <v>TELHA DE FIBROCIMENTO E = 6 MM, DE 4,60 X 1,06 M (SEM AMIANTO)</v>
      </c>
      <c r="D11579" s="8" t="str">
        <f>'SINAPI INSUMOS'!C4585</f>
        <v xml:space="preserve">UN    </v>
      </c>
      <c r="E11579" s="9">
        <f>'SINAPI INSUMOS'!E4585</f>
        <v>142.76</v>
      </c>
    </row>
    <row r="11580" spans="1:5" s="8" customFormat="1" ht="33.200000000000003" hidden="1" customHeight="1" outlineLevel="1">
      <c r="A11580" s="8">
        <f>'SINAPI INSUMOS'!A4586</f>
        <v>34473</v>
      </c>
      <c r="C11580" s="8" t="str">
        <f>'SINAPI INSUMOS'!B4586</f>
        <v>TELHA DE FIBROCIMENTO E = 8 MM, DE 3,00 X 1,06 M (SEM AMIANTO)</v>
      </c>
      <c r="D11580" s="8" t="str">
        <f>'SINAPI INSUMOS'!C4586</f>
        <v xml:space="preserve">UN    </v>
      </c>
      <c r="E11580" s="9">
        <f>'SINAPI INSUMOS'!E4586</f>
        <v>116.75</v>
      </c>
    </row>
    <row r="11581" spans="1:5" s="8" customFormat="1" ht="33.200000000000003" hidden="1" customHeight="1" outlineLevel="1">
      <c r="A11581" s="8">
        <f>'SINAPI INSUMOS'!A4587</f>
        <v>34480</v>
      </c>
      <c r="C11581" s="8" t="str">
        <f>'SINAPI INSUMOS'!B4587</f>
        <v>TELHA DE FIBROCIMENTO E = 8 MM, DE 4,10 X 1,06 M (SEM AMIANTO)</v>
      </c>
      <c r="D11581" s="8" t="str">
        <f>'SINAPI INSUMOS'!C4587</f>
        <v xml:space="preserve">UN    </v>
      </c>
      <c r="E11581" s="9">
        <f>'SINAPI INSUMOS'!E4587</f>
        <v>159.22</v>
      </c>
    </row>
    <row r="11582" spans="1:5" s="8" customFormat="1" ht="33.200000000000003" hidden="1" customHeight="1" outlineLevel="1">
      <c r="A11582" s="8">
        <f>'SINAPI INSUMOS'!A4588</f>
        <v>34486</v>
      </c>
      <c r="C11582" s="8" t="str">
        <f>'SINAPI INSUMOS'!B4588</f>
        <v>TELHA DE FIBROCIMENTO E = 8 MM, DE 4,60 X 1,06 M (SEM AMIANTO)</v>
      </c>
      <c r="D11582" s="8" t="str">
        <f>'SINAPI INSUMOS'!C4588</f>
        <v xml:space="preserve">UN    </v>
      </c>
      <c r="E11582" s="9">
        <f>'SINAPI INSUMOS'!E4588</f>
        <v>178.32</v>
      </c>
    </row>
    <row r="11583" spans="1:5" s="8" customFormat="1" ht="33.200000000000003" hidden="1" customHeight="1" outlineLevel="1">
      <c r="A11583" s="8">
        <f>'SINAPI INSUMOS'!A4589</f>
        <v>7202</v>
      </c>
      <c r="C11583" s="8" t="str">
        <f>'SINAPI INSUMOS'!B4589</f>
        <v>TELHA DE FIBROCIMENTO E= 8 MM, DE *3,70 X 1,06* M (SEM AMIANTO)</v>
      </c>
      <c r="D11583" s="8" t="str">
        <f>'SINAPI INSUMOS'!C4589</f>
        <v xml:space="preserve">M2    </v>
      </c>
      <c r="E11583" s="9">
        <f>'SINAPI INSUMOS'!E4589</f>
        <v>36.54</v>
      </c>
    </row>
    <row r="11584" spans="1:5" s="8" customFormat="1" ht="33.200000000000003" hidden="1" customHeight="1" outlineLevel="1">
      <c r="A11584" s="8">
        <f>'SINAPI INSUMOS'!A4590</f>
        <v>7190</v>
      </c>
      <c r="C11584" s="8" t="str">
        <f>'SINAPI INSUMOS'!B4590</f>
        <v>TELHA DE FIBROCIMENTO ONDULADA E = 4 MM, DE 1,22 X 0,50 M (SEM AMIANTO)</v>
      </c>
      <c r="D11584" s="8" t="str">
        <f>'SINAPI INSUMOS'!C4590</f>
        <v xml:space="preserve">UN    </v>
      </c>
      <c r="E11584" s="9">
        <f>'SINAPI INSUMOS'!E4590</f>
        <v>6.27</v>
      </c>
    </row>
    <row r="11585" spans="1:5" s="8" customFormat="1" ht="33.200000000000003" hidden="1" customHeight="1" outlineLevel="1">
      <c r="A11585" s="8">
        <f>'SINAPI INSUMOS'!A4591</f>
        <v>34417</v>
      </c>
      <c r="C11585" s="8" t="str">
        <f>'SINAPI INSUMOS'!B4591</f>
        <v>TELHA DE FIBROCIMENTO ONDULADA E = 4 MM, DE 2,13 X 0,50 M (SEM AMIANTO)</v>
      </c>
      <c r="D11585" s="8" t="str">
        <f>'SINAPI INSUMOS'!C4591</f>
        <v xml:space="preserve">UN    </v>
      </c>
      <c r="E11585" s="9">
        <f>'SINAPI INSUMOS'!E4591</f>
        <v>10.89</v>
      </c>
    </row>
    <row r="11586" spans="1:5" s="8" customFormat="1" ht="33.200000000000003" hidden="1" customHeight="1" outlineLevel="1">
      <c r="A11586" s="8">
        <f>'SINAPI INSUMOS'!A4592</f>
        <v>7191</v>
      </c>
      <c r="C11586" s="8" t="str">
        <f>'SINAPI INSUMOS'!B4592</f>
        <v>TELHA DE FIBROCIMENTO ONDULADA E = 4 MM, DE 2,44 X 0,50 M (SEM AMIANTO)</v>
      </c>
      <c r="D11586" s="8" t="str">
        <f>'SINAPI INSUMOS'!C4592</f>
        <v xml:space="preserve">UN    </v>
      </c>
      <c r="E11586" s="9">
        <f>'SINAPI INSUMOS'!E4592</f>
        <v>12.63</v>
      </c>
    </row>
    <row r="11587" spans="1:5" s="8" customFormat="1" ht="33.200000000000003" hidden="1" customHeight="1" outlineLevel="1">
      <c r="A11587" s="8">
        <f>'SINAPI INSUMOS'!A4593</f>
        <v>7213</v>
      </c>
      <c r="C11587" s="8" t="str">
        <f>'SINAPI INSUMOS'!B4593</f>
        <v>TELHA DE FIBROCIMENTO ONDULADA E = 4 MM, DE 2,44 X 0,50 M (SEM AMIANTO)</v>
      </c>
      <c r="D11587" s="8" t="str">
        <f>'SINAPI INSUMOS'!C4593</f>
        <v xml:space="preserve">M2    </v>
      </c>
      <c r="E11587" s="9">
        <f>'SINAPI INSUMOS'!E4593</f>
        <v>10.35</v>
      </c>
    </row>
    <row r="11588" spans="1:5" s="8" customFormat="1" ht="33.200000000000003" hidden="1" customHeight="1" outlineLevel="1">
      <c r="A11588" s="8">
        <f>'SINAPI INSUMOS'!A4594</f>
        <v>7195</v>
      </c>
      <c r="C11588" s="8" t="str">
        <f>'SINAPI INSUMOS'!B4594</f>
        <v>TELHA DE FIBROCIMENTO ONDULADA E = 6 MM, DE 1,53 X 1,10 M (SEM AMIANTO)</v>
      </c>
      <c r="D11588" s="8" t="str">
        <f>'SINAPI INSUMOS'!C4594</f>
        <v xml:space="preserve">UN    </v>
      </c>
      <c r="E11588" s="9">
        <f>'SINAPI INSUMOS'!E4594</f>
        <v>30.09</v>
      </c>
    </row>
    <row r="11589" spans="1:5" s="8" customFormat="1" ht="33.200000000000003" hidden="1" customHeight="1" outlineLevel="1">
      <c r="A11589" s="8">
        <f>'SINAPI INSUMOS'!A4595</f>
        <v>7186</v>
      </c>
      <c r="C11589" s="8" t="str">
        <f>'SINAPI INSUMOS'!B4595</f>
        <v>TELHA DE FIBROCIMENTO ONDULADA E = 6 MM, DE 1,83 X 1,10 M (SEM AMIANTO)</v>
      </c>
      <c r="D11589" s="8" t="str">
        <f>'SINAPI INSUMOS'!C4595</f>
        <v xml:space="preserve">UN    </v>
      </c>
      <c r="E11589" s="9">
        <f>'SINAPI INSUMOS'!E4595</f>
        <v>36</v>
      </c>
    </row>
    <row r="11590" spans="1:5" s="8" customFormat="1" ht="33.200000000000003" hidden="1" customHeight="1" outlineLevel="1">
      <c r="A11590" s="8">
        <f>'SINAPI INSUMOS'!A4596</f>
        <v>7194</v>
      </c>
      <c r="C11590" s="8" t="str">
        <f>'SINAPI INSUMOS'!B4596</f>
        <v>TELHA DE FIBROCIMENTO ONDULADA E = 6 MM, DE 2,44 X 1,10 M (SEM AMIANTO)</v>
      </c>
      <c r="D11590" s="8" t="str">
        <f>'SINAPI INSUMOS'!C4596</f>
        <v xml:space="preserve">M2    </v>
      </c>
      <c r="E11590" s="9">
        <f>'SINAPI INSUMOS'!E4596</f>
        <v>17.850000000000001</v>
      </c>
    </row>
    <row r="11591" spans="1:5" s="8" customFormat="1" ht="33.200000000000003" hidden="1" customHeight="1" outlineLevel="1">
      <c r="A11591" s="8">
        <f>'SINAPI INSUMOS'!A4597</f>
        <v>7207</v>
      </c>
      <c r="C11591" s="8" t="str">
        <f>'SINAPI INSUMOS'!B4597</f>
        <v>TELHA DE FIBROCIMENTO ONDULADA E = 6 MM, DE 2,44 X 1,10 M (SEM AMIANTO)</v>
      </c>
      <c r="D11591" s="8" t="str">
        <f>'SINAPI INSUMOS'!C4597</f>
        <v xml:space="preserve">UN    </v>
      </c>
      <c r="E11591" s="9">
        <f>'SINAPI INSUMOS'!E4597</f>
        <v>47.91</v>
      </c>
    </row>
    <row r="11592" spans="1:5" s="8" customFormat="1" ht="33.200000000000003" hidden="1" customHeight="1" outlineLevel="1">
      <c r="A11592" s="8">
        <f>'SINAPI INSUMOS'!A4598</f>
        <v>7197</v>
      </c>
      <c r="C11592" s="8" t="str">
        <f>'SINAPI INSUMOS'!B4598</f>
        <v>TELHA DE FIBROCIMENTO ONDULADA E = 6 MM, DE 3,66 X 1,10 M (SEM AMIANTO)</v>
      </c>
      <c r="D11592" s="8" t="str">
        <f>'SINAPI INSUMOS'!C4598</f>
        <v xml:space="preserve">UN    </v>
      </c>
      <c r="E11592" s="9">
        <f>'SINAPI INSUMOS'!E4598</f>
        <v>71.98</v>
      </c>
    </row>
    <row r="11593" spans="1:5" s="8" customFormat="1" ht="33.200000000000003" hidden="1" customHeight="1" outlineLevel="1">
      <c r="A11593" s="8">
        <f>'SINAPI INSUMOS'!A4599</f>
        <v>7192</v>
      </c>
      <c r="C11593" s="8" t="str">
        <f>'SINAPI INSUMOS'!B4599</f>
        <v>TELHA DE FIBROCIMENTO ONDULADA E = 8 MM, DE 1,53 X 1,10 M (SEM AMIANTO)</v>
      </c>
      <c r="D11593" s="8" t="str">
        <f>'SINAPI INSUMOS'!C4599</f>
        <v xml:space="preserve">UN    </v>
      </c>
      <c r="E11593" s="9">
        <f>'SINAPI INSUMOS'!E4599</f>
        <v>39.590000000000003</v>
      </c>
    </row>
    <row r="11594" spans="1:5" s="8" customFormat="1" ht="33.200000000000003" hidden="1" customHeight="1" outlineLevel="1">
      <c r="A11594" s="8">
        <f>'SINAPI INSUMOS'!A4600</f>
        <v>7193</v>
      </c>
      <c r="C11594" s="8" t="str">
        <f>'SINAPI INSUMOS'!B4600</f>
        <v>TELHA DE FIBROCIMENTO ONDULADA E = 8 MM, DE 1,83 X 1,10 M (SEM AMIANTO)</v>
      </c>
      <c r="D11594" s="8" t="str">
        <f>'SINAPI INSUMOS'!C4600</f>
        <v xml:space="preserve">UN    </v>
      </c>
      <c r="E11594" s="9">
        <f>'SINAPI INSUMOS'!E4600</f>
        <v>47.26</v>
      </c>
    </row>
    <row r="11595" spans="1:5" s="8" customFormat="1" ht="33.200000000000003" hidden="1" customHeight="1" outlineLevel="1">
      <c r="A11595" s="8">
        <f>'SINAPI INSUMOS'!A4601</f>
        <v>7189</v>
      </c>
      <c r="C11595" s="8" t="str">
        <f>'SINAPI INSUMOS'!B4601</f>
        <v>TELHA DE FIBROCIMENTO ONDULADA E = 8 MM, DE 2,44 X 1,10 M (SEM AMIANTO)</v>
      </c>
      <c r="D11595" s="8" t="str">
        <f>'SINAPI INSUMOS'!C4601</f>
        <v xml:space="preserve">UN    </v>
      </c>
      <c r="E11595" s="9">
        <f>'SINAPI INSUMOS'!E4601</f>
        <v>66.38</v>
      </c>
    </row>
    <row r="11596" spans="1:5" s="8" customFormat="1" ht="33.200000000000003" hidden="1" customHeight="1" outlineLevel="1">
      <c r="A11596" s="8">
        <f>'SINAPI INSUMOS'!A4602</f>
        <v>7198</v>
      </c>
      <c r="C11596" s="8" t="str">
        <f>'SINAPI INSUMOS'!B4602</f>
        <v>TELHA DE FIBROCIMENTO ONDULADA E = 8 MM, DE 3,66 X 1,10 M (SEM AMIANTO)</v>
      </c>
      <c r="D11596" s="8" t="str">
        <f>'SINAPI INSUMOS'!C4602</f>
        <v xml:space="preserve">M2    </v>
      </c>
      <c r="E11596" s="9">
        <f>'SINAPI INSUMOS'!E4602</f>
        <v>24.71</v>
      </c>
    </row>
    <row r="11597" spans="1:5" s="8" customFormat="1" ht="33.200000000000003" hidden="1" customHeight="1" outlineLevel="1">
      <c r="A11597" s="8">
        <f>'SINAPI INSUMOS'!A4603</f>
        <v>34402</v>
      </c>
      <c r="C11597" s="8" t="str">
        <f>'SINAPI INSUMOS'!B4603</f>
        <v>TELHA DE FIBROCIMENTO ONDULADA E = 8 MM, DE 3,66 X 1,10 M (SEM AMIANTO)</v>
      </c>
      <c r="D11597" s="8" t="str">
        <f>'SINAPI INSUMOS'!C4603</f>
        <v xml:space="preserve">UN    </v>
      </c>
      <c r="E11597" s="9">
        <f>'SINAPI INSUMOS'!E4603</f>
        <v>99.5</v>
      </c>
    </row>
    <row r="11598" spans="1:5" s="8" customFormat="1" ht="33.200000000000003" hidden="1" customHeight="1" outlineLevel="1">
      <c r="A11598" s="8">
        <f>'SINAPI INSUMOS'!A4604</f>
        <v>7245</v>
      </c>
      <c r="C11598" s="8" t="str">
        <f>'SINAPI INSUMOS'!B4604</f>
        <v>TELHA DE VIDRO TIPO FRANCESA, *39 X 23* CM</v>
      </c>
      <c r="D11598" s="8" t="str">
        <f>'SINAPI INSUMOS'!C4604</f>
        <v xml:space="preserve">UN    </v>
      </c>
      <c r="E11598" s="9">
        <f>'SINAPI INSUMOS'!E4604</f>
        <v>37.4</v>
      </c>
    </row>
    <row r="11599" spans="1:5" s="8" customFormat="1" ht="33.200000000000003" hidden="1" customHeight="1" outlineLevel="1">
      <c r="A11599" s="8">
        <f>'SINAPI INSUMOS'!A4605</f>
        <v>34425</v>
      </c>
      <c r="C11599" s="8" t="str">
        <f>'SINAPI INSUMOS'!B4605</f>
        <v>TELHA ESTRUTURAL DE FIBROCIMENTO 1 ABA, DE 0,52 X 2,00 M (SEM AMIANTO)</v>
      </c>
      <c r="D11599" s="8" t="str">
        <f>'SINAPI INSUMOS'!C4605</f>
        <v xml:space="preserve">UN    </v>
      </c>
      <c r="E11599" s="9">
        <f>'SINAPI INSUMOS'!E4605</f>
        <v>61.53</v>
      </c>
    </row>
    <row r="11600" spans="1:5" s="8" customFormat="1" ht="33.200000000000003" hidden="1" customHeight="1" outlineLevel="1">
      <c r="A11600" s="8">
        <f>'SINAPI INSUMOS'!A4606</f>
        <v>7223</v>
      </c>
      <c r="C11600" s="8" t="str">
        <f>'SINAPI INSUMOS'!B4606</f>
        <v>TELHA ESTRUTURAL DE FIBROCIMENTO 1 ABA, DE 0,52 X 2,50 M (SEM AMIANTO)</v>
      </c>
      <c r="D11600" s="8" t="str">
        <f>'SINAPI INSUMOS'!C4606</f>
        <v xml:space="preserve">UN    </v>
      </c>
      <c r="E11600" s="9">
        <f>'SINAPI INSUMOS'!E4606</f>
        <v>71.7</v>
      </c>
    </row>
    <row r="11601" spans="1:5" s="8" customFormat="1" ht="33.200000000000003" hidden="1" customHeight="1" outlineLevel="1">
      <c r="A11601" s="8">
        <f>'SINAPI INSUMOS'!A4607</f>
        <v>7234</v>
      </c>
      <c r="C11601" s="8" t="str">
        <f>'SINAPI INSUMOS'!B4607</f>
        <v>TELHA ESTRUTURAL DE FIBROCIMENTO 1 ABA, DE 0,52 X 3,60 M (SEM AMIANTO)</v>
      </c>
      <c r="D11601" s="8" t="str">
        <f>'SINAPI INSUMOS'!C4607</f>
        <v xml:space="preserve">UN    </v>
      </c>
      <c r="E11601" s="9">
        <f>'SINAPI INSUMOS'!E4607</f>
        <v>103.43</v>
      </c>
    </row>
    <row r="11602" spans="1:5" s="8" customFormat="1" ht="33.200000000000003" hidden="1" customHeight="1" outlineLevel="1">
      <c r="A11602" s="8">
        <f>'SINAPI INSUMOS'!A4608</f>
        <v>7224</v>
      </c>
      <c r="C11602" s="8" t="str">
        <f>'SINAPI INSUMOS'!B4608</f>
        <v>TELHA ESTRUTURAL DE FIBROCIMENTO 1 ABA, DE 0,52 X 4,00 M (SEM AMIANTO)</v>
      </c>
      <c r="D11602" s="8" t="str">
        <f>'SINAPI INSUMOS'!C4608</f>
        <v xml:space="preserve">UN    </v>
      </c>
      <c r="E11602" s="9">
        <f>'SINAPI INSUMOS'!E4608</f>
        <v>114.24</v>
      </c>
    </row>
    <row r="11603" spans="1:5" s="8" customFormat="1" ht="33.200000000000003" hidden="1" customHeight="1" outlineLevel="1">
      <c r="A11603" s="8">
        <f>'SINAPI INSUMOS'!A4609</f>
        <v>7221</v>
      </c>
      <c r="C11603" s="8" t="str">
        <f>'SINAPI INSUMOS'!B4609</f>
        <v>TELHA ESTRUTURAL DE FIBROCIMENTO 1 ABA, DE 0,52 X 4,50 M (SEM AMIANTO)</v>
      </c>
      <c r="D11603" s="8" t="str">
        <f>'SINAPI INSUMOS'!C4609</f>
        <v xml:space="preserve">M2    </v>
      </c>
      <c r="E11603" s="9">
        <f>'SINAPI INSUMOS'!E4609</f>
        <v>55.54</v>
      </c>
    </row>
    <row r="11604" spans="1:5" s="8" customFormat="1" ht="33.200000000000003" hidden="1" customHeight="1" outlineLevel="1">
      <c r="A11604" s="8">
        <f>'SINAPI INSUMOS'!A4610</f>
        <v>7210</v>
      </c>
      <c r="C11604" s="8" t="str">
        <f>'SINAPI INSUMOS'!B4610</f>
        <v>TELHA ESTRUTURAL DE FIBROCIMENTO 1 ABA, DE 0,52 X 4,50 M (SEM AMIANTO)</v>
      </c>
      <c r="D11604" s="8" t="str">
        <f>'SINAPI INSUMOS'!C4610</f>
        <v xml:space="preserve">UN    </v>
      </c>
      <c r="E11604" s="9">
        <f>'SINAPI INSUMOS'!E4610</f>
        <v>129.97999999999999</v>
      </c>
    </row>
    <row r="11605" spans="1:5" s="8" customFormat="1" ht="33.200000000000003" hidden="1" customHeight="1" outlineLevel="1">
      <c r="A11605" s="8">
        <f>'SINAPI INSUMOS'!A4611</f>
        <v>7225</v>
      </c>
      <c r="C11605" s="8" t="str">
        <f>'SINAPI INSUMOS'!B4611</f>
        <v>TELHA ESTRUTURAL DE FIBROCIMENTO 1 ABA, DE 0,52 X 5,00 M (SEM AMIANTO)</v>
      </c>
      <c r="D11605" s="8" t="str">
        <f>'SINAPI INSUMOS'!C4611</f>
        <v xml:space="preserve">UN    </v>
      </c>
      <c r="E11605" s="9">
        <f>'SINAPI INSUMOS'!E4611</f>
        <v>144.43</v>
      </c>
    </row>
    <row r="11606" spans="1:5" s="8" customFormat="1" ht="33.200000000000003" hidden="1" customHeight="1" outlineLevel="1">
      <c r="A11606" s="8">
        <f>'SINAPI INSUMOS'!A4612</f>
        <v>7226</v>
      </c>
      <c r="C11606" s="8" t="str">
        <f>'SINAPI INSUMOS'!B4612</f>
        <v>TELHA ESTRUTURAL DE FIBROCIMENTO 1 ABA, DE 0,52 X 5,50 M (SEM AMIANTO)</v>
      </c>
      <c r="D11606" s="8" t="str">
        <f>'SINAPI INSUMOS'!C4612</f>
        <v xml:space="preserve">UN    </v>
      </c>
      <c r="E11606" s="9">
        <f>'SINAPI INSUMOS'!E4612</f>
        <v>158.94</v>
      </c>
    </row>
    <row r="11607" spans="1:5" s="8" customFormat="1" ht="33.200000000000003" hidden="1" customHeight="1" outlineLevel="1">
      <c r="A11607" s="8">
        <f>'SINAPI INSUMOS'!A4613</f>
        <v>7236</v>
      </c>
      <c r="C11607" s="8" t="str">
        <f>'SINAPI INSUMOS'!B4613</f>
        <v>TELHA ESTRUTURAL DE FIBROCIMENTO 1 ABA, DE 0,52 X 6,00 M (SEM AMIANTO)</v>
      </c>
      <c r="D11607" s="8" t="str">
        <f>'SINAPI INSUMOS'!C4613</f>
        <v xml:space="preserve">UN    </v>
      </c>
      <c r="E11607" s="9">
        <f>'SINAPI INSUMOS'!E4613</f>
        <v>173.35</v>
      </c>
    </row>
    <row r="11608" spans="1:5" s="8" customFormat="1" ht="33.200000000000003" hidden="1" customHeight="1" outlineLevel="1">
      <c r="A11608" s="8">
        <f>'SINAPI INSUMOS'!A4614</f>
        <v>7227</v>
      </c>
      <c r="C11608" s="8" t="str">
        <f>'SINAPI INSUMOS'!B4614</f>
        <v>TELHA ESTRUTURAL DE FIBROCIMENTO 1 ABA, DE 0,52 X 6,50 M (SEM AMIANTO)</v>
      </c>
      <c r="D11608" s="8" t="str">
        <f>'SINAPI INSUMOS'!C4614</f>
        <v xml:space="preserve">UN    </v>
      </c>
      <c r="E11608" s="9">
        <f>'SINAPI INSUMOS'!E4614</f>
        <v>187.79</v>
      </c>
    </row>
    <row r="11609" spans="1:5" s="8" customFormat="1" ht="33.200000000000003" hidden="1" customHeight="1" outlineLevel="1">
      <c r="A11609" s="8">
        <f>'SINAPI INSUMOS'!A4615</f>
        <v>7212</v>
      </c>
      <c r="C11609" s="8" t="str">
        <f>'SINAPI INSUMOS'!B4615</f>
        <v>TELHA ESTRUTURAL DE FIBROCIMENTO 1 ABA, DE 0,52 X 7,20 M (SEM AMIANTO)</v>
      </c>
      <c r="D11609" s="8" t="str">
        <f>'SINAPI INSUMOS'!C4615</f>
        <v xml:space="preserve">UN    </v>
      </c>
      <c r="E11609" s="9">
        <f>'SINAPI INSUMOS'!E4615</f>
        <v>207.93</v>
      </c>
    </row>
    <row r="11610" spans="1:5" s="8" customFormat="1" ht="33.200000000000003" hidden="1" customHeight="1" outlineLevel="1">
      <c r="A11610" s="8">
        <f>'SINAPI INSUMOS'!A4616</f>
        <v>7229</v>
      </c>
      <c r="C11610" s="8" t="str">
        <f>'SINAPI INSUMOS'!B4616</f>
        <v>TELHA ESTRUTURAL DE FIBROCIMENTO 2 ABAS, DE 1,00 X 3,00 M (SEM AMIANTO)</v>
      </c>
      <c r="D11610" s="8" t="str">
        <f>'SINAPI INSUMOS'!C4616</f>
        <v xml:space="preserve">UN    </v>
      </c>
      <c r="E11610" s="9">
        <f>'SINAPI INSUMOS'!E4616</f>
        <v>137.51</v>
      </c>
    </row>
    <row r="11611" spans="1:5" s="8" customFormat="1" ht="33.200000000000003" hidden="1" customHeight="1" outlineLevel="1">
      <c r="A11611" s="8">
        <f>'SINAPI INSUMOS'!A4617</f>
        <v>7230</v>
      </c>
      <c r="C11611" s="8" t="str">
        <f>'SINAPI INSUMOS'!B4617</f>
        <v>TELHA ESTRUTURAL DE FIBROCIMENTO 2 ABAS, DE 1,00 X 4,60 M (SEM AMIANTO)</v>
      </c>
      <c r="D11611" s="8" t="str">
        <f>'SINAPI INSUMOS'!C4617</f>
        <v xml:space="preserve">UN    </v>
      </c>
      <c r="E11611" s="9">
        <f>'SINAPI INSUMOS'!E4617</f>
        <v>219.12</v>
      </c>
    </row>
    <row r="11612" spans="1:5" s="8" customFormat="1" ht="33.200000000000003" hidden="1" customHeight="1" outlineLevel="1">
      <c r="A11612" s="8">
        <f>'SINAPI INSUMOS'!A4618</f>
        <v>7231</v>
      </c>
      <c r="C11612" s="8" t="str">
        <f>'SINAPI INSUMOS'!B4618</f>
        <v>TELHA ESTRUTURAL DE FIBROCIMENTO 2 ABAS, DE 1,00 X 6,00 M (SEM AMIANTO)</v>
      </c>
      <c r="D11612" s="8" t="str">
        <f>'SINAPI INSUMOS'!C4618</f>
        <v xml:space="preserve">UN    </v>
      </c>
      <c r="E11612" s="9">
        <f>'SINAPI INSUMOS'!E4618</f>
        <v>287.77999999999997</v>
      </c>
    </row>
    <row r="11613" spans="1:5" s="8" customFormat="1" ht="33.200000000000003" hidden="1" customHeight="1" outlineLevel="1">
      <c r="A11613" s="8">
        <f>'SINAPI INSUMOS'!A4619</f>
        <v>7220</v>
      </c>
      <c r="C11613" s="8" t="str">
        <f>'SINAPI INSUMOS'!B4619</f>
        <v>TELHA ESTRUTURAL DE FIBROCIMENTO 2 ABAS, DE 1,00 X 7,40 M (SEM AMIANTO)</v>
      </c>
      <c r="D11613" s="8" t="str">
        <f>'SINAPI INSUMOS'!C4619</f>
        <v xml:space="preserve">UN    </v>
      </c>
      <c r="E11613" s="9">
        <f>'SINAPI INSUMOS'!E4619</f>
        <v>353.8</v>
      </c>
    </row>
    <row r="11614" spans="1:5" s="8" customFormat="1" ht="33.200000000000003" hidden="1" customHeight="1" outlineLevel="1">
      <c r="A11614" s="8">
        <f>'SINAPI INSUMOS'!A4620</f>
        <v>34447</v>
      </c>
      <c r="C11614" s="8" t="str">
        <f>'SINAPI INSUMOS'!B4620</f>
        <v>TELHA ESTRUTURAL DE FIBROCIMENTO 2 ABAS, DE 1,00 X 8,20 M (SEM AMIANTO)</v>
      </c>
      <c r="D11614" s="8" t="str">
        <f>'SINAPI INSUMOS'!C4620</f>
        <v xml:space="preserve">UN    </v>
      </c>
      <c r="E11614" s="9">
        <f>'SINAPI INSUMOS'!E4620</f>
        <v>393.78</v>
      </c>
    </row>
    <row r="11615" spans="1:5" s="8" customFormat="1" ht="33.200000000000003" hidden="1" customHeight="1" outlineLevel="1">
      <c r="A11615" s="8">
        <f>'SINAPI INSUMOS'!A4621</f>
        <v>7233</v>
      </c>
      <c r="C11615" s="8" t="str">
        <f>'SINAPI INSUMOS'!B4621</f>
        <v>TELHA ESTRUTURAL DE FIBROCIMENTO 2 ABAS, DE 1,00 X 9,20 M (SEM AMIANTO)</v>
      </c>
      <c r="D11615" s="8" t="str">
        <f>'SINAPI INSUMOS'!C4621</f>
        <v xml:space="preserve">UN    </v>
      </c>
      <c r="E11615" s="9">
        <f>'SINAPI INSUMOS'!E4621</f>
        <v>440.86</v>
      </c>
    </row>
    <row r="11616" spans="1:5" s="8" customFormat="1" ht="33.200000000000003" hidden="1" customHeight="1" outlineLevel="1">
      <c r="A11616" s="8">
        <f>'SINAPI INSUMOS'!A4622</f>
        <v>40740</v>
      </c>
      <c r="C11616" s="8" t="str">
        <f>'SINAPI INSUMOS'!B4622</f>
        <v>TELHA GALVALUME COM ISOLAMENTO TERMOACUSTICO EM ESPUMA RIGIDA DE POLIURETANO (PU) INJETADO, ESPESSURA DE 30 MM, DENSIDADE DE 35 KG/M3, COM DUAS FACES TRAPEZOIDAIS, ACABAMENTO NATURAL (NAO INCLUI ACESSORIOS DE FIXACAO)</v>
      </c>
      <c r="D11616" s="8" t="str">
        <f>'SINAPI INSUMOS'!C4622</f>
        <v xml:space="preserve">M2    </v>
      </c>
      <c r="E11616" s="9">
        <f>'SINAPI INSUMOS'!E4622</f>
        <v>130.32</v>
      </c>
    </row>
    <row r="11617" spans="1:5" s="8" customFormat="1" ht="33.200000000000003" hidden="1" customHeight="1" outlineLevel="1">
      <c r="A11617" s="8">
        <f>'SINAPI INSUMOS'!A4623</f>
        <v>25007</v>
      </c>
      <c r="C11617" s="8" t="str">
        <f>'SINAPI INSUMOS'!B4623</f>
        <v>TELHA ONDULADA EM ACO ZINCADO, ALTURA DE 17 MM, ESPESSURA DE 0,50 MM, LARGURA UTIL DE APROXIMADAMENTE 985 MM, SEM PINTURA</v>
      </c>
      <c r="D11617" s="8" t="str">
        <f>'SINAPI INSUMOS'!C4623</f>
        <v xml:space="preserve">M2    </v>
      </c>
      <c r="E11617" s="9">
        <f>'SINAPI INSUMOS'!E4623</f>
        <v>37.29</v>
      </c>
    </row>
    <row r="11618" spans="1:5" s="8" customFormat="1" ht="33.200000000000003" hidden="1" customHeight="1" outlineLevel="1">
      <c r="A11618" s="8">
        <f>'SINAPI INSUMOS'!A4624</f>
        <v>43071</v>
      </c>
      <c r="C11618" s="8" t="str">
        <f>'SINAPI INSUMOS'!B4624</f>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
      <c r="D11618" s="8" t="str">
        <f>'SINAPI INSUMOS'!C4624</f>
        <v xml:space="preserve">M2    </v>
      </c>
      <c r="E11618" s="9">
        <f>'SINAPI INSUMOS'!E4624</f>
        <v>146.74</v>
      </c>
    </row>
    <row r="11619" spans="1:5" s="8" customFormat="1" ht="33.200000000000003" hidden="1" customHeight="1" outlineLevel="1">
      <c r="A11619" s="8">
        <f>'SINAPI INSUMOS'!A4625</f>
        <v>39520</v>
      </c>
      <c r="C11619" s="8" t="str">
        <f>'SINAPI INSUMOS'!B4625</f>
        <v>TELHA TERMOISOLANTE REVESTIDA EM ACO GALVANIZADO, FACE SUPERIOR EM TELHA TRAPEZOIDAL E FACE INFERIOR EM CHAPA PLANA (SEM ACESSORIOS DE FIXACAO), REVESTIMENTO COM ESPESSURA DE 0,50 MM COM PRE-PINTURA NAS DUAS FACES, NUCLEO EM POLIESTIRENO (EPS) DE 30 MM</v>
      </c>
      <c r="D11619" s="8" t="str">
        <f>'SINAPI INSUMOS'!C4625</f>
        <v xml:space="preserve">M2    </v>
      </c>
      <c r="E11619" s="9">
        <f>'SINAPI INSUMOS'!E4625</f>
        <v>119.71</v>
      </c>
    </row>
    <row r="11620" spans="1:5" s="8" customFormat="1" ht="33.200000000000003" hidden="1" customHeight="1" outlineLevel="1">
      <c r="A11620" s="8">
        <f>'SINAPI INSUMOS'!A4626</f>
        <v>39521</v>
      </c>
      <c r="C11620" s="8" t="str">
        <f>'SINAPI INSUMOS'!B4626</f>
        <v>TELHA TERMOISOLANTE REVESTIDA EM ACO GALVANIZADO, FACE SUPERIOR EM TELHA TRAPEZOIDAL E FACE INFERIOR EM CHAPA PLANA (SEM ACESSORIOS DE FIXACAO), REVESTIMENTO COM ESPESSURA DE 0,50 MM COM PRE-PINTURA NAS DUAS FACES, NUCLEO EM POLIESTIRENO (EPS) DE 50 MM</v>
      </c>
      <c r="D11620" s="8" t="str">
        <f>'SINAPI INSUMOS'!C4626</f>
        <v xml:space="preserve">M2    </v>
      </c>
      <c r="E11620" s="9">
        <f>'SINAPI INSUMOS'!E4626</f>
        <v>123.62</v>
      </c>
    </row>
    <row r="11621" spans="1:5" s="8" customFormat="1" ht="33.200000000000003" hidden="1" customHeight="1" outlineLevel="1">
      <c r="A11621" s="8">
        <f>'SINAPI INSUMOS'!A4627</f>
        <v>39522</v>
      </c>
      <c r="C11621" s="8" t="str">
        <f>'SINAPI INSUMOS'!B4627</f>
        <v>TELHA TERMOISOLANTE REVESTIDA EM ACO GALVANIZADO, FACES SUPERIOR E INFERIOR EM TELHA TRAPEZOIDAL (SEM ACESSORIOS DE FIXACAO), REVESTIMENTO COM ESPESSURA DE 0,50 MM COM PRE-PINTURA NAS DUAS FACES, NUCLEO EM POLIESTIRENO (EPS) DE 50 MM</v>
      </c>
      <c r="D11621" s="8" t="str">
        <f>'SINAPI INSUMOS'!C4627</f>
        <v xml:space="preserve">M2    </v>
      </c>
      <c r="E11621" s="9">
        <f>'SINAPI INSUMOS'!E4627</f>
        <v>127.65</v>
      </c>
    </row>
    <row r="11622" spans="1:5" s="8" customFormat="1" ht="33.200000000000003" hidden="1" customHeight="1" outlineLevel="1">
      <c r="A11622" s="8">
        <f>'SINAPI INSUMOS'!A4628</f>
        <v>7243</v>
      </c>
      <c r="C11622" s="8" t="str">
        <f>'SINAPI INSUMOS'!B4628</f>
        <v>TELHA TRAPEZOIDAL EM ACO ZINCADO, SEM PINTURA, ALTURA DE APROXIMADAMENTE 40 MM, ESPESSURA DE 0,50 MM E LARGURA UTIL DE 980 MM</v>
      </c>
      <c r="D11622" s="8" t="str">
        <f>'SINAPI INSUMOS'!C4628</f>
        <v xml:space="preserve">M2    </v>
      </c>
      <c r="E11622" s="9">
        <f>'SINAPI INSUMOS'!E4628</f>
        <v>38.96</v>
      </c>
    </row>
    <row r="11623" spans="1:5" s="8" customFormat="1" ht="33.200000000000003" hidden="1" customHeight="1" outlineLevel="1">
      <c r="A11623" s="8">
        <f>'SINAPI INSUMOS'!A4629</f>
        <v>11067</v>
      </c>
      <c r="C11623" s="8" t="str">
        <f>'SINAPI INSUMOS'!B4629</f>
        <v>TELHA TRAPEZOIDAL EM ALUMINIO, ALTURA DE *38* MM E ESPESSURA DE 0,5 MM (LARGURA TOTAL DE 1056 MM E COMPRIMENTO DE 5000 MM)</v>
      </c>
      <c r="D11623" s="8" t="str">
        <f>'SINAPI INSUMOS'!C4629</f>
        <v xml:space="preserve">UN    </v>
      </c>
      <c r="E11623" s="9">
        <f>'SINAPI INSUMOS'!E4629</f>
        <v>422.84</v>
      </c>
    </row>
    <row r="11624" spans="1:5" s="8" customFormat="1" ht="33.200000000000003" hidden="1" customHeight="1" outlineLevel="1">
      <c r="A11624" s="8">
        <f>'SINAPI INSUMOS'!A4630</f>
        <v>11068</v>
      </c>
      <c r="C11624" s="8" t="str">
        <f>'SINAPI INSUMOS'!B4630</f>
        <v>TELHA TRAPEZOIDAL EM ALUMINIO, ALTURA DE *38* MM E ESPESSURA DE 0,7 MM (LARGURA TOTAL DE 1056 MM E COMPRIMENTO DE 5000 MM)</v>
      </c>
      <c r="D11624" s="8" t="str">
        <f>'SINAPI INSUMOS'!C4630</f>
        <v xml:space="preserve">UN    </v>
      </c>
      <c r="E11624" s="9">
        <f>'SINAPI INSUMOS'!E4630</f>
        <v>534.20000000000005</v>
      </c>
    </row>
    <row r="11625" spans="1:5" s="8" customFormat="1" ht="33.200000000000003" hidden="1" customHeight="1" outlineLevel="1">
      <c r="A11625" s="8">
        <f>'SINAPI INSUMOS'!A4631</f>
        <v>7246</v>
      </c>
      <c r="C11625" s="8" t="str">
        <f>'SINAPI INSUMOS'!B4631</f>
        <v>TELHA VIDRO TIPO CANAL OU COLONIAL, C = 46 A 50 CM</v>
      </c>
      <c r="D11625" s="8" t="str">
        <f>'SINAPI INSUMOS'!C4631</f>
        <v xml:space="preserve">UN    </v>
      </c>
      <c r="E11625" s="9">
        <f>'SINAPI INSUMOS'!E4631</f>
        <v>34.799999999999997</v>
      </c>
    </row>
    <row r="11626" spans="1:5" s="8" customFormat="1" ht="33.200000000000003" hidden="1" customHeight="1" outlineLevel="1">
      <c r="A11626" s="8">
        <f>'SINAPI INSUMOS'!A4632</f>
        <v>12869</v>
      </c>
      <c r="C11626" s="8" t="str">
        <f>'SINAPI INSUMOS'!B4632</f>
        <v>TELHADOR</v>
      </c>
      <c r="D11626" s="8" t="str">
        <f>'SINAPI INSUMOS'!C4632</f>
        <v xml:space="preserve">H     </v>
      </c>
      <c r="E11626" s="9">
        <f>'SINAPI INSUMOS'!E4632</f>
        <v>19.11</v>
      </c>
    </row>
    <row r="11627" spans="1:5" s="8" customFormat="1" ht="33.200000000000003" hidden="1" customHeight="1" outlineLevel="1">
      <c r="A11627" s="8">
        <f>'SINAPI INSUMOS'!A4633</f>
        <v>41097</v>
      </c>
      <c r="C11627" s="8" t="str">
        <f>'SINAPI INSUMOS'!B4633</f>
        <v>TELHADOR  (MENSALISTA)</v>
      </c>
      <c r="D11627" s="8" t="str">
        <f>'SINAPI INSUMOS'!C4633</f>
        <v xml:space="preserve">MES   </v>
      </c>
      <c r="E11627" s="9">
        <f>'SINAPI INSUMOS'!E4633</f>
        <v>3395.1</v>
      </c>
    </row>
    <row r="11628" spans="1:5" s="8" customFormat="1" ht="33.200000000000003" hidden="1" customHeight="1" outlineLevel="1">
      <c r="A11628" s="8">
        <f>'SINAPI INSUMOS'!A4634</f>
        <v>1574</v>
      </c>
      <c r="C11628" s="8" t="str">
        <f>'SINAPI INSUMOS'!B4634</f>
        <v>TERMINAL A COMPRESSAO EM COBRE ESTANHADO PARA CABO 10 MM2, 1 FURO E 1 COMPRESSAO, PARA PARAFUSO DE FIXACAO M6</v>
      </c>
      <c r="D11628" s="8" t="str">
        <f>'SINAPI INSUMOS'!C4634</f>
        <v xml:space="preserve">UN    </v>
      </c>
      <c r="E11628" s="9">
        <f>'SINAPI INSUMOS'!E4634</f>
        <v>1.3</v>
      </c>
    </row>
    <row r="11629" spans="1:5" s="8" customFormat="1" ht="33.200000000000003" hidden="1" customHeight="1" outlineLevel="1">
      <c r="A11629" s="8">
        <f>'SINAPI INSUMOS'!A4635</f>
        <v>1581</v>
      </c>
      <c r="C11629" s="8" t="str">
        <f>'SINAPI INSUMOS'!B4635</f>
        <v>TERMINAL A COMPRESSAO EM COBRE ESTANHADO PARA CABO 120 MM2, 1 FURO E 1 COMPRESSAO, PARA PARAFUSO DE FIXACAO M12</v>
      </c>
      <c r="D11629" s="8" t="str">
        <f>'SINAPI INSUMOS'!C4635</f>
        <v xml:space="preserve">UN    </v>
      </c>
      <c r="E11629" s="9">
        <f>'SINAPI INSUMOS'!E4635</f>
        <v>9.0399999999999991</v>
      </c>
    </row>
    <row r="11630" spans="1:5" s="8" customFormat="1" ht="33.200000000000003" hidden="1" customHeight="1" outlineLevel="1">
      <c r="A11630" s="8">
        <f>'SINAPI INSUMOS'!A4636</f>
        <v>1575</v>
      </c>
      <c r="C11630" s="8" t="str">
        <f>'SINAPI INSUMOS'!B4636</f>
        <v>TERMINAL A COMPRESSAO EM COBRE ESTANHADO PARA CABO 16 MM2, 1 FURO E 1 COMPRESSAO, PARA PARAFUSO DE FIXACAO M6</v>
      </c>
      <c r="D11630" s="8" t="str">
        <f>'SINAPI INSUMOS'!C4636</f>
        <v xml:space="preserve">UN    </v>
      </c>
      <c r="E11630" s="9">
        <f>'SINAPI INSUMOS'!E4636</f>
        <v>1.55</v>
      </c>
    </row>
    <row r="11631" spans="1:5" s="8" customFormat="1" ht="33.200000000000003" hidden="1" customHeight="1" outlineLevel="1">
      <c r="A11631" s="8">
        <f>'SINAPI INSUMOS'!A4637</f>
        <v>1570</v>
      </c>
      <c r="C11631" s="8" t="str">
        <f>'SINAPI INSUMOS'!B4637</f>
        <v>TERMINAL A COMPRESSAO EM COBRE ESTANHADO PARA CABO 2,5 MM2, 1 FURO E 1 COMPRESSAO, PARA PARAFUSO DE FIXACAO M5</v>
      </c>
      <c r="D11631" s="8" t="str">
        <f>'SINAPI INSUMOS'!C4637</f>
        <v xml:space="preserve">UN    </v>
      </c>
      <c r="E11631" s="9">
        <f>'SINAPI INSUMOS'!E4637</f>
        <v>0.78</v>
      </c>
    </row>
    <row r="11632" spans="1:5" s="8" customFormat="1" ht="33.200000000000003" hidden="1" customHeight="1" outlineLevel="1">
      <c r="A11632" s="8">
        <f>'SINAPI INSUMOS'!A4638</f>
        <v>1576</v>
      </c>
      <c r="C11632" s="8" t="str">
        <f>'SINAPI INSUMOS'!B4638</f>
        <v>TERMINAL A COMPRESSAO EM COBRE ESTANHADO PARA CABO 25 MM2, 1 FURO E 1 COMPRESSAO, PARA PARAFUSO DE FIXACAO M8</v>
      </c>
      <c r="D11632" s="8" t="str">
        <f>'SINAPI INSUMOS'!C4638</f>
        <v xml:space="preserve">UN    </v>
      </c>
      <c r="E11632" s="9">
        <f>'SINAPI INSUMOS'!E4638</f>
        <v>2.14</v>
      </c>
    </row>
    <row r="11633" spans="1:5" s="8" customFormat="1" ht="33.200000000000003" hidden="1" customHeight="1" outlineLevel="1">
      <c r="A11633" s="8">
        <f>'SINAPI INSUMOS'!A4639</f>
        <v>1577</v>
      </c>
      <c r="C11633" s="8" t="str">
        <f>'SINAPI INSUMOS'!B4639</f>
        <v>TERMINAL A COMPRESSAO EM COBRE ESTANHADO PARA CABO 35 MM2, 1 FURO E 1 COMPRESSAO, PARA PARAFUSO DE FIXACAO M8</v>
      </c>
      <c r="D11633" s="8" t="str">
        <f>'SINAPI INSUMOS'!C4639</f>
        <v xml:space="preserve">UN    </v>
      </c>
      <c r="E11633" s="9">
        <f>'SINAPI INSUMOS'!E4639</f>
        <v>2.41</v>
      </c>
    </row>
    <row r="11634" spans="1:5" s="8" customFormat="1" ht="33.200000000000003" hidden="1" customHeight="1" outlineLevel="1">
      <c r="A11634" s="8">
        <f>'SINAPI INSUMOS'!A4640</f>
        <v>1571</v>
      </c>
      <c r="C11634" s="8" t="str">
        <f>'SINAPI INSUMOS'!B4640</f>
        <v>TERMINAL A COMPRESSAO EM COBRE ESTANHADO PARA CABO 4 MM2, 1 FURO E 1 COMPRESSAO, PARA PARAFUSO DE FIXACAO M5</v>
      </c>
      <c r="D11634" s="8" t="str">
        <f>'SINAPI INSUMOS'!C4640</f>
        <v xml:space="preserve">UN    </v>
      </c>
      <c r="E11634" s="9">
        <f>'SINAPI INSUMOS'!E4640</f>
        <v>1.01</v>
      </c>
    </row>
    <row r="11635" spans="1:5" s="8" customFormat="1" ht="33.200000000000003" hidden="1" customHeight="1" outlineLevel="1">
      <c r="A11635" s="8">
        <f>'SINAPI INSUMOS'!A4641</f>
        <v>1578</v>
      </c>
      <c r="C11635" s="8" t="str">
        <f>'SINAPI INSUMOS'!B4641</f>
        <v>TERMINAL A COMPRESSAO EM COBRE ESTANHADO PARA CABO 50 MM2, 1 FURO E 1 COMPRESSAO, PARA PARAFUSO DE FIXACAO M8</v>
      </c>
      <c r="D11635" s="8" t="str">
        <f>'SINAPI INSUMOS'!C4641</f>
        <v xml:space="preserve">UN    </v>
      </c>
      <c r="E11635" s="9">
        <f>'SINAPI INSUMOS'!E4641</f>
        <v>4.1900000000000004</v>
      </c>
    </row>
    <row r="11636" spans="1:5" s="8" customFormat="1" ht="33.200000000000003" hidden="1" customHeight="1" outlineLevel="1">
      <c r="A11636" s="8">
        <f>'SINAPI INSUMOS'!A4642</f>
        <v>1573</v>
      </c>
      <c r="C11636" s="8" t="str">
        <f>'SINAPI INSUMOS'!B4642</f>
        <v>TERMINAL A COMPRESSAO EM COBRE ESTANHADO PARA CABO 6 MM2, 1 FURO E 1 COMPRESSAO, PARA PARAFUSO DE FIXACAO M6</v>
      </c>
      <c r="D11636" s="8" t="str">
        <f>'SINAPI INSUMOS'!C4642</f>
        <v xml:space="preserve">UN    </v>
      </c>
      <c r="E11636" s="9">
        <f>'SINAPI INSUMOS'!E4642</f>
        <v>1.2</v>
      </c>
    </row>
    <row r="11637" spans="1:5" s="8" customFormat="1" ht="33.200000000000003" hidden="1" customHeight="1" outlineLevel="1">
      <c r="A11637" s="8">
        <f>'SINAPI INSUMOS'!A4643</f>
        <v>1579</v>
      </c>
      <c r="C11637" s="8" t="str">
        <f>'SINAPI INSUMOS'!B4643</f>
        <v>TERMINAL A COMPRESSAO EM COBRE ESTANHADO PARA CABO 70 MM2, 1 FURO E 1 COMPRESSAO, PARA PARAFUSO DE FIXACAO M10</v>
      </c>
      <c r="D11637" s="8" t="str">
        <f>'SINAPI INSUMOS'!C4643</f>
        <v xml:space="preserve">UN    </v>
      </c>
      <c r="E11637" s="9">
        <f>'SINAPI INSUMOS'!E4643</f>
        <v>5.22</v>
      </c>
    </row>
    <row r="11638" spans="1:5" s="8" customFormat="1" ht="33.200000000000003" hidden="1" customHeight="1" outlineLevel="1">
      <c r="A11638" s="8">
        <f>'SINAPI INSUMOS'!A4644</f>
        <v>1580</v>
      </c>
      <c r="C11638" s="8" t="str">
        <f>'SINAPI INSUMOS'!B4644</f>
        <v>TERMINAL A COMPRESSAO EM COBRE ESTANHADO PARA CABO 95 MM2, 1 FURO E 1 COMPRESSAO, PARA PARAFUSO DE FIXACAO M12</v>
      </c>
      <c r="D11638" s="8" t="str">
        <f>'SINAPI INSUMOS'!C4644</f>
        <v xml:space="preserve">UN    </v>
      </c>
      <c r="E11638" s="9">
        <f>'SINAPI INSUMOS'!E4644</f>
        <v>6.43</v>
      </c>
    </row>
    <row r="11639" spans="1:5" s="8" customFormat="1" ht="33.200000000000003" hidden="1" customHeight="1" outlineLevel="1">
      <c r="A11639" s="8">
        <f>'SINAPI INSUMOS'!A4645</f>
        <v>7571</v>
      </c>
      <c r="C11639" s="8" t="str">
        <f>'SINAPI INSUMOS'!B4645</f>
        <v>TERMINAL AEREO EM ACO GALVANIZADO DN 5/16", COMPRIMENTO DE 350MM, COM BASE DE FIXACAO HORIZONTAL</v>
      </c>
      <c r="D11639" s="8" t="str">
        <f>'SINAPI INSUMOS'!C4645</f>
        <v xml:space="preserve">UN    </v>
      </c>
      <c r="E11639" s="9">
        <f>'SINAPI INSUMOS'!E4645</f>
        <v>11.07</v>
      </c>
    </row>
    <row r="11640" spans="1:5" s="8" customFormat="1" ht="33.200000000000003" hidden="1" customHeight="1" outlineLevel="1">
      <c r="A11640" s="8">
        <f>'SINAPI INSUMOS'!A4646</f>
        <v>39321</v>
      </c>
      <c r="C11640" s="8" t="str">
        <f>'SINAPI INSUMOS'!B4646</f>
        <v>TERMINAL DE VENTILACAO, 100 MM, SERIE NORMAL, ESGOTO PREDIAL</v>
      </c>
      <c r="D11640" s="8" t="str">
        <f>'SINAPI INSUMOS'!C4646</f>
        <v xml:space="preserve">UN    </v>
      </c>
      <c r="E11640" s="9">
        <f>'SINAPI INSUMOS'!E4646</f>
        <v>15.08</v>
      </c>
    </row>
    <row r="11641" spans="1:5" s="8" customFormat="1" ht="33.200000000000003" hidden="1" customHeight="1" outlineLevel="1">
      <c r="A11641" s="8">
        <f>'SINAPI INSUMOS'!A4647</f>
        <v>39319</v>
      </c>
      <c r="C11641" s="8" t="str">
        <f>'SINAPI INSUMOS'!B4647</f>
        <v>TERMINAL DE VENTILACAO, 50 MM, SERIE NORMAL, ESGOTO PREDIAL</v>
      </c>
      <c r="D11641" s="8" t="str">
        <f>'SINAPI INSUMOS'!C4647</f>
        <v xml:space="preserve">UN    </v>
      </c>
      <c r="E11641" s="9">
        <f>'SINAPI INSUMOS'!E4647</f>
        <v>5.89</v>
      </c>
    </row>
    <row r="11642" spans="1:5" s="8" customFormat="1" ht="33.200000000000003" hidden="1" customHeight="1" outlineLevel="1">
      <c r="A11642" s="8">
        <f>'SINAPI INSUMOS'!A4648</f>
        <v>39320</v>
      </c>
      <c r="C11642" s="8" t="str">
        <f>'SINAPI INSUMOS'!B4648</f>
        <v>TERMINAL DE VENTILACAO, 75 MM, SERIE NORMAL, ESGOTO PREDIAL</v>
      </c>
      <c r="D11642" s="8" t="str">
        <f>'SINAPI INSUMOS'!C4648</f>
        <v xml:space="preserve">UN    </v>
      </c>
      <c r="E11642" s="9">
        <f>'SINAPI INSUMOS'!E4648</f>
        <v>9.7899999999999991</v>
      </c>
    </row>
    <row r="11643" spans="1:5" s="8" customFormat="1" ht="33.200000000000003" hidden="1" customHeight="1" outlineLevel="1">
      <c r="A11643" s="8">
        <f>'SINAPI INSUMOS'!A4649</f>
        <v>1591</v>
      </c>
      <c r="C11643" s="8" t="str">
        <f>'SINAPI INSUMOS'!B4649</f>
        <v>TERMINAL METALICO A PRESSAO PARA 1 CABO DE 120 MM2, COM 1 FURO DE FIXACAO</v>
      </c>
      <c r="D11643" s="8" t="str">
        <f>'SINAPI INSUMOS'!C4649</f>
        <v xml:space="preserve">UN    </v>
      </c>
      <c r="E11643" s="9">
        <f>'SINAPI INSUMOS'!E4649</f>
        <v>19.95</v>
      </c>
    </row>
    <row r="11644" spans="1:5" s="8" customFormat="1" ht="33.200000000000003" hidden="1" customHeight="1" outlineLevel="1">
      <c r="A11644" s="8">
        <f>'SINAPI INSUMOS'!A4650</f>
        <v>1547</v>
      </c>
      <c r="C11644" s="8" t="str">
        <f>'SINAPI INSUMOS'!B4650</f>
        <v>TERMINAL METALICO A PRESSAO PARA 1 CABO DE 150 A 185 MM2, COM 2 FUROS PARA FIXACAO</v>
      </c>
      <c r="D11644" s="8" t="str">
        <f>'SINAPI INSUMOS'!C4650</f>
        <v xml:space="preserve">UN    </v>
      </c>
      <c r="E11644" s="9">
        <f>'SINAPI INSUMOS'!E4650</f>
        <v>104.54</v>
      </c>
    </row>
    <row r="11645" spans="1:5" s="8" customFormat="1" ht="33.200000000000003" hidden="1" customHeight="1" outlineLevel="1">
      <c r="A11645" s="8">
        <f>'SINAPI INSUMOS'!A4651</f>
        <v>38196</v>
      </c>
      <c r="C11645" s="8" t="str">
        <f>'SINAPI INSUMOS'!B4651</f>
        <v>TERMINAL METALICO A PRESSAO PARA 1 CABO DE 150 MM2, COM 1 FURO DE FIXACAO</v>
      </c>
      <c r="D11645" s="8" t="str">
        <f>'SINAPI INSUMOS'!C4651</f>
        <v xml:space="preserve">UN    </v>
      </c>
      <c r="E11645" s="9">
        <f>'SINAPI INSUMOS'!E4651</f>
        <v>20.36</v>
      </c>
    </row>
    <row r="11646" spans="1:5" s="8" customFormat="1" ht="33.200000000000003" hidden="1" customHeight="1" outlineLevel="1">
      <c r="A11646" s="8">
        <f>'SINAPI INSUMOS'!A4652</f>
        <v>1543</v>
      </c>
      <c r="C11646" s="8" t="str">
        <f>'SINAPI INSUMOS'!B4652</f>
        <v>TERMINAL METALICO A PRESSAO PARA 1 CABO DE 16 A 25 MM2, COM 2 FUROS PARA FIXACAO</v>
      </c>
      <c r="D11646" s="8" t="str">
        <f>'SINAPI INSUMOS'!C4652</f>
        <v xml:space="preserve">UN    </v>
      </c>
      <c r="E11646" s="9">
        <f>'SINAPI INSUMOS'!E4652</f>
        <v>21.63</v>
      </c>
    </row>
    <row r="11647" spans="1:5" s="8" customFormat="1" ht="33.200000000000003" hidden="1" customHeight="1" outlineLevel="1">
      <c r="A11647" s="8">
        <f>'SINAPI INSUMOS'!A4653</f>
        <v>1585</v>
      </c>
      <c r="C11647" s="8" t="str">
        <f>'SINAPI INSUMOS'!B4653</f>
        <v>TERMINAL METALICO A PRESSAO PARA 1 CABO DE 16 MM2, COM 1 FURO DE FIXACAO</v>
      </c>
      <c r="D11647" s="8" t="str">
        <f>'SINAPI INSUMOS'!C4653</f>
        <v xml:space="preserve">UN    </v>
      </c>
      <c r="E11647" s="9">
        <f>'SINAPI INSUMOS'!E4653</f>
        <v>4.1900000000000004</v>
      </c>
    </row>
    <row r="11648" spans="1:5" s="8" customFormat="1" ht="33.200000000000003" hidden="1" customHeight="1" outlineLevel="1">
      <c r="A11648" s="8">
        <f>'SINAPI INSUMOS'!A4654</f>
        <v>1593</v>
      </c>
      <c r="C11648" s="8" t="str">
        <f>'SINAPI INSUMOS'!B4654</f>
        <v>TERMINAL METALICO A PRESSAO PARA 1 CABO DE 185 MM2, COM 1 FURO DE FIXACAO</v>
      </c>
      <c r="D11648" s="8" t="str">
        <f>'SINAPI INSUMOS'!C4654</f>
        <v xml:space="preserve">UN    </v>
      </c>
      <c r="E11648" s="9">
        <f>'SINAPI INSUMOS'!E4654</f>
        <v>22.25</v>
      </c>
    </row>
    <row r="11649" spans="1:5" s="8" customFormat="1" ht="33.200000000000003" hidden="1" customHeight="1" outlineLevel="1">
      <c r="A11649" s="8">
        <f>'SINAPI INSUMOS'!A4655</f>
        <v>11838</v>
      </c>
      <c r="C11649" s="8" t="str">
        <f>'SINAPI INSUMOS'!B4655</f>
        <v>TERMINAL METALICO A PRESSAO PARA 1 CABO DE 240 MM2, COM 1 FURO DE FIXACAO</v>
      </c>
      <c r="D11649" s="8" t="str">
        <f>'SINAPI INSUMOS'!C4655</f>
        <v xml:space="preserve">UN    </v>
      </c>
      <c r="E11649" s="9">
        <f>'SINAPI INSUMOS'!E4655</f>
        <v>29.36</v>
      </c>
    </row>
    <row r="11650" spans="1:5" s="8" customFormat="1" ht="33.200000000000003" hidden="1" customHeight="1" outlineLevel="1">
      <c r="A11650" s="8">
        <f>'SINAPI INSUMOS'!A4656</f>
        <v>1594</v>
      </c>
      <c r="C11650" s="8" t="str">
        <f>'SINAPI INSUMOS'!B4656</f>
        <v>TERMINAL METALICO A PRESSAO PARA 1 CABO DE 25 A 35 MM2, COM 2 FUROS PARA FIXACAO</v>
      </c>
      <c r="D11650" s="8" t="str">
        <f>'SINAPI INSUMOS'!C4656</f>
        <v xml:space="preserve">UN    </v>
      </c>
      <c r="E11650" s="9">
        <f>'SINAPI INSUMOS'!E4656</f>
        <v>29.68</v>
      </c>
    </row>
    <row r="11651" spans="1:5" s="8" customFormat="1" ht="33.200000000000003" hidden="1" customHeight="1" outlineLevel="1">
      <c r="A11651" s="8">
        <f>'SINAPI INSUMOS'!A4657</f>
        <v>1586</v>
      </c>
      <c r="C11651" s="8" t="str">
        <f>'SINAPI INSUMOS'!B4657</f>
        <v>TERMINAL METALICO A PRESSAO PARA 1 CABO DE 25 MM2, COM 1 FURO DE FIXACAO</v>
      </c>
      <c r="D11651" s="8" t="str">
        <f>'SINAPI INSUMOS'!C4657</f>
        <v xml:space="preserve">UN    </v>
      </c>
      <c r="E11651" s="9">
        <f>'SINAPI INSUMOS'!E4657</f>
        <v>5.3</v>
      </c>
    </row>
    <row r="11652" spans="1:5" s="8" customFormat="1" ht="33.200000000000003" hidden="1" customHeight="1" outlineLevel="1">
      <c r="A11652" s="8">
        <f>'SINAPI INSUMOS'!A4658</f>
        <v>11839</v>
      </c>
      <c r="C11652" s="8" t="str">
        <f>'SINAPI INSUMOS'!B4658</f>
        <v>TERMINAL METALICO A PRESSAO PARA 1 CABO DE 300 MM2, COM 1 FURO DE FIXACAO</v>
      </c>
      <c r="D11652" s="8" t="str">
        <f>'SINAPI INSUMOS'!C4658</f>
        <v xml:space="preserve">UN    </v>
      </c>
      <c r="E11652" s="9">
        <f>'SINAPI INSUMOS'!E4658</f>
        <v>42.72</v>
      </c>
    </row>
    <row r="11653" spans="1:5" s="8" customFormat="1" ht="33.200000000000003" hidden="1" customHeight="1" outlineLevel="1">
      <c r="A11653" s="8">
        <f>'SINAPI INSUMOS'!A4659</f>
        <v>1587</v>
      </c>
      <c r="C11653" s="8" t="str">
        <f>'SINAPI INSUMOS'!B4659</f>
        <v>TERMINAL METALICO A PRESSAO PARA 1 CABO DE 35 MM2, COM 1 FURO DE FIXACAO</v>
      </c>
      <c r="D11653" s="8" t="str">
        <f>'SINAPI INSUMOS'!C4659</f>
        <v xml:space="preserve">UN    </v>
      </c>
      <c r="E11653" s="9">
        <f>'SINAPI INSUMOS'!E4659</f>
        <v>5.4</v>
      </c>
    </row>
    <row r="11654" spans="1:5" s="8" customFormat="1" ht="33.200000000000003" hidden="1" customHeight="1" outlineLevel="1">
      <c r="A11654" s="8">
        <f>'SINAPI INSUMOS'!A4660</f>
        <v>1545</v>
      </c>
      <c r="C11654" s="8" t="str">
        <f>'SINAPI INSUMOS'!B4660</f>
        <v>TERMINAL METALICO A PRESSAO PARA 1 CABO DE 50 A 70 MM2, COM 2 FUROS PARA FIXACAO</v>
      </c>
      <c r="D11654" s="8" t="str">
        <f>'SINAPI INSUMOS'!C4660</f>
        <v xml:space="preserve">UN    </v>
      </c>
      <c r="E11654" s="9">
        <f>'SINAPI INSUMOS'!E4660</f>
        <v>51.26</v>
      </c>
    </row>
    <row r="11655" spans="1:5" s="8" customFormat="1" ht="33.200000000000003" hidden="1" customHeight="1" outlineLevel="1">
      <c r="A11655" s="8">
        <f>'SINAPI INSUMOS'!A4661</f>
        <v>1588</v>
      </c>
      <c r="C11655" s="8" t="str">
        <f>'SINAPI INSUMOS'!B4661</f>
        <v>TERMINAL METALICO A PRESSAO PARA 1 CABO DE 50 MM2, COM 1 FURO DE FIXACAO</v>
      </c>
      <c r="D11655" s="8" t="str">
        <f>'SINAPI INSUMOS'!C4661</f>
        <v xml:space="preserve">UN    </v>
      </c>
      <c r="E11655" s="9">
        <f>'SINAPI INSUMOS'!E4661</f>
        <v>7.41</v>
      </c>
    </row>
    <row r="11656" spans="1:5" s="8" customFormat="1" ht="33.200000000000003" hidden="1" customHeight="1" outlineLevel="1">
      <c r="A11656" s="8">
        <f>'SINAPI INSUMOS'!A4662</f>
        <v>1535</v>
      </c>
      <c r="C11656" s="8" t="str">
        <f>'SINAPI INSUMOS'!B4662</f>
        <v>TERMINAL METALICO A PRESSAO PARA 1 CABO DE 6 A 10 MM2, COM 1 FURO DE FIXACAO</v>
      </c>
      <c r="D11656" s="8" t="str">
        <f>'SINAPI INSUMOS'!C4662</f>
        <v xml:space="preserve">UN    </v>
      </c>
      <c r="E11656" s="9">
        <f>'SINAPI INSUMOS'!E4662</f>
        <v>4.2699999999999996</v>
      </c>
    </row>
    <row r="11657" spans="1:5" s="8" customFormat="1" ht="33.200000000000003" hidden="1" customHeight="1" outlineLevel="1">
      <c r="A11657" s="8">
        <f>'SINAPI INSUMOS'!A4663</f>
        <v>1589</v>
      </c>
      <c r="C11657" s="8" t="str">
        <f>'SINAPI INSUMOS'!B4663</f>
        <v>TERMINAL METALICO A PRESSAO PARA 1 CABO DE 70 MM2, COM 1 FURO DE FIXACAO</v>
      </c>
      <c r="D11657" s="8" t="str">
        <f>'SINAPI INSUMOS'!C4663</f>
        <v xml:space="preserve">UN    </v>
      </c>
      <c r="E11657" s="9">
        <f>'SINAPI INSUMOS'!E4663</f>
        <v>7.64</v>
      </c>
    </row>
    <row r="11658" spans="1:5" s="8" customFormat="1" ht="33.200000000000003" hidden="1" customHeight="1" outlineLevel="1">
      <c r="A11658" s="8">
        <f>'SINAPI INSUMOS'!A4664</f>
        <v>1546</v>
      </c>
      <c r="C11658" s="8" t="str">
        <f>'SINAPI INSUMOS'!B4664</f>
        <v>TERMINAL METALICO A PRESSAO PARA 1 CABO DE 95 A 120 MM2, COM 2 FUROS PARA FIXACAO</v>
      </c>
      <c r="D11658" s="8" t="str">
        <f>'SINAPI INSUMOS'!C4664</f>
        <v xml:space="preserve">UN    </v>
      </c>
      <c r="E11658" s="9">
        <f>'SINAPI INSUMOS'!E4664</f>
        <v>86.5</v>
      </c>
    </row>
    <row r="11659" spans="1:5" s="8" customFormat="1" ht="33.200000000000003" hidden="1" customHeight="1" outlineLevel="1">
      <c r="A11659" s="8">
        <f>'SINAPI INSUMOS'!A4665</f>
        <v>1590</v>
      </c>
      <c r="C11659" s="8" t="str">
        <f>'SINAPI INSUMOS'!B4665</f>
        <v>TERMINAL METALICO A PRESSAO PARA 1 CABO DE 95 MM2, COM 1 FURO DE FIXACAO</v>
      </c>
      <c r="D11659" s="8" t="str">
        <f>'SINAPI INSUMOS'!C4665</f>
        <v xml:space="preserve">UN    </v>
      </c>
      <c r="E11659" s="9">
        <f>'SINAPI INSUMOS'!E4665</f>
        <v>13.45</v>
      </c>
    </row>
    <row r="11660" spans="1:5" s="8" customFormat="1" ht="33.200000000000003" hidden="1" customHeight="1" outlineLevel="1">
      <c r="A11660" s="8">
        <f>'SINAPI INSUMOS'!A4666</f>
        <v>1542</v>
      </c>
      <c r="C11660" s="8" t="str">
        <f>'SINAPI INSUMOS'!B4666</f>
        <v>TERMINAL METALICO A PRESSAO 1 CABO, PARA CABOS DE 4 A 10 MM2, COM 2 FUROS PARA FIXACAO</v>
      </c>
      <c r="D11660" s="8" t="str">
        <f>'SINAPI INSUMOS'!C4666</f>
        <v xml:space="preserve">UN    </v>
      </c>
      <c r="E11660" s="9">
        <f>'SINAPI INSUMOS'!E4666</f>
        <v>17.82</v>
      </c>
    </row>
    <row r="11661" spans="1:5" s="8" customFormat="1" ht="33.200000000000003" hidden="1" customHeight="1" outlineLevel="1">
      <c r="A11661" s="8">
        <f>'SINAPI INSUMOS'!A4667</f>
        <v>38415</v>
      </c>
      <c r="C11661" s="8" t="str">
        <f>'SINAPI INSUMOS'!B4667</f>
        <v>TERMOFUSORA PARA TUBOS E CONEXOES EM PPR COM DIAMETROS DE 20 A 63 MM, POTENCIA DE 800 W, TENSAO 220 V</v>
      </c>
      <c r="D11661" s="8" t="str">
        <f>'SINAPI INSUMOS'!C4667</f>
        <v xml:space="preserve">UN    </v>
      </c>
      <c r="E11661" s="9">
        <f>'SINAPI INSUMOS'!E4667</f>
        <v>817.53</v>
      </c>
    </row>
    <row r="11662" spans="1:5" s="8" customFormat="1" ht="33.200000000000003" hidden="1" customHeight="1" outlineLevel="1">
      <c r="A11662" s="8">
        <f>'SINAPI INSUMOS'!A4668</f>
        <v>38414</v>
      </c>
      <c r="C11662" s="8" t="str">
        <f>'SINAPI INSUMOS'!B4668</f>
        <v>TERMOFUSORA PARA TUBOS E CONEXOES EM PPR COM DIAMETROS DE 75 A 110 MM, POTENCIA DE *1100* W, TENSAO 220 V</v>
      </c>
      <c r="D11662" s="8" t="str">
        <f>'SINAPI INSUMOS'!C4668</f>
        <v xml:space="preserve">UN    </v>
      </c>
      <c r="E11662" s="9">
        <f>'SINAPI INSUMOS'!E4668</f>
        <v>1147.4100000000001</v>
      </c>
    </row>
    <row r="11663" spans="1:5" s="8" customFormat="1" ht="33.200000000000003" hidden="1" customHeight="1" outlineLevel="1">
      <c r="A11663" s="8">
        <f>'SINAPI INSUMOS'!A4669</f>
        <v>38128</v>
      </c>
      <c r="C11663" s="8" t="str">
        <f>'SINAPI INSUMOS'!B4669</f>
        <v>TERRA VEGETAL (ENSACADA)</v>
      </c>
      <c r="D11663" s="8" t="str">
        <f>'SINAPI INSUMOS'!C4669</f>
        <v xml:space="preserve">KG    </v>
      </c>
      <c r="E11663" s="9">
        <f>'SINAPI INSUMOS'!E4669</f>
        <v>0.4</v>
      </c>
    </row>
    <row r="11664" spans="1:5" s="8" customFormat="1" ht="33.200000000000003" hidden="1" customHeight="1" outlineLevel="1">
      <c r="A11664" s="8">
        <f>'SINAPI INSUMOS'!A4670</f>
        <v>7253</v>
      </c>
      <c r="C11664" s="8" t="str">
        <f>'SINAPI INSUMOS'!B4670</f>
        <v>TERRA VEGETAL (GRANEL)</v>
      </c>
      <c r="D11664" s="8" t="str">
        <f>'SINAPI INSUMOS'!C4670</f>
        <v xml:space="preserve">M3    </v>
      </c>
      <c r="E11664" s="9">
        <f>'SINAPI INSUMOS'!E4670</f>
        <v>85.71</v>
      </c>
    </row>
    <row r="11665" spans="1:5" s="8" customFormat="1" ht="33.200000000000003" hidden="1" customHeight="1" outlineLevel="1">
      <c r="A11665" s="8">
        <f>'SINAPI INSUMOS'!A4671</f>
        <v>4806</v>
      </c>
      <c r="C11665" s="8" t="str">
        <f>'SINAPI INSUMOS'!B4671</f>
        <v>TESTEIRA ANTIDERRAPANTE PARA PISO VINILICO *5 X 2,5* CM, E = 2 MM</v>
      </c>
      <c r="D11665" s="8" t="str">
        <f>'SINAPI INSUMOS'!C4671</f>
        <v xml:space="preserve">M     </v>
      </c>
      <c r="E11665" s="9">
        <f>'SINAPI INSUMOS'!E4671</f>
        <v>11</v>
      </c>
    </row>
    <row r="11666" spans="1:5" s="8" customFormat="1" ht="33.200000000000003" hidden="1" customHeight="1" outlineLevel="1">
      <c r="A11666" s="8">
        <f>'SINAPI INSUMOS'!A4672</f>
        <v>34401</v>
      </c>
      <c r="C11666" s="8" t="str">
        <f>'SINAPI INSUMOS'!B4672</f>
        <v>TIJOLO CERAMICO LAMINADO 5,5 X 11 X 23 CM (L X A X C)</v>
      </c>
      <c r="D11666" s="8" t="str">
        <f>'SINAPI INSUMOS'!C4672</f>
        <v xml:space="preserve">UN    </v>
      </c>
      <c r="E11666" s="9">
        <f>'SINAPI INSUMOS'!E4672</f>
        <v>1.47</v>
      </c>
    </row>
    <row r="11667" spans="1:5" s="8" customFormat="1" ht="33.200000000000003" hidden="1" customHeight="1" outlineLevel="1">
      <c r="A11667" s="8">
        <f>'SINAPI INSUMOS'!A4673</f>
        <v>7260</v>
      </c>
      <c r="C11667" s="8" t="str">
        <f>'SINAPI INSUMOS'!B4673</f>
        <v>TIJOLO CERAMICO MACICO APARENTE *6 X 12 X 24* CM (L X A X C)</v>
      </c>
      <c r="D11667" s="8" t="str">
        <f>'SINAPI INSUMOS'!C4673</f>
        <v xml:space="preserve">UN    </v>
      </c>
      <c r="E11667" s="9">
        <f>'SINAPI INSUMOS'!E4673</f>
        <v>1.3</v>
      </c>
    </row>
    <row r="11668" spans="1:5" s="8" customFormat="1" ht="33.200000000000003" hidden="1" customHeight="1" outlineLevel="1">
      <c r="A11668" s="8">
        <f>'SINAPI INSUMOS'!A4674</f>
        <v>7256</v>
      </c>
      <c r="C11668" s="8" t="str">
        <f>'SINAPI INSUMOS'!B4674</f>
        <v>TIJOLO CERAMICO MACICO APARENTE 2 FUROS, *6,5 X 10 X 20* CM (L X A X C)</v>
      </c>
      <c r="D11668" s="8" t="str">
        <f>'SINAPI INSUMOS'!C4674</f>
        <v xml:space="preserve">UN    </v>
      </c>
      <c r="E11668" s="9">
        <f>'SINAPI INSUMOS'!E4674</f>
        <v>1.29</v>
      </c>
    </row>
    <row r="11669" spans="1:5" s="8" customFormat="1" ht="33.200000000000003" hidden="1" customHeight="1" outlineLevel="1">
      <c r="A11669" s="8">
        <f>'SINAPI INSUMOS'!A4675</f>
        <v>7258</v>
      </c>
      <c r="C11669" s="8" t="str">
        <f>'SINAPI INSUMOS'!B4675</f>
        <v>TIJOLO CERAMICO MACICO COMUM *5 X 10 X 20* CM (L X A X C)</v>
      </c>
      <c r="D11669" s="8" t="str">
        <f>'SINAPI INSUMOS'!C4675</f>
        <v xml:space="preserve">UN    </v>
      </c>
      <c r="E11669" s="9">
        <f>'SINAPI INSUMOS'!E4675</f>
        <v>0.53</v>
      </c>
    </row>
    <row r="11670" spans="1:5" s="8" customFormat="1" ht="33.200000000000003" hidden="1" customHeight="1" outlineLevel="1">
      <c r="A11670" s="8">
        <f>'SINAPI INSUMOS'!A4676</f>
        <v>34400</v>
      </c>
      <c r="C11670" s="8" t="str">
        <f>'SINAPI INSUMOS'!B4676</f>
        <v>TIJOLO CERAMICO REFRATARIO 2,5 X 11,4 X 22,9 CM (L X A X C)</v>
      </c>
      <c r="D11670" s="8" t="str">
        <f>'SINAPI INSUMOS'!C4676</f>
        <v xml:space="preserve">UN    </v>
      </c>
      <c r="E11670" s="9">
        <f>'SINAPI INSUMOS'!E4676</f>
        <v>2.27</v>
      </c>
    </row>
    <row r="11671" spans="1:5" s="8" customFormat="1" ht="33.200000000000003" hidden="1" customHeight="1" outlineLevel="1">
      <c r="A11671" s="8">
        <f>'SINAPI INSUMOS'!A4677</f>
        <v>10617</v>
      </c>
      <c r="C11671" s="8" t="str">
        <f>'SINAPI INSUMOS'!B4677</f>
        <v>TIJOLO CERAMICO REFRATARIO 6,3 X 11,4 X 22,9 CM (L X A X C)</v>
      </c>
      <c r="D11671" s="8" t="str">
        <f>'SINAPI INSUMOS'!C4677</f>
        <v xml:space="preserve">UN    </v>
      </c>
      <c r="E11671" s="9">
        <f>'SINAPI INSUMOS'!E4677</f>
        <v>4.34</v>
      </c>
    </row>
    <row r="11672" spans="1:5" s="8" customFormat="1" ht="33.200000000000003" hidden="1" customHeight="1" outlineLevel="1">
      <c r="A11672" s="8">
        <f>'SINAPI INSUMOS'!A4678</f>
        <v>7274</v>
      </c>
      <c r="C11672" s="8" t="str">
        <f>'SINAPI INSUMOS'!B4678</f>
        <v>TIL PARA LIGACAO PREDIAL, EM PVC, JE, BBB, DN 100 X 100 MM, PARA REDE COLETORA ESGOTO (NBR 10569)</v>
      </c>
      <c r="D11672" s="8" t="str">
        <f>'SINAPI INSUMOS'!C4678</f>
        <v xml:space="preserve">UN    </v>
      </c>
      <c r="E11672" s="9">
        <f>'SINAPI INSUMOS'!E4678</f>
        <v>29.63</v>
      </c>
    </row>
    <row r="11673" spans="1:5" s="8" customFormat="1" ht="33.200000000000003" hidden="1" customHeight="1" outlineLevel="1">
      <c r="A11673" s="8">
        <f>'SINAPI INSUMOS'!A4679</f>
        <v>11663</v>
      </c>
      <c r="C11673" s="8" t="str">
        <f>'SINAPI INSUMOS'!B4679</f>
        <v>TIL TUBO QUEDA, EM PVC, JE, BBB, DN 100 X 100 MM, PARA REDE COLETORA DE ESGOTO (NBR 10569)</v>
      </c>
      <c r="D11673" s="8" t="str">
        <f>'SINAPI INSUMOS'!C4679</f>
        <v xml:space="preserve">UN    </v>
      </c>
      <c r="E11673" s="9">
        <f>'SINAPI INSUMOS'!E4679</f>
        <v>243.76</v>
      </c>
    </row>
    <row r="11674" spans="1:5" s="8" customFormat="1" ht="33.200000000000003" hidden="1" customHeight="1" outlineLevel="1">
      <c r="A11674" s="8">
        <f>'SINAPI INSUMOS'!A4680</f>
        <v>154</v>
      </c>
      <c r="C11674" s="8" t="str">
        <f>'SINAPI INSUMOS'!B4680</f>
        <v>TINTA / REVESTIMENTO A BASE DE RESINA EPOXI COM ALCATRAO, BICOMPONENTE</v>
      </c>
      <c r="D11674" s="8" t="str">
        <f>'SINAPI INSUMOS'!C4680</f>
        <v xml:space="preserve">L     </v>
      </c>
      <c r="E11674" s="9">
        <f>'SINAPI INSUMOS'!E4680</f>
        <v>41.37</v>
      </c>
    </row>
    <row r="11675" spans="1:5" s="8" customFormat="1" ht="33.200000000000003" hidden="1" customHeight="1" outlineLevel="1">
      <c r="A11675" s="8">
        <f>'SINAPI INSUMOS'!A4681</f>
        <v>38121</v>
      </c>
      <c r="C11675" s="8" t="str">
        <f>'SINAPI INSUMOS'!B4681</f>
        <v>TINTA A BASE DE RESINA ACRILICA EMULSIONADA EM AGUA, PARA SINALIZACAO HORIZONTAL VIARIA (NBR 13699)</v>
      </c>
      <c r="D11675" s="8" t="str">
        <f>'SINAPI INSUMOS'!C4681</f>
        <v xml:space="preserve">L     </v>
      </c>
      <c r="E11675" s="9">
        <f>'SINAPI INSUMOS'!E4681</f>
        <v>13.96</v>
      </c>
    </row>
    <row r="11676" spans="1:5" s="8" customFormat="1" ht="33.200000000000003" hidden="1" customHeight="1" outlineLevel="1">
      <c r="A11676" s="8">
        <f>'SINAPI INSUMOS'!A4682</f>
        <v>7343</v>
      </c>
      <c r="C11676" s="8" t="str">
        <f>'SINAPI INSUMOS'!B4682</f>
        <v>TINTA A BASE DE RESINA ACRILICA, PARA SINALIZACAO HORIZONTAL VIARIA (NBR 11862)</v>
      </c>
      <c r="D11676" s="8" t="str">
        <f>'SINAPI INSUMOS'!C4682</f>
        <v xml:space="preserve">L     </v>
      </c>
      <c r="E11676" s="9">
        <f>'SINAPI INSUMOS'!E4682</f>
        <v>14.14</v>
      </c>
    </row>
    <row r="11677" spans="1:5" s="8" customFormat="1" ht="33.200000000000003" hidden="1" customHeight="1" outlineLevel="1">
      <c r="A11677" s="8">
        <f>'SINAPI INSUMOS'!A4683</f>
        <v>43776</v>
      </c>
      <c r="C11677" s="8" t="str">
        <f>'SINAPI INSUMOS'!B4683</f>
        <v>TINTA A OLEO BRILHANTE, PARA MADEIRAS E METAIS</v>
      </c>
      <c r="D11677" s="8" t="str">
        <f>'SINAPI INSUMOS'!C4683</f>
        <v xml:space="preserve">L     </v>
      </c>
      <c r="E11677" s="9">
        <f>'SINAPI INSUMOS'!E4683</f>
        <v>19</v>
      </c>
    </row>
    <row r="11678" spans="1:5" s="8" customFormat="1" ht="33.200000000000003" hidden="1" customHeight="1" outlineLevel="1">
      <c r="A11678" s="8">
        <f>'SINAPI INSUMOS'!A4684</f>
        <v>7350</v>
      </c>
      <c r="C11678" s="8" t="str">
        <f>'SINAPI INSUMOS'!B4684</f>
        <v>TINTA ACRILICA PARA CERAMICA</v>
      </c>
      <c r="D11678" s="8" t="str">
        <f>'SINAPI INSUMOS'!C4684</f>
        <v xml:space="preserve">L     </v>
      </c>
      <c r="E11678" s="9">
        <f>'SINAPI INSUMOS'!E4684</f>
        <v>22.08</v>
      </c>
    </row>
    <row r="11679" spans="1:5" s="8" customFormat="1" ht="33.200000000000003" hidden="1" customHeight="1" outlineLevel="1">
      <c r="A11679" s="8">
        <f>'SINAPI INSUMOS'!A4685</f>
        <v>7348</v>
      </c>
      <c r="C11679" s="8" t="str">
        <f>'SINAPI INSUMOS'!B4685</f>
        <v>TINTA ACRILICA PREMIUM PARA PISO</v>
      </c>
      <c r="D11679" s="8" t="str">
        <f>'SINAPI INSUMOS'!C4685</f>
        <v xml:space="preserve">L     </v>
      </c>
      <c r="E11679" s="9">
        <f>'SINAPI INSUMOS'!E4685</f>
        <v>12.39</v>
      </c>
    </row>
    <row r="11680" spans="1:5" s="8" customFormat="1" ht="33.200000000000003" hidden="1" customHeight="1" outlineLevel="1">
      <c r="A11680" s="8">
        <f>'SINAPI INSUMOS'!A4686</f>
        <v>7356</v>
      </c>
      <c r="C11680" s="8" t="str">
        <f>'SINAPI INSUMOS'!B4686</f>
        <v>TINTA ACRILICA PREMIUM, COR BRANCO FOSCO</v>
      </c>
      <c r="D11680" s="8" t="str">
        <f>'SINAPI INSUMOS'!C4686</f>
        <v xml:space="preserve">L     </v>
      </c>
      <c r="E11680" s="9">
        <f>'SINAPI INSUMOS'!E4686</f>
        <v>18.57</v>
      </c>
    </row>
    <row r="11681" spans="1:5" s="8" customFormat="1" ht="33.200000000000003" hidden="1" customHeight="1" outlineLevel="1">
      <c r="A11681" s="8">
        <f>'SINAPI INSUMOS'!A4687</f>
        <v>7313</v>
      </c>
      <c r="C11681" s="8" t="str">
        <f>'SINAPI INSUMOS'!B4687</f>
        <v>TINTA ASFALTICA IMPERMEABILIZANTE DILUIDA EM SOLVENTE, PARA MATERIAIS CIMENTICIOS, METAL E MADEIRA</v>
      </c>
      <c r="D11681" s="8" t="str">
        <f>'SINAPI INSUMOS'!C4687</f>
        <v xml:space="preserve">L     </v>
      </c>
      <c r="E11681" s="9">
        <f>'SINAPI INSUMOS'!E4687</f>
        <v>13.6</v>
      </c>
    </row>
    <row r="11682" spans="1:5" s="8" customFormat="1" ht="33.200000000000003" hidden="1" customHeight="1" outlineLevel="1">
      <c r="A11682" s="8">
        <f>'SINAPI INSUMOS'!A4688</f>
        <v>7319</v>
      </c>
      <c r="C11682" s="8" t="str">
        <f>'SINAPI INSUMOS'!B4688</f>
        <v>TINTA ASFALTICA IMPERMEABILIZANTE DISPERSA EM AGUA, PARA MATERIAIS CIMENTICIOS</v>
      </c>
      <c r="D11682" s="8" t="str">
        <f>'SINAPI INSUMOS'!C4688</f>
        <v xml:space="preserve">L     </v>
      </c>
      <c r="E11682" s="9">
        <f>'SINAPI INSUMOS'!E4688</f>
        <v>7.78</v>
      </c>
    </row>
    <row r="11683" spans="1:5" s="8" customFormat="1" ht="33.200000000000003" hidden="1" customHeight="1" outlineLevel="1">
      <c r="A11683" s="8">
        <f>'SINAPI INSUMOS'!A4689</f>
        <v>38119</v>
      </c>
      <c r="C11683" s="8" t="str">
        <f>'SINAPI INSUMOS'!B4689</f>
        <v>TINTA BORRACHA CLORADA, ACABAMENTO SEMIBRILHO, BRANCA</v>
      </c>
      <c r="D11683" s="8" t="str">
        <f>'SINAPI INSUMOS'!C4689</f>
        <v xml:space="preserve">L     </v>
      </c>
      <c r="E11683" s="9">
        <f>'SINAPI INSUMOS'!E4689</f>
        <v>80.099999999999994</v>
      </c>
    </row>
    <row r="11684" spans="1:5" s="8" customFormat="1" ht="33.200000000000003" hidden="1" customHeight="1" outlineLevel="1">
      <c r="A11684" s="8">
        <f>'SINAPI INSUMOS'!A4690</f>
        <v>7314</v>
      </c>
      <c r="C11684" s="8" t="str">
        <f>'SINAPI INSUMOS'!B4690</f>
        <v>TINTA BORRACHA CLORADA, ACABAMENTO SEMIBRILHO, CORES VIVAS</v>
      </c>
      <c r="D11684" s="8" t="str">
        <f>'SINAPI INSUMOS'!C4690</f>
        <v xml:space="preserve">L     </v>
      </c>
      <c r="E11684" s="9">
        <f>'SINAPI INSUMOS'!E4690</f>
        <v>86.32</v>
      </c>
    </row>
    <row r="11685" spans="1:5" s="8" customFormat="1" ht="33.200000000000003" hidden="1" customHeight="1" outlineLevel="1">
      <c r="A11685" s="8">
        <f>'SINAPI INSUMOS'!A4691</f>
        <v>38131</v>
      </c>
      <c r="C11685" s="8" t="str">
        <f>'SINAPI INSUMOS'!B4691</f>
        <v>TINTA BORRACHA, CLORADA, ACABAMENTO SEMIBRILHO, PRETA</v>
      </c>
      <c r="D11685" s="8" t="str">
        <f>'SINAPI INSUMOS'!C4691</f>
        <v xml:space="preserve">L     </v>
      </c>
      <c r="E11685" s="9">
        <f>'SINAPI INSUMOS'!E4691</f>
        <v>80.81</v>
      </c>
    </row>
    <row r="11686" spans="1:5" s="8" customFormat="1" ht="33.200000000000003" hidden="1" customHeight="1" outlineLevel="1">
      <c r="A11686" s="8">
        <f>'SINAPI INSUMOS'!A4692</f>
        <v>7304</v>
      </c>
      <c r="C11686" s="8" t="str">
        <f>'SINAPI INSUMOS'!B4692</f>
        <v>TINTA EPOXI BASE AGUA PREMIUM, BRANCA</v>
      </c>
      <c r="D11686" s="8" t="str">
        <f>'SINAPI INSUMOS'!C4692</f>
        <v xml:space="preserve">L     </v>
      </c>
      <c r="E11686" s="9">
        <f>'SINAPI INSUMOS'!E4692</f>
        <v>56.3</v>
      </c>
    </row>
    <row r="11687" spans="1:5" s="8" customFormat="1" ht="33.200000000000003" hidden="1" customHeight="1" outlineLevel="1">
      <c r="A11687" s="8">
        <f>'SINAPI INSUMOS'!A4693</f>
        <v>43649</v>
      </c>
      <c r="C11687" s="8" t="str">
        <f>'SINAPI INSUMOS'!B4693</f>
        <v>TINTA ESMALTE BASE AGUA PREMIUM ACETINADO</v>
      </c>
      <c r="D11687" s="8" t="str">
        <f>'SINAPI INSUMOS'!C4693</f>
        <v xml:space="preserve">L     </v>
      </c>
      <c r="E11687" s="9">
        <f>'SINAPI INSUMOS'!E4693</f>
        <v>29.12</v>
      </c>
    </row>
    <row r="11688" spans="1:5" s="8" customFormat="1" ht="33.200000000000003" hidden="1" customHeight="1" outlineLevel="1">
      <c r="A11688" s="8">
        <f>'SINAPI INSUMOS'!A4694</f>
        <v>43650</v>
      </c>
      <c r="C11688" s="8" t="str">
        <f>'SINAPI INSUMOS'!B4694</f>
        <v>TINTA ESMALTE BASE AGUA PREMIUM BRILHANTE</v>
      </c>
      <c r="D11688" s="8" t="str">
        <f>'SINAPI INSUMOS'!C4694</f>
        <v xml:space="preserve">L     </v>
      </c>
      <c r="E11688" s="9">
        <f>'SINAPI INSUMOS'!E4694</f>
        <v>27.51</v>
      </c>
    </row>
    <row r="11689" spans="1:5" s="8" customFormat="1" ht="33.200000000000003" hidden="1" customHeight="1" outlineLevel="1">
      <c r="A11689" s="8">
        <f>'SINAPI INSUMOS'!A4695</f>
        <v>7311</v>
      </c>
      <c r="C11689" s="8" t="str">
        <f>'SINAPI INSUMOS'!B4695</f>
        <v>TINTA ESMALTE SINTETICO PREMIUM ACETINADO</v>
      </c>
      <c r="D11689" s="8" t="str">
        <f>'SINAPI INSUMOS'!C4695</f>
        <v xml:space="preserve">L     </v>
      </c>
      <c r="E11689" s="9">
        <f>'SINAPI INSUMOS'!E4695</f>
        <v>28.18</v>
      </c>
    </row>
    <row r="11690" spans="1:5" s="8" customFormat="1" ht="33.200000000000003" hidden="1" customHeight="1" outlineLevel="1">
      <c r="A11690" s="8">
        <f>'SINAPI INSUMOS'!A4696</f>
        <v>7292</v>
      </c>
      <c r="C11690" s="8" t="str">
        <f>'SINAPI INSUMOS'!B4696</f>
        <v>TINTA ESMALTE SINTETICO PREMIUM BRILHANTE</v>
      </c>
      <c r="D11690" s="8" t="str">
        <f>'SINAPI INSUMOS'!C4696</f>
        <v xml:space="preserve">L     </v>
      </c>
      <c r="E11690" s="9">
        <f>'SINAPI INSUMOS'!E4696</f>
        <v>27.29</v>
      </c>
    </row>
    <row r="11691" spans="1:5" s="8" customFormat="1" ht="33.200000000000003" hidden="1" customHeight="1" outlineLevel="1">
      <c r="A11691" s="8">
        <f>'SINAPI INSUMOS'!A4697</f>
        <v>7293</v>
      </c>
      <c r="C11691" s="8" t="str">
        <f>'SINAPI INSUMOS'!B4697</f>
        <v>TINTA ESMALTE SINTETICO PREMIUM DE DUPLA ACAO GRAFITE FOSCO PARA SUPERFICIES METALICAS FERROSAS</v>
      </c>
      <c r="D11691" s="8" t="str">
        <f>'SINAPI INSUMOS'!C4697</f>
        <v xml:space="preserve">L     </v>
      </c>
      <c r="E11691" s="9">
        <f>'SINAPI INSUMOS'!E4697</f>
        <v>30.19</v>
      </c>
    </row>
    <row r="11692" spans="1:5" s="8" customFormat="1" ht="33.200000000000003" hidden="1" customHeight="1" outlineLevel="1">
      <c r="A11692" s="8">
        <f>'SINAPI INSUMOS'!A4698</f>
        <v>7306</v>
      </c>
      <c r="C11692" s="8" t="str">
        <f>'SINAPI INSUMOS'!B4698</f>
        <v>TINTA ESMALTE SINTETICO PREMIUM DE EFEITO PROTETOR DE SUPERFICIE METALICA ALUMINIO</v>
      </c>
      <c r="D11692" s="8" t="str">
        <f>'SINAPI INSUMOS'!C4698</f>
        <v xml:space="preserve">L     </v>
      </c>
      <c r="E11692" s="9">
        <f>'SINAPI INSUMOS'!E4698</f>
        <v>33.32</v>
      </c>
    </row>
    <row r="11693" spans="1:5" s="8" customFormat="1" ht="33.200000000000003" hidden="1" customHeight="1" outlineLevel="1">
      <c r="A11693" s="8">
        <f>'SINAPI INSUMOS'!A4699</f>
        <v>7288</v>
      </c>
      <c r="C11693" s="8" t="str">
        <f>'SINAPI INSUMOS'!B4699</f>
        <v>TINTA ESMALTE SINTETICO PREMIUM FOSCO</v>
      </c>
      <c r="D11693" s="8" t="str">
        <f>'SINAPI INSUMOS'!C4699</f>
        <v xml:space="preserve">L     </v>
      </c>
      <c r="E11693" s="9">
        <f>'SINAPI INSUMOS'!E4699</f>
        <v>27.66</v>
      </c>
    </row>
    <row r="11694" spans="1:5" s="8" customFormat="1" ht="33.200000000000003" hidden="1" customHeight="1" outlineLevel="1">
      <c r="A11694" s="8">
        <f>'SINAPI INSUMOS'!A4700</f>
        <v>43625</v>
      </c>
      <c r="C11694" s="8" t="str">
        <f>'SINAPI INSUMOS'!B4700</f>
        <v>TINTA ESMALTE SINTETICO STANDARD ACETINADO</v>
      </c>
      <c r="D11694" s="8" t="str">
        <f>'SINAPI INSUMOS'!C4700</f>
        <v xml:space="preserve">L     </v>
      </c>
      <c r="E11694" s="9">
        <f>'SINAPI INSUMOS'!E4700</f>
        <v>22.34</v>
      </c>
    </row>
    <row r="11695" spans="1:5" s="8" customFormat="1" ht="33.200000000000003" hidden="1" customHeight="1" outlineLevel="1">
      <c r="A11695" s="8">
        <f>'SINAPI INSUMOS'!A4701</f>
        <v>43647</v>
      </c>
      <c r="C11695" s="8" t="str">
        <f>'SINAPI INSUMOS'!B4701</f>
        <v>TINTA ESMALTE SINTETICO STANDARD BRILHANTE</v>
      </c>
      <c r="D11695" s="8" t="str">
        <f>'SINAPI INSUMOS'!C4701</f>
        <v xml:space="preserve">L     </v>
      </c>
      <c r="E11695" s="9">
        <f>'SINAPI INSUMOS'!E4701</f>
        <v>20.29</v>
      </c>
    </row>
    <row r="11696" spans="1:5" s="8" customFormat="1" ht="33.200000000000003" hidden="1" customHeight="1" outlineLevel="1">
      <c r="A11696" s="8">
        <f>'SINAPI INSUMOS'!A4702</f>
        <v>43648</v>
      </c>
      <c r="C11696" s="8" t="str">
        <f>'SINAPI INSUMOS'!B4702</f>
        <v>TINTA ESMALTE SINTETICO STANDARD FOSCO</v>
      </c>
      <c r="D11696" s="8" t="str">
        <f>'SINAPI INSUMOS'!C4702</f>
        <v xml:space="preserve">L     </v>
      </c>
      <c r="E11696" s="9">
        <f>'SINAPI INSUMOS'!E4702</f>
        <v>19.579999999999998</v>
      </c>
    </row>
    <row r="11697" spans="1:5" s="8" customFormat="1" ht="33.200000000000003" hidden="1" customHeight="1" outlineLevel="1">
      <c r="A11697" s="8">
        <f>'SINAPI INSUMOS'!A4703</f>
        <v>35693</v>
      </c>
      <c r="C11697" s="8" t="str">
        <f>'SINAPI INSUMOS'!B4703</f>
        <v>TINTA LATEX ACRILICA ECONOMICA, COR BRANCA</v>
      </c>
      <c r="D11697" s="8" t="str">
        <f>'SINAPI INSUMOS'!C4703</f>
        <v xml:space="preserve">L     </v>
      </c>
      <c r="E11697" s="9">
        <f>'SINAPI INSUMOS'!E4703</f>
        <v>8.52</v>
      </c>
    </row>
    <row r="11698" spans="1:5" s="8" customFormat="1" ht="33.200000000000003" hidden="1" customHeight="1" outlineLevel="1">
      <c r="A11698" s="8">
        <f>'SINAPI INSUMOS'!A4704</f>
        <v>35692</v>
      </c>
      <c r="C11698" s="8" t="str">
        <f>'SINAPI INSUMOS'!B4704</f>
        <v>TINTA LATEX ACRILICA STANDARD, COR BRANCA</v>
      </c>
      <c r="D11698" s="8" t="str">
        <f>'SINAPI INSUMOS'!C4704</f>
        <v xml:space="preserve">L     </v>
      </c>
      <c r="E11698" s="9">
        <f>'SINAPI INSUMOS'!E4704</f>
        <v>12.68</v>
      </c>
    </row>
    <row r="11699" spans="1:5" s="8" customFormat="1" ht="33.200000000000003" hidden="1" customHeight="1" outlineLevel="1">
      <c r="A11699" s="8">
        <f>'SINAPI INSUMOS'!A4705</f>
        <v>7342</v>
      </c>
      <c r="C11699" s="8" t="str">
        <f>'SINAPI INSUMOS'!B4705</f>
        <v>TINTA MINERAL IMPERMEAVEL EM PO, BRANCA</v>
      </c>
      <c r="D11699" s="8" t="str">
        <f>'SINAPI INSUMOS'!C4705</f>
        <v xml:space="preserve">KG    </v>
      </c>
      <c r="E11699" s="9">
        <f>'SINAPI INSUMOS'!E4705</f>
        <v>1.49</v>
      </c>
    </row>
    <row r="11700" spans="1:5" s="8" customFormat="1" ht="33.200000000000003" hidden="1" customHeight="1" outlineLevel="1">
      <c r="A11700" s="8">
        <f>'SINAPI INSUMOS'!A4706</f>
        <v>39574</v>
      </c>
      <c r="C11700" s="8" t="str">
        <f>'SINAPI INSUMOS'!B4706</f>
        <v>TIRANTE COM ELO, EM ARAME GALVANIZADO RIGIDO, NUMERO 10, COMPRIMENTO 2000 MM, PARA PENDURAL DE FORRO REMOVIVEL</v>
      </c>
      <c r="D11700" s="8" t="str">
        <f>'SINAPI INSUMOS'!C4706</f>
        <v xml:space="preserve">UN    </v>
      </c>
      <c r="E11700" s="9">
        <f>'SINAPI INSUMOS'!E4706</f>
        <v>3</v>
      </c>
    </row>
    <row r="11701" spans="1:5" s="8" customFormat="1" ht="33.200000000000003" hidden="1" customHeight="1" outlineLevel="1">
      <c r="A11701" s="8">
        <f>'SINAPI INSUMOS'!A4707</f>
        <v>11060</v>
      </c>
      <c r="C11701" s="8" t="str">
        <f>'SINAPI INSUMOS'!B4707</f>
        <v>TIRANTE EM FERRO GALVANIZADO PARA CONTRAVENTAMENTO DE TELHA CANALETE 90, 1/4 " X 400 MM</v>
      </c>
      <c r="D11701" s="8" t="str">
        <f>'SINAPI INSUMOS'!C4707</f>
        <v xml:space="preserve">UN    </v>
      </c>
      <c r="E11701" s="9">
        <f>'SINAPI INSUMOS'!E4707</f>
        <v>31.96</v>
      </c>
    </row>
    <row r="11702" spans="1:5" s="8" customFormat="1" ht="33.200000000000003" hidden="1" customHeight="1" outlineLevel="1">
      <c r="A11702" s="8">
        <f>'SINAPI INSUMOS'!A4708</f>
        <v>37401</v>
      </c>
      <c r="C11702" s="8" t="str">
        <f>'SINAPI INSUMOS'!B4708</f>
        <v>TOALHEIRO PLASTICO TIPO DISPENSER PARA PAPEL TOALHA INTERFOLHADO</v>
      </c>
      <c r="D11702" s="8" t="str">
        <f>'SINAPI INSUMOS'!C4708</f>
        <v xml:space="preserve">UN    </v>
      </c>
      <c r="E11702" s="9">
        <f>'SINAPI INSUMOS'!E4708</f>
        <v>38.130000000000003</v>
      </c>
    </row>
    <row r="11703" spans="1:5" s="8" customFormat="1" ht="33.200000000000003" hidden="1" customHeight="1" outlineLevel="1">
      <c r="A11703" s="8">
        <f>'SINAPI INSUMOS'!A4709</f>
        <v>7525</v>
      </c>
      <c r="C11703" s="8" t="str">
        <f>'SINAPI INSUMOS'!B4709</f>
        <v>TOMADA INDUSTRIAL DE EMBUTIR 3P+T 30 A, 440 V, COM TRAVA, COM PLACA</v>
      </c>
      <c r="D11703" s="8" t="str">
        <f>'SINAPI INSUMOS'!C4709</f>
        <v xml:space="preserve">UN    </v>
      </c>
      <c r="E11703" s="9">
        <f>'SINAPI INSUMOS'!E4709</f>
        <v>37.07</v>
      </c>
    </row>
    <row r="11704" spans="1:5" s="8" customFormat="1" ht="33.200000000000003" hidden="1" customHeight="1" outlineLevel="1">
      <c r="A11704" s="8">
        <f>'SINAPI INSUMOS'!A4710</f>
        <v>7524</v>
      </c>
      <c r="C11704" s="8" t="str">
        <f>'SINAPI INSUMOS'!B4710</f>
        <v>TOMADA INDUSTRIAL DE EMBUTIR 3P+T 30 A, 440 V, COM TRAVA, SEM PLACA</v>
      </c>
      <c r="D11704" s="8" t="str">
        <f>'SINAPI INSUMOS'!C4710</f>
        <v xml:space="preserve">UN    </v>
      </c>
      <c r="E11704" s="9">
        <f>'SINAPI INSUMOS'!E4710</f>
        <v>34.94</v>
      </c>
    </row>
    <row r="11705" spans="1:5" s="8" customFormat="1" ht="33.200000000000003" hidden="1" customHeight="1" outlineLevel="1">
      <c r="A11705" s="8">
        <f>'SINAPI INSUMOS'!A4711</f>
        <v>38105</v>
      </c>
      <c r="C11705" s="8" t="str">
        <f>'SINAPI INSUMOS'!B4711</f>
        <v>TOMADA PARA ANTENA DE TV, CABO COAXIAL DE 9 MM (APENAS MODULO)</v>
      </c>
      <c r="D11705" s="8" t="str">
        <f>'SINAPI INSUMOS'!C4711</f>
        <v xml:space="preserve">UN    </v>
      </c>
      <c r="E11705" s="9">
        <f>'SINAPI INSUMOS'!E4711</f>
        <v>8.9700000000000006</v>
      </c>
    </row>
    <row r="11706" spans="1:5" s="8" customFormat="1" ht="33.200000000000003" hidden="1" customHeight="1" outlineLevel="1">
      <c r="A11706" s="8">
        <f>'SINAPI INSUMOS'!A4712</f>
        <v>38084</v>
      </c>
      <c r="C11706" s="8" t="str">
        <f>'SINAPI INSUMOS'!B4712</f>
        <v>TOMADA PARA ANTENA DE TV, CABO COAXIAL DE 9 MM, CONJUNTO MONTADO PARA EMBUTIR 4" X 2" (PLACA + SUPORTE + MODULO)</v>
      </c>
      <c r="D11706" s="8" t="str">
        <f>'SINAPI INSUMOS'!C4712</f>
        <v xml:space="preserve">UN    </v>
      </c>
      <c r="E11706" s="9">
        <f>'SINAPI INSUMOS'!E4712</f>
        <v>12.74</v>
      </c>
    </row>
    <row r="11707" spans="1:5" s="8" customFormat="1" ht="33.200000000000003" hidden="1" customHeight="1" outlineLevel="1">
      <c r="A11707" s="8">
        <f>'SINAPI INSUMOS'!A4713</f>
        <v>38103</v>
      </c>
      <c r="C11707" s="8" t="str">
        <f>'SINAPI INSUMOS'!B4713</f>
        <v>TOMADA RJ11, 2 FIOS (APENAS MODULO)</v>
      </c>
      <c r="D11707" s="8" t="str">
        <f>'SINAPI INSUMOS'!C4713</f>
        <v xml:space="preserve">UN    </v>
      </c>
      <c r="E11707" s="9">
        <f>'SINAPI INSUMOS'!E4713</f>
        <v>13.47</v>
      </c>
    </row>
    <row r="11708" spans="1:5" s="8" customFormat="1" ht="33.200000000000003" hidden="1" customHeight="1" outlineLevel="1">
      <c r="A11708" s="8">
        <f>'SINAPI INSUMOS'!A4714</f>
        <v>38082</v>
      </c>
      <c r="C11708" s="8" t="str">
        <f>'SINAPI INSUMOS'!B4714</f>
        <v>TOMADA RJ11, 2 FIOS, CONJUNTO MONTADO PARA EMBUTIR 4" X 2" (PLACA + SUPORTE + MODULO)</v>
      </c>
      <c r="D11708" s="8" t="str">
        <f>'SINAPI INSUMOS'!C4714</f>
        <v xml:space="preserve">UN    </v>
      </c>
      <c r="E11708" s="9">
        <f>'SINAPI INSUMOS'!E4714</f>
        <v>16.600000000000001</v>
      </c>
    </row>
    <row r="11709" spans="1:5" s="8" customFormat="1" ht="33.200000000000003" hidden="1" customHeight="1" outlineLevel="1">
      <c r="A11709" s="8">
        <f>'SINAPI INSUMOS'!A4715</f>
        <v>38104</v>
      </c>
      <c r="C11709" s="8" t="str">
        <f>'SINAPI INSUMOS'!B4715</f>
        <v>TOMADA RJ45, 8 FIOS, CAT 5E (APENAS MODULO)</v>
      </c>
      <c r="D11709" s="8" t="str">
        <f>'SINAPI INSUMOS'!C4715</f>
        <v xml:space="preserve">UN    </v>
      </c>
      <c r="E11709" s="9">
        <f>'SINAPI INSUMOS'!E4715</f>
        <v>26.38</v>
      </c>
    </row>
    <row r="11710" spans="1:5" s="8" customFormat="1" ht="33.200000000000003" hidden="1" customHeight="1" outlineLevel="1">
      <c r="A11710" s="8">
        <f>'SINAPI INSUMOS'!A4716</f>
        <v>38083</v>
      </c>
      <c r="C11710" s="8" t="str">
        <f>'SINAPI INSUMOS'!B4716</f>
        <v>TOMADA RJ45, 8 FIOS, CAT 5E, CONJUNTO MONTADO PARA EMBUTIR 4" X 2" (PLACA + SUPORTE + MODULO)</v>
      </c>
      <c r="D11710" s="8" t="str">
        <f>'SINAPI INSUMOS'!C4716</f>
        <v xml:space="preserve">UN    </v>
      </c>
      <c r="E11710" s="9">
        <f>'SINAPI INSUMOS'!E4716</f>
        <v>29.29</v>
      </c>
    </row>
    <row r="11711" spans="1:5" s="8" customFormat="1" ht="33.200000000000003" hidden="1" customHeight="1" outlineLevel="1">
      <c r="A11711" s="8">
        <f>'SINAPI INSUMOS'!A4717</f>
        <v>38101</v>
      </c>
      <c r="C11711" s="8" t="str">
        <f>'SINAPI INSUMOS'!B4717</f>
        <v>TOMADA 2P+T 10A, 250V  (APENAS MODULO)</v>
      </c>
      <c r="D11711" s="8" t="str">
        <f>'SINAPI INSUMOS'!C4717</f>
        <v xml:space="preserve">UN    </v>
      </c>
      <c r="E11711" s="9">
        <f>'SINAPI INSUMOS'!E4717</f>
        <v>6.41</v>
      </c>
    </row>
    <row r="11712" spans="1:5" s="8" customFormat="1" ht="33.200000000000003" hidden="1" customHeight="1" outlineLevel="1">
      <c r="A11712" s="8">
        <f>'SINAPI INSUMOS'!A4718</f>
        <v>7528</v>
      </c>
      <c r="C11712" s="8" t="str">
        <f>'SINAPI INSUMOS'!B4718</f>
        <v>TOMADA 2P+T 10A, 250V, CONJUNTO MONTADO PARA EMBUTIR 4" X 2" (PLACA + SUPORTE + MODULO)</v>
      </c>
      <c r="D11712" s="8" t="str">
        <f>'SINAPI INSUMOS'!C4718</f>
        <v xml:space="preserve">UN    </v>
      </c>
      <c r="E11712" s="9">
        <f>'SINAPI INSUMOS'!E4718</f>
        <v>7.53</v>
      </c>
    </row>
    <row r="11713" spans="1:5" s="8" customFormat="1" ht="33.200000000000003" hidden="1" customHeight="1" outlineLevel="1">
      <c r="A11713" s="8">
        <f>'SINAPI INSUMOS'!A4719</f>
        <v>12147</v>
      </c>
      <c r="C11713" s="8" t="str">
        <f>'SINAPI INSUMOS'!B4719</f>
        <v>TOMADA 2P+T 10A, 250V, CONJUNTO MONTADO PARA SOBREPOR 4" X 2" (CAIXA + MODULO)</v>
      </c>
      <c r="D11713" s="8" t="str">
        <f>'SINAPI INSUMOS'!C4719</f>
        <v xml:space="preserve">UN    </v>
      </c>
      <c r="E11713" s="9">
        <f>'SINAPI INSUMOS'!E4719</f>
        <v>11.48</v>
      </c>
    </row>
    <row r="11714" spans="1:5" s="8" customFormat="1" ht="33.200000000000003" hidden="1" customHeight="1" outlineLevel="1">
      <c r="A11714" s="8">
        <f>'SINAPI INSUMOS'!A4720</f>
        <v>38075</v>
      </c>
      <c r="C11714" s="8" t="str">
        <f>'SINAPI INSUMOS'!B4720</f>
        <v>TOMADA 2P+T 20A 250V, CONJUNTO MONTADO PARA EMBUTIR 4" X 2" (PLACA + SUPORTE + MODULO)</v>
      </c>
      <c r="D11714" s="8" t="str">
        <f>'SINAPI INSUMOS'!C4720</f>
        <v xml:space="preserve">UN    </v>
      </c>
      <c r="E11714" s="9">
        <f>'SINAPI INSUMOS'!E4720</f>
        <v>13.04</v>
      </c>
    </row>
    <row r="11715" spans="1:5" s="8" customFormat="1" ht="33.200000000000003" hidden="1" customHeight="1" outlineLevel="1">
      <c r="A11715" s="8">
        <f>'SINAPI INSUMOS'!A4721</f>
        <v>38102</v>
      </c>
      <c r="C11715" s="8" t="str">
        <f>'SINAPI INSUMOS'!B4721</f>
        <v>TOMADA 2P+T 20A, 250V  (APENAS MODULO)</v>
      </c>
      <c r="D11715" s="8" t="str">
        <f>'SINAPI INSUMOS'!C4721</f>
        <v xml:space="preserve">UN    </v>
      </c>
      <c r="E11715" s="9">
        <f>'SINAPI INSUMOS'!E4721</f>
        <v>8.1999999999999993</v>
      </c>
    </row>
    <row r="11716" spans="1:5" s="8" customFormat="1" ht="33.200000000000003" hidden="1" customHeight="1" outlineLevel="1">
      <c r="A11716" s="8">
        <f>'SINAPI INSUMOS'!A4722</f>
        <v>38076</v>
      </c>
      <c r="C11716" s="8" t="str">
        <f>'SINAPI INSUMOS'!B4722</f>
        <v>TOMADAS (2 MODULOS) 2P+T 10A, 250V, CONJUNTO MONTADO PARA EMBUTIR 4" X 2" (PLACA + SUPORTE + MODULOS)</v>
      </c>
      <c r="D11716" s="8" t="str">
        <f>'SINAPI INSUMOS'!C4722</f>
        <v xml:space="preserve">UN    </v>
      </c>
      <c r="E11716" s="9">
        <f>'SINAPI INSUMOS'!E4722</f>
        <v>14.62</v>
      </c>
    </row>
    <row r="11717" spans="1:5" s="8" customFormat="1" ht="33.200000000000003" hidden="1" customHeight="1" outlineLevel="1">
      <c r="A11717" s="8">
        <f>'SINAPI INSUMOS'!A4723</f>
        <v>7592</v>
      </c>
      <c r="C11717" s="8" t="str">
        <f>'SINAPI INSUMOS'!B4723</f>
        <v>TOPOGRAFO</v>
      </c>
      <c r="D11717" s="8" t="str">
        <f>'SINAPI INSUMOS'!C4723</f>
        <v xml:space="preserve">H     </v>
      </c>
      <c r="E11717" s="9">
        <f>'SINAPI INSUMOS'!E4723</f>
        <v>35.82</v>
      </c>
    </row>
    <row r="11718" spans="1:5" s="8" customFormat="1" ht="33.200000000000003" hidden="1" customHeight="1" outlineLevel="1">
      <c r="A11718" s="8">
        <f>'SINAPI INSUMOS'!A4724</f>
        <v>40820</v>
      </c>
      <c r="C11718" s="8" t="str">
        <f>'SINAPI INSUMOS'!B4724</f>
        <v>TOPOGRAFO (MENSALISTA)</v>
      </c>
      <c r="D11718" s="8" t="str">
        <f>'SINAPI INSUMOS'!C4724</f>
        <v xml:space="preserve">MES   </v>
      </c>
      <c r="E11718" s="9">
        <f>'SINAPI INSUMOS'!E4724</f>
        <v>6359.32</v>
      </c>
    </row>
    <row r="11719" spans="1:5" s="8" customFormat="1" ht="33.200000000000003" hidden="1" customHeight="1" outlineLevel="1">
      <c r="A11719" s="8">
        <f>'SINAPI INSUMOS'!A4725</f>
        <v>11762</v>
      </c>
      <c r="C11719" s="8" t="str">
        <f>'SINAPI INSUMOS'!B4725</f>
        <v>TORNEIRA CROMADA COM BICO PARA JARDIM/TANQUE 1/2 " OU 3/4 " (REF 1153)</v>
      </c>
      <c r="D11719" s="8" t="str">
        <f>'SINAPI INSUMOS'!C4725</f>
        <v xml:space="preserve">UN    </v>
      </c>
      <c r="E11719" s="9">
        <f>'SINAPI INSUMOS'!E4725</f>
        <v>50.19</v>
      </c>
    </row>
    <row r="11720" spans="1:5" s="8" customFormat="1" ht="33.200000000000003" hidden="1" customHeight="1" outlineLevel="1">
      <c r="A11720" s="8">
        <f>'SINAPI INSUMOS'!A4726</f>
        <v>13418</v>
      </c>
      <c r="C11720" s="8" t="str">
        <f>'SINAPI INSUMOS'!B4726</f>
        <v>TORNEIRA CROMADA CURTA SEM BICO PARA TANQUE, PADRAO POPULAR, 1/2 " OU 3/4 " (REF 1140)</v>
      </c>
      <c r="D11720" s="8" t="str">
        <f>'SINAPI INSUMOS'!C4726</f>
        <v xml:space="preserve">UN    </v>
      </c>
      <c r="E11720" s="9">
        <f>'SINAPI INSUMOS'!E4726</f>
        <v>14.02</v>
      </c>
    </row>
    <row r="11721" spans="1:5" s="8" customFormat="1" ht="33.200000000000003" hidden="1" customHeight="1" outlineLevel="1">
      <c r="A11721" s="8">
        <f>'SINAPI INSUMOS'!A4727</f>
        <v>13984</v>
      </c>
      <c r="C11721" s="8" t="str">
        <f>'SINAPI INSUMOS'!B4727</f>
        <v>TORNEIRA CROMADA CURTA SEM BICO PARA USO GERAL  1/2 " OU 3/4 " (REF 1152)</v>
      </c>
      <c r="D11721" s="8" t="str">
        <f>'SINAPI INSUMOS'!C4727</f>
        <v xml:space="preserve">UN    </v>
      </c>
      <c r="E11721" s="9">
        <f>'SINAPI INSUMOS'!E4727</f>
        <v>35.08</v>
      </c>
    </row>
    <row r="11722" spans="1:5" s="8" customFormat="1" ht="33.200000000000003" hidden="1" customHeight="1" outlineLevel="1">
      <c r="A11722" s="8">
        <f>'SINAPI INSUMOS'!A4728</f>
        <v>11772</v>
      </c>
      <c r="C11722" s="8" t="str">
        <f>'SINAPI INSUMOS'!B4728</f>
        <v>TORNEIRA CROMADA DE MESA PARA COZINHA BICA MOVEL COM AREJADOR 1/2 " OU 3/4 " (REF 1167)</v>
      </c>
      <c r="D11722" s="8" t="str">
        <f>'SINAPI INSUMOS'!C4728</f>
        <v xml:space="preserve">UN    </v>
      </c>
      <c r="E11722" s="9">
        <f>'SINAPI INSUMOS'!E4728</f>
        <v>85.19</v>
      </c>
    </row>
    <row r="11723" spans="1:5" s="8" customFormat="1" ht="33.200000000000003" hidden="1" customHeight="1" outlineLevel="1">
      <c r="A11723" s="8">
        <f>'SINAPI INSUMOS'!A4729</f>
        <v>36795</v>
      </c>
      <c r="C11723" s="8" t="str">
        <f>'SINAPI INSUMOS'!B4729</f>
        <v>TORNEIRA CROMADA DE MESA PARA LAVATORIO COM SENSOR DE PRESENCA</v>
      </c>
      <c r="D11723" s="8" t="str">
        <f>'SINAPI INSUMOS'!C4729</f>
        <v xml:space="preserve">UN    </v>
      </c>
      <c r="E11723" s="9">
        <f>'SINAPI INSUMOS'!E4729</f>
        <v>547.91999999999996</v>
      </c>
    </row>
    <row r="11724" spans="1:5" s="8" customFormat="1" ht="33.200000000000003" hidden="1" customHeight="1" outlineLevel="1">
      <c r="A11724" s="8">
        <f>'SINAPI INSUMOS'!A4730</f>
        <v>36796</v>
      </c>
      <c r="C11724" s="8" t="str">
        <f>'SINAPI INSUMOS'!B4730</f>
        <v>TORNEIRA CROMADA DE MESA PARA LAVATORIO TEMPORIZADA PRESSAO BICA BAIXA</v>
      </c>
      <c r="D11724" s="8" t="str">
        <f>'SINAPI INSUMOS'!C4730</f>
        <v xml:space="preserve">UN    </v>
      </c>
      <c r="E11724" s="9">
        <f>'SINAPI INSUMOS'!E4730</f>
        <v>141.07</v>
      </c>
    </row>
    <row r="11725" spans="1:5" s="8" customFormat="1" ht="33.200000000000003" hidden="1" customHeight="1" outlineLevel="1">
      <c r="A11725" s="8">
        <f>'SINAPI INSUMOS'!A4731</f>
        <v>36791</v>
      </c>
      <c r="C11725" s="8" t="str">
        <f>'SINAPI INSUMOS'!B4731</f>
        <v>TORNEIRA CROMADA DE MESA PARA LAVATORIO, BICA ALTA (REF 1195)</v>
      </c>
      <c r="D11725" s="8" t="str">
        <f>'SINAPI INSUMOS'!C4731</f>
        <v xml:space="preserve">UN    </v>
      </c>
      <c r="E11725" s="9">
        <f>'SINAPI INSUMOS'!E4731</f>
        <v>72.680000000000007</v>
      </c>
    </row>
    <row r="11726" spans="1:5" s="8" customFormat="1" ht="33.200000000000003" hidden="1" customHeight="1" outlineLevel="1">
      <c r="A11726" s="8">
        <f>'SINAPI INSUMOS'!A4732</f>
        <v>13415</v>
      </c>
      <c r="C11726" s="8" t="str">
        <f>'SINAPI INSUMOS'!B4732</f>
        <v>TORNEIRA CROMADA DE MESA PARA LAVATORIO, PADRAO POPULAR, 1/2 " OU 3/4 " (REF 1193)</v>
      </c>
      <c r="D11726" s="8" t="str">
        <f>'SINAPI INSUMOS'!C4732</f>
        <v xml:space="preserve">UN    </v>
      </c>
      <c r="E11726" s="9">
        <f>'SINAPI INSUMOS'!E4732</f>
        <v>42.25</v>
      </c>
    </row>
    <row r="11727" spans="1:5" s="8" customFormat="1" ht="33.200000000000003" hidden="1" customHeight="1" outlineLevel="1">
      <c r="A11727" s="8">
        <f>'SINAPI INSUMOS'!A4733</f>
        <v>36792</v>
      </c>
      <c r="C11727" s="8" t="str">
        <f>'SINAPI INSUMOS'!B4733</f>
        <v>TORNEIRA CROMADA DE PAREDE LONGA PARA LAVATORIO (REF 1178)</v>
      </c>
      <c r="D11727" s="8" t="str">
        <f>'SINAPI INSUMOS'!C4733</f>
        <v xml:space="preserve">UN    </v>
      </c>
      <c r="E11727" s="9">
        <f>'SINAPI INSUMOS'!E4733</f>
        <v>138.94</v>
      </c>
    </row>
    <row r="11728" spans="1:5" s="8" customFormat="1" ht="33.200000000000003" hidden="1" customHeight="1" outlineLevel="1">
      <c r="A11728" s="8">
        <f>'SINAPI INSUMOS'!A4734</f>
        <v>11773</v>
      </c>
      <c r="C11728" s="8" t="str">
        <f>'SINAPI INSUMOS'!B4734</f>
        <v>TORNEIRA CROMADA DE PAREDE PARA COZINHA BICA MOVEL COM AREJADOR 1/2 " OU 3/4 " (REF 1168)</v>
      </c>
      <c r="D11728" s="8" t="str">
        <f>'SINAPI INSUMOS'!C4734</f>
        <v xml:space="preserve">UN    </v>
      </c>
      <c r="E11728" s="9">
        <f>'SINAPI INSUMOS'!E4734</f>
        <v>81.33</v>
      </c>
    </row>
    <row r="11729" spans="1:5" s="8" customFormat="1" ht="33.200000000000003" hidden="1" customHeight="1" outlineLevel="1">
      <c r="A11729" s="8">
        <f>'SINAPI INSUMOS'!A4735</f>
        <v>11775</v>
      </c>
      <c r="C11729" s="8" t="str">
        <f>'SINAPI INSUMOS'!B4735</f>
        <v>TORNEIRA CROMADA DE PAREDE PARA COZINHA COM AREJADOR 1/2 " OU 3/4 " (REF 1157)</v>
      </c>
      <c r="D11729" s="8" t="str">
        <f>'SINAPI INSUMOS'!C4735</f>
        <v xml:space="preserve">UN    </v>
      </c>
      <c r="E11729" s="9">
        <f>'SINAPI INSUMOS'!E4735</f>
        <v>84.92</v>
      </c>
    </row>
    <row r="11730" spans="1:5" s="8" customFormat="1" ht="33.200000000000003" hidden="1" customHeight="1" outlineLevel="1">
      <c r="A11730" s="8">
        <f>'SINAPI INSUMOS'!A4736</f>
        <v>13983</v>
      </c>
      <c r="C11730" s="8" t="str">
        <f>'SINAPI INSUMOS'!B4736</f>
        <v>TORNEIRA CROMADA DE PAREDE PARA COZINHA COM AREJADOR, PADRAO POPULAR, 1/2 " OU 3/4 " (REF 1159)</v>
      </c>
      <c r="D11730" s="8" t="str">
        <f>'SINAPI INSUMOS'!C4736</f>
        <v xml:space="preserve">UN    </v>
      </c>
      <c r="E11730" s="9">
        <f>'SINAPI INSUMOS'!E4736</f>
        <v>43.39</v>
      </c>
    </row>
    <row r="11731" spans="1:5" s="8" customFormat="1" ht="33.200000000000003" hidden="1" customHeight="1" outlineLevel="1">
      <c r="A11731" s="8">
        <f>'SINAPI INSUMOS'!A4737</f>
        <v>13416</v>
      </c>
      <c r="C11731" s="8" t="str">
        <f>'SINAPI INSUMOS'!B4737</f>
        <v>TORNEIRA CROMADA DE PAREDE PARA COZINHA SEM AREJADOR, PADRAO POPULAR, 1/2 " OU 3/4 " (REF 1158)</v>
      </c>
      <c r="D11731" s="8" t="str">
        <f>'SINAPI INSUMOS'!C4737</f>
        <v xml:space="preserve">UN    </v>
      </c>
      <c r="E11731" s="9">
        <f>'SINAPI INSUMOS'!E4737</f>
        <v>34.99</v>
      </c>
    </row>
    <row r="11732" spans="1:5" s="8" customFormat="1" ht="33.200000000000003" hidden="1" customHeight="1" outlineLevel="1">
      <c r="A11732" s="8">
        <f>'SINAPI INSUMOS'!A4738</f>
        <v>13417</v>
      </c>
      <c r="C11732" s="8" t="str">
        <f>'SINAPI INSUMOS'!B4738</f>
        <v>TORNEIRA CROMADA SEM BICO PARA TANQUE 1/2 " OU 3/4 " (REF 1143)</v>
      </c>
      <c r="D11732" s="8" t="str">
        <f>'SINAPI INSUMOS'!C4738</f>
        <v xml:space="preserve">UN    </v>
      </c>
      <c r="E11732" s="9">
        <f>'SINAPI INSUMOS'!E4738</f>
        <v>30.86</v>
      </c>
    </row>
    <row r="11733" spans="1:5" s="8" customFormat="1" ht="33.200000000000003" hidden="1" customHeight="1" outlineLevel="1">
      <c r="A11733" s="8">
        <f>'SINAPI INSUMOS'!A4739</f>
        <v>7604</v>
      </c>
      <c r="C11733" s="8" t="str">
        <f>'SINAPI INSUMOS'!B4739</f>
        <v>TORNEIRA CROMADA SEM BICO PARA TANQUE, PADRAO POPULAR, 1/2 " OU 3/4 " (REF 1126)</v>
      </c>
      <c r="D11733" s="8" t="str">
        <f>'SINAPI INSUMOS'!C4739</f>
        <v xml:space="preserve">UN    </v>
      </c>
      <c r="E11733" s="9">
        <f>'SINAPI INSUMOS'!E4739</f>
        <v>13.36</v>
      </c>
    </row>
    <row r="11734" spans="1:5" s="8" customFormat="1" ht="33.200000000000003" hidden="1" customHeight="1" outlineLevel="1">
      <c r="A11734" s="8">
        <f>'SINAPI INSUMOS'!A4740</f>
        <v>11763</v>
      </c>
      <c r="C11734" s="8" t="str">
        <f>'SINAPI INSUMOS'!B4740</f>
        <v>TORNEIRA DE BOIA CONVENCIONAL PARA CAIXA D'AGUA, 1.1/2", COM HASTE E TORNEIRA METALICOS E BALAO PLASTICO</v>
      </c>
      <c r="D11734" s="8" t="str">
        <f>'SINAPI INSUMOS'!C4740</f>
        <v xml:space="preserve">UN    </v>
      </c>
      <c r="E11734" s="9">
        <f>'SINAPI INSUMOS'!E4740</f>
        <v>56.59</v>
      </c>
    </row>
    <row r="11735" spans="1:5" s="8" customFormat="1" ht="33.200000000000003" hidden="1" customHeight="1" outlineLevel="1">
      <c r="A11735" s="8">
        <f>'SINAPI INSUMOS'!A4741</f>
        <v>11764</v>
      </c>
      <c r="C11735" s="8" t="str">
        <f>'SINAPI INSUMOS'!B4741</f>
        <v>TORNEIRA DE BOIA CONVENCIONAL PARA CAIXA D'AGUA, 1.1/4", COM HASTE E TORNEIRA METALICOS E BALAO PLASTICO</v>
      </c>
      <c r="D11735" s="8" t="str">
        <f>'SINAPI INSUMOS'!C4741</f>
        <v xml:space="preserve">UN    </v>
      </c>
      <c r="E11735" s="9">
        <f>'SINAPI INSUMOS'!E4741</f>
        <v>60.45</v>
      </c>
    </row>
    <row r="11736" spans="1:5" s="8" customFormat="1" ht="33.200000000000003" hidden="1" customHeight="1" outlineLevel="1">
      <c r="A11736" s="8">
        <f>'SINAPI INSUMOS'!A4742</f>
        <v>11829</v>
      </c>
      <c r="C11736" s="8" t="str">
        <f>'SINAPI INSUMOS'!B4742</f>
        <v>TORNEIRA DE BOIA CONVENCIONAL PARA CAIXA D'AGUA, 1/2", COM HASTE E TORNEIRA METALICOS E BALAO PLASTICO</v>
      </c>
      <c r="D11736" s="8" t="str">
        <f>'SINAPI INSUMOS'!C4742</f>
        <v xml:space="preserve">UN    </v>
      </c>
      <c r="E11736" s="9">
        <f>'SINAPI INSUMOS'!E4742</f>
        <v>14.48</v>
      </c>
    </row>
    <row r="11737" spans="1:5" s="8" customFormat="1" ht="33.200000000000003" hidden="1" customHeight="1" outlineLevel="1">
      <c r="A11737" s="8">
        <f>'SINAPI INSUMOS'!A4743</f>
        <v>11825</v>
      </c>
      <c r="C11737" s="8" t="str">
        <f>'SINAPI INSUMOS'!B4743</f>
        <v>TORNEIRA DE BOIA CONVENCIONAL PARA CAIXA D'AGUA, 1", COM HASTE E TORNEIRA METALICOS E BALAO PLASTICO</v>
      </c>
      <c r="D11737" s="8" t="str">
        <f>'SINAPI INSUMOS'!C4743</f>
        <v xml:space="preserve">UN    </v>
      </c>
      <c r="E11737" s="9">
        <f>'SINAPI INSUMOS'!E4743</f>
        <v>24.84</v>
      </c>
    </row>
    <row r="11738" spans="1:5" s="8" customFormat="1" ht="33.200000000000003" hidden="1" customHeight="1" outlineLevel="1">
      <c r="A11738" s="8">
        <f>'SINAPI INSUMOS'!A4744</f>
        <v>11767</v>
      </c>
      <c r="C11738" s="8" t="str">
        <f>'SINAPI INSUMOS'!B4744</f>
        <v>TORNEIRA DE BOIA CONVENCIONAL PARA CAIXA D'AGUA, 2", COM HASTE E TORNEIRA METALICOS E BALAO PLASTICO</v>
      </c>
      <c r="D11738" s="8" t="str">
        <f>'SINAPI INSUMOS'!C4744</f>
        <v xml:space="preserve">UN    </v>
      </c>
      <c r="E11738" s="9">
        <f>'SINAPI INSUMOS'!E4744</f>
        <v>100.34</v>
      </c>
    </row>
    <row r="11739" spans="1:5" s="8" customFormat="1" ht="33.200000000000003" hidden="1" customHeight="1" outlineLevel="1">
      <c r="A11739" s="8">
        <f>'SINAPI INSUMOS'!A4745</f>
        <v>11830</v>
      </c>
      <c r="C11739" s="8" t="str">
        <f>'SINAPI INSUMOS'!B4745</f>
        <v>TORNEIRA DE BOIA CONVENCIONAL PARA CAIXA D'AGUA, 3/4", COM HASTE E TORNEIRA METALICOS E BALAO PLASTICO</v>
      </c>
      <c r="D11739" s="8" t="str">
        <f>'SINAPI INSUMOS'!C4745</f>
        <v xml:space="preserve">UN    </v>
      </c>
      <c r="E11739" s="9">
        <f>'SINAPI INSUMOS'!E4745</f>
        <v>15.65</v>
      </c>
    </row>
    <row r="11740" spans="1:5" s="8" customFormat="1" ht="33.200000000000003" hidden="1" customHeight="1" outlineLevel="1">
      <c r="A11740" s="8">
        <f>'SINAPI INSUMOS'!A4746</f>
        <v>11766</v>
      </c>
      <c r="C11740" s="8" t="str">
        <f>'SINAPI INSUMOS'!B4746</f>
        <v>TORNEIRA DE BOIA VAZAO TOTAL PARA CAIXA D'AGUA, 1/2", COM HASTE E TORNEIRA METALICOS E BALAO PLASTICO</v>
      </c>
      <c r="D11740" s="8" t="str">
        <f>'SINAPI INSUMOS'!C4746</f>
        <v xml:space="preserve">UN    </v>
      </c>
      <c r="E11740" s="9">
        <f>'SINAPI INSUMOS'!E4746</f>
        <v>27.83</v>
      </c>
    </row>
    <row r="11741" spans="1:5" s="8" customFormat="1" ht="33.200000000000003" hidden="1" customHeight="1" outlineLevel="1">
      <c r="A11741" s="8">
        <f>'SINAPI INSUMOS'!A4747</f>
        <v>11765</v>
      </c>
      <c r="C11741" s="8" t="str">
        <f>'SINAPI INSUMOS'!B4747</f>
        <v>TORNEIRA DE BOIA VAZAO TOTAL PARA CAIXA D'AGUA, 1", COM HASTE E TORNEIRA METALICOS E BALAO PLASTICO</v>
      </c>
      <c r="D11741" s="8" t="str">
        <f>'SINAPI INSUMOS'!C4747</f>
        <v xml:space="preserve">UN    </v>
      </c>
      <c r="E11741" s="9">
        <f>'SINAPI INSUMOS'!E4747</f>
        <v>37.89</v>
      </c>
    </row>
    <row r="11742" spans="1:5" s="8" customFormat="1" ht="33.200000000000003" hidden="1" customHeight="1" outlineLevel="1">
      <c r="A11742" s="8">
        <f>'SINAPI INSUMOS'!A4748</f>
        <v>11824</v>
      </c>
      <c r="C11742" s="8" t="str">
        <f>'SINAPI INSUMOS'!B4748</f>
        <v>TORNEIRA DE BOIA VAZAO TOTAL PARA CAIXA D'AGUA, 3/4", COM HASTE E TORNEIRA METALICOS E BALAO PLASTICO</v>
      </c>
      <c r="D11742" s="8" t="str">
        <f>'SINAPI INSUMOS'!C4748</f>
        <v xml:space="preserve">UN    </v>
      </c>
      <c r="E11742" s="9">
        <f>'SINAPI INSUMOS'!E4748</f>
        <v>28.7</v>
      </c>
    </row>
    <row r="11743" spans="1:5" s="8" customFormat="1" ht="33.200000000000003" hidden="1" customHeight="1" outlineLevel="1">
      <c r="A11743" s="8">
        <f>'SINAPI INSUMOS'!A4749</f>
        <v>11777</v>
      </c>
      <c r="C11743" s="8" t="str">
        <f>'SINAPI INSUMOS'!B4749</f>
        <v>TORNEIRA ELETRICA DE PAREDE, BICA ALTA, PARA COZINHA, 5500 W (110/220 V)</v>
      </c>
      <c r="D11743" s="8" t="str">
        <f>'SINAPI INSUMOS'!C4749</f>
        <v xml:space="preserve">UN    </v>
      </c>
      <c r="E11743" s="9">
        <f>'SINAPI INSUMOS'!E4749</f>
        <v>120.13</v>
      </c>
    </row>
    <row r="11744" spans="1:5" s="8" customFormat="1" ht="33.200000000000003" hidden="1" customHeight="1" outlineLevel="1">
      <c r="A11744" s="8">
        <f>'SINAPI INSUMOS'!A4750</f>
        <v>7602</v>
      </c>
      <c r="C11744" s="8" t="str">
        <f>'SINAPI INSUMOS'!B4750</f>
        <v>TORNEIRA METAL AMARELO COM BICO PARA JARDIM, PADRAO POPULAR, 1/2 " OU 3/4 " (REF 1128)</v>
      </c>
      <c r="D11744" s="8" t="str">
        <f>'SINAPI INSUMOS'!C4750</f>
        <v xml:space="preserve">UN    </v>
      </c>
      <c r="E11744" s="9">
        <f>'SINAPI INSUMOS'!E4750</f>
        <v>13.25</v>
      </c>
    </row>
    <row r="11745" spans="1:5" s="8" customFormat="1" ht="33.200000000000003" hidden="1" customHeight="1" outlineLevel="1">
      <c r="A11745" s="8">
        <f>'SINAPI INSUMOS'!A4751</f>
        <v>7603</v>
      </c>
      <c r="C11745" s="8" t="str">
        <f>'SINAPI INSUMOS'!B4751</f>
        <v>TORNEIRA METAL AMARELO CURTA SEM BICO PARA TANQUE, PADRAO POPULAR, 1/2 " OU 3/4 " (REF 1120)</v>
      </c>
      <c r="D11745" s="8" t="str">
        <f>'SINAPI INSUMOS'!C4751</f>
        <v xml:space="preserve">UN    </v>
      </c>
      <c r="E11745" s="9">
        <f>'SINAPI INSUMOS'!E4751</f>
        <v>12.85</v>
      </c>
    </row>
    <row r="11746" spans="1:5" s="8" customFormat="1" ht="33.200000000000003" hidden="1" customHeight="1" outlineLevel="1">
      <c r="A11746" s="8">
        <f>'SINAPI INSUMOS'!A4752</f>
        <v>11826</v>
      </c>
      <c r="C11746" s="8" t="str">
        <f>'SINAPI INSUMOS'!B4752</f>
        <v>TORNEIRA METALICA DE BOIA CONVENCIONAL PARA CAIXA D'AGUA, 1/2 ", COM HASTE, TORNEIRA E BALAO METALICOS</v>
      </c>
      <c r="D11746" s="8" t="str">
        <f>'SINAPI INSUMOS'!C4752</f>
        <v xml:space="preserve">UN    </v>
      </c>
      <c r="E11746" s="9">
        <f>'SINAPI INSUMOS'!E4752</f>
        <v>24.11</v>
      </c>
    </row>
    <row r="11747" spans="1:5" s="8" customFormat="1" ht="33.200000000000003" hidden="1" customHeight="1" outlineLevel="1">
      <c r="A11747" s="8">
        <f>'SINAPI INSUMOS'!A4753</f>
        <v>7606</v>
      </c>
      <c r="C11747" s="8" t="str">
        <f>'SINAPI INSUMOS'!B4753</f>
        <v>TORNEIRA METALICA DE BOIA CONVENCIONAL PARA CAIXA D'AGUA, 3/4 ", COM HASTE, TORNEIRA E BALAO METALICOS</v>
      </c>
      <c r="D11747" s="8" t="str">
        <f>'SINAPI INSUMOS'!C4753</f>
        <v xml:space="preserve">UN    </v>
      </c>
      <c r="E11747" s="9">
        <f>'SINAPI INSUMOS'!E4753</f>
        <v>25.12</v>
      </c>
    </row>
    <row r="11748" spans="1:5" s="8" customFormat="1" ht="33.200000000000003" hidden="1" customHeight="1" outlineLevel="1">
      <c r="A11748" s="8">
        <f>'SINAPI INSUMOS'!A4754</f>
        <v>40329</v>
      </c>
      <c r="C11748" s="8" t="str">
        <f>'SINAPI INSUMOS'!B4754</f>
        <v>TORNEIRA PLASTICA DE BOIA CONVENCIONAL PARA CAIXA DE AGUA, 3/4 ", COM HASTE METALICA E COM TORNEIRA E BALAO PLASTICOS (PADRAO POPULAR)</v>
      </c>
      <c r="D11748" s="8" t="str">
        <f>'SINAPI INSUMOS'!C4754</f>
        <v xml:space="preserve">UN    </v>
      </c>
      <c r="E11748" s="9">
        <f>'SINAPI INSUMOS'!E4754</f>
        <v>12.15</v>
      </c>
    </row>
    <row r="11749" spans="1:5" s="8" customFormat="1" ht="33.200000000000003" hidden="1" customHeight="1" outlineLevel="1">
      <c r="A11749" s="8">
        <f>'SINAPI INSUMOS'!A4755</f>
        <v>11823</v>
      </c>
      <c r="C11749" s="8" t="str">
        <f>'SINAPI INSUMOS'!B4755</f>
        <v>TORNEIRA PLASTICA DE BOIA PARA CAIXA DE DESCARGA,  1/2", BALAO E TORNEIRA PLASTICOS, COM HASTE METALICA</v>
      </c>
      <c r="D11749" s="8" t="str">
        <f>'SINAPI INSUMOS'!C4755</f>
        <v xml:space="preserve">UN    </v>
      </c>
      <c r="E11749" s="9">
        <f>'SINAPI INSUMOS'!E4755</f>
        <v>5.25</v>
      </c>
    </row>
    <row r="11750" spans="1:5" s="8" customFormat="1" ht="33.200000000000003" hidden="1" customHeight="1" outlineLevel="1">
      <c r="A11750" s="8">
        <f>'SINAPI INSUMOS'!A4756</f>
        <v>11822</v>
      </c>
      <c r="C11750" s="8" t="str">
        <f>'SINAPI INSUMOS'!B4756</f>
        <v>TORNEIRA PLASTICA DE MESA, BICA MOVEL, PARA COZINHA 1/2 "</v>
      </c>
      <c r="D11750" s="8" t="str">
        <f>'SINAPI INSUMOS'!C4756</f>
        <v xml:space="preserve">UN    </v>
      </c>
      <c r="E11750" s="9">
        <f>'SINAPI INSUMOS'!E4756</f>
        <v>35.39</v>
      </c>
    </row>
    <row r="11751" spans="1:5" s="8" customFormat="1" ht="33.200000000000003" hidden="1" customHeight="1" outlineLevel="1">
      <c r="A11751" s="8">
        <f>'SINAPI INSUMOS'!A4757</f>
        <v>11831</v>
      </c>
      <c r="C11751" s="8" t="str">
        <f>'SINAPI INSUMOS'!B4757</f>
        <v>TORNEIRA PLASTICA PARA TANQUE 1/2 " OU 3/4 " COM BICO PARA MANGUEIRA</v>
      </c>
      <c r="D11751" s="8" t="str">
        <f>'SINAPI INSUMOS'!C4757</f>
        <v xml:space="preserve">UN    </v>
      </c>
      <c r="E11751" s="9">
        <f>'SINAPI INSUMOS'!E4757</f>
        <v>26.87</v>
      </c>
    </row>
    <row r="11752" spans="1:5" s="8" customFormat="1" ht="33.200000000000003" hidden="1" customHeight="1" outlineLevel="1">
      <c r="A11752" s="8">
        <f>'SINAPI INSUMOS'!A4758</f>
        <v>7613</v>
      </c>
      <c r="C11752" s="8" t="str">
        <f>'SINAPI INSUMOS'!B4758</f>
        <v>TRANSFORMADOR TRIFASICO DE DISTRIBUICAO, POTENCIA DE 1000 KVA, TENSAO NOMINAL DE 15 KV, TENSAO SECUNDARIA DE 220/127V, EM OLEO ISOLANTE TIPO MINERAL</v>
      </c>
      <c r="D11752" s="8" t="str">
        <f>'SINAPI INSUMOS'!C4758</f>
        <v xml:space="preserve">UN    </v>
      </c>
      <c r="E11752" s="9">
        <f>'SINAPI INSUMOS'!E4758</f>
        <v>58052.95</v>
      </c>
    </row>
    <row r="11753" spans="1:5" s="8" customFormat="1" ht="33.200000000000003" hidden="1" customHeight="1" outlineLevel="1">
      <c r="A11753" s="8">
        <f>'SINAPI INSUMOS'!A4759</f>
        <v>7619</v>
      </c>
      <c r="C11753" s="8" t="str">
        <f>'SINAPI INSUMOS'!B4759</f>
        <v>TRANSFORMADOR TRIFASICO DE DISTRIBUICAO, POTENCIA DE 112,5 KVA, TENSAO NOMINAL DE 15 KV, TENSAO SECUNDARIA DE 220/127V, EM OLEO ISOLANTE TIPO MINERAL</v>
      </c>
      <c r="D11753" s="8" t="str">
        <f>'SINAPI INSUMOS'!C4759</f>
        <v xml:space="preserve">UN    </v>
      </c>
      <c r="E11753" s="9">
        <f>'SINAPI INSUMOS'!E4759</f>
        <v>8973.74</v>
      </c>
    </row>
    <row r="11754" spans="1:5" s="8" customFormat="1" ht="33.200000000000003" hidden="1" customHeight="1" outlineLevel="1">
      <c r="A11754" s="8">
        <f>'SINAPI INSUMOS'!A4760</f>
        <v>12076</v>
      </c>
      <c r="C11754" s="8" t="str">
        <f>'SINAPI INSUMOS'!B4760</f>
        <v>TRANSFORMADOR TRIFASICO DE DISTRIBUICAO, POTENCIA DE 15 KVA, TENSAO NOMINAL DE 15 KV, TENSAO SECUNDARIA DE 220/127V, EM OLEO ISOLANTE TIPO MINERAL</v>
      </c>
      <c r="D11754" s="8" t="str">
        <f>'SINAPI INSUMOS'!C4760</f>
        <v xml:space="preserve">UN    </v>
      </c>
      <c r="E11754" s="9">
        <f>'SINAPI INSUMOS'!E4760</f>
        <v>4116.3900000000003</v>
      </c>
    </row>
    <row r="11755" spans="1:5" s="8" customFormat="1" ht="33.200000000000003" hidden="1" customHeight="1" outlineLevel="1">
      <c r="A11755" s="8">
        <f>'SINAPI INSUMOS'!A4761</f>
        <v>7614</v>
      </c>
      <c r="C11755" s="8" t="str">
        <f>'SINAPI INSUMOS'!B4761</f>
        <v>TRANSFORMADOR TRIFASICO DE DISTRIBUICAO, POTENCIA DE 150 KVA, TENSAO NOMINAL DE 15 KV, TENSAO SECUNDARIA DE 220/127V, EM OLEO ISOLANTE TIPO MINERAL</v>
      </c>
      <c r="D11755" s="8" t="str">
        <f>'SINAPI INSUMOS'!C4761</f>
        <v xml:space="preserve">UN    </v>
      </c>
      <c r="E11755" s="9">
        <f>'SINAPI INSUMOS'!E4761</f>
        <v>11318.03</v>
      </c>
    </row>
    <row r="11756" spans="1:5" s="8" customFormat="1" ht="33.200000000000003" hidden="1" customHeight="1" outlineLevel="1">
      <c r="A11756" s="8">
        <f>'SINAPI INSUMOS'!A4762</f>
        <v>7618</v>
      </c>
      <c r="C11756" s="8" t="str">
        <f>'SINAPI INSUMOS'!B4762</f>
        <v>TRANSFORMADOR TRIFASICO DE DISTRIBUICAO, POTENCIA DE 1500 KVA, TENSAO NOMINAL DE 15 KV, TENSAO SECUNDARIA DE 220/127V, EM OLEO ISOLANTE TIPO MINERAL</v>
      </c>
      <c r="D11756" s="8" t="str">
        <f>'SINAPI INSUMOS'!C4762</f>
        <v xml:space="preserve">UN    </v>
      </c>
      <c r="E11756" s="9">
        <f>'SINAPI INSUMOS'!E4762</f>
        <v>73405.929999999993</v>
      </c>
    </row>
    <row r="11757" spans="1:5" s="8" customFormat="1" ht="33.200000000000003" hidden="1" customHeight="1" outlineLevel="1">
      <c r="A11757" s="8">
        <f>'SINAPI INSUMOS'!A4763</f>
        <v>7620</v>
      </c>
      <c r="C11757" s="8" t="str">
        <f>'SINAPI INSUMOS'!B4763</f>
        <v>TRANSFORMADOR TRIFASICO DE DISTRIBUICAO, POTENCIA DE 225 KVA, TENSAO NOMINAL DE 15 KV, TENSAO SECUNDARIA DE 220/127V, EM OLEO ISOLANTE TIPO MINERAL</v>
      </c>
      <c r="D11757" s="8" t="str">
        <f>'SINAPI INSUMOS'!C4763</f>
        <v xml:space="preserve">UN    </v>
      </c>
      <c r="E11757" s="9">
        <f>'SINAPI INSUMOS'!E4763</f>
        <v>15877.53</v>
      </c>
    </row>
    <row r="11758" spans="1:5" s="8" customFormat="1" ht="33.200000000000003" hidden="1" customHeight="1" outlineLevel="1">
      <c r="A11758" s="8">
        <f>'SINAPI INSUMOS'!A4764</f>
        <v>7610</v>
      </c>
      <c r="C11758" s="8" t="str">
        <f>'SINAPI INSUMOS'!B4764</f>
        <v>TRANSFORMADOR TRIFASICO DE DISTRIBUICAO, POTENCIA DE 30 KVA, TENSAO NOMINAL DE 15 KV, TENSAO SECUNDARIA DE 220/127V, EM OLEO ISOLANTE TIPO MINERAL</v>
      </c>
      <c r="D11758" s="8" t="str">
        <f>'SINAPI INSUMOS'!C4764</f>
        <v xml:space="preserve">UN    </v>
      </c>
      <c r="E11758" s="9">
        <f>'SINAPI INSUMOS'!E4764</f>
        <v>5027.88</v>
      </c>
    </row>
    <row r="11759" spans="1:5" s="8" customFormat="1" ht="33.200000000000003" hidden="1" customHeight="1" outlineLevel="1">
      <c r="A11759" s="8">
        <f>'SINAPI INSUMOS'!A4765</f>
        <v>7615</v>
      </c>
      <c r="C11759" s="8" t="str">
        <f>'SINAPI INSUMOS'!B4765</f>
        <v>TRANSFORMADOR TRIFASICO DE DISTRIBUICAO, POTENCIA DE 300 KVA, TENSAO NOMINAL DE 15 KV, TENSAO SECUNDARIA DE 220/127V, EM OLEO ISOLANTE TIPO MINERAL</v>
      </c>
      <c r="D11759" s="8" t="str">
        <f>'SINAPI INSUMOS'!C4765</f>
        <v xml:space="preserve">UN    </v>
      </c>
      <c r="E11759" s="9">
        <f>'SINAPI INSUMOS'!E4765</f>
        <v>18523.78</v>
      </c>
    </row>
    <row r="11760" spans="1:5" s="8" customFormat="1" ht="33.200000000000003" hidden="1" customHeight="1" outlineLevel="1">
      <c r="A11760" s="8">
        <f>'SINAPI INSUMOS'!A4766</f>
        <v>7617</v>
      </c>
      <c r="C11760" s="8" t="str">
        <f>'SINAPI INSUMOS'!B4766</f>
        <v>TRANSFORMADOR TRIFASICO DE DISTRIBUICAO, POTENCIA DE 45 KVA, TENSAO NOMINAL DE 15 KV, TENSAO SECUNDARIA DE 220/127V, EM OLEO ISOLANTE TIPO MINERAL</v>
      </c>
      <c r="D11760" s="8" t="str">
        <f>'SINAPI INSUMOS'!C4766</f>
        <v xml:space="preserve">UN    </v>
      </c>
      <c r="E11760" s="9">
        <f>'SINAPI INSUMOS'!E4766</f>
        <v>5615.94</v>
      </c>
    </row>
    <row r="11761" spans="1:5" s="8" customFormat="1" ht="33.200000000000003" hidden="1" customHeight="1" outlineLevel="1">
      <c r="A11761" s="8">
        <f>'SINAPI INSUMOS'!A4767</f>
        <v>7616</v>
      </c>
      <c r="C11761" s="8" t="str">
        <f>'SINAPI INSUMOS'!B4767</f>
        <v>TRANSFORMADOR TRIFASICO DE DISTRIBUICAO, POTENCIA DE 500 KVA, TENSAO NOMINAL DE 15 KV, TENSAO SECUNDARIA DE 220/127V, EM OLEO ISOLANTE TIPO MINERAL</v>
      </c>
      <c r="D11761" s="8" t="str">
        <f>'SINAPI INSUMOS'!C4767</f>
        <v xml:space="preserve">UN    </v>
      </c>
      <c r="E11761" s="9">
        <f>'SINAPI INSUMOS'!E4767</f>
        <v>30227.87</v>
      </c>
    </row>
    <row r="11762" spans="1:5" s="8" customFormat="1" ht="33.200000000000003" hidden="1" customHeight="1" outlineLevel="1">
      <c r="A11762" s="8">
        <f>'SINAPI INSUMOS'!A4768</f>
        <v>7611</v>
      </c>
      <c r="C11762" s="8" t="str">
        <f>'SINAPI INSUMOS'!B4768</f>
        <v>TRANSFORMADOR TRIFASICO DE DISTRIBUICAO, POTENCIA DE 75 KVA, TENSAO NOMINAL DE 15 KV, TENSAO SECUNDARIA DE 220/127V, EM OLEO ISOLANTE TIPO MINERAL</v>
      </c>
      <c r="D11762" s="8" t="str">
        <f>'SINAPI INSUMOS'!C4768</f>
        <v xml:space="preserve">UN    </v>
      </c>
      <c r="E11762" s="9">
        <f>'SINAPI INSUMOS'!E4768</f>
        <v>7262.5</v>
      </c>
    </row>
    <row r="11763" spans="1:5" s="8" customFormat="1" ht="33.200000000000003" hidden="1" customHeight="1" outlineLevel="1">
      <c r="A11763" s="8">
        <f>'SINAPI INSUMOS'!A4769</f>
        <v>7612</v>
      </c>
      <c r="C11763" s="8" t="str">
        <f>'SINAPI INSUMOS'!B4769</f>
        <v>TRANSFORMADOR TRIFASICO DE DISTRIBUICAO, POTENCIA DE 750 KVA, TENSAO NOMINAL DE 15 KV, TENSAO SECUNDARIA DE 220/127V, EM OLEO ISOLANTE TIPO MINERAL</v>
      </c>
      <c r="D11763" s="8" t="str">
        <f>'SINAPI INSUMOS'!C4769</f>
        <v xml:space="preserve">UN    </v>
      </c>
      <c r="E11763" s="9">
        <f>'SINAPI INSUMOS'!E4769</f>
        <v>41462.69</v>
      </c>
    </row>
    <row r="11764" spans="1:5" s="8" customFormat="1" ht="33.200000000000003" hidden="1" customHeight="1" outlineLevel="1">
      <c r="A11764" s="8">
        <f>'SINAPI INSUMOS'!A4770</f>
        <v>37371</v>
      </c>
      <c r="C11764" s="8" t="str">
        <f>'SINAPI INSUMOS'!B4770</f>
        <v>TRANSPORTE - HORISTA (COLETADO CAIXA)</v>
      </c>
      <c r="D11764" s="8" t="str">
        <f>'SINAPI INSUMOS'!C4770</f>
        <v xml:space="preserve">H     </v>
      </c>
      <c r="E11764" s="9">
        <f>'SINAPI INSUMOS'!E4770</f>
        <v>0.79</v>
      </c>
    </row>
    <row r="11765" spans="1:5" s="8" customFormat="1" ht="33.200000000000003" hidden="1" customHeight="1" outlineLevel="1">
      <c r="A11765" s="8">
        <f>'SINAPI INSUMOS'!A4771</f>
        <v>40861</v>
      </c>
      <c r="C11765" s="8" t="str">
        <f>'SINAPI INSUMOS'!B4771</f>
        <v>TRANSPORTE - MENSALISTA (COLETADO CAIXA)</v>
      </c>
      <c r="D11765" s="8" t="str">
        <f>'SINAPI INSUMOS'!C4771</f>
        <v xml:space="preserve">MES   </v>
      </c>
      <c r="E11765" s="9">
        <f>'SINAPI INSUMOS'!E4771</f>
        <v>148.93</v>
      </c>
    </row>
    <row r="11766" spans="1:5" s="8" customFormat="1" ht="33.200000000000003" hidden="1" customHeight="1" outlineLevel="1">
      <c r="A11766" s="8">
        <f>'SINAPI INSUMOS'!A4772</f>
        <v>36510</v>
      </c>
      <c r="C11766" s="8" t="str">
        <f>'SINAPI INSUMOS'!B4772</f>
        <v>TRATOR DE ESTEIRAS, POTENCIA BRUTA DE 133 HP, PESO OPERACIONAL DE 14 T, COM LAMINA COM CAPACIDADE DE 3,00 M3</v>
      </c>
      <c r="D11766" s="8" t="str">
        <f>'SINAPI INSUMOS'!C4772</f>
        <v xml:space="preserve">UN    </v>
      </c>
      <c r="E11766" s="9">
        <f>'SINAPI INSUMOS'!E4772</f>
        <v>700489.26</v>
      </c>
    </row>
    <row r="11767" spans="1:5" s="8" customFormat="1" ht="33.200000000000003" hidden="1" customHeight="1" outlineLevel="1">
      <c r="A11767" s="8">
        <f>'SINAPI INSUMOS'!A4773</f>
        <v>25020</v>
      </c>
      <c r="C11767" s="8" t="str">
        <f>'SINAPI INSUMOS'!B4773</f>
        <v>TRATOR DE ESTEIRAS, POTENCIA BRUTA DE 347 HP, PESO OPERACIONAL DE 38,5 T, COM ESCARIFICADOR E LAMINA COM CAPACIDADE DE 4,70M3</v>
      </c>
      <c r="D11767" s="8" t="str">
        <f>'SINAPI INSUMOS'!C4773</f>
        <v xml:space="preserve">UN    </v>
      </c>
      <c r="E11767" s="9">
        <f>'SINAPI INSUMOS'!E4773</f>
        <v>2885769.32</v>
      </c>
    </row>
    <row r="11768" spans="1:5" s="8" customFormat="1" ht="33.200000000000003" hidden="1" customHeight="1" outlineLevel="1">
      <c r="A11768" s="8">
        <f>'SINAPI INSUMOS'!A4774</f>
        <v>7622</v>
      </c>
      <c r="C11768" s="8" t="str">
        <f>'SINAPI INSUMOS'!B4774</f>
        <v>TRATOR DE ESTEIRAS, POTENCIA DE 100 HP, PESO OPERACIONAL DE 9,4 T, COM LAMINA COM CAPACIDADE DE 2,19 M3</v>
      </c>
      <c r="D11768" s="8" t="str">
        <f>'SINAPI INSUMOS'!C4774</f>
        <v xml:space="preserve">UN    </v>
      </c>
      <c r="E11768" s="9">
        <f>'SINAPI INSUMOS'!E4774</f>
        <v>679576.97</v>
      </c>
    </row>
    <row r="11769" spans="1:5" s="8" customFormat="1" ht="33.200000000000003" hidden="1" customHeight="1" outlineLevel="1">
      <c r="A11769" s="8">
        <f>'SINAPI INSUMOS'!A4775</f>
        <v>7624</v>
      </c>
      <c r="C11769" s="8" t="str">
        <f>'SINAPI INSUMOS'!B4775</f>
        <v>TRATOR DE ESTEIRAS, POTENCIA DE 150 HP, PESO OPERACIONAL DE 16,7 T, COM RODA MOTRIZ ELEVADA E LAMINA COM CONTATO DE 3,18M3</v>
      </c>
      <c r="D11769" s="8" t="str">
        <f>'SINAPI INSUMOS'!C4775</f>
        <v xml:space="preserve">UN    </v>
      </c>
      <c r="E11769" s="9">
        <f>'SINAPI INSUMOS'!E4775</f>
        <v>881000</v>
      </c>
    </row>
    <row r="11770" spans="1:5" s="8" customFormat="1" ht="33.200000000000003" hidden="1" customHeight="1" outlineLevel="1">
      <c r="A11770" s="8">
        <f>'SINAPI INSUMOS'!A4776</f>
        <v>7625</v>
      </c>
      <c r="C11770" s="8" t="str">
        <f>'SINAPI INSUMOS'!B4776</f>
        <v>TRATOR DE ESTEIRAS, POTENCIA DE 170 HP, PESO OPERACIONAL DE 19 T, COM LAMINA COM CAPACIDADE DE 5,2 M3</v>
      </c>
      <c r="D11770" s="8" t="str">
        <f>'SINAPI INSUMOS'!C4776</f>
        <v xml:space="preserve">UN    </v>
      </c>
      <c r="E11770" s="9">
        <f>'SINAPI INSUMOS'!E4776</f>
        <v>875611.53</v>
      </c>
    </row>
    <row r="11771" spans="1:5" s="8" customFormat="1" ht="33.200000000000003" hidden="1" customHeight="1" outlineLevel="1">
      <c r="A11771" s="8">
        <f>'SINAPI INSUMOS'!A4777</f>
        <v>7623</v>
      </c>
      <c r="C11771" s="8" t="str">
        <f>'SINAPI INSUMOS'!B4777</f>
        <v>TRATOR DE ESTEIRAS, POTENCIA DE 347 HP, PESO OPERACIONAL DE 38,5 T, COM LAMINA COM CAPACIDADE DE 8,70M3</v>
      </c>
      <c r="D11771" s="8" t="str">
        <f>'SINAPI INSUMOS'!C4777</f>
        <v xml:space="preserve">UN    </v>
      </c>
      <c r="E11771" s="9">
        <f>'SINAPI INSUMOS'!E4777</f>
        <v>2885769.32</v>
      </c>
    </row>
    <row r="11772" spans="1:5" s="8" customFormat="1" ht="33.200000000000003" hidden="1" customHeight="1" outlineLevel="1">
      <c r="A11772" s="8">
        <f>'SINAPI INSUMOS'!A4778</f>
        <v>36508</v>
      </c>
      <c r="C11772" s="8" t="str">
        <f>'SINAPI INSUMOS'!B4778</f>
        <v>TRATOR DE ESTEIRAS, POTENCIA NO VOLANTE DE 200 HP, PESO OPERACIONAL DE 20,1 T, COM RODA MOTRIZ ELEVADA E LAMINA COM CAPACIDADE DE 3,89 M3</v>
      </c>
      <c r="D11772" s="8" t="str">
        <f>'SINAPI INSUMOS'!C4778</f>
        <v xml:space="preserve">UN    </v>
      </c>
      <c r="E11772" s="9">
        <f>'SINAPI INSUMOS'!E4778</f>
        <v>1297844.97</v>
      </c>
    </row>
    <row r="11773" spans="1:5" s="8" customFormat="1" ht="33.200000000000003" hidden="1" customHeight="1" outlineLevel="1">
      <c r="A11773" s="8">
        <f>'SINAPI INSUMOS'!A4779</f>
        <v>36509</v>
      </c>
      <c r="C11773" s="8" t="str">
        <f>'SINAPI INSUMOS'!B4779</f>
        <v>TRATOR DE ESTEIRAS, POTENCIA 125 HP, PESO OPERACIONAL DE 12,9 T, COM LAMINA COM CAPACIDADE DE 2,7 M3</v>
      </c>
      <c r="D11773" s="8" t="str">
        <f>'SINAPI INSUMOS'!C4779</f>
        <v xml:space="preserve">UN    </v>
      </c>
      <c r="E11773" s="9">
        <f>'SINAPI INSUMOS'!E4779</f>
        <v>711266.01</v>
      </c>
    </row>
    <row r="11774" spans="1:5" s="8" customFormat="1" ht="33.200000000000003" hidden="1" customHeight="1" outlineLevel="1">
      <c r="A11774" s="8">
        <f>'SINAPI INSUMOS'!A4780</f>
        <v>13238</v>
      </c>
      <c r="C11774" s="8" t="str">
        <f>'SINAPI INSUMOS'!B4780</f>
        <v>TRATOR DE PNEUS COM POTENCIA DE 105 CV, TRACAO 4 X 4, PESO COM LASTRO DE 5775 KG</v>
      </c>
      <c r="D11774" s="8" t="str">
        <f>'SINAPI INSUMOS'!C4780</f>
        <v xml:space="preserve">UN    </v>
      </c>
      <c r="E11774" s="9">
        <f>'SINAPI INSUMOS'!E4780</f>
        <v>170747.65</v>
      </c>
    </row>
    <row r="11775" spans="1:5" s="8" customFormat="1" ht="33.200000000000003" hidden="1" customHeight="1" outlineLevel="1">
      <c r="A11775" s="8">
        <f>'SINAPI INSUMOS'!A4781</f>
        <v>36511</v>
      </c>
      <c r="C11775" s="8" t="str">
        <f>'SINAPI INSUMOS'!B4781</f>
        <v>TRATOR DE PNEUS COM POTENCIA DE 122 CV, TRACAO 4 X 4, PESO COM LASTRO DE 4510 KG</v>
      </c>
      <c r="D11775" s="8" t="str">
        <f>'SINAPI INSUMOS'!C4781</f>
        <v xml:space="preserve">UN    </v>
      </c>
      <c r="E11775" s="9">
        <f>'SINAPI INSUMOS'!E4781</f>
        <v>197850.45</v>
      </c>
    </row>
    <row r="11776" spans="1:5" s="8" customFormat="1" ht="33.200000000000003" hidden="1" customHeight="1" outlineLevel="1">
      <c r="A11776" s="8">
        <f>'SINAPI INSUMOS'!A4782</f>
        <v>36515</v>
      </c>
      <c r="C11776" s="8" t="str">
        <f>'SINAPI INSUMOS'!B4782</f>
        <v>TRATOR DE PNEUS COM POTENCIA DE 15 CV, PESO COM LASTRO DE 1160 KG</v>
      </c>
      <c r="D11776" s="8" t="str">
        <f>'SINAPI INSUMOS'!C4782</f>
        <v xml:space="preserve">UN    </v>
      </c>
      <c r="E11776" s="9">
        <f>'SINAPI INSUMOS'!E4782</f>
        <v>58271.01</v>
      </c>
    </row>
    <row r="11777" spans="1:5" s="8" customFormat="1" ht="33.200000000000003" hidden="1" customHeight="1" outlineLevel="1">
      <c r="A11777" s="8">
        <f>'SINAPI INSUMOS'!A4783</f>
        <v>10598</v>
      </c>
      <c r="C11777" s="8" t="str">
        <f>'SINAPI INSUMOS'!B4783</f>
        <v>TRATOR DE PNEUS COM POTENCIA DE 50 CV, TRACAO 4 X 2, PESO COM LASTRO DE 2714 KG</v>
      </c>
      <c r="D11777" s="8" t="str">
        <f>'SINAPI INSUMOS'!C4783</f>
        <v xml:space="preserve">UN    </v>
      </c>
      <c r="E11777" s="9">
        <f>'SINAPI INSUMOS'!E4783</f>
        <v>94495.26</v>
      </c>
    </row>
    <row r="11778" spans="1:5" s="8" customFormat="1" ht="33.200000000000003" hidden="1" customHeight="1" outlineLevel="1">
      <c r="A11778" s="8">
        <f>'SINAPI INSUMOS'!A4784</f>
        <v>7640</v>
      </c>
      <c r="C11778" s="8" t="str">
        <f>'SINAPI INSUMOS'!B4784</f>
        <v>TRATOR DE PNEUS COM POTENCIA DE 85 CV, TRACAO 4 X 4, PESO COM LASTRO DE 4675 KG</v>
      </c>
      <c r="D11778" s="8" t="str">
        <f>'SINAPI INSUMOS'!C4784</f>
        <v xml:space="preserve">UN    </v>
      </c>
      <c r="E11778" s="9">
        <f>'SINAPI INSUMOS'!E4784</f>
        <v>145000</v>
      </c>
    </row>
    <row r="11779" spans="1:5" s="8" customFormat="1" ht="33.200000000000003" hidden="1" customHeight="1" outlineLevel="1">
      <c r="A11779" s="8">
        <f>'SINAPI INSUMOS'!A4785</f>
        <v>36513</v>
      </c>
      <c r="C11779" s="8" t="str">
        <f>'SINAPI INSUMOS'!B4785</f>
        <v>TRATOR DE PNEUS COM POTENCIA DE 85 CV, TURBO,  PESO COM LASTRO DE 4900 KG</v>
      </c>
      <c r="D11779" s="8" t="str">
        <f>'SINAPI INSUMOS'!C4785</f>
        <v xml:space="preserve">UN    </v>
      </c>
      <c r="E11779" s="9">
        <f>'SINAPI INSUMOS'!E4785</f>
        <v>139681.06</v>
      </c>
    </row>
    <row r="11780" spans="1:5" s="8" customFormat="1" ht="33.200000000000003" hidden="1" customHeight="1" outlineLevel="1">
      <c r="A11780" s="8">
        <f>'SINAPI INSUMOS'!A4786</f>
        <v>36514</v>
      </c>
      <c r="C11780" s="8" t="str">
        <f>'SINAPI INSUMOS'!B4786</f>
        <v>TRATOR DE PNEUS COM POTENCIA DE 95 CV, TRACAO 4 X 4, PESO MAXIMO DE 5225 KG</v>
      </c>
      <c r="D11780" s="8" t="str">
        <f>'SINAPI INSUMOS'!C4786</f>
        <v xml:space="preserve">UN    </v>
      </c>
      <c r="E11780" s="9">
        <f>'SINAPI INSUMOS'!E4786</f>
        <v>155841.10999999999</v>
      </c>
    </row>
    <row r="11781" spans="1:5" s="8" customFormat="1" ht="33.200000000000003" hidden="1" customHeight="1" outlineLevel="1">
      <c r="A11781" s="8">
        <f>'SINAPI INSUMOS'!A4787</f>
        <v>11572</v>
      </c>
      <c r="C11781" s="8" t="str">
        <f>'SINAPI INSUMOS'!B4787</f>
        <v>TRAVA / PRENDEDOR DE PORTA, EM LATAO CROMADO, MONTADO EM PISO</v>
      </c>
      <c r="D11781" s="8" t="str">
        <f>'SINAPI INSUMOS'!C4787</f>
        <v xml:space="preserve">UN    </v>
      </c>
      <c r="E11781" s="9">
        <f>'SINAPI INSUMOS'!E4787</f>
        <v>23.58</v>
      </c>
    </row>
    <row r="11782" spans="1:5" s="8" customFormat="1" ht="33.200000000000003" hidden="1" customHeight="1" outlineLevel="1">
      <c r="A11782" s="8">
        <f>'SINAPI INSUMOS'!A4788</f>
        <v>36149</v>
      </c>
      <c r="C11782" s="8" t="str">
        <f>'SINAPI INSUMOS'!B4788</f>
        <v>TRAVA-QUEDAS EM ACO PARA CORDA DE 12 MM, EXTENSOR DE 25 X 300 MM, COM MOSQUETAO TIPO GANCHO TRAVA DUPLA</v>
      </c>
      <c r="D11782" s="8" t="str">
        <f>'SINAPI INSUMOS'!C4788</f>
        <v xml:space="preserve">UN    </v>
      </c>
      <c r="E11782" s="9">
        <f>'SINAPI INSUMOS'!E4788</f>
        <v>105.75</v>
      </c>
    </row>
    <row r="11783" spans="1:5" s="8" customFormat="1" ht="33.200000000000003" hidden="1" customHeight="1" outlineLevel="1">
      <c r="A11783" s="8">
        <f>'SINAPI INSUMOS'!A4789</f>
        <v>42407</v>
      </c>
      <c r="C11783" s="8" t="str">
        <f>'SINAPI INSUMOS'!B4789</f>
        <v>TRELICA NERVURADA (ESPACADOR), ALTURA = 120,0 MM, DIAMETRO DOS BANZOS INFERIORES E SUPERIOR = 6,0 MM, DIAMETRO DA DIAGONAL = 4,2 MM</v>
      </c>
      <c r="D11783" s="8" t="str">
        <f>'SINAPI INSUMOS'!C4789</f>
        <v xml:space="preserve">M     </v>
      </c>
      <c r="E11783" s="9">
        <f>'SINAPI INSUMOS'!E4789</f>
        <v>8.57</v>
      </c>
    </row>
    <row r="11784" spans="1:5" s="8" customFormat="1" ht="33.200000000000003" hidden="1" customHeight="1" outlineLevel="1">
      <c r="A11784" s="8">
        <f>'SINAPI INSUMOS'!A4790</f>
        <v>11581</v>
      </c>
      <c r="C11784" s="8" t="str">
        <f>'SINAPI INSUMOS'!B4790</f>
        <v>TRILHO PANTOGRAFICO CONCAVO, TIPO U, EM ALUMINIO, COM DIMENSOES DE APROX *35 X 35* MM, PARA ROLDANA DE PORTA DE CORRER</v>
      </c>
      <c r="D11784" s="8" t="str">
        <f>'SINAPI INSUMOS'!C4790</f>
        <v xml:space="preserve">M     </v>
      </c>
      <c r="E11784" s="9">
        <f>'SINAPI INSUMOS'!E4790</f>
        <v>15.56</v>
      </c>
    </row>
    <row r="11785" spans="1:5" s="8" customFormat="1" ht="33.200000000000003" hidden="1" customHeight="1" outlineLevel="1">
      <c r="A11785" s="8">
        <f>'SINAPI INSUMOS'!A4791</f>
        <v>43605</v>
      </c>
      <c r="C11785" s="8" t="str">
        <f>'SINAPI INSUMOS'!B4791</f>
        <v>TRILHO PANTOGRAFICO RETO, EM ALUMINIO, TIPO U, COM DIMENSOES DE *38 X 38* MM PARA PORTA DE CORRER</v>
      </c>
      <c r="D11785" s="8" t="str">
        <f>'SINAPI INSUMOS'!C4791</f>
        <v xml:space="preserve">UN    </v>
      </c>
      <c r="E11785" s="9">
        <f>'SINAPI INSUMOS'!E4791</f>
        <v>31.84</v>
      </c>
    </row>
    <row r="11786" spans="1:5" s="8" customFormat="1" ht="33.200000000000003" hidden="1" customHeight="1" outlineLevel="1">
      <c r="A11786" s="8">
        <f>'SINAPI INSUMOS'!A4792</f>
        <v>11580</v>
      </c>
      <c r="C11786" s="8" t="str">
        <f>'SINAPI INSUMOS'!B4792</f>
        <v>TRILHO QUADRADO FRIZADO PARA RODIZIO (VERGALHAO MACICO), EM ALUMINIO, COM DIMENSOES DE *6 X 6* MM</v>
      </c>
      <c r="D11786" s="8" t="str">
        <f>'SINAPI INSUMOS'!C4792</f>
        <v xml:space="preserve">M     </v>
      </c>
      <c r="E11786" s="9">
        <f>'SINAPI INSUMOS'!E4792</f>
        <v>6.24</v>
      </c>
    </row>
    <row r="11787" spans="1:5" s="8" customFormat="1" ht="33.200000000000003" hidden="1" customHeight="1" outlineLevel="1">
      <c r="A11787" s="8">
        <f>'SINAPI INSUMOS'!A4793</f>
        <v>10743</v>
      </c>
      <c r="C11787" s="8" t="str">
        <f>'SINAPI INSUMOS'!B4793</f>
        <v>TROLEY MANUAL CAPACIDADE 1 T</v>
      </c>
      <c r="D11787" s="8" t="str">
        <f>'SINAPI INSUMOS'!C4793</f>
        <v xml:space="preserve">UN    </v>
      </c>
      <c r="E11787" s="9">
        <f>'SINAPI INSUMOS'!E4793</f>
        <v>642.17999999999995</v>
      </c>
    </row>
    <row r="11788" spans="1:5" s="8" customFormat="1" ht="33.200000000000003" hidden="1" customHeight="1" outlineLevel="1">
      <c r="A11788" s="8">
        <f>'SINAPI INSUMOS'!A4794</f>
        <v>39848</v>
      </c>
      <c r="C11788" s="8" t="str">
        <f>'SINAPI INSUMOS'!B4794</f>
        <v>TUBO / MANGUEIRA PRETA EM POLIETILENO, LINHA PESADA OU REFORCADA, TIPO ESPAGUETE, PARA INJECAO DE CALDA DE CIMENTO, D = 1/2", ESPESSURA 1,5 MM</v>
      </c>
      <c r="D11788" s="8" t="str">
        <f>'SINAPI INSUMOS'!C4794</f>
        <v xml:space="preserve">M     </v>
      </c>
      <c r="E11788" s="9">
        <f>'SINAPI INSUMOS'!E4794</f>
        <v>1.33</v>
      </c>
    </row>
    <row r="11789" spans="1:5" s="8" customFormat="1" ht="33.200000000000003" hidden="1" customHeight="1" outlineLevel="1">
      <c r="A11789" s="8">
        <f>'SINAPI INSUMOS'!A4795</f>
        <v>20999</v>
      </c>
      <c r="C11789" s="8" t="str">
        <f>'SINAPI INSUMOS'!B4795</f>
        <v>TUBO ACO CARBONO COM COSTURA, NBR 5580, CLASSE L, DN = 15 MM, E = 2,25 MM, 1,06 KG/M</v>
      </c>
      <c r="D11789" s="8" t="str">
        <f>'SINAPI INSUMOS'!C4795</f>
        <v xml:space="preserve">M     </v>
      </c>
      <c r="E11789" s="9">
        <f>'SINAPI INSUMOS'!E4795</f>
        <v>10.33</v>
      </c>
    </row>
    <row r="11790" spans="1:5" s="8" customFormat="1" ht="33.200000000000003" hidden="1" customHeight="1" outlineLevel="1">
      <c r="A11790" s="8">
        <f>'SINAPI INSUMOS'!A4796</f>
        <v>21001</v>
      </c>
      <c r="C11790" s="8" t="str">
        <f>'SINAPI INSUMOS'!B4796</f>
        <v>TUBO ACO CARBONO COM COSTURA, NBR 5580, CLASSE L, DN = 25 MM, E = 2,65 MM, 2,02 KG/M</v>
      </c>
      <c r="D11790" s="8" t="str">
        <f>'SINAPI INSUMOS'!C4796</f>
        <v xml:space="preserve">M     </v>
      </c>
      <c r="E11790" s="9">
        <f>'SINAPI INSUMOS'!E4796</f>
        <v>19.28</v>
      </c>
    </row>
    <row r="11791" spans="1:5" s="8" customFormat="1" ht="33.200000000000003" hidden="1" customHeight="1" outlineLevel="1">
      <c r="A11791" s="8">
        <f>'SINAPI INSUMOS'!A4797</f>
        <v>21003</v>
      </c>
      <c r="C11791" s="8" t="str">
        <f>'SINAPI INSUMOS'!B4797</f>
        <v>TUBO ACO CARBONO COM COSTURA, NBR 5580, CLASSE L, DN = 40 MM, E = 3,0 MM, 3,34 KG/M</v>
      </c>
      <c r="D11791" s="8" t="str">
        <f>'SINAPI INSUMOS'!C4797</f>
        <v xml:space="preserve">M     </v>
      </c>
      <c r="E11791" s="9">
        <f>'SINAPI INSUMOS'!E4797</f>
        <v>31.68</v>
      </c>
    </row>
    <row r="11792" spans="1:5" s="8" customFormat="1" ht="33.200000000000003" hidden="1" customHeight="1" outlineLevel="1">
      <c r="A11792" s="8">
        <f>'SINAPI INSUMOS'!A4798</f>
        <v>21006</v>
      </c>
      <c r="C11792" s="8" t="str">
        <f>'SINAPI INSUMOS'!B4798</f>
        <v>TUBO ACO CARBONO COM COSTURA, NBR 5580, CLASSE L, DN = 80 MM, E = 3,35 MM, 7,07 KG/M</v>
      </c>
      <c r="D11792" s="8" t="str">
        <f>'SINAPI INSUMOS'!C4798</f>
        <v xml:space="preserve">M     </v>
      </c>
      <c r="E11792" s="9">
        <f>'SINAPI INSUMOS'!E4798</f>
        <v>67.23</v>
      </c>
    </row>
    <row r="11793" spans="1:5" s="8" customFormat="1" ht="33.200000000000003" hidden="1" customHeight="1" outlineLevel="1">
      <c r="A11793" s="8">
        <f>'SINAPI INSUMOS'!A4799</f>
        <v>21019</v>
      </c>
      <c r="C11793" s="8" t="str">
        <f>'SINAPI INSUMOS'!B4799</f>
        <v>TUBO ACO CARBONO COM COSTURA, NBR 5580, CLASSE M, DN = 25 MM, E = 3,35 MM, *2,50* KG//M</v>
      </c>
      <c r="D11793" s="8" t="str">
        <f>'SINAPI INSUMOS'!C4799</f>
        <v xml:space="preserve">M     </v>
      </c>
      <c r="E11793" s="9">
        <f>'SINAPI INSUMOS'!E4799</f>
        <v>23.37</v>
      </c>
    </row>
    <row r="11794" spans="1:5" s="8" customFormat="1" ht="33.200000000000003" hidden="1" customHeight="1" outlineLevel="1">
      <c r="A11794" s="8">
        <f>'SINAPI INSUMOS'!A4800</f>
        <v>21021</v>
      </c>
      <c r="C11794" s="8" t="str">
        <f>'SINAPI INSUMOS'!B4800</f>
        <v>TUBO ACO CARBONO COM COSTURA, NBR 5580, CLASSE M, DN = 40 MM, E = 3,35 MM, *3,71* KG//M</v>
      </c>
      <c r="D11794" s="8" t="str">
        <f>'SINAPI INSUMOS'!C4800</f>
        <v xml:space="preserve">M     </v>
      </c>
      <c r="E11794" s="9">
        <f>'SINAPI INSUMOS'!E4800</f>
        <v>36.94</v>
      </c>
    </row>
    <row r="11795" spans="1:5" s="8" customFormat="1" ht="33.200000000000003" hidden="1" customHeight="1" outlineLevel="1">
      <c r="A11795" s="8">
        <f>'SINAPI INSUMOS'!A4801</f>
        <v>21024</v>
      </c>
      <c r="C11795" s="8" t="str">
        <f>'SINAPI INSUMOS'!B4801</f>
        <v>TUBO ACO CARBONO COM COSTURA, NBR 5580, CLASSE M, DN = 80 MM, E = 4,05 MM, *8,47* KG/M</v>
      </c>
      <c r="D11795" s="8" t="str">
        <f>'SINAPI INSUMOS'!C4801</f>
        <v xml:space="preserve">M     </v>
      </c>
      <c r="E11795" s="9">
        <f>'SINAPI INSUMOS'!E4801</f>
        <v>79.16</v>
      </c>
    </row>
    <row r="11796" spans="1:5" s="8" customFormat="1" ht="33.200000000000003" hidden="1" customHeight="1" outlineLevel="1">
      <c r="A11796" s="8">
        <f>'SINAPI INSUMOS'!A4802</f>
        <v>40624</v>
      </c>
      <c r="C11796" s="8" t="str">
        <f>'SINAPI INSUMOS'!B4802</f>
        <v>TUBO ACO CARBONO SEM COSTURA 1 1/2", E= *3,68 MM, SCHEDULE 40, 4,05 KG/M</v>
      </c>
      <c r="D11796" s="8" t="str">
        <f>'SINAPI INSUMOS'!C4802</f>
        <v xml:space="preserve">M     </v>
      </c>
      <c r="E11796" s="9">
        <f>'SINAPI INSUMOS'!E4802</f>
        <v>77.61</v>
      </c>
    </row>
    <row r="11797" spans="1:5" s="8" customFormat="1" ht="33.200000000000003" hidden="1" customHeight="1" outlineLevel="1">
      <c r="A11797" s="8">
        <f>'SINAPI INSUMOS'!A4803</f>
        <v>42575</v>
      </c>
      <c r="C11797" s="8" t="str">
        <f>'SINAPI INSUMOS'!B4803</f>
        <v>TUBO ACO CARBONO SEM COSTURA 1 1/4", E= *3,56 MM, SCHEDULE 40, *3,38* KG/M</v>
      </c>
      <c r="D11797" s="8" t="str">
        <f>'SINAPI INSUMOS'!C4803</f>
        <v xml:space="preserve">M     </v>
      </c>
      <c r="E11797" s="9">
        <f>'SINAPI INSUMOS'!E4803</f>
        <v>71.22</v>
      </c>
    </row>
    <row r="11798" spans="1:5" s="8" customFormat="1" ht="33.200000000000003" hidden="1" customHeight="1" outlineLevel="1">
      <c r="A11798" s="8">
        <f>'SINAPI INSUMOS'!A4804</f>
        <v>13127</v>
      </c>
      <c r="C11798" s="8" t="str">
        <f>'SINAPI INSUMOS'!B4804</f>
        <v>TUBO ACO CARBONO SEM COSTURA 1/2", E= *2,77 MM, SCHEDULE 40, *1,27 KG/M</v>
      </c>
      <c r="D11798" s="8" t="str">
        <f>'SINAPI INSUMOS'!C4804</f>
        <v xml:space="preserve">M     </v>
      </c>
      <c r="E11798" s="9">
        <f>'SINAPI INSUMOS'!E4804</f>
        <v>34.619999999999997</v>
      </c>
    </row>
    <row r="11799" spans="1:5" s="8" customFormat="1" ht="33.200000000000003" hidden="1" customHeight="1" outlineLevel="1">
      <c r="A11799" s="8">
        <f>'SINAPI INSUMOS'!A4805</f>
        <v>13137</v>
      </c>
      <c r="C11799" s="8" t="str">
        <f>'SINAPI INSUMOS'!B4805</f>
        <v>TUBO ACO CARBONO SEM COSTURA 1/2", E= *3,73 MM, SCHEDULE 80, *1,62 KG/M</v>
      </c>
      <c r="D11799" s="8" t="str">
        <f>'SINAPI INSUMOS'!C4805</f>
        <v xml:space="preserve">M     </v>
      </c>
      <c r="E11799" s="9">
        <f>'SINAPI INSUMOS'!E4805</f>
        <v>45.94</v>
      </c>
    </row>
    <row r="11800" spans="1:5" s="8" customFormat="1" ht="33.200000000000003" hidden="1" customHeight="1" outlineLevel="1">
      <c r="A11800" s="8">
        <f>'SINAPI INSUMOS'!A4806</f>
        <v>42574</v>
      </c>
      <c r="C11800" s="8" t="str">
        <f>'SINAPI INSUMOS'!B4806</f>
        <v>TUBO ACO CARBONO SEM COSTURA 1", E= *3,38 MM, SCHEDULE 40, *2,50* KG/M</v>
      </c>
      <c r="D11800" s="8" t="str">
        <f>'SINAPI INSUMOS'!C4806</f>
        <v xml:space="preserve">M     </v>
      </c>
      <c r="E11800" s="9">
        <f>'SINAPI INSUMOS'!E4806</f>
        <v>53.15</v>
      </c>
    </row>
    <row r="11801" spans="1:5" s="8" customFormat="1" ht="33.200000000000003" hidden="1" customHeight="1" outlineLevel="1">
      <c r="A11801" s="8">
        <f>'SINAPI INSUMOS'!A4807</f>
        <v>20989</v>
      </c>
      <c r="C11801" s="8" t="str">
        <f>'SINAPI INSUMOS'!B4807</f>
        <v>TUBO ACO CARBONO SEM COSTURA 14", E= *11,13 MM, SCHEDULE 40, *94,55 KG/M</v>
      </c>
      <c r="D11801" s="8" t="str">
        <f>'SINAPI INSUMOS'!C4807</f>
        <v xml:space="preserve">M     </v>
      </c>
      <c r="E11801" s="9">
        <f>'SINAPI INSUMOS'!E4807</f>
        <v>1645.77</v>
      </c>
    </row>
    <row r="11802" spans="1:5" s="8" customFormat="1" ht="33.200000000000003" hidden="1" customHeight="1" outlineLevel="1">
      <c r="A11802" s="8">
        <f>'SINAPI INSUMOS'!A4808</f>
        <v>21147</v>
      </c>
      <c r="C11802" s="8" t="str">
        <f>'SINAPI INSUMOS'!B4808</f>
        <v>TUBO ACO CARBONO SEM COSTURA 2 1/2", E = 5,16 MM, SCHEDULE 40 (8,62 KG/M)</v>
      </c>
      <c r="D11802" s="8" t="str">
        <f>'SINAPI INSUMOS'!C4808</f>
        <v xml:space="preserve">M     </v>
      </c>
      <c r="E11802" s="9">
        <f>'SINAPI INSUMOS'!E4808</f>
        <v>154.31</v>
      </c>
    </row>
    <row r="11803" spans="1:5" s="8" customFormat="1" ht="33.200000000000003" hidden="1" customHeight="1" outlineLevel="1">
      <c r="A11803" s="8">
        <f>'SINAPI INSUMOS'!A4809</f>
        <v>21148</v>
      </c>
      <c r="C11803" s="8" t="str">
        <f>'SINAPI INSUMOS'!B4809</f>
        <v>TUBO ACO CARBONO SEM COSTURA 2", E= *3,91* MM, SCHEDULE 40, *5,43* KG/M</v>
      </c>
      <c r="D11803" s="8" t="str">
        <f>'SINAPI INSUMOS'!C4809</f>
        <v xml:space="preserve">M     </v>
      </c>
      <c r="E11803" s="9">
        <f>'SINAPI INSUMOS'!E4809</f>
        <v>95.24</v>
      </c>
    </row>
    <row r="11804" spans="1:5" s="8" customFormat="1" ht="33.200000000000003" hidden="1" customHeight="1" outlineLevel="1">
      <c r="A11804" s="8">
        <f>'SINAPI INSUMOS'!A4810</f>
        <v>20984</v>
      </c>
      <c r="C11804" s="8" t="str">
        <f>'SINAPI INSUMOS'!B4810</f>
        <v>TUBO ACO CARBONO SEM COSTURA 20", E= *12,70 MM, SCHEDULE 30, *154,97 KG/M</v>
      </c>
      <c r="D11804" s="8" t="str">
        <f>'SINAPI INSUMOS'!C4810</f>
        <v xml:space="preserve">M     </v>
      </c>
      <c r="E11804" s="9">
        <f>'SINAPI INSUMOS'!E4810</f>
        <v>3157.91</v>
      </c>
    </row>
    <row r="11805" spans="1:5" s="8" customFormat="1" ht="33.200000000000003" hidden="1" customHeight="1" outlineLevel="1">
      <c r="A11805" s="8">
        <f>'SINAPI INSUMOS'!A4811</f>
        <v>13042</v>
      </c>
      <c r="C11805" s="8" t="str">
        <f>'SINAPI INSUMOS'!B4811</f>
        <v>TUBO ACO CARBONO SEM COSTURA 20", E= *6,35 MM,  SCHEDULE 10, *78,46 KG/M</v>
      </c>
      <c r="D11805" s="8" t="str">
        <f>'SINAPI INSUMOS'!C4811</f>
        <v xml:space="preserve">M     </v>
      </c>
      <c r="E11805" s="9">
        <f>'SINAPI INSUMOS'!E4811</f>
        <v>1749.95</v>
      </c>
    </row>
    <row r="11806" spans="1:5" s="8" customFormat="1" ht="33.200000000000003" hidden="1" customHeight="1" outlineLevel="1">
      <c r="A11806" s="8">
        <f>'SINAPI INSUMOS'!A4812</f>
        <v>21150</v>
      </c>
      <c r="C11806" s="8" t="str">
        <f>'SINAPI INSUMOS'!B4812</f>
        <v>TUBO ACO CARBONO SEM COSTURA 3/4", E= *2,87 MM, SCHEDULE 40, *1,69 KG/M</v>
      </c>
      <c r="D11806" s="8" t="str">
        <f>'SINAPI INSUMOS'!C4812</f>
        <v xml:space="preserve">M     </v>
      </c>
      <c r="E11806" s="9">
        <f>'SINAPI INSUMOS'!E4812</f>
        <v>47.22</v>
      </c>
    </row>
    <row r="11807" spans="1:5" s="8" customFormat="1" ht="33.200000000000003" hidden="1" customHeight="1" outlineLevel="1">
      <c r="A11807" s="8">
        <f>'SINAPI INSUMOS'!A4813</f>
        <v>13141</v>
      </c>
      <c r="C11807" s="8" t="str">
        <f>'SINAPI INSUMOS'!B4813</f>
        <v>TUBO ACO CARBONO SEM COSTURA 3/4", E= *3,91 MM, SCHEDULE 80, *2,19 KG/M.</v>
      </c>
      <c r="D11807" s="8" t="str">
        <f>'SINAPI INSUMOS'!C4813</f>
        <v xml:space="preserve">M     </v>
      </c>
      <c r="E11807" s="9">
        <f>'SINAPI INSUMOS'!E4813</f>
        <v>59.5</v>
      </c>
    </row>
    <row r="11808" spans="1:5" s="8" customFormat="1" ht="33.200000000000003" hidden="1" customHeight="1" outlineLevel="1">
      <c r="A11808" s="8">
        <f>'SINAPI INSUMOS'!A4814</f>
        <v>42576</v>
      </c>
      <c r="C11808" s="8" t="str">
        <f>'SINAPI INSUMOS'!B4814</f>
        <v>TUBO ACO CARBONO SEM COSTURA 3", E= *5,49 MM, SCHEDULE 40, *11,28* KG/M</v>
      </c>
      <c r="D11808" s="8" t="str">
        <f>'SINAPI INSUMOS'!C4814</f>
        <v xml:space="preserve">M     </v>
      </c>
      <c r="E11808" s="9">
        <f>'SINAPI INSUMOS'!E4814</f>
        <v>194.27</v>
      </c>
    </row>
    <row r="11809" spans="1:5" s="8" customFormat="1" ht="33.200000000000003" hidden="1" customHeight="1" outlineLevel="1">
      <c r="A11809" s="8">
        <f>'SINAPI INSUMOS'!A4815</f>
        <v>21151</v>
      </c>
      <c r="C11809" s="8" t="str">
        <f>'SINAPI INSUMOS'!B4815</f>
        <v>TUBO ACO CARBONO SEM COSTURA 4", E= *6,02 MM, SCHEDULE 40, *16,06 KG/M</v>
      </c>
      <c r="D11809" s="8" t="str">
        <f>'SINAPI INSUMOS'!C4815</f>
        <v xml:space="preserve">M     </v>
      </c>
      <c r="E11809" s="9">
        <f>'SINAPI INSUMOS'!E4815</f>
        <v>282.67</v>
      </c>
    </row>
    <row r="11810" spans="1:5" s="8" customFormat="1" ht="33.200000000000003" hidden="1" customHeight="1" outlineLevel="1">
      <c r="A11810" s="8">
        <f>'SINAPI INSUMOS'!A4816</f>
        <v>13142</v>
      </c>
      <c r="C11810" s="8" t="str">
        <f>'SINAPI INSUMOS'!B4816</f>
        <v>TUBO ACO CARBONO SEM COSTURA 4", E= *8,56 MM, SCHEDULE 80, *22,31 KG/M</v>
      </c>
      <c r="D11810" s="8" t="str">
        <f>'SINAPI INSUMOS'!C4816</f>
        <v xml:space="preserve">M     </v>
      </c>
      <c r="E11810" s="9">
        <f>'SINAPI INSUMOS'!E4816</f>
        <v>404.1</v>
      </c>
    </row>
    <row r="11811" spans="1:5" s="8" customFormat="1" ht="33.200000000000003" hidden="1" customHeight="1" outlineLevel="1">
      <c r="A11811" s="8">
        <f>'SINAPI INSUMOS'!A4817</f>
        <v>42577</v>
      </c>
      <c r="C11811" s="8" t="str">
        <f>'SINAPI INSUMOS'!B4817</f>
        <v>TUBO ACO CARBONO SEM COSTURA 5", E= *6,55 MM, SCHEDULE 40, *21,75* KG/M</v>
      </c>
      <c r="D11811" s="8" t="str">
        <f>'SINAPI INSUMOS'!C4817</f>
        <v xml:space="preserve">M     </v>
      </c>
      <c r="E11811" s="9">
        <f>'SINAPI INSUMOS'!E4817</f>
        <v>443.41</v>
      </c>
    </row>
    <row r="11812" spans="1:5" s="8" customFormat="1" ht="33.200000000000003" hidden="1" customHeight="1" outlineLevel="1">
      <c r="A11812" s="8">
        <f>'SINAPI INSUMOS'!A4818</f>
        <v>20994</v>
      </c>
      <c r="C11812" s="8" t="str">
        <f>'SINAPI INSUMOS'!B4818</f>
        <v>TUBO ACO CARBONO SEM COSTURA 6", E= *10,97 MM, SCHEDULE 80, *42,56 KG/M</v>
      </c>
      <c r="D11812" s="8" t="str">
        <f>'SINAPI INSUMOS'!C4818</f>
        <v xml:space="preserve">M     </v>
      </c>
      <c r="E11812" s="9">
        <f>'SINAPI INSUMOS'!E4818</f>
        <v>761.91</v>
      </c>
    </row>
    <row r="11813" spans="1:5" s="8" customFormat="1" ht="33.200000000000003" hidden="1" customHeight="1" outlineLevel="1">
      <c r="A11813" s="8">
        <f>'SINAPI INSUMOS'!A4819</f>
        <v>7672</v>
      </c>
      <c r="C11813" s="8" t="str">
        <f>'SINAPI INSUMOS'!B4819</f>
        <v>TUBO ACO CARBONO SEM COSTURA 6", E= 7,11 MM,  SCHEDULE 40, *28,26 KG/M</v>
      </c>
      <c r="D11813" s="8" t="str">
        <f>'SINAPI INSUMOS'!C4819</f>
        <v xml:space="preserve">M     </v>
      </c>
      <c r="E11813" s="9">
        <f>'SINAPI INSUMOS'!E4819</f>
        <v>499.13</v>
      </c>
    </row>
    <row r="11814" spans="1:5" s="8" customFormat="1" ht="33.200000000000003" hidden="1" customHeight="1" outlineLevel="1">
      <c r="A11814" s="8">
        <f>'SINAPI INSUMOS'!A4820</f>
        <v>20995</v>
      </c>
      <c r="C11814" s="8" t="str">
        <f>'SINAPI INSUMOS'!B4820</f>
        <v>TUBO ACO CARBONO SEM COSTURA 8", E= *12,70 MM, SCHEDULE 80, *64,64 KG/M</v>
      </c>
      <c r="D11814" s="8" t="str">
        <f>'SINAPI INSUMOS'!C4820</f>
        <v xml:space="preserve">M     </v>
      </c>
      <c r="E11814" s="9">
        <f>'SINAPI INSUMOS'!E4820</f>
        <v>1001.29</v>
      </c>
    </row>
    <row r="11815" spans="1:5" s="8" customFormat="1" ht="33.200000000000003" hidden="1" customHeight="1" outlineLevel="1">
      <c r="A11815" s="8">
        <f>'SINAPI INSUMOS'!A4821</f>
        <v>7690</v>
      </c>
      <c r="C11815" s="8" t="str">
        <f>'SINAPI INSUMOS'!B4821</f>
        <v>TUBO ACO CARBONO SEM COSTURA 8", E= *6,35 MM,  SCHEDULE 20, *33,27 KG/M</v>
      </c>
      <c r="D11815" s="8" t="str">
        <f>'SINAPI INSUMOS'!C4821</f>
        <v xml:space="preserve">M     </v>
      </c>
      <c r="E11815" s="9">
        <f>'SINAPI INSUMOS'!E4821</f>
        <v>579.11</v>
      </c>
    </row>
    <row r="11816" spans="1:5" s="8" customFormat="1" ht="33.200000000000003" hidden="1" customHeight="1" outlineLevel="1">
      <c r="A11816" s="8">
        <f>'SINAPI INSUMOS'!A4822</f>
        <v>20980</v>
      </c>
      <c r="C11816" s="8" t="str">
        <f>'SINAPI INSUMOS'!B4822</f>
        <v>TUBO ACO CARBONO SEM COSTURA 8", E= *7,04 MM, SCHEDULE 30, *36,75 KG/M</v>
      </c>
      <c r="D11816" s="8" t="str">
        <f>'SINAPI INSUMOS'!C4822</f>
        <v xml:space="preserve">M     </v>
      </c>
      <c r="E11816" s="9">
        <f>'SINAPI INSUMOS'!E4822</f>
        <v>631.76</v>
      </c>
    </row>
    <row r="11817" spans="1:5" s="8" customFormat="1" ht="33.200000000000003" hidden="1" customHeight="1" outlineLevel="1">
      <c r="A11817" s="8">
        <f>'SINAPI INSUMOS'!A4823</f>
        <v>7661</v>
      </c>
      <c r="C11817" s="8" t="str">
        <f>'SINAPI INSUMOS'!B4823</f>
        <v>TUBO ACO CARBONO SEM COSTURA 8", E= *8,18 MM, SCHEDULE 40, *42,55 KG/M</v>
      </c>
      <c r="D11817" s="8" t="str">
        <f>'SINAPI INSUMOS'!C4823</f>
        <v xml:space="preserve">M     </v>
      </c>
      <c r="E11817" s="9">
        <f>'SINAPI INSUMOS'!E4823</f>
        <v>751.53</v>
      </c>
    </row>
    <row r="11818" spans="1:5" s="8" customFormat="1" ht="33.200000000000003" hidden="1" customHeight="1" outlineLevel="1">
      <c r="A11818" s="8">
        <f>'SINAPI INSUMOS'!A4824</f>
        <v>21016</v>
      </c>
      <c r="C11818" s="8" t="str">
        <f>'SINAPI INSUMOS'!B4824</f>
        <v>TUBO ACO GALVANIZADO COM COSTURA, CLASSE LEVE, DN 100 MM ( 4"),  E = 3,75 MM,  *10,55* KG/M (NBR 5580)</v>
      </c>
      <c r="D11818" s="8" t="str">
        <f>'SINAPI INSUMOS'!C4824</f>
        <v xml:space="preserve">M     </v>
      </c>
      <c r="E11818" s="9">
        <f>'SINAPI INSUMOS'!E4824</f>
        <v>120.55</v>
      </c>
    </row>
    <row r="11819" spans="1:5" s="8" customFormat="1" ht="33.200000000000003" hidden="1" customHeight="1" outlineLevel="1">
      <c r="A11819" s="8">
        <f>'SINAPI INSUMOS'!A4825</f>
        <v>21008</v>
      </c>
      <c r="C11819" s="8" t="str">
        <f>'SINAPI INSUMOS'!B4825</f>
        <v>TUBO ACO GALVANIZADO COM COSTURA, CLASSE LEVE, DN 15 MM ( 1/2"),  E = 2,25 MM,  *1,2* KG/M (NBR 5580)</v>
      </c>
      <c r="D11819" s="8" t="str">
        <f>'SINAPI INSUMOS'!C4825</f>
        <v xml:space="preserve">M     </v>
      </c>
      <c r="E11819" s="9">
        <f>'SINAPI INSUMOS'!E4825</f>
        <v>14.08</v>
      </c>
    </row>
    <row r="11820" spans="1:5" s="8" customFormat="1" ht="33.200000000000003" hidden="1" customHeight="1" outlineLevel="1">
      <c r="A11820" s="8">
        <f>'SINAPI INSUMOS'!A4826</f>
        <v>21009</v>
      </c>
      <c r="C11820" s="8" t="str">
        <f>'SINAPI INSUMOS'!B4826</f>
        <v>TUBO ACO GALVANIZADO COM COSTURA, CLASSE LEVE, DN 20 MM ( 3/4"),  E = 2,25 MM,  *1,3* KG/M (NBR 5580)</v>
      </c>
      <c r="D11820" s="8" t="str">
        <f>'SINAPI INSUMOS'!C4826</f>
        <v xml:space="preserve">M     </v>
      </c>
      <c r="E11820" s="9">
        <f>'SINAPI INSUMOS'!E4826</f>
        <v>18.329999999999998</v>
      </c>
    </row>
    <row r="11821" spans="1:5" s="8" customFormat="1" ht="33.200000000000003" hidden="1" customHeight="1" outlineLevel="1">
      <c r="A11821" s="8">
        <f>'SINAPI INSUMOS'!A4827</f>
        <v>21010</v>
      </c>
      <c r="C11821" s="8" t="str">
        <f>'SINAPI INSUMOS'!B4827</f>
        <v>TUBO ACO GALVANIZADO COM COSTURA, CLASSE LEVE, DN 25 MM ( 1"),  E = 2,65 MM,  *2,11* KG/M (NBR 5580)</v>
      </c>
      <c r="D11821" s="8" t="str">
        <f>'SINAPI INSUMOS'!C4827</f>
        <v xml:space="preserve">M     </v>
      </c>
      <c r="E11821" s="9">
        <f>'SINAPI INSUMOS'!E4827</f>
        <v>24.62</v>
      </c>
    </row>
    <row r="11822" spans="1:5" s="8" customFormat="1" ht="33.200000000000003" hidden="1" customHeight="1" outlineLevel="1">
      <c r="A11822" s="8">
        <f>'SINAPI INSUMOS'!A4828</f>
        <v>21011</v>
      </c>
      <c r="C11822" s="8" t="str">
        <f>'SINAPI INSUMOS'!B4828</f>
        <v>TUBO ACO GALVANIZADO COM COSTURA, CLASSE LEVE, DN 32 MM ( 1 1/4"),  E = 2,65 MM,  *2,71* KG/M (NBR 5580)</v>
      </c>
      <c r="D11822" s="8" t="str">
        <f>'SINAPI INSUMOS'!C4828</f>
        <v xml:space="preserve">M     </v>
      </c>
      <c r="E11822" s="9">
        <f>'SINAPI INSUMOS'!E4828</f>
        <v>35.880000000000003</v>
      </c>
    </row>
    <row r="11823" spans="1:5" s="8" customFormat="1" ht="33.200000000000003" hidden="1" customHeight="1" outlineLevel="1">
      <c r="A11823" s="8">
        <f>'SINAPI INSUMOS'!A4829</f>
        <v>21012</v>
      </c>
      <c r="C11823" s="8" t="str">
        <f>'SINAPI INSUMOS'!B4829</f>
        <v>TUBO ACO GALVANIZADO COM COSTURA, CLASSE LEVE, DN 40 MM ( 1 1/2"),  E = 3,00 MM,  *3,48* KG/M (NBR 5580)</v>
      </c>
      <c r="D11823" s="8" t="str">
        <f>'SINAPI INSUMOS'!C4829</f>
        <v xml:space="preserve">M     </v>
      </c>
      <c r="E11823" s="9">
        <f>'SINAPI INSUMOS'!E4829</f>
        <v>39.65</v>
      </c>
    </row>
    <row r="11824" spans="1:5" s="8" customFormat="1" ht="33.200000000000003" hidden="1" customHeight="1" outlineLevel="1">
      <c r="A11824" s="8">
        <f>'SINAPI INSUMOS'!A4830</f>
        <v>21013</v>
      </c>
      <c r="C11824" s="8" t="str">
        <f>'SINAPI INSUMOS'!B4830</f>
        <v>TUBO ACO GALVANIZADO COM COSTURA, CLASSE LEVE, DN 50 MM ( 2"),  E = 3,00 MM,  *4,40* KG/M (NBR 5580)</v>
      </c>
      <c r="D11824" s="8" t="str">
        <f>'SINAPI INSUMOS'!C4830</f>
        <v xml:space="preserve">M     </v>
      </c>
      <c r="E11824" s="9">
        <f>'SINAPI INSUMOS'!E4830</f>
        <v>51.74</v>
      </c>
    </row>
    <row r="11825" spans="1:5" s="8" customFormat="1" ht="33.200000000000003" hidden="1" customHeight="1" outlineLevel="1">
      <c r="A11825" s="8">
        <f>'SINAPI INSUMOS'!A4831</f>
        <v>21014</v>
      </c>
      <c r="C11825" s="8" t="str">
        <f>'SINAPI INSUMOS'!B4831</f>
        <v>TUBO ACO GALVANIZADO COM COSTURA, CLASSE LEVE, DN 65 MM ( 2 1/2"),  E = 3,35 MM, * 6,23* KG/M (NBR 5580)</v>
      </c>
      <c r="D11825" s="8" t="str">
        <f>'SINAPI INSUMOS'!C4831</f>
        <v xml:space="preserve">M     </v>
      </c>
      <c r="E11825" s="9">
        <f>'SINAPI INSUMOS'!E4831</f>
        <v>72.400000000000006</v>
      </c>
    </row>
    <row r="11826" spans="1:5" s="8" customFormat="1" ht="33.200000000000003" hidden="1" customHeight="1" outlineLevel="1">
      <c r="A11826" s="8">
        <f>'SINAPI INSUMOS'!A4832</f>
        <v>21015</v>
      </c>
      <c r="C11826" s="8" t="str">
        <f>'SINAPI INSUMOS'!B4832</f>
        <v>TUBO ACO GALVANIZADO COM COSTURA, CLASSE LEVE, DN 80 MM ( 3"),  E = 3,35 MM, *7,32* KG/M (NBR 5580)</v>
      </c>
      <c r="D11826" s="8" t="str">
        <f>'SINAPI INSUMOS'!C4832</f>
        <v xml:space="preserve">M     </v>
      </c>
      <c r="E11826" s="9">
        <f>'SINAPI INSUMOS'!E4832</f>
        <v>83.18</v>
      </c>
    </row>
    <row r="11827" spans="1:5" s="8" customFormat="1" ht="33.200000000000003" hidden="1" customHeight="1" outlineLevel="1">
      <c r="A11827" s="8">
        <f>'SINAPI INSUMOS'!A4833</f>
        <v>7697</v>
      </c>
      <c r="C11827" s="8" t="str">
        <f>'SINAPI INSUMOS'!B4833</f>
        <v>TUBO ACO GALVANIZADO COM COSTURA, CLASSE MEDIA, DN 1.1/2", E = *3,25* MM, PESO *3,61* KG/M (NBR 5580)</v>
      </c>
      <c r="D11827" s="8" t="str">
        <f>'SINAPI INSUMOS'!C4833</f>
        <v xml:space="preserve">M     </v>
      </c>
      <c r="E11827" s="9">
        <f>'SINAPI INSUMOS'!E4833</f>
        <v>39.69</v>
      </c>
    </row>
    <row r="11828" spans="1:5" s="8" customFormat="1" ht="33.200000000000003" hidden="1" customHeight="1" outlineLevel="1">
      <c r="A11828" s="8">
        <f>'SINAPI INSUMOS'!A4834</f>
        <v>7698</v>
      </c>
      <c r="C11828" s="8" t="str">
        <f>'SINAPI INSUMOS'!B4834</f>
        <v>TUBO ACO GALVANIZADO COM COSTURA, CLASSE MEDIA, DN 1.1/4", E = *3,25* MM, PESO *3,14* KG/M (NBR 5580)</v>
      </c>
      <c r="D11828" s="8" t="str">
        <f>'SINAPI INSUMOS'!C4834</f>
        <v xml:space="preserve">M     </v>
      </c>
      <c r="E11828" s="9">
        <f>'SINAPI INSUMOS'!E4834</f>
        <v>34.17</v>
      </c>
    </row>
    <row r="11829" spans="1:5" s="8" customFormat="1" ht="33.200000000000003" hidden="1" customHeight="1" outlineLevel="1">
      <c r="A11829" s="8">
        <f>'SINAPI INSUMOS'!A4835</f>
        <v>7691</v>
      </c>
      <c r="C11829" s="8" t="str">
        <f>'SINAPI INSUMOS'!B4835</f>
        <v>TUBO ACO GALVANIZADO COM COSTURA, CLASSE MEDIA, DN 1/2", E = *2,65* MM, PESO *1,22* KG/M (NBR 5580)</v>
      </c>
      <c r="D11829" s="8" t="str">
        <f>'SINAPI INSUMOS'!C4835</f>
        <v xml:space="preserve">M     </v>
      </c>
      <c r="E11829" s="9">
        <f>'SINAPI INSUMOS'!E4835</f>
        <v>14.43</v>
      </c>
    </row>
    <row r="11830" spans="1:5" s="8" customFormat="1" ht="33.200000000000003" hidden="1" customHeight="1" outlineLevel="1">
      <c r="A11830" s="8">
        <f>'SINAPI INSUMOS'!A4836</f>
        <v>40626</v>
      </c>
      <c r="C11830" s="8" t="str">
        <f>'SINAPI INSUMOS'!B4836</f>
        <v>TUBO ACO GALVANIZADO COM COSTURA, CLASSE MEDIA, DN 1", E = 3,38 MM, PESO 2,50 KG/M (NBR 5580)</v>
      </c>
      <c r="D11830" s="8" t="str">
        <f>'SINAPI INSUMOS'!C4836</f>
        <v xml:space="preserve">M     </v>
      </c>
      <c r="E11830" s="9">
        <f>'SINAPI INSUMOS'!E4836</f>
        <v>27.09</v>
      </c>
    </row>
    <row r="11831" spans="1:5" s="8" customFormat="1" ht="33.200000000000003" hidden="1" customHeight="1" outlineLevel="1">
      <c r="A11831" s="8">
        <f>'SINAPI INSUMOS'!A4837</f>
        <v>7701</v>
      </c>
      <c r="C11831" s="8" t="str">
        <f>'SINAPI INSUMOS'!B4837</f>
        <v>TUBO ACO GALVANIZADO COM COSTURA, CLASSE MEDIA, DN 2.1/2", E = *3,65* MM, PESO *6,51* KG/M (NBR 5580)</v>
      </c>
      <c r="D11831" s="8" t="str">
        <f>'SINAPI INSUMOS'!C4837</f>
        <v xml:space="preserve">M     </v>
      </c>
      <c r="E11831" s="9">
        <f>'SINAPI INSUMOS'!E4837</f>
        <v>71.03</v>
      </c>
    </row>
    <row r="11832" spans="1:5" s="8" customFormat="1" ht="33.200000000000003" hidden="1" customHeight="1" outlineLevel="1">
      <c r="A11832" s="8">
        <f>'SINAPI INSUMOS'!A4838</f>
        <v>7696</v>
      </c>
      <c r="C11832" s="8" t="str">
        <f>'SINAPI INSUMOS'!B4838</f>
        <v>TUBO ACO GALVANIZADO COM COSTURA, CLASSE MEDIA, DN 2", E = *3,65* MM, PESO *5,10* KG/M (NBR 5580)</v>
      </c>
      <c r="D11832" s="8" t="str">
        <f>'SINAPI INSUMOS'!C4838</f>
        <v xml:space="preserve">M     </v>
      </c>
      <c r="E11832" s="9">
        <f>'SINAPI INSUMOS'!E4838</f>
        <v>57.24</v>
      </c>
    </row>
    <row r="11833" spans="1:5" s="8" customFormat="1" ht="33.200000000000003" hidden="1" customHeight="1" outlineLevel="1">
      <c r="A11833" s="8">
        <f>'SINAPI INSUMOS'!A4839</f>
        <v>7700</v>
      </c>
      <c r="C11833" s="8" t="str">
        <f>'SINAPI INSUMOS'!B4839</f>
        <v>TUBO ACO GALVANIZADO COM COSTURA, CLASSE MEDIA, DN 3/4", E = *2,65* MM, PESO *1,58* KG/M (NBR 5580)</v>
      </c>
      <c r="D11833" s="8" t="str">
        <f>'SINAPI INSUMOS'!C4839</f>
        <v xml:space="preserve">M     </v>
      </c>
      <c r="E11833" s="9">
        <f>'SINAPI INSUMOS'!E4839</f>
        <v>18.260000000000002</v>
      </c>
    </row>
    <row r="11834" spans="1:5" s="8" customFormat="1" ht="33.200000000000003" hidden="1" customHeight="1" outlineLevel="1">
      <c r="A11834" s="8">
        <f>'SINAPI INSUMOS'!A4840</f>
        <v>7694</v>
      </c>
      <c r="C11834" s="8" t="str">
        <f>'SINAPI INSUMOS'!B4840</f>
        <v>TUBO ACO GALVANIZADO COM COSTURA, CLASSE MEDIA, DN 3", E = *4,05* MM, PESO *8,47* KG/M (NBR 5580)</v>
      </c>
      <c r="D11834" s="8" t="str">
        <f>'SINAPI INSUMOS'!C4840</f>
        <v xml:space="preserve">M     </v>
      </c>
      <c r="E11834" s="9">
        <f>'SINAPI INSUMOS'!E4840</f>
        <v>95.59</v>
      </c>
    </row>
    <row r="11835" spans="1:5" s="8" customFormat="1" ht="33.200000000000003" hidden="1" customHeight="1" outlineLevel="1">
      <c r="A11835" s="8">
        <f>'SINAPI INSUMOS'!A4841</f>
        <v>7693</v>
      </c>
      <c r="C11835" s="8" t="str">
        <f>'SINAPI INSUMOS'!B4841</f>
        <v>TUBO ACO GALVANIZADO COM COSTURA, CLASSE MEDIA, DN 4", E = 4,50* MM, PESO 12,10* KG/M (NBR 5580)</v>
      </c>
      <c r="D11835" s="8" t="str">
        <f>'SINAPI INSUMOS'!C4841</f>
        <v xml:space="preserve">M     </v>
      </c>
      <c r="E11835" s="9">
        <f>'SINAPI INSUMOS'!E4841</f>
        <v>131.63999999999999</v>
      </c>
    </row>
    <row r="11836" spans="1:5" s="8" customFormat="1" ht="33.200000000000003" hidden="1" customHeight="1" outlineLevel="1">
      <c r="A11836" s="8">
        <f>'SINAPI INSUMOS'!A4842</f>
        <v>7692</v>
      </c>
      <c r="C11836" s="8" t="str">
        <f>'SINAPI INSUMOS'!B4842</f>
        <v>TUBO ACO GALVANIZADO COM COSTURA, CLASSE MEDIA, DN 5", E = *5,40* MM, PESO *17,80* KG/M (NBR 5580)</v>
      </c>
      <c r="D11836" s="8" t="str">
        <f>'SINAPI INSUMOS'!C4842</f>
        <v xml:space="preserve">M     </v>
      </c>
      <c r="E11836" s="9">
        <f>'SINAPI INSUMOS'!E4842</f>
        <v>197.09</v>
      </c>
    </row>
    <row r="11837" spans="1:5" s="8" customFormat="1" ht="33.200000000000003" hidden="1" customHeight="1" outlineLevel="1">
      <c r="A11837" s="8">
        <f>'SINAPI INSUMOS'!A4843</f>
        <v>7695</v>
      </c>
      <c r="C11837" s="8" t="str">
        <f>'SINAPI INSUMOS'!B4843</f>
        <v>TUBO ACO GALVANIZADO COM COSTURA, CLASSE MEDIA, DN 6", E = 4,85* MM, PESO 19,68* KG/M (NBR 5580)</v>
      </c>
      <c r="D11837" s="8" t="str">
        <f>'SINAPI INSUMOS'!C4843</f>
        <v xml:space="preserve">M     </v>
      </c>
      <c r="E11837" s="9">
        <f>'SINAPI INSUMOS'!E4843</f>
        <v>213.75</v>
      </c>
    </row>
    <row r="11838" spans="1:5" s="8" customFormat="1" ht="33.200000000000003" hidden="1" customHeight="1" outlineLevel="1">
      <c r="A11838" s="8">
        <f>'SINAPI INSUMOS'!A4844</f>
        <v>13356</v>
      </c>
      <c r="C11838" s="8" t="str">
        <f>'SINAPI INSUMOS'!B4844</f>
        <v>TUBO ACO INDUSTRIAL DN 2" (50,8 MM) E=1,50MM, PESO= 1,8237 KG/M</v>
      </c>
      <c r="D11838" s="8" t="str">
        <f>'SINAPI INSUMOS'!C4844</f>
        <v xml:space="preserve">M     </v>
      </c>
      <c r="E11838" s="9">
        <f>'SINAPI INSUMOS'!E4844</f>
        <v>15.5</v>
      </c>
    </row>
    <row r="11839" spans="1:5" s="8" customFormat="1" ht="33.200000000000003" hidden="1" customHeight="1" outlineLevel="1">
      <c r="A11839" s="8">
        <f>'SINAPI INSUMOS'!A4845</f>
        <v>36365</v>
      </c>
      <c r="C11839" s="8" t="str">
        <f>'SINAPI INSUMOS'!B4845</f>
        <v>TUBO COLETOR DE ESGOTO PVC, JEI, DN 100 MM (NBR  7362)</v>
      </c>
      <c r="D11839" s="8" t="str">
        <f>'SINAPI INSUMOS'!C4845</f>
        <v xml:space="preserve">M     </v>
      </c>
      <c r="E11839" s="9">
        <f>'SINAPI INSUMOS'!E4845</f>
        <v>18.13</v>
      </c>
    </row>
    <row r="11840" spans="1:5" s="8" customFormat="1" ht="33.200000000000003" hidden="1" customHeight="1" outlineLevel="1">
      <c r="A11840" s="8">
        <f>'SINAPI INSUMOS'!A4846</f>
        <v>41930</v>
      </c>
      <c r="C11840" s="8" t="str">
        <f>'SINAPI INSUMOS'!B4846</f>
        <v>TUBO COLETOR DE ESGOTO PVC, JEI, DN 200 MM (NBR 7362)</v>
      </c>
      <c r="D11840" s="8" t="str">
        <f>'SINAPI INSUMOS'!C4846</f>
        <v xml:space="preserve">M     </v>
      </c>
      <c r="E11840" s="9">
        <f>'SINAPI INSUMOS'!E4846</f>
        <v>58.69</v>
      </c>
    </row>
    <row r="11841" spans="1:5" s="8" customFormat="1" ht="33.200000000000003" hidden="1" customHeight="1" outlineLevel="1">
      <c r="A11841" s="8">
        <f>'SINAPI INSUMOS'!A4847</f>
        <v>41931</v>
      </c>
      <c r="C11841" s="8" t="str">
        <f>'SINAPI INSUMOS'!B4847</f>
        <v>TUBO COLETOR DE ESGOTO PVC, JEI, DN 250 MM (NBR 7362)</v>
      </c>
      <c r="D11841" s="8" t="str">
        <f>'SINAPI INSUMOS'!C4847</f>
        <v xml:space="preserve">M     </v>
      </c>
      <c r="E11841" s="9">
        <f>'SINAPI INSUMOS'!E4847</f>
        <v>100.08</v>
      </c>
    </row>
    <row r="11842" spans="1:5" s="8" customFormat="1" ht="33.200000000000003" hidden="1" customHeight="1" outlineLevel="1">
      <c r="A11842" s="8">
        <f>'SINAPI INSUMOS'!A4848</f>
        <v>41932</v>
      </c>
      <c r="C11842" s="8" t="str">
        <f>'SINAPI INSUMOS'!B4848</f>
        <v>TUBO COLETOR DE ESGOTO PVC, JEI, DN 300 MM (NBR 7362)</v>
      </c>
      <c r="D11842" s="8" t="str">
        <f>'SINAPI INSUMOS'!C4848</f>
        <v xml:space="preserve">M     </v>
      </c>
      <c r="E11842" s="9">
        <f>'SINAPI INSUMOS'!E4848</f>
        <v>161.63999999999999</v>
      </c>
    </row>
    <row r="11843" spans="1:5" s="8" customFormat="1" ht="33.200000000000003" hidden="1" customHeight="1" outlineLevel="1">
      <c r="A11843" s="8">
        <f>'SINAPI INSUMOS'!A4849</f>
        <v>41933</v>
      </c>
      <c r="C11843" s="8" t="str">
        <f>'SINAPI INSUMOS'!B4849</f>
        <v>TUBO COLETOR DE ESGOTO PVC, JEI, DN 350 MM (NBR 7362)</v>
      </c>
      <c r="D11843" s="8" t="str">
        <f>'SINAPI INSUMOS'!C4849</f>
        <v xml:space="preserve">M     </v>
      </c>
      <c r="E11843" s="9">
        <f>'SINAPI INSUMOS'!E4849</f>
        <v>200.19</v>
      </c>
    </row>
    <row r="11844" spans="1:5" s="8" customFormat="1" ht="33.200000000000003" hidden="1" customHeight="1" outlineLevel="1">
      <c r="A11844" s="8">
        <f>'SINAPI INSUMOS'!A4850</f>
        <v>41934</v>
      </c>
      <c r="C11844" s="8" t="str">
        <f>'SINAPI INSUMOS'!B4850</f>
        <v>TUBO COLETOR DE ESGOTO PVC, JEI, DN 400 MM (NBR 7362)</v>
      </c>
      <c r="D11844" s="8" t="str">
        <f>'SINAPI INSUMOS'!C4850</f>
        <v xml:space="preserve">M     </v>
      </c>
      <c r="E11844" s="9">
        <f>'SINAPI INSUMOS'!E4850</f>
        <v>259.3</v>
      </c>
    </row>
    <row r="11845" spans="1:5" s="8" customFormat="1" ht="33.200000000000003" hidden="1" customHeight="1" outlineLevel="1">
      <c r="A11845" s="8">
        <f>'SINAPI INSUMOS'!A4851</f>
        <v>41936</v>
      </c>
      <c r="C11845" s="8" t="str">
        <f>'SINAPI INSUMOS'!B4851</f>
        <v>TUBO COLETOR DE ESGOTO, PVC, JEI, DN 150 MM  (NBR 7362)</v>
      </c>
      <c r="D11845" s="8" t="str">
        <f>'SINAPI INSUMOS'!C4851</f>
        <v xml:space="preserve">M     </v>
      </c>
      <c r="E11845" s="9">
        <f>'SINAPI INSUMOS'!E4851</f>
        <v>39.090000000000003</v>
      </c>
    </row>
    <row r="11846" spans="1:5" s="8" customFormat="1" ht="33.200000000000003" hidden="1" customHeight="1" outlineLevel="1">
      <c r="A11846" s="8">
        <f>'SINAPI INSUMOS'!A4852</f>
        <v>41785</v>
      </c>
      <c r="C11846" s="8" t="str">
        <f>'SINAPI INSUMOS'!B4852</f>
        <v>TUBO CORRUGADO PEAD, PAREDE DUPLA, INTERNA LISA, JEI, DN/DI *1000* MM, PARA SANEAMENTO</v>
      </c>
      <c r="D11846" s="8" t="str">
        <f>'SINAPI INSUMOS'!C4852</f>
        <v xml:space="preserve">M     </v>
      </c>
      <c r="E11846" s="9">
        <f>'SINAPI INSUMOS'!E4852</f>
        <v>1033.6600000000001</v>
      </c>
    </row>
    <row r="11847" spans="1:5" s="8" customFormat="1" ht="33.200000000000003" hidden="1" customHeight="1" outlineLevel="1">
      <c r="A11847" s="8">
        <f>'SINAPI INSUMOS'!A4853</f>
        <v>41781</v>
      </c>
      <c r="C11847" s="8" t="str">
        <f>'SINAPI INSUMOS'!B4853</f>
        <v>TUBO CORRUGADO PEAD, PAREDE DUPLA, INTERNA LISA, JEI, DN/DI *400* MM, PARA SANEAMENTO</v>
      </c>
      <c r="D11847" s="8" t="str">
        <f>'SINAPI INSUMOS'!C4853</f>
        <v xml:space="preserve">M     </v>
      </c>
      <c r="E11847" s="9">
        <f>'SINAPI INSUMOS'!E4853</f>
        <v>294.7</v>
      </c>
    </row>
    <row r="11848" spans="1:5" s="8" customFormat="1" ht="33.200000000000003" hidden="1" customHeight="1" outlineLevel="1">
      <c r="A11848" s="8">
        <f>'SINAPI INSUMOS'!A4854</f>
        <v>41783</v>
      </c>
      <c r="C11848" s="8" t="str">
        <f>'SINAPI INSUMOS'!B4854</f>
        <v>TUBO CORRUGADO PEAD, PAREDE DUPLA, INTERNA LISA, JEI, DN/DI *800* MM, PARA SANEAMENTO</v>
      </c>
      <c r="D11848" s="8" t="str">
        <f>'SINAPI INSUMOS'!C4854</f>
        <v xml:space="preserve">M     </v>
      </c>
      <c r="E11848" s="9">
        <f>'SINAPI INSUMOS'!E4854</f>
        <v>777.68</v>
      </c>
    </row>
    <row r="11849" spans="1:5" s="8" customFormat="1" ht="33.200000000000003" hidden="1" customHeight="1" outlineLevel="1">
      <c r="A11849" s="8">
        <f>'SINAPI INSUMOS'!A4855</f>
        <v>41786</v>
      </c>
      <c r="C11849" s="8" t="str">
        <f>'SINAPI INSUMOS'!B4855</f>
        <v>TUBO CORRUGADO PEAD, PAREDE DUPLA, INTERNA LISA, JEI, DN/DI 1200 MM, PARA SANEAMENTO</v>
      </c>
      <c r="D11849" s="8" t="str">
        <f>'SINAPI INSUMOS'!C4855</f>
        <v xml:space="preserve">M     </v>
      </c>
      <c r="E11849" s="9">
        <f>'SINAPI INSUMOS'!E4855</f>
        <v>1622.32</v>
      </c>
    </row>
    <row r="11850" spans="1:5" s="8" customFormat="1" ht="33.200000000000003" hidden="1" customHeight="1" outlineLevel="1">
      <c r="A11850" s="8">
        <f>'SINAPI INSUMOS'!A4856</f>
        <v>41779</v>
      </c>
      <c r="C11850" s="8" t="str">
        <f>'SINAPI INSUMOS'!B4856</f>
        <v>TUBO CORRUGADO PEAD, PAREDE DUPLA, INTERNA LISA, JEI, DN/DI 250 MM, PARA SANEAMENTO</v>
      </c>
      <c r="D11850" s="8" t="str">
        <f>'SINAPI INSUMOS'!C4856</f>
        <v xml:space="preserve">M     </v>
      </c>
      <c r="E11850" s="9">
        <f>'SINAPI INSUMOS'!E4856</f>
        <v>113.03</v>
      </c>
    </row>
    <row r="11851" spans="1:5" s="8" customFormat="1" ht="33.200000000000003" hidden="1" customHeight="1" outlineLevel="1">
      <c r="A11851" s="8">
        <f>'SINAPI INSUMOS'!A4857</f>
        <v>41780</v>
      </c>
      <c r="C11851" s="8" t="str">
        <f>'SINAPI INSUMOS'!B4857</f>
        <v>TUBO CORRUGADO PEAD, PAREDE DUPLA, INTERNA LISA, JEI, DN/DI 300 MM, PARA SANEAMENTO</v>
      </c>
      <c r="D11851" s="8" t="str">
        <f>'SINAPI INSUMOS'!C4857</f>
        <v xml:space="preserve">M     </v>
      </c>
      <c r="E11851" s="9">
        <f>'SINAPI INSUMOS'!E4857</f>
        <v>133.68</v>
      </c>
    </row>
    <row r="11852" spans="1:5" s="8" customFormat="1" ht="33.200000000000003" hidden="1" customHeight="1" outlineLevel="1">
      <c r="A11852" s="8">
        <f>'SINAPI INSUMOS'!A4858</f>
        <v>41782</v>
      </c>
      <c r="C11852" s="8" t="str">
        <f>'SINAPI INSUMOS'!B4858</f>
        <v>TUBO CORRUGADO PEAD, PAREDE DUPLA, INTERNA LISA, JEI, DN/DI 600 MM, PARA SANEAMENTO</v>
      </c>
      <c r="D11852" s="8" t="str">
        <f>'SINAPI INSUMOS'!C4858</f>
        <v xml:space="preserve">M     </v>
      </c>
      <c r="E11852" s="9">
        <f>'SINAPI INSUMOS'!E4858</f>
        <v>551.07000000000005</v>
      </c>
    </row>
    <row r="11853" spans="1:5" s="8" customFormat="1" ht="33.200000000000003" hidden="1" customHeight="1" outlineLevel="1">
      <c r="A11853" s="8">
        <f>'SINAPI INSUMOS'!A4859</f>
        <v>38130</v>
      </c>
      <c r="C11853" s="8" t="str">
        <f>'SINAPI INSUMOS'!B4859</f>
        <v>TUBO CPVC SOLDAVEL, 35 MM, AGUA QUENTE PREDIAL (NBR 15884)</v>
      </c>
      <c r="D11853" s="8" t="str">
        <f>'SINAPI INSUMOS'!C4859</f>
        <v xml:space="preserve">M     </v>
      </c>
      <c r="E11853" s="9">
        <f>'SINAPI INSUMOS'!E4859</f>
        <v>31.85</v>
      </c>
    </row>
    <row r="11854" spans="1:5" s="8" customFormat="1" ht="33.200000000000003" hidden="1" customHeight="1" outlineLevel="1">
      <c r="A11854" s="8">
        <f>'SINAPI INSUMOS'!A4860</f>
        <v>21123</v>
      </c>
      <c r="C11854" s="8" t="str">
        <f>'SINAPI INSUMOS'!B4860</f>
        <v>TUBO CPVC, SOLDAVEL, 15 MM, AGUA QUENTE PREDIAL (NBR 15884)</v>
      </c>
      <c r="D11854" s="8" t="str">
        <f>'SINAPI INSUMOS'!C4860</f>
        <v xml:space="preserve">M     </v>
      </c>
      <c r="E11854" s="9">
        <f>'SINAPI INSUMOS'!E4860</f>
        <v>9.0399999999999991</v>
      </c>
    </row>
    <row r="11855" spans="1:5" s="8" customFormat="1" ht="33.200000000000003" hidden="1" customHeight="1" outlineLevel="1">
      <c r="A11855" s="8">
        <f>'SINAPI INSUMOS'!A4861</f>
        <v>21124</v>
      </c>
      <c r="C11855" s="8" t="str">
        <f>'SINAPI INSUMOS'!B4861</f>
        <v>TUBO CPVC, SOLDAVEL, 22 MM, AGUA QUENTE PREDIAL (NBR 15884)</v>
      </c>
      <c r="D11855" s="8" t="str">
        <f>'SINAPI INSUMOS'!C4861</f>
        <v xml:space="preserve">M     </v>
      </c>
      <c r="E11855" s="9">
        <f>'SINAPI INSUMOS'!E4861</f>
        <v>16.03</v>
      </c>
    </row>
    <row r="11856" spans="1:5" s="8" customFormat="1" ht="33.200000000000003" hidden="1" customHeight="1" outlineLevel="1">
      <c r="A11856" s="8">
        <f>'SINAPI INSUMOS'!A4862</f>
        <v>21125</v>
      </c>
      <c r="C11856" s="8" t="str">
        <f>'SINAPI INSUMOS'!B4862</f>
        <v>TUBO CPVC, SOLDAVEL, 28 MM, AGUA QUENTE PREDIAL (NBR 15884)</v>
      </c>
      <c r="D11856" s="8" t="str">
        <f>'SINAPI INSUMOS'!C4862</f>
        <v xml:space="preserve">M     </v>
      </c>
      <c r="E11856" s="9">
        <f>'SINAPI INSUMOS'!E4862</f>
        <v>25.72</v>
      </c>
    </row>
    <row r="11857" spans="1:5" s="8" customFormat="1" ht="33.200000000000003" hidden="1" customHeight="1" outlineLevel="1">
      <c r="A11857" s="8">
        <f>'SINAPI INSUMOS'!A4863</f>
        <v>38028</v>
      </c>
      <c r="C11857" s="8" t="str">
        <f>'SINAPI INSUMOS'!B4863</f>
        <v>TUBO CPVC, SOLDAVEL, 42 MM, AGUA QUENTE PREDIAL (NBR 15884)</v>
      </c>
      <c r="D11857" s="8" t="str">
        <f>'SINAPI INSUMOS'!C4863</f>
        <v xml:space="preserve">M     </v>
      </c>
      <c r="E11857" s="9">
        <f>'SINAPI INSUMOS'!E4863</f>
        <v>43.65</v>
      </c>
    </row>
    <row r="11858" spans="1:5" s="8" customFormat="1" ht="33.200000000000003" hidden="1" customHeight="1" outlineLevel="1">
      <c r="A11858" s="8">
        <f>'SINAPI INSUMOS'!A4864</f>
        <v>38029</v>
      </c>
      <c r="C11858" s="8" t="str">
        <f>'SINAPI INSUMOS'!B4864</f>
        <v>TUBO CPVC, SOLDAVEL, 54 MM, AGUA QUENTE PREDIAL (NBR 15884)</v>
      </c>
      <c r="D11858" s="8" t="str">
        <f>'SINAPI INSUMOS'!C4864</f>
        <v xml:space="preserve">M     </v>
      </c>
      <c r="E11858" s="9">
        <f>'SINAPI INSUMOS'!E4864</f>
        <v>66.55</v>
      </c>
    </row>
    <row r="11859" spans="1:5" s="8" customFormat="1" ht="33.200000000000003" hidden="1" customHeight="1" outlineLevel="1">
      <c r="A11859" s="8">
        <f>'SINAPI INSUMOS'!A4865</f>
        <v>38030</v>
      </c>
      <c r="C11859" s="8" t="str">
        <f>'SINAPI INSUMOS'!B4865</f>
        <v>TUBO CPVC, SOLDAVEL, 73 MM, AGUA QUENTE PREDIAL (NBR 15884)</v>
      </c>
      <c r="D11859" s="8" t="str">
        <f>'SINAPI INSUMOS'!C4865</f>
        <v xml:space="preserve">M     </v>
      </c>
      <c r="E11859" s="9">
        <f>'SINAPI INSUMOS'!E4865</f>
        <v>102.22</v>
      </c>
    </row>
    <row r="11860" spans="1:5" s="8" customFormat="1" ht="33.200000000000003" hidden="1" customHeight="1" outlineLevel="1">
      <c r="A11860" s="8">
        <f>'SINAPI INSUMOS'!A4866</f>
        <v>38031</v>
      </c>
      <c r="C11860" s="8" t="str">
        <f>'SINAPI INSUMOS'!B4866</f>
        <v>TUBO CPVC, SOLDAVEL, 89 MM, AGUA QUENTE PREDIAL (NBR 15884)</v>
      </c>
      <c r="D11860" s="8" t="str">
        <f>'SINAPI INSUMOS'!C4866</f>
        <v xml:space="preserve">M     </v>
      </c>
      <c r="E11860" s="9">
        <f>'SINAPI INSUMOS'!E4866</f>
        <v>161.97</v>
      </c>
    </row>
    <row r="11861" spans="1:5" s="8" customFormat="1" ht="33.200000000000003" hidden="1" customHeight="1" outlineLevel="1">
      <c r="A11861" s="8">
        <f>'SINAPI INSUMOS'!A4867</f>
        <v>39735</v>
      </c>
      <c r="C11861" s="8" t="str">
        <f>'SINAPI INSUMOS'!B4867</f>
        <v>TUBO DE BORRACHA ELASTOMERICA FLEXIVEL, PRETA, PARA ISOLAMENTO TERMICO DE TUBULACAO, DN 1 1/8" (28 MM), E= 32 MM, COEFICIENTE DE CONDUTIVIDADE TERMICA 0,036W/mK, VAPOR DE AGUA MAIOR OU IGUAL A 10.000</v>
      </c>
      <c r="D11861" s="8" t="str">
        <f>'SINAPI INSUMOS'!C4867</f>
        <v xml:space="preserve">M     </v>
      </c>
      <c r="E11861" s="9">
        <f>'SINAPI INSUMOS'!E4867</f>
        <v>71.91</v>
      </c>
    </row>
    <row r="11862" spans="1:5" s="8" customFormat="1" ht="33.200000000000003" hidden="1" customHeight="1" outlineLevel="1">
      <c r="A11862" s="8">
        <f>'SINAPI INSUMOS'!A4868</f>
        <v>39734</v>
      </c>
      <c r="C11862" s="8" t="str">
        <f>'SINAPI INSUMOS'!B4868</f>
        <v>TUBO DE BORRACHA ELASTOMERICA FLEXIVEL, PRETA, PARA ISOLAMENTO TERMICO DE TUBULACAO, DN 1 3/8" (35 MM), E= 32 MM, COEFICIENTE DE CONDUTIVIDADE TERMICA 0,036W/mK, VAPOR DE AGUA MAIOR OU IGUAL A 10.000</v>
      </c>
      <c r="D11862" s="8" t="str">
        <f>'SINAPI INSUMOS'!C4868</f>
        <v xml:space="preserve">M     </v>
      </c>
      <c r="E11862" s="9">
        <f>'SINAPI INSUMOS'!E4868</f>
        <v>85.29</v>
      </c>
    </row>
    <row r="11863" spans="1:5" s="8" customFormat="1" ht="33.200000000000003" hidden="1" customHeight="1" outlineLevel="1">
      <c r="A11863" s="8">
        <f>'SINAPI INSUMOS'!A4869</f>
        <v>39736</v>
      </c>
      <c r="C11863" s="8" t="str">
        <f>'SINAPI INSUMOS'!B4869</f>
        <v>TUBO DE BORRACHA ELASTOMERICA FLEXIVEL, PRETA, PARA ISOLAMENTO TERMICO DE TUBULACAO, DN 1 5/8" (42 MM), E= 32 MM, COEFICIENTE DE CONDUTIVIDADE TERMICA 0,036W/mK, VAPOR DE AGUA MAIOR OU IGUAL A 10.000</v>
      </c>
      <c r="D11863" s="8" t="str">
        <f>'SINAPI INSUMOS'!C4869</f>
        <v xml:space="preserve">M     </v>
      </c>
      <c r="E11863" s="9">
        <f>'SINAPI INSUMOS'!E4869</f>
        <v>97.34</v>
      </c>
    </row>
    <row r="11864" spans="1:5" s="8" customFormat="1" ht="33.200000000000003" hidden="1" customHeight="1" outlineLevel="1">
      <c r="A11864" s="8">
        <f>'SINAPI INSUMOS'!A4870</f>
        <v>39737</v>
      </c>
      <c r="C11864" s="8" t="str">
        <f>'SINAPI INSUMOS'!B4870</f>
        <v>TUBO DE BORRACHA ELASTOMERICA FLEXIVEL, PRETA, PARA ISOLAMENTO TERMICO DE TUBULACAO, DN 1/2" (12 MM), E= 19 MM, COEFICIENTE DE CONDUTIVIDADE TERMICA 0,036W/mK, VAPOR DE AGUA MAIOR OU IGUAL A 10.000</v>
      </c>
      <c r="D11864" s="8" t="str">
        <f>'SINAPI INSUMOS'!C4870</f>
        <v xml:space="preserve">M     </v>
      </c>
      <c r="E11864" s="9">
        <f>'SINAPI INSUMOS'!E4870</f>
        <v>13.09</v>
      </c>
    </row>
    <row r="11865" spans="1:5" s="8" customFormat="1" ht="33.200000000000003" hidden="1" customHeight="1" outlineLevel="1">
      <c r="A11865" s="8">
        <f>'SINAPI INSUMOS'!A4871</f>
        <v>39738</v>
      </c>
      <c r="C11865" s="8" t="str">
        <f>'SINAPI INSUMOS'!B4871</f>
        <v>TUBO DE BORRACHA ELASTOMERICA FLEXIVEL, PRETA, PARA ISOLAMENTO TERMICO DE TUBULACAO, DN 1/4" (6 MM), E= 9 MM, COEFICIENTE DE CONDUTIVIDADE TERMICA 0,036W/mK, VAPOR DE AGUA MAIOR OU IGUAL A 10.000</v>
      </c>
      <c r="D11865" s="8" t="str">
        <f>'SINAPI INSUMOS'!C4871</f>
        <v xml:space="preserve">M     </v>
      </c>
      <c r="E11865" s="9">
        <f>'SINAPI INSUMOS'!E4871</f>
        <v>4.7300000000000004</v>
      </c>
    </row>
    <row r="11866" spans="1:5" s="8" customFormat="1" ht="33.200000000000003" hidden="1" customHeight="1" outlineLevel="1">
      <c r="A11866" s="8">
        <f>'SINAPI INSUMOS'!A4872</f>
        <v>39739</v>
      </c>
      <c r="C11866" s="8" t="str">
        <f>'SINAPI INSUMOS'!B4872</f>
        <v>TUBO DE BORRACHA ELASTOMERICA FLEXIVEL, PRETA, PARA ISOLAMENTO TERMICO DE TUBULACAO, DN 1" (25 MM), E= 32 MM, COEFICIENTE DE CONDUTIVIDADE TERMICA 0,036W/mK, VAPOR DE AGUA MAIOR OU IGUAL A 10.000</v>
      </c>
      <c r="D11866" s="8" t="str">
        <f>'SINAPI INSUMOS'!C4872</f>
        <v xml:space="preserve">M     </v>
      </c>
      <c r="E11866" s="9">
        <f>'SINAPI INSUMOS'!E4872</f>
        <v>67.319999999999993</v>
      </c>
    </row>
    <row r="11867" spans="1:5" s="8" customFormat="1" ht="33.200000000000003" hidden="1" customHeight="1" outlineLevel="1">
      <c r="A11867" s="8">
        <f>'SINAPI INSUMOS'!A4873</f>
        <v>39733</v>
      </c>
      <c r="C11867" s="8" t="str">
        <f>'SINAPI INSUMOS'!B4873</f>
        <v>TUBO DE BORRACHA ELASTOMERICA FLEXIVEL, PRETA, PARA ISOLAMENTO TERMICO DE TUBULACAO, DN 2 1/8" (54 MM), E= 32 MM, COEFICIENTE DE CONDUTIVIDADE TERMICA 0,036W/mK, VAPOR DE AGUA MAIOR OU IGUAL A 10.000</v>
      </c>
      <c r="D11867" s="8" t="str">
        <f>'SINAPI INSUMOS'!C4873</f>
        <v xml:space="preserve">M     </v>
      </c>
      <c r="E11867" s="9">
        <f>'SINAPI INSUMOS'!E4873</f>
        <v>116.49</v>
      </c>
    </row>
    <row r="11868" spans="1:5" s="8" customFormat="1" ht="33.200000000000003" hidden="1" customHeight="1" outlineLevel="1">
      <c r="A11868" s="8">
        <f>'SINAPI INSUMOS'!A4874</f>
        <v>39854</v>
      </c>
      <c r="C11868" s="8" t="str">
        <f>'SINAPI INSUMOS'!B4874</f>
        <v>TUBO DE BORRACHA ELASTOMERICA FLEXIVEL, PRETA, PARA ISOLAMENTO TERMICO DE TUBULACAO, DN 2 5/8" (*64* MM), E= *32* MM, COEFICIENTE DE CONDUTIVIDADE TERMICA 0,036W/MK, VAPOR DE AGUA MAIOR OU IGUAL A 10.000</v>
      </c>
      <c r="D11868" s="8" t="str">
        <f>'SINAPI INSUMOS'!C4874</f>
        <v xml:space="preserve">M     </v>
      </c>
      <c r="E11868" s="9">
        <f>'SINAPI INSUMOS'!E4874</f>
        <v>118.14</v>
      </c>
    </row>
    <row r="11869" spans="1:5" s="8" customFormat="1" ht="33.200000000000003" hidden="1" customHeight="1" outlineLevel="1">
      <c r="A11869" s="8">
        <f>'SINAPI INSUMOS'!A4875</f>
        <v>39740</v>
      </c>
      <c r="C11869" s="8" t="str">
        <f>'SINAPI INSUMOS'!B4875</f>
        <v>TUBO DE BORRACHA ELASTOMERICA FLEXIVEL, PRETA, PARA ISOLAMENTO TERMICO DE TUBULACAO, DN 3/4" (18 MM), E= 32 MM, COEFICIENTE DE CONDUTIVIDADE TERMICA 0,036W/mK, VAPOR DE AGUA MAIOR OU IGUAL A 10.000</v>
      </c>
      <c r="D11869" s="8" t="str">
        <f>'SINAPI INSUMOS'!C4875</f>
        <v xml:space="preserve">M     </v>
      </c>
      <c r="E11869" s="9">
        <f>'SINAPI INSUMOS'!E4875</f>
        <v>64.64</v>
      </c>
    </row>
    <row r="11870" spans="1:5" s="8" customFormat="1" ht="33.200000000000003" hidden="1" customHeight="1" outlineLevel="1">
      <c r="A11870" s="8">
        <f>'SINAPI INSUMOS'!A4876</f>
        <v>39741</v>
      </c>
      <c r="C11870" s="8" t="str">
        <f>'SINAPI INSUMOS'!B4876</f>
        <v>TUBO DE BORRACHA ELASTOMERICA FLEXIVEL, PRETA, PARA ISOLAMENTO TERMICO DE TUBULACAO, DN 3/8" (10 MM), E= 19 MM, COEFICIENTE DE CONDUTIVIDADE TERMICA 0,036W/mK, VAPOR DE AGUA MAIOR OU IGUAL A 10.000</v>
      </c>
      <c r="D11870" s="8" t="str">
        <f>'SINAPI INSUMOS'!C4876</f>
        <v xml:space="preserve">M     </v>
      </c>
      <c r="E11870" s="9">
        <f>'SINAPI INSUMOS'!E4876</f>
        <v>11.91</v>
      </c>
    </row>
    <row r="11871" spans="1:5" s="8" customFormat="1" ht="33.200000000000003" hidden="1" customHeight="1" outlineLevel="1">
      <c r="A11871" s="8">
        <f>'SINAPI INSUMOS'!A4877</f>
        <v>39853</v>
      </c>
      <c r="C11871" s="8" t="str">
        <f>'SINAPI INSUMOS'!B4877</f>
        <v>TUBO DE BORRACHA ELASTOMERICA FLEXIVEL, PRETA, PARA ISOLAMENTO TERMICO DE TUBULACAO, DN 5/8" (15 MM), E= 19 MM, COEFICIENTE DE CONDUTIVIDADE TERMICA 0,036W/MK, VAPOR DE AGUA MAIOR OU IGUAL A 10.000</v>
      </c>
      <c r="D11871" s="8" t="str">
        <f>'SINAPI INSUMOS'!C4877</f>
        <v xml:space="preserve">M     </v>
      </c>
      <c r="E11871" s="9">
        <f>'SINAPI INSUMOS'!E4877</f>
        <v>15.64</v>
      </c>
    </row>
    <row r="11872" spans="1:5" s="8" customFormat="1" ht="33.200000000000003" hidden="1" customHeight="1" outlineLevel="1">
      <c r="A11872" s="8">
        <f>'SINAPI INSUMOS'!A4878</f>
        <v>39742</v>
      </c>
      <c r="C11872" s="8" t="str">
        <f>'SINAPI INSUMOS'!B4878</f>
        <v>TUBO DE BORRACHA ELASTOMERICA FLEXIVEL, PRETA, PARA ISOLAMENTO TERMICO DE TUBULACAO, DN 7/8" (22 MM), E= 32 MM, COEFICIENTE DE CONDUTIVIDADE TERMICA 0,036W/mK, VAPOR DE AGUA MAIOR OU IGUAL A 10.000</v>
      </c>
      <c r="D11872" s="8" t="str">
        <f>'SINAPI INSUMOS'!C4878</f>
        <v xml:space="preserve">M     </v>
      </c>
      <c r="E11872" s="9">
        <f>'SINAPI INSUMOS'!E4878</f>
        <v>51.96</v>
      </c>
    </row>
    <row r="11873" spans="1:5" s="8" customFormat="1" ht="33.200000000000003" hidden="1" customHeight="1" outlineLevel="1">
      <c r="A11873" s="8">
        <f>'SINAPI INSUMOS'!A4879</f>
        <v>39749</v>
      </c>
      <c r="C11873" s="8" t="str">
        <f>'SINAPI INSUMOS'!B4879</f>
        <v>TUBO DE COBRE CLASSE "A", DN = 1 " (28 MM), PARA INSTALACOES DE MEDIA PRESSAO PARA GASES COMBUSTIVEIS E MEDICINAIS</v>
      </c>
      <c r="D11873" s="8" t="str">
        <f>'SINAPI INSUMOS'!C4879</f>
        <v xml:space="preserve">M     </v>
      </c>
      <c r="E11873" s="9">
        <f>'SINAPI INSUMOS'!E4879</f>
        <v>68.709999999999994</v>
      </c>
    </row>
    <row r="11874" spans="1:5" s="8" customFormat="1" ht="33.200000000000003" hidden="1" customHeight="1" outlineLevel="1">
      <c r="A11874" s="8">
        <f>'SINAPI INSUMOS'!A4880</f>
        <v>39751</v>
      </c>
      <c r="C11874" s="8" t="str">
        <f>'SINAPI INSUMOS'!B4880</f>
        <v>TUBO DE COBRE CLASSE "A", DN = 1 1/2 " (42 MM), PARA INSTALACOES DE MEDIA PRESSAO PARA GASES COMBUSTIVEIS E MEDICINAIS</v>
      </c>
      <c r="D11874" s="8" t="str">
        <f>'SINAPI INSUMOS'!C4880</f>
        <v xml:space="preserve">M     </v>
      </c>
      <c r="E11874" s="9">
        <f>'SINAPI INSUMOS'!E4880</f>
        <v>124.85</v>
      </c>
    </row>
    <row r="11875" spans="1:5" s="8" customFormat="1" ht="33.200000000000003" hidden="1" customHeight="1" outlineLevel="1">
      <c r="A11875" s="8">
        <f>'SINAPI INSUMOS'!A4881</f>
        <v>39750</v>
      </c>
      <c r="C11875" s="8" t="str">
        <f>'SINAPI INSUMOS'!B4881</f>
        <v>TUBO DE COBRE CLASSE "A", DN = 1 1/4 " (35 MM), PARA INSTALACOES DE MEDIA PRESSAO PARA GASES COMBUSTIVEIS E MEDICINAIS</v>
      </c>
      <c r="D11875" s="8" t="str">
        <f>'SINAPI INSUMOS'!C4881</f>
        <v xml:space="preserve">M     </v>
      </c>
      <c r="E11875" s="9">
        <f>'SINAPI INSUMOS'!E4881</f>
        <v>103.77</v>
      </c>
    </row>
    <row r="11876" spans="1:5" s="8" customFormat="1" ht="33.200000000000003" hidden="1" customHeight="1" outlineLevel="1">
      <c r="A11876" s="8">
        <f>'SINAPI INSUMOS'!A4882</f>
        <v>39747</v>
      </c>
      <c r="C11876" s="8" t="str">
        <f>'SINAPI INSUMOS'!B4882</f>
        <v>TUBO DE COBRE CLASSE "A", DN = 1/2 " (15 MM), PARA INSTALACOES DE MEDIA PRESSAO PARA GASES COMBUSTIVEIS E MEDICINAIS</v>
      </c>
      <c r="D11876" s="8" t="str">
        <f>'SINAPI INSUMOS'!C4882</f>
        <v xml:space="preserve">M     </v>
      </c>
      <c r="E11876" s="9">
        <f>'SINAPI INSUMOS'!E4882</f>
        <v>33.380000000000003</v>
      </c>
    </row>
    <row r="11877" spans="1:5" s="8" customFormat="1" ht="33.200000000000003" hidden="1" customHeight="1" outlineLevel="1">
      <c r="A11877" s="8">
        <f>'SINAPI INSUMOS'!A4883</f>
        <v>39753</v>
      </c>
      <c r="C11877" s="8" t="str">
        <f>'SINAPI INSUMOS'!B4883</f>
        <v>TUBO DE COBRE CLASSE "A", DN = 2 1/2 " (66 MM), PARA INSTALACOES DE MEDIA PRESSAO PARA GASES COMBUSTIVEIS E MEDICINAIS</v>
      </c>
      <c r="D11877" s="8" t="str">
        <f>'SINAPI INSUMOS'!C4883</f>
        <v xml:space="preserve">M     </v>
      </c>
      <c r="E11877" s="9">
        <f>'SINAPI INSUMOS'!E4883</f>
        <v>229.82</v>
      </c>
    </row>
    <row r="11878" spans="1:5" s="8" customFormat="1" ht="33.200000000000003" hidden="1" customHeight="1" outlineLevel="1">
      <c r="A11878" s="8">
        <f>'SINAPI INSUMOS'!A4884</f>
        <v>39754</v>
      </c>
      <c r="C11878" s="8" t="str">
        <f>'SINAPI INSUMOS'!B4884</f>
        <v>TUBO DE COBRE CLASSE "A", DN = 3 " (79 MM), PARA INSTALACOES DE MEDIA PRESSAO PARA GASES COMBUSTIVEIS E MEDICINAIS</v>
      </c>
      <c r="D11878" s="8" t="str">
        <f>'SINAPI INSUMOS'!C4884</f>
        <v xml:space="preserve">M     </v>
      </c>
      <c r="E11878" s="9">
        <f>'SINAPI INSUMOS'!E4884</f>
        <v>338.59</v>
      </c>
    </row>
    <row r="11879" spans="1:5" s="8" customFormat="1" ht="33.200000000000003" hidden="1" customHeight="1" outlineLevel="1">
      <c r="A11879" s="8">
        <f>'SINAPI INSUMOS'!A4885</f>
        <v>39748</v>
      </c>
      <c r="C11879" s="8" t="str">
        <f>'SINAPI INSUMOS'!B4885</f>
        <v>TUBO DE COBRE CLASSE "A", DN = 3/4 " (22 MM), PARA INSTALACOES DE MEDIA PRESSAO PARA GASES COMBUSTIVEIS E MEDICINAIS</v>
      </c>
      <c r="D11879" s="8" t="str">
        <f>'SINAPI INSUMOS'!C4885</f>
        <v xml:space="preserve">M     </v>
      </c>
      <c r="E11879" s="9">
        <f>'SINAPI INSUMOS'!E4885</f>
        <v>54.01</v>
      </c>
    </row>
    <row r="11880" spans="1:5" s="8" customFormat="1" ht="33.200000000000003" hidden="1" customHeight="1" outlineLevel="1">
      <c r="A11880" s="8">
        <f>'SINAPI INSUMOS'!A4886</f>
        <v>39755</v>
      </c>
      <c r="C11880" s="8" t="str">
        <f>'SINAPI INSUMOS'!B4886</f>
        <v>TUBO DE COBRE CLASSE "A", DN = 4 " (104 MM), PARA INSTALACOES DE MEDIA PRESSAO PARA GASES COMBUSTIVEIS E MEDICINAIS</v>
      </c>
      <c r="D11880" s="8" t="str">
        <f>'SINAPI INSUMOS'!C4886</f>
        <v xml:space="preserve">M     </v>
      </c>
      <c r="E11880" s="9">
        <f>'SINAPI INSUMOS'!E4886</f>
        <v>513.39</v>
      </c>
    </row>
    <row r="11881" spans="1:5" s="8" customFormat="1" ht="33.200000000000003" hidden="1" customHeight="1" outlineLevel="1">
      <c r="A11881" s="8">
        <f>'SINAPI INSUMOS'!A4887</f>
        <v>12742</v>
      </c>
      <c r="C11881" s="8" t="str">
        <f>'SINAPI INSUMOS'!B4887</f>
        <v>TUBO DE COBRE CLASSE "E", DN = 104 MM, PARA INSTALACAO HIDRAULICA PREDIAL</v>
      </c>
      <c r="D11881" s="8" t="str">
        <f>'SINAPI INSUMOS'!C4887</f>
        <v xml:space="preserve">M     </v>
      </c>
      <c r="E11881" s="9">
        <f>'SINAPI INSUMOS'!E4887</f>
        <v>406.51</v>
      </c>
    </row>
    <row r="11882" spans="1:5" s="8" customFormat="1" ht="33.200000000000003" hidden="1" customHeight="1" outlineLevel="1">
      <c r="A11882" s="8">
        <f>'SINAPI INSUMOS'!A4888</f>
        <v>12713</v>
      </c>
      <c r="C11882" s="8" t="str">
        <f>'SINAPI INSUMOS'!B4888</f>
        <v>TUBO DE COBRE CLASSE "E", DN = 15 MM, PARA INSTALACAO HIDRAULICA PREDIAL</v>
      </c>
      <c r="D11882" s="8" t="str">
        <f>'SINAPI INSUMOS'!C4888</f>
        <v xml:space="preserve">M     </v>
      </c>
      <c r="E11882" s="9">
        <f>'SINAPI INSUMOS'!E4888</f>
        <v>21.56</v>
      </c>
    </row>
    <row r="11883" spans="1:5" s="8" customFormat="1" ht="33.200000000000003" hidden="1" customHeight="1" outlineLevel="1">
      <c r="A11883" s="8">
        <f>'SINAPI INSUMOS'!A4889</f>
        <v>12743</v>
      </c>
      <c r="C11883" s="8" t="str">
        <f>'SINAPI INSUMOS'!B4889</f>
        <v>TUBO DE COBRE CLASSE "E", DN = 22 MM, PARA INSTALACAO HIDRAULICA PREDIAL</v>
      </c>
      <c r="D11883" s="8" t="str">
        <f>'SINAPI INSUMOS'!C4889</f>
        <v xml:space="preserve">M     </v>
      </c>
      <c r="E11883" s="9">
        <f>'SINAPI INSUMOS'!E4889</f>
        <v>37.090000000000003</v>
      </c>
    </row>
    <row r="11884" spans="1:5" s="8" customFormat="1" ht="33.200000000000003" hidden="1" customHeight="1" outlineLevel="1">
      <c r="A11884" s="8">
        <f>'SINAPI INSUMOS'!A4890</f>
        <v>12744</v>
      </c>
      <c r="C11884" s="8" t="str">
        <f>'SINAPI INSUMOS'!B4890</f>
        <v>TUBO DE COBRE CLASSE "E", DN = 28 MM, PARA INSTALACAO HIDRAULICA PREDIAL</v>
      </c>
      <c r="D11884" s="8" t="str">
        <f>'SINAPI INSUMOS'!C4890</f>
        <v xml:space="preserve">M     </v>
      </c>
      <c r="E11884" s="9">
        <f>'SINAPI INSUMOS'!E4890</f>
        <v>47.07</v>
      </c>
    </row>
    <row r="11885" spans="1:5" s="8" customFormat="1" ht="33.200000000000003" hidden="1" customHeight="1" outlineLevel="1">
      <c r="A11885" s="8">
        <f>'SINAPI INSUMOS'!A4891</f>
        <v>12745</v>
      </c>
      <c r="C11885" s="8" t="str">
        <f>'SINAPI INSUMOS'!B4891</f>
        <v>TUBO DE COBRE CLASSE "E", DN = 35 MM, PARA INSTALACAO HIDRAULICA PREDIAL</v>
      </c>
      <c r="D11885" s="8" t="str">
        <f>'SINAPI INSUMOS'!C4891</f>
        <v xml:space="preserve">M     </v>
      </c>
      <c r="E11885" s="9">
        <f>'SINAPI INSUMOS'!E4891</f>
        <v>68.349999999999994</v>
      </c>
    </row>
    <row r="11886" spans="1:5" s="8" customFormat="1" ht="33.200000000000003" hidden="1" customHeight="1" outlineLevel="1">
      <c r="A11886" s="8">
        <f>'SINAPI INSUMOS'!A4892</f>
        <v>12746</v>
      </c>
      <c r="C11886" s="8" t="str">
        <f>'SINAPI INSUMOS'!B4892</f>
        <v>TUBO DE COBRE CLASSE "E", DN = 42 MM, PARA INSTALACAO HIDRAULICA PREDIAL</v>
      </c>
      <c r="D11886" s="8" t="str">
        <f>'SINAPI INSUMOS'!C4892</f>
        <v xml:space="preserve">M     </v>
      </c>
      <c r="E11886" s="9">
        <f>'SINAPI INSUMOS'!E4892</f>
        <v>92.3</v>
      </c>
    </row>
    <row r="11887" spans="1:5" s="8" customFormat="1" ht="33.200000000000003" hidden="1" customHeight="1" outlineLevel="1">
      <c r="A11887" s="8">
        <f>'SINAPI INSUMOS'!A4893</f>
        <v>12747</v>
      </c>
      <c r="C11887" s="8" t="str">
        <f>'SINAPI INSUMOS'!B4893</f>
        <v>TUBO DE COBRE CLASSE "E", DN = 54 MM, PARA INSTALACAO HIDRAULICA PREDIAL</v>
      </c>
      <c r="D11887" s="8" t="str">
        <f>'SINAPI INSUMOS'!C4893</f>
        <v xml:space="preserve">M     </v>
      </c>
      <c r="E11887" s="9">
        <f>'SINAPI INSUMOS'!E4893</f>
        <v>133.86000000000001</v>
      </c>
    </row>
    <row r="11888" spans="1:5" s="8" customFormat="1" ht="33.200000000000003" hidden="1" customHeight="1" outlineLevel="1">
      <c r="A11888" s="8">
        <f>'SINAPI INSUMOS'!A4894</f>
        <v>12748</v>
      </c>
      <c r="C11888" s="8" t="str">
        <f>'SINAPI INSUMOS'!B4894</f>
        <v>TUBO DE COBRE CLASSE "E", DN = 66 MM, PARA INSTALACAO HIDRAULICA PREDIAL</v>
      </c>
      <c r="D11888" s="8" t="str">
        <f>'SINAPI INSUMOS'!C4894</f>
        <v xml:space="preserve">M     </v>
      </c>
      <c r="E11888" s="9">
        <f>'SINAPI INSUMOS'!E4894</f>
        <v>188.59</v>
      </c>
    </row>
    <row r="11889" spans="1:5" s="8" customFormat="1" ht="33.200000000000003" hidden="1" customHeight="1" outlineLevel="1">
      <c r="A11889" s="8">
        <f>'SINAPI INSUMOS'!A4895</f>
        <v>12749</v>
      </c>
      <c r="C11889" s="8" t="str">
        <f>'SINAPI INSUMOS'!B4895</f>
        <v>TUBO DE COBRE CLASSE "E", DN = 79 MM, PARA INSTALACAO HIDRAULICA PREDIAL</v>
      </c>
      <c r="D11889" s="8" t="str">
        <f>'SINAPI INSUMOS'!C4895</f>
        <v xml:space="preserve">M     </v>
      </c>
      <c r="E11889" s="9">
        <f>'SINAPI INSUMOS'!E4895</f>
        <v>275.68</v>
      </c>
    </row>
    <row r="11890" spans="1:5" s="8" customFormat="1" ht="33.200000000000003" hidden="1" customHeight="1" outlineLevel="1">
      <c r="A11890" s="8">
        <f>'SINAPI INSUMOS'!A4896</f>
        <v>39726</v>
      </c>
      <c r="C11890" s="8" t="str">
        <f>'SINAPI INSUMOS'!B4896</f>
        <v>TUBO DE COBRE CLASSE "I", DN = 1 " (28 MM), PARA INSTALACOES INDUSTRIAIS DE ALTA PRESSAO E VAPOR</v>
      </c>
      <c r="D11890" s="8" t="str">
        <f>'SINAPI INSUMOS'!C4896</f>
        <v xml:space="preserve">M     </v>
      </c>
      <c r="E11890" s="9">
        <f>'SINAPI INSUMOS'!E4896</f>
        <v>90.55</v>
      </c>
    </row>
    <row r="11891" spans="1:5" s="8" customFormat="1" ht="33.200000000000003" hidden="1" customHeight="1" outlineLevel="1">
      <c r="A11891" s="8">
        <f>'SINAPI INSUMOS'!A4897</f>
        <v>39728</v>
      </c>
      <c r="C11891" s="8" t="str">
        <f>'SINAPI INSUMOS'!B4897</f>
        <v>TUBO DE COBRE CLASSE "I", DN = 1 1/2 " (42 MM), PARA INSTALACOES INDUSTRIAIS DE ALTA PRESSAO E VAPOR</v>
      </c>
      <c r="D11891" s="8" t="str">
        <f>'SINAPI INSUMOS'!C4897</f>
        <v xml:space="preserve">M     </v>
      </c>
      <c r="E11891" s="9">
        <f>'SINAPI INSUMOS'!E4897</f>
        <v>159.13999999999999</v>
      </c>
    </row>
    <row r="11892" spans="1:5" s="8" customFormat="1" ht="33.200000000000003" hidden="1" customHeight="1" outlineLevel="1">
      <c r="A11892" s="8">
        <f>'SINAPI INSUMOS'!A4898</f>
        <v>39727</v>
      </c>
      <c r="C11892" s="8" t="str">
        <f>'SINAPI INSUMOS'!B4898</f>
        <v>TUBO DE COBRE CLASSE "I", DN = 1 1/4 " (35 MM), PARA INSTALACOES INDUSTRIAIS DE ALTA PRESSAO E VAPOR</v>
      </c>
      <c r="D11892" s="8" t="str">
        <f>'SINAPI INSUMOS'!C4898</f>
        <v xml:space="preserve">M     </v>
      </c>
      <c r="E11892" s="9">
        <f>'SINAPI INSUMOS'!E4898</f>
        <v>130.97</v>
      </c>
    </row>
    <row r="11893" spans="1:5" s="8" customFormat="1" ht="33.200000000000003" hidden="1" customHeight="1" outlineLevel="1">
      <c r="A11893" s="8">
        <f>'SINAPI INSUMOS'!A4899</f>
        <v>39724</v>
      </c>
      <c r="C11893" s="8" t="str">
        <f>'SINAPI INSUMOS'!B4899</f>
        <v>TUBO DE COBRE CLASSE "I", DN = 1/2 " (15 MM), PARA INSTALACOES INDUSTRIAIS DE ALTA PRESSAO E VAPOR</v>
      </c>
      <c r="D11893" s="8" t="str">
        <f>'SINAPI INSUMOS'!C4899</f>
        <v xml:space="preserve">M     </v>
      </c>
      <c r="E11893" s="9">
        <f>'SINAPI INSUMOS'!E4899</f>
        <v>40.1</v>
      </c>
    </row>
    <row r="11894" spans="1:5" s="8" customFormat="1" ht="33.200000000000003" hidden="1" customHeight="1" outlineLevel="1">
      <c r="A11894" s="8">
        <f>'SINAPI INSUMOS'!A4900</f>
        <v>39729</v>
      </c>
      <c r="C11894" s="8" t="str">
        <f>'SINAPI INSUMOS'!B4900</f>
        <v>TUBO DE COBRE CLASSE "I", DN = 2 " (54 MM), PARA INSTALACOES INDUSTRIAIS DE ALTA PRESSAO E VAPOR</v>
      </c>
      <c r="D11894" s="8" t="str">
        <f>'SINAPI INSUMOS'!C4900</f>
        <v xml:space="preserve">M     </v>
      </c>
      <c r="E11894" s="9">
        <f>'SINAPI INSUMOS'!E4900</f>
        <v>220.39</v>
      </c>
    </row>
    <row r="11895" spans="1:5" s="8" customFormat="1" ht="33.200000000000003" hidden="1" customHeight="1" outlineLevel="1">
      <c r="A11895" s="8">
        <f>'SINAPI INSUMOS'!A4901</f>
        <v>39730</v>
      </c>
      <c r="C11895" s="8" t="str">
        <f>'SINAPI INSUMOS'!B4901</f>
        <v>TUBO DE COBRE CLASSE "I", DN = 2 1/2 " (66 MM), PARA INSTALACOES INDUSTRIAIS DE ALTA PRESSAO E VAPOR</v>
      </c>
      <c r="D11895" s="8" t="str">
        <f>'SINAPI INSUMOS'!C4901</f>
        <v xml:space="preserve">M     </v>
      </c>
      <c r="E11895" s="9">
        <f>'SINAPI INSUMOS'!E4901</f>
        <v>285.94</v>
      </c>
    </row>
    <row r="11896" spans="1:5" s="8" customFormat="1" ht="33.200000000000003" hidden="1" customHeight="1" outlineLevel="1">
      <c r="A11896" s="8">
        <f>'SINAPI INSUMOS'!A4902</f>
        <v>39731</v>
      </c>
      <c r="C11896" s="8" t="str">
        <f>'SINAPI INSUMOS'!B4902</f>
        <v>TUBO DE COBRE CLASSE "I", DN = 3 " (79 MM), PARA INSTALACOES INDUSTRIAIS DE ALTA PRESSAO E VAPOR</v>
      </c>
      <c r="D11896" s="8" t="str">
        <f>'SINAPI INSUMOS'!C4902</f>
        <v xml:space="preserve">M     </v>
      </c>
      <c r="E11896" s="9">
        <f>'SINAPI INSUMOS'!E4902</f>
        <v>423.5</v>
      </c>
    </row>
    <row r="11897" spans="1:5" s="8" customFormat="1" ht="33.200000000000003" hidden="1" customHeight="1" outlineLevel="1">
      <c r="A11897" s="8">
        <f>'SINAPI INSUMOS'!A4903</f>
        <v>39725</v>
      </c>
      <c r="C11897" s="8" t="str">
        <f>'SINAPI INSUMOS'!B4903</f>
        <v>TUBO DE COBRE CLASSE "I", DN = 3/4 " (22 MM), PARA INSTALACOES INDUSTRIAIS DE ALTA PRESSAO E VAPOR</v>
      </c>
      <c r="D11897" s="8" t="str">
        <f>'SINAPI INSUMOS'!C4903</f>
        <v xml:space="preserve">M     </v>
      </c>
      <c r="E11897" s="9">
        <f>'SINAPI INSUMOS'!E4903</f>
        <v>65.349999999999994</v>
      </c>
    </row>
    <row r="11898" spans="1:5" s="8" customFormat="1" ht="33.200000000000003" hidden="1" customHeight="1" outlineLevel="1">
      <c r="A11898" s="8">
        <f>'SINAPI INSUMOS'!A4904</f>
        <v>39732</v>
      </c>
      <c r="C11898" s="8" t="str">
        <f>'SINAPI INSUMOS'!B4904</f>
        <v>TUBO DE COBRE CLASSE "I", DN = 4" (104 MM), PARA INSTALACOES INDUSTRIAIS DE ALTA PRESSAO E VAPOR</v>
      </c>
      <c r="D11898" s="8" t="str">
        <f>'SINAPI INSUMOS'!C4904</f>
        <v xml:space="preserve">M     </v>
      </c>
      <c r="E11898" s="9">
        <f>'SINAPI INSUMOS'!E4904</f>
        <v>623.37</v>
      </c>
    </row>
    <row r="11899" spans="1:5" s="8" customFormat="1" ht="33.200000000000003" hidden="1" customHeight="1" outlineLevel="1">
      <c r="A11899" s="8">
        <f>'SINAPI INSUMOS'!A4905</f>
        <v>39660</v>
      </c>
      <c r="C11899" s="8" t="str">
        <f>'SINAPI INSUMOS'!B4905</f>
        <v>TUBO DE COBRE FLEXIVEL, D = 1/2 ", E = 0,79 MM, PARA AR-CONDICIONADO/ INSTALACOES GAS RESIDENCIAIS E COMERCIAIS</v>
      </c>
      <c r="D11899" s="8" t="str">
        <f>'SINAPI INSUMOS'!C4905</f>
        <v xml:space="preserve">M     </v>
      </c>
      <c r="E11899" s="9">
        <f>'SINAPI INSUMOS'!E4905</f>
        <v>28.4</v>
      </c>
    </row>
    <row r="11900" spans="1:5" s="8" customFormat="1" ht="33.200000000000003" hidden="1" customHeight="1" outlineLevel="1">
      <c r="A11900" s="8">
        <f>'SINAPI INSUMOS'!A4906</f>
        <v>39662</v>
      </c>
      <c r="C11900" s="8" t="str">
        <f>'SINAPI INSUMOS'!B4906</f>
        <v>TUBO DE COBRE FLEXIVEL, D = 1/4 ", E = 0,79 MM, PARA AR-CONDICIONADO/ INSTALACOES GAS RESIDENCIAIS E COMERCIAIS</v>
      </c>
      <c r="D11900" s="8" t="str">
        <f>'SINAPI INSUMOS'!C4906</f>
        <v xml:space="preserve">M     </v>
      </c>
      <c r="E11900" s="9">
        <f>'SINAPI INSUMOS'!E4906</f>
        <v>13.61</v>
      </c>
    </row>
    <row r="11901" spans="1:5" s="8" customFormat="1" ht="33.200000000000003" hidden="1" customHeight="1" outlineLevel="1">
      <c r="A11901" s="8">
        <f>'SINAPI INSUMOS'!A4907</f>
        <v>39661</v>
      </c>
      <c r="C11901" s="8" t="str">
        <f>'SINAPI INSUMOS'!B4907</f>
        <v>TUBO DE COBRE FLEXIVEL, D = 3/16 ", E = 0,79 MM, PARA AR-CONDICIONADO/ INSTALACOES GAS RESIDENCIAIS E COMERCIAIS</v>
      </c>
      <c r="D11901" s="8" t="str">
        <f>'SINAPI INSUMOS'!C4907</f>
        <v xml:space="preserve">M     </v>
      </c>
      <c r="E11901" s="9">
        <f>'SINAPI INSUMOS'!E4907</f>
        <v>9.2799999999999994</v>
      </c>
    </row>
    <row r="11902" spans="1:5" s="8" customFormat="1" ht="33.200000000000003" hidden="1" customHeight="1" outlineLevel="1">
      <c r="A11902" s="8">
        <f>'SINAPI INSUMOS'!A4908</f>
        <v>39666</v>
      </c>
      <c r="C11902" s="8" t="str">
        <f>'SINAPI INSUMOS'!B4908</f>
        <v>TUBO DE COBRE FLEXIVEL, D = 3/4 ", E = 0,79 MM, PARA AR-CONDICIONADO/ INSTALACOES GAS RESIDENCIAIS E COMERCIAIS</v>
      </c>
      <c r="D11902" s="8" t="str">
        <f>'SINAPI INSUMOS'!C4908</f>
        <v xml:space="preserve">M     </v>
      </c>
      <c r="E11902" s="9">
        <f>'SINAPI INSUMOS'!E4908</f>
        <v>42.73</v>
      </c>
    </row>
    <row r="11903" spans="1:5" s="8" customFormat="1" ht="33.200000000000003" hidden="1" customHeight="1" outlineLevel="1">
      <c r="A11903" s="8">
        <f>'SINAPI INSUMOS'!A4909</f>
        <v>39664</v>
      </c>
      <c r="C11903" s="8" t="str">
        <f>'SINAPI INSUMOS'!B4909</f>
        <v>TUBO DE COBRE FLEXIVEL, D = 3/8 ", E = 0,79 MM, PARA AR-CONDICIONADO/ INSTALACOES GAS RESIDENCIAIS E COMERCIAIS</v>
      </c>
      <c r="D11903" s="8" t="str">
        <f>'SINAPI INSUMOS'!C4909</f>
        <v xml:space="preserve">M     </v>
      </c>
      <c r="E11903" s="9">
        <f>'SINAPI INSUMOS'!E4909</f>
        <v>20.94</v>
      </c>
    </row>
    <row r="11904" spans="1:5" s="8" customFormat="1" ht="33.200000000000003" hidden="1" customHeight="1" outlineLevel="1">
      <c r="A11904" s="8">
        <f>'SINAPI INSUMOS'!A4910</f>
        <v>39663</v>
      </c>
      <c r="C11904" s="8" t="str">
        <f>'SINAPI INSUMOS'!B4910</f>
        <v>TUBO DE COBRE FLEXIVEL, D = 5/16 ", E = 0,79 MM, PARA AR-CONDICIONADO/ INSTALACOES GAS RESIDENCIAIS E COMERCIAIS</v>
      </c>
      <c r="D11904" s="8" t="str">
        <f>'SINAPI INSUMOS'!C4910</f>
        <v xml:space="preserve">M     </v>
      </c>
      <c r="E11904" s="9">
        <f>'SINAPI INSUMOS'!E4910</f>
        <v>16.739999999999998</v>
      </c>
    </row>
    <row r="11905" spans="1:5" s="8" customFormat="1" ht="33.200000000000003" hidden="1" customHeight="1" outlineLevel="1">
      <c r="A11905" s="8">
        <f>'SINAPI INSUMOS'!A4911</f>
        <v>39665</v>
      </c>
      <c r="C11905" s="8" t="str">
        <f>'SINAPI INSUMOS'!B4911</f>
        <v>TUBO DE COBRE FLEXIVEL, D = 5/8 ", E = 0,79 MM, PARA AR-CONDICIONADO/ INSTALACOES GAS RESIDENCIAIS E COMERCIAIS</v>
      </c>
      <c r="D11905" s="8" t="str">
        <f>'SINAPI INSUMOS'!C4911</f>
        <v xml:space="preserve">M     </v>
      </c>
      <c r="E11905" s="9">
        <f>'SINAPI INSUMOS'!E4911</f>
        <v>35.33</v>
      </c>
    </row>
    <row r="11906" spans="1:5" s="8" customFormat="1" ht="33.200000000000003" hidden="1" customHeight="1" outlineLevel="1">
      <c r="A11906" s="8">
        <f>'SINAPI INSUMOS'!A4912</f>
        <v>39752</v>
      </c>
      <c r="C11906" s="8" t="str">
        <f>'SINAPI INSUMOS'!B4912</f>
        <v>TUBO DE COBRE, CLASSE "A", DN = 2" (54 MM), PARA INSTALACOES DE MEDIA PRESSAO PARA GASES COMBUSTIVEIS E MEDICINAIS</v>
      </c>
      <c r="D11906" s="8" t="str">
        <f>'SINAPI INSUMOS'!C4912</f>
        <v xml:space="preserve">M     </v>
      </c>
      <c r="E11906" s="9">
        <f>'SINAPI INSUMOS'!E4912</f>
        <v>177.65</v>
      </c>
    </row>
    <row r="11907" spans="1:5" s="8" customFormat="1" ht="33.200000000000003" hidden="1" customHeight="1" outlineLevel="1">
      <c r="A11907" s="8">
        <f>'SINAPI INSUMOS'!A4913</f>
        <v>7725</v>
      </c>
      <c r="C11907" s="8" t="str">
        <f>'SINAPI INSUMOS'!B4913</f>
        <v>TUBO DE CONCRETO ARMADO PARA AGUAS PLUVIAIS, CLASSE PA-1, COM ENCAIXE PONTA E BOLSA, DIAMETRO NOMINAL DE = 600 MM</v>
      </c>
      <c r="D11907" s="8" t="str">
        <f>'SINAPI INSUMOS'!C4913</f>
        <v xml:space="preserve">M     </v>
      </c>
      <c r="E11907" s="9">
        <f>'SINAPI INSUMOS'!E4913</f>
        <v>128.5</v>
      </c>
    </row>
    <row r="11908" spans="1:5" s="8" customFormat="1" ht="33.200000000000003" hidden="1" customHeight="1" outlineLevel="1">
      <c r="A11908" s="8">
        <f>'SINAPI INSUMOS'!A4914</f>
        <v>7753</v>
      </c>
      <c r="C11908" s="8" t="str">
        <f>'SINAPI INSUMOS'!B4914</f>
        <v>TUBO DE CONCRETO ARMADO PARA AGUAS PLUVIAIS, CLASSE PA-1, COM ENCAIXE PONTA E BOLSA, DIAMETRO NOMINAL DE 1000 MM</v>
      </c>
      <c r="D11908" s="8" t="str">
        <f>'SINAPI INSUMOS'!C4914</f>
        <v xml:space="preserve">M     </v>
      </c>
      <c r="E11908" s="9">
        <f>'SINAPI INSUMOS'!E4914</f>
        <v>250.52</v>
      </c>
    </row>
    <row r="11909" spans="1:5" s="8" customFormat="1" ht="33.200000000000003" hidden="1" customHeight="1" outlineLevel="1">
      <c r="A11909" s="8">
        <f>'SINAPI INSUMOS'!A4915</f>
        <v>13256</v>
      </c>
      <c r="C11909" s="8" t="str">
        <f>'SINAPI INSUMOS'!B4915</f>
        <v>TUBO DE CONCRETO ARMADO PARA AGUAS PLUVIAIS, CLASSE PA-1, COM ENCAIXE PONTA E BOLSA, DIAMETRO NOMINAL DE 1100 MM</v>
      </c>
      <c r="D11909" s="8" t="str">
        <f>'SINAPI INSUMOS'!C4915</f>
        <v xml:space="preserve">M     </v>
      </c>
      <c r="E11909" s="9">
        <f>'SINAPI INSUMOS'!E4915</f>
        <v>350.94</v>
      </c>
    </row>
    <row r="11910" spans="1:5" s="8" customFormat="1" ht="33.200000000000003" hidden="1" customHeight="1" outlineLevel="1">
      <c r="A11910" s="8">
        <f>'SINAPI INSUMOS'!A4916</f>
        <v>7757</v>
      </c>
      <c r="C11910" s="8" t="str">
        <f>'SINAPI INSUMOS'!B4916</f>
        <v>TUBO DE CONCRETO ARMADO PARA AGUAS PLUVIAIS, CLASSE PA-1, COM ENCAIXE PONTA E BOLSA, DIAMETRO NOMINAL DE 1200 MM</v>
      </c>
      <c r="D11910" s="8" t="str">
        <f>'SINAPI INSUMOS'!C4916</f>
        <v xml:space="preserve">M     </v>
      </c>
      <c r="E11910" s="9">
        <f>'SINAPI INSUMOS'!E4916</f>
        <v>374.16</v>
      </c>
    </row>
    <row r="11911" spans="1:5" s="8" customFormat="1" ht="33.200000000000003" hidden="1" customHeight="1" outlineLevel="1">
      <c r="A11911" s="8">
        <f>'SINAPI INSUMOS'!A4917</f>
        <v>7758</v>
      </c>
      <c r="C11911" s="8" t="str">
        <f>'SINAPI INSUMOS'!B4917</f>
        <v>TUBO DE CONCRETO ARMADO PARA AGUAS PLUVIAIS, CLASSE PA-1, COM ENCAIXE PONTA E BOLSA, DIAMETRO NOMINAL DE 1500 MM</v>
      </c>
      <c r="D11911" s="8" t="str">
        <f>'SINAPI INSUMOS'!C4917</f>
        <v xml:space="preserve">M     </v>
      </c>
      <c r="E11911" s="9">
        <f>'SINAPI INSUMOS'!E4917</f>
        <v>542.07000000000005</v>
      </c>
    </row>
    <row r="11912" spans="1:5" s="8" customFormat="1" ht="33.200000000000003" hidden="1" customHeight="1" outlineLevel="1">
      <c r="A11912" s="8">
        <f>'SINAPI INSUMOS'!A4918</f>
        <v>7759</v>
      </c>
      <c r="C11912" s="8" t="str">
        <f>'SINAPI INSUMOS'!B4918</f>
        <v>TUBO DE CONCRETO ARMADO PARA AGUAS PLUVIAIS, CLASSE PA-1, COM ENCAIXE PONTA E BOLSA, DIAMETRO NOMINAL DE 2000 MM</v>
      </c>
      <c r="D11912" s="8" t="str">
        <f>'SINAPI INSUMOS'!C4918</f>
        <v xml:space="preserve">M     </v>
      </c>
      <c r="E11912" s="9">
        <f>'SINAPI INSUMOS'!E4918</f>
        <v>1502.08</v>
      </c>
    </row>
    <row r="11913" spans="1:5" s="8" customFormat="1" ht="33.200000000000003" hidden="1" customHeight="1" outlineLevel="1">
      <c r="A11913" s="8">
        <f>'SINAPI INSUMOS'!A4919</f>
        <v>40334</v>
      </c>
      <c r="C11913" s="8" t="str">
        <f>'SINAPI INSUMOS'!B4919</f>
        <v>TUBO DE CONCRETO ARMADO PARA AGUAS PLUVIAIS, CLASSE PA-1, COM ENCAIXE PONTA E BOLSA, DIAMETRO NOMINAL DE 300 MM</v>
      </c>
      <c r="D11913" s="8" t="str">
        <f>'SINAPI INSUMOS'!C4919</f>
        <v xml:space="preserve">M     </v>
      </c>
      <c r="E11913" s="9">
        <f>'SINAPI INSUMOS'!E4919</f>
        <v>58.85</v>
      </c>
    </row>
    <row r="11914" spans="1:5" s="8" customFormat="1" ht="33.200000000000003" hidden="1" customHeight="1" outlineLevel="1">
      <c r="A11914" s="8">
        <f>'SINAPI INSUMOS'!A4920</f>
        <v>7745</v>
      </c>
      <c r="C11914" s="8" t="str">
        <f>'SINAPI INSUMOS'!B4920</f>
        <v>TUBO DE CONCRETO ARMADO PARA AGUAS PLUVIAIS, CLASSE PA-1, COM ENCAIXE PONTA E BOLSA, DIAMETRO NOMINAL DE 400 MM</v>
      </c>
      <c r="D11914" s="8" t="str">
        <f>'SINAPI INSUMOS'!C4920</f>
        <v xml:space="preserve">M     </v>
      </c>
      <c r="E11914" s="9">
        <f>'SINAPI INSUMOS'!E4920</f>
        <v>66.400000000000006</v>
      </c>
    </row>
    <row r="11915" spans="1:5" s="8" customFormat="1" ht="33.200000000000003" hidden="1" customHeight="1" outlineLevel="1">
      <c r="A11915" s="8">
        <f>'SINAPI INSUMOS'!A4921</f>
        <v>7714</v>
      </c>
      <c r="C11915" s="8" t="str">
        <f>'SINAPI INSUMOS'!B4921</f>
        <v>TUBO DE CONCRETO ARMADO PARA AGUAS PLUVIAIS, CLASSE PA-1, COM ENCAIXE PONTA E BOLSA, DIAMETRO NOMINAL DE 500 MM</v>
      </c>
      <c r="D11915" s="8" t="str">
        <f>'SINAPI INSUMOS'!C4921</f>
        <v xml:space="preserve">M     </v>
      </c>
      <c r="E11915" s="9">
        <f>'SINAPI INSUMOS'!E4921</f>
        <v>79.36</v>
      </c>
    </row>
    <row r="11916" spans="1:5" s="8" customFormat="1" ht="33.200000000000003" hidden="1" customHeight="1" outlineLevel="1">
      <c r="A11916" s="8">
        <f>'SINAPI INSUMOS'!A4922</f>
        <v>7742</v>
      </c>
      <c r="C11916" s="8" t="str">
        <f>'SINAPI INSUMOS'!B4922</f>
        <v>TUBO DE CONCRETO ARMADO PARA AGUAS PLUVIAIS, CLASSE PA-1, COM ENCAIXE PONTA E BOLSA, DIAMETRO NOMINAL DE 700 MM</v>
      </c>
      <c r="D11916" s="8" t="str">
        <f>'SINAPI INSUMOS'!C4922</f>
        <v xml:space="preserve">M     </v>
      </c>
      <c r="E11916" s="9">
        <f>'SINAPI INSUMOS'!E4922</f>
        <v>175.14</v>
      </c>
    </row>
    <row r="11917" spans="1:5" s="8" customFormat="1" ht="33.200000000000003" hidden="1" customHeight="1" outlineLevel="1">
      <c r="A11917" s="8">
        <f>'SINAPI INSUMOS'!A4923</f>
        <v>7750</v>
      </c>
      <c r="C11917" s="8" t="str">
        <f>'SINAPI INSUMOS'!B4923</f>
        <v>TUBO DE CONCRETO ARMADO PARA AGUAS PLUVIAIS, CLASSE PA-1, COM ENCAIXE PONTA E BOLSA, DIAMETRO NOMINAL DE 800 MM</v>
      </c>
      <c r="D11917" s="8" t="str">
        <f>'SINAPI INSUMOS'!C4923</f>
        <v xml:space="preserve">M     </v>
      </c>
      <c r="E11917" s="9">
        <f>'SINAPI INSUMOS'!E4923</f>
        <v>213.8</v>
      </c>
    </row>
    <row r="11918" spans="1:5" s="8" customFormat="1" ht="33.200000000000003" hidden="1" customHeight="1" outlineLevel="1">
      <c r="A11918" s="8">
        <f>'SINAPI INSUMOS'!A4924</f>
        <v>7756</v>
      </c>
      <c r="C11918" s="8" t="str">
        <f>'SINAPI INSUMOS'!B4924</f>
        <v>TUBO DE CONCRETO ARMADO PARA AGUAS PLUVIAIS, CLASSE PA-1, COM ENCAIXE PONTA E BOLSA, DIAMETRO NOMINAL DE 900 MM</v>
      </c>
      <c r="D11918" s="8" t="str">
        <f>'SINAPI INSUMOS'!C4924</f>
        <v xml:space="preserve">M     </v>
      </c>
      <c r="E11918" s="9">
        <f>'SINAPI INSUMOS'!E4924</f>
        <v>245.66</v>
      </c>
    </row>
    <row r="11919" spans="1:5" s="8" customFormat="1" ht="33.200000000000003" hidden="1" customHeight="1" outlineLevel="1">
      <c r="A11919" s="8">
        <f>'SINAPI INSUMOS'!A4925</f>
        <v>7765</v>
      </c>
      <c r="C11919" s="8" t="str">
        <f>'SINAPI INSUMOS'!B4925</f>
        <v>TUBO DE CONCRETO ARMADO PARA AGUAS PLUVIAIS, CLASSE PA-2, COM ENCAIXE PONTA E BOLSA, DIAMETRO NOMINAL DE 1000 MM</v>
      </c>
      <c r="D11919" s="8" t="str">
        <f>'SINAPI INSUMOS'!C4925</f>
        <v xml:space="preserve">M     </v>
      </c>
      <c r="E11919" s="9">
        <f>'SINAPI INSUMOS'!E4925</f>
        <v>275.35000000000002</v>
      </c>
    </row>
    <row r="11920" spans="1:5" s="8" customFormat="1" ht="33.200000000000003" hidden="1" customHeight="1" outlineLevel="1">
      <c r="A11920" s="8">
        <f>'SINAPI INSUMOS'!A4926</f>
        <v>12569</v>
      </c>
      <c r="C11920" s="8" t="str">
        <f>'SINAPI INSUMOS'!B4926</f>
        <v>TUBO DE CONCRETO ARMADO PARA AGUAS PLUVIAIS, CLASSE PA-2, COM ENCAIXE PONTA E BOLSA, DIAMETRO NOMINAL DE 1100 MM</v>
      </c>
      <c r="D11920" s="8" t="str">
        <f>'SINAPI INSUMOS'!C4926</f>
        <v xml:space="preserve">M     </v>
      </c>
      <c r="E11920" s="9">
        <f>'SINAPI INSUMOS'!E4926</f>
        <v>380.1</v>
      </c>
    </row>
    <row r="11921" spans="1:5" s="8" customFormat="1" ht="33.200000000000003" hidden="1" customHeight="1" outlineLevel="1">
      <c r="A11921" s="8">
        <f>'SINAPI INSUMOS'!A4927</f>
        <v>7766</v>
      </c>
      <c r="C11921" s="8" t="str">
        <f>'SINAPI INSUMOS'!B4927</f>
        <v>TUBO DE CONCRETO ARMADO PARA AGUAS PLUVIAIS, CLASSE PA-2, COM ENCAIXE PONTA E BOLSA, DIAMETRO NOMINAL DE 1200 MM</v>
      </c>
      <c r="D11921" s="8" t="str">
        <f>'SINAPI INSUMOS'!C4927</f>
        <v xml:space="preserve">M     </v>
      </c>
      <c r="E11921" s="9">
        <f>'SINAPI INSUMOS'!E4927</f>
        <v>403.85</v>
      </c>
    </row>
    <row r="11922" spans="1:5" s="8" customFormat="1" ht="33.200000000000003" hidden="1" customHeight="1" outlineLevel="1">
      <c r="A11922" s="8">
        <f>'SINAPI INSUMOS'!A4928</f>
        <v>7767</v>
      </c>
      <c r="C11922" s="8" t="str">
        <f>'SINAPI INSUMOS'!B4928</f>
        <v>TUBO DE CONCRETO ARMADO PARA AGUAS PLUVIAIS, CLASSE PA-2, COM ENCAIXE PONTA E BOLSA, DIAMETRO NOMINAL DE 1500 MM</v>
      </c>
      <c r="D11922" s="8" t="str">
        <f>'SINAPI INSUMOS'!C4928</f>
        <v xml:space="preserve">M     </v>
      </c>
      <c r="E11922" s="9">
        <f>'SINAPI INSUMOS'!E4928</f>
        <v>579.86</v>
      </c>
    </row>
    <row r="11923" spans="1:5" s="8" customFormat="1" ht="33.200000000000003" hidden="1" customHeight="1" outlineLevel="1">
      <c r="A11923" s="8">
        <f>'SINAPI INSUMOS'!A4929</f>
        <v>7727</v>
      </c>
      <c r="C11923" s="8" t="str">
        <f>'SINAPI INSUMOS'!B4929</f>
        <v>TUBO DE CONCRETO ARMADO PARA AGUAS PLUVIAIS, CLASSE PA-2, COM ENCAIXE PONTA E BOLSA, DIAMETRO NOMINAL DE 2000 MM</v>
      </c>
      <c r="D11923" s="8" t="str">
        <f>'SINAPI INSUMOS'!C4929</f>
        <v xml:space="preserve">M     </v>
      </c>
      <c r="E11923" s="9">
        <f>'SINAPI INSUMOS'!E4929</f>
        <v>1684.53</v>
      </c>
    </row>
    <row r="11924" spans="1:5" s="8" customFormat="1" ht="33.200000000000003" hidden="1" customHeight="1" outlineLevel="1">
      <c r="A11924" s="8">
        <f>'SINAPI INSUMOS'!A4930</f>
        <v>7760</v>
      </c>
      <c r="C11924" s="8" t="str">
        <f>'SINAPI INSUMOS'!B4930</f>
        <v>TUBO DE CONCRETO ARMADO PARA AGUAS PLUVIAIS, CLASSE PA-2, COM ENCAIXE PONTA E BOLSA, DIAMETRO NOMINAL DE 300 MM</v>
      </c>
      <c r="D11924" s="8" t="str">
        <f>'SINAPI INSUMOS'!C4930</f>
        <v xml:space="preserve">M     </v>
      </c>
      <c r="E11924" s="9">
        <f>'SINAPI INSUMOS'!E4930</f>
        <v>66.94</v>
      </c>
    </row>
    <row r="11925" spans="1:5" s="8" customFormat="1" ht="33.200000000000003" hidden="1" customHeight="1" outlineLevel="1">
      <c r="A11925" s="8">
        <f>'SINAPI INSUMOS'!A4931</f>
        <v>7761</v>
      </c>
      <c r="C11925" s="8" t="str">
        <f>'SINAPI INSUMOS'!B4931</f>
        <v>TUBO DE CONCRETO ARMADO PARA AGUAS PLUVIAIS, CLASSE PA-2, COM ENCAIXE PONTA E BOLSA, DIAMETRO NOMINAL DE 400 MM</v>
      </c>
      <c r="D11925" s="8" t="str">
        <f>'SINAPI INSUMOS'!C4931</f>
        <v xml:space="preserve">M     </v>
      </c>
      <c r="E11925" s="9">
        <f>'SINAPI INSUMOS'!E4931</f>
        <v>70.180000000000007</v>
      </c>
    </row>
    <row r="11926" spans="1:5" s="8" customFormat="1" ht="33.200000000000003" hidden="1" customHeight="1" outlineLevel="1">
      <c r="A11926" s="8">
        <f>'SINAPI INSUMOS'!A4932</f>
        <v>7752</v>
      </c>
      <c r="C11926" s="8" t="str">
        <f>'SINAPI INSUMOS'!B4932</f>
        <v>TUBO DE CONCRETO ARMADO PARA AGUAS PLUVIAIS, CLASSE PA-2, COM ENCAIXE PONTA E BOLSA, DIAMETRO NOMINAL DE 500 MM</v>
      </c>
      <c r="D11926" s="8" t="str">
        <f>'SINAPI INSUMOS'!C4932</f>
        <v xml:space="preserve">M     </v>
      </c>
      <c r="E11926" s="9">
        <f>'SINAPI INSUMOS'!E4932</f>
        <v>85.3</v>
      </c>
    </row>
    <row r="11927" spans="1:5" s="8" customFormat="1" ht="33.200000000000003" hidden="1" customHeight="1" outlineLevel="1">
      <c r="A11927" s="8">
        <f>'SINAPI INSUMOS'!A4933</f>
        <v>7762</v>
      </c>
      <c r="C11927" s="8" t="str">
        <f>'SINAPI INSUMOS'!B4933</f>
        <v>TUBO DE CONCRETO ARMADO PARA AGUAS PLUVIAIS, CLASSE PA-2, COM ENCAIXE PONTA E BOLSA, DIAMETRO NOMINAL DE 600 MM</v>
      </c>
      <c r="D11927" s="8" t="str">
        <f>'SINAPI INSUMOS'!C4933</f>
        <v xml:space="preserve">M     </v>
      </c>
      <c r="E11927" s="9">
        <f>'SINAPI INSUMOS'!E4933</f>
        <v>111.49</v>
      </c>
    </row>
    <row r="11928" spans="1:5" s="8" customFormat="1" ht="33.200000000000003" hidden="1" customHeight="1" outlineLevel="1">
      <c r="A11928" s="8">
        <f>'SINAPI INSUMOS'!A4934</f>
        <v>7722</v>
      </c>
      <c r="C11928" s="8" t="str">
        <f>'SINAPI INSUMOS'!B4934</f>
        <v>TUBO DE CONCRETO ARMADO PARA AGUAS PLUVIAIS, CLASSE PA-2, COM ENCAIXE PONTA E BOLSA, DIAMETRO NOMINAL DE 700 MM</v>
      </c>
      <c r="D11928" s="8" t="str">
        <f>'SINAPI INSUMOS'!C4934</f>
        <v xml:space="preserve">M     </v>
      </c>
      <c r="E11928" s="9">
        <f>'SINAPI INSUMOS'!E4934</f>
        <v>170.61</v>
      </c>
    </row>
    <row r="11929" spans="1:5" s="8" customFormat="1" ht="33.200000000000003" hidden="1" customHeight="1" outlineLevel="1">
      <c r="A11929" s="8">
        <f>'SINAPI INSUMOS'!A4935</f>
        <v>7763</v>
      </c>
      <c r="C11929" s="8" t="str">
        <f>'SINAPI INSUMOS'!B4935</f>
        <v>TUBO DE CONCRETO ARMADO PARA AGUAS PLUVIAIS, CLASSE PA-2, COM ENCAIXE PONTA E BOLSA, DIAMETRO NOMINAL DE 800 MM</v>
      </c>
      <c r="D11929" s="8" t="str">
        <f>'SINAPI INSUMOS'!C4935</f>
        <v xml:space="preserve">M     </v>
      </c>
      <c r="E11929" s="9">
        <f>'SINAPI INSUMOS'!E4935</f>
        <v>207.86</v>
      </c>
    </row>
    <row r="11930" spans="1:5" s="8" customFormat="1" ht="33.200000000000003" hidden="1" customHeight="1" outlineLevel="1">
      <c r="A11930" s="8">
        <f>'SINAPI INSUMOS'!A4936</f>
        <v>7764</v>
      </c>
      <c r="C11930" s="8" t="str">
        <f>'SINAPI INSUMOS'!B4936</f>
        <v>TUBO DE CONCRETO ARMADO PARA AGUAS PLUVIAIS, CLASSE PA-2, COM ENCAIXE PONTA E BOLSA, DIAMETRO NOMINAL DE 900 MM</v>
      </c>
      <c r="D11930" s="8" t="str">
        <f>'SINAPI INSUMOS'!C4936</f>
        <v xml:space="preserve">M     </v>
      </c>
      <c r="E11930" s="9">
        <f>'SINAPI INSUMOS'!E4936</f>
        <v>248.36</v>
      </c>
    </row>
    <row r="11931" spans="1:5" s="8" customFormat="1" ht="33.200000000000003" hidden="1" customHeight="1" outlineLevel="1">
      <c r="A11931" s="8">
        <f>'SINAPI INSUMOS'!A4937</f>
        <v>12572</v>
      </c>
      <c r="C11931" s="8" t="str">
        <f>'SINAPI INSUMOS'!B4937</f>
        <v>TUBO DE CONCRETO ARMADO PARA AGUAS PLUVIAIS, CLASSE PA-3, COM ENCAIXE PONTA E BOLSA, DIAMETRO NOMINAL DE 1000 MM</v>
      </c>
      <c r="D11931" s="8" t="str">
        <f>'SINAPI INSUMOS'!C4937</f>
        <v xml:space="preserve">M     </v>
      </c>
      <c r="E11931" s="9">
        <f>'SINAPI INSUMOS'!E4937</f>
        <v>350.94</v>
      </c>
    </row>
    <row r="11932" spans="1:5" s="8" customFormat="1" ht="33.200000000000003" hidden="1" customHeight="1" outlineLevel="1">
      <c r="A11932" s="8">
        <f>'SINAPI INSUMOS'!A4938</f>
        <v>12573</v>
      </c>
      <c r="C11932" s="8" t="str">
        <f>'SINAPI INSUMOS'!B4938</f>
        <v>TUBO DE CONCRETO ARMADO PARA AGUAS PLUVIAIS, CLASSE PA-3, COM ENCAIXE PONTA E BOLSA, DIAMETRO NOMINAL DE 1100 MM</v>
      </c>
      <c r="D11932" s="8" t="str">
        <f>'SINAPI INSUMOS'!C4938</f>
        <v xml:space="preserve">M     </v>
      </c>
      <c r="E11932" s="9">
        <f>'SINAPI INSUMOS'!E4938</f>
        <v>461.62</v>
      </c>
    </row>
    <row r="11933" spans="1:5" s="8" customFormat="1" ht="33.200000000000003" hidden="1" customHeight="1" outlineLevel="1">
      <c r="A11933" s="8">
        <f>'SINAPI INSUMOS'!A4939</f>
        <v>12574</v>
      </c>
      <c r="C11933" s="8" t="str">
        <f>'SINAPI INSUMOS'!B4939</f>
        <v>TUBO DE CONCRETO ARMADO PARA AGUAS PLUVIAIS, CLASSE PA-3, COM ENCAIXE PONTA E BOLSA, DIAMETRO NOMINAL DE 1200 MM</v>
      </c>
      <c r="D11933" s="8" t="str">
        <f>'SINAPI INSUMOS'!C4939</f>
        <v xml:space="preserve">M     </v>
      </c>
      <c r="E11933" s="9">
        <f>'SINAPI INSUMOS'!E4939</f>
        <v>558.16</v>
      </c>
    </row>
    <row r="11934" spans="1:5" s="8" customFormat="1" ht="33.200000000000003" hidden="1" customHeight="1" outlineLevel="1">
      <c r="A11934" s="8">
        <f>'SINAPI INSUMOS'!A4940</f>
        <v>12575</v>
      </c>
      <c r="C11934" s="8" t="str">
        <f>'SINAPI INSUMOS'!B4940</f>
        <v>TUBO DE CONCRETO ARMADO PARA AGUAS PLUVIAIS, CLASSE PA-3, COM ENCAIXE PONTA E BOLSA, DIAMETRO NOMINAL DE 1500 MM</v>
      </c>
      <c r="D11934" s="8" t="str">
        <f>'SINAPI INSUMOS'!C4940</f>
        <v xml:space="preserve">M     </v>
      </c>
      <c r="E11934" s="9">
        <f>'SINAPI INSUMOS'!E4940</f>
        <v>847.66</v>
      </c>
    </row>
    <row r="11935" spans="1:5" s="8" customFormat="1" ht="33.200000000000003" hidden="1" customHeight="1" outlineLevel="1">
      <c r="A11935" s="8">
        <f>'SINAPI INSUMOS'!A4941</f>
        <v>12576</v>
      </c>
      <c r="C11935" s="8" t="str">
        <f>'SINAPI INSUMOS'!B4941</f>
        <v>TUBO DE CONCRETO ARMADO PARA AGUAS PLUVIAIS, CLASSE PA-3, COM ENCAIXE PONTA E BOLSA, DIAMETRO NOMINAL DE 400 MM</v>
      </c>
      <c r="D11935" s="8" t="str">
        <f>'SINAPI INSUMOS'!C4941</f>
        <v xml:space="preserve">M     </v>
      </c>
      <c r="E11935" s="9">
        <f>'SINAPI INSUMOS'!E4941</f>
        <v>102.58</v>
      </c>
    </row>
    <row r="11936" spans="1:5" s="8" customFormat="1" ht="33.200000000000003" hidden="1" customHeight="1" outlineLevel="1">
      <c r="A11936" s="8">
        <f>'SINAPI INSUMOS'!A4942</f>
        <v>12577</v>
      </c>
      <c r="C11936" s="8" t="str">
        <f>'SINAPI INSUMOS'!B4942</f>
        <v>TUBO DE CONCRETO ARMADO PARA AGUAS PLUVIAIS, CLASSE PA-3, COM ENCAIXE PONTA E BOLSA, DIAMETRO NOMINAL DE 500 MM</v>
      </c>
      <c r="D11936" s="8" t="str">
        <f>'SINAPI INSUMOS'!C4942</f>
        <v xml:space="preserve">M     </v>
      </c>
      <c r="E11936" s="9">
        <f>'SINAPI INSUMOS'!E4942</f>
        <v>138.21</v>
      </c>
    </row>
    <row r="11937" spans="1:5" s="8" customFormat="1" ht="33.200000000000003" hidden="1" customHeight="1" outlineLevel="1">
      <c r="A11937" s="8">
        <f>'SINAPI INSUMOS'!A4943</f>
        <v>12578</v>
      </c>
      <c r="C11937" s="8" t="str">
        <f>'SINAPI INSUMOS'!B4943</f>
        <v>TUBO DE CONCRETO ARMADO PARA AGUAS PLUVIAIS, CLASSE PA-3, COM ENCAIXE PONTA E BOLSA, DIAMETRO NOMINAL DE 600 MM</v>
      </c>
      <c r="D11937" s="8" t="str">
        <f>'SINAPI INSUMOS'!C4943</f>
        <v xml:space="preserve">M     </v>
      </c>
      <c r="E11937" s="9">
        <f>'SINAPI INSUMOS'!E4943</f>
        <v>167.37</v>
      </c>
    </row>
    <row r="11938" spans="1:5" s="8" customFormat="1" ht="33.200000000000003" hidden="1" customHeight="1" outlineLevel="1">
      <c r="A11938" s="8">
        <f>'SINAPI INSUMOS'!A4944</f>
        <v>12579</v>
      </c>
      <c r="C11938" s="8" t="str">
        <f>'SINAPI INSUMOS'!B4944</f>
        <v>TUBO DE CONCRETO ARMADO PARA AGUAS PLUVIAIS, CLASSE PA-3, COM ENCAIXE PONTA E BOLSA, DIAMETRO NOMINAL DE 700 MM</v>
      </c>
      <c r="D11938" s="8" t="str">
        <f>'SINAPI INSUMOS'!C4944</f>
        <v xml:space="preserve">M     </v>
      </c>
      <c r="E11938" s="9">
        <f>'SINAPI INSUMOS'!E4944</f>
        <v>288.31</v>
      </c>
    </row>
    <row r="11939" spans="1:5" s="8" customFormat="1" ht="33.200000000000003" hidden="1" customHeight="1" outlineLevel="1">
      <c r="A11939" s="8">
        <f>'SINAPI INSUMOS'!A4945</f>
        <v>12580</v>
      </c>
      <c r="C11939" s="8" t="str">
        <f>'SINAPI INSUMOS'!B4945</f>
        <v>TUBO DE CONCRETO ARMADO PARA AGUAS PLUVIAIS, CLASSE PA-3, COM ENCAIXE PONTA E BOLSA, DIAMETRO NOMINAL DE 800 MM</v>
      </c>
      <c r="D11939" s="8" t="str">
        <f>'SINAPI INSUMOS'!C4945</f>
        <v xml:space="preserve">M     </v>
      </c>
      <c r="E11939" s="9">
        <f>'SINAPI INSUMOS'!E4945</f>
        <v>300.39999999999998</v>
      </c>
    </row>
    <row r="11940" spans="1:5" s="8" customFormat="1" ht="33.200000000000003" hidden="1" customHeight="1" outlineLevel="1">
      <c r="A11940" s="8">
        <f>'SINAPI INSUMOS'!A4946</f>
        <v>12581</v>
      </c>
      <c r="C11940" s="8" t="str">
        <f>'SINAPI INSUMOS'!B4946</f>
        <v>TUBO DE CONCRETO ARMADO PARA AGUAS PLUVIAIS, CLASSE PA-3, COM ENCAIXE PONTA E BOLSA, DIAMETRO NOMINAL DE 900 MM</v>
      </c>
      <c r="D11940" s="8" t="str">
        <f>'SINAPI INSUMOS'!C4946</f>
        <v xml:space="preserve">M     </v>
      </c>
      <c r="E11940" s="9">
        <f>'SINAPI INSUMOS'!E4946</f>
        <v>321.77999999999997</v>
      </c>
    </row>
    <row r="11941" spans="1:5" s="8" customFormat="1" ht="33.200000000000003" hidden="1" customHeight="1" outlineLevel="1">
      <c r="A11941" s="8">
        <f>'SINAPI INSUMOS'!A4947</f>
        <v>7720</v>
      </c>
      <c r="C11941" s="8" t="str">
        <f>'SINAPI INSUMOS'!B4947</f>
        <v>TUBO DE CONCRETO ARMADO PARA ESGOTO SANITARIO, CLASSE EA-2, COM ENCAIXE PONTA E BOLSA, COM JUNTA ELASTICA, DIAMETRO NOMINAL DE 1000 MM</v>
      </c>
      <c r="D11941" s="8" t="str">
        <f>'SINAPI INSUMOS'!C4947</f>
        <v xml:space="preserve">M     </v>
      </c>
      <c r="E11941" s="9">
        <f>'SINAPI INSUMOS'!E4947</f>
        <v>503.2</v>
      </c>
    </row>
    <row r="11942" spans="1:5" s="8" customFormat="1" ht="33.200000000000003" hidden="1" customHeight="1" outlineLevel="1">
      <c r="A11942" s="8">
        <f>'SINAPI INSUMOS'!A4948</f>
        <v>40335</v>
      </c>
      <c r="C11942" s="8" t="str">
        <f>'SINAPI INSUMOS'!B4948</f>
        <v>TUBO DE CONCRETO ARMADO PARA ESGOTO SANITARIO, CLASSE EA-2, COM ENCAIXE PONTA E BOLSA, COM JUNTA ELASTICA, DIAMETRO NOMINAL DE 300 MM</v>
      </c>
      <c r="D11942" s="8" t="str">
        <f>'SINAPI INSUMOS'!C4948</f>
        <v xml:space="preserve">M     </v>
      </c>
      <c r="E11942" s="9">
        <f>'SINAPI INSUMOS'!E4948</f>
        <v>105.28</v>
      </c>
    </row>
    <row r="11943" spans="1:5" s="8" customFormat="1" ht="33.200000000000003" hidden="1" customHeight="1" outlineLevel="1">
      <c r="A11943" s="8">
        <f>'SINAPI INSUMOS'!A4949</f>
        <v>7740</v>
      </c>
      <c r="C11943" s="8" t="str">
        <f>'SINAPI INSUMOS'!B4949</f>
        <v>TUBO DE CONCRETO ARMADO PARA ESGOTO SANITARIO, CLASSE EA-2, COM ENCAIXE PONTA E BOLSA, COM JUNTA ELASTICA, DIAMETRO NOMINAL DE 400 MM</v>
      </c>
      <c r="D11943" s="8" t="str">
        <f>'SINAPI INSUMOS'!C4949</f>
        <v xml:space="preserve">M     </v>
      </c>
      <c r="E11943" s="9">
        <f>'SINAPI INSUMOS'!E4949</f>
        <v>107.98</v>
      </c>
    </row>
    <row r="11944" spans="1:5" s="8" customFormat="1" ht="33.200000000000003" hidden="1" customHeight="1" outlineLevel="1">
      <c r="A11944" s="8">
        <f>'SINAPI INSUMOS'!A4950</f>
        <v>7741</v>
      </c>
      <c r="C11944" s="8" t="str">
        <f>'SINAPI INSUMOS'!B4950</f>
        <v>TUBO DE CONCRETO ARMADO PARA ESGOTO SANITARIO, CLASSE EA-2, COM ENCAIXE PONTA E BOLSA, COM JUNTA ELASTICA, DIAMETRO NOMINAL DE 500 MM</v>
      </c>
      <c r="D11944" s="8" t="str">
        <f>'SINAPI INSUMOS'!C4950</f>
        <v xml:space="preserve">M     </v>
      </c>
      <c r="E11944" s="9">
        <f>'SINAPI INSUMOS'!E4950</f>
        <v>199.76</v>
      </c>
    </row>
    <row r="11945" spans="1:5" s="8" customFormat="1" ht="33.200000000000003" hidden="1" customHeight="1" outlineLevel="1">
      <c r="A11945" s="8">
        <f>'SINAPI INSUMOS'!A4951</f>
        <v>7774</v>
      </c>
      <c r="C11945" s="8" t="str">
        <f>'SINAPI INSUMOS'!B4951</f>
        <v>TUBO DE CONCRETO ARMADO PARA ESGOTO SANITARIO, CLASSE EA-2, COM ENCAIXE PONTA E BOLSA, COM JUNTA ELASTICA, DIAMETRO NOMINAL DE 600 MM</v>
      </c>
      <c r="D11945" s="8" t="str">
        <f>'SINAPI INSUMOS'!C4951</f>
        <v xml:space="preserve">M     </v>
      </c>
      <c r="E11945" s="9">
        <f>'SINAPI INSUMOS'!E4951</f>
        <v>245.12</v>
      </c>
    </row>
    <row r="11946" spans="1:5" s="8" customFormat="1" ht="33.200000000000003" hidden="1" customHeight="1" outlineLevel="1">
      <c r="A11946" s="8">
        <f>'SINAPI INSUMOS'!A4952</f>
        <v>7744</v>
      </c>
      <c r="C11946" s="8" t="str">
        <f>'SINAPI INSUMOS'!B4952</f>
        <v>TUBO DE CONCRETO ARMADO PARA ESGOTO SANITARIO, CLASSE EA-2, COM ENCAIXE PONTA E BOLSA, COM JUNTA ELASTICA, DIAMETRO NOMINAL DE 700 MM</v>
      </c>
      <c r="D11946" s="8" t="str">
        <f>'SINAPI INSUMOS'!C4952</f>
        <v xml:space="preserve">M     </v>
      </c>
      <c r="E11946" s="9">
        <f>'SINAPI INSUMOS'!E4952</f>
        <v>320.17</v>
      </c>
    </row>
    <row r="11947" spans="1:5" s="8" customFormat="1" ht="33.200000000000003" hidden="1" customHeight="1" outlineLevel="1">
      <c r="A11947" s="8">
        <f>'SINAPI INSUMOS'!A4953</f>
        <v>7773</v>
      </c>
      <c r="C11947" s="8" t="str">
        <f>'SINAPI INSUMOS'!B4953</f>
        <v>TUBO DE CONCRETO ARMADO PARA ESGOTO SANITARIO, CLASSE EA-2, COM ENCAIXE PONTA E BOLSA, COM JUNTA ELASTICA, DIAMETRO NOMINAL DE 800 MM</v>
      </c>
      <c r="D11947" s="8" t="str">
        <f>'SINAPI INSUMOS'!C4953</f>
        <v xml:space="preserve">M     </v>
      </c>
      <c r="E11947" s="9">
        <f>'SINAPI INSUMOS'!E4953</f>
        <v>327.24</v>
      </c>
    </row>
    <row r="11948" spans="1:5" s="8" customFormat="1" ht="33.200000000000003" hidden="1" customHeight="1" outlineLevel="1">
      <c r="A11948" s="8">
        <f>'SINAPI INSUMOS'!A4954</f>
        <v>7754</v>
      </c>
      <c r="C11948" s="8" t="str">
        <f>'SINAPI INSUMOS'!B4954</f>
        <v>TUBO DE CONCRETO ARMADO PARA ESGOTO SANITARIO, CLASSE EA-2, COM ENCAIXE PONTA E BOLSA, COM JUNTA ELASTICA, DIAMETRO NOMINAL DE 900 MM</v>
      </c>
      <c r="D11948" s="8" t="str">
        <f>'SINAPI INSUMOS'!C4954</f>
        <v xml:space="preserve">M     </v>
      </c>
      <c r="E11948" s="9">
        <f>'SINAPI INSUMOS'!E4954</f>
        <v>496.18</v>
      </c>
    </row>
    <row r="11949" spans="1:5" s="8" customFormat="1" ht="33.200000000000003" hidden="1" customHeight="1" outlineLevel="1">
      <c r="A11949" s="8">
        <f>'SINAPI INSUMOS'!A4955</f>
        <v>7735</v>
      </c>
      <c r="C11949" s="8" t="str">
        <f>'SINAPI INSUMOS'!B4955</f>
        <v>TUBO DE CONCRETO ARMADO PARA ESGOTO SANITARIO, CLASSE EA-3, COM ENCAIXE PONTA E BOLSA, COM JUNTA ELASTICA, DIAMETRO NOMINAL DE 1000 MM</v>
      </c>
      <c r="D11949" s="8" t="str">
        <f>'SINAPI INSUMOS'!C4955</f>
        <v xml:space="preserve">M     </v>
      </c>
      <c r="E11949" s="9">
        <f>'SINAPI INSUMOS'!E4955</f>
        <v>642.5</v>
      </c>
    </row>
    <row r="11950" spans="1:5" s="8" customFormat="1" ht="33.200000000000003" hidden="1" customHeight="1" outlineLevel="1">
      <c r="A11950" s="8">
        <f>'SINAPI INSUMOS'!A4956</f>
        <v>7755</v>
      </c>
      <c r="C11950" s="8" t="str">
        <f>'SINAPI INSUMOS'!B4956</f>
        <v>TUBO DE CONCRETO ARMADO PARA ESGOTO SANITARIO, CLASSE EA-3, COM ENCAIXE PONTA E BOLSA, COM JUNTA ELASTICA, DIAMETRO NOMINAL DE 400 MM</v>
      </c>
      <c r="D11950" s="8" t="str">
        <f>'SINAPI INSUMOS'!C4956</f>
        <v xml:space="preserve">M     </v>
      </c>
      <c r="E11950" s="9">
        <f>'SINAPI INSUMOS'!E4956</f>
        <v>127.42</v>
      </c>
    </row>
    <row r="11951" spans="1:5" s="8" customFormat="1" ht="33.200000000000003" hidden="1" customHeight="1" outlineLevel="1">
      <c r="A11951" s="8">
        <f>'SINAPI INSUMOS'!A4957</f>
        <v>7776</v>
      </c>
      <c r="C11951" s="8" t="str">
        <f>'SINAPI INSUMOS'!B4957</f>
        <v>TUBO DE CONCRETO ARMADO PARA ESGOTO SANITARIO, CLASSE EA-3, COM ENCAIXE PONTA E BOLSA, COM JUNTA ELASTICA, DIAMETRO NOMINAL DE 500 MM</v>
      </c>
      <c r="D11951" s="8" t="str">
        <f>'SINAPI INSUMOS'!C4957</f>
        <v xml:space="preserve">M     </v>
      </c>
      <c r="E11951" s="9">
        <f>'SINAPI INSUMOS'!E4957</f>
        <v>265.63</v>
      </c>
    </row>
    <row r="11952" spans="1:5" s="8" customFormat="1" ht="33.200000000000003" hidden="1" customHeight="1" outlineLevel="1">
      <c r="A11952" s="8">
        <f>'SINAPI INSUMOS'!A4958</f>
        <v>7743</v>
      </c>
      <c r="C11952" s="8" t="str">
        <f>'SINAPI INSUMOS'!B4958</f>
        <v>TUBO DE CONCRETO ARMADO PARA ESGOTO SANITARIO, CLASSE EA-3, COM ENCAIXE PONTA E BOLSA, COM JUNTA ELASTICA, DIAMETRO NOMINAL DE 600 MM</v>
      </c>
      <c r="D11952" s="8" t="str">
        <f>'SINAPI INSUMOS'!C4958</f>
        <v xml:space="preserve">M     </v>
      </c>
      <c r="E11952" s="9">
        <f>'SINAPI INSUMOS'!E4958</f>
        <v>281.29000000000002</v>
      </c>
    </row>
    <row r="11953" spans="1:5" s="8" customFormat="1" ht="33.200000000000003" hidden="1" customHeight="1" outlineLevel="1">
      <c r="A11953" s="8">
        <f>'SINAPI INSUMOS'!A4959</f>
        <v>7733</v>
      </c>
      <c r="C11953" s="8" t="str">
        <f>'SINAPI INSUMOS'!B4959</f>
        <v>TUBO DE CONCRETO ARMADO PARA ESGOTO SANITARIO, CLASSE EA-3, COM ENCAIXE PONTA E BOLSA, COM JUNTA ELASTICA, DIAMETRO NOMINAL DE 700 MM</v>
      </c>
      <c r="D11953" s="8" t="str">
        <f>'SINAPI INSUMOS'!C4959</f>
        <v xml:space="preserve">M     </v>
      </c>
      <c r="E11953" s="9">
        <f>'SINAPI INSUMOS'!E4959</f>
        <v>367.14</v>
      </c>
    </row>
    <row r="11954" spans="1:5" s="8" customFormat="1" ht="33.200000000000003" hidden="1" customHeight="1" outlineLevel="1">
      <c r="A11954" s="8">
        <f>'SINAPI INSUMOS'!A4960</f>
        <v>7775</v>
      </c>
      <c r="C11954" s="8" t="str">
        <f>'SINAPI INSUMOS'!B4960</f>
        <v>TUBO DE CONCRETO ARMADO PARA ESGOTO SANITARIO, CLASSE EA-3, COM ENCAIXE PONTA E BOLSA, COM JUNTA ELASTICA, DIAMETRO NOMINAL DE 800 MM</v>
      </c>
      <c r="D11954" s="8" t="str">
        <f>'SINAPI INSUMOS'!C4960</f>
        <v xml:space="preserve">M     </v>
      </c>
      <c r="E11954" s="9">
        <f>'SINAPI INSUMOS'!E4960</f>
        <v>402.23</v>
      </c>
    </row>
    <row r="11955" spans="1:5" s="8" customFormat="1" ht="33.200000000000003" hidden="1" customHeight="1" outlineLevel="1">
      <c r="A11955" s="8">
        <f>'SINAPI INSUMOS'!A4961</f>
        <v>7734</v>
      </c>
      <c r="C11955" s="8" t="str">
        <f>'SINAPI INSUMOS'!B4961</f>
        <v>TUBO DE CONCRETO ARMADO PARA ESGOTO SANITARIO, CLASSE EA-3, COM ENCAIXE PONTA E BOLSA, COM JUNTA ELASTICA, DIAMETRO NOMINAL DE 900 MM</v>
      </c>
      <c r="D11955" s="8" t="str">
        <f>'SINAPI INSUMOS'!C4961</f>
        <v xml:space="preserve">M     </v>
      </c>
      <c r="E11955" s="9">
        <f>'SINAPI INSUMOS'!E4961</f>
        <v>569.61</v>
      </c>
    </row>
    <row r="11956" spans="1:5" s="8" customFormat="1" ht="33.200000000000003" hidden="1" customHeight="1" outlineLevel="1">
      <c r="A11956" s="8">
        <f>'SINAPI INSUMOS'!A4962</f>
        <v>37449</v>
      </c>
      <c r="C11956" s="8" t="str">
        <f>'SINAPI INSUMOS'!B4962</f>
        <v>TUBO DE CONCRETO SIMPLES PARA AGUAS PLUVIAIS, CLASSE PS1, COM ENCAIXE MACHO E FEMEA, DIAMETRO NOMINAL DE 200 MM</v>
      </c>
      <c r="D11956" s="8" t="str">
        <f>'SINAPI INSUMOS'!C4962</f>
        <v xml:space="preserve">M     </v>
      </c>
      <c r="E11956" s="9">
        <f>'SINAPI INSUMOS'!E4962</f>
        <v>20.78</v>
      </c>
    </row>
    <row r="11957" spans="1:5" s="8" customFormat="1" ht="33.200000000000003" hidden="1" customHeight="1" outlineLevel="1">
      <c r="A11957" s="8">
        <f>'SINAPI INSUMOS'!A4963</f>
        <v>37450</v>
      </c>
      <c r="C11957" s="8" t="str">
        <f>'SINAPI INSUMOS'!B4963</f>
        <v>TUBO DE CONCRETO SIMPLES PARA AGUAS PLUVIAIS, CLASSE PS1, COM ENCAIXE MACHO E FEMEA, DIAMETRO NOMINAL DE 300 MM</v>
      </c>
      <c r="D11957" s="8" t="str">
        <f>'SINAPI INSUMOS'!C4963</f>
        <v xml:space="preserve">M     </v>
      </c>
      <c r="E11957" s="9">
        <f>'SINAPI INSUMOS'!E4963</f>
        <v>29.09</v>
      </c>
    </row>
    <row r="11958" spans="1:5" s="8" customFormat="1" ht="33.200000000000003" hidden="1" customHeight="1" outlineLevel="1">
      <c r="A11958" s="8">
        <f>'SINAPI INSUMOS'!A4964</f>
        <v>37451</v>
      </c>
      <c r="C11958" s="8" t="str">
        <f>'SINAPI INSUMOS'!B4964</f>
        <v>TUBO DE CONCRETO SIMPLES PARA AGUAS PLUVIAIS, CLASSE PS1, COM ENCAIXE MACHO E FEMEA, DIAMETRO NOMINAL DE 400 MM</v>
      </c>
      <c r="D11958" s="8" t="str">
        <f>'SINAPI INSUMOS'!C4964</f>
        <v xml:space="preserve">M     </v>
      </c>
      <c r="E11958" s="9">
        <f>'SINAPI INSUMOS'!E4964</f>
        <v>40.61</v>
      </c>
    </row>
    <row r="11959" spans="1:5" s="8" customFormat="1" ht="33.200000000000003" hidden="1" customHeight="1" outlineLevel="1">
      <c r="A11959" s="8">
        <f>'SINAPI INSUMOS'!A4965</f>
        <v>37452</v>
      </c>
      <c r="C11959" s="8" t="str">
        <f>'SINAPI INSUMOS'!B4965</f>
        <v>TUBO DE CONCRETO SIMPLES PARA AGUAS PLUVIAIS, CLASSE PS1, COM ENCAIXE MACHO E FEMEA, DIAMETRO NOMINAL DE 500 MM</v>
      </c>
      <c r="D11959" s="8" t="str">
        <f>'SINAPI INSUMOS'!C4965</f>
        <v xml:space="preserve">M     </v>
      </c>
      <c r="E11959" s="9">
        <f>'SINAPI INSUMOS'!E4965</f>
        <v>59.03</v>
      </c>
    </row>
    <row r="11960" spans="1:5" s="8" customFormat="1" ht="33.200000000000003" hidden="1" customHeight="1" outlineLevel="1">
      <c r="A11960" s="8">
        <f>'SINAPI INSUMOS'!A4966</f>
        <v>37453</v>
      </c>
      <c r="C11960" s="8" t="str">
        <f>'SINAPI INSUMOS'!B4966</f>
        <v>TUBO DE CONCRETO SIMPLES PARA AGUAS PLUVIAIS, CLASSE PS1, COM ENCAIXE MACHO E FEMEA, DIAMETRO NOMINAL DE 600 MM</v>
      </c>
      <c r="D11960" s="8" t="str">
        <f>'SINAPI INSUMOS'!C4966</f>
        <v xml:space="preserve">M     </v>
      </c>
      <c r="E11960" s="9">
        <f>'SINAPI INSUMOS'!E4966</f>
        <v>67.98</v>
      </c>
    </row>
    <row r="11961" spans="1:5" s="8" customFormat="1" ht="33.200000000000003" hidden="1" customHeight="1" outlineLevel="1">
      <c r="A11961" s="8">
        <f>'SINAPI INSUMOS'!A4967</f>
        <v>7778</v>
      </c>
      <c r="C11961" s="8" t="str">
        <f>'SINAPI INSUMOS'!B4967</f>
        <v>TUBO DE CONCRETO SIMPLES PARA AGUAS PLUVIAIS, CLASSE PS1, COM ENCAIXE PONTA E BOLSA, DIAMETRO NOMINAL DE 200 MM</v>
      </c>
      <c r="D11961" s="8" t="str">
        <f>'SINAPI INSUMOS'!C4967</f>
        <v xml:space="preserve">M     </v>
      </c>
      <c r="E11961" s="9">
        <f>'SINAPI INSUMOS'!E4967</f>
        <v>25.5</v>
      </c>
    </row>
    <row r="11962" spans="1:5" s="8" customFormat="1" ht="33.200000000000003" hidden="1" customHeight="1" outlineLevel="1">
      <c r="A11962" s="8">
        <f>'SINAPI INSUMOS'!A4968</f>
        <v>7796</v>
      </c>
      <c r="C11962" s="8" t="str">
        <f>'SINAPI INSUMOS'!B4968</f>
        <v>TUBO DE CONCRETO SIMPLES PARA AGUAS PLUVIAIS, CLASSE PS1, COM ENCAIXE PONTA E BOLSA, DIAMETRO NOMINAL DE 300 MM</v>
      </c>
      <c r="D11962" s="8" t="str">
        <f>'SINAPI INSUMOS'!C4968</f>
        <v xml:space="preserve">M     </v>
      </c>
      <c r="E11962" s="9">
        <f>'SINAPI INSUMOS'!E4968</f>
        <v>34.950000000000003</v>
      </c>
    </row>
    <row r="11963" spans="1:5" s="8" customFormat="1" ht="33.200000000000003" hidden="1" customHeight="1" outlineLevel="1">
      <c r="A11963" s="8">
        <f>'SINAPI INSUMOS'!A4969</f>
        <v>7781</v>
      </c>
      <c r="C11963" s="8" t="str">
        <f>'SINAPI INSUMOS'!B4969</f>
        <v>TUBO DE CONCRETO SIMPLES PARA AGUAS PLUVIAIS, CLASSE PS1, COM ENCAIXE PONTA E BOLSA, DIAMETRO NOMINAL DE 400 MM</v>
      </c>
      <c r="D11963" s="8" t="str">
        <f>'SINAPI INSUMOS'!C4969</f>
        <v xml:space="preserve">M     </v>
      </c>
      <c r="E11963" s="9">
        <f>'SINAPI INSUMOS'!E4969</f>
        <v>41.3</v>
      </c>
    </row>
    <row r="11964" spans="1:5" s="8" customFormat="1" ht="33.200000000000003" hidden="1" customHeight="1" outlineLevel="1">
      <c r="A11964" s="8">
        <f>'SINAPI INSUMOS'!A4970</f>
        <v>7795</v>
      </c>
      <c r="C11964" s="8" t="str">
        <f>'SINAPI INSUMOS'!B4970</f>
        <v>TUBO DE CONCRETO SIMPLES PARA AGUAS PLUVIAIS, CLASSE PS1, COM ENCAIXE PONTA E BOLSA, DIAMETRO NOMINAL DE 500 MM</v>
      </c>
      <c r="D11964" s="8" t="str">
        <f>'SINAPI INSUMOS'!C4970</f>
        <v xml:space="preserve">M     </v>
      </c>
      <c r="E11964" s="9">
        <f>'SINAPI INSUMOS'!E4970</f>
        <v>61.46</v>
      </c>
    </row>
    <row r="11965" spans="1:5" s="8" customFormat="1" ht="33.200000000000003" hidden="1" customHeight="1" outlineLevel="1">
      <c r="A11965" s="8">
        <f>'SINAPI INSUMOS'!A4971</f>
        <v>7791</v>
      </c>
      <c r="C11965" s="8" t="str">
        <f>'SINAPI INSUMOS'!B4971</f>
        <v>TUBO DE CONCRETO SIMPLES PARA AGUAS PLUVIAIS, CLASSE PS1, COM ENCAIXE PONTA E BOLSA, DIAMETRO NOMINAL DE 600 MM</v>
      </c>
      <c r="D11965" s="8" t="str">
        <f>'SINAPI INSUMOS'!C4971</f>
        <v xml:space="preserve">M     </v>
      </c>
      <c r="E11965" s="9">
        <f>'SINAPI INSUMOS'!E4971</f>
        <v>73.58</v>
      </c>
    </row>
    <row r="11966" spans="1:5" s="8" customFormat="1" ht="33.200000000000003" hidden="1" customHeight="1" outlineLevel="1">
      <c r="A11966" s="8">
        <f>'SINAPI INSUMOS'!A4972</f>
        <v>7783</v>
      </c>
      <c r="C11966" s="8" t="str">
        <f>'SINAPI INSUMOS'!B4972</f>
        <v>TUBO DE CONCRETO SIMPLES PARA AGUAS PLUVIAIS, CLASSE PS2, COM ENCAIXE PONTA E BOLSA, DIAMETRO NOMINAL DE 200 MM</v>
      </c>
      <c r="D11966" s="8" t="str">
        <f>'SINAPI INSUMOS'!C4972</f>
        <v xml:space="preserve">M     </v>
      </c>
      <c r="E11966" s="9">
        <f>'SINAPI INSUMOS'!E4972</f>
        <v>26.07</v>
      </c>
    </row>
    <row r="11967" spans="1:5" s="8" customFormat="1" ht="33.200000000000003" hidden="1" customHeight="1" outlineLevel="1">
      <c r="A11967" s="8">
        <f>'SINAPI INSUMOS'!A4973</f>
        <v>7790</v>
      </c>
      <c r="C11967" s="8" t="str">
        <f>'SINAPI INSUMOS'!B4973</f>
        <v>TUBO DE CONCRETO SIMPLES PARA AGUAS PLUVIAIS, CLASSE PS2, COM ENCAIXE PONTA E BOLSA, DIAMETRO NOMINAL DE 300 MM</v>
      </c>
      <c r="D11967" s="8" t="str">
        <f>'SINAPI INSUMOS'!C4973</f>
        <v xml:space="preserve">M     </v>
      </c>
      <c r="E11967" s="9">
        <f>'SINAPI INSUMOS'!E4973</f>
        <v>41.08</v>
      </c>
    </row>
    <row r="11968" spans="1:5" s="8" customFormat="1" ht="33.200000000000003" hidden="1" customHeight="1" outlineLevel="1">
      <c r="A11968" s="8">
        <f>'SINAPI INSUMOS'!A4974</f>
        <v>7785</v>
      </c>
      <c r="C11968" s="8" t="str">
        <f>'SINAPI INSUMOS'!B4974</f>
        <v>TUBO DE CONCRETO SIMPLES PARA AGUAS PLUVIAIS, CLASSE PS2, COM ENCAIXE PONTA E BOLSA, DIAMETRO NOMINAL DE 400 MM</v>
      </c>
      <c r="D11968" s="8" t="str">
        <f>'SINAPI INSUMOS'!C4974</f>
        <v xml:space="preserve">M     </v>
      </c>
      <c r="E11968" s="9">
        <f>'SINAPI INSUMOS'!E4974</f>
        <v>45.34</v>
      </c>
    </row>
    <row r="11969" spans="1:5" s="8" customFormat="1" ht="33.200000000000003" hidden="1" customHeight="1" outlineLevel="1">
      <c r="A11969" s="8">
        <f>'SINAPI INSUMOS'!A4975</f>
        <v>7792</v>
      </c>
      <c r="C11969" s="8" t="str">
        <f>'SINAPI INSUMOS'!B4975</f>
        <v>TUBO DE CONCRETO SIMPLES PARA AGUAS PLUVIAIS, CLASSE PS2, COM ENCAIXE PONTA E BOLSA, DIAMETRO NOMINAL DE 500 MM</v>
      </c>
      <c r="D11969" s="8" t="str">
        <f>'SINAPI INSUMOS'!C4975</f>
        <v xml:space="preserve">M     </v>
      </c>
      <c r="E11969" s="9">
        <f>'SINAPI INSUMOS'!E4975</f>
        <v>64.3</v>
      </c>
    </row>
    <row r="11970" spans="1:5" s="8" customFormat="1" ht="33.200000000000003" hidden="1" customHeight="1" outlineLevel="1">
      <c r="A11970" s="8">
        <f>'SINAPI INSUMOS'!A4976</f>
        <v>7793</v>
      </c>
      <c r="C11970" s="8" t="str">
        <f>'SINAPI INSUMOS'!B4976</f>
        <v>TUBO DE CONCRETO SIMPLES PARA AGUAS PLUVIAIS, CLASSE PS2, COM ENCAIXE PONTA E BOLSA, DIAMETRO NOMINAL DE 600 MM</v>
      </c>
      <c r="D11970" s="8" t="str">
        <f>'SINAPI INSUMOS'!C4976</f>
        <v xml:space="preserve">M     </v>
      </c>
      <c r="E11970" s="9">
        <f>'SINAPI INSUMOS'!E4976</f>
        <v>75.94</v>
      </c>
    </row>
    <row r="11971" spans="1:5" s="8" customFormat="1" ht="33.200000000000003" hidden="1" customHeight="1" outlineLevel="1">
      <c r="A11971" s="8">
        <f>'SINAPI INSUMOS'!A4977</f>
        <v>13159</v>
      </c>
      <c r="C11971" s="8" t="str">
        <f>'SINAPI INSUMOS'!B4977</f>
        <v>TUBO DE CONCRETO SIMPLES PARA ESGOTO SANITARIO, CLASSE ES, COM ENCAIXE PONTA E BOLSA, COM JUNTA ELASTICA, DIAMETRO NOMINAL DE 400 MM</v>
      </c>
      <c r="D11971" s="8" t="str">
        <f>'SINAPI INSUMOS'!C4977</f>
        <v xml:space="preserve">M     </v>
      </c>
      <c r="E11971" s="9">
        <f>'SINAPI INSUMOS'!E4977</f>
        <v>66.12</v>
      </c>
    </row>
    <row r="11972" spans="1:5" s="8" customFormat="1" ht="33.200000000000003" hidden="1" customHeight="1" outlineLevel="1">
      <c r="A11972" s="8">
        <f>'SINAPI INSUMOS'!A4978</f>
        <v>13168</v>
      </c>
      <c r="C11972" s="8" t="str">
        <f>'SINAPI INSUMOS'!B4978</f>
        <v>TUBO DE CONCRETO SIMPLES PARA ESGOTO SANITARIO, CLASSE ES, COM ENCAIXE PONTA E BOLSA, COM JUNTA ELASTICA, DIAMETRO NOMINAL DE 500 MM</v>
      </c>
      <c r="D11972" s="8" t="str">
        <f>'SINAPI INSUMOS'!C4978</f>
        <v xml:space="preserve">M     </v>
      </c>
      <c r="E11972" s="9">
        <f>'SINAPI INSUMOS'!E4978</f>
        <v>80.290000000000006</v>
      </c>
    </row>
    <row r="11973" spans="1:5" s="8" customFormat="1" ht="33.200000000000003" hidden="1" customHeight="1" outlineLevel="1">
      <c r="A11973" s="8">
        <f>'SINAPI INSUMOS'!A4979</f>
        <v>13173</v>
      </c>
      <c r="C11973" s="8" t="str">
        <f>'SINAPI INSUMOS'!B4979</f>
        <v>TUBO DE CONCRETO SIMPLES PARA ESGOTO SANITARIO, CLASSE ES, COM ENCAIXE PONTA E BOLSA, COM JUNTA ELASTICA, DIAMETRO NOMINAL DE 600 MM</v>
      </c>
      <c r="D11973" s="8" t="str">
        <f>'SINAPI INSUMOS'!C4979</f>
        <v xml:space="preserve">M     </v>
      </c>
      <c r="E11973" s="9">
        <f>'SINAPI INSUMOS'!E4979</f>
        <v>108.62</v>
      </c>
    </row>
    <row r="11974" spans="1:5" s="8" customFormat="1" ht="33.200000000000003" hidden="1" customHeight="1" outlineLevel="1">
      <c r="A11974" s="8">
        <f>'SINAPI INSUMOS'!A4980</f>
        <v>12583</v>
      </c>
      <c r="C11974" s="8" t="str">
        <f>'SINAPI INSUMOS'!B4980</f>
        <v>TUBO DE CONCRETO SIMPLES POROSO PARA DRENAGEM (DRENO POROSO), COM ENCAIXE MACHO E FEMEA, DIAMETRO NOMINAL DE 200 MM</v>
      </c>
      <c r="D11974" s="8" t="str">
        <f>'SINAPI INSUMOS'!C4980</f>
        <v xml:space="preserve">M     </v>
      </c>
      <c r="E11974" s="9">
        <f>'SINAPI INSUMOS'!E4980</f>
        <v>21.72</v>
      </c>
    </row>
    <row r="11975" spans="1:5" s="8" customFormat="1" ht="33.200000000000003" hidden="1" customHeight="1" outlineLevel="1">
      <c r="A11975" s="8">
        <f>'SINAPI INSUMOS'!A4981</f>
        <v>12584</v>
      </c>
      <c r="C11975" s="8" t="str">
        <f>'SINAPI INSUMOS'!B4981</f>
        <v>TUBO DE CONCRETO SIMPLES POROSO PARA DRENAGEM (DRENO POROSO), COM ENCAIXE MACHO E FEMEA, DIAMETRO NOMINAL DE 300 MM</v>
      </c>
      <c r="D11975" s="8" t="str">
        <f>'SINAPI INSUMOS'!C4981</f>
        <v xml:space="preserve">M     </v>
      </c>
      <c r="E11975" s="9">
        <f>'SINAPI INSUMOS'!E4981</f>
        <v>28.33</v>
      </c>
    </row>
    <row r="11976" spans="1:5" s="8" customFormat="1" ht="33.200000000000003" hidden="1" customHeight="1" outlineLevel="1">
      <c r="A11976" s="8">
        <f>'SINAPI INSUMOS'!A4982</f>
        <v>12613</v>
      </c>
      <c r="C11976" s="8" t="str">
        <f>'SINAPI INSUMOS'!B4982</f>
        <v>TUBO DE DESCARGA PVC, PARA LIGACAO CAIXA DE DESCARGA - EMBUTIR, 40 MM X 150 CM</v>
      </c>
      <c r="D11976" s="8" t="str">
        <f>'SINAPI INSUMOS'!C4982</f>
        <v xml:space="preserve">UN    </v>
      </c>
      <c r="E11976" s="9">
        <f>'SINAPI INSUMOS'!E4982</f>
        <v>14.19</v>
      </c>
    </row>
    <row r="11977" spans="1:5" s="8" customFormat="1" ht="33.200000000000003" hidden="1" customHeight="1" outlineLevel="1">
      <c r="A11977" s="8">
        <f>'SINAPI INSUMOS'!A4983</f>
        <v>1031</v>
      </c>
      <c r="C11977" s="8" t="str">
        <f>'SINAPI INSUMOS'!B4983</f>
        <v>TUBO DE DESCIDA EXTERNO DE PVC PARA CAIXA DE DESCARGA EXTERNA ALTA - 40 MM X 1,60 M</v>
      </c>
      <c r="D11977" s="8" t="str">
        <f>'SINAPI INSUMOS'!C4983</f>
        <v xml:space="preserve">UN    </v>
      </c>
      <c r="E11977" s="9">
        <f>'SINAPI INSUMOS'!E4983</f>
        <v>9.9700000000000006</v>
      </c>
    </row>
    <row r="11978" spans="1:5" s="8" customFormat="1" ht="33.200000000000003" hidden="1" customHeight="1" outlineLevel="1">
      <c r="A11978" s="8">
        <f>'SINAPI INSUMOS'!A4984</f>
        <v>39707</v>
      </c>
      <c r="C11978" s="8" t="str">
        <f>'SINAPI INSUMOS'!B4984</f>
        <v>TUBO DE ESPUMA DE POLIETILENO EXPANDIDO FLEXIVEL PARA ISOLAMENTO TERMICO DE TUBULACAO DE AR CONDICIONADO, AGUA QUENTE,  DN 1 1/2", E= 10 MM</v>
      </c>
      <c r="D11978" s="8" t="str">
        <f>'SINAPI INSUMOS'!C4984</f>
        <v xml:space="preserve">M     </v>
      </c>
      <c r="E11978" s="9">
        <f>'SINAPI INSUMOS'!E4984</f>
        <v>2.87</v>
      </c>
    </row>
    <row r="11979" spans="1:5" s="8" customFormat="1" ht="33.200000000000003" hidden="1" customHeight="1" outlineLevel="1">
      <c r="A11979" s="8">
        <f>'SINAPI INSUMOS'!A4985</f>
        <v>39708</v>
      </c>
      <c r="C11979" s="8" t="str">
        <f>'SINAPI INSUMOS'!B4985</f>
        <v>TUBO DE ESPUMA DE POLIETILENO EXPANDIDO FLEXIVEL PARA ISOLAMENTO TERMICO DE TUBULACAO DE AR CONDICIONADO, AGUA QUENTE,  DN 1 1/4", E= 10 MM</v>
      </c>
      <c r="D11979" s="8" t="str">
        <f>'SINAPI INSUMOS'!C4985</f>
        <v xml:space="preserve">M     </v>
      </c>
      <c r="E11979" s="9">
        <f>'SINAPI INSUMOS'!E4985</f>
        <v>2.78</v>
      </c>
    </row>
    <row r="11980" spans="1:5" s="8" customFormat="1" ht="33.200000000000003" hidden="1" customHeight="1" outlineLevel="1">
      <c r="A11980" s="8">
        <f>'SINAPI INSUMOS'!A4986</f>
        <v>39710</v>
      </c>
      <c r="C11980" s="8" t="str">
        <f>'SINAPI INSUMOS'!B4986</f>
        <v>TUBO DE ESPUMA DE POLIETILENO EXPANDIDO FLEXIVEL PARA ISOLAMENTO TERMICO DE TUBULACAO DE AR CONDICIONADO, AGUA QUENTE,  DN 1 1/8", E= 10 MM</v>
      </c>
      <c r="D11980" s="8" t="str">
        <f>'SINAPI INSUMOS'!C4986</f>
        <v xml:space="preserve">M     </v>
      </c>
      <c r="E11980" s="9">
        <f>'SINAPI INSUMOS'!E4986</f>
        <v>1.96</v>
      </c>
    </row>
    <row r="11981" spans="1:5" s="8" customFormat="1" ht="33.200000000000003" hidden="1" customHeight="1" outlineLevel="1">
      <c r="A11981" s="8">
        <f>'SINAPI INSUMOS'!A4987</f>
        <v>39709</v>
      </c>
      <c r="C11981" s="8" t="str">
        <f>'SINAPI INSUMOS'!B4987</f>
        <v>TUBO DE ESPUMA DE POLIETILENO EXPANDIDO FLEXIVEL PARA ISOLAMENTO TERMICO DE TUBULACAO DE AR CONDICIONADO, AGUA QUENTE,  DN 1 3/8", E= 10 MM</v>
      </c>
      <c r="D11981" s="8" t="str">
        <f>'SINAPI INSUMOS'!C4987</f>
        <v xml:space="preserve">M     </v>
      </c>
      <c r="E11981" s="9">
        <f>'SINAPI INSUMOS'!E4987</f>
        <v>2.71</v>
      </c>
    </row>
    <row r="11982" spans="1:5" s="8" customFormat="1" ht="33.200000000000003" hidden="1" customHeight="1" outlineLevel="1">
      <c r="A11982" s="8">
        <f>'SINAPI INSUMOS'!A4988</f>
        <v>39711</v>
      </c>
      <c r="C11982" s="8" t="str">
        <f>'SINAPI INSUMOS'!B4988</f>
        <v>TUBO DE ESPUMA DE POLIETILENO EXPANDIDO FLEXIVEL PARA ISOLAMENTO TERMICO DE TUBULACAO DE AR CONDICIONADO, AGUA QUENTE,  DN 1 5/8", E= 10 MM</v>
      </c>
      <c r="D11982" s="8" t="str">
        <f>'SINAPI INSUMOS'!C4988</f>
        <v xml:space="preserve">M     </v>
      </c>
      <c r="E11982" s="9">
        <f>'SINAPI INSUMOS'!E4988</f>
        <v>3.05</v>
      </c>
    </row>
    <row r="11983" spans="1:5" s="8" customFormat="1" ht="33.200000000000003" hidden="1" customHeight="1" outlineLevel="1">
      <c r="A11983" s="8">
        <f>'SINAPI INSUMOS'!A4989</f>
        <v>39712</v>
      </c>
      <c r="C11983" s="8" t="str">
        <f>'SINAPI INSUMOS'!B4989</f>
        <v>TUBO DE ESPUMA DE POLIETILENO EXPANDIDO FLEXIVEL PARA ISOLAMENTO TERMICO DE TUBULACAO DE AR CONDICIONADO, AGUA QUENTE,  DN 1/2", E= 10 MM</v>
      </c>
      <c r="D11983" s="8" t="str">
        <f>'SINAPI INSUMOS'!C4989</f>
        <v xml:space="preserve">M     </v>
      </c>
      <c r="E11983" s="9">
        <f>'SINAPI INSUMOS'!E4989</f>
        <v>1.07</v>
      </c>
    </row>
    <row r="11984" spans="1:5" s="8" customFormat="1" ht="33.200000000000003" hidden="1" customHeight="1" outlineLevel="1">
      <c r="A11984" s="8">
        <f>'SINAPI INSUMOS'!A4990</f>
        <v>39713</v>
      </c>
      <c r="C11984" s="8" t="str">
        <f>'SINAPI INSUMOS'!B4990</f>
        <v>TUBO DE ESPUMA DE POLIETILENO EXPANDIDO FLEXIVEL PARA ISOLAMENTO TERMICO DE TUBULACAO DE AR CONDICIONADO, AGUA QUENTE,  DN 1/4", E= 10 MM</v>
      </c>
      <c r="D11984" s="8" t="str">
        <f>'SINAPI INSUMOS'!C4990</f>
        <v xml:space="preserve">M     </v>
      </c>
      <c r="E11984" s="9">
        <f>'SINAPI INSUMOS'!E4990</f>
        <v>0.84</v>
      </c>
    </row>
    <row r="11985" spans="1:5" s="8" customFormat="1" ht="33.200000000000003" hidden="1" customHeight="1" outlineLevel="1">
      <c r="A11985" s="8">
        <f>'SINAPI INSUMOS'!A4991</f>
        <v>39714</v>
      </c>
      <c r="C11985" s="8" t="str">
        <f>'SINAPI INSUMOS'!B4991</f>
        <v>TUBO DE ESPUMA DE POLIETILENO EXPANDIDO FLEXIVEL PARA ISOLAMENTO TERMICO DE TUBULACAO DE AR CONDICIONADO, AGUA QUENTE,  DN 1", E= 10 MM</v>
      </c>
      <c r="D11985" s="8" t="str">
        <f>'SINAPI INSUMOS'!C4991</f>
        <v xml:space="preserve">M     </v>
      </c>
      <c r="E11985" s="9">
        <f>'SINAPI INSUMOS'!E4991</f>
        <v>1.93</v>
      </c>
    </row>
    <row r="11986" spans="1:5" s="8" customFormat="1" ht="33.200000000000003" hidden="1" customHeight="1" outlineLevel="1">
      <c r="A11986" s="8">
        <f>'SINAPI INSUMOS'!A4992</f>
        <v>39715</v>
      </c>
      <c r="C11986" s="8" t="str">
        <f>'SINAPI INSUMOS'!B4992</f>
        <v>TUBO DE ESPUMA DE POLIETILENO EXPANDIDO FLEXIVEL PARA ISOLAMENTO TERMICO DE TUBULACAO DE AR CONDICIONADO, AGUA QUENTE,  DN 3/4", E= 10 MM</v>
      </c>
      <c r="D11986" s="8" t="str">
        <f>'SINAPI INSUMOS'!C4992</f>
        <v xml:space="preserve">M     </v>
      </c>
      <c r="E11986" s="9">
        <f>'SINAPI INSUMOS'!E4992</f>
        <v>1.38</v>
      </c>
    </row>
    <row r="11987" spans="1:5" s="8" customFormat="1" ht="33.200000000000003" hidden="1" customHeight="1" outlineLevel="1">
      <c r="A11987" s="8">
        <f>'SINAPI INSUMOS'!A4993</f>
        <v>39716</v>
      </c>
      <c r="C11987" s="8" t="str">
        <f>'SINAPI INSUMOS'!B4993</f>
        <v>TUBO DE ESPUMA DE POLIETILENO EXPANDIDO FLEXIVEL PARA ISOLAMENTO TERMICO DE TUBULACAO DE AR CONDICIONADO, AGUA QUENTE,  DN 3/8", E= 10 MM</v>
      </c>
      <c r="D11987" s="8" t="str">
        <f>'SINAPI INSUMOS'!C4993</f>
        <v xml:space="preserve">M     </v>
      </c>
      <c r="E11987" s="9">
        <f>'SINAPI INSUMOS'!E4993</f>
        <v>1.04</v>
      </c>
    </row>
    <row r="11988" spans="1:5" s="8" customFormat="1" ht="33.200000000000003" hidden="1" customHeight="1" outlineLevel="1">
      <c r="A11988" s="8">
        <f>'SINAPI INSUMOS'!A4994</f>
        <v>39718</v>
      </c>
      <c r="C11988" s="8" t="str">
        <f>'SINAPI INSUMOS'!B4994</f>
        <v>TUBO DE ESPUMA DE POLIETILENO EXPANDIDO FLEXIVEL PARA ISOLAMENTO TERMICO DE TUBULACAO DE AR CONDICIONADO, AGUA QUENTE,  DN 7/8", E= 10 MM</v>
      </c>
      <c r="D11988" s="8" t="str">
        <f>'SINAPI INSUMOS'!C4994</f>
        <v xml:space="preserve">M     </v>
      </c>
      <c r="E11988" s="9">
        <f>'SINAPI INSUMOS'!E4994</f>
        <v>1.78</v>
      </c>
    </row>
    <row r="11989" spans="1:5" s="8" customFormat="1" ht="33.200000000000003" hidden="1" customHeight="1" outlineLevel="1">
      <c r="A11989" s="8">
        <f>'SINAPI INSUMOS'!A4995</f>
        <v>9813</v>
      </c>
      <c r="C11989" s="8" t="str">
        <f>'SINAPI INSUMOS'!B4995</f>
        <v>TUBO DE POLIETILENO DE ALTA DENSIDADE (PEAD), PE-80, DE = 20 MM X 2,3 MM DE PAREDE, PARA LIGACAO DE AGUA PREDIAL (NBR 15561)</v>
      </c>
      <c r="D11989" s="8" t="str">
        <f>'SINAPI INSUMOS'!C4995</f>
        <v xml:space="preserve">M     </v>
      </c>
      <c r="E11989" s="9">
        <f>'SINAPI INSUMOS'!E4995</f>
        <v>3.8</v>
      </c>
    </row>
    <row r="11990" spans="1:5" s="8" customFormat="1" ht="33.200000000000003" hidden="1" customHeight="1" outlineLevel="1">
      <c r="A11990" s="8">
        <f>'SINAPI INSUMOS'!A4996</f>
        <v>9815</v>
      </c>
      <c r="C11990" s="8" t="str">
        <f>'SINAPI INSUMOS'!B4996</f>
        <v>TUBO DE POLIETILENO DE ALTA DENSIDADE (PEAD), PE-80, DE = 32 MM X 3,0 MM DE PAREDE, PARA LIGACAO DE AGUA PREDIAL (NBR 15561)</v>
      </c>
      <c r="D11990" s="8" t="str">
        <f>'SINAPI INSUMOS'!C4996</f>
        <v xml:space="preserve">M     </v>
      </c>
      <c r="E11990" s="9">
        <f>'SINAPI INSUMOS'!E4996</f>
        <v>7.5</v>
      </c>
    </row>
    <row r="11991" spans="1:5" s="8" customFormat="1" ht="33.200000000000003" hidden="1" customHeight="1" outlineLevel="1">
      <c r="A11991" s="8">
        <f>'SINAPI INSUMOS'!A4997</f>
        <v>25876</v>
      </c>
      <c r="C11991" s="8" t="str">
        <f>'SINAPI INSUMOS'!B4997</f>
        <v>TUBO DE POLIETILENO DE ALTA DENSIDADE, PEAD, PE-80, DE = 1000 MM X 38,5 MM PAREDE, ( SDR 26 - PN 05 ) PARA REDE DE AGUA OU ESGOTO (NBR 15561)</v>
      </c>
      <c r="D11991" s="8" t="str">
        <f>'SINAPI INSUMOS'!C4997</f>
        <v xml:space="preserve">M     </v>
      </c>
      <c r="E11991" s="9">
        <f>'SINAPI INSUMOS'!E4997</f>
        <v>3734.13</v>
      </c>
    </row>
    <row r="11992" spans="1:5" s="8" customFormat="1" ht="33.200000000000003" hidden="1" customHeight="1" outlineLevel="1">
      <c r="A11992" s="8">
        <f>'SINAPI INSUMOS'!A4998</f>
        <v>25888</v>
      </c>
      <c r="C11992" s="8" t="str">
        <f>'SINAPI INSUMOS'!B4998</f>
        <v>TUBO DE POLIETILENO DE ALTA DENSIDADE, PEAD, PE-80, DE = 110 MM X 10,0 MM PAREDE, ( SDR 11 - PN 12,5 ) PARA REDE DE AGUA OU ESGOTO (NBR 15561)</v>
      </c>
      <c r="D11992" s="8" t="str">
        <f>'SINAPI INSUMOS'!C4998</f>
        <v xml:space="preserve">M     </v>
      </c>
      <c r="E11992" s="9">
        <f>'SINAPI INSUMOS'!E4998</f>
        <v>91.52</v>
      </c>
    </row>
    <row r="11993" spans="1:5" s="8" customFormat="1" ht="33.200000000000003" hidden="1" customHeight="1" outlineLevel="1">
      <c r="A11993" s="8">
        <f>'SINAPI INSUMOS'!A4999</f>
        <v>25874</v>
      </c>
      <c r="C11993" s="8" t="str">
        <f>'SINAPI INSUMOS'!B4999</f>
        <v>TUBO DE POLIETILENO DE ALTA DENSIDADE, PEAD, PE-80, DE = 1200 MM X 37,2 MM PAREDE ( SDR 32,25 - PN 04 ) PARA REDE DE AGUA OU ESGOTO (NBR 15561)</v>
      </c>
      <c r="D11993" s="8" t="str">
        <f>'SINAPI INSUMOS'!C4999</f>
        <v xml:space="preserve">M     </v>
      </c>
      <c r="E11993" s="9">
        <f>'SINAPI INSUMOS'!E4999</f>
        <v>6549.1</v>
      </c>
    </row>
    <row r="11994" spans="1:5" s="8" customFormat="1" ht="33.200000000000003" hidden="1" customHeight="1" outlineLevel="1">
      <c r="A11994" s="8">
        <f>'SINAPI INSUMOS'!A5000</f>
        <v>25877</v>
      </c>
      <c r="C11994" s="8" t="str">
        <f>'SINAPI INSUMOS'!B5000</f>
        <v>TUBO DE POLIETILENO DE ALTA DENSIDADE, PEAD, PE-80, DE = 1400 MM X 42,9 MM PAREDE, (SDR 32,25 - PN 04 ) PARA REDE DE AGUA OU ESGOTO (NBR 15561)</v>
      </c>
      <c r="D11994" s="8" t="str">
        <f>'SINAPI INSUMOS'!C5000</f>
        <v xml:space="preserve">M     </v>
      </c>
      <c r="E11994" s="9">
        <f>'SINAPI INSUMOS'!E5000</f>
        <v>8936.5</v>
      </c>
    </row>
    <row r="11995" spans="1:5" s="8" customFormat="1" ht="33.200000000000003" hidden="1" customHeight="1" outlineLevel="1">
      <c r="A11995" s="8">
        <f>'SINAPI INSUMOS'!A5001</f>
        <v>25878</v>
      </c>
      <c r="C11995" s="8" t="str">
        <f>'SINAPI INSUMOS'!B5001</f>
        <v>TUBO DE POLIETILENO DE ALTA DENSIDADE, PEAD, PE-80, DE = 160 MM X 14,6 MM PAREDE, (SDR 11 - PN 12,5 ) PARA REDE DE AGUA OU ESGOTO (NBR 15561)</v>
      </c>
      <c r="D11995" s="8" t="str">
        <f>'SINAPI INSUMOS'!C5001</f>
        <v xml:space="preserve">M     </v>
      </c>
      <c r="E11995" s="9">
        <f>'SINAPI INSUMOS'!E5001</f>
        <v>196.44</v>
      </c>
    </row>
    <row r="11996" spans="1:5" s="8" customFormat="1" ht="33.200000000000003" hidden="1" customHeight="1" outlineLevel="1">
      <c r="A11996" s="8">
        <f>'SINAPI INSUMOS'!A5002</f>
        <v>25879</v>
      </c>
      <c r="C11996" s="8" t="str">
        <f>'SINAPI INSUMOS'!B5002</f>
        <v>TUBO DE POLIETILENO DE ALTA DENSIDADE, PEAD, PE-80, DE = 1600 MM X 49,0 MM PAREDE, ( SDR 32,25 - PN 04 ) PARA REDE DE AGUA OU ESGOTO (NBR 15561)</v>
      </c>
      <c r="D11996" s="8" t="str">
        <f>'SINAPI INSUMOS'!C5002</f>
        <v xml:space="preserve">M     </v>
      </c>
      <c r="E11996" s="9">
        <f>'SINAPI INSUMOS'!E5002</f>
        <v>8477.33</v>
      </c>
    </row>
    <row r="11997" spans="1:5" s="8" customFormat="1" ht="33.200000000000003" hidden="1" customHeight="1" outlineLevel="1">
      <c r="A11997" s="8">
        <f>'SINAPI INSUMOS'!A5003</f>
        <v>25887</v>
      </c>
      <c r="C11997" s="8" t="str">
        <f>'SINAPI INSUMOS'!B5003</f>
        <v>TUBO DE POLIETILENO DE ALTA DENSIDADE, PEAD, PE-80, DE = 900 MM X 34,7 MM PAREDE, ( SDR 26 - PN 05 ) PARA REDE DE AGUA OU ESGOTO (NBR 15561)</v>
      </c>
      <c r="D11997" s="8" t="str">
        <f>'SINAPI INSUMOS'!C5003</f>
        <v xml:space="preserve">M     </v>
      </c>
      <c r="E11997" s="9">
        <f>'SINAPI INSUMOS'!E5003</f>
        <v>3386.83</v>
      </c>
    </row>
    <row r="11998" spans="1:5" s="8" customFormat="1" ht="33.200000000000003" hidden="1" customHeight="1" outlineLevel="1">
      <c r="A11998" s="8">
        <f>'SINAPI INSUMOS'!A5004</f>
        <v>25880</v>
      </c>
      <c r="C11998" s="8" t="str">
        <f>'SINAPI INSUMOS'!B5004</f>
        <v>TUBO DE POLIETILENO DE ALTA DENSIDADE, PEAD, PE-80, DE= 200 MM X 18,2 MM PAREDE, ( SDR 11 - PN 12,5 ) PARA REDE DE AGUA OU ESGOTO (NBR 15561)</v>
      </c>
      <c r="D11998" s="8" t="str">
        <f>'SINAPI INSUMOS'!C5004</f>
        <v xml:space="preserve">M     </v>
      </c>
      <c r="E11998" s="9">
        <f>'SINAPI INSUMOS'!E5004</f>
        <v>306.23</v>
      </c>
    </row>
    <row r="11999" spans="1:5" s="8" customFormat="1" ht="33.200000000000003" hidden="1" customHeight="1" outlineLevel="1">
      <c r="A11999" s="8">
        <f>'SINAPI INSUMOS'!A5005</f>
        <v>25881</v>
      </c>
      <c r="C11999" s="8" t="str">
        <f>'SINAPI INSUMOS'!B5005</f>
        <v>TUBO DE POLIETILENO DE ALTA DENSIDADE, PEAD, PE-80, DE= 315 MM X 28,7 MM PAREDE, ( SDR 11 - PN 12,5 ) PARA REDE DE AGUA OU ESGOTO (NBR 15561)</v>
      </c>
      <c r="D11999" s="8" t="str">
        <f>'SINAPI INSUMOS'!C5005</f>
        <v xml:space="preserve">M     </v>
      </c>
      <c r="E11999" s="9">
        <f>'SINAPI INSUMOS'!E5005</f>
        <v>750.35</v>
      </c>
    </row>
    <row r="12000" spans="1:5" s="8" customFormat="1" ht="33.200000000000003" hidden="1" customHeight="1" outlineLevel="1">
      <c r="A12000" s="8">
        <f>'SINAPI INSUMOS'!A5006</f>
        <v>25882</v>
      </c>
      <c r="C12000" s="8" t="str">
        <f>'SINAPI INSUMOS'!B5006</f>
        <v>TUBO DE POLIETILENO DE ALTA DENSIDADE, PEAD, PE-80, DE= 400 MM X 36,4 MM PAREDE, ( SDR 11 - PN 12,5 ) PARA REDE DE AGUA OU ESGOTO (NBR 15561)</v>
      </c>
      <c r="D12000" s="8" t="str">
        <f>'SINAPI INSUMOS'!C5006</f>
        <v xml:space="preserve">M     </v>
      </c>
      <c r="E12000" s="9">
        <f>'SINAPI INSUMOS'!E5006</f>
        <v>1208.54</v>
      </c>
    </row>
    <row r="12001" spans="1:5" s="8" customFormat="1" ht="33.200000000000003" hidden="1" customHeight="1" outlineLevel="1">
      <c r="A12001" s="8">
        <f>'SINAPI INSUMOS'!A5007</f>
        <v>25883</v>
      </c>
      <c r="C12001" s="8" t="str">
        <f>'SINAPI INSUMOS'!B5007</f>
        <v>TUBO DE POLIETILENO DE ALTA DENSIDADE, PEAD, PE-80, DE= 50 MM X 4,6 MM PAREDE, (SDR 11 - PN 12,5) PARA REDE DE AGUA OU ESGOTO (NBR 15561)</v>
      </c>
      <c r="D12001" s="8" t="str">
        <f>'SINAPI INSUMOS'!C5007</f>
        <v xml:space="preserve">M     </v>
      </c>
      <c r="E12001" s="9">
        <f>'SINAPI INSUMOS'!E5007</f>
        <v>19.489999999999998</v>
      </c>
    </row>
    <row r="12002" spans="1:5" s="8" customFormat="1" ht="33.200000000000003" hidden="1" customHeight="1" outlineLevel="1">
      <c r="A12002" s="8">
        <f>'SINAPI INSUMOS'!A5008</f>
        <v>25884</v>
      </c>
      <c r="C12002" s="8" t="str">
        <f>'SINAPI INSUMOS'!B5008</f>
        <v>TUBO DE POLIETILENO DE ALTA DENSIDADE, PEAD, PE-80, DE= 500 MM X 45,5 MM PAREDE, ( SDR 11 - PN 12,5 ) PARA REDE DE AGUA OU ESGOTO (NBR 15561)</v>
      </c>
      <c r="D12002" s="8" t="str">
        <f>'SINAPI INSUMOS'!C5008</f>
        <v xml:space="preserve">M     </v>
      </c>
      <c r="E12002" s="9">
        <f>'SINAPI INSUMOS'!E5008</f>
        <v>2121.7600000000002</v>
      </c>
    </row>
    <row r="12003" spans="1:5" s="8" customFormat="1" ht="33.200000000000003" hidden="1" customHeight="1" outlineLevel="1">
      <c r="A12003" s="8">
        <f>'SINAPI INSUMOS'!A5009</f>
        <v>25885</v>
      </c>
      <c r="C12003" s="8" t="str">
        <f>'SINAPI INSUMOS'!B5009</f>
        <v>TUBO DE POLIETILENO DE ALTA DENSIDADE, PEAD, PE-80, DE= 630 MM X 57,3 MM PAREDE (SDR 11 - PN 12,5 ) PARA REDE DE AGUA OU ESGOTO (NBR 15561)</v>
      </c>
      <c r="D12003" s="8" t="str">
        <f>'SINAPI INSUMOS'!C5009</f>
        <v xml:space="preserve">M     </v>
      </c>
      <c r="E12003" s="9">
        <f>'SINAPI INSUMOS'!E5009</f>
        <v>3155.65</v>
      </c>
    </row>
    <row r="12004" spans="1:5" s="8" customFormat="1" ht="33.200000000000003" hidden="1" customHeight="1" outlineLevel="1">
      <c r="A12004" s="8">
        <f>'SINAPI INSUMOS'!A5010</f>
        <v>25889</v>
      </c>
      <c r="C12004" s="8" t="str">
        <f>'SINAPI INSUMOS'!B5010</f>
        <v>TUBO DE POLIETILENO DE ALTA DENSIDADE, PEAD, PE-80, DE= 730 MM X 34,1 MM PAREDE, ( SDR 21 - PN 06 ) PARA REDE DE AGUA OU ESGOTO (NBR 15561)</v>
      </c>
      <c r="D12004" s="8" t="str">
        <f>'SINAPI INSUMOS'!C5010</f>
        <v xml:space="preserve">M     </v>
      </c>
      <c r="E12004" s="9">
        <f>'SINAPI INSUMOS'!E5010</f>
        <v>1582.48</v>
      </c>
    </row>
    <row r="12005" spans="1:5" s="8" customFormat="1" ht="33.200000000000003" hidden="1" customHeight="1" outlineLevel="1">
      <c r="A12005" s="8">
        <f>'SINAPI INSUMOS'!A5011</f>
        <v>25886</v>
      </c>
      <c r="C12005" s="8" t="str">
        <f>'SINAPI INSUMOS'!B5011</f>
        <v>TUBO DE POLIETILENO DE ALTA DENSIDADE, PEAD, PE-80, DE= 75 MM X 6,9 MM PAREDE, ( SRD 11 - PN 12,5 ) PARA REDE DE AGUA OU ESGOTO (NBR 15561)</v>
      </c>
      <c r="D12005" s="8" t="str">
        <f>'SINAPI INSUMOS'!C5011</f>
        <v xml:space="preserve">M     </v>
      </c>
      <c r="E12005" s="9">
        <f>'SINAPI INSUMOS'!E5011</f>
        <v>43.6</v>
      </c>
    </row>
    <row r="12006" spans="1:5" s="8" customFormat="1" ht="33.200000000000003" hidden="1" customHeight="1" outlineLevel="1">
      <c r="A12006" s="8">
        <f>'SINAPI INSUMOS'!A5012</f>
        <v>25875</v>
      </c>
      <c r="C12006" s="8" t="str">
        <f>'SINAPI INSUMOS'!B5012</f>
        <v>TUBO DE POLIETILENO DE ALTA DENSIDADE, PEAD, PE-80, DE= 800 MM X 30,8 MM PAREDE, ( SDR 26 - PN 05 ) PARA REDE DE AGUA OU ESGOTO (NBR 15561)</v>
      </c>
      <c r="D12006" s="8" t="str">
        <f>'SINAPI INSUMOS'!C5012</f>
        <v xml:space="preserve">M     </v>
      </c>
      <c r="E12006" s="9">
        <f>'SINAPI INSUMOS'!E5012</f>
        <v>2064.6</v>
      </c>
    </row>
    <row r="12007" spans="1:5" s="8" customFormat="1" ht="33.200000000000003" hidden="1" customHeight="1" outlineLevel="1">
      <c r="A12007" s="8">
        <f>'SINAPI INSUMOS'!A5013</f>
        <v>9876</v>
      </c>
      <c r="C12007" s="8" t="str">
        <f>'SINAPI INSUMOS'!B5013</f>
        <v>TUBO DE PVC, PBL, TIPO LEVE, DN = 125 MM,  PARA VENTILACAO</v>
      </c>
      <c r="D12007" s="8" t="str">
        <f>'SINAPI INSUMOS'!C5013</f>
        <v xml:space="preserve">M     </v>
      </c>
      <c r="E12007" s="9">
        <f>'SINAPI INSUMOS'!E5013</f>
        <v>19.239999999999998</v>
      </c>
    </row>
    <row r="12008" spans="1:5" s="8" customFormat="1" ht="33.200000000000003" hidden="1" customHeight="1" outlineLevel="1">
      <c r="A12008" s="8">
        <f>'SINAPI INSUMOS'!A5014</f>
        <v>9877</v>
      </c>
      <c r="C12008" s="8" t="str">
        <f>'SINAPI INSUMOS'!B5014</f>
        <v>TUBO DE PVC, PBL, TIPO LEVE, DN = 250 MM,  PARA VENTILACAO</v>
      </c>
      <c r="D12008" s="8" t="str">
        <f>'SINAPI INSUMOS'!C5014</f>
        <v xml:space="preserve">M     </v>
      </c>
      <c r="E12008" s="9">
        <f>'SINAPI INSUMOS'!E5014</f>
        <v>67.41</v>
      </c>
    </row>
    <row r="12009" spans="1:5" s="8" customFormat="1" ht="33.200000000000003" hidden="1" customHeight="1" outlineLevel="1">
      <c r="A12009" s="8">
        <f>'SINAPI INSUMOS'!A5015</f>
        <v>9878</v>
      </c>
      <c r="C12009" s="8" t="str">
        <f>'SINAPI INSUMOS'!B5015</f>
        <v>TUBO DE PVC, PBL, TIPO LEVE, DN = 300 MM,  PARA VENTILACAO</v>
      </c>
      <c r="D12009" s="8" t="str">
        <f>'SINAPI INSUMOS'!C5015</f>
        <v xml:space="preserve">M     </v>
      </c>
      <c r="E12009" s="9">
        <f>'SINAPI INSUMOS'!E5015</f>
        <v>87.81</v>
      </c>
    </row>
    <row r="12010" spans="1:5" s="8" customFormat="1" ht="33.200000000000003" hidden="1" customHeight="1" outlineLevel="1">
      <c r="A12010" s="8">
        <f>'SINAPI INSUMOS'!A5016</f>
        <v>9879</v>
      </c>
      <c r="C12010" s="8" t="str">
        <f>'SINAPI INSUMOS'!B5016</f>
        <v>TUBO DE PVC, PBL, TIPO LEVE, DN = 400 MM,  PARA VENTILACAO</v>
      </c>
      <c r="D12010" s="8" t="str">
        <f>'SINAPI INSUMOS'!C5016</f>
        <v xml:space="preserve">M     </v>
      </c>
      <c r="E12010" s="9">
        <f>'SINAPI INSUMOS'!E5016</f>
        <v>209.59</v>
      </c>
    </row>
    <row r="12011" spans="1:5" s="8" customFormat="1" ht="33.200000000000003" hidden="1" customHeight="1" outlineLevel="1">
      <c r="A12011" s="8">
        <f>'SINAPI INSUMOS'!A5017</f>
        <v>42001</v>
      </c>
      <c r="C12011" s="8" t="str">
        <f>'SINAPI INSUMOS'!B5017</f>
        <v>TUBO DE REVESTIMENTO, EM ACO, CORPO SCHEDULE 40, PONTEIRA SCHEDULE 80, ROSQUEAVEL E SEGMENTADO PARA PERFURACAO,  DIAMETRO 6'' (200 MM) (COLETADO CAIXA)</v>
      </c>
      <c r="D12011" s="8" t="str">
        <f>'SINAPI INSUMOS'!C5017</f>
        <v xml:space="preserve">M     </v>
      </c>
      <c r="E12011" s="9">
        <f>'SINAPI INSUMOS'!E5017</f>
        <v>665.1</v>
      </c>
    </row>
    <row r="12012" spans="1:5" s="8" customFormat="1" ht="33.200000000000003" hidden="1" customHeight="1" outlineLevel="1">
      <c r="A12012" s="8">
        <f>'SINAPI INSUMOS'!A5018</f>
        <v>41986</v>
      </c>
      <c r="C12012" s="8" t="str">
        <f>'SINAPI INSUMOS'!B5018</f>
        <v>TUBO DE REVESTIMENTO, EM ACO, CORPO SCHEDULE 40, PONTEIRA SCHEDULE 80, ROSQUEAVEL E SEGMENTADO PARA PERFURACAO, DIAMETRO 10'' (310 MM)</v>
      </c>
      <c r="D12012" s="8" t="str">
        <f>'SINAPI INSUMOS'!C5018</f>
        <v xml:space="preserve">M     </v>
      </c>
      <c r="E12012" s="9">
        <f>'SINAPI INSUMOS'!E5018</f>
        <v>2978.6</v>
      </c>
    </row>
    <row r="12013" spans="1:5" s="8" customFormat="1" ht="33.200000000000003" hidden="1" customHeight="1" outlineLevel="1">
      <c r="A12013" s="8">
        <f>'SINAPI INSUMOS'!A5019</f>
        <v>43422</v>
      </c>
      <c r="C12013" s="8" t="str">
        <f>'SINAPI INSUMOS'!B5019</f>
        <v>TUBO DE REVESTIMENTO, EM ACO, CORPO SCHEDULE 40, PONTEIRA SCHEDULE 80, ROSQUEAVEL E SEGMENTADO PARA PERFURACAO, DIAMETRO 12" (320 MM)</v>
      </c>
      <c r="D12013" s="8" t="str">
        <f>'SINAPI INSUMOS'!C5019</f>
        <v xml:space="preserve">M     </v>
      </c>
      <c r="E12013" s="9">
        <f>'SINAPI INSUMOS'!E5019</f>
        <v>3652.96</v>
      </c>
    </row>
    <row r="12014" spans="1:5" s="8" customFormat="1" ht="33.200000000000003" hidden="1" customHeight="1" outlineLevel="1">
      <c r="A12014" s="8">
        <f>'SINAPI INSUMOS'!A5020</f>
        <v>41987</v>
      </c>
      <c r="C12014" s="8" t="str">
        <f>'SINAPI INSUMOS'!B5020</f>
        <v>TUBO DE REVESTIMENTO, EM ACO, CORPO SCHEDULE 40, PONTEIRA SCHEDULE 80, ROSQUEAVEL E SEGMENTADO PARA PERFURACAO, DIAMETRO 14'' (400 MM)</v>
      </c>
      <c r="D12014" s="8" t="str">
        <f>'SINAPI INSUMOS'!C5020</f>
        <v xml:space="preserve">M     </v>
      </c>
      <c r="E12014" s="9">
        <f>'SINAPI INSUMOS'!E5020</f>
        <v>4234.09</v>
      </c>
    </row>
    <row r="12015" spans="1:5" s="8" customFormat="1" ht="33.200000000000003" hidden="1" customHeight="1" outlineLevel="1">
      <c r="A12015" s="8">
        <f>'SINAPI INSUMOS'!A5021</f>
        <v>41988</v>
      </c>
      <c r="C12015" s="8" t="str">
        <f>'SINAPI INSUMOS'!B5021</f>
        <v>TUBO DE REVESTIMENTO, EM ACO, CORPO SCHEDULE 40, PONTEIRA SCHEDULE 80, ROSQUEAVEL E SEGMENTADO PARA PERFURACAO, DIAMETRO 16'' (450 MM)</v>
      </c>
      <c r="D12015" s="8" t="str">
        <f>'SINAPI INSUMOS'!C5021</f>
        <v xml:space="preserve">M     </v>
      </c>
      <c r="E12015" s="9">
        <f>'SINAPI INSUMOS'!E5021</f>
        <v>5592.63</v>
      </c>
    </row>
    <row r="12016" spans="1:5" s="8" customFormat="1" ht="33.200000000000003" hidden="1" customHeight="1" outlineLevel="1">
      <c r="A12016" s="8">
        <f>'SINAPI INSUMOS'!A5022</f>
        <v>41697</v>
      </c>
      <c r="C12016" s="8" t="str">
        <f>'SINAPI INSUMOS'!B5022</f>
        <v>TUBO DE REVESTIMENTO, EM ACO, CORPO SCHEDULE 40, PONTEIRA SCHEDULE 80, ROSQUEAVEL E SEGMENTADO PARA PERFURACAO, DIAMETRO 4'' (450 MM)</v>
      </c>
      <c r="D12016" s="8" t="str">
        <f>'SINAPI INSUMOS'!C5022</f>
        <v xml:space="preserve">M     </v>
      </c>
      <c r="E12016" s="9">
        <f>'SINAPI INSUMOS'!E5022</f>
        <v>991.27</v>
      </c>
    </row>
    <row r="12017" spans="1:5" s="8" customFormat="1" ht="33.200000000000003" hidden="1" customHeight="1" outlineLevel="1">
      <c r="A12017" s="8">
        <f>'SINAPI INSUMOS'!A5023</f>
        <v>41985</v>
      </c>
      <c r="C12017" s="8" t="str">
        <f>'SINAPI INSUMOS'!B5023</f>
        <v>TUBO DE REVESTIMENTO, EM ACO, CORPO SCHEDULE 40, PONTEIRA SCHEDULE 80, ROSQUEAVEL E SEGMENTADO PARA PERFURACAO, DIAMETRO 6'' (200 MM)</v>
      </c>
      <c r="D12017" s="8" t="str">
        <f>'SINAPI INSUMOS'!C5023</f>
        <v xml:space="preserve">M     </v>
      </c>
      <c r="E12017" s="9">
        <f>'SINAPI INSUMOS'!E5023</f>
        <v>1380.58</v>
      </c>
    </row>
    <row r="12018" spans="1:5" s="8" customFormat="1" ht="33.200000000000003" hidden="1" customHeight="1" outlineLevel="1">
      <c r="A12018" s="8">
        <f>'SINAPI INSUMOS'!A5024</f>
        <v>41699</v>
      </c>
      <c r="C12018" s="8" t="str">
        <f>'SINAPI INSUMOS'!B5024</f>
        <v>TUBO DE REVESTIMENTO, EM ACO, CORPO SCHEDULE 40, PONTEIRA SCHEDULE 80, ROSQUEAVEL E SEGMENTADO PARA PERFURACAO, DIAMETRO 8'' (450 MM)</v>
      </c>
      <c r="D12018" s="8" t="str">
        <f>'SINAPI INSUMOS'!C5024</f>
        <v xml:space="preserve">M     </v>
      </c>
      <c r="E12018" s="9">
        <f>'SINAPI INSUMOS'!E5024</f>
        <v>1965.88</v>
      </c>
    </row>
    <row r="12019" spans="1:5" s="8" customFormat="1" ht="33.200000000000003" hidden="1" customHeight="1" outlineLevel="1">
      <c r="A12019" s="8">
        <f>'SINAPI INSUMOS'!A5025</f>
        <v>38053</v>
      </c>
      <c r="C12019" s="8" t="str">
        <f>'SINAPI INSUMOS'!B5025</f>
        <v>TUBO DRENO, CORRUGADO, ESPIRALADO, FLEXIVEL, PERFURADO, EM POLIETILENO DE ALTA DENSIDADE (PEAD), DN *160* MM, (6") PARA DRENAGEM - EM BARRA (NORMA DNIT 093/2006 - EM)</v>
      </c>
      <c r="D12019" s="8" t="str">
        <f>'SINAPI INSUMOS'!C5025</f>
        <v xml:space="preserve">M     </v>
      </c>
      <c r="E12019" s="9">
        <f>'SINAPI INSUMOS'!E5025</f>
        <v>13.4</v>
      </c>
    </row>
    <row r="12020" spans="1:5" s="8" customFormat="1" ht="33.200000000000003" hidden="1" customHeight="1" outlineLevel="1">
      <c r="A12020" s="8">
        <f>'SINAPI INSUMOS'!A5026</f>
        <v>38054</v>
      </c>
      <c r="C12020" s="8" t="str">
        <f>'SINAPI INSUMOS'!B5026</f>
        <v>TUBO DRENO, CORRUGADO, ESPIRALADO, FLEXIVEL, PERFURADO, EM POLIETILENO DE ALTA DENSIDADE (PEAD), DN *200* MM, (8") PARA DRENAGEM - EM BARRA (NORMA DNIT 093/2006 - EM)</v>
      </c>
      <c r="D12020" s="8" t="str">
        <f>'SINAPI INSUMOS'!C5026</f>
        <v xml:space="preserve">M     </v>
      </c>
      <c r="E12020" s="9">
        <f>'SINAPI INSUMOS'!E5026</f>
        <v>23.04</v>
      </c>
    </row>
    <row r="12021" spans="1:5" s="8" customFormat="1" ht="33.200000000000003" hidden="1" customHeight="1" outlineLevel="1">
      <c r="A12021" s="8">
        <f>'SINAPI INSUMOS'!A5027</f>
        <v>38052</v>
      </c>
      <c r="C12021" s="8" t="str">
        <f>'SINAPI INSUMOS'!B5027</f>
        <v>TUBO DRENO, CORRUGADO, ESPIRALADO, FLEXIVEL, PERFURADO, EM POLIETILENO DE ALTA DENSIDADE (PEAD), DN 100 MM, (4") PARA DRENAGEM - EM ROLO (NORMA DNIT 093/2006 - E.M)</v>
      </c>
      <c r="D12021" s="8" t="str">
        <f>'SINAPI INSUMOS'!C5027</f>
        <v xml:space="preserve">M     </v>
      </c>
      <c r="E12021" s="9">
        <f>'SINAPI INSUMOS'!E5027</f>
        <v>6.49</v>
      </c>
    </row>
    <row r="12022" spans="1:5" s="8" customFormat="1" ht="33.200000000000003" hidden="1" customHeight="1" outlineLevel="1">
      <c r="A12022" s="8">
        <f>'SINAPI INSUMOS'!A5028</f>
        <v>38051</v>
      </c>
      <c r="C12022" s="8" t="str">
        <f>'SINAPI INSUMOS'!B5028</f>
        <v>TUBO DRENO, CORRUGADO, ESPIRALADO, FLEXIVEL, PERFURADO, EM POLIETILENO DE ALTA DENSIDADE (PEAD), DN 65 MM, (2 1/2") PARA DRENAGEM - EM ROLO (NORMA DNIT 093/2006 - EM)</v>
      </c>
      <c r="D12022" s="8" t="str">
        <f>'SINAPI INSUMOS'!C5028</f>
        <v xml:space="preserve">M     </v>
      </c>
      <c r="E12022" s="9">
        <f>'SINAPI INSUMOS'!E5028</f>
        <v>4.04</v>
      </c>
    </row>
    <row r="12023" spans="1:5" s="8" customFormat="1" ht="33.200000000000003" hidden="1" customHeight="1" outlineLevel="1">
      <c r="A12023" s="8">
        <f>'SINAPI INSUMOS'!A5029</f>
        <v>38787</v>
      </c>
      <c r="C12023" s="8" t="str">
        <f>'SINAPI INSUMOS'!B5029</f>
        <v>TUBO MONOCAMADA PEX, DN 16 MM</v>
      </c>
      <c r="D12023" s="8" t="str">
        <f>'SINAPI INSUMOS'!C5029</f>
        <v xml:space="preserve">M     </v>
      </c>
      <c r="E12023" s="9">
        <f>'SINAPI INSUMOS'!E5029</f>
        <v>5.07</v>
      </c>
    </row>
    <row r="12024" spans="1:5" s="8" customFormat="1" ht="33.200000000000003" hidden="1" customHeight="1" outlineLevel="1">
      <c r="A12024" s="8">
        <f>'SINAPI INSUMOS'!A5030</f>
        <v>38825</v>
      </c>
      <c r="C12024" s="8" t="str">
        <f>'SINAPI INSUMOS'!B5030</f>
        <v>TUBO MONOCAMADA PEX, DN 20 MM</v>
      </c>
      <c r="D12024" s="8" t="str">
        <f>'SINAPI INSUMOS'!C5030</f>
        <v xml:space="preserve">M     </v>
      </c>
      <c r="E12024" s="9">
        <f>'SINAPI INSUMOS'!E5030</f>
        <v>6.64</v>
      </c>
    </row>
    <row r="12025" spans="1:5" s="8" customFormat="1" ht="33.200000000000003" hidden="1" customHeight="1" outlineLevel="1">
      <c r="A12025" s="8">
        <f>'SINAPI INSUMOS'!A5031</f>
        <v>38826</v>
      </c>
      <c r="C12025" s="8" t="str">
        <f>'SINAPI INSUMOS'!B5031</f>
        <v>TUBO MONOCAMADA PEX, DN 25 MM</v>
      </c>
      <c r="D12025" s="8" t="str">
        <f>'SINAPI INSUMOS'!C5031</f>
        <v xml:space="preserve">M     </v>
      </c>
      <c r="E12025" s="9">
        <f>'SINAPI INSUMOS'!E5031</f>
        <v>9.84</v>
      </c>
    </row>
    <row r="12026" spans="1:5" s="8" customFormat="1" ht="33.200000000000003" hidden="1" customHeight="1" outlineLevel="1">
      <c r="A12026" s="8">
        <f>'SINAPI INSUMOS'!A5032</f>
        <v>38827</v>
      </c>
      <c r="C12026" s="8" t="str">
        <f>'SINAPI INSUMOS'!B5032</f>
        <v>TUBO MONOCAMADA PEX, DN 32 MM</v>
      </c>
      <c r="D12026" s="8" t="str">
        <f>'SINAPI INSUMOS'!C5032</f>
        <v xml:space="preserve">M     </v>
      </c>
      <c r="E12026" s="9">
        <f>'SINAPI INSUMOS'!E5032</f>
        <v>15.81</v>
      </c>
    </row>
    <row r="12027" spans="1:5" s="8" customFormat="1" ht="33.200000000000003" hidden="1" customHeight="1" outlineLevel="1">
      <c r="A12027" s="8">
        <f>'SINAPI INSUMOS'!A5033</f>
        <v>38830</v>
      </c>
      <c r="C12027" s="8" t="str">
        <f>'SINAPI INSUMOS'!B5033</f>
        <v>TUBO MULTICAMADA PEX, DN *26* MM, PARA INSTALACOES A GAS (AMARELO)</v>
      </c>
      <c r="D12027" s="8" t="str">
        <f>'SINAPI INSUMOS'!C5033</f>
        <v xml:space="preserve">M     </v>
      </c>
      <c r="E12027" s="9">
        <f>'SINAPI INSUMOS'!E5033</f>
        <v>22.14</v>
      </c>
    </row>
    <row r="12028" spans="1:5" s="8" customFormat="1" ht="33.200000000000003" hidden="1" customHeight="1" outlineLevel="1">
      <c r="A12028" s="8">
        <f>'SINAPI INSUMOS'!A5034</f>
        <v>38828</v>
      </c>
      <c r="C12028" s="8" t="str">
        <f>'SINAPI INSUMOS'!B5034</f>
        <v>TUBO MULTICAMADA PEX, DN 16 MM, PARA INSTALACOES A GAS (AMARELO)</v>
      </c>
      <c r="D12028" s="8" t="str">
        <f>'SINAPI INSUMOS'!C5034</f>
        <v xml:space="preserve">M     </v>
      </c>
      <c r="E12028" s="9">
        <f>'SINAPI INSUMOS'!E5034</f>
        <v>9.76</v>
      </c>
    </row>
    <row r="12029" spans="1:5" s="8" customFormat="1" ht="33.200000000000003" hidden="1" customHeight="1" outlineLevel="1">
      <c r="A12029" s="8">
        <f>'SINAPI INSUMOS'!A5035</f>
        <v>38829</v>
      </c>
      <c r="C12029" s="8" t="str">
        <f>'SINAPI INSUMOS'!B5035</f>
        <v>TUBO MULTICAMADA PEX, DN 20 MM, PARA INSTALACOES A GAS (AMARELO)</v>
      </c>
      <c r="D12029" s="8" t="str">
        <f>'SINAPI INSUMOS'!C5035</f>
        <v xml:space="preserve">M     </v>
      </c>
      <c r="E12029" s="9">
        <f>'SINAPI INSUMOS'!E5035</f>
        <v>15.99</v>
      </c>
    </row>
    <row r="12030" spans="1:5" s="8" customFormat="1" ht="33.200000000000003" hidden="1" customHeight="1" outlineLevel="1">
      <c r="A12030" s="8">
        <f>'SINAPI INSUMOS'!A5036</f>
        <v>38831</v>
      </c>
      <c r="C12030" s="8" t="str">
        <f>'SINAPI INSUMOS'!B5036</f>
        <v>TUBO MULTICAMADA PEX, DN 32 MM, PARA INSTALACOES A GAS (AMARELO)</v>
      </c>
      <c r="D12030" s="8" t="str">
        <f>'SINAPI INSUMOS'!C5036</f>
        <v xml:space="preserve">M     </v>
      </c>
      <c r="E12030" s="9">
        <f>'SINAPI INSUMOS'!E5036</f>
        <v>30.88</v>
      </c>
    </row>
    <row r="12031" spans="1:5" s="8" customFormat="1" ht="33.200000000000003" hidden="1" customHeight="1" outlineLevel="1">
      <c r="A12031" s="8">
        <f>'SINAPI INSUMOS'!A5037</f>
        <v>36274</v>
      </c>
      <c r="C12031" s="8" t="str">
        <f>'SINAPI INSUMOS'!B5037</f>
        <v>TUBO PPR PN 20, DN 20 MM, PARA AGUA QUENTE PREDIAL</v>
      </c>
      <c r="D12031" s="8" t="str">
        <f>'SINAPI INSUMOS'!C5037</f>
        <v xml:space="preserve">M     </v>
      </c>
      <c r="E12031" s="9">
        <f>'SINAPI INSUMOS'!E5037</f>
        <v>4.78</v>
      </c>
    </row>
    <row r="12032" spans="1:5" s="8" customFormat="1" ht="33.200000000000003" hidden="1" customHeight="1" outlineLevel="1">
      <c r="A12032" s="8">
        <f>'SINAPI INSUMOS'!A5038</f>
        <v>36278</v>
      </c>
      <c r="C12032" s="8" t="str">
        <f>'SINAPI INSUMOS'!B5038</f>
        <v>TUBO PPR PN 20, DN 25 MM, PARA AGUA QUENTE PREDIAL</v>
      </c>
      <c r="D12032" s="8" t="str">
        <f>'SINAPI INSUMOS'!C5038</f>
        <v xml:space="preserve">M     </v>
      </c>
      <c r="E12032" s="9">
        <f>'SINAPI INSUMOS'!E5038</f>
        <v>6.48</v>
      </c>
    </row>
    <row r="12033" spans="1:5" s="8" customFormat="1" ht="33.200000000000003" hidden="1" customHeight="1" outlineLevel="1">
      <c r="A12033" s="8">
        <f>'SINAPI INSUMOS'!A5039</f>
        <v>38977</v>
      </c>
      <c r="C12033" s="8" t="str">
        <f>'SINAPI INSUMOS'!B5039</f>
        <v>TUBO PPR, CLASSE PN 12, DN 110 MM</v>
      </c>
      <c r="D12033" s="8" t="str">
        <f>'SINAPI INSUMOS'!C5039</f>
        <v xml:space="preserve">M     </v>
      </c>
      <c r="E12033" s="9">
        <f>'SINAPI INSUMOS'!E5039</f>
        <v>98.67</v>
      </c>
    </row>
    <row r="12034" spans="1:5" s="8" customFormat="1" ht="33.200000000000003" hidden="1" customHeight="1" outlineLevel="1">
      <c r="A12034" s="8">
        <f>'SINAPI INSUMOS'!A5040</f>
        <v>38971</v>
      </c>
      <c r="C12034" s="8" t="str">
        <f>'SINAPI INSUMOS'!B5040</f>
        <v>TUBO PPR, CLASSE PN 12, DN 32 MM</v>
      </c>
      <c r="D12034" s="8" t="str">
        <f>'SINAPI INSUMOS'!C5040</f>
        <v xml:space="preserve">M     </v>
      </c>
      <c r="E12034" s="9">
        <f>'SINAPI INSUMOS'!E5040</f>
        <v>8.1300000000000008</v>
      </c>
    </row>
    <row r="12035" spans="1:5" s="8" customFormat="1" ht="33.200000000000003" hidden="1" customHeight="1" outlineLevel="1">
      <c r="A12035" s="8">
        <f>'SINAPI INSUMOS'!A5041</f>
        <v>38972</v>
      </c>
      <c r="C12035" s="8" t="str">
        <f>'SINAPI INSUMOS'!B5041</f>
        <v>TUBO PPR, CLASSE PN 12, DN 40 MM</v>
      </c>
      <c r="D12035" s="8" t="str">
        <f>'SINAPI INSUMOS'!C5041</f>
        <v xml:space="preserve">M     </v>
      </c>
      <c r="E12035" s="9">
        <f>'SINAPI INSUMOS'!E5041</f>
        <v>12.38</v>
      </c>
    </row>
    <row r="12036" spans="1:5" s="8" customFormat="1" ht="33.200000000000003" hidden="1" customHeight="1" outlineLevel="1">
      <c r="A12036" s="8">
        <f>'SINAPI INSUMOS'!A5042</f>
        <v>38973</v>
      </c>
      <c r="C12036" s="8" t="str">
        <f>'SINAPI INSUMOS'!B5042</f>
        <v>TUBO PPR, CLASSE PN 12, DN 50 MM</v>
      </c>
      <c r="D12036" s="8" t="str">
        <f>'SINAPI INSUMOS'!C5042</f>
        <v xml:space="preserve">M     </v>
      </c>
      <c r="E12036" s="9">
        <f>'SINAPI INSUMOS'!E5042</f>
        <v>16.37</v>
      </c>
    </row>
    <row r="12037" spans="1:5" s="8" customFormat="1" ht="33.200000000000003" hidden="1" customHeight="1" outlineLevel="1">
      <c r="A12037" s="8">
        <f>'SINAPI INSUMOS'!A5043</f>
        <v>38974</v>
      </c>
      <c r="C12037" s="8" t="str">
        <f>'SINAPI INSUMOS'!B5043</f>
        <v>TUBO PPR, CLASSE PN 12, DN 63 MM</v>
      </c>
      <c r="D12037" s="8" t="str">
        <f>'SINAPI INSUMOS'!C5043</f>
        <v xml:space="preserve">M     </v>
      </c>
      <c r="E12037" s="9">
        <f>'SINAPI INSUMOS'!E5043</f>
        <v>23.88</v>
      </c>
    </row>
    <row r="12038" spans="1:5" s="8" customFormat="1" ht="33.200000000000003" hidden="1" customHeight="1" outlineLevel="1">
      <c r="A12038" s="8">
        <f>'SINAPI INSUMOS'!A5044</f>
        <v>38975</v>
      </c>
      <c r="C12038" s="8" t="str">
        <f>'SINAPI INSUMOS'!B5044</f>
        <v>TUBO PPR, CLASSE PN 12, DN 75 MM</v>
      </c>
      <c r="D12038" s="8" t="str">
        <f>'SINAPI INSUMOS'!C5044</f>
        <v xml:space="preserve">M     </v>
      </c>
      <c r="E12038" s="9">
        <f>'SINAPI INSUMOS'!E5044</f>
        <v>39.799999999999997</v>
      </c>
    </row>
    <row r="12039" spans="1:5" s="8" customFormat="1" ht="33.200000000000003" hidden="1" customHeight="1" outlineLevel="1">
      <c r="A12039" s="8">
        <f>'SINAPI INSUMOS'!A5045</f>
        <v>38976</v>
      </c>
      <c r="C12039" s="8" t="str">
        <f>'SINAPI INSUMOS'!B5045</f>
        <v>TUBO PPR, CLASSE PN 12, DN 90 MM</v>
      </c>
      <c r="D12039" s="8" t="str">
        <f>'SINAPI INSUMOS'!C5045</f>
        <v xml:space="preserve">M     </v>
      </c>
      <c r="E12039" s="9">
        <f>'SINAPI INSUMOS'!E5045</f>
        <v>55.82</v>
      </c>
    </row>
    <row r="12040" spans="1:5" s="8" customFormat="1" ht="33.200000000000003" hidden="1" customHeight="1" outlineLevel="1">
      <c r="A12040" s="8">
        <f>'SINAPI INSUMOS'!A5046</f>
        <v>38986</v>
      </c>
      <c r="C12040" s="8" t="str">
        <f>'SINAPI INSUMOS'!B5046</f>
        <v>TUBO PPR, CLASSE PN 25, DN 110 MM, PARA AGUA QUENTE E FRIA PREDIAL</v>
      </c>
      <c r="D12040" s="8" t="str">
        <f>'SINAPI INSUMOS'!C5046</f>
        <v xml:space="preserve">M     </v>
      </c>
      <c r="E12040" s="9">
        <f>'SINAPI INSUMOS'!E5046</f>
        <v>112.33</v>
      </c>
    </row>
    <row r="12041" spans="1:5" s="8" customFormat="1" ht="33.200000000000003" hidden="1" customHeight="1" outlineLevel="1">
      <c r="A12041" s="8">
        <f>'SINAPI INSUMOS'!A5047</f>
        <v>38978</v>
      </c>
      <c r="C12041" s="8" t="str">
        <f>'SINAPI INSUMOS'!B5047</f>
        <v>TUBO PPR, CLASSE PN 25, DN 20 MM, PARA AGUA QUENTE E FRIA PREDIAL</v>
      </c>
      <c r="D12041" s="8" t="str">
        <f>'SINAPI INSUMOS'!C5047</f>
        <v xml:space="preserve">M     </v>
      </c>
      <c r="E12041" s="9">
        <f>'SINAPI INSUMOS'!E5047</f>
        <v>4.78</v>
      </c>
    </row>
    <row r="12042" spans="1:5" s="8" customFormat="1" ht="33.200000000000003" hidden="1" customHeight="1" outlineLevel="1">
      <c r="A12042" s="8">
        <f>'SINAPI INSUMOS'!A5048</f>
        <v>38979</v>
      </c>
      <c r="C12042" s="8" t="str">
        <f>'SINAPI INSUMOS'!B5048</f>
        <v>TUBO PPR, CLASSE PN 25, DN 25 MM, PARA AGUA QUENTE E FRIA PREDIAL</v>
      </c>
      <c r="D12042" s="8" t="str">
        <f>'SINAPI INSUMOS'!C5048</f>
        <v xml:space="preserve">M     </v>
      </c>
      <c r="E12042" s="9">
        <f>'SINAPI INSUMOS'!E5048</f>
        <v>6.48</v>
      </c>
    </row>
    <row r="12043" spans="1:5" s="8" customFormat="1" ht="33.200000000000003" hidden="1" customHeight="1" outlineLevel="1">
      <c r="A12043" s="8">
        <f>'SINAPI INSUMOS'!A5049</f>
        <v>38980</v>
      </c>
      <c r="C12043" s="8" t="str">
        <f>'SINAPI INSUMOS'!B5049</f>
        <v>TUBO PPR, CLASSE PN 25, DN 32 MM, PARA AGUA QUENTE E FRIA PREDIAL</v>
      </c>
      <c r="D12043" s="8" t="str">
        <f>'SINAPI INSUMOS'!C5049</f>
        <v xml:space="preserve">M     </v>
      </c>
      <c r="E12043" s="9">
        <f>'SINAPI INSUMOS'!E5049</f>
        <v>10.84</v>
      </c>
    </row>
    <row r="12044" spans="1:5" s="8" customFormat="1" ht="33.200000000000003" hidden="1" customHeight="1" outlineLevel="1">
      <c r="A12044" s="8">
        <f>'SINAPI INSUMOS'!A5050</f>
        <v>38981</v>
      </c>
      <c r="C12044" s="8" t="str">
        <f>'SINAPI INSUMOS'!B5050</f>
        <v>TUBO PPR, CLASSE PN 25, DN 40 MM, PARA AGUA QUENTE E FRIA PREDIAL</v>
      </c>
      <c r="D12044" s="8" t="str">
        <f>'SINAPI INSUMOS'!C5050</f>
        <v xml:space="preserve">M     </v>
      </c>
      <c r="E12044" s="9">
        <f>'SINAPI INSUMOS'!E5050</f>
        <v>15.01</v>
      </c>
    </row>
    <row r="12045" spans="1:5" s="8" customFormat="1" ht="33.200000000000003" hidden="1" customHeight="1" outlineLevel="1">
      <c r="A12045" s="8">
        <f>'SINAPI INSUMOS'!A5051</f>
        <v>38982</v>
      </c>
      <c r="C12045" s="8" t="str">
        <f>'SINAPI INSUMOS'!B5051</f>
        <v>TUBO PPR, CLASSE PN 25, DN 50 MM, PARA AGUA QUENTE E FRIA PREDIAL</v>
      </c>
      <c r="D12045" s="8" t="str">
        <f>'SINAPI INSUMOS'!C5051</f>
        <v xml:space="preserve">M     </v>
      </c>
      <c r="E12045" s="9">
        <f>'SINAPI INSUMOS'!E5051</f>
        <v>21.84</v>
      </c>
    </row>
    <row r="12046" spans="1:5" s="8" customFormat="1" ht="33.200000000000003" hidden="1" customHeight="1" outlineLevel="1">
      <c r="A12046" s="8">
        <f>'SINAPI INSUMOS'!A5052</f>
        <v>38983</v>
      </c>
      <c r="C12046" s="8" t="str">
        <f>'SINAPI INSUMOS'!B5052</f>
        <v>TUBO PPR, CLASSE PN 25, DN 63 MM, PARA AGUA QUENTE E FRIA PREDIAL</v>
      </c>
      <c r="D12046" s="8" t="str">
        <f>'SINAPI INSUMOS'!C5052</f>
        <v xml:space="preserve">M     </v>
      </c>
      <c r="E12046" s="9">
        <f>'SINAPI INSUMOS'!E5052</f>
        <v>28.96</v>
      </c>
    </row>
    <row r="12047" spans="1:5" s="8" customFormat="1" ht="33.200000000000003" hidden="1" customHeight="1" outlineLevel="1">
      <c r="A12047" s="8">
        <f>'SINAPI INSUMOS'!A5053</f>
        <v>38984</v>
      </c>
      <c r="C12047" s="8" t="str">
        <f>'SINAPI INSUMOS'!B5053</f>
        <v>TUBO PPR, CLASSE PN 25, DN 75 MM, PARA AGUA QUENTE E FRIA PREDIAL</v>
      </c>
      <c r="D12047" s="8" t="str">
        <f>'SINAPI INSUMOS'!C5053</f>
        <v xml:space="preserve">M     </v>
      </c>
      <c r="E12047" s="9">
        <f>'SINAPI INSUMOS'!E5053</f>
        <v>55.85</v>
      </c>
    </row>
    <row r="12048" spans="1:5" s="8" customFormat="1" ht="33.200000000000003" hidden="1" customHeight="1" outlineLevel="1">
      <c r="A12048" s="8">
        <f>'SINAPI INSUMOS'!A5054</f>
        <v>38985</v>
      </c>
      <c r="C12048" s="8" t="str">
        <f>'SINAPI INSUMOS'!B5054</f>
        <v>TUBO PPR, CLASSE PN 25, DN 90 MM, PARA AGUA QUENTE E FRIA PREDIAL</v>
      </c>
      <c r="D12048" s="8" t="str">
        <f>'SINAPI INSUMOS'!C5054</f>
        <v xml:space="preserve">M     </v>
      </c>
      <c r="E12048" s="9">
        <f>'SINAPI INSUMOS'!E5054</f>
        <v>82.69</v>
      </c>
    </row>
    <row r="12049" spans="1:5" s="8" customFormat="1" ht="33.200000000000003" hidden="1" customHeight="1" outlineLevel="1">
      <c r="A12049" s="8">
        <f>'SINAPI INSUMOS'!A5055</f>
        <v>9836</v>
      </c>
      <c r="C12049" s="8" t="str">
        <f>'SINAPI INSUMOS'!B5055</f>
        <v>TUBO PVC  SERIE NORMAL, DN 100 MM, PARA ESGOTO  PREDIAL (NBR 5688)</v>
      </c>
      <c r="D12049" s="8" t="str">
        <f>'SINAPI INSUMOS'!C5055</f>
        <v xml:space="preserve">M     </v>
      </c>
      <c r="E12049" s="9">
        <f>'SINAPI INSUMOS'!E5055</f>
        <v>12.55</v>
      </c>
    </row>
    <row r="12050" spans="1:5" s="8" customFormat="1" ht="33.200000000000003" hidden="1" customHeight="1" outlineLevel="1">
      <c r="A12050" s="8">
        <f>'SINAPI INSUMOS'!A5056</f>
        <v>20065</v>
      </c>
      <c r="C12050" s="8" t="str">
        <f>'SINAPI INSUMOS'!B5056</f>
        <v>TUBO PVC  SERIE NORMAL, DN 150 MM, PARA ESGOTO  PREDIAL (NBR 5688)</v>
      </c>
      <c r="D12050" s="8" t="str">
        <f>'SINAPI INSUMOS'!C5056</f>
        <v xml:space="preserve">M     </v>
      </c>
      <c r="E12050" s="9">
        <f>'SINAPI INSUMOS'!E5056</f>
        <v>32.1</v>
      </c>
    </row>
    <row r="12051" spans="1:5" s="8" customFormat="1" ht="33.200000000000003" hidden="1" customHeight="1" outlineLevel="1">
      <c r="A12051" s="8">
        <f>'SINAPI INSUMOS'!A5057</f>
        <v>9835</v>
      </c>
      <c r="C12051" s="8" t="str">
        <f>'SINAPI INSUMOS'!B5057</f>
        <v>TUBO PVC  SERIE NORMAL, DN 40 MM, PARA ESGOTO  PREDIAL (NBR 5688)</v>
      </c>
      <c r="D12051" s="8" t="str">
        <f>'SINAPI INSUMOS'!C5057</f>
        <v xml:space="preserve">M     </v>
      </c>
      <c r="E12051" s="9">
        <f>'SINAPI INSUMOS'!E5057</f>
        <v>4.5199999999999996</v>
      </c>
    </row>
    <row r="12052" spans="1:5" s="8" customFormat="1" ht="33.200000000000003" hidden="1" customHeight="1" outlineLevel="1">
      <c r="A12052" s="8">
        <f>'SINAPI INSUMOS'!A5058</f>
        <v>38032</v>
      </c>
      <c r="C12052" s="8" t="str">
        <f>'SINAPI INSUMOS'!B5058</f>
        <v>TUBO PVC CORRUGADO, PAREDE DUPLA, JE, DN 150 MM, REDE COLETORA ESGOTO</v>
      </c>
      <c r="D12052" s="8" t="str">
        <f>'SINAPI INSUMOS'!C5058</f>
        <v xml:space="preserve">M     </v>
      </c>
      <c r="E12052" s="9">
        <f>'SINAPI INSUMOS'!E5058</f>
        <v>30.31</v>
      </c>
    </row>
    <row r="12053" spans="1:5" s="8" customFormat="1" ht="33.200000000000003" hidden="1" customHeight="1" outlineLevel="1">
      <c r="A12053" s="8">
        <f>'SINAPI INSUMOS'!A5059</f>
        <v>38033</v>
      </c>
      <c r="C12053" s="8" t="str">
        <f>'SINAPI INSUMOS'!B5059</f>
        <v>TUBO PVC CORRUGADO, PAREDE DUPLA, JE, DN 200 MM, REDE COLETORA ESGOTO</v>
      </c>
      <c r="D12053" s="8" t="str">
        <f>'SINAPI INSUMOS'!C5059</f>
        <v xml:space="preserve">M     </v>
      </c>
      <c r="E12053" s="9">
        <f>'SINAPI INSUMOS'!E5059</f>
        <v>49.6</v>
      </c>
    </row>
    <row r="12054" spans="1:5" s="8" customFormat="1" ht="33.200000000000003" hidden="1" customHeight="1" outlineLevel="1">
      <c r="A12054" s="8">
        <f>'SINAPI INSUMOS'!A5060</f>
        <v>38034</v>
      </c>
      <c r="C12054" s="8" t="str">
        <f>'SINAPI INSUMOS'!B5060</f>
        <v>TUBO PVC CORRUGADO, PAREDE DUPLA, JE, DN 250 MM, REDE COLETORA ESGOTO</v>
      </c>
      <c r="D12054" s="8" t="str">
        <f>'SINAPI INSUMOS'!C5060</f>
        <v xml:space="preserve">M     </v>
      </c>
      <c r="E12054" s="9">
        <f>'SINAPI INSUMOS'!E5060</f>
        <v>82.05</v>
      </c>
    </row>
    <row r="12055" spans="1:5" s="8" customFormat="1" ht="33.200000000000003" hidden="1" customHeight="1" outlineLevel="1">
      <c r="A12055" s="8">
        <f>'SINAPI INSUMOS'!A5061</f>
        <v>38035</v>
      </c>
      <c r="C12055" s="8" t="str">
        <f>'SINAPI INSUMOS'!B5061</f>
        <v>TUBO PVC CORRUGADO, PAREDE DUPLA, JE, DN 300 MM, REDE COLETORA ESGOTO</v>
      </c>
      <c r="D12055" s="8" t="str">
        <f>'SINAPI INSUMOS'!C5061</f>
        <v xml:space="preserve">M     </v>
      </c>
      <c r="E12055" s="9">
        <f>'SINAPI INSUMOS'!E5061</f>
        <v>114.34</v>
      </c>
    </row>
    <row r="12056" spans="1:5" s="8" customFormat="1" ht="33.200000000000003" hidden="1" customHeight="1" outlineLevel="1">
      <c r="A12056" s="8">
        <f>'SINAPI INSUMOS'!A5062</f>
        <v>38036</v>
      </c>
      <c r="C12056" s="8" t="str">
        <f>'SINAPI INSUMOS'!B5062</f>
        <v>TUBO PVC CORRUGADO, PAREDE DUPLA, JE, DN 350 MM, REDE COLETORA ESGOTO</v>
      </c>
      <c r="D12056" s="8" t="str">
        <f>'SINAPI INSUMOS'!C5062</f>
        <v xml:space="preserve">M     </v>
      </c>
      <c r="E12056" s="9">
        <f>'SINAPI INSUMOS'!E5062</f>
        <v>161.34</v>
      </c>
    </row>
    <row r="12057" spans="1:5" s="8" customFormat="1" ht="33.200000000000003" hidden="1" customHeight="1" outlineLevel="1">
      <c r="A12057" s="8">
        <f>'SINAPI INSUMOS'!A5063</f>
        <v>38037</v>
      </c>
      <c r="C12057" s="8" t="str">
        <f>'SINAPI INSUMOS'!B5063</f>
        <v>TUBO PVC CORRUGADO, PAREDE DUPLA, JE, DN 400 MM, REDE COLETORA ESGOTO</v>
      </c>
      <c r="D12057" s="8" t="str">
        <f>'SINAPI INSUMOS'!C5063</f>
        <v xml:space="preserve">M     </v>
      </c>
      <c r="E12057" s="9">
        <f>'SINAPI INSUMOS'!E5063</f>
        <v>187.08</v>
      </c>
    </row>
    <row r="12058" spans="1:5" s="8" customFormat="1" ht="33.200000000000003" hidden="1" customHeight="1" outlineLevel="1">
      <c r="A12058" s="8">
        <f>'SINAPI INSUMOS'!A5064</f>
        <v>9850</v>
      </c>
      <c r="C12058" s="8" t="str">
        <f>'SINAPI INSUMOS'!B5064</f>
        <v>TUBO PVC DE REVESTIMENTO GEOMECANICO NERVURADO REFORCADO, DN = 150 MM, COMPRIMENTO = 2 M</v>
      </c>
      <c r="D12058" s="8" t="str">
        <f>'SINAPI INSUMOS'!C5064</f>
        <v xml:space="preserve">M     </v>
      </c>
      <c r="E12058" s="9">
        <f>'SINAPI INSUMOS'!E5064</f>
        <v>108</v>
      </c>
    </row>
    <row r="12059" spans="1:5" s="8" customFormat="1" ht="33.200000000000003" hidden="1" customHeight="1" outlineLevel="1">
      <c r="A12059" s="8">
        <f>'SINAPI INSUMOS'!A5065</f>
        <v>9853</v>
      </c>
      <c r="C12059" s="8" t="str">
        <f>'SINAPI INSUMOS'!B5065</f>
        <v>TUBO PVC DE REVESTIMENTO GEOMECANICO NERVURADO REFORCADO, DN = 200 MM, COMPRIMENTO = 2 M</v>
      </c>
      <c r="D12059" s="8" t="str">
        <f>'SINAPI INSUMOS'!C5065</f>
        <v xml:space="preserve">M     </v>
      </c>
      <c r="E12059" s="9">
        <f>'SINAPI INSUMOS'!E5065</f>
        <v>192.05</v>
      </c>
    </row>
    <row r="12060" spans="1:5" s="8" customFormat="1" ht="33.200000000000003" hidden="1" customHeight="1" outlineLevel="1">
      <c r="A12060" s="8">
        <f>'SINAPI INSUMOS'!A5066</f>
        <v>9854</v>
      </c>
      <c r="C12060" s="8" t="str">
        <f>'SINAPI INSUMOS'!B5066</f>
        <v>TUBO PVC DE REVESTIMENTO GEOMECANICO NERVURADO STANDARD, DN = 154 MM, COMPRIMENTO = 2 M</v>
      </c>
      <c r="D12060" s="8" t="str">
        <f>'SINAPI INSUMOS'!C5066</f>
        <v xml:space="preserve">M     </v>
      </c>
      <c r="E12060" s="9">
        <f>'SINAPI INSUMOS'!E5066</f>
        <v>84.15</v>
      </c>
    </row>
    <row r="12061" spans="1:5" s="8" customFormat="1" ht="33.200000000000003" hidden="1" customHeight="1" outlineLevel="1">
      <c r="A12061" s="8">
        <f>'SINAPI INSUMOS'!A5067</f>
        <v>9851</v>
      </c>
      <c r="C12061" s="8" t="str">
        <f>'SINAPI INSUMOS'!B5067</f>
        <v>TUBO PVC DE REVESTIMENTO GEOMECANICO NERVURADO STANDARD, DN = 206 MM, COMPRIMENTO = 2 M</v>
      </c>
      <c r="D12061" s="8" t="str">
        <f>'SINAPI INSUMOS'!C5067</f>
        <v xml:space="preserve">M     </v>
      </c>
      <c r="E12061" s="9">
        <f>'SINAPI INSUMOS'!E5067</f>
        <v>145.91</v>
      </c>
    </row>
    <row r="12062" spans="1:5" s="8" customFormat="1" ht="33.200000000000003" hidden="1" customHeight="1" outlineLevel="1">
      <c r="A12062" s="8">
        <f>'SINAPI INSUMOS'!A5068</f>
        <v>9855</v>
      </c>
      <c r="C12062" s="8" t="str">
        <f>'SINAPI INSUMOS'!B5068</f>
        <v>TUBO PVC DE REVESTIMENTO GEOMECANICO NERVURADO STANDARD, DN = 250 MM, COMPRIMENTO = 2 M</v>
      </c>
      <c r="D12062" s="8" t="str">
        <f>'SINAPI INSUMOS'!C5068</f>
        <v xml:space="preserve">M     </v>
      </c>
      <c r="E12062" s="9">
        <f>'SINAPI INSUMOS'!E5068</f>
        <v>244.06</v>
      </c>
    </row>
    <row r="12063" spans="1:5" s="8" customFormat="1" ht="33.200000000000003" hidden="1" customHeight="1" outlineLevel="1">
      <c r="A12063" s="8">
        <f>'SINAPI INSUMOS'!A5069</f>
        <v>9825</v>
      </c>
      <c r="C12063" s="8" t="str">
        <f>'SINAPI INSUMOS'!B5069</f>
        <v>TUBO PVC DEFOFO, JEI, 1 MPA, DN 100 MM, PARA REDE DE AGUA (NBR 7665)</v>
      </c>
      <c r="D12063" s="8" t="str">
        <f>'SINAPI INSUMOS'!C5069</f>
        <v xml:space="preserve">M     </v>
      </c>
      <c r="E12063" s="9">
        <f>'SINAPI INSUMOS'!E5069</f>
        <v>43.74</v>
      </c>
    </row>
    <row r="12064" spans="1:5" s="8" customFormat="1" ht="33.200000000000003" hidden="1" customHeight="1" outlineLevel="1">
      <c r="A12064" s="8">
        <f>'SINAPI INSUMOS'!A5070</f>
        <v>9828</v>
      </c>
      <c r="C12064" s="8" t="str">
        <f>'SINAPI INSUMOS'!B5070</f>
        <v>TUBO PVC DEFOFO, JEI, 1 MPA, DN 150 MM, PARA REDE DE  AGUA (NBR 7665)</v>
      </c>
      <c r="D12064" s="8" t="str">
        <f>'SINAPI INSUMOS'!C5070</f>
        <v xml:space="preserve">M     </v>
      </c>
      <c r="E12064" s="9">
        <f>'SINAPI INSUMOS'!E5070</f>
        <v>117.71</v>
      </c>
    </row>
    <row r="12065" spans="1:5" s="8" customFormat="1" ht="33.200000000000003" hidden="1" customHeight="1" outlineLevel="1">
      <c r="A12065" s="8">
        <f>'SINAPI INSUMOS'!A5071</f>
        <v>9829</v>
      </c>
      <c r="C12065" s="8" t="str">
        <f>'SINAPI INSUMOS'!B5071</f>
        <v>TUBO PVC DEFOFO, JEI, 1 MPA, DN 200 MM, PARA REDE DE AGUA (NBR 7665)</v>
      </c>
      <c r="D12065" s="8" t="str">
        <f>'SINAPI INSUMOS'!C5071</f>
        <v xml:space="preserve">M     </v>
      </c>
      <c r="E12065" s="9">
        <f>'SINAPI INSUMOS'!E5071</f>
        <v>199.48</v>
      </c>
    </row>
    <row r="12066" spans="1:5" s="8" customFormat="1" ht="33.200000000000003" hidden="1" customHeight="1" outlineLevel="1">
      <c r="A12066" s="8">
        <f>'SINAPI INSUMOS'!A5072</f>
        <v>9826</v>
      </c>
      <c r="C12066" s="8" t="str">
        <f>'SINAPI INSUMOS'!B5072</f>
        <v>TUBO PVC DEFOFO, JEI, 1 MPA, DN 250 MM, PARA REDE DE AGUA (NBR 7665)</v>
      </c>
      <c r="D12066" s="8" t="str">
        <f>'SINAPI INSUMOS'!C5072</f>
        <v xml:space="preserve">M     </v>
      </c>
      <c r="E12066" s="9">
        <f>'SINAPI INSUMOS'!E5072</f>
        <v>303.68</v>
      </c>
    </row>
    <row r="12067" spans="1:5" s="8" customFormat="1" ht="33.200000000000003" hidden="1" customHeight="1" outlineLevel="1">
      <c r="A12067" s="8">
        <f>'SINAPI INSUMOS'!A5073</f>
        <v>9827</v>
      </c>
      <c r="C12067" s="8" t="str">
        <f>'SINAPI INSUMOS'!B5073</f>
        <v>TUBO PVC DEFOFO, JEI, 1 MPA, DN 300 MM, PARA REDE DE AGUA (NBR 7665)</v>
      </c>
      <c r="D12067" s="8" t="str">
        <f>'SINAPI INSUMOS'!C5073</f>
        <v xml:space="preserve">M     </v>
      </c>
      <c r="E12067" s="9">
        <f>'SINAPI INSUMOS'!E5073</f>
        <v>431.23</v>
      </c>
    </row>
    <row r="12068" spans="1:5" s="8" customFormat="1" ht="33.200000000000003" hidden="1" customHeight="1" outlineLevel="1">
      <c r="A12068" s="8">
        <f>'SINAPI INSUMOS'!A5074</f>
        <v>36374</v>
      </c>
      <c r="C12068" s="8" t="str">
        <f>'SINAPI INSUMOS'!B5074</f>
        <v>TUBO PVC PBA JEI, CLASSE 12, DN 100 MM, PARA REDE DE AGUA (NBR 5647)</v>
      </c>
      <c r="D12068" s="8" t="str">
        <f>'SINAPI INSUMOS'!C5074</f>
        <v xml:space="preserve">M     </v>
      </c>
      <c r="E12068" s="9">
        <f>'SINAPI INSUMOS'!E5074</f>
        <v>52.42</v>
      </c>
    </row>
    <row r="12069" spans="1:5" s="8" customFormat="1" ht="33.200000000000003" hidden="1" customHeight="1" outlineLevel="1">
      <c r="A12069" s="8">
        <f>'SINAPI INSUMOS'!A5075</f>
        <v>36084</v>
      </c>
      <c r="C12069" s="8" t="str">
        <f>'SINAPI INSUMOS'!B5075</f>
        <v>TUBO PVC PBA JEI, CLASSE 12, DN 50 MM, PARA REDE DE AGUA (NBR 5647)</v>
      </c>
      <c r="D12069" s="8" t="str">
        <f>'SINAPI INSUMOS'!C5075</f>
        <v xml:space="preserve">M     </v>
      </c>
      <c r="E12069" s="9">
        <f>'SINAPI INSUMOS'!E5075</f>
        <v>15.53</v>
      </c>
    </row>
    <row r="12070" spans="1:5" s="8" customFormat="1" ht="33.200000000000003" hidden="1" customHeight="1" outlineLevel="1">
      <c r="A12070" s="8">
        <f>'SINAPI INSUMOS'!A5076</f>
        <v>36373</v>
      </c>
      <c r="C12070" s="8" t="str">
        <f>'SINAPI INSUMOS'!B5076</f>
        <v>TUBO PVC PBA JEI, CLASSE 12, DN 75 MM, PARA REDE DE AGUA (NBR 5647)</v>
      </c>
      <c r="D12070" s="8" t="str">
        <f>'SINAPI INSUMOS'!C5076</f>
        <v xml:space="preserve">M     </v>
      </c>
      <c r="E12070" s="9">
        <f>'SINAPI INSUMOS'!E5076</f>
        <v>32.25</v>
      </c>
    </row>
    <row r="12071" spans="1:5" s="8" customFormat="1" ht="33.200000000000003" hidden="1" customHeight="1" outlineLevel="1">
      <c r="A12071" s="8">
        <f>'SINAPI INSUMOS'!A5077</f>
        <v>36377</v>
      </c>
      <c r="C12071" s="8" t="str">
        <f>'SINAPI INSUMOS'!B5077</f>
        <v>TUBO PVC PBA JEI, CLASSE 15, DN 100 MM, PARA REDE DE AGUA (NBR 5647)</v>
      </c>
      <c r="D12071" s="8" t="str">
        <f>'SINAPI INSUMOS'!C5077</f>
        <v xml:space="preserve">M     </v>
      </c>
      <c r="E12071" s="9">
        <f>'SINAPI INSUMOS'!E5077</f>
        <v>62.88</v>
      </c>
    </row>
    <row r="12072" spans="1:5" s="8" customFormat="1" ht="33.200000000000003" hidden="1" customHeight="1" outlineLevel="1">
      <c r="A12072" s="8">
        <f>'SINAPI INSUMOS'!A5078</f>
        <v>36375</v>
      </c>
      <c r="C12072" s="8" t="str">
        <f>'SINAPI INSUMOS'!B5078</f>
        <v>TUBO PVC PBA JEI, CLASSE 15, DN 50 MM, PARA REDE DE AGUA (NBR 5647)</v>
      </c>
      <c r="D12072" s="8" t="str">
        <f>'SINAPI INSUMOS'!C5078</f>
        <v xml:space="preserve">M     </v>
      </c>
      <c r="E12072" s="9">
        <f>'SINAPI INSUMOS'!E5078</f>
        <v>19.16</v>
      </c>
    </row>
    <row r="12073" spans="1:5" s="8" customFormat="1" ht="33.200000000000003" hidden="1" customHeight="1" outlineLevel="1">
      <c r="A12073" s="8">
        <f>'SINAPI INSUMOS'!A5079</f>
        <v>36376</v>
      </c>
      <c r="C12073" s="8" t="str">
        <f>'SINAPI INSUMOS'!B5079</f>
        <v>TUBO PVC PBA JEI, CLASSE 15, DN 75 MM, PARA REDE DE AGUA (NBR 5647)</v>
      </c>
      <c r="D12073" s="8" t="str">
        <f>'SINAPI INSUMOS'!C5079</f>
        <v xml:space="preserve">M     </v>
      </c>
      <c r="E12073" s="9">
        <f>'SINAPI INSUMOS'!E5079</f>
        <v>37.630000000000003</v>
      </c>
    </row>
    <row r="12074" spans="1:5" s="8" customFormat="1" ht="33.200000000000003" hidden="1" customHeight="1" outlineLevel="1">
      <c r="A12074" s="8">
        <f>'SINAPI INSUMOS'!A5080</f>
        <v>36380</v>
      </c>
      <c r="C12074" s="8" t="str">
        <f>'SINAPI INSUMOS'!B5080</f>
        <v>TUBO PVC PBA JEI, CLASSE 20, DN 100 MM, PARA REDE DE AGUA (NBR 5647)</v>
      </c>
      <c r="D12074" s="8" t="str">
        <f>'SINAPI INSUMOS'!C5080</f>
        <v xml:space="preserve">M     </v>
      </c>
      <c r="E12074" s="9">
        <f>'SINAPI INSUMOS'!E5080</f>
        <v>78.63</v>
      </c>
    </row>
    <row r="12075" spans="1:5" s="8" customFormat="1" ht="33.200000000000003" hidden="1" customHeight="1" outlineLevel="1">
      <c r="A12075" s="8">
        <f>'SINAPI INSUMOS'!A5081</f>
        <v>36378</v>
      </c>
      <c r="C12075" s="8" t="str">
        <f>'SINAPI INSUMOS'!B5081</f>
        <v>TUBO PVC PBA JEI, CLASSE 20, DN 50 MM, PARA REDE DE AGUA (NBR 5647)</v>
      </c>
      <c r="D12075" s="8" t="str">
        <f>'SINAPI INSUMOS'!C5081</f>
        <v xml:space="preserve">M     </v>
      </c>
      <c r="E12075" s="9">
        <f>'SINAPI INSUMOS'!E5081</f>
        <v>23.56</v>
      </c>
    </row>
    <row r="12076" spans="1:5" s="8" customFormat="1" ht="33.200000000000003" hidden="1" customHeight="1" outlineLevel="1">
      <c r="A12076" s="8">
        <f>'SINAPI INSUMOS'!A5082</f>
        <v>36379</v>
      </c>
      <c r="C12076" s="8" t="str">
        <f>'SINAPI INSUMOS'!B5082</f>
        <v>TUBO PVC PBA JEI, CLASSE 20, DN 75 MM, PARA REDE DE AGUA (NBR 5647)</v>
      </c>
      <c r="D12076" s="8" t="str">
        <f>'SINAPI INSUMOS'!C5082</f>
        <v xml:space="preserve">M     </v>
      </c>
      <c r="E12076" s="9">
        <f>'SINAPI INSUMOS'!E5082</f>
        <v>47.49</v>
      </c>
    </row>
    <row r="12077" spans="1:5" s="8" customFormat="1" ht="33.200000000000003" hidden="1" customHeight="1" outlineLevel="1">
      <c r="A12077" s="8">
        <f>'SINAPI INSUMOS'!A5083</f>
        <v>9859</v>
      </c>
      <c r="C12077" s="8" t="str">
        <f>'SINAPI INSUMOS'!B5083</f>
        <v>TUBO PVC ROSCAVEL, 3/4",  AGUA FRIA PREDIAL</v>
      </c>
      <c r="D12077" s="8" t="str">
        <f>'SINAPI INSUMOS'!C5083</f>
        <v xml:space="preserve">M     </v>
      </c>
      <c r="E12077" s="9">
        <f>'SINAPI INSUMOS'!E5083</f>
        <v>8.68</v>
      </c>
    </row>
    <row r="12078" spans="1:5" s="8" customFormat="1" ht="33.200000000000003" hidden="1" customHeight="1" outlineLevel="1">
      <c r="A12078" s="8">
        <f>'SINAPI INSUMOS'!A5084</f>
        <v>9838</v>
      </c>
      <c r="C12078" s="8" t="str">
        <f>'SINAPI INSUMOS'!B5084</f>
        <v>TUBO PVC SERIE NORMAL, DN 50 MM, PARA ESGOTO PREDIAL (NBR 5688)</v>
      </c>
      <c r="D12078" s="8" t="str">
        <f>'SINAPI INSUMOS'!C5084</f>
        <v xml:space="preserve">M     </v>
      </c>
      <c r="E12078" s="9">
        <f>'SINAPI INSUMOS'!E5084</f>
        <v>7.7</v>
      </c>
    </row>
    <row r="12079" spans="1:5" s="8" customFormat="1" ht="33.200000000000003" hidden="1" customHeight="1" outlineLevel="1">
      <c r="A12079" s="8">
        <f>'SINAPI INSUMOS'!A5085</f>
        <v>9837</v>
      </c>
      <c r="C12079" s="8" t="str">
        <f>'SINAPI INSUMOS'!B5085</f>
        <v>TUBO PVC SERIE NORMAL, DN 75 MM, PARA ESGOTO PREDIAL (NBR 5688)</v>
      </c>
      <c r="D12079" s="8" t="str">
        <f>'SINAPI INSUMOS'!C5085</f>
        <v xml:space="preserve">M     </v>
      </c>
      <c r="E12079" s="9">
        <f>'SINAPI INSUMOS'!E5085</f>
        <v>11.12</v>
      </c>
    </row>
    <row r="12080" spans="1:5" s="8" customFormat="1" ht="33.200000000000003" hidden="1" customHeight="1" outlineLevel="1">
      <c r="A12080" s="8">
        <f>'SINAPI INSUMOS'!A5086</f>
        <v>9833</v>
      </c>
      <c r="C12080" s="8" t="str">
        <f>'SINAPI INSUMOS'!B5086</f>
        <v>TUBO PVC, FLEXIVEL, CORRUGADO, PERFURADO, DN 110 MM, PARA DRENAGEM, SISTEMA IRRIGACAO</v>
      </c>
      <c r="D12080" s="8" t="str">
        <f>'SINAPI INSUMOS'!C5086</f>
        <v xml:space="preserve">M     </v>
      </c>
      <c r="E12080" s="9">
        <f>'SINAPI INSUMOS'!E5086</f>
        <v>7.53</v>
      </c>
    </row>
    <row r="12081" spans="1:5" s="8" customFormat="1" ht="33.200000000000003" hidden="1" customHeight="1" outlineLevel="1">
      <c r="A12081" s="8">
        <f>'SINAPI INSUMOS'!A5087</f>
        <v>9830</v>
      </c>
      <c r="C12081" s="8" t="str">
        <f>'SINAPI INSUMOS'!B5087</f>
        <v>TUBO PVC, FLEXIVEL, CORRUGADO, PERFURADO, DN 65 MM, PARA DRENAGEM, SISTEMA IRRIGACAO</v>
      </c>
      <c r="D12081" s="8" t="str">
        <f>'SINAPI INSUMOS'!C5087</f>
        <v xml:space="preserve">M     </v>
      </c>
      <c r="E12081" s="9">
        <f>'SINAPI INSUMOS'!E5087</f>
        <v>4.03</v>
      </c>
    </row>
    <row r="12082" spans="1:5" s="8" customFormat="1" ht="33.200000000000003" hidden="1" customHeight="1" outlineLevel="1">
      <c r="A12082" s="8">
        <f>'SINAPI INSUMOS'!A5088</f>
        <v>9834</v>
      </c>
      <c r="C12082" s="8" t="str">
        <f>'SINAPI INSUMOS'!B5088</f>
        <v>TUBO PVC, RIGIDO, CORRUGADO, PERFURADO, DN 150 MM, PARA DRENAGEM, SISTEMA IRRIGACAO</v>
      </c>
      <c r="D12082" s="8" t="str">
        <f>'SINAPI INSUMOS'!C5088</f>
        <v xml:space="preserve">M     </v>
      </c>
      <c r="E12082" s="9">
        <f>'SINAPI INSUMOS'!E5088</f>
        <v>20.96</v>
      </c>
    </row>
    <row r="12083" spans="1:5" s="8" customFormat="1" ht="33.200000000000003" hidden="1" customHeight="1" outlineLevel="1">
      <c r="A12083" s="8">
        <f>'SINAPI INSUMOS'!A5089</f>
        <v>9863</v>
      </c>
      <c r="C12083" s="8" t="str">
        <f>'SINAPI INSUMOS'!B5089</f>
        <v>TUBO PVC, ROSCAVEL,  2 1/2", AGUA FRIA PREDIAL</v>
      </c>
      <c r="D12083" s="8" t="str">
        <f>'SINAPI INSUMOS'!C5089</f>
        <v xml:space="preserve">M     </v>
      </c>
      <c r="E12083" s="9">
        <f>'SINAPI INSUMOS'!E5089</f>
        <v>62.64</v>
      </c>
    </row>
    <row r="12084" spans="1:5" s="8" customFormat="1" ht="33.200000000000003" hidden="1" customHeight="1" outlineLevel="1">
      <c r="A12084" s="8">
        <f>'SINAPI INSUMOS'!A5090</f>
        <v>9860</v>
      </c>
      <c r="C12084" s="8" t="str">
        <f>'SINAPI INSUMOS'!B5090</f>
        <v>TUBO PVC, ROSCAVEL,  2", PARA AGUA FRIA PREDIAL</v>
      </c>
      <c r="D12084" s="8" t="str">
        <f>'SINAPI INSUMOS'!C5090</f>
        <v xml:space="preserve">M     </v>
      </c>
      <c r="E12084" s="9">
        <f>'SINAPI INSUMOS'!E5090</f>
        <v>40.22</v>
      </c>
    </row>
    <row r="12085" spans="1:5" s="8" customFormat="1" ht="33.200000000000003" hidden="1" customHeight="1" outlineLevel="1">
      <c r="A12085" s="8">
        <f>'SINAPI INSUMOS'!A5091</f>
        <v>9862</v>
      </c>
      <c r="C12085" s="8" t="str">
        <f>'SINAPI INSUMOS'!B5091</f>
        <v>TUBO PVC, ROSCAVEL, 1 1/2",  AGUA FRIA PREDIAL</v>
      </c>
      <c r="D12085" s="8" t="str">
        <f>'SINAPI INSUMOS'!C5091</f>
        <v xml:space="preserve">M     </v>
      </c>
      <c r="E12085" s="9">
        <f>'SINAPI INSUMOS'!E5091</f>
        <v>28.38</v>
      </c>
    </row>
    <row r="12086" spans="1:5" s="8" customFormat="1" ht="33.200000000000003" hidden="1" customHeight="1" outlineLevel="1">
      <c r="A12086" s="8">
        <f>'SINAPI INSUMOS'!A5092</f>
        <v>9861</v>
      </c>
      <c r="C12086" s="8" t="str">
        <f>'SINAPI INSUMOS'!B5092</f>
        <v>TUBO PVC, ROSCAVEL, 1 1/4", AGUA FRIA PREDIAL</v>
      </c>
      <c r="D12086" s="8" t="str">
        <f>'SINAPI INSUMOS'!C5092</f>
        <v xml:space="preserve">M     </v>
      </c>
      <c r="E12086" s="9">
        <f>'SINAPI INSUMOS'!E5092</f>
        <v>22.81</v>
      </c>
    </row>
    <row r="12087" spans="1:5" s="8" customFormat="1" ht="33.200000000000003" hidden="1" customHeight="1" outlineLevel="1">
      <c r="A12087" s="8">
        <f>'SINAPI INSUMOS'!A5093</f>
        <v>9856</v>
      </c>
      <c r="C12087" s="8" t="str">
        <f>'SINAPI INSUMOS'!B5093</f>
        <v>TUBO PVC, ROSCAVEL, 1/2", AGUA FRIA PREDIAL</v>
      </c>
      <c r="D12087" s="8" t="str">
        <f>'SINAPI INSUMOS'!C5093</f>
        <v xml:space="preserve">M     </v>
      </c>
      <c r="E12087" s="9">
        <f>'SINAPI INSUMOS'!E5093</f>
        <v>6.13</v>
      </c>
    </row>
    <row r="12088" spans="1:5" s="8" customFormat="1" ht="33.200000000000003" hidden="1" customHeight="1" outlineLevel="1">
      <c r="A12088" s="8">
        <f>'SINAPI INSUMOS'!A5094</f>
        <v>9866</v>
      </c>
      <c r="C12088" s="8" t="str">
        <f>'SINAPI INSUMOS'!B5094</f>
        <v>TUBO PVC, ROSCAVEL, 1", AGUA FRIA PREDIAL</v>
      </c>
      <c r="D12088" s="8" t="str">
        <f>'SINAPI INSUMOS'!C5094</f>
        <v xml:space="preserve">M     </v>
      </c>
      <c r="E12088" s="9">
        <f>'SINAPI INSUMOS'!E5094</f>
        <v>16.84</v>
      </c>
    </row>
    <row r="12089" spans="1:5" s="8" customFormat="1" ht="33.200000000000003" hidden="1" customHeight="1" outlineLevel="1">
      <c r="A12089" s="8">
        <f>'SINAPI INSUMOS'!A5095</f>
        <v>9857</v>
      </c>
      <c r="C12089" s="8" t="str">
        <f>'SINAPI INSUMOS'!B5095</f>
        <v>TUBO PVC, ROSCAVEL, 3", AGUA FRIA PREDIAL</v>
      </c>
      <c r="D12089" s="8" t="str">
        <f>'SINAPI INSUMOS'!C5095</f>
        <v xml:space="preserve">M     </v>
      </c>
      <c r="E12089" s="9">
        <f>'SINAPI INSUMOS'!E5095</f>
        <v>81.02</v>
      </c>
    </row>
    <row r="12090" spans="1:5" s="8" customFormat="1" ht="33.200000000000003" hidden="1" customHeight="1" outlineLevel="1">
      <c r="A12090" s="8">
        <f>'SINAPI INSUMOS'!A5096</f>
        <v>9864</v>
      </c>
      <c r="C12090" s="8" t="str">
        <f>'SINAPI INSUMOS'!B5096</f>
        <v>TUBO PVC, ROSCAVEL, 4",  AGUA FRIA PREDIAL</v>
      </c>
      <c r="D12090" s="8" t="str">
        <f>'SINAPI INSUMOS'!C5096</f>
        <v xml:space="preserve">M     </v>
      </c>
      <c r="E12090" s="9">
        <f>'SINAPI INSUMOS'!E5096</f>
        <v>97.81</v>
      </c>
    </row>
    <row r="12091" spans="1:5" s="8" customFormat="1" ht="33.200000000000003" hidden="1" customHeight="1" outlineLevel="1">
      <c r="A12091" s="8">
        <f>'SINAPI INSUMOS'!A5097</f>
        <v>9865</v>
      </c>
      <c r="C12091" s="8" t="str">
        <f>'SINAPI INSUMOS'!B5097</f>
        <v>TUBO PVC, ROSCAVEL, 5",  AGUA FRIA PREDIAL</v>
      </c>
      <c r="D12091" s="8" t="str">
        <f>'SINAPI INSUMOS'!C5097</f>
        <v xml:space="preserve">M     </v>
      </c>
      <c r="E12091" s="9">
        <f>'SINAPI INSUMOS'!E5097</f>
        <v>140.66999999999999</v>
      </c>
    </row>
    <row r="12092" spans="1:5" s="8" customFormat="1" ht="33.200000000000003" hidden="1" customHeight="1" outlineLevel="1">
      <c r="A12092" s="8">
        <f>'SINAPI INSUMOS'!A5098</f>
        <v>9858</v>
      </c>
      <c r="C12092" s="8" t="str">
        <f>'SINAPI INSUMOS'!B5098</f>
        <v>TUBO PVC, ROSCAVEL, 6",  AGUA FRIA PREDIAL</v>
      </c>
      <c r="D12092" s="8" t="str">
        <f>'SINAPI INSUMOS'!C5098</f>
        <v xml:space="preserve">M     </v>
      </c>
      <c r="E12092" s="9">
        <f>'SINAPI INSUMOS'!E5098</f>
        <v>147.47</v>
      </c>
    </row>
    <row r="12093" spans="1:5" s="8" customFormat="1" ht="33.200000000000003" hidden="1" customHeight="1" outlineLevel="1">
      <c r="A12093" s="8">
        <f>'SINAPI INSUMOS'!A5099</f>
        <v>9841</v>
      </c>
      <c r="C12093" s="8" t="str">
        <f>'SINAPI INSUMOS'!B5099</f>
        <v>TUBO PVC, SERIE R, DN 100 MM, PARA ESGOTO OU AGUAS PLUVIAIS PREDIAL (NBR 5688)</v>
      </c>
      <c r="D12093" s="8" t="str">
        <f>'SINAPI INSUMOS'!C5099</f>
        <v xml:space="preserve">M     </v>
      </c>
      <c r="E12093" s="9">
        <f>'SINAPI INSUMOS'!E5099</f>
        <v>30.97</v>
      </c>
    </row>
    <row r="12094" spans="1:5" s="8" customFormat="1" ht="33.200000000000003" hidden="1" customHeight="1" outlineLevel="1">
      <c r="A12094" s="8">
        <f>'SINAPI INSUMOS'!A5100</f>
        <v>9840</v>
      </c>
      <c r="C12094" s="8" t="str">
        <f>'SINAPI INSUMOS'!B5100</f>
        <v>TUBO PVC, SERIE R, DN 150 MM, PARA ESGOTO OU AGUAS PLUVIAIS PREDIAL (NBR 5688)</v>
      </c>
      <c r="D12094" s="8" t="str">
        <f>'SINAPI INSUMOS'!C5100</f>
        <v xml:space="preserve">M     </v>
      </c>
      <c r="E12094" s="9">
        <f>'SINAPI INSUMOS'!E5100</f>
        <v>62.95</v>
      </c>
    </row>
    <row r="12095" spans="1:5" s="8" customFormat="1" ht="33.200000000000003" hidden="1" customHeight="1" outlineLevel="1">
      <c r="A12095" s="8">
        <f>'SINAPI INSUMOS'!A5101</f>
        <v>20067</v>
      </c>
      <c r="C12095" s="8" t="str">
        <f>'SINAPI INSUMOS'!B5101</f>
        <v>TUBO PVC, SERIE R, DN 40 MM, PARA ESGOTO OU AGUAS PLUVIAIS PREDIAL (NBR 5688)</v>
      </c>
      <c r="D12095" s="8" t="str">
        <f>'SINAPI INSUMOS'!C5101</f>
        <v xml:space="preserve">M     </v>
      </c>
      <c r="E12095" s="9">
        <f>'SINAPI INSUMOS'!E5101</f>
        <v>10.82</v>
      </c>
    </row>
    <row r="12096" spans="1:5" s="8" customFormat="1" ht="33.200000000000003" hidden="1" customHeight="1" outlineLevel="1">
      <c r="A12096" s="8">
        <f>'SINAPI INSUMOS'!A5102</f>
        <v>20068</v>
      </c>
      <c r="C12096" s="8" t="str">
        <f>'SINAPI INSUMOS'!B5102</f>
        <v>TUBO PVC, SERIE R, DN 50 MM, PARA ESGOTO OU AGUAS PLUVIAIS PREDIAL (NBR 5688)</v>
      </c>
      <c r="D12096" s="8" t="str">
        <f>'SINAPI INSUMOS'!C5102</f>
        <v xml:space="preserve">M     </v>
      </c>
      <c r="E12096" s="9">
        <f>'SINAPI INSUMOS'!E5102</f>
        <v>13.49</v>
      </c>
    </row>
    <row r="12097" spans="1:5" s="8" customFormat="1" ht="33.200000000000003" hidden="1" customHeight="1" outlineLevel="1">
      <c r="A12097" s="8">
        <f>'SINAPI INSUMOS'!A5103</f>
        <v>9839</v>
      </c>
      <c r="C12097" s="8" t="str">
        <f>'SINAPI INSUMOS'!B5103</f>
        <v>TUBO PVC, SERIE R, DN 75 MM, PARA ESGOTO OU AGUAS PLUVIAIS PREDIAL (NBR 5688)</v>
      </c>
      <c r="D12097" s="8" t="str">
        <f>'SINAPI INSUMOS'!C5103</f>
        <v xml:space="preserve">M     </v>
      </c>
      <c r="E12097" s="9">
        <f>'SINAPI INSUMOS'!E5103</f>
        <v>17.68</v>
      </c>
    </row>
    <row r="12098" spans="1:5" s="8" customFormat="1" ht="33.200000000000003" hidden="1" customHeight="1" outlineLevel="1">
      <c r="A12098" s="8">
        <f>'SINAPI INSUMOS'!A5104</f>
        <v>9870</v>
      </c>
      <c r="C12098" s="8" t="str">
        <f>'SINAPI INSUMOS'!B5104</f>
        <v>TUBO PVC, SOLDAVEL, DN 110 MM, AGUA FRIA (NBR-5648)</v>
      </c>
      <c r="D12098" s="8" t="str">
        <f>'SINAPI INSUMOS'!C5104</f>
        <v xml:space="preserve">M     </v>
      </c>
      <c r="E12098" s="9">
        <f>'SINAPI INSUMOS'!E5104</f>
        <v>68.31</v>
      </c>
    </row>
    <row r="12099" spans="1:5" s="8" customFormat="1" ht="33.200000000000003" hidden="1" customHeight="1" outlineLevel="1">
      <c r="A12099" s="8">
        <f>'SINAPI INSUMOS'!A5105</f>
        <v>9867</v>
      </c>
      <c r="C12099" s="8" t="str">
        <f>'SINAPI INSUMOS'!B5105</f>
        <v>TUBO PVC, SOLDAVEL, DN 20 MM, AGUA FRIA (NBR-5648)</v>
      </c>
      <c r="D12099" s="8" t="str">
        <f>'SINAPI INSUMOS'!C5105</f>
        <v xml:space="preserve">M     </v>
      </c>
      <c r="E12099" s="9">
        <f>'SINAPI INSUMOS'!E5105</f>
        <v>2.5099999999999998</v>
      </c>
    </row>
    <row r="12100" spans="1:5" s="8" customFormat="1" ht="33.200000000000003" hidden="1" customHeight="1" outlineLevel="1">
      <c r="A12100" s="8">
        <f>'SINAPI INSUMOS'!A5106</f>
        <v>9868</v>
      </c>
      <c r="C12100" s="8" t="str">
        <f>'SINAPI INSUMOS'!B5106</f>
        <v>TUBO PVC, SOLDAVEL, DN 25 MM, AGUA FRIA (NBR-5648)</v>
      </c>
      <c r="D12100" s="8" t="str">
        <f>'SINAPI INSUMOS'!C5106</f>
        <v xml:space="preserve">M     </v>
      </c>
      <c r="E12100" s="9">
        <f>'SINAPI INSUMOS'!E5106</f>
        <v>3.22</v>
      </c>
    </row>
    <row r="12101" spans="1:5" s="8" customFormat="1" ht="33.200000000000003" hidden="1" customHeight="1" outlineLevel="1">
      <c r="A12101" s="8">
        <f>'SINAPI INSUMOS'!A5107</f>
        <v>9869</v>
      </c>
      <c r="C12101" s="8" t="str">
        <f>'SINAPI INSUMOS'!B5107</f>
        <v>TUBO PVC, SOLDAVEL, DN 32 MM, AGUA FRIA (NBR-5648)</v>
      </c>
      <c r="D12101" s="8" t="str">
        <f>'SINAPI INSUMOS'!C5107</f>
        <v xml:space="preserve">M     </v>
      </c>
      <c r="E12101" s="9">
        <f>'SINAPI INSUMOS'!E5107</f>
        <v>7.23</v>
      </c>
    </row>
    <row r="12102" spans="1:5" s="8" customFormat="1" ht="33.200000000000003" hidden="1" customHeight="1" outlineLevel="1">
      <c r="A12102" s="8">
        <f>'SINAPI INSUMOS'!A5108</f>
        <v>9874</v>
      </c>
      <c r="C12102" s="8" t="str">
        <f>'SINAPI INSUMOS'!B5108</f>
        <v>TUBO PVC, SOLDAVEL, DN 40 MM, AGUA FRIA (NBR-5648)</v>
      </c>
      <c r="D12102" s="8" t="str">
        <f>'SINAPI INSUMOS'!C5108</f>
        <v xml:space="preserve">M     </v>
      </c>
      <c r="E12102" s="9">
        <f>'SINAPI INSUMOS'!E5108</f>
        <v>10.52</v>
      </c>
    </row>
    <row r="12103" spans="1:5" s="8" customFormat="1" ht="33.200000000000003" hidden="1" customHeight="1" outlineLevel="1">
      <c r="A12103" s="8">
        <f>'SINAPI INSUMOS'!A5109</f>
        <v>9875</v>
      </c>
      <c r="C12103" s="8" t="str">
        <f>'SINAPI INSUMOS'!B5109</f>
        <v>TUBO PVC, SOLDAVEL, DN 50 MM, PARA AGUA FRIA (NBR-5648)</v>
      </c>
      <c r="D12103" s="8" t="str">
        <f>'SINAPI INSUMOS'!C5109</f>
        <v xml:space="preserve">M     </v>
      </c>
      <c r="E12103" s="9">
        <f>'SINAPI INSUMOS'!E5109</f>
        <v>12.06</v>
      </c>
    </row>
    <row r="12104" spans="1:5" s="8" customFormat="1" ht="33.200000000000003" hidden="1" customHeight="1" outlineLevel="1">
      <c r="A12104" s="8">
        <f>'SINAPI INSUMOS'!A5110</f>
        <v>9873</v>
      </c>
      <c r="C12104" s="8" t="str">
        <f>'SINAPI INSUMOS'!B5110</f>
        <v>TUBO PVC, SOLDAVEL, DN 60 MM, AGUA FRIA (NBR-5648)</v>
      </c>
      <c r="D12104" s="8" t="str">
        <f>'SINAPI INSUMOS'!C5110</f>
        <v xml:space="preserve">M     </v>
      </c>
      <c r="E12104" s="9">
        <f>'SINAPI INSUMOS'!E5110</f>
        <v>20.34</v>
      </c>
    </row>
    <row r="12105" spans="1:5" s="8" customFormat="1" ht="33.200000000000003" hidden="1" customHeight="1" outlineLevel="1">
      <c r="A12105" s="8">
        <f>'SINAPI INSUMOS'!A5111</f>
        <v>9871</v>
      </c>
      <c r="C12105" s="8" t="str">
        <f>'SINAPI INSUMOS'!B5111</f>
        <v>TUBO PVC, SOLDAVEL, DN 75 MM, AGUA FRIA (NBR-5648)</v>
      </c>
      <c r="D12105" s="8" t="str">
        <f>'SINAPI INSUMOS'!C5111</f>
        <v xml:space="preserve">M     </v>
      </c>
      <c r="E12105" s="9">
        <f>'SINAPI INSUMOS'!E5111</f>
        <v>34.08</v>
      </c>
    </row>
    <row r="12106" spans="1:5" s="8" customFormat="1" ht="33.200000000000003" hidden="1" customHeight="1" outlineLevel="1">
      <c r="A12106" s="8">
        <f>'SINAPI INSUMOS'!A5112</f>
        <v>9872</v>
      </c>
      <c r="C12106" s="8" t="str">
        <f>'SINAPI INSUMOS'!B5112</f>
        <v>TUBO PVC, SOLDAVEL, DN 85 MM, AGUA FRIA (NBR-5648)</v>
      </c>
      <c r="D12106" s="8" t="str">
        <f>'SINAPI INSUMOS'!C5112</f>
        <v xml:space="preserve">M     </v>
      </c>
      <c r="E12106" s="9">
        <f>'SINAPI INSUMOS'!E5112</f>
        <v>42.58</v>
      </c>
    </row>
    <row r="12107" spans="1:5" s="8" customFormat="1" ht="33.200000000000003" hidden="1" customHeight="1" outlineLevel="1">
      <c r="A12107" s="8">
        <f>'SINAPI INSUMOS'!A5113</f>
        <v>7667</v>
      </c>
      <c r="C12107" s="8" t="str">
        <f>'SINAPI INSUMOS'!B5113</f>
        <v>TUBO 26" EM CHAPA PRETA, E= 3/16", 147 KG/6 M</v>
      </c>
      <c r="D12107" s="8" t="str">
        <f>'SINAPI INSUMOS'!C5113</f>
        <v xml:space="preserve">M     </v>
      </c>
      <c r="E12107" s="9">
        <f>'SINAPI INSUMOS'!E5113</f>
        <v>2811.23</v>
      </c>
    </row>
    <row r="12108" spans="1:5" s="8" customFormat="1" ht="33.200000000000003" hidden="1" customHeight="1" outlineLevel="1">
      <c r="A12108" s="8">
        <f>'SINAPI INSUMOS'!A5114</f>
        <v>7660</v>
      </c>
      <c r="C12108" s="8" t="str">
        <f>'SINAPI INSUMOS'!B5114</f>
        <v>TUBO 30" EM CHAPA PRETA, E= 1/4", 175 KG/6 M</v>
      </c>
      <c r="D12108" s="8" t="str">
        <f>'SINAPI INSUMOS'!C5114</f>
        <v xml:space="preserve">M     </v>
      </c>
      <c r="E12108" s="9">
        <f>'SINAPI INSUMOS'!E5114</f>
        <v>3583.65</v>
      </c>
    </row>
    <row r="12109" spans="1:5" s="8" customFormat="1" ht="33.200000000000003" hidden="1" customHeight="1" outlineLevel="1">
      <c r="A12109" s="8">
        <f>'SINAPI INSUMOS'!A5115</f>
        <v>7676</v>
      </c>
      <c r="C12109" s="8" t="str">
        <f>'SINAPI INSUMOS'!B5115</f>
        <v>TUBO 30" EM CHAPA PRETA, E= 3/8", 177 KG/6 M</v>
      </c>
      <c r="D12109" s="8" t="str">
        <f>'SINAPI INSUMOS'!C5115</f>
        <v xml:space="preserve">M     </v>
      </c>
      <c r="E12109" s="9">
        <f>'SINAPI INSUMOS'!E5115</f>
        <v>3624.61</v>
      </c>
    </row>
    <row r="12110" spans="1:5" s="8" customFormat="1" ht="33.200000000000003" hidden="1" customHeight="1" outlineLevel="1">
      <c r="A12110" s="8">
        <f>'SINAPI INSUMOS'!A5116</f>
        <v>12426</v>
      </c>
      <c r="C12110" s="8" t="str">
        <f>'SINAPI INSUMOS'!B5116</f>
        <v>UNIAO COM ASSENTO CONICO DE BRONZE, DIAMETRO 1/2"</v>
      </c>
      <c r="D12110" s="8" t="str">
        <f>'SINAPI INSUMOS'!C5116</f>
        <v xml:space="preserve">UN    </v>
      </c>
      <c r="E12110" s="9">
        <f>'SINAPI INSUMOS'!E5116</f>
        <v>29.32</v>
      </c>
    </row>
    <row r="12111" spans="1:5" s="8" customFormat="1" ht="33.200000000000003" hidden="1" customHeight="1" outlineLevel="1">
      <c r="A12111" s="8">
        <f>'SINAPI INSUMOS'!A5117</f>
        <v>12425</v>
      </c>
      <c r="C12111" s="8" t="str">
        <f>'SINAPI INSUMOS'!B5117</f>
        <v>UNIAO COM ASSENTO CONICO DE BRONZE, DIAMETRO 1"</v>
      </c>
      <c r="D12111" s="8" t="str">
        <f>'SINAPI INSUMOS'!C5117</f>
        <v xml:space="preserve">UN    </v>
      </c>
      <c r="E12111" s="9">
        <f>'SINAPI INSUMOS'!E5117</f>
        <v>40.28</v>
      </c>
    </row>
    <row r="12112" spans="1:5" s="8" customFormat="1" ht="33.200000000000003" hidden="1" customHeight="1" outlineLevel="1">
      <c r="A12112" s="8">
        <f>'SINAPI INSUMOS'!A5118</f>
        <v>12427</v>
      </c>
      <c r="C12112" s="8" t="str">
        <f>'SINAPI INSUMOS'!B5118</f>
        <v>UNIAO COM ASSENTO CONICO DE BRONZE, DIAMETRO 2 1/2"</v>
      </c>
      <c r="D12112" s="8" t="str">
        <f>'SINAPI INSUMOS'!C5118</f>
        <v xml:space="preserve">UN    </v>
      </c>
      <c r="E12112" s="9">
        <f>'SINAPI INSUMOS'!E5118</f>
        <v>167.2</v>
      </c>
    </row>
    <row r="12113" spans="1:5" s="8" customFormat="1" ht="33.200000000000003" hidden="1" customHeight="1" outlineLevel="1">
      <c r="A12113" s="8">
        <f>'SINAPI INSUMOS'!A5119</f>
        <v>12428</v>
      </c>
      <c r="C12113" s="8" t="str">
        <f>'SINAPI INSUMOS'!B5119</f>
        <v>UNIAO COM ASSENTO CONICO DE BRONZE, DIAMETRO 2'</v>
      </c>
      <c r="D12113" s="8" t="str">
        <f>'SINAPI INSUMOS'!C5119</f>
        <v xml:space="preserve">UN    </v>
      </c>
      <c r="E12113" s="9">
        <f>'SINAPI INSUMOS'!E5119</f>
        <v>107.32</v>
      </c>
    </row>
    <row r="12114" spans="1:5" s="8" customFormat="1" ht="33.200000000000003" hidden="1" customHeight="1" outlineLevel="1">
      <c r="A12114" s="8">
        <f>'SINAPI INSUMOS'!A5120</f>
        <v>12430</v>
      </c>
      <c r="C12114" s="8" t="str">
        <f>'SINAPI INSUMOS'!B5120</f>
        <v>UNIAO COM ASSENTO CONICO DE BRONZE, DIAMETRO 3/4"</v>
      </c>
      <c r="D12114" s="8" t="str">
        <f>'SINAPI INSUMOS'!C5120</f>
        <v xml:space="preserve">UN    </v>
      </c>
      <c r="E12114" s="9">
        <f>'SINAPI INSUMOS'!E5120</f>
        <v>35.94</v>
      </c>
    </row>
    <row r="12115" spans="1:5" s="8" customFormat="1" ht="33.200000000000003" hidden="1" customHeight="1" outlineLevel="1">
      <c r="A12115" s="8">
        <f>'SINAPI INSUMOS'!A5121</f>
        <v>12429</v>
      </c>
      <c r="C12115" s="8" t="str">
        <f>'SINAPI INSUMOS'!B5121</f>
        <v>UNIAO COM ASSENTO CONICO DE BRONZE, DIAMETRO 3"</v>
      </c>
      <c r="D12115" s="8" t="str">
        <f>'SINAPI INSUMOS'!C5121</f>
        <v xml:space="preserve">UN    </v>
      </c>
      <c r="E12115" s="9">
        <f>'SINAPI INSUMOS'!E5121</f>
        <v>270.37</v>
      </c>
    </row>
    <row r="12116" spans="1:5" s="8" customFormat="1" ht="33.200000000000003" hidden="1" customHeight="1" outlineLevel="1">
      <c r="A12116" s="8">
        <f>'SINAPI INSUMOS'!A5122</f>
        <v>12431</v>
      </c>
      <c r="C12116" s="8" t="str">
        <f>'SINAPI INSUMOS'!B5122</f>
        <v>UNIAO COM ASSENTO CONICO DE BRONZE, DIAMETRO 4"</v>
      </c>
      <c r="D12116" s="8" t="str">
        <f>'SINAPI INSUMOS'!C5122</f>
        <v xml:space="preserve">UN    </v>
      </c>
      <c r="E12116" s="9">
        <f>'SINAPI INSUMOS'!E5122</f>
        <v>460.12</v>
      </c>
    </row>
    <row r="12117" spans="1:5" s="8" customFormat="1" ht="33.200000000000003" hidden="1" customHeight="1" outlineLevel="1">
      <c r="A12117" s="8">
        <f>'SINAPI INSUMOS'!A5123</f>
        <v>12432</v>
      </c>
      <c r="C12117" s="8" t="str">
        <f>'SINAPI INSUMOS'!B5123</f>
        <v>UNIAO COM ASSENTO CONICO DE FERRO LONGO (MACHO-FEMEA), DIAMETRO 1 1/2"</v>
      </c>
      <c r="D12117" s="8" t="str">
        <f>'SINAPI INSUMOS'!C5123</f>
        <v xml:space="preserve">UN    </v>
      </c>
      <c r="E12117" s="9">
        <f>'SINAPI INSUMOS'!E5123</f>
        <v>94.63</v>
      </c>
    </row>
    <row r="12118" spans="1:5" s="8" customFormat="1" ht="33.200000000000003" hidden="1" customHeight="1" outlineLevel="1">
      <c r="A12118" s="8">
        <f>'SINAPI INSUMOS'!A5124</f>
        <v>12434</v>
      </c>
      <c r="C12118" s="8" t="str">
        <f>'SINAPI INSUMOS'!B5124</f>
        <v>UNIAO COM ASSENTO CONICO DE FERRO LONGO (MACHO-FEMEA), DIAMETRO 1/2"</v>
      </c>
      <c r="D12118" s="8" t="str">
        <f>'SINAPI INSUMOS'!C5124</f>
        <v xml:space="preserve">UN    </v>
      </c>
      <c r="E12118" s="9">
        <f>'SINAPI INSUMOS'!E5124</f>
        <v>30.84</v>
      </c>
    </row>
    <row r="12119" spans="1:5" s="8" customFormat="1" ht="33.200000000000003" hidden="1" customHeight="1" outlineLevel="1">
      <c r="A12119" s="8">
        <f>'SINAPI INSUMOS'!A5125</f>
        <v>12433</v>
      </c>
      <c r="C12119" s="8" t="str">
        <f>'SINAPI INSUMOS'!B5125</f>
        <v>UNIAO COM ASSENTO CONICO DE FERRO LONGO (MACHO-FEMEA), DIAMETRO 1"</v>
      </c>
      <c r="D12119" s="8" t="str">
        <f>'SINAPI INSUMOS'!C5125</f>
        <v xml:space="preserve">UN    </v>
      </c>
      <c r="E12119" s="9">
        <f>'SINAPI INSUMOS'!E5125</f>
        <v>60.24</v>
      </c>
    </row>
    <row r="12120" spans="1:5" s="8" customFormat="1" ht="33.200000000000003" hidden="1" customHeight="1" outlineLevel="1">
      <c r="A12120" s="8">
        <f>'SINAPI INSUMOS'!A5126</f>
        <v>12435</v>
      </c>
      <c r="C12120" s="8" t="str">
        <f>'SINAPI INSUMOS'!B5126</f>
        <v>UNIAO COM ASSENTO CONICO DE FERRO LONGO (MACHO-FEMEA), DIAMETRO 2 1/2"</v>
      </c>
      <c r="D12120" s="8" t="str">
        <f>'SINAPI INSUMOS'!C5126</f>
        <v xml:space="preserve">UN    </v>
      </c>
      <c r="E12120" s="9">
        <f>'SINAPI INSUMOS'!E5126</f>
        <v>186.44</v>
      </c>
    </row>
    <row r="12121" spans="1:5" s="8" customFormat="1" ht="33.200000000000003" hidden="1" customHeight="1" outlineLevel="1">
      <c r="A12121" s="8">
        <f>'SINAPI INSUMOS'!A5127</f>
        <v>12437</v>
      </c>
      <c r="C12121" s="8" t="str">
        <f>'SINAPI INSUMOS'!B5127</f>
        <v>UNIAO COM ASSENTO CONICO DE FERRO LONGO (MACHO-FEMEA), DIAMETRO 2"</v>
      </c>
      <c r="D12121" s="8" t="str">
        <f>'SINAPI INSUMOS'!C5127</f>
        <v xml:space="preserve">UN    </v>
      </c>
      <c r="E12121" s="9">
        <f>'SINAPI INSUMOS'!E5127</f>
        <v>150.57</v>
      </c>
    </row>
    <row r="12122" spans="1:5" s="8" customFormat="1" ht="33.200000000000003" hidden="1" customHeight="1" outlineLevel="1">
      <c r="A12122" s="8">
        <f>'SINAPI INSUMOS'!A5128</f>
        <v>12439</v>
      </c>
      <c r="C12122" s="8" t="str">
        <f>'SINAPI INSUMOS'!B5128</f>
        <v>UNIAO COM ASSENTO CONICO DE FERRO LONGO (MACHO-FEMEA), DIAMETRO 3/4"</v>
      </c>
      <c r="D12122" s="8" t="str">
        <f>'SINAPI INSUMOS'!C5128</f>
        <v xml:space="preserve">UN    </v>
      </c>
      <c r="E12122" s="9">
        <f>'SINAPI INSUMOS'!E5128</f>
        <v>48.32</v>
      </c>
    </row>
    <row r="12123" spans="1:5" s="8" customFormat="1" ht="33.200000000000003" hidden="1" customHeight="1" outlineLevel="1">
      <c r="A12123" s="8">
        <f>'SINAPI INSUMOS'!A5129</f>
        <v>12438</v>
      </c>
      <c r="C12123" s="8" t="str">
        <f>'SINAPI INSUMOS'!B5129</f>
        <v>UNIAO COM ASSENTO CONICO DE FERRO LONGO (MACHO-FEMEA), DIAMETRO 3'</v>
      </c>
      <c r="D12123" s="8" t="str">
        <f>'SINAPI INSUMOS'!C5129</f>
        <v xml:space="preserve">UN    </v>
      </c>
      <c r="E12123" s="9">
        <f>'SINAPI INSUMOS'!E5129</f>
        <v>272.49</v>
      </c>
    </row>
    <row r="12124" spans="1:5" s="8" customFormat="1" ht="33.200000000000003" hidden="1" customHeight="1" outlineLevel="1">
      <c r="A12124" s="8">
        <f>'SINAPI INSUMOS'!A5130</f>
        <v>12436</v>
      </c>
      <c r="C12124" s="8" t="str">
        <f>'SINAPI INSUMOS'!B5130</f>
        <v>UNIAO COM ASSENTO CONICO DE FERRO LONGO (MACHO-FEMEA), DIAMETRO 4"</v>
      </c>
      <c r="D12124" s="8" t="str">
        <f>'SINAPI INSUMOS'!C5130</f>
        <v xml:space="preserve">UN    </v>
      </c>
      <c r="E12124" s="9">
        <f>'SINAPI INSUMOS'!E5130</f>
        <v>344.22</v>
      </c>
    </row>
    <row r="12125" spans="1:5" s="8" customFormat="1" ht="33.200000000000003" hidden="1" customHeight="1" outlineLevel="1">
      <c r="A12125" s="8">
        <f>'SINAPI INSUMOS'!A5131</f>
        <v>36357</v>
      </c>
      <c r="C12125" s="8" t="str">
        <f>'SINAPI INSUMOS'!B5131</f>
        <v>UNIAO COM FLANGE PPR, DN 40 MM, PARA AGUA QUENTE PREDIAL</v>
      </c>
      <c r="D12125" s="8" t="str">
        <f>'SINAPI INSUMOS'!C5131</f>
        <v xml:space="preserve">UN    </v>
      </c>
      <c r="E12125" s="9">
        <f>'SINAPI INSUMOS'!E5131</f>
        <v>85.03</v>
      </c>
    </row>
    <row r="12126" spans="1:5" s="8" customFormat="1" ht="33.200000000000003" hidden="1" customHeight="1" outlineLevel="1">
      <c r="A12126" s="8">
        <f>'SINAPI INSUMOS'!A5132</f>
        <v>12424</v>
      </c>
      <c r="C12126" s="8" t="str">
        <f>'SINAPI INSUMOS'!B5132</f>
        <v>UNIAO DE FERRO GALVANIZADO, COM ASSENTO CONICO DE BRONZE, DE 1 1/2"</v>
      </c>
      <c r="D12126" s="8" t="str">
        <f>'SINAPI INSUMOS'!C5132</f>
        <v xml:space="preserve">UN    </v>
      </c>
      <c r="E12126" s="9">
        <f>'SINAPI INSUMOS'!E5132</f>
        <v>62.02</v>
      </c>
    </row>
    <row r="12127" spans="1:5" s="8" customFormat="1" ht="33.200000000000003" hidden="1" customHeight="1" outlineLevel="1">
      <c r="A12127" s="8">
        <f>'SINAPI INSUMOS'!A5133</f>
        <v>12440</v>
      </c>
      <c r="C12127" s="8" t="str">
        <f>'SINAPI INSUMOS'!B5133</f>
        <v>UNIAO DE FERRO GALVANIZADO, COM ASSENTO CONICO DE BRONZE, DE 1 1/4"</v>
      </c>
      <c r="D12127" s="8" t="str">
        <f>'SINAPI INSUMOS'!C5133</f>
        <v xml:space="preserve">UN    </v>
      </c>
      <c r="E12127" s="9">
        <f>'SINAPI INSUMOS'!E5133</f>
        <v>59.95</v>
      </c>
    </row>
    <row r="12128" spans="1:5" s="8" customFormat="1" ht="33.200000000000003" hidden="1" customHeight="1" outlineLevel="1">
      <c r="A12128" s="8">
        <f>'SINAPI INSUMOS'!A5134</f>
        <v>9884</v>
      </c>
      <c r="C12128" s="8" t="str">
        <f>'SINAPI INSUMOS'!B5134</f>
        <v>UNIAO DE FERRO GALVANIZADO, COM ROSCA BSP, COM ASSENTO PLANO, DE 1 1/2"</v>
      </c>
      <c r="D12128" s="8" t="str">
        <f>'SINAPI INSUMOS'!C5134</f>
        <v xml:space="preserve">UN    </v>
      </c>
      <c r="E12128" s="9">
        <f>'SINAPI INSUMOS'!E5134</f>
        <v>44.72</v>
      </c>
    </row>
    <row r="12129" spans="1:5" s="8" customFormat="1" ht="33.200000000000003" hidden="1" customHeight="1" outlineLevel="1">
      <c r="A12129" s="8">
        <f>'SINAPI INSUMOS'!A5135</f>
        <v>9888</v>
      </c>
      <c r="C12129" s="8" t="str">
        <f>'SINAPI INSUMOS'!B5135</f>
        <v>UNIAO DE FERRO GALVANIZADO, COM ROSCA BSP, COM ASSENTO PLANO, DE 1 1/4"</v>
      </c>
      <c r="D12129" s="8" t="str">
        <f>'SINAPI INSUMOS'!C5135</f>
        <v xml:space="preserve">UN    </v>
      </c>
      <c r="E12129" s="9">
        <f>'SINAPI INSUMOS'!E5135</f>
        <v>35.93</v>
      </c>
    </row>
    <row r="12130" spans="1:5" s="8" customFormat="1" ht="33.200000000000003" hidden="1" customHeight="1" outlineLevel="1">
      <c r="A12130" s="8">
        <f>'SINAPI INSUMOS'!A5136</f>
        <v>9883</v>
      </c>
      <c r="C12130" s="8" t="str">
        <f>'SINAPI INSUMOS'!B5136</f>
        <v>UNIAO DE FERRO GALVANIZADO, COM ROSCA BSP, COM ASSENTO PLANO, DE 1/2"</v>
      </c>
      <c r="D12130" s="8" t="str">
        <f>'SINAPI INSUMOS'!C5136</f>
        <v xml:space="preserve">UN    </v>
      </c>
      <c r="E12130" s="9">
        <f>'SINAPI INSUMOS'!E5136</f>
        <v>15.68</v>
      </c>
    </row>
    <row r="12131" spans="1:5" s="8" customFormat="1" ht="33.200000000000003" hidden="1" customHeight="1" outlineLevel="1">
      <c r="A12131" s="8">
        <f>'SINAPI INSUMOS'!A5137</f>
        <v>9886</v>
      </c>
      <c r="C12131" s="8" t="str">
        <f>'SINAPI INSUMOS'!B5137</f>
        <v>UNIAO DE FERRO GALVANIZADO, COM ROSCA BSP, COM ASSENTO PLANO, DE 1"</v>
      </c>
      <c r="D12131" s="8" t="str">
        <f>'SINAPI INSUMOS'!C5137</f>
        <v xml:space="preserve">UN    </v>
      </c>
      <c r="E12131" s="9">
        <f>'SINAPI INSUMOS'!E5137</f>
        <v>21.47</v>
      </c>
    </row>
    <row r="12132" spans="1:5" s="8" customFormat="1" ht="33.200000000000003" hidden="1" customHeight="1" outlineLevel="1">
      <c r="A12132" s="8">
        <f>'SINAPI INSUMOS'!A5138</f>
        <v>9889</v>
      </c>
      <c r="C12132" s="8" t="str">
        <f>'SINAPI INSUMOS'!B5138</f>
        <v>UNIAO DE FERRO GALVANIZADO, COM ROSCA BSP, COM ASSENTO PLANO, DE 2 1/2"</v>
      </c>
      <c r="D12132" s="8" t="str">
        <f>'SINAPI INSUMOS'!C5138</f>
        <v xml:space="preserve">UN    </v>
      </c>
      <c r="E12132" s="9">
        <f>'SINAPI INSUMOS'!E5138</f>
        <v>108.8</v>
      </c>
    </row>
    <row r="12133" spans="1:5" s="8" customFormat="1" ht="33.200000000000003" hidden="1" customHeight="1" outlineLevel="1">
      <c r="A12133" s="8">
        <f>'SINAPI INSUMOS'!A5139</f>
        <v>9887</v>
      </c>
      <c r="C12133" s="8" t="str">
        <f>'SINAPI INSUMOS'!B5139</f>
        <v>UNIAO DE FERRO GALVANIZADO, COM ROSCA BSP, COM ASSENTO PLANO, DE 2"</v>
      </c>
      <c r="D12133" s="8" t="str">
        <f>'SINAPI INSUMOS'!C5139</f>
        <v xml:space="preserve">UN    </v>
      </c>
      <c r="E12133" s="9">
        <f>'SINAPI INSUMOS'!E5139</f>
        <v>65.760000000000005</v>
      </c>
    </row>
    <row r="12134" spans="1:5" s="8" customFormat="1" ht="33.200000000000003" hidden="1" customHeight="1" outlineLevel="1">
      <c r="A12134" s="8">
        <f>'SINAPI INSUMOS'!A5140</f>
        <v>9885</v>
      </c>
      <c r="C12134" s="8" t="str">
        <f>'SINAPI INSUMOS'!B5140</f>
        <v>UNIAO DE FERRO GALVANIZADO, COM ROSCA BSP, COM ASSENTO PLANO, DE 3/4"</v>
      </c>
      <c r="D12134" s="8" t="str">
        <f>'SINAPI INSUMOS'!C5140</f>
        <v xml:space="preserve">UN    </v>
      </c>
      <c r="E12134" s="9">
        <f>'SINAPI INSUMOS'!E5140</f>
        <v>20.76</v>
      </c>
    </row>
    <row r="12135" spans="1:5" s="8" customFormat="1" ht="33.200000000000003" hidden="1" customHeight="1" outlineLevel="1">
      <c r="A12135" s="8">
        <f>'SINAPI INSUMOS'!A5141</f>
        <v>9890</v>
      </c>
      <c r="C12135" s="8" t="str">
        <f>'SINAPI INSUMOS'!B5141</f>
        <v>UNIAO DE FERRO GALVANIZADO, COM ROSCA BSP, COM ASSENTO PLANO, DE 3"</v>
      </c>
      <c r="D12135" s="8" t="str">
        <f>'SINAPI INSUMOS'!C5141</f>
        <v xml:space="preserve">UN    </v>
      </c>
      <c r="E12135" s="9">
        <f>'SINAPI INSUMOS'!E5141</f>
        <v>168.55</v>
      </c>
    </row>
    <row r="12136" spans="1:5" s="8" customFormat="1" ht="33.200000000000003" hidden="1" customHeight="1" outlineLevel="1">
      <c r="A12136" s="8">
        <f>'SINAPI INSUMOS'!A5142</f>
        <v>9891</v>
      </c>
      <c r="C12136" s="8" t="str">
        <f>'SINAPI INSUMOS'!B5142</f>
        <v>UNIAO DE FERRO GALVANIZADO, COM ROSCA BSP, COM ASSENTO PLANO, DE 4"</v>
      </c>
      <c r="D12136" s="8" t="str">
        <f>'SINAPI INSUMOS'!C5142</f>
        <v xml:space="preserve">UN    </v>
      </c>
      <c r="E12136" s="9">
        <f>'SINAPI INSUMOS'!E5142</f>
        <v>236.62</v>
      </c>
    </row>
    <row r="12137" spans="1:5" s="8" customFormat="1" ht="33.200000000000003" hidden="1" customHeight="1" outlineLevel="1">
      <c r="A12137" s="8">
        <f>'SINAPI INSUMOS'!A5143</f>
        <v>39292</v>
      </c>
      <c r="C12137" s="8" t="str">
        <f>'SINAPI INSUMOS'!B5143</f>
        <v>UNIAO DE REDUCAO METALICA, PARA CONEXAO COM ANEL DESLIZANTE EM TUBO PEX, DN 20 X 16 MM</v>
      </c>
      <c r="D12137" s="8" t="str">
        <f>'SINAPI INSUMOS'!C5143</f>
        <v xml:space="preserve">UN    </v>
      </c>
      <c r="E12137" s="9">
        <f>'SINAPI INSUMOS'!E5143</f>
        <v>9.4700000000000006</v>
      </c>
    </row>
    <row r="12138" spans="1:5" s="8" customFormat="1" ht="33.200000000000003" hidden="1" customHeight="1" outlineLevel="1">
      <c r="A12138" s="8">
        <f>'SINAPI INSUMOS'!A5144</f>
        <v>39293</v>
      </c>
      <c r="C12138" s="8" t="str">
        <f>'SINAPI INSUMOS'!B5144</f>
        <v>UNIAO DE REDUCAO METALICA, PARA CONEXAO COM ANEL DESLIZANTE EM TUBO PEX, DN 25 X 16 MM</v>
      </c>
      <c r="D12138" s="8" t="str">
        <f>'SINAPI INSUMOS'!C5144</f>
        <v xml:space="preserve">UN    </v>
      </c>
      <c r="E12138" s="9">
        <f>'SINAPI INSUMOS'!E5144</f>
        <v>15.28</v>
      </c>
    </row>
    <row r="12139" spans="1:5" s="8" customFormat="1" ht="33.200000000000003" hidden="1" customHeight="1" outlineLevel="1">
      <c r="A12139" s="8">
        <f>'SINAPI INSUMOS'!A5145</f>
        <v>39294</v>
      </c>
      <c r="C12139" s="8" t="str">
        <f>'SINAPI INSUMOS'!B5145</f>
        <v>UNIAO DE REDUCAO METALICA, PARA CONEXAO COM ANEL DESLIZANTE EM TUBO PEX, DN 25 X 20 MM</v>
      </c>
      <c r="D12139" s="8" t="str">
        <f>'SINAPI INSUMOS'!C5145</f>
        <v xml:space="preserve">UN    </v>
      </c>
      <c r="E12139" s="9">
        <f>'SINAPI INSUMOS'!E5145</f>
        <v>15.28</v>
      </c>
    </row>
    <row r="12140" spans="1:5" s="8" customFormat="1" ht="33.200000000000003" hidden="1" customHeight="1" outlineLevel="1">
      <c r="A12140" s="8">
        <f>'SINAPI INSUMOS'!A5146</f>
        <v>39295</v>
      </c>
      <c r="C12140" s="8" t="str">
        <f>'SINAPI INSUMOS'!B5146</f>
        <v>UNIAO DE REDUCAO METALICA, PARA CONEXAO COM ANEL DESLIZANTE EM TUBO PEX, DN 32 X 25 MM</v>
      </c>
      <c r="D12140" s="8" t="str">
        <f>'SINAPI INSUMOS'!C5146</f>
        <v xml:space="preserve">UN    </v>
      </c>
      <c r="E12140" s="9">
        <f>'SINAPI INSUMOS'!E5146</f>
        <v>26.06</v>
      </c>
    </row>
    <row r="12141" spans="1:5" s="8" customFormat="1" ht="33.200000000000003" hidden="1" customHeight="1" outlineLevel="1">
      <c r="A12141" s="8">
        <f>'SINAPI INSUMOS'!A5147</f>
        <v>36313</v>
      </c>
      <c r="C12141" s="8" t="str">
        <f>'SINAPI INSUMOS'!B5147</f>
        <v>UNIAO DUPLA PPR DN 20 MM, PARA AGUA QUENTE PREDIAL</v>
      </c>
      <c r="D12141" s="8" t="str">
        <f>'SINAPI INSUMOS'!C5147</f>
        <v xml:space="preserve">UN    </v>
      </c>
      <c r="E12141" s="9">
        <f>'SINAPI INSUMOS'!E5147</f>
        <v>20.16</v>
      </c>
    </row>
    <row r="12142" spans="1:5" s="8" customFormat="1" ht="33.200000000000003" hidden="1" customHeight="1" outlineLevel="1">
      <c r="A12142" s="8">
        <f>'SINAPI INSUMOS'!A5148</f>
        <v>36316</v>
      </c>
      <c r="C12142" s="8" t="str">
        <f>'SINAPI INSUMOS'!B5148</f>
        <v>UNIAO DUPLA PPR DN 25 MM, PARA AGUA QUENTE PREDIAL</v>
      </c>
      <c r="D12142" s="8" t="str">
        <f>'SINAPI INSUMOS'!C5148</f>
        <v xml:space="preserve">UN    </v>
      </c>
      <c r="E12142" s="9">
        <f>'SINAPI INSUMOS'!E5148</f>
        <v>24.45</v>
      </c>
    </row>
    <row r="12143" spans="1:5" s="8" customFormat="1" ht="33.200000000000003" hidden="1" customHeight="1" outlineLevel="1">
      <c r="A12143" s="8">
        <f>'SINAPI INSUMOS'!A5149</f>
        <v>64</v>
      </c>
      <c r="C12143" s="8" t="str">
        <f>'SINAPI INSUMOS'!B5149</f>
        <v>UNIAO EM POLIPROPILENO (PP), PARA TUBO EM PEAD, 20 MM - LIGACAO PREDIAL DE AGUA</v>
      </c>
      <c r="D12143" s="8" t="str">
        <f>'SINAPI INSUMOS'!C5149</f>
        <v xml:space="preserve">UN    </v>
      </c>
      <c r="E12143" s="9">
        <f>'SINAPI INSUMOS'!E5149</f>
        <v>4.34</v>
      </c>
    </row>
    <row r="12144" spans="1:5" s="8" customFormat="1" ht="33.200000000000003" hidden="1" customHeight="1" outlineLevel="1">
      <c r="A12144" s="8">
        <f>'SINAPI INSUMOS'!A5150</f>
        <v>37423</v>
      </c>
      <c r="C12144" s="8" t="str">
        <f>'SINAPI INSUMOS'!B5150</f>
        <v>UNIAO EM POLIPROPILENO (PP), PARA TUBO EM PEAD, 32 MM - LIGACAO PREDIAL DE AGUA</v>
      </c>
      <c r="D12144" s="8" t="str">
        <f>'SINAPI INSUMOS'!C5150</f>
        <v xml:space="preserve">UN    </v>
      </c>
      <c r="E12144" s="9">
        <f>'SINAPI INSUMOS'!E5150</f>
        <v>10.72</v>
      </c>
    </row>
    <row r="12145" spans="1:5" s="8" customFormat="1" ht="33.200000000000003" hidden="1" customHeight="1" outlineLevel="1">
      <c r="A12145" s="8">
        <f>'SINAPI INSUMOS'!A5151</f>
        <v>39296</v>
      </c>
      <c r="C12145" s="8" t="str">
        <f>'SINAPI INSUMOS'!B5151</f>
        <v>UNIAO METALICA, PARA CONEXAO COM ANEL DESLIZANTE EM TUBO PEX, DN 16 MM</v>
      </c>
      <c r="D12145" s="8" t="str">
        <f>'SINAPI INSUMOS'!C5151</f>
        <v xml:space="preserve">UN    </v>
      </c>
      <c r="E12145" s="9">
        <f>'SINAPI INSUMOS'!E5151</f>
        <v>7.32</v>
      </c>
    </row>
    <row r="12146" spans="1:5" s="8" customFormat="1" ht="33.200000000000003" hidden="1" customHeight="1" outlineLevel="1">
      <c r="A12146" s="8">
        <f>'SINAPI INSUMOS'!A5152</f>
        <v>39297</v>
      </c>
      <c r="C12146" s="8" t="str">
        <f>'SINAPI INSUMOS'!B5152</f>
        <v>UNIAO METALICA, PARA CONEXAO COM ANEL DESLIZANTE EM TUBO PEX, DN 20 MM</v>
      </c>
      <c r="D12146" s="8" t="str">
        <f>'SINAPI INSUMOS'!C5152</f>
        <v xml:space="preserve">UN    </v>
      </c>
      <c r="E12146" s="9">
        <f>'SINAPI INSUMOS'!E5152</f>
        <v>10.46</v>
      </c>
    </row>
    <row r="12147" spans="1:5" s="8" customFormat="1" ht="33.200000000000003" hidden="1" customHeight="1" outlineLevel="1">
      <c r="A12147" s="8">
        <f>'SINAPI INSUMOS'!A5153</f>
        <v>39298</v>
      </c>
      <c r="C12147" s="8" t="str">
        <f>'SINAPI INSUMOS'!B5153</f>
        <v>UNIAO METALICA, PARA CONEXAO COM ANEL DESLIZANTE EM TUBO PEX, DN 25 MM</v>
      </c>
      <c r="D12147" s="8" t="str">
        <f>'SINAPI INSUMOS'!C5153</f>
        <v xml:space="preserve">UN    </v>
      </c>
      <c r="E12147" s="9">
        <f>'SINAPI INSUMOS'!E5153</f>
        <v>18.420000000000002</v>
      </c>
    </row>
    <row r="12148" spans="1:5" s="8" customFormat="1" ht="33.200000000000003" hidden="1" customHeight="1" outlineLevel="1">
      <c r="A12148" s="8">
        <f>'SINAPI INSUMOS'!A5154</f>
        <v>39299</v>
      </c>
      <c r="C12148" s="8" t="str">
        <f>'SINAPI INSUMOS'!B5154</f>
        <v>UNIAO METALICA, PARA CONEXAO COM ANEL DESLIZANTE EM TUBO PEX, DN 32 MM</v>
      </c>
      <c r="D12148" s="8" t="str">
        <f>'SINAPI INSUMOS'!C5154</f>
        <v xml:space="preserve">UN    </v>
      </c>
      <c r="E12148" s="9">
        <f>'SINAPI INSUMOS'!E5154</f>
        <v>31.35</v>
      </c>
    </row>
    <row r="12149" spans="1:5" s="8" customFormat="1" ht="33.200000000000003" hidden="1" customHeight="1" outlineLevel="1">
      <c r="A12149" s="8">
        <f>'SINAPI INSUMOS'!A5155</f>
        <v>9892</v>
      </c>
      <c r="C12149" s="8" t="str">
        <f>'SINAPI INSUMOS'!B5155</f>
        <v>UNIAO PVC, ROSCAVEL 1/2",  AGUA FRIA PREDIAL</v>
      </c>
      <c r="D12149" s="8" t="str">
        <f>'SINAPI INSUMOS'!C5155</f>
        <v xml:space="preserve">UN    </v>
      </c>
      <c r="E12149" s="9">
        <f>'SINAPI INSUMOS'!E5155</f>
        <v>5.47</v>
      </c>
    </row>
    <row r="12150" spans="1:5" s="8" customFormat="1" ht="33.200000000000003" hidden="1" customHeight="1" outlineLevel="1">
      <c r="A12150" s="8">
        <f>'SINAPI INSUMOS'!A5156</f>
        <v>9893</v>
      </c>
      <c r="C12150" s="8" t="str">
        <f>'SINAPI INSUMOS'!B5156</f>
        <v>UNIAO PVC, ROSCAVEL 2",  AGUA FRIA PREDIAL</v>
      </c>
      <c r="D12150" s="8" t="str">
        <f>'SINAPI INSUMOS'!C5156</f>
        <v xml:space="preserve">UN    </v>
      </c>
      <c r="E12150" s="9">
        <f>'SINAPI INSUMOS'!E5156</f>
        <v>74.3</v>
      </c>
    </row>
    <row r="12151" spans="1:5" s="8" customFormat="1" ht="33.200000000000003" hidden="1" customHeight="1" outlineLevel="1">
      <c r="A12151" s="8">
        <f>'SINAPI INSUMOS'!A5157</f>
        <v>9901</v>
      </c>
      <c r="C12151" s="8" t="str">
        <f>'SINAPI INSUMOS'!B5157</f>
        <v>UNIAO PVC, ROSCAVEL, 1 1/2",  AGUA FRIA PREDIAL</v>
      </c>
      <c r="D12151" s="8" t="str">
        <f>'SINAPI INSUMOS'!C5157</f>
        <v xml:space="preserve">UN    </v>
      </c>
      <c r="E12151" s="9">
        <f>'SINAPI INSUMOS'!E5157</f>
        <v>32.97</v>
      </c>
    </row>
    <row r="12152" spans="1:5" s="8" customFormat="1" ht="33.200000000000003" hidden="1" customHeight="1" outlineLevel="1">
      <c r="A12152" s="8">
        <f>'SINAPI INSUMOS'!A5158</f>
        <v>9896</v>
      </c>
      <c r="C12152" s="8" t="str">
        <f>'SINAPI INSUMOS'!B5158</f>
        <v>UNIAO PVC, ROSCAVEL, 1 1/4",  AGUA FRIA PREDIAL</v>
      </c>
      <c r="D12152" s="8" t="str">
        <f>'SINAPI INSUMOS'!C5158</f>
        <v xml:space="preserve">UN    </v>
      </c>
      <c r="E12152" s="9">
        <f>'SINAPI INSUMOS'!E5158</f>
        <v>29.72</v>
      </c>
    </row>
    <row r="12153" spans="1:5" s="8" customFormat="1" ht="33.200000000000003" hidden="1" customHeight="1" outlineLevel="1">
      <c r="A12153" s="8">
        <f>'SINAPI INSUMOS'!A5159</f>
        <v>9900</v>
      </c>
      <c r="C12153" s="8" t="str">
        <f>'SINAPI INSUMOS'!B5159</f>
        <v>UNIAO PVC, ROSCAVEL, 1",  AGUA FRIA PREDIAL</v>
      </c>
      <c r="D12153" s="8" t="str">
        <f>'SINAPI INSUMOS'!C5159</f>
        <v xml:space="preserve">UN    </v>
      </c>
      <c r="E12153" s="9">
        <f>'SINAPI INSUMOS'!E5159</f>
        <v>18.03</v>
      </c>
    </row>
    <row r="12154" spans="1:5" s="8" customFormat="1" ht="33.200000000000003" hidden="1" customHeight="1" outlineLevel="1">
      <c r="A12154" s="8">
        <f>'SINAPI INSUMOS'!A5160</f>
        <v>9898</v>
      </c>
      <c r="C12154" s="8" t="str">
        <f>'SINAPI INSUMOS'!B5160</f>
        <v>UNIAO PVC, ROSCAVEL, 2 1/2",  AGUA FRIA PREDIAL</v>
      </c>
      <c r="D12154" s="8" t="str">
        <f>'SINAPI INSUMOS'!C5160</f>
        <v xml:space="preserve">UN    </v>
      </c>
      <c r="E12154" s="9">
        <f>'SINAPI INSUMOS'!E5160</f>
        <v>152.79</v>
      </c>
    </row>
    <row r="12155" spans="1:5" s="8" customFormat="1" ht="33.200000000000003" hidden="1" customHeight="1" outlineLevel="1">
      <c r="A12155" s="8">
        <f>'SINAPI INSUMOS'!A5161</f>
        <v>9899</v>
      </c>
      <c r="C12155" s="8" t="str">
        <f>'SINAPI INSUMOS'!B5161</f>
        <v>UNIAO PVC, ROSCAVEL, 3/4",  AGUA FRIA PREDIAL</v>
      </c>
      <c r="D12155" s="8" t="str">
        <f>'SINAPI INSUMOS'!C5161</f>
        <v xml:space="preserve">UN    </v>
      </c>
      <c r="E12155" s="9">
        <f>'SINAPI INSUMOS'!E5161</f>
        <v>9.84</v>
      </c>
    </row>
    <row r="12156" spans="1:5" s="8" customFormat="1" ht="33.200000000000003" hidden="1" customHeight="1" outlineLevel="1">
      <c r="A12156" s="8">
        <f>'SINAPI INSUMOS'!A5162</f>
        <v>9902</v>
      </c>
      <c r="C12156" s="8" t="str">
        <f>'SINAPI INSUMOS'!B5162</f>
        <v>UNIAO PVC, ROSCAVEL, 3",  AGUA FRIA PREDIAL</v>
      </c>
      <c r="D12156" s="8" t="str">
        <f>'SINAPI INSUMOS'!C5162</f>
        <v xml:space="preserve">UN    </v>
      </c>
      <c r="E12156" s="9">
        <f>'SINAPI INSUMOS'!E5162</f>
        <v>193.48</v>
      </c>
    </row>
    <row r="12157" spans="1:5" s="8" customFormat="1" ht="33.200000000000003" hidden="1" customHeight="1" outlineLevel="1">
      <c r="A12157" s="8">
        <f>'SINAPI INSUMOS'!A5163</f>
        <v>9908</v>
      </c>
      <c r="C12157" s="8" t="str">
        <f>'SINAPI INSUMOS'!B5163</f>
        <v>UNIAO PVC, SOLDAVEL, 110 MM,  PARA AGUA FRIA PREDIAL</v>
      </c>
      <c r="D12157" s="8" t="str">
        <f>'SINAPI INSUMOS'!C5163</f>
        <v xml:space="preserve">UN    </v>
      </c>
      <c r="E12157" s="9">
        <f>'SINAPI INSUMOS'!E5163</f>
        <v>385.78</v>
      </c>
    </row>
    <row r="12158" spans="1:5" s="8" customFormat="1" ht="33.200000000000003" hidden="1" customHeight="1" outlineLevel="1">
      <c r="A12158" s="8">
        <f>'SINAPI INSUMOS'!A5164</f>
        <v>9905</v>
      </c>
      <c r="C12158" s="8" t="str">
        <f>'SINAPI INSUMOS'!B5164</f>
        <v>UNIAO PVC, SOLDAVEL, 20 MM,  PARA AGUA FRIA PREDIAL</v>
      </c>
      <c r="D12158" s="8" t="str">
        <f>'SINAPI INSUMOS'!C5164</f>
        <v xml:space="preserve">UN    </v>
      </c>
      <c r="E12158" s="9">
        <f>'SINAPI INSUMOS'!E5164</f>
        <v>6.44</v>
      </c>
    </row>
    <row r="12159" spans="1:5" s="8" customFormat="1" ht="33.200000000000003" hidden="1" customHeight="1" outlineLevel="1">
      <c r="A12159" s="8">
        <f>'SINAPI INSUMOS'!A5165</f>
        <v>9906</v>
      </c>
      <c r="C12159" s="8" t="str">
        <f>'SINAPI INSUMOS'!B5165</f>
        <v>UNIAO PVC, SOLDAVEL, 25 MM,  PARA AGUA FRIA PREDIAL</v>
      </c>
      <c r="D12159" s="8" t="str">
        <f>'SINAPI INSUMOS'!C5165</f>
        <v xml:space="preserve">UN    </v>
      </c>
      <c r="E12159" s="9">
        <f>'SINAPI INSUMOS'!E5165</f>
        <v>7.72</v>
      </c>
    </row>
    <row r="12160" spans="1:5" s="8" customFormat="1" ht="33.200000000000003" hidden="1" customHeight="1" outlineLevel="1">
      <c r="A12160" s="8">
        <f>'SINAPI INSUMOS'!A5166</f>
        <v>9895</v>
      </c>
      <c r="C12160" s="8" t="str">
        <f>'SINAPI INSUMOS'!B5166</f>
        <v>UNIAO PVC, SOLDAVEL, 32 MM,  PARA AGUA FRIA PREDIAL</v>
      </c>
      <c r="D12160" s="8" t="str">
        <f>'SINAPI INSUMOS'!C5166</f>
        <v xml:space="preserve">UN    </v>
      </c>
      <c r="E12160" s="9">
        <f>'SINAPI INSUMOS'!E5166</f>
        <v>12.67</v>
      </c>
    </row>
    <row r="12161" spans="1:5" s="8" customFormat="1" ht="33.200000000000003" hidden="1" customHeight="1" outlineLevel="1">
      <c r="A12161" s="8">
        <f>'SINAPI INSUMOS'!A5167</f>
        <v>9894</v>
      </c>
      <c r="C12161" s="8" t="str">
        <f>'SINAPI INSUMOS'!B5167</f>
        <v>UNIAO PVC, SOLDAVEL, 40 MM,  PARA AGUA FRIA PREDIAL</v>
      </c>
      <c r="D12161" s="8" t="str">
        <f>'SINAPI INSUMOS'!C5167</f>
        <v xml:space="preserve">UN    </v>
      </c>
      <c r="E12161" s="9">
        <f>'SINAPI INSUMOS'!E5167</f>
        <v>24.69</v>
      </c>
    </row>
    <row r="12162" spans="1:5" s="8" customFormat="1" ht="33.200000000000003" hidden="1" customHeight="1" outlineLevel="1">
      <c r="A12162" s="8">
        <f>'SINAPI INSUMOS'!A5168</f>
        <v>9897</v>
      </c>
      <c r="C12162" s="8" t="str">
        <f>'SINAPI INSUMOS'!B5168</f>
        <v>UNIAO PVC, SOLDAVEL, 50 MM,  PARA AGUA FRIA PREDIAL</v>
      </c>
      <c r="D12162" s="8" t="str">
        <f>'SINAPI INSUMOS'!C5168</f>
        <v xml:space="preserve">UN    </v>
      </c>
      <c r="E12162" s="9">
        <f>'SINAPI INSUMOS'!E5168</f>
        <v>26.73</v>
      </c>
    </row>
    <row r="12163" spans="1:5" s="8" customFormat="1" ht="33.200000000000003" hidden="1" customHeight="1" outlineLevel="1">
      <c r="A12163" s="8">
        <f>'SINAPI INSUMOS'!A5169</f>
        <v>9910</v>
      </c>
      <c r="C12163" s="8" t="str">
        <f>'SINAPI INSUMOS'!B5169</f>
        <v>UNIAO PVC, SOLDAVEL, 60 MM,  PARA AGUA FRIA PREDIAL</v>
      </c>
      <c r="D12163" s="8" t="str">
        <f>'SINAPI INSUMOS'!C5169</f>
        <v xml:space="preserve">UN    </v>
      </c>
      <c r="E12163" s="9">
        <f>'SINAPI INSUMOS'!E5169</f>
        <v>67.28</v>
      </c>
    </row>
    <row r="12164" spans="1:5" s="8" customFormat="1" ht="33.200000000000003" hidden="1" customHeight="1" outlineLevel="1">
      <c r="A12164" s="8">
        <f>'SINAPI INSUMOS'!A5170</f>
        <v>9909</v>
      </c>
      <c r="C12164" s="8" t="str">
        <f>'SINAPI INSUMOS'!B5170</f>
        <v>UNIAO PVC, SOLDAVEL, 75 MM,  PARA AGUA FRIA PREDIAL</v>
      </c>
      <c r="D12164" s="8" t="str">
        <f>'SINAPI INSUMOS'!C5170</f>
        <v xml:space="preserve">UN    </v>
      </c>
      <c r="E12164" s="9">
        <f>'SINAPI INSUMOS'!E5170</f>
        <v>135.76</v>
      </c>
    </row>
    <row r="12165" spans="1:5" s="8" customFormat="1" ht="33.200000000000003" hidden="1" customHeight="1" outlineLevel="1">
      <c r="A12165" s="8">
        <f>'SINAPI INSUMOS'!A5171</f>
        <v>9907</v>
      </c>
      <c r="C12165" s="8" t="str">
        <f>'SINAPI INSUMOS'!B5171</f>
        <v>UNIAO PVC, SOLDAVEL, 85 MM,  PARA AGUA FRIA PREDIAL</v>
      </c>
      <c r="D12165" s="8" t="str">
        <f>'SINAPI INSUMOS'!C5171</f>
        <v xml:space="preserve">UN    </v>
      </c>
      <c r="E12165" s="9">
        <f>'SINAPI INSUMOS'!E5171</f>
        <v>208.74</v>
      </c>
    </row>
    <row r="12166" spans="1:5" s="8" customFormat="1" ht="33.200000000000003" hidden="1" customHeight="1" outlineLevel="1">
      <c r="A12166" s="8">
        <f>'SINAPI INSUMOS'!A5172</f>
        <v>20973</v>
      </c>
      <c r="C12166" s="8" t="str">
        <f>'SINAPI INSUMOS'!B5172</f>
        <v>UNIAO TIPO STORZ, COM EMPATACAO INTERNA TIPO ANEL DE EXPANSAO, ENGATE RAPIDO 1 1/2", PARA MANGUEIRA DE COMBATE A INCENDIO PREDIAL</v>
      </c>
      <c r="D12166" s="8" t="str">
        <f>'SINAPI INSUMOS'!C5172</f>
        <v xml:space="preserve">UN    </v>
      </c>
      <c r="E12166" s="9">
        <f>'SINAPI INSUMOS'!E5172</f>
        <v>67.36</v>
      </c>
    </row>
    <row r="12167" spans="1:5" s="8" customFormat="1" ht="33.200000000000003" hidden="1" customHeight="1" outlineLevel="1">
      <c r="A12167" s="8">
        <f>'SINAPI INSUMOS'!A5173</f>
        <v>20974</v>
      </c>
      <c r="C12167" s="8" t="str">
        <f>'SINAPI INSUMOS'!B5173</f>
        <v>UNIAO TIPO STORZ, COM EMPATACAO INTERNA TIPO ANEL DE EXPANSAO, ENGATE RAPIDO 2 1/2", PARA MANGUEIRA DE COMBATE A INCENDIO PREDIAL</v>
      </c>
      <c r="D12167" s="8" t="str">
        <f>'SINAPI INSUMOS'!C5173</f>
        <v xml:space="preserve">UN    </v>
      </c>
      <c r="E12167" s="9">
        <f>'SINAPI INSUMOS'!E5173</f>
        <v>96.38</v>
      </c>
    </row>
    <row r="12168" spans="1:5" s="8" customFormat="1" ht="33.200000000000003" hidden="1" customHeight="1" outlineLevel="1">
      <c r="A12168" s="8">
        <f>'SINAPI INSUMOS'!A5174</f>
        <v>37989</v>
      </c>
      <c r="C12168" s="8" t="str">
        <f>'SINAPI INSUMOS'!B5174</f>
        <v>UNIAO, CPVC, SOLDAVEL, 15 MM, PARA AGUA QUENTE PREDIAL</v>
      </c>
      <c r="D12168" s="8" t="str">
        <f>'SINAPI INSUMOS'!C5174</f>
        <v xml:space="preserve">UN    </v>
      </c>
      <c r="E12168" s="9">
        <f>'SINAPI INSUMOS'!E5174</f>
        <v>9.26</v>
      </c>
    </row>
    <row r="12169" spans="1:5" s="8" customFormat="1" ht="33.200000000000003" hidden="1" customHeight="1" outlineLevel="1">
      <c r="A12169" s="8">
        <f>'SINAPI INSUMOS'!A5175</f>
        <v>37990</v>
      </c>
      <c r="C12169" s="8" t="str">
        <f>'SINAPI INSUMOS'!B5175</f>
        <v>UNIAO, CPVC, SOLDAVEL, 22 MM, PARA AGUA QUENTE PREDIAL</v>
      </c>
      <c r="D12169" s="8" t="str">
        <f>'SINAPI INSUMOS'!C5175</f>
        <v xml:space="preserve">UN    </v>
      </c>
      <c r="E12169" s="9">
        <f>'SINAPI INSUMOS'!E5175</f>
        <v>10.76</v>
      </c>
    </row>
    <row r="12170" spans="1:5" s="8" customFormat="1" ht="33.200000000000003" hidden="1" customHeight="1" outlineLevel="1">
      <c r="A12170" s="8">
        <f>'SINAPI INSUMOS'!A5176</f>
        <v>37991</v>
      </c>
      <c r="C12170" s="8" t="str">
        <f>'SINAPI INSUMOS'!B5176</f>
        <v>UNIAO, CPVC, SOLDAVEL, 28 MM, PARA AGUA QUENTE PREDIAL</v>
      </c>
      <c r="D12170" s="8" t="str">
        <f>'SINAPI INSUMOS'!C5176</f>
        <v xml:space="preserve">UN    </v>
      </c>
      <c r="E12170" s="9">
        <f>'SINAPI INSUMOS'!E5176</f>
        <v>17.02</v>
      </c>
    </row>
    <row r="12171" spans="1:5" s="8" customFormat="1" ht="33.200000000000003" hidden="1" customHeight="1" outlineLevel="1">
      <c r="A12171" s="8">
        <f>'SINAPI INSUMOS'!A5177</f>
        <v>37992</v>
      </c>
      <c r="C12171" s="8" t="str">
        <f>'SINAPI INSUMOS'!B5177</f>
        <v>UNIAO, CPVC, SOLDAVEL, 35 MM, PARA AGUA QUENTE PREDIAL</v>
      </c>
      <c r="D12171" s="8" t="str">
        <f>'SINAPI INSUMOS'!C5177</f>
        <v xml:space="preserve">UN    </v>
      </c>
      <c r="E12171" s="9">
        <f>'SINAPI INSUMOS'!E5177</f>
        <v>26</v>
      </c>
    </row>
    <row r="12172" spans="1:5" s="8" customFormat="1" ht="33.200000000000003" hidden="1" customHeight="1" outlineLevel="1">
      <c r="A12172" s="8">
        <f>'SINAPI INSUMOS'!A5178</f>
        <v>37993</v>
      </c>
      <c r="C12172" s="8" t="str">
        <f>'SINAPI INSUMOS'!B5178</f>
        <v>UNIAO, CPVC, SOLDAVEL, 42 MM, PARA AGUA QUENTE PREDIAL</v>
      </c>
      <c r="D12172" s="8" t="str">
        <f>'SINAPI INSUMOS'!C5178</f>
        <v xml:space="preserve">UN    </v>
      </c>
      <c r="E12172" s="9">
        <f>'SINAPI INSUMOS'!E5178</f>
        <v>38.590000000000003</v>
      </c>
    </row>
    <row r="12173" spans="1:5" s="8" customFormat="1" ht="33.200000000000003" hidden="1" customHeight="1" outlineLevel="1">
      <c r="A12173" s="8">
        <f>'SINAPI INSUMOS'!A5179</f>
        <v>37994</v>
      </c>
      <c r="C12173" s="8" t="str">
        <f>'SINAPI INSUMOS'!B5179</f>
        <v>UNIAO, CPVC, SOLDAVEL, 54 MM, PARA AGUA QUENTE PREDIAL</v>
      </c>
      <c r="D12173" s="8" t="str">
        <f>'SINAPI INSUMOS'!C5179</f>
        <v xml:space="preserve">UN    </v>
      </c>
      <c r="E12173" s="9">
        <f>'SINAPI INSUMOS'!E5179</f>
        <v>92.74</v>
      </c>
    </row>
    <row r="12174" spans="1:5" s="8" customFormat="1" ht="33.200000000000003" hidden="1" customHeight="1" outlineLevel="1">
      <c r="A12174" s="8">
        <f>'SINAPI INSUMOS'!A5180</f>
        <v>37995</v>
      </c>
      <c r="C12174" s="8" t="str">
        <f>'SINAPI INSUMOS'!B5180</f>
        <v>UNIAO, CPVC, SOLDAVEL, 73 MM, PARA AGUA QUENTE PREDIAL</v>
      </c>
      <c r="D12174" s="8" t="str">
        <f>'SINAPI INSUMOS'!C5180</f>
        <v xml:space="preserve">UN    </v>
      </c>
      <c r="E12174" s="9">
        <f>'SINAPI INSUMOS'!E5180</f>
        <v>134.6</v>
      </c>
    </row>
    <row r="12175" spans="1:5" s="8" customFormat="1" ht="33.200000000000003" hidden="1" customHeight="1" outlineLevel="1">
      <c r="A12175" s="8">
        <f>'SINAPI INSUMOS'!A5181</f>
        <v>37996</v>
      </c>
      <c r="C12175" s="8" t="str">
        <f>'SINAPI INSUMOS'!B5181</f>
        <v>UNIAO, CPVC, SOLDAVEL, 89 MM, PARA AGUA QUENTE PREDIAL</v>
      </c>
      <c r="D12175" s="8" t="str">
        <f>'SINAPI INSUMOS'!C5181</f>
        <v xml:space="preserve">UN    </v>
      </c>
      <c r="E12175" s="9">
        <f>'SINAPI INSUMOS'!E5181</f>
        <v>198.46</v>
      </c>
    </row>
    <row r="12176" spans="1:5" s="8" customFormat="1" ht="33.200000000000003" hidden="1" customHeight="1" outlineLevel="1">
      <c r="A12176" s="8">
        <f>'SINAPI INSUMOS'!A5182</f>
        <v>13883</v>
      </c>
      <c r="C12176" s="8" t="str">
        <f>'SINAPI INSUMOS'!B5182</f>
        <v>USINA DE ASFALTO A FRIO, CAPACIDADE DE 30 A 40 T/H, ELETRICA, POTENCIA DE 30 CV</v>
      </c>
      <c r="D12176" s="8" t="str">
        <f>'SINAPI INSUMOS'!C5182</f>
        <v xml:space="preserve">UN    </v>
      </c>
      <c r="E12176" s="9">
        <f>'SINAPI INSUMOS'!E5182</f>
        <v>86190.85</v>
      </c>
    </row>
    <row r="12177" spans="1:5" s="8" customFormat="1" ht="33.200000000000003" hidden="1" customHeight="1" outlineLevel="1">
      <c r="A12177" s="8">
        <f>'SINAPI INSUMOS'!A5183</f>
        <v>38604</v>
      </c>
      <c r="C12177" s="8" t="str">
        <f>'SINAPI INSUMOS'!B5183</f>
        <v>USINA DE ASFALTO A FRIO, CAPACIDADE DE 40 A 60 T/H, ELETRICA, POTENCIA DE 30 CV</v>
      </c>
      <c r="D12177" s="8" t="str">
        <f>'SINAPI INSUMOS'!C5183</f>
        <v xml:space="preserve">UN    </v>
      </c>
      <c r="E12177" s="9">
        <f>'SINAPI INSUMOS'!E5183</f>
        <v>107349.56</v>
      </c>
    </row>
    <row r="12178" spans="1:5" s="8" customFormat="1" ht="33.200000000000003" hidden="1" customHeight="1" outlineLevel="1">
      <c r="A12178" s="8">
        <f>'SINAPI INSUMOS'!A5184</f>
        <v>10601</v>
      </c>
      <c r="C12178" s="8" t="str">
        <f>'SINAPI INSUMOS'!B5184</f>
        <v>USINA DE ASFALTO A QUENTE, FIXA, TIPO CONTRA FLUXO, CAPACIDADE DE 100 A 140 T/H, POTENCIA DE 280 KW, COM MISTURADOR EXTERNO ROTATIVO</v>
      </c>
      <c r="D12178" s="8" t="str">
        <f>'SINAPI INSUMOS'!C5184</f>
        <v xml:space="preserve">UN    </v>
      </c>
      <c r="E12178" s="9">
        <f>'SINAPI INSUMOS'!E5184</f>
        <v>2088163.04</v>
      </c>
    </row>
    <row r="12179" spans="1:5" s="8" customFormat="1" ht="33.200000000000003" hidden="1" customHeight="1" outlineLevel="1">
      <c r="A12179" s="8">
        <f>'SINAPI INSUMOS'!A5185</f>
        <v>26034</v>
      </c>
      <c r="C12179" s="8" t="str">
        <f>'SINAPI INSUMOS'!B5185</f>
        <v>USINA DE ASFALTO, GRAVIMETRICA, CAPACIDADE DE 150 T/H, POTENCIA DE 400 KW</v>
      </c>
      <c r="D12179" s="8" t="str">
        <f>'SINAPI INSUMOS'!C5185</f>
        <v xml:space="preserve">UN    </v>
      </c>
      <c r="E12179" s="9">
        <f>'SINAPI INSUMOS'!E5185</f>
        <v>5498059.5899999999</v>
      </c>
    </row>
    <row r="12180" spans="1:5" s="8" customFormat="1" ht="33.200000000000003" hidden="1" customHeight="1" outlineLevel="1">
      <c r="A12180" s="8">
        <f>'SINAPI INSUMOS'!A5186</f>
        <v>13894</v>
      </c>
      <c r="C12180" s="8" t="str">
        <f>'SINAPI INSUMOS'!B5186</f>
        <v>USINA DE CONCRETO FIXA, CAPACIDADE NOMINAL DE 40 M3/H, SEM SILO</v>
      </c>
      <c r="D12180" s="8" t="str">
        <f>'SINAPI INSUMOS'!C5186</f>
        <v xml:space="preserve">UN    </v>
      </c>
      <c r="E12180" s="9">
        <f>'SINAPI INSUMOS'!E5186</f>
        <v>392649.25</v>
      </c>
    </row>
    <row r="12181" spans="1:5" s="8" customFormat="1" ht="33.200000000000003" hidden="1" customHeight="1" outlineLevel="1">
      <c r="A12181" s="8">
        <f>'SINAPI INSUMOS'!A5187</f>
        <v>13895</v>
      </c>
      <c r="C12181" s="8" t="str">
        <f>'SINAPI INSUMOS'!B5187</f>
        <v>USINA DE CONCRETO FIXA, CAPACIDADE NOMINAL DE 60 M3/H, SEM SILO</v>
      </c>
      <c r="D12181" s="8" t="str">
        <f>'SINAPI INSUMOS'!C5187</f>
        <v xml:space="preserve">UN    </v>
      </c>
      <c r="E12181" s="9">
        <f>'SINAPI INSUMOS'!E5187</f>
        <v>527982.35</v>
      </c>
    </row>
    <row r="12182" spans="1:5" s="8" customFormat="1" ht="33.200000000000003" hidden="1" customHeight="1" outlineLevel="1">
      <c r="A12182" s="8">
        <f>'SINAPI INSUMOS'!A5188</f>
        <v>13892</v>
      </c>
      <c r="C12182" s="8" t="str">
        <f>'SINAPI INSUMOS'!B5188</f>
        <v>USINA DE CONCRETO FIXA, CAPACIDADE NOMINAL DE 80 M3/H, SEM SILO</v>
      </c>
      <c r="D12182" s="8" t="str">
        <f>'SINAPI INSUMOS'!C5188</f>
        <v xml:space="preserve">UN    </v>
      </c>
      <c r="E12182" s="9">
        <f>'SINAPI INSUMOS'!E5188</f>
        <v>647029.46</v>
      </c>
    </row>
    <row r="12183" spans="1:5" s="8" customFormat="1" ht="33.200000000000003" hidden="1" customHeight="1" outlineLevel="1">
      <c r="A12183" s="8">
        <f>'SINAPI INSUMOS'!A5189</f>
        <v>9914</v>
      </c>
      <c r="C12183" s="8" t="str">
        <f>'SINAPI INSUMOS'!B5189</f>
        <v>USINA DE CONCRETO FIXA, CAPACIDADE NOMINAL DE 90 A 120 M3/H, SEM SILO</v>
      </c>
      <c r="D12183" s="8" t="str">
        <f>'SINAPI INSUMOS'!C5189</f>
        <v xml:space="preserve">UN    </v>
      </c>
      <c r="E12183" s="9">
        <f>'SINAPI INSUMOS'!E5189</f>
        <v>700000</v>
      </c>
    </row>
    <row r="12184" spans="1:5" s="8" customFormat="1" ht="33.200000000000003" hidden="1" customHeight="1" outlineLevel="1">
      <c r="A12184" s="8">
        <f>'SINAPI INSUMOS'!A5190</f>
        <v>36485</v>
      </c>
      <c r="C12184" s="8" t="str">
        <f>'SINAPI INSUMOS'!B5190</f>
        <v>USINA DE LAMA ASFALTICA, PROD 30 A 50 T/H, SILO DE AGREGADO 7 M3, RESERVATORIOS PARA EMULSAO E AGUA DE 2,3 M3 CADA, MISTURADOR TIPO PUGG-MILL A SER MONTADO SOBRE CAMINHAO</v>
      </c>
      <c r="D12184" s="8" t="str">
        <f>'SINAPI INSUMOS'!C5190</f>
        <v xml:space="preserve">UN    </v>
      </c>
      <c r="E12184" s="9">
        <f>'SINAPI INSUMOS'!E5190</f>
        <v>424438.89</v>
      </c>
    </row>
    <row r="12185" spans="1:5" s="8" customFormat="1" ht="33.200000000000003" hidden="1" customHeight="1" outlineLevel="1">
      <c r="A12185" s="8">
        <f>'SINAPI INSUMOS'!A5191</f>
        <v>9912</v>
      </c>
      <c r="C12185" s="8" t="str">
        <f>'SINAPI INSUMOS'!B5191</f>
        <v>USINA DE MISTURAS ASFALTICAS A QUENTE, MOVEL, TIPO CONTRA FLUXO, CAPACIDADE DE 40 A 80 T/H</v>
      </c>
      <c r="D12185" s="8" t="str">
        <f>'SINAPI INSUMOS'!C5191</f>
        <v xml:space="preserve">UN    </v>
      </c>
      <c r="E12185" s="9">
        <f>'SINAPI INSUMOS'!E5191</f>
        <v>1700000</v>
      </c>
    </row>
    <row r="12186" spans="1:5" s="8" customFormat="1" ht="33.200000000000003" hidden="1" customHeight="1" outlineLevel="1">
      <c r="A12186" s="8">
        <f>'SINAPI INSUMOS'!A5192</f>
        <v>9921</v>
      </c>
      <c r="C12186" s="8" t="str">
        <f>'SINAPI INSUMOS'!B5192</f>
        <v>USINA MISTURADORA DE SOLOS,  DOSADORES TRIPLOS, CALHA VIBRATORIA CAPACIDADE DE 200 A 500 T/H, POTENCIA DE 75 KW</v>
      </c>
      <c r="D12186" s="8" t="str">
        <f>'SINAPI INSUMOS'!C5192</f>
        <v xml:space="preserve">UN    </v>
      </c>
      <c r="E12186" s="9">
        <f>'SINAPI INSUMOS'!E5192</f>
        <v>876940.41</v>
      </c>
    </row>
    <row r="12187" spans="1:5" s="8" customFormat="1" ht="33.200000000000003" hidden="1" customHeight="1" outlineLevel="1">
      <c r="A12187" s="8">
        <f>'SINAPI INSUMOS'!A5193</f>
        <v>21112</v>
      </c>
      <c r="C12187" s="8" t="str">
        <f>'SINAPI INSUMOS'!B5193</f>
        <v>VALVULA DE DESCARGA EM METAL CROMADO PARA MICTORIO COM ACIONAMENTO POR PRESSAO E FECHAMENTO AUTOMATICO</v>
      </c>
      <c r="D12187" s="8" t="str">
        <f>'SINAPI INSUMOS'!C5193</f>
        <v xml:space="preserve">UN    </v>
      </c>
      <c r="E12187" s="9">
        <f>'SINAPI INSUMOS'!E5193</f>
        <v>180.89</v>
      </c>
    </row>
    <row r="12188" spans="1:5" s="8" customFormat="1" ht="33.200000000000003" hidden="1" customHeight="1" outlineLevel="1">
      <c r="A12188" s="8">
        <f>'SINAPI INSUMOS'!A5194</f>
        <v>10228</v>
      </c>
      <c r="C12188" s="8" t="str">
        <f>'SINAPI INSUMOS'!B5194</f>
        <v>VALVULA DE DESCARGA METALICA, BASE 1 1/2 " E ACABAMENTO METALICO CROMADO</v>
      </c>
      <c r="D12188" s="8" t="str">
        <f>'SINAPI INSUMOS'!C5194</f>
        <v xml:space="preserve">UN    </v>
      </c>
      <c r="E12188" s="9">
        <f>'SINAPI INSUMOS'!E5194</f>
        <v>210.14</v>
      </c>
    </row>
    <row r="12189" spans="1:5" s="8" customFormat="1" ht="33.200000000000003" hidden="1" customHeight="1" outlineLevel="1">
      <c r="A12189" s="8">
        <f>'SINAPI INSUMOS'!A5195</f>
        <v>11781</v>
      </c>
      <c r="C12189" s="8" t="str">
        <f>'SINAPI INSUMOS'!B5195</f>
        <v>VALVULA DE DESCARGA METALICA, BASE 1 1/4 " E ACABAMENTO METALICO CROMADO</v>
      </c>
      <c r="D12189" s="8" t="str">
        <f>'SINAPI INSUMOS'!C5195</f>
        <v xml:space="preserve">UN    </v>
      </c>
      <c r="E12189" s="9">
        <f>'SINAPI INSUMOS'!E5195</f>
        <v>170.24</v>
      </c>
    </row>
    <row r="12190" spans="1:5" s="8" customFormat="1" ht="33.200000000000003" hidden="1" customHeight="1" outlineLevel="1">
      <c r="A12190" s="8">
        <f>'SINAPI INSUMOS'!A5196</f>
        <v>11746</v>
      </c>
      <c r="C12190" s="8" t="str">
        <f>'SINAPI INSUMOS'!B5196</f>
        <v>VALVULA DE ESFERA BRUTA EM BRONZE, BITOLA 1 " (REF 1552-B)</v>
      </c>
      <c r="D12190" s="8" t="str">
        <f>'SINAPI INSUMOS'!C5196</f>
        <v xml:space="preserve">UN    </v>
      </c>
      <c r="E12190" s="9">
        <f>'SINAPI INSUMOS'!E5196</f>
        <v>65.47</v>
      </c>
    </row>
    <row r="12191" spans="1:5" s="8" customFormat="1" ht="33.200000000000003" hidden="1" customHeight="1" outlineLevel="1">
      <c r="A12191" s="8">
        <f>'SINAPI INSUMOS'!A5197</f>
        <v>11751</v>
      </c>
      <c r="C12191" s="8" t="str">
        <f>'SINAPI INSUMOS'!B5197</f>
        <v>VALVULA DE ESFERA BRUTA EM BRONZE, BITOLA 1 1/2 " (REF 1552-B)</v>
      </c>
      <c r="D12191" s="8" t="str">
        <f>'SINAPI INSUMOS'!C5197</f>
        <v xml:space="preserve">UN    </v>
      </c>
      <c r="E12191" s="9">
        <f>'SINAPI INSUMOS'!E5197</f>
        <v>117.58</v>
      </c>
    </row>
    <row r="12192" spans="1:5" s="8" customFormat="1" ht="33.200000000000003" hidden="1" customHeight="1" outlineLevel="1">
      <c r="A12192" s="8">
        <f>'SINAPI INSUMOS'!A5198</f>
        <v>11750</v>
      </c>
      <c r="C12192" s="8" t="str">
        <f>'SINAPI INSUMOS'!B5198</f>
        <v>VALVULA DE ESFERA BRUTA EM BRONZE, BITOLA 1 1/4 " (REF 1552-B)</v>
      </c>
      <c r="D12192" s="8" t="str">
        <f>'SINAPI INSUMOS'!C5198</f>
        <v xml:space="preserve">UN    </v>
      </c>
      <c r="E12192" s="9">
        <f>'SINAPI INSUMOS'!E5198</f>
        <v>97.58</v>
      </c>
    </row>
    <row r="12193" spans="1:5" s="8" customFormat="1" ht="33.200000000000003" hidden="1" customHeight="1" outlineLevel="1">
      <c r="A12193" s="8">
        <f>'SINAPI INSUMOS'!A5199</f>
        <v>11748</v>
      </c>
      <c r="C12193" s="8" t="str">
        <f>'SINAPI INSUMOS'!B5199</f>
        <v>VALVULA DE ESFERA BRUTA EM BRONZE, BITOLA 1/2 " (REF 1552-B)</v>
      </c>
      <c r="D12193" s="8" t="str">
        <f>'SINAPI INSUMOS'!C5199</f>
        <v xml:space="preserve">UN    </v>
      </c>
      <c r="E12193" s="9">
        <f>'SINAPI INSUMOS'!E5199</f>
        <v>42.01</v>
      </c>
    </row>
    <row r="12194" spans="1:5" s="8" customFormat="1" ht="33.200000000000003" hidden="1" customHeight="1" outlineLevel="1">
      <c r="A12194" s="8">
        <f>'SINAPI INSUMOS'!A5200</f>
        <v>11747</v>
      </c>
      <c r="C12194" s="8" t="str">
        <f>'SINAPI INSUMOS'!B5200</f>
        <v>VALVULA DE ESFERA BRUTA EM BRONZE, BITOLA 2 " (REF 1552-B)</v>
      </c>
      <c r="D12194" s="8" t="str">
        <f>'SINAPI INSUMOS'!C5200</f>
        <v xml:space="preserve">UN    </v>
      </c>
      <c r="E12194" s="9">
        <f>'SINAPI INSUMOS'!E5200</f>
        <v>181.31</v>
      </c>
    </row>
    <row r="12195" spans="1:5" s="8" customFormat="1" ht="33.200000000000003" hidden="1" customHeight="1" outlineLevel="1">
      <c r="A12195" s="8">
        <f>'SINAPI INSUMOS'!A5201</f>
        <v>11749</v>
      </c>
      <c r="C12195" s="8" t="str">
        <f>'SINAPI INSUMOS'!B5201</f>
        <v>VALVULA DE ESFERA BRUTA EM BRONZE, BITOLA 3/4 " (REF 1552-B)</v>
      </c>
      <c r="D12195" s="8" t="str">
        <f>'SINAPI INSUMOS'!C5201</f>
        <v xml:space="preserve">UN    </v>
      </c>
      <c r="E12195" s="9">
        <f>'SINAPI INSUMOS'!E5201</f>
        <v>48.49</v>
      </c>
    </row>
    <row r="12196" spans="1:5" s="8" customFormat="1" ht="33.200000000000003" hidden="1" customHeight="1" outlineLevel="1">
      <c r="A12196" s="8">
        <f>'SINAPI INSUMOS'!A5202</f>
        <v>10236</v>
      </c>
      <c r="C12196" s="8" t="str">
        <f>'SINAPI INSUMOS'!B5202</f>
        <v>VALVULA DE RETENCAO DE BRONZE, PE COM CRIVOS, EXTREMIDADE COM ROSCA, DE 1 1/2", PARA FUNDO DE POCO</v>
      </c>
      <c r="D12196" s="8" t="str">
        <f>'SINAPI INSUMOS'!C5202</f>
        <v xml:space="preserve">UN    </v>
      </c>
      <c r="E12196" s="9">
        <f>'SINAPI INSUMOS'!E5202</f>
        <v>83.17</v>
      </c>
    </row>
    <row r="12197" spans="1:5" s="8" customFormat="1" ht="33.200000000000003" hidden="1" customHeight="1" outlineLevel="1">
      <c r="A12197" s="8">
        <f>'SINAPI INSUMOS'!A5203</f>
        <v>10233</v>
      </c>
      <c r="C12197" s="8" t="str">
        <f>'SINAPI INSUMOS'!B5203</f>
        <v>VALVULA DE RETENCAO DE BRONZE, PE COM CRIVOS, EXTREMIDADE COM ROSCA, DE 1 1/4", PARA FUNDO DE POCO</v>
      </c>
      <c r="D12197" s="8" t="str">
        <f>'SINAPI INSUMOS'!C5203</f>
        <v xml:space="preserve">UN    </v>
      </c>
      <c r="E12197" s="9">
        <f>'SINAPI INSUMOS'!E5203</f>
        <v>77.930000000000007</v>
      </c>
    </row>
    <row r="12198" spans="1:5" s="8" customFormat="1" ht="33.200000000000003" hidden="1" customHeight="1" outlineLevel="1">
      <c r="A12198" s="8">
        <f>'SINAPI INSUMOS'!A5204</f>
        <v>10234</v>
      </c>
      <c r="C12198" s="8" t="str">
        <f>'SINAPI INSUMOS'!B5204</f>
        <v>VALVULA DE RETENCAO DE BRONZE, PE COM CRIVOS, EXTREMIDADE COM ROSCA, DE 1", PARA FUNDO DE POCO</v>
      </c>
      <c r="D12198" s="8" t="str">
        <f>'SINAPI INSUMOS'!C5204</f>
        <v xml:space="preserve">UN    </v>
      </c>
      <c r="E12198" s="9">
        <f>'SINAPI INSUMOS'!E5204</f>
        <v>49.09</v>
      </c>
    </row>
    <row r="12199" spans="1:5" s="8" customFormat="1" ht="33.200000000000003" hidden="1" customHeight="1" outlineLevel="1">
      <c r="A12199" s="8">
        <f>'SINAPI INSUMOS'!A5205</f>
        <v>10231</v>
      </c>
      <c r="C12199" s="8" t="str">
        <f>'SINAPI INSUMOS'!B5205</f>
        <v>VALVULA DE RETENCAO DE BRONZE, PE COM CRIVOS, EXTREMIDADE COM ROSCA, DE 2 1/2", PARA FUNDO DE POCO</v>
      </c>
      <c r="D12199" s="8" t="str">
        <f>'SINAPI INSUMOS'!C5205</f>
        <v xml:space="preserve">UN    </v>
      </c>
      <c r="E12199" s="9">
        <f>'SINAPI INSUMOS'!E5205</f>
        <v>225.13</v>
      </c>
    </row>
    <row r="12200" spans="1:5" s="8" customFormat="1" ht="33.200000000000003" hidden="1" customHeight="1" outlineLevel="1">
      <c r="A12200" s="8">
        <f>'SINAPI INSUMOS'!A5206</f>
        <v>10232</v>
      </c>
      <c r="C12200" s="8" t="str">
        <f>'SINAPI INSUMOS'!B5206</f>
        <v>VALVULA DE RETENCAO DE BRONZE, PE COM CRIVOS, EXTREMIDADE COM ROSCA, DE 2", PARA FUNDO DE POCO</v>
      </c>
      <c r="D12200" s="8" t="str">
        <f>'SINAPI INSUMOS'!C5206</f>
        <v xml:space="preserve">UN    </v>
      </c>
      <c r="E12200" s="9">
        <f>'SINAPI INSUMOS'!E5206</f>
        <v>125.98</v>
      </c>
    </row>
    <row r="12201" spans="1:5" s="8" customFormat="1" ht="33.200000000000003" hidden="1" customHeight="1" outlineLevel="1">
      <c r="A12201" s="8">
        <f>'SINAPI INSUMOS'!A5207</f>
        <v>10229</v>
      </c>
      <c r="C12201" s="8" t="str">
        <f>'SINAPI INSUMOS'!B5207</f>
        <v>VALVULA DE RETENCAO DE BRONZE, PE COM CRIVOS, EXTREMIDADE COM ROSCA, DE 3/4", PARA FUNDO DE POCO</v>
      </c>
      <c r="D12201" s="8" t="str">
        <f>'SINAPI INSUMOS'!C5207</f>
        <v xml:space="preserve">UN    </v>
      </c>
      <c r="E12201" s="9">
        <f>'SINAPI INSUMOS'!E5207</f>
        <v>44.4</v>
      </c>
    </row>
    <row r="12202" spans="1:5" s="8" customFormat="1" ht="33.200000000000003" hidden="1" customHeight="1" outlineLevel="1">
      <c r="A12202" s="8">
        <f>'SINAPI INSUMOS'!A5208</f>
        <v>10235</v>
      </c>
      <c r="C12202" s="8" t="str">
        <f>'SINAPI INSUMOS'!B5208</f>
        <v>VALVULA DE RETENCAO DE BRONZE, PE COM CRIVOS, EXTREMIDADE COM ROSCA, DE 3", PARA FUNDO DE POCO</v>
      </c>
      <c r="D12202" s="8" t="str">
        <f>'SINAPI INSUMOS'!C5208</f>
        <v xml:space="preserve">UN    </v>
      </c>
      <c r="E12202" s="9">
        <f>'SINAPI INSUMOS'!E5208</f>
        <v>308.63</v>
      </c>
    </row>
    <row r="12203" spans="1:5" s="8" customFormat="1" ht="33.200000000000003" hidden="1" customHeight="1" outlineLevel="1">
      <c r="A12203" s="8">
        <f>'SINAPI INSUMOS'!A5209</f>
        <v>10230</v>
      </c>
      <c r="C12203" s="8" t="str">
        <f>'SINAPI INSUMOS'!B5209</f>
        <v>VALVULA DE RETENCAO DE BRONZE, PE COM CRIVOS, EXTREMIDADE COM ROSCA, DE 4", PARA FUNDO DE POCO</v>
      </c>
      <c r="D12203" s="8" t="str">
        <f>'SINAPI INSUMOS'!C5209</f>
        <v xml:space="preserve">UN    </v>
      </c>
      <c r="E12203" s="9">
        <f>'SINAPI INSUMOS'!E5209</f>
        <v>543.16</v>
      </c>
    </row>
    <row r="12204" spans="1:5" s="8" customFormat="1" ht="33.200000000000003" hidden="1" customHeight="1" outlineLevel="1">
      <c r="A12204" s="8">
        <f>'SINAPI INSUMOS'!A5210</f>
        <v>10409</v>
      </c>
      <c r="C12204" s="8" t="str">
        <f>'SINAPI INSUMOS'!B5210</f>
        <v>VALVULA DE RETENCAO HORIZONTAL, DE BRONZE (PN-25), 1 1/2", 400 PSI, TAMPA DE PORCA DE UNIAO, EXTREMIDADES COM ROSCA</v>
      </c>
      <c r="D12204" s="8" t="str">
        <f>'SINAPI INSUMOS'!C5210</f>
        <v xml:space="preserve">UN    </v>
      </c>
      <c r="E12204" s="9">
        <f>'SINAPI INSUMOS'!E5210</f>
        <v>161.37</v>
      </c>
    </row>
    <row r="12205" spans="1:5" s="8" customFormat="1" ht="33.200000000000003" hidden="1" customHeight="1" outlineLevel="1">
      <c r="A12205" s="8">
        <f>'SINAPI INSUMOS'!A5211</f>
        <v>10411</v>
      </c>
      <c r="C12205" s="8" t="str">
        <f>'SINAPI INSUMOS'!B5211</f>
        <v>VALVULA DE RETENCAO HORIZONTAL, DE BRONZE (PN-25), 1 1/4", 400 PSI, TAMPA DE PORCA DE UNIAO, EXTREMIDADES COM ROSCA</v>
      </c>
      <c r="D12205" s="8" t="str">
        <f>'SINAPI INSUMOS'!C5211</f>
        <v xml:space="preserve">UN    </v>
      </c>
      <c r="E12205" s="9">
        <f>'SINAPI INSUMOS'!E5211</f>
        <v>144.38999999999999</v>
      </c>
    </row>
    <row r="12206" spans="1:5" s="8" customFormat="1" ht="33.200000000000003" hidden="1" customHeight="1" outlineLevel="1">
      <c r="A12206" s="8">
        <f>'SINAPI INSUMOS'!A5212</f>
        <v>10404</v>
      </c>
      <c r="C12206" s="8" t="str">
        <f>'SINAPI INSUMOS'!B5212</f>
        <v>VALVULA DE RETENCAO HORIZONTAL, DE BRONZE (PN-25), 1/2", 400 PSI, TAMPA DE PORCA DE UNIAO, EXTREMIDADES COM ROSCA</v>
      </c>
      <c r="D12206" s="8" t="str">
        <f>'SINAPI INSUMOS'!C5212</f>
        <v xml:space="preserve">UN    </v>
      </c>
      <c r="E12206" s="9">
        <f>'SINAPI INSUMOS'!E5212</f>
        <v>58.56</v>
      </c>
    </row>
    <row r="12207" spans="1:5" s="8" customFormat="1" ht="33.200000000000003" hidden="1" customHeight="1" outlineLevel="1">
      <c r="A12207" s="8">
        <f>'SINAPI INSUMOS'!A5213</f>
        <v>10410</v>
      </c>
      <c r="C12207" s="8" t="str">
        <f>'SINAPI INSUMOS'!B5213</f>
        <v>VALVULA DE RETENCAO HORIZONTAL, DE BRONZE (PN-25), 1", 400 PSI, TAMPA DE PORCA DE UNIAO, EXTREMIDADES COM ROSCA</v>
      </c>
      <c r="D12207" s="8" t="str">
        <f>'SINAPI INSUMOS'!C5213</f>
        <v xml:space="preserve">UN    </v>
      </c>
      <c r="E12207" s="9">
        <f>'SINAPI INSUMOS'!E5213</f>
        <v>96.45</v>
      </c>
    </row>
    <row r="12208" spans="1:5" s="8" customFormat="1" ht="33.200000000000003" hidden="1" customHeight="1" outlineLevel="1">
      <c r="A12208" s="8">
        <f>'SINAPI INSUMOS'!A5214</f>
        <v>10405</v>
      </c>
      <c r="C12208" s="8" t="str">
        <f>'SINAPI INSUMOS'!B5214</f>
        <v>VALVULA DE RETENCAO HORIZONTAL, DE BRONZE (PN-25), 2 1/2", 400 PSI, TAMPA DE PORCA DE UNIAO, EXTREMIDADES COM ROSCA</v>
      </c>
      <c r="D12208" s="8" t="str">
        <f>'SINAPI INSUMOS'!C5214</f>
        <v xml:space="preserve">UN    </v>
      </c>
      <c r="E12208" s="9">
        <f>'SINAPI INSUMOS'!E5214</f>
        <v>323.3</v>
      </c>
    </row>
    <row r="12209" spans="1:5" s="8" customFormat="1" ht="33.200000000000003" hidden="1" customHeight="1" outlineLevel="1">
      <c r="A12209" s="8">
        <f>'SINAPI INSUMOS'!A5215</f>
        <v>10408</v>
      </c>
      <c r="C12209" s="8" t="str">
        <f>'SINAPI INSUMOS'!B5215</f>
        <v>VALVULA DE RETENCAO HORIZONTAL, DE BRONZE (PN-25), 2", 400 PSI, TAMPA DE PORCA DE UNIAO, EXTREMIDADES COM ROSCA</v>
      </c>
      <c r="D12209" s="8" t="str">
        <f>'SINAPI INSUMOS'!C5215</f>
        <v xml:space="preserve">UN    </v>
      </c>
      <c r="E12209" s="9">
        <f>'SINAPI INSUMOS'!E5215</f>
        <v>226.08</v>
      </c>
    </row>
    <row r="12210" spans="1:5" s="8" customFormat="1" ht="33.200000000000003" hidden="1" customHeight="1" outlineLevel="1">
      <c r="A12210" s="8">
        <f>'SINAPI INSUMOS'!A5216</f>
        <v>10412</v>
      </c>
      <c r="C12210" s="8" t="str">
        <f>'SINAPI INSUMOS'!B5216</f>
        <v>VALVULA DE RETENCAO HORIZONTAL, DE BRONZE (PN-25), 3/4", 400 PSI, TAMPA DE PORCA DE UNIAO, EXTREMIDADES COM ROSCA</v>
      </c>
      <c r="D12210" s="8" t="str">
        <f>'SINAPI INSUMOS'!C5216</f>
        <v xml:space="preserve">UN    </v>
      </c>
      <c r="E12210" s="9">
        <f>'SINAPI INSUMOS'!E5216</f>
        <v>70.959999999999994</v>
      </c>
    </row>
    <row r="12211" spans="1:5" s="8" customFormat="1" ht="33.200000000000003" hidden="1" customHeight="1" outlineLevel="1">
      <c r="A12211" s="8">
        <f>'SINAPI INSUMOS'!A5217</f>
        <v>10406</v>
      </c>
      <c r="C12211" s="8" t="str">
        <f>'SINAPI INSUMOS'!B5217</f>
        <v>VALVULA DE RETENCAO HORIZONTAL, DE BRONZE (PN-25), 3", 400 PSI, TAMPA DE PORCA DE UNIAO, EXTREMIDADES COM ROSCA</v>
      </c>
      <c r="D12211" s="8" t="str">
        <f>'SINAPI INSUMOS'!C5217</f>
        <v xml:space="preserve">UN    </v>
      </c>
      <c r="E12211" s="9">
        <f>'SINAPI INSUMOS'!E5217</f>
        <v>446.54</v>
      </c>
    </row>
    <row r="12212" spans="1:5" s="8" customFormat="1" ht="33.200000000000003" hidden="1" customHeight="1" outlineLevel="1">
      <c r="A12212" s="8">
        <f>'SINAPI INSUMOS'!A5218</f>
        <v>10407</v>
      </c>
      <c r="C12212" s="8" t="str">
        <f>'SINAPI INSUMOS'!B5218</f>
        <v>VALVULA DE RETENCAO HORIZONTAL, DE BRONZE (PN-25), 4", 400 PSI, TAMPA DE PORCA DE UNIAO, EXTREMIDADES COM ROSCA</v>
      </c>
      <c r="D12212" s="8" t="str">
        <f>'SINAPI INSUMOS'!C5218</f>
        <v xml:space="preserve">UN    </v>
      </c>
      <c r="E12212" s="9">
        <f>'SINAPI INSUMOS'!E5218</f>
        <v>692.59</v>
      </c>
    </row>
    <row r="12213" spans="1:5" s="8" customFormat="1" ht="33.200000000000003" hidden="1" customHeight="1" outlineLevel="1">
      <c r="A12213" s="8">
        <f>'SINAPI INSUMOS'!A5219</f>
        <v>10416</v>
      </c>
      <c r="C12213" s="8" t="str">
        <f>'SINAPI INSUMOS'!B5219</f>
        <v>VALVULA DE RETENCAO VERTICAL, DE BRONZE (PN-16), 1 1/2", 200 PSI, EXTREMIDADES COM ROSCA</v>
      </c>
      <c r="D12213" s="8" t="str">
        <f>'SINAPI INSUMOS'!C5219</f>
        <v xml:space="preserve">UN    </v>
      </c>
      <c r="E12213" s="9">
        <f>'SINAPI INSUMOS'!E5219</f>
        <v>85.91</v>
      </c>
    </row>
    <row r="12214" spans="1:5" s="8" customFormat="1" ht="33.200000000000003" hidden="1" customHeight="1" outlineLevel="1">
      <c r="A12214" s="8">
        <f>'SINAPI INSUMOS'!A5220</f>
        <v>10419</v>
      </c>
      <c r="C12214" s="8" t="str">
        <f>'SINAPI INSUMOS'!B5220</f>
        <v>VALVULA DE RETENCAO VERTICAL, DE BRONZE (PN-16), 1 1/4", 200 PSI, EXTREMIDADES COM ROSCA</v>
      </c>
      <c r="D12214" s="8" t="str">
        <f>'SINAPI INSUMOS'!C5220</f>
        <v xml:space="preserve">UN    </v>
      </c>
      <c r="E12214" s="9">
        <f>'SINAPI INSUMOS'!E5220</f>
        <v>74.569999999999993</v>
      </c>
    </row>
    <row r="12215" spans="1:5" s="8" customFormat="1" ht="33.200000000000003" hidden="1" customHeight="1" outlineLevel="1">
      <c r="A12215" s="8">
        <f>'SINAPI INSUMOS'!A5221</f>
        <v>21092</v>
      </c>
      <c r="C12215" s="8" t="str">
        <f>'SINAPI INSUMOS'!B5221</f>
        <v>VALVULA DE RETENCAO VERTICAL, DE BRONZE (PN-16), 1/2", 200 PSI, EXTREMIDADES COM ROSCA</v>
      </c>
      <c r="D12215" s="8" t="str">
        <f>'SINAPI INSUMOS'!C5221</f>
        <v xml:space="preserve">UN    </v>
      </c>
      <c r="E12215" s="9">
        <f>'SINAPI INSUMOS'!E5221</f>
        <v>42.63</v>
      </c>
    </row>
    <row r="12216" spans="1:5" s="8" customFormat="1" ht="33.200000000000003" hidden="1" customHeight="1" outlineLevel="1">
      <c r="A12216" s="8">
        <f>'SINAPI INSUMOS'!A5222</f>
        <v>10418</v>
      </c>
      <c r="C12216" s="8" t="str">
        <f>'SINAPI INSUMOS'!B5222</f>
        <v>VALVULA DE RETENCAO VERTICAL, DE BRONZE (PN-16), 1", 200 PSI, EXTREMIDADES COM ROSCA</v>
      </c>
      <c r="D12216" s="8" t="str">
        <f>'SINAPI INSUMOS'!C5222</f>
        <v xml:space="preserve">UN    </v>
      </c>
      <c r="E12216" s="9">
        <f>'SINAPI INSUMOS'!E5222</f>
        <v>49.7</v>
      </c>
    </row>
    <row r="12217" spans="1:5" s="8" customFormat="1" ht="33.200000000000003" hidden="1" customHeight="1" outlineLevel="1">
      <c r="A12217" s="8">
        <f>'SINAPI INSUMOS'!A5223</f>
        <v>12657</v>
      </c>
      <c r="C12217" s="8" t="str">
        <f>'SINAPI INSUMOS'!B5223</f>
        <v>VALVULA DE RETENCAO VERTICAL, DE BRONZE (PN-16), 2 1/2", 200 PSI, EXTREMIDADES COM ROSCA</v>
      </c>
      <c r="D12217" s="8" t="str">
        <f>'SINAPI INSUMOS'!C5223</f>
        <v xml:space="preserve">UN    </v>
      </c>
      <c r="E12217" s="9">
        <f>'SINAPI INSUMOS'!E5223</f>
        <v>200.58</v>
      </c>
    </row>
    <row r="12218" spans="1:5" s="8" customFormat="1" ht="33.200000000000003" hidden="1" customHeight="1" outlineLevel="1">
      <c r="A12218" s="8">
        <f>'SINAPI INSUMOS'!A5224</f>
        <v>10417</v>
      </c>
      <c r="C12218" s="8" t="str">
        <f>'SINAPI INSUMOS'!B5224</f>
        <v>VALVULA DE RETENCAO VERTICAL, DE BRONZE (PN-16), 2", 200 PSI, EXTREMIDADES COM ROSCA</v>
      </c>
      <c r="D12218" s="8" t="str">
        <f>'SINAPI INSUMOS'!C5224</f>
        <v xml:space="preserve">UN    </v>
      </c>
      <c r="E12218" s="9">
        <f>'SINAPI INSUMOS'!E5224</f>
        <v>125.17</v>
      </c>
    </row>
    <row r="12219" spans="1:5" s="8" customFormat="1" ht="33.200000000000003" hidden="1" customHeight="1" outlineLevel="1">
      <c r="A12219" s="8">
        <f>'SINAPI INSUMOS'!A5225</f>
        <v>10413</v>
      </c>
      <c r="C12219" s="8" t="str">
        <f>'SINAPI INSUMOS'!B5225</f>
        <v>VALVULA DE RETENCAO VERTICAL, DE BRONZE (PN-16), 3/4", 200 PSI, EXTREMIDADES COM ROSCA</v>
      </c>
      <c r="D12219" s="8" t="str">
        <f>'SINAPI INSUMOS'!C5225</f>
        <v xml:space="preserve">UN    </v>
      </c>
      <c r="E12219" s="9">
        <f>'SINAPI INSUMOS'!E5225</f>
        <v>45.49</v>
      </c>
    </row>
    <row r="12220" spans="1:5" s="8" customFormat="1" ht="33.200000000000003" hidden="1" customHeight="1" outlineLevel="1">
      <c r="A12220" s="8">
        <f>'SINAPI INSUMOS'!A5226</f>
        <v>10414</v>
      </c>
      <c r="C12220" s="8" t="str">
        <f>'SINAPI INSUMOS'!B5226</f>
        <v>VALVULA DE RETENCAO VERTICAL, DE BRONZE (PN-16), 3", 200 PSI, EXTREMIDADES COM ROSCA</v>
      </c>
      <c r="D12220" s="8" t="str">
        <f>'SINAPI INSUMOS'!C5226</f>
        <v xml:space="preserve">UN    </v>
      </c>
      <c r="E12220" s="9">
        <f>'SINAPI INSUMOS'!E5226</f>
        <v>273.89999999999998</v>
      </c>
    </row>
    <row r="12221" spans="1:5" s="8" customFormat="1" ht="33.200000000000003" hidden="1" customHeight="1" outlineLevel="1">
      <c r="A12221" s="8">
        <f>'SINAPI INSUMOS'!A5227</f>
        <v>10415</v>
      </c>
      <c r="C12221" s="8" t="str">
        <f>'SINAPI INSUMOS'!B5227</f>
        <v>VALVULA DE RETENCAO VERTICAL, DE BRONZE (PN-16), 4", 200 PSI, EXTREMIDADES COM ROSCA</v>
      </c>
      <c r="D12221" s="8" t="str">
        <f>'SINAPI INSUMOS'!C5227</f>
        <v xml:space="preserve">UN    </v>
      </c>
      <c r="E12221" s="9">
        <f>'SINAPI INSUMOS'!E5227</f>
        <v>475.37</v>
      </c>
    </row>
    <row r="12222" spans="1:5" s="8" customFormat="1" ht="33.200000000000003" hidden="1" customHeight="1" outlineLevel="1">
      <c r="A12222" s="8">
        <f>'SINAPI INSUMOS'!A5228</f>
        <v>38643</v>
      </c>
      <c r="C12222" s="8" t="str">
        <f>'SINAPI INSUMOS'!B5228</f>
        <v>VALVULA EM METAL CROMADO PARA LAVATORIO, 1 " SEM LADRAO</v>
      </c>
      <c r="D12222" s="8" t="str">
        <f>'SINAPI INSUMOS'!C5228</f>
        <v xml:space="preserve">UN    </v>
      </c>
      <c r="E12222" s="9">
        <f>'SINAPI INSUMOS'!E5228</f>
        <v>30.75</v>
      </c>
    </row>
    <row r="12223" spans="1:5" s="8" customFormat="1" ht="33.200000000000003" hidden="1" customHeight="1" outlineLevel="1">
      <c r="A12223" s="8">
        <f>'SINAPI INSUMOS'!A5229</f>
        <v>6157</v>
      </c>
      <c r="C12223" s="8" t="str">
        <f>'SINAPI INSUMOS'!B5229</f>
        <v>VALVULA EM METAL CROMADO PARA PIA AMERICANA 3.1/2 X 1.1/2 "</v>
      </c>
      <c r="D12223" s="8" t="str">
        <f>'SINAPI INSUMOS'!C5229</f>
        <v xml:space="preserve">UN    </v>
      </c>
      <c r="E12223" s="9">
        <f>'SINAPI INSUMOS'!E5229</f>
        <v>42</v>
      </c>
    </row>
    <row r="12224" spans="1:5" s="8" customFormat="1" ht="33.200000000000003" hidden="1" customHeight="1" outlineLevel="1">
      <c r="A12224" s="8">
        <f>'SINAPI INSUMOS'!A5230</f>
        <v>37588</v>
      </c>
      <c r="C12224" s="8" t="str">
        <f>'SINAPI INSUMOS'!B5230</f>
        <v>VALVULA EM METAL CROMADO PARA TANQUE, 1.1/2 " SEM LADRAO</v>
      </c>
      <c r="D12224" s="8" t="str">
        <f>'SINAPI INSUMOS'!C5230</f>
        <v xml:space="preserve">UN    </v>
      </c>
      <c r="E12224" s="9">
        <f>'SINAPI INSUMOS'!E5230</f>
        <v>19.09</v>
      </c>
    </row>
    <row r="12225" spans="1:5" s="8" customFormat="1" ht="33.200000000000003" hidden="1" customHeight="1" outlineLevel="1">
      <c r="A12225" s="8">
        <f>'SINAPI INSUMOS'!A5231</f>
        <v>6152</v>
      </c>
      <c r="C12225" s="8" t="str">
        <f>'SINAPI INSUMOS'!B5231</f>
        <v>VALVULA EM PLASTICO BRANCO COM SAIDA LISA PARA TANQUE 1.1/4 " X 1.1/2 "</v>
      </c>
      <c r="D12225" s="8" t="str">
        <f>'SINAPI INSUMOS'!C5231</f>
        <v xml:space="preserve">UN    </v>
      </c>
      <c r="E12225" s="9">
        <f>'SINAPI INSUMOS'!E5231</f>
        <v>2.9</v>
      </c>
    </row>
    <row r="12226" spans="1:5" s="8" customFormat="1" ht="33.200000000000003" hidden="1" customHeight="1" outlineLevel="1">
      <c r="A12226" s="8">
        <f>'SINAPI INSUMOS'!A5232</f>
        <v>6158</v>
      </c>
      <c r="C12226" s="8" t="str">
        <f>'SINAPI INSUMOS'!B5232</f>
        <v>VALVULA EM PLASTICO BRANCO PARA LAVATORIO 1 ", SEM UNHO, COM LADRAO</v>
      </c>
      <c r="D12226" s="8" t="str">
        <f>'SINAPI INSUMOS'!C5232</f>
        <v xml:space="preserve">UN    </v>
      </c>
      <c r="E12226" s="9">
        <f>'SINAPI INSUMOS'!E5232</f>
        <v>3.5</v>
      </c>
    </row>
    <row r="12227" spans="1:5" s="8" customFormat="1" ht="33.200000000000003" hidden="1" customHeight="1" outlineLevel="1">
      <c r="A12227" s="8">
        <f>'SINAPI INSUMOS'!A5233</f>
        <v>6153</v>
      </c>
      <c r="C12227" s="8" t="str">
        <f>'SINAPI INSUMOS'!B5233</f>
        <v>VALVULA EM PLASTICO BRANCO PARA TANQUE OU LAVATORIO 1 ", SEM UNHO E SEM LADRAO</v>
      </c>
      <c r="D12227" s="8" t="str">
        <f>'SINAPI INSUMOS'!C5233</f>
        <v xml:space="preserve">UN    </v>
      </c>
      <c r="E12227" s="9">
        <f>'SINAPI INSUMOS'!E5233</f>
        <v>2.72</v>
      </c>
    </row>
    <row r="12228" spans="1:5" s="8" customFormat="1" ht="33.200000000000003" hidden="1" customHeight="1" outlineLevel="1">
      <c r="A12228" s="8">
        <f>'SINAPI INSUMOS'!A5234</f>
        <v>6156</v>
      </c>
      <c r="C12228" s="8" t="str">
        <f>'SINAPI INSUMOS'!B5234</f>
        <v>VALVULA EM PLASTICO BRANCO PARA TANQUE 1.1/4 " X 1.1/2 ", SEM UNHO E SEM LADRAO</v>
      </c>
      <c r="D12228" s="8" t="str">
        <f>'SINAPI INSUMOS'!C5234</f>
        <v xml:space="preserve">UN    </v>
      </c>
      <c r="E12228" s="9">
        <f>'SINAPI INSUMOS'!E5234</f>
        <v>3.44</v>
      </c>
    </row>
    <row r="12229" spans="1:5" s="8" customFormat="1" ht="33.200000000000003" hidden="1" customHeight="1" outlineLevel="1">
      <c r="A12229" s="8">
        <f>'SINAPI INSUMOS'!A5235</f>
        <v>6154</v>
      </c>
      <c r="C12229" s="8" t="str">
        <f>'SINAPI INSUMOS'!B5235</f>
        <v>VALVULA EM PLASTICO CROMADO PARA LAVATORIO 1 ", SEM UNHO, COM LADRAO</v>
      </c>
      <c r="D12229" s="8" t="str">
        <f>'SINAPI INSUMOS'!C5235</f>
        <v xml:space="preserve">UN    </v>
      </c>
      <c r="E12229" s="9">
        <f>'SINAPI INSUMOS'!E5235</f>
        <v>6.49</v>
      </c>
    </row>
    <row r="12230" spans="1:5" s="8" customFormat="1" ht="33.200000000000003" hidden="1" customHeight="1" outlineLevel="1">
      <c r="A12230" s="8">
        <f>'SINAPI INSUMOS'!A5236</f>
        <v>6155</v>
      </c>
      <c r="C12230" s="8" t="str">
        <f>'SINAPI INSUMOS'!B5236</f>
        <v>VALVULA EM PLASTICO CROMADO TIPO AMERICANA PARA PIA DE COZINHA 3.1/2 " X 1.1/2 ", SEM ADAPTADOR</v>
      </c>
      <c r="D12230" s="8" t="str">
        <f>'SINAPI INSUMOS'!C5236</f>
        <v xml:space="preserve">UN    </v>
      </c>
      <c r="E12230" s="9">
        <f>'SINAPI INSUMOS'!E5236</f>
        <v>13.44</v>
      </c>
    </row>
    <row r="12231" spans="1:5" s="8" customFormat="1" ht="33.200000000000003" hidden="1" customHeight="1" outlineLevel="1">
      <c r="A12231" s="8">
        <f>'SINAPI INSUMOS'!A5237</f>
        <v>43595</v>
      </c>
      <c r="C12231" s="8" t="str">
        <f>'SINAPI INSUMOS'!B5237</f>
        <v>VARA FINA PARA CREMONA, EM FERRO ZINCADO BRANCO, COM DIAMETRO DE APROX 10 MM E COMPRIMENTO DE 1,20 M</v>
      </c>
      <c r="D12231" s="8" t="str">
        <f>'SINAPI INSUMOS'!C5237</f>
        <v xml:space="preserve">UN    </v>
      </c>
      <c r="E12231" s="9">
        <f>'SINAPI INSUMOS'!E5237</f>
        <v>14.1</v>
      </c>
    </row>
    <row r="12232" spans="1:5" s="8" customFormat="1" ht="33.200000000000003" hidden="1" customHeight="1" outlineLevel="1">
      <c r="A12232" s="8">
        <f>'SINAPI INSUMOS'!A5238</f>
        <v>43596</v>
      </c>
      <c r="C12232" s="8" t="str">
        <f>'SINAPI INSUMOS'!B5238</f>
        <v>VARA FINA PARA CREMONA, EM FERRO ZINCADO BRANCO, COM DIAMETRO DE APROX 10 MM E COMPRIMENTO DE 1,50 M</v>
      </c>
      <c r="D12232" s="8" t="str">
        <f>'SINAPI INSUMOS'!C5238</f>
        <v xml:space="preserve">UN    </v>
      </c>
      <c r="E12232" s="9">
        <f>'SINAPI INSUMOS'!E5238</f>
        <v>16.3</v>
      </c>
    </row>
    <row r="12233" spans="1:5" s="8" customFormat="1" ht="33.200000000000003" hidden="1" customHeight="1" outlineLevel="1">
      <c r="A12233" s="8">
        <f>'SINAPI INSUMOS'!A5239</f>
        <v>38108</v>
      </c>
      <c r="C12233" s="8" t="str">
        <f>'SINAPI INSUMOS'!B5239</f>
        <v>VARIADOR DE LUMINOSIDADE ROTATIVO (DIMMER) 127 V, 300 W (APENAS MODULO)</v>
      </c>
      <c r="D12233" s="8" t="str">
        <f>'SINAPI INSUMOS'!C5239</f>
        <v xml:space="preserve">UN    </v>
      </c>
      <c r="E12233" s="9">
        <f>'SINAPI INSUMOS'!E5239</f>
        <v>39.21</v>
      </c>
    </row>
    <row r="12234" spans="1:5" s="8" customFormat="1" ht="33.200000000000003" hidden="1" customHeight="1" outlineLevel="1">
      <c r="A12234" s="8">
        <f>'SINAPI INSUMOS'!A5240</f>
        <v>38087</v>
      </c>
      <c r="C12234" s="8" t="str">
        <f>'SINAPI INSUMOS'!B5240</f>
        <v>VARIADOR DE LUMINOSIDADE ROTATIVO (DIMMER) 127V, 300W, CONJUNTO MONTADO PARA EMBUTIR 4" X 2" (PLACA + SUPORTE + MODULO)</v>
      </c>
      <c r="D12234" s="8" t="str">
        <f>'SINAPI INSUMOS'!C5240</f>
        <v xml:space="preserve">UN    </v>
      </c>
      <c r="E12234" s="9">
        <f>'SINAPI INSUMOS'!E5240</f>
        <v>50.44</v>
      </c>
    </row>
    <row r="12235" spans="1:5" s="8" customFormat="1" ht="33.200000000000003" hidden="1" customHeight="1" outlineLevel="1">
      <c r="A12235" s="8">
        <f>'SINAPI INSUMOS'!A5241</f>
        <v>38109</v>
      </c>
      <c r="C12235" s="8" t="str">
        <f>'SINAPI INSUMOS'!B5241</f>
        <v>VARIADOR DE LUMINOSIDADE ROTATIVO (DIMMER) 220 V, 600 W (APENAS MODULO)</v>
      </c>
      <c r="D12235" s="8" t="str">
        <f>'SINAPI INSUMOS'!C5241</f>
        <v xml:space="preserve">UN    </v>
      </c>
      <c r="E12235" s="9">
        <f>'SINAPI INSUMOS'!E5241</f>
        <v>62.67</v>
      </c>
    </row>
    <row r="12236" spans="1:5" s="8" customFormat="1" ht="33.200000000000003" hidden="1" customHeight="1" outlineLevel="1">
      <c r="A12236" s="8">
        <f>'SINAPI INSUMOS'!A5242</f>
        <v>38088</v>
      </c>
      <c r="C12236" s="8" t="str">
        <f>'SINAPI INSUMOS'!B5242</f>
        <v>VARIADOR DE LUMINOSIDADE ROTATIVO (DIMMER) 220V, 600W, CONJUNTO MONTADO PARA EMBUTIR 4" X 2" (PLACA + SUPORTE + MODULO)</v>
      </c>
      <c r="D12236" s="8" t="str">
        <f>'SINAPI INSUMOS'!C5242</f>
        <v xml:space="preserve">UN    </v>
      </c>
      <c r="E12236" s="9">
        <f>'SINAPI INSUMOS'!E5242</f>
        <v>65.900000000000006</v>
      </c>
    </row>
    <row r="12237" spans="1:5" s="8" customFormat="1" ht="33.200000000000003" hidden="1" customHeight="1" outlineLevel="1">
      <c r="A12237" s="8">
        <f>'SINAPI INSUMOS'!A5243</f>
        <v>38110</v>
      </c>
      <c r="C12237" s="8" t="str">
        <f>'SINAPI INSUMOS'!B5243</f>
        <v>VARIADOR DE VELOCIDADE PARA VENTILADOR 127 V, 150 W (APENAS MODULO)</v>
      </c>
      <c r="D12237" s="8" t="str">
        <f>'SINAPI INSUMOS'!C5243</f>
        <v xml:space="preserve">UN    </v>
      </c>
      <c r="E12237" s="9">
        <f>'SINAPI INSUMOS'!E5243</f>
        <v>24.11</v>
      </c>
    </row>
    <row r="12238" spans="1:5" s="8" customFormat="1" ht="33.200000000000003" hidden="1" customHeight="1" outlineLevel="1">
      <c r="A12238" s="8">
        <f>'SINAPI INSUMOS'!A5244</f>
        <v>38089</v>
      </c>
      <c r="C12238" s="8" t="str">
        <f>'SINAPI INSUMOS'!B5244</f>
        <v>VARIADOR DE VELOCIDADE PARA VENTILADOR 127V, 150W + 2 INTERRUPTORES PARALELOS, PARA REVERSAO E LAMPADA, CONJUNTO MONTADO PARA EMBUTIR 4" X 2" (PLACA + SUPORTE + MODULOS)</v>
      </c>
      <c r="D12238" s="8" t="str">
        <f>'SINAPI INSUMOS'!C5244</f>
        <v xml:space="preserve">UN    </v>
      </c>
      <c r="E12238" s="9">
        <f>'SINAPI INSUMOS'!E5244</f>
        <v>42.01</v>
      </c>
    </row>
    <row r="12239" spans="1:5" s="8" customFormat="1" ht="33.200000000000003" hidden="1" customHeight="1" outlineLevel="1">
      <c r="A12239" s="8">
        <f>'SINAPI INSUMOS'!A5245</f>
        <v>38111</v>
      </c>
      <c r="C12239" s="8" t="str">
        <f>'SINAPI INSUMOS'!B5245</f>
        <v>VARIADOR DE VELOCIDADE PARA VENTILADOR 220 V, 250 W (APENAS MODULO)</v>
      </c>
      <c r="D12239" s="8" t="str">
        <f>'SINAPI INSUMOS'!C5245</f>
        <v xml:space="preserve">UN    </v>
      </c>
      <c r="E12239" s="9">
        <f>'SINAPI INSUMOS'!E5245</f>
        <v>26.96</v>
      </c>
    </row>
    <row r="12240" spans="1:5" s="8" customFormat="1" ht="33.200000000000003" hidden="1" customHeight="1" outlineLevel="1">
      <c r="A12240" s="8">
        <f>'SINAPI INSUMOS'!A5246</f>
        <v>38090</v>
      </c>
      <c r="C12240" s="8" t="str">
        <f>'SINAPI INSUMOS'!B5246</f>
        <v>VARIADOR DE VELOCIDADE PARA VENTILADOR 220V, 250W + 2 INTERRUPTORES PARALELOS, PARA REVERSAO E LAMPADA, CONJUNTO MONTADO PARA EMBUTIR 4" X 2" (PLACA + SUPORTE + MODULOS)</v>
      </c>
      <c r="D12240" s="8" t="str">
        <f>'SINAPI INSUMOS'!C5246</f>
        <v xml:space="preserve">UN    </v>
      </c>
      <c r="E12240" s="9">
        <f>'SINAPI INSUMOS'!E5246</f>
        <v>43.42</v>
      </c>
    </row>
    <row r="12241" spans="1:5" s="8" customFormat="1" ht="33.200000000000003" hidden="1" customHeight="1" outlineLevel="1">
      <c r="A12241" s="8">
        <f>'SINAPI INSUMOS'!A5247</f>
        <v>11786</v>
      </c>
      <c r="C12241" s="8" t="str">
        <f>'SINAPI INSUMOS'!B5247</f>
        <v>VASO SANITARIO SIFONADO INFANTIL LOUCA BRANCA</v>
      </c>
      <c r="D12241" s="8" t="str">
        <f>'SINAPI INSUMOS'!C5247</f>
        <v xml:space="preserve">UN    </v>
      </c>
      <c r="E12241" s="9">
        <f>'SINAPI INSUMOS'!E5247</f>
        <v>276.81</v>
      </c>
    </row>
    <row r="12242" spans="1:5" s="8" customFormat="1" ht="33.200000000000003" hidden="1" customHeight="1" outlineLevel="1">
      <c r="A12242" s="8">
        <f>'SINAPI INSUMOS'!A5248</f>
        <v>13726</v>
      </c>
      <c r="C12242" s="8" t="str">
        <f>'SINAPI INSUMOS'!B5248</f>
        <v>VASSOURA MECANICA REBOCAVEL COM ESCOVA CILINDRICA LARGURA UTIL DE VARRIMENTO = 2,44M</v>
      </c>
      <c r="D12242" s="8" t="str">
        <f>'SINAPI INSUMOS'!C5248</f>
        <v xml:space="preserve">UN    </v>
      </c>
      <c r="E12242" s="9">
        <f>'SINAPI INSUMOS'!E5248</f>
        <v>39547.19</v>
      </c>
    </row>
    <row r="12243" spans="1:5" s="8" customFormat="1" ht="33.200000000000003" hidden="1" customHeight="1" outlineLevel="1">
      <c r="A12243" s="8">
        <f>'SINAPI INSUMOS'!A5249</f>
        <v>38400</v>
      </c>
      <c r="C12243" s="8" t="str">
        <f>'SINAPI INSUMOS'!B5249</f>
        <v>VASSOURA 40 CM COM CABO</v>
      </c>
      <c r="D12243" s="8" t="str">
        <f>'SINAPI INSUMOS'!C5249</f>
        <v xml:space="preserve">UN    </v>
      </c>
      <c r="E12243" s="9">
        <f>'SINAPI INSUMOS'!E5249</f>
        <v>13.7</v>
      </c>
    </row>
    <row r="12244" spans="1:5" s="8" customFormat="1" ht="33.200000000000003" hidden="1" customHeight="1" outlineLevel="1">
      <c r="A12244" s="8">
        <f>'SINAPI INSUMOS'!A5250</f>
        <v>12627</v>
      </c>
      <c r="C12244" s="8" t="str">
        <f>'SINAPI INSUMOS'!B5250</f>
        <v>VEDACAO DE CALHA, EM BORRACHA COR PRETA, MEDIDA ENTRE 119 E 170 MM, PARA DRENAGEM PLUVIAL PREDIAL</v>
      </c>
      <c r="D12244" s="8" t="str">
        <f>'SINAPI INSUMOS'!C5250</f>
        <v xml:space="preserve">UN    </v>
      </c>
      <c r="E12244" s="9">
        <f>'SINAPI INSUMOS'!E5250</f>
        <v>0.3</v>
      </c>
    </row>
    <row r="12245" spans="1:5" s="8" customFormat="1" ht="33.200000000000003" hidden="1" customHeight="1" outlineLevel="1">
      <c r="A12245" s="8">
        <f>'SINAPI INSUMOS'!A5251</f>
        <v>6138</v>
      </c>
      <c r="C12245" s="8" t="str">
        <f>'SINAPI INSUMOS'!B5251</f>
        <v>VEDACAO PVC, 100 MM, PARA SAIDA VASO SANITARIO</v>
      </c>
      <c r="D12245" s="8" t="str">
        <f>'SINAPI INSUMOS'!C5251</f>
        <v xml:space="preserve">UN    </v>
      </c>
      <c r="E12245" s="9">
        <f>'SINAPI INSUMOS'!E5251</f>
        <v>1.76</v>
      </c>
    </row>
    <row r="12246" spans="1:5" s="8" customFormat="1" ht="33.200000000000003" hidden="1" customHeight="1" outlineLevel="1">
      <c r="A12246" s="8">
        <f>'SINAPI INSUMOS'!A5252</f>
        <v>39996</v>
      </c>
      <c r="C12246" s="8" t="str">
        <f>'SINAPI INSUMOS'!B5252</f>
        <v>VERGALHAO ZINCADO ROSCA TOTAL, 1/4 " (6,3 MM)</v>
      </c>
      <c r="D12246" s="8" t="str">
        <f>'SINAPI INSUMOS'!C5252</f>
        <v xml:space="preserve">M     </v>
      </c>
      <c r="E12246" s="9">
        <f>'SINAPI INSUMOS'!E5252</f>
        <v>2.2599999999999998</v>
      </c>
    </row>
    <row r="12247" spans="1:5" s="8" customFormat="1" ht="33.200000000000003" hidden="1" customHeight="1" outlineLevel="1">
      <c r="A12247" s="8">
        <f>'SINAPI INSUMOS'!A5253</f>
        <v>10478</v>
      </c>
      <c r="C12247" s="8" t="str">
        <f>'SINAPI INSUMOS'!B5253</f>
        <v>VERNIZ POLIURETANO BRILHANTE PARA MADEIRA, COM FILTRO SOLAR, USO INTERNO E EXTERNO</v>
      </c>
      <c r="D12247" s="8" t="str">
        <f>'SINAPI INSUMOS'!C5253</f>
        <v xml:space="preserve">L     </v>
      </c>
      <c r="E12247" s="9">
        <f>'SINAPI INSUMOS'!E5253</f>
        <v>31.31</v>
      </c>
    </row>
    <row r="12248" spans="1:5" s="8" customFormat="1" ht="33.200000000000003" hidden="1" customHeight="1" outlineLevel="1">
      <c r="A12248" s="8">
        <f>'SINAPI INSUMOS'!A5254</f>
        <v>10475</v>
      </c>
      <c r="C12248" s="8" t="str">
        <f>'SINAPI INSUMOS'!B5254</f>
        <v>VERNIZ SINTETICO BRILHANTE PARA MADEIRA TIPO COPAL, USO INTERNO</v>
      </c>
      <c r="D12248" s="8" t="str">
        <f>'SINAPI INSUMOS'!C5254</f>
        <v xml:space="preserve">L     </v>
      </c>
      <c r="E12248" s="9">
        <f>'SINAPI INSUMOS'!E5254</f>
        <v>27.54</v>
      </c>
    </row>
    <row r="12249" spans="1:5" s="8" customFormat="1" ht="33.200000000000003" hidden="1" customHeight="1" outlineLevel="1">
      <c r="A12249" s="8">
        <f>'SINAPI INSUMOS'!A5255</f>
        <v>10481</v>
      </c>
      <c r="C12249" s="8" t="str">
        <f>'SINAPI INSUMOS'!B5255</f>
        <v>VERNIZ SINTETICO BRILHANTE PARA MADEIRA, COM FILTRO SOLAR, USO INTERNO E EXTERNO (BASE SOLVENTE)</v>
      </c>
      <c r="D12249" s="8" t="str">
        <f>'SINAPI INSUMOS'!C5255</f>
        <v xml:space="preserve">L     </v>
      </c>
      <c r="E12249" s="9">
        <f>'SINAPI INSUMOS'!E5255</f>
        <v>30.04</v>
      </c>
    </row>
    <row r="12250" spans="1:5" s="8" customFormat="1" ht="33.200000000000003" hidden="1" customHeight="1" outlineLevel="1">
      <c r="A12250" s="8">
        <f>'SINAPI INSUMOS'!A5256</f>
        <v>4031</v>
      </c>
      <c r="C12250" s="8" t="str">
        <f>'SINAPI INSUMOS'!B5256</f>
        <v>VEU DE VIDRO/VEU DE SUPERFICIE 30 A 35 G/M2</v>
      </c>
      <c r="D12250" s="8" t="str">
        <f>'SINAPI INSUMOS'!C5256</f>
        <v xml:space="preserve">M2    </v>
      </c>
      <c r="E12250" s="9">
        <f>'SINAPI INSUMOS'!E5256</f>
        <v>21.37</v>
      </c>
    </row>
    <row r="12251" spans="1:5" s="8" customFormat="1" ht="33.200000000000003" hidden="1" customHeight="1" outlineLevel="1">
      <c r="A12251" s="8">
        <f>'SINAPI INSUMOS'!A5257</f>
        <v>4030</v>
      </c>
      <c r="C12251" s="8" t="str">
        <f>'SINAPI INSUMOS'!B5257</f>
        <v>VEU POLIESTER</v>
      </c>
      <c r="D12251" s="8" t="str">
        <f>'SINAPI INSUMOS'!C5257</f>
        <v xml:space="preserve">M2    </v>
      </c>
      <c r="E12251" s="9">
        <f>'SINAPI INSUMOS'!E5257</f>
        <v>4.54</v>
      </c>
    </row>
    <row r="12252" spans="1:5" s="8" customFormat="1" ht="33.200000000000003" hidden="1" customHeight="1" outlineLevel="1">
      <c r="A12252" s="8">
        <f>'SINAPI INSUMOS'!A5258</f>
        <v>39399</v>
      </c>
      <c r="C12252" s="8" t="str">
        <f>'SINAPI INSUMOS'!B5258</f>
        <v>VIBRADOR DE IMERSAO, COM PONTEIRA DE *35* MM, MANGOTE DE 5 M, SEM MOTOR</v>
      </c>
      <c r="D12252" s="8" t="str">
        <f>'SINAPI INSUMOS'!C5258</f>
        <v xml:space="preserve">UN    </v>
      </c>
      <c r="E12252" s="9">
        <f>'SINAPI INSUMOS'!E5258</f>
        <v>1216.07</v>
      </c>
    </row>
    <row r="12253" spans="1:5" s="8" customFormat="1" ht="33.200000000000003" hidden="1" customHeight="1" outlineLevel="1">
      <c r="A12253" s="8">
        <f>'SINAPI INSUMOS'!A5259</f>
        <v>39400</v>
      </c>
      <c r="C12253" s="8" t="str">
        <f>'SINAPI INSUMOS'!B5259</f>
        <v>VIBRADOR DE IMERSAO, COM PONTEIRA DE *45* MM, MANGOTE DE 5 M, SEM MOTOR.</v>
      </c>
      <c r="D12253" s="8" t="str">
        <f>'SINAPI INSUMOS'!C5259</f>
        <v xml:space="preserve">UN    </v>
      </c>
      <c r="E12253" s="9">
        <f>'SINAPI INSUMOS'!E5259</f>
        <v>1321.82</v>
      </c>
    </row>
    <row r="12254" spans="1:5" s="8" customFormat="1" ht="33.200000000000003" hidden="1" customHeight="1" outlineLevel="1">
      <c r="A12254" s="8">
        <f>'SINAPI INSUMOS'!A5260</f>
        <v>39401</v>
      </c>
      <c r="C12254" s="8" t="str">
        <f>'SINAPI INSUMOS'!B5260</f>
        <v>VIBRADOR DE IMERSAO, COM PONTEIRA DE *60* MM, MANGOTE DE 5 M, SEM MOTOR.</v>
      </c>
      <c r="D12254" s="8" t="str">
        <f>'SINAPI INSUMOS'!C5260</f>
        <v xml:space="preserve">UN    </v>
      </c>
      <c r="E12254" s="9">
        <f>'SINAPI INSUMOS'!E5260</f>
        <v>1482.76</v>
      </c>
    </row>
    <row r="12255" spans="1:5" s="8" customFormat="1" ht="33.200000000000003" hidden="1" customHeight="1" outlineLevel="1">
      <c r="A12255" s="8">
        <f>'SINAPI INSUMOS'!A5261</f>
        <v>11652</v>
      </c>
      <c r="C12255" s="8" t="str">
        <f>'SINAPI INSUMOS'!B5261</f>
        <v>VIBRADOR DE IMERSAO, DIAMETRO DA PONTEIRA DE *35* MM, COM MOTOR 4 TEMPOS A GASOLINA DE 5,5 HP (5,5 CV)</v>
      </c>
      <c r="D12255" s="8" t="str">
        <f>'SINAPI INSUMOS'!C5261</f>
        <v xml:space="preserve">UN    </v>
      </c>
      <c r="E12255" s="9">
        <f>'SINAPI INSUMOS'!E5261</f>
        <v>3190</v>
      </c>
    </row>
    <row r="12256" spans="1:5" s="8" customFormat="1" ht="33.200000000000003" hidden="1" customHeight="1" outlineLevel="1">
      <c r="A12256" s="8">
        <f>'SINAPI INSUMOS'!A5262</f>
        <v>13896</v>
      </c>
      <c r="C12256" s="8" t="str">
        <f>'SINAPI INSUMOS'!B5262</f>
        <v>VIBRADOR DE IMERSAO, DIAMETRO DA PONTEIRA DE *45* MM, COM MOTOR ELETRICO TRIFASICO DE 2 HP (2 CV)</v>
      </c>
      <c r="D12256" s="8" t="str">
        <f>'SINAPI INSUMOS'!C5262</f>
        <v xml:space="preserve">UN    </v>
      </c>
      <c r="E12256" s="9">
        <f>'SINAPI INSUMOS'!E5262</f>
        <v>2861.7</v>
      </c>
    </row>
    <row r="12257" spans="1:5" s="8" customFormat="1" ht="33.200000000000003" hidden="1" customHeight="1" outlineLevel="1">
      <c r="A12257" s="8">
        <f>'SINAPI INSUMOS'!A5263</f>
        <v>13475</v>
      </c>
      <c r="C12257" s="8" t="str">
        <f>'SINAPI INSUMOS'!B5263</f>
        <v>VIBRADOR DE IMERSAO, DIAMETRO DA PONTEIRA DE *45* MM, COM MOTOR 4 TEMPOS A GASOLINA DE 5,5 HP (5,5 CV)</v>
      </c>
      <c r="D12257" s="8" t="str">
        <f>'SINAPI INSUMOS'!C5263</f>
        <v xml:space="preserve">UN    </v>
      </c>
      <c r="E12257" s="9">
        <f>'SINAPI INSUMOS'!E5263</f>
        <v>3485.9</v>
      </c>
    </row>
    <row r="12258" spans="1:5" s="8" customFormat="1" ht="33.200000000000003" hidden="1" customHeight="1" outlineLevel="1">
      <c r="A12258" s="8">
        <f>'SINAPI INSUMOS'!A5264</f>
        <v>25971</v>
      </c>
      <c r="C12258" s="8" t="str">
        <f>'SINAPI INSUMOS'!B5264</f>
        <v>VIBROACABADORA DE ASFALTO SOBRE ESTEIRAS, LARG. PAVIM. MAX. 8,00 M, POT. 100 KW/ 134 HP, CAP. 600 T/ H</v>
      </c>
      <c r="D12258" s="8" t="str">
        <f>'SINAPI INSUMOS'!C5264</f>
        <v xml:space="preserve">UN    </v>
      </c>
      <c r="E12258" s="9">
        <f>'SINAPI INSUMOS'!E5264</f>
        <v>3134544.27</v>
      </c>
    </row>
    <row r="12259" spans="1:5" s="8" customFormat="1" ht="33.200000000000003" hidden="1" customHeight="1" outlineLevel="1">
      <c r="A12259" s="8">
        <f>'SINAPI INSUMOS'!A5265</f>
        <v>25970</v>
      </c>
      <c r="C12259" s="8" t="str">
        <f>'SINAPI INSUMOS'!B5265</f>
        <v>VIBROACABADORA DE ASFALTO SOBRE ESTEIRAS, LARG. PAVIM. 2,13 M A 4,55 M, POT. 74 KW/ 100 HP, CAP. 400 T/ H</v>
      </c>
      <c r="D12259" s="8" t="str">
        <f>'SINAPI INSUMOS'!C5265</f>
        <v xml:space="preserve">UN    </v>
      </c>
      <c r="E12259" s="9">
        <f>'SINAPI INSUMOS'!E5265</f>
        <v>1319606.75</v>
      </c>
    </row>
    <row r="12260" spans="1:5" s="8" customFormat="1" ht="33.200000000000003" hidden="1" customHeight="1" outlineLevel="1">
      <c r="A12260" s="8">
        <f>'SINAPI INSUMOS'!A5266</f>
        <v>13476</v>
      </c>
      <c r="C12260" s="8" t="str">
        <f>'SINAPI INSUMOS'!B5266</f>
        <v>VIBROACABADORA DE ASFALTO SOBRE ESTEIRAS, LARG. PAVIM. 2,60 M A 5,75 M, POT. 110 HP, CAP. 450 T/ H</v>
      </c>
      <c r="D12260" s="8" t="str">
        <f>'SINAPI INSUMOS'!C5266</f>
        <v xml:space="preserve">UN    </v>
      </c>
      <c r="E12260" s="9">
        <f>'SINAPI INSUMOS'!E5266</f>
        <v>1329169.22</v>
      </c>
    </row>
    <row r="12261" spans="1:5" s="8" customFormat="1" ht="33.200000000000003" hidden="1" customHeight="1" outlineLevel="1">
      <c r="A12261" s="8">
        <f>'SINAPI INSUMOS'!A5267</f>
        <v>10488</v>
      </c>
      <c r="C12261" s="8" t="str">
        <f>'SINAPI INSUMOS'!B5267</f>
        <v>VIBROACABADORA DE ASFALTO SOBRE ESTEIRAS, LARG. PAVIMENT. 1,90 A 5,3 M, POT. 78 KW/105 HP, CAP. 450 T/H</v>
      </c>
      <c r="D12261" s="8" t="str">
        <f>'SINAPI INSUMOS'!C5267</f>
        <v xml:space="preserve">UN    </v>
      </c>
      <c r="E12261" s="9">
        <f>'SINAPI INSUMOS'!E5267</f>
        <v>1610302.81</v>
      </c>
    </row>
    <row r="12262" spans="1:5" s="8" customFormat="1" ht="33.200000000000003" hidden="1" customHeight="1" outlineLevel="1">
      <c r="A12262" s="8">
        <f>'SINAPI INSUMOS'!A5268</f>
        <v>13606</v>
      </c>
      <c r="C12262" s="8" t="str">
        <f>'SINAPI INSUMOS'!B5268</f>
        <v>VIBROACABADORA DE ASFALTO SOBRE RODAS, LARGURA DE PAVIMENTACAO DE 1,70 A 4,20 M, POTENCIA 78 KW/105 HP, CAPACIDADE 300 T/H</v>
      </c>
      <c r="D12262" s="8" t="str">
        <f>'SINAPI INSUMOS'!C5268</f>
        <v xml:space="preserve">UN    </v>
      </c>
      <c r="E12262" s="9">
        <f>'SINAPI INSUMOS'!E5268</f>
        <v>1426705.26</v>
      </c>
    </row>
    <row r="12263" spans="1:5" s="8" customFormat="1" ht="33.200000000000003" hidden="1" customHeight="1" outlineLevel="1">
      <c r="A12263" s="8">
        <f>'SINAPI INSUMOS'!A5269</f>
        <v>10489</v>
      </c>
      <c r="C12263" s="8" t="str">
        <f>'SINAPI INSUMOS'!B5269</f>
        <v>VIDRACEIRO</v>
      </c>
      <c r="D12263" s="8" t="str">
        <f>'SINAPI INSUMOS'!C5269</f>
        <v xml:space="preserve">H     </v>
      </c>
      <c r="E12263" s="9">
        <f>'SINAPI INSUMOS'!E5269</f>
        <v>13.83</v>
      </c>
    </row>
    <row r="12264" spans="1:5" s="8" customFormat="1" ht="33.200000000000003" hidden="1" customHeight="1" outlineLevel="1">
      <c r="A12264" s="8">
        <f>'SINAPI INSUMOS'!A5270</f>
        <v>41073</v>
      </c>
      <c r="C12264" s="8" t="str">
        <f>'SINAPI INSUMOS'!B5270</f>
        <v>VIDRACEIRO (MENSALISTA)</v>
      </c>
      <c r="D12264" s="8" t="str">
        <f>'SINAPI INSUMOS'!C5270</f>
        <v xml:space="preserve">MES   </v>
      </c>
      <c r="E12264" s="9">
        <f>'SINAPI INSUMOS'!E5270</f>
        <v>2457.08</v>
      </c>
    </row>
    <row r="12265" spans="1:5" s="8" customFormat="1" ht="33.200000000000003" hidden="1" customHeight="1" outlineLevel="1">
      <c r="A12265" s="8">
        <f>'SINAPI INSUMOS'!A5271</f>
        <v>34391</v>
      </c>
      <c r="C12265" s="8" t="str">
        <f>'SINAPI INSUMOS'!B5271</f>
        <v>VIDRO COMUM LAMINADO LISO INCOLOR DUPLO, ESPESSURA TOTAL 8 MM (CADA CAMADA DE 4 MM) - COLOCADO</v>
      </c>
      <c r="D12265" s="8" t="str">
        <f>'SINAPI INSUMOS'!C5271</f>
        <v xml:space="preserve">M2    </v>
      </c>
      <c r="E12265" s="9">
        <f>'SINAPI INSUMOS'!E5271</f>
        <v>532.9</v>
      </c>
    </row>
    <row r="12266" spans="1:5" s="8" customFormat="1" ht="33.200000000000003" hidden="1" customHeight="1" outlineLevel="1">
      <c r="A12266" s="8">
        <f>'SINAPI INSUMOS'!A5272</f>
        <v>10496</v>
      </c>
      <c r="C12266" s="8" t="str">
        <f>'SINAPI INSUMOS'!B5272</f>
        <v>VIDRO COMUM LAMINADO, LISO, INCOLOR, DUPLO, ESPESSURA TOTAL 6 MM (CADA CAMADA E= 3 MM) - COLOCADO</v>
      </c>
      <c r="D12266" s="8" t="str">
        <f>'SINAPI INSUMOS'!C5272</f>
        <v xml:space="preserve">M2    </v>
      </c>
      <c r="E12266" s="9">
        <f>'SINAPI INSUMOS'!E5272</f>
        <v>463.88</v>
      </c>
    </row>
    <row r="12267" spans="1:5" s="8" customFormat="1" ht="33.200000000000003" hidden="1" customHeight="1" outlineLevel="1">
      <c r="A12267" s="8">
        <f>'SINAPI INSUMOS'!A5273</f>
        <v>10497</v>
      </c>
      <c r="C12267" s="8" t="str">
        <f>'SINAPI INSUMOS'!B5273</f>
        <v>VIDRO COMUM LAMINADO, LISO, INCOLOR, TRIPLO, ESPESSURA TOTAL 12 MM (CADA CAMADA E=  4 MM) - COLOCADO</v>
      </c>
      <c r="D12267" s="8" t="str">
        <f>'SINAPI INSUMOS'!C5273</f>
        <v xml:space="preserve">M2    </v>
      </c>
      <c r="E12267" s="9">
        <f>'SINAPI INSUMOS'!E5273</f>
        <v>1206.1099999999999</v>
      </c>
    </row>
    <row r="12268" spans="1:5" s="8" customFormat="1" ht="33.200000000000003" hidden="1" customHeight="1" outlineLevel="1">
      <c r="A12268" s="8">
        <f>'SINAPI INSUMOS'!A5274</f>
        <v>10504</v>
      </c>
      <c r="C12268" s="8" t="str">
        <f>'SINAPI INSUMOS'!B5274</f>
        <v>VIDRO COMUM LAMINADO, LISO, INCOLOR, TRIPLO, ESPESSURA TOTAL 15 MM (CADA CAMADA E = 5 MM) - COLOCADO</v>
      </c>
      <c r="D12268" s="8" t="str">
        <f>'SINAPI INSUMOS'!C5274</f>
        <v xml:space="preserve">M2    </v>
      </c>
      <c r="E12268" s="9">
        <f>'SINAPI INSUMOS'!E5274</f>
        <v>1410.22</v>
      </c>
    </row>
    <row r="12269" spans="1:5" s="8" customFormat="1" ht="33.200000000000003" hidden="1" customHeight="1" outlineLevel="1">
      <c r="A12269" s="8">
        <f>'SINAPI INSUMOS'!A5275</f>
        <v>34390</v>
      </c>
      <c r="C12269" s="8" t="str">
        <f>'SINAPI INSUMOS'!B5275</f>
        <v>VIDRO CRISTAL COLORIDO, 10 MM, PINTADO NA COR BRANCA</v>
      </c>
      <c r="D12269" s="8" t="str">
        <f>'SINAPI INSUMOS'!C5275</f>
        <v xml:space="preserve">M2    </v>
      </c>
      <c r="E12269" s="9">
        <f>'SINAPI INSUMOS'!E5275</f>
        <v>415.64</v>
      </c>
    </row>
    <row r="12270" spans="1:5" s="8" customFormat="1" ht="33.200000000000003" hidden="1" customHeight="1" outlineLevel="1">
      <c r="A12270" s="8">
        <f>'SINAPI INSUMOS'!A5276</f>
        <v>34389</v>
      </c>
      <c r="C12270" s="8" t="str">
        <f>'SINAPI INSUMOS'!B5276</f>
        <v>VIDRO CRISTAL COLORIDO, 4 MM, PINTADO NA COR BRANCA</v>
      </c>
      <c r="D12270" s="8" t="str">
        <f>'SINAPI INSUMOS'!C5276</f>
        <v xml:space="preserve">M2    </v>
      </c>
      <c r="E12270" s="9">
        <f>'SINAPI INSUMOS'!E5276</f>
        <v>129.88</v>
      </c>
    </row>
    <row r="12271" spans="1:5" s="8" customFormat="1" ht="33.200000000000003" hidden="1" customHeight="1" outlineLevel="1">
      <c r="A12271" s="8">
        <f>'SINAPI INSUMOS'!A5277</f>
        <v>34388</v>
      </c>
      <c r="C12271" s="8" t="str">
        <f>'SINAPI INSUMOS'!B5277</f>
        <v>VIDRO CRISTAL COLORIDO, 6 MM, PINTADO NA COR BRANCA</v>
      </c>
      <c r="D12271" s="8" t="str">
        <f>'SINAPI INSUMOS'!C5277</f>
        <v xml:space="preserve">M2    </v>
      </c>
      <c r="E12271" s="9">
        <f>'SINAPI INSUMOS'!E5277</f>
        <v>184.59</v>
      </c>
    </row>
    <row r="12272" spans="1:5" s="8" customFormat="1" ht="33.200000000000003" hidden="1" customHeight="1" outlineLevel="1">
      <c r="A12272" s="8">
        <f>'SINAPI INSUMOS'!A5278</f>
        <v>34387</v>
      </c>
      <c r="C12272" s="8" t="str">
        <f>'SINAPI INSUMOS'!B5278</f>
        <v>VIDRO CRISTAL COLORIDO, 8 MM, PINTADO NA COR BRANCA</v>
      </c>
      <c r="D12272" s="8" t="str">
        <f>'SINAPI INSUMOS'!C5278</f>
        <v xml:space="preserve">M2    </v>
      </c>
      <c r="E12272" s="9">
        <f>'SINAPI INSUMOS'!E5278</f>
        <v>299.67</v>
      </c>
    </row>
    <row r="12273" spans="1:5" s="8" customFormat="1" ht="33.200000000000003" hidden="1" customHeight="1" outlineLevel="1">
      <c r="A12273" s="8">
        <f>'SINAPI INSUMOS'!A5279</f>
        <v>11188</v>
      </c>
      <c r="C12273" s="8" t="str">
        <f>'SINAPI INSUMOS'!B5279</f>
        <v>VIDRO LISO FUME E = 4MM - SEM COLOCACAO</v>
      </c>
      <c r="D12273" s="8" t="str">
        <f>'SINAPI INSUMOS'!C5279</f>
        <v xml:space="preserve">M2    </v>
      </c>
      <c r="E12273" s="9">
        <f>'SINAPI INSUMOS'!E5279</f>
        <v>148.44</v>
      </c>
    </row>
    <row r="12274" spans="1:5" s="8" customFormat="1" ht="33.200000000000003" hidden="1" customHeight="1" outlineLevel="1">
      <c r="A12274" s="8">
        <f>'SINAPI INSUMOS'!A5280</f>
        <v>11189</v>
      </c>
      <c r="C12274" s="8" t="str">
        <f>'SINAPI INSUMOS'!B5280</f>
        <v>VIDRO LISO FUME E = 6MM - SEM COLOCACAO</v>
      </c>
      <c r="D12274" s="8" t="str">
        <f>'SINAPI INSUMOS'!C5280</f>
        <v xml:space="preserve">M2    </v>
      </c>
      <c r="E12274" s="9">
        <f>'SINAPI INSUMOS'!E5280</f>
        <v>222.66</v>
      </c>
    </row>
    <row r="12275" spans="1:5" s="8" customFormat="1" ht="33.200000000000003" hidden="1" customHeight="1" outlineLevel="1">
      <c r="A12275" s="8">
        <f>'SINAPI INSUMOS'!A5281</f>
        <v>21107</v>
      </c>
      <c r="C12275" s="8" t="str">
        <f>'SINAPI INSUMOS'!B5281</f>
        <v>VIDRO LISO FUME, E = 5 MM - SEM COLOCACAO</v>
      </c>
      <c r="D12275" s="8" t="str">
        <f>'SINAPI INSUMOS'!C5281</f>
        <v xml:space="preserve">M2    </v>
      </c>
      <c r="E12275" s="9">
        <f>'SINAPI INSUMOS'!E5281</f>
        <v>160.22999999999999</v>
      </c>
    </row>
    <row r="12276" spans="1:5" s="8" customFormat="1" ht="33.200000000000003" hidden="1" customHeight="1" outlineLevel="1">
      <c r="A12276" s="8">
        <f>'SINAPI INSUMOS'!A5282</f>
        <v>34386</v>
      </c>
      <c r="C12276" s="8" t="str">
        <f>'SINAPI INSUMOS'!B5282</f>
        <v>VIDRO LISO INCOLOR 10 MM - SEM COLOCACAO</v>
      </c>
      <c r="D12276" s="8" t="str">
        <f>'SINAPI INSUMOS'!C5282</f>
        <v xml:space="preserve">M2    </v>
      </c>
      <c r="E12276" s="9">
        <f>'SINAPI INSUMOS'!E5282</f>
        <v>278.33</v>
      </c>
    </row>
    <row r="12277" spans="1:5" s="8" customFormat="1" ht="33.200000000000003" hidden="1" customHeight="1" outlineLevel="1">
      <c r="A12277" s="8">
        <f>'SINAPI INSUMOS'!A5283</f>
        <v>10490</v>
      </c>
      <c r="C12277" s="8" t="str">
        <f>'SINAPI INSUMOS'!B5283</f>
        <v>VIDRO LISO INCOLOR 2 A 3 MM - SEM COLOCACAO</v>
      </c>
      <c r="D12277" s="8" t="str">
        <f>'SINAPI INSUMOS'!C5283</f>
        <v xml:space="preserve">M2    </v>
      </c>
      <c r="E12277" s="9">
        <f>'SINAPI INSUMOS'!E5283</f>
        <v>83.5</v>
      </c>
    </row>
    <row r="12278" spans="1:5" s="8" customFormat="1" ht="33.200000000000003" hidden="1" customHeight="1" outlineLevel="1">
      <c r="A12278" s="8">
        <f>'SINAPI INSUMOS'!A5284</f>
        <v>10492</v>
      </c>
      <c r="C12278" s="8" t="str">
        <f>'SINAPI INSUMOS'!B5284</f>
        <v>VIDRO LISO INCOLOR 4MM - SEM COLOCACAO</v>
      </c>
      <c r="D12278" s="8" t="str">
        <f>'SINAPI INSUMOS'!C5284</f>
        <v xml:space="preserve">M2    </v>
      </c>
      <c r="E12278" s="9">
        <f>'SINAPI INSUMOS'!E5284</f>
        <v>111.33</v>
      </c>
    </row>
    <row r="12279" spans="1:5" s="8" customFormat="1" ht="33.200000000000003" hidden="1" customHeight="1" outlineLevel="1">
      <c r="A12279" s="8">
        <f>'SINAPI INSUMOS'!A5285</f>
        <v>10493</v>
      </c>
      <c r="C12279" s="8" t="str">
        <f>'SINAPI INSUMOS'!B5285</f>
        <v>VIDRO LISO INCOLOR 5MM - SEM COLOCACAO</v>
      </c>
      <c r="D12279" s="8" t="str">
        <f>'SINAPI INSUMOS'!C5285</f>
        <v xml:space="preserve">M2    </v>
      </c>
      <c r="E12279" s="9">
        <f>'SINAPI INSUMOS'!E5285</f>
        <v>129.88</v>
      </c>
    </row>
    <row r="12280" spans="1:5" s="8" customFormat="1" ht="33.200000000000003" hidden="1" customHeight="1" outlineLevel="1">
      <c r="A12280" s="8">
        <f>'SINAPI INSUMOS'!A5286</f>
        <v>10491</v>
      </c>
      <c r="C12280" s="8" t="str">
        <f>'SINAPI INSUMOS'!B5286</f>
        <v>VIDRO LISO INCOLOR 6 MM - SEM COLOCACAO</v>
      </c>
      <c r="D12280" s="8" t="str">
        <f>'SINAPI INSUMOS'!C5286</f>
        <v xml:space="preserve">M2    </v>
      </c>
      <c r="E12280" s="9">
        <f>'SINAPI INSUMOS'!E5286</f>
        <v>157.72</v>
      </c>
    </row>
    <row r="12281" spans="1:5" s="8" customFormat="1" ht="33.200000000000003" hidden="1" customHeight="1" outlineLevel="1">
      <c r="A12281" s="8">
        <f>'SINAPI INSUMOS'!A5287</f>
        <v>34385</v>
      </c>
      <c r="C12281" s="8" t="str">
        <f>'SINAPI INSUMOS'!B5287</f>
        <v>VIDRO LISO INCOLOR 8MM  -  SEM COLOCACAO</v>
      </c>
      <c r="D12281" s="8" t="str">
        <f>'SINAPI INSUMOS'!C5287</f>
        <v xml:space="preserve">M2    </v>
      </c>
      <c r="E12281" s="9">
        <f>'SINAPI INSUMOS'!E5287</f>
        <v>230.08</v>
      </c>
    </row>
    <row r="12282" spans="1:5" s="8" customFormat="1" ht="33.200000000000003" hidden="1" customHeight="1" outlineLevel="1">
      <c r="A12282" s="8">
        <f>'SINAPI INSUMOS'!A5288</f>
        <v>10499</v>
      </c>
      <c r="C12282" s="8" t="str">
        <f>'SINAPI INSUMOS'!B5288</f>
        <v>VIDRO MARTELADO OU CANELADO, 4 MM - SEM COLOCACAO</v>
      </c>
      <c r="D12282" s="8" t="str">
        <f>'SINAPI INSUMOS'!C5288</f>
        <v xml:space="preserve">M2    </v>
      </c>
      <c r="E12282" s="9">
        <f>'SINAPI INSUMOS'!E5288</f>
        <v>92.77</v>
      </c>
    </row>
    <row r="12283" spans="1:5" s="8" customFormat="1" ht="33.200000000000003" hidden="1" customHeight="1" outlineLevel="1">
      <c r="A12283" s="8">
        <f>'SINAPI INSUMOS'!A5289</f>
        <v>34384</v>
      </c>
      <c r="C12283" s="8" t="str">
        <f>'SINAPI INSUMOS'!B5289</f>
        <v>VIDRO PLANO ARAMADO E = 6 MM - SEM COLOCACAO</v>
      </c>
      <c r="D12283" s="8" t="str">
        <f>'SINAPI INSUMOS'!C5289</f>
        <v xml:space="preserve">M2    </v>
      </c>
      <c r="E12283" s="9">
        <f>'SINAPI INSUMOS'!E5289</f>
        <v>278.33</v>
      </c>
    </row>
    <row r="12284" spans="1:5" s="8" customFormat="1" ht="33.200000000000003" hidden="1" customHeight="1" outlineLevel="1">
      <c r="A12284" s="8">
        <f>'SINAPI INSUMOS'!A5290</f>
        <v>11185</v>
      </c>
      <c r="C12284" s="8" t="str">
        <f>'SINAPI INSUMOS'!B5290</f>
        <v>VIDRO PLANO ARMADO E = 7MM - SEM COLOCACAO</v>
      </c>
      <c r="D12284" s="8" t="str">
        <f>'SINAPI INSUMOS'!C5290</f>
        <v xml:space="preserve">M2    </v>
      </c>
      <c r="E12284" s="9">
        <f>'SINAPI INSUMOS'!E5290</f>
        <v>287.61</v>
      </c>
    </row>
    <row r="12285" spans="1:5" s="8" customFormat="1" ht="33.200000000000003" hidden="1" customHeight="1" outlineLevel="1">
      <c r="A12285" s="8">
        <f>'SINAPI INSUMOS'!A5291</f>
        <v>10507</v>
      </c>
      <c r="C12285" s="8" t="str">
        <f>'SINAPI INSUMOS'!B5291</f>
        <v>VIDRO TEMPERADO INCOLOR E = 10 MM, SEM COLOCACAO</v>
      </c>
      <c r="D12285" s="8" t="str">
        <f>'SINAPI INSUMOS'!C5291</f>
        <v xml:space="preserve">M2    </v>
      </c>
      <c r="E12285" s="9">
        <f>'SINAPI INSUMOS'!E5291</f>
        <v>203.06</v>
      </c>
    </row>
    <row r="12286" spans="1:5" s="8" customFormat="1" ht="33.200000000000003" hidden="1" customHeight="1" outlineLevel="1">
      <c r="A12286" s="8">
        <f>'SINAPI INSUMOS'!A5292</f>
        <v>10505</v>
      </c>
      <c r="C12286" s="8" t="str">
        <f>'SINAPI INSUMOS'!B5292</f>
        <v>VIDRO TEMPERADO INCOLOR E = 6 MM, SEM COLOCACAO</v>
      </c>
      <c r="D12286" s="8" t="str">
        <f>'SINAPI INSUMOS'!C5292</f>
        <v xml:space="preserve">M2    </v>
      </c>
      <c r="E12286" s="9">
        <f>'SINAPI INSUMOS'!E5292</f>
        <v>119.82</v>
      </c>
    </row>
    <row r="12287" spans="1:5" s="8" customFormat="1" ht="33.200000000000003" hidden="1" customHeight="1" outlineLevel="1">
      <c r="A12287" s="8">
        <f>'SINAPI INSUMOS'!A5293</f>
        <v>10506</v>
      </c>
      <c r="C12287" s="8" t="str">
        <f>'SINAPI INSUMOS'!B5293</f>
        <v>VIDRO TEMPERADO INCOLOR E = 8 MM, SEM COLOCACAO</v>
      </c>
      <c r="D12287" s="8" t="str">
        <f>'SINAPI INSUMOS'!C5293</f>
        <v xml:space="preserve">M2    </v>
      </c>
      <c r="E12287" s="9">
        <f>'SINAPI INSUMOS'!E5293</f>
        <v>156.41</v>
      </c>
    </row>
    <row r="12288" spans="1:5" s="8" customFormat="1" ht="33.200000000000003" hidden="1" customHeight="1" outlineLevel="1">
      <c r="A12288" s="8">
        <f>'SINAPI INSUMOS'!A5294</f>
        <v>5031</v>
      </c>
      <c r="C12288" s="8" t="str">
        <f>'SINAPI INSUMOS'!B5294</f>
        <v>VIDRO TEMPERADO INCOLOR PARA PORTA DE ABRIR, E = 10 MM (SEM FERRAGENS E SEM COLOCACAO)</v>
      </c>
      <c r="D12288" s="8" t="str">
        <f>'SINAPI INSUMOS'!C5294</f>
        <v xml:space="preserve">M2    </v>
      </c>
      <c r="E12288" s="9">
        <f>'SINAPI INSUMOS'!E5294</f>
        <v>219.63</v>
      </c>
    </row>
    <row r="12289" spans="1:5" s="8" customFormat="1" ht="33.200000000000003" hidden="1" customHeight="1" outlineLevel="1">
      <c r="A12289" s="8">
        <f>'SINAPI INSUMOS'!A5295</f>
        <v>10502</v>
      </c>
      <c r="C12289" s="8" t="str">
        <f>'SINAPI INSUMOS'!B5295</f>
        <v>VIDRO TEMPERADO VERDE E = 10 MM, SEM COLOCACAO</v>
      </c>
      <c r="D12289" s="8" t="str">
        <f>'SINAPI INSUMOS'!C5295</f>
        <v xml:space="preserve">M2    </v>
      </c>
      <c r="E12289" s="9">
        <f>'SINAPI INSUMOS'!E5295</f>
        <v>255.92</v>
      </c>
    </row>
    <row r="12290" spans="1:5" s="8" customFormat="1" ht="33.200000000000003" hidden="1" customHeight="1" outlineLevel="1">
      <c r="A12290" s="8">
        <f>'SINAPI INSUMOS'!A5296</f>
        <v>10501</v>
      </c>
      <c r="C12290" s="8" t="str">
        <f>'SINAPI INSUMOS'!B5296</f>
        <v>VIDRO TEMPERADO VERDE E = 6 MM, SEM COLOCACAO</v>
      </c>
      <c r="D12290" s="8" t="str">
        <f>'SINAPI INSUMOS'!C5296</f>
        <v xml:space="preserve">M2    </v>
      </c>
      <c r="E12290" s="9">
        <f>'SINAPI INSUMOS'!E5296</f>
        <v>144.58000000000001</v>
      </c>
    </row>
    <row r="12291" spans="1:5" s="8" customFormat="1" ht="33.200000000000003" hidden="1" customHeight="1" outlineLevel="1">
      <c r="A12291" s="8">
        <f>'SINAPI INSUMOS'!A5297</f>
        <v>10503</v>
      </c>
      <c r="C12291" s="8" t="str">
        <f>'SINAPI INSUMOS'!B5297</f>
        <v>VIDRO TEMPERADO VERDE E = 8 MM, SEM COLOCACAO</v>
      </c>
      <c r="D12291" s="8" t="str">
        <f>'SINAPI INSUMOS'!C5297</f>
        <v xml:space="preserve">M2    </v>
      </c>
      <c r="E12291" s="9">
        <f>'SINAPI INSUMOS'!E5297</f>
        <v>195.33</v>
      </c>
    </row>
    <row r="12292" spans="1:5" s="8" customFormat="1" ht="33.200000000000003" hidden="1" customHeight="1" outlineLevel="1">
      <c r="A12292" s="8">
        <f>'SINAPI INSUMOS'!A5298</f>
        <v>4500</v>
      </c>
      <c r="C12292" s="8" t="str">
        <f>'SINAPI INSUMOS'!B5298</f>
        <v>VIGA *7,5 X 10* CM EM PINUS, MISTA OU EQUIVALENTE DA REGIAO - BRUTA</v>
      </c>
      <c r="D12292" s="8" t="str">
        <f>'SINAPI INSUMOS'!C5298</f>
        <v xml:space="preserve">M     </v>
      </c>
      <c r="E12292" s="9">
        <f>'SINAPI INSUMOS'!E5298</f>
        <v>9.27</v>
      </c>
    </row>
    <row r="12293" spans="1:5" s="8" customFormat="1" ht="33.200000000000003" hidden="1" customHeight="1" outlineLevel="1">
      <c r="A12293" s="8">
        <f>'SINAPI INSUMOS'!A5299</f>
        <v>4448</v>
      </c>
      <c r="C12293" s="8" t="str">
        <f>'SINAPI INSUMOS'!B5299</f>
        <v>VIGA *7,5 X 15 CM EM PINUS, MISTA OU EQUIVALENTE DA REGIAO - BRUTA</v>
      </c>
      <c r="D12293" s="8" t="str">
        <f>'SINAPI INSUMOS'!C5299</f>
        <v xml:space="preserve">M     </v>
      </c>
      <c r="E12293" s="9">
        <f>'SINAPI INSUMOS'!E5299</f>
        <v>12.74</v>
      </c>
    </row>
    <row r="12294" spans="1:5" s="8" customFormat="1" ht="33.200000000000003" hidden="1" customHeight="1" outlineLevel="1">
      <c r="A12294" s="8">
        <f>'SINAPI INSUMOS'!A5300</f>
        <v>40270</v>
      </c>
      <c r="C12294" s="8" t="str">
        <f>'SINAPI INSUMOS'!B5300</f>
        <v>VIGA DE ESCORAMAENTO H20, DE MADEIRA, PESO DE 5,00 A 5,20 KG/M, COM EXTREMIDADES PLASTICAS</v>
      </c>
      <c r="D12294" s="8" t="str">
        <f>'SINAPI INSUMOS'!C5300</f>
        <v xml:space="preserve">M     </v>
      </c>
      <c r="E12294" s="9">
        <f>'SINAPI INSUMOS'!E5300</f>
        <v>68.930000000000007</v>
      </c>
    </row>
    <row r="12295" spans="1:5" s="8" customFormat="1" ht="33.200000000000003" hidden="1" customHeight="1" outlineLevel="1">
      <c r="A12295" s="8">
        <f>'SINAPI INSUMOS'!A5301</f>
        <v>20213</v>
      </c>
      <c r="C12295" s="8" t="str">
        <f>'SINAPI INSUMOS'!B5301</f>
        <v>VIGA DE MADEIRA APARELHADA *6 X 12* CM, MACARANDUBA, ANGELIM OU EQUIVALENTE DA REGIAO</v>
      </c>
      <c r="D12295" s="8" t="str">
        <f>'SINAPI INSUMOS'!C5301</f>
        <v xml:space="preserve">M     </v>
      </c>
      <c r="E12295" s="9">
        <f>'SINAPI INSUMOS'!E5301</f>
        <v>24.13</v>
      </c>
    </row>
    <row r="12296" spans="1:5" s="8" customFormat="1" ht="33.200000000000003" hidden="1" customHeight="1" outlineLevel="1">
      <c r="A12296" s="8">
        <f>'SINAPI INSUMOS'!A5302</f>
        <v>20211</v>
      </c>
      <c r="C12296" s="8" t="str">
        <f>'SINAPI INSUMOS'!B5302</f>
        <v>VIGA DE MADEIRA APARELHADA *6 X 16* CM, MACARANDUBA, ANGELIM OU EQUIVALENTE DA REGIAO</v>
      </c>
      <c r="D12296" s="8" t="str">
        <f>'SINAPI INSUMOS'!C5302</f>
        <v xml:space="preserve">M     </v>
      </c>
      <c r="E12296" s="9">
        <f>'SINAPI INSUMOS'!E5302</f>
        <v>35.64</v>
      </c>
    </row>
    <row r="12297" spans="1:5" s="8" customFormat="1" ht="33.200000000000003" hidden="1" customHeight="1" outlineLevel="1">
      <c r="A12297" s="8">
        <f>'SINAPI INSUMOS'!A5303</f>
        <v>4472</v>
      </c>
      <c r="C12297" s="8" t="str">
        <f>'SINAPI INSUMOS'!B5303</f>
        <v>VIGA DE MADEIRA NAO APARELHADA *6 X 16* CM, MACARANDUBA, ANGELIM OU EQUIVALENTE DA REGIAO</v>
      </c>
      <c r="D12297" s="8" t="str">
        <f>'SINAPI INSUMOS'!C5303</f>
        <v xml:space="preserve">M     </v>
      </c>
      <c r="E12297" s="9">
        <f>'SINAPI INSUMOS'!E5303</f>
        <v>31.16</v>
      </c>
    </row>
    <row r="12298" spans="1:5" s="8" customFormat="1" ht="33.200000000000003" hidden="1" customHeight="1" outlineLevel="1">
      <c r="A12298" s="8">
        <f>'SINAPI INSUMOS'!A5304</f>
        <v>35272</v>
      </c>
      <c r="C12298" s="8" t="str">
        <f>'SINAPI INSUMOS'!B5304</f>
        <v>VIGA DE MADEIRA NAO APARELHADA *6 X 20* CM, MACARANDUBA, ANGELIM OU EQUIVALENTE DA REGIAO</v>
      </c>
      <c r="D12298" s="8" t="str">
        <f>'SINAPI INSUMOS'!C5304</f>
        <v xml:space="preserve">M     </v>
      </c>
      <c r="E12298" s="9">
        <f>'SINAPI INSUMOS'!E5304</f>
        <v>40.93</v>
      </c>
    </row>
    <row r="12299" spans="1:5" s="8" customFormat="1" ht="33.200000000000003" hidden="1" customHeight="1" outlineLevel="1">
      <c r="A12299" s="8">
        <f>'SINAPI INSUMOS'!A5305</f>
        <v>4425</v>
      </c>
      <c r="C12299" s="8" t="str">
        <f>'SINAPI INSUMOS'!B5305</f>
        <v>VIGA DE MADEIRA NAO APARELHADA 6 X 12 CM, MACARANDUBA, ANGELIM OU EQUIVALENTE DA REGIAO</v>
      </c>
      <c r="D12299" s="8" t="str">
        <f>'SINAPI INSUMOS'!C5305</f>
        <v xml:space="preserve">M     </v>
      </c>
      <c r="E12299" s="9">
        <f>'SINAPI INSUMOS'!E5305</f>
        <v>22.89</v>
      </c>
    </row>
    <row r="12300" spans="1:5" s="8" customFormat="1" ht="33.200000000000003" hidden="1" customHeight="1" outlineLevel="1">
      <c r="A12300" s="8">
        <f>'SINAPI INSUMOS'!A5306</f>
        <v>4481</v>
      </c>
      <c r="C12300" s="8" t="str">
        <f>'SINAPI INSUMOS'!B5306</f>
        <v>VIGA DE MADEIRA NAO APARELHADA 8 X 16 CM, MACARANDUBA, ANGELIM OU EQUIVALENTE DA REGIAO</v>
      </c>
      <c r="D12300" s="8" t="str">
        <f>'SINAPI INSUMOS'!C5306</f>
        <v xml:space="preserve">M     </v>
      </c>
      <c r="E12300" s="9">
        <f>'SINAPI INSUMOS'!E5306</f>
        <v>42.17</v>
      </c>
    </row>
    <row r="12301" spans="1:5" s="8" customFormat="1" ht="33.200000000000003" hidden="1" customHeight="1" outlineLevel="1">
      <c r="A12301" s="8">
        <f>'SINAPI INSUMOS'!A5307</f>
        <v>34345</v>
      </c>
      <c r="C12301" s="8" t="str">
        <f>'SINAPI INSUMOS'!B5307</f>
        <v>VIGIA DIURNO</v>
      </c>
      <c r="D12301" s="8" t="str">
        <f>'SINAPI INSUMOS'!C5307</f>
        <v xml:space="preserve">H     </v>
      </c>
      <c r="E12301" s="9">
        <f>'SINAPI INSUMOS'!E5307</f>
        <v>11.62</v>
      </c>
    </row>
    <row r="12302" spans="1:5" s="8" customFormat="1" ht="33.200000000000003" hidden="1" customHeight="1" outlineLevel="1">
      <c r="A12302" s="8">
        <f>'SINAPI INSUMOS'!A5308</f>
        <v>41096</v>
      </c>
      <c r="C12302" s="8" t="str">
        <f>'SINAPI INSUMOS'!B5308</f>
        <v>VIGIA DIURNO (MENSALISTA)</v>
      </c>
      <c r="D12302" s="8" t="str">
        <f>'SINAPI INSUMOS'!C5308</f>
        <v xml:space="preserve">MES   </v>
      </c>
      <c r="E12302" s="9">
        <f>'SINAPI INSUMOS'!E5308</f>
        <v>2064.4</v>
      </c>
    </row>
    <row r="12303" spans="1:5" s="8" customFormat="1" ht="33.200000000000003" hidden="1" customHeight="1" outlineLevel="1">
      <c r="A12303" s="8">
        <f>'SINAPI INSUMOS'!A5309</f>
        <v>41776</v>
      </c>
      <c r="C12303" s="8" t="str">
        <f>'SINAPI INSUMOS'!B5309</f>
        <v>VIGIA NOTURNO, HORA EFETIVAMENTE TRABALHADA DE 22 H AS 5 H (COM ADICIONAL NOTURNO)</v>
      </c>
      <c r="D12303" s="8" t="str">
        <f>'SINAPI INSUMOS'!C5309</f>
        <v xml:space="preserve">H     </v>
      </c>
      <c r="E12303" s="9">
        <f>'SINAPI INSUMOS'!E5309</f>
        <v>15.91</v>
      </c>
    </row>
    <row r="12304" spans="1:5" s="8" customFormat="1" ht="33.200000000000003" hidden="1" customHeight="1" outlineLevel="1">
      <c r="A12304" s="8">
        <f>'SINAPI INSUMOS'!A5310</f>
        <v>11157</v>
      </c>
      <c r="C12304" s="8" t="str">
        <f>'SINAPI INSUMOS'!B5310</f>
        <v>WASH PRIMER PARA TINTA AUTOMOTIVA</v>
      </c>
      <c r="D12304" s="8" t="str">
        <f>'SINAPI INSUMOS'!C5310</f>
        <v xml:space="preserve">GL    </v>
      </c>
      <c r="E12304" s="9">
        <f>'SINAPI INSUMOS'!E5310</f>
        <v>158.57</v>
      </c>
    </row>
    <row r="12305" spans="1:5" s="8" customFormat="1" ht="33.200000000000003" hidden="1" customHeight="1" outlineLevel="1">
      <c r="A12305" s="8" t="str">
        <f>'SINAPI INSUMOS'!A5311</f>
        <v/>
      </c>
      <c r="C12305" s="8">
        <f>'SINAPI INSUMOS'!B5311</f>
        <v>0</v>
      </c>
      <c r="D12305" s="8">
        <f>'SINAPI INSUMOS'!C5311</f>
        <v>0</v>
      </c>
      <c r="E12305" s="9">
        <f>'SINAPI INSUMOS'!E5311</f>
        <v>0</v>
      </c>
    </row>
    <row r="12306" spans="1:5" s="8" customFormat="1" ht="33.200000000000003" hidden="1" customHeight="1" outlineLevel="1">
      <c r="A12306" s="8" t="str">
        <f>'SINAPI INSUMOS'!A5312</f>
        <v>TOTAL DE INSUMOS : 5303</v>
      </c>
      <c r="C12306" s="8">
        <f>'SINAPI INSUMOS'!B5312</f>
        <v>0</v>
      </c>
      <c r="D12306" s="8">
        <f>'SINAPI INSUMOS'!C5312</f>
        <v>0</v>
      </c>
      <c r="E12306" s="9">
        <f>'SINAPI INSUMOS'!E5312</f>
        <v>0</v>
      </c>
    </row>
    <row r="12307" spans="1:5" s="8" customFormat="1" ht="33.200000000000003" hidden="1" customHeight="1" outlineLevel="1">
      <c r="A12307" s="8">
        <f>'SINAPI INSUMOS'!A5313</f>
        <v>0</v>
      </c>
      <c r="C12307" s="8">
        <f>'SINAPI INSUMOS'!B5313</f>
        <v>0</v>
      </c>
      <c r="D12307" s="8">
        <f>'SINAPI INSUMOS'!C5313</f>
        <v>0</v>
      </c>
      <c r="E12307" s="9">
        <f>'SINAPI INSUMOS'!E5313</f>
        <v>0</v>
      </c>
    </row>
    <row r="12308" spans="1:5" s="8" customFormat="1" ht="33.200000000000003" hidden="1" customHeight="1" outlineLevel="1">
      <c r="A12308" s="8">
        <f>'SINAPI INSUMOS'!A5314</f>
        <v>0</v>
      </c>
      <c r="C12308" s="8">
        <f>'SINAPI INSUMOS'!B5314</f>
        <v>0</v>
      </c>
      <c r="D12308" s="8">
        <f>'SINAPI INSUMOS'!C5314</f>
        <v>0</v>
      </c>
      <c r="E12308" s="9">
        <f>'SINAPI INSUMOS'!E5314</f>
        <v>0</v>
      </c>
    </row>
    <row r="12309" spans="1:5" s="8" customFormat="1" ht="33.200000000000003" hidden="1" customHeight="1" outlineLevel="1">
      <c r="A12309" s="8">
        <f>'SINAPI INSUMOS'!A5315</f>
        <v>0</v>
      </c>
      <c r="C12309" s="8">
        <f>'SINAPI INSUMOS'!B5315</f>
        <v>0</v>
      </c>
      <c r="D12309" s="8">
        <f>'SINAPI INSUMOS'!C5315</f>
        <v>0</v>
      </c>
      <c r="E12309" s="9">
        <f>'SINAPI INSUMOS'!E5315</f>
        <v>0</v>
      </c>
    </row>
    <row r="12310" spans="1:5" s="8" customFormat="1" ht="33.200000000000003" hidden="1" customHeight="1" outlineLevel="1">
      <c r="A12310" s="8">
        <f>'SINAPI INSUMOS'!A5316</f>
        <v>0</v>
      </c>
      <c r="C12310" s="8">
        <f>'SINAPI INSUMOS'!B5316</f>
        <v>0</v>
      </c>
      <c r="D12310" s="8">
        <f>'SINAPI INSUMOS'!C5316</f>
        <v>0</v>
      </c>
      <c r="E12310" s="9">
        <f>'SINAPI INSUMOS'!E5316</f>
        <v>0</v>
      </c>
    </row>
    <row r="12311" spans="1:5" s="8" customFormat="1" ht="33.200000000000003" hidden="1" customHeight="1" outlineLevel="1">
      <c r="A12311" s="8">
        <f>'SINAPI INSUMOS'!A5317</f>
        <v>0</v>
      </c>
      <c r="C12311" s="8">
        <f>'SINAPI INSUMOS'!B5317</f>
        <v>0</v>
      </c>
      <c r="D12311" s="8">
        <f>'SINAPI INSUMOS'!C5317</f>
        <v>0</v>
      </c>
      <c r="E12311" s="9">
        <f>'SINAPI INSUMOS'!E5317</f>
        <v>0</v>
      </c>
    </row>
    <row r="12312" spans="1:5" s="8" customFormat="1" ht="33.200000000000003" hidden="1" customHeight="1" outlineLevel="1">
      <c r="A12312" s="8">
        <f>'SINAPI INSUMOS'!A5318</f>
        <v>0</v>
      </c>
      <c r="C12312" s="8">
        <f>'SINAPI INSUMOS'!B5318</f>
        <v>0</v>
      </c>
      <c r="D12312" s="8">
        <f>'SINAPI INSUMOS'!C5318</f>
        <v>0</v>
      </c>
      <c r="E12312" s="9">
        <f>'SINAPI INSUMOS'!E5318</f>
        <v>0</v>
      </c>
    </row>
    <row r="12313" spans="1:5" s="8" customFormat="1" ht="33.200000000000003" hidden="1" customHeight="1" outlineLevel="1">
      <c r="A12313" s="8">
        <f>'SINAPI INSUMOS'!A5319</f>
        <v>0</v>
      </c>
      <c r="C12313" s="8">
        <f>'SINAPI INSUMOS'!B5319</f>
        <v>0</v>
      </c>
      <c r="D12313" s="8">
        <f>'SINAPI INSUMOS'!C5319</f>
        <v>0</v>
      </c>
      <c r="E12313" s="9">
        <f>'SINAPI INSUMOS'!E5319</f>
        <v>0</v>
      </c>
    </row>
    <row r="12314" spans="1:5" s="8" customFormat="1" ht="33.200000000000003" hidden="1" customHeight="1" outlineLevel="1">
      <c r="A12314" s="8">
        <f>'SINAPI INSUMOS'!A5320</f>
        <v>0</v>
      </c>
      <c r="C12314" s="8">
        <f>'SINAPI INSUMOS'!B5320</f>
        <v>0</v>
      </c>
      <c r="D12314" s="8">
        <f>'SINAPI INSUMOS'!C5320</f>
        <v>0</v>
      </c>
      <c r="E12314" s="9">
        <f>'SINAPI INSUMOS'!E5320</f>
        <v>0</v>
      </c>
    </row>
    <row r="12315" spans="1:5" s="8" customFormat="1" ht="33.200000000000003" hidden="1" customHeight="1" outlineLevel="1">
      <c r="A12315" s="8">
        <f>'SINAPI INSUMOS'!A5321</f>
        <v>0</v>
      </c>
      <c r="C12315" s="8">
        <f>'SINAPI INSUMOS'!B5321</f>
        <v>0</v>
      </c>
      <c r="D12315" s="8">
        <f>'SINAPI INSUMOS'!C5321</f>
        <v>0</v>
      </c>
      <c r="E12315" s="9">
        <f>'SINAPI INSUMOS'!E5321</f>
        <v>0</v>
      </c>
    </row>
    <row r="12316" spans="1:5" s="8" customFormat="1" ht="33.200000000000003" hidden="1" customHeight="1" outlineLevel="1">
      <c r="A12316" s="8">
        <f>'SINAPI INSUMOS'!A5322</f>
        <v>0</v>
      </c>
      <c r="C12316" s="8">
        <f>'SINAPI INSUMOS'!B5322</f>
        <v>0</v>
      </c>
      <c r="D12316" s="8">
        <f>'SINAPI INSUMOS'!C5322</f>
        <v>0</v>
      </c>
      <c r="E12316" s="9">
        <f>'SINAPI INSUMOS'!E5322</f>
        <v>0</v>
      </c>
    </row>
    <row r="12317" spans="1:5" s="8" customFormat="1" ht="33.200000000000003" hidden="1" customHeight="1" outlineLevel="1">
      <c r="A12317" s="8">
        <f>'SINAPI INSUMOS'!A5323</f>
        <v>0</v>
      </c>
      <c r="C12317" s="8">
        <f>'SINAPI INSUMOS'!B5323</f>
        <v>0</v>
      </c>
      <c r="D12317" s="8">
        <f>'SINAPI INSUMOS'!C5323</f>
        <v>0</v>
      </c>
      <c r="E12317" s="9">
        <f>'SINAPI INSUMOS'!E5323</f>
        <v>0</v>
      </c>
    </row>
    <row r="12318" spans="1:5" s="8" customFormat="1" ht="33.200000000000003" hidden="1" customHeight="1" outlineLevel="1">
      <c r="A12318" s="8">
        <f>'SINAPI INSUMOS'!A5324</f>
        <v>0</v>
      </c>
      <c r="C12318" s="8">
        <f>'SINAPI INSUMOS'!B5324</f>
        <v>0</v>
      </c>
      <c r="D12318" s="8">
        <f>'SINAPI INSUMOS'!C5324</f>
        <v>0</v>
      </c>
      <c r="E12318" s="9">
        <f>'SINAPI INSUMOS'!E5324</f>
        <v>0</v>
      </c>
    </row>
    <row r="12319" spans="1:5" s="8" customFormat="1" ht="33.200000000000003" hidden="1" customHeight="1" outlineLevel="1">
      <c r="A12319" s="8">
        <f>'SINAPI INSUMOS'!A5325</f>
        <v>0</v>
      </c>
      <c r="C12319" s="8">
        <f>'SINAPI INSUMOS'!B5325</f>
        <v>0</v>
      </c>
      <c r="D12319" s="8">
        <f>'SINAPI INSUMOS'!C5325</f>
        <v>0</v>
      </c>
      <c r="E12319" s="9">
        <f>'SINAPI INSUMOS'!E5325</f>
        <v>0</v>
      </c>
    </row>
    <row r="12320" spans="1:5" s="8" customFormat="1" ht="33.200000000000003" hidden="1" customHeight="1" outlineLevel="1">
      <c r="A12320" s="8">
        <f>'SINAPI INSUMOS'!A5326</f>
        <v>0</v>
      </c>
      <c r="C12320" s="8">
        <f>'SINAPI INSUMOS'!B5326</f>
        <v>0</v>
      </c>
      <c r="D12320" s="8">
        <f>'SINAPI INSUMOS'!C5326</f>
        <v>0</v>
      </c>
      <c r="E12320" s="9">
        <f>'SINAPI INSUMOS'!E5326</f>
        <v>0</v>
      </c>
    </row>
    <row r="12321" spans="1:5" s="8" customFormat="1" ht="33.200000000000003" hidden="1" customHeight="1" outlineLevel="1">
      <c r="A12321" s="8">
        <f>'SINAPI INSUMOS'!A5327</f>
        <v>0</v>
      </c>
      <c r="C12321" s="8">
        <f>'SINAPI INSUMOS'!B5327</f>
        <v>0</v>
      </c>
      <c r="D12321" s="8">
        <f>'SINAPI INSUMOS'!C5327</f>
        <v>0</v>
      </c>
      <c r="E12321" s="9">
        <f>'SINAPI INSUMOS'!E5327</f>
        <v>0</v>
      </c>
    </row>
    <row r="12322" spans="1:5" s="8" customFormat="1" ht="33.200000000000003" hidden="1" customHeight="1" outlineLevel="1">
      <c r="A12322" s="8">
        <f>'SINAPI INSUMOS'!A5328</f>
        <v>0</v>
      </c>
      <c r="C12322" s="8">
        <f>'SINAPI INSUMOS'!B5328</f>
        <v>0</v>
      </c>
      <c r="D12322" s="8">
        <f>'SINAPI INSUMOS'!C5328</f>
        <v>0</v>
      </c>
      <c r="E12322" s="9">
        <f>'SINAPI INSUMOS'!E5328</f>
        <v>0</v>
      </c>
    </row>
    <row r="12323" spans="1:5" s="8" customFormat="1" ht="33.200000000000003" hidden="1" customHeight="1" outlineLevel="1">
      <c r="A12323" s="8">
        <f>'SINAPI INSUMOS'!A5329</f>
        <v>0</v>
      </c>
      <c r="C12323" s="8">
        <f>'SINAPI INSUMOS'!B5329</f>
        <v>0</v>
      </c>
      <c r="D12323" s="8">
        <f>'SINAPI INSUMOS'!C5329</f>
        <v>0</v>
      </c>
      <c r="E12323" s="9">
        <f>'SINAPI INSUMOS'!E5329</f>
        <v>0</v>
      </c>
    </row>
    <row r="12324" spans="1:5" s="8" customFormat="1" ht="33.200000000000003" hidden="1" customHeight="1" outlineLevel="1">
      <c r="A12324" s="8">
        <f>'SINAPI INSUMOS'!A5330</f>
        <v>0</v>
      </c>
      <c r="C12324" s="8">
        <f>'SINAPI INSUMOS'!B5330</f>
        <v>0</v>
      </c>
      <c r="D12324" s="8">
        <f>'SINAPI INSUMOS'!C5330</f>
        <v>0</v>
      </c>
      <c r="E12324" s="9">
        <f>'SINAPI INSUMOS'!E5330</f>
        <v>0</v>
      </c>
    </row>
    <row r="12325" spans="1:5" s="8" customFormat="1" ht="33.200000000000003" hidden="1" customHeight="1" outlineLevel="1">
      <c r="A12325" s="8">
        <f>'SINAPI INSUMOS'!A5331</f>
        <v>0</v>
      </c>
      <c r="C12325" s="8">
        <f>'SINAPI INSUMOS'!B5331</f>
        <v>0</v>
      </c>
      <c r="D12325" s="8">
        <f>'SINAPI INSUMOS'!C5331</f>
        <v>0</v>
      </c>
      <c r="E12325" s="9">
        <f>'SINAPI INSUMOS'!E5331</f>
        <v>0</v>
      </c>
    </row>
    <row r="12326" spans="1:5" s="8" customFormat="1" ht="33.200000000000003" hidden="1" customHeight="1" outlineLevel="1">
      <c r="A12326" s="8">
        <f>'SINAPI INSUMOS'!A5332</f>
        <v>0</v>
      </c>
      <c r="C12326" s="8">
        <f>'SINAPI INSUMOS'!B5332</f>
        <v>0</v>
      </c>
      <c r="D12326" s="8">
        <f>'SINAPI INSUMOS'!C5332</f>
        <v>0</v>
      </c>
      <c r="E12326" s="9">
        <f>'SINAPI INSUMOS'!E5332</f>
        <v>0</v>
      </c>
    </row>
    <row r="12327" spans="1:5" s="8" customFormat="1" ht="33.200000000000003" hidden="1" customHeight="1" outlineLevel="1">
      <c r="A12327" s="8">
        <f>'SINAPI INSUMOS'!A5333</f>
        <v>0</v>
      </c>
      <c r="C12327" s="8">
        <f>'SINAPI INSUMOS'!B5333</f>
        <v>0</v>
      </c>
      <c r="D12327" s="8">
        <f>'SINAPI INSUMOS'!C5333</f>
        <v>0</v>
      </c>
      <c r="E12327" s="9">
        <f>'SINAPI INSUMOS'!E5333</f>
        <v>0</v>
      </c>
    </row>
    <row r="12328" spans="1:5" s="8" customFormat="1" ht="33.200000000000003" hidden="1" customHeight="1" outlineLevel="1">
      <c r="A12328" s="8">
        <f>'SINAPI INSUMOS'!A5334</f>
        <v>0</v>
      </c>
      <c r="C12328" s="8">
        <f>'SINAPI INSUMOS'!B5334</f>
        <v>0</v>
      </c>
      <c r="D12328" s="8">
        <f>'SINAPI INSUMOS'!C5334</f>
        <v>0</v>
      </c>
      <c r="E12328" s="9">
        <f>'SINAPI INSUMOS'!E5334</f>
        <v>0</v>
      </c>
    </row>
    <row r="12329" spans="1:5" s="8" customFormat="1" ht="33.200000000000003" hidden="1" customHeight="1" outlineLevel="1">
      <c r="A12329" s="8">
        <f>'SINAPI INSUMOS'!A5335</f>
        <v>0</v>
      </c>
      <c r="C12329" s="8">
        <f>'SINAPI INSUMOS'!B5335</f>
        <v>0</v>
      </c>
      <c r="D12329" s="8">
        <f>'SINAPI INSUMOS'!C5335</f>
        <v>0</v>
      </c>
      <c r="E12329" s="9">
        <f>'SINAPI INSUMOS'!E5335</f>
        <v>0</v>
      </c>
    </row>
    <row r="12330" spans="1:5" s="8" customFormat="1" ht="33.200000000000003" hidden="1" customHeight="1" outlineLevel="1">
      <c r="A12330" s="8">
        <f>'SINAPI INSUMOS'!A5336</f>
        <v>0</v>
      </c>
      <c r="C12330" s="8">
        <f>'SINAPI INSUMOS'!B5336</f>
        <v>0</v>
      </c>
      <c r="D12330" s="8">
        <f>'SINAPI INSUMOS'!C5336</f>
        <v>0</v>
      </c>
      <c r="E12330" s="9">
        <f>'SINAPI INSUMOS'!E5336</f>
        <v>0</v>
      </c>
    </row>
    <row r="12331" spans="1:5" s="8" customFormat="1" ht="33.200000000000003" hidden="1" customHeight="1" outlineLevel="1">
      <c r="A12331" s="8">
        <f>'SINAPI INSUMOS'!A5337</f>
        <v>0</v>
      </c>
      <c r="C12331" s="8">
        <f>'SINAPI INSUMOS'!B5337</f>
        <v>0</v>
      </c>
      <c r="D12331" s="8">
        <f>'SINAPI INSUMOS'!C5337</f>
        <v>0</v>
      </c>
      <c r="E12331" s="9">
        <f>'SINAPI INSUMOS'!E5337</f>
        <v>0</v>
      </c>
    </row>
    <row r="12332" spans="1:5" s="8" customFormat="1" ht="33.200000000000003" hidden="1" customHeight="1" outlineLevel="1">
      <c r="A12332" s="8">
        <f>'SINAPI INSUMOS'!A5338</f>
        <v>0</v>
      </c>
      <c r="C12332" s="8">
        <f>'SINAPI INSUMOS'!B5338</f>
        <v>0</v>
      </c>
      <c r="D12332" s="8">
        <f>'SINAPI INSUMOS'!C5338</f>
        <v>0</v>
      </c>
      <c r="E12332" s="9">
        <f>'SINAPI INSUMOS'!E5338</f>
        <v>0</v>
      </c>
    </row>
    <row r="12333" spans="1:5" s="8" customFormat="1" ht="33.200000000000003" hidden="1" customHeight="1" outlineLevel="1">
      <c r="A12333" s="8">
        <f>'SINAPI INSUMOS'!A5339</f>
        <v>0</v>
      </c>
      <c r="C12333" s="8">
        <f>'SINAPI INSUMOS'!B5339</f>
        <v>0</v>
      </c>
      <c r="D12333" s="8">
        <f>'SINAPI INSUMOS'!C5339</f>
        <v>0</v>
      </c>
      <c r="E12333" s="9">
        <f>'SINAPI INSUMOS'!E5339</f>
        <v>0</v>
      </c>
    </row>
    <row r="12334" spans="1:5" s="8" customFormat="1" ht="33.200000000000003" hidden="1" customHeight="1" outlineLevel="1">
      <c r="A12334" s="8">
        <f>'SINAPI INSUMOS'!A5340</f>
        <v>0</v>
      </c>
      <c r="C12334" s="8">
        <f>'SINAPI INSUMOS'!B5340</f>
        <v>0</v>
      </c>
      <c r="D12334" s="8">
        <f>'SINAPI INSUMOS'!C5340</f>
        <v>0</v>
      </c>
      <c r="E12334" s="9">
        <f>'SINAPI INSUMOS'!E5340</f>
        <v>0</v>
      </c>
    </row>
    <row r="12335" spans="1:5" s="8" customFormat="1" ht="33.200000000000003" hidden="1" customHeight="1" outlineLevel="1">
      <c r="A12335" s="8">
        <f>'SINAPI INSUMOS'!A5341</f>
        <v>0</v>
      </c>
      <c r="C12335" s="8">
        <f>'SINAPI INSUMOS'!B5341</f>
        <v>0</v>
      </c>
      <c r="D12335" s="8">
        <f>'SINAPI INSUMOS'!C5341</f>
        <v>0</v>
      </c>
      <c r="E12335" s="9">
        <f>'SINAPI INSUMOS'!E5341</f>
        <v>0</v>
      </c>
    </row>
    <row r="12336" spans="1:5" s="8" customFormat="1" ht="33.200000000000003" hidden="1" customHeight="1" outlineLevel="1">
      <c r="A12336" s="8">
        <f>'SINAPI INSUMOS'!A5342</f>
        <v>0</v>
      </c>
      <c r="C12336" s="8">
        <f>'SINAPI INSUMOS'!B5342</f>
        <v>0</v>
      </c>
      <c r="D12336" s="8">
        <f>'SINAPI INSUMOS'!C5342</f>
        <v>0</v>
      </c>
      <c r="E12336" s="9">
        <f>'SINAPI INSUMOS'!E5342</f>
        <v>0</v>
      </c>
    </row>
    <row r="12337" spans="1:5" s="8" customFormat="1" ht="33.200000000000003" hidden="1" customHeight="1" outlineLevel="1">
      <c r="A12337" s="8">
        <f>'SINAPI INSUMOS'!A5343</f>
        <v>0</v>
      </c>
      <c r="C12337" s="8">
        <f>'SINAPI INSUMOS'!B5343</f>
        <v>0</v>
      </c>
      <c r="D12337" s="8">
        <f>'SINAPI INSUMOS'!C5343</f>
        <v>0</v>
      </c>
      <c r="E12337" s="9">
        <f>'SINAPI INSUMOS'!E5343</f>
        <v>0</v>
      </c>
    </row>
    <row r="12338" spans="1:5" s="8" customFormat="1" ht="33.200000000000003" hidden="1" customHeight="1" outlineLevel="1">
      <c r="A12338" s="8">
        <f>'SINAPI INSUMOS'!A5344</f>
        <v>0</v>
      </c>
      <c r="C12338" s="8">
        <f>'SINAPI INSUMOS'!B5344</f>
        <v>0</v>
      </c>
      <c r="D12338" s="8">
        <f>'SINAPI INSUMOS'!C5344</f>
        <v>0</v>
      </c>
      <c r="E12338" s="9">
        <f>'SINAPI INSUMOS'!E5344</f>
        <v>0</v>
      </c>
    </row>
    <row r="12339" spans="1:5" s="8" customFormat="1" ht="33.200000000000003" hidden="1" customHeight="1" outlineLevel="1">
      <c r="A12339" s="8">
        <f>'SINAPI INSUMOS'!A5345</f>
        <v>0</v>
      </c>
      <c r="C12339" s="8">
        <f>'SINAPI INSUMOS'!B5345</f>
        <v>0</v>
      </c>
      <c r="D12339" s="8">
        <f>'SINAPI INSUMOS'!C5345</f>
        <v>0</v>
      </c>
      <c r="E12339" s="9">
        <f>'SINAPI INSUMOS'!E5345</f>
        <v>0</v>
      </c>
    </row>
    <row r="12340" spans="1:5" s="8" customFormat="1" ht="33.200000000000003" hidden="1" customHeight="1" outlineLevel="1">
      <c r="A12340" s="8">
        <f>'SINAPI INSUMOS'!A5346</f>
        <v>0</v>
      </c>
      <c r="C12340" s="8">
        <f>'SINAPI INSUMOS'!B5346</f>
        <v>0</v>
      </c>
      <c r="D12340" s="8">
        <f>'SINAPI INSUMOS'!C5346</f>
        <v>0</v>
      </c>
      <c r="E12340" s="9">
        <f>'SINAPI INSUMOS'!E5346</f>
        <v>0</v>
      </c>
    </row>
    <row r="12341" spans="1:5" s="8" customFormat="1" ht="33.200000000000003" hidden="1" customHeight="1" outlineLevel="1">
      <c r="A12341" s="8">
        <f>'SINAPI INSUMOS'!A5347</f>
        <v>0</v>
      </c>
      <c r="C12341" s="8">
        <f>'SINAPI INSUMOS'!B5347</f>
        <v>0</v>
      </c>
      <c r="D12341" s="8">
        <f>'SINAPI INSUMOS'!C5347</f>
        <v>0</v>
      </c>
      <c r="E12341" s="9">
        <f>'SINAPI INSUMOS'!E5347</f>
        <v>0</v>
      </c>
    </row>
    <row r="12342" spans="1:5" s="8" customFormat="1" ht="33.200000000000003" hidden="1" customHeight="1" outlineLevel="1">
      <c r="A12342" s="8">
        <f>'SINAPI INSUMOS'!A5348</f>
        <v>0</v>
      </c>
      <c r="C12342" s="8">
        <f>'SINAPI INSUMOS'!B5348</f>
        <v>0</v>
      </c>
      <c r="D12342" s="8">
        <f>'SINAPI INSUMOS'!C5348</f>
        <v>0</v>
      </c>
      <c r="E12342" s="9">
        <f>'SINAPI INSUMOS'!E5348</f>
        <v>0</v>
      </c>
    </row>
    <row r="12343" spans="1:5" s="8" customFormat="1" ht="33.200000000000003" hidden="1" customHeight="1" outlineLevel="1">
      <c r="A12343" s="8">
        <f>'SINAPI INSUMOS'!A5349</f>
        <v>0</v>
      </c>
      <c r="C12343" s="8">
        <f>'SINAPI INSUMOS'!B5349</f>
        <v>0</v>
      </c>
      <c r="D12343" s="8">
        <f>'SINAPI INSUMOS'!C5349</f>
        <v>0</v>
      </c>
      <c r="E12343" s="9">
        <f>'SINAPI INSUMOS'!E5349</f>
        <v>0</v>
      </c>
    </row>
    <row r="12344" spans="1:5" s="8" customFormat="1" ht="33.200000000000003" hidden="1" customHeight="1" outlineLevel="1">
      <c r="A12344" s="8">
        <f>'SINAPI INSUMOS'!A5350</f>
        <v>0</v>
      </c>
      <c r="C12344" s="8">
        <f>'SINAPI INSUMOS'!B5350</f>
        <v>0</v>
      </c>
      <c r="D12344" s="8">
        <f>'SINAPI INSUMOS'!C5350</f>
        <v>0</v>
      </c>
      <c r="E12344" s="9">
        <f>'SINAPI INSUMOS'!E5350</f>
        <v>0</v>
      </c>
    </row>
    <row r="12345" spans="1:5" s="8" customFormat="1" ht="33.200000000000003" hidden="1" customHeight="1" outlineLevel="1">
      <c r="A12345" s="8">
        <f>'SINAPI INSUMOS'!A5351</f>
        <v>0</v>
      </c>
      <c r="C12345" s="8">
        <f>'SINAPI INSUMOS'!B5351</f>
        <v>0</v>
      </c>
      <c r="D12345" s="8">
        <f>'SINAPI INSUMOS'!C5351</f>
        <v>0</v>
      </c>
      <c r="E12345" s="9">
        <f>'SINAPI INSUMOS'!E5351</f>
        <v>0</v>
      </c>
    </row>
    <row r="12346" spans="1:5" s="8" customFormat="1" ht="33.200000000000003" hidden="1" customHeight="1" outlineLevel="1">
      <c r="A12346" s="8">
        <f>'SINAPI INSUMOS'!A5352</f>
        <v>0</v>
      </c>
      <c r="C12346" s="8">
        <f>'SINAPI INSUMOS'!B5352</f>
        <v>0</v>
      </c>
      <c r="D12346" s="8">
        <f>'SINAPI INSUMOS'!C5352</f>
        <v>0</v>
      </c>
      <c r="E12346" s="9">
        <f>'SINAPI INSUMOS'!E5352</f>
        <v>0</v>
      </c>
    </row>
    <row r="12347" spans="1:5" s="8" customFormat="1" ht="33.200000000000003" hidden="1" customHeight="1" outlineLevel="1">
      <c r="A12347" s="8">
        <f>'SINAPI INSUMOS'!A5353</f>
        <v>0</v>
      </c>
      <c r="C12347" s="8">
        <f>'SINAPI INSUMOS'!B5353</f>
        <v>0</v>
      </c>
      <c r="D12347" s="8">
        <f>'SINAPI INSUMOS'!C5353</f>
        <v>0</v>
      </c>
      <c r="E12347" s="9">
        <f>'SINAPI INSUMOS'!E5353</f>
        <v>0</v>
      </c>
    </row>
    <row r="12348" spans="1:5" s="8" customFormat="1" ht="33.200000000000003" hidden="1" customHeight="1" outlineLevel="1">
      <c r="A12348" s="8">
        <f>'SINAPI INSUMOS'!A5354</f>
        <v>0</v>
      </c>
      <c r="C12348" s="8">
        <f>'SINAPI INSUMOS'!B5354</f>
        <v>0</v>
      </c>
      <c r="D12348" s="8">
        <f>'SINAPI INSUMOS'!C5354</f>
        <v>0</v>
      </c>
      <c r="E12348" s="9">
        <f>'SINAPI INSUMOS'!E5354</f>
        <v>0</v>
      </c>
    </row>
    <row r="12349" spans="1:5" s="8" customFormat="1" ht="33.200000000000003" hidden="1" customHeight="1" outlineLevel="1">
      <c r="A12349" s="8">
        <f>'SINAPI INSUMOS'!A5355</f>
        <v>0</v>
      </c>
      <c r="C12349" s="8">
        <f>'SINAPI INSUMOS'!B5355</f>
        <v>0</v>
      </c>
      <c r="D12349" s="8">
        <f>'SINAPI INSUMOS'!C5355</f>
        <v>0</v>
      </c>
      <c r="E12349" s="9">
        <f>'SINAPI INSUMOS'!E5355</f>
        <v>0</v>
      </c>
    </row>
    <row r="12350" spans="1:5" s="8" customFormat="1" ht="33.200000000000003" hidden="1" customHeight="1" outlineLevel="1">
      <c r="A12350" s="8">
        <f>'SINAPI INSUMOS'!A5356</f>
        <v>0</v>
      </c>
      <c r="C12350" s="8">
        <f>'SINAPI INSUMOS'!B5356</f>
        <v>0</v>
      </c>
      <c r="D12350" s="8">
        <f>'SINAPI INSUMOS'!C5356</f>
        <v>0</v>
      </c>
      <c r="E12350" s="9">
        <f>'SINAPI INSUMOS'!E5356</f>
        <v>0</v>
      </c>
    </row>
    <row r="12351" spans="1:5" s="8" customFormat="1" ht="33.200000000000003" hidden="1" customHeight="1" outlineLevel="1">
      <c r="A12351" s="8">
        <f>'SINAPI INSUMOS'!A5357</f>
        <v>0</v>
      </c>
      <c r="C12351" s="8">
        <f>'SINAPI INSUMOS'!B5357</f>
        <v>0</v>
      </c>
      <c r="D12351" s="8">
        <f>'SINAPI INSUMOS'!C5357</f>
        <v>0</v>
      </c>
      <c r="E12351" s="9">
        <f>'SINAPI INSUMOS'!E5357</f>
        <v>0</v>
      </c>
    </row>
    <row r="12352" spans="1:5" s="8" customFormat="1" ht="33.200000000000003" hidden="1" customHeight="1" outlineLevel="1">
      <c r="A12352" s="8">
        <f>'SINAPI INSUMOS'!A5358</f>
        <v>0</v>
      </c>
      <c r="C12352" s="8">
        <f>'SINAPI INSUMOS'!B5358</f>
        <v>0</v>
      </c>
      <c r="D12352" s="8">
        <f>'SINAPI INSUMOS'!C5358</f>
        <v>0</v>
      </c>
      <c r="E12352" s="9">
        <f>'SINAPI INSUMOS'!E5358</f>
        <v>0</v>
      </c>
    </row>
    <row r="12353" spans="1:5" s="8" customFormat="1" ht="33.200000000000003" hidden="1" customHeight="1" outlineLevel="1">
      <c r="A12353" s="8">
        <f>'SINAPI INSUMOS'!A5359</f>
        <v>0</v>
      </c>
      <c r="C12353" s="8">
        <f>'SINAPI INSUMOS'!B5359</f>
        <v>0</v>
      </c>
      <c r="D12353" s="8">
        <f>'SINAPI INSUMOS'!C5359</f>
        <v>0</v>
      </c>
      <c r="E12353" s="9">
        <f>'SINAPI INSUMOS'!E5359</f>
        <v>0</v>
      </c>
    </row>
    <row r="12354" spans="1:5" s="8" customFormat="1" ht="33.200000000000003" hidden="1" customHeight="1" outlineLevel="1">
      <c r="A12354" s="8">
        <f>'SINAPI INSUMOS'!A5360</f>
        <v>0</v>
      </c>
      <c r="C12354" s="8">
        <f>'SINAPI INSUMOS'!B5360</f>
        <v>0</v>
      </c>
      <c r="D12354" s="8">
        <f>'SINAPI INSUMOS'!C5360</f>
        <v>0</v>
      </c>
      <c r="E12354" s="9">
        <f>'SINAPI INSUMOS'!E5360</f>
        <v>0</v>
      </c>
    </row>
    <row r="12355" spans="1:5" s="8" customFormat="1" ht="33.200000000000003" hidden="1" customHeight="1" outlineLevel="1">
      <c r="A12355" s="8">
        <f>'SINAPI INSUMOS'!A5361</f>
        <v>0</v>
      </c>
      <c r="C12355" s="8">
        <f>'SINAPI INSUMOS'!B5361</f>
        <v>0</v>
      </c>
      <c r="D12355" s="8">
        <f>'SINAPI INSUMOS'!C5361</f>
        <v>0</v>
      </c>
      <c r="E12355" s="9">
        <f>'SINAPI INSUMOS'!E5361</f>
        <v>0</v>
      </c>
    </row>
    <row r="12356" spans="1:5" s="8" customFormat="1" ht="33.200000000000003" hidden="1" customHeight="1" outlineLevel="1">
      <c r="A12356" s="8">
        <f>'SINAPI INSUMOS'!A5362</f>
        <v>0</v>
      </c>
      <c r="C12356" s="8">
        <f>'SINAPI INSUMOS'!B5362</f>
        <v>0</v>
      </c>
      <c r="D12356" s="8">
        <f>'SINAPI INSUMOS'!C5362</f>
        <v>0</v>
      </c>
      <c r="E12356" s="9">
        <f>'SINAPI INSUMOS'!E5362</f>
        <v>0</v>
      </c>
    </row>
    <row r="12357" spans="1:5" s="8" customFormat="1" ht="33.200000000000003" hidden="1" customHeight="1" outlineLevel="1">
      <c r="A12357" s="8">
        <f>'SINAPI INSUMOS'!A5363</f>
        <v>0</v>
      </c>
      <c r="C12357" s="8">
        <f>'SINAPI INSUMOS'!B5363</f>
        <v>0</v>
      </c>
      <c r="D12357" s="8">
        <f>'SINAPI INSUMOS'!C5363</f>
        <v>0</v>
      </c>
      <c r="E12357" s="9">
        <f>'SINAPI INSUMOS'!E5363</f>
        <v>0</v>
      </c>
    </row>
    <row r="12358" spans="1:5" s="8" customFormat="1" ht="33.200000000000003" hidden="1" customHeight="1" outlineLevel="1">
      <c r="A12358" s="8">
        <f>'SINAPI INSUMOS'!A5364</f>
        <v>0</v>
      </c>
      <c r="C12358" s="8">
        <f>'SINAPI INSUMOS'!B5364</f>
        <v>0</v>
      </c>
      <c r="D12358" s="8">
        <f>'SINAPI INSUMOS'!C5364</f>
        <v>0</v>
      </c>
      <c r="E12358" s="9">
        <f>'SINAPI INSUMOS'!E5364</f>
        <v>0</v>
      </c>
    </row>
    <row r="12359" spans="1:5" s="8" customFormat="1" ht="33.200000000000003" hidden="1" customHeight="1" outlineLevel="1">
      <c r="A12359" s="8">
        <f>'SINAPI INSUMOS'!A5365</f>
        <v>0</v>
      </c>
      <c r="C12359" s="8">
        <f>'SINAPI INSUMOS'!B5365</f>
        <v>0</v>
      </c>
      <c r="D12359" s="8">
        <f>'SINAPI INSUMOS'!C5365</f>
        <v>0</v>
      </c>
      <c r="E12359" s="9">
        <f>'SINAPI INSUMOS'!E5365</f>
        <v>0</v>
      </c>
    </row>
    <row r="12360" spans="1:5" s="8" customFormat="1" ht="33.200000000000003" hidden="1" customHeight="1" outlineLevel="1">
      <c r="A12360" s="8">
        <f>'SINAPI INSUMOS'!A5366</f>
        <v>0</v>
      </c>
      <c r="C12360" s="8">
        <f>'SINAPI INSUMOS'!B5366</f>
        <v>0</v>
      </c>
      <c r="D12360" s="8">
        <f>'SINAPI INSUMOS'!C5366</f>
        <v>0</v>
      </c>
      <c r="E12360" s="9">
        <f>'SINAPI INSUMOS'!E5366</f>
        <v>0</v>
      </c>
    </row>
    <row r="12361" spans="1:5" s="8" customFormat="1" ht="33.200000000000003" hidden="1" customHeight="1" outlineLevel="1">
      <c r="A12361" s="8">
        <f>'SINAPI INSUMOS'!A5367</f>
        <v>0</v>
      </c>
      <c r="C12361" s="8">
        <f>'SINAPI INSUMOS'!B5367</f>
        <v>0</v>
      </c>
      <c r="D12361" s="8">
        <f>'SINAPI INSUMOS'!C5367</f>
        <v>0</v>
      </c>
      <c r="E12361" s="9">
        <f>'SINAPI INSUMOS'!E5367</f>
        <v>0</v>
      </c>
    </row>
    <row r="12362" spans="1:5" s="8" customFormat="1" ht="33.200000000000003" hidden="1" customHeight="1" outlineLevel="1">
      <c r="A12362" s="8">
        <f>'SINAPI INSUMOS'!A5368</f>
        <v>0</v>
      </c>
      <c r="C12362" s="8">
        <f>'SINAPI INSUMOS'!B5368</f>
        <v>0</v>
      </c>
      <c r="D12362" s="8">
        <f>'SINAPI INSUMOS'!C5368</f>
        <v>0</v>
      </c>
      <c r="E12362" s="9">
        <f>'SINAPI INSUMOS'!E5368</f>
        <v>0</v>
      </c>
    </row>
    <row r="12363" spans="1:5" s="8" customFormat="1" ht="33.200000000000003" hidden="1" customHeight="1" outlineLevel="1">
      <c r="A12363" s="8">
        <f>'SINAPI INSUMOS'!A5369</f>
        <v>0</v>
      </c>
      <c r="C12363" s="8">
        <f>'SINAPI INSUMOS'!B5369</f>
        <v>0</v>
      </c>
      <c r="D12363" s="8">
        <f>'SINAPI INSUMOS'!C5369</f>
        <v>0</v>
      </c>
      <c r="E12363" s="9">
        <f>'SINAPI INSUMOS'!E5369</f>
        <v>0</v>
      </c>
    </row>
    <row r="12364" spans="1:5" s="8" customFormat="1" ht="33.200000000000003" hidden="1" customHeight="1" outlineLevel="1">
      <c r="A12364" s="8">
        <f>'SINAPI INSUMOS'!A5370</f>
        <v>0</v>
      </c>
      <c r="C12364" s="8">
        <f>'SINAPI INSUMOS'!B5370</f>
        <v>0</v>
      </c>
      <c r="D12364" s="8">
        <f>'SINAPI INSUMOS'!C5370</f>
        <v>0</v>
      </c>
      <c r="E12364" s="9">
        <f>'SINAPI INSUMOS'!E5370</f>
        <v>0</v>
      </c>
    </row>
    <row r="12365" spans="1:5" s="8" customFormat="1" ht="33.200000000000003" hidden="1" customHeight="1" outlineLevel="1">
      <c r="A12365" s="8">
        <f>'SINAPI INSUMOS'!A5371</f>
        <v>0</v>
      </c>
      <c r="C12365" s="8">
        <f>'SINAPI INSUMOS'!B5371</f>
        <v>0</v>
      </c>
      <c r="D12365" s="8">
        <f>'SINAPI INSUMOS'!C5371</f>
        <v>0</v>
      </c>
      <c r="E12365" s="9">
        <f>'SINAPI INSUMOS'!E5371</f>
        <v>0</v>
      </c>
    </row>
    <row r="12366" spans="1:5" s="8" customFormat="1" ht="33.200000000000003" hidden="1" customHeight="1" outlineLevel="1">
      <c r="A12366" s="8">
        <f>'SINAPI INSUMOS'!A5372</f>
        <v>0</v>
      </c>
      <c r="C12366" s="8">
        <f>'SINAPI INSUMOS'!B5372</f>
        <v>0</v>
      </c>
      <c r="D12366" s="8">
        <f>'SINAPI INSUMOS'!C5372</f>
        <v>0</v>
      </c>
      <c r="E12366" s="9">
        <f>'SINAPI INSUMOS'!E5372</f>
        <v>0</v>
      </c>
    </row>
    <row r="12367" spans="1:5" s="8" customFormat="1" ht="33.200000000000003" hidden="1" customHeight="1" outlineLevel="1">
      <c r="A12367" s="8">
        <f>'SINAPI INSUMOS'!A5373</f>
        <v>0</v>
      </c>
      <c r="C12367" s="8">
        <f>'SINAPI INSUMOS'!B5373</f>
        <v>0</v>
      </c>
      <c r="D12367" s="8">
        <f>'SINAPI INSUMOS'!C5373</f>
        <v>0</v>
      </c>
      <c r="E12367" s="9">
        <f>'SINAPI INSUMOS'!E5373</f>
        <v>0</v>
      </c>
    </row>
    <row r="12368" spans="1:5" s="8" customFormat="1" ht="33.200000000000003" hidden="1" customHeight="1" outlineLevel="1">
      <c r="A12368" s="8">
        <f>'SINAPI INSUMOS'!A5374</f>
        <v>0</v>
      </c>
      <c r="C12368" s="8">
        <f>'SINAPI INSUMOS'!B5374</f>
        <v>0</v>
      </c>
      <c r="D12368" s="8">
        <f>'SINAPI INSUMOS'!C5374</f>
        <v>0</v>
      </c>
      <c r="E12368" s="9">
        <f>'SINAPI INSUMOS'!E5374</f>
        <v>0</v>
      </c>
    </row>
    <row r="12369" spans="1:5" s="8" customFormat="1" ht="33.200000000000003" hidden="1" customHeight="1" outlineLevel="1">
      <c r="A12369" s="8">
        <f>'SINAPI INSUMOS'!A5375</f>
        <v>0</v>
      </c>
      <c r="C12369" s="8">
        <f>'SINAPI INSUMOS'!B5375</f>
        <v>0</v>
      </c>
      <c r="D12369" s="8">
        <f>'SINAPI INSUMOS'!C5375</f>
        <v>0</v>
      </c>
      <c r="E12369" s="9">
        <f>'SINAPI INSUMOS'!E5375</f>
        <v>0</v>
      </c>
    </row>
    <row r="12370" spans="1:5" s="8" customFormat="1" ht="33.200000000000003" hidden="1" customHeight="1" outlineLevel="1">
      <c r="A12370" s="8">
        <f>'SINAPI INSUMOS'!A5376</f>
        <v>0</v>
      </c>
      <c r="C12370" s="8">
        <f>'SINAPI INSUMOS'!B5376</f>
        <v>0</v>
      </c>
      <c r="D12370" s="8">
        <f>'SINAPI INSUMOS'!C5376</f>
        <v>0</v>
      </c>
      <c r="E12370" s="9">
        <f>'SINAPI INSUMOS'!E5376</f>
        <v>0</v>
      </c>
    </row>
    <row r="12371" spans="1:5" s="8" customFormat="1" ht="33.200000000000003" hidden="1" customHeight="1" outlineLevel="1">
      <c r="A12371" s="8">
        <f>'SINAPI INSUMOS'!A5377</f>
        <v>0</v>
      </c>
      <c r="C12371" s="8">
        <f>'SINAPI INSUMOS'!B5377</f>
        <v>0</v>
      </c>
      <c r="D12371" s="8">
        <f>'SINAPI INSUMOS'!C5377</f>
        <v>0</v>
      </c>
      <c r="E12371" s="9">
        <f>'SINAPI INSUMOS'!E5377</f>
        <v>0</v>
      </c>
    </row>
    <row r="12372" spans="1:5" s="8" customFormat="1" ht="33.200000000000003" hidden="1" customHeight="1" outlineLevel="1">
      <c r="A12372" s="8">
        <f>'SINAPI INSUMOS'!A5378</f>
        <v>0</v>
      </c>
      <c r="C12372" s="8">
        <f>'SINAPI INSUMOS'!B5378</f>
        <v>0</v>
      </c>
      <c r="D12372" s="8">
        <f>'SINAPI INSUMOS'!C5378</f>
        <v>0</v>
      </c>
      <c r="E12372" s="9">
        <f>'SINAPI INSUMOS'!E5378</f>
        <v>0</v>
      </c>
    </row>
    <row r="12373" spans="1:5" s="8" customFormat="1" ht="33.200000000000003" hidden="1" customHeight="1" outlineLevel="1">
      <c r="A12373" s="8">
        <f>'SINAPI INSUMOS'!A5379</f>
        <v>0</v>
      </c>
      <c r="C12373" s="8">
        <f>'SINAPI INSUMOS'!B5379</f>
        <v>0</v>
      </c>
      <c r="D12373" s="8">
        <f>'SINAPI INSUMOS'!C5379</f>
        <v>0</v>
      </c>
      <c r="E12373" s="9">
        <f>'SINAPI INSUMOS'!E5379</f>
        <v>0</v>
      </c>
    </row>
    <row r="12374" spans="1:5" s="8" customFormat="1" ht="33.200000000000003" hidden="1" customHeight="1" outlineLevel="1">
      <c r="A12374" s="8">
        <f>'SINAPI INSUMOS'!A5380</f>
        <v>0</v>
      </c>
      <c r="C12374" s="8">
        <f>'SINAPI INSUMOS'!B5380</f>
        <v>0</v>
      </c>
      <c r="D12374" s="8">
        <f>'SINAPI INSUMOS'!C5380</f>
        <v>0</v>
      </c>
      <c r="E12374" s="9">
        <f>'SINAPI INSUMOS'!E5380</f>
        <v>0</v>
      </c>
    </row>
    <row r="12375" spans="1:5" s="8" customFormat="1" ht="33.200000000000003" hidden="1" customHeight="1" outlineLevel="1">
      <c r="A12375" s="8">
        <f>'SINAPI INSUMOS'!A5381</f>
        <v>0</v>
      </c>
      <c r="C12375" s="8">
        <f>'SINAPI INSUMOS'!B5381</f>
        <v>0</v>
      </c>
      <c r="D12375" s="8">
        <f>'SINAPI INSUMOS'!C5381</f>
        <v>0</v>
      </c>
      <c r="E12375" s="9">
        <f>'SINAPI INSUMOS'!E5381</f>
        <v>0</v>
      </c>
    </row>
    <row r="12376" spans="1:5" s="8" customFormat="1" ht="33.200000000000003" hidden="1" customHeight="1" outlineLevel="1">
      <c r="A12376" s="8">
        <f>'SINAPI INSUMOS'!A5382</f>
        <v>0</v>
      </c>
      <c r="C12376" s="8">
        <f>'SINAPI INSUMOS'!B5382</f>
        <v>0</v>
      </c>
      <c r="D12376" s="8">
        <f>'SINAPI INSUMOS'!C5382</f>
        <v>0</v>
      </c>
      <c r="E12376" s="9">
        <f>'SINAPI INSUMOS'!E5382</f>
        <v>0</v>
      </c>
    </row>
    <row r="12377" spans="1:5" s="8" customFormat="1" ht="33.200000000000003" hidden="1" customHeight="1" outlineLevel="1">
      <c r="A12377" s="8">
        <f>'SINAPI INSUMOS'!A5383</f>
        <v>0</v>
      </c>
      <c r="C12377" s="8">
        <f>'SINAPI INSUMOS'!B5383</f>
        <v>0</v>
      </c>
      <c r="D12377" s="8">
        <f>'SINAPI INSUMOS'!C5383</f>
        <v>0</v>
      </c>
      <c r="E12377" s="9">
        <f>'SINAPI INSUMOS'!E5383</f>
        <v>0</v>
      </c>
    </row>
    <row r="12378" spans="1:5" s="8" customFormat="1" ht="33.200000000000003" hidden="1" customHeight="1" outlineLevel="1">
      <c r="A12378" s="8">
        <f>'SINAPI INSUMOS'!A5384</f>
        <v>0</v>
      </c>
      <c r="C12378" s="8">
        <f>'SINAPI INSUMOS'!B5384</f>
        <v>0</v>
      </c>
      <c r="D12378" s="8">
        <f>'SINAPI INSUMOS'!C5384</f>
        <v>0</v>
      </c>
      <c r="E12378" s="9">
        <f>'SINAPI INSUMOS'!E5384</f>
        <v>0</v>
      </c>
    </row>
    <row r="12379" spans="1:5" s="8" customFormat="1" ht="33.200000000000003" hidden="1" customHeight="1" outlineLevel="1">
      <c r="A12379" s="8">
        <f>'SINAPI INSUMOS'!A5385</f>
        <v>0</v>
      </c>
      <c r="C12379" s="8">
        <f>'SINAPI INSUMOS'!B5385</f>
        <v>0</v>
      </c>
      <c r="D12379" s="8">
        <f>'SINAPI INSUMOS'!C5385</f>
        <v>0</v>
      </c>
      <c r="E12379" s="9">
        <f>'SINAPI INSUMOS'!E5385</f>
        <v>0</v>
      </c>
    </row>
    <row r="12380" spans="1:5" s="8" customFormat="1" ht="33.200000000000003" hidden="1" customHeight="1" outlineLevel="1">
      <c r="A12380" s="8">
        <f>'SINAPI INSUMOS'!A5386</f>
        <v>0</v>
      </c>
      <c r="C12380" s="8">
        <f>'SINAPI INSUMOS'!B5386</f>
        <v>0</v>
      </c>
      <c r="D12380" s="8">
        <f>'SINAPI INSUMOS'!C5386</f>
        <v>0</v>
      </c>
      <c r="E12380" s="9">
        <f>'SINAPI INSUMOS'!E5386</f>
        <v>0</v>
      </c>
    </row>
    <row r="12381" spans="1:5" s="8" customFormat="1" ht="33.200000000000003" hidden="1" customHeight="1" outlineLevel="1">
      <c r="A12381" s="8">
        <f>'SINAPI INSUMOS'!A5387</f>
        <v>0</v>
      </c>
      <c r="C12381" s="8">
        <f>'SINAPI INSUMOS'!B5387</f>
        <v>0</v>
      </c>
      <c r="D12381" s="8">
        <f>'SINAPI INSUMOS'!C5387</f>
        <v>0</v>
      </c>
      <c r="E12381" s="9">
        <f>'SINAPI INSUMOS'!E5387</f>
        <v>0</v>
      </c>
    </row>
    <row r="12382" spans="1:5" s="8" customFormat="1" ht="33.200000000000003" hidden="1" customHeight="1" outlineLevel="1">
      <c r="A12382" s="8">
        <f>'SINAPI INSUMOS'!A5388</f>
        <v>0</v>
      </c>
      <c r="C12382" s="8">
        <f>'SINAPI INSUMOS'!B5388</f>
        <v>0</v>
      </c>
      <c r="D12382" s="8">
        <f>'SINAPI INSUMOS'!C5388</f>
        <v>0</v>
      </c>
      <c r="E12382" s="9">
        <f>'SINAPI INSUMOS'!E5388</f>
        <v>0</v>
      </c>
    </row>
    <row r="12383" spans="1:5" s="8" customFormat="1" ht="33.200000000000003" hidden="1" customHeight="1" outlineLevel="1">
      <c r="A12383" s="8">
        <f>'SINAPI INSUMOS'!A5389</f>
        <v>0</v>
      </c>
      <c r="C12383" s="8">
        <f>'SINAPI INSUMOS'!B5389</f>
        <v>0</v>
      </c>
      <c r="D12383" s="8">
        <f>'SINAPI INSUMOS'!C5389</f>
        <v>0</v>
      </c>
      <c r="E12383" s="9">
        <f>'SINAPI INSUMOS'!E5389</f>
        <v>0</v>
      </c>
    </row>
    <row r="12384" spans="1:5" s="8" customFormat="1" ht="33.200000000000003" hidden="1" customHeight="1" outlineLevel="1">
      <c r="A12384" s="8">
        <f>'SINAPI INSUMOS'!A5390</f>
        <v>0</v>
      </c>
      <c r="C12384" s="8">
        <f>'SINAPI INSUMOS'!B5390</f>
        <v>0</v>
      </c>
      <c r="D12384" s="8">
        <f>'SINAPI INSUMOS'!C5390</f>
        <v>0</v>
      </c>
      <c r="E12384" s="9">
        <f>'SINAPI INSUMOS'!E5390</f>
        <v>0</v>
      </c>
    </row>
    <row r="12385" spans="1:5" s="8" customFormat="1" ht="33.200000000000003" hidden="1" customHeight="1" outlineLevel="1">
      <c r="A12385" s="8">
        <f>'SINAPI INSUMOS'!A5391</f>
        <v>0</v>
      </c>
      <c r="C12385" s="8">
        <f>'SINAPI INSUMOS'!B5391</f>
        <v>0</v>
      </c>
      <c r="D12385" s="8">
        <f>'SINAPI INSUMOS'!C5391</f>
        <v>0</v>
      </c>
      <c r="E12385" s="9">
        <f>'SINAPI INSUMOS'!E5391</f>
        <v>0</v>
      </c>
    </row>
    <row r="12386" spans="1:5" s="8" customFormat="1" ht="33.200000000000003" hidden="1" customHeight="1" outlineLevel="1">
      <c r="A12386" s="8">
        <f>'SINAPI INSUMOS'!A5392</f>
        <v>0</v>
      </c>
      <c r="C12386" s="8">
        <f>'SINAPI INSUMOS'!B5392</f>
        <v>0</v>
      </c>
      <c r="D12386" s="8">
        <f>'SINAPI INSUMOS'!C5392</f>
        <v>0</v>
      </c>
      <c r="E12386" s="9">
        <f>'SINAPI INSUMOS'!E5392</f>
        <v>0</v>
      </c>
    </row>
    <row r="12387" spans="1:5" s="8" customFormat="1" ht="33.200000000000003" hidden="1" customHeight="1" outlineLevel="1">
      <c r="A12387" s="8">
        <f>'SINAPI INSUMOS'!A5393</f>
        <v>0</v>
      </c>
      <c r="C12387" s="8">
        <f>'SINAPI INSUMOS'!B5393</f>
        <v>0</v>
      </c>
      <c r="D12387" s="8">
        <f>'SINAPI INSUMOS'!C5393</f>
        <v>0</v>
      </c>
      <c r="E12387" s="9">
        <f>'SINAPI INSUMOS'!E5393</f>
        <v>0</v>
      </c>
    </row>
    <row r="12388" spans="1:5" s="8" customFormat="1" ht="33.200000000000003" hidden="1" customHeight="1" outlineLevel="1">
      <c r="A12388" s="8">
        <f>'SINAPI INSUMOS'!A5394</f>
        <v>0</v>
      </c>
      <c r="C12388" s="8">
        <f>'SINAPI INSUMOS'!B5394</f>
        <v>0</v>
      </c>
      <c r="D12388" s="8">
        <f>'SINAPI INSUMOS'!C5394</f>
        <v>0</v>
      </c>
      <c r="E12388" s="9">
        <f>'SINAPI INSUMOS'!E5394</f>
        <v>0</v>
      </c>
    </row>
    <row r="12389" spans="1:5" s="8" customFormat="1" ht="33.200000000000003" hidden="1" customHeight="1" outlineLevel="1">
      <c r="A12389" s="8">
        <f>'SINAPI INSUMOS'!A5395</f>
        <v>0</v>
      </c>
      <c r="C12389" s="8">
        <f>'SINAPI INSUMOS'!B5395</f>
        <v>0</v>
      </c>
      <c r="D12389" s="8">
        <f>'SINAPI INSUMOS'!C5395</f>
        <v>0</v>
      </c>
      <c r="E12389" s="9">
        <f>'SINAPI INSUMOS'!E5395</f>
        <v>0</v>
      </c>
    </row>
    <row r="12390" spans="1:5" s="8" customFormat="1" ht="33.200000000000003" hidden="1" customHeight="1" outlineLevel="1">
      <c r="A12390" s="8">
        <f>'SINAPI INSUMOS'!A5396</f>
        <v>0</v>
      </c>
      <c r="C12390" s="8">
        <f>'SINAPI INSUMOS'!B5396</f>
        <v>0</v>
      </c>
      <c r="D12390" s="8">
        <f>'SINAPI INSUMOS'!C5396</f>
        <v>0</v>
      </c>
      <c r="E12390" s="9">
        <f>'SINAPI INSUMOS'!E5396</f>
        <v>0</v>
      </c>
    </row>
    <row r="12391" spans="1:5" s="8" customFormat="1" ht="33.200000000000003" hidden="1" customHeight="1" outlineLevel="1">
      <c r="A12391" s="8">
        <f>'SINAPI INSUMOS'!A5397</f>
        <v>0</v>
      </c>
      <c r="C12391" s="8">
        <f>'SINAPI INSUMOS'!B5397</f>
        <v>0</v>
      </c>
      <c r="D12391" s="8">
        <f>'SINAPI INSUMOS'!C5397</f>
        <v>0</v>
      </c>
      <c r="E12391" s="9">
        <f>'SINAPI INSUMOS'!E5397</f>
        <v>0</v>
      </c>
    </row>
    <row r="12392" spans="1:5" s="8" customFormat="1" ht="33.200000000000003" hidden="1" customHeight="1" outlineLevel="1">
      <c r="A12392" s="8">
        <f>'SINAPI INSUMOS'!A5398</f>
        <v>0</v>
      </c>
      <c r="C12392" s="8">
        <f>'SINAPI INSUMOS'!B5398</f>
        <v>0</v>
      </c>
      <c r="D12392" s="8">
        <f>'SINAPI INSUMOS'!C5398</f>
        <v>0</v>
      </c>
      <c r="E12392" s="9">
        <f>'SINAPI INSUMOS'!E5398</f>
        <v>0</v>
      </c>
    </row>
    <row r="12393" spans="1:5" s="8" customFormat="1" ht="33.200000000000003" hidden="1" customHeight="1" outlineLevel="1">
      <c r="A12393" s="8">
        <f>'SINAPI INSUMOS'!A5399</f>
        <v>0</v>
      </c>
      <c r="C12393" s="8">
        <f>'SINAPI INSUMOS'!B5399</f>
        <v>0</v>
      </c>
      <c r="D12393" s="8">
        <f>'SINAPI INSUMOS'!C5399</f>
        <v>0</v>
      </c>
      <c r="E12393" s="9">
        <f>'SINAPI INSUMOS'!E5399</f>
        <v>0</v>
      </c>
    </row>
    <row r="12394" spans="1:5" s="8" customFormat="1" ht="33.200000000000003" hidden="1" customHeight="1" outlineLevel="1">
      <c r="A12394" s="8">
        <f>'SINAPI INSUMOS'!A5400</f>
        <v>0</v>
      </c>
      <c r="C12394" s="8">
        <f>'SINAPI INSUMOS'!B5400</f>
        <v>0</v>
      </c>
      <c r="D12394" s="8">
        <f>'SINAPI INSUMOS'!C5400</f>
        <v>0</v>
      </c>
      <c r="E12394" s="9">
        <f>'SINAPI INSUMOS'!E5400</f>
        <v>0</v>
      </c>
    </row>
    <row r="12395" spans="1:5" s="8" customFormat="1" ht="33.200000000000003" hidden="1" customHeight="1" outlineLevel="1">
      <c r="A12395" s="8">
        <f>'SINAPI INSUMOS'!A5401</f>
        <v>0</v>
      </c>
      <c r="C12395" s="8">
        <f>'SINAPI INSUMOS'!B5401</f>
        <v>0</v>
      </c>
      <c r="D12395" s="8">
        <f>'SINAPI INSUMOS'!C5401</f>
        <v>0</v>
      </c>
      <c r="E12395" s="9">
        <f>'SINAPI INSUMOS'!E5401</f>
        <v>0</v>
      </c>
    </row>
    <row r="12396" spans="1:5" s="8" customFormat="1" ht="33.200000000000003" hidden="1" customHeight="1" outlineLevel="1">
      <c r="A12396" s="8">
        <f>'SINAPI INSUMOS'!A5402</f>
        <v>0</v>
      </c>
      <c r="C12396" s="8">
        <f>'SINAPI INSUMOS'!B5402</f>
        <v>0</v>
      </c>
      <c r="D12396" s="8">
        <f>'SINAPI INSUMOS'!C5402</f>
        <v>0</v>
      </c>
      <c r="E12396" s="9">
        <f>'SINAPI INSUMOS'!E5402</f>
        <v>0</v>
      </c>
    </row>
    <row r="12397" spans="1:5" s="8" customFormat="1" ht="33.200000000000003" hidden="1" customHeight="1" outlineLevel="1">
      <c r="A12397" s="8">
        <f>'SINAPI INSUMOS'!A5403</f>
        <v>0</v>
      </c>
      <c r="C12397" s="8">
        <f>'SINAPI INSUMOS'!B5403</f>
        <v>0</v>
      </c>
      <c r="D12397" s="8">
        <f>'SINAPI INSUMOS'!C5403</f>
        <v>0</v>
      </c>
      <c r="E12397" s="9">
        <f>'SINAPI INSUMOS'!E5403</f>
        <v>0</v>
      </c>
    </row>
    <row r="12398" spans="1:5" s="8" customFormat="1" ht="33.200000000000003" hidden="1" customHeight="1" outlineLevel="1">
      <c r="A12398" s="8">
        <f>'SINAPI INSUMOS'!A5404</f>
        <v>0</v>
      </c>
      <c r="C12398" s="8">
        <f>'SINAPI INSUMOS'!B5404</f>
        <v>0</v>
      </c>
      <c r="D12398" s="8">
        <f>'SINAPI INSUMOS'!C5404</f>
        <v>0</v>
      </c>
      <c r="E12398" s="9">
        <f>'SINAPI INSUMOS'!E5404</f>
        <v>0</v>
      </c>
    </row>
    <row r="12399" spans="1:5" s="8" customFormat="1" ht="33.200000000000003" hidden="1" customHeight="1" outlineLevel="1">
      <c r="A12399" s="8">
        <f>'SINAPI INSUMOS'!A5405</f>
        <v>0</v>
      </c>
      <c r="C12399" s="8">
        <f>'SINAPI INSUMOS'!B5405</f>
        <v>0</v>
      </c>
      <c r="D12399" s="8">
        <f>'SINAPI INSUMOS'!C5405</f>
        <v>0</v>
      </c>
      <c r="E12399" s="9">
        <f>'SINAPI INSUMOS'!E5405</f>
        <v>0</v>
      </c>
    </row>
    <row r="12400" spans="1:5" s="8" customFormat="1" ht="33.200000000000003" hidden="1" customHeight="1" outlineLevel="1">
      <c r="A12400" s="8">
        <f>'SINAPI INSUMOS'!A5406</f>
        <v>0</v>
      </c>
      <c r="C12400" s="8">
        <f>'SINAPI INSUMOS'!B5406</f>
        <v>0</v>
      </c>
      <c r="D12400" s="8">
        <f>'SINAPI INSUMOS'!C5406</f>
        <v>0</v>
      </c>
      <c r="E12400" s="9">
        <f>'SINAPI INSUMOS'!E5406</f>
        <v>0</v>
      </c>
    </row>
    <row r="12401" spans="1:5" s="8" customFormat="1" ht="33.200000000000003" hidden="1" customHeight="1" outlineLevel="1">
      <c r="A12401" s="8">
        <f>'SINAPI INSUMOS'!A5407</f>
        <v>0</v>
      </c>
      <c r="C12401" s="8">
        <f>'SINAPI INSUMOS'!B5407</f>
        <v>0</v>
      </c>
      <c r="D12401" s="8">
        <f>'SINAPI INSUMOS'!C5407</f>
        <v>0</v>
      </c>
      <c r="E12401" s="9">
        <f>'SINAPI INSUMOS'!E5407</f>
        <v>0</v>
      </c>
    </row>
    <row r="12402" spans="1:5" s="8" customFormat="1" ht="33.200000000000003" hidden="1" customHeight="1" outlineLevel="1">
      <c r="A12402" s="8">
        <f>'SINAPI INSUMOS'!A5408</f>
        <v>0</v>
      </c>
      <c r="C12402" s="8">
        <f>'SINAPI INSUMOS'!B5408</f>
        <v>0</v>
      </c>
      <c r="D12402" s="8">
        <f>'SINAPI INSUMOS'!C5408</f>
        <v>0</v>
      </c>
      <c r="E12402" s="9">
        <f>'SINAPI INSUMOS'!E5408</f>
        <v>0</v>
      </c>
    </row>
    <row r="12403" spans="1:5" s="8" customFormat="1" ht="33.200000000000003" hidden="1" customHeight="1" outlineLevel="1">
      <c r="A12403" s="8">
        <f>'SINAPI INSUMOS'!A5409</f>
        <v>0</v>
      </c>
      <c r="C12403" s="8">
        <f>'SINAPI INSUMOS'!B5409</f>
        <v>0</v>
      </c>
      <c r="D12403" s="8">
        <f>'SINAPI INSUMOS'!C5409</f>
        <v>0</v>
      </c>
      <c r="E12403" s="9">
        <f>'SINAPI INSUMOS'!E5409</f>
        <v>0</v>
      </c>
    </row>
    <row r="12404" spans="1:5" s="8" customFormat="1" ht="33.200000000000003" hidden="1" customHeight="1" outlineLevel="1">
      <c r="A12404" s="8">
        <f>'SINAPI INSUMOS'!A5410</f>
        <v>0</v>
      </c>
      <c r="C12404" s="8">
        <f>'SINAPI INSUMOS'!B5410</f>
        <v>0</v>
      </c>
      <c r="D12404" s="8">
        <f>'SINAPI INSUMOS'!C5410</f>
        <v>0</v>
      </c>
      <c r="E12404" s="9">
        <f>'SINAPI INSUMOS'!E5410</f>
        <v>0</v>
      </c>
    </row>
    <row r="12405" spans="1:5" s="8" customFormat="1" ht="33.200000000000003" hidden="1" customHeight="1" outlineLevel="1">
      <c r="A12405" s="8">
        <f>'SINAPI INSUMOS'!A5411</f>
        <v>0</v>
      </c>
      <c r="C12405" s="8">
        <f>'SINAPI INSUMOS'!B5411</f>
        <v>0</v>
      </c>
      <c r="D12405" s="8">
        <f>'SINAPI INSUMOS'!C5411</f>
        <v>0</v>
      </c>
      <c r="E12405" s="9">
        <f>'SINAPI INSUMOS'!E5411</f>
        <v>0</v>
      </c>
    </row>
    <row r="12406" spans="1:5" s="8" customFormat="1" ht="33.200000000000003" hidden="1" customHeight="1" outlineLevel="1">
      <c r="A12406" s="8">
        <f>'SINAPI INSUMOS'!A5412</f>
        <v>0</v>
      </c>
      <c r="C12406" s="8">
        <f>'SINAPI INSUMOS'!B5412</f>
        <v>0</v>
      </c>
      <c r="D12406" s="8">
        <f>'SINAPI INSUMOS'!C5412</f>
        <v>0</v>
      </c>
      <c r="E12406" s="9">
        <f>'SINAPI INSUMOS'!E5412</f>
        <v>0</v>
      </c>
    </row>
    <row r="12407" spans="1:5" s="8" customFormat="1" ht="33.200000000000003" hidden="1" customHeight="1" outlineLevel="1">
      <c r="A12407" s="8">
        <f>'SINAPI INSUMOS'!A5413</f>
        <v>0</v>
      </c>
      <c r="C12407" s="8">
        <f>'SINAPI INSUMOS'!B5413</f>
        <v>0</v>
      </c>
      <c r="D12407" s="8">
        <f>'SINAPI INSUMOS'!C5413</f>
        <v>0</v>
      </c>
      <c r="E12407" s="9">
        <f>'SINAPI INSUMOS'!E5413</f>
        <v>0</v>
      </c>
    </row>
    <row r="12408" spans="1:5" s="8" customFormat="1" ht="33.200000000000003" hidden="1" customHeight="1" outlineLevel="1">
      <c r="A12408" s="8">
        <f>'SINAPI INSUMOS'!A5414</f>
        <v>0</v>
      </c>
      <c r="C12408" s="8">
        <f>'SINAPI INSUMOS'!B5414</f>
        <v>0</v>
      </c>
      <c r="D12408" s="8">
        <f>'SINAPI INSUMOS'!C5414</f>
        <v>0</v>
      </c>
      <c r="E12408" s="9">
        <f>'SINAPI INSUMOS'!E5414</f>
        <v>0</v>
      </c>
    </row>
    <row r="12409" spans="1:5" s="8" customFormat="1" ht="33.200000000000003" hidden="1" customHeight="1" outlineLevel="1">
      <c r="A12409" s="8">
        <f>'SINAPI INSUMOS'!A5415</f>
        <v>0</v>
      </c>
      <c r="C12409" s="8">
        <f>'SINAPI INSUMOS'!B5415</f>
        <v>0</v>
      </c>
      <c r="D12409" s="8">
        <f>'SINAPI INSUMOS'!C5415</f>
        <v>0</v>
      </c>
      <c r="E12409" s="9">
        <f>'SINAPI INSUMOS'!E5415</f>
        <v>0</v>
      </c>
    </row>
    <row r="12410" spans="1:5" s="8" customFormat="1" ht="33.200000000000003" hidden="1" customHeight="1" outlineLevel="1">
      <c r="A12410" s="8">
        <f>'SINAPI INSUMOS'!A5416</f>
        <v>0</v>
      </c>
      <c r="C12410" s="8">
        <f>'SINAPI INSUMOS'!B5416</f>
        <v>0</v>
      </c>
      <c r="D12410" s="8">
        <f>'SINAPI INSUMOS'!C5416</f>
        <v>0</v>
      </c>
      <c r="E12410" s="9">
        <f>'SINAPI INSUMOS'!E5416</f>
        <v>0</v>
      </c>
    </row>
    <row r="12411" spans="1:5" s="8" customFormat="1" ht="33.200000000000003" hidden="1" customHeight="1" outlineLevel="1">
      <c r="A12411" s="8">
        <f>'SINAPI INSUMOS'!A5417</f>
        <v>0</v>
      </c>
      <c r="C12411" s="8">
        <f>'SINAPI INSUMOS'!B5417</f>
        <v>0</v>
      </c>
      <c r="D12411" s="8">
        <f>'SINAPI INSUMOS'!C5417</f>
        <v>0</v>
      </c>
      <c r="E12411" s="9">
        <f>'SINAPI INSUMOS'!E5417</f>
        <v>0</v>
      </c>
    </row>
    <row r="12412" spans="1:5" s="8" customFormat="1" ht="33.200000000000003" hidden="1" customHeight="1" outlineLevel="1">
      <c r="A12412" s="8">
        <f>'SINAPI INSUMOS'!A5418</f>
        <v>0</v>
      </c>
      <c r="C12412" s="8">
        <f>'SINAPI INSUMOS'!B5418</f>
        <v>0</v>
      </c>
      <c r="D12412" s="8">
        <f>'SINAPI INSUMOS'!C5418</f>
        <v>0</v>
      </c>
      <c r="E12412" s="9">
        <f>'SINAPI INSUMOS'!E5418</f>
        <v>0</v>
      </c>
    </row>
    <row r="12413" spans="1:5" s="8" customFormat="1" ht="33.200000000000003" hidden="1" customHeight="1" outlineLevel="1">
      <c r="A12413" s="8">
        <f>'SINAPI INSUMOS'!A5419</f>
        <v>0</v>
      </c>
      <c r="C12413" s="8">
        <f>'SINAPI INSUMOS'!B5419</f>
        <v>0</v>
      </c>
      <c r="D12413" s="8">
        <f>'SINAPI INSUMOS'!C5419</f>
        <v>0</v>
      </c>
      <c r="E12413" s="9">
        <f>'SINAPI INSUMOS'!E5419</f>
        <v>0</v>
      </c>
    </row>
    <row r="12414" spans="1:5" s="8" customFormat="1" ht="33.200000000000003" hidden="1" customHeight="1" outlineLevel="1">
      <c r="A12414" s="8">
        <f>'SINAPI INSUMOS'!A5420</f>
        <v>0</v>
      </c>
      <c r="C12414" s="8">
        <f>'SINAPI INSUMOS'!B5420</f>
        <v>0</v>
      </c>
      <c r="D12414" s="8">
        <f>'SINAPI INSUMOS'!C5420</f>
        <v>0</v>
      </c>
      <c r="E12414" s="9">
        <f>'SINAPI INSUMOS'!E5420</f>
        <v>0</v>
      </c>
    </row>
    <row r="12415" spans="1:5" s="8" customFormat="1" ht="33.200000000000003" hidden="1" customHeight="1" outlineLevel="1">
      <c r="A12415" s="8">
        <f>'SINAPI INSUMOS'!A5421</f>
        <v>0</v>
      </c>
      <c r="C12415" s="8">
        <f>'SINAPI INSUMOS'!B5421</f>
        <v>0</v>
      </c>
      <c r="D12415" s="8">
        <f>'SINAPI INSUMOS'!C5421</f>
        <v>0</v>
      </c>
      <c r="E12415" s="9">
        <f>'SINAPI INSUMOS'!E5421</f>
        <v>0</v>
      </c>
    </row>
    <row r="12416" spans="1:5" s="8" customFormat="1" ht="33.200000000000003" hidden="1" customHeight="1" outlineLevel="1">
      <c r="A12416" s="8">
        <f>'SINAPI INSUMOS'!A5422</f>
        <v>0</v>
      </c>
      <c r="C12416" s="8">
        <f>'SINAPI INSUMOS'!B5422</f>
        <v>0</v>
      </c>
      <c r="D12416" s="8">
        <f>'SINAPI INSUMOS'!C5422</f>
        <v>0</v>
      </c>
      <c r="E12416" s="9">
        <f>'SINAPI INSUMOS'!E5422</f>
        <v>0</v>
      </c>
    </row>
    <row r="12417" spans="1:5" s="8" customFormat="1" ht="33.200000000000003" hidden="1" customHeight="1" outlineLevel="1">
      <c r="A12417" s="8">
        <f>'SINAPI INSUMOS'!A5423</f>
        <v>0</v>
      </c>
      <c r="C12417" s="8">
        <f>'SINAPI INSUMOS'!B5423</f>
        <v>0</v>
      </c>
      <c r="D12417" s="8">
        <f>'SINAPI INSUMOS'!C5423</f>
        <v>0</v>
      </c>
      <c r="E12417" s="9">
        <f>'SINAPI INSUMOS'!E5423</f>
        <v>0</v>
      </c>
    </row>
    <row r="12418" spans="1:5" s="8" customFormat="1" ht="33.200000000000003" hidden="1" customHeight="1" outlineLevel="1">
      <c r="A12418" s="8">
        <f>'SINAPI INSUMOS'!A5424</f>
        <v>0</v>
      </c>
      <c r="C12418" s="8">
        <f>'SINAPI INSUMOS'!B5424</f>
        <v>0</v>
      </c>
      <c r="D12418" s="8">
        <f>'SINAPI INSUMOS'!C5424</f>
        <v>0</v>
      </c>
      <c r="E12418" s="9">
        <f>'SINAPI INSUMOS'!E5424</f>
        <v>0</v>
      </c>
    </row>
    <row r="12419" spans="1:5" s="8" customFormat="1" ht="33.200000000000003" hidden="1" customHeight="1" outlineLevel="1">
      <c r="A12419" s="8">
        <f>'SINAPI INSUMOS'!A5425</f>
        <v>0</v>
      </c>
      <c r="C12419" s="8">
        <f>'SINAPI INSUMOS'!B5425</f>
        <v>0</v>
      </c>
      <c r="D12419" s="8">
        <f>'SINAPI INSUMOS'!C5425</f>
        <v>0</v>
      </c>
      <c r="E12419" s="9">
        <f>'SINAPI INSUMOS'!E5425</f>
        <v>0</v>
      </c>
    </row>
    <row r="12420" spans="1:5" s="8" customFormat="1" ht="33.200000000000003" hidden="1" customHeight="1" outlineLevel="1">
      <c r="A12420" s="8">
        <f>'SINAPI INSUMOS'!A5426</f>
        <v>0</v>
      </c>
      <c r="C12420" s="8">
        <f>'SINAPI INSUMOS'!B5426</f>
        <v>0</v>
      </c>
      <c r="D12420" s="8">
        <f>'SINAPI INSUMOS'!C5426</f>
        <v>0</v>
      </c>
      <c r="E12420" s="9">
        <f>'SINAPI INSUMOS'!E5426</f>
        <v>0</v>
      </c>
    </row>
    <row r="12421" spans="1:5" s="8" customFormat="1" ht="33.200000000000003" hidden="1" customHeight="1" outlineLevel="1">
      <c r="A12421" s="8">
        <f>'SINAPI INSUMOS'!A5427</f>
        <v>0</v>
      </c>
      <c r="C12421" s="8">
        <f>'SINAPI INSUMOS'!B5427</f>
        <v>0</v>
      </c>
      <c r="D12421" s="8">
        <f>'SINAPI INSUMOS'!C5427</f>
        <v>0</v>
      </c>
      <c r="E12421" s="9">
        <f>'SINAPI INSUMOS'!E5427</f>
        <v>0</v>
      </c>
    </row>
    <row r="12422" spans="1:5" s="8" customFormat="1" ht="33.200000000000003" hidden="1" customHeight="1" outlineLevel="1">
      <c r="A12422" s="8">
        <f>'SINAPI INSUMOS'!A5428</f>
        <v>0</v>
      </c>
      <c r="C12422" s="8">
        <f>'SINAPI INSUMOS'!B5428</f>
        <v>0</v>
      </c>
      <c r="D12422" s="8">
        <f>'SINAPI INSUMOS'!C5428</f>
        <v>0</v>
      </c>
      <c r="E12422" s="9">
        <f>'SINAPI INSUMOS'!E5428</f>
        <v>0</v>
      </c>
    </row>
    <row r="12423" spans="1:5" s="8" customFormat="1" ht="33.200000000000003" hidden="1" customHeight="1" outlineLevel="1">
      <c r="A12423" s="8">
        <f>'SINAPI INSUMOS'!A5429</f>
        <v>0</v>
      </c>
      <c r="C12423" s="8">
        <f>'SINAPI INSUMOS'!B5429</f>
        <v>0</v>
      </c>
      <c r="D12423" s="8">
        <f>'SINAPI INSUMOS'!C5429</f>
        <v>0</v>
      </c>
      <c r="E12423" s="9">
        <f>'SINAPI INSUMOS'!E5429</f>
        <v>0</v>
      </c>
    </row>
    <row r="12424" spans="1:5" s="8" customFormat="1" ht="33.200000000000003" hidden="1" customHeight="1" outlineLevel="1">
      <c r="A12424" s="8">
        <f>'SINAPI INSUMOS'!A5430</f>
        <v>0</v>
      </c>
      <c r="C12424" s="8">
        <f>'SINAPI INSUMOS'!B5430</f>
        <v>0</v>
      </c>
      <c r="D12424" s="8">
        <f>'SINAPI INSUMOS'!C5430</f>
        <v>0</v>
      </c>
      <c r="E12424" s="9">
        <f>'SINAPI INSUMOS'!E5430</f>
        <v>0</v>
      </c>
    </row>
    <row r="12425" spans="1:5" s="8" customFormat="1" ht="33.200000000000003" hidden="1" customHeight="1" outlineLevel="1">
      <c r="A12425" s="8">
        <f>'SINAPI INSUMOS'!A5431</f>
        <v>0</v>
      </c>
      <c r="C12425" s="8">
        <f>'SINAPI INSUMOS'!B5431</f>
        <v>0</v>
      </c>
      <c r="D12425" s="8">
        <f>'SINAPI INSUMOS'!C5431</f>
        <v>0</v>
      </c>
      <c r="E12425" s="9">
        <f>'SINAPI INSUMOS'!E5431</f>
        <v>0</v>
      </c>
    </row>
    <row r="12426" spans="1:5" s="8" customFormat="1" ht="33.200000000000003" hidden="1" customHeight="1" outlineLevel="1">
      <c r="A12426" s="8">
        <f>'SINAPI INSUMOS'!A5432</f>
        <v>0</v>
      </c>
      <c r="C12426" s="8">
        <f>'SINAPI INSUMOS'!B5432</f>
        <v>0</v>
      </c>
      <c r="D12426" s="8">
        <f>'SINAPI INSUMOS'!C5432</f>
        <v>0</v>
      </c>
      <c r="E12426" s="9">
        <f>'SINAPI INSUMOS'!E5432</f>
        <v>0</v>
      </c>
    </row>
    <row r="12427" spans="1:5" s="8" customFormat="1" ht="33.200000000000003" hidden="1" customHeight="1" outlineLevel="1">
      <c r="A12427" s="8">
        <f>'SINAPI INSUMOS'!A5433</f>
        <v>0</v>
      </c>
      <c r="C12427" s="8">
        <f>'SINAPI INSUMOS'!B5433</f>
        <v>0</v>
      </c>
      <c r="D12427" s="8">
        <f>'SINAPI INSUMOS'!C5433</f>
        <v>0</v>
      </c>
      <c r="E12427" s="9">
        <f>'SINAPI INSUMOS'!E5433</f>
        <v>0</v>
      </c>
    </row>
    <row r="12428" spans="1:5" s="8" customFormat="1" ht="33.200000000000003" hidden="1" customHeight="1" outlineLevel="1">
      <c r="A12428" s="8">
        <f>'SINAPI INSUMOS'!A5434</f>
        <v>0</v>
      </c>
      <c r="C12428" s="8">
        <f>'SINAPI INSUMOS'!B5434</f>
        <v>0</v>
      </c>
      <c r="D12428" s="8">
        <f>'SINAPI INSUMOS'!C5434</f>
        <v>0</v>
      </c>
      <c r="E12428" s="9">
        <f>'SINAPI INSUMOS'!E5434</f>
        <v>0</v>
      </c>
    </row>
    <row r="12429" spans="1:5" s="8" customFormat="1" ht="33.200000000000003" hidden="1" customHeight="1" outlineLevel="1">
      <c r="A12429" s="8">
        <f>'SINAPI INSUMOS'!A5435</f>
        <v>0</v>
      </c>
      <c r="C12429" s="8">
        <f>'SINAPI INSUMOS'!B5435</f>
        <v>0</v>
      </c>
      <c r="D12429" s="8">
        <f>'SINAPI INSUMOS'!C5435</f>
        <v>0</v>
      </c>
      <c r="E12429" s="9">
        <f>'SINAPI INSUMOS'!E5435</f>
        <v>0</v>
      </c>
    </row>
    <row r="12430" spans="1:5" s="8" customFormat="1" ht="33.200000000000003" hidden="1" customHeight="1" outlineLevel="1">
      <c r="A12430" s="8">
        <f>'SINAPI INSUMOS'!A5436</f>
        <v>0</v>
      </c>
      <c r="C12430" s="8">
        <f>'SINAPI INSUMOS'!B5436</f>
        <v>0</v>
      </c>
      <c r="D12430" s="8">
        <f>'SINAPI INSUMOS'!C5436</f>
        <v>0</v>
      </c>
      <c r="E12430" s="9">
        <f>'SINAPI INSUMOS'!E5436</f>
        <v>0</v>
      </c>
    </row>
    <row r="12431" spans="1:5" s="8" customFormat="1" ht="33.200000000000003" hidden="1" customHeight="1" outlineLevel="1">
      <c r="A12431" s="8">
        <f>'SINAPI INSUMOS'!A5437</f>
        <v>0</v>
      </c>
      <c r="C12431" s="8">
        <f>'SINAPI INSUMOS'!B5437</f>
        <v>0</v>
      </c>
      <c r="D12431" s="8">
        <f>'SINAPI INSUMOS'!C5437</f>
        <v>0</v>
      </c>
      <c r="E12431" s="9">
        <f>'SINAPI INSUMOS'!E5437</f>
        <v>0</v>
      </c>
    </row>
    <row r="12432" spans="1:5" s="8" customFormat="1" ht="33.200000000000003" hidden="1" customHeight="1" outlineLevel="1">
      <c r="A12432" s="8">
        <f>'SINAPI INSUMOS'!A5438</f>
        <v>0</v>
      </c>
      <c r="C12432" s="8">
        <f>'SINAPI INSUMOS'!B5438</f>
        <v>0</v>
      </c>
      <c r="D12432" s="8">
        <f>'SINAPI INSUMOS'!C5438</f>
        <v>0</v>
      </c>
      <c r="E12432" s="9">
        <f>'SINAPI INSUMOS'!E5438</f>
        <v>0</v>
      </c>
    </row>
    <row r="12433" spans="1:5" s="8" customFormat="1" ht="33.200000000000003" hidden="1" customHeight="1" outlineLevel="1">
      <c r="A12433" s="8">
        <f>'SINAPI INSUMOS'!A5439</f>
        <v>0</v>
      </c>
      <c r="C12433" s="8">
        <f>'SINAPI INSUMOS'!B5439</f>
        <v>0</v>
      </c>
      <c r="D12433" s="8">
        <f>'SINAPI INSUMOS'!C5439</f>
        <v>0</v>
      </c>
      <c r="E12433" s="9">
        <f>'SINAPI INSUMOS'!E5439</f>
        <v>0</v>
      </c>
    </row>
    <row r="12434" spans="1:5" s="8" customFormat="1" ht="33.200000000000003" hidden="1" customHeight="1" outlineLevel="1">
      <c r="A12434" s="8">
        <f>'SINAPI INSUMOS'!A5440</f>
        <v>0</v>
      </c>
      <c r="C12434" s="8">
        <f>'SINAPI INSUMOS'!B5440</f>
        <v>0</v>
      </c>
      <c r="D12434" s="8">
        <f>'SINAPI INSUMOS'!C5440</f>
        <v>0</v>
      </c>
      <c r="E12434" s="9">
        <f>'SINAPI INSUMOS'!E5440</f>
        <v>0</v>
      </c>
    </row>
    <row r="12435" spans="1:5" s="8" customFormat="1" ht="33.200000000000003" hidden="1" customHeight="1" outlineLevel="1">
      <c r="A12435" s="8">
        <f>'SINAPI INSUMOS'!A5441</f>
        <v>0</v>
      </c>
      <c r="C12435" s="8">
        <f>'SINAPI INSUMOS'!B5441</f>
        <v>0</v>
      </c>
      <c r="D12435" s="8">
        <f>'SINAPI INSUMOS'!C5441</f>
        <v>0</v>
      </c>
      <c r="E12435" s="9">
        <f>'SINAPI INSUMOS'!E5441</f>
        <v>0</v>
      </c>
    </row>
    <row r="12436" spans="1:5" s="8" customFormat="1" ht="33.200000000000003" hidden="1" customHeight="1" outlineLevel="1">
      <c r="A12436" s="8">
        <f>'SINAPI INSUMOS'!A5442</f>
        <v>0</v>
      </c>
      <c r="C12436" s="8">
        <f>'SINAPI INSUMOS'!B5442</f>
        <v>0</v>
      </c>
      <c r="D12436" s="8">
        <f>'SINAPI INSUMOS'!C5442</f>
        <v>0</v>
      </c>
      <c r="E12436" s="9">
        <f>'SINAPI INSUMOS'!E5442</f>
        <v>0</v>
      </c>
    </row>
    <row r="12437" spans="1:5" s="8" customFormat="1" ht="33.200000000000003" hidden="1" customHeight="1" outlineLevel="1">
      <c r="A12437" s="8">
        <f>'SINAPI INSUMOS'!A5443</f>
        <v>0</v>
      </c>
      <c r="C12437" s="8">
        <f>'SINAPI INSUMOS'!B5443</f>
        <v>0</v>
      </c>
      <c r="D12437" s="8">
        <f>'SINAPI INSUMOS'!C5443</f>
        <v>0</v>
      </c>
      <c r="E12437" s="9">
        <f>'SINAPI INSUMOS'!E5443</f>
        <v>0</v>
      </c>
    </row>
    <row r="12438" spans="1:5" s="8" customFormat="1" ht="33.200000000000003" hidden="1" customHeight="1" outlineLevel="1">
      <c r="A12438" s="8">
        <f>'SINAPI INSUMOS'!A5444</f>
        <v>0</v>
      </c>
      <c r="C12438" s="8">
        <f>'SINAPI INSUMOS'!B5444</f>
        <v>0</v>
      </c>
      <c r="D12438" s="8">
        <f>'SINAPI INSUMOS'!C5444</f>
        <v>0</v>
      </c>
      <c r="E12438" s="9">
        <f>'SINAPI INSUMOS'!E5444</f>
        <v>0</v>
      </c>
    </row>
    <row r="12439" spans="1:5" s="8" customFormat="1" ht="33.200000000000003" hidden="1" customHeight="1" outlineLevel="1">
      <c r="A12439" s="8">
        <f>'SINAPI INSUMOS'!A5445</f>
        <v>0</v>
      </c>
      <c r="C12439" s="8">
        <f>'SINAPI INSUMOS'!B5445</f>
        <v>0</v>
      </c>
      <c r="D12439" s="8">
        <f>'SINAPI INSUMOS'!C5445</f>
        <v>0</v>
      </c>
      <c r="E12439" s="9">
        <f>'SINAPI INSUMOS'!E5445</f>
        <v>0</v>
      </c>
    </row>
    <row r="12440" spans="1:5" s="8" customFormat="1" ht="33.200000000000003" hidden="1" customHeight="1" outlineLevel="1">
      <c r="A12440" s="8">
        <f>'SINAPI INSUMOS'!A5446</f>
        <v>0</v>
      </c>
      <c r="C12440" s="8">
        <f>'SINAPI INSUMOS'!B5446</f>
        <v>0</v>
      </c>
      <c r="D12440" s="8">
        <f>'SINAPI INSUMOS'!C5446</f>
        <v>0</v>
      </c>
      <c r="E12440" s="9">
        <f>'SINAPI INSUMOS'!E5446</f>
        <v>0</v>
      </c>
    </row>
    <row r="12441" spans="1:5" s="8" customFormat="1" ht="33.200000000000003" hidden="1" customHeight="1" outlineLevel="1">
      <c r="A12441" s="8">
        <f>'SINAPI INSUMOS'!A5447</f>
        <v>0</v>
      </c>
      <c r="C12441" s="8">
        <f>'SINAPI INSUMOS'!B5447</f>
        <v>0</v>
      </c>
      <c r="D12441" s="8">
        <f>'SINAPI INSUMOS'!C5447</f>
        <v>0</v>
      </c>
      <c r="E12441" s="9">
        <f>'SINAPI INSUMOS'!E5447</f>
        <v>0</v>
      </c>
    </row>
    <row r="12442" spans="1:5" s="8" customFormat="1" ht="33.200000000000003" hidden="1" customHeight="1" outlineLevel="1">
      <c r="A12442" s="8">
        <f>'SINAPI INSUMOS'!A5448</f>
        <v>0</v>
      </c>
      <c r="C12442" s="8">
        <f>'SINAPI INSUMOS'!B5448</f>
        <v>0</v>
      </c>
      <c r="D12442" s="8">
        <f>'SINAPI INSUMOS'!C5448</f>
        <v>0</v>
      </c>
      <c r="E12442" s="9">
        <f>'SINAPI INSUMOS'!E5448</f>
        <v>0</v>
      </c>
    </row>
    <row r="12443" spans="1:5" s="8" customFormat="1" ht="33.200000000000003" hidden="1" customHeight="1" outlineLevel="1">
      <c r="A12443" s="8">
        <f>'SINAPI INSUMOS'!A5449</f>
        <v>0</v>
      </c>
      <c r="C12443" s="8">
        <f>'SINAPI INSUMOS'!B5449</f>
        <v>0</v>
      </c>
      <c r="D12443" s="8">
        <f>'SINAPI INSUMOS'!C5449</f>
        <v>0</v>
      </c>
      <c r="E12443" s="9">
        <f>'SINAPI INSUMOS'!E5449</f>
        <v>0</v>
      </c>
    </row>
    <row r="12444" spans="1:5" s="8" customFormat="1" ht="33.200000000000003" hidden="1" customHeight="1" outlineLevel="1">
      <c r="A12444" s="8">
        <f>'SINAPI INSUMOS'!A5450</f>
        <v>0</v>
      </c>
      <c r="C12444" s="8">
        <f>'SINAPI INSUMOS'!B5450</f>
        <v>0</v>
      </c>
      <c r="D12444" s="8">
        <f>'SINAPI INSUMOS'!C5450</f>
        <v>0</v>
      </c>
      <c r="E12444" s="9">
        <f>'SINAPI INSUMOS'!E5450</f>
        <v>0</v>
      </c>
    </row>
    <row r="12445" spans="1:5" s="8" customFormat="1" ht="33.200000000000003" hidden="1" customHeight="1" outlineLevel="1">
      <c r="A12445" s="8">
        <f>'SINAPI INSUMOS'!A5451</f>
        <v>0</v>
      </c>
      <c r="C12445" s="8">
        <f>'SINAPI INSUMOS'!B5451</f>
        <v>0</v>
      </c>
      <c r="D12445" s="8">
        <f>'SINAPI INSUMOS'!C5451</f>
        <v>0</v>
      </c>
      <c r="E12445" s="9">
        <f>'SINAPI INSUMOS'!E5451</f>
        <v>0</v>
      </c>
    </row>
    <row r="12446" spans="1:5" s="8" customFormat="1" ht="33.200000000000003" hidden="1" customHeight="1" outlineLevel="1">
      <c r="A12446" s="8">
        <f>'SINAPI INSUMOS'!A5452</f>
        <v>0</v>
      </c>
      <c r="C12446" s="8">
        <f>'SINAPI INSUMOS'!B5452</f>
        <v>0</v>
      </c>
      <c r="D12446" s="8">
        <f>'SINAPI INSUMOS'!C5452</f>
        <v>0</v>
      </c>
      <c r="E12446" s="9">
        <f>'SINAPI INSUMOS'!E5452</f>
        <v>0</v>
      </c>
    </row>
    <row r="12447" spans="1:5" s="8" customFormat="1" ht="33.200000000000003" hidden="1" customHeight="1" outlineLevel="1">
      <c r="A12447" s="8">
        <f>'SINAPI INSUMOS'!A5453</f>
        <v>0</v>
      </c>
      <c r="C12447" s="8">
        <f>'SINAPI INSUMOS'!B5453</f>
        <v>0</v>
      </c>
      <c r="D12447" s="8">
        <f>'SINAPI INSUMOS'!C5453</f>
        <v>0</v>
      </c>
      <c r="E12447" s="9">
        <f>'SINAPI INSUMOS'!E5453</f>
        <v>0</v>
      </c>
    </row>
    <row r="12448" spans="1:5" s="8" customFormat="1" ht="33.200000000000003" hidden="1" customHeight="1" outlineLevel="1">
      <c r="A12448" s="8">
        <f>'SINAPI INSUMOS'!A5454</f>
        <v>0</v>
      </c>
      <c r="C12448" s="8">
        <f>'SINAPI INSUMOS'!B5454</f>
        <v>0</v>
      </c>
      <c r="D12448" s="8">
        <f>'SINAPI INSUMOS'!C5454</f>
        <v>0</v>
      </c>
      <c r="E12448" s="9">
        <f>'SINAPI INSUMOS'!E5454</f>
        <v>0</v>
      </c>
    </row>
    <row r="12449" spans="1:5" s="8" customFormat="1" ht="33.200000000000003" hidden="1" customHeight="1" outlineLevel="1">
      <c r="A12449" s="8">
        <f>'SINAPI INSUMOS'!A5455</f>
        <v>0</v>
      </c>
      <c r="C12449" s="8">
        <f>'SINAPI INSUMOS'!B5455</f>
        <v>0</v>
      </c>
      <c r="D12449" s="8">
        <f>'SINAPI INSUMOS'!C5455</f>
        <v>0</v>
      </c>
      <c r="E12449" s="9">
        <f>'SINAPI INSUMOS'!E5455</f>
        <v>0</v>
      </c>
    </row>
    <row r="12450" spans="1:5" s="8" customFormat="1" ht="33.200000000000003" hidden="1" customHeight="1" outlineLevel="1">
      <c r="A12450" s="8">
        <f>'SINAPI INSUMOS'!A5456</f>
        <v>0</v>
      </c>
      <c r="C12450" s="8">
        <f>'SINAPI INSUMOS'!B5456</f>
        <v>0</v>
      </c>
      <c r="D12450" s="8">
        <f>'SINAPI INSUMOS'!C5456</f>
        <v>0</v>
      </c>
      <c r="E12450" s="9">
        <f>'SINAPI INSUMOS'!E5456</f>
        <v>0</v>
      </c>
    </row>
    <row r="12451" spans="1:5" s="8" customFormat="1" ht="33.200000000000003" hidden="1" customHeight="1" outlineLevel="1">
      <c r="A12451" s="8">
        <f>'SINAPI INSUMOS'!A5457</f>
        <v>0</v>
      </c>
      <c r="C12451" s="8">
        <f>'SINAPI INSUMOS'!B5457</f>
        <v>0</v>
      </c>
      <c r="D12451" s="8">
        <f>'SINAPI INSUMOS'!C5457</f>
        <v>0</v>
      </c>
      <c r="E12451" s="9">
        <f>'SINAPI INSUMOS'!E5457</f>
        <v>0</v>
      </c>
    </row>
    <row r="12452" spans="1:5" s="8" customFormat="1" ht="33.200000000000003" hidden="1" customHeight="1" outlineLevel="1">
      <c r="A12452" s="8">
        <f>'SINAPI INSUMOS'!A5458</f>
        <v>0</v>
      </c>
      <c r="C12452" s="8">
        <f>'SINAPI INSUMOS'!B5458</f>
        <v>0</v>
      </c>
      <c r="D12452" s="8">
        <f>'SINAPI INSUMOS'!C5458</f>
        <v>0</v>
      </c>
      <c r="E12452" s="9">
        <f>'SINAPI INSUMOS'!E5458</f>
        <v>0</v>
      </c>
    </row>
    <row r="12453" spans="1:5" s="8" customFormat="1" ht="33.200000000000003" hidden="1" customHeight="1" outlineLevel="1">
      <c r="A12453" s="8">
        <f>'SINAPI INSUMOS'!A5459</f>
        <v>0</v>
      </c>
      <c r="C12453" s="8">
        <f>'SINAPI INSUMOS'!B5459</f>
        <v>0</v>
      </c>
      <c r="D12453" s="8">
        <f>'SINAPI INSUMOS'!C5459</f>
        <v>0</v>
      </c>
      <c r="E12453" s="9">
        <f>'SINAPI INSUMOS'!E5459</f>
        <v>0</v>
      </c>
    </row>
    <row r="12454" spans="1:5" s="8" customFormat="1" ht="33.200000000000003" hidden="1" customHeight="1" outlineLevel="1">
      <c r="A12454" s="8">
        <f>'SINAPI INSUMOS'!A5460</f>
        <v>0</v>
      </c>
      <c r="C12454" s="8">
        <f>'SINAPI INSUMOS'!B5460</f>
        <v>0</v>
      </c>
      <c r="D12454" s="8">
        <f>'SINAPI INSUMOS'!C5460</f>
        <v>0</v>
      </c>
      <c r="E12454" s="9">
        <f>'SINAPI INSUMOS'!E5460</f>
        <v>0</v>
      </c>
    </row>
    <row r="12455" spans="1:5" s="8" customFormat="1" ht="33.200000000000003" hidden="1" customHeight="1" outlineLevel="1">
      <c r="A12455" s="8">
        <f>'SINAPI INSUMOS'!A5461</f>
        <v>0</v>
      </c>
      <c r="C12455" s="8">
        <f>'SINAPI INSUMOS'!B5461</f>
        <v>0</v>
      </c>
      <c r="D12455" s="8">
        <f>'SINAPI INSUMOS'!C5461</f>
        <v>0</v>
      </c>
      <c r="E12455" s="9">
        <f>'SINAPI INSUMOS'!E5461</f>
        <v>0</v>
      </c>
    </row>
    <row r="12456" spans="1:5" s="8" customFormat="1" ht="33.200000000000003" hidden="1" customHeight="1" outlineLevel="1">
      <c r="A12456" s="8">
        <f>'SINAPI INSUMOS'!A5462</f>
        <v>0</v>
      </c>
      <c r="C12456" s="8">
        <f>'SINAPI INSUMOS'!B5462</f>
        <v>0</v>
      </c>
      <c r="D12456" s="8">
        <f>'SINAPI INSUMOS'!C5462</f>
        <v>0</v>
      </c>
      <c r="E12456" s="9">
        <f>'SINAPI INSUMOS'!E5462</f>
        <v>0</v>
      </c>
    </row>
    <row r="12457" spans="1:5" s="8" customFormat="1" ht="33.200000000000003" hidden="1" customHeight="1" outlineLevel="1">
      <c r="A12457" s="8">
        <f>'SINAPI INSUMOS'!A5463</f>
        <v>0</v>
      </c>
      <c r="C12457" s="8">
        <f>'SINAPI INSUMOS'!B5463</f>
        <v>0</v>
      </c>
      <c r="D12457" s="8">
        <f>'SINAPI INSUMOS'!C5463</f>
        <v>0</v>
      </c>
      <c r="E12457" s="9">
        <f>'SINAPI INSUMOS'!E5463</f>
        <v>0</v>
      </c>
    </row>
    <row r="12458" spans="1:5" s="8" customFormat="1" ht="33.200000000000003" hidden="1" customHeight="1" outlineLevel="1">
      <c r="A12458" s="8">
        <f>'SINAPI INSUMOS'!A5464</f>
        <v>0</v>
      </c>
      <c r="C12458" s="8">
        <f>'SINAPI INSUMOS'!B5464</f>
        <v>0</v>
      </c>
      <c r="D12458" s="8">
        <f>'SINAPI INSUMOS'!C5464</f>
        <v>0</v>
      </c>
      <c r="E12458" s="9">
        <f>'SINAPI INSUMOS'!E5464</f>
        <v>0</v>
      </c>
    </row>
    <row r="12459" spans="1:5" s="8" customFormat="1" ht="33.200000000000003" hidden="1" customHeight="1" outlineLevel="1">
      <c r="A12459" s="8">
        <f>'SINAPI INSUMOS'!A5465</f>
        <v>0</v>
      </c>
      <c r="C12459" s="8">
        <f>'SINAPI INSUMOS'!B5465</f>
        <v>0</v>
      </c>
      <c r="D12459" s="8">
        <f>'SINAPI INSUMOS'!C5465</f>
        <v>0</v>
      </c>
      <c r="E12459" s="9">
        <f>'SINAPI INSUMOS'!E5465</f>
        <v>0</v>
      </c>
    </row>
    <row r="12460" spans="1:5" s="8" customFormat="1" ht="33.200000000000003" hidden="1" customHeight="1" outlineLevel="1">
      <c r="A12460" s="8">
        <f>'SINAPI INSUMOS'!A5466</f>
        <v>0</v>
      </c>
      <c r="C12460" s="8">
        <f>'SINAPI INSUMOS'!B5466</f>
        <v>0</v>
      </c>
      <c r="D12460" s="8">
        <f>'SINAPI INSUMOS'!C5466</f>
        <v>0</v>
      </c>
      <c r="E12460" s="9">
        <f>'SINAPI INSUMOS'!E5466</f>
        <v>0</v>
      </c>
    </row>
    <row r="12461" spans="1:5" s="8" customFormat="1" ht="33.200000000000003" hidden="1" customHeight="1" outlineLevel="1">
      <c r="A12461" s="8">
        <f>'SINAPI INSUMOS'!A5467</f>
        <v>0</v>
      </c>
      <c r="C12461" s="8">
        <f>'SINAPI INSUMOS'!B5467</f>
        <v>0</v>
      </c>
      <c r="D12461" s="8">
        <f>'SINAPI INSUMOS'!C5467</f>
        <v>0</v>
      </c>
      <c r="E12461" s="9">
        <f>'SINAPI INSUMOS'!E5467</f>
        <v>0</v>
      </c>
    </row>
    <row r="12462" spans="1:5" s="8" customFormat="1" ht="33.200000000000003" hidden="1" customHeight="1" outlineLevel="1">
      <c r="A12462" s="8">
        <f>'SINAPI INSUMOS'!A5468</f>
        <v>0</v>
      </c>
      <c r="C12462" s="8">
        <f>'SINAPI INSUMOS'!B5468</f>
        <v>0</v>
      </c>
      <c r="D12462" s="8">
        <f>'SINAPI INSUMOS'!C5468</f>
        <v>0</v>
      </c>
      <c r="E12462" s="9">
        <f>'SINAPI INSUMOS'!E5468</f>
        <v>0</v>
      </c>
    </row>
    <row r="12463" spans="1:5" s="8" customFormat="1" ht="33.200000000000003" hidden="1" customHeight="1" outlineLevel="1">
      <c r="A12463" s="8">
        <f>'SINAPI INSUMOS'!A5469</f>
        <v>0</v>
      </c>
      <c r="C12463" s="8">
        <f>'SINAPI INSUMOS'!B5469</f>
        <v>0</v>
      </c>
      <c r="D12463" s="8">
        <f>'SINAPI INSUMOS'!C5469</f>
        <v>0</v>
      </c>
      <c r="E12463" s="9">
        <f>'SINAPI INSUMOS'!E5469</f>
        <v>0</v>
      </c>
    </row>
    <row r="12464" spans="1:5" s="8" customFormat="1" ht="33.200000000000003" hidden="1" customHeight="1" outlineLevel="1">
      <c r="A12464" s="8">
        <f>'SINAPI INSUMOS'!A5470</f>
        <v>0</v>
      </c>
      <c r="C12464" s="8">
        <f>'SINAPI INSUMOS'!B5470</f>
        <v>0</v>
      </c>
      <c r="D12464" s="8">
        <f>'SINAPI INSUMOS'!C5470</f>
        <v>0</v>
      </c>
      <c r="E12464" s="9">
        <f>'SINAPI INSUMOS'!E5470</f>
        <v>0</v>
      </c>
    </row>
    <row r="12465" spans="1:5" s="8" customFormat="1" ht="33.200000000000003" hidden="1" customHeight="1" outlineLevel="1">
      <c r="A12465" s="8">
        <f>'SINAPI INSUMOS'!A5471</f>
        <v>0</v>
      </c>
      <c r="C12465" s="8">
        <f>'SINAPI INSUMOS'!B5471</f>
        <v>0</v>
      </c>
      <c r="D12465" s="8">
        <f>'SINAPI INSUMOS'!C5471</f>
        <v>0</v>
      </c>
      <c r="E12465" s="9">
        <f>'SINAPI INSUMOS'!E5471</f>
        <v>0</v>
      </c>
    </row>
    <row r="12466" spans="1:5" s="8" customFormat="1" ht="33.200000000000003" hidden="1" customHeight="1" outlineLevel="1">
      <c r="A12466" s="8">
        <f>'SINAPI INSUMOS'!A5472</f>
        <v>0</v>
      </c>
      <c r="C12466" s="8">
        <f>'SINAPI INSUMOS'!B5472</f>
        <v>0</v>
      </c>
      <c r="D12466" s="8">
        <f>'SINAPI INSUMOS'!C5472</f>
        <v>0</v>
      </c>
      <c r="E12466" s="9">
        <f>'SINAPI INSUMOS'!E5472</f>
        <v>0</v>
      </c>
    </row>
    <row r="12467" spans="1:5" s="8" customFormat="1" ht="33.200000000000003" hidden="1" customHeight="1" outlineLevel="1">
      <c r="A12467" s="8">
        <f>'SINAPI INSUMOS'!A5473</f>
        <v>0</v>
      </c>
      <c r="C12467" s="8">
        <f>'SINAPI INSUMOS'!B5473</f>
        <v>0</v>
      </c>
      <c r="D12467" s="8">
        <f>'SINAPI INSUMOS'!C5473</f>
        <v>0</v>
      </c>
      <c r="E12467" s="9">
        <f>'SINAPI INSUMOS'!E5473</f>
        <v>0</v>
      </c>
    </row>
    <row r="12468" spans="1:5" s="8" customFormat="1" ht="33.200000000000003" hidden="1" customHeight="1" outlineLevel="1">
      <c r="A12468" s="8">
        <f>'SINAPI INSUMOS'!A5474</f>
        <v>0</v>
      </c>
      <c r="C12468" s="8">
        <f>'SINAPI INSUMOS'!B5474</f>
        <v>0</v>
      </c>
      <c r="D12468" s="8">
        <f>'SINAPI INSUMOS'!C5474</f>
        <v>0</v>
      </c>
      <c r="E12468" s="9">
        <f>'SINAPI INSUMOS'!E5474</f>
        <v>0</v>
      </c>
    </row>
    <row r="12469" spans="1:5" s="8" customFormat="1" ht="33.200000000000003" hidden="1" customHeight="1" outlineLevel="1">
      <c r="A12469" s="8">
        <f>'SINAPI INSUMOS'!A5475</f>
        <v>0</v>
      </c>
      <c r="C12469" s="8">
        <f>'SINAPI INSUMOS'!B5475</f>
        <v>0</v>
      </c>
      <c r="D12469" s="8">
        <f>'SINAPI INSUMOS'!C5475</f>
        <v>0</v>
      </c>
      <c r="E12469" s="9">
        <f>'SINAPI INSUMOS'!E5475</f>
        <v>0</v>
      </c>
    </row>
    <row r="12470" spans="1:5" s="8" customFormat="1" ht="33.200000000000003" hidden="1" customHeight="1" outlineLevel="1">
      <c r="A12470" s="8">
        <f>'SINAPI INSUMOS'!A5476</f>
        <v>0</v>
      </c>
      <c r="C12470" s="8">
        <f>'SINAPI INSUMOS'!B5476</f>
        <v>0</v>
      </c>
      <c r="D12470" s="8">
        <f>'SINAPI INSUMOS'!C5476</f>
        <v>0</v>
      </c>
      <c r="E12470" s="9">
        <f>'SINAPI INSUMOS'!E5476</f>
        <v>0</v>
      </c>
    </row>
    <row r="12471" spans="1:5" s="8" customFormat="1" ht="33.200000000000003" hidden="1" customHeight="1" outlineLevel="1">
      <c r="A12471" s="8">
        <f>'SINAPI INSUMOS'!A5477</f>
        <v>0</v>
      </c>
      <c r="C12471" s="8">
        <f>'SINAPI INSUMOS'!B5477</f>
        <v>0</v>
      </c>
      <c r="D12471" s="8">
        <f>'SINAPI INSUMOS'!C5477</f>
        <v>0</v>
      </c>
      <c r="E12471" s="9">
        <f>'SINAPI INSUMOS'!E5477</f>
        <v>0</v>
      </c>
    </row>
    <row r="12472" spans="1:5" s="8" customFormat="1" ht="33.200000000000003" hidden="1" customHeight="1" outlineLevel="1">
      <c r="A12472" s="8">
        <f>'SINAPI INSUMOS'!A5478</f>
        <v>0</v>
      </c>
      <c r="C12472" s="8">
        <f>'SINAPI INSUMOS'!B5478</f>
        <v>0</v>
      </c>
      <c r="D12472" s="8">
        <f>'SINAPI INSUMOS'!C5478</f>
        <v>0</v>
      </c>
      <c r="E12472" s="9">
        <f>'SINAPI INSUMOS'!E5478</f>
        <v>0</v>
      </c>
    </row>
    <row r="12473" spans="1:5" s="8" customFormat="1" ht="33.200000000000003" hidden="1" customHeight="1" outlineLevel="1">
      <c r="A12473" s="8">
        <f>'SINAPI INSUMOS'!A5479</f>
        <v>0</v>
      </c>
      <c r="C12473" s="8">
        <f>'SINAPI INSUMOS'!B5479</f>
        <v>0</v>
      </c>
      <c r="D12473" s="8">
        <f>'SINAPI INSUMOS'!C5479</f>
        <v>0</v>
      </c>
      <c r="E12473" s="9">
        <f>'SINAPI INSUMOS'!E5479</f>
        <v>0</v>
      </c>
    </row>
    <row r="12474" spans="1:5" s="8" customFormat="1" ht="33.200000000000003" hidden="1" customHeight="1" outlineLevel="1">
      <c r="A12474" s="8">
        <f>'SINAPI INSUMOS'!A5480</f>
        <v>0</v>
      </c>
      <c r="C12474" s="8">
        <f>'SINAPI INSUMOS'!B5480</f>
        <v>0</v>
      </c>
      <c r="D12474" s="8">
        <f>'SINAPI INSUMOS'!C5480</f>
        <v>0</v>
      </c>
      <c r="E12474" s="9">
        <f>'SINAPI INSUMOS'!E5480</f>
        <v>0</v>
      </c>
    </row>
    <row r="12475" spans="1:5" s="8" customFormat="1" ht="33.200000000000003" hidden="1" customHeight="1" outlineLevel="1">
      <c r="A12475" s="8">
        <f>'SINAPI INSUMOS'!A5481</f>
        <v>0</v>
      </c>
      <c r="C12475" s="8">
        <f>'SINAPI INSUMOS'!B5481</f>
        <v>0</v>
      </c>
      <c r="D12475" s="8">
        <f>'SINAPI INSUMOS'!C5481</f>
        <v>0</v>
      </c>
      <c r="E12475" s="9">
        <f>'SINAPI INSUMOS'!E5481</f>
        <v>0</v>
      </c>
    </row>
    <row r="12476" spans="1:5" s="8" customFormat="1" ht="33.200000000000003" hidden="1" customHeight="1" outlineLevel="1">
      <c r="A12476" s="8">
        <f>'SINAPI INSUMOS'!A5482</f>
        <v>0</v>
      </c>
      <c r="C12476" s="8">
        <f>'SINAPI INSUMOS'!B5482</f>
        <v>0</v>
      </c>
      <c r="D12476" s="8">
        <f>'SINAPI INSUMOS'!C5482</f>
        <v>0</v>
      </c>
      <c r="E12476" s="9">
        <f>'SINAPI INSUMOS'!E5482</f>
        <v>0</v>
      </c>
    </row>
    <row r="12477" spans="1:5" s="8" customFormat="1" ht="33.200000000000003" hidden="1" customHeight="1" outlineLevel="1">
      <c r="A12477" s="8">
        <f>'SINAPI INSUMOS'!A5483</f>
        <v>0</v>
      </c>
      <c r="C12477" s="8">
        <f>'SINAPI INSUMOS'!B5483</f>
        <v>0</v>
      </c>
      <c r="D12477" s="8">
        <f>'SINAPI INSUMOS'!C5483</f>
        <v>0</v>
      </c>
      <c r="E12477" s="9">
        <f>'SINAPI INSUMOS'!E5483</f>
        <v>0</v>
      </c>
    </row>
    <row r="12478" spans="1:5" s="8" customFormat="1" ht="33.200000000000003" hidden="1" customHeight="1" outlineLevel="1">
      <c r="A12478" s="8">
        <f>'SINAPI INSUMOS'!A5484</f>
        <v>0</v>
      </c>
      <c r="C12478" s="8">
        <f>'SINAPI INSUMOS'!B5484</f>
        <v>0</v>
      </c>
      <c r="D12478" s="8">
        <f>'SINAPI INSUMOS'!C5484</f>
        <v>0</v>
      </c>
      <c r="E12478" s="9">
        <f>'SINAPI INSUMOS'!E5484</f>
        <v>0</v>
      </c>
    </row>
    <row r="12479" spans="1:5" s="8" customFormat="1" ht="33.200000000000003" hidden="1" customHeight="1" outlineLevel="1">
      <c r="A12479" s="8">
        <f>'SINAPI INSUMOS'!A5485</f>
        <v>0</v>
      </c>
      <c r="C12479" s="8">
        <f>'SINAPI INSUMOS'!B5485</f>
        <v>0</v>
      </c>
      <c r="D12479" s="8">
        <f>'SINAPI INSUMOS'!C5485</f>
        <v>0</v>
      </c>
      <c r="E12479" s="9">
        <f>'SINAPI INSUMOS'!E5485</f>
        <v>0</v>
      </c>
    </row>
    <row r="12480" spans="1:5" s="8" customFormat="1" ht="33.200000000000003" hidden="1" customHeight="1" outlineLevel="1">
      <c r="A12480" s="8">
        <f>'SINAPI INSUMOS'!A5486</f>
        <v>0</v>
      </c>
      <c r="C12480" s="8">
        <f>'SINAPI INSUMOS'!B5486</f>
        <v>0</v>
      </c>
      <c r="D12480" s="8">
        <f>'SINAPI INSUMOS'!C5486</f>
        <v>0</v>
      </c>
      <c r="E12480" s="9">
        <f>'SINAPI INSUMOS'!E5486</f>
        <v>0</v>
      </c>
    </row>
    <row r="12481" spans="1:5" s="8" customFormat="1" ht="33.200000000000003" hidden="1" customHeight="1" outlineLevel="1">
      <c r="A12481" s="8">
        <f>'SINAPI INSUMOS'!A5487</f>
        <v>0</v>
      </c>
      <c r="C12481" s="8">
        <f>'SINAPI INSUMOS'!B5487</f>
        <v>0</v>
      </c>
      <c r="D12481" s="8">
        <f>'SINAPI INSUMOS'!C5487</f>
        <v>0</v>
      </c>
      <c r="E12481" s="9">
        <f>'SINAPI INSUMOS'!E5487</f>
        <v>0</v>
      </c>
    </row>
    <row r="12482" spans="1:5" s="8" customFormat="1" ht="33.200000000000003" hidden="1" customHeight="1" outlineLevel="1">
      <c r="A12482" s="8">
        <f>'SINAPI INSUMOS'!A5488</f>
        <v>0</v>
      </c>
      <c r="C12482" s="8">
        <f>'SINAPI INSUMOS'!B5488</f>
        <v>0</v>
      </c>
      <c r="D12482" s="8">
        <f>'SINAPI INSUMOS'!C5488</f>
        <v>0</v>
      </c>
      <c r="E12482" s="9">
        <f>'SINAPI INSUMOS'!E5488</f>
        <v>0</v>
      </c>
    </row>
    <row r="12483" spans="1:5" s="8" customFormat="1" ht="33.200000000000003" hidden="1" customHeight="1" outlineLevel="1">
      <c r="A12483" s="8">
        <f>'SINAPI INSUMOS'!A5489</f>
        <v>0</v>
      </c>
      <c r="C12483" s="8">
        <f>'SINAPI INSUMOS'!B5489</f>
        <v>0</v>
      </c>
      <c r="D12483" s="8">
        <f>'SINAPI INSUMOS'!C5489</f>
        <v>0</v>
      </c>
      <c r="E12483" s="9">
        <f>'SINAPI INSUMOS'!E5489</f>
        <v>0</v>
      </c>
    </row>
    <row r="12484" spans="1:5" s="8" customFormat="1" ht="33.200000000000003" hidden="1" customHeight="1" outlineLevel="1">
      <c r="A12484" s="8">
        <f>'SINAPI INSUMOS'!A5490</f>
        <v>0</v>
      </c>
      <c r="C12484" s="8">
        <f>'SINAPI INSUMOS'!B5490</f>
        <v>0</v>
      </c>
      <c r="D12484" s="8">
        <f>'SINAPI INSUMOS'!C5490</f>
        <v>0</v>
      </c>
      <c r="E12484" s="9">
        <f>'SINAPI INSUMOS'!E5490</f>
        <v>0</v>
      </c>
    </row>
    <row r="12485" spans="1:5" s="8" customFormat="1" ht="33.200000000000003" hidden="1" customHeight="1" outlineLevel="1">
      <c r="A12485" s="8">
        <f>'SINAPI INSUMOS'!A5491</f>
        <v>0</v>
      </c>
      <c r="C12485" s="8">
        <f>'SINAPI INSUMOS'!B5491</f>
        <v>0</v>
      </c>
      <c r="D12485" s="8">
        <f>'SINAPI INSUMOS'!C5491</f>
        <v>0</v>
      </c>
      <c r="E12485" s="9">
        <f>'SINAPI INSUMOS'!E5491</f>
        <v>0</v>
      </c>
    </row>
    <row r="12486" spans="1:5" s="8" customFormat="1" ht="33.200000000000003" hidden="1" customHeight="1" outlineLevel="1">
      <c r="A12486" s="8">
        <f>'SINAPI INSUMOS'!A5492</f>
        <v>0</v>
      </c>
      <c r="C12486" s="8">
        <f>'SINAPI INSUMOS'!B5492</f>
        <v>0</v>
      </c>
      <c r="D12486" s="8">
        <f>'SINAPI INSUMOS'!C5492</f>
        <v>0</v>
      </c>
      <c r="E12486" s="9">
        <f>'SINAPI INSUMOS'!E5492</f>
        <v>0</v>
      </c>
    </row>
    <row r="12487" spans="1:5" s="8" customFormat="1" ht="33.200000000000003" hidden="1" customHeight="1" outlineLevel="1">
      <c r="A12487" s="8">
        <f>'SINAPI INSUMOS'!A5493</f>
        <v>0</v>
      </c>
      <c r="C12487" s="8">
        <f>'SINAPI INSUMOS'!B5493</f>
        <v>0</v>
      </c>
      <c r="D12487" s="8">
        <f>'SINAPI INSUMOS'!C5493</f>
        <v>0</v>
      </c>
      <c r="E12487" s="9">
        <f>'SINAPI INSUMOS'!E5493</f>
        <v>0</v>
      </c>
    </row>
    <row r="12488" spans="1:5" s="8" customFormat="1" ht="33.200000000000003" hidden="1" customHeight="1" outlineLevel="1">
      <c r="A12488" s="8">
        <f>'SINAPI INSUMOS'!A5494</f>
        <v>0</v>
      </c>
      <c r="C12488" s="8">
        <f>'SINAPI INSUMOS'!B5494</f>
        <v>0</v>
      </c>
      <c r="D12488" s="8">
        <f>'SINAPI INSUMOS'!C5494</f>
        <v>0</v>
      </c>
      <c r="E12488" s="9">
        <f>'SINAPI INSUMOS'!E5494</f>
        <v>0</v>
      </c>
    </row>
    <row r="12489" spans="1:5" s="8" customFormat="1" ht="33.200000000000003" hidden="1" customHeight="1" outlineLevel="1">
      <c r="A12489" s="8">
        <f>'SINAPI INSUMOS'!A5495</f>
        <v>0</v>
      </c>
      <c r="C12489" s="8">
        <f>'SINAPI INSUMOS'!B5495</f>
        <v>0</v>
      </c>
      <c r="D12489" s="8">
        <f>'SINAPI INSUMOS'!C5495</f>
        <v>0</v>
      </c>
      <c r="E12489" s="9">
        <f>'SINAPI INSUMOS'!E5495</f>
        <v>0</v>
      </c>
    </row>
    <row r="12490" spans="1:5" s="8" customFormat="1" ht="33.200000000000003" hidden="1" customHeight="1" outlineLevel="1">
      <c r="A12490" s="8">
        <f>'SINAPI INSUMOS'!A5496</f>
        <v>0</v>
      </c>
      <c r="C12490" s="8">
        <f>'SINAPI INSUMOS'!B5496</f>
        <v>0</v>
      </c>
      <c r="D12490" s="8">
        <f>'SINAPI INSUMOS'!C5496</f>
        <v>0</v>
      </c>
      <c r="E12490" s="9">
        <f>'SINAPI INSUMOS'!E5496</f>
        <v>0</v>
      </c>
    </row>
    <row r="12491" spans="1:5" s="8" customFormat="1" ht="33.200000000000003" hidden="1" customHeight="1" outlineLevel="1">
      <c r="A12491" s="8">
        <f>'SINAPI INSUMOS'!A5497</f>
        <v>0</v>
      </c>
      <c r="C12491" s="8">
        <f>'SINAPI INSUMOS'!B5497</f>
        <v>0</v>
      </c>
      <c r="D12491" s="8">
        <f>'SINAPI INSUMOS'!C5497</f>
        <v>0</v>
      </c>
      <c r="E12491" s="9">
        <f>'SINAPI INSUMOS'!E5497</f>
        <v>0</v>
      </c>
    </row>
    <row r="12492" spans="1:5" s="8" customFormat="1" ht="33.200000000000003" hidden="1" customHeight="1" outlineLevel="1">
      <c r="A12492" s="8">
        <f>'SINAPI INSUMOS'!A5498</f>
        <v>0</v>
      </c>
      <c r="C12492" s="8">
        <f>'SINAPI INSUMOS'!B5498</f>
        <v>0</v>
      </c>
      <c r="D12492" s="8">
        <f>'SINAPI INSUMOS'!C5498</f>
        <v>0</v>
      </c>
      <c r="E12492" s="9">
        <f>'SINAPI INSUMOS'!E5498</f>
        <v>0</v>
      </c>
    </row>
    <row r="12493" spans="1:5" s="8" customFormat="1" ht="33.200000000000003" hidden="1" customHeight="1" outlineLevel="1">
      <c r="A12493" s="8">
        <f>'SINAPI INSUMOS'!A5499</f>
        <v>0</v>
      </c>
      <c r="C12493" s="8">
        <f>'SINAPI INSUMOS'!B5499</f>
        <v>0</v>
      </c>
      <c r="D12493" s="8">
        <f>'SINAPI INSUMOS'!C5499</f>
        <v>0</v>
      </c>
      <c r="E12493" s="9">
        <f>'SINAPI INSUMOS'!E5499</f>
        <v>0</v>
      </c>
    </row>
    <row r="12494" spans="1:5" s="8" customFormat="1" ht="33.200000000000003" hidden="1" customHeight="1" outlineLevel="1">
      <c r="A12494" s="8">
        <f>'SINAPI INSUMOS'!A5500</f>
        <v>0</v>
      </c>
      <c r="C12494" s="8">
        <f>'SINAPI INSUMOS'!B5500</f>
        <v>0</v>
      </c>
      <c r="D12494" s="8">
        <f>'SINAPI INSUMOS'!C5500</f>
        <v>0</v>
      </c>
      <c r="E12494" s="9">
        <f>'SINAPI INSUMOS'!E5500</f>
        <v>0</v>
      </c>
    </row>
    <row r="12495" spans="1:5" s="8" customFormat="1" ht="33.200000000000003" hidden="1" customHeight="1" outlineLevel="1">
      <c r="A12495" s="8">
        <f>'SINAPI INSUMOS'!A5501</f>
        <v>0</v>
      </c>
      <c r="C12495" s="8">
        <f>'SINAPI INSUMOS'!B5501</f>
        <v>0</v>
      </c>
      <c r="D12495" s="8">
        <f>'SINAPI INSUMOS'!C5501</f>
        <v>0</v>
      </c>
      <c r="E12495" s="9">
        <f>'SINAPI INSUMOS'!E5501</f>
        <v>0</v>
      </c>
    </row>
    <row r="12496" spans="1:5" s="8" customFormat="1" ht="33.200000000000003" hidden="1" customHeight="1" outlineLevel="1">
      <c r="A12496" s="8">
        <f>'SINAPI INSUMOS'!A5502</f>
        <v>0</v>
      </c>
      <c r="C12496" s="8">
        <f>'SINAPI INSUMOS'!B5502</f>
        <v>0</v>
      </c>
      <c r="D12496" s="8">
        <f>'SINAPI INSUMOS'!C5502</f>
        <v>0</v>
      </c>
      <c r="E12496" s="9">
        <f>'SINAPI INSUMOS'!E5502</f>
        <v>0</v>
      </c>
    </row>
    <row r="12497" spans="1:5" s="8" customFormat="1" ht="33.200000000000003" hidden="1" customHeight="1" outlineLevel="1">
      <c r="A12497" s="8">
        <f>'SINAPI INSUMOS'!A5503</f>
        <v>0</v>
      </c>
      <c r="C12497" s="8">
        <f>'SINAPI INSUMOS'!B5503</f>
        <v>0</v>
      </c>
      <c r="D12497" s="8">
        <f>'SINAPI INSUMOS'!C5503</f>
        <v>0</v>
      </c>
      <c r="E12497" s="9">
        <f>'SINAPI INSUMOS'!E5503</f>
        <v>0</v>
      </c>
    </row>
    <row r="12498" spans="1:5" s="7" customFormat="1" ht="33.200000000000003" customHeight="1" collapsed="1">
      <c r="A12498" s="7" t="s">
        <v>12579</v>
      </c>
      <c r="E12498" s="10"/>
    </row>
    <row r="12499" spans="1:5" s="8" customFormat="1" ht="33.200000000000003" hidden="1" customHeight="1" outlineLevel="1">
      <c r="A12499" s="8" t="str">
        <f>'SETOP RODOVIÁRIAS'!A52</f>
        <v>100 - CONSULTORIA</v>
      </c>
      <c r="B12499" s="8">
        <f>'SETOP RODOVIÁRIAS'!B52</f>
        <v>0</v>
      </c>
      <c r="C12499" s="8">
        <f>'SETOP RODOVIÁRIAS'!C52</f>
        <v>0</v>
      </c>
      <c r="D12499" s="8">
        <f>'SETOP RODOVIÁRIAS'!D52</f>
        <v>0</v>
      </c>
      <c r="E12499" s="8">
        <f>'SETOP RODOVIÁRIAS'!E52</f>
        <v>0</v>
      </c>
    </row>
    <row r="12500" spans="1:5" s="8" customFormat="1" ht="33.200000000000003" hidden="1" customHeight="1" outlineLevel="1">
      <c r="A12500" s="8" t="str">
        <f>'SETOP RODOVIÁRIAS'!A53</f>
        <v>RO-40091</v>
      </c>
      <c r="B12500" s="8" t="str">
        <f>'SETOP RODOVIÁRIAS'!B53</f>
        <v>-</v>
      </c>
      <c r="C12500" s="8" t="str">
        <f>'SETOP RODOVIÁRIAS'!C53</f>
        <v>VEÍCULO TIPO GOL 1.6, QUATRO PORTAS, OU SIMILAR, COM MOTORISTA</v>
      </c>
      <c r="D12500" s="8" t="str">
        <f>'SETOP RODOVIÁRIAS'!D53</f>
        <v>KM</v>
      </c>
      <c r="E12500" s="8">
        <f>'SETOP RODOVIÁRIAS'!E53</f>
        <v>2.12</v>
      </c>
    </row>
    <row r="12501" spans="1:5" s="8" customFormat="1" ht="33.200000000000003" hidden="1" customHeight="1" outlineLevel="1">
      <c r="A12501" s="8" t="str">
        <f>'SETOP RODOVIÁRIAS'!A54</f>
        <v>RO-40096</v>
      </c>
      <c r="B12501" s="8" t="str">
        <f>'SETOP RODOVIÁRIAS'!B54</f>
        <v>-</v>
      </c>
      <c r="C12501" s="8" t="str">
        <f>'SETOP RODOVIÁRIAS'!C54</f>
        <v>VEÍCULO TIPO GOL 1.6, QUATRO PORTAS, OU SIMILAR, SEM MOTORISTA</v>
      </c>
      <c r="D12501" s="8" t="str">
        <f>'SETOP RODOVIÁRIAS'!D54</f>
        <v>KM</v>
      </c>
      <c r="E12501" s="8">
        <f>'SETOP RODOVIÁRIAS'!E54</f>
        <v>1.1000000000000001</v>
      </c>
    </row>
    <row r="12502" spans="1:5" s="8" customFormat="1" ht="33.200000000000003" hidden="1" customHeight="1" outlineLevel="1">
      <c r="A12502" s="8" t="str">
        <f>'SETOP RODOVIÁRIAS'!A55</f>
        <v>RO-40102</v>
      </c>
      <c r="B12502" s="8" t="str">
        <f>'SETOP RODOVIÁRIAS'!B55</f>
        <v>-</v>
      </c>
      <c r="C12502" s="8" t="str">
        <f>'SETOP RODOVIÁRIAS'!C55</f>
        <v>VEÍCULO TIPO KOMBI OU SIMILAR COM MOTORISTA</v>
      </c>
      <c r="D12502" s="8" t="str">
        <f>'SETOP RODOVIÁRIAS'!D55</f>
        <v>KM</v>
      </c>
      <c r="E12502" s="9">
        <f>'SETOP RODOVIÁRIAS'!E55</f>
        <v>2.2400000000000002</v>
      </c>
    </row>
    <row r="12503" spans="1:5" s="8" customFormat="1" ht="33.200000000000003" hidden="1" customHeight="1" outlineLevel="1">
      <c r="A12503" s="8" t="str">
        <f>'SETOP RODOVIÁRIAS'!A56</f>
        <v>RO-40103</v>
      </c>
      <c r="B12503" s="8" t="str">
        <f>'SETOP RODOVIÁRIAS'!B56</f>
        <v>-</v>
      </c>
      <c r="C12503" s="8" t="str">
        <f>'SETOP RODOVIÁRIAS'!C56</f>
        <v>VEÍCULO TIPO KOMBI OU SIMILAR, SEM MOTORISTA</v>
      </c>
      <c r="D12503" s="8" t="str">
        <f>'SETOP RODOVIÁRIAS'!D56</f>
        <v>KM</v>
      </c>
      <c r="E12503" s="9">
        <f>'SETOP RODOVIÁRIAS'!E56</f>
        <v>1.22</v>
      </c>
    </row>
    <row r="12504" spans="1:5" s="8" customFormat="1" ht="33.200000000000003" hidden="1" customHeight="1" outlineLevel="1">
      <c r="A12504" s="8">
        <f>'SETOP RODOVIÁRIAS'!A57</f>
        <v>0</v>
      </c>
      <c r="B12504" s="8">
        <f>'SETOP RODOVIÁRIAS'!B57</f>
        <v>0</v>
      </c>
      <c r="C12504" s="8">
        <f>'SETOP RODOVIÁRIAS'!C57</f>
        <v>0</v>
      </c>
      <c r="D12504" s="8">
        <f>'SETOP RODOVIÁRIAS'!D57</f>
        <v>0</v>
      </c>
      <c r="E12504" s="9">
        <f>'SETOP RODOVIÁRIAS'!E57</f>
        <v>0</v>
      </c>
    </row>
    <row r="12505" spans="1:5" s="8" customFormat="1" ht="33.200000000000003" hidden="1" customHeight="1" outlineLevel="1">
      <c r="A12505" s="8">
        <f>'SETOP RODOVIÁRIAS'!A58</f>
        <v>0</v>
      </c>
      <c r="B12505" s="8">
        <f>'SETOP RODOVIÁRIAS'!B58</f>
        <v>0</v>
      </c>
      <c r="C12505" s="8">
        <f>'SETOP RODOVIÁRIAS'!C58</f>
        <v>0</v>
      </c>
      <c r="D12505" s="8">
        <f>'SETOP RODOVIÁRIAS'!D58</f>
        <v>0</v>
      </c>
      <c r="E12505" s="9">
        <f>'SETOP RODOVIÁRIAS'!E58</f>
        <v>0</v>
      </c>
    </row>
    <row r="12506" spans="1:5" s="8" customFormat="1" ht="33.200000000000003" hidden="1" customHeight="1" outlineLevel="1">
      <c r="A12506" s="8">
        <f>'SETOP RODOVIÁRIAS'!A59</f>
        <v>0</v>
      </c>
      <c r="B12506" s="8">
        <f>'SETOP RODOVIÁRIAS'!B59</f>
        <v>0</v>
      </c>
      <c r="C12506" s="8">
        <f>'SETOP RODOVIÁRIAS'!C59</f>
        <v>0</v>
      </c>
      <c r="D12506" s="8">
        <f>'SETOP RODOVIÁRIAS'!D59</f>
        <v>0</v>
      </c>
      <c r="E12506" s="9">
        <f>'SETOP RODOVIÁRIAS'!E59</f>
        <v>0</v>
      </c>
    </row>
    <row r="12507" spans="1:5" s="8" customFormat="1" ht="33.200000000000003" hidden="1" customHeight="1" outlineLevel="1">
      <c r="A12507" s="8">
        <f>'SETOP RODOVIÁRIAS'!A60</f>
        <v>0</v>
      </c>
      <c r="B12507" s="8">
        <f>'SETOP RODOVIÁRIAS'!B60</f>
        <v>0</v>
      </c>
      <c r="C12507" s="8">
        <f>'SETOP RODOVIÁRIAS'!C60</f>
        <v>0</v>
      </c>
      <c r="D12507" s="8">
        <f>'SETOP RODOVIÁRIAS'!D60</f>
        <v>0</v>
      </c>
      <c r="E12507" s="9">
        <f>'SETOP RODOVIÁRIAS'!E60</f>
        <v>0</v>
      </c>
    </row>
    <row r="12508" spans="1:5" s="8" customFormat="1" ht="33.200000000000003" hidden="1" customHeight="1" outlineLevel="1">
      <c r="A12508" s="8">
        <f>'SETOP RODOVIÁRIAS'!A61</f>
        <v>0</v>
      </c>
      <c r="B12508" s="8">
        <f>'SETOP RODOVIÁRIAS'!B61</f>
        <v>0</v>
      </c>
      <c r="C12508" s="8">
        <f>'SETOP RODOVIÁRIAS'!C61</f>
        <v>0</v>
      </c>
      <c r="D12508" s="8">
        <f>'SETOP RODOVIÁRIAS'!D61</f>
        <v>0</v>
      </c>
      <c r="E12508" s="9">
        <f>'SETOP RODOVIÁRIAS'!E61</f>
        <v>0</v>
      </c>
    </row>
    <row r="12509" spans="1:5" s="8" customFormat="1" ht="33.200000000000003" hidden="1" customHeight="1" outlineLevel="1">
      <c r="A12509" s="8">
        <f>'SETOP RODOVIÁRIAS'!A62</f>
        <v>0</v>
      </c>
      <c r="B12509" s="8">
        <f>'SETOP RODOVIÁRIAS'!B62</f>
        <v>0</v>
      </c>
      <c r="C12509" s="8">
        <f>'SETOP RODOVIÁRIAS'!C62</f>
        <v>0</v>
      </c>
      <c r="D12509" s="8">
        <f>'SETOP RODOVIÁRIAS'!D62</f>
        <v>0</v>
      </c>
      <c r="E12509" s="9">
        <f>'SETOP RODOVIÁRIAS'!E62</f>
        <v>0</v>
      </c>
    </row>
    <row r="12510" spans="1:5" s="8" customFormat="1" ht="33.200000000000003" hidden="1" customHeight="1" outlineLevel="1">
      <c r="A12510" s="11">
        <f>'SETOP RODOVIÁRIAS'!A63</f>
        <v>0</v>
      </c>
      <c r="B12510" s="8">
        <f>'SETOP RODOVIÁRIAS'!B63</f>
        <v>0</v>
      </c>
      <c r="C12510" s="8">
        <f>'SETOP RODOVIÁRIAS'!C63</f>
        <v>0</v>
      </c>
      <c r="D12510" s="11">
        <f>'SETOP RODOVIÁRIAS'!D63</f>
        <v>0</v>
      </c>
      <c r="E12510" s="8">
        <f>'SETOP RODOVIÁRIAS'!E63</f>
        <v>0</v>
      </c>
    </row>
    <row r="12511" spans="1:5" s="8" customFormat="1" ht="33.200000000000003" hidden="1" customHeight="1" outlineLevel="1">
      <c r="A12511" s="8">
        <f>'SETOP RODOVIÁRIAS'!A64</f>
        <v>0</v>
      </c>
      <c r="B12511" s="8">
        <f>'SETOP RODOVIÁRIAS'!B64</f>
        <v>0</v>
      </c>
      <c r="C12511" s="8">
        <f>'SETOP RODOVIÁRIAS'!C64</f>
        <v>0</v>
      </c>
      <c r="D12511" s="8">
        <f>'SETOP RODOVIÁRIAS'!D64</f>
        <v>0</v>
      </c>
      <c r="E12511" s="9">
        <f>'SETOP RODOVIÁRIAS'!E64</f>
        <v>0</v>
      </c>
    </row>
    <row r="12512" spans="1:5" s="8" customFormat="1" ht="33.200000000000003" hidden="1" customHeight="1" outlineLevel="1">
      <c r="A12512" s="8">
        <f>'SETOP RODOVIÁRIAS'!A65</f>
        <v>0</v>
      </c>
      <c r="B12512" s="8">
        <f>'SETOP RODOVIÁRIAS'!B65</f>
        <v>0</v>
      </c>
      <c r="C12512" s="8">
        <f>'SETOP RODOVIÁRIAS'!C65</f>
        <v>0</v>
      </c>
      <c r="D12512" s="8">
        <f>'SETOP RODOVIÁRIAS'!D65</f>
        <v>0</v>
      </c>
      <c r="E12512" s="9">
        <f>'SETOP RODOVIÁRIAS'!E65</f>
        <v>0</v>
      </c>
    </row>
    <row r="12513" spans="1:5" s="8" customFormat="1" ht="33.200000000000003" hidden="1" customHeight="1" outlineLevel="1">
      <c r="A12513" s="8">
        <f>'SETOP RODOVIÁRIAS'!A66</f>
        <v>0</v>
      </c>
      <c r="B12513" s="8">
        <f>'SETOP RODOVIÁRIAS'!B66</f>
        <v>0</v>
      </c>
      <c r="C12513" s="8">
        <f>'SETOP RODOVIÁRIAS'!C66</f>
        <v>0</v>
      </c>
      <c r="D12513" s="8">
        <f>'SETOP RODOVIÁRIAS'!D66</f>
        <v>0</v>
      </c>
      <c r="E12513" s="9">
        <f>'SETOP RODOVIÁRIAS'!E66</f>
        <v>0</v>
      </c>
    </row>
    <row r="12514" spans="1:5" s="8" customFormat="1" ht="33.200000000000003" hidden="1" customHeight="1" outlineLevel="1">
      <c r="A12514" s="8">
        <f>'SETOP RODOVIÁRIAS'!A67</f>
        <v>0</v>
      </c>
      <c r="B12514" s="8">
        <f>'SETOP RODOVIÁRIAS'!B67</f>
        <v>0</v>
      </c>
      <c r="C12514" s="8">
        <f>'SETOP RODOVIÁRIAS'!C67</f>
        <v>0</v>
      </c>
      <c r="D12514" s="8">
        <f>'SETOP RODOVIÁRIAS'!D67</f>
        <v>0</v>
      </c>
      <c r="E12514" s="9">
        <f>'SETOP RODOVIÁRIAS'!E67</f>
        <v>0</v>
      </c>
    </row>
    <row r="12515" spans="1:5" s="8" customFormat="1" ht="33.200000000000003" hidden="1" customHeight="1" outlineLevel="1">
      <c r="A12515" s="8">
        <f>'SETOP RODOVIÁRIAS'!A68</f>
        <v>0</v>
      </c>
      <c r="B12515" s="8">
        <f>'SETOP RODOVIÁRIAS'!B68</f>
        <v>0</v>
      </c>
      <c r="C12515" s="8">
        <f>'SETOP RODOVIÁRIAS'!C68</f>
        <v>0</v>
      </c>
      <c r="D12515" s="8">
        <f>'SETOP RODOVIÁRIAS'!D68</f>
        <v>0</v>
      </c>
      <c r="E12515" s="9">
        <f>'SETOP RODOVIÁRIAS'!E68</f>
        <v>0</v>
      </c>
    </row>
    <row r="12516" spans="1:5" s="8" customFormat="1" ht="33.200000000000003" hidden="1" customHeight="1" outlineLevel="1">
      <c r="A12516" s="8">
        <f>'SETOP RODOVIÁRIAS'!A69</f>
        <v>0</v>
      </c>
      <c r="B12516" s="8">
        <f>'SETOP RODOVIÁRIAS'!B69</f>
        <v>0</v>
      </c>
      <c r="C12516" s="8">
        <f>'SETOP RODOVIÁRIAS'!C69</f>
        <v>0</v>
      </c>
      <c r="D12516" s="8">
        <f>'SETOP RODOVIÁRIAS'!D69</f>
        <v>0</v>
      </c>
      <c r="E12516" s="9">
        <f>'SETOP RODOVIÁRIAS'!E69</f>
        <v>0</v>
      </c>
    </row>
    <row r="12517" spans="1:5" s="8" customFormat="1" ht="33.200000000000003" hidden="1" customHeight="1" outlineLevel="1">
      <c r="A12517" s="8">
        <f>'SETOP RODOVIÁRIAS'!A70</f>
        <v>0</v>
      </c>
      <c r="B12517" s="8">
        <f>'SETOP RODOVIÁRIAS'!B70</f>
        <v>0</v>
      </c>
      <c r="C12517" s="8">
        <f>'SETOP RODOVIÁRIAS'!C70</f>
        <v>0</v>
      </c>
      <c r="D12517" s="8">
        <f>'SETOP RODOVIÁRIAS'!D70</f>
        <v>0</v>
      </c>
      <c r="E12517" s="9">
        <f>'SETOP RODOVIÁRIAS'!E70</f>
        <v>0</v>
      </c>
    </row>
    <row r="12518" spans="1:5" s="8" customFormat="1" ht="33.200000000000003" hidden="1" customHeight="1" outlineLevel="1">
      <c r="A12518" s="8">
        <f>'SETOP RODOVIÁRIAS'!A71</f>
        <v>0</v>
      </c>
      <c r="B12518" s="8">
        <f>'SETOP RODOVIÁRIAS'!B71</f>
        <v>0</v>
      </c>
      <c r="C12518" s="8">
        <f>'SETOP RODOVIÁRIAS'!C71</f>
        <v>0</v>
      </c>
      <c r="D12518" s="8">
        <f>'SETOP RODOVIÁRIAS'!D71</f>
        <v>0</v>
      </c>
      <c r="E12518" s="9">
        <f>'SETOP RODOVIÁRIAS'!E71</f>
        <v>0</v>
      </c>
    </row>
    <row r="12519" spans="1:5" s="8" customFormat="1" ht="33.200000000000003" hidden="1" customHeight="1" outlineLevel="1">
      <c r="A12519" s="8">
        <f>'SETOP RODOVIÁRIAS'!A72</f>
        <v>0</v>
      </c>
      <c r="B12519" s="8">
        <f>'SETOP RODOVIÁRIAS'!B72</f>
        <v>0</v>
      </c>
      <c r="C12519" s="8">
        <f>'SETOP RODOVIÁRIAS'!C72</f>
        <v>0</v>
      </c>
      <c r="D12519" s="8">
        <f>'SETOP RODOVIÁRIAS'!D72</f>
        <v>0</v>
      </c>
      <c r="E12519" s="9">
        <f>'SETOP RODOVIÁRIAS'!E72</f>
        <v>0</v>
      </c>
    </row>
    <row r="12520" spans="1:5" s="8" customFormat="1" ht="33.200000000000003" hidden="1" customHeight="1" outlineLevel="1">
      <c r="A12520" s="8">
        <f>'SETOP RODOVIÁRIAS'!A73</f>
        <v>0</v>
      </c>
      <c r="B12520" s="8">
        <f>'SETOP RODOVIÁRIAS'!B73</f>
        <v>0</v>
      </c>
      <c r="C12520" s="8">
        <f>'SETOP RODOVIÁRIAS'!C73</f>
        <v>0</v>
      </c>
      <c r="D12520" s="8">
        <f>'SETOP RODOVIÁRIAS'!D73</f>
        <v>0</v>
      </c>
      <c r="E12520" s="9">
        <f>'SETOP RODOVIÁRIAS'!E73</f>
        <v>0</v>
      </c>
    </row>
    <row r="12521" spans="1:5" s="8" customFormat="1" ht="33.200000000000003" hidden="1" customHeight="1" outlineLevel="1">
      <c r="A12521" s="8">
        <f>'SETOP RODOVIÁRIAS'!A74</f>
        <v>0</v>
      </c>
      <c r="B12521" s="8">
        <f>'SETOP RODOVIÁRIAS'!B74</f>
        <v>0</v>
      </c>
      <c r="C12521" s="8">
        <f>'SETOP RODOVIÁRIAS'!C74</f>
        <v>0</v>
      </c>
      <c r="D12521" s="8">
        <f>'SETOP RODOVIÁRIAS'!D74</f>
        <v>0</v>
      </c>
      <c r="E12521" s="9">
        <f>'SETOP RODOVIÁRIAS'!E74</f>
        <v>0</v>
      </c>
    </row>
    <row r="12522" spans="1:5" s="8" customFormat="1" ht="33.200000000000003" hidden="1" customHeight="1" outlineLevel="1">
      <c r="A12522" s="8">
        <f>'SETOP RODOVIÁRIAS'!A75</f>
        <v>0</v>
      </c>
      <c r="B12522" s="8">
        <f>'SETOP RODOVIÁRIAS'!B75</f>
        <v>0</v>
      </c>
      <c r="C12522" s="8">
        <f>'SETOP RODOVIÁRIAS'!C75</f>
        <v>0</v>
      </c>
      <c r="D12522" s="8">
        <f>'SETOP RODOVIÁRIAS'!D75</f>
        <v>0</v>
      </c>
      <c r="E12522" s="9">
        <f>'SETOP RODOVIÁRIAS'!E75</f>
        <v>0</v>
      </c>
    </row>
    <row r="12523" spans="1:5" s="8" customFormat="1" ht="33.200000000000003" hidden="1" customHeight="1" outlineLevel="1">
      <c r="A12523" s="8">
        <f>'SETOP RODOVIÁRIAS'!A76</f>
        <v>0</v>
      </c>
      <c r="B12523" s="8">
        <f>'SETOP RODOVIÁRIAS'!B76</f>
        <v>0</v>
      </c>
      <c r="C12523" s="8">
        <f>'SETOP RODOVIÁRIAS'!C76</f>
        <v>0</v>
      </c>
      <c r="D12523" s="8">
        <f>'SETOP RODOVIÁRIAS'!D76</f>
        <v>0</v>
      </c>
      <c r="E12523" s="9">
        <f>'SETOP RODOVIÁRIAS'!E76</f>
        <v>0</v>
      </c>
    </row>
    <row r="12524" spans="1:5" s="8" customFormat="1" ht="33.200000000000003" hidden="1" customHeight="1" outlineLevel="1">
      <c r="A12524" s="8">
        <f>'SETOP RODOVIÁRIAS'!A77</f>
        <v>0</v>
      </c>
      <c r="B12524" s="8">
        <f>'SETOP RODOVIÁRIAS'!B77</f>
        <v>0</v>
      </c>
      <c r="C12524" s="8">
        <f>'SETOP RODOVIÁRIAS'!C77</f>
        <v>0</v>
      </c>
      <c r="D12524" s="8">
        <f>'SETOP RODOVIÁRIAS'!D77</f>
        <v>0</v>
      </c>
      <c r="E12524" s="9">
        <f>'SETOP RODOVIÁRIAS'!E77</f>
        <v>0</v>
      </c>
    </row>
    <row r="12525" spans="1:5" s="8" customFormat="1" ht="33.200000000000003" hidden="1" customHeight="1" outlineLevel="1">
      <c r="A12525" s="8">
        <f>'SETOP RODOVIÁRIAS'!A78</f>
        <v>0</v>
      </c>
      <c r="B12525" s="8">
        <f>'SETOP RODOVIÁRIAS'!B78</f>
        <v>0</v>
      </c>
      <c r="C12525" s="8">
        <f>'SETOP RODOVIÁRIAS'!C78</f>
        <v>0</v>
      </c>
      <c r="D12525" s="8">
        <f>'SETOP RODOVIÁRIAS'!D78</f>
        <v>0</v>
      </c>
      <c r="E12525" s="9">
        <f>'SETOP RODOVIÁRIAS'!E78</f>
        <v>0</v>
      </c>
    </row>
    <row r="12526" spans="1:5" s="8" customFormat="1" ht="33.200000000000003" hidden="1" customHeight="1" outlineLevel="1">
      <c r="A12526" s="8">
        <f>'SETOP RODOVIÁRIAS'!A79</f>
        <v>0</v>
      </c>
      <c r="B12526" s="8">
        <f>'SETOP RODOVIÁRIAS'!B79</f>
        <v>0</v>
      </c>
      <c r="C12526" s="8">
        <f>'SETOP RODOVIÁRIAS'!C79</f>
        <v>0</v>
      </c>
      <c r="D12526" s="8">
        <f>'SETOP RODOVIÁRIAS'!D79</f>
        <v>0</v>
      </c>
      <c r="E12526" s="9">
        <f>'SETOP RODOVIÁRIAS'!E79</f>
        <v>0</v>
      </c>
    </row>
    <row r="12527" spans="1:5" s="8" customFormat="1" ht="33.200000000000003" hidden="1" customHeight="1" outlineLevel="1">
      <c r="A12527" s="8">
        <f>'SETOP RODOVIÁRIAS'!A80</f>
        <v>0</v>
      </c>
      <c r="B12527" s="8">
        <f>'SETOP RODOVIÁRIAS'!B80</f>
        <v>0</v>
      </c>
      <c r="C12527" s="8">
        <f>'SETOP RODOVIÁRIAS'!C80</f>
        <v>0</v>
      </c>
      <c r="D12527" s="8">
        <f>'SETOP RODOVIÁRIAS'!D80</f>
        <v>0</v>
      </c>
      <c r="E12527" s="9">
        <f>'SETOP RODOVIÁRIAS'!E80</f>
        <v>0</v>
      </c>
    </row>
    <row r="12528" spans="1:5" s="8" customFormat="1" ht="33.200000000000003" hidden="1" customHeight="1" outlineLevel="1">
      <c r="A12528" s="8">
        <f>'SETOP RODOVIÁRIAS'!A81</f>
        <v>0</v>
      </c>
      <c r="B12528" s="8">
        <f>'SETOP RODOVIÁRIAS'!B81</f>
        <v>0</v>
      </c>
      <c r="C12528" s="8">
        <f>'SETOP RODOVIÁRIAS'!C81</f>
        <v>0</v>
      </c>
      <c r="D12528" s="8">
        <f>'SETOP RODOVIÁRIAS'!D81</f>
        <v>0</v>
      </c>
      <c r="E12528" s="9">
        <f>'SETOP RODOVIÁRIAS'!E81</f>
        <v>0</v>
      </c>
    </row>
    <row r="12529" spans="1:5" s="8" customFormat="1" ht="33.200000000000003" hidden="1" customHeight="1" outlineLevel="1">
      <c r="A12529" s="8">
        <f>'SETOP RODOVIÁRIAS'!A82</f>
        <v>0</v>
      </c>
      <c r="B12529" s="8">
        <f>'SETOP RODOVIÁRIAS'!B82</f>
        <v>0</v>
      </c>
      <c r="C12529" s="8">
        <f>'SETOP RODOVIÁRIAS'!C82</f>
        <v>0</v>
      </c>
      <c r="D12529" s="8">
        <f>'SETOP RODOVIÁRIAS'!D82</f>
        <v>0</v>
      </c>
      <c r="E12529" s="9">
        <f>'SETOP RODOVIÁRIAS'!E82</f>
        <v>0</v>
      </c>
    </row>
    <row r="12530" spans="1:5" s="8" customFormat="1" ht="33.200000000000003" hidden="1" customHeight="1" outlineLevel="1">
      <c r="A12530" s="8">
        <f>'SETOP RODOVIÁRIAS'!A83</f>
        <v>0</v>
      </c>
      <c r="B12530" s="8">
        <f>'SETOP RODOVIÁRIAS'!B83</f>
        <v>0</v>
      </c>
      <c r="C12530" s="8">
        <f>'SETOP RODOVIÁRIAS'!C83</f>
        <v>0</v>
      </c>
      <c r="D12530" s="8">
        <f>'SETOP RODOVIÁRIAS'!D83</f>
        <v>0</v>
      </c>
      <c r="E12530" s="9">
        <f>'SETOP RODOVIÁRIAS'!E83</f>
        <v>0</v>
      </c>
    </row>
    <row r="12531" spans="1:5" s="8" customFormat="1" ht="33.200000000000003" hidden="1" customHeight="1" outlineLevel="1">
      <c r="A12531" s="8">
        <f>'SETOP RODOVIÁRIAS'!A84</f>
        <v>0</v>
      </c>
      <c r="B12531" s="8">
        <f>'SETOP RODOVIÁRIAS'!B84</f>
        <v>0</v>
      </c>
      <c r="C12531" s="8">
        <f>'SETOP RODOVIÁRIAS'!C84</f>
        <v>0</v>
      </c>
      <c r="D12531" s="8">
        <f>'SETOP RODOVIÁRIAS'!D84</f>
        <v>0</v>
      </c>
      <c r="E12531" s="9">
        <f>'SETOP RODOVIÁRIAS'!E84</f>
        <v>0</v>
      </c>
    </row>
    <row r="12532" spans="1:5" s="8" customFormat="1" ht="33.200000000000003" hidden="1" customHeight="1" outlineLevel="1">
      <c r="A12532" s="8">
        <f>'SETOP RODOVIÁRIAS'!A85</f>
        <v>0</v>
      </c>
      <c r="B12532" s="8">
        <f>'SETOP RODOVIÁRIAS'!B85</f>
        <v>0</v>
      </c>
      <c r="C12532" s="8">
        <f>'SETOP RODOVIÁRIAS'!C85</f>
        <v>0</v>
      </c>
      <c r="D12532" s="8">
        <f>'SETOP RODOVIÁRIAS'!D85</f>
        <v>0</v>
      </c>
      <c r="E12532" s="9">
        <f>'SETOP RODOVIÁRIAS'!E85</f>
        <v>0</v>
      </c>
    </row>
    <row r="12533" spans="1:5" s="8" customFormat="1" ht="33.200000000000003" hidden="1" customHeight="1" outlineLevel="1">
      <c r="A12533" s="8">
        <f>'SETOP RODOVIÁRIAS'!A86</f>
        <v>0</v>
      </c>
      <c r="B12533" s="8">
        <f>'SETOP RODOVIÁRIAS'!B86</f>
        <v>0</v>
      </c>
      <c r="C12533" s="8">
        <f>'SETOP RODOVIÁRIAS'!C86</f>
        <v>0</v>
      </c>
      <c r="D12533" s="8">
        <f>'SETOP RODOVIÁRIAS'!D86</f>
        <v>0</v>
      </c>
      <c r="E12533" s="9">
        <f>'SETOP RODOVIÁRIAS'!E86</f>
        <v>0</v>
      </c>
    </row>
    <row r="12534" spans="1:5" s="8" customFormat="1" ht="33.200000000000003" hidden="1" customHeight="1" outlineLevel="1">
      <c r="A12534" s="8">
        <f>'SETOP RODOVIÁRIAS'!A87</f>
        <v>0</v>
      </c>
      <c r="B12534" s="8">
        <f>'SETOP RODOVIÁRIAS'!B87</f>
        <v>0</v>
      </c>
      <c r="C12534" s="8">
        <f>'SETOP RODOVIÁRIAS'!C87</f>
        <v>0</v>
      </c>
      <c r="D12534" s="8">
        <f>'SETOP RODOVIÁRIAS'!D87</f>
        <v>0</v>
      </c>
      <c r="E12534" s="9">
        <f>'SETOP RODOVIÁRIAS'!E87</f>
        <v>0</v>
      </c>
    </row>
    <row r="12535" spans="1:5" s="8" customFormat="1" ht="33.200000000000003" hidden="1" customHeight="1" outlineLevel="1">
      <c r="A12535" s="8">
        <f>'SETOP RODOVIÁRIAS'!A88</f>
        <v>0</v>
      </c>
      <c r="B12535" s="8">
        <f>'SETOP RODOVIÁRIAS'!B88</f>
        <v>0</v>
      </c>
      <c r="C12535" s="8">
        <f>'SETOP RODOVIÁRIAS'!C88</f>
        <v>0</v>
      </c>
      <c r="D12535" s="8">
        <f>'SETOP RODOVIÁRIAS'!D88</f>
        <v>0</v>
      </c>
      <c r="E12535" s="9">
        <f>'SETOP RODOVIÁRIAS'!E88</f>
        <v>0</v>
      </c>
    </row>
    <row r="12536" spans="1:5" s="8" customFormat="1" ht="33.200000000000003" hidden="1" customHeight="1" outlineLevel="1">
      <c r="A12536" s="8">
        <f>'SETOP RODOVIÁRIAS'!A89</f>
        <v>0</v>
      </c>
      <c r="B12536" s="8">
        <f>'SETOP RODOVIÁRIAS'!B89</f>
        <v>0</v>
      </c>
      <c r="C12536" s="8">
        <f>'SETOP RODOVIÁRIAS'!C89</f>
        <v>0</v>
      </c>
      <c r="D12536" s="8">
        <f>'SETOP RODOVIÁRIAS'!D89</f>
        <v>0</v>
      </c>
      <c r="E12536" s="9">
        <f>'SETOP RODOVIÁRIAS'!E89</f>
        <v>0</v>
      </c>
    </row>
    <row r="12537" spans="1:5" s="8" customFormat="1" ht="33.200000000000003" hidden="1" customHeight="1" outlineLevel="1">
      <c r="A12537" s="8">
        <f>'SETOP RODOVIÁRIAS'!A90</f>
        <v>0</v>
      </c>
      <c r="B12537" s="8">
        <f>'SETOP RODOVIÁRIAS'!B90</f>
        <v>0</v>
      </c>
      <c r="C12537" s="8">
        <f>'SETOP RODOVIÁRIAS'!C90</f>
        <v>0</v>
      </c>
      <c r="D12537" s="8">
        <f>'SETOP RODOVIÁRIAS'!D90</f>
        <v>0</v>
      </c>
      <c r="E12537" s="9">
        <f>'SETOP RODOVIÁRIAS'!E90</f>
        <v>0</v>
      </c>
    </row>
    <row r="12538" spans="1:5" s="8" customFormat="1" ht="33.200000000000003" hidden="1" customHeight="1" outlineLevel="1">
      <c r="A12538" s="8">
        <f>'SETOP RODOVIÁRIAS'!A91</f>
        <v>0</v>
      </c>
      <c r="B12538" s="8">
        <f>'SETOP RODOVIÁRIAS'!B91</f>
        <v>0</v>
      </c>
      <c r="C12538" s="8">
        <f>'SETOP RODOVIÁRIAS'!C91</f>
        <v>0</v>
      </c>
      <c r="D12538" s="8">
        <f>'SETOP RODOVIÁRIAS'!D91</f>
        <v>0</v>
      </c>
      <c r="E12538" s="9">
        <f>'SETOP RODOVIÁRIAS'!E91</f>
        <v>0</v>
      </c>
    </row>
    <row r="12539" spans="1:5" s="8" customFormat="1" ht="33.200000000000003" hidden="1" customHeight="1" outlineLevel="1">
      <c r="A12539" s="8">
        <f>'SETOP RODOVIÁRIAS'!A92</f>
        <v>0</v>
      </c>
      <c r="B12539" s="8">
        <f>'SETOP RODOVIÁRIAS'!B92</f>
        <v>0</v>
      </c>
      <c r="C12539" s="8">
        <f>'SETOP RODOVIÁRIAS'!C92</f>
        <v>0</v>
      </c>
      <c r="D12539" s="8">
        <f>'SETOP RODOVIÁRIAS'!D92</f>
        <v>0</v>
      </c>
      <c r="E12539" s="9">
        <f>'SETOP RODOVIÁRIAS'!E92</f>
        <v>0</v>
      </c>
    </row>
    <row r="12540" spans="1:5" s="8" customFormat="1" ht="33.200000000000003" hidden="1" customHeight="1" outlineLevel="1">
      <c r="A12540" s="8">
        <f>'SETOP RODOVIÁRIAS'!A93</f>
        <v>0</v>
      </c>
      <c r="B12540" s="8">
        <f>'SETOP RODOVIÁRIAS'!B93</f>
        <v>0</v>
      </c>
      <c r="C12540" s="8">
        <f>'SETOP RODOVIÁRIAS'!C93</f>
        <v>0</v>
      </c>
      <c r="D12540" s="8">
        <f>'SETOP RODOVIÁRIAS'!D93</f>
        <v>0</v>
      </c>
      <c r="E12540" s="9">
        <f>'SETOP RODOVIÁRIAS'!E93</f>
        <v>0</v>
      </c>
    </row>
    <row r="12541" spans="1:5" s="8" customFormat="1" ht="33.200000000000003" hidden="1" customHeight="1" outlineLevel="1">
      <c r="A12541" s="8" t="str">
        <f>'SETOP RODOVIÁRIAS'!A94</f>
        <v>101 - TERRAPLENAGEM</v>
      </c>
      <c r="B12541" s="8">
        <f>'SETOP RODOVIÁRIAS'!B94</f>
        <v>0</v>
      </c>
      <c r="C12541" s="8">
        <f>'SETOP RODOVIÁRIAS'!C94</f>
        <v>0</v>
      </c>
      <c r="D12541" s="8">
        <f>'SETOP RODOVIÁRIAS'!D94</f>
        <v>0</v>
      </c>
      <c r="E12541" s="9">
        <f>'SETOP RODOVIÁRIAS'!E94</f>
        <v>0</v>
      </c>
    </row>
    <row r="12542" spans="1:5" s="8" customFormat="1" ht="33.200000000000003" hidden="1" customHeight="1" outlineLevel="1">
      <c r="A12542" s="8" t="str">
        <f>'SETOP RODOVIÁRIAS'!A95</f>
        <v>RO-43333</v>
      </c>
      <c r="B12542" s="8" t="str">
        <f>'SETOP RODOVIÁRIAS'!B95</f>
        <v>OBR-VIA-005</v>
      </c>
      <c r="C12542" s="8" t="str">
        <f>'SETOP RODOVIÁRIAS'!C95</f>
        <v>DESMATAMENTO, DESTOCAMENTO E LIMPEZA DE ÁRVORES, ARBUSTOS E VEGETAÇÃO RASTEIRA. (EXECUÇÃO NA ESPESSURA DE ATÉ 30CM, INCLUINDO REMANEJAMENTO PARA FORA DA LINHA DE OFFSETS E ACERTO DO MATERIAL)</v>
      </c>
      <c r="D12542" s="8" t="str">
        <f>'SETOP RODOVIÁRIAS'!D95</f>
        <v>M2</v>
      </c>
      <c r="E12542" s="9">
        <f>'SETOP RODOVIÁRIAS'!E95</f>
        <v>0.28000000000000003</v>
      </c>
    </row>
    <row r="12543" spans="1:5" s="8" customFormat="1" ht="33.200000000000003" hidden="1" customHeight="1" outlineLevel="1">
      <c r="A12543" s="8" t="str">
        <f>'SETOP RODOVIÁRIAS'!A96</f>
        <v>RO-40108</v>
      </c>
      <c r="B12543" s="8" t="str">
        <f>'SETOP RODOVIÁRIAS'!B96</f>
        <v>-</v>
      </c>
      <c r="C12543" s="8" t="str">
        <f>'SETOP RODOVIÁRIAS'!C96</f>
        <v>CORTE DE ÁRVORE NATIVA COM MOTO-SERRA  0,15M =&lt; Ø &lt; 0,30M - ATÉ 1.000 UNIDADES</v>
      </c>
      <c r="D12543" s="8" t="str">
        <f>'SETOP RODOVIÁRIAS'!D96</f>
        <v>U</v>
      </c>
      <c r="E12543" s="9">
        <f>'SETOP RODOVIÁRIAS'!E96</f>
        <v>28.27</v>
      </c>
    </row>
    <row r="12544" spans="1:5" s="8" customFormat="1" ht="33.200000000000003" hidden="1" customHeight="1" outlineLevel="1">
      <c r="A12544" s="8" t="str">
        <f>'SETOP RODOVIÁRIAS'!A97</f>
        <v>RO-43419</v>
      </c>
      <c r="B12544" s="8" t="str">
        <f>'SETOP RODOVIÁRIAS'!B97</f>
        <v>-</v>
      </c>
      <c r="C12544" s="8" t="str">
        <f>'SETOP RODOVIÁRIAS'!C97</f>
        <v>CORTE DE ÁRVORE NATIVA COM MOTO-SERRA  0,15M =&lt; Ø &lt; 0,30M - ACIMA DE 1.000 UNIDADES</v>
      </c>
      <c r="D12544" s="8" t="str">
        <f>'SETOP RODOVIÁRIAS'!D97</f>
        <v>U</v>
      </c>
      <c r="E12544" s="9">
        <f>'SETOP RODOVIÁRIAS'!E97</f>
        <v>21.17</v>
      </c>
    </row>
    <row r="12545" spans="1:5" s="8" customFormat="1" ht="33.200000000000003" hidden="1" customHeight="1" outlineLevel="1">
      <c r="A12545" s="8" t="str">
        <f>'SETOP RODOVIÁRIAS'!A98</f>
        <v>RO-42488</v>
      </c>
      <c r="B12545" s="8" t="str">
        <f>'SETOP RODOVIÁRIAS'!B98</f>
        <v>-</v>
      </c>
      <c r="C12545" s="8" t="str">
        <f>'SETOP RODOVIÁRIAS'!C98</f>
        <v>CORTE DE ÁRVORE NATIVA COM MOTO-SERRA Ø &gt;= 0,30M - ATÉ 1.000 UNIDADES</v>
      </c>
      <c r="D12545" s="8" t="str">
        <f>'SETOP RODOVIÁRIAS'!D98</f>
        <v>U</v>
      </c>
      <c r="E12545" s="9">
        <f>'SETOP RODOVIÁRIAS'!E98</f>
        <v>40.369999999999997</v>
      </c>
    </row>
    <row r="12546" spans="1:5" s="8" customFormat="1" ht="33.200000000000003" hidden="1" customHeight="1" outlineLevel="1">
      <c r="A12546" s="8" t="str">
        <f>'SETOP RODOVIÁRIAS'!A99</f>
        <v>RO-43420</v>
      </c>
      <c r="B12546" s="8" t="str">
        <f>'SETOP RODOVIÁRIAS'!B99</f>
        <v>-</v>
      </c>
      <c r="C12546" s="8" t="str">
        <f>'SETOP RODOVIÁRIAS'!C99</f>
        <v>CORTE DE ÁRVORE NATIVA COM MOTO-SERRA   Ø &gt;= 0,30M - ACIMA DE 1.000 UNIDADES</v>
      </c>
      <c r="D12546" s="8" t="str">
        <f>'SETOP RODOVIÁRIAS'!D99</f>
        <v>U</v>
      </c>
      <c r="E12546" s="9">
        <f>'SETOP RODOVIÁRIAS'!E99</f>
        <v>30.25</v>
      </c>
    </row>
    <row r="12547" spans="1:5" s="8" customFormat="1" ht="33.200000000000003" hidden="1" customHeight="1" outlineLevel="1">
      <c r="A12547" s="11" t="str">
        <f>'SETOP RODOVIÁRIAS'!A100</f>
        <v>RO-40114</v>
      </c>
      <c r="B12547" s="8" t="str">
        <f>'SETOP RODOVIÁRIAS'!B100</f>
        <v>-</v>
      </c>
      <c r="C12547" s="8" t="str">
        <f>'SETOP RODOVIÁRIAS'!C100</f>
        <v>RASPAGEM E LIMPEZA DE VEGETAÇÃO COM REGULARIZAÇÃO DO TERRENO</v>
      </c>
      <c r="D12547" s="11" t="str">
        <f>'SETOP RODOVIÁRIAS'!D100</f>
        <v>M2</v>
      </c>
      <c r="E12547" s="8">
        <f>'SETOP RODOVIÁRIAS'!E100</f>
        <v>0.09</v>
      </c>
    </row>
    <row r="12548" spans="1:5" s="8" customFormat="1" ht="33.200000000000003" hidden="1" customHeight="1" outlineLevel="1">
      <c r="A12548" s="8" t="str">
        <f>'SETOP RODOVIÁRIAS'!A101</f>
        <v>RO-40118</v>
      </c>
      <c r="B12548" s="8" t="str">
        <f>'SETOP RODOVIÁRIAS'!B101</f>
        <v>-</v>
      </c>
      <c r="C12548" s="8" t="str">
        <f>'SETOP RODOVIÁRIAS'!C101</f>
        <v>REMOÇÃO, TRANSPORTE E ESPALHAMENTO DE SOLO MOLE. DISTÂNCIA MÉDIA DE TRANSPORTE  &lt;= 200 M</v>
      </c>
      <c r="D12548" s="8" t="str">
        <f>'SETOP RODOVIÁRIAS'!D101</f>
        <v>M3</v>
      </c>
      <c r="E12548" s="9">
        <f>'SETOP RODOVIÁRIAS'!E101</f>
        <v>9.23</v>
      </c>
    </row>
    <row r="12549" spans="1:5" s="8" customFormat="1" ht="33.200000000000003" hidden="1" customHeight="1" outlineLevel="1">
      <c r="A12549" s="8" t="str">
        <f>'SETOP RODOVIÁRIAS'!A102</f>
        <v>RO-40120</v>
      </c>
      <c r="B12549" s="8" t="str">
        <f>'SETOP RODOVIÁRIAS'!B102</f>
        <v>-</v>
      </c>
      <c r="C12549" s="8" t="str">
        <f>'SETOP RODOVIÁRIAS'!C102</f>
        <v>REMOÇÃO, TRANSPORTE E ESPALHAMENTO DE SOLO MOLE. DISTÂNCIA MÉDIA DE TRANSPORTE  DE 201 A 400 M</v>
      </c>
      <c r="D12549" s="8" t="str">
        <f>'SETOP RODOVIÁRIAS'!D102</f>
        <v>M3</v>
      </c>
      <c r="E12549" s="9">
        <f>'SETOP RODOVIÁRIAS'!E102</f>
        <v>9.75</v>
      </c>
    </row>
    <row r="12550" spans="1:5" s="8" customFormat="1" ht="33.200000000000003" hidden="1" customHeight="1" outlineLevel="1">
      <c r="A12550" s="8" t="str">
        <f>'SETOP RODOVIÁRIAS'!A103</f>
        <v>RO-40121</v>
      </c>
      <c r="B12550" s="8" t="str">
        <f>'SETOP RODOVIÁRIAS'!B103</f>
        <v>-</v>
      </c>
      <c r="C12550" s="8" t="str">
        <f>'SETOP RODOVIÁRIAS'!C103</f>
        <v>REMOÇÃO, TRANSPORTE E ESPALHAMENTO DE SOLO MOLE. DISTÂNCIA MÉDIA DE TRANSPORTE  DE 401 A 600 M</v>
      </c>
      <c r="D12550" s="8" t="str">
        <f>'SETOP RODOVIÁRIAS'!D103</f>
        <v>M3</v>
      </c>
      <c r="E12550" s="9">
        <f>'SETOP RODOVIÁRIAS'!E103</f>
        <v>10.27</v>
      </c>
    </row>
    <row r="12551" spans="1:5" s="8" customFormat="1" ht="33.200000000000003" hidden="1" customHeight="1" outlineLevel="1">
      <c r="A12551" s="8" t="str">
        <f>'SETOP RODOVIÁRIAS'!A104</f>
        <v>RO-40122</v>
      </c>
      <c r="B12551" s="8" t="str">
        <f>'SETOP RODOVIÁRIAS'!B104</f>
        <v>-</v>
      </c>
      <c r="C12551" s="8" t="str">
        <f>'SETOP RODOVIÁRIAS'!C104</f>
        <v>REMOÇÃO, TRANSPORTE E ESPALHAMENTO DE SOLO MOLE. DISTÂNCIA MÉDIA DE TRANSPORTE  DE 601 A 800 M</v>
      </c>
      <c r="D12551" s="8" t="str">
        <f>'SETOP RODOVIÁRIAS'!D104</f>
        <v>M3</v>
      </c>
      <c r="E12551" s="9">
        <f>'SETOP RODOVIÁRIAS'!E104</f>
        <v>11.08</v>
      </c>
    </row>
    <row r="12552" spans="1:5" s="8" customFormat="1" ht="33.200000000000003" hidden="1" customHeight="1" outlineLevel="1">
      <c r="A12552" s="8" t="str">
        <f>'SETOP RODOVIÁRIAS'!A105</f>
        <v>RO-40123</v>
      </c>
      <c r="B12552" s="8" t="str">
        <f>'SETOP RODOVIÁRIAS'!B105</f>
        <v>-</v>
      </c>
      <c r="C12552" s="8" t="str">
        <f>'SETOP RODOVIÁRIAS'!C105</f>
        <v>REMOÇÃO, TRANSPORTE E ESPALHAMENTO DE SOLO MOLE. DISTÂNCIA MÉDIA DE TRANSPORTE  DE 801 A 1.000 M</v>
      </c>
      <c r="D12552" s="8" t="str">
        <f>'SETOP RODOVIÁRIAS'!D105</f>
        <v>M3</v>
      </c>
      <c r="E12552" s="9">
        <f>'SETOP RODOVIÁRIAS'!E105</f>
        <v>11.53</v>
      </c>
    </row>
    <row r="12553" spans="1:5" s="8" customFormat="1" ht="33.200000000000003" hidden="1" customHeight="1" outlineLevel="1">
      <c r="A12553" s="8" t="str">
        <f>'SETOP RODOVIÁRIAS'!A106</f>
        <v>RO-40124</v>
      </c>
      <c r="B12553" s="8" t="str">
        <f>'SETOP RODOVIÁRIAS'!B106</f>
        <v>-</v>
      </c>
      <c r="C12553" s="8" t="str">
        <f>'SETOP RODOVIÁRIAS'!C106</f>
        <v>REMOÇÃO, TRANSPORTE E ESPALHAMENTO DE SOLO MOLE. DISTÂNCIA MÉDIA DE TRANSPORTE  DE 1.001 A 1.500 M</v>
      </c>
      <c r="D12553" s="8" t="str">
        <f>'SETOP RODOVIÁRIAS'!D106</f>
        <v>M3</v>
      </c>
      <c r="E12553" s="9">
        <f>'SETOP RODOVIÁRIAS'!E106</f>
        <v>11.84</v>
      </c>
    </row>
    <row r="12554" spans="1:5" s="8" customFormat="1" ht="33.200000000000003" hidden="1" customHeight="1" outlineLevel="1">
      <c r="A12554" s="8" t="str">
        <f>'SETOP RODOVIÁRIAS'!A107</f>
        <v>RO-40125</v>
      </c>
      <c r="B12554" s="8" t="str">
        <f>'SETOP RODOVIÁRIAS'!B107</f>
        <v>-</v>
      </c>
      <c r="C12554" s="8" t="str">
        <f>'SETOP RODOVIÁRIAS'!C107</f>
        <v>REMOÇÃO, TRANSPORTE E ESPALHAMENTO DE SOLO MOLE. DISTÂNCIA MÉDIA DE TRANSPORTE  DE 1.501 A 2.000 M</v>
      </c>
      <c r="D12554" s="8" t="str">
        <f>'SETOP RODOVIÁRIAS'!D107</f>
        <v>M3</v>
      </c>
      <c r="E12554" s="9">
        <f>'SETOP RODOVIÁRIAS'!E107</f>
        <v>13.33</v>
      </c>
    </row>
    <row r="12555" spans="1:5" s="8" customFormat="1" ht="33.200000000000003" hidden="1" customHeight="1" outlineLevel="1">
      <c r="A12555" s="8" t="str">
        <f>'SETOP RODOVIÁRIAS'!A108</f>
        <v>RO-40128</v>
      </c>
      <c r="B12555" s="8" t="str">
        <f>'SETOP RODOVIÁRIAS'!B108</f>
        <v>-</v>
      </c>
      <c r="C12555" s="8" t="str">
        <f>'SETOP RODOVIÁRIAS'!C108</f>
        <v>REMOÇÃO, TRANSPORTE E ESPALHAMENTO DE SOLO MOLE. DISTÂNCIA MÉDIA DE TRANSPORTE  DE 2.001 A 3.000 M</v>
      </c>
      <c r="D12555" s="8" t="str">
        <f>'SETOP RODOVIÁRIAS'!D108</f>
        <v>M3</v>
      </c>
      <c r="E12555" s="9">
        <f>'SETOP RODOVIÁRIAS'!E108</f>
        <v>14.94</v>
      </c>
    </row>
    <row r="12556" spans="1:5" s="8" customFormat="1" ht="33.200000000000003" hidden="1" customHeight="1" outlineLevel="1">
      <c r="A12556" s="8" t="str">
        <f>'SETOP RODOVIÁRIAS'!A109</f>
        <v>RO-43144</v>
      </c>
      <c r="B12556" s="8" t="str">
        <f>'SETOP RODOVIÁRIAS'!B109</f>
        <v>-</v>
      </c>
      <c r="C12556" s="8" t="str">
        <f>'SETOP RODOVIÁRIAS'!C109</f>
        <v>REMOÇÃO, TRANSPORTE E ESPALHAMENTO DE SOLO MOLE. DISTÂNCIA MÉDIA DE TRANSPORTE DE 3.001 A 4.000 M</v>
      </c>
      <c r="D12556" s="8" t="str">
        <f>'SETOP RODOVIÁRIAS'!D109</f>
        <v>M3</v>
      </c>
      <c r="E12556" s="9">
        <f>'SETOP RODOVIÁRIAS'!E109</f>
        <v>15.75</v>
      </c>
    </row>
    <row r="12557" spans="1:5" s="8" customFormat="1" ht="33.200000000000003" hidden="1" customHeight="1" outlineLevel="1">
      <c r="A12557" s="8" t="str">
        <f>'SETOP RODOVIÁRIAS'!A110</f>
        <v>RO-40129</v>
      </c>
      <c r="B12557" s="8" t="str">
        <f>'SETOP RODOVIÁRIAS'!B110</f>
        <v>-</v>
      </c>
      <c r="C12557" s="8" t="str">
        <f>'SETOP RODOVIÁRIAS'!C110</f>
        <v>ESCAVAÇÃO, CARGA, DESCARGA, ESPALHAMENTO E TRANSPORTE DE MATERIAL DE 1ª CATEGORIA, COM MOTOSCRAPER. DISTÂNCIA MÉDIA DE TRANSPORTE  &lt;= 200 M</v>
      </c>
      <c r="D12557" s="8" t="str">
        <f>'SETOP RODOVIÁRIAS'!D110</f>
        <v>M3</v>
      </c>
      <c r="E12557" s="9">
        <f>'SETOP RODOVIÁRIAS'!E110</f>
        <v>4.5</v>
      </c>
    </row>
    <row r="12558" spans="1:5" s="8" customFormat="1" ht="33.200000000000003" hidden="1" customHeight="1" outlineLevel="1">
      <c r="A12558" s="8" t="str">
        <f>'SETOP RODOVIÁRIAS'!A111</f>
        <v>RO-40130</v>
      </c>
      <c r="B12558" s="8" t="str">
        <f>'SETOP RODOVIÁRIAS'!B111</f>
        <v>-</v>
      </c>
      <c r="C12558" s="8" t="str">
        <f>'SETOP RODOVIÁRIAS'!C111</f>
        <v>ESCAVAÇÃO, CARGA, DESCARGA, ESPALHAMENTO E TRANSPORTE DE MATERIAL DE 1ª CATEGORIA, COM MOTOSCRAPER. DISTÂNCIA MÉDIA DE TRANSPORTE  DE 201 A 400 M</v>
      </c>
      <c r="D12558" s="8" t="str">
        <f>'SETOP RODOVIÁRIAS'!D111</f>
        <v>M3</v>
      </c>
      <c r="E12558" s="9">
        <f>'SETOP RODOVIÁRIAS'!E111</f>
        <v>4.9400000000000004</v>
      </c>
    </row>
    <row r="12559" spans="1:5" s="8" customFormat="1" ht="33.200000000000003" hidden="1" customHeight="1" outlineLevel="1">
      <c r="A12559" s="8" t="str">
        <f>'SETOP RODOVIÁRIAS'!A112</f>
        <v>RO-40131</v>
      </c>
      <c r="B12559" s="8" t="str">
        <f>'SETOP RODOVIÁRIAS'!B112</f>
        <v>-</v>
      </c>
      <c r="C12559" s="8" t="str">
        <f>'SETOP RODOVIÁRIAS'!C112</f>
        <v>ESCAVAÇÃO, CARGA, DESCARGA, ESPALHAMENTO E TRANSPORTE DE MATERIAL DE 1ª CATEGORIA, COM MOTOSCRAPER. DISTÂNCIA MÉDIA DE TRANSPORTE  DE 401 A 600 M</v>
      </c>
      <c r="D12559" s="8" t="str">
        <f>'SETOP RODOVIÁRIAS'!D112</f>
        <v>M3</v>
      </c>
      <c r="E12559" s="9">
        <f>'SETOP RODOVIÁRIAS'!E112</f>
        <v>5.84</v>
      </c>
    </row>
    <row r="12560" spans="1:5" s="8" customFormat="1" ht="33.200000000000003" hidden="1" customHeight="1" outlineLevel="1">
      <c r="A12560" s="8" t="str">
        <f>'SETOP RODOVIÁRIAS'!A113</f>
        <v>RO-40134</v>
      </c>
      <c r="B12560" s="8" t="str">
        <f>'SETOP RODOVIÁRIAS'!B113</f>
        <v>-</v>
      </c>
      <c r="C12560" s="8" t="str">
        <f>'SETOP RODOVIÁRIAS'!C113</f>
        <v>ESCAVAÇÃO, CARGA, DESCARGA, ESPALHAMENTO E TRANSPORTE DE MATERIAL DE 1ª CATEGORIA, COM MOTOSCRAPER. DISTÂNCIA MÉDIA DE TRANSPORTE  DE 601 A 800 M</v>
      </c>
      <c r="D12560" s="8" t="str">
        <f>'SETOP RODOVIÁRIAS'!D113</f>
        <v>M3</v>
      </c>
      <c r="E12560" s="9">
        <f>'SETOP RODOVIÁRIAS'!E113</f>
        <v>6.16</v>
      </c>
    </row>
    <row r="12561" spans="1:5" s="8" customFormat="1" ht="33.200000000000003" hidden="1" customHeight="1" outlineLevel="1">
      <c r="A12561" s="8" t="str">
        <f>'SETOP RODOVIÁRIAS'!A114</f>
        <v>RO-40135</v>
      </c>
      <c r="B12561" s="8" t="str">
        <f>'SETOP RODOVIÁRIAS'!B114</f>
        <v>-</v>
      </c>
      <c r="C12561" s="8" t="str">
        <f>'SETOP RODOVIÁRIAS'!C114</f>
        <v>ESCAVAÇÃO, CARGA, DESCARGA, ESPALHAMENTO E TRANSPORTE DE MATERIAL DE 1ª CATEGORIA, COM MOTOSCRAPER. DISTÂNCIA MÉDIA DE TRANSPORTE  DE 801 A 1.000 M</v>
      </c>
      <c r="D12561" s="8" t="str">
        <f>'SETOP RODOVIÁRIAS'!D114</f>
        <v>M3</v>
      </c>
      <c r="E12561" s="9">
        <f>'SETOP RODOVIÁRIAS'!E114</f>
        <v>6.88</v>
      </c>
    </row>
    <row r="12562" spans="1:5" s="8" customFormat="1" ht="33.200000000000003" hidden="1" customHeight="1" outlineLevel="1">
      <c r="A12562" s="8" t="str">
        <f>'SETOP RODOVIÁRIAS'!A115</f>
        <v>RO-40137</v>
      </c>
      <c r="B12562" s="8" t="str">
        <f>'SETOP RODOVIÁRIAS'!B115</f>
        <v>-</v>
      </c>
      <c r="C12562" s="8" t="str">
        <f>'SETOP RODOVIÁRIAS'!C115</f>
        <v>ESCAVAÇÃO, CARGA, DESCARGA, ESPALHAMENTO E TRANSPORTE DE MATERIAL DE  2ª CATEGORIA COM MOTOSCRAPER. DISTÂNCIA MÉDIA DE TRANSPORTE  DE 0 A 200 M</v>
      </c>
      <c r="D12562" s="8" t="str">
        <f>'SETOP RODOVIÁRIAS'!D115</f>
        <v>M3</v>
      </c>
      <c r="E12562" s="9">
        <f>'SETOP RODOVIÁRIAS'!E115</f>
        <v>6.08</v>
      </c>
    </row>
    <row r="12563" spans="1:5" s="8" customFormat="1" ht="33.200000000000003" hidden="1" customHeight="1" outlineLevel="1">
      <c r="A12563" s="8" t="str">
        <f>'SETOP RODOVIÁRIAS'!A116</f>
        <v>RO-40138</v>
      </c>
      <c r="B12563" s="8" t="str">
        <f>'SETOP RODOVIÁRIAS'!B116</f>
        <v>-</v>
      </c>
      <c r="C12563" s="8" t="str">
        <f>'SETOP RODOVIÁRIAS'!C116</f>
        <v>ESCAVAÇÃO, CARGA, DESCARGA, ESPALHAMENTO E TRANSPORTE DE MATERIAL DE  2ª CATEGORIA COM MOTOSCRAPER. DISTÂNCIA MÉDIA DE TRANSPORTE  DE 201 A 400 M</v>
      </c>
      <c r="D12563" s="8" t="str">
        <f>'SETOP RODOVIÁRIAS'!D116</f>
        <v>M3</v>
      </c>
      <c r="E12563" s="9">
        <f>'SETOP RODOVIÁRIAS'!E116</f>
        <v>6.95</v>
      </c>
    </row>
    <row r="12564" spans="1:5" s="8" customFormat="1" ht="33.200000000000003" hidden="1" customHeight="1" outlineLevel="1">
      <c r="A12564" s="8" t="str">
        <f>'SETOP RODOVIÁRIAS'!A117</f>
        <v>RO-40140</v>
      </c>
      <c r="B12564" s="8" t="str">
        <f>'SETOP RODOVIÁRIAS'!B117</f>
        <v>-</v>
      </c>
      <c r="C12564" s="8" t="str">
        <f>'SETOP RODOVIÁRIAS'!C117</f>
        <v>ESCAVAÇÃO, CARGA, DESCARGA, ESPALHAMENTO E TRANSPORTE DE MATERIAL DE  2ª CATEGORIA COM MOTOSCRAPER. DISTÂNCIA MÉDIA DE TRANSPORTE  DE 401 A 600 M</v>
      </c>
      <c r="D12564" s="8" t="str">
        <f>'SETOP RODOVIÁRIAS'!D117</f>
        <v>M3</v>
      </c>
      <c r="E12564" s="9">
        <f>'SETOP RODOVIÁRIAS'!E117</f>
        <v>7.44</v>
      </c>
    </row>
    <row r="12565" spans="1:5" s="8" customFormat="1" ht="33.200000000000003" hidden="1" customHeight="1" outlineLevel="1">
      <c r="A12565" s="8" t="str">
        <f>'SETOP RODOVIÁRIAS'!A118</f>
        <v>RO-40143</v>
      </c>
      <c r="B12565" s="8" t="str">
        <f>'SETOP RODOVIÁRIAS'!B118</f>
        <v>-</v>
      </c>
      <c r="C12565" s="8" t="str">
        <f>'SETOP RODOVIÁRIAS'!C118</f>
        <v>ESCAVAÇÃO, CARGA, DESCARGA, ESPALHAMENTO E TRANSPORTE DE MATERIAL DE  2ª CATEGORIA COM MOTOSCRAPER. DISTÂNCIA MÉDIA DE TRANSPORTE  DE 601 A 800 M</v>
      </c>
      <c r="D12565" s="8" t="str">
        <f>'SETOP RODOVIÁRIAS'!D118</f>
        <v>M3</v>
      </c>
      <c r="E12565" s="9">
        <f>'SETOP RODOVIÁRIAS'!E118</f>
        <v>8.26</v>
      </c>
    </row>
    <row r="12566" spans="1:5" s="8" customFormat="1" ht="33.200000000000003" hidden="1" customHeight="1" outlineLevel="1">
      <c r="A12566" s="8" t="str">
        <f>'SETOP RODOVIÁRIAS'!A119</f>
        <v>RO-40144</v>
      </c>
      <c r="B12566" s="8" t="str">
        <f>'SETOP RODOVIÁRIAS'!B119</f>
        <v>-</v>
      </c>
      <c r="C12566" s="8" t="str">
        <f>'SETOP RODOVIÁRIAS'!C119</f>
        <v>ESCAVAÇÃO, CARGA, DESCARGA, ESPALHAMENTO E TRANSPORTE DE MATERIAL DE  2ª CATEGORIA COM MOTOSCRAPER. DISTÂNCIA MÉDIA DE TRANSPORTE  DE 801 A 1.000 M</v>
      </c>
      <c r="D12566" s="8" t="str">
        <f>'SETOP RODOVIÁRIAS'!D119</f>
        <v>M3</v>
      </c>
      <c r="E12566" s="9">
        <f>'SETOP RODOVIÁRIAS'!E119</f>
        <v>8.64</v>
      </c>
    </row>
    <row r="12567" spans="1:5" s="8" customFormat="1" ht="33.200000000000003" hidden="1" customHeight="1" outlineLevel="1">
      <c r="A12567" s="8" t="str">
        <f>'SETOP RODOVIÁRIAS'!A120</f>
        <v>RO-40148</v>
      </c>
      <c r="B12567" s="8" t="str">
        <f>'SETOP RODOVIÁRIAS'!B120</f>
        <v>-</v>
      </c>
      <c r="C12567" s="8" t="str">
        <f>'SETOP RODOVIÁRIAS'!C120</f>
        <v>ESCAVAÇÃO, CARGA, DESCARGA, ESPALHAMENTO E TRANSPORTE DE MATERIAL DE 1ª CATEGORIA, COM CAMINHÃO. DISTÂNCIA MÉDIA DE TRANSPORTE  &lt;= 200 M</v>
      </c>
      <c r="D12567" s="8" t="str">
        <f>'SETOP RODOVIÁRIAS'!D120</f>
        <v>M3</v>
      </c>
      <c r="E12567" s="9">
        <f>'SETOP RODOVIÁRIAS'!E120</f>
        <v>3.2</v>
      </c>
    </row>
    <row r="12568" spans="1:5" s="8" customFormat="1" ht="33.200000000000003" hidden="1" customHeight="1" outlineLevel="1">
      <c r="A12568" s="8" t="str">
        <f>'SETOP RODOVIÁRIAS'!A121</f>
        <v>RO-40149</v>
      </c>
      <c r="B12568" s="8" t="str">
        <f>'SETOP RODOVIÁRIAS'!B121</f>
        <v>-</v>
      </c>
      <c r="C12568" s="8" t="str">
        <f>'SETOP RODOVIÁRIAS'!C121</f>
        <v>ESCAVAÇÃO, CARGA, DESCARGA, ESPALHAMENTO E TRANSPORTE DE MATERIAL DE 1ª CATEGORIA, COM CAMINHÃO. DISTÂNCIA MÉDIA DE TRANSPORTE  DE 201 A 400 M</v>
      </c>
      <c r="D12568" s="8" t="str">
        <f>'SETOP RODOVIÁRIAS'!D121</f>
        <v>M3</v>
      </c>
      <c r="E12568" s="9">
        <f>'SETOP RODOVIÁRIAS'!E121</f>
        <v>3.73</v>
      </c>
    </row>
    <row r="12569" spans="1:5" s="8" customFormat="1" ht="33.200000000000003" hidden="1" customHeight="1" outlineLevel="1">
      <c r="A12569" s="8" t="str">
        <f>'SETOP RODOVIÁRIAS'!A122</f>
        <v>RO-40150</v>
      </c>
      <c r="B12569" s="8" t="str">
        <f>'SETOP RODOVIÁRIAS'!B122</f>
        <v>-</v>
      </c>
      <c r="C12569" s="8" t="str">
        <f>'SETOP RODOVIÁRIAS'!C122</f>
        <v>ESCAVAÇÃO, CARGA, DESCARGA, ESPALHAMENTO E TRANSPORTE DE MATERIAL DE 1ª CATEGORIA, COM CAMINHÃO. DISTÂNCIA MÉDIA DE TRANSPORTE  DE 401 A 600 M</v>
      </c>
      <c r="D12569" s="8" t="str">
        <f>'SETOP RODOVIÁRIAS'!D122</f>
        <v>M3</v>
      </c>
      <c r="E12569" s="9">
        <f>'SETOP RODOVIÁRIAS'!E122</f>
        <v>3.97</v>
      </c>
    </row>
    <row r="12570" spans="1:5" s="8" customFormat="1" ht="33.200000000000003" hidden="1" customHeight="1" outlineLevel="1">
      <c r="A12570" s="8" t="str">
        <f>'SETOP RODOVIÁRIAS'!A123</f>
        <v>RO-40151</v>
      </c>
      <c r="B12570" s="8" t="str">
        <f>'SETOP RODOVIÁRIAS'!B123</f>
        <v>-</v>
      </c>
      <c r="C12570" s="8" t="str">
        <f>'SETOP RODOVIÁRIAS'!C123</f>
        <v>ESCAVAÇÃO, CARGA, DESCARGA, ESPALHAMENTO E TRANSPORTE DE MATERIAL DE 1ª CATEGORIA, COM CAMINHÃO. DISTÂNCIA MÉDIA DE TRANSPORTE  DE 601 A 800 M</v>
      </c>
      <c r="D12570" s="8" t="str">
        <f>'SETOP RODOVIÁRIAS'!D123</f>
        <v>M3</v>
      </c>
      <c r="E12570" s="9">
        <f>'SETOP RODOVIÁRIAS'!E123</f>
        <v>4.49</v>
      </c>
    </row>
    <row r="12571" spans="1:5" s="8" customFormat="1" ht="33.200000000000003" hidden="1" customHeight="1" outlineLevel="1">
      <c r="A12571" s="8" t="str">
        <f>'SETOP RODOVIÁRIAS'!A124</f>
        <v>RO-40152</v>
      </c>
      <c r="B12571" s="8" t="str">
        <f>'SETOP RODOVIÁRIAS'!B124</f>
        <v>-</v>
      </c>
      <c r="C12571" s="8" t="str">
        <f>'SETOP RODOVIÁRIAS'!C124</f>
        <v>ESCAVAÇÃO, CARGA, DESCARGA, ESPALHAMENTO E TRANSPORTE DE MATERIAL DE 1ª CATEGORIA, COM CAMINHÃO. DISTÂNCIA MÉDIA DE TRANSPORTE  DE 801 A 1.000 M</v>
      </c>
      <c r="D12571" s="8" t="str">
        <f>'SETOP RODOVIÁRIAS'!D124</f>
        <v>M3</v>
      </c>
      <c r="E12571" s="9">
        <f>'SETOP RODOVIÁRIAS'!E124</f>
        <v>4.6500000000000004</v>
      </c>
    </row>
    <row r="12572" spans="1:5" s="8" customFormat="1" ht="33.200000000000003" hidden="1" customHeight="1" outlineLevel="1">
      <c r="A12572" s="8" t="str">
        <f>'SETOP RODOVIÁRIAS'!A125</f>
        <v>RO-40153</v>
      </c>
      <c r="B12572" s="8" t="str">
        <f>'SETOP RODOVIÁRIAS'!B125</f>
        <v>-</v>
      </c>
      <c r="C12572" s="8" t="str">
        <f>'SETOP RODOVIÁRIAS'!C125</f>
        <v>ESCAVAÇÃO, CARGA, DESCARGA, ESPALHAMENTO E TRANSPORTE DE MATERIAL DE 1ª CATEGORIA, COM CAMINHÃO. DISTÂNCIA MÉDIA DE TRANSPORTE  DE 1.001 A 1.200 M</v>
      </c>
      <c r="D12572" s="8" t="str">
        <f>'SETOP RODOVIÁRIAS'!D125</f>
        <v>M3</v>
      </c>
      <c r="E12572" s="9">
        <f>'SETOP RODOVIÁRIAS'!E125</f>
        <v>4.83</v>
      </c>
    </row>
    <row r="12573" spans="1:5" s="8" customFormat="1" ht="33.200000000000003" hidden="1" customHeight="1" outlineLevel="1">
      <c r="A12573" s="8" t="str">
        <f>'SETOP RODOVIÁRIAS'!A126</f>
        <v>RO-40154</v>
      </c>
      <c r="B12573" s="8" t="str">
        <f>'SETOP RODOVIÁRIAS'!B126</f>
        <v>-</v>
      </c>
      <c r="C12573" s="8" t="str">
        <f>'SETOP RODOVIÁRIAS'!C126</f>
        <v>ESCAVAÇÃO, CARGA, DESCARGA, ESPALHAMENTO E TRANSPORTE DE MATERIAL DE 1ª CATEGORIA, COM CAMINHÃO. DISTÂNCIA MÉDIA DE TRANSPORTE  DE 1.201 A 1.400 M</v>
      </c>
      <c r="D12573" s="8" t="str">
        <f>'SETOP RODOVIÁRIAS'!D126</f>
        <v>M3</v>
      </c>
      <c r="E12573" s="9">
        <f>'SETOP RODOVIÁRIAS'!E126</f>
        <v>4.99</v>
      </c>
    </row>
    <row r="12574" spans="1:5" s="8" customFormat="1" ht="33.200000000000003" hidden="1" customHeight="1" outlineLevel="1">
      <c r="A12574" s="8" t="str">
        <f>'SETOP RODOVIÁRIAS'!A127</f>
        <v>RO-40155</v>
      </c>
      <c r="B12574" s="8" t="str">
        <f>'SETOP RODOVIÁRIAS'!B127</f>
        <v>-</v>
      </c>
      <c r="C12574" s="8" t="str">
        <f>'SETOP RODOVIÁRIAS'!C127</f>
        <v>ESCAVAÇÃO, CARGA, DESCARGA, ESPALHAMENTO E TRANSPORTE DE MATERIAL DE 1ª CATEGORIA, COM CAMINHÃO. DISTÂNCIA MÉDIA DE TRANSPORTE  DE 1.401 A 1.600 M</v>
      </c>
      <c r="D12574" s="8" t="str">
        <f>'SETOP RODOVIÁRIAS'!D127</f>
        <v>M3</v>
      </c>
      <c r="E12574" s="9">
        <f>'SETOP RODOVIÁRIAS'!E127</f>
        <v>5.41</v>
      </c>
    </row>
    <row r="12575" spans="1:5" s="8" customFormat="1" ht="33.200000000000003" hidden="1" customHeight="1" outlineLevel="1">
      <c r="A12575" s="8" t="str">
        <f>'SETOP RODOVIÁRIAS'!A128</f>
        <v>RO-40156</v>
      </c>
      <c r="B12575" s="8" t="str">
        <f>'SETOP RODOVIÁRIAS'!B128</f>
        <v>-</v>
      </c>
      <c r="C12575" s="8" t="str">
        <f>'SETOP RODOVIÁRIAS'!C128</f>
        <v>ESCAVAÇÃO, CARGA, DESCARGA, ESPALHAMENTO E TRANSPORTE DE MATERIAL DE 1ª CATEGORIA, COM CAMINHÃO. DISTÂNCIA MÉDIA DE TRANSPORTE  DE 1.601 A 1.800 M</v>
      </c>
      <c r="D12575" s="8" t="str">
        <f>'SETOP RODOVIÁRIAS'!D128</f>
        <v>M3</v>
      </c>
      <c r="E12575" s="9">
        <f>'SETOP RODOVIÁRIAS'!E128</f>
        <v>5.54</v>
      </c>
    </row>
    <row r="12576" spans="1:5" s="8" customFormat="1" ht="33.200000000000003" hidden="1" customHeight="1" outlineLevel="1">
      <c r="A12576" s="8" t="str">
        <f>'SETOP RODOVIÁRIAS'!A129</f>
        <v>RO-40157</v>
      </c>
      <c r="B12576" s="8" t="str">
        <f>'SETOP RODOVIÁRIAS'!B129</f>
        <v>-</v>
      </c>
      <c r="C12576" s="8" t="str">
        <f>'SETOP RODOVIÁRIAS'!C129</f>
        <v>ESCAVAÇÃO, CARGA, DESCARGA, ESPALHAMENTO E TRANSPORTE DE MATERIAL DE 1ª CATEGORIA, COM CAMINHÃO. DISTÂNCIA MÉDIA DE TRANSPORTE  DE 1.801 A 2.000 M</v>
      </c>
      <c r="D12576" s="8" t="str">
        <f>'SETOP RODOVIÁRIAS'!D129</f>
        <v>M3</v>
      </c>
      <c r="E12576" s="9">
        <f>'SETOP RODOVIÁRIAS'!E129</f>
        <v>5.67</v>
      </c>
    </row>
    <row r="12577" spans="1:5" s="8" customFormat="1" ht="33.200000000000003" hidden="1" customHeight="1" outlineLevel="1">
      <c r="A12577" s="8" t="str">
        <f>'SETOP RODOVIÁRIAS'!A130</f>
        <v>RO-40158</v>
      </c>
      <c r="B12577" s="8" t="str">
        <f>'SETOP RODOVIÁRIAS'!B130</f>
        <v>-</v>
      </c>
      <c r="C12577" s="8" t="str">
        <f>'SETOP RODOVIÁRIAS'!C130</f>
        <v>ESCAVAÇÃO, CARGA, DESCARGA, ESPALHAMENTO E TRANSPORTE DE MATERIAL DE 1ª CATEGORIA, COM CAMINHÃO. DISTÂNCIA MÉDIA DE TRANSPORTE  DE 2.001 A 2.500 M</v>
      </c>
      <c r="D12577" s="8" t="str">
        <f>'SETOP RODOVIÁRIAS'!D130</f>
        <v>M3</v>
      </c>
      <c r="E12577" s="9">
        <f>'SETOP RODOVIÁRIAS'!E130</f>
        <v>5.93</v>
      </c>
    </row>
    <row r="12578" spans="1:5" s="8" customFormat="1" ht="33.200000000000003" hidden="1" customHeight="1" outlineLevel="1">
      <c r="A12578" s="8" t="str">
        <f>'SETOP RODOVIÁRIAS'!A131</f>
        <v>RO-40159</v>
      </c>
      <c r="B12578" s="8" t="str">
        <f>'SETOP RODOVIÁRIAS'!B131</f>
        <v>-</v>
      </c>
      <c r="C12578" s="8" t="str">
        <f>'SETOP RODOVIÁRIAS'!C131</f>
        <v>ESCAVAÇÃO, CARGA, DESCARGA, ESPALHAMENTO E TRANSPORTE DE MATERIAL DE 1ª CATEGORIA, COM CAMINHÃO. DISTÂNCIA MÉDIA DE TRANSPORTE  DE 2.501 A 3.000 M</v>
      </c>
      <c r="D12578" s="8" t="str">
        <f>'SETOP RODOVIÁRIAS'!D131</f>
        <v>M3</v>
      </c>
      <c r="E12578" s="9">
        <f>'SETOP RODOVIÁRIAS'!E131</f>
        <v>6.41</v>
      </c>
    </row>
    <row r="12579" spans="1:5" s="8" customFormat="1" ht="33.200000000000003" hidden="1" customHeight="1" outlineLevel="1">
      <c r="A12579" s="8" t="str">
        <f>'SETOP RODOVIÁRIAS'!A132</f>
        <v>RO-40160</v>
      </c>
      <c r="B12579" s="8" t="str">
        <f>'SETOP RODOVIÁRIAS'!B132</f>
        <v>-</v>
      </c>
      <c r="C12579" s="8" t="str">
        <f>'SETOP RODOVIÁRIAS'!C132</f>
        <v>ESCAVAÇÃO, CARGA, DESCARGA, ESPALHAMENTO E TRANSPORTE DE MATERIAL DE 1ª CATEGORIA, COM CAMINHÃO. DISTÂNCIA MÉDIA DE TRANSPORTE  DE 3.001 A 4.000 M</v>
      </c>
      <c r="D12579" s="8" t="str">
        <f>'SETOP RODOVIÁRIAS'!D132</f>
        <v>M3</v>
      </c>
      <c r="E12579" s="9">
        <f>'SETOP RODOVIÁRIAS'!E132</f>
        <v>7.13</v>
      </c>
    </row>
    <row r="12580" spans="1:5" s="8" customFormat="1" ht="33.200000000000003" hidden="1" customHeight="1" outlineLevel="1">
      <c r="A12580" s="8" t="str">
        <f>'SETOP RODOVIÁRIAS'!A133</f>
        <v>RO-40162</v>
      </c>
      <c r="B12580" s="8" t="str">
        <f>'SETOP RODOVIÁRIAS'!B133</f>
        <v>-</v>
      </c>
      <c r="C12580" s="8" t="str">
        <f>'SETOP RODOVIÁRIAS'!C133</f>
        <v>ESCAVAÇÃO, CARGA, DESCARGA, ESPALHAMENTO E TRANSPORTE DE MATERIAL DE 2ª. CATEGORIA COM CAMINHÃO. DISTÂNCIA MÉDIA DE TRANSPORTE  &lt;= 200 M</v>
      </c>
      <c r="D12580" s="8" t="str">
        <f>'SETOP RODOVIÁRIAS'!D133</f>
        <v>M3</v>
      </c>
      <c r="E12580" s="9">
        <f>'SETOP RODOVIÁRIAS'!E133</f>
        <v>4.08</v>
      </c>
    </row>
    <row r="12581" spans="1:5" s="8" customFormat="1" ht="33.200000000000003" hidden="1" customHeight="1" outlineLevel="1">
      <c r="A12581" s="8" t="str">
        <f>'SETOP RODOVIÁRIAS'!A134</f>
        <v>RO-40163</v>
      </c>
      <c r="B12581" s="8" t="str">
        <f>'SETOP RODOVIÁRIAS'!B134</f>
        <v>-</v>
      </c>
      <c r="C12581" s="8" t="str">
        <f>'SETOP RODOVIÁRIAS'!C134</f>
        <v>ESCAVAÇÃO, CARGA, DESCARGA, ESPALHAMENTO E TRANSPORTE DE MATERIAL DE 2ª. CATEGORIA COM CAMINHÃO. DISTÂNCIA MÉDIA DE TRANSPORTE  DE 201 A 400 M</v>
      </c>
      <c r="D12581" s="8" t="str">
        <f>'SETOP RODOVIÁRIAS'!D134</f>
        <v>M3</v>
      </c>
      <c r="E12581" s="9">
        <f>'SETOP RODOVIÁRIAS'!E134</f>
        <v>4.3600000000000003</v>
      </c>
    </row>
    <row r="12582" spans="1:5" s="8" customFormat="1" ht="33.200000000000003" hidden="1" customHeight="1" outlineLevel="1">
      <c r="A12582" s="8" t="str">
        <f>'SETOP RODOVIÁRIAS'!A135</f>
        <v>RO-40164</v>
      </c>
      <c r="B12582" s="8" t="str">
        <f>'SETOP RODOVIÁRIAS'!B135</f>
        <v>-</v>
      </c>
      <c r="C12582" s="8" t="str">
        <f>'SETOP RODOVIÁRIAS'!C135</f>
        <v>ESCAVAÇÃO, CARGA, DESCARGA, ESPALHAMENTO E TRANSPORTE DE MATERIAL DE 2ª. CATEGORIA COM CAMINHÃO. DISTÂNCIA MÉDIA DE TRANSPORTE  DE 401 A 600 M</v>
      </c>
      <c r="D12582" s="8" t="str">
        <f>'SETOP RODOVIÁRIAS'!D135</f>
        <v>M3</v>
      </c>
      <c r="E12582" s="9">
        <f>'SETOP RODOVIÁRIAS'!E135</f>
        <v>4.97</v>
      </c>
    </row>
    <row r="12583" spans="1:5" s="8" customFormat="1" ht="33.200000000000003" hidden="1" customHeight="1" outlineLevel="1">
      <c r="A12583" s="8" t="str">
        <f>'SETOP RODOVIÁRIAS'!A136</f>
        <v>RO-40165</v>
      </c>
      <c r="B12583" s="8" t="str">
        <f>'SETOP RODOVIÁRIAS'!B136</f>
        <v>-</v>
      </c>
      <c r="C12583" s="8" t="str">
        <f>'SETOP RODOVIÁRIAS'!C136</f>
        <v>ESCAVAÇÃO, CARGA, DESCARGA, ESPALHAMENTO E TRANSPORTE DE MATERIAL DE 2ª. CATEGORIA COM CAMINHÃO. DISTÂNCIA MÉDIA DE TRANSPORTE  DE 601 A 800 M</v>
      </c>
      <c r="D12583" s="8" t="str">
        <f>'SETOP RODOVIÁRIAS'!D136</f>
        <v>M3</v>
      </c>
      <c r="E12583" s="9">
        <f>'SETOP RODOVIÁRIAS'!E136</f>
        <v>5.25</v>
      </c>
    </row>
    <row r="12584" spans="1:5" s="8" customFormat="1" ht="33.200000000000003" hidden="1" customHeight="1" outlineLevel="1">
      <c r="A12584" s="8" t="str">
        <f>'SETOP RODOVIÁRIAS'!A137</f>
        <v>RO-40166</v>
      </c>
      <c r="B12584" s="8" t="str">
        <f>'SETOP RODOVIÁRIAS'!B137</f>
        <v>-</v>
      </c>
      <c r="C12584" s="8" t="str">
        <f>'SETOP RODOVIÁRIAS'!C137</f>
        <v>ESCAVAÇÃO, CARGA, DESCARGA, ESPALHAMENTO E TRANSPORTE DE MATERIAL DE 2ª. CATEGORIA COM CAMINHÃO. DISTÂNCIA MÉDIA DE TRANSPORTE  DE 801 A 1.000 M</v>
      </c>
      <c r="D12584" s="8" t="str">
        <f>'SETOP RODOVIÁRIAS'!D137</f>
        <v>M3</v>
      </c>
      <c r="E12584" s="9">
        <f>'SETOP RODOVIÁRIAS'!E137</f>
        <v>5.41</v>
      </c>
    </row>
    <row r="12585" spans="1:5" s="8" customFormat="1" ht="33.200000000000003" hidden="1" customHeight="1" outlineLevel="1">
      <c r="A12585" s="8" t="str">
        <f>'SETOP RODOVIÁRIAS'!A138</f>
        <v>RO-40167</v>
      </c>
      <c r="B12585" s="8" t="str">
        <f>'SETOP RODOVIÁRIAS'!B138</f>
        <v>-</v>
      </c>
      <c r="C12585" s="8" t="str">
        <f>'SETOP RODOVIÁRIAS'!C138</f>
        <v>ESCAVAÇÃO, CARGA, DESCARGA, ESPALHAMENTO E TRANSPORTE DE MATERIAL DE 2ª. CATEGORIA COM CAMINHÃO. DISTÂNCIA MÉDIA DE TRANSPORTE  DE 1.001 A 1.200 M</v>
      </c>
      <c r="D12585" s="8" t="str">
        <f>'SETOP RODOVIÁRIAS'!D138</f>
        <v>M3</v>
      </c>
      <c r="E12585" s="9">
        <f>'SETOP RODOVIÁRIAS'!E138</f>
        <v>5.6</v>
      </c>
    </row>
    <row r="12586" spans="1:5" s="8" customFormat="1" ht="33.200000000000003" hidden="1" customHeight="1" outlineLevel="1">
      <c r="A12586" s="8" t="str">
        <f>'SETOP RODOVIÁRIAS'!A139</f>
        <v>RO-40168</v>
      </c>
      <c r="B12586" s="8" t="str">
        <f>'SETOP RODOVIÁRIAS'!B139</f>
        <v>-</v>
      </c>
      <c r="C12586" s="8" t="str">
        <f>'SETOP RODOVIÁRIAS'!C139</f>
        <v>ESCAVAÇÃO, CARGA, DESCARGA, ESPALHAMENTO E TRANSPORTE DE MATERIAL DE 2ª. CATEGORIA COM CAMINHÃO. DISTÂNCIA MÉDIA DE TRANSPORTE  DE 1.201 A 1.400 M</v>
      </c>
      <c r="D12586" s="8" t="str">
        <f>'SETOP RODOVIÁRIAS'!D139</f>
        <v>M3</v>
      </c>
      <c r="E12586" s="9">
        <f>'SETOP RODOVIÁRIAS'!E139</f>
        <v>6.14</v>
      </c>
    </row>
    <row r="12587" spans="1:5" s="8" customFormat="1" ht="33.200000000000003" hidden="1" customHeight="1" outlineLevel="1">
      <c r="A12587" s="8" t="str">
        <f>'SETOP RODOVIÁRIAS'!A140</f>
        <v>RO-40169</v>
      </c>
      <c r="B12587" s="8" t="str">
        <f>'SETOP RODOVIÁRIAS'!B140</f>
        <v>-</v>
      </c>
      <c r="C12587" s="8" t="str">
        <f>'SETOP RODOVIÁRIAS'!C140</f>
        <v>ESCAVAÇÃO, CARGA, DESCARGA, ESPALHAMENTO E TRANSPORTE DE MATERIAL DE 2ª. CATEGORIA COM CAMINHÃO. DISTÂNCIA MÉDIA DE TRANSPORTE  DE 1.401 A 1.600 M</v>
      </c>
      <c r="D12587" s="8" t="str">
        <f>'SETOP RODOVIÁRIAS'!D140</f>
        <v>M3</v>
      </c>
      <c r="E12587" s="9">
        <f>'SETOP RODOVIÁRIAS'!E140</f>
        <v>6.3</v>
      </c>
    </row>
    <row r="12588" spans="1:5" s="8" customFormat="1" ht="33.200000000000003" hidden="1" customHeight="1" outlineLevel="1">
      <c r="A12588" s="8" t="str">
        <f>'SETOP RODOVIÁRIAS'!A141</f>
        <v>RO-40170</v>
      </c>
      <c r="B12588" s="8" t="str">
        <f>'SETOP RODOVIÁRIAS'!B141</f>
        <v>-</v>
      </c>
      <c r="C12588" s="8" t="str">
        <f>'SETOP RODOVIÁRIAS'!C141</f>
        <v>ESCAVAÇÃO, CARGA, DESCARGA, ESPALHAMENTO E TRANSPORTE DE MATERIAL DE 2ª. CATEGORIA COM CAMINHÃO. DISTÂNCIA MÉDIA DE TRANSPORTE  DE 1.601 A 1.800 M</v>
      </c>
      <c r="D12588" s="8" t="str">
        <f>'SETOP RODOVIÁRIAS'!D141</f>
        <v>M3</v>
      </c>
      <c r="E12588" s="9">
        <f>'SETOP RODOVIÁRIAS'!E141</f>
        <v>6.45</v>
      </c>
    </row>
    <row r="12589" spans="1:5" s="8" customFormat="1" ht="33.200000000000003" hidden="1" customHeight="1" outlineLevel="1">
      <c r="A12589" s="8" t="str">
        <f>'SETOP RODOVIÁRIAS'!A142</f>
        <v>RO-40171</v>
      </c>
      <c r="B12589" s="8" t="str">
        <f>'SETOP RODOVIÁRIAS'!B142</f>
        <v>-</v>
      </c>
      <c r="C12589" s="8" t="str">
        <f>'SETOP RODOVIÁRIAS'!C142</f>
        <v>ESCAVAÇÃO, CARGA, DESCARGA, ESPALHAMENTO E TRANSPORTE DE MATERIAL DE 2ª. CATEGORIA COM CAMINHÃO. DISTÂNCIA MÉDIA DE TRANSPORTE  DE 1.801 A 2.000 M</v>
      </c>
      <c r="D12589" s="8" t="str">
        <f>'SETOP RODOVIÁRIAS'!D142</f>
        <v>M3</v>
      </c>
      <c r="E12589" s="9">
        <f>'SETOP RODOVIÁRIAS'!E142</f>
        <v>6.58</v>
      </c>
    </row>
    <row r="12590" spans="1:5" s="8" customFormat="1" ht="33.200000000000003" hidden="1" customHeight="1" outlineLevel="1">
      <c r="A12590" s="8" t="str">
        <f>'SETOP RODOVIÁRIAS'!A143</f>
        <v>RO-40172</v>
      </c>
      <c r="B12590" s="8" t="str">
        <f>'SETOP RODOVIÁRIAS'!B143</f>
        <v>-</v>
      </c>
      <c r="C12590" s="8" t="str">
        <f>'SETOP RODOVIÁRIAS'!C143</f>
        <v>ESCAVAÇÃO, CARGA, DESCARGA, ESPALHAMENTO E TRANSPORTE DE MATERIAL DE 2ª. CATEGORIA COM CAMINHÃO. DISTÂNCIA MÉDIA DE TRANSPORTE  DE 2.001 A 2.500 M</v>
      </c>
      <c r="D12590" s="8" t="str">
        <f>'SETOP RODOVIÁRIAS'!D143</f>
        <v>M3</v>
      </c>
      <c r="E12590" s="9">
        <f>'SETOP RODOVIÁRIAS'!E143</f>
        <v>7.22</v>
      </c>
    </row>
    <row r="12591" spans="1:5" s="8" customFormat="1" ht="33.200000000000003" hidden="1" customHeight="1" outlineLevel="1">
      <c r="A12591" s="8" t="str">
        <f>'SETOP RODOVIÁRIAS'!A144</f>
        <v>RO-40173</v>
      </c>
      <c r="B12591" s="8" t="str">
        <f>'SETOP RODOVIÁRIAS'!B144</f>
        <v>-</v>
      </c>
      <c r="C12591" s="8" t="str">
        <f>'SETOP RODOVIÁRIAS'!C144</f>
        <v>ESCAVAÇÃO, CARGA, DESCARGA, ESPALHAMENTO E TRANSPORTE DE MATERIAL DE 2ª. CATEGORIA COM CAMINHÃO. DISTÂNCIA MÉDIA DE TRANSPORTE  DE 2.501 A 3.000 M</v>
      </c>
      <c r="D12591" s="8" t="str">
        <f>'SETOP RODOVIÁRIAS'!D144</f>
        <v>M3</v>
      </c>
      <c r="E12591" s="9">
        <f>'SETOP RODOVIÁRIAS'!E144</f>
        <v>7.45</v>
      </c>
    </row>
    <row r="12592" spans="1:5" s="8" customFormat="1" ht="33.200000000000003" hidden="1" customHeight="1" outlineLevel="1">
      <c r="A12592" s="11" t="str">
        <f>'SETOP RODOVIÁRIAS'!A145</f>
        <v>RO-40174</v>
      </c>
      <c r="B12592" s="8" t="str">
        <f>'SETOP RODOVIÁRIAS'!B145</f>
        <v>-</v>
      </c>
      <c r="C12592" s="8" t="str">
        <f>'SETOP RODOVIÁRIAS'!C145</f>
        <v>ESCAVAÇÃO, CARGA, DESCARGA, ESPALHAMENTO E TRANSPORTE DE MATERIAL DE 2ª. CATEGORIA COM CAMINHÃO. DISTÂNCIA MÉDIA DE TRANSPORTE  DE 3.001 A 4.000 M</v>
      </c>
      <c r="D12592" s="11" t="str">
        <f>'SETOP RODOVIÁRIAS'!D145</f>
        <v>M3</v>
      </c>
      <c r="E12592" s="8">
        <f>'SETOP RODOVIÁRIAS'!E145</f>
        <v>7.93</v>
      </c>
    </row>
    <row r="12593" spans="1:5" s="8" customFormat="1" ht="33.200000000000003" hidden="1" customHeight="1" outlineLevel="1">
      <c r="A12593" s="8" t="str">
        <f>'SETOP RODOVIÁRIAS'!A146</f>
        <v>RO-40182</v>
      </c>
      <c r="B12593" s="8" t="str">
        <f>'SETOP RODOVIÁRIAS'!B146</f>
        <v>-</v>
      </c>
      <c r="C12593" s="8" t="str">
        <f>'SETOP RODOVIÁRIAS'!C146</f>
        <v>ESCAVAÇÃO, CARGA, DESCARGA, ESPALHAMENTO E TRANSPORTE DE MATERIAL DE 3ª CATEGORIA. DISTÂNCIA MÉDIA DE TRANSPORTE  &lt;= 200 M</v>
      </c>
      <c r="D12593" s="8" t="str">
        <f>'SETOP RODOVIÁRIAS'!D146</f>
        <v>M3</v>
      </c>
      <c r="E12593" s="9">
        <f>'SETOP RODOVIÁRIAS'!E146</f>
        <v>25.76</v>
      </c>
    </row>
    <row r="12594" spans="1:5" s="8" customFormat="1" ht="33.200000000000003" hidden="1" customHeight="1" outlineLevel="1">
      <c r="A12594" s="8" t="str">
        <f>'SETOP RODOVIÁRIAS'!A147</f>
        <v>RO-40183</v>
      </c>
      <c r="B12594" s="8" t="str">
        <f>'SETOP RODOVIÁRIAS'!B147</f>
        <v>-</v>
      </c>
      <c r="C12594" s="8" t="str">
        <f>'SETOP RODOVIÁRIAS'!C147</f>
        <v>ESCAVAÇÃO, CARGA, DESCARGA, ESPALHAMENTO E TRANSPORTE DE MATERIAL DE 3ª CATEGORIA. DISTÂNCIA MÉDIA DE TRANSPORTE  DE 201 A 400 M</v>
      </c>
      <c r="D12594" s="8" t="str">
        <f>'SETOP RODOVIÁRIAS'!D147</f>
        <v>M3</v>
      </c>
      <c r="E12594" s="9">
        <f>'SETOP RODOVIÁRIAS'!E147</f>
        <v>26.06</v>
      </c>
    </row>
    <row r="12595" spans="1:5" s="8" customFormat="1" ht="33.200000000000003" hidden="1" customHeight="1" outlineLevel="1">
      <c r="A12595" s="8" t="str">
        <f>'SETOP RODOVIÁRIAS'!A148</f>
        <v>RO-40184</v>
      </c>
      <c r="B12595" s="8" t="str">
        <f>'SETOP RODOVIÁRIAS'!B148</f>
        <v>-</v>
      </c>
      <c r="C12595" s="8" t="str">
        <f>'SETOP RODOVIÁRIAS'!C148</f>
        <v>ESCAVAÇÃO, CARGA, DESCARGA, ESPALHAMENTO E TRANSPORTE DE MATERIAL DE 3ª CATEGORIA. DISTÂNCIA MÉDIA DE TRANSPORTE  DE 401 A 600 M</v>
      </c>
      <c r="D12595" s="8" t="str">
        <f>'SETOP RODOVIÁRIAS'!D148</f>
        <v>M3</v>
      </c>
      <c r="E12595" s="9">
        <f>'SETOP RODOVIÁRIAS'!E148</f>
        <v>26.35</v>
      </c>
    </row>
    <row r="12596" spans="1:5" s="8" customFormat="1" ht="33.200000000000003" hidden="1" customHeight="1" outlineLevel="1">
      <c r="A12596" s="8" t="str">
        <f>'SETOP RODOVIÁRIAS'!A149</f>
        <v>RO-40185</v>
      </c>
      <c r="B12596" s="8" t="str">
        <f>'SETOP RODOVIÁRIAS'!B149</f>
        <v>-</v>
      </c>
      <c r="C12596" s="8" t="str">
        <f>'SETOP RODOVIÁRIAS'!C149</f>
        <v>ESCAVAÇÃO, CARGA, DESCARGA, ESPALHAMENTO E TRANSPORTE DE MATERIAL DE 3ª CATEGORIA. DISTÂNCIA MÉDIA DE TRANSPORTE  DE 601 A 800 M</v>
      </c>
      <c r="D12596" s="8" t="str">
        <f>'SETOP RODOVIÁRIAS'!D149</f>
        <v>M3</v>
      </c>
      <c r="E12596" s="9">
        <f>'SETOP RODOVIÁRIAS'!E149</f>
        <v>26.66</v>
      </c>
    </row>
    <row r="12597" spans="1:5" s="8" customFormat="1" ht="33.200000000000003" hidden="1" customHeight="1" outlineLevel="1">
      <c r="A12597" s="8" t="str">
        <f>'SETOP RODOVIÁRIAS'!A150</f>
        <v>RO-41776</v>
      </c>
      <c r="B12597" s="8" t="str">
        <f>'SETOP RODOVIÁRIAS'!B150</f>
        <v>-</v>
      </c>
      <c r="C12597" s="8" t="str">
        <f>'SETOP RODOVIÁRIAS'!C150</f>
        <v>ESCAVAÇÃO, CARGA, DESCARGA, ESPALHAMENTO E TRANSPORTE DE MATERIAL DE 3ª CATEGORIA. DISTÂNCIA MÉDIA DE TRANSPORTE DE 801 A 1.000 M</v>
      </c>
      <c r="D12597" s="8" t="str">
        <f>'SETOP RODOVIÁRIAS'!D150</f>
        <v>M3</v>
      </c>
      <c r="E12597" s="9">
        <f>'SETOP RODOVIÁRIAS'!E150</f>
        <v>26.84</v>
      </c>
    </row>
    <row r="12598" spans="1:5" s="8" customFormat="1" ht="33.200000000000003" hidden="1" customHeight="1" outlineLevel="1">
      <c r="A12598" s="8" t="str">
        <f>'SETOP RODOVIÁRIAS'!A151</f>
        <v>RO-41777</v>
      </c>
      <c r="B12598" s="8" t="str">
        <f>'SETOP RODOVIÁRIAS'!B151</f>
        <v>-</v>
      </c>
      <c r="C12598" s="8" t="str">
        <f>'SETOP RODOVIÁRIAS'!C151</f>
        <v>ESCAVAÇÃO, CARGA, DESCARGA, ESPALHAMENTO E TRANSPORTE DE MATERIAL DE 3ª CATEGORIA. DISTÂNCIA MÉDIA DE TRANSPORTE  DE 1.001 A 1.200 M</v>
      </c>
      <c r="D12598" s="8" t="str">
        <f>'SETOP RODOVIÁRIAS'!D151</f>
        <v>M3</v>
      </c>
      <c r="E12598" s="9">
        <f>'SETOP RODOVIÁRIAS'!E151</f>
        <v>27.06</v>
      </c>
    </row>
    <row r="12599" spans="1:5" s="8" customFormat="1" ht="33.200000000000003" hidden="1" customHeight="1" outlineLevel="1">
      <c r="A12599" s="8" t="str">
        <f>'SETOP RODOVIÁRIAS'!A152</f>
        <v>RO-41778</v>
      </c>
      <c r="B12599" s="8" t="str">
        <f>'SETOP RODOVIÁRIAS'!B152</f>
        <v>-</v>
      </c>
      <c r="C12599" s="8" t="str">
        <f>'SETOP RODOVIÁRIAS'!C152</f>
        <v>ESCAVAÇÃO, CARGA, DESCARGA, ESPALHAMENTO E TRANSPORTE DE MATERIAL DE 3ª CATEGORIA. DISTÂNCIA MÉDIA DE TRANSPORTE DE 1.201 A 1.400 M</v>
      </c>
      <c r="D12599" s="8" t="str">
        <f>'SETOP RODOVIÁRIAS'!D152</f>
        <v>M3</v>
      </c>
      <c r="E12599" s="9">
        <f>'SETOP RODOVIÁRIAS'!E152</f>
        <v>27.9</v>
      </c>
    </row>
    <row r="12600" spans="1:5" s="8" customFormat="1" ht="33.200000000000003" hidden="1" customHeight="1" outlineLevel="1">
      <c r="A12600" s="8" t="str">
        <f>'SETOP RODOVIÁRIAS'!A153</f>
        <v>RO-41834</v>
      </c>
      <c r="B12600" s="8" t="str">
        <f>'SETOP RODOVIÁRIAS'!B153</f>
        <v>-</v>
      </c>
      <c r="C12600" s="8" t="str">
        <f>'SETOP RODOVIÁRIAS'!C153</f>
        <v>ESCAVAÇÃO, CARGA, DESCARGA, ESPALHAMENTO E TRANSPORTE DE MATERIAL DE 3ª CATEGORIA. DISTÂNCIA MÉDIA DE TRANSPORTE DE 1.401 A 1.600 M</v>
      </c>
      <c r="D12600" s="8" t="str">
        <f>'SETOP RODOVIÁRIAS'!D153</f>
        <v>M3</v>
      </c>
      <c r="E12600" s="9">
        <f>'SETOP RODOVIÁRIAS'!E153</f>
        <v>28.08</v>
      </c>
    </row>
    <row r="12601" spans="1:5" s="8" customFormat="1" ht="33.200000000000003" hidden="1" customHeight="1" outlineLevel="1">
      <c r="A12601" s="8" t="str">
        <f>'SETOP RODOVIÁRIAS'!A154</f>
        <v>RO-41835</v>
      </c>
      <c r="B12601" s="8" t="str">
        <f>'SETOP RODOVIÁRIAS'!B154</f>
        <v>-</v>
      </c>
      <c r="C12601" s="8" t="str">
        <f>'SETOP RODOVIÁRIAS'!C154</f>
        <v>ESCAVAÇÃO, CARGA, DESCARGA, ESPALHAMENTO E TRANSPORTE DE MATERIAL DE 3ª CATEGORIA. DISTÂNCIA MÉDIA DE TRANSPORTE DE 1.601 A 1.800 M</v>
      </c>
      <c r="D12601" s="8" t="str">
        <f>'SETOP RODOVIÁRIAS'!D154</f>
        <v>M3</v>
      </c>
      <c r="E12601" s="9">
        <f>'SETOP RODOVIÁRIAS'!E154</f>
        <v>28.25</v>
      </c>
    </row>
    <row r="12602" spans="1:5" s="8" customFormat="1" ht="33.200000000000003" hidden="1" customHeight="1" outlineLevel="1">
      <c r="A12602" s="8" t="str">
        <f>'SETOP RODOVIÁRIAS'!A155</f>
        <v>RO-41836</v>
      </c>
      <c r="B12602" s="8" t="str">
        <f>'SETOP RODOVIÁRIAS'!B155</f>
        <v>-</v>
      </c>
      <c r="C12602" s="8" t="str">
        <f>'SETOP RODOVIÁRIAS'!C155</f>
        <v>ESCAVAÇÃO, CARGA, DESCARGA, ESPALHAMENTO E TRANSPORTE DE MATERIAL DE 3ª CATEGORIA. DISTÂNCIA MÉDIA DE TRANSPORTE DE 1.801 A 2.000 M</v>
      </c>
      <c r="D12602" s="8" t="str">
        <f>'SETOP RODOVIÁRIAS'!D155</f>
        <v>M3</v>
      </c>
      <c r="E12602" s="9">
        <f>'SETOP RODOVIÁRIAS'!E155</f>
        <v>28.4</v>
      </c>
    </row>
    <row r="12603" spans="1:5" s="8" customFormat="1" ht="33.200000000000003" hidden="1" customHeight="1" outlineLevel="1">
      <c r="A12603" s="8" t="str">
        <f>'SETOP RODOVIÁRIAS'!A156</f>
        <v>RO-40186</v>
      </c>
      <c r="B12603" s="8" t="str">
        <f>'SETOP RODOVIÁRIAS'!B156</f>
        <v>-</v>
      </c>
      <c r="C12603" s="8" t="str">
        <f>'SETOP RODOVIÁRIAS'!C156</f>
        <v>ESCAVAÇÃO, CARGA, DESCARGA, ESPALHAMENTO E TRANSPORTE DE MATERIAL DE 3ª CATEGORIA. DISTÂNCIA MÉDIA DE TRANSPORTE DE 2.001 A 2.500 M</v>
      </c>
      <c r="D12603" s="8" t="str">
        <f>'SETOP RODOVIÁRIAS'!D156</f>
        <v>M3</v>
      </c>
      <c r="E12603" s="9">
        <f>'SETOP RODOVIÁRIAS'!E156</f>
        <v>28.71</v>
      </c>
    </row>
    <row r="12604" spans="1:5" s="8" customFormat="1" ht="33.200000000000003" hidden="1" customHeight="1" outlineLevel="1">
      <c r="A12604" s="8" t="str">
        <f>'SETOP RODOVIÁRIAS'!A157</f>
        <v>RO-42329</v>
      </c>
      <c r="B12604" s="8" t="str">
        <f>'SETOP RODOVIÁRIAS'!B157</f>
        <v>-</v>
      </c>
      <c r="C12604" s="8" t="str">
        <f>'SETOP RODOVIÁRIAS'!C157</f>
        <v>ESCAVAÇÃO, CARGA, DESCARGA, ESPALHAMENTO E TRANSPORTE DE MATERIAL DE 3ª. CATEGORIA . DISTÂNCIA MÉDIA DE TRANSPORTE  DE 2.501 A 3.000 M</v>
      </c>
      <c r="D12604" s="8" t="str">
        <f>'SETOP RODOVIÁRIAS'!D157</f>
        <v>M3</v>
      </c>
      <c r="E12604" s="9">
        <f>'SETOP RODOVIÁRIAS'!E157</f>
        <v>28.97</v>
      </c>
    </row>
    <row r="12605" spans="1:5" s="8" customFormat="1" ht="33.200000000000003" hidden="1" customHeight="1" outlineLevel="1">
      <c r="A12605" s="8" t="str">
        <f>'SETOP RODOVIÁRIAS'!A158</f>
        <v>RO-42330</v>
      </c>
      <c r="B12605" s="8" t="str">
        <f>'SETOP RODOVIÁRIAS'!B158</f>
        <v>-</v>
      </c>
      <c r="C12605" s="8" t="str">
        <f>'SETOP RODOVIÁRIAS'!C158</f>
        <v>ESCAVAÇÃO, CARGA, DESCARGA, ESPALHAMENTO E TRANSPORTE DE MATERIAL DE 3ª. CATEGORIA. DISTÂNCIA MÉDIA DE TRANSPORTE  DE 3.001 A 4.000 M</v>
      </c>
      <c r="D12605" s="8" t="str">
        <f>'SETOP RODOVIÁRIAS'!D158</f>
        <v>M3</v>
      </c>
      <c r="E12605" s="9">
        <f>'SETOP RODOVIÁRIAS'!E158</f>
        <v>30.15</v>
      </c>
    </row>
    <row r="12606" spans="1:5" s="8" customFormat="1" ht="33.200000000000003" hidden="1" customHeight="1" outlineLevel="1">
      <c r="A12606" s="8" t="str">
        <f>'SETOP RODOVIÁRIAS'!A159</f>
        <v>RO-40192</v>
      </c>
      <c r="B12606" s="8" t="str">
        <f>'SETOP RODOVIÁRIAS'!B159</f>
        <v>OBR-VIA-015</v>
      </c>
      <c r="C12606" s="8" t="str">
        <f>'SETOP RODOVIÁRIAS'!C159</f>
        <v>ESCAVAÇÃO E CARGA COM TRATOR E CARREGADEIRA (MATERIAL DE 1ª CATEGORIA)</v>
      </c>
      <c r="D12606" s="8" t="str">
        <f>'SETOP RODOVIÁRIAS'!D159</f>
        <v>M3</v>
      </c>
      <c r="E12606" s="9">
        <f>'SETOP RODOVIÁRIAS'!E159</f>
        <v>2.68</v>
      </c>
    </row>
    <row r="12607" spans="1:5" s="8" customFormat="1" ht="33.200000000000003" hidden="1" customHeight="1" outlineLevel="1">
      <c r="A12607" s="8" t="str">
        <f>'SETOP RODOVIÁRIAS'!A160</f>
        <v>RO-40194</v>
      </c>
      <c r="B12607" s="8" t="str">
        <f>'SETOP RODOVIÁRIAS'!B160</f>
        <v>-</v>
      </c>
      <c r="C12607" s="8" t="str">
        <f>'SETOP RODOVIÁRIAS'!C160</f>
        <v>ESCAVAÇÃO E TRANSPORTE COM TRATOR DE MATERIAL DE 1ª CATEGORIA.DISTÂNCIA MÉDIA DE TRANSPORTE &lt;= 50 M</v>
      </c>
      <c r="D12607" s="8" t="str">
        <f>'SETOP RODOVIÁRIAS'!D160</f>
        <v>M3</v>
      </c>
      <c r="E12607" s="9">
        <f>'SETOP RODOVIÁRIAS'!E160</f>
        <v>1.83</v>
      </c>
    </row>
    <row r="12608" spans="1:5" s="8" customFormat="1" ht="33.200000000000003" hidden="1" customHeight="1" outlineLevel="1">
      <c r="A12608" s="11" t="str">
        <f>'SETOP RODOVIÁRIAS'!A161</f>
        <v>RO-40193</v>
      </c>
      <c r="B12608" s="8" t="str">
        <f>'SETOP RODOVIÁRIAS'!B161</f>
        <v>-</v>
      </c>
      <c r="C12608" s="8" t="str">
        <f>'SETOP RODOVIÁRIAS'!C161</f>
        <v>ESCAVAÇÃO E TRANSPORTE COM TRATOR  DE MATERIAL DE 2ª CATEGORIA.DISTÂNCIA MÉDIA DE TRANSPORTE &lt;=50 M</v>
      </c>
      <c r="D12608" s="11" t="str">
        <f>'SETOP RODOVIÁRIAS'!D161</f>
        <v>M3</v>
      </c>
      <c r="E12608" s="8">
        <f>'SETOP RODOVIÁRIAS'!E161</f>
        <v>3.77</v>
      </c>
    </row>
    <row r="12609" spans="1:5" s="8" customFormat="1" ht="33.200000000000003" hidden="1" customHeight="1" outlineLevel="1">
      <c r="A12609" s="8" t="str">
        <f>'SETOP RODOVIÁRIAS'!A162</f>
        <v>RO-40198</v>
      </c>
      <c r="B12609" s="8" t="str">
        <f>'SETOP RODOVIÁRIAS'!B162</f>
        <v>OBR-VIA-025</v>
      </c>
      <c r="C12609" s="8" t="str">
        <f>'SETOP RODOVIÁRIAS'!C162</f>
        <v>CARGA, TRANSPORTE E DESCARGA DE MATERIAL DE 1ª CATEGORIA, COM CAMINHÃO. DISTÂNCIA MÉDIA DE TRANSPORTE &lt;= 200 M</v>
      </c>
      <c r="D12609" s="8" t="str">
        <f>'SETOP RODOVIÁRIAS'!D162</f>
        <v>M3</v>
      </c>
      <c r="E12609" s="9">
        <f>'SETOP RODOVIÁRIAS'!E162</f>
        <v>2.82</v>
      </c>
    </row>
    <row r="12610" spans="1:5" s="8" customFormat="1" ht="33.200000000000003" hidden="1" customHeight="1" outlineLevel="1">
      <c r="A12610" s="8" t="str">
        <f>'SETOP RODOVIÁRIAS'!A163</f>
        <v>RO-40199</v>
      </c>
      <c r="B12610" s="8" t="str">
        <f>'SETOP RODOVIÁRIAS'!B163</f>
        <v>OBR-VIA-030</v>
      </c>
      <c r="C12610" s="8" t="str">
        <f>'SETOP RODOVIÁRIAS'!C163</f>
        <v>CARGA, TRANSPORTE E DESCARGA DE MATERIAL DE 1ª CATEGORIA, COM CAMINHÃO. DISTÂNCIA MÉDIA DE TRANSPORTE  DE 201 A 400 M</v>
      </c>
      <c r="D12610" s="8" t="str">
        <f>'SETOP RODOVIÁRIAS'!D163</f>
        <v>M3</v>
      </c>
      <c r="E12610" s="9">
        <f>'SETOP RODOVIÁRIAS'!E163</f>
        <v>3.27</v>
      </c>
    </row>
    <row r="12611" spans="1:5" s="8" customFormat="1" ht="33.200000000000003" hidden="1" customHeight="1" outlineLevel="1">
      <c r="A12611" s="8" t="str">
        <f>'SETOP RODOVIÁRIAS'!A164</f>
        <v>RO-40200</v>
      </c>
      <c r="B12611" s="8" t="str">
        <f>'SETOP RODOVIÁRIAS'!B164</f>
        <v>OBR-VIA-035</v>
      </c>
      <c r="C12611" s="8" t="str">
        <f>'SETOP RODOVIÁRIAS'!C164</f>
        <v>CARGA ,TRANSPORTE E DESCARGA DE MATERIAL DE 1ª CATEGORIA, COM CAMINHÃO. DISTÂNCIA MÉDIA DE TRANSPORTE 401 A 600 M</v>
      </c>
      <c r="D12611" s="8" t="str">
        <f>'SETOP RODOVIÁRIAS'!D164</f>
        <v>M3</v>
      </c>
      <c r="E12611" s="9">
        <f>'SETOP RODOVIÁRIAS'!E164</f>
        <v>3.47</v>
      </c>
    </row>
    <row r="12612" spans="1:5" s="8" customFormat="1" ht="33.200000000000003" hidden="1" customHeight="1" outlineLevel="1">
      <c r="A12612" s="8" t="str">
        <f>'SETOP RODOVIÁRIAS'!A165</f>
        <v>RO-40201</v>
      </c>
      <c r="B12612" s="8" t="str">
        <f>'SETOP RODOVIÁRIAS'!B165</f>
        <v>OBR-VIA-040</v>
      </c>
      <c r="C12612" s="8" t="str">
        <f>'SETOP RODOVIÁRIAS'!C165</f>
        <v>CARGA, TRANSPORTE E DESCARGA DE MATERIAL DE 1ª CATEGORIA, COM CAMINHÃO. DISTÂNCIA MÉDIA DE TRANSPORTE  DE 601 A 800 M</v>
      </c>
      <c r="D12612" s="8" t="str">
        <f>'SETOP RODOVIÁRIAS'!D165</f>
        <v>M3</v>
      </c>
      <c r="E12612" s="9">
        <f>'SETOP RODOVIÁRIAS'!E165</f>
        <v>3.69</v>
      </c>
    </row>
    <row r="12613" spans="1:5" s="8" customFormat="1" ht="33.200000000000003" hidden="1" customHeight="1" outlineLevel="1">
      <c r="A12613" s="8" t="str">
        <f>'SETOP RODOVIÁRIAS'!A166</f>
        <v>RO-40202</v>
      </c>
      <c r="B12613" s="8" t="str">
        <f>'SETOP RODOVIÁRIAS'!B166</f>
        <v>OBR-VIA-045</v>
      </c>
      <c r="C12613" s="8" t="str">
        <f>'SETOP RODOVIÁRIAS'!C166</f>
        <v>CARGA, TRANSPORTE E DESCARGA DE MATERIAL DE 1ª CATEGORIA, COM CAMINHÃO. DISTÂNCIA MÉDIA DE TRANSPORTE DE 801 A 1.000 M</v>
      </c>
      <c r="D12613" s="8" t="str">
        <f>'SETOP RODOVIÁRIAS'!D166</f>
        <v>M3</v>
      </c>
      <c r="E12613" s="9">
        <f>'SETOP RODOVIÁRIAS'!E166</f>
        <v>4.05</v>
      </c>
    </row>
    <row r="12614" spans="1:5" s="8" customFormat="1" ht="33.200000000000003" hidden="1" customHeight="1" outlineLevel="1">
      <c r="A12614" s="8" t="str">
        <f>'SETOP RODOVIÁRIAS'!A167</f>
        <v>RO-43394</v>
      </c>
      <c r="B12614" s="8" t="str">
        <f>'SETOP RODOVIÁRIAS'!B167</f>
        <v>OBR-VIA-050</v>
      </c>
      <c r="C12614" s="8" t="str">
        <f>'SETOP RODOVIÁRIAS'!C167</f>
        <v>CARGA, TRANSPORTE E DESCARGA DE MATERIAL DE 1ª CATEGORIA, COM CAMINHÃO.DISTÂNCIA MÉDIA DE TRANSPORTE 1.001 A 1.200 M</v>
      </c>
      <c r="D12614" s="8" t="str">
        <f>'SETOP RODOVIÁRIAS'!D167</f>
        <v>M3</v>
      </c>
      <c r="E12614" s="9">
        <f>'SETOP RODOVIÁRIAS'!E167</f>
        <v>4.2</v>
      </c>
    </row>
    <row r="12615" spans="1:5" s="8" customFormat="1" ht="33.200000000000003" hidden="1" customHeight="1" outlineLevel="1">
      <c r="A12615" s="8" t="str">
        <f>'SETOP RODOVIÁRIAS'!A168</f>
        <v>RO-42767</v>
      </c>
      <c r="B12615" s="8" t="str">
        <f>'SETOP RODOVIÁRIAS'!B168</f>
        <v>OBR-VIA-055</v>
      </c>
      <c r="C12615" s="8" t="str">
        <f>'SETOP RODOVIÁRIAS'!C168</f>
        <v>CARGA, TRANSPORTE E DESCARGA DE MATERIAL DE 1ª CATEGORIA, COM CAMINHÃO.DISTÂNCIA MÉDIA DE TRANSPORTE DE 1.201 A 1.400 M</v>
      </c>
      <c r="D12615" s="8" t="str">
        <f>'SETOP RODOVIÁRIAS'!D168</f>
        <v>M3</v>
      </c>
      <c r="E12615" s="9">
        <f>'SETOP RODOVIÁRIAS'!E168</f>
        <v>4.34</v>
      </c>
    </row>
    <row r="12616" spans="1:5" s="8" customFormat="1" ht="33.200000000000003" hidden="1" customHeight="1" outlineLevel="1">
      <c r="A12616" s="8" t="str">
        <f>'SETOP RODOVIÁRIAS'!A169</f>
        <v>RO-43901</v>
      </c>
      <c r="B12616" s="8" t="str">
        <f>'SETOP RODOVIÁRIAS'!B169</f>
        <v>OBR-VIA-060</v>
      </c>
      <c r="C12616" s="8" t="str">
        <f>'SETOP RODOVIÁRIAS'!C169</f>
        <v>CARGA, TRANSPORTE E DESCARGA DE MATERIAL DE 1ª CATEGORIA, COM CAMINHÃO.DISTÂNCIA MÉDIA DE TRANSPORTE DE 1.401 A 1.600 M</v>
      </c>
      <c r="D12616" s="8" t="str">
        <f>'SETOP RODOVIÁRIAS'!D169</f>
        <v>M3</v>
      </c>
      <c r="E12616" s="9">
        <f>'SETOP RODOVIÁRIAS'!E169</f>
        <v>4.47</v>
      </c>
    </row>
    <row r="12617" spans="1:5" s="8" customFormat="1" ht="33.200000000000003" hidden="1" customHeight="1" outlineLevel="1">
      <c r="A12617" s="8" t="str">
        <f>'SETOP RODOVIÁRIAS'!A170</f>
        <v>RO-43902</v>
      </c>
      <c r="B12617" s="8" t="str">
        <f>'SETOP RODOVIÁRIAS'!B170</f>
        <v>OBR-VIA-065</v>
      </c>
      <c r="C12617" s="8" t="str">
        <f>'SETOP RODOVIÁRIAS'!C170</f>
        <v>CARGA, TRANSPORTE E DESCARGA DE MATERIAL DE 1ª CATEGORIA, COM CAMINHÃO.DISTÂNCIA MÉDIA DE TRANSPORTE DE 1.601 A 1.800 M</v>
      </c>
      <c r="D12617" s="8" t="str">
        <f>'SETOP RODOVIÁRIAS'!D170</f>
        <v>M3</v>
      </c>
      <c r="E12617" s="9">
        <f>'SETOP RODOVIÁRIAS'!E170</f>
        <v>4.8099999999999996</v>
      </c>
    </row>
    <row r="12618" spans="1:5" s="8" customFormat="1" ht="33.200000000000003" hidden="1" customHeight="1" outlineLevel="1">
      <c r="A12618" s="8" t="str">
        <f>'SETOP RODOVIÁRIAS'!A171</f>
        <v>RO-43398</v>
      </c>
      <c r="B12618" s="8" t="str">
        <f>'SETOP RODOVIÁRIAS'!B171</f>
        <v>OBR-VIA-066</v>
      </c>
      <c r="C12618" s="8" t="str">
        <f>'SETOP RODOVIÁRIAS'!C171</f>
        <v>CARGA, TRANSPORTE E DESCARGA DE MATERIAL DE 1ª CATEGORIA, COM CAMINHÃO.DISTÂNCIA MÉDIA DE TRANSPORTE DE 1.801 A 2.000 M</v>
      </c>
      <c r="D12618" s="8" t="str">
        <f>'SETOP RODOVIÁRIAS'!D171</f>
        <v>M3</v>
      </c>
      <c r="E12618" s="9">
        <f>'SETOP RODOVIÁRIAS'!E171</f>
        <v>4.92</v>
      </c>
    </row>
    <row r="12619" spans="1:5" s="8" customFormat="1" ht="33.200000000000003" hidden="1" customHeight="1" outlineLevel="1">
      <c r="A12619" s="8" t="str">
        <f>'SETOP RODOVIÁRIAS'!A172</f>
        <v>RO-43681</v>
      </c>
      <c r="B12619" s="8" t="str">
        <f>'SETOP RODOVIÁRIAS'!B172</f>
        <v>-</v>
      </c>
      <c r="C12619" s="8" t="str">
        <f>'SETOP RODOVIÁRIAS'!C172</f>
        <v>CARGA, TRANSPORTE E DESCARGA DE MATERIAL DE 1ª CATEGORIA, COM CAMINHÃO. DISTÂNCIA MÉDIA DE TRANSPORTE DE 2.001 A 2.500 M</v>
      </c>
      <c r="D12619" s="8" t="str">
        <f>'SETOP RODOVIÁRIAS'!D172</f>
        <v>M3</v>
      </c>
      <c r="E12619" s="9">
        <f>'SETOP RODOVIÁRIAS'!E172</f>
        <v>5.14</v>
      </c>
    </row>
    <row r="12620" spans="1:5" s="8" customFormat="1" ht="33.200000000000003" hidden="1" customHeight="1" outlineLevel="1">
      <c r="A12620" s="8" t="str">
        <f>'SETOP RODOVIÁRIAS'!A173</f>
        <v>RO-43886</v>
      </c>
      <c r="B12620" s="8" t="str">
        <f>'SETOP RODOVIÁRIAS'!B173</f>
        <v>-</v>
      </c>
      <c r="C12620" s="8" t="str">
        <f>'SETOP RODOVIÁRIAS'!C173</f>
        <v>CARGA, TRANSPORTE E DESCARGA DE MATERIAL DE 1ª CATEGORIA, COM CAMINHÃO.DISTÂNCIA MÉDIA DE TRANSPORTE DE 2.501 A 3.000  M</v>
      </c>
      <c r="D12620" s="8" t="str">
        <f>'SETOP RODOVIÁRIAS'!D173</f>
        <v>M3</v>
      </c>
      <c r="E12620" s="9">
        <f>'SETOP RODOVIÁRIAS'!E173</f>
        <v>5.55</v>
      </c>
    </row>
    <row r="12621" spans="1:5" s="8" customFormat="1" ht="33.200000000000003" hidden="1" customHeight="1" outlineLevel="1">
      <c r="A12621" s="8" t="str">
        <f>'SETOP RODOVIÁRIAS'!A174</f>
        <v>RO-40210</v>
      </c>
      <c r="B12621" s="8" t="str">
        <f>'SETOP RODOVIÁRIAS'!B174</f>
        <v>OBR-VIA-070</v>
      </c>
      <c r="C12621" s="8" t="str">
        <f>'SETOP RODOVIÁRIAS'!C174</f>
        <v>REVESTIMENTO PRIMÁRIO (EXECUÇÃO, INCLUINDO ESCAVAÇÃO, CARGA, DESCARGA, ESPALHAMENTO E COMPACTAÇÃO DO MATERIAL)</v>
      </c>
      <c r="D12621" s="8" t="str">
        <f>'SETOP RODOVIÁRIAS'!D174</f>
        <v>M3</v>
      </c>
      <c r="E12621" s="9">
        <f>'SETOP RODOVIÁRIAS'!E174</f>
        <v>9.07</v>
      </c>
    </row>
    <row r="12622" spans="1:5" s="8" customFormat="1" ht="33.200000000000003" hidden="1" customHeight="1" outlineLevel="1">
      <c r="A12622" s="8" t="str">
        <f>'SETOP RODOVIÁRIAS'!A175</f>
        <v>RO-40211</v>
      </c>
      <c r="B12622" s="8" t="str">
        <f>'SETOP RODOVIÁRIAS'!B175</f>
        <v>OBR-VIA-075</v>
      </c>
      <c r="C12622" s="8" t="str">
        <f>'SETOP RODOVIÁRIAS'!C175</f>
        <v>ESCAVAÇÃO MANUAL DE VALAS EM SOLO, COM ALTURA DE 0 A 1,50 M</v>
      </c>
      <c r="D12622" s="8" t="str">
        <f>'SETOP RODOVIÁRIAS'!D175</f>
        <v>M3</v>
      </c>
      <c r="E12622" s="9">
        <f>'SETOP RODOVIÁRIAS'!E175</f>
        <v>54.41</v>
      </c>
    </row>
    <row r="12623" spans="1:5" s="8" customFormat="1" ht="33.200000000000003" hidden="1" customHeight="1" outlineLevel="1">
      <c r="A12623" s="8" t="str">
        <f>'SETOP RODOVIÁRIAS'!A176</f>
        <v>RO-40213</v>
      </c>
      <c r="B12623" s="8" t="str">
        <f>'SETOP RODOVIÁRIAS'!B176</f>
        <v>OBR-VIA-080</v>
      </c>
      <c r="C12623" s="8" t="str">
        <f>'SETOP RODOVIÁRIAS'!C176</f>
        <v>ESCAVAÇÃO MANUAL DE VALAS EM SOLO, COM ALTURA DE 1,50 M A 3,00 M</v>
      </c>
      <c r="D12623" s="8" t="str">
        <f>'SETOP RODOVIÁRIAS'!D176</f>
        <v>M3</v>
      </c>
      <c r="E12623" s="9">
        <f>'SETOP RODOVIÁRIAS'!E176</f>
        <v>68.709999999999994</v>
      </c>
    </row>
    <row r="12624" spans="1:5" s="8" customFormat="1" ht="33.200000000000003" hidden="1" customHeight="1" outlineLevel="1">
      <c r="A12624" s="8" t="str">
        <f>'SETOP RODOVIÁRIAS'!A177</f>
        <v>RO-40216</v>
      </c>
      <c r="B12624" s="8" t="str">
        <f>'SETOP RODOVIÁRIAS'!B177</f>
        <v>-</v>
      </c>
      <c r="C12624" s="8" t="str">
        <f>'SETOP RODOVIÁRIAS'!C177</f>
        <v>ESCAVAÇÃO MANUAL EM MATERIAL DE 1ª CATEGORIA COM ESGOTAMENTO DE ÀGUA</v>
      </c>
      <c r="D12624" s="8" t="str">
        <f>'SETOP RODOVIÁRIAS'!D177</f>
        <v>M3</v>
      </c>
      <c r="E12624" s="9">
        <f>'SETOP RODOVIÁRIAS'!E177</f>
        <v>63.8</v>
      </c>
    </row>
    <row r="12625" spans="1:5" s="8" customFormat="1" ht="33.200000000000003" hidden="1" customHeight="1" outlineLevel="1">
      <c r="A12625" s="8" t="str">
        <f>'SETOP RODOVIÁRIAS'!A178</f>
        <v>RO-40217</v>
      </c>
      <c r="B12625" s="8" t="str">
        <f>'SETOP RODOVIÁRIAS'!B178</f>
        <v>-</v>
      </c>
      <c r="C12625" s="8" t="str">
        <f>'SETOP RODOVIÁRIAS'!C178</f>
        <v>ESCAVAÇÃO EM MATERIAL DE 3ª CATEGORIA COM ESGOTAMENTO DE ÀGUA</v>
      </c>
      <c r="D12625" s="8" t="str">
        <f>'SETOP RODOVIÁRIAS'!D178</f>
        <v>M3</v>
      </c>
      <c r="E12625" s="9">
        <f>'SETOP RODOVIÁRIAS'!E178</f>
        <v>89.99</v>
      </c>
    </row>
    <row r="12626" spans="1:5" s="8" customFormat="1" ht="33.200000000000003" hidden="1" customHeight="1" outlineLevel="1">
      <c r="A12626" s="8" t="str">
        <f>'SETOP RODOVIÁRIAS'!A179</f>
        <v>RO-40215</v>
      </c>
      <c r="B12626" s="8" t="str">
        <f>'SETOP RODOVIÁRIAS'!B179</f>
        <v>-</v>
      </c>
      <c r="C12626" s="8" t="str">
        <f>'SETOP RODOVIÁRIAS'!C179</f>
        <v>ESCAVAÇÃO MECÂNICA DE VALAS EM MATERIAL DE 1ª E 2ª CATEGORIA (EXECUÇÃO, INCLUINDO REMOÇÃO PARA FORA DO LEITO ESTRADAL)</v>
      </c>
      <c r="D12626" s="8" t="str">
        <f>'SETOP RODOVIÁRIAS'!D179</f>
        <v>M3</v>
      </c>
      <c r="E12626" s="9">
        <f>'SETOP RODOVIÁRIAS'!E179</f>
        <v>6.94</v>
      </c>
    </row>
    <row r="12627" spans="1:5" s="8" customFormat="1" ht="33.200000000000003" hidden="1" customHeight="1" outlineLevel="1">
      <c r="A12627" s="8" t="str">
        <f>'SETOP RODOVIÁRIAS'!A180</f>
        <v>RO-40218</v>
      </c>
      <c r="B12627" s="8" t="str">
        <f>'SETOP RODOVIÁRIAS'!B180</f>
        <v>OBR-VIA-085</v>
      </c>
      <c r="C12627" s="8" t="str">
        <f>'SETOP RODOVIÁRIAS'!C180</f>
        <v>ESCAVAÇÃO MECÂNICA DE VALAS EM MATERIAL DE 1ª CATEGORIA (EXECUÇÃO, INCLUINDO REMOÇÃO PARA FORA DO LEITO ESTRADAL)</v>
      </c>
      <c r="D12627" s="8" t="str">
        <f>'SETOP RODOVIÁRIAS'!D180</f>
        <v>M3</v>
      </c>
      <c r="E12627" s="9">
        <f>'SETOP RODOVIÁRIAS'!E180</f>
        <v>6.04</v>
      </c>
    </row>
    <row r="12628" spans="1:5" s="8" customFormat="1" ht="33.200000000000003" hidden="1" customHeight="1" outlineLevel="1">
      <c r="A12628" s="8" t="str">
        <f>'SETOP RODOVIÁRIAS'!A181</f>
        <v>RO-40219</v>
      </c>
      <c r="B12628" s="8" t="str">
        <f>'SETOP RODOVIÁRIAS'!B181</f>
        <v>OBR-VIA-090</v>
      </c>
      <c r="C12628" s="8" t="str">
        <f>'SETOP RODOVIÁRIAS'!C181</f>
        <v>ESCAVAÇÃO MECÂNICA DE VALAS EM MATERIAL DE 2ª CATEGORIA (EXECUÇÃO, INCLUINDO REMOÇÃO PARA FORA DO LEITO ESTRADAL)</v>
      </c>
      <c r="D12628" s="8" t="str">
        <f>'SETOP RODOVIÁRIAS'!D181</f>
        <v>M3</v>
      </c>
      <c r="E12628" s="9">
        <f>'SETOP RODOVIÁRIAS'!E181</f>
        <v>7.68</v>
      </c>
    </row>
    <row r="12629" spans="1:5" s="8" customFormat="1" ht="33.200000000000003" hidden="1" customHeight="1" outlineLevel="1">
      <c r="A12629" s="8" t="str">
        <f>'SETOP RODOVIÁRIAS'!A182</f>
        <v>RO-40220</v>
      </c>
      <c r="B12629" s="8" t="str">
        <f>'SETOP RODOVIÁRIAS'!B182</f>
        <v>-</v>
      </c>
      <c r="C12629" s="8" t="str">
        <f>'SETOP RODOVIÁRIAS'!C182</f>
        <v>ESCAVAÇÃO MECÂNICA DE VALAS EM ROCHA (EXECUÇÃO, INCLUINDO REMOÇÃO PARA FORA DO LEITO ESTRADAL)</v>
      </c>
      <c r="D12629" s="8" t="str">
        <f>'SETOP RODOVIÁRIAS'!D182</f>
        <v>M3</v>
      </c>
      <c r="E12629" s="9">
        <f>'SETOP RODOVIÁRIAS'!E182</f>
        <v>82.15</v>
      </c>
    </row>
    <row r="12630" spans="1:5" s="8" customFormat="1" ht="33.200000000000003" hidden="1" customHeight="1" outlineLevel="1">
      <c r="A12630" s="8" t="str">
        <f>'SETOP RODOVIÁRIAS'!A183</f>
        <v>RO-40230</v>
      </c>
      <c r="B12630" s="8" t="str">
        <f>'SETOP RODOVIÁRIAS'!B183</f>
        <v>OBR-VIA-095</v>
      </c>
      <c r="C12630" s="8" t="str">
        <f>'SETOP RODOVIÁRIAS'!C183</f>
        <v>MURO DE ARRIMO EM GABIÃO CAIXA, TELA GALVANIZADA (EXECUÇÃO, INCLUINDO FORNECIMENTO DE TODOS OS MATERIAIS)</v>
      </c>
      <c r="D12630" s="8" t="str">
        <f>'SETOP RODOVIÁRIAS'!D183</f>
        <v>M3</v>
      </c>
      <c r="E12630" s="9">
        <f>'SETOP RODOVIÁRIAS'!E183</f>
        <v>354.87</v>
      </c>
    </row>
    <row r="12631" spans="1:5" s="8" customFormat="1" ht="33.200000000000003" hidden="1" customHeight="1" outlineLevel="1">
      <c r="A12631" s="8" t="str">
        <f>'SETOP RODOVIÁRIAS'!A184</f>
        <v>RO-40221</v>
      </c>
      <c r="B12631" s="8" t="str">
        <f>'SETOP RODOVIÁRIAS'!B184</f>
        <v>OBR-VIA-100</v>
      </c>
      <c r="C12631" s="8" t="str">
        <f>'SETOP RODOVIÁRIAS'!C184</f>
        <v>MURO DE ARRIMO EM GABIÃO CAIXA, TELA REVESTIDA COM PVC (EXECUÇÃO, INCLUINDO FORNECIMENTO DE TODOS OS MATERIAIS)</v>
      </c>
      <c r="D12631" s="8" t="str">
        <f>'SETOP RODOVIÁRIAS'!D184</f>
        <v>M3</v>
      </c>
      <c r="E12631" s="9">
        <f>'SETOP RODOVIÁRIAS'!E184</f>
        <v>372.5</v>
      </c>
    </row>
    <row r="12632" spans="1:5" s="8" customFormat="1" ht="33.200000000000003" hidden="1" customHeight="1" outlineLevel="1">
      <c r="A12632" s="8" t="str">
        <f>'SETOP RODOVIÁRIAS'!A185</f>
        <v>RO-40222</v>
      </c>
      <c r="B12632" s="8" t="str">
        <f>'SETOP RODOVIÁRIAS'!B185</f>
        <v>-</v>
      </c>
      <c r="C12632" s="8" t="str">
        <f>'SETOP RODOVIÁRIAS'!C185</f>
        <v>DEMOLIÇÃO DE MURO DE ARRIMO EM GABIÃO</v>
      </c>
      <c r="D12632" s="8" t="str">
        <f>'SETOP RODOVIÁRIAS'!D185</f>
        <v>M3</v>
      </c>
      <c r="E12632" s="9">
        <f>'SETOP RODOVIÁRIAS'!E185</f>
        <v>62.92</v>
      </c>
    </row>
    <row r="12633" spans="1:5" s="8" customFormat="1" ht="33.200000000000003" hidden="1" customHeight="1" outlineLevel="1">
      <c r="A12633" s="8" t="str">
        <f>'SETOP RODOVIÁRIAS'!A186</f>
        <v>RO-40231</v>
      </c>
      <c r="B12633" s="8" t="str">
        <f>'SETOP RODOVIÁRIAS'!B186</f>
        <v>OBR-VIA-105</v>
      </c>
      <c r="C12633" s="8" t="str">
        <f>'SETOP RODOVIÁRIAS'!C186</f>
        <v>GABIÃO TIPO COLCHÃO RENO ESPESSURA = 0,30 M, TELA  REVESTIDA COM  PVC (EXECUÇÃO, INCLUINDO FORNECIMENTO DE TODOS OS MATERIAIS)</v>
      </c>
      <c r="D12633" s="8" t="str">
        <f>'SETOP RODOVIÁRIAS'!D186</f>
        <v>M2</v>
      </c>
      <c r="E12633" s="9">
        <f>'SETOP RODOVIÁRIAS'!E186</f>
        <v>141.63</v>
      </c>
    </row>
    <row r="12634" spans="1:5" s="8" customFormat="1" ht="33.200000000000003" hidden="1" customHeight="1" outlineLevel="1">
      <c r="A12634" s="8" t="str">
        <f>'SETOP RODOVIÁRIAS'!A187</f>
        <v>RO-40229</v>
      </c>
      <c r="B12634" s="8" t="str">
        <f>'SETOP RODOVIÁRIAS'!B187</f>
        <v>-</v>
      </c>
      <c r="C12634" s="8" t="str">
        <f>'SETOP RODOVIÁRIAS'!C187</f>
        <v>ENROCAMENTO DE PEDRA DE MÃO JOGADA (EXECUÇÃO INCLUINDO O FORNECIMENTO DE TODOS OS MATERIAIS)</v>
      </c>
      <c r="D12634" s="8" t="str">
        <f>'SETOP RODOVIÁRIAS'!D187</f>
        <v>M3</v>
      </c>
      <c r="E12634" s="9">
        <f>'SETOP RODOVIÁRIAS'!E187</f>
        <v>87.96</v>
      </c>
    </row>
    <row r="12635" spans="1:5" s="8" customFormat="1" ht="33.200000000000003" hidden="1" customHeight="1" outlineLevel="1">
      <c r="A12635" s="8" t="str">
        <f>'SETOP RODOVIÁRIAS'!A188</f>
        <v>RO-40233</v>
      </c>
      <c r="B12635" s="8" t="str">
        <f>'SETOP RODOVIÁRIAS'!B188</f>
        <v>-</v>
      </c>
      <c r="C12635" s="8" t="str">
        <f>'SETOP RODOVIÁRIAS'!C188</f>
        <v>MURO DE ARRIMO EM RIP-RAP, COM ENCHIMENTO DE AREIA E CIMENTO. TRAÇO - 1:10 (EXECUÇÃO, INCLUINDO FORNECIMENTO E TRANSPORTE DE TODOS OS MATERIAIS)</v>
      </c>
      <c r="D12635" s="8" t="str">
        <f>'SETOP RODOVIÁRIAS'!D188</f>
        <v>M3</v>
      </c>
      <c r="E12635" s="9">
        <f>'SETOP RODOVIÁRIAS'!E188</f>
        <v>199.11</v>
      </c>
    </row>
    <row r="12636" spans="1:5" s="8" customFormat="1" ht="33.200000000000003" hidden="1" customHeight="1" outlineLevel="1">
      <c r="A12636" s="8" t="str">
        <f>'SETOP RODOVIÁRIAS'!A189</f>
        <v>RO-40232</v>
      </c>
      <c r="B12636" s="8" t="str">
        <f>'SETOP RODOVIÁRIAS'!B189</f>
        <v>-</v>
      </c>
      <c r="C12636" s="8" t="str">
        <f>'SETOP RODOVIÁRIAS'!C189</f>
        <v>MURO DE ARRIMO EM RIP-RAP (VEGETATIVO)</v>
      </c>
      <c r="D12636" s="8" t="str">
        <f>'SETOP RODOVIÁRIAS'!D189</f>
        <v>M3</v>
      </c>
      <c r="E12636" s="9">
        <f>'SETOP RODOVIÁRIAS'!E189</f>
        <v>178.85</v>
      </c>
    </row>
    <row r="12637" spans="1:5" s="8" customFormat="1" ht="33.200000000000003" hidden="1" customHeight="1" outlineLevel="1">
      <c r="A12637" s="8" t="str">
        <f>'SETOP RODOVIÁRIAS'!A190</f>
        <v>RO-40234</v>
      </c>
      <c r="B12637" s="8" t="str">
        <f>'SETOP RODOVIÁRIAS'!B190</f>
        <v>-</v>
      </c>
      <c r="C12637" s="8" t="str">
        <f>'SETOP RODOVIÁRIAS'!C190</f>
        <v>REATERRO E COMPACTAÇÃO MANUAL DE VALA</v>
      </c>
      <c r="D12637" s="8" t="str">
        <f>'SETOP RODOVIÁRIAS'!D190</f>
        <v>M3</v>
      </c>
      <c r="E12637" s="9">
        <f>'SETOP RODOVIÁRIAS'!E190</f>
        <v>31.17</v>
      </c>
    </row>
    <row r="12638" spans="1:5" s="8" customFormat="1" ht="33.200000000000003" hidden="1" customHeight="1" outlineLevel="1">
      <c r="A12638" s="8" t="str">
        <f>'SETOP RODOVIÁRIAS'!A191</f>
        <v>RO-40238</v>
      </c>
      <c r="B12638" s="8" t="str">
        <f>'SETOP RODOVIÁRIAS'!B191</f>
        <v>-</v>
      </c>
      <c r="C12638" s="8" t="str">
        <f>'SETOP RODOVIÁRIAS'!C191</f>
        <v>COMPACTAÇÃO MANUAL DE ATERROS</v>
      </c>
      <c r="D12638" s="8" t="str">
        <f>'SETOP RODOVIÁRIAS'!D191</f>
        <v>M3</v>
      </c>
      <c r="E12638" s="9">
        <f>'SETOP RODOVIÁRIAS'!E191</f>
        <v>21.98</v>
      </c>
    </row>
    <row r="12639" spans="1:5" s="8" customFormat="1" ht="33.200000000000003" hidden="1" customHeight="1" outlineLevel="1">
      <c r="A12639" s="8" t="str">
        <f>'SETOP RODOVIÁRIAS'!A192</f>
        <v>RO-40239</v>
      </c>
      <c r="B12639" s="8" t="str">
        <f>'SETOP RODOVIÁRIAS'!B192</f>
        <v>-</v>
      </c>
      <c r="C12639" s="8" t="str">
        <f>'SETOP RODOVIÁRIAS'!C192</f>
        <v>APILOAMENTO DE FUNDO DE VALAS</v>
      </c>
      <c r="D12639" s="8" t="str">
        <f>'SETOP RODOVIÁRIAS'!D192</f>
        <v>M2</v>
      </c>
      <c r="E12639" s="9">
        <f>'SETOP RODOVIÁRIAS'!E192</f>
        <v>3.16</v>
      </c>
    </row>
    <row r="12640" spans="1:5" s="8" customFormat="1" ht="33.200000000000003" hidden="1" customHeight="1" outlineLevel="1">
      <c r="A12640" s="8" t="str">
        <f>'SETOP RODOVIÁRIAS'!A193</f>
        <v>RO-40240</v>
      </c>
      <c r="B12640" s="8" t="str">
        <f>'SETOP RODOVIÁRIAS'!B193</f>
        <v>OBR-VIA-120</v>
      </c>
      <c r="C12640" s="8" t="str">
        <f>'SETOP RODOVIÁRIAS'!C193</f>
        <v>PATROLAMENTO (RECONFORMAÇÃO MECÂNICA DA PLATAFORMA)</v>
      </c>
      <c r="D12640" s="8" t="str">
        <f>'SETOP RODOVIÁRIAS'!D193</f>
        <v>M2</v>
      </c>
      <c r="E12640" s="9">
        <f>'SETOP RODOVIÁRIAS'!E193</f>
        <v>0.04</v>
      </c>
    </row>
    <row r="12641" spans="1:5" s="8" customFormat="1" ht="33.200000000000003" hidden="1" customHeight="1" outlineLevel="1">
      <c r="A12641" s="8" t="str">
        <f>'SETOP RODOVIÁRIAS'!A194</f>
        <v>RO-40242</v>
      </c>
      <c r="B12641" s="8" t="str">
        <f>'SETOP RODOVIÁRIAS'!B194</f>
        <v>-</v>
      </c>
      <c r="C12641" s="8" t="str">
        <f>'SETOP RODOVIÁRIAS'!C194</f>
        <v>ESCALONAMENTO DE TALUDES DE ATERRO</v>
      </c>
      <c r="D12641" s="8" t="str">
        <f>'SETOP RODOVIÁRIAS'!D194</f>
        <v>M3</v>
      </c>
      <c r="E12641" s="9">
        <f>'SETOP RODOVIÁRIAS'!E194</f>
        <v>4</v>
      </c>
    </row>
    <row r="12642" spans="1:5" s="8" customFormat="1" ht="33.200000000000003" hidden="1" customHeight="1" outlineLevel="1">
      <c r="A12642" s="8" t="str">
        <f>'SETOP RODOVIÁRIAS'!A195</f>
        <v>RO-40241</v>
      </c>
      <c r="B12642" s="8" t="str">
        <f>'SETOP RODOVIÁRIAS'!B195</f>
        <v>-</v>
      </c>
      <c r="C12642" s="8" t="str">
        <f>'SETOP RODOVIÁRIAS'!C195</f>
        <v>COMPACTAÇÃO DE BOTA-FORA A 80% PROCTOR NORMAL</v>
      </c>
      <c r="D12642" s="8" t="str">
        <f>'SETOP RODOVIÁRIAS'!D195</f>
        <v>M3</v>
      </c>
      <c r="E12642" s="9">
        <f>'SETOP RODOVIÁRIAS'!E195</f>
        <v>2.12</v>
      </c>
    </row>
    <row r="12643" spans="1:5" s="8" customFormat="1" ht="33.200000000000003" hidden="1" customHeight="1" outlineLevel="1">
      <c r="A12643" s="8" t="str">
        <f>'SETOP RODOVIÁRIAS'!A196</f>
        <v>RO-40249</v>
      </c>
      <c r="B12643" s="8" t="str">
        <f>'SETOP RODOVIÁRIAS'!B196</f>
        <v>-</v>
      </c>
      <c r="C12643" s="8" t="str">
        <f>'SETOP RODOVIÁRIAS'!C196</f>
        <v>COMPACTAÇÃO DE ATERRO A 95% PROCTOR NORMAL</v>
      </c>
      <c r="D12643" s="8" t="str">
        <f>'SETOP RODOVIÁRIAS'!D196</f>
        <v>M3</v>
      </c>
      <c r="E12643" s="9">
        <f>'SETOP RODOVIÁRIAS'!E196</f>
        <v>2.61</v>
      </c>
    </row>
    <row r="12644" spans="1:5" s="8" customFormat="1" ht="33.200000000000003" hidden="1" customHeight="1" outlineLevel="1">
      <c r="A12644" s="8" t="str">
        <f>'SETOP RODOVIÁRIAS'!A197</f>
        <v>RO-40251</v>
      </c>
      <c r="B12644" s="8" t="str">
        <f>'SETOP RODOVIÁRIAS'!B197</f>
        <v>-</v>
      </c>
      <c r="C12644" s="8" t="str">
        <f>'SETOP RODOVIÁRIAS'!C197</f>
        <v>COMPACTAÇÃO DE ATERRO A 100% PROCTOR NORMAL</v>
      </c>
      <c r="D12644" s="8" t="str">
        <f>'SETOP RODOVIÁRIAS'!D197</f>
        <v>M3</v>
      </c>
      <c r="E12644" s="9">
        <f>'SETOP RODOVIÁRIAS'!E197</f>
        <v>3.02</v>
      </c>
    </row>
    <row r="12645" spans="1:5" s="8" customFormat="1" ht="33.200000000000003" hidden="1" customHeight="1" outlineLevel="1">
      <c r="A12645" s="8" t="str">
        <f>'SETOP RODOVIÁRIAS'!A198</f>
        <v>RO-40253</v>
      </c>
      <c r="B12645" s="8" t="str">
        <f>'SETOP RODOVIÁRIAS'!B198</f>
        <v>-</v>
      </c>
      <c r="C12645" s="8" t="str">
        <f>'SETOP RODOVIÁRIAS'!C198</f>
        <v>COMPACTAÇÃO DE ATERRO A 100% PROCTOR INTERNORMAL (150%PROCTOR NORMAL)</v>
      </c>
      <c r="D12645" s="8" t="str">
        <f>'SETOP RODOVIÁRIAS'!D198</f>
        <v>M3</v>
      </c>
      <c r="E12645" s="9">
        <f>'SETOP RODOVIÁRIAS'!E198</f>
        <v>3.12</v>
      </c>
    </row>
    <row r="12646" spans="1:5" s="8" customFormat="1" ht="33.200000000000003" hidden="1" customHeight="1" outlineLevel="1">
      <c r="A12646" s="11" t="str">
        <f>'SETOP RODOVIÁRIAS'!A199</f>
        <v>RO-40252</v>
      </c>
      <c r="B12646" s="8" t="str">
        <f>'SETOP RODOVIÁRIAS'!B199</f>
        <v>-</v>
      </c>
      <c r="C12646" s="8" t="str">
        <f>'SETOP RODOVIÁRIAS'!C199</f>
        <v>COMPACTAÇÃO DE ATERRO A 100% DO PROCTOR INTERMEDIÁRIO</v>
      </c>
      <c r="D12646" s="11" t="str">
        <f>'SETOP RODOVIÁRIAS'!D199</f>
        <v>M3</v>
      </c>
      <c r="E12646" s="8">
        <f>'SETOP RODOVIÁRIAS'!E199</f>
        <v>3.21</v>
      </c>
    </row>
    <row r="12647" spans="1:5" s="8" customFormat="1" ht="33.200000000000003" hidden="1" customHeight="1" outlineLevel="1">
      <c r="A12647" s="8" t="str">
        <f>'SETOP RODOVIÁRIAS'!A200</f>
        <v>RO-40254</v>
      </c>
      <c r="B12647" s="8" t="str">
        <f>'SETOP RODOVIÁRIAS'!B200</f>
        <v>-</v>
      </c>
      <c r="C12647" s="8" t="str">
        <f>'SETOP RODOVIÁRIAS'!C200</f>
        <v>COMPACTAÇÃO DE ATERRO A 100% PROCTOR NORMAL COM INTERFERÊNCIA DE FILTRO VERTICAL</v>
      </c>
      <c r="D12647" s="8" t="str">
        <f>'SETOP RODOVIÁRIAS'!D200</f>
        <v>M3</v>
      </c>
      <c r="E12647" s="9">
        <f>'SETOP RODOVIÁRIAS'!E200</f>
        <v>4.37</v>
      </c>
    </row>
    <row r="12648" spans="1:5" s="8" customFormat="1" ht="33.200000000000003" hidden="1" customHeight="1" outlineLevel="1">
      <c r="A12648" s="8" t="str">
        <f>'SETOP RODOVIÁRIAS'!A201</f>
        <v>RO-40255</v>
      </c>
      <c r="B12648" s="8" t="str">
        <f>'SETOP RODOVIÁRIAS'!B201</f>
        <v>-</v>
      </c>
      <c r="C12648" s="8" t="str">
        <f>'SETOP RODOVIÁRIAS'!C201</f>
        <v>COMPACTAÇÃO DE ATERRO A 100% PROCTOR NORMAL, COM INTERFERÊNCIA DE SOLO ENVELOPADO</v>
      </c>
      <c r="D12648" s="8" t="str">
        <f>'SETOP RODOVIÁRIAS'!D201</f>
        <v>M3</v>
      </c>
      <c r="E12648" s="9">
        <f>'SETOP RODOVIÁRIAS'!E201</f>
        <v>3.62</v>
      </c>
    </row>
    <row r="12649" spans="1:5" s="8" customFormat="1" ht="33.200000000000003" hidden="1" customHeight="1" outlineLevel="1">
      <c r="A12649" s="8" t="str">
        <f>'SETOP RODOVIÁRIAS'!A202</f>
        <v>RO-42263</v>
      </c>
      <c r="B12649" s="8" t="str">
        <f>'SETOP RODOVIÁRIAS'!B202</f>
        <v>-</v>
      </c>
      <c r="C12649" s="8" t="str">
        <f>'SETOP RODOVIÁRIAS'!C202</f>
        <v>ESPALHAMENTO DE MATERIAL EM BOTA-FORA</v>
      </c>
      <c r="D12649" s="8" t="str">
        <f>'SETOP RODOVIÁRIAS'!D202</f>
        <v>M3</v>
      </c>
      <c r="E12649" s="9">
        <f>'SETOP RODOVIÁRIAS'!E202</f>
        <v>0.17</v>
      </c>
    </row>
    <row r="12650" spans="1:5" s="8" customFormat="1" ht="33.200000000000003" hidden="1" customHeight="1" outlineLevel="1">
      <c r="A12650" s="8">
        <f>'SETOP RODOVIÁRIAS'!A203</f>
        <v>0</v>
      </c>
      <c r="B12650" s="8">
        <f>'SETOP RODOVIÁRIAS'!B203</f>
        <v>0</v>
      </c>
      <c r="C12650" s="8">
        <f>'SETOP RODOVIÁRIAS'!C203</f>
        <v>0</v>
      </c>
      <c r="D12650" s="8">
        <f>'SETOP RODOVIÁRIAS'!D203</f>
        <v>0</v>
      </c>
      <c r="E12650" s="9">
        <f>'SETOP RODOVIÁRIAS'!E203</f>
        <v>0</v>
      </c>
    </row>
    <row r="12651" spans="1:5" s="8" customFormat="1" ht="33.200000000000003" hidden="1" customHeight="1" outlineLevel="1">
      <c r="A12651" s="8">
        <f>'SETOP RODOVIÁRIAS'!A204</f>
        <v>0</v>
      </c>
      <c r="B12651" s="8">
        <f>'SETOP RODOVIÁRIAS'!B204</f>
        <v>0</v>
      </c>
      <c r="C12651" s="8">
        <f>'SETOP RODOVIÁRIAS'!C204</f>
        <v>0</v>
      </c>
      <c r="D12651" s="8">
        <f>'SETOP RODOVIÁRIAS'!D204</f>
        <v>0</v>
      </c>
      <c r="E12651" s="9">
        <f>'SETOP RODOVIÁRIAS'!E204</f>
        <v>0</v>
      </c>
    </row>
    <row r="12652" spans="1:5" s="8" customFormat="1" ht="33.200000000000003" hidden="1" customHeight="1" outlineLevel="1">
      <c r="A12652" s="8">
        <f>'SETOP RODOVIÁRIAS'!A205</f>
        <v>0</v>
      </c>
      <c r="B12652" s="8">
        <f>'SETOP RODOVIÁRIAS'!B205</f>
        <v>0</v>
      </c>
      <c r="C12652" s="8">
        <f>'SETOP RODOVIÁRIAS'!C205</f>
        <v>0</v>
      </c>
      <c r="D12652" s="8">
        <f>'SETOP RODOVIÁRIAS'!D205</f>
        <v>0</v>
      </c>
      <c r="E12652" s="9">
        <f>'SETOP RODOVIÁRIAS'!E205</f>
        <v>0</v>
      </c>
    </row>
    <row r="12653" spans="1:5" s="8" customFormat="1" ht="33.200000000000003" hidden="1" customHeight="1" outlineLevel="1">
      <c r="A12653" s="11">
        <f>'SETOP RODOVIÁRIAS'!A206</f>
        <v>0</v>
      </c>
      <c r="B12653" s="8">
        <f>'SETOP RODOVIÁRIAS'!B206</f>
        <v>0</v>
      </c>
      <c r="C12653" s="8">
        <f>'SETOP RODOVIÁRIAS'!C206</f>
        <v>0</v>
      </c>
      <c r="D12653" s="11">
        <f>'SETOP RODOVIÁRIAS'!D206</f>
        <v>0</v>
      </c>
      <c r="E12653" s="8">
        <f>'SETOP RODOVIÁRIAS'!E206</f>
        <v>0</v>
      </c>
    </row>
    <row r="12654" spans="1:5" s="8" customFormat="1" ht="33.200000000000003" hidden="1" customHeight="1" outlineLevel="1">
      <c r="A12654" s="8">
        <f>'SETOP RODOVIÁRIAS'!A207</f>
        <v>0</v>
      </c>
      <c r="B12654" s="8">
        <f>'SETOP RODOVIÁRIAS'!B207</f>
        <v>0</v>
      </c>
      <c r="C12654" s="8">
        <f>'SETOP RODOVIÁRIAS'!C207</f>
        <v>0</v>
      </c>
      <c r="D12654" s="8">
        <f>'SETOP RODOVIÁRIAS'!D207</f>
        <v>0</v>
      </c>
      <c r="E12654" s="9">
        <f>'SETOP RODOVIÁRIAS'!E207</f>
        <v>0</v>
      </c>
    </row>
    <row r="12655" spans="1:5" s="8" customFormat="1" ht="33.200000000000003" hidden="1" customHeight="1" outlineLevel="1">
      <c r="A12655" s="8">
        <f>'SETOP RODOVIÁRIAS'!A208</f>
        <v>0</v>
      </c>
      <c r="B12655" s="8">
        <f>'SETOP RODOVIÁRIAS'!B208</f>
        <v>0</v>
      </c>
      <c r="C12655" s="8">
        <f>'SETOP RODOVIÁRIAS'!C208</f>
        <v>0</v>
      </c>
      <c r="D12655" s="8">
        <f>'SETOP RODOVIÁRIAS'!D208</f>
        <v>0</v>
      </c>
      <c r="E12655" s="9">
        <f>'SETOP RODOVIÁRIAS'!E208</f>
        <v>0</v>
      </c>
    </row>
    <row r="12656" spans="1:5" s="8" customFormat="1" ht="33.200000000000003" hidden="1" customHeight="1" outlineLevel="1">
      <c r="A12656" s="8">
        <f>'SETOP RODOVIÁRIAS'!A209</f>
        <v>0</v>
      </c>
      <c r="B12656" s="8">
        <f>'SETOP RODOVIÁRIAS'!B209</f>
        <v>0</v>
      </c>
      <c r="C12656" s="8">
        <f>'SETOP RODOVIÁRIAS'!C209</f>
        <v>0</v>
      </c>
      <c r="D12656" s="8">
        <f>'SETOP RODOVIÁRIAS'!D209</f>
        <v>0</v>
      </c>
      <c r="E12656" s="9">
        <f>'SETOP RODOVIÁRIAS'!E209</f>
        <v>0</v>
      </c>
    </row>
    <row r="12657" spans="1:5" s="8" customFormat="1" ht="33.200000000000003" hidden="1" customHeight="1" outlineLevel="1">
      <c r="A12657" s="8">
        <f>'SETOP RODOVIÁRIAS'!A210</f>
        <v>0</v>
      </c>
      <c r="B12657" s="8">
        <f>'SETOP RODOVIÁRIAS'!B210</f>
        <v>0</v>
      </c>
      <c r="C12657" s="8">
        <f>'SETOP RODOVIÁRIAS'!C210</f>
        <v>0</v>
      </c>
      <c r="D12657" s="8">
        <f>'SETOP RODOVIÁRIAS'!D210</f>
        <v>0</v>
      </c>
      <c r="E12657" s="9">
        <f>'SETOP RODOVIÁRIAS'!E210</f>
        <v>0</v>
      </c>
    </row>
    <row r="12658" spans="1:5" s="8" customFormat="1" ht="33.200000000000003" hidden="1" customHeight="1" outlineLevel="1">
      <c r="A12658" s="8">
        <f>'SETOP RODOVIÁRIAS'!A211</f>
        <v>0</v>
      </c>
      <c r="B12658" s="8">
        <f>'SETOP RODOVIÁRIAS'!B211</f>
        <v>0</v>
      </c>
      <c r="C12658" s="8">
        <f>'SETOP RODOVIÁRIAS'!C211</f>
        <v>0</v>
      </c>
      <c r="D12658" s="8">
        <f>'SETOP RODOVIÁRIAS'!D211</f>
        <v>0</v>
      </c>
      <c r="E12658" s="9">
        <f>'SETOP RODOVIÁRIAS'!E211</f>
        <v>0</v>
      </c>
    </row>
    <row r="12659" spans="1:5" s="8" customFormat="1" ht="33.200000000000003" hidden="1" customHeight="1" outlineLevel="1">
      <c r="A12659" s="8" t="str">
        <f>'SETOP RODOVIÁRIAS'!A212</f>
        <v>102 - DRENAGEM</v>
      </c>
      <c r="B12659" s="8">
        <f>'SETOP RODOVIÁRIAS'!B212</f>
        <v>0</v>
      </c>
      <c r="C12659" s="8">
        <f>'SETOP RODOVIÁRIAS'!C212</f>
        <v>0</v>
      </c>
      <c r="D12659" s="8">
        <f>'SETOP RODOVIÁRIAS'!D212</f>
        <v>0</v>
      </c>
      <c r="E12659" s="9">
        <f>'SETOP RODOVIÁRIAS'!E212</f>
        <v>0</v>
      </c>
    </row>
    <row r="12660" spans="1:5" s="8" customFormat="1" ht="33.200000000000003" hidden="1" customHeight="1" outlineLevel="1">
      <c r="A12660" s="8" t="str">
        <f>'SETOP RODOVIÁRIAS'!A213</f>
        <v>RO-40269</v>
      </c>
      <c r="B12660" s="8" t="str">
        <f>'SETOP RODOVIÁRIAS'!B213</f>
        <v>-</v>
      </c>
      <c r="C12660" s="8" t="str">
        <f>'SETOP RODOVIÁRIAS'!C213</f>
        <v>BUEIRO SIMPLES TUBULAR DE CONCRETO CLASSE CA-1. BSTC Ø 0,40 M - CORPO (EXECUÇÃO, INCLUINDO FORNECIMENTO E TRANSPORTE DE TODOS OS MATERIAIS E BERÇO, EXCLUSIVE ESCAVAÇÃO E COMPACTAÇÃO)</v>
      </c>
      <c r="D12660" s="8" t="str">
        <f>'SETOP RODOVIÁRIAS'!D213</f>
        <v>M</v>
      </c>
      <c r="E12660" s="9">
        <f>'SETOP RODOVIÁRIAS'!E213</f>
        <v>173.09</v>
      </c>
    </row>
    <row r="12661" spans="1:5" s="8" customFormat="1" ht="33.200000000000003" hidden="1" customHeight="1" outlineLevel="1">
      <c r="A12661" s="8" t="str">
        <f>'SETOP RODOVIÁRIAS'!A214</f>
        <v>RO-40270</v>
      </c>
      <c r="B12661" s="8" t="str">
        <f>'SETOP RODOVIÁRIAS'!B214</f>
        <v>-</v>
      </c>
      <c r="C12661" s="8" t="str">
        <f>'SETOP RODOVIÁRIAS'!C214</f>
        <v>BUEIRO SIMPLES TUBULAR DE CONCRETO, CLASSE CA-1. BSTC Ø 0,60 M - CORPO (EXECUÇÃO, INCLUINDO FORNECIMENTO E TRANSPORTE DE TODOS OS MATERIAIS E BERÇO, EXCLUSIVE ESCAVAÇÃO E COMPACTAÇÃO)</v>
      </c>
      <c r="D12661" s="8" t="str">
        <f>'SETOP RODOVIÁRIAS'!D214</f>
        <v>M</v>
      </c>
      <c r="E12661" s="9">
        <f>'SETOP RODOVIÁRIAS'!E214</f>
        <v>276.97000000000003</v>
      </c>
    </row>
    <row r="12662" spans="1:5" s="8" customFormat="1" ht="33.200000000000003" hidden="1" customHeight="1" outlineLevel="1">
      <c r="A12662" s="8" t="str">
        <f>'SETOP RODOVIÁRIAS'!A215</f>
        <v>RO-40271</v>
      </c>
      <c r="B12662" s="8" t="str">
        <f>'SETOP RODOVIÁRIAS'!B215</f>
        <v>-</v>
      </c>
      <c r="C12662" s="8" t="str">
        <f>'SETOP RODOVIÁRIAS'!C215</f>
        <v>BUEIRO SIMPLES TUBULAR DE CONCRETO, CLASSE CA-1. BSTC Ø 0,80 M - CORPO (EXECUÇÃO, INCLUINDO FORNECIMENTO E TRANSPORTE DE TODOS OS MATERIAIS E BERÇO, EXCLUSIVE ESCAVAÇÃO E COMPACTAÇÃO)</v>
      </c>
      <c r="D12662" s="8" t="str">
        <f>'SETOP RODOVIÁRIAS'!D215</f>
        <v>M</v>
      </c>
      <c r="E12662" s="9">
        <f>'SETOP RODOVIÁRIAS'!E215</f>
        <v>454.84</v>
      </c>
    </row>
    <row r="12663" spans="1:5" s="8" customFormat="1" ht="33.200000000000003" hidden="1" customHeight="1" outlineLevel="1">
      <c r="A12663" s="8" t="str">
        <f>'SETOP RODOVIÁRIAS'!A216</f>
        <v>RO-40272</v>
      </c>
      <c r="B12663" s="8" t="str">
        <f>'SETOP RODOVIÁRIAS'!B216</f>
        <v>-</v>
      </c>
      <c r="C12663" s="8" t="str">
        <f>'SETOP RODOVIÁRIAS'!C216</f>
        <v>BUEIRO SIMPLES TUBULAR DE CONCRETO, CLASSE CA-1. BSTC Ø 1,00 M - CORPO (EXECUÇÃO, INCLUINDO FORNECIMENTO E TRANSPORTE DE TODOS OS MATERIAIS E BERÇO, EXCLUSIVE ESCAVAÇÃO E COMPACTAÇÃO)</v>
      </c>
      <c r="D12663" s="8" t="str">
        <f>'SETOP RODOVIÁRIAS'!D216</f>
        <v>M</v>
      </c>
      <c r="E12663" s="9">
        <f>'SETOP RODOVIÁRIAS'!E216</f>
        <v>633.04999999999995</v>
      </c>
    </row>
    <row r="12664" spans="1:5" s="8" customFormat="1" ht="33.200000000000003" hidden="1" customHeight="1" outlineLevel="1">
      <c r="A12664" s="8" t="str">
        <f>'SETOP RODOVIÁRIAS'!A217</f>
        <v>RO-40273</v>
      </c>
      <c r="B12664" s="8" t="str">
        <f>'SETOP RODOVIÁRIAS'!B217</f>
        <v>-</v>
      </c>
      <c r="C12664" s="8" t="str">
        <f>'SETOP RODOVIÁRIAS'!C217</f>
        <v>BUEIRO SIMPLES TUBULAR DE CONCRETO, CLASSE CA-1. BSTC Ø 1,20 M - CORPO (EXECUÇÃO, INCLUINDO FORNECIMENTO E TRANSPORTE DE TODOS OS MATERIAIS E BERÇO, EXCLUSIVE ESCAVAÇÃO E COMPACTAÇÃO)</v>
      </c>
      <c r="D12664" s="8" t="str">
        <f>'SETOP RODOVIÁRIAS'!D217</f>
        <v>M</v>
      </c>
      <c r="E12664" s="9">
        <f>'SETOP RODOVIÁRIAS'!E217</f>
        <v>859.14</v>
      </c>
    </row>
    <row r="12665" spans="1:5" s="8" customFormat="1" ht="33.200000000000003" hidden="1" customHeight="1" outlineLevel="1">
      <c r="A12665" s="8" t="str">
        <f>'SETOP RODOVIÁRIAS'!A218</f>
        <v>RO-40274</v>
      </c>
      <c r="B12665" s="8" t="str">
        <f>'SETOP RODOVIÁRIAS'!B218</f>
        <v>-</v>
      </c>
      <c r="C12665" s="8" t="str">
        <f>'SETOP RODOVIÁRIAS'!C218</f>
        <v>BUEIRO SIMPLES TUBULAR DE CONCRETO, CLASSE CA-1. BSTC Ø 1,50 M - CORPO (EXECUÇÃO, INCLUINDO FORNECIMENTO E TRANSPORTE DE TODOS OS MATERIAIS E BERÇO, EXCLUSIVE ESCAVAÇÃO E COMPACTAÇÃO)</v>
      </c>
      <c r="D12665" s="8" t="str">
        <f>'SETOP RODOVIÁRIAS'!D218</f>
        <v>M</v>
      </c>
      <c r="E12665" s="9">
        <f>'SETOP RODOVIÁRIAS'!E218</f>
        <v>1330.55</v>
      </c>
    </row>
    <row r="12666" spans="1:5" s="8" customFormat="1" ht="33.200000000000003" hidden="1" customHeight="1" outlineLevel="1">
      <c r="A12666" s="8" t="str">
        <f>'SETOP RODOVIÁRIAS'!A219</f>
        <v>RO-40275</v>
      </c>
      <c r="B12666" s="8" t="str">
        <f>'SETOP RODOVIÁRIAS'!B219</f>
        <v>-</v>
      </c>
      <c r="C12666" s="8" t="str">
        <f>'SETOP RODOVIÁRIAS'!C219</f>
        <v>BUEIRO SIMPLES TUBULAR  DE CONCRETO, CLASSE CA-2.  BSTC Ø 0,40 M - CORPO (EXECUÇÃO, INCLUINDO FORNECIMENTO E TRANSPORTE DE TODOS OS MATERIAIS E BERÇO, EXCLUSIVE ESCAVAÇÃO E COMPACTAÇÃO)</v>
      </c>
      <c r="D12666" s="8" t="str">
        <f>'SETOP RODOVIÁRIAS'!D219</f>
        <v>M</v>
      </c>
      <c r="E12666" s="9">
        <f>'SETOP RODOVIÁRIAS'!E219</f>
        <v>183.09</v>
      </c>
    </row>
    <row r="12667" spans="1:5" s="8" customFormat="1" ht="33.200000000000003" hidden="1" customHeight="1" outlineLevel="1">
      <c r="A12667" s="8" t="str">
        <f>'SETOP RODOVIÁRIAS'!A220</f>
        <v>RO-40276</v>
      </c>
      <c r="B12667" s="8" t="str">
        <f>'SETOP RODOVIÁRIAS'!B220</f>
        <v>-</v>
      </c>
      <c r="C12667" s="8" t="str">
        <f>'SETOP RODOVIÁRIAS'!C220</f>
        <v>BUEIRO SIMPLES TUBULAR  DE CONCRETO, CLASSE CA-2.  BSTC Ø 0,60 M  - CORPO (EXECUÇÃO, INCLUINDO FORNECIMENTO E TRANSPORTE DE TODOS OS MATERIAIS E BERÇO, EXCLUSIVE ESCAVAÇÃO E COMPACTAÇÃO)</v>
      </c>
      <c r="D12667" s="8" t="str">
        <f>'SETOP RODOVIÁRIAS'!D220</f>
        <v>M</v>
      </c>
      <c r="E12667" s="9">
        <f>'SETOP RODOVIÁRIAS'!E220</f>
        <v>291.97000000000003</v>
      </c>
    </row>
    <row r="12668" spans="1:5" s="8" customFormat="1" ht="33.200000000000003" hidden="1" customHeight="1" outlineLevel="1">
      <c r="A12668" s="8" t="str">
        <f>'SETOP RODOVIÁRIAS'!A221</f>
        <v>RO-40277</v>
      </c>
      <c r="B12668" s="8" t="str">
        <f>'SETOP RODOVIÁRIAS'!B221</f>
        <v>-</v>
      </c>
      <c r="C12668" s="8" t="str">
        <f>'SETOP RODOVIÁRIAS'!C221</f>
        <v>BUEIRO SIMPLES TUBULAR  DE CONCRETO, CLASSE CA-2.  BSTC Ø 0,80 M  - CORPO (EXECUÇÃO, INCLUINDO FORNECIMENTO E TRANSPORTE DE TODOS OS MATERIAIS E BERÇO, EXCLUSIVE ESCAVAÇÃO E COMPACTAÇÃO)</v>
      </c>
      <c r="D12668" s="8" t="str">
        <f>'SETOP RODOVIÁRIAS'!D221</f>
        <v>M</v>
      </c>
      <c r="E12668" s="9">
        <f>'SETOP RODOVIÁRIAS'!E221</f>
        <v>484.84</v>
      </c>
    </row>
    <row r="12669" spans="1:5" s="8" customFormat="1" ht="33.200000000000003" hidden="1" customHeight="1" outlineLevel="1">
      <c r="A12669" s="8" t="str">
        <f>'SETOP RODOVIÁRIAS'!A222</f>
        <v>RO-40278</v>
      </c>
      <c r="B12669" s="8" t="str">
        <f>'SETOP RODOVIÁRIAS'!B222</f>
        <v>-</v>
      </c>
      <c r="C12669" s="8" t="str">
        <f>'SETOP RODOVIÁRIAS'!C222</f>
        <v>BUEIRO SIMPLES TUBULAR  DE CONCRETO, CLASSE CA-2.  BSTC Ø 1,00 M - CORPO (EXECUÇÃO, INCLUINDO FORNECIMENTO E TRANSPORTE DE TODOS OS MATERIAIS E BERÇO, EXCLUSIVE ESCAVAÇÃO E COMPACTAÇÃO)</v>
      </c>
      <c r="D12669" s="8" t="str">
        <f>'SETOP RODOVIÁRIAS'!D222</f>
        <v>M</v>
      </c>
      <c r="E12669" s="9">
        <f>'SETOP RODOVIÁRIAS'!E222</f>
        <v>668.05</v>
      </c>
    </row>
    <row r="12670" spans="1:5" s="8" customFormat="1" ht="33.200000000000003" hidden="1" customHeight="1" outlineLevel="1">
      <c r="A12670" s="8" t="str">
        <f>'SETOP RODOVIÁRIAS'!A223</f>
        <v>RO-40279</v>
      </c>
      <c r="B12670" s="8" t="str">
        <f>'SETOP RODOVIÁRIAS'!B223</f>
        <v>-</v>
      </c>
      <c r="C12670" s="8" t="str">
        <f>'SETOP RODOVIÁRIAS'!C223</f>
        <v>BUEIRO SIMPLES TUBULAR  DE CONCRETO, CLASSE CA-2.  BSTC Ø 1,20 M  - CORPO (EXECUÇÃO, INCLUINDO FORNECIMENTO E TRANSPORTE DE TODOS OS MATERIAIS E BERÇO, EXCLUSIVE ESCAVAÇÃO E COMPACTAÇÃO)</v>
      </c>
      <c r="D12670" s="8" t="str">
        <f>'SETOP RODOVIÁRIAS'!D223</f>
        <v>M</v>
      </c>
      <c r="E12670" s="9">
        <f>'SETOP RODOVIÁRIAS'!E223</f>
        <v>909.14</v>
      </c>
    </row>
    <row r="12671" spans="1:5" s="8" customFormat="1" ht="33.200000000000003" hidden="1" customHeight="1" outlineLevel="1">
      <c r="A12671" s="8" t="str">
        <f>'SETOP RODOVIÁRIAS'!A224</f>
        <v>RO-40280</v>
      </c>
      <c r="B12671" s="8" t="str">
        <f>'SETOP RODOVIÁRIAS'!B224</f>
        <v>-</v>
      </c>
      <c r="C12671" s="8" t="str">
        <f>'SETOP RODOVIÁRIAS'!C224</f>
        <v>BUEIRO SIMPLES TUBULAR  DE CONCRETO, CLASSE CA-2.  BSTC Ø 1,50 M  - CORPO (EXECUÇÃO, INCLUINDO FORNECIMENTO E TRANSPORTE DE TODOS OS MATERIAIS E BERÇO, EXCLUSIVE ESCAVAÇÃO E COMPACTAÇÃO)</v>
      </c>
      <c r="D12671" s="8" t="str">
        <f>'SETOP RODOVIÁRIAS'!D224</f>
        <v>M</v>
      </c>
      <c r="E12671" s="9">
        <f>'SETOP RODOVIÁRIAS'!E224</f>
        <v>1434.55</v>
      </c>
    </row>
    <row r="12672" spans="1:5" s="8" customFormat="1" ht="33.200000000000003" hidden="1" customHeight="1" outlineLevel="1">
      <c r="A12672" s="8" t="str">
        <f>'SETOP RODOVIÁRIAS'!A225</f>
        <v>RO-40281</v>
      </c>
      <c r="B12672" s="8" t="str">
        <f>'SETOP RODOVIÁRIAS'!B225</f>
        <v>-</v>
      </c>
      <c r="C12672" s="8" t="str">
        <f>'SETOP RODOVIÁRIAS'!C225</f>
        <v>BUEIRO SIMPLES TUBULAR DE CONCRETO, CLASSE CA-3. BSTC Ø 0,60 M - CORPO (EXECUÇÃO, INCLUINDO FORNECIMENTO E TRANSPORTE DE TODOS OS MATERIAIS E BERÇO, EXCLUSIVE ESCAVAÇÃO E COMPACTAÇÃO)</v>
      </c>
      <c r="D12672" s="8" t="str">
        <f>'SETOP RODOVIÁRIAS'!D225</f>
        <v>M</v>
      </c>
      <c r="E12672" s="9">
        <f>'SETOP RODOVIÁRIAS'!E225</f>
        <v>314.97000000000003</v>
      </c>
    </row>
    <row r="12673" spans="1:5" s="8" customFormat="1" ht="33.200000000000003" hidden="1" customHeight="1" outlineLevel="1">
      <c r="A12673" s="8" t="str">
        <f>'SETOP RODOVIÁRIAS'!A226</f>
        <v>RO-40282</v>
      </c>
      <c r="B12673" s="8" t="str">
        <f>'SETOP RODOVIÁRIAS'!B226</f>
        <v>-</v>
      </c>
      <c r="C12673" s="8" t="str">
        <f>'SETOP RODOVIÁRIAS'!C226</f>
        <v>BUEIRO SIMPLES TUBULAR DE CONCRETO, CLASSE CA-3. BSTC Ø 0,80 M - CORPO (EXECUÇÃO, INCLUINDO FORNECIMENTO E TRANSPORTE DE TODOS OS MATERIAIS E BERÇO, EXCLUSIVE ESCAVAÇÃO E COMPACTAÇÃO)</v>
      </c>
      <c r="D12673" s="8" t="str">
        <f>'SETOP RODOVIÁRIAS'!D226</f>
        <v>M</v>
      </c>
      <c r="E12673" s="9">
        <f>'SETOP RODOVIÁRIAS'!E226</f>
        <v>519.84</v>
      </c>
    </row>
    <row r="12674" spans="1:5" s="8" customFormat="1" ht="33.200000000000003" hidden="1" customHeight="1" outlineLevel="1">
      <c r="A12674" s="8" t="str">
        <f>'SETOP RODOVIÁRIAS'!A227</f>
        <v>RO-40283</v>
      </c>
      <c r="B12674" s="8" t="str">
        <f>'SETOP RODOVIÁRIAS'!B227</f>
        <v>-</v>
      </c>
      <c r="C12674" s="8" t="str">
        <f>'SETOP RODOVIÁRIAS'!C227</f>
        <v>BUEIRO SIMPLES TUBULAR DE CONCRETO, CLASSE CA-3. BSTC Ø 1,00 M - CORPO (EXECUÇÃO, INCLUINDO FORNECIMENTO E TRANSPORTE DE TODOS OS MATERIAIS E BERÇO, EXCLUSIVE ESCAVAÇÃO E COMPACTAÇÃO)</v>
      </c>
      <c r="D12674" s="8" t="str">
        <f>'SETOP RODOVIÁRIAS'!D227</f>
        <v>M</v>
      </c>
      <c r="E12674" s="9">
        <f>'SETOP RODOVIÁRIAS'!E227</f>
        <v>723.05</v>
      </c>
    </row>
    <row r="12675" spans="1:5" s="8" customFormat="1" ht="33.200000000000003" hidden="1" customHeight="1" outlineLevel="1">
      <c r="A12675" s="8" t="str">
        <f>'SETOP RODOVIÁRIAS'!A228</f>
        <v>RO-40284</v>
      </c>
      <c r="B12675" s="8" t="str">
        <f>'SETOP RODOVIÁRIAS'!B228</f>
        <v>-</v>
      </c>
      <c r="C12675" s="8" t="str">
        <f>'SETOP RODOVIÁRIAS'!C228</f>
        <v>BUEIRO SIMPLES TUBULAR DE CONCRETO, CLASSE CA-3. BSTC Ø 1,20 M - CORPO (EXECUÇÃO, INCLUINDO FORNECIMENTO E TRANSPORTE DE TODOS OS MATERIAIS E BERÇO, EXCLUSIVE ESCAVAÇÃO E COMPACTAÇÃO)</v>
      </c>
      <c r="D12675" s="8" t="str">
        <f>'SETOP RODOVIÁRIAS'!D228</f>
        <v>M</v>
      </c>
      <c r="E12675" s="9">
        <f>'SETOP RODOVIÁRIAS'!E228</f>
        <v>979.14</v>
      </c>
    </row>
    <row r="12676" spans="1:5" s="8" customFormat="1" ht="33.200000000000003" hidden="1" customHeight="1" outlineLevel="1">
      <c r="A12676" s="8" t="str">
        <f>'SETOP RODOVIÁRIAS'!A229</f>
        <v>RO-40285</v>
      </c>
      <c r="B12676" s="8" t="str">
        <f>'SETOP RODOVIÁRIAS'!B229</f>
        <v>-</v>
      </c>
      <c r="C12676" s="8" t="str">
        <f>'SETOP RODOVIÁRIAS'!C229</f>
        <v>BUEIRO SIMPLES TUBULAR DE CONCRETO, CLASSE CA-3. BSTC Ø 1,50 M - CORPO (EXECUÇÃO, INCLUINDO FORNECIMENTO E TRANSPORTE DE TODOS OS MATERIAIS E BERÇO, EXCLUSIVE ESCAVAÇÃO E COMPACTAÇÃO)</v>
      </c>
      <c r="D12676" s="8" t="str">
        <f>'SETOP RODOVIÁRIAS'!D229</f>
        <v>M</v>
      </c>
      <c r="E12676" s="9">
        <f>'SETOP RODOVIÁRIAS'!E229</f>
        <v>1560.55</v>
      </c>
    </row>
    <row r="12677" spans="1:5" s="8" customFormat="1" ht="33.200000000000003" hidden="1" customHeight="1" outlineLevel="1">
      <c r="A12677" s="8" t="str">
        <f>'SETOP RODOVIÁRIAS'!A230</f>
        <v>RO-40286</v>
      </c>
      <c r="B12677" s="8" t="str">
        <f>'SETOP RODOVIÁRIAS'!B230</f>
        <v>-</v>
      </c>
      <c r="C12677" s="8" t="str">
        <f>'SETOP RODOVIÁRIAS'!C230</f>
        <v>BUEIRO SIMPLES TUBULAR DE CONCRETO, BSTC Ø 0,40 M - BOCA (EXECUÇÃO, INCLUINDO FORNECIMENTO E TRANSPORTE DE TODOS OS MATERIAIS, EXCLUSIVE ESCAVAÇÃO E COMPACTAÇÃO)</v>
      </c>
      <c r="D12677" s="8" t="str">
        <f>'SETOP RODOVIÁRIAS'!D230</f>
        <v>U</v>
      </c>
      <c r="E12677" s="9">
        <f>'SETOP RODOVIÁRIAS'!E230</f>
        <v>319.24</v>
      </c>
    </row>
    <row r="12678" spans="1:5" s="8" customFormat="1" ht="33.200000000000003" hidden="1" customHeight="1" outlineLevel="1">
      <c r="A12678" s="8" t="str">
        <f>'SETOP RODOVIÁRIAS'!A231</f>
        <v>RO-40287</v>
      </c>
      <c r="B12678" s="8" t="str">
        <f>'SETOP RODOVIÁRIAS'!B231</f>
        <v>-</v>
      </c>
      <c r="C12678" s="8" t="str">
        <f>'SETOP RODOVIÁRIAS'!C231</f>
        <v>BUEIRO SIMPLES TUBULAR DE CONCRETO, BSTC Ø 0,60 M - BOCA (EXECUÇÃO, INCLUINDO FORNECIMENTO E TRANSPORTE DE TODOS OS MATERIAIS, EXCLUSIVE ESCAVAÇÃO E COMPACTAÇÃO)</v>
      </c>
      <c r="D12678" s="8" t="str">
        <f>'SETOP RODOVIÁRIAS'!D231</f>
        <v>U</v>
      </c>
      <c r="E12678" s="9">
        <f>'SETOP RODOVIÁRIAS'!E231</f>
        <v>877.71</v>
      </c>
    </row>
    <row r="12679" spans="1:5" s="8" customFormat="1" ht="33.200000000000003" hidden="1" customHeight="1" outlineLevel="1">
      <c r="A12679" s="8" t="str">
        <f>'SETOP RODOVIÁRIAS'!A232</f>
        <v>RO-40288</v>
      </c>
      <c r="B12679" s="8" t="str">
        <f>'SETOP RODOVIÁRIAS'!B232</f>
        <v>-</v>
      </c>
      <c r="C12679" s="8" t="str">
        <f>'SETOP RODOVIÁRIAS'!C232</f>
        <v>BUEIRO SIMPLES TUBULAR DE CONCRETO, BSTC Ø 0,80 M - BOCA (EXECUÇÃO, INCLUINDO FORNECIMENTO E TRANSPORTE DE TODOS OS MATERIAIS, EXCLUSIVE ESCAVAÇÃO E COMPACTAÇÃO)</v>
      </c>
      <c r="D12679" s="8" t="str">
        <f>'SETOP RODOVIÁRIAS'!D232</f>
        <v>U</v>
      </c>
      <c r="E12679" s="9">
        <f>'SETOP RODOVIÁRIAS'!E232</f>
        <v>1484.66</v>
      </c>
    </row>
    <row r="12680" spans="1:5" s="8" customFormat="1" ht="33.200000000000003" hidden="1" customHeight="1" outlineLevel="1">
      <c r="A12680" s="8" t="str">
        <f>'SETOP RODOVIÁRIAS'!A233</f>
        <v>RO-41754</v>
      </c>
      <c r="B12680" s="8" t="str">
        <f>'SETOP RODOVIÁRIAS'!B233</f>
        <v>-</v>
      </c>
      <c r="C12680" s="8" t="str">
        <f>'SETOP RODOVIÁRIAS'!C233</f>
        <v>BUEIRO SIMPLES TUBULAR DE CONCRETO. BSTC Ø 1,00 M - BOCA (EXECUÇÃO, INCLUINDO FORNECIMENTO E TRANSPORTE DE TODOS OS MATERIAIS, EXCLUSIVE ESCAVAÇÃO E COMPACTAÇÃO)</v>
      </c>
      <c r="D12680" s="8" t="str">
        <f>'SETOP RODOVIÁRIAS'!D233</f>
        <v>U</v>
      </c>
      <c r="E12680" s="9">
        <f>'SETOP RODOVIÁRIAS'!E233</f>
        <v>2315.0100000000002</v>
      </c>
    </row>
    <row r="12681" spans="1:5" s="8" customFormat="1" ht="33.200000000000003" hidden="1" customHeight="1" outlineLevel="1">
      <c r="A12681" s="8" t="str">
        <f>'SETOP RODOVIÁRIAS'!A234</f>
        <v>RO-41783</v>
      </c>
      <c r="B12681" s="8" t="str">
        <f>'SETOP RODOVIÁRIAS'!B234</f>
        <v>-</v>
      </c>
      <c r="C12681" s="8" t="str">
        <f>'SETOP RODOVIÁRIAS'!C234</f>
        <v>BUEIRO SIMPLES TUBULAR DE CONCRETO. BSTC Ø 1,20 M - BOCA (EXECUÇÃO, INCLUINDO FORNECIMENTO E TRANSPORTE DE TODOS OS MATERIAIS, EXCLUSIVE ESCAVAÇÃO E COMPACTAÇÃO)</v>
      </c>
      <c r="D12681" s="8" t="str">
        <f>'SETOP RODOVIÁRIAS'!D234</f>
        <v>U</v>
      </c>
      <c r="E12681" s="9">
        <f>'SETOP RODOVIÁRIAS'!E234</f>
        <v>3380.34</v>
      </c>
    </row>
    <row r="12682" spans="1:5" s="8" customFormat="1" ht="33.200000000000003" hidden="1" customHeight="1" outlineLevel="1">
      <c r="A12682" s="8" t="str">
        <f>'SETOP RODOVIÁRIAS'!A235</f>
        <v>RO-42197</v>
      </c>
      <c r="B12682" s="8" t="str">
        <f>'SETOP RODOVIÁRIAS'!B235</f>
        <v>-</v>
      </c>
      <c r="C12682" s="8" t="str">
        <f>'SETOP RODOVIÁRIAS'!C235</f>
        <v>BUEIRO SIMPLES TUBULAR DE CONCRETO. BSTC Ø 1,50 M - BOCA (EXECUÇÃO, INCLUINDO FORNECIMENTO E TRANSPORTE DE TODOS OS MATERIAIS, EXCLUSIVE ESCAVAÇÃO E COMPACTAÇÃO)</v>
      </c>
      <c r="D12682" s="8" t="str">
        <f>'SETOP RODOVIÁRIAS'!D235</f>
        <v>U</v>
      </c>
      <c r="E12682" s="9">
        <f>'SETOP RODOVIÁRIAS'!E235</f>
        <v>6201.82</v>
      </c>
    </row>
    <row r="12683" spans="1:5" s="8" customFormat="1" ht="33.200000000000003" hidden="1" customHeight="1" outlineLevel="1">
      <c r="A12683" s="8" t="str">
        <f>'SETOP RODOVIÁRIAS'!A236</f>
        <v>RO-40292</v>
      </c>
      <c r="B12683" s="8" t="str">
        <f>'SETOP RODOVIÁRIAS'!B236</f>
        <v>-</v>
      </c>
      <c r="C12683" s="8" t="str">
        <f>'SETOP RODOVIÁRIAS'!C236</f>
        <v>BUEIRO DUPLO TUBULAR DE CONCRETO, CLASSE CA-1. BDTC Ø 0,60 M - CORPO (EXECUÇÃO, INCLUINDO FORNECIMENTO E TRANSPORTE DE TODOS OS MATERIAIS E BERÇO, EXCLUSIVE ESCAVAÇÃO E COMPACTAÇÃO)</v>
      </c>
      <c r="D12683" s="8" t="str">
        <f>'SETOP RODOVIÁRIAS'!D236</f>
        <v>M</v>
      </c>
      <c r="E12683" s="9">
        <f>'SETOP RODOVIÁRIAS'!E236</f>
        <v>518.1</v>
      </c>
    </row>
    <row r="12684" spans="1:5" s="8" customFormat="1" ht="33.200000000000003" hidden="1" customHeight="1" outlineLevel="1">
      <c r="A12684" s="8" t="str">
        <f>'SETOP RODOVIÁRIAS'!A237</f>
        <v>RO-40293</v>
      </c>
      <c r="B12684" s="8" t="str">
        <f>'SETOP RODOVIÁRIAS'!B237</f>
        <v>-</v>
      </c>
      <c r="C12684" s="8" t="str">
        <f>'SETOP RODOVIÁRIAS'!C237</f>
        <v>BUEIRO DUPLO TUBULAR DE CONCRETO, CLASSE CA-1. BDTC Ø 0,80 M - CORPO (EXECUÇÃO, INCLUINDO FORNECIMENTO E TRANSPORTE DE TODOS OS MATERIAIS E BERÇO, EXCLUSIVE ESCAVAÇÃO E COMPACTAÇÃO)</v>
      </c>
      <c r="D12684" s="8" t="str">
        <f>'SETOP RODOVIÁRIAS'!D237</f>
        <v>M</v>
      </c>
      <c r="E12684" s="9">
        <f>'SETOP RODOVIÁRIAS'!E237</f>
        <v>862.96</v>
      </c>
    </row>
    <row r="12685" spans="1:5" s="8" customFormat="1" ht="33.200000000000003" hidden="1" customHeight="1" outlineLevel="1">
      <c r="A12685" s="8" t="str">
        <f>'SETOP RODOVIÁRIAS'!A238</f>
        <v>RO-40294</v>
      </c>
      <c r="B12685" s="8" t="str">
        <f>'SETOP RODOVIÁRIAS'!B238</f>
        <v>-</v>
      </c>
      <c r="C12685" s="8" t="str">
        <f>'SETOP RODOVIÁRIAS'!C238</f>
        <v>BUEIRO DUPLO TUBULAR DE CONCRETO, CLASSE CA-1. BDTC Ø 1,00 M - CORPO (EXECUÇÃO, INCLUINDO FORNECIMENTO E TRANSPORTE DE TODOS OS MATERIAIS E BERÇO, EXCLUSIVE ESCAVAÇÃO E COMPACTAÇÃO)</v>
      </c>
      <c r="D12685" s="8" t="str">
        <f>'SETOP RODOVIÁRIAS'!D238</f>
        <v>M</v>
      </c>
      <c r="E12685" s="9">
        <f>'SETOP RODOVIÁRIAS'!E238</f>
        <v>1206.3599999999999</v>
      </c>
    </row>
    <row r="12686" spans="1:5" s="8" customFormat="1" ht="33.200000000000003" hidden="1" customHeight="1" outlineLevel="1">
      <c r="A12686" s="8" t="str">
        <f>'SETOP RODOVIÁRIAS'!A239</f>
        <v>RO-40295</v>
      </c>
      <c r="B12686" s="8" t="str">
        <f>'SETOP RODOVIÁRIAS'!B239</f>
        <v>-</v>
      </c>
      <c r="C12686" s="8" t="str">
        <f>'SETOP RODOVIÁRIAS'!C239</f>
        <v>BUEIRO DUPLO TUBULAR DE CONCRETO, CLASSE CA-1. BDTC Ø 1,20 M - CORPO (EXECUÇÃO, INCLUINDO FORNECIMENTO E TRANSPORTE DE TODOS OS MATERIAIS E BERÇO, EXCLUSIVE ESCAVAÇÃO E COMPACTAÇÃO)</v>
      </c>
      <c r="D12686" s="8" t="str">
        <f>'SETOP RODOVIÁRIAS'!D239</f>
        <v>M</v>
      </c>
      <c r="E12686" s="9">
        <f>'SETOP RODOVIÁRIAS'!E239</f>
        <v>1646.58</v>
      </c>
    </row>
    <row r="12687" spans="1:5" s="8" customFormat="1" ht="33.200000000000003" hidden="1" customHeight="1" outlineLevel="1">
      <c r="A12687" s="8" t="str">
        <f>'SETOP RODOVIÁRIAS'!A240</f>
        <v>RO-40296</v>
      </c>
      <c r="B12687" s="8" t="str">
        <f>'SETOP RODOVIÁRIAS'!B240</f>
        <v>-</v>
      </c>
      <c r="C12687" s="8" t="str">
        <f>'SETOP RODOVIÁRIAS'!C240</f>
        <v>BUEIRO DUPLO TUBULAR DE CONCRETO, CLASSE CA-1. BDTC Ø 1,50 M - CORPO (EXECUÇÃO, INCLUINDO FORNECIMENTO E TRANSPORTE DE TODOS OS MATERIAIS E BERÇO, EXCLUSIVE ESCAVAÇÃO E COMPACTAÇÃO)</v>
      </c>
      <c r="D12687" s="8" t="str">
        <f>'SETOP RODOVIÁRIAS'!D240</f>
        <v>M</v>
      </c>
      <c r="E12687" s="9">
        <f>'SETOP RODOVIÁRIAS'!E240</f>
        <v>2570.9</v>
      </c>
    </row>
    <row r="12688" spans="1:5" s="8" customFormat="1" ht="33.200000000000003" hidden="1" customHeight="1" outlineLevel="1">
      <c r="A12688" s="8" t="str">
        <f>'SETOP RODOVIÁRIAS'!A241</f>
        <v>RO-40297</v>
      </c>
      <c r="B12688" s="8" t="str">
        <f>'SETOP RODOVIÁRIAS'!B241</f>
        <v>-</v>
      </c>
      <c r="C12688" s="8" t="str">
        <f>'SETOP RODOVIÁRIAS'!C241</f>
        <v>BUEIRO DUPLO TUBULAR  DE CONCRETO, CLASSE CA-2.  BDTC Ø 0,60 M - CORPO (EXECUÇÃO, INCLUINDO FORNECIMENTO E TRANSPORTE DE TODOS OS MATERIAIS E BERÇO, EXCLUSIVE ESCAVAÇÃO E COMPACTAÇÃO)</v>
      </c>
      <c r="D12688" s="8" t="str">
        <f>'SETOP RODOVIÁRIAS'!D241</f>
        <v>M</v>
      </c>
      <c r="E12688" s="9">
        <f>'SETOP RODOVIÁRIAS'!E241</f>
        <v>548.1</v>
      </c>
    </row>
    <row r="12689" spans="1:5" s="8" customFormat="1" ht="33.200000000000003" hidden="1" customHeight="1" outlineLevel="1">
      <c r="A12689" s="8" t="str">
        <f>'SETOP RODOVIÁRIAS'!A242</f>
        <v>RO-40298</v>
      </c>
      <c r="B12689" s="8" t="str">
        <f>'SETOP RODOVIÁRIAS'!B242</f>
        <v>-</v>
      </c>
      <c r="C12689" s="8" t="str">
        <f>'SETOP RODOVIÁRIAS'!C242</f>
        <v>BUEIRO DUPLO TUBULAR  DE CONCRETO, CLASSE CA-2.  BDTC Ø 0,80 M - CORPO (EXECUÇÃO, INCLUINDO FORNECIMENTO E TRANSPORTE DE TODOS OS MATERIAIS E BERÇO, EXCLUSIVE ESCAVAÇÃO E COMPACTAÇÃO)</v>
      </c>
      <c r="D12689" s="8" t="str">
        <f>'SETOP RODOVIÁRIAS'!D242</f>
        <v>M</v>
      </c>
      <c r="E12689" s="9">
        <f>'SETOP RODOVIÁRIAS'!E242</f>
        <v>922.96</v>
      </c>
    </row>
    <row r="12690" spans="1:5" s="8" customFormat="1" ht="33.200000000000003" hidden="1" customHeight="1" outlineLevel="1">
      <c r="A12690" s="8" t="str">
        <f>'SETOP RODOVIÁRIAS'!A243</f>
        <v>RO-40299</v>
      </c>
      <c r="B12690" s="8" t="str">
        <f>'SETOP RODOVIÁRIAS'!B243</f>
        <v>-</v>
      </c>
      <c r="C12690" s="8" t="str">
        <f>'SETOP RODOVIÁRIAS'!C243</f>
        <v>BUEIRO DUPLO TUBULAR  DE CONCRETO, CLASSE CA-2.  BDTC Ø 1,00  M - CORPO (EXECUÇÃO, INCLUINDO FORNECIMENTO E TRANSPORTE DE TODOS OS MATERIAIS E BERÇO, EXCLUSIVE ESCAVAÇÃO E COMPACTAÇÃO)</v>
      </c>
      <c r="D12690" s="8" t="str">
        <f>'SETOP RODOVIÁRIAS'!D243</f>
        <v>M</v>
      </c>
      <c r="E12690" s="9">
        <f>'SETOP RODOVIÁRIAS'!E243</f>
        <v>1276.3599999999999</v>
      </c>
    </row>
    <row r="12691" spans="1:5" s="8" customFormat="1" ht="33.200000000000003" hidden="1" customHeight="1" outlineLevel="1">
      <c r="A12691" s="8" t="str">
        <f>'SETOP RODOVIÁRIAS'!A244</f>
        <v>RO-40300</v>
      </c>
      <c r="B12691" s="8" t="str">
        <f>'SETOP RODOVIÁRIAS'!B244</f>
        <v>-</v>
      </c>
      <c r="C12691" s="8" t="str">
        <f>'SETOP RODOVIÁRIAS'!C244</f>
        <v>BUEIRO DUPLO TUBULAR  DE CONCRETO, CLASSE CA-2.  BDTC Ø 1,20 M - CORPO (EXECUÇÃO, INCLUINDO FORNECIMENTO E TRANSPORTE DE TODOS OS MATERIAIS E BERÇO, EXCLUSIVE ESCAVAÇÃO E COMPACTAÇÃO)</v>
      </c>
      <c r="D12691" s="8" t="str">
        <f>'SETOP RODOVIÁRIAS'!D244</f>
        <v>M</v>
      </c>
      <c r="E12691" s="9">
        <f>'SETOP RODOVIÁRIAS'!E244</f>
        <v>1746.58</v>
      </c>
    </row>
    <row r="12692" spans="1:5" s="8" customFormat="1" ht="33.200000000000003" hidden="1" customHeight="1" outlineLevel="1">
      <c r="A12692" s="8" t="str">
        <f>'SETOP RODOVIÁRIAS'!A245</f>
        <v>RO-40301</v>
      </c>
      <c r="B12692" s="8" t="str">
        <f>'SETOP RODOVIÁRIAS'!B245</f>
        <v>-</v>
      </c>
      <c r="C12692" s="8" t="str">
        <f>'SETOP RODOVIÁRIAS'!C245</f>
        <v>BUEIRO DUPLO TUBULAR  DE CONCRETO, CLASSE CA-2.  BDTC Ø 1,50  M - CORPO (EXECUÇÃO, INCLUINDO FORNECIMENTO E TRANSPORTE DE TODOS OS MATERIAIS E BERÇO, EXCLUSIVE ESCAVAÇÃO E COMPACTAÇÃO)</v>
      </c>
      <c r="D12692" s="8" t="str">
        <f>'SETOP RODOVIÁRIAS'!D245</f>
        <v>M</v>
      </c>
      <c r="E12692" s="9">
        <f>'SETOP RODOVIÁRIAS'!E245</f>
        <v>2778.9</v>
      </c>
    </row>
    <row r="12693" spans="1:5" s="8" customFormat="1" ht="33.200000000000003" hidden="1" customHeight="1" outlineLevel="1">
      <c r="A12693" s="8" t="str">
        <f>'SETOP RODOVIÁRIAS'!A246</f>
        <v>RO-40302</v>
      </c>
      <c r="B12693" s="8" t="str">
        <f>'SETOP RODOVIÁRIAS'!B246</f>
        <v>-</v>
      </c>
      <c r="C12693" s="8" t="str">
        <f>'SETOP RODOVIÁRIAS'!C246</f>
        <v>BUEIRO DUPLO TUBULAR DE CONCRETO, CLASSE CA-3. BDTC Ø 0,60 M - CORPO (EXECUÇÃO, INCLUINDO FORNECIMENTO E TRANSPORTE DE TODOS OS MATERIAIS E BERÇO, EXCLUSIVE ESCAVAÇÃO E COMPACTAÇÃO)</v>
      </c>
      <c r="D12693" s="8" t="str">
        <f>'SETOP RODOVIÁRIAS'!D246</f>
        <v>M</v>
      </c>
      <c r="E12693" s="9">
        <f>'SETOP RODOVIÁRIAS'!E246</f>
        <v>594.1</v>
      </c>
    </row>
    <row r="12694" spans="1:5" s="8" customFormat="1" ht="33.200000000000003" hidden="1" customHeight="1" outlineLevel="1">
      <c r="A12694" s="8" t="str">
        <f>'SETOP RODOVIÁRIAS'!A247</f>
        <v>RO-40303</v>
      </c>
      <c r="B12694" s="8" t="str">
        <f>'SETOP RODOVIÁRIAS'!B247</f>
        <v>-</v>
      </c>
      <c r="C12694" s="8" t="str">
        <f>'SETOP RODOVIÁRIAS'!C247</f>
        <v>BUEIRO DUPLO TUBULAR DE CONCRETO, CLASSE CA-3. BDTC Ø 0,80 M - CORPO (EXECUÇÃO, INCLUINDO FORNECIMENTO E TRANSPORTE DE TODOS OS MATERIAIS E BERÇO, EXCLUSIVE ESCAVAÇÃO E COMPACTAÇÃO)</v>
      </c>
      <c r="D12694" s="8" t="str">
        <f>'SETOP RODOVIÁRIAS'!D247</f>
        <v>M</v>
      </c>
      <c r="E12694" s="9">
        <f>'SETOP RODOVIÁRIAS'!E247</f>
        <v>992.96</v>
      </c>
    </row>
    <row r="12695" spans="1:5" s="8" customFormat="1" ht="33.200000000000003" hidden="1" customHeight="1" outlineLevel="1">
      <c r="A12695" s="8" t="str">
        <f>'SETOP RODOVIÁRIAS'!A248</f>
        <v>RO-40304</v>
      </c>
      <c r="B12695" s="8" t="str">
        <f>'SETOP RODOVIÁRIAS'!B248</f>
        <v>-</v>
      </c>
      <c r="C12695" s="8" t="str">
        <f>'SETOP RODOVIÁRIAS'!C248</f>
        <v>BUEIRO DUPLO TUBULAR DE CONCRETO, CLASSE CA-3. BDTC Ø 1,00 M - CORPO (EXECUÇÃO, INCLUINDO FORNECIMENTO E TRANSPORTE DE TODOS OS MATERIAIS E BERÇO, EXCLUSIVE ESCAVAÇÃO E COMPACTAÇÃO)</v>
      </c>
      <c r="D12695" s="8" t="str">
        <f>'SETOP RODOVIÁRIAS'!D248</f>
        <v>M</v>
      </c>
      <c r="E12695" s="9">
        <f>'SETOP RODOVIÁRIAS'!E248</f>
        <v>1386.36</v>
      </c>
    </row>
    <row r="12696" spans="1:5" s="8" customFormat="1" ht="33.200000000000003" hidden="1" customHeight="1" outlineLevel="1">
      <c r="A12696" s="8" t="str">
        <f>'SETOP RODOVIÁRIAS'!A249</f>
        <v>RO-40305</v>
      </c>
      <c r="B12696" s="8" t="str">
        <f>'SETOP RODOVIÁRIAS'!B249</f>
        <v>-</v>
      </c>
      <c r="C12696" s="8" t="str">
        <f>'SETOP RODOVIÁRIAS'!C249</f>
        <v>BUEIRO DUPLO TUBULAR DE CONCRETO, CLASSE CA-3. BDTC Ø 1,20 M - CORPO (EXECUÇÃO, INCLUINDO FORNECIMENTO E TRANSPORTE DE TODOS OS MATERIAIS E BERÇO, EXCLUSIVE ESCAVAÇÃO E COMPACTAÇÃO)</v>
      </c>
      <c r="D12696" s="8" t="str">
        <f>'SETOP RODOVIÁRIAS'!D249</f>
        <v>M</v>
      </c>
      <c r="E12696" s="9">
        <f>'SETOP RODOVIÁRIAS'!E249</f>
        <v>1886.58</v>
      </c>
    </row>
    <row r="12697" spans="1:5" s="8" customFormat="1" ht="33.200000000000003" hidden="1" customHeight="1" outlineLevel="1">
      <c r="A12697" s="8" t="str">
        <f>'SETOP RODOVIÁRIAS'!A250</f>
        <v>RO-40306</v>
      </c>
      <c r="B12697" s="8" t="str">
        <f>'SETOP RODOVIÁRIAS'!B250</f>
        <v>-</v>
      </c>
      <c r="C12697" s="8" t="str">
        <f>'SETOP RODOVIÁRIAS'!C250</f>
        <v>BUEIRO DUPLO TUBULAR DE CONCRETO, CLASSE CA-3. BDTC Ø 1,50 M - CORPO (EXECUÇÃO, INCLUINDO FORNECIMENTO E TRANSPORTE DE TODOS OS MATERIAIS E BERÇO, EXCLUSIVE ESCAVAÇÃO E COMPACTAÇÃO)</v>
      </c>
      <c r="D12697" s="8" t="str">
        <f>'SETOP RODOVIÁRIAS'!D250</f>
        <v>M</v>
      </c>
      <c r="E12697" s="9">
        <f>'SETOP RODOVIÁRIAS'!E250</f>
        <v>3030.9</v>
      </c>
    </row>
    <row r="12698" spans="1:5" s="8" customFormat="1" ht="33.200000000000003" hidden="1" customHeight="1" outlineLevel="1">
      <c r="A12698" s="8" t="str">
        <f>'SETOP RODOVIÁRIAS'!A251</f>
        <v>RO-40307</v>
      </c>
      <c r="B12698" s="8" t="str">
        <f>'SETOP RODOVIÁRIAS'!B251</f>
        <v>-</v>
      </c>
      <c r="C12698" s="8" t="str">
        <f>'SETOP RODOVIÁRIAS'!C251</f>
        <v>BUEIRO DUPLO TUBULAR DE CONCRETO, BDTC Ø 0,60 M - BOCA (EXECUÇÃO, INCLUINDO FORNECIMENTO E TRANSPORTE DE TODOS OS MATERIAIS, EXCLUSIVE ESCAVAÇÃO E COMPACTAÇÃO)</v>
      </c>
      <c r="D12698" s="8" t="str">
        <f>'SETOP RODOVIÁRIAS'!D251</f>
        <v>U</v>
      </c>
      <c r="E12698" s="9">
        <f>'SETOP RODOVIÁRIAS'!E251</f>
        <v>1310.6099999999999</v>
      </c>
    </row>
    <row r="12699" spans="1:5" s="8" customFormat="1" ht="33.200000000000003" hidden="1" customHeight="1" outlineLevel="1">
      <c r="A12699" s="8" t="str">
        <f>'SETOP RODOVIÁRIAS'!A252</f>
        <v>RO-40308</v>
      </c>
      <c r="B12699" s="8" t="str">
        <f>'SETOP RODOVIÁRIAS'!B252</f>
        <v>-</v>
      </c>
      <c r="C12699" s="8" t="str">
        <f>'SETOP RODOVIÁRIAS'!C252</f>
        <v>BUEIRO DUPLO TUBULAR DE CONCRETO, BDTC Ø 0,80 M - BOCA (EXECUÇÃO, INCLUINDO FORNECIMENTO E TRANSPORTE DE TODOS OS MATERIAIS, EXCLUSIVE ESCAVAÇÃO E COMPACTAÇÃO)</v>
      </c>
      <c r="D12699" s="8" t="str">
        <f>'SETOP RODOVIÁRIAS'!D252</f>
        <v>U</v>
      </c>
      <c r="E12699" s="9">
        <f>'SETOP RODOVIÁRIAS'!E252</f>
        <v>2143.66</v>
      </c>
    </row>
    <row r="12700" spans="1:5" s="8" customFormat="1" ht="33.200000000000003" hidden="1" customHeight="1" outlineLevel="1">
      <c r="A12700" s="8" t="str">
        <f>'SETOP RODOVIÁRIAS'!A253</f>
        <v>RO-40309</v>
      </c>
      <c r="B12700" s="8" t="str">
        <f>'SETOP RODOVIÁRIAS'!B253</f>
        <v>-</v>
      </c>
      <c r="C12700" s="8" t="str">
        <f>'SETOP RODOVIÁRIAS'!C253</f>
        <v>BUEIRO DUPLO TUBULAR DE CONCRETO, BDTC Ø 1,00 M - BOCA (EXECUÇÃO, INCLUINDO FORNECIMENTO E TRANSPORTE DE TODOS OS MATERIAIS, EXCLUSIVE ESCAVAÇÃO E COMPACTAÇÃO)</v>
      </c>
      <c r="D12700" s="8" t="str">
        <f>'SETOP RODOVIÁRIAS'!D253</f>
        <v>U</v>
      </c>
      <c r="E12700" s="9">
        <f>'SETOP RODOVIÁRIAS'!E253</f>
        <v>3239.64</v>
      </c>
    </row>
    <row r="12701" spans="1:5" s="8" customFormat="1" ht="33.200000000000003" hidden="1" customHeight="1" outlineLevel="1">
      <c r="A12701" s="8" t="str">
        <f>'SETOP RODOVIÁRIAS'!A254</f>
        <v>RO-40310</v>
      </c>
      <c r="B12701" s="8" t="str">
        <f>'SETOP RODOVIÁRIAS'!B254</f>
        <v>-</v>
      </c>
      <c r="C12701" s="8" t="str">
        <f>'SETOP RODOVIÁRIAS'!C254</f>
        <v>BUEIRO DUPLO TUBULAR DE CONCRETO, BDTC Ø 1,20 M - BOCA (EXECUÇÃO, INCLUINDO FORNECIMENTO E TRANSPORTE DE TODOS OS MATERIAIS, EXCLUSIVE ESCAVAÇÃO E COMPACTAÇÃO)</v>
      </c>
      <c r="D12701" s="8" t="str">
        <f>'SETOP RODOVIÁRIAS'!D254</f>
        <v>U</v>
      </c>
      <c r="E12701" s="9">
        <f>'SETOP RODOVIÁRIAS'!E254</f>
        <v>4743.51</v>
      </c>
    </row>
    <row r="12702" spans="1:5" s="8" customFormat="1" ht="33.200000000000003" hidden="1" customHeight="1" outlineLevel="1">
      <c r="A12702" s="8" t="str">
        <f>'SETOP RODOVIÁRIAS'!A255</f>
        <v>RO-40311</v>
      </c>
      <c r="B12702" s="8" t="str">
        <f>'SETOP RODOVIÁRIAS'!B255</f>
        <v>-</v>
      </c>
      <c r="C12702" s="8" t="str">
        <f>'SETOP RODOVIÁRIAS'!C255</f>
        <v>BUEIRO DUPLO TUBULAR DE CONCRETO, BDTC Ø 1,50 M - BOCA (EXECUÇÃO, INCLUINDO FORNECIMENTO E TRANSPORTE DE TODOS OS MATERIAIS, EXCLUSIVE ESCAVAÇÃO E COMPACTAÇÃO)</v>
      </c>
      <c r="D12702" s="8" t="str">
        <f>'SETOP RODOVIÁRIAS'!D255</f>
        <v>U</v>
      </c>
      <c r="E12702" s="9">
        <f>'SETOP RODOVIÁRIAS'!E255</f>
        <v>8498.57</v>
      </c>
    </row>
    <row r="12703" spans="1:5" s="8" customFormat="1" ht="33.200000000000003" hidden="1" customHeight="1" outlineLevel="1">
      <c r="A12703" s="8" t="str">
        <f>'SETOP RODOVIÁRIAS'!A256</f>
        <v>RO-40316</v>
      </c>
      <c r="B12703" s="8" t="str">
        <f>'SETOP RODOVIÁRIAS'!B256</f>
        <v>-</v>
      </c>
      <c r="C12703" s="8" t="str">
        <f>'SETOP RODOVIÁRIAS'!C256</f>
        <v>BUEIRO TRIPLO TUBULAR DE CONCRETO, CLASSE CA-1. BTTC Ø 0,60 M - CORPO (EXECUÇÃO, INCLUINDO FORNECIMENTO E TRANSPORTE DE TODOS OS MATERIAIS E BERÇO, EXCLUSIVE ESCAVAÇÃO E COMPACTAÇÃO)</v>
      </c>
      <c r="D12703" s="8" t="str">
        <f>'SETOP RODOVIÁRIAS'!D256</f>
        <v>M</v>
      </c>
      <c r="E12703" s="9">
        <f>'SETOP RODOVIÁRIAS'!E256</f>
        <v>759.07</v>
      </c>
    </row>
    <row r="12704" spans="1:5" s="8" customFormat="1" ht="33.200000000000003" hidden="1" customHeight="1" outlineLevel="1">
      <c r="A12704" s="8" t="str">
        <f>'SETOP RODOVIÁRIAS'!A257</f>
        <v>RO-40317</v>
      </c>
      <c r="B12704" s="8" t="str">
        <f>'SETOP RODOVIÁRIAS'!B257</f>
        <v>-</v>
      </c>
      <c r="C12704" s="8" t="str">
        <f>'SETOP RODOVIÁRIAS'!C257</f>
        <v>BUEIRO TRIPLO TUBULAR DE CONCRETO, CLASSE CA-1. BTTC Ø 0,80 M - CORPO (EXECUÇÃO, INCLUINDO FORNECIMENTO E TRANSPORTE DE TODOS OS MATERIAIS E BERÇO, EXCLUSIVE ESCAVAÇÃO E COMPACTAÇÃO)</v>
      </c>
      <c r="D12704" s="8" t="str">
        <f>'SETOP RODOVIÁRIAS'!D257</f>
        <v>M</v>
      </c>
      <c r="E12704" s="9">
        <f>'SETOP RODOVIÁRIAS'!E257</f>
        <v>1271.08</v>
      </c>
    </row>
    <row r="12705" spans="1:5" s="8" customFormat="1" ht="33.200000000000003" hidden="1" customHeight="1" outlineLevel="1">
      <c r="A12705" s="8" t="str">
        <f>'SETOP RODOVIÁRIAS'!A258</f>
        <v>RO-40318</v>
      </c>
      <c r="B12705" s="8" t="str">
        <f>'SETOP RODOVIÁRIAS'!B258</f>
        <v>-</v>
      </c>
      <c r="C12705" s="8" t="str">
        <f>'SETOP RODOVIÁRIAS'!C258</f>
        <v>BUEIRO TRIPLO TUBULAR DE CONCRETO, CLASSE CA-1. BTTC Ø 1,00 M - CORPO (EXECUÇÃO, INCLUINDO FORNECIMENTO E TRANSPORTE DE TODOS OS MATERIAIS E BERÇO, EXCLUSIVE ESCAVAÇÃO E COMPACTAÇÃO)</v>
      </c>
      <c r="D12705" s="8" t="str">
        <f>'SETOP RODOVIÁRIAS'!D258</f>
        <v>M</v>
      </c>
      <c r="E12705" s="9">
        <f>'SETOP RODOVIÁRIAS'!E258</f>
        <v>1779.88</v>
      </c>
    </row>
    <row r="12706" spans="1:5" s="8" customFormat="1" ht="33.200000000000003" hidden="1" customHeight="1" outlineLevel="1">
      <c r="A12706" s="8" t="str">
        <f>'SETOP RODOVIÁRIAS'!A259</f>
        <v>RO-40319</v>
      </c>
      <c r="B12706" s="8" t="str">
        <f>'SETOP RODOVIÁRIAS'!B259</f>
        <v>-</v>
      </c>
      <c r="C12706" s="8" t="str">
        <f>'SETOP RODOVIÁRIAS'!C259</f>
        <v>BUEIRO TRIPLO TUBULAR DE CONCRETO, CLASSE CA-1. BTTC Ø 1,20 M - CORPO (EXECUÇÃO, INCLUINDO FORNECIMENTO E TRANSPORTE DE TODOS OS MATERIAIS E BERÇO, EXCLUSIVE ESCAVAÇÃO E COMPACTAÇÃO)</v>
      </c>
      <c r="D12706" s="8" t="str">
        <f>'SETOP RODOVIÁRIAS'!D259</f>
        <v>M</v>
      </c>
      <c r="E12706" s="9">
        <f>'SETOP RODOVIÁRIAS'!E259</f>
        <v>2433.7399999999998</v>
      </c>
    </row>
    <row r="12707" spans="1:5" s="8" customFormat="1" ht="33.200000000000003" hidden="1" customHeight="1" outlineLevel="1">
      <c r="A12707" s="8" t="str">
        <f>'SETOP RODOVIÁRIAS'!A260</f>
        <v>RO-40320</v>
      </c>
      <c r="B12707" s="8" t="str">
        <f>'SETOP RODOVIÁRIAS'!B260</f>
        <v>-</v>
      </c>
      <c r="C12707" s="8" t="str">
        <f>'SETOP RODOVIÁRIAS'!C260</f>
        <v>BUEIRO TRIPLO TUBULAR DE CONCRETO, CLASSE CA-1. BTTC Ø 1,50 M - CORPO (EXECUÇÃO, INCLUINDO FORNECIMENTO E TRANSPORTE DE TODOS OS MATERIAIS E BERÇO, EXCLUSIVE ESCAVAÇÃO E COMPACTAÇÃO)</v>
      </c>
      <c r="D12707" s="8" t="str">
        <f>'SETOP RODOVIÁRIAS'!D260</f>
        <v>M</v>
      </c>
      <c r="E12707" s="9">
        <f>'SETOP RODOVIÁRIAS'!E260</f>
        <v>3811.26</v>
      </c>
    </row>
    <row r="12708" spans="1:5" s="8" customFormat="1" ht="33.200000000000003" hidden="1" customHeight="1" outlineLevel="1">
      <c r="A12708" s="8" t="str">
        <f>'SETOP RODOVIÁRIAS'!A261</f>
        <v>RO-40321</v>
      </c>
      <c r="B12708" s="8" t="str">
        <f>'SETOP RODOVIÁRIAS'!B261</f>
        <v>-</v>
      </c>
      <c r="C12708" s="8" t="str">
        <f>'SETOP RODOVIÁRIAS'!C261</f>
        <v>BUEIRO TRIPLO TUBULAR  DE CONCRETO, CLASSE CA-2.  BTTC Ø 0,60 M - CORPO (EXECUÇÃO, INCLUINDO FORNECIMENTO E TRANSPORTE DE TODOS OS MATERIAIS E BERÇO, EXCLUSIVE ESCAVAÇÃO E COMPACTAÇÃO)</v>
      </c>
      <c r="D12708" s="8" t="str">
        <f>'SETOP RODOVIÁRIAS'!D261</f>
        <v>M</v>
      </c>
      <c r="E12708" s="9">
        <f>'SETOP RODOVIÁRIAS'!E261</f>
        <v>804.07</v>
      </c>
    </row>
    <row r="12709" spans="1:5" s="8" customFormat="1" ht="33.200000000000003" hidden="1" customHeight="1" outlineLevel="1">
      <c r="A12709" s="8" t="str">
        <f>'SETOP RODOVIÁRIAS'!A262</f>
        <v>RO-40322</v>
      </c>
      <c r="B12709" s="8" t="str">
        <f>'SETOP RODOVIÁRIAS'!B262</f>
        <v>-</v>
      </c>
      <c r="C12709" s="8" t="str">
        <f>'SETOP RODOVIÁRIAS'!C262</f>
        <v>BUEIRO TRIPLO TUBULAR  DE CONCRETO, CLASSE CA-2.  BTTC Ø 0,80 M - CORPO (EXECUÇÃO, INCLUINDO FORNECIMENTO E TRANSPORTE DE TODOS OS MATERIAIS E BERÇO, EXCLUSIVE ESCAVAÇÃO E COMPACTAÇÃO)</v>
      </c>
      <c r="D12709" s="8" t="str">
        <f>'SETOP RODOVIÁRIAS'!D262</f>
        <v>M</v>
      </c>
      <c r="E12709" s="9">
        <f>'SETOP RODOVIÁRIAS'!E262</f>
        <v>1361.08</v>
      </c>
    </row>
    <row r="12710" spans="1:5" s="8" customFormat="1" ht="33.200000000000003" hidden="1" customHeight="1" outlineLevel="1">
      <c r="A12710" s="8" t="str">
        <f>'SETOP RODOVIÁRIAS'!A263</f>
        <v>RO-40323</v>
      </c>
      <c r="B12710" s="8" t="str">
        <f>'SETOP RODOVIÁRIAS'!B263</f>
        <v>-</v>
      </c>
      <c r="C12710" s="8" t="str">
        <f>'SETOP RODOVIÁRIAS'!C263</f>
        <v>BUEIRO TRIPLO TUBULAR  DE CONCRETO, CLASSE CA-2.  BTTC Ø 1,00 M - CORPO (EXECUÇÃO, INCLUINDO FORNECIMENTO E TRANSPORTE DE TODOS OS MATERIAIS E BERÇO, EXCLUSIVE ESCAVAÇÃO E COMPACTAÇÃO)</v>
      </c>
      <c r="D12710" s="8" t="str">
        <f>'SETOP RODOVIÁRIAS'!D263</f>
        <v>M</v>
      </c>
      <c r="E12710" s="9">
        <f>'SETOP RODOVIÁRIAS'!E263</f>
        <v>1884.88</v>
      </c>
    </row>
    <row r="12711" spans="1:5" s="8" customFormat="1" ht="33.200000000000003" hidden="1" customHeight="1" outlineLevel="1">
      <c r="A12711" s="11" t="str">
        <f>'SETOP RODOVIÁRIAS'!A264</f>
        <v>RO-40324</v>
      </c>
      <c r="B12711" s="8" t="str">
        <f>'SETOP RODOVIÁRIAS'!B264</f>
        <v>-</v>
      </c>
      <c r="C12711" s="8" t="str">
        <f>'SETOP RODOVIÁRIAS'!C264</f>
        <v>BUEIRO TRIPLO TUBULAR  DE CONCRETO, CLASSE CA-2.  BTTC Ø 1,20 M - CORPO (EXECUÇÃO, INCLUINDO FORNECIMENTO E TRANSPORTE DE TODOS OS MATERIAIS E BERÇO, EXCLUSIVE ESCAVAÇÃO E COMPACTAÇÃO)</v>
      </c>
      <c r="D12711" s="11" t="str">
        <f>'SETOP RODOVIÁRIAS'!D264</f>
        <v>M</v>
      </c>
      <c r="E12711" s="8">
        <f>'SETOP RODOVIÁRIAS'!E264</f>
        <v>2584</v>
      </c>
    </row>
    <row r="12712" spans="1:5" s="8" customFormat="1" ht="33.200000000000003" hidden="1" customHeight="1" outlineLevel="1">
      <c r="A12712" s="8" t="str">
        <f>'SETOP RODOVIÁRIAS'!A265</f>
        <v>RO-40325</v>
      </c>
      <c r="B12712" s="8" t="str">
        <f>'SETOP RODOVIÁRIAS'!B265</f>
        <v>-</v>
      </c>
      <c r="C12712" s="8" t="str">
        <f>'SETOP RODOVIÁRIAS'!C265</f>
        <v>BUEIRO TRIPLO TUBULAR  DE CONCRETO, CLASSE CA-2.  BTTC Ø 1,50 M - CORPO (EXECUÇÃO, INCLUINDO FORNECIMENTO E TRANSPORTE DE TODOS OS MATERIAIS E BERÇO, EXCLUSIVE ESCAVAÇÃO E COMPACTAÇÃO)</v>
      </c>
      <c r="D12712" s="8" t="str">
        <f>'SETOP RODOVIÁRIAS'!D265</f>
        <v>M</v>
      </c>
      <c r="E12712" s="9">
        <f>'SETOP RODOVIÁRIAS'!E265</f>
        <v>4123.26</v>
      </c>
    </row>
    <row r="12713" spans="1:5" s="8" customFormat="1" ht="33.200000000000003" hidden="1" customHeight="1" outlineLevel="1">
      <c r="A12713" s="8" t="str">
        <f>'SETOP RODOVIÁRIAS'!A266</f>
        <v>RO-40327</v>
      </c>
      <c r="B12713" s="8" t="str">
        <f>'SETOP RODOVIÁRIAS'!B266</f>
        <v>-</v>
      </c>
      <c r="C12713" s="8" t="str">
        <f>'SETOP RODOVIÁRIAS'!C266</f>
        <v>BUEIRO TRIPLO TUBULAR DE CONCRETO, CLASSE CA-3. BTTC Ø 0,80 M - CORPO (EXECUÇÃO, INCLUINDO FORNECIMENTO E TRANSPORTE DE TODOS OS MATERIAIS E BERÇO, EXCLUSIVE ESCAVAÇÃO E COMPACTAÇÃO)</v>
      </c>
      <c r="D12713" s="8" t="str">
        <f>'SETOP RODOVIÁRIAS'!D266</f>
        <v>M</v>
      </c>
      <c r="E12713" s="9">
        <f>'SETOP RODOVIÁRIAS'!E266</f>
        <v>1466.08</v>
      </c>
    </row>
    <row r="12714" spans="1:5" s="8" customFormat="1" ht="33.200000000000003" hidden="1" customHeight="1" outlineLevel="1">
      <c r="A12714" s="8" t="str">
        <f>'SETOP RODOVIÁRIAS'!A267</f>
        <v>RO-40328</v>
      </c>
      <c r="B12714" s="8" t="str">
        <f>'SETOP RODOVIÁRIAS'!B267</f>
        <v>-</v>
      </c>
      <c r="C12714" s="8" t="str">
        <f>'SETOP RODOVIÁRIAS'!C267</f>
        <v>BUEIRO TRIPLO TUBULAR DE CONCRETO, CLASSE CA-3. BTTC Ø 1,00 M - CORPO (EXECUÇÃO, INCLUINDO FORNECIMENTO E TRANSPORTE DE TODOS OS MATERIAIS E BERÇO, EXCLUSIVE ESCAVAÇÃO E COMPACTAÇÃO)</v>
      </c>
      <c r="D12714" s="8" t="str">
        <f>'SETOP RODOVIÁRIAS'!D267</f>
        <v>M</v>
      </c>
      <c r="E12714" s="9">
        <f>'SETOP RODOVIÁRIAS'!E267</f>
        <v>2049.88</v>
      </c>
    </row>
    <row r="12715" spans="1:5" s="8" customFormat="1" ht="33.200000000000003" hidden="1" customHeight="1" outlineLevel="1">
      <c r="A12715" s="8" t="str">
        <f>'SETOP RODOVIÁRIAS'!A268</f>
        <v>RO-40329</v>
      </c>
      <c r="B12715" s="8" t="str">
        <f>'SETOP RODOVIÁRIAS'!B268</f>
        <v>-</v>
      </c>
      <c r="C12715" s="8" t="str">
        <f>'SETOP RODOVIÁRIAS'!C268</f>
        <v>BUEIRO TRIPLO TUBULAR DE CONCRETO, CLASSE CA-3. BTTC Ø 1,20 M - CORPO (EXECUÇÃO, INCLUINDO FORNECIMENTO E TRANSPORTE DE TODOS OS MATERIAIS E BERÇO, EXCLUSIVE ESCAVAÇÃO E COMPACTAÇÃO)</v>
      </c>
      <c r="D12715" s="8" t="str">
        <f>'SETOP RODOVIÁRIAS'!D268</f>
        <v>M</v>
      </c>
      <c r="E12715" s="9">
        <f>'SETOP RODOVIÁRIAS'!E268</f>
        <v>2794</v>
      </c>
    </row>
    <row r="12716" spans="1:5" s="8" customFormat="1" ht="33.200000000000003" hidden="1" customHeight="1" outlineLevel="1">
      <c r="A12716" s="8" t="str">
        <f>'SETOP RODOVIÁRIAS'!A269</f>
        <v>RO-40330</v>
      </c>
      <c r="B12716" s="8" t="str">
        <f>'SETOP RODOVIÁRIAS'!B269</f>
        <v>-</v>
      </c>
      <c r="C12716" s="8" t="str">
        <f>'SETOP RODOVIÁRIAS'!C269</f>
        <v>BUEIRO TRIPLO TUBULAR DE CONCRETO, CLASSE CA-3. BTTC Ø 1,50 M - CORPO (EXECUÇÃO, INCLUINDO FORNECIMENTO E TRANSPORTE DE TODOS OS MATERIAIS E BERÇO, EXCLUSIVE ESCAVAÇÃO E COMPACTAÇÃO)</v>
      </c>
      <c r="D12716" s="8" t="str">
        <f>'SETOP RODOVIÁRIAS'!D269</f>
        <v>M</v>
      </c>
      <c r="E12716" s="9">
        <f>'SETOP RODOVIÁRIAS'!E269</f>
        <v>4501.26</v>
      </c>
    </row>
    <row r="12717" spans="1:5" s="8" customFormat="1" ht="33.200000000000003" hidden="1" customHeight="1" outlineLevel="1">
      <c r="A12717" s="8" t="str">
        <f>'SETOP RODOVIÁRIAS'!A270</f>
        <v>RO-40331</v>
      </c>
      <c r="B12717" s="8" t="str">
        <f>'SETOP RODOVIÁRIAS'!B270</f>
        <v>-</v>
      </c>
      <c r="C12717" s="8" t="str">
        <f>'SETOP RODOVIÁRIAS'!C270</f>
        <v>BUEIRO TRIPLO TUBULAR DE CONCRETO. BTTC Ø 0,60 M - BOCA (EXECUÇÃO, INCLUINDO FORNECIMENTO E TRANSPORTE DE TODOS OS MATERIAIS, EXCLUSIVE ESCAVAÇÃO E COMPACTAÇÃO)</v>
      </c>
      <c r="D12717" s="8" t="str">
        <f>'SETOP RODOVIÁRIAS'!D270</f>
        <v>U</v>
      </c>
      <c r="E12717" s="9">
        <f>'SETOP RODOVIÁRIAS'!E270</f>
        <v>1708.11</v>
      </c>
    </row>
    <row r="12718" spans="1:5" s="8" customFormat="1" ht="33.200000000000003" hidden="1" customHeight="1" outlineLevel="1">
      <c r="A12718" s="8" t="str">
        <f>'SETOP RODOVIÁRIAS'!A271</f>
        <v>RO-40332</v>
      </c>
      <c r="B12718" s="8" t="str">
        <f>'SETOP RODOVIÁRIAS'!B271</f>
        <v>-</v>
      </c>
      <c r="C12718" s="8" t="str">
        <f>'SETOP RODOVIÁRIAS'!C271</f>
        <v>BUEIRO TRIPLO TUBULAR DE CONCRETO. BTTC Ø 0,80 M - BOCA (EXECUÇÃO, INCLUINDO FORNECIMENTO E TRANSPORTE DE TODOS OS MATERIAIS, EXCLUSIVE ESCAVAÇÃO E COMPACTAÇÃO)</v>
      </c>
      <c r="D12718" s="8" t="str">
        <f>'SETOP RODOVIÁRIAS'!D271</f>
        <v>U</v>
      </c>
      <c r="E12718" s="9">
        <f>'SETOP RODOVIÁRIAS'!E271</f>
        <v>2765.48</v>
      </c>
    </row>
    <row r="12719" spans="1:5" s="8" customFormat="1" ht="33.200000000000003" hidden="1" customHeight="1" outlineLevel="1">
      <c r="A12719" s="8" t="str">
        <f>'SETOP RODOVIÁRIAS'!A272</f>
        <v>RO-40333</v>
      </c>
      <c r="B12719" s="8" t="str">
        <f>'SETOP RODOVIÁRIAS'!B272</f>
        <v>-</v>
      </c>
      <c r="C12719" s="8" t="str">
        <f>'SETOP RODOVIÁRIAS'!C272</f>
        <v>BUEIRO TRIPLO TUBULAR DE CONCRETO. BTTC Ø 1,00 M - BOCA (EXECUÇÃO, INCLUINDO FORNECIMENTO E TRANSPORTE DE TODOS OS MATERIAIS, EXCLUSIVE ESCAVAÇÃO E COMPACTAÇÃO)</v>
      </c>
      <c r="D12719" s="8" t="str">
        <f>'SETOP RODOVIÁRIAS'!D272</f>
        <v>U</v>
      </c>
      <c r="E12719" s="9">
        <f>'SETOP RODOVIÁRIAS'!E272</f>
        <v>4164.29</v>
      </c>
    </row>
    <row r="12720" spans="1:5" s="8" customFormat="1" ht="33.200000000000003" hidden="1" customHeight="1" outlineLevel="1">
      <c r="A12720" s="8" t="str">
        <f>'SETOP RODOVIÁRIAS'!A273</f>
        <v>RO-40334</v>
      </c>
      <c r="B12720" s="8" t="str">
        <f>'SETOP RODOVIÁRIAS'!B273</f>
        <v>-</v>
      </c>
      <c r="C12720" s="8" t="str">
        <f>'SETOP RODOVIÁRIAS'!C273</f>
        <v>BUEIRO TRIPLO TUBULAR DE CONCRETO. BTTC Ø 1,20 M - BOCA (EXECUÇÃO, INCLUINDO FORNECIMENTO E TRANSPORTE DE TODOS OS MATERIAIS, EXCLUSIVE ESCAVAÇÃO E COMPACTAÇÃO)</v>
      </c>
      <c r="D12720" s="8" t="str">
        <f>'SETOP RODOVIÁRIAS'!D273</f>
        <v>U</v>
      </c>
      <c r="E12720" s="9">
        <f>'SETOP RODOVIÁRIAS'!E273</f>
        <v>6106.15</v>
      </c>
    </row>
    <row r="12721" spans="1:5" s="8" customFormat="1" ht="33.200000000000003" hidden="1" customHeight="1" outlineLevel="1">
      <c r="A12721" s="8" t="str">
        <f>'SETOP RODOVIÁRIAS'!A274</f>
        <v>RO-40335</v>
      </c>
      <c r="B12721" s="8" t="str">
        <f>'SETOP RODOVIÁRIAS'!B274</f>
        <v>-</v>
      </c>
      <c r="C12721" s="8" t="str">
        <f>'SETOP RODOVIÁRIAS'!C274</f>
        <v>BUEIRO TRIPLO TUBULAR DE CONCRETO. BTTC Ø 1,50 M - BOCA (EXECUÇÃO, INCLUINDO FORNECIMENTO E TRANSPORTE DE TODOS OS MATERIAIS, EXCLUSIVE ESCAVAÇÃO E COMPACTAÇÃO)</v>
      </c>
      <c r="D12721" s="8" t="str">
        <f>'SETOP RODOVIÁRIAS'!D274</f>
        <v>U</v>
      </c>
      <c r="E12721" s="9">
        <f>'SETOP RODOVIÁRIAS'!E274</f>
        <v>10833.76</v>
      </c>
    </row>
    <row r="12722" spans="1:5" s="8" customFormat="1" ht="33.200000000000003" hidden="1" customHeight="1" outlineLevel="1">
      <c r="A12722" s="8" t="str">
        <f>'SETOP RODOVIÁRIAS'!A275</f>
        <v>RO-40342</v>
      </c>
      <c r="B12722" s="8" t="str">
        <f>'SETOP RODOVIÁRIAS'!B275</f>
        <v>-</v>
      </c>
      <c r="C12722" s="8" t="str">
        <f>'SETOP RODOVIÁRIAS'!C275</f>
        <v>GIGANTE DE SUSTENTAÇÃO PARA BUEIRO SIMPLES TUBULAR DE CONCRETO - BSTC Ø 0,60 M (EXECUÇÃO, INCLUINDO FORNECIMENTO E TRANSPORTE DE TODOS OS MATERIAIS,EXCLUSIVE ESCAVAÇÃO E COMPACTAÇÃO)</v>
      </c>
      <c r="D12722" s="8" t="str">
        <f>'SETOP RODOVIÁRIAS'!D275</f>
        <v>U</v>
      </c>
      <c r="E12722" s="9">
        <f>'SETOP RODOVIÁRIAS'!E275</f>
        <v>467.84</v>
      </c>
    </row>
    <row r="12723" spans="1:5" s="8" customFormat="1" ht="33.200000000000003" hidden="1" customHeight="1" outlineLevel="1">
      <c r="A12723" s="8" t="str">
        <f>'SETOP RODOVIÁRIAS'!A276</f>
        <v>RO-40343</v>
      </c>
      <c r="B12723" s="8" t="str">
        <f>'SETOP RODOVIÁRIAS'!B276</f>
        <v>-</v>
      </c>
      <c r="C12723" s="8" t="str">
        <f>'SETOP RODOVIÁRIAS'!C276</f>
        <v>GIGANTE DE SUSTENTAÇÃO PARA BUEIRO SIMPLES TUBULAR DE CONCRETO - BSTC Ø 0,80 M (EXECUÇÃO, INCLUINDO FORNECIMENTO E TRANSPORTE DE TODOS OS MATERIAIS,EXCLUSIVE ESCAVAÇÃO E COMPACTAÇÃO)</v>
      </c>
      <c r="D12723" s="8" t="str">
        <f>'SETOP RODOVIÁRIAS'!D276</f>
        <v>U</v>
      </c>
      <c r="E12723" s="9">
        <f>'SETOP RODOVIÁRIAS'!E276</f>
        <v>502.41</v>
      </c>
    </row>
    <row r="12724" spans="1:5" s="8" customFormat="1" ht="33.200000000000003" hidden="1" customHeight="1" outlineLevel="1">
      <c r="A12724" s="8" t="str">
        <f>'SETOP RODOVIÁRIAS'!A277</f>
        <v>RO-40344</v>
      </c>
      <c r="B12724" s="8" t="str">
        <f>'SETOP RODOVIÁRIAS'!B277</f>
        <v>-</v>
      </c>
      <c r="C12724" s="8" t="str">
        <f>'SETOP RODOVIÁRIAS'!C277</f>
        <v>GIGANTE DE SUSTENTAÇÃO PARA BUEIRO SIMPLES TUBULAR DE CONCRETO - BSTC Ø 1,00 M (EXECUÇÃO, INCLUINDO FORNECIMENTO E TRANSPORTE DE TODOS OS MATERIAIS,EXCLUSIVE ESCAVAÇÃO E COMPACTAÇÃO)</v>
      </c>
      <c r="D12724" s="8" t="str">
        <f>'SETOP RODOVIÁRIAS'!D277</f>
        <v>U</v>
      </c>
      <c r="E12724" s="9">
        <f>'SETOP RODOVIÁRIAS'!E277</f>
        <v>605.46</v>
      </c>
    </row>
    <row r="12725" spans="1:5" s="8" customFormat="1" ht="33.200000000000003" hidden="1" customHeight="1" outlineLevel="1">
      <c r="A12725" s="8" t="str">
        <f>'SETOP RODOVIÁRIAS'!A278</f>
        <v>RO-40345</v>
      </c>
      <c r="B12725" s="8" t="str">
        <f>'SETOP RODOVIÁRIAS'!B278</f>
        <v>-</v>
      </c>
      <c r="C12725" s="8" t="str">
        <f>'SETOP RODOVIÁRIAS'!C278</f>
        <v>GIGANTE DE SUSTENTAÇÃO PARA BUEIRO DUPLO TUBULAR DE CONCRETO - BDTC Ø 0,80 M (EXECUÇÃO, INCLUINDO FORNECIMENTO E TRANSPORTE DE TODOS OS MATERIAIS,EXCLUSIVE ESCAVAÇÃO E COMPACTAÇÃO)</v>
      </c>
      <c r="D12725" s="8" t="str">
        <f>'SETOP RODOVIÁRIAS'!D278</f>
        <v>U</v>
      </c>
      <c r="E12725" s="9">
        <f>'SETOP RODOVIÁRIAS'!E278</f>
        <v>941.89</v>
      </c>
    </row>
    <row r="12726" spans="1:5" s="8" customFormat="1" ht="33.200000000000003" hidden="1" customHeight="1" outlineLevel="1">
      <c r="A12726" s="8" t="str">
        <f>'SETOP RODOVIÁRIAS'!A279</f>
        <v>RO-40346</v>
      </c>
      <c r="B12726" s="8" t="str">
        <f>'SETOP RODOVIÁRIAS'!B279</f>
        <v>-</v>
      </c>
      <c r="C12726" s="8" t="str">
        <f>'SETOP RODOVIÁRIAS'!C279</f>
        <v>GIGANTE DE SUSTENTAÇÃO PARA BUEIRO TRIPLO TUBULAR DE CONCRETO - BTTC Ø 1,00 M (EXECUÇÃO, INCLUINDO FORNECIMENTO E TRANSPORTE DE TODOS OS MATERIAIS,EXCLUSIVE ESCAVAÇÃO E COMPACTAÇÃO)</v>
      </c>
      <c r="D12726" s="8" t="str">
        <f>'SETOP RODOVIÁRIAS'!D279</f>
        <v>U</v>
      </c>
      <c r="E12726" s="9">
        <f>'SETOP RODOVIÁRIAS'!E279</f>
        <v>1290.77</v>
      </c>
    </row>
    <row r="12727" spans="1:5" s="8" customFormat="1" ht="33.200000000000003" hidden="1" customHeight="1" outlineLevel="1">
      <c r="A12727" s="8" t="str">
        <f>'SETOP RODOVIÁRIAS'!A280</f>
        <v>RO-41040</v>
      </c>
      <c r="B12727" s="8" t="str">
        <f>'SETOP RODOVIÁRIAS'!B280</f>
        <v>-</v>
      </c>
      <c r="C12727" s="8" t="str">
        <f>'SETOP RODOVIÁRIAS'!C280</f>
        <v>REMOÇÃO DE BUEIRO SIMPLES TUBULAR DE CONCRETO. BSTC Ø 0,40 M - CORPO</v>
      </c>
      <c r="D12727" s="8" t="str">
        <f>'SETOP RODOVIÁRIAS'!D280</f>
        <v>M</v>
      </c>
      <c r="E12727" s="9">
        <f>'SETOP RODOVIÁRIAS'!E280</f>
        <v>32.83</v>
      </c>
    </row>
    <row r="12728" spans="1:5" s="8" customFormat="1" ht="33.200000000000003" hidden="1" customHeight="1" outlineLevel="1">
      <c r="A12728" s="11" t="str">
        <f>'SETOP RODOVIÁRIAS'!A281</f>
        <v>RO-41046</v>
      </c>
      <c r="B12728" s="8" t="str">
        <f>'SETOP RODOVIÁRIAS'!B281</f>
        <v>-</v>
      </c>
      <c r="C12728" s="8" t="str">
        <f>'SETOP RODOVIÁRIAS'!C281</f>
        <v>REMOÇÃO DE BUEIRO SIMPLES TUBULAR DE CONCRETO. BSTC Ø 0,40 M - BOCA</v>
      </c>
      <c r="D12728" s="11" t="str">
        <f>'SETOP RODOVIÁRIAS'!D281</f>
        <v>U</v>
      </c>
      <c r="E12728" s="8">
        <f>'SETOP RODOVIÁRIAS'!E281</f>
        <v>92.28</v>
      </c>
    </row>
    <row r="12729" spans="1:5" s="8" customFormat="1" ht="33.200000000000003" hidden="1" customHeight="1" outlineLevel="1">
      <c r="A12729" s="8" t="str">
        <f>'SETOP RODOVIÁRIAS'!A282</f>
        <v>RO-41041</v>
      </c>
      <c r="B12729" s="8" t="str">
        <f>'SETOP RODOVIÁRIAS'!B282</f>
        <v>-</v>
      </c>
      <c r="C12729" s="8" t="str">
        <f>'SETOP RODOVIÁRIAS'!C282</f>
        <v>REMOÇÃO DE BUEIRO SIMPLES TUBULAR DE CONCRETO. BSTC Ø 0,60 M - CORPO</v>
      </c>
      <c r="D12729" s="8" t="str">
        <f>'SETOP RODOVIÁRIAS'!D282</f>
        <v>M</v>
      </c>
      <c r="E12729" s="9">
        <f>'SETOP RODOVIÁRIAS'!E282</f>
        <v>66.36</v>
      </c>
    </row>
    <row r="12730" spans="1:5" s="8" customFormat="1" ht="33.200000000000003" hidden="1" customHeight="1" outlineLevel="1">
      <c r="A12730" s="8" t="str">
        <f>'SETOP RODOVIÁRIAS'!A283</f>
        <v>RO-41047</v>
      </c>
      <c r="B12730" s="8" t="str">
        <f>'SETOP RODOVIÁRIAS'!B283</f>
        <v>-</v>
      </c>
      <c r="C12730" s="8" t="str">
        <f>'SETOP RODOVIÁRIAS'!C283</f>
        <v>REMOÇÃO DE BUEIRO SIMPLES TUBULAR DE CONCRETO. BSTC Ø 0,60 M - BOCA</v>
      </c>
      <c r="D12730" s="8" t="str">
        <f>'SETOP RODOVIÁRIAS'!D283</f>
        <v>U</v>
      </c>
      <c r="E12730" s="9">
        <f>'SETOP RODOVIÁRIAS'!E283</f>
        <v>199.89</v>
      </c>
    </row>
    <row r="12731" spans="1:5" s="8" customFormat="1" ht="33.200000000000003" hidden="1" customHeight="1" outlineLevel="1">
      <c r="A12731" s="8" t="str">
        <f>'SETOP RODOVIÁRIAS'!A284</f>
        <v>RO-41042</v>
      </c>
      <c r="B12731" s="8" t="str">
        <f>'SETOP RODOVIÁRIAS'!B284</f>
        <v>-</v>
      </c>
      <c r="C12731" s="8" t="str">
        <f>'SETOP RODOVIÁRIAS'!C284</f>
        <v>REMOÇÃO DE BUEIRO SIMPLES TUBULAR DE CONCRETO. BSTC Ø 0,80 M - CORPO</v>
      </c>
      <c r="D12731" s="8" t="str">
        <f>'SETOP RODOVIÁRIAS'!D284</f>
        <v>M</v>
      </c>
      <c r="E12731" s="9">
        <f>'SETOP RODOVIÁRIAS'!E284</f>
        <v>105.39</v>
      </c>
    </row>
    <row r="12732" spans="1:5" s="8" customFormat="1" ht="33.200000000000003" hidden="1" customHeight="1" outlineLevel="1">
      <c r="A12732" s="8" t="str">
        <f>'SETOP RODOVIÁRIAS'!A285</f>
        <v>RO-41048</v>
      </c>
      <c r="B12732" s="8" t="str">
        <f>'SETOP RODOVIÁRIAS'!B285</f>
        <v>-</v>
      </c>
      <c r="C12732" s="8" t="str">
        <f>'SETOP RODOVIÁRIAS'!C285</f>
        <v>REMOÇÃO DE BUEIRO SIMPLES TUBULAR DE CONCRETO. BSTC Ø 0,80 M - BOCA</v>
      </c>
      <c r="D12732" s="8" t="str">
        <f>'SETOP RODOVIÁRIAS'!D285</f>
        <v>U</v>
      </c>
      <c r="E12732" s="9">
        <f>'SETOP RODOVIÁRIAS'!E285</f>
        <v>333.61</v>
      </c>
    </row>
    <row r="12733" spans="1:5" s="8" customFormat="1" ht="33.200000000000003" hidden="1" customHeight="1" outlineLevel="1">
      <c r="A12733" s="8" t="str">
        <f>'SETOP RODOVIÁRIAS'!A286</f>
        <v>RO-41043</v>
      </c>
      <c r="B12733" s="8" t="str">
        <f>'SETOP RODOVIÁRIAS'!B286</f>
        <v>-</v>
      </c>
      <c r="C12733" s="8" t="str">
        <f>'SETOP RODOVIÁRIAS'!C286</f>
        <v>REMOÇÃO DE BUEIRO SIMPLES TUBULAR DE CONCRETO. BSTC Ø 1,00 M - CORPO</v>
      </c>
      <c r="D12733" s="8" t="str">
        <f>'SETOP RODOVIÁRIAS'!D286</f>
        <v>M</v>
      </c>
      <c r="E12733" s="9">
        <f>'SETOP RODOVIÁRIAS'!E286</f>
        <v>152.13</v>
      </c>
    </row>
    <row r="12734" spans="1:5" s="8" customFormat="1" ht="33.200000000000003" hidden="1" customHeight="1" outlineLevel="1">
      <c r="A12734" s="8" t="str">
        <f>'SETOP RODOVIÁRIAS'!A287</f>
        <v>RO-41049</v>
      </c>
      <c r="B12734" s="8" t="str">
        <f>'SETOP RODOVIÁRIAS'!B287</f>
        <v>-</v>
      </c>
      <c r="C12734" s="8" t="str">
        <f>'SETOP RODOVIÁRIAS'!C287</f>
        <v>REMOÇÃO DE BUEIRO SIMPLES TUBULAR DE CONCRETO. BSTC Ø 1,00 M - BOCA</v>
      </c>
      <c r="D12734" s="8" t="str">
        <f>'SETOP RODOVIÁRIAS'!D287</f>
        <v>U</v>
      </c>
      <c r="E12734" s="9">
        <f>'SETOP RODOVIÁRIAS'!E287</f>
        <v>516.59</v>
      </c>
    </row>
    <row r="12735" spans="1:5" s="8" customFormat="1" ht="33.200000000000003" hidden="1" customHeight="1" outlineLevel="1">
      <c r="A12735" s="8" t="str">
        <f>'SETOP RODOVIÁRIAS'!A288</f>
        <v>RO-41044</v>
      </c>
      <c r="B12735" s="8" t="str">
        <f>'SETOP RODOVIÁRIAS'!B288</f>
        <v>-</v>
      </c>
      <c r="C12735" s="8" t="str">
        <f>'SETOP RODOVIÁRIAS'!C288</f>
        <v>REMOÇÃO DE BUEIRO SIMPLES TUBULAR DE CONCRETO. BSTC Ø 1,20 M - CORPO</v>
      </c>
      <c r="D12735" s="8" t="str">
        <f>'SETOP RODOVIÁRIAS'!D288</f>
        <v>M</v>
      </c>
      <c r="E12735" s="9">
        <f>'SETOP RODOVIÁRIAS'!E288</f>
        <v>203.96</v>
      </c>
    </row>
    <row r="12736" spans="1:5" s="8" customFormat="1" ht="33.200000000000003" hidden="1" customHeight="1" outlineLevel="1">
      <c r="A12736" s="8" t="str">
        <f>'SETOP RODOVIÁRIAS'!A289</f>
        <v>RO-41050</v>
      </c>
      <c r="B12736" s="8" t="str">
        <f>'SETOP RODOVIÁRIAS'!B289</f>
        <v>-</v>
      </c>
      <c r="C12736" s="8" t="str">
        <f>'SETOP RODOVIÁRIAS'!C289</f>
        <v>REMOÇÃO DE BUEIRO SIMPLES TUBULAR DE CONCRETO. BSTC Ø 1,20 M - BOCA</v>
      </c>
      <c r="D12736" s="8" t="str">
        <f>'SETOP RODOVIÁRIAS'!D289</f>
        <v>U</v>
      </c>
      <c r="E12736" s="9">
        <f>'SETOP RODOVIÁRIAS'!E289</f>
        <v>765.23</v>
      </c>
    </row>
    <row r="12737" spans="1:5" s="8" customFormat="1" ht="33.200000000000003" hidden="1" customHeight="1" outlineLevel="1">
      <c r="A12737" s="8" t="str">
        <f>'SETOP RODOVIÁRIAS'!A290</f>
        <v>RO-41045</v>
      </c>
      <c r="B12737" s="8" t="str">
        <f>'SETOP RODOVIÁRIAS'!B290</f>
        <v>-</v>
      </c>
      <c r="C12737" s="8" t="str">
        <f>'SETOP RODOVIÁRIAS'!C290</f>
        <v>REMOÇÃO DE BUEIRO SIMPLES TUBULAR DE CONCRETO. BSTC Ø 1,50 M - CORPO</v>
      </c>
      <c r="D12737" s="8" t="str">
        <f>'SETOP RODOVIÁRIAS'!D290</f>
        <v>M</v>
      </c>
      <c r="E12737" s="9">
        <f>'SETOP RODOVIÁRIAS'!E290</f>
        <v>282.63</v>
      </c>
    </row>
    <row r="12738" spans="1:5" s="8" customFormat="1" ht="33.200000000000003" hidden="1" customHeight="1" outlineLevel="1">
      <c r="A12738" s="8" t="str">
        <f>'SETOP RODOVIÁRIAS'!A291</f>
        <v>RO-41051</v>
      </c>
      <c r="B12738" s="8" t="str">
        <f>'SETOP RODOVIÁRIAS'!B291</f>
        <v>-</v>
      </c>
      <c r="C12738" s="8" t="str">
        <f>'SETOP RODOVIÁRIAS'!C291</f>
        <v>REMOÇÃO DE BUEIRO SIMPLES TUBULAR DE CONCRETO. BSTC Ø 1,50 M - BOCA</v>
      </c>
      <c r="D12738" s="8" t="str">
        <f>'SETOP RODOVIÁRIAS'!D291</f>
        <v>U</v>
      </c>
      <c r="E12738" s="9">
        <f>'SETOP RODOVIÁRIAS'!E291</f>
        <v>1445.36</v>
      </c>
    </row>
    <row r="12739" spans="1:5" s="8" customFormat="1" ht="33.200000000000003" hidden="1" customHeight="1" outlineLevel="1">
      <c r="A12739" s="8" t="str">
        <f>'SETOP RODOVIÁRIAS'!A292</f>
        <v>RO-41052</v>
      </c>
      <c r="B12739" s="8" t="str">
        <f>'SETOP RODOVIÁRIAS'!B292</f>
        <v>-</v>
      </c>
      <c r="C12739" s="8" t="str">
        <f>'SETOP RODOVIÁRIAS'!C292</f>
        <v>REMOÇÃO DE BUEIRO DUPLO TUBULAR DE CONCRETO. BDTC Ø 0,60 M - CORPO</v>
      </c>
      <c r="D12739" s="8" t="str">
        <f>'SETOP RODOVIÁRIAS'!D292</f>
        <v>M</v>
      </c>
      <c r="E12739" s="9">
        <f>'SETOP RODOVIÁRIAS'!E292</f>
        <v>118.84</v>
      </c>
    </row>
    <row r="12740" spans="1:5" s="8" customFormat="1" ht="33.200000000000003" hidden="1" customHeight="1" outlineLevel="1">
      <c r="A12740" s="11" t="str">
        <f>'SETOP RODOVIÁRIAS'!A293</f>
        <v>RO-41057</v>
      </c>
      <c r="B12740" s="8" t="str">
        <f>'SETOP RODOVIÁRIAS'!B293</f>
        <v>-</v>
      </c>
      <c r="C12740" s="8" t="str">
        <f>'SETOP RODOVIÁRIAS'!C293</f>
        <v>REMOÇÃO DE BUEIRO DUPLO TUBULAR DE CONCRETO. BDTC Ø 0,60 M - BOCA</v>
      </c>
      <c r="D12740" s="11" t="str">
        <f>'SETOP RODOVIÁRIAS'!D293</f>
        <v>U</v>
      </c>
      <c r="E12740" s="8">
        <f>'SETOP RODOVIÁRIAS'!E293</f>
        <v>295.58999999999997</v>
      </c>
    </row>
    <row r="12741" spans="1:5" s="8" customFormat="1" ht="33.200000000000003" hidden="1" customHeight="1" outlineLevel="1">
      <c r="A12741" s="8" t="str">
        <f>'SETOP RODOVIÁRIAS'!A294</f>
        <v>RO-41053</v>
      </c>
      <c r="B12741" s="8" t="str">
        <f>'SETOP RODOVIÁRIAS'!B294</f>
        <v>-</v>
      </c>
      <c r="C12741" s="8" t="str">
        <f>'SETOP RODOVIÁRIAS'!C294</f>
        <v>REMOÇÃO DE BUEIRO DUPLO TUBULAR DE CONCRETO. BDTC Ø 0,80 M - CORPO</v>
      </c>
      <c r="D12741" s="8" t="str">
        <f>'SETOP RODOVIÁRIAS'!D294</f>
        <v>M</v>
      </c>
      <c r="E12741" s="9">
        <f>'SETOP RODOVIÁRIAS'!E294</f>
        <v>188.97</v>
      </c>
    </row>
    <row r="12742" spans="1:5" s="8" customFormat="1" ht="33.200000000000003" hidden="1" customHeight="1" outlineLevel="1">
      <c r="A12742" s="8" t="str">
        <f>'SETOP RODOVIÁRIAS'!A295</f>
        <v>RO-41058</v>
      </c>
      <c r="B12742" s="8" t="str">
        <f>'SETOP RODOVIÁRIAS'!B295</f>
        <v>-</v>
      </c>
      <c r="C12742" s="8" t="str">
        <f>'SETOP RODOVIÁRIAS'!C295</f>
        <v>REMOÇÃO DE BUEIRO DUPLO TUBULAR DE CONCRETO. BDTC Ø 0,80 M - BOCA</v>
      </c>
      <c r="D12742" s="8" t="str">
        <f>'SETOP RODOVIÁRIAS'!D295</f>
        <v>U</v>
      </c>
      <c r="E12742" s="9">
        <f>'SETOP RODOVIÁRIAS'!E295</f>
        <v>478.41</v>
      </c>
    </row>
    <row r="12743" spans="1:5" s="8" customFormat="1" ht="33.200000000000003" hidden="1" customHeight="1" outlineLevel="1">
      <c r="A12743" s="8" t="str">
        <f>'SETOP RODOVIÁRIAS'!A296</f>
        <v>RO-41054</v>
      </c>
      <c r="B12743" s="8" t="str">
        <f>'SETOP RODOVIÁRIAS'!B296</f>
        <v>-</v>
      </c>
      <c r="C12743" s="8" t="str">
        <f>'SETOP RODOVIÁRIAS'!C296</f>
        <v>REMOÇÃO DE BUEIRO DUPLO TUBULAR DE CONCRETO. BDTC Ø 1,00 M - CORPO</v>
      </c>
      <c r="D12743" s="8" t="str">
        <f>'SETOP RODOVIÁRIAS'!D296</f>
        <v>M</v>
      </c>
      <c r="E12743" s="9">
        <f>'SETOP RODOVIÁRIAS'!E296</f>
        <v>279.3</v>
      </c>
    </row>
    <row r="12744" spans="1:5" s="8" customFormat="1" ht="33.200000000000003" hidden="1" customHeight="1" outlineLevel="1">
      <c r="A12744" s="8" t="str">
        <f>'SETOP RODOVIÁRIAS'!A297</f>
        <v>RO-41059</v>
      </c>
      <c r="B12744" s="8" t="str">
        <f>'SETOP RODOVIÁRIAS'!B297</f>
        <v>-</v>
      </c>
      <c r="C12744" s="8" t="str">
        <f>'SETOP RODOVIÁRIAS'!C297</f>
        <v>REMOÇÃO DE BUEIRO DUPLO TUBULAR DE CONCRETO. BDTC Ø 1.00 M - BOCA</v>
      </c>
      <c r="D12744" s="8" t="str">
        <f>'SETOP RODOVIÁRIAS'!D297</f>
        <v>U</v>
      </c>
      <c r="E12744" s="9">
        <f>'SETOP RODOVIÁRIAS'!E297</f>
        <v>717.95</v>
      </c>
    </row>
    <row r="12745" spans="1:5" s="8" customFormat="1" ht="33.200000000000003" hidden="1" customHeight="1" outlineLevel="1">
      <c r="A12745" s="8" t="str">
        <f>'SETOP RODOVIÁRIAS'!A298</f>
        <v>RO-41055</v>
      </c>
      <c r="B12745" s="8" t="str">
        <f>'SETOP RODOVIÁRIAS'!B298</f>
        <v>-</v>
      </c>
      <c r="C12745" s="8" t="str">
        <f>'SETOP RODOVIÁRIAS'!C298</f>
        <v>REMOÇÃO DE BUEIRO DUPLO TUBULAR DE CONCRETO. BDTC Ø 1,20 M - CORPO</v>
      </c>
      <c r="D12745" s="8" t="str">
        <f>'SETOP RODOVIÁRIAS'!D298</f>
        <v>M</v>
      </c>
      <c r="E12745" s="9">
        <f>'SETOP RODOVIÁRIAS'!E298</f>
        <v>373.47</v>
      </c>
    </row>
    <row r="12746" spans="1:5" s="8" customFormat="1" ht="33.200000000000003" hidden="1" customHeight="1" outlineLevel="1">
      <c r="A12746" s="8" t="str">
        <f>'SETOP RODOVIÁRIAS'!A299</f>
        <v>RO-41060</v>
      </c>
      <c r="B12746" s="8" t="str">
        <f>'SETOP RODOVIÁRIAS'!B299</f>
        <v>-</v>
      </c>
      <c r="C12746" s="8" t="str">
        <f>'SETOP RODOVIÁRIAS'!C299</f>
        <v>REMOÇÃO DE BUEIRO DUPLO TUBULAR DE CONCRETO. BDTC Ø 1,20 M - BOCA</v>
      </c>
      <c r="D12746" s="8" t="str">
        <f>'SETOP RODOVIÁRIAS'!D299</f>
        <v>U</v>
      </c>
      <c r="E12746" s="9">
        <f>'SETOP RODOVIÁRIAS'!E299</f>
        <v>1074.81</v>
      </c>
    </row>
    <row r="12747" spans="1:5" s="8" customFormat="1" ht="33.200000000000003" hidden="1" customHeight="1" outlineLevel="1">
      <c r="A12747" s="8" t="str">
        <f>'SETOP RODOVIÁRIAS'!A300</f>
        <v>RO-41056</v>
      </c>
      <c r="B12747" s="8" t="str">
        <f>'SETOP RODOVIÁRIAS'!B300</f>
        <v>-</v>
      </c>
      <c r="C12747" s="8" t="str">
        <f>'SETOP RODOVIÁRIAS'!C300</f>
        <v>REMOÇÃO DE BUEIRO DUPLO TUBULAR DE CONCRETO. BDTC Ø 1,50 M - CORPO</v>
      </c>
      <c r="D12747" s="8" t="str">
        <f>'SETOP RODOVIÁRIAS'!D300</f>
        <v>M</v>
      </c>
      <c r="E12747" s="9">
        <f>'SETOP RODOVIÁRIAS'!E300</f>
        <v>522.48</v>
      </c>
    </row>
    <row r="12748" spans="1:5" s="8" customFormat="1" ht="33.200000000000003" hidden="1" customHeight="1" outlineLevel="1">
      <c r="A12748" s="8" t="str">
        <f>'SETOP RODOVIÁRIAS'!A301</f>
        <v>RO-41061</v>
      </c>
      <c r="B12748" s="8" t="str">
        <f>'SETOP RODOVIÁRIAS'!B301</f>
        <v>-</v>
      </c>
      <c r="C12748" s="8" t="str">
        <f>'SETOP RODOVIÁRIAS'!C301</f>
        <v>REMOÇÃO DE BUEIRO DUPLO TUBULAR DE CONCRETO. BDTC Ø 1,50 M - BOCA</v>
      </c>
      <c r="D12748" s="8" t="str">
        <f>'SETOP RODOVIÁRIAS'!D301</f>
        <v>U</v>
      </c>
      <c r="E12748" s="9">
        <f>'SETOP RODOVIÁRIAS'!E301</f>
        <v>2004.35</v>
      </c>
    </row>
    <row r="12749" spans="1:5" s="8" customFormat="1" ht="33.200000000000003" hidden="1" customHeight="1" outlineLevel="1">
      <c r="A12749" s="8" t="str">
        <f>'SETOP RODOVIÁRIAS'!A302</f>
        <v>RO-41062</v>
      </c>
      <c r="B12749" s="8" t="str">
        <f>'SETOP RODOVIÁRIAS'!B302</f>
        <v>-</v>
      </c>
      <c r="C12749" s="8" t="str">
        <f>'SETOP RODOVIÁRIAS'!C302</f>
        <v>REMOÇÃO DE BUEIRO TRIPLO TUBULAR DE CONCRETO. BTTC Ø 0,60 M - CORPO</v>
      </c>
      <c r="D12749" s="8" t="str">
        <f>'SETOP RODOVIÁRIAS'!D302</f>
        <v>M</v>
      </c>
      <c r="E12749" s="9">
        <f>'SETOP RODOVIÁRIAS'!E302</f>
        <v>178.21</v>
      </c>
    </row>
    <row r="12750" spans="1:5" s="8" customFormat="1" ht="33.200000000000003" hidden="1" customHeight="1" outlineLevel="1">
      <c r="A12750" s="8" t="str">
        <f>'SETOP RODOVIÁRIAS'!A303</f>
        <v>RO-41067</v>
      </c>
      <c r="B12750" s="8" t="str">
        <f>'SETOP RODOVIÁRIAS'!B303</f>
        <v>-</v>
      </c>
      <c r="C12750" s="8" t="str">
        <f>'SETOP RODOVIÁRIAS'!C303</f>
        <v>REMOÇÃO DE BUEIRO TRIPLO TUBULAR DE CONCRETO. BTTC Ø 0,60 M - BOCA</v>
      </c>
      <c r="D12750" s="8" t="str">
        <f>'SETOP RODOVIÁRIAS'!D303</f>
        <v>U</v>
      </c>
      <c r="E12750" s="9">
        <f>'SETOP RODOVIÁRIAS'!E303</f>
        <v>380.38</v>
      </c>
    </row>
    <row r="12751" spans="1:5" s="8" customFormat="1" ht="33.200000000000003" hidden="1" customHeight="1" outlineLevel="1">
      <c r="A12751" s="8" t="str">
        <f>'SETOP RODOVIÁRIAS'!A304</f>
        <v>RO-41063</v>
      </c>
      <c r="B12751" s="8" t="str">
        <f>'SETOP RODOVIÁRIAS'!B304</f>
        <v>-</v>
      </c>
      <c r="C12751" s="8" t="str">
        <f>'SETOP RODOVIÁRIAS'!C304</f>
        <v>REMOÇÃO DE BUEIRO TRIPLO TUBULAR DE CONCRETO. BTTC Ø 0,80 M - CORPO</v>
      </c>
      <c r="D12751" s="8" t="str">
        <f>'SETOP RODOVIÁRIAS'!D304</f>
        <v>M</v>
      </c>
      <c r="E12751" s="9">
        <f>'SETOP RODOVIÁRIAS'!E304</f>
        <v>283.24</v>
      </c>
    </row>
    <row r="12752" spans="1:5" s="8" customFormat="1" ht="33.200000000000003" hidden="1" customHeight="1" outlineLevel="1">
      <c r="A12752" s="8" t="str">
        <f>'SETOP RODOVIÁRIAS'!A305</f>
        <v>RO-41068</v>
      </c>
      <c r="B12752" s="8" t="str">
        <f>'SETOP RODOVIÁRIAS'!B305</f>
        <v>-</v>
      </c>
      <c r="C12752" s="8" t="str">
        <f>'SETOP RODOVIÁRIAS'!C305</f>
        <v>REMOÇÃO DE BUEIRO TRIPLO TUBULAR DE CONCRETO. BTTC Ø 0,80 M - BOCA</v>
      </c>
      <c r="D12752" s="8" t="str">
        <f>'SETOP RODOVIÁRIAS'!D305</f>
        <v>U</v>
      </c>
      <c r="E12752" s="9">
        <f>'SETOP RODOVIÁRIAS'!E305</f>
        <v>611.41999999999996</v>
      </c>
    </row>
    <row r="12753" spans="1:5" s="8" customFormat="1" ht="33.200000000000003" hidden="1" customHeight="1" outlineLevel="1">
      <c r="A12753" s="8" t="str">
        <f>'SETOP RODOVIÁRIAS'!A306</f>
        <v>RO-41064</v>
      </c>
      <c r="B12753" s="8" t="str">
        <f>'SETOP RODOVIÁRIAS'!B306</f>
        <v>-</v>
      </c>
      <c r="C12753" s="8" t="str">
        <f>'SETOP RODOVIÁRIAS'!C306</f>
        <v>REMOÇÃO DE BUEIRO TRIPLO TUBULAR DE CONCRETO. BTTC Ø 1,00 M - CORPO</v>
      </c>
      <c r="D12753" s="8" t="str">
        <f>'SETOP RODOVIÁRIAS'!D306</f>
        <v>M</v>
      </c>
      <c r="E12753" s="9">
        <f>'SETOP RODOVIÁRIAS'!E306</f>
        <v>418.74</v>
      </c>
    </row>
    <row r="12754" spans="1:5" s="8" customFormat="1" ht="33.200000000000003" hidden="1" customHeight="1" outlineLevel="1">
      <c r="A12754" s="8" t="str">
        <f>'SETOP RODOVIÁRIAS'!A307</f>
        <v>RO-41069</v>
      </c>
      <c r="B12754" s="8" t="str">
        <f>'SETOP RODOVIÁRIAS'!B307</f>
        <v>-</v>
      </c>
      <c r="C12754" s="8" t="str">
        <f>'SETOP RODOVIÁRIAS'!C307</f>
        <v>REMOÇÃO DE BUEIRO TRIPLO TUBULAR DE CONCRETO. BTTC Ø 1,00 M - BOCA</v>
      </c>
      <c r="D12754" s="8" t="str">
        <f>'SETOP RODOVIÁRIAS'!D307</f>
        <v>U</v>
      </c>
      <c r="E12754" s="9">
        <f>'SETOP RODOVIÁRIAS'!E307</f>
        <v>919.3</v>
      </c>
    </row>
    <row r="12755" spans="1:5" s="8" customFormat="1" ht="33.200000000000003" hidden="1" customHeight="1" outlineLevel="1">
      <c r="A12755" s="8" t="str">
        <f>'SETOP RODOVIÁRIAS'!A308</f>
        <v>RO-41065</v>
      </c>
      <c r="B12755" s="8" t="str">
        <f>'SETOP RODOVIÁRIAS'!B308</f>
        <v>-</v>
      </c>
      <c r="C12755" s="8" t="str">
        <f>'SETOP RODOVIÁRIAS'!C308</f>
        <v>REMOÇÃO DE BUEIRO TRIPLO TUBULAR DE CONCRETO. BTTC Ø 1,20 M - CORPO</v>
      </c>
      <c r="D12755" s="8" t="str">
        <f>'SETOP RODOVIÁRIAS'!D308</f>
        <v>M</v>
      </c>
      <c r="E12755" s="9">
        <f>'SETOP RODOVIÁRIAS'!E308</f>
        <v>561.55999999999995</v>
      </c>
    </row>
    <row r="12756" spans="1:5" s="8" customFormat="1" ht="33.200000000000003" hidden="1" customHeight="1" outlineLevel="1">
      <c r="A12756" s="8" t="str">
        <f>'SETOP RODOVIÁRIAS'!A309</f>
        <v>RO-41070</v>
      </c>
      <c r="B12756" s="8" t="str">
        <f>'SETOP RODOVIÁRIAS'!B309</f>
        <v>-</v>
      </c>
      <c r="C12756" s="8" t="str">
        <f>'SETOP RODOVIÁRIAS'!C309</f>
        <v>REMOÇÃO DE BUEIRO TRIPLO TUBULAR DE CONCRETO. BTTC Ø 1.20 M - BOCA</v>
      </c>
      <c r="D12756" s="8" t="str">
        <f>'SETOP RODOVIÁRIAS'!D309</f>
        <v>U</v>
      </c>
      <c r="E12756" s="9">
        <f>'SETOP RODOVIÁRIAS'!E309</f>
        <v>1384.39</v>
      </c>
    </row>
    <row r="12757" spans="1:5" s="8" customFormat="1" ht="33.200000000000003" hidden="1" customHeight="1" outlineLevel="1">
      <c r="A12757" s="8" t="str">
        <f>'SETOP RODOVIÁRIAS'!A310</f>
        <v>RO-41066</v>
      </c>
      <c r="B12757" s="8" t="str">
        <f>'SETOP RODOVIÁRIAS'!B310</f>
        <v>-</v>
      </c>
      <c r="C12757" s="8" t="str">
        <f>'SETOP RODOVIÁRIAS'!C310</f>
        <v>REMOÇÃO DE BUEIRO TRIPLO TUBULAR DE CONCRETO. BTTC Ø 1,50 M - CORPO</v>
      </c>
      <c r="D12757" s="8" t="str">
        <f>'SETOP RODOVIÁRIAS'!D310</f>
        <v>M</v>
      </c>
      <c r="E12757" s="9">
        <f>'SETOP RODOVIÁRIAS'!E310</f>
        <v>784.24</v>
      </c>
    </row>
    <row r="12758" spans="1:5" s="8" customFormat="1" ht="33.200000000000003" hidden="1" customHeight="1" outlineLevel="1">
      <c r="A12758" s="8" t="str">
        <f>'SETOP RODOVIÁRIAS'!A311</f>
        <v>RO-41071</v>
      </c>
      <c r="B12758" s="8" t="str">
        <f>'SETOP RODOVIÁRIAS'!B311</f>
        <v>-</v>
      </c>
      <c r="C12758" s="8" t="str">
        <f>'SETOP RODOVIÁRIAS'!C311</f>
        <v>REMOÇÃO DE BUEIRO TRIPLO TUBULAR DE CONCRETO. BTTC Ø 1,50 M - BOCA</v>
      </c>
      <c r="D12758" s="8" t="str">
        <f>'SETOP RODOVIÁRIAS'!D311</f>
        <v>U</v>
      </c>
      <c r="E12758" s="9">
        <f>'SETOP RODOVIÁRIAS'!E311</f>
        <v>2569.75</v>
      </c>
    </row>
    <row r="12759" spans="1:5" s="8" customFormat="1" ht="33.200000000000003" hidden="1" customHeight="1" outlineLevel="1">
      <c r="A12759" s="8" t="str">
        <f>'SETOP RODOVIÁRIAS'!A312</f>
        <v>RO-40354</v>
      </c>
      <c r="B12759" s="8" t="str">
        <f>'SETOP RODOVIÁRIAS'!B312</f>
        <v>-</v>
      </c>
      <c r="C12759" s="8" t="str">
        <f>'SETOP RODOVIÁRIAS'!C312</f>
        <v>BUEIRO SIMPLES CELULAR DE CONCRETO PADRÃO DER/MG. PARA ALTURA DE ATERRO DE 0 A 5,00 M. BSCC (1,00 X 1,00)M - CORPO (EXECUÇÃO, INCLUINDO FORNECIMENTO E TRANSPORTE DE TODOS OS MATERIAIS, EXCLUSIVE ESCAVAÇÃO E COMPACTAÇÃO)</v>
      </c>
      <c r="D12759" s="8" t="str">
        <f>'SETOP RODOVIÁRIAS'!D312</f>
        <v>M</v>
      </c>
      <c r="E12759" s="9">
        <f>'SETOP RODOVIÁRIAS'!E312</f>
        <v>1128.6400000000001</v>
      </c>
    </row>
    <row r="12760" spans="1:5" s="8" customFormat="1" ht="33.200000000000003" hidden="1" customHeight="1" outlineLevel="1">
      <c r="A12760" s="8" t="str">
        <f>'SETOP RODOVIÁRIAS'!A313</f>
        <v>RO-40392</v>
      </c>
      <c r="B12760" s="8" t="str">
        <f>'SETOP RODOVIÁRIAS'!B313</f>
        <v>-</v>
      </c>
      <c r="C12760" s="8" t="str">
        <f>'SETOP RODOVIÁRIAS'!C313</f>
        <v>BUEIRO SIMPLES CELULAR DE CONCRETO PADRÃO DER/MG. PARA ALTURA DE ATERRO DE 0 A 5,00 M. BSCC (1,00 X 1,00)M - BOCA (EXECUÇÃO, INCLUINDO FORNECIMENTO E TRANSPORTE DE TODOS OS MATERIAIS, EXCLUSIVE ESCAVAÇÃO E COMPACTAÇÃO)</v>
      </c>
      <c r="D12760" s="8" t="str">
        <f>'SETOP RODOVIÁRIAS'!D313</f>
        <v>U</v>
      </c>
      <c r="E12760" s="9">
        <f>'SETOP RODOVIÁRIAS'!E313</f>
        <v>1252.72</v>
      </c>
    </row>
    <row r="12761" spans="1:5" s="8" customFormat="1" ht="33.200000000000003" hidden="1" customHeight="1" outlineLevel="1">
      <c r="A12761" s="8" t="str">
        <f>'SETOP RODOVIÁRIAS'!A314</f>
        <v>RO-40355</v>
      </c>
      <c r="B12761" s="8" t="str">
        <f>'SETOP RODOVIÁRIAS'!B314</f>
        <v>-</v>
      </c>
      <c r="C12761" s="8" t="str">
        <f>'SETOP RODOVIÁRIAS'!C314</f>
        <v>BUEIRO SIMPLES CELULAR DE CONCRETO PADRÃO DER/MG. PARA ALTURA DE ATERRO DE 0 A 5,00 M. BSCC (1,00 X 1,50)M - CORPO (EXECUÇÃO, INCLUINDO FORNECIMENTO E TRANSPORTE DE TODOS OS MATERIAIS, EXCLUSIVE ESCAVAÇÃO E COMPACTAÇÃO)</v>
      </c>
      <c r="D12761" s="8" t="str">
        <f>'SETOP RODOVIÁRIAS'!D314</f>
        <v>M</v>
      </c>
      <c r="E12761" s="9">
        <f>'SETOP RODOVIÁRIAS'!E314</f>
        <v>1507.73</v>
      </c>
    </row>
    <row r="12762" spans="1:5" s="8" customFormat="1" ht="33.200000000000003" hidden="1" customHeight="1" outlineLevel="1">
      <c r="A12762" s="8" t="str">
        <f>'SETOP RODOVIÁRIAS'!A315</f>
        <v>RO-40393</v>
      </c>
      <c r="B12762" s="8" t="str">
        <f>'SETOP RODOVIÁRIAS'!B315</f>
        <v>-</v>
      </c>
      <c r="C12762" s="8" t="str">
        <f>'SETOP RODOVIÁRIAS'!C315</f>
        <v>BUEIRO SIMPLES CELULAR DE CONCRETO PADRÃO DER/MG. PARA ALTURA DE ATERRO DE 0 A 5,00 M. BSCC (1,00 X 1,50)M - BOCA (EXECUÇÃO, INCLUINDO FORNECIMENTO E TRANSPORTE DE TODOS OS MATERIAIS, EXCLUSIVE ESCAVAÇÃO E COMPACTAÇÃO)</v>
      </c>
      <c r="D12762" s="8" t="str">
        <f>'SETOP RODOVIÁRIAS'!D315</f>
        <v>U</v>
      </c>
      <c r="E12762" s="9">
        <f>'SETOP RODOVIÁRIAS'!E315</f>
        <v>2387.6</v>
      </c>
    </row>
    <row r="12763" spans="1:5" s="8" customFormat="1" ht="33.200000000000003" hidden="1" customHeight="1" outlineLevel="1">
      <c r="A12763" s="8" t="str">
        <f>'SETOP RODOVIÁRIAS'!A316</f>
        <v>RO-40356</v>
      </c>
      <c r="B12763" s="8" t="str">
        <f>'SETOP RODOVIÁRIAS'!B316</f>
        <v>-</v>
      </c>
      <c r="C12763" s="8" t="str">
        <f>'SETOP RODOVIÁRIAS'!C316</f>
        <v>BUEIRO SIMPLES CELULAR DE CONCRETO PADRÃO DER/MG. PARA ALTURA DE ATERRO DE 0 A 5,00 M. BSCC (1,00 X 2,00)M - CORPO (EXECUÇÃO, INCLUINDO FORNECIMENTO E TRANSPORTE DE TODOS OS MATERIAIS, EXCLUSIVE ESCAVAÇÃO E COMPACTAÇÃO)</v>
      </c>
      <c r="D12763" s="8" t="str">
        <f>'SETOP RODOVIÁRIAS'!D316</f>
        <v>M</v>
      </c>
      <c r="E12763" s="9">
        <f>'SETOP RODOVIÁRIAS'!E316</f>
        <v>1975.04</v>
      </c>
    </row>
    <row r="12764" spans="1:5" s="8" customFormat="1" ht="33.200000000000003" hidden="1" customHeight="1" outlineLevel="1">
      <c r="A12764" s="11" t="str">
        <f>'SETOP RODOVIÁRIAS'!A317</f>
        <v>RO-40394</v>
      </c>
      <c r="B12764" s="8" t="str">
        <f>'SETOP RODOVIÁRIAS'!B317</f>
        <v>-</v>
      </c>
      <c r="C12764" s="8" t="str">
        <f>'SETOP RODOVIÁRIAS'!C317</f>
        <v>BUEIRO SIMPLES CELULAR DE CONCRETO PADRÃO DER/MG. PARA ALTURA DE ATERRO DE 0 A 5,00 M. BSCC (1,00 X 2,00 M - BOCA (EXECUÇÃO, INCLUINDO FORNECIMENTO E TRANSPORTE DE TODOS OS MATERIAIS, EXCLUSIVE ESCAVAÇÃO E COMPACTAÇÃO)</v>
      </c>
      <c r="D12764" s="11" t="str">
        <f>'SETOP RODOVIÁRIAS'!D317</f>
        <v>U</v>
      </c>
      <c r="E12764" s="8">
        <f>'SETOP RODOVIÁRIAS'!E317</f>
        <v>4090.49</v>
      </c>
    </row>
    <row r="12765" spans="1:5" s="8" customFormat="1" ht="33.200000000000003" hidden="1" customHeight="1" outlineLevel="1">
      <c r="A12765" s="8" t="str">
        <f>'SETOP RODOVIÁRIAS'!A318</f>
        <v>RO-40357</v>
      </c>
      <c r="B12765" s="8" t="str">
        <f>'SETOP RODOVIÁRIAS'!B318</f>
        <v>-</v>
      </c>
      <c r="C12765" s="8" t="str">
        <f>'SETOP RODOVIÁRIAS'!C318</f>
        <v>BUEIRO SIMPLES CELULAR DE CONCRETO PADRÃO DER/MG. PARA ALTURA DE ATERRO DE 0 A 5,00 M. BSCC (1,50 X 1,00)M - CORPO (EXECUÇÃO, INCLUINDO FORNECIMENTO E TRANSPORTE DE TODOS OS MATERIAIS, EXCLUSIVE ESCAVAÇÃO E COMPACTAÇÃO)</v>
      </c>
      <c r="D12765" s="8" t="str">
        <f>'SETOP RODOVIÁRIAS'!D318</f>
        <v>M</v>
      </c>
      <c r="E12765" s="9">
        <f>'SETOP RODOVIÁRIAS'!E318</f>
        <v>1570.86</v>
      </c>
    </row>
    <row r="12766" spans="1:5" s="8" customFormat="1" ht="33.200000000000003" hidden="1" customHeight="1" outlineLevel="1">
      <c r="A12766" s="8" t="str">
        <f>'SETOP RODOVIÁRIAS'!A319</f>
        <v>RO-40395</v>
      </c>
      <c r="B12766" s="8" t="str">
        <f>'SETOP RODOVIÁRIAS'!B319</f>
        <v>-</v>
      </c>
      <c r="C12766" s="8" t="str">
        <f>'SETOP RODOVIÁRIAS'!C319</f>
        <v>BUEIRO SIMPLES CELULAR DE CONCRETO PADRÃO DER/MG. PARA ALTURA DE ATERRO DE 0 A 5,00 M. BSCC (1,50 X 1,00)M - BOCA (EXECUÇÃO, INCLUINDO FORNECIMENTO E TRANSPORTE DE TODOS OS MATERIAIS, EXCLUSIVE ESCAVAÇÃO E COMPACTAÇÃO)</v>
      </c>
      <c r="D12766" s="8" t="str">
        <f>'SETOP RODOVIÁRIAS'!D319</f>
        <v>U</v>
      </c>
      <c r="E12766" s="9">
        <f>'SETOP RODOVIÁRIAS'!E319</f>
        <v>1443.52</v>
      </c>
    </row>
    <row r="12767" spans="1:5" s="8" customFormat="1" ht="33.200000000000003" hidden="1" customHeight="1" outlineLevel="1">
      <c r="A12767" s="8" t="str">
        <f>'SETOP RODOVIÁRIAS'!A320</f>
        <v>RO-40358</v>
      </c>
      <c r="B12767" s="8" t="str">
        <f>'SETOP RODOVIÁRIAS'!B320</f>
        <v>-</v>
      </c>
      <c r="C12767" s="8" t="str">
        <f>'SETOP RODOVIÁRIAS'!C320</f>
        <v>BUEIRO SIMPLES CELULAR DE CONCRETO PADRÃO DER/MG. PARA ALTURA DE ATERRO DE 0 A 5,00 M. BSCC (1,50 X 1,50)M - CORPO (EXECUÇÃO, INCLUINDO FORNECIMENTO E TRANSPORTE DE TODOS OS MATERIAIS, EXCLUSIVE ESCAVAÇÃO E COMPACTAÇÃO)</v>
      </c>
      <c r="D12767" s="8" t="str">
        <f>'SETOP RODOVIÁRIAS'!D320</f>
        <v>M</v>
      </c>
      <c r="E12767" s="9">
        <f>'SETOP RODOVIÁRIAS'!E320</f>
        <v>1966.13</v>
      </c>
    </row>
    <row r="12768" spans="1:5" s="8" customFormat="1" ht="33.200000000000003" hidden="1" customHeight="1" outlineLevel="1">
      <c r="A12768" s="11" t="str">
        <f>'SETOP RODOVIÁRIAS'!A321</f>
        <v>RO-40396</v>
      </c>
      <c r="B12768" s="8" t="str">
        <f>'SETOP RODOVIÁRIAS'!B321</f>
        <v>-</v>
      </c>
      <c r="C12768" s="8" t="str">
        <f>'SETOP RODOVIÁRIAS'!C321</f>
        <v>BUEIRO SIMPLES CELULAR DE CONCRETO PADRÃO DER/MG. PARA ALTURA DE ATERRO DE 0 A 5,00 M. BSCC (1,50 X 1,50)M - BOCA (EXECUÇÃO, INCLUINDO FORNECIMENTO E TRANSPORTE DE TODOS OS MATERIAIS, EXCLUSIVE ESCAVAÇÃO E COMPACTAÇÃO)</v>
      </c>
      <c r="D12768" s="11" t="str">
        <f>'SETOP RODOVIÁRIAS'!D321</f>
        <v>U</v>
      </c>
      <c r="E12768" s="8">
        <f>'SETOP RODOVIÁRIAS'!E321</f>
        <v>2682.91</v>
      </c>
    </row>
    <row r="12769" spans="1:5" s="8" customFormat="1" ht="33.200000000000003" hidden="1" customHeight="1" outlineLevel="1">
      <c r="A12769" s="8" t="str">
        <f>'SETOP RODOVIÁRIAS'!A322</f>
        <v>RO-40359</v>
      </c>
      <c r="B12769" s="8" t="str">
        <f>'SETOP RODOVIÁRIAS'!B322</f>
        <v>-</v>
      </c>
      <c r="C12769" s="8" t="str">
        <f>'SETOP RODOVIÁRIAS'!C322</f>
        <v>BUEIRO SIMPLES CELULAR DE CONCRETO PADRÃO DER/MG. PARA ALTURA DE ATERRO DE 0 A 5,00 M. BSCC (1,50 X 2,00)M - CORPO (EXECUÇÃO, INCLUINDO FORNECIMENTO E TRANSPORTE DE TODOS OS MATERIAIS, EXCLUSIVE ESCAVAÇÃO E COMPACTAÇÃO)</v>
      </c>
      <c r="D12769" s="8" t="str">
        <f>'SETOP RODOVIÁRIAS'!D322</f>
        <v>M</v>
      </c>
      <c r="E12769" s="9">
        <f>'SETOP RODOVIÁRIAS'!E322</f>
        <v>2433.46</v>
      </c>
    </row>
    <row r="12770" spans="1:5" s="8" customFormat="1" ht="33.200000000000003" hidden="1" customHeight="1" outlineLevel="1">
      <c r="A12770" s="8" t="str">
        <f>'SETOP RODOVIÁRIAS'!A323</f>
        <v>RO-40397</v>
      </c>
      <c r="B12770" s="8" t="str">
        <f>'SETOP RODOVIÁRIAS'!B323</f>
        <v>-</v>
      </c>
      <c r="C12770" s="8" t="str">
        <f>'SETOP RODOVIÁRIAS'!C323</f>
        <v>BUEIRO SIMPLES CELULAR DE CONCRETO PADRÃO DER/MG. PARA ALTURA DE ATERRO DE 0 A 5,00 M. BSCC (1,50 X 2,00)M - BOCA (EXECUÇÃO, INCLUINDO FORNECIMENTO E TRANSPORTE DE TODOS OS MATERIAIS, EXCLUSIVE ESCAVAÇÃO E COMPACTAÇÃO)</v>
      </c>
      <c r="D12770" s="8" t="str">
        <f>'SETOP RODOVIÁRIAS'!D323</f>
        <v>U</v>
      </c>
      <c r="E12770" s="9">
        <f>'SETOP RODOVIÁRIAS'!E323</f>
        <v>4407.22</v>
      </c>
    </row>
    <row r="12771" spans="1:5" s="8" customFormat="1" ht="33.200000000000003" hidden="1" customHeight="1" outlineLevel="1">
      <c r="A12771" s="8" t="str">
        <f>'SETOP RODOVIÁRIAS'!A324</f>
        <v>RO-41796</v>
      </c>
      <c r="B12771" s="8" t="str">
        <f>'SETOP RODOVIÁRIAS'!B324</f>
        <v>-</v>
      </c>
      <c r="C12771" s="8" t="str">
        <f>'SETOP RODOVIÁRIAS'!C324</f>
        <v>BUEIRO SIMPLES CELULAR DE CONCRETO PADRÃO DER/MG. PARA ALTURA DE ATERRO DE 0 A 5,00 M. BSCC (2,00 X 1,00)M - CORPO (EXECUÇÃO, INCLUINDO FORNECIMENTO E TRANSPORTE DE TODOS OS MATERIAIS, EXCLUSIVE ESCAVAÇÃO E COMPACTAÇÃO)</v>
      </c>
      <c r="D12771" s="8" t="str">
        <f>'SETOP RODOVIÁRIAS'!D324</f>
        <v>M</v>
      </c>
      <c r="E12771" s="9">
        <f>'SETOP RODOVIÁRIAS'!E324</f>
        <v>2086.77</v>
      </c>
    </row>
    <row r="12772" spans="1:5" s="8" customFormat="1" ht="33.200000000000003" hidden="1" customHeight="1" outlineLevel="1">
      <c r="A12772" s="8" t="str">
        <f>'SETOP RODOVIÁRIAS'!A325</f>
        <v>RO-41797</v>
      </c>
      <c r="B12772" s="8" t="str">
        <f>'SETOP RODOVIÁRIAS'!B325</f>
        <v>-</v>
      </c>
      <c r="C12772" s="8" t="str">
        <f>'SETOP RODOVIÁRIAS'!C325</f>
        <v>BUEIRO SIMPLES CELULAR DE CONCRETO PADRÃO DER/MG. PARA ALTURA DE ATERRO DE 0 A 5,00 M. BSCC (2,00 X 1,00)M - BOCA (EXECUÇÃO, INCLUINDO FORNECIMENTO E TRANSPORTE DE TODOS OS MATERIAIS, EXCLUSIVE ESCAVAÇÃO E COMPACTAÇÃO)</v>
      </c>
      <c r="D12772" s="8" t="str">
        <f>'SETOP RODOVIÁRIAS'!D325</f>
        <v>U</v>
      </c>
      <c r="E12772" s="9">
        <f>'SETOP RODOVIÁRIAS'!E325</f>
        <v>1647.57</v>
      </c>
    </row>
    <row r="12773" spans="1:5" s="8" customFormat="1" ht="33.200000000000003" hidden="1" customHeight="1" outlineLevel="1">
      <c r="A12773" s="8" t="str">
        <f>'SETOP RODOVIÁRIAS'!A326</f>
        <v>RO-40360</v>
      </c>
      <c r="B12773" s="8" t="str">
        <f>'SETOP RODOVIÁRIAS'!B326</f>
        <v>-</v>
      </c>
      <c r="C12773" s="8" t="str">
        <f>'SETOP RODOVIÁRIAS'!C326</f>
        <v>BUEIRO SIMPLES CELULAR DE CONCRETO PADRÃO DER/MG. PARA ALTURA DE ATERRO DE 0 A 5,00 M. BSCC (2,00 X 1,50)M - CORPO (EXECUÇÃO, INCLUINDO FORNECIMENTO E TRANSPORTE DE TODOS OS MATERIAIS, EXCLUSIVE ESCAVAÇÃO E COMPACTAÇÃO)</v>
      </c>
      <c r="D12773" s="8" t="str">
        <f>'SETOP RODOVIÁRIAS'!D326</f>
        <v>M</v>
      </c>
      <c r="E12773" s="9">
        <f>'SETOP RODOVIÁRIAS'!E326</f>
        <v>2502.54</v>
      </c>
    </row>
    <row r="12774" spans="1:5" s="8" customFormat="1" ht="33.200000000000003" hidden="1" customHeight="1" outlineLevel="1">
      <c r="A12774" s="8" t="str">
        <f>'SETOP RODOVIÁRIAS'!A327</f>
        <v>RO-40398</v>
      </c>
      <c r="B12774" s="8" t="str">
        <f>'SETOP RODOVIÁRIAS'!B327</f>
        <v>-</v>
      </c>
      <c r="C12774" s="8" t="str">
        <f>'SETOP RODOVIÁRIAS'!C327</f>
        <v>BUEIRO SIMPLES CELULAR DE CONCRETO PADRÃO DER/MG. PARA ALTURA DE ATERRO DE 0 A 5,00 M. BSCC (2,00 X 1,50)M - BOCA (EXECUÇÃO, INCLUINDO FORNECIMENTO E TRANSPORTE DE TODOS OS MATERIAIS, EXCLUSIVE ESCAVAÇÃO E COMPACTAÇÃO)</v>
      </c>
      <c r="D12774" s="8" t="str">
        <f>'SETOP RODOVIÁRIAS'!D327</f>
        <v>U</v>
      </c>
      <c r="E12774" s="9">
        <f>'SETOP RODOVIÁRIAS'!E327</f>
        <v>2990.82</v>
      </c>
    </row>
    <row r="12775" spans="1:5" s="8" customFormat="1" ht="33.200000000000003" hidden="1" customHeight="1" outlineLevel="1">
      <c r="A12775" s="8" t="str">
        <f>'SETOP RODOVIÁRIAS'!A328</f>
        <v>RO-40361</v>
      </c>
      <c r="B12775" s="8" t="str">
        <f>'SETOP RODOVIÁRIAS'!B328</f>
        <v>-</v>
      </c>
      <c r="C12775" s="8" t="str">
        <f>'SETOP RODOVIÁRIAS'!C328</f>
        <v>BUEIRO SIMPLES CELULAR DE CONCRETO PADRÃO DER/MG. PARA ALTURA DE ATERRO DE 0 A 5,00 M. BSCC (2,00 X 2,00)M - CORPO (EXECUÇÃO, INCLUINDO FORNECIMENTO E TRANSPORTE DE TODOS OS MATERIAIS, EXCLUSIVE ESCAVAÇÃO E COMPACTAÇÃO)</v>
      </c>
      <c r="D12775" s="8" t="str">
        <f>'SETOP RODOVIÁRIAS'!D328</f>
        <v>M</v>
      </c>
      <c r="E12775" s="9">
        <f>'SETOP RODOVIÁRIAS'!E328</f>
        <v>2976.29</v>
      </c>
    </row>
    <row r="12776" spans="1:5" s="8" customFormat="1" ht="33.200000000000003" hidden="1" customHeight="1" outlineLevel="1">
      <c r="A12776" s="8" t="str">
        <f>'SETOP RODOVIÁRIAS'!A329</f>
        <v>RO-40399</v>
      </c>
      <c r="B12776" s="8" t="str">
        <f>'SETOP RODOVIÁRIAS'!B329</f>
        <v>-</v>
      </c>
      <c r="C12776" s="8" t="str">
        <f>'SETOP RODOVIÁRIAS'!C329</f>
        <v>BUEIRO SIMPLES CELULAR DE CONCRETO PADRÃO DER/MG. PARA ALTURA DE ATERRO DE 0 A 5,00 M. BSCC (2,00 X 2,00)M - BOCA (EXECUÇÃO, INCLUINDO FORNECIMENTO E TRANSPORTE DE TODOS OS MATERIAIS, EXCLUSIVE ESCAVAÇÃO E COMPACTAÇÃO)</v>
      </c>
      <c r="D12776" s="8" t="str">
        <f>'SETOP RODOVIÁRIAS'!D329</f>
        <v>U</v>
      </c>
      <c r="E12776" s="9">
        <f>'SETOP RODOVIÁRIAS'!E329</f>
        <v>4839.76</v>
      </c>
    </row>
    <row r="12777" spans="1:5" s="8" customFormat="1" ht="33.200000000000003" hidden="1" customHeight="1" outlineLevel="1">
      <c r="A12777" s="8" t="str">
        <f>'SETOP RODOVIÁRIAS'!A330</f>
        <v>RO-40362</v>
      </c>
      <c r="B12777" s="8" t="str">
        <f>'SETOP RODOVIÁRIAS'!B330</f>
        <v>-</v>
      </c>
      <c r="C12777" s="8" t="str">
        <f>'SETOP RODOVIÁRIAS'!C330</f>
        <v>BUEIRO SIMPLES CELULAR DE CONCRETO PADRÃO DER/MG. PARA ALTURA DE ATERRO DE 0 A 5,00 M. BSCC (2,00 X 2,50)M - CORPO (EXECUÇÃO, INCLUINDO FORNECIMENTO E TRANSPORTE DE TODOS OS MATERIAIS, EXCLUSIVE ESCAVAÇÃO E COMPACTAÇÃO)</v>
      </c>
      <c r="D12777" s="8" t="str">
        <f>'SETOP RODOVIÁRIAS'!D330</f>
        <v>M</v>
      </c>
      <c r="E12777" s="9">
        <f>'SETOP RODOVIÁRIAS'!E330</f>
        <v>3494.61</v>
      </c>
    </row>
    <row r="12778" spans="1:5" s="8" customFormat="1" ht="33.200000000000003" hidden="1" customHeight="1" outlineLevel="1">
      <c r="A12778" s="8" t="str">
        <f>'SETOP RODOVIÁRIAS'!A331</f>
        <v>RO-40400</v>
      </c>
      <c r="B12778" s="8" t="str">
        <f>'SETOP RODOVIÁRIAS'!B331</f>
        <v>-</v>
      </c>
      <c r="C12778" s="8" t="str">
        <f>'SETOP RODOVIÁRIAS'!C331</f>
        <v>BUEIRO SIMPLES CELULAR DE CONCRETO PADRÃO DER/MG. PARA ALTURA DE ATERRO DE 0 A 5,00 M. BSCC (2,00 X 2,50)M - BOCA (EXECUÇÃO, INCLUINDO FORNECIMENTO E TRANSPORTE DE TODOS OS MATERIAIS, EXCLUSIVE ESCAVAÇÃO E COMPACTAÇÃO)</v>
      </c>
      <c r="D12778" s="8" t="str">
        <f>'SETOP RODOVIÁRIAS'!D331</f>
        <v>U</v>
      </c>
      <c r="E12778" s="9">
        <f>'SETOP RODOVIÁRIAS'!E331</f>
        <v>7169.12</v>
      </c>
    </row>
    <row r="12779" spans="1:5" s="8" customFormat="1" ht="33.200000000000003" hidden="1" customHeight="1" outlineLevel="1">
      <c r="A12779" s="8" t="str">
        <f>'SETOP RODOVIÁRIAS'!A332</f>
        <v>RO-40363</v>
      </c>
      <c r="B12779" s="8" t="str">
        <f>'SETOP RODOVIÁRIAS'!B332</f>
        <v>-</v>
      </c>
      <c r="C12779" s="8" t="str">
        <f>'SETOP RODOVIÁRIAS'!C332</f>
        <v>BUEIRO SIMPLES CELULAR DE CONCRETO PADRÃO DER/MG. PARA ALTURA DE ATERRO DE 0 A 5,00 M. BSCC (2,00 X 3,00)M - CORPO (EXECUÇÃO, INCLUINDO FORNECIMENTO E TRANSPORTE DE TODOS OS MATERIAIS, EXCLUSIVE ESCAVAÇÃO E COMPACTAÇÃO)</v>
      </c>
      <c r="D12779" s="8" t="str">
        <f>'SETOP RODOVIÁRIAS'!D332</f>
        <v>M</v>
      </c>
      <c r="E12779" s="9">
        <f>'SETOP RODOVIÁRIAS'!E332</f>
        <v>4094.95</v>
      </c>
    </row>
    <row r="12780" spans="1:5" s="8" customFormat="1" ht="33.200000000000003" hidden="1" customHeight="1" outlineLevel="1">
      <c r="A12780" s="8" t="str">
        <f>'SETOP RODOVIÁRIAS'!A333</f>
        <v>RO-40401</v>
      </c>
      <c r="B12780" s="8" t="str">
        <f>'SETOP RODOVIÁRIAS'!B333</f>
        <v>-</v>
      </c>
      <c r="C12780" s="8" t="str">
        <f>'SETOP RODOVIÁRIAS'!C333</f>
        <v>BUEIRO SIMPLES CELULAR DE CONCRETO PADRÃO DER/MG. PARA ALTURA DE ATERRO DE 0 A 5,00 M. BSCC (2,00 X 3,00)M - BOCA (EXECUÇÃO, INCLUINDO FORNECIMENTO E TRANSPORTE DE TODOS OS MATERIAIS, EXCLUSIVE ESCAVAÇÃO E COMPACTAÇÃO)</v>
      </c>
      <c r="D12780" s="8" t="str">
        <f>'SETOP RODOVIÁRIAS'!D333</f>
        <v>U</v>
      </c>
      <c r="E12780" s="9">
        <f>'SETOP RODOVIÁRIAS'!E333</f>
        <v>10205.700000000001</v>
      </c>
    </row>
    <row r="12781" spans="1:5" s="8" customFormat="1" ht="33.200000000000003" hidden="1" customHeight="1" outlineLevel="1">
      <c r="A12781" s="8" t="str">
        <f>'SETOP RODOVIÁRIAS'!A334</f>
        <v>RO-40366</v>
      </c>
      <c r="B12781" s="8" t="str">
        <f>'SETOP RODOVIÁRIAS'!B334</f>
        <v>-</v>
      </c>
      <c r="C12781" s="8" t="str">
        <f>'SETOP RODOVIÁRIAS'!C334</f>
        <v>BUEIRO SIMPLES CELULAR DE CONCRETO PADRÃO DER/MG. PARA ALTURA DE ATERRO DE 0 A 5,00 M. BSCC (2,50 X 2,00)M - CORPO (EXECUÇÃO, INCLUINDO FORNECIMENTO E TRANSPORTE DE TODOS OS MATERIAIS, EXCLUSIVE ESCAVAÇÃO E COMPACTAÇÃO)</v>
      </c>
      <c r="D12781" s="8" t="str">
        <f>'SETOP RODOVIÁRIAS'!D334</f>
        <v>M</v>
      </c>
      <c r="E12781" s="9">
        <f>'SETOP RODOVIÁRIAS'!E334</f>
        <v>3583.36</v>
      </c>
    </row>
    <row r="12782" spans="1:5" s="8" customFormat="1" ht="33.200000000000003" hidden="1" customHeight="1" outlineLevel="1">
      <c r="A12782" s="8" t="str">
        <f>'SETOP RODOVIÁRIAS'!A335</f>
        <v>RO-40404</v>
      </c>
      <c r="B12782" s="8" t="str">
        <f>'SETOP RODOVIÁRIAS'!B335</f>
        <v>-</v>
      </c>
      <c r="C12782" s="8" t="str">
        <f>'SETOP RODOVIÁRIAS'!C335</f>
        <v>BUEIRO SIMPLES CELULAR DE CONCRETO PADRÃO DER/MG. PARA ALTURA DE ATERRO DE 0 A 5,00 M. BSCC (2,50 X 2,00)M - BOCA (EXECUÇÃO, INCLUINDO FORNECIMENTO E TRANSPORTE DE TODOS OS MATERIAIS, EXCLUSIVE ESCAVAÇÃO E COMPACTAÇÃO)</v>
      </c>
      <c r="D12782" s="8" t="str">
        <f>'SETOP RODOVIÁRIAS'!D335</f>
        <v>U</v>
      </c>
      <c r="E12782" s="9">
        <f>'SETOP RODOVIÁRIAS'!E335</f>
        <v>5193.91</v>
      </c>
    </row>
    <row r="12783" spans="1:5" s="8" customFormat="1" ht="33.200000000000003" hidden="1" customHeight="1" outlineLevel="1">
      <c r="A12783" s="11" t="str">
        <f>'SETOP RODOVIÁRIAS'!A336</f>
        <v>RO-40367</v>
      </c>
      <c r="B12783" s="8" t="str">
        <f>'SETOP RODOVIÁRIAS'!B336</f>
        <v>-</v>
      </c>
      <c r="C12783" s="8" t="str">
        <f>'SETOP RODOVIÁRIAS'!C336</f>
        <v>BUEIRO SIMPLES CELULAR DE CONCRETO PADRÃO DER/MG. PARA ALTURA DE ATERRO DE 0 A 5,00 M. BSCC (2,50 X 2,50)M - CORPO (EXECUÇÃO, INCLUINDO FORNECIMENTO E TRANSPORTE DE TODOS OS MATERIAIS, EXCLUSIVE ESCAVAÇÃO E COMPACTAÇÃO)</v>
      </c>
      <c r="D12783" s="11" t="str">
        <f>'SETOP RODOVIÁRIAS'!D336</f>
        <v>M</v>
      </c>
      <c r="E12783" s="8">
        <f>'SETOP RODOVIÁRIAS'!E336</f>
        <v>4147.93</v>
      </c>
    </row>
    <row r="12784" spans="1:5" s="8" customFormat="1" ht="33.200000000000003" hidden="1" customHeight="1" outlineLevel="1">
      <c r="A12784" s="8" t="str">
        <f>'SETOP RODOVIÁRIAS'!A337</f>
        <v>RO-40405</v>
      </c>
      <c r="B12784" s="8" t="str">
        <f>'SETOP RODOVIÁRIAS'!B337</f>
        <v>-</v>
      </c>
      <c r="C12784" s="8" t="str">
        <f>'SETOP RODOVIÁRIAS'!C337</f>
        <v>BUEIRO SIMPLES CELULAR DE CONCRETO PADRÃO DER/MG. PARA ALTURA DE ATERRO DE 0 A 5,00 M. BSCC (2,50 X 2,50)M - BOCA (EXECUÇÃO, INCLUINDO FORNECIMENTO E TRANSPORTE DE TODOS OS MATERIAIS, EXCLUSIVE ESCAVAÇÃO E COMPACTAÇÃO)</v>
      </c>
      <c r="D12784" s="8" t="str">
        <f>'SETOP RODOVIÁRIAS'!D337</f>
        <v>U</v>
      </c>
      <c r="E12784" s="9">
        <f>'SETOP RODOVIÁRIAS'!E337</f>
        <v>7744.08</v>
      </c>
    </row>
    <row r="12785" spans="1:5" s="8" customFormat="1" ht="33.200000000000003" hidden="1" customHeight="1" outlineLevel="1">
      <c r="A12785" s="8" t="str">
        <f>'SETOP RODOVIÁRIAS'!A338</f>
        <v>RO-40368</v>
      </c>
      <c r="B12785" s="8" t="str">
        <f>'SETOP RODOVIÁRIAS'!B338</f>
        <v>-</v>
      </c>
      <c r="C12785" s="8" t="str">
        <f>'SETOP RODOVIÁRIAS'!C338</f>
        <v>BUEIRO SIMPLES CELULAR DE CONCRETO PADRÃO DER/MG. PARA ALTURA DE ATERRO DE 0 A 5,00 M. BSCC (2,50 X 3,00)M - CORPO (EXECUÇÃO, INCLUINDO FORNECIMENTO E TRANSPORTE DE TODOS OS MATERIAIS, EXCLUSIVE ESCAVAÇÃO E COMPACTAÇÃO)</v>
      </c>
      <c r="D12785" s="8" t="str">
        <f>'SETOP RODOVIÁRIAS'!D338</f>
        <v>M</v>
      </c>
      <c r="E12785" s="9">
        <f>'SETOP RODOVIÁRIAS'!E338</f>
        <v>4722.5600000000004</v>
      </c>
    </row>
    <row r="12786" spans="1:5" s="8" customFormat="1" ht="33.200000000000003" hidden="1" customHeight="1" outlineLevel="1">
      <c r="A12786" s="8" t="str">
        <f>'SETOP RODOVIÁRIAS'!A339</f>
        <v>RO-40406</v>
      </c>
      <c r="B12786" s="8" t="str">
        <f>'SETOP RODOVIÁRIAS'!B339</f>
        <v>-</v>
      </c>
      <c r="C12786" s="8" t="str">
        <f>'SETOP RODOVIÁRIAS'!C339</f>
        <v>BUEIRO SIMPLES CELULAR DE CONCRETO PADRÃO DER/MG. PARA ALTURA DE ATERRO DE 0 A 5,00 M. BSCC (2,50 X 3,00)M - BOCA (EXECUÇÃO, INCLUINDO FORNECIMENTO E TRANSPORTE DE TODOS OS MATERIAIS, EXCLUSIVE ESCAVAÇÃO E COMPACTAÇÃO)</v>
      </c>
      <c r="D12786" s="8" t="str">
        <f>'SETOP RODOVIÁRIAS'!D339</f>
        <v>U</v>
      </c>
      <c r="E12786" s="9">
        <f>'SETOP RODOVIÁRIAS'!E339</f>
        <v>10823.55</v>
      </c>
    </row>
    <row r="12787" spans="1:5" s="8" customFormat="1" ht="33.200000000000003" hidden="1" customHeight="1" outlineLevel="1">
      <c r="A12787" s="8" t="str">
        <f>'SETOP RODOVIÁRIAS'!A340</f>
        <v>RO-40370</v>
      </c>
      <c r="B12787" s="8" t="str">
        <f>'SETOP RODOVIÁRIAS'!B340</f>
        <v>-</v>
      </c>
      <c r="C12787" s="8" t="str">
        <f>'SETOP RODOVIÁRIAS'!C340</f>
        <v>BUEIRO SIMPLES CELULAR DE CONCRETO PADRÃO DER/MG. PARA ALTURA DE ATERRO DE 0 A 5,00 M. BSCC (3,00 X 1,50)M - CORPO (EXECUÇÃO, INCLUINDO FORNECIMENTO E TRANSPORTE DE TODOS OS MATERIAIS, EXCLUSIVE ESCAVAÇÃO E COMPACTAÇÃO)</v>
      </c>
      <c r="D12787" s="8" t="str">
        <f>'SETOP RODOVIÁRIAS'!D340</f>
        <v>M</v>
      </c>
      <c r="E12787" s="9">
        <f>'SETOP RODOVIÁRIAS'!E340</f>
        <v>3846.88</v>
      </c>
    </row>
    <row r="12788" spans="1:5" s="8" customFormat="1" ht="33.200000000000003" hidden="1" customHeight="1" outlineLevel="1">
      <c r="A12788" s="8" t="str">
        <f>'SETOP RODOVIÁRIAS'!A341</f>
        <v>RO-40408</v>
      </c>
      <c r="B12788" s="8" t="str">
        <f>'SETOP RODOVIÁRIAS'!B341</f>
        <v>-</v>
      </c>
      <c r="C12788" s="8" t="str">
        <f>'SETOP RODOVIÁRIAS'!C341</f>
        <v>BUEIRO SIMPLES CELULAR DE CONCRETO PADRÃO DER/MG. PARA ALTURA DE ATERRO DE 0 A 5,00 M. BSCC (3,00 X 1,50)M - BOCA (EXECUÇÃO, INCLUINDO FORNECIMENTO E TRANSPORTE DE TODOS OS MATERIAIS, EXCLUSIVE ESCAVAÇÃO E COMPACTAÇÃO)</v>
      </c>
      <c r="D12788" s="8" t="str">
        <f>'SETOP RODOVIÁRIAS'!D341</f>
        <v>U</v>
      </c>
      <c r="E12788" s="9">
        <f>'SETOP RODOVIÁRIAS'!E341</f>
        <v>3596</v>
      </c>
    </row>
    <row r="12789" spans="1:5" s="8" customFormat="1" ht="33.200000000000003" hidden="1" customHeight="1" outlineLevel="1">
      <c r="A12789" s="8" t="str">
        <f>'SETOP RODOVIÁRIAS'!A342</f>
        <v>RO-40371</v>
      </c>
      <c r="B12789" s="8" t="str">
        <f>'SETOP RODOVIÁRIAS'!B342</f>
        <v>-</v>
      </c>
      <c r="C12789" s="8" t="str">
        <f>'SETOP RODOVIÁRIAS'!C342</f>
        <v>BUEIRO SIMPLES CELULAR DE CONCRETO PADRÃO DER/MG. PARA ALTURA DE ATERRO DE 0 A 5,00 M. BSCC (3,00 X 2,00)M - CORPO (EXECUÇÃO, INCLUINDO FORNECIMENTO E TRANSPORTE DE TODOS OS MATERIAIS, EXCLUSIVE ESCAVAÇÃO E COMPACTAÇÃO)</v>
      </c>
      <c r="D12789" s="8" t="str">
        <f>'SETOP RODOVIÁRIAS'!D342</f>
        <v>M</v>
      </c>
      <c r="E12789" s="9">
        <f>'SETOP RODOVIÁRIAS'!E342</f>
        <v>4353.53</v>
      </c>
    </row>
    <row r="12790" spans="1:5" s="8" customFormat="1" ht="33.200000000000003" hidden="1" customHeight="1" outlineLevel="1">
      <c r="A12790" s="8" t="str">
        <f>'SETOP RODOVIÁRIAS'!A343</f>
        <v>RO-40409</v>
      </c>
      <c r="B12790" s="8" t="str">
        <f>'SETOP RODOVIÁRIAS'!B343</f>
        <v>-</v>
      </c>
      <c r="C12790" s="8" t="str">
        <f>'SETOP RODOVIÁRIAS'!C343</f>
        <v>BUEIRO SIMPLES CELULAR DE CONCRETO PADRÃO DER/MG. PARA ALTURA DE ATERRO DE 0 A 5,00 M. BSCC (3,00 X 2,00)M - BOCA (EXECUÇÃO, INCLUINDO FORNECIMENTO E TRANSPORTE DE TODOS OS MATERIAIS, EXCLUSIVE ESCAVAÇÃO E COMPACTAÇÃO)</v>
      </c>
      <c r="D12790" s="8" t="str">
        <f>'SETOP RODOVIÁRIAS'!D343</f>
        <v>U</v>
      </c>
      <c r="E12790" s="9">
        <f>'SETOP RODOVIÁRIAS'!E343</f>
        <v>5679.26</v>
      </c>
    </row>
    <row r="12791" spans="1:5" s="8" customFormat="1" ht="33.200000000000003" hidden="1" customHeight="1" outlineLevel="1">
      <c r="A12791" s="8" t="str">
        <f>'SETOP RODOVIÁRIAS'!A344</f>
        <v>RO-40372</v>
      </c>
      <c r="B12791" s="8" t="str">
        <f>'SETOP RODOVIÁRIAS'!B344</f>
        <v>-</v>
      </c>
      <c r="C12791" s="8" t="str">
        <f>'SETOP RODOVIÁRIAS'!C344</f>
        <v>BUEIRO SIMPLES CELULAR DE CONCRETO PADRÃO DER/MG. PARA ALTURA DE ATERRO DE 0 A 5,00 M. BSCC (3,00 X 2,50)M - CORPO (EXECUÇÃO, INCLUINDO FORNECIMENTO E TRANSPORTE DE TODOS OS MATERIAIS, EXCLUSIVE ESCAVAÇÃO E COMPACTAÇÃO)</v>
      </c>
      <c r="D12791" s="8" t="str">
        <f>'SETOP RODOVIÁRIAS'!D344</f>
        <v>M</v>
      </c>
      <c r="E12791" s="9">
        <f>'SETOP RODOVIÁRIAS'!E344</f>
        <v>4870.55</v>
      </c>
    </row>
    <row r="12792" spans="1:5" s="8" customFormat="1" ht="33.200000000000003" hidden="1" customHeight="1" outlineLevel="1">
      <c r="A12792" s="8" t="str">
        <f>'SETOP RODOVIÁRIAS'!A345</f>
        <v>RO-40410</v>
      </c>
      <c r="B12792" s="8" t="str">
        <f>'SETOP RODOVIÁRIAS'!B345</f>
        <v>-</v>
      </c>
      <c r="C12792" s="8" t="str">
        <f>'SETOP RODOVIÁRIAS'!C345</f>
        <v>BUEIRO SIMPLES CELULAR DE CONCRETO PADRÃO DER/MG. PARA ALTURA DE ATERRO DE 0 A 5,00 M. BSCC (3,00 X 2,50)M - BOCA (EXECUÇÃO, INCLUINDO FORNECIMENTO E TRANSPORTE DE TODOS OS MATERIAIS, EXCLUSIVE ESCAVAÇÃO E COMPACTAÇÃO)</v>
      </c>
      <c r="D12792" s="8" t="str">
        <f>'SETOP RODOVIÁRIAS'!D345</f>
        <v>U</v>
      </c>
      <c r="E12792" s="9">
        <f>'SETOP RODOVIÁRIAS'!E345</f>
        <v>8249.5400000000009</v>
      </c>
    </row>
    <row r="12793" spans="1:5" s="8" customFormat="1" ht="33.200000000000003" hidden="1" customHeight="1" outlineLevel="1">
      <c r="A12793" s="8" t="str">
        <f>'SETOP RODOVIÁRIAS'!A346</f>
        <v>RO-40373</v>
      </c>
      <c r="B12793" s="8" t="str">
        <f>'SETOP RODOVIÁRIAS'!B346</f>
        <v>-</v>
      </c>
      <c r="C12793" s="8" t="str">
        <f>'SETOP RODOVIÁRIAS'!C346</f>
        <v>BUEIRO SIMPLES CELULAR DE CONCRETO PADRÃO DER/MG. PARA ALTURA DE ATERRO DE 0 A 5,00 M. BSCC (3,00 X 3,00)M - CORPO (EXECUÇÃO, INCLUINDO FORNECIMENTO E TRANSPORTE DE TODOS OS MATERIAIS, EXCLUSIVE ESCAVAÇÃO E COMPACTAÇÃO)</v>
      </c>
      <c r="D12793" s="8" t="str">
        <f>'SETOP RODOVIÁRIAS'!D346</f>
        <v>M</v>
      </c>
      <c r="E12793" s="9">
        <f>'SETOP RODOVIÁRIAS'!E346</f>
        <v>5460.62</v>
      </c>
    </row>
    <row r="12794" spans="1:5" s="8" customFormat="1" ht="33.200000000000003" hidden="1" customHeight="1" outlineLevel="1">
      <c r="A12794" s="8" t="str">
        <f>'SETOP RODOVIÁRIAS'!A347</f>
        <v>RO-40411</v>
      </c>
      <c r="B12794" s="8" t="str">
        <f>'SETOP RODOVIÁRIAS'!B347</f>
        <v>-</v>
      </c>
      <c r="C12794" s="8" t="str">
        <f>'SETOP RODOVIÁRIAS'!C347</f>
        <v>BUEIRO SIMPLES CELULAR DE CONCRETO PADRÃO DER/MG. PARA ALTURA DE ATERRO DE 0 A 5,00 M. BSCC (3,00 X 3,00)M - BOCA (EXECUÇÃO, INCLUINDO FORNECIMENTO E TRANSPORTE DE TODOS OS MATERIAIS, EXCLUSIVE ESCAVAÇÃO E COMPACTAÇÃO)</v>
      </c>
      <c r="D12794" s="8" t="str">
        <f>'SETOP RODOVIÁRIAS'!D347</f>
        <v>U</v>
      </c>
      <c r="E12794" s="9">
        <f>'SETOP RODOVIÁRIAS'!E347</f>
        <v>11431.91</v>
      </c>
    </row>
    <row r="12795" spans="1:5" s="8" customFormat="1" ht="33.200000000000003" hidden="1" customHeight="1" outlineLevel="1">
      <c r="A12795" s="8" t="str">
        <f>'SETOP RODOVIÁRIAS'!A348</f>
        <v>RO-43343</v>
      </c>
      <c r="B12795" s="8" t="str">
        <f>'SETOP RODOVIÁRIAS'!B348</f>
        <v>-</v>
      </c>
      <c r="C12795" s="8" t="str">
        <f>'SETOP RODOVIÁRIAS'!C348</f>
        <v>BUEIRO SIMPLES CELULAR DE CONCRETO PADRÃO DER/MG. PARA ALTURA DE ATERRO DE 0 A 5,00 M. BSCC (3,00 X 3,50)M - CORPO (EXECUÇÃO, INCLUINDO FORNECIMENTO E TRANSPORTE DE TODOS OS MATERIAIS, EXCLUSIVE ESCAVAÇÃO E COMPACTAÇÃO)</v>
      </c>
      <c r="D12795" s="8" t="str">
        <f>'SETOP RODOVIÁRIAS'!D348</f>
        <v>M</v>
      </c>
      <c r="E12795" s="9">
        <f>'SETOP RODOVIÁRIAS'!E348</f>
        <v>6103.57</v>
      </c>
    </row>
    <row r="12796" spans="1:5" s="8" customFormat="1" ht="33.200000000000003" hidden="1" customHeight="1" outlineLevel="1">
      <c r="A12796" s="8" t="str">
        <f>'SETOP RODOVIÁRIAS'!A349</f>
        <v>RO-40412</v>
      </c>
      <c r="B12796" s="8" t="str">
        <f>'SETOP RODOVIÁRIAS'!B349</f>
        <v>-</v>
      </c>
      <c r="C12796" s="8" t="str">
        <f>'SETOP RODOVIÁRIAS'!C349</f>
        <v>BUEIRO SIMPLES CELULAR DE CONCRETO PADRÃO DER/MG. PARA ALTURA DE ATERRO DE 0 A 5,00 M. BSCC (3,00 X 3,50)M - BOCA (EXECUÇÃO, INCLUINDO FORNECIMENTO E TRANSPORTE DE TODOS OS MATERIAIS, EXCLUSIVE ESCAVAÇÃO E COMPACTAÇÃO)</v>
      </c>
      <c r="D12796" s="8" t="str">
        <f>'SETOP RODOVIÁRIAS'!D349</f>
        <v>U</v>
      </c>
      <c r="E12796" s="9">
        <f>'SETOP RODOVIÁRIAS'!E349</f>
        <v>15302.03</v>
      </c>
    </row>
    <row r="12797" spans="1:5" s="8" customFormat="1" ht="33.200000000000003" hidden="1" customHeight="1" outlineLevel="1">
      <c r="A12797" s="8" t="str">
        <f>'SETOP RODOVIÁRIAS'!A350</f>
        <v>RO-40375</v>
      </c>
      <c r="B12797" s="8" t="str">
        <f>'SETOP RODOVIÁRIAS'!B350</f>
        <v>-</v>
      </c>
      <c r="C12797" s="8" t="str">
        <f>'SETOP RODOVIÁRIAS'!C350</f>
        <v>BUEIRO SIMPLES CELULAR DE CONCRETO PADRÃO DER/MG. PARA ALTURA DE ATERRO DE 0 A 5,00 M. BSCC (3,50 X 2,50)M - CORPO (EXECUÇÃO, INCLUINDO FORNECIMENTO E TRANSPORTE DE TODOS OS MATERIAIS, EXCLUSIVE ESCAVAÇÃO E COMPACTAÇÃO)</v>
      </c>
      <c r="D12797" s="8" t="str">
        <f>'SETOP RODOVIÁRIAS'!D350</f>
        <v>M</v>
      </c>
      <c r="E12797" s="9">
        <f>'SETOP RODOVIÁRIAS'!E350</f>
        <v>5685.36</v>
      </c>
    </row>
    <row r="12798" spans="1:5" s="8" customFormat="1" ht="33.200000000000003" hidden="1" customHeight="1" outlineLevel="1">
      <c r="A12798" s="8" t="str">
        <f>'SETOP RODOVIÁRIAS'!A351</f>
        <v>RO-40414</v>
      </c>
      <c r="B12798" s="8" t="str">
        <f>'SETOP RODOVIÁRIAS'!B351</f>
        <v>-</v>
      </c>
      <c r="C12798" s="8" t="str">
        <f>'SETOP RODOVIÁRIAS'!C351</f>
        <v>BUEIRO SIMPLES CELULAR DE CONCRETO PADRÃO DER/MG. PARA ALTURA DE ATERRO DE 0 A 5,00 M. BSCC (3,50 X 2,50)M - BOCA (EXECUÇÃO, INCLUINDO FORNECIMENTO E TRANSPORTE DE TODOS OS MATERIAIS, EXCLUSIVE ESCAVAÇÃO E COMPACTAÇÃO)</v>
      </c>
      <c r="D12798" s="8" t="str">
        <f>'SETOP RODOVIÁRIAS'!D351</f>
        <v>U</v>
      </c>
      <c r="E12798" s="9">
        <f>'SETOP RODOVIÁRIAS'!E351</f>
        <v>8751.7099999999991</v>
      </c>
    </row>
    <row r="12799" spans="1:5" s="8" customFormat="1" ht="33.200000000000003" hidden="1" customHeight="1" outlineLevel="1">
      <c r="A12799" s="8" t="str">
        <f>'SETOP RODOVIÁRIAS'!A352</f>
        <v>RO-40376</v>
      </c>
      <c r="B12799" s="8" t="str">
        <f>'SETOP RODOVIÁRIAS'!B352</f>
        <v>-</v>
      </c>
      <c r="C12799" s="8" t="str">
        <f>'SETOP RODOVIÁRIAS'!C352</f>
        <v>BUEIRO SIMPLES CELULAR DE CONCRETO PADRÃO DER/MG. PARA ALTURA DE ATERRO DE 0 A 5,00 M. BSCC (3,50 X 3,00)M - CORPO (EXECUÇÃO, INCLUINDO FORNECIMENTO E TRANSPORTE DE TODOS OS MATERIAIS, EXCLUSIVE ESCAVAÇÃO E COMPACTAÇÃO)</v>
      </c>
      <c r="D12799" s="8" t="str">
        <f>'SETOP RODOVIÁRIAS'!D352</f>
        <v>M</v>
      </c>
      <c r="E12799" s="9">
        <f>'SETOP RODOVIÁRIAS'!E352</f>
        <v>6270</v>
      </c>
    </row>
    <row r="12800" spans="1:5" s="8" customFormat="1" ht="33.200000000000003" hidden="1" customHeight="1" outlineLevel="1">
      <c r="A12800" s="8" t="str">
        <f>'SETOP RODOVIÁRIAS'!A353</f>
        <v>RO-40415</v>
      </c>
      <c r="B12800" s="8" t="str">
        <f>'SETOP RODOVIÁRIAS'!B353</f>
        <v>-</v>
      </c>
      <c r="C12800" s="8" t="str">
        <f>'SETOP RODOVIÁRIAS'!C353</f>
        <v>BUEIRO SIMPLES CELULAR DE CONCRETO PADRÃO DER/MG. PARA ALTURA DE ATERRO DE 0 A 5,00 M. BSCC (3,50 X 3,00)M - BOCA (EXECUÇÃO, INCLUINDO FORNECIMENTO E TRANSPORTE DE TODOS OS MATERIAIS, EXCLUSIVE ESCAVAÇÃO E COMPACTAÇÃO)</v>
      </c>
      <c r="D12800" s="8" t="str">
        <f>'SETOP RODOVIÁRIAS'!D353</f>
        <v>U</v>
      </c>
      <c r="E12800" s="9">
        <f>'SETOP RODOVIÁRIAS'!E353</f>
        <v>12079.74</v>
      </c>
    </row>
    <row r="12801" spans="1:5" s="8" customFormat="1" ht="33.200000000000003" hidden="1" customHeight="1" outlineLevel="1">
      <c r="A12801" s="8" t="str">
        <f>'SETOP RODOVIÁRIAS'!A354</f>
        <v>RO-40388</v>
      </c>
      <c r="B12801" s="8" t="str">
        <f>'SETOP RODOVIÁRIAS'!B354</f>
        <v>-</v>
      </c>
      <c r="C12801" s="8" t="str">
        <f>'SETOP RODOVIÁRIAS'!C354</f>
        <v>BUEIRO SIMPLES CELULAR DE CONCRETO PADRÃO DER/MG. PARA ALTURA DE ATERRO DE 0 A 5,00 M. BSCC (3,50 X 3,50)M - CORPO (EXECUÇÃO, INCLUINDO FORNECIMENTO E TRANSPORTE DE TODOS OS MATERIAIS, EXCLUSIVE ESCAVAÇÃO E COMPACTAÇÃO)</v>
      </c>
      <c r="D12801" s="8" t="str">
        <f>'SETOP RODOVIÁRIAS'!D354</f>
        <v>M</v>
      </c>
      <c r="E12801" s="9">
        <f>'SETOP RODOVIÁRIAS'!E354</f>
        <v>6920.86</v>
      </c>
    </row>
    <row r="12802" spans="1:5" s="8" customFormat="1" ht="33.200000000000003" hidden="1" customHeight="1" outlineLevel="1">
      <c r="A12802" s="8" t="str">
        <f>'SETOP RODOVIÁRIAS'!A355</f>
        <v>RO-40416</v>
      </c>
      <c r="B12802" s="8" t="str">
        <f>'SETOP RODOVIÁRIAS'!B355</f>
        <v>-</v>
      </c>
      <c r="C12802" s="8" t="str">
        <f>'SETOP RODOVIÁRIAS'!C355</f>
        <v>BUEIRO SIMPLES CELULAR DE CONCRETO PADRÃO DER/MG. PARA ALTURA DE ATERRO DE 0 A 5,00 M. BSCC (3,50 X 3,50)M - BOCA (EXECUÇÃO, INCLUINDO FORNECIMENTO E TRANSPORTE DE TODOS OS MATERIAIS, EXCLUSIVE ESCAVAÇÃO E COMPACTAÇÃO)</v>
      </c>
      <c r="D12802" s="8" t="str">
        <f>'SETOP RODOVIÁRIAS'!D355</f>
        <v>U</v>
      </c>
      <c r="E12802" s="9">
        <f>'SETOP RODOVIÁRIAS'!E355</f>
        <v>16064.32</v>
      </c>
    </row>
    <row r="12803" spans="1:5" s="8" customFormat="1" ht="33.200000000000003" hidden="1" customHeight="1" outlineLevel="1">
      <c r="A12803" s="8" t="str">
        <f>'SETOP RODOVIÁRIAS'!A356</f>
        <v>RO-40389</v>
      </c>
      <c r="B12803" s="8" t="str">
        <f>'SETOP RODOVIÁRIAS'!B356</f>
        <v>-</v>
      </c>
      <c r="C12803" s="8" t="str">
        <f>'SETOP RODOVIÁRIAS'!C356</f>
        <v>BUEIRO SIMPLES CELULAR DE CONCRETO PADRÃO DER/MG. PARA ALTURA DE ATERRO DE 0 A 5,00 M. BSCC (3,50 X 4,00)M - CORPO (EXECUÇÃO, INCLUINDO FORNECIMENTO E TRANSPORTE DE TODOS OS MATERIAIS, EXCLUSIVE ESCAVAÇÃO E COMPACTAÇÃO)</v>
      </c>
      <c r="D12803" s="8" t="str">
        <f>'SETOP RODOVIÁRIAS'!D356</f>
        <v>M</v>
      </c>
      <c r="E12803" s="9">
        <f>'SETOP RODOVIÁRIAS'!E356</f>
        <v>7728.91</v>
      </c>
    </row>
    <row r="12804" spans="1:5" s="8" customFormat="1" ht="33.200000000000003" hidden="1" customHeight="1" outlineLevel="1">
      <c r="A12804" s="8" t="str">
        <f>'SETOP RODOVIÁRIAS'!A357</f>
        <v>RO-40417</v>
      </c>
      <c r="B12804" s="8" t="str">
        <f>'SETOP RODOVIÁRIAS'!B357</f>
        <v>-</v>
      </c>
      <c r="C12804" s="8" t="str">
        <f>'SETOP RODOVIÁRIAS'!C357</f>
        <v>BUEIRO SIMPLES CELULAR DE CONCRETO PADRÃO DER/MG. PARA ALTURA DE ATERRO DE 0 A 5,00 M. BSCC (3,50 X 4,00)M - BOCA (EXECUÇÃO, INCLUINDO FORNECIMENTO E TRANSPORTE DE TODOS OS MATERIAIS, EXCLUSIVE ESCAVAÇÃO E COMPACTAÇÃO)</v>
      </c>
      <c r="D12804" s="8" t="str">
        <f>'SETOP RODOVIÁRIAS'!D357</f>
        <v>U</v>
      </c>
      <c r="E12804" s="9">
        <f>'SETOP RODOVIÁRIAS'!E357</f>
        <v>21068.17</v>
      </c>
    </row>
    <row r="12805" spans="1:5" s="8" customFormat="1" ht="33.200000000000003" hidden="1" customHeight="1" outlineLevel="1">
      <c r="A12805" s="8" t="str">
        <f>'SETOP RODOVIÁRIAS'!A358</f>
        <v>RO-40429</v>
      </c>
      <c r="B12805" s="8" t="str">
        <f>'SETOP RODOVIÁRIAS'!B358</f>
        <v>-</v>
      </c>
      <c r="C12805" s="8" t="str">
        <f>'SETOP RODOVIÁRIAS'!C358</f>
        <v>BUEIRO DUPLO CELULAR DE CONCRETO PADRÃO DER/MG. PARA ALTURA DE ATERRO DE 0 A 5,00 M. BDCC (1,00 X 1,00)M - CORPO (EXECUÇÃO, INCLUINDO FORNECIMENTO E TRANSPORTE DE TODOS OS MATERIAIS, EXCLUSIVE ESCAVAÇÃO E COMPACTAÇÃO)</v>
      </c>
      <c r="D12805" s="8" t="str">
        <f>'SETOP RODOVIÁRIAS'!D358</f>
        <v>M</v>
      </c>
      <c r="E12805" s="9">
        <f>'SETOP RODOVIÁRIAS'!E358</f>
        <v>1782.55</v>
      </c>
    </row>
    <row r="12806" spans="1:5" s="8" customFormat="1" ht="33.200000000000003" hidden="1" customHeight="1" outlineLevel="1">
      <c r="A12806" s="8" t="str">
        <f>'SETOP RODOVIÁRIAS'!A359</f>
        <v>RO-40453</v>
      </c>
      <c r="B12806" s="8" t="str">
        <f>'SETOP RODOVIÁRIAS'!B359</f>
        <v>-</v>
      </c>
      <c r="C12806" s="8" t="str">
        <f>'SETOP RODOVIÁRIAS'!C359</f>
        <v>BUEIRO DUPLO CELULAR DE CONCRETO PADRÃO DER/MG. PARA ALTURA DE ATERRO DE 0 A 5,00 M. BDCC (1,00 X 1,00)M - BOCA (EXECUÇÃO, INCLUINDO FORNECIMENTO E TRANSPORTE DE TODOS OS MATERIAIS, EXCLUSIVE ESCAVAÇÃO E COMPACTAÇÃO)</v>
      </c>
      <c r="D12806" s="8" t="str">
        <f>'SETOP RODOVIÁRIAS'!D359</f>
        <v>U</v>
      </c>
      <c r="E12806" s="9">
        <f>'SETOP RODOVIÁRIAS'!E359</f>
        <v>1252.72</v>
      </c>
    </row>
    <row r="12807" spans="1:5" s="8" customFormat="1" ht="33.200000000000003" hidden="1" customHeight="1" outlineLevel="1">
      <c r="A12807" s="8" t="str">
        <f>'SETOP RODOVIÁRIAS'!A360</f>
        <v>RO-40431</v>
      </c>
      <c r="B12807" s="8" t="str">
        <f>'SETOP RODOVIÁRIAS'!B360</f>
        <v>-</v>
      </c>
      <c r="C12807" s="8" t="str">
        <f>'SETOP RODOVIÁRIAS'!C360</f>
        <v>BUEIRO DUPLO CELULAR DE CONCRETO PADRÃO DER/MG. PARA ALTURA DE ATERRO DE 0 A 5,00 M. BDCC (1,50 X 2,00)M - CORPO (EXECUÇÃO, INCLUINDO FORNECIMENTO E TRANSPORTE DE TODOS OS MATERIAIS, EXCLUSIVE ESCAVAÇÃO E COMPACTAÇÃO)</v>
      </c>
      <c r="D12807" s="8" t="str">
        <f>'SETOP RODOVIÁRIAS'!D360</f>
        <v>M</v>
      </c>
      <c r="E12807" s="9">
        <f>'SETOP RODOVIÁRIAS'!E360</f>
        <v>3700.55</v>
      </c>
    </row>
    <row r="12808" spans="1:5" s="8" customFormat="1" ht="33.200000000000003" hidden="1" customHeight="1" outlineLevel="1">
      <c r="A12808" s="8" t="str">
        <f>'SETOP RODOVIÁRIAS'!A361</f>
        <v>RO-40455</v>
      </c>
      <c r="B12808" s="8" t="str">
        <f>'SETOP RODOVIÁRIAS'!B361</f>
        <v>-</v>
      </c>
      <c r="C12808" s="8" t="str">
        <f>'SETOP RODOVIÁRIAS'!C361</f>
        <v>BUEIRO DUPLO CELULAR DE CONCRETO PADRÃO DER/MG. PARA ALTURA DE ATERRO DE 0 A 5,00 M. BDCC (1,50 X 2,00)M - BOCA (EXECUÇÃO, INCLUINDO FORNECIMENTO E TRANSPORTE DE TODOS OS MATERIAIS, EXCLUSIVE ESCAVAÇÃO E COMPACTAÇÃO)</v>
      </c>
      <c r="D12808" s="8" t="str">
        <f>'SETOP RODOVIÁRIAS'!D361</f>
        <v>U</v>
      </c>
      <c r="E12808" s="9">
        <f>'SETOP RODOVIÁRIAS'!E361</f>
        <v>4407.22</v>
      </c>
    </row>
    <row r="12809" spans="1:5" s="8" customFormat="1" ht="33.200000000000003" hidden="1" customHeight="1" outlineLevel="1">
      <c r="A12809" s="8" t="str">
        <f>'SETOP RODOVIÁRIAS'!A362</f>
        <v>RO-40432</v>
      </c>
      <c r="B12809" s="8" t="str">
        <f>'SETOP RODOVIÁRIAS'!B362</f>
        <v>-</v>
      </c>
      <c r="C12809" s="8" t="str">
        <f>'SETOP RODOVIÁRIAS'!C362</f>
        <v>BUEIRO DUPLO CELULAR DE CONCRETO PADRÃO DER/MG. PARA ALTURA DE ATERRO DE 0 A 5,00 M. BDCC (2,00 X 1,50)M - CORPO (EXECUÇÃO, INCLUINDO FORNECIMENTO E TRANSPORTE DE TODOS OS MATERIAIS, EXCLUSIVE ESCAVAÇÃO E COMPACTAÇÃO)</v>
      </c>
      <c r="D12809" s="8" t="str">
        <f>'SETOP RODOVIÁRIAS'!D362</f>
        <v>M</v>
      </c>
      <c r="E12809" s="9">
        <f>'SETOP RODOVIÁRIAS'!E362</f>
        <v>4058.32</v>
      </c>
    </row>
    <row r="12810" spans="1:5" s="8" customFormat="1" ht="33.200000000000003" hidden="1" customHeight="1" outlineLevel="1">
      <c r="A12810" s="8" t="str">
        <f>'SETOP RODOVIÁRIAS'!A363</f>
        <v>RO-40456</v>
      </c>
      <c r="B12810" s="8" t="str">
        <f>'SETOP RODOVIÁRIAS'!B363</f>
        <v>-</v>
      </c>
      <c r="C12810" s="8" t="str">
        <f>'SETOP RODOVIÁRIAS'!C363</f>
        <v>BUEIRO DUPLO CELULAR DE CONCRETO PADRÃO DER/MG. PARA ALTURA DE ATERRO DE 0 A 5,00 M. BDCC (2,00 X 1,50)M - BOCA (EXECUÇÃO, INCLUINDO FORNECIMENTO E TRANSPORTE DE TODOS OS MATERIAIS, EXCLUSIVE ESCAVAÇÃO E COMPACTAÇÃO)</v>
      </c>
      <c r="D12810" s="8" t="str">
        <f>'SETOP RODOVIÁRIAS'!D363</f>
        <v>U</v>
      </c>
      <c r="E12810" s="9">
        <f>'SETOP RODOVIÁRIAS'!E363</f>
        <v>2990.82</v>
      </c>
    </row>
    <row r="12811" spans="1:5" s="8" customFormat="1" ht="33.200000000000003" hidden="1" customHeight="1" outlineLevel="1">
      <c r="A12811" s="8" t="str">
        <f>'SETOP RODOVIÁRIAS'!A364</f>
        <v>RO-40433</v>
      </c>
      <c r="B12811" s="8" t="str">
        <f>'SETOP RODOVIÁRIAS'!B364</f>
        <v>-</v>
      </c>
      <c r="C12811" s="8" t="str">
        <f>'SETOP RODOVIÁRIAS'!C364</f>
        <v>BUEIRO DUPLO CELULAR DE CONCRETO PADRÃO DER/MG. PARA ALTURA DE ATERRO DE 0 A 5,00 M. BDCC (2,00 X 2,00)M - CORPO (EXECUÇÃO, INCLUINDO FORNECIMENTO E TRANSPORTE DE TODOS OS MATERIAIS, EXCLUSIVE ESCAVAÇÃO E COMPACTAÇÃO)</v>
      </c>
      <c r="D12811" s="8" t="str">
        <f>'SETOP RODOVIÁRIAS'!D364</f>
        <v>M</v>
      </c>
      <c r="E12811" s="9">
        <f>'SETOP RODOVIÁRIAS'!E364</f>
        <v>4720.4399999999996</v>
      </c>
    </row>
    <row r="12812" spans="1:5" s="8" customFormat="1" ht="33.200000000000003" hidden="1" customHeight="1" outlineLevel="1">
      <c r="A12812" s="8" t="str">
        <f>'SETOP RODOVIÁRIAS'!A365</f>
        <v>RO-40457</v>
      </c>
      <c r="B12812" s="8" t="str">
        <f>'SETOP RODOVIÁRIAS'!B365</f>
        <v>-</v>
      </c>
      <c r="C12812" s="8" t="str">
        <f>'SETOP RODOVIÁRIAS'!C365</f>
        <v>BUEIRO DUPLO CELULAR DE CONCRETO PADRÃO DER/MG. PARA ALTURA DE ATERRO DE 0 A 5,00 M. BDCC (2,00 X 2,00)M - BOCA (EXECUÇÃO, INCLUINDO FORNECIMENTO E TRANSPORTE DE TODOS OS MATERIAIS, EXCLUSIVE ESCAVAÇÃO E COMPACTAÇÃO)</v>
      </c>
      <c r="D12812" s="8" t="str">
        <f>'SETOP RODOVIÁRIAS'!D365</f>
        <v>U</v>
      </c>
      <c r="E12812" s="9">
        <f>'SETOP RODOVIÁRIAS'!E365</f>
        <v>4839.76</v>
      </c>
    </row>
    <row r="12813" spans="1:5" s="8" customFormat="1" ht="33.200000000000003" hidden="1" customHeight="1" outlineLevel="1">
      <c r="A12813" s="8" t="str">
        <f>'SETOP RODOVIÁRIAS'!A366</f>
        <v>RO-40434</v>
      </c>
      <c r="B12813" s="8" t="str">
        <f>'SETOP RODOVIÁRIAS'!B366</f>
        <v>-</v>
      </c>
      <c r="C12813" s="8" t="str">
        <f>'SETOP RODOVIÁRIAS'!C366</f>
        <v>BUEIRO DUPLO CELULAR DE CONCRETO PADRÃO DER/MG. PARA ALTURA DE ATERRO DE 0 A 5,00 M. BDCC (2,00 X 2,50)M - CORPO (EXECUÇÃO, INCLUINDO FORNECIMENTO E TRANSPORTE DE TODOS OS MATERIAIS, EXCLUSIVE ESCAVAÇÃO E COMPACTAÇÃO)</v>
      </c>
      <c r="D12813" s="8" t="str">
        <f>'SETOP RODOVIÁRIAS'!D366</f>
        <v>M</v>
      </c>
      <c r="E12813" s="9">
        <f>'SETOP RODOVIÁRIAS'!E366</f>
        <v>5438.19</v>
      </c>
    </row>
    <row r="12814" spans="1:5" s="8" customFormat="1" ht="33.200000000000003" hidden="1" customHeight="1" outlineLevel="1">
      <c r="A12814" s="8" t="str">
        <f>'SETOP RODOVIÁRIAS'!A367</f>
        <v>RO-40458</v>
      </c>
      <c r="B12814" s="8" t="str">
        <f>'SETOP RODOVIÁRIAS'!B367</f>
        <v>-</v>
      </c>
      <c r="C12814" s="8" t="str">
        <f>'SETOP RODOVIÁRIAS'!C367</f>
        <v>BUEIRO DUPLO CELULAR DE CONCRETO PADRÃO DER/MG. PARA ALTURA DE ATERRO DE 0 A 5,00 M. BDCC (2,00 X 2,50)M - BOCA (EXECUÇÃO, INCLUINDO FORNECIMENTO E TRANSPORTE DE TODOS OS MATERIAIS, EXCLUSIVE ESCAVAÇÃO E COMPACTAÇÃO)</v>
      </c>
      <c r="D12814" s="8" t="str">
        <f>'SETOP RODOVIÁRIAS'!D367</f>
        <v>U</v>
      </c>
      <c r="E12814" s="9">
        <f>'SETOP RODOVIÁRIAS'!E367</f>
        <v>7169.12</v>
      </c>
    </row>
    <row r="12815" spans="1:5" s="8" customFormat="1" ht="33.200000000000003" hidden="1" customHeight="1" outlineLevel="1">
      <c r="A12815" s="8" t="str">
        <f>'SETOP RODOVIÁRIAS'!A368</f>
        <v>RO-40435</v>
      </c>
      <c r="B12815" s="8" t="str">
        <f>'SETOP RODOVIÁRIAS'!B368</f>
        <v>-</v>
      </c>
      <c r="C12815" s="8" t="str">
        <f>'SETOP RODOVIÁRIAS'!C368</f>
        <v>BUEIRO DUPLO CELULAR DE CONCRETO PADRÃO DER/MG. PARA ALTURA DE ATERRO DE 0 A 5,00 M. BDCC (2,00 X 3,00)M - CORPO (EXECUÇÃO, INCLUINDO FORNECIMENTO E TRANSPORTE DE TODOS OS MATERIAIS, EXCLUSIVE ESCAVAÇÃO E COMPACTAÇÃO)</v>
      </c>
      <c r="D12815" s="8" t="str">
        <f>'SETOP RODOVIÁRIAS'!D368</f>
        <v>M</v>
      </c>
      <c r="E12815" s="9">
        <f>'SETOP RODOVIÁRIAS'!E368</f>
        <v>6274.75</v>
      </c>
    </row>
    <row r="12816" spans="1:5" s="8" customFormat="1" ht="33.200000000000003" hidden="1" customHeight="1" outlineLevel="1">
      <c r="A12816" s="8" t="str">
        <f>'SETOP RODOVIÁRIAS'!A369</f>
        <v>RO-40459</v>
      </c>
      <c r="B12816" s="8" t="str">
        <f>'SETOP RODOVIÁRIAS'!B369</f>
        <v>-</v>
      </c>
      <c r="C12816" s="8" t="str">
        <f>'SETOP RODOVIÁRIAS'!C369</f>
        <v>BUEIRO DUPLO CELULAR DE CONCRETO PADRÃO DER/MG. PARA ALTURA DE ATERRO DE 0 A 5,00 M. BDCC (2,00 X 3,00)M - BOCA (EXECUÇÃO, INCLUINDO FORNECIMENTO E TRANSPORTE DE TODOS OS MATERIAIS, EXCLUSIVE ESCAVAÇÃO E COMPACTAÇÃO)</v>
      </c>
      <c r="D12816" s="8" t="str">
        <f>'SETOP RODOVIÁRIAS'!D369</f>
        <v>U</v>
      </c>
      <c r="E12816" s="9">
        <f>'SETOP RODOVIÁRIAS'!E369</f>
        <v>10205.700000000001</v>
      </c>
    </row>
    <row r="12817" spans="1:5" s="8" customFormat="1" ht="33.200000000000003" hidden="1" customHeight="1" outlineLevel="1">
      <c r="A12817" s="8" t="str">
        <f>'SETOP RODOVIÁRIAS'!A370</f>
        <v>RO-40436</v>
      </c>
      <c r="B12817" s="8" t="str">
        <f>'SETOP RODOVIÁRIAS'!B370</f>
        <v>-</v>
      </c>
      <c r="C12817" s="8" t="str">
        <f>'SETOP RODOVIÁRIAS'!C370</f>
        <v>BUEIRO DUPLO CELULAR DE CONCRETO PADRÃO DER/MG. PARA ALTURA DE ATERRO DE 0 A 5,00 M. BDCC (2,50 X 1,50)M - CORPO (EXECUÇÃO, INCLUINDO FORNECIMENTO E TRANSPORTE DE TODOS OS MATERIAIS, EXCLUSIVE ESCAVAÇÃO E COMPACTAÇÃO)</v>
      </c>
      <c r="D12817" s="8" t="str">
        <f>'SETOP RODOVIÁRIAS'!D370</f>
        <v>M</v>
      </c>
      <c r="E12817" s="9">
        <f>'SETOP RODOVIÁRIAS'!E370</f>
        <v>5156.4399999999996</v>
      </c>
    </row>
    <row r="12818" spans="1:5" s="8" customFormat="1" ht="33.200000000000003" hidden="1" customHeight="1" outlineLevel="1">
      <c r="A12818" s="8" t="str">
        <f>'SETOP RODOVIÁRIAS'!A371</f>
        <v>RO-40460</v>
      </c>
      <c r="B12818" s="8" t="str">
        <f>'SETOP RODOVIÁRIAS'!B371</f>
        <v>-</v>
      </c>
      <c r="C12818" s="8" t="str">
        <f>'SETOP RODOVIÁRIAS'!C371</f>
        <v>BUEIRO DUPLO CELULAR DE CONCRETO PADRÃO DER/MG. PARA ALTURA DE ATERRO DE 0 A 5,00 M. BDCC (2,50 X 1,50)M - BOCA (EXECUÇÃO, INCLUINDO FORNECIMENTO E TRANSPORTE DE TODOS OS MATERIAIS, EXCLUSIVE ESCAVAÇÃO E COMPACTAÇÃO)</v>
      </c>
      <c r="D12818" s="8" t="str">
        <f>'SETOP RODOVIÁRIAS'!D371</f>
        <v>U</v>
      </c>
      <c r="E12818" s="9">
        <f>'SETOP RODOVIÁRIAS'!E371</f>
        <v>3318.89</v>
      </c>
    </row>
    <row r="12819" spans="1:5" s="8" customFormat="1" ht="33.200000000000003" hidden="1" customHeight="1" outlineLevel="1">
      <c r="A12819" s="11" t="str">
        <f>'SETOP RODOVIÁRIAS'!A372</f>
        <v>RO-40437</v>
      </c>
      <c r="B12819" s="8" t="str">
        <f>'SETOP RODOVIÁRIAS'!B372</f>
        <v>-</v>
      </c>
      <c r="C12819" s="8" t="str">
        <f>'SETOP RODOVIÁRIAS'!C372</f>
        <v>BUEIRO DUPLO CELULAR DE CONCRETO PADRÃO DER/MG. PARA ALTURA DE ATERRO DE 0 A 5,00 M. BDCC (2,50 X 2,00)M - CORPO (EXECUÇÃO, INCLUINDO FORNECIMENTO E TRANSPORTE DE TODOS OS MATERIAIS, EXCLUSIVE ESCAVAÇÃO E COMPACTAÇÃO)</v>
      </c>
      <c r="D12819" s="11" t="str">
        <f>'SETOP RODOVIÁRIAS'!D372</f>
        <v>M</v>
      </c>
      <c r="E12819" s="8">
        <f>'SETOP RODOVIÁRIAS'!E372</f>
        <v>5788.31</v>
      </c>
    </row>
    <row r="12820" spans="1:5" s="8" customFormat="1" ht="33.200000000000003" hidden="1" customHeight="1" outlineLevel="1">
      <c r="A12820" s="8" t="str">
        <f>'SETOP RODOVIÁRIAS'!A373</f>
        <v>RO-40461</v>
      </c>
      <c r="B12820" s="8" t="str">
        <f>'SETOP RODOVIÁRIAS'!B373</f>
        <v>-</v>
      </c>
      <c r="C12820" s="8" t="str">
        <f>'SETOP RODOVIÁRIAS'!C373</f>
        <v>BUEIRO DUPLO CELULAR DE CONCRETO PADRÃO DER/MG. PARA ALTURA DE ATERRO DE 0 A 5,00 M. BDCC (2,50 X 2,00)M - BOCA (EXECUÇÃO, INCLUINDO FORNECIMENTO E TRANSPORTE DE TODOS OS MATERIAIS, EXCLUSIVE ESCAVAÇÃO E COMPACTAÇÃO)</v>
      </c>
      <c r="D12820" s="8" t="str">
        <f>'SETOP RODOVIÁRIAS'!D373</f>
        <v>U</v>
      </c>
      <c r="E12820" s="9">
        <f>'SETOP RODOVIÁRIAS'!E373</f>
        <v>5193.91</v>
      </c>
    </row>
    <row r="12821" spans="1:5" s="8" customFormat="1" ht="33.200000000000003" hidden="1" customHeight="1" outlineLevel="1">
      <c r="A12821" s="8" t="str">
        <f>'SETOP RODOVIÁRIAS'!A374</f>
        <v>RO-40438</v>
      </c>
      <c r="B12821" s="8" t="str">
        <f>'SETOP RODOVIÁRIAS'!B374</f>
        <v>-</v>
      </c>
      <c r="C12821" s="8" t="str">
        <f>'SETOP RODOVIÁRIAS'!C374</f>
        <v>BUEIRO DUPLO CELULAR DE CONCRETO PADRÃO DER/MG. PARA ALTURA DE ATERRO DE 0 A 5,00 M. BDCC (2,50 X 2,50)M - CORPO (EXECUÇÃO, INCLUINDO FORNECIMENTO E TRANSPORTE DE TODOS OS MATERIAIS, EXCLUSIVE ESCAVAÇÃO E COMPACTAÇÃO)</v>
      </c>
      <c r="D12821" s="8" t="str">
        <f>'SETOP RODOVIÁRIAS'!D374</f>
        <v>M</v>
      </c>
      <c r="E12821" s="9">
        <f>'SETOP RODOVIÁRIAS'!E374</f>
        <v>6563.59</v>
      </c>
    </row>
    <row r="12822" spans="1:5" s="8" customFormat="1" ht="33.200000000000003" hidden="1" customHeight="1" outlineLevel="1">
      <c r="A12822" s="8" t="str">
        <f>'SETOP RODOVIÁRIAS'!A375</f>
        <v>RO-40462</v>
      </c>
      <c r="B12822" s="8" t="str">
        <f>'SETOP RODOVIÁRIAS'!B375</f>
        <v>-</v>
      </c>
      <c r="C12822" s="8" t="str">
        <f>'SETOP RODOVIÁRIAS'!C375</f>
        <v>BUEIRO DUPLO CELULAR DE CONCRETO PADRÃO DER/MG. PARA ALTURA DE ATERRO DE 0 A 5,00 M. BDCC (2,50 X 2,50)M - BOCA (EXECUÇÃO, INCLUINDO FORNECIMENTO E TRANSPORTE DE TODOS OS MATERIAIS, EXCLUSIVE ESCAVAÇÃO E COMPACTAÇÃO)</v>
      </c>
      <c r="D12822" s="8" t="str">
        <f>'SETOP RODOVIÁRIAS'!D375</f>
        <v>U</v>
      </c>
      <c r="E12822" s="9">
        <f>'SETOP RODOVIÁRIAS'!E375</f>
        <v>7744.08</v>
      </c>
    </row>
    <row r="12823" spans="1:5" s="8" customFormat="1" ht="33.200000000000003" hidden="1" customHeight="1" outlineLevel="1">
      <c r="A12823" s="8" t="str">
        <f>'SETOP RODOVIÁRIAS'!A376</f>
        <v>RO-40439</v>
      </c>
      <c r="B12823" s="8" t="str">
        <f>'SETOP RODOVIÁRIAS'!B376</f>
        <v>-</v>
      </c>
      <c r="C12823" s="8" t="str">
        <f>'SETOP RODOVIÁRIAS'!C376</f>
        <v>BUEIRO DUPLO CELULAR DE CONCRETO PADRÃO DER/MG. PARA ALTURA DE ATERRO DE 0 A 5,00 M. BDCC (2,50 X 3,00)M - CORPO (EXECUÇÃO, INCLUINDO FORNECIMENTO E TRANSPORTE DE TODOS OS MATERIAIS, EXCLUSIVE ESCAVAÇÃO E COMPACTAÇÃO)</v>
      </c>
      <c r="D12823" s="8" t="str">
        <f>'SETOP RODOVIÁRIAS'!D376</f>
        <v>M</v>
      </c>
      <c r="E12823" s="9">
        <f>'SETOP RODOVIÁRIAS'!E376</f>
        <v>7345.57</v>
      </c>
    </row>
    <row r="12824" spans="1:5" s="8" customFormat="1" ht="33.200000000000003" hidden="1" customHeight="1" outlineLevel="1">
      <c r="A12824" s="8" t="str">
        <f>'SETOP RODOVIÁRIAS'!A377</f>
        <v>RO-40463</v>
      </c>
      <c r="B12824" s="8" t="str">
        <f>'SETOP RODOVIÁRIAS'!B377</f>
        <v>-</v>
      </c>
      <c r="C12824" s="8" t="str">
        <f>'SETOP RODOVIÁRIAS'!C377</f>
        <v>BUEIRO DUPLO CELULAR DE CONCRETO PADRÃO DER/MG. PARA ALTURA DE ATERRO DE 0 A 5,00 M. BDCC (2,50 X 3,00)M - BOCA (EXECUÇÃO, INCLUINDO FORNECIMENTO E TRANSPORTE DE TODOS OS MATERIAIS, EXCLUSIVE ESCAVAÇÃO E COMPACTAÇÃO)</v>
      </c>
      <c r="D12824" s="8" t="str">
        <f>'SETOP RODOVIÁRIAS'!D377</f>
        <v>U</v>
      </c>
      <c r="E12824" s="9">
        <f>'SETOP RODOVIÁRIAS'!E377</f>
        <v>10823.55</v>
      </c>
    </row>
    <row r="12825" spans="1:5" s="8" customFormat="1" ht="33.200000000000003" hidden="1" customHeight="1" outlineLevel="1">
      <c r="A12825" s="8" t="str">
        <f>'SETOP RODOVIÁRIAS'!A378</f>
        <v>RO-40440</v>
      </c>
      <c r="B12825" s="8" t="str">
        <f>'SETOP RODOVIÁRIAS'!B378</f>
        <v>-</v>
      </c>
      <c r="C12825" s="8" t="str">
        <f>'SETOP RODOVIÁRIAS'!C378</f>
        <v>BUEIRO DUPLO CELULAR DE CONCRETO PADRÃO DER/MG. PARA ALTURA DE ATERRO DE 0 A 5,00 M. BDCC (3,00 X 2,00)M - CORPO (EXECUÇÃO, INCLUINDO FORNECIMENTO E TRANSPORTE DE TODOS OS MATERIAIS, EXCLUSIVE ESCAVAÇÃO E COMPACTAÇÃO)</v>
      </c>
      <c r="D12825" s="8" t="str">
        <f>'SETOP RODOVIÁRIAS'!D378</f>
        <v>M</v>
      </c>
      <c r="E12825" s="9">
        <f>'SETOP RODOVIÁRIAS'!E378</f>
        <v>7092.59</v>
      </c>
    </row>
    <row r="12826" spans="1:5" s="8" customFormat="1" ht="33.200000000000003" hidden="1" customHeight="1" outlineLevel="1">
      <c r="A12826" s="8" t="str">
        <f>'SETOP RODOVIÁRIAS'!A379</f>
        <v>RO-40464</v>
      </c>
      <c r="B12826" s="8" t="str">
        <f>'SETOP RODOVIÁRIAS'!B379</f>
        <v>-</v>
      </c>
      <c r="C12826" s="8" t="str">
        <f>'SETOP RODOVIÁRIAS'!C379</f>
        <v>BUEIRO DUPLO CELULAR DE CONCRETO PADRÃO DER/MG. PARA ALTURA DE ATERRO DE 0 A 5,00 M. BDCC (3,00 X 2,00)M - BOCA (EXECUÇÃO, INCLUINDO FORNECIMENTO E TRANSPORTE DE TODOS OS MATERIAIS, EXCLUSIVE ESCAVAÇÃO E COMPACTAÇÃO)</v>
      </c>
      <c r="D12826" s="8" t="str">
        <f>'SETOP RODOVIÁRIAS'!D379</f>
        <v>U</v>
      </c>
      <c r="E12826" s="9">
        <f>'SETOP RODOVIÁRIAS'!E379</f>
        <v>5679.26</v>
      </c>
    </row>
    <row r="12827" spans="1:5" s="8" customFormat="1" ht="33.200000000000003" hidden="1" customHeight="1" outlineLevel="1">
      <c r="A12827" s="8" t="str">
        <f>'SETOP RODOVIÁRIAS'!A380</f>
        <v>RO-40441</v>
      </c>
      <c r="B12827" s="8" t="str">
        <f>'SETOP RODOVIÁRIAS'!B380</f>
        <v>-</v>
      </c>
      <c r="C12827" s="8" t="str">
        <f>'SETOP RODOVIÁRIAS'!C380</f>
        <v>BUEIRO DUPLO CELULAR DE CONCRETO PADRÃO DER/MG. PARA ALTURA DE ATERRO DE 0 A 5,00 M. BDCC (3,00 X 2,50)M - CORPO (EXECUÇÃO, INCLUINDO FORNECIMENTO E TRANSPORTE DE TODOS OS MATERIAIS, EXCLUSIVE ESCAVAÇÃO E COMPACTAÇÃO)</v>
      </c>
      <c r="D12827" s="8" t="str">
        <f>'SETOP RODOVIÁRIAS'!D380</f>
        <v>M</v>
      </c>
      <c r="E12827" s="9">
        <f>'SETOP RODOVIÁRIAS'!E380</f>
        <v>7786.13</v>
      </c>
    </row>
    <row r="12828" spans="1:5" s="8" customFormat="1" ht="33.200000000000003" hidden="1" customHeight="1" outlineLevel="1">
      <c r="A12828" s="8" t="str">
        <f>'SETOP RODOVIÁRIAS'!A381</f>
        <v>RO-40465</v>
      </c>
      <c r="B12828" s="8" t="str">
        <f>'SETOP RODOVIÁRIAS'!B381</f>
        <v>-</v>
      </c>
      <c r="C12828" s="8" t="str">
        <f>'SETOP RODOVIÁRIAS'!C381</f>
        <v>BUEIRO DUPLO CELULAR DE CONCRETO PADRÃO DER/MG. PARA ALTURA DE ATERRO DE 0 A 5,00 M. BDCC (3,00 X 2,50)M - BOCA (EXECUÇÃO, INCLUINDO FORNECIMENTO E TRANSPORTE DE TODOS OS MATERIAIS, EXCLUSIVE ESCAVAÇÃO E COMPACTAÇÃO)</v>
      </c>
      <c r="D12828" s="8" t="str">
        <f>'SETOP RODOVIÁRIAS'!D381</f>
        <v>U</v>
      </c>
      <c r="E12828" s="9">
        <f>'SETOP RODOVIÁRIAS'!E381</f>
        <v>8249.5400000000009</v>
      </c>
    </row>
    <row r="12829" spans="1:5" s="8" customFormat="1" ht="33.200000000000003" hidden="1" customHeight="1" outlineLevel="1">
      <c r="A12829" s="8" t="str">
        <f>'SETOP RODOVIÁRIAS'!A382</f>
        <v>RO-40442</v>
      </c>
      <c r="B12829" s="8" t="str">
        <f>'SETOP RODOVIÁRIAS'!B382</f>
        <v>-</v>
      </c>
      <c r="C12829" s="8" t="str">
        <f>'SETOP RODOVIÁRIAS'!C382</f>
        <v>BUEIRO DUPLO CELULAR DE CONCRETO PADRÃO DER/MG. PARA ALTURA DE ATERRO DE 0 A 5,00 M. BDCC (3,00 X 3,00)M - CORPO (EXECUÇÃO, INCLUINDO FORNECIMENTO E TRANSPORTE DE TODOS OS MATERIAIS, EXCLUSIVE ESCAVAÇÃO E COMPACTAÇÃO)</v>
      </c>
      <c r="D12829" s="8" t="str">
        <f>'SETOP RODOVIÁRIAS'!D382</f>
        <v>M</v>
      </c>
      <c r="E12829" s="9">
        <f>'SETOP RODOVIÁRIAS'!E382</f>
        <v>8571.07</v>
      </c>
    </row>
    <row r="12830" spans="1:5" s="8" customFormat="1" ht="33.200000000000003" hidden="1" customHeight="1" outlineLevel="1">
      <c r="A12830" s="8" t="str">
        <f>'SETOP RODOVIÁRIAS'!A383</f>
        <v>RO-40466</v>
      </c>
      <c r="B12830" s="8" t="str">
        <f>'SETOP RODOVIÁRIAS'!B383</f>
        <v>-</v>
      </c>
      <c r="C12830" s="8" t="str">
        <f>'SETOP RODOVIÁRIAS'!C383</f>
        <v>BUEIRO DUPLO CELULAR DE CONCRETO PADRÃO DER/MG. PARA ALTURA DE ATERRO DE 0 A 5,00 M. BDCC (3,00 X 3,00)M - BOCA (EXECUÇÃO, INCLUINDO FORNECIMENTO E TRANSPORTE DE TODOS OS MATERIAIS, EXCLUSIVE ESCAVAÇÃO E COMPACTAÇÃO)</v>
      </c>
      <c r="D12830" s="8" t="str">
        <f>'SETOP RODOVIÁRIAS'!D383</f>
        <v>U</v>
      </c>
      <c r="E12830" s="9">
        <f>'SETOP RODOVIÁRIAS'!E383</f>
        <v>11431.91</v>
      </c>
    </row>
    <row r="12831" spans="1:5" s="8" customFormat="1" ht="33.200000000000003" hidden="1" customHeight="1" outlineLevel="1">
      <c r="A12831" s="8" t="str">
        <f>'SETOP RODOVIÁRIAS'!A384</f>
        <v>RO-40443</v>
      </c>
      <c r="B12831" s="8" t="str">
        <f>'SETOP RODOVIÁRIAS'!B384</f>
        <v>-</v>
      </c>
      <c r="C12831" s="8" t="str">
        <f>'SETOP RODOVIÁRIAS'!C384</f>
        <v>BUEIRO DUPLO CELULAR DE CONCRETO PADRÃO DER/MG. PARA ALTURA DE ATERRO DE 0 A 5,00 M. BDCC (3,00 X 3,50)M - CORPO (EXECUÇÃO, INCLUINDO FORNECIMENTO E TRANSPORTE DE TODOS OS MATERIAIS, EXCLUSIVE ESCAVAÇÃO E COMPACTAÇÃO)</v>
      </c>
      <c r="D12831" s="8" t="str">
        <f>'SETOP RODOVIÁRIAS'!D384</f>
        <v>M</v>
      </c>
      <c r="E12831" s="9">
        <f>'SETOP RODOVIÁRIAS'!E384</f>
        <v>9464.39</v>
      </c>
    </row>
    <row r="12832" spans="1:5" s="8" customFormat="1" ht="33.200000000000003" hidden="1" customHeight="1" outlineLevel="1">
      <c r="A12832" s="8" t="str">
        <f>'SETOP RODOVIÁRIAS'!A385</f>
        <v>RO-40467</v>
      </c>
      <c r="B12832" s="8" t="str">
        <f>'SETOP RODOVIÁRIAS'!B385</f>
        <v>-</v>
      </c>
      <c r="C12832" s="8" t="str">
        <f>'SETOP RODOVIÁRIAS'!C385</f>
        <v>BUEIRO DUPLO CELULAR DE CONCRETO PADRÃO DER/MG. PARA ALTURA DE ATERRO DE 0 A 5,00 M. BDCC (3,00 X 3,50)M - BOCA (EXECUÇÃO, INCLUINDO FORNECIMENTO E TRANSPORTE DE TODOS OS MATERIAIS, EXCLUSIVE ESCAVAÇÃO E COMPACTAÇÃO)</v>
      </c>
      <c r="D12832" s="8" t="str">
        <f>'SETOP RODOVIÁRIAS'!D385</f>
        <v>U</v>
      </c>
      <c r="E12832" s="9">
        <f>'SETOP RODOVIÁRIAS'!E385</f>
        <v>15302.03</v>
      </c>
    </row>
    <row r="12833" spans="1:5" s="8" customFormat="1" ht="33.200000000000003" hidden="1" customHeight="1" outlineLevel="1">
      <c r="A12833" s="8" t="str">
        <f>'SETOP RODOVIÁRIAS'!A386</f>
        <v>RO-40444</v>
      </c>
      <c r="B12833" s="8" t="str">
        <f>'SETOP RODOVIÁRIAS'!B386</f>
        <v>-</v>
      </c>
      <c r="C12833" s="8" t="str">
        <f>'SETOP RODOVIÁRIAS'!C386</f>
        <v>BUEIRO DUPLO CELULAR DE CONCRETO PADRÃO DER/MG. PARA ALTURA DE ATERRO DE 0 A 5,00 M. BDCC (3,50 X 3,00)M - CORPO (EXECUÇÃO, INCLUINDO FORNECIMENTO E TRANSPORTE DE TODOS OS MATERIAIS, EXCLUSIVE ESCAVAÇÃO E COMPACTAÇÃO)</v>
      </c>
      <c r="D12833" s="8" t="str">
        <f>'SETOP RODOVIÁRIAS'!D386</f>
        <v>M</v>
      </c>
      <c r="E12833" s="9">
        <f>'SETOP RODOVIÁRIAS'!E386</f>
        <v>9948.09</v>
      </c>
    </row>
    <row r="12834" spans="1:5" s="8" customFormat="1" ht="33.200000000000003" hidden="1" customHeight="1" outlineLevel="1">
      <c r="A12834" s="8" t="str">
        <f>'SETOP RODOVIÁRIAS'!A387</f>
        <v>RO-40469</v>
      </c>
      <c r="B12834" s="8" t="str">
        <f>'SETOP RODOVIÁRIAS'!B387</f>
        <v>-</v>
      </c>
      <c r="C12834" s="8" t="str">
        <f>'SETOP RODOVIÁRIAS'!C387</f>
        <v>BUEIRO DUPLO CELULAR DE CONCRETO PADRÃO DER/MG. PARA ALTURA DE ATERRO DE 0 A 5,00 M. BDCC (3,50 X 3,00)M - BOCA (EXECUÇÃO, INCLUINDO FORNECIMENTO E TRANSPORTE DE TODOS OS MATERIAIS, EXCLUSIVE ESCAVAÇÃO E COMPACTAÇÃO)</v>
      </c>
      <c r="D12834" s="8" t="str">
        <f>'SETOP RODOVIÁRIAS'!D387</f>
        <v>U</v>
      </c>
      <c r="E12834" s="9">
        <f>'SETOP RODOVIÁRIAS'!E387</f>
        <v>12079.74</v>
      </c>
    </row>
    <row r="12835" spans="1:5" s="8" customFormat="1" ht="33.200000000000003" hidden="1" customHeight="1" outlineLevel="1">
      <c r="A12835" s="8" t="str">
        <f>'SETOP RODOVIÁRIAS'!A388</f>
        <v>RO-40445</v>
      </c>
      <c r="B12835" s="8" t="str">
        <f>'SETOP RODOVIÁRIAS'!B388</f>
        <v>-</v>
      </c>
      <c r="C12835" s="8" t="str">
        <f>'SETOP RODOVIÁRIAS'!C388</f>
        <v>BUEIRO DUPLO CELULAR DE CONCRETO PADRÃO DER/MG. PARA ALTURA DE ATERRO DE 0 A 5,00 M. BDCC (3,50 X 3,50)M - CORPO (EXECUÇÃO, INCLUINDO FORNECIMENTO E TRANSPORTE DE TODOS OS MATERIAIS, EXCLUSIVE ESCAVAÇÃO E COMPACTAÇÃO)</v>
      </c>
      <c r="D12835" s="8" t="str">
        <f>'SETOP RODOVIÁRIAS'!D388</f>
        <v>M</v>
      </c>
      <c r="E12835" s="9">
        <f>'SETOP RODOVIÁRIAS'!E388</f>
        <v>10825.26</v>
      </c>
    </row>
    <row r="12836" spans="1:5" s="8" customFormat="1" ht="33.200000000000003" hidden="1" customHeight="1" outlineLevel="1">
      <c r="A12836" s="8" t="str">
        <f>'SETOP RODOVIÁRIAS'!A389</f>
        <v>RO-41798</v>
      </c>
      <c r="B12836" s="8" t="str">
        <f>'SETOP RODOVIÁRIAS'!B389</f>
        <v>-</v>
      </c>
      <c r="C12836" s="8" t="str">
        <f>'SETOP RODOVIÁRIAS'!C389</f>
        <v>BUEIRO DUPLO CELULAR DE CONCRETO PADRÃO DER/MG. PARA ALTURA DE ATERRO DE 0 A 5,00 M. BDCC (3,50 X 3,50)M - BOCA (EXECUÇÃO, INCLUINDO FORNECIMENTO E TRANSPORTE DE TODOS OS MATERIAIS, EXCLUSIVE ESCAVAÇÃO E COMPACTAÇÃO)</v>
      </c>
      <c r="D12836" s="8" t="str">
        <f>'SETOP RODOVIÁRIAS'!D389</f>
        <v>U</v>
      </c>
      <c r="E12836" s="9">
        <f>'SETOP RODOVIÁRIAS'!E389</f>
        <v>16064.32</v>
      </c>
    </row>
    <row r="12837" spans="1:5" s="8" customFormat="1" ht="33.200000000000003" hidden="1" customHeight="1" outlineLevel="1">
      <c r="A12837" s="8" t="str">
        <f>'SETOP RODOVIÁRIAS'!A390</f>
        <v>RO-40447</v>
      </c>
      <c r="B12837" s="8" t="str">
        <f>'SETOP RODOVIÁRIAS'!B390</f>
        <v>-</v>
      </c>
      <c r="C12837" s="8" t="str">
        <f>'SETOP RODOVIÁRIAS'!C390</f>
        <v>BUEIRO DUPLO CELULAR DE CONCRETO PADRÃO DER/MG. PARA ALTURA DE ATERRO DE 0 A 5,00 M. BDCC (4,00 X 4,00)M - CORPO (EXECUÇÃO, INCLUINDO FORNECIMENTO E TRANSPORTE DE TODOS OS MATERIAIS, EXCLUSIVE ESCAVAÇÃO E COMPACTAÇÃO)</v>
      </c>
      <c r="D12837" s="8" t="str">
        <f>'SETOP RODOVIÁRIAS'!D390</f>
        <v>M</v>
      </c>
      <c r="E12837" s="9">
        <f>'SETOP RODOVIÁRIAS'!E390</f>
        <v>13422.15</v>
      </c>
    </row>
    <row r="12838" spans="1:5" s="8" customFormat="1" ht="33.200000000000003" hidden="1" customHeight="1" outlineLevel="1">
      <c r="A12838" s="8" t="str">
        <f>'SETOP RODOVIÁRIAS'!A391</f>
        <v>RO-40471</v>
      </c>
      <c r="B12838" s="8" t="str">
        <f>'SETOP RODOVIÁRIAS'!B391</f>
        <v>-</v>
      </c>
      <c r="C12838" s="8" t="str">
        <f>'SETOP RODOVIÁRIAS'!C391</f>
        <v>BUEIRO DUPLO CELULAR DE CONCRETO PADRÃO DER/MG. PARA ALTURA DE ATERRO DE 0 A 5,00 M. BDCC (4,00 X 4,00)M - BOCA (EXECUÇÃO, INCLUINDO FORNECIMENTO E TRANSPORTE DE TODOS OS MATERIAIS, EXCLUSIVE ESCAVAÇÃO E COMPACTAÇÃO)</v>
      </c>
      <c r="D12838" s="8" t="str">
        <f>'SETOP RODOVIÁRIAS'!D391</f>
        <v>U</v>
      </c>
      <c r="E12838" s="9">
        <f>'SETOP RODOVIÁRIAS'!E391</f>
        <v>21557.68</v>
      </c>
    </row>
    <row r="12839" spans="1:5" s="8" customFormat="1" ht="33.200000000000003" hidden="1" customHeight="1" outlineLevel="1">
      <c r="A12839" s="8" t="str">
        <f>'SETOP RODOVIÁRIAS'!A392</f>
        <v>RO-40483</v>
      </c>
      <c r="B12839" s="8" t="str">
        <f>'SETOP RODOVIÁRIAS'!B392</f>
        <v>-</v>
      </c>
      <c r="C12839" s="8" t="str">
        <f>'SETOP RODOVIÁRIAS'!C392</f>
        <v>BUEIRO TRIPLO CELULAR DE CONCRETO PADRÃO DER/MG. PARA ALTURA DE ATERRO DE 0 A 5,00 M.  BTCC (2,00 X 2,00)M - CORPO (EXECUÇÃO, INCLUINDO FORNECIMENTO E TRANSPORTE DE TODOS OS MATERIAIS, EXCLUSIVE ESCAVAÇÃO E COMPACTAÇÃO)</v>
      </c>
      <c r="D12839" s="8" t="str">
        <f>'SETOP RODOVIÁRIAS'!D392</f>
        <v>M</v>
      </c>
      <c r="E12839" s="9">
        <f>'SETOP RODOVIÁRIAS'!E392</f>
        <v>6577.46</v>
      </c>
    </row>
    <row r="12840" spans="1:5" s="8" customFormat="1" ht="33.200000000000003" hidden="1" customHeight="1" outlineLevel="1">
      <c r="A12840" s="8" t="str">
        <f>'SETOP RODOVIÁRIAS'!A393</f>
        <v>RO-40504</v>
      </c>
      <c r="B12840" s="8" t="str">
        <f>'SETOP RODOVIÁRIAS'!B393</f>
        <v>-</v>
      </c>
      <c r="C12840" s="8" t="str">
        <f>'SETOP RODOVIÁRIAS'!C393</f>
        <v>BUEIRO TRIPLO CELULAR DE CONCRETO PADRÃO DER/MG. PARA ALTURA DE ATERRO DE 0 A 5,00 M.  BTCC (2,00 X 2,00)M - BOCA (EXECUÇÃO, INCLUINDO FORNECIMENTO E TRANSPORTE DE TODOS OS MATERIAIS, EXCLUSIVE ESCAVAÇÃO E COMPACTAÇÃO)</v>
      </c>
      <c r="D12840" s="8" t="str">
        <f>'SETOP RODOVIÁRIAS'!D393</f>
        <v>U</v>
      </c>
      <c r="E12840" s="9">
        <f>'SETOP RODOVIÁRIAS'!E393</f>
        <v>4839.76</v>
      </c>
    </row>
    <row r="12841" spans="1:5" s="8" customFormat="1" ht="33.200000000000003" hidden="1" customHeight="1" outlineLevel="1">
      <c r="A12841" s="8" t="str">
        <f>'SETOP RODOVIÁRIAS'!A394</f>
        <v>RO-42271</v>
      </c>
      <c r="B12841" s="8" t="str">
        <f>'SETOP RODOVIÁRIAS'!B394</f>
        <v>-</v>
      </c>
      <c r="C12841" s="8" t="str">
        <f>'SETOP RODOVIÁRIAS'!C394</f>
        <v>BUEIRO TRIPLO CELULAR DE CONCRETO PADRÃO DER/MG. PARA ALTURA DE ATERRO DE 0 A 5,00 M.  BTCC (2,50 X 1,50)M - CORPO (EXECUÇÃO, INCLUINDO FORNECIMENTO E TRANSPORTE DE TODOS OS MATERIAIS, EXCLUSIVE ESCAVAÇÃO E COMPACTAÇÃO)</v>
      </c>
      <c r="D12841" s="8" t="str">
        <f>'SETOP RODOVIÁRIAS'!D394</f>
        <v>M</v>
      </c>
      <c r="E12841" s="9">
        <f>'SETOP RODOVIÁRIAS'!E394</f>
        <v>7347.05</v>
      </c>
    </row>
    <row r="12842" spans="1:5" s="8" customFormat="1" ht="33.200000000000003" hidden="1" customHeight="1" outlineLevel="1">
      <c r="A12842" s="8" t="str">
        <f>'SETOP RODOVIÁRIAS'!A395</f>
        <v>RO-42272</v>
      </c>
      <c r="B12842" s="8" t="str">
        <f>'SETOP RODOVIÁRIAS'!B395</f>
        <v>-</v>
      </c>
      <c r="C12842" s="8" t="str">
        <f>'SETOP RODOVIÁRIAS'!C395</f>
        <v>BUEIRO TRIPLO CELULAR DE CONCRETO PADRÃO DER/MG. PARA ALTURA DE ATERRO DE 0 A 5,00 M.  BTCC (2,50 X 1,50)M - BOCA (EXECUÇÃO, INCLUINDO FORNECIMENTO E TRANSPORTE DE TODOS OS MATERIAIS, EXCLUSIVE ESCAVAÇÃO E COMPACTAÇÃO)</v>
      </c>
      <c r="D12842" s="8" t="str">
        <f>'SETOP RODOVIÁRIAS'!D395</f>
        <v>U</v>
      </c>
      <c r="E12842" s="9">
        <f>'SETOP RODOVIÁRIAS'!E395</f>
        <v>3318.89</v>
      </c>
    </row>
    <row r="12843" spans="1:5" s="8" customFormat="1" ht="33.200000000000003" hidden="1" customHeight="1" outlineLevel="1">
      <c r="A12843" s="8" t="str">
        <f>'SETOP RODOVIÁRIAS'!A396</f>
        <v>RO-40494</v>
      </c>
      <c r="B12843" s="8" t="str">
        <f>'SETOP RODOVIÁRIAS'!B396</f>
        <v>-</v>
      </c>
      <c r="C12843" s="8" t="str">
        <f>'SETOP RODOVIÁRIAS'!C396</f>
        <v>BUEIRO TRIPLO CELULAR DE CONCRETO PADRÃO DER/MG. PARA ALTURA DE ATERRO DE 0 A 5,00 M.  BTCC (2,50 X 2,50)M - CORPO (EXECUÇÃO, INCLUINDO FORNECIMENTO E TRANSPORTE DE TODOS OS MATERIAIS, EXCLUSIVE ESCAVAÇÃO E COMPACTAÇÃO)</v>
      </c>
      <c r="D12843" s="8" t="str">
        <f>'SETOP RODOVIÁRIAS'!D396</f>
        <v>M</v>
      </c>
      <c r="E12843" s="9">
        <f>'SETOP RODOVIÁRIAS'!E396</f>
        <v>9131.99</v>
      </c>
    </row>
    <row r="12844" spans="1:5" s="8" customFormat="1" ht="33.200000000000003" hidden="1" customHeight="1" outlineLevel="1">
      <c r="A12844" s="8" t="str">
        <f>'SETOP RODOVIÁRIAS'!A397</f>
        <v>RO-40505</v>
      </c>
      <c r="B12844" s="8" t="str">
        <f>'SETOP RODOVIÁRIAS'!B397</f>
        <v>-</v>
      </c>
      <c r="C12844" s="8" t="str">
        <f>'SETOP RODOVIÁRIAS'!C397</f>
        <v>BUEIRO TRIPLO CELULAR DE CONCRETO PADRÃO DER/MG. PARA ALTURA DE ATERRO DE 0 A 5,00 M.  BTCC (2,50 X 2,50)M - BOCA (EXECUÇÃO, INCLUINDO FORNECIMENTO E TRANSPORTE DE TODOS OS MATERIAIS, EXCLUSIVE ESCAVAÇÃO E COMPACTAÇÃO)</v>
      </c>
      <c r="D12844" s="8" t="str">
        <f>'SETOP RODOVIÁRIAS'!D397</f>
        <v>U</v>
      </c>
      <c r="E12844" s="9">
        <f>'SETOP RODOVIÁRIAS'!E397</f>
        <v>7744.08</v>
      </c>
    </row>
    <row r="12845" spans="1:5" s="8" customFormat="1" ht="33.200000000000003" hidden="1" customHeight="1" outlineLevel="1">
      <c r="A12845" s="8" t="str">
        <f>'SETOP RODOVIÁRIAS'!A398</f>
        <v>RO-41799</v>
      </c>
      <c r="B12845" s="8" t="str">
        <f>'SETOP RODOVIÁRIAS'!B398</f>
        <v>-</v>
      </c>
      <c r="C12845" s="8" t="str">
        <f>'SETOP RODOVIÁRIAS'!C398</f>
        <v>BUEIRO TRIPLO CELULAR DE CONCRETO PADRÃO DER/MG. PARA ALTURA DE ATERRO DE 0 A 5,00 M.  BTCC (3,00 X2,00)M - CORPO (EXECUÇÃO, INCLUINDO FORNECIMENTO E TRANSPORTE DE TODOS OS MATERIAIS, EXCLUSIVE ESCAVAÇÃO E COMPACTAÇÃO)</v>
      </c>
      <c r="D12845" s="8" t="str">
        <f>'SETOP RODOVIÁRIAS'!D398</f>
        <v>M</v>
      </c>
      <c r="E12845" s="9">
        <f>'SETOP RODOVIÁRIAS'!E398</f>
        <v>10031.969999999999</v>
      </c>
    </row>
    <row r="12846" spans="1:5" s="8" customFormat="1" ht="33.200000000000003" hidden="1" customHeight="1" outlineLevel="1">
      <c r="A12846" s="8" t="str">
        <f>'SETOP RODOVIÁRIAS'!A399</f>
        <v>RO-44766</v>
      </c>
      <c r="B12846" s="8" t="str">
        <f>'SETOP RODOVIÁRIAS'!B399</f>
        <v>-</v>
      </c>
      <c r="C12846" s="8" t="str">
        <f>'SETOP RODOVIÁRIAS'!C399</f>
        <v>BUEIRO TRIPLO CELULAR DE CONCRETO PADRÃO DER/MG PARA ALTURA DE ATERRO DE 0 A 5,00M. BTCC (3,00 X 2,00)M - BOCA (EXECUÇÃO, INCLUINDO FORNECIMENTO E TRANSPORTE DE TODOS OS MATERIAIS, EXCLUSIVE ESCAVAÇÃO E COMPACTAÇÃO)</v>
      </c>
      <c r="D12846" s="8" t="str">
        <f>'SETOP RODOVIÁRIAS'!D399</f>
        <v>U</v>
      </c>
      <c r="E12846" s="9">
        <f>'SETOP RODOVIÁRIAS'!E399</f>
        <v>5679.26</v>
      </c>
    </row>
    <row r="12847" spans="1:5" s="8" customFormat="1" ht="33.200000000000003" hidden="1" customHeight="1" outlineLevel="1">
      <c r="A12847" s="8" t="str">
        <f>'SETOP RODOVIÁRIAS'!A400</f>
        <v>RO-40485</v>
      </c>
      <c r="B12847" s="8" t="str">
        <f>'SETOP RODOVIÁRIAS'!B400</f>
        <v>-</v>
      </c>
      <c r="C12847" s="8" t="str">
        <f>'SETOP RODOVIÁRIAS'!C400</f>
        <v>BUEIRO TRIPLO CELULAR DE CONCRETO PADRÃO DER/MG. PARA ALTURA DE ATERRO DE 0 A 5,00 M.  BTCC (3,00 X 2,50)M - CORPO (EXECUÇÃO, INCLUINDO FORNECIMENTO E TRANSPORTE DE TODOS OS MATERIAIS, EXCLUSIVE ESCAVAÇÃO E COMPACTAÇÃO)</v>
      </c>
      <c r="D12847" s="8" t="str">
        <f>'SETOP RODOVIÁRIAS'!D400</f>
        <v>M</v>
      </c>
      <c r="E12847" s="9">
        <f>'SETOP RODOVIÁRIAS'!E400</f>
        <v>10909.13</v>
      </c>
    </row>
    <row r="12848" spans="1:5" s="8" customFormat="1" ht="33.200000000000003" hidden="1" customHeight="1" outlineLevel="1">
      <c r="A12848" s="8" t="str">
        <f>'SETOP RODOVIÁRIAS'!A401</f>
        <v>RO-40496</v>
      </c>
      <c r="B12848" s="8" t="str">
        <f>'SETOP RODOVIÁRIAS'!B401</f>
        <v>-</v>
      </c>
      <c r="C12848" s="8" t="str">
        <f>'SETOP RODOVIÁRIAS'!C401</f>
        <v>BUEIRO TRIPLO CELULAR DE CONCRETO PADRÃO DER/MG. PARA ALTURA DE ATERRO DE 0 A 5,00 M.  BTCC (3,00 X 2,50)M - BOCA (EXECUÇÃO, INCLUINDO FORNECIMENTO E TRANSPORTE DE TODOS OS MATERIAIS, EXCLUSIVE ESCAVAÇÃO E COMPACTAÇÃO)</v>
      </c>
      <c r="D12848" s="8" t="str">
        <f>'SETOP RODOVIÁRIAS'!D401</f>
        <v>U</v>
      </c>
      <c r="E12848" s="9">
        <f>'SETOP RODOVIÁRIAS'!E401</f>
        <v>8249.5400000000009</v>
      </c>
    </row>
    <row r="12849" spans="1:5" s="8" customFormat="1" ht="33.200000000000003" hidden="1" customHeight="1" outlineLevel="1">
      <c r="A12849" s="8" t="str">
        <f>'SETOP RODOVIÁRIAS'!A402</f>
        <v>RO-40486</v>
      </c>
      <c r="B12849" s="8" t="str">
        <f>'SETOP RODOVIÁRIAS'!B402</f>
        <v>-</v>
      </c>
      <c r="C12849" s="8" t="str">
        <f>'SETOP RODOVIÁRIAS'!C402</f>
        <v>BUEIRO TRIPLO CELULAR DE CONCRETO PADRÃO DER/MG. PARA ALTURA DE ATERRO DE 0 A 5,00 M.  BTCC (3,00 X 3,00)M - CORPO (EXECUÇÃO, INCLUINDO FORNECIMENTO E TRANSPORTE DE TODOS OS MATERIAIS, EXCLUSIVE ESCAVAÇÃO E COMPACTAÇÃO)</v>
      </c>
      <c r="D12849" s="8" t="str">
        <f>'SETOP RODOVIÁRIAS'!D402</f>
        <v>M</v>
      </c>
      <c r="E12849" s="9">
        <f>'SETOP RODOVIÁRIAS'!E402</f>
        <v>11889</v>
      </c>
    </row>
    <row r="12850" spans="1:5" s="8" customFormat="1" ht="33.200000000000003" hidden="1" customHeight="1" outlineLevel="1">
      <c r="A12850" s="8" t="str">
        <f>'SETOP RODOVIÁRIAS'!A403</f>
        <v>RO-40497</v>
      </c>
      <c r="B12850" s="8" t="str">
        <f>'SETOP RODOVIÁRIAS'!B403</f>
        <v>-</v>
      </c>
      <c r="C12850" s="8" t="str">
        <f>'SETOP RODOVIÁRIAS'!C403</f>
        <v>BUEIRO TRIPLO CELULAR DE CONCRETO PADRÃO DER/MG. PARA ALTURA DE ATERRO DE 0 A 5,00 M.  BTCC (3,00 X 3,00 M - BOCA (EXECUÇÃO, INCLUINDO FORNECIMENTO E TRANSPORTE DE TODOS OS MATERIAIS, EXCLUSIVE ESCAVAÇÃO E COMPACTAÇÃO)</v>
      </c>
      <c r="D12850" s="8" t="str">
        <f>'SETOP RODOVIÁRIAS'!D403</f>
        <v>U</v>
      </c>
      <c r="E12850" s="9">
        <f>'SETOP RODOVIÁRIAS'!E403</f>
        <v>11431.91</v>
      </c>
    </row>
    <row r="12851" spans="1:5" s="8" customFormat="1" ht="33.200000000000003" hidden="1" customHeight="1" outlineLevel="1">
      <c r="A12851" s="8" t="str">
        <f>'SETOP RODOVIÁRIAS'!A404</f>
        <v>RO-40487</v>
      </c>
      <c r="B12851" s="8" t="str">
        <f>'SETOP RODOVIÁRIAS'!B404</f>
        <v>-</v>
      </c>
      <c r="C12851" s="8" t="str">
        <f>'SETOP RODOVIÁRIAS'!C404</f>
        <v>BUEIRO TRIPLO CELULAR DE CONCRETO PADRÃO DER/MG. PARA ALTURA DE ATERRO DE 0 A 5,00 M.  BTCC (3,00 X 3,50)M - CORPO (EXECUÇÃO, INCLUINDO FORNECIMENTO E TRANSPORTE DE TODOS OS MATERIAIS, EXCLUSIVE ESCAVAÇÃO E COMPACTAÇÃO)</v>
      </c>
      <c r="D12851" s="8" t="str">
        <f>'SETOP RODOVIÁRIAS'!D404</f>
        <v>M</v>
      </c>
      <c r="E12851" s="9">
        <f>'SETOP RODOVIÁRIAS'!E404</f>
        <v>13017.52</v>
      </c>
    </row>
    <row r="12852" spans="1:5" s="8" customFormat="1" ht="33.200000000000003" hidden="1" customHeight="1" outlineLevel="1">
      <c r="A12852" s="8" t="str">
        <f>'SETOP RODOVIÁRIAS'!A405</f>
        <v>RO-40498</v>
      </c>
      <c r="B12852" s="8" t="str">
        <f>'SETOP RODOVIÁRIAS'!B405</f>
        <v>-</v>
      </c>
      <c r="C12852" s="8" t="str">
        <f>'SETOP RODOVIÁRIAS'!C405</f>
        <v>BUEIRO TRIPLO CELULAR DE CONCRETO PADRÃO DER/MG. PARA ALTURA DE ATERRO DE 0 A 5,00 M.  BTCC (3,00 X 3,50)M - BOCA (EXECUÇÃO, INCLUINDO FORNECIMENTO E TRANSPORTE DE TODOS OS MATERIAIS, EXCLUSIVE ESCAVAÇÃO E COMPACTAÇÃO)</v>
      </c>
      <c r="D12852" s="8" t="str">
        <f>'SETOP RODOVIÁRIAS'!D405</f>
        <v>U</v>
      </c>
      <c r="E12852" s="9">
        <f>'SETOP RODOVIÁRIAS'!E405</f>
        <v>15302.03</v>
      </c>
    </row>
    <row r="12853" spans="1:5" s="8" customFormat="1" ht="33.200000000000003" hidden="1" customHeight="1" outlineLevel="1">
      <c r="A12853" s="8" t="str">
        <f>'SETOP RODOVIÁRIAS'!A406</f>
        <v>RO-40492</v>
      </c>
      <c r="B12853" s="8" t="str">
        <f>'SETOP RODOVIÁRIAS'!B406</f>
        <v>-</v>
      </c>
      <c r="C12853" s="8" t="str">
        <f>'SETOP RODOVIÁRIAS'!C406</f>
        <v>BUEIRO TRIPLO CELULAR DE CONCRETO PADRÃO DER/MG. PARA ALTURA DE ATERRO DE 0 A 5,00 M.  BTCC (3,50 X 3,50)M - CORPO (EXECUÇÃO, INCLUINDO FORNECIMENTO E TRANSPORTE DE TODOS OS MATERIAIS, EXCLUSIVE ESCAVAÇÃO E COMPACTAÇÃO)</v>
      </c>
      <c r="D12853" s="8" t="str">
        <f>'SETOP RODOVIÁRIAS'!D406</f>
        <v>M</v>
      </c>
      <c r="E12853" s="9">
        <f>'SETOP RODOVIÁRIAS'!E406</f>
        <v>14982.76</v>
      </c>
    </row>
    <row r="12854" spans="1:5" s="8" customFormat="1" ht="33.200000000000003" hidden="1" customHeight="1" outlineLevel="1">
      <c r="A12854" s="8" t="str">
        <f>'SETOP RODOVIÁRIAS'!A407</f>
        <v>RO-40507</v>
      </c>
      <c r="B12854" s="8" t="str">
        <f>'SETOP RODOVIÁRIAS'!B407</f>
        <v>-</v>
      </c>
      <c r="C12854" s="8" t="str">
        <f>'SETOP RODOVIÁRIAS'!C407</f>
        <v>BUEIRO TRIPLO CELULAR DE CONCRETO PADRÃO DER/MG. PARA ALTURA DE ATERRO DE 0 A 5,00 M.  BTCC (3,50 X 3,50)M - BOCA (EXECUÇÃO, INCLUINDO FORNECIMENTO E TRANSPORTE DE TODOS OS MATERIAIS, EXCLUSIVE ESCAVAÇÃO E COMPACTAÇÃO)</v>
      </c>
      <c r="D12854" s="8" t="str">
        <f>'SETOP RODOVIÁRIAS'!D407</f>
        <v>U</v>
      </c>
      <c r="E12854" s="9">
        <f>'SETOP RODOVIÁRIAS'!E407</f>
        <v>16064.32</v>
      </c>
    </row>
    <row r="12855" spans="1:5" s="8" customFormat="1" ht="33.200000000000003" hidden="1" customHeight="1" outlineLevel="1">
      <c r="A12855" s="8" t="str">
        <f>'SETOP RODOVIÁRIAS'!A408</f>
        <v>RO-40500</v>
      </c>
      <c r="B12855" s="8" t="str">
        <f>'SETOP RODOVIÁRIAS'!B408</f>
        <v>-</v>
      </c>
      <c r="C12855" s="8" t="str">
        <f>'SETOP RODOVIÁRIAS'!C408</f>
        <v>BUEIRO TRIPLO CELULAR DE CONCRETO PADRÃO DER/MG. PARA ALTURA DE ATERRO DE 0 A 5,00 M.  BTCC (4,00 X 4,00)M - CORPO (EXECUÇÃO, INCLUINDO FORNECIMENTO E TRANSPORTE DE TODOS OS MATERIAIS, EXCLUSIVE ESCAVAÇÃO E COMPACTAÇÃO)</v>
      </c>
      <c r="D12855" s="8" t="str">
        <f>'SETOP RODOVIÁRIAS'!D408</f>
        <v>M</v>
      </c>
      <c r="E12855" s="9">
        <f>'SETOP RODOVIÁRIAS'!E408</f>
        <v>19436.89</v>
      </c>
    </row>
    <row r="12856" spans="1:5" s="8" customFormat="1" ht="33.200000000000003" hidden="1" customHeight="1" outlineLevel="1">
      <c r="A12856" s="8" t="str">
        <f>'SETOP RODOVIÁRIAS'!A409</f>
        <v>RO-40509</v>
      </c>
      <c r="B12856" s="8" t="str">
        <f>'SETOP RODOVIÁRIAS'!B409</f>
        <v>-</v>
      </c>
      <c r="C12856" s="8" t="str">
        <f>'SETOP RODOVIÁRIAS'!C409</f>
        <v>BUEIRO TRIPLO CELULAR DE CONCRETO PADRÃO DER/MG. PARA ALTURA DE ATERRO DE 0 A 5,00 M. BTCC (4,00 X 4,00)M - BOCA (EXECUÇÃO, INCLUINDO FORNECIMENTO E TRANSPORTE DE TODOS OS MATERIAIS, EXCLUSIVE ESCAVAÇÃO E COMPACTAÇÃO)</v>
      </c>
      <c r="D12856" s="8" t="str">
        <f>'SETOP RODOVIÁRIAS'!D409</f>
        <v>U</v>
      </c>
      <c r="E12856" s="9">
        <f>'SETOP RODOVIÁRIAS'!E409</f>
        <v>21557.68</v>
      </c>
    </row>
    <row r="12857" spans="1:5" s="8" customFormat="1" ht="33.200000000000003" hidden="1" customHeight="1" outlineLevel="1">
      <c r="A12857" s="8" t="str">
        <f>'SETOP RODOVIÁRIAS'!A410</f>
        <v>RO-40377</v>
      </c>
      <c r="B12857" s="8" t="str">
        <f>'SETOP RODOVIÁRIAS'!B410</f>
        <v>-</v>
      </c>
      <c r="C12857" s="8" t="str">
        <f>'SETOP RODOVIÁRIAS'!C410</f>
        <v>BUEIRO SIMPLES CELULAR DE CONCRETO PADRÃO DER/MG.  PARA ALTURA DE ATERRO DE 5,10 A 10,00 M. BSCC (1,50 X 1,50)M - CORPO (EXECUÇÃO, INCLUINDO FORNECIMENTO E TRANSPORTE DE TODOS OS MATERIAIS, EXCLUSIVE ESCAVAÇÃO E COMPACTAÇÃO)</v>
      </c>
      <c r="D12857" s="8" t="str">
        <f>'SETOP RODOVIÁRIAS'!D410</f>
        <v>M</v>
      </c>
      <c r="E12857" s="9">
        <f>'SETOP RODOVIÁRIAS'!E410</f>
        <v>2386.16</v>
      </c>
    </row>
    <row r="12858" spans="1:5" s="8" customFormat="1" ht="33.200000000000003" hidden="1" customHeight="1" outlineLevel="1">
      <c r="A12858" s="8" t="str">
        <f>'SETOP RODOVIÁRIAS'!A411</f>
        <v>RO-40418</v>
      </c>
      <c r="B12858" s="8" t="str">
        <f>'SETOP RODOVIÁRIAS'!B411</f>
        <v>-</v>
      </c>
      <c r="C12858" s="8" t="str">
        <f>'SETOP RODOVIÁRIAS'!C411</f>
        <v>BUEIRO SIMPLES CELULAR DE CONCRETO PADRÃO DER/MG.  PARA ALTURA DE ATERRO DE 5,10 A 10,00 M. BSCC (1,50 X 1,50)M - BOCA (EXECUÇÃO, INCLUINDO FORNECIMENTO E TRANSPORTE DE TODOS OS MATERIAIS, EXCLUSIVE ESCAVAÇÃO E COMPACTAÇÃO)</v>
      </c>
      <c r="D12858" s="8" t="str">
        <f>'SETOP RODOVIÁRIAS'!D411</f>
        <v>U</v>
      </c>
      <c r="E12858" s="9">
        <f>'SETOP RODOVIÁRIAS'!E411</f>
        <v>3126.27</v>
      </c>
    </row>
    <row r="12859" spans="1:5" s="8" customFormat="1" ht="33.200000000000003" hidden="1" customHeight="1" outlineLevel="1">
      <c r="A12859" s="8" t="str">
        <f>'SETOP RODOVIÁRIAS'!A412</f>
        <v>RO-40378</v>
      </c>
      <c r="B12859" s="8" t="str">
        <f>'SETOP RODOVIÁRIAS'!B412</f>
        <v>-</v>
      </c>
      <c r="C12859" s="8" t="str">
        <f>'SETOP RODOVIÁRIAS'!C412</f>
        <v>BUEIRO SIMPLES CELULAR DE CONCRETO PADRÃO DER/MG.  PARA ALTURA DE ATERRO DE 5,10 A 10,00 M. BSCC (2,00 X 1,50)M - CORPO (EXECUÇÃO, INCLUINDO FORNECIMENTO E TRANSPORTE DE TODOS OS MATERIAIS, EXCLUSIVE ESCAVAÇÃO E COMPACTAÇÃO)</v>
      </c>
      <c r="D12859" s="8" t="str">
        <f>'SETOP RODOVIÁRIAS'!D412</f>
        <v>M</v>
      </c>
      <c r="E12859" s="9">
        <f>'SETOP RODOVIÁRIAS'!E412</f>
        <v>3156.31</v>
      </c>
    </row>
    <row r="12860" spans="1:5" s="8" customFormat="1" ht="33.200000000000003" hidden="1" customHeight="1" outlineLevel="1">
      <c r="A12860" s="8" t="str">
        <f>'SETOP RODOVIÁRIAS'!A413</f>
        <v>RO-40419</v>
      </c>
      <c r="B12860" s="8" t="str">
        <f>'SETOP RODOVIÁRIAS'!B413</f>
        <v>-</v>
      </c>
      <c r="C12860" s="8" t="str">
        <f>'SETOP RODOVIÁRIAS'!C413</f>
        <v>BUEIRO SIMPLES CELULAR DE CONCRETO PADRÃO DER/MG.  PARA ALTURA DE ATERRO DE 5,10 A 10,00 M. BSCC (2,00 X 1,50)M - BOCA (EXECUÇÃO, INCLUINDO FORNECIMENTO E TRANSPORTE DE TODOS OS MATERIAIS, EXCLUSIVE ESCAVAÇÃO E COMPACTAÇÃO)</v>
      </c>
      <c r="D12860" s="8" t="str">
        <f>'SETOP RODOVIÁRIAS'!D413</f>
        <v>U</v>
      </c>
      <c r="E12860" s="9">
        <f>'SETOP RODOVIÁRIAS'!E413</f>
        <v>3673.63</v>
      </c>
    </row>
    <row r="12861" spans="1:5" s="8" customFormat="1" ht="33.200000000000003" hidden="1" customHeight="1" outlineLevel="1">
      <c r="A12861" s="8" t="str">
        <f>'SETOP RODOVIÁRIAS'!A414</f>
        <v>RO-40379</v>
      </c>
      <c r="B12861" s="8" t="str">
        <f>'SETOP RODOVIÁRIAS'!B414</f>
        <v>-</v>
      </c>
      <c r="C12861" s="8" t="str">
        <f>'SETOP RODOVIÁRIAS'!C414</f>
        <v>BUEIRO SIMPLES CELULAR DE CONCRETO PADRÃO DER/MG.  PARA ALTURA DE ATERRO DE 5,10 A 10,00 M. BSCC (2,00 X 2,00)M - CORPO (EXECUÇÃO, INCLUINDO FORNECIMENTO E TRANSPORTE DE TODOS OS MATERIAIS, EXCLUSIVE ESCAVAÇÃO E COMPACTAÇÃO)</v>
      </c>
      <c r="D12861" s="8" t="str">
        <f>'SETOP RODOVIÁRIAS'!D414</f>
        <v>M</v>
      </c>
      <c r="E12861" s="9">
        <f>'SETOP RODOVIÁRIAS'!E414</f>
        <v>3702.41</v>
      </c>
    </row>
    <row r="12862" spans="1:5" s="8" customFormat="1" ht="33.200000000000003" hidden="1" customHeight="1" outlineLevel="1">
      <c r="A12862" s="8" t="str">
        <f>'SETOP RODOVIÁRIAS'!A415</f>
        <v>RO-40420</v>
      </c>
      <c r="B12862" s="8" t="str">
        <f>'SETOP RODOVIÁRIAS'!B415</f>
        <v>-</v>
      </c>
      <c r="C12862" s="8" t="str">
        <f>'SETOP RODOVIÁRIAS'!C415</f>
        <v>BUEIRO SIMPLES CELULAR DE CONCRETO PADRÃO DER/MG.  PARA ALTURA DE ATERRO DE 5,10 A 10,00 M. BSCC (2,00 X 2,00)M - BOCA (EXECUÇÃO, INCLUINDO FORNECIMENTO E TRANSPORTE DE TODOS OS MATERIAIS, EXCLUSIVE ESCAVAÇÃO E COMPACTAÇÃO)</v>
      </c>
      <c r="D12862" s="8" t="str">
        <f>'SETOP RODOVIÁRIAS'!D415</f>
        <v>U</v>
      </c>
      <c r="E12862" s="9">
        <f>'SETOP RODOVIÁRIAS'!E415</f>
        <v>5771.64</v>
      </c>
    </row>
    <row r="12863" spans="1:5" s="8" customFormat="1" ht="33.200000000000003" hidden="1" customHeight="1" outlineLevel="1">
      <c r="A12863" s="8" t="str">
        <f>'SETOP RODOVIÁRIAS'!A416</f>
        <v>RO-40380</v>
      </c>
      <c r="B12863" s="8" t="str">
        <f>'SETOP RODOVIÁRIAS'!B416</f>
        <v>-</v>
      </c>
      <c r="C12863" s="8" t="str">
        <f>'SETOP RODOVIÁRIAS'!C416</f>
        <v>BUEIRO SIMPLES CELULAR DE CONCRETO PADRÃO DER/MG.  PARA ALTURA DE ATERRO DE 5,10 A 10,00 M. BSCC (2,00 X 2,50)M - CORPO (EXECUÇÃO, INCLUINDO FORNECIMENTO E TRANSPORTE DE TODOS OS MATERIAIS, EXCLUSIVE ESCAVAÇÃO E COMPACTAÇÃO)</v>
      </c>
      <c r="D12863" s="8" t="str">
        <f>'SETOP RODOVIÁRIAS'!D416</f>
        <v>M</v>
      </c>
      <c r="E12863" s="9">
        <f>'SETOP RODOVIÁRIAS'!E416</f>
        <v>4300.25</v>
      </c>
    </row>
    <row r="12864" spans="1:5" s="8" customFormat="1" ht="33.200000000000003" hidden="1" customHeight="1" outlineLevel="1">
      <c r="A12864" s="8" t="str">
        <f>'SETOP RODOVIÁRIAS'!A417</f>
        <v>RO-40421</v>
      </c>
      <c r="B12864" s="8" t="str">
        <f>'SETOP RODOVIÁRIAS'!B417</f>
        <v>-</v>
      </c>
      <c r="C12864" s="8" t="str">
        <f>'SETOP RODOVIÁRIAS'!C417</f>
        <v>BUEIRO SIMPLES CELULAR DE CONCRETO PADRÃO DER/MG.  PARA ALTURA DE ATERRO DE 5,10 A 10,00 M. BSCC (2,00 X 2,50)M - BOCA (EXECUÇÃO, INCLUINDO FORNECIMENTO E TRANSPORTE DE TODOS OS MATERIAIS, EXCLUSIVE ESCAVAÇÃO E COMPACTAÇÃO)</v>
      </c>
      <c r="D12864" s="8" t="str">
        <f>'SETOP RODOVIÁRIAS'!D417</f>
        <v>U</v>
      </c>
      <c r="E12864" s="9">
        <f>'SETOP RODOVIÁRIAS'!E417</f>
        <v>8504.6</v>
      </c>
    </row>
    <row r="12865" spans="1:5" s="8" customFormat="1" ht="33.200000000000003" hidden="1" customHeight="1" outlineLevel="1">
      <c r="A12865" s="8" t="str">
        <f>'SETOP RODOVIÁRIAS'!A418</f>
        <v>RO-40381</v>
      </c>
      <c r="B12865" s="8" t="str">
        <f>'SETOP RODOVIÁRIAS'!B418</f>
        <v>-</v>
      </c>
      <c r="C12865" s="8" t="str">
        <f>'SETOP RODOVIÁRIAS'!C418</f>
        <v>BUEIRO SIMPLES CELULAR DE CONCRETO PADRÃO DER/MG.  PARA ALTURA DE ATERRO DE 5,10 A 10,00 M. BSCC (2,00 X 3,00)M - CORPO (EXECUÇÃO, INCLUINDO FORNECIMENTO E TRANSPORTE DE TODOS OS MATERIAIS, EXCLUSIVE ESCAVAÇÃO E COMPACTAÇÃO)</v>
      </c>
      <c r="D12865" s="8" t="str">
        <f>'SETOP RODOVIÁRIAS'!D418</f>
        <v>M</v>
      </c>
      <c r="E12865" s="9">
        <f>'SETOP RODOVIÁRIAS'!E418</f>
        <v>4974</v>
      </c>
    </row>
    <row r="12866" spans="1:5" s="8" customFormat="1" ht="33.200000000000003" hidden="1" customHeight="1" outlineLevel="1">
      <c r="A12866" s="8" t="str">
        <f>'SETOP RODOVIÁRIAS'!A419</f>
        <v>RO-40422</v>
      </c>
      <c r="B12866" s="8" t="str">
        <f>'SETOP RODOVIÁRIAS'!B419</f>
        <v>-</v>
      </c>
      <c r="C12866" s="8" t="str">
        <f>'SETOP RODOVIÁRIAS'!C419</f>
        <v>BUEIRO SIMPLES CELULAR DE CONCRETO PADRÃO DER/MG.  PARA ALTURA DE ATERRO DE 5,10 A 10,00 M. BSCC (2,00 X 3,00)M - BOCA (EXECUÇÃO, INCLUINDO FORNECIMENTO E TRANSPORTE DE TODOS OS MATERIAIS, EXCLUSIVE ESCAVAÇÃO E COMPACTAÇÃO)</v>
      </c>
      <c r="D12866" s="8" t="str">
        <f>'SETOP RODOVIÁRIAS'!D419</f>
        <v>U</v>
      </c>
      <c r="E12866" s="9">
        <f>'SETOP RODOVIÁRIAS'!E419</f>
        <v>11879.02</v>
      </c>
    </row>
    <row r="12867" spans="1:5" s="8" customFormat="1" ht="33.200000000000003" hidden="1" customHeight="1" outlineLevel="1">
      <c r="A12867" s="8" t="str">
        <f>'SETOP RODOVIÁRIAS'!A420</f>
        <v>RO-40382</v>
      </c>
      <c r="B12867" s="8" t="str">
        <f>'SETOP RODOVIÁRIAS'!B420</f>
        <v>-</v>
      </c>
      <c r="C12867" s="8" t="str">
        <f>'SETOP RODOVIÁRIAS'!C420</f>
        <v>BUEIRO SIMPLES CELULAR DE CONCRETO PADRÃO DER/MG.  PARA ALTURA DE ATERRO DE 5,10 A 10,00 M. BSCC (2,50 X 2,00)M - CORPO (EXECUÇÃO, INCLUINDO FORNECIMENTO E TRANSPORTE DE TODOS OS MATERIAIS, EXCLUSIVE ESCAVAÇÃO E COMPACTAÇÃO)</v>
      </c>
      <c r="D12867" s="8" t="str">
        <f>'SETOP RODOVIÁRIAS'!D420</f>
        <v>M</v>
      </c>
      <c r="E12867" s="9">
        <f>'SETOP RODOVIÁRIAS'!E420</f>
        <v>4597.62</v>
      </c>
    </row>
    <row r="12868" spans="1:5" s="8" customFormat="1" ht="33.200000000000003" hidden="1" customHeight="1" outlineLevel="1">
      <c r="A12868" s="8" t="str">
        <f>'SETOP RODOVIÁRIAS'!A421</f>
        <v>RO-40423</v>
      </c>
      <c r="B12868" s="8" t="str">
        <f>'SETOP RODOVIÁRIAS'!B421</f>
        <v>-</v>
      </c>
      <c r="C12868" s="8" t="str">
        <f>'SETOP RODOVIÁRIAS'!C421</f>
        <v>BUEIRO SIMPLES CELULAR DE CONCRETO PADRÃO DER/MG.  PARA ALTURA DE ATERRO DE 5,10 A 10,00 M. BSCC (2,50 X 2,00)M - BOCA (EXECUÇÃO, INCLUINDO FORNECIMENTO E TRANSPORTE DE TODOS OS MATERIAIS, EXCLUSIVE ESCAVAÇÃO E COMPACTAÇÃO)</v>
      </c>
      <c r="D12868" s="8" t="str">
        <f>'SETOP RODOVIÁRIAS'!D421</f>
        <v>U</v>
      </c>
      <c r="E12868" s="9">
        <f>'SETOP RODOVIÁRIAS'!E421</f>
        <v>6497.77</v>
      </c>
    </row>
    <row r="12869" spans="1:5" s="8" customFormat="1" ht="33.200000000000003" hidden="1" customHeight="1" outlineLevel="1">
      <c r="A12869" s="8" t="str">
        <f>'SETOP RODOVIÁRIAS'!A422</f>
        <v>RO-40383</v>
      </c>
      <c r="B12869" s="8" t="str">
        <f>'SETOP RODOVIÁRIAS'!B422</f>
        <v>-</v>
      </c>
      <c r="C12869" s="8" t="str">
        <f>'SETOP RODOVIÁRIAS'!C422</f>
        <v>BUEIRO SIMPLES CELULAR DE CONCRETO PADRÃO DER/MG.  PARA ALTURA DE ATERRO DE 5,10 A 10,00 M. BSCC (2,50 X 2,50)M - CORPO (EXECUÇÃO, INCLUINDO FORNECIMENTO E TRANSPORTE DE TODOS OS MATERIAIS, EXCLUSIVE ESCAVAÇÃO E COMPACTAÇÃO)</v>
      </c>
      <c r="D12869" s="8" t="str">
        <f>'SETOP RODOVIÁRIAS'!D422</f>
        <v>M</v>
      </c>
      <c r="E12869" s="9">
        <f>'SETOP RODOVIÁRIAS'!E422</f>
        <v>5236.79</v>
      </c>
    </row>
    <row r="12870" spans="1:5" s="8" customFormat="1" ht="33.200000000000003" hidden="1" customHeight="1" outlineLevel="1">
      <c r="A12870" s="8" t="str">
        <f>'SETOP RODOVIÁRIAS'!A423</f>
        <v>RO-40424</v>
      </c>
      <c r="B12870" s="8" t="str">
        <f>'SETOP RODOVIÁRIAS'!B423</f>
        <v>-</v>
      </c>
      <c r="C12870" s="8" t="str">
        <f>'SETOP RODOVIÁRIAS'!C423</f>
        <v>BUEIRO SIMPLES CELULAR DE CONCRETO PADRÃO DER/MG.PARA ALTURA DE ATERRO DE 5,10 A 10,00 M.BSCC (2,50 X 2,50)M - BOCA (EXECUÇÃO, INCLUINDO FORNECIMENTO E TRANSPORTE DE TODOS OS MATERIAIS, EXCLUSIVE ESCAVAÇÃO E COMPACTAÇÃO)</v>
      </c>
      <c r="D12870" s="8" t="str">
        <f>'SETOP RODOVIÁRIAS'!D423</f>
        <v>U</v>
      </c>
      <c r="E12870" s="9">
        <f>'SETOP RODOVIÁRIAS'!E423</f>
        <v>9431.91</v>
      </c>
    </row>
    <row r="12871" spans="1:5" s="8" customFormat="1" ht="33.200000000000003" hidden="1" customHeight="1" outlineLevel="1">
      <c r="A12871" s="8" t="str">
        <f>'SETOP RODOVIÁRIAS'!A424</f>
        <v>RO-40384</v>
      </c>
      <c r="B12871" s="8" t="str">
        <f>'SETOP RODOVIÁRIAS'!B424</f>
        <v>-</v>
      </c>
      <c r="C12871" s="8" t="str">
        <f>'SETOP RODOVIÁRIAS'!C424</f>
        <v>BUEIRO SIMPLES CELULAR DE CONCRETO PADRÃO DER/MG.  PARA ALTURA DE ATERRO DE 5,10 A 10,00 M. BSCC (3,00 X 2,50)M - CORPO (EXECUÇÃO, INCLUINDO FORNECIMENTO E TRANSPORTE DE TODOS OS MATERIAIS, EXCLUSIVE ESCAVAÇÃO E COMPACTAÇÃO)</v>
      </c>
      <c r="D12871" s="8" t="str">
        <f>'SETOP RODOVIÁRIAS'!D424</f>
        <v>M</v>
      </c>
      <c r="E12871" s="9">
        <f>'SETOP RODOVIÁRIAS'!E424</f>
        <v>6288.51</v>
      </c>
    </row>
    <row r="12872" spans="1:5" s="8" customFormat="1" ht="33.200000000000003" hidden="1" customHeight="1" outlineLevel="1">
      <c r="A12872" s="8" t="str">
        <f>'SETOP RODOVIÁRIAS'!A425</f>
        <v>RO-40425</v>
      </c>
      <c r="B12872" s="8" t="str">
        <f>'SETOP RODOVIÁRIAS'!B425</f>
        <v>-</v>
      </c>
      <c r="C12872" s="8" t="str">
        <f>'SETOP RODOVIÁRIAS'!C425</f>
        <v>BUEIRO SIMPLES CELULAR DE CONCRETO PADRÃO DER/MG.  PARA ALTURA DE ATERRO DE 5,10 A 10,00 M. BSCC (3,00 X 2,50)M - BOCA (EXECUÇÃO, INCLUINDO FORNECIMENTO E TRANSPORTE DE TODOS OS MATERIAIS, EXCLUSIVE ESCAVAÇÃO E COMPACTAÇÃO)</v>
      </c>
      <c r="D12872" s="8" t="str">
        <f>'SETOP RODOVIÁRIAS'!D425</f>
        <v>U</v>
      </c>
      <c r="E12872" s="9">
        <f>'SETOP RODOVIÁRIAS'!E425</f>
        <v>10248.33</v>
      </c>
    </row>
    <row r="12873" spans="1:5" s="8" customFormat="1" ht="33.200000000000003" hidden="1" customHeight="1" outlineLevel="1">
      <c r="A12873" s="8" t="str">
        <f>'SETOP RODOVIÁRIAS'!A426</f>
        <v>RO-40385</v>
      </c>
      <c r="B12873" s="8" t="str">
        <f>'SETOP RODOVIÁRIAS'!B426</f>
        <v>-</v>
      </c>
      <c r="C12873" s="8" t="str">
        <f>'SETOP RODOVIÁRIAS'!C426</f>
        <v>BUEIRO SIMPLES CELULAR DE CONCRETO PADRÃO DER/MG.  PARA ALTURA DE ATERRO DE 5,10 A 10,00 M. BSCC (3,00 X 3,00)M - CORPO (EXECUÇÃO, INCLUINDO FORNECIMENTO E TRANSPORTE DE TODOS OS MATERIAIS, EXCLUSIVE ESCAVAÇÃO E COMPACTAÇÃO)</v>
      </c>
      <c r="D12873" s="8" t="str">
        <f>'SETOP RODOVIÁRIAS'!D426</f>
        <v>M</v>
      </c>
      <c r="E12873" s="9">
        <f>'SETOP RODOVIÁRIAS'!E426</f>
        <v>7020.4</v>
      </c>
    </row>
    <row r="12874" spans="1:5" s="8" customFormat="1" ht="33.200000000000003" hidden="1" customHeight="1" outlineLevel="1">
      <c r="A12874" s="8" t="str">
        <f>'SETOP RODOVIÁRIAS'!A427</f>
        <v>RO-40426</v>
      </c>
      <c r="B12874" s="8" t="str">
        <f>'SETOP RODOVIÁRIAS'!B427</f>
        <v>-</v>
      </c>
      <c r="C12874" s="8" t="str">
        <f>'SETOP RODOVIÁRIAS'!C427</f>
        <v>BUEIRO SIMPLES CELULAR DE CONCRETO PADRÃO DER/MG.  PARA ALTURA DE ATERRO DE 5,10 A 10,00 M. BSCC (3,00 X 3,00)M - BOCA (EXECUÇÃO, INCLUINDO FORNECIMENTO E TRANSPORTE DE TODOS OS MATERIAIS, EXCLUSIVE ESCAVAÇÃO E COMPACTAÇÃO)</v>
      </c>
      <c r="D12874" s="8" t="str">
        <f>'SETOP RODOVIÁRIAS'!D427</f>
        <v>U</v>
      </c>
      <c r="E12874" s="9">
        <f>'SETOP RODOVIÁRIAS'!E427</f>
        <v>14120.12</v>
      </c>
    </row>
    <row r="12875" spans="1:5" s="8" customFormat="1" ht="33.200000000000003" hidden="1" customHeight="1" outlineLevel="1">
      <c r="A12875" s="8" t="str">
        <f>'SETOP RODOVIÁRIAS'!A428</f>
        <v>RO-40448</v>
      </c>
      <c r="B12875" s="8" t="str">
        <f>'SETOP RODOVIÁRIAS'!B428</f>
        <v>-</v>
      </c>
      <c r="C12875" s="8" t="str">
        <f>'SETOP RODOVIÁRIAS'!C428</f>
        <v>BUEIRO DUPLO CELULAR DE CONCRETO PADRÃO DER/MG.  PARA ALTURA DE ATERRO DE 5,10 A 10,00 M. BDCC (2,50 X 2,00)M - CORPO (EXECUÇÃO, INCLUINDO FORNECIMENTO E TRANSPORTE DE TODOS OS MATERIAIS, EXCLUSIVE ESCAVAÇÃO E COMPACTAÇÃO)</v>
      </c>
      <c r="D12875" s="8" t="str">
        <f>'SETOP RODOVIÁRIAS'!D428</f>
        <v>M</v>
      </c>
      <c r="E12875" s="9">
        <f>'SETOP RODOVIÁRIAS'!E428</f>
        <v>7352.7</v>
      </c>
    </row>
    <row r="12876" spans="1:5" s="8" customFormat="1" ht="33.200000000000003" hidden="1" customHeight="1" outlineLevel="1">
      <c r="A12876" s="8" t="str">
        <f>'SETOP RODOVIÁRIAS'!A429</f>
        <v>RO-40472</v>
      </c>
      <c r="B12876" s="8" t="str">
        <f>'SETOP RODOVIÁRIAS'!B429</f>
        <v>-</v>
      </c>
      <c r="C12876" s="8" t="str">
        <f>'SETOP RODOVIÁRIAS'!C429</f>
        <v>BUEIRO DUPLO CELULAR DE CONCRETO PADRÃO DER/MG.  PARA ALTURA DE ATERRO DE 5,10 A 10,00 M. BDCC (2,50 X 2,00)M - BOCA (EXECUÇÃO, INCLUINDO FORNECIMENTO E TRANSPORTE DE TODOS OS MATERIAIS, EXCLUSIVE ESCAVAÇÃO E COMPACTAÇÃO)</v>
      </c>
      <c r="D12876" s="8" t="str">
        <f>'SETOP RODOVIÁRIAS'!D429</f>
        <v>U</v>
      </c>
      <c r="E12876" s="9">
        <f>'SETOP RODOVIÁRIAS'!E429</f>
        <v>6497.77</v>
      </c>
    </row>
    <row r="12877" spans="1:5" s="8" customFormat="1" ht="33.200000000000003" hidden="1" customHeight="1" outlineLevel="1">
      <c r="A12877" s="8" t="str">
        <f>'SETOP RODOVIÁRIAS'!A430</f>
        <v>RO-40450</v>
      </c>
      <c r="B12877" s="8" t="str">
        <f>'SETOP RODOVIÁRIAS'!B430</f>
        <v>-</v>
      </c>
      <c r="C12877" s="8" t="str">
        <f>'SETOP RODOVIÁRIAS'!C430</f>
        <v>BUEIRO DUPLO CELULAR DE CONCRETO PADRÃO DER/MG.  PARA ALTURA DE ATERRO DE 5,10 A 10,00 M. BDCC (3,00 X 2,00)M - CORPO (EXECUÇÃO, INCLUINDO FORNECIMENTO E TRANSPORTE DE TODOS OS MATERIAIS, EXCLUSIVE ESCAVAÇÃO E COMPACTAÇÃO)</v>
      </c>
      <c r="D12877" s="8" t="str">
        <f>'SETOP RODOVIÁRIAS'!D430</f>
        <v>M</v>
      </c>
      <c r="E12877" s="9">
        <f>'SETOP RODOVIÁRIAS'!E430</f>
        <v>9150.5300000000007</v>
      </c>
    </row>
    <row r="12878" spans="1:5" s="8" customFormat="1" ht="33.200000000000003" hidden="1" customHeight="1" outlineLevel="1">
      <c r="A12878" s="8" t="str">
        <f>'SETOP RODOVIÁRIAS'!A431</f>
        <v>RO-40474</v>
      </c>
      <c r="B12878" s="8" t="str">
        <f>'SETOP RODOVIÁRIAS'!B431</f>
        <v>-</v>
      </c>
      <c r="C12878" s="8" t="str">
        <f>'SETOP RODOVIÁRIAS'!C431</f>
        <v>BUEIRO DUPLO CELULAR DE CONCRETO PADRÃO DER/MG.  PARA ALTURA DE ATERRO DE 5,10 A 10,00 M. BDCC (3,00 X 2,00)M - BOCA (EXECUÇÃO, INCLUINDO FORNECIMENTO E TRANSPORTE DE TODOS OS MATERIAIS, EXCLUSIVE ESCAVAÇÃO E COMPACTAÇÃO)</v>
      </c>
      <c r="D12878" s="8" t="str">
        <f>'SETOP RODOVIÁRIAS'!D431</f>
        <v>U</v>
      </c>
      <c r="E12878" s="9">
        <f>'SETOP RODOVIÁRIAS'!E431</f>
        <v>7269.03</v>
      </c>
    </row>
    <row r="12879" spans="1:5" s="8" customFormat="1" ht="33.200000000000003" hidden="1" customHeight="1" outlineLevel="1">
      <c r="A12879" s="8" t="str">
        <f>'SETOP RODOVIÁRIAS'!A432</f>
        <v>RO-40451</v>
      </c>
      <c r="B12879" s="8" t="str">
        <f>'SETOP RODOVIÁRIAS'!B432</f>
        <v>-</v>
      </c>
      <c r="C12879" s="8" t="str">
        <f>'SETOP RODOVIÁRIAS'!C432</f>
        <v>BUEIRO DUPLO CELULAR DE CONCRETO PADRÃO DER/MG.  PARA ALTURA DE ATERRO DE 5,10 A 10,00 M. BDCC (3,00 X 3,00)M - CORPO (EXECUÇÃO, INCLUINDO FORNECIMENTO E TRANSPORTE DE TODOS OS MATERIAIS, EXCLUSIVE ESCAVAÇÃO E COMPACTAÇÃO)</v>
      </c>
      <c r="D12879" s="8" t="str">
        <f>'SETOP RODOVIÁRIAS'!D432</f>
        <v>M</v>
      </c>
      <c r="E12879" s="9">
        <f>'SETOP RODOVIÁRIAS'!E432</f>
        <v>10962.19</v>
      </c>
    </row>
    <row r="12880" spans="1:5" s="8" customFormat="1" ht="33.200000000000003" hidden="1" customHeight="1" outlineLevel="1">
      <c r="A12880" s="8" t="str">
        <f>'SETOP RODOVIÁRIAS'!A433</f>
        <v>RO-40475</v>
      </c>
      <c r="B12880" s="8" t="str">
        <f>'SETOP RODOVIÁRIAS'!B433</f>
        <v>-</v>
      </c>
      <c r="C12880" s="8" t="str">
        <f>'SETOP RODOVIÁRIAS'!C433</f>
        <v>BUEIRO DUPLO CELULAR DE CONCRETO PADRÃO DER/MG.  PARA ALTURA DE ATERRO DE 5,10 A 10,00 M. BDCC (3,00 X 3,00)M - BOCA (EXECUÇÃO, INCLUINDO FORNECIMENTO E TRANSPORTE DE TODOS OS MATERIAIS, EXCLUSIVE ESCAVAÇÃO E COMPACTAÇÃO)</v>
      </c>
      <c r="D12880" s="8" t="str">
        <f>'SETOP RODOVIÁRIAS'!D433</f>
        <v>U</v>
      </c>
      <c r="E12880" s="9">
        <f>'SETOP RODOVIÁRIAS'!E433</f>
        <v>14120.12</v>
      </c>
    </row>
    <row r="12881" spans="1:5" s="8" customFormat="1" ht="33.200000000000003" hidden="1" customHeight="1" outlineLevel="1">
      <c r="A12881" s="8" t="str">
        <f>'SETOP RODOVIÁRIAS'!A434</f>
        <v>RO-42820</v>
      </c>
      <c r="B12881" s="8" t="str">
        <f>'SETOP RODOVIÁRIAS'!B434</f>
        <v>-</v>
      </c>
      <c r="C12881" s="8" t="str">
        <f>'SETOP RODOVIÁRIAS'!C434</f>
        <v>BUEIRO TRIPLO CELULAR DE CONCRETO PADRÃO DER/MG. PARA ALTURA DE ATERRO DE 5,10 A 10,00 M. BTCC (3,50 X 2,50)M - CORPO (EXECUÇÃO, INCLUINDO FORNECIMENTO E TRANSPORTE DE TODOS OS MATERIAIS, EXCLUSIVE ESCAVAÇÃO E COMPACTAÇÃO)</v>
      </c>
      <c r="D12881" s="8" t="str">
        <f>'SETOP RODOVIÁRIAS'!D434</f>
        <v>M</v>
      </c>
      <c r="E12881" s="9">
        <f>'SETOP RODOVIÁRIAS'!E434</f>
        <v>17048.77</v>
      </c>
    </row>
    <row r="12882" spans="1:5" s="8" customFormat="1" ht="33.200000000000003" hidden="1" customHeight="1" outlineLevel="1">
      <c r="A12882" s="8" t="str">
        <f>'SETOP RODOVIÁRIAS'!A435</f>
        <v>RO-42821</v>
      </c>
      <c r="B12882" s="8" t="str">
        <f>'SETOP RODOVIÁRIAS'!B435</f>
        <v>-</v>
      </c>
      <c r="C12882" s="8" t="str">
        <f>'SETOP RODOVIÁRIAS'!C435</f>
        <v>BUEIRO TRIPLO CELULAR DE CONCRETO PADRÃO DER/MG. PARA ALTURA DE ATERRO DE 5,10 A 10,00 M. BTCC (3,50 X 2,50)M - BOCA (EXECUÇÃO, INCLUINDO FORNECIMENTO E TRANSPORTE DE TODOS OS MATERIAIS, EXCLUSIVE ESCAVAÇÃO E COMPACTAÇÃO)</v>
      </c>
      <c r="D12882" s="8" t="str">
        <f>'SETOP RODOVIÁRIAS'!D435</f>
        <v>U</v>
      </c>
      <c r="E12882" s="9">
        <f>'SETOP RODOVIÁRIAS'!E435</f>
        <v>11308.97</v>
      </c>
    </row>
    <row r="12883" spans="1:5" s="8" customFormat="1" ht="33.200000000000003" hidden="1" customHeight="1" outlineLevel="1">
      <c r="A12883" s="8" t="str">
        <f>'SETOP RODOVIÁRIAS'!A436</f>
        <v>RO-40452</v>
      </c>
      <c r="B12883" s="8" t="str">
        <f>'SETOP RODOVIÁRIAS'!B436</f>
        <v>-</v>
      </c>
      <c r="C12883" s="8" t="str">
        <f>'SETOP RODOVIÁRIAS'!C436</f>
        <v>BUEIRO DUPLO CELULAR DE CONCRETO PADRÃO DER/MG.  PARA ALTURA DE ATERRO DE 5,10 A 10,00 M. BDCC (3,50 X 3,50)M - CORPO (EXECUÇÃO, INCLUINDO FORNECIMENTO E TRANSPORTE DE TODOS OS MATERIAIS, EXCLUSIVE ESCAVAÇÃO E COMPACTAÇÃO)</v>
      </c>
      <c r="D12883" s="8" t="str">
        <f>'SETOP RODOVIÁRIAS'!D436</f>
        <v>M</v>
      </c>
      <c r="E12883" s="9">
        <f>'SETOP RODOVIÁRIAS'!E436</f>
        <v>14086.2</v>
      </c>
    </row>
    <row r="12884" spans="1:5" s="8" customFormat="1" ht="33.200000000000003" hidden="1" customHeight="1" outlineLevel="1">
      <c r="A12884" s="8" t="str">
        <f>'SETOP RODOVIÁRIAS'!A437</f>
        <v>RO-40476</v>
      </c>
      <c r="B12884" s="8" t="str">
        <f>'SETOP RODOVIÁRIAS'!B437</f>
        <v>-</v>
      </c>
      <c r="C12884" s="8" t="str">
        <f>'SETOP RODOVIÁRIAS'!C437</f>
        <v>BUEIRO DUPLO CELULAR DE CONCRETO PADRÃO DER/MG.  PARA ALTURA DE ATERRO DE 5,10 A 10,00 M. BDCC (3,50 X 3,50)M - BOCA (EXECUÇÃO, INCLUINDO FORNECIMENTO E TRANSPORTE DE TODOS OS MATERIAIS, EXCLUSIVE ESCAVAÇÃO E COMPACTAÇÃO)</v>
      </c>
      <c r="D12884" s="8" t="str">
        <f>'SETOP RODOVIÁRIAS'!D437</f>
        <v>U</v>
      </c>
      <c r="E12884" s="9">
        <f>'SETOP RODOVIÁRIAS'!E437</f>
        <v>20087.52</v>
      </c>
    </row>
    <row r="12885" spans="1:5" s="8" customFormat="1" ht="33.200000000000003" hidden="1" customHeight="1" outlineLevel="1">
      <c r="A12885" s="8" t="str">
        <f>'SETOP RODOVIÁRIAS'!A438</f>
        <v>RO-40488</v>
      </c>
      <c r="B12885" s="8" t="str">
        <f>'SETOP RODOVIÁRIAS'!B438</f>
        <v>-</v>
      </c>
      <c r="C12885" s="8" t="str">
        <f>'SETOP RODOVIÁRIAS'!C438</f>
        <v>BUEIRO TRIPLO CELULAR DE CONCRETO PADRÃO DER/MG.  PARA ALTURA DE ATERRO DE 5,10 A 10,00 M. BTCC (2,00 X 1,50)M - CORPO (EXECUÇÃO, INCLUINDO FORNECIMENTO E TRANSPORTE DE TODOS OS MATERIAIS, EXCLUSIVE ESCAVAÇÃO E COMPACTAÇÃO)</v>
      </c>
      <c r="D12885" s="8" t="str">
        <f>'SETOP RODOVIÁRIAS'!D438</f>
        <v>M</v>
      </c>
      <c r="E12885" s="9">
        <f>'SETOP RODOVIÁRIAS'!E438</f>
        <v>7133.64</v>
      </c>
    </row>
    <row r="12886" spans="1:5" s="8" customFormat="1" ht="33.200000000000003" hidden="1" customHeight="1" outlineLevel="1">
      <c r="A12886" s="8" t="str">
        <f>'SETOP RODOVIÁRIAS'!A439</f>
        <v>RO-40501</v>
      </c>
      <c r="B12886" s="8" t="str">
        <f>'SETOP RODOVIÁRIAS'!B439</f>
        <v>-</v>
      </c>
      <c r="C12886" s="8" t="str">
        <f>'SETOP RODOVIÁRIAS'!C439</f>
        <v>BUEIRO TRIPLO CELULAR DE CONCRETO PADRÃO DER/MG.  PARA ALTURA DE ATERRO DE 5,10 A 10,00 M. BTCC (2,00 X 1,50)M - BOCA (EXECUÇÃO, INCLUINDO FORNECIMENTO E TRANSPORTE DE TODOS OS MATERIAIS, EXCLUSIVE ESCAVAÇÃO E COMPACTAÇÃO)</v>
      </c>
      <c r="D12886" s="8" t="str">
        <f>'SETOP RODOVIÁRIAS'!D439</f>
        <v>U</v>
      </c>
      <c r="E12886" s="9">
        <f>'SETOP RODOVIÁRIAS'!E439</f>
        <v>3673.63</v>
      </c>
    </row>
    <row r="12887" spans="1:5" s="8" customFormat="1" ht="33.200000000000003" hidden="1" customHeight="1" outlineLevel="1">
      <c r="A12887" s="8" t="str">
        <f>'SETOP RODOVIÁRIAS'!A440</f>
        <v>RO-40478</v>
      </c>
      <c r="B12887" s="8" t="str">
        <f>'SETOP RODOVIÁRIAS'!B440</f>
        <v>-</v>
      </c>
      <c r="C12887" s="8" t="str">
        <f>'SETOP RODOVIÁRIAS'!C440</f>
        <v>BUEIRO TRIPLO CELULAR DE CONCRETO PADRÃO DER/MG.  PARA ALTURA DE ATERRO DE 5,10 A 10,00 M. BTCC (3,50 X 3,50)M - CORPO (EXECUÇÃO, INCLUINDO FORNECIMENTO E TRANSPORTE DE TODOS OS MATERIAIS, EXCLUSIVE ESCAVAÇÃO E COMPACTAÇÃO)</v>
      </c>
      <c r="D12887" s="8" t="str">
        <f>'SETOP RODOVIÁRIAS'!D440</f>
        <v>M</v>
      </c>
      <c r="E12887" s="9">
        <f>'SETOP RODOVIÁRIAS'!E440</f>
        <v>19599.62</v>
      </c>
    </row>
    <row r="12888" spans="1:5" s="8" customFormat="1" ht="33.200000000000003" hidden="1" customHeight="1" outlineLevel="1">
      <c r="A12888" s="8" t="str">
        <f>'SETOP RODOVIÁRIAS'!A441</f>
        <v>RO-40503</v>
      </c>
      <c r="B12888" s="8" t="str">
        <f>'SETOP RODOVIÁRIAS'!B441</f>
        <v>-</v>
      </c>
      <c r="C12888" s="8" t="str">
        <f>'SETOP RODOVIÁRIAS'!C441</f>
        <v>BUEIRO TRIPLO CELULAR DE CONCRETO PADRÃO DER/MG.  PARA ALTURA DE ATERRO DE 5,10 A 10,00 M. BTCC (3,50 X 3,50)M - BOCA (EXECUÇÃO, INCLUINDO FORNECIMENTO E TRANSPORTE DE TODOS OS MATERIAIS, EXCLUSIVE ESCAVAÇÃO E COMPACTAÇÃO)</v>
      </c>
      <c r="D12888" s="8" t="str">
        <f>'SETOP RODOVIÁRIAS'!D441</f>
        <v>U</v>
      </c>
      <c r="E12888" s="9">
        <f>'SETOP RODOVIÁRIAS'!E441</f>
        <v>20087.52</v>
      </c>
    </row>
    <row r="12889" spans="1:5" s="8" customFormat="1" ht="33.200000000000003" hidden="1" customHeight="1" outlineLevel="1">
      <c r="A12889" s="8" t="str">
        <f>'SETOP RODOVIÁRIAS'!A442</f>
        <v>RO-40519</v>
      </c>
      <c r="B12889" s="8" t="str">
        <f>'SETOP RODOVIÁRIAS'!B442</f>
        <v>-</v>
      </c>
      <c r="C12889" s="8" t="str">
        <f>'SETOP RODOVIÁRIAS'!C442</f>
        <v>VALETA DE PROTEÇÃO DE CORTE, TIPO DR.VP-01., TIPO 75/50 (EXECUÇÃO, INCLUINDO ESCAVAÇÃO)</v>
      </c>
      <c r="D12889" s="8" t="str">
        <f>'SETOP RODOVIÁRIAS'!D442</f>
        <v>M</v>
      </c>
      <c r="E12889" s="9">
        <f>'SETOP RODOVIÁRIAS'!E442</f>
        <v>17.79</v>
      </c>
    </row>
    <row r="12890" spans="1:5" s="8" customFormat="1" ht="33.200000000000003" hidden="1" customHeight="1" outlineLevel="1">
      <c r="A12890" s="8" t="str">
        <f>'SETOP RODOVIÁRIAS'!A443</f>
        <v>RO-40520</v>
      </c>
      <c r="B12890" s="8" t="str">
        <f>'SETOP RODOVIÁRIAS'!B443</f>
        <v>-</v>
      </c>
      <c r="C12890" s="8" t="str">
        <f>'SETOP RODOVIÁRIAS'!C443</f>
        <v>VALETA DE PROTEÇÃO DE CORTE, TIPO DR.VP-01., TIPO 75/60 (EXECUÇÃO, INCLUINDO ESCAVAÇÃO)</v>
      </c>
      <c r="D12890" s="8" t="str">
        <f>'SETOP RODOVIÁRIAS'!D443</f>
        <v>M</v>
      </c>
      <c r="E12890" s="9">
        <f>'SETOP RODOVIÁRIAS'!E443</f>
        <v>19.149999999999999</v>
      </c>
    </row>
    <row r="12891" spans="1:5" s="8" customFormat="1" ht="33.200000000000003" hidden="1" customHeight="1" outlineLevel="1">
      <c r="A12891" s="8" t="str">
        <f>'SETOP RODOVIÁRIAS'!A444</f>
        <v>RO-40521</v>
      </c>
      <c r="B12891" s="8" t="str">
        <f>'SETOP RODOVIÁRIAS'!B444</f>
        <v>-</v>
      </c>
      <c r="C12891" s="8" t="str">
        <f>'SETOP RODOVIÁRIAS'!C444</f>
        <v>VALETA DE PROTEÇÃO DE CORTE, TIPO DR.VP-01., TIPO 75/70 (EXECUÇÃO, INCLUINDO ESCAVAÇÃO)</v>
      </c>
      <c r="D12891" s="8" t="str">
        <f>'SETOP RODOVIÁRIAS'!D444</f>
        <v>M</v>
      </c>
      <c r="E12891" s="9">
        <f>'SETOP RODOVIÁRIAS'!E444</f>
        <v>20.51</v>
      </c>
    </row>
    <row r="12892" spans="1:5" s="8" customFormat="1" ht="33.200000000000003" hidden="1" customHeight="1" outlineLevel="1">
      <c r="A12892" s="8" t="str">
        <f>'SETOP RODOVIÁRIAS'!A445</f>
        <v>RO-40522</v>
      </c>
      <c r="B12892" s="8" t="str">
        <f>'SETOP RODOVIÁRIAS'!B445</f>
        <v>-</v>
      </c>
      <c r="C12892" s="8" t="str">
        <f>'SETOP RODOVIÁRIAS'!C445</f>
        <v>VALETA DE PROTEÇÃO DE CORTE, TIPO DR.VP-01., TIPO 85/60 (EXECUÇÃO, INCLUINDO ESCAVAÇÃO)</v>
      </c>
      <c r="D12892" s="8" t="str">
        <f>'SETOP RODOVIÁRIAS'!D445</f>
        <v>M</v>
      </c>
      <c r="E12892" s="9">
        <f>'SETOP RODOVIÁRIAS'!E445</f>
        <v>20.73</v>
      </c>
    </row>
    <row r="12893" spans="1:5" s="8" customFormat="1" ht="33.200000000000003" hidden="1" customHeight="1" outlineLevel="1">
      <c r="A12893" s="8" t="str">
        <f>'SETOP RODOVIÁRIAS'!A446</f>
        <v>RO-40523</v>
      </c>
      <c r="B12893" s="8" t="str">
        <f>'SETOP RODOVIÁRIAS'!B446</f>
        <v>-</v>
      </c>
      <c r="C12893" s="8" t="str">
        <f>'SETOP RODOVIÁRIAS'!C446</f>
        <v>VALETA DE PROTEÇÃO DE CORTE, TIPO DR.VP-01., TIPO 85/70 (EXECUÇÃO, INCLUINDO ESCAVAÇÃO)</v>
      </c>
      <c r="D12893" s="8" t="str">
        <f>'SETOP RODOVIÁRIAS'!D446</f>
        <v>M</v>
      </c>
      <c r="E12893" s="9">
        <f>'SETOP RODOVIÁRIAS'!E446</f>
        <v>22.09</v>
      </c>
    </row>
    <row r="12894" spans="1:5" s="8" customFormat="1" ht="33.200000000000003" hidden="1" customHeight="1" outlineLevel="1">
      <c r="A12894" s="8" t="str">
        <f>'SETOP RODOVIÁRIAS'!A447</f>
        <v>RO-40524</v>
      </c>
      <c r="B12894" s="8" t="str">
        <f>'SETOP RODOVIÁRIAS'!B447</f>
        <v>-</v>
      </c>
      <c r="C12894" s="8" t="str">
        <f>'SETOP RODOVIÁRIAS'!C447</f>
        <v>VALETA DE PROTEÇÃO DE CORTE, TIPO DR.VP-01., TIPO 85/80 (EXECUÇÃO, INCLUINDO ESCAVAÇÃO)</v>
      </c>
      <c r="D12894" s="8" t="str">
        <f>'SETOP RODOVIÁRIAS'!D447</f>
        <v>M</v>
      </c>
      <c r="E12894" s="9">
        <f>'SETOP RODOVIÁRIAS'!E447</f>
        <v>23.45</v>
      </c>
    </row>
    <row r="12895" spans="1:5" s="8" customFormat="1" ht="33.200000000000003" hidden="1" customHeight="1" outlineLevel="1">
      <c r="A12895" s="8" t="str">
        <f>'SETOP RODOVIÁRIAS'!A448</f>
        <v>RO-40525</v>
      </c>
      <c r="B12895" s="8" t="str">
        <f>'SETOP RODOVIÁRIAS'!B448</f>
        <v>-</v>
      </c>
      <c r="C12895" s="8" t="str">
        <f>'SETOP RODOVIÁRIAS'!C448</f>
        <v>VALETA DE PROTEÇÃO DE CORTE, TIPO DR.VP-01., TIPO 95/70 (EXECUÇÃO, INCLUINDO ESCAVAÇÃO)</v>
      </c>
      <c r="D12895" s="8" t="str">
        <f>'SETOP RODOVIÁRIAS'!D448</f>
        <v>M</v>
      </c>
      <c r="E12895" s="9">
        <f>'SETOP RODOVIÁRIAS'!E448</f>
        <v>23.66</v>
      </c>
    </row>
    <row r="12896" spans="1:5" s="8" customFormat="1" ht="33.200000000000003" hidden="1" customHeight="1" outlineLevel="1">
      <c r="A12896" s="8" t="str">
        <f>'SETOP RODOVIÁRIAS'!A449</f>
        <v>RO-40526</v>
      </c>
      <c r="B12896" s="8" t="str">
        <f>'SETOP RODOVIÁRIAS'!B449</f>
        <v>-</v>
      </c>
      <c r="C12896" s="8" t="str">
        <f>'SETOP RODOVIÁRIAS'!C449</f>
        <v>VALETA DE PROTEÇÃO DE CORTE, TIPO DR.VP-01., TIPO 95/80 (EXECUÇÃO, INCLUINDO ESCAVAÇÃO)</v>
      </c>
      <c r="D12896" s="8" t="str">
        <f>'SETOP RODOVIÁRIAS'!D449</f>
        <v>M</v>
      </c>
      <c r="E12896" s="9">
        <f>'SETOP RODOVIÁRIAS'!E449</f>
        <v>25.02</v>
      </c>
    </row>
    <row r="12897" spans="1:5" s="8" customFormat="1" ht="33.200000000000003" hidden="1" customHeight="1" outlineLevel="1">
      <c r="A12897" s="8" t="str">
        <f>'SETOP RODOVIÁRIAS'!A450</f>
        <v>RO-40527</v>
      </c>
      <c r="B12897" s="8" t="str">
        <f>'SETOP RODOVIÁRIAS'!B450</f>
        <v>-</v>
      </c>
      <c r="C12897" s="8" t="str">
        <f>'SETOP RODOVIÁRIAS'!C450</f>
        <v>VALETA DE PROTEÇÃO DE CORTE, TIPO DR.VP-01., TIPO 95/90 (EXECUÇÃO, INCLUINDO ESCAVAÇÃO)</v>
      </c>
      <c r="D12897" s="8" t="str">
        <f>'SETOP RODOVIÁRIAS'!D450</f>
        <v>M</v>
      </c>
      <c r="E12897" s="9">
        <f>'SETOP RODOVIÁRIAS'!E450</f>
        <v>26.38</v>
      </c>
    </row>
    <row r="12898" spans="1:5" s="8" customFormat="1" ht="33.200000000000003" hidden="1" customHeight="1" outlineLevel="1">
      <c r="A12898" s="8" t="str">
        <f>'SETOP RODOVIÁRIAS'!A451</f>
        <v>RO-40529</v>
      </c>
      <c r="B12898" s="8" t="str">
        <f>'SETOP RODOVIÁRIAS'!B451</f>
        <v>-</v>
      </c>
      <c r="C12898" s="8" t="str">
        <f>'SETOP RODOVIÁRIAS'!C451</f>
        <v>VALETA DE PROTEÇÃO DE CORTE, TIPO DR.VP-01., TIPO 105/80 (EXECUÇÃO, INCLUINDO ESCAVAÇÃO)</v>
      </c>
      <c r="D12898" s="8" t="str">
        <f>'SETOP RODOVIÁRIAS'!D451</f>
        <v>M</v>
      </c>
      <c r="E12898" s="9">
        <f>'SETOP RODOVIÁRIAS'!E451</f>
        <v>26.66</v>
      </c>
    </row>
    <row r="12899" spans="1:5" s="8" customFormat="1" ht="33.200000000000003" hidden="1" customHeight="1" outlineLevel="1">
      <c r="A12899" s="8" t="str">
        <f>'SETOP RODOVIÁRIAS'!A452</f>
        <v>RO-40530</v>
      </c>
      <c r="B12899" s="8" t="str">
        <f>'SETOP RODOVIÁRIAS'!B452</f>
        <v>-</v>
      </c>
      <c r="C12899" s="8" t="str">
        <f>'SETOP RODOVIÁRIAS'!C452</f>
        <v>VALETA DE PROTEÇÃO DE CORTE, TIPO DR.VP-01., TIPO 105/90 (EXECUÇÃO, INCLUINDO ESCAVAÇÃO)</v>
      </c>
      <c r="D12899" s="8" t="str">
        <f>'SETOP RODOVIÁRIAS'!D452</f>
        <v>M</v>
      </c>
      <c r="E12899" s="9">
        <f>'SETOP RODOVIÁRIAS'!E452</f>
        <v>28.02</v>
      </c>
    </row>
    <row r="12900" spans="1:5" s="8" customFormat="1" ht="33.200000000000003" hidden="1" customHeight="1" outlineLevel="1">
      <c r="A12900" s="8" t="str">
        <f>'SETOP RODOVIÁRIAS'!A453</f>
        <v>RO-40528</v>
      </c>
      <c r="B12900" s="8" t="str">
        <f>'SETOP RODOVIÁRIAS'!B453</f>
        <v>-</v>
      </c>
      <c r="C12900" s="8" t="str">
        <f>'SETOP RODOVIÁRIAS'!C453</f>
        <v>VALETA DE PROTEÇÃO DE CORTE, TIPO DR.VP-01., TIPO 105/100 (EXECUÇÃO, INCLUINDO ESCAVAÇÃO)</v>
      </c>
      <c r="D12900" s="8" t="str">
        <f>'SETOP RODOVIÁRIAS'!D453</f>
        <v>M</v>
      </c>
      <c r="E12900" s="9">
        <f>'SETOP RODOVIÁRIAS'!E453</f>
        <v>29.38</v>
      </c>
    </row>
    <row r="12901" spans="1:5" s="8" customFormat="1" ht="33.200000000000003" hidden="1" customHeight="1" outlineLevel="1">
      <c r="A12901" s="8" t="str">
        <f>'SETOP RODOVIÁRIAS'!A454</f>
        <v>RO-40532</v>
      </c>
      <c r="B12901" s="8" t="str">
        <f>'SETOP RODOVIÁRIAS'!B454</f>
        <v>-</v>
      </c>
      <c r="C12901" s="8" t="str">
        <f>'SETOP RODOVIÁRIAS'!C454</f>
        <v>VALETA DE PROTEÇÃO DE CORTE, TIPO DR.VP-01., TIPO 115/80 (EXECUÇÃO, INCLUINDO ESCAVAÇÃO)</v>
      </c>
      <c r="D12901" s="8" t="str">
        <f>'SETOP RODOVIÁRIAS'!D454</f>
        <v>M</v>
      </c>
      <c r="E12901" s="9">
        <f>'SETOP RODOVIÁRIAS'!E454</f>
        <v>28.34</v>
      </c>
    </row>
    <row r="12902" spans="1:5" s="8" customFormat="1" ht="33.200000000000003" hidden="1" customHeight="1" outlineLevel="1">
      <c r="A12902" s="8" t="str">
        <f>'SETOP RODOVIÁRIAS'!A455</f>
        <v>RO-40533</v>
      </c>
      <c r="B12902" s="8" t="str">
        <f>'SETOP RODOVIÁRIAS'!B455</f>
        <v>-</v>
      </c>
      <c r="C12902" s="8" t="str">
        <f>'SETOP RODOVIÁRIAS'!C455</f>
        <v>VALETA DE PROTEÇÃO DE CORTE, TIPO DR.VP-01., TIPO 115/90 (EXECUÇÃO, INCLUINDO ESCAVAÇÃO)</v>
      </c>
      <c r="D12902" s="8" t="str">
        <f>'SETOP RODOVIÁRIAS'!D455</f>
        <v>M</v>
      </c>
      <c r="E12902" s="9">
        <f>'SETOP RODOVIÁRIAS'!E455</f>
        <v>29.7</v>
      </c>
    </row>
    <row r="12903" spans="1:5" s="8" customFormat="1" ht="33.200000000000003" hidden="1" customHeight="1" outlineLevel="1">
      <c r="A12903" s="8" t="str">
        <f>'SETOP RODOVIÁRIAS'!A456</f>
        <v>RO-40531</v>
      </c>
      <c r="B12903" s="8" t="str">
        <f>'SETOP RODOVIÁRIAS'!B456</f>
        <v>-</v>
      </c>
      <c r="C12903" s="8" t="str">
        <f>'SETOP RODOVIÁRIAS'!C456</f>
        <v>VALETA DE PROTEÇÃO DE CORTE, TIPO DR.VP-01., TIPO 115/100 (EXECUÇÃO, INCLUINDO ESCAVAÇÃO)</v>
      </c>
      <c r="D12903" s="8" t="str">
        <f>'SETOP RODOVIÁRIAS'!D456</f>
        <v>M</v>
      </c>
      <c r="E12903" s="9">
        <f>'SETOP RODOVIÁRIAS'!E456</f>
        <v>31.06</v>
      </c>
    </row>
    <row r="12904" spans="1:5" s="8" customFormat="1" ht="33.200000000000003" hidden="1" customHeight="1" outlineLevel="1">
      <c r="A12904" s="8" t="str">
        <f>'SETOP RODOVIÁRIAS'!A457</f>
        <v>RO-40535</v>
      </c>
      <c r="B12904" s="8" t="str">
        <f>'SETOP RODOVIÁRIAS'!B457</f>
        <v>-</v>
      </c>
      <c r="C12904" s="8" t="str">
        <f>'SETOP RODOVIÁRIAS'!C457</f>
        <v>VALETA DE PROTEÇÃO DE CORTE, TIPO DR.VP-01., TIPO 125/90 (EXECUÇÃO, INCLUINDO ESCAVAÇÃO)</v>
      </c>
      <c r="D12904" s="8" t="str">
        <f>'SETOP RODOVIÁRIAS'!D457</f>
        <v>M</v>
      </c>
      <c r="E12904" s="9">
        <f>'SETOP RODOVIÁRIAS'!E457</f>
        <v>31.39</v>
      </c>
    </row>
    <row r="12905" spans="1:5" s="8" customFormat="1" ht="33.200000000000003" hidden="1" customHeight="1" outlineLevel="1">
      <c r="A12905" s="8" t="str">
        <f>'SETOP RODOVIÁRIAS'!A458</f>
        <v>RO-40534</v>
      </c>
      <c r="B12905" s="8" t="str">
        <f>'SETOP RODOVIÁRIAS'!B458</f>
        <v>-</v>
      </c>
      <c r="C12905" s="8" t="str">
        <f>'SETOP RODOVIÁRIAS'!C458</f>
        <v>VALETA DE PROTEÇÃO DE CORTE, TIPO DR.VP-01., TIPO 125/100 (EXECUÇÃO, INCLUINDO ESCAVAÇÃO)</v>
      </c>
      <c r="D12905" s="8" t="str">
        <f>'SETOP RODOVIÁRIAS'!D458</f>
        <v>M</v>
      </c>
      <c r="E12905" s="9">
        <f>'SETOP RODOVIÁRIAS'!E458</f>
        <v>32.75</v>
      </c>
    </row>
    <row r="12906" spans="1:5" s="8" customFormat="1" ht="33.200000000000003" hidden="1" customHeight="1" outlineLevel="1">
      <c r="A12906" s="8" t="str">
        <f>'SETOP RODOVIÁRIAS'!A459</f>
        <v>RO-40536</v>
      </c>
      <c r="B12906" s="8" t="str">
        <f>'SETOP RODOVIÁRIAS'!B459</f>
        <v>-</v>
      </c>
      <c r="C12906" s="8" t="str">
        <f>'SETOP RODOVIÁRIAS'!C459</f>
        <v>VALETA DE PROTEÇÃO DE CORTE, TIPO DR.VP-02., TIPO 75/50 (EXECUÇÃO, INCLUINDO ESCAVAÇÃO, FORNECIMENTO, TRANSPORTE E PLANTIO DA GRAMA)</v>
      </c>
      <c r="D12906" s="8" t="str">
        <f>'SETOP RODOVIÁRIAS'!D459</f>
        <v>M</v>
      </c>
      <c r="E12906" s="9">
        <f>'SETOP RODOVIÁRIAS'!E459</f>
        <v>27.79</v>
      </c>
    </row>
    <row r="12907" spans="1:5" s="8" customFormat="1" ht="33.200000000000003" hidden="1" customHeight="1" outlineLevel="1">
      <c r="A12907" s="8" t="str">
        <f>'SETOP RODOVIÁRIAS'!A460</f>
        <v>RO-40537</v>
      </c>
      <c r="B12907" s="8" t="str">
        <f>'SETOP RODOVIÁRIAS'!B460</f>
        <v>-</v>
      </c>
      <c r="C12907" s="8" t="str">
        <f>'SETOP RODOVIÁRIAS'!C460</f>
        <v>VALETA DE PROTEÇÃO DE CORTE, TIPO DR.VP-02., TIPO 75/60 (EXECUÇÃO, INCLUINDO ESCAVAÇÃO, FORNECIMENTO, TRANSPORTE E PLANTIO DA GRAMA)</v>
      </c>
      <c r="D12907" s="8" t="str">
        <f>'SETOP RODOVIÁRIAS'!D460</f>
        <v>M</v>
      </c>
      <c r="E12907" s="9">
        <f>'SETOP RODOVIÁRIAS'!E460</f>
        <v>29.53</v>
      </c>
    </row>
    <row r="12908" spans="1:5" s="8" customFormat="1" ht="33.200000000000003" hidden="1" customHeight="1" outlineLevel="1">
      <c r="A12908" s="8" t="str">
        <f>'SETOP RODOVIÁRIAS'!A461</f>
        <v>RO-40538</v>
      </c>
      <c r="B12908" s="8" t="str">
        <f>'SETOP RODOVIÁRIAS'!B461</f>
        <v>-</v>
      </c>
      <c r="C12908" s="8" t="str">
        <f>'SETOP RODOVIÁRIAS'!C461</f>
        <v>VALETA DE PROTEÇÃO DE CORTE, TIPO DR.VP-02., TIPO 75/70 (EXECUÇÃO, INCLUINDO ESCAVAÇÃO, FORNECIMENTO, TRANSPORTE E PLANTIO DA GRAMA)</v>
      </c>
      <c r="D12908" s="8" t="str">
        <f>'SETOP RODOVIÁRIAS'!D461</f>
        <v>M</v>
      </c>
      <c r="E12908" s="9">
        <f>'SETOP RODOVIÁRIAS'!E461</f>
        <v>31.52</v>
      </c>
    </row>
    <row r="12909" spans="1:5" s="8" customFormat="1" ht="33.200000000000003" hidden="1" customHeight="1" outlineLevel="1">
      <c r="A12909" s="8" t="str">
        <f>'SETOP RODOVIÁRIAS'!A462</f>
        <v>RO-40539</v>
      </c>
      <c r="B12909" s="8" t="str">
        <f>'SETOP RODOVIÁRIAS'!B462</f>
        <v>-</v>
      </c>
      <c r="C12909" s="8" t="str">
        <f>'SETOP RODOVIÁRIAS'!C462</f>
        <v>VALETA DE PROTEÇÃO DE CORTE, TIPO DR.VP-02., TIPO 85/60 (EXECUÇÃO, INCLUINDO ESCAVAÇÃO, FORNECIMENTO, TRANSPORTE E PLANTIO DA GRAMA)</v>
      </c>
      <c r="D12909" s="8" t="str">
        <f>'SETOP RODOVIÁRIAS'!D462</f>
        <v>M</v>
      </c>
      <c r="E12909" s="9">
        <f>'SETOP RODOVIÁRIAS'!E462</f>
        <v>31.36</v>
      </c>
    </row>
    <row r="12910" spans="1:5" s="8" customFormat="1" ht="33.200000000000003" hidden="1" customHeight="1" outlineLevel="1">
      <c r="A12910" s="8" t="str">
        <f>'SETOP RODOVIÁRIAS'!A463</f>
        <v>RO-40540</v>
      </c>
      <c r="B12910" s="8" t="str">
        <f>'SETOP RODOVIÁRIAS'!B463</f>
        <v>-</v>
      </c>
      <c r="C12910" s="8" t="str">
        <f>'SETOP RODOVIÁRIAS'!C463</f>
        <v>VALETA DE PROTEÇÃO DE CORTE, TIPO DR.VP-02., TIPO 85/70 (EXECUÇÃO, INCLUINDO ESCAVAÇÃO, FORNECIMENTO, TRANSPORTE E PLANTIO DA GRAMA)</v>
      </c>
      <c r="D12910" s="8" t="str">
        <f>'SETOP RODOVIÁRIAS'!D463</f>
        <v>M</v>
      </c>
      <c r="E12910" s="9">
        <f>'SETOP RODOVIÁRIAS'!E463</f>
        <v>33.229999999999997</v>
      </c>
    </row>
    <row r="12911" spans="1:5" s="8" customFormat="1" ht="33.200000000000003" hidden="1" customHeight="1" outlineLevel="1">
      <c r="A12911" s="8" t="str">
        <f>'SETOP RODOVIÁRIAS'!A464</f>
        <v>RO-40541</v>
      </c>
      <c r="B12911" s="8" t="str">
        <f>'SETOP RODOVIÁRIAS'!B464</f>
        <v>-</v>
      </c>
      <c r="C12911" s="8" t="str">
        <f>'SETOP RODOVIÁRIAS'!C464</f>
        <v>VALETA DE PROTEÇÃO DE CORTE, TIPO DR.VP-02., TIPO 85/80 (EXECUÇÃO, INCLUINDO ESCAVAÇÃO, FORNECIMENTO, TRANSPORTE E PLANTIO DA GRAMA)</v>
      </c>
      <c r="D12911" s="8" t="str">
        <f>'SETOP RODOVIÁRIAS'!D464</f>
        <v>M</v>
      </c>
      <c r="E12911" s="9">
        <f>'SETOP RODOVIÁRIAS'!E464</f>
        <v>35.22</v>
      </c>
    </row>
    <row r="12912" spans="1:5" s="8" customFormat="1" ht="33.200000000000003" hidden="1" customHeight="1" outlineLevel="1">
      <c r="A12912" s="8" t="str">
        <f>'SETOP RODOVIÁRIAS'!A465</f>
        <v>RO-40542</v>
      </c>
      <c r="B12912" s="8" t="str">
        <f>'SETOP RODOVIÁRIAS'!B465</f>
        <v>-</v>
      </c>
      <c r="C12912" s="8" t="str">
        <f>'SETOP RODOVIÁRIAS'!C465</f>
        <v>VALETA DE PROTEÇÃO DE CORTE, TIPO DR.VP-02., TIPO 95/70 (EXECUÇÃO, INCLUINDO ESCAVAÇÃO, FORNECIMENTO, TRANSPORTE E PLANTIO DA GRAMA)</v>
      </c>
      <c r="D12912" s="8" t="str">
        <f>'SETOP RODOVIÁRIAS'!D465</f>
        <v>M</v>
      </c>
      <c r="E12912" s="9">
        <f>'SETOP RODOVIÁRIAS'!E465</f>
        <v>34.92</v>
      </c>
    </row>
    <row r="12913" spans="1:5" s="8" customFormat="1" ht="33.200000000000003" hidden="1" customHeight="1" outlineLevel="1">
      <c r="A12913" s="8" t="str">
        <f>'SETOP RODOVIÁRIAS'!A466</f>
        <v>RO-40543</v>
      </c>
      <c r="B12913" s="8" t="str">
        <f>'SETOP RODOVIÁRIAS'!B466</f>
        <v>-</v>
      </c>
      <c r="C12913" s="8" t="str">
        <f>'SETOP RODOVIÁRIAS'!C466</f>
        <v>VALETA DE PROTEÇÃO DE CORTE, TIPO DR.VP-02., TIPO 95/80 (EXECUÇÃO, INCLUINDO ESCAVAÇÃO, FORNECIMENTO, TRANSPORTE E PLANTIO DA GRAMA)</v>
      </c>
      <c r="D12913" s="8" t="str">
        <f>'SETOP RODOVIÁRIAS'!D466</f>
        <v>M</v>
      </c>
      <c r="E12913" s="9">
        <f>'SETOP RODOVIÁRIAS'!E466</f>
        <v>36.79</v>
      </c>
    </row>
    <row r="12914" spans="1:5" s="8" customFormat="1" ht="33.200000000000003" hidden="1" customHeight="1" outlineLevel="1">
      <c r="A12914" s="8" t="str">
        <f>'SETOP RODOVIÁRIAS'!A467</f>
        <v>RO-40544</v>
      </c>
      <c r="B12914" s="8" t="str">
        <f>'SETOP RODOVIÁRIAS'!B467</f>
        <v>-</v>
      </c>
      <c r="C12914" s="8" t="str">
        <f>'SETOP RODOVIÁRIAS'!C467</f>
        <v>VALETA DE PROTEÇÃO DE CORTE, TIPO DR.VP-02., TIPO 95/90 (EXECUÇÃO, INCLUINDO ESCAVAÇÃO, FORNECIMENTO, TRANSPORTE E PLANTIO DA GRAMA)</v>
      </c>
      <c r="D12914" s="8" t="str">
        <f>'SETOP RODOVIÁRIAS'!D467</f>
        <v>M</v>
      </c>
      <c r="E12914" s="9">
        <f>'SETOP RODOVIÁRIAS'!E467</f>
        <v>38.72</v>
      </c>
    </row>
    <row r="12915" spans="1:5" s="8" customFormat="1" ht="33.200000000000003" hidden="1" customHeight="1" outlineLevel="1">
      <c r="A12915" s="8" t="str">
        <f>'SETOP RODOVIÁRIAS'!A468</f>
        <v>RO-40546</v>
      </c>
      <c r="B12915" s="8" t="str">
        <f>'SETOP RODOVIÁRIAS'!B468</f>
        <v>-</v>
      </c>
      <c r="C12915" s="8" t="str">
        <f>'SETOP RODOVIÁRIAS'!C468</f>
        <v>VALETA DE PROTEÇÃO DE CORTE, TIPO DR.VP-02., TIPO 105/80 (EXECUÇÃO, INCLUINDO ESCAVAÇÃO, FORNECIMENTO, TRANSPORTE E PLANTIO DA GRAMA)</v>
      </c>
      <c r="D12915" s="8" t="str">
        <f>'SETOP RODOVIÁRIAS'!D468</f>
        <v>M</v>
      </c>
      <c r="E12915" s="9">
        <f>'SETOP RODOVIÁRIAS'!E468</f>
        <v>38.56</v>
      </c>
    </row>
    <row r="12916" spans="1:5" s="8" customFormat="1" ht="33.200000000000003" hidden="1" customHeight="1" outlineLevel="1">
      <c r="A12916" s="8" t="str">
        <f>'SETOP RODOVIÁRIAS'!A469</f>
        <v>RO-40547</v>
      </c>
      <c r="B12916" s="8" t="str">
        <f>'SETOP RODOVIÁRIAS'!B469</f>
        <v>-</v>
      </c>
      <c r="C12916" s="8" t="str">
        <f>'SETOP RODOVIÁRIAS'!C469</f>
        <v>VALETA DE PROTEÇÃO DE CORTE, TIPO DR.VP-02., TIPO 105/90 (EXECUÇÃO, INCLUINDO ESCAVAÇÃO, FORNECIMENTO, TRANSPORTE E PLANTIO DA GRAMA)</v>
      </c>
      <c r="D12916" s="8" t="str">
        <f>'SETOP RODOVIÁRIAS'!D469</f>
        <v>M</v>
      </c>
      <c r="E12916" s="9">
        <f>'SETOP RODOVIÁRIAS'!E469</f>
        <v>40.36</v>
      </c>
    </row>
    <row r="12917" spans="1:5" s="8" customFormat="1" ht="33.200000000000003" hidden="1" customHeight="1" outlineLevel="1">
      <c r="A12917" s="8" t="str">
        <f>'SETOP RODOVIÁRIAS'!A470</f>
        <v>RO-40545</v>
      </c>
      <c r="B12917" s="8" t="str">
        <f>'SETOP RODOVIÁRIAS'!B470</f>
        <v>-</v>
      </c>
      <c r="C12917" s="8" t="str">
        <f>'SETOP RODOVIÁRIAS'!C470</f>
        <v>VALETA DE PROTEÇÃO DE CORTE, TIPO DR.VP-02., TIPO 105/100 (EXECUÇÃO, INCLUINDO ESCAVAÇÃO, FORNECIMENTO, TRANSPORTE E PLANTIO DA GRAMA)</v>
      </c>
      <c r="D12917" s="8" t="str">
        <f>'SETOP RODOVIÁRIAS'!D470</f>
        <v>M</v>
      </c>
      <c r="E12917" s="9">
        <f>'SETOP RODOVIÁRIAS'!E470</f>
        <v>42.35</v>
      </c>
    </row>
    <row r="12918" spans="1:5" s="8" customFormat="1" ht="33.200000000000003" hidden="1" customHeight="1" outlineLevel="1">
      <c r="A12918" s="8" t="str">
        <f>'SETOP RODOVIÁRIAS'!A471</f>
        <v>RO-40549</v>
      </c>
      <c r="B12918" s="8" t="str">
        <f>'SETOP RODOVIÁRIAS'!B471</f>
        <v>-</v>
      </c>
      <c r="C12918" s="8" t="str">
        <f>'SETOP RODOVIÁRIAS'!C471</f>
        <v>VALETA DE PROTEÇÃO DE CORTE, TIPO DR.VP-02., TIPO 115/80 (EXECUÇÃO, INCLUINDO ESCAVAÇÃO, FORNECIMENTO, TRANSPORTE E PLANTIO DA GRAMA)</v>
      </c>
      <c r="D12918" s="8" t="str">
        <f>'SETOP RODOVIÁRIAS'!D471</f>
        <v>M</v>
      </c>
      <c r="E12918" s="9">
        <f>'SETOP RODOVIÁRIAS'!E471</f>
        <v>40.49</v>
      </c>
    </row>
    <row r="12919" spans="1:5" s="8" customFormat="1" ht="33.200000000000003" hidden="1" customHeight="1" outlineLevel="1">
      <c r="A12919" s="8" t="str">
        <f>'SETOP RODOVIÁRIAS'!A472</f>
        <v>RO-40550</v>
      </c>
      <c r="B12919" s="8" t="str">
        <f>'SETOP RODOVIÁRIAS'!B472</f>
        <v>-</v>
      </c>
      <c r="C12919" s="8" t="str">
        <f>'SETOP RODOVIÁRIAS'!C472</f>
        <v>VALETA DE PROTEÇÃO DE CORTE, TIPO DR.VP-02., TIPO 115/90 (EXECUÇÃO, INCLUINDO ESCAVAÇÃO, FORNECIMENTO, TRANSPORTE E PLANTIO DA GRAMA)</v>
      </c>
      <c r="D12919" s="8" t="str">
        <f>'SETOP RODOVIÁRIAS'!D472</f>
        <v>M</v>
      </c>
      <c r="E12919" s="9">
        <f>'SETOP RODOVIÁRIAS'!E472</f>
        <v>42.23</v>
      </c>
    </row>
    <row r="12920" spans="1:5" s="8" customFormat="1" ht="33.200000000000003" hidden="1" customHeight="1" outlineLevel="1">
      <c r="A12920" s="8" t="str">
        <f>'SETOP RODOVIÁRIAS'!A473</f>
        <v>RO-40548</v>
      </c>
      <c r="B12920" s="8" t="str">
        <f>'SETOP RODOVIÁRIAS'!B473</f>
        <v>-</v>
      </c>
      <c r="C12920" s="8" t="str">
        <f>'SETOP RODOVIÁRIAS'!C473</f>
        <v>VALETA DE PROTEÇÃO DE CORTE, TIPO DR.VP-02., TIPO 115/100 (EXECUÇÃO, INCLUINDO ESCAVAÇÃO,FORNECIMENTO, TRANSPORTE E PLANTIO DA GRAMA)</v>
      </c>
      <c r="D12920" s="8" t="str">
        <f>'SETOP RODOVIÁRIAS'!D473</f>
        <v>M</v>
      </c>
      <c r="E12920" s="9">
        <f>'SETOP RODOVIÁRIAS'!E473</f>
        <v>44.09</v>
      </c>
    </row>
    <row r="12921" spans="1:5" s="8" customFormat="1" ht="33.200000000000003" hidden="1" customHeight="1" outlineLevel="1">
      <c r="A12921" s="8" t="str">
        <f>'SETOP RODOVIÁRIAS'!A474</f>
        <v>RO-40552</v>
      </c>
      <c r="B12921" s="8" t="str">
        <f>'SETOP RODOVIÁRIAS'!B474</f>
        <v>-</v>
      </c>
      <c r="C12921" s="8" t="str">
        <f>'SETOP RODOVIÁRIAS'!C474</f>
        <v>VALETA DE PROTEÇÃO DE CORTE, TIPO DR.VP-02., TIPO 125/90 (EXECUÇÃO, INCLUINDO ESCAVAÇÃO,FORNECIMENTO, TRANSPORTE E PLANTIO DA GRAMA)</v>
      </c>
      <c r="D12921" s="8" t="str">
        <f>'SETOP RODOVIÁRIAS'!D474</f>
        <v>M</v>
      </c>
      <c r="E12921" s="9">
        <f>'SETOP RODOVIÁRIAS'!E474</f>
        <v>44.3</v>
      </c>
    </row>
    <row r="12922" spans="1:5" s="8" customFormat="1" ht="33.200000000000003" hidden="1" customHeight="1" outlineLevel="1">
      <c r="A12922" s="8" t="str">
        <f>'SETOP RODOVIÁRIAS'!A475</f>
        <v>RO-40551</v>
      </c>
      <c r="B12922" s="8" t="str">
        <f>'SETOP RODOVIÁRIAS'!B475</f>
        <v>-</v>
      </c>
      <c r="C12922" s="8" t="str">
        <f>'SETOP RODOVIÁRIAS'!C475</f>
        <v>VALETA DE PROTEÇÃO DE CORTE, TIPO DR.VP-02., TIPO 125/100 (EXECUÇÃO, INCLUINDO ESCAVAÇÃO,FORNECIMENTO, TRANSPORTE E PLANTIO DA GRAMA)</v>
      </c>
      <c r="D12922" s="8" t="str">
        <f>'SETOP RODOVIÁRIAS'!D475</f>
        <v>M</v>
      </c>
      <c r="E12922" s="9">
        <f>'SETOP RODOVIÁRIAS'!E475</f>
        <v>46.04</v>
      </c>
    </row>
    <row r="12923" spans="1:5" s="8" customFormat="1" ht="33.200000000000003" hidden="1" customHeight="1" outlineLevel="1">
      <c r="A12923" s="8" t="str">
        <f>'SETOP RODOVIÁRIAS'!A476</f>
        <v>RO-40554</v>
      </c>
      <c r="B12923" s="8" t="str">
        <f>'SETOP RODOVIÁRIAS'!B476</f>
        <v>-</v>
      </c>
      <c r="C12923" s="8" t="str">
        <f>'SETOP RODOVIÁRIAS'!C476</f>
        <v>VALETA DE PROTEÇÃO DE CORTE, TIPO DR.VP-03., TIPO 75/50 (EXECUÇÃO, INCLUINDO ESCAVAÇÃO,FORNECIMENTO E TRANSPORTE DE TODOS OS MATERIAIS)</v>
      </c>
      <c r="D12923" s="8" t="str">
        <f>'SETOP RODOVIÁRIAS'!D476</f>
        <v>M</v>
      </c>
      <c r="E12923" s="9">
        <f>'SETOP RODOVIÁRIAS'!E476</f>
        <v>83.62</v>
      </c>
    </row>
    <row r="12924" spans="1:5" s="8" customFormat="1" ht="33.200000000000003" hidden="1" customHeight="1" outlineLevel="1">
      <c r="A12924" s="8" t="str">
        <f>'SETOP RODOVIÁRIAS'!A477</f>
        <v>RO-40555</v>
      </c>
      <c r="B12924" s="8" t="str">
        <f>'SETOP RODOVIÁRIAS'!B477</f>
        <v>-</v>
      </c>
      <c r="C12924" s="8" t="str">
        <f>'SETOP RODOVIÁRIAS'!C477</f>
        <v>VALETA DE PROTEÇÃO DE CORTE, TIPO DR.VP-03., TIPO 75/60 (EXECUÇÃO, INCLUINDO ESCAVAÇÃO,FORNECIMENTO E TRANSPORTE DE TODOS OS MATERIAIS)</v>
      </c>
      <c r="D12924" s="8" t="str">
        <f>'SETOP RODOVIÁRIAS'!D477</f>
        <v>M</v>
      </c>
      <c r="E12924" s="9">
        <f>'SETOP RODOVIÁRIAS'!E477</f>
        <v>87.87</v>
      </c>
    </row>
    <row r="12925" spans="1:5" s="8" customFormat="1" ht="33.200000000000003" hidden="1" customHeight="1" outlineLevel="1">
      <c r="A12925" s="8" t="str">
        <f>'SETOP RODOVIÁRIAS'!A478</f>
        <v>RO-40556</v>
      </c>
      <c r="B12925" s="8" t="str">
        <f>'SETOP RODOVIÁRIAS'!B478</f>
        <v>-</v>
      </c>
      <c r="C12925" s="8" t="str">
        <f>'SETOP RODOVIÁRIAS'!C478</f>
        <v>VALETA DE PROTEÇÃO DE CORTE, TIPO DR.VP-03., TIPO 75/70 (EXECUÇÃO, INCLUINDO ESCAVAÇÃO,FORNECIMENTO E TRANSPORTE DE TODOS OS MATERIAIS)</v>
      </c>
      <c r="D12925" s="8" t="str">
        <f>'SETOP RODOVIÁRIAS'!D478</f>
        <v>M</v>
      </c>
      <c r="E12925" s="9">
        <f>'SETOP RODOVIÁRIAS'!E478</f>
        <v>92.59</v>
      </c>
    </row>
    <row r="12926" spans="1:5" s="8" customFormat="1" ht="33.200000000000003" hidden="1" customHeight="1" outlineLevel="1">
      <c r="A12926" s="8" t="str">
        <f>'SETOP RODOVIÁRIAS'!A479</f>
        <v>RO-40557</v>
      </c>
      <c r="B12926" s="8" t="str">
        <f>'SETOP RODOVIÁRIAS'!B479</f>
        <v>-</v>
      </c>
      <c r="C12926" s="8" t="str">
        <f>'SETOP RODOVIÁRIAS'!C479</f>
        <v>VALETA DE PROTEÇÃO DE CORTE, TIPO DR.VP-03., TIPO 85/60 (EXECUÇÃO, INCLUINDO ESCAVAÇÃO,FORNECIMENTO E TRANSPORTE DE TODOS OS MATERIAIS)</v>
      </c>
      <c r="D12926" s="8" t="str">
        <f>'SETOP RODOVIÁRIAS'!D479</f>
        <v>M</v>
      </c>
      <c r="E12926" s="9">
        <f>'SETOP RODOVIÁRIAS'!E479</f>
        <v>89.92</v>
      </c>
    </row>
    <row r="12927" spans="1:5" s="8" customFormat="1" ht="33.200000000000003" hidden="1" customHeight="1" outlineLevel="1">
      <c r="A12927" s="8" t="str">
        <f>'SETOP RODOVIÁRIAS'!A480</f>
        <v>RO-40558</v>
      </c>
      <c r="B12927" s="8" t="str">
        <f>'SETOP RODOVIÁRIAS'!B480</f>
        <v>-</v>
      </c>
      <c r="C12927" s="8" t="str">
        <f>'SETOP RODOVIÁRIAS'!C480</f>
        <v>VALETA DE PROTEÇÃO DE CORTE, TIPO DR.VP-03., TIPO 85/70 (EXECUÇÃO, INCLUINDO ESCAVAÇÃO,FORNECIMENTO E TRANSPORTE DE TODOS OS MATERIAIS)</v>
      </c>
      <c r="D12927" s="8" t="str">
        <f>'SETOP RODOVIÁRIAS'!D480</f>
        <v>M</v>
      </c>
      <c r="E12927" s="9">
        <f>'SETOP RODOVIÁRIAS'!E480</f>
        <v>94.17</v>
      </c>
    </row>
    <row r="12928" spans="1:5" s="8" customFormat="1" ht="33.200000000000003" hidden="1" customHeight="1" outlineLevel="1">
      <c r="A12928" s="8" t="str">
        <f>'SETOP RODOVIÁRIAS'!A481</f>
        <v>RO-40559</v>
      </c>
      <c r="B12928" s="8" t="str">
        <f>'SETOP RODOVIÁRIAS'!B481</f>
        <v>-</v>
      </c>
      <c r="C12928" s="8" t="str">
        <f>'SETOP RODOVIÁRIAS'!C481</f>
        <v>VALETA DE PROTEÇÃO DE CORTE, TIPO DR.VP-03., TIPO 85/80 (EXECUÇÃO, INCLUINDO ESCAVAÇÃO,FORNECIMENTO E TRANSPORTE DE TODOS OS MATERIAIS)</v>
      </c>
      <c r="D12928" s="8" t="str">
        <f>'SETOP RODOVIÁRIAS'!D481</f>
        <v>M</v>
      </c>
      <c r="E12928" s="9">
        <f>'SETOP RODOVIÁRIAS'!E481</f>
        <v>98.89</v>
      </c>
    </row>
    <row r="12929" spans="1:5" s="8" customFormat="1" ht="33.200000000000003" hidden="1" customHeight="1" outlineLevel="1">
      <c r="A12929" s="8" t="str">
        <f>'SETOP RODOVIÁRIAS'!A482</f>
        <v>RO-40560</v>
      </c>
      <c r="B12929" s="8" t="str">
        <f>'SETOP RODOVIÁRIAS'!B482</f>
        <v>-</v>
      </c>
      <c r="C12929" s="8" t="str">
        <f>'SETOP RODOVIÁRIAS'!C482</f>
        <v>VALETA DE PROTEÇÃO DE CORTE, TIPO DR.VP-03., TIPO 95/70 (EXECUÇÃO, INCLUINDO ESCAVAÇÃO,FORNECIMENTO E TRANSPORTE DE TODOS OS MATERIAIS)</v>
      </c>
      <c r="D12929" s="8" t="str">
        <f>'SETOP RODOVIÁRIAS'!D482</f>
        <v>M</v>
      </c>
      <c r="E12929" s="9">
        <f>'SETOP RODOVIÁRIAS'!E482</f>
        <v>96.21</v>
      </c>
    </row>
    <row r="12930" spans="1:5" s="8" customFormat="1" ht="33.200000000000003" hidden="1" customHeight="1" outlineLevel="1">
      <c r="A12930" s="8" t="str">
        <f>'SETOP RODOVIÁRIAS'!A483</f>
        <v>RO-40561</v>
      </c>
      <c r="B12930" s="8" t="str">
        <f>'SETOP RODOVIÁRIAS'!B483</f>
        <v>-</v>
      </c>
      <c r="C12930" s="8" t="str">
        <f>'SETOP RODOVIÁRIAS'!C483</f>
        <v>VALETA DE PROTEÇÃO DE CORTE, TIPO DR.VP-03., TIPO 95/80 (EXECUÇÃO, INCLUINDO ESCAVAÇÃO,FORNECIMENTO E TRANSPORTE DE TODOS OS MATERIAIS)</v>
      </c>
      <c r="D12930" s="8" t="str">
        <f>'SETOP RODOVIÁRIAS'!D483</f>
        <v>M</v>
      </c>
      <c r="E12930" s="9">
        <f>'SETOP RODOVIÁRIAS'!E483</f>
        <v>99.98</v>
      </c>
    </row>
    <row r="12931" spans="1:5" s="8" customFormat="1" ht="33.200000000000003" hidden="1" customHeight="1" outlineLevel="1">
      <c r="A12931" s="8" t="str">
        <f>'SETOP RODOVIÁRIAS'!A484</f>
        <v>RO-40562</v>
      </c>
      <c r="B12931" s="8" t="str">
        <f>'SETOP RODOVIÁRIAS'!B484</f>
        <v>-</v>
      </c>
      <c r="C12931" s="8" t="str">
        <f>'SETOP RODOVIÁRIAS'!C484</f>
        <v>VALETA DE PROTEÇÃO DE CORTE, TIPO DR.VP-03., TIPO 95/90 (EXECUÇÃO, INCLUINDO ESCAVAÇÃO,FORNECIMENTO E TRANSPORTE DE TODOS OS MATERIAIS)</v>
      </c>
      <c r="D12931" s="8" t="str">
        <f>'SETOP RODOVIÁRIAS'!D484</f>
        <v>M</v>
      </c>
      <c r="E12931" s="9">
        <f>'SETOP RODOVIÁRIAS'!E484</f>
        <v>105.18</v>
      </c>
    </row>
    <row r="12932" spans="1:5" s="8" customFormat="1" ht="33.200000000000003" hidden="1" customHeight="1" outlineLevel="1">
      <c r="A12932" s="8" t="str">
        <f>'SETOP RODOVIÁRIAS'!A485</f>
        <v>RO-40564</v>
      </c>
      <c r="B12932" s="8" t="str">
        <f>'SETOP RODOVIÁRIAS'!B485</f>
        <v>-</v>
      </c>
      <c r="C12932" s="8" t="str">
        <f>'SETOP RODOVIÁRIAS'!C485</f>
        <v>VALETA DE PROTEÇÃO DE CORTE, TIPO DR.VP-03., TIPO 105/80 (EXECUÇÃO, INCLUINDO ESCAVAÇÃO,FORNECIMENTO E TRANSPORTE DE TODOS OS MATERIAIS)</v>
      </c>
      <c r="D12932" s="8" t="str">
        <f>'SETOP RODOVIÁRIAS'!D485</f>
        <v>M</v>
      </c>
      <c r="E12932" s="9">
        <f>'SETOP RODOVIÁRIAS'!E485</f>
        <v>102.57</v>
      </c>
    </row>
    <row r="12933" spans="1:5" s="8" customFormat="1" ht="33.200000000000003" hidden="1" customHeight="1" outlineLevel="1">
      <c r="A12933" s="8" t="str">
        <f>'SETOP RODOVIÁRIAS'!A486</f>
        <v>RO-40565</v>
      </c>
      <c r="B12933" s="8" t="str">
        <f>'SETOP RODOVIÁRIAS'!B486</f>
        <v>-</v>
      </c>
      <c r="C12933" s="8" t="str">
        <f>'SETOP RODOVIÁRIAS'!C486</f>
        <v>VALETA DE PROTEÇÃO DE CORTE, TIPO DR.VP-03., TIPO 105/90 (EXECUÇÃO, INCLUINDO ESCAVAÇÃO,FORNECIMENTO E TRANSPORTE DE TODOS OS MATERIAIS)</v>
      </c>
      <c r="D12933" s="8" t="str">
        <f>'SETOP RODOVIÁRIAS'!D486</f>
        <v>M</v>
      </c>
      <c r="E12933" s="9">
        <f>'SETOP RODOVIÁRIAS'!E486</f>
        <v>107.29</v>
      </c>
    </row>
    <row r="12934" spans="1:5" s="8" customFormat="1" ht="33.200000000000003" hidden="1" customHeight="1" outlineLevel="1">
      <c r="A12934" s="8" t="str">
        <f>'SETOP RODOVIÁRIAS'!A487</f>
        <v>RO-40563</v>
      </c>
      <c r="B12934" s="8" t="str">
        <f>'SETOP RODOVIÁRIAS'!B487</f>
        <v>-</v>
      </c>
      <c r="C12934" s="8" t="str">
        <f>'SETOP RODOVIÁRIAS'!C487</f>
        <v>VALETA DE PROTEÇÃO DE CORTE, TIPO DR.VP-03., TIPO 105/100 (EXECUÇÃO, INCLUINDO ESCAVAÇÃO,FORNECIMENTO E TRANSPORTE DE TODOS OS MATERIAIS)</v>
      </c>
      <c r="D12934" s="8" t="str">
        <f>'SETOP RODOVIÁRIAS'!D487</f>
        <v>M</v>
      </c>
      <c r="E12934" s="9">
        <f>'SETOP RODOVIÁRIAS'!E487</f>
        <v>112.01</v>
      </c>
    </row>
    <row r="12935" spans="1:5" s="8" customFormat="1" ht="33.200000000000003" hidden="1" customHeight="1" outlineLevel="1">
      <c r="A12935" s="8" t="str">
        <f>'SETOP RODOVIÁRIAS'!A488</f>
        <v>RO-40567</v>
      </c>
      <c r="B12935" s="8" t="str">
        <f>'SETOP RODOVIÁRIAS'!B488</f>
        <v>-</v>
      </c>
      <c r="C12935" s="8" t="str">
        <f>'SETOP RODOVIÁRIAS'!C488</f>
        <v>VALETA DE PROTEÇÃO DE CORTE, TIPO DR.VP-03., TIPO 115/80 (EXECUÇÃO, INCLUINDO ESCAVAÇÃO,FORNECIMENTO E TRANSPORTE DE TODOS OS MATERIAIS)</v>
      </c>
      <c r="D12935" s="8" t="str">
        <f>'SETOP RODOVIÁRIAS'!D488</f>
        <v>M</v>
      </c>
      <c r="E12935" s="9">
        <f>'SETOP RODOVIÁRIAS'!E488</f>
        <v>105.7</v>
      </c>
    </row>
    <row r="12936" spans="1:5" s="8" customFormat="1" ht="33.200000000000003" hidden="1" customHeight="1" outlineLevel="1">
      <c r="A12936" s="8" t="str">
        <f>'SETOP RODOVIÁRIAS'!A489</f>
        <v>RO-40568</v>
      </c>
      <c r="B12936" s="8" t="str">
        <f>'SETOP RODOVIÁRIAS'!B489</f>
        <v>-</v>
      </c>
      <c r="C12936" s="8" t="str">
        <f>'SETOP RODOVIÁRIAS'!C489</f>
        <v>VALETA DE PROTEÇÃO DE CORTE, TIPO DR.VP-03., TIPO 115/90 (EXECUÇÃO, INCLUINDO ESCAVAÇÃO,FORNECIMENTO E TRANSPORTE DE TODOS OS MATERIAIS)</v>
      </c>
      <c r="D12936" s="8" t="str">
        <f>'SETOP RODOVIÁRIAS'!D489</f>
        <v>M</v>
      </c>
      <c r="E12936" s="9">
        <f>'SETOP RODOVIÁRIAS'!E489</f>
        <v>108.97</v>
      </c>
    </row>
    <row r="12937" spans="1:5" s="8" customFormat="1" ht="33.200000000000003" hidden="1" customHeight="1" outlineLevel="1">
      <c r="A12937" s="8" t="str">
        <f>'SETOP RODOVIÁRIAS'!A490</f>
        <v>RO-40566</v>
      </c>
      <c r="B12937" s="8" t="str">
        <f>'SETOP RODOVIÁRIAS'!B490</f>
        <v>-</v>
      </c>
      <c r="C12937" s="8" t="str">
        <f>'SETOP RODOVIÁRIAS'!C490</f>
        <v>VALETA DE PROTEÇÃO DE CORTE, TIPO DR.VP-03., TIPO 115/100 (EXECUÇÃO, INCLUINDO ESCAVAÇÃO,FORNECIMENTO E TRANSPORTE DE TODOS OS MATERIAIS)</v>
      </c>
      <c r="D12937" s="8" t="str">
        <f>'SETOP RODOVIÁRIAS'!D490</f>
        <v>M</v>
      </c>
      <c r="E12937" s="9">
        <f>'SETOP RODOVIÁRIAS'!E490</f>
        <v>113.22</v>
      </c>
    </row>
    <row r="12938" spans="1:5" s="8" customFormat="1" ht="33.200000000000003" hidden="1" customHeight="1" outlineLevel="1">
      <c r="A12938" s="8" t="str">
        <f>'SETOP RODOVIÁRIAS'!A491</f>
        <v>RO-40570</v>
      </c>
      <c r="B12938" s="8" t="str">
        <f>'SETOP RODOVIÁRIAS'!B491</f>
        <v>-</v>
      </c>
      <c r="C12938" s="8" t="str">
        <f>'SETOP RODOVIÁRIAS'!C491</f>
        <v>VALETA DE PROTEÇÃO DE CORTE, TIPO DR.VP-03., TIPO 125/90 (EXECUÇÃO, INCLUINDO ESCAVAÇÃO,FORNECIMENTO E TRANSPORTE DE TODOS OS MATERIAIS)</v>
      </c>
      <c r="D12938" s="8" t="str">
        <f>'SETOP RODOVIÁRIAS'!D491</f>
        <v>M</v>
      </c>
      <c r="E12938" s="9">
        <f>'SETOP RODOVIÁRIAS'!E491</f>
        <v>112.59</v>
      </c>
    </row>
    <row r="12939" spans="1:5" s="8" customFormat="1" ht="33.200000000000003" hidden="1" customHeight="1" outlineLevel="1">
      <c r="A12939" s="8" t="str">
        <f>'SETOP RODOVIÁRIAS'!A492</f>
        <v>RO-40569</v>
      </c>
      <c r="B12939" s="8" t="str">
        <f>'SETOP RODOVIÁRIAS'!B492</f>
        <v>-</v>
      </c>
      <c r="C12939" s="8" t="str">
        <f>'SETOP RODOVIÁRIAS'!C492</f>
        <v>VALETA DE PROTEÇÃO DE CORTE, TIPO DR.VP-03., TIPO 125/100 (EXECUÇÃO, INCLUINDO ESCAVAÇÃO,FORNECIMENTO E TRANSPORTE DE TODOS OS MATERIAIS)</v>
      </c>
      <c r="D12939" s="8" t="str">
        <f>'SETOP RODOVIÁRIAS'!D492</f>
        <v>M</v>
      </c>
      <c r="E12939" s="9">
        <f>'SETOP RODOVIÁRIAS'!E492</f>
        <v>116.83</v>
      </c>
    </row>
    <row r="12940" spans="1:5" s="8" customFormat="1" ht="33.200000000000003" hidden="1" customHeight="1" outlineLevel="1">
      <c r="A12940" s="8" t="str">
        <f>'SETOP RODOVIÁRIAS'!A493</f>
        <v>RO-40514</v>
      </c>
      <c r="B12940" s="8" t="str">
        <f>'SETOP RODOVIÁRIAS'!B493</f>
        <v>-</v>
      </c>
      <c r="C12940" s="8" t="str">
        <f>'SETOP RODOVIÁRIAS'!C493</f>
        <v>VALETA DE PROTEÇÃO DE ATERRO TIPO DR.VPA (EXECUÇÃO, INCLUINDO ESCAVAÇÃO)</v>
      </c>
      <c r="D12940" s="8" t="str">
        <f>'SETOP RODOVIÁRIAS'!D493</f>
        <v>M</v>
      </c>
      <c r="E12940" s="9">
        <f>'SETOP RODOVIÁRIAS'!E493</f>
        <v>25.38</v>
      </c>
    </row>
    <row r="12941" spans="1:5" s="8" customFormat="1" ht="33.200000000000003" hidden="1" customHeight="1" outlineLevel="1">
      <c r="A12941" s="8" t="str">
        <f>'SETOP RODOVIÁRIAS'!A494</f>
        <v>RO-40571</v>
      </c>
      <c r="B12941" s="8" t="str">
        <f>'SETOP RODOVIÁRIAS'!B494</f>
        <v>-</v>
      </c>
      <c r="C12941" s="8" t="str">
        <f>'SETOP RODOVIÁRIAS'!C494</f>
        <v>SARJETA DE TERRA EM CORTE TIPO DR.SCT- X/Y. LARGURA = 50 CM TIPO 50/10 (EXECUÇÃO, INCLUINDO ESCAVAÇÃO)</v>
      </c>
      <c r="D12941" s="8" t="str">
        <f>'SETOP RODOVIÁRIAS'!D494</f>
        <v>M</v>
      </c>
      <c r="E12941" s="9">
        <f>'SETOP RODOVIÁRIAS'!E494</f>
        <v>1.36</v>
      </c>
    </row>
    <row r="12942" spans="1:5" s="8" customFormat="1" ht="33.200000000000003" hidden="1" customHeight="1" outlineLevel="1">
      <c r="A12942" s="8" t="str">
        <f>'SETOP RODOVIÁRIAS'!A495</f>
        <v>RO-40572</v>
      </c>
      <c r="B12942" s="8" t="str">
        <f>'SETOP RODOVIÁRIAS'!B495</f>
        <v>-</v>
      </c>
      <c r="C12942" s="8" t="str">
        <f>'SETOP RODOVIÁRIAS'!C495</f>
        <v>SARJETA DE TERRA EM CORTE TIPO DR.SCT- X/Y. LARGURA = 50 CM TIPO 50/15 (EXECUÇÃO, INCLUINDO ESCAVAÇÃO)</v>
      </c>
      <c r="D12942" s="8" t="str">
        <f>'SETOP RODOVIÁRIAS'!D495</f>
        <v>M</v>
      </c>
      <c r="E12942" s="9">
        <f>'SETOP RODOVIÁRIAS'!E495</f>
        <v>2.06</v>
      </c>
    </row>
    <row r="12943" spans="1:5" s="8" customFormat="1" ht="33.200000000000003" hidden="1" customHeight="1" outlineLevel="1">
      <c r="A12943" s="8" t="str">
        <f>'SETOP RODOVIÁRIAS'!A496</f>
        <v>RO-40573</v>
      </c>
      <c r="B12943" s="8" t="str">
        <f>'SETOP RODOVIÁRIAS'!B496</f>
        <v>-</v>
      </c>
      <c r="C12943" s="8" t="str">
        <f>'SETOP RODOVIÁRIAS'!C496</f>
        <v>SARJETA DE TERRA EM CORTE TIPO DR.SCT- X/Y. LARGURA = 60 CM TIPO 60/10 (EXECUÇÃO, INCLUINDO ESCAVAÇÃO)</v>
      </c>
      <c r="D12943" s="8" t="str">
        <f>'SETOP RODOVIÁRIAS'!D496</f>
        <v>M</v>
      </c>
      <c r="E12943" s="9">
        <f>'SETOP RODOVIÁRIAS'!E496</f>
        <v>1.63</v>
      </c>
    </row>
    <row r="12944" spans="1:5" s="8" customFormat="1" ht="33.200000000000003" hidden="1" customHeight="1" outlineLevel="1">
      <c r="A12944" s="8" t="str">
        <f>'SETOP RODOVIÁRIAS'!A497</f>
        <v>RO-40574</v>
      </c>
      <c r="B12944" s="8" t="str">
        <f>'SETOP RODOVIÁRIAS'!B497</f>
        <v>-</v>
      </c>
      <c r="C12944" s="8" t="str">
        <f>'SETOP RODOVIÁRIAS'!C497</f>
        <v>SARJETA DE TERRA EM CORTE TIPO DR.SCT- X/Y. LARGURA = 60 CM TIPO 60/15 (EXECUÇÃO, INCLUINDO ESCAVAÇÃO)</v>
      </c>
      <c r="D12944" s="8" t="str">
        <f>'SETOP RODOVIÁRIAS'!D497</f>
        <v>M</v>
      </c>
      <c r="E12944" s="9">
        <f>'SETOP RODOVIÁRIAS'!E497</f>
        <v>2.44</v>
      </c>
    </row>
    <row r="12945" spans="1:5" s="8" customFormat="1" ht="33.200000000000003" hidden="1" customHeight="1" outlineLevel="1">
      <c r="A12945" s="8" t="str">
        <f>'SETOP RODOVIÁRIAS'!A498</f>
        <v>RO-40575</v>
      </c>
      <c r="B12945" s="8" t="str">
        <f>'SETOP RODOVIÁRIAS'!B498</f>
        <v>-</v>
      </c>
      <c r="C12945" s="8" t="str">
        <f>'SETOP RODOVIÁRIAS'!C498</f>
        <v>SARJETA DE TERRA EM CORTE TIPO DR.SCT- X/Y. LARGURA = 60 CM TIPO 60/20 (EXECUÇÃO, INCLUINDO ESCAVAÇÃO)</v>
      </c>
      <c r="D12945" s="8" t="str">
        <f>'SETOP RODOVIÁRIAS'!D498</f>
        <v>M</v>
      </c>
      <c r="E12945" s="9">
        <f>'SETOP RODOVIÁRIAS'!E498</f>
        <v>3.26</v>
      </c>
    </row>
    <row r="12946" spans="1:5" s="8" customFormat="1" ht="33.200000000000003" hidden="1" customHeight="1" outlineLevel="1">
      <c r="A12946" s="8" t="str">
        <f>'SETOP RODOVIÁRIAS'!A499</f>
        <v>RO-40576</v>
      </c>
      <c r="B12946" s="8" t="str">
        <f>'SETOP RODOVIÁRIAS'!B499</f>
        <v>-</v>
      </c>
      <c r="C12946" s="8" t="str">
        <f>'SETOP RODOVIÁRIAS'!C499</f>
        <v>SARJETA DE TERRA EM CORTE TIPO DR.SCT- X/Y. LARGURA = 70 CM TIPO 70/10 (EXECUÇÃO, INCLUINDO ESCAVAÇÃO)</v>
      </c>
      <c r="D12946" s="8" t="str">
        <f>'SETOP RODOVIÁRIAS'!D499</f>
        <v>M</v>
      </c>
      <c r="E12946" s="9">
        <f>'SETOP RODOVIÁRIAS'!E499</f>
        <v>1.9</v>
      </c>
    </row>
    <row r="12947" spans="1:5" s="8" customFormat="1" ht="33.200000000000003" hidden="1" customHeight="1" outlineLevel="1">
      <c r="A12947" s="8" t="str">
        <f>'SETOP RODOVIÁRIAS'!A500</f>
        <v>RO-40577</v>
      </c>
      <c r="B12947" s="8" t="str">
        <f>'SETOP RODOVIÁRIAS'!B500</f>
        <v>-</v>
      </c>
      <c r="C12947" s="8" t="str">
        <f>'SETOP RODOVIÁRIAS'!C500</f>
        <v>SARJETA DE TERRA EM CORTE TIPO DR.SCT- X/Y. LARGURA = 70 CM TIPO 70/15 (EXECUÇÃO, INCLUINDO ESCAVAÇÃO)</v>
      </c>
      <c r="D12947" s="8" t="str">
        <f>'SETOP RODOVIÁRIAS'!D500</f>
        <v>M</v>
      </c>
      <c r="E12947" s="9">
        <f>'SETOP RODOVIÁRIAS'!E500</f>
        <v>2.88</v>
      </c>
    </row>
    <row r="12948" spans="1:5" s="8" customFormat="1" ht="33.200000000000003" hidden="1" customHeight="1" outlineLevel="1">
      <c r="A12948" s="8" t="str">
        <f>'SETOP RODOVIÁRIAS'!A501</f>
        <v>RO-40578</v>
      </c>
      <c r="B12948" s="8" t="str">
        <f>'SETOP RODOVIÁRIAS'!B501</f>
        <v>-</v>
      </c>
      <c r="C12948" s="8" t="str">
        <f>'SETOP RODOVIÁRIAS'!C501</f>
        <v>SARJETA DE TERRA EM CORTE TIPO DR.SCT- X/Y. LARGURA = 70 CM TIPO 70/20 (EXECUÇÃO, INCLUINDO ESCAVAÇÃO)</v>
      </c>
      <c r="D12948" s="8" t="str">
        <f>'SETOP RODOVIÁRIAS'!D501</f>
        <v>M</v>
      </c>
      <c r="E12948" s="9">
        <f>'SETOP RODOVIÁRIAS'!E501</f>
        <v>3.8</v>
      </c>
    </row>
    <row r="12949" spans="1:5" s="8" customFormat="1" ht="33.200000000000003" hidden="1" customHeight="1" outlineLevel="1">
      <c r="A12949" s="8" t="str">
        <f>'SETOP RODOVIÁRIAS'!A502</f>
        <v>RO-40579</v>
      </c>
      <c r="B12949" s="8" t="str">
        <f>'SETOP RODOVIÁRIAS'!B502</f>
        <v>-</v>
      </c>
      <c r="C12949" s="8" t="str">
        <f>'SETOP RODOVIÁRIAS'!C502</f>
        <v>SARJETA DE TERRA EM CORTE TIPO DR.SCT- X/Y. LARGURA = 80 CM TIPO 80/10 (EXECUÇÃO, INCLUINDO ESCAVAÇÃO)</v>
      </c>
      <c r="D12949" s="8" t="str">
        <f>'SETOP RODOVIÁRIAS'!D502</f>
        <v>M</v>
      </c>
      <c r="E12949" s="9">
        <f>'SETOP RODOVIÁRIAS'!E502</f>
        <v>2.17</v>
      </c>
    </row>
    <row r="12950" spans="1:5" s="8" customFormat="1" ht="33.200000000000003" hidden="1" customHeight="1" outlineLevel="1">
      <c r="A12950" s="8" t="str">
        <f>'SETOP RODOVIÁRIAS'!A503</f>
        <v>RO-40580</v>
      </c>
      <c r="B12950" s="8" t="str">
        <f>'SETOP RODOVIÁRIAS'!B503</f>
        <v>-</v>
      </c>
      <c r="C12950" s="8" t="str">
        <f>'SETOP RODOVIÁRIAS'!C503</f>
        <v>SARJETA DE TERRA EM CORTE TIPO DR.SCT- X/Y. LARGURA = 80 CM TIPO 80/15 (EXECUÇÃO, INCLUINDO ESCAVAÇÃO)</v>
      </c>
      <c r="D12950" s="8" t="str">
        <f>'SETOP RODOVIÁRIAS'!D503</f>
        <v>M</v>
      </c>
      <c r="E12950" s="9">
        <f>'SETOP RODOVIÁRIAS'!E503</f>
        <v>3.26</v>
      </c>
    </row>
    <row r="12951" spans="1:5" s="8" customFormat="1" ht="33.200000000000003" hidden="1" customHeight="1" outlineLevel="1">
      <c r="A12951" s="8" t="str">
        <f>'SETOP RODOVIÁRIAS'!A504</f>
        <v>RO-40581</v>
      </c>
      <c r="B12951" s="8" t="str">
        <f>'SETOP RODOVIÁRIAS'!B504</f>
        <v>-</v>
      </c>
      <c r="C12951" s="8" t="str">
        <f>'SETOP RODOVIÁRIAS'!C504</f>
        <v>SARJETA DE TERRA EM CORTE TIPO DR.SCT- X/Y. LARGURA = 80 CM TIPO 80/20 (EXECUÇÃO, INCLUINDO ESCAVAÇÃO)</v>
      </c>
      <c r="D12951" s="8" t="str">
        <f>'SETOP RODOVIÁRIAS'!D504</f>
        <v>M</v>
      </c>
      <c r="E12951" s="9">
        <f>'SETOP RODOVIÁRIAS'!E504</f>
        <v>4.3499999999999996</v>
      </c>
    </row>
    <row r="12952" spans="1:5" s="8" customFormat="1" ht="33.200000000000003" hidden="1" customHeight="1" outlineLevel="1">
      <c r="A12952" s="8" t="str">
        <f>'SETOP RODOVIÁRIAS'!A505</f>
        <v>RO-40582</v>
      </c>
      <c r="B12952" s="8" t="str">
        <f>'SETOP RODOVIÁRIAS'!B505</f>
        <v>-</v>
      </c>
      <c r="C12952" s="8" t="str">
        <f>'SETOP RODOVIÁRIAS'!C505</f>
        <v>SARJETA DE TERRA EM CORTE TIPO DR.SCT- X/Y. LARGURA = 80 CM TIPO 80/25 (EXECUÇÃO, INCLUINDO ESCAVAÇÃO)</v>
      </c>
      <c r="D12952" s="8" t="str">
        <f>'SETOP RODOVIÁRIAS'!D505</f>
        <v>M</v>
      </c>
      <c r="E12952" s="9">
        <f>'SETOP RODOVIÁRIAS'!E505</f>
        <v>5.44</v>
      </c>
    </row>
    <row r="12953" spans="1:5" s="8" customFormat="1" ht="33.200000000000003" hidden="1" customHeight="1" outlineLevel="1">
      <c r="A12953" s="8" t="str">
        <f>'SETOP RODOVIÁRIAS'!A506</f>
        <v>RO-40583</v>
      </c>
      <c r="B12953" s="8" t="str">
        <f>'SETOP RODOVIÁRIAS'!B506</f>
        <v>-</v>
      </c>
      <c r="C12953" s="8" t="str">
        <f>'SETOP RODOVIÁRIAS'!C506</f>
        <v>SARJETA DE TERRA EM CORTE TIPO DR.SCT- X/Y. LARGURA = 90 CM TIPO 90/10 (EXECUÇÃO, INCLUINDO ESCAVAÇÃO)</v>
      </c>
      <c r="D12953" s="8" t="str">
        <f>'SETOP RODOVIÁRIAS'!D506</f>
        <v>M</v>
      </c>
      <c r="E12953" s="9">
        <f>'SETOP RODOVIÁRIAS'!E506</f>
        <v>2.44</v>
      </c>
    </row>
    <row r="12954" spans="1:5" s="8" customFormat="1" ht="33.200000000000003" hidden="1" customHeight="1" outlineLevel="1">
      <c r="A12954" s="8" t="str">
        <f>'SETOP RODOVIÁRIAS'!A507</f>
        <v>RO-40584</v>
      </c>
      <c r="B12954" s="8" t="str">
        <f>'SETOP RODOVIÁRIAS'!B507</f>
        <v>-</v>
      </c>
      <c r="C12954" s="8" t="str">
        <f>'SETOP RODOVIÁRIAS'!C507</f>
        <v>SARJETA DE TERRA EM CORTE TIPO DR.SCT- X/Y. LARGURA = 90 CM TIPO 90/15 (EXECUÇÃO, INCLUINDO ESCAVAÇÃO)</v>
      </c>
      <c r="D12954" s="8" t="str">
        <f>'SETOP RODOVIÁRIAS'!D507</f>
        <v>M</v>
      </c>
      <c r="E12954" s="9">
        <f>'SETOP RODOVIÁRIAS'!E507</f>
        <v>3.69</v>
      </c>
    </row>
    <row r="12955" spans="1:5" s="8" customFormat="1" ht="33.200000000000003" hidden="1" customHeight="1" outlineLevel="1">
      <c r="A12955" s="8" t="str">
        <f>'SETOP RODOVIÁRIAS'!A508</f>
        <v>RO-40585</v>
      </c>
      <c r="B12955" s="8" t="str">
        <f>'SETOP RODOVIÁRIAS'!B508</f>
        <v>-</v>
      </c>
      <c r="C12955" s="8" t="str">
        <f>'SETOP RODOVIÁRIAS'!C508</f>
        <v>SARJETA DE TERRA EM CORTE TIPO DR.SCT- X/Y. LARGURA = 90 CM TIPO 90/20 (EXECUÇÃO, INCLUINDO ESCAVAÇÃO)</v>
      </c>
      <c r="D12955" s="8" t="str">
        <f>'SETOP RODOVIÁRIAS'!D508</f>
        <v>M</v>
      </c>
      <c r="E12955" s="9">
        <f>'SETOP RODOVIÁRIAS'!E508</f>
        <v>4.8899999999999997</v>
      </c>
    </row>
    <row r="12956" spans="1:5" s="8" customFormat="1" ht="33.200000000000003" hidden="1" customHeight="1" outlineLevel="1">
      <c r="A12956" s="8" t="str">
        <f>'SETOP RODOVIÁRIAS'!A509</f>
        <v>RO-40586</v>
      </c>
      <c r="B12956" s="8" t="str">
        <f>'SETOP RODOVIÁRIAS'!B509</f>
        <v>-</v>
      </c>
      <c r="C12956" s="8" t="str">
        <f>'SETOP RODOVIÁRIAS'!C509</f>
        <v>SARJETA DE TERRA EM CORTE TIPO DR.SCT- X/Y. LARGURA = 90 CM TIPO 90/25 (EXECUÇÃO, INCLUINDO ESCAVAÇÃO)</v>
      </c>
      <c r="D12956" s="8" t="str">
        <f>'SETOP RODOVIÁRIAS'!D509</f>
        <v>M</v>
      </c>
      <c r="E12956" s="9">
        <f>'SETOP RODOVIÁRIAS'!E509</f>
        <v>6.14</v>
      </c>
    </row>
    <row r="12957" spans="1:5" s="8" customFormat="1" ht="33.200000000000003" hidden="1" customHeight="1" outlineLevel="1">
      <c r="A12957" s="8" t="str">
        <f>'SETOP RODOVIÁRIAS'!A510</f>
        <v>RO-40587</v>
      </c>
      <c r="B12957" s="8" t="str">
        <f>'SETOP RODOVIÁRIAS'!B510</f>
        <v>-</v>
      </c>
      <c r="C12957" s="8" t="str">
        <f>'SETOP RODOVIÁRIAS'!C510</f>
        <v>SARJETA DE TERRA EM CORTE TIPO DR.SCT- X/Y. LARGURA = 100 CM TIPO 100/10 (EXECUÇÃO, INCLUINDO ESCAVAÇÃO)</v>
      </c>
      <c r="D12957" s="8" t="str">
        <f>'SETOP RODOVIÁRIAS'!D510</f>
        <v>M</v>
      </c>
      <c r="E12957" s="9">
        <f>'SETOP RODOVIÁRIAS'!E510</f>
        <v>2.72</v>
      </c>
    </row>
    <row r="12958" spans="1:5" s="8" customFormat="1" ht="33.200000000000003" hidden="1" customHeight="1" outlineLevel="1">
      <c r="A12958" s="8" t="str">
        <f>'SETOP RODOVIÁRIAS'!A511</f>
        <v>RO-40588</v>
      </c>
      <c r="B12958" s="8" t="str">
        <f>'SETOP RODOVIÁRIAS'!B511</f>
        <v>-</v>
      </c>
      <c r="C12958" s="8" t="str">
        <f>'SETOP RODOVIÁRIAS'!C511</f>
        <v>SARJETA DE TERRA EM CORTE TIPO DR.SCT- X/Y. LARGURA = 100 CM TIPO 100/15 (EXECUÇÃO, INCLUINDO ESCAVAÇÃO)</v>
      </c>
      <c r="D12958" s="8" t="str">
        <f>'SETOP RODOVIÁRIAS'!D511</f>
        <v>M</v>
      </c>
      <c r="E12958" s="9">
        <f>'SETOP RODOVIÁRIAS'!E511</f>
        <v>4.08</v>
      </c>
    </row>
    <row r="12959" spans="1:5" s="8" customFormat="1" ht="33.200000000000003" hidden="1" customHeight="1" outlineLevel="1">
      <c r="A12959" s="8" t="str">
        <f>'SETOP RODOVIÁRIAS'!A512</f>
        <v>RO-40589</v>
      </c>
      <c r="B12959" s="8" t="str">
        <f>'SETOP RODOVIÁRIAS'!B512</f>
        <v>-</v>
      </c>
      <c r="C12959" s="8" t="str">
        <f>'SETOP RODOVIÁRIAS'!C512</f>
        <v>SARJETA DE TERRA EM CORTE TIPO DR.SCT- X/Y. LARGURA = 100 CM TIPO 100/20 (EXECUÇÃO, INCLUINDO ESCAVAÇÃO)</v>
      </c>
      <c r="D12959" s="8" t="str">
        <f>'SETOP RODOVIÁRIAS'!D512</f>
        <v>M</v>
      </c>
      <c r="E12959" s="9">
        <f>'SETOP RODOVIÁRIAS'!E512</f>
        <v>5.44</v>
      </c>
    </row>
    <row r="12960" spans="1:5" s="8" customFormat="1" ht="33.200000000000003" hidden="1" customHeight="1" outlineLevel="1">
      <c r="A12960" s="8" t="str">
        <f>'SETOP RODOVIÁRIAS'!A513</f>
        <v>RO-40590</v>
      </c>
      <c r="B12960" s="8" t="str">
        <f>'SETOP RODOVIÁRIAS'!B513</f>
        <v>-</v>
      </c>
      <c r="C12960" s="8" t="str">
        <f>'SETOP RODOVIÁRIAS'!C513</f>
        <v>SARJETA DE TERRA EM CORTE TIPO DR.SCT- X/Y. LARGURA = 100 CM TIPO 100/25 (EXECUÇÃO, INCLUINDO ESCAVAÇÃO)</v>
      </c>
      <c r="D12960" s="8" t="str">
        <f>'SETOP RODOVIÁRIAS'!D513</f>
        <v>M</v>
      </c>
      <c r="E12960" s="9">
        <f>'SETOP RODOVIÁRIAS'!E513</f>
        <v>6.8</v>
      </c>
    </row>
    <row r="12961" spans="1:5" s="8" customFormat="1" ht="33.200000000000003" hidden="1" customHeight="1" outlineLevel="1">
      <c r="A12961" s="8" t="str">
        <f>'SETOP RODOVIÁRIAS'!A514</f>
        <v>RO-40591</v>
      </c>
      <c r="B12961" s="8" t="str">
        <f>'SETOP RODOVIÁRIAS'!B514</f>
        <v>-</v>
      </c>
      <c r="C12961" s="8" t="str">
        <f>'SETOP RODOVIÁRIAS'!C514</f>
        <v>SARJETA DE GRAMA EM CORTE TIPO SGC-X/Y. LARGURA = 50 CM TIPO 50/10 (EXECUÇÃO, INCLUINDO ESCAVAÇÃO,FORNECIMENTO, TRANSPORTE E PLANTIO DA GRAMA)</v>
      </c>
      <c r="D12961" s="8" t="str">
        <f>'SETOP RODOVIÁRIAS'!D514</f>
        <v>M</v>
      </c>
      <c r="E12961" s="9">
        <f>'SETOP RODOVIÁRIAS'!E514</f>
        <v>4.96</v>
      </c>
    </row>
    <row r="12962" spans="1:5" s="8" customFormat="1" ht="33.200000000000003" hidden="1" customHeight="1" outlineLevel="1">
      <c r="A12962" s="8" t="str">
        <f>'SETOP RODOVIÁRIAS'!A515</f>
        <v>RO-40592</v>
      </c>
      <c r="B12962" s="8" t="str">
        <f>'SETOP RODOVIÁRIAS'!B515</f>
        <v>-</v>
      </c>
      <c r="C12962" s="8" t="str">
        <f>'SETOP RODOVIÁRIAS'!C515</f>
        <v>SARJETA DE GRAMA EM CORTE TIPO SGC-X/Y. LARGURA = 50 CM TIPO 50/15 (EXECUÇÃO, INCLUINDO ESCAVAÇÃO,FORNECIMENTO, TRANSPORTE E PLANTIO DA GRAMA)</v>
      </c>
      <c r="D12962" s="8" t="str">
        <f>'SETOP RODOVIÁRIAS'!D515</f>
        <v>M</v>
      </c>
      <c r="E12962" s="9">
        <f>'SETOP RODOVIÁRIAS'!E515</f>
        <v>5.98</v>
      </c>
    </row>
    <row r="12963" spans="1:5" s="8" customFormat="1" ht="33.200000000000003" hidden="1" customHeight="1" outlineLevel="1">
      <c r="A12963" s="8" t="str">
        <f>'SETOP RODOVIÁRIAS'!A516</f>
        <v>RO-40593</v>
      </c>
      <c r="B12963" s="8" t="str">
        <f>'SETOP RODOVIÁRIAS'!B516</f>
        <v>-</v>
      </c>
      <c r="C12963" s="8" t="str">
        <f>'SETOP RODOVIÁRIAS'!C516</f>
        <v>SARJETA DE GRAMA EM CORTE TIPO SGC-X/Y. LARGURA = 60 CM TIPO 60/10 (EXECUÇÃO, INCLUINDO ESCAVAÇÃO,FORNECIMENTO, TRANSPORTE E PLANTIO DA GRAMA)</v>
      </c>
      <c r="D12963" s="8" t="str">
        <f>'SETOP RODOVIÁRIAS'!D516</f>
        <v>M</v>
      </c>
      <c r="E12963" s="9">
        <f>'SETOP RODOVIÁRIAS'!E516</f>
        <v>5.93</v>
      </c>
    </row>
    <row r="12964" spans="1:5" s="8" customFormat="1" ht="33.200000000000003" hidden="1" customHeight="1" outlineLevel="1">
      <c r="A12964" s="8" t="str">
        <f>'SETOP RODOVIÁRIAS'!A517</f>
        <v>RO-40594</v>
      </c>
      <c r="B12964" s="8" t="str">
        <f>'SETOP RODOVIÁRIAS'!B517</f>
        <v>-</v>
      </c>
      <c r="C12964" s="8" t="str">
        <f>'SETOP RODOVIÁRIAS'!C517</f>
        <v>SARJETA DE GRAMA EM CORTE TIPO SGC-X/Y. LARGURA = 60 CM TIPO 60/15 (EXECUÇÃO, INCLUINDO ESCAVAÇÃO,FORNECIMENTO, TRANSPORTE E PLANTIO DA GRAMA)</v>
      </c>
      <c r="D12964" s="8" t="str">
        <f>'SETOP RODOVIÁRIAS'!D517</f>
        <v>M</v>
      </c>
      <c r="E12964" s="9">
        <f>'SETOP RODOVIÁRIAS'!E517</f>
        <v>6.93</v>
      </c>
    </row>
    <row r="12965" spans="1:5" s="8" customFormat="1" ht="33.200000000000003" hidden="1" customHeight="1" outlineLevel="1">
      <c r="A12965" s="8" t="str">
        <f>'SETOP RODOVIÁRIAS'!A518</f>
        <v>RO-40595</v>
      </c>
      <c r="B12965" s="8" t="str">
        <f>'SETOP RODOVIÁRIAS'!B518</f>
        <v>-</v>
      </c>
      <c r="C12965" s="8" t="str">
        <f>'SETOP RODOVIÁRIAS'!C518</f>
        <v>SARJETA DE GRAMA EM CORTE TIPO SGC-X/Y. LARGURA = 60 CM TIPO 60/20 (EXECUÇÃO, INCLUINDO ESCAVAÇÃO,FORNECIMENTO, TRANSPORTE E PLANTIO DA GRAMA)</v>
      </c>
      <c r="D12965" s="8" t="str">
        <f>'SETOP RODOVIÁRIAS'!D518</f>
        <v>M</v>
      </c>
      <c r="E12965" s="9">
        <f>'SETOP RODOVIÁRIAS'!E518</f>
        <v>7.94</v>
      </c>
    </row>
    <row r="12966" spans="1:5" s="8" customFormat="1" ht="33.200000000000003" hidden="1" customHeight="1" outlineLevel="1">
      <c r="A12966" s="8" t="str">
        <f>'SETOP RODOVIÁRIAS'!A519</f>
        <v>RO-40596</v>
      </c>
      <c r="B12966" s="8" t="str">
        <f>'SETOP RODOVIÁRIAS'!B519</f>
        <v>-</v>
      </c>
      <c r="C12966" s="8" t="str">
        <f>'SETOP RODOVIÁRIAS'!C519</f>
        <v>SARJETA DE GRAMA EM CORTE TIPO SGC-X/Y. LARGURA = 70 CM TIPO 70/10 (EXECUÇÃO, INCLUINDO ESCAVAÇÃO,FORNECIMENTO, TRANSPORTE E PLANTIO DA GRAMA)</v>
      </c>
      <c r="D12966" s="8" t="str">
        <f>'SETOP RODOVIÁRIAS'!D519</f>
        <v>M</v>
      </c>
      <c r="E12966" s="9">
        <f>'SETOP RODOVIÁRIAS'!E519</f>
        <v>6.83</v>
      </c>
    </row>
    <row r="12967" spans="1:5" s="8" customFormat="1" ht="33.200000000000003" hidden="1" customHeight="1" outlineLevel="1">
      <c r="A12967" s="8" t="str">
        <f>'SETOP RODOVIÁRIAS'!A520</f>
        <v>RO-40597</v>
      </c>
      <c r="B12967" s="8" t="str">
        <f>'SETOP RODOVIÁRIAS'!B520</f>
        <v>-</v>
      </c>
      <c r="C12967" s="8" t="str">
        <f>'SETOP RODOVIÁRIAS'!C520</f>
        <v>SARJETA DE GRAMA EM CORTE TIPO SGC-X/Y. LARGURA = 70 CM TIPO 70/15 (EXECUÇÃO, INCLUINDO ESCAVAÇÃO,FORNECIMENTO, TRANSPORTE E PLANTIO DA GRAMA)</v>
      </c>
      <c r="D12967" s="8" t="str">
        <f>'SETOP RODOVIÁRIAS'!D520</f>
        <v>M</v>
      </c>
      <c r="E12967" s="9">
        <f>'SETOP RODOVIÁRIAS'!E520</f>
        <v>8</v>
      </c>
    </row>
    <row r="12968" spans="1:5" s="8" customFormat="1" ht="33.200000000000003" hidden="1" customHeight="1" outlineLevel="1">
      <c r="A12968" s="8" t="str">
        <f>'SETOP RODOVIÁRIAS'!A521</f>
        <v>RO-40598</v>
      </c>
      <c r="B12968" s="8" t="str">
        <f>'SETOP RODOVIÁRIAS'!B521</f>
        <v>-</v>
      </c>
      <c r="C12968" s="8" t="str">
        <f>'SETOP RODOVIÁRIAS'!C521</f>
        <v>SARJETA DE GRAMA EM CORTE TIPO SGC-X/Y. LARGURA = 70 CM TIPO 70/20 (EXECUÇÃO, INCLUINDO ESCAVAÇÃO,FORNECIMENTO, TRANSPORTE E PLANTIO DA GRAMA)</v>
      </c>
      <c r="D12968" s="8" t="str">
        <f>'SETOP RODOVIÁRIAS'!D521</f>
        <v>M</v>
      </c>
      <c r="E12968" s="9">
        <f>'SETOP RODOVIÁRIAS'!E521</f>
        <v>9.24</v>
      </c>
    </row>
    <row r="12969" spans="1:5" s="8" customFormat="1" ht="33.200000000000003" hidden="1" customHeight="1" outlineLevel="1">
      <c r="A12969" s="8" t="str">
        <f>'SETOP RODOVIÁRIAS'!A522</f>
        <v>RO-40599</v>
      </c>
      <c r="B12969" s="8" t="str">
        <f>'SETOP RODOVIÁRIAS'!B522</f>
        <v>-</v>
      </c>
      <c r="C12969" s="8" t="str">
        <f>'SETOP RODOVIÁRIAS'!C522</f>
        <v>SARJETA DE GRAMA EM CORTE TIPO SGC-X/Y. LARGURA = 80 CM TIPO 80/10 (EXECUÇÃO, INCLUINDO ESCAVAÇÃO,FORNECIMENTO, TRANSPORTE E PLANTIO DA GRAMA)</v>
      </c>
      <c r="D12969" s="8" t="str">
        <f>'SETOP RODOVIÁRIAS'!D522</f>
        <v>M</v>
      </c>
      <c r="E12969" s="9">
        <f>'SETOP RODOVIÁRIAS'!E522</f>
        <v>7.61</v>
      </c>
    </row>
    <row r="12970" spans="1:5" s="8" customFormat="1" ht="33.200000000000003" hidden="1" customHeight="1" outlineLevel="1">
      <c r="A12970" s="8" t="str">
        <f>'SETOP RODOVIÁRIAS'!A523</f>
        <v>RO-40600</v>
      </c>
      <c r="B12970" s="8" t="str">
        <f>'SETOP RODOVIÁRIAS'!B523</f>
        <v>-</v>
      </c>
      <c r="C12970" s="8" t="str">
        <f>'SETOP RODOVIÁRIAS'!C523</f>
        <v>SARJETA DE GRAMA EM CORTE TIPO SGC-X/Y. LARGURA = 80 CM TIPO 80/15 (EXECUÇÃO, INCLUINDO ESCAVAÇÃO,FORNECIMENTO, TRANSPORTE E PLANTIO DA GRAMA)</v>
      </c>
      <c r="D12970" s="8" t="str">
        <f>'SETOP RODOVIÁRIAS'!D523</f>
        <v>M</v>
      </c>
      <c r="E12970" s="9">
        <f>'SETOP RODOVIÁRIAS'!E523</f>
        <v>8.9499999999999993</v>
      </c>
    </row>
    <row r="12971" spans="1:5" s="8" customFormat="1" ht="33.200000000000003" hidden="1" customHeight="1" outlineLevel="1">
      <c r="A12971" s="8" t="str">
        <f>'SETOP RODOVIÁRIAS'!A524</f>
        <v>RO-40601</v>
      </c>
      <c r="B12971" s="8" t="str">
        <f>'SETOP RODOVIÁRIAS'!B524</f>
        <v>-</v>
      </c>
      <c r="C12971" s="8" t="str">
        <f>'SETOP RODOVIÁRIAS'!C524</f>
        <v>SARJETA DE GRAMA EM CORTE TIPO SGC-X/Y. LARGURA = 80 CM TIPO 80/20 (EXECUÇÃO, INCLUINDO ESCAVAÇÃO,FORNECIMENTO, TRANSPORTE E PLANTIO DA GRAMA)</v>
      </c>
      <c r="D12971" s="8" t="str">
        <f>'SETOP RODOVIÁRIAS'!D524</f>
        <v>M</v>
      </c>
      <c r="E12971" s="9">
        <f>'SETOP RODOVIÁRIAS'!E524</f>
        <v>10.3</v>
      </c>
    </row>
    <row r="12972" spans="1:5" s="8" customFormat="1" ht="33.200000000000003" hidden="1" customHeight="1" outlineLevel="1">
      <c r="A12972" s="8" t="str">
        <f>'SETOP RODOVIÁRIAS'!A525</f>
        <v>RO-40602</v>
      </c>
      <c r="B12972" s="8" t="str">
        <f>'SETOP RODOVIÁRIAS'!B525</f>
        <v>-</v>
      </c>
      <c r="C12972" s="8" t="str">
        <f>'SETOP RODOVIÁRIAS'!C525</f>
        <v>SARJETA DE GRAMA EM CORTE TIPO SGC-X/Y. LARGURA = 80 CM TIPO 80/25 (EXECUÇÃO, INCLUINDO ESCAVAÇÃO,FORNECIMENTO, TRANSPORTE E PLANTIO DA GRAMA)</v>
      </c>
      <c r="D12972" s="8" t="str">
        <f>'SETOP RODOVIÁRIAS'!D525</f>
        <v>M</v>
      </c>
      <c r="E12972" s="9">
        <f>'SETOP RODOVIÁRIAS'!E525</f>
        <v>11.7</v>
      </c>
    </row>
    <row r="12973" spans="1:5" s="8" customFormat="1" ht="33.200000000000003" hidden="1" customHeight="1" outlineLevel="1">
      <c r="A12973" s="8" t="str">
        <f>'SETOP RODOVIÁRIAS'!A526</f>
        <v>RO-40603</v>
      </c>
      <c r="B12973" s="8" t="str">
        <f>'SETOP RODOVIÁRIAS'!B526</f>
        <v>-</v>
      </c>
      <c r="C12973" s="8" t="str">
        <f>'SETOP RODOVIÁRIAS'!C526</f>
        <v>SARJETA DE GRAMA EM CORTE TIPO SGC-X/Y. LARGURA = 90 CM TIPO 90/10 (EXECUÇÃO, INCLUINDO ESCAVAÇÃO,FORNECIMENTO, TRANSPORTE E PLANTIO DA GRAMA)</v>
      </c>
      <c r="D12973" s="8" t="str">
        <f>'SETOP RODOVIÁRIAS'!D526</f>
        <v>M</v>
      </c>
      <c r="E12973" s="9">
        <f>'SETOP RODOVIÁRIAS'!E526</f>
        <v>8.4499999999999993</v>
      </c>
    </row>
    <row r="12974" spans="1:5" s="8" customFormat="1" ht="33.200000000000003" hidden="1" customHeight="1" outlineLevel="1">
      <c r="A12974" s="8" t="str">
        <f>'SETOP RODOVIÁRIAS'!A527</f>
        <v>RO-40604</v>
      </c>
      <c r="B12974" s="8" t="str">
        <f>'SETOP RODOVIÁRIAS'!B527</f>
        <v>-</v>
      </c>
      <c r="C12974" s="8" t="str">
        <f>'SETOP RODOVIÁRIAS'!C527</f>
        <v>SARJETA DE GRAMA EM CORTE TIPO SGC-X/Y. LARGURA = 90 CM TIPO 90/15 (EXECUÇÃO, INCLUINDO ESCAVAÇÃO,FORNECIMENTO, TRANSPORTE E PLANTIO DA GRAMA)</v>
      </c>
      <c r="D12974" s="8" t="str">
        <f>'SETOP RODOVIÁRIAS'!D527</f>
        <v>M</v>
      </c>
      <c r="E12974" s="9">
        <f>'SETOP RODOVIÁRIAS'!E527</f>
        <v>10.08</v>
      </c>
    </row>
    <row r="12975" spans="1:5" s="8" customFormat="1" ht="33.200000000000003" hidden="1" customHeight="1" outlineLevel="1">
      <c r="A12975" s="8" t="str">
        <f>'SETOP RODOVIÁRIAS'!A528</f>
        <v>RO-40605</v>
      </c>
      <c r="B12975" s="8" t="str">
        <f>'SETOP RODOVIÁRIAS'!B528</f>
        <v>-</v>
      </c>
      <c r="C12975" s="8" t="str">
        <f>'SETOP RODOVIÁRIAS'!C528</f>
        <v>SARJETA DE GRAMA EM CORTE TIPO SGC-X/Y. LARGURA = 90 CM TIPO 90/20 (EXECUÇÃO, INCLUINDO ESCAVAÇÃO,FORNECIMENTO, TRANSPORTE E PLANTIO DA GRAMA)</v>
      </c>
      <c r="D12975" s="8" t="str">
        <f>'SETOP RODOVIÁRIAS'!D528</f>
        <v>M</v>
      </c>
      <c r="E12975" s="9">
        <f>'SETOP RODOVIÁRIAS'!E528</f>
        <v>11.47</v>
      </c>
    </row>
    <row r="12976" spans="1:5" s="8" customFormat="1" ht="33.200000000000003" hidden="1" customHeight="1" outlineLevel="1">
      <c r="A12976" s="8" t="str">
        <f>'SETOP RODOVIÁRIAS'!A529</f>
        <v>RO-40606</v>
      </c>
      <c r="B12976" s="8" t="str">
        <f>'SETOP RODOVIÁRIAS'!B529</f>
        <v>-</v>
      </c>
      <c r="C12976" s="8" t="str">
        <f>'SETOP RODOVIÁRIAS'!C529</f>
        <v>SARJETA DE GRAMA EM CORTE TIPO SGC-X/Y. LARGURA = 90 CM TIPO 90/25 (EXECUÇÃO, INCLUINDO ESCAVAÇÃO,FORNECIMENTO, TRANSPORTE E PLANTIO DA GRAMA)</v>
      </c>
      <c r="D12976" s="8" t="str">
        <f>'SETOP RODOVIÁRIAS'!D529</f>
        <v>M</v>
      </c>
      <c r="E12976" s="9">
        <f>'SETOP RODOVIÁRIAS'!E529</f>
        <v>12.84</v>
      </c>
    </row>
    <row r="12977" spans="1:5" s="8" customFormat="1" ht="33.200000000000003" hidden="1" customHeight="1" outlineLevel="1">
      <c r="A12977" s="8" t="str">
        <f>'SETOP RODOVIÁRIAS'!A530</f>
        <v>RO-40607</v>
      </c>
      <c r="B12977" s="8" t="str">
        <f>'SETOP RODOVIÁRIAS'!B530</f>
        <v>-</v>
      </c>
      <c r="C12977" s="8" t="str">
        <f>'SETOP RODOVIÁRIAS'!C530</f>
        <v>SARJETA DE GRAMA EM CORTE TIPO SGC-X/Y. LARGURA = 100 CM TIPO 100/10 (EXECUÇÃO, INCLUINDO ESCAVAÇÃO,FORNECIMENTO, TRANSPORTE E PLANTIO DA GRAMA)</v>
      </c>
      <c r="D12977" s="8" t="str">
        <f>'SETOP RODOVIÁRIAS'!D530</f>
        <v>M</v>
      </c>
      <c r="E12977" s="9">
        <f>'SETOP RODOVIÁRIAS'!E530</f>
        <v>9.3000000000000007</v>
      </c>
    </row>
    <row r="12978" spans="1:5" s="8" customFormat="1" ht="33.200000000000003" hidden="1" customHeight="1" outlineLevel="1">
      <c r="A12978" s="8" t="str">
        <f>'SETOP RODOVIÁRIAS'!A531</f>
        <v>RO-40608</v>
      </c>
      <c r="B12978" s="8" t="str">
        <f>'SETOP RODOVIÁRIAS'!B531</f>
        <v>-</v>
      </c>
      <c r="C12978" s="8" t="str">
        <f>'SETOP RODOVIÁRIAS'!C531</f>
        <v>SARJETA DE GRAMA EM CORTE TIPO SGC-X/Y. LARGURA = 100 CM TIPO 100/15 (EXECUÇÃO, INCLUINDO ESCAVAÇÃO,FORNECIMENTO, TRANSPORTE E PLANTIO DA GRAMA)</v>
      </c>
      <c r="D12978" s="8" t="str">
        <f>'SETOP RODOVIÁRIAS'!D531</f>
        <v>M</v>
      </c>
      <c r="E12978" s="9">
        <f>'SETOP RODOVIÁRIAS'!E531</f>
        <v>10.97</v>
      </c>
    </row>
    <row r="12979" spans="1:5" s="8" customFormat="1" ht="33.200000000000003" hidden="1" customHeight="1" outlineLevel="1">
      <c r="A12979" s="8" t="str">
        <f>'SETOP RODOVIÁRIAS'!A532</f>
        <v>RO-40609</v>
      </c>
      <c r="B12979" s="8" t="str">
        <f>'SETOP RODOVIÁRIAS'!B532</f>
        <v>-</v>
      </c>
      <c r="C12979" s="8" t="str">
        <f>'SETOP RODOVIÁRIAS'!C532</f>
        <v>SARJETA DE GRAMA EM CORTE TIPO SGC-X/Y. LARGURA = 100 CM TIPO 100/20 (EXECUÇÃO, INCLUINDO ESCAVAÇÃO,FORNECIMENTO, TRANSPORTE E PLANTIO DA GRAMA)</v>
      </c>
      <c r="D12979" s="8" t="str">
        <f>'SETOP RODOVIÁRIAS'!D532</f>
        <v>M</v>
      </c>
      <c r="E12979" s="9">
        <f>'SETOP RODOVIÁRIAS'!E532</f>
        <v>12.59</v>
      </c>
    </row>
    <row r="12980" spans="1:5" s="8" customFormat="1" ht="33.200000000000003" hidden="1" customHeight="1" outlineLevel="1">
      <c r="A12980" s="8" t="str">
        <f>'SETOP RODOVIÁRIAS'!A533</f>
        <v>RO-40610</v>
      </c>
      <c r="B12980" s="8" t="str">
        <f>'SETOP RODOVIÁRIAS'!B533</f>
        <v>-</v>
      </c>
      <c r="C12980" s="8" t="str">
        <f>'SETOP RODOVIÁRIAS'!C533</f>
        <v>SARJETA DE GRAMA EM CORTE TIPO SGC-X/Y. LARGURA = 100 CM TIPO 100/25 (EXECUÇÃO, INCLUINDO ESCAVAÇÃO,FORNECIMENTO, TRANSPORTE E PLANTIO DA GRAMA)</v>
      </c>
      <c r="D12980" s="8" t="str">
        <f>'SETOP RODOVIÁRIAS'!D533</f>
        <v>M</v>
      </c>
      <c r="E12980" s="9">
        <f>'SETOP RODOVIÁRIAS'!E533</f>
        <v>14.2</v>
      </c>
    </row>
    <row r="12981" spans="1:5" s="8" customFormat="1" ht="33.200000000000003" hidden="1" customHeight="1" outlineLevel="1">
      <c r="A12981" s="8" t="str">
        <f>'SETOP RODOVIÁRIAS'!A534</f>
        <v>RO-40613</v>
      </c>
      <c r="B12981" s="8" t="str">
        <f>'SETOP RODOVIÁRIAS'!B534</f>
        <v>-</v>
      </c>
      <c r="C12981" s="8" t="str">
        <f>'SETOP RODOVIÁRIAS'!C534</f>
        <v>SARJETA DE CONCRETO EM ATERRO, TIPO DR.SCA-X/Y. LARGURA = 60 CM TIPO 30/10 (EXECUÇÃO, INCLUINDO ESCAVAÇÃO,FORNECIMENTO, TRANSPORTE E PLANTIO DA GRAMA)</v>
      </c>
      <c r="D12981" s="8" t="str">
        <f>'SETOP RODOVIÁRIAS'!D534</f>
        <v>M</v>
      </c>
      <c r="E12981" s="9">
        <f>'SETOP RODOVIÁRIAS'!E534</f>
        <v>31.9</v>
      </c>
    </row>
    <row r="12982" spans="1:5" s="8" customFormat="1" ht="33.200000000000003" hidden="1" customHeight="1" outlineLevel="1">
      <c r="A12982" s="8" t="str">
        <f>'SETOP RODOVIÁRIAS'!A535</f>
        <v>RO-40614</v>
      </c>
      <c r="B12982" s="8" t="str">
        <f>'SETOP RODOVIÁRIAS'!B535</f>
        <v>-</v>
      </c>
      <c r="C12982" s="8" t="str">
        <f>'SETOP RODOVIÁRIAS'!C535</f>
        <v>SARJETA DE CONCRETO EM ATERRO, TIPO DR.SCA-X/Y. LARGURA = 60 CM TIPO 30/15 (EXECUÇÃO, INCLUINDO ESCAVAÇÃO,FORNECIMENTO, TRANSPORTE E PLANTIO DA GRAMA)</v>
      </c>
      <c r="D12982" s="8" t="str">
        <f>'SETOP RODOVIÁRIAS'!D535</f>
        <v>M</v>
      </c>
      <c r="E12982" s="9">
        <f>'SETOP RODOVIÁRIAS'!E535</f>
        <v>37.33</v>
      </c>
    </row>
    <row r="12983" spans="1:5" s="8" customFormat="1" ht="33.200000000000003" hidden="1" customHeight="1" outlineLevel="1">
      <c r="A12983" s="8" t="str">
        <f>'SETOP RODOVIÁRIAS'!A536</f>
        <v>RO-40615</v>
      </c>
      <c r="B12983" s="8" t="str">
        <f>'SETOP RODOVIÁRIAS'!B536</f>
        <v>-</v>
      </c>
      <c r="C12983" s="8" t="str">
        <f>'SETOP RODOVIÁRIAS'!C536</f>
        <v>SARJETA DE CONCRETO EM ATERRO, TIPO DR.SCA-X/Y. LARGURA = 60 CM TIPO 30/20 (EXECUÇÃO, INCLUINDO ESCAVAÇÃO, FORNECIMENTO E TRANSPORTE DE TODOS OS MATERIAIS)</v>
      </c>
      <c r="D12983" s="8" t="str">
        <f>'SETOP RODOVIÁRIAS'!D536</f>
        <v>M</v>
      </c>
      <c r="E12983" s="9">
        <f>'SETOP RODOVIÁRIAS'!E536</f>
        <v>43.26</v>
      </c>
    </row>
    <row r="12984" spans="1:5" s="8" customFormat="1" ht="33.200000000000003" hidden="1" customHeight="1" outlineLevel="1">
      <c r="A12984" s="8" t="str">
        <f>'SETOP RODOVIÁRIAS'!A537</f>
        <v>RO-40616</v>
      </c>
      <c r="B12984" s="8" t="str">
        <f>'SETOP RODOVIÁRIAS'!B537</f>
        <v>-</v>
      </c>
      <c r="C12984" s="8" t="str">
        <f>'SETOP RODOVIÁRIAS'!C537</f>
        <v>SARJETA DE CONCRETO EM ATERRO, TIPO DR.SCA-X/Y. LARGURA = 70 CM TIPO 40/10 (EXECUÇÃO, INCLUINDO ESCAVAÇÃO, FORNECIMENTO E TRANSPORTE DE TODOS OS MATERIAIS)</v>
      </c>
      <c r="D12984" s="8" t="str">
        <f>'SETOP RODOVIÁRIAS'!D537</f>
        <v>M</v>
      </c>
      <c r="E12984" s="9">
        <f>'SETOP RODOVIÁRIAS'!E537</f>
        <v>36.01</v>
      </c>
    </row>
    <row r="12985" spans="1:5" s="8" customFormat="1" ht="33.200000000000003" hidden="1" customHeight="1" outlineLevel="1">
      <c r="A12985" s="8" t="str">
        <f>'SETOP RODOVIÁRIAS'!A538</f>
        <v>RO-40617</v>
      </c>
      <c r="B12985" s="8" t="str">
        <f>'SETOP RODOVIÁRIAS'!B538</f>
        <v>-</v>
      </c>
      <c r="C12985" s="8" t="str">
        <f>'SETOP RODOVIÁRIAS'!C538</f>
        <v>SARJETA DE CONCRETO EM ATERRO, TIPO DR.SCA-X/Y. LARGURA = 70 CM TIPO 40/15 (EXECUÇÃO, INCLUINDO ESCAVAÇÃO, FORNECIMENTO E TRANSPORTE DE TODOS OS MATERIAIS)</v>
      </c>
      <c r="D12985" s="8" t="str">
        <f>'SETOP RODOVIÁRIAS'!D538</f>
        <v>M</v>
      </c>
      <c r="E12985" s="9">
        <f>'SETOP RODOVIÁRIAS'!E538</f>
        <v>41.75</v>
      </c>
    </row>
    <row r="12986" spans="1:5" s="8" customFormat="1" ht="33.200000000000003" hidden="1" customHeight="1" outlineLevel="1">
      <c r="A12986" s="8" t="str">
        <f>'SETOP RODOVIÁRIAS'!A539</f>
        <v>RO-40618</v>
      </c>
      <c r="B12986" s="8" t="str">
        <f>'SETOP RODOVIÁRIAS'!B539</f>
        <v>-</v>
      </c>
      <c r="C12986" s="8" t="str">
        <f>'SETOP RODOVIÁRIAS'!C539</f>
        <v>SARJETA DE CONCRETO EM ATERRO, TIPO DR.SCA-X/Y. LARGURA = 70 CM TIPO 40/20 (EXECUÇÃO, INCLUINDO ESCAVAÇÃO, FORNECIMENTO E TRANSPORTE DE TODOS OS MATERIAIS)</v>
      </c>
      <c r="D12986" s="8" t="str">
        <f>'SETOP RODOVIÁRIAS'!D539</f>
        <v>M</v>
      </c>
      <c r="E12986" s="9">
        <f>'SETOP RODOVIÁRIAS'!E539</f>
        <v>45.64</v>
      </c>
    </row>
    <row r="12987" spans="1:5" s="8" customFormat="1" ht="33.200000000000003" hidden="1" customHeight="1" outlineLevel="1">
      <c r="A12987" s="8" t="str">
        <f>'SETOP RODOVIÁRIAS'!A540</f>
        <v>RO-40619</v>
      </c>
      <c r="B12987" s="8" t="str">
        <f>'SETOP RODOVIÁRIAS'!B540</f>
        <v>-</v>
      </c>
      <c r="C12987" s="8" t="str">
        <f>'SETOP RODOVIÁRIAS'!C540</f>
        <v>SARJETA DE CONCRETO EM ATERRO, TIPO DR.SCA-X/Y. LARGURA = 70 CM TIPO 40/25 (EXECUÇÃO, INCLUINDO ESCAVAÇÃO, FORNECIMENTO E TRANSPORTE DE TODOS OS MATERIAIS)</v>
      </c>
      <c r="D12987" s="8" t="str">
        <f>'SETOP RODOVIÁRIAS'!D540</f>
        <v>M</v>
      </c>
      <c r="E12987" s="9">
        <f>'SETOP RODOVIÁRIAS'!E540</f>
        <v>52.57</v>
      </c>
    </row>
    <row r="12988" spans="1:5" s="8" customFormat="1" ht="33.200000000000003" hidden="1" customHeight="1" outlineLevel="1">
      <c r="A12988" s="8" t="str">
        <f>'SETOP RODOVIÁRIAS'!A541</f>
        <v>RO-40620</v>
      </c>
      <c r="B12988" s="8" t="str">
        <f>'SETOP RODOVIÁRIAS'!B541</f>
        <v>-</v>
      </c>
      <c r="C12988" s="8" t="str">
        <f>'SETOP RODOVIÁRIAS'!C541</f>
        <v>SARJETA DE CONCRETO EM ATERRO, TIPO DR.SCA-X/Y. LARGURA = 80 CM TIPO 50/10 (EXECUÇÃO, INCLUINDO ESCAVAÇÃO, FORNECIMENTO E TRANSPORTE DE TODOS OS MATERIAIS)</v>
      </c>
      <c r="D12988" s="8" t="str">
        <f>'SETOP RODOVIÁRIAS'!D541</f>
        <v>M</v>
      </c>
      <c r="E12988" s="9">
        <f>'SETOP RODOVIÁRIAS'!E541</f>
        <v>39.42</v>
      </c>
    </row>
    <row r="12989" spans="1:5" s="8" customFormat="1" ht="33.200000000000003" hidden="1" customHeight="1" outlineLevel="1">
      <c r="A12989" s="8" t="str">
        <f>'SETOP RODOVIÁRIAS'!A542</f>
        <v>RO-40621</v>
      </c>
      <c r="B12989" s="8" t="str">
        <f>'SETOP RODOVIÁRIAS'!B542</f>
        <v>-</v>
      </c>
      <c r="C12989" s="8" t="str">
        <f>'SETOP RODOVIÁRIAS'!C542</f>
        <v>SARJETA DE CONCRETO EM ATERRO, TIPO DR.SCA-X/Y. LARGURA = 80 CM TIPO 50/15 (EXECUÇÃO, INCLUINDO ESCAVAÇÃO, FORNECIMENTO E TRANSPORTE DE TODOS OS MATERIAIS)</v>
      </c>
      <c r="D12989" s="8" t="str">
        <f>'SETOP RODOVIÁRIAS'!D542</f>
        <v>M</v>
      </c>
      <c r="E12989" s="9">
        <f>'SETOP RODOVIÁRIAS'!E542</f>
        <v>44.15</v>
      </c>
    </row>
    <row r="12990" spans="1:5" s="8" customFormat="1" ht="33.200000000000003" hidden="1" customHeight="1" outlineLevel="1">
      <c r="A12990" s="8" t="str">
        <f>'SETOP RODOVIÁRIAS'!A543</f>
        <v>RO-40622</v>
      </c>
      <c r="B12990" s="8" t="str">
        <f>'SETOP RODOVIÁRIAS'!B543</f>
        <v>-</v>
      </c>
      <c r="C12990" s="8" t="str">
        <f>'SETOP RODOVIÁRIAS'!C543</f>
        <v>SARJETA DE CONCRETO EM ATERRO, TIPO DR.SCA-X/Y. LARGURA = 80 CM TIPO 50/20 (EXECUÇÃO, INCLUINDO ESCAVAÇÃO, FORNECIMENTO E TRANSPORTE DE TODOS OS MATERIAIS)</v>
      </c>
      <c r="D12990" s="8" t="str">
        <f>'SETOP RODOVIÁRIAS'!D543</f>
        <v>M</v>
      </c>
      <c r="E12990" s="9">
        <f>'SETOP RODOVIÁRIAS'!E543</f>
        <v>49.32</v>
      </c>
    </row>
    <row r="12991" spans="1:5" s="8" customFormat="1" ht="33.200000000000003" hidden="1" customHeight="1" outlineLevel="1">
      <c r="A12991" s="8" t="str">
        <f>'SETOP RODOVIÁRIAS'!A544</f>
        <v>RO-40623</v>
      </c>
      <c r="B12991" s="8" t="str">
        <f>'SETOP RODOVIÁRIAS'!B544</f>
        <v>-</v>
      </c>
      <c r="C12991" s="8" t="str">
        <f>'SETOP RODOVIÁRIAS'!C544</f>
        <v>SARJETA DE CONCRETO EM ATERRO, TIPO DR.SCA-X/Y. LARGURA = 80 CM TIPO 50/25 (EXECUÇÃO, INCLUINDO ESCAVAÇÃO, FORNECIMENTO E TRANSPORTE DE TODOS OS MATERIAIS)</v>
      </c>
      <c r="D12991" s="8" t="str">
        <f>'SETOP RODOVIÁRIAS'!D544</f>
        <v>M</v>
      </c>
      <c r="E12991" s="9">
        <f>'SETOP RODOVIÁRIAS'!E544</f>
        <v>55.41</v>
      </c>
    </row>
    <row r="12992" spans="1:5" s="8" customFormat="1" ht="33.200000000000003" hidden="1" customHeight="1" outlineLevel="1">
      <c r="A12992" s="8" t="str">
        <f>'SETOP RODOVIÁRIAS'!A545</f>
        <v>RO-40624</v>
      </c>
      <c r="B12992" s="8" t="str">
        <f>'SETOP RODOVIÁRIAS'!B545</f>
        <v>-</v>
      </c>
      <c r="C12992" s="8" t="str">
        <f>'SETOP RODOVIÁRIAS'!C545</f>
        <v>SARJETA DE CONCRETO EM ATERRO, TIPO DR.SCA-X/Y. LARGURA = 80 CM TIPO 50/30 (EXECUÇÃO, INCLUINDO ESCAVAÇÃO, FORNECIMENTO E TRANSPORTE DE TODOS OS MATERIAIS)</v>
      </c>
      <c r="D12992" s="8" t="str">
        <f>'SETOP RODOVIÁRIAS'!D545</f>
        <v>M</v>
      </c>
      <c r="E12992" s="9">
        <f>'SETOP RODOVIÁRIAS'!E545</f>
        <v>61.83</v>
      </c>
    </row>
    <row r="12993" spans="1:5" s="8" customFormat="1" ht="33.200000000000003" hidden="1" customHeight="1" outlineLevel="1">
      <c r="A12993" s="8" t="str">
        <f>'SETOP RODOVIÁRIAS'!A546</f>
        <v>RO-40625</v>
      </c>
      <c r="B12993" s="8" t="str">
        <f>'SETOP RODOVIÁRIAS'!B546</f>
        <v>-</v>
      </c>
      <c r="C12993" s="8" t="str">
        <f>'SETOP RODOVIÁRIAS'!C546</f>
        <v>SARJETA DE CONCRETO EM ATERRO, TIPO DR.SCA-X/Y. LARGURA = 90 CM TIPO 60/10 (EXECUÇÃO, INCLUINDO ESCAVAÇÃO, FORNECIMENTO E TRANSPORTE DE TODOS OS MATERIAIS)</v>
      </c>
      <c r="D12993" s="8" t="str">
        <f>'SETOP RODOVIÁRIAS'!D546</f>
        <v>M</v>
      </c>
      <c r="E12993" s="9">
        <f>'SETOP RODOVIÁRIAS'!E546</f>
        <v>42.83</v>
      </c>
    </row>
    <row r="12994" spans="1:5" s="8" customFormat="1" ht="33.200000000000003" hidden="1" customHeight="1" outlineLevel="1">
      <c r="A12994" s="8" t="str">
        <f>'SETOP RODOVIÁRIAS'!A547</f>
        <v>RO-40626</v>
      </c>
      <c r="B12994" s="8" t="str">
        <f>'SETOP RODOVIÁRIAS'!B547</f>
        <v>-</v>
      </c>
      <c r="C12994" s="8" t="str">
        <f>'SETOP RODOVIÁRIAS'!C547</f>
        <v>SARJETA DE CONCRETO EM ATERRO, TIPO DR.SCA-X/Y. LARGURA = 90 CM TIPO 60/15 (EXECUÇÃO, INCLUINDO ESCAVAÇÃO, FORNECIMENTO E TRANSPORTE DE TODOS OS MATERIAIS)</v>
      </c>
      <c r="D12994" s="8" t="str">
        <f>'SETOP RODOVIÁRIAS'!D547</f>
        <v>M</v>
      </c>
      <c r="E12994" s="9">
        <f>'SETOP RODOVIÁRIAS'!E547</f>
        <v>46.89</v>
      </c>
    </row>
    <row r="12995" spans="1:5" s="8" customFormat="1" ht="33.200000000000003" hidden="1" customHeight="1" outlineLevel="1">
      <c r="A12995" s="8" t="str">
        <f>'SETOP RODOVIÁRIAS'!A548</f>
        <v>RO-40627</v>
      </c>
      <c r="B12995" s="8" t="str">
        <f>'SETOP RODOVIÁRIAS'!B548</f>
        <v>-</v>
      </c>
      <c r="C12995" s="8" t="str">
        <f>'SETOP RODOVIÁRIAS'!C548</f>
        <v>SARJETA DE CONCRETO EM ATERRO, TIPO DR.SCA-X/Y. LARGURA = 90 CM TIPO 60/20 (EXECUÇÃO, INCLUINDO ESCAVAÇÃO, FORNECIMENTO E TRANSPORTE DE TODOS OS MATERIAIS)</v>
      </c>
      <c r="D12995" s="8" t="str">
        <f>'SETOP RODOVIÁRIAS'!D548</f>
        <v>M</v>
      </c>
      <c r="E12995" s="9">
        <f>'SETOP RODOVIÁRIAS'!E548</f>
        <v>53.06</v>
      </c>
    </row>
    <row r="12996" spans="1:5" s="8" customFormat="1" ht="33.200000000000003" hidden="1" customHeight="1" outlineLevel="1">
      <c r="A12996" s="8" t="str">
        <f>'SETOP RODOVIÁRIAS'!A549</f>
        <v>RO-40628</v>
      </c>
      <c r="B12996" s="8" t="str">
        <f>'SETOP RODOVIÁRIAS'!B549</f>
        <v>-</v>
      </c>
      <c r="C12996" s="8" t="str">
        <f>'SETOP RODOVIÁRIAS'!C549</f>
        <v>SARJETA DE CONCRETO EM ATERRO, TIPO DR.SCA-X/Y. LARGURA = 90 CM TIPO 60/25 (EXECUÇÃO, INCLUINDO ESCAVAÇÃO, FORNECIMENTO E TRANSPORTE DE TODOS OS MATERIAIS)</v>
      </c>
      <c r="D12996" s="8" t="str">
        <f>'SETOP RODOVIÁRIAS'!D549</f>
        <v>M</v>
      </c>
      <c r="E12996" s="9">
        <f>'SETOP RODOVIÁRIAS'!E549</f>
        <v>58.9</v>
      </c>
    </row>
    <row r="12997" spans="1:5" s="8" customFormat="1" ht="33.200000000000003" hidden="1" customHeight="1" outlineLevel="1">
      <c r="A12997" s="8" t="str">
        <f>'SETOP RODOVIÁRIAS'!A550</f>
        <v>RO-40629</v>
      </c>
      <c r="B12997" s="8" t="str">
        <f>'SETOP RODOVIÁRIAS'!B550</f>
        <v>-</v>
      </c>
      <c r="C12997" s="8" t="str">
        <f>'SETOP RODOVIÁRIAS'!C550</f>
        <v>SARJETA DE CONCRETO EM ATERRO, TIPO DR.SCA-X/Y. LARGURA = 90 CM TIPO 60/30 (EXECUÇÃO, INCLUINDO ESCAVAÇÃO, FORNECIMENTO E TRANSPORTE DE TODOS OS MATERIAIS)</v>
      </c>
      <c r="D12997" s="8" t="str">
        <f>'SETOP RODOVIÁRIAS'!D550</f>
        <v>M</v>
      </c>
      <c r="E12997" s="9">
        <f>'SETOP RODOVIÁRIAS'!E550</f>
        <v>65.31</v>
      </c>
    </row>
    <row r="12998" spans="1:5" s="8" customFormat="1" ht="33.200000000000003" hidden="1" customHeight="1" outlineLevel="1">
      <c r="A12998" s="8" t="str">
        <f>'SETOP RODOVIÁRIAS'!A551</f>
        <v>RO-40630</v>
      </c>
      <c r="B12998" s="8" t="str">
        <f>'SETOP RODOVIÁRIAS'!B551</f>
        <v>-</v>
      </c>
      <c r="C12998" s="8" t="str">
        <f>'SETOP RODOVIÁRIAS'!C551</f>
        <v>SARJETA DE CONCRETO EM ATERRO, TIPO DR.SCA-X/Y. LARGURA = 100 CM TIPO 70/10 (EXECUÇÃO, INCLUINDO ESCAVAÇÃO, FORNECIMENTO E TRANSPORTE DE TODOS OS MATERIAIS)</v>
      </c>
      <c r="D12998" s="8" t="str">
        <f>'SETOP RODOVIÁRIAS'!D551</f>
        <v>M</v>
      </c>
      <c r="E12998" s="9">
        <f>'SETOP RODOVIÁRIAS'!E551</f>
        <v>44.51</v>
      </c>
    </row>
    <row r="12999" spans="1:5" s="8" customFormat="1" ht="33.200000000000003" hidden="1" customHeight="1" outlineLevel="1">
      <c r="A12999" s="8" t="str">
        <f>'SETOP RODOVIÁRIAS'!A552</f>
        <v>RO-40631</v>
      </c>
      <c r="B12999" s="8" t="str">
        <f>'SETOP RODOVIÁRIAS'!B552</f>
        <v>-</v>
      </c>
      <c r="C12999" s="8" t="str">
        <f>'SETOP RODOVIÁRIAS'!C552</f>
        <v>SARJETA DE CONCRETO EM ATERRO, TIPO DR.SCA-X/Y. LARGURA = 100 CM TIPO 70/15 (EXECUÇÃO, INCLUINDO ESCAVAÇÃO, FORNECIMENTO E TRANSPORTE DE TODOS OS MATERIAIS)</v>
      </c>
      <c r="D12999" s="8" t="str">
        <f>'SETOP RODOVIÁRIAS'!D552</f>
        <v>M</v>
      </c>
      <c r="E12999" s="9">
        <f>'SETOP RODOVIÁRIAS'!E552</f>
        <v>49.57</v>
      </c>
    </row>
    <row r="13000" spans="1:5" s="8" customFormat="1" ht="33.200000000000003" hidden="1" customHeight="1" outlineLevel="1">
      <c r="A13000" s="8" t="str">
        <f>'SETOP RODOVIÁRIAS'!A553</f>
        <v>RO-40632</v>
      </c>
      <c r="B13000" s="8" t="str">
        <f>'SETOP RODOVIÁRIAS'!B553</f>
        <v>-</v>
      </c>
      <c r="C13000" s="8" t="str">
        <f>'SETOP RODOVIÁRIAS'!C553</f>
        <v>SARJETA DE CONCRETO EM ATERRO, TIPO DR.SCA-X/Y. LARGURA = 100 CM TIPO 70/20 (EXECUÇÃO, INCLUINDO ESCAVAÇÃO, FORNECIMENTO E TRANSPORTE DE TODOS OS MATERIAIS)</v>
      </c>
      <c r="D13000" s="8" t="str">
        <f>'SETOP RODOVIÁRIAS'!D553</f>
        <v>M</v>
      </c>
      <c r="E13000" s="9">
        <f>'SETOP RODOVIÁRIAS'!E553</f>
        <v>56.47</v>
      </c>
    </row>
    <row r="13001" spans="1:5" s="8" customFormat="1" ht="33.200000000000003" hidden="1" customHeight="1" outlineLevel="1">
      <c r="A13001" s="8" t="str">
        <f>'SETOP RODOVIÁRIAS'!A554</f>
        <v>RO-40633</v>
      </c>
      <c r="B13001" s="8" t="str">
        <f>'SETOP RODOVIÁRIAS'!B554</f>
        <v>-</v>
      </c>
      <c r="C13001" s="8" t="str">
        <f>'SETOP RODOVIÁRIAS'!C554</f>
        <v>SARJETA DE CONCRETO EM ATERRO, TIPO DR.SCA-X/Y. LARGURA = 100 CM TIPO 70/25 (EXECUÇÃO, INCLUINDO ESCAVAÇÃO, FORNECIMENTO E TRANSPORTE DE TODOS OS MATERIAIS)</v>
      </c>
      <c r="D13001" s="8" t="str">
        <f>'SETOP RODOVIÁRIAS'!D554</f>
        <v>M</v>
      </c>
      <c r="E13001" s="9">
        <f>'SETOP RODOVIÁRIAS'!E554</f>
        <v>62.42</v>
      </c>
    </row>
    <row r="13002" spans="1:5" s="8" customFormat="1" ht="33.200000000000003" hidden="1" customHeight="1" outlineLevel="1">
      <c r="A13002" s="8" t="str">
        <f>'SETOP RODOVIÁRIAS'!A555</f>
        <v>RO-40634</v>
      </c>
      <c r="B13002" s="8" t="str">
        <f>'SETOP RODOVIÁRIAS'!B555</f>
        <v>-</v>
      </c>
      <c r="C13002" s="8" t="str">
        <f>'SETOP RODOVIÁRIAS'!C555</f>
        <v>SARJETA DE CONCRETO EM ATERRO, TIPO DR.SCA-X/Y. LARGURA = 100 CM TIPO 70/30 (EXECUÇÃO, INCLUINDO ESCAVAÇÃO, FORNECIMENTO E TRANSPORTE DE TODOS OS MATERIAIS)</v>
      </c>
      <c r="D13002" s="8" t="str">
        <f>'SETOP RODOVIÁRIAS'!D555</f>
        <v>M</v>
      </c>
      <c r="E13002" s="9">
        <f>'SETOP RODOVIÁRIAS'!E555</f>
        <v>69.430000000000007</v>
      </c>
    </row>
    <row r="13003" spans="1:5" s="8" customFormat="1" ht="33.200000000000003" hidden="1" customHeight="1" outlineLevel="1">
      <c r="A13003" s="8" t="str">
        <f>'SETOP RODOVIÁRIAS'!A556</f>
        <v>RO-40647</v>
      </c>
      <c r="B13003" s="8" t="str">
        <f>'SETOP RODOVIÁRIAS'!B556</f>
        <v>-</v>
      </c>
      <c r="C13003" s="8" t="str">
        <f>'SETOP RODOVIÁRIAS'!C556</f>
        <v>SARJETA DE CONCRETO EM CORTE TIPO DR.SCC-X/Y. LARGURA = 50 CM TIPO 40/10 (EXECUÇÃO, INCLUINDO ESCAVAÇÃO, FORNECIMENTO E TRANSPORTE DE TODOS OS MATERIAIS)</v>
      </c>
      <c r="D13003" s="8" t="str">
        <f>'SETOP RODOVIÁRIAS'!D556</f>
        <v>M</v>
      </c>
      <c r="E13003" s="9">
        <f>'SETOP RODOVIÁRIAS'!E556</f>
        <v>32.92</v>
      </c>
    </row>
    <row r="13004" spans="1:5" s="8" customFormat="1" ht="33.200000000000003" hidden="1" customHeight="1" outlineLevel="1">
      <c r="A13004" s="8" t="str">
        <f>'SETOP RODOVIÁRIAS'!A557</f>
        <v>RO-40648</v>
      </c>
      <c r="B13004" s="8" t="str">
        <f>'SETOP RODOVIÁRIAS'!B557</f>
        <v>-</v>
      </c>
      <c r="C13004" s="8" t="str">
        <f>'SETOP RODOVIÁRIAS'!C557</f>
        <v>SARJETA DE CONCRETO EM CORTE TIPO DR.SCC-X/Y. LARGURA = 50 CM TIPO 40/15 (EXECUÇÃO, INCLUINDO ESCAVAÇÃO, FORNECIMENTO E TRANSPORTE DE TODOS OS MATERIAIS)</v>
      </c>
      <c r="D13004" s="8" t="str">
        <f>'SETOP RODOVIÁRIAS'!D557</f>
        <v>M</v>
      </c>
      <c r="E13004" s="9">
        <f>'SETOP RODOVIÁRIAS'!E557</f>
        <v>35.409999999999997</v>
      </c>
    </row>
    <row r="13005" spans="1:5" s="8" customFormat="1" ht="33.200000000000003" hidden="1" customHeight="1" outlineLevel="1">
      <c r="A13005" s="8" t="str">
        <f>'SETOP RODOVIÁRIAS'!A558</f>
        <v>RO-40649</v>
      </c>
      <c r="B13005" s="8" t="str">
        <f>'SETOP RODOVIÁRIAS'!B558</f>
        <v>-</v>
      </c>
      <c r="C13005" s="8" t="str">
        <f>'SETOP RODOVIÁRIAS'!C558</f>
        <v>SARJETA DE CONCRETO EM CORTE TIPO DR.SCC-X/Y. LARGURA = 60 CM TIPO 50/10 (EXECUÇÃO, INCLUINDO ESCAVAÇÃO, FORNECIMENTO E TRANSPORTE DE TODOS OS MATERIAIS)</v>
      </c>
      <c r="D13005" s="8" t="str">
        <f>'SETOP RODOVIÁRIAS'!D558</f>
        <v>M</v>
      </c>
      <c r="E13005" s="9">
        <f>'SETOP RODOVIÁRIAS'!E558</f>
        <v>37.07</v>
      </c>
    </row>
    <row r="13006" spans="1:5" s="8" customFormat="1" ht="33.200000000000003" hidden="1" customHeight="1" outlineLevel="1">
      <c r="A13006" s="8" t="str">
        <f>'SETOP RODOVIÁRIAS'!A559</f>
        <v>RO-40650</v>
      </c>
      <c r="B13006" s="8" t="str">
        <f>'SETOP RODOVIÁRIAS'!B559</f>
        <v>-</v>
      </c>
      <c r="C13006" s="8" t="str">
        <f>'SETOP RODOVIÁRIAS'!C559</f>
        <v>SARJETA DE CONCRETO EM CORTE TIPO DR.SCC-X/Y. LARGURA = 60 CM TIPO 50/15 (EXECUÇÃO, INCLUINDO ESCAVAÇÃO, FORNECIMENTO E TRANSPORTE DE TODOS OS MATERIAIS)</v>
      </c>
      <c r="D13006" s="8" t="str">
        <f>'SETOP RODOVIÁRIAS'!D559</f>
        <v>M</v>
      </c>
      <c r="E13006" s="9">
        <f>'SETOP RODOVIÁRIAS'!E559</f>
        <v>39.26</v>
      </c>
    </row>
    <row r="13007" spans="1:5" s="8" customFormat="1" ht="33.200000000000003" hidden="1" customHeight="1" outlineLevel="1">
      <c r="A13007" s="8" t="str">
        <f>'SETOP RODOVIÁRIAS'!A560</f>
        <v>RO-40651</v>
      </c>
      <c r="B13007" s="8" t="str">
        <f>'SETOP RODOVIÁRIAS'!B560</f>
        <v>-</v>
      </c>
      <c r="C13007" s="8" t="str">
        <f>'SETOP RODOVIÁRIAS'!C560</f>
        <v>SARJETA DE CONCRETO EM CORTE TIPO DR.SCC-X/Y. LARGURA = 60 CM TIPO 50/20 (EXECUÇÃO, INCLUINDO ESCAVAÇÃO, FORNECIMENTO E TRANSPORTE DE TODOS OS MATERIAIS)</v>
      </c>
      <c r="D13007" s="8" t="str">
        <f>'SETOP RODOVIÁRIAS'!D560</f>
        <v>M</v>
      </c>
      <c r="E13007" s="9">
        <f>'SETOP RODOVIÁRIAS'!E560</f>
        <v>41.84</v>
      </c>
    </row>
    <row r="13008" spans="1:5" s="8" customFormat="1" ht="33.200000000000003" hidden="1" customHeight="1" outlineLevel="1">
      <c r="A13008" s="8" t="str">
        <f>'SETOP RODOVIÁRIAS'!A561</f>
        <v>RO-40652</v>
      </c>
      <c r="B13008" s="8" t="str">
        <f>'SETOP RODOVIÁRIAS'!B561</f>
        <v>-</v>
      </c>
      <c r="C13008" s="8" t="str">
        <f>'SETOP RODOVIÁRIAS'!C561</f>
        <v>SARJETA DE CONCRETO EM CORTE TIPO DR.SCC-X/Y. LARGURA = 70 CM TIPO 60/10 (EXECUÇÃO, INCLUINDO ESCAVAÇÃO, FORNECIMENTO E TRANSPORTE DE TODOS OS MATERIAIS)</v>
      </c>
      <c r="D13008" s="8" t="str">
        <f>'SETOP RODOVIÁRIAS'!D561</f>
        <v>M</v>
      </c>
      <c r="E13008" s="9">
        <f>'SETOP RODOVIÁRIAS'!E561</f>
        <v>41.17</v>
      </c>
    </row>
    <row r="13009" spans="1:5" s="8" customFormat="1" ht="33.200000000000003" hidden="1" customHeight="1" outlineLevel="1">
      <c r="A13009" s="8" t="str">
        <f>'SETOP RODOVIÁRIAS'!A562</f>
        <v>RO-40653</v>
      </c>
      <c r="B13009" s="8" t="str">
        <f>'SETOP RODOVIÁRIAS'!B562</f>
        <v>-</v>
      </c>
      <c r="C13009" s="8" t="str">
        <f>'SETOP RODOVIÁRIAS'!C562</f>
        <v>SARJETA DE CONCRETO EM CORTE TIPO DR.SCC-X/Y. LARGURA = 70 CM TIPO 60/15 (EXECUÇÃO, INCLUINDO ESCAVAÇÃO, FORNECIMENTO E TRANSPORTE DE TODOS OS MATERIAIS)</v>
      </c>
      <c r="D13009" s="8" t="str">
        <f>'SETOP RODOVIÁRIAS'!D562</f>
        <v>M</v>
      </c>
      <c r="E13009" s="9">
        <f>'SETOP RODOVIÁRIAS'!E562</f>
        <v>43.05</v>
      </c>
    </row>
    <row r="13010" spans="1:5" s="8" customFormat="1" ht="33.200000000000003" hidden="1" customHeight="1" outlineLevel="1">
      <c r="A13010" s="8" t="str">
        <f>'SETOP RODOVIÁRIAS'!A563</f>
        <v>RO-40654</v>
      </c>
      <c r="B13010" s="8" t="str">
        <f>'SETOP RODOVIÁRIAS'!B563</f>
        <v>-</v>
      </c>
      <c r="C13010" s="8" t="str">
        <f>'SETOP RODOVIÁRIAS'!C563</f>
        <v>SARJETA DE CONCRETO EM CORTE TIPO DR.SCC-X/Y. LARGURA = 70 CM TIPO 60/20 (EXECUÇÃO, INCLUINDO ESCAVAÇÃO, FORNECIMENTO E TRANSPORTE DE TODOS OS MATERIAIS)</v>
      </c>
      <c r="D13010" s="8" t="str">
        <f>'SETOP RODOVIÁRIAS'!D563</f>
        <v>M</v>
      </c>
      <c r="E13010" s="9">
        <f>'SETOP RODOVIÁRIAS'!E563</f>
        <v>46.27</v>
      </c>
    </row>
    <row r="13011" spans="1:5" s="8" customFormat="1" ht="33.200000000000003" hidden="1" customHeight="1" outlineLevel="1">
      <c r="A13011" s="8" t="str">
        <f>'SETOP RODOVIÁRIAS'!A564</f>
        <v>RO-40655</v>
      </c>
      <c r="B13011" s="8" t="str">
        <f>'SETOP RODOVIÁRIAS'!B564</f>
        <v>-</v>
      </c>
      <c r="C13011" s="8" t="str">
        <f>'SETOP RODOVIÁRIAS'!C564</f>
        <v>SARJETA DE CONCRETO EM CORTE TIPO DR.SCC-X/Y. LARGURA = 70 CM TIPO 60/25 (EXECUÇÃO, INCLUINDO ESCAVAÇÃO, FORNECIMENTO E TRANSPORTE DE TODOS OS MATERIAIS)</v>
      </c>
      <c r="D13011" s="8" t="str">
        <f>'SETOP RODOVIÁRIAS'!D564</f>
        <v>M</v>
      </c>
      <c r="E13011" s="9">
        <f>'SETOP RODOVIÁRIAS'!E564</f>
        <v>49.03</v>
      </c>
    </row>
    <row r="13012" spans="1:5" s="8" customFormat="1" ht="33.200000000000003" hidden="1" customHeight="1" outlineLevel="1">
      <c r="A13012" s="8" t="str">
        <f>'SETOP RODOVIÁRIAS'!A565</f>
        <v>RO-40656</v>
      </c>
      <c r="B13012" s="8" t="str">
        <f>'SETOP RODOVIÁRIAS'!B565</f>
        <v>-</v>
      </c>
      <c r="C13012" s="8" t="str">
        <f>'SETOP RODOVIÁRIAS'!C565</f>
        <v>SARJETA DE CONCRETO EM CORTE TIPO DR.SCC-X/Y. LARGURA = 80 CM TIPO 70/10 (EXECUÇÃO, INCLUINDO ESCAVAÇÃO, FORNECIMENTO E TRANSPORTE DE TODOS OS MATERIAIS)</v>
      </c>
      <c r="D13012" s="8" t="str">
        <f>'SETOP RODOVIÁRIAS'!D565</f>
        <v>M</v>
      </c>
      <c r="E13012" s="9">
        <f>'SETOP RODOVIÁRIAS'!E565</f>
        <v>45.49</v>
      </c>
    </row>
    <row r="13013" spans="1:5" s="8" customFormat="1" ht="33.200000000000003" hidden="1" customHeight="1" outlineLevel="1">
      <c r="A13013" s="8" t="str">
        <f>'SETOP RODOVIÁRIAS'!A566</f>
        <v>RO-40657</v>
      </c>
      <c r="B13013" s="8" t="str">
        <f>'SETOP RODOVIÁRIAS'!B566</f>
        <v>-</v>
      </c>
      <c r="C13013" s="8" t="str">
        <f>'SETOP RODOVIÁRIAS'!C566</f>
        <v>SARJETA DE CONCRETO EM CORTE TIPO DR.SCC-X/Y. LARGURA = 80 CM TIPO 70/15 (EXECUÇÃO, INCLUINDO ESCAVAÇÃO, FORNECIMENTO E TRANSPORTE DE TODOS OS MATERIAIS)</v>
      </c>
      <c r="D13013" s="8" t="str">
        <f>'SETOP RODOVIÁRIAS'!D566</f>
        <v>M</v>
      </c>
      <c r="E13013" s="9">
        <f>'SETOP RODOVIÁRIAS'!E566</f>
        <v>46.53</v>
      </c>
    </row>
    <row r="13014" spans="1:5" s="8" customFormat="1" ht="33.200000000000003" hidden="1" customHeight="1" outlineLevel="1">
      <c r="A13014" s="8" t="str">
        <f>'SETOP RODOVIÁRIAS'!A567</f>
        <v>RO-40658</v>
      </c>
      <c r="B13014" s="8" t="str">
        <f>'SETOP RODOVIÁRIAS'!B567</f>
        <v>-</v>
      </c>
      <c r="C13014" s="8" t="str">
        <f>'SETOP RODOVIÁRIAS'!C567</f>
        <v>SARJETA DE CONCRETO EM CORTE TIPO DR.SCC-X/Y. LARGURA = 80 CM TIPO 70/20 (EXECUÇÃO, INCLUINDO ESCAVAÇÃO, FORNECIMENTO E TRANSPORTE DE TODOS OS MATERIAIS)</v>
      </c>
      <c r="D13014" s="8" t="str">
        <f>'SETOP RODOVIÁRIAS'!D567</f>
        <v>M</v>
      </c>
      <c r="E13014" s="9">
        <f>'SETOP RODOVIÁRIAS'!E567</f>
        <v>49.75</v>
      </c>
    </row>
    <row r="13015" spans="1:5" s="8" customFormat="1" ht="33.200000000000003" hidden="1" customHeight="1" outlineLevel="1">
      <c r="A13015" s="8" t="str">
        <f>'SETOP RODOVIÁRIAS'!A568</f>
        <v>RO-40659</v>
      </c>
      <c r="B13015" s="8" t="str">
        <f>'SETOP RODOVIÁRIAS'!B568</f>
        <v>-</v>
      </c>
      <c r="C13015" s="8" t="str">
        <f>'SETOP RODOVIÁRIAS'!C568</f>
        <v>SARJETA DE CONCRETO EM CORTE TIPO DR.SCC-X/Y. LARGURA = 80 CM TIPO 70/25 (EXECUÇÃO, INCLUINDO ESCAVAÇÃO, FORNECIMENTO E TRANSPORTE DE TODOS OS MATERIAIS)</v>
      </c>
      <c r="D13015" s="8" t="str">
        <f>'SETOP RODOVIÁRIAS'!D568</f>
        <v>M</v>
      </c>
      <c r="E13015" s="9">
        <f>'SETOP RODOVIÁRIAS'!E568</f>
        <v>53.09</v>
      </c>
    </row>
    <row r="13016" spans="1:5" s="8" customFormat="1" ht="33.200000000000003" hidden="1" customHeight="1" outlineLevel="1">
      <c r="A13016" s="8" t="str">
        <f>'SETOP RODOVIÁRIAS'!A569</f>
        <v>RO-40660</v>
      </c>
      <c r="B13016" s="8" t="str">
        <f>'SETOP RODOVIÁRIAS'!B569</f>
        <v>-</v>
      </c>
      <c r="C13016" s="8" t="str">
        <f>'SETOP RODOVIÁRIAS'!C569</f>
        <v>SARJETA DE CONCRETO EM CORTE TIPO DR.SCC-X/Y. LARGURA = 80 CM TIPO 70/30 (EXECUÇÃO, INCLUINDO ESCAVAÇÃO, FORNECIMENTO E TRANSPORTE DE TODOS OS MATERIAIS)</v>
      </c>
      <c r="D13016" s="8" t="str">
        <f>'SETOP RODOVIÁRIAS'!D569</f>
        <v>M</v>
      </c>
      <c r="E13016" s="9">
        <f>'SETOP RODOVIÁRIAS'!E569</f>
        <v>55.79</v>
      </c>
    </row>
    <row r="13017" spans="1:5" s="8" customFormat="1" ht="33.200000000000003" hidden="1" customHeight="1" outlineLevel="1">
      <c r="A13017" s="8" t="str">
        <f>'SETOP RODOVIÁRIAS'!A570</f>
        <v>RO-40661</v>
      </c>
      <c r="B13017" s="8" t="str">
        <f>'SETOP RODOVIÁRIAS'!B570</f>
        <v>-</v>
      </c>
      <c r="C13017" s="8" t="str">
        <f>'SETOP RODOVIÁRIAS'!C570</f>
        <v>SARJETA DE CONCRETO EM CORTE TIPO DR.SCC-X/Y. LARGURA = 90 CM TIPO 80/10 (EXECUÇÃO, INCLUINDO ESCAVAÇÃO, FORNECIMENTO E TRANSPORTE DE TODOS OS MATERIAIS)</v>
      </c>
      <c r="D13017" s="8" t="str">
        <f>'SETOP RODOVIÁRIAS'!D570</f>
        <v>M</v>
      </c>
      <c r="E13017" s="9">
        <f>'SETOP RODOVIÁRIAS'!E570</f>
        <v>49.17</v>
      </c>
    </row>
    <row r="13018" spans="1:5" s="8" customFormat="1" ht="33.200000000000003" hidden="1" customHeight="1" outlineLevel="1">
      <c r="A13018" s="8" t="str">
        <f>'SETOP RODOVIÁRIAS'!A571</f>
        <v>RO-40662</v>
      </c>
      <c r="B13018" s="8" t="str">
        <f>'SETOP RODOVIÁRIAS'!B571</f>
        <v>-</v>
      </c>
      <c r="C13018" s="8" t="str">
        <f>'SETOP RODOVIÁRIAS'!C571</f>
        <v>SARJETA DE CONCRETO EM CORTE TIPO DR.SCC-X/Y. LARGURA = 90 CM TIPO 80/15 (EXECUÇÃO, INCLUINDO ESCAVAÇÃO, FORNECIMENTO E TRANSPORTE DE TODOS OS MATERIAIS)</v>
      </c>
      <c r="D13018" s="8" t="str">
        <f>'SETOP RODOVIÁRIAS'!D571</f>
        <v>M</v>
      </c>
      <c r="E13018" s="9">
        <f>'SETOP RODOVIÁRIAS'!E571</f>
        <v>51.2</v>
      </c>
    </row>
    <row r="13019" spans="1:5" s="8" customFormat="1" ht="33.200000000000003" hidden="1" customHeight="1" outlineLevel="1">
      <c r="A13019" s="8" t="str">
        <f>'SETOP RODOVIÁRIAS'!A572</f>
        <v>RO-40663</v>
      </c>
      <c r="B13019" s="8" t="str">
        <f>'SETOP RODOVIÁRIAS'!B572</f>
        <v>-</v>
      </c>
      <c r="C13019" s="8" t="str">
        <f>'SETOP RODOVIÁRIAS'!C572</f>
        <v>SARJETA DE CONCRETO EM CORTE TIPO DR.SCC-X/Y. LARGURA = 90 CM TIPO 80/20 (EXECUÇÃO, INCLUINDO ESCAVAÇÃO, FORNECIMENTO E TRANSPORTE DE TODOS OS MATERIAIS)</v>
      </c>
      <c r="D13019" s="8" t="str">
        <f>'SETOP RODOVIÁRIAS'!D572</f>
        <v>M</v>
      </c>
      <c r="E13019" s="9">
        <f>'SETOP RODOVIÁRIAS'!E572</f>
        <v>54.23</v>
      </c>
    </row>
    <row r="13020" spans="1:5" s="8" customFormat="1" ht="33.200000000000003" hidden="1" customHeight="1" outlineLevel="1">
      <c r="A13020" s="8" t="str">
        <f>'SETOP RODOVIÁRIAS'!A573</f>
        <v>RO-40664</v>
      </c>
      <c r="B13020" s="8" t="str">
        <f>'SETOP RODOVIÁRIAS'!B573</f>
        <v>-</v>
      </c>
      <c r="C13020" s="8" t="str">
        <f>'SETOP RODOVIÁRIAS'!C573</f>
        <v>SARJETA DE CONCRETO EM CORTE TIPO DR.SCC-X/Y. LARGURA = 90 CM TIPO 80/25 (EXECUÇÃO, INCLUINDO ESCAVAÇÃO, FORNECIMENTO E TRANSPORTE DE TODOS OS MATERIAIS)</v>
      </c>
      <c r="D13020" s="8" t="str">
        <f>'SETOP RODOVIÁRIAS'!D573</f>
        <v>M</v>
      </c>
      <c r="E13020" s="9">
        <f>'SETOP RODOVIÁRIAS'!E573</f>
        <v>57.15</v>
      </c>
    </row>
    <row r="13021" spans="1:5" s="8" customFormat="1" ht="33.200000000000003" hidden="1" customHeight="1" outlineLevel="1">
      <c r="A13021" s="8" t="str">
        <f>'SETOP RODOVIÁRIAS'!A574</f>
        <v>RO-40665</v>
      </c>
      <c r="B13021" s="8" t="str">
        <f>'SETOP RODOVIÁRIAS'!B574</f>
        <v>-</v>
      </c>
      <c r="C13021" s="8" t="str">
        <f>'SETOP RODOVIÁRIAS'!C574</f>
        <v>SARJETA DE CONCRETO EM CORTE TIPO DR.SCC-X/Y. LARGURA = 90 CM TIPO 80/30 (EXECUÇÃO, INCLUINDO ESCAVAÇÃO, FORNECIMENTO E TRANSPORTE DE TODOS OS MATERIAIS)</v>
      </c>
      <c r="D13021" s="8" t="str">
        <f>'SETOP RODOVIÁRIAS'!D574</f>
        <v>M</v>
      </c>
      <c r="E13021" s="9">
        <f>'SETOP RODOVIÁRIAS'!E574</f>
        <v>60.18</v>
      </c>
    </row>
    <row r="13022" spans="1:5" s="8" customFormat="1" ht="33.200000000000003" hidden="1" customHeight="1" outlineLevel="1">
      <c r="A13022" s="8" t="str">
        <f>'SETOP RODOVIÁRIAS'!A575</f>
        <v>RO-40666</v>
      </c>
      <c r="B13022" s="8" t="str">
        <f>'SETOP RODOVIÁRIAS'!B575</f>
        <v>-</v>
      </c>
      <c r="C13022" s="8" t="str">
        <f>'SETOP RODOVIÁRIAS'!C575</f>
        <v>SARJETA DE CONCRETO EM CORTE TIPO DR.SCC-X/Y. LARGURA = 100 CM TIPO 90/10 (EXECUÇÃO, INCLUINDO ESCAVAÇÃO, FORNECIMENTO E TRANSPORTE DE TODOS OS MATERIAIS)</v>
      </c>
      <c r="D13022" s="8" t="str">
        <f>'SETOP RODOVIÁRIAS'!D575</f>
        <v>M</v>
      </c>
      <c r="E13022" s="9">
        <f>'SETOP RODOVIÁRIAS'!E575</f>
        <v>53.33</v>
      </c>
    </row>
    <row r="13023" spans="1:5" s="8" customFormat="1" ht="33.200000000000003" hidden="1" customHeight="1" outlineLevel="1">
      <c r="A13023" s="8" t="str">
        <f>'SETOP RODOVIÁRIAS'!A576</f>
        <v>RO-40667</v>
      </c>
      <c r="B13023" s="8" t="str">
        <f>'SETOP RODOVIÁRIAS'!B576</f>
        <v>-</v>
      </c>
      <c r="C13023" s="8" t="str">
        <f>'SETOP RODOVIÁRIAS'!C576</f>
        <v>SARJETA DE CONCRETO EM CORTE TIPO DR.SCC-X/Y. LARGURA = 100 CM TIPO 90/15 (EXECUÇÃO, INCLUINDO ESCAVAÇÃO, FORNECIMENTO E TRANSPORTE DE TODOS OS MATERIAIS)</v>
      </c>
      <c r="D13023" s="8" t="str">
        <f>'SETOP RODOVIÁRIAS'!D576</f>
        <v>M</v>
      </c>
      <c r="E13023" s="9">
        <f>'SETOP RODOVIÁRIAS'!E576</f>
        <v>56.05</v>
      </c>
    </row>
    <row r="13024" spans="1:5" s="8" customFormat="1" ht="33.200000000000003" hidden="1" customHeight="1" outlineLevel="1">
      <c r="A13024" s="8" t="str">
        <f>'SETOP RODOVIÁRIAS'!A577</f>
        <v>RO-40668</v>
      </c>
      <c r="B13024" s="8" t="str">
        <f>'SETOP RODOVIÁRIAS'!B577</f>
        <v>-</v>
      </c>
      <c r="C13024" s="8" t="str">
        <f>'SETOP RODOVIÁRIAS'!C577</f>
        <v>SARJETA DE CONCRETO EM CORTE TIPO DR.SCC-X/Y. LARGURA = 100 CM TIPO 90/20 (EXECUÇÃO, INCLUINDO ESCAVAÇÃO, FORNECIMENTO E TRANSPORTE DE TODOS OS MATERIAIS)</v>
      </c>
      <c r="D13024" s="8" t="str">
        <f>'SETOP RODOVIÁRIAS'!D577</f>
        <v>M</v>
      </c>
      <c r="E13024" s="9">
        <f>'SETOP RODOVIÁRIAS'!E577</f>
        <v>58.6</v>
      </c>
    </row>
    <row r="13025" spans="1:5" s="8" customFormat="1" ht="33.200000000000003" hidden="1" customHeight="1" outlineLevel="1">
      <c r="A13025" s="8" t="str">
        <f>'SETOP RODOVIÁRIAS'!A578</f>
        <v>RO-40669</v>
      </c>
      <c r="B13025" s="8" t="str">
        <f>'SETOP RODOVIÁRIAS'!B578</f>
        <v>-</v>
      </c>
      <c r="C13025" s="8" t="str">
        <f>'SETOP RODOVIÁRIAS'!C578</f>
        <v>SARJETA DE CONCRETO EM CORTE TIPO DR.SCC-X/Y. LARGURA = 100 CM TIPO 90/25 (EXECUÇÃO, INCLUINDO ESCAVAÇÃO, FORNECIMENTO E TRANSPORTE DE TODOS OS MATERIAIS)</v>
      </c>
      <c r="D13025" s="8" t="str">
        <f>'SETOP RODOVIÁRIAS'!D578</f>
        <v>M</v>
      </c>
      <c r="E13025" s="9">
        <f>'SETOP RODOVIÁRIAS'!E578</f>
        <v>61.63</v>
      </c>
    </row>
    <row r="13026" spans="1:5" s="8" customFormat="1" ht="33.200000000000003" hidden="1" customHeight="1" outlineLevel="1">
      <c r="A13026" s="8" t="str">
        <f>'SETOP RODOVIÁRIAS'!A579</f>
        <v>RO-40670</v>
      </c>
      <c r="B13026" s="8" t="str">
        <f>'SETOP RODOVIÁRIAS'!B579</f>
        <v>-</v>
      </c>
      <c r="C13026" s="8" t="str">
        <f>'SETOP RODOVIÁRIAS'!C579</f>
        <v>SARJETA DE CONCRETO EM CORTE TIPO DR.SCC-X/Y. LARGURA = 100 CM TIPO 90/30 (EXECUÇÃO, INCLUINDO ESCAVAÇÃO, FORNECIMENTO E TRANSPORTE DE TODOS OS MATERIAIS)</v>
      </c>
      <c r="D13026" s="8" t="str">
        <f>'SETOP RODOVIÁRIAS'!D579</f>
        <v>M</v>
      </c>
      <c r="E13026" s="9">
        <f>'SETOP RODOVIÁRIAS'!E579</f>
        <v>64.41</v>
      </c>
    </row>
    <row r="13027" spans="1:5" s="8" customFormat="1" ht="33.200000000000003" hidden="1" customHeight="1" outlineLevel="1">
      <c r="A13027" s="8" t="str">
        <f>'SETOP RODOVIÁRIAS'!A580</f>
        <v>RO-40638</v>
      </c>
      <c r="B13027" s="8" t="str">
        <f>'SETOP RODOVIÁRIAS'!B580</f>
        <v>-</v>
      </c>
      <c r="C13027" s="8" t="str">
        <f>'SETOP RODOVIÁRIAS'!C580</f>
        <v>MEIO-FIO DE CONCRETO, TIPO DR.MF-01 (EXECUÇÃO, INCLUINDO ESCAVAÇÃO, FORNECIMENTO E TRANSPORTE DE TODOS OS MATERIAIS)</v>
      </c>
      <c r="D13027" s="8" t="str">
        <f>'SETOP RODOVIÁRIAS'!D580</f>
        <v>M</v>
      </c>
      <c r="E13027" s="9">
        <f>'SETOP RODOVIÁRIAS'!E580</f>
        <v>39.74</v>
      </c>
    </row>
    <row r="13028" spans="1:5" s="8" customFormat="1" ht="33.200000000000003" hidden="1" customHeight="1" outlineLevel="1">
      <c r="A13028" s="8" t="str">
        <f>'SETOP RODOVIÁRIAS'!A581</f>
        <v>RO-40553</v>
      </c>
      <c r="B13028" s="8" t="str">
        <f>'SETOP RODOVIÁRIAS'!B581</f>
        <v>-</v>
      </c>
      <c r="C13028" s="8" t="str">
        <f>'SETOP RODOVIÁRIAS'!C581</f>
        <v>MURETA DE PROTEÇÃO,  TIPO DR.MP-01 (EXECUÇÃO,  FORNECIMENTO E TRANSPORTE DE TODOS OS MATERIAIS)</v>
      </c>
      <c r="D13028" s="8" t="str">
        <f>'SETOP RODOVIÁRIAS'!D581</f>
        <v>M</v>
      </c>
      <c r="E13028" s="9">
        <f>'SETOP RODOVIÁRIAS'!E581</f>
        <v>40.049999999999997</v>
      </c>
    </row>
    <row r="13029" spans="1:5" s="8" customFormat="1" ht="33.200000000000003" hidden="1" customHeight="1" outlineLevel="1">
      <c r="A13029" s="8" t="str">
        <f>'SETOP RODOVIÁRIAS'!A582</f>
        <v>RO-42379</v>
      </c>
      <c r="B13029" s="8" t="str">
        <f>'SETOP RODOVIÁRIAS'!B582</f>
        <v>-</v>
      </c>
      <c r="C13029" s="8" t="str">
        <f>'SETOP RODOVIÁRIAS'!C582</f>
        <v>BACIA DE ACUMULAÇÃO TIPO I (JUSANTE DE SAÍDAS D'ÁGUA E VALETAS DE PROTEÇÃO)</v>
      </c>
      <c r="D13029" s="8" t="str">
        <f>'SETOP RODOVIÁRIAS'!D582</f>
        <v>U</v>
      </c>
      <c r="E13029" s="9">
        <f>'SETOP RODOVIÁRIAS'!E582</f>
        <v>581.41</v>
      </c>
    </row>
    <row r="13030" spans="1:5" s="8" customFormat="1" ht="33.200000000000003" hidden="1" customHeight="1" outlineLevel="1">
      <c r="A13030" s="8" t="str">
        <f>'SETOP RODOVIÁRIAS'!A583</f>
        <v>RO-42380</v>
      </c>
      <c r="B13030" s="8" t="str">
        <f>'SETOP RODOVIÁRIAS'!B583</f>
        <v>-</v>
      </c>
      <c r="C13030" s="8" t="str">
        <f>'SETOP RODOVIÁRIAS'!C583</f>
        <v>BACIA DE ACUMULAÇÃO TIPO II (JUSANTE DE BUEIROS DE GREIDE)</v>
      </c>
      <c r="D13030" s="8" t="str">
        <f>'SETOP RODOVIÁRIAS'!D583</f>
        <v>U</v>
      </c>
      <c r="E13030" s="9">
        <f>'SETOP RODOVIÁRIAS'!E583</f>
        <v>879.98</v>
      </c>
    </row>
    <row r="13031" spans="1:5" s="8" customFormat="1" ht="33.200000000000003" hidden="1" customHeight="1" outlineLevel="1">
      <c r="A13031" s="8" t="str">
        <f>'SETOP RODOVIÁRIAS'!A584</f>
        <v>RO-42910</v>
      </c>
      <c r="B13031" s="8" t="str">
        <f>'SETOP RODOVIÁRIAS'!B584</f>
        <v>-</v>
      </c>
      <c r="C13031" s="8" t="str">
        <f>'SETOP RODOVIÁRIAS'!C584</f>
        <v>BACIA DE ACUMULAÇÃO TIPO I - A (JUSANTE DE SAÍDAS D'ÁGUA E VALETAS DE PROTEÇÃO)</v>
      </c>
      <c r="D13031" s="8" t="str">
        <f>'SETOP RODOVIÁRIAS'!D584</f>
        <v>U</v>
      </c>
      <c r="E13031" s="9">
        <f>'SETOP RODOVIÁRIAS'!E584</f>
        <v>565.70000000000005</v>
      </c>
    </row>
    <row r="13032" spans="1:5" s="8" customFormat="1" ht="33.200000000000003" hidden="1" customHeight="1" outlineLevel="1">
      <c r="A13032" s="8" t="str">
        <f>'SETOP RODOVIÁRIAS'!A585</f>
        <v>RO-42911</v>
      </c>
      <c r="B13032" s="8" t="str">
        <f>'SETOP RODOVIÁRIAS'!B585</f>
        <v>-</v>
      </c>
      <c r="C13032" s="8" t="str">
        <f>'SETOP RODOVIÁRIAS'!C585</f>
        <v>BACIA DE ACUMULAÇÃO TIPO II - A (JUSANTE DE BUEIROS DE GREIDE)</v>
      </c>
      <c r="D13032" s="8" t="str">
        <f>'SETOP RODOVIÁRIAS'!D585</f>
        <v>U</v>
      </c>
      <c r="E13032" s="9">
        <f>'SETOP RODOVIÁRIAS'!E585</f>
        <v>817.12</v>
      </c>
    </row>
    <row r="13033" spans="1:5" s="8" customFormat="1" ht="33.200000000000003" hidden="1" customHeight="1" outlineLevel="1">
      <c r="A13033" s="8" t="str">
        <f>'SETOP RODOVIÁRIAS'!A586</f>
        <v>RO-40925</v>
      </c>
      <c r="B13033" s="8" t="str">
        <f>'SETOP RODOVIÁRIAS'!B586</f>
        <v>-</v>
      </c>
      <c r="C13033" s="8" t="str">
        <f>'SETOP RODOVIÁRIAS'!C586</f>
        <v>DRENO DE TALVEGUE COM PEDRA DE MÃO, BRITA E AREIA, TIPO DR.DT (EXECUÇÃO, INCLUINDO FORNECIMENTO DE TODOS OS MATERIAIS, EXCETO TRANSPORTE DOS AGREGADOS E ESCAVAÇÃO)</v>
      </c>
      <c r="D13033" s="8" t="str">
        <f>'SETOP RODOVIÁRIAS'!D586</f>
        <v>M3</v>
      </c>
      <c r="E13033" s="9">
        <f>'SETOP RODOVIÁRIAS'!E586</f>
        <v>101.32</v>
      </c>
    </row>
    <row r="13034" spans="1:5" s="8" customFormat="1" ht="33.200000000000003" hidden="1" customHeight="1" outlineLevel="1">
      <c r="A13034" s="8" t="str">
        <f>'SETOP RODOVIÁRIAS'!A587</f>
        <v>RO-43467</v>
      </c>
      <c r="B13034" s="8" t="str">
        <f>'SETOP RODOVIÁRIAS'!B587</f>
        <v>-</v>
      </c>
      <c r="C13034" s="8" t="str">
        <f>'SETOP RODOVIÁRIAS'!C587</f>
        <v>DRENO DE TALVEGUE TIPO DR-DT COM PEDRA DE MÃO (EXECUÇÃO, INCLUINDO FORNECIMENTO DE TODOS OS MATERIAIS, EXCETO TRANSPORTE DOS AGREGADOS E ESCAVAÇÃO)</v>
      </c>
      <c r="D13034" s="8" t="str">
        <f>'SETOP RODOVIÁRIAS'!D587</f>
        <v>M3</v>
      </c>
      <c r="E13034" s="9">
        <f>'SETOP RODOVIÁRIAS'!E587</f>
        <v>90.11</v>
      </c>
    </row>
    <row r="13035" spans="1:5" s="8" customFormat="1" ht="33.200000000000003" hidden="1" customHeight="1" outlineLevel="1">
      <c r="A13035" s="8" t="str">
        <f>'SETOP RODOVIÁRIAS'!A588</f>
        <v>RO-40928</v>
      </c>
      <c r="B13035" s="8" t="str">
        <f>'SETOP RODOVIÁRIAS'!B588</f>
        <v>-</v>
      </c>
      <c r="C13035" s="8" t="str">
        <f>'SETOP RODOVIÁRIAS'!C588</f>
        <v>DRENO ESPINHA DE PEIXE DE AREIA, TIPO DR.EP-01 (EXECUÇÃO INCLUINDO  ESCAVAÇÃO ,FORNECIMENTO DE TODOS OS MATERIAIS, EXCETO TRANSPORTE DOS AGREGADOS)</v>
      </c>
      <c r="D13035" s="8" t="str">
        <f>'SETOP RODOVIÁRIAS'!D588</f>
        <v>M</v>
      </c>
      <c r="E13035" s="9">
        <f>'SETOP RODOVIÁRIAS'!E588</f>
        <v>12.4</v>
      </c>
    </row>
    <row r="13036" spans="1:5" s="8" customFormat="1" ht="33.200000000000003" hidden="1" customHeight="1" outlineLevel="1">
      <c r="A13036" s="8" t="str">
        <f>'SETOP RODOVIÁRIAS'!A589</f>
        <v>RO-40930</v>
      </c>
      <c r="B13036" s="8" t="str">
        <f>'SETOP RODOVIÁRIAS'!B589</f>
        <v>-</v>
      </c>
      <c r="C13036" s="8" t="str">
        <f>'SETOP RODOVIÁRIAS'!C589</f>
        <v>DRENO ESPINHA DE PEIXE DE BRITA, TIPO DR.EP-01 (EXECUÇÃO INCLUINDO  ESCAVAÇÃO ,FORNECIMENTO DE TODOS OS MATERIAIS, EXCETO TRANSPORTE DOS AGREGADOS)</v>
      </c>
      <c r="D13036" s="8" t="str">
        <f>'SETOP RODOVIÁRIAS'!D589</f>
        <v>M</v>
      </c>
      <c r="E13036" s="9">
        <f>'SETOP RODOVIÁRIAS'!E589</f>
        <v>13.3</v>
      </c>
    </row>
    <row r="13037" spans="1:5" s="8" customFormat="1" ht="33.200000000000003" hidden="1" customHeight="1" outlineLevel="1">
      <c r="A13037" s="8" t="str">
        <f>'SETOP RODOVIÁRIAS'!A590</f>
        <v>RO-40935</v>
      </c>
      <c r="B13037" s="8" t="str">
        <f>'SETOP RODOVIÁRIAS'!B590</f>
        <v>-</v>
      </c>
      <c r="C13037" s="8" t="str">
        <f>'SETOP RODOVIÁRIAS'!C590</f>
        <v>DRENO DE ALIVIO DE PAVIMENTO, TIPO DR.DA-01 (EXECUÇÃO INCLUINDO  ESCAVAÇÃO ,FORNECIMENTO DE TODOS OS MATERIAIS, EXCETO TRANSPORTE DOS AGREGADOS)</v>
      </c>
      <c r="D13037" s="8" t="str">
        <f>'SETOP RODOVIÁRIAS'!D590</f>
        <v>M</v>
      </c>
      <c r="E13037" s="9">
        <f>'SETOP RODOVIÁRIAS'!E590</f>
        <v>5.9</v>
      </c>
    </row>
    <row r="13038" spans="1:5" s="8" customFormat="1" ht="33.200000000000003" hidden="1" customHeight="1" outlineLevel="1">
      <c r="A13038" s="8" t="str">
        <f>'SETOP RODOVIÁRIAS'!A591</f>
        <v>RO-40955</v>
      </c>
      <c r="B13038" s="8" t="str">
        <f>'SETOP RODOVIÁRIAS'!B591</f>
        <v>-</v>
      </c>
      <c r="C13038" s="8" t="str">
        <f>'SETOP RODOVIÁRIAS'!C591</f>
        <v>DRENO VERTICAL DE BRITA (EXECUÇÃO INCLUINDO  ESCAVAÇÃO ,FORNECIMENTO DE TODOS OS MATERIAIS, EXCETO TRANSPORTE DOS AGREGADOS)</v>
      </c>
      <c r="D13038" s="8" t="str">
        <f>'SETOP RODOVIÁRIAS'!D591</f>
        <v>M3</v>
      </c>
      <c r="E13038" s="9">
        <f>'SETOP RODOVIÁRIAS'!E591</f>
        <v>87.4</v>
      </c>
    </row>
    <row r="13039" spans="1:5" s="8" customFormat="1" ht="33.200000000000003" hidden="1" customHeight="1" outlineLevel="1">
      <c r="A13039" s="8" t="str">
        <f>'SETOP RODOVIÁRIAS'!A592</f>
        <v>RO-40956</v>
      </c>
      <c r="B13039" s="8" t="str">
        <f>'SETOP RODOVIÁRIAS'!B592</f>
        <v>-</v>
      </c>
      <c r="C13039" s="8" t="str">
        <f>'SETOP RODOVIÁRIAS'!C592</f>
        <v>DRENO VERTICAL DE AREIA (EXECUÇÃO INCLUINDO  ESCAVAÇÃO ,FORNECIMENTO DE TODOS OS MATERIAIS, EXCETO TRANSPORTE DOS AGREGADOS)</v>
      </c>
      <c r="D13039" s="8" t="str">
        <f>'SETOP RODOVIÁRIAS'!D592</f>
        <v>M3</v>
      </c>
      <c r="E13039" s="9">
        <f>'SETOP RODOVIÁRIAS'!E592</f>
        <v>72.400000000000006</v>
      </c>
    </row>
    <row r="13040" spans="1:5" s="8" customFormat="1" ht="33.200000000000003" hidden="1" customHeight="1" outlineLevel="1">
      <c r="A13040" s="8" t="str">
        <f>'SETOP RODOVIÁRIAS'!A593</f>
        <v>RO-43118</v>
      </c>
      <c r="B13040" s="8" t="str">
        <f>'SETOP RODOVIÁRIAS'!B593</f>
        <v>-</v>
      </c>
      <c r="C13040" s="8" t="str">
        <f>'SETOP RODOVIÁRIAS'!C593</f>
        <v>COLCHÃO DRENANTE DE BRITA COM GEOTEXTIL NÃO TECIDO (EXECUÇÃO,  INCLUINDO  ESPALHAMENTO E FORNECIMENTO DE TODOS OS MATERIAIS, EXCETO TRANSPORTE DOS AGREGADOS)</v>
      </c>
      <c r="D13040" s="8" t="str">
        <f>'SETOP RODOVIÁRIAS'!D593</f>
        <v>M3</v>
      </c>
      <c r="E13040" s="9">
        <f>'SETOP RODOVIÁRIAS'!E593</f>
        <v>74.52</v>
      </c>
    </row>
    <row r="13041" spans="1:5" s="8" customFormat="1" ht="33.200000000000003" hidden="1" customHeight="1" outlineLevel="1">
      <c r="A13041" s="8" t="str">
        <f>'SETOP RODOVIÁRIAS'!A594</f>
        <v>RO-40988</v>
      </c>
      <c r="B13041" s="8" t="str">
        <f>'SETOP RODOVIÁRIAS'!B594</f>
        <v>-</v>
      </c>
      <c r="C13041" s="8" t="str">
        <f>'SETOP RODOVIÁRIAS'!C594</f>
        <v>COLCHÃO DRENANTE DE AREIA (EXECUÇÃO,  INCLUINDO  ESPALHAMENTO E FORNECIMENTO DE TODOS OS MATERIAIS, EXCETO TRANSPORTE DOS AGREGADOS)</v>
      </c>
      <c r="D13041" s="8" t="str">
        <f>'SETOP RODOVIÁRIAS'!D594</f>
        <v>M3</v>
      </c>
      <c r="E13041" s="9">
        <f>'SETOP RODOVIÁRIAS'!E594</f>
        <v>49.79</v>
      </c>
    </row>
    <row r="13042" spans="1:5" s="8" customFormat="1" ht="33.200000000000003" hidden="1" customHeight="1" outlineLevel="1">
      <c r="A13042" s="8" t="str">
        <f>'SETOP RODOVIÁRIAS'!A595</f>
        <v>RO-40942</v>
      </c>
      <c r="B13042" s="8" t="str">
        <f>'SETOP RODOVIÁRIAS'!B595</f>
        <v>-</v>
      </c>
      <c r="C13042" s="8" t="str">
        <f>'SETOP RODOVIÁRIAS'!C595</f>
        <v>DRENO PROFUNDO DE AREIA COM SELO, COM (1,50 X 0,40)M E TUBO DE PVC PERFURADO COM Ø 100MM, TIPO DPS-02 (EXECUÇÃO  INCLUINDO  ESCAVAÇÃO,  FORNECIMENTO DE TODOS OS MATERIAIS, EXCETO TRANSPORTE DOS AGREGADOS)</v>
      </c>
      <c r="D13042" s="8" t="str">
        <f>'SETOP RODOVIÁRIAS'!D595</f>
        <v>M</v>
      </c>
      <c r="E13042" s="9">
        <f>'SETOP RODOVIÁRIAS'!E595</f>
        <v>54.53</v>
      </c>
    </row>
    <row r="13043" spans="1:5" s="8" customFormat="1" ht="33.200000000000003" hidden="1" customHeight="1" outlineLevel="1">
      <c r="A13043" s="8" t="str">
        <f>'SETOP RODOVIÁRIAS'!A596</f>
        <v>RO-42808</v>
      </c>
      <c r="B13043" s="8" t="str">
        <f>'SETOP RODOVIÁRIAS'!B596</f>
        <v>-</v>
      </c>
      <c r="C13043" s="8" t="str">
        <f>'SETOP RODOVIÁRIAS'!C596</f>
        <v>DRENO PROFUNDO COM AREIA, SEM SELO, COM 1,50X0,40 M E TUBO DE POLIETILENO DE ALTA DENSIDADE PERFURADO, DE 100MM ENVOLVIDO EM MANTA GEOTÊXTIL NÃO TECIDA, TIPO DR.DP-02 (EXECUÇÃO  INCLUINDO  ESCAVAÇÃO , FORNECIMENTO DE TODOS OS MATERIAIS, EXCETO TRANSPORTE DOS AGREGADOS)</v>
      </c>
      <c r="D13043" s="8" t="str">
        <f>'SETOP RODOVIÁRIAS'!D596</f>
        <v>M</v>
      </c>
      <c r="E13043" s="9">
        <f>'SETOP RODOVIÁRIAS'!E596</f>
        <v>61.75</v>
      </c>
    </row>
    <row r="13044" spans="1:5" s="8" customFormat="1" ht="33.200000000000003" hidden="1" customHeight="1" outlineLevel="1">
      <c r="A13044" s="8" t="str">
        <f>'SETOP RODOVIÁRIAS'!A597</f>
        <v>RO-42935</v>
      </c>
      <c r="B13044" s="8" t="str">
        <f>'SETOP RODOVIÁRIAS'!B597</f>
        <v>-</v>
      </c>
      <c r="C13044" s="8" t="str">
        <f>'SETOP RODOVIÁRIAS'!C597</f>
        <v>DRENO PROFUNDO COM BRITA, COM SELO, COM 1,50X0,40 M ENVOLVIDO EM MANTA GEOTÊXTIL NÃO TECIDA, COM TUBO DE POLIETILENO DE ALTA DENSIDADE PERFURADO, DE 100MM TIPO DR.DPS-02 (EXECUÇÃO  INCLUINDO  ESCAVAÇÃO, FORNECIMENTO DE TODOS OS MATERIAIS, EXCETO TRANSPORTE DOS AGREGADOS)</v>
      </c>
      <c r="D13044" s="8" t="str">
        <f>'SETOP RODOVIÁRIAS'!D597</f>
        <v>M</v>
      </c>
      <c r="E13044" s="9">
        <f>'SETOP RODOVIÁRIAS'!E597</f>
        <v>70.459999999999994</v>
      </c>
    </row>
    <row r="13045" spans="1:5" s="8" customFormat="1" ht="33.200000000000003" hidden="1" customHeight="1" outlineLevel="1">
      <c r="A13045" s="8" t="str">
        <f>'SETOP RODOVIÁRIAS'!A598</f>
        <v>RO-42838</v>
      </c>
      <c r="B13045" s="8" t="str">
        <f>'SETOP RODOVIÁRIAS'!B598</f>
        <v>-</v>
      </c>
      <c r="C13045" s="8" t="str">
        <f>'SETOP RODOVIÁRIAS'!C598</f>
        <v>DRENO PROFUNDO COM BRITA, SEM SELO, COM 1,50X0,40 M ENVOLVIDO EM MANTA GEOTÊXTIL NÃO TECIDA, COM TUBO DE POLIETILENO DE ALTA DENSIDADE PERFURADO, DE 100MM TIPO DR.DP-02 (EXECUÇÃO  INCLUINDO  ESCAVAÇÃO, FORNECIMENTO DE TODOS OS MATERIAIS, EXCETO TRANSPORTE DOS AGREGADOS)</v>
      </c>
      <c r="D13045" s="8" t="str">
        <f>'SETOP RODOVIÁRIAS'!D598</f>
        <v>M</v>
      </c>
      <c r="E13045" s="9">
        <f>'SETOP RODOVIÁRIAS'!E598</f>
        <v>76</v>
      </c>
    </row>
    <row r="13046" spans="1:5" s="8" customFormat="1" ht="33.200000000000003" hidden="1" customHeight="1" outlineLevel="1">
      <c r="A13046" s="8" t="str">
        <f>'SETOP RODOVIÁRIAS'!A599</f>
        <v>RO-43276</v>
      </c>
      <c r="B13046" s="8" t="str">
        <f>'SETOP RODOVIÁRIAS'!B599</f>
        <v>-</v>
      </c>
      <c r="C13046" s="8" t="str">
        <f>'SETOP RODOVIÁRIAS'!C599</f>
        <v>DRENO PROFUNDO COM BRITA, SEM SELO, COM 1,50X0,60 M ENVOLVIDO EM MANTA GEOTÊXTIL NÃO TECIDA, COM TUBO DE POLIETILENO DE ALTA DENSIDADE PERFURADO, DE 100MM TIPO DR.DP-02 (EXECUÇÃO  INCLUINDO  ESCAVAÇÃO, FORNECIMENTO DE TODOS OS MATERIAIS, EXCETO TRANSPORTE DOS AGREGADOS)</v>
      </c>
      <c r="D13046" s="8" t="str">
        <f>'SETOP RODOVIÁRIAS'!D599</f>
        <v>M</v>
      </c>
      <c r="E13046" s="9">
        <f>'SETOP RODOVIÁRIAS'!E599</f>
        <v>107.91</v>
      </c>
    </row>
    <row r="13047" spans="1:5" s="8" customFormat="1" ht="33.200000000000003" hidden="1" customHeight="1" outlineLevel="1">
      <c r="A13047" s="8" t="str">
        <f>'SETOP RODOVIÁRIAS'!A600</f>
        <v>RO-40953</v>
      </c>
      <c r="B13047" s="8" t="str">
        <f>'SETOP RODOVIÁRIAS'!B600</f>
        <v>-</v>
      </c>
      <c r="C13047" s="8" t="str">
        <f>'SETOP RODOVIÁRIAS'!C600</f>
        <v>DRENO PROFUNDO DE CORTE EM ROCHA TIPO DR.DPR (EXECUÇÃO  INCLUINDO  ESCAVAÇÃO,  FORNECIMENTO DE TODOS OS MATERIAIS, EXCETO TRANSPORTE DOS AGREGADOS)</v>
      </c>
      <c r="D13047" s="8" t="str">
        <f>'SETOP RODOVIÁRIAS'!D600</f>
        <v>M</v>
      </c>
      <c r="E13047" s="9">
        <f>'SETOP RODOVIÁRIAS'!E600</f>
        <v>37.869999999999997</v>
      </c>
    </row>
    <row r="13048" spans="1:5" s="8" customFormat="1" ht="33.200000000000003" hidden="1" customHeight="1" outlineLevel="1">
      <c r="A13048" s="8" t="str">
        <f>'SETOP RODOVIÁRIAS'!A601</f>
        <v>RO-40984</v>
      </c>
      <c r="B13048" s="8" t="str">
        <f>'SETOP RODOVIÁRIAS'!B601</f>
        <v>-</v>
      </c>
      <c r="C13048" s="8" t="str">
        <f>'SETOP RODOVIÁRIAS'!C601</f>
        <v>TERMINAL DE DRENO DE ALIVIO, TIPO DR.DA-01 (EXECUÇÃO,  INCLUINDO  ESCAVAÇÃO,  FORNECIMENTO E TRANSPORTE DE TODOS OS MATERIAIS)</v>
      </c>
      <c r="D13048" s="8" t="str">
        <f>'SETOP RODOVIÁRIAS'!D601</f>
        <v>U</v>
      </c>
      <c r="E13048" s="9">
        <f>'SETOP RODOVIÁRIAS'!E601</f>
        <v>26.72</v>
      </c>
    </row>
    <row r="13049" spans="1:5" s="8" customFormat="1" ht="33.200000000000003" hidden="1" customHeight="1" outlineLevel="1">
      <c r="A13049" s="8" t="str">
        <f>'SETOP RODOVIÁRIAS'!A602</f>
        <v>RO-40974</v>
      </c>
      <c r="B13049" s="8" t="str">
        <f>'SETOP RODOVIÁRIAS'!B602</f>
        <v>-</v>
      </c>
      <c r="C13049" s="8" t="str">
        <f>'SETOP RODOVIÁRIAS'!C602</f>
        <v>TERMINAL DE DRENO PROFUNDO, TIPO DR.TDP (EXECUÇÃO,  INCLUINDO  ESCAVAÇÃO, FORNECIMENTO E TRANSPORTE DE TODOS OS MATERIAIS)</v>
      </c>
      <c r="D13049" s="8" t="str">
        <f>'SETOP RODOVIÁRIAS'!D602</f>
        <v>U</v>
      </c>
      <c r="E13049" s="9">
        <f>'SETOP RODOVIÁRIAS'!E602</f>
        <v>84.99</v>
      </c>
    </row>
    <row r="13050" spans="1:5" s="8" customFormat="1" ht="33.200000000000003" hidden="1" customHeight="1" outlineLevel="1">
      <c r="A13050" s="8" t="str">
        <f>'SETOP RODOVIÁRIAS'!A603</f>
        <v>RO-40975</v>
      </c>
      <c r="B13050" s="8" t="str">
        <f>'SETOP RODOVIÁRIAS'!B603</f>
        <v>-</v>
      </c>
      <c r="C13050" s="8" t="str">
        <f>'SETOP RODOVIÁRIAS'!C603</f>
        <v>TERMINAL DE DRENO PROFUNDO DE CORTE EM ROCHA PARA DR.DPR (EXECUÇÃO, INCLUINDO  ESCAVAÇÃO, FORNECIMENTO E TRANSPORTE  DE TODOS OS MATERIAIS)</v>
      </c>
      <c r="D13050" s="8" t="str">
        <f>'SETOP RODOVIÁRIAS'!D603</f>
        <v>U</v>
      </c>
      <c r="E13050" s="9">
        <f>'SETOP RODOVIÁRIAS'!E603</f>
        <v>145.84</v>
      </c>
    </row>
    <row r="13051" spans="1:5" s="8" customFormat="1" ht="33.200000000000003" hidden="1" customHeight="1" outlineLevel="1">
      <c r="A13051" s="8" t="str">
        <f>'SETOP RODOVIÁRIAS'!A604</f>
        <v>RO-40976</v>
      </c>
      <c r="B13051" s="8" t="str">
        <f>'SETOP RODOVIÁRIAS'!B604</f>
        <v>-</v>
      </c>
      <c r="C13051" s="8" t="str">
        <f>'SETOP RODOVIÁRIAS'!C604</f>
        <v>MANTA GEOTEXTIL TECIDA, 2004 OU SIMILAR, RESISTÊNCIA A TRAÇÃO DE 22 KN/M2 (EEXECUÇÃO, INCLUINDO FORNECIMENTO, TRANSPORTE E COLOCAÇÃO)</v>
      </c>
      <c r="D13051" s="8" t="str">
        <f>'SETOP RODOVIÁRIAS'!D604</f>
        <v>M2</v>
      </c>
      <c r="E13051" s="9">
        <f>'SETOP RODOVIÁRIAS'!E604</f>
        <v>3.15</v>
      </c>
    </row>
    <row r="13052" spans="1:5" s="8" customFormat="1" ht="33.200000000000003" hidden="1" customHeight="1" outlineLevel="1">
      <c r="A13052" s="8" t="str">
        <f>'SETOP RODOVIÁRIAS'!A605</f>
        <v>RO-40977</v>
      </c>
      <c r="B13052" s="8" t="str">
        <f>'SETOP RODOVIÁRIAS'!B605</f>
        <v>-</v>
      </c>
      <c r="C13052" s="8" t="str">
        <f>'SETOP RODOVIÁRIAS'!C605</f>
        <v>MANTA GEOTEXTIL TECIDA, 2008 OU SIMILAR, RESISTÊNCIA À TRAÇÃO DE 35 KN/M2. (EXECUÇÃO, INCLUINDO FORNECIMENTO, TRANSPORTE E COLOCAÇÃO)</v>
      </c>
      <c r="D13052" s="8" t="str">
        <f>'SETOP RODOVIÁRIAS'!D605</f>
        <v>M2</v>
      </c>
      <c r="E13052" s="9">
        <f>'SETOP RODOVIÁRIAS'!E605</f>
        <v>6.07</v>
      </c>
    </row>
    <row r="13053" spans="1:5" s="8" customFormat="1" ht="33.200000000000003" hidden="1" customHeight="1" outlineLevel="1">
      <c r="A13053" s="8" t="str">
        <f>'SETOP RODOVIÁRIAS'!A606</f>
        <v>RO-40978</v>
      </c>
      <c r="B13053" s="8" t="str">
        <f>'SETOP RODOVIÁRIAS'!B606</f>
        <v>-</v>
      </c>
      <c r="C13053" s="8" t="str">
        <f>'SETOP RODOVIÁRIAS'!C606</f>
        <v>MANTA GEOTEXTIL TECIDA, 2010A OU SIMILAR, RESISTÊNCIA A TRAÇÃO DE 42 KN/M2. (EXECUÇÃO, INCLUINDO FORNECIMENTO, TRANSPORTE E COLOCAÇÃO)</v>
      </c>
      <c r="D13053" s="8" t="str">
        <f>'SETOP RODOVIÁRIAS'!D606</f>
        <v>M2</v>
      </c>
      <c r="E13053" s="9">
        <f>'SETOP RODOVIÁRIAS'!E606</f>
        <v>6.81</v>
      </c>
    </row>
    <row r="13054" spans="1:5" s="8" customFormat="1" ht="33.200000000000003" hidden="1" customHeight="1" outlineLevel="1">
      <c r="A13054" s="8" t="str">
        <f>'SETOP RODOVIÁRIAS'!A607</f>
        <v>RO-43310</v>
      </c>
      <c r="B13054" s="8" t="str">
        <f>'SETOP RODOVIÁRIAS'!B607</f>
        <v>-</v>
      </c>
      <c r="C13054" s="8" t="str">
        <f>'SETOP RODOVIÁRIAS'!C607</f>
        <v>MANTA GEOTÊXTIL NÃO TECIDA, A/150, OP/15 OU SIMILAR, RESISTÊNCIA À TRAÇÃO DE 10 KN/M2 (EXECUÇÃO, INCLUINDO FORNECIMENTO, TRANSPORTE E COLOCAÇÃO)</v>
      </c>
      <c r="D13054" s="8" t="str">
        <f>'SETOP RODOVIÁRIAS'!D607</f>
        <v>M2</v>
      </c>
      <c r="E13054" s="9">
        <f>'SETOP RODOVIÁRIAS'!E607</f>
        <v>4.8899999999999997</v>
      </c>
    </row>
    <row r="13055" spans="1:5" s="8" customFormat="1" ht="33.200000000000003" hidden="1" customHeight="1" outlineLevel="1">
      <c r="A13055" s="8" t="str">
        <f>'SETOP RODOVIÁRIAS'!A608</f>
        <v>RO-40980</v>
      </c>
      <c r="B13055" s="8" t="str">
        <f>'SETOP RODOVIÁRIAS'!B608</f>
        <v>-</v>
      </c>
      <c r="C13055" s="8" t="str">
        <f>'SETOP RODOVIÁRIAS'!C608</f>
        <v>MANTA GEOTÊXTIL NÃO TECIDA, A/180, OP/20 OU SIMILAR, RESISTÊNCIA À TRAÇÃO DE 12 KN/M2 (INCLUINDO FORNECIMENTO, TRANSPORTE E COLOCAÇÃO)</v>
      </c>
      <c r="D13055" s="8" t="str">
        <f>'SETOP RODOVIÁRIAS'!D608</f>
        <v>M2</v>
      </c>
      <c r="E13055" s="9">
        <f>'SETOP RODOVIÁRIAS'!E608</f>
        <v>3.28</v>
      </c>
    </row>
    <row r="13056" spans="1:5" s="8" customFormat="1" ht="33.200000000000003" hidden="1" customHeight="1" outlineLevel="1">
      <c r="A13056" s="8" t="str">
        <f>'SETOP RODOVIÁRIAS'!A609</f>
        <v>RO-40981</v>
      </c>
      <c r="B13056" s="8" t="str">
        <f>'SETOP RODOVIÁRIAS'!B609</f>
        <v>-</v>
      </c>
      <c r="C13056" s="8" t="str">
        <f>'SETOP RODOVIÁRIAS'!C609</f>
        <v>MANTA GEOTÊXTIL NÃO TECIDA, A/300, OP/30 OU SIMILAR, RESISTÊNCIA À TRAÇÃO DE 21 KN/M2 (EXECUÇÃO, INCLUINDO FORNECIMENTO, TRANSPORTE E COLOCAÇÃO)</v>
      </c>
      <c r="D13056" s="8" t="str">
        <f>'SETOP RODOVIÁRIAS'!D609</f>
        <v>M2</v>
      </c>
      <c r="E13056" s="9">
        <f>'SETOP RODOVIÁRIAS'!E609</f>
        <v>4.8899999999999997</v>
      </c>
    </row>
    <row r="13057" spans="1:5" s="8" customFormat="1" ht="33.200000000000003" hidden="1" customHeight="1" outlineLevel="1">
      <c r="A13057" s="8" t="str">
        <f>'SETOP RODOVIÁRIAS'!A610</f>
        <v>RO-43147</v>
      </c>
      <c r="B13057" s="8" t="str">
        <f>'SETOP RODOVIÁRIAS'!B610</f>
        <v>-</v>
      </c>
      <c r="C13057" s="8" t="str">
        <f>'SETOP RODOVIÁRIAS'!C610</f>
        <v>MANTA GEOTÊXTIL NÃO TECIDA, OP/40 OU SIMILAR, RESISTÊNCIA À TRAÇÃO DE 27 KN/M2 (EXECUÇÃO, INCLUINDO FORNECIMENTO, TRANSPORTE E COLOCAÇÃO)</v>
      </c>
      <c r="D13057" s="8" t="str">
        <f>'SETOP RODOVIÁRIAS'!D610</f>
        <v>M2</v>
      </c>
      <c r="E13057" s="9">
        <f>'SETOP RODOVIÁRIAS'!E610</f>
        <v>7.02</v>
      </c>
    </row>
    <row r="13058" spans="1:5" s="8" customFormat="1" ht="33.200000000000003" hidden="1" customHeight="1" outlineLevel="1">
      <c r="A13058" s="8" t="str">
        <f>'SETOP RODOVIÁRIAS'!A611</f>
        <v>RO-40982</v>
      </c>
      <c r="B13058" s="8" t="str">
        <f>'SETOP RODOVIÁRIAS'!B611</f>
        <v>-</v>
      </c>
      <c r="C13058" s="8" t="str">
        <f>'SETOP RODOVIÁRIAS'!C611</f>
        <v>MANTA GEOTÊXTIL NÃO TECIDA, A/500, OP/60 OU SIMILAR, RESISTÊNCIA À TRAÇÃO DE 39 KN/M2 (EXECUÇÃO, INCLUINDO FORNECIMENTO, TRANSPORTE E COLOCAÇÃO)</v>
      </c>
      <c r="D13058" s="8" t="str">
        <f>'SETOP RODOVIÁRIAS'!D611</f>
        <v>M2</v>
      </c>
      <c r="E13058" s="9">
        <f>'SETOP RODOVIÁRIAS'!E611</f>
        <v>9.58</v>
      </c>
    </row>
    <row r="13059" spans="1:5" s="8" customFormat="1" ht="33.200000000000003" hidden="1" customHeight="1" outlineLevel="1">
      <c r="A13059" s="8" t="str">
        <f>'SETOP RODOVIÁRIAS'!A612</f>
        <v>RO-41030</v>
      </c>
      <c r="B13059" s="8" t="str">
        <f>'SETOP RODOVIÁRIAS'!B612</f>
        <v>-</v>
      </c>
      <c r="C13059" s="8" t="str">
        <f>'SETOP RODOVIÁRIAS'!C612</f>
        <v>PASSAGEM DE GADO, TIPO OC.PG-01 - CORPO (EXECUÇÃO, INCLUINDO GUARDAD-CORPO, FORNECIMENTO E TRANSPORTE DE TODOS OS MATERIAIS, EXCLUSIVE ESCAVAÇÃO, COMPACTAÇÃO E FUNDAÇÃO PARA A PASSAGEM DE GADO)</v>
      </c>
      <c r="D13059" s="8" t="str">
        <f>'SETOP RODOVIÁRIAS'!D612</f>
        <v>M</v>
      </c>
      <c r="E13059" s="9">
        <f>'SETOP RODOVIÁRIAS'!E612</f>
        <v>3243.87</v>
      </c>
    </row>
    <row r="13060" spans="1:5" s="8" customFormat="1" ht="33.200000000000003" hidden="1" customHeight="1" outlineLevel="1">
      <c r="A13060" s="8" t="str">
        <f>'SETOP RODOVIÁRIAS'!A613</f>
        <v>RO-41031</v>
      </c>
      <c r="B13060" s="8" t="str">
        <f>'SETOP RODOVIÁRIAS'!B613</f>
        <v>-</v>
      </c>
      <c r="C13060" s="8" t="str">
        <f>'SETOP RODOVIÁRIAS'!C613</f>
        <v>PASSAGEM DE GADO, TIPO OC.PG-01 - BOCA (EXECUÇÃO, INCLUINDO GUARDAD-CORPO, FORNECIMENTO E TRANSPORTE DE TODOS OS MATERIAIS, EXCLUSIVE ESCAVAÇÃO, COMPACTAÇÃO E FUNDAÇÃO PARA A PASSAGEM DE GADO)</v>
      </c>
      <c r="D13060" s="8" t="str">
        <f>'SETOP RODOVIÁRIAS'!D613</f>
        <v>U</v>
      </c>
      <c r="E13060" s="9">
        <f>'SETOP RODOVIÁRIAS'!E613</f>
        <v>5567.01</v>
      </c>
    </row>
    <row r="13061" spans="1:5" s="8" customFormat="1" ht="33.200000000000003" hidden="1" customHeight="1" outlineLevel="1">
      <c r="A13061" s="8" t="str">
        <f>'SETOP RODOVIÁRIAS'!A614</f>
        <v>RO-41028</v>
      </c>
      <c r="B13061" s="8" t="str">
        <f>'SETOP RODOVIÁRIAS'!B614</f>
        <v>-</v>
      </c>
      <c r="C13061" s="8" t="str">
        <f>'SETOP RODOVIÁRIAS'!C614</f>
        <v>PASSAGEM DE GADO, TIPO OC.PG-03 - CORPO (EXECUÇÃO, INCLUINDO GUARDAD-CORPO, FORNECIMENTO E TRANSPORTE DE TODOS OS MATERIAIS, EXCLUSIVE ESCAVAÇÃO, COMPACTAÇÃO E FUNDAÇÃO PARA A PASSAGEM DE GADO)</v>
      </c>
      <c r="D13061" s="8" t="str">
        <f>'SETOP RODOVIÁRIAS'!D614</f>
        <v>M</v>
      </c>
      <c r="E13061" s="9">
        <f>'SETOP RODOVIÁRIAS'!E614</f>
        <v>4871.03</v>
      </c>
    </row>
    <row r="13062" spans="1:5" s="8" customFormat="1" ht="33.200000000000003" hidden="1" customHeight="1" outlineLevel="1">
      <c r="A13062" s="8" t="str">
        <f>'SETOP RODOVIÁRIAS'!A615</f>
        <v>RO-41029</v>
      </c>
      <c r="B13062" s="8" t="str">
        <f>'SETOP RODOVIÁRIAS'!B615</f>
        <v>-</v>
      </c>
      <c r="C13062" s="8" t="str">
        <f>'SETOP RODOVIÁRIAS'!C615</f>
        <v>PASSAGEM DE GADO, TIPO OC.PG-03 -  BOCA (EXECUÇÃO, INCLUINDO GUARDAD-CORPO, FORNECIMENTO E TRANSPORTE DE TODOS OS MATERIAIS, EXCLUSIVE ESCAVAÇÃO, COMPACTAÇÃO E FUNDAÇÃO PARA A PASSAGEM DE GADO)</v>
      </c>
      <c r="D13062" s="8" t="str">
        <f>'SETOP RODOVIÁRIAS'!D615</f>
        <v>U</v>
      </c>
      <c r="E13062" s="9">
        <f>'SETOP RODOVIÁRIAS'!E615</f>
        <v>8421.81</v>
      </c>
    </row>
    <row r="13063" spans="1:5" s="8" customFormat="1" ht="33.200000000000003" hidden="1" customHeight="1" outlineLevel="1">
      <c r="A13063" s="8" t="str">
        <f>'SETOP RODOVIÁRIAS'!A616</f>
        <v>RO-42920</v>
      </c>
      <c r="B13063" s="8" t="str">
        <f>'SETOP RODOVIÁRIAS'!B616</f>
        <v>-</v>
      </c>
      <c r="C13063" s="8" t="str">
        <f>'SETOP RODOVIÁRIAS'!C616</f>
        <v>PASSAGEM SOBRE SARJETA, TIPO OC.PS-01A COM LAJES DE LARGURA = 1,00M (EXECUÇÃO INCLUINDO ESCAVAÇÃO, FORNECIMENTO E TRANSPORTE DE TODOS OS MATERIAIS)</v>
      </c>
      <c r="D13063" s="8" t="str">
        <f>'SETOP RODOVIÁRIAS'!D616</f>
        <v>U</v>
      </c>
      <c r="E13063" s="9">
        <f>'SETOP RODOVIÁRIAS'!E616</f>
        <v>1147.26</v>
      </c>
    </row>
    <row r="13064" spans="1:5" s="8" customFormat="1" ht="33.200000000000003" hidden="1" customHeight="1" outlineLevel="1">
      <c r="A13064" s="8" t="str">
        <f>'SETOP RODOVIÁRIAS'!A617</f>
        <v>RO-41033</v>
      </c>
      <c r="B13064" s="8" t="str">
        <f>'SETOP RODOVIÁRIAS'!B617</f>
        <v>-</v>
      </c>
      <c r="C13064" s="8" t="str">
        <f>'SETOP RODOVIÁRIAS'!C617</f>
        <v>PASSAGEM SOBRE SARJETA, TIPO OC.PS-02A COM LAJES DE LARGURA = 2,00M (EXECUÇÃO INCLUINDO ESCAVAÇÃO, FORNECIMENTO E TRANSPORTE DE TODOS OS MATERIAIS)</v>
      </c>
      <c r="D13064" s="8" t="str">
        <f>'SETOP RODOVIÁRIAS'!D617</f>
        <v>U</v>
      </c>
      <c r="E13064" s="9">
        <f>'SETOP RODOVIÁRIAS'!E617</f>
        <v>1555.23</v>
      </c>
    </row>
    <row r="13065" spans="1:5" s="8" customFormat="1" ht="33.200000000000003" hidden="1" customHeight="1" outlineLevel="1">
      <c r="A13065" s="8" t="str">
        <f>'SETOP RODOVIÁRIAS'!A618</f>
        <v>RO-41037</v>
      </c>
      <c r="B13065" s="8" t="str">
        <f>'SETOP RODOVIÁRIAS'!B618</f>
        <v>-</v>
      </c>
      <c r="C13065" s="8" t="str">
        <f>'SETOP RODOVIÁRIAS'!C618</f>
        <v>ENROCAMENTO DE TALUDE, TIPO OC.ET-01 (EXECUÇÃO, INCLUINDO  FORNECIMENTO DE TODOS OS MATERIAIS, EXCLUI TRANSPORTE DO AGREGADO)</v>
      </c>
      <c r="D13065" s="8" t="str">
        <f>'SETOP RODOVIÁRIAS'!D618</f>
        <v>M3</v>
      </c>
      <c r="E13065" s="9">
        <f>'SETOP RODOVIÁRIAS'!E618</f>
        <v>145.16</v>
      </c>
    </row>
    <row r="13066" spans="1:5" s="8" customFormat="1" ht="33.200000000000003" hidden="1" customHeight="1" outlineLevel="1">
      <c r="A13066" s="8" t="str">
        <f>'SETOP RODOVIÁRIAS'!A619</f>
        <v>103 - PAVIMENTAÇÃO</v>
      </c>
      <c r="B13066" s="8">
        <f>'SETOP RODOVIÁRIAS'!B619</f>
        <v>0</v>
      </c>
      <c r="C13066" s="8">
        <f>'SETOP RODOVIÁRIAS'!C619</f>
        <v>0</v>
      </c>
      <c r="D13066" s="8">
        <f>'SETOP RODOVIÁRIAS'!D619</f>
        <v>0</v>
      </c>
      <c r="E13066" s="9">
        <f>'SETOP RODOVIÁRIAS'!E619</f>
        <v>0</v>
      </c>
    </row>
    <row r="13067" spans="1:5" s="8" customFormat="1" ht="33.200000000000003" hidden="1" customHeight="1" outlineLevel="1">
      <c r="A13067" s="8" t="str">
        <f>'SETOP RODOVIÁRIAS'!A620</f>
        <v>RO-42650</v>
      </c>
      <c r="B13067" s="8" t="str">
        <f>'SETOP RODOVIÁRIAS'!B620</f>
        <v>-</v>
      </c>
      <c r="C13067" s="8" t="str">
        <f>'SETOP RODOVIÁRIAS'!C620</f>
        <v>FRESAGEM CONTÍNUA DE PAVIMENTO ASFÁLTICO (3CM)</v>
      </c>
      <c r="D13067" s="8" t="str">
        <f>'SETOP RODOVIÁRIAS'!D620</f>
        <v>M2</v>
      </c>
      <c r="E13067" s="9">
        <f>'SETOP RODOVIÁRIAS'!E620</f>
        <v>1.58</v>
      </c>
    </row>
    <row r="13068" spans="1:5" s="8" customFormat="1" ht="33.200000000000003" hidden="1" customHeight="1" outlineLevel="1">
      <c r="A13068" s="8" t="str">
        <f>'SETOP RODOVIÁRIAS'!A621</f>
        <v>RO-42643</v>
      </c>
      <c r="B13068" s="8" t="str">
        <f>'SETOP RODOVIÁRIAS'!B621</f>
        <v>-</v>
      </c>
      <c r="C13068" s="8" t="str">
        <f>'SETOP RODOVIÁRIAS'!C621</f>
        <v>FRESAGEM DESCONTÍNUA DE PAVIMENTO ASFÁLTICO (3CM)</v>
      </c>
      <c r="D13068" s="8" t="str">
        <f>'SETOP RODOVIÁRIAS'!D621</f>
        <v>M2</v>
      </c>
      <c r="E13068" s="9">
        <f>'SETOP RODOVIÁRIAS'!E621</f>
        <v>2.4900000000000002</v>
      </c>
    </row>
    <row r="13069" spans="1:5" s="8" customFormat="1" ht="33.200000000000003" hidden="1" customHeight="1" outlineLevel="1">
      <c r="A13069" s="8" t="str">
        <f>'SETOP RODOVIÁRIAS'!A622</f>
        <v>RO-43833</v>
      </c>
      <c r="B13069" s="8" t="str">
        <f>'SETOP RODOVIÁRIAS'!B622</f>
        <v>-</v>
      </c>
      <c r="C13069" s="8" t="str">
        <f>'SETOP RODOVIÁRIAS'!C622</f>
        <v>RECICLAGEM E RECONFECÇÃO DO  PAVIMENTO COM ADIÇÃO DE 2% DE CIMENTO , COMPACTADA NA ENERGIA DO PROCTOR INTERMEDIÁRIO (EXECUÇÃO, COM REAPROVEITAMENTO DO MATERIAL, INCLUINDO FORNECIMENTO E TRANSPORTE DO CIMENTO)</v>
      </c>
      <c r="D13069" s="8" t="str">
        <f>'SETOP RODOVIÁRIAS'!D622</f>
        <v>M3</v>
      </c>
      <c r="E13069" s="9">
        <f>'SETOP RODOVIÁRIAS'!E622</f>
        <v>46.22</v>
      </c>
    </row>
    <row r="13070" spans="1:5" s="8" customFormat="1" ht="33.200000000000003" hidden="1" customHeight="1" outlineLevel="1">
      <c r="A13070" s="8" t="str">
        <f>'SETOP RODOVIÁRIAS'!A623</f>
        <v>RO-41079</v>
      </c>
      <c r="B13070" s="8" t="str">
        <f>'SETOP RODOVIÁRIAS'!B623</f>
        <v>-</v>
      </c>
      <c r="C13070" s="8" t="str">
        <f>'SETOP RODOVIÁRIAS'!C623</f>
        <v>RECICLAGEM E RECONFECÇÃO DO PAVIMENTO COM  ADIÇÃO DE 3% DE CIMENTO, COMPACTADA NA ENERGIA DO PROCTOR INTERMEDIÁRIO (EXECUÇÃO COM REAPROVEITAMENTO DO MATERIAL , INCLUINDO O FORNECIMENTO E TRANSPORTE DO CIMENTO)</v>
      </c>
      <c r="D13070" s="8" t="str">
        <f>'SETOP RODOVIÁRIAS'!D623</f>
        <v>M3</v>
      </c>
      <c r="E13070" s="9">
        <f>'SETOP RODOVIÁRIAS'!E623</f>
        <v>55.82</v>
      </c>
    </row>
    <row r="13071" spans="1:5" s="8" customFormat="1" ht="33.200000000000003" hidden="1" customHeight="1" outlineLevel="1">
      <c r="A13071" s="8" t="str">
        <f>'SETOP RODOVIÁRIAS'!A624</f>
        <v>RO-41081</v>
      </c>
      <c r="B13071" s="8" t="str">
        <f>'SETOP RODOVIÁRIAS'!B624</f>
        <v>OBR-VIA-125</v>
      </c>
      <c r="C13071" s="8" t="str">
        <f>'SETOP RODOVIÁRIAS'!C624</f>
        <v>REGULARIZAÇÃO DO SUB-LEITO (PROCTOR NORMAL)</v>
      </c>
      <c r="D13071" s="8" t="str">
        <f>'SETOP RODOVIÁRIAS'!D624</f>
        <v>M2</v>
      </c>
      <c r="E13071" s="9">
        <f>'SETOP RODOVIÁRIAS'!E624</f>
        <v>0.76</v>
      </c>
    </row>
    <row r="13072" spans="1:5" s="8" customFormat="1" ht="33.200000000000003" hidden="1" customHeight="1" outlineLevel="1">
      <c r="A13072" s="8" t="str">
        <f>'SETOP RODOVIÁRIAS'!A625</f>
        <v>RO-41083</v>
      </c>
      <c r="B13072" s="8" t="str">
        <f>'SETOP RODOVIÁRIAS'!B625</f>
        <v>OBR-VIA-131</v>
      </c>
      <c r="C13072" s="8" t="str">
        <f>'SETOP RODOVIÁRIAS'!C625</f>
        <v>REGULARIZAÇÃO DO SUB-LEITO (PROCTOR INTERNORMAL)</v>
      </c>
      <c r="D13072" s="8" t="str">
        <f>'SETOP RODOVIÁRIAS'!D625</f>
        <v>M2</v>
      </c>
      <c r="E13072" s="9">
        <f>'SETOP RODOVIÁRIAS'!E625</f>
        <v>0.79</v>
      </c>
    </row>
    <row r="13073" spans="1:5" s="8" customFormat="1" ht="33.200000000000003" hidden="1" customHeight="1" outlineLevel="1">
      <c r="A13073" s="8" t="str">
        <f>'SETOP RODOVIÁRIAS'!A626</f>
        <v>RO-41082</v>
      </c>
      <c r="B13073" s="8" t="str">
        <f>'SETOP RODOVIÁRIAS'!B626</f>
        <v>OBR-VIA-130</v>
      </c>
      <c r="C13073" s="8" t="str">
        <f>'SETOP RODOVIÁRIAS'!C626</f>
        <v>REGULARIZAÇÃO DO SUB-LEITO (PROCTOR INTERMEDIÁRIO)</v>
      </c>
      <c r="D13073" s="8" t="str">
        <f>'SETOP RODOVIÁRIAS'!D626</f>
        <v>M2</v>
      </c>
      <c r="E13073" s="9">
        <f>'SETOP RODOVIÁRIAS'!E626</f>
        <v>0.78</v>
      </c>
    </row>
    <row r="13074" spans="1:5" s="8" customFormat="1" ht="33.200000000000003" hidden="1" customHeight="1" outlineLevel="1">
      <c r="A13074" s="8" t="str">
        <f>'SETOP RODOVIÁRIAS'!A627</f>
        <v>RO-41087</v>
      </c>
      <c r="B13074" s="8" t="str">
        <f>'SETOP RODOVIÁRIAS'!B627</f>
        <v>-</v>
      </c>
      <c r="C13074" s="8" t="str">
        <f>'SETOP RODOVIÁRIAS'!C627</f>
        <v>ESCAVAÇÃO E CARGA DE MATERIAL DE JAZIDA (INCLUSIVE EXPURGO E CAPEAMENTO)</v>
      </c>
      <c r="D13074" s="8" t="str">
        <f>'SETOP RODOVIÁRIAS'!D627</f>
        <v>M3</v>
      </c>
      <c r="E13074" s="9">
        <f>'SETOP RODOVIÁRIAS'!E627</f>
        <v>5.56</v>
      </c>
    </row>
    <row r="13075" spans="1:5" s="8" customFormat="1" ht="33.200000000000003" hidden="1" customHeight="1" outlineLevel="1">
      <c r="A13075" s="8" t="str">
        <f>'SETOP RODOVIÁRIAS'!A628</f>
        <v>RO-41093</v>
      </c>
      <c r="B13075" s="8" t="str">
        <f>'SETOP RODOVIÁRIAS'!B628</f>
        <v>OBR-VIA-135</v>
      </c>
      <c r="C13075" s="8" t="str">
        <f>'SETOP RODOVIÁRIAS'!C628</f>
        <v>REFORÇO DO SUB-LEITO (EXECUÇÃO, INCLUINDO ESCAVAÇÃO, CARGA, DESCARGA, HOMOGENIZAÇÃO, UMIDECIMENTO, ESPALHAMENTO E COMPACTAÇÃO DO MATERIAL)</v>
      </c>
      <c r="D13075" s="8" t="str">
        <f>'SETOP RODOVIÁRIAS'!D628</f>
        <v>M3</v>
      </c>
      <c r="E13075" s="9">
        <f>'SETOP RODOVIÁRIAS'!E628</f>
        <v>10.09</v>
      </c>
    </row>
    <row r="13076" spans="1:5" s="8" customFormat="1" ht="33.200000000000003" hidden="1" customHeight="1" outlineLevel="1">
      <c r="A13076" s="8" t="str">
        <f>'SETOP RODOVIÁRIAS'!A629</f>
        <v>RO-41092</v>
      </c>
      <c r="B13076" s="8" t="str">
        <f>'SETOP RODOVIÁRIAS'!B629</f>
        <v>-</v>
      </c>
      <c r="C13076" s="8" t="str">
        <f>'SETOP RODOVIÁRIAS'!C629</f>
        <v>REFORÇO DO SUB-LEITO COM ADIÇÃO DE 3% DE CAL E COMPACTAÇÃO À 100% (EXECUÇÃO, INCLUINDO FORNRCIMENTO DA CAL, ESCAVAÇÃO, CARGA, DESCARGA, HOMOGENIZAÇÃO, UMIDECIMENTO, ESPALHAMENTO E COMPACTAÇÃO DO MATERIAL)</v>
      </c>
      <c r="D13076" s="8" t="str">
        <f>'SETOP RODOVIÁRIAS'!D629</f>
        <v>M3</v>
      </c>
      <c r="E13076" s="9">
        <f>'SETOP RODOVIÁRIAS'!E629</f>
        <v>21.7</v>
      </c>
    </row>
    <row r="13077" spans="1:5" s="8" customFormat="1" ht="33.200000000000003" hidden="1" customHeight="1" outlineLevel="1">
      <c r="A13077" s="8" t="str">
        <f>'SETOP RODOVIÁRIAS'!A630</f>
        <v>RO-43112</v>
      </c>
      <c r="B13077" s="8" t="str">
        <f>'SETOP RODOVIÁRIAS'!B630</f>
        <v>-</v>
      </c>
      <c r="C13077" s="8" t="str">
        <f>'SETOP RODOVIÁRIAS'!C630</f>
        <v>SUB-BASE, SEM MISTURA, COMPACTADA NA ENERGIA DO PROCTOR INTERMEDIÁRIO (EXECUÇÃO, INCLUINDO ESCAVAÇÃO, CARGA, DESCARGA, ESPALHAMENTO, UMIDECIMENTO E COMPACTAÇÃO DO MATERIAL; EXCLUI AQUISIÇÃO E TRANSPORTE DO MATERIAL)</v>
      </c>
      <c r="D13077" s="8" t="str">
        <f>'SETOP RODOVIÁRIAS'!D630</f>
        <v>M3</v>
      </c>
      <c r="E13077" s="9">
        <f>'SETOP RODOVIÁRIAS'!E630</f>
        <v>13.56</v>
      </c>
    </row>
    <row r="13078" spans="1:5" s="8" customFormat="1" ht="33.200000000000003" hidden="1" customHeight="1" outlineLevel="1">
      <c r="A13078" s="8" t="str">
        <f>'SETOP RODOVIÁRIAS'!A631</f>
        <v>RO-42280</v>
      </c>
      <c r="B13078" s="8" t="str">
        <f>'SETOP RODOVIÁRIAS'!B631</f>
        <v>-</v>
      </c>
      <c r="C13078" s="8" t="str">
        <f>'SETOP RODOVIÁRIAS'!C631</f>
        <v>SUB-BASE, SEM MISTURA, COMPACTADA NA ENERGIA DE PROCTOR INTERMODIFICADO (EXECUÇÃO, INCLUINDO ESCAVAÇÃO, CARGA, DESCARGA, ESPALHAMENTO, UMIDECIMENTO E COMPACTAÇÃO DO MATERIAL; EXCLUI AQUISIÇÃO E TRANSPORTE DO MATERIAL)</v>
      </c>
      <c r="D13078" s="8" t="str">
        <f>'SETOP RODOVIÁRIAS'!D631</f>
        <v>M3</v>
      </c>
      <c r="E13078" s="9">
        <f>'SETOP RODOVIÁRIAS'!E631</f>
        <v>13.91</v>
      </c>
    </row>
    <row r="13079" spans="1:5" s="8" customFormat="1" ht="33.200000000000003" hidden="1" customHeight="1" outlineLevel="1">
      <c r="A13079" s="8" t="str">
        <f>'SETOP RODOVIÁRIAS'!A632</f>
        <v>RO-43195</v>
      </c>
      <c r="B13079" s="8" t="str">
        <f>'SETOP RODOVIÁRIAS'!B632</f>
        <v>OBR-VIA-140</v>
      </c>
      <c r="C13079" s="8" t="str">
        <f>'SETOP RODOVIÁRIAS'!C632</f>
        <v>SUB-BASE, SEM MISTURA, COMPACTADO NA ENERGIA DO PROCTOR MODIFICADO (EXECUÇÃO, INCLUINDO ESCAVAÇÃO, CARGA, DESCARGA, ESPALHAMENTO, UMIDECIMENTO E COMPACTAÇÃO DO MATERIAL; EXCLUI AQUISIÇÃO E TRANSPORTE DO MATERIAL)</v>
      </c>
      <c r="D13079" s="8" t="str">
        <f>'SETOP RODOVIÁRIAS'!D632</f>
        <v>M3</v>
      </c>
      <c r="E13079" s="9">
        <f>'SETOP RODOVIÁRIAS'!E632</f>
        <v>14.31</v>
      </c>
    </row>
    <row r="13080" spans="1:5" s="8" customFormat="1" ht="33.200000000000003" hidden="1" customHeight="1" outlineLevel="1">
      <c r="A13080" s="8" t="str">
        <f>'SETOP RODOVIÁRIAS'!A633</f>
        <v>RO-41104</v>
      </c>
      <c r="B13080" s="8" t="str">
        <f>'SETOP RODOVIÁRIAS'!B633</f>
        <v>-</v>
      </c>
      <c r="C13080" s="8" t="str">
        <f>'SETOP RODOVIÁRIAS'!C633</f>
        <v>SUB-BASE DE SOLO, COM MISTURA NA PISTA, COMPACTADA NA ENERGIA DO PROCTOR INTERMEDIÁRIO (EXECUÇÃO, INCLUINDO ESCAVAÇÃO, CARGA E DESCARGA DO MATERIAL DE JAZIDA, ESPALHAMENTO, UMIDECIMENTO, HOMOGENIZAÇÃO E COMPACTAÇÃO DA MISTURA; EXCLUI AQUISIÇÃO E TRANSPORTE DO MATERIAL)</v>
      </c>
      <c r="D13080" s="8" t="str">
        <f>'SETOP RODOVIÁRIAS'!D633</f>
        <v>M3</v>
      </c>
      <c r="E13080" s="9">
        <f>'SETOP RODOVIÁRIAS'!E633</f>
        <v>14.68</v>
      </c>
    </row>
    <row r="13081" spans="1:5" s="8" customFormat="1" ht="33.200000000000003" hidden="1" customHeight="1" outlineLevel="1">
      <c r="A13081" s="8" t="str">
        <f>'SETOP RODOVIÁRIAS'!A634</f>
        <v>RO-41135</v>
      </c>
      <c r="B13081" s="8" t="str">
        <f>'SETOP RODOVIÁRIAS'!B634</f>
        <v>-</v>
      </c>
      <c r="C13081" s="8" t="str">
        <f>'SETOP RODOVIÁRIAS'!C634</f>
        <v>SUB-BASE DE SOLO, COM MISTURA NA PISTA, COMPACTADA NA ENERGIA DE PROCTOR INTERMODIFICADO (EXECUÇÃO, INCLUINDO ESCAVAÇÃO, CARGA E DESCARGA DO MATERIAL DE JAZIDA, ESPALHAMENTO, UMIDECIMENTO, HOMOGENIZAÇÃO E COMPACTAÇÃO DA MISTURA; EXCLUI AQUISIÇÃO E TRANSPORTE DO MATERIAL)</v>
      </c>
      <c r="D13081" s="8" t="str">
        <f>'SETOP RODOVIÁRIAS'!D634</f>
        <v>M3</v>
      </c>
      <c r="E13081" s="9">
        <f>'SETOP RODOVIÁRIAS'!E634</f>
        <v>15.14</v>
      </c>
    </row>
    <row r="13082" spans="1:5" s="8" customFormat="1" ht="33.200000000000003" hidden="1" customHeight="1" outlineLevel="1">
      <c r="A13082" s="8" t="str">
        <f>'SETOP RODOVIÁRIAS'!A635</f>
        <v>RO-43113</v>
      </c>
      <c r="B13082" s="8" t="str">
        <f>'SETOP RODOVIÁRIAS'!B635</f>
        <v>OBR-VIA-145</v>
      </c>
      <c r="C13082" s="8" t="str">
        <f>'SETOP RODOVIÁRIAS'!C635</f>
        <v>BASE DE SOLO SEM MISTURA, COMPACTADA NA ENERGIA DO PROCTOR INTERMEDIÁRIO (EXECUÇÃO, INCLUINDO ESCAVAÇÃO, CARGA, DESCARGA, ESPALHAMENTO, UMIDECIMENTO E COMPACTAÇÃO DO MATERIAL; EXCLUI AQUISIÇÃO E TRANSPORTE DO MATERIAL)</v>
      </c>
      <c r="D13082" s="8" t="str">
        <f>'SETOP RODOVIÁRIAS'!D635</f>
        <v>M3</v>
      </c>
      <c r="E13082" s="9">
        <f>'SETOP RODOVIÁRIAS'!E635</f>
        <v>13.56</v>
      </c>
    </row>
    <row r="13083" spans="1:5" s="8" customFormat="1" ht="33.200000000000003" hidden="1" customHeight="1" outlineLevel="1">
      <c r="A13083" s="8" t="str">
        <f>'SETOP RODOVIÁRIAS'!A636</f>
        <v>RO-42395</v>
      </c>
      <c r="B13083" s="8" t="str">
        <f>'SETOP RODOVIÁRIAS'!B636</f>
        <v>-</v>
      </c>
      <c r="C13083" s="8" t="str">
        <f>'SETOP RODOVIÁRIAS'!C636</f>
        <v>BASE DE SOLO SEM MISTURA, COMPACTADA NA ENERGIA DO PROCTOR INTERMODIFICADO (EXECUÇÃO, INCLUINDO ESCAVAÇÃO, CARGA, DESCARGA, ESPALHAMENTO, UMIDECIMENTO E COMPACTAÇÃO DO MATERIAL; EXCLUI AQUISIÇÃO E TRANSPORTE DO MATERIAL)</v>
      </c>
      <c r="D13083" s="8" t="str">
        <f>'SETOP RODOVIÁRIAS'!D636</f>
        <v>M3</v>
      </c>
      <c r="E13083" s="9">
        <f>'SETOP RODOVIÁRIAS'!E636</f>
        <v>13.91</v>
      </c>
    </row>
    <row r="13084" spans="1:5" s="8" customFormat="1" ht="33.200000000000003" hidden="1" customHeight="1" outlineLevel="1">
      <c r="A13084" s="8" t="str">
        <f>'SETOP RODOVIÁRIAS'!A637</f>
        <v>RO-41098</v>
      </c>
      <c r="B13084" s="8" t="str">
        <f>'SETOP RODOVIÁRIAS'!B637</f>
        <v>-</v>
      </c>
      <c r="C13084" s="8" t="str">
        <f>'SETOP RODOVIÁRIAS'!C637</f>
        <v>BASE DE SOLO SEM MISTURA, COMPACTADA NA ENERGIA DO PROCTOR MODIFICADO (EXECUÇÃO, INCLUINDO ESCAVAÇÃO, CARGA, DESCARGA, ESPALHAMENTO, UMIDECIMENTO E COMPACTAÇÃO DO MATERIAL; EXCLUI AQUISIÇÃO E TRANSPORTE DO MATERIAL)</v>
      </c>
      <c r="D13084" s="8" t="str">
        <f>'SETOP RODOVIÁRIAS'!D637</f>
        <v>M3</v>
      </c>
      <c r="E13084" s="9">
        <f>'SETOP RODOVIÁRIAS'!E637</f>
        <v>14.31</v>
      </c>
    </row>
    <row r="13085" spans="1:5" s="8" customFormat="1" ht="33.200000000000003" hidden="1" customHeight="1" outlineLevel="1">
      <c r="A13085" s="8" t="str">
        <f>'SETOP RODOVIÁRIAS'!A638</f>
        <v>RO-44242</v>
      </c>
      <c r="B13085" s="8" t="str">
        <f>'SETOP RODOVIÁRIAS'!B638</f>
        <v>-</v>
      </c>
      <c r="C13085" s="8" t="str">
        <f>'SETOP RODOVIÁRIAS'!C638</f>
        <v>BASE DE SOLO COM MISTURA NA PISTA, COMPACTADA NA ENERGIA DO PROCTOR INTERMODIFICADO (EXECUÇÃO, INCLUINDO ESCAVAÇÃO, CARGA E DESCARGA DO MATERIAL DE JAZIDA, ESPALHAMENTO, UMIDECIMENTO, HOMOGENIZAÇÃO E COMPACTAÇÃO DA MISTURA; EXCLUI AQUISIÇÃO E TRANSPORTE DO MATERIAL)</v>
      </c>
      <c r="D13085" s="8" t="str">
        <f>'SETOP RODOVIÁRIAS'!D638</f>
        <v>M3</v>
      </c>
      <c r="E13085" s="9">
        <f>'SETOP RODOVIÁRIAS'!E638</f>
        <v>15.14</v>
      </c>
    </row>
    <row r="13086" spans="1:5" s="8" customFormat="1" ht="33.200000000000003" hidden="1" customHeight="1" outlineLevel="1">
      <c r="A13086" s="8" t="str">
        <f>'SETOP RODOVIÁRIAS'!A639</f>
        <v>RO-42186</v>
      </c>
      <c r="B13086" s="8" t="str">
        <f>'SETOP RODOVIÁRIAS'!B639</f>
        <v>-</v>
      </c>
      <c r="C13086" s="8" t="str">
        <f>'SETOP RODOVIÁRIAS'!C639</f>
        <v>BASE DE SOLO COM MISTURA EM USINA, COMPACTADA NA ENERGIA DO PROCTOR INTERMEDIARIO (EXECUÇÃO, INCLUINDO ESCAVAÇÃO, CARGA, DESCARGA,  ESPALHAMENTO E COMPACTAÇÃO DA MISTURA; EXCLUI AQUISIÇÃO E TRANSPORTE DO MATERIAL E DA MISTURA)</v>
      </c>
      <c r="D13086" s="8" t="str">
        <f>'SETOP RODOVIÁRIAS'!D639</f>
        <v>M3</v>
      </c>
      <c r="E13086" s="9">
        <f>'SETOP RODOVIÁRIAS'!E639</f>
        <v>15.97</v>
      </c>
    </row>
    <row r="13087" spans="1:5" s="8" customFormat="1" ht="33.200000000000003" hidden="1" customHeight="1" outlineLevel="1">
      <c r="A13087" s="8" t="str">
        <f>'SETOP RODOVIÁRIAS'!A640</f>
        <v>RO-43164</v>
      </c>
      <c r="B13087" s="8" t="str">
        <f>'SETOP RODOVIÁRIAS'!B640</f>
        <v>-</v>
      </c>
      <c r="C13087" s="8" t="str">
        <f>'SETOP RODOVIÁRIAS'!C640</f>
        <v>BASE DE SOLO COM MISTURA EM USINA, COMPACTADA NA ENERGIA DO PROCTOR INTERMODIFICADO (EXECUÇÃO, INCLUINDO ESCAVAÇÃO, CARGA, DESCARGA,  ESPALHAMENTO E COMPACTAÇÃO DA MISTURA; EXCLUI AQUISIÇÃO E TRANSPORTE DO MATERIAL E DA MISTURA)</v>
      </c>
      <c r="D13087" s="8" t="str">
        <f>'SETOP RODOVIÁRIAS'!D640</f>
        <v>M3</v>
      </c>
      <c r="E13087" s="9">
        <f>'SETOP RODOVIÁRIAS'!E640</f>
        <v>16.22</v>
      </c>
    </row>
    <row r="13088" spans="1:5" s="8" customFormat="1" ht="33.200000000000003" hidden="1" customHeight="1" outlineLevel="1">
      <c r="A13088" s="8" t="str">
        <f>'SETOP RODOVIÁRIAS'!A641</f>
        <v>RO-41163</v>
      </c>
      <c r="B13088" s="8" t="str">
        <f>'SETOP RODOVIÁRIAS'!B641</f>
        <v>-</v>
      </c>
      <c r="C13088" s="8" t="str">
        <f>'SETOP RODOVIÁRIAS'!C641</f>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
      <c r="D13088" s="8" t="str">
        <f>'SETOP RODOVIÁRIAS'!D641</f>
        <v>M3</v>
      </c>
      <c r="E13088" s="9">
        <f>'SETOP RODOVIÁRIAS'!E641</f>
        <v>13.76</v>
      </c>
    </row>
    <row r="13089" spans="1:5" s="8" customFormat="1" ht="33.200000000000003" hidden="1" customHeight="1" outlineLevel="1">
      <c r="A13089" s="8" t="str">
        <f>'SETOP RODOVIÁRIAS'!A642</f>
        <v>RO-43165</v>
      </c>
      <c r="B13089" s="8" t="str">
        <f>'SETOP RODOVIÁRIAS'!B642</f>
        <v>-</v>
      </c>
      <c r="C13089" s="8" t="str">
        <f>'SETOP RODOVIÁRIAS'!C642</f>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
      <c r="D13089" s="8" t="str">
        <f>'SETOP RODOVIÁRIAS'!D642</f>
        <v>M3</v>
      </c>
      <c r="E13089" s="9">
        <f>'SETOP RODOVIÁRIAS'!E642</f>
        <v>14.84</v>
      </c>
    </row>
    <row r="13090" spans="1:5" s="8" customFormat="1" ht="33.200000000000003" hidden="1" customHeight="1" outlineLevel="1">
      <c r="A13090" s="8" t="str">
        <f>'SETOP RODOVIÁRIAS'!A643</f>
        <v>RO-43170</v>
      </c>
      <c r="B13090" s="8" t="str">
        <f>'SETOP RODOVIÁRIAS'!B643</f>
        <v>-</v>
      </c>
      <c r="C13090" s="8" t="str">
        <f>'SETOP RODOVIÁRIAS'!C643</f>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
      <c r="D13090" s="8" t="str">
        <f>'SETOP RODOVIÁRIAS'!D643</f>
        <v>M3</v>
      </c>
      <c r="E13090" s="9">
        <f>'SETOP RODOVIÁRIAS'!E643</f>
        <v>15.12</v>
      </c>
    </row>
    <row r="13091" spans="1:5" s="8" customFormat="1" ht="33.200000000000003" hidden="1" customHeight="1" outlineLevel="1">
      <c r="A13091" s="8" t="str">
        <f>'SETOP RODOVIÁRIAS'!A644</f>
        <v>RO-41144</v>
      </c>
      <c r="B13091" s="8" t="str">
        <f>'SETOP RODOVIÁRIAS'!B644</f>
        <v>-</v>
      </c>
      <c r="C13091" s="8" t="str">
        <f>'SETOP RODOVIÁRIAS'!C644</f>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
      <c r="D13091" s="8" t="str">
        <f>'SETOP RODOVIÁRIAS'!D644</f>
        <v>M3</v>
      </c>
      <c r="E13091" s="9">
        <f>'SETOP RODOVIÁRIAS'!E644</f>
        <v>34.799999999999997</v>
      </c>
    </row>
    <row r="13092" spans="1:5" s="8" customFormat="1" ht="33.200000000000003" hidden="1" customHeight="1" outlineLevel="1">
      <c r="A13092" s="8" t="str">
        <f>'SETOP RODOVIÁRIAS'!A645</f>
        <v>RO-41113</v>
      </c>
      <c r="B13092" s="8" t="str">
        <f>'SETOP RODOVIÁRIAS'!B645</f>
        <v>-</v>
      </c>
      <c r="C13092" s="8" t="str">
        <f>'SETOP RODOVIÁRIAS'!C645</f>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
      <c r="D13092" s="8" t="str">
        <f>'SETOP RODOVIÁRIAS'!D645</f>
        <v>M3</v>
      </c>
      <c r="E13092" s="9">
        <f>'SETOP RODOVIÁRIAS'!E645</f>
        <v>28.18</v>
      </c>
    </row>
    <row r="13093" spans="1:5" s="8" customFormat="1" ht="33.200000000000003" hidden="1" customHeight="1" outlineLevel="1">
      <c r="A13093" s="8" t="str">
        <f>'SETOP RODOVIÁRIAS'!A646</f>
        <v>RO-41138</v>
      </c>
      <c r="B13093" s="8" t="str">
        <f>'SETOP RODOVIÁRIAS'!B646</f>
        <v>-</v>
      </c>
      <c r="C13093" s="8" t="str">
        <f>'SETOP RODOVIÁRIAS'!C646</f>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
      <c r="D13093" s="8" t="str">
        <f>'SETOP RODOVIÁRIAS'!D646</f>
        <v>M3</v>
      </c>
      <c r="E13093" s="9">
        <f>'SETOP RODOVIÁRIAS'!E646</f>
        <v>47.31</v>
      </c>
    </row>
    <row r="13094" spans="1:5" s="8" customFormat="1" ht="33.200000000000003" hidden="1" customHeight="1" outlineLevel="1">
      <c r="A13094" s="8" t="str">
        <f>'SETOP RODOVIÁRIAS'!A647</f>
        <v>RO-41137</v>
      </c>
      <c r="B13094" s="8" t="str">
        <f>'SETOP RODOVIÁRIAS'!B647</f>
        <v>-</v>
      </c>
      <c r="C13094" s="8" t="str">
        <f>'SETOP RODOVIÁRIAS'!C647</f>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
      <c r="D13094" s="8" t="str">
        <f>'SETOP RODOVIÁRIAS'!D647</f>
        <v>M3</v>
      </c>
      <c r="E13094" s="9">
        <f>'SETOP RODOVIÁRIAS'!E647</f>
        <v>47.63</v>
      </c>
    </row>
    <row r="13095" spans="1:5" s="8" customFormat="1" ht="33.200000000000003" hidden="1" customHeight="1" outlineLevel="1">
      <c r="A13095" s="8" t="str">
        <f>'SETOP RODOVIÁRIAS'!A648</f>
        <v>RO-44461</v>
      </c>
      <c r="B13095" s="8" t="str">
        <f>'SETOP RODOVIÁRIAS'!B648</f>
        <v>-</v>
      </c>
      <c r="C13095" s="8" t="str">
        <f>'SETOP RODOVIÁRIAS'!C648</f>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
      <c r="D13095" s="8" t="str">
        <f>'SETOP RODOVIÁRIAS'!D648</f>
        <v>M3</v>
      </c>
      <c r="E13095" s="9">
        <f>'SETOP RODOVIÁRIAS'!E648</f>
        <v>76.98</v>
      </c>
    </row>
    <row r="13096" spans="1:5" s="8" customFormat="1" ht="33.200000000000003" hidden="1" customHeight="1" outlineLevel="1">
      <c r="A13096" s="8" t="str">
        <f>'SETOP RODOVIÁRIAS'!A649</f>
        <v>RO-43836</v>
      </c>
      <c r="B13096" s="8" t="str">
        <f>'SETOP RODOVIÁRIAS'!B649</f>
        <v>-</v>
      </c>
      <c r="C13096" s="8" t="str">
        <f>'SETOP RODOVIÁRIAS'!C649</f>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
      <c r="D13096" s="8" t="str">
        <f>'SETOP RODOVIÁRIAS'!D649</f>
        <v>M3</v>
      </c>
      <c r="E13096" s="9">
        <f>'SETOP RODOVIÁRIAS'!E649</f>
        <v>75.64</v>
      </c>
    </row>
    <row r="13097" spans="1:5" s="8" customFormat="1" ht="33.200000000000003" hidden="1" customHeight="1" outlineLevel="1">
      <c r="A13097" s="8" t="str">
        <f>'SETOP RODOVIÁRIAS'!A650</f>
        <v>RO-41688</v>
      </c>
      <c r="B13097" s="8" t="str">
        <f>'SETOP RODOVIÁRIAS'!B650</f>
        <v>-</v>
      </c>
      <c r="C13097" s="8" t="str">
        <f>'SETOP RODOVIÁRIAS'!C650</f>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
      <c r="D13097" s="8" t="str">
        <f>'SETOP RODOVIÁRIAS'!D650</f>
        <v>M3</v>
      </c>
      <c r="E13097" s="9">
        <f>'SETOP RODOVIÁRIAS'!E650</f>
        <v>104.5</v>
      </c>
    </row>
    <row r="13098" spans="1:5" s="8" customFormat="1" ht="33.200000000000003" hidden="1" customHeight="1" outlineLevel="1">
      <c r="A13098" s="8" t="str">
        <f>'SETOP RODOVIÁRIAS'!A651</f>
        <v>RO-43859</v>
      </c>
      <c r="B13098" s="8" t="str">
        <f>'SETOP RODOVIÁRIAS'!B651</f>
        <v>-</v>
      </c>
      <c r="C13098" s="8" t="str">
        <f>'SETOP RODOVIÁRIAS'!C651</f>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
      <c r="D13098" s="8" t="str">
        <f>'SETOP RODOVIÁRIAS'!D651</f>
        <v>M3</v>
      </c>
      <c r="E13098" s="9">
        <f>'SETOP RODOVIÁRIAS'!E651</f>
        <v>104.78</v>
      </c>
    </row>
    <row r="13099" spans="1:5" s="8" customFormat="1" ht="33.200000000000003" hidden="1" customHeight="1" outlineLevel="1">
      <c r="A13099" s="8" t="str">
        <f>'SETOP RODOVIÁRIAS'!A652</f>
        <v>RO-41164</v>
      </c>
      <c r="B13099" s="8" t="str">
        <f>'SETOP RODOVIÁRIAS'!B652</f>
        <v>-</v>
      </c>
      <c r="C13099" s="8" t="str">
        <f>'SETOP RODOVIÁRIAS'!C652</f>
        <v>IMPRIMAÇÃO SEM FORNECIMENTO DO MATERIAL BETUMINOSO (EXECUÇÃO, INCLUINDO TRANSPORTE DO MATERIAL BETUMINOSO DENTRO DO CANTEIRO DE OBRAS)</v>
      </c>
      <c r="D13099" s="8" t="str">
        <f>'SETOP RODOVIÁRIAS'!D652</f>
        <v>M2</v>
      </c>
      <c r="E13099" s="9">
        <f>'SETOP RODOVIÁRIAS'!E652</f>
        <v>0.27</v>
      </c>
    </row>
    <row r="13100" spans="1:5" s="8" customFormat="1" ht="33.200000000000003" hidden="1" customHeight="1" outlineLevel="1">
      <c r="A13100" s="8" t="str">
        <f>'SETOP RODOVIÁRIAS'!A653</f>
        <v>RO-51228</v>
      </c>
      <c r="B13100" s="8" t="str">
        <f>'SETOP RODOVIÁRIAS'!B653</f>
        <v>OBR-VIA-160</v>
      </c>
      <c r="C13100" s="8" t="str">
        <f>'SETOP RODOVIÁRIAS'!C653</f>
        <v>IMPRIMAÇÃO (EXECUÇÃO E FORNECIMENTO DO MATERIAL BETUMINOSO, EXCLUSIVE TRANSPORTE DO MATERIAL BETUMINOSO)</v>
      </c>
      <c r="D13100" s="8" t="str">
        <f>'SETOP RODOVIÁRIAS'!D653</f>
        <v>M2</v>
      </c>
      <c r="E13100" s="9">
        <f>'SETOP RODOVIÁRIAS'!E653</f>
        <v>5.94</v>
      </c>
    </row>
    <row r="13101" spans="1:5" s="8" customFormat="1" ht="33.200000000000003" hidden="1" customHeight="1" outlineLevel="1">
      <c r="A13101" s="8" t="str">
        <f>'SETOP RODOVIÁRIAS'!A654</f>
        <v>RO-41166</v>
      </c>
      <c r="B13101" s="8" t="str">
        <f>'SETOP RODOVIÁRIAS'!B654</f>
        <v>-</v>
      </c>
      <c r="C13101" s="8" t="str">
        <f>'SETOP RODOVIÁRIAS'!C654</f>
        <v>PINTURA DE LIGAÇÃO SEM FORNECIMENTO DO MATERIAL BETUMINOSO (EXECUÇÃO, INCLUINDO O TRANSPORTE DO MATERIAL BETUMINOSO DENTRO DO CANTEIRO DE OBRAS)</v>
      </c>
      <c r="D13101" s="8" t="str">
        <f>'SETOP RODOVIÁRIAS'!D654</f>
        <v>M2</v>
      </c>
      <c r="E13101" s="9">
        <f>'SETOP RODOVIÁRIAS'!E654</f>
        <v>0.18</v>
      </c>
    </row>
    <row r="13102" spans="1:5" s="8" customFormat="1" ht="33.200000000000003" hidden="1" customHeight="1" outlineLevel="1">
      <c r="A13102" s="8" t="str">
        <f>'SETOP RODOVIÁRIAS'!A655</f>
        <v>RO-51229</v>
      </c>
      <c r="B13102" s="8" t="str">
        <f>'SETOP RODOVIÁRIAS'!B655</f>
        <v>OBR-VIA-165</v>
      </c>
      <c r="C13102" s="8" t="str">
        <f>'SETOP RODOVIÁRIAS'!C655</f>
        <v>PINTURA DE LIGAÇÃO (EXECUÇÃO E FORNECIMENTO DO MATERIAL BETUMINOSO, EXCLUSIVE TRANSPORTE DO MATERIAL BETUMINOSO)</v>
      </c>
      <c r="D13102" s="8" t="str">
        <f>'SETOP RODOVIÁRIAS'!D655</f>
        <v>M2</v>
      </c>
      <c r="E13102" s="9">
        <f>'SETOP RODOVIÁRIAS'!E655</f>
        <v>1.34</v>
      </c>
    </row>
    <row r="13103" spans="1:5" s="8" customFormat="1" ht="33.200000000000003" hidden="1" customHeight="1" outlineLevel="1">
      <c r="A13103" s="8" t="str">
        <f>'SETOP RODOVIÁRIAS'!A656</f>
        <v>RO-41168</v>
      </c>
      <c r="B13103" s="8" t="str">
        <f>'SETOP RODOVIÁRIAS'!B656</f>
        <v>-</v>
      </c>
      <c r="C13103" s="8" t="str">
        <f>'SETOP RODOVIÁRIAS'!C656</f>
        <v>TRATAMENTO SUPERFICIAL SIMPLES COM BANHO DILUÍDO (EXECUÇÃO, INCLUINDO FORNECIMENTO E LIMPEZA DOS AGREGADOS)</v>
      </c>
      <c r="D13103" s="8" t="str">
        <f>'SETOP RODOVIÁRIAS'!D656</f>
        <v>M2</v>
      </c>
      <c r="E13103" s="9">
        <f>'SETOP RODOVIÁRIAS'!E656</f>
        <v>2.39</v>
      </c>
    </row>
    <row r="13104" spans="1:5" s="8" customFormat="1" ht="33.200000000000003" hidden="1" customHeight="1" outlineLevel="1">
      <c r="A13104" s="8" t="str">
        <f>'SETOP RODOVIÁRIAS'!A657</f>
        <v>RO-13320</v>
      </c>
      <c r="B13104" s="8" t="str">
        <f>'SETOP RODOVIÁRIAS'!B657</f>
        <v>-</v>
      </c>
      <c r="C13104" s="8" t="str">
        <f>'SETOP RODOVIÁRIAS'!C657</f>
        <v>TRATAMENTO SUPERFICIAL SIMPLES COM BANHO DILUÍDO (EXECUÇÃO, INCLUINDO FORNECIMENTO E LIMPEZA DOS AGREGADOS E FORNECIMENTO DO MATERIAL BETUMINOSO, EXCLUSIVE TRANSPORTE DO MATERIAL BETUMINOSO)</v>
      </c>
      <c r="D13104" s="8" t="str">
        <f>'SETOP RODOVIÁRIAS'!D657</f>
        <v>M2</v>
      </c>
      <c r="E13104" s="9">
        <f>'SETOP RODOVIÁRIAS'!E657</f>
        <v>5.91</v>
      </c>
    </row>
    <row r="13105" spans="1:5" s="8" customFormat="1" ht="33.200000000000003" hidden="1" customHeight="1" outlineLevel="1">
      <c r="A13105" s="8" t="str">
        <f>'SETOP RODOVIÁRIAS'!A658</f>
        <v>RO-43449</v>
      </c>
      <c r="B13105" s="8" t="str">
        <f>'SETOP RODOVIÁRIAS'!B658</f>
        <v>-</v>
      </c>
      <c r="C13105" s="8" t="str">
        <f>'SETOP RODOVIÁRIAS'!C658</f>
        <v>TRATAMENTO SUPERFICIAL DUPLO COM BANHO DILUÍDO (EXECUÇÃO, INCLUINDO FORNECIMENTO E LIMPEZA DOS AGREGADOS)</v>
      </c>
      <c r="D13105" s="8" t="str">
        <f>'SETOP RODOVIÁRIAS'!D658</f>
        <v>M2</v>
      </c>
      <c r="E13105" s="9">
        <f>'SETOP RODOVIÁRIAS'!E658</f>
        <v>4.0999999999999996</v>
      </c>
    </row>
    <row r="13106" spans="1:5" s="8" customFormat="1" ht="33.200000000000003" hidden="1" customHeight="1" outlineLevel="1">
      <c r="A13106" s="8" t="str">
        <f>'SETOP RODOVIÁRIAS'!A659</f>
        <v>RO-13321</v>
      </c>
      <c r="B13106" s="8" t="str">
        <f>'SETOP RODOVIÁRIAS'!B659</f>
        <v>OBR-VIA-177</v>
      </c>
      <c r="C13106" s="8" t="str">
        <f>'SETOP RODOVIÁRIAS'!C659</f>
        <v>TRATAMENTO SUPERFICIAL DUPLO COM BANHO DILUÍDO E FORNECIMENTO DO MATERIAL BETUMINOSO (EXECUÇÃO, INCLUINDO FORNECIMENTO E LIMPEZA DOS AGREGADOS E FORNECIMENTO DO MATERIAL BETUMINOSO, EXCLUSIVE TRANSPORTE DO MATERIAL BETUMINOSO)</v>
      </c>
      <c r="D13106" s="8" t="str">
        <f>'SETOP RODOVIÁRIAS'!D659</f>
        <v>M2</v>
      </c>
      <c r="E13106" s="9">
        <f>'SETOP RODOVIÁRIAS'!E659</f>
        <v>9.68</v>
      </c>
    </row>
    <row r="13107" spans="1:5" s="8" customFormat="1" ht="33.200000000000003" hidden="1" customHeight="1" outlineLevel="1">
      <c r="A13107" s="8" t="str">
        <f>'SETOP RODOVIÁRIAS'!A660</f>
        <v>RO-42664</v>
      </c>
      <c r="B13107" s="8" t="str">
        <f>'SETOP RODOVIÁRIAS'!B660</f>
        <v>-</v>
      </c>
      <c r="C13107" s="8" t="str">
        <f>'SETOP RODOVIÁRIAS'!C660</f>
        <v>TRATAMENTO SUPERFICIAL DUPLO COM APLICAÇÃO DE EMULSÃO ASFÁLTICA MODIFICADA POR POLÍMERO (EXECUÇÃO, INCLUINDO FORNECIMENTO E LIMPEZA DOS AGREGADOS)</v>
      </c>
      <c r="D13107" s="8" t="str">
        <f>'SETOP RODOVIÁRIAS'!D660</f>
        <v>M2</v>
      </c>
      <c r="E13107" s="9">
        <f>'SETOP RODOVIÁRIAS'!E660</f>
        <v>4.01</v>
      </c>
    </row>
    <row r="13108" spans="1:5" s="8" customFormat="1" ht="33.200000000000003" hidden="1" customHeight="1" outlineLevel="1">
      <c r="A13108" s="8" t="str">
        <f>'SETOP RODOVIÁRIAS'!A661</f>
        <v>RO-41170</v>
      </c>
      <c r="B13108" s="8" t="str">
        <f>'SETOP RODOVIÁRIAS'!B661</f>
        <v>-</v>
      </c>
      <c r="C13108" s="8" t="str">
        <f>'SETOP RODOVIÁRIAS'!C661</f>
        <v>TRATAMENTO SUPERFICIAL TRIPLO COM BANHO DILUÍDO (EXECUÇÃO, INCLUINDO FORNECIMENTO E LIMPEZA DOS AGREGADOS E TRANSPORTE DO MATERIAL BETUMINOSO DENTRO DO CANTEIRO DE OBRAS)</v>
      </c>
      <c r="D13108" s="8" t="str">
        <f>'SETOP RODOVIÁRIAS'!D661</f>
        <v>M2</v>
      </c>
      <c r="E13108" s="9">
        <f>'SETOP RODOVIÁRIAS'!E661</f>
        <v>5.5</v>
      </c>
    </row>
    <row r="13109" spans="1:5" s="8" customFormat="1" ht="33.200000000000003" hidden="1" customHeight="1" outlineLevel="1">
      <c r="A13109" s="8" t="str">
        <f>'SETOP RODOVIÁRIAS'!A662</f>
        <v>RO-41171</v>
      </c>
      <c r="B13109" s="8" t="str">
        <f>'SETOP RODOVIÁRIAS'!B662</f>
        <v>-</v>
      </c>
      <c r="C13109" s="8" t="str">
        <f>'SETOP RODOVIÁRIAS'!C662</f>
        <v>TRATAMENTO ANTI-PÓ (EXECUÇÃO, INCLUINDO O FORNECIMENTO DA AREIA)</v>
      </c>
      <c r="D13109" s="8" t="str">
        <f>'SETOP RODOVIÁRIAS'!D662</f>
        <v>M2</v>
      </c>
      <c r="E13109" s="9">
        <f>'SETOP RODOVIÁRIAS'!E662</f>
        <v>0.74</v>
      </c>
    </row>
    <row r="13110" spans="1:5" s="8" customFormat="1" ht="33.200000000000003" hidden="1" customHeight="1" outlineLevel="1">
      <c r="A13110" s="8" t="str">
        <f>'SETOP RODOVIÁRIAS'!A663</f>
        <v>RO-41177</v>
      </c>
      <c r="B13110" s="8" t="str">
        <f>'SETOP RODOVIÁRIAS'!B663</f>
        <v>-</v>
      </c>
      <c r="C13110" s="8" t="str">
        <f>'SETOP RODOVIÁRIAS'!C663</f>
        <v>CONCRETO BETUMINOSO USINADO A QUENTE (FAIXA C) (EXECUÇÃO, INCLUINDO USINAGEM, APLICAÇÃO, ESPALHAMENTO E COMPACTAÇÃO, FORNECIMENTO DOS AGREGADOS; EXCLUI O FORNECIMENTO E TRANSPORTE DO MATERIAL BETUMINOSO, O TRANSPORTE DOS AGREGADOS E O TRANSPORTE DA USINA ATÉ A PISTA)</v>
      </c>
      <c r="D13110" s="8" t="str">
        <f>'SETOP RODOVIÁRIAS'!D663</f>
        <v>M3</v>
      </c>
      <c r="E13110" s="9">
        <f>'SETOP RODOVIÁRIAS'!E663</f>
        <v>217.02</v>
      </c>
    </row>
    <row r="13111" spans="1:5" s="8" customFormat="1" ht="33.200000000000003" hidden="1" customHeight="1" outlineLevel="1">
      <c r="A13111" s="8" t="str">
        <f>'SETOP RODOVIÁRIAS'!A664</f>
        <v>RO-14019</v>
      </c>
      <c r="B13111" s="8" t="str">
        <f>'SETOP RODOVIÁRIAS'!B664</f>
        <v>OBR-VIA-180</v>
      </c>
      <c r="C13111" s="8" t="str">
        <f>'SETOP RODOVIÁRIAS'!C664</f>
        <v>CONCRETO BETUMINOSO USINADO A QUENTE - CBUQ (EXECUÇÃO, INCLUINDO USINAGEM, APLICAÇÃO, ESPALHAMENTO E COMPACTAÇÃO, FORNECIMENTO DOS AGREGADOS E MATERIAL BETUMINOSO, EXCLUI TRANSPORTE DOS AGREGADOS E DO MATERIAL BETUMINOSO ATÉ USINA E DA MASSA PRONTA ATÉ A  PISTA)</v>
      </c>
      <c r="D13111" s="8" t="str">
        <f>'SETOP RODOVIÁRIAS'!D664</f>
        <v>M3</v>
      </c>
      <c r="E13111" s="9">
        <f>'SETOP RODOVIÁRIAS'!E664</f>
        <v>662.47</v>
      </c>
    </row>
    <row r="13112" spans="1:5" s="8" customFormat="1" ht="33.200000000000003" hidden="1" customHeight="1" outlineLevel="1">
      <c r="A13112" s="8" t="str">
        <f>'SETOP RODOVIÁRIAS'!A665</f>
        <v>RO-14020</v>
      </c>
      <c r="B13112" s="8">
        <f>'SETOP RODOVIÁRIAS'!B665</f>
        <v>0</v>
      </c>
      <c r="C13112" s="8" t="str">
        <f>'SETOP RODOVIÁRIAS'!C665</f>
        <v>CONCRETO BETUMINOSO USINADO A QUENTE - CBUQ (EXECUÇÃO, INCLUINDO USINAGEM, APLICAÇÃO, ESPALHAMENTO E COMPACTAÇÃO, FORNECIMENTO DOS AGREGADOS E MATERIAL BETUMINOSO, EXCLUI TRANSPORTE DOS AGREGADOS E DO MATERIAL BETUMINOSO ATÉ USINA E DA MASSA PRONTA ATÉ A PISTA)</v>
      </c>
      <c r="D13112" s="8" t="str">
        <f>'SETOP RODOVIÁRIAS'!D665</f>
        <v>T</v>
      </c>
      <c r="E13112" s="9">
        <f>'SETOP RODOVIÁRIAS'!E665</f>
        <v>276.02999999999997</v>
      </c>
    </row>
    <row r="13113" spans="1:5" s="8" customFormat="1" ht="33.200000000000003" hidden="1" customHeight="1" outlineLevel="1">
      <c r="A13113" s="8" t="str">
        <f>'SETOP RODOVIÁRIAS'!A666</f>
        <v>RO-43829</v>
      </c>
      <c r="B13113" s="8" t="str">
        <f>'SETOP RODOVIÁRIAS'!B666</f>
        <v>-</v>
      </c>
      <c r="C13113" s="8" t="str">
        <f>'SETOP RODOVIÁRIAS'!C666</f>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
      <c r="D13113" s="8" t="str">
        <f>'SETOP RODOVIÁRIAS'!D666</f>
        <v>M3</v>
      </c>
      <c r="E13113" s="9">
        <f>'SETOP RODOVIÁRIAS'!E666</f>
        <v>229.67</v>
      </c>
    </row>
    <row r="13114" spans="1:5" s="8" customFormat="1" ht="33.200000000000003" hidden="1" customHeight="1" outlineLevel="1">
      <c r="A13114" s="8" t="str">
        <f>'SETOP RODOVIÁRIAS'!A667</f>
        <v>RO-42208</v>
      </c>
      <c r="B13114" s="8" t="str">
        <f>'SETOP RODOVIÁRIAS'!B667</f>
        <v>-</v>
      </c>
      <c r="C13114" s="8" t="str">
        <f>'SETOP RODOVIÁRIAS'!C667</f>
        <v>USINAGEM DE CONCRETO BETUMINOSO USINADO A QUENTE PARA REPERFILAMENTO  (FAIXA C) (EXECUÇÃO, INCLUINDO O FORNECIMENTO DOS AGREGADOS; EXCLUI O FORNECIMENTO E TRANSPORTE DO MATERIAL BETUMINOSO E O TRANSPORTE DOS AGREGADOS)</v>
      </c>
      <c r="D13114" s="8" t="str">
        <f>'SETOP RODOVIÁRIAS'!D667</f>
        <v>M3</v>
      </c>
      <c r="E13114" s="9">
        <f>'SETOP RODOVIÁRIAS'!E667</f>
        <v>176.42</v>
      </c>
    </row>
    <row r="13115" spans="1:5" s="8" customFormat="1" ht="33.200000000000003" hidden="1" customHeight="1" outlineLevel="1">
      <c r="A13115" s="8" t="str">
        <f>'SETOP RODOVIÁRIAS'!A668</f>
        <v>RO-41178</v>
      </c>
      <c r="B13115" s="8" t="str">
        <f>'SETOP RODOVIÁRIAS'!B668</f>
        <v>-</v>
      </c>
      <c r="C13115" s="8" t="str">
        <f>'SETOP RODOVIÁRIAS'!C668</f>
        <v>USINAGEM DE CONCRETO BETUMINOSO USINADO A QUENTE (FAIXA C) (EXECUÇÃO, INCLUINDO O FORNECIMENTO DOS AGREGADOS; EXCLUI O FORNECIMENTO E TRANSPORTE DO MATERIAL BETUMINOSO E O TRANSPORTE DOS AGREGADOS)</v>
      </c>
      <c r="D13115" s="8" t="str">
        <f>'SETOP RODOVIÁRIAS'!D668</f>
        <v>T</v>
      </c>
      <c r="E13115" s="9">
        <f>'SETOP RODOVIÁRIAS'!E668</f>
        <v>73.510000000000005</v>
      </c>
    </row>
    <row r="13116" spans="1:5" s="8" customFormat="1" ht="33.200000000000003" hidden="1" customHeight="1" outlineLevel="1">
      <c r="A13116" s="8" t="str">
        <f>'SETOP RODOVIÁRIAS'!A669</f>
        <v>RO-42649</v>
      </c>
      <c r="B13116" s="8" t="str">
        <f>'SETOP RODOVIÁRIAS'!B669</f>
        <v>-</v>
      </c>
      <c r="C13116" s="8" t="str">
        <f>'SETOP RODOVIÁRIAS'!C669</f>
        <v>MICRO-REVESTIMENTO ASFÁTICO A FRIO  COM ESPESSURA DE 12MM (EXECUÇÃO, INCLUINDO O FORNECIMENTO DE TODOS OS MATERIAIS, EXCETO A EMULSÃO)</v>
      </c>
      <c r="D13116" s="8" t="str">
        <f>'SETOP RODOVIÁRIAS'!D669</f>
        <v>M2</v>
      </c>
      <c r="E13116" s="9">
        <f>'SETOP RODOVIÁRIAS'!E669</f>
        <v>1.76</v>
      </c>
    </row>
    <row r="13117" spans="1:5" s="8" customFormat="1" ht="33.200000000000003" hidden="1" customHeight="1" outlineLevel="1">
      <c r="A13117" s="8" t="str">
        <f>'SETOP RODOVIÁRIAS'!A670</f>
        <v>RO-42831</v>
      </c>
      <c r="B13117" s="8" t="str">
        <f>'SETOP RODOVIÁRIAS'!B670</f>
        <v>-</v>
      </c>
      <c r="C13117" s="8" t="str">
        <f>'SETOP RODOVIÁRIAS'!C670</f>
        <v>MICRO-REVESTIMENTO ASFÁTICO A FRIO  (COM ESPESSURA DE 15MM (EXECUÇÃO, INCLUINDO O FORNECIMENTO DE TODOS OS MATERIAIS, EXCETO A EMULSÃO)</v>
      </c>
      <c r="D13117" s="8" t="str">
        <f>'SETOP RODOVIÁRIAS'!D670</f>
        <v>M2</v>
      </c>
      <c r="E13117" s="9">
        <f>'SETOP RODOVIÁRIAS'!E670</f>
        <v>2.2599999999999998</v>
      </c>
    </row>
    <row r="13118" spans="1:5" s="8" customFormat="1" ht="33.200000000000003" hidden="1" customHeight="1" outlineLevel="1">
      <c r="A13118" s="8" t="str">
        <f>'SETOP RODOVIÁRIAS'!A671</f>
        <v>RO-43228</v>
      </c>
      <c r="B13118" s="8" t="str">
        <f>'SETOP RODOVIÁRIAS'!B671</f>
        <v>-</v>
      </c>
      <c r="C13118" s="8" t="str">
        <f>'SETOP RODOVIÁRIAS'!C671</f>
        <v>PRÉ-MISTURADO A FRIO (EXECUÇÃO, INCLUINDO O FORNECIMENTO DOS AGREGADOS, EXCLUI O TRANSPORTE DOS MATERIAIS, O FORNECIMENTO E TRANSPORTE DO MATERIAL BETUMINOSO)</v>
      </c>
      <c r="D13118" s="8" t="str">
        <f>'SETOP RODOVIÁRIAS'!D671</f>
        <v>M3</v>
      </c>
      <c r="E13118" s="9">
        <f>'SETOP RODOVIÁRIAS'!E671</f>
        <v>117.34</v>
      </c>
    </row>
    <row r="13119" spans="1:5" s="8" customFormat="1" ht="33.200000000000003" hidden="1" customHeight="1" outlineLevel="1">
      <c r="A13119" s="8" t="str">
        <f>'SETOP RODOVIÁRIAS'!A672</f>
        <v>RO-43402</v>
      </c>
      <c r="B13119" s="8" t="str">
        <f>'SETOP RODOVIÁRIAS'!B672</f>
        <v>-</v>
      </c>
      <c r="C13119" s="8" t="str">
        <f>'SETOP RODOVIÁRIAS'!C672</f>
        <v>USINAGEM DE PRÉ-MISTURADO A FRIO (EXECUÇÃO, INCLUINDO O FORNECIMENTO DOS AGREGADOS)</v>
      </c>
      <c r="D13119" s="8" t="str">
        <f>'SETOP RODOVIÁRIAS'!D672</f>
        <v>M3</v>
      </c>
      <c r="E13119" s="9">
        <f>'SETOP RODOVIÁRIAS'!E672</f>
        <v>85.54</v>
      </c>
    </row>
    <row r="13120" spans="1:5" s="8" customFormat="1" ht="33.200000000000003" hidden="1" customHeight="1" outlineLevel="1">
      <c r="A13120" s="8" t="str">
        <f>'SETOP RODOVIÁRIAS'!A673</f>
        <v>RO-14021</v>
      </c>
      <c r="B13120" s="8" t="str">
        <f>'SETOP RODOVIÁRIAS'!B673</f>
        <v>OBR-VIA-190</v>
      </c>
      <c r="C13120" s="8" t="str">
        <f>'SETOP RODOVIÁRIAS'!C673</f>
        <v>PRÉ-MISTURADO A FRIO - PMF (EXECUÇÃO, INCLUINDO USINAGEM, APLICAÇÃO, ESPALHAMENTO E COMPACTAÇÃO, FORNECIMENTO DOS AGREGADOS E MATERIAL BETUMINOSO, EXCLUI TRANSPORTE DOS AGREGADOS E DO MATERIAL BETUMINOSO ATÉ USINA E DA MASSA PRONTA ATÉ A PISTA)</v>
      </c>
      <c r="D13120" s="8" t="str">
        <f>'SETOP RODOVIÁRIAS'!D673</f>
        <v>M3</v>
      </c>
      <c r="E13120" s="9">
        <f>'SETOP RODOVIÁRIAS'!E673</f>
        <v>484.63</v>
      </c>
    </row>
    <row r="13121" spans="1:5" s="8" customFormat="1" ht="33.200000000000003" hidden="1" customHeight="1" outlineLevel="1">
      <c r="A13121" s="8" t="str">
        <f>'SETOP RODOVIÁRIAS'!A674</f>
        <v>RO-14022</v>
      </c>
      <c r="B13121" s="8">
        <f>'SETOP RODOVIÁRIAS'!B674</f>
        <v>0</v>
      </c>
      <c r="C13121" s="8" t="str">
        <f>'SETOP RODOVIÁRIAS'!C674</f>
        <v>PRÉ-MISTURADO A FRIO - PMF (EXECUÇÃO, INCLUINDO USINAGEM, APLICAÇÃO, ESPALHAMENTO E COMPACTAÇÃO, FORNECIMENTO DOS AGREGADOS E MATERIAL BETUMINOSO, EXCLUI TRANSPORTE DOS AGREGADOS E DO MATERIAL BETUMINOSO ATÉ USINA E DA MASSA PRONTA ATÉ A PISTA)</v>
      </c>
      <c r="D13121" s="8" t="str">
        <f>'SETOP RODOVIÁRIAS'!D674</f>
        <v>T</v>
      </c>
      <c r="E13121" s="9">
        <f>'SETOP RODOVIÁRIAS'!E674</f>
        <v>230.77</v>
      </c>
    </row>
    <row r="13122" spans="1:5" s="8" customFormat="1" ht="33.200000000000003" hidden="1" customHeight="1" outlineLevel="1">
      <c r="A13122" s="8" t="str">
        <f>'SETOP RODOVIÁRIAS'!A675</f>
        <v>RO-43327</v>
      </c>
      <c r="B13122" s="8" t="str">
        <f>'SETOP RODOVIÁRIAS'!B675</f>
        <v>-</v>
      </c>
      <c r="C13122" s="8" t="str">
        <f>'SETOP RODOVIÁRIAS'!C675</f>
        <v>LAMA ASFALTICA COM ESPESSURA DE 6,0 MM SEM FORNECIMENTO DO MATERIAL BETUMINOSO (EXECUÇÃO, INCLUINDO FORNECIMENTO DOS AGREGADOS E O TRANSPORTE DENTRO DO CANTEIRO DE OBRAS DO MATERIAL BETUMINOSO E DOS AGREGADOS)</v>
      </c>
      <c r="D13122" s="8" t="str">
        <f>'SETOP RODOVIÁRIAS'!D675</f>
        <v>M2</v>
      </c>
      <c r="E13122" s="9">
        <f>'SETOP RODOVIÁRIAS'!E675</f>
        <v>1.39</v>
      </c>
    </row>
    <row r="13123" spans="1:5" s="8" customFormat="1" ht="33.200000000000003" hidden="1" customHeight="1" outlineLevel="1">
      <c r="A13123" s="8" t="str">
        <f>'SETOP RODOVIÁRIAS'!A676</f>
        <v>RO-43422</v>
      </c>
      <c r="B13123" s="8" t="str">
        <f>'SETOP RODOVIÁRIAS'!B676</f>
        <v>-</v>
      </c>
      <c r="C13123" s="8" t="str">
        <f>'SETOP RODOVIÁRIAS'!C676</f>
        <v>LAMA ASFÁLTICA COM ESPESSURA DE 6,0 MM COM FORNECIMENTO DO MATERIAL BETUMINOSO (EXECUÇÃO, INCLUINDO FORNECIMENTO  E O TRANSPORTE DENTRO DO CANTEIRO DE OBRAS DOS AGREGADOS E DO MATERIAL BETUMINOSO)</v>
      </c>
      <c r="D13123" s="8" t="str">
        <f>'SETOP RODOVIÁRIAS'!D676</f>
        <v>M2</v>
      </c>
      <c r="E13123" s="9">
        <f>'SETOP RODOVIÁRIAS'!E676</f>
        <v>3.79</v>
      </c>
    </row>
    <row r="13124" spans="1:5" s="8" customFormat="1" ht="33.200000000000003" hidden="1" customHeight="1" outlineLevel="1">
      <c r="A13124" s="8" t="str">
        <f>'SETOP RODOVIÁRIAS'!A677</f>
        <v>RO-43326</v>
      </c>
      <c r="B13124" s="8" t="str">
        <f>'SETOP RODOVIÁRIAS'!B677</f>
        <v>-</v>
      </c>
      <c r="C13124" s="8" t="str">
        <f>'SETOP RODOVIÁRIAS'!C677</f>
        <v>LAMA ASFALTICA COM ESPESSURA DE 12,0 MM SEM FORNECIMENTO DO MATERIAL BETUMINOSO (EXECUÇÃO, INCLUINDO FORNECIMENTO DOS AGREGADOS E O TRANSPORTE DENTRO DO CANTEIRO DE OBRAS DO MATERIAL BETUMINOSO E DOS AGREGADOS)</v>
      </c>
      <c r="D13124" s="8" t="str">
        <f>'SETOP RODOVIÁRIAS'!D677</f>
        <v>M2</v>
      </c>
      <c r="E13124" s="9">
        <f>'SETOP RODOVIÁRIAS'!E677</f>
        <v>2.65</v>
      </c>
    </row>
    <row r="13125" spans="1:5" s="8" customFormat="1" ht="33.200000000000003" hidden="1" customHeight="1" outlineLevel="1">
      <c r="A13125" s="8" t="str">
        <f>'SETOP RODOVIÁRIAS'!A678</f>
        <v>RO-41204</v>
      </c>
      <c r="B13125" s="8" t="str">
        <f>'SETOP RODOVIÁRIAS'!B678</f>
        <v>-</v>
      </c>
      <c r="C13125" s="8" t="str">
        <f>'SETOP RODOVIÁRIAS'!C678</f>
        <v>LAMA ASFALTICA COM ESPESSURA DE 12,0 MM COM FORNECIMENTO DO MATERIAL BETUMINOSO (EXECUÇÃO, INCLUINDO FORNECIMENTO E  TRANSPORTE DENTRO DO CANTEIRO DE OBRAS  DOS AGREGADOS E DO MATERIAL BETUMINOSO)</v>
      </c>
      <c r="D13125" s="8" t="str">
        <f>'SETOP RODOVIÁRIAS'!D678</f>
        <v>M2</v>
      </c>
      <c r="E13125" s="9">
        <f>'SETOP RODOVIÁRIAS'!E678</f>
        <v>6.14</v>
      </c>
    </row>
    <row r="13126" spans="1:5" s="8" customFormat="1" ht="33.200000000000003" hidden="1" customHeight="1" outlineLevel="1">
      <c r="A13126" s="8" t="str">
        <f>'SETOP RODOVIÁRIAS'!A679</f>
        <v>RO-41207</v>
      </c>
      <c r="B13126" s="8" t="str">
        <f>'SETOP RODOVIÁRIAS'!B679</f>
        <v>-</v>
      </c>
      <c r="C13126" s="8" t="str">
        <f>'SETOP RODOVIÁRIAS'!C679</f>
        <v>REPERFILAMENTO DE PAVIMENTO (PARA CBUQ E PRÉ-MISTURADO A FRIO) (APLICAÇÃO COM MOTONIVELADORA, EXCLUI O FORNECIMENTO DA MASSA)</v>
      </c>
      <c r="D13126" s="8" t="str">
        <f>'SETOP RODOVIÁRIAS'!D679</f>
        <v>T</v>
      </c>
      <c r="E13126" s="9">
        <f>'SETOP RODOVIÁRIAS'!E679</f>
        <v>11.3</v>
      </c>
    </row>
    <row r="13127" spans="1:5" s="8" customFormat="1" ht="33.200000000000003" hidden="1" customHeight="1" outlineLevel="1">
      <c r="A13127" s="8" t="str">
        <f>'SETOP RODOVIÁRIAS'!A680</f>
        <v>RO-43971</v>
      </c>
      <c r="B13127" s="8" t="str">
        <f>'SETOP RODOVIÁRIAS'!B680</f>
        <v>OBR-VIA-200</v>
      </c>
      <c r="C13127" s="8" t="str">
        <f>'SETOP RODOVIÁRIAS'!C680</f>
        <v>PAVIMENTO DE ALVENARIA POLIÉDRICA COM 8,0 CM DE ESPESSURA (EXECUÇÃO, INCLUINDO O FORNECIMENTO DO MATERIAL DO COLCHÃO DE ASSENTAMENTO E DAS PEDRAS; EXCLUI OS TRANSPORTES DOS MATERIAIS)</v>
      </c>
      <c r="D13127" s="8" t="str">
        <f>'SETOP RODOVIÁRIAS'!D680</f>
        <v>M2</v>
      </c>
      <c r="E13127" s="9">
        <f>'SETOP RODOVIÁRIAS'!E680</f>
        <v>21.5</v>
      </c>
    </row>
    <row r="13128" spans="1:5" s="8" customFormat="1" ht="33.200000000000003" hidden="1" customHeight="1" outlineLevel="1">
      <c r="A13128" s="8" t="str">
        <f>'SETOP RODOVIÁRIAS'!A681</f>
        <v>RO-41208</v>
      </c>
      <c r="B13128" s="8" t="str">
        <f>'SETOP RODOVIÁRIAS'!B681</f>
        <v>OBR-VIA-205</v>
      </c>
      <c r="C13128" s="8" t="str">
        <f>'SETOP RODOVIÁRIAS'!C681</f>
        <v>PAVIMENTO DE PARALEPÍPEDO COM 10,0 CM DE ESPESSURA (EXECUÇÃO, INCLUINDO O FORNECIMENTO DO MATERIAL DO COLCHÃO DE ASSENTAMENTO E DAS PEDRAS; EXCLUI OS TRANSPORTES DOS MATERIAIS)</v>
      </c>
      <c r="D13128" s="8" t="str">
        <f>'SETOP RODOVIÁRIAS'!D681</f>
        <v>M2</v>
      </c>
      <c r="E13128" s="9">
        <f>'SETOP RODOVIÁRIAS'!E681</f>
        <v>36.07</v>
      </c>
    </row>
    <row r="13129" spans="1:5" s="8" customFormat="1" ht="33.200000000000003" hidden="1" customHeight="1" outlineLevel="1">
      <c r="A13129" s="8" t="str">
        <f>'SETOP RODOVIÁRIAS'!A682</f>
        <v>RO-41773</v>
      </c>
      <c r="B13129" s="8" t="str">
        <f>'SETOP RODOVIÁRIAS'!B682</f>
        <v>-</v>
      </c>
      <c r="C13129" s="8" t="str">
        <f>'SETOP RODOVIÁRIAS'!C682</f>
        <v>REMOÇÃO E CARGA DA CAMADA DE MATERIAL GRANULAR DO PAVIMENTO (BASE E/OU SUB-BASE)</v>
      </c>
      <c r="D13129" s="8" t="str">
        <f>'SETOP RODOVIÁRIAS'!D682</f>
        <v>M3</v>
      </c>
      <c r="E13129" s="9">
        <f>'SETOP RODOVIÁRIAS'!E682</f>
        <v>6.02</v>
      </c>
    </row>
    <row r="13130" spans="1:5" s="8" customFormat="1" ht="33.200000000000003" hidden="1" customHeight="1" outlineLevel="1">
      <c r="A13130" s="8" t="str">
        <f>'SETOP RODOVIÁRIAS'!A683</f>
        <v>RO-41209</v>
      </c>
      <c r="B13130" s="8" t="str">
        <f>'SETOP RODOVIÁRIAS'!B683</f>
        <v>-</v>
      </c>
      <c r="C13130" s="8" t="str">
        <f>'SETOP RODOVIÁRIAS'!C683</f>
        <v>REMOÇAO E CARGA DO REVESTIMENTO ASFALTICO EM TRATAMENTO SUPERFICIAL</v>
      </c>
      <c r="D13130" s="8" t="str">
        <f>'SETOP RODOVIÁRIAS'!D683</f>
        <v>M2</v>
      </c>
      <c r="E13130" s="9">
        <f>'SETOP RODOVIÁRIAS'!E683</f>
        <v>0.38</v>
      </c>
    </row>
    <row r="13131" spans="1:5" s="8" customFormat="1" ht="33.200000000000003" hidden="1" customHeight="1" outlineLevel="1">
      <c r="A13131" s="8" t="str">
        <f>'SETOP RODOVIÁRIAS'!A684</f>
        <v>RO-41212</v>
      </c>
      <c r="B13131" s="8" t="str">
        <f>'SETOP RODOVIÁRIAS'!B684</f>
        <v>-</v>
      </c>
      <c r="C13131" s="8" t="str">
        <f>'SETOP RODOVIÁRIAS'!C684</f>
        <v>REMOÇÃO E CARGA DO REVESTIMENTO ASFALTICO EM PRÉ-MISTURADO OU CONCRETO BETUMINOSO USINADO A QUENTE</v>
      </c>
      <c r="D13131" s="8" t="str">
        <f>'SETOP RODOVIÁRIAS'!D684</f>
        <v>M2</v>
      </c>
      <c r="E13131" s="9">
        <f>'SETOP RODOVIÁRIAS'!E684</f>
        <v>0.69</v>
      </c>
    </row>
    <row r="13132" spans="1:5" s="8" customFormat="1" ht="33.200000000000003" hidden="1" customHeight="1" outlineLevel="1">
      <c r="A13132" s="8" t="str">
        <f>'SETOP RODOVIÁRIAS'!A685</f>
        <v>RO-41211</v>
      </c>
      <c r="B13132" s="8" t="str">
        <f>'SETOP RODOVIÁRIAS'!B685</f>
        <v>-</v>
      </c>
      <c r="C13132" s="8" t="str">
        <f>'SETOP RODOVIÁRIAS'!C685</f>
        <v>REMOÇÃO E CARGA DE TODO PAVIMENTO EXISTENTE</v>
      </c>
      <c r="D13132" s="8" t="str">
        <f>'SETOP RODOVIÁRIAS'!D685</f>
        <v>M3</v>
      </c>
      <c r="E13132" s="9">
        <f>'SETOP RODOVIÁRIAS'!E685</f>
        <v>6.41</v>
      </c>
    </row>
    <row r="13133" spans="1:5" s="8" customFormat="1" ht="33.200000000000003" hidden="1" customHeight="1" outlineLevel="1">
      <c r="A13133" s="8">
        <f>'SETOP RODOVIÁRIAS'!A686</f>
        <v>0</v>
      </c>
      <c r="B13133" s="8">
        <f>'SETOP RODOVIÁRIAS'!B686</f>
        <v>0</v>
      </c>
      <c r="C13133" s="8">
        <f>'SETOP RODOVIÁRIAS'!C686</f>
        <v>0</v>
      </c>
      <c r="D13133" s="8">
        <f>'SETOP RODOVIÁRIAS'!D686</f>
        <v>0</v>
      </c>
      <c r="E13133" s="9">
        <f>'SETOP RODOVIÁRIAS'!E686</f>
        <v>0</v>
      </c>
    </row>
    <row r="13134" spans="1:5" s="8" customFormat="1" ht="33.200000000000003" hidden="1" customHeight="1" outlineLevel="1">
      <c r="A13134" s="8">
        <f>'SETOP RODOVIÁRIAS'!A687</f>
        <v>0</v>
      </c>
      <c r="B13134" s="8">
        <f>'SETOP RODOVIÁRIAS'!B687</f>
        <v>0</v>
      </c>
      <c r="C13134" s="8">
        <f>'SETOP RODOVIÁRIAS'!C687</f>
        <v>0</v>
      </c>
      <c r="D13134" s="8">
        <f>'SETOP RODOVIÁRIAS'!D687</f>
        <v>0</v>
      </c>
      <c r="E13134" s="9">
        <f>'SETOP RODOVIÁRIAS'!E687</f>
        <v>0</v>
      </c>
    </row>
    <row r="13135" spans="1:5" s="8" customFormat="1" ht="33.200000000000003" hidden="1" customHeight="1" outlineLevel="1">
      <c r="A13135" s="8">
        <f>'SETOP RODOVIÁRIAS'!A688</f>
        <v>0</v>
      </c>
      <c r="B13135" s="8">
        <f>'SETOP RODOVIÁRIAS'!B688</f>
        <v>0</v>
      </c>
      <c r="C13135" s="8">
        <f>'SETOP RODOVIÁRIAS'!C688</f>
        <v>0</v>
      </c>
      <c r="D13135" s="8">
        <f>'SETOP RODOVIÁRIAS'!D688</f>
        <v>0</v>
      </c>
      <c r="E13135" s="9">
        <f>'SETOP RODOVIÁRIAS'!E688</f>
        <v>0</v>
      </c>
    </row>
    <row r="13136" spans="1:5" s="8" customFormat="1" ht="33.200000000000003" hidden="1" customHeight="1" outlineLevel="1">
      <c r="A13136" s="8">
        <f>'SETOP RODOVIÁRIAS'!A689</f>
        <v>0</v>
      </c>
      <c r="B13136" s="8">
        <f>'SETOP RODOVIÁRIAS'!B689</f>
        <v>0</v>
      </c>
      <c r="C13136" s="8">
        <f>'SETOP RODOVIÁRIAS'!C689</f>
        <v>0</v>
      </c>
      <c r="D13136" s="8">
        <f>'SETOP RODOVIÁRIAS'!D689</f>
        <v>0</v>
      </c>
      <c r="E13136" s="9">
        <f>'SETOP RODOVIÁRIAS'!E689</f>
        <v>0</v>
      </c>
    </row>
    <row r="13137" spans="1:5" s="8" customFormat="1" ht="33.200000000000003" hidden="1" customHeight="1" outlineLevel="1">
      <c r="A13137" s="8">
        <f>'SETOP RODOVIÁRIAS'!A690</f>
        <v>0</v>
      </c>
      <c r="B13137" s="8">
        <f>'SETOP RODOVIÁRIAS'!B690</f>
        <v>0</v>
      </c>
      <c r="C13137" s="8">
        <f>'SETOP RODOVIÁRIAS'!C690</f>
        <v>0</v>
      </c>
      <c r="D13137" s="8">
        <f>'SETOP RODOVIÁRIAS'!D690</f>
        <v>0</v>
      </c>
      <c r="E13137" s="9">
        <f>'SETOP RODOVIÁRIAS'!E690</f>
        <v>0</v>
      </c>
    </row>
    <row r="13138" spans="1:5" s="8" customFormat="1" ht="33.200000000000003" hidden="1" customHeight="1" outlineLevel="1">
      <c r="A13138" s="8">
        <f>'SETOP RODOVIÁRIAS'!A691</f>
        <v>0</v>
      </c>
      <c r="B13138" s="8">
        <f>'SETOP RODOVIÁRIAS'!B691</f>
        <v>0</v>
      </c>
      <c r="C13138" s="8">
        <f>'SETOP RODOVIÁRIAS'!C691</f>
        <v>0</v>
      </c>
      <c r="D13138" s="8">
        <f>'SETOP RODOVIÁRIAS'!D691</f>
        <v>0</v>
      </c>
      <c r="E13138" s="9">
        <f>'SETOP RODOVIÁRIAS'!E691</f>
        <v>0</v>
      </c>
    </row>
    <row r="13139" spans="1:5" s="8" customFormat="1" ht="33.200000000000003" hidden="1" customHeight="1" outlineLevel="1">
      <c r="A13139" s="8">
        <f>'SETOP RODOVIÁRIAS'!A692</f>
        <v>0</v>
      </c>
      <c r="B13139" s="8">
        <f>'SETOP RODOVIÁRIAS'!B692</f>
        <v>0</v>
      </c>
      <c r="C13139" s="8">
        <f>'SETOP RODOVIÁRIAS'!C692</f>
        <v>0</v>
      </c>
      <c r="D13139" s="8">
        <f>'SETOP RODOVIÁRIAS'!D692</f>
        <v>0</v>
      </c>
      <c r="E13139" s="9">
        <f>'SETOP RODOVIÁRIAS'!E692</f>
        <v>0</v>
      </c>
    </row>
    <row r="13140" spans="1:5" s="8" customFormat="1" ht="33.200000000000003" hidden="1" customHeight="1" outlineLevel="1">
      <c r="A13140" s="8">
        <f>'SETOP RODOVIÁRIAS'!A693</f>
        <v>0</v>
      </c>
      <c r="B13140" s="8">
        <f>'SETOP RODOVIÁRIAS'!B693</f>
        <v>0</v>
      </c>
      <c r="C13140" s="8">
        <f>'SETOP RODOVIÁRIAS'!C693</f>
        <v>0</v>
      </c>
      <c r="D13140" s="8">
        <f>'SETOP RODOVIÁRIAS'!D693</f>
        <v>0</v>
      </c>
      <c r="E13140" s="9">
        <f>'SETOP RODOVIÁRIAS'!E693</f>
        <v>0</v>
      </c>
    </row>
    <row r="13141" spans="1:5" s="8" customFormat="1" ht="33.200000000000003" hidden="1" customHeight="1" outlineLevel="1">
      <c r="A13141" s="8">
        <f>'SETOP RODOVIÁRIAS'!A694</f>
        <v>0</v>
      </c>
      <c r="B13141" s="8">
        <f>'SETOP RODOVIÁRIAS'!B694</f>
        <v>0</v>
      </c>
      <c r="C13141" s="8">
        <f>'SETOP RODOVIÁRIAS'!C694</f>
        <v>0</v>
      </c>
      <c r="D13141" s="8">
        <f>'SETOP RODOVIÁRIAS'!D694</f>
        <v>0</v>
      </c>
      <c r="E13141" s="9">
        <f>'SETOP RODOVIÁRIAS'!E694</f>
        <v>0</v>
      </c>
    </row>
    <row r="13142" spans="1:5" s="8" customFormat="1" ht="33.200000000000003" hidden="1" customHeight="1" outlineLevel="1">
      <c r="A13142" s="8">
        <f>'SETOP RODOVIÁRIAS'!A695</f>
        <v>0</v>
      </c>
      <c r="B13142" s="8">
        <f>'SETOP RODOVIÁRIAS'!B695</f>
        <v>0</v>
      </c>
      <c r="C13142" s="8">
        <f>'SETOP RODOVIÁRIAS'!C695</f>
        <v>0</v>
      </c>
      <c r="D13142" s="8">
        <f>'SETOP RODOVIÁRIAS'!D695</f>
        <v>0</v>
      </c>
      <c r="E13142" s="9">
        <f>'SETOP RODOVIÁRIAS'!E695</f>
        <v>0</v>
      </c>
    </row>
    <row r="13143" spans="1:5" s="8" customFormat="1" ht="33.200000000000003" hidden="1" customHeight="1" outlineLevel="1">
      <c r="A13143" s="8">
        <f>'SETOP RODOVIÁRIAS'!A696</f>
        <v>0</v>
      </c>
      <c r="B13143" s="8">
        <f>'SETOP RODOVIÁRIAS'!B696</f>
        <v>0</v>
      </c>
      <c r="C13143" s="8">
        <f>'SETOP RODOVIÁRIAS'!C696</f>
        <v>0</v>
      </c>
      <c r="D13143" s="8">
        <f>'SETOP RODOVIÁRIAS'!D696</f>
        <v>0</v>
      </c>
      <c r="E13143" s="9">
        <f>'SETOP RODOVIÁRIAS'!E696</f>
        <v>0</v>
      </c>
    </row>
    <row r="13144" spans="1:5" s="8" customFormat="1" ht="33.200000000000003" hidden="1" customHeight="1" outlineLevel="1">
      <c r="A13144" s="8">
        <f>'SETOP RODOVIÁRIAS'!A697</f>
        <v>0</v>
      </c>
      <c r="B13144" s="8">
        <f>'SETOP RODOVIÁRIAS'!B697</f>
        <v>0</v>
      </c>
      <c r="C13144" s="8">
        <f>'SETOP RODOVIÁRIAS'!C697</f>
        <v>0</v>
      </c>
      <c r="D13144" s="8">
        <f>'SETOP RODOVIÁRIAS'!D697</f>
        <v>0</v>
      </c>
      <c r="E13144" s="9">
        <f>'SETOP RODOVIÁRIAS'!E697</f>
        <v>0</v>
      </c>
    </row>
    <row r="13145" spans="1:5" s="8" customFormat="1" ht="33.200000000000003" hidden="1" customHeight="1" outlineLevel="1">
      <c r="A13145" s="8">
        <f>'SETOP RODOVIÁRIAS'!A698</f>
        <v>0</v>
      </c>
      <c r="B13145" s="8">
        <f>'SETOP RODOVIÁRIAS'!B698</f>
        <v>0</v>
      </c>
      <c r="C13145" s="8">
        <f>'SETOP RODOVIÁRIAS'!C698</f>
        <v>0</v>
      </c>
      <c r="D13145" s="8">
        <f>'SETOP RODOVIÁRIAS'!D698</f>
        <v>0</v>
      </c>
      <c r="E13145" s="9">
        <f>'SETOP RODOVIÁRIAS'!E698</f>
        <v>0</v>
      </c>
    </row>
    <row r="13146" spans="1:5" s="8" customFormat="1" ht="33.200000000000003" hidden="1" customHeight="1" outlineLevel="1">
      <c r="A13146" s="8">
        <f>'SETOP RODOVIÁRIAS'!A699</f>
        <v>0</v>
      </c>
      <c r="B13146" s="8">
        <f>'SETOP RODOVIÁRIAS'!B699</f>
        <v>0</v>
      </c>
      <c r="C13146" s="8">
        <f>'SETOP RODOVIÁRIAS'!C699</f>
        <v>0</v>
      </c>
      <c r="D13146" s="8">
        <f>'SETOP RODOVIÁRIAS'!D699</f>
        <v>0</v>
      </c>
      <c r="E13146" s="9">
        <f>'SETOP RODOVIÁRIAS'!E699</f>
        <v>0</v>
      </c>
    </row>
    <row r="13147" spans="1:5" s="8" customFormat="1" ht="33.200000000000003" hidden="1" customHeight="1" outlineLevel="1">
      <c r="A13147" s="8">
        <f>'SETOP RODOVIÁRIAS'!A700</f>
        <v>0</v>
      </c>
      <c r="B13147" s="8">
        <f>'SETOP RODOVIÁRIAS'!B700</f>
        <v>0</v>
      </c>
      <c r="C13147" s="8">
        <f>'SETOP RODOVIÁRIAS'!C700</f>
        <v>0</v>
      </c>
      <c r="D13147" s="8">
        <f>'SETOP RODOVIÁRIAS'!D700</f>
        <v>0</v>
      </c>
      <c r="E13147" s="9">
        <f>'SETOP RODOVIÁRIAS'!E700</f>
        <v>0</v>
      </c>
    </row>
    <row r="13148" spans="1:5" s="8" customFormat="1" ht="33.200000000000003" hidden="1" customHeight="1" outlineLevel="1">
      <c r="A13148" s="8">
        <f>'SETOP RODOVIÁRIAS'!A701</f>
        <v>0</v>
      </c>
      <c r="B13148" s="8">
        <f>'SETOP RODOVIÁRIAS'!B701</f>
        <v>0</v>
      </c>
      <c r="C13148" s="8">
        <f>'SETOP RODOVIÁRIAS'!C701</f>
        <v>0</v>
      </c>
      <c r="D13148" s="8">
        <f>'SETOP RODOVIÁRIAS'!D701</f>
        <v>0</v>
      </c>
      <c r="E13148" s="9">
        <f>'SETOP RODOVIÁRIAS'!E701</f>
        <v>0</v>
      </c>
    </row>
    <row r="13149" spans="1:5" s="8" customFormat="1" ht="33.200000000000003" hidden="1" customHeight="1" outlineLevel="1">
      <c r="A13149" s="8">
        <f>'SETOP RODOVIÁRIAS'!A702</f>
        <v>0</v>
      </c>
      <c r="B13149" s="8">
        <f>'SETOP RODOVIÁRIAS'!B702</f>
        <v>0</v>
      </c>
      <c r="C13149" s="8">
        <f>'SETOP RODOVIÁRIAS'!C702</f>
        <v>0</v>
      </c>
      <c r="D13149" s="8">
        <f>'SETOP RODOVIÁRIAS'!D702</f>
        <v>0</v>
      </c>
      <c r="E13149" s="9">
        <f>'SETOP RODOVIÁRIAS'!E702</f>
        <v>0</v>
      </c>
    </row>
    <row r="13150" spans="1:5" s="8" customFormat="1" ht="33.200000000000003" hidden="1" customHeight="1" outlineLevel="1">
      <c r="A13150" s="8">
        <f>'SETOP RODOVIÁRIAS'!A703</f>
        <v>0</v>
      </c>
      <c r="B13150" s="8">
        <f>'SETOP RODOVIÁRIAS'!B703</f>
        <v>0</v>
      </c>
      <c r="C13150" s="8">
        <f>'SETOP RODOVIÁRIAS'!C703</f>
        <v>0</v>
      </c>
      <c r="D13150" s="8">
        <f>'SETOP RODOVIÁRIAS'!D703</f>
        <v>0</v>
      </c>
      <c r="E13150" s="9">
        <f>'SETOP RODOVIÁRIAS'!E703</f>
        <v>0</v>
      </c>
    </row>
    <row r="13151" spans="1:5" s="8" customFormat="1" ht="33.200000000000003" hidden="1" customHeight="1" outlineLevel="1">
      <c r="A13151" s="8">
        <f>'SETOP RODOVIÁRIAS'!A704</f>
        <v>0</v>
      </c>
      <c r="B13151" s="8">
        <f>'SETOP RODOVIÁRIAS'!B704</f>
        <v>0</v>
      </c>
      <c r="C13151" s="8">
        <f>'SETOP RODOVIÁRIAS'!C704</f>
        <v>0</v>
      </c>
      <c r="D13151" s="8">
        <f>'SETOP RODOVIÁRIAS'!D704</f>
        <v>0</v>
      </c>
      <c r="E13151" s="9">
        <f>'SETOP RODOVIÁRIAS'!E704</f>
        <v>0</v>
      </c>
    </row>
    <row r="13152" spans="1:5" s="8" customFormat="1" ht="33.200000000000003" hidden="1" customHeight="1" outlineLevel="1">
      <c r="A13152" s="8">
        <f>'SETOP RODOVIÁRIAS'!A705</f>
        <v>0</v>
      </c>
      <c r="B13152" s="8">
        <f>'SETOP RODOVIÁRIAS'!B705</f>
        <v>0</v>
      </c>
      <c r="C13152" s="8">
        <f>'SETOP RODOVIÁRIAS'!C705</f>
        <v>0</v>
      </c>
      <c r="D13152" s="8">
        <f>'SETOP RODOVIÁRIAS'!D705</f>
        <v>0</v>
      </c>
      <c r="E13152" s="9">
        <f>'SETOP RODOVIÁRIAS'!E705</f>
        <v>0</v>
      </c>
    </row>
    <row r="13153" spans="1:5" s="8" customFormat="1" ht="33.200000000000003" hidden="1" customHeight="1" outlineLevel="1">
      <c r="A13153" s="8">
        <f>'SETOP RODOVIÁRIAS'!A706</f>
        <v>0</v>
      </c>
      <c r="B13153" s="8">
        <f>'SETOP RODOVIÁRIAS'!B706</f>
        <v>0</v>
      </c>
      <c r="C13153" s="8">
        <f>'SETOP RODOVIÁRIAS'!C706</f>
        <v>0</v>
      </c>
      <c r="D13153" s="8">
        <f>'SETOP RODOVIÁRIAS'!D706</f>
        <v>0</v>
      </c>
      <c r="E13153" s="9">
        <f>'SETOP RODOVIÁRIAS'!E706</f>
        <v>0</v>
      </c>
    </row>
    <row r="13154" spans="1:5" s="8" customFormat="1" ht="33.200000000000003" hidden="1" customHeight="1" outlineLevel="1">
      <c r="A13154" s="8">
        <f>'SETOP RODOVIÁRIAS'!A707</f>
        <v>0</v>
      </c>
      <c r="B13154" s="8">
        <f>'SETOP RODOVIÁRIAS'!B707</f>
        <v>0</v>
      </c>
      <c r="C13154" s="8">
        <f>'SETOP RODOVIÁRIAS'!C707</f>
        <v>0</v>
      </c>
      <c r="D13154" s="8">
        <f>'SETOP RODOVIÁRIAS'!D707</f>
        <v>0</v>
      </c>
      <c r="E13154" s="9">
        <f>'SETOP RODOVIÁRIAS'!E707</f>
        <v>0</v>
      </c>
    </row>
    <row r="13155" spans="1:5" s="8" customFormat="1" ht="33.200000000000003" hidden="1" customHeight="1" outlineLevel="1">
      <c r="A13155" s="8">
        <f>'SETOP RODOVIÁRIAS'!A708</f>
        <v>0</v>
      </c>
      <c r="B13155" s="8">
        <f>'SETOP RODOVIÁRIAS'!B708</f>
        <v>0</v>
      </c>
      <c r="C13155" s="8">
        <f>'SETOP RODOVIÁRIAS'!C708</f>
        <v>0</v>
      </c>
      <c r="D13155" s="8">
        <f>'SETOP RODOVIÁRIAS'!D708</f>
        <v>0</v>
      </c>
      <c r="E13155" s="9">
        <f>'SETOP RODOVIÁRIAS'!E708</f>
        <v>0</v>
      </c>
    </row>
    <row r="13156" spans="1:5" s="8" customFormat="1" ht="33.200000000000003" hidden="1" customHeight="1" outlineLevel="1">
      <c r="A13156" s="8">
        <f>'SETOP RODOVIÁRIAS'!A709</f>
        <v>0</v>
      </c>
      <c r="B13156" s="8">
        <f>'SETOP RODOVIÁRIAS'!B709</f>
        <v>0</v>
      </c>
      <c r="C13156" s="8">
        <f>'SETOP RODOVIÁRIAS'!C709</f>
        <v>0</v>
      </c>
      <c r="D13156" s="8">
        <f>'SETOP RODOVIÁRIAS'!D709</f>
        <v>0</v>
      </c>
      <c r="E13156" s="9">
        <f>'SETOP RODOVIÁRIAS'!E709</f>
        <v>0</v>
      </c>
    </row>
    <row r="13157" spans="1:5" s="8" customFormat="1" ht="33.200000000000003" hidden="1" customHeight="1" outlineLevel="1">
      <c r="A13157" s="8">
        <f>'SETOP RODOVIÁRIAS'!A710</f>
        <v>0</v>
      </c>
      <c r="B13157" s="8">
        <f>'SETOP RODOVIÁRIAS'!B710</f>
        <v>0</v>
      </c>
      <c r="C13157" s="8">
        <f>'SETOP RODOVIÁRIAS'!C710</f>
        <v>0</v>
      </c>
      <c r="D13157" s="8">
        <f>'SETOP RODOVIÁRIAS'!D710</f>
        <v>0</v>
      </c>
      <c r="E13157" s="9">
        <f>'SETOP RODOVIÁRIAS'!E710</f>
        <v>0</v>
      </c>
    </row>
    <row r="13158" spans="1:5" s="8" customFormat="1" ht="33.200000000000003" hidden="1" customHeight="1" outlineLevel="1">
      <c r="A13158" s="8">
        <f>'SETOP RODOVIÁRIAS'!A711</f>
        <v>0</v>
      </c>
      <c r="B13158" s="8">
        <f>'SETOP RODOVIÁRIAS'!B711</f>
        <v>0</v>
      </c>
      <c r="C13158" s="8">
        <f>'SETOP RODOVIÁRIAS'!C711</f>
        <v>0</v>
      </c>
      <c r="D13158" s="8">
        <f>'SETOP RODOVIÁRIAS'!D711</f>
        <v>0</v>
      </c>
      <c r="E13158" s="9">
        <f>'SETOP RODOVIÁRIAS'!E711</f>
        <v>0</v>
      </c>
    </row>
    <row r="13159" spans="1:5" s="8" customFormat="1" ht="33.200000000000003" hidden="1" customHeight="1" outlineLevel="1">
      <c r="A13159" s="8">
        <f>'SETOP RODOVIÁRIAS'!A712</f>
        <v>0</v>
      </c>
      <c r="B13159" s="8">
        <f>'SETOP RODOVIÁRIAS'!B712</f>
        <v>0</v>
      </c>
      <c r="C13159" s="8">
        <f>'SETOP RODOVIÁRIAS'!C712</f>
        <v>0</v>
      </c>
      <c r="D13159" s="8">
        <f>'SETOP RODOVIÁRIAS'!D712</f>
        <v>0</v>
      </c>
      <c r="E13159" s="9">
        <f>'SETOP RODOVIÁRIAS'!E712</f>
        <v>0</v>
      </c>
    </row>
    <row r="13160" spans="1:5" s="8" customFormat="1" ht="33.200000000000003" hidden="1" customHeight="1" outlineLevel="1">
      <c r="A13160" s="8">
        <f>'SETOP RODOVIÁRIAS'!A713</f>
        <v>0</v>
      </c>
      <c r="B13160" s="8">
        <f>'SETOP RODOVIÁRIAS'!B713</f>
        <v>0</v>
      </c>
      <c r="C13160" s="8">
        <f>'SETOP RODOVIÁRIAS'!C713</f>
        <v>0</v>
      </c>
      <c r="D13160" s="8">
        <f>'SETOP RODOVIÁRIAS'!D713</f>
        <v>0</v>
      </c>
      <c r="E13160" s="9">
        <f>'SETOP RODOVIÁRIAS'!E713</f>
        <v>0</v>
      </c>
    </row>
    <row r="13161" spans="1:5" s="8" customFormat="1" ht="33.200000000000003" hidden="1" customHeight="1" outlineLevel="1">
      <c r="A13161" s="8">
        <f>'SETOP RODOVIÁRIAS'!A714</f>
        <v>0</v>
      </c>
      <c r="B13161" s="8">
        <f>'SETOP RODOVIÁRIAS'!B714</f>
        <v>0</v>
      </c>
      <c r="C13161" s="8">
        <f>'SETOP RODOVIÁRIAS'!C714</f>
        <v>0</v>
      </c>
      <c r="D13161" s="8">
        <f>'SETOP RODOVIÁRIAS'!D714</f>
        <v>0</v>
      </c>
      <c r="E13161" s="9">
        <f>'SETOP RODOVIÁRIAS'!E714</f>
        <v>0</v>
      </c>
    </row>
    <row r="13162" spans="1:5" s="8" customFormat="1" ht="33.200000000000003" hidden="1" customHeight="1" outlineLevel="1">
      <c r="A13162" s="8" t="str">
        <f>'SETOP RODOVIÁRIAS'!A715</f>
        <v>105 - PAVIMENTAÇÃO CONCRETO</v>
      </c>
      <c r="B13162" s="8">
        <f>'SETOP RODOVIÁRIAS'!B715</f>
        <v>0</v>
      </c>
      <c r="C13162" s="8">
        <f>'SETOP RODOVIÁRIAS'!C715</f>
        <v>0</v>
      </c>
      <c r="D13162" s="8">
        <f>'SETOP RODOVIÁRIAS'!D715</f>
        <v>0</v>
      </c>
      <c r="E13162" s="9">
        <f>'SETOP RODOVIÁRIAS'!E715</f>
        <v>0</v>
      </c>
    </row>
    <row r="13163" spans="1:5" s="8" customFormat="1" ht="33.200000000000003" hidden="1" customHeight="1" outlineLevel="1">
      <c r="A13163" s="8" t="str">
        <f>'SETOP RODOVIÁRIAS'!A716</f>
        <v>RO-43473</v>
      </c>
      <c r="B13163" s="8" t="str">
        <f>'SETOP RODOVIÁRIAS'!B716</f>
        <v>-</v>
      </c>
      <c r="C13163" s="8" t="str">
        <f>'SETOP RODOVIÁRIAS'!C716</f>
        <v>CORDÃO TRAPEZOIDAL DE CONCRETO NAS DIMENSÕES 15X12 CM E H=35 CM (FCK &gt;=35 MPA) (EXECUÇÃO, INCLUINDO O FORNECIMENTO E TRANSPORTE DE TODOS OS MATERIAIS)</v>
      </c>
      <c r="D13163" s="8" t="str">
        <f>'SETOP RODOVIÁRIAS'!D716</f>
        <v>M</v>
      </c>
      <c r="E13163" s="9">
        <f>'SETOP RODOVIÁRIAS'!E716</f>
        <v>26.93</v>
      </c>
    </row>
    <row r="13164" spans="1:5" s="8" customFormat="1" ht="33.200000000000003" hidden="1" customHeight="1" outlineLevel="1">
      <c r="A13164" s="8" t="str">
        <f>'SETOP RODOVIÁRIAS'!A717</f>
        <v>RO-42387</v>
      </c>
      <c r="B13164" s="8" t="str">
        <f>'SETOP RODOVIÁRIAS'!B717</f>
        <v>-</v>
      </c>
      <c r="C13164" s="8" t="str">
        <f>'SETOP RODOVIÁRIAS'!C717</f>
        <v>REMOÇÃO DE BLOCOS SEXTAVADOS (BLOQUETES)</v>
      </c>
      <c r="D13164" s="8" t="str">
        <f>'SETOP RODOVIÁRIAS'!D717</f>
        <v>M2</v>
      </c>
      <c r="E13164" s="9">
        <f>'SETOP RODOVIÁRIAS'!E717</f>
        <v>10.48</v>
      </c>
    </row>
    <row r="13165" spans="1:5" s="8" customFormat="1" ht="33.200000000000003" hidden="1" customHeight="1" outlineLevel="1">
      <c r="A13165" s="8" t="str">
        <f>'SETOP RODOVIÁRIAS'!A718</f>
        <v>RO-43415</v>
      </c>
      <c r="B13165" s="8" t="str">
        <f>'SETOP RODOVIÁRIAS'!B718</f>
        <v>-</v>
      </c>
      <c r="C13165" s="8" t="str">
        <f>'SETOP RODOVIÁRIAS'!C718</f>
        <v>REMOÇÃO MANUAL DE CALÇAMENTO INTERTRAVADO</v>
      </c>
      <c r="D13165" s="8" t="str">
        <f>'SETOP RODOVIÁRIAS'!D718</f>
        <v>M2</v>
      </c>
      <c r="E13165" s="9">
        <f>'SETOP RODOVIÁRIAS'!E718</f>
        <v>12.58</v>
      </c>
    </row>
    <row r="13166" spans="1:5" s="8" customFormat="1" ht="33.200000000000003" hidden="1" customHeight="1" outlineLevel="1">
      <c r="A13166" s="8">
        <f>'SETOP RODOVIÁRIAS'!A719</f>
        <v>0</v>
      </c>
      <c r="B13166" s="8">
        <f>'SETOP RODOVIÁRIAS'!B719</f>
        <v>0</v>
      </c>
      <c r="C13166" s="8">
        <f>'SETOP RODOVIÁRIAS'!C719</f>
        <v>0</v>
      </c>
      <c r="D13166" s="8">
        <f>'SETOP RODOVIÁRIAS'!D719</f>
        <v>0</v>
      </c>
      <c r="E13166" s="9">
        <f>'SETOP RODOVIÁRIAS'!E719</f>
        <v>0</v>
      </c>
    </row>
    <row r="13167" spans="1:5" s="8" customFormat="1" ht="33.200000000000003" hidden="1" customHeight="1" outlineLevel="1">
      <c r="A13167" s="8">
        <f>'SETOP RODOVIÁRIAS'!A720</f>
        <v>0</v>
      </c>
      <c r="B13167" s="8">
        <f>'SETOP RODOVIÁRIAS'!B720</f>
        <v>0</v>
      </c>
      <c r="C13167" s="8">
        <f>'SETOP RODOVIÁRIAS'!C720</f>
        <v>0</v>
      </c>
      <c r="D13167" s="8">
        <f>'SETOP RODOVIÁRIAS'!D720</f>
        <v>0</v>
      </c>
      <c r="E13167" s="9">
        <f>'SETOP RODOVIÁRIAS'!E720</f>
        <v>0</v>
      </c>
    </row>
    <row r="13168" spans="1:5" s="8" customFormat="1" ht="33.200000000000003" hidden="1" customHeight="1" outlineLevel="1">
      <c r="A13168" s="8">
        <f>'SETOP RODOVIÁRIAS'!A721</f>
        <v>0</v>
      </c>
      <c r="B13168" s="8">
        <f>'SETOP RODOVIÁRIAS'!B721</f>
        <v>0</v>
      </c>
      <c r="C13168" s="8">
        <f>'SETOP RODOVIÁRIAS'!C721</f>
        <v>0</v>
      </c>
      <c r="D13168" s="8">
        <f>'SETOP RODOVIÁRIAS'!D721</f>
        <v>0</v>
      </c>
      <c r="E13168" s="9">
        <f>'SETOP RODOVIÁRIAS'!E721</f>
        <v>0</v>
      </c>
    </row>
    <row r="13169" spans="1:5" s="8" customFormat="1" ht="33.200000000000003" hidden="1" customHeight="1" outlineLevel="1">
      <c r="A13169" s="8">
        <f>'SETOP RODOVIÁRIAS'!A722</f>
        <v>0</v>
      </c>
      <c r="B13169" s="8">
        <f>'SETOP RODOVIÁRIAS'!B722</f>
        <v>0</v>
      </c>
      <c r="C13169" s="8">
        <f>'SETOP RODOVIÁRIAS'!C722</f>
        <v>0</v>
      </c>
      <c r="D13169" s="8">
        <f>'SETOP RODOVIÁRIAS'!D722</f>
        <v>0</v>
      </c>
      <c r="E13169" s="9">
        <f>'SETOP RODOVIÁRIAS'!E722</f>
        <v>0</v>
      </c>
    </row>
    <row r="13170" spans="1:5" s="8" customFormat="1" ht="33.200000000000003" hidden="1" customHeight="1" outlineLevel="1">
      <c r="A13170" s="8">
        <f>'SETOP RODOVIÁRIAS'!A723</f>
        <v>0</v>
      </c>
      <c r="B13170" s="8">
        <f>'SETOP RODOVIÁRIAS'!B723</f>
        <v>0</v>
      </c>
      <c r="C13170" s="8">
        <f>'SETOP RODOVIÁRIAS'!C723</f>
        <v>0</v>
      </c>
      <c r="D13170" s="8">
        <f>'SETOP RODOVIÁRIAS'!D723</f>
        <v>0</v>
      </c>
      <c r="E13170" s="9">
        <f>'SETOP RODOVIÁRIAS'!E723</f>
        <v>0</v>
      </c>
    </row>
    <row r="13171" spans="1:5" s="8" customFormat="1" ht="33.200000000000003" hidden="1" customHeight="1" outlineLevel="1">
      <c r="A13171" s="8">
        <f>'SETOP RODOVIÁRIAS'!A724</f>
        <v>0</v>
      </c>
      <c r="B13171" s="8">
        <f>'SETOP RODOVIÁRIAS'!B724</f>
        <v>0</v>
      </c>
      <c r="C13171" s="8">
        <f>'SETOP RODOVIÁRIAS'!C724</f>
        <v>0</v>
      </c>
      <c r="D13171" s="8">
        <f>'SETOP RODOVIÁRIAS'!D724</f>
        <v>0</v>
      </c>
      <c r="E13171" s="9">
        <f>'SETOP RODOVIÁRIAS'!E724</f>
        <v>0</v>
      </c>
    </row>
    <row r="13172" spans="1:5" s="8" customFormat="1" ht="33.200000000000003" hidden="1" customHeight="1" outlineLevel="1">
      <c r="A13172" s="8">
        <f>'SETOP RODOVIÁRIAS'!A725</f>
        <v>0</v>
      </c>
      <c r="B13172" s="8">
        <f>'SETOP RODOVIÁRIAS'!B725</f>
        <v>0</v>
      </c>
      <c r="C13172" s="8">
        <f>'SETOP RODOVIÁRIAS'!C725</f>
        <v>0</v>
      </c>
      <c r="D13172" s="8">
        <f>'SETOP RODOVIÁRIAS'!D725</f>
        <v>0</v>
      </c>
      <c r="E13172" s="9">
        <f>'SETOP RODOVIÁRIAS'!E725</f>
        <v>0</v>
      </c>
    </row>
    <row r="13173" spans="1:5" s="8" customFormat="1" ht="33.200000000000003" hidden="1" customHeight="1" outlineLevel="1">
      <c r="A13173" s="8">
        <f>'SETOP RODOVIÁRIAS'!A726</f>
        <v>0</v>
      </c>
      <c r="B13173" s="8">
        <f>'SETOP RODOVIÁRIAS'!B726</f>
        <v>0</v>
      </c>
      <c r="C13173" s="8">
        <f>'SETOP RODOVIÁRIAS'!C726</f>
        <v>0</v>
      </c>
      <c r="D13173" s="8">
        <f>'SETOP RODOVIÁRIAS'!D726</f>
        <v>0</v>
      </c>
      <c r="E13173" s="9">
        <f>'SETOP RODOVIÁRIAS'!E726</f>
        <v>0</v>
      </c>
    </row>
    <row r="13174" spans="1:5" s="8" customFormat="1" ht="33.200000000000003" hidden="1" customHeight="1" outlineLevel="1">
      <c r="A13174" s="8">
        <f>'SETOP RODOVIÁRIAS'!A727</f>
        <v>0</v>
      </c>
      <c r="B13174" s="8">
        <f>'SETOP RODOVIÁRIAS'!B727</f>
        <v>0</v>
      </c>
      <c r="C13174" s="8">
        <f>'SETOP RODOVIÁRIAS'!C727</f>
        <v>0</v>
      </c>
      <c r="D13174" s="8">
        <f>'SETOP RODOVIÁRIAS'!D727</f>
        <v>0</v>
      </c>
      <c r="E13174" s="9">
        <f>'SETOP RODOVIÁRIAS'!E727</f>
        <v>0</v>
      </c>
    </row>
    <row r="13175" spans="1:5" s="8" customFormat="1" ht="33.200000000000003" hidden="1" customHeight="1" outlineLevel="1">
      <c r="A13175" s="8">
        <f>'SETOP RODOVIÁRIAS'!A728</f>
        <v>0</v>
      </c>
      <c r="B13175" s="8">
        <f>'SETOP RODOVIÁRIAS'!B728</f>
        <v>0</v>
      </c>
      <c r="C13175" s="8">
        <f>'SETOP RODOVIÁRIAS'!C728</f>
        <v>0</v>
      </c>
      <c r="D13175" s="8">
        <f>'SETOP RODOVIÁRIAS'!D728</f>
        <v>0</v>
      </c>
      <c r="E13175" s="9">
        <f>'SETOP RODOVIÁRIAS'!E728</f>
        <v>0</v>
      </c>
    </row>
    <row r="13176" spans="1:5" s="8" customFormat="1" ht="33.200000000000003" hidden="1" customHeight="1" outlineLevel="1">
      <c r="A13176" s="8">
        <f>'SETOP RODOVIÁRIAS'!A729</f>
        <v>0</v>
      </c>
      <c r="B13176" s="8">
        <f>'SETOP RODOVIÁRIAS'!B729</f>
        <v>0</v>
      </c>
      <c r="C13176" s="8">
        <f>'SETOP RODOVIÁRIAS'!C729</f>
        <v>0</v>
      </c>
      <c r="D13176" s="8">
        <f>'SETOP RODOVIÁRIAS'!D729</f>
        <v>0</v>
      </c>
      <c r="E13176" s="9">
        <f>'SETOP RODOVIÁRIAS'!E729</f>
        <v>0</v>
      </c>
    </row>
    <row r="13177" spans="1:5" s="8" customFormat="1" ht="33.200000000000003" hidden="1" customHeight="1" outlineLevel="1">
      <c r="A13177" s="8">
        <f>'SETOP RODOVIÁRIAS'!A730</f>
        <v>0</v>
      </c>
      <c r="B13177" s="8">
        <f>'SETOP RODOVIÁRIAS'!B730</f>
        <v>0</v>
      </c>
      <c r="C13177" s="8">
        <f>'SETOP RODOVIÁRIAS'!C730</f>
        <v>0</v>
      </c>
      <c r="D13177" s="8">
        <f>'SETOP RODOVIÁRIAS'!D730</f>
        <v>0</v>
      </c>
      <c r="E13177" s="9">
        <f>'SETOP RODOVIÁRIAS'!E730</f>
        <v>0</v>
      </c>
    </row>
    <row r="13178" spans="1:5" s="8" customFormat="1" ht="33.200000000000003" hidden="1" customHeight="1" outlineLevel="1">
      <c r="A13178" s="8">
        <f>'SETOP RODOVIÁRIAS'!A731</f>
        <v>0</v>
      </c>
      <c r="B13178" s="8">
        <f>'SETOP RODOVIÁRIAS'!B731</f>
        <v>0</v>
      </c>
      <c r="C13178" s="8">
        <f>'SETOP RODOVIÁRIAS'!C731</f>
        <v>0</v>
      </c>
      <c r="D13178" s="8">
        <f>'SETOP RODOVIÁRIAS'!D731</f>
        <v>0</v>
      </c>
      <c r="E13178" s="9">
        <f>'SETOP RODOVIÁRIAS'!E731</f>
        <v>0</v>
      </c>
    </row>
    <row r="13179" spans="1:5" s="8" customFormat="1" ht="33.200000000000003" hidden="1" customHeight="1" outlineLevel="1">
      <c r="A13179" s="8">
        <f>'SETOP RODOVIÁRIAS'!A732</f>
        <v>0</v>
      </c>
      <c r="B13179" s="8">
        <f>'SETOP RODOVIÁRIAS'!B732</f>
        <v>0</v>
      </c>
      <c r="C13179" s="8">
        <f>'SETOP RODOVIÁRIAS'!C732</f>
        <v>0</v>
      </c>
      <c r="D13179" s="8">
        <f>'SETOP RODOVIÁRIAS'!D732</f>
        <v>0</v>
      </c>
      <c r="E13179" s="9">
        <f>'SETOP RODOVIÁRIAS'!E732</f>
        <v>0</v>
      </c>
    </row>
    <row r="13180" spans="1:5" s="8" customFormat="1" ht="33.200000000000003" hidden="1" customHeight="1" outlineLevel="1">
      <c r="A13180" s="8">
        <f>'SETOP RODOVIÁRIAS'!A733</f>
        <v>0</v>
      </c>
      <c r="B13180" s="8">
        <f>'SETOP RODOVIÁRIAS'!B733</f>
        <v>0</v>
      </c>
      <c r="C13180" s="8">
        <f>'SETOP RODOVIÁRIAS'!C733</f>
        <v>0</v>
      </c>
      <c r="D13180" s="8">
        <f>'SETOP RODOVIÁRIAS'!D733</f>
        <v>0</v>
      </c>
      <c r="E13180" s="9">
        <f>'SETOP RODOVIÁRIAS'!E733</f>
        <v>0</v>
      </c>
    </row>
    <row r="13181" spans="1:5" s="8" customFormat="1" ht="33.200000000000003" hidden="1" customHeight="1" outlineLevel="1">
      <c r="A13181" s="8">
        <f>'SETOP RODOVIÁRIAS'!A734</f>
        <v>0</v>
      </c>
      <c r="B13181" s="8">
        <f>'SETOP RODOVIÁRIAS'!B734</f>
        <v>0</v>
      </c>
      <c r="C13181" s="8">
        <f>'SETOP RODOVIÁRIAS'!C734</f>
        <v>0</v>
      </c>
      <c r="D13181" s="8">
        <f>'SETOP RODOVIÁRIAS'!D734</f>
        <v>0</v>
      </c>
      <c r="E13181" s="9">
        <f>'SETOP RODOVIÁRIAS'!E734</f>
        <v>0</v>
      </c>
    </row>
    <row r="13182" spans="1:5" s="8" customFormat="1" ht="33.200000000000003" hidden="1" customHeight="1" outlineLevel="1">
      <c r="A13182" s="8">
        <f>'SETOP RODOVIÁRIAS'!A735</f>
        <v>0</v>
      </c>
      <c r="B13182" s="8">
        <f>'SETOP RODOVIÁRIAS'!B735</f>
        <v>0</v>
      </c>
      <c r="C13182" s="8">
        <f>'SETOP RODOVIÁRIAS'!C735</f>
        <v>0</v>
      </c>
      <c r="D13182" s="8">
        <f>'SETOP RODOVIÁRIAS'!D735</f>
        <v>0</v>
      </c>
      <c r="E13182" s="9">
        <f>'SETOP RODOVIÁRIAS'!E735</f>
        <v>0</v>
      </c>
    </row>
    <row r="13183" spans="1:5" s="8" customFormat="1" ht="33.200000000000003" hidden="1" customHeight="1" outlineLevel="1">
      <c r="A13183" s="8">
        <f>'SETOP RODOVIÁRIAS'!A736</f>
        <v>0</v>
      </c>
      <c r="B13183" s="8">
        <f>'SETOP RODOVIÁRIAS'!B736</f>
        <v>0</v>
      </c>
      <c r="C13183" s="8">
        <f>'SETOP RODOVIÁRIAS'!C736</f>
        <v>0</v>
      </c>
      <c r="D13183" s="8">
        <f>'SETOP RODOVIÁRIAS'!D736</f>
        <v>0</v>
      </c>
      <c r="E13183" s="9">
        <f>'SETOP RODOVIÁRIAS'!E736</f>
        <v>0</v>
      </c>
    </row>
    <row r="13184" spans="1:5" s="8" customFormat="1" ht="33.200000000000003" hidden="1" customHeight="1" outlineLevel="1">
      <c r="A13184" s="8">
        <f>'SETOP RODOVIÁRIAS'!A737</f>
        <v>0</v>
      </c>
      <c r="B13184" s="8">
        <f>'SETOP RODOVIÁRIAS'!B737</f>
        <v>0</v>
      </c>
      <c r="C13184" s="8">
        <f>'SETOP RODOVIÁRIAS'!C737</f>
        <v>0</v>
      </c>
      <c r="D13184" s="8">
        <f>'SETOP RODOVIÁRIAS'!D737</f>
        <v>0</v>
      </c>
      <c r="E13184" s="9">
        <f>'SETOP RODOVIÁRIAS'!E737</f>
        <v>0</v>
      </c>
    </row>
    <row r="13185" spans="1:5" s="8" customFormat="1" ht="33.200000000000003" hidden="1" customHeight="1" outlineLevel="1">
      <c r="A13185" s="8">
        <f>'SETOP RODOVIÁRIAS'!A738</f>
        <v>0</v>
      </c>
      <c r="B13185" s="8">
        <f>'SETOP RODOVIÁRIAS'!B738</f>
        <v>0</v>
      </c>
      <c r="C13185" s="8">
        <f>'SETOP RODOVIÁRIAS'!C738</f>
        <v>0</v>
      </c>
      <c r="D13185" s="8">
        <f>'SETOP RODOVIÁRIAS'!D738</f>
        <v>0</v>
      </c>
      <c r="E13185" s="9">
        <f>'SETOP RODOVIÁRIAS'!E738</f>
        <v>0</v>
      </c>
    </row>
    <row r="13186" spans="1:5" s="8" customFormat="1" ht="33.200000000000003" hidden="1" customHeight="1" outlineLevel="1">
      <c r="A13186" s="8">
        <f>'SETOP RODOVIÁRIAS'!A739</f>
        <v>0</v>
      </c>
      <c r="B13186" s="8">
        <f>'SETOP RODOVIÁRIAS'!B739</f>
        <v>0</v>
      </c>
      <c r="C13186" s="8">
        <f>'SETOP RODOVIÁRIAS'!C739</f>
        <v>0</v>
      </c>
      <c r="D13186" s="8">
        <f>'SETOP RODOVIÁRIAS'!D739</f>
        <v>0</v>
      </c>
      <c r="E13186" s="9">
        <f>'SETOP RODOVIÁRIAS'!E739</f>
        <v>0</v>
      </c>
    </row>
    <row r="13187" spans="1:5" s="8" customFormat="1" ht="33.200000000000003" hidden="1" customHeight="1" outlineLevel="1">
      <c r="A13187" s="8">
        <f>'SETOP RODOVIÁRIAS'!A740</f>
        <v>0</v>
      </c>
      <c r="B13187" s="8">
        <f>'SETOP RODOVIÁRIAS'!B740</f>
        <v>0</v>
      </c>
      <c r="C13187" s="8">
        <f>'SETOP RODOVIÁRIAS'!C740</f>
        <v>0</v>
      </c>
      <c r="D13187" s="8">
        <f>'SETOP RODOVIÁRIAS'!D740</f>
        <v>0</v>
      </c>
      <c r="E13187" s="9">
        <f>'SETOP RODOVIÁRIAS'!E740</f>
        <v>0</v>
      </c>
    </row>
    <row r="13188" spans="1:5" s="8" customFormat="1" ht="33.200000000000003" hidden="1" customHeight="1" outlineLevel="1">
      <c r="A13188" s="8">
        <f>'SETOP RODOVIÁRIAS'!A741</f>
        <v>0</v>
      </c>
      <c r="B13188" s="8">
        <f>'SETOP RODOVIÁRIAS'!B741</f>
        <v>0</v>
      </c>
      <c r="C13188" s="8">
        <f>'SETOP RODOVIÁRIAS'!C741</f>
        <v>0</v>
      </c>
      <c r="D13188" s="8">
        <f>'SETOP RODOVIÁRIAS'!D741</f>
        <v>0</v>
      </c>
      <c r="E13188" s="9">
        <f>'SETOP RODOVIÁRIAS'!E741</f>
        <v>0</v>
      </c>
    </row>
    <row r="13189" spans="1:5" s="8" customFormat="1" ht="33.200000000000003" hidden="1" customHeight="1" outlineLevel="1">
      <c r="A13189" s="8">
        <f>'SETOP RODOVIÁRIAS'!A742</f>
        <v>0</v>
      </c>
      <c r="B13189" s="8">
        <f>'SETOP RODOVIÁRIAS'!B742</f>
        <v>0</v>
      </c>
      <c r="C13189" s="8">
        <f>'SETOP RODOVIÁRIAS'!C742</f>
        <v>0</v>
      </c>
      <c r="D13189" s="8">
        <f>'SETOP RODOVIÁRIAS'!D742</f>
        <v>0</v>
      </c>
      <c r="E13189" s="9">
        <f>'SETOP RODOVIÁRIAS'!E742</f>
        <v>0</v>
      </c>
    </row>
    <row r="13190" spans="1:5" s="8" customFormat="1" ht="33.200000000000003" hidden="1" customHeight="1" outlineLevel="1">
      <c r="A13190" s="8">
        <f>'SETOP RODOVIÁRIAS'!A743</f>
        <v>0</v>
      </c>
      <c r="B13190" s="8">
        <f>'SETOP RODOVIÁRIAS'!B743</f>
        <v>0</v>
      </c>
      <c r="C13190" s="8">
        <f>'SETOP RODOVIÁRIAS'!C743</f>
        <v>0</v>
      </c>
      <c r="D13190" s="8">
        <f>'SETOP RODOVIÁRIAS'!D743</f>
        <v>0</v>
      </c>
      <c r="E13190" s="9">
        <f>'SETOP RODOVIÁRIAS'!E743</f>
        <v>0</v>
      </c>
    </row>
    <row r="13191" spans="1:5" s="8" customFormat="1" ht="33.200000000000003" hidden="1" customHeight="1" outlineLevel="1">
      <c r="A13191" s="8">
        <f>'SETOP RODOVIÁRIAS'!A744</f>
        <v>0</v>
      </c>
      <c r="B13191" s="8">
        <f>'SETOP RODOVIÁRIAS'!B744</f>
        <v>0</v>
      </c>
      <c r="C13191" s="8">
        <f>'SETOP RODOVIÁRIAS'!C744</f>
        <v>0</v>
      </c>
      <c r="D13191" s="8">
        <f>'SETOP RODOVIÁRIAS'!D744</f>
        <v>0</v>
      </c>
      <c r="E13191" s="9">
        <f>'SETOP RODOVIÁRIAS'!E744</f>
        <v>0</v>
      </c>
    </row>
    <row r="13192" spans="1:5" s="8" customFormat="1" ht="33.200000000000003" hidden="1" customHeight="1" outlineLevel="1">
      <c r="A13192" s="8">
        <f>'SETOP RODOVIÁRIAS'!A745</f>
        <v>0</v>
      </c>
      <c r="B13192" s="8">
        <f>'SETOP RODOVIÁRIAS'!B745</f>
        <v>0</v>
      </c>
      <c r="C13192" s="8">
        <f>'SETOP RODOVIÁRIAS'!C745</f>
        <v>0</v>
      </c>
      <c r="D13192" s="8">
        <f>'SETOP RODOVIÁRIAS'!D745</f>
        <v>0</v>
      </c>
      <c r="E13192" s="9">
        <f>'SETOP RODOVIÁRIAS'!E745</f>
        <v>0</v>
      </c>
    </row>
    <row r="13193" spans="1:5" s="8" customFormat="1" ht="33.200000000000003" hidden="1" customHeight="1" outlineLevel="1">
      <c r="A13193" s="8">
        <f>'SETOP RODOVIÁRIAS'!A746</f>
        <v>0</v>
      </c>
      <c r="B13193" s="8">
        <f>'SETOP RODOVIÁRIAS'!B746</f>
        <v>0</v>
      </c>
      <c r="C13193" s="8">
        <f>'SETOP RODOVIÁRIAS'!C746</f>
        <v>0</v>
      </c>
      <c r="D13193" s="8">
        <f>'SETOP RODOVIÁRIAS'!D746</f>
        <v>0</v>
      </c>
      <c r="E13193" s="9">
        <f>'SETOP RODOVIÁRIAS'!E746</f>
        <v>0</v>
      </c>
    </row>
    <row r="13194" spans="1:5" s="8" customFormat="1" ht="33.200000000000003" hidden="1" customHeight="1" outlineLevel="1">
      <c r="A13194" s="8">
        <f>'SETOP RODOVIÁRIAS'!A747</f>
        <v>0</v>
      </c>
      <c r="B13194" s="8">
        <f>'SETOP RODOVIÁRIAS'!B747</f>
        <v>0</v>
      </c>
      <c r="C13194" s="8">
        <f>'SETOP RODOVIÁRIAS'!C747</f>
        <v>0</v>
      </c>
      <c r="D13194" s="8">
        <f>'SETOP RODOVIÁRIAS'!D747</f>
        <v>0</v>
      </c>
      <c r="E13194" s="9">
        <f>'SETOP RODOVIÁRIAS'!E747</f>
        <v>0</v>
      </c>
    </row>
    <row r="13195" spans="1:5" s="8" customFormat="1" ht="33.200000000000003" hidden="1" customHeight="1" outlineLevel="1">
      <c r="A13195" s="8">
        <f>'SETOP RODOVIÁRIAS'!A748</f>
        <v>0</v>
      </c>
      <c r="B13195" s="8">
        <f>'SETOP RODOVIÁRIAS'!B748</f>
        <v>0</v>
      </c>
      <c r="C13195" s="8">
        <f>'SETOP RODOVIÁRIAS'!C748</f>
        <v>0</v>
      </c>
      <c r="D13195" s="8">
        <f>'SETOP RODOVIÁRIAS'!D748</f>
        <v>0</v>
      </c>
      <c r="E13195" s="9">
        <f>'SETOP RODOVIÁRIAS'!E748</f>
        <v>0</v>
      </c>
    </row>
    <row r="13196" spans="1:5" s="8" customFormat="1" ht="33.200000000000003" hidden="1" customHeight="1" outlineLevel="1">
      <c r="A13196" s="8">
        <f>'SETOP RODOVIÁRIAS'!A749</f>
        <v>0</v>
      </c>
      <c r="B13196" s="8">
        <f>'SETOP RODOVIÁRIAS'!B749</f>
        <v>0</v>
      </c>
      <c r="C13196" s="8">
        <f>'SETOP RODOVIÁRIAS'!C749</f>
        <v>0</v>
      </c>
      <c r="D13196" s="8">
        <f>'SETOP RODOVIÁRIAS'!D749</f>
        <v>0</v>
      </c>
      <c r="E13196" s="9">
        <f>'SETOP RODOVIÁRIAS'!E749</f>
        <v>0</v>
      </c>
    </row>
    <row r="13197" spans="1:5" s="8" customFormat="1" ht="33.200000000000003" hidden="1" customHeight="1" outlineLevel="1">
      <c r="A13197" s="8">
        <f>'SETOP RODOVIÁRIAS'!A750</f>
        <v>0</v>
      </c>
      <c r="B13197" s="8">
        <f>'SETOP RODOVIÁRIAS'!B750</f>
        <v>0</v>
      </c>
      <c r="C13197" s="8">
        <f>'SETOP RODOVIÁRIAS'!C750</f>
        <v>0</v>
      </c>
      <c r="D13197" s="8">
        <f>'SETOP RODOVIÁRIAS'!D750</f>
        <v>0</v>
      </c>
      <c r="E13197" s="9">
        <f>'SETOP RODOVIÁRIAS'!E750</f>
        <v>0</v>
      </c>
    </row>
    <row r="13198" spans="1:5" s="8" customFormat="1" ht="33.200000000000003" hidden="1" customHeight="1" outlineLevel="1">
      <c r="A13198" s="8">
        <f>'SETOP RODOVIÁRIAS'!A751</f>
        <v>0</v>
      </c>
      <c r="B13198" s="8">
        <f>'SETOP RODOVIÁRIAS'!B751</f>
        <v>0</v>
      </c>
      <c r="C13198" s="8">
        <f>'SETOP RODOVIÁRIAS'!C751</f>
        <v>0</v>
      </c>
      <c r="D13198" s="8">
        <f>'SETOP RODOVIÁRIAS'!D751</f>
        <v>0</v>
      </c>
      <c r="E13198" s="9">
        <f>'SETOP RODOVIÁRIAS'!E751</f>
        <v>0</v>
      </c>
    </row>
    <row r="13199" spans="1:5" s="8" customFormat="1" ht="33.200000000000003" hidden="1" customHeight="1" outlineLevel="1">
      <c r="A13199" s="8">
        <f>'SETOP RODOVIÁRIAS'!A752</f>
        <v>0</v>
      </c>
      <c r="B13199" s="8">
        <f>'SETOP RODOVIÁRIAS'!B752</f>
        <v>0</v>
      </c>
      <c r="C13199" s="8">
        <f>'SETOP RODOVIÁRIAS'!C752</f>
        <v>0</v>
      </c>
      <c r="D13199" s="8">
        <f>'SETOP RODOVIÁRIAS'!D752</f>
        <v>0</v>
      </c>
      <c r="E13199" s="9">
        <f>'SETOP RODOVIÁRIAS'!E752</f>
        <v>0</v>
      </c>
    </row>
    <row r="13200" spans="1:5" s="8" customFormat="1" ht="33.200000000000003" hidden="1" customHeight="1" outlineLevel="1">
      <c r="A13200" s="8">
        <f>'SETOP RODOVIÁRIAS'!A753</f>
        <v>0</v>
      </c>
      <c r="B13200" s="8">
        <f>'SETOP RODOVIÁRIAS'!B753</f>
        <v>0</v>
      </c>
      <c r="C13200" s="8">
        <f>'SETOP RODOVIÁRIAS'!C753</f>
        <v>0</v>
      </c>
      <c r="D13200" s="8">
        <f>'SETOP RODOVIÁRIAS'!D753</f>
        <v>0</v>
      </c>
      <c r="E13200" s="9">
        <f>'SETOP RODOVIÁRIAS'!E753</f>
        <v>0</v>
      </c>
    </row>
    <row r="13201" spans="1:5" s="8" customFormat="1" ht="33.200000000000003" hidden="1" customHeight="1" outlineLevel="1">
      <c r="A13201" s="8">
        <f>'SETOP RODOVIÁRIAS'!A754</f>
        <v>0</v>
      </c>
      <c r="B13201" s="8">
        <f>'SETOP RODOVIÁRIAS'!B754</f>
        <v>0</v>
      </c>
      <c r="C13201" s="8">
        <f>'SETOP RODOVIÁRIAS'!C754</f>
        <v>0</v>
      </c>
      <c r="D13201" s="8">
        <f>'SETOP RODOVIÁRIAS'!D754</f>
        <v>0</v>
      </c>
      <c r="E13201" s="9">
        <f>'SETOP RODOVIÁRIAS'!E754</f>
        <v>0</v>
      </c>
    </row>
    <row r="13202" spans="1:5" s="8" customFormat="1" ht="33.200000000000003" hidden="1" customHeight="1" outlineLevel="1">
      <c r="A13202" s="8">
        <f>'SETOP RODOVIÁRIAS'!A755</f>
        <v>0</v>
      </c>
      <c r="B13202" s="8">
        <f>'SETOP RODOVIÁRIAS'!B755</f>
        <v>0</v>
      </c>
      <c r="C13202" s="8">
        <f>'SETOP RODOVIÁRIAS'!C755</f>
        <v>0</v>
      </c>
      <c r="D13202" s="8">
        <f>'SETOP RODOVIÁRIAS'!D755</f>
        <v>0</v>
      </c>
      <c r="E13202" s="9">
        <f>'SETOP RODOVIÁRIAS'!E755</f>
        <v>0</v>
      </c>
    </row>
    <row r="13203" spans="1:5" s="8" customFormat="1" ht="33.200000000000003" hidden="1" customHeight="1" outlineLevel="1">
      <c r="A13203" s="8" t="str">
        <f>'SETOP RODOVIÁRIAS'!A756</f>
        <v xml:space="preserve">106 - SINALIZAÇÃO HORIZONTAL </v>
      </c>
      <c r="B13203" s="8">
        <f>'SETOP RODOVIÁRIAS'!B756</f>
        <v>0</v>
      </c>
      <c r="C13203" s="8">
        <f>'SETOP RODOVIÁRIAS'!C756</f>
        <v>0</v>
      </c>
      <c r="D13203" s="8">
        <f>'SETOP RODOVIÁRIAS'!D756</f>
        <v>0</v>
      </c>
      <c r="E13203" s="9">
        <f>'SETOP RODOVIÁRIAS'!E756</f>
        <v>0</v>
      </c>
    </row>
    <row r="13204" spans="1:5" s="8" customFormat="1" ht="33.200000000000003" hidden="1" customHeight="1" outlineLevel="1">
      <c r="A13204" s="8" t="str">
        <f>'SETOP RODOVIÁRIAS'!A757</f>
        <v>RO-41228</v>
      </c>
      <c r="B13204" s="8" t="str">
        <f>'SETOP RODOVIÁRIAS'!B757</f>
        <v>OBR-VIA-230</v>
      </c>
      <c r="C13204" s="8" t="str">
        <f>'SETOP RODOVIÁRIAS'!C757</f>
        <v>TACHÃO REFLETIVO  TIPO SHTRG, COM CATADIÓPTRICO NAS DUAS FACES (EXECUÇÃO, INCLUINDO FORNECIMENTO, COLOCAÇÃO E TRANSPORTE DE TODOS OS MATERIAIS)</v>
      </c>
      <c r="D13204" s="8" t="str">
        <f>'SETOP RODOVIÁRIAS'!D757</f>
        <v>U</v>
      </c>
      <c r="E13204" s="9">
        <f>'SETOP RODOVIÁRIAS'!E757</f>
        <v>23.52</v>
      </c>
    </row>
    <row r="13205" spans="1:5" s="8" customFormat="1" ht="33.200000000000003" hidden="1" customHeight="1" outlineLevel="1">
      <c r="A13205" s="8" t="str">
        <f>'SETOP RODOVIÁRIAS'!A758</f>
        <v>RO-41229</v>
      </c>
      <c r="B13205" s="8" t="str">
        <f>'SETOP RODOVIÁRIAS'!B758</f>
        <v>OBR-VIA-225</v>
      </c>
      <c r="C13205" s="8" t="str">
        <f>'SETOP RODOVIÁRIAS'!C758</f>
        <v>TACHÃO REFLETIVO TIPO SHTRG, COM CATADIÓPTRICO EM APENAS UMA FACE (EXECUÇÃO, INCLUINDO FORNECIMENTO, COLOCAÇÃO E TRANSPORTE DE TODOS OS MATERIAIS)</v>
      </c>
      <c r="D13205" s="8" t="str">
        <f>'SETOP RODOVIÁRIAS'!D758</f>
        <v>U</v>
      </c>
      <c r="E13205" s="9">
        <f>'SETOP RODOVIÁRIAS'!E758</f>
        <v>22.24</v>
      </c>
    </row>
    <row r="13206" spans="1:5" s="8" customFormat="1" ht="33.200000000000003" hidden="1" customHeight="1" outlineLevel="1">
      <c r="A13206" s="8" t="str">
        <f>'SETOP RODOVIÁRIAS'!A759</f>
        <v>RO-41230</v>
      </c>
      <c r="B13206" s="8" t="str">
        <f>'SETOP RODOVIÁRIAS'!B759</f>
        <v>OBR-VIA-220</v>
      </c>
      <c r="C13206" s="8" t="str">
        <f>'SETOP RODOVIÁRIAS'!C759</f>
        <v>TACHA REFLETIVA TIPO SHTRP, COM CATADIÓPTRICO NAS DUAS FACES (EXECUÇÃO, INCLUINDO FORNECIMENTO, COLOCAÇÃO E TRANSPORTE DE TODOS OS MATERIAIS)</v>
      </c>
      <c r="D13206" s="8" t="str">
        <f>'SETOP RODOVIÁRIAS'!D759</f>
        <v>U</v>
      </c>
      <c r="E13206" s="9">
        <f>'SETOP RODOVIÁRIAS'!E759</f>
        <v>13.69</v>
      </c>
    </row>
    <row r="13207" spans="1:5" s="8" customFormat="1" ht="33.200000000000003" hidden="1" customHeight="1" outlineLevel="1">
      <c r="A13207" s="8" t="str">
        <f>'SETOP RODOVIÁRIAS'!A760</f>
        <v>RO-41231</v>
      </c>
      <c r="B13207" s="8" t="str">
        <f>'SETOP RODOVIÁRIAS'!B760</f>
        <v>OBR-VIA-235</v>
      </c>
      <c r="C13207" s="8" t="str">
        <f>'SETOP RODOVIÁRIAS'!C760</f>
        <v>TACHA REFLETIVA TIPO SHTRP, COM CATADIÓPTRICO EM APENAS UMA FACE (EXECUÇÃO, INCLUINDO FORNECIMENTO, COLOCAÇÃO E TRANSPORTE DE TODOS OS MATERIAIS)</v>
      </c>
      <c r="D13207" s="8" t="str">
        <f>'SETOP RODOVIÁRIAS'!D760</f>
        <v>U</v>
      </c>
      <c r="E13207" s="9">
        <f>'SETOP RODOVIÁRIAS'!E760</f>
        <v>11.2</v>
      </c>
    </row>
    <row r="13208" spans="1:5" s="8" customFormat="1" ht="33.200000000000003" hidden="1" customHeight="1" outlineLevel="1">
      <c r="A13208" s="8" t="str">
        <f>'SETOP RODOVIÁRIAS'!A761</f>
        <v>RO-43269</v>
      </c>
      <c r="B13208" s="8" t="str">
        <f>'SETOP RODOVIÁRIAS'!B761</f>
        <v>-</v>
      </c>
      <c r="C13208" s="8" t="str">
        <f>'SETOP RODOVIÁRIAS'!C761</f>
        <v>BANDA RUGOSA EM PRÉ-MISTURADO A FRIO COM FORNECIMENTO DO MATERIAL BETUMINOSO (EXECUÇÃO INCLUINDO O FORNECIMENTO E TRANSPORTE DOS AGREGADOS, MATERIAL BETUMINOSO E PINTURA DE LIGAÇÃO)</v>
      </c>
      <c r="D13208" s="8" t="str">
        <f>'SETOP RODOVIÁRIAS'!D761</f>
        <v>M3</v>
      </c>
      <c r="E13208" s="9">
        <f>'SETOP RODOVIÁRIAS'!E761</f>
        <v>791.52</v>
      </c>
    </row>
    <row r="13209" spans="1:5" s="8" customFormat="1" ht="33.200000000000003" hidden="1" customHeight="1" outlineLevel="1">
      <c r="A13209" s="8" t="str">
        <f>'SETOP RODOVIÁRIAS'!A762</f>
        <v>RO-42215</v>
      </c>
      <c r="B13209" s="8" t="str">
        <f>'SETOP RODOVIÁRIAS'!B762</f>
        <v>-</v>
      </c>
      <c r="C13209" s="8" t="str">
        <f>'SETOP RODOVIÁRIAS'!C762</f>
        <v>BANDA RUGOSA EM PRÉ-MISTURADO A FRIO SEM FORNECIMENTO DO MATERIAL BETUMINOSO (EXECUÇÃO, INCLUINDO O FORNECIMENTO DOS AGREGADOS E PINTURA  DE LIGAÇÃO)</v>
      </c>
      <c r="D13209" s="8" t="str">
        <f>'SETOP RODOVIÁRIAS'!D762</f>
        <v>M3</v>
      </c>
      <c r="E13209" s="9">
        <f>'SETOP RODOVIÁRIAS'!E762</f>
        <v>382.02</v>
      </c>
    </row>
    <row r="13210" spans="1:5" s="8" customFormat="1" ht="33.200000000000003" hidden="1" customHeight="1" outlineLevel="1">
      <c r="A13210" s="8" t="str">
        <f>'SETOP RODOVIÁRIAS'!A763</f>
        <v>RO-42399</v>
      </c>
      <c r="B13210" s="8" t="str">
        <f>'SETOP RODOVIÁRIAS'!B763</f>
        <v>-</v>
      </c>
      <c r="C13210" s="8" t="str">
        <f>'SETOP RODOVIÁRIAS'!C763</f>
        <v>BANDA RUGOSA EM CONCRETO BETUMINOSO USINADO A QUENTE COM  FORNECIMENTO DO MATERIAL BETUMINOSO (EXECUÇÃO, INCLUINDO O FORNECIMENTO E TRANSPORTE DOS AGREGADOS, MATERIAL BETUMINOSO E PINTURA  DE LIGAÇÃO)</v>
      </c>
      <c r="D13210" s="8" t="str">
        <f>'SETOP RODOVIÁRIAS'!D763</f>
        <v>M3</v>
      </c>
      <c r="E13210" s="9">
        <f>'SETOP RODOVIÁRIAS'!E763</f>
        <v>914.27</v>
      </c>
    </row>
    <row r="13211" spans="1:5" s="8" customFormat="1" ht="33.200000000000003" hidden="1" customHeight="1" outlineLevel="1">
      <c r="A13211" s="8" t="str">
        <f>'SETOP RODOVIÁRIAS'!A764</f>
        <v>RO-42198</v>
      </c>
      <c r="B13211" s="8" t="str">
        <f>'SETOP RODOVIÁRIAS'!B764</f>
        <v>OBR-VIA-240</v>
      </c>
      <c r="C13211" s="8" t="str">
        <f>'SETOP RODOVIÁRIAS'!C764</f>
        <v>LINHAS DE RESINA ACRILICA 0,6MM DE ESPESSURA E LARGURA  = 0,08M (EXECUÇÃO, INCLUSIVE PRÉ-MARCAÇÃO, FORNECIMENTO E TRANSPORTE DE TODOS OS MATERIAIS)</v>
      </c>
      <c r="D13211" s="8" t="str">
        <f>'SETOP RODOVIÁRIAS'!D764</f>
        <v>M</v>
      </c>
      <c r="E13211" s="9">
        <f>'SETOP RODOVIÁRIAS'!E764</f>
        <v>1.4</v>
      </c>
    </row>
    <row r="13212" spans="1:5" s="8" customFormat="1" ht="33.200000000000003" hidden="1" customHeight="1" outlineLevel="1">
      <c r="A13212" s="8" t="str">
        <f>'SETOP RODOVIÁRIAS'!A765</f>
        <v>RO-41237</v>
      </c>
      <c r="B13212" s="8" t="str">
        <f>'SETOP RODOVIÁRIAS'!B765</f>
        <v>OBR-VIA-245</v>
      </c>
      <c r="C13212" s="8" t="str">
        <f>'SETOP RODOVIÁRIAS'!C765</f>
        <v>LINHAS DE RESINA ACRILICA DE  0,6MM  DE ESPESSURA E LARGURA  = 0,10M (EXECUÇÃO, INCLUINDO PRÉ-MARCAÇÃO, FORNECIMENTO E TRANSPORTE DE TODOS OS MATERIAIS)</v>
      </c>
      <c r="D13212" s="8" t="str">
        <f>'SETOP RODOVIÁRIAS'!D765</f>
        <v>M</v>
      </c>
      <c r="E13212" s="9">
        <f>'SETOP RODOVIÁRIAS'!E765</f>
        <v>1.72</v>
      </c>
    </row>
    <row r="13213" spans="1:5" s="8" customFormat="1" ht="33.200000000000003" hidden="1" customHeight="1" outlineLevel="1">
      <c r="A13213" s="8" t="str">
        <f>'SETOP RODOVIÁRIAS'!A766</f>
        <v>RO-41239</v>
      </c>
      <c r="B13213" s="8" t="str">
        <f>'SETOP RODOVIÁRIAS'!B766</f>
        <v>OBR-VIA-250</v>
      </c>
      <c r="C13213" s="8" t="str">
        <f>'SETOP RODOVIÁRIAS'!C766</f>
        <v>LINHAS DE RESINA ACRILICA 0,6MM DE ESPESSURA E LARGURA  = 0,20M (EXECUÇÃO, INCLUSIVE PRÉ-MARCAÇÃO, FORNECIMENTO E TRANSPORTE DE TODOS OS MATERIAIS)</v>
      </c>
      <c r="D13213" s="8" t="str">
        <f>'SETOP RODOVIÁRIAS'!D766</f>
        <v>M</v>
      </c>
      <c r="E13213" s="9">
        <f>'SETOP RODOVIÁRIAS'!E766</f>
        <v>3.35</v>
      </c>
    </row>
    <row r="13214" spans="1:5" s="8" customFormat="1" ht="33.200000000000003" hidden="1" customHeight="1" outlineLevel="1">
      <c r="A13214" s="8" t="str">
        <f>'SETOP RODOVIÁRIAS'!A767</f>
        <v>RO-41240</v>
      </c>
      <c r="B13214" s="8" t="str">
        <f>'SETOP RODOVIÁRIAS'!B767</f>
        <v>OBR-VIA-255</v>
      </c>
      <c r="C13214" s="8" t="str">
        <f>'SETOP RODOVIÁRIAS'!C767</f>
        <v>LINHAS DE RESINA ACRILICA 0,6MM DE ESPESSURA E  LARGURA = 0,30M (EXECUÇÃO, INCLUSIVE PRÉ-MARCAÇÃO, FORNECIMENTO E TRANSPORTE DE TODOS OS MATERIAIS)</v>
      </c>
      <c r="D13214" s="8" t="str">
        <f>'SETOP RODOVIÁRIAS'!D767</f>
        <v>M</v>
      </c>
      <c r="E13214" s="9">
        <f>'SETOP RODOVIÁRIAS'!E767</f>
        <v>4.9800000000000004</v>
      </c>
    </row>
    <row r="13215" spans="1:5" s="8" customFormat="1" ht="33.200000000000003" hidden="1" customHeight="1" outlineLevel="1">
      <c r="A13215" s="8" t="str">
        <f>'SETOP RODOVIÁRIAS'!A768</f>
        <v>RO-41243</v>
      </c>
      <c r="B13215" s="8" t="str">
        <f>'SETOP RODOVIÁRIAS'!B768</f>
        <v>OBR-VIA-260</v>
      </c>
      <c r="C13215" s="8" t="str">
        <f>'SETOP RODOVIÁRIAS'!C768</f>
        <v>LINHAS DE RESINA ACRILICA 0,6MM COM LARGURA &gt; 0,30M (EXECUÇÃO, INCLUSIVE PRÉ-MARCAÇÃO, FORNECIMENTO E TRANSPORTE DE TODOS OS MATERIAIS)</v>
      </c>
      <c r="D13215" s="8" t="str">
        <f>'SETOP RODOVIÁRIAS'!D768</f>
        <v>M2</v>
      </c>
      <c r="E13215" s="9">
        <f>'SETOP RODOVIÁRIAS'!E768</f>
        <v>16.27</v>
      </c>
    </row>
    <row r="13216" spans="1:5" s="8" customFormat="1" ht="33.200000000000003" hidden="1" customHeight="1" outlineLevel="1">
      <c r="A13216" s="8" t="str">
        <f>'SETOP RODOVIÁRIAS'!A769</f>
        <v>RO-41779</v>
      </c>
      <c r="B13216" s="8" t="str">
        <f>'SETOP RODOVIÁRIAS'!B769</f>
        <v>OBR-VIA-265</v>
      </c>
      <c r="C13216" s="8" t="str">
        <f>'SETOP RODOVIÁRIAS'!C769</f>
        <v>SETAS, SIMBOLOS E DIZERES DE RESINA ACRÍLICA 0,6MM DE ESPESSURA (EXECUÇÃO, INCLUINDO PRÉ-MARCAÇÃO, FORNECIMENTO E TRANSPORTE DE TODOS OS MATERIAIS)</v>
      </c>
      <c r="D13216" s="8" t="str">
        <f>'SETOP RODOVIÁRIAS'!D769</f>
        <v>M2</v>
      </c>
      <c r="E13216" s="9">
        <f>'SETOP RODOVIÁRIAS'!E769</f>
        <v>24.4</v>
      </c>
    </row>
    <row r="13217" spans="1:5" s="8" customFormat="1" ht="33.200000000000003" hidden="1" customHeight="1" outlineLevel="1">
      <c r="A13217" s="8" t="str">
        <f>'SETOP RODOVIÁRIAS'!A770</f>
        <v>RO-41227</v>
      </c>
      <c r="B13217" s="8" t="str">
        <f>'SETOP RODOVIÁRIAS'!B770</f>
        <v>-</v>
      </c>
      <c r="C13217" s="8" t="str">
        <f>'SETOP RODOVIÁRIAS'!C770</f>
        <v>PRÉ-MARCAÇÃO PARA LINHAS DE SINALIZAÇÃO HORIZONTAL POR ALINHAMENTO (EXECUÇÃO, INCLUINDO FORNECIMENTO E TRANSPORTE DE TODOS OS MATERIAIS EIXO, BORDO ESQUERDO E BORDO DIREITO)</v>
      </c>
      <c r="D13217" s="8" t="str">
        <f>'SETOP RODOVIÁRIAS'!D770</f>
        <v>KM</v>
      </c>
      <c r="E13217" s="9">
        <f>'SETOP RODOVIÁRIAS'!E770</f>
        <v>103.87</v>
      </c>
    </row>
    <row r="13218" spans="1:5" s="8" customFormat="1" ht="33.200000000000003" hidden="1" customHeight="1" outlineLevel="1">
      <c r="A13218" s="8">
        <f>'SETOP RODOVIÁRIAS'!A771</f>
        <v>0</v>
      </c>
      <c r="B13218" s="8">
        <f>'SETOP RODOVIÁRIAS'!B771</f>
        <v>0</v>
      </c>
      <c r="C13218" s="8">
        <f>'SETOP RODOVIÁRIAS'!C771</f>
        <v>0</v>
      </c>
      <c r="D13218" s="8">
        <f>'SETOP RODOVIÁRIAS'!D771</f>
        <v>0</v>
      </c>
      <c r="E13218" s="9">
        <f>'SETOP RODOVIÁRIAS'!E771</f>
        <v>0</v>
      </c>
    </row>
    <row r="13219" spans="1:5" s="8" customFormat="1" ht="33.200000000000003" hidden="1" customHeight="1" outlineLevel="1">
      <c r="A13219" s="8">
        <f>'SETOP RODOVIÁRIAS'!A772</f>
        <v>0</v>
      </c>
      <c r="B13219" s="8">
        <f>'SETOP RODOVIÁRIAS'!B772</f>
        <v>0</v>
      </c>
      <c r="C13219" s="8">
        <f>'SETOP RODOVIÁRIAS'!C772</f>
        <v>0</v>
      </c>
      <c r="D13219" s="8">
        <f>'SETOP RODOVIÁRIAS'!D772</f>
        <v>0</v>
      </c>
      <c r="E13219" s="9">
        <f>'SETOP RODOVIÁRIAS'!E772</f>
        <v>0</v>
      </c>
    </row>
    <row r="13220" spans="1:5" s="8" customFormat="1" ht="33.200000000000003" hidden="1" customHeight="1" outlineLevel="1">
      <c r="A13220" s="8">
        <f>'SETOP RODOVIÁRIAS'!A773</f>
        <v>0</v>
      </c>
      <c r="B13220" s="8">
        <f>'SETOP RODOVIÁRIAS'!B773</f>
        <v>0</v>
      </c>
      <c r="C13220" s="8">
        <f>'SETOP RODOVIÁRIAS'!C773</f>
        <v>0</v>
      </c>
      <c r="D13220" s="8">
        <f>'SETOP RODOVIÁRIAS'!D773</f>
        <v>0</v>
      </c>
      <c r="E13220" s="9">
        <f>'SETOP RODOVIÁRIAS'!E773</f>
        <v>0</v>
      </c>
    </row>
    <row r="13221" spans="1:5" s="8" customFormat="1" ht="33.200000000000003" hidden="1" customHeight="1" outlineLevel="1">
      <c r="A13221" s="8">
        <f>'SETOP RODOVIÁRIAS'!A774</f>
        <v>0</v>
      </c>
      <c r="B13221" s="8">
        <f>'SETOP RODOVIÁRIAS'!B774</f>
        <v>0</v>
      </c>
      <c r="C13221" s="8">
        <f>'SETOP RODOVIÁRIAS'!C774</f>
        <v>0</v>
      </c>
      <c r="D13221" s="8">
        <f>'SETOP RODOVIÁRIAS'!D774</f>
        <v>0</v>
      </c>
      <c r="E13221" s="9">
        <f>'SETOP RODOVIÁRIAS'!E774</f>
        <v>0</v>
      </c>
    </row>
    <row r="13222" spans="1:5" s="8" customFormat="1" ht="33.200000000000003" hidden="1" customHeight="1" outlineLevel="1">
      <c r="A13222" s="8">
        <f>'SETOP RODOVIÁRIAS'!A775</f>
        <v>0</v>
      </c>
      <c r="B13222" s="8">
        <f>'SETOP RODOVIÁRIAS'!B775</f>
        <v>0</v>
      </c>
      <c r="C13222" s="8">
        <f>'SETOP RODOVIÁRIAS'!C775</f>
        <v>0</v>
      </c>
      <c r="D13222" s="8">
        <f>'SETOP RODOVIÁRIAS'!D775</f>
        <v>0</v>
      </c>
      <c r="E13222" s="9">
        <f>'SETOP RODOVIÁRIAS'!E775</f>
        <v>0</v>
      </c>
    </row>
    <row r="13223" spans="1:5" s="8" customFormat="1" ht="33.200000000000003" hidden="1" customHeight="1" outlineLevel="1">
      <c r="A13223" s="8">
        <f>'SETOP RODOVIÁRIAS'!A776</f>
        <v>0</v>
      </c>
      <c r="B13223" s="8">
        <f>'SETOP RODOVIÁRIAS'!B776</f>
        <v>0</v>
      </c>
      <c r="C13223" s="8">
        <f>'SETOP RODOVIÁRIAS'!C776</f>
        <v>0</v>
      </c>
      <c r="D13223" s="8">
        <f>'SETOP RODOVIÁRIAS'!D776</f>
        <v>0</v>
      </c>
      <c r="E13223" s="9">
        <f>'SETOP RODOVIÁRIAS'!E776</f>
        <v>0</v>
      </c>
    </row>
    <row r="13224" spans="1:5" s="8" customFormat="1" ht="33.200000000000003" hidden="1" customHeight="1" outlineLevel="1">
      <c r="A13224" s="8">
        <f>'SETOP RODOVIÁRIAS'!A777</f>
        <v>0</v>
      </c>
      <c r="B13224" s="8">
        <f>'SETOP RODOVIÁRIAS'!B777</f>
        <v>0</v>
      </c>
      <c r="C13224" s="8">
        <f>'SETOP RODOVIÁRIAS'!C777</f>
        <v>0</v>
      </c>
      <c r="D13224" s="8">
        <f>'SETOP RODOVIÁRIAS'!D777</f>
        <v>0</v>
      </c>
      <c r="E13224" s="9">
        <f>'SETOP RODOVIÁRIAS'!E777</f>
        <v>0</v>
      </c>
    </row>
    <row r="13225" spans="1:5" s="8" customFormat="1" ht="33.200000000000003" hidden="1" customHeight="1" outlineLevel="1">
      <c r="A13225" s="8">
        <f>'SETOP RODOVIÁRIAS'!A778</f>
        <v>0</v>
      </c>
      <c r="B13225" s="8">
        <f>'SETOP RODOVIÁRIAS'!B778</f>
        <v>0</v>
      </c>
      <c r="C13225" s="8">
        <f>'SETOP RODOVIÁRIAS'!C778</f>
        <v>0</v>
      </c>
      <c r="D13225" s="8">
        <f>'SETOP RODOVIÁRIAS'!D778</f>
        <v>0</v>
      </c>
      <c r="E13225" s="9">
        <f>'SETOP RODOVIÁRIAS'!E778</f>
        <v>0</v>
      </c>
    </row>
    <row r="13226" spans="1:5" s="8" customFormat="1" ht="33.200000000000003" hidden="1" customHeight="1" outlineLevel="1">
      <c r="A13226" s="8">
        <f>'SETOP RODOVIÁRIAS'!A779</f>
        <v>0</v>
      </c>
      <c r="B13226" s="8">
        <f>'SETOP RODOVIÁRIAS'!B779</f>
        <v>0</v>
      </c>
      <c r="C13226" s="8">
        <f>'SETOP RODOVIÁRIAS'!C779</f>
        <v>0</v>
      </c>
      <c r="D13226" s="8">
        <f>'SETOP RODOVIÁRIAS'!D779</f>
        <v>0</v>
      </c>
      <c r="E13226" s="9">
        <f>'SETOP RODOVIÁRIAS'!E779</f>
        <v>0</v>
      </c>
    </row>
    <row r="13227" spans="1:5" s="8" customFormat="1" ht="33.200000000000003" hidden="1" customHeight="1" outlineLevel="1">
      <c r="A13227" s="8">
        <f>'SETOP RODOVIÁRIAS'!A780</f>
        <v>0</v>
      </c>
      <c r="B13227" s="8">
        <f>'SETOP RODOVIÁRIAS'!B780</f>
        <v>0</v>
      </c>
      <c r="C13227" s="8">
        <f>'SETOP RODOVIÁRIAS'!C780</f>
        <v>0</v>
      </c>
      <c r="D13227" s="8">
        <f>'SETOP RODOVIÁRIAS'!D780</f>
        <v>0</v>
      </c>
      <c r="E13227" s="9">
        <f>'SETOP RODOVIÁRIAS'!E780</f>
        <v>0</v>
      </c>
    </row>
    <row r="13228" spans="1:5" s="8" customFormat="1" ht="33.200000000000003" hidden="1" customHeight="1" outlineLevel="1">
      <c r="A13228" s="8">
        <f>'SETOP RODOVIÁRIAS'!A781</f>
        <v>0</v>
      </c>
      <c r="B13228" s="8">
        <f>'SETOP RODOVIÁRIAS'!B781</f>
        <v>0</v>
      </c>
      <c r="C13228" s="8">
        <f>'SETOP RODOVIÁRIAS'!C781</f>
        <v>0</v>
      </c>
      <c r="D13228" s="8">
        <f>'SETOP RODOVIÁRIAS'!D781</f>
        <v>0</v>
      </c>
      <c r="E13228" s="9">
        <f>'SETOP RODOVIÁRIAS'!E781</f>
        <v>0</v>
      </c>
    </row>
    <row r="13229" spans="1:5" s="8" customFormat="1" ht="33.200000000000003" hidden="1" customHeight="1" outlineLevel="1">
      <c r="A13229" s="8">
        <f>'SETOP RODOVIÁRIAS'!A782</f>
        <v>0</v>
      </c>
      <c r="B13229" s="8">
        <f>'SETOP RODOVIÁRIAS'!B782</f>
        <v>0</v>
      </c>
      <c r="C13229" s="8">
        <f>'SETOP RODOVIÁRIAS'!C782</f>
        <v>0</v>
      </c>
      <c r="D13229" s="8">
        <f>'SETOP RODOVIÁRIAS'!D782</f>
        <v>0</v>
      </c>
      <c r="E13229" s="9">
        <f>'SETOP RODOVIÁRIAS'!E782</f>
        <v>0</v>
      </c>
    </row>
    <row r="13230" spans="1:5" s="8" customFormat="1" ht="33.200000000000003" hidden="1" customHeight="1" outlineLevel="1">
      <c r="A13230" s="8">
        <f>'SETOP RODOVIÁRIAS'!A783</f>
        <v>0</v>
      </c>
      <c r="B13230" s="8">
        <f>'SETOP RODOVIÁRIAS'!B783</f>
        <v>0</v>
      </c>
      <c r="C13230" s="8">
        <f>'SETOP RODOVIÁRIAS'!C783</f>
        <v>0</v>
      </c>
      <c r="D13230" s="8">
        <f>'SETOP RODOVIÁRIAS'!D783</f>
        <v>0</v>
      </c>
      <c r="E13230" s="9">
        <f>'SETOP RODOVIÁRIAS'!E783</f>
        <v>0</v>
      </c>
    </row>
    <row r="13231" spans="1:5" s="8" customFormat="1" ht="33.200000000000003" hidden="1" customHeight="1" outlineLevel="1">
      <c r="A13231" s="8">
        <f>'SETOP RODOVIÁRIAS'!A784</f>
        <v>0</v>
      </c>
      <c r="B13231" s="8">
        <f>'SETOP RODOVIÁRIAS'!B784</f>
        <v>0</v>
      </c>
      <c r="C13231" s="8">
        <f>'SETOP RODOVIÁRIAS'!C784</f>
        <v>0</v>
      </c>
      <c r="D13231" s="8">
        <f>'SETOP RODOVIÁRIAS'!D784</f>
        <v>0</v>
      </c>
      <c r="E13231" s="9">
        <f>'SETOP RODOVIÁRIAS'!E784</f>
        <v>0</v>
      </c>
    </row>
    <row r="13232" spans="1:5" s="8" customFormat="1" ht="33.200000000000003" hidden="1" customHeight="1" outlineLevel="1">
      <c r="A13232" s="8">
        <f>'SETOP RODOVIÁRIAS'!A785</f>
        <v>0</v>
      </c>
      <c r="B13232" s="8">
        <f>'SETOP RODOVIÁRIAS'!B785</f>
        <v>0</v>
      </c>
      <c r="C13232" s="8">
        <f>'SETOP RODOVIÁRIAS'!C785</f>
        <v>0</v>
      </c>
      <c r="D13232" s="8">
        <f>'SETOP RODOVIÁRIAS'!D785</f>
        <v>0</v>
      </c>
      <c r="E13232" s="9">
        <f>'SETOP RODOVIÁRIAS'!E785</f>
        <v>0</v>
      </c>
    </row>
    <row r="13233" spans="1:5" s="8" customFormat="1" ht="33.200000000000003" hidden="1" customHeight="1" outlineLevel="1">
      <c r="A13233" s="8">
        <f>'SETOP RODOVIÁRIAS'!A786</f>
        <v>0</v>
      </c>
      <c r="B13233" s="8">
        <f>'SETOP RODOVIÁRIAS'!B786</f>
        <v>0</v>
      </c>
      <c r="C13233" s="8">
        <f>'SETOP RODOVIÁRIAS'!C786</f>
        <v>0</v>
      </c>
      <c r="D13233" s="8">
        <f>'SETOP RODOVIÁRIAS'!D786</f>
        <v>0</v>
      </c>
      <c r="E13233" s="9">
        <f>'SETOP RODOVIÁRIAS'!E786</f>
        <v>0</v>
      </c>
    </row>
    <row r="13234" spans="1:5" s="8" customFormat="1" ht="33.200000000000003" hidden="1" customHeight="1" outlineLevel="1">
      <c r="A13234" s="8">
        <f>'SETOP RODOVIÁRIAS'!A787</f>
        <v>0</v>
      </c>
      <c r="B13234" s="8">
        <f>'SETOP RODOVIÁRIAS'!B787</f>
        <v>0</v>
      </c>
      <c r="C13234" s="8">
        <f>'SETOP RODOVIÁRIAS'!C787</f>
        <v>0</v>
      </c>
      <c r="D13234" s="8">
        <f>'SETOP RODOVIÁRIAS'!D787</f>
        <v>0</v>
      </c>
      <c r="E13234" s="9">
        <f>'SETOP RODOVIÁRIAS'!E787</f>
        <v>0</v>
      </c>
    </row>
    <row r="13235" spans="1:5" s="8" customFormat="1" ht="33.200000000000003" hidden="1" customHeight="1" outlineLevel="1">
      <c r="A13235" s="8">
        <f>'SETOP RODOVIÁRIAS'!A788</f>
        <v>0</v>
      </c>
      <c r="B13235" s="8">
        <f>'SETOP RODOVIÁRIAS'!B788</f>
        <v>0</v>
      </c>
      <c r="C13235" s="8">
        <f>'SETOP RODOVIÁRIAS'!C788</f>
        <v>0</v>
      </c>
      <c r="D13235" s="8">
        <f>'SETOP RODOVIÁRIAS'!D788</f>
        <v>0</v>
      </c>
      <c r="E13235" s="9">
        <f>'SETOP RODOVIÁRIAS'!E788</f>
        <v>0</v>
      </c>
    </row>
    <row r="13236" spans="1:5" s="8" customFormat="1" ht="33.200000000000003" hidden="1" customHeight="1" outlineLevel="1">
      <c r="A13236" s="8">
        <f>'SETOP RODOVIÁRIAS'!A789</f>
        <v>0</v>
      </c>
      <c r="B13236" s="8">
        <f>'SETOP RODOVIÁRIAS'!B789</f>
        <v>0</v>
      </c>
      <c r="C13236" s="8">
        <f>'SETOP RODOVIÁRIAS'!C789</f>
        <v>0</v>
      </c>
      <c r="D13236" s="8">
        <f>'SETOP RODOVIÁRIAS'!D789</f>
        <v>0</v>
      </c>
      <c r="E13236" s="9">
        <f>'SETOP RODOVIÁRIAS'!E789</f>
        <v>0</v>
      </c>
    </row>
    <row r="13237" spans="1:5" s="8" customFormat="1" ht="33.200000000000003" hidden="1" customHeight="1" outlineLevel="1">
      <c r="A13237" s="8">
        <f>'SETOP RODOVIÁRIAS'!A790</f>
        <v>0</v>
      </c>
      <c r="B13237" s="8">
        <f>'SETOP RODOVIÁRIAS'!B790</f>
        <v>0</v>
      </c>
      <c r="C13237" s="8">
        <f>'SETOP RODOVIÁRIAS'!C790</f>
        <v>0</v>
      </c>
      <c r="D13237" s="8">
        <f>'SETOP RODOVIÁRIAS'!D790</f>
        <v>0</v>
      </c>
      <c r="E13237" s="9">
        <f>'SETOP RODOVIÁRIAS'!E790</f>
        <v>0</v>
      </c>
    </row>
    <row r="13238" spans="1:5" s="8" customFormat="1" ht="33.200000000000003" hidden="1" customHeight="1" outlineLevel="1">
      <c r="A13238" s="8">
        <f>'SETOP RODOVIÁRIAS'!A791</f>
        <v>0</v>
      </c>
      <c r="B13238" s="8">
        <f>'SETOP RODOVIÁRIAS'!B791</f>
        <v>0</v>
      </c>
      <c r="C13238" s="8">
        <f>'SETOP RODOVIÁRIAS'!C791</f>
        <v>0</v>
      </c>
      <c r="D13238" s="8">
        <f>'SETOP RODOVIÁRIAS'!D791</f>
        <v>0</v>
      </c>
      <c r="E13238" s="9">
        <f>'SETOP RODOVIÁRIAS'!E791</f>
        <v>0</v>
      </c>
    </row>
    <row r="13239" spans="1:5" s="8" customFormat="1" ht="33.200000000000003" hidden="1" customHeight="1" outlineLevel="1">
      <c r="A13239" s="8">
        <f>'SETOP RODOVIÁRIAS'!A792</f>
        <v>0</v>
      </c>
      <c r="B13239" s="8">
        <f>'SETOP RODOVIÁRIAS'!B792</f>
        <v>0</v>
      </c>
      <c r="C13239" s="8">
        <f>'SETOP RODOVIÁRIAS'!C792</f>
        <v>0</v>
      </c>
      <c r="D13239" s="8">
        <f>'SETOP RODOVIÁRIAS'!D792</f>
        <v>0</v>
      </c>
      <c r="E13239" s="9">
        <f>'SETOP RODOVIÁRIAS'!E792</f>
        <v>0</v>
      </c>
    </row>
    <row r="13240" spans="1:5" s="8" customFormat="1" ht="33.200000000000003" hidden="1" customHeight="1" outlineLevel="1">
      <c r="A13240" s="8">
        <f>'SETOP RODOVIÁRIAS'!A793</f>
        <v>0</v>
      </c>
      <c r="B13240" s="8">
        <f>'SETOP RODOVIÁRIAS'!B793</f>
        <v>0</v>
      </c>
      <c r="C13240" s="8">
        <f>'SETOP RODOVIÁRIAS'!C793</f>
        <v>0</v>
      </c>
      <c r="D13240" s="8">
        <f>'SETOP RODOVIÁRIAS'!D793</f>
        <v>0</v>
      </c>
      <c r="E13240" s="9">
        <f>'SETOP RODOVIÁRIAS'!E793</f>
        <v>0</v>
      </c>
    </row>
    <row r="13241" spans="1:5" s="8" customFormat="1" ht="33.200000000000003" hidden="1" customHeight="1" outlineLevel="1">
      <c r="A13241" s="8">
        <f>'SETOP RODOVIÁRIAS'!A794</f>
        <v>0</v>
      </c>
      <c r="B13241" s="8">
        <f>'SETOP RODOVIÁRIAS'!B794</f>
        <v>0</v>
      </c>
      <c r="C13241" s="8">
        <f>'SETOP RODOVIÁRIAS'!C794</f>
        <v>0</v>
      </c>
      <c r="D13241" s="8">
        <f>'SETOP RODOVIÁRIAS'!D794</f>
        <v>0</v>
      </c>
      <c r="E13241" s="9">
        <f>'SETOP RODOVIÁRIAS'!E794</f>
        <v>0</v>
      </c>
    </row>
    <row r="13242" spans="1:5" s="8" customFormat="1" ht="33.200000000000003" hidden="1" customHeight="1" outlineLevel="1">
      <c r="A13242" s="8">
        <f>'SETOP RODOVIÁRIAS'!A795</f>
        <v>0</v>
      </c>
      <c r="B13242" s="8">
        <f>'SETOP RODOVIÁRIAS'!B795</f>
        <v>0</v>
      </c>
      <c r="C13242" s="8">
        <f>'SETOP RODOVIÁRIAS'!C795</f>
        <v>0</v>
      </c>
      <c r="D13242" s="8">
        <f>'SETOP RODOVIÁRIAS'!D795</f>
        <v>0</v>
      </c>
      <c r="E13242" s="9">
        <f>'SETOP RODOVIÁRIAS'!E795</f>
        <v>0</v>
      </c>
    </row>
    <row r="13243" spans="1:5" s="8" customFormat="1" ht="33.200000000000003" hidden="1" customHeight="1" outlineLevel="1">
      <c r="A13243" s="8">
        <f>'SETOP RODOVIÁRIAS'!A796</f>
        <v>0</v>
      </c>
      <c r="B13243" s="8">
        <f>'SETOP RODOVIÁRIAS'!B796</f>
        <v>0</v>
      </c>
      <c r="C13243" s="8">
        <f>'SETOP RODOVIÁRIAS'!C796</f>
        <v>0</v>
      </c>
      <c r="D13243" s="8">
        <f>'SETOP RODOVIÁRIAS'!D796</f>
        <v>0</v>
      </c>
      <c r="E13243" s="9">
        <f>'SETOP RODOVIÁRIAS'!E796</f>
        <v>0</v>
      </c>
    </row>
    <row r="13244" spans="1:5" s="8" customFormat="1" ht="33.200000000000003" hidden="1" customHeight="1" outlineLevel="1">
      <c r="A13244" s="8">
        <f>'SETOP RODOVIÁRIAS'!A797</f>
        <v>0</v>
      </c>
      <c r="B13244" s="8">
        <f>'SETOP RODOVIÁRIAS'!B797</f>
        <v>0</v>
      </c>
      <c r="C13244" s="8">
        <f>'SETOP RODOVIÁRIAS'!C797</f>
        <v>0</v>
      </c>
      <c r="D13244" s="8">
        <f>'SETOP RODOVIÁRIAS'!D797</f>
        <v>0</v>
      </c>
      <c r="E13244" s="9">
        <f>'SETOP RODOVIÁRIAS'!E797</f>
        <v>0</v>
      </c>
    </row>
    <row r="13245" spans="1:5" s="8" customFormat="1" ht="33.200000000000003" hidden="1" customHeight="1" outlineLevel="1">
      <c r="A13245" s="8">
        <f>'SETOP RODOVIÁRIAS'!A798</f>
        <v>0</v>
      </c>
      <c r="B13245" s="8">
        <f>'SETOP RODOVIÁRIAS'!B798</f>
        <v>0</v>
      </c>
      <c r="C13245" s="8">
        <f>'SETOP RODOVIÁRIAS'!C798</f>
        <v>0</v>
      </c>
      <c r="D13245" s="8">
        <f>'SETOP RODOVIÁRIAS'!D798</f>
        <v>0</v>
      </c>
      <c r="E13245" s="9">
        <f>'SETOP RODOVIÁRIAS'!E798</f>
        <v>0</v>
      </c>
    </row>
    <row r="13246" spans="1:5" s="8" customFormat="1" ht="33.200000000000003" hidden="1" customHeight="1" outlineLevel="1">
      <c r="A13246" s="8">
        <f>'SETOP RODOVIÁRIAS'!A799</f>
        <v>0</v>
      </c>
      <c r="B13246" s="8">
        <f>'SETOP RODOVIÁRIAS'!B799</f>
        <v>0</v>
      </c>
      <c r="C13246" s="8">
        <f>'SETOP RODOVIÁRIAS'!C799</f>
        <v>0</v>
      </c>
      <c r="D13246" s="8">
        <f>'SETOP RODOVIÁRIAS'!D799</f>
        <v>0</v>
      </c>
      <c r="E13246" s="9">
        <f>'SETOP RODOVIÁRIAS'!E799</f>
        <v>0</v>
      </c>
    </row>
    <row r="13247" spans="1:5" s="8" customFormat="1" ht="33.200000000000003" hidden="1" customHeight="1" outlineLevel="1">
      <c r="A13247" s="8">
        <f>'SETOP RODOVIÁRIAS'!A800</f>
        <v>0</v>
      </c>
      <c r="B13247" s="8">
        <f>'SETOP RODOVIÁRIAS'!B800</f>
        <v>0</v>
      </c>
      <c r="C13247" s="8">
        <f>'SETOP RODOVIÁRIAS'!C800</f>
        <v>0</v>
      </c>
      <c r="D13247" s="8">
        <f>'SETOP RODOVIÁRIAS'!D800</f>
        <v>0</v>
      </c>
      <c r="E13247" s="9">
        <f>'SETOP RODOVIÁRIAS'!E800</f>
        <v>0</v>
      </c>
    </row>
    <row r="13248" spans="1:5" s="8" customFormat="1" ht="33.200000000000003" hidden="1" customHeight="1" outlineLevel="1">
      <c r="A13248" s="8">
        <f>'SETOP RODOVIÁRIAS'!A801</f>
        <v>0</v>
      </c>
      <c r="B13248" s="8">
        <f>'SETOP RODOVIÁRIAS'!B801</f>
        <v>0</v>
      </c>
      <c r="C13248" s="8">
        <f>'SETOP RODOVIÁRIAS'!C801</f>
        <v>0</v>
      </c>
      <c r="D13248" s="8">
        <f>'SETOP RODOVIÁRIAS'!D801</f>
        <v>0</v>
      </c>
      <c r="E13248" s="9">
        <f>'SETOP RODOVIÁRIAS'!E801</f>
        <v>0</v>
      </c>
    </row>
    <row r="13249" spans="1:5" s="8" customFormat="1" ht="33.200000000000003" hidden="1" customHeight="1" outlineLevel="1">
      <c r="A13249" s="8">
        <f>'SETOP RODOVIÁRIAS'!A802</f>
        <v>0</v>
      </c>
      <c r="B13249" s="8">
        <f>'SETOP RODOVIÁRIAS'!B802</f>
        <v>0</v>
      </c>
      <c r="C13249" s="8">
        <f>'SETOP RODOVIÁRIAS'!C802</f>
        <v>0</v>
      </c>
      <c r="D13249" s="8">
        <f>'SETOP RODOVIÁRIAS'!D802</f>
        <v>0</v>
      </c>
      <c r="E13249" s="9">
        <f>'SETOP RODOVIÁRIAS'!E802</f>
        <v>0</v>
      </c>
    </row>
    <row r="13250" spans="1:5" s="8" customFormat="1" ht="33.200000000000003" hidden="1" customHeight="1" outlineLevel="1">
      <c r="A13250" s="8">
        <f>'SETOP RODOVIÁRIAS'!A803</f>
        <v>0</v>
      </c>
      <c r="B13250" s="8">
        <f>'SETOP RODOVIÁRIAS'!B803</f>
        <v>0</v>
      </c>
      <c r="C13250" s="8">
        <f>'SETOP RODOVIÁRIAS'!C803</f>
        <v>0</v>
      </c>
      <c r="D13250" s="8">
        <f>'SETOP RODOVIÁRIAS'!D803</f>
        <v>0</v>
      </c>
      <c r="E13250" s="9">
        <f>'SETOP RODOVIÁRIAS'!E803</f>
        <v>0</v>
      </c>
    </row>
    <row r="13251" spans="1:5" s="8" customFormat="1" ht="33.200000000000003" hidden="1" customHeight="1" outlineLevel="1">
      <c r="A13251" s="8">
        <f>'SETOP RODOVIÁRIAS'!A804</f>
        <v>0</v>
      </c>
      <c r="B13251" s="8">
        <f>'SETOP RODOVIÁRIAS'!B804</f>
        <v>0</v>
      </c>
      <c r="C13251" s="8">
        <f>'SETOP RODOVIÁRIAS'!C804</f>
        <v>0</v>
      </c>
      <c r="D13251" s="8">
        <f>'SETOP RODOVIÁRIAS'!D804</f>
        <v>0</v>
      </c>
      <c r="E13251" s="9">
        <f>'SETOP RODOVIÁRIAS'!E804</f>
        <v>0</v>
      </c>
    </row>
    <row r="13252" spans="1:5" s="8" customFormat="1" ht="33.200000000000003" hidden="1" customHeight="1" outlineLevel="1">
      <c r="A13252" s="8">
        <f>'SETOP RODOVIÁRIAS'!A805</f>
        <v>0</v>
      </c>
      <c r="B13252" s="8">
        <f>'SETOP RODOVIÁRIAS'!B805</f>
        <v>0</v>
      </c>
      <c r="C13252" s="8">
        <f>'SETOP RODOVIÁRIAS'!C805</f>
        <v>0</v>
      </c>
      <c r="D13252" s="8">
        <f>'SETOP RODOVIÁRIAS'!D805</f>
        <v>0</v>
      </c>
      <c r="E13252" s="9">
        <f>'SETOP RODOVIÁRIAS'!E805</f>
        <v>0</v>
      </c>
    </row>
    <row r="13253" spans="1:5" s="8" customFormat="1" ht="33.200000000000003" hidden="1" customHeight="1" outlineLevel="1">
      <c r="A13253" s="8">
        <f>'SETOP RODOVIÁRIAS'!A806</f>
        <v>0</v>
      </c>
      <c r="B13253" s="8">
        <f>'SETOP RODOVIÁRIAS'!B806</f>
        <v>0</v>
      </c>
      <c r="C13253" s="8">
        <f>'SETOP RODOVIÁRIAS'!C806</f>
        <v>0</v>
      </c>
      <c r="D13253" s="8">
        <f>'SETOP RODOVIÁRIAS'!D806</f>
        <v>0</v>
      </c>
      <c r="E13253" s="9">
        <f>'SETOP RODOVIÁRIAS'!E806</f>
        <v>0</v>
      </c>
    </row>
    <row r="13254" spans="1:5" s="8" customFormat="1" ht="33.200000000000003" hidden="1" customHeight="1" outlineLevel="1">
      <c r="A13254" s="8" t="str">
        <f>'SETOP RODOVIÁRIAS'!A807</f>
        <v xml:space="preserve">143 - SINALIZAÇÃO VERTICAL </v>
      </c>
      <c r="B13254" s="8">
        <f>'SETOP RODOVIÁRIAS'!B807</f>
        <v>0</v>
      </c>
      <c r="C13254" s="8">
        <f>'SETOP RODOVIÁRIAS'!C807</f>
        <v>0</v>
      </c>
      <c r="D13254" s="8">
        <f>'SETOP RODOVIÁRIAS'!D807</f>
        <v>0</v>
      </c>
      <c r="E13254" s="9">
        <f>'SETOP RODOVIÁRIAS'!E807</f>
        <v>0</v>
      </c>
    </row>
    <row r="13255" spans="1:5" s="8" customFormat="1" ht="33.200000000000003" hidden="1" customHeight="1" outlineLevel="1">
      <c r="A13255" s="8" t="str">
        <f>'SETOP RODOVIÁRIAS'!A808</f>
        <v>RO-41841</v>
      </c>
      <c r="B13255" s="8" t="str">
        <f>'SETOP RODOVIÁRIAS'!B808</f>
        <v>-</v>
      </c>
      <c r="C13255" s="8" t="str">
        <f>'SETOP RODOVIÁRIAS'!C808</f>
        <v>PLACA DE AÇO CARBONO COM PELÍCULA REFLETIVA GRAU TÉCNICO TIPO I DA ABNT - PLACA CIRCULAR (EXECUÇÃO, INCLUINDO FORNECIMENTO E TRANSPORTE DE TODOS OS MATERIAIS, INCLUSIVE POSTE DE SUSTENTAÇÃO)</v>
      </c>
      <c r="D13255" s="8" t="str">
        <f>'SETOP RODOVIÁRIAS'!D808</f>
        <v>M2</v>
      </c>
      <c r="E13255" s="9">
        <f>'SETOP RODOVIÁRIAS'!E808</f>
        <v>341.49</v>
      </c>
    </row>
    <row r="13256" spans="1:5" s="8" customFormat="1" ht="33.200000000000003" hidden="1" customHeight="1" outlineLevel="1">
      <c r="A13256" s="8" t="str">
        <f>'SETOP RODOVIÁRIAS'!A809</f>
        <v>RO-41842</v>
      </c>
      <c r="B13256" s="8" t="str">
        <f>'SETOP RODOVIÁRIAS'!B809</f>
        <v>-</v>
      </c>
      <c r="C13256" s="8" t="str">
        <f>'SETOP RODOVIÁRIAS'!C809</f>
        <v>PLACA DE AÇO CARBONO COM PELÍCULA REFLETIVA GRAU TÉCNICO TIPO I DA ABNT - PLACA OCTOGONAL (EXECUÇÃO, INCLUINDO FORNECIMENTO E TRANSPORTE DE TODOS OS MATERIAIS, INCLUSIVE POSTE DE SUSTENTAÇÃO)</v>
      </c>
      <c r="D13256" s="8" t="str">
        <f>'SETOP RODOVIÁRIAS'!D809</f>
        <v>M2</v>
      </c>
      <c r="E13256" s="9">
        <f>'SETOP RODOVIÁRIAS'!E809</f>
        <v>321.36</v>
      </c>
    </row>
    <row r="13257" spans="1:5" s="8" customFormat="1" ht="33.200000000000003" hidden="1" customHeight="1" outlineLevel="1">
      <c r="A13257" s="8" t="str">
        <f>'SETOP RODOVIÁRIAS'!A810</f>
        <v>RO-41843</v>
      </c>
      <c r="B13257" s="8" t="str">
        <f>'SETOP RODOVIÁRIAS'!B810</f>
        <v>-</v>
      </c>
      <c r="C13257" s="8" t="str">
        <f>'SETOP RODOVIÁRIAS'!C810</f>
        <v>PLACA DE AÇO CARBONO COM PELÍCULA REFLETIVA GRAU TÉCNICO TIPO I DA ABNT - PLACA TRIANGULAR (EXECUÇÃO, INCLUINDO FORNECIMENTO E TRANSPORTE DE TODOS OS MATERIAIS, INCLUSIVE POSTE DE SUSTENTAÇÃO)</v>
      </c>
      <c r="D13257" s="8" t="str">
        <f>'SETOP RODOVIÁRIAS'!D810</f>
        <v>M2</v>
      </c>
      <c r="E13257" s="9">
        <f>'SETOP RODOVIÁRIAS'!E810</f>
        <v>306.79000000000002</v>
      </c>
    </row>
    <row r="13258" spans="1:5" s="8" customFormat="1" ht="33.200000000000003" hidden="1" customHeight="1" outlineLevel="1">
      <c r="A13258" s="8" t="str">
        <f>'SETOP RODOVIÁRIAS'!A811</f>
        <v>RO-41844</v>
      </c>
      <c r="B13258" s="8" t="str">
        <f>'SETOP RODOVIÁRIAS'!B811</f>
        <v>-</v>
      </c>
      <c r="C13258" s="8" t="str">
        <f>'SETOP RODOVIÁRIAS'!C811</f>
        <v>PLACA DE AÇO CARBONO COM PELÍCULA REFLETIVA GRAU TÉCNICO TIPO I DA ABNT - PLACA QUADRADA (EXECUÇÃO, INCLUINDO FORNECIMENTO E TRANSPORTE DE TODOS OS MATERIAIS, INCLUSIVE POSTE DE SUSTENTAÇÃO)</v>
      </c>
      <c r="D13258" s="8" t="str">
        <f>'SETOP RODOVIÁRIAS'!D811</f>
        <v>M2</v>
      </c>
      <c r="E13258" s="9">
        <f>'SETOP RODOVIÁRIAS'!E811</f>
        <v>331.01</v>
      </c>
    </row>
    <row r="13259" spans="1:5" s="8" customFormat="1" ht="33.200000000000003" hidden="1" customHeight="1" outlineLevel="1">
      <c r="A13259" s="8" t="str">
        <f>'SETOP RODOVIÁRIAS'!A812</f>
        <v>RO-42193</v>
      </c>
      <c r="B13259" s="8" t="str">
        <f>'SETOP RODOVIÁRIAS'!B812</f>
        <v>-</v>
      </c>
      <c r="C13259" s="8" t="str">
        <f>'SETOP RODOVIÁRIAS'!C812</f>
        <v>PLACA DE AÇO CARBONO COM PELÍCULA REFLETIVA GRAU TÉCNICO TIPO I DA ABNT - PLACA RETANGULAR (EXECUÇÃO, INCLUINDO FORNECIMENTO E TRANSPORTE DE TODOS OS MATERIAIS, INCLUSIVE POSTE DE SUSTENTAÇÃO)</v>
      </c>
      <c r="D13259" s="8" t="str">
        <f>'SETOP RODOVIÁRIAS'!D812</f>
        <v>M2</v>
      </c>
      <c r="E13259" s="9">
        <f>'SETOP RODOVIÁRIAS'!E812</f>
        <v>349.83</v>
      </c>
    </row>
    <row r="13260" spans="1:5" s="8" customFormat="1" ht="33.200000000000003" hidden="1" customHeight="1" outlineLevel="1">
      <c r="A13260" s="8" t="str">
        <f>'SETOP RODOVIÁRIAS'!A813</f>
        <v>RO-42196</v>
      </c>
      <c r="B13260" s="8" t="str">
        <f>'SETOP RODOVIÁRIAS'!B813</f>
        <v>-</v>
      </c>
      <c r="C13260" s="8" t="str">
        <f>'SETOP RODOVIÁRIAS'!C813</f>
        <v>PLACA DE AÇO CARBONO COM PELÍCULA REFLETIVA GRAU TÉCNICO TIPO I DA ABNT - MARCO QUILOMÉTRICO (EXECUÇÃO, INCLUINDO FORNECIMENTO E TRANSPORTE DE TODOS OS MATERIAIS, INCLUSIVE POSTE DE SUSTENTAÇÃO)</v>
      </c>
      <c r="D13260" s="8" t="str">
        <f>'SETOP RODOVIÁRIAS'!D813</f>
        <v>M2</v>
      </c>
      <c r="E13260" s="9">
        <f>'SETOP RODOVIÁRIAS'!E813</f>
        <v>349.83</v>
      </c>
    </row>
    <row r="13261" spans="1:5" s="8" customFormat="1" ht="33.200000000000003" hidden="1" customHeight="1" outlineLevel="1">
      <c r="A13261" s="8" t="str">
        <f>'SETOP RODOVIÁRIAS'!A814</f>
        <v>RO-42210</v>
      </c>
      <c r="B13261" s="8" t="str">
        <f>'SETOP RODOVIÁRIAS'!B814</f>
        <v>-</v>
      </c>
      <c r="C13261" s="8" t="str">
        <f>'SETOP RODOVIÁRIAS'!C814</f>
        <v>PLACA DE AÇO CARBONO COM PELÍCULA REFLETIVA GRAU TÉCNICO TIPO I DA ABNT - ESCUDO (EXECUÇÃO, INCLUINDO FORNECIMENTO E TRANSPORTE DE TODOS OS MATERIAIS, INCLUSIVE POSTE DE SUSTENTAÇÃO)</v>
      </c>
      <c r="D13261" s="8" t="str">
        <f>'SETOP RODOVIÁRIAS'!D814</f>
        <v>M2</v>
      </c>
      <c r="E13261" s="9">
        <f>'SETOP RODOVIÁRIAS'!E814</f>
        <v>349.83</v>
      </c>
    </row>
    <row r="13262" spans="1:5" s="8" customFormat="1" ht="33.200000000000003" hidden="1" customHeight="1" outlineLevel="1">
      <c r="A13262" s="8" t="str">
        <f>'SETOP RODOVIÁRIAS'!A815</f>
        <v>RO-42194</v>
      </c>
      <c r="B13262" s="8" t="str">
        <f>'SETOP RODOVIÁRIAS'!B815</f>
        <v>-</v>
      </c>
      <c r="C13262" s="8" t="str">
        <f>'SETOP RODOVIÁRIAS'!C815</f>
        <v>PLACA DE AÇO CARBONO COM PELÍCULA REFLETIVA GRAU TÉCNICO TIPO I DA ABNT - MARCADOR DE ALINHAMENTO (EXECUÇÃO, INCLUINDO FORNECIMENTO E TRANSPORTE DE TODOS OS MATERIAIS, INCLUSIVE POSTE DE SUSTENTAÇÃO)</v>
      </c>
      <c r="D13262" s="8" t="str">
        <f>'SETOP RODOVIÁRIAS'!D815</f>
        <v>M2</v>
      </c>
      <c r="E13262" s="9">
        <f>'SETOP RODOVIÁRIAS'!E815</f>
        <v>130.35</v>
      </c>
    </row>
    <row r="13263" spans="1:5" s="8" customFormat="1" ht="33.200000000000003" hidden="1" customHeight="1" outlineLevel="1">
      <c r="A13263" s="8" t="str">
        <f>'SETOP RODOVIÁRIAS'!A816</f>
        <v>RO-42195</v>
      </c>
      <c r="B13263" s="8" t="str">
        <f>'SETOP RODOVIÁRIAS'!B816</f>
        <v>-</v>
      </c>
      <c r="C13263" s="8" t="str">
        <f>'SETOP RODOVIÁRIAS'!C816</f>
        <v>PLACA DE AÇO CARBONO COM PELÍCULA REFLETIVA GRAU TÉCNICO TIPO I DA ABNT - MARCADOR DE PERIGO 0,30 X 0,90M (EXECUÇÃO, INCLUINDO FORNECIMENTO E TRANSPORTE DE TODOS OS MATERIAIS, INCLUSIVE POSTE DE SUSTENTAÇÃO)</v>
      </c>
      <c r="D13263" s="8" t="str">
        <f>'SETOP RODOVIÁRIAS'!D816</f>
        <v>M2</v>
      </c>
      <c r="E13263" s="9">
        <f>'SETOP RODOVIÁRIAS'!E816</f>
        <v>130.35</v>
      </c>
    </row>
    <row r="13264" spans="1:5" s="8" customFormat="1" ht="33.200000000000003" hidden="1" customHeight="1" outlineLevel="1">
      <c r="A13264" s="8" t="str">
        <f>'SETOP RODOVIÁRIAS'!A817</f>
        <v>RO-42977</v>
      </c>
      <c r="B13264" s="8" t="str">
        <f>'SETOP RODOVIÁRIAS'!B817</f>
        <v>-</v>
      </c>
      <c r="C13264" s="8" t="str">
        <f>'SETOP RODOVIÁRIAS'!C817</f>
        <v>PLACA DE AÇO CARBONO COM PELÍCULA REFLETIVA ALTA INTENSIDADE PRISMÁTICA TIPO III DA ABNT - PLACA CIRCULAR (EXECUÇÃO, INCLUINDO FORNECIMENTO E TRANSPORTE DE TODOS OS MATERIAIS, INCLUSIVE POSTES DE SUSTENTAÇÃO)</v>
      </c>
      <c r="D13264" s="8" t="str">
        <f>'SETOP RODOVIÁRIAS'!D817</f>
        <v>M2</v>
      </c>
      <c r="E13264" s="9">
        <f>'SETOP RODOVIÁRIAS'!E817</f>
        <v>386.17</v>
      </c>
    </row>
    <row r="13265" spans="1:5" s="8" customFormat="1" ht="33.200000000000003" hidden="1" customHeight="1" outlineLevel="1">
      <c r="A13265" s="8" t="str">
        <f>'SETOP RODOVIÁRIAS'!A818</f>
        <v>RO-42978</v>
      </c>
      <c r="B13265" s="8" t="str">
        <f>'SETOP RODOVIÁRIAS'!B818</f>
        <v>-</v>
      </c>
      <c r="C13265" s="8" t="str">
        <f>'SETOP RODOVIÁRIAS'!C818</f>
        <v>PLACA DE AÇO CARBONO COM PELÍCULA REFLETIVA ALTA INTENSIDADE PRISMÁTICA TIPO III DA ABNT - PLACA OCTOGONAL (EXECUÇÃO, INCLUINDO FORNECIMENTO E TRANSPORTE DE TODOS OS MATERIAIS, INCLUSIVE POSTES DE SUSTENTAÇÃO)</v>
      </c>
      <c r="D13265" s="8" t="str">
        <f>'SETOP RODOVIÁRIAS'!D818</f>
        <v>M2</v>
      </c>
      <c r="E13265" s="9">
        <f>'SETOP RODOVIÁRIAS'!E818</f>
        <v>358.61</v>
      </c>
    </row>
    <row r="13266" spans="1:5" s="8" customFormat="1" ht="33.200000000000003" hidden="1" customHeight="1" outlineLevel="1">
      <c r="A13266" s="8" t="str">
        <f>'SETOP RODOVIÁRIAS'!A819</f>
        <v>RO-42979</v>
      </c>
      <c r="B13266" s="8" t="str">
        <f>'SETOP RODOVIÁRIAS'!B819</f>
        <v>-</v>
      </c>
      <c r="C13266" s="8" t="str">
        <f>'SETOP RODOVIÁRIAS'!C819</f>
        <v>PLACA DE AÇO CARBONO COM PELÍCULA REFLETIVA ALTA INTENSIDADE PRISMÁTICA TIPO III DA ABNT - PLACA TRIANGULAR (EXECUÇÃO, INCLUINDO FORNECIMENTO E TRANSPORTE DE TODOS OS MATERIAIS, INCLUSIVE POSTES DE SUSTENTAÇÃO)</v>
      </c>
      <c r="D13266" s="8" t="str">
        <f>'SETOP RODOVIÁRIAS'!D819</f>
        <v>M2</v>
      </c>
      <c r="E13266" s="9">
        <f>'SETOP RODOVIÁRIAS'!E819</f>
        <v>344.91</v>
      </c>
    </row>
    <row r="13267" spans="1:5" s="8" customFormat="1" ht="33.200000000000003" hidden="1" customHeight="1" outlineLevel="1">
      <c r="A13267" s="8" t="str">
        <f>'SETOP RODOVIÁRIAS'!A820</f>
        <v>RO-42980</v>
      </c>
      <c r="B13267" s="8" t="str">
        <f>'SETOP RODOVIÁRIAS'!B820</f>
        <v>-</v>
      </c>
      <c r="C13267" s="8" t="str">
        <f>'SETOP RODOVIÁRIAS'!C820</f>
        <v>PLACA DE AÇO CARBONO COM PELÍCULA REFLETIVA ALTA INTENSIDADE PRISMÁTICA TIPO III DA ABNT - PLACA QUADRADA (EXECUÇÃO, INCLUINDO FORNECIMENTO E TRANSPORTE DE TODOS OS MATERIAIS, INCLUSIVE POSTES DE SUSTENTAÇÃO)</v>
      </c>
      <c r="D13267" s="8" t="str">
        <f>'SETOP RODOVIÁRIAS'!D820</f>
        <v>M2</v>
      </c>
      <c r="E13267" s="9">
        <f>'SETOP RODOVIÁRIAS'!E820</f>
        <v>371.83</v>
      </c>
    </row>
    <row r="13268" spans="1:5" s="8" customFormat="1" ht="33.200000000000003" hidden="1" customHeight="1" outlineLevel="1">
      <c r="A13268" s="8" t="str">
        <f>'SETOP RODOVIÁRIAS'!A821</f>
        <v>RO-42981</v>
      </c>
      <c r="B13268" s="8" t="str">
        <f>'SETOP RODOVIÁRIAS'!B821</f>
        <v>-</v>
      </c>
      <c r="C13268" s="8" t="str">
        <f>'SETOP RODOVIÁRIAS'!C821</f>
        <v>PLACA DE AÇO CARBONO COM PELÍCULA REFLETIVA ALTA INTENSIDADE PRISMÁTICA TIPO III DA ABNT - PLACA RETANGULAR (EXECUÇÃO, INCLUINDO FORNECIMENTO E TRANSPORTE DE TODOS OS MATERIAIS, INCLUSIVE POSTES DE SUSTENTAÇÃO)</v>
      </c>
      <c r="D13268" s="8" t="str">
        <f>'SETOP RODOVIÁRIAS'!D821</f>
        <v>M2</v>
      </c>
      <c r="E13268" s="9">
        <f>'SETOP RODOVIÁRIAS'!E821</f>
        <v>396.3</v>
      </c>
    </row>
    <row r="13269" spans="1:5" s="8" customFormat="1" ht="33.200000000000003" hidden="1" customHeight="1" outlineLevel="1">
      <c r="A13269" s="8" t="str">
        <f>'SETOP RODOVIÁRIAS'!A822</f>
        <v>RO-44586</v>
      </c>
      <c r="B13269" s="8" t="str">
        <f>'SETOP RODOVIÁRIAS'!B822</f>
        <v>-</v>
      </c>
      <c r="C13269" s="8" t="str">
        <f>'SETOP RODOVIÁRIAS'!C822</f>
        <v>PLACA DE AÇO CARBONO COM PELÍCULA REFLETIVA ALTA INTENSIDADE PRISMÁTICA TIPO III DA ABNT - MARCO QUILOMÉTRICO (EXECUÇÃO, INCLUINDO FORNECIMENTO E TRANSPORTE DE TODOS OS MATERIAIS, INCLUSIVE POSTES DE SUSTENTAÇÃO)</v>
      </c>
      <c r="D13269" s="8" t="str">
        <f>'SETOP RODOVIÁRIAS'!D822</f>
        <v>M2</v>
      </c>
      <c r="E13269" s="9">
        <f>'SETOP RODOVIÁRIAS'!E822</f>
        <v>396.3</v>
      </c>
    </row>
    <row r="13270" spans="1:5" s="8" customFormat="1" ht="33.200000000000003" hidden="1" customHeight="1" outlineLevel="1">
      <c r="A13270" s="8" t="str">
        <f>'SETOP RODOVIÁRIAS'!A823</f>
        <v>RO-42983</v>
      </c>
      <c r="B13270" s="8" t="str">
        <f>'SETOP RODOVIÁRIAS'!B823</f>
        <v>-</v>
      </c>
      <c r="C13270" s="8" t="str">
        <f>'SETOP RODOVIÁRIAS'!C823</f>
        <v>PLACA DE AÇO CARBONO COM PELÍCULA REFLETIVA ALTA INTENSIDADE PRISMÁTICA TIPO III DA ABNT - ESCUDO (EXECUÇÃO, INCLUINDO FORNECIMENTO E TRANSPORTE DE TODOS OS MATERIAIS, INCLUSIVE POSTES DE SUSTENTAÇÃO)</v>
      </c>
      <c r="D13270" s="8" t="str">
        <f>'SETOP RODOVIÁRIAS'!D823</f>
        <v>M2</v>
      </c>
      <c r="E13270" s="9">
        <f>'SETOP RODOVIÁRIAS'!E823</f>
        <v>396.3</v>
      </c>
    </row>
    <row r="13271" spans="1:5" s="8" customFormat="1" ht="33.200000000000003" hidden="1" customHeight="1" outlineLevel="1">
      <c r="A13271" s="8" t="str">
        <f>'SETOP RODOVIÁRIAS'!A824</f>
        <v>RO-44777</v>
      </c>
      <c r="B13271" s="8" t="str">
        <f>'SETOP RODOVIÁRIAS'!B824</f>
        <v>-</v>
      </c>
      <c r="C13271" s="8" t="str">
        <f>'SETOP RODOVIÁRIAS'!C824</f>
        <v>PLACA DE AÇO CARBONO COM PELÍCULA REFLETIVA ALTA INTENSIDADE PRISMÁTICA TIPO III DA ABNT  - MARCADOR DE ALINHAMENTO (EXECUÇÃO, INCLUINDO FORNECIMENTO E TRANSPORTE DE TODOS OS MATERIAIS, INCLUSIVE POSTES DE SUSTENTAÇÃO)</v>
      </c>
      <c r="D13271" s="8" t="str">
        <f>'SETOP RODOVIÁRIAS'!D824</f>
        <v>M2</v>
      </c>
      <c r="E13271" s="9">
        <f>'SETOP RODOVIÁRIAS'!E824</f>
        <v>147.41</v>
      </c>
    </row>
    <row r="13272" spans="1:5" s="8" customFormat="1" ht="33.200000000000003" hidden="1" customHeight="1" outlineLevel="1">
      <c r="A13272" s="8" t="str">
        <f>'SETOP RODOVIÁRIAS'!A825</f>
        <v>RO-44585</v>
      </c>
      <c r="B13272" s="8" t="str">
        <f>'SETOP RODOVIÁRIAS'!B825</f>
        <v>-</v>
      </c>
      <c r="C13272" s="8" t="str">
        <f>'SETOP RODOVIÁRIAS'!C825</f>
        <v>PLACA DE AÇO CARBONO COM PELÍCULA REFLETIVA ALTA INTENSIDADE PRISMÁTICA TIPO III DA ABNT - MARCADOR DE PERIGO 0,30X0,90 M (EXECUÇÃO, INCLUINDO FORNECIMENTO E TRANSPORTE DE TODOS OS MATERIAIS, INCLUSIVE POSTE DE SUSTENTAÇÃO)</v>
      </c>
      <c r="D13272" s="8" t="str">
        <f>'SETOP RODOVIÁRIAS'!D825</f>
        <v>M2</v>
      </c>
      <c r="E13272" s="9">
        <f>'SETOP RODOVIÁRIAS'!E825</f>
        <v>147.41</v>
      </c>
    </row>
    <row r="13273" spans="1:5" s="8" customFormat="1" ht="33.200000000000003" hidden="1" customHeight="1" outlineLevel="1">
      <c r="A13273" s="8" t="str">
        <f>'SETOP RODOVIÁRIAS'!A826</f>
        <v>RO-42878</v>
      </c>
      <c r="B13273" s="8" t="str">
        <f>'SETOP RODOVIÁRIAS'!B826</f>
        <v>-</v>
      </c>
      <c r="C13273" s="8" t="str">
        <f>'SETOP RODOVIÁRIAS'!C826</f>
        <v>PLACA DE AÇO CARBONO COM PELÍCULA REFLETIVA GRAU DIAMANTE TIPO X DA ABNT - PLACA CIRCULAR (EXECUÇÃO, INCLUINDO FORNECIMENTO E TRANSPORTE DE TODOS OS MATERIAIS, INCLUSIVE POSTE DE SUSTENTAÇÃO)</v>
      </c>
      <c r="D13273" s="8" t="str">
        <f>'SETOP RODOVIÁRIAS'!D826</f>
        <v>M2</v>
      </c>
      <c r="E13273" s="9">
        <f>'SETOP RODOVIÁRIAS'!E826</f>
        <v>675.58</v>
      </c>
    </row>
    <row r="13274" spans="1:5" s="8" customFormat="1" ht="33.200000000000003" hidden="1" customHeight="1" outlineLevel="1">
      <c r="A13274" s="8" t="str">
        <f>'SETOP RODOVIÁRIAS'!A827</f>
        <v>RO-42879</v>
      </c>
      <c r="B13274" s="8" t="str">
        <f>'SETOP RODOVIÁRIAS'!B827</f>
        <v>-</v>
      </c>
      <c r="C13274" s="8" t="str">
        <f>'SETOP RODOVIÁRIAS'!C827</f>
        <v>PLACA DE AÇO CARBONO COM PELÍCULA REFLETIVA GRAU DIAMANTE TIPO X DA ABNT - PLACA OCTOGONAL (EXECUÇÃO, INCLUINDO FORNECIMENTO E TRANSPORTE DE TODOS OS MATERIAIS, INCLUSIVE POSTES DE SUSTENTAÇÃO)</v>
      </c>
      <c r="D13274" s="8" t="str">
        <f>'SETOP RODOVIÁRIAS'!D827</f>
        <v>M2</v>
      </c>
      <c r="E13274" s="9">
        <f>'SETOP RODOVIÁRIAS'!E827</f>
        <v>599.79</v>
      </c>
    </row>
    <row r="13275" spans="1:5" s="8" customFormat="1" ht="33.200000000000003" hidden="1" customHeight="1" outlineLevel="1">
      <c r="A13275" s="8" t="str">
        <f>'SETOP RODOVIÁRIAS'!A828</f>
        <v>RO-42880</v>
      </c>
      <c r="B13275" s="8" t="str">
        <f>'SETOP RODOVIÁRIAS'!B828</f>
        <v>-</v>
      </c>
      <c r="C13275" s="8" t="str">
        <f>'SETOP RODOVIÁRIAS'!C828</f>
        <v>PLACA DE AÇO CARBONO COM PELÍCULA REFLETIVA GRAU DIAMANTE TIPO X DA ABNT - PLACA TRIANGULAR (EXECUÇÃO, INCLUINDO FORNECIMENTO E TRANSPORTE DE TODOS OS MATERIAIS, INCLUSIVE POSTE DE SUSTENTAÇÃO)</v>
      </c>
      <c r="D13275" s="8" t="str">
        <f>'SETOP RODOVIÁRIAS'!D828</f>
        <v>M2</v>
      </c>
      <c r="E13275" s="9">
        <f>'SETOP RODOVIÁRIAS'!E828</f>
        <v>591.9</v>
      </c>
    </row>
    <row r="13276" spans="1:5" s="8" customFormat="1" ht="33.200000000000003" hidden="1" customHeight="1" outlineLevel="1">
      <c r="A13276" s="8" t="str">
        <f>'SETOP RODOVIÁRIAS'!A829</f>
        <v>RO-42881</v>
      </c>
      <c r="B13276" s="8" t="str">
        <f>'SETOP RODOVIÁRIAS'!B829</f>
        <v>-</v>
      </c>
      <c r="C13276" s="8" t="str">
        <f>'SETOP RODOVIÁRIAS'!C829</f>
        <v>PLACA DE AÇO CARBONO COM PELÍCULA REFLETIVA GRAU DIAMANTE TIPO X DA ABNT - PLACA QUADRADA (EXECUÇÃO, INCLUINDO FORNECIMENTO E TRANSPORTE DE TODOS OS MATERIAIS, INCLUSIVE POSTE DE SUSTENTAÇÃO)</v>
      </c>
      <c r="D13276" s="8" t="str">
        <f>'SETOP RODOVIÁRIAS'!D829</f>
        <v>M2</v>
      </c>
      <c r="E13276" s="9">
        <f>'SETOP RODOVIÁRIAS'!E829</f>
        <v>636.16999999999996</v>
      </c>
    </row>
    <row r="13277" spans="1:5" s="8" customFormat="1" ht="33.200000000000003" hidden="1" customHeight="1" outlineLevel="1">
      <c r="A13277" s="8" t="str">
        <f>'SETOP RODOVIÁRIAS'!A830</f>
        <v>RO-42887</v>
      </c>
      <c r="B13277" s="8" t="str">
        <f>'SETOP RODOVIÁRIAS'!B830</f>
        <v>-</v>
      </c>
      <c r="C13277" s="8" t="str">
        <f>'SETOP RODOVIÁRIAS'!C830</f>
        <v>BALIZADOR DE LÂMINA FLEXIVEL DE PVC, TIPO SV-BLF (EXECUÇÃO, INCLUINDO FORNECIMENTO E TRANSPORTE DE TODOS  MATERIAIS)</v>
      </c>
      <c r="D13277" s="8" t="str">
        <f>'SETOP RODOVIÁRIAS'!D830</f>
        <v>U</v>
      </c>
      <c r="E13277" s="9">
        <f>'SETOP RODOVIÁRIAS'!E830</f>
        <v>16.71</v>
      </c>
    </row>
    <row r="13278" spans="1:5" s="8" customFormat="1" ht="33.200000000000003" hidden="1" customHeight="1" outlineLevel="1">
      <c r="A13278" s="8" t="str">
        <f>'SETOP RODOVIÁRIAS'!A831</f>
        <v>RO-42882</v>
      </c>
      <c r="B13278" s="8" t="str">
        <f>'SETOP RODOVIÁRIAS'!B831</f>
        <v>-</v>
      </c>
      <c r="C13278" s="8" t="str">
        <f>'SETOP RODOVIÁRIAS'!C831</f>
        <v>PLACA DE AÇO CARBONO COM PELÍCULA REFLETIVA GRAU DIAMANTE TIPO X DA ABNT - PLACA RETANGULAR (EXECUÇÃO, INCLUINDO FORNECIMENTO E TRANSPORTE DE TODOS OS MATERIAIS, INCLUSIVE POSTE DE SUSTENTAÇÃO)</v>
      </c>
      <c r="D13278" s="8" t="str">
        <f>'SETOP RODOVIÁRIAS'!D831</f>
        <v>M2</v>
      </c>
      <c r="E13278" s="9">
        <f>'SETOP RODOVIÁRIAS'!E831</f>
        <v>697.3</v>
      </c>
    </row>
    <row r="13279" spans="1:5" s="8" customFormat="1" ht="33.200000000000003" hidden="1" customHeight="1" outlineLevel="1">
      <c r="A13279" s="8" t="str">
        <f>'SETOP RODOVIÁRIAS'!A832</f>
        <v>RO-42885</v>
      </c>
      <c r="B13279" s="8" t="str">
        <f>'SETOP RODOVIÁRIAS'!B832</f>
        <v>-</v>
      </c>
      <c r="C13279" s="8" t="str">
        <f>'SETOP RODOVIÁRIAS'!C832</f>
        <v>PLACA DE AÇO CARBONO COM PELÍCULA REFLETIVA GRAU DIAMANTE TIPO X DA ABNT - MARCO QUILOMÉTRICO (EXECUÇÃO, INCLUINDO FORNECIMENTO TRANSPORTE DE TODOS  MATERIAIS, INCLUSIVE POSTE DE SUSTENTAÇÃO)</v>
      </c>
      <c r="D13279" s="8" t="str">
        <f>'SETOP RODOVIÁRIAS'!D832</f>
        <v>M2</v>
      </c>
      <c r="E13279" s="9">
        <f>'SETOP RODOVIÁRIAS'!E832</f>
        <v>697.3</v>
      </c>
    </row>
    <row r="13280" spans="1:5" s="8" customFormat="1" ht="33.200000000000003" hidden="1" customHeight="1" outlineLevel="1">
      <c r="A13280" s="8" t="str">
        <f>'SETOP RODOVIÁRIAS'!A833</f>
        <v>RO-42886</v>
      </c>
      <c r="B13280" s="8" t="str">
        <f>'SETOP RODOVIÁRIAS'!B833</f>
        <v>-</v>
      </c>
      <c r="C13280" s="8" t="str">
        <f>'SETOP RODOVIÁRIAS'!C833</f>
        <v>PLACA DE AÇO CARBONO COM PELÍCULA REFLETIVA GRAU DIAMANTE TIPO X DA ABNT - ESCUDO (EXECUÇÃO, INCLUINDO FORNECIMENTO TRANSPORTE DE TODOS  MATERIAIS, INCLUSIVE POSTE DE SUSTENTAÇÃO)</v>
      </c>
      <c r="D13280" s="8" t="str">
        <f>'SETOP RODOVIÁRIAS'!D833</f>
        <v>M2</v>
      </c>
      <c r="E13280" s="9">
        <f>'SETOP RODOVIÁRIAS'!E833</f>
        <v>697.3</v>
      </c>
    </row>
    <row r="13281" spans="1:5" s="8" customFormat="1" ht="33.200000000000003" hidden="1" customHeight="1" outlineLevel="1">
      <c r="A13281" s="8" t="str">
        <f>'SETOP RODOVIÁRIAS'!A834</f>
        <v>RO-42883</v>
      </c>
      <c r="B13281" s="8" t="str">
        <f>'SETOP RODOVIÁRIAS'!B834</f>
        <v>-</v>
      </c>
      <c r="C13281" s="8" t="str">
        <f>'SETOP RODOVIÁRIAS'!C834</f>
        <v>PLACA DE AÇO CARBONO COM PELÍCULA REFLETIVA GRAU DIAMANTE TIPO X DA ABNT, COM SUPORTE DE MADEIRA - MARCADOR DE ALINHAMENTO (EXECUÇÃO, INCLUINDO FORNECIMENTO TRANSPORTE DE TODOS  MATERIAIS, INCLUSIVE POSTE DE SUSTENTAÇÃO)</v>
      </c>
      <c r="D13281" s="8" t="str">
        <f>'SETOP RODOVIÁRIAS'!D834</f>
        <v>M2</v>
      </c>
      <c r="E13281" s="9">
        <f>'SETOP RODOVIÁRIAS'!E834</f>
        <v>257.92</v>
      </c>
    </row>
    <row r="13282" spans="1:5" s="8" customFormat="1" ht="33.200000000000003" hidden="1" customHeight="1" outlineLevel="1">
      <c r="A13282" s="8" t="str">
        <f>'SETOP RODOVIÁRIAS'!A835</f>
        <v>RO-42884</v>
      </c>
      <c r="B13282" s="8" t="str">
        <f>'SETOP RODOVIÁRIAS'!B835</f>
        <v>-</v>
      </c>
      <c r="C13282" s="8" t="str">
        <f>'SETOP RODOVIÁRIAS'!C835</f>
        <v>PLACA DE AÇO CARBONO COM PELÍCULA REFLETIVA GRAU DIAMANTE TIPO X DA ABNT - MARCADOR DE PERIGO 0,30 X 0,90 M (EXECUÇÃO, INCLUINDO FORNECIMENTO TRANSPORTE DE TODOS  MATERIAIS, INCLUSIVE POSTE DE SUSTENTAÇÃO)</v>
      </c>
      <c r="D13282" s="8" t="str">
        <f>'SETOP RODOVIÁRIAS'!D835</f>
        <v>M2</v>
      </c>
      <c r="E13282" s="9">
        <f>'SETOP RODOVIÁRIAS'!E835</f>
        <v>257.92</v>
      </c>
    </row>
    <row r="13283" spans="1:5" s="8" customFormat="1" ht="33.200000000000003" hidden="1" customHeight="1" outlineLevel="1">
      <c r="A13283" s="8" t="str">
        <f>'SETOP RODOVIÁRIAS'!A836</f>
        <v>RO-43226</v>
      </c>
      <c r="B13283" s="8" t="str">
        <f>'SETOP RODOVIÁRIAS'!B836</f>
        <v>-</v>
      </c>
      <c r="C13283" s="8" t="str">
        <f>'SETOP RODOVIÁRIAS'!C836</f>
        <v>COLOCAÇÃO DE PLACAS</v>
      </c>
      <c r="D13283" s="8" t="str">
        <f>'SETOP RODOVIÁRIAS'!D836</f>
        <v>M2</v>
      </c>
      <c r="E13283" s="9">
        <f>'SETOP RODOVIÁRIAS'!E836</f>
        <v>65.650000000000006</v>
      </c>
    </row>
    <row r="13284" spans="1:5" s="8" customFormat="1" ht="33.200000000000003" hidden="1" customHeight="1" outlineLevel="1">
      <c r="A13284" s="8" t="str">
        <f>'SETOP RODOVIÁRIAS'!A837</f>
        <v>RO-43014</v>
      </c>
      <c r="B13284" s="8" t="str">
        <f>'SETOP RODOVIÁRIAS'!B837</f>
        <v>-</v>
      </c>
      <c r="C13284" s="8" t="str">
        <f>'SETOP RODOVIÁRIAS'!C837</f>
        <v>REMOÇÃO DE PLACAS</v>
      </c>
      <c r="D13284" s="8" t="str">
        <f>'SETOP RODOVIÁRIAS'!D837</f>
        <v>U</v>
      </c>
      <c r="E13284" s="9">
        <f>'SETOP RODOVIÁRIAS'!E837</f>
        <v>14.08</v>
      </c>
    </row>
    <row r="13285" spans="1:5" s="8" customFormat="1" ht="33.200000000000003" hidden="1" customHeight="1" outlineLevel="1">
      <c r="A13285" s="8" t="str">
        <f>'SETOP RODOVIÁRIAS'!A838</f>
        <v>RO-42830</v>
      </c>
      <c r="B13285" s="8" t="str">
        <f>'SETOP RODOVIÁRIAS'!B838</f>
        <v>-</v>
      </c>
      <c r="C13285" s="8" t="str">
        <f>'SETOP RODOVIÁRIAS'!C838</f>
        <v>BRAÇO PROJETADO COM ALTURA MAIOR OU IGUAL À 5,50 METROS E VÃO DE 3,80 METROS (EXECUÇÃO, INCLUINDO INSTALAÇÃO, BASE DE CONCRETO, CHUMBADORES, COLOCAÇÃO DA PLACA,FORNECIMENTO E TRANSPORTE DOS  MATERIAIS)</v>
      </c>
      <c r="D13285" s="8" t="str">
        <f>'SETOP RODOVIÁRIAS'!D838</f>
        <v>U</v>
      </c>
      <c r="E13285" s="9">
        <f>'SETOP RODOVIÁRIAS'!E838</f>
        <v>1615.97</v>
      </c>
    </row>
    <row r="13286" spans="1:5" s="8" customFormat="1" ht="33.200000000000003" hidden="1" customHeight="1" outlineLevel="1">
      <c r="A13286" s="8" t="str">
        <f>'SETOP RODOVIÁRIAS'!A839</f>
        <v>RO-42829</v>
      </c>
      <c r="B13286" s="8" t="str">
        <f>'SETOP RODOVIÁRIAS'!B839</f>
        <v>-</v>
      </c>
      <c r="C13286" s="8" t="str">
        <f>'SETOP RODOVIÁRIAS'!C839</f>
        <v>BRAÇO PROJETADO COM ALTURA MAIOR OU IGUAL À 5,50 METROS E VÃO DE 4,80 METROS (EXECUÇÃO, INCLUINDO INSTALAÇÃO, BASE DE CONCRETO, CHUMBADORES, COLOCAÇÃO DA PLACA, FORNECIMENTO E TRANSPORTE DOS  MATERIAIS)</v>
      </c>
      <c r="D13286" s="8" t="str">
        <f>'SETOP RODOVIÁRIAS'!D839</f>
        <v>U</v>
      </c>
      <c r="E13286" s="9">
        <f>'SETOP RODOVIÁRIAS'!E839</f>
        <v>1978.32</v>
      </c>
    </row>
    <row r="13287" spans="1:5" s="8" customFormat="1" ht="33.200000000000003" hidden="1" customHeight="1" outlineLevel="1">
      <c r="A13287" s="8" t="str">
        <f>'SETOP RODOVIÁRIAS'!A840</f>
        <v>180 - OBRAS COMPLEMENTARES E MEIO AMBIENTE</v>
      </c>
      <c r="B13287" s="8">
        <f>'SETOP RODOVIÁRIAS'!B840</f>
        <v>0</v>
      </c>
      <c r="C13287" s="8">
        <f>'SETOP RODOVIÁRIAS'!C840</f>
        <v>0</v>
      </c>
      <c r="D13287" s="8">
        <f>'SETOP RODOVIÁRIAS'!D840</f>
        <v>0</v>
      </c>
      <c r="E13287" s="9">
        <f>'SETOP RODOVIÁRIAS'!E840</f>
        <v>0</v>
      </c>
    </row>
    <row r="13288" spans="1:5" s="8" customFormat="1" ht="33.200000000000003" hidden="1" customHeight="1" outlineLevel="1">
      <c r="A13288" s="8" t="str">
        <f>'SETOP RODOVIÁRIAS'!A841</f>
        <v>RO-41278</v>
      </c>
      <c r="B13288" s="8" t="str">
        <f>'SETOP RODOVIÁRIAS'!B841</f>
        <v>-</v>
      </c>
      <c r="C13288" s="8" t="str">
        <f>'SETOP RODOVIÁRIAS'!C841</f>
        <v>CERCA DE ARAME FARPADO, TIPO OC.CA-01 (COM 4 FIOS E MOURÃO DE MADEIRA COM ESPAÇAMENTO DE 2,5 METROS) ((EXECUÇÃO, INCLUINDO ESCAVAÇÃO , FORNECIMENTO, ASSENTAMENTO E TRANSPORTE DE TODOS OS MATERIAIS)</v>
      </c>
      <c r="D13288" s="8" t="str">
        <f>'SETOP RODOVIÁRIAS'!D841</f>
        <v>M</v>
      </c>
      <c r="E13288" s="9">
        <f>'SETOP RODOVIÁRIAS'!E841</f>
        <v>14.44</v>
      </c>
    </row>
    <row r="13289" spans="1:5" s="8" customFormat="1" ht="33.200000000000003" hidden="1" customHeight="1" outlineLevel="1">
      <c r="A13289" s="8" t="str">
        <f>'SETOP RODOVIÁRIAS'!A842</f>
        <v>RO-41763</v>
      </c>
      <c r="B13289" s="8" t="str">
        <f>'SETOP RODOVIÁRIAS'!B842</f>
        <v>-</v>
      </c>
      <c r="C13289" s="8" t="str">
        <f>'SETOP RODOVIÁRIAS'!C842</f>
        <v>DEFENSA SINGELA SEMI-MALEÁVEL SV-DSM-02 (EXECUÇÃO, INCLUINDO FORNECIMENTO, COLOCAÇÃO E TRANSPORTE DE TODOS OS MATERIAIS)</v>
      </c>
      <c r="D13289" s="8" t="str">
        <f>'SETOP RODOVIÁRIAS'!D842</f>
        <v>M</v>
      </c>
      <c r="E13289" s="9">
        <f>'SETOP RODOVIÁRIAS'!E842</f>
        <v>264.93</v>
      </c>
    </row>
    <row r="13290" spans="1:5" s="8" customFormat="1" ht="33.200000000000003" hidden="1" customHeight="1" outlineLevel="1">
      <c r="A13290" s="8" t="str">
        <f>'SETOP RODOVIÁRIAS'!A843</f>
        <v>RO-42283</v>
      </c>
      <c r="B13290" s="8" t="str">
        <f>'SETOP RODOVIÁRIAS'!B843</f>
        <v>-</v>
      </c>
      <c r="C13290" s="8" t="str">
        <f>'SETOP RODOVIÁRIAS'!C843</f>
        <v>PASSEIO DE CONCRETO (FCK &gt;= 11 MPA - ESPESSURA DE 6 CM) (EXECUÇÃO, INCLUINDO FORNECIMENTO E TRANSPORTE DE TODOS OS MATERIAIS)</v>
      </c>
      <c r="D13290" s="8" t="str">
        <f>'SETOP RODOVIÁRIAS'!D843</f>
        <v>M2</v>
      </c>
      <c r="E13290" s="9">
        <f>'SETOP RODOVIÁRIAS'!E843</f>
        <v>37.31</v>
      </c>
    </row>
    <row r="13291" spans="1:5" s="8" customFormat="1" ht="33.200000000000003" hidden="1" customHeight="1" outlineLevel="1">
      <c r="A13291" s="8" t="str">
        <f>'SETOP RODOVIÁRIAS'!A844</f>
        <v>RO-41396</v>
      </c>
      <c r="B13291" s="8" t="str">
        <f>'SETOP RODOVIÁRIAS'!B844</f>
        <v>-</v>
      </c>
      <c r="C13291" s="8" t="str">
        <f>'SETOP RODOVIÁRIAS'!C844</f>
        <v>CONFORMAÇÃO DAS CAIXAS DE EMPRÉSTIMOS E JAZIDAS (EXECUÇÃO, INCLUINDO REGULARIZAÇÃO, FORNECIMENTO E TRANSPORTE DE TODOS OS MATERIAIS)</v>
      </c>
      <c r="D13291" s="8" t="str">
        <f>'SETOP RODOVIÁRIAS'!D844</f>
        <v>M2</v>
      </c>
      <c r="E13291" s="9">
        <f>'SETOP RODOVIÁRIAS'!E844</f>
        <v>0.21</v>
      </c>
    </row>
    <row r="13292" spans="1:5" s="8" customFormat="1" ht="33.200000000000003" hidden="1" customHeight="1" outlineLevel="1">
      <c r="A13292" s="8" t="str">
        <f>'SETOP RODOVIÁRIAS'!A845</f>
        <v>RO-41399</v>
      </c>
      <c r="B13292" s="8" t="str">
        <f>'SETOP RODOVIÁRIAS'!B845</f>
        <v>-</v>
      </c>
      <c r="C13292" s="8" t="str">
        <f>'SETOP RODOVIÁRIAS'!C845</f>
        <v>CONFORMAÇÃO E PROTEÇÃO DOS LOCAIS DE BOTA FORA (EXECUÇÃO, INCLUINDO REGULARIZAÇÃO, FORNECIMENTO E TRANSPORTE DE TODOS OS MATERIAIS)</v>
      </c>
      <c r="D13292" s="8" t="str">
        <f>'SETOP RODOVIÁRIAS'!D845</f>
        <v>M2</v>
      </c>
      <c r="E13292" s="9">
        <f>'SETOP RODOVIÁRIAS'!E845</f>
        <v>0.21</v>
      </c>
    </row>
    <row r="13293" spans="1:5" s="8" customFormat="1" ht="33.200000000000003" hidden="1" customHeight="1" outlineLevel="1">
      <c r="A13293" s="8" t="str">
        <f>'SETOP RODOVIÁRIAS'!A846</f>
        <v>RO-41400</v>
      </c>
      <c r="B13293" s="8" t="str">
        <f>'SETOP RODOVIÁRIAS'!B846</f>
        <v>-</v>
      </c>
      <c r="C13293" s="8" t="str">
        <f>'SETOP RODOVIÁRIAS'!C846</f>
        <v>ESTOCAGEM DA CAMADA VEGETAL DE CAIXAS DE EMPRESTIMO E JAZIDAS</v>
      </c>
      <c r="D13293" s="8" t="str">
        <f>'SETOP RODOVIÁRIAS'!D846</f>
        <v>M2</v>
      </c>
      <c r="E13293" s="9">
        <f>'SETOP RODOVIÁRIAS'!E846</f>
        <v>0.15</v>
      </c>
    </row>
    <row r="13294" spans="1:5" s="8" customFormat="1" ht="33.200000000000003" hidden="1" customHeight="1" outlineLevel="1">
      <c r="A13294" s="8" t="str">
        <f>'SETOP RODOVIÁRIAS'!A847</f>
        <v>RO-41401</v>
      </c>
      <c r="B13294" s="8" t="str">
        <f>'SETOP RODOVIÁRIAS'!B847</f>
        <v>-</v>
      </c>
      <c r="C13294" s="8" t="str">
        <f>'SETOP RODOVIÁRIAS'!C847</f>
        <v>REPOSIÇÃO DE CAMADA VEGETAL EM CAIXA DE EMPRÉSTIMO E JAZIDAS</v>
      </c>
      <c r="D13294" s="8" t="str">
        <f>'SETOP RODOVIÁRIAS'!D847</f>
        <v>M2</v>
      </c>
      <c r="E13294" s="9">
        <f>'SETOP RODOVIÁRIAS'!E847</f>
        <v>0.64</v>
      </c>
    </row>
    <row r="13295" spans="1:5" s="8" customFormat="1" ht="33.200000000000003" hidden="1" customHeight="1" outlineLevel="1">
      <c r="A13295" s="8" t="str">
        <f>'SETOP RODOVIÁRIAS'!A848</f>
        <v>RO-41402</v>
      </c>
      <c r="B13295" s="8" t="str">
        <f>'SETOP RODOVIÁRIAS'!B848</f>
        <v>-</v>
      </c>
      <c r="C13295" s="8" t="str">
        <f>'SETOP RODOVIÁRIAS'!C848</f>
        <v>REVESTIMENTO VEGETAL COM GRAMAS EM PLACAS (EXECUÇÃO, INCLUINDO FORNECIMENTO, UMIDECIMENTO, CORTE E CARGA DA GRAMA, ADUBAÇÃO E PLANTIO)</v>
      </c>
      <c r="D13295" s="8" t="str">
        <f>'SETOP RODOVIÁRIAS'!D848</f>
        <v>M2</v>
      </c>
      <c r="E13295" s="9">
        <f>'SETOP RODOVIÁRIAS'!E848</f>
        <v>6.33</v>
      </c>
    </row>
    <row r="13296" spans="1:5" s="8" customFormat="1" ht="33.200000000000003" hidden="1" customHeight="1" outlineLevel="1">
      <c r="A13296" s="8" t="str">
        <f>'SETOP RODOVIÁRIAS'!A849</f>
        <v>RO-41404</v>
      </c>
      <c r="B13296" s="8" t="str">
        <f>'SETOP RODOVIÁRIAS'!B849</f>
        <v>-</v>
      </c>
      <c r="C13296" s="8" t="str">
        <f>'SETOP RODOVIÁRIAS'!C849</f>
        <v>REVESTIMENTO VEGETAL COM SEMEADURA MANUAL (EXECUÇÃO, INCLUINDO FORNECIMENTO E TRANSPORTE DE TODOS OS MATERIAIS)</v>
      </c>
      <c r="D13296" s="8" t="str">
        <f>'SETOP RODOVIÁRIAS'!D849</f>
        <v>M2</v>
      </c>
      <c r="E13296" s="9">
        <f>'SETOP RODOVIÁRIAS'!E849</f>
        <v>1.89</v>
      </c>
    </row>
    <row r="13297" spans="1:5" s="8" customFormat="1" ht="33.200000000000003" hidden="1" customHeight="1" outlineLevel="1">
      <c r="A13297" s="8" t="str">
        <f>'SETOP RODOVIÁRIAS'!A850</f>
        <v>RO-41781</v>
      </c>
      <c r="B13297" s="8" t="str">
        <f>'SETOP RODOVIÁRIAS'!B850</f>
        <v>-</v>
      </c>
      <c r="C13297" s="8" t="str">
        <f>'SETOP RODOVIÁRIAS'!C850</f>
        <v>ARBORIZAÇÃO COM O FORNECIMENTO E TRANSPORTE DA MUDA ((EXECUÇÃO, INCLUINDO ESCAVAÇÃO, FORNECIMENTO E TRANSPORTE DA MUDA)</v>
      </c>
      <c r="D13297" s="8" t="str">
        <f>'SETOP RODOVIÁRIAS'!D850</f>
        <v>U</v>
      </c>
      <c r="E13297" s="9">
        <f>'SETOP RODOVIÁRIAS'!E850</f>
        <v>10.98</v>
      </c>
    </row>
    <row r="13298" spans="1:5" s="8" customFormat="1" ht="33.200000000000003" hidden="1" customHeight="1" outlineLevel="1">
      <c r="A13298" s="8" t="str">
        <f>'SETOP RODOVIÁRIAS'!A851</f>
        <v>RO-41732</v>
      </c>
      <c r="B13298" s="8" t="str">
        <f>'SETOP RODOVIÁRIAS'!B851</f>
        <v>-</v>
      </c>
      <c r="C13298" s="8" t="str">
        <f>'SETOP RODOVIÁRIAS'!C851</f>
        <v>TRANSPORTE DA GRAMA</v>
      </c>
      <c r="D13298" s="8" t="str">
        <f>'SETOP RODOVIÁRIAS'!D851</f>
        <v>M2*KM</v>
      </c>
      <c r="E13298" s="9">
        <f>'SETOP RODOVIÁRIAS'!E851</f>
        <v>0.05</v>
      </c>
    </row>
    <row r="13299" spans="1:5" s="8" customFormat="1" ht="33.200000000000003" hidden="1" customHeight="1" outlineLevel="1">
      <c r="A13299" s="8" t="str">
        <f>'SETOP RODOVIÁRIAS'!A852</f>
        <v>RO-41034</v>
      </c>
      <c r="B13299" s="8" t="str">
        <f>'SETOP RODOVIÁRIAS'!B852</f>
        <v>-</v>
      </c>
      <c r="C13299" s="8" t="str">
        <f>'SETOP RODOVIÁRIAS'!C852</f>
        <v>GUARDA-CORPO, TIPO OC.NJ-S1 (EXECUÇÃO INCLUINDO  FORNECIMENTO E TRANSPORTE DE TODOS OS MATERIAIS)</v>
      </c>
      <c r="D13299" s="8" t="str">
        <f>'SETOP RODOVIÁRIAS'!D852</f>
        <v>M</v>
      </c>
      <c r="E13299" s="9">
        <f>'SETOP RODOVIÁRIAS'!E852</f>
        <v>319.67</v>
      </c>
    </row>
    <row r="13300" spans="1:5" s="8" customFormat="1" ht="33.200000000000003" hidden="1" customHeight="1" outlineLevel="1">
      <c r="A13300" s="8" t="str">
        <f>'SETOP RODOVIÁRIAS'!A853</f>
        <v>RO-40989</v>
      </c>
      <c r="B13300" s="8" t="str">
        <f>'SETOP RODOVIÁRIAS'!B853</f>
        <v>-</v>
      </c>
      <c r="C13300" s="8" t="str">
        <f>'SETOP RODOVIÁRIAS'!C853</f>
        <v>BARREIRA SIMPLES DE CONCRETO ARMADO TIPO NEW JERSEY (EXECUÇÃO, INCLUINDO  FORNECIMENTO E TRANSPORTE DE TODOS OS MATERIAIS)</v>
      </c>
      <c r="D13300" s="8" t="str">
        <f>'SETOP RODOVIÁRIAS'!D853</f>
        <v>M</v>
      </c>
      <c r="E13300" s="9">
        <f>'SETOP RODOVIÁRIAS'!E853</f>
        <v>294.67</v>
      </c>
    </row>
    <row r="13301" spans="1:5" s="8" customFormat="1" ht="33.200000000000003" hidden="1" customHeight="1" outlineLevel="1">
      <c r="A13301" s="8">
        <f>'SETOP RODOVIÁRIAS'!A854</f>
        <v>0</v>
      </c>
      <c r="B13301" s="8">
        <f>'SETOP RODOVIÁRIAS'!B854</f>
        <v>0</v>
      </c>
      <c r="C13301" s="8">
        <f>'SETOP RODOVIÁRIAS'!C854</f>
        <v>0</v>
      </c>
      <c r="D13301" s="8">
        <f>'SETOP RODOVIÁRIAS'!D854</f>
        <v>0</v>
      </c>
      <c r="E13301" s="9">
        <f>'SETOP RODOVIÁRIAS'!E854</f>
        <v>0</v>
      </c>
    </row>
    <row r="13302" spans="1:5" s="8" customFormat="1" ht="33.200000000000003" hidden="1" customHeight="1" outlineLevel="1">
      <c r="A13302" s="8">
        <f>'SETOP RODOVIÁRIAS'!A855</f>
        <v>0</v>
      </c>
      <c r="B13302" s="8">
        <f>'SETOP RODOVIÁRIAS'!B855</f>
        <v>0</v>
      </c>
      <c r="C13302" s="8">
        <f>'SETOP RODOVIÁRIAS'!C855</f>
        <v>0</v>
      </c>
      <c r="D13302" s="8">
        <f>'SETOP RODOVIÁRIAS'!D855</f>
        <v>0</v>
      </c>
      <c r="E13302" s="9">
        <f>'SETOP RODOVIÁRIAS'!E855</f>
        <v>0</v>
      </c>
    </row>
    <row r="13303" spans="1:5" s="8" customFormat="1" ht="33.200000000000003" hidden="1" customHeight="1" outlineLevel="1">
      <c r="A13303" s="8">
        <f>'SETOP RODOVIÁRIAS'!A856</f>
        <v>0</v>
      </c>
      <c r="B13303" s="8">
        <f>'SETOP RODOVIÁRIAS'!B856</f>
        <v>0</v>
      </c>
      <c r="C13303" s="8">
        <f>'SETOP RODOVIÁRIAS'!C856</f>
        <v>0</v>
      </c>
      <c r="D13303" s="8">
        <f>'SETOP RODOVIÁRIAS'!D856</f>
        <v>0</v>
      </c>
      <c r="E13303" s="9">
        <f>'SETOP RODOVIÁRIAS'!E856</f>
        <v>0</v>
      </c>
    </row>
    <row r="13304" spans="1:5" s="8" customFormat="1" ht="33.200000000000003" hidden="1" customHeight="1" outlineLevel="1">
      <c r="A13304" s="8">
        <f>'SETOP RODOVIÁRIAS'!A857</f>
        <v>0</v>
      </c>
      <c r="B13304" s="8">
        <f>'SETOP RODOVIÁRIAS'!B857</f>
        <v>0</v>
      </c>
      <c r="C13304" s="8">
        <f>'SETOP RODOVIÁRIAS'!C857</f>
        <v>0</v>
      </c>
      <c r="D13304" s="8">
        <f>'SETOP RODOVIÁRIAS'!D857</f>
        <v>0</v>
      </c>
      <c r="E13304" s="9">
        <f>'SETOP RODOVIÁRIAS'!E857</f>
        <v>0</v>
      </c>
    </row>
    <row r="13305" spans="1:5" s="8" customFormat="1" ht="33.200000000000003" hidden="1" customHeight="1" outlineLevel="1">
      <c r="A13305" s="8">
        <f>'SETOP RODOVIÁRIAS'!A858</f>
        <v>0</v>
      </c>
      <c r="B13305" s="8">
        <f>'SETOP RODOVIÁRIAS'!B858</f>
        <v>0</v>
      </c>
      <c r="C13305" s="8">
        <f>'SETOP RODOVIÁRIAS'!C858</f>
        <v>0</v>
      </c>
      <c r="D13305" s="8">
        <f>'SETOP RODOVIÁRIAS'!D858</f>
        <v>0</v>
      </c>
      <c r="E13305" s="9">
        <f>'SETOP RODOVIÁRIAS'!E858</f>
        <v>0</v>
      </c>
    </row>
    <row r="13306" spans="1:5" s="8" customFormat="1" ht="33.200000000000003" hidden="1" customHeight="1" outlineLevel="1">
      <c r="A13306" s="8">
        <f>'SETOP RODOVIÁRIAS'!A859</f>
        <v>0</v>
      </c>
      <c r="B13306" s="8">
        <f>'SETOP RODOVIÁRIAS'!B859</f>
        <v>0</v>
      </c>
      <c r="C13306" s="8">
        <f>'SETOP RODOVIÁRIAS'!C859</f>
        <v>0</v>
      </c>
      <c r="D13306" s="8">
        <f>'SETOP RODOVIÁRIAS'!D859</f>
        <v>0</v>
      </c>
      <c r="E13306" s="9">
        <f>'SETOP RODOVIÁRIAS'!E859</f>
        <v>0</v>
      </c>
    </row>
    <row r="13307" spans="1:5" s="8" customFormat="1" ht="33.200000000000003" hidden="1" customHeight="1" outlineLevel="1">
      <c r="A13307" s="8">
        <f>'SETOP RODOVIÁRIAS'!A860</f>
        <v>0</v>
      </c>
      <c r="B13307" s="8">
        <f>'SETOP RODOVIÁRIAS'!B860</f>
        <v>0</v>
      </c>
      <c r="C13307" s="8">
        <f>'SETOP RODOVIÁRIAS'!C860</f>
        <v>0</v>
      </c>
      <c r="D13307" s="8">
        <f>'SETOP RODOVIÁRIAS'!D860</f>
        <v>0</v>
      </c>
      <c r="E13307" s="9">
        <f>'SETOP RODOVIÁRIAS'!E860</f>
        <v>0</v>
      </c>
    </row>
    <row r="13308" spans="1:5" s="8" customFormat="1" ht="33.200000000000003" hidden="1" customHeight="1" outlineLevel="1">
      <c r="A13308" s="8">
        <f>'SETOP RODOVIÁRIAS'!A861</f>
        <v>0</v>
      </c>
      <c r="B13308" s="8">
        <f>'SETOP RODOVIÁRIAS'!B861</f>
        <v>0</v>
      </c>
      <c r="C13308" s="8">
        <f>'SETOP RODOVIÁRIAS'!C861</f>
        <v>0</v>
      </c>
      <c r="D13308" s="8">
        <f>'SETOP RODOVIÁRIAS'!D861</f>
        <v>0</v>
      </c>
      <c r="E13308" s="9">
        <f>'SETOP RODOVIÁRIAS'!E861</f>
        <v>0</v>
      </c>
    </row>
    <row r="13309" spans="1:5" s="8" customFormat="1" ht="33.200000000000003" hidden="1" customHeight="1" outlineLevel="1">
      <c r="A13309" s="8">
        <f>'SETOP RODOVIÁRIAS'!A862</f>
        <v>0</v>
      </c>
      <c r="B13309" s="8">
        <f>'SETOP RODOVIÁRIAS'!B862</f>
        <v>0</v>
      </c>
      <c r="C13309" s="8">
        <f>'SETOP RODOVIÁRIAS'!C862</f>
        <v>0</v>
      </c>
      <c r="D13309" s="8">
        <f>'SETOP RODOVIÁRIAS'!D862</f>
        <v>0</v>
      </c>
      <c r="E13309" s="9">
        <f>'SETOP RODOVIÁRIAS'!E862</f>
        <v>0</v>
      </c>
    </row>
    <row r="13310" spans="1:5" s="8" customFormat="1" ht="33.200000000000003" hidden="1" customHeight="1" outlineLevel="1">
      <c r="A13310" s="8">
        <f>'SETOP RODOVIÁRIAS'!A863</f>
        <v>0</v>
      </c>
      <c r="B13310" s="8">
        <f>'SETOP RODOVIÁRIAS'!B863</f>
        <v>0</v>
      </c>
      <c r="C13310" s="8">
        <f>'SETOP RODOVIÁRIAS'!C863</f>
        <v>0</v>
      </c>
      <c r="D13310" s="8">
        <f>'SETOP RODOVIÁRIAS'!D863</f>
        <v>0</v>
      </c>
      <c r="E13310" s="9">
        <f>'SETOP RODOVIÁRIAS'!E863</f>
        <v>0</v>
      </c>
    </row>
    <row r="13311" spans="1:5" s="8" customFormat="1" ht="33.200000000000003" hidden="1" customHeight="1" outlineLevel="1">
      <c r="A13311" s="8">
        <f>'SETOP RODOVIÁRIAS'!A864</f>
        <v>0</v>
      </c>
      <c r="B13311" s="8">
        <f>'SETOP RODOVIÁRIAS'!B864</f>
        <v>0</v>
      </c>
      <c r="C13311" s="8">
        <f>'SETOP RODOVIÁRIAS'!C864</f>
        <v>0</v>
      </c>
      <c r="D13311" s="8">
        <f>'SETOP RODOVIÁRIAS'!D864</f>
        <v>0</v>
      </c>
      <c r="E13311" s="9">
        <f>'SETOP RODOVIÁRIAS'!E864</f>
        <v>0</v>
      </c>
    </row>
    <row r="13312" spans="1:5" s="8" customFormat="1" ht="33.200000000000003" hidden="1" customHeight="1" outlineLevel="1">
      <c r="A13312" s="8">
        <f>'SETOP RODOVIÁRIAS'!A865</f>
        <v>0</v>
      </c>
      <c r="B13312" s="8">
        <f>'SETOP RODOVIÁRIAS'!B865</f>
        <v>0</v>
      </c>
      <c r="C13312" s="8">
        <f>'SETOP RODOVIÁRIAS'!C865</f>
        <v>0</v>
      </c>
      <c r="D13312" s="8">
        <f>'SETOP RODOVIÁRIAS'!D865</f>
        <v>0</v>
      </c>
      <c r="E13312" s="9">
        <f>'SETOP RODOVIÁRIAS'!E865</f>
        <v>0</v>
      </c>
    </row>
    <row r="13313" spans="1:5" s="8" customFormat="1" ht="33.200000000000003" hidden="1" customHeight="1" outlineLevel="1">
      <c r="A13313" s="8">
        <f>'SETOP RODOVIÁRIAS'!A866</f>
        <v>0</v>
      </c>
      <c r="B13313" s="8">
        <f>'SETOP RODOVIÁRIAS'!B866</f>
        <v>0</v>
      </c>
      <c r="C13313" s="8">
        <f>'SETOP RODOVIÁRIAS'!C866</f>
        <v>0</v>
      </c>
      <c r="D13313" s="8">
        <f>'SETOP RODOVIÁRIAS'!D866</f>
        <v>0</v>
      </c>
      <c r="E13313" s="9">
        <f>'SETOP RODOVIÁRIAS'!E866</f>
        <v>0</v>
      </c>
    </row>
    <row r="13314" spans="1:5" s="8" customFormat="1" ht="33.200000000000003" hidden="1" customHeight="1" outlineLevel="1">
      <c r="A13314" s="8">
        <f>'SETOP RODOVIÁRIAS'!A867</f>
        <v>0</v>
      </c>
      <c r="B13314" s="8">
        <f>'SETOP RODOVIÁRIAS'!B867</f>
        <v>0</v>
      </c>
      <c r="C13314" s="8">
        <f>'SETOP RODOVIÁRIAS'!C867</f>
        <v>0</v>
      </c>
      <c r="D13314" s="8">
        <f>'SETOP RODOVIÁRIAS'!D867</f>
        <v>0</v>
      </c>
      <c r="E13314" s="9">
        <f>'SETOP RODOVIÁRIAS'!E867</f>
        <v>0</v>
      </c>
    </row>
    <row r="13315" spans="1:5" s="8" customFormat="1" ht="33.200000000000003" hidden="1" customHeight="1" outlineLevel="1">
      <c r="A13315" s="8">
        <f>'SETOP RODOVIÁRIAS'!A868</f>
        <v>0</v>
      </c>
      <c r="B13315" s="8">
        <f>'SETOP RODOVIÁRIAS'!B868</f>
        <v>0</v>
      </c>
      <c r="C13315" s="8">
        <f>'SETOP RODOVIÁRIAS'!C868</f>
        <v>0</v>
      </c>
      <c r="D13315" s="8">
        <f>'SETOP RODOVIÁRIAS'!D868</f>
        <v>0</v>
      </c>
      <c r="E13315" s="9">
        <f>'SETOP RODOVIÁRIAS'!E868</f>
        <v>0</v>
      </c>
    </row>
    <row r="13316" spans="1:5" s="8" customFormat="1" ht="33.200000000000003" hidden="1" customHeight="1" outlineLevel="1">
      <c r="A13316" s="8">
        <f>'SETOP RODOVIÁRIAS'!A869</f>
        <v>0</v>
      </c>
      <c r="B13316" s="8">
        <f>'SETOP RODOVIÁRIAS'!B869</f>
        <v>0</v>
      </c>
      <c r="C13316" s="8">
        <f>'SETOP RODOVIÁRIAS'!C869</f>
        <v>0</v>
      </c>
      <c r="D13316" s="8">
        <f>'SETOP RODOVIÁRIAS'!D869</f>
        <v>0</v>
      </c>
      <c r="E13316" s="9">
        <f>'SETOP RODOVIÁRIAS'!E869</f>
        <v>0</v>
      </c>
    </row>
    <row r="13317" spans="1:5" s="8" customFormat="1" ht="33.200000000000003" hidden="1" customHeight="1" outlineLevel="1">
      <c r="A13317" s="8">
        <f>'SETOP RODOVIÁRIAS'!A870</f>
        <v>0</v>
      </c>
      <c r="B13317" s="8">
        <f>'SETOP RODOVIÁRIAS'!B870</f>
        <v>0</v>
      </c>
      <c r="C13317" s="8">
        <f>'SETOP RODOVIÁRIAS'!C870</f>
        <v>0</v>
      </c>
      <c r="D13317" s="8">
        <f>'SETOP RODOVIÁRIAS'!D870</f>
        <v>0</v>
      </c>
      <c r="E13317" s="9">
        <f>'SETOP RODOVIÁRIAS'!E870</f>
        <v>0</v>
      </c>
    </row>
    <row r="13318" spans="1:5" s="8" customFormat="1" ht="33.200000000000003" hidden="1" customHeight="1" outlineLevel="1">
      <c r="A13318" s="8">
        <f>'SETOP RODOVIÁRIAS'!A871</f>
        <v>0</v>
      </c>
      <c r="B13318" s="8">
        <f>'SETOP RODOVIÁRIAS'!B871</f>
        <v>0</v>
      </c>
      <c r="C13318" s="8">
        <f>'SETOP RODOVIÁRIAS'!C871</f>
        <v>0</v>
      </c>
      <c r="D13318" s="8">
        <f>'SETOP RODOVIÁRIAS'!D871</f>
        <v>0</v>
      </c>
      <c r="E13318" s="9">
        <f>'SETOP RODOVIÁRIAS'!E871</f>
        <v>0</v>
      </c>
    </row>
    <row r="13319" spans="1:5" s="8" customFormat="1" ht="33.200000000000003" hidden="1" customHeight="1" outlineLevel="1">
      <c r="A13319" s="8">
        <f>'SETOP RODOVIÁRIAS'!A872</f>
        <v>0</v>
      </c>
      <c r="B13319" s="8">
        <f>'SETOP RODOVIÁRIAS'!B872</f>
        <v>0</v>
      </c>
      <c r="C13319" s="8">
        <f>'SETOP RODOVIÁRIAS'!C872</f>
        <v>0</v>
      </c>
      <c r="D13319" s="8">
        <f>'SETOP RODOVIÁRIAS'!D872</f>
        <v>0</v>
      </c>
      <c r="E13319" s="9">
        <f>'SETOP RODOVIÁRIAS'!E872</f>
        <v>0</v>
      </c>
    </row>
    <row r="13320" spans="1:5" s="8" customFormat="1" ht="33.200000000000003" hidden="1" customHeight="1" outlineLevel="1">
      <c r="A13320" s="8">
        <f>'SETOP RODOVIÁRIAS'!A873</f>
        <v>0</v>
      </c>
      <c r="B13320" s="8">
        <f>'SETOP RODOVIÁRIAS'!B873</f>
        <v>0</v>
      </c>
      <c r="C13320" s="8">
        <f>'SETOP RODOVIÁRIAS'!C873</f>
        <v>0</v>
      </c>
      <c r="D13320" s="8">
        <f>'SETOP RODOVIÁRIAS'!D873</f>
        <v>0</v>
      </c>
      <c r="E13320" s="9">
        <f>'SETOP RODOVIÁRIAS'!E873</f>
        <v>0</v>
      </c>
    </row>
    <row r="13321" spans="1:5" s="8" customFormat="1" ht="33.200000000000003" hidden="1" customHeight="1" outlineLevel="1">
      <c r="A13321" s="8">
        <f>'SETOP RODOVIÁRIAS'!A874</f>
        <v>0</v>
      </c>
      <c r="B13321" s="8">
        <f>'SETOP RODOVIÁRIAS'!B874</f>
        <v>0</v>
      </c>
      <c r="C13321" s="8">
        <f>'SETOP RODOVIÁRIAS'!C874</f>
        <v>0</v>
      </c>
      <c r="D13321" s="8">
        <f>'SETOP RODOVIÁRIAS'!D874</f>
        <v>0</v>
      </c>
      <c r="E13321" s="9">
        <f>'SETOP RODOVIÁRIAS'!E874</f>
        <v>0</v>
      </c>
    </row>
    <row r="13322" spans="1:5" s="8" customFormat="1" ht="33.200000000000003" hidden="1" customHeight="1" outlineLevel="1">
      <c r="A13322" s="8">
        <f>'SETOP RODOVIÁRIAS'!A875</f>
        <v>0</v>
      </c>
      <c r="B13322" s="8">
        <f>'SETOP RODOVIÁRIAS'!B875</f>
        <v>0</v>
      </c>
      <c r="C13322" s="8">
        <f>'SETOP RODOVIÁRIAS'!C875</f>
        <v>0</v>
      </c>
      <c r="D13322" s="8">
        <f>'SETOP RODOVIÁRIAS'!D875</f>
        <v>0</v>
      </c>
      <c r="E13322" s="9">
        <f>'SETOP RODOVIÁRIAS'!E875</f>
        <v>0</v>
      </c>
    </row>
    <row r="13323" spans="1:5" s="8" customFormat="1" ht="33.200000000000003" hidden="1" customHeight="1" outlineLevel="1">
      <c r="A13323" s="8">
        <f>'SETOP RODOVIÁRIAS'!A876</f>
        <v>0</v>
      </c>
      <c r="B13323" s="8">
        <f>'SETOP RODOVIÁRIAS'!B876</f>
        <v>0</v>
      </c>
      <c r="C13323" s="8">
        <f>'SETOP RODOVIÁRIAS'!C876</f>
        <v>0</v>
      </c>
      <c r="D13323" s="8">
        <f>'SETOP RODOVIÁRIAS'!D876</f>
        <v>0</v>
      </c>
      <c r="E13323" s="9">
        <f>'SETOP RODOVIÁRIAS'!E876</f>
        <v>0</v>
      </c>
    </row>
    <row r="13324" spans="1:5" s="8" customFormat="1" ht="33.200000000000003" hidden="1" customHeight="1" outlineLevel="1">
      <c r="A13324" s="8">
        <f>'SETOP RODOVIÁRIAS'!A877</f>
        <v>0</v>
      </c>
      <c r="B13324" s="8">
        <f>'SETOP RODOVIÁRIAS'!B877</f>
        <v>0</v>
      </c>
      <c r="C13324" s="8">
        <f>'SETOP RODOVIÁRIAS'!C877</f>
        <v>0</v>
      </c>
      <c r="D13324" s="8">
        <f>'SETOP RODOVIÁRIAS'!D877</f>
        <v>0</v>
      </c>
      <c r="E13324" s="9">
        <f>'SETOP RODOVIÁRIAS'!E877</f>
        <v>0</v>
      </c>
    </row>
    <row r="13325" spans="1:5" s="8" customFormat="1" ht="33.200000000000003" hidden="1" customHeight="1" outlineLevel="1">
      <c r="A13325" s="8">
        <f>'SETOP RODOVIÁRIAS'!A878</f>
        <v>0</v>
      </c>
      <c r="B13325" s="8">
        <f>'SETOP RODOVIÁRIAS'!B878</f>
        <v>0</v>
      </c>
      <c r="C13325" s="8">
        <f>'SETOP RODOVIÁRIAS'!C878</f>
        <v>0</v>
      </c>
      <c r="D13325" s="8">
        <f>'SETOP RODOVIÁRIAS'!D878</f>
        <v>0</v>
      </c>
      <c r="E13325" s="9">
        <f>'SETOP RODOVIÁRIAS'!E878</f>
        <v>0</v>
      </c>
    </row>
    <row r="13326" spans="1:5" s="8" customFormat="1" ht="33.200000000000003" hidden="1" customHeight="1" outlineLevel="1">
      <c r="A13326" s="8">
        <f>'SETOP RODOVIÁRIAS'!A879</f>
        <v>0</v>
      </c>
      <c r="B13326" s="8">
        <f>'SETOP RODOVIÁRIAS'!B879</f>
        <v>0</v>
      </c>
      <c r="C13326" s="8">
        <f>'SETOP RODOVIÁRIAS'!C879</f>
        <v>0</v>
      </c>
      <c r="D13326" s="8">
        <f>'SETOP RODOVIÁRIAS'!D879</f>
        <v>0</v>
      </c>
      <c r="E13326" s="9">
        <f>'SETOP RODOVIÁRIAS'!E879</f>
        <v>0</v>
      </c>
    </row>
    <row r="13327" spans="1:5" s="8" customFormat="1" ht="33.200000000000003" hidden="1" customHeight="1" outlineLevel="1">
      <c r="A13327" s="8">
        <f>'SETOP RODOVIÁRIAS'!A880</f>
        <v>0</v>
      </c>
      <c r="B13327" s="8">
        <f>'SETOP RODOVIÁRIAS'!B880</f>
        <v>0</v>
      </c>
      <c r="C13327" s="8">
        <f>'SETOP RODOVIÁRIAS'!C880</f>
        <v>0</v>
      </c>
      <c r="D13327" s="8">
        <f>'SETOP RODOVIÁRIAS'!D880</f>
        <v>0</v>
      </c>
      <c r="E13327" s="9">
        <f>'SETOP RODOVIÁRIAS'!E880</f>
        <v>0</v>
      </c>
    </row>
    <row r="13328" spans="1:5" s="8" customFormat="1" ht="33.200000000000003" hidden="1" customHeight="1" outlineLevel="1">
      <c r="A13328" s="8">
        <f>'SETOP RODOVIÁRIAS'!A881</f>
        <v>0</v>
      </c>
      <c r="B13328" s="8">
        <f>'SETOP RODOVIÁRIAS'!B881</f>
        <v>0</v>
      </c>
      <c r="C13328" s="8">
        <f>'SETOP RODOVIÁRIAS'!C881</f>
        <v>0</v>
      </c>
      <c r="D13328" s="8">
        <f>'SETOP RODOVIÁRIAS'!D881</f>
        <v>0</v>
      </c>
      <c r="E13328" s="9">
        <f>'SETOP RODOVIÁRIAS'!E881</f>
        <v>0</v>
      </c>
    </row>
    <row r="13329" spans="1:5" s="8" customFormat="1" ht="33.200000000000003" hidden="1" customHeight="1" outlineLevel="1">
      <c r="A13329" s="8">
        <f>'SETOP RODOVIÁRIAS'!A882</f>
        <v>0</v>
      </c>
      <c r="B13329" s="8">
        <f>'SETOP RODOVIÁRIAS'!B882</f>
        <v>0</v>
      </c>
      <c r="C13329" s="8">
        <f>'SETOP RODOVIÁRIAS'!C882</f>
        <v>0</v>
      </c>
      <c r="D13329" s="8">
        <f>'SETOP RODOVIÁRIAS'!D882</f>
        <v>0</v>
      </c>
      <c r="E13329" s="9">
        <f>'SETOP RODOVIÁRIAS'!E882</f>
        <v>0</v>
      </c>
    </row>
    <row r="13330" spans="1:5" s="8" customFormat="1" ht="33.200000000000003" hidden="1" customHeight="1" outlineLevel="1">
      <c r="A13330" s="8">
        <f>'SETOP RODOVIÁRIAS'!A883</f>
        <v>0</v>
      </c>
      <c r="B13330" s="8">
        <f>'SETOP RODOVIÁRIAS'!B883</f>
        <v>0</v>
      </c>
      <c r="C13330" s="8">
        <f>'SETOP RODOVIÁRIAS'!C883</f>
        <v>0</v>
      </c>
      <c r="D13330" s="8">
        <f>'SETOP RODOVIÁRIAS'!D883</f>
        <v>0</v>
      </c>
      <c r="E13330" s="9">
        <f>'SETOP RODOVIÁRIAS'!E883</f>
        <v>0</v>
      </c>
    </row>
    <row r="13331" spans="1:5" s="8" customFormat="1" ht="33.200000000000003" hidden="1" customHeight="1" outlineLevel="1">
      <c r="A13331" s="8">
        <f>'SETOP RODOVIÁRIAS'!A884</f>
        <v>0</v>
      </c>
      <c r="B13331" s="8">
        <f>'SETOP RODOVIÁRIAS'!B884</f>
        <v>0</v>
      </c>
      <c r="C13331" s="8">
        <f>'SETOP RODOVIÁRIAS'!C884</f>
        <v>0</v>
      </c>
      <c r="D13331" s="8">
        <f>'SETOP RODOVIÁRIAS'!D884</f>
        <v>0</v>
      </c>
      <c r="E13331" s="9">
        <f>'SETOP RODOVIÁRIAS'!E884</f>
        <v>0</v>
      </c>
    </row>
    <row r="13332" spans="1:5" s="8" customFormat="1" ht="33.200000000000003" hidden="1" customHeight="1" outlineLevel="1">
      <c r="A13332" s="8">
        <f>'SETOP RODOVIÁRIAS'!A885</f>
        <v>0</v>
      </c>
      <c r="B13332" s="8">
        <f>'SETOP RODOVIÁRIAS'!B885</f>
        <v>0</v>
      </c>
      <c r="C13332" s="8">
        <f>'SETOP RODOVIÁRIAS'!C885</f>
        <v>0</v>
      </c>
      <c r="D13332" s="8">
        <f>'SETOP RODOVIÁRIAS'!D885</f>
        <v>0</v>
      </c>
      <c r="E13332" s="9">
        <f>'SETOP RODOVIÁRIAS'!E885</f>
        <v>0</v>
      </c>
    </row>
    <row r="13333" spans="1:5" s="8" customFormat="1" ht="33.200000000000003" hidden="1" customHeight="1" outlineLevel="1">
      <c r="A13333" s="8">
        <f>'SETOP RODOVIÁRIAS'!A886</f>
        <v>0</v>
      </c>
      <c r="B13333" s="8">
        <f>'SETOP RODOVIÁRIAS'!B886</f>
        <v>0</v>
      </c>
      <c r="C13333" s="8">
        <f>'SETOP RODOVIÁRIAS'!C886</f>
        <v>0</v>
      </c>
      <c r="D13333" s="8">
        <f>'SETOP RODOVIÁRIAS'!D886</f>
        <v>0</v>
      </c>
      <c r="E13333" s="9">
        <f>'SETOP RODOVIÁRIAS'!E886</f>
        <v>0</v>
      </c>
    </row>
    <row r="13334" spans="1:5" s="8" customFormat="1" ht="33.200000000000003" hidden="1" customHeight="1" outlineLevel="1">
      <c r="A13334" s="8">
        <f>'SETOP RODOVIÁRIAS'!A887</f>
        <v>0</v>
      </c>
      <c r="B13334" s="8">
        <f>'SETOP RODOVIÁRIAS'!B887</f>
        <v>0</v>
      </c>
      <c r="C13334" s="8">
        <f>'SETOP RODOVIÁRIAS'!C887</f>
        <v>0</v>
      </c>
      <c r="D13334" s="8">
        <f>'SETOP RODOVIÁRIAS'!D887</f>
        <v>0</v>
      </c>
      <c r="E13334" s="9">
        <f>'SETOP RODOVIÁRIAS'!E887</f>
        <v>0</v>
      </c>
    </row>
    <row r="13335" spans="1:5" s="8" customFormat="1" ht="33.200000000000003" hidden="1" customHeight="1" outlineLevel="1">
      <c r="A13335" s="8">
        <f>'SETOP RODOVIÁRIAS'!A888</f>
        <v>0</v>
      </c>
      <c r="B13335" s="8">
        <f>'SETOP RODOVIÁRIAS'!B888</f>
        <v>0</v>
      </c>
      <c r="C13335" s="8">
        <f>'SETOP RODOVIÁRIAS'!C888</f>
        <v>0</v>
      </c>
      <c r="D13335" s="8">
        <f>'SETOP RODOVIÁRIAS'!D888</f>
        <v>0</v>
      </c>
      <c r="E13335" s="9">
        <f>'SETOP RODOVIÁRIAS'!E888</f>
        <v>0</v>
      </c>
    </row>
    <row r="13336" spans="1:5" s="8" customFormat="1" ht="33.200000000000003" hidden="1" customHeight="1" outlineLevel="1">
      <c r="A13336" s="8">
        <f>'SETOP RODOVIÁRIAS'!A889</f>
        <v>0</v>
      </c>
      <c r="B13336" s="8">
        <f>'SETOP RODOVIÁRIAS'!B889</f>
        <v>0</v>
      </c>
      <c r="C13336" s="8">
        <f>'SETOP RODOVIÁRIAS'!C889</f>
        <v>0</v>
      </c>
      <c r="D13336" s="8">
        <f>'SETOP RODOVIÁRIAS'!D889</f>
        <v>0</v>
      </c>
      <c r="E13336" s="9">
        <f>'SETOP RODOVIÁRIAS'!E889</f>
        <v>0</v>
      </c>
    </row>
    <row r="13337" spans="1:5" s="8" customFormat="1" ht="33.200000000000003" hidden="1" customHeight="1" outlineLevel="1">
      <c r="A13337" s="8">
        <f>'SETOP RODOVIÁRIAS'!A890</f>
        <v>0</v>
      </c>
      <c r="B13337" s="8">
        <f>'SETOP RODOVIÁRIAS'!B890</f>
        <v>0</v>
      </c>
      <c r="C13337" s="8">
        <f>'SETOP RODOVIÁRIAS'!C890</f>
        <v>0</v>
      </c>
      <c r="D13337" s="8">
        <f>'SETOP RODOVIÁRIAS'!D890</f>
        <v>0</v>
      </c>
      <c r="E13337" s="9">
        <f>'SETOP RODOVIÁRIAS'!E890</f>
        <v>0</v>
      </c>
    </row>
    <row r="13338" spans="1:5" s="8" customFormat="1" ht="33.200000000000003" hidden="1" customHeight="1" outlineLevel="1">
      <c r="A13338" s="8">
        <f>'SETOP RODOVIÁRIAS'!A891</f>
        <v>0</v>
      </c>
      <c r="B13338" s="8">
        <f>'SETOP RODOVIÁRIAS'!B891</f>
        <v>0</v>
      </c>
      <c r="C13338" s="8">
        <f>'SETOP RODOVIÁRIAS'!C891</f>
        <v>0</v>
      </c>
      <c r="D13338" s="8">
        <f>'SETOP RODOVIÁRIAS'!D891</f>
        <v>0</v>
      </c>
      <c r="E13338" s="9">
        <f>'SETOP RODOVIÁRIAS'!E891</f>
        <v>0</v>
      </c>
    </row>
    <row r="13339" spans="1:5" s="8" customFormat="1" ht="33.200000000000003" hidden="1" customHeight="1" outlineLevel="1">
      <c r="A13339" s="8">
        <f>'SETOP RODOVIÁRIAS'!A892</f>
        <v>0</v>
      </c>
      <c r="B13339" s="8">
        <f>'SETOP RODOVIÁRIAS'!B892</f>
        <v>0</v>
      </c>
      <c r="C13339" s="8">
        <f>'SETOP RODOVIÁRIAS'!C892</f>
        <v>0</v>
      </c>
      <c r="D13339" s="8">
        <f>'SETOP RODOVIÁRIAS'!D892</f>
        <v>0</v>
      </c>
      <c r="E13339" s="9">
        <f>'SETOP RODOVIÁRIAS'!E892</f>
        <v>0</v>
      </c>
    </row>
    <row r="13340" spans="1:5" s="8" customFormat="1" ht="33.200000000000003" hidden="1" customHeight="1" outlineLevel="1">
      <c r="A13340" s="8">
        <f>'SETOP RODOVIÁRIAS'!A893</f>
        <v>0</v>
      </c>
      <c r="B13340" s="8">
        <f>'SETOP RODOVIÁRIAS'!B893</f>
        <v>0</v>
      </c>
      <c r="C13340" s="8">
        <f>'SETOP RODOVIÁRIAS'!C893</f>
        <v>0</v>
      </c>
      <c r="D13340" s="8">
        <f>'SETOP RODOVIÁRIAS'!D893</f>
        <v>0</v>
      </c>
      <c r="E13340" s="9">
        <f>'SETOP RODOVIÁRIAS'!E893</f>
        <v>0</v>
      </c>
    </row>
    <row r="13341" spans="1:5" s="8" customFormat="1" ht="33.200000000000003" hidden="1" customHeight="1" outlineLevel="1">
      <c r="A13341" s="8">
        <f>'SETOP RODOVIÁRIAS'!A894</f>
        <v>0</v>
      </c>
      <c r="B13341" s="8">
        <f>'SETOP RODOVIÁRIAS'!B894</f>
        <v>0</v>
      </c>
      <c r="C13341" s="8">
        <f>'SETOP RODOVIÁRIAS'!C894</f>
        <v>0</v>
      </c>
      <c r="D13341" s="8">
        <f>'SETOP RODOVIÁRIAS'!D894</f>
        <v>0</v>
      </c>
      <c r="E13341" s="9">
        <f>'SETOP RODOVIÁRIAS'!E894</f>
        <v>0</v>
      </c>
    </row>
    <row r="13342" spans="1:5" s="8" customFormat="1" ht="33.200000000000003" hidden="1" customHeight="1" outlineLevel="1">
      <c r="A13342" s="8" t="str">
        <f>'SETOP RODOVIÁRIAS'!A895</f>
        <v>107 - CONSERVAÇÃO</v>
      </c>
      <c r="B13342" s="8">
        <f>'SETOP RODOVIÁRIAS'!B895</f>
        <v>0</v>
      </c>
      <c r="C13342" s="8">
        <f>'SETOP RODOVIÁRIAS'!C895</f>
        <v>0</v>
      </c>
      <c r="D13342" s="8">
        <f>'SETOP RODOVIÁRIAS'!D895</f>
        <v>0</v>
      </c>
      <c r="E13342" s="9">
        <f>'SETOP RODOVIÁRIAS'!E895</f>
        <v>0</v>
      </c>
    </row>
    <row r="13343" spans="1:5" s="8" customFormat="1" ht="33.200000000000003" hidden="1" customHeight="1" outlineLevel="1">
      <c r="A13343" s="8" t="str">
        <f>'SETOP RODOVIÁRIAS'!A896</f>
        <v>RO-41292</v>
      </c>
      <c r="B13343" s="8" t="str">
        <f>'SETOP RODOVIÁRIAS'!B896</f>
        <v>-</v>
      </c>
      <c r="C13343" s="8" t="str">
        <f>'SETOP RODOVIÁRIAS'!C896</f>
        <v>ROÇADA MANUAL LEVE (EXECUÇÃO, INCLUINDO REMOÇÃO DO MATERIAL ATÉ 5 KM)</v>
      </c>
      <c r="D13343" s="8" t="str">
        <f>'SETOP RODOVIÁRIAS'!D896</f>
        <v>HA</v>
      </c>
      <c r="E13343" s="9">
        <f>'SETOP RODOVIÁRIAS'!E896</f>
        <v>1535.57</v>
      </c>
    </row>
    <row r="13344" spans="1:5" s="8" customFormat="1" ht="33.200000000000003" hidden="1" customHeight="1" outlineLevel="1">
      <c r="A13344" s="8" t="str">
        <f>'SETOP RODOVIÁRIAS'!A897</f>
        <v>RO-41293</v>
      </c>
      <c r="B13344" s="8" t="str">
        <f>'SETOP RODOVIÁRIAS'!B897</f>
        <v>-</v>
      </c>
      <c r="C13344" s="8" t="str">
        <f>'SETOP RODOVIÁRIAS'!C897</f>
        <v>ROÇADA MANUAL PESADA (EXECUÇÃO, INCLUINDO REMOÇÃO DO MATERIAL ATÉ 5 KM)</v>
      </c>
      <c r="D13344" s="8" t="str">
        <f>'SETOP RODOVIÁRIAS'!D897</f>
        <v>HA</v>
      </c>
      <c r="E13344" s="9">
        <f>'SETOP RODOVIÁRIAS'!E897</f>
        <v>2204.21</v>
      </c>
    </row>
    <row r="13345" spans="1:5" s="8" customFormat="1" ht="33.200000000000003" hidden="1" customHeight="1" outlineLevel="1">
      <c r="A13345" s="8" t="str">
        <f>'SETOP RODOVIÁRIAS'!A898</f>
        <v>RO-41295</v>
      </c>
      <c r="B13345" s="8" t="str">
        <f>'SETOP RODOVIÁRIAS'!B898</f>
        <v>-</v>
      </c>
      <c r="C13345" s="8" t="str">
        <f>'SETOP RODOVIÁRIAS'!C898</f>
        <v>ROÇADA MECANIZADA (EXECUÇÃO, INCLUINDO REMOÇÃO DO MATERIAL ATÉ 5 KM)</v>
      </c>
      <c r="D13345" s="8" t="str">
        <f>'SETOP RODOVIÁRIAS'!D898</f>
        <v>HA</v>
      </c>
      <c r="E13345" s="9">
        <f>'SETOP RODOVIÁRIAS'!E898</f>
        <v>580.79</v>
      </c>
    </row>
    <row r="13346" spans="1:5" s="8" customFormat="1" ht="33.200000000000003" hidden="1" customHeight="1" outlineLevel="1">
      <c r="A13346" s="8" t="str">
        <f>'SETOP RODOVIÁRIAS'!A899</f>
        <v>RO-41296</v>
      </c>
      <c r="B13346" s="8" t="str">
        <f>'SETOP RODOVIÁRIAS'!B899</f>
        <v>-</v>
      </c>
      <c r="C13346" s="8" t="str">
        <f>'SETOP RODOVIÁRIAS'!C899</f>
        <v>CAPINA (EXECUÇÃO, INCLUINDO REMOÇÃO DO MATERIAL ATÉ 5 KM)</v>
      </c>
      <c r="D13346" s="8" t="str">
        <f>'SETOP RODOVIÁRIAS'!D899</f>
        <v>HA</v>
      </c>
      <c r="E13346" s="9">
        <f>'SETOP RODOVIÁRIAS'!E899</f>
        <v>6175.2</v>
      </c>
    </row>
    <row r="13347" spans="1:5" s="8" customFormat="1" ht="33.200000000000003" hidden="1" customHeight="1" outlineLevel="1">
      <c r="A13347" s="8" t="str">
        <f>'SETOP RODOVIÁRIAS'!A900</f>
        <v>RO-41388</v>
      </c>
      <c r="B13347" s="8" t="str">
        <f>'SETOP RODOVIÁRIAS'!B900</f>
        <v>OBR-VIA-295</v>
      </c>
      <c r="C13347" s="8" t="str">
        <f>'SETOP RODOVIÁRIAS'!C900</f>
        <v>ENCASCALHAMENTO (EXECUÇÃO, INCLUINDO ESCAVAÇÃO, CARGA E DESCARGA, UMIDECIMENTO E ESPALHAMENTO DO MATERIAL)</v>
      </c>
      <c r="D13347" s="8" t="str">
        <f>'SETOP RODOVIÁRIAS'!D900</f>
        <v>M3</v>
      </c>
      <c r="E13347" s="9">
        <f>'SETOP RODOVIÁRIAS'!E900</f>
        <v>6.7</v>
      </c>
    </row>
    <row r="13348" spans="1:5" s="8" customFormat="1" ht="33.200000000000003" hidden="1" customHeight="1" outlineLevel="1">
      <c r="A13348" s="8" t="str">
        <f>'SETOP RODOVIÁRIAS'!A901</f>
        <v>RO-43246</v>
      </c>
      <c r="B13348" s="8" t="str">
        <f>'SETOP RODOVIÁRIAS'!B901</f>
        <v>OBR-VIA-296</v>
      </c>
      <c r="C13348" s="8" t="str">
        <f>'SETOP RODOVIÁRIAS'!C901</f>
        <v>CONFORMAÇÃO DO LEITO ESTRADAL, INCLUSIVE UMIDECIMENTO</v>
      </c>
      <c r="D13348" s="8" t="str">
        <f>'SETOP RODOVIÁRIAS'!D901</f>
        <v>HA</v>
      </c>
      <c r="E13348" s="9">
        <f>'SETOP RODOVIÁRIAS'!E901</f>
        <v>597.88</v>
      </c>
    </row>
    <row r="13349" spans="1:5" s="8" customFormat="1" ht="33.200000000000003" hidden="1" customHeight="1" outlineLevel="1">
      <c r="A13349" s="8" t="str">
        <f>'SETOP RODOVIÁRIAS'!A902</f>
        <v>RO-41279</v>
      </c>
      <c r="B13349" s="8" t="str">
        <f>'SETOP RODOVIÁRIAS'!B902</f>
        <v>-</v>
      </c>
      <c r="C13349" s="8" t="str">
        <f>'SETOP RODOVIÁRIAS'!C902</f>
        <v>RECONFECÇÃO DE CERCA COM REAPROVEITAMENTO DE 70% DE MATERIAIS (EXECUÇÃO, INCLUINDO FORNECIMENTO, ASSENTAMENTO E TRANSPORTE DE TODOS OS MATERIAIS)</v>
      </c>
      <c r="D13349" s="8" t="str">
        <f>'SETOP RODOVIÁRIAS'!D902</f>
        <v>M</v>
      </c>
      <c r="E13349" s="9">
        <f>'SETOP RODOVIÁRIAS'!E902</f>
        <v>10.16</v>
      </c>
    </row>
    <row r="13350" spans="1:5" s="8" customFormat="1" ht="33.200000000000003" hidden="1" customHeight="1" outlineLevel="1">
      <c r="A13350" s="8" t="str">
        <f>'SETOP RODOVIÁRIAS'!A903</f>
        <v>RO-41288</v>
      </c>
      <c r="B13350" s="8" t="str">
        <f>'SETOP RODOVIÁRIAS'!B903</f>
        <v>-</v>
      </c>
      <c r="C13350" s="8" t="str">
        <f>'SETOP RODOVIÁRIAS'!C903</f>
        <v>REMANEJAMENTO DE CERCA, COM APROVEITAMENTO DO MATERIAL (EXECUÇÃO, INCLUINDO ESCAVAÇÃO E ASSENTAMENTO DE TODOS OS MATERIAIS)</v>
      </c>
      <c r="D13350" s="8" t="str">
        <f>'SETOP RODOVIÁRIAS'!D903</f>
        <v>M</v>
      </c>
      <c r="E13350" s="9">
        <f>'SETOP RODOVIÁRIAS'!E903</f>
        <v>12.83</v>
      </c>
    </row>
    <row r="13351" spans="1:5" s="8" customFormat="1" ht="33.200000000000003" hidden="1" customHeight="1" outlineLevel="1">
      <c r="A13351" s="8" t="str">
        <f>'SETOP RODOVIÁRIAS'!A904</f>
        <v>RO-41291</v>
      </c>
      <c r="B13351" s="8" t="str">
        <f>'SETOP RODOVIÁRIAS'!B904</f>
        <v>-</v>
      </c>
      <c r="C13351" s="8" t="str">
        <f>'SETOP RODOVIÁRIAS'!C904</f>
        <v>REMOÇÃO DE CERCAS</v>
      </c>
      <c r="D13351" s="8" t="str">
        <f>'SETOP RODOVIÁRIAS'!D904</f>
        <v>M</v>
      </c>
      <c r="E13351" s="9">
        <f>'SETOP RODOVIÁRIAS'!E904</f>
        <v>6.53</v>
      </c>
    </row>
    <row r="13352" spans="1:5" s="8" customFormat="1" ht="33.200000000000003" hidden="1" customHeight="1" outlineLevel="1">
      <c r="A13352" s="8" t="str">
        <f>'SETOP RODOVIÁRIAS'!A905</f>
        <v>RO-42216</v>
      </c>
      <c r="B13352" s="8" t="str">
        <f>'SETOP RODOVIÁRIAS'!B905</f>
        <v>-</v>
      </c>
      <c r="C13352" s="8" t="str">
        <f>'SETOP RODOVIÁRIAS'!C905</f>
        <v>MATA-BURRO EM TRILHOS TIPO OC.MB-01 (EXECUÇÃO, INCLUINDO ESCAVAÇÃO, FORNECIMENTO E TRANSPORTE DE TODOS OS MATERIAIS)</v>
      </c>
      <c r="D13352" s="8" t="str">
        <f>'SETOP RODOVIÁRIAS'!D905</f>
        <v>U</v>
      </c>
      <c r="E13352" s="9">
        <f>'SETOP RODOVIÁRIAS'!E905</f>
        <v>4827.49</v>
      </c>
    </row>
    <row r="13353" spans="1:5" s="8" customFormat="1" ht="33.200000000000003" hidden="1" customHeight="1" outlineLevel="1">
      <c r="A13353" s="8" t="str">
        <f>'SETOP RODOVIÁRIAS'!A906</f>
        <v>RO-42282</v>
      </c>
      <c r="B13353" s="8" t="str">
        <f>'SETOP RODOVIÁRIAS'!B906</f>
        <v>-</v>
      </c>
      <c r="C13353" s="8" t="str">
        <f>'SETOP RODOVIÁRIAS'!C906</f>
        <v>REMOÇÃO DE MATA-BURRO</v>
      </c>
      <c r="D13353" s="8" t="str">
        <f>'SETOP RODOVIÁRIAS'!D906</f>
        <v>U</v>
      </c>
      <c r="E13353" s="9">
        <f>'SETOP RODOVIÁRIAS'!E906</f>
        <v>377.12</v>
      </c>
    </row>
    <row r="13354" spans="1:5" s="8" customFormat="1" ht="33.200000000000003" hidden="1" customHeight="1" outlineLevel="1">
      <c r="A13354" s="8" t="str">
        <f>'SETOP RODOVIÁRIAS'!A907</f>
        <v>RO-41379</v>
      </c>
      <c r="B13354" s="8" t="str">
        <f>'SETOP RODOVIÁRIAS'!B907</f>
        <v>-</v>
      </c>
      <c r="C13354" s="8" t="str">
        <f>'SETOP RODOVIÁRIAS'!C907</f>
        <v>PORTEIRA TIPO OC.PT (EXECUÇÃO, INCLUINDO ESCAVAÇÃO , FORNECIMENTO, ASSENTAMENTO E TRANSPORTE DOS  MATERIAIS)</v>
      </c>
      <c r="D13354" s="8" t="str">
        <f>'SETOP RODOVIÁRIAS'!D907</f>
        <v>U</v>
      </c>
      <c r="E13354" s="9">
        <f>'SETOP RODOVIÁRIAS'!E907</f>
        <v>1046.44</v>
      </c>
    </row>
    <row r="13355" spans="1:5" s="8" customFormat="1" ht="33.200000000000003" hidden="1" customHeight="1" outlineLevel="1">
      <c r="A13355" s="8" t="str">
        <f>'SETOP RODOVIÁRIAS'!A908</f>
        <v>RO-41387</v>
      </c>
      <c r="B13355" s="8" t="str">
        <f>'SETOP RODOVIÁRIAS'!B908</f>
        <v>-</v>
      </c>
      <c r="C13355" s="8" t="str">
        <f>'SETOP RODOVIÁRIAS'!C908</f>
        <v>ARMAÇÃO DE AÇO TIPO CA-50 (EXECUÇÃO, INCLUINDO PREPARO, DOBRAGEM, COLOCAÇÃO NAS FORMAS E TRANSPORTE DE TODOS OS MATERIAIS)</v>
      </c>
      <c r="D13355" s="8" t="str">
        <f>'SETOP RODOVIÁRIAS'!D908</f>
        <v>KG</v>
      </c>
      <c r="E13355" s="9">
        <f>'SETOP RODOVIÁRIAS'!E908</f>
        <v>8.19</v>
      </c>
    </row>
    <row r="13356" spans="1:5" s="8" customFormat="1" ht="33.200000000000003" hidden="1" customHeight="1" outlineLevel="1">
      <c r="A13356" s="8" t="str">
        <f>'SETOP RODOVIÁRIAS'!A909</f>
        <v>RO-40989</v>
      </c>
      <c r="B13356" s="8" t="str">
        <f>'SETOP RODOVIÁRIAS'!B909</f>
        <v>-</v>
      </c>
      <c r="C13356" s="8" t="str">
        <f>'SETOP RODOVIÁRIAS'!C909</f>
        <v>BARREIRA SIMPLES DE CONCRETO ARMADO TIPO NEW JERSEY (EXECUÇÃO, INCLUINDO  FORNECIMENTO E TRANSPORTE DE TODOS OS MATERIAIS)</v>
      </c>
      <c r="D13356" s="8" t="str">
        <f>'SETOP RODOVIÁRIAS'!D909</f>
        <v>M</v>
      </c>
      <c r="E13356" s="9">
        <f>'SETOP RODOVIÁRIAS'!E909</f>
        <v>294.67</v>
      </c>
    </row>
    <row r="13357" spans="1:5" s="8" customFormat="1" ht="33.200000000000003" hidden="1" customHeight="1" outlineLevel="1">
      <c r="A13357" s="8" t="str">
        <f>'SETOP RODOVIÁRIAS'!A910</f>
        <v>RO-41297</v>
      </c>
      <c r="B13357" s="8" t="str">
        <f>'SETOP RODOVIÁRIAS'!B910</f>
        <v>-</v>
      </c>
      <c r="C13357" s="8" t="str">
        <f>'SETOP RODOVIÁRIAS'!C910</f>
        <v>LIMPEZA DE DISPOSITIVO DE DRENAGEM SUPERFICIAL (EXECUÇÃO, INCLUINDO CAPINA LATERAL NA LARGURA DE 0,20 M  E REMOÇÃO DE ENTULHO)</v>
      </c>
      <c r="D13357" s="8" t="str">
        <f>'SETOP RODOVIÁRIAS'!D910</f>
        <v>KM</v>
      </c>
      <c r="E13357" s="9">
        <f>'SETOP RODOVIÁRIAS'!E910</f>
        <v>616.5</v>
      </c>
    </row>
    <row r="13358" spans="1:5" s="8" customFormat="1" ht="33.200000000000003" hidden="1" customHeight="1" outlineLevel="1">
      <c r="A13358" s="8" t="str">
        <f>'SETOP RODOVIÁRIAS'!A911</f>
        <v>RO-41300</v>
      </c>
      <c r="B13358" s="8" t="str">
        <f>'SETOP RODOVIÁRIAS'!B911</f>
        <v>-</v>
      </c>
      <c r="C13358" s="8" t="str">
        <f>'SETOP RODOVIÁRIAS'!C911</f>
        <v>LIMPEZA DE BUEIROS (EXECUÇÃO, INCLUINDO REMOÇÃO DO MATERIAL PARA LOCAL ADEQUADO)</v>
      </c>
      <c r="D13358" s="8" t="str">
        <f>'SETOP RODOVIÁRIAS'!D911</f>
        <v>HXH</v>
      </c>
      <c r="E13358" s="9">
        <f>'SETOP RODOVIÁRIAS'!E911</f>
        <v>18.59</v>
      </c>
    </row>
    <row r="13359" spans="1:5" s="8" customFormat="1" ht="33.200000000000003" hidden="1" customHeight="1" outlineLevel="1">
      <c r="A13359" s="8" t="str">
        <f>'SETOP RODOVIÁRIAS'!A912</f>
        <v>RO-42874</v>
      </c>
      <c r="B13359" s="8" t="str">
        <f>'SETOP RODOVIÁRIAS'!B912</f>
        <v>-</v>
      </c>
      <c r="C13359" s="8" t="str">
        <f>'SETOP RODOVIÁRIAS'!C912</f>
        <v>LIMPEZA MECÂNICA DE BUEIROS POR HIDROJATEAMENTO, COM OBSTRUÇÃO MÉDIA - Ø 0,40M</v>
      </c>
      <c r="D13359" s="8" t="str">
        <f>'SETOP RODOVIÁRIAS'!D912</f>
        <v>M</v>
      </c>
      <c r="E13359" s="9">
        <f>'SETOP RODOVIÁRIAS'!E912</f>
        <v>26.78</v>
      </c>
    </row>
    <row r="13360" spans="1:5" s="8" customFormat="1" ht="33.200000000000003" hidden="1" customHeight="1" outlineLevel="1">
      <c r="A13360" s="8" t="str">
        <f>'SETOP RODOVIÁRIAS'!A913</f>
        <v>RO-42875</v>
      </c>
      <c r="B13360" s="8" t="str">
        <f>'SETOP RODOVIÁRIAS'!B913</f>
        <v>-</v>
      </c>
      <c r="C13360" s="8" t="str">
        <f>'SETOP RODOVIÁRIAS'!C913</f>
        <v>LIMPEZA MECÂNICA DE BUEIROS POR HIDROJATEAMENTO, COM OBSTRUÇÃO MÉDIA - Ø 0,60M</v>
      </c>
      <c r="D13360" s="8" t="str">
        <f>'SETOP RODOVIÁRIAS'!D913</f>
        <v>M</v>
      </c>
      <c r="E13360" s="9">
        <f>'SETOP RODOVIÁRIAS'!E913</f>
        <v>30.13</v>
      </c>
    </row>
    <row r="13361" spans="1:5" s="8" customFormat="1" ht="33.200000000000003" hidden="1" customHeight="1" outlineLevel="1">
      <c r="A13361" s="8" t="str">
        <f>'SETOP RODOVIÁRIAS'!A914</f>
        <v>RO-42876</v>
      </c>
      <c r="B13361" s="8" t="str">
        <f>'SETOP RODOVIÁRIAS'!B914</f>
        <v>-</v>
      </c>
      <c r="C13361" s="8" t="str">
        <f>'SETOP RODOVIÁRIAS'!C914</f>
        <v>LIMPEZA MECÂNICA DE BUEIROS POR HIDROJATEAMENTO, COM OBSTRUÇÃO MÉDIA - Ø 0,80M</v>
      </c>
      <c r="D13361" s="8" t="str">
        <f>'SETOP RODOVIÁRIAS'!D914</f>
        <v>M</v>
      </c>
      <c r="E13361" s="9">
        <f>'SETOP RODOVIÁRIAS'!E914</f>
        <v>36.159999999999997</v>
      </c>
    </row>
    <row r="13362" spans="1:5" s="8" customFormat="1" ht="33.200000000000003" hidden="1" customHeight="1" outlineLevel="1">
      <c r="A13362" s="8" t="str">
        <f>'SETOP RODOVIÁRIAS'!A915</f>
        <v>RO-42877</v>
      </c>
      <c r="B13362" s="8" t="str">
        <f>'SETOP RODOVIÁRIAS'!B915</f>
        <v>-</v>
      </c>
      <c r="C13362" s="8" t="str">
        <f>'SETOP RODOVIÁRIAS'!C915</f>
        <v>LIMPEZA MECÂNICA DE BUEIROS POR HIDROJATEAMENTO, COM OBSTRUÇÃO MÉDIA - Ø 1,00M</v>
      </c>
      <c r="D13362" s="8" t="str">
        <f>'SETOP RODOVIÁRIAS'!D915</f>
        <v>M</v>
      </c>
      <c r="E13362" s="9">
        <f>'SETOP RODOVIÁRIAS'!E915</f>
        <v>43.36</v>
      </c>
    </row>
    <row r="13363" spans="1:5" s="8" customFormat="1" ht="33.200000000000003" hidden="1" customHeight="1" outlineLevel="1">
      <c r="A13363" s="8" t="str">
        <f>'SETOP RODOVIÁRIAS'!A916</f>
        <v>RO-41316</v>
      </c>
      <c r="B13363" s="8" t="str">
        <f>'SETOP RODOVIÁRIAS'!B916</f>
        <v>-</v>
      </c>
      <c r="C13363" s="8" t="str">
        <f>'SETOP RODOVIÁRIAS'!C916</f>
        <v>CAIAÇÃO A DUAS DEMÃOS (EXECUÇÃO, INCLUINDO FORNECIMENTO E TRANSPORTE DE TODOS OS MATERIAIS)</v>
      </c>
      <c r="D13363" s="8" t="str">
        <f>'SETOP RODOVIÁRIAS'!D916</f>
        <v>M2</v>
      </c>
      <c r="E13363" s="9">
        <f>'SETOP RODOVIÁRIAS'!E916</f>
        <v>2.5499999999999998</v>
      </c>
    </row>
    <row r="13364" spans="1:5" s="8" customFormat="1" ht="33.200000000000003" hidden="1" customHeight="1" outlineLevel="1">
      <c r="A13364" s="8" t="str">
        <f>'SETOP RODOVIÁRIAS'!A917</f>
        <v>RO-43273</v>
      </c>
      <c r="B13364" s="8" t="str">
        <f>'SETOP RODOVIÁRIAS'!B917</f>
        <v>-</v>
      </c>
      <c r="C13364" s="8" t="str">
        <f>'SETOP RODOVIÁRIAS'!C917</f>
        <v>TAPA BURACO - APLICAÇÃO DA MASSA (EXECUÇÃO, INCLUINDO PINTURA DE LIGAÇÃO)</v>
      </c>
      <c r="D13364" s="8" t="str">
        <f>'SETOP RODOVIÁRIAS'!D917</f>
        <v>M3</v>
      </c>
      <c r="E13364" s="9">
        <f>'SETOP RODOVIÁRIAS'!E917</f>
        <v>267.48</v>
      </c>
    </row>
    <row r="13365" spans="1:5" s="8" customFormat="1" ht="33.200000000000003" hidden="1" customHeight="1" outlineLevel="1">
      <c r="A13365" s="8" t="str">
        <f>'SETOP RODOVIÁRIAS'!A918</f>
        <v>RO-41321</v>
      </c>
      <c r="B13365" s="8" t="str">
        <f>'SETOP RODOVIÁRIAS'!B918</f>
        <v>-</v>
      </c>
      <c r="C13365" s="8" t="str">
        <f>'SETOP RODOVIÁRIAS'!C918</f>
        <v>USINAGEM DE PRÉ-MISTURADO A FRIO PARA TAPA-BURACO SEM FORNECIMENTO DO MATERIAL BETUMINOSO (EXECUÇÃO, INCLUINDO FORNECIMENTO DOS AGREGADOS, EXCLUI FORNECIMENTO E TRANSPORTE DO MATERIAL BETUMINOSO)</v>
      </c>
      <c r="D13365" s="8" t="str">
        <f>'SETOP RODOVIÁRIAS'!D918</f>
        <v>M3</v>
      </c>
      <c r="E13365" s="9">
        <f>'SETOP RODOVIÁRIAS'!E918</f>
        <v>85.54</v>
      </c>
    </row>
    <row r="13366" spans="1:5" s="8" customFormat="1" ht="33.200000000000003" hidden="1" customHeight="1" outlineLevel="1">
      <c r="A13366" s="8" t="str">
        <f>'SETOP RODOVIÁRIAS'!A919</f>
        <v>RO-41329</v>
      </c>
      <c r="B13366" s="8" t="str">
        <f>'SETOP RODOVIÁRIAS'!B919</f>
        <v>-</v>
      </c>
      <c r="C13366" s="8" t="str">
        <f>'SETOP RODOVIÁRIAS'!C919</f>
        <v>USINAGEM DE CONCRETO BETUMINOSO USINADO A QUENTE PARA TAPA-BURACO (EXECUÇÃO, INCLUINDO FORNECIMENTO DOS AGREGADOS, EXCLUI FORNECIMENTO E TRANSPORTE DO MATERIAL BETUMINOSO)</v>
      </c>
      <c r="D13366" s="8" t="str">
        <f>'SETOP RODOVIÁRIAS'!D919</f>
        <v>M3</v>
      </c>
      <c r="E13366" s="9">
        <f>'SETOP RODOVIÁRIAS'!E919</f>
        <v>146.72999999999999</v>
      </c>
    </row>
    <row r="13367" spans="1:5" s="8" customFormat="1" ht="33.200000000000003" hidden="1" customHeight="1" outlineLevel="1">
      <c r="A13367" s="8" t="str">
        <f>'SETOP RODOVIÁRIAS'!A920</f>
        <v>RO-44505</v>
      </c>
      <c r="B13367" s="8" t="str">
        <f>'SETOP RODOVIÁRIAS'!B920</f>
        <v>-</v>
      </c>
      <c r="C13367" s="8" t="str">
        <f>'SETOP RODOVIÁRIAS'!C920</f>
        <v>USINAGEM DE CBUQ PARA TAPA BURACO (EXECUÇÃO, INCLUINDO FORNECIMENTO E TRANSPORTE DOS AGREGADOS E DO MATERIAL BETUMINOSO)</v>
      </c>
      <c r="D13367" s="8" t="str">
        <f>'SETOP RODOVIÁRIAS'!D920</f>
        <v>M3</v>
      </c>
      <c r="E13367" s="9">
        <f>'SETOP RODOVIÁRIAS'!E920</f>
        <v>590.83000000000004</v>
      </c>
    </row>
    <row r="13368" spans="1:5" s="8" customFormat="1" ht="33.200000000000003" hidden="1" customHeight="1" outlineLevel="1">
      <c r="A13368" s="8" t="str">
        <f>'SETOP RODOVIÁRIAS'!A921</f>
        <v>RO-44638</v>
      </c>
      <c r="B13368" s="8" t="str">
        <f>'SETOP RODOVIÁRIAS'!B921</f>
        <v>-</v>
      </c>
      <c r="C13368" s="8" t="str">
        <f>'SETOP RODOVIÁRIAS'!C921</f>
        <v>TAPA-BURACO COM CONCRETO BETUMINOSO USINADO A QUENTE ((EXECUÇÃO INCLUINDO USINAGEM, PINTURA DE LIGAÇÃO, APLICAÇÃO DA MASSA, FORNECIMENTO E TRANSPORTE DOS AGREGADOS, EXCLUI FORNECIMENTO E TRANSPORTE DO MATERIAL BETUMINOSO)</v>
      </c>
      <c r="D13368" s="8" t="str">
        <f>'SETOP RODOVIÁRIAS'!D921</f>
        <v>M3</v>
      </c>
      <c r="E13368" s="9">
        <f>'SETOP RODOVIÁRIAS'!E921</f>
        <v>415.84</v>
      </c>
    </row>
    <row r="13369" spans="1:5" s="8" customFormat="1" ht="33.200000000000003" hidden="1" customHeight="1" outlineLevel="1">
      <c r="A13369" s="8" t="str">
        <f>'SETOP RODOVIÁRIAS'!A922</f>
        <v>RO-41320</v>
      </c>
      <c r="B13369" s="8" t="str">
        <f>'SETOP RODOVIÁRIAS'!B922</f>
        <v>-</v>
      </c>
      <c r="C13369" s="8" t="str">
        <f>'SETOP RODOVIÁRIAS'!C922</f>
        <v>TAPA-BURACO COM PMF COM FORNECIMENTO DO MATERIAL BETUMINOSO (EXECUÇÃO INCLUINDO USINAGEM, APLICAÇÃO DA MASSA, PINTURA DE LIGAÇÃO, FORNECIMENTO E TRANSPORTE DOS AGREGADOS E DO MATERIAL BETUMINOSO)</v>
      </c>
      <c r="D13369" s="8" t="str">
        <f>'SETOP RODOVIÁRIAS'!D922</f>
        <v>M3</v>
      </c>
      <c r="E13369" s="9">
        <f>'SETOP RODOVIÁRIAS'!E922</f>
        <v>762.52</v>
      </c>
    </row>
    <row r="13370" spans="1:5" s="8" customFormat="1" ht="33.200000000000003" hidden="1" customHeight="1" outlineLevel="1">
      <c r="A13370" s="8" t="str">
        <f>'SETOP RODOVIÁRIAS'!A923</f>
        <v>RO-43439</v>
      </c>
      <c r="B13370" s="8" t="str">
        <f>'SETOP RODOVIÁRIAS'!B923</f>
        <v>-</v>
      </c>
      <c r="C13370" s="8" t="str">
        <f>'SETOP RODOVIÁRIAS'!C923</f>
        <v>REMENDO SUPERFICIAL (EXECUÇÃO, INCLUINDO ESCAVAÇÃO E CARGA DO MATERIAL GRANULAR)</v>
      </c>
      <c r="D13370" s="8" t="str">
        <f>'SETOP RODOVIÁRIAS'!D923</f>
        <v>M2</v>
      </c>
      <c r="E13370" s="9">
        <f>'SETOP RODOVIÁRIAS'!E923</f>
        <v>25.21</v>
      </c>
    </row>
    <row r="13371" spans="1:5" s="8" customFormat="1" ht="33.200000000000003" hidden="1" customHeight="1" outlineLevel="1">
      <c r="A13371" s="8" t="str">
        <f>'SETOP RODOVIÁRIAS'!A924</f>
        <v>RO-41334</v>
      </c>
      <c r="B13371" s="8" t="str">
        <f>'SETOP RODOVIÁRIAS'!B924</f>
        <v>-</v>
      </c>
      <c r="C13371" s="8" t="str">
        <f>'SETOP RODOVIÁRIAS'!C924</f>
        <v>REMENDO PROFUNDO - RECOMPOSIÇÃO DA CAMADA GRANULAR (EXECUÇÃO, INCLUINDO REMOÇÃO DE CAMADA GRANULAR E REVESTIMENTO BETUMINOSO, TRANSPORTE PARA BOTA-FORA, FORNECIMENTO DO MATERIAL GRANULAR)</v>
      </c>
      <c r="D13371" s="8" t="str">
        <f>'SETOP RODOVIÁRIAS'!D924</f>
        <v>M3</v>
      </c>
      <c r="E13371" s="9">
        <f>'SETOP RODOVIÁRIAS'!E924</f>
        <v>163.04</v>
      </c>
    </row>
    <row r="13372" spans="1:5" s="8" customFormat="1" ht="33.200000000000003" hidden="1" customHeight="1" outlineLevel="1">
      <c r="A13372" s="8" t="str">
        <f>'SETOP RODOVIÁRIAS'!A925</f>
        <v>RO-41336</v>
      </c>
      <c r="B13372" s="8" t="str">
        <f>'SETOP RODOVIÁRIAS'!B925</f>
        <v>-</v>
      </c>
      <c r="C13372" s="8" t="str">
        <f>'SETOP RODOVIÁRIAS'!C925</f>
        <v>HORAS DE SERVENTE</v>
      </c>
      <c r="D13372" s="8" t="str">
        <f>'SETOP RODOVIÁRIAS'!D925</f>
        <v>HORA</v>
      </c>
      <c r="E13372" s="9">
        <f>'SETOP RODOVIÁRIAS'!E925</f>
        <v>14.3</v>
      </c>
    </row>
    <row r="13373" spans="1:5" s="8" customFormat="1" ht="33.200000000000003" hidden="1" customHeight="1" outlineLevel="1">
      <c r="A13373" s="8" t="str">
        <f>'SETOP RODOVIÁRIAS'!A926</f>
        <v>RO-41337</v>
      </c>
      <c r="B13373" s="8" t="str">
        <f>'SETOP RODOVIÁRIAS'!B926</f>
        <v>OBR-VIA-315</v>
      </c>
      <c r="C13373" s="8" t="str">
        <f>'SETOP RODOVIÁRIAS'!C926</f>
        <v>TRANSPORTE DE MATERIAL DE JAZIDA PARA CONSERVAÇÃO. DISTÂNCIA MÉDIA DE TRANSPORTE   &lt;= 10,00 KM</v>
      </c>
      <c r="D13373" s="8" t="str">
        <f>'SETOP RODOVIÁRIAS'!D926</f>
        <v>M3XKM</v>
      </c>
      <c r="E13373" s="9">
        <f>'SETOP RODOVIÁRIAS'!E926</f>
        <v>1.22</v>
      </c>
    </row>
    <row r="13374" spans="1:5" s="8" customFormat="1" ht="33.200000000000003" hidden="1" customHeight="1" outlineLevel="1">
      <c r="A13374" s="8" t="str">
        <f>'SETOP RODOVIÁRIAS'!A927</f>
        <v>RO-41338</v>
      </c>
      <c r="B13374" s="8" t="str">
        <f>'SETOP RODOVIÁRIAS'!B927</f>
        <v>OBR-VIA-320</v>
      </c>
      <c r="C13374" s="8" t="str">
        <f>'SETOP RODOVIÁRIAS'!C927</f>
        <v>TRANSPORTE DE MATERIAL DE JAZIDA PARA CONSERVAÇÃO. DISTÂNCIA MÉDIA DE TRANSPORTE DE 10,10 A 15,00 KM</v>
      </c>
      <c r="D13374" s="8" t="str">
        <f>'SETOP RODOVIÁRIAS'!D927</f>
        <v>M3XKM</v>
      </c>
      <c r="E13374" s="9">
        <f>'SETOP RODOVIÁRIAS'!E927</f>
        <v>0.91</v>
      </c>
    </row>
    <row r="13375" spans="1:5" s="8" customFormat="1" ht="33.200000000000003" hidden="1" customHeight="1" outlineLevel="1">
      <c r="A13375" s="8" t="str">
        <f>'SETOP RODOVIÁRIAS'!A928</f>
        <v>RO-41339</v>
      </c>
      <c r="B13375" s="8" t="str">
        <f>'SETOP RODOVIÁRIAS'!B928</f>
        <v>OBR-VIA-325</v>
      </c>
      <c r="C13375" s="8" t="str">
        <f>'SETOP RODOVIÁRIAS'!C928</f>
        <v>TRANSPORTE DE MATERIAL DE JAZIDA PARA CONSERVAÇÃO. DISTÂNCIA MÉDIA DE TRANSPORTE DE 15,10 A 20,00 KM</v>
      </c>
      <c r="D13375" s="8" t="str">
        <f>'SETOP RODOVIÁRIAS'!D928</f>
        <v>M3XKM</v>
      </c>
      <c r="E13375" s="9">
        <f>'SETOP RODOVIÁRIAS'!E928</f>
        <v>0.89</v>
      </c>
    </row>
    <row r="13376" spans="1:5" s="8" customFormat="1" ht="33.200000000000003" hidden="1" customHeight="1" outlineLevel="1">
      <c r="A13376" s="8" t="str">
        <f>'SETOP RODOVIÁRIAS'!A929</f>
        <v>RO-41340</v>
      </c>
      <c r="B13376" s="8" t="str">
        <f>'SETOP RODOVIÁRIAS'!B929</f>
        <v>OBR-VIA-330</v>
      </c>
      <c r="C13376" s="8" t="str">
        <f>'SETOP RODOVIÁRIAS'!C929</f>
        <v>TRANSPORTE DE MATERIAL DE JAZIDA PARA CONSERVAÇÃO. DISTÂNCIA MÉDIA DE TRANSPORTE DE 20,10 A 25,00 KM</v>
      </c>
      <c r="D13376" s="8" t="str">
        <f>'SETOP RODOVIÁRIAS'!D929</f>
        <v>M3XKM</v>
      </c>
      <c r="E13376" s="9">
        <f>'SETOP RODOVIÁRIAS'!E929</f>
        <v>0.84</v>
      </c>
    </row>
    <row r="13377" spans="1:5" s="8" customFormat="1" ht="33.200000000000003" hidden="1" customHeight="1" outlineLevel="1">
      <c r="A13377" s="8" t="str">
        <f>'SETOP RODOVIÁRIAS'!A930</f>
        <v>RO-41341</v>
      </c>
      <c r="B13377" s="8" t="str">
        <f>'SETOP RODOVIÁRIAS'!B930</f>
        <v>OBR-VIA-335</v>
      </c>
      <c r="C13377" s="8" t="str">
        <f>'SETOP RODOVIÁRIAS'!C930</f>
        <v>TRANSPORTE DE MATERIAL DE JAZIDA PARA CONSERVAÇÃO. DISTÂNCIA MÉDIA DE TRANSPORTE DE 25,10 A 30,00 KM</v>
      </c>
      <c r="D13377" s="8" t="str">
        <f>'SETOP RODOVIÁRIAS'!D930</f>
        <v>M3XKM</v>
      </c>
      <c r="E13377" s="9">
        <f>'SETOP RODOVIÁRIAS'!E930</f>
        <v>0.83</v>
      </c>
    </row>
    <row r="13378" spans="1:5" s="8" customFormat="1" ht="33.200000000000003" hidden="1" customHeight="1" outlineLevel="1">
      <c r="A13378" s="8" t="str">
        <f>'SETOP RODOVIÁRIAS'!A931</f>
        <v>RO-41342</v>
      </c>
      <c r="B13378" s="8" t="str">
        <f>'SETOP RODOVIÁRIAS'!B931</f>
        <v>-</v>
      </c>
      <c r="C13378" s="8" t="str">
        <f>'SETOP RODOVIÁRIAS'!C931</f>
        <v>TRANSPORTE DE MATERIAL DE JAZIDA PARA CONSERVAÇÃO. DISTÂNCIA MÉDIA DE TRANSPORTE DE 30,10 A 40,00 KM</v>
      </c>
      <c r="D13378" s="8" t="str">
        <f>'SETOP RODOVIÁRIAS'!D931</f>
        <v>M3XKM</v>
      </c>
      <c r="E13378" s="9">
        <f>'SETOP RODOVIÁRIAS'!E931</f>
        <v>0.79</v>
      </c>
    </row>
    <row r="13379" spans="1:5" s="8" customFormat="1" ht="33.200000000000003" hidden="1" customHeight="1" outlineLevel="1">
      <c r="A13379" s="8" t="str">
        <f>'SETOP RODOVIÁRIAS'!A932</f>
        <v>RO-41343</v>
      </c>
      <c r="B13379" s="8" t="str">
        <f>'SETOP RODOVIÁRIAS'!B932</f>
        <v>OBR-VIA-336</v>
      </c>
      <c r="C13379" s="8" t="str">
        <f>'SETOP RODOVIÁRIAS'!C932</f>
        <v>TRANSPORTE DE MATERIAL DE JAZIDA PARA CONSERVAÇÃO. DISTÂNCIA MÉDIA DE TRANSPORTE DE 40,10 A 50,00 KM</v>
      </c>
      <c r="D13379" s="8" t="str">
        <f>'SETOP RODOVIÁRIAS'!D932</f>
        <v>M3XKM</v>
      </c>
      <c r="E13379" s="9">
        <f>'SETOP RODOVIÁRIAS'!E932</f>
        <v>0.79</v>
      </c>
    </row>
    <row r="13380" spans="1:5" s="8" customFormat="1" ht="33.200000000000003" hidden="1" customHeight="1" outlineLevel="1">
      <c r="A13380" s="8" t="str">
        <f>'SETOP RODOVIÁRIAS'!A933</f>
        <v>RO-41344</v>
      </c>
      <c r="B13380" s="8" t="str">
        <f>'SETOP RODOVIÁRIAS'!B933</f>
        <v>OBR-VIA-340</v>
      </c>
      <c r="C13380" s="8" t="str">
        <f>'SETOP RODOVIÁRIAS'!C933</f>
        <v>TRANSPORTE DE MATERIAL DE JAZIDA PARA CONSERVAÇÃO. DISTÂNCIA MÉDIA DE TRANSPORTE &gt; 50,10 KM</v>
      </c>
      <c r="D13380" s="8" t="str">
        <f>'SETOP RODOVIÁRIAS'!D933</f>
        <v>M3XKM</v>
      </c>
      <c r="E13380" s="9">
        <f>'SETOP RODOVIÁRIAS'!E933</f>
        <v>0.73</v>
      </c>
    </row>
    <row r="13381" spans="1:5" s="8" customFormat="1" ht="33.200000000000003" hidden="1" customHeight="1" outlineLevel="1">
      <c r="A13381" s="8" t="str">
        <f>'SETOP RODOVIÁRIAS'!A934</f>
        <v>RO-41345</v>
      </c>
      <c r="B13381" s="8" t="str">
        <f>'SETOP RODOVIÁRIAS'!B934</f>
        <v>OBR-VIA-345</v>
      </c>
      <c r="C13381" s="8" t="str">
        <f>'SETOP RODOVIÁRIAS'!C934</f>
        <v>TRANSPORTE DE AGREGADOS PARA CONSERVAÇÃO. DISTÂNCIA MÉDIA DE TRANSPORTE &lt;= 10,00 KM</v>
      </c>
      <c r="D13381" s="8" t="str">
        <f>'SETOP RODOVIÁRIAS'!D934</f>
        <v>M3XKM</v>
      </c>
      <c r="E13381" s="9">
        <f>'SETOP RODOVIÁRIAS'!E934</f>
        <v>1.1499999999999999</v>
      </c>
    </row>
    <row r="13382" spans="1:5" s="8" customFormat="1" ht="33.200000000000003" hidden="1" customHeight="1" outlineLevel="1">
      <c r="A13382" s="8" t="str">
        <f>'SETOP RODOVIÁRIAS'!A935</f>
        <v>RO-41346</v>
      </c>
      <c r="B13382" s="8" t="str">
        <f>'SETOP RODOVIÁRIAS'!B935</f>
        <v>OBR-VIA-350</v>
      </c>
      <c r="C13382" s="8" t="str">
        <f>'SETOP RODOVIÁRIAS'!C935</f>
        <v>TRANSPORTE DE AGREGADOS PARA CONSERVAÇÃO. DISTÂNCIA MÉDIA DE TRANSPORTE DE 10,10 A 15,00 KM</v>
      </c>
      <c r="D13382" s="8" t="str">
        <f>'SETOP RODOVIÁRIAS'!D935</f>
        <v>M3XKM</v>
      </c>
      <c r="E13382" s="9">
        <f>'SETOP RODOVIÁRIAS'!E935</f>
        <v>0.85</v>
      </c>
    </row>
    <row r="13383" spans="1:5" s="8" customFormat="1" ht="33.200000000000003" hidden="1" customHeight="1" outlineLevel="1">
      <c r="A13383" s="8" t="str">
        <f>'SETOP RODOVIÁRIAS'!A936</f>
        <v>RO-41347</v>
      </c>
      <c r="B13383" s="8" t="str">
        <f>'SETOP RODOVIÁRIAS'!B936</f>
        <v>OBR-VIA-355</v>
      </c>
      <c r="C13383" s="8" t="str">
        <f>'SETOP RODOVIÁRIAS'!C936</f>
        <v>TRANSPORTE DE AGREGADOS PARA CONSERVAÇÃO. DISTÂNCIA MÉDIA DE TRANSPORTE DE 15,10 A 20,00 KM</v>
      </c>
      <c r="D13383" s="8" t="str">
        <f>'SETOP RODOVIÁRIAS'!D936</f>
        <v>M3XKM</v>
      </c>
      <c r="E13383" s="9">
        <f>'SETOP RODOVIÁRIAS'!E936</f>
        <v>0.83</v>
      </c>
    </row>
    <row r="13384" spans="1:5" s="8" customFormat="1" ht="33.200000000000003" hidden="1" customHeight="1" outlineLevel="1">
      <c r="A13384" s="8" t="str">
        <f>'SETOP RODOVIÁRIAS'!A937</f>
        <v>RO-41348</v>
      </c>
      <c r="B13384" s="8" t="str">
        <f>'SETOP RODOVIÁRIAS'!B937</f>
        <v>OBR-VIA-360</v>
      </c>
      <c r="C13384" s="8" t="str">
        <f>'SETOP RODOVIÁRIAS'!C937</f>
        <v>TRANSPORTE DE AGREGADOS PARA CONSERVAÇÃO. DISTÂNCIA MÉDIA DE TRANSPORTE DE 20,10 A 25,00 KM</v>
      </c>
      <c r="D13384" s="8" t="str">
        <f>'SETOP RODOVIÁRIAS'!D937</f>
        <v>M3XKM</v>
      </c>
      <c r="E13384" s="9">
        <f>'SETOP RODOVIÁRIAS'!E937</f>
        <v>0.79</v>
      </c>
    </row>
    <row r="13385" spans="1:5" s="8" customFormat="1" ht="33.200000000000003" hidden="1" customHeight="1" outlineLevel="1">
      <c r="A13385" s="8" t="str">
        <f>'SETOP RODOVIÁRIAS'!A938</f>
        <v>RO-41349</v>
      </c>
      <c r="B13385" s="8" t="str">
        <f>'SETOP RODOVIÁRIAS'!B938</f>
        <v>OBR-VIA-361</v>
      </c>
      <c r="C13385" s="8" t="str">
        <f>'SETOP RODOVIÁRIAS'!C938</f>
        <v>TRANSPORTE DE AGREGADOS PARA CONSERVAÇÃO. DISTÂNCIA MÉDIA DE TRANSPORTE DE 25,10 A 30,00 KM</v>
      </c>
      <c r="D13385" s="8" t="str">
        <f>'SETOP RODOVIÁRIAS'!D938</f>
        <v>M3XKM</v>
      </c>
      <c r="E13385" s="9">
        <f>'SETOP RODOVIÁRIAS'!E938</f>
        <v>0.78</v>
      </c>
    </row>
    <row r="13386" spans="1:5" s="8" customFormat="1" ht="33.200000000000003" hidden="1" customHeight="1" outlineLevel="1">
      <c r="A13386" s="8" t="str">
        <f>'SETOP RODOVIÁRIAS'!A939</f>
        <v>RO-41350</v>
      </c>
      <c r="B13386" s="8" t="str">
        <f>'SETOP RODOVIÁRIAS'!B939</f>
        <v>-</v>
      </c>
      <c r="C13386" s="8" t="str">
        <f>'SETOP RODOVIÁRIAS'!C939</f>
        <v>TRANSPORTE DE AGREGADOS PARA CONSERVAÇÃO. DISTÂNCIA MÉDIA DE TRANSPORTE DE 30,10 A 40,00 KM</v>
      </c>
      <c r="D13386" s="8" t="str">
        <f>'SETOP RODOVIÁRIAS'!D939</f>
        <v>M3XKM</v>
      </c>
      <c r="E13386" s="9">
        <f>'SETOP RODOVIÁRIAS'!E939</f>
        <v>0.74</v>
      </c>
    </row>
    <row r="13387" spans="1:5" s="8" customFormat="1" ht="33.200000000000003" hidden="1" customHeight="1" outlineLevel="1">
      <c r="A13387" s="8" t="str">
        <f>'SETOP RODOVIÁRIAS'!A940</f>
        <v>RO-41351</v>
      </c>
      <c r="B13387" s="8" t="str">
        <f>'SETOP RODOVIÁRIAS'!B940</f>
        <v>OBR-VIA-365</v>
      </c>
      <c r="C13387" s="8" t="str">
        <f>'SETOP RODOVIÁRIAS'!C940</f>
        <v>TRANSPORTE DE AGREGADOS PARA CONSERVAÇÃO. DISTÂNCIA MÉDIA DE TRANSPORTE DE 40,10 A 50,00 KM</v>
      </c>
      <c r="D13387" s="8" t="str">
        <f>'SETOP RODOVIÁRIAS'!D940</f>
        <v>M3XKM</v>
      </c>
      <c r="E13387" s="9">
        <f>'SETOP RODOVIÁRIAS'!E940</f>
        <v>0.74</v>
      </c>
    </row>
    <row r="13388" spans="1:5" s="8" customFormat="1" ht="33.200000000000003" hidden="1" customHeight="1" outlineLevel="1">
      <c r="A13388" s="8" t="str">
        <f>'SETOP RODOVIÁRIAS'!A941</f>
        <v>RO-41352</v>
      </c>
      <c r="B13388" s="8" t="str">
        <f>'SETOP RODOVIÁRIAS'!B941</f>
        <v>OBR-VIA-370</v>
      </c>
      <c r="C13388" s="8" t="str">
        <f>'SETOP RODOVIÁRIAS'!C941</f>
        <v>TRANSPORTE DE AGREGADOS PARA CONSERVAÇÃO. DISTÂNCIA MÉDIA DE TRANSPORTE &gt; 50,10 KM</v>
      </c>
      <c r="D13388" s="8" t="str">
        <f>'SETOP RODOVIÁRIAS'!D941</f>
        <v>M3XKM</v>
      </c>
      <c r="E13388" s="9">
        <f>'SETOP RODOVIÁRIAS'!E941</f>
        <v>0.68</v>
      </c>
    </row>
    <row r="13389" spans="1:5" s="8" customFormat="1" ht="33.200000000000003" hidden="1" customHeight="1" outlineLevel="1">
      <c r="A13389" s="8" t="str">
        <f>'SETOP RODOVIÁRIAS'!A942</f>
        <v>RO-14023</v>
      </c>
      <c r="B13389" s="8" t="str">
        <f>'SETOP RODOVIÁRIAS'!B942</f>
        <v>OBR-VIA-375</v>
      </c>
      <c r="C13389" s="8" t="str">
        <f>'SETOP RODOVIÁRIAS'!C942</f>
        <v>TRANSPORTE DE PRÉ-MISTURADO A FRIO. DISTÂNCIA MÉDIA DE TRANSPORTE &lt;= 10,0 KM (VOLUME COMPACTADO)</v>
      </c>
      <c r="D13389" s="8" t="str">
        <f>'SETOP RODOVIÁRIAS'!D942</f>
        <v>M3XKM</v>
      </c>
      <c r="E13389" s="9">
        <f>'SETOP RODOVIÁRIAS'!E942</f>
        <v>1.61</v>
      </c>
    </row>
    <row r="13390" spans="1:5" s="8" customFormat="1" ht="33.200000000000003" hidden="1" customHeight="1" outlineLevel="1">
      <c r="A13390" s="8" t="str">
        <f>'SETOP RODOVIÁRIAS'!A943</f>
        <v>RO-14024</v>
      </c>
      <c r="B13390" s="8" t="str">
        <f>'SETOP RODOVIÁRIAS'!B943</f>
        <v>OBR-VIA-380</v>
      </c>
      <c r="C13390" s="8" t="str">
        <f>'SETOP RODOVIÁRIAS'!C943</f>
        <v>TRANSPORTE DE PRÉ-MISTURADO A FRIO. DISTÂNCIA MÉDIA DE TRANSPORTE DE 10,10 A 15,00 KM (VOLUME COMPACTADO)</v>
      </c>
      <c r="D13390" s="8" t="str">
        <f>'SETOP RODOVIÁRIAS'!D943</f>
        <v>M3XKM</v>
      </c>
      <c r="E13390" s="9">
        <f>'SETOP RODOVIÁRIAS'!E943</f>
        <v>1.19</v>
      </c>
    </row>
    <row r="13391" spans="1:5" s="8" customFormat="1" ht="33.200000000000003" hidden="1" customHeight="1" outlineLevel="1">
      <c r="A13391" s="8" t="str">
        <f>'SETOP RODOVIÁRIAS'!A944</f>
        <v>RO-14025</v>
      </c>
      <c r="B13391" s="8" t="str">
        <f>'SETOP RODOVIÁRIAS'!B944</f>
        <v>OBR-VIA-385</v>
      </c>
      <c r="C13391" s="8" t="str">
        <f>'SETOP RODOVIÁRIAS'!C944</f>
        <v>TRANSPORTE DE PRÉ-MISTURADO A FRIO. DISTÂNCIA MÉDIA DE TRANSPORTE DE 15,10 A 20,00 KM (VOLUME COMPACTADO)</v>
      </c>
      <c r="D13391" s="8" t="str">
        <f>'SETOP RODOVIÁRIAS'!D944</f>
        <v>M3XKM</v>
      </c>
      <c r="E13391" s="9">
        <f>'SETOP RODOVIÁRIAS'!E944</f>
        <v>1.1599999999999999</v>
      </c>
    </row>
    <row r="13392" spans="1:5" s="8" customFormat="1" ht="33.200000000000003" hidden="1" customHeight="1" outlineLevel="1">
      <c r="A13392" s="8" t="str">
        <f>'SETOP RODOVIÁRIAS'!A945</f>
        <v>RO-14026</v>
      </c>
      <c r="B13392" s="8" t="str">
        <f>'SETOP RODOVIÁRIAS'!B945</f>
        <v>OBR-VIA-390</v>
      </c>
      <c r="C13392" s="8" t="str">
        <f>'SETOP RODOVIÁRIAS'!C945</f>
        <v>TRANSPORTE DE PRÉ-MISTURADO A FRIO. DISTÂNCIA MÉDIA DE TRANSPORTE DE 20,10 A 25.00 KM (VOLUME COMPACTADO)</v>
      </c>
      <c r="D13392" s="8" t="str">
        <f>'SETOP RODOVIÁRIAS'!D945</f>
        <v>M3XKM</v>
      </c>
      <c r="E13392" s="9">
        <f>'SETOP RODOVIÁRIAS'!E945</f>
        <v>1.1000000000000001</v>
      </c>
    </row>
    <row r="13393" spans="1:5" s="8" customFormat="1" ht="33.200000000000003" hidden="1" customHeight="1" outlineLevel="1">
      <c r="A13393" s="8" t="str">
        <f>'SETOP RODOVIÁRIAS'!A946</f>
        <v>RO-14027</v>
      </c>
      <c r="B13393" s="8" t="str">
        <f>'SETOP RODOVIÁRIAS'!B946</f>
        <v>OBR-VIA-391</v>
      </c>
      <c r="C13393" s="8" t="str">
        <f>'SETOP RODOVIÁRIAS'!C946</f>
        <v>TRANSPORTE DE PRÉ-MISTURADO A FRIO. DISTÂNCIA MÉDIA DE TRANSPORTE DE 25,10 A 30,00 KM (VOLUME COMPACTADO)</v>
      </c>
      <c r="D13393" s="8" t="str">
        <f>'SETOP RODOVIÁRIAS'!D946</f>
        <v>M3XKM</v>
      </c>
      <c r="E13393" s="9">
        <f>'SETOP RODOVIÁRIAS'!E946</f>
        <v>1.0900000000000001</v>
      </c>
    </row>
    <row r="13394" spans="1:5" s="8" customFormat="1" ht="33.200000000000003" hidden="1" customHeight="1" outlineLevel="1">
      <c r="A13394" s="8" t="str">
        <f>'SETOP RODOVIÁRIAS'!A947</f>
        <v>RO-14028</v>
      </c>
      <c r="B13394" s="8" t="str">
        <f>'SETOP RODOVIÁRIAS'!B947</f>
        <v>-</v>
      </c>
      <c r="C13394" s="8" t="str">
        <f>'SETOP RODOVIÁRIAS'!C947</f>
        <v>TRANSPORTE DE PRÉ-MISTURADO A FRIO. DISTÂNCIA MÉDIA DE TRANSPORTE DE 30,10 A 40,00 KM (VOLUME COMPACTADO)</v>
      </c>
      <c r="D13394" s="8" t="str">
        <f>'SETOP RODOVIÁRIAS'!D947</f>
        <v>M3XKM</v>
      </c>
      <c r="E13394" s="9">
        <f>'SETOP RODOVIÁRIAS'!E947</f>
        <v>1.04</v>
      </c>
    </row>
    <row r="13395" spans="1:5" s="8" customFormat="1" ht="33.200000000000003" hidden="1" customHeight="1" outlineLevel="1">
      <c r="A13395" s="8" t="str">
        <f>'SETOP RODOVIÁRIAS'!A948</f>
        <v>RO-14029</v>
      </c>
      <c r="B13395" s="8" t="str">
        <f>'SETOP RODOVIÁRIAS'!B948</f>
        <v>OBR-VIA-400</v>
      </c>
      <c r="C13395" s="8" t="str">
        <f>'SETOP RODOVIÁRIAS'!C948</f>
        <v>TRANSPORTE DE PRÉ-MISTURADO A FRIO. DISTÂNCIA MÉDIA DE TRANSPORTE DE 40,10 A 50,00 KM (VOLUME COMPACTADO)</v>
      </c>
      <c r="D13395" s="8" t="str">
        <f>'SETOP RODOVIÁRIAS'!D948</f>
        <v>M3XKM</v>
      </c>
      <c r="E13395" s="9">
        <f>'SETOP RODOVIÁRIAS'!E948</f>
        <v>1.03</v>
      </c>
    </row>
    <row r="13396" spans="1:5" s="8" customFormat="1" ht="33.200000000000003" hidden="1" customHeight="1" outlineLevel="1">
      <c r="A13396" s="8" t="str">
        <f>'SETOP RODOVIÁRIAS'!A949</f>
        <v>RO-14030</v>
      </c>
      <c r="B13396" s="8" t="str">
        <f>'SETOP RODOVIÁRIAS'!B949</f>
        <v>OBR-VIA-405</v>
      </c>
      <c r="C13396" s="8" t="str">
        <f>'SETOP RODOVIÁRIAS'!C949</f>
        <v>TRANSPORTE DE PRÉ-MISTURADO A FRIO. DISTÂNCIA MÉDIA DE TRANSPORTE &gt; 50,00 KM (VOLUME COMPACTADO)</v>
      </c>
      <c r="D13396" s="8" t="str">
        <f>'SETOP RODOVIÁRIAS'!D949</f>
        <v>M3XKM</v>
      </c>
      <c r="E13396" s="9">
        <f>'SETOP RODOVIÁRIAS'!E949</f>
        <v>0.96</v>
      </c>
    </row>
    <row r="13397" spans="1:5" s="8" customFormat="1" ht="33.200000000000003" hidden="1" customHeight="1" outlineLevel="1">
      <c r="A13397" s="8" t="str">
        <f>'SETOP RODOVIÁRIAS'!A950</f>
        <v>RO-14031</v>
      </c>
      <c r="B13397" s="8" t="str">
        <f>'SETOP RODOVIÁRIAS'!B950</f>
        <v>-</v>
      </c>
      <c r="C13397" s="8" t="str">
        <f>'SETOP RODOVIÁRIAS'!C950</f>
        <v>TRANSPORTE DE CONCRETO BETUMINOSO USINADO A QUENTE. DISTÂNCIA MÉDIA DE TRANSPORTE &lt;= 10,0 KM (VOLUME COMPACTADO)</v>
      </c>
      <c r="D13397" s="8" t="str">
        <f>'SETOP RODOVIÁRIAS'!D950</f>
        <v>M3XKM</v>
      </c>
      <c r="E13397" s="9">
        <f>'SETOP RODOVIÁRIAS'!E950</f>
        <v>1.84</v>
      </c>
    </row>
    <row r="13398" spans="1:5" s="8" customFormat="1" ht="33.200000000000003" hidden="1" customHeight="1" outlineLevel="1">
      <c r="A13398" s="8" t="str">
        <f>'SETOP RODOVIÁRIAS'!A951</f>
        <v>RO-14032</v>
      </c>
      <c r="B13398" s="8" t="str">
        <f>'SETOP RODOVIÁRIAS'!B951</f>
        <v>-</v>
      </c>
      <c r="C13398" s="8" t="str">
        <f>'SETOP RODOVIÁRIAS'!C951</f>
        <v>TRANSPORTE DE CONCRETO BETUMINOSO USINADO A QUENTE. DISTÂNCIA MÉDIA DE TRANSPORTE DE 10,10 A 15,00 KM (VOLUME COMPACTADO)</v>
      </c>
      <c r="D13398" s="8" t="str">
        <f>'SETOP RODOVIÁRIAS'!D951</f>
        <v>M3XKM</v>
      </c>
      <c r="E13398" s="9">
        <f>'SETOP RODOVIÁRIAS'!E951</f>
        <v>1.37</v>
      </c>
    </row>
    <row r="13399" spans="1:5" s="8" customFormat="1" ht="33.200000000000003" hidden="1" customHeight="1" outlineLevel="1">
      <c r="A13399" s="8" t="str">
        <f>'SETOP RODOVIÁRIAS'!A952</f>
        <v>RO-14033</v>
      </c>
      <c r="B13399" s="8" t="str">
        <f>'SETOP RODOVIÁRIAS'!B952</f>
        <v>-</v>
      </c>
      <c r="C13399" s="8" t="str">
        <f>'SETOP RODOVIÁRIAS'!C952</f>
        <v>TRANSPORTE DE CONCRETO BETUMINOSO USINADO A QUENTE. DISTÂNCIA MÉDIA DE TRANSPORTE DE 15,10 A 20,00 KM (VOLUME COMPACTADO)</v>
      </c>
      <c r="D13399" s="8" t="str">
        <f>'SETOP RODOVIÁRIAS'!D952</f>
        <v>M3XKM</v>
      </c>
      <c r="E13399" s="9">
        <f>'SETOP RODOVIÁRIAS'!E952</f>
        <v>1.33</v>
      </c>
    </row>
    <row r="13400" spans="1:5" s="8" customFormat="1" ht="33.200000000000003" hidden="1" customHeight="1" outlineLevel="1">
      <c r="A13400" s="8" t="str">
        <f>'SETOP RODOVIÁRIAS'!A953</f>
        <v>RO-14034</v>
      </c>
      <c r="B13400" s="8" t="str">
        <f>'SETOP RODOVIÁRIAS'!B953</f>
        <v>-</v>
      </c>
      <c r="C13400" s="8" t="str">
        <f>'SETOP RODOVIÁRIAS'!C953</f>
        <v>TRANSPORTE DE CONCRETO BETUMINOSO USINADO A QUENTE. DISTÂNCIA MÉDIA DE TRANSPORTE DE 20,10 A 25,00 KM (VOLUME COMPACTADO)</v>
      </c>
      <c r="D13400" s="8" t="str">
        <f>'SETOP RODOVIÁRIAS'!D953</f>
        <v>M3XKM</v>
      </c>
      <c r="E13400" s="9">
        <f>'SETOP RODOVIÁRIAS'!E953</f>
        <v>1.26</v>
      </c>
    </row>
    <row r="13401" spans="1:5" s="8" customFormat="1" ht="33.200000000000003" hidden="1" customHeight="1" outlineLevel="1">
      <c r="A13401" s="8" t="str">
        <f>'SETOP RODOVIÁRIAS'!A954</f>
        <v>RO-14035</v>
      </c>
      <c r="B13401" s="8" t="str">
        <f>'SETOP RODOVIÁRIAS'!B954</f>
        <v>-</v>
      </c>
      <c r="C13401" s="8" t="str">
        <f>'SETOP RODOVIÁRIAS'!C954</f>
        <v>TRANSPORTE DE CONCRETO BETUMINOSO USINADO A QUENTE. DISTÂNCIA MÉDIA DE TRANSPORTE DE 25,10 A 30,00 KM (VOLUME COMPACTADO)</v>
      </c>
      <c r="D13401" s="8" t="str">
        <f>'SETOP RODOVIÁRIAS'!D954</f>
        <v>M3XKM</v>
      </c>
      <c r="E13401" s="9">
        <f>'SETOP RODOVIÁRIAS'!E954</f>
        <v>1.25</v>
      </c>
    </row>
    <row r="13402" spans="1:5" s="8" customFormat="1" ht="33.200000000000003" hidden="1" customHeight="1" outlineLevel="1">
      <c r="A13402" s="8" t="str">
        <f>'SETOP RODOVIÁRIAS'!A955</f>
        <v>RO-14036</v>
      </c>
      <c r="B13402" s="8" t="str">
        <f>'SETOP RODOVIÁRIAS'!B955</f>
        <v>-</v>
      </c>
      <c r="C13402" s="8" t="str">
        <f>'SETOP RODOVIÁRIAS'!C955</f>
        <v>TRANSPORTE DE CONCRETO BETUMINOSO USINADO A QUENTE. DISTÂNCIA MÉDIA DE TRANSPORTE DE 30,10 A 40,00 KM (VOLUME COMPACTADO)</v>
      </c>
      <c r="D13402" s="8" t="str">
        <f>'SETOP RODOVIÁRIAS'!D955</f>
        <v>M3XKM</v>
      </c>
      <c r="E13402" s="9">
        <f>'SETOP RODOVIÁRIAS'!E955</f>
        <v>1.19</v>
      </c>
    </row>
    <row r="13403" spans="1:5" s="8" customFormat="1" ht="33.200000000000003" hidden="1" customHeight="1" outlineLevel="1">
      <c r="A13403" s="8" t="str">
        <f>'SETOP RODOVIÁRIAS'!A956</f>
        <v>RO-14037</v>
      </c>
      <c r="B13403" s="8" t="str">
        <f>'SETOP RODOVIÁRIAS'!B956</f>
        <v>-</v>
      </c>
      <c r="C13403" s="8" t="str">
        <f>'SETOP RODOVIÁRIAS'!C956</f>
        <v>TRANSPORTE DE CONCRETO BETUMINOSO USINADO A QUENTE. DISTÂNCIA MÉDIA DE TRANSPORTE DE 40,10 A 50,00 KM (VOLUME COMPACTADO)</v>
      </c>
      <c r="D13403" s="8" t="str">
        <f>'SETOP RODOVIÁRIAS'!D956</f>
        <v>M3XKM</v>
      </c>
      <c r="E13403" s="9">
        <f>'SETOP RODOVIÁRIAS'!E956</f>
        <v>1.18</v>
      </c>
    </row>
    <row r="13404" spans="1:5" s="8" customFormat="1" ht="33.200000000000003" hidden="1" customHeight="1" outlineLevel="1">
      <c r="A13404" s="8" t="str">
        <f>'SETOP RODOVIÁRIAS'!A957</f>
        <v>RO-14038</v>
      </c>
      <c r="B13404" s="8" t="str">
        <f>'SETOP RODOVIÁRIAS'!B957</f>
        <v>-</v>
      </c>
      <c r="C13404" s="8" t="str">
        <f>'SETOP RODOVIÁRIAS'!C957</f>
        <v>TRANSPORTE DE CONCRETO BETUMINOSO USINADO A QUENTE. DISTÂNCIA MÉDIA DE TRANSPORTE &gt; 50,00 KM (VOLUME COMPACTADO)</v>
      </c>
      <c r="D13404" s="8" t="str">
        <f>'SETOP RODOVIÁRIAS'!D957</f>
        <v>M3XKM</v>
      </c>
      <c r="E13404" s="9">
        <f>'SETOP RODOVIÁRIAS'!E957</f>
        <v>1.1000000000000001</v>
      </c>
    </row>
    <row r="13405" spans="1:5" s="8" customFormat="1" ht="33.200000000000003" hidden="1" customHeight="1" outlineLevel="1">
      <c r="A13405" s="8" t="str">
        <f>'SETOP RODOVIÁRIAS'!A958</f>
        <v>RO-41353</v>
      </c>
      <c r="B13405" s="8" t="str">
        <f>'SETOP RODOVIÁRIAS'!B958</f>
        <v>-</v>
      </c>
      <c r="C13405" s="8" t="str">
        <f>'SETOP RODOVIÁRIAS'!C958</f>
        <v>TRANSPORTE DE PRÉ-MISTURADO A FRIO. DISTÂNCIA MÉDIA DE TRANSPORTE &lt;= 10,0 KM (DENSIDADE MATERIAL SOLTO)</v>
      </c>
      <c r="D13405" s="8" t="str">
        <f>'SETOP RODOVIÁRIAS'!D958</f>
        <v>M3XKM</v>
      </c>
      <c r="E13405" s="9">
        <f>'SETOP RODOVIÁRIAS'!E958</f>
        <v>1.3</v>
      </c>
    </row>
    <row r="13406" spans="1:5" s="8" customFormat="1" ht="33.200000000000003" hidden="1" customHeight="1" outlineLevel="1">
      <c r="A13406" s="8" t="str">
        <f>'SETOP RODOVIÁRIAS'!A959</f>
        <v>RO-41354</v>
      </c>
      <c r="B13406" s="8" t="str">
        <f>'SETOP RODOVIÁRIAS'!B959</f>
        <v>-</v>
      </c>
      <c r="C13406" s="8" t="str">
        <f>'SETOP RODOVIÁRIAS'!C959</f>
        <v>TRANSPORTE DE PRÉ-MISTURADO A FRIO. DISTÂNCIA MÉDIA DE TRANSPORTE DE 10,10 A 15,00 KM (DENSIDADE DE MATERIAL SOLTO)</v>
      </c>
      <c r="D13406" s="8" t="str">
        <f>'SETOP RODOVIÁRIAS'!D959</f>
        <v>M3*KM</v>
      </c>
      <c r="E13406" s="9">
        <f>'SETOP RODOVIÁRIAS'!E959</f>
        <v>0.97</v>
      </c>
    </row>
    <row r="13407" spans="1:5" s="8" customFormat="1" ht="33.200000000000003" hidden="1" customHeight="1" outlineLevel="1">
      <c r="A13407" s="8" t="str">
        <f>'SETOP RODOVIÁRIAS'!A960</f>
        <v>RO-41355</v>
      </c>
      <c r="B13407" s="8" t="str">
        <f>'SETOP RODOVIÁRIAS'!B960</f>
        <v>-</v>
      </c>
      <c r="C13407" s="8" t="str">
        <f>'SETOP RODOVIÁRIAS'!C960</f>
        <v>TRANSPORTE DE PRÉ-MISTURADO A FRIO. DISTÂNCIA MÉDIA DE TRANSPORTE DE 15,10 A 20,00 KM (DENSIDADE DE MATERIAL SOLTO)</v>
      </c>
      <c r="D13407" s="8" t="str">
        <f>'SETOP RODOVIÁRIAS'!D960</f>
        <v>M3XKM</v>
      </c>
      <c r="E13407" s="9">
        <f>'SETOP RODOVIÁRIAS'!E960</f>
        <v>0.94</v>
      </c>
    </row>
    <row r="13408" spans="1:5" s="8" customFormat="1" ht="33.200000000000003" hidden="1" customHeight="1" outlineLevel="1">
      <c r="A13408" s="8" t="str">
        <f>'SETOP RODOVIÁRIAS'!A961</f>
        <v>RO-41356</v>
      </c>
      <c r="B13408" s="8" t="str">
        <f>'SETOP RODOVIÁRIAS'!B961</f>
        <v>-</v>
      </c>
      <c r="C13408" s="8" t="str">
        <f>'SETOP RODOVIÁRIAS'!C961</f>
        <v>TRANSPORTE DE PRÉ-MISTURADO A FRIO. DISTÂNCIA MÉDIA DE TRANSPORTE DE 20,10 A 25.00 KM (DENSIDADE DE MATERIAL SOLTO)</v>
      </c>
      <c r="D13408" s="8" t="str">
        <f>'SETOP RODOVIÁRIAS'!D961</f>
        <v>M3*KM</v>
      </c>
      <c r="E13408" s="9">
        <f>'SETOP RODOVIÁRIAS'!E961</f>
        <v>0.89</v>
      </c>
    </row>
    <row r="13409" spans="1:5" s="8" customFormat="1" ht="33.200000000000003" hidden="1" customHeight="1" outlineLevel="1">
      <c r="A13409" s="8" t="str">
        <f>'SETOP RODOVIÁRIAS'!A962</f>
        <v>RO-41357</v>
      </c>
      <c r="B13409" s="8" t="str">
        <f>'SETOP RODOVIÁRIAS'!B962</f>
        <v>-</v>
      </c>
      <c r="C13409" s="8" t="str">
        <f>'SETOP RODOVIÁRIAS'!C962</f>
        <v>TRANSPORTE DE PRÉ-MISTURADO A FRIO. DISTÂNCIA MÉDIA DE TRANSPORTE DE 25,10 A 30,00 KM (DENSIDADE DE MATERIAL SOLTO)</v>
      </c>
      <c r="D13409" s="8" t="str">
        <f>'SETOP RODOVIÁRIAS'!D962</f>
        <v>M3XKM</v>
      </c>
      <c r="E13409" s="9">
        <f>'SETOP RODOVIÁRIAS'!E962</f>
        <v>0.88</v>
      </c>
    </row>
    <row r="13410" spans="1:5" s="8" customFormat="1" ht="33.200000000000003" hidden="1" customHeight="1" outlineLevel="1">
      <c r="A13410" s="8" t="str">
        <f>'SETOP RODOVIÁRIAS'!A963</f>
        <v>RO-41358</v>
      </c>
      <c r="B13410" s="8" t="str">
        <f>'SETOP RODOVIÁRIAS'!B963</f>
        <v>-</v>
      </c>
      <c r="C13410" s="8" t="str">
        <f>'SETOP RODOVIÁRIAS'!C963</f>
        <v>TRANSPORTE DE PRÉ-MISTURADO A FRIO. DISTÂNCIA MÉDIA DE TRANSPORTE DE 30,10 A 40,00 KM (DENSIDADE DE MATERIAL SOLTO)</v>
      </c>
      <c r="D13410" s="8" t="str">
        <f>'SETOP RODOVIÁRIAS'!D963</f>
        <v>M3XKM</v>
      </c>
      <c r="E13410" s="9">
        <f>'SETOP RODOVIÁRIAS'!E963</f>
        <v>0.84</v>
      </c>
    </row>
    <row r="13411" spans="1:5" s="8" customFormat="1" ht="33.200000000000003" hidden="1" customHeight="1" outlineLevel="1">
      <c r="A13411" s="8" t="str">
        <f>'SETOP RODOVIÁRIAS'!A964</f>
        <v>RO-41359</v>
      </c>
      <c r="B13411" s="8" t="str">
        <f>'SETOP RODOVIÁRIAS'!B964</f>
        <v>-</v>
      </c>
      <c r="C13411" s="8" t="str">
        <f>'SETOP RODOVIÁRIAS'!C964</f>
        <v>TRANSPORTE DE PRÉ-MISTURADO A FRIO. DISTÂNCIA MÉDIA DE TRANSPORTE DE 40,10 A 50,00 KM (DENSIDADE DE MATERIAL SOLTO)</v>
      </c>
      <c r="D13411" s="8" t="str">
        <f>'SETOP RODOVIÁRIAS'!D964</f>
        <v>M3XKM</v>
      </c>
      <c r="E13411" s="9">
        <f>'SETOP RODOVIÁRIAS'!E964</f>
        <v>0.84</v>
      </c>
    </row>
    <row r="13412" spans="1:5" s="8" customFormat="1" ht="33.200000000000003" hidden="1" customHeight="1" outlineLevel="1">
      <c r="A13412" s="8" t="str">
        <f>'SETOP RODOVIÁRIAS'!A965</f>
        <v>RO-41360</v>
      </c>
      <c r="B13412" s="8" t="str">
        <f>'SETOP RODOVIÁRIAS'!B965</f>
        <v>-</v>
      </c>
      <c r="C13412" s="8" t="str">
        <f>'SETOP RODOVIÁRIAS'!C965</f>
        <v>TRANSPORTE DE PRÉ-MISTURADO A FRIO. DISTÂNCIA MÉDIA DE TRANSPORTE &gt; 50,00 KM (DENSIDADE DE MATERIAL SOLTO)</v>
      </c>
      <c r="D13412" s="8" t="str">
        <f>'SETOP RODOVIÁRIAS'!D965</f>
        <v>M3XKM</v>
      </c>
      <c r="E13412" s="9">
        <f>'SETOP RODOVIÁRIAS'!E965</f>
        <v>0.78</v>
      </c>
    </row>
    <row r="13413" spans="1:5" s="8" customFormat="1" ht="33.200000000000003" hidden="1" customHeight="1" outlineLevel="1">
      <c r="A13413" s="8" t="str">
        <f>'SETOP RODOVIÁRIAS'!A966</f>
        <v>RO-41361</v>
      </c>
      <c r="B13413" s="8" t="str">
        <f>'SETOP RODOVIÁRIAS'!B966</f>
        <v>-</v>
      </c>
      <c r="C13413" s="8" t="str">
        <f>'SETOP RODOVIÁRIAS'!C966</f>
        <v>TRANSPORTE DE CONCRETO BETUMINOSO USINADO A QUENTE. DISTÂNCIA MÉDIA DE TRANSPORTE &lt;= 10,00 KM (DENSIDADE DE MATERIAL SOLTO)</v>
      </c>
      <c r="D13413" s="8" t="str">
        <f>'SETOP RODOVIÁRIAS'!D966</f>
        <v>M3XKM</v>
      </c>
      <c r="E13413" s="9">
        <f>'SETOP RODOVIÁRIAS'!E966</f>
        <v>1.3</v>
      </c>
    </row>
    <row r="13414" spans="1:5" s="8" customFormat="1" ht="33.200000000000003" hidden="1" customHeight="1" outlineLevel="1">
      <c r="A13414" s="8" t="str">
        <f>'SETOP RODOVIÁRIAS'!A967</f>
        <v>RO-41362</v>
      </c>
      <c r="B13414" s="8" t="str">
        <f>'SETOP RODOVIÁRIAS'!B967</f>
        <v>-</v>
      </c>
      <c r="C13414" s="8" t="str">
        <f>'SETOP RODOVIÁRIAS'!C967</f>
        <v>TRANSPORTE DE CONCRETO BETUMINOSO USINADO A QUENTE. DISTÂNCIA MÉDIA DE TRANSPORTE DE 10,10 A 15,00 KM (DENSIDADE DE MATERIAL SOLTO)</v>
      </c>
      <c r="D13414" s="8" t="str">
        <f>'SETOP RODOVIÁRIAS'!D967</f>
        <v>M3XKM</v>
      </c>
      <c r="E13414" s="9">
        <f>'SETOP RODOVIÁRIAS'!E967</f>
        <v>0.97</v>
      </c>
    </row>
    <row r="13415" spans="1:5" s="8" customFormat="1" ht="33.200000000000003" hidden="1" customHeight="1" outlineLevel="1">
      <c r="A13415" s="8" t="str">
        <f>'SETOP RODOVIÁRIAS'!A968</f>
        <v>RO-41363</v>
      </c>
      <c r="B13415" s="8" t="str">
        <f>'SETOP RODOVIÁRIAS'!B968</f>
        <v>-</v>
      </c>
      <c r="C13415" s="8" t="str">
        <f>'SETOP RODOVIÁRIAS'!C968</f>
        <v>TRANSPORTE DE CONCRETO BETUMINOSO USINADO A QUENTE. DISTÂNCIA MÉDIA DE TRANSPORTE DE 15,10 A 20,00 KM (DENSIDADE DE MATERIAL SOLTO)</v>
      </c>
      <c r="D13415" s="8" t="str">
        <f>'SETOP RODOVIÁRIAS'!D968</f>
        <v>M3XKM</v>
      </c>
      <c r="E13415" s="9">
        <f>'SETOP RODOVIÁRIAS'!E968</f>
        <v>0.94</v>
      </c>
    </row>
    <row r="13416" spans="1:5" s="8" customFormat="1" ht="33.200000000000003" hidden="1" customHeight="1" outlineLevel="1">
      <c r="A13416" s="8" t="str">
        <f>'SETOP RODOVIÁRIAS'!A969</f>
        <v>RO-41364</v>
      </c>
      <c r="B13416" s="8" t="str">
        <f>'SETOP RODOVIÁRIAS'!B969</f>
        <v>-</v>
      </c>
      <c r="C13416" s="8" t="str">
        <f>'SETOP RODOVIÁRIAS'!C969</f>
        <v>TRANSPORTE DE CONCRETO BETUMINOSO USINADO A QUENTE. DISTÂNCIA MÉDIA DE TRANSPORTE DE 20,10 A 25,00 KM (DENSIDADE DE MATERIAL SOLTO)</v>
      </c>
      <c r="D13416" s="8" t="str">
        <f>'SETOP RODOVIÁRIAS'!D969</f>
        <v>M3XKM</v>
      </c>
      <c r="E13416" s="9">
        <f>'SETOP RODOVIÁRIAS'!E969</f>
        <v>0.89</v>
      </c>
    </row>
    <row r="13417" spans="1:5" s="8" customFormat="1" ht="33.200000000000003" hidden="1" customHeight="1" outlineLevel="1">
      <c r="A13417" s="8" t="str">
        <f>'SETOP RODOVIÁRIAS'!A970</f>
        <v>RO-41365</v>
      </c>
      <c r="B13417" s="8" t="str">
        <f>'SETOP RODOVIÁRIAS'!B970</f>
        <v>-</v>
      </c>
      <c r="C13417" s="8" t="str">
        <f>'SETOP RODOVIÁRIAS'!C970</f>
        <v>TRANSPORTE DE CONCRETO BETUMINOSO USINADO A QUENTE. DISTÂNCIA MÉDIA DE TRANSPORTE DE 25,10 A 30,00 KM (DENSIDADE DE MATERIAL SOLTO)</v>
      </c>
      <c r="D13417" s="8" t="str">
        <f>'SETOP RODOVIÁRIAS'!D970</f>
        <v>M3XKM</v>
      </c>
      <c r="E13417" s="9">
        <f>'SETOP RODOVIÁRIAS'!E970</f>
        <v>0.88</v>
      </c>
    </row>
    <row r="13418" spans="1:5" s="8" customFormat="1" ht="33.200000000000003" hidden="1" customHeight="1" outlineLevel="1">
      <c r="A13418" s="8" t="str">
        <f>'SETOP RODOVIÁRIAS'!A971</f>
        <v>RO-41366</v>
      </c>
      <c r="B13418" s="8" t="str">
        <f>'SETOP RODOVIÁRIAS'!B971</f>
        <v>-</v>
      </c>
      <c r="C13418" s="8" t="str">
        <f>'SETOP RODOVIÁRIAS'!C971</f>
        <v>TRANSPORTE DE CONCRETO BETUMINOSO USINADO A QUENTE. DISTÂNCIA MÉDIA DE TRANSPORTE DE 30,10 A 40,00 KM (DENSIDADE DE MATERIAL SOLTO)</v>
      </c>
      <c r="D13418" s="8" t="str">
        <f>'SETOP RODOVIÁRIAS'!D971</f>
        <v>M3XKM</v>
      </c>
      <c r="E13418" s="9">
        <f>'SETOP RODOVIÁRIAS'!E971</f>
        <v>0.84</v>
      </c>
    </row>
    <row r="13419" spans="1:5" s="8" customFormat="1" ht="33.200000000000003" hidden="1" customHeight="1" outlineLevel="1">
      <c r="A13419" s="8" t="str">
        <f>'SETOP RODOVIÁRIAS'!A972</f>
        <v>RO-41367</v>
      </c>
      <c r="B13419" s="8" t="str">
        <f>'SETOP RODOVIÁRIAS'!B972</f>
        <v>-</v>
      </c>
      <c r="C13419" s="8" t="str">
        <f>'SETOP RODOVIÁRIAS'!C972</f>
        <v>TRANSPORTE DE CONCRETO BETUMINOSO USINADO A QUENTE. DISTÂNCIA MÉDIA DE TRANSPORTE DE 40,10 A 50,00 KM (DENSIDADE DE MATERIAL SOLTO)</v>
      </c>
      <c r="D13419" s="8" t="str">
        <f>'SETOP RODOVIÁRIAS'!D972</f>
        <v>M3XKM</v>
      </c>
      <c r="E13419" s="9">
        <f>'SETOP RODOVIÁRIAS'!E972</f>
        <v>0.84</v>
      </c>
    </row>
    <row r="13420" spans="1:5" s="8" customFormat="1" ht="33.200000000000003" hidden="1" customHeight="1" outlineLevel="1">
      <c r="A13420" s="8" t="str">
        <f>'SETOP RODOVIÁRIAS'!A973</f>
        <v>RO-41368</v>
      </c>
      <c r="B13420" s="8" t="str">
        <f>'SETOP RODOVIÁRIAS'!B973</f>
        <v>-</v>
      </c>
      <c r="C13420" s="8" t="str">
        <f>'SETOP RODOVIÁRIAS'!C973</f>
        <v>TRANSPORTE DE CONCRETO BETUMINOSO USINADO A QUENTE. DISTÂNCIA MÉDIA DE TRANSPORTE &gt;= 50,10 KM (DENSIDADE DE MATERIAL SOLTO)</v>
      </c>
      <c r="D13420" s="8" t="str">
        <f>'SETOP RODOVIÁRIAS'!D973</f>
        <v>M3XKM</v>
      </c>
      <c r="E13420" s="9">
        <f>'SETOP RODOVIÁRIAS'!E973</f>
        <v>0.78</v>
      </c>
    </row>
    <row r="13421" spans="1:5" s="8" customFormat="1" ht="33.200000000000003" hidden="1" customHeight="1" outlineLevel="1">
      <c r="A13421" s="8" t="str">
        <f>'SETOP RODOVIÁRIAS'!A974</f>
        <v>RO-41369</v>
      </c>
      <c r="B13421" s="8" t="str">
        <f>'SETOP RODOVIÁRIAS'!B974</f>
        <v>OBR-VIA-410</v>
      </c>
      <c r="C13421" s="8" t="str">
        <f>'SETOP RODOVIÁRIAS'!C974</f>
        <v>TRANSPORTE DE MATERIAL DE QUALQUER NATUREZA. DISTÂNCIA MÉDIA DE TRANSPORTE &lt;= 10,00 KM</v>
      </c>
      <c r="D13421" s="8" t="str">
        <f>'SETOP RODOVIÁRIAS'!D974</f>
        <v>TXKM</v>
      </c>
      <c r="E13421" s="9">
        <f>'SETOP RODOVIÁRIAS'!E974</f>
        <v>0.76</v>
      </c>
    </row>
    <row r="13422" spans="1:5" s="8" customFormat="1" ht="33.200000000000003" hidden="1" customHeight="1" outlineLevel="1">
      <c r="A13422" s="8" t="str">
        <f>'SETOP RODOVIÁRIAS'!A975</f>
        <v>RO-41370</v>
      </c>
      <c r="B13422" s="8" t="str">
        <f>'SETOP RODOVIÁRIAS'!B975</f>
        <v>OBR-VIA-415</v>
      </c>
      <c r="C13422" s="8" t="str">
        <f>'SETOP RODOVIÁRIAS'!C975</f>
        <v>TRANSPORTE DE MATERIAL DE QUALQUER NATUREZA. DISTÂNCIA MÉDIA DE TRANSPORTE DE 10,10 A 15,00 KM</v>
      </c>
      <c r="D13422" s="8" t="str">
        <f>'SETOP RODOVIÁRIAS'!D975</f>
        <v>TXKM</v>
      </c>
      <c r="E13422" s="9">
        <f>'SETOP RODOVIÁRIAS'!E975</f>
        <v>0.56999999999999995</v>
      </c>
    </row>
    <row r="13423" spans="1:5" s="8" customFormat="1" ht="33.200000000000003" hidden="1" customHeight="1" outlineLevel="1">
      <c r="A13423" s="8" t="str">
        <f>'SETOP RODOVIÁRIAS'!A976</f>
        <v>RO-41371</v>
      </c>
      <c r="B13423" s="8" t="str">
        <f>'SETOP RODOVIÁRIAS'!B976</f>
        <v>OBR-VIA-420</v>
      </c>
      <c r="C13423" s="8" t="str">
        <f>'SETOP RODOVIÁRIAS'!C976</f>
        <v>TRANSPORTE DE MATERIAL DE QUALQUER NATUREZA. DISTÂNCIA MÉDIA DE TRANSPORTE DE 15,10 A 20,00 KM</v>
      </c>
      <c r="D13423" s="8" t="str">
        <f>'SETOP RODOVIÁRIAS'!D976</f>
        <v>TXKM</v>
      </c>
      <c r="E13423" s="9">
        <f>'SETOP RODOVIÁRIAS'!E976</f>
        <v>0.55000000000000004</v>
      </c>
    </row>
    <row r="13424" spans="1:5" s="8" customFormat="1" ht="33.200000000000003" hidden="1" customHeight="1" outlineLevel="1">
      <c r="A13424" s="8" t="str">
        <f>'SETOP RODOVIÁRIAS'!A977</f>
        <v>RO-41372</v>
      </c>
      <c r="B13424" s="8" t="str">
        <f>'SETOP RODOVIÁRIAS'!B977</f>
        <v>OBR-VIA-425</v>
      </c>
      <c r="C13424" s="8" t="str">
        <f>'SETOP RODOVIÁRIAS'!C977</f>
        <v>TRANSPORTE DE MATERIAL DE QUALQUER NATUREZA. DISTÂNCIA MÉDIA DE TRANSPORTE DE 20,10 A 25,00 KM</v>
      </c>
      <c r="D13424" s="8" t="str">
        <f>'SETOP RODOVIÁRIAS'!D977</f>
        <v>TXKM</v>
      </c>
      <c r="E13424" s="9">
        <f>'SETOP RODOVIÁRIAS'!E977</f>
        <v>0.52</v>
      </c>
    </row>
    <row r="13425" spans="1:5" s="8" customFormat="1" ht="33.200000000000003" hidden="1" customHeight="1" outlineLevel="1">
      <c r="A13425" s="8" t="str">
        <f>'SETOP RODOVIÁRIAS'!A978</f>
        <v>RO-41373</v>
      </c>
      <c r="B13425" s="8" t="str">
        <f>'SETOP RODOVIÁRIAS'!B978</f>
        <v>OBR-VIA-426</v>
      </c>
      <c r="C13425" s="8" t="str">
        <f>'SETOP RODOVIÁRIAS'!C978</f>
        <v>TRANSPORTE DE MATERIAL DE QUALQUER NATUREZA. DISTÂNCIA MÉDIA DE TRANSPORTE DE 25,10 A 30,00 KM</v>
      </c>
      <c r="D13425" s="8" t="str">
        <f>'SETOP RODOVIÁRIAS'!D978</f>
        <v>TXKM</v>
      </c>
      <c r="E13425" s="9">
        <f>'SETOP RODOVIÁRIAS'!E978</f>
        <v>0.52</v>
      </c>
    </row>
    <row r="13426" spans="1:5" s="8" customFormat="1" ht="33.200000000000003" hidden="1" customHeight="1" outlineLevel="1">
      <c r="A13426" s="8" t="str">
        <f>'SETOP RODOVIÁRIAS'!A979</f>
        <v>RO-41374</v>
      </c>
      <c r="B13426" s="8" t="str">
        <f>'SETOP RODOVIÁRIAS'!B979</f>
        <v>-</v>
      </c>
      <c r="C13426" s="8" t="str">
        <f>'SETOP RODOVIÁRIAS'!C979</f>
        <v>TRANSPORTE DE MATERIAL DE QUALQUER NATUREZA. DISTÂNCIA MÉDIA DE TRANSPORTE DE 30,10 A 40,00 KM</v>
      </c>
      <c r="D13426" s="8" t="str">
        <f>'SETOP RODOVIÁRIAS'!D979</f>
        <v>TXKM</v>
      </c>
      <c r="E13426" s="9">
        <f>'SETOP RODOVIÁRIAS'!E979</f>
        <v>0.49</v>
      </c>
    </row>
    <row r="13427" spans="1:5" s="8" customFormat="1" ht="33.200000000000003" hidden="1" customHeight="1" outlineLevel="1">
      <c r="A13427" s="8" t="str">
        <f>'SETOP RODOVIÁRIAS'!A980</f>
        <v>RO-41375</v>
      </c>
      <c r="B13427" s="8" t="str">
        <f>'SETOP RODOVIÁRIAS'!B980</f>
        <v>OBR-VIA-430</v>
      </c>
      <c r="C13427" s="8" t="str">
        <f>'SETOP RODOVIÁRIAS'!C980</f>
        <v>TRANSPORTE DE MATERIAL DE QUALQUER NATUREZA. DISTÂNCIA MÉDIA DE TRANSPORTE DE 40,10 A 50,00 KM</v>
      </c>
      <c r="D13427" s="8" t="str">
        <f>'SETOP RODOVIÁRIAS'!D980</f>
        <v>TXKM</v>
      </c>
      <c r="E13427" s="9">
        <f>'SETOP RODOVIÁRIAS'!E980</f>
        <v>0.49</v>
      </c>
    </row>
    <row r="13428" spans="1:5" s="8" customFormat="1" ht="33.200000000000003" hidden="1" customHeight="1" outlineLevel="1">
      <c r="A13428" s="8" t="str">
        <f>'SETOP RODOVIÁRIAS'!A981</f>
        <v>RO-41376</v>
      </c>
      <c r="B13428" s="8" t="str">
        <f>'SETOP RODOVIÁRIAS'!B981</f>
        <v>OBR-VIA-435</v>
      </c>
      <c r="C13428" s="8" t="str">
        <f>'SETOP RODOVIÁRIAS'!C981</f>
        <v>TRANSPORTE DE MATERIAL DE QUALQUER NATUREZA. DISTÂNCIA MÉDIA DE TRANSPORTE &gt;= 50,10 KM</v>
      </c>
      <c r="D13428" s="8" t="str">
        <f>'SETOP RODOVIÁRIAS'!D981</f>
        <v>TXKM</v>
      </c>
      <c r="E13428" s="9">
        <f>'SETOP RODOVIÁRIAS'!E981</f>
        <v>0.45</v>
      </c>
    </row>
    <row r="13429" spans="1:5" s="8" customFormat="1" ht="33.200000000000003" hidden="1" customHeight="1" outlineLevel="1">
      <c r="A13429" s="8">
        <f>'SETOP RODOVIÁRIAS'!A982</f>
        <v>0</v>
      </c>
      <c r="B13429" s="8">
        <f>'SETOP RODOVIÁRIAS'!B982</f>
        <v>0</v>
      </c>
      <c r="C13429" s="8">
        <f>'SETOP RODOVIÁRIAS'!C982</f>
        <v>0</v>
      </c>
      <c r="D13429" s="8">
        <f>'SETOP RODOVIÁRIAS'!D982</f>
        <v>0</v>
      </c>
      <c r="E13429" s="9">
        <f>'SETOP RODOVIÁRIAS'!E982</f>
        <v>0</v>
      </c>
    </row>
    <row r="13430" spans="1:5" s="8" customFormat="1" ht="33.200000000000003" hidden="1" customHeight="1" outlineLevel="1">
      <c r="A13430" s="8">
        <f>'SETOP RODOVIÁRIAS'!A983</f>
        <v>0</v>
      </c>
      <c r="B13430" s="8">
        <f>'SETOP RODOVIÁRIAS'!B983</f>
        <v>0</v>
      </c>
      <c r="C13430" s="8">
        <f>'SETOP RODOVIÁRIAS'!C983</f>
        <v>0</v>
      </c>
      <c r="D13430" s="8">
        <f>'SETOP RODOVIÁRIAS'!D983</f>
        <v>0</v>
      </c>
      <c r="E13430" s="9">
        <f>'SETOP RODOVIÁRIAS'!E983</f>
        <v>0</v>
      </c>
    </row>
    <row r="13431" spans="1:5" s="8" customFormat="1" ht="33.200000000000003" hidden="1" customHeight="1" outlineLevel="1">
      <c r="A13431" s="8">
        <f>'SETOP RODOVIÁRIAS'!A984</f>
        <v>0</v>
      </c>
      <c r="B13431" s="8">
        <f>'SETOP RODOVIÁRIAS'!B984</f>
        <v>0</v>
      </c>
      <c r="C13431" s="8">
        <f>'SETOP RODOVIÁRIAS'!C984</f>
        <v>0</v>
      </c>
      <c r="D13431" s="8">
        <f>'SETOP RODOVIÁRIAS'!D984</f>
        <v>0</v>
      </c>
      <c r="E13431" s="9">
        <f>'SETOP RODOVIÁRIAS'!E984</f>
        <v>0</v>
      </c>
    </row>
    <row r="13432" spans="1:5" s="8" customFormat="1" ht="33.200000000000003" hidden="1" customHeight="1" outlineLevel="1">
      <c r="A13432" s="8">
        <f>'SETOP RODOVIÁRIAS'!A985</f>
        <v>0</v>
      </c>
      <c r="B13432" s="8">
        <f>'SETOP RODOVIÁRIAS'!B985</f>
        <v>0</v>
      </c>
      <c r="C13432" s="8">
        <f>'SETOP RODOVIÁRIAS'!C985</f>
        <v>0</v>
      </c>
      <c r="D13432" s="8">
        <f>'SETOP RODOVIÁRIAS'!D985</f>
        <v>0</v>
      </c>
      <c r="E13432" s="9">
        <f>'SETOP RODOVIÁRIAS'!E985</f>
        <v>0</v>
      </c>
    </row>
    <row r="13433" spans="1:5" s="8" customFormat="1" ht="33.200000000000003" hidden="1" customHeight="1" outlineLevel="1">
      <c r="A13433" s="8">
        <f>'SETOP RODOVIÁRIAS'!A986</f>
        <v>0</v>
      </c>
      <c r="B13433" s="8">
        <f>'SETOP RODOVIÁRIAS'!B986</f>
        <v>0</v>
      </c>
      <c r="C13433" s="8">
        <f>'SETOP RODOVIÁRIAS'!C986</f>
        <v>0</v>
      </c>
      <c r="D13433" s="8">
        <f>'SETOP RODOVIÁRIAS'!D986</f>
        <v>0</v>
      </c>
      <c r="E13433" s="9">
        <f>'SETOP RODOVIÁRIAS'!E986</f>
        <v>0</v>
      </c>
    </row>
    <row r="13434" spans="1:5" s="8" customFormat="1" ht="33.200000000000003" hidden="1" customHeight="1" outlineLevel="1">
      <c r="A13434" s="8" t="str">
        <f>'SETOP RODOVIÁRIAS'!A987</f>
        <v>108 - OBRAS DE ARTE ESPECIAIS</v>
      </c>
      <c r="B13434" s="8">
        <f>'SETOP RODOVIÁRIAS'!B987</f>
        <v>0</v>
      </c>
      <c r="C13434" s="8">
        <f>'SETOP RODOVIÁRIAS'!C987</f>
        <v>0</v>
      </c>
      <c r="D13434" s="8">
        <f>'SETOP RODOVIÁRIAS'!D987</f>
        <v>0</v>
      </c>
      <c r="E13434" s="9">
        <f>'SETOP RODOVIÁRIAS'!E987</f>
        <v>0</v>
      </c>
    </row>
    <row r="13435" spans="1:5" s="8" customFormat="1" ht="33.200000000000003" hidden="1" customHeight="1" outlineLevel="1">
      <c r="A13435" s="8" t="str">
        <f>'SETOP RODOVIÁRIAS'!A988</f>
        <v>RO-41596</v>
      </c>
      <c r="B13435" s="8" t="str">
        <f>'SETOP RODOVIÁRIAS'!B988</f>
        <v>-</v>
      </c>
      <c r="C13435" s="8" t="str">
        <f>'SETOP RODOVIÁRIAS'!C988</f>
        <v>MURO DE ARRIMO EM CONCRETO, TIPO OC.MA-01 (EXECUÇÃO, INCLUINDO FORNECIMENTO E TRANSPORTE DE TODOS OS MATERIAIS)</v>
      </c>
      <c r="D13435" s="8" t="str">
        <f>'SETOP RODOVIÁRIAS'!D988</f>
        <v>M3</v>
      </c>
      <c r="E13435" s="9">
        <f>'SETOP RODOVIÁRIAS'!E988</f>
        <v>566.25</v>
      </c>
    </row>
    <row r="13436" spans="1:5" s="8" customFormat="1" ht="33.200000000000003" hidden="1" customHeight="1" outlineLevel="1">
      <c r="A13436" s="8" t="str">
        <f>'SETOP RODOVIÁRIAS'!A989</f>
        <v>RO-41599</v>
      </c>
      <c r="B13436" s="8" t="str">
        <f>'SETOP RODOVIÁRIAS'!B989</f>
        <v>-</v>
      </c>
      <c r="C13436" s="8" t="str">
        <f>'SETOP RODOVIÁRIAS'!C989</f>
        <v>DEMOLIÇÃO DE CONCRETO SIMPLES</v>
      </c>
      <c r="D13436" s="8" t="str">
        <f>'SETOP RODOVIÁRIAS'!D989</f>
        <v>M3</v>
      </c>
      <c r="E13436" s="9">
        <f>'SETOP RODOVIÁRIAS'!E989</f>
        <v>128.22999999999999</v>
      </c>
    </row>
    <row r="13437" spans="1:5" s="8" customFormat="1" ht="33.200000000000003" hidden="1" customHeight="1" outlineLevel="1">
      <c r="A13437" s="8" t="str">
        <f>'SETOP RODOVIÁRIAS'!A990</f>
        <v>RO-43107</v>
      </c>
      <c r="B13437" s="8" t="str">
        <f>'SETOP RODOVIÁRIAS'!B990</f>
        <v>-</v>
      </c>
      <c r="C13437" s="8" t="str">
        <f>'SETOP RODOVIÁRIAS'!C990</f>
        <v>DEMOLIÇÃO MANUAL DE CONCRETO ARMADO</v>
      </c>
      <c r="D13437" s="8" t="str">
        <f>'SETOP RODOVIÁRIAS'!D990</f>
        <v>M3</v>
      </c>
      <c r="E13437" s="9">
        <f>'SETOP RODOVIÁRIAS'!E990</f>
        <v>183.68</v>
      </c>
    </row>
    <row r="13438" spans="1:5" s="8" customFormat="1" ht="33.200000000000003" hidden="1" customHeight="1" outlineLevel="1">
      <c r="A13438" s="8" t="str">
        <f>'SETOP RODOVIÁRIAS'!A991</f>
        <v>RO-41602</v>
      </c>
      <c r="B13438" s="8" t="str">
        <f>'SETOP RODOVIÁRIAS'!B991</f>
        <v>-</v>
      </c>
      <c r="C13438" s="8" t="str">
        <f>'SETOP RODOVIÁRIAS'!C991</f>
        <v>DEMOLIÇÃO MECÂNICA DE CONCRETO ARMADO</v>
      </c>
      <c r="D13438" s="8" t="str">
        <f>'SETOP RODOVIÁRIAS'!D991</f>
        <v>M3</v>
      </c>
      <c r="E13438" s="9">
        <f>'SETOP RODOVIÁRIAS'!E991</f>
        <v>141.69</v>
      </c>
    </row>
    <row r="13439" spans="1:5" s="8" customFormat="1" ht="33.200000000000003" hidden="1" customHeight="1" outlineLevel="1">
      <c r="A13439" s="8" t="str">
        <f>'SETOP RODOVIÁRIAS'!A992</f>
        <v>RO-42445</v>
      </c>
      <c r="B13439" s="8" t="str">
        <f>'SETOP RODOVIÁRIAS'!B992</f>
        <v>-</v>
      </c>
      <c r="C13439" s="8" t="str">
        <f>'SETOP RODOVIÁRIAS'!C992</f>
        <v>DEMOLIÇÃO DE GUARDA-CORPO, INCLUINDO A REMOÇÃO DO MATERIAL DEMOLIDO (EXECUÇÃO, INCLUINDO CARGA E TRANSPORTE DO MATERIAL DEMOLIDO)</v>
      </c>
      <c r="D13439" s="8" t="str">
        <f>'SETOP RODOVIÁRIAS'!D992</f>
        <v>M</v>
      </c>
      <c r="E13439" s="9">
        <f>'SETOP RODOVIÁRIAS'!E992</f>
        <v>50.58</v>
      </c>
    </row>
    <row r="13440" spans="1:5" s="8" customFormat="1" ht="33.200000000000003" hidden="1" customHeight="1" outlineLevel="1">
      <c r="A13440" s="8" t="str">
        <f>'SETOP RODOVIÁRIAS'!A993</f>
        <v>RO-42418</v>
      </c>
      <c r="B13440" s="8" t="str">
        <f>'SETOP RODOVIÁRIAS'!B993</f>
        <v>-</v>
      </c>
      <c r="C13440" s="8" t="str">
        <f>'SETOP RODOVIÁRIAS'!C993</f>
        <v>FORMAS PLANAS DE COMPENSADO COM REVESTIMENTO RESINADO (EXECUÇÃO, INCLUINDO DESFORMA,FORNECIMENTO E TRANSPORTE DE TODOS OS MATERIAIS)</v>
      </c>
      <c r="D13440" s="8" t="str">
        <f>'SETOP RODOVIÁRIAS'!D993</f>
        <v>M2</v>
      </c>
      <c r="E13440" s="9">
        <f>'SETOP RODOVIÁRIAS'!E993</f>
        <v>53.76</v>
      </c>
    </row>
    <row r="13441" spans="1:5" s="8" customFormat="1" ht="33.200000000000003" hidden="1" customHeight="1" outlineLevel="1">
      <c r="A13441" s="8" t="str">
        <f>'SETOP RODOVIÁRIAS'!A994</f>
        <v>RO-43247</v>
      </c>
      <c r="B13441" s="8" t="str">
        <f>'SETOP RODOVIÁRIAS'!B994</f>
        <v>-</v>
      </c>
      <c r="C13441" s="8" t="str">
        <f>'SETOP RODOVIÁRIAS'!C994</f>
        <v>ESCORAMENTO DESCONTÍNUO DE VALAS (EXECUÇÃO, INCLUINDO FORNECIMENTO E TRANSPORTE DE TODOS OS MATERIAIS)</v>
      </c>
      <c r="D13441" s="8" t="str">
        <f>'SETOP RODOVIÁRIAS'!D994</f>
        <v>M3</v>
      </c>
      <c r="E13441" s="9">
        <f>'SETOP RODOVIÁRIAS'!E994</f>
        <v>34.46</v>
      </c>
    </row>
    <row r="13442" spans="1:5" s="8" customFormat="1" ht="33.200000000000003" hidden="1" customHeight="1" outlineLevel="1">
      <c r="A13442" s="8" t="str">
        <f>'SETOP RODOVIÁRIAS'!A995</f>
        <v>RO-41762</v>
      </c>
      <c r="B13442" s="8" t="str">
        <f>'SETOP RODOVIÁRIAS'!B995</f>
        <v>-</v>
      </c>
      <c r="C13442" s="8" t="str">
        <f>'SETOP RODOVIÁRIAS'!C995</f>
        <v>ARGAMASSA DE CIMENTO E AREIA TRAÇO 1:3 (EXECUÇÃO, INCLUINDO FORNECIMENTO E TRANSPORTE DE TODOS OS MATERIAIS)</v>
      </c>
      <c r="D13442" s="8" t="str">
        <f>'SETOP RODOVIÁRIAS'!D995</f>
        <v>M3</v>
      </c>
      <c r="E13442" s="9">
        <f>'SETOP RODOVIÁRIAS'!E995</f>
        <v>448.81</v>
      </c>
    </row>
    <row r="13443" spans="1:5" s="8" customFormat="1" ht="33.200000000000003" hidden="1" customHeight="1" outlineLevel="1">
      <c r="A13443" s="8" t="str">
        <f>'SETOP RODOVIÁRIAS'!A996</f>
        <v>RO-41621</v>
      </c>
      <c r="B13443" s="8" t="str">
        <f>'SETOP RODOVIÁRIAS'!B996</f>
        <v>-</v>
      </c>
      <c r="C13443" s="8" t="str">
        <f>'SETOP RODOVIÁRIAS'!C996</f>
        <v>CONCRETO CICLÓPICO DE  CIMENTO PORTLAND COM 30% DE PEDRA DE MÃO, FCK &gt;= 10 MPA (EXECUÇÃO, INCLUINDO O FORNECIMENTO E TRANSPORTE DOS AGREGADOS)</v>
      </c>
      <c r="D13443" s="8" t="str">
        <f>'SETOP RODOVIÁRIAS'!D996</f>
        <v>M3</v>
      </c>
      <c r="E13443" s="9">
        <f>'SETOP RODOVIÁRIAS'!E996</f>
        <v>304.02</v>
      </c>
    </row>
    <row r="13444" spans="1:5" s="8" customFormat="1" ht="33.200000000000003" hidden="1" customHeight="1" outlineLevel="1">
      <c r="A13444" s="8" t="str">
        <f>'SETOP RODOVIÁRIAS'!A997</f>
        <v>RO-41634</v>
      </c>
      <c r="B13444" s="8" t="str">
        <f>'SETOP RODOVIÁRIAS'!B997</f>
        <v>-</v>
      </c>
      <c r="C13444" s="8" t="str">
        <f>'SETOP RODOVIÁRIAS'!C997</f>
        <v>CONCRETO CICLÓPICO DE  CIMENTO PORTLAND COM 30% PEDRA DE MÃO, FCK = 13,5 MPA (EXECUÇÃO, INCLUINDO O FORNECIMENTO E TRANSPORTE DOS AGREGADOS)</v>
      </c>
      <c r="D13444" s="8" t="str">
        <f>'SETOP RODOVIÁRIAS'!D997</f>
        <v>M3</v>
      </c>
      <c r="E13444" s="9">
        <f>'SETOP RODOVIÁRIAS'!E997</f>
        <v>347.22</v>
      </c>
    </row>
    <row r="13445" spans="1:5" s="8" customFormat="1" ht="33.200000000000003" hidden="1" customHeight="1" outlineLevel="1">
      <c r="A13445" s="8" t="str">
        <f>'SETOP RODOVIÁRIAS'!A998</f>
        <v>RO-41626</v>
      </c>
      <c r="B13445" s="8" t="str">
        <f>'SETOP RODOVIÁRIAS'!B998</f>
        <v>-</v>
      </c>
      <c r="C13445" s="8" t="str">
        <f>'SETOP RODOVIÁRIAS'!C998</f>
        <v>CONCRETO CICLÓPICO DE CIMENTO PORTLAND COM 30% PEDRA DE MÃO, FCK= 15,0 MPA (EXECUÇÃO, INCLUINDO O FORNECIMENTO E TRANSPORTE DOS AGREGADOS)</v>
      </c>
      <c r="D13445" s="8" t="str">
        <f>'SETOP RODOVIÁRIAS'!D998</f>
        <v>M3</v>
      </c>
      <c r="E13445" s="9">
        <f>'SETOP RODOVIÁRIAS'!E998</f>
        <v>354.42</v>
      </c>
    </row>
    <row r="13446" spans="1:5" s="8" customFormat="1" ht="33.200000000000003" hidden="1" customHeight="1" outlineLevel="1">
      <c r="A13446" s="8" t="str">
        <f>'SETOP RODOVIÁRIAS'!A999</f>
        <v>RO-42415</v>
      </c>
      <c r="B13446" s="8" t="str">
        <f>'SETOP RODOVIÁRIAS'!B999</f>
        <v>-</v>
      </c>
      <c r="C13446" s="8" t="str">
        <f>'SETOP RODOVIÁRIAS'!C999</f>
        <v>CONCRETO MAGRO DE CIMENTO PORTLAND FCK &gt;= 10,0 MPA (EXECUÇÃO, INCLUINDO O FORNECIMENTO E TRANSPORTE DOS AGREGADOS)</v>
      </c>
      <c r="D13446" s="8" t="str">
        <f>'SETOP RODOVIÁRIAS'!D999</f>
        <v>M3</v>
      </c>
      <c r="E13446" s="9">
        <f>'SETOP RODOVIÁRIAS'!E999</f>
        <v>335.33</v>
      </c>
    </row>
    <row r="13447" spans="1:5" s="8" customFormat="1" ht="33.200000000000003" hidden="1" customHeight="1" outlineLevel="1">
      <c r="A13447" s="8" t="str">
        <f>'SETOP RODOVIÁRIAS'!A1000</f>
        <v>RO-41622</v>
      </c>
      <c r="B13447" s="8" t="str">
        <f>'SETOP RODOVIÁRIAS'!B1000</f>
        <v>-</v>
      </c>
      <c r="C13447" s="8" t="str">
        <f>'SETOP RODOVIÁRIAS'!C1000</f>
        <v>CONCRETO DE CIMENTO PORTLAND, FCK &gt;= 11,0 MPA (EXECUÇÃO, INCLUINDO O FORNECIMENTO E TRANSPORTE DOS AGREGADOS)</v>
      </c>
      <c r="D13447" s="8" t="str">
        <f>'SETOP RODOVIÁRIAS'!D1000</f>
        <v>M3</v>
      </c>
      <c r="E13447" s="9">
        <f>'SETOP RODOVIÁRIAS'!E1000</f>
        <v>383.54</v>
      </c>
    </row>
    <row r="13448" spans="1:5" s="8" customFormat="1" ht="33.200000000000003" hidden="1" customHeight="1" outlineLevel="1">
      <c r="A13448" s="8" t="str">
        <f>'SETOP RODOVIÁRIAS'!A1001</f>
        <v>RO-41623</v>
      </c>
      <c r="B13448" s="8" t="str">
        <f>'SETOP RODOVIÁRIAS'!B1001</f>
        <v>-</v>
      </c>
      <c r="C13448" s="8" t="str">
        <f>'SETOP RODOVIÁRIAS'!C1001</f>
        <v>CONCRETO DE CIMENTO PORTLAND, FCK &gt;= 13,5 MPA (EXECUÇÃO, INCLUINDO O FORNECIMENTO E TRANSPORTE DOS AGREGADOS)</v>
      </c>
      <c r="D13448" s="8" t="str">
        <f>'SETOP RODOVIÁRIAS'!D1001</f>
        <v>M3</v>
      </c>
      <c r="E13448" s="9">
        <f>'SETOP RODOVIÁRIAS'!E1001</f>
        <v>405.14</v>
      </c>
    </row>
    <row r="13449" spans="1:5" s="8" customFormat="1" ht="33.200000000000003" hidden="1" customHeight="1" outlineLevel="1">
      <c r="A13449" s="8" t="str">
        <f>'SETOP RODOVIÁRIAS'!A1002</f>
        <v>RO-41624</v>
      </c>
      <c r="B13449" s="8" t="str">
        <f>'SETOP RODOVIÁRIAS'!B1002</f>
        <v>-</v>
      </c>
      <c r="C13449" s="8" t="str">
        <f>'SETOP RODOVIÁRIAS'!C1002</f>
        <v>CONCRETO DE CIMENTO PORTLAND, FCK &gt;= 15,0 MPA (EXECUÇÃO, INCLUINDO O FORNECIMENTO E TRANSPORTE DOS AGREGADOS)</v>
      </c>
      <c r="D13449" s="8" t="str">
        <f>'SETOP RODOVIÁRIAS'!D1002</f>
        <v>M3</v>
      </c>
      <c r="E13449" s="9">
        <f>'SETOP RODOVIÁRIAS'!E1002</f>
        <v>417.14</v>
      </c>
    </row>
    <row r="13450" spans="1:5" s="8" customFormat="1" ht="33.200000000000003" hidden="1" customHeight="1" outlineLevel="1">
      <c r="A13450" s="8" t="str">
        <f>'SETOP RODOVIÁRIAS'!A1003</f>
        <v>RO-41625</v>
      </c>
      <c r="B13450" s="8" t="str">
        <f>'SETOP RODOVIÁRIAS'!B1003</f>
        <v>-</v>
      </c>
      <c r="C13450" s="8" t="str">
        <f>'SETOP RODOVIÁRIAS'!C1003</f>
        <v>CONCRETO DE CIMENTO PORTLAND, FCK &gt;= 16,0 MPA (EXECUÇÃO, INCLUINDO O FORNECIMENTO E TRANSPORTE DOS AGREGADOS)</v>
      </c>
      <c r="D13450" s="8" t="str">
        <f>'SETOP RODOVIÁRIAS'!D1003</f>
        <v>M3</v>
      </c>
      <c r="E13450" s="9">
        <f>'SETOP RODOVIÁRIAS'!E1003</f>
        <v>423.38</v>
      </c>
    </row>
    <row r="13451" spans="1:5" s="8" customFormat="1" ht="33.200000000000003" hidden="1" customHeight="1" outlineLevel="1">
      <c r="A13451" s="8" t="str">
        <f>'SETOP RODOVIÁRIAS'!A1004</f>
        <v>RO-41627</v>
      </c>
      <c r="B13451" s="8" t="str">
        <f>'SETOP RODOVIÁRIAS'!B1004</f>
        <v>-</v>
      </c>
      <c r="C13451" s="8" t="str">
        <f>'SETOP RODOVIÁRIAS'!C1004</f>
        <v>CONCRETO DE CIMENTO PORTLAND, FCK &gt;= 18,0 MPA (EXECUÇÃO, INCLUINDO O FORNECIMENTO E TRANSPORTE DOS AGREGADOS)</v>
      </c>
      <c r="D13451" s="8" t="str">
        <f>'SETOP RODOVIÁRIAS'!D1004</f>
        <v>M3</v>
      </c>
      <c r="E13451" s="9">
        <f>'SETOP RODOVIÁRIAS'!E1004</f>
        <v>426.74</v>
      </c>
    </row>
    <row r="13452" spans="1:5" s="8" customFormat="1" ht="33.200000000000003" hidden="1" customHeight="1" outlineLevel="1">
      <c r="A13452" s="8" t="str">
        <f>'SETOP RODOVIÁRIAS'!A1005</f>
        <v>RO-41628</v>
      </c>
      <c r="B13452" s="8" t="str">
        <f>'SETOP RODOVIÁRIAS'!B1005</f>
        <v>-</v>
      </c>
      <c r="C13452" s="8" t="str">
        <f>'SETOP RODOVIÁRIAS'!C1005</f>
        <v>CONCRETO DE CIMENTO PORTLAND FCK &gt;= 20,0 MPA (EXECUÇÃO, INCLUINDO O FORNECIMENTO E TRANSPORTE DOS AGREGADOS)</v>
      </c>
      <c r="D13452" s="8" t="str">
        <f>'SETOP RODOVIÁRIAS'!D1005</f>
        <v>M3</v>
      </c>
      <c r="E13452" s="9">
        <f>'SETOP RODOVIÁRIAS'!E1005</f>
        <v>433.94</v>
      </c>
    </row>
    <row r="13453" spans="1:5" s="8" customFormat="1" ht="33.200000000000003" hidden="1" customHeight="1" outlineLevel="1">
      <c r="A13453" s="8" t="str">
        <f>'SETOP RODOVIÁRIAS'!A1006</f>
        <v>RO-41630</v>
      </c>
      <c r="B13453" s="8" t="str">
        <f>'SETOP RODOVIÁRIAS'!B1006</f>
        <v>-</v>
      </c>
      <c r="C13453" s="8" t="str">
        <f>'SETOP RODOVIÁRIAS'!C1006</f>
        <v>CONCRETO DE CIMENTO PORTLAND, FCK &gt;= 21,0 MPA (EXECUÇÃO, INCLUINDO O FORNECIMENTO E TRANSPORTE DOS AGREGADOS)</v>
      </c>
      <c r="D13453" s="8" t="str">
        <f>'SETOP RODOVIÁRIAS'!D1006</f>
        <v>M3</v>
      </c>
      <c r="E13453" s="9">
        <f>'SETOP RODOVIÁRIAS'!E1006</f>
        <v>436.58</v>
      </c>
    </row>
    <row r="13454" spans="1:5" s="8" customFormat="1" ht="33.200000000000003" hidden="1" customHeight="1" outlineLevel="1">
      <c r="A13454" s="8" t="str">
        <f>'SETOP RODOVIÁRIAS'!A1007</f>
        <v>RO-41632</v>
      </c>
      <c r="B13454" s="8" t="str">
        <f>'SETOP RODOVIÁRIAS'!B1007</f>
        <v>-</v>
      </c>
      <c r="C13454" s="8" t="str">
        <f>'SETOP RODOVIÁRIAS'!C1007</f>
        <v>CONCRETO DE CIMENTO PORTLAND, FCK &gt;= 25,0 MPA (EXECUÇÃO, INCLUINDO O FORNECIMENTO E TRANSPORTE DOS AGREGADOS)</v>
      </c>
      <c r="D13454" s="8" t="str">
        <f>'SETOP RODOVIÁRIAS'!D1007</f>
        <v>M3</v>
      </c>
      <c r="E13454" s="9">
        <f>'SETOP RODOVIÁRIAS'!E1007</f>
        <v>442.58</v>
      </c>
    </row>
    <row r="13455" spans="1:5" s="8" customFormat="1" ht="33.200000000000003" hidden="1" customHeight="1" outlineLevel="1">
      <c r="A13455" s="8" t="str">
        <f>'SETOP RODOVIÁRIAS'!A1008</f>
        <v>RO-41633</v>
      </c>
      <c r="B13455" s="8" t="str">
        <f>'SETOP RODOVIÁRIAS'!B1008</f>
        <v>-</v>
      </c>
      <c r="C13455" s="8" t="str">
        <f>'SETOP RODOVIÁRIAS'!C1008</f>
        <v>CONCRETO DE CIMENTO PORTLAND, FCK &gt;= 30,0 MPA (EXECUÇÃO, INCLUINDO O FORNECIMENTO E TRANSPORTE DOS AGREGADOS)</v>
      </c>
      <c r="D13455" s="8" t="str">
        <f>'SETOP RODOVIÁRIAS'!D1008</f>
        <v>M3</v>
      </c>
      <c r="E13455" s="9">
        <f>'SETOP RODOVIÁRIAS'!E1008</f>
        <v>455.54</v>
      </c>
    </row>
    <row r="13456" spans="1:5" s="8" customFormat="1" ht="33.200000000000003" hidden="1" customHeight="1" outlineLevel="1">
      <c r="A13456" s="8" t="str">
        <f>'SETOP RODOVIÁRIAS'!A1009</f>
        <v>RO-44908</v>
      </c>
      <c r="B13456" s="8" t="str">
        <f>'SETOP RODOVIÁRIAS'!B1009</f>
        <v>OBR-PON-005</v>
      </c>
      <c r="C13456" s="8" t="str">
        <f>'SETOP RODOVIÁRIAS'!C1009</f>
        <v>ENSECADEIRA DE ESTACAS PRANCHA (EXECUÇÃO, INCLUINDO O FORNECIMENTO E TRANSPORTE DE TODOS OS MATERIAIS)</v>
      </c>
      <c r="D13456" s="8" t="str">
        <f>'SETOP RODOVIÁRIAS'!D1009</f>
        <v>M2</v>
      </c>
      <c r="E13456" s="9">
        <f>'SETOP RODOVIÁRIAS'!E1009</f>
        <v>257.64999999999998</v>
      </c>
    </row>
    <row r="13457" spans="1:5" s="8" customFormat="1" ht="33.200000000000003" hidden="1" customHeight="1" outlineLevel="1">
      <c r="A13457" s="8" t="str">
        <f>'SETOP RODOVIÁRIAS'!A1010</f>
        <v>RO-42412</v>
      </c>
      <c r="B13457" s="8" t="str">
        <f>'SETOP RODOVIÁRIAS'!B1010</f>
        <v>-</v>
      </c>
      <c r="C13457" s="8" t="str">
        <f>'SETOP RODOVIÁRIAS'!C1010</f>
        <v>TUBULÃO A CÉU ABERTO, COM CAMISA DE CONCRETO PRÉ-MOLDADA COM DIAMETRO DE FUSTE Ø 1,20M EM SOLO (EXECUÇÃO, INCLUINDO ESCAVAÇÃO, EXCLUSIVE CONCRETO PARA CAMISA)</v>
      </c>
      <c r="D13457" s="8" t="str">
        <f>'SETOP RODOVIÁRIAS'!D1010</f>
        <v>M</v>
      </c>
      <c r="E13457" s="9">
        <f>'SETOP RODOVIÁRIAS'!E1010</f>
        <v>598.44000000000005</v>
      </c>
    </row>
    <row r="13458" spans="1:5" s="8" customFormat="1" ht="33.200000000000003" hidden="1" customHeight="1" outlineLevel="1">
      <c r="A13458" s="8" t="str">
        <f>'SETOP RODOVIÁRIAS'!A1011</f>
        <v>RO-42442</v>
      </c>
      <c r="B13458" s="8" t="str">
        <f>'SETOP RODOVIÁRIAS'!B1011</f>
        <v>-</v>
      </c>
      <c r="C13458" s="8" t="str">
        <f>'SETOP RODOVIÁRIAS'!C1011</f>
        <v>TUBULÃO A CÉU ABERTO, COM CAMISA DE CONCRETO PRÉ-MOLDADA COM DIAMETRO DE FUSTE Ø 1,20M, EM ROCHA (EXECUÇÃO, INCLUINDO ESCAVAÇÃO, EXCLUSIVE CONCRETO PARA CAMISA)</v>
      </c>
      <c r="D13458" s="8" t="str">
        <f>'SETOP RODOVIÁRIAS'!D1011</f>
        <v>M</v>
      </c>
      <c r="E13458" s="9">
        <f>'SETOP RODOVIÁRIAS'!E1011</f>
        <v>961.22</v>
      </c>
    </row>
    <row r="13459" spans="1:5" s="8" customFormat="1" ht="33.200000000000003" hidden="1" customHeight="1" outlineLevel="1">
      <c r="A13459" s="8" t="str">
        <f>'SETOP RODOVIÁRIAS'!A1012</f>
        <v>RO-42455</v>
      </c>
      <c r="B13459" s="8" t="str">
        <f>'SETOP RODOVIÁRIAS'!B1012</f>
        <v>-</v>
      </c>
      <c r="C13459" s="8" t="str">
        <f>'SETOP RODOVIÁRIAS'!C1012</f>
        <v>TUBULÃO A CÉU ABERTO, COM CAMISA DE CONCRETO PRÉ-MOLDADA COM DIÂMETRO DE FUSTE Ø 1,40M EM SOLO (EXECUÇÃO, INCLUINDO ESCAVAÇÃO, EXCLUSIVE CONCRETO PARA CAMISA)</v>
      </c>
      <c r="D13459" s="8" t="str">
        <f>'SETOP RODOVIÁRIAS'!D1012</f>
        <v>M</v>
      </c>
      <c r="E13459" s="9">
        <f>'SETOP RODOVIÁRIAS'!E1012</f>
        <v>814.33</v>
      </c>
    </row>
    <row r="13460" spans="1:5" s="8" customFormat="1" ht="33.200000000000003" hidden="1" customHeight="1" outlineLevel="1">
      <c r="A13460" s="8" t="str">
        <f>'SETOP RODOVIÁRIAS'!A1013</f>
        <v>RO-42413</v>
      </c>
      <c r="B13460" s="8" t="str">
        <f>'SETOP RODOVIÁRIAS'!B1013</f>
        <v>-</v>
      </c>
      <c r="C13460" s="8" t="str">
        <f>'SETOP RODOVIÁRIAS'!C1013</f>
        <v>TUBULÃO COM AR COMPRIMIDO COM CAMISA DE CONCRETO PRÉ MOLDADA COM DIAMETRO DE FUSTE Ø 1,20M, EM SOLO (EXECUÇÃO, INCLUINDO ESCAVAÇÃO, EXCLUSIVE CONCRETO PARA CAMISA)</v>
      </c>
      <c r="D13460" s="8" t="str">
        <f>'SETOP RODOVIÁRIAS'!D1013</f>
        <v>M</v>
      </c>
      <c r="E13460" s="9">
        <f>'SETOP RODOVIÁRIAS'!E1013</f>
        <v>2704.25</v>
      </c>
    </row>
    <row r="13461" spans="1:5" s="8" customFormat="1" ht="33.200000000000003" hidden="1" customHeight="1" outlineLevel="1">
      <c r="A13461" s="8" t="str">
        <f>'SETOP RODOVIÁRIAS'!A1014</f>
        <v>RO-43462</v>
      </c>
      <c r="B13461" s="8" t="str">
        <f>'SETOP RODOVIÁRIAS'!B1014</f>
        <v>-</v>
      </c>
      <c r="C13461" s="8" t="str">
        <f>'SETOP RODOVIÁRIAS'!C1014</f>
        <v>TUBULÃO COM AR COMPRIMIDO COM CAMISA DE CONCRETO PRÉ MOLDADA COM DIAMETRO DE FUSTE Ø 1,20M, EM ROCHA (EXECUÇÃO, INCLUINDO ESCAVAÇÃO, EXCLUSIVE CONCRETO PARA CAMISA)</v>
      </c>
      <c r="D13461" s="8" t="str">
        <f>'SETOP RODOVIÁRIAS'!D1014</f>
        <v>M</v>
      </c>
      <c r="E13461" s="9">
        <f>'SETOP RODOVIÁRIAS'!E1014</f>
        <v>4990.71</v>
      </c>
    </row>
    <row r="13462" spans="1:5" s="8" customFormat="1" ht="33.200000000000003" hidden="1" customHeight="1" outlineLevel="1">
      <c r="A13462" s="8" t="str">
        <f>'SETOP RODOVIÁRIAS'!A1015</f>
        <v>RO-42811</v>
      </c>
      <c r="B13462" s="8" t="str">
        <f>'SETOP RODOVIÁRIAS'!B1015</f>
        <v>-</v>
      </c>
      <c r="C13462" s="8" t="str">
        <f>'SETOP RODOVIÁRIAS'!C1015</f>
        <v>TUBULÃO COM AR COMPRIMIDO COM CAMISA DE CONCRETO PRÉ MOLDADA COM DIAMETRO DE FUSTE Ø 1,40M, EM SOLO (EXECUÇÃO, INCLUINDO ESCAVAÇÃO, EXCLUSIVE CONCRETO PARA CAMISA)</v>
      </c>
      <c r="D13462" s="8" t="str">
        <f>'SETOP RODOVIÁRIAS'!D1015</f>
        <v>M</v>
      </c>
      <c r="E13462" s="9">
        <f>'SETOP RODOVIÁRIAS'!E1015</f>
        <v>3680.75</v>
      </c>
    </row>
    <row r="13463" spans="1:5" s="8" customFormat="1" ht="33.200000000000003" hidden="1" customHeight="1" outlineLevel="1">
      <c r="A13463" s="8" t="str">
        <f>'SETOP RODOVIÁRIAS'!A1016</f>
        <v>RO-43871</v>
      </c>
      <c r="B13463" s="8" t="str">
        <f>'SETOP RODOVIÁRIAS'!B1016</f>
        <v>-</v>
      </c>
      <c r="C13463" s="8" t="str">
        <f>'SETOP RODOVIÁRIAS'!C1016</f>
        <v>TUBULÃO COM AR COMPRIMIDO COM CAMISA DE CONCRETO PRÉ MOLDADA COM DIAMETRO DE FUSTE Ø 1,40M, EM ROCHA (EXECUÇÃO, INCLUINDO ESCAVAÇÃO, EXCLUSIVE CONCRETO PARA CAMISA)</v>
      </c>
      <c r="D13463" s="8" t="str">
        <f>'SETOP RODOVIÁRIAS'!D1016</f>
        <v>M</v>
      </c>
      <c r="E13463" s="9">
        <f>'SETOP RODOVIÁRIAS'!E1016</f>
        <v>6792.84</v>
      </c>
    </row>
    <row r="13464" spans="1:5" s="8" customFormat="1" ht="33.200000000000003" hidden="1" customHeight="1" outlineLevel="1">
      <c r="A13464" s="8" t="str">
        <f>'SETOP RODOVIÁRIAS'!A1017</f>
        <v>RO-43568</v>
      </c>
      <c r="B13464" s="8" t="str">
        <f>'SETOP RODOVIÁRIAS'!B1017</f>
        <v>-</v>
      </c>
      <c r="C13464" s="8" t="str">
        <f>'SETOP RODOVIÁRIAS'!C1017</f>
        <v>TUBULÃO COM AR COMPRIMIDO COM CAMISA DE CONCRETO PRÉ-MOLDADA COM DIÂMETRO DE FUSTE Ø 1,60M, EM SOLO (EXECUÇÃO, INCLUINDO ESCAVAÇÃO, EXCLUSIVE CONCRETO PARA CAMISA)</v>
      </c>
      <c r="D13464" s="8" t="str">
        <f>'SETOP RODOVIÁRIAS'!D1017</f>
        <v>M</v>
      </c>
      <c r="E13464" s="9">
        <f>'SETOP RODOVIÁRIAS'!E1017</f>
        <v>4807.3999999999996</v>
      </c>
    </row>
    <row r="13465" spans="1:5" s="8" customFormat="1" ht="33.200000000000003" hidden="1" customHeight="1" outlineLevel="1">
      <c r="A13465" s="8" t="str">
        <f>'SETOP RODOVIÁRIAS'!A1018</f>
        <v>RO-41429</v>
      </c>
      <c r="B13465" s="8" t="str">
        <f>'SETOP RODOVIÁRIAS'!B1018</f>
        <v>-</v>
      </c>
      <c r="C13465" s="8" t="str">
        <f>'SETOP RODOVIÁRIAS'!C1018</f>
        <v>APICOAMENTO MANUAL EM CONCRETO</v>
      </c>
      <c r="D13465" s="8" t="str">
        <f>'SETOP RODOVIÁRIAS'!D1018</f>
        <v>M2</v>
      </c>
      <c r="E13465" s="9">
        <f>'SETOP RODOVIÁRIAS'!E1018</f>
        <v>38</v>
      </c>
    </row>
    <row r="13466" spans="1:5" s="8" customFormat="1" ht="33.200000000000003" hidden="1" customHeight="1" outlineLevel="1">
      <c r="A13466" s="8" t="str">
        <f>'SETOP RODOVIÁRIAS'!A1019</f>
        <v>RO-41431</v>
      </c>
      <c r="B13466" s="8" t="str">
        <f>'SETOP RODOVIÁRIAS'!B1019</f>
        <v>-</v>
      </c>
      <c r="C13466" s="8" t="str">
        <f>'SETOP RODOVIÁRIAS'!C1019</f>
        <v>ESTRUTURA METÁLICA PARA ANDAIMES</v>
      </c>
      <c r="D13466" s="8" t="str">
        <f>'SETOP RODOVIÁRIAS'!D1019</f>
        <v>M3</v>
      </c>
      <c r="E13466" s="9">
        <f>'SETOP RODOVIÁRIAS'!E1019</f>
        <v>7.14</v>
      </c>
    </row>
    <row r="13467" spans="1:5" s="8" customFormat="1" ht="33.200000000000003" hidden="1" customHeight="1" outlineLevel="1">
      <c r="A13467" s="8" t="str">
        <f>'SETOP RODOVIÁRIAS'!A1020</f>
        <v>RO-41432</v>
      </c>
      <c r="B13467" s="8" t="str">
        <f>'SETOP RODOVIÁRIAS'!B1020</f>
        <v>-</v>
      </c>
      <c r="C13467" s="8" t="str">
        <f>'SETOP RODOVIÁRIAS'!C1020</f>
        <v>PLATAFORMA DE MADEIRA PARA  ANDAIMES (EXECUÇÃO, INCLUINDO FORNECIMENTO E TRANSPORTE DE TODOS OS MATERIAIS)</v>
      </c>
      <c r="D13467" s="8" t="str">
        <f>'SETOP RODOVIÁRIAS'!D1020</f>
        <v>M2</v>
      </c>
      <c r="E13467" s="9">
        <f>'SETOP RODOVIÁRIAS'!E1020</f>
        <v>6.56</v>
      </c>
    </row>
    <row r="13468" spans="1:5" s="8" customFormat="1" ht="33.200000000000003" hidden="1" customHeight="1" outlineLevel="1">
      <c r="A13468" s="8" t="str">
        <f>'SETOP RODOVIÁRIAS'!A1021</f>
        <v>RO-41614</v>
      </c>
      <c r="B13468" s="8" t="str">
        <f>'SETOP RODOVIÁRIAS'!B1021</f>
        <v>-</v>
      </c>
      <c r="C13468" s="8" t="str">
        <f>'SETOP RODOVIÁRIAS'!C1021</f>
        <v>FORMAS PLANAS DE MADEIRA DE PINHO DE 3ª (EXECUÇÃO, INCLUINDO DESFORMA,FORNECIMENTO E TRANSPORTE DE TODOS OS MATERIAIS)</v>
      </c>
      <c r="D13468" s="8" t="str">
        <f>'SETOP RODOVIÁRIAS'!D1021</f>
        <v>M2</v>
      </c>
      <c r="E13468" s="9">
        <f>'SETOP RODOVIÁRIAS'!E1021</f>
        <v>46.61</v>
      </c>
    </row>
    <row r="13469" spans="1:5" s="8" customFormat="1" ht="33.200000000000003" hidden="1" customHeight="1" outlineLevel="1">
      <c r="A13469" s="8" t="str">
        <f>'SETOP RODOVIÁRIAS'!A1022</f>
        <v>RO-41435</v>
      </c>
      <c r="B13469" s="8" t="str">
        <f>'SETOP RODOVIÁRIAS'!B1022</f>
        <v>-</v>
      </c>
      <c r="C13469" s="8" t="str">
        <f>'SETOP RODOVIÁRIAS'!C1022</f>
        <v>DEMOLIÇÃO DE PAVIMENTO DE CONCRETO (EXECUÇÃO, INCLUINDO A REMOÇÃO DO MATERIAL DEMOLIDO)</v>
      </c>
      <c r="D13469" s="8" t="str">
        <f>'SETOP RODOVIÁRIAS'!D1022</f>
        <v>M2</v>
      </c>
      <c r="E13469" s="9">
        <f>'SETOP RODOVIÁRIAS'!E1022</f>
        <v>13.33</v>
      </c>
    </row>
    <row r="13470" spans="1:5" s="8" customFormat="1" ht="33.200000000000003" hidden="1" customHeight="1" outlineLevel="1">
      <c r="A13470" s="8" t="str">
        <f>'SETOP RODOVIÁRIAS'!A1023</f>
        <v>RO-41443</v>
      </c>
      <c r="B13470" s="8" t="str">
        <f>'SETOP RODOVIÁRIAS'!B1023</f>
        <v>OBR-PON-065</v>
      </c>
      <c r="C13470" s="8" t="str">
        <f>'SETOP RODOVIÁRIAS'!C1023</f>
        <v>ANDAIME SUSPENSO COM PISO EM PRANCHAS DE MADEIRA (EXECUÇÃO, INCLUINDO O FORNECIMENTO E TRANSPORTE DOS MATERIAIS)</v>
      </c>
      <c r="D13470" s="8" t="str">
        <f>'SETOP RODOVIÁRIAS'!D1023</f>
        <v>M2</v>
      </c>
      <c r="E13470" s="9">
        <f>'SETOP RODOVIÁRIAS'!E1023</f>
        <v>70.53</v>
      </c>
    </row>
    <row r="13471" spans="1:5" s="8" customFormat="1" ht="33.200000000000003" hidden="1" customHeight="1" outlineLevel="1">
      <c r="A13471" s="8" t="str">
        <f>'SETOP RODOVIÁRIAS'!A1024</f>
        <v>RO-43047</v>
      </c>
      <c r="B13471" s="8" t="str">
        <f>'SETOP RODOVIÁRIAS'!B1024</f>
        <v>-</v>
      </c>
      <c r="C13471" s="8" t="str">
        <f>'SETOP RODOVIÁRIAS'!C1024</f>
        <v>FURO EM CONCRETO Ø = 10,0 MM, PROFUNDIDADE = 10 CM</v>
      </c>
      <c r="D13471" s="8" t="str">
        <f>'SETOP RODOVIÁRIAS'!D1024</f>
        <v>U</v>
      </c>
      <c r="E13471" s="9">
        <f>'SETOP RODOVIÁRIAS'!E1024</f>
        <v>12.16</v>
      </c>
    </row>
    <row r="13472" spans="1:5" s="8" customFormat="1" ht="33.200000000000003" hidden="1" customHeight="1" outlineLevel="1">
      <c r="A13472" s="8" t="str">
        <f>'SETOP RODOVIÁRIAS'!A1025</f>
        <v>RO-43456</v>
      </c>
      <c r="B13472" s="8" t="str">
        <f>'SETOP RODOVIÁRIAS'!B1025</f>
        <v>-</v>
      </c>
      <c r="C13472" s="8" t="str">
        <f>'SETOP RODOVIÁRIAS'!C1025</f>
        <v>FURO EM CONCRETO Ø = 10,0 MM, PROFUNDIDADE = 15 CM</v>
      </c>
      <c r="D13472" s="8" t="str">
        <f>'SETOP RODOVIÁRIAS'!D1025</f>
        <v>U</v>
      </c>
      <c r="E13472" s="9">
        <f>'SETOP RODOVIÁRIAS'!E1025</f>
        <v>15.53</v>
      </c>
    </row>
    <row r="13473" spans="1:5" s="8" customFormat="1" ht="33.200000000000003" hidden="1" customHeight="1" outlineLevel="1">
      <c r="A13473" s="8" t="str">
        <f>'SETOP RODOVIÁRIAS'!A1026</f>
        <v>RO-42426</v>
      </c>
      <c r="B13473" s="8" t="str">
        <f>'SETOP RODOVIÁRIAS'!B1026</f>
        <v>-</v>
      </c>
      <c r="C13473" s="8" t="str">
        <f>'SETOP RODOVIÁRIAS'!C1026</f>
        <v>FURO EM CONCRETO Ø = 12,5 MM, PROFUNDIDADE = 10 CM</v>
      </c>
      <c r="D13473" s="8" t="str">
        <f>'SETOP RODOVIÁRIAS'!D1026</f>
        <v>U</v>
      </c>
      <c r="E13473" s="9">
        <f>'SETOP RODOVIÁRIAS'!E1026</f>
        <v>13.7</v>
      </c>
    </row>
    <row r="13474" spans="1:5" s="8" customFormat="1" ht="33.200000000000003" hidden="1" customHeight="1" outlineLevel="1">
      <c r="A13474" s="8" t="str">
        <f>'SETOP RODOVIÁRIAS'!A1027</f>
        <v>RO-41453</v>
      </c>
      <c r="B13474" s="8" t="str">
        <f>'SETOP RODOVIÁRIAS'!B1027</f>
        <v>-</v>
      </c>
      <c r="C13474" s="8" t="str">
        <f>'SETOP RODOVIÁRIAS'!C1027</f>
        <v>FURO EM CONCRETO Ø = 12,5 MM, PROFUNDIDADE = 15 CM</v>
      </c>
      <c r="D13474" s="8" t="str">
        <f>'SETOP RODOVIÁRIAS'!D1027</f>
        <v>U</v>
      </c>
      <c r="E13474" s="9">
        <f>'SETOP RODOVIÁRIAS'!E1027</f>
        <v>16.2</v>
      </c>
    </row>
    <row r="13475" spans="1:5" s="8" customFormat="1" ht="33.200000000000003" hidden="1" customHeight="1" outlineLevel="1">
      <c r="A13475" s="8" t="str">
        <f>'SETOP RODOVIÁRIAS'!A1028</f>
        <v>RO-41454</v>
      </c>
      <c r="B13475" s="8" t="str">
        <f>'SETOP RODOVIÁRIAS'!B1028</f>
        <v>-</v>
      </c>
      <c r="C13475" s="8" t="str">
        <f>'SETOP RODOVIÁRIAS'!C1028</f>
        <v>FURO EM CONCRETO Ø = 12,5 MM, PROFUNDIDADE = 20 CM</v>
      </c>
      <c r="D13475" s="8" t="str">
        <f>'SETOP RODOVIÁRIAS'!D1028</f>
        <v>U</v>
      </c>
      <c r="E13475" s="9">
        <f>'SETOP RODOVIÁRIAS'!E1028</f>
        <v>20.68</v>
      </c>
    </row>
    <row r="13476" spans="1:5" s="8" customFormat="1" ht="33.200000000000003" hidden="1" customHeight="1" outlineLevel="1">
      <c r="A13476" s="8" t="str">
        <f>'SETOP RODOVIÁRIAS'!A1029</f>
        <v>RO-41455</v>
      </c>
      <c r="B13476" s="8" t="str">
        <f>'SETOP RODOVIÁRIAS'!B1029</f>
        <v>-</v>
      </c>
      <c r="C13476" s="8" t="str">
        <f>'SETOP RODOVIÁRIAS'!C1029</f>
        <v>FURO EM CONCRETO Ø = 12,5 MM, PROFUNDIDADE = 30 CM</v>
      </c>
      <c r="D13476" s="8" t="str">
        <f>'SETOP RODOVIÁRIAS'!D1029</f>
        <v>U</v>
      </c>
      <c r="E13476" s="9">
        <f>'SETOP RODOVIÁRIAS'!E1029</f>
        <v>29.99</v>
      </c>
    </row>
    <row r="13477" spans="1:5" s="8" customFormat="1" ht="33.200000000000003" hidden="1" customHeight="1" outlineLevel="1">
      <c r="A13477" s="8" t="str">
        <f>'SETOP RODOVIÁRIAS'!A1030</f>
        <v>RO-41456</v>
      </c>
      <c r="B13477" s="8" t="str">
        <f>'SETOP RODOVIÁRIAS'!B1030</f>
        <v>-</v>
      </c>
      <c r="C13477" s="8" t="str">
        <f>'SETOP RODOVIÁRIAS'!C1030</f>
        <v>FURO EM CONCRETO Ø = 16,0 MM, PROFUNDIDADE = 15 CM</v>
      </c>
      <c r="D13477" s="8" t="str">
        <f>'SETOP RODOVIÁRIAS'!D1030</f>
        <v>U</v>
      </c>
      <c r="E13477" s="9">
        <f>'SETOP RODOVIÁRIAS'!E1030</f>
        <v>17.64</v>
      </c>
    </row>
    <row r="13478" spans="1:5" s="8" customFormat="1" ht="33.200000000000003" hidden="1" customHeight="1" outlineLevel="1">
      <c r="A13478" s="8" t="str">
        <f>'SETOP RODOVIÁRIAS'!A1031</f>
        <v>RO-41457</v>
      </c>
      <c r="B13478" s="8" t="str">
        <f>'SETOP RODOVIÁRIAS'!B1031</f>
        <v>-</v>
      </c>
      <c r="C13478" s="8" t="str">
        <f>'SETOP RODOVIÁRIAS'!C1031</f>
        <v>FURO EM CONCRETO Ø = 16,0 MM, PROFUNDIDADE = 20 CM</v>
      </c>
      <c r="D13478" s="8" t="str">
        <f>'SETOP RODOVIÁRIAS'!D1031</f>
        <v>U</v>
      </c>
      <c r="E13478" s="9">
        <f>'SETOP RODOVIÁRIAS'!E1031</f>
        <v>21.15</v>
      </c>
    </row>
    <row r="13479" spans="1:5" s="8" customFormat="1" ht="33.200000000000003" hidden="1" customHeight="1" outlineLevel="1">
      <c r="A13479" s="8" t="str">
        <f>'SETOP RODOVIÁRIAS'!A1032</f>
        <v>RO-41458</v>
      </c>
      <c r="B13479" s="8" t="str">
        <f>'SETOP RODOVIÁRIAS'!B1032</f>
        <v>-</v>
      </c>
      <c r="C13479" s="8" t="str">
        <f>'SETOP RODOVIÁRIAS'!C1032</f>
        <v>FURO EM CONCRETO Ø = 16,0 MM, PROFUNDIDADE = 30 CM</v>
      </c>
      <c r="D13479" s="8" t="str">
        <f>'SETOP RODOVIÁRIAS'!D1032</f>
        <v>U</v>
      </c>
      <c r="E13479" s="9">
        <f>'SETOP RODOVIÁRIAS'!E1032</f>
        <v>31.49</v>
      </c>
    </row>
    <row r="13480" spans="1:5" s="8" customFormat="1" ht="33.200000000000003" hidden="1" customHeight="1" outlineLevel="1">
      <c r="A13480" s="8" t="str">
        <f>'SETOP RODOVIÁRIAS'!A1033</f>
        <v>RO-41459</v>
      </c>
      <c r="B13480" s="8" t="str">
        <f>'SETOP RODOVIÁRIAS'!B1033</f>
        <v>-</v>
      </c>
      <c r="C13480" s="8" t="str">
        <f>'SETOP RODOVIÁRIAS'!C1033</f>
        <v>FURO EM CONCRETO Ø = 16,0 MM, PROFUNDIDADE = 50 CM</v>
      </c>
      <c r="D13480" s="8" t="str">
        <f>'SETOP RODOVIÁRIAS'!D1033</f>
        <v>U</v>
      </c>
      <c r="E13480" s="9">
        <f>'SETOP RODOVIÁRIAS'!E1033</f>
        <v>43.21</v>
      </c>
    </row>
    <row r="13481" spans="1:5" s="8" customFormat="1" ht="33.200000000000003" hidden="1" customHeight="1" outlineLevel="1">
      <c r="A13481" s="8" t="str">
        <f>'SETOP RODOVIÁRIAS'!A1034</f>
        <v>RO-41460</v>
      </c>
      <c r="B13481" s="8" t="str">
        <f>'SETOP RODOVIÁRIAS'!B1034</f>
        <v>-</v>
      </c>
      <c r="C13481" s="8" t="str">
        <f>'SETOP RODOVIÁRIAS'!C1034</f>
        <v>FURO EM CONCRETO Ø = 20,0 MM, PROFUNDIDADE = 15 CM</v>
      </c>
      <c r="D13481" s="8" t="str">
        <f>'SETOP RODOVIÁRIAS'!D1034</f>
        <v>U</v>
      </c>
      <c r="E13481" s="9">
        <f>'SETOP RODOVIÁRIAS'!E1034</f>
        <v>19.100000000000001</v>
      </c>
    </row>
    <row r="13482" spans="1:5" s="8" customFormat="1" ht="33.200000000000003" hidden="1" customHeight="1" outlineLevel="1">
      <c r="A13482" s="8" t="str">
        <f>'SETOP RODOVIÁRIAS'!A1035</f>
        <v>RO-41461</v>
      </c>
      <c r="B13482" s="8" t="str">
        <f>'SETOP RODOVIÁRIAS'!B1035</f>
        <v>-</v>
      </c>
      <c r="C13482" s="8" t="str">
        <f>'SETOP RODOVIÁRIAS'!C1035</f>
        <v>FURO EM CONCRETO Ø = 20,0 MM, PROFUNDIDADE = 20 CM</v>
      </c>
      <c r="D13482" s="8" t="str">
        <f>'SETOP RODOVIÁRIAS'!D1035</f>
        <v>U</v>
      </c>
      <c r="E13482" s="9">
        <f>'SETOP RODOVIÁRIAS'!E1035</f>
        <v>23.04</v>
      </c>
    </row>
    <row r="13483" spans="1:5" s="8" customFormat="1" ht="33.200000000000003" hidden="1" customHeight="1" outlineLevel="1">
      <c r="A13483" s="8" t="str">
        <f>'SETOP RODOVIÁRIAS'!A1036</f>
        <v>RO-41463</v>
      </c>
      <c r="B13483" s="8" t="str">
        <f>'SETOP RODOVIÁRIAS'!B1036</f>
        <v>-</v>
      </c>
      <c r="C13483" s="8" t="str">
        <f>'SETOP RODOVIÁRIAS'!C1036</f>
        <v>FURO EM CONCRETO Ø = 20,0 MM, PROFUNDIDADE = 30 CM</v>
      </c>
      <c r="D13483" s="8" t="str">
        <f>'SETOP RODOVIÁRIAS'!D1036</f>
        <v>U</v>
      </c>
      <c r="E13483" s="9">
        <f>'SETOP RODOVIÁRIAS'!E1036</f>
        <v>33.85</v>
      </c>
    </row>
    <row r="13484" spans="1:5" s="8" customFormat="1" ht="33.200000000000003" hidden="1" customHeight="1" outlineLevel="1">
      <c r="A13484" s="8" t="str">
        <f>'SETOP RODOVIÁRIAS'!A1037</f>
        <v>RO-41464</v>
      </c>
      <c r="B13484" s="8" t="str">
        <f>'SETOP RODOVIÁRIAS'!B1037</f>
        <v>-</v>
      </c>
      <c r="C13484" s="8" t="str">
        <f>'SETOP RODOVIÁRIAS'!C1037</f>
        <v>FURO EM CONCRETO Ø = 20,0 MM, PROFUNDIDADE = 40 CM</v>
      </c>
      <c r="D13484" s="8" t="str">
        <f>'SETOP RODOVIÁRIAS'!D1037</f>
        <v>U</v>
      </c>
      <c r="E13484" s="9">
        <f>'SETOP RODOVIÁRIAS'!E1037</f>
        <v>44.41</v>
      </c>
    </row>
    <row r="13485" spans="1:5" s="8" customFormat="1" ht="33.200000000000003" hidden="1" customHeight="1" outlineLevel="1">
      <c r="A13485" s="8" t="str">
        <f>'SETOP RODOVIÁRIAS'!A1038</f>
        <v>RO-41466</v>
      </c>
      <c r="B13485" s="8" t="str">
        <f>'SETOP RODOVIÁRIAS'!B1038</f>
        <v>-</v>
      </c>
      <c r="C13485" s="8" t="str">
        <f>'SETOP RODOVIÁRIAS'!C1038</f>
        <v>FURO EM CONCRETO Ø = 25,0 MM, PROFUNDIDADE = 15 CM</v>
      </c>
      <c r="D13485" s="8" t="str">
        <f>'SETOP RODOVIÁRIAS'!D1038</f>
        <v>U</v>
      </c>
      <c r="E13485" s="9">
        <f>'SETOP RODOVIÁRIAS'!E1038</f>
        <v>22.15</v>
      </c>
    </row>
    <row r="13486" spans="1:5" s="8" customFormat="1" ht="33.200000000000003" hidden="1" customHeight="1" outlineLevel="1">
      <c r="A13486" s="8" t="str">
        <f>'SETOP RODOVIÁRIAS'!A1039</f>
        <v>RO-41465</v>
      </c>
      <c r="B13486" s="8" t="str">
        <f>'SETOP RODOVIÁRIAS'!B1039</f>
        <v>-</v>
      </c>
      <c r="C13486" s="8" t="str">
        <f>'SETOP RODOVIÁRIAS'!C1039</f>
        <v>FURO EM CONCRETO Ø = 25,0 MM, PROFUNDIDADE = 20 CM</v>
      </c>
      <c r="D13486" s="8" t="str">
        <f>'SETOP RODOVIÁRIAS'!D1039</f>
        <v>U</v>
      </c>
      <c r="E13486" s="9">
        <f>'SETOP RODOVIÁRIAS'!E1039</f>
        <v>25.58</v>
      </c>
    </row>
    <row r="13487" spans="1:5" s="8" customFormat="1" ht="33.200000000000003" hidden="1" customHeight="1" outlineLevel="1">
      <c r="A13487" s="8" t="str">
        <f>'SETOP RODOVIÁRIAS'!A1040</f>
        <v>RO-41467</v>
      </c>
      <c r="B13487" s="8" t="str">
        <f>'SETOP RODOVIÁRIAS'!B1040</f>
        <v>-</v>
      </c>
      <c r="C13487" s="8" t="str">
        <f>'SETOP RODOVIÁRIAS'!C1040</f>
        <v>FURO EM CONCRETO Ø = 25,0 MM, PROFUNDIDADE = 30 CM</v>
      </c>
      <c r="D13487" s="8" t="str">
        <f>'SETOP RODOVIÁRIAS'!D1040</f>
        <v>U</v>
      </c>
      <c r="E13487" s="9">
        <f>'SETOP RODOVIÁRIAS'!E1040</f>
        <v>34.450000000000003</v>
      </c>
    </row>
    <row r="13488" spans="1:5" s="8" customFormat="1" ht="33.200000000000003" hidden="1" customHeight="1" outlineLevel="1">
      <c r="A13488" s="8" t="str">
        <f>'SETOP RODOVIÁRIAS'!A1041</f>
        <v>RO-41469</v>
      </c>
      <c r="B13488" s="8" t="str">
        <f>'SETOP RODOVIÁRIAS'!B1041</f>
        <v>-</v>
      </c>
      <c r="C13488" s="8" t="str">
        <f>'SETOP RODOVIÁRIAS'!C1041</f>
        <v>FURO EM CONCRETO Ø = 25,0 MM, PROFUNDIDADE = 50 CM</v>
      </c>
      <c r="D13488" s="8" t="str">
        <f>'SETOP RODOVIÁRIAS'!D1041</f>
        <v>U</v>
      </c>
      <c r="E13488" s="9">
        <f>'SETOP RODOVIÁRIAS'!E1041</f>
        <v>61.7</v>
      </c>
    </row>
    <row r="13489" spans="1:5" s="8" customFormat="1" ht="33.200000000000003" hidden="1" customHeight="1" outlineLevel="1">
      <c r="A13489" s="8" t="str">
        <f>'SETOP RODOVIÁRIAS'!A1042</f>
        <v>RO-41470</v>
      </c>
      <c r="B13489" s="8" t="str">
        <f>'SETOP RODOVIÁRIAS'!B1042</f>
        <v>-</v>
      </c>
      <c r="C13489" s="8" t="str">
        <f>'SETOP RODOVIÁRIAS'!C1042</f>
        <v>FURO EM CONCRETO Ø = 25,0 MM, PROFUNDIDADE = 80 CM</v>
      </c>
      <c r="D13489" s="8" t="str">
        <f>'SETOP RODOVIÁRIAS'!D1042</f>
        <v>U</v>
      </c>
      <c r="E13489" s="9">
        <f>'SETOP RODOVIÁRIAS'!E1042</f>
        <v>104.81</v>
      </c>
    </row>
    <row r="13490" spans="1:5" s="8" customFormat="1" ht="33.200000000000003" hidden="1" customHeight="1" outlineLevel="1">
      <c r="A13490" s="8" t="str">
        <f>'SETOP RODOVIÁRIAS'!A1043</f>
        <v>RO-41473</v>
      </c>
      <c r="B13490" s="8" t="str">
        <f>'SETOP RODOVIÁRIAS'!B1043</f>
        <v>-</v>
      </c>
      <c r="C13490" s="8" t="str">
        <f>'SETOP RODOVIÁRIAS'!C1043</f>
        <v>FURO EM CONCRETO Ø = 32,0 MM, PROFUNDIDADE = 30 CM</v>
      </c>
      <c r="D13490" s="8" t="str">
        <f>'SETOP RODOVIÁRIAS'!D1043</f>
        <v>U</v>
      </c>
      <c r="E13490" s="9">
        <f>'SETOP RODOVIÁRIAS'!E1043</f>
        <v>40.119999999999997</v>
      </c>
    </row>
    <row r="13491" spans="1:5" s="8" customFormat="1" ht="33.200000000000003" hidden="1" customHeight="1" outlineLevel="1">
      <c r="A13491" s="8" t="str">
        <f>'SETOP RODOVIÁRIAS'!A1044</f>
        <v>RO-41475</v>
      </c>
      <c r="B13491" s="8" t="str">
        <f>'SETOP RODOVIÁRIAS'!B1044</f>
        <v>-</v>
      </c>
      <c r="C13491" s="8" t="str">
        <f>'SETOP RODOVIÁRIAS'!C1044</f>
        <v>FURO EM CONCRETO Ø = 40,0 MM, PROFUNDIDADE = 30 CM</v>
      </c>
      <c r="D13491" s="8" t="str">
        <f>'SETOP RODOVIÁRIAS'!D1044</f>
        <v>U</v>
      </c>
      <c r="E13491" s="9">
        <f>'SETOP RODOVIÁRIAS'!E1044</f>
        <v>53.75</v>
      </c>
    </row>
    <row r="13492" spans="1:5" s="8" customFormat="1" ht="33.200000000000003" hidden="1" customHeight="1" outlineLevel="1">
      <c r="A13492" s="8" t="str">
        <f>'SETOP RODOVIÁRIAS'!A1045</f>
        <v>RO-41476</v>
      </c>
      <c r="B13492" s="8" t="str">
        <f>'SETOP RODOVIÁRIAS'!B1045</f>
        <v>-</v>
      </c>
      <c r="C13492" s="8" t="str">
        <f>'SETOP RODOVIÁRIAS'!C1045</f>
        <v>FURO EM CONCRETO Ø = 50,0 MM, PROFUNDIDADE = 30 CM</v>
      </c>
      <c r="D13492" s="8" t="str">
        <f>'SETOP RODOVIÁRIAS'!D1045</f>
        <v>U</v>
      </c>
      <c r="E13492" s="9">
        <f>'SETOP RODOVIÁRIAS'!E1045</f>
        <v>64</v>
      </c>
    </row>
    <row r="13493" spans="1:5" s="8" customFormat="1" ht="33.200000000000003" hidden="1" customHeight="1" outlineLevel="1">
      <c r="A13493" s="8" t="str">
        <f>'SETOP RODOVIÁRIAS'!A1046</f>
        <v>RO-41482</v>
      </c>
      <c r="B13493" s="8" t="str">
        <f>'SETOP RODOVIÁRIAS'!B1046</f>
        <v>-</v>
      </c>
      <c r="C13493" s="8" t="str">
        <f>'SETOP RODOVIÁRIAS'!C1046</f>
        <v>FURO EM CONCRETO Ø = 75 MM, PROFUNDIDADE = 15 CM</v>
      </c>
      <c r="D13493" s="8" t="str">
        <f>'SETOP RODOVIÁRIAS'!D1046</f>
        <v>U</v>
      </c>
      <c r="E13493" s="9">
        <f>'SETOP RODOVIÁRIAS'!E1046</f>
        <v>38.340000000000003</v>
      </c>
    </row>
    <row r="13494" spans="1:5" s="8" customFormat="1" ht="33.200000000000003" hidden="1" customHeight="1" outlineLevel="1">
      <c r="A13494" s="8" t="str">
        <f>'SETOP RODOVIÁRIAS'!A1047</f>
        <v>RO-41479</v>
      </c>
      <c r="B13494" s="8" t="str">
        <f>'SETOP RODOVIÁRIAS'!B1047</f>
        <v>-</v>
      </c>
      <c r="C13494" s="8" t="str">
        <f>'SETOP RODOVIÁRIAS'!C1047</f>
        <v>FURO EM ROCHA Ø = 20,0 MM, PROFUNDIDADE = 40 MM</v>
      </c>
      <c r="D13494" s="8" t="str">
        <f>'SETOP RODOVIÁRIAS'!D1047</f>
        <v>U</v>
      </c>
      <c r="E13494" s="9">
        <f>'SETOP RODOVIÁRIAS'!E1047</f>
        <v>42.32</v>
      </c>
    </row>
    <row r="13495" spans="1:5" s="8" customFormat="1" ht="33.200000000000003" hidden="1" customHeight="1" outlineLevel="1">
      <c r="A13495" s="8" t="str">
        <f>'SETOP RODOVIÁRIAS'!A1048</f>
        <v>RO-41648</v>
      </c>
      <c r="B13495" s="8" t="str">
        <f>'SETOP RODOVIÁRIAS'!B1048</f>
        <v>-</v>
      </c>
      <c r="C13495" s="8" t="str">
        <f>'SETOP RODOVIÁRIAS'!C1048</f>
        <v>FURO EM ROCHA Ø = 25,0 MM, PROFUNDIDADE = 50 MM</v>
      </c>
      <c r="D13495" s="8" t="str">
        <f>'SETOP RODOVIÁRIAS'!D1048</f>
        <v>U</v>
      </c>
      <c r="E13495" s="9">
        <f>'SETOP RODOVIÁRIAS'!E1048</f>
        <v>57.07</v>
      </c>
    </row>
    <row r="13496" spans="1:5" s="8" customFormat="1" ht="33.200000000000003" hidden="1" customHeight="1" outlineLevel="1">
      <c r="A13496" s="8" t="str">
        <f>'SETOP RODOVIÁRIAS'!A1049</f>
        <v>RO-41481</v>
      </c>
      <c r="B13496" s="8" t="str">
        <f>'SETOP RODOVIÁRIAS'!B1049</f>
        <v>-</v>
      </c>
      <c r="C13496" s="8" t="str">
        <f>'SETOP RODOVIÁRIAS'!C1049</f>
        <v>FURO EM ROCHA Ø = 50,0 MM, PROFUNDIDADE = 30 MM</v>
      </c>
      <c r="D13496" s="8" t="str">
        <f>'SETOP RODOVIÁRIAS'!D1049</f>
        <v>U</v>
      </c>
      <c r="E13496" s="9">
        <f>'SETOP RODOVIÁRIAS'!E1049</f>
        <v>77.39</v>
      </c>
    </row>
    <row r="13497" spans="1:5" s="8" customFormat="1" ht="33.200000000000003" hidden="1" customHeight="1" outlineLevel="1">
      <c r="A13497" s="8" t="str">
        <f>'SETOP RODOVIÁRIAS'!A1050</f>
        <v>RO-41493</v>
      </c>
      <c r="B13497" s="8" t="str">
        <f>'SETOP RODOVIÁRIAS'!B1050</f>
        <v>-</v>
      </c>
      <c r="C13497" s="8" t="str">
        <f>'SETOP RODOVIÁRIAS'!C1050</f>
        <v>CONCRETO ESTRUTURAL COM RESISTÊNCIA FCK &gt;= 13,5 MPA (EXECUÇÃO, INCLUINDO O FORNECIMENTO DE TODOS OS MATERIAIS, EXCLUI O TRANSPORTE DOS AGREGADOS)</v>
      </c>
      <c r="D13497" s="8" t="str">
        <f>'SETOP RODOVIÁRIAS'!D1050</f>
        <v>M3</v>
      </c>
      <c r="E13497" s="9">
        <f>'SETOP RODOVIÁRIAS'!E1050</f>
        <v>377.89</v>
      </c>
    </row>
    <row r="13498" spans="1:5" s="8" customFormat="1" ht="33.200000000000003" hidden="1" customHeight="1" outlineLevel="1">
      <c r="A13498" s="8" t="str">
        <f>'SETOP RODOVIÁRIAS'!A1051</f>
        <v>RO-41494</v>
      </c>
      <c r="B13498" s="8" t="str">
        <f>'SETOP RODOVIÁRIAS'!B1051</f>
        <v>-</v>
      </c>
      <c r="C13498" s="8" t="str">
        <f>'SETOP RODOVIÁRIAS'!C1051</f>
        <v>CONCRETO ESTRUTURAL COM RESISTÊNCIA FCK &gt;= 15,0 MPA (EXECUÇÃO, INCLUINDO O FORNECIMENTO DE TODOS OS MATERIAIS, EXCLUI O TRANSPORTE DOS AGREGADOS)</v>
      </c>
      <c r="D13498" s="8" t="str">
        <f>'SETOP RODOVIÁRIAS'!D1051</f>
        <v>M3</v>
      </c>
      <c r="E13498" s="9">
        <f>'SETOP RODOVIÁRIAS'!E1051</f>
        <v>389.89</v>
      </c>
    </row>
    <row r="13499" spans="1:5" s="8" customFormat="1" ht="33.200000000000003" hidden="1" customHeight="1" outlineLevel="1">
      <c r="A13499" s="8" t="str">
        <f>'SETOP RODOVIÁRIAS'!A1052</f>
        <v>RO-41495</v>
      </c>
      <c r="B13499" s="8" t="str">
        <f>'SETOP RODOVIÁRIAS'!B1052</f>
        <v>-</v>
      </c>
      <c r="C13499" s="8" t="str">
        <f>'SETOP RODOVIÁRIAS'!C1052</f>
        <v>CONCRETO ESTRUTURAL COM RESISTÊNCIA FCK &gt;= 16,0 MPA (EXECUÇÃO, INCLUINDO O FORNECIMENTO DE TODOS OS MATERIAIS, EXCLUI O TRANSPORTE DOS AGREGADOS)</v>
      </c>
      <c r="D13499" s="8" t="str">
        <f>'SETOP RODOVIÁRIAS'!D1052</f>
        <v>M3</v>
      </c>
      <c r="E13499" s="9">
        <f>'SETOP RODOVIÁRIAS'!E1052</f>
        <v>396.13</v>
      </c>
    </row>
    <row r="13500" spans="1:5" s="8" customFormat="1" ht="33.200000000000003" hidden="1" customHeight="1" outlineLevel="1">
      <c r="A13500" s="8" t="str">
        <f>'SETOP RODOVIÁRIAS'!A1053</f>
        <v>RO-41496</v>
      </c>
      <c r="B13500" s="8" t="str">
        <f>'SETOP RODOVIÁRIAS'!B1053</f>
        <v>-</v>
      </c>
      <c r="C13500" s="8" t="str">
        <f>'SETOP RODOVIÁRIAS'!C1053</f>
        <v>CONCRETO ESTRUTURAL COM RESISTÊNCIA FCK &gt;= 18,0 MPA (EXECUÇÃO, INCLUINDO O FORNECIMENTO DE TODOS OS MATERIAIS, EXCLUI O TRANSPORTE DOS AGREGADOS)</v>
      </c>
      <c r="D13500" s="8" t="str">
        <f>'SETOP RODOVIÁRIAS'!D1053</f>
        <v>M3</v>
      </c>
      <c r="E13500" s="9">
        <f>'SETOP RODOVIÁRIAS'!E1053</f>
        <v>399.49</v>
      </c>
    </row>
    <row r="13501" spans="1:5" s="8" customFormat="1" ht="33.200000000000003" hidden="1" customHeight="1" outlineLevel="1">
      <c r="A13501" s="8" t="str">
        <f>'SETOP RODOVIÁRIAS'!A1054</f>
        <v>RO-42416</v>
      </c>
      <c r="B13501" s="8" t="str">
        <f>'SETOP RODOVIÁRIAS'!B1054</f>
        <v>-</v>
      </c>
      <c r="C13501" s="8" t="str">
        <f>'SETOP RODOVIÁRIAS'!C1054</f>
        <v>CONCRETO ESTRUTURAL COM RESISTÊNCIA FCK &gt;= 20,0 MPA (EXECUÇÃO, INCLUINDO O FORNECIMENTO DE TODOS OS MATERIAIS, EXCLUI O TRANSPORTE DOS AGREGADOS)</v>
      </c>
      <c r="D13501" s="8" t="str">
        <f>'SETOP RODOVIÁRIAS'!D1054</f>
        <v>M3</v>
      </c>
      <c r="E13501" s="9">
        <f>'SETOP RODOVIÁRIAS'!E1054</f>
        <v>406.69</v>
      </c>
    </row>
    <row r="13502" spans="1:5" s="8" customFormat="1" ht="33.200000000000003" hidden="1" customHeight="1" outlineLevel="1">
      <c r="A13502" s="8" t="str">
        <f>'SETOP RODOVIÁRIAS'!A1055</f>
        <v>RO-45041</v>
      </c>
      <c r="B13502" s="8" t="str">
        <f>'SETOP RODOVIÁRIAS'!B1055</f>
        <v>-</v>
      </c>
      <c r="C13502" s="8" t="str">
        <f>'SETOP RODOVIÁRIAS'!C1055</f>
        <v>CONCRETO ESTRUTURAL COM RESISTÊNCIA FCK &gt;= 21 MPA (EXECUÇÃO, INCLUINDO O FORNECIMENTO DE TODOS OS MATERIAIS, EXCLUI O TRANSPORTE DOS AGREGADOS)</v>
      </c>
      <c r="D13502" s="8" t="str">
        <f>'SETOP RODOVIÁRIAS'!D1055</f>
        <v>M3</v>
      </c>
      <c r="E13502" s="9">
        <f>'SETOP RODOVIÁRIAS'!E1055</f>
        <v>409.33</v>
      </c>
    </row>
    <row r="13503" spans="1:5" s="8" customFormat="1" ht="33.200000000000003" hidden="1" customHeight="1" outlineLevel="1">
      <c r="A13503" s="8" t="str">
        <f>'SETOP RODOVIÁRIAS'!A1056</f>
        <v>RO-42417</v>
      </c>
      <c r="B13503" s="8" t="str">
        <f>'SETOP RODOVIÁRIAS'!B1056</f>
        <v>-</v>
      </c>
      <c r="C13503" s="8" t="str">
        <f>'SETOP RODOVIÁRIAS'!C1056</f>
        <v>CONCRETO ESTRUTURAL COM RESISTÊNCIA FCK &gt;= 25,0 MPA (EXECUÇÃO, INCLUINDO O FORNECIMENTO DE TODOS OS MATERIAIS, EXCLUI O TRANSPORTE DOS AGREGADOS)</v>
      </c>
      <c r="D13503" s="8" t="str">
        <f>'SETOP RODOVIÁRIAS'!D1056</f>
        <v>M3</v>
      </c>
      <c r="E13503" s="9">
        <f>'SETOP RODOVIÁRIAS'!E1056</f>
        <v>415.33</v>
      </c>
    </row>
    <row r="13504" spans="1:5" s="8" customFormat="1" ht="33.200000000000003" hidden="1" customHeight="1" outlineLevel="1">
      <c r="A13504" s="8" t="str">
        <f>'SETOP RODOVIÁRIAS'!A1057</f>
        <v>RO-42456</v>
      </c>
      <c r="B13504" s="8" t="str">
        <f>'SETOP RODOVIÁRIAS'!B1057</f>
        <v>-</v>
      </c>
      <c r="C13504" s="8" t="str">
        <f>'SETOP RODOVIÁRIAS'!C1057</f>
        <v>CONCRETO ESTRUTURAL COM RESISTÊNCIA FCK &gt;= 30,0 MPA (EXECUÇÃO, INCLUINDO O FORNECIMENTO DE TODOS OS MATERIAIS, EXCLUI O TRANSPORTE DOS AGREGADOS)</v>
      </c>
      <c r="D13504" s="8" t="str">
        <f>'SETOP RODOVIÁRIAS'!D1057</f>
        <v>M3</v>
      </c>
      <c r="E13504" s="9">
        <f>'SETOP RODOVIÁRIAS'!E1057</f>
        <v>428.29</v>
      </c>
    </row>
    <row r="13505" spans="1:5" s="8" customFormat="1" ht="33.200000000000003" hidden="1" customHeight="1" outlineLevel="1">
      <c r="A13505" s="8" t="str">
        <f>'SETOP RODOVIÁRIAS'!A1058</f>
        <v>RO-42467</v>
      </c>
      <c r="B13505" s="8" t="str">
        <f>'SETOP RODOVIÁRIAS'!B1058</f>
        <v>-</v>
      </c>
      <c r="C13505" s="8" t="str">
        <f>'SETOP RODOVIÁRIAS'!C1058</f>
        <v>CONCRETO MAGRO FCK &gt;= 10,0 MPA (EXECUÇÃO, INCLUINDO O FORNECIMENTO DE TODOS OS MATERIAIS, EXCLUI O TRANSPORTE DOS AGREGADOS)</v>
      </c>
      <c r="D13505" s="8" t="str">
        <f>'SETOP RODOVIÁRIAS'!D1058</f>
        <v>M3</v>
      </c>
      <c r="E13505" s="9">
        <f>'SETOP RODOVIÁRIAS'!E1058</f>
        <v>292.25</v>
      </c>
    </row>
    <row r="13506" spans="1:5" s="8" customFormat="1" ht="33.200000000000003" hidden="1" customHeight="1" outlineLevel="1">
      <c r="A13506" s="8" t="str">
        <f>'SETOP RODOVIÁRIAS'!A1059</f>
        <v>RO-41502</v>
      </c>
      <c r="B13506" s="8" t="str">
        <f>'SETOP RODOVIÁRIAS'!B1059</f>
        <v>-</v>
      </c>
      <c r="C13506" s="8" t="str">
        <f>'SETOP RODOVIÁRIAS'!C1059</f>
        <v>CONCRETO CICLÓPICO FCK &gt; 13,5 MPA, COM 30% PEDRA DE MÃO (EXECUÇÃO, INCLUINDO O FORNECIMENTO DE TODOS OS MATERIAIS, EXCLUI O TRANSPORTE DOS AGREGADOS)</v>
      </c>
      <c r="D13506" s="8" t="str">
        <f>'SETOP RODOVIÁRIAS'!D1059</f>
        <v>M3</v>
      </c>
      <c r="E13506" s="9">
        <f>'SETOP RODOVIÁRIAS'!E1059</f>
        <v>297.70999999999998</v>
      </c>
    </row>
    <row r="13507" spans="1:5" s="8" customFormat="1" ht="33.200000000000003" hidden="1" customHeight="1" outlineLevel="1">
      <c r="A13507" s="8" t="str">
        <f>'SETOP RODOVIÁRIAS'!A1060</f>
        <v>RO-41544</v>
      </c>
      <c r="B13507" s="8" t="str">
        <f>'SETOP RODOVIÁRIAS'!B1060</f>
        <v>OBR-PON-015</v>
      </c>
      <c r="C13507" s="8" t="str">
        <f>'SETOP RODOVIÁRIAS'!C1060</f>
        <v>CIMBRAMENTO: ESCORAMENTO EM MADEIRA (EXECUÇÃO, INCLUINDO O FORNECIMENTO E TRANSPORTE DE TODOS OS MATERIAIS)</v>
      </c>
      <c r="D13507" s="8" t="str">
        <f>'SETOP RODOVIÁRIAS'!D1060</f>
        <v>M3</v>
      </c>
      <c r="E13507" s="9">
        <f>'SETOP RODOVIÁRIAS'!E1060</f>
        <v>55.92</v>
      </c>
    </row>
    <row r="13508" spans="1:5" s="8" customFormat="1" ht="33.200000000000003" hidden="1" customHeight="1" outlineLevel="1">
      <c r="A13508" s="8" t="str">
        <f>'SETOP RODOVIÁRIAS'!A1061</f>
        <v>RO-42285</v>
      </c>
      <c r="B13508" s="8" t="str">
        <f>'SETOP RODOVIÁRIAS'!B1061</f>
        <v>-</v>
      </c>
      <c r="C13508" s="8" t="str">
        <f>'SETOP RODOVIÁRIAS'!C1061</f>
        <v>ARMAÇÃO: AÇO CA-50 (EXECUÇÃO, INCLUINDO PREPARO, DOBRAGEM, COLOCAÇÃO NAS FORMAS E TRANSPORTE DE TODOS OS MATERIAIS)</v>
      </c>
      <c r="D13508" s="8" t="str">
        <f>'SETOP RODOVIÁRIAS'!D1061</f>
        <v>KG</v>
      </c>
      <c r="E13508" s="9">
        <f>'SETOP RODOVIÁRIAS'!E1061</f>
        <v>8.3000000000000007</v>
      </c>
    </row>
    <row r="13509" spans="1:5" s="8" customFormat="1" ht="33.200000000000003" hidden="1" customHeight="1" outlineLevel="1">
      <c r="A13509" s="8" t="str">
        <f>'SETOP RODOVIÁRIAS'!A1062</f>
        <v>RO-41552</v>
      </c>
      <c r="B13509" s="8" t="str">
        <f>'SETOP RODOVIÁRIAS'!B1062</f>
        <v>-</v>
      </c>
      <c r="C13509" s="8" t="str">
        <f>'SETOP RODOVIÁRIAS'!C1062</f>
        <v>ARMAÇÃO: AÇO CA-60 (EXECUÇÃO, INCLUINDO PREPARO, DOBRAGEM, COLOCAÇÃO NAS FORMAS E TRANSPORTE DE TODOS OS MATERIAIS)</v>
      </c>
      <c r="D13509" s="8" t="str">
        <f>'SETOP RODOVIÁRIAS'!D1062</f>
        <v>KG</v>
      </c>
      <c r="E13509" s="9">
        <f>'SETOP RODOVIÁRIAS'!E1062</f>
        <v>8.82</v>
      </c>
    </row>
    <row r="13510" spans="1:5" s="8" customFormat="1" ht="33.200000000000003" hidden="1" customHeight="1" outlineLevel="1">
      <c r="A13510" s="8" t="str">
        <f>'SETOP RODOVIÁRIAS'!A1063</f>
        <v>RO-41651</v>
      </c>
      <c r="B13510" s="8" t="str">
        <f>'SETOP RODOVIÁRIAS'!B1063</f>
        <v>-</v>
      </c>
      <c r="C13510" s="8" t="str">
        <f>'SETOP RODOVIÁRIAS'!C1063</f>
        <v>PREENCHIMENTO DE FUROS COM SIKADUR 32 OU SIMILAR (EXECUÇÃO, INCLUINDO O FORNECIMENTO E TRANSPORTE DE TODOS OS MATERIAIS, EXCLUI EXECUÇÃO DO FURO)</v>
      </c>
      <c r="D13510" s="8" t="str">
        <f>'SETOP RODOVIÁRIAS'!D1063</f>
        <v>KG</v>
      </c>
      <c r="E13510" s="9">
        <f>'SETOP RODOVIÁRIAS'!E1063</f>
        <v>50.7</v>
      </c>
    </row>
    <row r="13511" spans="1:5" s="8" customFormat="1" ht="33.200000000000003" hidden="1" customHeight="1" outlineLevel="1">
      <c r="A13511" s="8" t="str">
        <f>'SETOP RODOVIÁRIAS'!A1064</f>
        <v>RO-41653</v>
      </c>
      <c r="B13511" s="8" t="str">
        <f>'SETOP RODOVIÁRIAS'!B1064</f>
        <v>-</v>
      </c>
      <c r="C13511" s="8" t="str">
        <f>'SETOP RODOVIÁRIAS'!C1064</f>
        <v>PREENCHIMENTO DE FUROS COM INJEÇÃO DE EPOXI (SIKADUR - 43) (EXECUÇÃO, INCLUINDO O FORNECIMENTO DE TODOS OS MATERIAIS, EXCLUI EXECUÇÃO DO FURO)</v>
      </c>
      <c r="D13511" s="8" t="str">
        <f>'SETOP RODOVIÁRIAS'!D1064</f>
        <v>KG</v>
      </c>
      <c r="E13511" s="9">
        <f>'SETOP RODOVIÁRIAS'!E1064</f>
        <v>95.23</v>
      </c>
    </row>
    <row r="13512" spans="1:5" s="8" customFormat="1" ht="33.200000000000003" hidden="1" customHeight="1" outlineLevel="1">
      <c r="A13512" s="8" t="str">
        <f>'SETOP RODOVIÁRIAS'!A1065</f>
        <v>RO-41652</v>
      </c>
      <c r="B13512" s="8" t="str">
        <f>'SETOP RODOVIÁRIAS'!B1065</f>
        <v>-</v>
      </c>
      <c r="C13512" s="8" t="str">
        <f>'SETOP RODOVIÁRIAS'!C1065</f>
        <v>TRATAMENTO DE TRINCAS FINAS (EXECUÇÃO, INCLUINDO O FORNECIMENTO E TRANSPORTE DE TODOS OS MATERIAIS)</v>
      </c>
      <c r="D13512" s="8" t="str">
        <f>'SETOP RODOVIÁRIAS'!D1065</f>
        <v>M</v>
      </c>
      <c r="E13512" s="9">
        <f>'SETOP RODOVIÁRIAS'!E1065</f>
        <v>44.16</v>
      </c>
    </row>
    <row r="13513" spans="1:5" s="8" customFormat="1" ht="33.200000000000003" hidden="1" customHeight="1" outlineLevel="1">
      <c r="A13513" s="8" t="str">
        <f>'SETOP RODOVIÁRIAS'!A1066</f>
        <v>RO-42425</v>
      </c>
      <c r="B13513" s="8" t="str">
        <f>'SETOP RODOVIÁRIAS'!B1066</f>
        <v>-</v>
      </c>
      <c r="C13513" s="8" t="str">
        <f>'SETOP RODOVIÁRIAS'!C1066</f>
        <v>CONCRETO DE PAVIMENTAÇÃO COM FCK &gt;= 25 MPA (EXECUÇÃO, INCLUINDO O FORNECIMENTO DE TODOS OS MATERIAIS, EXCLUI O TRANSPORTE DOS AGREGADOS)</v>
      </c>
      <c r="D13513" s="8" t="str">
        <f>'SETOP RODOVIÁRIAS'!D1066</f>
        <v>M3</v>
      </c>
      <c r="E13513" s="9">
        <f>'SETOP RODOVIÁRIAS'!E1066</f>
        <v>415.33</v>
      </c>
    </row>
    <row r="13514" spans="1:5" s="8" customFormat="1" ht="33.200000000000003" hidden="1" customHeight="1" outlineLevel="1">
      <c r="A13514" s="8" t="str">
        <f>'SETOP RODOVIÁRIAS'!A1067</f>
        <v>RO-41575</v>
      </c>
      <c r="B13514" s="8" t="str">
        <f>'SETOP RODOVIÁRIAS'!B1067</f>
        <v>-</v>
      </c>
      <c r="C13514" s="8" t="str">
        <f>'SETOP RODOVIÁRIAS'!C1067</f>
        <v>MASTIQUE ELÁSTICO(TIPO VEDAFLEX OU SIMILAR) (EXECUÇÃO, INCLUINDO O FORNECIMENTO E TRANSPORTE DE TODOS OS MATERIAIS)</v>
      </c>
      <c r="D13514" s="8" t="str">
        <f>'SETOP RODOVIÁRIAS'!D1067</f>
        <v>DM3</v>
      </c>
      <c r="E13514" s="9">
        <f>'SETOP RODOVIÁRIAS'!E1067</f>
        <v>54.43</v>
      </c>
    </row>
    <row r="13515" spans="1:5" s="8" customFormat="1" ht="33.200000000000003" hidden="1" customHeight="1" outlineLevel="1">
      <c r="A13515" s="8" t="str">
        <f>'SETOP RODOVIÁRIAS'!A1068</f>
        <v>RO-41582</v>
      </c>
      <c r="B13515" s="8" t="str">
        <f>'SETOP RODOVIÁRIAS'!B1068</f>
        <v>OBR-PON-035</v>
      </c>
      <c r="C13515" s="8" t="str">
        <f>'SETOP RODOVIÁRIAS'!C1068</f>
        <v>APARELHOS DE APOIO EM NEOPRENE FRETADO (EXECUÇÃO, INCLUINDO A APLICAÇÃO, FORNECIMENTO E TRANSPORTE DOS MATERIAIS)</v>
      </c>
      <c r="D13515" s="8" t="str">
        <f>'SETOP RODOVIÁRIAS'!D1068</f>
        <v>DM3</v>
      </c>
      <c r="E13515" s="9">
        <f>'SETOP RODOVIÁRIAS'!E1068</f>
        <v>78.98</v>
      </c>
    </row>
    <row r="13516" spans="1:5" s="8" customFormat="1" ht="33.200000000000003" hidden="1" customHeight="1" outlineLevel="1">
      <c r="A13516" s="8" t="str">
        <f>'SETOP RODOVIÁRIAS'!A1069</f>
        <v>RO-41557</v>
      </c>
      <c r="B13516" s="8" t="str">
        <f>'SETOP RODOVIÁRIAS'!B1069</f>
        <v>OBR-PON-010</v>
      </c>
      <c r="C13516" s="8" t="str">
        <f>'SETOP RODOVIÁRIAS'!C1069</f>
        <v>FORMAS SUSPENSAS DE COMPENSADO RESINADO (EXECUÇÃO, INCLUINDO DESFORMA, FORNECIMENTO E TRANSPORTE DE TODOS OS MATERIAIS)</v>
      </c>
      <c r="D13516" s="8" t="str">
        <f>'SETOP RODOVIÁRIAS'!D1069</f>
        <v>M2</v>
      </c>
      <c r="E13516" s="9">
        <f>'SETOP RODOVIÁRIAS'!E1069</f>
        <v>89.88</v>
      </c>
    </row>
    <row r="13517" spans="1:5" s="8" customFormat="1" ht="33.200000000000003" hidden="1" customHeight="1" outlineLevel="1">
      <c r="A13517" s="8" t="str">
        <f>'SETOP RODOVIÁRIAS'!A1070</f>
        <v>RO-41558</v>
      </c>
      <c r="B13517" s="8" t="str">
        <f>'SETOP RODOVIÁRIAS'!B1070</f>
        <v>-</v>
      </c>
      <c r="C13517" s="8" t="str">
        <f>'SETOP RODOVIÁRIAS'!C1070</f>
        <v>FORMA PLANA DE MADEIRIT (EXECUÇÃO, INCLUINDO DESFORMA, FORNECIMENTO E TRANSPORTE DE TODOS OS MATERIAIS)</v>
      </c>
      <c r="D13517" s="8" t="str">
        <f>'SETOP RODOVIÁRIAS'!D1070</f>
        <v>M2</v>
      </c>
      <c r="E13517" s="9">
        <f>'SETOP RODOVIÁRIAS'!E1070</f>
        <v>53.76</v>
      </c>
    </row>
    <row r="13518" spans="1:5" s="8" customFormat="1" ht="33.200000000000003" hidden="1" customHeight="1" outlineLevel="1">
      <c r="A13518" s="8" t="str">
        <f>'SETOP RODOVIÁRIAS'!A1071</f>
        <v>RO-41559</v>
      </c>
      <c r="B13518" s="8" t="str">
        <f>'SETOP RODOVIÁRIAS'!B1071</f>
        <v>-</v>
      </c>
      <c r="C13518" s="8" t="str">
        <f>'SETOP RODOVIÁRIAS'!C1071</f>
        <v>FORMAS CURVAS DE MADEIRIT (EXECUÇÃO, INCLUINDO DESFORMA, FORNECIMENTO E TRANSPORTE DE TODOS OS MATERIAIS)</v>
      </c>
      <c r="D13518" s="8" t="str">
        <f>'SETOP RODOVIÁRIAS'!D1071</f>
        <v>M2</v>
      </c>
      <c r="E13518" s="9">
        <f>'SETOP RODOVIÁRIAS'!E1071</f>
        <v>66.790000000000006</v>
      </c>
    </row>
    <row r="13519" spans="1:5" s="8" customFormat="1" ht="33.200000000000003" hidden="1" customHeight="1" outlineLevel="1">
      <c r="A13519" s="8" t="str">
        <f>'SETOP RODOVIÁRIAS'!A1072</f>
        <v>RO-41565</v>
      </c>
      <c r="B13519" s="8" t="str">
        <f>'SETOP RODOVIÁRIAS'!B1072</f>
        <v>OBR-PON-030</v>
      </c>
      <c r="C13519" s="8" t="str">
        <f>'SETOP RODOVIÁRIAS'!C1072</f>
        <v>JUNTAS DE PAVIMENTAÇÃO LONGITUDINAL E TRANSVERSAL (EXECUÇÃO, INCLUINDO O FORNECIMENTO E TRANSPORTE DE TODOS OS MATERIAIS)</v>
      </c>
      <c r="D13519" s="8" t="str">
        <f>'SETOP RODOVIÁRIAS'!D1072</f>
        <v>M</v>
      </c>
      <c r="E13519" s="9">
        <f>'SETOP RODOVIÁRIAS'!E1072</f>
        <v>9.6300000000000008</v>
      </c>
    </row>
    <row r="13520" spans="1:5" s="8" customFormat="1" ht="33.200000000000003" hidden="1" customHeight="1" outlineLevel="1">
      <c r="A13520" s="8" t="str">
        <f>'SETOP RODOVIÁRIAS'!A1073</f>
        <v>RO-41657</v>
      </c>
      <c r="B13520" s="8" t="str">
        <f>'SETOP RODOVIÁRIAS'!B1073</f>
        <v>-</v>
      </c>
      <c r="C13520" s="8" t="str">
        <f>'SETOP RODOVIÁRIAS'!C1073</f>
        <v>CANTONEIRA METÁLICA DE DIMENSÕES  2"X2"X5/16" (EXECUÇÃO, INCLUINDO FORNECIMENTO E TRANSPORTE DE TODOS OS MATERIAIS)</v>
      </c>
      <c r="D13520" s="8" t="str">
        <f>'SETOP RODOVIÁRIAS'!D1073</f>
        <v>M</v>
      </c>
      <c r="E13520" s="9">
        <f>'SETOP RODOVIÁRIAS'!E1073</f>
        <v>81.5</v>
      </c>
    </row>
    <row r="13521" spans="1:5" s="8" customFormat="1" ht="33.200000000000003" hidden="1" customHeight="1" outlineLevel="1">
      <c r="A13521" s="8" t="str">
        <f>'SETOP RODOVIÁRIAS'!A1074</f>
        <v>RO-41569</v>
      </c>
      <c r="B13521" s="8" t="str">
        <f>'SETOP RODOVIÁRIAS'!B1074</f>
        <v>-</v>
      </c>
      <c r="C13521" s="8" t="str">
        <f>'SETOP RODOVIÁRIAS'!C1074</f>
        <v>CANTONEIRA METÁLICA DE DIMENSÕES 3" X 3" X 3/8" (EXECUÇÃO, INCLUINDO O FORNECIMENTO E TRANSPORTE DE TODOS OS MATERIAIS)</v>
      </c>
      <c r="D13521" s="8" t="str">
        <f>'SETOP RODOVIÁRIAS'!D1074</f>
        <v>M</v>
      </c>
      <c r="E13521" s="9">
        <f>'SETOP RODOVIÁRIAS'!E1074</f>
        <v>99.59</v>
      </c>
    </row>
    <row r="13522" spans="1:5" s="8" customFormat="1" ht="33.200000000000003" hidden="1" customHeight="1" outlineLevel="1">
      <c r="A13522" s="8" t="str">
        <f>'SETOP RODOVIÁRIAS'!A1075</f>
        <v>RO-41570</v>
      </c>
      <c r="B13522" s="8" t="str">
        <f>'SETOP RODOVIÁRIAS'!B1075</f>
        <v>-</v>
      </c>
      <c r="C13522" s="8" t="str">
        <f>'SETOP RODOVIÁRIAS'!C1075</f>
        <v>CANTONEIRA METÁLICA DE DIMENSÕES 4" X 4" X 3/8" (EXECUÇÃO, INCLUINDO O FORNECIMENTO E TRANSPORTE DE TODOS OS MATERIAIS)</v>
      </c>
      <c r="D13522" s="8" t="str">
        <f>'SETOP RODOVIÁRIAS'!D1075</f>
        <v>M</v>
      </c>
      <c r="E13522" s="9">
        <f>'SETOP RODOVIÁRIAS'!E1075</f>
        <v>126.42</v>
      </c>
    </row>
    <row r="13523" spans="1:5" s="8" customFormat="1" ht="33.200000000000003" hidden="1" customHeight="1" outlineLevel="1">
      <c r="A13523" s="8" t="str">
        <f>'SETOP RODOVIÁRIAS'!A1076</f>
        <v>RO-41571</v>
      </c>
      <c r="B13523" s="8" t="str">
        <f>'SETOP RODOVIÁRIAS'!B1076</f>
        <v>-</v>
      </c>
      <c r="C13523" s="8" t="str">
        <f>'SETOP RODOVIÁRIAS'!C1076</f>
        <v>CANTONEIRA METÁLICA DE DIMENSÕES 4" X 4" X 1/2" (EXECUÇÃO, INCLUINDO O FORNECIMENTO E TRANSPORTE DE TODOS OS MATERIAIS)</v>
      </c>
      <c r="D13523" s="8" t="str">
        <f>'SETOP RODOVIÁRIAS'!D1076</f>
        <v>M</v>
      </c>
      <c r="E13523" s="9">
        <f>'SETOP RODOVIÁRIAS'!E1076</f>
        <v>141.18</v>
      </c>
    </row>
    <row r="13524" spans="1:5" s="8" customFormat="1" ht="33.200000000000003" hidden="1" customHeight="1" outlineLevel="1">
      <c r="A13524" s="8" t="str">
        <f>'SETOP RODOVIÁRIAS'!A1077</f>
        <v>RO-41578</v>
      </c>
      <c r="B13524" s="8" t="str">
        <f>'SETOP RODOVIÁRIAS'!B1077</f>
        <v>-</v>
      </c>
      <c r="C13524" s="8" t="str">
        <f>'SETOP RODOVIÁRIAS'!C1077</f>
        <v>LIMPEZA DE SUPERFÍCIE COM JATO DE AREIA E AGUA</v>
      </c>
      <c r="D13524" s="8" t="str">
        <f>'SETOP RODOVIÁRIAS'!D1077</f>
        <v>M2</v>
      </c>
      <c r="E13524" s="9">
        <f>'SETOP RODOVIÁRIAS'!E1077</f>
        <v>24.44</v>
      </c>
    </row>
    <row r="13525" spans="1:5" s="8" customFormat="1" ht="33.200000000000003" hidden="1" customHeight="1" outlineLevel="1">
      <c r="A13525" s="8" t="str">
        <f>'SETOP RODOVIÁRIAS'!A1078</f>
        <v>RO-42430</v>
      </c>
      <c r="B13525" s="8" t="str">
        <f>'SETOP RODOVIÁRIAS'!B1078</f>
        <v>-</v>
      </c>
      <c r="C13525" s="8" t="str">
        <f>'SETOP RODOVIÁRIAS'!C1078</f>
        <v>LIMPEZA MANUAL E TRATAMENTO DE ARMADURA OXIDADA</v>
      </c>
      <c r="D13525" s="8" t="str">
        <f>'SETOP RODOVIÁRIAS'!D1078</f>
        <v>M2</v>
      </c>
      <c r="E13525" s="9">
        <f>'SETOP RODOVIÁRIAS'!E1078</f>
        <v>43.25</v>
      </c>
    </row>
    <row r="13526" spans="1:5" s="8" customFormat="1" ht="33.200000000000003" hidden="1" customHeight="1" outlineLevel="1">
      <c r="A13526" s="8" t="str">
        <f>'SETOP RODOVIÁRIAS'!A1079</f>
        <v>RO-41581</v>
      </c>
      <c r="B13526" s="8" t="str">
        <f>'SETOP RODOVIÁRIAS'!B1079</f>
        <v>-</v>
      </c>
      <c r="C13526" s="8" t="str">
        <f>'SETOP RODOVIÁRIAS'!C1079</f>
        <v>LIMPEZA DE ARMADURA COM JATO DE AREIA E ÁGUA</v>
      </c>
      <c r="D13526" s="8" t="str">
        <f>'SETOP RODOVIÁRIAS'!D1079</f>
        <v>M2</v>
      </c>
      <c r="E13526" s="9">
        <f>'SETOP RODOVIÁRIAS'!E1079</f>
        <v>29.21</v>
      </c>
    </row>
    <row r="13527" spans="1:5" s="8" customFormat="1" ht="33.200000000000003" hidden="1" customHeight="1" outlineLevel="1">
      <c r="A13527" s="8" t="str">
        <f>'SETOP RODOVIÁRIAS'!A1080</f>
        <v>RO-41584</v>
      </c>
      <c r="B13527" s="8" t="str">
        <f>'SETOP RODOVIÁRIAS'!B1080</f>
        <v>-</v>
      </c>
      <c r="C13527" s="8" t="str">
        <f>'SETOP RODOVIÁRIAS'!C1080</f>
        <v>DRENO DE PVC Ø = 50 MM, COMPRIMENTO UNITÁRIO = 30 CM (EXECUÇÃO, INCLUINDO O FORNECIMENTO E TRANSPORTE DE TODOS OS MATERIAIS)</v>
      </c>
      <c r="D13527" s="8" t="str">
        <f>'SETOP RODOVIÁRIAS'!D1080</f>
        <v>U</v>
      </c>
      <c r="E13527" s="9">
        <f>'SETOP RODOVIÁRIAS'!E1080</f>
        <v>15.48</v>
      </c>
    </row>
    <row r="13528" spans="1:5" s="8" customFormat="1" ht="33.200000000000003" hidden="1" customHeight="1" outlineLevel="1">
      <c r="A13528" s="8" t="str">
        <f>'SETOP RODOVIÁRIAS'!A1081</f>
        <v>RO-42476</v>
      </c>
      <c r="B13528" s="8" t="str">
        <f>'SETOP RODOVIÁRIAS'!B1081</f>
        <v>-</v>
      </c>
      <c r="C13528" s="8" t="str">
        <f>'SETOP RODOVIÁRIAS'!C1081</f>
        <v>DRENO DE PVC Ø = 50 MM, COMPRIMENTO UNITÁRIO = 35 CM (EXECUÇÃO, INCLUINDO O FORNECIMENTO E TRANSPORTE DE TODOS OS MATERIAIS)</v>
      </c>
      <c r="D13528" s="8" t="str">
        <f>'SETOP RODOVIÁRIAS'!D1081</f>
        <v>U</v>
      </c>
      <c r="E13528" s="9">
        <f>'SETOP RODOVIÁRIAS'!E1081</f>
        <v>15.69</v>
      </c>
    </row>
    <row r="13529" spans="1:5" s="8" customFormat="1" ht="33.200000000000003" hidden="1" customHeight="1" outlineLevel="1">
      <c r="A13529" s="8" t="str">
        <f>'SETOP RODOVIÁRIAS'!A1082</f>
        <v>RO-42994</v>
      </c>
      <c r="B13529" s="8" t="str">
        <f>'SETOP RODOVIÁRIAS'!B1082</f>
        <v>-</v>
      </c>
      <c r="C13529" s="8" t="str">
        <f>'SETOP RODOVIÁRIAS'!C1082</f>
        <v>DRENO DE PVC Ø = 50 MM, COMPRIMENTO UNITÁRIO = 40 CM (EXECUÇÃO, INCLUINDO O FORNECIMENTO E TRANSPORTE DE TODOS OS MATERIAIS)</v>
      </c>
      <c r="D13529" s="8" t="str">
        <f>'SETOP RODOVIÁRIAS'!D1082</f>
        <v>U</v>
      </c>
      <c r="E13529" s="9">
        <f>'SETOP RODOVIÁRIAS'!E1082</f>
        <v>15.9</v>
      </c>
    </row>
    <row r="13530" spans="1:5" s="8" customFormat="1" ht="33.200000000000003" hidden="1" customHeight="1" outlineLevel="1">
      <c r="A13530" s="8" t="str">
        <f>'SETOP RODOVIÁRIAS'!A1083</f>
        <v>RO-41586</v>
      </c>
      <c r="B13530" s="8" t="str">
        <f>'SETOP RODOVIÁRIAS'!B1083</f>
        <v>-</v>
      </c>
      <c r="C13530" s="8" t="str">
        <f>'SETOP RODOVIÁRIAS'!C1083</f>
        <v>DRENO DE PVC Ø = 75 MM, COMPRIMENTO UNITÁRIO = 15 CM (EXECUÇÃO, INCLUINDO O FORNECIMENTO E TRANSPORTE DE TODOS OS MATERIAIS)</v>
      </c>
      <c r="D13530" s="8" t="str">
        <f>'SETOP RODOVIÁRIAS'!D1083</f>
        <v>U</v>
      </c>
      <c r="E13530" s="9">
        <f>'SETOP RODOVIÁRIAS'!E1083</f>
        <v>15.11</v>
      </c>
    </row>
    <row r="13531" spans="1:5" s="8" customFormat="1" ht="33.200000000000003" hidden="1" customHeight="1" outlineLevel="1">
      <c r="A13531" s="8" t="str">
        <f>'SETOP RODOVIÁRIAS'!A1084</f>
        <v>RO-41587</v>
      </c>
      <c r="B13531" s="8" t="str">
        <f>'SETOP RODOVIÁRIAS'!B1084</f>
        <v>-</v>
      </c>
      <c r="C13531" s="8" t="str">
        <f>'SETOP RODOVIÁRIAS'!C1084</f>
        <v>DRENO DE PVC Ø = 75 MM, COMPRIMENTO UNITÁRIO = 30 CM (EXECUÇÃO, INCLUINDO O FORNECIMENTO E TRANSPORTE DE TODOS OS MATERIAIS)</v>
      </c>
      <c r="D13531" s="8" t="str">
        <f>'SETOP RODOVIÁRIAS'!D1084</f>
        <v>U</v>
      </c>
      <c r="E13531" s="9">
        <f>'SETOP RODOVIÁRIAS'!E1084</f>
        <v>16.03</v>
      </c>
    </row>
    <row r="13532" spans="1:5" s="8" customFormat="1" ht="33.200000000000003" hidden="1" customHeight="1" outlineLevel="1">
      <c r="A13532" s="8" t="str">
        <f>'SETOP RODOVIÁRIAS'!A1085</f>
        <v>RO-41591</v>
      </c>
      <c r="B13532" s="8" t="str">
        <f>'SETOP RODOVIÁRIAS'!B1085</f>
        <v>-</v>
      </c>
      <c r="C13532" s="8" t="str">
        <f>'SETOP RODOVIÁRIAS'!C1085</f>
        <v>DRENO DE PVC Ø = 75 MM, COMPRIMENTO UNITÁRIO = 35 CM (EXECUÇÃO, INCLUINDO O FORNECIMENTO E TRANSPORTE DE TODOS OS MATERIAIS)</v>
      </c>
      <c r="D13532" s="8" t="str">
        <f>'SETOP RODOVIÁRIAS'!D1085</f>
        <v>U</v>
      </c>
      <c r="E13532" s="9">
        <f>'SETOP RODOVIÁRIAS'!E1085</f>
        <v>16.329999999999998</v>
      </c>
    </row>
    <row r="13533" spans="1:5" s="8" customFormat="1" ht="33.200000000000003" hidden="1" customHeight="1" outlineLevel="1">
      <c r="A13533" s="8" t="str">
        <f>'SETOP RODOVIÁRIAS'!A1086</f>
        <v>RO-41592</v>
      </c>
      <c r="B13533" s="8" t="str">
        <f>'SETOP RODOVIÁRIAS'!B1086</f>
        <v>-</v>
      </c>
      <c r="C13533" s="8" t="str">
        <f>'SETOP RODOVIÁRIAS'!C1086</f>
        <v>DRENO DE PVC Ø = 75 MM, COMPRIMENTO UNITÁRIO = 40 CM (EXECUÇÃO, INCLUINDO O FORNECIMENTO E TRANSPORTE DE TODOS OS MATERIAIS)</v>
      </c>
      <c r="D13533" s="8" t="str">
        <f>'SETOP RODOVIÁRIAS'!D1086</f>
        <v>U</v>
      </c>
      <c r="E13533" s="9">
        <f>'SETOP RODOVIÁRIAS'!E1086</f>
        <v>16.64</v>
      </c>
    </row>
    <row r="13534" spans="1:5" s="8" customFormat="1" ht="33.200000000000003" hidden="1" customHeight="1" outlineLevel="1">
      <c r="A13534" s="8" t="str">
        <f>'SETOP RODOVIÁRIAS'!A1087</f>
        <v>RO-41589</v>
      </c>
      <c r="B13534" s="8" t="str">
        <f>'SETOP RODOVIÁRIAS'!B1087</f>
        <v>-</v>
      </c>
      <c r="C13534" s="8" t="str">
        <f>'SETOP RODOVIÁRIAS'!C1087</f>
        <v>DRENO DE PVC Ø = 100 MM, COMPRIMENTO UNITÁRIO = 35 CM (EXECUÇÃO, INCLUINDO O FORNECIMENTO E TRANSPORTE DE TODOS OS MATERIAIS)</v>
      </c>
      <c r="D13534" s="8" t="str">
        <f>'SETOP RODOVIÁRIAS'!D1087</f>
        <v>U</v>
      </c>
      <c r="E13534" s="9">
        <f>'SETOP RODOVIÁRIAS'!E1087</f>
        <v>16.260000000000002</v>
      </c>
    </row>
    <row r="13535" spans="1:5" s="8" customFormat="1" ht="33.200000000000003" hidden="1" customHeight="1" outlineLevel="1">
      <c r="A13535" s="8" t="str">
        <f>'SETOP RODOVIÁRIAS'!A1088</f>
        <v>RO-41588</v>
      </c>
      <c r="B13535" s="8" t="str">
        <f>'SETOP RODOVIÁRIAS'!B1088</f>
        <v>-</v>
      </c>
      <c r="C13535" s="8" t="str">
        <f>'SETOP RODOVIÁRIAS'!C1088</f>
        <v>DRENO DE PVC Ø = 100 MM, COMPRIMENTO UNITÁRIO = 40 CM (EXECUÇÃO, INCLUINDO O FORNECIMENTO E TRANSPORTE DE TODOS OS MATERIAIS)</v>
      </c>
      <c r="D13535" s="8" t="str">
        <f>'SETOP RODOVIÁRIAS'!D1088</f>
        <v>U</v>
      </c>
      <c r="E13535" s="9">
        <f>'SETOP RODOVIÁRIAS'!E1088</f>
        <v>16.559999999999999</v>
      </c>
    </row>
    <row r="13536" spans="1:5" s="8" customFormat="1" ht="33.200000000000003" hidden="1" customHeight="1" outlineLevel="1">
      <c r="A13536" s="8" t="str">
        <f>'SETOP RODOVIÁRIAS'!A1089</f>
        <v>RO-41590</v>
      </c>
      <c r="B13536" s="8" t="str">
        <f>'SETOP RODOVIÁRIAS'!B1089</f>
        <v>-</v>
      </c>
      <c r="C13536" s="8" t="str">
        <f>'SETOP RODOVIÁRIAS'!C1089</f>
        <v>DRENO DE PVC Ø = 100 MM, COMPRIMENTO UNITÁRIO = 45 CM (EXECUÇÃO, INCLUINDO O FORNECIMENTO E TRANSPORTE DE TODOS OS MATERIAIS)</v>
      </c>
      <c r="D13536" s="8" t="str">
        <f>'SETOP RODOVIÁRIAS'!D1089</f>
        <v>U</v>
      </c>
      <c r="E13536" s="9">
        <f>'SETOP RODOVIÁRIAS'!E1089</f>
        <v>16.850000000000001</v>
      </c>
    </row>
    <row r="13537" spans="1:5" s="8" customFormat="1" ht="33.200000000000003" hidden="1" customHeight="1" outlineLevel="1">
      <c r="A13537" s="8" t="str">
        <f>'SETOP RODOVIÁRIAS'!A1090</f>
        <v>RO-41594</v>
      </c>
      <c r="B13537" s="8" t="str">
        <f>'SETOP RODOVIÁRIAS'!B1090</f>
        <v>-</v>
      </c>
      <c r="C13537" s="8" t="str">
        <f>'SETOP RODOVIÁRIAS'!C1090</f>
        <v>DRENO DE PVC Ø = 100MM, COMPRIMENTO UNITÁRIO = 0,60M (EXECUÇÃO, INCLUINDO O FORNECIMENTO E TRANSPORTE DE TODOS OS MATERIAIS)</v>
      </c>
      <c r="D13537" s="8" t="str">
        <f>'SETOP RODOVIÁRIAS'!D1090</f>
        <v>U</v>
      </c>
      <c r="E13537" s="9">
        <f>'SETOP RODOVIÁRIAS'!E1090</f>
        <v>18.22</v>
      </c>
    </row>
    <row r="13538" spans="1:5" s="8" customFormat="1" ht="33.200000000000003" hidden="1" customHeight="1" outlineLevel="1">
      <c r="A13538" s="8" t="str">
        <f>'SETOP RODOVIÁRIAS'!A1091</f>
        <v>RO-41593</v>
      </c>
      <c r="B13538" s="8" t="str">
        <f>'SETOP RODOVIÁRIAS'!B1091</f>
        <v>-</v>
      </c>
      <c r="C13538" s="8" t="str">
        <f>'SETOP RODOVIÁRIAS'!C1091</f>
        <v>CAIAÇÃO A TRÊS DEMÃOS (EXECUÇÃO, INCLUINDO O FORNECIMENTO E TRANSPORTE DE TODOS OS MATERIAIS)</v>
      </c>
      <c r="D13538" s="8" t="str">
        <f>'SETOP RODOVIÁRIAS'!D1091</f>
        <v>M2</v>
      </c>
      <c r="E13538" s="9">
        <f>'SETOP RODOVIÁRIAS'!E1091</f>
        <v>3.4</v>
      </c>
    </row>
    <row r="13539" spans="1:5" s="8" customFormat="1" ht="33.200000000000003" hidden="1" customHeight="1" outlineLevel="1">
      <c r="A13539" s="8" t="str">
        <f>'SETOP RODOVIÁRIAS'!A1092</f>
        <v>RO-42424</v>
      </c>
      <c r="B13539" s="8" t="str">
        <f>'SETOP RODOVIÁRIAS'!B1092</f>
        <v>-</v>
      </c>
      <c r="C13539" s="8" t="str">
        <f>'SETOP RODOVIÁRIAS'!C1092</f>
        <v>GRADIL METÁLICO PADRÃO DER-MG (EXECUÇÃO, INCLUINDO O FORNECIMENTO E TRANSPORTE DE TODOS OS MATERIAIS)</v>
      </c>
      <c r="D13539" s="8" t="str">
        <f>'SETOP RODOVIÁRIAS'!D1092</f>
        <v>M</v>
      </c>
      <c r="E13539" s="9">
        <f>'SETOP RODOVIÁRIAS'!E1092</f>
        <v>119</v>
      </c>
    </row>
    <row r="13540" spans="1:5" s="8" customFormat="1" ht="33.200000000000003" hidden="1" customHeight="1" outlineLevel="1">
      <c r="A13540" s="8">
        <f>'SETOP RODOVIÁRIAS'!A1093</f>
        <v>0</v>
      </c>
      <c r="B13540" s="8">
        <f>'SETOP RODOVIÁRIAS'!B1093</f>
        <v>0</v>
      </c>
      <c r="C13540" s="8">
        <f>'SETOP RODOVIÁRIAS'!C1093</f>
        <v>0</v>
      </c>
      <c r="D13540" s="8">
        <f>'SETOP RODOVIÁRIAS'!D1093</f>
        <v>0</v>
      </c>
      <c r="E13540" s="9">
        <f>'SETOP RODOVIÁRIAS'!E1093</f>
        <v>0</v>
      </c>
    </row>
    <row r="13541" spans="1:5" s="8" customFormat="1" ht="33.200000000000003" hidden="1" customHeight="1" outlineLevel="1">
      <c r="A13541" s="8">
        <f>'SETOP RODOVIÁRIAS'!A1094</f>
        <v>0</v>
      </c>
      <c r="B13541" s="8">
        <f>'SETOP RODOVIÁRIAS'!B1094</f>
        <v>0</v>
      </c>
      <c r="C13541" s="8">
        <f>'SETOP RODOVIÁRIAS'!C1094</f>
        <v>0</v>
      </c>
      <c r="D13541" s="8">
        <f>'SETOP RODOVIÁRIAS'!D1094</f>
        <v>0</v>
      </c>
      <c r="E13541" s="9">
        <f>'SETOP RODOVIÁRIAS'!E1094</f>
        <v>0</v>
      </c>
    </row>
    <row r="13542" spans="1:5" s="8" customFormat="1" ht="33.200000000000003" hidden="1" customHeight="1" outlineLevel="1">
      <c r="A13542" s="8">
        <f>'SETOP RODOVIÁRIAS'!A1095</f>
        <v>0</v>
      </c>
      <c r="B13542" s="8">
        <f>'SETOP RODOVIÁRIAS'!B1095</f>
        <v>0</v>
      </c>
      <c r="C13542" s="8">
        <f>'SETOP RODOVIÁRIAS'!C1095</f>
        <v>0</v>
      </c>
      <c r="D13542" s="8">
        <f>'SETOP RODOVIÁRIAS'!D1095</f>
        <v>0</v>
      </c>
      <c r="E13542" s="9">
        <f>'SETOP RODOVIÁRIAS'!E1095</f>
        <v>0</v>
      </c>
    </row>
    <row r="13543" spans="1:5" s="8" customFormat="1" ht="33.200000000000003" hidden="1" customHeight="1" outlineLevel="1">
      <c r="A13543" s="8">
        <f>'SETOP RODOVIÁRIAS'!A1096</f>
        <v>0</v>
      </c>
      <c r="B13543" s="8">
        <f>'SETOP RODOVIÁRIAS'!B1096</f>
        <v>0</v>
      </c>
      <c r="C13543" s="8">
        <f>'SETOP RODOVIÁRIAS'!C1096</f>
        <v>0</v>
      </c>
      <c r="D13543" s="8">
        <f>'SETOP RODOVIÁRIAS'!D1096</f>
        <v>0</v>
      </c>
      <c r="E13543" s="9">
        <f>'SETOP RODOVIÁRIAS'!E1096</f>
        <v>0</v>
      </c>
    </row>
    <row r="13544" spans="1:5" s="8" customFormat="1" ht="33.200000000000003" hidden="1" customHeight="1" outlineLevel="1">
      <c r="A13544" s="8">
        <f>'SETOP RODOVIÁRIAS'!A1097</f>
        <v>0</v>
      </c>
      <c r="B13544" s="8">
        <f>'SETOP RODOVIÁRIAS'!B1097</f>
        <v>0</v>
      </c>
      <c r="C13544" s="8">
        <f>'SETOP RODOVIÁRIAS'!C1097</f>
        <v>0</v>
      </c>
      <c r="D13544" s="8">
        <f>'SETOP RODOVIÁRIAS'!D1097</f>
        <v>0</v>
      </c>
      <c r="E13544" s="9">
        <f>'SETOP RODOVIÁRIAS'!E1097</f>
        <v>0</v>
      </c>
    </row>
    <row r="13545" spans="1:5" s="8" customFormat="1" ht="33.200000000000003" hidden="1" customHeight="1" outlineLevel="1">
      <c r="A13545" s="8">
        <f>'SETOP RODOVIÁRIAS'!A1098</f>
        <v>0</v>
      </c>
      <c r="B13545" s="8">
        <f>'SETOP RODOVIÁRIAS'!B1098</f>
        <v>0</v>
      </c>
      <c r="C13545" s="8">
        <f>'SETOP RODOVIÁRIAS'!C1098</f>
        <v>0</v>
      </c>
      <c r="D13545" s="8">
        <f>'SETOP RODOVIÁRIAS'!D1098</f>
        <v>0</v>
      </c>
      <c r="E13545" s="9">
        <f>'SETOP RODOVIÁRIAS'!E1098</f>
        <v>0</v>
      </c>
    </row>
    <row r="13546" spans="1:5" s="8" customFormat="1" ht="33.200000000000003" hidden="1" customHeight="1" outlineLevel="1">
      <c r="A13546" s="8">
        <f>'SETOP RODOVIÁRIAS'!A1099</f>
        <v>0</v>
      </c>
      <c r="B13546" s="8">
        <f>'SETOP RODOVIÁRIAS'!B1099</f>
        <v>0</v>
      </c>
      <c r="C13546" s="8">
        <f>'SETOP RODOVIÁRIAS'!C1099</f>
        <v>0</v>
      </c>
      <c r="D13546" s="8">
        <f>'SETOP RODOVIÁRIAS'!D1099</f>
        <v>0</v>
      </c>
      <c r="E13546" s="9">
        <f>'SETOP RODOVIÁRIAS'!E1099</f>
        <v>0</v>
      </c>
    </row>
    <row r="13547" spans="1:5" s="8" customFormat="1" ht="33.200000000000003" hidden="1" customHeight="1" outlineLevel="1">
      <c r="A13547" s="8">
        <f>'SETOP RODOVIÁRIAS'!A1100</f>
        <v>0</v>
      </c>
      <c r="B13547" s="8">
        <f>'SETOP RODOVIÁRIAS'!B1100</f>
        <v>0</v>
      </c>
      <c r="C13547" s="8">
        <f>'SETOP RODOVIÁRIAS'!C1100</f>
        <v>0</v>
      </c>
      <c r="D13547" s="8">
        <f>'SETOP RODOVIÁRIAS'!D1100</f>
        <v>0</v>
      </c>
      <c r="E13547" s="9">
        <f>'SETOP RODOVIÁRIAS'!E1100</f>
        <v>0</v>
      </c>
    </row>
    <row r="13548" spans="1:5" s="8" customFormat="1" ht="33.200000000000003" hidden="1" customHeight="1" outlineLevel="1">
      <c r="A13548" s="8">
        <f>'SETOP RODOVIÁRIAS'!A1101</f>
        <v>0</v>
      </c>
      <c r="B13548" s="8">
        <f>'SETOP RODOVIÁRIAS'!B1101</f>
        <v>0</v>
      </c>
      <c r="C13548" s="8">
        <f>'SETOP RODOVIÁRIAS'!C1101</f>
        <v>0</v>
      </c>
      <c r="D13548" s="8">
        <f>'SETOP RODOVIÁRIAS'!D1101</f>
        <v>0</v>
      </c>
      <c r="E13548" s="9">
        <f>'SETOP RODOVIÁRIAS'!E1101</f>
        <v>0</v>
      </c>
    </row>
    <row r="13549" spans="1:5" s="8" customFormat="1" ht="33.200000000000003" hidden="1" customHeight="1" outlineLevel="1">
      <c r="A13549" s="8">
        <f>'SETOP RODOVIÁRIAS'!A1102</f>
        <v>0</v>
      </c>
      <c r="B13549" s="8">
        <f>'SETOP RODOVIÁRIAS'!B1102</f>
        <v>0</v>
      </c>
      <c r="C13549" s="8">
        <f>'SETOP RODOVIÁRIAS'!C1102</f>
        <v>0</v>
      </c>
      <c r="D13549" s="8">
        <f>'SETOP RODOVIÁRIAS'!D1102</f>
        <v>0</v>
      </c>
      <c r="E13549" s="9">
        <f>'SETOP RODOVIÁRIAS'!E1102</f>
        <v>0</v>
      </c>
    </row>
    <row r="13550" spans="1:5" s="8" customFormat="1" ht="33.200000000000003" hidden="1" customHeight="1" outlineLevel="1">
      <c r="A13550" s="8">
        <f>'SETOP RODOVIÁRIAS'!A1103</f>
        <v>0</v>
      </c>
      <c r="B13550" s="8">
        <f>'SETOP RODOVIÁRIAS'!B1103</f>
        <v>0</v>
      </c>
      <c r="C13550" s="8">
        <f>'SETOP RODOVIÁRIAS'!C1103</f>
        <v>0</v>
      </c>
      <c r="D13550" s="8">
        <f>'SETOP RODOVIÁRIAS'!D1103</f>
        <v>0</v>
      </c>
      <c r="E13550" s="9">
        <f>'SETOP RODOVIÁRIAS'!E1103</f>
        <v>0</v>
      </c>
    </row>
    <row r="13551" spans="1:5" s="8" customFormat="1" ht="33.200000000000003" hidden="1" customHeight="1" outlineLevel="1">
      <c r="A13551" s="8">
        <f>'SETOP RODOVIÁRIAS'!A1104</f>
        <v>0</v>
      </c>
      <c r="B13551" s="8">
        <f>'SETOP RODOVIÁRIAS'!B1104</f>
        <v>0</v>
      </c>
      <c r="C13551" s="8">
        <f>'SETOP RODOVIÁRIAS'!C1104</f>
        <v>0</v>
      </c>
      <c r="D13551" s="8">
        <f>'SETOP RODOVIÁRIAS'!D1104</f>
        <v>0</v>
      </c>
      <c r="E13551" s="9">
        <f>'SETOP RODOVIÁRIAS'!E1104</f>
        <v>0</v>
      </c>
    </row>
    <row r="13552" spans="1:5" s="8" customFormat="1" ht="33.200000000000003" hidden="1" customHeight="1" outlineLevel="1">
      <c r="A13552" s="8">
        <f>'SETOP RODOVIÁRIAS'!A1105</f>
        <v>0</v>
      </c>
      <c r="B13552" s="8">
        <f>'SETOP RODOVIÁRIAS'!B1105</f>
        <v>0</v>
      </c>
      <c r="C13552" s="8">
        <f>'SETOP RODOVIÁRIAS'!C1105</f>
        <v>0</v>
      </c>
      <c r="D13552" s="8">
        <f>'SETOP RODOVIÁRIAS'!D1105</f>
        <v>0</v>
      </c>
      <c r="E13552" s="9">
        <f>'SETOP RODOVIÁRIAS'!E1105</f>
        <v>0</v>
      </c>
    </row>
    <row r="13553" spans="1:5" s="8" customFormat="1" ht="33.200000000000003" hidden="1" customHeight="1" outlineLevel="1">
      <c r="A13553" s="8">
        <f>'SETOP RODOVIÁRIAS'!A1106</f>
        <v>0</v>
      </c>
      <c r="B13553" s="8">
        <f>'SETOP RODOVIÁRIAS'!B1106</f>
        <v>0</v>
      </c>
      <c r="C13553" s="8">
        <f>'SETOP RODOVIÁRIAS'!C1106</f>
        <v>0</v>
      </c>
      <c r="D13553" s="8">
        <f>'SETOP RODOVIÁRIAS'!D1106</f>
        <v>0</v>
      </c>
      <c r="E13553" s="9">
        <f>'SETOP RODOVIÁRIAS'!E1106</f>
        <v>0</v>
      </c>
    </row>
    <row r="13554" spans="1:5" s="8" customFormat="1" ht="33.200000000000003" hidden="1" customHeight="1" outlineLevel="1">
      <c r="A13554" s="8">
        <f>'SETOP RODOVIÁRIAS'!A1107</f>
        <v>0</v>
      </c>
      <c r="B13554" s="8">
        <f>'SETOP RODOVIÁRIAS'!B1107</f>
        <v>0</v>
      </c>
      <c r="C13554" s="8">
        <f>'SETOP RODOVIÁRIAS'!C1107</f>
        <v>0</v>
      </c>
      <c r="D13554" s="8">
        <f>'SETOP RODOVIÁRIAS'!D1107</f>
        <v>0</v>
      </c>
      <c r="E13554" s="9">
        <f>'SETOP RODOVIÁRIAS'!E1107</f>
        <v>0</v>
      </c>
    </row>
    <row r="13555" spans="1:5" s="8" customFormat="1" ht="33.200000000000003" hidden="1" customHeight="1" outlineLevel="1">
      <c r="A13555" s="8">
        <f>'SETOP RODOVIÁRIAS'!A1108</f>
        <v>0</v>
      </c>
      <c r="B13555" s="8">
        <f>'SETOP RODOVIÁRIAS'!B1108</f>
        <v>0</v>
      </c>
      <c r="C13555" s="8">
        <f>'SETOP RODOVIÁRIAS'!C1108</f>
        <v>0</v>
      </c>
      <c r="D13555" s="8">
        <f>'SETOP RODOVIÁRIAS'!D1108</f>
        <v>0</v>
      </c>
      <c r="E13555" s="9">
        <f>'SETOP RODOVIÁRIAS'!E1108</f>
        <v>0</v>
      </c>
    </row>
    <row r="13556" spans="1:5" s="8" customFormat="1" ht="33.200000000000003" hidden="1" customHeight="1" outlineLevel="1">
      <c r="A13556" s="8">
        <f>'SETOP RODOVIÁRIAS'!A1109</f>
        <v>0</v>
      </c>
      <c r="B13556" s="8">
        <f>'SETOP RODOVIÁRIAS'!B1109</f>
        <v>0</v>
      </c>
      <c r="C13556" s="8">
        <f>'SETOP RODOVIÁRIAS'!C1109</f>
        <v>0</v>
      </c>
      <c r="D13556" s="8">
        <f>'SETOP RODOVIÁRIAS'!D1109</f>
        <v>0</v>
      </c>
      <c r="E13556" s="9">
        <f>'SETOP RODOVIÁRIAS'!E1109</f>
        <v>0</v>
      </c>
    </row>
    <row r="13557" spans="1:5" s="8" customFormat="1" ht="33.200000000000003" hidden="1" customHeight="1" outlineLevel="1">
      <c r="A13557" s="8">
        <f>'SETOP RODOVIÁRIAS'!A1110</f>
        <v>0</v>
      </c>
      <c r="B13557" s="8">
        <f>'SETOP RODOVIÁRIAS'!B1110</f>
        <v>0</v>
      </c>
      <c r="C13557" s="8">
        <f>'SETOP RODOVIÁRIAS'!C1110</f>
        <v>0</v>
      </c>
      <c r="D13557" s="8">
        <f>'SETOP RODOVIÁRIAS'!D1110</f>
        <v>0</v>
      </c>
      <c r="E13557" s="9">
        <f>'SETOP RODOVIÁRIAS'!E1110</f>
        <v>0</v>
      </c>
    </row>
    <row r="13558" spans="1:5" s="8" customFormat="1" ht="33.200000000000003" hidden="1" customHeight="1" outlineLevel="1">
      <c r="A13558" s="8">
        <f>'SETOP RODOVIÁRIAS'!A1111</f>
        <v>0</v>
      </c>
      <c r="B13558" s="8">
        <f>'SETOP RODOVIÁRIAS'!B1111</f>
        <v>0</v>
      </c>
      <c r="C13558" s="8">
        <f>'SETOP RODOVIÁRIAS'!C1111</f>
        <v>0</v>
      </c>
      <c r="D13558" s="8">
        <f>'SETOP RODOVIÁRIAS'!D1111</f>
        <v>0</v>
      </c>
      <c r="E13558" s="9">
        <f>'SETOP RODOVIÁRIAS'!E1111</f>
        <v>0</v>
      </c>
    </row>
    <row r="13559" spans="1:5" s="8" customFormat="1" ht="33.200000000000003" hidden="1" customHeight="1" outlineLevel="1">
      <c r="A13559" s="8">
        <f>'SETOP RODOVIÁRIAS'!A1112</f>
        <v>0</v>
      </c>
      <c r="B13559" s="8">
        <f>'SETOP RODOVIÁRIAS'!B1112</f>
        <v>0</v>
      </c>
      <c r="C13559" s="8">
        <f>'SETOP RODOVIÁRIAS'!C1112</f>
        <v>0</v>
      </c>
      <c r="D13559" s="8">
        <f>'SETOP RODOVIÁRIAS'!D1112</f>
        <v>0</v>
      </c>
      <c r="E13559" s="9">
        <f>'SETOP RODOVIÁRIAS'!E1112</f>
        <v>0</v>
      </c>
    </row>
    <row r="13560" spans="1:5" s="8" customFormat="1" ht="33.200000000000003" hidden="1" customHeight="1" outlineLevel="1">
      <c r="A13560" s="8">
        <f>'SETOP RODOVIÁRIAS'!A1113</f>
        <v>0</v>
      </c>
      <c r="B13560" s="8">
        <f>'SETOP RODOVIÁRIAS'!B1113</f>
        <v>0</v>
      </c>
      <c r="C13560" s="8">
        <f>'SETOP RODOVIÁRIAS'!C1113</f>
        <v>0</v>
      </c>
      <c r="D13560" s="8">
        <f>'SETOP RODOVIÁRIAS'!D1113</f>
        <v>0</v>
      </c>
      <c r="E13560" s="9">
        <f>'SETOP RODOVIÁRIAS'!E1113</f>
        <v>0</v>
      </c>
    </row>
    <row r="13561" spans="1:5" s="8" customFormat="1" ht="33.200000000000003" hidden="1" customHeight="1" outlineLevel="1">
      <c r="A13561" s="8">
        <f>'SETOP RODOVIÁRIAS'!A1114</f>
        <v>0</v>
      </c>
      <c r="B13561" s="8">
        <f>'SETOP RODOVIÁRIAS'!B1114</f>
        <v>0</v>
      </c>
      <c r="C13561" s="8">
        <f>'SETOP RODOVIÁRIAS'!C1114</f>
        <v>0</v>
      </c>
      <c r="D13561" s="8">
        <f>'SETOP RODOVIÁRIAS'!D1114</f>
        <v>0</v>
      </c>
      <c r="E13561" s="9">
        <f>'SETOP RODOVIÁRIAS'!E1114</f>
        <v>0</v>
      </c>
    </row>
    <row r="13562" spans="1:5" s="8" customFormat="1" ht="33.200000000000003" hidden="1" customHeight="1" outlineLevel="1">
      <c r="A13562" s="8">
        <f>'SETOP RODOVIÁRIAS'!A1115</f>
        <v>0</v>
      </c>
      <c r="B13562" s="8">
        <f>'SETOP RODOVIÁRIAS'!B1115</f>
        <v>0</v>
      </c>
      <c r="C13562" s="8">
        <f>'SETOP RODOVIÁRIAS'!C1115</f>
        <v>0</v>
      </c>
      <c r="D13562" s="8">
        <f>'SETOP RODOVIÁRIAS'!D1115</f>
        <v>0</v>
      </c>
      <c r="E13562" s="9">
        <f>'SETOP RODOVIÁRIAS'!E1115</f>
        <v>0</v>
      </c>
    </row>
    <row r="13563" spans="1:5" s="8" customFormat="1" ht="33.200000000000003" hidden="1" customHeight="1" outlineLevel="1">
      <c r="A13563" s="8">
        <f>'SETOP RODOVIÁRIAS'!A1116</f>
        <v>0</v>
      </c>
      <c r="B13563" s="8">
        <f>'SETOP RODOVIÁRIAS'!B1116</f>
        <v>0</v>
      </c>
      <c r="C13563" s="8">
        <f>'SETOP RODOVIÁRIAS'!C1116</f>
        <v>0</v>
      </c>
      <c r="D13563" s="8">
        <f>'SETOP RODOVIÁRIAS'!D1116</f>
        <v>0</v>
      </c>
      <c r="E13563" s="9">
        <f>'SETOP RODOVIÁRIAS'!E1116</f>
        <v>0</v>
      </c>
    </row>
    <row r="13564" spans="1:5" s="8" customFormat="1" ht="33.200000000000003" hidden="1" customHeight="1" outlineLevel="1">
      <c r="A13564" s="8">
        <f>'SETOP RODOVIÁRIAS'!A1117</f>
        <v>0</v>
      </c>
      <c r="B13564" s="8">
        <f>'SETOP RODOVIÁRIAS'!B1117</f>
        <v>0</v>
      </c>
      <c r="C13564" s="8">
        <f>'SETOP RODOVIÁRIAS'!C1117</f>
        <v>0</v>
      </c>
      <c r="D13564" s="8">
        <f>'SETOP RODOVIÁRIAS'!D1117</f>
        <v>0</v>
      </c>
      <c r="E13564" s="9">
        <f>'SETOP RODOVIÁRIAS'!E1117</f>
        <v>0</v>
      </c>
    </row>
    <row r="13565" spans="1:5" s="8" customFormat="1" ht="33.200000000000003" hidden="1" customHeight="1" outlineLevel="1">
      <c r="A13565" s="8">
        <f>'SETOP RODOVIÁRIAS'!A1118</f>
        <v>0</v>
      </c>
      <c r="B13565" s="8">
        <f>'SETOP RODOVIÁRIAS'!B1118</f>
        <v>0</v>
      </c>
      <c r="C13565" s="8">
        <f>'SETOP RODOVIÁRIAS'!C1118</f>
        <v>0</v>
      </c>
      <c r="D13565" s="8">
        <f>'SETOP RODOVIÁRIAS'!D1118</f>
        <v>0</v>
      </c>
      <c r="E13565" s="9">
        <f>'SETOP RODOVIÁRIAS'!E1118</f>
        <v>0</v>
      </c>
    </row>
    <row r="13566" spans="1:5" s="8" customFormat="1" ht="33.200000000000003" hidden="1" customHeight="1" outlineLevel="1">
      <c r="A13566" s="8">
        <f>'SETOP RODOVIÁRIAS'!A1119</f>
        <v>0</v>
      </c>
      <c r="B13566" s="8">
        <f>'SETOP RODOVIÁRIAS'!B1119</f>
        <v>0</v>
      </c>
      <c r="C13566" s="8">
        <f>'SETOP RODOVIÁRIAS'!C1119</f>
        <v>0</v>
      </c>
      <c r="D13566" s="8">
        <f>'SETOP RODOVIÁRIAS'!D1119</f>
        <v>0</v>
      </c>
      <c r="E13566" s="9">
        <f>'SETOP RODOVIÁRIAS'!E1119</f>
        <v>0</v>
      </c>
    </row>
    <row r="13567" spans="1:5" s="8" customFormat="1" ht="33.200000000000003" hidden="1" customHeight="1" outlineLevel="1">
      <c r="A13567" s="8">
        <f>'SETOP RODOVIÁRIAS'!A1120</f>
        <v>0</v>
      </c>
      <c r="B13567" s="8">
        <f>'SETOP RODOVIÁRIAS'!B1120</f>
        <v>0</v>
      </c>
      <c r="C13567" s="8">
        <f>'SETOP RODOVIÁRIAS'!C1120</f>
        <v>0</v>
      </c>
      <c r="D13567" s="8">
        <f>'SETOP RODOVIÁRIAS'!D1120</f>
        <v>0</v>
      </c>
      <c r="E13567" s="9">
        <f>'SETOP RODOVIÁRIAS'!E1120</f>
        <v>0</v>
      </c>
    </row>
    <row r="13568" spans="1:5" s="8" customFormat="1" ht="33.200000000000003" hidden="1" customHeight="1" outlineLevel="1">
      <c r="A13568" s="8">
        <f>'SETOP RODOVIÁRIAS'!A1121</f>
        <v>0</v>
      </c>
      <c r="B13568" s="8">
        <f>'SETOP RODOVIÁRIAS'!B1121</f>
        <v>0</v>
      </c>
      <c r="C13568" s="8">
        <f>'SETOP RODOVIÁRIAS'!C1121</f>
        <v>0</v>
      </c>
      <c r="D13568" s="8">
        <f>'SETOP RODOVIÁRIAS'!D1121</f>
        <v>0</v>
      </c>
      <c r="E13568" s="9">
        <f>'SETOP RODOVIÁRIAS'!E1121</f>
        <v>0</v>
      </c>
    </row>
    <row r="13569" spans="1:5" s="8" customFormat="1" ht="33.200000000000003" hidden="1" customHeight="1" outlineLevel="1">
      <c r="A13569" s="8">
        <f>'SETOP RODOVIÁRIAS'!A1122</f>
        <v>0</v>
      </c>
      <c r="B13569" s="8">
        <f>'SETOP RODOVIÁRIAS'!B1122</f>
        <v>0</v>
      </c>
      <c r="C13569" s="8">
        <f>'SETOP RODOVIÁRIAS'!C1122</f>
        <v>0</v>
      </c>
      <c r="D13569" s="8">
        <f>'SETOP RODOVIÁRIAS'!D1122</f>
        <v>0</v>
      </c>
      <c r="E13569" s="9">
        <f>'SETOP RODOVIÁRIAS'!E1122</f>
        <v>0</v>
      </c>
    </row>
    <row r="13570" spans="1:5" s="8" customFormat="1" ht="33.200000000000003" hidden="1" customHeight="1" outlineLevel="1">
      <c r="A13570" s="8">
        <f>'SETOP RODOVIÁRIAS'!A1123</f>
        <v>0</v>
      </c>
      <c r="B13570" s="8">
        <f>'SETOP RODOVIÁRIAS'!B1123</f>
        <v>0</v>
      </c>
      <c r="C13570" s="8">
        <f>'SETOP RODOVIÁRIAS'!C1123</f>
        <v>0</v>
      </c>
      <c r="D13570" s="8">
        <f>'SETOP RODOVIÁRIAS'!D1123</f>
        <v>0</v>
      </c>
      <c r="E13570" s="9">
        <f>'SETOP RODOVIÁRIAS'!E1123</f>
        <v>0</v>
      </c>
    </row>
    <row r="13571" spans="1:5" s="8" customFormat="1" ht="33.200000000000003" hidden="1" customHeight="1" outlineLevel="1">
      <c r="A13571" s="8">
        <f>'SETOP RODOVIÁRIAS'!A1124</f>
        <v>0</v>
      </c>
      <c r="B13571" s="8">
        <f>'SETOP RODOVIÁRIAS'!B1124</f>
        <v>0</v>
      </c>
      <c r="C13571" s="8">
        <f>'SETOP RODOVIÁRIAS'!C1124</f>
        <v>0</v>
      </c>
      <c r="D13571" s="8">
        <f>'SETOP RODOVIÁRIAS'!D1124</f>
        <v>0</v>
      </c>
      <c r="E13571" s="9">
        <f>'SETOP RODOVIÁRIAS'!E1124</f>
        <v>0</v>
      </c>
    </row>
    <row r="13572" spans="1:5" s="8" customFormat="1" ht="33.200000000000003" hidden="1" customHeight="1" outlineLevel="1">
      <c r="A13572" s="8">
        <f>'SETOP RODOVIÁRIAS'!A1125</f>
        <v>0</v>
      </c>
      <c r="B13572" s="8">
        <f>'SETOP RODOVIÁRIAS'!B1125</f>
        <v>0</v>
      </c>
      <c r="C13572" s="8">
        <f>'SETOP RODOVIÁRIAS'!C1125</f>
        <v>0</v>
      </c>
      <c r="D13572" s="8">
        <f>'SETOP RODOVIÁRIAS'!D1125</f>
        <v>0</v>
      </c>
      <c r="E13572" s="9">
        <f>'SETOP RODOVIÁRIAS'!E1125</f>
        <v>0</v>
      </c>
    </row>
    <row r="13573" spans="1:5" s="8" customFormat="1" ht="33.200000000000003" hidden="1" customHeight="1" outlineLevel="1">
      <c r="A13573" s="8">
        <f>'SETOP RODOVIÁRIAS'!A1126</f>
        <v>0</v>
      </c>
      <c r="B13573" s="8">
        <f>'SETOP RODOVIÁRIAS'!B1126</f>
        <v>0</v>
      </c>
      <c r="C13573" s="8">
        <f>'SETOP RODOVIÁRIAS'!C1126</f>
        <v>0</v>
      </c>
      <c r="D13573" s="8">
        <f>'SETOP RODOVIÁRIAS'!D1126</f>
        <v>0</v>
      </c>
      <c r="E13573" s="9">
        <f>'SETOP RODOVIÁRIAS'!E1126</f>
        <v>0</v>
      </c>
    </row>
    <row r="13574" spans="1:5" s="8" customFormat="1" ht="33.200000000000003" hidden="1" customHeight="1" outlineLevel="1">
      <c r="A13574" s="8" t="str">
        <f>'SETOP RODOVIÁRIAS'!A1127</f>
        <v>109 - ÍNDICE NACIONAL DE CONSTRUÇÃO CIVIL</v>
      </c>
      <c r="B13574" s="8">
        <f>'SETOP RODOVIÁRIAS'!B1127</f>
        <v>0</v>
      </c>
      <c r="C13574" s="8">
        <f>'SETOP RODOVIÁRIAS'!C1127</f>
        <v>0</v>
      </c>
      <c r="D13574" s="8">
        <f>'SETOP RODOVIÁRIAS'!D1127</f>
        <v>0</v>
      </c>
      <c r="E13574" s="9">
        <f>'SETOP RODOVIÁRIAS'!E1127</f>
        <v>0</v>
      </c>
    </row>
    <row r="13575" spans="1:5" s="8" customFormat="1" ht="33.200000000000003" hidden="1" customHeight="1" outlineLevel="1">
      <c r="A13575" s="8" t="str">
        <f>'SETOP RODOVIÁRIAS'!A1128</f>
        <v>RO-41664</v>
      </c>
      <c r="B13575" s="8" t="str">
        <f>'SETOP RODOVIÁRIAS'!B1128</f>
        <v>-</v>
      </c>
      <c r="C13575" s="8" t="str">
        <f>'SETOP RODOVIÁRIAS'!C1128</f>
        <v>ABRIGO SIMPLES DE PASSAGEIROS PRÉ-MOLDADO (EXECUÇÃO, INCLUINDO O FORNECIMENTO E TRANSPORTE E MONTAGEM)</v>
      </c>
      <c r="D13575" s="8" t="str">
        <f>'SETOP RODOVIÁRIAS'!D1128</f>
        <v>U</v>
      </c>
      <c r="E13575" s="9">
        <f>'SETOP RODOVIÁRIAS'!E1128</f>
        <v>2418.52</v>
      </c>
    </row>
    <row r="13576" spans="1:5" s="8" customFormat="1" ht="33.200000000000003" hidden="1" customHeight="1" outlineLevel="1">
      <c r="A13576" s="8" t="str">
        <f>'SETOP RODOVIÁRIAS'!A1129</f>
        <v>RO-41665</v>
      </c>
      <c r="B13576" s="8" t="str">
        <f>'SETOP RODOVIÁRIAS'!B1129</f>
        <v>-</v>
      </c>
      <c r="C13576" s="8" t="str">
        <f>'SETOP RODOVIÁRIAS'!C1129</f>
        <v>ABRIGO DUPLO DE PASSAGEIROS PRÉ-MOLDADO (EXECUÇÃO, INCLUINDO O FORNECIMENTO,  TRANSPORTE E MONTAGEM)</v>
      </c>
      <c r="D13576" s="8" t="str">
        <f>'SETOP RODOVIÁRIAS'!D1129</f>
        <v>U</v>
      </c>
      <c r="E13576" s="9">
        <f>'SETOP RODOVIÁRIAS'!E1129</f>
        <v>4641.7</v>
      </c>
    </row>
    <row r="13577" spans="1:5" s="8" customFormat="1" ht="33.200000000000003" hidden="1" customHeight="1" outlineLevel="1">
      <c r="A13577" s="8" t="str">
        <f>'SETOP RODOVIÁRIAS'!A1130</f>
        <v>RO-41662</v>
      </c>
      <c r="B13577" s="8" t="str">
        <f>'SETOP RODOVIÁRIAS'!B1130</f>
        <v>-</v>
      </c>
      <c r="C13577" s="8" t="str">
        <f>'SETOP RODOVIÁRIAS'!C1130</f>
        <v>REBOCO DE ARGAMASSA DE CIMENTO E AREIA, TRAÇO 1:5 (EXECUÇÃO, INCLUINDO O FORNECIMENTO E TRANSPORTE DE TODOS OS MATERIAIS)</v>
      </c>
      <c r="D13577" s="8" t="str">
        <f>'SETOP RODOVIÁRIAS'!D1130</f>
        <v>M2</v>
      </c>
      <c r="E13577" s="9">
        <f>'SETOP RODOVIÁRIAS'!E1130</f>
        <v>28.38</v>
      </c>
    </row>
    <row r="13578" spans="1:5" s="8" customFormat="1" ht="33.200000000000003" hidden="1" customHeight="1" outlineLevel="1">
      <c r="A13578" s="8" t="str">
        <f>'SETOP RODOVIÁRIAS'!A1131</f>
        <v>RO-41661</v>
      </c>
      <c r="B13578" s="8" t="str">
        <f>'SETOP RODOVIÁRIAS'!B1131</f>
        <v>-</v>
      </c>
      <c r="C13578" s="8" t="str">
        <f>'SETOP RODOVIÁRIAS'!C1131</f>
        <v>CHAPISCO DE CIMENTO E AREIA, TRAÇO 1:3 (EXECUÇÃO, INCLUINDO O FORNECIMENTO E TRANSPORTE DE TODOS OS MATERIAIS)</v>
      </c>
      <c r="D13578" s="8" t="str">
        <f>'SETOP RODOVIÁRIAS'!D1131</f>
        <v>M2</v>
      </c>
      <c r="E13578" s="9">
        <f>'SETOP RODOVIÁRIAS'!E1131</f>
        <v>12.19</v>
      </c>
    </row>
    <row r="13579" spans="1:5" s="8" customFormat="1" ht="33.200000000000003" hidden="1" customHeight="1" outlineLevel="1">
      <c r="A13579" s="8">
        <f>'SETOP RODOVIÁRIAS'!A1132</f>
        <v>0</v>
      </c>
      <c r="B13579" s="8">
        <f>'SETOP RODOVIÁRIAS'!B1132</f>
        <v>0</v>
      </c>
      <c r="C13579" s="8">
        <f>'SETOP RODOVIÁRIAS'!C1132</f>
        <v>0</v>
      </c>
      <c r="D13579" s="8">
        <f>'SETOP RODOVIÁRIAS'!D1132</f>
        <v>0</v>
      </c>
      <c r="E13579" s="9">
        <f>'SETOP RODOVIÁRIAS'!E1132</f>
        <v>0</v>
      </c>
    </row>
    <row r="13580" spans="1:5" s="8" customFormat="1" ht="33.200000000000003" hidden="1" customHeight="1" outlineLevel="1">
      <c r="A13580" s="8">
        <f>'SETOP RODOVIÁRIAS'!A1133</f>
        <v>0</v>
      </c>
      <c r="B13580" s="8">
        <f>'SETOP RODOVIÁRIAS'!B1133</f>
        <v>0</v>
      </c>
      <c r="C13580" s="8">
        <f>'SETOP RODOVIÁRIAS'!C1133</f>
        <v>0</v>
      </c>
      <c r="D13580" s="8">
        <f>'SETOP RODOVIÁRIAS'!D1133</f>
        <v>0</v>
      </c>
      <c r="E13580" s="9">
        <f>'SETOP RODOVIÁRIAS'!E1133</f>
        <v>0</v>
      </c>
    </row>
    <row r="13581" spans="1:5" s="8" customFormat="1" ht="33.200000000000003" hidden="1" customHeight="1" outlineLevel="1">
      <c r="A13581" s="8">
        <f>'SETOP RODOVIÁRIAS'!A1134</f>
        <v>0</v>
      </c>
      <c r="B13581" s="8">
        <f>'SETOP RODOVIÁRIAS'!B1134</f>
        <v>0</v>
      </c>
      <c r="C13581" s="8">
        <f>'SETOP RODOVIÁRIAS'!C1134</f>
        <v>0</v>
      </c>
      <c r="D13581" s="8">
        <f>'SETOP RODOVIÁRIAS'!D1134</f>
        <v>0</v>
      </c>
      <c r="E13581" s="9">
        <f>'SETOP RODOVIÁRIAS'!E1134</f>
        <v>0</v>
      </c>
    </row>
    <row r="13582" spans="1:5" s="8" customFormat="1" ht="33.200000000000003" hidden="1" customHeight="1" outlineLevel="1">
      <c r="A13582" s="8">
        <f>'SETOP RODOVIÁRIAS'!A1135</f>
        <v>0</v>
      </c>
      <c r="B13582" s="8">
        <f>'SETOP RODOVIÁRIAS'!B1135</f>
        <v>0</v>
      </c>
      <c r="C13582" s="8">
        <f>'SETOP RODOVIÁRIAS'!C1135</f>
        <v>0</v>
      </c>
      <c r="D13582" s="8">
        <f>'SETOP RODOVIÁRIAS'!D1135</f>
        <v>0</v>
      </c>
      <c r="E13582" s="9">
        <f>'SETOP RODOVIÁRIAS'!E1135</f>
        <v>0</v>
      </c>
    </row>
    <row r="13583" spans="1:5" s="8" customFormat="1" ht="33.200000000000003" hidden="1" customHeight="1" outlineLevel="1">
      <c r="A13583" s="8">
        <f>'SETOP RODOVIÁRIAS'!A1136</f>
        <v>0</v>
      </c>
      <c r="B13583" s="8">
        <f>'SETOP RODOVIÁRIAS'!B1136</f>
        <v>0</v>
      </c>
      <c r="C13583" s="8">
        <f>'SETOP RODOVIÁRIAS'!C1136</f>
        <v>0</v>
      </c>
      <c r="D13583" s="8">
        <f>'SETOP RODOVIÁRIAS'!D1136</f>
        <v>0</v>
      </c>
      <c r="E13583" s="9">
        <f>'SETOP RODOVIÁRIAS'!E1136</f>
        <v>0</v>
      </c>
    </row>
    <row r="13584" spans="1:5" s="8" customFormat="1" ht="33.200000000000003" hidden="1" customHeight="1" outlineLevel="1">
      <c r="A13584" s="8">
        <f>'SETOP RODOVIÁRIAS'!A1137</f>
        <v>0</v>
      </c>
      <c r="B13584" s="8">
        <f>'SETOP RODOVIÁRIAS'!B1137</f>
        <v>0</v>
      </c>
      <c r="C13584" s="8">
        <f>'SETOP RODOVIÁRIAS'!C1137</f>
        <v>0</v>
      </c>
      <c r="D13584" s="8">
        <f>'SETOP RODOVIÁRIAS'!D1137</f>
        <v>0</v>
      </c>
      <c r="E13584" s="9">
        <f>'SETOP RODOVIÁRIAS'!E1137</f>
        <v>0</v>
      </c>
    </row>
    <row r="13585" spans="1:5" s="8" customFormat="1" ht="33.200000000000003" hidden="1" customHeight="1" outlineLevel="1">
      <c r="A13585" s="8">
        <f>'SETOP RODOVIÁRIAS'!A1138</f>
        <v>0</v>
      </c>
      <c r="B13585" s="8">
        <f>'SETOP RODOVIÁRIAS'!B1138</f>
        <v>0</v>
      </c>
      <c r="C13585" s="8">
        <f>'SETOP RODOVIÁRIAS'!C1138</f>
        <v>0</v>
      </c>
      <c r="D13585" s="8">
        <f>'SETOP RODOVIÁRIAS'!D1138</f>
        <v>0</v>
      </c>
      <c r="E13585" s="9">
        <f>'SETOP RODOVIÁRIAS'!E1138</f>
        <v>0</v>
      </c>
    </row>
    <row r="13586" spans="1:5" s="8" customFormat="1" ht="33.200000000000003" hidden="1" customHeight="1" outlineLevel="1">
      <c r="A13586" s="8">
        <f>'SETOP RODOVIÁRIAS'!A1139</f>
        <v>0</v>
      </c>
      <c r="B13586" s="8">
        <f>'SETOP RODOVIÁRIAS'!B1139</f>
        <v>0</v>
      </c>
      <c r="C13586" s="8">
        <f>'SETOP RODOVIÁRIAS'!C1139</f>
        <v>0</v>
      </c>
      <c r="D13586" s="8">
        <f>'SETOP RODOVIÁRIAS'!D1139</f>
        <v>0</v>
      </c>
      <c r="E13586" s="9">
        <f>'SETOP RODOVIÁRIAS'!E1139</f>
        <v>0</v>
      </c>
    </row>
    <row r="13587" spans="1:5" s="8" customFormat="1" ht="33.200000000000003" hidden="1" customHeight="1" outlineLevel="1">
      <c r="A13587" s="8">
        <f>'SETOP RODOVIÁRIAS'!A1140</f>
        <v>0</v>
      </c>
      <c r="B13587" s="8">
        <f>'SETOP RODOVIÁRIAS'!B1140</f>
        <v>0</v>
      </c>
      <c r="C13587" s="8">
        <f>'SETOP RODOVIÁRIAS'!C1140</f>
        <v>0</v>
      </c>
      <c r="D13587" s="8">
        <f>'SETOP RODOVIÁRIAS'!D1140</f>
        <v>0</v>
      </c>
      <c r="E13587" s="9">
        <f>'SETOP RODOVIÁRIAS'!E1140</f>
        <v>0</v>
      </c>
    </row>
    <row r="13588" spans="1:5" s="8" customFormat="1" ht="33.200000000000003" hidden="1" customHeight="1" outlineLevel="1">
      <c r="A13588" s="8">
        <f>'SETOP RODOVIÁRIAS'!A1141</f>
        <v>0</v>
      </c>
      <c r="B13588" s="8">
        <f>'SETOP RODOVIÁRIAS'!B1141</f>
        <v>0</v>
      </c>
      <c r="C13588" s="8">
        <f>'SETOP RODOVIÁRIAS'!C1141</f>
        <v>0</v>
      </c>
      <c r="D13588" s="8">
        <f>'SETOP RODOVIÁRIAS'!D1141</f>
        <v>0</v>
      </c>
      <c r="E13588" s="9">
        <f>'SETOP RODOVIÁRIAS'!E1141</f>
        <v>0</v>
      </c>
    </row>
    <row r="13589" spans="1:5" s="8" customFormat="1" ht="33.200000000000003" hidden="1" customHeight="1" outlineLevel="1">
      <c r="A13589" s="8">
        <f>'SETOP RODOVIÁRIAS'!A1142</f>
        <v>0</v>
      </c>
      <c r="B13589" s="8">
        <f>'SETOP RODOVIÁRIAS'!B1142</f>
        <v>0</v>
      </c>
      <c r="C13589" s="8">
        <f>'SETOP RODOVIÁRIAS'!C1142</f>
        <v>0</v>
      </c>
      <c r="D13589" s="8">
        <f>'SETOP RODOVIÁRIAS'!D1142</f>
        <v>0</v>
      </c>
      <c r="E13589" s="9">
        <f>'SETOP RODOVIÁRIAS'!E1142</f>
        <v>0</v>
      </c>
    </row>
    <row r="13590" spans="1:5" s="8" customFormat="1" ht="33.200000000000003" hidden="1" customHeight="1" outlineLevel="1">
      <c r="A13590" s="8">
        <f>'SETOP RODOVIÁRIAS'!A1143</f>
        <v>0</v>
      </c>
      <c r="B13590" s="8">
        <f>'SETOP RODOVIÁRIAS'!B1143</f>
        <v>0</v>
      </c>
      <c r="C13590" s="8">
        <f>'SETOP RODOVIÁRIAS'!C1143</f>
        <v>0</v>
      </c>
      <c r="D13590" s="8">
        <f>'SETOP RODOVIÁRIAS'!D1143</f>
        <v>0</v>
      </c>
      <c r="E13590" s="9">
        <f>'SETOP RODOVIÁRIAS'!E1143</f>
        <v>0</v>
      </c>
    </row>
    <row r="13591" spans="1:5" s="8" customFormat="1" ht="33.200000000000003" hidden="1" customHeight="1" outlineLevel="1">
      <c r="A13591" s="8">
        <f>'SETOP RODOVIÁRIAS'!A1144</f>
        <v>0</v>
      </c>
      <c r="B13591" s="8">
        <f>'SETOP RODOVIÁRIAS'!B1144</f>
        <v>0</v>
      </c>
      <c r="C13591" s="8">
        <f>'SETOP RODOVIÁRIAS'!C1144</f>
        <v>0</v>
      </c>
      <c r="D13591" s="8">
        <f>'SETOP RODOVIÁRIAS'!D1144</f>
        <v>0</v>
      </c>
      <c r="E13591" s="9">
        <f>'SETOP RODOVIÁRIAS'!E1144</f>
        <v>0</v>
      </c>
    </row>
    <row r="13592" spans="1:5" s="8" customFormat="1" ht="33.200000000000003" hidden="1" customHeight="1" outlineLevel="1">
      <c r="A13592" s="8">
        <f>'SETOP RODOVIÁRIAS'!A1145</f>
        <v>0</v>
      </c>
      <c r="B13592" s="8">
        <f>'SETOP RODOVIÁRIAS'!B1145</f>
        <v>0</v>
      </c>
      <c r="C13592" s="8">
        <f>'SETOP RODOVIÁRIAS'!C1145</f>
        <v>0</v>
      </c>
      <c r="D13592" s="8">
        <f>'SETOP RODOVIÁRIAS'!D1145</f>
        <v>0</v>
      </c>
      <c r="E13592" s="9">
        <f>'SETOP RODOVIÁRIAS'!E1145</f>
        <v>0</v>
      </c>
    </row>
    <row r="13593" spans="1:5" s="8" customFormat="1" ht="33.200000000000003" hidden="1" customHeight="1" outlineLevel="1">
      <c r="A13593" s="8">
        <f>'SETOP RODOVIÁRIAS'!A1146</f>
        <v>0</v>
      </c>
      <c r="B13593" s="8">
        <f>'SETOP RODOVIÁRIAS'!B1146</f>
        <v>0</v>
      </c>
      <c r="C13593" s="8">
        <f>'SETOP RODOVIÁRIAS'!C1146</f>
        <v>0</v>
      </c>
      <c r="D13593" s="8">
        <f>'SETOP RODOVIÁRIAS'!D1146</f>
        <v>0</v>
      </c>
      <c r="E13593" s="9">
        <f>'SETOP RODOVIÁRIAS'!E1146</f>
        <v>0</v>
      </c>
    </row>
    <row r="13594" spans="1:5" s="8" customFormat="1" ht="33.200000000000003" hidden="1" customHeight="1" outlineLevel="1">
      <c r="A13594" s="8">
        <f>'SETOP RODOVIÁRIAS'!A1147</f>
        <v>0</v>
      </c>
      <c r="B13594" s="8">
        <f>'SETOP RODOVIÁRIAS'!B1147</f>
        <v>0</v>
      </c>
      <c r="C13594" s="8">
        <f>'SETOP RODOVIÁRIAS'!C1147</f>
        <v>0</v>
      </c>
      <c r="D13594" s="8">
        <f>'SETOP RODOVIÁRIAS'!D1147</f>
        <v>0</v>
      </c>
      <c r="E13594" s="9">
        <f>'SETOP RODOVIÁRIAS'!E1147</f>
        <v>0</v>
      </c>
    </row>
    <row r="13595" spans="1:5" s="8" customFormat="1" ht="33.200000000000003" hidden="1" customHeight="1" outlineLevel="1">
      <c r="A13595" s="8">
        <f>'SETOP RODOVIÁRIAS'!A1148</f>
        <v>0</v>
      </c>
      <c r="B13595" s="8">
        <f>'SETOP RODOVIÁRIAS'!B1148</f>
        <v>0</v>
      </c>
      <c r="C13595" s="8">
        <f>'SETOP RODOVIÁRIAS'!C1148</f>
        <v>0</v>
      </c>
      <c r="D13595" s="8">
        <f>'SETOP RODOVIÁRIAS'!D1148</f>
        <v>0</v>
      </c>
      <c r="E13595" s="9">
        <f>'SETOP RODOVIÁRIAS'!E1148</f>
        <v>0</v>
      </c>
    </row>
    <row r="13596" spans="1:5" s="8" customFormat="1" ht="33.200000000000003" hidden="1" customHeight="1" outlineLevel="1">
      <c r="A13596" s="8">
        <f>'SETOP RODOVIÁRIAS'!A1149</f>
        <v>0</v>
      </c>
      <c r="B13596" s="8">
        <f>'SETOP RODOVIÁRIAS'!B1149</f>
        <v>0</v>
      </c>
      <c r="C13596" s="8">
        <f>'SETOP RODOVIÁRIAS'!C1149</f>
        <v>0</v>
      </c>
      <c r="D13596" s="8">
        <f>'SETOP RODOVIÁRIAS'!D1149</f>
        <v>0</v>
      </c>
      <c r="E13596" s="9">
        <f>'SETOP RODOVIÁRIAS'!E1149</f>
        <v>0</v>
      </c>
    </row>
    <row r="13597" spans="1:5" s="8" customFormat="1" ht="33.200000000000003" hidden="1" customHeight="1" outlineLevel="1">
      <c r="A13597" s="8">
        <f>'SETOP RODOVIÁRIAS'!A1150</f>
        <v>0</v>
      </c>
      <c r="B13597" s="8">
        <f>'SETOP RODOVIÁRIAS'!B1150</f>
        <v>0</v>
      </c>
      <c r="C13597" s="8">
        <f>'SETOP RODOVIÁRIAS'!C1150</f>
        <v>0</v>
      </c>
      <c r="D13597" s="8">
        <f>'SETOP RODOVIÁRIAS'!D1150</f>
        <v>0</v>
      </c>
      <c r="E13597" s="9">
        <f>'SETOP RODOVIÁRIAS'!E1150</f>
        <v>0</v>
      </c>
    </row>
    <row r="13598" spans="1:5" s="8" customFormat="1" ht="33.200000000000003" hidden="1" customHeight="1" outlineLevel="1">
      <c r="A13598" s="8">
        <f>'SETOP RODOVIÁRIAS'!A1151</f>
        <v>0</v>
      </c>
      <c r="B13598" s="8">
        <f>'SETOP RODOVIÁRIAS'!B1151</f>
        <v>0</v>
      </c>
      <c r="C13598" s="8">
        <f>'SETOP RODOVIÁRIAS'!C1151</f>
        <v>0</v>
      </c>
      <c r="D13598" s="8">
        <f>'SETOP RODOVIÁRIAS'!D1151</f>
        <v>0</v>
      </c>
      <c r="E13598" s="9">
        <f>'SETOP RODOVIÁRIAS'!E1151</f>
        <v>0</v>
      </c>
    </row>
    <row r="13599" spans="1:5" s="8" customFormat="1" ht="33.200000000000003" hidden="1" customHeight="1" outlineLevel="1">
      <c r="A13599" s="8">
        <f>'SETOP RODOVIÁRIAS'!A1152</f>
        <v>0</v>
      </c>
      <c r="B13599" s="8">
        <f>'SETOP RODOVIÁRIAS'!B1152</f>
        <v>0</v>
      </c>
      <c r="C13599" s="8">
        <f>'SETOP RODOVIÁRIAS'!C1152</f>
        <v>0</v>
      </c>
      <c r="D13599" s="8">
        <f>'SETOP RODOVIÁRIAS'!D1152</f>
        <v>0</v>
      </c>
      <c r="E13599" s="9">
        <f>'SETOP RODOVIÁRIAS'!E1152</f>
        <v>0</v>
      </c>
    </row>
    <row r="13600" spans="1:5" s="8" customFormat="1" ht="33.200000000000003" hidden="1" customHeight="1" outlineLevel="1">
      <c r="A13600" s="8">
        <f>'SETOP RODOVIÁRIAS'!A1153</f>
        <v>0</v>
      </c>
      <c r="B13600" s="8">
        <f>'SETOP RODOVIÁRIAS'!B1153</f>
        <v>0</v>
      </c>
      <c r="C13600" s="8">
        <f>'SETOP RODOVIÁRIAS'!C1153</f>
        <v>0</v>
      </c>
      <c r="D13600" s="8">
        <f>'SETOP RODOVIÁRIAS'!D1153</f>
        <v>0</v>
      </c>
      <c r="E13600" s="9">
        <f>'SETOP RODOVIÁRIAS'!E1153</f>
        <v>0</v>
      </c>
    </row>
    <row r="13601" spans="1:5" s="8" customFormat="1" ht="33.200000000000003" hidden="1" customHeight="1" outlineLevel="1">
      <c r="A13601" s="8">
        <f>'SETOP RODOVIÁRIAS'!A1154</f>
        <v>0</v>
      </c>
      <c r="B13601" s="8">
        <f>'SETOP RODOVIÁRIAS'!B1154</f>
        <v>0</v>
      </c>
      <c r="C13601" s="8">
        <f>'SETOP RODOVIÁRIAS'!C1154</f>
        <v>0</v>
      </c>
      <c r="D13601" s="8">
        <f>'SETOP RODOVIÁRIAS'!D1154</f>
        <v>0</v>
      </c>
      <c r="E13601" s="9">
        <f>'SETOP RODOVIÁRIAS'!E1154</f>
        <v>0</v>
      </c>
    </row>
    <row r="13602" spans="1:5" s="8" customFormat="1" ht="33.200000000000003" hidden="1" customHeight="1" outlineLevel="1">
      <c r="A13602" s="8">
        <f>'SETOP RODOVIÁRIAS'!A1155</f>
        <v>0</v>
      </c>
      <c r="B13602" s="8">
        <f>'SETOP RODOVIÁRIAS'!B1155</f>
        <v>0</v>
      </c>
      <c r="C13602" s="8">
        <f>'SETOP RODOVIÁRIAS'!C1155</f>
        <v>0</v>
      </c>
      <c r="D13602" s="8">
        <f>'SETOP RODOVIÁRIAS'!D1155</f>
        <v>0</v>
      </c>
      <c r="E13602" s="9">
        <f>'SETOP RODOVIÁRIAS'!E1155</f>
        <v>0</v>
      </c>
    </row>
    <row r="13603" spans="1:5" s="8" customFormat="1" ht="33.200000000000003" hidden="1" customHeight="1" outlineLevel="1">
      <c r="A13603" s="8">
        <f>'SETOP RODOVIÁRIAS'!A1156</f>
        <v>0</v>
      </c>
      <c r="B13603" s="8">
        <f>'SETOP RODOVIÁRIAS'!B1156</f>
        <v>0</v>
      </c>
      <c r="C13603" s="8">
        <f>'SETOP RODOVIÁRIAS'!C1156</f>
        <v>0</v>
      </c>
      <c r="D13603" s="8">
        <f>'SETOP RODOVIÁRIAS'!D1156</f>
        <v>0</v>
      </c>
      <c r="E13603" s="9">
        <f>'SETOP RODOVIÁRIAS'!E1156</f>
        <v>0</v>
      </c>
    </row>
    <row r="13604" spans="1:5" s="8" customFormat="1" ht="33.200000000000003" hidden="1" customHeight="1" outlineLevel="1">
      <c r="A13604" s="8">
        <f>'SETOP RODOVIÁRIAS'!A1157</f>
        <v>0</v>
      </c>
      <c r="B13604" s="8">
        <f>'SETOP RODOVIÁRIAS'!B1157</f>
        <v>0</v>
      </c>
      <c r="C13604" s="8">
        <f>'SETOP RODOVIÁRIAS'!C1157</f>
        <v>0</v>
      </c>
      <c r="D13604" s="8">
        <f>'SETOP RODOVIÁRIAS'!D1157</f>
        <v>0</v>
      </c>
      <c r="E13604" s="9">
        <f>'SETOP RODOVIÁRIAS'!E1157</f>
        <v>0</v>
      </c>
    </row>
    <row r="13605" spans="1:5" s="8" customFormat="1" ht="33.200000000000003" hidden="1" customHeight="1" outlineLevel="1">
      <c r="A13605" s="8">
        <f>'SETOP RODOVIÁRIAS'!A1158</f>
        <v>0</v>
      </c>
      <c r="B13605" s="8">
        <f>'SETOP RODOVIÁRIAS'!B1158</f>
        <v>0</v>
      </c>
      <c r="C13605" s="8">
        <f>'SETOP RODOVIÁRIAS'!C1158</f>
        <v>0</v>
      </c>
      <c r="D13605" s="8">
        <f>'SETOP RODOVIÁRIAS'!D1158</f>
        <v>0</v>
      </c>
      <c r="E13605" s="9">
        <f>'SETOP RODOVIÁRIAS'!E1158</f>
        <v>0</v>
      </c>
    </row>
    <row r="13606" spans="1:5" s="8" customFormat="1" ht="33.200000000000003" hidden="1" customHeight="1" outlineLevel="1">
      <c r="A13606" s="8">
        <f>'SETOP RODOVIÁRIAS'!A1159</f>
        <v>0</v>
      </c>
      <c r="B13606" s="8">
        <f>'SETOP RODOVIÁRIAS'!B1159</f>
        <v>0</v>
      </c>
      <c r="C13606" s="8">
        <f>'SETOP RODOVIÁRIAS'!C1159</f>
        <v>0</v>
      </c>
      <c r="D13606" s="8">
        <f>'SETOP RODOVIÁRIAS'!D1159</f>
        <v>0</v>
      </c>
      <c r="E13606" s="9">
        <f>'SETOP RODOVIÁRIAS'!E1159</f>
        <v>0</v>
      </c>
    </row>
    <row r="13607" spans="1:5" s="8" customFormat="1" ht="33.200000000000003" hidden="1" customHeight="1" outlineLevel="1">
      <c r="A13607" s="8">
        <f>'SETOP RODOVIÁRIAS'!A1160</f>
        <v>0</v>
      </c>
      <c r="B13607" s="8">
        <f>'SETOP RODOVIÁRIAS'!B1160</f>
        <v>0</v>
      </c>
      <c r="C13607" s="8">
        <f>'SETOP RODOVIÁRIAS'!C1160</f>
        <v>0</v>
      </c>
      <c r="D13607" s="8">
        <f>'SETOP RODOVIÁRIAS'!D1160</f>
        <v>0</v>
      </c>
      <c r="E13607" s="9">
        <f>'SETOP RODOVIÁRIAS'!E1160</f>
        <v>0</v>
      </c>
    </row>
    <row r="13608" spans="1:5" s="8" customFormat="1" ht="33.200000000000003" hidden="1" customHeight="1" outlineLevel="1">
      <c r="A13608" s="8">
        <f>'SETOP RODOVIÁRIAS'!A1161</f>
        <v>0</v>
      </c>
      <c r="B13608" s="8">
        <f>'SETOP RODOVIÁRIAS'!B1161</f>
        <v>0</v>
      </c>
      <c r="C13608" s="8">
        <f>'SETOP RODOVIÁRIAS'!C1161</f>
        <v>0</v>
      </c>
      <c r="D13608" s="8">
        <f>'SETOP RODOVIÁRIAS'!D1161</f>
        <v>0</v>
      </c>
      <c r="E13608" s="9">
        <f>'SETOP RODOVIÁRIAS'!E1161</f>
        <v>0</v>
      </c>
    </row>
    <row r="13609" spans="1:5" s="8" customFormat="1" ht="33.200000000000003" hidden="1" customHeight="1" outlineLevel="1">
      <c r="A13609" s="8">
        <f>'SETOP RODOVIÁRIAS'!A1162</f>
        <v>0</v>
      </c>
      <c r="B13609" s="8">
        <f>'SETOP RODOVIÁRIAS'!B1162</f>
        <v>0</v>
      </c>
      <c r="C13609" s="8">
        <f>'SETOP RODOVIÁRIAS'!C1162</f>
        <v>0</v>
      </c>
      <c r="D13609" s="8">
        <f>'SETOP RODOVIÁRIAS'!D1162</f>
        <v>0</v>
      </c>
      <c r="E13609" s="9">
        <f>'SETOP RODOVIÁRIAS'!E1162</f>
        <v>0</v>
      </c>
    </row>
    <row r="13610" spans="1:5" s="8" customFormat="1" ht="33.200000000000003" hidden="1" customHeight="1" outlineLevel="1">
      <c r="A13610" s="8">
        <f>'SETOP RODOVIÁRIAS'!A1163</f>
        <v>0</v>
      </c>
      <c r="B13610" s="8">
        <f>'SETOP RODOVIÁRIAS'!B1163</f>
        <v>0</v>
      </c>
      <c r="C13610" s="8">
        <f>'SETOP RODOVIÁRIAS'!C1163</f>
        <v>0</v>
      </c>
      <c r="D13610" s="8">
        <f>'SETOP RODOVIÁRIAS'!D1163</f>
        <v>0</v>
      </c>
      <c r="E13610" s="9">
        <f>'SETOP RODOVIÁRIAS'!E1163</f>
        <v>0</v>
      </c>
    </row>
    <row r="13611" spans="1:5" s="8" customFormat="1" ht="33.200000000000003" hidden="1" customHeight="1" outlineLevel="1">
      <c r="A13611" s="8">
        <f>'SETOP RODOVIÁRIAS'!A1164</f>
        <v>0</v>
      </c>
      <c r="B13611" s="8">
        <f>'SETOP RODOVIÁRIAS'!B1164</f>
        <v>0</v>
      </c>
      <c r="C13611" s="8">
        <f>'SETOP RODOVIÁRIAS'!C1164</f>
        <v>0</v>
      </c>
      <c r="D13611" s="8">
        <f>'SETOP RODOVIÁRIAS'!D1164</f>
        <v>0</v>
      </c>
      <c r="E13611" s="9">
        <f>'SETOP RODOVIÁRIAS'!E1164</f>
        <v>0</v>
      </c>
    </row>
    <row r="13612" spans="1:5" s="8" customFormat="1" ht="33.200000000000003" hidden="1" customHeight="1" outlineLevel="1">
      <c r="A13612" s="8">
        <f>'SETOP RODOVIÁRIAS'!A1165</f>
        <v>0</v>
      </c>
      <c r="B13612" s="8">
        <f>'SETOP RODOVIÁRIAS'!B1165</f>
        <v>0</v>
      </c>
      <c r="C13612" s="8">
        <f>'SETOP RODOVIÁRIAS'!C1165</f>
        <v>0</v>
      </c>
      <c r="D13612" s="8">
        <f>'SETOP RODOVIÁRIAS'!D1165</f>
        <v>0</v>
      </c>
      <c r="E13612" s="9">
        <f>'SETOP RODOVIÁRIAS'!E1165</f>
        <v>0</v>
      </c>
    </row>
    <row r="13613" spans="1:5" s="8" customFormat="1" ht="33.200000000000003" hidden="1" customHeight="1" outlineLevel="1">
      <c r="A13613" s="8">
        <f>'SETOP RODOVIÁRIAS'!A1166</f>
        <v>0</v>
      </c>
      <c r="B13613" s="8">
        <f>'SETOP RODOVIÁRIAS'!B1166</f>
        <v>0</v>
      </c>
      <c r="C13613" s="8">
        <f>'SETOP RODOVIÁRIAS'!C1166</f>
        <v>0</v>
      </c>
      <c r="D13613" s="8">
        <f>'SETOP RODOVIÁRIAS'!D1166</f>
        <v>0</v>
      </c>
      <c r="E13613" s="9">
        <f>'SETOP RODOVIÁRIAS'!E1166</f>
        <v>0</v>
      </c>
    </row>
    <row r="13614" spans="1:5" s="8" customFormat="1" ht="33.200000000000003" hidden="1" customHeight="1" outlineLevel="1">
      <c r="A13614" s="8">
        <f>'SETOP RODOVIÁRIAS'!A1167</f>
        <v>0</v>
      </c>
      <c r="B13614" s="8">
        <f>'SETOP RODOVIÁRIAS'!B1167</f>
        <v>0</v>
      </c>
      <c r="C13614" s="8">
        <f>'SETOP RODOVIÁRIAS'!C1167</f>
        <v>0</v>
      </c>
      <c r="D13614" s="8">
        <f>'SETOP RODOVIÁRIAS'!D1167</f>
        <v>0</v>
      </c>
      <c r="E13614" s="9">
        <f>'SETOP RODOVIÁRIAS'!E1167</f>
        <v>0</v>
      </c>
    </row>
    <row r="13615" spans="1:5" s="8" customFormat="1" ht="33.200000000000003" hidden="1" customHeight="1" outlineLevel="1">
      <c r="A13615" s="8">
        <f>'SETOP RODOVIÁRIAS'!A1168</f>
        <v>0</v>
      </c>
      <c r="B13615" s="8">
        <f>'SETOP RODOVIÁRIAS'!B1168</f>
        <v>0</v>
      </c>
      <c r="C13615" s="8">
        <f>'SETOP RODOVIÁRIAS'!C1168</f>
        <v>0</v>
      </c>
      <c r="D13615" s="8">
        <f>'SETOP RODOVIÁRIAS'!D1168</f>
        <v>0</v>
      </c>
      <c r="E13615" s="9">
        <f>'SETOP RODOVIÁRIAS'!E1168</f>
        <v>0</v>
      </c>
    </row>
    <row r="13616" spans="1:5" s="8" customFormat="1" ht="33.200000000000003" hidden="1" customHeight="1" outlineLevel="1">
      <c r="A13616" s="8">
        <f>'SETOP RODOVIÁRIAS'!A1169</f>
        <v>0</v>
      </c>
      <c r="B13616" s="8">
        <f>'SETOP RODOVIÁRIAS'!B1169</f>
        <v>0</v>
      </c>
      <c r="C13616" s="8">
        <f>'SETOP RODOVIÁRIAS'!C1169</f>
        <v>0</v>
      </c>
      <c r="D13616" s="8">
        <f>'SETOP RODOVIÁRIAS'!D1169</f>
        <v>0</v>
      </c>
      <c r="E13616" s="9">
        <f>'SETOP RODOVIÁRIAS'!E1169</f>
        <v>0</v>
      </c>
    </row>
    <row r="13617" spans="1:5" s="8" customFormat="1" ht="33.200000000000003" hidden="1" customHeight="1" outlineLevel="1">
      <c r="A13617" s="8">
        <f>'SETOP RODOVIÁRIAS'!A1170</f>
        <v>0</v>
      </c>
      <c r="B13617" s="8">
        <f>'SETOP RODOVIÁRIAS'!B1170</f>
        <v>0</v>
      </c>
      <c r="C13617" s="8">
        <f>'SETOP RODOVIÁRIAS'!C1170</f>
        <v>0</v>
      </c>
      <c r="D13617" s="8">
        <f>'SETOP RODOVIÁRIAS'!D1170</f>
        <v>0</v>
      </c>
      <c r="E13617" s="9">
        <f>'SETOP RODOVIÁRIAS'!E1170</f>
        <v>0</v>
      </c>
    </row>
    <row r="13618" spans="1:5" s="8" customFormat="1" ht="33.200000000000003" hidden="1" customHeight="1" outlineLevel="1">
      <c r="A13618" s="8">
        <f>'SETOP RODOVIÁRIAS'!A1171</f>
        <v>0</v>
      </c>
      <c r="B13618" s="8">
        <f>'SETOP RODOVIÁRIAS'!B1171</f>
        <v>0</v>
      </c>
      <c r="C13618" s="8">
        <f>'SETOP RODOVIÁRIAS'!C1171</f>
        <v>0</v>
      </c>
      <c r="D13618" s="8">
        <f>'SETOP RODOVIÁRIAS'!D1171</f>
        <v>0</v>
      </c>
      <c r="E13618" s="9">
        <f>'SETOP RODOVIÁRIAS'!E1171</f>
        <v>0</v>
      </c>
    </row>
    <row r="13619" spans="1:5" s="8" customFormat="1" ht="33.200000000000003" hidden="1" customHeight="1" outlineLevel="1">
      <c r="A13619" s="8">
        <f>'SETOP RODOVIÁRIAS'!A1172</f>
        <v>0</v>
      </c>
      <c r="B13619" s="8">
        <f>'SETOP RODOVIÁRIAS'!B1172</f>
        <v>0</v>
      </c>
      <c r="C13619" s="8">
        <f>'SETOP RODOVIÁRIAS'!C1172</f>
        <v>0</v>
      </c>
      <c r="D13619" s="8">
        <f>'SETOP RODOVIÁRIAS'!D1172</f>
        <v>0</v>
      </c>
      <c r="E13619" s="9">
        <f>'SETOP RODOVIÁRIAS'!E1172</f>
        <v>0</v>
      </c>
    </row>
    <row r="13620" spans="1:5" s="8" customFormat="1" ht="33.200000000000003" hidden="1" customHeight="1" outlineLevel="1">
      <c r="A13620" s="8">
        <f>'SETOP RODOVIÁRIAS'!A1173</f>
        <v>0</v>
      </c>
      <c r="B13620" s="8">
        <f>'SETOP RODOVIÁRIAS'!B1173</f>
        <v>0</v>
      </c>
      <c r="C13620" s="8">
        <f>'SETOP RODOVIÁRIAS'!C1173</f>
        <v>0</v>
      </c>
      <c r="D13620" s="8">
        <f>'SETOP RODOVIÁRIAS'!D1173</f>
        <v>0</v>
      </c>
      <c r="E13620" s="9">
        <f>'SETOP RODOVIÁRIAS'!E1173</f>
        <v>0</v>
      </c>
    </row>
    <row r="13621" spans="1:5" s="8" customFormat="1" ht="33.200000000000003" hidden="1" customHeight="1" outlineLevel="1">
      <c r="A13621" s="8">
        <f>'SETOP RODOVIÁRIAS'!A1174</f>
        <v>0</v>
      </c>
      <c r="B13621" s="8">
        <f>'SETOP RODOVIÁRIAS'!B1174</f>
        <v>0</v>
      </c>
      <c r="C13621" s="8">
        <f>'SETOP RODOVIÁRIAS'!C1174</f>
        <v>0</v>
      </c>
      <c r="D13621" s="8">
        <f>'SETOP RODOVIÁRIAS'!D1174</f>
        <v>0</v>
      </c>
      <c r="E13621" s="9">
        <f>'SETOP RODOVIÁRIAS'!E1174</f>
        <v>0</v>
      </c>
    </row>
    <row r="13622" spans="1:5" s="8" customFormat="1" ht="33.200000000000003" hidden="1" customHeight="1" outlineLevel="1">
      <c r="A13622" s="8">
        <f>'SETOP RODOVIÁRIAS'!A1175</f>
        <v>0</v>
      </c>
      <c r="B13622" s="8">
        <f>'SETOP RODOVIÁRIAS'!B1175</f>
        <v>0</v>
      </c>
      <c r="C13622" s="8">
        <f>'SETOP RODOVIÁRIAS'!C1175</f>
        <v>0</v>
      </c>
      <c r="D13622" s="8">
        <f>'SETOP RODOVIÁRIAS'!D1175</f>
        <v>0</v>
      </c>
      <c r="E13622" s="9">
        <f>'SETOP RODOVIÁRIAS'!E1175</f>
        <v>0</v>
      </c>
    </row>
    <row r="13623" spans="1:5" s="8" customFormat="1" ht="33.200000000000003" hidden="1" customHeight="1" outlineLevel="1">
      <c r="A13623" s="8">
        <f>'SETOP RODOVIÁRIAS'!A1176</f>
        <v>0</v>
      </c>
      <c r="B13623" s="8">
        <f>'SETOP RODOVIÁRIAS'!B1176</f>
        <v>0</v>
      </c>
      <c r="C13623" s="8">
        <f>'SETOP RODOVIÁRIAS'!C1176</f>
        <v>0</v>
      </c>
      <c r="D13623" s="8">
        <f>'SETOP RODOVIÁRIAS'!D1176</f>
        <v>0</v>
      </c>
      <c r="E13623" s="9">
        <f>'SETOP RODOVIÁRIAS'!E1176</f>
        <v>0</v>
      </c>
    </row>
    <row r="13624" spans="1:5" s="8" customFormat="1" ht="33.200000000000003" hidden="1" customHeight="1" outlineLevel="1">
      <c r="A13624" s="8">
        <f>'SETOP RODOVIÁRIAS'!A1177</f>
        <v>0</v>
      </c>
      <c r="B13624" s="8">
        <f>'SETOP RODOVIÁRIAS'!B1177</f>
        <v>0</v>
      </c>
      <c r="C13624" s="8">
        <f>'SETOP RODOVIÁRIAS'!C1177</f>
        <v>0</v>
      </c>
      <c r="D13624" s="8">
        <f>'SETOP RODOVIÁRIAS'!D1177</f>
        <v>0</v>
      </c>
      <c r="E13624" s="9">
        <f>'SETOP RODOVIÁRIAS'!E1177</f>
        <v>0</v>
      </c>
    </row>
    <row r="13625" spans="1:5" s="8" customFormat="1" ht="33.200000000000003" hidden="1" customHeight="1" outlineLevel="1">
      <c r="A13625" s="8">
        <f>'SETOP RODOVIÁRIAS'!A1178</f>
        <v>0</v>
      </c>
      <c r="B13625" s="8">
        <f>'SETOP RODOVIÁRIAS'!B1178</f>
        <v>0</v>
      </c>
      <c r="C13625" s="8">
        <f>'SETOP RODOVIÁRIAS'!C1178</f>
        <v>0</v>
      </c>
      <c r="D13625" s="8">
        <f>'SETOP RODOVIÁRIAS'!D1178</f>
        <v>0</v>
      </c>
      <c r="E13625" s="9">
        <f>'SETOP RODOVIÁRIAS'!E1178</f>
        <v>0</v>
      </c>
    </row>
    <row r="13626" spans="1:5" s="8" customFormat="1" ht="33.200000000000003" hidden="1" customHeight="1" outlineLevel="1">
      <c r="A13626" s="8">
        <f>'SETOP RODOVIÁRIAS'!A1179</f>
        <v>0</v>
      </c>
      <c r="B13626" s="8">
        <f>'SETOP RODOVIÁRIAS'!B1179</f>
        <v>0</v>
      </c>
      <c r="C13626" s="8">
        <f>'SETOP RODOVIÁRIAS'!C1179</f>
        <v>0</v>
      </c>
      <c r="D13626" s="8">
        <f>'SETOP RODOVIÁRIAS'!D1179</f>
        <v>0</v>
      </c>
      <c r="E13626" s="9">
        <f>'SETOP RODOVIÁRIAS'!E1179</f>
        <v>0</v>
      </c>
    </row>
    <row r="13627" spans="1:5" s="8" customFormat="1" ht="33.200000000000003" hidden="1" customHeight="1" outlineLevel="1">
      <c r="A13627" s="8">
        <f>'SETOP RODOVIÁRIAS'!A1180</f>
        <v>0</v>
      </c>
      <c r="B13627" s="8">
        <f>'SETOP RODOVIÁRIAS'!B1180</f>
        <v>0</v>
      </c>
      <c r="C13627" s="8">
        <f>'SETOP RODOVIÁRIAS'!C1180</f>
        <v>0</v>
      </c>
      <c r="D13627" s="8">
        <f>'SETOP RODOVIÁRIAS'!D1180</f>
        <v>0</v>
      </c>
      <c r="E13627" s="9">
        <f>'SETOP RODOVIÁRIAS'!E1180</f>
        <v>0</v>
      </c>
    </row>
    <row r="13628" spans="1:5" s="8" customFormat="1" ht="33.200000000000003" hidden="1" customHeight="1" outlineLevel="1">
      <c r="A13628" s="8">
        <f>'SETOP RODOVIÁRIAS'!A1181</f>
        <v>0</v>
      </c>
      <c r="B13628" s="8">
        <f>'SETOP RODOVIÁRIAS'!B1181</f>
        <v>0</v>
      </c>
      <c r="C13628" s="8">
        <f>'SETOP RODOVIÁRIAS'!C1181</f>
        <v>0</v>
      </c>
      <c r="D13628" s="8">
        <f>'SETOP RODOVIÁRIAS'!D1181</f>
        <v>0</v>
      </c>
      <c r="E13628" s="9">
        <f>'SETOP RODOVIÁRIAS'!E1181</f>
        <v>0</v>
      </c>
    </row>
    <row r="13629" spans="1:5" s="8" customFormat="1" ht="33.200000000000003" hidden="1" customHeight="1" outlineLevel="1">
      <c r="A13629" s="8">
        <f>'SETOP RODOVIÁRIAS'!A1182</f>
        <v>0</v>
      </c>
      <c r="B13629" s="8">
        <f>'SETOP RODOVIÁRIAS'!B1182</f>
        <v>0</v>
      </c>
      <c r="C13629" s="8">
        <f>'SETOP RODOVIÁRIAS'!C1182</f>
        <v>0</v>
      </c>
      <c r="D13629" s="8">
        <f>'SETOP RODOVIÁRIAS'!D1182</f>
        <v>0</v>
      </c>
      <c r="E13629" s="9">
        <f>'SETOP RODOVIÁRIAS'!E1182</f>
        <v>0</v>
      </c>
    </row>
    <row r="13630" spans="1:5" s="8" customFormat="1" ht="33.200000000000003" hidden="1" customHeight="1" outlineLevel="1">
      <c r="A13630" s="8">
        <f>'SETOP RODOVIÁRIAS'!A1183</f>
        <v>0</v>
      </c>
      <c r="B13630" s="8">
        <f>'SETOP RODOVIÁRIAS'!B1183</f>
        <v>0</v>
      </c>
      <c r="C13630" s="8">
        <f>'SETOP RODOVIÁRIAS'!C1183</f>
        <v>0</v>
      </c>
      <c r="D13630" s="8">
        <f>'SETOP RODOVIÁRIAS'!D1183</f>
        <v>0</v>
      </c>
      <c r="E13630" s="9">
        <f>'SETOP RODOVIÁRIAS'!E1183</f>
        <v>0</v>
      </c>
    </row>
    <row r="13631" spans="1:5" s="8" customFormat="1" ht="33.200000000000003" hidden="1" customHeight="1" outlineLevel="1">
      <c r="A13631" s="8">
        <f>'SETOP RODOVIÁRIAS'!A1184</f>
        <v>0</v>
      </c>
      <c r="B13631" s="8">
        <f>'SETOP RODOVIÁRIAS'!B1184</f>
        <v>0</v>
      </c>
      <c r="C13631" s="8">
        <f>'SETOP RODOVIÁRIAS'!C1184</f>
        <v>0</v>
      </c>
      <c r="D13631" s="8">
        <f>'SETOP RODOVIÁRIAS'!D1184</f>
        <v>0</v>
      </c>
      <c r="E13631" s="9">
        <f>'SETOP RODOVIÁRIAS'!E1184</f>
        <v>0</v>
      </c>
    </row>
    <row r="13632" spans="1:5" s="8" customFormat="1" ht="33.200000000000003" hidden="1" customHeight="1" outlineLevel="1">
      <c r="A13632" s="8">
        <f>'SETOP RODOVIÁRIAS'!A1185</f>
        <v>0</v>
      </c>
      <c r="B13632" s="8">
        <f>'SETOP RODOVIÁRIAS'!B1185</f>
        <v>0</v>
      </c>
      <c r="C13632" s="8">
        <f>'SETOP RODOVIÁRIAS'!C1185</f>
        <v>0</v>
      </c>
      <c r="D13632" s="8">
        <f>'SETOP RODOVIÁRIAS'!D1185</f>
        <v>0</v>
      </c>
      <c r="E13632" s="9">
        <f>'SETOP RODOVIÁRIAS'!E1185</f>
        <v>0</v>
      </c>
    </row>
    <row r="13633" spans="1:5" s="8" customFormat="1" ht="33.200000000000003" hidden="1" customHeight="1" outlineLevel="1">
      <c r="A13633" s="8">
        <f>'SETOP RODOVIÁRIAS'!A1186</f>
        <v>0</v>
      </c>
      <c r="B13633" s="8">
        <f>'SETOP RODOVIÁRIAS'!B1186</f>
        <v>0</v>
      </c>
      <c r="C13633" s="8">
        <f>'SETOP RODOVIÁRIAS'!C1186</f>
        <v>0</v>
      </c>
      <c r="D13633" s="8">
        <f>'SETOP RODOVIÁRIAS'!D1186</f>
        <v>0</v>
      </c>
      <c r="E13633" s="9">
        <f>'SETOP RODOVIÁRIAS'!E1186</f>
        <v>0</v>
      </c>
    </row>
    <row r="13634" spans="1:5" s="8" customFormat="1" ht="33.200000000000003" hidden="1" customHeight="1" outlineLevel="1">
      <c r="A13634" s="8">
        <f>'SETOP RODOVIÁRIAS'!A1187</f>
        <v>0</v>
      </c>
      <c r="B13634" s="8">
        <f>'SETOP RODOVIÁRIAS'!B1187</f>
        <v>0</v>
      </c>
      <c r="C13634" s="8">
        <f>'SETOP RODOVIÁRIAS'!C1187</f>
        <v>0</v>
      </c>
      <c r="D13634" s="8">
        <f>'SETOP RODOVIÁRIAS'!D1187</f>
        <v>0</v>
      </c>
      <c r="E13634" s="9">
        <f>'SETOP RODOVIÁRIAS'!E1187</f>
        <v>0</v>
      </c>
    </row>
    <row r="13635" spans="1:5" s="8" customFormat="1" ht="33.200000000000003" hidden="1" customHeight="1" outlineLevel="1">
      <c r="A13635" s="8">
        <f>'SETOP RODOVIÁRIAS'!A1188</f>
        <v>0</v>
      </c>
      <c r="B13635" s="8">
        <f>'SETOP RODOVIÁRIAS'!B1188</f>
        <v>0</v>
      </c>
      <c r="C13635" s="8">
        <f>'SETOP RODOVIÁRIAS'!C1188</f>
        <v>0</v>
      </c>
      <c r="D13635" s="8">
        <f>'SETOP RODOVIÁRIAS'!D1188</f>
        <v>0</v>
      </c>
      <c r="E13635" s="9">
        <f>'SETOP RODOVIÁRIAS'!E1188</f>
        <v>0</v>
      </c>
    </row>
    <row r="13636" spans="1:5" s="8" customFormat="1" ht="33.200000000000003" hidden="1" customHeight="1" outlineLevel="1">
      <c r="A13636" s="8">
        <f>'SETOP RODOVIÁRIAS'!A1189</f>
        <v>0</v>
      </c>
      <c r="B13636" s="8">
        <f>'SETOP RODOVIÁRIAS'!B1189</f>
        <v>0</v>
      </c>
      <c r="C13636" s="8">
        <f>'SETOP RODOVIÁRIAS'!C1189</f>
        <v>0</v>
      </c>
      <c r="D13636" s="8">
        <f>'SETOP RODOVIÁRIAS'!D1189</f>
        <v>0</v>
      </c>
      <c r="E13636" s="9">
        <f>'SETOP RODOVIÁRIAS'!E1189</f>
        <v>0</v>
      </c>
    </row>
    <row r="13637" spans="1:5" s="8" customFormat="1" ht="33.200000000000003" hidden="1" customHeight="1" outlineLevel="1">
      <c r="A13637" s="8">
        <f>'SETOP RODOVIÁRIAS'!A1190</f>
        <v>0</v>
      </c>
      <c r="B13637" s="8">
        <f>'SETOP RODOVIÁRIAS'!B1190</f>
        <v>0</v>
      </c>
      <c r="C13637" s="8">
        <f>'SETOP RODOVIÁRIAS'!C1190</f>
        <v>0</v>
      </c>
      <c r="D13637" s="8">
        <f>'SETOP RODOVIÁRIAS'!D1190</f>
        <v>0</v>
      </c>
      <c r="E13637" s="9">
        <f>'SETOP RODOVIÁRIAS'!E1190</f>
        <v>0</v>
      </c>
    </row>
    <row r="13638" spans="1:5" s="8" customFormat="1" ht="33.200000000000003" hidden="1" customHeight="1" outlineLevel="1">
      <c r="A13638" s="8">
        <f>'SETOP RODOVIÁRIAS'!A1191</f>
        <v>0</v>
      </c>
      <c r="B13638" s="8">
        <f>'SETOP RODOVIÁRIAS'!B1191</f>
        <v>0</v>
      </c>
      <c r="C13638" s="8">
        <f>'SETOP RODOVIÁRIAS'!C1191</f>
        <v>0</v>
      </c>
      <c r="D13638" s="8">
        <f>'SETOP RODOVIÁRIAS'!D1191</f>
        <v>0</v>
      </c>
      <c r="E13638" s="9">
        <f>'SETOP RODOVIÁRIAS'!E1191</f>
        <v>0</v>
      </c>
    </row>
    <row r="13639" spans="1:5" s="8" customFormat="1" ht="33.200000000000003" hidden="1" customHeight="1" outlineLevel="1">
      <c r="A13639" s="8">
        <f>'SETOP RODOVIÁRIAS'!A1192</f>
        <v>0</v>
      </c>
      <c r="B13639" s="8">
        <f>'SETOP RODOVIÁRIAS'!B1192</f>
        <v>0</v>
      </c>
      <c r="C13639" s="8">
        <f>'SETOP RODOVIÁRIAS'!C1192</f>
        <v>0</v>
      </c>
      <c r="D13639" s="8">
        <f>'SETOP RODOVIÁRIAS'!D1192</f>
        <v>0</v>
      </c>
      <c r="E13639" s="9">
        <f>'SETOP RODOVIÁRIAS'!E1192</f>
        <v>0</v>
      </c>
    </row>
    <row r="13640" spans="1:5" s="8" customFormat="1" ht="33.200000000000003" hidden="1" customHeight="1" outlineLevel="1">
      <c r="A13640" s="8">
        <f>'SETOP RODOVIÁRIAS'!A1193</f>
        <v>0</v>
      </c>
      <c r="B13640" s="8">
        <f>'SETOP RODOVIÁRIAS'!B1193</f>
        <v>0</v>
      </c>
      <c r="C13640" s="8">
        <f>'SETOP RODOVIÁRIAS'!C1193</f>
        <v>0</v>
      </c>
      <c r="D13640" s="8">
        <f>'SETOP RODOVIÁRIAS'!D1193</f>
        <v>0</v>
      </c>
      <c r="E13640" s="9">
        <f>'SETOP RODOVIÁRIAS'!E1193</f>
        <v>0</v>
      </c>
    </row>
    <row r="13641" spans="1:5" s="8" customFormat="1" ht="33.200000000000003" hidden="1" customHeight="1" outlineLevel="1">
      <c r="A13641" s="8">
        <f>'SETOP RODOVIÁRIAS'!A1194</f>
        <v>0</v>
      </c>
      <c r="B13641" s="8">
        <f>'SETOP RODOVIÁRIAS'!B1194</f>
        <v>0</v>
      </c>
      <c r="C13641" s="8">
        <f>'SETOP RODOVIÁRIAS'!C1194</f>
        <v>0</v>
      </c>
      <c r="D13641" s="8">
        <f>'SETOP RODOVIÁRIAS'!D1194</f>
        <v>0</v>
      </c>
      <c r="E13641" s="9">
        <f>'SETOP RODOVIÁRIAS'!E1194</f>
        <v>0</v>
      </c>
    </row>
    <row r="13642" spans="1:5" s="8" customFormat="1" ht="33.200000000000003" hidden="1" customHeight="1" outlineLevel="1">
      <c r="A13642" s="8">
        <f>'SETOP RODOVIÁRIAS'!A1195</f>
        <v>0</v>
      </c>
      <c r="B13642" s="8">
        <f>'SETOP RODOVIÁRIAS'!B1195</f>
        <v>0</v>
      </c>
      <c r="C13642" s="8">
        <f>'SETOP RODOVIÁRIAS'!C1195</f>
        <v>0</v>
      </c>
      <c r="D13642" s="8">
        <f>'SETOP RODOVIÁRIAS'!D1195</f>
        <v>0</v>
      </c>
      <c r="E13642" s="9">
        <f>'SETOP RODOVIÁRIAS'!E1195</f>
        <v>0</v>
      </c>
    </row>
    <row r="13643" spans="1:5" s="8" customFormat="1" ht="33.200000000000003" hidden="1" customHeight="1" outlineLevel="1">
      <c r="A13643" s="8">
        <f>'SETOP RODOVIÁRIAS'!A1196</f>
        <v>0</v>
      </c>
      <c r="B13643" s="8">
        <f>'SETOP RODOVIÁRIAS'!B1196</f>
        <v>0</v>
      </c>
      <c r="C13643" s="8">
        <f>'SETOP RODOVIÁRIAS'!C1196</f>
        <v>0</v>
      </c>
      <c r="D13643" s="8">
        <f>'SETOP RODOVIÁRIAS'!D1196</f>
        <v>0</v>
      </c>
      <c r="E13643" s="9">
        <f>'SETOP RODOVIÁRIAS'!E1196</f>
        <v>0</v>
      </c>
    </row>
    <row r="13644" spans="1:5" s="8" customFormat="1" ht="33.200000000000003" hidden="1" customHeight="1" outlineLevel="1">
      <c r="A13644" s="8">
        <f>'SETOP RODOVIÁRIAS'!A1197</f>
        <v>0</v>
      </c>
      <c r="B13644" s="8">
        <f>'SETOP RODOVIÁRIAS'!B1197</f>
        <v>0</v>
      </c>
      <c r="C13644" s="8">
        <f>'SETOP RODOVIÁRIAS'!C1197</f>
        <v>0</v>
      </c>
      <c r="D13644" s="8">
        <f>'SETOP RODOVIÁRIAS'!D1197</f>
        <v>0</v>
      </c>
      <c r="E13644" s="9">
        <f>'SETOP RODOVIÁRIAS'!E1197</f>
        <v>0</v>
      </c>
    </row>
    <row r="13645" spans="1:5" s="8" customFormat="1" ht="33.200000000000003" hidden="1" customHeight="1" outlineLevel="1">
      <c r="A13645" s="8">
        <f>'SETOP RODOVIÁRIAS'!A1198</f>
        <v>0</v>
      </c>
      <c r="B13645" s="8">
        <f>'SETOP RODOVIÁRIAS'!B1198</f>
        <v>0</v>
      </c>
      <c r="C13645" s="8">
        <f>'SETOP RODOVIÁRIAS'!C1198</f>
        <v>0</v>
      </c>
      <c r="D13645" s="8">
        <f>'SETOP RODOVIÁRIAS'!D1198</f>
        <v>0</v>
      </c>
      <c r="E13645" s="9">
        <f>'SETOP RODOVIÁRIAS'!E1198</f>
        <v>0</v>
      </c>
    </row>
    <row r="13646" spans="1:5" s="8" customFormat="1" ht="33.200000000000003" hidden="1" customHeight="1" outlineLevel="1">
      <c r="A13646" s="8">
        <f>'SETOP RODOVIÁRIAS'!A1199</f>
        <v>0</v>
      </c>
      <c r="B13646" s="8">
        <f>'SETOP RODOVIÁRIAS'!B1199</f>
        <v>0</v>
      </c>
      <c r="C13646" s="8">
        <f>'SETOP RODOVIÁRIAS'!C1199</f>
        <v>0</v>
      </c>
      <c r="D13646" s="8">
        <f>'SETOP RODOVIÁRIAS'!D1199</f>
        <v>0</v>
      </c>
      <c r="E13646" s="9">
        <f>'SETOP RODOVIÁRIAS'!E1199</f>
        <v>0</v>
      </c>
    </row>
    <row r="13647" spans="1:5" s="8" customFormat="1" ht="33.200000000000003" hidden="1" customHeight="1" outlineLevel="1">
      <c r="A13647" s="8">
        <f>'SETOP RODOVIÁRIAS'!A1200</f>
        <v>0</v>
      </c>
      <c r="B13647" s="8">
        <f>'SETOP RODOVIÁRIAS'!B1200</f>
        <v>0</v>
      </c>
      <c r="C13647" s="8">
        <f>'SETOP RODOVIÁRIAS'!C1200</f>
        <v>0</v>
      </c>
      <c r="D13647" s="8">
        <f>'SETOP RODOVIÁRIAS'!D1200</f>
        <v>0</v>
      </c>
      <c r="E13647" s="9">
        <f>'SETOP RODOVIÁRIAS'!E1200</f>
        <v>0</v>
      </c>
    </row>
    <row r="13648" spans="1:5" s="8" customFormat="1" ht="33.200000000000003" hidden="1" customHeight="1" outlineLevel="1">
      <c r="A13648" s="8">
        <f>'SETOP RODOVIÁRIAS'!A1201</f>
        <v>0</v>
      </c>
      <c r="B13648" s="8">
        <f>'SETOP RODOVIÁRIAS'!B1201</f>
        <v>0</v>
      </c>
      <c r="C13648" s="8">
        <f>'SETOP RODOVIÁRIAS'!C1201</f>
        <v>0</v>
      </c>
      <c r="D13648" s="8">
        <f>'SETOP RODOVIÁRIAS'!D1201</f>
        <v>0</v>
      </c>
      <c r="E13648" s="9">
        <f>'SETOP RODOVIÁRIAS'!E1201</f>
        <v>0</v>
      </c>
    </row>
    <row r="13649" spans="1:5" s="8" customFormat="1" ht="33.200000000000003" hidden="1" customHeight="1" outlineLevel="1">
      <c r="A13649" s="8">
        <f>'SETOP RODOVIÁRIAS'!A1202</f>
        <v>0</v>
      </c>
      <c r="B13649" s="8">
        <f>'SETOP RODOVIÁRIAS'!B1202</f>
        <v>0</v>
      </c>
      <c r="C13649" s="8">
        <f>'SETOP RODOVIÁRIAS'!C1202</f>
        <v>0</v>
      </c>
      <c r="D13649" s="8">
        <f>'SETOP RODOVIÁRIAS'!D1202</f>
        <v>0</v>
      </c>
      <c r="E13649" s="9">
        <f>'SETOP RODOVIÁRIAS'!E1202</f>
        <v>0</v>
      </c>
    </row>
    <row r="13650" spans="1:5" s="8" customFormat="1" ht="33.200000000000003" hidden="1" customHeight="1" outlineLevel="1">
      <c r="A13650" s="8">
        <f>'SETOP RODOVIÁRIAS'!A1203</f>
        <v>0</v>
      </c>
      <c r="B13650" s="8">
        <f>'SETOP RODOVIÁRIAS'!B1203</f>
        <v>0</v>
      </c>
      <c r="C13650" s="8">
        <f>'SETOP RODOVIÁRIAS'!C1203</f>
        <v>0</v>
      </c>
      <c r="D13650" s="8">
        <f>'SETOP RODOVIÁRIAS'!D1203</f>
        <v>0</v>
      </c>
      <c r="E13650" s="9">
        <f>'SETOP RODOVIÁRIAS'!E1203</f>
        <v>0</v>
      </c>
    </row>
    <row r="13651" spans="1:5" s="8" customFormat="1" ht="33.200000000000003" hidden="1" customHeight="1" outlineLevel="1">
      <c r="A13651" s="8">
        <f>'SETOP RODOVIÁRIAS'!A1204</f>
        <v>0</v>
      </c>
      <c r="B13651" s="8">
        <f>'SETOP RODOVIÁRIAS'!B1204</f>
        <v>0</v>
      </c>
      <c r="C13651" s="8">
        <f>'SETOP RODOVIÁRIAS'!C1204</f>
        <v>0</v>
      </c>
      <c r="D13651" s="8">
        <f>'SETOP RODOVIÁRIAS'!D1204</f>
        <v>0</v>
      </c>
      <c r="E13651" s="9">
        <f>'SETOP RODOVIÁRIAS'!E1204</f>
        <v>0</v>
      </c>
    </row>
    <row r="13652" spans="1:5" s="8" customFormat="1" ht="33.200000000000003" hidden="1" customHeight="1" outlineLevel="1">
      <c r="A13652" s="8">
        <f>'SETOP RODOVIÁRIAS'!A1205</f>
        <v>0</v>
      </c>
      <c r="B13652" s="8">
        <f>'SETOP RODOVIÁRIAS'!B1205</f>
        <v>0</v>
      </c>
      <c r="C13652" s="8">
        <f>'SETOP RODOVIÁRIAS'!C1205</f>
        <v>0</v>
      </c>
      <c r="D13652" s="8">
        <f>'SETOP RODOVIÁRIAS'!D1205</f>
        <v>0</v>
      </c>
      <c r="E13652" s="9">
        <f>'SETOP RODOVIÁRIAS'!E1205</f>
        <v>0</v>
      </c>
    </row>
    <row r="13653" spans="1:5" s="8" customFormat="1" ht="33.200000000000003" hidden="1" customHeight="1" outlineLevel="1">
      <c r="A13653" s="8">
        <f>'SETOP RODOVIÁRIAS'!A1206</f>
        <v>0</v>
      </c>
      <c r="B13653" s="8">
        <f>'SETOP RODOVIÁRIAS'!B1206</f>
        <v>0</v>
      </c>
      <c r="C13653" s="8">
        <f>'SETOP RODOVIÁRIAS'!C1206</f>
        <v>0</v>
      </c>
      <c r="D13653" s="8">
        <f>'SETOP RODOVIÁRIAS'!D1206</f>
        <v>0</v>
      </c>
      <c r="E13653" s="9">
        <f>'SETOP RODOVIÁRIAS'!E1206</f>
        <v>0</v>
      </c>
    </row>
    <row r="13654" spans="1:5" s="8" customFormat="1" ht="33.200000000000003" hidden="1" customHeight="1" outlineLevel="1">
      <c r="A13654" s="8">
        <f>'SETOP RODOVIÁRIAS'!A1207</f>
        <v>0</v>
      </c>
      <c r="B13654" s="8">
        <f>'SETOP RODOVIÁRIAS'!B1207</f>
        <v>0</v>
      </c>
      <c r="C13654" s="8">
        <f>'SETOP RODOVIÁRIAS'!C1207</f>
        <v>0</v>
      </c>
      <c r="D13654" s="8">
        <f>'SETOP RODOVIÁRIAS'!D1207</f>
        <v>0</v>
      </c>
      <c r="E13654" s="9">
        <f>'SETOP RODOVIÁRIAS'!E1207</f>
        <v>0</v>
      </c>
    </row>
    <row r="13655" spans="1:5" s="8" customFormat="1" ht="33.200000000000003" hidden="1" customHeight="1" outlineLevel="1">
      <c r="A13655" s="8">
        <f>'SETOP RODOVIÁRIAS'!A1208</f>
        <v>0</v>
      </c>
      <c r="B13655" s="8">
        <f>'SETOP RODOVIÁRIAS'!B1208</f>
        <v>0</v>
      </c>
      <c r="C13655" s="8">
        <f>'SETOP RODOVIÁRIAS'!C1208</f>
        <v>0</v>
      </c>
      <c r="D13655" s="8">
        <f>'SETOP RODOVIÁRIAS'!D1208</f>
        <v>0</v>
      </c>
      <c r="E13655" s="9">
        <f>'SETOP RODOVIÁRIAS'!E1208</f>
        <v>0</v>
      </c>
    </row>
    <row r="13656" spans="1:5" s="8" customFormat="1" ht="33.200000000000003" hidden="1" customHeight="1" outlineLevel="1">
      <c r="A13656" s="8">
        <f>'SETOP RODOVIÁRIAS'!A1209</f>
        <v>0</v>
      </c>
      <c r="B13656" s="8">
        <f>'SETOP RODOVIÁRIAS'!B1209</f>
        <v>0</v>
      </c>
      <c r="C13656" s="8">
        <f>'SETOP RODOVIÁRIAS'!C1209</f>
        <v>0</v>
      </c>
      <c r="D13656" s="8">
        <f>'SETOP RODOVIÁRIAS'!D1209</f>
        <v>0</v>
      </c>
      <c r="E13656" s="9">
        <f>'SETOP RODOVIÁRIAS'!E1209</f>
        <v>0</v>
      </c>
    </row>
    <row r="13657" spans="1:5" s="8" customFormat="1" ht="33.200000000000003" hidden="1" customHeight="1" outlineLevel="1">
      <c r="A13657" s="8">
        <f>'SETOP RODOVIÁRIAS'!A1210</f>
        <v>0</v>
      </c>
      <c r="B13657" s="8">
        <f>'SETOP RODOVIÁRIAS'!B1210</f>
        <v>0</v>
      </c>
      <c r="C13657" s="8">
        <f>'SETOP RODOVIÁRIAS'!C1210</f>
        <v>0</v>
      </c>
      <c r="D13657" s="8">
        <f>'SETOP RODOVIÁRIAS'!D1210</f>
        <v>0</v>
      </c>
      <c r="E13657" s="9">
        <f>'SETOP RODOVIÁRIAS'!E1210</f>
        <v>0</v>
      </c>
    </row>
    <row r="13658" spans="1:5" s="8" customFormat="1" ht="33.200000000000003" hidden="1" customHeight="1" outlineLevel="1">
      <c r="A13658" s="8">
        <f>'SETOP RODOVIÁRIAS'!A1211</f>
        <v>0</v>
      </c>
      <c r="B13658" s="8">
        <f>'SETOP RODOVIÁRIAS'!B1211</f>
        <v>0</v>
      </c>
      <c r="C13658" s="8">
        <f>'SETOP RODOVIÁRIAS'!C1211</f>
        <v>0</v>
      </c>
      <c r="D13658" s="8">
        <f>'SETOP RODOVIÁRIAS'!D1211</f>
        <v>0</v>
      </c>
      <c r="E13658" s="9">
        <f>'SETOP RODOVIÁRIAS'!E1211</f>
        <v>0</v>
      </c>
    </row>
    <row r="13659" spans="1:5" s="8" customFormat="1" ht="33.200000000000003" hidden="1" customHeight="1" outlineLevel="1">
      <c r="A13659" s="8">
        <f>'SETOP RODOVIÁRIAS'!A1212</f>
        <v>0</v>
      </c>
      <c r="B13659" s="8">
        <f>'SETOP RODOVIÁRIAS'!B1212</f>
        <v>0</v>
      </c>
      <c r="C13659" s="8">
        <f>'SETOP RODOVIÁRIAS'!C1212</f>
        <v>0</v>
      </c>
      <c r="D13659" s="8">
        <f>'SETOP RODOVIÁRIAS'!D1212</f>
        <v>0</v>
      </c>
      <c r="E13659" s="9">
        <f>'SETOP RODOVIÁRIAS'!E1212</f>
        <v>0</v>
      </c>
    </row>
    <row r="13660" spans="1:5" s="8" customFormat="1" ht="33.200000000000003" hidden="1" customHeight="1" outlineLevel="1">
      <c r="A13660" s="8">
        <f>'SETOP RODOVIÁRIAS'!A1213</f>
        <v>0</v>
      </c>
      <c r="B13660" s="8">
        <f>'SETOP RODOVIÁRIAS'!B1213</f>
        <v>0</v>
      </c>
      <c r="C13660" s="8">
        <f>'SETOP RODOVIÁRIAS'!C1213</f>
        <v>0</v>
      </c>
      <c r="D13660" s="8">
        <f>'SETOP RODOVIÁRIAS'!D1213</f>
        <v>0</v>
      </c>
      <c r="E13660" s="9">
        <f>'SETOP RODOVIÁRIAS'!E1213</f>
        <v>0</v>
      </c>
    </row>
    <row r="13661" spans="1:5" s="8" customFormat="1" ht="33.200000000000003" hidden="1" customHeight="1" outlineLevel="1">
      <c r="A13661" s="8">
        <f>'SETOP RODOVIÁRIAS'!A1214</f>
        <v>0</v>
      </c>
      <c r="B13661" s="8">
        <f>'SETOP RODOVIÁRIAS'!B1214</f>
        <v>0</v>
      </c>
      <c r="C13661" s="8">
        <f>'SETOP RODOVIÁRIAS'!C1214</f>
        <v>0</v>
      </c>
      <c r="D13661" s="8">
        <f>'SETOP RODOVIÁRIAS'!D1214</f>
        <v>0</v>
      </c>
      <c r="E13661" s="9">
        <f>'SETOP RODOVIÁRIAS'!E1214</f>
        <v>0</v>
      </c>
    </row>
    <row r="13662" spans="1:5" s="8" customFormat="1" ht="33.200000000000003" hidden="1" customHeight="1" outlineLevel="1">
      <c r="A13662" s="8">
        <f>'SETOP RODOVIÁRIAS'!A1215</f>
        <v>0</v>
      </c>
      <c r="B13662" s="8">
        <f>'SETOP RODOVIÁRIAS'!B1215</f>
        <v>0</v>
      </c>
      <c r="C13662" s="8">
        <f>'SETOP RODOVIÁRIAS'!C1215</f>
        <v>0</v>
      </c>
      <c r="D13662" s="8">
        <f>'SETOP RODOVIÁRIAS'!D1215</f>
        <v>0</v>
      </c>
      <c r="E13662" s="9">
        <f>'SETOP RODOVIÁRIAS'!E1215</f>
        <v>0</v>
      </c>
    </row>
    <row r="13663" spans="1:5" s="8" customFormat="1" ht="33.200000000000003" hidden="1" customHeight="1" outlineLevel="1">
      <c r="A13663" s="8">
        <f>'SETOP RODOVIÁRIAS'!A1216</f>
        <v>0</v>
      </c>
      <c r="B13663" s="8">
        <f>'SETOP RODOVIÁRIAS'!B1216</f>
        <v>0</v>
      </c>
      <c r="C13663" s="8">
        <f>'SETOP RODOVIÁRIAS'!C1216</f>
        <v>0</v>
      </c>
      <c r="D13663" s="8">
        <f>'SETOP RODOVIÁRIAS'!D1216</f>
        <v>0</v>
      </c>
      <c r="E13663" s="9">
        <f>'SETOP RODOVIÁRIAS'!E1216</f>
        <v>0</v>
      </c>
    </row>
    <row r="13664" spans="1:5" s="8" customFormat="1" ht="33.200000000000003" hidden="1" customHeight="1" outlineLevel="1">
      <c r="A13664" s="8">
        <f>'SETOP RODOVIÁRIAS'!A1217</f>
        <v>0</v>
      </c>
      <c r="B13664" s="8">
        <f>'SETOP RODOVIÁRIAS'!B1217</f>
        <v>0</v>
      </c>
      <c r="C13664" s="8">
        <f>'SETOP RODOVIÁRIAS'!C1217</f>
        <v>0</v>
      </c>
      <c r="D13664" s="8">
        <f>'SETOP RODOVIÁRIAS'!D1217</f>
        <v>0</v>
      </c>
      <c r="E13664" s="9">
        <f>'SETOP RODOVIÁRIAS'!E1217</f>
        <v>0</v>
      </c>
    </row>
    <row r="13665" spans="1:5" s="8" customFormat="1" ht="33.200000000000003" hidden="1" customHeight="1" outlineLevel="1">
      <c r="A13665" s="8">
        <f>'SETOP RODOVIÁRIAS'!A1218</f>
        <v>0</v>
      </c>
      <c r="B13665" s="8">
        <f>'SETOP RODOVIÁRIAS'!B1218</f>
        <v>0</v>
      </c>
      <c r="C13665" s="8">
        <f>'SETOP RODOVIÁRIAS'!C1218</f>
        <v>0</v>
      </c>
      <c r="D13665" s="8">
        <f>'SETOP RODOVIÁRIAS'!D1218</f>
        <v>0</v>
      </c>
      <c r="E13665" s="9">
        <f>'SETOP RODOVIÁRIAS'!E1218</f>
        <v>0</v>
      </c>
    </row>
    <row r="13666" spans="1:5" s="8" customFormat="1" ht="33.200000000000003" hidden="1" customHeight="1" outlineLevel="1">
      <c r="A13666" s="8">
        <f>'SETOP RODOVIÁRIAS'!A1219</f>
        <v>0</v>
      </c>
      <c r="B13666" s="8">
        <f>'SETOP RODOVIÁRIAS'!B1219</f>
        <v>0</v>
      </c>
      <c r="C13666" s="8">
        <f>'SETOP RODOVIÁRIAS'!C1219</f>
        <v>0</v>
      </c>
      <c r="D13666" s="8">
        <f>'SETOP RODOVIÁRIAS'!D1219</f>
        <v>0</v>
      </c>
      <c r="E13666" s="9">
        <f>'SETOP RODOVIÁRIAS'!E1219</f>
        <v>0</v>
      </c>
    </row>
    <row r="13667" spans="1:5" s="8" customFormat="1" ht="33.200000000000003" hidden="1" customHeight="1" outlineLevel="1">
      <c r="A13667" s="8">
        <f>'SETOP RODOVIÁRIAS'!A1220</f>
        <v>0</v>
      </c>
      <c r="B13667" s="8">
        <f>'SETOP RODOVIÁRIAS'!B1220</f>
        <v>0</v>
      </c>
      <c r="C13667" s="8">
        <f>'SETOP RODOVIÁRIAS'!C1220</f>
        <v>0</v>
      </c>
      <c r="D13667" s="8">
        <f>'SETOP RODOVIÁRIAS'!D1220</f>
        <v>0</v>
      </c>
      <c r="E13667" s="9">
        <f>'SETOP RODOVIÁRIAS'!E1220</f>
        <v>0</v>
      </c>
    </row>
    <row r="13668" spans="1:5" s="8" customFormat="1" ht="33.200000000000003" hidden="1" customHeight="1" outlineLevel="1">
      <c r="A13668" s="8">
        <f>'SETOP RODOVIÁRIAS'!A1221</f>
        <v>0</v>
      </c>
      <c r="B13668" s="8">
        <f>'SETOP RODOVIÁRIAS'!B1221</f>
        <v>0</v>
      </c>
      <c r="C13668" s="8">
        <f>'SETOP RODOVIÁRIAS'!C1221</f>
        <v>0</v>
      </c>
      <c r="D13668" s="8">
        <f>'SETOP RODOVIÁRIAS'!D1221</f>
        <v>0</v>
      </c>
      <c r="E13668" s="9">
        <f>'SETOP RODOVIÁRIAS'!E1221</f>
        <v>0</v>
      </c>
    </row>
    <row r="13669" spans="1:5" s="8" customFormat="1" ht="33.200000000000003" hidden="1" customHeight="1" outlineLevel="1">
      <c r="A13669" s="8">
        <f>'SETOP RODOVIÁRIAS'!A1222</f>
        <v>0</v>
      </c>
      <c r="B13669" s="8">
        <f>'SETOP RODOVIÁRIAS'!B1222</f>
        <v>0</v>
      </c>
      <c r="C13669" s="8">
        <f>'SETOP RODOVIÁRIAS'!C1222</f>
        <v>0</v>
      </c>
      <c r="D13669" s="8">
        <f>'SETOP RODOVIÁRIAS'!D1222</f>
        <v>0</v>
      </c>
      <c r="E13669" s="9">
        <f>'SETOP RODOVIÁRIAS'!E1222</f>
        <v>0</v>
      </c>
    </row>
    <row r="13670" spans="1:5" s="8" customFormat="1" ht="33.200000000000003" hidden="1" customHeight="1" outlineLevel="1">
      <c r="A13670" s="8">
        <f>'SETOP RODOVIÁRIAS'!A1223</f>
        <v>0</v>
      </c>
      <c r="B13670" s="8">
        <f>'SETOP RODOVIÁRIAS'!B1223</f>
        <v>0</v>
      </c>
      <c r="C13670" s="8">
        <f>'SETOP RODOVIÁRIAS'!C1223</f>
        <v>0</v>
      </c>
      <c r="D13670" s="8">
        <f>'SETOP RODOVIÁRIAS'!D1223</f>
        <v>0</v>
      </c>
      <c r="E13670" s="9">
        <f>'SETOP RODOVIÁRIAS'!E1223</f>
        <v>0</v>
      </c>
    </row>
    <row r="13671" spans="1:5" s="8" customFormat="1" ht="33.200000000000003" hidden="1" customHeight="1" outlineLevel="1">
      <c r="A13671" s="8">
        <f>'SETOP RODOVIÁRIAS'!A1224</f>
        <v>0</v>
      </c>
      <c r="B13671" s="8">
        <f>'SETOP RODOVIÁRIAS'!B1224</f>
        <v>0</v>
      </c>
      <c r="C13671" s="8">
        <f>'SETOP RODOVIÁRIAS'!C1224</f>
        <v>0</v>
      </c>
      <c r="D13671" s="8">
        <f>'SETOP RODOVIÁRIAS'!D1224</f>
        <v>0</v>
      </c>
      <c r="E13671" s="9">
        <f>'SETOP RODOVIÁRIAS'!E1224</f>
        <v>0</v>
      </c>
    </row>
    <row r="13672" spans="1:5" s="8" customFormat="1" ht="33.200000000000003" hidden="1" customHeight="1" outlineLevel="1">
      <c r="A13672" s="8">
        <f>'SETOP RODOVIÁRIAS'!A1225</f>
        <v>0</v>
      </c>
      <c r="B13672" s="8">
        <f>'SETOP RODOVIÁRIAS'!B1225</f>
        <v>0</v>
      </c>
      <c r="C13672" s="8">
        <f>'SETOP RODOVIÁRIAS'!C1225</f>
        <v>0</v>
      </c>
      <c r="D13672" s="8">
        <f>'SETOP RODOVIÁRIAS'!D1225</f>
        <v>0</v>
      </c>
      <c r="E13672" s="9">
        <f>'SETOP RODOVIÁRIAS'!E1225</f>
        <v>0</v>
      </c>
    </row>
    <row r="13673" spans="1:5" s="8" customFormat="1" ht="33.200000000000003" hidden="1" customHeight="1" outlineLevel="1">
      <c r="A13673" s="8">
        <f>'SETOP RODOVIÁRIAS'!A1226</f>
        <v>0</v>
      </c>
      <c r="B13673" s="8">
        <f>'SETOP RODOVIÁRIAS'!B1226</f>
        <v>0</v>
      </c>
      <c r="C13673" s="8">
        <f>'SETOP RODOVIÁRIAS'!C1226</f>
        <v>0</v>
      </c>
      <c r="D13673" s="8">
        <f>'SETOP RODOVIÁRIAS'!D1226</f>
        <v>0</v>
      </c>
      <c r="E13673" s="9">
        <f>'SETOP RODOVIÁRIAS'!E1226</f>
        <v>0</v>
      </c>
    </row>
    <row r="13674" spans="1:5" s="8" customFormat="1" ht="33.200000000000003" hidden="1" customHeight="1" outlineLevel="1">
      <c r="A13674" s="8">
        <f>'SETOP RODOVIÁRIAS'!A1227</f>
        <v>0</v>
      </c>
      <c r="B13674" s="8">
        <f>'SETOP RODOVIÁRIAS'!B1227</f>
        <v>0</v>
      </c>
      <c r="C13674" s="8">
        <f>'SETOP RODOVIÁRIAS'!C1227</f>
        <v>0</v>
      </c>
      <c r="D13674" s="8">
        <f>'SETOP RODOVIÁRIAS'!D1227</f>
        <v>0</v>
      </c>
      <c r="E13674" s="9">
        <f>'SETOP RODOVIÁRIAS'!E1227</f>
        <v>0</v>
      </c>
    </row>
    <row r="13675" spans="1:5" s="8" customFormat="1" ht="33.200000000000003" hidden="1" customHeight="1" outlineLevel="1">
      <c r="A13675" s="8">
        <f>'SETOP RODOVIÁRIAS'!A1228</f>
        <v>0</v>
      </c>
      <c r="B13675" s="8">
        <f>'SETOP RODOVIÁRIAS'!B1228</f>
        <v>0</v>
      </c>
      <c r="C13675" s="8">
        <f>'SETOP RODOVIÁRIAS'!C1228</f>
        <v>0</v>
      </c>
      <c r="D13675" s="8">
        <f>'SETOP RODOVIÁRIAS'!D1228</f>
        <v>0</v>
      </c>
      <c r="E13675" s="9">
        <f>'SETOP RODOVIÁRIAS'!E1228</f>
        <v>0</v>
      </c>
    </row>
    <row r="13676" spans="1:5" s="8" customFormat="1" ht="33.200000000000003" hidden="1" customHeight="1" outlineLevel="1">
      <c r="A13676" s="8">
        <f>'SETOP RODOVIÁRIAS'!A1229</f>
        <v>0</v>
      </c>
      <c r="B13676" s="8">
        <f>'SETOP RODOVIÁRIAS'!B1229</f>
        <v>0</v>
      </c>
      <c r="C13676" s="8">
        <f>'SETOP RODOVIÁRIAS'!C1229</f>
        <v>0</v>
      </c>
      <c r="D13676" s="8">
        <f>'SETOP RODOVIÁRIAS'!D1229</f>
        <v>0</v>
      </c>
      <c r="E13676" s="9">
        <f>'SETOP RODOVIÁRIAS'!E1229</f>
        <v>0</v>
      </c>
    </row>
    <row r="13677" spans="1:5" s="8" customFormat="1" ht="33.200000000000003" hidden="1" customHeight="1" outlineLevel="1">
      <c r="A13677" s="8">
        <f>'SETOP RODOVIÁRIAS'!A1230</f>
        <v>0</v>
      </c>
      <c r="B13677" s="8">
        <f>'SETOP RODOVIÁRIAS'!B1230</f>
        <v>0</v>
      </c>
      <c r="C13677" s="8">
        <f>'SETOP RODOVIÁRIAS'!C1230</f>
        <v>0</v>
      </c>
      <c r="D13677" s="8">
        <f>'SETOP RODOVIÁRIAS'!D1230</f>
        <v>0</v>
      </c>
      <c r="E13677" s="9">
        <f>'SETOP RODOVIÁRIAS'!E1230</f>
        <v>0</v>
      </c>
    </row>
    <row r="13678" spans="1:5" s="8" customFormat="1" ht="33.200000000000003" hidden="1" customHeight="1" outlineLevel="1">
      <c r="A13678" s="8">
        <f>'SETOP RODOVIÁRIAS'!A1231</f>
        <v>0</v>
      </c>
      <c r="B13678" s="8">
        <f>'SETOP RODOVIÁRIAS'!B1231</f>
        <v>0</v>
      </c>
      <c r="C13678" s="8">
        <f>'SETOP RODOVIÁRIAS'!C1231</f>
        <v>0</v>
      </c>
      <c r="D13678" s="8">
        <f>'SETOP RODOVIÁRIAS'!D1231</f>
        <v>0</v>
      </c>
      <c r="E13678" s="9">
        <f>'SETOP RODOVIÁRIAS'!E1231</f>
        <v>0</v>
      </c>
    </row>
    <row r="13679" spans="1:5" s="8" customFormat="1" ht="33.200000000000003" hidden="1" customHeight="1" outlineLevel="1">
      <c r="A13679" s="8">
        <f>'SETOP RODOVIÁRIAS'!A1232</f>
        <v>0</v>
      </c>
      <c r="B13679" s="8">
        <f>'SETOP RODOVIÁRIAS'!B1232</f>
        <v>0</v>
      </c>
      <c r="C13679" s="8">
        <f>'SETOP RODOVIÁRIAS'!C1232</f>
        <v>0</v>
      </c>
      <c r="D13679" s="8">
        <f>'SETOP RODOVIÁRIAS'!D1232</f>
        <v>0</v>
      </c>
      <c r="E13679" s="9">
        <f>'SETOP RODOVIÁRIAS'!E1232</f>
        <v>0</v>
      </c>
    </row>
    <row r="13680" spans="1:5" s="8" customFormat="1" ht="33.200000000000003" hidden="1" customHeight="1" outlineLevel="1">
      <c r="A13680" s="8">
        <f>'SETOP RODOVIÁRIAS'!A1233</f>
        <v>0</v>
      </c>
      <c r="B13680" s="8">
        <f>'SETOP RODOVIÁRIAS'!B1233</f>
        <v>0</v>
      </c>
      <c r="C13680" s="8">
        <f>'SETOP RODOVIÁRIAS'!C1233</f>
        <v>0</v>
      </c>
      <c r="D13680" s="8">
        <f>'SETOP RODOVIÁRIAS'!D1233</f>
        <v>0</v>
      </c>
      <c r="E13680" s="9">
        <f>'SETOP RODOVIÁRIAS'!E1233</f>
        <v>0</v>
      </c>
    </row>
    <row r="13681" spans="1:5" s="8" customFormat="1" ht="33.200000000000003" hidden="1" customHeight="1" outlineLevel="1">
      <c r="A13681" s="8">
        <f>'SETOP RODOVIÁRIAS'!A1234</f>
        <v>0</v>
      </c>
      <c r="B13681" s="8">
        <f>'SETOP RODOVIÁRIAS'!B1234</f>
        <v>0</v>
      </c>
      <c r="C13681" s="8">
        <f>'SETOP RODOVIÁRIAS'!C1234</f>
        <v>0</v>
      </c>
      <c r="D13681" s="8">
        <f>'SETOP RODOVIÁRIAS'!D1234</f>
        <v>0</v>
      </c>
      <c r="E13681" s="9">
        <f>'SETOP RODOVIÁRIAS'!E1234</f>
        <v>0</v>
      </c>
    </row>
    <row r="13682" spans="1:5" s="8" customFormat="1" ht="33.200000000000003" hidden="1" customHeight="1" outlineLevel="1">
      <c r="A13682" s="8">
        <f>'SETOP RODOVIÁRIAS'!A1235</f>
        <v>0</v>
      </c>
      <c r="B13682" s="8">
        <f>'SETOP RODOVIÁRIAS'!B1235</f>
        <v>0</v>
      </c>
      <c r="C13682" s="8">
        <f>'SETOP RODOVIÁRIAS'!C1235</f>
        <v>0</v>
      </c>
      <c r="D13682" s="8">
        <f>'SETOP RODOVIÁRIAS'!D1235</f>
        <v>0</v>
      </c>
      <c r="E13682" s="9">
        <f>'SETOP RODOVIÁRIAS'!E1235</f>
        <v>0</v>
      </c>
    </row>
    <row r="13683" spans="1:5" s="8" customFormat="1" ht="33.200000000000003" hidden="1" customHeight="1" outlineLevel="1">
      <c r="A13683" s="8">
        <f>'SETOP RODOVIÁRIAS'!A1236</f>
        <v>0</v>
      </c>
      <c r="B13683" s="8">
        <f>'SETOP RODOVIÁRIAS'!B1236</f>
        <v>0</v>
      </c>
      <c r="C13683" s="8">
        <f>'SETOP RODOVIÁRIAS'!C1236</f>
        <v>0</v>
      </c>
      <c r="D13683" s="8">
        <f>'SETOP RODOVIÁRIAS'!D1236</f>
        <v>0</v>
      </c>
      <c r="E13683" s="9">
        <f>'SETOP RODOVIÁRIAS'!E1236</f>
        <v>0</v>
      </c>
    </row>
    <row r="13684" spans="1:5" s="8" customFormat="1" ht="33.200000000000003" hidden="1" customHeight="1" outlineLevel="1">
      <c r="A13684" s="8">
        <f>'SETOP RODOVIÁRIAS'!A1237</f>
        <v>0</v>
      </c>
      <c r="B13684" s="8">
        <f>'SETOP RODOVIÁRIAS'!B1237</f>
        <v>0</v>
      </c>
      <c r="C13684" s="8">
        <f>'SETOP RODOVIÁRIAS'!C1237</f>
        <v>0</v>
      </c>
      <c r="D13684" s="8">
        <f>'SETOP RODOVIÁRIAS'!D1237</f>
        <v>0</v>
      </c>
      <c r="E13684" s="9">
        <f>'SETOP RODOVIÁRIAS'!E1237</f>
        <v>0</v>
      </c>
    </row>
    <row r="13685" spans="1:5" s="8" customFormat="1" ht="33.200000000000003" hidden="1" customHeight="1" outlineLevel="1">
      <c r="A13685" s="8">
        <f>'SETOP RODOVIÁRIAS'!A1238</f>
        <v>0</v>
      </c>
      <c r="B13685" s="8">
        <f>'SETOP RODOVIÁRIAS'!B1238</f>
        <v>0</v>
      </c>
      <c r="C13685" s="8">
        <f>'SETOP RODOVIÁRIAS'!C1238</f>
        <v>0</v>
      </c>
      <c r="D13685" s="8">
        <f>'SETOP RODOVIÁRIAS'!D1238</f>
        <v>0</v>
      </c>
      <c r="E13685" s="9">
        <f>'SETOP RODOVIÁRIAS'!E1238</f>
        <v>0</v>
      </c>
    </row>
    <row r="13686" spans="1:5" s="8" customFormat="1" ht="33.200000000000003" hidden="1" customHeight="1" outlineLevel="1">
      <c r="A13686" s="8">
        <f>'SETOP RODOVIÁRIAS'!A1239</f>
        <v>0</v>
      </c>
      <c r="B13686" s="8">
        <f>'SETOP RODOVIÁRIAS'!B1239</f>
        <v>0</v>
      </c>
      <c r="C13686" s="8">
        <f>'SETOP RODOVIÁRIAS'!C1239</f>
        <v>0</v>
      </c>
      <c r="D13686" s="8">
        <f>'SETOP RODOVIÁRIAS'!D1239</f>
        <v>0</v>
      </c>
      <c r="E13686" s="9">
        <f>'SETOP RODOVIÁRIAS'!E1239</f>
        <v>0</v>
      </c>
    </row>
    <row r="13687" spans="1:5" s="8" customFormat="1" ht="33.200000000000003" hidden="1" customHeight="1" outlineLevel="1">
      <c r="A13687" s="8">
        <f>'SETOP RODOVIÁRIAS'!A1240</f>
        <v>0</v>
      </c>
      <c r="B13687" s="8">
        <f>'SETOP RODOVIÁRIAS'!B1240</f>
        <v>0</v>
      </c>
      <c r="C13687" s="8">
        <f>'SETOP RODOVIÁRIAS'!C1240</f>
        <v>0</v>
      </c>
      <c r="D13687" s="8">
        <f>'SETOP RODOVIÁRIAS'!D1240</f>
        <v>0</v>
      </c>
      <c r="E13687" s="9">
        <f>'SETOP RODOVIÁRIAS'!E1240</f>
        <v>0</v>
      </c>
    </row>
    <row r="13688" spans="1:5" s="8" customFormat="1" ht="33.200000000000003" hidden="1" customHeight="1" outlineLevel="1">
      <c r="A13688" s="8">
        <f>'SETOP RODOVIÁRIAS'!A1241</f>
        <v>0</v>
      </c>
      <c r="B13688" s="8">
        <f>'SETOP RODOVIÁRIAS'!B1241</f>
        <v>0</v>
      </c>
      <c r="C13688" s="8">
        <f>'SETOP RODOVIÁRIAS'!C1241</f>
        <v>0</v>
      </c>
      <c r="D13688" s="8">
        <f>'SETOP RODOVIÁRIAS'!D1241</f>
        <v>0</v>
      </c>
      <c r="E13688" s="9">
        <f>'SETOP RODOVIÁRIAS'!E1241</f>
        <v>0</v>
      </c>
    </row>
    <row r="13689" spans="1:5" s="8" customFormat="1" ht="33.200000000000003" hidden="1" customHeight="1" outlineLevel="1">
      <c r="A13689" s="8">
        <f>'SETOP RODOVIÁRIAS'!A1242</f>
        <v>0</v>
      </c>
      <c r="B13689" s="8">
        <f>'SETOP RODOVIÁRIAS'!B1242</f>
        <v>0</v>
      </c>
      <c r="C13689" s="8">
        <f>'SETOP RODOVIÁRIAS'!C1242</f>
        <v>0</v>
      </c>
      <c r="D13689" s="8">
        <f>'SETOP RODOVIÁRIAS'!D1242</f>
        <v>0</v>
      </c>
      <c r="E13689" s="9">
        <f>'SETOP RODOVIÁRIAS'!E1242</f>
        <v>0</v>
      </c>
    </row>
    <row r="13690" spans="1:5" s="8" customFormat="1" ht="33.200000000000003" hidden="1" customHeight="1" outlineLevel="1">
      <c r="A13690" s="8">
        <f>'SETOP RODOVIÁRIAS'!A1243</f>
        <v>0</v>
      </c>
      <c r="B13690" s="8">
        <f>'SETOP RODOVIÁRIAS'!B1243</f>
        <v>0</v>
      </c>
      <c r="C13690" s="8">
        <f>'SETOP RODOVIÁRIAS'!C1243</f>
        <v>0</v>
      </c>
      <c r="D13690" s="8">
        <f>'SETOP RODOVIÁRIAS'!D1243</f>
        <v>0</v>
      </c>
      <c r="E13690" s="9">
        <f>'SETOP RODOVIÁRIAS'!E1243</f>
        <v>0</v>
      </c>
    </row>
    <row r="13691" spans="1:5" s="8" customFormat="1" ht="33.200000000000003" hidden="1" customHeight="1" outlineLevel="1">
      <c r="A13691" s="8">
        <f>'SETOP RODOVIÁRIAS'!A1244</f>
        <v>0</v>
      </c>
      <c r="B13691" s="8">
        <f>'SETOP RODOVIÁRIAS'!B1244</f>
        <v>0</v>
      </c>
      <c r="C13691" s="8">
        <f>'SETOP RODOVIÁRIAS'!C1244</f>
        <v>0</v>
      </c>
      <c r="D13691" s="8">
        <f>'SETOP RODOVIÁRIAS'!D1244</f>
        <v>0</v>
      </c>
      <c r="E13691" s="9">
        <f>'SETOP RODOVIÁRIAS'!E1244</f>
        <v>0</v>
      </c>
    </row>
    <row r="13692" spans="1:5" s="8" customFormat="1" ht="33.200000000000003" hidden="1" customHeight="1" outlineLevel="1">
      <c r="A13692" s="8">
        <f>'SETOP RODOVIÁRIAS'!A1245</f>
        <v>0</v>
      </c>
      <c r="B13692" s="8">
        <f>'SETOP RODOVIÁRIAS'!B1245</f>
        <v>0</v>
      </c>
      <c r="C13692" s="8">
        <f>'SETOP RODOVIÁRIAS'!C1245</f>
        <v>0</v>
      </c>
      <c r="D13692" s="8">
        <f>'SETOP RODOVIÁRIAS'!D1245</f>
        <v>0</v>
      </c>
      <c r="E13692" s="9">
        <f>'SETOP RODOVIÁRIAS'!E1245</f>
        <v>0</v>
      </c>
    </row>
    <row r="13693" spans="1:5" s="8" customFormat="1" ht="33.200000000000003" hidden="1" customHeight="1" outlineLevel="1">
      <c r="A13693" s="8">
        <f>'SETOP RODOVIÁRIAS'!A1246</f>
        <v>0</v>
      </c>
      <c r="B13693" s="8">
        <f>'SETOP RODOVIÁRIAS'!B1246</f>
        <v>0</v>
      </c>
      <c r="C13693" s="8">
        <f>'SETOP RODOVIÁRIAS'!C1246</f>
        <v>0</v>
      </c>
      <c r="D13693" s="8">
        <f>'SETOP RODOVIÁRIAS'!D1246</f>
        <v>0</v>
      </c>
      <c r="E13693" s="9">
        <f>'SETOP RODOVIÁRIAS'!E1246</f>
        <v>0</v>
      </c>
    </row>
    <row r="13694" spans="1:5" s="8" customFormat="1" ht="33.200000000000003" hidden="1" customHeight="1" outlineLevel="1">
      <c r="A13694" s="8">
        <f>'SETOP RODOVIÁRIAS'!A1247</f>
        <v>0</v>
      </c>
      <c r="B13694" s="8">
        <f>'SETOP RODOVIÁRIAS'!B1247</f>
        <v>0</v>
      </c>
      <c r="C13694" s="8">
        <f>'SETOP RODOVIÁRIAS'!C1247</f>
        <v>0</v>
      </c>
      <c r="D13694" s="8">
        <f>'SETOP RODOVIÁRIAS'!D1247</f>
        <v>0</v>
      </c>
      <c r="E13694" s="9">
        <f>'SETOP RODOVIÁRIAS'!E1247</f>
        <v>0</v>
      </c>
    </row>
    <row r="13695" spans="1:5" s="8" customFormat="1" ht="33.200000000000003" hidden="1" customHeight="1" outlineLevel="1">
      <c r="A13695" s="8">
        <f>'SETOP RODOVIÁRIAS'!A1248</f>
        <v>0</v>
      </c>
      <c r="B13695" s="8">
        <f>'SETOP RODOVIÁRIAS'!B1248</f>
        <v>0</v>
      </c>
      <c r="C13695" s="8">
        <f>'SETOP RODOVIÁRIAS'!C1248</f>
        <v>0</v>
      </c>
      <c r="D13695" s="8">
        <f>'SETOP RODOVIÁRIAS'!D1248</f>
        <v>0</v>
      </c>
      <c r="E13695" s="9">
        <f>'SETOP RODOVIÁRIAS'!E1248</f>
        <v>0</v>
      </c>
    </row>
    <row r="13696" spans="1:5" s="8" customFormat="1" ht="33.200000000000003" hidden="1" customHeight="1" outlineLevel="1">
      <c r="A13696" s="8">
        <f>'SETOP RODOVIÁRIAS'!A1249</f>
        <v>0</v>
      </c>
      <c r="B13696" s="8">
        <f>'SETOP RODOVIÁRIAS'!B1249</f>
        <v>0</v>
      </c>
      <c r="C13696" s="8">
        <f>'SETOP RODOVIÁRIAS'!C1249</f>
        <v>0</v>
      </c>
      <c r="D13696" s="8">
        <f>'SETOP RODOVIÁRIAS'!D1249</f>
        <v>0</v>
      </c>
      <c r="E13696" s="9">
        <f>'SETOP RODOVIÁRIAS'!E1249</f>
        <v>0</v>
      </c>
    </row>
    <row r="13697" spans="1:5" s="8" customFormat="1" ht="33.200000000000003" hidden="1" customHeight="1" outlineLevel="1">
      <c r="A13697" s="8">
        <f>'SETOP RODOVIÁRIAS'!A1250</f>
        <v>0</v>
      </c>
      <c r="B13697" s="8">
        <f>'SETOP RODOVIÁRIAS'!B1250</f>
        <v>0</v>
      </c>
      <c r="C13697" s="8">
        <f>'SETOP RODOVIÁRIAS'!C1250</f>
        <v>0</v>
      </c>
      <c r="D13697" s="8">
        <f>'SETOP RODOVIÁRIAS'!D1250</f>
        <v>0</v>
      </c>
      <c r="E13697" s="9">
        <f>'SETOP RODOVIÁRIAS'!E1250</f>
        <v>0</v>
      </c>
    </row>
    <row r="13698" spans="1:5" s="8" customFormat="1" ht="33.200000000000003" hidden="1" customHeight="1" outlineLevel="1">
      <c r="A13698" s="8">
        <f>'SETOP RODOVIÁRIAS'!A1251</f>
        <v>0</v>
      </c>
      <c r="B13698" s="8">
        <f>'SETOP RODOVIÁRIAS'!B1251</f>
        <v>0</v>
      </c>
      <c r="C13698" s="8">
        <f>'SETOP RODOVIÁRIAS'!C1251</f>
        <v>0</v>
      </c>
      <c r="D13698" s="8">
        <f>'SETOP RODOVIÁRIAS'!D1251</f>
        <v>0</v>
      </c>
      <c r="E13698" s="9">
        <f>'SETOP RODOVIÁRIAS'!E1251</f>
        <v>0</v>
      </c>
    </row>
    <row r="13699" spans="1:5" s="8" customFormat="1" ht="33.200000000000003" hidden="1" customHeight="1" outlineLevel="1">
      <c r="A13699" s="8">
        <f>'SETOP RODOVIÁRIAS'!A1252</f>
        <v>0</v>
      </c>
      <c r="B13699" s="8">
        <f>'SETOP RODOVIÁRIAS'!B1252</f>
        <v>0</v>
      </c>
      <c r="C13699" s="8">
        <f>'SETOP RODOVIÁRIAS'!C1252</f>
        <v>0</v>
      </c>
      <c r="D13699" s="8">
        <f>'SETOP RODOVIÁRIAS'!D1252</f>
        <v>0</v>
      </c>
      <c r="E13699" s="9">
        <f>'SETOP RODOVIÁRIAS'!E1252</f>
        <v>0</v>
      </c>
    </row>
    <row r="13700" spans="1:5" s="8" customFormat="1" ht="33.200000000000003" hidden="1" customHeight="1" outlineLevel="1">
      <c r="A13700" s="8">
        <f>'SETOP RODOVIÁRIAS'!A1253</f>
        <v>0</v>
      </c>
      <c r="B13700" s="8">
        <f>'SETOP RODOVIÁRIAS'!B1253</f>
        <v>0</v>
      </c>
      <c r="C13700" s="8">
        <f>'SETOP RODOVIÁRIAS'!C1253</f>
        <v>0</v>
      </c>
      <c r="D13700" s="8">
        <f>'SETOP RODOVIÁRIAS'!D1253</f>
        <v>0</v>
      </c>
      <c r="E13700" s="9">
        <f>'SETOP RODOVIÁRIAS'!E1253</f>
        <v>0</v>
      </c>
    </row>
    <row r="13701" spans="1:5" s="8" customFormat="1" ht="33.200000000000003" hidden="1" customHeight="1" outlineLevel="1">
      <c r="A13701" s="8">
        <f>'SETOP RODOVIÁRIAS'!A1254</f>
        <v>0</v>
      </c>
      <c r="B13701" s="8">
        <f>'SETOP RODOVIÁRIAS'!B1254</f>
        <v>0</v>
      </c>
      <c r="C13701" s="8">
        <f>'SETOP RODOVIÁRIAS'!C1254</f>
        <v>0</v>
      </c>
      <c r="D13701" s="8">
        <f>'SETOP RODOVIÁRIAS'!D1254</f>
        <v>0</v>
      </c>
      <c r="E13701" s="9">
        <f>'SETOP RODOVIÁRIAS'!E1254</f>
        <v>0</v>
      </c>
    </row>
    <row r="13702" spans="1:5" s="8" customFormat="1" ht="33.200000000000003" hidden="1" customHeight="1" outlineLevel="1">
      <c r="A13702" s="8">
        <f>'SETOP RODOVIÁRIAS'!A1255</f>
        <v>0</v>
      </c>
      <c r="B13702" s="8">
        <f>'SETOP RODOVIÁRIAS'!B1255</f>
        <v>0</v>
      </c>
      <c r="C13702" s="8">
        <f>'SETOP RODOVIÁRIAS'!C1255</f>
        <v>0</v>
      </c>
      <c r="D13702" s="8">
        <f>'SETOP RODOVIÁRIAS'!D1255</f>
        <v>0</v>
      </c>
      <c r="E13702" s="9">
        <f>'SETOP RODOVIÁRIAS'!E1255</f>
        <v>0</v>
      </c>
    </row>
    <row r="13703" spans="1:5" s="8" customFormat="1" ht="33.200000000000003" hidden="1" customHeight="1" outlineLevel="1">
      <c r="A13703" s="8">
        <f>'SETOP RODOVIÁRIAS'!A1256</f>
        <v>0</v>
      </c>
      <c r="B13703" s="8">
        <f>'SETOP RODOVIÁRIAS'!B1256</f>
        <v>0</v>
      </c>
      <c r="C13703" s="8">
        <f>'SETOP RODOVIÁRIAS'!C1256</f>
        <v>0</v>
      </c>
      <c r="D13703" s="8">
        <f>'SETOP RODOVIÁRIAS'!D1256</f>
        <v>0</v>
      </c>
      <c r="E13703" s="9">
        <f>'SETOP RODOVIÁRIAS'!E1256</f>
        <v>0</v>
      </c>
    </row>
    <row r="13704" spans="1:5" s="8" customFormat="1" ht="33.200000000000003" hidden="1" customHeight="1" outlineLevel="1">
      <c r="A13704" s="8">
        <f>'SETOP RODOVIÁRIAS'!A1257</f>
        <v>0</v>
      </c>
      <c r="B13704" s="8">
        <f>'SETOP RODOVIÁRIAS'!B1257</f>
        <v>0</v>
      </c>
      <c r="C13704" s="8">
        <f>'SETOP RODOVIÁRIAS'!C1257</f>
        <v>0</v>
      </c>
      <c r="D13704" s="8">
        <f>'SETOP RODOVIÁRIAS'!D1257</f>
        <v>0</v>
      </c>
      <c r="E13704" s="9">
        <f>'SETOP RODOVIÁRIAS'!E1257</f>
        <v>0</v>
      </c>
    </row>
    <row r="13705" spans="1:5" s="8" customFormat="1" ht="33.200000000000003" hidden="1" customHeight="1" outlineLevel="1">
      <c r="A13705" s="8">
        <f>'SETOP RODOVIÁRIAS'!A1258</f>
        <v>0</v>
      </c>
      <c r="B13705" s="8">
        <f>'SETOP RODOVIÁRIAS'!B1258</f>
        <v>0</v>
      </c>
      <c r="C13705" s="8">
        <f>'SETOP RODOVIÁRIAS'!C1258</f>
        <v>0</v>
      </c>
      <c r="D13705" s="8">
        <f>'SETOP RODOVIÁRIAS'!D1258</f>
        <v>0</v>
      </c>
      <c r="E13705" s="9">
        <f>'SETOP RODOVIÁRIAS'!E1258</f>
        <v>0</v>
      </c>
    </row>
    <row r="13706" spans="1:5" s="8" customFormat="1" ht="33.200000000000003" hidden="1" customHeight="1" outlineLevel="1">
      <c r="A13706" s="8">
        <f>'SETOP RODOVIÁRIAS'!A1259</f>
        <v>0</v>
      </c>
      <c r="B13706" s="8">
        <f>'SETOP RODOVIÁRIAS'!B1259</f>
        <v>0</v>
      </c>
      <c r="C13706" s="8">
        <f>'SETOP RODOVIÁRIAS'!C1259</f>
        <v>0</v>
      </c>
      <c r="D13706" s="8">
        <f>'SETOP RODOVIÁRIAS'!D1259</f>
        <v>0</v>
      </c>
      <c r="E13706" s="9">
        <f>'SETOP RODOVIÁRIAS'!E1259</f>
        <v>0</v>
      </c>
    </row>
    <row r="13707" spans="1:5" s="8" customFormat="1" ht="33.200000000000003" hidden="1" customHeight="1" outlineLevel="1">
      <c r="A13707" s="8">
        <f>'SETOP RODOVIÁRIAS'!A1260</f>
        <v>0</v>
      </c>
      <c r="B13707" s="8">
        <f>'SETOP RODOVIÁRIAS'!B1260</f>
        <v>0</v>
      </c>
      <c r="C13707" s="8">
        <f>'SETOP RODOVIÁRIAS'!C1260</f>
        <v>0</v>
      </c>
      <c r="D13707" s="8">
        <f>'SETOP RODOVIÁRIAS'!D1260</f>
        <v>0</v>
      </c>
      <c r="E13707" s="9">
        <f>'SETOP RODOVIÁRIAS'!E1260</f>
        <v>0</v>
      </c>
    </row>
    <row r="13708" spans="1:5" s="8" customFormat="1" ht="33.200000000000003" hidden="1" customHeight="1" outlineLevel="1">
      <c r="A13708" s="8">
        <f>'SETOP RODOVIÁRIAS'!A1261</f>
        <v>0</v>
      </c>
      <c r="B13708" s="8">
        <f>'SETOP RODOVIÁRIAS'!B1261</f>
        <v>0</v>
      </c>
      <c r="C13708" s="8">
        <f>'SETOP RODOVIÁRIAS'!C1261</f>
        <v>0</v>
      </c>
      <c r="D13708" s="8">
        <f>'SETOP RODOVIÁRIAS'!D1261</f>
        <v>0</v>
      </c>
      <c r="E13708" s="9">
        <f>'SETOP RODOVIÁRIAS'!E1261</f>
        <v>0</v>
      </c>
    </row>
    <row r="13709" spans="1:5" s="8" customFormat="1" ht="33.200000000000003" hidden="1" customHeight="1" outlineLevel="1">
      <c r="A13709" s="8">
        <f>'SETOP RODOVIÁRIAS'!A1262</f>
        <v>0</v>
      </c>
      <c r="B13709" s="8">
        <f>'SETOP RODOVIÁRIAS'!B1262</f>
        <v>0</v>
      </c>
      <c r="C13709" s="8">
        <f>'SETOP RODOVIÁRIAS'!C1262</f>
        <v>0</v>
      </c>
      <c r="D13709" s="8">
        <f>'SETOP RODOVIÁRIAS'!D1262</f>
        <v>0</v>
      </c>
      <c r="E13709" s="9">
        <f>'SETOP RODOVIÁRIAS'!E1262</f>
        <v>0</v>
      </c>
    </row>
    <row r="13710" spans="1:5" s="8" customFormat="1" ht="33.200000000000003" hidden="1" customHeight="1" outlineLevel="1">
      <c r="A13710" s="8">
        <f>'SETOP RODOVIÁRIAS'!A1263</f>
        <v>0</v>
      </c>
      <c r="B13710" s="8">
        <f>'SETOP RODOVIÁRIAS'!B1263</f>
        <v>0</v>
      </c>
      <c r="C13710" s="8">
        <f>'SETOP RODOVIÁRIAS'!C1263</f>
        <v>0</v>
      </c>
      <c r="D13710" s="8">
        <f>'SETOP RODOVIÁRIAS'!D1263</f>
        <v>0</v>
      </c>
      <c r="E13710" s="9">
        <f>'SETOP RODOVIÁRIAS'!E1263</f>
        <v>0</v>
      </c>
    </row>
    <row r="13711" spans="1:5" s="8" customFormat="1" ht="33.200000000000003" hidden="1" customHeight="1" outlineLevel="1">
      <c r="A13711" s="8">
        <f>'SETOP RODOVIÁRIAS'!A1264</f>
        <v>0</v>
      </c>
      <c r="B13711" s="8">
        <f>'SETOP RODOVIÁRIAS'!B1264</f>
        <v>0</v>
      </c>
      <c r="C13711" s="8">
        <f>'SETOP RODOVIÁRIAS'!C1264</f>
        <v>0</v>
      </c>
      <c r="D13711" s="8">
        <f>'SETOP RODOVIÁRIAS'!D1264</f>
        <v>0</v>
      </c>
      <c r="E13711" s="9">
        <f>'SETOP RODOVIÁRIAS'!E1264</f>
        <v>0</v>
      </c>
    </row>
    <row r="13712" spans="1:5" s="8" customFormat="1" ht="33.200000000000003" hidden="1" customHeight="1" outlineLevel="1">
      <c r="A13712" s="8">
        <f>'SETOP RODOVIÁRIAS'!A1265</f>
        <v>0</v>
      </c>
      <c r="B13712" s="8">
        <f>'SETOP RODOVIÁRIAS'!B1265</f>
        <v>0</v>
      </c>
      <c r="C13712" s="8">
        <f>'SETOP RODOVIÁRIAS'!C1265</f>
        <v>0</v>
      </c>
      <c r="D13712" s="8">
        <f>'SETOP RODOVIÁRIAS'!D1265</f>
        <v>0</v>
      </c>
      <c r="E13712" s="9">
        <f>'SETOP RODOVIÁRIAS'!E1265</f>
        <v>0</v>
      </c>
    </row>
    <row r="13713" spans="1:5" s="8" customFormat="1" ht="33.200000000000003" hidden="1" customHeight="1" outlineLevel="1">
      <c r="A13713" s="8">
        <f>'SETOP RODOVIÁRIAS'!A1266</f>
        <v>0</v>
      </c>
      <c r="B13713" s="8">
        <f>'SETOP RODOVIÁRIAS'!B1266</f>
        <v>0</v>
      </c>
      <c r="C13713" s="8">
        <f>'SETOP RODOVIÁRIAS'!C1266</f>
        <v>0</v>
      </c>
      <c r="D13713" s="8">
        <f>'SETOP RODOVIÁRIAS'!D1266</f>
        <v>0</v>
      </c>
      <c r="E13713" s="9">
        <f>'SETOP RODOVIÁRIAS'!E1266</f>
        <v>0</v>
      </c>
    </row>
    <row r="13714" spans="1:5" s="8" customFormat="1" ht="33.200000000000003" hidden="1" customHeight="1" outlineLevel="1">
      <c r="A13714" s="8">
        <f>'SETOP RODOVIÁRIAS'!A1267</f>
        <v>0</v>
      </c>
      <c r="B13714" s="8">
        <f>'SETOP RODOVIÁRIAS'!B1267</f>
        <v>0</v>
      </c>
      <c r="C13714" s="8">
        <f>'SETOP RODOVIÁRIAS'!C1267</f>
        <v>0</v>
      </c>
      <c r="D13714" s="8">
        <f>'SETOP RODOVIÁRIAS'!D1267</f>
        <v>0</v>
      </c>
      <c r="E13714" s="9">
        <f>'SETOP RODOVIÁRIAS'!E1267</f>
        <v>0</v>
      </c>
    </row>
    <row r="13715" spans="1:5" s="8" customFormat="1" ht="33.200000000000003" hidden="1" customHeight="1" outlineLevel="1">
      <c r="A13715" s="8">
        <f>'SETOP RODOVIÁRIAS'!A1268</f>
        <v>0</v>
      </c>
      <c r="B13715" s="8">
        <f>'SETOP RODOVIÁRIAS'!B1268</f>
        <v>0</v>
      </c>
      <c r="C13715" s="8">
        <f>'SETOP RODOVIÁRIAS'!C1268</f>
        <v>0</v>
      </c>
      <c r="D13715" s="8">
        <f>'SETOP RODOVIÁRIAS'!D1268</f>
        <v>0</v>
      </c>
      <c r="E13715" s="9">
        <f>'SETOP RODOVIÁRIAS'!E1268</f>
        <v>0</v>
      </c>
    </row>
    <row r="13716" spans="1:5" s="8" customFormat="1" ht="33.200000000000003" hidden="1" customHeight="1" outlineLevel="1">
      <c r="A13716" s="8">
        <f>'SETOP RODOVIÁRIAS'!A1269</f>
        <v>0</v>
      </c>
      <c r="B13716" s="8">
        <f>'SETOP RODOVIÁRIAS'!B1269</f>
        <v>0</v>
      </c>
      <c r="C13716" s="8">
        <f>'SETOP RODOVIÁRIAS'!C1269</f>
        <v>0</v>
      </c>
      <c r="D13716" s="8">
        <f>'SETOP RODOVIÁRIAS'!D1269</f>
        <v>0</v>
      </c>
      <c r="E13716" s="9">
        <f>'SETOP RODOVIÁRIAS'!E1269</f>
        <v>0</v>
      </c>
    </row>
    <row r="13717" spans="1:5" s="8" customFormat="1" ht="33.200000000000003" hidden="1" customHeight="1" outlineLevel="1">
      <c r="A13717" s="8">
        <f>'SETOP RODOVIÁRIAS'!A1270</f>
        <v>0</v>
      </c>
      <c r="B13717" s="8">
        <f>'SETOP RODOVIÁRIAS'!B1270</f>
        <v>0</v>
      </c>
      <c r="C13717" s="8">
        <f>'SETOP RODOVIÁRIAS'!C1270</f>
        <v>0</v>
      </c>
      <c r="D13717" s="8">
        <f>'SETOP RODOVIÁRIAS'!D1270</f>
        <v>0</v>
      </c>
      <c r="E13717" s="9">
        <f>'SETOP RODOVIÁRIAS'!E1270</f>
        <v>0</v>
      </c>
    </row>
    <row r="13718" spans="1:5" s="8" customFormat="1" ht="33.200000000000003" hidden="1" customHeight="1" outlineLevel="1">
      <c r="A13718" s="8">
        <f>'SETOP RODOVIÁRIAS'!A1271</f>
        <v>0</v>
      </c>
      <c r="B13718" s="8">
        <f>'SETOP RODOVIÁRIAS'!B1271</f>
        <v>0</v>
      </c>
      <c r="C13718" s="8">
        <f>'SETOP RODOVIÁRIAS'!C1271</f>
        <v>0</v>
      </c>
      <c r="D13718" s="8">
        <f>'SETOP RODOVIÁRIAS'!D1271</f>
        <v>0</v>
      </c>
      <c r="E13718" s="9">
        <f>'SETOP RODOVIÁRIAS'!E1271</f>
        <v>0</v>
      </c>
    </row>
    <row r="13719" spans="1:5" s="8" customFormat="1" ht="33.200000000000003" hidden="1" customHeight="1" outlineLevel="1">
      <c r="A13719" s="8">
        <f>'SETOP RODOVIÁRIAS'!A1272</f>
        <v>0</v>
      </c>
      <c r="B13719" s="8">
        <f>'SETOP RODOVIÁRIAS'!B1272</f>
        <v>0</v>
      </c>
      <c r="C13719" s="8">
        <f>'SETOP RODOVIÁRIAS'!C1272</f>
        <v>0</v>
      </c>
      <c r="D13719" s="8">
        <f>'SETOP RODOVIÁRIAS'!D1272</f>
        <v>0</v>
      </c>
      <c r="E13719" s="9">
        <f>'SETOP RODOVIÁRIAS'!E1272</f>
        <v>0</v>
      </c>
    </row>
    <row r="13720" spans="1:5" s="8" customFormat="1" ht="33.200000000000003" hidden="1" customHeight="1" outlineLevel="1">
      <c r="A13720" s="8">
        <f>'SETOP RODOVIÁRIAS'!A1273</f>
        <v>0</v>
      </c>
      <c r="B13720" s="8">
        <f>'SETOP RODOVIÁRIAS'!B1273</f>
        <v>0</v>
      </c>
      <c r="C13720" s="8">
        <f>'SETOP RODOVIÁRIAS'!C1273</f>
        <v>0</v>
      </c>
      <c r="D13720" s="8">
        <f>'SETOP RODOVIÁRIAS'!D1273</f>
        <v>0</v>
      </c>
      <c r="E13720" s="9">
        <f>'SETOP RODOVIÁRIAS'!E1273</f>
        <v>0</v>
      </c>
    </row>
    <row r="13721" spans="1:5" s="8" customFormat="1" ht="33.200000000000003" hidden="1" customHeight="1" outlineLevel="1">
      <c r="A13721" s="8">
        <f>'SETOP RODOVIÁRIAS'!A1274</f>
        <v>0</v>
      </c>
      <c r="B13721" s="8">
        <f>'SETOP RODOVIÁRIAS'!B1274</f>
        <v>0</v>
      </c>
      <c r="C13721" s="8">
        <f>'SETOP RODOVIÁRIAS'!C1274</f>
        <v>0</v>
      </c>
      <c r="D13721" s="8">
        <f>'SETOP RODOVIÁRIAS'!D1274</f>
        <v>0</v>
      </c>
      <c r="E13721" s="9">
        <f>'SETOP RODOVIÁRIAS'!E1274</f>
        <v>0</v>
      </c>
    </row>
    <row r="13722" spans="1:5" s="8" customFormat="1" ht="33.200000000000003" hidden="1" customHeight="1" outlineLevel="1">
      <c r="A13722" s="8">
        <f>'SETOP RODOVIÁRIAS'!A1275</f>
        <v>0</v>
      </c>
      <c r="B13722" s="8">
        <f>'SETOP RODOVIÁRIAS'!B1275</f>
        <v>0</v>
      </c>
      <c r="C13722" s="8">
        <f>'SETOP RODOVIÁRIAS'!C1275</f>
        <v>0</v>
      </c>
      <c r="D13722" s="8">
        <f>'SETOP RODOVIÁRIAS'!D1275</f>
        <v>0</v>
      </c>
      <c r="E13722" s="9">
        <f>'SETOP RODOVIÁRIAS'!E1275</f>
        <v>0</v>
      </c>
    </row>
    <row r="13723" spans="1:5" s="8" customFormat="1" ht="33.200000000000003" hidden="1" customHeight="1" outlineLevel="1">
      <c r="A13723" s="8">
        <f>'SETOP RODOVIÁRIAS'!A1276</f>
        <v>0</v>
      </c>
      <c r="B13723" s="8">
        <f>'SETOP RODOVIÁRIAS'!B1276</f>
        <v>0</v>
      </c>
      <c r="C13723" s="8">
        <f>'SETOP RODOVIÁRIAS'!C1276</f>
        <v>0</v>
      </c>
      <c r="D13723" s="8">
        <f>'SETOP RODOVIÁRIAS'!D1276</f>
        <v>0</v>
      </c>
      <c r="E13723" s="9">
        <f>'SETOP RODOVIÁRIAS'!E1276</f>
        <v>0</v>
      </c>
    </row>
    <row r="13724" spans="1:5" s="8" customFormat="1" ht="33.200000000000003" hidden="1" customHeight="1" outlineLevel="1">
      <c r="A13724" s="8">
        <f>'SETOP RODOVIÁRIAS'!A1277</f>
        <v>0</v>
      </c>
      <c r="B13724" s="8">
        <f>'SETOP RODOVIÁRIAS'!B1277</f>
        <v>0</v>
      </c>
      <c r="C13724" s="8">
        <f>'SETOP RODOVIÁRIAS'!C1277</f>
        <v>0</v>
      </c>
      <c r="D13724" s="8">
        <f>'SETOP RODOVIÁRIAS'!D1277</f>
        <v>0</v>
      </c>
      <c r="E13724" s="9">
        <f>'SETOP RODOVIÁRIAS'!E1277</f>
        <v>0</v>
      </c>
    </row>
    <row r="13725" spans="1:5" s="8" customFormat="1" ht="33.200000000000003" hidden="1" customHeight="1" outlineLevel="1">
      <c r="A13725" s="8">
        <f>'SETOP RODOVIÁRIAS'!A1278</f>
        <v>0</v>
      </c>
      <c r="B13725" s="8">
        <f>'SETOP RODOVIÁRIAS'!B1278</f>
        <v>0</v>
      </c>
      <c r="C13725" s="8">
        <f>'SETOP RODOVIÁRIAS'!C1278</f>
        <v>0</v>
      </c>
      <c r="D13725" s="8">
        <f>'SETOP RODOVIÁRIAS'!D1278</f>
        <v>0</v>
      </c>
      <c r="E13725" s="9">
        <f>'SETOP RODOVIÁRIAS'!E1278</f>
        <v>0</v>
      </c>
    </row>
    <row r="13726" spans="1:5" s="8" customFormat="1" ht="33.200000000000003" hidden="1" customHeight="1" outlineLevel="1">
      <c r="A13726" s="8">
        <f>'SETOP RODOVIÁRIAS'!A1279</f>
        <v>0</v>
      </c>
      <c r="B13726" s="8">
        <f>'SETOP RODOVIÁRIAS'!B1279</f>
        <v>0</v>
      </c>
      <c r="C13726" s="8">
        <f>'SETOP RODOVIÁRIAS'!C1279</f>
        <v>0</v>
      </c>
      <c r="D13726" s="8">
        <f>'SETOP RODOVIÁRIAS'!D1279</f>
        <v>0</v>
      </c>
      <c r="E13726" s="9">
        <f>'SETOP RODOVIÁRIAS'!E1279</f>
        <v>0</v>
      </c>
    </row>
    <row r="13727" spans="1:5" s="8" customFormat="1" ht="33.200000000000003" hidden="1" customHeight="1" outlineLevel="1">
      <c r="A13727" s="8">
        <f>'SETOP RODOVIÁRIAS'!A1280</f>
        <v>0</v>
      </c>
      <c r="B13727" s="8">
        <f>'SETOP RODOVIÁRIAS'!B1280</f>
        <v>0</v>
      </c>
      <c r="C13727" s="8">
        <f>'SETOP RODOVIÁRIAS'!C1280</f>
        <v>0</v>
      </c>
      <c r="D13727" s="8">
        <f>'SETOP RODOVIÁRIAS'!D1280</f>
        <v>0</v>
      </c>
      <c r="E13727" s="9">
        <f>'SETOP RODOVIÁRIAS'!E1280</f>
        <v>0</v>
      </c>
    </row>
    <row r="13728" spans="1:5" s="8" customFormat="1" ht="33.200000000000003" hidden="1" customHeight="1" outlineLevel="1">
      <c r="A13728" s="8">
        <f>'SETOP RODOVIÁRIAS'!A1281</f>
        <v>0</v>
      </c>
      <c r="B13728" s="8">
        <f>'SETOP RODOVIÁRIAS'!B1281</f>
        <v>0</v>
      </c>
      <c r="C13728" s="8">
        <f>'SETOP RODOVIÁRIAS'!C1281</f>
        <v>0</v>
      </c>
      <c r="D13728" s="8">
        <f>'SETOP RODOVIÁRIAS'!D1281</f>
        <v>0</v>
      </c>
      <c r="E13728" s="9">
        <f>'SETOP RODOVIÁRIAS'!E1281</f>
        <v>0</v>
      </c>
    </row>
    <row r="13729" spans="1:5" s="8" customFormat="1" ht="33.200000000000003" hidden="1" customHeight="1" outlineLevel="1">
      <c r="A13729" s="8">
        <f>'SETOP RODOVIÁRIAS'!A1282</f>
        <v>0</v>
      </c>
      <c r="B13729" s="8">
        <f>'SETOP RODOVIÁRIAS'!B1282</f>
        <v>0</v>
      </c>
      <c r="C13729" s="8">
        <f>'SETOP RODOVIÁRIAS'!C1282</f>
        <v>0</v>
      </c>
      <c r="D13729" s="8">
        <f>'SETOP RODOVIÁRIAS'!D1282</f>
        <v>0</v>
      </c>
      <c r="E13729" s="9">
        <f>'SETOP RODOVIÁRIAS'!E1282</f>
        <v>0</v>
      </c>
    </row>
    <row r="13730" spans="1:5" s="8" customFormat="1" ht="33.200000000000003" hidden="1" customHeight="1" outlineLevel="1">
      <c r="A13730" s="8">
        <f>'SETOP RODOVIÁRIAS'!A1283</f>
        <v>0</v>
      </c>
      <c r="B13730" s="8">
        <f>'SETOP RODOVIÁRIAS'!B1283</f>
        <v>0</v>
      </c>
      <c r="C13730" s="8">
        <f>'SETOP RODOVIÁRIAS'!C1283</f>
        <v>0</v>
      </c>
      <c r="D13730" s="8">
        <f>'SETOP RODOVIÁRIAS'!D1283</f>
        <v>0</v>
      </c>
      <c r="E13730" s="9">
        <f>'SETOP RODOVIÁRIAS'!E1283</f>
        <v>0</v>
      </c>
    </row>
    <row r="13731" spans="1:5" s="8" customFormat="1" ht="33.200000000000003" hidden="1" customHeight="1" outlineLevel="1">
      <c r="A13731" s="8">
        <f>'SETOP RODOVIÁRIAS'!A1284</f>
        <v>0</v>
      </c>
      <c r="B13731" s="8">
        <f>'SETOP RODOVIÁRIAS'!B1284</f>
        <v>0</v>
      </c>
      <c r="C13731" s="8">
        <f>'SETOP RODOVIÁRIAS'!C1284</f>
        <v>0</v>
      </c>
      <c r="D13731" s="8">
        <f>'SETOP RODOVIÁRIAS'!D1284</f>
        <v>0</v>
      </c>
      <c r="E13731" s="9">
        <f>'SETOP RODOVIÁRIAS'!E1284</f>
        <v>0</v>
      </c>
    </row>
    <row r="13732" spans="1:5" s="8" customFormat="1" ht="33.200000000000003" hidden="1" customHeight="1" outlineLevel="1">
      <c r="A13732" s="8">
        <f>'SETOP RODOVIÁRIAS'!A1285</f>
        <v>0</v>
      </c>
      <c r="B13732" s="8">
        <f>'SETOP RODOVIÁRIAS'!B1285</f>
        <v>0</v>
      </c>
      <c r="C13732" s="8">
        <f>'SETOP RODOVIÁRIAS'!C1285</f>
        <v>0</v>
      </c>
      <c r="D13732" s="8">
        <f>'SETOP RODOVIÁRIAS'!D1285</f>
        <v>0</v>
      </c>
      <c r="E13732" s="9">
        <f>'SETOP RODOVIÁRIAS'!E1285</f>
        <v>0</v>
      </c>
    </row>
    <row r="13733" spans="1:5" s="8" customFormat="1" ht="33.200000000000003" hidden="1" customHeight="1" outlineLevel="1">
      <c r="A13733" s="8">
        <f>'SETOP RODOVIÁRIAS'!A1286</f>
        <v>0</v>
      </c>
      <c r="B13733" s="8">
        <f>'SETOP RODOVIÁRIAS'!B1286</f>
        <v>0</v>
      </c>
      <c r="C13733" s="8">
        <f>'SETOP RODOVIÁRIAS'!C1286</f>
        <v>0</v>
      </c>
      <c r="D13733" s="8">
        <f>'SETOP RODOVIÁRIAS'!D1286</f>
        <v>0</v>
      </c>
      <c r="E13733" s="9">
        <f>'SETOP RODOVIÁRIAS'!E1286</f>
        <v>0</v>
      </c>
    </row>
    <row r="13734" spans="1:5" s="8" customFormat="1" ht="33.200000000000003" hidden="1" customHeight="1" outlineLevel="1">
      <c r="A13734" s="8">
        <f>'SETOP RODOVIÁRIAS'!A1287</f>
        <v>0</v>
      </c>
      <c r="B13734" s="8">
        <f>'SETOP RODOVIÁRIAS'!B1287</f>
        <v>0</v>
      </c>
      <c r="C13734" s="8">
        <f>'SETOP RODOVIÁRIAS'!C1287</f>
        <v>0</v>
      </c>
      <c r="D13734" s="8">
        <f>'SETOP RODOVIÁRIAS'!D1287</f>
        <v>0</v>
      </c>
      <c r="E13734" s="9">
        <f>'SETOP RODOVIÁRIAS'!E1287</f>
        <v>0</v>
      </c>
    </row>
    <row r="13735" spans="1:5" s="8" customFormat="1" ht="33.200000000000003" hidden="1" customHeight="1" outlineLevel="1">
      <c r="A13735" s="8">
        <f>'SETOP RODOVIÁRIAS'!A1288</f>
        <v>0</v>
      </c>
      <c r="B13735" s="8">
        <f>'SETOP RODOVIÁRIAS'!B1288</f>
        <v>0</v>
      </c>
      <c r="C13735" s="8">
        <f>'SETOP RODOVIÁRIAS'!C1288</f>
        <v>0</v>
      </c>
      <c r="D13735" s="8">
        <f>'SETOP RODOVIÁRIAS'!D1288</f>
        <v>0</v>
      </c>
      <c r="E13735" s="9">
        <f>'SETOP RODOVIÁRIAS'!E1288</f>
        <v>0</v>
      </c>
    </row>
    <row r="13736" spans="1:5" s="8" customFormat="1" ht="33.200000000000003" hidden="1" customHeight="1" outlineLevel="1">
      <c r="A13736" s="8">
        <f>'SETOP RODOVIÁRIAS'!A1289</f>
        <v>0</v>
      </c>
      <c r="B13736" s="8">
        <f>'SETOP RODOVIÁRIAS'!B1289</f>
        <v>0</v>
      </c>
      <c r="C13736" s="8">
        <f>'SETOP RODOVIÁRIAS'!C1289</f>
        <v>0</v>
      </c>
      <c r="D13736" s="8">
        <f>'SETOP RODOVIÁRIAS'!D1289</f>
        <v>0</v>
      </c>
      <c r="E13736" s="9">
        <f>'SETOP RODOVIÁRIAS'!E1289</f>
        <v>0</v>
      </c>
    </row>
    <row r="13737" spans="1:5" s="8" customFormat="1" ht="33.200000000000003" hidden="1" customHeight="1" outlineLevel="1">
      <c r="A13737" s="8">
        <f>'SETOP RODOVIÁRIAS'!A1290</f>
        <v>0</v>
      </c>
      <c r="B13737" s="8">
        <f>'SETOP RODOVIÁRIAS'!B1290</f>
        <v>0</v>
      </c>
      <c r="C13737" s="8">
        <f>'SETOP RODOVIÁRIAS'!C1290</f>
        <v>0</v>
      </c>
      <c r="D13737" s="8">
        <f>'SETOP RODOVIÁRIAS'!D1290</f>
        <v>0</v>
      </c>
      <c r="E13737" s="9">
        <f>'SETOP RODOVIÁRIAS'!E1290</f>
        <v>0</v>
      </c>
    </row>
    <row r="13738" spans="1:5" s="8" customFormat="1" ht="33.200000000000003" hidden="1" customHeight="1" outlineLevel="1">
      <c r="A13738" s="8">
        <f>'SETOP RODOVIÁRIAS'!A1291</f>
        <v>0</v>
      </c>
      <c r="B13738" s="8">
        <f>'SETOP RODOVIÁRIAS'!B1291</f>
        <v>0</v>
      </c>
      <c r="C13738" s="8">
        <f>'SETOP RODOVIÁRIAS'!C1291</f>
        <v>0</v>
      </c>
      <c r="D13738" s="8">
        <f>'SETOP RODOVIÁRIAS'!D1291</f>
        <v>0</v>
      </c>
      <c r="E13738" s="9">
        <f>'SETOP RODOVIÁRIAS'!E1291</f>
        <v>0</v>
      </c>
    </row>
    <row r="13739" spans="1:5" s="8" customFormat="1" ht="33.200000000000003" hidden="1" customHeight="1" outlineLevel="1">
      <c r="A13739" s="8">
        <f>'SETOP RODOVIÁRIAS'!A1292</f>
        <v>0</v>
      </c>
      <c r="B13739" s="8">
        <f>'SETOP RODOVIÁRIAS'!B1292</f>
        <v>0</v>
      </c>
      <c r="C13739" s="8">
        <f>'SETOP RODOVIÁRIAS'!C1292</f>
        <v>0</v>
      </c>
      <c r="D13739" s="8">
        <f>'SETOP RODOVIÁRIAS'!D1292</f>
        <v>0</v>
      </c>
      <c r="E13739" s="9">
        <f>'SETOP RODOVIÁRIAS'!E1292</f>
        <v>0</v>
      </c>
    </row>
    <row r="13740" spans="1:5" s="8" customFormat="1" ht="33.200000000000003" hidden="1" customHeight="1" outlineLevel="1">
      <c r="A13740" s="8">
        <f>'SETOP RODOVIÁRIAS'!A1293</f>
        <v>0</v>
      </c>
      <c r="B13740" s="8">
        <f>'SETOP RODOVIÁRIAS'!B1293</f>
        <v>0</v>
      </c>
      <c r="C13740" s="8">
        <f>'SETOP RODOVIÁRIAS'!C1293</f>
        <v>0</v>
      </c>
      <c r="D13740" s="8">
        <f>'SETOP RODOVIÁRIAS'!D1293</f>
        <v>0</v>
      </c>
      <c r="E13740" s="9">
        <f>'SETOP RODOVIÁRIAS'!E1293</f>
        <v>0</v>
      </c>
    </row>
    <row r="13741" spans="1:5" s="8" customFormat="1" ht="33.200000000000003" hidden="1" customHeight="1" outlineLevel="1">
      <c r="A13741" s="8">
        <f>'SETOP RODOVIÁRIAS'!A1294</f>
        <v>0</v>
      </c>
      <c r="B13741" s="8">
        <f>'SETOP RODOVIÁRIAS'!B1294</f>
        <v>0</v>
      </c>
      <c r="C13741" s="8">
        <f>'SETOP RODOVIÁRIAS'!C1294</f>
        <v>0</v>
      </c>
      <c r="D13741" s="8">
        <f>'SETOP RODOVIÁRIAS'!D1294</f>
        <v>0</v>
      </c>
      <c r="E13741" s="9">
        <f>'SETOP RODOVIÁRIAS'!E1294</f>
        <v>0</v>
      </c>
    </row>
    <row r="13742" spans="1:5" s="8" customFormat="1" ht="33.200000000000003" hidden="1" customHeight="1" outlineLevel="1">
      <c r="A13742" s="8">
        <f>'SETOP RODOVIÁRIAS'!A1295</f>
        <v>0</v>
      </c>
      <c r="B13742" s="8">
        <f>'SETOP RODOVIÁRIAS'!B1295</f>
        <v>0</v>
      </c>
      <c r="C13742" s="8">
        <f>'SETOP RODOVIÁRIAS'!C1295</f>
        <v>0</v>
      </c>
      <c r="D13742" s="8">
        <f>'SETOP RODOVIÁRIAS'!D1295</f>
        <v>0</v>
      </c>
      <c r="E13742" s="9">
        <f>'SETOP RODOVIÁRIAS'!E1295</f>
        <v>0</v>
      </c>
    </row>
    <row r="13743" spans="1:5" s="8" customFormat="1" ht="33.200000000000003" hidden="1" customHeight="1" outlineLevel="1">
      <c r="A13743" s="8">
        <f>'SETOP RODOVIÁRIAS'!A1296</f>
        <v>0</v>
      </c>
      <c r="B13743" s="8">
        <f>'SETOP RODOVIÁRIAS'!B1296</f>
        <v>0</v>
      </c>
      <c r="C13743" s="8">
        <f>'SETOP RODOVIÁRIAS'!C1296</f>
        <v>0</v>
      </c>
      <c r="D13743" s="8">
        <f>'SETOP RODOVIÁRIAS'!D1296</f>
        <v>0</v>
      </c>
      <c r="E13743" s="9">
        <f>'SETOP RODOVIÁRIAS'!E1296</f>
        <v>0</v>
      </c>
    </row>
    <row r="13744" spans="1:5" s="8" customFormat="1" ht="33.200000000000003" hidden="1" customHeight="1" outlineLevel="1">
      <c r="A13744" s="8">
        <f>'SETOP RODOVIÁRIAS'!A1297</f>
        <v>0</v>
      </c>
      <c r="B13744" s="8">
        <f>'SETOP RODOVIÁRIAS'!B1297</f>
        <v>0</v>
      </c>
      <c r="C13744" s="8">
        <f>'SETOP RODOVIÁRIAS'!C1297</f>
        <v>0</v>
      </c>
      <c r="D13744" s="8">
        <f>'SETOP RODOVIÁRIAS'!D1297</f>
        <v>0</v>
      </c>
      <c r="E13744" s="9">
        <f>'SETOP RODOVIÁRIAS'!E1297</f>
        <v>0</v>
      </c>
    </row>
    <row r="13745" spans="1:5" s="8" customFormat="1" ht="33.200000000000003" hidden="1" customHeight="1" outlineLevel="1">
      <c r="A13745" s="8">
        <f>'SETOP RODOVIÁRIAS'!A1298</f>
        <v>0</v>
      </c>
      <c r="B13745" s="8">
        <f>'SETOP RODOVIÁRIAS'!B1298</f>
        <v>0</v>
      </c>
      <c r="C13745" s="8">
        <f>'SETOP RODOVIÁRIAS'!C1298</f>
        <v>0</v>
      </c>
      <c r="D13745" s="8">
        <f>'SETOP RODOVIÁRIAS'!D1298</f>
        <v>0</v>
      </c>
      <c r="E13745" s="9">
        <f>'SETOP RODOVIÁRIAS'!E1298</f>
        <v>0</v>
      </c>
    </row>
    <row r="13746" spans="1:5" s="8" customFormat="1" ht="33.200000000000003" hidden="1" customHeight="1" outlineLevel="1">
      <c r="A13746" s="8">
        <f>'SETOP RODOVIÁRIAS'!A1299</f>
        <v>0</v>
      </c>
      <c r="B13746" s="8">
        <f>'SETOP RODOVIÁRIAS'!B1299</f>
        <v>0</v>
      </c>
      <c r="C13746" s="8">
        <f>'SETOP RODOVIÁRIAS'!C1299</f>
        <v>0</v>
      </c>
      <c r="D13746" s="8">
        <f>'SETOP RODOVIÁRIAS'!D1299</f>
        <v>0</v>
      </c>
      <c r="E13746" s="9">
        <f>'SETOP RODOVIÁRIAS'!E1299</f>
        <v>0</v>
      </c>
    </row>
    <row r="13747" spans="1:5" s="8" customFormat="1" ht="33.200000000000003" hidden="1" customHeight="1" outlineLevel="1">
      <c r="A13747" s="8">
        <f>'SETOP RODOVIÁRIAS'!A1300</f>
        <v>0</v>
      </c>
      <c r="B13747" s="8">
        <f>'SETOP RODOVIÁRIAS'!B1300</f>
        <v>0</v>
      </c>
      <c r="C13747" s="8">
        <f>'SETOP RODOVIÁRIAS'!C1300</f>
        <v>0</v>
      </c>
      <c r="D13747" s="8">
        <f>'SETOP RODOVIÁRIAS'!D1300</f>
        <v>0</v>
      </c>
      <c r="E13747" s="9">
        <f>'SETOP RODOVIÁRIAS'!E1300</f>
        <v>0</v>
      </c>
    </row>
    <row r="13748" spans="1:5" s="8" customFormat="1" ht="33.200000000000003" hidden="1" customHeight="1" outlineLevel="1">
      <c r="A13748" s="8">
        <f>'SETOP RODOVIÁRIAS'!A1301</f>
        <v>0</v>
      </c>
      <c r="B13748" s="8">
        <f>'SETOP RODOVIÁRIAS'!B1301</f>
        <v>0</v>
      </c>
      <c r="C13748" s="8">
        <f>'SETOP RODOVIÁRIAS'!C1301</f>
        <v>0</v>
      </c>
      <c r="D13748" s="8">
        <f>'SETOP RODOVIÁRIAS'!D1301</f>
        <v>0</v>
      </c>
      <c r="E13748" s="9">
        <f>'SETOP RODOVIÁRIAS'!E1301</f>
        <v>0</v>
      </c>
    </row>
    <row r="13749" spans="1:5" s="8" customFormat="1" ht="33.200000000000003" hidden="1" customHeight="1" outlineLevel="1">
      <c r="A13749" s="8">
        <f>'SETOP RODOVIÁRIAS'!A1302</f>
        <v>0</v>
      </c>
      <c r="B13749" s="8">
        <f>'SETOP RODOVIÁRIAS'!B1302</f>
        <v>0</v>
      </c>
      <c r="C13749" s="8">
        <f>'SETOP RODOVIÁRIAS'!C1302</f>
        <v>0</v>
      </c>
      <c r="D13749" s="8">
        <f>'SETOP RODOVIÁRIAS'!D1302</f>
        <v>0</v>
      </c>
      <c r="E13749" s="9">
        <f>'SETOP RODOVIÁRIAS'!E1302</f>
        <v>0</v>
      </c>
    </row>
    <row r="13750" spans="1:5" s="8" customFormat="1" ht="33.200000000000003" hidden="1" customHeight="1" outlineLevel="1">
      <c r="A13750" s="8">
        <f>'SETOP RODOVIÁRIAS'!A1303</f>
        <v>0</v>
      </c>
      <c r="B13750" s="8">
        <f>'SETOP RODOVIÁRIAS'!B1303</f>
        <v>0</v>
      </c>
      <c r="C13750" s="8">
        <f>'SETOP RODOVIÁRIAS'!C1303</f>
        <v>0</v>
      </c>
      <c r="D13750" s="8">
        <f>'SETOP RODOVIÁRIAS'!D1303</f>
        <v>0</v>
      </c>
      <c r="E13750" s="9">
        <f>'SETOP RODOVIÁRIAS'!E1303</f>
        <v>0</v>
      </c>
    </row>
    <row r="13751" spans="1:5" s="8" customFormat="1" ht="33.200000000000003" hidden="1" customHeight="1" outlineLevel="1">
      <c r="A13751" s="8">
        <f>'SETOP RODOVIÁRIAS'!A1304</f>
        <v>0</v>
      </c>
      <c r="B13751" s="8">
        <f>'SETOP RODOVIÁRIAS'!B1304</f>
        <v>0</v>
      </c>
      <c r="C13751" s="8">
        <f>'SETOP RODOVIÁRIAS'!C1304</f>
        <v>0</v>
      </c>
      <c r="D13751" s="8">
        <f>'SETOP RODOVIÁRIAS'!D1304</f>
        <v>0</v>
      </c>
      <c r="E13751" s="9">
        <f>'SETOP RODOVIÁRIAS'!E1304</f>
        <v>0</v>
      </c>
    </row>
    <row r="13752" spans="1:5" s="8" customFormat="1" ht="33.200000000000003" hidden="1" customHeight="1" outlineLevel="1">
      <c r="A13752" s="8">
        <f>'SETOP RODOVIÁRIAS'!A1305</f>
        <v>0</v>
      </c>
      <c r="B13752" s="8">
        <f>'SETOP RODOVIÁRIAS'!B1305</f>
        <v>0</v>
      </c>
      <c r="C13752" s="8">
        <f>'SETOP RODOVIÁRIAS'!C1305</f>
        <v>0</v>
      </c>
      <c r="D13752" s="8">
        <f>'SETOP RODOVIÁRIAS'!D1305</f>
        <v>0</v>
      </c>
      <c r="E13752" s="9">
        <f>'SETOP RODOVIÁRIAS'!E1305</f>
        <v>0</v>
      </c>
    </row>
    <row r="13753" spans="1:5" s="8" customFormat="1" ht="33.200000000000003" hidden="1" customHeight="1" outlineLevel="1">
      <c r="A13753" s="8">
        <f>'SETOP RODOVIÁRIAS'!A1306</f>
        <v>0</v>
      </c>
      <c r="B13753" s="8">
        <f>'SETOP RODOVIÁRIAS'!B1306</f>
        <v>0</v>
      </c>
      <c r="C13753" s="8">
        <f>'SETOP RODOVIÁRIAS'!C1306</f>
        <v>0</v>
      </c>
      <c r="D13753" s="8">
        <f>'SETOP RODOVIÁRIAS'!D1306</f>
        <v>0</v>
      </c>
      <c r="E13753" s="9">
        <f>'SETOP RODOVIÁRIAS'!E1306</f>
        <v>0</v>
      </c>
    </row>
    <row r="13754" spans="1:5" s="8" customFormat="1" ht="33.200000000000003" hidden="1" customHeight="1" outlineLevel="1">
      <c r="A13754" s="8">
        <f>'SETOP RODOVIÁRIAS'!A1307</f>
        <v>0</v>
      </c>
      <c r="B13754" s="8">
        <f>'SETOP RODOVIÁRIAS'!B1307</f>
        <v>0</v>
      </c>
      <c r="C13754" s="8">
        <f>'SETOP RODOVIÁRIAS'!C1307</f>
        <v>0</v>
      </c>
      <c r="D13754" s="8">
        <f>'SETOP RODOVIÁRIAS'!D1307</f>
        <v>0</v>
      </c>
      <c r="E13754" s="9">
        <f>'SETOP RODOVIÁRIAS'!E1307</f>
        <v>0</v>
      </c>
    </row>
    <row r="13755" spans="1:5" s="8" customFormat="1" ht="33.200000000000003" hidden="1" customHeight="1" outlineLevel="1">
      <c r="A13755" s="8">
        <f>'SETOP RODOVIÁRIAS'!A1308</f>
        <v>0</v>
      </c>
      <c r="B13755" s="8">
        <f>'SETOP RODOVIÁRIAS'!B1308</f>
        <v>0</v>
      </c>
      <c r="C13755" s="8">
        <f>'SETOP RODOVIÁRIAS'!C1308</f>
        <v>0</v>
      </c>
      <c r="D13755" s="8">
        <f>'SETOP RODOVIÁRIAS'!D1308</f>
        <v>0</v>
      </c>
      <c r="E13755" s="9">
        <f>'SETOP RODOVIÁRIAS'!E1308</f>
        <v>0</v>
      </c>
    </row>
    <row r="13756" spans="1:5" s="8" customFormat="1" ht="33.200000000000003" hidden="1" customHeight="1" outlineLevel="1">
      <c r="A13756" s="8">
        <f>'SETOP RODOVIÁRIAS'!A1309</f>
        <v>0</v>
      </c>
      <c r="B13756" s="8">
        <f>'SETOP RODOVIÁRIAS'!B1309</f>
        <v>0</v>
      </c>
      <c r="C13756" s="8">
        <f>'SETOP RODOVIÁRIAS'!C1309</f>
        <v>0</v>
      </c>
      <c r="D13756" s="8">
        <f>'SETOP RODOVIÁRIAS'!D1309</f>
        <v>0</v>
      </c>
      <c r="E13756" s="9">
        <f>'SETOP RODOVIÁRIAS'!E1309</f>
        <v>0</v>
      </c>
    </row>
    <row r="13757" spans="1:5" s="8" customFormat="1" ht="33.200000000000003" hidden="1" customHeight="1" outlineLevel="1">
      <c r="A13757" s="8">
        <f>'SETOP RODOVIÁRIAS'!A1310</f>
        <v>0</v>
      </c>
      <c r="B13757" s="8">
        <f>'SETOP RODOVIÁRIAS'!B1310</f>
        <v>0</v>
      </c>
      <c r="C13757" s="8">
        <f>'SETOP RODOVIÁRIAS'!C1310</f>
        <v>0</v>
      </c>
      <c r="D13757" s="8">
        <f>'SETOP RODOVIÁRIAS'!D1310</f>
        <v>0</v>
      </c>
      <c r="E13757" s="9">
        <f>'SETOP RODOVIÁRIAS'!E1310</f>
        <v>0</v>
      </c>
    </row>
    <row r="13758" spans="1:5" s="8" customFormat="1" ht="33.200000000000003" hidden="1" customHeight="1" outlineLevel="1">
      <c r="A13758" s="8">
        <f>'SETOP RODOVIÁRIAS'!A1311</f>
        <v>0</v>
      </c>
      <c r="B13758" s="8">
        <f>'SETOP RODOVIÁRIAS'!B1311</f>
        <v>0</v>
      </c>
      <c r="C13758" s="8">
        <f>'SETOP RODOVIÁRIAS'!C1311</f>
        <v>0</v>
      </c>
      <c r="D13758" s="8">
        <f>'SETOP RODOVIÁRIAS'!D1311</f>
        <v>0</v>
      </c>
      <c r="E13758" s="9">
        <f>'SETOP RODOVIÁRIAS'!E1311</f>
        <v>0</v>
      </c>
    </row>
    <row r="13759" spans="1:5" s="8" customFormat="1" ht="33.200000000000003" hidden="1" customHeight="1" outlineLevel="1">
      <c r="A13759" s="8">
        <f>'SETOP RODOVIÁRIAS'!A1312</f>
        <v>0</v>
      </c>
      <c r="B13759" s="8">
        <f>'SETOP RODOVIÁRIAS'!B1312</f>
        <v>0</v>
      </c>
      <c r="C13759" s="8">
        <f>'SETOP RODOVIÁRIAS'!C1312</f>
        <v>0</v>
      </c>
      <c r="D13759" s="8">
        <f>'SETOP RODOVIÁRIAS'!D1312</f>
        <v>0</v>
      </c>
      <c r="E13759" s="9">
        <f>'SETOP RODOVIÁRIAS'!E1312</f>
        <v>0</v>
      </c>
    </row>
    <row r="13760" spans="1:5" s="8" customFormat="1" ht="33.200000000000003" hidden="1" customHeight="1" outlineLevel="1">
      <c r="A13760" s="8">
        <f>'SETOP RODOVIÁRIAS'!A1313</f>
        <v>0</v>
      </c>
      <c r="B13760" s="8">
        <f>'SETOP RODOVIÁRIAS'!B1313</f>
        <v>0</v>
      </c>
      <c r="C13760" s="8">
        <f>'SETOP RODOVIÁRIAS'!C1313</f>
        <v>0</v>
      </c>
      <c r="D13760" s="8">
        <f>'SETOP RODOVIÁRIAS'!D1313</f>
        <v>0</v>
      </c>
      <c r="E13760" s="9">
        <f>'SETOP RODOVIÁRIAS'!E1313</f>
        <v>0</v>
      </c>
    </row>
    <row r="13761" spans="1:5" s="8" customFormat="1" ht="33.200000000000003" hidden="1" customHeight="1" outlineLevel="1">
      <c r="A13761" s="8">
        <f>'SETOP RODOVIÁRIAS'!A1314</f>
        <v>0</v>
      </c>
      <c r="B13761" s="8">
        <f>'SETOP RODOVIÁRIAS'!B1314</f>
        <v>0</v>
      </c>
      <c r="C13761" s="8">
        <f>'SETOP RODOVIÁRIAS'!C1314</f>
        <v>0</v>
      </c>
      <c r="D13761" s="8">
        <f>'SETOP RODOVIÁRIAS'!D1314</f>
        <v>0</v>
      </c>
      <c r="E13761" s="9">
        <f>'SETOP RODOVIÁRIAS'!E1314</f>
        <v>0</v>
      </c>
    </row>
    <row r="13762" spans="1:5" s="8" customFormat="1" ht="33.200000000000003" hidden="1" customHeight="1" outlineLevel="1">
      <c r="A13762" s="8">
        <f>'SETOP RODOVIÁRIAS'!A1315</f>
        <v>0</v>
      </c>
      <c r="B13762" s="8">
        <f>'SETOP RODOVIÁRIAS'!B1315</f>
        <v>0</v>
      </c>
      <c r="C13762" s="8">
        <f>'SETOP RODOVIÁRIAS'!C1315</f>
        <v>0</v>
      </c>
      <c r="D13762" s="8">
        <f>'SETOP RODOVIÁRIAS'!D1315</f>
        <v>0</v>
      </c>
      <c r="E13762" s="9">
        <f>'SETOP RODOVIÁRIAS'!E1315</f>
        <v>0</v>
      </c>
    </row>
    <row r="13763" spans="1:5" s="8" customFormat="1" ht="33.200000000000003" hidden="1" customHeight="1" outlineLevel="1">
      <c r="A13763" s="8">
        <f>'SETOP RODOVIÁRIAS'!A1316</f>
        <v>0</v>
      </c>
      <c r="B13763" s="8">
        <f>'SETOP RODOVIÁRIAS'!B1316</f>
        <v>0</v>
      </c>
      <c r="C13763" s="8">
        <f>'SETOP RODOVIÁRIAS'!C1316</f>
        <v>0</v>
      </c>
      <c r="D13763" s="8">
        <f>'SETOP RODOVIÁRIAS'!D1316</f>
        <v>0</v>
      </c>
      <c r="E13763" s="9">
        <f>'SETOP RODOVIÁRIAS'!E1316</f>
        <v>0</v>
      </c>
    </row>
    <row r="13764" spans="1:5" s="8" customFormat="1" ht="33.200000000000003" hidden="1" customHeight="1" outlineLevel="1">
      <c r="A13764" s="8">
        <f>'SETOP RODOVIÁRIAS'!A1317</f>
        <v>0</v>
      </c>
      <c r="B13764" s="8">
        <f>'SETOP RODOVIÁRIAS'!B1317</f>
        <v>0</v>
      </c>
      <c r="C13764" s="8">
        <f>'SETOP RODOVIÁRIAS'!C1317</f>
        <v>0</v>
      </c>
      <c r="D13764" s="8">
        <f>'SETOP RODOVIÁRIAS'!D1317</f>
        <v>0</v>
      </c>
      <c r="E13764" s="9">
        <f>'SETOP RODOVIÁRIAS'!E1317</f>
        <v>0</v>
      </c>
    </row>
    <row r="13765" spans="1:5" s="8" customFormat="1" ht="33.200000000000003" hidden="1" customHeight="1" outlineLevel="1">
      <c r="A13765" s="8">
        <f>'SETOP RODOVIÁRIAS'!A1318</f>
        <v>0</v>
      </c>
      <c r="B13765" s="8">
        <f>'SETOP RODOVIÁRIAS'!B1318</f>
        <v>0</v>
      </c>
      <c r="C13765" s="8">
        <f>'SETOP RODOVIÁRIAS'!C1318</f>
        <v>0</v>
      </c>
      <c r="D13765" s="8">
        <f>'SETOP RODOVIÁRIAS'!D1318</f>
        <v>0</v>
      </c>
      <c r="E13765" s="9">
        <f>'SETOP RODOVIÁRIAS'!E1318</f>
        <v>0</v>
      </c>
    </row>
    <row r="13766" spans="1:5" s="8" customFormat="1" ht="33.200000000000003" hidden="1" customHeight="1" outlineLevel="1">
      <c r="A13766" s="8">
        <f>'SETOP RODOVIÁRIAS'!A1319</f>
        <v>0</v>
      </c>
      <c r="B13766" s="8">
        <f>'SETOP RODOVIÁRIAS'!B1319</f>
        <v>0</v>
      </c>
      <c r="C13766" s="8">
        <f>'SETOP RODOVIÁRIAS'!C1319</f>
        <v>0</v>
      </c>
      <c r="D13766" s="8">
        <f>'SETOP RODOVIÁRIAS'!D1319</f>
        <v>0</v>
      </c>
      <c r="E13766" s="9">
        <f>'SETOP RODOVIÁRIAS'!E1319</f>
        <v>0</v>
      </c>
    </row>
    <row r="13767" spans="1:5" s="8" customFormat="1" ht="33.200000000000003" hidden="1" customHeight="1" outlineLevel="1">
      <c r="A13767" s="8">
        <f>'SETOP RODOVIÁRIAS'!A1320</f>
        <v>0</v>
      </c>
      <c r="B13767" s="8">
        <f>'SETOP RODOVIÁRIAS'!B1320</f>
        <v>0</v>
      </c>
      <c r="C13767" s="8">
        <f>'SETOP RODOVIÁRIAS'!C1320</f>
        <v>0</v>
      </c>
      <c r="D13767" s="8">
        <f>'SETOP RODOVIÁRIAS'!D1320</f>
        <v>0</v>
      </c>
      <c r="E13767" s="9">
        <f>'SETOP RODOVIÁRIAS'!E1320</f>
        <v>0</v>
      </c>
    </row>
    <row r="13768" spans="1:5" s="8" customFormat="1" ht="33.200000000000003" hidden="1" customHeight="1" outlineLevel="1">
      <c r="A13768" s="8">
        <f>'SETOP RODOVIÁRIAS'!A1321</f>
        <v>0</v>
      </c>
      <c r="B13768" s="8">
        <f>'SETOP RODOVIÁRIAS'!B1321</f>
        <v>0</v>
      </c>
      <c r="C13768" s="8">
        <f>'SETOP RODOVIÁRIAS'!C1321</f>
        <v>0</v>
      </c>
      <c r="D13768" s="8">
        <f>'SETOP RODOVIÁRIAS'!D1321</f>
        <v>0</v>
      </c>
      <c r="E13768" s="9">
        <f>'SETOP RODOVIÁRIAS'!E1321</f>
        <v>0</v>
      </c>
    </row>
    <row r="13769" spans="1:5" s="8" customFormat="1" ht="33.200000000000003" hidden="1" customHeight="1" outlineLevel="1">
      <c r="A13769" s="8">
        <f>'SETOP RODOVIÁRIAS'!A1322</f>
        <v>0</v>
      </c>
      <c r="B13769" s="8">
        <f>'SETOP RODOVIÁRIAS'!B1322</f>
        <v>0</v>
      </c>
      <c r="C13769" s="8">
        <f>'SETOP RODOVIÁRIAS'!C1322</f>
        <v>0</v>
      </c>
      <c r="D13769" s="8">
        <f>'SETOP RODOVIÁRIAS'!D1322</f>
        <v>0</v>
      </c>
      <c r="E13769" s="9">
        <f>'SETOP RODOVIÁRIAS'!E1322</f>
        <v>0</v>
      </c>
    </row>
    <row r="13770" spans="1:5" s="8" customFormat="1" ht="33.200000000000003" hidden="1" customHeight="1" outlineLevel="1">
      <c r="A13770" s="8">
        <f>'SETOP RODOVIÁRIAS'!A1323</f>
        <v>0</v>
      </c>
      <c r="B13770" s="8">
        <f>'SETOP RODOVIÁRIAS'!B1323</f>
        <v>0</v>
      </c>
      <c r="C13770" s="8">
        <f>'SETOP RODOVIÁRIAS'!C1323</f>
        <v>0</v>
      </c>
      <c r="D13770" s="8">
        <f>'SETOP RODOVIÁRIAS'!D1323</f>
        <v>0</v>
      </c>
      <c r="E13770" s="9">
        <f>'SETOP RODOVIÁRIAS'!E1323</f>
        <v>0</v>
      </c>
    </row>
    <row r="13771" spans="1:5" s="8" customFormat="1" ht="33.200000000000003" hidden="1" customHeight="1" outlineLevel="1">
      <c r="A13771" s="8">
        <f>'SETOP RODOVIÁRIAS'!A1324</f>
        <v>0</v>
      </c>
      <c r="B13771" s="8">
        <f>'SETOP RODOVIÁRIAS'!B1324</f>
        <v>0</v>
      </c>
      <c r="C13771" s="8">
        <f>'SETOP RODOVIÁRIAS'!C1324</f>
        <v>0</v>
      </c>
      <c r="D13771" s="8">
        <f>'SETOP RODOVIÁRIAS'!D1324</f>
        <v>0</v>
      </c>
      <c r="E13771" s="9">
        <f>'SETOP RODOVIÁRIAS'!E1324</f>
        <v>0</v>
      </c>
    </row>
    <row r="13772" spans="1:5" s="8" customFormat="1" ht="33.200000000000003" hidden="1" customHeight="1" outlineLevel="1">
      <c r="A13772" s="8">
        <f>'SETOP RODOVIÁRIAS'!A1325</f>
        <v>0</v>
      </c>
      <c r="B13772" s="8">
        <f>'SETOP RODOVIÁRIAS'!B1325</f>
        <v>0</v>
      </c>
      <c r="C13772" s="8">
        <f>'SETOP RODOVIÁRIAS'!C1325</f>
        <v>0</v>
      </c>
      <c r="D13772" s="8">
        <f>'SETOP RODOVIÁRIAS'!D1325</f>
        <v>0</v>
      </c>
      <c r="E13772" s="9">
        <f>'SETOP RODOVIÁRIAS'!E1325</f>
        <v>0</v>
      </c>
    </row>
    <row r="13773" spans="1:5" s="8" customFormat="1" ht="33.200000000000003" hidden="1" customHeight="1" outlineLevel="1">
      <c r="A13773" s="8">
        <f>'SETOP RODOVIÁRIAS'!A1326</f>
        <v>0</v>
      </c>
      <c r="B13773" s="8">
        <f>'SETOP RODOVIÁRIAS'!B1326</f>
        <v>0</v>
      </c>
      <c r="C13773" s="8">
        <f>'SETOP RODOVIÁRIAS'!C1326</f>
        <v>0</v>
      </c>
      <c r="D13773" s="8">
        <f>'SETOP RODOVIÁRIAS'!D1326</f>
        <v>0</v>
      </c>
      <c r="E13773" s="9">
        <f>'SETOP RODOVIÁRIAS'!E1326</f>
        <v>0</v>
      </c>
    </row>
    <row r="13774" spans="1:5" s="8" customFormat="1" ht="33.200000000000003" hidden="1" customHeight="1" outlineLevel="1">
      <c r="A13774" s="8">
        <f>'SETOP RODOVIÁRIAS'!A1327</f>
        <v>0</v>
      </c>
      <c r="B13774" s="8">
        <f>'SETOP RODOVIÁRIAS'!B1327</f>
        <v>0</v>
      </c>
      <c r="C13774" s="8">
        <f>'SETOP RODOVIÁRIAS'!C1327</f>
        <v>0</v>
      </c>
      <c r="D13774" s="8">
        <f>'SETOP RODOVIÁRIAS'!D1327</f>
        <v>0</v>
      </c>
      <c r="E13774" s="9">
        <f>'SETOP RODOVIÁRIAS'!E1327</f>
        <v>0</v>
      </c>
    </row>
    <row r="13775" spans="1:5" s="8" customFormat="1" ht="33.200000000000003" hidden="1" customHeight="1" outlineLevel="1">
      <c r="A13775" s="8">
        <f>'SETOP RODOVIÁRIAS'!A1328</f>
        <v>0</v>
      </c>
      <c r="B13775" s="8">
        <f>'SETOP RODOVIÁRIAS'!B1328</f>
        <v>0</v>
      </c>
      <c r="C13775" s="8">
        <f>'SETOP RODOVIÁRIAS'!C1328</f>
        <v>0</v>
      </c>
      <c r="D13775" s="8">
        <f>'SETOP RODOVIÁRIAS'!D1328</f>
        <v>0</v>
      </c>
      <c r="E13775" s="9">
        <f>'SETOP RODOVIÁRIAS'!E1328</f>
        <v>0</v>
      </c>
    </row>
    <row r="13776" spans="1:5" s="8" customFormat="1" ht="33.200000000000003" hidden="1" customHeight="1" outlineLevel="1">
      <c r="A13776" s="8">
        <f>'SETOP RODOVIÁRIAS'!A1329</f>
        <v>0</v>
      </c>
      <c r="B13776" s="8">
        <f>'SETOP RODOVIÁRIAS'!B1329</f>
        <v>0</v>
      </c>
      <c r="C13776" s="8">
        <f>'SETOP RODOVIÁRIAS'!C1329</f>
        <v>0</v>
      </c>
      <c r="D13776" s="8">
        <f>'SETOP RODOVIÁRIAS'!D1329</f>
        <v>0</v>
      </c>
      <c r="E13776" s="9">
        <f>'SETOP RODOVIÁRIAS'!E1329</f>
        <v>0</v>
      </c>
    </row>
    <row r="13777" spans="1:5" s="8" customFormat="1" ht="33.200000000000003" hidden="1" customHeight="1" outlineLevel="1">
      <c r="A13777" s="8">
        <f>'SETOP RODOVIÁRIAS'!A1330</f>
        <v>0</v>
      </c>
      <c r="B13777" s="8">
        <f>'SETOP RODOVIÁRIAS'!B1330</f>
        <v>0</v>
      </c>
      <c r="C13777" s="8">
        <f>'SETOP RODOVIÁRIAS'!C1330</f>
        <v>0</v>
      </c>
      <c r="D13777" s="8">
        <f>'SETOP RODOVIÁRIAS'!D1330</f>
        <v>0</v>
      </c>
      <c r="E13777" s="9">
        <f>'SETOP RODOVIÁRIAS'!E1330</f>
        <v>0</v>
      </c>
    </row>
    <row r="13778" spans="1:5" s="8" customFormat="1" ht="33.200000000000003" hidden="1" customHeight="1" outlineLevel="1">
      <c r="A13778" s="8">
        <f>'SETOP RODOVIÁRIAS'!A1331</f>
        <v>0</v>
      </c>
      <c r="B13778" s="8">
        <f>'SETOP RODOVIÁRIAS'!B1331</f>
        <v>0</v>
      </c>
      <c r="C13778" s="8">
        <f>'SETOP RODOVIÁRIAS'!C1331</f>
        <v>0</v>
      </c>
      <c r="D13778" s="8">
        <f>'SETOP RODOVIÁRIAS'!D1331</f>
        <v>0</v>
      </c>
      <c r="E13778" s="9">
        <f>'SETOP RODOVIÁRIAS'!E1331</f>
        <v>0</v>
      </c>
    </row>
    <row r="13779" spans="1:5" s="8" customFormat="1" ht="33.200000000000003" hidden="1" customHeight="1" outlineLevel="1">
      <c r="A13779" s="8">
        <f>'SETOP RODOVIÁRIAS'!A1332</f>
        <v>0</v>
      </c>
      <c r="B13779" s="8">
        <f>'SETOP RODOVIÁRIAS'!B1332</f>
        <v>0</v>
      </c>
      <c r="C13779" s="8">
        <f>'SETOP RODOVIÁRIAS'!C1332</f>
        <v>0</v>
      </c>
      <c r="D13779" s="8">
        <f>'SETOP RODOVIÁRIAS'!D1332</f>
        <v>0</v>
      </c>
      <c r="E13779" s="9">
        <f>'SETOP RODOVIÁRIAS'!E1332</f>
        <v>0</v>
      </c>
    </row>
    <row r="13780" spans="1:5" s="8" customFormat="1" ht="33.200000000000003" hidden="1" customHeight="1" outlineLevel="1">
      <c r="A13780" s="8">
        <f>'SETOP RODOVIÁRIAS'!A1333</f>
        <v>0</v>
      </c>
      <c r="B13780" s="8">
        <f>'SETOP RODOVIÁRIAS'!B1333</f>
        <v>0</v>
      </c>
      <c r="C13780" s="8">
        <f>'SETOP RODOVIÁRIAS'!C1333</f>
        <v>0</v>
      </c>
      <c r="D13780" s="8">
        <f>'SETOP RODOVIÁRIAS'!D1333</f>
        <v>0</v>
      </c>
      <c r="E13780" s="9">
        <f>'SETOP RODOVIÁRIAS'!E1333</f>
        <v>0</v>
      </c>
    </row>
    <row r="13781" spans="1:5" s="8" customFormat="1" ht="33.200000000000003" hidden="1" customHeight="1" outlineLevel="1">
      <c r="A13781" s="8">
        <f>'SETOP RODOVIÁRIAS'!A1334</f>
        <v>0</v>
      </c>
      <c r="B13781" s="8">
        <f>'SETOP RODOVIÁRIAS'!B1334</f>
        <v>0</v>
      </c>
      <c r="C13781" s="8">
        <f>'SETOP RODOVIÁRIAS'!C1334</f>
        <v>0</v>
      </c>
      <c r="D13781" s="8">
        <f>'SETOP RODOVIÁRIAS'!D1334</f>
        <v>0</v>
      </c>
      <c r="E13781" s="9">
        <f>'SETOP RODOVIÁRIAS'!E1334</f>
        <v>0</v>
      </c>
    </row>
    <row r="13782" spans="1:5" s="8" customFormat="1" ht="33.200000000000003" hidden="1" customHeight="1" outlineLevel="1">
      <c r="A13782" s="8">
        <f>'SETOP RODOVIÁRIAS'!A1335</f>
        <v>0</v>
      </c>
      <c r="B13782" s="8">
        <f>'SETOP RODOVIÁRIAS'!B1335</f>
        <v>0</v>
      </c>
      <c r="C13782" s="8">
        <f>'SETOP RODOVIÁRIAS'!C1335</f>
        <v>0</v>
      </c>
      <c r="D13782" s="8">
        <f>'SETOP RODOVIÁRIAS'!D1335</f>
        <v>0</v>
      </c>
      <c r="E13782" s="9">
        <f>'SETOP RODOVIÁRIAS'!E1335</f>
        <v>0</v>
      </c>
    </row>
    <row r="13783" spans="1:5" s="8" customFormat="1" ht="33.200000000000003" hidden="1" customHeight="1" outlineLevel="1">
      <c r="A13783" s="8">
        <f>'SETOP RODOVIÁRIAS'!A1336</f>
        <v>0</v>
      </c>
      <c r="B13783" s="8">
        <f>'SETOP RODOVIÁRIAS'!B1336</f>
        <v>0</v>
      </c>
      <c r="C13783" s="8">
        <f>'SETOP RODOVIÁRIAS'!C1336</f>
        <v>0</v>
      </c>
      <c r="D13783" s="8">
        <f>'SETOP RODOVIÁRIAS'!D1336</f>
        <v>0</v>
      </c>
      <c r="E13783" s="9">
        <f>'SETOP RODOVIÁRIAS'!E1336</f>
        <v>0</v>
      </c>
    </row>
    <row r="13784" spans="1:5" s="8" customFormat="1" ht="33.200000000000003" hidden="1" customHeight="1" outlineLevel="1">
      <c r="A13784" s="8">
        <f>'SETOP RODOVIÁRIAS'!A1337</f>
        <v>0</v>
      </c>
      <c r="B13784" s="8">
        <f>'SETOP RODOVIÁRIAS'!B1337</f>
        <v>0</v>
      </c>
      <c r="C13784" s="8">
        <f>'SETOP RODOVIÁRIAS'!C1337</f>
        <v>0</v>
      </c>
      <c r="D13784" s="8">
        <f>'SETOP RODOVIÁRIAS'!D1337</f>
        <v>0</v>
      </c>
      <c r="E13784" s="9">
        <f>'SETOP RODOVIÁRIAS'!E1337</f>
        <v>0</v>
      </c>
    </row>
    <row r="13785" spans="1:5" s="8" customFormat="1" ht="33.200000000000003" hidden="1" customHeight="1" outlineLevel="1">
      <c r="A13785" s="8">
        <f>'SETOP RODOVIÁRIAS'!A1338</f>
        <v>0</v>
      </c>
      <c r="B13785" s="8">
        <f>'SETOP RODOVIÁRIAS'!B1338</f>
        <v>0</v>
      </c>
      <c r="C13785" s="8">
        <f>'SETOP RODOVIÁRIAS'!C1338</f>
        <v>0</v>
      </c>
      <c r="D13785" s="8">
        <f>'SETOP RODOVIÁRIAS'!D1338</f>
        <v>0</v>
      </c>
      <c r="E13785" s="9">
        <f>'SETOP RODOVIÁRIAS'!E1338</f>
        <v>0</v>
      </c>
    </row>
    <row r="13786" spans="1:5" s="8" customFormat="1" ht="33.200000000000003" hidden="1" customHeight="1" outlineLevel="1">
      <c r="A13786" s="8">
        <f>'SETOP RODOVIÁRIAS'!A1339</f>
        <v>0</v>
      </c>
      <c r="B13786" s="8">
        <f>'SETOP RODOVIÁRIAS'!B1339</f>
        <v>0</v>
      </c>
      <c r="C13786" s="8">
        <f>'SETOP RODOVIÁRIAS'!C1339</f>
        <v>0</v>
      </c>
      <c r="D13786" s="8">
        <f>'SETOP RODOVIÁRIAS'!D1339</f>
        <v>0</v>
      </c>
      <c r="E13786" s="9">
        <f>'SETOP RODOVIÁRIAS'!E1339</f>
        <v>0</v>
      </c>
    </row>
    <row r="13787" spans="1:5" s="8" customFormat="1" ht="33.200000000000003" hidden="1" customHeight="1" outlineLevel="1">
      <c r="A13787" s="8">
        <f>'SETOP RODOVIÁRIAS'!A1340</f>
        <v>0</v>
      </c>
      <c r="B13787" s="8">
        <f>'SETOP RODOVIÁRIAS'!B1340</f>
        <v>0</v>
      </c>
      <c r="C13787" s="8">
        <f>'SETOP RODOVIÁRIAS'!C1340</f>
        <v>0</v>
      </c>
      <c r="D13787" s="8">
        <f>'SETOP RODOVIÁRIAS'!D1340</f>
        <v>0</v>
      </c>
      <c r="E13787" s="9">
        <f>'SETOP RODOVIÁRIAS'!E1340</f>
        <v>0</v>
      </c>
    </row>
    <row r="13788" spans="1:5" s="8" customFormat="1" ht="33.200000000000003" hidden="1" customHeight="1" outlineLevel="1">
      <c r="A13788" s="8">
        <f>'SETOP RODOVIÁRIAS'!A1341</f>
        <v>0</v>
      </c>
      <c r="B13788" s="8">
        <f>'SETOP RODOVIÁRIAS'!B1341</f>
        <v>0</v>
      </c>
      <c r="C13788" s="8">
        <f>'SETOP RODOVIÁRIAS'!C1341</f>
        <v>0</v>
      </c>
      <c r="D13788" s="8">
        <f>'SETOP RODOVIÁRIAS'!D1341</f>
        <v>0</v>
      </c>
      <c r="E13788" s="9">
        <f>'SETOP RODOVIÁRIAS'!E1341</f>
        <v>0</v>
      </c>
    </row>
    <row r="13789" spans="1:5" s="8" customFormat="1" ht="33.200000000000003" hidden="1" customHeight="1" outlineLevel="1">
      <c r="A13789" s="8">
        <f>'SETOP RODOVIÁRIAS'!A1342</f>
        <v>0</v>
      </c>
      <c r="B13789" s="8">
        <f>'SETOP RODOVIÁRIAS'!B1342</f>
        <v>0</v>
      </c>
      <c r="C13789" s="8">
        <f>'SETOP RODOVIÁRIAS'!C1342</f>
        <v>0</v>
      </c>
      <c r="D13789" s="8">
        <f>'SETOP RODOVIÁRIAS'!D1342</f>
        <v>0</v>
      </c>
      <c r="E13789" s="9">
        <f>'SETOP RODOVIÁRIAS'!E1342</f>
        <v>0</v>
      </c>
    </row>
    <row r="13790" spans="1:5" s="8" customFormat="1" ht="33.200000000000003" hidden="1" customHeight="1" outlineLevel="1">
      <c r="A13790" s="8">
        <f>'SETOP RODOVIÁRIAS'!A1343</f>
        <v>0</v>
      </c>
      <c r="B13790" s="8">
        <f>'SETOP RODOVIÁRIAS'!B1343</f>
        <v>0</v>
      </c>
      <c r="C13790" s="8">
        <f>'SETOP RODOVIÁRIAS'!C1343</f>
        <v>0</v>
      </c>
      <c r="D13790" s="8">
        <f>'SETOP RODOVIÁRIAS'!D1343</f>
        <v>0</v>
      </c>
      <c r="E13790" s="9">
        <f>'SETOP RODOVIÁRIAS'!E1343</f>
        <v>0</v>
      </c>
    </row>
    <row r="13791" spans="1:5" s="8" customFormat="1" ht="33.200000000000003" hidden="1" customHeight="1" outlineLevel="1">
      <c r="A13791" s="8">
        <f>'SETOP RODOVIÁRIAS'!A1344</f>
        <v>0</v>
      </c>
      <c r="B13791" s="8">
        <f>'SETOP RODOVIÁRIAS'!B1344</f>
        <v>0</v>
      </c>
      <c r="C13791" s="8">
        <f>'SETOP RODOVIÁRIAS'!C1344</f>
        <v>0</v>
      </c>
      <c r="D13791" s="8">
        <f>'SETOP RODOVIÁRIAS'!D1344</f>
        <v>0</v>
      </c>
      <c r="E13791" s="9">
        <f>'SETOP RODOVIÁRIAS'!E1344</f>
        <v>0</v>
      </c>
    </row>
    <row r="13792" spans="1:5" s="8" customFormat="1" ht="33.200000000000003" hidden="1" customHeight="1" outlineLevel="1">
      <c r="A13792" s="8">
        <f>'SETOP RODOVIÁRIAS'!A1345</f>
        <v>0</v>
      </c>
      <c r="B13792" s="8">
        <f>'SETOP RODOVIÁRIAS'!B1345</f>
        <v>0</v>
      </c>
      <c r="C13792" s="8">
        <f>'SETOP RODOVIÁRIAS'!C1345</f>
        <v>0</v>
      </c>
      <c r="D13792" s="8">
        <f>'SETOP RODOVIÁRIAS'!D1345</f>
        <v>0</v>
      </c>
      <c r="E13792" s="9">
        <f>'SETOP RODOVIÁRIAS'!E1345</f>
        <v>0</v>
      </c>
    </row>
    <row r="13793" spans="1:5" s="8" customFormat="1" ht="33.200000000000003" hidden="1" customHeight="1" outlineLevel="1">
      <c r="A13793" s="8">
        <f>'SETOP RODOVIÁRIAS'!A1346</f>
        <v>0</v>
      </c>
      <c r="B13793" s="8">
        <f>'SETOP RODOVIÁRIAS'!B1346</f>
        <v>0</v>
      </c>
      <c r="C13793" s="8">
        <f>'SETOP RODOVIÁRIAS'!C1346</f>
        <v>0</v>
      </c>
      <c r="D13793" s="8">
        <f>'SETOP RODOVIÁRIAS'!D1346</f>
        <v>0</v>
      </c>
      <c r="E13793" s="9">
        <f>'SETOP RODOVIÁRIAS'!E1346</f>
        <v>0</v>
      </c>
    </row>
    <row r="13794" spans="1:5" s="8" customFormat="1" ht="33.200000000000003" hidden="1" customHeight="1" outlineLevel="1">
      <c r="A13794" s="8">
        <f>'SETOP RODOVIÁRIAS'!A1347</f>
        <v>0</v>
      </c>
      <c r="B13794" s="8">
        <f>'SETOP RODOVIÁRIAS'!B1347</f>
        <v>0</v>
      </c>
      <c r="C13794" s="8">
        <f>'SETOP RODOVIÁRIAS'!C1347</f>
        <v>0</v>
      </c>
      <c r="D13794" s="8">
        <f>'SETOP RODOVIÁRIAS'!D1347</f>
        <v>0</v>
      </c>
      <c r="E13794" s="9">
        <f>'SETOP RODOVIÁRIAS'!E1347</f>
        <v>0</v>
      </c>
    </row>
    <row r="13795" spans="1:5" s="8" customFormat="1" ht="33.200000000000003" hidden="1" customHeight="1" outlineLevel="1">
      <c r="A13795" s="8">
        <f>'SETOP RODOVIÁRIAS'!A1348</f>
        <v>0</v>
      </c>
      <c r="B13795" s="8">
        <f>'SETOP RODOVIÁRIAS'!B1348</f>
        <v>0</v>
      </c>
      <c r="C13795" s="8">
        <f>'SETOP RODOVIÁRIAS'!C1348</f>
        <v>0</v>
      </c>
      <c r="D13795" s="8">
        <f>'SETOP RODOVIÁRIAS'!D1348</f>
        <v>0</v>
      </c>
      <c r="E13795" s="9">
        <f>'SETOP RODOVIÁRIAS'!E1348</f>
        <v>0</v>
      </c>
    </row>
    <row r="13796" spans="1:5" s="8" customFormat="1" ht="33.200000000000003" hidden="1" customHeight="1" outlineLevel="1">
      <c r="A13796" s="8">
        <f>'SETOP RODOVIÁRIAS'!A1349</f>
        <v>0</v>
      </c>
      <c r="B13796" s="8">
        <f>'SETOP RODOVIÁRIAS'!B1349</f>
        <v>0</v>
      </c>
      <c r="C13796" s="8">
        <f>'SETOP RODOVIÁRIAS'!C1349</f>
        <v>0</v>
      </c>
      <c r="D13796" s="8">
        <f>'SETOP RODOVIÁRIAS'!D1349</f>
        <v>0</v>
      </c>
      <c r="E13796" s="9">
        <f>'SETOP RODOVIÁRIAS'!E1349</f>
        <v>0</v>
      </c>
    </row>
    <row r="13797" spans="1:5" s="8" customFormat="1" ht="33.200000000000003" hidden="1" customHeight="1" outlineLevel="1">
      <c r="A13797" s="8">
        <f>'SETOP RODOVIÁRIAS'!A1350</f>
        <v>0</v>
      </c>
      <c r="B13797" s="8">
        <f>'SETOP RODOVIÁRIAS'!B1350</f>
        <v>0</v>
      </c>
      <c r="C13797" s="8">
        <f>'SETOP RODOVIÁRIAS'!C1350</f>
        <v>0</v>
      </c>
      <c r="D13797" s="8">
        <f>'SETOP RODOVIÁRIAS'!D1350</f>
        <v>0</v>
      </c>
      <c r="E13797" s="9">
        <f>'SETOP RODOVIÁRIAS'!E1350</f>
        <v>0</v>
      </c>
    </row>
    <row r="13798" spans="1:5" s="8" customFormat="1" ht="33.200000000000003" hidden="1" customHeight="1" outlineLevel="1">
      <c r="A13798" s="8">
        <f>'SETOP RODOVIÁRIAS'!A1351</f>
        <v>0</v>
      </c>
      <c r="B13798" s="8">
        <f>'SETOP RODOVIÁRIAS'!B1351</f>
        <v>0</v>
      </c>
      <c r="C13798" s="8">
        <f>'SETOP RODOVIÁRIAS'!C1351</f>
        <v>0</v>
      </c>
      <c r="D13798" s="8">
        <f>'SETOP RODOVIÁRIAS'!D1351</f>
        <v>0</v>
      </c>
      <c r="E13798" s="9">
        <f>'SETOP RODOVIÁRIAS'!E1351</f>
        <v>0</v>
      </c>
    </row>
    <row r="13799" spans="1:5" s="8" customFormat="1" ht="33.200000000000003" hidden="1" customHeight="1" outlineLevel="1">
      <c r="A13799" s="8">
        <f>'SETOP RODOVIÁRIAS'!A1352</f>
        <v>0</v>
      </c>
      <c r="B13799" s="8">
        <f>'SETOP RODOVIÁRIAS'!B1352</f>
        <v>0</v>
      </c>
      <c r="C13799" s="8">
        <f>'SETOP RODOVIÁRIAS'!C1352</f>
        <v>0</v>
      </c>
      <c r="D13799" s="8">
        <f>'SETOP RODOVIÁRIAS'!D1352</f>
        <v>0</v>
      </c>
      <c r="E13799" s="9">
        <f>'SETOP RODOVIÁRIAS'!E1352</f>
        <v>0</v>
      </c>
    </row>
    <row r="13800" spans="1:5" s="8" customFormat="1" ht="33.200000000000003" hidden="1" customHeight="1" outlineLevel="1">
      <c r="A13800" s="8">
        <f>'SETOP RODOVIÁRIAS'!A1353</f>
        <v>0</v>
      </c>
      <c r="B13800" s="8">
        <f>'SETOP RODOVIÁRIAS'!B1353</f>
        <v>0</v>
      </c>
      <c r="C13800" s="8">
        <f>'SETOP RODOVIÁRIAS'!C1353</f>
        <v>0</v>
      </c>
      <c r="D13800" s="8">
        <f>'SETOP RODOVIÁRIAS'!D1353</f>
        <v>0</v>
      </c>
      <c r="E13800" s="9">
        <f>'SETOP RODOVIÁRIAS'!E1353</f>
        <v>0</v>
      </c>
    </row>
    <row r="13801" spans="1:5" s="8" customFormat="1" ht="33.200000000000003" hidden="1" customHeight="1" outlineLevel="1">
      <c r="A13801" s="8">
        <f>'SETOP RODOVIÁRIAS'!A1354</f>
        <v>0</v>
      </c>
      <c r="B13801" s="8">
        <f>'SETOP RODOVIÁRIAS'!B1354</f>
        <v>0</v>
      </c>
      <c r="C13801" s="8">
        <f>'SETOP RODOVIÁRIAS'!C1354</f>
        <v>0</v>
      </c>
      <c r="D13801" s="8">
        <f>'SETOP RODOVIÁRIAS'!D1354</f>
        <v>0</v>
      </c>
      <c r="E13801" s="9">
        <f>'SETOP RODOVIÁRIAS'!E1354</f>
        <v>0</v>
      </c>
    </row>
    <row r="13802" spans="1:5" s="8" customFormat="1" ht="33.200000000000003" hidden="1" customHeight="1" outlineLevel="1">
      <c r="A13802" s="8">
        <f>'SETOP RODOVIÁRIAS'!A1355</f>
        <v>0</v>
      </c>
      <c r="B13802" s="8">
        <f>'SETOP RODOVIÁRIAS'!B1355</f>
        <v>0</v>
      </c>
      <c r="C13802" s="8">
        <f>'SETOP RODOVIÁRIAS'!C1355</f>
        <v>0</v>
      </c>
      <c r="D13802" s="8">
        <f>'SETOP RODOVIÁRIAS'!D1355</f>
        <v>0</v>
      </c>
      <c r="E13802" s="9">
        <f>'SETOP RODOVIÁRIAS'!E1355</f>
        <v>0</v>
      </c>
    </row>
    <row r="13803" spans="1:5" s="8" customFormat="1" ht="33.200000000000003" hidden="1" customHeight="1" outlineLevel="1">
      <c r="A13803" s="8">
        <f>'SETOP RODOVIÁRIAS'!A1356</f>
        <v>0</v>
      </c>
      <c r="B13803" s="8">
        <f>'SETOP RODOVIÁRIAS'!B1356</f>
        <v>0</v>
      </c>
      <c r="C13803" s="8">
        <f>'SETOP RODOVIÁRIAS'!C1356</f>
        <v>0</v>
      </c>
      <c r="D13803" s="8">
        <f>'SETOP RODOVIÁRIAS'!D1356</f>
        <v>0</v>
      </c>
      <c r="E13803" s="9">
        <f>'SETOP RODOVIÁRIAS'!E1356</f>
        <v>0</v>
      </c>
    </row>
    <row r="13804" spans="1:5" s="8" customFormat="1" ht="33.200000000000003" hidden="1" customHeight="1" outlineLevel="1">
      <c r="A13804" s="8">
        <f>'SETOP RODOVIÁRIAS'!A1357</f>
        <v>0</v>
      </c>
      <c r="B13804" s="8">
        <f>'SETOP RODOVIÁRIAS'!B1357</f>
        <v>0</v>
      </c>
      <c r="C13804" s="8">
        <f>'SETOP RODOVIÁRIAS'!C1357</f>
        <v>0</v>
      </c>
      <c r="D13804" s="8">
        <f>'SETOP RODOVIÁRIAS'!D1357</f>
        <v>0</v>
      </c>
      <c r="E13804" s="9">
        <f>'SETOP RODOVIÁRIAS'!E1357</f>
        <v>0</v>
      </c>
    </row>
    <row r="13805" spans="1:5" s="8" customFormat="1" ht="33.200000000000003" hidden="1" customHeight="1" outlineLevel="1">
      <c r="A13805" s="8">
        <f>'SETOP RODOVIÁRIAS'!A1358</f>
        <v>0</v>
      </c>
      <c r="B13805" s="8">
        <f>'SETOP RODOVIÁRIAS'!B1358</f>
        <v>0</v>
      </c>
      <c r="C13805" s="8">
        <f>'SETOP RODOVIÁRIAS'!C1358</f>
        <v>0</v>
      </c>
      <c r="D13805" s="8">
        <f>'SETOP RODOVIÁRIAS'!D1358</f>
        <v>0</v>
      </c>
      <c r="E13805" s="9">
        <f>'SETOP RODOVIÁRIAS'!E1358</f>
        <v>0</v>
      </c>
    </row>
    <row r="13806" spans="1:5" s="8" customFormat="1" ht="33.200000000000003" hidden="1" customHeight="1" outlineLevel="1">
      <c r="A13806" s="8">
        <f>'SETOP RODOVIÁRIAS'!A1359</f>
        <v>0</v>
      </c>
      <c r="B13806" s="8">
        <f>'SETOP RODOVIÁRIAS'!B1359</f>
        <v>0</v>
      </c>
      <c r="C13806" s="8">
        <f>'SETOP RODOVIÁRIAS'!C1359</f>
        <v>0</v>
      </c>
      <c r="D13806" s="8">
        <f>'SETOP RODOVIÁRIAS'!D1359</f>
        <v>0</v>
      </c>
      <c r="E13806" s="9">
        <f>'SETOP RODOVIÁRIAS'!E1359</f>
        <v>0</v>
      </c>
    </row>
    <row r="13807" spans="1:5" s="8" customFormat="1" ht="33.200000000000003" hidden="1" customHeight="1" outlineLevel="1">
      <c r="A13807" s="8">
        <f>'SETOP RODOVIÁRIAS'!A1360</f>
        <v>0</v>
      </c>
      <c r="B13807" s="8">
        <f>'SETOP RODOVIÁRIAS'!B1360</f>
        <v>0</v>
      </c>
      <c r="C13807" s="8">
        <f>'SETOP RODOVIÁRIAS'!C1360</f>
        <v>0</v>
      </c>
      <c r="D13807" s="8">
        <f>'SETOP RODOVIÁRIAS'!D1360</f>
        <v>0</v>
      </c>
      <c r="E13807" s="9">
        <f>'SETOP RODOVIÁRIAS'!E1360</f>
        <v>0</v>
      </c>
    </row>
    <row r="13808" spans="1:5" s="8" customFormat="1" ht="33.200000000000003" hidden="1" customHeight="1" outlineLevel="1">
      <c r="A13808" s="8">
        <f>'SETOP RODOVIÁRIAS'!A1361</f>
        <v>0</v>
      </c>
      <c r="B13808" s="8">
        <f>'SETOP RODOVIÁRIAS'!B1361</f>
        <v>0</v>
      </c>
      <c r="C13808" s="8">
        <f>'SETOP RODOVIÁRIAS'!C1361</f>
        <v>0</v>
      </c>
      <c r="D13808" s="8">
        <f>'SETOP RODOVIÁRIAS'!D1361</f>
        <v>0</v>
      </c>
      <c r="E13808" s="9">
        <f>'SETOP RODOVIÁRIAS'!E1361</f>
        <v>0</v>
      </c>
    </row>
    <row r="13809" spans="1:5" s="8" customFormat="1" ht="33.200000000000003" hidden="1" customHeight="1" outlineLevel="1">
      <c r="A13809" s="8">
        <f>'SETOP RODOVIÁRIAS'!A1362</f>
        <v>0</v>
      </c>
      <c r="B13809" s="8">
        <f>'SETOP RODOVIÁRIAS'!B1362</f>
        <v>0</v>
      </c>
      <c r="C13809" s="8">
        <f>'SETOP RODOVIÁRIAS'!C1362</f>
        <v>0</v>
      </c>
      <c r="D13809" s="8">
        <f>'SETOP RODOVIÁRIAS'!D1362</f>
        <v>0</v>
      </c>
      <c r="E13809" s="9">
        <f>'SETOP RODOVIÁRIAS'!E1362</f>
        <v>0</v>
      </c>
    </row>
    <row r="13810" spans="1:5" s="8" customFormat="1" ht="33.200000000000003" hidden="1" customHeight="1" outlineLevel="1">
      <c r="A13810" s="8">
        <f>'SETOP RODOVIÁRIAS'!A1363</f>
        <v>0</v>
      </c>
      <c r="B13810" s="8">
        <f>'SETOP RODOVIÁRIAS'!B1363</f>
        <v>0</v>
      </c>
      <c r="C13810" s="8">
        <f>'SETOP RODOVIÁRIAS'!C1363</f>
        <v>0</v>
      </c>
      <c r="D13810" s="8">
        <f>'SETOP RODOVIÁRIAS'!D1363</f>
        <v>0</v>
      </c>
      <c r="E13810" s="9">
        <f>'SETOP RODOVIÁRIAS'!E1363</f>
        <v>0</v>
      </c>
    </row>
    <row r="13811" spans="1:5" s="8" customFormat="1" ht="33.200000000000003" hidden="1" customHeight="1" outlineLevel="1">
      <c r="A13811" s="8">
        <f>'SETOP RODOVIÁRIAS'!A1364</f>
        <v>0</v>
      </c>
      <c r="B13811" s="8">
        <f>'SETOP RODOVIÁRIAS'!B1364</f>
        <v>0</v>
      </c>
      <c r="C13811" s="8">
        <f>'SETOP RODOVIÁRIAS'!C1364</f>
        <v>0</v>
      </c>
      <c r="D13811" s="8">
        <f>'SETOP RODOVIÁRIAS'!D1364</f>
        <v>0</v>
      </c>
      <c r="E13811" s="9">
        <f>'SETOP RODOVIÁRIAS'!E1364</f>
        <v>0</v>
      </c>
    </row>
    <row r="13812" spans="1:5" s="8" customFormat="1" ht="33.200000000000003" hidden="1" customHeight="1" outlineLevel="1">
      <c r="A13812" s="8">
        <f>'SETOP RODOVIÁRIAS'!A1365</f>
        <v>0</v>
      </c>
      <c r="B13812" s="8">
        <f>'SETOP RODOVIÁRIAS'!B1365</f>
        <v>0</v>
      </c>
      <c r="C13812" s="8">
        <f>'SETOP RODOVIÁRIAS'!C1365</f>
        <v>0</v>
      </c>
      <c r="D13812" s="8">
        <f>'SETOP RODOVIÁRIAS'!D1365</f>
        <v>0</v>
      </c>
      <c r="E13812" s="9">
        <f>'SETOP RODOVIÁRIAS'!E1365</f>
        <v>0</v>
      </c>
    </row>
    <row r="13813" spans="1:5" s="8" customFormat="1" ht="33.200000000000003" hidden="1" customHeight="1" outlineLevel="1">
      <c r="A13813" s="8">
        <f>'SETOP RODOVIÁRIAS'!A1366</f>
        <v>0</v>
      </c>
      <c r="B13813" s="8">
        <f>'SETOP RODOVIÁRIAS'!B1366</f>
        <v>0</v>
      </c>
      <c r="C13813" s="8">
        <f>'SETOP RODOVIÁRIAS'!C1366</f>
        <v>0</v>
      </c>
      <c r="D13813" s="8">
        <f>'SETOP RODOVIÁRIAS'!D1366</f>
        <v>0</v>
      </c>
      <c r="E13813" s="9">
        <f>'SETOP RODOVIÁRIAS'!E1366</f>
        <v>0</v>
      </c>
    </row>
    <row r="13814" spans="1:5" s="8" customFormat="1" ht="33.200000000000003" hidden="1" customHeight="1" outlineLevel="1">
      <c r="A13814" s="8">
        <f>'SETOP RODOVIÁRIAS'!A1367</f>
        <v>0</v>
      </c>
      <c r="B13814" s="8">
        <f>'SETOP RODOVIÁRIAS'!B1367</f>
        <v>0</v>
      </c>
      <c r="C13814" s="8">
        <f>'SETOP RODOVIÁRIAS'!C1367</f>
        <v>0</v>
      </c>
      <c r="D13814" s="8">
        <f>'SETOP RODOVIÁRIAS'!D1367</f>
        <v>0</v>
      </c>
      <c r="E13814" s="9">
        <f>'SETOP RODOVIÁRIAS'!E1367</f>
        <v>0</v>
      </c>
    </row>
    <row r="13815" spans="1:5" s="8" customFormat="1" ht="33.200000000000003" hidden="1" customHeight="1" outlineLevel="1">
      <c r="A13815" s="8">
        <f>'SETOP RODOVIÁRIAS'!A1368</f>
        <v>0</v>
      </c>
      <c r="B13815" s="8">
        <f>'SETOP RODOVIÁRIAS'!B1368</f>
        <v>0</v>
      </c>
      <c r="C13815" s="8">
        <f>'SETOP RODOVIÁRIAS'!C1368</f>
        <v>0</v>
      </c>
      <c r="D13815" s="8">
        <f>'SETOP RODOVIÁRIAS'!D1368</f>
        <v>0</v>
      </c>
      <c r="E13815" s="9">
        <f>'SETOP RODOVIÁRIAS'!E1368</f>
        <v>0</v>
      </c>
    </row>
    <row r="13816" spans="1:5" s="8" customFormat="1" ht="33.200000000000003" hidden="1" customHeight="1" outlineLevel="1">
      <c r="A13816" s="8">
        <f>'SETOP RODOVIÁRIAS'!A1369</f>
        <v>0</v>
      </c>
      <c r="B13816" s="8">
        <f>'SETOP RODOVIÁRIAS'!B1369</f>
        <v>0</v>
      </c>
      <c r="C13816" s="8">
        <f>'SETOP RODOVIÁRIAS'!C1369</f>
        <v>0</v>
      </c>
      <c r="D13816" s="8">
        <f>'SETOP RODOVIÁRIAS'!D1369</f>
        <v>0</v>
      </c>
      <c r="E13816" s="9">
        <f>'SETOP RODOVIÁRIAS'!E1369</f>
        <v>0</v>
      </c>
    </row>
    <row r="13817" spans="1:5" s="8" customFormat="1" ht="33.200000000000003" hidden="1" customHeight="1" outlineLevel="1">
      <c r="A13817" s="8">
        <f>'SETOP RODOVIÁRIAS'!A1370</f>
        <v>0</v>
      </c>
      <c r="B13817" s="8">
        <f>'SETOP RODOVIÁRIAS'!B1370</f>
        <v>0</v>
      </c>
      <c r="C13817" s="8">
        <f>'SETOP RODOVIÁRIAS'!C1370</f>
        <v>0</v>
      </c>
      <c r="D13817" s="8">
        <f>'SETOP RODOVIÁRIAS'!D1370</f>
        <v>0</v>
      </c>
      <c r="E13817" s="9">
        <f>'SETOP RODOVIÁRIAS'!E1370</f>
        <v>0</v>
      </c>
    </row>
    <row r="13818" spans="1:5" s="8" customFormat="1" ht="33.200000000000003" hidden="1" customHeight="1" outlineLevel="1">
      <c r="A13818" s="8">
        <f>'SETOP RODOVIÁRIAS'!A1371</f>
        <v>0</v>
      </c>
      <c r="B13818" s="8">
        <f>'SETOP RODOVIÁRIAS'!B1371</f>
        <v>0</v>
      </c>
      <c r="C13818" s="8">
        <f>'SETOP RODOVIÁRIAS'!C1371</f>
        <v>0</v>
      </c>
      <c r="D13818" s="8">
        <f>'SETOP RODOVIÁRIAS'!D1371</f>
        <v>0</v>
      </c>
      <c r="E13818" s="9">
        <f>'SETOP RODOVIÁRIAS'!E1371</f>
        <v>0</v>
      </c>
    </row>
    <row r="13819" spans="1:5" s="8" customFormat="1" ht="33.200000000000003" hidden="1" customHeight="1" outlineLevel="1">
      <c r="A13819" s="8">
        <f>'SETOP RODOVIÁRIAS'!A1372</f>
        <v>0</v>
      </c>
      <c r="B13819" s="8">
        <f>'SETOP RODOVIÁRIAS'!B1372</f>
        <v>0</v>
      </c>
      <c r="C13819" s="8">
        <f>'SETOP RODOVIÁRIAS'!C1372</f>
        <v>0</v>
      </c>
      <c r="D13819" s="8">
        <f>'SETOP RODOVIÁRIAS'!D1372</f>
        <v>0</v>
      </c>
      <c r="E13819" s="9">
        <f>'SETOP RODOVIÁRIAS'!E1372</f>
        <v>0</v>
      </c>
    </row>
    <row r="13820" spans="1:5" s="8" customFormat="1" ht="33.200000000000003" hidden="1" customHeight="1" outlineLevel="1">
      <c r="A13820" s="8">
        <f>'SETOP RODOVIÁRIAS'!A1373</f>
        <v>0</v>
      </c>
      <c r="B13820" s="8">
        <f>'SETOP RODOVIÁRIAS'!B1373</f>
        <v>0</v>
      </c>
      <c r="C13820" s="8">
        <f>'SETOP RODOVIÁRIAS'!C1373</f>
        <v>0</v>
      </c>
      <c r="D13820" s="8">
        <f>'SETOP RODOVIÁRIAS'!D1373</f>
        <v>0</v>
      </c>
      <c r="E13820" s="9">
        <f>'SETOP RODOVIÁRIAS'!E1373</f>
        <v>0</v>
      </c>
    </row>
    <row r="13821" spans="1:5" s="8" customFormat="1" ht="33.200000000000003" hidden="1" customHeight="1" outlineLevel="1">
      <c r="A13821" s="8">
        <f>'SETOP RODOVIÁRIAS'!A1374</f>
        <v>0</v>
      </c>
      <c r="B13821" s="8">
        <f>'SETOP RODOVIÁRIAS'!B1374</f>
        <v>0</v>
      </c>
      <c r="C13821" s="8">
        <f>'SETOP RODOVIÁRIAS'!C1374</f>
        <v>0</v>
      </c>
      <c r="D13821" s="8">
        <f>'SETOP RODOVIÁRIAS'!D1374</f>
        <v>0</v>
      </c>
      <c r="E13821" s="9">
        <f>'SETOP RODOVIÁRIAS'!E1374</f>
        <v>0</v>
      </c>
    </row>
    <row r="13822" spans="1:5" s="8" customFormat="1" ht="33.200000000000003" hidden="1" customHeight="1" outlineLevel="1">
      <c r="A13822" s="8">
        <f>'SETOP RODOVIÁRIAS'!A1375</f>
        <v>0</v>
      </c>
      <c r="B13822" s="8">
        <f>'SETOP RODOVIÁRIAS'!B1375</f>
        <v>0</v>
      </c>
      <c r="C13822" s="8">
        <f>'SETOP RODOVIÁRIAS'!C1375</f>
        <v>0</v>
      </c>
      <c r="D13822" s="8">
        <f>'SETOP RODOVIÁRIAS'!D1375</f>
        <v>0</v>
      </c>
      <c r="E13822" s="9">
        <f>'SETOP RODOVIÁRIAS'!E1375</f>
        <v>0</v>
      </c>
    </row>
    <row r="13823" spans="1:5" s="8" customFormat="1" ht="33.200000000000003" hidden="1" customHeight="1" outlineLevel="1">
      <c r="A13823" s="8">
        <f>'SETOP RODOVIÁRIAS'!A1376</f>
        <v>0</v>
      </c>
      <c r="B13823" s="8">
        <f>'SETOP RODOVIÁRIAS'!B1376</f>
        <v>0</v>
      </c>
      <c r="C13823" s="8">
        <f>'SETOP RODOVIÁRIAS'!C1376</f>
        <v>0</v>
      </c>
      <c r="D13823" s="8">
        <f>'SETOP RODOVIÁRIAS'!D1376</f>
        <v>0</v>
      </c>
      <c r="E13823" s="9">
        <f>'SETOP RODOVIÁRIAS'!E1376</f>
        <v>0</v>
      </c>
    </row>
    <row r="13824" spans="1:5" s="8" customFormat="1" ht="33.200000000000003" hidden="1" customHeight="1" outlineLevel="1">
      <c r="A13824" s="8">
        <f>'SETOP RODOVIÁRIAS'!A1377</f>
        <v>0</v>
      </c>
      <c r="B13824" s="8">
        <f>'SETOP RODOVIÁRIAS'!B1377</f>
        <v>0</v>
      </c>
      <c r="C13824" s="8">
        <f>'SETOP RODOVIÁRIAS'!C1377</f>
        <v>0</v>
      </c>
      <c r="D13824" s="8">
        <f>'SETOP RODOVIÁRIAS'!D1377</f>
        <v>0</v>
      </c>
      <c r="E13824" s="9">
        <f>'SETOP RODOVIÁRIAS'!E1377</f>
        <v>0</v>
      </c>
    </row>
    <row r="13825" spans="1:5" s="8" customFormat="1" ht="33.200000000000003" hidden="1" customHeight="1" outlineLevel="1">
      <c r="A13825" s="8">
        <f>'SETOP RODOVIÁRIAS'!A1378</f>
        <v>0</v>
      </c>
      <c r="B13825" s="8">
        <f>'SETOP RODOVIÁRIAS'!B1378</f>
        <v>0</v>
      </c>
      <c r="C13825" s="8">
        <f>'SETOP RODOVIÁRIAS'!C1378</f>
        <v>0</v>
      </c>
      <c r="D13825" s="8">
        <f>'SETOP RODOVIÁRIAS'!D1378</f>
        <v>0</v>
      </c>
      <c r="E13825" s="9">
        <f>'SETOP RODOVIÁRIAS'!E1378</f>
        <v>0</v>
      </c>
    </row>
    <row r="13826" spans="1:5" s="8" customFormat="1" ht="33.200000000000003" hidden="1" customHeight="1" outlineLevel="1">
      <c r="A13826" s="8">
        <f>'SETOP RODOVIÁRIAS'!A1379</f>
        <v>0</v>
      </c>
      <c r="B13826" s="8">
        <f>'SETOP RODOVIÁRIAS'!B1379</f>
        <v>0</v>
      </c>
      <c r="C13826" s="8">
        <f>'SETOP RODOVIÁRIAS'!C1379</f>
        <v>0</v>
      </c>
      <c r="D13826" s="8">
        <f>'SETOP RODOVIÁRIAS'!D1379</f>
        <v>0</v>
      </c>
      <c r="E13826" s="9">
        <f>'SETOP RODOVIÁRIAS'!E1379</f>
        <v>0</v>
      </c>
    </row>
    <row r="13827" spans="1:5" s="8" customFormat="1" ht="33.200000000000003" hidden="1" customHeight="1" outlineLevel="1">
      <c r="A13827" s="8">
        <f>'SETOP RODOVIÁRIAS'!A1380</f>
        <v>0</v>
      </c>
      <c r="B13827" s="8">
        <f>'SETOP RODOVIÁRIAS'!B1380</f>
        <v>0</v>
      </c>
      <c r="C13827" s="8">
        <f>'SETOP RODOVIÁRIAS'!C1380</f>
        <v>0</v>
      </c>
      <c r="D13827" s="8">
        <f>'SETOP RODOVIÁRIAS'!D1380</f>
        <v>0</v>
      </c>
      <c r="E13827" s="9">
        <f>'SETOP RODOVIÁRIAS'!E1380</f>
        <v>0</v>
      </c>
    </row>
    <row r="13828" spans="1:5" s="8" customFormat="1" ht="33.200000000000003" hidden="1" customHeight="1" outlineLevel="1">
      <c r="A13828" s="8">
        <f>'SETOP RODOVIÁRIAS'!A1381</f>
        <v>0</v>
      </c>
      <c r="B13828" s="8">
        <f>'SETOP RODOVIÁRIAS'!B1381</f>
        <v>0</v>
      </c>
      <c r="C13828" s="8">
        <f>'SETOP RODOVIÁRIAS'!C1381</f>
        <v>0</v>
      </c>
      <c r="D13828" s="8">
        <f>'SETOP RODOVIÁRIAS'!D1381</f>
        <v>0</v>
      </c>
      <c r="E13828" s="9">
        <f>'SETOP RODOVIÁRIAS'!E1381</f>
        <v>0</v>
      </c>
    </row>
    <row r="13829" spans="1:5" s="8" customFormat="1" ht="33.200000000000003" hidden="1" customHeight="1" outlineLevel="1">
      <c r="A13829" s="8">
        <f>'SETOP RODOVIÁRIAS'!A1382</f>
        <v>0</v>
      </c>
      <c r="B13829" s="8">
        <f>'SETOP RODOVIÁRIAS'!B1382</f>
        <v>0</v>
      </c>
      <c r="C13829" s="8">
        <f>'SETOP RODOVIÁRIAS'!C1382</f>
        <v>0</v>
      </c>
      <c r="D13829" s="8">
        <f>'SETOP RODOVIÁRIAS'!D1382</f>
        <v>0</v>
      </c>
      <c r="E13829" s="9">
        <f>'SETOP RODOVIÁRIAS'!E1382</f>
        <v>0</v>
      </c>
    </row>
    <row r="13830" spans="1:5" s="8" customFormat="1" ht="33.200000000000003" hidden="1" customHeight="1" outlineLevel="1">
      <c r="A13830" s="8">
        <f>'SETOP RODOVIÁRIAS'!A1383</f>
        <v>0</v>
      </c>
      <c r="B13830" s="8">
        <f>'SETOP RODOVIÁRIAS'!B1383</f>
        <v>0</v>
      </c>
      <c r="C13830" s="8">
        <f>'SETOP RODOVIÁRIAS'!C1383</f>
        <v>0</v>
      </c>
      <c r="D13830" s="8">
        <f>'SETOP RODOVIÁRIAS'!D1383</f>
        <v>0</v>
      </c>
      <c r="E13830" s="9">
        <f>'SETOP RODOVIÁRIAS'!E1383</f>
        <v>0</v>
      </c>
    </row>
    <row r="13831" spans="1:5" s="8" customFormat="1" ht="33.200000000000003" hidden="1" customHeight="1" outlineLevel="1">
      <c r="A13831" s="8">
        <f>'SETOP RODOVIÁRIAS'!A1384</f>
        <v>0</v>
      </c>
      <c r="B13831" s="8">
        <f>'SETOP RODOVIÁRIAS'!B1384</f>
        <v>0</v>
      </c>
      <c r="C13831" s="8">
        <f>'SETOP RODOVIÁRIAS'!C1384</f>
        <v>0</v>
      </c>
      <c r="D13831" s="8">
        <f>'SETOP RODOVIÁRIAS'!D1384</f>
        <v>0</v>
      </c>
      <c r="E13831" s="9">
        <f>'SETOP RODOVIÁRIAS'!E1384</f>
        <v>0</v>
      </c>
    </row>
    <row r="13832" spans="1:5" s="8" customFormat="1" ht="33.200000000000003" hidden="1" customHeight="1" outlineLevel="1">
      <c r="A13832" s="8">
        <f>'SETOP RODOVIÁRIAS'!A1385</f>
        <v>0</v>
      </c>
      <c r="B13832" s="8">
        <f>'SETOP RODOVIÁRIAS'!B1385</f>
        <v>0</v>
      </c>
      <c r="C13832" s="8">
        <f>'SETOP RODOVIÁRIAS'!C1385</f>
        <v>0</v>
      </c>
      <c r="D13832" s="8">
        <f>'SETOP RODOVIÁRIAS'!D1385</f>
        <v>0</v>
      </c>
      <c r="E13832" s="9">
        <f>'SETOP RODOVIÁRIAS'!E1385</f>
        <v>0</v>
      </c>
    </row>
    <row r="13833" spans="1:5" s="8" customFormat="1" ht="33.200000000000003" hidden="1" customHeight="1" outlineLevel="1">
      <c r="A13833" s="8">
        <f>'SETOP RODOVIÁRIAS'!A1386</f>
        <v>0</v>
      </c>
      <c r="B13833" s="8">
        <f>'SETOP RODOVIÁRIAS'!B1386</f>
        <v>0</v>
      </c>
      <c r="C13833" s="8">
        <f>'SETOP RODOVIÁRIAS'!C1386</f>
        <v>0</v>
      </c>
      <c r="D13833" s="8">
        <f>'SETOP RODOVIÁRIAS'!D1386</f>
        <v>0</v>
      </c>
      <c r="E13833" s="9">
        <f>'SETOP RODOVIÁRIAS'!E1386</f>
        <v>0</v>
      </c>
    </row>
    <row r="13834" spans="1:5" s="8" customFormat="1" ht="33.200000000000003" hidden="1" customHeight="1" outlineLevel="1">
      <c r="A13834" s="8">
        <f>'SETOP RODOVIÁRIAS'!A1387</f>
        <v>0</v>
      </c>
      <c r="B13834" s="8">
        <f>'SETOP RODOVIÁRIAS'!B1387</f>
        <v>0</v>
      </c>
      <c r="C13834" s="8">
        <f>'SETOP RODOVIÁRIAS'!C1387</f>
        <v>0</v>
      </c>
      <c r="D13834" s="8">
        <f>'SETOP RODOVIÁRIAS'!D1387</f>
        <v>0</v>
      </c>
      <c r="E13834" s="9">
        <f>'SETOP RODOVIÁRIAS'!E1387</f>
        <v>0</v>
      </c>
    </row>
    <row r="13835" spans="1:5" s="8" customFormat="1" ht="33.200000000000003" hidden="1" customHeight="1" outlineLevel="1">
      <c r="A13835" s="8">
        <f>'SETOP RODOVIÁRIAS'!A1388</f>
        <v>0</v>
      </c>
      <c r="B13835" s="8">
        <f>'SETOP RODOVIÁRIAS'!B1388</f>
        <v>0</v>
      </c>
      <c r="C13835" s="8">
        <f>'SETOP RODOVIÁRIAS'!C1388</f>
        <v>0</v>
      </c>
      <c r="D13835" s="8">
        <f>'SETOP RODOVIÁRIAS'!D1388</f>
        <v>0</v>
      </c>
      <c r="E13835" s="9">
        <f>'SETOP RODOVIÁRIAS'!E1388</f>
        <v>0</v>
      </c>
    </row>
    <row r="13836" spans="1:5" s="8" customFormat="1" ht="33.200000000000003" hidden="1" customHeight="1" outlineLevel="1">
      <c r="A13836" s="8">
        <f>'SETOP RODOVIÁRIAS'!A1389</f>
        <v>0</v>
      </c>
      <c r="B13836" s="8">
        <f>'SETOP RODOVIÁRIAS'!B1389</f>
        <v>0</v>
      </c>
      <c r="C13836" s="8">
        <f>'SETOP RODOVIÁRIAS'!C1389</f>
        <v>0</v>
      </c>
      <c r="D13836" s="8">
        <f>'SETOP RODOVIÁRIAS'!D1389</f>
        <v>0</v>
      </c>
      <c r="E13836" s="9">
        <f>'SETOP RODOVIÁRIAS'!E1389</f>
        <v>0</v>
      </c>
    </row>
    <row r="13837" spans="1:5" s="8" customFormat="1" ht="33.200000000000003" hidden="1" customHeight="1" outlineLevel="1">
      <c r="A13837" s="8">
        <f>'SETOP RODOVIÁRIAS'!A1390</f>
        <v>0</v>
      </c>
      <c r="B13837" s="8">
        <f>'SETOP RODOVIÁRIAS'!B1390</f>
        <v>0</v>
      </c>
      <c r="C13837" s="8">
        <f>'SETOP RODOVIÁRIAS'!C1390</f>
        <v>0</v>
      </c>
      <c r="D13837" s="8">
        <f>'SETOP RODOVIÁRIAS'!D1390</f>
        <v>0</v>
      </c>
      <c r="E13837" s="9">
        <f>'SETOP RODOVIÁRIAS'!E1390</f>
        <v>0</v>
      </c>
    </row>
    <row r="13838" spans="1:5" s="8" customFormat="1" ht="33.200000000000003" hidden="1" customHeight="1" outlineLevel="1">
      <c r="A13838" s="8">
        <f>'SETOP RODOVIÁRIAS'!A1391</f>
        <v>0</v>
      </c>
      <c r="B13838" s="8">
        <f>'SETOP RODOVIÁRIAS'!B1391</f>
        <v>0</v>
      </c>
      <c r="C13838" s="8">
        <f>'SETOP RODOVIÁRIAS'!C1391</f>
        <v>0</v>
      </c>
      <c r="D13838" s="8">
        <f>'SETOP RODOVIÁRIAS'!D1391</f>
        <v>0</v>
      </c>
      <c r="E13838" s="9">
        <f>'SETOP RODOVIÁRIAS'!E1391</f>
        <v>0</v>
      </c>
    </row>
    <row r="13839" spans="1:5" s="8" customFormat="1" ht="33.200000000000003" hidden="1" customHeight="1" outlineLevel="1">
      <c r="A13839" s="8">
        <f>'SETOP RODOVIÁRIAS'!A1392</f>
        <v>0</v>
      </c>
      <c r="B13839" s="8">
        <f>'SETOP RODOVIÁRIAS'!B1392</f>
        <v>0</v>
      </c>
      <c r="C13839" s="8">
        <f>'SETOP RODOVIÁRIAS'!C1392</f>
        <v>0</v>
      </c>
      <c r="D13839" s="8">
        <f>'SETOP RODOVIÁRIAS'!D1392</f>
        <v>0</v>
      </c>
      <c r="E13839" s="9">
        <f>'SETOP RODOVIÁRIAS'!E1392</f>
        <v>0</v>
      </c>
    </row>
    <row r="13840" spans="1:5" s="8" customFormat="1" ht="33.200000000000003" hidden="1" customHeight="1" outlineLevel="1">
      <c r="A13840" s="8">
        <f>'SETOP RODOVIÁRIAS'!A1393</f>
        <v>0</v>
      </c>
      <c r="B13840" s="8">
        <f>'SETOP RODOVIÁRIAS'!B1393</f>
        <v>0</v>
      </c>
      <c r="C13840" s="8">
        <f>'SETOP RODOVIÁRIAS'!C1393</f>
        <v>0</v>
      </c>
      <c r="D13840" s="8">
        <f>'SETOP RODOVIÁRIAS'!D1393</f>
        <v>0</v>
      </c>
      <c r="E13840" s="9">
        <f>'SETOP RODOVIÁRIAS'!E1393</f>
        <v>0</v>
      </c>
    </row>
    <row r="13841" spans="1:5" s="8" customFormat="1" ht="33.200000000000003" hidden="1" customHeight="1" outlineLevel="1">
      <c r="A13841" s="8">
        <f>'SETOP RODOVIÁRIAS'!A1394</f>
        <v>0</v>
      </c>
      <c r="B13841" s="8">
        <f>'SETOP RODOVIÁRIAS'!B1394</f>
        <v>0</v>
      </c>
      <c r="C13841" s="8">
        <f>'SETOP RODOVIÁRIAS'!C1394</f>
        <v>0</v>
      </c>
      <c r="D13841" s="8">
        <f>'SETOP RODOVIÁRIAS'!D1394</f>
        <v>0</v>
      </c>
      <c r="E13841" s="9">
        <f>'SETOP RODOVIÁRIAS'!E1394</f>
        <v>0</v>
      </c>
    </row>
    <row r="13842" spans="1:5" s="8" customFormat="1" ht="33.200000000000003" hidden="1" customHeight="1" outlineLevel="1">
      <c r="A13842" s="8">
        <f>'SETOP RODOVIÁRIAS'!A1395</f>
        <v>0</v>
      </c>
      <c r="B13842" s="8">
        <f>'SETOP RODOVIÁRIAS'!B1395</f>
        <v>0</v>
      </c>
      <c r="C13842" s="8">
        <f>'SETOP RODOVIÁRIAS'!C1395</f>
        <v>0</v>
      </c>
      <c r="D13842" s="8">
        <f>'SETOP RODOVIÁRIAS'!D1395</f>
        <v>0</v>
      </c>
      <c r="E13842" s="9">
        <f>'SETOP RODOVIÁRIAS'!E1395</f>
        <v>0</v>
      </c>
    </row>
    <row r="13843" spans="1:5" s="8" customFormat="1" ht="33.200000000000003" hidden="1" customHeight="1" outlineLevel="1">
      <c r="A13843" s="8">
        <f>'SETOP RODOVIÁRIAS'!A1396</f>
        <v>0</v>
      </c>
      <c r="B13843" s="8">
        <f>'SETOP RODOVIÁRIAS'!B1396</f>
        <v>0</v>
      </c>
      <c r="C13843" s="8">
        <f>'SETOP RODOVIÁRIAS'!C1396</f>
        <v>0</v>
      </c>
      <c r="D13843" s="8">
        <f>'SETOP RODOVIÁRIAS'!D1396</f>
        <v>0</v>
      </c>
      <c r="E13843" s="9">
        <f>'SETOP RODOVIÁRIAS'!E1396</f>
        <v>0</v>
      </c>
    </row>
    <row r="13844" spans="1:5" s="8" customFormat="1" ht="33.200000000000003" hidden="1" customHeight="1" outlineLevel="1">
      <c r="A13844" s="8">
        <f>'SETOP RODOVIÁRIAS'!A1397</f>
        <v>0</v>
      </c>
      <c r="B13844" s="8">
        <f>'SETOP RODOVIÁRIAS'!B1397</f>
        <v>0</v>
      </c>
      <c r="C13844" s="8">
        <f>'SETOP RODOVIÁRIAS'!C1397</f>
        <v>0</v>
      </c>
      <c r="D13844" s="8">
        <f>'SETOP RODOVIÁRIAS'!D1397</f>
        <v>0</v>
      </c>
      <c r="E13844" s="9">
        <f>'SETOP RODOVIÁRIAS'!E1397</f>
        <v>0</v>
      </c>
    </row>
    <row r="13845" spans="1:5" s="8" customFormat="1" ht="33.200000000000003" hidden="1" customHeight="1" outlineLevel="1">
      <c r="A13845" s="8">
        <f>'SETOP RODOVIÁRIAS'!A1398</f>
        <v>0</v>
      </c>
      <c r="B13845" s="8">
        <f>'SETOP RODOVIÁRIAS'!B1398</f>
        <v>0</v>
      </c>
      <c r="C13845" s="8">
        <f>'SETOP RODOVIÁRIAS'!C1398</f>
        <v>0</v>
      </c>
      <c r="D13845" s="8">
        <f>'SETOP RODOVIÁRIAS'!D1398</f>
        <v>0</v>
      </c>
      <c r="E13845" s="9">
        <f>'SETOP RODOVIÁRIAS'!E1398</f>
        <v>0</v>
      </c>
    </row>
    <row r="13846" spans="1:5" s="8" customFormat="1" ht="33.200000000000003" hidden="1" customHeight="1" outlineLevel="1">
      <c r="A13846" s="8">
        <f>'SETOP RODOVIÁRIAS'!A1399</f>
        <v>0</v>
      </c>
      <c r="B13846" s="8">
        <f>'SETOP RODOVIÁRIAS'!B1399</f>
        <v>0</v>
      </c>
      <c r="C13846" s="8">
        <f>'SETOP RODOVIÁRIAS'!C1399</f>
        <v>0</v>
      </c>
      <c r="D13846" s="8">
        <f>'SETOP RODOVIÁRIAS'!D1399</f>
        <v>0</v>
      </c>
      <c r="E13846" s="9">
        <f>'SETOP RODOVIÁRIAS'!E1399</f>
        <v>0</v>
      </c>
    </row>
    <row r="13847" spans="1:5" s="8" customFormat="1" ht="33.200000000000003" hidden="1" customHeight="1" outlineLevel="1">
      <c r="A13847" s="8">
        <f>'SETOP RODOVIÁRIAS'!A1400</f>
        <v>0</v>
      </c>
      <c r="B13847" s="8">
        <f>'SETOP RODOVIÁRIAS'!B1400</f>
        <v>0</v>
      </c>
      <c r="C13847" s="8">
        <f>'SETOP RODOVIÁRIAS'!C1400</f>
        <v>0</v>
      </c>
      <c r="D13847" s="8">
        <f>'SETOP RODOVIÁRIAS'!D1400</f>
        <v>0</v>
      </c>
      <c r="E13847" s="9">
        <f>'SETOP RODOVIÁRIAS'!E1400</f>
        <v>0</v>
      </c>
    </row>
    <row r="13848" spans="1:5" s="8" customFormat="1" ht="33.200000000000003" hidden="1" customHeight="1" outlineLevel="1">
      <c r="A13848" s="8">
        <f>'SETOP RODOVIÁRIAS'!A1401</f>
        <v>0</v>
      </c>
      <c r="B13848" s="8">
        <f>'SETOP RODOVIÁRIAS'!B1401</f>
        <v>0</v>
      </c>
      <c r="C13848" s="8">
        <f>'SETOP RODOVIÁRIAS'!C1401</f>
        <v>0</v>
      </c>
      <c r="D13848" s="8">
        <f>'SETOP RODOVIÁRIAS'!D1401</f>
        <v>0</v>
      </c>
      <c r="E13848" s="9">
        <f>'SETOP RODOVIÁRIAS'!E1401</f>
        <v>0</v>
      </c>
    </row>
    <row r="13849" spans="1:5" s="8" customFormat="1" ht="33.200000000000003" hidden="1" customHeight="1" outlineLevel="1">
      <c r="A13849" s="8">
        <f>'SETOP RODOVIÁRIAS'!A1402</f>
        <v>0</v>
      </c>
      <c r="B13849" s="8">
        <f>'SETOP RODOVIÁRIAS'!B1402</f>
        <v>0</v>
      </c>
      <c r="C13849" s="8">
        <f>'SETOP RODOVIÁRIAS'!C1402</f>
        <v>0</v>
      </c>
      <c r="D13849" s="8">
        <f>'SETOP RODOVIÁRIAS'!D1402</f>
        <v>0</v>
      </c>
      <c r="E13849" s="9">
        <f>'SETOP RODOVIÁRIAS'!E1402</f>
        <v>0</v>
      </c>
    </row>
    <row r="13850" spans="1:5" s="8" customFormat="1" ht="33.200000000000003" hidden="1" customHeight="1" outlineLevel="1">
      <c r="A13850" s="8">
        <f>'SETOP RODOVIÁRIAS'!A1403</f>
        <v>0</v>
      </c>
      <c r="B13850" s="8">
        <f>'SETOP RODOVIÁRIAS'!B1403</f>
        <v>0</v>
      </c>
      <c r="C13850" s="8">
        <f>'SETOP RODOVIÁRIAS'!C1403</f>
        <v>0</v>
      </c>
      <c r="D13850" s="8">
        <f>'SETOP RODOVIÁRIAS'!D1403</f>
        <v>0</v>
      </c>
      <c r="E13850" s="9">
        <f>'SETOP RODOVIÁRIAS'!E1403</f>
        <v>0</v>
      </c>
    </row>
    <row r="13851" spans="1:5" s="8" customFormat="1" ht="33.200000000000003" hidden="1" customHeight="1" outlineLevel="1">
      <c r="A13851" s="8">
        <f>'SETOP RODOVIÁRIAS'!A1404</f>
        <v>0</v>
      </c>
      <c r="B13851" s="8">
        <f>'SETOP RODOVIÁRIAS'!B1404</f>
        <v>0</v>
      </c>
      <c r="C13851" s="8">
        <f>'SETOP RODOVIÁRIAS'!C1404</f>
        <v>0</v>
      </c>
      <c r="D13851" s="8">
        <f>'SETOP RODOVIÁRIAS'!D1404</f>
        <v>0</v>
      </c>
      <c r="E13851" s="9">
        <f>'SETOP RODOVIÁRIAS'!E1404</f>
        <v>0</v>
      </c>
    </row>
    <row r="13852" spans="1:5" s="8" customFormat="1" ht="33.200000000000003" hidden="1" customHeight="1" outlineLevel="1">
      <c r="A13852" s="8">
        <f>'SETOP RODOVIÁRIAS'!A1405</f>
        <v>0</v>
      </c>
      <c r="B13852" s="8">
        <f>'SETOP RODOVIÁRIAS'!B1405</f>
        <v>0</v>
      </c>
      <c r="C13852" s="8">
        <f>'SETOP RODOVIÁRIAS'!C1405</f>
        <v>0</v>
      </c>
      <c r="D13852" s="8">
        <f>'SETOP RODOVIÁRIAS'!D1405</f>
        <v>0</v>
      </c>
      <c r="E13852" s="9">
        <f>'SETOP RODOVIÁRIAS'!E1405</f>
        <v>0</v>
      </c>
    </row>
    <row r="13853" spans="1:5" s="8" customFormat="1" ht="33.200000000000003" hidden="1" customHeight="1" outlineLevel="1">
      <c r="A13853" s="8">
        <f>'SETOP RODOVIÁRIAS'!A1406</f>
        <v>0</v>
      </c>
      <c r="B13853" s="8">
        <f>'SETOP RODOVIÁRIAS'!B1406</f>
        <v>0</v>
      </c>
      <c r="C13853" s="8">
        <f>'SETOP RODOVIÁRIAS'!C1406</f>
        <v>0</v>
      </c>
      <c r="D13853" s="8">
        <f>'SETOP RODOVIÁRIAS'!D1406</f>
        <v>0</v>
      </c>
      <c r="E13853" s="9">
        <f>'SETOP RODOVIÁRIAS'!E1406</f>
        <v>0</v>
      </c>
    </row>
    <row r="13854" spans="1:5" s="8" customFormat="1" ht="33.200000000000003" hidden="1" customHeight="1" outlineLevel="1">
      <c r="A13854" s="8">
        <f>'SETOP RODOVIÁRIAS'!A1407</f>
        <v>0</v>
      </c>
      <c r="B13854" s="8">
        <f>'SETOP RODOVIÁRIAS'!B1407</f>
        <v>0</v>
      </c>
      <c r="C13854" s="8">
        <f>'SETOP RODOVIÁRIAS'!C1407</f>
        <v>0</v>
      </c>
      <c r="D13854" s="8">
        <f>'SETOP RODOVIÁRIAS'!D1407</f>
        <v>0</v>
      </c>
      <c r="E13854" s="9">
        <f>'SETOP RODOVIÁRIAS'!E1407</f>
        <v>0</v>
      </c>
    </row>
    <row r="13855" spans="1:5" s="8" customFormat="1" ht="33.200000000000003" hidden="1" customHeight="1" outlineLevel="1">
      <c r="A13855" s="8">
        <f>'SETOP RODOVIÁRIAS'!A1408</f>
        <v>0</v>
      </c>
      <c r="B13855" s="8">
        <f>'SETOP RODOVIÁRIAS'!B1408</f>
        <v>0</v>
      </c>
      <c r="C13855" s="8">
        <f>'SETOP RODOVIÁRIAS'!C1408</f>
        <v>0</v>
      </c>
      <c r="D13855" s="8">
        <f>'SETOP RODOVIÁRIAS'!D1408</f>
        <v>0</v>
      </c>
      <c r="E13855" s="9">
        <f>'SETOP RODOVIÁRIAS'!E1408</f>
        <v>0</v>
      </c>
    </row>
    <row r="13856" spans="1:5" s="8" customFormat="1" ht="33.200000000000003" hidden="1" customHeight="1" outlineLevel="1">
      <c r="A13856" s="8">
        <f>'SETOP RODOVIÁRIAS'!A1409</f>
        <v>0</v>
      </c>
      <c r="B13856" s="8">
        <f>'SETOP RODOVIÁRIAS'!B1409</f>
        <v>0</v>
      </c>
      <c r="C13856" s="8">
        <f>'SETOP RODOVIÁRIAS'!C1409</f>
        <v>0</v>
      </c>
      <c r="D13856" s="8">
        <f>'SETOP RODOVIÁRIAS'!D1409</f>
        <v>0</v>
      </c>
      <c r="E13856" s="9">
        <f>'SETOP RODOVIÁRIAS'!E1409</f>
        <v>0</v>
      </c>
    </row>
    <row r="13857" spans="1:5" s="8" customFormat="1" ht="33.200000000000003" hidden="1" customHeight="1" outlineLevel="1">
      <c r="A13857" s="8">
        <f>'SETOP RODOVIÁRIAS'!A1410</f>
        <v>0</v>
      </c>
      <c r="B13857" s="8">
        <f>'SETOP RODOVIÁRIAS'!B1410</f>
        <v>0</v>
      </c>
      <c r="C13857" s="8">
        <f>'SETOP RODOVIÁRIAS'!C1410</f>
        <v>0</v>
      </c>
      <c r="D13857" s="8">
        <f>'SETOP RODOVIÁRIAS'!D1410</f>
        <v>0</v>
      </c>
      <c r="E13857" s="9">
        <f>'SETOP RODOVIÁRIAS'!E1410</f>
        <v>0</v>
      </c>
    </row>
    <row r="13858" spans="1:5" s="8" customFormat="1" ht="33.200000000000003" hidden="1" customHeight="1" outlineLevel="1">
      <c r="A13858" s="8">
        <f>'SETOP RODOVIÁRIAS'!A1411</f>
        <v>0</v>
      </c>
      <c r="B13858" s="8">
        <f>'SETOP RODOVIÁRIAS'!B1411</f>
        <v>0</v>
      </c>
      <c r="C13858" s="8">
        <f>'SETOP RODOVIÁRIAS'!C1411</f>
        <v>0</v>
      </c>
      <c r="D13858" s="8">
        <f>'SETOP RODOVIÁRIAS'!D1411</f>
        <v>0</v>
      </c>
      <c r="E13858" s="9">
        <f>'SETOP RODOVIÁRIAS'!E1411</f>
        <v>0</v>
      </c>
    </row>
    <row r="13859" spans="1:5" s="8" customFormat="1" ht="33.200000000000003" hidden="1" customHeight="1" outlineLevel="1">
      <c r="A13859" s="8">
        <f>'SETOP RODOVIÁRIAS'!A1412</f>
        <v>0</v>
      </c>
      <c r="B13859" s="8">
        <f>'SETOP RODOVIÁRIAS'!B1412</f>
        <v>0</v>
      </c>
      <c r="C13859" s="8">
        <f>'SETOP RODOVIÁRIAS'!C1412</f>
        <v>0</v>
      </c>
      <c r="D13859" s="8">
        <f>'SETOP RODOVIÁRIAS'!D1412</f>
        <v>0</v>
      </c>
      <c r="E13859" s="9">
        <f>'SETOP RODOVIÁRIAS'!E1412</f>
        <v>0</v>
      </c>
    </row>
    <row r="13860" spans="1:5" s="8" customFormat="1" ht="33.200000000000003" hidden="1" customHeight="1" outlineLevel="1">
      <c r="A13860" s="8">
        <f>'SETOP RODOVIÁRIAS'!A1413</f>
        <v>0</v>
      </c>
      <c r="B13860" s="8">
        <f>'SETOP RODOVIÁRIAS'!B1413</f>
        <v>0</v>
      </c>
      <c r="C13860" s="8">
        <f>'SETOP RODOVIÁRIAS'!C1413</f>
        <v>0</v>
      </c>
      <c r="D13860" s="8">
        <f>'SETOP RODOVIÁRIAS'!D1413</f>
        <v>0</v>
      </c>
      <c r="E13860" s="9">
        <f>'SETOP RODOVIÁRIAS'!E1413</f>
        <v>0</v>
      </c>
    </row>
    <row r="13861" spans="1:5" s="8" customFormat="1" ht="33.200000000000003" hidden="1" customHeight="1" outlineLevel="1">
      <c r="A13861" s="8">
        <f>'SETOP RODOVIÁRIAS'!A1414</f>
        <v>0</v>
      </c>
      <c r="B13861" s="8">
        <f>'SETOP RODOVIÁRIAS'!B1414</f>
        <v>0</v>
      </c>
      <c r="C13861" s="8">
        <f>'SETOP RODOVIÁRIAS'!C1414</f>
        <v>0</v>
      </c>
      <c r="D13861" s="8">
        <f>'SETOP RODOVIÁRIAS'!D1414</f>
        <v>0</v>
      </c>
      <c r="E13861" s="9">
        <f>'SETOP RODOVIÁRIAS'!E1414</f>
        <v>0</v>
      </c>
    </row>
    <row r="13862" spans="1:5" s="8" customFormat="1" ht="33.200000000000003" hidden="1" customHeight="1" outlineLevel="1">
      <c r="A13862" s="8">
        <f>'SETOP RODOVIÁRIAS'!A1415</f>
        <v>0</v>
      </c>
      <c r="B13862" s="8">
        <f>'SETOP RODOVIÁRIAS'!B1415</f>
        <v>0</v>
      </c>
      <c r="C13862" s="8">
        <f>'SETOP RODOVIÁRIAS'!C1415</f>
        <v>0</v>
      </c>
      <c r="D13862" s="8">
        <f>'SETOP RODOVIÁRIAS'!D1415</f>
        <v>0</v>
      </c>
      <c r="E13862" s="9">
        <f>'SETOP RODOVIÁRIAS'!E1415</f>
        <v>0</v>
      </c>
    </row>
    <row r="13863" spans="1:5" s="8" customFormat="1" ht="33.200000000000003" hidden="1" customHeight="1" outlineLevel="1">
      <c r="A13863" s="8">
        <f>'SETOP RODOVIÁRIAS'!A1416</f>
        <v>0</v>
      </c>
      <c r="B13863" s="8">
        <f>'SETOP RODOVIÁRIAS'!B1416</f>
        <v>0</v>
      </c>
      <c r="C13863" s="8">
        <f>'SETOP RODOVIÁRIAS'!C1416</f>
        <v>0</v>
      </c>
      <c r="D13863" s="8">
        <f>'SETOP RODOVIÁRIAS'!D1416</f>
        <v>0</v>
      </c>
      <c r="E13863" s="9">
        <f>'SETOP RODOVIÁRIAS'!E1416</f>
        <v>0</v>
      </c>
    </row>
    <row r="13864" spans="1:5" s="8" customFormat="1" ht="33.200000000000003" hidden="1" customHeight="1" outlineLevel="1">
      <c r="A13864" s="8">
        <f>'SETOP RODOVIÁRIAS'!A1417</f>
        <v>0</v>
      </c>
      <c r="B13864" s="8">
        <f>'SETOP RODOVIÁRIAS'!B1417</f>
        <v>0</v>
      </c>
      <c r="C13864" s="8">
        <f>'SETOP RODOVIÁRIAS'!C1417</f>
        <v>0</v>
      </c>
      <c r="D13864" s="8">
        <f>'SETOP RODOVIÁRIAS'!D1417</f>
        <v>0</v>
      </c>
      <c r="E13864" s="9">
        <f>'SETOP RODOVIÁRIAS'!E1417</f>
        <v>0</v>
      </c>
    </row>
    <row r="13865" spans="1:5" s="8" customFormat="1" ht="33.200000000000003" hidden="1" customHeight="1" outlineLevel="1">
      <c r="A13865" s="8">
        <f>'SETOP RODOVIÁRIAS'!A1418</f>
        <v>0</v>
      </c>
      <c r="B13865" s="8">
        <f>'SETOP RODOVIÁRIAS'!B1418</f>
        <v>0</v>
      </c>
      <c r="C13865" s="8">
        <f>'SETOP RODOVIÁRIAS'!C1418</f>
        <v>0</v>
      </c>
      <c r="D13865" s="8">
        <f>'SETOP RODOVIÁRIAS'!D1418</f>
        <v>0</v>
      </c>
      <c r="E13865" s="9">
        <f>'SETOP RODOVIÁRIAS'!E1418</f>
        <v>0</v>
      </c>
    </row>
    <row r="13866" spans="1:5" s="8" customFormat="1" ht="33.200000000000003" hidden="1" customHeight="1" outlineLevel="1">
      <c r="A13866" s="8">
        <f>'SETOP RODOVIÁRIAS'!A1419</f>
        <v>0</v>
      </c>
      <c r="B13866" s="8">
        <f>'SETOP RODOVIÁRIAS'!B1419</f>
        <v>0</v>
      </c>
      <c r="C13866" s="8">
        <f>'SETOP RODOVIÁRIAS'!C1419</f>
        <v>0</v>
      </c>
      <c r="D13866" s="8">
        <f>'SETOP RODOVIÁRIAS'!D1419</f>
        <v>0</v>
      </c>
      <c r="E13866" s="9">
        <f>'SETOP RODOVIÁRIAS'!E1419</f>
        <v>0</v>
      </c>
    </row>
    <row r="13867" spans="1:5" s="8" customFormat="1" ht="33.200000000000003" hidden="1" customHeight="1" outlineLevel="1">
      <c r="A13867" s="8">
        <f>'SETOP RODOVIÁRIAS'!A1420</f>
        <v>0</v>
      </c>
      <c r="B13867" s="8">
        <f>'SETOP RODOVIÁRIAS'!B1420</f>
        <v>0</v>
      </c>
      <c r="C13867" s="8">
        <f>'SETOP RODOVIÁRIAS'!C1420</f>
        <v>0</v>
      </c>
      <c r="D13867" s="8">
        <f>'SETOP RODOVIÁRIAS'!D1420</f>
        <v>0</v>
      </c>
      <c r="E13867" s="9">
        <f>'SETOP RODOVIÁRIAS'!E1420</f>
        <v>0</v>
      </c>
    </row>
    <row r="13868" spans="1:5" s="8" customFormat="1" ht="33.200000000000003" hidden="1" customHeight="1" outlineLevel="1">
      <c r="A13868" s="8">
        <f>'SETOP RODOVIÁRIAS'!A1421</f>
        <v>0</v>
      </c>
      <c r="B13868" s="8">
        <f>'SETOP RODOVIÁRIAS'!B1421</f>
        <v>0</v>
      </c>
      <c r="C13868" s="8">
        <f>'SETOP RODOVIÁRIAS'!C1421</f>
        <v>0</v>
      </c>
      <c r="D13868" s="8">
        <f>'SETOP RODOVIÁRIAS'!D1421</f>
        <v>0</v>
      </c>
      <c r="E13868" s="9">
        <f>'SETOP RODOVIÁRIAS'!E1421</f>
        <v>0</v>
      </c>
    </row>
    <row r="13869" spans="1:5" s="8" customFormat="1" ht="33.200000000000003" hidden="1" customHeight="1" outlineLevel="1">
      <c r="A13869" s="8">
        <f>'SETOP RODOVIÁRIAS'!A1422</f>
        <v>0</v>
      </c>
      <c r="B13869" s="8">
        <f>'SETOP RODOVIÁRIAS'!B1422</f>
        <v>0</v>
      </c>
      <c r="C13869" s="8">
        <f>'SETOP RODOVIÁRIAS'!C1422</f>
        <v>0</v>
      </c>
      <c r="D13869" s="8">
        <f>'SETOP RODOVIÁRIAS'!D1422</f>
        <v>0</v>
      </c>
      <c r="E13869" s="9">
        <f>'SETOP RODOVIÁRIAS'!E1422</f>
        <v>0</v>
      </c>
    </row>
    <row r="13870" spans="1:5" s="8" customFormat="1" ht="33.200000000000003" hidden="1" customHeight="1" outlineLevel="1">
      <c r="A13870" s="8">
        <f>'SETOP RODOVIÁRIAS'!A1423</f>
        <v>0</v>
      </c>
      <c r="B13870" s="8">
        <f>'SETOP RODOVIÁRIAS'!B1423</f>
        <v>0</v>
      </c>
      <c r="C13870" s="8">
        <f>'SETOP RODOVIÁRIAS'!C1423</f>
        <v>0</v>
      </c>
      <c r="D13870" s="8">
        <f>'SETOP RODOVIÁRIAS'!D1423</f>
        <v>0</v>
      </c>
      <c r="E13870" s="9">
        <f>'SETOP RODOVIÁRIAS'!E1423</f>
        <v>0</v>
      </c>
    </row>
    <row r="13871" spans="1:5" s="8" customFormat="1" ht="33.200000000000003" hidden="1" customHeight="1" outlineLevel="1">
      <c r="A13871" s="8">
        <f>'SETOP RODOVIÁRIAS'!A1424</f>
        <v>0</v>
      </c>
      <c r="B13871" s="8">
        <f>'SETOP RODOVIÁRIAS'!B1424</f>
        <v>0</v>
      </c>
      <c r="C13871" s="8">
        <f>'SETOP RODOVIÁRIAS'!C1424</f>
        <v>0</v>
      </c>
      <c r="D13871" s="8">
        <f>'SETOP RODOVIÁRIAS'!D1424</f>
        <v>0</v>
      </c>
      <c r="E13871" s="9">
        <f>'SETOP RODOVIÁRIAS'!E1424</f>
        <v>0</v>
      </c>
    </row>
    <row r="13872" spans="1:5" s="8" customFormat="1" ht="33.200000000000003" hidden="1" customHeight="1" outlineLevel="1">
      <c r="A13872" s="8">
        <f>'SETOP RODOVIÁRIAS'!A1425</f>
        <v>0</v>
      </c>
      <c r="B13872" s="8">
        <f>'SETOP RODOVIÁRIAS'!B1425</f>
        <v>0</v>
      </c>
      <c r="C13872" s="8">
        <f>'SETOP RODOVIÁRIAS'!C1425</f>
        <v>0</v>
      </c>
      <c r="D13872" s="8">
        <f>'SETOP RODOVIÁRIAS'!D1425</f>
        <v>0</v>
      </c>
      <c r="E13872" s="9">
        <f>'SETOP RODOVIÁRIAS'!E1425</f>
        <v>0</v>
      </c>
    </row>
    <row r="13873" spans="1:5" s="8" customFormat="1" ht="33.200000000000003" hidden="1" customHeight="1" outlineLevel="1">
      <c r="A13873" s="8">
        <f>'SETOP RODOVIÁRIAS'!A1426</f>
        <v>0</v>
      </c>
      <c r="B13873" s="8">
        <f>'SETOP RODOVIÁRIAS'!B1426</f>
        <v>0</v>
      </c>
      <c r="C13873" s="8">
        <f>'SETOP RODOVIÁRIAS'!C1426</f>
        <v>0</v>
      </c>
      <c r="D13873" s="8">
        <f>'SETOP RODOVIÁRIAS'!D1426</f>
        <v>0</v>
      </c>
      <c r="E13873" s="9">
        <f>'SETOP RODOVIÁRIAS'!E1426</f>
        <v>0</v>
      </c>
    </row>
    <row r="13874" spans="1:5" s="8" customFormat="1" ht="33.200000000000003" hidden="1" customHeight="1" outlineLevel="1">
      <c r="A13874" s="8">
        <f>'SETOP RODOVIÁRIAS'!A1427</f>
        <v>0</v>
      </c>
      <c r="B13874" s="8">
        <f>'SETOP RODOVIÁRIAS'!B1427</f>
        <v>0</v>
      </c>
      <c r="C13874" s="8">
        <f>'SETOP RODOVIÁRIAS'!C1427</f>
        <v>0</v>
      </c>
      <c r="D13874" s="8">
        <f>'SETOP RODOVIÁRIAS'!D1427</f>
        <v>0</v>
      </c>
      <c r="E13874" s="9">
        <f>'SETOP RODOVIÁRIAS'!E1427</f>
        <v>0</v>
      </c>
    </row>
    <row r="13875" spans="1:5" s="8" customFormat="1" ht="33.200000000000003" hidden="1" customHeight="1" outlineLevel="1">
      <c r="A13875" s="8">
        <f>'SETOP RODOVIÁRIAS'!A1428</f>
        <v>0</v>
      </c>
      <c r="B13875" s="8">
        <f>'SETOP RODOVIÁRIAS'!B1428</f>
        <v>0</v>
      </c>
      <c r="C13875" s="8">
        <f>'SETOP RODOVIÁRIAS'!C1428</f>
        <v>0</v>
      </c>
      <c r="D13875" s="8">
        <f>'SETOP RODOVIÁRIAS'!D1428</f>
        <v>0</v>
      </c>
      <c r="E13875" s="9">
        <f>'SETOP RODOVIÁRIAS'!E1428</f>
        <v>0</v>
      </c>
    </row>
    <row r="13876" spans="1:5" s="8" customFormat="1" ht="33.200000000000003" hidden="1" customHeight="1" outlineLevel="1">
      <c r="A13876" s="8">
        <f>'SETOP RODOVIÁRIAS'!A1429</f>
        <v>0</v>
      </c>
      <c r="B13876" s="8">
        <f>'SETOP RODOVIÁRIAS'!B1429</f>
        <v>0</v>
      </c>
      <c r="C13876" s="8">
        <f>'SETOP RODOVIÁRIAS'!C1429</f>
        <v>0</v>
      </c>
      <c r="D13876" s="8">
        <f>'SETOP RODOVIÁRIAS'!D1429</f>
        <v>0</v>
      </c>
      <c r="E13876" s="9">
        <f>'SETOP RODOVIÁRIAS'!E1429</f>
        <v>0</v>
      </c>
    </row>
    <row r="13877" spans="1:5" s="8" customFormat="1" ht="33.200000000000003" hidden="1" customHeight="1" outlineLevel="1">
      <c r="A13877" s="8">
        <f>'SETOP RODOVIÁRIAS'!A1430</f>
        <v>0</v>
      </c>
      <c r="B13877" s="8">
        <f>'SETOP RODOVIÁRIAS'!B1430</f>
        <v>0</v>
      </c>
      <c r="C13877" s="8">
        <f>'SETOP RODOVIÁRIAS'!C1430</f>
        <v>0</v>
      </c>
      <c r="D13877" s="8">
        <f>'SETOP RODOVIÁRIAS'!D1430</f>
        <v>0</v>
      </c>
      <c r="E13877" s="9">
        <f>'SETOP RODOVIÁRIAS'!E1430</f>
        <v>0</v>
      </c>
    </row>
    <row r="13878" spans="1:5" s="8" customFormat="1" ht="33.200000000000003" hidden="1" customHeight="1" outlineLevel="1">
      <c r="A13878" s="8">
        <f>'SETOP RODOVIÁRIAS'!A1431</f>
        <v>0</v>
      </c>
      <c r="B13878" s="8">
        <f>'SETOP RODOVIÁRIAS'!B1431</f>
        <v>0</v>
      </c>
      <c r="C13878" s="8">
        <f>'SETOP RODOVIÁRIAS'!C1431</f>
        <v>0</v>
      </c>
      <c r="D13878" s="8">
        <f>'SETOP RODOVIÁRIAS'!D1431</f>
        <v>0</v>
      </c>
      <c r="E13878" s="9">
        <f>'SETOP RODOVIÁRIAS'!E1431</f>
        <v>0</v>
      </c>
    </row>
    <row r="13879" spans="1:5" s="8" customFormat="1" ht="33.200000000000003" hidden="1" customHeight="1" outlineLevel="1">
      <c r="A13879" s="8">
        <f>'SETOP RODOVIÁRIAS'!A1432</f>
        <v>0</v>
      </c>
      <c r="B13879" s="8">
        <f>'SETOP RODOVIÁRIAS'!B1432</f>
        <v>0</v>
      </c>
      <c r="C13879" s="8">
        <f>'SETOP RODOVIÁRIAS'!C1432</f>
        <v>0</v>
      </c>
      <c r="D13879" s="8">
        <f>'SETOP RODOVIÁRIAS'!D1432</f>
        <v>0</v>
      </c>
      <c r="E13879" s="9">
        <f>'SETOP RODOVIÁRIAS'!E1432</f>
        <v>0</v>
      </c>
    </row>
    <row r="13880" spans="1:5" s="8" customFormat="1" ht="33.200000000000003" hidden="1" customHeight="1" outlineLevel="1">
      <c r="A13880" s="8">
        <f>'SETOP RODOVIÁRIAS'!A1433</f>
        <v>0</v>
      </c>
      <c r="B13880" s="8">
        <f>'SETOP RODOVIÁRIAS'!B1433</f>
        <v>0</v>
      </c>
      <c r="C13880" s="8">
        <f>'SETOP RODOVIÁRIAS'!C1433</f>
        <v>0</v>
      </c>
      <c r="D13880" s="8">
        <f>'SETOP RODOVIÁRIAS'!D1433</f>
        <v>0</v>
      </c>
      <c r="E13880" s="9">
        <f>'SETOP RODOVIÁRIAS'!E1433</f>
        <v>0</v>
      </c>
    </row>
    <row r="13881" spans="1:5" s="8" customFormat="1" ht="33.200000000000003" hidden="1" customHeight="1" outlineLevel="1">
      <c r="A13881" s="8">
        <f>'SETOP RODOVIÁRIAS'!A1434</f>
        <v>0</v>
      </c>
      <c r="B13881" s="8">
        <f>'SETOP RODOVIÁRIAS'!B1434</f>
        <v>0</v>
      </c>
      <c r="C13881" s="8">
        <f>'SETOP RODOVIÁRIAS'!C1434</f>
        <v>0</v>
      </c>
      <c r="D13881" s="8">
        <f>'SETOP RODOVIÁRIAS'!D1434</f>
        <v>0</v>
      </c>
      <c r="E13881" s="9">
        <f>'SETOP RODOVIÁRIAS'!E1434</f>
        <v>0</v>
      </c>
    </row>
    <row r="13882" spans="1:5" s="8" customFormat="1" ht="33.200000000000003" hidden="1" customHeight="1" outlineLevel="1">
      <c r="A13882" s="8">
        <f>'SETOP RODOVIÁRIAS'!A1435</f>
        <v>0</v>
      </c>
      <c r="B13882" s="8">
        <f>'SETOP RODOVIÁRIAS'!B1435</f>
        <v>0</v>
      </c>
      <c r="C13882" s="8">
        <f>'SETOP RODOVIÁRIAS'!C1435</f>
        <v>0</v>
      </c>
      <c r="D13882" s="8">
        <f>'SETOP RODOVIÁRIAS'!D1435</f>
        <v>0</v>
      </c>
      <c r="E13882" s="9">
        <f>'SETOP RODOVIÁRIAS'!E1435</f>
        <v>0</v>
      </c>
    </row>
    <row r="13883" spans="1:5" s="8" customFormat="1" ht="33.200000000000003" hidden="1" customHeight="1" outlineLevel="1">
      <c r="A13883" s="8">
        <f>'SETOP RODOVIÁRIAS'!A1436</f>
        <v>0</v>
      </c>
      <c r="B13883" s="8">
        <f>'SETOP RODOVIÁRIAS'!B1436</f>
        <v>0</v>
      </c>
      <c r="C13883" s="8">
        <f>'SETOP RODOVIÁRIAS'!C1436</f>
        <v>0</v>
      </c>
      <c r="D13883" s="8">
        <f>'SETOP RODOVIÁRIAS'!D1436</f>
        <v>0</v>
      </c>
      <c r="E13883" s="9">
        <f>'SETOP RODOVIÁRIAS'!E1436</f>
        <v>0</v>
      </c>
    </row>
    <row r="13884" spans="1:5" s="8" customFormat="1" ht="33.200000000000003" hidden="1" customHeight="1" outlineLevel="1">
      <c r="A13884" s="8">
        <f>'SETOP RODOVIÁRIAS'!A1437</f>
        <v>0</v>
      </c>
      <c r="B13884" s="8">
        <f>'SETOP RODOVIÁRIAS'!B1437</f>
        <v>0</v>
      </c>
      <c r="C13884" s="8">
        <f>'SETOP RODOVIÁRIAS'!C1437</f>
        <v>0</v>
      </c>
      <c r="D13884" s="8">
        <f>'SETOP RODOVIÁRIAS'!D1437</f>
        <v>0</v>
      </c>
      <c r="E13884" s="9">
        <f>'SETOP RODOVIÁRIAS'!E1437</f>
        <v>0</v>
      </c>
    </row>
    <row r="13885" spans="1:5" s="8" customFormat="1" ht="33.200000000000003" hidden="1" customHeight="1" outlineLevel="1">
      <c r="A13885" s="8">
        <f>'SETOP RODOVIÁRIAS'!A1438</f>
        <v>0</v>
      </c>
      <c r="B13885" s="8">
        <f>'SETOP RODOVIÁRIAS'!B1438</f>
        <v>0</v>
      </c>
      <c r="C13885" s="8">
        <f>'SETOP RODOVIÁRIAS'!C1438</f>
        <v>0</v>
      </c>
      <c r="D13885" s="8">
        <f>'SETOP RODOVIÁRIAS'!D1438</f>
        <v>0</v>
      </c>
      <c r="E13885" s="9">
        <f>'SETOP RODOVIÁRIAS'!E1438</f>
        <v>0</v>
      </c>
    </row>
    <row r="13886" spans="1:5" s="8" customFormat="1" ht="33.200000000000003" hidden="1" customHeight="1" outlineLevel="1">
      <c r="A13886" s="8">
        <f>'SETOP RODOVIÁRIAS'!A1439</f>
        <v>0</v>
      </c>
      <c r="B13886" s="8">
        <f>'SETOP RODOVIÁRIAS'!B1439</f>
        <v>0</v>
      </c>
      <c r="C13886" s="8">
        <f>'SETOP RODOVIÁRIAS'!C1439</f>
        <v>0</v>
      </c>
      <c r="D13886" s="8">
        <f>'SETOP RODOVIÁRIAS'!D1439</f>
        <v>0</v>
      </c>
      <c r="E13886" s="9">
        <f>'SETOP RODOVIÁRIAS'!E1439</f>
        <v>0</v>
      </c>
    </row>
    <row r="13887" spans="1:5" s="8" customFormat="1" ht="33.200000000000003" hidden="1" customHeight="1" outlineLevel="1">
      <c r="A13887" s="8">
        <f>'SETOP RODOVIÁRIAS'!A1440</f>
        <v>0</v>
      </c>
      <c r="B13887" s="8">
        <f>'SETOP RODOVIÁRIAS'!B1440</f>
        <v>0</v>
      </c>
      <c r="C13887" s="8">
        <f>'SETOP RODOVIÁRIAS'!C1440</f>
        <v>0</v>
      </c>
      <c r="D13887" s="8">
        <f>'SETOP RODOVIÁRIAS'!D1440</f>
        <v>0</v>
      </c>
      <c r="E13887" s="9">
        <f>'SETOP RODOVIÁRIAS'!E1440</f>
        <v>0</v>
      </c>
    </row>
    <row r="13888" spans="1:5" s="8" customFormat="1" ht="33.200000000000003" hidden="1" customHeight="1" outlineLevel="1">
      <c r="A13888" s="8">
        <f>'SETOP RODOVIÁRIAS'!A1441</f>
        <v>0</v>
      </c>
      <c r="B13888" s="8">
        <f>'SETOP RODOVIÁRIAS'!B1441</f>
        <v>0</v>
      </c>
      <c r="C13888" s="8">
        <f>'SETOP RODOVIÁRIAS'!C1441</f>
        <v>0</v>
      </c>
      <c r="D13888" s="8">
        <f>'SETOP RODOVIÁRIAS'!D1441</f>
        <v>0</v>
      </c>
      <c r="E13888" s="9">
        <f>'SETOP RODOVIÁRIAS'!E1441</f>
        <v>0</v>
      </c>
    </row>
    <row r="13889" spans="1:5" s="8" customFormat="1" ht="33.200000000000003" hidden="1" customHeight="1" outlineLevel="1">
      <c r="A13889" s="8">
        <f>'SETOP RODOVIÁRIAS'!A1442</f>
        <v>0</v>
      </c>
      <c r="B13889" s="8">
        <f>'SETOP RODOVIÁRIAS'!B1442</f>
        <v>0</v>
      </c>
      <c r="C13889" s="8">
        <f>'SETOP RODOVIÁRIAS'!C1442</f>
        <v>0</v>
      </c>
      <c r="D13889" s="8">
        <f>'SETOP RODOVIÁRIAS'!D1442</f>
        <v>0</v>
      </c>
      <c r="E13889" s="9">
        <f>'SETOP RODOVIÁRIAS'!E1442</f>
        <v>0</v>
      </c>
    </row>
    <row r="13890" spans="1:5" s="8" customFormat="1" ht="33.200000000000003" hidden="1" customHeight="1" outlineLevel="1">
      <c r="A13890" s="8">
        <f>'SETOP RODOVIÁRIAS'!A1443</f>
        <v>0</v>
      </c>
      <c r="B13890" s="8">
        <f>'SETOP RODOVIÁRIAS'!B1443</f>
        <v>0</v>
      </c>
      <c r="C13890" s="8">
        <f>'SETOP RODOVIÁRIAS'!C1443</f>
        <v>0</v>
      </c>
      <c r="D13890" s="8">
        <f>'SETOP RODOVIÁRIAS'!D1443</f>
        <v>0</v>
      </c>
      <c r="E13890" s="9">
        <f>'SETOP RODOVIÁRIAS'!E1443</f>
        <v>0</v>
      </c>
    </row>
    <row r="13891" spans="1:5" s="8" customFormat="1" ht="33.200000000000003" hidden="1" customHeight="1" outlineLevel="1">
      <c r="A13891" s="8">
        <f>'SETOP RODOVIÁRIAS'!A1444</f>
        <v>0</v>
      </c>
      <c r="B13891" s="8">
        <f>'SETOP RODOVIÁRIAS'!B1444</f>
        <v>0</v>
      </c>
      <c r="C13891" s="8">
        <f>'SETOP RODOVIÁRIAS'!C1444</f>
        <v>0</v>
      </c>
      <c r="D13891" s="8">
        <f>'SETOP RODOVIÁRIAS'!D1444</f>
        <v>0</v>
      </c>
      <c r="E13891" s="9">
        <f>'SETOP RODOVIÁRIAS'!E1444</f>
        <v>0</v>
      </c>
    </row>
    <row r="13892" spans="1:5" s="8" customFormat="1" ht="33.200000000000003" hidden="1" customHeight="1" outlineLevel="1">
      <c r="A13892" s="8">
        <f>'SETOP RODOVIÁRIAS'!A1445</f>
        <v>0</v>
      </c>
      <c r="B13892" s="8">
        <f>'SETOP RODOVIÁRIAS'!B1445</f>
        <v>0</v>
      </c>
      <c r="C13892" s="8">
        <f>'SETOP RODOVIÁRIAS'!C1445</f>
        <v>0</v>
      </c>
      <c r="D13892" s="8">
        <f>'SETOP RODOVIÁRIAS'!D1445</f>
        <v>0</v>
      </c>
      <c r="E13892" s="9">
        <f>'SETOP RODOVIÁRIAS'!E1445</f>
        <v>0</v>
      </c>
    </row>
    <row r="13893" spans="1:5" s="8" customFormat="1" ht="33.200000000000003" hidden="1" customHeight="1" outlineLevel="1">
      <c r="A13893" s="8">
        <f>'SETOP RODOVIÁRIAS'!A1446</f>
        <v>0</v>
      </c>
      <c r="B13893" s="8">
        <f>'SETOP RODOVIÁRIAS'!B1446</f>
        <v>0</v>
      </c>
      <c r="C13893" s="8">
        <f>'SETOP RODOVIÁRIAS'!C1446</f>
        <v>0</v>
      </c>
      <c r="D13893" s="8">
        <f>'SETOP RODOVIÁRIAS'!D1446</f>
        <v>0</v>
      </c>
      <c r="E13893" s="9">
        <f>'SETOP RODOVIÁRIAS'!E1446</f>
        <v>0</v>
      </c>
    </row>
    <row r="13894" spans="1:5" s="8" customFormat="1" ht="33.200000000000003" hidden="1" customHeight="1" outlineLevel="1">
      <c r="A13894" s="8">
        <f>'SETOP RODOVIÁRIAS'!A1447</f>
        <v>0</v>
      </c>
      <c r="B13894" s="8">
        <f>'SETOP RODOVIÁRIAS'!B1447</f>
        <v>0</v>
      </c>
      <c r="C13894" s="8">
        <f>'SETOP RODOVIÁRIAS'!C1447</f>
        <v>0</v>
      </c>
      <c r="D13894" s="8">
        <f>'SETOP RODOVIÁRIAS'!D1447</f>
        <v>0</v>
      </c>
      <c r="E13894" s="9">
        <f>'SETOP RODOVIÁRIAS'!E1447</f>
        <v>0</v>
      </c>
    </row>
    <row r="13895" spans="1:5" s="8" customFormat="1" ht="33.200000000000003" hidden="1" customHeight="1" outlineLevel="1">
      <c r="A13895" s="8">
        <f>'SETOP RODOVIÁRIAS'!A1448</f>
        <v>0</v>
      </c>
      <c r="B13895" s="8">
        <f>'SETOP RODOVIÁRIAS'!B1448</f>
        <v>0</v>
      </c>
      <c r="C13895" s="8">
        <f>'SETOP RODOVIÁRIAS'!C1448</f>
        <v>0</v>
      </c>
      <c r="D13895" s="8">
        <f>'SETOP RODOVIÁRIAS'!D1448</f>
        <v>0</v>
      </c>
      <c r="E13895" s="9">
        <f>'SETOP RODOVIÁRIAS'!E1448</f>
        <v>0</v>
      </c>
    </row>
    <row r="13896" spans="1:5" s="8" customFormat="1" ht="33.200000000000003" hidden="1" customHeight="1" outlineLevel="1">
      <c r="A13896" s="8">
        <f>'SETOP RODOVIÁRIAS'!A1449</f>
        <v>0</v>
      </c>
      <c r="B13896" s="8">
        <f>'SETOP RODOVIÁRIAS'!B1449</f>
        <v>0</v>
      </c>
      <c r="C13896" s="8">
        <f>'SETOP RODOVIÁRIAS'!C1449</f>
        <v>0</v>
      </c>
      <c r="D13896" s="8">
        <f>'SETOP RODOVIÁRIAS'!D1449</f>
        <v>0</v>
      </c>
      <c r="E13896" s="9">
        <f>'SETOP RODOVIÁRIAS'!E1449</f>
        <v>0</v>
      </c>
    </row>
    <row r="13897" spans="1:5" s="8" customFormat="1" ht="33.200000000000003" hidden="1" customHeight="1" outlineLevel="1">
      <c r="A13897" s="8">
        <f>'SETOP RODOVIÁRIAS'!A1450</f>
        <v>0</v>
      </c>
      <c r="B13897" s="8">
        <f>'SETOP RODOVIÁRIAS'!B1450</f>
        <v>0</v>
      </c>
      <c r="C13897" s="8">
        <f>'SETOP RODOVIÁRIAS'!C1450</f>
        <v>0</v>
      </c>
      <c r="D13897" s="8">
        <f>'SETOP RODOVIÁRIAS'!D1450</f>
        <v>0</v>
      </c>
      <c r="E13897" s="9">
        <f>'SETOP RODOVIÁRIAS'!E1450</f>
        <v>0</v>
      </c>
    </row>
    <row r="13898" spans="1:5" s="8" customFormat="1" ht="33.200000000000003" hidden="1" customHeight="1" outlineLevel="1">
      <c r="A13898" s="8">
        <f>'SETOP RODOVIÁRIAS'!A1451</f>
        <v>0</v>
      </c>
      <c r="B13898" s="8">
        <f>'SETOP RODOVIÁRIAS'!B1451</f>
        <v>0</v>
      </c>
      <c r="C13898" s="8">
        <f>'SETOP RODOVIÁRIAS'!C1451</f>
        <v>0</v>
      </c>
      <c r="D13898" s="8">
        <f>'SETOP RODOVIÁRIAS'!D1451</f>
        <v>0</v>
      </c>
      <c r="E13898" s="9">
        <f>'SETOP RODOVIÁRIAS'!E1451</f>
        <v>0</v>
      </c>
    </row>
    <row r="13899" spans="1:5" s="8" customFormat="1" ht="33.200000000000003" hidden="1" customHeight="1" outlineLevel="1">
      <c r="A13899" s="8">
        <f>'SETOP RODOVIÁRIAS'!A1452</f>
        <v>0</v>
      </c>
      <c r="B13899" s="8">
        <f>'SETOP RODOVIÁRIAS'!B1452</f>
        <v>0</v>
      </c>
      <c r="C13899" s="8">
        <f>'SETOP RODOVIÁRIAS'!C1452</f>
        <v>0</v>
      </c>
      <c r="D13899" s="8">
        <f>'SETOP RODOVIÁRIAS'!D1452</f>
        <v>0</v>
      </c>
      <c r="E13899" s="9">
        <f>'SETOP RODOVIÁRIAS'!E1452</f>
        <v>0</v>
      </c>
    </row>
    <row r="13900" spans="1:5" s="8" customFormat="1" ht="33.200000000000003" hidden="1" customHeight="1" outlineLevel="1">
      <c r="A13900" s="8">
        <f>'SETOP RODOVIÁRIAS'!A1453</f>
        <v>0</v>
      </c>
      <c r="B13900" s="8">
        <f>'SETOP RODOVIÁRIAS'!B1453</f>
        <v>0</v>
      </c>
      <c r="C13900" s="8">
        <f>'SETOP RODOVIÁRIAS'!C1453</f>
        <v>0</v>
      </c>
      <c r="D13900" s="8">
        <f>'SETOP RODOVIÁRIAS'!D1453</f>
        <v>0</v>
      </c>
      <c r="E13900" s="9">
        <f>'SETOP RODOVIÁRIAS'!E1453</f>
        <v>0</v>
      </c>
    </row>
    <row r="13901" spans="1:5" s="8" customFormat="1" ht="33.200000000000003" hidden="1" customHeight="1" outlineLevel="1">
      <c r="A13901" s="8">
        <f>'SETOP RODOVIÁRIAS'!A1454</f>
        <v>0</v>
      </c>
      <c r="B13901" s="8">
        <f>'SETOP RODOVIÁRIAS'!B1454</f>
        <v>0</v>
      </c>
      <c r="C13901" s="8">
        <f>'SETOP RODOVIÁRIAS'!C1454</f>
        <v>0</v>
      </c>
      <c r="D13901" s="8">
        <f>'SETOP RODOVIÁRIAS'!D1454</f>
        <v>0</v>
      </c>
      <c r="E13901" s="9">
        <f>'SETOP RODOVIÁRIAS'!E1454</f>
        <v>0</v>
      </c>
    </row>
    <row r="13902" spans="1:5" s="8" customFormat="1" ht="33.200000000000003" hidden="1" customHeight="1" outlineLevel="1">
      <c r="A13902" s="8">
        <f>'SETOP RODOVIÁRIAS'!A1455</f>
        <v>0</v>
      </c>
      <c r="B13902" s="8">
        <f>'SETOP RODOVIÁRIAS'!B1455</f>
        <v>0</v>
      </c>
      <c r="C13902" s="8">
        <f>'SETOP RODOVIÁRIAS'!C1455</f>
        <v>0</v>
      </c>
      <c r="D13902" s="8">
        <f>'SETOP RODOVIÁRIAS'!D1455</f>
        <v>0</v>
      </c>
      <c r="E13902" s="9">
        <f>'SETOP RODOVIÁRIAS'!E1455</f>
        <v>0</v>
      </c>
    </row>
    <row r="13903" spans="1:5" s="8" customFormat="1" ht="33.200000000000003" hidden="1" customHeight="1" outlineLevel="1">
      <c r="A13903" s="8">
        <f>'SETOP RODOVIÁRIAS'!A1456</f>
        <v>0</v>
      </c>
      <c r="B13903" s="8">
        <f>'SETOP RODOVIÁRIAS'!B1456</f>
        <v>0</v>
      </c>
      <c r="C13903" s="8">
        <f>'SETOP RODOVIÁRIAS'!C1456</f>
        <v>0</v>
      </c>
      <c r="D13903" s="8">
        <f>'SETOP RODOVIÁRIAS'!D1456</f>
        <v>0</v>
      </c>
      <c r="E13903" s="9">
        <f>'SETOP RODOVIÁRIAS'!E1456</f>
        <v>0</v>
      </c>
    </row>
    <row r="13904" spans="1:5" s="8" customFormat="1" ht="33.200000000000003" hidden="1" customHeight="1" outlineLevel="1">
      <c r="A13904" s="8">
        <f>'SETOP RODOVIÁRIAS'!A1457</f>
        <v>0</v>
      </c>
      <c r="B13904" s="8">
        <f>'SETOP RODOVIÁRIAS'!B1457</f>
        <v>0</v>
      </c>
      <c r="C13904" s="8">
        <f>'SETOP RODOVIÁRIAS'!C1457</f>
        <v>0</v>
      </c>
      <c r="D13904" s="8">
        <f>'SETOP RODOVIÁRIAS'!D1457</f>
        <v>0</v>
      </c>
      <c r="E13904" s="9">
        <f>'SETOP RODOVIÁRIAS'!E1457</f>
        <v>0</v>
      </c>
    </row>
    <row r="13905" spans="1:5" s="8" customFormat="1" ht="33.200000000000003" hidden="1" customHeight="1" outlineLevel="1">
      <c r="A13905" s="8">
        <f>'SETOP RODOVIÁRIAS'!A1458</f>
        <v>0</v>
      </c>
      <c r="B13905" s="8">
        <f>'SETOP RODOVIÁRIAS'!B1458</f>
        <v>0</v>
      </c>
      <c r="C13905" s="8">
        <f>'SETOP RODOVIÁRIAS'!C1458</f>
        <v>0</v>
      </c>
      <c r="D13905" s="8">
        <f>'SETOP RODOVIÁRIAS'!D1458</f>
        <v>0</v>
      </c>
      <c r="E13905" s="9">
        <f>'SETOP RODOVIÁRIAS'!E1458</f>
        <v>0</v>
      </c>
    </row>
    <row r="13906" spans="1:5" s="8" customFormat="1" ht="33.200000000000003" hidden="1" customHeight="1" outlineLevel="1">
      <c r="A13906" s="8">
        <f>'SETOP RODOVIÁRIAS'!A1459</f>
        <v>0</v>
      </c>
      <c r="B13906" s="8">
        <f>'SETOP RODOVIÁRIAS'!B1459</f>
        <v>0</v>
      </c>
      <c r="C13906" s="8">
        <f>'SETOP RODOVIÁRIAS'!C1459</f>
        <v>0</v>
      </c>
      <c r="D13906" s="8">
        <f>'SETOP RODOVIÁRIAS'!D1459</f>
        <v>0</v>
      </c>
      <c r="E13906" s="9">
        <f>'SETOP RODOVIÁRIAS'!E1459</f>
        <v>0</v>
      </c>
    </row>
    <row r="13907" spans="1:5" s="8" customFormat="1" ht="33.200000000000003" hidden="1" customHeight="1" outlineLevel="1">
      <c r="A13907" s="8">
        <f>'SETOP RODOVIÁRIAS'!A1460</f>
        <v>0</v>
      </c>
      <c r="B13907" s="8">
        <f>'SETOP RODOVIÁRIAS'!B1460</f>
        <v>0</v>
      </c>
      <c r="C13907" s="8">
        <f>'SETOP RODOVIÁRIAS'!C1460</f>
        <v>0</v>
      </c>
      <c r="D13907" s="8">
        <f>'SETOP RODOVIÁRIAS'!D1460</f>
        <v>0</v>
      </c>
      <c r="E13907" s="9">
        <f>'SETOP RODOVIÁRIAS'!E1460</f>
        <v>0</v>
      </c>
    </row>
    <row r="13908" spans="1:5" s="8" customFormat="1" ht="33.200000000000003" hidden="1" customHeight="1" outlineLevel="1">
      <c r="A13908" s="8">
        <f>'SETOP RODOVIÁRIAS'!A1461</f>
        <v>0</v>
      </c>
      <c r="B13908" s="8">
        <f>'SETOP RODOVIÁRIAS'!B1461</f>
        <v>0</v>
      </c>
      <c r="C13908" s="8">
        <f>'SETOP RODOVIÁRIAS'!C1461</f>
        <v>0</v>
      </c>
      <c r="D13908" s="8">
        <f>'SETOP RODOVIÁRIAS'!D1461</f>
        <v>0</v>
      </c>
      <c r="E13908" s="9">
        <f>'SETOP RODOVIÁRIAS'!E1461</f>
        <v>0</v>
      </c>
    </row>
    <row r="13909" spans="1:5" s="8" customFormat="1" ht="33.200000000000003" hidden="1" customHeight="1" outlineLevel="1">
      <c r="A13909" s="8">
        <f>'SETOP RODOVIÁRIAS'!A1462</f>
        <v>0</v>
      </c>
      <c r="B13909" s="8">
        <f>'SETOP RODOVIÁRIAS'!B1462</f>
        <v>0</v>
      </c>
      <c r="C13909" s="8">
        <f>'SETOP RODOVIÁRIAS'!C1462</f>
        <v>0</v>
      </c>
      <c r="D13909" s="8">
        <f>'SETOP RODOVIÁRIAS'!D1462</f>
        <v>0</v>
      </c>
      <c r="E13909" s="9">
        <f>'SETOP RODOVIÁRIAS'!E1462</f>
        <v>0</v>
      </c>
    </row>
    <row r="13910" spans="1:5" s="8" customFormat="1" ht="33.200000000000003" hidden="1" customHeight="1" outlineLevel="1">
      <c r="A13910" s="8">
        <f>'SETOP RODOVIÁRIAS'!A1463</f>
        <v>0</v>
      </c>
      <c r="B13910" s="8">
        <f>'SETOP RODOVIÁRIAS'!B1463</f>
        <v>0</v>
      </c>
      <c r="C13910" s="8">
        <f>'SETOP RODOVIÁRIAS'!C1463</f>
        <v>0</v>
      </c>
      <c r="D13910" s="8">
        <f>'SETOP RODOVIÁRIAS'!D1463</f>
        <v>0</v>
      </c>
      <c r="E13910" s="9">
        <f>'SETOP RODOVIÁRIAS'!E1463</f>
        <v>0</v>
      </c>
    </row>
    <row r="13911" spans="1:5" s="8" customFormat="1" ht="33.200000000000003" hidden="1" customHeight="1" outlineLevel="1">
      <c r="A13911" s="8">
        <f>'SETOP RODOVIÁRIAS'!A1464</f>
        <v>0</v>
      </c>
      <c r="B13911" s="8">
        <f>'SETOP RODOVIÁRIAS'!B1464</f>
        <v>0</v>
      </c>
      <c r="C13911" s="8">
        <f>'SETOP RODOVIÁRIAS'!C1464</f>
        <v>0</v>
      </c>
      <c r="D13911" s="8">
        <f>'SETOP RODOVIÁRIAS'!D1464</f>
        <v>0</v>
      </c>
      <c r="E13911" s="9">
        <f>'SETOP RODOVIÁRIAS'!E1464</f>
        <v>0</v>
      </c>
    </row>
    <row r="13912" spans="1:5" s="8" customFormat="1" ht="33.200000000000003" hidden="1" customHeight="1" outlineLevel="1">
      <c r="A13912" s="8">
        <f>'SETOP RODOVIÁRIAS'!A1465</f>
        <v>0</v>
      </c>
      <c r="B13912" s="8">
        <f>'SETOP RODOVIÁRIAS'!B1465</f>
        <v>0</v>
      </c>
      <c r="C13912" s="8">
        <f>'SETOP RODOVIÁRIAS'!C1465</f>
        <v>0</v>
      </c>
      <c r="D13912" s="8">
        <f>'SETOP RODOVIÁRIAS'!D1465</f>
        <v>0</v>
      </c>
      <c r="E13912" s="9">
        <f>'SETOP RODOVIÁRIAS'!E1465</f>
        <v>0</v>
      </c>
    </row>
    <row r="13913" spans="1:5" s="8" customFormat="1" ht="33.200000000000003" hidden="1" customHeight="1" outlineLevel="1">
      <c r="A13913" s="8">
        <f>'SETOP RODOVIÁRIAS'!A1466</f>
        <v>0</v>
      </c>
      <c r="B13913" s="8">
        <f>'SETOP RODOVIÁRIAS'!B1466</f>
        <v>0</v>
      </c>
      <c r="C13913" s="8">
        <f>'SETOP RODOVIÁRIAS'!C1466</f>
        <v>0</v>
      </c>
      <c r="D13913" s="8">
        <f>'SETOP RODOVIÁRIAS'!D1466</f>
        <v>0</v>
      </c>
      <c r="E13913" s="9">
        <f>'SETOP RODOVIÁRIAS'!E1466</f>
        <v>0</v>
      </c>
    </row>
    <row r="13914" spans="1:5" s="8" customFormat="1" ht="33.200000000000003" hidden="1" customHeight="1" outlineLevel="1">
      <c r="A13914" s="8">
        <f>'SETOP RODOVIÁRIAS'!A1467</f>
        <v>0</v>
      </c>
      <c r="B13914" s="8">
        <f>'SETOP RODOVIÁRIAS'!B1467</f>
        <v>0</v>
      </c>
      <c r="C13914" s="8">
        <f>'SETOP RODOVIÁRIAS'!C1467</f>
        <v>0</v>
      </c>
      <c r="D13914" s="8">
        <f>'SETOP RODOVIÁRIAS'!D1467</f>
        <v>0</v>
      </c>
      <c r="E13914" s="9">
        <f>'SETOP RODOVIÁRIAS'!E1467</f>
        <v>0</v>
      </c>
    </row>
    <row r="13915" spans="1:5" s="8" customFormat="1" ht="33.200000000000003" hidden="1" customHeight="1" outlineLevel="1">
      <c r="A13915" s="8">
        <f>'SETOP RODOVIÁRIAS'!A1468</f>
        <v>0</v>
      </c>
      <c r="B13915" s="8">
        <f>'SETOP RODOVIÁRIAS'!B1468</f>
        <v>0</v>
      </c>
      <c r="C13915" s="8">
        <f>'SETOP RODOVIÁRIAS'!C1468</f>
        <v>0</v>
      </c>
      <c r="D13915" s="8">
        <f>'SETOP RODOVIÁRIAS'!D1468</f>
        <v>0</v>
      </c>
      <c r="E13915" s="9">
        <f>'SETOP RODOVIÁRIAS'!E1468</f>
        <v>0</v>
      </c>
    </row>
    <row r="13916" spans="1:5" s="8" customFormat="1" ht="33.200000000000003" hidden="1" customHeight="1" outlineLevel="1">
      <c r="A13916" s="8">
        <f>'SETOP RODOVIÁRIAS'!A1469</f>
        <v>0</v>
      </c>
      <c r="B13916" s="8">
        <f>'SETOP RODOVIÁRIAS'!B1469</f>
        <v>0</v>
      </c>
      <c r="C13916" s="8">
        <f>'SETOP RODOVIÁRIAS'!C1469</f>
        <v>0</v>
      </c>
      <c r="D13916" s="8">
        <f>'SETOP RODOVIÁRIAS'!D1469</f>
        <v>0</v>
      </c>
      <c r="E13916" s="9">
        <f>'SETOP RODOVIÁRIAS'!E1469</f>
        <v>0</v>
      </c>
    </row>
    <row r="13917" spans="1:5" s="8" customFormat="1" ht="33.200000000000003" hidden="1" customHeight="1" outlineLevel="1">
      <c r="A13917" s="8">
        <f>'SETOP RODOVIÁRIAS'!A1470</f>
        <v>0</v>
      </c>
      <c r="B13917" s="8">
        <f>'SETOP RODOVIÁRIAS'!B1470</f>
        <v>0</v>
      </c>
      <c r="C13917" s="8">
        <f>'SETOP RODOVIÁRIAS'!C1470</f>
        <v>0</v>
      </c>
      <c r="D13917" s="8">
        <f>'SETOP RODOVIÁRIAS'!D1470</f>
        <v>0</v>
      </c>
      <c r="E13917" s="9">
        <f>'SETOP RODOVIÁRIAS'!E1470</f>
        <v>0</v>
      </c>
    </row>
    <row r="13918" spans="1:5" s="8" customFormat="1" ht="33.200000000000003" hidden="1" customHeight="1" outlineLevel="1">
      <c r="A13918" s="8">
        <f>'SETOP RODOVIÁRIAS'!A1471</f>
        <v>0</v>
      </c>
      <c r="B13918" s="8">
        <f>'SETOP RODOVIÁRIAS'!B1471</f>
        <v>0</v>
      </c>
      <c r="C13918" s="8">
        <f>'SETOP RODOVIÁRIAS'!C1471</f>
        <v>0</v>
      </c>
      <c r="D13918" s="8">
        <f>'SETOP RODOVIÁRIAS'!D1471</f>
        <v>0</v>
      </c>
      <c r="E13918" s="9">
        <f>'SETOP RODOVIÁRIAS'!E1471</f>
        <v>0</v>
      </c>
    </row>
    <row r="13919" spans="1:5" s="8" customFormat="1" ht="33.200000000000003" hidden="1" customHeight="1" outlineLevel="1">
      <c r="A13919" s="8">
        <f>'SETOP RODOVIÁRIAS'!A1472</f>
        <v>0</v>
      </c>
      <c r="B13919" s="8">
        <f>'SETOP RODOVIÁRIAS'!B1472</f>
        <v>0</v>
      </c>
      <c r="C13919" s="8">
        <f>'SETOP RODOVIÁRIAS'!C1472</f>
        <v>0</v>
      </c>
      <c r="D13919" s="8">
        <f>'SETOP RODOVIÁRIAS'!D1472</f>
        <v>0</v>
      </c>
      <c r="E13919" s="9">
        <f>'SETOP RODOVIÁRIAS'!E1472</f>
        <v>0</v>
      </c>
    </row>
    <row r="13920" spans="1:5" s="8" customFormat="1" ht="33.200000000000003" hidden="1" customHeight="1" outlineLevel="1">
      <c r="A13920" s="8">
        <f>'SETOP RODOVIÁRIAS'!A1473</f>
        <v>0</v>
      </c>
      <c r="B13920" s="8">
        <f>'SETOP RODOVIÁRIAS'!B1473</f>
        <v>0</v>
      </c>
      <c r="C13920" s="8">
        <f>'SETOP RODOVIÁRIAS'!C1473</f>
        <v>0</v>
      </c>
      <c r="D13920" s="8">
        <f>'SETOP RODOVIÁRIAS'!D1473</f>
        <v>0</v>
      </c>
      <c r="E13920" s="9">
        <f>'SETOP RODOVIÁRIAS'!E1473</f>
        <v>0</v>
      </c>
    </row>
    <row r="13921" spans="1:5" s="8" customFormat="1" ht="33.200000000000003" hidden="1" customHeight="1" outlineLevel="1">
      <c r="A13921" s="8">
        <f>'SETOP RODOVIÁRIAS'!A1474</f>
        <v>0</v>
      </c>
      <c r="B13921" s="8">
        <f>'SETOP RODOVIÁRIAS'!B1474</f>
        <v>0</v>
      </c>
      <c r="C13921" s="8">
        <f>'SETOP RODOVIÁRIAS'!C1474</f>
        <v>0</v>
      </c>
      <c r="D13921" s="8">
        <f>'SETOP RODOVIÁRIAS'!D1474</f>
        <v>0</v>
      </c>
      <c r="E13921" s="9">
        <f>'SETOP RODOVIÁRIAS'!E1474</f>
        <v>0</v>
      </c>
    </row>
    <row r="13922" spans="1:5" s="8" customFormat="1" ht="33.200000000000003" hidden="1" customHeight="1" outlineLevel="1">
      <c r="A13922" s="8">
        <f>'SETOP RODOVIÁRIAS'!A1475</f>
        <v>0</v>
      </c>
      <c r="B13922" s="8">
        <f>'SETOP RODOVIÁRIAS'!B1475</f>
        <v>0</v>
      </c>
      <c r="C13922" s="8">
        <f>'SETOP RODOVIÁRIAS'!C1475</f>
        <v>0</v>
      </c>
      <c r="D13922" s="8">
        <f>'SETOP RODOVIÁRIAS'!D1475</f>
        <v>0</v>
      </c>
      <c r="E13922" s="9">
        <f>'SETOP RODOVIÁRIAS'!E1475</f>
        <v>0</v>
      </c>
    </row>
    <row r="13923" spans="1:5" s="8" customFormat="1" ht="33.200000000000003" hidden="1" customHeight="1" outlineLevel="1">
      <c r="A13923" s="8">
        <f>'SETOP RODOVIÁRIAS'!A1476</f>
        <v>0</v>
      </c>
      <c r="B13923" s="8">
        <f>'SETOP RODOVIÁRIAS'!B1476</f>
        <v>0</v>
      </c>
      <c r="C13923" s="8">
        <f>'SETOP RODOVIÁRIAS'!C1476</f>
        <v>0</v>
      </c>
      <c r="D13923" s="8">
        <f>'SETOP RODOVIÁRIAS'!D1476</f>
        <v>0</v>
      </c>
      <c r="E13923" s="9">
        <f>'SETOP RODOVIÁRIAS'!E1476</f>
        <v>0</v>
      </c>
    </row>
    <row r="13924" spans="1:5" s="8" customFormat="1" ht="33.200000000000003" hidden="1" customHeight="1" outlineLevel="1">
      <c r="A13924" s="8">
        <f>'SETOP RODOVIÁRIAS'!A1477</f>
        <v>0</v>
      </c>
      <c r="B13924" s="8">
        <f>'SETOP RODOVIÁRIAS'!B1477</f>
        <v>0</v>
      </c>
      <c r="C13924" s="8">
        <f>'SETOP RODOVIÁRIAS'!C1477</f>
        <v>0</v>
      </c>
      <c r="D13924" s="8">
        <f>'SETOP RODOVIÁRIAS'!D1477</f>
        <v>0</v>
      </c>
      <c r="E13924" s="9">
        <f>'SETOP RODOVIÁRIAS'!E1477</f>
        <v>0</v>
      </c>
    </row>
    <row r="13925" spans="1:5" s="8" customFormat="1" ht="33.200000000000003" hidden="1" customHeight="1" outlineLevel="1">
      <c r="A13925" s="8">
        <f>'SETOP RODOVIÁRIAS'!A1478</f>
        <v>0</v>
      </c>
      <c r="B13925" s="8">
        <f>'SETOP RODOVIÁRIAS'!B1478</f>
        <v>0</v>
      </c>
      <c r="C13925" s="8">
        <f>'SETOP RODOVIÁRIAS'!C1478</f>
        <v>0</v>
      </c>
      <c r="D13925" s="8">
        <f>'SETOP RODOVIÁRIAS'!D1478</f>
        <v>0</v>
      </c>
      <c r="E13925" s="9">
        <f>'SETOP RODOVIÁRIAS'!E1478</f>
        <v>0</v>
      </c>
    </row>
    <row r="13926" spans="1:5" s="8" customFormat="1" ht="33.200000000000003" hidden="1" customHeight="1" outlineLevel="1">
      <c r="A13926" s="8">
        <f>'SETOP RODOVIÁRIAS'!A1479</f>
        <v>0</v>
      </c>
      <c r="B13926" s="8">
        <f>'SETOP RODOVIÁRIAS'!B1479</f>
        <v>0</v>
      </c>
      <c r="C13926" s="8">
        <f>'SETOP RODOVIÁRIAS'!C1479</f>
        <v>0</v>
      </c>
      <c r="D13926" s="8">
        <f>'SETOP RODOVIÁRIAS'!D1479</f>
        <v>0</v>
      </c>
      <c r="E13926" s="9">
        <f>'SETOP RODOVIÁRIAS'!E1479</f>
        <v>0</v>
      </c>
    </row>
    <row r="13927" spans="1:5" s="8" customFormat="1" ht="33.200000000000003" hidden="1" customHeight="1" outlineLevel="1">
      <c r="A13927" s="8">
        <f>'SETOP RODOVIÁRIAS'!A1480</f>
        <v>0</v>
      </c>
      <c r="B13927" s="8">
        <f>'SETOP RODOVIÁRIAS'!B1480</f>
        <v>0</v>
      </c>
      <c r="C13927" s="8">
        <f>'SETOP RODOVIÁRIAS'!C1480</f>
        <v>0</v>
      </c>
      <c r="D13927" s="8">
        <f>'SETOP RODOVIÁRIAS'!D1480</f>
        <v>0</v>
      </c>
      <c r="E13927" s="9">
        <f>'SETOP RODOVIÁRIAS'!E1480</f>
        <v>0</v>
      </c>
    </row>
    <row r="13928" spans="1:5" s="8" customFormat="1" ht="33.200000000000003" hidden="1" customHeight="1" outlineLevel="1">
      <c r="A13928" s="8">
        <f>'SETOP RODOVIÁRIAS'!A1481</f>
        <v>0</v>
      </c>
      <c r="B13928" s="8">
        <f>'SETOP RODOVIÁRIAS'!B1481</f>
        <v>0</v>
      </c>
      <c r="C13928" s="8">
        <f>'SETOP RODOVIÁRIAS'!C1481</f>
        <v>0</v>
      </c>
      <c r="D13928" s="8">
        <f>'SETOP RODOVIÁRIAS'!D1481</f>
        <v>0</v>
      </c>
      <c r="E13928" s="9">
        <f>'SETOP RODOVIÁRIAS'!E1481</f>
        <v>0</v>
      </c>
    </row>
    <row r="13929" spans="1:5" s="8" customFormat="1" ht="33.200000000000003" hidden="1" customHeight="1" outlineLevel="1">
      <c r="A13929" s="8">
        <f>'SETOP RODOVIÁRIAS'!A1482</f>
        <v>0</v>
      </c>
      <c r="B13929" s="8">
        <f>'SETOP RODOVIÁRIAS'!B1482</f>
        <v>0</v>
      </c>
      <c r="C13929" s="8">
        <f>'SETOP RODOVIÁRIAS'!C1482</f>
        <v>0</v>
      </c>
      <c r="D13929" s="8">
        <f>'SETOP RODOVIÁRIAS'!D1482</f>
        <v>0</v>
      </c>
      <c r="E13929" s="9">
        <f>'SETOP RODOVIÁRIAS'!E1482</f>
        <v>0</v>
      </c>
    </row>
    <row r="13930" spans="1:5" s="8" customFormat="1" ht="33.200000000000003" hidden="1" customHeight="1" outlineLevel="1">
      <c r="A13930" s="8">
        <f>'SETOP RODOVIÁRIAS'!A1483</f>
        <v>0</v>
      </c>
      <c r="B13930" s="8">
        <f>'SETOP RODOVIÁRIAS'!B1483</f>
        <v>0</v>
      </c>
      <c r="C13930" s="8">
        <f>'SETOP RODOVIÁRIAS'!C1483</f>
        <v>0</v>
      </c>
      <c r="D13930" s="8">
        <f>'SETOP RODOVIÁRIAS'!D1483</f>
        <v>0</v>
      </c>
      <c r="E13930" s="9">
        <f>'SETOP RODOVIÁRIAS'!E1483</f>
        <v>0</v>
      </c>
    </row>
    <row r="13931" spans="1:5" s="8" customFormat="1" ht="33.200000000000003" hidden="1" customHeight="1" outlineLevel="1">
      <c r="A13931" s="8">
        <f>'SETOP RODOVIÁRIAS'!A1484</f>
        <v>0</v>
      </c>
      <c r="B13931" s="8">
        <f>'SETOP RODOVIÁRIAS'!B1484</f>
        <v>0</v>
      </c>
      <c r="C13931" s="8">
        <f>'SETOP RODOVIÁRIAS'!C1484</f>
        <v>0</v>
      </c>
      <c r="D13931" s="8">
        <f>'SETOP RODOVIÁRIAS'!D1484</f>
        <v>0</v>
      </c>
      <c r="E13931" s="9">
        <f>'SETOP RODOVIÁRIAS'!E1484</f>
        <v>0</v>
      </c>
    </row>
    <row r="13932" spans="1:5" s="8" customFormat="1" ht="33.200000000000003" hidden="1" customHeight="1" outlineLevel="1">
      <c r="A13932" s="8">
        <f>'SETOP RODOVIÁRIAS'!A1485</f>
        <v>0</v>
      </c>
      <c r="B13932" s="8">
        <f>'SETOP RODOVIÁRIAS'!B1485</f>
        <v>0</v>
      </c>
      <c r="C13932" s="8">
        <f>'SETOP RODOVIÁRIAS'!C1485</f>
        <v>0</v>
      </c>
      <c r="D13932" s="8">
        <f>'SETOP RODOVIÁRIAS'!D1485</f>
        <v>0</v>
      </c>
      <c r="E13932" s="9">
        <f>'SETOP RODOVIÁRIAS'!E1485</f>
        <v>0</v>
      </c>
    </row>
    <row r="13933" spans="1:5" s="8" customFormat="1" ht="33.200000000000003" hidden="1" customHeight="1" outlineLevel="1">
      <c r="A13933" s="8">
        <f>'SETOP RODOVIÁRIAS'!A1486</f>
        <v>0</v>
      </c>
      <c r="B13933" s="8">
        <f>'SETOP RODOVIÁRIAS'!B1486</f>
        <v>0</v>
      </c>
      <c r="C13933" s="8">
        <f>'SETOP RODOVIÁRIAS'!C1486</f>
        <v>0</v>
      </c>
      <c r="D13933" s="8">
        <f>'SETOP RODOVIÁRIAS'!D1486</f>
        <v>0</v>
      </c>
      <c r="E13933" s="9">
        <f>'SETOP RODOVIÁRIAS'!E1486</f>
        <v>0</v>
      </c>
    </row>
    <row r="13934" spans="1:5" s="8" customFormat="1" ht="33.200000000000003" hidden="1" customHeight="1" outlineLevel="1">
      <c r="A13934" s="8">
        <f>'SETOP RODOVIÁRIAS'!A1487</f>
        <v>0</v>
      </c>
      <c r="B13934" s="8">
        <f>'SETOP RODOVIÁRIAS'!B1487</f>
        <v>0</v>
      </c>
      <c r="C13934" s="8">
        <f>'SETOP RODOVIÁRIAS'!C1487</f>
        <v>0</v>
      </c>
      <c r="D13934" s="8">
        <f>'SETOP RODOVIÁRIAS'!D1487</f>
        <v>0</v>
      </c>
      <c r="E13934" s="9">
        <f>'SETOP RODOVIÁRIAS'!E1487</f>
        <v>0</v>
      </c>
    </row>
    <row r="13935" spans="1:5" s="8" customFormat="1" ht="33.200000000000003" hidden="1" customHeight="1" outlineLevel="1">
      <c r="A13935" s="8">
        <f>'SETOP RODOVIÁRIAS'!A1488</f>
        <v>0</v>
      </c>
      <c r="B13935" s="8">
        <f>'SETOP RODOVIÁRIAS'!B1488</f>
        <v>0</v>
      </c>
      <c r="C13935" s="8">
        <f>'SETOP RODOVIÁRIAS'!C1488</f>
        <v>0</v>
      </c>
      <c r="D13935" s="8">
        <f>'SETOP RODOVIÁRIAS'!D1488</f>
        <v>0</v>
      </c>
      <c r="E13935" s="9">
        <f>'SETOP RODOVIÁRIAS'!E1488</f>
        <v>0</v>
      </c>
    </row>
    <row r="13936" spans="1:5" s="8" customFormat="1" ht="33.200000000000003" hidden="1" customHeight="1" outlineLevel="1">
      <c r="A13936" s="8">
        <f>'SETOP RODOVIÁRIAS'!A1489</f>
        <v>0</v>
      </c>
      <c r="B13936" s="8">
        <f>'SETOP RODOVIÁRIAS'!B1489</f>
        <v>0</v>
      </c>
      <c r="C13936" s="8">
        <f>'SETOP RODOVIÁRIAS'!C1489</f>
        <v>0</v>
      </c>
      <c r="D13936" s="8">
        <f>'SETOP RODOVIÁRIAS'!D1489</f>
        <v>0</v>
      </c>
      <c r="E13936" s="9">
        <f>'SETOP RODOVIÁRIAS'!E1489</f>
        <v>0</v>
      </c>
    </row>
    <row r="13937" spans="1:5" s="8" customFormat="1" ht="33.200000000000003" hidden="1" customHeight="1" outlineLevel="1">
      <c r="A13937" s="8">
        <f>'SETOP RODOVIÁRIAS'!A1490</f>
        <v>0</v>
      </c>
      <c r="B13937" s="8">
        <f>'SETOP RODOVIÁRIAS'!B1490</f>
        <v>0</v>
      </c>
      <c r="C13937" s="8">
        <f>'SETOP RODOVIÁRIAS'!C1490</f>
        <v>0</v>
      </c>
      <c r="D13937" s="8">
        <f>'SETOP RODOVIÁRIAS'!D1490</f>
        <v>0</v>
      </c>
      <c r="E13937" s="9">
        <f>'SETOP RODOVIÁRIAS'!E1490</f>
        <v>0</v>
      </c>
    </row>
    <row r="13938" spans="1:5" s="8" customFormat="1" ht="33.200000000000003" hidden="1" customHeight="1" outlineLevel="1">
      <c r="A13938" s="8">
        <f>'SETOP RODOVIÁRIAS'!A1491</f>
        <v>0</v>
      </c>
      <c r="B13938" s="8">
        <f>'SETOP RODOVIÁRIAS'!B1491</f>
        <v>0</v>
      </c>
      <c r="C13938" s="8">
        <f>'SETOP RODOVIÁRIAS'!C1491</f>
        <v>0</v>
      </c>
      <c r="D13938" s="8">
        <f>'SETOP RODOVIÁRIAS'!D1491</f>
        <v>0</v>
      </c>
      <c r="E13938" s="9">
        <f>'SETOP RODOVIÁRIAS'!E1491</f>
        <v>0</v>
      </c>
    </row>
    <row r="13939" spans="1:5" s="8" customFormat="1" ht="33.200000000000003" hidden="1" customHeight="1" outlineLevel="1">
      <c r="A13939" s="8">
        <f>'SETOP RODOVIÁRIAS'!A1492</f>
        <v>0</v>
      </c>
      <c r="B13939" s="8">
        <f>'SETOP RODOVIÁRIAS'!B1492</f>
        <v>0</v>
      </c>
      <c r="C13939" s="8">
        <f>'SETOP RODOVIÁRIAS'!C1492</f>
        <v>0</v>
      </c>
      <c r="D13939" s="8">
        <f>'SETOP RODOVIÁRIAS'!D1492</f>
        <v>0</v>
      </c>
      <c r="E13939" s="9">
        <f>'SETOP RODOVIÁRIAS'!E1492</f>
        <v>0</v>
      </c>
    </row>
    <row r="13940" spans="1:5" s="8" customFormat="1" ht="33.200000000000003" hidden="1" customHeight="1" outlineLevel="1">
      <c r="A13940" s="8">
        <f>'SETOP RODOVIÁRIAS'!A1493</f>
        <v>0</v>
      </c>
      <c r="B13940" s="8">
        <f>'SETOP RODOVIÁRIAS'!B1493</f>
        <v>0</v>
      </c>
      <c r="C13940" s="8">
        <f>'SETOP RODOVIÁRIAS'!C1493</f>
        <v>0</v>
      </c>
      <c r="D13940" s="8">
        <f>'SETOP RODOVIÁRIAS'!D1493</f>
        <v>0</v>
      </c>
      <c r="E13940" s="9">
        <f>'SETOP RODOVIÁRIAS'!E1493</f>
        <v>0</v>
      </c>
    </row>
    <row r="13941" spans="1:5" s="8" customFormat="1" ht="33.200000000000003" hidden="1" customHeight="1" outlineLevel="1">
      <c r="A13941" s="8">
        <f>'SETOP RODOVIÁRIAS'!A1494</f>
        <v>0</v>
      </c>
      <c r="B13941" s="8">
        <f>'SETOP RODOVIÁRIAS'!B1494</f>
        <v>0</v>
      </c>
      <c r="C13941" s="8">
        <f>'SETOP RODOVIÁRIAS'!C1494</f>
        <v>0</v>
      </c>
      <c r="D13941" s="8">
        <f>'SETOP RODOVIÁRIAS'!D1494</f>
        <v>0</v>
      </c>
      <c r="E13941" s="9">
        <f>'SETOP RODOVIÁRIAS'!E1494</f>
        <v>0</v>
      </c>
    </row>
    <row r="13942" spans="1:5" s="8" customFormat="1" ht="33.200000000000003" hidden="1" customHeight="1" outlineLevel="1">
      <c r="A13942" s="8">
        <f>'SETOP RODOVIÁRIAS'!A1495</f>
        <v>0</v>
      </c>
      <c r="B13942" s="8">
        <f>'SETOP RODOVIÁRIAS'!B1495</f>
        <v>0</v>
      </c>
      <c r="C13942" s="8">
        <f>'SETOP RODOVIÁRIAS'!C1495</f>
        <v>0</v>
      </c>
      <c r="D13942" s="8">
        <f>'SETOP RODOVIÁRIAS'!D1495</f>
        <v>0</v>
      </c>
      <c r="E13942" s="9">
        <f>'SETOP RODOVIÁRIAS'!E1495</f>
        <v>0</v>
      </c>
    </row>
    <row r="13943" spans="1:5" s="8" customFormat="1" ht="33.200000000000003" hidden="1" customHeight="1" outlineLevel="1">
      <c r="A13943" s="8">
        <f>'SETOP RODOVIÁRIAS'!A1496</f>
        <v>0</v>
      </c>
      <c r="B13943" s="8">
        <f>'SETOP RODOVIÁRIAS'!B1496</f>
        <v>0</v>
      </c>
      <c r="C13943" s="8">
        <f>'SETOP RODOVIÁRIAS'!C1496</f>
        <v>0</v>
      </c>
      <c r="D13943" s="8">
        <f>'SETOP RODOVIÁRIAS'!D1496</f>
        <v>0</v>
      </c>
      <c r="E13943" s="9">
        <f>'SETOP RODOVIÁRIAS'!E1496</f>
        <v>0</v>
      </c>
    </row>
    <row r="13944" spans="1:5" s="8" customFormat="1" ht="33.200000000000003" hidden="1" customHeight="1" outlineLevel="1">
      <c r="A13944" s="8">
        <f>'SETOP RODOVIÁRIAS'!A1497</f>
        <v>0</v>
      </c>
      <c r="B13944" s="8">
        <f>'SETOP RODOVIÁRIAS'!B1497</f>
        <v>0</v>
      </c>
      <c r="C13944" s="8">
        <f>'SETOP RODOVIÁRIAS'!C1497</f>
        <v>0</v>
      </c>
      <c r="D13944" s="8">
        <f>'SETOP RODOVIÁRIAS'!D1497</f>
        <v>0</v>
      </c>
      <c r="E13944" s="9">
        <f>'SETOP RODOVIÁRIAS'!E1497</f>
        <v>0</v>
      </c>
    </row>
    <row r="13945" spans="1:5" s="8" customFormat="1" ht="33.200000000000003" hidden="1" customHeight="1" outlineLevel="1">
      <c r="A13945" s="8">
        <f>'SETOP RODOVIÁRIAS'!A1498</f>
        <v>0</v>
      </c>
      <c r="B13945" s="8">
        <f>'SETOP RODOVIÁRIAS'!B1498</f>
        <v>0</v>
      </c>
      <c r="C13945" s="8">
        <f>'SETOP RODOVIÁRIAS'!C1498</f>
        <v>0</v>
      </c>
      <c r="D13945" s="8">
        <f>'SETOP RODOVIÁRIAS'!D1498</f>
        <v>0</v>
      </c>
      <c r="E13945" s="9">
        <f>'SETOP RODOVIÁRIAS'!E1498</f>
        <v>0</v>
      </c>
    </row>
    <row r="13946" spans="1:5" s="8" customFormat="1" ht="33.200000000000003" hidden="1" customHeight="1" outlineLevel="1">
      <c r="A13946" s="8">
        <f>'SETOP RODOVIÁRIAS'!A1499</f>
        <v>0</v>
      </c>
      <c r="B13946" s="8">
        <f>'SETOP RODOVIÁRIAS'!B1499</f>
        <v>0</v>
      </c>
      <c r="C13946" s="8">
        <f>'SETOP RODOVIÁRIAS'!C1499</f>
        <v>0</v>
      </c>
      <c r="D13946" s="8">
        <f>'SETOP RODOVIÁRIAS'!D1499</f>
        <v>0</v>
      </c>
      <c r="E13946" s="9">
        <f>'SETOP RODOVIÁRIAS'!E1499</f>
        <v>0</v>
      </c>
    </row>
    <row r="13947" spans="1:5" s="8" customFormat="1" ht="33.200000000000003" hidden="1" customHeight="1" outlineLevel="1">
      <c r="A13947" s="8">
        <f>'SETOP RODOVIÁRIAS'!A1500</f>
        <v>0</v>
      </c>
      <c r="B13947" s="8">
        <f>'SETOP RODOVIÁRIAS'!B1500</f>
        <v>0</v>
      </c>
      <c r="C13947" s="8">
        <f>'SETOP RODOVIÁRIAS'!C1500</f>
        <v>0</v>
      </c>
      <c r="D13947" s="8">
        <f>'SETOP RODOVIÁRIAS'!D1500</f>
        <v>0</v>
      </c>
      <c r="E13947" s="9">
        <f>'SETOP RODOVIÁRIAS'!E1500</f>
        <v>0</v>
      </c>
    </row>
    <row r="13948" spans="1:5" s="8" customFormat="1" ht="33.200000000000003" hidden="1" customHeight="1" outlineLevel="1">
      <c r="A13948" s="8">
        <f>'SETOP RODOVIÁRIAS'!A1501</f>
        <v>0</v>
      </c>
      <c r="B13948" s="8">
        <f>'SETOP RODOVIÁRIAS'!B1501</f>
        <v>0</v>
      </c>
      <c r="C13948" s="8">
        <f>'SETOP RODOVIÁRIAS'!C1501</f>
        <v>0</v>
      </c>
      <c r="D13948" s="8">
        <f>'SETOP RODOVIÁRIAS'!D1501</f>
        <v>0</v>
      </c>
      <c r="E13948" s="9">
        <f>'SETOP RODOVIÁRIAS'!E1501</f>
        <v>0</v>
      </c>
    </row>
    <row r="13949" spans="1:5" s="8" customFormat="1" ht="33.200000000000003" hidden="1" customHeight="1" outlineLevel="1">
      <c r="A13949" s="8">
        <f>'SETOP RODOVIÁRIAS'!A1502</f>
        <v>0</v>
      </c>
      <c r="B13949" s="8">
        <f>'SETOP RODOVIÁRIAS'!B1502</f>
        <v>0</v>
      </c>
      <c r="C13949" s="8">
        <f>'SETOP RODOVIÁRIAS'!C1502</f>
        <v>0</v>
      </c>
      <c r="D13949" s="8">
        <f>'SETOP RODOVIÁRIAS'!D1502</f>
        <v>0</v>
      </c>
      <c r="E13949" s="9">
        <f>'SETOP RODOVIÁRIAS'!E1502</f>
        <v>0</v>
      </c>
    </row>
    <row r="13950" spans="1:5" s="8" customFormat="1" ht="33.200000000000003" hidden="1" customHeight="1" outlineLevel="1">
      <c r="A13950" s="8">
        <f>'SETOP RODOVIÁRIAS'!A1503</f>
        <v>0</v>
      </c>
      <c r="B13950" s="8">
        <f>'SETOP RODOVIÁRIAS'!B1503</f>
        <v>0</v>
      </c>
      <c r="C13950" s="8">
        <f>'SETOP RODOVIÁRIAS'!C1503</f>
        <v>0</v>
      </c>
      <c r="D13950" s="8">
        <f>'SETOP RODOVIÁRIAS'!D1503</f>
        <v>0</v>
      </c>
      <c r="E13950" s="9">
        <f>'SETOP RODOVIÁRIAS'!E1503</f>
        <v>0</v>
      </c>
    </row>
    <row r="13951" spans="1:5" s="8" customFormat="1" ht="33.200000000000003" hidden="1" customHeight="1" outlineLevel="1">
      <c r="A13951" s="8">
        <f>'SETOP RODOVIÁRIAS'!A1504</f>
        <v>0</v>
      </c>
      <c r="B13951" s="8">
        <f>'SETOP RODOVIÁRIAS'!B1504</f>
        <v>0</v>
      </c>
      <c r="C13951" s="8">
        <f>'SETOP RODOVIÁRIAS'!C1504</f>
        <v>0</v>
      </c>
      <c r="D13951" s="8">
        <f>'SETOP RODOVIÁRIAS'!D1504</f>
        <v>0</v>
      </c>
      <c r="E13951" s="9">
        <f>'SETOP RODOVIÁRIAS'!E1504</f>
        <v>0</v>
      </c>
    </row>
    <row r="13952" spans="1:5" s="8" customFormat="1" ht="33.200000000000003" hidden="1" customHeight="1" outlineLevel="1">
      <c r="A13952" s="8">
        <f>'SETOP RODOVIÁRIAS'!A1505</f>
        <v>0</v>
      </c>
      <c r="B13952" s="8">
        <f>'SETOP RODOVIÁRIAS'!B1505</f>
        <v>0</v>
      </c>
      <c r="C13952" s="8">
        <f>'SETOP RODOVIÁRIAS'!C1505</f>
        <v>0</v>
      </c>
      <c r="D13952" s="8">
        <f>'SETOP RODOVIÁRIAS'!D1505</f>
        <v>0</v>
      </c>
      <c r="E13952" s="9">
        <f>'SETOP RODOVIÁRIAS'!E1505</f>
        <v>0</v>
      </c>
    </row>
    <row r="13953" spans="1:5" s="8" customFormat="1" ht="33.200000000000003" hidden="1" customHeight="1" outlineLevel="1">
      <c r="A13953" s="8">
        <f>'SETOP RODOVIÁRIAS'!A1506</f>
        <v>0</v>
      </c>
      <c r="B13953" s="8">
        <f>'SETOP RODOVIÁRIAS'!B1506</f>
        <v>0</v>
      </c>
      <c r="C13953" s="8">
        <f>'SETOP RODOVIÁRIAS'!C1506</f>
        <v>0</v>
      </c>
      <c r="D13953" s="8">
        <f>'SETOP RODOVIÁRIAS'!D1506</f>
        <v>0</v>
      </c>
      <c r="E13953" s="9">
        <f>'SETOP RODOVIÁRIAS'!E1506</f>
        <v>0</v>
      </c>
    </row>
    <row r="13954" spans="1:5" s="8" customFormat="1" ht="33.200000000000003" hidden="1" customHeight="1" outlineLevel="1">
      <c r="A13954" s="8">
        <f>'SETOP RODOVIÁRIAS'!A1507</f>
        <v>0</v>
      </c>
      <c r="B13954" s="8">
        <f>'SETOP RODOVIÁRIAS'!B1507</f>
        <v>0</v>
      </c>
      <c r="C13954" s="8">
        <f>'SETOP RODOVIÁRIAS'!C1507</f>
        <v>0</v>
      </c>
      <c r="D13954" s="8">
        <f>'SETOP RODOVIÁRIAS'!D1507</f>
        <v>0</v>
      </c>
      <c r="E13954" s="9">
        <f>'SETOP RODOVIÁRIAS'!E1507</f>
        <v>0</v>
      </c>
    </row>
    <row r="13955" spans="1:5" s="8" customFormat="1" ht="33.200000000000003" hidden="1" customHeight="1" outlineLevel="1">
      <c r="A13955" s="8">
        <f>'SETOP RODOVIÁRIAS'!A1508</f>
        <v>0</v>
      </c>
      <c r="B13955" s="8">
        <f>'SETOP RODOVIÁRIAS'!B1508</f>
        <v>0</v>
      </c>
      <c r="C13955" s="8">
        <f>'SETOP RODOVIÁRIAS'!C1508</f>
        <v>0</v>
      </c>
      <c r="D13955" s="8">
        <f>'SETOP RODOVIÁRIAS'!D1508</f>
        <v>0</v>
      </c>
      <c r="E13955" s="9">
        <f>'SETOP RODOVIÁRIAS'!E1508</f>
        <v>0</v>
      </c>
    </row>
    <row r="13956" spans="1:5" s="8" customFormat="1" ht="33.200000000000003" hidden="1" customHeight="1" outlineLevel="1">
      <c r="A13956" s="8">
        <f>'SETOP RODOVIÁRIAS'!A1509</f>
        <v>0</v>
      </c>
      <c r="B13956" s="8">
        <f>'SETOP RODOVIÁRIAS'!B1509</f>
        <v>0</v>
      </c>
      <c r="C13956" s="8">
        <f>'SETOP RODOVIÁRIAS'!C1509</f>
        <v>0</v>
      </c>
      <c r="D13956" s="8">
        <f>'SETOP RODOVIÁRIAS'!D1509</f>
        <v>0</v>
      </c>
      <c r="E13956" s="9">
        <f>'SETOP RODOVIÁRIAS'!E1509</f>
        <v>0</v>
      </c>
    </row>
    <row r="13957" spans="1:5" s="8" customFormat="1" ht="33.200000000000003" hidden="1" customHeight="1" outlineLevel="1">
      <c r="A13957" s="8">
        <f>'SETOP RODOVIÁRIAS'!A1510</f>
        <v>0</v>
      </c>
      <c r="B13957" s="8">
        <f>'SETOP RODOVIÁRIAS'!B1510</f>
        <v>0</v>
      </c>
      <c r="C13957" s="8">
        <f>'SETOP RODOVIÁRIAS'!C1510</f>
        <v>0</v>
      </c>
      <c r="D13957" s="8">
        <f>'SETOP RODOVIÁRIAS'!D1510</f>
        <v>0</v>
      </c>
      <c r="E13957" s="9">
        <f>'SETOP RODOVIÁRIAS'!E1510</f>
        <v>0</v>
      </c>
    </row>
    <row r="13958" spans="1:5" s="8" customFormat="1" ht="33.200000000000003" hidden="1" customHeight="1" outlineLevel="1">
      <c r="A13958" s="8">
        <f>'SETOP RODOVIÁRIAS'!A1511</f>
        <v>0</v>
      </c>
      <c r="B13958" s="8">
        <f>'SETOP RODOVIÁRIAS'!B1511</f>
        <v>0</v>
      </c>
      <c r="C13958" s="8">
        <f>'SETOP RODOVIÁRIAS'!C1511</f>
        <v>0</v>
      </c>
      <c r="D13958" s="8">
        <f>'SETOP RODOVIÁRIAS'!D1511</f>
        <v>0</v>
      </c>
      <c r="E13958" s="9">
        <f>'SETOP RODOVIÁRIAS'!E1511</f>
        <v>0</v>
      </c>
    </row>
    <row r="13959" spans="1:5" s="8" customFormat="1" ht="33.200000000000003" hidden="1" customHeight="1" outlineLevel="1">
      <c r="A13959" s="8">
        <f>'SETOP RODOVIÁRIAS'!A1512</f>
        <v>0</v>
      </c>
      <c r="B13959" s="8">
        <f>'SETOP RODOVIÁRIAS'!B1512</f>
        <v>0</v>
      </c>
      <c r="C13959" s="8">
        <f>'SETOP RODOVIÁRIAS'!C1512</f>
        <v>0</v>
      </c>
      <c r="D13959" s="8">
        <f>'SETOP RODOVIÁRIAS'!D1512</f>
        <v>0</v>
      </c>
      <c r="E13959" s="9">
        <f>'SETOP RODOVIÁRIAS'!E1512</f>
        <v>0</v>
      </c>
    </row>
    <row r="13960" spans="1:5" s="8" customFormat="1" ht="33.200000000000003" hidden="1" customHeight="1" outlineLevel="1">
      <c r="A13960" s="8">
        <f>'SETOP RODOVIÁRIAS'!A1513</f>
        <v>0</v>
      </c>
      <c r="B13960" s="8">
        <f>'SETOP RODOVIÁRIAS'!B1513</f>
        <v>0</v>
      </c>
      <c r="C13960" s="8">
        <f>'SETOP RODOVIÁRIAS'!C1513</f>
        <v>0</v>
      </c>
      <c r="D13960" s="8">
        <f>'SETOP RODOVIÁRIAS'!D1513</f>
        <v>0</v>
      </c>
      <c r="E13960" s="9">
        <f>'SETOP RODOVIÁRIAS'!E1513</f>
        <v>0</v>
      </c>
    </row>
    <row r="13961" spans="1:5" s="8" customFormat="1" ht="33.200000000000003" hidden="1" customHeight="1" outlineLevel="1">
      <c r="A13961" s="8">
        <f>'SETOP RODOVIÁRIAS'!A1514</f>
        <v>0</v>
      </c>
      <c r="B13961" s="8">
        <f>'SETOP RODOVIÁRIAS'!B1514</f>
        <v>0</v>
      </c>
      <c r="C13961" s="8">
        <f>'SETOP RODOVIÁRIAS'!C1514</f>
        <v>0</v>
      </c>
      <c r="D13961" s="8">
        <f>'SETOP RODOVIÁRIAS'!D1514</f>
        <v>0</v>
      </c>
      <c r="E13961" s="9">
        <f>'SETOP RODOVIÁRIAS'!E1514</f>
        <v>0</v>
      </c>
    </row>
    <row r="13962" spans="1:5" s="8" customFormat="1" ht="33.200000000000003" hidden="1" customHeight="1" outlineLevel="1">
      <c r="A13962" s="8">
        <f>'SETOP RODOVIÁRIAS'!A1515</f>
        <v>0</v>
      </c>
      <c r="B13962" s="8">
        <f>'SETOP RODOVIÁRIAS'!B1515</f>
        <v>0</v>
      </c>
      <c r="C13962" s="8">
        <f>'SETOP RODOVIÁRIAS'!C1515</f>
        <v>0</v>
      </c>
      <c r="D13962" s="8">
        <f>'SETOP RODOVIÁRIAS'!D1515</f>
        <v>0</v>
      </c>
      <c r="E13962" s="9">
        <f>'SETOP RODOVIÁRIAS'!E1515</f>
        <v>0</v>
      </c>
    </row>
    <row r="13963" spans="1:5" s="8" customFormat="1" ht="33.200000000000003" hidden="1" customHeight="1" outlineLevel="1">
      <c r="A13963" s="8">
        <f>'SETOP RODOVIÁRIAS'!A1516</f>
        <v>0</v>
      </c>
      <c r="B13963" s="8">
        <f>'SETOP RODOVIÁRIAS'!B1516</f>
        <v>0</v>
      </c>
      <c r="C13963" s="8">
        <f>'SETOP RODOVIÁRIAS'!C1516</f>
        <v>0</v>
      </c>
      <c r="D13963" s="8">
        <f>'SETOP RODOVIÁRIAS'!D1516</f>
        <v>0</v>
      </c>
      <c r="E13963" s="9">
        <f>'SETOP RODOVIÁRIAS'!E1516</f>
        <v>0</v>
      </c>
    </row>
    <row r="13964" spans="1:5" s="8" customFormat="1" ht="33.200000000000003" hidden="1" customHeight="1" outlineLevel="1">
      <c r="A13964" s="8">
        <f>'SETOP RODOVIÁRIAS'!A1517</f>
        <v>0</v>
      </c>
      <c r="B13964" s="8">
        <f>'SETOP RODOVIÁRIAS'!B1517</f>
        <v>0</v>
      </c>
      <c r="C13964" s="8">
        <f>'SETOP RODOVIÁRIAS'!C1517</f>
        <v>0</v>
      </c>
      <c r="D13964" s="8">
        <f>'SETOP RODOVIÁRIAS'!D1517</f>
        <v>0</v>
      </c>
      <c r="E13964" s="9">
        <f>'SETOP RODOVIÁRIAS'!E1517</f>
        <v>0</v>
      </c>
    </row>
    <row r="13965" spans="1:5" s="8" customFormat="1" ht="33.200000000000003" hidden="1" customHeight="1" outlineLevel="1">
      <c r="A13965" s="8">
        <f>'SETOP RODOVIÁRIAS'!A1518</f>
        <v>0</v>
      </c>
      <c r="B13965" s="8">
        <f>'SETOP RODOVIÁRIAS'!B1518</f>
        <v>0</v>
      </c>
      <c r="C13965" s="8">
        <f>'SETOP RODOVIÁRIAS'!C1518</f>
        <v>0</v>
      </c>
      <c r="D13965" s="8">
        <f>'SETOP RODOVIÁRIAS'!D1518</f>
        <v>0</v>
      </c>
      <c r="E13965" s="9">
        <f>'SETOP RODOVIÁRIAS'!E1518</f>
        <v>0</v>
      </c>
    </row>
    <row r="13966" spans="1:5" s="8" customFormat="1" ht="33.200000000000003" hidden="1" customHeight="1" outlineLevel="1">
      <c r="A13966" s="8">
        <f>'SETOP RODOVIÁRIAS'!A1519</f>
        <v>0</v>
      </c>
      <c r="B13966" s="8">
        <f>'SETOP RODOVIÁRIAS'!B1519</f>
        <v>0</v>
      </c>
      <c r="C13966" s="8">
        <f>'SETOP RODOVIÁRIAS'!C1519</f>
        <v>0</v>
      </c>
      <c r="D13966" s="8">
        <f>'SETOP RODOVIÁRIAS'!D1519</f>
        <v>0</v>
      </c>
      <c r="E13966" s="9">
        <f>'SETOP RODOVIÁRIAS'!E1519</f>
        <v>0</v>
      </c>
    </row>
    <row r="13967" spans="1:5" s="8" customFormat="1" ht="33.200000000000003" hidden="1" customHeight="1" outlineLevel="1">
      <c r="A13967" s="8">
        <f>'SETOP RODOVIÁRIAS'!A1520</f>
        <v>0</v>
      </c>
      <c r="B13967" s="8">
        <f>'SETOP RODOVIÁRIAS'!B1520</f>
        <v>0</v>
      </c>
      <c r="C13967" s="8">
        <f>'SETOP RODOVIÁRIAS'!C1520</f>
        <v>0</v>
      </c>
      <c r="D13967" s="8">
        <f>'SETOP RODOVIÁRIAS'!D1520</f>
        <v>0</v>
      </c>
      <c r="E13967" s="9">
        <f>'SETOP RODOVIÁRIAS'!E1520</f>
        <v>0</v>
      </c>
    </row>
    <row r="13968" spans="1:5" s="8" customFormat="1" ht="33.200000000000003" hidden="1" customHeight="1" outlineLevel="1">
      <c r="A13968" s="8">
        <f>'SETOP RODOVIÁRIAS'!A1521</f>
        <v>0</v>
      </c>
      <c r="B13968" s="8">
        <f>'SETOP RODOVIÁRIAS'!B1521</f>
        <v>0</v>
      </c>
      <c r="C13968" s="8">
        <f>'SETOP RODOVIÁRIAS'!C1521</f>
        <v>0</v>
      </c>
      <c r="D13968" s="8">
        <f>'SETOP RODOVIÁRIAS'!D1521</f>
        <v>0</v>
      </c>
      <c r="E13968" s="9">
        <f>'SETOP RODOVIÁRIAS'!E1521</f>
        <v>0</v>
      </c>
    </row>
    <row r="13969" spans="1:5" s="8" customFormat="1" ht="33.200000000000003" hidden="1" customHeight="1" outlineLevel="1">
      <c r="A13969" s="8">
        <f>'SETOP RODOVIÁRIAS'!A1522</f>
        <v>0</v>
      </c>
      <c r="B13969" s="8">
        <f>'SETOP RODOVIÁRIAS'!B1522</f>
        <v>0</v>
      </c>
      <c r="C13969" s="8">
        <f>'SETOP RODOVIÁRIAS'!C1522</f>
        <v>0</v>
      </c>
      <c r="D13969" s="8">
        <f>'SETOP RODOVIÁRIAS'!D1522</f>
        <v>0</v>
      </c>
      <c r="E13969" s="9">
        <f>'SETOP RODOVIÁRIAS'!E1522</f>
        <v>0</v>
      </c>
    </row>
    <row r="13970" spans="1:5" s="8" customFormat="1" ht="33.200000000000003" hidden="1" customHeight="1" outlineLevel="1">
      <c r="A13970" s="8">
        <f>'SETOP RODOVIÁRIAS'!A1523</f>
        <v>0</v>
      </c>
      <c r="B13970" s="8">
        <f>'SETOP RODOVIÁRIAS'!B1523</f>
        <v>0</v>
      </c>
      <c r="C13970" s="8">
        <f>'SETOP RODOVIÁRIAS'!C1523</f>
        <v>0</v>
      </c>
      <c r="D13970" s="8">
        <f>'SETOP RODOVIÁRIAS'!D1523</f>
        <v>0</v>
      </c>
      <c r="E13970" s="9">
        <f>'SETOP RODOVIÁRIAS'!E1523</f>
        <v>0</v>
      </c>
    </row>
    <row r="13971" spans="1:5" s="8" customFormat="1" ht="33.200000000000003" hidden="1" customHeight="1" outlineLevel="1">
      <c r="A13971" s="8">
        <f>'SETOP RODOVIÁRIAS'!A1524</f>
        <v>0</v>
      </c>
      <c r="B13971" s="8">
        <f>'SETOP RODOVIÁRIAS'!B1524</f>
        <v>0</v>
      </c>
      <c r="C13971" s="8">
        <f>'SETOP RODOVIÁRIAS'!C1524</f>
        <v>0</v>
      </c>
      <c r="D13971" s="8">
        <f>'SETOP RODOVIÁRIAS'!D1524</f>
        <v>0</v>
      </c>
      <c r="E13971" s="9">
        <f>'SETOP RODOVIÁRIAS'!E1524</f>
        <v>0</v>
      </c>
    </row>
    <row r="13972" spans="1:5" s="8" customFormat="1" ht="33.200000000000003" hidden="1" customHeight="1" outlineLevel="1">
      <c r="A13972" s="8">
        <f>'SETOP RODOVIÁRIAS'!A1525</f>
        <v>0</v>
      </c>
      <c r="B13972" s="8">
        <f>'SETOP RODOVIÁRIAS'!B1525</f>
        <v>0</v>
      </c>
      <c r="C13972" s="8">
        <f>'SETOP RODOVIÁRIAS'!C1525</f>
        <v>0</v>
      </c>
      <c r="D13972" s="8">
        <f>'SETOP RODOVIÁRIAS'!D1525</f>
        <v>0</v>
      </c>
      <c r="E13972" s="9">
        <f>'SETOP RODOVIÁRIAS'!E1525</f>
        <v>0</v>
      </c>
    </row>
    <row r="13973" spans="1:5" s="8" customFormat="1" ht="33.200000000000003" hidden="1" customHeight="1" outlineLevel="1">
      <c r="A13973" s="8">
        <f>'SETOP RODOVIÁRIAS'!A1526</f>
        <v>0</v>
      </c>
      <c r="B13973" s="8">
        <f>'SETOP RODOVIÁRIAS'!B1526</f>
        <v>0</v>
      </c>
      <c r="C13973" s="8">
        <f>'SETOP RODOVIÁRIAS'!C1526</f>
        <v>0</v>
      </c>
      <c r="D13973" s="8">
        <f>'SETOP RODOVIÁRIAS'!D1526</f>
        <v>0</v>
      </c>
      <c r="E13973" s="9">
        <f>'SETOP RODOVIÁRIAS'!E1526</f>
        <v>0</v>
      </c>
    </row>
    <row r="13974" spans="1:5" s="8" customFormat="1" ht="33.200000000000003" hidden="1" customHeight="1" outlineLevel="1">
      <c r="A13974" s="8">
        <f>'SETOP RODOVIÁRIAS'!A1527</f>
        <v>0</v>
      </c>
      <c r="B13974" s="8">
        <f>'SETOP RODOVIÁRIAS'!B1527</f>
        <v>0</v>
      </c>
      <c r="C13974" s="8">
        <f>'SETOP RODOVIÁRIAS'!C1527</f>
        <v>0</v>
      </c>
      <c r="D13974" s="8">
        <f>'SETOP RODOVIÁRIAS'!D1527</f>
        <v>0</v>
      </c>
      <c r="E13974" s="9">
        <f>'SETOP RODOVIÁRIAS'!E1527</f>
        <v>0</v>
      </c>
    </row>
    <row r="13975" spans="1:5" s="8" customFormat="1" ht="33.200000000000003" hidden="1" customHeight="1" outlineLevel="1">
      <c r="A13975" s="8">
        <f>'SETOP RODOVIÁRIAS'!A1528</f>
        <v>0</v>
      </c>
      <c r="B13975" s="8">
        <f>'SETOP RODOVIÁRIAS'!B1528</f>
        <v>0</v>
      </c>
      <c r="C13975" s="8">
        <f>'SETOP RODOVIÁRIAS'!C1528</f>
        <v>0</v>
      </c>
      <c r="D13975" s="8">
        <f>'SETOP RODOVIÁRIAS'!D1528</f>
        <v>0</v>
      </c>
      <c r="E13975" s="9">
        <f>'SETOP RODOVIÁRIAS'!E1528</f>
        <v>0</v>
      </c>
    </row>
    <row r="13976" spans="1:5" s="8" customFormat="1" ht="33.200000000000003" hidden="1" customHeight="1" outlineLevel="1">
      <c r="A13976" s="8">
        <f>'SETOP RODOVIÁRIAS'!A1529</f>
        <v>0</v>
      </c>
      <c r="B13976" s="8">
        <f>'SETOP RODOVIÁRIAS'!B1529</f>
        <v>0</v>
      </c>
      <c r="C13976" s="8">
        <f>'SETOP RODOVIÁRIAS'!C1529</f>
        <v>0</v>
      </c>
      <c r="D13976" s="8">
        <f>'SETOP RODOVIÁRIAS'!D1529</f>
        <v>0</v>
      </c>
      <c r="E13976" s="9">
        <f>'SETOP RODOVIÁRIAS'!E1529</f>
        <v>0</v>
      </c>
    </row>
    <row r="13977" spans="1:5" s="8" customFormat="1" ht="33.200000000000003" hidden="1" customHeight="1" outlineLevel="1">
      <c r="A13977" s="8">
        <f>'SETOP RODOVIÁRIAS'!A1530</f>
        <v>0</v>
      </c>
      <c r="B13977" s="8">
        <f>'SETOP RODOVIÁRIAS'!B1530</f>
        <v>0</v>
      </c>
      <c r="C13977" s="8">
        <f>'SETOP RODOVIÁRIAS'!C1530</f>
        <v>0</v>
      </c>
      <c r="D13977" s="8">
        <f>'SETOP RODOVIÁRIAS'!D1530</f>
        <v>0</v>
      </c>
      <c r="E13977" s="9">
        <f>'SETOP RODOVIÁRIAS'!E1530</f>
        <v>0</v>
      </c>
    </row>
    <row r="13978" spans="1:5" s="8" customFormat="1" ht="33.200000000000003" hidden="1" customHeight="1" outlineLevel="1">
      <c r="A13978" s="8">
        <f>'SETOP RODOVIÁRIAS'!A1531</f>
        <v>0</v>
      </c>
      <c r="B13978" s="8">
        <f>'SETOP RODOVIÁRIAS'!B1531</f>
        <v>0</v>
      </c>
      <c r="C13978" s="8">
        <f>'SETOP RODOVIÁRIAS'!C1531</f>
        <v>0</v>
      </c>
      <c r="D13978" s="8">
        <f>'SETOP RODOVIÁRIAS'!D1531</f>
        <v>0</v>
      </c>
      <c r="E13978" s="9">
        <f>'SETOP RODOVIÁRIAS'!E1531</f>
        <v>0</v>
      </c>
    </row>
    <row r="13979" spans="1:5" s="8" customFormat="1" ht="33.200000000000003" hidden="1" customHeight="1" outlineLevel="1">
      <c r="A13979" s="8">
        <f>'SETOP RODOVIÁRIAS'!A1532</f>
        <v>0</v>
      </c>
      <c r="B13979" s="8">
        <f>'SETOP RODOVIÁRIAS'!B1532</f>
        <v>0</v>
      </c>
      <c r="C13979" s="8">
        <f>'SETOP RODOVIÁRIAS'!C1532</f>
        <v>0</v>
      </c>
      <c r="D13979" s="8">
        <f>'SETOP RODOVIÁRIAS'!D1532</f>
        <v>0</v>
      </c>
      <c r="E13979" s="9">
        <f>'SETOP RODOVIÁRIAS'!E1532</f>
        <v>0</v>
      </c>
    </row>
    <row r="13980" spans="1:5" s="8" customFormat="1" ht="33.200000000000003" hidden="1" customHeight="1" outlineLevel="1">
      <c r="A13980" s="8">
        <f>'SETOP RODOVIÁRIAS'!A1533</f>
        <v>0</v>
      </c>
      <c r="B13980" s="8">
        <f>'SETOP RODOVIÁRIAS'!B1533</f>
        <v>0</v>
      </c>
      <c r="C13980" s="8">
        <f>'SETOP RODOVIÁRIAS'!C1533</f>
        <v>0</v>
      </c>
      <c r="D13980" s="8">
        <f>'SETOP RODOVIÁRIAS'!D1533</f>
        <v>0</v>
      </c>
      <c r="E13980" s="9">
        <f>'SETOP RODOVIÁRIAS'!E1533</f>
        <v>0</v>
      </c>
    </row>
    <row r="13981" spans="1:5" s="8" customFormat="1" ht="33.200000000000003" hidden="1" customHeight="1" outlineLevel="1">
      <c r="A13981" s="8">
        <f>'SETOP RODOVIÁRIAS'!A1534</f>
        <v>0</v>
      </c>
      <c r="B13981" s="8">
        <f>'SETOP RODOVIÁRIAS'!B1534</f>
        <v>0</v>
      </c>
      <c r="C13981" s="8">
        <f>'SETOP RODOVIÁRIAS'!C1534</f>
        <v>0</v>
      </c>
      <c r="D13981" s="8">
        <f>'SETOP RODOVIÁRIAS'!D1534</f>
        <v>0</v>
      </c>
      <c r="E13981" s="9">
        <f>'SETOP RODOVIÁRIAS'!E1534</f>
        <v>0</v>
      </c>
    </row>
    <row r="13982" spans="1:5" s="8" customFormat="1" ht="33.200000000000003" hidden="1" customHeight="1" outlineLevel="1">
      <c r="A13982" s="8">
        <f>'SETOP RODOVIÁRIAS'!A1535</f>
        <v>0</v>
      </c>
      <c r="B13982" s="8">
        <f>'SETOP RODOVIÁRIAS'!B1535</f>
        <v>0</v>
      </c>
      <c r="C13982" s="8">
        <f>'SETOP RODOVIÁRIAS'!C1535</f>
        <v>0</v>
      </c>
      <c r="D13982" s="8">
        <f>'SETOP RODOVIÁRIAS'!D1535</f>
        <v>0</v>
      </c>
      <c r="E13982" s="9">
        <f>'SETOP RODOVIÁRIAS'!E1535</f>
        <v>0</v>
      </c>
    </row>
    <row r="13983" spans="1:5" s="8" customFormat="1" ht="33.200000000000003" hidden="1" customHeight="1" outlineLevel="1">
      <c r="A13983" s="8">
        <f>'SETOP RODOVIÁRIAS'!A1536</f>
        <v>0</v>
      </c>
      <c r="B13983" s="8">
        <f>'SETOP RODOVIÁRIAS'!B1536</f>
        <v>0</v>
      </c>
      <c r="C13983" s="8">
        <f>'SETOP RODOVIÁRIAS'!C1536</f>
        <v>0</v>
      </c>
      <c r="D13983" s="8">
        <f>'SETOP RODOVIÁRIAS'!D1536</f>
        <v>0</v>
      </c>
      <c r="E13983" s="9">
        <f>'SETOP RODOVIÁRIAS'!E1536</f>
        <v>0</v>
      </c>
    </row>
    <row r="13984" spans="1:5" s="8" customFormat="1" ht="33.200000000000003" hidden="1" customHeight="1" outlineLevel="1">
      <c r="A13984" s="8">
        <f>'SETOP RODOVIÁRIAS'!A1537</f>
        <v>0</v>
      </c>
      <c r="B13984" s="8">
        <f>'SETOP RODOVIÁRIAS'!B1537</f>
        <v>0</v>
      </c>
      <c r="C13984" s="8">
        <f>'SETOP RODOVIÁRIAS'!C1537</f>
        <v>0</v>
      </c>
      <c r="D13984" s="8">
        <f>'SETOP RODOVIÁRIAS'!D1537</f>
        <v>0</v>
      </c>
      <c r="E13984" s="9">
        <f>'SETOP RODOVIÁRIAS'!E1537</f>
        <v>0</v>
      </c>
    </row>
    <row r="13985" spans="1:5" s="8" customFormat="1" ht="33.200000000000003" hidden="1" customHeight="1" outlineLevel="1">
      <c r="A13985" s="8">
        <f>'SETOP RODOVIÁRIAS'!A1538</f>
        <v>0</v>
      </c>
      <c r="B13985" s="8">
        <f>'SETOP RODOVIÁRIAS'!B1538</f>
        <v>0</v>
      </c>
      <c r="C13985" s="8">
        <f>'SETOP RODOVIÁRIAS'!C1538</f>
        <v>0</v>
      </c>
      <c r="D13985" s="8">
        <f>'SETOP RODOVIÁRIAS'!D1538</f>
        <v>0</v>
      </c>
      <c r="E13985" s="9">
        <f>'SETOP RODOVIÁRIAS'!E1538</f>
        <v>0</v>
      </c>
    </row>
    <row r="13986" spans="1:5" s="8" customFormat="1" ht="33.200000000000003" hidden="1" customHeight="1" outlineLevel="1">
      <c r="A13986" s="8">
        <f>'SETOP RODOVIÁRIAS'!A1539</f>
        <v>0</v>
      </c>
      <c r="B13986" s="8">
        <f>'SETOP RODOVIÁRIAS'!B1539</f>
        <v>0</v>
      </c>
      <c r="C13986" s="8">
        <f>'SETOP RODOVIÁRIAS'!C1539</f>
        <v>0</v>
      </c>
      <c r="D13986" s="8">
        <f>'SETOP RODOVIÁRIAS'!D1539</f>
        <v>0</v>
      </c>
      <c r="E13986" s="9">
        <f>'SETOP RODOVIÁRIAS'!E1539</f>
        <v>0</v>
      </c>
    </row>
    <row r="13987" spans="1:5" s="8" customFormat="1" ht="33.200000000000003" hidden="1" customHeight="1" outlineLevel="1">
      <c r="A13987" s="8">
        <f>'SETOP RODOVIÁRIAS'!A1540</f>
        <v>0</v>
      </c>
      <c r="B13987" s="8">
        <f>'SETOP RODOVIÁRIAS'!B1540</f>
        <v>0</v>
      </c>
      <c r="C13987" s="8">
        <f>'SETOP RODOVIÁRIAS'!C1540</f>
        <v>0</v>
      </c>
      <c r="D13987" s="8">
        <f>'SETOP RODOVIÁRIAS'!D1540</f>
        <v>0</v>
      </c>
      <c r="E13987" s="9">
        <f>'SETOP RODOVIÁRIAS'!E1540</f>
        <v>0</v>
      </c>
    </row>
    <row r="13988" spans="1:5" s="8" customFormat="1" ht="33.200000000000003" hidden="1" customHeight="1" outlineLevel="1">
      <c r="A13988" s="8">
        <f>'SETOP RODOVIÁRIAS'!A1541</f>
        <v>0</v>
      </c>
      <c r="B13988" s="8">
        <f>'SETOP RODOVIÁRIAS'!B1541</f>
        <v>0</v>
      </c>
      <c r="C13988" s="8">
        <f>'SETOP RODOVIÁRIAS'!C1541</f>
        <v>0</v>
      </c>
      <c r="D13988" s="8">
        <f>'SETOP RODOVIÁRIAS'!D1541</f>
        <v>0</v>
      </c>
      <c r="E13988" s="9">
        <f>'SETOP RODOVIÁRIAS'!E1541</f>
        <v>0</v>
      </c>
    </row>
    <row r="13989" spans="1:5" s="8" customFormat="1" ht="33.200000000000003" hidden="1" customHeight="1" outlineLevel="1">
      <c r="A13989" s="8">
        <f>'SETOP RODOVIÁRIAS'!A1542</f>
        <v>0</v>
      </c>
      <c r="B13989" s="8">
        <f>'SETOP RODOVIÁRIAS'!B1542</f>
        <v>0</v>
      </c>
      <c r="C13989" s="8">
        <f>'SETOP RODOVIÁRIAS'!C1542</f>
        <v>0</v>
      </c>
      <c r="D13989" s="8">
        <f>'SETOP RODOVIÁRIAS'!D1542</f>
        <v>0</v>
      </c>
      <c r="E13989" s="9">
        <f>'SETOP RODOVIÁRIAS'!E1542</f>
        <v>0</v>
      </c>
    </row>
    <row r="13990" spans="1:5" s="8" customFormat="1" ht="33.200000000000003" hidden="1" customHeight="1" outlineLevel="1">
      <c r="A13990" s="8">
        <f>'SETOP RODOVIÁRIAS'!A1543</f>
        <v>0</v>
      </c>
      <c r="B13990" s="8">
        <f>'SETOP RODOVIÁRIAS'!B1543</f>
        <v>0</v>
      </c>
      <c r="C13990" s="8">
        <f>'SETOP RODOVIÁRIAS'!C1543</f>
        <v>0</v>
      </c>
      <c r="D13990" s="8">
        <f>'SETOP RODOVIÁRIAS'!D1543</f>
        <v>0</v>
      </c>
      <c r="E13990" s="9">
        <f>'SETOP RODOVIÁRIAS'!E1543</f>
        <v>0</v>
      </c>
    </row>
    <row r="13991" spans="1:5" s="8" customFormat="1" ht="33.200000000000003" hidden="1" customHeight="1" outlineLevel="1">
      <c r="A13991" s="8">
        <f>'SETOP RODOVIÁRIAS'!A1544</f>
        <v>0</v>
      </c>
      <c r="B13991" s="8">
        <f>'SETOP RODOVIÁRIAS'!B1544</f>
        <v>0</v>
      </c>
      <c r="C13991" s="8">
        <f>'SETOP RODOVIÁRIAS'!C1544</f>
        <v>0</v>
      </c>
      <c r="D13991" s="8">
        <f>'SETOP RODOVIÁRIAS'!D1544</f>
        <v>0</v>
      </c>
      <c r="E13991" s="9">
        <f>'SETOP RODOVIÁRIAS'!E1544</f>
        <v>0</v>
      </c>
    </row>
    <row r="13992" spans="1:5" s="8" customFormat="1" ht="33.200000000000003" hidden="1" customHeight="1" outlineLevel="1">
      <c r="A13992" s="8">
        <f>'SETOP RODOVIÁRIAS'!A1545</f>
        <v>0</v>
      </c>
      <c r="B13992" s="8">
        <f>'SETOP RODOVIÁRIAS'!B1545</f>
        <v>0</v>
      </c>
      <c r="C13992" s="8">
        <f>'SETOP RODOVIÁRIAS'!C1545</f>
        <v>0</v>
      </c>
      <c r="D13992" s="8">
        <f>'SETOP RODOVIÁRIAS'!D1545</f>
        <v>0</v>
      </c>
      <c r="E13992" s="9">
        <f>'SETOP RODOVIÁRIAS'!E1545</f>
        <v>0</v>
      </c>
    </row>
    <row r="13993" spans="1:5" s="8" customFormat="1" ht="33.200000000000003" hidden="1" customHeight="1" outlineLevel="1">
      <c r="A13993" s="8">
        <f>'SETOP RODOVIÁRIAS'!A1546</f>
        <v>0</v>
      </c>
      <c r="B13993" s="8">
        <f>'SETOP RODOVIÁRIAS'!B1546</f>
        <v>0</v>
      </c>
      <c r="C13993" s="8">
        <f>'SETOP RODOVIÁRIAS'!C1546</f>
        <v>0</v>
      </c>
      <c r="D13993" s="8">
        <f>'SETOP RODOVIÁRIAS'!D1546</f>
        <v>0</v>
      </c>
      <c r="E13993" s="9">
        <f>'SETOP RODOVIÁRIAS'!E1546</f>
        <v>0</v>
      </c>
    </row>
    <row r="13994" spans="1:5" s="8" customFormat="1" ht="33.200000000000003" hidden="1" customHeight="1" outlineLevel="1">
      <c r="A13994" s="8">
        <f>'SETOP RODOVIÁRIAS'!A1547</f>
        <v>0</v>
      </c>
      <c r="B13994" s="8">
        <f>'SETOP RODOVIÁRIAS'!B1547</f>
        <v>0</v>
      </c>
      <c r="C13994" s="8">
        <f>'SETOP RODOVIÁRIAS'!C1547</f>
        <v>0</v>
      </c>
      <c r="D13994" s="8">
        <f>'SETOP RODOVIÁRIAS'!D1547</f>
        <v>0</v>
      </c>
      <c r="E13994" s="9">
        <f>'SETOP RODOVIÁRIAS'!E1547</f>
        <v>0</v>
      </c>
    </row>
    <row r="13995" spans="1:5" s="8" customFormat="1" ht="33.200000000000003" hidden="1" customHeight="1" outlineLevel="1">
      <c r="A13995" s="8">
        <f>'SETOP RODOVIÁRIAS'!A1548</f>
        <v>0</v>
      </c>
      <c r="B13995" s="8">
        <f>'SETOP RODOVIÁRIAS'!B1548</f>
        <v>0</v>
      </c>
      <c r="C13995" s="8">
        <f>'SETOP RODOVIÁRIAS'!C1548</f>
        <v>0</v>
      </c>
      <c r="D13995" s="8">
        <f>'SETOP RODOVIÁRIAS'!D1548</f>
        <v>0</v>
      </c>
      <c r="E13995" s="9">
        <f>'SETOP RODOVIÁRIAS'!E1548</f>
        <v>0</v>
      </c>
    </row>
    <row r="13996" spans="1:5" s="8" customFormat="1" ht="33.200000000000003" hidden="1" customHeight="1" outlineLevel="1">
      <c r="A13996" s="8">
        <f>'SETOP RODOVIÁRIAS'!A1549</f>
        <v>0</v>
      </c>
      <c r="B13996" s="8">
        <f>'SETOP RODOVIÁRIAS'!B1549</f>
        <v>0</v>
      </c>
      <c r="C13996" s="8">
        <f>'SETOP RODOVIÁRIAS'!C1549</f>
        <v>0</v>
      </c>
      <c r="D13996" s="8">
        <f>'SETOP RODOVIÁRIAS'!D1549</f>
        <v>0</v>
      </c>
      <c r="E13996" s="9">
        <f>'SETOP RODOVIÁRIAS'!E1549</f>
        <v>0</v>
      </c>
    </row>
    <row r="13997" spans="1:5" s="8" customFormat="1" ht="33.200000000000003" hidden="1" customHeight="1" outlineLevel="1">
      <c r="A13997" s="8">
        <f>'SETOP RODOVIÁRIAS'!A1550</f>
        <v>0</v>
      </c>
      <c r="B13997" s="8">
        <f>'SETOP RODOVIÁRIAS'!B1550</f>
        <v>0</v>
      </c>
      <c r="C13997" s="8">
        <f>'SETOP RODOVIÁRIAS'!C1550</f>
        <v>0</v>
      </c>
      <c r="D13997" s="8">
        <f>'SETOP RODOVIÁRIAS'!D1550</f>
        <v>0</v>
      </c>
      <c r="E13997" s="9">
        <f>'SETOP RODOVIÁRIAS'!E1550</f>
        <v>0</v>
      </c>
    </row>
    <row r="13998" spans="1:5" s="8" customFormat="1" ht="33.200000000000003" hidden="1" customHeight="1" outlineLevel="1">
      <c r="A13998" s="8">
        <f>'SETOP RODOVIÁRIAS'!A1551</f>
        <v>0</v>
      </c>
      <c r="B13998" s="8">
        <f>'SETOP RODOVIÁRIAS'!B1551</f>
        <v>0</v>
      </c>
      <c r="C13998" s="8">
        <f>'SETOP RODOVIÁRIAS'!C1551</f>
        <v>0</v>
      </c>
      <c r="D13998" s="8">
        <f>'SETOP RODOVIÁRIAS'!D1551</f>
        <v>0</v>
      </c>
      <c r="E13998" s="9">
        <f>'SETOP RODOVIÁRIAS'!E1551</f>
        <v>0</v>
      </c>
    </row>
    <row r="13999" spans="1:5" s="8" customFormat="1" ht="33.200000000000003" hidden="1" customHeight="1" outlineLevel="1">
      <c r="A13999" s="8">
        <f>'SETOP RODOVIÁRIAS'!A1552</f>
        <v>0</v>
      </c>
      <c r="B13999" s="8">
        <f>'SETOP RODOVIÁRIAS'!B1552</f>
        <v>0</v>
      </c>
      <c r="C13999" s="8">
        <f>'SETOP RODOVIÁRIAS'!C1552</f>
        <v>0</v>
      </c>
      <c r="D13999" s="8">
        <f>'SETOP RODOVIÁRIAS'!D1552</f>
        <v>0</v>
      </c>
      <c r="E13999" s="9">
        <f>'SETOP RODOVIÁRIAS'!E1552</f>
        <v>0</v>
      </c>
    </row>
    <row r="14000" spans="1:5" s="8" customFormat="1" ht="33.200000000000003" hidden="1" customHeight="1" outlineLevel="1">
      <c r="E14000" s="9"/>
    </row>
    <row r="14001" spans="1:5" s="7" customFormat="1" ht="33.200000000000003" customHeight="1" collapsed="1">
      <c r="A14001" s="7" t="s">
        <v>12580</v>
      </c>
    </row>
    <row r="14002" spans="1:5" ht="33.200000000000003" customHeight="1" outlineLevel="1">
      <c r="A14002" s="6" t="str">
        <f>'SETOP EDIFICAÇÕES'!A52</f>
        <v>CÓDIGO</v>
      </c>
      <c r="B14002" s="6" t="str">
        <f>'SETOP EDIFICAÇÕES'!B52</f>
        <v>SETOP</v>
      </c>
      <c r="C14002" s="6" t="str">
        <f>'SETOP EDIFICAÇÕES'!C52</f>
        <v>DESCRIÇÃO DO SERVIÇO</v>
      </c>
      <c r="D14002" s="6" t="str">
        <f>'SETOP EDIFICAÇÕES'!D52</f>
        <v>UNIDADE</v>
      </c>
      <c r="E14002" s="6" t="str">
        <f>'SETOP EDIFICAÇÕES'!E52</f>
        <v>CUSTO UNITÁRIO</v>
      </c>
    </row>
    <row r="14003" spans="1:5" ht="33.200000000000003" customHeight="1" outlineLevel="1">
      <c r="A14003" s="6">
        <f>'SETOP EDIFICAÇÕES'!A53</f>
        <v>301</v>
      </c>
      <c r="B14003" s="6" t="str">
        <f>'SETOP EDIFICAÇÕES'!B53</f>
        <v>-</v>
      </c>
      <c r="C14003" s="6" t="str">
        <f>'SETOP EDIFICAÇÕES'!C53</f>
        <v>ABE-001 - ABERTURA DE POÇOS</v>
      </c>
      <c r="D14003" s="6">
        <f>'SETOP EDIFICAÇÕES'!D53</f>
        <v>0</v>
      </c>
      <c r="E14003" s="6">
        <f>'SETOP EDIFICAÇÕES'!E53</f>
        <v>0</v>
      </c>
    </row>
    <row r="14004" spans="1:5" ht="33.200000000000003" customHeight="1" outlineLevel="1">
      <c r="A14004" s="6" t="str">
        <f>'SETOP EDIFICAÇÕES'!A54</f>
        <v>ED-48151</v>
      </c>
      <c r="B14004" s="6" t="str">
        <f>'SETOP EDIFICAÇÕES'!B54</f>
        <v>ABE-POC-005</v>
      </c>
      <c r="C14004" s="6" t="str">
        <f>'SETOP EDIFICAÇÕES'!C54</f>
        <v>ABERTURA MANUAL DE POÇO COM PROFUNDIDADE &lt;= 2,00M, DIÂMETRO DE 1,20M, INCLUSIVE AFASTAMENTO DO MATERIAL ESCAVADO</v>
      </c>
      <c r="D14004" s="6" t="str">
        <f>'SETOP EDIFICAÇÕES'!D54</f>
        <v>M</v>
      </c>
      <c r="E14004" s="6">
        <f>'SETOP EDIFICAÇÕES'!E54</f>
        <v>138.19999999999999</v>
      </c>
    </row>
    <row r="14005" spans="1:5" ht="33.200000000000003" customHeight="1" outlineLevel="1">
      <c r="A14005" s="6" t="str">
        <f>'SETOP EDIFICAÇÕES'!A55</f>
        <v>ED-48152</v>
      </c>
      <c r="B14005" s="6" t="str">
        <f>'SETOP EDIFICAÇÕES'!B55</f>
        <v>ABE-POC-010</v>
      </c>
      <c r="C14005" s="6" t="str">
        <f>'SETOP EDIFICAÇÕES'!C55</f>
        <v>ABERTURA MANUAL DE POÇO COM PROFUNDIDADE &gt; 2,00M, DIÂMETRO DE 1,20M, INCLUSIVE AFASTAMENTO DO MATERIAL ESCAVADO</v>
      </c>
      <c r="D14005" s="6" t="str">
        <f>'SETOP EDIFICAÇÕES'!D55</f>
        <v>M</v>
      </c>
      <c r="E14005" s="6">
        <f>'SETOP EDIFICAÇÕES'!E55</f>
        <v>177.23</v>
      </c>
    </row>
    <row r="14006" spans="1:5" ht="33.200000000000003" customHeight="1" outlineLevel="1">
      <c r="A14006" s="6" t="str">
        <f>'SETOP EDIFICAÇÕES'!A56</f>
        <v>ED-48145</v>
      </c>
      <c r="B14006" s="6" t="str">
        <f>'SETOP EDIFICAÇÕES'!B56</f>
        <v>ABE-FIL-005</v>
      </c>
      <c r="C14006" s="6" t="str">
        <f>'SETOP EDIFICAÇÕES'!C56</f>
        <v>FILTROS ANAERÓBICOS COM DIÂMETRO 250 CM E PROFUNDIDADE ÚTIL DE 160 CM, INSTALADOS, INCLUSIVE BOTA FORA DE MATERIAL ESCAVADO</v>
      </c>
      <c r="D14006" s="6" t="str">
        <f>'SETOP EDIFICAÇÕES'!D56</f>
        <v>U</v>
      </c>
      <c r="E14006" s="6">
        <f>'SETOP EDIFICAÇÕES'!E56</f>
        <v>3734.46</v>
      </c>
    </row>
    <row r="14007" spans="1:5" ht="33.200000000000003" customHeight="1" outlineLevel="1">
      <c r="A14007" s="6" t="str">
        <f>'SETOP EDIFICAÇÕES'!A57</f>
        <v>ED-48146</v>
      </c>
      <c r="B14007" s="6" t="str">
        <f>'SETOP EDIFICAÇÕES'!B57</f>
        <v>ABE-FOS-005</v>
      </c>
      <c r="C14007" s="6" t="str">
        <f>'SETOP EDIFICAÇÕES'!C57</f>
        <v>FOSSA SÉPTICA PARA 1500 L/DIA, DE CONCRETO, INSTALADA (15 PESSOAS), INCLUSIVE BOTA FORA DE MATERIAL ESCAVADO</v>
      </c>
      <c r="D14007" s="6" t="str">
        <f>'SETOP EDIFICAÇÕES'!D57</f>
        <v>U</v>
      </c>
      <c r="E14007" s="6">
        <f>'SETOP EDIFICAÇÕES'!E57</f>
        <v>1130.69</v>
      </c>
    </row>
    <row r="14008" spans="1:5" ht="33.200000000000003" customHeight="1" outlineLevel="1">
      <c r="A14008" s="6" t="str">
        <f>'SETOP EDIFICAÇÕES'!A58</f>
        <v>ED-48147</v>
      </c>
      <c r="B14008" s="6" t="str">
        <f>'SETOP EDIFICAÇÕES'!B58</f>
        <v>ABE-FOS-010</v>
      </c>
      <c r="C14008" s="6" t="str">
        <f>'SETOP EDIFICAÇÕES'!C58</f>
        <v>FOSSA SÉPTICA PARA 2250 L/DIA, DE CONCRETO, INSTALADA (30 PESSOAS), INCLUSIVE BOTA FORA DE MATERIAL ESCAVADO</v>
      </c>
      <c r="D14008" s="6" t="str">
        <f>'SETOP EDIFICAÇÕES'!D58</f>
        <v>U</v>
      </c>
      <c r="E14008" s="6">
        <f>'SETOP EDIFICAÇÕES'!E58</f>
        <v>1620.58</v>
      </c>
    </row>
    <row r="14009" spans="1:5" ht="33.200000000000003" customHeight="1" outlineLevel="1">
      <c r="A14009" s="6" t="str">
        <f>'SETOP EDIFICAÇÕES'!A59</f>
        <v>ED-48148</v>
      </c>
      <c r="B14009" s="6" t="str">
        <f>'SETOP EDIFICAÇÕES'!B59</f>
        <v>ABE-FOS-015</v>
      </c>
      <c r="C14009" s="6" t="str">
        <f>'SETOP EDIFICAÇÕES'!C59</f>
        <v>FOSSA SÉPTICA PARA 3000 L/DIA, DE CONCRETO, INSTALADA (40 PESSOAS), INCLUSIVE BOTA FORA DE MATERIAL ESCAVADO</v>
      </c>
      <c r="D14009" s="6" t="str">
        <f>'SETOP EDIFICAÇÕES'!D59</f>
        <v>U</v>
      </c>
      <c r="E14009" s="6">
        <f>'SETOP EDIFICAÇÕES'!E59</f>
        <v>1846.26</v>
      </c>
    </row>
    <row r="14010" spans="1:5" ht="33.200000000000003" customHeight="1" outlineLevel="1">
      <c r="A14010" s="6" t="str">
        <f>'SETOP EDIFICAÇÕES'!A60</f>
        <v>ED-48149</v>
      </c>
      <c r="B14010" s="6" t="str">
        <f>'SETOP EDIFICAÇÕES'!B60</f>
        <v>ABE-FOS-020</v>
      </c>
      <c r="C14010" s="6" t="str">
        <f>'SETOP EDIFICAÇÕES'!C60</f>
        <v>FOSSA SÉPTICA PARA 3750 L/DIA, DE CONCRETO, INSTALADA (100 PESSOAS), INCLUSIVE BOTA FORA DE MATERIAL ESCAVADO</v>
      </c>
      <c r="D14010" s="6" t="str">
        <f>'SETOP EDIFICAÇÕES'!D60</f>
        <v>U</v>
      </c>
      <c r="E14010" s="6">
        <f>'SETOP EDIFICAÇÕES'!E60</f>
        <v>2091.66</v>
      </c>
    </row>
    <row r="14011" spans="1:5" ht="33.200000000000003" customHeight="1" outlineLevel="1">
      <c r="A14011" s="6" t="str">
        <f>'SETOP EDIFICAÇÕES'!A61</f>
        <v>ED-48154</v>
      </c>
      <c r="B14011" s="6" t="str">
        <f>'SETOP EDIFICAÇÕES'!B61</f>
        <v>ABE-REV-010</v>
      </c>
      <c r="C14011" s="6" t="str">
        <f>'SETOP EDIFICAÇÕES'!C61</f>
        <v>REVESTIMENTO DE CISTERNA COM 1/2 TIJOLO MACIÇO REQUEIMADO</v>
      </c>
      <c r="D14011" s="6" t="str">
        <f>'SETOP EDIFICAÇÕES'!D61</f>
        <v>U</v>
      </c>
      <c r="E14011" s="6">
        <f>'SETOP EDIFICAÇÕES'!E61</f>
        <v>491.36</v>
      </c>
    </row>
    <row r="14012" spans="1:5" ht="33.200000000000003" customHeight="1" outlineLevel="1">
      <c r="A14012" s="6" t="str">
        <f>'SETOP EDIFICAÇÕES'!A62</f>
        <v>ED-48153</v>
      </c>
      <c r="B14012" s="6" t="str">
        <f>'SETOP EDIFICAÇÕES'!B62</f>
        <v>ABE-REV-005</v>
      </c>
      <c r="C14012" s="6" t="str">
        <f>'SETOP EDIFICAÇÕES'!C62</f>
        <v>REVESTIMENTO DE POÇO COM ANÉIS DE CONCRETO, D = 1,20 M</v>
      </c>
      <c r="D14012" s="6" t="str">
        <f>'SETOP EDIFICAÇÕES'!D62</f>
        <v>U</v>
      </c>
      <c r="E14012" s="6">
        <f>'SETOP EDIFICAÇÕES'!E62</f>
        <v>750.41</v>
      </c>
    </row>
    <row r="14013" spans="1:5" ht="33.200000000000003" customHeight="1" outlineLevel="1">
      <c r="A14013" s="6">
        <f>'SETOP EDIFICAÇÕES'!A63</f>
        <v>302</v>
      </c>
      <c r="B14013" s="6" t="str">
        <f>'SETOP EDIFICAÇÕES'!B63</f>
        <v>-</v>
      </c>
      <c r="C14013" s="6" t="str">
        <f>'SETOP EDIFICAÇÕES'!C63</f>
        <v>ACE-001  - ACESSÓRIOS</v>
      </c>
      <c r="D14013" s="6" t="str">
        <f>'SETOP EDIFICAÇÕES'!D63</f>
        <v/>
      </c>
      <c r="E14013" s="6">
        <f>'SETOP EDIFICAÇÕES'!E63</f>
        <v>0</v>
      </c>
    </row>
    <row r="14014" spans="1:5" ht="33.200000000000003" customHeight="1" outlineLevel="1">
      <c r="A14014" s="6" t="str">
        <f>'SETOP EDIFICAÇÕES'!A64</f>
        <v>ED-48156</v>
      </c>
      <c r="B14014" s="6" t="str">
        <f>'SETOP EDIFICAÇÕES'!B64</f>
        <v>ACE-ASS-005</v>
      </c>
      <c r="C14014" s="6" t="str">
        <f>'SETOP EDIFICAÇÕES'!C64</f>
        <v>ASSENTO BRANCO PARA VASO</v>
      </c>
      <c r="D14014" s="6" t="str">
        <f>'SETOP EDIFICAÇÕES'!D64</f>
        <v>U</v>
      </c>
      <c r="E14014" s="6">
        <f>'SETOP EDIFICAÇÕES'!E64</f>
        <v>25.61</v>
      </c>
    </row>
    <row r="14015" spans="1:5" ht="33.200000000000003" customHeight="1" outlineLevel="1">
      <c r="A14015" s="6" t="str">
        <f>'SETOP EDIFICAÇÕES'!A65</f>
        <v>ED-48157</v>
      </c>
      <c r="B14015" s="6" t="str">
        <f>'SETOP EDIFICAÇÕES'!B65</f>
        <v>ACE-ASS-015</v>
      </c>
      <c r="C14015" s="6" t="str">
        <f>'SETOP EDIFICAÇÕES'!C65</f>
        <v>ASSENTO PARA VASO PNE (NBR 9050)</v>
      </c>
      <c r="D14015" s="6" t="str">
        <f>'SETOP EDIFICAÇÕES'!D65</f>
        <v>U</v>
      </c>
      <c r="E14015" s="6">
        <f>'SETOP EDIFICAÇÕES'!E65</f>
        <v>105.03</v>
      </c>
    </row>
    <row r="14016" spans="1:5" ht="33.200000000000003" customHeight="1" outlineLevel="1">
      <c r="A14016" s="6" t="str">
        <f>'SETOP EDIFICAÇÕES'!A66</f>
        <v>ED-48158</v>
      </c>
      <c r="B14016" s="6" t="str">
        <f>'SETOP EDIFICAÇÕES'!B66</f>
        <v>ACE-BAN-010</v>
      </c>
      <c r="C14016" s="6" t="str">
        <f>'SETOP EDIFICAÇÕES'!C66</f>
        <v>BANCO ARTICULADO EM AÇO INOX COM CANTOS ARREDONDADOS, PROFUNDIDADE MÍNIMA DE 0,45 M E COMPRIMENTO MÍNIMO DE 0,70 M, CONFORME NBR 9050</v>
      </c>
      <c r="D14016" s="6" t="str">
        <f>'SETOP EDIFICAÇÕES'!D66</f>
        <v>U</v>
      </c>
      <c r="E14016" s="6">
        <f>'SETOP EDIFICAÇÕES'!E66</f>
        <v>577.51</v>
      </c>
    </row>
    <row r="14017" spans="1:5" ht="33.200000000000003" customHeight="1" outlineLevel="1">
      <c r="A14017" s="6" t="str">
        <f>'SETOP EDIFICAÇÕES'!A67</f>
        <v>ED-48159</v>
      </c>
      <c r="B14017" s="6" t="str">
        <f>'SETOP EDIFICAÇÕES'!B67</f>
        <v>ACE-BAN-015</v>
      </c>
      <c r="C14017" s="6" t="str">
        <f>'SETOP EDIFICAÇÕES'!C67</f>
        <v>BANCO ARTICULADO EM FÓRMICA COM CANTOS ARREDONDADOS E SUPERFÍCIE ANTIDERRAPANTE IMPERMEÁVEL, PROFUNDIDADE MÍNIMA DE 0,45 M E COMPRIMENTO MÍNIMO DE 0,70 M, PARA ESFORÇO DE 1,5 KN CONFORME NBR 9050</v>
      </c>
      <c r="D14017" s="6" t="str">
        <f>'SETOP EDIFICAÇÕES'!D67</f>
        <v>U</v>
      </c>
      <c r="E14017" s="6">
        <f>'SETOP EDIFICAÇÕES'!E67</f>
        <v>710.81</v>
      </c>
    </row>
    <row r="14018" spans="1:5" ht="33.200000000000003" customHeight="1" outlineLevel="1">
      <c r="A14018" s="6" t="str">
        <f>'SETOP EDIFICAÇÕES'!A68</f>
        <v>ED-48165</v>
      </c>
      <c r="B14018" s="6" t="str">
        <f>'SETOP EDIFICAÇÕES'!B68</f>
        <v>ACE-BAR-030</v>
      </c>
      <c r="C14018" s="6" t="str">
        <f>'SETOP EDIFICAÇÕES'!C68</f>
        <v>BARRA DE APOIO EM AÇO INOX POLIDO EM "L", DN 1.1/4" (31,75MM), PARA ACESSIBILIDADE (PMR/PCR), COMPRIMENTO 140CM, INSTALADO EM PAREDE, INCLUSIVE FORNECIMENTO, INSTALAÇÃO E ACESSÓRIOS PARA FIXAÇÃO</v>
      </c>
      <c r="D14018" s="6" t="str">
        <f>'SETOP EDIFICAÇÕES'!D68</f>
        <v>UN</v>
      </c>
      <c r="E14018" s="6">
        <f>'SETOP EDIFICAÇÕES'!E68</f>
        <v>265.69</v>
      </c>
    </row>
    <row r="14019" spans="1:5" ht="33.200000000000003" customHeight="1" outlineLevel="1">
      <c r="A14019" s="6" t="str">
        <f>'SETOP EDIFICAÇÕES'!A69</f>
        <v>ED-48167</v>
      </c>
      <c r="B14019" s="6" t="str">
        <f>'SETOP EDIFICAÇÕES'!B69</f>
        <v>ACE-BAR-040</v>
      </c>
      <c r="C14019" s="6" t="str">
        <f>'SETOP EDIFICAÇÕES'!C69</f>
        <v xml:space="preserve">BARRA DE APOIO EM AÇO INOX POLIDO PARA LAVATÓRIO DE CANTO, DN 1.1/4" (31,75MM), PARA ACESSIBILIDADE (PMR/PCR), INSTALADO EM PAREDE, INCLUSIVE FORNECIMENTO, INSTALAÇÃO E ACESSÓRIOS PARA FIXAÇÃO
</v>
      </c>
      <c r="D14019" s="6" t="str">
        <f>'SETOP EDIFICAÇÕES'!D69</f>
        <v>UN</v>
      </c>
      <c r="E14019" s="6">
        <f>'SETOP EDIFICAÇÕES'!E69</f>
        <v>238.7</v>
      </c>
    </row>
    <row r="14020" spans="1:5" ht="33.200000000000003" customHeight="1" outlineLevel="1">
      <c r="A14020" s="6" t="str">
        <f>'SETOP EDIFICAÇÕES'!A70</f>
        <v>ED-48161</v>
      </c>
      <c r="B14020" s="6" t="str">
        <f>'SETOP EDIFICAÇÕES'!B70</f>
        <v>ACE-BAR-010</v>
      </c>
      <c r="C14020" s="6" t="str">
        <f>'SETOP EDIFICAÇÕES'!C70</f>
        <v xml:space="preserve">BARRA DE APOIO EM AÇO INOX POLIDO RETA, DN 1.1/4" (31,75MM), PARA ACESSIBILIDADE (PMR/PCR), COMPRIMENTO 100CM, INSTALADO EM PAREDE, INCLUSIVE FORNECIMENTO, INSTALAÇÃO E ACESSÓRIOS PARA FIXAÇÃO
</v>
      </c>
      <c r="D14020" s="6" t="str">
        <f>'SETOP EDIFICAÇÕES'!D70</f>
        <v>UN</v>
      </c>
      <c r="E14020" s="6">
        <f>'SETOP EDIFICAÇÕES'!E70</f>
        <v>225.04</v>
      </c>
    </row>
    <row r="14021" spans="1:5" ht="33.200000000000003" customHeight="1" outlineLevel="1">
      <c r="A14021" s="6" t="str">
        <f>'SETOP EDIFICAÇÕES'!A71</f>
        <v>ED-48166</v>
      </c>
      <c r="B14021" s="6" t="str">
        <f>'SETOP EDIFICAÇÕES'!B71</f>
        <v>ACE-BAR-035</v>
      </c>
      <c r="C14021" s="6" t="str">
        <f>'SETOP EDIFICAÇÕES'!C71</f>
        <v>BARRA DE APOIO EM AÇO INOX POLIDO RETA, DN 1.1/4" (31,75MM), PARA ACESSIBILIDADE (PMR/PCR), COMPRIMENTO 120CM, INSTALADO EM PAREDE, INCLUSIVE FORNECIMENTO, INSTALAÇÃO E ACESSÓRIOS PARA FIXAÇÃO</v>
      </c>
      <c r="D14021" s="6" t="str">
        <f>'SETOP EDIFICAÇÕES'!D71</f>
        <v>UN</v>
      </c>
      <c r="E14021" s="6">
        <f>'SETOP EDIFICAÇÕES'!E71</f>
        <v>261.37</v>
      </c>
    </row>
    <row r="14022" spans="1:5" ht="33.200000000000003" customHeight="1" outlineLevel="1">
      <c r="A14022" s="6" t="str">
        <f>'SETOP EDIFICAÇÕES'!A72</f>
        <v>ED-48163</v>
      </c>
      <c r="B14022" s="6" t="str">
        <f>'SETOP EDIFICAÇÕES'!B72</f>
        <v>ACE-BAR-020</v>
      </c>
      <c r="C14022" s="6" t="str">
        <f>'SETOP EDIFICAÇÕES'!C72</f>
        <v>BARRA DE APOIO EM AÇO INOX POLIDO RETA, DN 1.1/4" (31,75MM), PARA ACESSIBILIDADE (PMR/PCR), COMPRIMENTO 40CM, INSTALADO EM PORTA/PAREDE, INCLUSIVE FORNECIMENTO, INSTALAÇÃO E ACESSÓRIOS PARA FIXAÇÃO</v>
      </c>
      <c r="D14022" s="6" t="str">
        <f>'SETOP EDIFICAÇÕES'!D72</f>
        <v>UN</v>
      </c>
      <c r="E14022" s="6">
        <f>'SETOP EDIFICAÇÕES'!E72</f>
        <v>99.95</v>
      </c>
    </row>
    <row r="14023" spans="1:5" ht="33.200000000000003" customHeight="1" outlineLevel="1">
      <c r="A14023" s="6" t="str">
        <f>'SETOP EDIFICAÇÕES'!A73</f>
        <v>ED-48164</v>
      </c>
      <c r="B14023" s="6" t="str">
        <f>'SETOP EDIFICAÇÕES'!B73</f>
        <v>ACE-BAR-025</v>
      </c>
      <c r="C14023" s="6" t="str">
        <f>'SETOP EDIFICAÇÕES'!C73</f>
        <v xml:space="preserve">BARRA DE APOIO EM AÇO INOX POLIDO RETA, DN 1.1/4" (31,75MM), PARA ACESSIBILIDADE (PMR/PCR), COMPRIMENTO 70CM, INSTALADO EM PAREDE, INCLUSIVE FORNECIMENTO, INSTALAÇÃO E ACESSÓRIOS PARA FIXAÇÃO
</v>
      </c>
      <c r="D14023" s="6" t="str">
        <f>'SETOP EDIFICAÇÕES'!D73</f>
        <v>UN</v>
      </c>
      <c r="E14023" s="6">
        <f>'SETOP EDIFICAÇÕES'!E73</f>
        <v>203.41</v>
      </c>
    </row>
    <row r="14024" spans="1:5" ht="33.200000000000003" customHeight="1" outlineLevel="1">
      <c r="A14024" s="6" t="str">
        <f>'SETOP EDIFICAÇÕES'!A74</f>
        <v>ED-48160</v>
      </c>
      <c r="B14024" s="6" t="str">
        <f>'SETOP EDIFICAÇÕES'!B74</f>
        <v>ACE-BAR-005</v>
      </c>
      <c r="C14024" s="6" t="str">
        <f>'SETOP EDIFICAÇÕES'!C74</f>
        <v>BARRA DE APOIO EM AÇO INOX POLIDO RETA, DN 1.1/4" (31,75MM), PARA ACESSIBILIDADE (PMR/PCR), COMPRIMENTO 80CM, INSTALADO EM PAREDE, INCLUSIVE FORNECIMENTO, INSTALAÇÃO E ACESSÓRIOS PARA FIXAÇÃO</v>
      </c>
      <c r="D14024" s="6" t="str">
        <f>'SETOP EDIFICAÇÕES'!D74</f>
        <v>UN</v>
      </c>
      <c r="E14024" s="6">
        <f>'SETOP EDIFICAÇÕES'!E74</f>
        <v>215.65</v>
      </c>
    </row>
    <row r="14025" spans="1:5" ht="33.200000000000003" customHeight="1" outlineLevel="1">
      <c r="A14025" s="6" t="str">
        <f>'SETOP EDIFICAÇÕES'!A75</f>
        <v>ED-48162</v>
      </c>
      <c r="B14025" s="6" t="str">
        <f>'SETOP EDIFICAÇÕES'!B75</f>
        <v>ACE-BAR-015</v>
      </c>
      <c r="C14025" s="6" t="str">
        <f>'SETOP EDIFICAÇÕES'!C75</f>
        <v>BARRA DE APOIO EM AÇO INOX POLIDO RETA, DN 1.1/4" (31,75MM), PARA ACESSIBILIDADE (PMR/PCR), COMPRIMENTO 90CM, INSTALADO EM PAREDE, INCLUSIVE FORNECIMENTO, INSTALAÇÃO E ACESSÓRIOS PARA FIXAÇÃO</v>
      </c>
      <c r="D14025" s="6" t="str">
        <f>'SETOP EDIFICAÇÕES'!D75</f>
        <v>UN</v>
      </c>
      <c r="E14025" s="6">
        <f>'SETOP EDIFICAÇÕES'!E75</f>
        <v>225.04</v>
      </c>
    </row>
    <row r="14026" spans="1:5" ht="33.200000000000003" customHeight="1" outlineLevel="1">
      <c r="A14026" s="6" t="str">
        <f>'SETOP EDIFICAÇÕES'!A76</f>
        <v>ED-48168</v>
      </c>
      <c r="B14026" s="6" t="str">
        <f>'SETOP EDIFICAÇÕES'!B76</f>
        <v>ACE-BEB-005</v>
      </c>
      <c r="C14026" s="6" t="str">
        <f>'SETOP EDIFICAÇÕES'!C76</f>
        <v>BEBEDOURO BH-F SEM REFRIGERAÇÃO</v>
      </c>
      <c r="D14026" s="6" t="str">
        <f>'SETOP EDIFICAÇÕES'!D76</f>
        <v>U</v>
      </c>
      <c r="E14026" s="6">
        <f>'SETOP EDIFICAÇÕES'!E76</f>
        <v>244.83</v>
      </c>
    </row>
    <row r="14027" spans="1:5" ht="33.200000000000003" customHeight="1" outlineLevel="1">
      <c r="A14027" s="6" t="str">
        <f>'SETOP EDIFICAÇÕES'!A77</f>
        <v>ED-48173</v>
      </c>
      <c r="B14027" s="6" t="str">
        <f>'SETOP EDIFICAÇÕES'!B77</f>
        <v>ACE-BEB-040</v>
      </c>
      <c r="C14027" s="6" t="str">
        <f>'SETOP EDIFICAÇÕES'!C77</f>
        <v>BEBEDOURO DE JATO INCLINADO BH-F SEM REFRIGERAÇÃO</v>
      </c>
      <c r="D14027" s="6" t="str">
        <f>'SETOP EDIFICAÇÕES'!D77</f>
        <v>U</v>
      </c>
      <c r="E14027" s="6">
        <f>'SETOP EDIFICAÇÕES'!E77</f>
        <v>244.83</v>
      </c>
    </row>
    <row r="14028" spans="1:5" ht="33.200000000000003" customHeight="1" outlineLevel="1">
      <c r="A14028" s="6" t="str">
        <f>'SETOP EDIFICAÇÕES'!A78</f>
        <v>ED-48169</v>
      </c>
      <c r="B14028" s="6" t="str">
        <f>'SETOP EDIFICAÇÕES'!B78</f>
        <v>ACE-BEB-010</v>
      </c>
      <c r="C14028" s="6" t="str">
        <f>'SETOP EDIFICAÇÕES'!C78</f>
        <v>BEBEDOURO GEMINADO MG-F 80 INOX</v>
      </c>
      <c r="D14028" s="6" t="str">
        <f>'SETOP EDIFICAÇÕES'!D78</f>
        <v>U</v>
      </c>
      <c r="E14028" s="6">
        <f>'SETOP EDIFICAÇÕES'!E78</f>
        <v>684.83</v>
      </c>
    </row>
    <row r="14029" spans="1:5" ht="33.200000000000003" customHeight="1" outlineLevel="1">
      <c r="A14029" s="6" t="str">
        <f>'SETOP EDIFICAÇÕES'!A79</f>
        <v>ED-48170</v>
      </c>
      <c r="B14029" s="6" t="str">
        <f>'SETOP EDIFICAÇÕES'!B79</f>
        <v>ACE-BEB-015</v>
      </c>
      <c r="C14029" s="6" t="str">
        <f>'SETOP EDIFICAÇÕES'!C79</f>
        <v>BEBEDOURO MF-F PINTADO</v>
      </c>
      <c r="D14029" s="6" t="str">
        <f>'SETOP EDIFICAÇÕES'!D79</f>
        <v>U</v>
      </c>
      <c r="E14029" s="6">
        <f>'SETOP EDIFICAÇÕES'!E79</f>
        <v>784.83</v>
      </c>
    </row>
    <row r="14030" spans="1:5" ht="33.200000000000003" customHeight="1" outlineLevel="1">
      <c r="A14030" s="6" t="str">
        <f>'SETOP EDIFICAÇÕES'!A80</f>
        <v>ED-48171</v>
      </c>
      <c r="B14030" s="6" t="str">
        <f>'SETOP EDIFICAÇÕES'!B80</f>
        <v>ACE-BEB-020</v>
      </c>
      <c r="C14030" s="6" t="str">
        <f>'SETOP EDIFICAÇÕES'!C80</f>
        <v>BEBEDOURO MG-F INFANTIL INOX</v>
      </c>
      <c r="D14030" s="6" t="str">
        <f>'SETOP EDIFICAÇÕES'!D80</f>
        <v>U</v>
      </c>
      <c r="E14030" s="6">
        <f>'SETOP EDIFICAÇÕES'!E80</f>
        <v>744.83</v>
      </c>
    </row>
    <row r="14031" spans="1:5" ht="33.200000000000003" customHeight="1" outlineLevel="1">
      <c r="A14031" s="6" t="str">
        <f>'SETOP EDIFICAÇÕES'!A81</f>
        <v>ED-48172</v>
      </c>
      <c r="B14031" s="6" t="str">
        <f>'SETOP EDIFICAÇÕES'!B81</f>
        <v>ACE-BEB-025</v>
      </c>
      <c r="C14031" s="6" t="str">
        <f>'SETOP EDIFICAÇÕES'!C81</f>
        <v>BEBEDOURO MG-F INFANTIL PINTADO</v>
      </c>
      <c r="D14031" s="6" t="str">
        <f>'SETOP EDIFICAÇÕES'!D81</f>
        <v>U</v>
      </c>
      <c r="E14031" s="6">
        <f>'SETOP EDIFICAÇÕES'!E81</f>
        <v>684.83</v>
      </c>
    </row>
    <row r="14032" spans="1:5" ht="33.200000000000003" customHeight="1" outlineLevel="1">
      <c r="A14032" s="6" t="str">
        <f>'SETOP EDIFICAÇÕES'!A82</f>
        <v>ED-48174</v>
      </c>
      <c r="B14032" s="6" t="str">
        <f>'SETOP EDIFICAÇÕES'!B82</f>
        <v>ACE-CAB-005</v>
      </c>
      <c r="C14032" s="6" t="str">
        <f>'SETOP EDIFICAÇÕES'!C82</f>
        <v>CABIDE DE LOUÇA COM DOIS (2) GANCHOS, NA COR BRANCA, ASSENTAMENTO EM ARGAMASSA INDUSTRIALIZADA, INCLUSIVE REJUNTAMENTO E FORNECIMENTO</v>
      </c>
      <c r="D14032" s="6" t="str">
        <f>'SETOP EDIFICAÇÕES'!D82</f>
        <v>UN</v>
      </c>
      <c r="E14032" s="6">
        <f>'SETOP EDIFICAÇÕES'!E82</f>
        <v>25.38</v>
      </c>
    </row>
    <row r="14033" spans="1:5" ht="33.200000000000003" customHeight="1" outlineLevel="1">
      <c r="A14033" s="6" t="str">
        <f>'SETOP EDIFICAÇÕES'!A83</f>
        <v>ED-48175</v>
      </c>
      <c r="B14033" s="6" t="str">
        <f>'SETOP EDIFICAÇÕES'!B83</f>
        <v>ACE-CAB-010</v>
      </c>
      <c r="C14033" s="6" t="str">
        <f>'SETOP EDIFICAÇÕES'!C83</f>
        <v>CABIDE EM TUBO DE AÇO GALVANIZADO D = 1/2"</v>
      </c>
      <c r="D14033" s="6" t="str">
        <f>'SETOP EDIFICAÇÕES'!D83</f>
        <v>U</v>
      </c>
      <c r="E14033" s="6">
        <f>'SETOP EDIFICAÇÕES'!E83</f>
        <v>40.909999999999997</v>
      </c>
    </row>
    <row r="14034" spans="1:5" ht="33.200000000000003" customHeight="1" outlineLevel="1">
      <c r="A14034" s="6" t="str">
        <f>'SETOP EDIFICAÇÕES'!A84</f>
        <v>ED-48176</v>
      </c>
      <c r="B14034" s="6" t="str">
        <f>'SETOP EDIFICAÇÕES'!B84</f>
        <v>ACE-CAB-015</v>
      </c>
      <c r="C14034" s="6" t="str">
        <f>'SETOP EDIFICAÇÕES'!C84</f>
        <v>CABIDE METÁLICO SIMPLES CROMADO, INCLUSIVE FIXAÇÃO</v>
      </c>
      <c r="D14034" s="6" t="str">
        <f>'SETOP EDIFICAÇÕES'!D84</f>
        <v>U</v>
      </c>
      <c r="E14034" s="6">
        <f>'SETOP EDIFICAÇÕES'!E84</f>
        <v>27.38</v>
      </c>
    </row>
    <row r="14035" spans="1:5" ht="33.200000000000003" customHeight="1" outlineLevel="1">
      <c r="A14035" s="6" t="str">
        <f>'SETOP EDIFICAÇÕES'!A85</f>
        <v>ED-48180</v>
      </c>
      <c r="B14035" s="6" t="str">
        <f>'SETOP EDIFICAÇÕES'!B85</f>
        <v>ACE-PAP-010</v>
      </c>
      <c r="C14035" s="6" t="str">
        <f>'SETOP EDIFICAÇÕES'!C85</f>
        <v>DISPENSER EM AÇO INOX PARA PAPEL TOALHA 2 OU 3 FOLHAS</v>
      </c>
      <c r="D14035" s="6" t="str">
        <f>'SETOP EDIFICAÇÕES'!D85</f>
        <v>U</v>
      </c>
      <c r="E14035" s="6">
        <f>'SETOP EDIFICAÇÕES'!E85</f>
        <v>145.71</v>
      </c>
    </row>
    <row r="14036" spans="1:5" ht="33.200000000000003" customHeight="1" outlineLevel="1">
      <c r="A14036" s="6" t="str">
        <f>'SETOP EDIFICAÇÕES'!A86</f>
        <v>ED-48182</v>
      </c>
      <c r="B14036" s="6" t="str">
        <f>'SETOP EDIFICAÇÕES'!B86</f>
        <v>ACE-PAP-020</v>
      </c>
      <c r="C14036" s="6" t="str">
        <f>'SETOP EDIFICAÇÕES'!C86</f>
        <v>DISPENSER EM PLÁSTICO PARA PAPEL TOALHA 2 OU 3 FOLHAS</v>
      </c>
      <c r="D14036" s="6" t="str">
        <f>'SETOP EDIFICAÇÕES'!D86</f>
        <v>U</v>
      </c>
      <c r="E14036" s="6">
        <f>'SETOP EDIFICAÇÕES'!E86</f>
        <v>38.4</v>
      </c>
    </row>
    <row r="14037" spans="1:5" ht="33.200000000000003" customHeight="1" outlineLevel="1">
      <c r="A14037" s="6" t="str">
        <f>'SETOP EDIFICAÇÕES'!A87</f>
        <v>ED-48155</v>
      </c>
      <c r="B14037" s="6" t="str">
        <f>'SETOP EDIFICAÇÕES'!B87</f>
        <v>ACE-ALC-010</v>
      </c>
      <c r="C14037" s="6" t="str">
        <f>'SETOP EDIFICAÇÕES'!C87</f>
        <v>DISPENSER PARA GEL/ÁLCOOL COM RESERVATORIO 800 ML</v>
      </c>
      <c r="D14037" s="6" t="str">
        <f>'SETOP EDIFICAÇÕES'!D87</f>
        <v>U</v>
      </c>
      <c r="E14037" s="6">
        <f>'SETOP EDIFICAÇÕES'!E87</f>
        <v>50.71</v>
      </c>
    </row>
    <row r="14038" spans="1:5" ht="33.200000000000003" customHeight="1" outlineLevel="1">
      <c r="A14038" s="6" t="str">
        <f>'SETOP EDIFICAÇÕES'!A88</f>
        <v>ED-48177</v>
      </c>
      <c r="B14038" s="6" t="str">
        <f>'SETOP EDIFICAÇÕES'!B88</f>
        <v>ACE-FIL-005</v>
      </c>
      <c r="C14038" s="6" t="str">
        <f>'SETOP EDIFICAÇÕES'!C88</f>
        <v>FILTRO AP-200 CURTO</v>
      </c>
      <c r="D14038" s="6" t="str">
        <f>'SETOP EDIFICAÇÕES'!D88</f>
        <v>U</v>
      </c>
      <c r="E14038" s="6">
        <f>'SETOP EDIFICAÇÕES'!E88</f>
        <v>148.47</v>
      </c>
    </row>
    <row r="14039" spans="1:5" ht="33.200000000000003" customHeight="1" outlineLevel="1">
      <c r="A14039" s="6" t="str">
        <f>'SETOP EDIFICAÇÕES'!A89</f>
        <v>ED-48178</v>
      </c>
      <c r="B14039" s="6" t="str">
        <f>'SETOP EDIFICAÇÕES'!B89</f>
        <v>ACE-FIL-015</v>
      </c>
      <c r="C14039" s="6" t="str">
        <f>'SETOP EDIFICAÇÕES'!C89</f>
        <v>FILTRO LC-1MC VAZÃO 1000L/H L</v>
      </c>
      <c r="D14039" s="6" t="str">
        <f>'SETOP EDIFICAÇÕES'!D89</f>
        <v>U</v>
      </c>
      <c r="E14039" s="6">
        <f>'SETOP EDIFICAÇÕES'!E89</f>
        <v>204.68</v>
      </c>
    </row>
    <row r="14040" spans="1:5" ht="33.200000000000003" customHeight="1" outlineLevel="1">
      <c r="A14040" s="6" t="str">
        <f>'SETOP EDIFICAÇÕES'!A90</f>
        <v>ED-48185</v>
      </c>
      <c r="B14040" s="6" t="str">
        <f>'SETOP EDIFICAÇÕES'!B90</f>
        <v>ACE-SAB-010</v>
      </c>
      <c r="C14040" s="6" t="str">
        <f>'SETOP EDIFICAÇÕES'!C90</f>
        <v>MEIA SABONETEIRA DE LOUÇA, NA COR BRANCA, ASSENTAMENTO COM ARGAMASSA INDUSTRIALIZADA, INCLUSIVE REJUNTAMENTO E FORNECIMENTO</v>
      </c>
      <c r="D14040" s="6" t="str">
        <f>'SETOP EDIFICAÇÕES'!D90</f>
        <v>UN</v>
      </c>
      <c r="E14040" s="6">
        <f>'SETOP EDIFICAÇÕES'!E90</f>
        <v>36.36</v>
      </c>
    </row>
    <row r="14041" spans="1:5" ht="33.200000000000003" customHeight="1" outlineLevel="1">
      <c r="A14041" s="6" t="str">
        <f>'SETOP EDIFICAÇÕES'!A91</f>
        <v>ED-48179</v>
      </c>
      <c r="B14041" s="6" t="str">
        <f>'SETOP EDIFICAÇÕES'!B91</f>
        <v>ACE-PAP-005</v>
      </c>
      <c r="C14041" s="6" t="str">
        <f>'SETOP EDIFICAÇÕES'!C91</f>
        <v>PAPELEIRA DE LOUÇA COM ROLETE, NA COR BRANCA, ASSENTAMENTO COM ARGAMASSA INDUSTRIALIZADA, INCLUSIVE REJUNTAMENTO E FORNECIMENTO</v>
      </c>
      <c r="D14041" s="6" t="str">
        <f>'SETOP EDIFICAÇÕES'!D91</f>
        <v>UN</v>
      </c>
      <c r="E14041" s="6">
        <f>'SETOP EDIFICAÇÕES'!E91</f>
        <v>52.15</v>
      </c>
    </row>
    <row r="14042" spans="1:5" ht="33.200000000000003" customHeight="1" outlineLevel="1">
      <c r="A14042" s="6" t="str">
        <f>'SETOP EDIFICAÇÕES'!A92</f>
        <v>ED-48181</v>
      </c>
      <c r="B14042" s="6" t="str">
        <f>'SETOP EDIFICAÇÕES'!B92</f>
        <v>ACE-PAP-015</v>
      </c>
      <c r="C14042" s="6" t="str">
        <f>'SETOP EDIFICAÇÕES'!C92</f>
        <v>PAPELEIRA METÁLICA CROMADA, INCLUSIVE FIXAÇÃO</v>
      </c>
      <c r="D14042" s="6" t="str">
        <f>'SETOP EDIFICAÇÕES'!D92</f>
        <v>U</v>
      </c>
      <c r="E14042" s="6">
        <f>'SETOP EDIFICAÇÕES'!E92</f>
        <v>48.58</v>
      </c>
    </row>
    <row r="14043" spans="1:5" ht="33.200000000000003" customHeight="1" outlineLevel="1">
      <c r="A14043" s="6" t="str">
        <f>'SETOP EDIFICAÇÕES'!A93</f>
        <v>ED-48183</v>
      </c>
      <c r="B14043" s="6" t="str">
        <f>'SETOP EDIFICAÇÕES'!B93</f>
        <v>ACE-PAP-025</v>
      </c>
      <c r="C14043" s="6" t="str">
        <f>'SETOP EDIFICAÇÕES'!C93</f>
        <v>PAPELEIRA PLASTICA TIPO DISPENSER PARA PAPEL HIGIENICO ROLAO</v>
      </c>
      <c r="D14043" s="6" t="str">
        <f>'SETOP EDIFICAÇÕES'!D93</f>
        <v>U</v>
      </c>
      <c r="E14043" s="6">
        <f>'SETOP EDIFICAÇÕES'!E93</f>
        <v>38.4</v>
      </c>
    </row>
    <row r="14044" spans="1:5" ht="33.200000000000003" customHeight="1" outlineLevel="1">
      <c r="A14044" s="6" t="str">
        <f>'SETOP EDIFICAÇÕES'!A94</f>
        <v>ED-48186</v>
      </c>
      <c r="B14044" s="6" t="str">
        <f>'SETOP EDIFICAÇÕES'!B94</f>
        <v>ACE-SAB-015</v>
      </c>
      <c r="C14044" s="6" t="str">
        <f>'SETOP EDIFICAÇÕES'!C94</f>
        <v xml:space="preserve">SABONETEIRA DE LOUÇA, NA COR BRANCA, ASSENTAMENTO COM ARGAMASSA INDUSTRIALIZADA, INCLUSIVE REJUNTAMENTO E FORNECIMENTO
</v>
      </c>
      <c r="D14044" s="6" t="str">
        <f>'SETOP EDIFICAÇÕES'!D94</f>
        <v>UN</v>
      </c>
      <c r="E14044" s="6">
        <f>'SETOP EDIFICAÇÕES'!E94</f>
        <v>42.59</v>
      </c>
    </row>
    <row r="14045" spans="1:5" ht="33.200000000000003" customHeight="1" outlineLevel="1">
      <c r="A14045" s="6" t="str">
        <f>'SETOP EDIFICAÇÕES'!A95</f>
        <v>ED-48184</v>
      </c>
      <c r="B14045" s="6" t="str">
        <f>'SETOP EDIFICAÇÕES'!B95</f>
        <v>ACE-SAB-005</v>
      </c>
      <c r="C14045" s="6" t="str">
        <f>'SETOP EDIFICAÇÕES'!C95</f>
        <v>SABONETEIRA EM AÇO INOX TIPO DISPENSER PARA SABONETE LIQUIDO COM RESERVATORIO 800 ML</v>
      </c>
      <c r="D14045" s="6" t="str">
        <f>'SETOP EDIFICAÇÕES'!D95</f>
        <v>U</v>
      </c>
      <c r="E14045" s="6">
        <f>'SETOP EDIFICAÇÕES'!E95</f>
        <v>160.22</v>
      </c>
    </row>
    <row r="14046" spans="1:5" ht="33.200000000000003" customHeight="1" outlineLevel="1">
      <c r="A14046" s="6" t="str">
        <f>'SETOP EDIFICAÇÕES'!A96</f>
        <v>ED-48187</v>
      </c>
      <c r="B14046" s="6" t="str">
        <f>'SETOP EDIFICAÇÕES'!B96</f>
        <v>ACE-SAB-020</v>
      </c>
      <c r="C14046" s="6" t="str">
        <f>'SETOP EDIFICAÇÕES'!C96</f>
        <v>SABONETEIRA METÁLICA CROMADA, TIPO CONCHA, DE SOBREPOR</v>
      </c>
      <c r="D14046" s="6" t="str">
        <f>'SETOP EDIFICAÇÕES'!D96</f>
        <v>U</v>
      </c>
      <c r="E14046" s="6">
        <f>'SETOP EDIFICAÇÕES'!E96</f>
        <v>45.81</v>
      </c>
    </row>
    <row r="14047" spans="1:5" ht="33.200000000000003" customHeight="1" outlineLevel="1">
      <c r="A14047" s="6" t="str">
        <f>'SETOP EDIFICAÇÕES'!A97</f>
        <v>ED-48189</v>
      </c>
      <c r="B14047" s="6" t="str">
        <f>'SETOP EDIFICAÇÕES'!B97</f>
        <v>ACE-SAB-030</v>
      </c>
      <c r="C14047" s="6" t="str">
        <f>'SETOP EDIFICAÇÕES'!C97</f>
        <v>SABONETEIRA PLASTICA TIPO DISPENSER PARA SABONETE LIQUIDO COM RESERVATORIO 1500 ML</v>
      </c>
      <c r="D14047" s="6" t="str">
        <f>'SETOP EDIFICAÇÕES'!D97</f>
        <v>U</v>
      </c>
      <c r="E14047" s="6">
        <f>'SETOP EDIFICAÇÕES'!E97</f>
        <v>62.85</v>
      </c>
    </row>
    <row r="14048" spans="1:5" ht="33.200000000000003" customHeight="1" outlineLevel="1">
      <c r="A14048" s="6" t="str">
        <f>'SETOP EDIFICAÇÕES'!A98</f>
        <v>ED-48188</v>
      </c>
      <c r="B14048" s="6" t="str">
        <f>'SETOP EDIFICAÇÕES'!B98</f>
        <v>ACE-SAB-025</v>
      </c>
      <c r="C14048" s="6" t="str">
        <f>'SETOP EDIFICAÇÕES'!C98</f>
        <v>SABONETEIRA PLASTICA TIPO DISPENSER PARA SABONETE LIQUIDO COM RESERVATORIO 800 ML</v>
      </c>
      <c r="D14048" s="6" t="str">
        <f>'SETOP EDIFICAÇÕES'!D98</f>
        <v>U</v>
      </c>
      <c r="E14048" s="6">
        <f>'SETOP EDIFICAÇÕES'!E98</f>
        <v>51.99</v>
      </c>
    </row>
    <row r="14049" spans="1:5" ht="33.200000000000003" customHeight="1" outlineLevel="1">
      <c r="A14049" s="6" t="str">
        <f>'SETOP EDIFICAÇÕES'!A99</f>
        <v>ED-48190</v>
      </c>
      <c r="B14049" s="6" t="str">
        <f>'SETOP EDIFICAÇÕES'!B99</f>
        <v>ACE-VAR-010</v>
      </c>
      <c r="C14049" s="6" t="str">
        <f>'SETOP EDIFICAÇÕES'!C99</f>
        <v>VARAL PANTOGRÁFICO</v>
      </c>
      <c r="D14049" s="6" t="str">
        <f>'SETOP EDIFICAÇÕES'!D99</f>
        <v>U</v>
      </c>
      <c r="E14049" s="6">
        <f>'SETOP EDIFICAÇÕES'!E99</f>
        <v>60.6</v>
      </c>
    </row>
    <row r="14050" spans="1:5" ht="33.200000000000003" customHeight="1" outlineLevel="1">
      <c r="A14050" s="6">
        <f>'SETOP EDIFICAÇÕES'!A100</f>
        <v>303</v>
      </c>
      <c r="B14050" s="6" t="str">
        <f>'SETOP EDIFICAÇÕES'!B100</f>
        <v>-</v>
      </c>
      <c r="C14050" s="6" t="str">
        <f>'SETOP EDIFICAÇÕES'!C100</f>
        <v>ALV-001  - ALVENARIAS E DIVISÕES</v>
      </c>
      <c r="D14050" s="6" t="str">
        <f>'SETOP EDIFICAÇÕES'!D100</f>
        <v/>
      </c>
      <c r="E14050" s="6">
        <f>'SETOP EDIFICAÇÕES'!E100</f>
        <v>0</v>
      </c>
    </row>
    <row r="14051" spans="1:5" ht="33.200000000000003" customHeight="1" outlineLevel="1">
      <c r="A14051" s="6" t="str">
        <f>'SETOP EDIFICAÇÕES'!A101</f>
        <v>ED-48213</v>
      </c>
      <c r="B14051" s="6" t="str">
        <f>'SETOP EDIFICAÇÕES'!B101</f>
        <v>ALV-EST-010</v>
      </c>
      <c r="C14051" s="6" t="str">
        <f>'SETOP EDIFICAÇÕES'!C101</f>
        <v>ALVENARIA DE BLOCO DE CONCRETO CHEIO COM ARMAÇÃO, EM CONCRETO COM FCK 15MPA , ESP. 14CM, PARA REVESTIMENTO, INCLUSIVE ARGAMASSA PARA ASSENTAMENTO (DETALHE D - CADERNO SEDS)</v>
      </c>
      <c r="D14051" s="6" t="str">
        <f>'SETOP EDIFICAÇÕES'!D101</f>
        <v>M2</v>
      </c>
      <c r="E14051" s="6">
        <f>'SETOP EDIFICAÇÕES'!E101</f>
        <v>138.62</v>
      </c>
    </row>
    <row r="14052" spans="1:5" ht="33.200000000000003" customHeight="1" outlineLevel="1">
      <c r="A14052" s="6" t="str">
        <f>'SETOP EDIFICAÇÕES'!A102</f>
        <v>ED-48214</v>
      </c>
      <c r="B14052" s="6" t="str">
        <f>'SETOP EDIFICAÇÕES'!B102</f>
        <v>ALV-EST-015</v>
      </c>
      <c r="C14052" s="6" t="str">
        <f>'SETOP EDIFICAÇÕES'!C102</f>
        <v>ALVENARIA DE BLOCO DE CONCRETO CHEIO COM ARMAÇÃO, EM CONCRETO COM FCK 15MPA , ESP. 19CM, PARA REVESTIMENTO, INCLUSIVE ARGAMASSA PARA ASSENTAMENTO (DETALHE D - CADERNO SEDS)</v>
      </c>
      <c r="D14052" s="6" t="str">
        <f>'SETOP EDIFICAÇÕES'!D102</f>
        <v>M2</v>
      </c>
      <c r="E14052" s="6">
        <f>'SETOP EDIFICAÇÕES'!E102</f>
        <v>164.36</v>
      </c>
    </row>
    <row r="14053" spans="1:5" ht="33.200000000000003" customHeight="1" outlineLevel="1">
      <c r="A14053" s="6" t="str">
        <f>'SETOP EDIFICAÇÕES'!A103</f>
        <v>ED-48212</v>
      </c>
      <c r="B14053" s="6" t="str">
        <f>'SETOP EDIFICAÇÕES'!B103</f>
        <v>ALV-EST-005</v>
      </c>
      <c r="C14053" s="6" t="str">
        <f>'SETOP EDIFICAÇÕES'!C103</f>
        <v>ALVENARIA DE BLOCO DE CONCRETO CHEIO COM ARMAÇÃO, EM CONCRETO COM FCK 15MPA , ESP. 9CM, PARA REVESTIMENTO, INCLUSIVE ARGAMASSA PARA ASSENTAMENTO (DETALHE D - CADERNO SEDS)</v>
      </c>
      <c r="D14053" s="6" t="str">
        <f>'SETOP EDIFICAÇÕES'!D103</f>
        <v>M2</v>
      </c>
      <c r="E14053" s="6">
        <f>'SETOP EDIFICAÇÕES'!E103</f>
        <v>110.92</v>
      </c>
    </row>
    <row r="14054" spans="1:5" ht="33.200000000000003" customHeight="1" outlineLevel="1">
      <c r="A14054" s="6" t="str">
        <f>'SETOP EDIFICAÇÕES'!A104</f>
        <v>ED-48219</v>
      </c>
      <c r="B14054" s="6" t="str">
        <f>'SETOP EDIFICAÇÕES'!B104</f>
        <v>ALV-EST-040</v>
      </c>
      <c r="C14054" s="6" t="str">
        <f>'SETOP EDIFICAÇÕES'!C104</f>
        <v>ALVENARIA DE BLOCO DE CONCRETO CHEIO SEM ARMAÇÃO, EM CONCRETO COM FCK DE 20MPA , ESP. 14CM, PARA REVESTIMENTO, INCLUSIVE ARGAMASSA PARA ASSENTAMENTO (DETALHE D - CADERNO SEDS)</v>
      </c>
      <c r="D14054" s="6" t="str">
        <f>'SETOP EDIFICAÇÕES'!D104</f>
        <v>M2</v>
      </c>
      <c r="E14054" s="6">
        <f>'SETOP EDIFICAÇÕES'!E104</f>
        <v>90.94</v>
      </c>
    </row>
    <row r="14055" spans="1:5" ht="33.200000000000003" customHeight="1" outlineLevel="1">
      <c r="A14055" s="6" t="str">
        <f>'SETOP EDIFICAÇÕES'!A105</f>
        <v>ED-48220</v>
      </c>
      <c r="B14055" s="6" t="str">
        <f>'SETOP EDIFICAÇÕES'!B105</f>
        <v>ALV-EST-045</v>
      </c>
      <c r="C14055" s="6" t="str">
        <f>'SETOP EDIFICAÇÕES'!C105</f>
        <v>ALVENARIA DE BLOCO DE CONCRETO CHEIO SEM ARMAÇÃO, EM CONCRETO COM FCK DE 20MPA , ESP. 19CM, PARA REVESTIMENTO, INCLUSIVE ARGAMASSA PARA ASSENTAMENTO (DETALHE D - CADERNO SEDS)</v>
      </c>
      <c r="D14055" s="6" t="str">
        <f>'SETOP EDIFICAÇÕES'!D105</f>
        <v>M2</v>
      </c>
      <c r="E14055" s="6">
        <f>'SETOP EDIFICAÇÕES'!E105</f>
        <v>117.36</v>
      </c>
    </row>
    <row r="14056" spans="1:5" ht="33.200000000000003" customHeight="1" outlineLevel="1">
      <c r="A14056" s="6" t="str">
        <f>'SETOP EDIFICAÇÕES'!A106</f>
        <v>ED-48218</v>
      </c>
      <c r="B14056" s="6" t="str">
        <f>'SETOP EDIFICAÇÕES'!B106</f>
        <v>ALV-EST-035</v>
      </c>
      <c r="C14056" s="6" t="str">
        <f>'SETOP EDIFICAÇÕES'!C106</f>
        <v>ALVENARIA DE BLOCO DE CONCRETO CHEIO SEM ARMAÇÃO, EM CONCRETO COM FCK DE 20MPA , ESP. 9CM, PARA REVESTIMENTO, INCLUSIVE ARGAMASSA PARA ASSENTAMENTO (DETALHE D - CADERNO SEDS)</v>
      </c>
      <c r="D14056" s="6" t="str">
        <f>'SETOP EDIFICAÇÕES'!D106</f>
        <v>M2</v>
      </c>
      <c r="E14056" s="6">
        <f>'SETOP EDIFICAÇÕES'!E106</f>
        <v>62.55</v>
      </c>
    </row>
    <row r="14057" spans="1:5" ht="33.200000000000003" customHeight="1" outlineLevel="1">
      <c r="A14057" s="6" t="str">
        <f>'SETOP EDIFICAÇÕES'!A107</f>
        <v>ED-48216</v>
      </c>
      <c r="B14057" s="6" t="str">
        <f>'SETOP EDIFICAÇÕES'!B107</f>
        <v>ALV-EST-025</v>
      </c>
      <c r="C14057" s="6" t="str">
        <f>'SETOP EDIFICAÇÕES'!C107</f>
        <v>ALVENARIA DE BLOCO DE CONCRETO CHEIO SEM ARMAÇÃO, EM CONCRETO COM FCK 15MPA , ESP. 14CM, PARA REVESTIMENTO, INCLUSIVE ARGAMASSA PARA ASSENTAMENTO (DETALHE D - CADERNO SEDS)</v>
      </c>
      <c r="D14057" s="6" t="str">
        <f>'SETOP EDIFICAÇÕES'!D107</f>
        <v>M2</v>
      </c>
      <c r="E14057" s="6">
        <f>'SETOP EDIFICAÇÕES'!E107</f>
        <v>89.43</v>
      </c>
    </row>
    <row r="14058" spans="1:5" ht="33.200000000000003" customHeight="1" outlineLevel="1">
      <c r="A14058" s="6" t="str">
        <f>'SETOP EDIFICAÇÕES'!A108</f>
        <v>ED-48217</v>
      </c>
      <c r="B14058" s="6" t="str">
        <f>'SETOP EDIFICAÇÕES'!B108</f>
        <v>ALV-EST-030</v>
      </c>
      <c r="C14058" s="6" t="str">
        <f>'SETOP EDIFICAÇÕES'!C108</f>
        <v>ALVENARIA DE BLOCO DE CONCRETO CHEIO SEM ARMAÇÃO, EM CONCRETO COM FCK 15MPA , ESP. 19CM, PARA REVESTIMENTO, INCLUSIVE ARGAMASSA PARA ASSENTAMENTO (DETALHE D - CADERNO SEDS)</v>
      </c>
      <c r="D14058" s="6" t="str">
        <f>'SETOP EDIFICAÇÕES'!D108</f>
        <v>M2</v>
      </c>
      <c r="E14058" s="6">
        <f>'SETOP EDIFICAÇÕES'!E108</f>
        <v>115.17</v>
      </c>
    </row>
    <row r="14059" spans="1:5" ht="33.200000000000003" customHeight="1" outlineLevel="1">
      <c r="A14059" s="6" t="str">
        <f>'SETOP EDIFICAÇÕES'!A109</f>
        <v>ED-48215</v>
      </c>
      <c r="B14059" s="6" t="str">
        <f>'SETOP EDIFICAÇÕES'!B109</f>
        <v>ALV-EST-020</v>
      </c>
      <c r="C14059" s="6" t="str">
        <f>'SETOP EDIFICAÇÕES'!C109</f>
        <v>ALVENARIA DE BLOCO DE CONCRETO CHEIO SEM ARMAÇÃO, EM CONCRETO COM FCK 15MPA , ESP. 9CM, PARA REVESTIMENTO, INCLUSIVE ARGAMASSA PARA ASSENTAMENTO (DETALHE D - CADERNO SEDS)</v>
      </c>
      <c r="D14059" s="6" t="str">
        <f>'SETOP EDIFICAÇÕES'!D109</f>
        <v>M2</v>
      </c>
      <c r="E14059" s="6">
        <f>'SETOP EDIFICAÇÕES'!E109</f>
        <v>61.73</v>
      </c>
    </row>
    <row r="14060" spans="1:5" ht="33.200000000000003" customHeight="1" outlineLevel="1">
      <c r="A14060" s="6" t="str">
        <f>'SETOP EDIFICAÇÕES'!A110</f>
        <v>ED-48208</v>
      </c>
      <c r="B14060" s="6" t="str">
        <f>'SETOP EDIFICAÇÕES'!B110</f>
        <v>ALV-COB-015</v>
      </c>
      <c r="C14060" s="6" t="str">
        <f>'SETOP EDIFICAÇÕES'!C110</f>
        <v xml:space="preserve">ALVENARIA DE ELEMENTO VAZADO,  COBOGÓ DE CONCRETO (20X40CM), ESP. 10CM, TIPO VENEZIANA COM ACABAMENTO APARENTE, INCLUSIVE ARGAMASSA PARA ASSENTAMENTO
</v>
      </c>
      <c r="D14060" s="6" t="str">
        <f>'SETOP EDIFICAÇÕES'!D110</f>
        <v>M2</v>
      </c>
      <c r="E14060" s="6">
        <f>'SETOP EDIFICAÇÕES'!E110</f>
        <v>77.39</v>
      </c>
    </row>
    <row r="14061" spans="1:5" ht="33.200000000000003" customHeight="1" outlineLevel="1">
      <c r="A14061" s="6" t="str">
        <f>'SETOP EDIFICAÇÕES'!A111</f>
        <v>ED-48207</v>
      </c>
      <c r="B14061" s="6" t="str">
        <f>'SETOP EDIFICAÇÕES'!B111</f>
        <v>ALV-COB-010</v>
      </c>
      <c r="C14061" s="6" t="str">
        <f>'SETOP EDIFICAÇÕES'!C111</f>
        <v>ALVENARIA DE ELEMENTO VAZADO,  COBOGÓ DE CONCRETO (20X40CM), ESP. 20CM, TIPO VENEZIANA COM ACABAMENTO APARENTE, INCLUSIVE ARGAMASSA PARA ASSENTAMENTO</v>
      </c>
      <c r="D14061" s="6" t="str">
        <f>'SETOP EDIFICAÇÕES'!D111</f>
        <v>M2</v>
      </c>
      <c r="E14061" s="6">
        <f>'SETOP EDIFICAÇÕES'!E111</f>
        <v>79.959999999999994</v>
      </c>
    </row>
    <row r="14062" spans="1:5" ht="33.200000000000003" customHeight="1" outlineLevel="1">
      <c r="A14062" s="6" t="str">
        <f>'SETOP EDIFICAÇÕES'!A112</f>
        <v>ED-48206</v>
      </c>
      <c r="B14062" s="6" t="str">
        <f>'SETOP EDIFICAÇÕES'!B112</f>
        <v>ALV-COB-005</v>
      </c>
      <c r="C14062" s="6" t="str">
        <f>'SETOP EDIFICAÇÕES'!C112</f>
        <v>ALVENARIA DE ELEMENTO VAZADO, COBOGÓ CERÂMICO (18X18CM), ESP. 7CM, COM ACABAMENTO APARENTE, INCLUSIVE ARGAMASSA PARA ASSENTAMENTO</v>
      </c>
      <c r="D14062" s="6" t="str">
        <f>'SETOP EDIFICAÇÕES'!D112</f>
        <v>M2</v>
      </c>
      <c r="E14062" s="6">
        <f>'SETOP EDIFICAÇÕES'!E112</f>
        <v>69.86</v>
      </c>
    </row>
    <row r="14063" spans="1:5" ht="33.200000000000003" customHeight="1" outlineLevel="1">
      <c r="A14063" s="6" t="str">
        <f>'SETOP EDIFICAÇÕES'!A113</f>
        <v>ED-48235</v>
      </c>
      <c r="B14063" s="6" t="str">
        <f>'SETOP EDIFICAÇÕES'!B113</f>
        <v>ALV-VID-010</v>
      </c>
      <c r="C14063" s="6" t="str">
        <f>'SETOP EDIFICAÇÕES'!C113</f>
        <v xml:space="preserve">ALVENARIA DE ELEMENTO VAZADO DE VIDRO,  BLOCO DE VIDRO (10X20CM), ESP. 10CM, TIPO CAPELA, INCLUSIVE ARGAMASSA PARA ASSENTAMENTO E REJUNTAMENTO
</v>
      </c>
      <c r="D14063" s="6" t="str">
        <f>'SETOP EDIFICAÇÕES'!D113</f>
        <v>M2</v>
      </c>
      <c r="E14063" s="6">
        <f>'SETOP EDIFICAÇÕES'!E113</f>
        <v>1284.27</v>
      </c>
    </row>
    <row r="14064" spans="1:5" ht="33.200000000000003" customHeight="1" outlineLevel="1">
      <c r="A14064" s="6" t="str">
        <f>'SETOP EDIFICAÇÕES'!A114</f>
        <v>ED-48236</v>
      </c>
      <c r="B14064" s="6" t="str">
        <f>'SETOP EDIFICAÇÕES'!B114</f>
        <v>ALV-VID-015</v>
      </c>
      <c r="C14064" s="6" t="str">
        <f>'SETOP EDIFICAÇÕES'!C114</f>
        <v>ALVENARIA DE ELEMENTO VAZADO DE VIDRO,  BLOCO DE VIDRO (10X20CM), ESP. 10CM, TIPO RIO, INCLUSIVE ARGAMASSA PARA ASSENTAMENTO E REJUNTAMENTO</v>
      </c>
      <c r="D14064" s="6" t="str">
        <f>'SETOP EDIFICAÇÕES'!D114</f>
        <v>M2</v>
      </c>
      <c r="E14064" s="6">
        <f>'SETOP EDIFICAÇÕES'!E114</f>
        <v>1237.76</v>
      </c>
    </row>
    <row r="14065" spans="1:5" ht="33.200000000000003" customHeight="1" outlineLevel="1">
      <c r="A14065" s="6" t="str">
        <f>'SETOP EDIFICAÇÕES'!A115</f>
        <v>ED-48195</v>
      </c>
      <c r="B14065" s="6" t="str">
        <f>'SETOP EDIFICAÇÕES'!B115</f>
        <v>ALV-BLO-025</v>
      </c>
      <c r="C14065" s="6" t="str">
        <f>'SETOP EDIFICAÇÕES'!C115</f>
        <v>ALVENARIA DE VEDAÇÃO COM BLOCO DE CONCRETO, ESP. 14CM, COM ACABAMENTO APARENTE, INCLUSIVE ARGAMASSA PARA ASSENTAMENTO</v>
      </c>
      <c r="D14065" s="6" t="str">
        <f>'SETOP EDIFICAÇÕES'!D115</f>
        <v>M2</v>
      </c>
      <c r="E14065" s="6">
        <f>'SETOP EDIFICAÇÕES'!E115</f>
        <v>43.23</v>
      </c>
    </row>
    <row r="14066" spans="1:5" ht="33.200000000000003" customHeight="1" outlineLevel="1">
      <c r="A14066" s="6" t="str">
        <f>'SETOP EDIFICAÇÕES'!A116</f>
        <v>ED-48192</v>
      </c>
      <c r="B14066" s="6" t="str">
        <f>'SETOP EDIFICAÇÕES'!B116</f>
        <v>ALV-BLO-010</v>
      </c>
      <c r="C14066" s="6" t="str">
        <f>'SETOP EDIFICAÇÕES'!C116</f>
        <v>ALVENARIA DE VEDAÇÃO COM BLOCO DE CONCRETO, ESP. 14CM, PARA REVESTIMENTO, INCLUSIVE ARGAMASSA PARA ASSENTAMENTO</v>
      </c>
      <c r="D14066" s="6" t="str">
        <f>'SETOP EDIFICAÇÕES'!D116</f>
        <v>M2</v>
      </c>
      <c r="E14066" s="6">
        <f>'SETOP EDIFICAÇÕES'!E116</f>
        <v>41.42</v>
      </c>
    </row>
    <row r="14067" spans="1:5" ht="33.200000000000003" customHeight="1" outlineLevel="1">
      <c r="A14067" s="6" t="str">
        <f>'SETOP EDIFICAÇÕES'!A117</f>
        <v>ED-48196</v>
      </c>
      <c r="B14067" s="6" t="str">
        <f>'SETOP EDIFICAÇÕES'!B117</f>
        <v>ALV-BLO-030</v>
      </c>
      <c r="C14067" s="6" t="str">
        <f>'SETOP EDIFICAÇÕES'!C117</f>
        <v>ALVENARIA DE VEDAÇÃO COM BLOCO DE CONCRETO, ESP. 19CM, COM ACABAMENTO APARENTE, INCLUSIVE ARGAMASSA PARA ASSENTAMENTO</v>
      </c>
      <c r="D14067" s="6" t="str">
        <f>'SETOP EDIFICAÇÕES'!D117</f>
        <v>M2</v>
      </c>
      <c r="E14067" s="6">
        <f>'SETOP EDIFICAÇÕES'!E117</f>
        <v>51.11</v>
      </c>
    </row>
    <row r="14068" spans="1:5" ht="33.200000000000003" customHeight="1" outlineLevel="1">
      <c r="A14068" s="6" t="str">
        <f>'SETOP EDIFICAÇÕES'!A118</f>
        <v>ED-48193</v>
      </c>
      <c r="B14068" s="6" t="str">
        <f>'SETOP EDIFICAÇÕES'!B118</f>
        <v>ALV-BLO-015</v>
      </c>
      <c r="C14068" s="6" t="str">
        <f>'SETOP EDIFICAÇÕES'!C118</f>
        <v>ALVENARIA DE VEDAÇÃO COM BLOCO DE CONCRETO, ESP. 19CM, PARA REVESTIMENTO, INCLUSIVE ARGAMASSA PARA ASSENTAMENTO</v>
      </c>
      <c r="D14068" s="6" t="str">
        <f>'SETOP EDIFICAÇÕES'!D118</f>
        <v>M2</v>
      </c>
      <c r="E14068" s="6">
        <f>'SETOP EDIFICAÇÕES'!E118</f>
        <v>57.7</v>
      </c>
    </row>
    <row r="14069" spans="1:5" ht="33.200000000000003" customHeight="1" outlineLevel="1">
      <c r="A14069" s="6" t="str">
        <f>'SETOP EDIFICAÇÕES'!A119</f>
        <v>ED-48194</v>
      </c>
      <c r="B14069" s="6" t="str">
        <f>'SETOP EDIFICAÇÕES'!B119</f>
        <v>ALV-BLO-020</v>
      </c>
      <c r="C14069" s="6" t="str">
        <f>'SETOP EDIFICAÇÕES'!C119</f>
        <v>ALVENARIA DE VEDAÇÃO COM BLOCO DE CONCRETO, ESP. 9CM, COM ACABAMENTO APARENTE, INCLUSIVE ARGAMASSA PARA ASSENTAMENTO</v>
      </c>
      <c r="D14069" s="6" t="str">
        <f>'SETOP EDIFICAÇÕES'!D119</f>
        <v>M2</v>
      </c>
      <c r="E14069" s="6">
        <f>'SETOP EDIFICAÇÕES'!E119</f>
        <v>36.54</v>
      </c>
    </row>
    <row r="14070" spans="1:5" ht="33.200000000000003" customHeight="1" outlineLevel="1">
      <c r="A14070" s="6" t="str">
        <f>'SETOP EDIFICAÇÕES'!A120</f>
        <v>ED-48191</v>
      </c>
      <c r="B14070" s="6" t="str">
        <f>'SETOP EDIFICAÇÕES'!B120</f>
        <v>ALV-BLO-005</v>
      </c>
      <c r="C14070" s="6" t="str">
        <f>'SETOP EDIFICAÇÕES'!C120</f>
        <v>ALVENARIA DE VEDAÇÃO COM BLOCO DE CONCRETO, ESP. 9CM, PARA REVESTIMENTO, INCLUSIVE ARGAMASSA PARA ASSENTAMENTO</v>
      </c>
      <c r="D14070" s="6" t="str">
        <f>'SETOP EDIFICAÇÕES'!D120</f>
        <v>M2</v>
      </c>
      <c r="E14070" s="6">
        <f>'SETOP EDIFICAÇÕES'!E120</f>
        <v>35.29</v>
      </c>
    </row>
    <row r="14071" spans="1:5" ht="33.200000000000003" customHeight="1" outlineLevel="1">
      <c r="A14071" s="6" t="str">
        <f>'SETOP EDIFICAÇÕES'!A121</f>
        <v>ED-48234</v>
      </c>
      <c r="B14071" s="6" t="str">
        <f>'SETOP EDIFICAÇÕES'!B121</f>
        <v>ALV-VID-005</v>
      </c>
      <c r="C14071" s="6" t="str">
        <f>'SETOP EDIFICAÇÕES'!C121</f>
        <v>ALVENARIA DE VEDAÇÃO COM BLOCO DE VIDRO (19X19CM), ESP. 8CM, TIPO ONDULADO, INCLUSIVE ARGAMASSA PARA ASSENTAMENTO E REJUTAMENTO</v>
      </c>
      <c r="D14071" s="6" t="str">
        <f>'SETOP EDIFICAÇÕES'!D121</f>
        <v>M2</v>
      </c>
      <c r="E14071" s="6">
        <f>'SETOP EDIFICAÇÕES'!E121</f>
        <v>357.19</v>
      </c>
    </row>
    <row r="14072" spans="1:5" ht="33.200000000000003" customHeight="1" outlineLevel="1">
      <c r="A14072" s="6" t="str">
        <f>'SETOP EDIFICAÇÕES'!A122</f>
        <v>ED-48203</v>
      </c>
      <c r="B14072" s="6" t="str">
        <f>'SETOP EDIFICAÇÕES'!B122</f>
        <v>ALV-CEL-005</v>
      </c>
      <c r="C14072" s="6" t="str">
        <f>'SETOP EDIFICAÇÕES'!C122</f>
        <v>ALVENARIA DE VEDAÇÃO COM BLOCOS DE CONCRETO CELULAR AUTOCLAVADO (CCA), ESP. 10CM, INCLUSIVE ARGAMASSA INDUSTRIALIZADA PARA ASSENTAMENTO</v>
      </c>
      <c r="D14072" s="6" t="str">
        <f>'SETOP EDIFICAÇÕES'!D122</f>
        <v>M2</v>
      </c>
      <c r="E14072" s="6">
        <f>'SETOP EDIFICAÇÕES'!E122</f>
        <v>48.58</v>
      </c>
    </row>
    <row r="14073" spans="1:5" ht="33.200000000000003" customHeight="1" outlineLevel="1">
      <c r="A14073" s="6" t="str">
        <f>'SETOP EDIFICAÇÕES'!A123</f>
        <v>ED-48204</v>
      </c>
      <c r="B14073" s="6" t="str">
        <f>'SETOP EDIFICAÇÕES'!B123</f>
        <v>ALV-CEL-010</v>
      </c>
      <c r="C14073" s="6" t="str">
        <f>'SETOP EDIFICAÇÕES'!C123</f>
        <v>ALVENARIA DE VEDAÇÃO COM BLOCOS DE CONCRETO CELULAR AUTOCLAVADO (CCA), ESP. 15CM, INCLUSIVE ARGAMASSA INDUSTRIALIZADA PARA ASSENTAMENTO</v>
      </c>
      <c r="D14073" s="6" t="str">
        <f>'SETOP EDIFICAÇÕES'!D123</f>
        <v>M2</v>
      </c>
      <c r="E14073" s="6">
        <f>'SETOP EDIFICAÇÕES'!E123</f>
        <v>75.86</v>
      </c>
    </row>
    <row r="14074" spans="1:5" ht="33.200000000000003" customHeight="1" outlineLevel="1">
      <c r="A14074" s="6" t="str">
        <f>'SETOP EDIFICAÇÕES'!A124</f>
        <v>ED-48205</v>
      </c>
      <c r="B14074" s="6" t="str">
        <f>'SETOP EDIFICAÇÕES'!B124</f>
        <v>ALV-CEL-015</v>
      </c>
      <c r="C14074" s="6" t="str">
        <f>'SETOP EDIFICAÇÕES'!C124</f>
        <v>ALVENARIA DE VEDAÇÃO COM BLOCOS DE CONCRETO CELULAR AUTOCLAVADO (CCA), ESP. 20CM, INCLUSIVE ARGAMASSA INDUSTRIALIZADA PARA ASSENTAMENTO</v>
      </c>
      <c r="D14074" s="6" t="str">
        <f>'SETOP EDIFICAÇÕES'!D124</f>
        <v>M2</v>
      </c>
      <c r="E14074" s="6">
        <f>'SETOP EDIFICAÇÕES'!E124</f>
        <v>95.39</v>
      </c>
    </row>
    <row r="14075" spans="1:5" ht="33.200000000000003" customHeight="1" outlineLevel="1">
      <c r="A14075" s="6" t="str">
        <f>'SETOP EDIFICAÇÕES'!A125</f>
        <v>ED-48232</v>
      </c>
      <c r="B14075" s="6" t="str">
        <f>'SETOP EDIFICAÇÕES'!B125</f>
        <v>ALV-TIJ-030</v>
      </c>
      <c r="C14075" s="6" t="str">
        <f>'SETOP EDIFICAÇÕES'!C125</f>
        <v>ALVENARIA DE VEDAÇÃO COM TIJOLO CERÂMICO FURADO, ESP. 14CM, PARA REVESTIMENTO, INCLUSIVE ARGAMASSA PARA ASSENTAMENTO</v>
      </c>
      <c r="D14075" s="6" t="str">
        <f>'SETOP EDIFICAÇÕES'!D125</f>
        <v>M2</v>
      </c>
      <c r="E14075" s="6">
        <f>'SETOP EDIFICAÇÕES'!E125</f>
        <v>46.11</v>
      </c>
    </row>
    <row r="14076" spans="1:5" ht="33.200000000000003" customHeight="1" outlineLevel="1">
      <c r="A14076" s="6" t="str">
        <f>'SETOP EDIFICAÇÕES'!A126</f>
        <v>ED-48233</v>
      </c>
      <c r="B14076" s="6" t="str">
        <f>'SETOP EDIFICAÇÕES'!B126</f>
        <v>ALV-TIJ-035</v>
      </c>
      <c r="C14076" s="6" t="str">
        <f>'SETOP EDIFICAÇÕES'!C126</f>
        <v>ALVENARIA DE VEDAÇÃO COM TIJOLO CERÂMICO FURADO, ESP. 19CM, PARA REVESTIMENTO, INCLUSIVE ARGAMASSA PARA ASSENTAMENTO</v>
      </c>
      <c r="D14076" s="6" t="str">
        <f>'SETOP EDIFICAÇÕES'!D126</f>
        <v>M2</v>
      </c>
      <c r="E14076" s="6">
        <f>'SETOP EDIFICAÇÕES'!E126</f>
        <v>49.06</v>
      </c>
    </row>
    <row r="14077" spans="1:5" ht="33.200000000000003" customHeight="1" outlineLevel="1">
      <c r="A14077" s="6" t="str">
        <f>'SETOP EDIFICAÇÕES'!A127</f>
        <v>ED-48231</v>
      </c>
      <c r="B14077" s="6" t="str">
        <f>'SETOP EDIFICAÇÕES'!B127</f>
        <v>ALV-TIJ-025</v>
      </c>
      <c r="C14077" s="6" t="str">
        <f>'SETOP EDIFICAÇÕES'!C127</f>
        <v>ALVENARIA DE VEDAÇÃO COM TIJOLO CERÂMICO FURADO, ESP. 9CM, PARA REVESTIMENTO, INCLUSIVE ARGAMASSA PARA ASSENTAMENTO</v>
      </c>
      <c r="D14077" s="6" t="str">
        <f>'SETOP EDIFICAÇÕES'!D127</f>
        <v>M2</v>
      </c>
      <c r="E14077" s="6">
        <f>'SETOP EDIFICAÇÕES'!E127</f>
        <v>34.130000000000003</v>
      </c>
    </row>
    <row r="14078" spans="1:5" ht="33.200000000000003" customHeight="1" outlineLevel="1">
      <c r="A14078" s="6" t="str">
        <f>'SETOP EDIFICAÇÕES'!A128</f>
        <v>ED-48222</v>
      </c>
      <c r="B14078" s="6" t="str">
        <f>'SETOP EDIFICAÇÕES'!B128</f>
        <v>ALV-LAM-005</v>
      </c>
      <c r="C14078" s="6" t="str">
        <f>'SETOP EDIFICAÇÕES'!C128</f>
        <v>ALVENARIA DE VEDAÇÃO COM TIJOLO CERÂMICO LAMINADO, 18 FUROS, ESP. 11CM, COM ACABAMENTO APARENTE, INCLUSIVE ARGAMASSA PARA ASSENTAMENTO</v>
      </c>
      <c r="D14078" s="6" t="str">
        <f>'SETOP EDIFICAÇÕES'!D128</f>
        <v>M2</v>
      </c>
      <c r="E14078" s="6">
        <f>'SETOP EDIFICAÇÕES'!E128</f>
        <v>84.49</v>
      </c>
    </row>
    <row r="14079" spans="1:5" ht="33.200000000000003" customHeight="1" outlineLevel="1">
      <c r="A14079" s="6" t="str">
        <f>'SETOP EDIFICAÇÕES'!A129</f>
        <v>ED-48224</v>
      </c>
      <c r="B14079" s="6" t="str">
        <f>'SETOP EDIFICAÇÕES'!B129</f>
        <v>ALV-LAM-015</v>
      </c>
      <c r="C14079" s="6" t="str">
        <f>'SETOP EDIFICAÇÕES'!C129</f>
        <v>ALVENARIA DE VEDAÇÃO COM TIJOLO CERÂMICO LAMINADO, 18 FUROS, ESP. 23,5CM, COM ACABAMENTO APARENTE, INCLUSIVE ARGAMASSA PARA ASSENTAMENTO</v>
      </c>
      <c r="D14079" s="6" t="str">
        <f>'SETOP EDIFICAÇÕES'!D129</f>
        <v>M2</v>
      </c>
      <c r="E14079" s="6">
        <f>'SETOP EDIFICAÇÕES'!E129</f>
        <v>154.31</v>
      </c>
    </row>
    <row r="14080" spans="1:5" ht="33.200000000000003" customHeight="1" outlineLevel="1">
      <c r="A14080" s="6" t="str">
        <f>'SETOP EDIFICAÇÕES'!A130</f>
        <v>ED-48221</v>
      </c>
      <c r="B14080" s="6" t="str">
        <f>'SETOP EDIFICAÇÕES'!B130</f>
        <v>ALV-LAM-003</v>
      </c>
      <c r="C14080" s="6" t="str">
        <f>'SETOP EDIFICAÇÕES'!C130</f>
        <v>ALVENARIA DE VEDAÇÃO COM TIJOLO CERÂMICO LAMINADO, 18 FUROS, ESP. 5,5CM, COM ACABAMENTO APARENTE, INCLUSIVE ARGAMASSA PARA ASSENTAMENTO</v>
      </c>
      <c r="D14080" s="6" t="str">
        <f>'SETOP EDIFICAÇÕES'!D130</f>
        <v>M2</v>
      </c>
      <c r="E14080" s="6">
        <f>'SETOP EDIFICAÇÕES'!E130</f>
        <v>51.49</v>
      </c>
    </row>
    <row r="14081" spans="1:5" ht="33.200000000000003" customHeight="1" outlineLevel="1">
      <c r="A14081" s="6" t="str">
        <f>'SETOP EDIFICAÇÕES'!A131</f>
        <v>ED-48229</v>
      </c>
      <c r="B14081" s="6" t="str">
        <f>'SETOP EDIFICAÇÕES'!B131</f>
        <v>ALV-TIJ-015</v>
      </c>
      <c r="C14081" s="6" t="str">
        <f>'SETOP EDIFICAÇÕES'!C131</f>
        <v>ALVENARIA DE VEDAÇÃO COM TIJOLO MACIÇO REQUEIMADO, ESP. 10CM, COM ACABAMENTO APARENTE, INCLUSIVE ARGAMASSA PARA ASSENTAMENTO</v>
      </c>
      <c r="D14081" s="6" t="str">
        <f>'SETOP EDIFICAÇÕES'!D131</f>
        <v>M2</v>
      </c>
      <c r="E14081" s="6">
        <f>'SETOP EDIFICAÇÕES'!E131</f>
        <v>56.4</v>
      </c>
    </row>
    <row r="14082" spans="1:5" ht="33.200000000000003" customHeight="1" outlineLevel="1">
      <c r="A14082" s="6" t="str">
        <f>'SETOP EDIFICAÇÕES'!A132</f>
        <v>ED-48227</v>
      </c>
      <c r="B14082" s="6" t="str">
        <f>'SETOP EDIFICAÇÕES'!B132</f>
        <v>ALV-TIJ-005</v>
      </c>
      <c r="C14082" s="6" t="str">
        <f>'SETOP EDIFICAÇÕES'!C132</f>
        <v>ALVENARIA DE VEDAÇÃO COM TIJOLO MACIÇO REQUEIMADO, ESP. 10CM, PARA REVESTIMENTO, INCLUSIVE ARGAMASSA PARA ASSENTAMENTO</v>
      </c>
      <c r="D14082" s="6" t="str">
        <f>'SETOP EDIFICAÇÕES'!D132</f>
        <v>M2</v>
      </c>
      <c r="E14082" s="6">
        <f>'SETOP EDIFICAÇÕES'!E132</f>
        <v>54.14</v>
      </c>
    </row>
    <row r="14083" spans="1:5" ht="33.200000000000003" customHeight="1" outlineLevel="1">
      <c r="A14083" s="6" t="str">
        <f>'SETOP EDIFICAÇÕES'!A133</f>
        <v>ED-48230</v>
      </c>
      <c r="B14083" s="6" t="str">
        <f>'SETOP EDIFICAÇÕES'!B133</f>
        <v>ALV-TIJ-020</v>
      </c>
      <c r="C14083" s="6" t="str">
        <f>'SETOP EDIFICAÇÕES'!C133</f>
        <v>ALVENARIA DE VEDAÇÃO COM TIJOLO MACIÇO REQUEIMADO, ESP. 20CM, COM ACABAMENTO APARENTE, INCLUSIVE ARGAMASSA PARA ASSENTAMENTO</v>
      </c>
      <c r="D14083" s="6" t="str">
        <f>'SETOP EDIFICAÇÕES'!D133</f>
        <v>M2</v>
      </c>
      <c r="E14083" s="6">
        <f>'SETOP EDIFICAÇÕES'!E133</f>
        <v>95.98</v>
      </c>
    </row>
    <row r="14084" spans="1:5" ht="33.200000000000003" customHeight="1" outlineLevel="1">
      <c r="A14084" s="6" t="str">
        <f>'SETOP EDIFICAÇÕES'!A134</f>
        <v>ED-48228</v>
      </c>
      <c r="B14084" s="6" t="str">
        <f>'SETOP EDIFICAÇÕES'!B134</f>
        <v>ALV-TIJ-010</v>
      </c>
      <c r="C14084" s="6" t="str">
        <f>'SETOP EDIFICAÇÕES'!C134</f>
        <v>ALVENARIA DE VEDAÇÃO COM TIJOLO MACIÇO REQUEIMADO, ESP. 20CM, PARA REVESTIMENTO, INCLUSIVE ARGAMASSA PARA ASSENTAMENTO</v>
      </c>
      <c r="D14084" s="6" t="str">
        <f>'SETOP EDIFICAÇÕES'!D134</f>
        <v>M2</v>
      </c>
      <c r="E14084" s="6">
        <f>'SETOP EDIFICAÇÕES'!E134</f>
        <v>91.75</v>
      </c>
    </row>
    <row r="14085" spans="1:5" ht="33.200000000000003" customHeight="1" outlineLevel="1">
      <c r="A14085" s="6" t="str">
        <f>'SETOP EDIFICAÇÕES'!A135</f>
        <v>ED-48226</v>
      </c>
      <c r="B14085" s="6" t="str">
        <f>'SETOP EDIFICAÇÕES'!B135</f>
        <v>ALV-TIJ-003</v>
      </c>
      <c r="C14085" s="6" t="str">
        <f>'SETOP EDIFICAÇÕES'!C135</f>
        <v>ALVENARIA DE VEDAÇÃO COM TIJOLO MACIÇO REQUEIMADO, ESP. 5CM, PARA REVESTIMENTO, INCLUSIVE ARGAMASSA PARA ASSENTAMENTO</v>
      </c>
      <c r="D14085" s="6" t="str">
        <f>'SETOP EDIFICAÇÕES'!D135</f>
        <v>M2</v>
      </c>
      <c r="E14085" s="6">
        <f>'SETOP EDIFICAÇÕES'!E135</f>
        <v>41.39</v>
      </c>
    </row>
    <row r="14086" spans="1:5" ht="33.200000000000003" customHeight="1" outlineLevel="1">
      <c r="A14086" s="6" t="str">
        <f>'SETOP EDIFICAÇÕES'!A136</f>
        <v>ED-48201</v>
      </c>
      <c r="B14086" s="6" t="str">
        <f>'SETOP EDIFICAÇÕES'!B136</f>
        <v>ALV-BLO-055</v>
      </c>
      <c r="C14086" s="6" t="str">
        <f>'SETOP EDIFICAÇÕES'!C136</f>
        <v>ALVENARIA ESTRUTURAL COM BLOCO DE CONCRETO, ESP. 14CM, (FBK 4,5MPA), COM ACABAMENTO APARENTE, INCLUSIVE ARGAMASSA PARA ASSENTAMENTO</v>
      </c>
      <c r="D14086" s="6" t="str">
        <f>'SETOP EDIFICAÇÕES'!D136</f>
        <v>M2</v>
      </c>
      <c r="E14086" s="6">
        <f>'SETOP EDIFICAÇÕES'!E136</f>
        <v>45.03</v>
      </c>
    </row>
    <row r="14087" spans="1:5" ht="33.200000000000003" customHeight="1" outlineLevel="1">
      <c r="A14087" s="6" t="str">
        <f>'SETOP EDIFICAÇÕES'!A137</f>
        <v>ED-48198</v>
      </c>
      <c r="B14087" s="6" t="str">
        <f>'SETOP EDIFICAÇÕES'!B137</f>
        <v>ALV-BLO-040</v>
      </c>
      <c r="C14087" s="6" t="str">
        <f>'SETOP EDIFICAÇÕES'!C137</f>
        <v>ALVENARIA ESTRUTURAL COM BLOCO DE CONCRETO, ESP. 14CM, (FBK 4,5MPA), PARA REVESTIMENTO, INCLUSIVE ARGAMASSA PARA ASSENTAMENTO</v>
      </c>
      <c r="D14087" s="6" t="str">
        <f>'SETOP EDIFICAÇÕES'!D137</f>
        <v>M2</v>
      </c>
      <c r="E14087" s="6">
        <f>'SETOP EDIFICAÇÕES'!E137</f>
        <v>52.68</v>
      </c>
    </row>
    <row r="14088" spans="1:5" ht="33.200000000000003" customHeight="1" outlineLevel="1">
      <c r="A14088" s="6" t="str">
        <f>'SETOP EDIFICAÇÕES'!A138</f>
        <v>ED-48202</v>
      </c>
      <c r="B14088" s="6" t="str">
        <f>'SETOP EDIFICAÇÕES'!B138</f>
        <v>ALV-BLO-060</v>
      </c>
      <c r="C14088" s="6" t="str">
        <f>'SETOP EDIFICAÇÕES'!C138</f>
        <v>ALVENARIA ESTRUTURAL COM BLOCO DE CONCRETO, ESP. 19CM, (FBK 4,5MPA), COM ACABAMENTO APARENTE, INCLUSIVE ARGAMASSA PARA ASSENTAMENTO</v>
      </c>
      <c r="D14088" s="6" t="str">
        <f>'SETOP EDIFICAÇÕES'!D138</f>
        <v>M2</v>
      </c>
      <c r="E14088" s="6">
        <f>'SETOP EDIFICAÇÕES'!E138</f>
        <v>52.27</v>
      </c>
    </row>
    <row r="14089" spans="1:5" ht="33.200000000000003" customHeight="1" outlineLevel="1">
      <c r="A14089" s="6" t="str">
        <f>'SETOP EDIFICAÇÕES'!A139</f>
        <v>ED-48199</v>
      </c>
      <c r="B14089" s="6" t="str">
        <f>'SETOP EDIFICAÇÕES'!B139</f>
        <v>ALV-BLO-045</v>
      </c>
      <c r="C14089" s="6" t="str">
        <f>'SETOP EDIFICAÇÕES'!C139</f>
        <v>ALVENARIA ESTRUTURAL COM BLOCO DE CONCRETO, ESP. 19CM, (FBK 4,5MPA), PARA REVESTIMENTO, INCLUSIVE ARGAMASSA PARA ASSENTAMENTO</v>
      </c>
      <c r="D14089" s="6" t="str">
        <f>'SETOP EDIFICAÇÕES'!D139</f>
        <v>M2</v>
      </c>
      <c r="E14089" s="6">
        <f>'SETOP EDIFICAÇÕES'!E139</f>
        <v>61.71</v>
      </c>
    </row>
    <row r="14090" spans="1:5" ht="33.200000000000003" customHeight="1" outlineLevel="1">
      <c r="A14090" s="6" t="str">
        <f>'SETOP EDIFICAÇÕES'!A140</f>
        <v>ED-48200</v>
      </c>
      <c r="B14090" s="6" t="str">
        <f>'SETOP EDIFICAÇÕES'!B140</f>
        <v>ALV-BLO-050</v>
      </c>
      <c r="C14090" s="6" t="str">
        <f>'SETOP EDIFICAÇÕES'!C140</f>
        <v>ALVENARIA ESTRUTURAL COM BLOCO DE CONCRETO, ESP. 9CM, (FBK 4,5MPA), COM ACABAMENTO APARENTE, INCLUSIVE ARGAMASSA PARA ASSENTAMENTO</v>
      </c>
      <c r="D14090" s="6" t="str">
        <f>'SETOP EDIFICAÇÕES'!D140</f>
        <v>M2</v>
      </c>
      <c r="E14090" s="6">
        <f>'SETOP EDIFICAÇÕES'!E140</f>
        <v>37.35</v>
      </c>
    </row>
    <row r="14091" spans="1:5" ht="33.200000000000003" customHeight="1" outlineLevel="1">
      <c r="A14091" s="6" t="str">
        <f>'SETOP EDIFICAÇÕES'!A141</f>
        <v>ED-48197</v>
      </c>
      <c r="B14091" s="6" t="str">
        <f>'SETOP EDIFICAÇÕES'!B141</f>
        <v>ALV-BLO-035</v>
      </c>
      <c r="C14091" s="6" t="str">
        <f>'SETOP EDIFICAÇÕES'!C141</f>
        <v>ALVENARIA ESTRUTURAL COM BLOCO DE CONCRETO, ESP. 9CM, (FBK 4,5MPA), PARA REVESTIMENTO, INCLUSIVE ARGAMASSA PARA ASSENTAMENTO</v>
      </c>
      <c r="D14091" s="6" t="str">
        <f>'SETOP EDIFICAÇÕES'!D141</f>
        <v>M2</v>
      </c>
      <c r="E14091" s="6">
        <f>'SETOP EDIFICAÇÕES'!E141</f>
        <v>41.68</v>
      </c>
    </row>
    <row r="14092" spans="1:5" ht="33.200000000000003" customHeight="1" outlineLevel="1">
      <c r="A14092" s="6" t="str">
        <f>'SETOP EDIFICAÇÕES'!A142</f>
        <v>ED-48210</v>
      </c>
      <c r="B14092" s="6" t="str">
        <f>'SETOP EDIFICAÇÕES'!B142</f>
        <v>ALV-DRY-010</v>
      </c>
      <c r="C14092" s="6" t="str">
        <f>'SETOP EDIFICAÇÕES'!C142</f>
        <v>PAREDE DE GESSO ACARTONADO (DRY-WALL), DIVISÃO ENTRE ÁREAS SECA E ÚMIDA DE UMA MESMA UNIDADE (ST/RU), ESP. 115 MM, INCLUSIVE MONTANTES, GUIAS E ACESSÓRIOS, EXCLUSIVE ISOLANTE TÉRMICO/ACÚSTICO</v>
      </c>
      <c r="D14092" s="6" t="str">
        <f>'SETOP EDIFICAÇÕES'!D142</f>
        <v>M2</v>
      </c>
      <c r="E14092" s="6">
        <f>'SETOP EDIFICAÇÕES'!E142</f>
        <v>86.13</v>
      </c>
    </row>
    <row r="14093" spans="1:5" ht="33.200000000000003" customHeight="1" outlineLevel="1">
      <c r="A14093" s="6" t="str">
        <f>'SETOP EDIFICAÇÕES'!A143</f>
        <v>ED-48209</v>
      </c>
      <c r="B14093" s="6" t="str">
        <f>'SETOP EDIFICAÇÕES'!B143</f>
        <v>ALV-DRY-005</v>
      </c>
      <c r="C14093" s="6" t="str">
        <f>'SETOP EDIFICAÇÕES'!C143</f>
        <v>PAREDE DE GESSO ACARTONADO (DRY-WALL), DIVISÃO ENTRE ÁREAS SECAS DE UMA MESMA UNIDADE (ST/ST), ESP. 115 MM, INCLUSIVE MONTANTES, GUIAS E ACESSÓRIOS, EXCLUSIVE ISOLANTE TÉRMICO/ACÚSTICO</v>
      </c>
      <c r="D14093" s="6" t="str">
        <f>'SETOP EDIFICAÇÕES'!D143</f>
        <v>M2</v>
      </c>
      <c r="E14093" s="6">
        <f>'SETOP EDIFICAÇÕES'!E143</f>
        <v>75.39</v>
      </c>
    </row>
    <row r="14094" spans="1:5" ht="33.200000000000003" customHeight="1" outlineLevel="1">
      <c r="A14094" s="6" t="str">
        <f>'SETOP EDIFICAÇÕES'!A144</f>
        <v>ED-48211</v>
      </c>
      <c r="B14094" s="6" t="str">
        <f>'SETOP EDIFICAÇÕES'!B144</f>
        <v>ALV-DRY-015</v>
      </c>
      <c r="C14094" s="6" t="str">
        <f>'SETOP EDIFICAÇÕES'!C144</f>
        <v>PAREDE DE GESSO ACARTONADO (DRY-WALL), DIVISÃO ENTRE ÁREAS UMIDAS DE UMA MESMA UNIDADE (RU/RU), ESP. 115 MM, INCLUSIVE MONTANTES, GUIAS E ACESSÓRIOS, EXCLUSIVE ISOLANTE TÉRMICO/ACÚSTICO</v>
      </c>
      <c r="D14094" s="6" t="str">
        <f>'SETOP EDIFICAÇÕES'!D144</f>
        <v>M2</v>
      </c>
      <c r="E14094" s="6">
        <f>'SETOP EDIFICAÇÕES'!E144</f>
        <v>96.87</v>
      </c>
    </row>
    <row r="14095" spans="1:5" ht="33.200000000000003" customHeight="1" outlineLevel="1">
      <c r="A14095" s="6">
        <f>'SETOP EDIFICAÇÕES'!A145</f>
        <v>304</v>
      </c>
      <c r="B14095" s="6" t="str">
        <f>'SETOP EDIFICAÇÕES'!B145</f>
        <v>-</v>
      </c>
      <c r="C14095" s="6" t="str">
        <f>'SETOP EDIFICAÇÕES'!C145</f>
        <v>AND-001  - ANDAIME</v>
      </c>
      <c r="D14095" s="6" t="str">
        <f>'SETOP EDIFICAÇÕES'!D145</f>
        <v/>
      </c>
      <c r="E14095" s="6">
        <f>'SETOP EDIFICAÇÕES'!E145</f>
        <v>0</v>
      </c>
    </row>
    <row r="14096" spans="1:5" ht="33.200000000000003" customHeight="1" outlineLevel="1">
      <c r="A14096" s="6" t="str">
        <f>'SETOP EDIFICAÇÕES'!A146</f>
        <v>ED-48239</v>
      </c>
      <c r="B14096" s="6" t="str">
        <f>'SETOP EDIFICAÇÕES'!B146</f>
        <v>AND-BAN-010</v>
      </c>
      <c r="C14096" s="6" t="str">
        <f>'SETOP EDIFICAÇÕES'!C146</f>
        <v>BANDEJA SALVA-VIDAS PRIMÁRIA, DE MADEIRA - COM FORRO EM CHAPA COMPENSADA - LARGURA 2,50 M</v>
      </c>
      <c r="D14096" s="6" t="str">
        <f>'SETOP EDIFICAÇÕES'!D146</f>
        <v>M</v>
      </c>
      <c r="E14096" s="6">
        <f>'SETOP EDIFICAÇÕES'!E146</f>
        <v>254.73</v>
      </c>
    </row>
    <row r="14097" spans="1:5" ht="33.200000000000003" customHeight="1" outlineLevel="1">
      <c r="A14097" s="6" t="str">
        <f>'SETOP EDIFICAÇÕES'!A147</f>
        <v>ED-48238</v>
      </c>
      <c r="B14097" s="6" t="str">
        <f>'SETOP EDIFICAÇÕES'!B147</f>
        <v>AND-BAN-005</v>
      </c>
      <c r="C14097" s="6" t="str">
        <f>'SETOP EDIFICAÇÕES'!C147</f>
        <v>BANDEJA SALVA-VIDAS PRIMÁRIA, DE MADEIRA - COM FORRO EM TÁBUA - LARGURA 2,50 M</v>
      </c>
      <c r="D14097" s="6" t="str">
        <f>'SETOP EDIFICAÇÕES'!D147</f>
        <v>M</v>
      </c>
      <c r="E14097" s="6">
        <f>'SETOP EDIFICAÇÕES'!E147</f>
        <v>287.18</v>
      </c>
    </row>
    <row r="14098" spans="1:5" ht="33.200000000000003" customHeight="1" outlineLevel="1">
      <c r="A14098" s="6" t="str">
        <f>'SETOP EDIFICAÇÕES'!A148</f>
        <v>ED-48241</v>
      </c>
      <c r="B14098" s="6" t="str">
        <f>'SETOP EDIFICAÇÕES'!B148</f>
        <v>AND-BAN-020</v>
      </c>
      <c r="C14098" s="6" t="str">
        <f>'SETOP EDIFICAÇÕES'!C148</f>
        <v>BANDEJA SALVA-VIDAS SECUNDÁRIA, DE MADEIRA - COM FORRO EM CHAPA COMPENSADA - LARGURA 1,40 M</v>
      </c>
      <c r="D14098" s="6" t="str">
        <f>'SETOP EDIFICAÇÕES'!D148</f>
        <v>M</v>
      </c>
      <c r="E14098" s="6">
        <f>'SETOP EDIFICAÇÕES'!E148</f>
        <v>193.04</v>
      </c>
    </row>
    <row r="14099" spans="1:5" ht="33.200000000000003" customHeight="1" outlineLevel="1">
      <c r="A14099" s="6" t="str">
        <f>'SETOP EDIFICAÇÕES'!A149</f>
        <v>ED-48240</v>
      </c>
      <c r="B14099" s="6" t="str">
        <f>'SETOP EDIFICAÇÕES'!B149</f>
        <v>AND-BAN-015</v>
      </c>
      <c r="C14099" s="6" t="str">
        <f>'SETOP EDIFICAÇÕES'!C149</f>
        <v>BANDEJA SALVA-VIDAS SECUNDÁRIA, DE MADEIRA - COM FORRO EM TÁBUA - LARGURA 1,40 M</v>
      </c>
      <c r="D14099" s="6" t="str">
        <f>'SETOP EDIFICAÇÕES'!D149</f>
        <v>M</v>
      </c>
      <c r="E14099" s="6">
        <f>'SETOP EDIFICAÇÕES'!E149</f>
        <v>193.23</v>
      </c>
    </row>
    <row r="14100" spans="1:5" ht="33.200000000000003" customHeight="1" outlineLevel="1">
      <c r="A14100" s="6" t="str">
        <f>'SETOP EDIFICAÇÕES'!A150</f>
        <v>ED-48247</v>
      </c>
      <c r="B14100" s="6" t="str">
        <f>'SETOP EDIFICAÇÕES'!B150</f>
        <v>AND-FOR-005</v>
      </c>
      <c r="C14100" s="6" t="str">
        <f>'SETOP EDIFICAÇÕES'!C150</f>
        <v>CONSTRUÇÃO/MONTAGEM E DESMONTAGEM DE ANDAIME PARA REVESTIMENTO INTERNO DE FORROS</v>
      </c>
      <c r="D14100" s="6" t="str">
        <f>'SETOP EDIFICAÇÕES'!D150</f>
        <v>M2</v>
      </c>
      <c r="E14100" s="6">
        <f>'SETOP EDIFICAÇÕES'!E150</f>
        <v>8.5299999999999994</v>
      </c>
    </row>
    <row r="14101" spans="1:5" ht="33.200000000000003" customHeight="1" outlineLevel="1">
      <c r="A14101" s="6" t="str">
        <f>'SETOP EDIFICAÇÕES'!A151</f>
        <v>ED-48243</v>
      </c>
      <c r="B14101" s="6" t="str">
        <f>'SETOP EDIFICAÇÕES'!B151</f>
        <v>AND-DUT-006</v>
      </c>
      <c r="C14101" s="6" t="str">
        <f>'SETOP EDIFICAÇÕES'!C151</f>
        <v>DUTO DE ENTULHO (ALUGUEL MENSAL), INCLUSIVE MONTAGEM/DESMONTAGEM</v>
      </c>
      <c r="D14101" s="6" t="str">
        <f>'SETOP EDIFICAÇÕES'!D151</f>
        <v>MXMÊS</v>
      </c>
      <c r="E14101" s="6">
        <f>'SETOP EDIFICAÇÕES'!E151</f>
        <v>41.42</v>
      </c>
    </row>
    <row r="14102" spans="1:5" ht="33.200000000000003" customHeight="1" outlineLevel="1">
      <c r="A14102" s="6" t="str">
        <f>'SETOP EDIFICAÇÕES'!A152</f>
        <v>ED-14397</v>
      </c>
      <c r="B14102" s="6" t="str">
        <f>'SETOP EDIFICAÇÕES'!B152</f>
        <v>-</v>
      </c>
      <c r="C14102" s="6" t="str">
        <f>'SETOP EDIFICAÇÕES'!C152</f>
        <v xml:space="preserve">FORNECIMENTO DE ANDAIME EM CAVALETE METÁLICO PARA ALVENARIA, COM REAPROVEITAMENTO, INCLUSIVE  MONTAGEM/DESMONTAGEM </v>
      </c>
      <c r="D14102" s="6" t="str">
        <f>'SETOP EDIFICAÇÕES'!D152</f>
        <v>M2</v>
      </c>
      <c r="E14102" s="6">
        <f>'SETOP EDIFICAÇÕES'!E152</f>
        <v>0.98</v>
      </c>
    </row>
    <row r="14103" spans="1:5" ht="33.200000000000003" customHeight="1" outlineLevel="1">
      <c r="A14103" s="6" t="str">
        <f>'SETOP EDIFICAÇÕES'!A153</f>
        <v>ED-48237</v>
      </c>
      <c r="B14103" s="6" t="str">
        <f>'SETOP EDIFICAÇÕES'!B153</f>
        <v>AND-ALV-005</v>
      </c>
      <c r="C14103" s="6" t="str">
        <f>'SETOP EDIFICAÇÕES'!C153</f>
        <v xml:space="preserve">FORNECIMENTO DE ANDAIME EM MADEIRA PARA ALVENARIA, REAPROVEITAMENTO (6X), INCLUSIVE  MONTAGEM/DESMONTAGEM </v>
      </c>
      <c r="D14103" s="6" t="str">
        <f>'SETOP EDIFICAÇÕES'!D153</f>
        <v>M2</v>
      </c>
      <c r="E14103" s="6">
        <f>'SETOP EDIFICAÇÕES'!E153</f>
        <v>6.64</v>
      </c>
    </row>
    <row r="14104" spans="1:5" ht="33.200000000000003" customHeight="1" outlineLevel="1">
      <c r="A14104" s="6" t="str">
        <f>'SETOP EDIFICAÇÕES'!A154</f>
        <v>ED-9075</v>
      </c>
      <c r="B14104" s="6" t="str">
        <f>'SETOP EDIFICAÇÕES'!B154</f>
        <v>-</v>
      </c>
      <c r="C14104" s="6" t="str">
        <f>'SETOP EDIFICAÇÕES'!C154</f>
        <v>FORNECIMENTO DE ANDAIME METÁLICO PARA FACHADA (LOCAÇÃO), INCLUSIVE PISO METÁLICO E SAPATAS, EXCLUSIVE MONTAGEM E DESMONTAGEM</v>
      </c>
      <c r="D14104" s="6" t="str">
        <f>'SETOP EDIFICAÇÕES'!D154</f>
        <v>M2/MES</v>
      </c>
      <c r="E14104" s="6">
        <f>'SETOP EDIFICAÇÕES'!E154</f>
        <v>3.75</v>
      </c>
    </row>
    <row r="14105" spans="1:5" ht="33.200000000000003" customHeight="1" outlineLevel="1">
      <c r="A14105" s="6" t="str">
        <f>'SETOP EDIFICAÇÕES'!A155</f>
        <v>ED-9076</v>
      </c>
      <c r="B14105" s="6" t="str">
        <f>'SETOP EDIFICAÇÕES'!B155</f>
        <v>-</v>
      </c>
      <c r="C14105" s="6" t="str">
        <f>'SETOP EDIFICAÇÕES'!C155</f>
        <v>FORNECIMENTO DE ANDAIME METÁLICO TUBULAR TIPO TORRE (LOCAÇÃO), INCLUSIVE RODÍZIOS, EXCLUSIVE MONTAGEM E DESMONTAGEM</v>
      </c>
      <c r="D14105" s="6" t="str">
        <f>'SETOP EDIFICAÇÕES'!D155</f>
        <v>M/MES</v>
      </c>
      <c r="E14105" s="6">
        <f>'SETOP EDIFICAÇÕES'!E155</f>
        <v>12</v>
      </c>
    </row>
    <row r="14106" spans="1:5" ht="33.200000000000003" customHeight="1" outlineLevel="1">
      <c r="A14106" s="6" t="str">
        <f>'SETOP EDIFICAÇÕES'!A156</f>
        <v>ED-48246</v>
      </c>
      <c r="B14106" s="6" t="str">
        <f>'SETOP EDIFICAÇÕES'!B156</f>
        <v>AND-FAC-011</v>
      </c>
      <c r="C14106" s="6" t="str">
        <f>'SETOP EDIFICAÇÕES'!C156</f>
        <v>MONTAGEM E DESMONTAGEM DE ANDAIME METÁLICO PARA FACHADA COM PISO METÁLICO, EXCLUSIVE FORNECIMENTO DO ANDAIME E RODAPÉ/GUARDA-CORPO EM MADEIRA</v>
      </c>
      <c r="D14106" s="6" t="str">
        <f>'SETOP EDIFICAÇÕES'!D156</f>
        <v>M2</v>
      </c>
      <c r="E14106" s="6">
        <f>'SETOP EDIFICAÇÕES'!E156</f>
        <v>6.87</v>
      </c>
    </row>
    <row r="14107" spans="1:5" ht="33.200000000000003" customHeight="1" outlineLevel="1">
      <c r="A14107" s="6" t="str">
        <f>'SETOP EDIFICAÇÕES'!A157</f>
        <v>ED-48245</v>
      </c>
      <c r="B14107" s="6" t="str">
        <f>'SETOP EDIFICAÇÕES'!B157</f>
        <v>AND-FAC-010</v>
      </c>
      <c r="C14107" s="6" t="str">
        <f>'SETOP EDIFICAÇÕES'!C157</f>
        <v>MONTAGEM E DESMONTAGEM DE ANDAIME METÁLICO PARA FACHADA COM PISO METÁLICO, INCLUSIVE RODAPÉ/GUARDA-CORPO EM MADEIRA, EXCLUSIVE FORNECIMENTO DO ANDAIME</v>
      </c>
      <c r="D14107" s="6" t="str">
        <f>'SETOP EDIFICAÇÕES'!D157</f>
        <v>M2</v>
      </c>
      <c r="E14107" s="6">
        <f>'SETOP EDIFICAÇÕES'!E157</f>
        <v>11.61</v>
      </c>
    </row>
    <row r="14108" spans="1:5" ht="33.200000000000003" customHeight="1" outlineLevel="1">
      <c r="A14108" s="6" t="str">
        <f>'SETOP EDIFICAÇÕES'!A158</f>
        <v>ED-9077</v>
      </c>
      <c r="B14108" s="6" t="str">
        <f>'SETOP EDIFICAÇÕES'!B158</f>
        <v>-</v>
      </c>
      <c r="C14108" s="6" t="str">
        <f>'SETOP EDIFICAÇÕES'!C158</f>
        <v>MONTAGEM E DESMONTAGEM DE ANDAIME METÁLICO TUBULAR TIPO TORRE, EXCLUSIVE FORNECIMENTO DO ANDAIME</v>
      </c>
      <c r="D14108" s="6" t="str">
        <f>'SETOP EDIFICAÇÕES'!D158</f>
        <v>M</v>
      </c>
      <c r="E14108" s="6">
        <f>'SETOP EDIFICAÇÕES'!E158</f>
        <v>7.7</v>
      </c>
    </row>
    <row r="14109" spans="1:5" ht="33.200000000000003" customHeight="1" outlineLevel="1">
      <c r="A14109" s="6" t="str">
        <f>'SETOP EDIFICAÇÕES'!A159</f>
        <v>ED-48249</v>
      </c>
      <c r="B14109" s="6" t="str">
        <f>'SETOP EDIFICAÇÕES'!B159</f>
        <v>AND-TEL-006</v>
      </c>
      <c r="C14109" s="6" t="str">
        <f>'SETOP EDIFICAÇÕES'!C159</f>
        <v>TELA DE PROTEÇÃO DE FACHADA INSTALADA EM ANDAIME FACHADEIRO</v>
      </c>
      <c r="D14109" s="6" t="str">
        <f>'SETOP EDIFICAÇÕES'!D159</f>
        <v>M2</v>
      </c>
      <c r="E14109" s="6">
        <f>'SETOP EDIFICAÇÕES'!E159</f>
        <v>4.7</v>
      </c>
    </row>
    <row r="14110" spans="1:5" ht="33.200000000000003" customHeight="1" outlineLevel="1">
      <c r="A14110" s="6" t="str">
        <f>'SETOP EDIFICAÇÕES'!A160</f>
        <v>ED-48248</v>
      </c>
      <c r="B14110" s="6" t="str">
        <f>'SETOP EDIFICAÇÕES'!B160</f>
        <v>AND-TEL-005</v>
      </c>
      <c r="C14110" s="6" t="str">
        <f>'SETOP EDIFICAÇÕES'!C160</f>
        <v>TELA PARA PROTEÇÃO DE FACHADA EM POLIETILENO</v>
      </c>
      <c r="D14110" s="6" t="str">
        <f>'SETOP EDIFICAÇÕES'!D160</f>
        <v>M2</v>
      </c>
      <c r="E14110" s="6">
        <f>'SETOP EDIFICAÇÕES'!E160</f>
        <v>6.54</v>
      </c>
    </row>
    <row r="14111" spans="1:5" ht="33.200000000000003" customHeight="1" outlineLevel="1">
      <c r="A14111" s="6">
        <f>'SETOP EDIFICAÇÕES'!A161</f>
        <v>305</v>
      </c>
      <c r="B14111" s="6" t="str">
        <f>'SETOP EDIFICAÇÕES'!B161</f>
        <v>-</v>
      </c>
      <c r="C14111" s="6" t="str">
        <f>'SETOP EDIFICAÇÕES'!C161</f>
        <v>ARC-001  - AR COMPRIMIDO</v>
      </c>
      <c r="D14111" s="6" t="str">
        <f>'SETOP EDIFICAÇÕES'!D161</f>
        <v/>
      </c>
      <c r="E14111" s="6">
        <f>'SETOP EDIFICAÇÕES'!E161</f>
        <v>0</v>
      </c>
    </row>
    <row r="14112" spans="1:5" ht="33.200000000000003" customHeight="1" outlineLevel="1">
      <c r="A14112" s="6" t="str">
        <f>'SETOP EDIFICAÇÕES'!A162</f>
        <v>ED-48250</v>
      </c>
      <c r="B14112" s="6" t="str">
        <f>'SETOP EDIFICAÇÕES'!B162</f>
        <v>ARC-CIL-010</v>
      </c>
      <c r="C14112" s="6" t="str">
        <f>'SETOP EDIFICAÇÕES'!C162</f>
        <v>CILINDRO DE PRESSÃO MÁXI,A 140 BAR, 3/4" NPT</v>
      </c>
      <c r="D14112" s="6" t="str">
        <f>'SETOP EDIFICAÇÕES'!D162</f>
        <v>U</v>
      </c>
      <c r="E14112" s="6">
        <f>'SETOP EDIFICAÇÕES'!E162</f>
        <v>297.11</v>
      </c>
    </row>
    <row r="14113" spans="1:5" ht="33.200000000000003" customHeight="1" outlineLevel="1">
      <c r="A14113" s="6" t="str">
        <f>'SETOP EDIFICAÇÕES'!A163</f>
        <v>ED-48251</v>
      </c>
      <c r="B14113" s="6" t="str">
        <f>'SETOP EDIFICAÇÕES'!B163</f>
        <v>ARC-COM-005</v>
      </c>
      <c r="C14113" s="6" t="str">
        <f>'SETOP EDIFICAÇÕES'!C163</f>
        <v>COMPRESSOR SL/100 - 120PSI -8,3 BAR 100 LIBRAS</v>
      </c>
      <c r="D14113" s="6" t="str">
        <f>'SETOP EDIFICAÇÕES'!D163</f>
        <v>U</v>
      </c>
      <c r="E14113" s="6">
        <f>'SETOP EDIFICAÇÕES'!E163</f>
        <v>2207.3000000000002</v>
      </c>
    </row>
    <row r="14114" spans="1:5" ht="33.200000000000003" customHeight="1" outlineLevel="1">
      <c r="A14114" s="6" t="str">
        <f>'SETOP EDIFICAÇÕES'!A164</f>
        <v>ED-48256</v>
      </c>
      <c r="B14114" s="6" t="str">
        <f>'SETOP EDIFICAÇÕES'!B164</f>
        <v>ARC-FIL-015</v>
      </c>
      <c r="C14114" s="6" t="str">
        <f>'SETOP EDIFICAÇÕES'!C164</f>
        <v>FILTRO TIPO "Y" EM BRONZE, DIÂMETRO DE 1" NPT</v>
      </c>
      <c r="D14114" s="6" t="str">
        <f>'SETOP EDIFICAÇÕES'!D164</f>
        <v>U</v>
      </c>
      <c r="E14114" s="6">
        <f>'SETOP EDIFICAÇÕES'!E164</f>
        <v>59.1</v>
      </c>
    </row>
    <row r="14115" spans="1:5" ht="33.200000000000003" customHeight="1" outlineLevel="1">
      <c r="A14115" s="6" t="str">
        <f>'SETOP EDIFICAÇÕES'!A165</f>
        <v>ED-48258</v>
      </c>
      <c r="B14115" s="6" t="str">
        <f>'SETOP EDIFICAÇÕES'!B165</f>
        <v>ARC-FIL-025</v>
      </c>
      <c r="C14115" s="6" t="str">
        <f>'SETOP EDIFICAÇÕES'!C165</f>
        <v>FILTRO TIPO "Y" EM BRONZE, DIÂMETRO DE 1 1/2" NPT</v>
      </c>
      <c r="D14115" s="6" t="str">
        <f>'SETOP EDIFICAÇÕES'!D165</f>
        <v>U</v>
      </c>
      <c r="E14115" s="6">
        <f>'SETOP EDIFICAÇÕES'!E165</f>
        <v>128.22</v>
      </c>
    </row>
    <row r="14116" spans="1:5" ht="33.200000000000003" customHeight="1" outlineLevel="1">
      <c r="A14116" s="6" t="str">
        <f>'SETOP EDIFICAÇÕES'!A166</f>
        <v>ED-48257</v>
      </c>
      <c r="B14116" s="6" t="str">
        <f>'SETOP EDIFICAÇÕES'!B166</f>
        <v>ARC-FIL-020</v>
      </c>
      <c r="C14116" s="6" t="str">
        <f>'SETOP EDIFICAÇÕES'!C166</f>
        <v>FILTRO TIPO "Y" EM BRONZE, DIÂMETRO DE 1 1/4" NPT</v>
      </c>
      <c r="D14116" s="6" t="str">
        <f>'SETOP EDIFICAÇÕES'!D166</f>
        <v>U</v>
      </c>
      <c r="E14116" s="6">
        <f>'SETOP EDIFICAÇÕES'!E166</f>
        <v>101.12</v>
      </c>
    </row>
    <row r="14117" spans="1:5" ht="33.200000000000003" customHeight="1" outlineLevel="1">
      <c r="A14117" s="6" t="str">
        <f>'SETOP EDIFICAÇÕES'!A167</f>
        <v>ED-48254</v>
      </c>
      <c r="B14117" s="6" t="str">
        <f>'SETOP EDIFICAÇÕES'!B167</f>
        <v>ARC-FIL-005</v>
      </c>
      <c r="C14117" s="6" t="str">
        <f>'SETOP EDIFICAÇÕES'!C167</f>
        <v>FILTRO TIPO "Y" EM BRONZE, DIÂMETRO DE 1/2" NPT</v>
      </c>
      <c r="D14117" s="6" t="str">
        <f>'SETOP EDIFICAÇÕES'!D167</f>
        <v>U</v>
      </c>
      <c r="E14117" s="6">
        <f>'SETOP EDIFICAÇÕES'!E167</f>
        <v>36.229999999999997</v>
      </c>
    </row>
    <row r="14118" spans="1:5" ht="33.200000000000003" customHeight="1" outlineLevel="1">
      <c r="A14118" s="6" t="str">
        <f>'SETOP EDIFICAÇÕES'!A168</f>
        <v>ED-48259</v>
      </c>
      <c r="B14118" s="6" t="str">
        <f>'SETOP EDIFICAÇÕES'!B168</f>
        <v>ARC-FIL-030</v>
      </c>
      <c r="C14118" s="6" t="str">
        <f>'SETOP EDIFICAÇÕES'!C168</f>
        <v>FILTRO TIPO "Y" EM BRONZE, DIÂMETRO DE 2" NPT</v>
      </c>
      <c r="D14118" s="6" t="str">
        <f>'SETOP EDIFICAÇÕES'!D168</f>
        <v>U</v>
      </c>
      <c r="E14118" s="6">
        <f>'SETOP EDIFICAÇÕES'!E168</f>
        <v>200.69</v>
      </c>
    </row>
    <row r="14119" spans="1:5" ht="33.200000000000003" customHeight="1" outlineLevel="1">
      <c r="A14119" s="6" t="str">
        <f>'SETOP EDIFICAÇÕES'!A169</f>
        <v>ED-48255</v>
      </c>
      <c r="B14119" s="6" t="str">
        <f>'SETOP EDIFICAÇÕES'!B169</f>
        <v>ARC-FIL-010</v>
      </c>
      <c r="C14119" s="6" t="str">
        <f>'SETOP EDIFICAÇÕES'!C169</f>
        <v>FILTRO TIPO "Y" EM BRONZE, DIÂMETRO DE 3/4" NPT</v>
      </c>
      <c r="D14119" s="6" t="str">
        <f>'SETOP EDIFICAÇÕES'!D169</f>
        <v>U</v>
      </c>
      <c r="E14119" s="6">
        <f>'SETOP EDIFICAÇÕES'!E169</f>
        <v>45.87</v>
      </c>
    </row>
    <row r="14120" spans="1:5" ht="33.200000000000003" customHeight="1" outlineLevel="1">
      <c r="A14120" s="6" t="str">
        <f>'SETOP EDIFICAÇÕES'!A170</f>
        <v>ED-48262</v>
      </c>
      <c r="B14120" s="6" t="str">
        <f>'SETOP EDIFICAÇÕES'!B170</f>
        <v>ARC-MAN-020</v>
      </c>
      <c r="C14120" s="6" t="str">
        <f>'SETOP EDIFICAÇÕES'!C170</f>
        <v>MANÔMETRO DE PRESSÃO PARA AR COMPRIMIDO 15 A 600 MBAR, COM ROSCA, 1/2 NPT</v>
      </c>
      <c r="D14120" s="6" t="str">
        <f>'SETOP EDIFICAÇÕES'!D170</f>
        <v>U</v>
      </c>
      <c r="E14120" s="6">
        <f>'SETOP EDIFICAÇÕES'!E170</f>
        <v>447.73</v>
      </c>
    </row>
    <row r="14121" spans="1:5" ht="33.200000000000003" customHeight="1" outlineLevel="1">
      <c r="A14121" s="6" t="str">
        <f>'SETOP EDIFICAÇÕES'!A171</f>
        <v>ED-48261</v>
      </c>
      <c r="B14121" s="6" t="str">
        <f>'SETOP EDIFICAÇÕES'!B171</f>
        <v>ARC-MAN-015</v>
      </c>
      <c r="C14121" s="6" t="str">
        <f>'SETOP EDIFICAÇÕES'!C171</f>
        <v>MANÔMETRO DE PRESSÃO PARA AR COMPRIMIDO 15 A 600 MBAR, COM ROSCA, 1/4 NPT</v>
      </c>
      <c r="D14121" s="6" t="str">
        <f>'SETOP EDIFICAÇÕES'!D171</f>
        <v>U</v>
      </c>
      <c r="E14121" s="6">
        <f>'SETOP EDIFICAÇÕES'!E171</f>
        <v>354.73</v>
      </c>
    </row>
    <row r="14122" spans="1:5" ht="33.200000000000003" customHeight="1" outlineLevel="1">
      <c r="A14122" s="6" t="str">
        <f>'SETOP EDIFICAÇÕES'!A172</f>
        <v>ED-48253</v>
      </c>
      <c r="B14122" s="6" t="str">
        <f>'SETOP EDIFICAÇÕES'!B172</f>
        <v>ARC-COM-015</v>
      </c>
      <c r="C14122" s="6" t="str">
        <f>'SETOP EDIFICAÇÕES'!C172</f>
        <v>PRESSOSTATO PARA COMPRESSOR DE 125 A 175 PSI</v>
      </c>
      <c r="D14122" s="6" t="str">
        <f>'SETOP EDIFICAÇÕES'!D172</f>
        <v>U</v>
      </c>
      <c r="E14122" s="6">
        <f>'SETOP EDIFICAÇÕES'!E172</f>
        <v>96.84</v>
      </c>
    </row>
    <row r="14123" spans="1:5" ht="33.200000000000003" customHeight="1" outlineLevel="1">
      <c r="A14123" s="6" t="str">
        <f>'SETOP EDIFICAÇÕES'!A173</f>
        <v>ED-48252</v>
      </c>
      <c r="B14123" s="6" t="str">
        <f>'SETOP EDIFICAÇÕES'!B173</f>
        <v>ARC-COM-010</v>
      </c>
      <c r="C14123" s="6" t="str">
        <f>'SETOP EDIFICAÇÕES'!C173</f>
        <v>PRESSOSTATO PARA COMPRESSOR DE 80 A 125 PSI</v>
      </c>
      <c r="D14123" s="6" t="str">
        <f>'SETOP EDIFICAÇÕES'!D173</f>
        <v>U</v>
      </c>
      <c r="E14123" s="6">
        <f>'SETOP EDIFICAÇÕES'!E173</f>
        <v>96.84</v>
      </c>
    </row>
    <row r="14124" spans="1:5" ht="33.200000000000003" customHeight="1" outlineLevel="1">
      <c r="A14124" s="6" t="str">
        <f>'SETOP EDIFICAÇÕES'!A174</f>
        <v>ED-48263</v>
      </c>
      <c r="B14124" s="6" t="str">
        <f>'SETOP EDIFICAÇÕES'!B174</f>
        <v>ARC-PUR-005</v>
      </c>
      <c r="C14124" s="6" t="str">
        <f>'SETOP EDIFICAÇÕES'!C174</f>
        <v>PURGADOR ELETRÔNICO DE AR COMPRIMIDO, 1/4" BSP</v>
      </c>
      <c r="D14124" s="6" t="str">
        <f>'SETOP EDIFICAÇÕES'!D174</f>
        <v>U</v>
      </c>
      <c r="E14124" s="6">
        <f>'SETOP EDIFICAÇÕES'!E174</f>
        <v>316.45999999999998</v>
      </c>
    </row>
    <row r="14125" spans="1:5" ht="33.200000000000003" customHeight="1" outlineLevel="1">
      <c r="A14125" s="6" t="str">
        <f>'SETOP EDIFICAÇÕES'!A175</f>
        <v>ED-48264</v>
      </c>
      <c r="B14125" s="6" t="str">
        <f>'SETOP EDIFICAÇÕES'!B175</f>
        <v>ARC-REG-005</v>
      </c>
      <c r="C14125" s="6" t="str">
        <f>'SETOP EDIFICAÇÕES'!C175</f>
        <v>REGULADOR DE 1O. ESTAGIO DIÂMETRO DE 1/2"</v>
      </c>
      <c r="D14125" s="6" t="str">
        <f>'SETOP EDIFICAÇÕES'!D175</f>
        <v>UN</v>
      </c>
      <c r="E14125" s="6">
        <f>'SETOP EDIFICAÇÕES'!E175</f>
        <v>26.67</v>
      </c>
    </row>
    <row r="14126" spans="1:5" ht="33.200000000000003" customHeight="1" outlineLevel="1">
      <c r="A14126" s="6" t="str">
        <f>'SETOP EDIFICAÇÕES'!A176</f>
        <v>ED-48290</v>
      </c>
      <c r="B14126" s="6" t="str">
        <f>'SETOP EDIFICAÇÕES'!B176</f>
        <v>ARC-VAL-095</v>
      </c>
      <c r="C14126" s="6" t="str">
        <f>'SETOP EDIFICAÇÕES'!C176</f>
        <v>VÁLVULA DE ALÍVIO E SEGURANÇA, DIÂMETRO DE 1" NPT</v>
      </c>
      <c r="D14126" s="6" t="str">
        <f>'SETOP EDIFICAÇÕES'!D176</f>
        <v>U</v>
      </c>
      <c r="E14126" s="6">
        <f>'SETOP EDIFICAÇÕES'!E176</f>
        <v>928.02</v>
      </c>
    </row>
    <row r="14127" spans="1:5" ht="33.200000000000003" customHeight="1" outlineLevel="1">
      <c r="A14127" s="6" t="str">
        <f>'SETOP EDIFICAÇÕES'!A177</f>
        <v>ED-48292</v>
      </c>
      <c r="B14127" s="6" t="str">
        <f>'SETOP EDIFICAÇÕES'!B177</f>
        <v>ARC-VAL-105</v>
      </c>
      <c r="C14127" s="6" t="str">
        <f>'SETOP EDIFICAÇÕES'!C177</f>
        <v>VÁLVULA DE ALÍVIO E SEGURANÇA, DIÂMETRO DE 1 1/2" NPT</v>
      </c>
      <c r="D14127" s="6" t="str">
        <f>'SETOP EDIFICAÇÕES'!D177</f>
        <v>U</v>
      </c>
      <c r="E14127" s="6">
        <f>'SETOP EDIFICAÇÕES'!E177</f>
        <v>1552.02</v>
      </c>
    </row>
    <row r="14128" spans="1:5" ht="33.200000000000003" customHeight="1" outlineLevel="1">
      <c r="A14128" s="6" t="str">
        <f>'SETOP EDIFICAÇÕES'!A178</f>
        <v>ED-48291</v>
      </c>
      <c r="B14128" s="6" t="str">
        <f>'SETOP EDIFICAÇÕES'!B178</f>
        <v>ARC-VAL-100</v>
      </c>
      <c r="C14128" s="6" t="str">
        <f>'SETOP EDIFICAÇÕES'!C178</f>
        <v>VÁLVULA DE ALÍVIO E SEGURANÇA, DIÂMETRO DE 1 1/4" NPT</v>
      </c>
      <c r="D14128" s="6" t="str">
        <f>'SETOP EDIFICAÇÕES'!D178</f>
        <v>U</v>
      </c>
      <c r="E14128" s="6">
        <f>'SETOP EDIFICAÇÕES'!E178</f>
        <v>1317.02</v>
      </c>
    </row>
    <row r="14129" spans="1:5" ht="33.200000000000003" customHeight="1" outlineLevel="1">
      <c r="A14129" s="6" t="str">
        <f>'SETOP EDIFICAÇÕES'!A179</f>
        <v>ED-48288</v>
      </c>
      <c r="B14129" s="6" t="str">
        <f>'SETOP EDIFICAÇÕES'!B179</f>
        <v>ARC-VAL-085</v>
      </c>
      <c r="C14129" s="6" t="str">
        <f>'SETOP EDIFICAÇÕES'!C179</f>
        <v>VÁLVULA DE ALÍVIO E SEGURANÇA, DIÂMETRO DE 1/2" NPT</v>
      </c>
      <c r="D14129" s="6" t="str">
        <f>'SETOP EDIFICAÇÕES'!D179</f>
        <v>U</v>
      </c>
      <c r="E14129" s="6">
        <f>'SETOP EDIFICAÇÕES'!E179</f>
        <v>616.02</v>
      </c>
    </row>
    <row r="14130" spans="1:5" ht="33.200000000000003" customHeight="1" outlineLevel="1">
      <c r="A14130" s="6" t="str">
        <f>'SETOP EDIFICAÇÕES'!A180</f>
        <v>ED-48293</v>
      </c>
      <c r="B14130" s="6" t="str">
        <f>'SETOP EDIFICAÇÕES'!B180</f>
        <v>ARC-VAL-110</v>
      </c>
      <c r="C14130" s="6" t="str">
        <f>'SETOP EDIFICAÇÕES'!C180</f>
        <v>VÁLVULA DE ALÍVIO E SEGURANÇA, DIÂMETRO DE 2" NPT</v>
      </c>
      <c r="D14130" s="6" t="str">
        <f>'SETOP EDIFICAÇÕES'!D180</f>
        <v>U</v>
      </c>
      <c r="E14130" s="6">
        <f>'SETOP EDIFICAÇÕES'!E180</f>
        <v>2236.04</v>
      </c>
    </row>
    <row r="14131" spans="1:5" ht="33.200000000000003" customHeight="1" outlineLevel="1">
      <c r="A14131" s="6" t="str">
        <f>'SETOP EDIFICAÇÕES'!A181</f>
        <v>ED-48294</v>
      </c>
      <c r="B14131" s="6" t="str">
        <f>'SETOP EDIFICAÇÕES'!B181</f>
        <v>ARC-VAL-115</v>
      </c>
      <c r="C14131" s="6" t="str">
        <f>'SETOP EDIFICAÇÕES'!C181</f>
        <v>VÁLVULA DE ALÍVIO E SEGURANÇA, DIÂMETRO DE 2 1/2" NPT</v>
      </c>
      <c r="D14131" s="6" t="str">
        <f>'SETOP EDIFICAÇÕES'!D181</f>
        <v>U</v>
      </c>
      <c r="E14131" s="6">
        <f>'SETOP EDIFICAÇÕES'!E181</f>
        <v>4815.59</v>
      </c>
    </row>
    <row r="14132" spans="1:5" ht="33.200000000000003" customHeight="1" outlineLevel="1">
      <c r="A14132" s="6" t="str">
        <f>'SETOP EDIFICAÇÕES'!A182</f>
        <v>ED-48289</v>
      </c>
      <c r="B14132" s="6" t="str">
        <f>'SETOP EDIFICAÇÕES'!B182</f>
        <v>ARC-VAL-090</v>
      </c>
      <c r="C14132" s="6" t="str">
        <f>'SETOP EDIFICAÇÕES'!C182</f>
        <v>VÁLVULA DE ALÍVIO E SEGURANÇA, DIÂMETRO DE 3/4" NPT</v>
      </c>
      <c r="D14132" s="6" t="str">
        <f>'SETOP EDIFICAÇÕES'!D182</f>
        <v>U</v>
      </c>
      <c r="E14132" s="6">
        <f>'SETOP EDIFICAÇÕES'!E182</f>
        <v>776.02</v>
      </c>
    </row>
    <row r="14133" spans="1:5" ht="33.200000000000003" customHeight="1" outlineLevel="1">
      <c r="A14133" s="6" t="str">
        <f>'SETOP EDIFICAÇÕES'!A183</f>
        <v>ED-48276</v>
      </c>
      <c r="B14133" s="6" t="str">
        <f>'SETOP EDIFICAÇÕES'!B183</f>
        <v>ARC-VAL-025</v>
      </c>
      <c r="C14133" s="6" t="str">
        <f>'SETOP EDIFICAÇÕES'!C183</f>
        <v>VÁLVULA DE ESFERA EM LATÃO, DIÂMETRO DE 1" NPT</v>
      </c>
      <c r="D14133" s="6" t="str">
        <f>'SETOP EDIFICAÇÕES'!D183</f>
        <v>U</v>
      </c>
      <c r="E14133" s="6">
        <f>'SETOP EDIFICAÇÕES'!E183</f>
        <v>97.53</v>
      </c>
    </row>
    <row r="14134" spans="1:5" ht="33.200000000000003" customHeight="1" outlineLevel="1">
      <c r="A14134" s="6" t="str">
        <f>'SETOP EDIFICAÇÕES'!A184</f>
        <v>ED-48278</v>
      </c>
      <c r="B14134" s="6" t="str">
        <f>'SETOP EDIFICAÇÕES'!B184</f>
        <v>ARC-VAL-035</v>
      </c>
      <c r="C14134" s="6" t="str">
        <f>'SETOP EDIFICAÇÕES'!C184</f>
        <v>VÁLVULA DE ESFERA EM LATÃO, DIÂMETRO DE 1 1/2" NPT</v>
      </c>
      <c r="D14134" s="6" t="str">
        <f>'SETOP EDIFICAÇÕES'!D184</f>
        <v>U</v>
      </c>
      <c r="E14134" s="6">
        <f>'SETOP EDIFICAÇÕES'!E184</f>
        <v>163.16999999999999</v>
      </c>
    </row>
    <row r="14135" spans="1:5" ht="33.200000000000003" customHeight="1" outlineLevel="1">
      <c r="A14135" s="6" t="str">
        <f>'SETOP EDIFICAÇÕES'!A185</f>
        <v>ED-48277</v>
      </c>
      <c r="B14135" s="6" t="str">
        <f>'SETOP EDIFICAÇÕES'!B185</f>
        <v>ARC-VAL-030</v>
      </c>
      <c r="C14135" s="6" t="str">
        <f>'SETOP EDIFICAÇÕES'!C185</f>
        <v>VÁLVULA DE ESFERA EM LATÃO, DIÂMETRO DE 1 1/4" NPT</v>
      </c>
      <c r="D14135" s="6" t="str">
        <f>'SETOP EDIFICAÇÕES'!D185</f>
        <v>U</v>
      </c>
      <c r="E14135" s="6">
        <f>'SETOP EDIFICAÇÕES'!E185</f>
        <v>138.52000000000001</v>
      </c>
    </row>
    <row r="14136" spans="1:5" ht="33.200000000000003" customHeight="1" outlineLevel="1">
      <c r="A14136" s="6" t="str">
        <f>'SETOP EDIFICAÇÕES'!A186</f>
        <v>ED-48274</v>
      </c>
      <c r="B14136" s="6" t="str">
        <f>'SETOP EDIFICAÇÕES'!B186</f>
        <v>ARC-VAL-015</v>
      </c>
      <c r="C14136" s="6" t="str">
        <f>'SETOP EDIFICAÇÕES'!C186</f>
        <v>VÁLVULA DE ESFERA EM LATÃO, DIÂMETRO DE 1/2" NPT</v>
      </c>
      <c r="D14136" s="6" t="str">
        <f>'SETOP EDIFICAÇÕES'!D186</f>
        <v>U</v>
      </c>
      <c r="E14136" s="6">
        <f>'SETOP EDIFICAÇÕES'!E186</f>
        <v>52.53</v>
      </c>
    </row>
    <row r="14137" spans="1:5" ht="33.200000000000003" customHeight="1" outlineLevel="1">
      <c r="A14137" s="6" t="str">
        <f>'SETOP EDIFICAÇÕES'!A187</f>
        <v>ED-48279</v>
      </c>
      <c r="B14137" s="6" t="str">
        <f>'SETOP EDIFICAÇÕES'!B187</f>
        <v>ARC-VAL-040</v>
      </c>
      <c r="C14137" s="6" t="str">
        <f>'SETOP EDIFICAÇÕES'!C187</f>
        <v>VÁLVULA DE ESFERA EM LATÃO, DIÂMETRO DE 2" NPT</v>
      </c>
      <c r="D14137" s="6" t="str">
        <f>'SETOP EDIFICAÇÕES'!D187</f>
        <v>U</v>
      </c>
      <c r="E14137" s="6">
        <f>'SETOP EDIFICAÇÕES'!E187</f>
        <v>271.87</v>
      </c>
    </row>
    <row r="14138" spans="1:5" ht="33.200000000000003" customHeight="1" outlineLevel="1">
      <c r="A14138" s="6" t="str">
        <f>'SETOP EDIFICAÇÕES'!A188</f>
        <v>ED-48280</v>
      </c>
      <c r="B14138" s="6" t="str">
        <f>'SETOP EDIFICAÇÕES'!B188</f>
        <v>ARC-VAL-045</v>
      </c>
      <c r="C14138" s="6" t="str">
        <f>'SETOP EDIFICAÇÕES'!C188</f>
        <v>VÁLVULA DE ESFERA EM LATÃO, DIÂMETRO DE 2 1/2" NPT</v>
      </c>
      <c r="D14138" s="6" t="str">
        <f>'SETOP EDIFICAÇÕES'!D188</f>
        <v>U</v>
      </c>
      <c r="E14138" s="6">
        <f>'SETOP EDIFICAÇÕES'!E188</f>
        <v>289.64999999999998</v>
      </c>
    </row>
    <row r="14139" spans="1:5" ht="33.200000000000003" customHeight="1" outlineLevel="1">
      <c r="A14139" s="6" t="str">
        <f>'SETOP EDIFICAÇÕES'!A189</f>
        <v>ED-48275</v>
      </c>
      <c r="B14139" s="6" t="str">
        <f>'SETOP EDIFICAÇÕES'!B189</f>
        <v>ARC-VAL-020</v>
      </c>
      <c r="C14139" s="6" t="str">
        <f>'SETOP EDIFICAÇÕES'!C189</f>
        <v>VÁLVULA DE ESFERA EM LATÃO, DIÂMETRO DE 3/4" NPT</v>
      </c>
      <c r="D14139" s="6" t="str">
        <f>'SETOP EDIFICAÇÕES'!D189</f>
        <v>U</v>
      </c>
      <c r="E14139" s="6">
        <f>'SETOP EDIFICAÇÕES'!E189</f>
        <v>67.53</v>
      </c>
    </row>
    <row r="14140" spans="1:5" ht="33.200000000000003" customHeight="1" outlineLevel="1">
      <c r="A14140" s="6" t="str">
        <f>'SETOP EDIFICAÇÕES'!A190</f>
        <v>ED-48283</v>
      </c>
      <c r="B14140" s="6" t="str">
        <f>'SETOP EDIFICAÇÕES'!B190</f>
        <v>ARC-VAL-060</v>
      </c>
      <c r="C14140" s="6" t="str">
        <f>'SETOP EDIFICAÇÕES'!C190</f>
        <v>VÁLVULA DE RETENÇÃO EM LATÃO, DIÂMETRO DE 1" NPT</v>
      </c>
      <c r="D14140" s="6" t="str">
        <f>'SETOP EDIFICAÇÕES'!D190</f>
        <v>U</v>
      </c>
      <c r="E14140" s="6">
        <f>'SETOP EDIFICAÇÕES'!E190</f>
        <v>54.53</v>
      </c>
    </row>
    <row r="14141" spans="1:5" ht="33.200000000000003" customHeight="1" outlineLevel="1">
      <c r="A14141" s="6" t="str">
        <f>'SETOP EDIFICAÇÕES'!A191</f>
        <v>ED-48285</v>
      </c>
      <c r="B14141" s="6" t="str">
        <f>'SETOP EDIFICAÇÕES'!B191</f>
        <v>ARC-VAL-070</v>
      </c>
      <c r="C14141" s="6" t="str">
        <f>'SETOP EDIFICAÇÕES'!C191</f>
        <v>VÁLVULA DE RETENÇÃO EM LATÃO, DIÂMETRO DE 1 1/2" NPT</v>
      </c>
      <c r="D14141" s="6" t="str">
        <f>'SETOP EDIFICAÇÕES'!D191</f>
        <v>U</v>
      </c>
      <c r="E14141" s="6">
        <f>'SETOP EDIFICAÇÕES'!E191</f>
        <v>110.02</v>
      </c>
    </row>
    <row r="14142" spans="1:5" ht="33.200000000000003" customHeight="1" outlineLevel="1">
      <c r="A14142" s="6" t="str">
        <f>'SETOP EDIFICAÇÕES'!A192</f>
        <v>ED-48284</v>
      </c>
      <c r="B14142" s="6" t="str">
        <f>'SETOP EDIFICAÇÕES'!B192</f>
        <v>ARC-VAL-065</v>
      </c>
      <c r="C14142" s="6" t="str">
        <f>'SETOP EDIFICAÇÕES'!C192</f>
        <v>VÁLVULA DE RETENÇÃO EM LATÃO, DIÂMETRO DE 1 1/4" NPT</v>
      </c>
      <c r="D14142" s="6" t="str">
        <f>'SETOP EDIFICAÇÕES'!D192</f>
        <v>U</v>
      </c>
      <c r="E14142" s="6">
        <f>'SETOP EDIFICAÇÕES'!E192</f>
        <v>98.47</v>
      </c>
    </row>
    <row r="14143" spans="1:5" ht="33.200000000000003" customHeight="1" outlineLevel="1">
      <c r="A14143" s="6" t="str">
        <f>'SETOP EDIFICAÇÕES'!A193</f>
        <v>ED-48281</v>
      </c>
      <c r="B14143" s="6" t="str">
        <f>'SETOP EDIFICAÇÕES'!B193</f>
        <v>ARC-VAL-050</v>
      </c>
      <c r="C14143" s="6" t="str">
        <f>'SETOP EDIFICAÇÕES'!C193</f>
        <v>VÁLVULA DE RETENÇÃO EM LATÃO, DIÂMETRO DE 1/2" NPT</v>
      </c>
      <c r="D14143" s="6" t="str">
        <f>'SETOP EDIFICAÇÕES'!D193</f>
        <v>U</v>
      </c>
      <c r="E14143" s="6">
        <f>'SETOP EDIFICAÇÕES'!E193</f>
        <v>41.64</v>
      </c>
    </row>
    <row r="14144" spans="1:5" ht="33.200000000000003" customHeight="1" outlineLevel="1">
      <c r="A14144" s="6" t="str">
        <f>'SETOP EDIFICAÇÕES'!A194</f>
        <v>ED-48286</v>
      </c>
      <c r="B14144" s="6" t="str">
        <f>'SETOP EDIFICAÇÕES'!B194</f>
        <v>ARC-VAL-075</v>
      </c>
      <c r="C14144" s="6" t="str">
        <f>'SETOP EDIFICAÇÕES'!C194</f>
        <v>VÁLVULA DE RETENÇÃO EM LATÃO, DIÂMETRO DE 2" NPT</v>
      </c>
      <c r="D14144" s="6" t="str">
        <f>'SETOP EDIFICAÇÕES'!D194</f>
        <v>U</v>
      </c>
      <c r="E14144" s="6">
        <f>'SETOP EDIFICAÇÕES'!E194</f>
        <v>148.86000000000001</v>
      </c>
    </row>
    <row r="14145" spans="1:5" ht="33.200000000000003" customHeight="1" outlineLevel="1">
      <c r="A14145" s="6" t="str">
        <f>'SETOP EDIFICAÇÕES'!A195</f>
        <v>ED-48287</v>
      </c>
      <c r="B14145" s="6" t="str">
        <f>'SETOP EDIFICAÇÕES'!B195</f>
        <v>ARC-VAL-080</v>
      </c>
      <c r="C14145" s="6" t="str">
        <f>'SETOP EDIFICAÇÕES'!C195</f>
        <v>VÁLVULA DE RETENÇÃO EM LATÃO, DIÂMETRO DE 2 1/2" NPT</v>
      </c>
      <c r="D14145" s="6" t="str">
        <f>'SETOP EDIFICAÇÕES'!D195</f>
        <v>U</v>
      </c>
      <c r="E14145" s="6">
        <f>'SETOP EDIFICAÇÕES'!E195</f>
        <v>232.08</v>
      </c>
    </row>
    <row r="14146" spans="1:5" ht="33.200000000000003" customHeight="1" outlineLevel="1">
      <c r="A14146" s="6" t="str">
        <f>'SETOP EDIFICAÇÕES'!A196</f>
        <v>ED-48282</v>
      </c>
      <c r="B14146" s="6" t="str">
        <f>'SETOP EDIFICAÇÕES'!B196</f>
        <v>ARC-VAL-055</v>
      </c>
      <c r="C14146" s="6" t="str">
        <f>'SETOP EDIFICAÇÕES'!C196</f>
        <v>VÁLVULA DE RETENÇÃO EM LATÃO, DIÂMETRO DE 3/4" NPT</v>
      </c>
      <c r="D14146" s="6" t="str">
        <f>'SETOP EDIFICAÇÕES'!D196</f>
        <v>U</v>
      </c>
      <c r="E14146" s="6">
        <f>'SETOP EDIFICAÇÕES'!E196</f>
        <v>44.6</v>
      </c>
    </row>
    <row r="14147" spans="1:5" ht="33.200000000000003" customHeight="1" outlineLevel="1">
      <c r="A14147" s="6" t="str">
        <f>'SETOP EDIFICAÇÕES'!A197</f>
        <v>ED-48273</v>
      </c>
      <c r="B14147" s="6" t="str">
        <f>'SETOP EDIFICAÇÕES'!B197</f>
        <v>ARC-VAL-010</v>
      </c>
      <c r="C14147" s="6" t="str">
        <f>'SETOP EDIFICAÇÕES'!C197</f>
        <v>VÁLVULA SOLENÓIDE 2/3 VIAS NF. AÇÃO DIRETA 1/2" BSP</v>
      </c>
      <c r="D14147" s="6" t="str">
        <f>'SETOP EDIFICAÇÕES'!D197</f>
        <v>U</v>
      </c>
      <c r="E14147" s="6">
        <f>'SETOP EDIFICAÇÕES'!E197</f>
        <v>214.39</v>
      </c>
    </row>
    <row r="14148" spans="1:5" ht="33.200000000000003" customHeight="1" outlineLevel="1">
      <c r="A14148" s="6" t="str">
        <f>'SETOP EDIFICAÇÕES'!A198</f>
        <v>ED-48272</v>
      </c>
      <c r="B14148" s="6" t="str">
        <f>'SETOP EDIFICAÇÕES'!B198</f>
        <v>ARC-VAL-005</v>
      </c>
      <c r="C14148" s="6" t="str">
        <f>'SETOP EDIFICAÇÕES'!C198</f>
        <v>VÁLVULA SOLENÓIDE 2/3 VIAS NF. AÇÃO DIRETA 3/8" BSP</v>
      </c>
      <c r="D14148" s="6" t="str">
        <f>'SETOP EDIFICAÇÕES'!D198</f>
        <v>U</v>
      </c>
      <c r="E14148" s="6">
        <f>'SETOP EDIFICAÇÕES'!E198</f>
        <v>159.38999999999999</v>
      </c>
    </row>
    <row r="14149" spans="1:5" ht="33.200000000000003" customHeight="1" outlineLevel="1">
      <c r="A14149" s="6">
        <f>'SETOP EDIFICAÇÕES'!A199</f>
        <v>306</v>
      </c>
      <c r="B14149" s="6" t="str">
        <f>'SETOP EDIFICAÇÕES'!B199</f>
        <v>-</v>
      </c>
      <c r="C14149" s="6" t="str">
        <f>'SETOP EDIFICAÇÕES'!C199</f>
        <v>ARM-001  - ARMAÇÃO</v>
      </c>
      <c r="D14149" s="6" t="str">
        <f>'SETOP EDIFICAÇÕES'!D199</f>
        <v/>
      </c>
      <c r="E14149" s="6">
        <f>'SETOP EDIFICAÇÕES'!E199</f>
        <v>0</v>
      </c>
    </row>
    <row r="14150" spans="1:5" ht="33.200000000000003" customHeight="1" outlineLevel="1">
      <c r="A14150" s="6" t="str">
        <f>'SETOP EDIFICAÇÕES'!A200</f>
        <v>ED-48299</v>
      </c>
      <c r="B14150" s="6" t="str">
        <f>'SETOP EDIFICAÇÕES'!B200</f>
        <v>ARM-TEL-005</v>
      </c>
      <c r="C14150" s="6" t="str">
        <f>'SETOP EDIFICAÇÕES'!C200</f>
        <v>ARMADURA DE TELA DE AÇO CA-60 B SOLDADA TIPO Q-138 (DIÂMETRO DO FIO: 4,20 MM / DIMENSÕES DA TRAMA: 100 X 100 MM / TIPO DA MALHA: QUADRANGULAR )</v>
      </c>
      <c r="D14150" s="6" t="str">
        <f>'SETOP EDIFICAÇÕES'!D200</f>
        <v>KG</v>
      </c>
      <c r="E14150" s="6">
        <f>'SETOP EDIFICAÇÕES'!E200</f>
        <v>11.94</v>
      </c>
    </row>
    <row r="14151" spans="1:5" ht="33.200000000000003" customHeight="1" outlineLevel="1">
      <c r="A14151" s="6" t="str">
        <f>'SETOP EDIFICAÇÕES'!A201</f>
        <v>ED-48300</v>
      </c>
      <c r="B14151" s="6" t="str">
        <f>'SETOP EDIFICAÇÕES'!B201</f>
        <v>ARM-TEL-010</v>
      </c>
      <c r="C14151" s="6" t="str">
        <f>'SETOP EDIFICAÇÕES'!C201</f>
        <v>ARMADURA DE TELA DE AÇO CA-60 B SOLDADA TIPO Q-92 (DIÂMETRO DO FIO: 4,20 MM / DIMENSÕES DA TRAMA: 150 X 150 MM / TIPO DA MALHA: QUADRANGULAR)</v>
      </c>
      <c r="D14151" s="6" t="str">
        <f>'SETOP EDIFICAÇÕES'!D201</f>
        <v>KG</v>
      </c>
      <c r="E14151" s="6">
        <f>'SETOP EDIFICAÇÕES'!E201</f>
        <v>8.86</v>
      </c>
    </row>
    <row r="14152" spans="1:5" ht="33.200000000000003" customHeight="1" outlineLevel="1">
      <c r="A14152" s="6" t="str">
        <f>'SETOP EDIFICAÇÕES'!A202</f>
        <v>ED-48296</v>
      </c>
      <c r="B14152" s="6" t="str">
        <f>'SETOP EDIFICAÇÕES'!B202</f>
        <v>ARM-AÇO-010</v>
      </c>
      <c r="C14152" s="6" t="str">
        <f>'SETOP EDIFICAÇÕES'!C202</f>
        <v xml:space="preserve">CORTE, DOBRA E MONTAGEM DE AÇO CA-50 DIÂMETRO (16,0MM A 25,0MM) </v>
      </c>
      <c r="D14152" s="6" t="str">
        <f>'SETOP EDIFICAÇÕES'!D202</f>
        <v>KG</v>
      </c>
      <c r="E14152" s="6">
        <f>'SETOP EDIFICAÇÕES'!E202</f>
        <v>8.69</v>
      </c>
    </row>
    <row r="14153" spans="1:5" ht="33.200000000000003" customHeight="1" outlineLevel="1">
      <c r="A14153" s="6" t="str">
        <f>'SETOP EDIFICAÇÕES'!A203</f>
        <v>ED-48295</v>
      </c>
      <c r="B14153" s="6" t="str">
        <f>'SETOP EDIFICAÇÕES'!B203</f>
        <v>ARM-AÇO-005</v>
      </c>
      <c r="C14153" s="6" t="str">
        <f>'SETOP EDIFICAÇÕES'!C203</f>
        <v>CORTE, DOBRA E MONTAGEM DE AÇO CA-50 DIÂMETRO (6,3MM A 12,5MM)</v>
      </c>
      <c r="D14153" s="6" t="str">
        <f>'SETOP EDIFICAÇÕES'!D203</f>
        <v>KG</v>
      </c>
      <c r="E14153" s="6">
        <f>'SETOP EDIFICAÇÕES'!E203</f>
        <v>9.0500000000000007</v>
      </c>
    </row>
    <row r="14154" spans="1:5" ht="33.200000000000003" customHeight="1" outlineLevel="1">
      <c r="A14154" s="6" t="str">
        <f>'SETOP EDIFICAÇÕES'!A204</f>
        <v>ED-48298</v>
      </c>
      <c r="B14154" s="6" t="str">
        <f>'SETOP EDIFICAÇÕES'!B204</f>
        <v>ARM-AÇO-020</v>
      </c>
      <c r="C14154" s="6" t="str">
        <f>'SETOP EDIFICAÇÕES'!C204</f>
        <v>CORTE, DOBRA E MONTAGEM DE AÇO CA-50/60</v>
      </c>
      <c r="D14154" s="6" t="str">
        <f>'SETOP EDIFICAÇÕES'!D204</f>
        <v>KG</v>
      </c>
      <c r="E14154" s="6">
        <f>'SETOP EDIFICAÇÕES'!E204</f>
        <v>8.9600000000000009</v>
      </c>
    </row>
    <row r="14155" spans="1:5" ht="33.200000000000003" customHeight="1" outlineLevel="1">
      <c r="A14155" s="6" t="str">
        <f>'SETOP EDIFICAÇÕES'!A205</f>
        <v>ED-48297</v>
      </c>
      <c r="B14155" s="6" t="str">
        <f>'SETOP EDIFICAÇÕES'!B205</f>
        <v>ARM-AÇO-015</v>
      </c>
      <c r="C14155" s="6" t="str">
        <f>'SETOP EDIFICAÇÕES'!C205</f>
        <v>CORTE, DOBRA E MONTAGEM DE AÇO CA-60 DIÂMETRO (4,2MM A 5,0MM)</v>
      </c>
      <c r="D14155" s="6" t="str">
        <f>'SETOP EDIFICAÇÕES'!D205</f>
        <v>KG</v>
      </c>
      <c r="E14155" s="6">
        <f>'SETOP EDIFICAÇÕES'!E205</f>
        <v>9.01</v>
      </c>
    </row>
    <row r="14156" spans="1:5" ht="33.200000000000003" customHeight="1" outlineLevel="1">
      <c r="A14156" s="6">
        <f>'SETOP EDIFICAÇÕES'!A206</f>
        <v>307</v>
      </c>
      <c r="B14156" s="6" t="str">
        <f>'SETOP EDIFICAÇÕES'!B206</f>
        <v>-</v>
      </c>
      <c r="C14156" s="6" t="str">
        <f>'SETOP EDIFICAÇÕES'!C206</f>
        <v>AUX-001  - COMPOSIÇÕES AUXILIARES</v>
      </c>
      <c r="D14156" s="6" t="str">
        <f>'SETOP EDIFICAÇÕES'!D206</f>
        <v/>
      </c>
      <c r="E14156" s="6">
        <f>'SETOP EDIFICAÇÕES'!E206</f>
        <v>0</v>
      </c>
    </row>
    <row r="14157" spans="1:5" ht="33.200000000000003" customHeight="1" outlineLevel="1">
      <c r="A14157" s="6" t="str">
        <f>'SETOP EDIFICAÇÕES'!A207</f>
        <v>ED-8506</v>
      </c>
      <c r="B14157" s="6" t="str">
        <f>'SETOP EDIFICAÇÕES'!B207</f>
        <v>-</v>
      </c>
      <c r="C14157" s="6" t="str">
        <f>'SETOP EDIFICAÇÕES'!C207</f>
        <v>APLICAÇÃO DE CONCRETO EM ESTRUTURA, INCLUSIVE ESPALHAMENTO, ADENSAMENTO E ACABAMENTO</v>
      </c>
      <c r="D14157" s="6" t="str">
        <f>'SETOP EDIFICAÇÕES'!D207</f>
        <v>M3</v>
      </c>
      <c r="E14157" s="6">
        <f>'SETOP EDIFICAÇÕES'!E207</f>
        <v>32.07</v>
      </c>
    </row>
    <row r="14158" spans="1:5" ht="33.200000000000003" customHeight="1" outlineLevel="1">
      <c r="A14158" s="6" t="str">
        <f>'SETOP EDIFICAÇÕES'!A208</f>
        <v>ED-8505</v>
      </c>
      <c r="B14158" s="6" t="str">
        <f>'SETOP EDIFICAÇÕES'!B208</f>
        <v>-</v>
      </c>
      <c r="C14158" s="6" t="str">
        <f>'SETOP EDIFICAÇÕES'!C208</f>
        <v>APLICAÇÃO DE CONCRETO EM FUNDAÇÃO, INCLUSIVE ESPALHAMENTO, ADENSAMENTO E ACABAMENTO</v>
      </c>
      <c r="D14158" s="6" t="str">
        <f>'SETOP EDIFICAÇÕES'!D208</f>
        <v>M3</v>
      </c>
      <c r="E14158" s="6">
        <f>'SETOP EDIFICAÇÕES'!E208</f>
        <v>21.37</v>
      </c>
    </row>
    <row r="14159" spans="1:5" ht="33.200000000000003" customHeight="1" outlineLevel="1">
      <c r="A14159" s="6" t="str">
        <f>'SETOP EDIFICAÇÕES'!A209</f>
        <v>ED-48326</v>
      </c>
      <c r="B14159" s="6" t="str">
        <f>'SETOP EDIFICAÇÕES'!B209</f>
        <v>AUX-LAN-015</v>
      </c>
      <c r="C14159" s="6" t="str">
        <f>'SETOP EDIFICAÇÕES'!C209</f>
        <v>APLICAÇÃO DE PEDRA DE MÃO EM SAPATAS, ARRIMOS E TUBULÕES</v>
      </c>
      <c r="D14159" s="6" t="str">
        <f>'SETOP EDIFICAÇÕES'!D209</f>
        <v>M3</v>
      </c>
      <c r="E14159" s="6">
        <f>'SETOP EDIFICAÇÕES'!E209</f>
        <v>22.14</v>
      </c>
    </row>
    <row r="14160" spans="1:5" ht="33.200000000000003" customHeight="1" outlineLevel="1">
      <c r="A14160" s="6" t="str">
        <f>'SETOP EDIFICAÇÕES'!A210</f>
        <v>ED-48335</v>
      </c>
      <c r="B14160" s="6" t="str">
        <f>'SETOP EDIFICAÇÕES'!B210</f>
        <v>AUX-VER-010</v>
      </c>
      <c r="C14160" s="6" t="str">
        <f>'SETOP EDIFICAÇÕES'!C210</f>
        <v>ARGAMASSA COM VERMICULITA, PREPARO MANUAL</v>
      </c>
      <c r="D14160" s="6" t="str">
        <f>'SETOP EDIFICAÇÕES'!D210</f>
        <v>M3</v>
      </c>
      <c r="E14160" s="6">
        <f>'SETOP EDIFICAÇÕES'!E210</f>
        <v>428.36</v>
      </c>
    </row>
    <row r="14161" spans="1:5" ht="33.200000000000003" customHeight="1" outlineLevel="1">
      <c r="A14161" s="6" t="str">
        <f>'SETOP EDIFICAÇÕES'!A211</f>
        <v>ED-48301</v>
      </c>
      <c r="B14161" s="6" t="str">
        <f>'SETOP EDIFICAÇÕES'!B211</f>
        <v>AUX-ARG-005</v>
      </c>
      <c r="C14161" s="6" t="str">
        <f>'SETOP EDIFICAÇÕES'!C211</f>
        <v>ARGAMASSA DE CAL HIDRATADA, TRAÇO 1:3 (CAL E AREIA), PREPARO MANUAL</v>
      </c>
      <c r="D14161" s="6" t="str">
        <f>'SETOP EDIFICAÇÕES'!D211</f>
        <v>M3</v>
      </c>
      <c r="E14161" s="6">
        <f>'SETOP EDIFICAÇÕES'!E211</f>
        <v>348.66</v>
      </c>
    </row>
    <row r="14162" spans="1:5" ht="33.200000000000003" customHeight="1" outlineLevel="1">
      <c r="A14162" s="6" t="str">
        <f>'SETOP EDIFICAÇÕES'!A212</f>
        <v>ED-48307</v>
      </c>
      <c r="B14162" s="6" t="str">
        <f>'SETOP EDIFICAÇÕES'!B212</f>
        <v>AUX-ARG-035</v>
      </c>
      <c r="C14162" s="6" t="str">
        <f>'SETOP EDIFICAÇÕES'!C212</f>
        <v>ARGAMASSA, TRAÇO 1:2:8 (CIMENTO, CAL E AREIA), PREPARO MECÂNICO</v>
      </c>
      <c r="D14162" s="6" t="str">
        <f>'SETOP EDIFICAÇÕES'!D212</f>
        <v>M3</v>
      </c>
      <c r="E14162" s="6">
        <f>'SETOP EDIFICAÇÕES'!E212</f>
        <v>371.87</v>
      </c>
    </row>
    <row r="14163" spans="1:5" ht="33.200000000000003" customHeight="1" outlineLevel="1">
      <c r="A14163" s="6" t="str">
        <f>'SETOP EDIFICAÇÕES'!A213</f>
        <v>ED-48308</v>
      </c>
      <c r="B14163" s="6" t="str">
        <f>'SETOP EDIFICAÇÕES'!B213</f>
        <v>AUX-ARG-040</v>
      </c>
      <c r="C14163" s="6" t="str">
        <f>'SETOP EDIFICAÇÕES'!C213</f>
        <v>ARGAMASSA, TRAÇO 1:2:9 (CIMENTO, CAL E AREIA), PREPARO MECÂNICO</v>
      </c>
      <c r="D14163" s="6" t="str">
        <f>'SETOP EDIFICAÇÕES'!D213</f>
        <v>M3</v>
      </c>
      <c r="E14163" s="6">
        <f>'SETOP EDIFICAÇÕES'!E213</f>
        <v>351.18</v>
      </c>
    </row>
    <row r="14164" spans="1:5" ht="33.200000000000003" customHeight="1" outlineLevel="1">
      <c r="A14164" s="6" t="str">
        <f>'SETOP EDIFICAÇÕES'!A214</f>
        <v>ED-48302</v>
      </c>
      <c r="B14164" s="6" t="str">
        <f>'SETOP EDIFICAÇÕES'!B214</f>
        <v>AUX-ARG-010</v>
      </c>
      <c r="C14164" s="6" t="str">
        <f>'SETOP EDIFICAÇÕES'!C214</f>
        <v>ARGAMASSA, TRAÇO 1:3 (CIMENTO E AREIA), PREPARO MECÂNICO</v>
      </c>
      <c r="D14164" s="6" t="str">
        <f>'SETOP EDIFICAÇÕES'!D214</f>
        <v>M3</v>
      </c>
      <c r="E14164" s="6">
        <f>'SETOP EDIFICAÇÕES'!E214</f>
        <v>412.74</v>
      </c>
    </row>
    <row r="14165" spans="1:5" ht="33.200000000000003" customHeight="1" outlineLevel="1">
      <c r="A14165" s="6" t="str">
        <f>'SETOP EDIFICAÇÕES'!A215</f>
        <v>ED-48303</v>
      </c>
      <c r="B14165" s="6" t="str">
        <f>'SETOP EDIFICAÇÕES'!B215</f>
        <v>AUX-ARG-015</v>
      </c>
      <c r="C14165" s="6" t="str">
        <f>'SETOP EDIFICAÇÕES'!C215</f>
        <v>ARGAMASSA, TRAÇO 1:4 (CIMENTO E AREIA), PREPARO MECÂNICO</v>
      </c>
      <c r="D14165" s="6" t="str">
        <f>'SETOP EDIFICAÇÕES'!D215</f>
        <v>M3</v>
      </c>
      <c r="E14165" s="6">
        <f>'SETOP EDIFICAÇÕES'!E215</f>
        <v>354.66</v>
      </c>
    </row>
    <row r="14166" spans="1:5" ht="33.200000000000003" customHeight="1" outlineLevel="1">
      <c r="A14166" s="6" t="str">
        <f>'SETOP EDIFICAÇÕES'!A216</f>
        <v>ED-48304</v>
      </c>
      <c r="B14166" s="6" t="str">
        <f>'SETOP EDIFICAÇÕES'!B216</f>
        <v>AUX-ARG-020</v>
      </c>
      <c r="C14166" s="6" t="str">
        <f>'SETOP EDIFICAÇÕES'!C216</f>
        <v>ARGAMASSA, TRAÇO 1:5 (CIMENTO E AREIA), PREPARO MECÂNICO</v>
      </c>
      <c r="D14166" s="6" t="str">
        <f>'SETOP EDIFICAÇÕES'!D216</f>
        <v>M3</v>
      </c>
      <c r="E14166" s="6">
        <f>'SETOP EDIFICAÇÕES'!E216</f>
        <v>319.62</v>
      </c>
    </row>
    <row r="14167" spans="1:5" ht="33.200000000000003" customHeight="1" outlineLevel="1">
      <c r="A14167" s="6" t="str">
        <f>'SETOP EDIFICAÇÕES'!A217</f>
        <v>ED-48305</v>
      </c>
      <c r="B14167" s="6" t="str">
        <f>'SETOP EDIFICAÇÕES'!B217</f>
        <v>AUX-ARG-025</v>
      </c>
      <c r="C14167" s="6" t="str">
        <f>'SETOP EDIFICAÇÕES'!C217</f>
        <v>ARGAMASSA, TRAÇO 1:6 (CIMENTO E AREIA), PREPARO MECÂNICO</v>
      </c>
      <c r="D14167" s="6" t="str">
        <f>'SETOP EDIFICAÇÕES'!D217</f>
        <v>M3</v>
      </c>
      <c r="E14167" s="6">
        <f>'SETOP EDIFICAÇÕES'!E217</f>
        <v>296.10000000000002</v>
      </c>
    </row>
    <row r="14168" spans="1:5" ht="33.200000000000003" customHeight="1" outlineLevel="1">
      <c r="A14168" s="6" t="str">
        <f>'SETOP EDIFICAÇÕES'!A218</f>
        <v>ED-48306</v>
      </c>
      <c r="B14168" s="6" t="str">
        <f>'SETOP EDIFICAÇÕES'!B218</f>
        <v>AUX-ARG-030</v>
      </c>
      <c r="C14168" s="6" t="str">
        <f>'SETOP EDIFICAÇÕES'!C218</f>
        <v>ARGAMASSA, TRAÇO 1:7 (CIMENTO E AREIA), PREPARO MECÂNICO</v>
      </c>
      <c r="D14168" s="6" t="str">
        <f>'SETOP EDIFICAÇÕES'!D218</f>
        <v>M3</v>
      </c>
      <c r="E14168" s="6">
        <f>'SETOP EDIFICAÇÕES'!E218</f>
        <v>279.3</v>
      </c>
    </row>
    <row r="14169" spans="1:5" ht="33.200000000000003" customHeight="1" outlineLevel="1">
      <c r="A14169" s="6" t="str">
        <f>'SETOP EDIFICAÇÕES'!A219</f>
        <v>ED-48309</v>
      </c>
      <c r="B14169" s="6" t="str">
        <f>'SETOP EDIFICAÇÕES'!B219</f>
        <v>AUX-BAN-005</v>
      </c>
      <c r="C14169" s="6" t="str">
        <f>'SETOP EDIFICAÇÕES'!C219</f>
        <v>BANCADA EM CONCRETO L = 40 CM COM DRAMIX</v>
      </c>
      <c r="D14169" s="6" t="str">
        <f>'SETOP EDIFICAÇÕES'!D219</f>
        <v>M2</v>
      </c>
      <c r="E14169" s="6">
        <f>'SETOP EDIFICAÇÕES'!E219</f>
        <v>282.32</v>
      </c>
    </row>
    <row r="14170" spans="1:5" ht="33.200000000000003" customHeight="1" outlineLevel="1">
      <c r="A14170" s="6" t="str">
        <f>'SETOP EDIFICAÇÕES'!A220</f>
        <v>ED-8494</v>
      </c>
      <c r="B14170" s="6" t="str">
        <f>'SETOP EDIFICAÇÕES'!B220</f>
        <v>-</v>
      </c>
      <c r="C14170" s="6" t="str">
        <f>'SETOP EDIFICAÇÕES'!C220</f>
        <v>CONCRETO ESTRUTURAL, PREPARADO EM OBRA COM BETONEIRA, CONTROLE "A", COM FCK 20 MPA, BRITA Nº (1), CONSISTÊNCIA PARA VIBRAÇÃO (FABRICAÇÃO)</v>
      </c>
      <c r="D14170" s="6" t="str">
        <f>'SETOP EDIFICAÇÕES'!D220</f>
        <v>M3</v>
      </c>
      <c r="E14170" s="6">
        <f>'SETOP EDIFICAÇÕES'!E220</f>
        <v>324.25</v>
      </c>
    </row>
    <row r="14171" spans="1:5" ht="33.200000000000003" customHeight="1" outlineLevel="1">
      <c r="A14171" s="6" t="str">
        <f>'SETOP EDIFICAÇÕES'!A221</f>
        <v>ED-8486</v>
      </c>
      <c r="B14171" s="6" t="str">
        <f>'SETOP EDIFICAÇÕES'!B221</f>
        <v>-</v>
      </c>
      <c r="C14171" s="6" t="str">
        <f>'SETOP EDIFICAÇÕES'!C221</f>
        <v>CONCRETO ESTRUTURAL, PREPARADO EM OBRA COM BETONEIRA, CONTROLE "A", COM FCK 20 MPA, BRITA Nº (1 E 2), CONSISTÊNCIA PARA VIBRAÇÃO (FABRICAÇÃO)</v>
      </c>
      <c r="D14171" s="6" t="str">
        <f>'SETOP EDIFICAÇÕES'!D221</f>
        <v>M3</v>
      </c>
      <c r="E14171" s="6">
        <f>'SETOP EDIFICAÇÕES'!E221</f>
        <v>356.38</v>
      </c>
    </row>
    <row r="14172" spans="1:5" ht="33.200000000000003" customHeight="1" outlineLevel="1">
      <c r="A14172" s="6" t="str">
        <f>'SETOP EDIFICAÇÕES'!A222</f>
        <v>ED-8495</v>
      </c>
      <c r="B14172" s="6" t="str">
        <f>'SETOP EDIFICAÇÕES'!B222</f>
        <v>-</v>
      </c>
      <c r="C14172" s="6" t="str">
        <f>'SETOP EDIFICAÇÕES'!C222</f>
        <v>CONCRETO ESTRUTURAL, PREPARADO EM OBRA COM BETONEIRA, CONTROLE "A", COM FCK 25 MPA, BRITA Nº (1), CONSISTÊNCIA PARA VIBRAÇÃO (FABRICAÇÃO)</v>
      </c>
      <c r="D14172" s="6" t="str">
        <f>'SETOP EDIFICAÇÕES'!D222</f>
        <v>M3</v>
      </c>
      <c r="E14172" s="6">
        <f>'SETOP EDIFICAÇÕES'!E222</f>
        <v>344.39</v>
      </c>
    </row>
    <row r="14173" spans="1:5" ht="33.200000000000003" customHeight="1" outlineLevel="1">
      <c r="A14173" s="6" t="str">
        <f>'SETOP EDIFICAÇÕES'!A223</f>
        <v>ED-8487</v>
      </c>
      <c r="B14173" s="6" t="str">
        <f>'SETOP EDIFICAÇÕES'!B223</f>
        <v>-</v>
      </c>
      <c r="C14173" s="6" t="str">
        <f>'SETOP EDIFICAÇÕES'!C223</f>
        <v>CONCRETO ESTRUTURAL, PREPARADO EM OBRA COM BETONEIRA, CONTROLE "A", COM FCK 25 MPA, BRITA Nº (1 E 2), CONSISTÊNCIA PARA VIBRAÇÃO (FABRICAÇÃO)</v>
      </c>
      <c r="D14173" s="6" t="str">
        <f>'SETOP EDIFICAÇÕES'!D223</f>
        <v>M3</v>
      </c>
      <c r="E14173" s="6">
        <f>'SETOP EDIFICAÇÕES'!E223</f>
        <v>374.52</v>
      </c>
    </row>
    <row r="14174" spans="1:5" ht="33.200000000000003" customHeight="1" outlineLevel="1">
      <c r="A14174" s="6" t="str">
        <f>'SETOP EDIFICAÇÕES'!A224</f>
        <v>ED-8496</v>
      </c>
      <c r="B14174" s="6" t="str">
        <f>'SETOP EDIFICAÇÕES'!B224</f>
        <v>-</v>
      </c>
      <c r="C14174" s="6" t="str">
        <f>'SETOP EDIFICAÇÕES'!C224</f>
        <v>CONCRETO ESTRUTURAL, PREPARADO EM OBRA COM BETONEIRA, CONTROLE "A", COM FCK 30 MPA, BRITA Nº (1), CONSISTÊNCIA PARA VIBRAÇÃO (FABRICAÇÃO)</v>
      </c>
      <c r="D14174" s="6" t="str">
        <f>'SETOP EDIFICAÇÕES'!D224</f>
        <v>M3</v>
      </c>
      <c r="E14174" s="6">
        <f>'SETOP EDIFICAÇÕES'!E224</f>
        <v>367.27</v>
      </c>
    </row>
    <row r="14175" spans="1:5" ht="33.200000000000003" customHeight="1" outlineLevel="1">
      <c r="A14175" s="6" t="str">
        <f>'SETOP EDIFICAÇÕES'!A225</f>
        <v>ED-48319</v>
      </c>
      <c r="B14175" s="6" t="str">
        <f>'SETOP EDIFICAÇÕES'!B225</f>
        <v>AUX-CON-050</v>
      </c>
      <c r="C14175" s="6" t="str">
        <f>'SETOP EDIFICAÇÕES'!C225</f>
        <v>CONCRETO ESTRUTURAL, PREPARADO EM OBRA COM BETONEIRA, CONTROLE "A", COM FCK 30 MPA, BRITA Nº (1 E 2), CONSISTÊNCIA PARA VIBRAÇÃO (FABRICAÇÃO)</v>
      </c>
      <c r="D14175" s="6" t="str">
        <f>'SETOP EDIFICAÇÕES'!D225</f>
        <v>M3</v>
      </c>
      <c r="E14175" s="6">
        <f>'SETOP EDIFICAÇÕES'!E225</f>
        <v>401.65</v>
      </c>
    </row>
    <row r="14176" spans="1:5" ht="33.200000000000003" customHeight="1" outlineLevel="1">
      <c r="A14176" s="6" t="str">
        <f>'SETOP EDIFICAÇÕES'!A226</f>
        <v>ED-8497</v>
      </c>
      <c r="B14176" s="6" t="str">
        <f>'SETOP EDIFICAÇÕES'!B226</f>
        <v>-</v>
      </c>
      <c r="C14176" s="6" t="str">
        <f>'SETOP EDIFICAÇÕES'!C226</f>
        <v>CONCRETO ESTRUTURAL, PREPARADO EM OBRA COM BETONEIRA, CONTROLE "A", COM FCK 35 MPA, BRITA Nº (1), CONSISTÊNCIA PARA VIBRAÇÃO (FABRICAÇÃO)</v>
      </c>
      <c r="D14176" s="6" t="str">
        <f>'SETOP EDIFICAÇÕES'!D226</f>
        <v>M3</v>
      </c>
      <c r="E14176" s="6">
        <f>'SETOP EDIFICAÇÕES'!E226</f>
        <v>394.14</v>
      </c>
    </row>
    <row r="14177" spans="1:5" ht="33.200000000000003" customHeight="1" outlineLevel="1">
      <c r="A14177" s="6" t="str">
        <f>'SETOP EDIFICAÇÕES'!A227</f>
        <v>ED-48320</v>
      </c>
      <c r="B14177" s="6" t="str">
        <f>'SETOP EDIFICAÇÕES'!B227</f>
        <v>AUX-CON-056</v>
      </c>
      <c r="C14177" s="6" t="str">
        <f>'SETOP EDIFICAÇÕES'!C227</f>
        <v>CONCRETO ESTRUTURAL, PREPARADO EM OBRA COM BETONEIRA, CONTROLE "A", COM FCK 35 MPA, BRITA Nº (1 E 2), CONSISTÊNCIA PARA VIBRAÇÃO (FABRICAÇÃO)</v>
      </c>
      <c r="D14177" s="6" t="str">
        <f>'SETOP EDIFICAÇÕES'!D227</f>
        <v>M3</v>
      </c>
      <c r="E14177" s="6">
        <f>'SETOP EDIFICAÇÕES'!E227</f>
        <v>416.14</v>
      </c>
    </row>
    <row r="14178" spans="1:5" ht="33.200000000000003" customHeight="1" outlineLevel="1">
      <c r="A14178" s="6" t="str">
        <f>'SETOP EDIFICAÇÕES'!A228</f>
        <v>ED-8498</v>
      </c>
      <c r="B14178" s="6" t="str">
        <f>'SETOP EDIFICAÇÕES'!B228</f>
        <v>-</v>
      </c>
      <c r="C14178" s="6" t="str">
        <f>'SETOP EDIFICAÇÕES'!C228</f>
        <v>CONCRETO ESTRUTURAL, PREPARADO EM OBRA COM BETONEIRA, CONTROLE "A", COM FCK 40 MPA, BRITA Nº (1), CONSISTÊNCIA PARA VIBRAÇÃO (FABRICAÇÃO)</v>
      </c>
      <c r="D14178" s="6" t="str">
        <f>'SETOP EDIFICAÇÕES'!D228</f>
        <v>M3</v>
      </c>
      <c r="E14178" s="6">
        <f>'SETOP EDIFICAÇÕES'!E228</f>
        <v>450.45</v>
      </c>
    </row>
    <row r="14179" spans="1:5" ht="33.200000000000003" customHeight="1" outlineLevel="1">
      <c r="A14179" s="6" t="str">
        <f>'SETOP EDIFICAÇÕES'!A229</f>
        <v>ED-48321</v>
      </c>
      <c r="B14179" s="6" t="str">
        <f>'SETOP EDIFICAÇÕES'!B229</f>
        <v>AUX-CON-060</v>
      </c>
      <c r="C14179" s="6" t="str">
        <f>'SETOP EDIFICAÇÕES'!C229</f>
        <v>CONCRETO ESTRUTURAL, PREPARADO EM OBRA COM BETONEIRA, CONTROLE "A", COM FCK 40 MPA, BRITA Nº (1 E 2), CONSISTÊNCIA PARA VIBRAÇÃO (FABRICAÇÃO)</v>
      </c>
      <c r="D14179" s="6" t="str">
        <f>'SETOP EDIFICAÇÕES'!D229</f>
        <v>M3</v>
      </c>
      <c r="E14179" s="6">
        <f>'SETOP EDIFICAÇÕES'!E229</f>
        <v>440.92</v>
      </c>
    </row>
    <row r="14180" spans="1:5" ht="33.200000000000003" customHeight="1" outlineLevel="1">
      <c r="A14180" s="6" t="str">
        <f>'SETOP EDIFICAÇÕES'!A230</f>
        <v>ED-48317</v>
      </c>
      <c r="B14180" s="6" t="str">
        <f>'SETOP EDIFICAÇÕES'!B230</f>
        <v>AUX-CON-040</v>
      </c>
      <c r="C14180" s="6" t="str">
        <f>'SETOP EDIFICAÇÕES'!C230</f>
        <v>CONCRETO ESTRUTURAL, PREPARADO EM OBRA COM BETONEIRA, CONTROLE "B", COM FCK 20 MPA, BRITA Nº (1 E 2), CONSISTÊNCIA PARA VIBRAÇÃO (FABRICAÇÃO)</v>
      </c>
      <c r="D14180" s="6" t="str">
        <f>'SETOP EDIFICAÇÕES'!D230</f>
        <v>M3</v>
      </c>
      <c r="E14180" s="6">
        <f>'SETOP EDIFICAÇÕES'!E230</f>
        <v>362.59</v>
      </c>
    </row>
    <row r="14181" spans="1:5" ht="33.200000000000003" customHeight="1" outlineLevel="1">
      <c r="A14181" s="6" t="str">
        <f>'SETOP EDIFICAÇÕES'!A231</f>
        <v>ED-48318</v>
      </c>
      <c r="B14181" s="6" t="str">
        <f>'SETOP EDIFICAÇÕES'!B231</f>
        <v>AUX-CON-045</v>
      </c>
      <c r="C14181" s="6" t="str">
        <f>'SETOP EDIFICAÇÕES'!C231</f>
        <v>CONCRETO ESTRUTURAL, PREPARADO EM OBRA COM BETONEIRA, CONTROLE "B", COM FCK 25 MPA, BRITA Nº (1 E 2), CONSISTÊNCIA PARA VIBRAÇÃO (FABRICAÇÃO)</v>
      </c>
      <c r="D14181" s="6" t="str">
        <f>'SETOP EDIFICAÇÕES'!D231</f>
        <v>M3</v>
      </c>
      <c r="E14181" s="6">
        <f>'SETOP EDIFICAÇÕES'!E231</f>
        <v>375.04</v>
      </c>
    </row>
    <row r="14182" spans="1:5" ht="33.200000000000003" customHeight="1" outlineLevel="1">
      <c r="A14182" s="6" t="str">
        <f>'SETOP EDIFICAÇÕES'!A232</f>
        <v>ED-48311</v>
      </c>
      <c r="B14182" s="6" t="str">
        <f>'SETOP EDIFICAÇÕES'!B232</f>
        <v>AUX-CON-010</v>
      </c>
      <c r="C14182" s="6" t="str">
        <f>'SETOP EDIFICAÇÕES'!C232</f>
        <v>CONCRETO MAGRO, TRAÇO 1:3:6, PREPARADO EM OBRA COM BETONEIRA, SEM FUNÇÃO ESTRUTURAL</v>
      </c>
      <c r="D14182" s="6" t="str">
        <f>'SETOP EDIFICAÇÕES'!D232</f>
        <v>M3</v>
      </c>
      <c r="E14182" s="6">
        <f>'SETOP EDIFICAÇÕES'!E232</f>
        <v>284.19</v>
      </c>
    </row>
    <row r="14183" spans="1:5" ht="33.200000000000003" customHeight="1" outlineLevel="1">
      <c r="A14183" s="6" t="str">
        <f>'SETOP EDIFICAÇÕES'!A233</f>
        <v>ED-48310</v>
      </c>
      <c r="B14183" s="6" t="str">
        <f>'SETOP EDIFICAÇÕES'!B233</f>
        <v>AUX-CON-005</v>
      </c>
      <c r="C14183" s="6" t="str">
        <f>'SETOP EDIFICAÇÕES'!C233</f>
        <v>CONCRETO MAGRO, TRAÇO 1:4:8, PREPARADO EM OBRA COM BETONEIRA, SEM FUNÇÃO ESTRUTURAL</v>
      </c>
      <c r="D14183" s="6" t="str">
        <f>'SETOP EDIFICAÇÕES'!D233</f>
        <v>M3</v>
      </c>
      <c r="E14183" s="6">
        <f>'SETOP EDIFICAÇÕES'!E233</f>
        <v>268.76</v>
      </c>
    </row>
    <row r="14184" spans="1:5" ht="33.200000000000003" customHeight="1" outlineLevel="1">
      <c r="A14184" s="6" t="str">
        <f>'SETOP EDIFICAÇÕES'!A234</f>
        <v>ED-8493</v>
      </c>
      <c r="B14184" s="6" t="str">
        <f>'SETOP EDIFICAÇÕES'!B234</f>
        <v>-</v>
      </c>
      <c r="C14184" s="6" t="str">
        <f>'SETOP EDIFICAÇÕES'!C234</f>
        <v>CONCRETO NÃO ESTRUTURAL, PREPARADO EM OBRA COM BETONEIRA, CONTROLE "A", COM FCK 15 MPA, BRITA Nº (1), CONSISTÊNCIA PARA VIBRAÇÃO (FABRICAÇÃO)</v>
      </c>
      <c r="D14184" s="6" t="str">
        <f>'SETOP EDIFICAÇÕES'!D234</f>
        <v>M3</v>
      </c>
      <c r="E14184" s="6">
        <f>'SETOP EDIFICAÇÕES'!E234</f>
        <v>344.05</v>
      </c>
    </row>
    <row r="14185" spans="1:5" ht="33.200000000000003" customHeight="1" outlineLevel="1">
      <c r="A14185" s="6" t="str">
        <f>'SETOP EDIFICAÇÕES'!A235</f>
        <v>ED-8485</v>
      </c>
      <c r="B14185" s="6" t="str">
        <f>'SETOP EDIFICAÇÕES'!B235</f>
        <v>-</v>
      </c>
      <c r="C14185" s="6" t="str">
        <f>'SETOP EDIFICAÇÕES'!C235</f>
        <v>CONCRETO NÃO ESTRUTURAL, PREPARADO EM OBRA COM BETONEIRA, CONTROLE "A", COM FCK 15 MPA, BRITA Nº (1 E 2), CONSISTÊNCIA PARA VIBRAÇÃO (FABRICAÇÃO)</v>
      </c>
      <c r="D14185" s="6" t="str">
        <f>'SETOP EDIFICAÇÕES'!D235</f>
        <v>M3</v>
      </c>
      <c r="E14185" s="6">
        <f>'SETOP EDIFICAÇÕES'!E235</f>
        <v>340.1</v>
      </c>
    </row>
    <row r="14186" spans="1:5" ht="33.200000000000003" customHeight="1" outlineLevel="1">
      <c r="A14186" s="6" t="str">
        <f>'SETOP EDIFICAÇÕES'!A236</f>
        <v>ED-48313</v>
      </c>
      <c r="B14186" s="6" t="str">
        <f>'SETOP EDIFICAÇÕES'!B236</f>
        <v>AUX-CON-020</v>
      </c>
      <c r="C14186" s="6" t="str">
        <f>'SETOP EDIFICAÇÕES'!C236</f>
        <v>CONCRETO NÃO ESTRUTURAL, PREPARADO EM OBRA COM BETONEIRA, CONTROLE "B", COM FCK 10 MPA, BRITA Nº (1 E 2), CONSISTÊNCIA PARA VIBRAÇÃO (FABRICAÇÃO)</v>
      </c>
      <c r="D14186" s="6" t="str">
        <f>'SETOP EDIFICAÇÕES'!D236</f>
        <v>M3</v>
      </c>
      <c r="E14186" s="6">
        <f>'SETOP EDIFICAÇÕES'!E236</f>
        <v>327.62</v>
      </c>
    </row>
    <row r="14187" spans="1:5" ht="33.200000000000003" customHeight="1" outlineLevel="1">
      <c r="A14187" s="6" t="str">
        <f>'SETOP EDIFICAÇÕES'!A237</f>
        <v>ED-48314</v>
      </c>
      <c r="B14187" s="6" t="str">
        <f>'SETOP EDIFICAÇÕES'!B237</f>
        <v>AUX-CON-025</v>
      </c>
      <c r="C14187" s="6" t="str">
        <f>'SETOP EDIFICAÇÕES'!C237</f>
        <v>CONCRETO NÃO ESTRUTURAL, PREPARADO EM OBRA COM BETONEIRA, CONTROLE "B", COM FCK 13,5 MPA, BRITA Nº (1 E 2), CONSISTÊNCIA PARA VIBRAÇÃO (FABRICAÇÃO)</v>
      </c>
      <c r="D14187" s="6" t="str">
        <f>'SETOP EDIFICAÇÕES'!D237</f>
        <v>M3</v>
      </c>
      <c r="E14187" s="6">
        <f>'SETOP EDIFICAÇÕES'!E237</f>
        <v>340.58</v>
      </c>
    </row>
    <row r="14188" spans="1:5" ht="33.200000000000003" customHeight="1" outlineLevel="1">
      <c r="A14188" s="6" t="str">
        <f>'SETOP EDIFICAÇÕES'!A238</f>
        <v>ED-48315</v>
      </c>
      <c r="B14188" s="6" t="str">
        <f>'SETOP EDIFICAÇÕES'!B238</f>
        <v>AUX-CON-030</v>
      </c>
      <c r="C14188" s="6" t="str">
        <f>'SETOP EDIFICAÇÕES'!C238</f>
        <v>CONCRETO NÃO ESTRUTURAL, PREPARADO EM OBRA COM BETONEIRA, CONTROLE "B", COM FCK 15 MPA, BRITA Nº (1 E 2), CONSISTÊNCIA PARA VIBRAÇÃO (FABRICAÇÃO)</v>
      </c>
      <c r="D14188" s="6" t="str">
        <f>'SETOP EDIFICAÇÕES'!D238</f>
        <v>M3</v>
      </c>
      <c r="E14188" s="6">
        <f>'SETOP EDIFICAÇÕES'!E238</f>
        <v>345.53</v>
      </c>
    </row>
    <row r="14189" spans="1:5" ht="33.200000000000003" customHeight="1" outlineLevel="1">
      <c r="A14189" s="6" t="str">
        <f>'SETOP EDIFICAÇÕES'!A239</f>
        <v>ED-48316</v>
      </c>
      <c r="B14189" s="6" t="str">
        <f>'SETOP EDIFICAÇÕES'!B239</f>
        <v>AUX-CON-035</v>
      </c>
      <c r="C14189" s="6" t="str">
        <f>'SETOP EDIFICAÇÕES'!C239</f>
        <v>CONCRETO NÃO ESTRUTURAL, PREPARADO EM OBRA COM BETONEIRA, CONTROLE "B", COM FCK 18 MPA, BRITA Nº (1 E 2), CONSISTÊNCIA PARA VIBRAÇÃO (FABRICAÇÃO)</v>
      </c>
      <c r="D14189" s="6" t="str">
        <f>'SETOP EDIFICAÇÕES'!D239</f>
        <v>M3</v>
      </c>
      <c r="E14189" s="6">
        <f>'SETOP EDIFICAÇÕES'!E239</f>
        <v>355.65</v>
      </c>
    </row>
    <row r="14190" spans="1:5" ht="33.200000000000003" customHeight="1" outlineLevel="1">
      <c r="A14190" s="6" t="str">
        <f>'SETOP EDIFICAÇÕES'!A240</f>
        <v>ED-48312</v>
      </c>
      <c r="B14190" s="6" t="str">
        <f>'SETOP EDIFICAÇÕES'!B240</f>
        <v>AUX-CON-015</v>
      </c>
      <c r="C14190" s="6" t="str">
        <f>'SETOP EDIFICAÇÕES'!C240</f>
        <v>CONCRETO NÃO ESTRUTURAL, PREPARADO EM OBRA COM BETONEIRA, CONTROLE "B", COM FCK 9 MPA, BRITA Nº (1 E 2), CONSISTÊNCIA PARA VIBRAÇÃO (FABRICAÇÃO)</v>
      </c>
      <c r="D14190" s="6" t="str">
        <f>'SETOP EDIFICAÇÕES'!D240</f>
        <v>M3</v>
      </c>
      <c r="E14190" s="6">
        <f>'SETOP EDIFICAÇÕES'!E240</f>
        <v>324.08</v>
      </c>
    </row>
    <row r="14191" spans="1:5" ht="33.200000000000003" customHeight="1" outlineLevel="1">
      <c r="A14191" s="6" t="str">
        <f>'SETOP EDIFICAÇÕES'!A241</f>
        <v>ED-8562</v>
      </c>
      <c r="B14191" s="6" t="str">
        <f>'SETOP EDIFICAÇÕES'!B241</f>
        <v>-</v>
      </c>
      <c r="C14191" s="6" t="str">
        <f>'SETOP EDIFICAÇÕES'!C241</f>
        <v>FORMA PARA VIGA-CINTA/BLOCO COM CHAPA DE COMPENSADO PLASTIFICADO, ESP. 12MM (DESMONTAGEM)</v>
      </c>
      <c r="D14191" s="6" t="str">
        <f>'SETOP EDIFICAÇÕES'!D241</f>
        <v>M2</v>
      </c>
      <c r="E14191" s="6">
        <f>'SETOP EDIFICAÇÕES'!E241</f>
        <v>5.7</v>
      </c>
    </row>
    <row r="14192" spans="1:5" ht="33.200000000000003" customHeight="1" outlineLevel="1">
      <c r="A14192" s="6" t="str">
        <f>'SETOP EDIFICAÇÕES'!A242</f>
        <v>ED-8560</v>
      </c>
      <c r="B14192" s="6" t="str">
        <f>'SETOP EDIFICAÇÕES'!B242</f>
        <v>-</v>
      </c>
      <c r="C14192" s="6" t="str">
        <f>'SETOP EDIFICAÇÕES'!C242</f>
        <v>FORMA PARA VIGA-CINTA/BLOCO COM CHAPA DE COMPENSADO PLASTIFICADO, ESP. 12MM (FABRICAÇÃO)</v>
      </c>
      <c r="D14192" s="6" t="str">
        <f>'SETOP EDIFICAÇÕES'!D242</f>
        <v>M2</v>
      </c>
      <c r="E14192" s="6">
        <f>'SETOP EDIFICAÇÕES'!E242</f>
        <v>69.62</v>
      </c>
    </row>
    <row r="14193" spans="1:5" ht="33.200000000000003" customHeight="1" outlineLevel="1">
      <c r="A14193" s="6" t="str">
        <f>'SETOP EDIFICAÇÕES'!A243</f>
        <v>ED-8561</v>
      </c>
      <c r="B14193" s="6" t="str">
        <f>'SETOP EDIFICAÇÕES'!B243</f>
        <v>-</v>
      </c>
      <c r="C14193" s="6" t="str">
        <f>'SETOP EDIFICAÇÕES'!C243</f>
        <v>FORMA PARA VIGA-CINTA/BLOCO COM CHAPA DE COMPENSADO PLASTIFICADO, ESP. 12MM (MONTAGEM)</v>
      </c>
      <c r="D14193" s="6" t="str">
        <f>'SETOP EDIFICAÇÕES'!D243</f>
        <v>M2</v>
      </c>
      <c r="E14193" s="6">
        <f>'SETOP EDIFICAÇÕES'!E243</f>
        <v>14.64</v>
      </c>
    </row>
    <row r="14194" spans="1:5" ht="33.200000000000003" customHeight="1" outlineLevel="1">
      <c r="A14194" s="6" t="str">
        <f>'SETOP EDIFICAÇÕES'!A244</f>
        <v>ED-8569</v>
      </c>
      <c r="B14194" s="6" t="str">
        <f>'SETOP EDIFICAÇÕES'!B244</f>
        <v>-</v>
      </c>
      <c r="C14194" s="6" t="str">
        <f>'SETOP EDIFICAÇÕES'!C244</f>
        <v>FORMA PARA VIGA-CINTA/BLOCO COM CHAPA DE COMPENSADO RESINADO, ESP. 12MM (DESMONTAGEM)</v>
      </c>
      <c r="D14194" s="6" t="str">
        <f>'SETOP EDIFICAÇÕES'!D244</f>
        <v>M2</v>
      </c>
      <c r="E14194" s="6">
        <f>'SETOP EDIFICAÇÕES'!E244</f>
        <v>5.7</v>
      </c>
    </row>
    <row r="14195" spans="1:5" ht="33.200000000000003" customHeight="1" outlineLevel="1">
      <c r="A14195" s="6" t="str">
        <f>'SETOP EDIFICAÇÕES'!A245</f>
        <v>ED-8567</v>
      </c>
      <c r="B14195" s="6" t="str">
        <f>'SETOP EDIFICAÇÕES'!B245</f>
        <v>-</v>
      </c>
      <c r="C14195" s="6" t="str">
        <f>'SETOP EDIFICAÇÕES'!C245</f>
        <v>FORMA PARA VIGA-CINTA/BLOCO COM CHAPA DE COMPENSADO RESINADO, ESP. 12MM (FABRICAÇÃO)</v>
      </c>
      <c r="D14195" s="6" t="str">
        <f>'SETOP EDIFICAÇÕES'!D245</f>
        <v>M2</v>
      </c>
      <c r="E14195" s="6">
        <f>'SETOP EDIFICAÇÕES'!E245</f>
        <v>63.64</v>
      </c>
    </row>
    <row r="14196" spans="1:5" ht="33.200000000000003" customHeight="1" outlineLevel="1">
      <c r="A14196" s="6" t="str">
        <f>'SETOP EDIFICAÇÕES'!A246</f>
        <v>ED-8568</v>
      </c>
      <c r="B14196" s="6" t="str">
        <f>'SETOP EDIFICAÇÕES'!B246</f>
        <v>-</v>
      </c>
      <c r="C14196" s="6" t="str">
        <f>'SETOP EDIFICAÇÕES'!C246</f>
        <v>FORMA PARA VIGA-CINTA/BLOCO COM CHAPA DE COMPENSADO RESINADO, ESP. 12MM (MONTAGEM)</v>
      </c>
      <c r="D14196" s="6" t="str">
        <f>'SETOP EDIFICAÇÕES'!D246</f>
        <v>M2</v>
      </c>
      <c r="E14196" s="6">
        <f>'SETOP EDIFICAÇÕES'!E246</f>
        <v>14.64</v>
      </c>
    </row>
    <row r="14197" spans="1:5" ht="33.200000000000003" customHeight="1" outlineLevel="1">
      <c r="A14197" s="6" t="str">
        <f>'SETOP EDIFICAÇÕES'!A247</f>
        <v>ED-8565</v>
      </c>
      <c r="B14197" s="6" t="str">
        <f>'SETOP EDIFICAÇÕES'!B247</f>
        <v>-</v>
      </c>
      <c r="C14197" s="6" t="str">
        <f>'SETOP EDIFICAÇÕES'!C247</f>
        <v>FORMA PARA VIGA-CINTA/BLOCO DE MADEIRA COM TÁBUA E SARRAFO (DESMONTAGEM)</v>
      </c>
      <c r="D14197" s="6" t="str">
        <f>'SETOP EDIFICAÇÕES'!D247</f>
        <v>M2</v>
      </c>
      <c r="E14197" s="6">
        <f>'SETOP EDIFICAÇÕES'!E247</f>
        <v>6.29</v>
      </c>
    </row>
    <row r="14198" spans="1:5" ht="33.200000000000003" customHeight="1" outlineLevel="1">
      <c r="A14198" s="6" t="str">
        <f>'SETOP EDIFICAÇÕES'!A248</f>
        <v>ED-8563</v>
      </c>
      <c r="B14198" s="6" t="str">
        <f>'SETOP EDIFICAÇÕES'!B248</f>
        <v>-</v>
      </c>
      <c r="C14198" s="6" t="str">
        <f>'SETOP EDIFICAÇÕES'!C248</f>
        <v>FORMA PARA VIGA-CINTA/BLOCO DE MADEIRA COM TÁBUA E SARRAFO (FABRICAÇÃO)</v>
      </c>
      <c r="D14198" s="6" t="str">
        <f>'SETOP EDIFICAÇÕES'!D248</f>
        <v>M2</v>
      </c>
      <c r="E14198" s="6">
        <f>'SETOP EDIFICAÇÕES'!E248</f>
        <v>55.77</v>
      </c>
    </row>
    <row r="14199" spans="1:5" ht="33.200000000000003" customHeight="1" outlineLevel="1">
      <c r="A14199" s="6" t="str">
        <f>'SETOP EDIFICAÇÕES'!A249</f>
        <v>ED-8564</v>
      </c>
      <c r="B14199" s="6" t="str">
        <f>'SETOP EDIFICAÇÕES'!B249</f>
        <v>-</v>
      </c>
      <c r="C14199" s="6" t="str">
        <f>'SETOP EDIFICAÇÕES'!C249</f>
        <v>FORMA PARA VIGA-CINTA/BLOCO DE MADEIRA COM TÁBUA E SARRAFO (MONTAGEM)</v>
      </c>
      <c r="D14199" s="6" t="str">
        <f>'SETOP EDIFICAÇÕES'!D249</f>
        <v>M2</v>
      </c>
      <c r="E14199" s="6">
        <f>'SETOP EDIFICAÇÕES'!E249</f>
        <v>17.52</v>
      </c>
    </row>
    <row r="14200" spans="1:5" ht="33.200000000000003" customHeight="1" outlineLevel="1">
      <c r="A14200" s="6" t="str">
        <f>'SETOP EDIFICAÇÕES'!A250</f>
        <v>ED-48323</v>
      </c>
      <c r="B14200" s="6" t="str">
        <f>'SETOP EDIFICAÇÕES'!B250</f>
        <v>AUX-LAJ-010</v>
      </c>
      <c r="C14200" s="6" t="str">
        <f>'SETOP EDIFICAÇÕES'!C250</f>
        <v>LAJE PRÉ-MOLDADA D = 8 CM, CONCRETO 1:2:4 COM ARMAÇÃO E FORMA RESINADA</v>
      </c>
      <c r="D14200" s="6" t="str">
        <f>'SETOP EDIFICAÇÕES'!D250</f>
        <v>M2</v>
      </c>
      <c r="E14200" s="6">
        <f>'SETOP EDIFICAÇÕES'!E250</f>
        <v>119.04</v>
      </c>
    </row>
    <row r="14201" spans="1:5" ht="33.200000000000003" customHeight="1" outlineLevel="1">
      <c r="A14201" s="6" t="str">
        <f>'SETOP EDIFICAÇÕES'!A251</f>
        <v>ED-48322</v>
      </c>
      <c r="B14201" s="6" t="str">
        <f>'SETOP EDIFICAÇÕES'!B251</f>
        <v>AUX-LAJ-005</v>
      </c>
      <c r="C14201" s="6" t="str">
        <f>'SETOP EDIFICAÇÕES'!C251</f>
        <v>LAJE SOBRE O SOLO, D = 8 CM, CONCRETO 1:3:6, CIMENTO, AREIA E BRITA</v>
      </c>
      <c r="D14201" s="6" t="str">
        <f>'SETOP EDIFICAÇÕES'!D251</f>
        <v>M2</v>
      </c>
      <c r="E14201" s="6">
        <f>'SETOP EDIFICAÇÕES'!E251</f>
        <v>38.24</v>
      </c>
    </row>
    <row r="14202" spans="1:5" ht="33.200000000000003" customHeight="1" outlineLevel="1">
      <c r="A14202" s="6" t="str">
        <f>'SETOP EDIFICAÇÕES'!A252</f>
        <v>ED-8504</v>
      </c>
      <c r="B14202" s="6" t="str">
        <f>'SETOP EDIFICAÇÕES'!B252</f>
        <v>-</v>
      </c>
      <c r="C14202" s="6" t="str">
        <f>'SETOP EDIFICAÇÕES'!C252</f>
        <v>LANÇAMENTO DE CONCRETO EM ESTRUTURA, INCLUSIVE TRANSPORTE ATÉ O LOCAL DE APLICAÇÃO, EXCLUSIVE APLICAÇÃO</v>
      </c>
      <c r="D14202" s="6" t="str">
        <f>'SETOP EDIFICAÇÕES'!D252</f>
        <v>M3</v>
      </c>
      <c r="E14202" s="6">
        <f>'SETOP EDIFICAÇÕES'!E252</f>
        <v>67.09</v>
      </c>
    </row>
    <row r="14203" spans="1:5" ht="33.200000000000003" customHeight="1" outlineLevel="1">
      <c r="A14203" s="6" t="str">
        <f>'SETOP EDIFICAÇÕES'!A253</f>
        <v>ED-8503</v>
      </c>
      <c r="B14203" s="6" t="str">
        <f>'SETOP EDIFICAÇÕES'!B253</f>
        <v>-</v>
      </c>
      <c r="C14203" s="6" t="str">
        <f>'SETOP EDIFICAÇÕES'!C253</f>
        <v>LANÇAMENTO DE CONCRETO EM FUNDAÇÃO, INCLUSIVE TRANSPORTE ATÉ O LOCAL DE APLICAÇÃO, EXCLUSIVE APLICAÇÃO</v>
      </c>
      <c r="D14203" s="6" t="str">
        <f>'SETOP EDIFICAÇÕES'!D253</f>
        <v>M3</v>
      </c>
      <c r="E14203" s="6">
        <f>'SETOP EDIFICAÇÕES'!E253</f>
        <v>52.72</v>
      </c>
    </row>
    <row r="14204" spans="1:5" ht="33.200000000000003" customHeight="1" outlineLevel="1">
      <c r="A14204" s="6" t="str">
        <f>'SETOP EDIFICAÇÕES'!A254</f>
        <v>ED-48328</v>
      </c>
      <c r="B14204" s="6" t="str">
        <f>'SETOP EDIFICAÇÕES'!B254</f>
        <v>AUX-LIX-005</v>
      </c>
      <c r="C14204" s="6" t="str">
        <f>'SETOP EDIFICAÇÕES'!C254</f>
        <v>LIXAMENTO DE SUPERFÍCIE DE CONCRETO MANUAL PARA PREPARAÇÃO E CONSERVAÇÃO</v>
      </c>
      <c r="D14204" s="6" t="str">
        <f>'SETOP EDIFICAÇÕES'!D254</f>
        <v>M2</v>
      </c>
      <c r="E14204" s="6">
        <f>'SETOP EDIFICAÇÕES'!E254</f>
        <v>8.15</v>
      </c>
    </row>
    <row r="14205" spans="1:5" ht="33.200000000000003" customHeight="1" outlineLevel="1">
      <c r="A14205" s="6" t="str">
        <f>'SETOP EDIFICAÇÕES'!A255</f>
        <v>ED-48329</v>
      </c>
      <c r="B14205" s="6" t="str">
        <f>'SETOP EDIFICAÇÕES'!B255</f>
        <v>AUX-PIN-005</v>
      </c>
      <c r="C14205" s="6" t="str">
        <f>'SETOP EDIFICAÇÕES'!C255</f>
        <v>PINTURA ESMALTE EM POSTES OU TUBULAÇÕES 2 DEMÃO</v>
      </c>
      <c r="D14205" s="6" t="str">
        <f>'SETOP EDIFICAÇÕES'!D255</f>
        <v>M</v>
      </c>
      <c r="E14205" s="6">
        <f>'SETOP EDIFICAÇÕES'!E255</f>
        <v>5.75</v>
      </c>
    </row>
    <row r="14206" spans="1:5" ht="33.200000000000003" customHeight="1" outlineLevel="1">
      <c r="A14206" s="6" t="str">
        <f>'SETOP EDIFICAÇÕES'!A256</f>
        <v>ED-48331</v>
      </c>
      <c r="B14206" s="6" t="str">
        <f>'SETOP EDIFICAÇÕES'!B256</f>
        <v>AUX-PLA-010</v>
      </c>
      <c r="C14206" s="6" t="str">
        <f>'SETOP EDIFICAÇÕES'!C256</f>
        <v>PLACA DE CONCRETO ARMADO D = 5 CM, PRÉ MOLDADA</v>
      </c>
      <c r="D14206" s="6" t="str">
        <f>'SETOP EDIFICAÇÕES'!D256</f>
        <v>M2</v>
      </c>
      <c r="E14206" s="6">
        <f>'SETOP EDIFICAÇÕES'!E256</f>
        <v>142.84</v>
      </c>
    </row>
    <row r="14207" spans="1:5" ht="33.200000000000003" customHeight="1" outlineLevel="1">
      <c r="A14207" s="6" t="str">
        <f>'SETOP EDIFICAÇÕES'!A257</f>
        <v>ED-48330</v>
      </c>
      <c r="B14207" s="6" t="str">
        <f>'SETOP EDIFICAÇÕES'!B257</f>
        <v>AUX-PLA-005</v>
      </c>
      <c r="C14207" s="6" t="str">
        <f>'SETOP EDIFICAÇÕES'!C257</f>
        <v>PLACA DE CONCRETO ARMADO D = 8 CM, PRÉ MOLDADA</v>
      </c>
      <c r="D14207" s="6" t="str">
        <f>'SETOP EDIFICAÇÕES'!D257</f>
        <v>M2</v>
      </c>
      <c r="E14207" s="6">
        <f>'SETOP EDIFICAÇÕES'!E257</f>
        <v>168.92</v>
      </c>
    </row>
    <row r="14208" spans="1:5" ht="33.200000000000003" customHeight="1" outlineLevel="1">
      <c r="A14208" s="6" t="str">
        <f>'SETOP EDIFICAÇÕES'!A258</f>
        <v>ED-48332</v>
      </c>
      <c r="B14208" s="6" t="str">
        <f>'SETOP EDIFICAÇÕES'!B258</f>
        <v>AUX-PLA-050</v>
      </c>
      <c r="C14208" s="6" t="str">
        <f>'SETOP EDIFICAÇÕES'!C258</f>
        <v>PLACA DE CONCRETO ARMADO 20 X 5 CM</v>
      </c>
      <c r="D14208" s="6" t="str">
        <f>'SETOP EDIFICAÇÕES'!D258</f>
        <v>M</v>
      </c>
      <c r="E14208" s="6">
        <f>'SETOP EDIFICAÇÕES'!E258</f>
        <v>16.25</v>
      </c>
    </row>
    <row r="14209" spans="1:5" ht="33.200000000000003" customHeight="1" outlineLevel="1">
      <c r="A14209" s="6" t="str">
        <f>'SETOP EDIFICAÇÕES'!A259</f>
        <v>ED-48333</v>
      </c>
      <c r="B14209" s="6" t="str">
        <f>'SETOP EDIFICAÇÕES'!B259</f>
        <v>AUX-TAM-005</v>
      </c>
      <c r="C14209" s="6" t="str">
        <f>'SETOP EDIFICAÇÕES'!C259</f>
        <v>TAMPA DE CONCRETO PARA CAIXA DE INSPEÇÃO EM ALVENARIA E = 8 CM</v>
      </c>
      <c r="D14209" s="6" t="str">
        <f>'SETOP EDIFICAÇÕES'!D259</f>
        <v>M2</v>
      </c>
      <c r="E14209" s="6">
        <f>'SETOP EDIFICAÇÕES'!E259</f>
        <v>119.04</v>
      </c>
    </row>
    <row r="14210" spans="1:5" ht="33.200000000000003" customHeight="1" outlineLevel="1">
      <c r="A14210" s="6" t="str">
        <f>'SETOP EDIFICAÇÕES'!A260</f>
        <v>ED-48334</v>
      </c>
      <c r="B14210" s="6" t="str">
        <f>'SETOP EDIFICAÇÕES'!B260</f>
        <v>AUX-TAM-010</v>
      </c>
      <c r="C14210" s="6" t="str">
        <f>'SETOP EDIFICAÇÕES'!C260</f>
        <v>TAMPA EM CONCRETO COM FCK 15MPA, MOLDADA IN LOCO, PARA CANALETA COM LARGURA 30CM, ESP. 8CM, INCLUSIVE ARMAÇÃO CA-50 DIÂMETRO (6,3MM)</v>
      </c>
      <c r="D14210" s="6" t="str">
        <f>'SETOP EDIFICAÇÕES'!D260</f>
        <v>M</v>
      </c>
      <c r="E14210" s="6">
        <f>'SETOP EDIFICAÇÕES'!E260</f>
        <v>30.57</v>
      </c>
    </row>
    <row r="14211" spans="1:5" ht="33.200000000000003" customHeight="1" outlineLevel="1">
      <c r="A14211" s="6" t="str">
        <f>'SETOP EDIFICAÇÕES'!A261</f>
        <v>ED-48325</v>
      </c>
      <c r="B14211" s="6" t="str">
        <f>'SETOP EDIFICAÇÕES'!B261</f>
        <v>AUX-LAN-010</v>
      </c>
      <c r="C14211" s="6" t="str">
        <f>'SETOP EDIFICAÇÕES'!C261</f>
        <v>TRANSPORTE, LANÇAMENTO E ADENSAMENTO E ACABAMENTO DE CONCRETO EM ESTRUTURA</v>
      </c>
      <c r="D14211" s="6" t="str">
        <f>'SETOP EDIFICAÇÕES'!D261</f>
        <v>M3</v>
      </c>
      <c r="E14211" s="6">
        <f>'SETOP EDIFICAÇÕES'!E261</f>
        <v>102.7</v>
      </c>
    </row>
    <row r="14212" spans="1:5" ht="33.200000000000003" customHeight="1" outlineLevel="1">
      <c r="A14212" s="6" t="str">
        <f>'SETOP EDIFICAÇÕES'!A262</f>
        <v>ED-48324</v>
      </c>
      <c r="B14212" s="6" t="str">
        <f>'SETOP EDIFICAÇÕES'!B262</f>
        <v>AUX-LAN-005</v>
      </c>
      <c r="C14212" s="6" t="str">
        <f>'SETOP EDIFICAÇÕES'!C262</f>
        <v>TRANSPORTE, LANÇAMENTO E ADENSAMENTO E ACABAMENTO DE CONCRETO EM FUNDAÇÃO/RADIER</v>
      </c>
      <c r="D14212" s="6" t="str">
        <f>'SETOP EDIFICAÇÕES'!D262</f>
        <v>M3</v>
      </c>
      <c r="E14212" s="6">
        <f>'SETOP EDIFICAÇÕES'!E262</f>
        <v>80.56</v>
      </c>
    </row>
    <row r="14213" spans="1:5" ht="33.200000000000003" customHeight="1" outlineLevel="1">
      <c r="A14213" s="6" t="str">
        <f>'SETOP EDIFICAÇÕES'!A263</f>
        <v>ED-48336</v>
      </c>
      <c r="B14213" s="6" t="str">
        <f>'SETOP EDIFICAÇÕES'!B263</f>
        <v>AUX-VIG-005</v>
      </c>
      <c r="C14213" s="6" t="str">
        <f>'SETOP EDIFICAÇÕES'!C263</f>
        <v>VIGA 0,10 A 0,20 M DE LARGURA, CONCRETO 1:2:4 COM ARMAÇÃO E FORMA RESINADA</v>
      </c>
      <c r="D14213" s="6" t="str">
        <f>'SETOP EDIFICAÇÕES'!D263</f>
        <v>M3</v>
      </c>
      <c r="E14213" s="6">
        <f>'SETOP EDIFICAÇÕES'!E263</f>
        <v>1543.88</v>
      </c>
    </row>
    <row r="14214" spans="1:5" ht="33.200000000000003" customHeight="1" outlineLevel="1">
      <c r="A14214" s="6">
        <f>'SETOP EDIFICAÇÕES'!A264</f>
        <v>308</v>
      </c>
      <c r="B14214" s="6" t="str">
        <f>'SETOP EDIFICAÇÕES'!B264</f>
        <v>-</v>
      </c>
      <c r="C14214" s="6" t="str">
        <f>'SETOP EDIFICAÇÕES'!C264</f>
        <v>BAN-001  - BANCADA</v>
      </c>
      <c r="D14214" s="6" t="str">
        <f>'SETOP EDIFICAÇÕES'!D264</f>
        <v/>
      </c>
      <c r="E14214" s="6">
        <f>'SETOP EDIFICAÇÕES'!E264</f>
        <v>0</v>
      </c>
    </row>
    <row r="14215" spans="1:5" ht="33.200000000000003" customHeight="1" outlineLevel="1">
      <c r="A14215" s="6" t="str">
        <f>'SETOP EDIFICAÇÕES'!A265</f>
        <v>ED-48337</v>
      </c>
      <c r="B14215" s="6" t="str">
        <f>'SETOP EDIFICAÇÕES'!B265</f>
        <v>BAN-AÇO-005</v>
      </c>
      <c r="C14215" s="6" t="str">
        <f>'SETOP EDIFICAÇÕES'!C265</f>
        <v>BANCADA EM AÇO INOXIDÁVEL</v>
      </c>
      <c r="D14215" s="6" t="str">
        <f>'SETOP EDIFICAÇÕES'!D265</f>
        <v>M2</v>
      </c>
      <c r="E14215" s="6">
        <f>'SETOP EDIFICAÇÕES'!E265</f>
        <v>1083.71</v>
      </c>
    </row>
    <row r="14216" spans="1:5" ht="33.200000000000003" customHeight="1" outlineLevel="1">
      <c r="A14216" s="6" t="str">
        <f>'SETOP EDIFICAÇÕES'!A266</f>
        <v>ED-48338</v>
      </c>
      <c r="B14216" s="6" t="str">
        <f>'SETOP EDIFICAÇÕES'!B266</f>
        <v>BAN-ARD-005</v>
      </c>
      <c r="C14216" s="6" t="str">
        <f>'SETOP EDIFICAÇÕES'!C266</f>
        <v>BANCADA EM ARDÓSIA E = 3 CM, APOIADA EM ALVENARIA</v>
      </c>
      <c r="D14216" s="6" t="str">
        <f>'SETOP EDIFICAÇÕES'!D266</f>
        <v>M2</v>
      </c>
      <c r="E14216" s="6">
        <f>'SETOP EDIFICAÇÕES'!E266</f>
        <v>201.7</v>
      </c>
    </row>
    <row r="14217" spans="1:5" ht="33.200000000000003" customHeight="1" outlineLevel="1">
      <c r="A14217" s="6" t="str">
        <f>'SETOP EDIFICAÇÕES'!A267</f>
        <v>ED-48339</v>
      </c>
      <c r="B14217" s="6" t="str">
        <f>'SETOP EDIFICAÇÕES'!B267</f>
        <v>BAN-ARD-010</v>
      </c>
      <c r="C14217" s="6" t="str">
        <f>'SETOP EDIFICAÇÕES'!C267</f>
        <v>BANCADA EM ARDÓSIA E = 3 CM, L = 55 CM, APOIADA EM CONSOLE DE METALON</v>
      </c>
      <c r="D14217" s="6" t="str">
        <f>'SETOP EDIFICAÇÕES'!D267</f>
        <v>M2</v>
      </c>
      <c r="E14217" s="6">
        <f>'SETOP EDIFICAÇÕES'!E267</f>
        <v>220.31</v>
      </c>
    </row>
    <row r="14218" spans="1:5" ht="33.200000000000003" customHeight="1" outlineLevel="1">
      <c r="A14218" s="6" t="str">
        <f>'SETOP EDIFICAÇÕES'!A268</f>
        <v>ED-48341</v>
      </c>
      <c r="B14218" s="6" t="str">
        <f>'SETOP EDIFICAÇÕES'!B268</f>
        <v>BAN-CON-010</v>
      </c>
      <c r="C14218" s="6" t="str">
        <f>'SETOP EDIFICAÇÕES'!C268</f>
        <v>BANCADA EM CONCRETO, APOIADA EM CONSOLE DE METALON 20 X 30 MM</v>
      </c>
      <c r="D14218" s="6" t="str">
        <f>'SETOP EDIFICAÇÕES'!D268</f>
        <v>M2</v>
      </c>
      <c r="E14218" s="6">
        <f>'SETOP EDIFICAÇÕES'!E268</f>
        <v>226.37</v>
      </c>
    </row>
    <row r="14219" spans="1:5" ht="33.200000000000003" customHeight="1" outlineLevel="1">
      <c r="A14219" s="6" t="str">
        <f>'SETOP EDIFICAÇÕES'!A269</f>
        <v>ED-48344</v>
      </c>
      <c r="B14219" s="6" t="str">
        <f>'SETOP EDIFICAÇÕES'!B269</f>
        <v>BAN-GRA-010</v>
      </c>
      <c r="C14219" s="6" t="str">
        <f>'SETOP EDIFICAÇÕES'!C269</f>
        <v>BANCADA EM GRANITO CINZA ANDORINHA E = 3 CM, APOIADA EM ALVENARIA</v>
      </c>
      <c r="D14219" s="6" t="str">
        <f>'SETOP EDIFICAÇÕES'!D269</f>
        <v>M2</v>
      </c>
      <c r="E14219" s="6">
        <f>'SETOP EDIFICAÇÕES'!E269</f>
        <v>299.35000000000002</v>
      </c>
    </row>
    <row r="14220" spans="1:5" ht="33.200000000000003" customHeight="1" outlineLevel="1">
      <c r="A14220" s="6" t="str">
        <f>'SETOP EDIFICAÇÕES'!A270</f>
        <v>ED-48343</v>
      </c>
      <c r="B14220" s="6" t="str">
        <f>'SETOP EDIFICAÇÕES'!B270</f>
        <v>BAN-GRA-005</v>
      </c>
      <c r="C14220" s="6" t="str">
        <f>'SETOP EDIFICAÇÕES'!C270</f>
        <v>BANCADA EM GRANITO CINZA ANDORINHA E = 3 CM, APOIADA EM CONSOLE DE METALON 20 X 30 MM</v>
      </c>
      <c r="D14220" s="6" t="str">
        <f>'SETOP EDIFICAÇÕES'!D270</f>
        <v>M2</v>
      </c>
      <c r="E14220" s="6">
        <f>'SETOP EDIFICAÇÕES'!E270</f>
        <v>319.63</v>
      </c>
    </row>
    <row r="14221" spans="1:5" ht="33.200000000000003" customHeight="1" outlineLevel="1">
      <c r="A14221" s="6" t="str">
        <f>'SETOP EDIFICAÇÕES'!A271</f>
        <v>ED-48346</v>
      </c>
      <c r="B14221" s="6" t="str">
        <f>'SETOP EDIFICAÇÕES'!B271</f>
        <v>BAN-GRA-020</v>
      </c>
      <c r="C14221" s="6" t="str">
        <f>'SETOP EDIFICAÇÕES'!C271</f>
        <v>BANCADA EM MÁRMORE BRANCO E = 3 CM, APOIADA EM ALVENARIA</v>
      </c>
      <c r="D14221" s="6" t="str">
        <f>'SETOP EDIFICAÇÕES'!D271</f>
        <v>M2</v>
      </c>
      <c r="E14221" s="6">
        <f>'SETOP EDIFICAÇÕES'!E271</f>
        <v>415.32</v>
      </c>
    </row>
    <row r="14222" spans="1:5" ht="33.200000000000003" customHeight="1" outlineLevel="1">
      <c r="A14222" s="6" t="str">
        <f>'SETOP EDIFICAÇÕES'!A272</f>
        <v>ED-48345</v>
      </c>
      <c r="B14222" s="6" t="str">
        <f>'SETOP EDIFICAÇÕES'!B272</f>
        <v>BAN-GRA-015</v>
      </c>
      <c r="C14222" s="6" t="str">
        <f>'SETOP EDIFICAÇÕES'!C272</f>
        <v>BANCADA EM MÁRMORE BRANCO E = 3 CM, APOIADA EM CONSOLE DE METALON 20 X 30 MM</v>
      </c>
      <c r="D14222" s="6" t="str">
        <f>'SETOP EDIFICAÇÕES'!D272</f>
        <v>M2</v>
      </c>
      <c r="E14222" s="6">
        <f>'SETOP EDIFICAÇÕES'!E272</f>
        <v>426.75</v>
      </c>
    </row>
    <row r="14223" spans="1:5" ht="33.200000000000003" customHeight="1" outlineLevel="1">
      <c r="A14223" s="6" t="str">
        <f>'SETOP EDIFICAÇÕES'!A273</f>
        <v>ED-48340</v>
      </c>
      <c r="B14223" s="6" t="str">
        <f>'SETOP EDIFICAÇÕES'!B273</f>
        <v>BAN-CON-005</v>
      </c>
      <c r="C14223" s="6" t="str">
        <f>'SETOP EDIFICAÇÕES'!C273</f>
        <v>BANCADA SIMPLES EM CONCRETO, APOIADA EM ALVENARIA</v>
      </c>
      <c r="D14223" s="6" t="str">
        <f>'SETOP EDIFICAÇÕES'!D273</f>
        <v>M2</v>
      </c>
      <c r="E14223" s="6">
        <f>'SETOP EDIFICAÇÕES'!E273</f>
        <v>213.27</v>
      </c>
    </row>
    <row r="14224" spans="1:5" ht="33.200000000000003" customHeight="1" outlineLevel="1">
      <c r="A14224" s="6" t="str">
        <f>'SETOP EDIFICAÇÕES'!A274</f>
        <v>ED-48342</v>
      </c>
      <c r="B14224" s="6" t="str">
        <f>'SETOP EDIFICAÇÕES'!B274</f>
        <v>BAN-FUR-005</v>
      </c>
      <c r="C14224" s="6" t="str">
        <f>'SETOP EDIFICAÇÕES'!C274</f>
        <v>FURAÇÃO E COLAGEM DE BOJO</v>
      </c>
      <c r="D14224" s="6" t="str">
        <f>'SETOP EDIFICAÇÕES'!D274</f>
        <v>U</v>
      </c>
      <c r="E14224" s="6">
        <f>'SETOP EDIFICAÇÕES'!E274</f>
        <v>52.5</v>
      </c>
    </row>
    <row r="14225" spans="1:5" ht="33.200000000000003" customHeight="1" outlineLevel="1">
      <c r="A14225" s="6" t="str">
        <f>'SETOP EDIFICAÇÕES'!A275</f>
        <v>ED-48348</v>
      </c>
      <c r="B14225" s="6" t="str">
        <f>'SETOP EDIFICAÇÕES'!B275</f>
        <v>BAN-ROD-010</v>
      </c>
      <c r="C14225" s="6" t="str">
        <f>'SETOP EDIFICAÇÕES'!C275</f>
        <v>RODABANCADA EM GRANITO CINZA ANDORINHA H = 10 CM, E = 2 CM</v>
      </c>
      <c r="D14225" s="6" t="str">
        <f>'SETOP EDIFICAÇÕES'!D275</f>
        <v>M</v>
      </c>
      <c r="E14225" s="6">
        <f>'SETOP EDIFICAÇÕES'!E275</f>
        <v>30.45</v>
      </c>
    </row>
    <row r="14226" spans="1:5" ht="33.200000000000003" customHeight="1" outlineLevel="1">
      <c r="A14226" s="6" t="str">
        <f>'SETOP EDIFICAÇÕES'!A276</f>
        <v>ED-48347</v>
      </c>
      <c r="B14226" s="6" t="str">
        <f>'SETOP EDIFICAÇÕES'!B276</f>
        <v>BAN-ROD-005</v>
      </c>
      <c r="C14226" s="6" t="str">
        <f>'SETOP EDIFICAÇÕES'!C276</f>
        <v>RODABANCADA EM GRANITO CINZA ANDORINHA H = 7 CM, E = 2 CM</v>
      </c>
      <c r="D14226" s="6" t="str">
        <f>'SETOP EDIFICAÇÕES'!D276</f>
        <v>M</v>
      </c>
      <c r="E14226" s="6">
        <f>'SETOP EDIFICAÇÕES'!E276</f>
        <v>23.49</v>
      </c>
    </row>
    <row r="14227" spans="1:5" ht="33.200000000000003" customHeight="1" outlineLevel="1">
      <c r="A14227" s="6" t="str">
        <f>'SETOP EDIFICAÇÕES'!A277</f>
        <v>ED-48350</v>
      </c>
      <c r="B14227" s="6" t="str">
        <f>'SETOP EDIFICAÇÕES'!B277</f>
        <v>BAN-ROD-020</v>
      </c>
      <c r="C14227" s="6" t="str">
        <f>'SETOP EDIFICAÇÕES'!C277</f>
        <v>RODABANCADA EM MÁRMORE BRANCO H = 10 CM, E = 2 CM</v>
      </c>
      <c r="D14227" s="6" t="str">
        <f>'SETOP EDIFICAÇÕES'!D277</f>
        <v>M</v>
      </c>
      <c r="E14227" s="6">
        <f>'SETOP EDIFICAÇÕES'!E277</f>
        <v>30.94</v>
      </c>
    </row>
    <row r="14228" spans="1:5" ht="33.200000000000003" customHeight="1" outlineLevel="1">
      <c r="A14228" s="6" t="str">
        <f>'SETOP EDIFICAÇÕES'!A278</f>
        <v>ED-48349</v>
      </c>
      <c r="B14228" s="6" t="str">
        <f>'SETOP EDIFICAÇÕES'!B278</f>
        <v>BAN-ROD-015</v>
      </c>
      <c r="C14228" s="6" t="str">
        <f>'SETOP EDIFICAÇÕES'!C278</f>
        <v>RODABANCADA EM MÁRMORE BRANCO H = 7 CM, E = 2 CM</v>
      </c>
      <c r="D14228" s="6" t="str">
        <f>'SETOP EDIFICAÇÕES'!D278</f>
        <v>M</v>
      </c>
      <c r="E14228" s="6">
        <f>'SETOP EDIFICAÇÕES'!E278</f>
        <v>23.95</v>
      </c>
    </row>
    <row r="14229" spans="1:5" ht="33.200000000000003" customHeight="1" outlineLevel="1">
      <c r="A14229" s="6" t="str">
        <f>'SETOP EDIFICAÇÕES'!A279</f>
        <v>ED-48351</v>
      </c>
      <c r="B14229" s="6" t="str">
        <f>'SETOP EDIFICAÇÕES'!B279</f>
        <v>BAN-TES-005</v>
      </c>
      <c r="C14229" s="6" t="str">
        <f>'SETOP EDIFICAÇÕES'!C279</f>
        <v>TESTEIRA EM GRANITO CINZA ANDORINHA</v>
      </c>
      <c r="D14229" s="6" t="str">
        <f>'SETOP EDIFICAÇÕES'!D279</f>
        <v>M</v>
      </c>
      <c r="E14229" s="6">
        <f>'SETOP EDIFICAÇÕES'!E279</f>
        <v>10.94</v>
      </c>
    </row>
    <row r="14230" spans="1:5" ht="33.200000000000003" customHeight="1" outlineLevel="1">
      <c r="A14230" s="6" t="str">
        <f>'SETOP EDIFICAÇÕES'!A280</f>
        <v>ED-48352</v>
      </c>
      <c r="B14230" s="6" t="str">
        <f>'SETOP EDIFICAÇÕES'!B280</f>
        <v>BAN-TES-010</v>
      </c>
      <c r="C14230" s="6" t="str">
        <f>'SETOP EDIFICAÇÕES'!C280</f>
        <v>TESTEIRA EM MÁRMORE BRANCO</v>
      </c>
      <c r="D14230" s="6" t="str">
        <f>'SETOP EDIFICAÇÕES'!D280</f>
        <v>M</v>
      </c>
      <c r="E14230" s="6">
        <f>'SETOP EDIFICAÇÕES'!E280</f>
        <v>11.07</v>
      </c>
    </row>
    <row r="14231" spans="1:5" ht="33.200000000000003" customHeight="1" outlineLevel="1">
      <c r="A14231" s="6">
        <f>'SETOP EDIFICAÇÕES'!A281</f>
        <v>309</v>
      </c>
      <c r="B14231" s="6" t="str">
        <f>'SETOP EDIFICAÇÕES'!B281</f>
        <v>-</v>
      </c>
      <c r="C14231" s="6" t="str">
        <f>'SETOP EDIFICAÇÕES'!C281</f>
        <v>BAN-002  - BANCOS E MESAS</v>
      </c>
      <c r="D14231" s="6" t="str">
        <f>'SETOP EDIFICAÇÕES'!D281</f>
        <v/>
      </c>
      <c r="E14231" s="6">
        <f>'SETOP EDIFICAÇÕES'!E281</f>
        <v>0</v>
      </c>
    </row>
    <row r="14232" spans="1:5" ht="33.200000000000003" customHeight="1" outlineLevel="1">
      <c r="A14232" s="6" t="str">
        <f>'SETOP EDIFICAÇÕES'!A282</f>
        <v>ED-15449</v>
      </c>
      <c r="B14232" s="6" t="str">
        <f>'SETOP EDIFICAÇÕES'!B282</f>
        <v>-</v>
      </c>
      <c r="C14232" s="6" t="str">
        <f>'SETOP EDIFICAÇÕES'!C282</f>
        <v>BANCO EM CONCRETO APARENTE, SEM ENCOSTO, POLIDO COM ACABAMENTO EM VERNIZ, ESP. 8CM, COMPRIMENTO 200CM, LARGURA 40CM, ALTURA 55CM, EXCLUSIVE FIXAÇÃO EM PISO</v>
      </c>
      <c r="D14232" s="6" t="str">
        <f>'SETOP EDIFICAÇÕES'!D282</f>
        <v>UN</v>
      </c>
      <c r="E14232" s="6">
        <f>'SETOP EDIFICAÇÕES'!E282</f>
        <v>218.26</v>
      </c>
    </row>
    <row r="14233" spans="1:5" ht="33.200000000000003" customHeight="1" outlineLevel="1">
      <c r="A14233" s="6" t="str">
        <f>'SETOP EDIFICAÇÕES'!A283</f>
        <v>ED-15446</v>
      </c>
      <c r="B14233" s="6" t="str">
        <f>'SETOP EDIFICAÇÕES'!B283</f>
        <v>-</v>
      </c>
      <c r="C14233" s="6" t="str">
        <f>'SETOP EDIFICAÇÕES'!C283</f>
        <v>BANCO EM CONCRETO APARENTE, SEM ENCOSTO, POLIDO COM ACABAMENTO EM VERNIZ, ESP. 8CM, COMPRIMENTO 200CM, LARGURA 40CM, ALTURA 55CM, INCLUSIVE CORTE NO PISO PARA FIXAÇÃO COM CONCRETO NÃO ESTRUTURAL, PREPARADO EM OBRA COM BETONEIRA, COM FCK 15 MPA</v>
      </c>
      <c r="D14233" s="6" t="str">
        <f>'SETOP EDIFICAÇÕES'!D283</f>
        <v>UN</v>
      </c>
      <c r="E14233" s="6">
        <f>'SETOP EDIFICAÇÕES'!E283</f>
        <v>237.65</v>
      </c>
    </row>
    <row r="14234" spans="1:5" ht="33.200000000000003" customHeight="1" outlineLevel="1">
      <c r="A14234" s="6" t="str">
        <f>'SETOP EDIFICAÇÕES'!A284</f>
        <v>ED-15450</v>
      </c>
      <c r="B14234" s="6" t="str">
        <f>'SETOP EDIFICAÇÕES'!B284</f>
        <v>-</v>
      </c>
      <c r="C14234" s="6" t="str">
        <f>'SETOP EDIFICAÇÕES'!C284</f>
        <v>BANCO EM CONCRETO APARENTE, TIPO-1, PADRÃO SEE-MG, SEM ENCOSTO, POLIDO COM ACABAMENTO EM VERNIZ, ESP. 5CM, COMPRIMENTO 130CM, LARGURA 40CM, ALTURA 45CM, EXCLUSIVE FIXAÇÃO EM PISO</v>
      </c>
      <c r="D14234" s="6" t="str">
        <f>'SETOP EDIFICAÇÕES'!D284</f>
        <v>UN</v>
      </c>
      <c r="E14234" s="6">
        <f>'SETOP EDIFICAÇÕES'!E284</f>
        <v>125.76</v>
      </c>
    </row>
    <row r="14235" spans="1:5" ht="33.200000000000003" customHeight="1" outlineLevel="1">
      <c r="A14235" s="6" t="str">
        <f>'SETOP EDIFICAÇÕES'!A285</f>
        <v>ED-15447</v>
      </c>
      <c r="B14235" s="6" t="str">
        <f>'SETOP EDIFICAÇÕES'!B285</f>
        <v>-</v>
      </c>
      <c r="C14235" s="6" t="str">
        <f>'SETOP EDIFICAÇÕES'!C285</f>
        <v>BANCO EM CONCRETO APARENTE, TIPO-1, PADRÃO SEE-MG, SEM ENCOSTO, POLIDO COM ACABAMENTO EM VERNIZ, ESP. 5CM, COMPRIMENTO 130CM, LARGURA 40CM, ALTURA 45CM, INCLUSIVE CORTE NO PISO PARA FIXAÇÃO COM CONCRETO NÃO ESTRUTURAL, PREPARADO EM OBRA COM BETONEIRA, COM FCK 15 MPA</v>
      </c>
      <c r="D14235" s="6" t="str">
        <f>'SETOP EDIFICAÇÕES'!D285</f>
        <v>UN</v>
      </c>
      <c r="E14235" s="6">
        <f>'SETOP EDIFICAÇÕES'!E285</f>
        <v>144.55000000000001</v>
      </c>
    </row>
    <row r="14236" spans="1:5" ht="33.200000000000003" customHeight="1" outlineLevel="1">
      <c r="A14236" s="6" t="str">
        <f>'SETOP EDIFICAÇÕES'!A286</f>
        <v>ED-15451</v>
      </c>
      <c r="B14236" s="6" t="str">
        <f>'SETOP EDIFICAÇÕES'!B286</f>
        <v>-</v>
      </c>
      <c r="C14236" s="6" t="str">
        <f>'SETOP EDIFICAÇÕES'!C286</f>
        <v>BANCO EM CONCRETO APARENTE, TIPO-2, PADRÃO SEE-MG, SEM ENCOSTO, POLIDO COM ACABAMENTO EM VERNIZ, ESP. 5CM, COMPRIMENTO 150CM, LARGURA 40CM, ALTURA 45CM, EXCLUSIVE FIXAÇÃO EM PISO</v>
      </c>
      <c r="D14236" s="6" t="str">
        <f>'SETOP EDIFICAÇÕES'!D286</f>
        <v>UN</v>
      </c>
      <c r="E14236" s="6">
        <f>'SETOP EDIFICAÇÕES'!E286</f>
        <v>141.91999999999999</v>
      </c>
    </row>
    <row r="14237" spans="1:5" ht="33.200000000000003" customHeight="1" outlineLevel="1">
      <c r="A14237" s="6" t="str">
        <f>'SETOP EDIFICAÇÕES'!A287</f>
        <v>ED-15448</v>
      </c>
      <c r="B14237" s="6" t="str">
        <f>'SETOP EDIFICAÇÕES'!B287</f>
        <v>-</v>
      </c>
      <c r="C14237" s="6" t="str">
        <f>'SETOP EDIFICAÇÕES'!C287</f>
        <v>BANCO EM CONCRETO APARENTE, TIPO-2, PADRÃO SEE-MG, SEM ENCOSTO, POLIDO COM ACABAMENTO EM VERNIZ, ESP. 5CM, COMPRIMENTO 150CM, LARGURA 40CM, ALTURA 45CM, INCLUSIVE CORTE NO PISO PARA FIXAÇÃO COM CONCRETO NÃO ESTRUTURAL, PREPARADO EM OBRA COM BETONEIRA, COM FCK 15 MPA</v>
      </c>
      <c r="D14237" s="6" t="str">
        <f>'SETOP EDIFICAÇÕES'!D287</f>
        <v>UN</v>
      </c>
      <c r="E14237" s="6">
        <f>'SETOP EDIFICAÇÕES'!E287</f>
        <v>160.71</v>
      </c>
    </row>
    <row r="14238" spans="1:5" ht="33.200000000000003" customHeight="1" outlineLevel="1">
      <c r="A14238" s="6" t="str">
        <f>'SETOP EDIFICAÇÕES'!A288</f>
        <v>ED-48355</v>
      </c>
      <c r="B14238" s="6" t="str">
        <f>'SETOP EDIFICAÇÕES'!B288</f>
        <v>BAN-INT-015</v>
      </c>
      <c r="C14238" s="6" t="str">
        <f>'SETOP EDIFICAÇÕES'!C288</f>
        <v>BANCO EM GRANITO ANDORINHA POLIDO 52 X 30 CM</v>
      </c>
      <c r="D14238" s="6" t="str">
        <f>'SETOP EDIFICAÇÕES'!D288</f>
        <v>U</v>
      </c>
      <c r="E14238" s="6">
        <f>'SETOP EDIFICAÇÕES'!E288</f>
        <v>32.17</v>
      </c>
    </row>
    <row r="14239" spans="1:5" ht="33.200000000000003" customHeight="1" outlineLevel="1">
      <c r="A14239" s="6" t="str">
        <f>'SETOP EDIFICAÇÕES'!A289</f>
        <v>ED-48354</v>
      </c>
      <c r="B14239" s="6" t="str">
        <f>'SETOP EDIFICAÇÕES'!B289</f>
        <v>BAN-INT-010</v>
      </c>
      <c r="C14239" s="6" t="str">
        <f>'SETOP EDIFICAÇÕES'!C289</f>
        <v>BANCO INTERNO EM CONCRETO APARENTE, ALTURA 45 CM, LARGURA 30 CM</v>
      </c>
      <c r="D14239" s="6" t="str">
        <f>'SETOP EDIFICAÇÕES'!D289</f>
        <v>M</v>
      </c>
      <c r="E14239" s="6">
        <f>'SETOP EDIFICAÇÕES'!E289</f>
        <v>103.9</v>
      </c>
    </row>
    <row r="14240" spans="1:5" ht="33.200000000000003" customHeight="1" outlineLevel="1">
      <c r="A14240" s="6" t="str">
        <f>'SETOP EDIFICAÇÕES'!A290</f>
        <v>ED-48353</v>
      </c>
      <c r="B14240" s="6" t="str">
        <f>'SETOP EDIFICAÇÕES'!B290</f>
        <v>BAN-INT-005</v>
      </c>
      <c r="C14240" s="6" t="str">
        <f>'SETOP EDIFICAÇÕES'!C290</f>
        <v>BANCO INTERNO EM CONCRETO E ALVENARIA, ACABAMENTO EM VERNIZ, E = 8 CM, L = 40 CM</v>
      </c>
      <c r="D14240" s="6" t="str">
        <f>'SETOP EDIFICAÇÕES'!D290</f>
        <v>M</v>
      </c>
      <c r="E14240" s="6">
        <f>'SETOP EDIFICAÇÕES'!E290</f>
        <v>148.44</v>
      </c>
    </row>
    <row r="14241" spans="1:5" ht="33.200000000000003" customHeight="1" outlineLevel="1">
      <c r="A14241" s="6" t="str">
        <f>'SETOP EDIFICAÇÕES'!A291</f>
        <v>ED-48359</v>
      </c>
      <c r="B14241" s="6" t="str">
        <f>'SETOP EDIFICAÇÕES'!B291</f>
        <v>MES-ARD-005</v>
      </c>
      <c r="C14241" s="6" t="str">
        <f>'SETOP EDIFICAÇÕES'!C291</f>
        <v>CONJUNTO DE MESA E BANCOS DE ARDÓSIA</v>
      </c>
      <c r="D14241" s="6" t="str">
        <f>'SETOP EDIFICAÇÕES'!D291</f>
        <v>CJ</v>
      </c>
      <c r="E14241" s="6">
        <f>'SETOP EDIFICAÇÕES'!E291</f>
        <v>472.53</v>
      </c>
    </row>
    <row r="14242" spans="1:5" ht="33.200000000000003" customHeight="1" outlineLevel="1">
      <c r="A14242" s="6" t="str">
        <f>'SETOP EDIFICAÇÕES'!A292</f>
        <v>ED-48360</v>
      </c>
      <c r="B14242" s="6" t="str">
        <f>'SETOP EDIFICAÇÕES'!B292</f>
        <v>MES-CON-005</v>
      </c>
      <c r="C14242" s="6" t="str">
        <f>'SETOP EDIFICAÇÕES'!C292</f>
        <v>CONJUNTO DE MESA E BANCOS DE CONCRETO PARA JOGOS (02 BANCOS EM ARCO COM D INTERNO = 130 CM E H = 43 CM E MESA COM D = 80 CM, E = 8 CM E H = 75 CM)</v>
      </c>
      <c r="D14242" s="6" t="str">
        <f>'SETOP EDIFICAÇÕES'!D292</f>
        <v>CJ</v>
      </c>
      <c r="E14242" s="6">
        <f>'SETOP EDIFICAÇÕES'!E292</f>
        <v>722.29</v>
      </c>
    </row>
    <row r="14243" spans="1:5" ht="33.200000000000003" customHeight="1" outlineLevel="1">
      <c r="A14243" s="6">
        <f>'SETOP EDIFICAÇÕES'!A293</f>
        <v>310</v>
      </c>
      <c r="B14243" s="6" t="str">
        <f>'SETOP EDIFICAÇÕES'!B293</f>
        <v>-</v>
      </c>
      <c r="C14243" s="6" t="str">
        <f>'SETOP EDIFICAÇÕES'!C293</f>
        <v>CAB-001  - CABEAMENTO ESTRUTURADO</v>
      </c>
      <c r="D14243" s="6" t="str">
        <f>'SETOP EDIFICAÇÕES'!D293</f>
        <v/>
      </c>
      <c r="E14243" s="6">
        <f>'SETOP EDIFICAÇÕES'!E293</f>
        <v>0</v>
      </c>
    </row>
    <row r="14244" spans="1:5" ht="33.200000000000003" customHeight="1" outlineLevel="1">
      <c r="A14244" s="6" t="str">
        <f>'SETOP EDIFICAÇÕES'!A294</f>
        <v>ED-48362</v>
      </c>
      <c r="B14244" s="6" t="str">
        <f>'SETOP EDIFICAÇÕES'!B294</f>
        <v>CAB-ANI-005</v>
      </c>
      <c r="C14244" s="6" t="str">
        <f>'SETOP EDIFICAÇÕES'!C294</f>
        <v>ANILHA (MARCADOR) PARA IDENTIFICAÇÃO DE CABOS (# 16 MM2) - 500 UN</v>
      </c>
      <c r="D14244" s="6" t="str">
        <f>'SETOP EDIFICAÇÕES'!D294</f>
        <v>U</v>
      </c>
      <c r="E14244" s="6">
        <f>'SETOP EDIFICAÇÕES'!E294</f>
        <v>61.32</v>
      </c>
    </row>
    <row r="14245" spans="1:5" ht="33.200000000000003" customHeight="1" outlineLevel="1">
      <c r="A14245" s="6" t="str">
        <f>'SETOP EDIFICAÇÕES'!A295</f>
        <v>ED-48361</v>
      </c>
      <c r="B14245" s="6" t="str">
        <f>'SETOP EDIFICAÇÕES'!B295</f>
        <v>CAB-ANI-010</v>
      </c>
      <c r="C14245" s="6" t="str">
        <f>'SETOP EDIFICAÇÕES'!C295</f>
        <v>ANILHA (MARCADOR) PARA IDENTIFICAÇÃO DE CABOS (# 6 MM2) - 500 UN</v>
      </c>
      <c r="D14245" s="6" t="str">
        <f>'SETOP EDIFICAÇÕES'!D295</f>
        <v>U</v>
      </c>
      <c r="E14245" s="6">
        <f>'SETOP EDIFICAÇÕES'!E295</f>
        <v>61.32</v>
      </c>
    </row>
    <row r="14246" spans="1:5" ht="33.200000000000003" customHeight="1" outlineLevel="1">
      <c r="A14246" s="6" t="str">
        <f>'SETOP EDIFICAÇÕES'!A296</f>
        <v>ED-48364</v>
      </c>
      <c r="B14246" s="6" t="str">
        <f>'SETOP EDIFICAÇÕES'!B296</f>
        <v>CAB-CAB-010</v>
      </c>
      <c r="C14246" s="6" t="str">
        <f>'SETOP EDIFICAÇÕES'!C296</f>
        <v>CABO COAXIAL RG-59, IMPEDÂNCIA 75 OHM, CONDUTOR EM FIO DE COBRE NU, BLINDAGEM TRANÇA FORMADA POR FIOS DE COBRE MALHA 90%</v>
      </c>
      <c r="D14246" s="6" t="str">
        <f>'SETOP EDIFICAÇÕES'!D296</f>
        <v>M</v>
      </c>
      <c r="E14246" s="6">
        <f>'SETOP EDIFICAÇÕES'!E296</f>
        <v>5.32</v>
      </c>
    </row>
    <row r="14247" spans="1:5" ht="33.200000000000003" customHeight="1" outlineLevel="1">
      <c r="A14247" s="6" t="str">
        <f>'SETOP EDIFICAÇÕES'!A297</f>
        <v>ED-48363</v>
      </c>
      <c r="B14247" s="6" t="str">
        <f>'SETOP EDIFICAÇÕES'!B297</f>
        <v>CAB-CAB-005</v>
      </c>
      <c r="C14247" s="6" t="str">
        <f>'SETOP EDIFICAÇÕES'!C297</f>
        <v>CABO COAXIAL RG-59-75 OHMS</v>
      </c>
      <c r="D14247" s="6" t="str">
        <f>'SETOP EDIFICAÇÕES'!D297</f>
        <v>M</v>
      </c>
      <c r="E14247" s="6">
        <f>'SETOP EDIFICAÇÕES'!E297</f>
        <v>4.66</v>
      </c>
    </row>
    <row r="14248" spans="1:5" ht="33.200000000000003" customHeight="1" outlineLevel="1">
      <c r="A14248" s="6" t="str">
        <f>'SETOP EDIFICAÇÕES'!A298</f>
        <v>ED-48366</v>
      </c>
      <c r="B14248" s="6" t="str">
        <f>'SETOP EDIFICAÇÕES'!B298</f>
        <v>CAB-CAB-020</v>
      </c>
      <c r="C14248" s="6" t="str">
        <f>'SETOP EDIFICAÇÕES'!C298</f>
        <v>CABO TELEFÔNICO FORMADO POR CONDUTOR EM FIO SÓLIDO DE COBRE ELETROLÍTICO, RECOZIDO E ESTANHADO, 0,50 MM</v>
      </c>
      <c r="D14248" s="6" t="str">
        <f>'SETOP EDIFICAÇÕES'!D298</f>
        <v>M</v>
      </c>
      <c r="E14248" s="6">
        <f>'SETOP EDIFICAÇÕES'!E298</f>
        <v>12.48</v>
      </c>
    </row>
    <row r="14249" spans="1:5" ht="33.200000000000003" customHeight="1" outlineLevel="1">
      <c r="A14249" s="6" t="str">
        <f>'SETOP EDIFICAÇÕES'!A299</f>
        <v>ED-48365</v>
      </c>
      <c r="B14249" s="6" t="str">
        <f>'SETOP EDIFICAÇÕES'!B299</f>
        <v>CAB-CAB-015</v>
      </c>
      <c r="C14249" s="6" t="str">
        <f>'SETOP EDIFICAÇÕES'!C299</f>
        <v>CABO UTP 4 PARES CATEGORIA 6 COM REVESTIMENTO EXTERNO NÃO PROPAGANTE A CHAMA</v>
      </c>
      <c r="D14249" s="6" t="str">
        <f>'SETOP EDIFICAÇÕES'!D299</f>
        <v>M</v>
      </c>
      <c r="E14249" s="6">
        <f>'SETOP EDIFICAÇÕES'!E299</f>
        <v>5.35</v>
      </c>
    </row>
    <row r="14250" spans="1:5" ht="33.200000000000003" customHeight="1" outlineLevel="1">
      <c r="A14250" s="6" t="str">
        <f>'SETOP EDIFICAÇÕES'!A300</f>
        <v>ED-48367</v>
      </c>
      <c r="B14250" s="6" t="str">
        <f>'SETOP EDIFICAÇÕES'!B300</f>
        <v>CAB-CER-005</v>
      </c>
      <c r="C14250" s="6" t="str">
        <f>'SETOP EDIFICAÇÕES'!C300</f>
        <v>CERTIFICAÇÃO DE GARANTIA DE TRANSMISSÃO DE CABOS LÓGICOS - CATEGORIA 5E</v>
      </c>
      <c r="D14250" s="6" t="str">
        <f>'SETOP EDIFICAÇÕES'!D300</f>
        <v>U</v>
      </c>
      <c r="E14250" s="6">
        <f>'SETOP EDIFICAÇÕES'!E300</f>
        <v>13.37</v>
      </c>
    </row>
    <row r="14251" spans="1:5" ht="33.200000000000003" customHeight="1" outlineLevel="1">
      <c r="A14251" s="6" t="str">
        <f>'SETOP EDIFICAÇÕES'!A301</f>
        <v>ED-48368</v>
      </c>
      <c r="B14251" s="6" t="str">
        <f>'SETOP EDIFICAÇÕES'!B301</f>
        <v>CAB-CER-010</v>
      </c>
      <c r="C14251" s="6" t="str">
        <f>'SETOP EDIFICAÇÕES'!C301</f>
        <v>CERTIFICAÇÃO DE GARANTIA DE TRANSMISSÃO DE CABOS LÓGICOS CAT. 5/6</v>
      </c>
      <c r="D14251" s="6" t="str">
        <f>'SETOP EDIFICAÇÕES'!D301</f>
        <v>U</v>
      </c>
      <c r="E14251" s="6">
        <f>'SETOP EDIFICAÇÕES'!E301</f>
        <v>13.37</v>
      </c>
    </row>
    <row r="14252" spans="1:5" ht="33.200000000000003" customHeight="1" outlineLevel="1">
      <c r="A14252" s="6" t="str">
        <f>'SETOP EDIFICAÇÕES'!A302</f>
        <v>ED-48370</v>
      </c>
      <c r="B14252" s="6" t="str">
        <f>'SETOP EDIFICAÇÕES'!B302</f>
        <v>CAB-CON-010</v>
      </c>
      <c r="C14252" s="6" t="str">
        <f>'SETOP EDIFICAÇÕES'!C302</f>
        <v>CONECTOR FÊMEA U/UTP CATEGORIA 6 COM TAMPA DE PROTEÇÃO FRONTAL ARTICULADA, CORPO EM TERMOPLÁSTICO DE ALTO IMPACTO NÃO PROPAGANTE</v>
      </c>
      <c r="D14252" s="6" t="str">
        <f>'SETOP EDIFICAÇÕES'!D302</f>
        <v>CJ</v>
      </c>
      <c r="E14252" s="6">
        <f>'SETOP EDIFICAÇÕES'!E302</f>
        <v>29.67</v>
      </c>
    </row>
    <row r="14253" spans="1:5" ht="33.200000000000003" customHeight="1" outlineLevel="1">
      <c r="A14253" s="6" t="str">
        <f>'SETOP EDIFICAÇÕES'!A303</f>
        <v>ED-48369</v>
      </c>
      <c r="B14253" s="6" t="str">
        <f>'SETOP EDIFICAÇÕES'!B303</f>
        <v>CAB-CON-005</v>
      </c>
      <c r="C14253" s="6" t="str">
        <f>'SETOP EDIFICAÇÕES'!C303</f>
        <v>CONECTOR RJ 45 FÊMEA CAT 6</v>
      </c>
      <c r="D14253" s="6" t="str">
        <f>'SETOP EDIFICAÇÕES'!D303</f>
        <v>CJ</v>
      </c>
      <c r="E14253" s="6">
        <f>'SETOP EDIFICAÇÕES'!E303</f>
        <v>18.579999999999998</v>
      </c>
    </row>
    <row r="14254" spans="1:5" ht="33.200000000000003" customHeight="1" outlineLevel="1">
      <c r="A14254" s="6" t="str">
        <f>'SETOP EDIFICAÇÕES'!A304</f>
        <v>ED-48371</v>
      </c>
      <c r="B14254" s="6" t="str">
        <f>'SETOP EDIFICAÇÕES'!B304</f>
        <v>CAB-EST-005</v>
      </c>
      <c r="C14254" s="6" t="str">
        <f>'SETOP EDIFICAÇÕES'!C304</f>
        <v>ESTABILIZADOR 127V, 60HZ - 5,0KVA</v>
      </c>
      <c r="D14254" s="6" t="str">
        <f>'SETOP EDIFICAÇÕES'!D304</f>
        <v>U</v>
      </c>
      <c r="E14254" s="6">
        <f>'SETOP EDIFICAÇÕES'!E304</f>
        <v>685.05</v>
      </c>
    </row>
    <row r="14255" spans="1:5" ht="33.200000000000003" customHeight="1" outlineLevel="1">
      <c r="A14255" s="6" t="str">
        <f>'SETOP EDIFICAÇÕES'!A305</f>
        <v>ED-48376</v>
      </c>
      <c r="B14255" s="6" t="str">
        <f>'SETOP EDIFICAÇÕES'!B305</f>
        <v>CAB-RACK-015</v>
      </c>
      <c r="C14255" s="6" t="str">
        <f>'SETOP EDIFICAÇÕES'!C305</f>
        <v>GAVETA DE VENTILAÇÃO COM 4 VENTILADORES PARA RACK 19"</v>
      </c>
      <c r="D14255" s="6" t="str">
        <f>'SETOP EDIFICAÇÕES'!D305</f>
        <v>CJ</v>
      </c>
      <c r="E14255" s="6">
        <f>'SETOP EDIFICAÇÕES'!E305</f>
        <v>366.84</v>
      </c>
    </row>
    <row r="14256" spans="1:5" ht="33.200000000000003" customHeight="1" outlineLevel="1">
      <c r="A14256" s="6" t="str">
        <f>'SETOP EDIFICAÇÕES'!A306</f>
        <v>ED-48377</v>
      </c>
      <c r="B14256" s="6" t="str">
        <f>'SETOP EDIFICAÇÕES'!B306</f>
        <v>CAB-RACK-020</v>
      </c>
      <c r="C14256" s="6" t="str">
        <f>'SETOP EDIFICAÇÕES'!C306</f>
        <v>ORGANIZADOR DE CABOS DE 1U PARA RACK 19"</v>
      </c>
      <c r="D14256" s="6" t="str">
        <f>'SETOP EDIFICAÇÕES'!D306</f>
        <v>CJ</v>
      </c>
      <c r="E14256" s="6">
        <f>'SETOP EDIFICAÇÕES'!E306</f>
        <v>122.13</v>
      </c>
    </row>
    <row r="14257" spans="1:5" ht="33.200000000000003" customHeight="1" outlineLevel="1">
      <c r="A14257" s="6" t="str">
        <f>'SETOP EDIFICAÇÕES'!A307</f>
        <v>ED-48372</v>
      </c>
      <c r="B14257" s="6" t="str">
        <f>'SETOP EDIFICAÇÕES'!B307</f>
        <v>CAB-PATCH-010</v>
      </c>
      <c r="C14257" s="6" t="str">
        <f>'SETOP EDIFICAÇÕES'!C307</f>
        <v>PATCH CORD RJ45/RJ45 UTP-4P METÁLICO CATEGORIA 6, PINAGEM T568A NA COR AZUL (VOZ), COMPRIMENTO 3 METROS</v>
      </c>
      <c r="D14257" s="6" t="str">
        <f>'SETOP EDIFICAÇÕES'!D307</f>
        <v>CJ</v>
      </c>
      <c r="E14257" s="6">
        <f>'SETOP EDIFICAÇÕES'!E307</f>
        <v>26.56</v>
      </c>
    </row>
    <row r="14258" spans="1:5" ht="33.200000000000003" customHeight="1" outlineLevel="1">
      <c r="A14258" s="6" t="str">
        <f>'SETOP EDIFICAÇÕES'!A308</f>
        <v>ED-48373</v>
      </c>
      <c r="B14258" s="6" t="str">
        <f>'SETOP EDIFICAÇÕES'!B308</f>
        <v>CAB-PATCH-015</v>
      </c>
      <c r="C14258" s="6" t="str">
        <f>'SETOP EDIFICAÇÕES'!C308</f>
        <v>PATCH PANEL 24 POSIÇÕES, CATEGORIA COM GUIA TRASEIRO</v>
      </c>
      <c r="D14258" s="6" t="str">
        <f>'SETOP EDIFICAÇÕES'!D308</f>
        <v>CJ</v>
      </c>
      <c r="E14258" s="6">
        <f>'SETOP EDIFICAÇÕES'!E308</f>
        <v>1234.51</v>
      </c>
    </row>
    <row r="14259" spans="1:5" ht="33.200000000000003" customHeight="1" outlineLevel="1">
      <c r="A14259" s="6" t="str">
        <f>'SETOP EDIFICAÇÕES'!A309</f>
        <v>ED-48374</v>
      </c>
      <c r="B14259" s="6" t="str">
        <f>'SETOP EDIFICAÇÕES'!B309</f>
        <v>CAB-PATCH-020</v>
      </c>
      <c r="C14259" s="6" t="str">
        <f>'SETOP EDIFICAÇÕES'!C309</f>
        <v>PATCH PANEL 48 POSIÇÕES, CATEGORIA COM GUIA TRASEIRO</v>
      </c>
      <c r="D14259" s="6" t="str">
        <f>'SETOP EDIFICAÇÕES'!D309</f>
        <v>CJ</v>
      </c>
      <c r="E14259" s="6">
        <f>'SETOP EDIFICAÇÕES'!E309</f>
        <v>1624.9</v>
      </c>
    </row>
    <row r="14260" spans="1:5" ht="33.200000000000003" customHeight="1" outlineLevel="1">
      <c r="A14260" s="6" t="str">
        <f>'SETOP EDIFICAÇÕES'!A310</f>
        <v>ED-48375</v>
      </c>
      <c r="B14260" s="6" t="str">
        <f>'SETOP EDIFICAÇÕES'!B310</f>
        <v>CAB-RACK-010</v>
      </c>
      <c r="C14260" s="6" t="str">
        <f>'SETOP EDIFICAÇÕES'!C310</f>
        <v>RÉGUA COM 8 TOMADAS (2P+T), PARA FIXAÇÃO NO RACK DE 19" (1U)</v>
      </c>
      <c r="D14260" s="6" t="str">
        <f>'SETOP EDIFICAÇÕES'!D310</f>
        <v>UN</v>
      </c>
      <c r="E14260" s="6">
        <f>'SETOP EDIFICAÇÕES'!E310</f>
        <v>68.91</v>
      </c>
    </row>
    <row r="14261" spans="1:5" ht="33.200000000000003" customHeight="1" outlineLevel="1">
      <c r="A14261" s="6" t="str">
        <f>'SETOP EDIFICAÇÕES'!A311</f>
        <v>ED-48378</v>
      </c>
      <c r="B14261" s="6" t="str">
        <f>'SETOP EDIFICAÇÕES'!B311</f>
        <v>CAB-RACK-025</v>
      </c>
      <c r="C14261" s="6" t="str">
        <f>'SETOP EDIFICAÇÕES'!C311</f>
        <v>TAMPA CEGA DE 1U PARA RACK 19"</v>
      </c>
      <c r="D14261" s="6" t="str">
        <f>'SETOP EDIFICAÇÕES'!D311</f>
        <v>CJ</v>
      </c>
      <c r="E14261" s="6">
        <f>'SETOP EDIFICAÇÕES'!E311</f>
        <v>9.58</v>
      </c>
    </row>
    <row r="14262" spans="1:5" ht="33.200000000000003" customHeight="1" outlineLevel="1">
      <c r="A14262" s="6" t="str">
        <f>'SETOP EDIFICAÇÕES'!A312</f>
        <v>ED-48381</v>
      </c>
      <c r="B14262" s="6" t="str">
        <f>'SETOP EDIFICAÇÕES'!B312</f>
        <v>CAB-TOM-015</v>
      </c>
      <c r="C14262" s="6" t="str">
        <f>'SETOP EDIFICAÇÕES'!C312</f>
        <v>TOMADA DUPLA PARA LÓGICA RJ45, 4"X2", EMBUTIR, COMPLETA</v>
      </c>
      <c r="D14262" s="6" t="str">
        <f>'SETOP EDIFICAÇÕES'!D312</f>
        <v>CJ</v>
      </c>
      <c r="E14262" s="6">
        <f>'SETOP EDIFICAÇÕES'!E312</f>
        <v>68.849999999999994</v>
      </c>
    </row>
    <row r="14263" spans="1:5" ht="33.200000000000003" customHeight="1" outlineLevel="1">
      <c r="A14263" s="6" t="str">
        <f>'SETOP EDIFICAÇÕES'!A313</f>
        <v>ED-48382</v>
      </c>
      <c r="B14263" s="6" t="str">
        <f>'SETOP EDIFICAÇÕES'!B313</f>
        <v>CAB-TOM-020</v>
      </c>
      <c r="C14263" s="6" t="str">
        <f>'SETOP EDIFICAÇÕES'!C313</f>
        <v>TOMADA DUPLA PARA LÓGICA RJ45, 4"X4", EMBUTIR, COMPLETA</v>
      </c>
      <c r="D14263" s="6" t="str">
        <f>'SETOP EDIFICAÇÕES'!D313</f>
        <v>CJ</v>
      </c>
      <c r="E14263" s="6">
        <f>'SETOP EDIFICAÇÕES'!E313</f>
        <v>116.98</v>
      </c>
    </row>
    <row r="14264" spans="1:5" ht="33.200000000000003" customHeight="1" outlineLevel="1">
      <c r="A14264" s="6" t="str">
        <f>'SETOP EDIFICAÇÕES'!A314</f>
        <v>ED-48383</v>
      </c>
      <c r="B14264" s="6" t="str">
        <f>'SETOP EDIFICAÇÕES'!B314</f>
        <v>CAB-TOM-025</v>
      </c>
      <c r="C14264" s="6" t="str">
        <f>'SETOP EDIFICAÇÕES'!C314</f>
        <v>TOMADA PARA LÓGICA COM CAIXA SISTEMA "X", APARENTE</v>
      </c>
      <c r="D14264" s="6" t="str">
        <f>'SETOP EDIFICAÇÕES'!D314</f>
        <v>CJ</v>
      </c>
      <c r="E14264" s="6">
        <f>'SETOP EDIFICAÇÕES'!E314</f>
        <v>53.9</v>
      </c>
    </row>
    <row r="14265" spans="1:5" ht="33.200000000000003" customHeight="1" outlineLevel="1">
      <c r="A14265" s="6" t="str">
        <f>'SETOP EDIFICAÇÕES'!A315</f>
        <v>ED-48379</v>
      </c>
      <c r="B14265" s="6" t="str">
        <f>'SETOP EDIFICAÇÕES'!B315</f>
        <v>CAB-TOM-005</v>
      </c>
      <c r="C14265" s="6" t="str">
        <f>'SETOP EDIFICAÇÕES'!C315</f>
        <v>TOMADA PARA TELEFONE RJ 11 SEM PLACA PARA CAIXA 4" X 2"</v>
      </c>
      <c r="D14265" s="6" t="str">
        <f>'SETOP EDIFICAÇÕES'!D315</f>
        <v>U</v>
      </c>
      <c r="E14265" s="6">
        <f>'SETOP EDIFICAÇÕES'!E315</f>
        <v>32.799999999999997</v>
      </c>
    </row>
    <row r="14266" spans="1:5" ht="33.200000000000003" customHeight="1" outlineLevel="1">
      <c r="A14266" s="6">
        <f>'SETOP EDIFICAÇÕES'!A316</f>
        <v>311</v>
      </c>
      <c r="B14266" s="6" t="str">
        <f>'SETOP EDIFICAÇÕES'!B316</f>
        <v>-</v>
      </c>
      <c r="C14266" s="6" t="str">
        <f>'SETOP EDIFICAÇÕES'!C316</f>
        <v>CER-001  - CERCA DE MOURÃO CONCRETO</v>
      </c>
      <c r="D14266" s="6" t="str">
        <f>'SETOP EDIFICAÇÕES'!D316</f>
        <v/>
      </c>
      <c r="E14266" s="6">
        <f>'SETOP EDIFICAÇÕES'!E316</f>
        <v>0</v>
      </c>
    </row>
    <row r="14267" spans="1:5" ht="33.200000000000003" customHeight="1" outlineLevel="1">
      <c r="A14267" s="6" t="str">
        <f>'SETOP EDIFICAÇÕES'!A317</f>
        <v>ED-48384</v>
      </c>
      <c r="B14267" s="6" t="str">
        <f>'SETOP EDIFICAÇÕES'!B317</f>
        <v>CER-MOU-005</v>
      </c>
      <c r="C14267" s="6" t="str">
        <f>'SETOP EDIFICAÇÕES'!C317</f>
        <v>CERCA DE MOURÃO H = 2,15 M - MOURÃO PRÉ-FABRICADO DE CONCRETO PONTA LISA A CADA 2,20 M E 7 FIOS DE ARAME FARPADO, EXCLUSIVE BASE</v>
      </c>
      <c r="D14267" s="6" t="str">
        <f>'SETOP EDIFICAÇÕES'!D317</f>
        <v>M</v>
      </c>
      <c r="E14267" s="6">
        <f>'SETOP EDIFICAÇÕES'!E317</f>
        <v>36.76</v>
      </c>
    </row>
    <row r="14268" spans="1:5" ht="33.200000000000003" customHeight="1" outlineLevel="1">
      <c r="A14268" s="6" t="str">
        <f>'SETOP EDIFICAÇÕES'!A318</f>
        <v>ED-48385</v>
      </c>
      <c r="B14268" s="6" t="str">
        <f>'SETOP EDIFICAÇÕES'!B318</f>
        <v>CER-MOU-015</v>
      </c>
      <c r="C14268" s="6" t="str">
        <f>'SETOP EDIFICAÇÕES'!C318</f>
        <v>CERCA DE MOURÃO H = 2,80 M - MOURÃO PRÉ-FABRICADO DE CONCRETO PONTA VIRADA A CADA 2,20 M E 7 + 4 FIOS DE ARAME FARPADO, EXCLUSIVE BASE</v>
      </c>
      <c r="D14268" s="6" t="str">
        <f>'SETOP EDIFICAÇÕES'!D318</f>
        <v>M</v>
      </c>
      <c r="E14268" s="6">
        <f>'SETOP EDIFICAÇÕES'!E318</f>
        <v>49.6</v>
      </c>
    </row>
    <row r="14269" spans="1:5" ht="33.200000000000003" customHeight="1" outlineLevel="1">
      <c r="A14269" s="6" t="str">
        <f>'SETOP EDIFICAÇÕES'!A319</f>
        <v>ED-48386</v>
      </c>
      <c r="B14269" s="6" t="str">
        <f>'SETOP EDIFICAÇÕES'!B319</f>
        <v>CER-MOU-020</v>
      </c>
      <c r="C14269" s="6" t="str">
        <f>'SETOP EDIFICAÇÕES'!C319</f>
        <v>CERCA DE MOURÃO H = 2,80 M - MOURÃO PRÉ-FABRICADO DE CONCRETO PONTA VIRADA A CADA 2,50 M, 3 FIOS DE ARAME FARPADO E TELA GALVANIZADA # 2" FIO 12, INCLUSIVE FUNDAÇÃO</v>
      </c>
      <c r="D14269" s="6" t="str">
        <f>'SETOP EDIFICAÇÕES'!D319</f>
        <v>M</v>
      </c>
      <c r="E14269" s="6">
        <f>'SETOP EDIFICAÇÕES'!E319</f>
        <v>188.64</v>
      </c>
    </row>
    <row r="14270" spans="1:5" ht="33.200000000000003" customHeight="1" outlineLevel="1">
      <c r="A14270" s="6">
        <f>'SETOP EDIFICAÇÕES'!A320</f>
        <v>312</v>
      </c>
      <c r="B14270" s="6" t="str">
        <f>'SETOP EDIFICAÇÕES'!B320</f>
        <v>-</v>
      </c>
      <c r="C14270" s="6" t="str">
        <f>'SETOP EDIFICAÇÕES'!C320</f>
        <v>CIN-001  - CINTAMENTO E VERGAS</v>
      </c>
      <c r="D14270" s="6" t="str">
        <f>'SETOP EDIFICAÇÕES'!D320</f>
        <v/>
      </c>
      <c r="E14270" s="6">
        <f>'SETOP EDIFICAÇÕES'!E320</f>
        <v>0</v>
      </c>
    </row>
    <row r="14271" spans="1:5" ht="33.200000000000003" customHeight="1" outlineLevel="1">
      <c r="A14271" s="6" t="str">
        <f>'SETOP EDIFICAÇÕES'!A321</f>
        <v>ED-48394</v>
      </c>
      <c r="B14271" s="6" t="str">
        <f>'SETOP EDIFICAÇÕES'!B321</f>
        <v>CIN-BLO-040</v>
      </c>
      <c r="C14271" s="6" t="str">
        <f>'SETOP EDIFICAÇÕES'!C321</f>
        <v>CINTA DE AMARRAÇÃO DE ALVENARIA COM BLOCO DE CONCRETO ESTRUTURAL, CANALETA TIPO "J", ESP. 14CM, (FBK 4,5MPA), COM ACABAMENTO APARENTE, INCLUSIVE ARGAMASSA PARA ASSENTAMENTO, EXCLUSIVE GRAUTE E ARMAÇÃO</v>
      </c>
      <c r="D14271" s="6" t="str">
        <f>'SETOP EDIFICAÇÕES'!D321</f>
        <v>M</v>
      </c>
      <c r="E14271" s="6">
        <f>'SETOP EDIFICAÇÕES'!E321</f>
        <v>12.38</v>
      </c>
    </row>
    <row r="14272" spans="1:5" ht="33.200000000000003" customHeight="1" outlineLevel="1">
      <c r="A14272" s="6" t="str">
        <f>'SETOP EDIFICAÇÕES'!A322</f>
        <v>ED-48393</v>
      </c>
      <c r="B14272" s="6" t="str">
        <f>'SETOP EDIFICAÇÕES'!B322</f>
        <v>CIN-BLO-035</v>
      </c>
      <c r="C14272" s="6" t="str">
        <f>'SETOP EDIFICAÇÕES'!C322</f>
        <v>CINTA DE AMARRAÇÃO DE ALVENARIA COM BLOCO DE CONCRETO ESTRUTURAL, CANALETA TIPO "J", ESP. 14CM, (FBK 4,5MPA), PARA REVESTIMENTO, INCLUSIVE ARGAMASSA PARA ASSENTAMENTO, EXCLUSIVE GRAUTE E ARMAÇÃO</v>
      </c>
      <c r="D14272" s="6" t="str">
        <f>'SETOP EDIFICAÇÕES'!D322</f>
        <v>M</v>
      </c>
      <c r="E14272" s="6">
        <f>'SETOP EDIFICAÇÕES'!E322</f>
        <v>11.07</v>
      </c>
    </row>
    <row r="14273" spans="1:5" ht="33.200000000000003" customHeight="1" outlineLevel="1">
      <c r="A14273" s="6" t="str">
        <f>'SETOP EDIFICAÇÕES'!A323</f>
        <v>ED-48391</v>
      </c>
      <c r="B14273" s="6" t="str">
        <f>'SETOP EDIFICAÇÕES'!B323</f>
        <v>CIN-BLO-025</v>
      </c>
      <c r="C14273" s="6" t="str">
        <f>'SETOP EDIFICAÇÕES'!C323</f>
        <v>CINTA DE AMARRAÇÃO DE ALVENARIA COM BLOCO DE CONCRETO ESTRUTURAL, CANALETA TIPO "U", ESP. 14CM, (FBK 4,5MPA), COM ACABAMENTO APARENTE, INCLUSIVE ARGAMASSA PARA ASSENTAMENTO, EXCLUSIVE GRAUTE E ARMAÇÃO</v>
      </c>
      <c r="D14273" s="6" t="str">
        <f>'SETOP EDIFICAÇÕES'!D323</f>
        <v>M</v>
      </c>
      <c r="E14273" s="6">
        <f>'SETOP EDIFICAÇÕES'!E323</f>
        <v>12.33</v>
      </c>
    </row>
    <row r="14274" spans="1:5" ht="33.200000000000003" customHeight="1" outlineLevel="1">
      <c r="A14274" s="6" t="str">
        <f>'SETOP EDIFICAÇÕES'!A324</f>
        <v>ED-48388</v>
      </c>
      <c r="B14274" s="6" t="str">
        <f>'SETOP EDIFICAÇÕES'!B324</f>
        <v>CIN-BLO-010</v>
      </c>
      <c r="C14274" s="6" t="str">
        <f>'SETOP EDIFICAÇÕES'!C324</f>
        <v>CINTA DE AMARRAÇÃO DE ALVENARIA COM BLOCO DE CONCRETO ESTRUTURAL, CANALETA TIPO "U", ESP. 14CM, (FBK 4,5MPA), PARA REVESTIMENTO, INCLUSIVE ARGAMASSA PARA ASSENTAMENTO, EXCLUSIVE GRAUTE E ARMAÇÃO</v>
      </c>
      <c r="D14274" s="6" t="str">
        <f>'SETOP EDIFICAÇÕES'!D324</f>
        <v>M</v>
      </c>
      <c r="E14274" s="6">
        <f>'SETOP EDIFICAÇÕES'!E324</f>
        <v>13.51</v>
      </c>
    </row>
    <row r="14275" spans="1:5" ht="33.200000000000003" customHeight="1" outlineLevel="1">
      <c r="A14275" s="6" t="str">
        <f>'SETOP EDIFICAÇÕES'!A325</f>
        <v>ED-48392</v>
      </c>
      <c r="B14275" s="6" t="str">
        <f>'SETOP EDIFICAÇÕES'!B325</f>
        <v>CIN-BLO-030</v>
      </c>
      <c r="C14275" s="6" t="str">
        <f>'SETOP EDIFICAÇÕES'!C325</f>
        <v>CINTA DE AMARRAÇÃO DE ALVENARIA COM BLOCO DE CONCRETO ESTRUTURAL, CANALETA TIPO "U", ESP. 19CM, (FBK 4,5MPA), COM ACABAMENTO APARENTE, INCLUSIVE ARGAMASSA PARA ASSENTAMENTO, EXCLUSIVE GRAUTE E ARMAÇÃO</v>
      </c>
      <c r="D14275" s="6" t="str">
        <f>'SETOP EDIFICAÇÕES'!D325</f>
        <v>M</v>
      </c>
      <c r="E14275" s="6">
        <f>'SETOP EDIFICAÇÕES'!E325</f>
        <v>15.41</v>
      </c>
    </row>
    <row r="14276" spans="1:5" ht="33.200000000000003" customHeight="1" outlineLevel="1">
      <c r="A14276" s="6" t="str">
        <f>'SETOP EDIFICAÇÕES'!A326</f>
        <v>ED-48389</v>
      </c>
      <c r="B14276" s="6" t="str">
        <f>'SETOP EDIFICAÇÕES'!B326</f>
        <v>CIN-BLO-015</v>
      </c>
      <c r="C14276" s="6" t="str">
        <f>'SETOP EDIFICAÇÕES'!C326</f>
        <v>CINTA DE AMARRAÇÃO DE ALVENARIA COM BLOCO DE CONCRETO ESTRUTURAL, CANALETA TIPO "U", ESP. 19CM, (FBK 4,5MPA), PARA REVESTIMENTO, INCLUSIVE ARGAMASSA PARA ASSENTAMENTO, EXCLUSIVE GRAUTE E ARMAÇÃO</v>
      </c>
      <c r="D14276" s="6" t="str">
        <f>'SETOP EDIFICAÇÕES'!D326</f>
        <v>M</v>
      </c>
      <c r="E14276" s="6">
        <f>'SETOP EDIFICAÇÕES'!E326</f>
        <v>12.8</v>
      </c>
    </row>
    <row r="14277" spans="1:5" ht="33.200000000000003" customHeight="1" outlineLevel="1">
      <c r="A14277" s="6" t="str">
        <f>'SETOP EDIFICAÇÕES'!A327</f>
        <v>ED-48390</v>
      </c>
      <c r="B14277" s="6" t="str">
        <f>'SETOP EDIFICAÇÕES'!B327</f>
        <v>CIN-BLO-020</v>
      </c>
      <c r="C14277" s="6" t="str">
        <f>'SETOP EDIFICAÇÕES'!C327</f>
        <v>CINTA DE AMARRAÇÃO DE ALVENARIA COM BLOCO DE CONCRETO ESTRUTURAL, CANALETA TIPO "U", ESP. 9CM, (FBK 4,5MPA), COM ACABAMENTO APARENTE, INCLUSIVE ARGAMASSA PARA ASSENTAMENTO, EXCLUSIVE GRAUTE E ARMAÇÃO</v>
      </c>
      <c r="D14277" s="6" t="str">
        <f>'SETOP EDIFICAÇÕES'!D327</f>
        <v>M</v>
      </c>
      <c r="E14277" s="6">
        <f>'SETOP EDIFICAÇÕES'!E327</f>
        <v>9.8000000000000007</v>
      </c>
    </row>
    <row r="14278" spans="1:5" ht="33.200000000000003" customHeight="1" outlineLevel="1">
      <c r="A14278" s="6" t="str">
        <f>'SETOP EDIFICAÇÕES'!A328</f>
        <v>ED-48387</v>
      </c>
      <c r="B14278" s="6" t="str">
        <f>'SETOP EDIFICAÇÕES'!B328</f>
        <v>CIN-BLO-005</v>
      </c>
      <c r="C14278" s="6" t="str">
        <f>'SETOP EDIFICAÇÕES'!C328</f>
        <v>CINTA DE AMARRAÇÃO DE ALVENARIA COM BLOCO DE CONCRETO ESTRUTURAL, CANALETA TIPO "U", ESP. 9CM, (FBK 4,5MPA), PARA REVESTIMENTO, INCLUSIVE ARGAMASSA PARA ASSENTAMENTO, EXCLUSIVE GRAUTE E ARMAÇÃO</v>
      </c>
      <c r="D14278" s="6" t="str">
        <f>'SETOP EDIFICAÇÕES'!D328</f>
        <v>M</v>
      </c>
      <c r="E14278" s="6">
        <f>'SETOP EDIFICAÇÕES'!E328</f>
        <v>9.61</v>
      </c>
    </row>
    <row r="14279" spans="1:5" ht="33.200000000000003" customHeight="1" outlineLevel="1">
      <c r="A14279" s="6" t="str">
        <f>'SETOP EDIFICAÇÕES'!A329</f>
        <v>ED-9906</v>
      </c>
      <c r="B14279" s="6" t="str">
        <f>'SETOP EDIFICAÇÕES'!B329</f>
        <v>-</v>
      </c>
      <c r="C14279" s="6" t="str">
        <f>'SETOP EDIFICAÇÕES'!C329</f>
        <v>CONTRAVERGA EM CONCRETO ESTRUTURAL PARA VÃOS ACIMA DE 150CM, PREPARADO EM OBRA COM BETONEIRA, CONTROLE "A", COM FCK 20 MPA, MOLDADA IN LOCO, INCLUSIVE ARMAÇÃO</v>
      </c>
      <c r="D14279" s="6" t="str">
        <f>'SETOP EDIFICAÇÕES'!D329</f>
        <v>M3</v>
      </c>
      <c r="E14279" s="6">
        <f>'SETOP EDIFICAÇÕES'!E329</f>
        <v>2104.7800000000002</v>
      </c>
    </row>
    <row r="14280" spans="1:5" ht="33.200000000000003" customHeight="1" outlineLevel="1">
      <c r="A14280" s="6" t="str">
        <f>'SETOP EDIFICAÇÕES'!A330</f>
        <v>ED-9903</v>
      </c>
      <c r="B14280" s="6" t="str">
        <f>'SETOP EDIFICAÇÕES'!B330</f>
        <v>-</v>
      </c>
      <c r="C14280" s="6" t="str">
        <f>'SETOP EDIFICAÇÕES'!C330</f>
        <v>CONTRAVERGA EM CONCRETO ESTRUTURAL PARA VÃOS DE ATÉ 150CM, PREPARADO EM OBRA COM BETONEIRA, CONTROLE "A", COM FCK 20 MPA, MOLDADA IN LOCO, INCLUSIVE ARMAÇÃO</v>
      </c>
      <c r="D14280" s="6" t="str">
        <f>'SETOP EDIFICAÇÕES'!D330</f>
        <v>M3</v>
      </c>
      <c r="E14280" s="6">
        <f>'SETOP EDIFICAÇÕES'!E330</f>
        <v>1949.86</v>
      </c>
    </row>
    <row r="14281" spans="1:5" ht="33.200000000000003" customHeight="1" outlineLevel="1">
      <c r="A14281" s="6" t="str">
        <f>'SETOP EDIFICAÇÕES'!A331</f>
        <v>ED-8346</v>
      </c>
      <c r="B14281" s="6" t="str">
        <f>'SETOP EDIFICAÇÕES'!B331</f>
        <v>-</v>
      </c>
      <c r="C14281" s="6" t="str">
        <f>'SETOP EDIFICAÇÕES'!C331</f>
        <v>ENCUNHAMENTO DE ALVENARIA DE VEDAÇÃO COM ARGAMASSA, INCLUSIVE ADITIVO EXPANSOR PARA ENCUNHAMENTO</v>
      </c>
      <c r="D14281" s="6" t="str">
        <f>'SETOP EDIFICAÇÕES'!D331</f>
        <v>M</v>
      </c>
      <c r="E14281" s="6">
        <f>'SETOP EDIFICAÇÕES'!E331</f>
        <v>4.67</v>
      </c>
    </row>
    <row r="14282" spans="1:5" ht="33.200000000000003" customHeight="1" outlineLevel="1">
      <c r="A14282" s="6" t="str">
        <f>'SETOP EDIFICAÇÕES'!A332</f>
        <v>ED-48397</v>
      </c>
      <c r="B14282" s="6" t="str">
        <f>'SETOP EDIFICAÇÕES'!B332</f>
        <v>CIN-ENC-015</v>
      </c>
      <c r="C14282" s="6" t="str">
        <f>'SETOP EDIFICAÇÕES'!C332</f>
        <v>ENCUNHAMENTO DE ALVENARIA DE VEDAÇÃO COM ESPUMA DE POLIURETANO EXPANSIVA</v>
      </c>
      <c r="D14282" s="6" t="str">
        <f>'SETOP EDIFICAÇÕES'!D332</f>
        <v>M</v>
      </c>
      <c r="E14282" s="6">
        <f>'SETOP EDIFICAÇÕES'!E332</f>
        <v>5.99</v>
      </c>
    </row>
    <row r="14283" spans="1:5" ht="33.200000000000003" customHeight="1" outlineLevel="1">
      <c r="A14283" s="6" t="str">
        <f>'SETOP EDIFICAÇÕES'!A333</f>
        <v>ED-9907</v>
      </c>
      <c r="B14283" s="6" t="str">
        <f>'SETOP EDIFICAÇÕES'!B333</f>
        <v>-</v>
      </c>
      <c r="C14283" s="6" t="str">
        <f>'SETOP EDIFICAÇÕES'!C333</f>
        <v>VERGA EM CONCRETO ESTRUTURAL PARA VÃOS ACIMA DE 150CM, PREPARADO EM OBRA COM BETONEIRA, CONTROLE "A", COM FCK 20 MPA, MOLDADA IN LOCO, INCLUSIVE ARMAÇÃO</v>
      </c>
      <c r="D14283" s="6" t="str">
        <f>'SETOP EDIFICAÇÕES'!D333</f>
        <v>M3</v>
      </c>
      <c r="E14283" s="6">
        <f>'SETOP EDIFICAÇÕES'!E333</f>
        <v>2104.7800000000002</v>
      </c>
    </row>
    <row r="14284" spans="1:5" ht="33.200000000000003" customHeight="1" outlineLevel="1">
      <c r="A14284" s="6" t="str">
        <f>'SETOP EDIFICAÇÕES'!A334</f>
        <v>ED-9904</v>
      </c>
      <c r="B14284" s="6" t="str">
        <f>'SETOP EDIFICAÇÕES'!B334</f>
        <v>-</v>
      </c>
      <c r="C14284" s="6" t="str">
        <f>'SETOP EDIFICAÇÕES'!C334</f>
        <v>VERGA EM CONCRETO ESTRUTURAL PARA VÃOS DE ATÉ 150CM, PREPARADO EM OBRA COM BETONEIRA, CONTROLE "A", COM FCK 20 MPA, MOLDADA IN LOCO, INCLUSIVE ARMAÇÃO</v>
      </c>
      <c r="D14284" s="6" t="str">
        <f>'SETOP EDIFICAÇÕES'!D334</f>
        <v>M3</v>
      </c>
      <c r="E14284" s="6">
        <f>'SETOP EDIFICAÇÕES'!E334</f>
        <v>1949.86</v>
      </c>
    </row>
    <row r="14285" spans="1:5" ht="33.200000000000003" customHeight="1" outlineLevel="1">
      <c r="A14285" s="6">
        <f>'SETOP EDIFICAÇÕES'!A335</f>
        <v>313</v>
      </c>
      <c r="B14285" s="6" t="str">
        <f>'SETOP EDIFICAÇÕES'!B335</f>
        <v>-</v>
      </c>
      <c r="C14285" s="6" t="str">
        <f>'SETOP EDIFICAÇÕES'!C335</f>
        <v>COB-001  - COBERTURAS</v>
      </c>
      <c r="D14285" s="6" t="str">
        <f>'SETOP EDIFICAÇÕES'!D335</f>
        <v/>
      </c>
      <c r="E14285" s="6">
        <f>'SETOP EDIFICAÇÕES'!E335</f>
        <v>0</v>
      </c>
    </row>
    <row r="14286" spans="1:5" ht="33.200000000000003" customHeight="1" outlineLevel="1">
      <c r="A14286" s="6" t="str">
        <f>'SETOP EDIFICAÇÕES'!A336</f>
        <v>ED-48414</v>
      </c>
      <c r="B14286" s="6" t="str">
        <f>'SETOP EDIFICAÇÕES'!B336</f>
        <v>COB-ENG-040</v>
      </c>
      <c r="C14286" s="6" t="str">
        <f>'SETOP EDIFICAÇÕES'!C336</f>
        <v>CAIBRO DE MADEIRA EM PARAJU 7 X 4 CM</v>
      </c>
      <c r="D14286" s="6" t="str">
        <f>'SETOP EDIFICAÇÕES'!D336</f>
        <v>M</v>
      </c>
      <c r="E14286" s="6">
        <f>'SETOP EDIFICAÇÕES'!E336</f>
        <v>11.78</v>
      </c>
    </row>
    <row r="14287" spans="1:5" ht="33.200000000000003" customHeight="1" outlineLevel="1">
      <c r="A14287" s="6" t="str">
        <f>'SETOP EDIFICAÇÕES'!A337</f>
        <v>ED-48421</v>
      </c>
      <c r="B14287" s="6" t="str">
        <f>'SETOP EDIFICAÇÕES'!B337</f>
        <v>COB-TEL-015</v>
      </c>
      <c r="C14287" s="6" t="str">
        <f>'SETOP EDIFICAÇÕES'!C337</f>
        <v>COBERTURA EM TELHA CERÂMICA COLONIAL CURVA, 26 UNID/M2</v>
      </c>
      <c r="D14287" s="6" t="str">
        <f>'SETOP EDIFICAÇÕES'!D337</f>
        <v>M2</v>
      </c>
      <c r="E14287" s="6">
        <f>'SETOP EDIFICAÇÕES'!E337</f>
        <v>76.13</v>
      </c>
    </row>
    <row r="14288" spans="1:5" ht="33.200000000000003" customHeight="1" outlineLevel="1">
      <c r="A14288" s="6" t="str">
        <f>'SETOP EDIFICAÇÕES'!A338</f>
        <v>ED-48420</v>
      </c>
      <c r="B14288" s="6" t="str">
        <f>'SETOP EDIFICAÇÕES'!B338</f>
        <v>COB-TEL-010</v>
      </c>
      <c r="C14288" s="6" t="str">
        <f>'SETOP EDIFICAÇÕES'!C338</f>
        <v>COBERTURA EM TELHA CERÂMICA COLONIAL PLANA, 24 UNID/M2</v>
      </c>
      <c r="D14288" s="6" t="str">
        <f>'SETOP EDIFICAÇÕES'!D338</f>
        <v>M2</v>
      </c>
      <c r="E14288" s="6">
        <f>'SETOP EDIFICAÇÕES'!E338</f>
        <v>59.87</v>
      </c>
    </row>
    <row r="14289" spans="1:5" ht="33.200000000000003" customHeight="1" outlineLevel="1">
      <c r="A14289" s="6" t="str">
        <f>'SETOP EDIFICAÇÕES'!A339</f>
        <v>ED-48419</v>
      </c>
      <c r="B14289" s="6" t="str">
        <f>'SETOP EDIFICAÇÕES'!B339</f>
        <v>COB-TEL-005</v>
      </c>
      <c r="C14289" s="6" t="str">
        <f>'SETOP EDIFICAÇÕES'!C339</f>
        <v>COBERTURA EM TELHA CERÂMICA FRANCESA</v>
      </c>
      <c r="D14289" s="6" t="str">
        <f>'SETOP EDIFICAÇÕES'!D339</f>
        <v>M2</v>
      </c>
      <c r="E14289" s="6">
        <f>'SETOP EDIFICAÇÕES'!E339</f>
        <v>49.04</v>
      </c>
    </row>
    <row r="14290" spans="1:5" ht="33.200000000000003" customHeight="1" outlineLevel="1">
      <c r="A14290" s="6" t="str">
        <f>'SETOP EDIFICAÇÕES'!A340</f>
        <v>ED-48425</v>
      </c>
      <c r="B14290" s="6" t="str">
        <f>'SETOP EDIFICAÇÕES'!B340</f>
        <v>COB-TEL-030</v>
      </c>
      <c r="C14290" s="6" t="str">
        <f>'SETOP EDIFICAÇÕES'!C340</f>
        <v>COBERTURA EM TELHA DE FIBROCIMENTO ESTRUTURAL, ESP. 8MM, COM RECOBRIMENTO TRANSVERSAL E LONGITUDINAL, EXCLUSIVE CUMEEIRA, INCLUSIVE ACESSÓRIOS DE FIXAÇÃO E IÇAMENTO</v>
      </c>
      <c r="D14290" s="6" t="str">
        <f>'SETOP EDIFICAÇÕES'!D340</f>
        <v>M2</v>
      </c>
      <c r="E14290" s="6">
        <f>'SETOP EDIFICAÇÕES'!E340</f>
        <v>73.94</v>
      </c>
    </row>
    <row r="14291" spans="1:5" ht="33.200000000000003" customHeight="1" outlineLevel="1">
      <c r="A14291" s="6" t="str">
        <f>'SETOP EDIFICAÇÕES'!A341</f>
        <v>ED-48423</v>
      </c>
      <c r="B14291" s="6" t="str">
        <f>'SETOP EDIFICAÇÕES'!B341</f>
        <v>COB-TEL-020</v>
      </c>
      <c r="C14291" s="6" t="str">
        <f>'SETOP EDIFICAÇÕES'!C341</f>
        <v>COBERTURA EM TELHA DE FIBROCIMENTO ONDULADA E = 5 MM</v>
      </c>
      <c r="D14291" s="6" t="str">
        <f>'SETOP EDIFICAÇÕES'!D341</f>
        <v>M2</v>
      </c>
      <c r="E14291" s="6">
        <f>'SETOP EDIFICAÇÕES'!E341</f>
        <v>26.42</v>
      </c>
    </row>
    <row r="14292" spans="1:5" ht="33.200000000000003" customHeight="1" outlineLevel="1">
      <c r="A14292" s="6" t="str">
        <f>'SETOP EDIFICAÇÕES'!A342</f>
        <v>ED-48424</v>
      </c>
      <c r="B14292" s="6" t="str">
        <f>'SETOP EDIFICAÇÕES'!B342</f>
        <v>COB-TEL-025</v>
      </c>
      <c r="C14292" s="6" t="str">
        <f>'SETOP EDIFICAÇÕES'!C342</f>
        <v>COBERTURA EM TELHA DE FIBROCIMENTO ONDULADA E = 6 MM</v>
      </c>
      <c r="D14292" s="6" t="str">
        <f>'SETOP EDIFICAÇÕES'!D342</f>
        <v>M2</v>
      </c>
      <c r="E14292" s="6">
        <f>'SETOP EDIFICAÇÕES'!E342</f>
        <v>31.13</v>
      </c>
    </row>
    <row r="14293" spans="1:5" ht="33.200000000000003" customHeight="1" outlineLevel="1">
      <c r="A14293" s="6" t="str">
        <f>'SETOP EDIFICAÇÕES'!A343</f>
        <v>ED-48426</v>
      </c>
      <c r="B14293" s="6" t="str">
        <f>'SETOP EDIFICAÇÕES'!B343</f>
        <v>COB-TEL-035</v>
      </c>
      <c r="C14293" s="6" t="str">
        <f>'SETOP EDIFICAÇÕES'!C343</f>
        <v>COBERTURA EM TELHA DE FIBROCIMENTO TIPO KALHETA, CANALETE 49</v>
      </c>
      <c r="D14293" s="6" t="str">
        <f>'SETOP EDIFICAÇÕES'!D343</f>
        <v>M2</v>
      </c>
      <c r="E14293" s="6">
        <f>'SETOP EDIFICAÇÕES'!E343</f>
        <v>97.32</v>
      </c>
    </row>
    <row r="14294" spans="1:5" ht="33.200000000000003" customHeight="1" outlineLevel="1">
      <c r="A14294" s="6" t="str">
        <f>'SETOP EDIFICAÇÕES'!A344</f>
        <v>ED-48427</v>
      </c>
      <c r="B14294" s="6" t="str">
        <f>'SETOP EDIFICAÇÕES'!B344</f>
        <v>COB-TEL-040</v>
      </c>
      <c r="C14294" s="6" t="str">
        <f>'SETOP EDIFICAÇÕES'!C344</f>
        <v>COBERTURA EM TELHA DE FIBROCIMENTO TIPO KALHETÃO,CANALETE 90</v>
      </c>
      <c r="D14294" s="6" t="str">
        <f>'SETOP EDIFICAÇÕES'!D344</f>
        <v>M2</v>
      </c>
      <c r="E14294" s="6">
        <f>'SETOP EDIFICAÇÕES'!E344</f>
        <v>110.19</v>
      </c>
    </row>
    <row r="14295" spans="1:5" ht="33.200000000000003" customHeight="1" outlineLevel="1">
      <c r="A14295" s="6" t="str">
        <f>'SETOP EDIFICAÇÕES'!A345</f>
        <v>ED-13852</v>
      </c>
      <c r="B14295" s="6" t="str">
        <f>'SETOP EDIFICAÇÕES'!B345</f>
        <v>-</v>
      </c>
      <c r="C14295" s="6" t="str">
        <f>'SETOP EDIFICAÇÕES'!C345</f>
        <v>COBERTURA EM TELHA METÁLICA GALVANIZADA ONDULADA, TIPO SIMPLES, ESP. 0,50MM, ACABAMENTO NATURAL, INCLUSIVE ACESSÓRIOS PARA FIXAÇÃO, FORNECIMENTO E INSTALAÇÃO</v>
      </c>
      <c r="D14295" s="6" t="str">
        <f>'SETOP EDIFICAÇÕES'!D345</f>
        <v>M2</v>
      </c>
      <c r="E14295" s="6">
        <f>'SETOP EDIFICAÇÕES'!E345</f>
        <v>53.08</v>
      </c>
    </row>
    <row r="14296" spans="1:5" ht="33.200000000000003" customHeight="1" outlineLevel="1">
      <c r="A14296" s="6" t="str">
        <f>'SETOP EDIFICAÇÕES'!A346</f>
        <v>ED-48430</v>
      </c>
      <c r="B14296" s="6" t="str">
        <f>'SETOP EDIFICAÇÕES'!B346</f>
        <v>COB-TEL-055</v>
      </c>
      <c r="C14296" s="6" t="str">
        <f>'SETOP EDIFICAÇÕES'!C346</f>
        <v>COBERTURA EM TELHA METÁLICA GALVANIZADA TRAPEZOIDAL, DUPLA COM TRATAMENTO ANTI-CHAMA</v>
      </c>
      <c r="D14296" s="6" t="str">
        <f>'SETOP EDIFICAÇÕES'!D346</f>
        <v>M2</v>
      </c>
      <c r="E14296" s="6">
        <f>'SETOP EDIFICAÇÕES'!E346</f>
        <v>102.4</v>
      </c>
    </row>
    <row r="14297" spans="1:5" ht="33.200000000000003" customHeight="1" outlineLevel="1">
      <c r="A14297" s="6" t="str">
        <f>'SETOP EDIFICAÇÕES'!A347</f>
        <v>ED-48429</v>
      </c>
      <c r="B14297" s="6" t="str">
        <f>'SETOP EDIFICAÇÕES'!B347</f>
        <v>COB-TEL-050</v>
      </c>
      <c r="C14297" s="6" t="str">
        <f>'SETOP EDIFICAÇÕES'!C347</f>
        <v>COBERTURA EM TELHA METÁLICA GALVANIZADA TRAPEZOIDAL, TIPO DUPLA TERMOACÚSTICA COM DUAS FACES TRAPEZOIDAIS, ESP. 0,43MM, PREENCHIMENTO EM POLIESTIRENO EXPANDIDO/ISOPOR COM ESP. 30MM, ACABAMENTO NATURAL, INCLUSIVE ACESSÓRIOS PARA FIXAÇÃO, FORNECIMENTO E INSTALAÇÃO</v>
      </c>
      <c r="D14297" s="6" t="str">
        <f>'SETOP EDIFICAÇÕES'!D347</f>
        <v>M2</v>
      </c>
      <c r="E14297" s="6">
        <f>'SETOP EDIFICAÇÕES'!E347</f>
        <v>118.14</v>
      </c>
    </row>
    <row r="14298" spans="1:5" ht="33.200000000000003" customHeight="1" outlineLevel="1">
      <c r="A14298" s="6" t="str">
        <f>'SETOP EDIFICAÇÕES'!A348</f>
        <v>ED-48428</v>
      </c>
      <c r="B14298" s="6" t="str">
        <f>'SETOP EDIFICAÇÕES'!B348</f>
        <v>COB-TEL-045</v>
      </c>
      <c r="C14298" s="6" t="str">
        <f>'SETOP EDIFICAÇÕES'!C348</f>
        <v>COBERTURA EM TELHA METÁLICA GALVANIZADA TRAPEZOIDAL, TIPO SIMPLES, ESP. 0,50MM, ACABAMENTO NATURAL, INCLUSIVE ACESSÓRIOS PARA FIXAÇÃO, FORNECIMENTO E INSTALAÇÃO</v>
      </c>
      <c r="D14298" s="6" t="str">
        <f>'SETOP EDIFICAÇÕES'!D348</f>
        <v>M2</v>
      </c>
      <c r="E14298" s="6">
        <f>'SETOP EDIFICAÇÕES'!E348</f>
        <v>51.09</v>
      </c>
    </row>
    <row r="14299" spans="1:5" ht="33.200000000000003" customHeight="1" outlineLevel="1">
      <c r="A14299" s="6" t="str">
        <f>'SETOP EDIFICAÇÕES'!A349</f>
        <v>ED-48432</v>
      </c>
      <c r="B14299" s="6" t="str">
        <f>'SETOP EDIFICAÇÕES'!B349</f>
        <v>COB-TEL-065</v>
      </c>
      <c r="C14299" s="6" t="str">
        <f>'SETOP EDIFICAÇÕES'!C349</f>
        <v>COBERTURA EM TELHA ONDULADA TRADICIONAL DE FIBRA VEGETAL COM BETUME ESP. = 3 MM - INCLINAÇÃO ACIMA DE 15º (FIXAÇÃO EM ESTRUTURA METÁLICA)</v>
      </c>
      <c r="D14299" s="6" t="str">
        <f>'SETOP EDIFICAÇÕES'!D349</f>
        <v>M2</v>
      </c>
      <c r="E14299" s="6">
        <f>'SETOP EDIFICAÇÕES'!E349</f>
        <v>51.49</v>
      </c>
    </row>
    <row r="14300" spans="1:5" ht="33.200000000000003" customHeight="1" outlineLevel="1">
      <c r="A14300" s="6" t="str">
        <f>'SETOP EDIFICAÇÕES'!A350</f>
        <v>ED-48431</v>
      </c>
      <c r="B14300" s="6" t="str">
        <f>'SETOP EDIFICAÇÕES'!B350</f>
        <v>COB-TEL-060</v>
      </c>
      <c r="C14300" s="6" t="str">
        <f>'SETOP EDIFICAÇÕES'!C350</f>
        <v>COBERTURA EM TELHA ONDULADA TRADICIONAL DE FIBRA VEGETAL COM BETUME ESP. = 3 MM - INCLINAÇÃO DE 10º A 15º (FIXAÇÃO EM ESTRUTURA METÁLICA)</v>
      </c>
      <c r="D14300" s="6" t="str">
        <f>'SETOP EDIFICAÇÕES'!D350</f>
        <v>M2</v>
      </c>
      <c r="E14300" s="6">
        <f>'SETOP EDIFICAÇÕES'!E350</f>
        <v>54.16</v>
      </c>
    </row>
    <row r="14301" spans="1:5" ht="33.200000000000003" customHeight="1" outlineLevel="1">
      <c r="A14301" s="6" t="str">
        <f>'SETOP EDIFICAÇÕES'!A351</f>
        <v>ED-48403</v>
      </c>
      <c r="B14301" s="6" t="str">
        <f>'SETOP EDIFICAÇÕES'!B351</f>
        <v>COB-CUM-020</v>
      </c>
      <c r="C14301" s="6" t="str">
        <f>'SETOP EDIFICAÇÕES'!C351</f>
        <v>COLOCAÇÃO DE CUMEEIRA DE FIBROCIMENTO PARA TELHA KALHETA, CANALETE 49</v>
      </c>
      <c r="D14301" s="6" t="str">
        <f>'SETOP EDIFICAÇÕES'!D351</f>
        <v>M</v>
      </c>
      <c r="E14301" s="6">
        <f>'SETOP EDIFICAÇÕES'!E351</f>
        <v>50.13</v>
      </c>
    </row>
    <row r="14302" spans="1:5" ht="33.200000000000003" customHeight="1" outlineLevel="1">
      <c r="A14302" s="6" t="str">
        <f>'SETOP EDIFICAÇÕES'!A352</f>
        <v>ED-48404</v>
      </c>
      <c r="B14302" s="6" t="str">
        <f>'SETOP EDIFICAÇÕES'!B352</f>
        <v>COB-CUM-025</v>
      </c>
      <c r="C14302" s="6" t="str">
        <f>'SETOP EDIFICAÇÕES'!C352</f>
        <v>COLOCAÇÃO DE CUMEEIRA DE FIBROCIMENTO PARA TELHA KALHETÃO,CANALETE 90</v>
      </c>
      <c r="D14302" s="6" t="str">
        <f>'SETOP EDIFICAÇÕES'!D352</f>
        <v>M</v>
      </c>
      <c r="E14302" s="6">
        <f>'SETOP EDIFICAÇÕES'!E352</f>
        <v>74.31</v>
      </c>
    </row>
    <row r="14303" spans="1:5" ht="33.200000000000003" customHeight="1" outlineLevel="1">
      <c r="A14303" s="6" t="str">
        <f>'SETOP EDIFICAÇÕES'!A353</f>
        <v>ED-48402</v>
      </c>
      <c r="B14303" s="6" t="str">
        <f>'SETOP EDIFICAÇÕES'!B353</f>
        <v>COB-CUM-015</v>
      </c>
      <c r="C14303" s="6" t="str">
        <f>'SETOP EDIFICAÇÕES'!C353</f>
        <v>COLOCAÇÃO DE CUMEEIRA GALVANIZADA TRAPEZOIDAL E = 0,50 MM, SIMPLES</v>
      </c>
      <c r="D14303" s="6" t="str">
        <f>'SETOP EDIFICAÇÕES'!D353</f>
        <v>M</v>
      </c>
      <c r="E14303" s="6">
        <f>'SETOP EDIFICAÇÕES'!E353</f>
        <v>31.91</v>
      </c>
    </row>
    <row r="14304" spans="1:5" ht="33.200000000000003" customHeight="1" outlineLevel="1">
      <c r="A14304" s="6" t="str">
        <f>'SETOP EDIFICAÇÕES'!A354</f>
        <v>ED-48405</v>
      </c>
      <c r="B14304" s="6" t="str">
        <f>'SETOP EDIFICAÇÕES'!B354</f>
        <v>COB-CUM-030</v>
      </c>
      <c r="C14304" s="6" t="str">
        <f>'SETOP EDIFICAÇÕES'!C354</f>
        <v>COLOCAÇÃO DE CUMEEIRA ONDULADA DE FIBRA VEGETAL COM BETUME - TRADICIONAL</v>
      </c>
      <c r="D14304" s="6" t="str">
        <f>'SETOP EDIFICAÇÕES'!D354</f>
        <v>M</v>
      </c>
      <c r="E14304" s="6">
        <f>'SETOP EDIFICAÇÕES'!E354</f>
        <v>44</v>
      </c>
    </row>
    <row r="14305" spans="1:5" ht="33.200000000000003" customHeight="1" outlineLevel="1">
      <c r="A14305" s="6" t="str">
        <f>'SETOP EDIFICAÇÕES'!A355</f>
        <v>ED-48416</v>
      </c>
      <c r="B14305" s="6" t="str">
        <f>'SETOP EDIFICAÇÕES'!B355</f>
        <v>COB-ESP-005</v>
      </c>
      <c r="C14305" s="6" t="str">
        <f>'SETOP EDIFICAÇÕES'!C355</f>
        <v>COLOCAÇÃO DE ESPIGÃO EM FIBROCIMENTO PARA TELHA ONDULADA</v>
      </c>
      <c r="D14305" s="6" t="str">
        <f>'SETOP EDIFICAÇÕES'!D355</f>
        <v>M</v>
      </c>
      <c r="E14305" s="6">
        <f>'SETOP EDIFICAÇÕES'!E355</f>
        <v>18.53</v>
      </c>
    </row>
    <row r="14306" spans="1:5" ht="33.200000000000003" customHeight="1" outlineLevel="1">
      <c r="A14306" s="6" t="str">
        <f>'SETOP EDIFICAÇÕES'!A356</f>
        <v>ED-48417</v>
      </c>
      <c r="B14306" s="6" t="str">
        <f>'SETOP EDIFICAÇÕES'!B356</f>
        <v>COB-RUF-010</v>
      </c>
      <c r="C14306" s="6" t="str">
        <f>'SETOP EDIFICAÇÕES'!C356</f>
        <v>COLOCAÇÃO DE RUFO EM FIBROCIMENTO PARA TELHA ONDULADA</v>
      </c>
      <c r="D14306" s="6" t="str">
        <f>'SETOP EDIFICAÇÕES'!D356</f>
        <v>M</v>
      </c>
      <c r="E14306" s="6">
        <f>'SETOP EDIFICAÇÕES'!E356</f>
        <v>22.1</v>
      </c>
    </row>
    <row r="14307" spans="1:5" ht="33.200000000000003" customHeight="1" outlineLevel="1">
      <c r="A14307" s="6" t="str">
        <f>'SETOP EDIFICAÇÕES'!A357</f>
        <v>ED-48418</v>
      </c>
      <c r="B14307" s="6" t="str">
        <f>'SETOP EDIFICAÇÕES'!B357</f>
        <v>COB-RUF-015</v>
      </c>
      <c r="C14307" s="6" t="str">
        <f>'SETOP EDIFICAÇÕES'!C357</f>
        <v>COLOCAÇÃO DE RUFO EM POLIETILENO PARA TELHA VEGETAL TRADICIONAL</v>
      </c>
      <c r="D14307" s="6" t="str">
        <f>'SETOP EDIFICAÇÕES'!D357</f>
        <v>M</v>
      </c>
      <c r="E14307" s="6">
        <f>'SETOP EDIFICAÇÕES'!E357</f>
        <v>32.56</v>
      </c>
    </row>
    <row r="14308" spans="1:5" ht="33.200000000000003" customHeight="1" outlineLevel="1">
      <c r="A14308" s="6" t="str">
        <f>'SETOP EDIFICAÇÕES'!A358</f>
        <v>ED-48433</v>
      </c>
      <c r="B14308" s="6" t="str">
        <f>'SETOP EDIFICAÇÕES'!B358</f>
        <v>COB-TEL-071</v>
      </c>
      <c r="C14308" s="6" t="str">
        <f>'SETOP EDIFICAÇÕES'!C358</f>
        <v>COLOCAÇÃO DE VEDA ONDA EM POLIETILENO PARA TELHA ONDULADA</v>
      </c>
      <c r="D14308" s="6" t="str">
        <f>'SETOP EDIFICAÇÕES'!D358</f>
        <v>M2</v>
      </c>
      <c r="E14308" s="6">
        <f>'SETOP EDIFICAÇÕES'!E358</f>
        <v>12.69</v>
      </c>
    </row>
    <row r="14309" spans="1:5" ht="33.200000000000003" customHeight="1" outlineLevel="1">
      <c r="A14309" s="6" t="str">
        <f>'SETOP EDIFICAÇÕES'!A359</f>
        <v>ED-48401</v>
      </c>
      <c r="B14309" s="6" t="str">
        <f>'SETOP EDIFICAÇÕES'!B359</f>
        <v>COB-CUM-010</v>
      </c>
      <c r="C14309" s="6" t="str">
        <f>'SETOP EDIFICAÇÕES'!C359</f>
        <v>CUMEEIRA NORMAL OU ARTICULADA DE FIBROCIMENTO PARA TELHA ONDULADA E = 6 OU 8 MM</v>
      </c>
      <c r="D14309" s="6" t="str">
        <f>'SETOP EDIFICAÇÕES'!D359</f>
        <v>M</v>
      </c>
      <c r="E14309" s="6">
        <f>'SETOP EDIFICAÇÕES'!E359</f>
        <v>40.369999999999997</v>
      </c>
    </row>
    <row r="14310" spans="1:5" ht="33.200000000000003" customHeight="1" outlineLevel="1">
      <c r="A14310" s="6" t="str">
        <f>'SETOP EDIFICAÇÕES'!A360</f>
        <v>ED-48400</v>
      </c>
      <c r="B14310" s="6" t="str">
        <f>'SETOP EDIFICAÇÕES'!B360</f>
        <v>COB-CUM-005</v>
      </c>
      <c r="C14310" s="6" t="str">
        <f>'SETOP EDIFICAÇÕES'!C360</f>
        <v>CUMEEIRA PARA TELHA CERÂMICA, INCLUSIVE ASSENTAMENTO EM ARGAMASSA, TRAÇO 1:2:9 (CIMENTO, CAL E AREIA), PREPARO MECÂNICO</v>
      </c>
      <c r="D14310" s="6" t="str">
        <f>'SETOP EDIFICAÇÕES'!D360</f>
        <v>M</v>
      </c>
      <c r="E14310" s="6">
        <f>'SETOP EDIFICAÇÕES'!E360</f>
        <v>25.61</v>
      </c>
    </row>
    <row r="14311" spans="1:5" ht="33.200000000000003" customHeight="1" outlineLevel="1">
      <c r="A14311" s="6" t="str">
        <f>'SETOP EDIFICAÇÕES'!A361</f>
        <v>ED-48406</v>
      </c>
      <c r="B14311" s="6" t="str">
        <f>'SETOP EDIFICAÇÕES'!B361</f>
        <v>COB-EMB-005</v>
      </c>
      <c r="C14311" s="6" t="str">
        <f>'SETOP EDIFICAÇÕES'!C361</f>
        <v>EMBOÇAMENTO DA ÚLTIMA FIADA DE TELHA CERÂMICA COM ARGAMASSA DE CIMENTO, CAL HIDRATADA E AREIA SEM PENEIRAR, NO TRAÇO 1:2:9</v>
      </c>
      <c r="D14311" s="6" t="str">
        <f>'SETOP EDIFICAÇÕES'!D361</f>
        <v>M</v>
      </c>
      <c r="E14311" s="6">
        <f>'SETOP EDIFICAÇÕES'!E361</f>
        <v>11.47</v>
      </c>
    </row>
    <row r="14312" spans="1:5" ht="33.200000000000003" customHeight="1" outlineLevel="1">
      <c r="A14312" s="6" t="str">
        <f>'SETOP EDIFICAÇÕES'!A362</f>
        <v>ED-48408</v>
      </c>
      <c r="B14312" s="6" t="str">
        <f>'SETOP EDIFICAÇÕES'!B362</f>
        <v>COB-ENG-010</v>
      </c>
      <c r="C14312" s="6" t="str">
        <f>'SETOP EDIFICAÇÕES'!C362</f>
        <v>ENGRADAMENTO PARA TELHADO DE FIBROCIMENTO ONDULADA</v>
      </c>
      <c r="D14312" s="6" t="str">
        <f>'SETOP EDIFICAÇÕES'!D362</f>
        <v>M2</v>
      </c>
      <c r="E14312" s="6">
        <f>'SETOP EDIFICAÇÕES'!E362</f>
        <v>70.650000000000006</v>
      </c>
    </row>
    <row r="14313" spans="1:5" ht="33.200000000000003" customHeight="1" outlineLevel="1">
      <c r="A14313" s="6" t="str">
        <f>'SETOP EDIFICAÇÕES'!A363</f>
        <v>ED-48409</v>
      </c>
      <c r="B14313" s="6" t="str">
        <f>'SETOP EDIFICAÇÕES'!B363</f>
        <v>COB-ENG-015</v>
      </c>
      <c r="C14313" s="6" t="str">
        <f>'SETOP EDIFICAÇÕES'!C363</f>
        <v>ENGRADAMENTO PARA TELHADO DE FIBROCIMENTO TIPO KALHETA, CANALETE 49</v>
      </c>
      <c r="D14313" s="6" t="str">
        <f>'SETOP EDIFICAÇÕES'!D363</f>
        <v>M2</v>
      </c>
      <c r="E14313" s="6">
        <f>'SETOP EDIFICAÇÕES'!E363</f>
        <v>23.11</v>
      </c>
    </row>
    <row r="14314" spans="1:5" ht="33.200000000000003" customHeight="1" outlineLevel="1">
      <c r="A14314" s="6" t="str">
        <f>'SETOP EDIFICAÇÕES'!A364</f>
        <v>ED-48410</v>
      </c>
      <c r="B14314" s="6" t="str">
        <f>'SETOP EDIFICAÇÕES'!B364</f>
        <v>COB-ENG-020</v>
      </c>
      <c r="C14314" s="6" t="str">
        <f>'SETOP EDIFICAÇÕES'!C364</f>
        <v>ENGRADAMENTO PARA TELHADO DE FIBROCIMENTO TIPO KALHETÃO, CANALETE 90</v>
      </c>
      <c r="D14314" s="6" t="str">
        <f>'SETOP EDIFICAÇÕES'!D364</f>
        <v>M2</v>
      </c>
      <c r="E14314" s="6">
        <f>'SETOP EDIFICAÇÕES'!E364</f>
        <v>21.88</v>
      </c>
    </row>
    <row r="14315" spans="1:5" ht="33.200000000000003" customHeight="1" outlineLevel="1">
      <c r="A14315" s="6" t="str">
        <f>'SETOP EDIFICAÇÕES'!A365</f>
        <v>ED-48407</v>
      </c>
      <c r="B14315" s="6" t="str">
        <f>'SETOP EDIFICAÇÕES'!B365</f>
        <v>COB-ENG-005</v>
      </c>
      <c r="C14315" s="6" t="str">
        <f>'SETOP EDIFICAÇÕES'!C365</f>
        <v>ENGRADAMENTO PARA TELHAS CERÂMICA OU CONCRETO EM MADEIRA PARAJU</v>
      </c>
      <c r="D14315" s="6" t="str">
        <f>'SETOP EDIFICAÇÕES'!D365</f>
        <v>M2</v>
      </c>
      <c r="E14315" s="6">
        <f>'SETOP EDIFICAÇÕES'!E365</f>
        <v>126.65</v>
      </c>
    </row>
    <row r="14316" spans="1:5" ht="33.200000000000003" customHeight="1" outlineLevel="1">
      <c r="A14316" s="6" t="str">
        <f>'SETOP EDIFICAÇÕES'!A366</f>
        <v>ED-48412</v>
      </c>
      <c r="B14316" s="6" t="str">
        <f>'SETOP EDIFICAÇÕES'!B366</f>
        <v>COB-ENG-030</v>
      </c>
      <c r="C14316" s="6" t="str">
        <f>'SETOP EDIFICAÇÕES'!C366</f>
        <v>PEÇAS DE MADEIRA EM PARAJU 12 X 8 CM</v>
      </c>
      <c r="D14316" s="6" t="str">
        <f>'SETOP EDIFICAÇÕES'!D366</f>
        <v>M</v>
      </c>
      <c r="E14316" s="6">
        <f>'SETOP EDIFICAÇÕES'!E366</f>
        <v>33.33</v>
      </c>
    </row>
    <row r="14317" spans="1:5" ht="33.200000000000003" customHeight="1" outlineLevel="1">
      <c r="A14317" s="6" t="str">
        <f>'SETOP EDIFICAÇÕES'!A367</f>
        <v>ED-48411</v>
      </c>
      <c r="B14317" s="6" t="str">
        <f>'SETOP EDIFICAÇÕES'!B367</f>
        <v>COB-ENG-025</v>
      </c>
      <c r="C14317" s="6" t="str">
        <f>'SETOP EDIFICAÇÕES'!C367</f>
        <v>PEÇAS DE MADEIRA EM PARAJU 15 X 8 CM</v>
      </c>
      <c r="D14317" s="6" t="str">
        <f>'SETOP EDIFICAÇÕES'!D367</f>
        <v>M</v>
      </c>
      <c r="E14317" s="6">
        <f>'SETOP EDIFICAÇÕES'!E367</f>
        <v>40.020000000000003</v>
      </c>
    </row>
    <row r="14318" spans="1:5" ht="33.200000000000003" customHeight="1" outlineLevel="1">
      <c r="A14318" s="6" t="str">
        <f>'SETOP EDIFICAÇÕES'!A368</f>
        <v>ED-48413</v>
      </c>
      <c r="B14318" s="6" t="str">
        <f>'SETOP EDIFICAÇÕES'!B368</f>
        <v>COB-ENG-035</v>
      </c>
      <c r="C14318" s="6" t="str">
        <f>'SETOP EDIFICAÇÕES'!C368</f>
        <v>PEÇAS DE MADEIRA EM PARAJU 8 X 8 CM</v>
      </c>
      <c r="D14318" s="6" t="str">
        <f>'SETOP EDIFICAÇÕES'!D368</f>
        <v>M</v>
      </c>
      <c r="E14318" s="6">
        <f>'SETOP EDIFICAÇÕES'!E368</f>
        <v>23.07</v>
      </c>
    </row>
    <row r="14319" spans="1:5" ht="33.200000000000003" customHeight="1" outlineLevel="1">
      <c r="A14319" s="6" t="str">
        <f>'SETOP EDIFICAÇÕES'!A369</f>
        <v>ED-48415</v>
      </c>
      <c r="B14319" s="6" t="str">
        <f>'SETOP EDIFICAÇÕES'!B369</f>
        <v>COB-ENG-045</v>
      </c>
      <c r="C14319" s="6" t="str">
        <f>'SETOP EDIFICAÇÕES'!C369</f>
        <v>RIPA EM MADEIRA EM 4 X 1,5 CM</v>
      </c>
      <c r="D14319" s="6" t="str">
        <f>'SETOP EDIFICAÇÕES'!D369</f>
        <v>M</v>
      </c>
      <c r="E14319" s="6">
        <f>'SETOP EDIFICAÇÕES'!E369</f>
        <v>8.77</v>
      </c>
    </row>
    <row r="14320" spans="1:5" ht="33.200000000000003" customHeight="1" outlineLevel="1">
      <c r="A14320" s="6" t="str">
        <f>'SETOP EDIFICAÇÕES'!A370</f>
        <v>ED-48422</v>
      </c>
      <c r="B14320" s="6" t="str">
        <f>'SETOP EDIFICAÇÕES'!B370</f>
        <v>COB-TEL-016</v>
      </c>
      <c r="C14320" s="6" t="str">
        <f>'SETOP EDIFICAÇÕES'!C370</f>
        <v>TELHA COLONIAL DE RESERVA</v>
      </c>
      <c r="D14320" s="6" t="str">
        <f>'SETOP EDIFICAÇÕES'!D370</f>
        <v>M2</v>
      </c>
      <c r="E14320" s="6">
        <f>'SETOP EDIFICAÇÕES'!E370</f>
        <v>19.32</v>
      </c>
    </row>
    <row r="14321" spans="1:5" ht="33.200000000000003" customHeight="1" outlineLevel="1">
      <c r="A14321" s="6">
        <f>'SETOP EDIFICAÇÕES'!A371</f>
        <v>314</v>
      </c>
      <c r="B14321" s="6" t="str">
        <f>'SETOP EDIFICAÇÕES'!B371</f>
        <v>-</v>
      </c>
      <c r="C14321" s="6" t="str">
        <f>'SETOP EDIFICAÇÕES'!C371</f>
        <v>DEM-001  - DEMOLIÇÕES E REMOÇÕES</v>
      </c>
      <c r="D14321" s="6" t="str">
        <f>'SETOP EDIFICAÇÕES'!D371</f>
        <v/>
      </c>
      <c r="E14321" s="6">
        <f>'SETOP EDIFICAÇÕES'!E371</f>
        <v>0</v>
      </c>
    </row>
    <row r="14322" spans="1:5" ht="33.200000000000003" customHeight="1" outlineLevel="1">
      <c r="A14322" s="6" t="str">
        <f>'SETOP EDIFICAÇÕES'!A372</f>
        <v>ED-48436</v>
      </c>
      <c r="B14322" s="6" t="str">
        <f>'SETOP EDIFICAÇÕES'!B372</f>
        <v>DEM-ALV-010</v>
      </c>
      <c r="C14322" s="6" t="str">
        <f>'SETOP EDIFICAÇÕES'!C372</f>
        <v>DEMOLIÇÃO DE ALVENARIA DE TIJOLO CERÂMICO SEM APROVEITAMENTO DO MATERIAL, INCLUSIVE AFASTAMENTO</v>
      </c>
      <c r="D14322" s="6" t="str">
        <f>'SETOP EDIFICAÇÕES'!D372</f>
        <v>M3</v>
      </c>
      <c r="E14322" s="6">
        <f>'SETOP EDIFICAÇÕES'!E372</f>
        <v>101.04</v>
      </c>
    </row>
    <row r="14323" spans="1:5" ht="33.200000000000003" customHeight="1" outlineLevel="1">
      <c r="A14323" s="6" t="str">
        <f>'SETOP EDIFICAÇÕES'!A373</f>
        <v>ED-48435</v>
      </c>
      <c r="B14323" s="6" t="str">
        <f>'SETOP EDIFICAÇÕES'!B373</f>
        <v>DEM-ALV-005</v>
      </c>
      <c r="C14323" s="6" t="str">
        <f>'SETOP EDIFICAÇÕES'!C373</f>
        <v>DEMOLIÇÃO DE ALVENARIA DE TIJOLO E BLOCO SEM APROVEITAMENTO DO MATERIAL, INCLUSIVE AFASTAMENTO</v>
      </c>
      <c r="D14323" s="6" t="str">
        <f>'SETOP EDIFICAÇÕES'!D373</f>
        <v>M3</v>
      </c>
      <c r="E14323" s="6">
        <f>'SETOP EDIFICAÇÕES'!E373</f>
        <v>92.62</v>
      </c>
    </row>
    <row r="14324" spans="1:5" ht="33.200000000000003" customHeight="1" outlineLevel="1">
      <c r="A14324" s="6" t="str">
        <f>'SETOP EDIFICAÇÕES'!A374</f>
        <v>ED-48488</v>
      </c>
      <c r="B14324" s="6" t="str">
        <f>'SETOP EDIFICAÇÕES'!B374</f>
        <v>DEM-PIS-050</v>
      </c>
      <c r="C14324" s="6" t="str">
        <f>'SETOP EDIFICAÇÕES'!C374</f>
        <v>DEMOLIÇÃO DE CALÇADA PORTUGUESA, INCLUSIVE AFASTAMENTO</v>
      </c>
      <c r="D14324" s="6" t="str">
        <f>'SETOP EDIFICAÇÕES'!D374</f>
        <v>M2</v>
      </c>
      <c r="E14324" s="6">
        <f>'SETOP EDIFICAÇÕES'!E374</f>
        <v>15.15</v>
      </c>
    </row>
    <row r="14325" spans="1:5" ht="33.200000000000003" customHeight="1" outlineLevel="1">
      <c r="A14325" s="6" t="str">
        <f>'SETOP EDIFICAÇÕES'!A375</f>
        <v>ED-48443</v>
      </c>
      <c r="B14325" s="6" t="str">
        <f>'SETOP EDIFICAÇÕES'!B375</f>
        <v>DEM-CON-020</v>
      </c>
      <c r="C14325" s="6" t="str">
        <f>'SETOP EDIFICAÇÕES'!C375</f>
        <v>DEMOLIÇÃO DE CONCRETO ARMADO - COM EQUIPAMENTO ELÉTRICO, INCLUSIVE AFASTAMENTO</v>
      </c>
      <c r="D14325" s="6" t="str">
        <f>'SETOP EDIFICAÇÕES'!D375</f>
        <v>M3</v>
      </c>
      <c r="E14325" s="6">
        <f>'SETOP EDIFICAÇÕES'!E375</f>
        <v>60.71</v>
      </c>
    </row>
    <row r="14326" spans="1:5" ht="33.200000000000003" customHeight="1" outlineLevel="1">
      <c r="A14326" s="6" t="str">
        <f>'SETOP EDIFICAÇÕES'!A376</f>
        <v>ED-48445</v>
      </c>
      <c r="B14326" s="6" t="str">
        <f>'SETOP EDIFICAÇÕES'!B376</f>
        <v>DEM-CON-030</v>
      </c>
      <c r="C14326" s="6" t="str">
        <f>'SETOP EDIFICAÇÕES'!C376</f>
        <v>DEMOLIÇÃO DE CONCRETO ARMADO - COM EQUIPAMENTO PNEUMÁTICO, INCLUSIVE AFASTAMENTO</v>
      </c>
      <c r="D14326" s="6" t="str">
        <f>'SETOP EDIFICAÇÕES'!D376</f>
        <v>M3</v>
      </c>
      <c r="E14326" s="6">
        <f>'SETOP EDIFICAÇÕES'!E376</f>
        <v>137.61000000000001</v>
      </c>
    </row>
    <row r="14327" spans="1:5" ht="33.200000000000003" customHeight="1" outlineLevel="1">
      <c r="A14327" s="6" t="str">
        <f>'SETOP EDIFICAÇÕES'!A377</f>
        <v>ED-48441</v>
      </c>
      <c r="B14327" s="6" t="str">
        <f>'SETOP EDIFICAÇÕES'!B377</f>
        <v>DEM-CON-010</v>
      </c>
      <c r="C14327" s="6" t="str">
        <f>'SETOP EDIFICAÇÕES'!C377</f>
        <v>DEMOLIÇÃO DE CONCRETO ARMADO-MANUAL, INCLUSIVE AFASTAMENTO</v>
      </c>
      <c r="D14327" s="6" t="str">
        <f>'SETOP EDIFICAÇÕES'!D377</f>
        <v>M3</v>
      </c>
      <c r="E14327" s="6">
        <f>'SETOP EDIFICAÇÕES'!E377</f>
        <v>269.45</v>
      </c>
    </row>
    <row r="14328" spans="1:5" ht="33.200000000000003" customHeight="1" outlineLevel="1">
      <c r="A14328" s="6" t="str">
        <f>'SETOP EDIFICAÇÕES'!A378</f>
        <v>ED-48442</v>
      </c>
      <c r="B14328" s="6" t="str">
        <f>'SETOP EDIFICAÇÕES'!B378</f>
        <v>DEM-CON-015</v>
      </c>
      <c r="C14328" s="6" t="str">
        <f>'SETOP EDIFICAÇÕES'!C378</f>
        <v>DEMOLIÇÃO DE CONCRETO SIMPLES - COM EQUIPAMENTO ELÉTRICO, INCLUSIVE AFASTAMENTO</v>
      </c>
      <c r="D14328" s="6" t="str">
        <f>'SETOP EDIFICAÇÕES'!D378</f>
        <v>M3</v>
      </c>
      <c r="E14328" s="6">
        <f>'SETOP EDIFICAÇÕES'!E378</f>
        <v>36.299999999999997</v>
      </c>
    </row>
    <row r="14329" spans="1:5" ht="33.200000000000003" customHeight="1" outlineLevel="1">
      <c r="A14329" s="6" t="str">
        <f>'SETOP EDIFICAÇÕES'!A379</f>
        <v>ED-48444</v>
      </c>
      <c r="B14329" s="6" t="str">
        <f>'SETOP EDIFICAÇÕES'!B379</f>
        <v>DEM-CON-025</v>
      </c>
      <c r="C14329" s="6" t="str">
        <f>'SETOP EDIFICAÇÕES'!C379</f>
        <v>DEMOLIÇÃO DE CONCRETO SIMPLES - COM EQUIPAMENTO PNEUMÁTICO, INCLUSIVE AFASTAMENTO</v>
      </c>
      <c r="D14329" s="6" t="str">
        <f>'SETOP EDIFICAÇÕES'!D379</f>
        <v>M3</v>
      </c>
      <c r="E14329" s="6">
        <f>'SETOP EDIFICAÇÕES'!E379</f>
        <v>76.66</v>
      </c>
    </row>
    <row r="14330" spans="1:5" ht="33.200000000000003" customHeight="1" outlineLevel="1">
      <c r="A14330" s="6" t="str">
        <f>'SETOP EDIFICAÇÕES'!A380</f>
        <v>ED-48440</v>
      </c>
      <c r="B14330" s="6" t="str">
        <f>'SETOP EDIFICAÇÕES'!B380</f>
        <v>DEM-CON-005</v>
      </c>
      <c r="C14330" s="6" t="str">
        <f>'SETOP EDIFICAÇÕES'!C380</f>
        <v>DEMOLIÇÃO DE CONCRETO SIMPLES-MANUAL, INCLUSIVE AFASTAMENTO</v>
      </c>
      <c r="D14330" s="6" t="str">
        <f>'SETOP EDIFICAÇÕES'!D380</f>
        <v>M3</v>
      </c>
      <c r="E14330" s="6">
        <f>'SETOP EDIFICAÇÕES'!E380</f>
        <v>218.93</v>
      </c>
    </row>
    <row r="14331" spans="1:5" ht="33.200000000000003" customHeight="1" outlineLevel="1">
      <c r="A14331" s="6" t="str">
        <f>'SETOP EDIFICAÇÕES'!A381</f>
        <v>ED-48447</v>
      </c>
      <c r="B14331" s="6" t="str">
        <f>'SETOP EDIFICAÇÕES'!B381</f>
        <v>DEM-CON-040</v>
      </c>
      <c r="C14331" s="6" t="str">
        <f>'SETOP EDIFICAÇÕES'!C381</f>
        <v>DEMOLIÇÃO DE CONSTRUÇÃO EM ALVENARIAS</v>
      </c>
      <c r="D14331" s="6" t="str">
        <f>'SETOP EDIFICAÇÕES'!D381</f>
        <v>M2</v>
      </c>
      <c r="E14331" s="6">
        <f>'SETOP EDIFICAÇÕES'!E381</f>
        <v>114.5</v>
      </c>
    </row>
    <row r="14332" spans="1:5" ht="33.200000000000003" customHeight="1" outlineLevel="1">
      <c r="A14332" s="6" t="str">
        <f>'SETOP EDIFICAÇÕES'!A382</f>
        <v>ED-48452</v>
      </c>
      <c r="B14332" s="6" t="str">
        <f>'SETOP EDIFICAÇÕES'!B382</f>
        <v>DEM-DIV-015</v>
      </c>
      <c r="C14332" s="6" t="str">
        <f>'SETOP EDIFICAÇÕES'!C382</f>
        <v>DEMOLIÇÃO DE DIVISÓRIA DE ELEMENTOS VAZADOS (COBOGÓ, ETC ), INCLUSIVE AFASTAMENTO</v>
      </c>
      <c r="D14332" s="6" t="str">
        <f>'SETOP EDIFICAÇÕES'!D382</f>
        <v>M2</v>
      </c>
      <c r="E14332" s="6">
        <f>'SETOP EDIFICAÇÕES'!E382</f>
        <v>13.46</v>
      </c>
    </row>
    <row r="14333" spans="1:5" ht="33.200000000000003" customHeight="1" outlineLevel="1">
      <c r="A14333" s="6" t="str">
        <f>'SETOP EDIFICAÇÕES'!A383</f>
        <v>ED-48453</v>
      </c>
      <c r="B14333" s="6" t="str">
        <f>'SETOP EDIFICAÇÕES'!B383</f>
        <v>DEM-DIV-020</v>
      </c>
      <c r="C14333" s="6" t="str">
        <f>'SETOP EDIFICAÇÕES'!C383</f>
        <v>DEMOLIÇÃO DE DIVISÓRIA DE LAMINADO, INCLUSIVE AFASTAMENTO</v>
      </c>
      <c r="D14333" s="6" t="str">
        <f>'SETOP EDIFICAÇÕES'!D383</f>
        <v>M2</v>
      </c>
      <c r="E14333" s="6">
        <f>'SETOP EDIFICAÇÕES'!E383</f>
        <v>16.84</v>
      </c>
    </row>
    <row r="14334" spans="1:5" ht="33.200000000000003" customHeight="1" outlineLevel="1">
      <c r="A14334" s="6" t="str">
        <f>'SETOP EDIFICAÇÕES'!A384</f>
        <v>ED-8024</v>
      </c>
      <c r="B14334" s="6" t="str">
        <f>'SETOP EDIFICAÇÕES'!B384</f>
        <v>DEM-DIV-010</v>
      </c>
      <c r="C14334" s="6" t="str">
        <f>'SETOP EDIFICAÇÕES'!C384</f>
        <v>DEMOLIÇÃO DE DIVISÓRIA DE MADEIRA, INCLUSIVE AFASTAMENTO</v>
      </c>
      <c r="D14334" s="6" t="str">
        <f>'SETOP EDIFICAÇÕES'!D384</f>
        <v>M2</v>
      </c>
      <c r="E14334" s="6">
        <f>'SETOP EDIFICAÇÕES'!E384</f>
        <v>16.84</v>
      </c>
    </row>
    <row r="14335" spans="1:5" ht="33.200000000000003" customHeight="1" outlineLevel="1">
      <c r="A14335" s="6" t="str">
        <f>'SETOP EDIFICAÇÕES'!A385</f>
        <v>ED-48450</v>
      </c>
      <c r="B14335" s="6" t="str">
        <f>'SETOP EDIFICAÇÕES'!B385</f>
        <v>DEM-DIV-005</v>
      </c>
      <c r="C14335" s="6" t="str">
        <f>'SETOP EDIFICAÇÕES'!C385</f>
        <v>DEMOLIÇÃO DE DIVISÓRIA DE PEDRAS (MÁRMORE, GRANITO, ARDÓSIA, MARMORITE), INCLUSIVE AFASTAMENTO</v>
      </c>
      <c r="D14335" s="6" t="str">
        <f>'SETOP EDIFICAÇÕES'!D385</f>
        <v>M2</v>
      </c>
      <c r="E14335" s="6">
        <f>'SETOP EDIFICAÇÕES'!E385</f>
        <v>39.119999999999997</v>
      </c>
    </row>
    <row r="14336" spans="1:5" ht="33.200000000000003" customHeight="1" outlineLevel="1">
      <c r="A14336" s="6" t="str">
        <f>'SETOP EDIFICAÇÕES'!A386</f>
        <v>ED-48456</v>
      </c>
      <c r="B14336" s="6" t="str">
        <f>'SETOP EDIFICAÇÕES'!B386</f>
        <v>DEM-ENG-015</v>
      </c>
      <c r="C14336" s="6" t="str">
        <f>'SETOP EDIFICAÇÕES'!C386</f>
        <v>DEMOLIÇÃO DE ENGRADAMENTO DE TELHA CERÂMICA COLONIAL OU FRANCESA INCLUSIVE EMPILHAMENTO</v>
      </c>
      <c r="D14336" s="6" t="str">
        <f>'SETOP EDIFICAÇÕES'!D386</f>
        <v>M2</v>
      </c>
      <c r="E14336" s="6">
        <f>'SETOP EDIFICAÇÕES'!E386</f>
        <v>17.170000000000002</v>
      </c>
    </row>
    <row r="14337" spans="1:5" ht="33.200000000000003" customHeight="1" outlineLevel="1">
      <c r="A14337" s="6" t="str">
        <f>'SETOP EDIFICAÇÕES'!A387</f>
        <v>ED-48457</v>
      </c>
      <c r="B14337" s="6" t="str">
        <f>'SETOP EDIFICAÇÕES'!B387</f>
        <v>DEM-ENG-020</v>
      </c>
      <c r="C14337" s="6" t="str">
        <f>'SETOP EDIFICAÇÕES'!C387</f>
        <v>DEMOLIÇÃO DE ENGRADAMENTO DE TELHA CERÂMICA PARA REAPROVEITAMENTO</v>
      </c>
      <c r="D14337" s="6" t="str">
        <f>'SETOP EDIFICAÇÕES'!D387</f>
        <v>M2</v>
      </c>
      <c r="E14337" s="6">
        <f>'SETOP EDIFICAÇÕES'!E387</f>
        <v>20.73</v>
      </c>
    </row>
    <row r="14338" spans="1:5" ht="33.200000000000003" customHeight="1" outlineLevel="1">
      <c r="A14338" s="6" t="str">
        <f>'SETOP EDIFICAÇÕES'!A388</f>
        <v>ED-48454</v>
      </c>
      <c r="B14338" s="6" t="str">
        <f>'SETOP EDIFICAÇÕES'!B388</f>
        <v>DEM-ENG-005</v>
      </c>
      <c r="C14338" s="6" t="str">
        <f>'SETOP EDIFICAÇÕES'!C388</f>
        <v>DEMOLIÇÃO DE ENGRADAMENTO DE TELHA METÁLICA, PVC OU FIBROCIMENTO, INCLUSIVE EMPILHAMENTO</v>
      </c>
      <c r="D14338" s="6" t="str">
        <f>'SETOP EDIFICAÇÕES'!D388</f>
        <v>M2</v>
      </c>
      <c r="E14338" s="6">
        <f>'SETOP EDIFICAÇÕES'!E388</f>
        <v>14.96</v>
      </c>
    </row>
    <row r="14339" spans="1:5" ht="33.200000000000003" customHeight="1" outlineLevel="1">
      <c r="A14339" s="6" t="str">
        <f>'SETOP EDIFICAÇÕES'!A389</f>
        <v>ED-48455</v>
      </c>
      <c r="B14339" s="6" t="str">
        <f>'SETOP EDIFICAÇÕES'!B389</f>
        <v>DEM-ENG-010</v>
      </c>
      <c r="C14339" s="6" t="str">
        <f>'SETOP EDIFICAÇÕES'!C389</f>
        <v>DEMOLIÇÃO DE ENGRADAMENTO DE TELHA TIPO CALHA DE FIBROCIMENTO, INCLUSIVE EMPILHAMENTO</v>
      </c>
      <c r="D14339" s="6" t="str">
        <f>'SETOP EDIFICAÇÕES'!D389</f>
        <v>M2</v>
      </c>
      <c r="E14339" s="6">
        <f>'SETOP EDIFICAÇÕES'!E389</f>
        <v>14.96</v>
      </c>
    </row>
    <row r="14340" spans="1:5" ht="33.200000000000003" customHeight="1" outlineLevel="1">
      <c r="A14340" s="6" t="str">
        <f>'SETOP EDIFICAÇÕES'!A390</f>
        <v>ED-48504</v>
      </c>
      <c r="B14340" s="6" t="str">
        <f>'SETOP EDIFICAÇÕES'!B390</f>
        <v>DEM-REV-020</v>
      </c>
      <c r="C14340" s="6" t="str">
        <f>'SETOP EDIFICAÇÕES'!C390</f>
        <v>DEMOLIÇÃO DE FÓRMICA, INCLUSIVE AFASTAMENTO</v>
      </c>
      <c r="D14340" s="6" t="str">
        <f>'SETOP EDIFICAÇÕES'!D390</f>
        <v>M2</v>
      </c>
      <c r="E14340" s="6">
        <f>'SETOP EDIFICAÇÕES'!E390</f>
        <v>10.09</v>
      </c>
    </row>
    <row r="14341" spans="1:5" ht="33.200000000000003" customHeight="1" outlineLevel="1">
      <c r="A14341" s="6" t="str">
        <f>'SETOP EDIFICAÇÕES'!A391</f>
        <v>ED-48463</v>
      </c>
      <c r="B14341" s="6" t="str">
        <f>'SETOP EDIFICAÇÕES'!B391</f>
        <v>DEM-FOR-030</v>
      </c>
      <c r="C14341" s="6" t="str">
        <f>'SETOP EDIFICAÇÕES'!C391</f>
        <v>DEMOLIÇÃO DE FORRO DE GESSO INCLUSIVE AFASTAMENTO E EMPILHAMENTO</v>
      </c>
      <c r="D14341" s="6" t="str">
        <f>'SETOP EDIFICAÇÕES'!D391</f>
        <v>M2</v>
      </c>
      <c r="E14341" s="6">
        <f>'SETOP EDIFICAÇÕES'!E391</f>
        <v>14.3</v>
      </c>
    </row>
    <row r="14342" spans="1:5" ht="33.200000000000003" customHeight="1" outlineLevel="1">
      <c r="A14342" s="6" t="str">
        <f>'SETOP EDIFICAÇÕES'!A392</f>
        <v>ED-48462</v>
      </c>
      <c r="B14342" s="6" t="str">
        <f>'SETOP EDIFICAÇÕES'!B392</f>
        <v>DEM-FOR-020</v>
      </c>
      <c r="C14342" s="6" t="str">
        <f>'SETOP EDIFICAÇÕES'!C392</f>
        <v>DEMOLIÇÃO DE FORRO DE PERFIS EXCLUSIVE ESTRUTURA DE SUSTENTAÇÃO COM AFASTAMENTO E EMPILHAMENTO</v>
      </c>
      <c r="D14342" s="6" t="str">
        <f>'SETOP EDIFICAÇÕES'!D392</f>
        <v>M2</v>
      </c>
      <c r="E14342" s="6">
        <f>'SETOP EDIFICAÇÕES'!E392</f>
        <v>15.15</v>
      </c>
    </row>
    <row r="14343" spans="1:5" ht="33.200000000000003" customHeight="1" outlineLevel="1">
      <c r="A14343" s="6" t="str">
        <f>'SETOP EDIFICAÇÕES'!A393</f>
        <v>ED-48461</v>
      </c>
      <c r="B14343" s="6" t="str">
        <f>'SETOP EDIFICAÇÕES'!B393</f>
        <v>DEM-FOR-015</v>
      </c>
      <c r="C14343" s="6" t="str">
        <f>'SETOP EDIFICAÇÕES'!C393</f>
        <v>DEMOLIÇÃO DE FORRO DE PERFIS INCLUSIVE ESTRUTURA DE SUSTENTAÇÃO COM AFASTAMENTO E EMPILHAMENTO</v>
      </c>
      <c r="D14343" s="6" t="str">
        <f>'SETOP EDIFICAÇÕES'!D393</f>
        <v>M2</v>
      </c>
      <c r="E14343" s="6">
        <f>'SETOP EDIFICAÇÕES'!E393</f>
        <v>26.03</v>
      </c>
    </row>
    <row r="14344" spans="1:5" ht="33.200000000000003" customHeight="1" outlineLevel="1">
      <c r="A14344" s="6" t="str">
        <f>'SETOP EDIFICAÇÕES'!A394</f>
        <v>ED-48460</v>
      </c>
      <c r="B14344" s="6" t="str">
        <f>'SETOP EDIFICAÇÕES'!B394</f>
        <v>DEM-FOR-010</v>
      </c>
      <c r="C14344" s="6" t="str">
        <f>'SETOP EDIFICAÇÕES'!C394</f>
        <v>DEMOLIÇÃO DE FORRO DE PLACAS EXCLUSIVE BARROTEAMENTO COM AFASTAMENTO E EMPILHAMENTO</v>
      </c>
      <c r="D14344" s="6" t="str">
        <f>'SETOP EDIFICAÇÕES'!D394</f>
        <v>M2</v>
      </c>
      <c r="E14344" s="6">
        <f>'SETOP EDIFICAÇÕES'!E394</f>
        <v>8.42</v>
      </c>
    </row>
    <row r="14345" spans="1:5" ht="33.200000000000003" customHeight="1" outlineLevel="1">
      <c r="A14345" s="6" t="str">
        <f>'SETOP EDIFICAÇÕES'!A395</f>
        <v>ED-48459</v>
      </c>
      <c r="B14345" s="6" t="str">
        <f>'SETOP EDIFICAÇÕES'!B395</f>
        <v>DEM-FOR-005</v>
      </c>
      <c r="C14345" s="6" t="str">
        <f>'SETOP EDIFICAÇÕES'!C395</f>
        <v>DEMOLIÇÃO DE FORRO DE PLACAS INCLUSIVE BARROTEAMENTO COM AFASTAMENTO E EMPILHAMENTO</v>
      </c>
      <c r="D14345" s="6" t="str">
        <f>'SETOP EDIFICAÇÕES'!D395</f>
        <v>M2</v>
      </c>
      <c r="E14345" s="6">
        <f>'SETOP EDIFICAÇÕES'!E395</f>
        <v>15.15</v>
      </c>
    </row>
    <row r="14346" spans="1:5" ht="33.200000000000003" customHeight="1" outlineLevel="1">
      <c r="A14346" s="6" t="str">
        <f>'SETOP EDIFICAÇÕES'!A396</f>
        <v>ED-48464</v>
      </c>
      <c r="B14346" s="6" t="str">
        <f>'SETOP EDIFICAÇÕES'!B396</f>
        <v>DEM-FOR-035</v>
      </c>
      <c r="C14346" s="6" t="str">
        <f>'SETOP EDIFICAÇÕES'!C396</f>
        <v>DEMOLIÇÃO DE FORRO DE TABUAS DE PINHO INCLUSIVE AFASTAMENTO E EMPILHAMENTO</v>
      </c>
      <c r="D14346" s="6" t="str">
        <f>'SETOP EDIFICAÇÕES'!D396</f>
        <v>M2</v>
      </c>
      <c r="E14346" s="6">
        <f>'SETOP EDIFICAÇÕES'!E396</f>
        <v>15.15</v>
      </c>
    </row>
    <row r="14347" spans="1:5" ht="33.200000000000003" customHeight="1" outlineLevel="1">
      <c r="A14347" s="6" t="str">
        <f>'SETOP EDIFICAÇÕES'!A397</f>
        <v>ED-48489</v>
      </c>
      <c r="B14347" s="6" t="str">
        <f>'SETOP EDIFICAÇÕES'!B397</f>
        <v>DEM-PIS-055</v>
      </c>
      <c r="C14347" s="6" t="str">
        <f>'SETOP EDIFICAÇÕES'!C397</f>
        <v>DEMOLIÇÃO DE PASSEIO OU LAJE DE CONCRETO COM EQUIPAMENTO, INCLUSIVE AFASTAMENTO</v>
      </c>
      <c r="D14347" s="6" t="str">
        <f>'SETOP EDIFICAÇÕES'!D397</f>
        <v>M2</v>
      </c>
      <c r="E14347" s="6">
        <f>'SETOP EDIFICAÇÕES'!E397</f>
        <v>12.99</v>
      </c>
    </row>
    <row r="14348" spans="1:5" ht="33.200000000000003" customHeight="1" outlineLevel="1">
      <c r="A14348" s="6" t="str">
        <f>'SETOP EDIFICAÇÕES'!A398</f>
        <v>ED-48486</v>
      </c>
      <c r="B14348" s="6" t="str">
        <f>'SETOP EDIFICAÇÕES'!B398</f>
        <v>DEM-PIS-040</v>
      </c>
      <c r="C14348" s="6" t="str">
        <f>'SETOP EDIFICAÇÕES'!C398</f>
        <v>DEMOLIÇÃO DE PASSEIO OU LAJE DE CONCRETO COM EQUIPAMENTO PNEUMÁTICO, INCLUSIVE AFASTAMENTO</v>
      </c>
      <c r="D14348" s="6" t="str">
        <f>'SETOP EDIFICAÇÕES'!D398</f>
        <v>M2</v>
      </c>
      <c r="E14348" s="6">
        <f>'SETOP EDIFICAÇÕES'!E398</f>
        <v>7.43</v>
      </c>
    </row>
    <row r="14349" spans="1:5" ht="33.200000000000003" customHeight="1" outlineLevel="1">
      <c r="A14349" s="6" t="str">
        <f>'SETOP EDIFICAÇÕES'!A399</f>
        <v>ED-48487</v>
      </c>
      <c r="B14349" s="6" t="str">
        <f>'SETOP EDIFICAÇÕES'!B399</f>
        <v>DEM-PIS-045</v>
      </c>
      <c r="C14349" s="6" t="str">
        <f>'SETOP EDIFICAÇÕES'!C399</f>
        <v>DEMOLIÇÃO DE PASSEIO OU LAJE DE CONCRETO MANUALMENTE, INCLUSIVE AFASTAMENTO</v>
      </c>
      <c r="D14349" s="6" t="str">
        <f>'SETOP EDIFICAÇÕES'!D399</f>
        <v>M2</v>
      </c>
      <c r="E14349" s="6">
        <f>'SETOP EDIFICAÇÕES'!E399</f>
        <v>23.57</v>
      </c>
    </row>
    <row r="14350" spans="1:5" ht="33.200000000000003" customHeight="1" outlineLevel="1">
      <c r="A14350" s="6" t="str">
        <f>'SETOP EDIFICAÇÕES'!A400</f>
        <v>ED-48476</v>
      </c>
      <c r="B14350" s="6" t="str">
        <f>'SETOP EDIFICAÇÕES'!B400</f>
        <v>DEM-PAV-005</v>
      </c>
      <c r="C14350" s="6" t="str">
        <f>'SETOP EDIFICAÇÕES'!C400</f>
        <v>DEMOLIÇÃO DE PAVIMENTAÇÃO COM PRÉ-MOLDADO DE CONCRETO</v>
      </c>
      <c r="D14350" s="6" t="str">
        <f>'SETOP EDIFICAÇÕES'!D400</f>
        <v>M2</v>
      </c>
      <c r="E14350" s="6">
        <f>'SETOP EDIFICAÇÕES'!E400</f>
        <v>11.78</v>
      </c>
    </row>
    <row r="14351" spans="1:5" ht="33.200000000000003" customHeight="1" outlineLevel="1">
      <c r="A14351" s="6" t="str">
        <f>'SETOP EDIFICAÇÕES'!A401</f>
        <v>ED-48491</v>
      </c>
      <c r="B14351" s="6" t="str">
        <f>'SETOP EDIFICAÇÕES'!B401</f>
        <v>DEM-PIS-065</v>
      </c>
      <c r="C14351" s="6" t="str">
        <f>'SETOP EDIFICAÇÕES'!C401</f>
        <v>DEMOLIÇÃO DE PAVIMENTO PARALELEPÍPEDO REJUNTADOS COM AREIA INCLUSIVE AFASTAMENTO E EMPILHAMENTO</v>
      </c>
      <c r="D14351" s="6" t="str">
        <f>'SETOP EDIFICAÇÕES'!D401</f>
        <v>M2</v>
      </c>
      <c r="E14351" s="6">
        <f>'SETOP EDIFICAÇÕES'!E401</f>
        <v>11.78</v>
      </c>
    </row>
    <row r="14352" spans="1:5" ht="33.200000000000003" customHeight="1" outlineLevel="1">
      <c r="A14352" s="6" t="str">
        <f>'SETOP EDIFICAÇÕES'!A402</f>
        <v>ED-48480</v>
      </c>
      <c r="B14352" s="6" t="str">
        <f>'SETOP EDIFICAÇÕES'!B402</f>
        <v>DEM-PIS-010</v>
      </c>
      <c r="C14352" s="6" t="str">
        <f>'SETOP EDIFICAÇÕES'!C402</f>
        <v>DEMOLIÇÃO DE PISO CERÂMICO OU LADRILHO HIDRÁULICO, INCLUSIVE AFASTAMENTO</v>
      </c>
      <c r="D14352" s="6" t="str">
        <f>'SETOP EDIFICAÇÕES'!D402</f>
        <v>M2</v>
      </c>
      <c r="E14352" s="6">
        <f>'SETOP EDIFICAÇÕES'!E402</f>
        <v>11.95</v>
      </c>
    </row>
    <row r="14353" spans="1:5" ht="33.200000000000003" customHeight="1" outlineLevel="1">
      <c r="A14353" s="6" t="str">
        <f>'SETOP EDIFICAÇÕES'!A403</f>
        <v>ED-48479</v>
      </c>
      <c r="B14353" s="6" t="str">
        <f>'SETOP EDIFICAÇÕES'!B403</f>
        <v>DEM-PIS-005</v>
      </c>
      <c r="C14353" s="6" t="str">
        <f>'SETOP EDIFICAÇÕES'!C403</f>
        <v>DEMOLIÇÃO DE PISO CIMENTADO OU CONTRAPISO DE ARGAMASSA ESPESSURA MÁXIMA DE 10CM, INCLUSIVE AFASTAMENTO</v>
      </c>
      <c r="D14353" s="6" t="str">
        <f>'SETOP EDIFICAÇÕES'!D403</f>
        <v>M2</v>
      </c>
      <c r="E14353" s="6">
        <f>'SETOP EDIFICAÇÕES'!E403</f>
        <v>13.46</v>
      </c>
    </row>
    <row r="14354" spans="1:5" ht="33.200000000000003" customHeight="1" outlineLevel="1">
      <c r="A14354" s="6" t="str">
        <f>'SETOP EDIFICAÇÕES'!A404</f>
        <v>ED-48483</v>
      </c>
      <c r="B14354" s="6" t="str">
        <f>'SETOP EDIFICAÇÕES'!B404</f>
        <v>DEM-PIS-025</v>
      </c>
      <c r="C14354" s="6" t="str">
        <f>'SETOP EDIFICAÇÕES'!C404</f>
        <v>DEMOLIÇÃO DE PISO DE GRANILITE/MARMORITE, INCLUSIVE AFASTAMENTO</v>
      </c>
      <c r="D14354" s="6" t="str">
        <f>'SETOP EDIFICAÇÕES'!D404</f>
        <v>M2</v>
      </c>
      <c r="E14354" s="6">
        <f>'SETOP EDIFICAÇÕES'!E404</f>
        <v>17.32</v>
      </c>
    </row>
    <row r="14355" spans="1:5" ht="33.200000000000003" customHeight="1" outlineLevel="1">
      <c r="A14355" s="6" t="str">
        <f>'SETOP EDIFICAÇÕES'!A405</f>
        <v>ED-48481</v>
      </c>
      <c r="B14355" s="6" t="str">
        <f>'SETOP EDIFICAÇÕES'!B405</f>
        <v>DEM-PIS-015</v>
      </c>
      <c r="C14355" s="6" t="str">
        <f>'SETOP EDIFICAÇÕES'!C405</f>
        <v>DEMOLIÇÃO DE PISO DE PEDRAS (MÁRMORE, GRANITO, ARDÓSIA, LAGOA SANTA, SÃO TOMÉ), INCLUSIVE AFASTAMENTO</v>
      </c>
      <c r="D14355" s="6" t="str">
        <f>'SETOP EDIFICAÇÕES'!D405</f>
        <v>M2</v>
      </c>
      <c r="E14355" s="6">
        <f>'SETOP EDIFICAÇÕES'!E405</f>
        <v>20.2</v>
      </c>
    </row>
    <row r="14356" spans="1:5" ht="33.200000000000003" customHeight="1" outlineLevel="1">
      <c r="A14356" s="6" t="str">
        <f>'SETOP EDIFICAÇÕES'!A406</f>
        <v>ED-48485</v>
      </c>
      <c r="B14356" s="6" t="str">
        <f>'SETOP EDIFICAÇÕES'!B406</f>
        <v>DEM-PIS-035</v>
      </c>
      <c r="C14356" s="6" t="str">
        <f>'SETOP EDIFICAÇÕES'!C406</f>
        <v>DEMOLIÇÃO DE PISO DE TABUAS, INCLUSIVE AFASTAMENTO</v>
      </c>
      <c r="D14356" s="6" t="str">
        <f>'SETOP EDIFICAÇÕES'!D406</f>
        <v>M2</v>
      </c>
      <c r="E14356" s="6">
        <f>'SETOP EDIFICAÇÕES'!E406</f>
        <v>15.15</v>
      </c>
    </row>
    <row r="14357" spans="1:5" ht="33.200000000000003" customHeight="1" outlineLevel="1">
      <c r="A14357" s="6" t="str">
        <f>'SETOP EDIFICAÇÕES'!A407</f>
        <v>ED-48484</v>
      </c>
      <c r="B14357" s="6" t="str">
        <f>'SETOP EDIFICAÇÕES'!B407</f>
        <v>DEM-PIS-030</v>
      </c>
      <c r="C14357" s="6" t="str">
        <f>'SETOP EDIFICAÇÕES'!C407</f>
        <v>DEMOLIÇÃO DE PISO DE TACO DE MADEIRA, INCLUSIVE AFASTAMENTO</v>
      </c>
      <c r="D14357" s="6" t="str">
        <f>'SETOP EDIFICAÇÕES'!D407</f>
        <v>M2</v>
      </c>
      <c r="E14357" s="6">
        <f>'SETOP EDIFICAÇÕES'!E407</f>
        <v>16.84</v>
      </c>
    </row>
    <row r="14358" spans="1:5" ht="33.200000000000003" customHeight="1" outlineLevel="1">
      <c r="A14358" s="6" t="str">
        <f>'SETOP EDIFICAÇÕES'!A408</f>
        <v>ED-48482</v>
      </c>
      <c r="B14358" s="6" t="str">
        <f>'SETOP EDIFICAÇÕES'!B408</f>
        <v>DEM-PIS-020</v>
      </c>
      <c r="C14358" s="6" t="str">
        <f>'SETOP EDIFICAÇÕES'!C408</f>
        <v>DEMOLIÇÃO DE PISO VINÍLICO, INCLUSIVE AFASTAMENTO</v>
      </c>
      <c r="D14358" s="6" t="str">
        <f>'SETOP EDIFICAÇÕES'!D408</f>
        <v>M2</v>
      </c>
      <c r="E14358" s="6">
        <f>'SETOP EDIFICAÇÕES'!E408</f>
        <v>6.73</v>
      </c>
    </row>
    <row r="14359" spans="1:5" ht="33.200000000000003" customHeight="1" outlineLevel="1">
      <c r="A14359" s="6" t="str">
        <f>'SETOP EDIFICAÇÕES'!A409</f>
        <v>ED-48501</v>
      </c>
      <c r="B14359" s="6" t="str">
        <f>'SETOP EDIFICAÇÕES'!B409</f>
        <v>DEM-REV-005</v>
      </c>
      <c r="C14359" s="6" t="str">
        <f>'SETOP EDIFICAÇÕES'!C409</f>
        <v>DEMOLIÇÃO DE REBOCO INCLUSIVE AFASTAMENTO</v>
      </c>
      <c r="D14359" s="6" t="str">
        <f>'SETOP EDIFICAÇÕES'!D409</f>
        <v>M2</v>
      </c>
      <c r="E14359" s="6">
        <f>'SETOP EDIFICAÇÕES'!E409</f>
        <v>11.78</v>
      </c>
    </row>
    <row r="14360" spans="1:5" ht="33.200000000000003" customHeight="1" outlineLevel="1">
      <c r="A14360" s="6" t="str">
        <f>'SETOP EDIFICAÇÕES'!A410</f>
        <v>ED-48492</v>
      </c>
      <c r="B14360" s="6" t="str">
        <f>'SETOP EDIFICAÇÕES'!B410</f>
        <v>DEM-PIS-070</v>
      </c>
      <c r="C14360" s="6" t="str">
        <f>'SETOP EDIFICAÇÕES'!C410</f>
        <v>DEMOLIÇÃO DE REVESTIMENTO ASFÁLTICO COM EQUIPAMENTO PNEUMÁTICO, INCLUSIVE AFASTAMENTO</v>
      </c>
      <c r="D14360" s="6" t="str">
        <f>'SETOP EDIFICAÇÕES'!D410</f>
        <v>M2</v>
      </c>
      <c r="E14360" s="6">
        <f>'SETOP EDIFICAÇÕES'!E410</f>
        <v>7.89</v>
      </c>
    </row>
    <row r="14361" spans="1:5" ht="33.200000000000003" customHeight="1" outlineLevel="1">
      <c r="A14361" s="6" t="str">
        <f>'SETOP EDIFICAÇÕES'!A411</f>
        <v>ED-48502</v>
      </c>
      <c r="B14361" s="6" t="str">
        <f>'SETOP EDIFICAÇÕES'!B411</f>
        <v>DEM-REV-010</v>
      </c>
      <c r="C14361" s="6" t="str">
        <f>'SETOP EDIFICAÇÕES'!C411</f>
        <v>DEMOLIÇÃO DE REVESTIMENTO CERÂMICO, AZULEJO OU LADRILHO HIDRÁULICO INCLUSIVE AFASTAMENTO</v>
      </c>
      <c r="D14361" s="6" t="str">
        <f>'SETOP EDIFICAÇÕES'!D411</f>
        <v>M2</v>
      </c>
      <c r="E14361" s="6">
        <f>'SETOP EDIFICAÇÕES'!E411</f>
        <v>13.46</v>
      </c>
    </row>
    <row r="14362" spans="1:5" ht="33.200000000000003" customHeight="1" outlineLevel="1">
      <c r="A14362" s="6" t="str">
        <f>'SETOP EDIFICAÇÕES'!A412</f>
        <v>ED-48503</v>
      </c>
      <c r="B14362" s="6" t="str">
        <f>'SETOP EDIFICAÇÕES'!B412</f>
        <v>DEM-REV-015</v>
      </c>
      <c r="C14362" s="6" t="str">
        <f>'SETOP EDIFICAÇÕES'!C412</f>
        <v>DEMOLIÇÃO DE REVESTIMENTO DE PEDRA (MÁRMORE, GRANITO, ARDÓSIA, SÃO TOMÉ, ETC.), INCLUSIVE AFASTAMENTO</v>
      </c>
      <c r="D14362" s="6" t="str">
        <f>'SETOP EDIFICAÇÕES'!D412</f>
        <v>M2</v>
      </c>
      <c r="E14362" s="6">
        <f>'SETOP EDIFICAÇÕES'!E412</f>
        <v>20.2</v>
      </c>
    </row>
    <row r="14363" spans="1:5" ht="33.200000000000003" customHeight="1" outlineLevel="1">
      <c r="A14363" s="6" t="str">
        <f>'SETOP EDIFICAÇÕES'!A413</f>
        <v>ED-48505</v>
      </c>
      <c r="B14363" s="6" t="str">
        <f>'SETOP EDIFICAÇÕES'!B413</f>
        <v>DEM-ROD-005</v>
      </c>
      <c r="C14363" s="6" t="str">
        <f>'SETOP EDIFICAÇÕES'!C413</f>
        <v>DEMOLIÇÃO DE RODAPÉ EM GERAL, INCLUSIVE ARGAMASSA DE ASSENTAMENTO</v>
      </c>
      <c r="D14363" s="6" t="str">
        <f>'SETOP EDIFICAÇÕES'!D413</f>
        <v>M</v>
      </c>
      <c r="E14363" s="6">
        <f>'SETOP EDIFICAÇÕES'!E413</f>
        <v>2.0099999999999998</v>
      </c>
    </row>
    <row r="14364" spans="1:5" ht="33.200000000000003" customHeight="1" outlineLevel="1">
      <c r="A14364" s="6" t="str">
        <f>'SETOP EDIFICAÇÕES'!A414</f>
        <v>ED-48507</v>
      </c>
      <c r="B14364" s="6" t="str">
        <f>'SETOP EDIFICAÇÕES'!B414</f>
        <v>DEM-SAR-005</v>
      </c>
      <c r="C14364" s="6" t="str">
        <f>'SETOP EDIFICAÇÕES'!C414</f>
        <v>DEMOLIÇÃO DE SARJETA OU SARJETÃO DE CONCRETO</v>
      </c>
      <c r="D14364" s="6" t="str">
        <f>'SETOP EDIFICAÇÕES'!D414</f>
        <v>M2</v>
      </c>
      <c r="E14364" s="6">
        <f>'SETOP EDIFICAÇÕES'!E414</f>
        <v>13.46</v>
      </c>
    </row>
    <row r="14365" spans="1:5" ht="33.200000000000003" customHeight="1" outlineLevel="1">
      <c r="A14365" s="6" t="str">
        <f>'SETOP EDIFICAÇÕES'!A415</f>
        <v>ED-48490</v>
      </c>
      <c r="B14365" s="6" t="str">
        <f>'SETOP EDIFICAÇÕES'!B415</f>
        <v>DEM-PIS-060</v>
      </c>
      <c r="C14365" s="6" t="str">
        <f>'SETOP EDIFICAÇÕES'!C415</f>
        <v>DEMOLIÇÃO MANUAL DE ALVENARIA POLIÉDRICA, INCLUSIVE AFASTAMENTO</v>
      </c>
      <c r="D14365" s="6" t="str">
        <f>'SETOP EDIFICAÇÕES'!D415</f>
        <v>M2</v>
      </c>
      <c r="E14365" s="6">
        <f>'SETOP EDIFICAÇÕES'!E415</f>
        <v>11.78</v>
      </c>
    </row>
    <row r="14366" spans="1:5" ht="33.200000000000003" customHeight="1" outlineLevel="1">
      <c r="A14366" s="6" t="str">
        <f>'SETOP EDIFICAÇÕES'!A416</f>
        <v>ED-48499</v>
      </c>
      <c r="B14366" s="6" t="str">
        <f>'SETOP EDIFICAÇÕES'!B416</f>
        <v>DEM-RED-005</v>
      </c>
      <c r="C14366" s="6" t="str">
        <f>'SETOP EDIFICAÇÕES'!C416</f>
        <v>DESMONTAGEM E RETIRADA DE REDES DE DUTOS DE AR CONDICIONADO</v>
      </c>
      <c r="D14366" s="6" t="str">
        <f>'SETOP EDIFICAÇÕES'!D416</f>
        <v>M</v>
      </c>
      <c r="E14366" s="6">
        <f>'SETOP EDIFICAÇÕES'!E416</f>
        <v>6.73</v>
      </c>
    </row>
    <row r="14367" spans="1:5" ht="33.200000000000003" customHeight="1" outlineLevel="1">
      <c r="A14367" s="6" t="str">
        <f>'SETOP EDIFICAÇÕES'!A417</f>
        <v>ED-49515</v>
      </c>
      <c r="B14367" s="6" t="str">
        <f>'SETOP EDIFICAÇÕES'!B417</f>
        <v>ELE-REA-015</v>
      </c>
      <c r="C14367" s="6" t="str">
        <f>'SETOP EDIFICAÇÕES'!C417</f>
        <v>REATOR ELETRÔNICO, ALTO FATOR DE POTÊNCIA (A.F.P), PARTIDA RÁPIDA, PARA UMA (1) LÂMPADA TUBULAR, POTÊNCIA 32W, FORNECIMENTO E INSTALAÇÃO</v>
      </c>
      <c r="D14367" s="6" t="str">
        <f>'SETOP EDIFICAÇÕES'!D417</f>
        <v>UN</v>
      </c>
      <c r="E14367" s="6">
        <f>'SETOP EDIFICAÇÕES'!E417</f>
        <v>40.4</v>
      </c>
    </row>
    <row r="14368" spans="1:5" ht="33.200000000000003" customHeight="1" outlineLevel="1">
      <c r="A14368" s="6" t="str">
        <f>'SETOP EDIFICAÇÕES'!A418</f>
        <v>ED-48434</v>
      </c>
      <c r="B14368" s="6" t="str">
        <f>'SETOP EDIFICAÇÕES'!B418</f>
        <v>DEM-ALA-005</v>
      </c>
      <c r="C14368" s="6" t="str">
        <f>'SETOP EDIFICAÇÕES'!C418</f>
        <v>REMOÇÃO DE ALAMBRADO METÁLICO, COM REAPROVEITAMENTO, INCLUSIVE AFASTAMENTO</v>
      </c>
      <c r="D14368" s="6" t="str">
        <f>'SETOP EDIFICAÇÕES'!D418</f>
        <v>M2</v>
      </c>
      <c r="E14368" s="6">
        <f>'SETOP EDIFICAÇÕES'!E418</f>
        <v>10.09</v>
      </c>
    </row>
    <row r="14369" spans="1:5" ht="33.200000000000003" customHeight="1" outlineLevel="1">
      <c r="A14369" s="6" t="str">
        <f>'SETOP EDIFICAÇÕES'!A419</f>
        <v>ED-48496</v>
      </c>
      <c r="B14369" s="6" t="str">
        <f>'SETOP EDIFICAÇÕES'!B419</f>
        <v>DEM-POR-025</v>
      </c>
      <c r="C14369" s="6" t="str">
        <f>'SETOP EDIFICAÇÕES'!C419</f>
        <v>REMOÇÃO DE ALISAR, INCLUSIVE AFASTAMENTO E EMPILHAMENTO</v>
      </c>
      <c r="D14369" s="6" t="str">
        <f>'SETOP EDIFICAÇÕES'!D419</f>
        <v>CJ</v>
      </c>
      <c r="E14369" s="6">
        <f>'SETOP EDIFICAÇÕES'!E419</f>
        <v>2.48</v>
      </c>
    </row>
    <row r="14370" spans="1:5" ht="33.200000000000003" customHeight="1" outlineLevel="1">
      <c r="A14370" s="6" t="str">
        <f>'SETOP EDIFICAÇÕES'!A420</f>
        <v>ED-48437</v>
      </c>
      <c r="B14370" s="6" t="str">
        <f>'SETOP EDIFICAÇÕES'!B420</f>
        <v>DEM-BAN-005</v>
      </c>
      <c r="C14370" s="6" t="str">
        <f>'SETOP EDIFICAÇÕES'!C420</f>
        <v>REMOÇÃO DE BANCADA DE PEDRA (MÁRMORE, GRANITO, ARDÓSIA, MARMORITE, ETC.)</v>
      </c>
      <c r="D14370" s="6" t="str">
        <f>'SETOP EDIFICAÇÕES'!D420</f>
        <v>M2</v>
      </c>
      <c r="E14370" s="6">
        <f>'SETOP EDIFICAÇÕES'!E420</f>
        <v>39.119999999999997</v>
      </c>
    </row>
    <row r="14371" spans="1:5" ht="33.200000000000003" customHeight="1" outlineLevel="1">
      <c r="A14371" s="6" t="str">
        <f>'SETOP EDIFICAÇÕES'!A421</f>
        <v>ED-48438</v>
      </c>
      <c r="B14371" s="6" t="str">
        <f>'SETOP EDIFICAÇÕES'!B421</f>
        <v>DEM-CAL-005</v>
      </c>
      <c r="C14371" s="6" t="str">
        <f>'SETOP EDIFICAÇÕES'!C421</f>
        <v>REMOÇÃO DE CALHA GALVANIZADA OU PVC, INCLUSIVE AFASTAMENTO</v>
      </c>
      <c r="D14371" s="6" t="str">
        <f>'SETOP EDIFICAÇÕES'!D421</f>
        <v>M</v>
      </c>
      <c r="E14371" s="6">
        <f>'SETOP EDIFICAÇÕES'!E421</f>
        <v>6.73</v>
      </c>
    </row>
    <row r="14372" spans="1:5" ht="33.200000000000003" customHeight="1" outlineLevel="1">
      <c r="A14372" s="6" t="str">
        <f>'SETOP EDIFICAÇÕES'!A422</f>
        <v>ED-48439</v>
      </c>
      <c r="B14372" s="6" t="str">
        <f>'SETOP EDIFICAÇÕES'!B422</f>
        <v>DEM-CER-005</v>
      </c>
      <c r="C14372" s="6" t="str">
        <f>'SETOP EDIFICAÇÕES'!C422</f>
        <v>REMOÇÃO DE CERCA</v>
      </c>
      <c r="D14372" s="6" t="str">
        <f>'SETOP EDIFICAÇÕES'!D422</f>
        <v>M2</v>
      </c>
      <c r="E14372" s="6">
        <f>'SETOP EDIFICAÇÕES'!E422</f>
        <v>13.46</v>
      </c>
    </row>
    <row r="14373" spans="1:5" ht="33.200000000000003" customHeight="1" outlineLevel="1">
      <c r="A14373" s="6" t="str">
        <f>'SETOP EDIFICAÇÕES'!A423</f>
        <v>ED-48449</v>
      </c>
      <c r="B14373" s="6" t="str">
        <f>'SETOP EDIFICAÇÕES'!B423</f>
        <v>DEM-CON-050</v>
      </c>
      <c r="C14373" s="6" t="str">
        <f>'SETOP EDIFICAÇÕES'!C423</f>
        <v>REMOÇÃO DE CONCERTINA D = 450 MM, 610 MM OU 730 MM - COM REAPROVEITAMENTO</v>
      </c>
      <c r="D14373" s="6" t="str">
        <f>'SETOP EDIFICAÇÕES'!D423</f>
        <v>M</v>
      </c>
      <c r="E14373" s="6">
        <f>'SETOP EDIFICAÇÕES'!E423</f>
        <v>2.06</v>
      </c>
    </row>
    <row r="14374" spans="1:5" ht="33.200000000000003" customHeight="1" outlineLevel="1">
      <c r="A14374" s="6" t="str">
        <f>'SETOP EDIFICAÇÕES'!A424</f>
        <v>ED-48448</v>
      </c>
      <c r="B14374" s="6" t="str">
        <f>'SETOP EDIFICAÇÕES'!B424</f>
        <v>DEM-CON-045</v>
      </c>
      <c r="C14374" s="6" t="str">
        <f>'SETOP EDIFICAÇÕES'!C424</f>
        <v>REMOÇÃO DE CONCERTNA D = 450 MM, 610 MM OU 730 MM - COM POSSÍVEL REAPROVEITAMENTO</v>
      </c>
      <c r="D14374" s="6" t="str">
        <f>'SETOP EDIFICAÇÕES'!D424</f>
        <v>M</v>
      </c>
      <c r="E14374" s="6">
        <f>'SETOP EDIFICAÇÕES'!E424</f>
        <v>2.06</v>
      </c>
    </row>
    <row r="14375" spans="1:5" ht="33.200000000000003" customHeight="1" outlineLevel="1">
      <c r="A14375" s="6" t="str">
        <f>'SETOP EDIFICAÇÕES'!A425</f>
        <v>ED-48446</v>
      </c>
      <c r="B14375" s="6" t="str">
        <f>'SETOP EDIFICAÇÕES'!B425</f>
        <v>DEM-CON-035</v>
      </c>
      <c r="C14375" s="6" t="str">
        <f>'SETOP EDIFICAÇÕES'!C425</f>
        <v>REMOÇÃO DE CONDUTOR DE CHAPA GALVANIZADA OU PVC, INCLUSIVE AFASTAMENTO</v>
      </c>
      <c r="D14375" s="6" t="str">
        <f>'SETOP EDIFICAÇÕES'!D425</f>
        <v>M</v>
      </c>
      <c r="E14375" s="6">
        <f>'SETOP EDIFICAÇÕES'!E425</f>
        <v>4.21</v>
      </c>
    </row>
    <row r="14376" spans="1:5" ht="33.200000000000003" customHeight="1" outlineLevel="1">
      <c r="A14376" s="6" t="str">
        <f>'SETOP EDIFICAÇÕES'!A426</f>
        <v>ED-48458</v>
      </c>
      <c r="B14376" s="6" t="str">
        <f>'SETOP EDIFICAÇÕES'!B426</f>
        <v>DEM-FER-005</v>
      </c>
      <c r="C14376" s="6" t="str">
        <f>'SETOP EDIFICAÇÕES'!C426</f>
        <v>REMOÇÃO DE FERRAGENS (DOBRADIÇAS, FECHADURAS, MAÇANETAS)</v>
      </c>
      <c r="D14376" s="6" t="str">
        <f>'SETOP EDIFICAÇÕES'!D426</f>
        <v>U</v>
      </c>
      <c r="E14376" s="6">
        <f>'SETOP EDIFICAÇÕES'!E426</f>
        <v>12.25</v>
      </c>
    </row>
    <row r="14377" spans="1:5" ht="33.200000000000003" customHeight="1" outlineLevel="1">
      <c r="A14377" s="6" t="str">
        <f>'SETOP EDIFICAÇÕES'!A427</f>
        <v>ED-48494</v>
      </c>
      <c r="B14377" s="6" t="str">
        <f>'SETOP EDIFICAÇÕES'!B427</f>
        <v>DEM-POR-015</v>
      </c>
      <c r="C14377" s="6" t="str">
        <f>'SETOP EDIFICAÇÕES'!C427</f>
        <v>REMOÇÃO DE FOLHA DE PORTA OU JANELA, INCLUSIVE AFASTAMENTO E EMPILHAMENTO</v>
      </c>
      <c r="D14377" s="6" t="str">
        <f>'SETOP EDIFICAÇÕES'!D427</f>
        <v>M2</v>
      </c>
      <c r="E14377" s="6">
        <f>'SETOP EDIFICAÇÕES'!E427</f>
        <v>6.73</v>
      </c>
    </row>
    <row r="14378" spans="1:5" ht="33.200000000000003" customHeight="1" outlineLevel="1">
      <c r="A14378" s="6" t="str">
        <f>'SETOP EDIFICAÇÕES'!A428</f>
        <v>ED-48465</v>
      </c>
      <c r="B14378" s="6" t="str">
        <f>'SETOP EDIFICAÇÕES'!B428</f>
        <v>DEM-IMP-005</v>
      </c>
      <c r="C14378" s="6" t="str">
        <f>'SETOP EDIFICAÇÕES'!C428</f>
        <v>REMOÇÃO DE IMPERMEABILIZAÇÃO E PROTEÇÃO MECÂNICA</v>
      </c>
      <c r="D14378" s="6" t="str">
        <f>'SETOP EDIFICAÇÕES'!D428</f>
        <v>M2</v>
      </c>
      <c r="E14378" s="6">
        <f>'SETOP EDIFICAÇÕES'!E428</f>
        <v>34.619999999999997</v>
      </c>
    </row>
    <row r="14379" spans="1:5" ht="33.200000000000003" customHeight="1" outlineLevel="1">
      <c r="A14379" s="6" t="str">
        <f>'SETOP EDIFICAÇÕES'!A429</f>
        <v>ED-48466</v>
      </c>
      <c r="B14379" s="6" t="str">
        <f>'SETOP EDIFICAÇÕES'!B429</f>
        <v>DEM-INT-005</v>
      </c>
      <c r="C14379" s="6" t="str">
        <f>'SETOP EDIFICAÇÕES'!C429</f>
        <v>REMOÇÃO DE INTERFONE</v>
      </c>
      <c r="D14379" s="6" t="str">
        <f>'SETOP EDIFICAÇÕES'!D429</f>
        <v>U</v>
      </c>
      <c r="E14379" s="6">
        <f>'SETOP EDIFICAÇÕES'!E429</f>
        <v>35.78</v>
      </c>
    </row>
    <row r="14380" spans="1:5" ht="33.200000000000003" customHeight="1" outlineLevel="1">
      <c r="A14380" s="6" t="str">
        <f>'SETOP EDIFICAÇÕES'!A430</f>
        <v>ED-48467</v>
      </c>
      <c r="B14380" s="6" t="str">
        <f>'SETOP EDIFICAÇÕES'!B430</f>
        <v>DEM-LOU-005</v>
      </c>
      <c r="C14380" s="6" t="str">
        <f>'SETOP EDIFICAÇÕES'!C430</f>
        <v>REMOÇÃO DE LOUÇAS (LAVATÓRIO, BANHEIRA, PIA, VASO SANITÁRIO, TANQUE)</v>
      </c>
      <c r="D14380" s="6" t="str">
        <f>'SETOP EDIFICAÇÕES'!D430</f>
        <v>U</v>
      </c>
      <c r="E14380" s="6">
        <f>'SETOP EDIFICAÇÕES'!E430</f>
        <v>56.23</v>
      </c>
    </row>
    <row r="14381" spans="1:5" ht="33.200000000000003" customHeight="1" outlineLevel="1">
      <c r="A14381" s="6" t="str">
        <f>'SETOP EDIFICAÇÕES'!A431</f>
        <v>ED-48468</v>
      </c>
      <c r="B14381" s="6" t="str">
        <f>'SETOP EDIFICAÇÕES'!B431</f>
        <v>DEM-LUM-005</v>
      </c>
      <c r="C14381" s="6" t="str">
        <f>'SETOP EDIFICAÇÕES'!C431</f>
        <v>REMOÇÃO DE LUMINÁRIA FLUORESCENTE</v>
      </c>
      <c r="D14381" s="6" t="str">
        <f>'SETOP EDIFICAÇÕES'!D431</f>
        <v>U</v>
      </c>
      <c r="E14381" s="6">
        <f>'SETOP EDIFICAÇÕES'!E431</f>
        <v>14.3</v>
      </c>
    </row>
    <row r="14382" spans="1:5" ht="33.200000000000003" customHeight="1" outlineLevel="1">
      <c r="A14382" s="6" t="str">
        <f>'SETOP EDIFICAÇÕES'!A432</f>
        <v>ED-48469</v>
      </c>
      <c r="B14382" s="6" t="str">
        <f>'SETOP EDIFICAÇÕES'!B432</f>
        <v>DEM-LUM-010</v>
      </c>
      <c r="C14382" s="6" t="str">
        <f>'SETOP EDIFICAÇÕES'!C432</f>
        <v>REMOÇÃO DE LUMINÁRIA INCANDESCENTE</v>
      </c>
      <c r="D14382" s="6" t="str">
        <f>'SETOP EDIFICAÇÕES'!D432</f>
        <v>U</v>
      </c>
      <c r="E14382" s="6">
        <f>'SETOP EDIFICAÇÕES'!E432</f>
        <v>8.94</v>
      </c>
    </row>
    <row r="14383" spans="1:5" ht="33.200000000000003" customHeight="1" outlineLevel="1">
      <c r="A14383" s="6" t="str">
        <f>'SETOP EDIFICAÇÕES'!A433</f>
        <v>ED-48495</v>
      </c>
      <c r="B14383" s="6" t="str">
        <f>'SETOP EDIFICAÇÕES'!B433</f>
        <v>DEM-POR-020</v>
      </c>
      <c r="C14383" s="6" t="str">
        <f>'SETOP EDIFICAÇÕES'!C433</f>
        <v>REMOÇÃO DE MARCO, INCLUSIVE AFASTAMENTO E EMPILHAMENTO</v>
      </c>
      <c r="D14383" s="6" t="str">
        <f>'SETOP EDIFICAÇÕES'!D433</f>
        <v>U</v>
      </c>
      <c r="E14383" s="6">
        <f>'SETOP EDIFICAÇÕES'!E433</f>
        <v>11.8</v>
      </c>
    </row>
    <row r="14384" spans="1:5" ht="33.200000000000003" customHeight="1" outlineLevel="1">
      <c r="A14384" s="6" t="str">
        <f>'SETOP EDIFICAÇÕES'!A434</f>
        <v>ED-48473</v>
      </c>
      <c r="B14384" s="6" t="str">
        <f>'SETOP EDIFICAÇÕES'!B434</f>
        <v>DEM-MFC-010</v>
      </c>
      <c r="C14384" s="6" t="str">
        <f>'SETOP EDIFICAÇÕES'!C434</f>
        <v>REMOÇÃO DE MEIO-FIO DE PEDRA(GNAISSE, BASALTO, ETC.) INCLUSIVE CARGA</v>
      </c>
      <c r="D14384" s="6" t="str">
        <f>'SETOP EDIFICAÇÕES'!D434</f>
        <v>M</v>
      </c>
      <c r="E14384" s="6">
        <f>'SETOP EDIFICAÇÕES'!E434</f>
        <v>21.05</v>
      </c>
    </row>
    <row r="14385" spans="1:5" ht="33.200000000000003" customHeight="1" outlineLevel="1">
      <c r="A14385" s="6" t="str">
        <f>'SETOP EDIFICAÇÕES'!A435</f>
        <v>ED-48472</v>
      </c>
      <c r="B14385" s="6" t="str">
        <f>'SETOP EDIFICAÇÕES'!B435</f>
        <v>DEM-MFC-005</v>
      </c>
      <c r="C14385" s="6" t="str">
        <f>'SETOP EDIFICAÇÕES'!C435</f>
        <v>REMOÇÃO DE MEIO-FIO PRÉ-MOLDADO DE CONCRETO INCLUSIVE CARGA</v>
      </c>
      <c r="D14385" s="6" t="str">
        <f>'SETOP EDIFICAÇÕES'!D435</f>
        <v>M</v>
      </c>
      <c r="E14385" s="6">
        <f>'SETOP EDIFICAÇÕES'!E435</f>
        <v>8.42</v>
      </c>
    </row>
    <row r="14386" spans="1:5" ht="33.200000000000003" customHeight="1" outlineLevel="1">
      <c r="A14386" s="6" t="str">
        <f>'SETOP EDIFICAÇÕES'!A436</f>
        <v>ED-48470</v>
      </c>
      <c r="B14386" s="6" t="str">
        <f>'SETOP EDIFICAÇÕES'!B436</f>
        <v>DEM-MET-005</v>
      </c>
      <c r="C14386" s="6" t="str">
        <f>'SETOP EDIFICAÇÕES'!C436</f>
        <v>REMOÇÃO DE METAIS COMUNS (CONDUÍTE, SIFÃO, REGISTRO, TORNEIRAS)</v>
      </c>
      <c r="D14386" s="6" t="str">
        <f>'SETOP EDIFICAÇÕES'!D436</f>
        <v>U</v>
      </c>
      <c r="E14386" s="6">
        <f>'SETOP EDIFICAÇÕES'!E436</f>
        <v>13.11</v>
      </c>
    </row>
    <row r="14387" spans="1:5" ht="33.200000000000003" customHeight="1" outlineLevel="1">
      <c r="A14387" s="6" t="str">
        <f>'SETOP EDIFICAÇÕES'!A437</f>
        <v>ED-48471</v>
      </c>
      <c r="B14387" s="6" t="str">
        <f>'SETOP EDIFICAÇÕES'!B437</f>
        <v>DEM-MET-010</v>
      </c>
      <c r="C14387" s="6" t="str">
        <f>'SETOP EDIFICAÇÕES'!C437</f>
        <v>REMOÇÃO DE METAIS ESPECIAIS (VÁLVULA DE DESCARGA, CAIXA SILENCIOSA)</v>
      </c>
      <c r="D14387" s="6" t="str">
        <f>'SETOP EDIFICAÇÕES'!D437</f>
        <v>U</v>
      </c>
      <c r="E14387" s="6">
        <f>'SETOP EDIFICAÇÕES'!E437</f>
        <v>13.76</v>
      </c>
    </row>
    <row r="14388" spans="1:5" ht="33.200000000000003" customHeight="1" outlineLevel="1">
      <c r="A14388" s="6" t="str">
        <f>'SETOP EDIFICAÇÕES'!A438</f>
        <v>ED-48474</v>
      </c>
      <c r="B14388" s="6" t="str">
        <f>'SETOP EDIFICAÇÕES'!B438</f>
        <v>DEM-PAD-005</v>
      </c>
      <c r="C14388" s="6" t="str">
        <f>'SETOP EDIFICAÇÕES'!C438</f>
        <v>REMOÇÃO DE PADRÃO DA CEMIG</v>
      </c>
      <c r="D14388" s="6" t="str">
        <f>'SETOP EDIFICAÇÕES'!D438</f>
        <v>U</v>
      </c>
      <c r="E14388" s="6">
        <f>'SETOP EDIFICAÇÕES'!E438</f>
        <v>89.45</v>
      </c>
    </row>
    <row r="14389" spans="1:5" ht="33.200000000000003" customHeight="1" outlineLevel="1">
      <c r="A14389" s="6" t="str">
        <f>'SETOP EDIFICAÇÕES'!A439</f>
        <v>ED-48475</v>
      </c>
      <c r="B14389" s="6" t="str">
        <f>'SETOP EDIFICAÇÕES'!B439</f>
        <v>DEM-PAD-010</v>
      </c>
      <c r="C14389" s="6" t="str">
        <f>'SETOP EDIFICAÇÕES'!C439</f>
        <v>REMOÇÃO DE PADRÃO DA COPASA</v>
      </c>
      <c r="D14389" s="6" t="str">
        <f>'SETOP EDIFICAÇÕES'!D439</f>
        <v>U</v>
      </c>
      <c r="E14389" s="6">
        <f>'SETOP EDIFICAÇÕES'!E439</f>
        <v>70.3</v>
      </c>
    </row>
    <row r="14390" spans="1:5" ht="33.200000000000003" customHeight="1" outlineLevel="1">
      <c r="A14390" s="6" t="str">
        <f>'SETOP EDIFICAÇÕES'!A440</f>
        <v>ED-48493</v>
      </c>
      <c r="B14390" s="6" t="str">
        <f>'SETOP EDIFICAÇÕES'!B440</f>
        <v>DEM-POR-005</v>
      </c>
      <c r="C14390" s="6" t="str">
        <f>'SETOP EDIFICAÇÕES'!C440</f>
        <v>REMOÇÃO DE PORTA OU JANELA INCLUSIVE MARCO E ALISAR, INCLUSIVE AFASTAMENTO E EMPILHAMENTO</v>
      </c>
      <c r="D14390" s="6" t="str">
        <f>'SETOP EDIFICAÇÕES'!D440</f>
        <v>M2</v>
      </c>
      <c r="E14390" s="6">
        <f>'SETOP EDIFICAÇÕES'!E440</f>
        <v>10.09</v>
      </c>
    </row>
    <row r="14391" spans="1:5" ht="33.200000000000003" customHeight="1" outlineLevel="1">
      <c r="A14391" s="6" t="str">
        <f>'SETOP EDIFICAÇÕES'!A441</f>
        <v>ED-48497</v>
      </c>
      <c r="B14391" s="6" t="str">
        <f>'SETOP EDIFICAÇÕES'!B441</f>
        <v>DEM-POR-030</v>
      </c>
      <c r="C14391" s="6" t="str">
        <f>'SETOP EDIFICAÇÕES'!C441</f>
        <v>REMOÇÃO DE PORTA OU JANELA METÁLICA, INCLUSIVE AFASTAMENTO</v>
      </c>
      <c r="D14391" s="6" t="str">
        <f>'SETOP EDIFICAÇÕES'!D441</f>
        <v>M2</v>
      </c>
      <c r="E14391" s="6">
        <f>'SETOP EDIFICAÇÕES'!E441</f>
        <v>14.3</v>
      </c>
    </row>
    <row r="14392" spans="1:5" ht="33.200000000000003" customHeight="1" outlineLevel="1">
      <c r="A14392" s="6" t="str">
        <f>'SETOP EDIFICAÇÕES'!A442</f>
        <v>ED-48498</v>
      </c>
      <c r="B14392" s="6" t="str">
        <f>'SETOP EDIFICAÇÕES'!B442</f>
        <v>DEM-QUA-005</v>
      </c>
      <c r="C14392" s="6" t="str">
        <f>'SETOP EDIFICAÇÕES'!C442</f>
        <v>REMOÇÃO DE QUADRO NEGRO , INCLUSIVE AFASTAMENTO</v>
      </c>
      <c r="D14392" s="6" t="str">
        <f>'SETOP EDIFICAÇÕES'!D442</f>
        <v>M2</v>
      </c>
      <c r="E14392" s="6">
        <f>'SETOP EDIFICAÇÕES'!E442</f>
        <v>21.55</v>
      </c>
    </row>
    <row r="14393" spans="1:5" ht="33.200000000000003" customHeight="1" outlineLevel="1">
      <c r="A14393" s="6" t="str">
        <f>'SETOP EDIFICAÇÕES'!A443</f>
        <v>ED-48506</v>
      </c>
      <c r="B14393" s="6" t="str">
        <f>'SETOP EDIFICAÇÕES'!B443</f>
        <v>DEM-RUF-005</v>
      </c>
      <c r="C14393" s="6" t="str">
        <f>'SETOP EDIFICAÇÕES'!C443</f>
        <v>REMOÇÃO DE RUFO DE CHAPA GALVANIZADA, INCLUSIVE AFASTAMENTO</v>
      </c>
      <c r="D14393" s="6" t="str">
        <f>'SETOP EDIFICAÇÕES'!D443</f>
        <v>M</v>
      </c>
      <c r="E14393" s="6">
        <f>'SETOP EDIFICAÇÕES'!E443</f>
        <v>4.71</v>
      </c>
    </row>
    <row r="14394" spans="1:5" ht="33.200000000000003" customHeight="1" outlineLevel="1">
      <c r="A14394" s="6" t="str">
        <f>'SETOP EDIFICAÇÕES'!A444</f>
        <v>ED-48513</v>
      </c>
      <c r="B14394" s="6" t="str">
        <f>'SETOP EDIFICAÇÕES'!B444</f>
        <v>DEM-TEL-025</v>
      </c>
      <c r="C14394" s="6" t="str">
        <f>'SETOP EDIFICAÇÕES'!C444</f>
        <v>REMOÇÃO DE TELHA CERÂMICA COLONIAL OU FRANCESA, INCLUSIVE AFASTAMENTO E EMPILHAMENTO</v>
      </c>
      <c r="D14394" s="6" t="str">
        <f>'SETOP EDIFICAÇÕES'!D444</f>
        <v>M2</v>
      </c>
      <c r="E14394" s="6">
        <f>'SETOP EDIFICAÇÕES'!E444</f>
        <v>10.09</v>
      </c>
    </row>
    <row r="14395" spans="1:5" ht="33.200000000000003" customHeight="1" outlineLevel="1">
      <c r="A14395" s="6" t="str">
        <f>'SETOP EDIFICAÇÕES'!A445</f>
        <v>ED-48514</v>
      </c>
      <c r="B14395" s="6" t="str">
        <f>'SETOP EDIFICAÇÕES'!B445</f>
        <v>DEM-TEL-030</v>
      </c>
      <c r="C14395" s="6" t="str">
        <f>'SETOP EDIFICAÇÕES'!C445</f>
        <v>REMOÇÃO DE TELHA CERÂMICA COLONIAL OU FRANCESA PARA REAPROVEITAMENTO, INCLUSIVE AFASTAMENTO E EMPILHAMENTO</v>
      </c>
      <c r="D14395" s="6" t="str">
        <f>'SETOP EDIFICAÇÕES'!D445</f>
        <v>M2</v>
      </c>
      <c r="E14395" s="6">
        <f>'SETOP EDIFICAÇÕES'!E445</f>
        <v>16.84</v>
      </c>
    </row>
    <row r="14396" spans="1:5" ht="33.200000000000003" customHeight="1" outlineLevel="1">
      <c r="A14396" s="6" t="str">
        <f>'SETOP EDIFICAÇÕES'!A446</f>
        <v>ED-48509</v>
      </c>
      <c r="B14396" s="6" t="str">
        <f>'SETOP EDIFICAÇÕES'!B446</f>
        <v>DEM-TEL-005</v>
      </c>
      <c r="C14396" s="6" t="str">
        <f>'SETOP EDIFICAÇÕES'!C446</f>
        <v>REMOÇÃO DE TELHA METÁLICA OU PVC, INCLUSIVE AFASTAMENTO E EMPILHAMENTO</v>
      </c>
      <c r="D14396" s="6" t="str">
        <f>'SETOP EDIFICAÇÕES'!D446</f>
        <v>M2</v>
      </c>
      <c r="E14396" s="6">
        <f>'SETOP EDIFICAÇÕES'!E446</f>
        <v>5.49</v>
      </c>
    </row>
    <row r="14397" spans="1:5" ht="33.200000000000003" customHeight="1" outlineLevel="1">
      <c r="A14397" s="6" t="str">
        <f>'SETOP EDIFICAÇÕES'!A447</f>
        <v>ED-48511</v>
      </c>
      <c r="B14397" s="6" t="str">
        <f>'SETOP EDIFICAÇÕES'!B447</f>
        <v>DEM-TEL-015</v>
      </c>
      <c r="C14397" s="6" t="str">
        <f>'SETOP EDIFICAÇÕES'!C447</f>
        <v>REMOÇÃO DE TELHA ONDULADA DE FIBROCIMENTO, INCLUSIVE AFASTAMENTO E EMPILHAMENTO</v>
      </c>
      <c r="D14397" s="6" t="str">
        <f>'SETOP EDIFICAÇÕES'!D447</f>
        <v>M2</v>
      </c>
      <c r="E14397" s="6">
        <f>'SETOP EDIFICAÇÕES'!E447</f>
        <v>9.25</v>
      </c>
    </row>
    <row r="14398" spans="1:5" ht="33.200000000000003" customHeight="1" outlineLevel="1">
      <c r="A14398" s="6" t="str">
        <f>'SETOP EDIFICAÇÕES'!A448</f>
        <v>ED-48512</v>
      </c>
      <c r="B14398" s="6" t="str">
        <f>'SETOP EDIFICAÇÕES'!B448</f>
        <v>DEM-TEL-020</v>
      </c>
      <c r="C14398" s="6" t="str">
        <f>'SETOP EDIFICAÇÕES'!C448</f>
        <v>REMOÇÃO DE TELHA ONDULADA FIBROCIMENTO PARA REAPROVEITAMENTO</v>
      </c>
      <c r="D14398" s="6" t="str">
        <f>'SETOP EDIFICAÇÕES'!D448</f>
        <v>M2</v>
      </c>
      <c r="E14398" s="6">
        <f>'SETOP EDIFICAÇÕES'!E448</f>
        <v>10.94</v>
      </c>
    </row>
    <row r="14399" spans="1:5" ht="33.200000000000003" customHeight="1" outlineLevel="1">
      <c r="A14399" s="6" t="str">
        <f>'SETOP EDIFICAÇÕES'!A449</f>
        <v>ED-48510</v>
      </c>
      <c r="B14399" s="6" t="str">
        <f>'SETOP EDIFICAÇÕES'!B449</f>
        <v>DEM-TEL-010</v>
      </c>
      <c r="C14399" s="6" t="str">
        <f>'SETOP EDIFICAÇÕES'!C449</f>
        <v>REMOÇÃO DE TELHA TIPO CALHA DE FIBROCIMENTO, INCLUSIVE AFASTAMENTO E EMPILHAMENTO</v>
      </c>
      <c r="D14399" s="6" t="str">
        <f>'SETOP EDIFICAÇÕES'!D449</f>
        <v>M2</v>
      </c>
      <c r="E14399" s="6">
        <f>'SETOP EDIFICAÇÕES'!E449</f>
        <v>10.09</v>
      </c>
    </row>
    <row r="14400" spans="1:5" ht="33.200000000000003" customHeight="1" outlineLevel="1">
      <c r="A14400" s="6" t="str">
        <f>'SETOP EDIFICAÇÕES'!A450</f>
        <v>ED-48478</v>
      </c>
      <c r="B14400" s="6" t="str">
        <f>'SETOP EDIFICAÇÕES'!B450</f>
        <v>DEM-PEI-005</v>
      </c>
      <c r="C14400" s="6" t="str">
        <f>'SETOP EDIFICAÇÕES'!C450</f>
        <v>RETIRADA DE PEITORIL DE MÁRMORE OU GRANITO</v>
      </c>
      <c r="D14400" s="6" t="str">
        <f>'SETOP EDIFICAÇÕES'!D450</f>
        <v>M</v>
      </c>
      <c r="E14400" s="6">
        <f>'SETOP EDIFICAÇÕES'!E450</f>
        <v>5.9</v>
      </c>
    </row>
    <row r="14401" spans="1:5" ht="33.200000000000003" customHeight="1" outlineLevel="1">
      <c r="A14401" s="6" t="str">
        <f>'SETOP EDIFICAÇÕES'!A451</f>
        <v>ED-48508</v>
      </c>
      <c r="B14401" s="6" t="str">
        <f>'SETOP EDIFICAÇÕES'!B451</f>
        <v>DEM-SOL-005</v>
      </c>
      <c r="C14401" s="6" t="str">
        <f>'SETOP EDIFICAÇÕES'!C451</f>
        <v>RETIRADA DE SOLEIRA DE MÁRMORE OU GRANITO</v>
      </c>
      <c r="D14401" s="6" t="str">
        <f>'SETOP EDIFICAÇÕES'!D451</f>
        <v>M</v>
      </c>
      <c r="E14401" s="6">
        <f>'SETOP EDIFICAÇÕES'!E451</f>
        <v>6.34</v>
      </c>
    </row>
    <row r="14402" spans="1:5" ht="33.200000000000003" customHeight="1" outlineLevel="1">
      <c r="A14402" s="6" t="str">
        <f>'SETOP EDIFICAÇÕES'!A452</f>
        <v>ED-48515</v>
      </c>
      <c r="B14402" s="6" t="str">
        <f>'SETOP EDIFICAÇÕES'!B452</f>
        <v>DEM-TUB-005</v>
      </c>
      <c r="C14402" s="6" t="str">
        <f>'SETOP EDIFICAÇÕES'!C452</f>
        <v>RETIRADA DE TUBULAÇÕES EMBUTIDAS DAS REDE DE ÁGUA, ELÉTRICA, GASES, ETC.</v>
      </c>
      <c r="D14402" s="6" t="str">
        <f>'SETOP EDIFICAÇÕES'!D452</f>
        <v>M</v>
      </c>
      <c r="E14402" s="6">
        <f>'SETOP EDIFICAÇÕES'!E452</f>
        <v>12.44</v>
      </c>
    </row>
    <row r="14403" spans="1:5" ht="33.200000000000003" customHeight="1" outlineLevel="1">
      <c r="A14403" s="6" t="str">
        <f>'SETOP EDIFICAÇÕES'!A453</f>
        <v>ED-48500</v>
      </c>
      <c r="B14403" s="6" t="str">
        <f>'SETOP EDIFICAÇÕES'!B453</f>
        <v>DEM-RED-010</v>
      </c>
      <c r="C14403" s="6" t="str">
        <f>'SETOP EDIFICAÇÕES'!C453</f>
        <v>RETIRADA DE TUBULAÇÕES EMBUTIDAS DE REDE DE ÁGUA, ELÉTRICA, GASES ETC., INCLUSIVE CORTES E DESVIOS</v>
      </c>
      <c r="D14403" s="6" t="str">
        <f>'SETOP EDIFICAÇÕES'!D453</f>
        <v>M</v>
      </c>
      <c r="E14403" s="6">
        <f>'SETOP EDIFICAÇÕES'!E453</f>
        <v>12.44</v>
      </c>
    </row>
    <row r="14404" spans="1:5" ht="33.200000000000003" customHeight="1" outlineLevel="1">
      <c r="A14404" s="6" t="str">
        <f>'SETOP EDIFICAÇÕES'!A454</f>
        <v>ED-48516</v>
      </c>
      <c r="B14404" s="6" t="str">
        <f>'SETOP EDIFICAÇÕES'!B454</f>
        <v>DEM-VID-005</v>
      </c>
      <c r="C14404" s="6" t="str">
        <f>'SETOP EDIFICAÇÕES'!C454</f>
        <v>RETIRADA DE VIDRO DE ESQUADRIAS, INCLUSIVE LIMPEZA DO ENCAIXE</v>
      </c>
      <c r="D14404" s="6" t="str">
        <f>'SETOP EDIFICAÇÕES'!D454</f>
        <v>M2</v>
      </c>
      <c r="E14404" s="6">
        <f>'SETOP EDIFICAÇÕES'!E454</f>
        <v>2.21</v>
      </c>
    </row>
    <row r="14405" spans="1:5" ht="33.200000000000003" customHeight="1" outlineLevel="1">
      <c r="A14405" s="6">
        <f>'SETOP EDIFICAÇÕES'!A455</f>
        <v>316</v>
      </c>
      <c r="B14405" s="6" t="str">
        <f>'SETOP EDIFICAÇÕES'!B455</f>
        <v>-</v>
      </c>
      <c r="C14405" s="6" t="str">
        <f>'SETOP EDIFICAÇÕES'!C455</f>
        <v>DIV-001  - DIVISÓRIA EM PEDRA</v>
      </c>
      <c r="D14405" s="6" t="str">
        <f>'SETOP EDIFICAÇÕES'!D455</f>
        <v/>
      </c>
      <c r="E14405" s="6">
        <f>'SETOP EDIFICAÇÕES'!E455</f>
        <v>0</v>
      </c>
    </row>
    <row r="14406" spans="1:5" ht="33.200000000000003" customHeight="1" outlineLevel="1">
      <c r="A14406" s="6" t="str">
        <f>'SETOP EDIFICAÇÕES'!A456</f>
        <v>ED-48532</v>
      </c>
      <c r="B14406" s="6" t="str">
        <f>'SETOP EDIFICAÇÕES'!B456</f>
        <v>DIV-PED-010</v>
      </c>
      <c r="C14406" s="6" t="str">
        <f>'SETOP EDIFICAÇÕES'!C456</f>
        <v>DIVISÓRIA EM ARDÓSIA E = 3 CM, INCLUSIVE FERRAGENS EM LATÃO CROMADO</v>
      </c>
      <c r="D14406" s="6" t="str">
        <f>'SETOP EDIFICAÇÕES'!D456</f>
        <v>M2</v>
      </c>
      <c r="E14406" s="6">
        <f>'SETOP EDIFICAÇÕES'!E456</f>
        <v>252.01</v>
      </c>
    </row>
    <row r="14407" spans="1:5" ht="33.200000000000003" customHeight="1" outlineLevel="1">
      <c r="A14407" s="6" t="str">
        <f>'SETOP EDIFICAÇÕES'!A457</f>
        <v>ED-48535</v>
      </c>
      <c r="B14407" s="6" t="str">
        <f>'SETOP EDIFICAÇÕES'!B457</f>
        <v>DIV-PED-025</v>
      </c>
      <c r="C14407" s="6" t="str">
        <f>'SETOP EDIFICAÇÕES'!C457</f>
        <v>DIVISÓRIA EM ARDÓSIA E = 3 CM, INCLUSIVE PERFIS EM CHAPA 18</v>
      </c>
      <c r="D14407" s="6" t="str">
        <f>'SETOP EDIFICAÇÕES'!D457</f>
        <v>M2</v>
      </c>
      <c r="E14407" s="6">
        <f>'SETOP EDIFICAÇÕES'!E457</f>
        <v>186.99</v>
      </c>
    </row>
    <row r="14408" spans="1:5" ht="33.200000000000003" customHeight="1" outlineLevel="1">
      <c r="A14408" s="6" t="str">
        <f>'SETOP EDIFICAÇÕES'!A458</f>
        <v>ED-48533</v>
      </c>
      <c r="B14408" s="6" t="str">
        <f>'SETOP EDIFICAÇÕES'!B458</f>
        <v>DIV-PED-015</v>
      </c>
      <c r="C14408" s="6" t="str">
        <f>'SETOP EDIFICAÇÕES'!C458</f>
        <v>DIVISÓRIA EM GRANITO CINZA ANDORINHA E = 3 CM, INCLUSIVE FERRAGENS EM LATÃO CROMADO</v>
      </c>
      <c r="D14408" s="6" t="str">
        <f>'SETOP EDIFICAÇÕES'!D458</f>
        <v>M2</v>
      </c>
      <c r="E14408" s="6">
        <f>'SETOP EDIFICAÇÕES'!E458</f>
        <v>547.03</v>
      </c>
    </row>
    <row r="14409" spans="1:5" ht="33.200000000000003" customHeight="1" outlineLevel="1">
      <c r="A14409" s="6" t="str">
        <f>'SETOP EDIFICAÇÕES'!A459</f>
        <v>ED-48531</v>
      </c>
      <c r="B14409" s="6" t="str">
        <f>'SETOP EDIFICAÇÕES'!B459</f>
        <v>DIV-PED-005</v>
      </c>
      <c r="C14409" s="6" t="str">
        <f>'SETOP EDIFICAÇÕES'!C459</f>
        <v>DIVISÓRIA EM MÁRMORE BRANCO E = 3 CM, INCLUSIVE FERRAGENS EM LATÃO CROMADO</v>
      </c>
      <c r="D14409" s="6" t="str">
        <f>'SETOP EDIFICAÇÕES'!D459</f>
        <v>M2</v>
      </c>
      <c r="E14409" s="6">
        <f>'SETOP EDIFICAÇÕES'!E459</f>
        <v>483.83</v>
      </c>
    </row>
    <row r="14410" spans="1:5" ht="33.200000000000003" customHeight="1" outlineLevel="1">
      <c r="A14410" s="6" t="str">
        <f>'SETOP EDIFICAÇÕES'!A460</f>
        <v>ED-48534</v>
      </c>
      <c r="B14410" s="6" t="str">
        <f>'SETOP EDIFICAÇÕES'!B460</f>
        <v>DIV-PED-020</v>
      </c>
      <c r="C14410" s="6" t="str">
        <f>'SETOP EDIFICAÇÕES'!C460</f>
        <v>DIVISÓRIA EM MARMORITE E = 3 CM, INCLUSIVE FERRAGENS EM LATÃO CROMADO</v>
      </c>
      <c r="D14410" s="6" t="str">
        <f>'SETOP EDIFICAÇÕES'!D460</f>
        <v>M2</v>
      </c>
      <c r="E14410" s="6">
        <f>'SETOP EDIFICAÇÕES'!E460</f>
        <v>371.76</v>
      </c>
    </row>
    <row r="14411" spans="1:5" ht="33.200000000000003" customHeight="1" outlineLevel="1">
      <c r="A14411" s="6">
        <f>'SETOP EDIFICAÇÕES'!A461</f>
        <v>317</v>
      </c>
      <c r="B14411" s="6" t="str">
        <f>'SETOP EDIFICAÇÕES'!B461</f>
        <v>-</v>
      </c>
      <c r="C14411" s="6" t="str">
        <f>'SETOP EDIFICAÇÕES'!C461</f>
        <v>DIV-002  - DIVISÓRIA DE MADEIRA</v>
      </c>
      <c r="D14411" s="6" t="str">
        <f>'SETOP EDIFICAÇÕES'!D461</f>
        <v/>
      </c>
      <c r="E14411" s="6">
        <f>'SETOP EDIFICAÇÕES'!E461</f>
        <v>0</v>
      </c>
    </row>
    <row r="14412" spans="1:5" ht="33.200000000000003" customHeight="1" outlineLevel="1">
      <c r="A14412" s="6" t="str">
        <f>'SETOP EDIFICAÇÕES'!A462</f>
        <v>ED-48538</v>
      </c>
      <c r="B14412" s="6" t="str">
        <f>'SETOP EDIFICAÇÕES'!B462</f>
        <v>DIV-PAI-015</v>
      </c>
      <c r="C14412" s="6" t="str">
        <f>'SETOP EDIFICAÇÕES'!C462</f>
        <v>CONJUNTO DE FERRAGENS PARA CONFECÇÃO DE PORTA DE DIVISÓRIA</v>
      </c>
      <c r="D14412" s="6" t="str">
        <f>'SETOP EDIFICAÇÕES'!D462</f>
        <v>CJ</v>
      </c>
      <c r="E14412" s="6">
        <f>'SETOP EDIFICAÇÕES'!E462</f>
        <v>100</v>
      </c>
    </row>
    <row r="14413" spans="1:5" ht="33.200000000000003" customHeight="1" outlineLevel="1">
      <c r="A14413" s="6" t="str">
        <f>'SETOP EDIFICAÇÕES'!A463</f>
        <v>ED-48536</v>
      </c>
      <c r="B14413" s="6" t="str">
        <f>'SETOP EDIFICAÇÕES'!B463</f>
        <v>DIV-PAI-005</v>
      </c>
      <c r="C14413" s="6" t="str">
        <f>'SETOP EDIFICAÇÕES'!C463</f>
        <v>DIVISÓRIA EM PAINEL REMOVÍVEL, NÚCLEO COMPENSADO NAVAL - P. AÇO TIPO C</v>
      </c>
      <c r="D14413" s="6" t="str">
        <f>'SETOP EDIFICAÇÕES'!D463</f>
        <v>M2</v>
      </c>
      <c r="E14413" s="6">
        <f>'SETOP EDIFICAÇÕES'!E463</f>
        <v>92.34</v>
      </c>
    </row>
    <row r="14414" spans="1:5" ht="33.200000000000003" customHeight="1" outlineLevel="1">
      <c r="A14414" s="6" t="str">
        <f>'SETOP EDIFICAÇÕES'!A464</f>
        <v>ED-48537</v>
      </c>
      <c r="B14414" s="6" t="str">
        <f>'SETOP EDIFICAÇÕES'!B464</f>
        <v>DIV-PAI-010</v>
      </c>
      <c r="C14414" s="6" t="str">
        <f>'SETOP EDIFICAÇÕES'!C464</f>
        <v>DIVISÓRIA EM PAINEL REMOVÍVEL, NÚCLEO COMPENSADO NAVAL - P. ALUMÍNIO TIPO C</v>
      </c>
      <c r="D14414" s="6" t="str">
        <f>'SETOP EDIFICAÇÕES'!D464</f>
        <v>M2</v>
      </c>
      <c r="E14414" s="6">
        <f>'SETOP EDIFICAÇÕES'!E464</f>
        <v>92.34</v>
      </c>
    </row>
    <row r="14415" spans="1:5" ht="33.200000000000003" customHeight="1" outlineLevel="1">
      <c r="A14415" s="6" t="str">
        <f>'SETOP EDIFICAÇÕES'!A465</f>
        <v>ED-49437</v>
      </c>
      <c r="B14415" s="6" t="str">
        <f>'SETOP EDIFICAÇÕES'!B465</f>
        <v>ELE-PAD-095</v>
      </c>
      <c r="C14415" s="6" t="str">
        <f>'SETOP EDIFICAÇÕES'!C465</f>
        <v>PADRÃO CEMIG SUBTERRÂNEO TIPO H1, CARGA INSTALADA ATÉ 5 KW,</v>
      </c>
      <c r="D14415" s="6" t="str">
        <f>'SETOP EDIFICAÇÕES'!D465</f>
        <v>U</v>
      </c>
      <c r="E14415" s="6">
        <f>'SETOP EDIFICAÇÕES'!E465</f>
        <v>1143.21</v>
      </c>
    </row>
    <row r="14416" spans="1:5" ht="33.200000000000003" customHeight="1" outlineLevel="1">
      <c r="A14416" s="6">
        <f>'SETOP EDIFICAÇÕES'!A466</f>
        <v>318</v>
      </c>
      <c r="B14416" s="6" t="str">
        <f>'SETOP EDIFICAÇÕES'!B466</f>
        <v>-</v>
      </c>
      <c r="C14416" s="6" t="str">
        <f>'SETOP EDIFICAÇÕES'!C466</f>
        <v>DRE-001  - DRENAGEM</v>
      </c>
      <c r="D14416" s="6" t="str">
        <f>'SETOP EDIFICAÇÕES'!D466</f>
        <v/>
      </c>
      <c r="E14416" s="6">
        <f>'SETOP EDIFICAÇÕES'!E466</f>
        <v>0</v>
      </c>
    </row>
    <row r="14417" spans="1:5" ht="33.200000000000003" customHeight="1" outlineLevel="1">
      <c r="A14417" s="6" t="str">
        <f>'SETOP EDIFICAÇÕES'!A467</f>
        <v>ED-48611</v>
      </c>
      <c r="B14417" s="6" t="str">
        <f>'SETOP EDIFICAÇÕES'!B467</f>
        <v>DRE-GAL-005</v>
      </c>
      <c r="C14417" s="6" t="str">
        <f>'SETOP EDIFICAÇÕES'!C467</f>
        <v>ALA DE GALERIA CELULAR B = 1,20 M, EXCLUSIVE BOTA FORA</v>
      </c>
      <c r="D14417" s="6" t="str">
        <f>'SETOP EDIFICAÇÕES'!D467</f>
        <v>M</v>
      </c>
      <c r="E14417" s="6">
        <f>'SETOP EDIFICAÇÕES'!E467</f>
        <v>5075.2299999999996</v>
      </c>
    </row>
    <row r="14418" spans="1:5" ht="33.200000000000003" customHeight="1" outlineLevel="1">
      <c r="A14418" s="6" t="str">
        <f>'SETOP EDIFICAÇÕES'!A468</f>
        <v>ED-48612</v>
      </c>
      <c r="B14418" s="6" t="str">
        <f>'SETOP EDIFICAÇÕES'!B468</f>
        <v>DRE-GAL-010</v>
      </c>
      <c r="C14418" s="6" t="str">
        <f>'SETOP EDIFICAÇÕES'!C468</f>
        <v>ALA DE GALERIA CELULAR B = 1,30 M, EXCLUSIVE BOTA FORA</v>
      </c>
      <c r="D14418" s="6" t="str">
        <f>'SETOP EDIFICAÇÕES'!D468</f>
        <v>M</v>
      </c>
      <c r="E14418" s="6">
        <f>'SETOP EDIFICAÇÕES'!E468</f>
        <v>5269.43</v>
      </c>
    </row>
    <row r="14419" spans="1:5" ht="33.200000000000003" customHeight="1" outlineLevel="1">
      <c r="A14419" s="6" t="str">
        <f>'SETOP EDIFICAÇÕES'!A469</f>
        <v>ED-48613</v>
      </c>
      <c r="B14419" s="6" t="str">
        <f>'SETOP EDIFICAÇÕES'!B469</f>
        <v>DRE-GAL-015</v>
      </c>
      <c r="C14419" s="6" t="str">
        <f>'SETOP EDIFICAÇÕES'!C469</f>
        <v>ALA DE GALERIA CELULAR B = 1,40 M, EXCLUSIVE BOTA FORA</v>
      </c>
      <c r="D14419" s="6" t="str">
        <f>'SETOP EDIFICAÇÕES'!D469</f>
        <v>M</v>
      </c>
      <c r="E14419" s="6">
        <f>'SETOP EDIFICAÇÕES'!E469</f>
        <v>5463.22</v>
      </c>
    </row>
    <row r="14420" spans="1:5" ht="33.200000000000003" customHeight="1" outlineLevel="1">
      <c r="A14420" s="6" t="str">
        <f>'SETOP EDIFICAÇÕES'!A470</f>
        <v>ED-48614</v>
      </c>
      <c r="B14420" s="6" t="str">
        <f>'SETOP EDIFICAÇÕES'!B470</f>
        <v>DRE-GAL-020</v>
      </c>
      <c r="C14420" s="6" t="str">
        <f>'SETOP EDIFICAÇÕES'!C470</f>
        <v>ALA DE GALERIA CELULAR B = 1,50 M, EXCLUSIVE BOTA FORA</v>
      </c>
      <c r="D14420" s="6" t="str">
        <f>'SETOP EDIFICAÇÕES'!D470</f>
        <v>M</v>
      </c>
      <c r="E14420" s="6">
        <f>'SETOP EDIFICAÇÕES'!E470</f>
        <v>5661.56</v>
      </c>
    </row>
    <row r="14421" spans="1:5" ht="33.200000000000003" customHeight="1" outlineLevel="1">
      <c r="A14421" s="6" t="str">
        <f>'SETOP EDIFICAÇÕES'!A471</f>
        <v>ED-48615</v>
      </c>
      <c r="B14421" s="6" t="str">
        <f>'SETOP EDIFICAÇÕES'!B471</f>
        <v>DRE-GAL-025</v>
      </c>
      <c r="C14421" s="6" t="str">
        <f>'SETOP EDIFICAÇÕES'!C471</f>
        <v>ALA DE GALERIA CELULAR B = 1,60 M, EXCLUSIVE BOTA FORA</v>
      </c>
      <c r="D14421" s="6" t="str">
        <f>'SETOP EDIFICAÇÕES'!D471</f>
        <v>M</v>
      </c>
      <c r="E14421" s="6">
        <f>'SETOP EDIFICAÇÕES'!E471</f>
        <v>8182.71</v>
      </c>
    </row>
    <row r="14422" spans="1:5" ht="33.200000000000003" customHeight="1" outlineLevel="1">
      <c r="A14422" s="6" t="str">
        <f>'SETOP EDIFICAÇÕES'!A472</f>
        <v>ED-48616</v>
      </c>
      <c r="B14422" s="6" t="str">
        <f>'SETOP EDIFICAÇÕES'!B472</f>
        <v>DRE-GAL-030</v>
      </c>
      <c r="C14422" s="6" t="str">
        <f>'SETOP EDIFICAÇÕES'!C472</f>
        <v>ALA DE GALERIA CELULAR B = 1,70 M, EXCLUSIVE BOTA FORA</v>
      </c>
      <c r="D14422" s="6" t="str">
        <f>'SETOP EDIFICAÇÕES'!D472</f>
        <v>M</v>
      </c>
      <c r="E14422" s="6">
        <f>'SETOP EDIFICAÇÕES'!E472</f>
        <v>8433.41</v>
      </c>
    </row>
    <row r="14423" spans="1:5" ht="33.200000000000003" customHeight="1" outlineLevel="1">
      <c r="A14423" s="6" t="str">
        <f>'SETOP EDIFICAÇÕES'!A473</f>
        <v>ED-48617</v>
      </c>
      <c r="B14423" s="6" t="str">
        <f>'SETOP EDIFICAÇÕES'!B473</f>
        <v>DRE-GAL-035</v>
      </c>
      <c r="C14423" s="6" t="str">
        <f>'SETOP EDIFICAÇÕES'!C473</f>
        <v>ALA DE GALERIA CELULAR B = 1,80 M, EXCLUSIVE BOTA FORA</v>
      </c>
      <c r="D14423" s="6" t="str">
        <f>'SETOP EDIFICAÇÕES'!D473</f>
        <v>M</v>
      </c>
      <c r="E14423" s="6">
        <f>'SETOP EDIFICAÇÕES'!E473</f>
        <v>8675.48</v>
      </c>
    </row>
    <row r="14424" spans="1:5" ht="33.200000000000003" customHeight="1" outlineLevel="1">
      <c r="A14424" s="6" t="str">
        <f>'SETOP EDIFICAÇÕES'!A474</f>
        <v>ED-48618</v>
      </c>
      <c r="B14424" s="6" t="str">
        <f>'SETOP EDIFICAÇÕES'!B474</f>
        <v>DRE-GAL-040</v>
      </c>
      <c r="C14424" s="6" t="str">
        <f>'SETOP EDIFICAÇÕES'!C474</f>
        <v>ALA DE GALERIA CELULAR B = 1,90 M, EXCLUSIVE BOTA FORA</v>
      </c>
      <c r="D14424" s="6" t="str">
        <f>'SETOP EDIFICAÇÕES'!D474</f>
        <v>M</v>
      </c>
      <c r="E14424" s="6">
        <f>'SETOP EDIFICAÇÕES'!E474</f>
        <v>8941.33</v>
      </c>
    </row>
    <row r="14425" spans="1:5" ht="33.200000000000003" customHeight="1" outlineLevel="1">
      <c r="A14425" s="6" t="str">
        <f>'SETOP EDIFICAÇÕES'!A475</f>
        <v>ED-48619</v>
      </c>
      <c r="B14425" s="6" t="str">
        <f>'SETOP EDIFICAÇÕES'!B475</f>
        <v>DRE-GAL-045</v>
      </c>
      <c r="C14425" s="6" t="str">
        <f>'SETOP EDIFICAÇÕES'!C475</f>
        <v>ALA DE GALERIA CELULAR B = 2,00 M, EXCLUSIVE BOTA FORA</v>
      </c>
      <c r="D14425" s="6" t="str">
        <f>'SETOP EDIFICAÇÕES'!D475</f>
        <v>M</v>
      </c>
      <c r="E14425" s="6">
        <f>'SETOP EDIFICAÇÕES'!E475</f>
        <v>9243.1</v>
      </c>
    </row>
    <row r="14426" spans="1:5" ht="33.200000000000003" customHeight="1" outlineLevel="1">
      <c r="A14426" s="6" t="str">
        <f>'SETOP EDIFICAÇÕES'!A476</f>
        <v>ED-48620</v>
      </c>
      <c r="B14426" s="6" t="str">
        <f>'SETOP EDIFICAÇÕES'!B476</f>
        <v>DRE-GAL-050</v>
      </c>
      <c r="C14426" s="6" t="str">
        <f>'SETOP EDIFICAÇÕES'!C476</f>
        <v>ALA DE GALERIA CELULAR B = 2,10 M, EXCLUSIVE BOTA FORA</v>
      </c>
      <c r="D14426" s="6" t="str">
        <f>'SETOP EDIFICAÇÕES'!D476</f>
        <v>M</v>
      </c>
      <c r="E14426" s="6">
        <f>'SETOP EDIFICAÇÕES'!E476</f>
        <v>9558.9500000000007</v>
      </c>
    </row>
    <row r="14427" spans="1:5" ht="33.200000000000003" customHeight="1" outlineLevel="1">
      <c r="A14427" s="6" t="str">
        <f>'SETOP EDIFICAÇÕES'!A477</f>
        <v>ED-48621</v>
      </c>
      <c r="B14427" s="6" t="str">
        <f>'SETOP EDIFICAÇÕES'!B477</f>
        <v>DRE-GAL-055</v>
      </c>
      <c r="C14427" s="6" t="str">
        <f>'SETOP EDIFICAÇÕES'!C477</f>
        <v>ALA DE GALERIA CELULAR B = 2,20 M, EXCLUSIVE BOTA FORA</v>
      </c>
      <c r="D14427" s="6" t="str">
        <f>'SETOP EDIFICAÇÕES'!D477</f>
        <v>M</v>
      </c>
      <c r="E14427" s="6">
        <f>'SETOP EDIFICAÇÕES'!E477</f>
        <v>9850.4599999999991</v>
      </c>
    </row>
    <row r="14428" spans="1:5" ht="33.200000000000003" customHeight="1" outlineLevel="1">
      <c r="A14428" s="6" t="str">
        <f>'SETOP EDIFICAÇÕES'!A478</f>
        <v>ED-48622</v>
      </c>
      <c r="B14428" s="6" t="str">
        <f>'SETOP EDIFICAÇÕES'!B478</f>
        <v>DRE-GAL-060</v>
      </c>
      <c r="C14428" s="6" t="str">
        <f>'SETOP EDIFICAÇÕES'!C478</f>
        <v>ALA DE GALERIA CELULAR B = 2,30 M, EXCLUSIVE BOTA FORA</v>
      </c>
      <c r="D14428" s="6" t="str">
        <f>'SETOP EDIFICAÇÕES'!D478</f>
        <v>M</v>
      </c>
      <c r="E14428" s="6">
        <f>'SETOP EDIFICAÇÕES'!E478</f>
        <v>10228.16</v>
      </c>
    </row>
    <row r="14429" spans="1:5" ht="33.200000000000003" customHeight="1" outlineLevel="1">
      <c r="A14429" s="6" t="str">
        <f>'SETOP EDIFICAÇÕES'!A479</f>
        <v>ED-48623</v>
      </c>
      <c r="B14429" s="6" t="str">
        <f>'SETOP EDIFICAÇÕES'!B479</f>
        <v>DRE-GAL-065</v>
      </c>
      <c r="C14429" s="6" t="str">
        <f>'SETOP EDIFICAÇÕES'!C479</f>
        <v>ALA DE GALERIA CELULAR B = 2,40 M, EXCLUSIVE BOTA FORA</v>
      </c>
      <c r="D14429" s="6" t="str">
        <f>'SETOP EDIFICAÇÕES'!D479</f>
        <v>M</v>
      </c>
      <c r="E14429" s="6">
        <f>'SETOP EDIFICAÇÕES'!E479</f>
        <v>10520.34</v>
      </c>
    </row>
    <row r="14430" spans="1:5" ht="33.200000000000003" customHeight="1" outlineLevel="1">
      <c r="A14430" s="6" t="str">
        <f>'SETOP EDIFICAÇÕES'!A480</f>
        <v>ED-48624</v>
      </c>
      <c r="B14430" s="6" t="str">
        <f>'SETOP EDIFICAÇÕES'!B480</f>
        <v>DRE-GAL-070</v>
      </c>
      <c r="C14430" s="6" t="str">
        <f>'SETOP EDIFICAÇÕES'!C480</f>
        <v>ALA DE GALERIA CELULAR B = 2,50 M, EXCLUSIVE BOTA FORA</v>
      </c>
      <c r="D14430" s="6" t="str">
        <f>'SETOP EDIFICAÇÕES'!D480</f>
        <v>M</v>
      </c>
      <c r="E14430" s="6">
        <f>'SETOP EDIFICAÇÕES'!E480</f>
        <v>10835.61</v>
      </c>
    </row>
    <row r="14431" spans="1:5" ht="33.200000000000003" customHeight="1" outlineLevel="1">
      <c r="A14431" s="6" t="str">
        <f>'SETOP EDIFICAÇÕES'!A481</f>
        <v>ED-48625</v>
      </c>
      <c r="B14431" s="6" t="str">
        <f>'SETOP EDIFICAÇÕES'!B481</f>
        <v>DRE-GAL-075</v>
      </c>
      <c r="C14431" s="6" t="str">
        <f>'SETOP EDIFICAÇÕES'!C481</f>
        <v>ALA DE GALERIA CELULAR B = 2,60 M, EXCLUSIVE BOTA FORA</v>
      </c>
      <c r="D14431" s="6" t="str">
        <f>'SETOP EDIFICAÇÕES'!D481</f>
        <v>M</v>
      </c>
      <c r="E14431" s="6">
        <f>'SETOP EDIFICAÇÕES'!E481</f>
        <v>11154.3</v>
      </c>
    </row>
    <row r="14432" spans="1:5" ht="33.200000000000003" customHeight="1" outlineLevel="1">
      <c r="A14432" s="6" t="str">
        <f>'SETOP EDIFICAÇÕES'!A482</f>
        <v>ED-48626</v>
      </c>
      <c r="B14432" s="6" t="str">
        <f>'SETOP EDIFICAÇÕES'!B482</f>
        <v>DRE-GAL-080</v>
      </c>
      <c r="C14432" s="6" t="str">
        <f>'SETOP EDIFICAÇÕES'!C482</f>
        <v>ALA DE GALERIA CELULAR B = 2,70 M, EXCLUSIVE BOTA FORA</v>
      </c>
      <c r="D14432" s="6" t="str">
        <f>'SETOP EDIFICAÇÕES'!D482</f>
        <v>M</v>
      </c>
      <c r="E14432" s="6">
        <f>'SETOP EDIFICAÇÕES'!E482</f>
        <v>11418.02</v>
      </c>
    </row>
    <row r="14433" spans="1:5" ht="33.200000000000003" customHeight="1" outlineLevel="1">
      <c r="A14433" s="6" t="str">
        <f>'SETOP EDIFICAÇÕES'!A483</f>
        <v>ED-48627</v>
      </c>
      <c r="B14433" s="6" t="str">
        <f>'SETOP EDIFICAÇÕES'!B483</f>
        <v>DRE-GAL-085</v>
      </c>
      <c r="C14433" s="6" t="str">
        <f>'SETOP EDIFICAÇÕES'!C483</f>
        <v>ALA DE GALERIA CELULAR B = 2,80 M, EXCLUSIVE BOTA FORA</v>
      </c>
      <c r="D14433" s="6" t="str">
        <f>'SETOP EDIFICAÇÕES'!D483</f>
        <v>M</v>
      </c>
      <c r="E14433" s="6">
        <f>'SETOP EDIFICAÇÕES'!E483</f>
        <v>11700.21</v>
      </c>
    </row>
    <row r="14434" spans="1:5" ht="33.200000000000003" customHeight="1" outlineLevel="1">
      <c r="A14434" s="6" t="str">
        <f>'SETOP EDIFICAÇÕES'!A484</f>
        <v>ED-48628</v>
      </c>
      <c r="B14434" s="6" t="str">
        <f>'SETOP EDIFICAÇÕES'!B484</f>
        <v>DRE-GAL-090</v>
      </c>
      <c r="C14434" s="6" t="str">
        <f>'SETOP EDIFICAÇÕES'!C484</f>
        <v>ALA DE GALERIA CELULAR B = 2,90 M, EXCLUSIVE BOTA FORA</v>
      </c>
      <c r="D14434" s="6" t="str">
        <f>'SETOP EDIFICAÇÕES'!D484</f>
        <v>M</v>
      </c>
      <c r="E14434" s="6">
        <f>'SETOP EDIFICAÇÕES'!E484</f>
        <v>11962.68</v>
      </c>
    </row>
    <row r="14435" spans="1:5" ht="33.200000000000003" customHeight="1" outlineLevel="1">
      <c r="A14435" s="6" t="str">
        <f>'SETOP EDIFICAÇÕES'!A485</f>
        <v>ED-48629</v>
      </c>
      <c r="B14435" s="6" t="str">
        <f>'SETOP EDIFICAÇÕES'!B485</f>
        <v>DRE-GAL-095</v>
      </c>
      <c r="C14435" s="6" t="str">
        <f>'SETOP EDIFICAÇÕES'!C485</f>
        <v>ALA DE GALERIA CELULAR B = 3,00 M, EXCLUSIVE BOTA FORA</v>
      </c>
      <c r="D14435" s="6" t="str">
        <f>'SETOP EDIFICAÇÕES'!D485</f>
        <v>M</v>
      </c>
      <c r="E14435" s="6">
        <f>'SETOP EDIFICAÇÕES'!E485</f>
        <v>12226.94</v>
      </c>
    </row>
    <row r="14436" spans="1:5" ht="33.200000000000003" customHeight="1" outlineLevel="1">
      <c r="A14436" s="6" t="str">
        <f>'SETOP EDIFICAÇÕES'!A486</f>
        <v>ED-48544</v>
      </c>
      <c r="B14436" s="6" t="str">
        <f>'SETOP EDIFICAÇÕES'!B486</f>
        <v>DRE-ALA-030</v>
      </c>
      <c r="C14436" s="6" t="str">
        <f>'SETOP EDIFICAÇÕES'!C486</f>
        <v>ALA DE REDE TUBULAR DN 1000, EXCLUSIVE BOTA FORA</v>
      </c>
      <c r="D14436" s="6" t="str">
        <f>'SETOP EDIFICAÇÕES'!D486</f>
        <v>U</v>
      </c>
      <c r="E14436" s="6">
        <f>'SETOP EDIFICAÇÕES'!E486</f>
        <v>1224.3499999999999</v>
      </c>
    </row>
    <row r="14437" spans="1:5" ht="33.200000000000003" customHeight="1" outlineLevel="1">
      <c r="A14437" s="6" t="str">
        <f>'SETOP EDIFICAÇÕES'!A487</f>
        <v>ED-48545</v>
      </c>
      <c r="B14437" s="6" t="str">
        <f>'SETOP EDIFICAÇÕES'!B487</f>
        <v>DRE-ALA-035</v>
      </c>
      <c r="C14437" s="6" t="str">
        <f>'SETOP EDIFICAÇÕES'!C487</f>
        <v>ALA DE REDE TUBULAR DN 1100, EXCLUSIVE BOTA FORA</v>
      </c>
      <c r="D14437" s="6" t="str">
        <f>'SETOP EDIFICAÇÕES'!D487</f>
        <v>U</v>
      </c>
      <c r="E14437" s="6">
        <f>'SETOP EDIFICAÇÕES'!E487</f>
        <v>1653.15</v>
      </c>
    </row>
    <row r="14438" spans="1:5" ht="33.200000000000003" customHeight="1" outlineLevel="1">
      <c r="A14438" s="6" t="str">
        <f>'SETOP EDIFICAÇÕES'!A488</f>
        <v>ED-48546</v>
      </c>
      <c r="B14438" s="6" t="str">
        <f>'SETOP EDIFICAÇÕES'!B488</f>
        <v>DRE-ALA-040</v>
      </c>
      <c r="C14438" s="6" t="str">
        <f>'SETOP EDIFICAÇÕES'!C488</f>
        <v>ALA DE REDE TUBULAR DN 1200, EXCLUSIVE BOTA FORA</v>
      </c>
      <c r="D14438" s="6" t="str">
        <f>'SETOP EDIFICAÇÕES'!D488</f>
        <v>U</v>
      </c>
      <c r="E14438" s="6">
        <f>'SETOP EDIFICAÇÕES'!E488</f>
        <v>1758.94</v>
      </c>
    </row>
    <row r="14439" spans="1:5" ht="33.200000000000003" customHeight="1" outlineLevel="1">
      <c r="A14439" s="6" t="str">
        <f>'SETOP EDIFICAÇÕES'!A489</f>
        <v>ED-48547</v>
      </c>
      <c r="B14439" s="6" t="str">
        <f>'SETOP EDIFICAÇÕES'!B489</f>
        <v>DRE-ALA-045</v>
      </c>
      <c r="C14439" s="6" t="str">
        <f>'SETOP EDIFICAÇÕES'!C489</f>
        <v>ALA DE REDE TUBULAR DN 1300, EXCLUSIVE BOTA FORA</v>
      </c>
      <c r="D14439" s="6" t="str">
        <f>'SETOP EDIFICAÇÕES'!D489</f>
        <v>U</v>
      </c>
      <c r="E14439" s="6">
        <f>'SETOP EDIFICAÇÕES'!E489</f>
        <v>2185.5100000000002</v>
      </c>
    </row>
    <row r="14440" spans="1:5" ht="33.200000000000003" customHeight="1" outlineLevel="1">
      <c r="A14440" s="6" t="str">
        <f>'SETOP EDIFICAÇÕES'!A490</f>
        <v>ED-48548</v>
      </c>
      <c r="B14440" s="6" t="str">
        <f>'SETOP EDIFICAÇÕES'!B490</f>
        <v>DRE-ALA-050</v>
      </c>
      <c r="C14440" s="6" t="str">
        <f>'SETOP EDIFICAÇÕES'!C490</f>
        <v>ALA DE REDE TUBULAR DN 1500, EXCLUSIVE BOTA FORA</v>
      </c>
      <c r="D14440" s="6" t="str">
        <f>'SETOP EDIFICAÇÕES'!D490</f>
        <v>U</v>
      </c>
      <c r="E14440" s="6">
        <f>'SETOP EDIFICAÇÕES'!E490</f>
        <v>2437.92</v>
      </c>
    </row>
    <row r="14441" spans="1:5" ht="33.200000000000003" customHeight="1" outlineLevel="1">
      <c r="A14441" s="6" t="str">
        <f>'SETOP EDIFICAÇÕES'!A491</f>
        <v>ED-48539</v>
      </c>
      <c r="B14441" s="6" t="str">
        <f>'SETOP EDIFICAÇÕES'!B491</f>
        <v>DRE-ALA-005</v>
      </c>
      <c r="C14441" s="6" t="str">
        <f>'SETOP EDIFICAÇÕES'!C491</f>
        <v>ALA DE REDE TUBULAR DN 500, EXCLUSIVE BOTA FORA</v>
      </c>
      <c r="D14441" s="6" t="str">
        <f>'SETOP EDIFICAÇÕES'!D491</f>
        <v>U</v>
      </c>
      <c r="E14441" s="6">
        <f>'SETOP EDIFICAÇÕES'!E491</f>
        <v>783.01</v>
      </c>
    </row>
    <row r="14442" spans="1:5" ht="33.200000000000003" customHeight="1" outlineLevel="1">
      <c r="A14442" s="6" t="str">
        <f>'SETOP EDIFICAÇÕES'!A492</f>
        <v>ED-48540</v>
      </c>
      <c r="B14442" s="6" t="str">
        <f>'SETOP EDIFICAÇÕES'!B492</f>
        <v>DRE-ALA-010</v>
      </c>
      <c r="C14442" s="6" t="str">
        <f>'SETOP EDIFICAÇÕES'!C492</f>
        <v>ALA DE REDE TUBULAR DN 600, EXCLUSIVE BOTA FORA</v>
      </c>
      <c r="D14442" s="6" t="str">
        <f>'SETOP EDIFICAÇÕES'!D492</f>
        <v>U</v>
      </c>
      <c r="E14442" s="6">
        <f>'SETOP EDIFICAÇÕES'!E492</f>
        <v>872.21</v>
      </c>
    </row>
    <row r="14443" spans="1:5" ht="33.200000000000003" customHeight="1" outlineLevel="1">
      <c r="A14443" s="6" t="str">
        <f>'SETOP EDIFICAÇÕES'!A493</f>
        <v>ED-48541</v>
      </c>
      <c r="B14443" s="6" t="str">
        <f>'SETOP EDIFICAÇÕES'!B493</f>
        <v>DRE-ALA-015</v>
      </c>
      <c r="C14443" s="6" t="str">
        <f>'SETOP EDIFICAÇÕES'!C493</f>
        <v>ALA DE REDE TUBULAR DN 700, EXCLUSIVE BOTA FORA</v>
      </c>
      <c r="D14443" s="6" t="str">
        <f>'SETOP EDIFICAÇÕES'!D493</f>
        <v>U</v>
      </c>
      <c r="E14443" s="6">
        <f>'SETOP EDIFICAÇÕES'!E493</f>
        <v>950.62</v>
      </c>
    </row>
    <row r="14444" spans="1:5" ht="33.200000000000003" customHeight="1" outlineLevel="1">
      <c r="A14444" s="6" t="str">
        <f>'SETOP EDIFICAÇÕES'!A494</f>
        <v>ED-48542</v>
      </c>
      <c r="B14444" s="6" t="str">
        <f>'SETOP EDIFICAÇÕES'!B494</f>
        <v>DRE-ALA-020</v>
      </c>
      <c r="C14444" s="6" t="str">
        <f>'SETOP EDIFICAÇÕES'!C494</f>
        <v>ALA DE REDE TUBULAR DN 800, EXCLUSIVE BOTA FORA</v>
      </c>
      <c r="D14444" s="6" t="str">
        <f>'SETOP EDIFICAÇÕES'!D494</f>
        <v>U</v>
      </c>
      <c r="E14444" s="6">
        <f>'SETOP EDIFICAÇÕES'!E494</f>
        <v>1032.45</v>
      </c>
    </row>
    <row r="14445" spans="1:5" ht="33.200000000000003" customHeight="1" outlineLevel="1">
      <c r="A14445" s="6" t="str">
        <f>'SETOP EDIFICAÇÕES'!A495</f>
        <v>ED-48543</v>
      </c>
      <c r="B14445" s="6" t="str">
        <f>'SETOP EDIFICAÇÕES'!B495</f>
        <v>DRE-ALA-025</v>
      </c>
      <c r="C14445" s="6" t="str">
        <f>'SETOP EDIFICAÇÕES'!C495</f>
        <v>ALA DE REDE TUBULAR DN 900, EXCLUSIVE BOTA FORA</v>
      </c>
      <c r="D14445" s="6" t="str">
        <f>'SETOP EDIFICAÇÕES'!D495</f>
        <v>U</v>
      </c>
      <c r="E14445" s="6">
        <f>'SETOP EDIFICAÇÕES'!E495</f>
        <v>1123.51</v>
      </c>
    </row>
    <row r="14446" spans="1:5" ht="33.200000000000003" customHeight="1" outlineLevel="1">
      <c r="A14446" s="6" t="str">
        <f>'SETOP EDIFICAÇÕES'!A496</f>
        <v>ED-48703</v>
      </c>
      <c r="B14446" s="6" t="str">
        <f>'SETOP EDIFICAÇÕES'!B496</f>
        <v>ELE-BLO-005</v>
      </c>
      <c r="C14446" s="6" t="str">
        <f>'SETOP EDIFICAÇÕES'!C496</f>
        <v>BLOCO BLI-10 PADRÃO TELEMAR</v>
      </c>
      <c r="D14446" s="6" t="str">
        <f>'SETOP EDIFICAÇÕES'!D496</f>
        <v>U</v>
      </c>
      <c r="E14446" s="6">
        <f>'SETOP EDIFICAÇÕES'!E496</f>
        <v>17.37</v>
      </c>
    </row>
    <row r="14447" spans="1:5" ht="33.200000000000003" customHeight="1" outlineLevel="1">
      <c r="A14447" s="6" t="str">
        <f>'SETOP EDIFICAÇÕES'!A497</f>
        <v>ED-48551</v>
      </c>
      <c r="B14447" s="6" t="str">
        <f>'SETOP EDIFICAÇÕES'!B497</f>
        <v>DRE-BOC-015</v>
      </c>
      <c r="C14447" s="6" t="str">
        <f>'SETOP EDIFICAÇÕES'!C497</f>
        <v>BOCA DE LOBO DUPLA (TIPO B - CONCRETO), QUADRO, GRELHA E CANTONEIRA, INCLUSIVE ESCAVAÇÃO, REATERRO E BOTA-FORA</v>
      </c>
      <c r="D14447" s="6" t="str">
        <f>'SETOP EDIFICAÇÕES'!D497</f>
        <v>U</v>
      </c>
      <c r="E14447" s="6">
        <f>'SETOP EDIFICAÇÕES'!E497</f>
        <v>1463.35</v>
      </c>
    </row>
    <row r="14448" spans="1:5" ht="33.200000000000003" customHeight="1" outlineLevel="1">
      <c r="A14448" s="6" t="str">
        <f>'SETOP EDIFICAÇÕES'!A498</f>
        <v>ED-48549</v>
      </c>
      <c r="B14448" s="6" t="str">
        <f>'SETOP EDIFICAÇÕES'!B498</f>
        <v>DRE-BOC-005</v>
      </c>
      <c r="C14448" s="6" t="str">
        <f>'SETOP EDIFICAÇÕES'!C498</f>
        <v>BOCA DE LOBO SIMPLES (TIPO A - FERRO FUNDIDO), QUADRO, GRELHA E CANTONEIRA, INCLUSIVE ESCAVAÇÃO, REATERRO E BOTA-FORA</v>
      </c>
      <c r="D14448" s="6" t="str">
        <f>'SETOP EDIFICAÇÕES'!D498</f>
        <v>U</v>
      </c>
      <c r="E14448" s="6">
        <f>'SETOP EDIFICAÇÕES'!E498</f>
        <v>1986.28</v>
      </c>
    </row>
    <row r="14449" spans="1:5" ht="33.200000000000003" customHeight="1" outlineLevel="1">
      <c r="A14449" s="6" t="str">
        <f>'SETOP EDIFICAÇÕES'!A499</f>
        <v>ED-48550</v>
      </c>
      <c r="B14449" s="6" t="str">
        <f>'SETOP EDIFICAÇÕES'!B499</f>
        <v>DRE-BOC-010</v>
      </c>
      <c r="C14449" s="6" t="str">
        <f>'SETOP EDIFICAÇÕES'!C499</f>
        <v>BOCA DE LOBO SIMPLES (TIPO B - CONCRETO), QUADRO, GRELHA E CANTONEIRA, INCLUSIVE ESCAVAÇÃO, REATERRO E BOTA-FORA</v>
      </c>
      <c r="D14449" s="6" t="str">
        <f>'SETOP EDIFICAÇÕES'!D499</f>
        <v>U</v>
      </c>
      <c r="E14449" s="6">
        <f>'SETOP EDIFICAÇÕES'!E499</f>
        <v>835.68</v>
      </c>
    </row>
    <row r="14450" spans="1:5" ht="33.200000000000003" customHeight="1" outlineLevel="1">
      <c r="A14450" s="6" t="str">
        <f>'SETOP EDIFICAÇÕES'!A500</f>
        <v>ED-48587</v>
      </c>
      <c r="B14450" s="6" t="str">
        <f>'SETOP EDIFICAÇÕES'!B500</f>
        <v>DRE-CXS-036</v>
      </c>
      <c r="C14450" s="6" t="str">
        <f>'SETOP EDIFICAÇÕES'!C500</f>
        <v>CAIXA DE AREIA 100 X 100 X 100 CM</v>
      </c>
      <c r="D14450" s="6" t="str">
        <f>'SETOP EDIFICAÇÕES'!D500</f>
        <v>U</v>
      </c>
      <c r="E14450" s="6">
        <f>'SETOP EDIFICAÇÕES'!E500</f>
        <v>983.81</v>
      </c>
    </row>
    <row r="14451" spans="1:5" ht="33.200000000000003" customHeight="1" outlineLevel="1">
      <c r="A14451" s="6" t="str">
        <f>'SETOP EDIFICAÇÕES'!A501</f>
        <v>ED-48586</v>
      </c>
      <c r="B14451" s="6" t="str">
        <f>'SETOP EDIFICAÇÕES'!B501</f>
        <v>DRE-CXS-035</v>
      </c>
      <c r="C14451" s="6" t="str">
        <f>'SETOP EDIFICAÇÕES'!C501</f>
        <v>CAIXA DE AREIA 50 X 60 X 70 CM</v>
      </c>
      <c r="D14451" s="6" t="str">
        <f>'SETOP EDIFICAÇÕES'!D501</f>
        <v>U</v>
      </c>
      <c r="E14451" s="6">
        <f>'SETOP EDIFICAÇÕES'!E501</f>
        <v>420.81</v>
      </c>
    </row>
    <row r="14452" spans="1:5" ht="33.200000000000003" customHeight="1" outlineLevel="1">
      <c r="A14452" s="6" t="str">
        <f>'SETOP EDIFICAÇÕES'!A502</f>
        <v>ED-48572</v>
      </c>
      <c r="B14452" s="6" t="str">
        <f>'SETOP EDIFICAÇÕES'!B502</f>
        <v>DRE-CXS-006</v>
      </c>
      <c r="C14452" s="6" t="str">
        <f>'SETOP EDIFICAÇÕES'!C502</f>
        <v>CAIXA DE CAPTAÇÃO E DRENAGEM TIPO A (100 X 100 X 120 CM), D = 500 MM A 1500MM, INCLUSIVE ESCAVAÇÃO, REATERRO E BOTA FORA</v>
      </c>
      <c r="D14452" s="6" t="str">
        <f>'SETOP EDIFICAÇÕES'!D502</f>
        <v>U</v>
      </c>
      <c r="E14452" s="6">
        <f>'SETOP EDIFICAÇÕES'!E502</f>
        <v>1121.4100000000001</v>
      </c>
    </row>
    <row r="14453" spans="1:5" ht="33.200000000000003" customHeight="1" outlineLevel="1">
      <c r="A14453" s="6" t="str">
        <f>'SETOP EDIFICAÇÕES'!A503</f>
        <v>ED-48573</v>
      </c>
      <c r="B14453" s="6" t="str">
        <f>'SETOP EDIFICAÇÕES'!B503</f>
        <v>DRE-CXS-007</v>
      </c>
      <c r="C14453" s="6" t="str">
        <f>'SETOP EDIFICAÇÕES'!C503</f>
        <v>CAIXA DE CAPTAÇÃO E DRENAGEM TIPO A (120 X 120 X 150 CM), D = 500 MM A 1500MM, INCLUSIVE ESCAVAÇÃO, REATERRO E BOTA FORA</v>
      </c>
      <c r="D14453" s="6" t="str">
        <f>'SETOP EDIFICAÇÕES'!D503</f>
        <v>U</v>
      </c>
      <c r="E14453" s="6">
        <f>'SETOP EDIFICAÇÕES'!E503</f>
        <v>1553.91</v>
      </c>
    </row>
    <row r="14454" spans="1:5" ht="33.200000000000003" customHeight="1" outlineLevel="1">
      <c r="A14454" s="6" t="str">
        <f>'SETOP EDIFICAÇÕES'!A504</f>
        <v>ED-48574</v>
      </c>
      <c r="B14454" s="6" t="str">
        <f>'SETOP EDIFICAÇÕES'!B504</f>
        <v>DRE-CXS-010</v>
      </c>
      <c r="C14454" s="6" t="str">
        <f>'SETOP EDIFICAÇÕES'!C504</f>
        <v>CAIXA DE CAPTAÇÃO E DRENAGEM TIPO B D = 500 MM</v>
      </c>
      <c r="D14454" s="6" t="str">
        <f>'SETOP EDIFICAÇÕES'!D504</f>
        <v>U</v>
      </c>
      <c r="E14454" s="6">
        <f>'SETOP EDIFICAÇÕES'!E504</f>
        <v>1218.01</v>
      </c>
    </row>
    <row r="14455" spans="1:5" ht="33.200000000000003" customHeight="1" outlineLevel="1">
      <c r="A14455" s="6" t="str">
        <f>'SETOP EDIFICAÇÕES'!A505</f>
        <v>ED-48575</v>
      </c>
      <c r="B14455" s="6" t="str">
        <f>'SETOP EDIFICAÇÕES'!B505</f>
        <v>DRE-CXS-011</v>
      </c>
      <c r="C14455" s="6" t="str">
        <f>'SETOP EDIFICAÇÕES'!C505</f>
        <v>CAIXA DE CAPTAÇÃO E DRENAGEM TIPO B (100 X 100 X 120 CM), D = 500 MM A 1500MM, INCLUSIVE ESCAVAÇÃO, REATERRO E BOTA FORA</v>
      </c>
      <c r="D14455" s="6" t="str">
        <f>'SETOP EDIFICAÇÕES'!D505</f>
        <v>U</v>
      </c>
      <c r="E14455" s="6">
        <f>'SETOP EDIFICAÇÕES'!E505</f>
        <v>1421.85</v>
      </c>
    </row>
    <row r="14456" spans="1:5" ht="33.200000000000003" customHeight="1" outlineLevel="1">
      <c r="A14456" s="6" t="str">
        <f>'SETOP EDIFICAÇÕES'!A506</f>
        <v>ED-48576</v>
      </c>
      <c r="B14456" s="6" t="str">
        <f>'SETOP EDIFICAÇÕES'!B506</f>
        <v>DRE-CXS-012</v>
      </c>
      <c r="C14456" s="6" t="str">
        <f>'SETOP EDIFICAÇÕES'!C506</f>
        <v>CAIXA DE CAPTAÇÃO E DRENAGEM TIPO B (120 X 120 X 150 CM), D = 500 MM A 1500MM, INCLUSIVE ESCAVAÇÃO, REATERRO E BOTA FORA</v>
      </c>
      <c r="D14456" s="6" t="str">
        <f>'SETOP EDIFICAÇÕES'!D506</f>
        <v>U</v>
      </c>
      <c r="E14456" s="6">
        <f>'SETOP EDIFICAÇÕES'!E506</f>
        <v>1962.05</v>
      </c>
    </row>
    <row r="14457" spans="1:5" ht="33.200000000000003" customHeight="1" outlineLevel="1">
      <c r="A14457" s="6" t="str">
        <f>'SETOP EDIFICAÇÕES'!A507</f>
        <v>ED-48578</v>
      </c>
      <c r="B14457" s="6" t="str">
        <f>'SETOP EDIFICAÇÕES'!B507</f>
        <v>DRE-CXS-016</v>
      </c>
      <c r="C14457" s="6" t="str">
        <f>'SETOP EDIFICAÇÕES'!C507</f>
        <v>CAIXA DE CAPTAÇÃO E DRENAGEM TIPO C (100 X 100 X 120 CM), D = 500 MM A 1500MM, INCLUSIVE ESCAVAÇÃO, REATERRO E BOTA FORA</v>
      </c>
      <c r="D14457" s="6" t="str">
        <f>'SETOP EDIFICAÇÕES'!D507</f>
        <v>U</v>
      </c>
      <c r="E14457" s="6">
        <f>'SETOP EDIFICAÇÕES'!E507</f>
        <v>1097.04</v>
      </c>
    </row>
    <row r="14458" spans="1:5" ht="33.200000000000003" customHeight="1" outlineLevel="1">
      <c r="A14458" s="6" t="str">
        <f>'SETOP EDIFICAÇÕES'!A508</f>
        <v>ED-48579</v>
      </c>
      <c r="B14458" s="6" t="str">
        <f>'SETOP EDIFICAÇÕES'!B508</f>
        <v>DRE-CXS-017</v>
      </c>
      <c r="C14458" s="6" t="str">
        <f>'SETOP EDIFICAÇÕES'!C508</f>
        <v>CAIXA DE CAPTAÇÃO E DRENAGEM TIPO C (120 X 120 X 150 CM), D = 500 MM A 1500MM, INCLUSIVE ESCAVAÇÃO, REATERRO E BOTA FORA</v>
      </c>
      <c r="D14458" s="6" t="str">
        <f>'SETOP EDIFICAÇÕES'!D508</f>
        <v>U</v>
      </c>
      <c r="E14458" s="6">
        <f>'SETOP EDIFICAÇÕES'!E508</f>
        <v>1596.25</v>
      </c>
    </row>
    <row r="14459" spans="1:5" ht="33.200000000000003" customHeight="1" outlineLevel="1">
      <c r="A14459" s="6" t="str">
        <f>'SETOP EDIFICAÇÕES'!A509</f>
        <v>ED-48580</v>
      </c>
      <c r="B14459" s="6" t="str">
        <f>'SETOP EDIFICAÇÕES'!B509</f>
        <v>DRE-CXS-020</v>
      </c>
      <c r="C14459" s="6" t="str">
        <f>'SETOP EDIFICAÇÕES'!C509</f>
        <v>CAIXA DE CAPTAÇÃO E DRENAGEM TIPO D (D = 70 CM, H = 82 CM), D = 500 MM A 1500MM, INCLUSIVE ESCAVAÇÃO, REATERRO E BOTA FORA</v>
      </c>
      <c r="D14459" s="6" t="str">
        <f>'SETOP EDIFICAÇÕES'!D509</f>
        <v>U</v>
      </c>
      <c r="E14459" s="6">
        <f>'SETOP EDIFICAÇÕES'!E509</f>
        <v>563.82000000000005</v>
      </c>
    </row>
    <row r="14460" spans="1:5" ht="33.200000000000003" customHeight="1" outlineLevel="1">
      <c r="A14460" s="6" t="str">
        <f>'SETOP EDIFICAÇÕES'!A510</f>
        <v>ED-48581</v>
      </c>
      <c r="B14460" s="6" t="str">
        <f>'SETOP EDIFICAÇÕES'!B510</f>
        <v>DRE-CXS-021</v>
      </c>
      <c r="C14460" s="6" t="str">
        <f>'SETOP EDIFICAÇÕES'!C510</f>
        <v>CAIXA DE CAPTAÇÃO E DRENAGEM TIPO D (D = 90 CM, H = 82 CM), D = 500 MM A 1500MM, INCLUSIVE ESCAVAÇÃO, REATERRO E BOTA FORA</v>
      </c>
      <c r="D14460" s="6" t="str">
        <f>'SETOP EDIFICAÇÕES'!D510</f>
        <v>U</v>
      </c>
      <c r="E14460" s="6">
        <f>'SETOP EDIFICAÇÕES'!E510</f>
        <v>824.99</v>
      </c>
    </row>
    <row r="14461" spans="1:5" ht="33.200000000000003" customHeight="1" outlineLevel="1">
      <c r="A14461" s="6" t="str">
        <f>'SETOP EDIFICAÇÕES'!A511</f>
        <v>ED-48582</v>
      </c>
      <c r="B14461" s="6" t="str">
        <f>'SETOP EDIFICAÇÕES'!B511</f>
        <v>DRE-CXS-025</v>
      </c>
      <c r="C14461" s="6" t="str">
        <f>'SETOP EDIFICAÇÕES'!C511</f>
        <v>CAIXA DE CAPTAÇÃO E DRENAGEM TIPO E (100 X 100 X 120 CM), D = 500 MM A 1500MM, INCLUSIVE ESCAVAÇÃO, REATERRO E BOTA FORA</v>
      </c>
      <c r="D14461" s="6" t="str">
        <f>'SETOP EDIFICAÇÕES'!D511</f>
        <v>U</v>
      </c>
      <c r="E14461" s="6">
        <f>'SETOP EDIFICAÇÕES'!E511</f>
        <v>1090.32</v>
      </c>
    </row>
    <row r="14462" spans="1:5" ht="33.200000000000003" customHeight="1" outlineLevel="1">
      <c r="A14462" s="6" t="str">
        <f>'SETOP EDIFICAÇÕES'!A512</f>
        <v>ED-48583</v>
      </c>
      <c r="B14462" s="6" t="str">
        <f>'SETOP EDIFICAÇÕES'!B512</f>
        <v>DRE-CXS-026</v>
      </c>
      <c r="C14462" s="6" t="str">
        <f>'SETOP EDIFICAÇÕES'!C512</f>
        <v>CAIXA DE CAPTAÇÃO E DRENAGEM TIPO E (120 X 120 X 150 CM), D = 500 MM A 1500MM, INCLUSIVE ESCAVAÇÃO, REATERRO E BOTA FORA</v>
      </c>
      <c r="D14462" s="6" t="str">
        <f>'SETOP EDIFICAÇÕES'!D512</f>
        <v>U</v>
      </c>
      <c r="E14462" s="6">
        <f>'SETOP EDIFICAÇÕES'!E512</f>
        <v>1554.39</v>
      </c>
    </row>
    <row r="14463" spans="1:5" ht="33.200000000000003" customHeight="1" outlineLevel="1">
      <c r="A14463" s="6" t="str">
        <f>'SETOP EDIFICAÇÕES'!A513</f>
        <v>ED-48584</v>
      </c>
      <c r="B14463" s="6" t="str">
        <f>'SETOP EDIFICAÇÕES'!B513</f>
        <v>DRE-CXS-030</v>
      </c>
      <c r="C14463" s="6" t="str">
        <f>'SETOP EDIFICAÇÕES'!C513</f>
        <v>CAIXA DE CAPTAÇÃO E DRENAGEM TIPO F (100 X 100 X 120 CM), D = 500 MM A 1500MM, INCLUSIVE ESCAVAÇÃO, REATERRO E BOTA FORA</v>
      </c>
      <c r="D14463" s="6" t="str">
        <f>'SETOP EDIFICAÇÕES'!D513</f>
        <v>U</v>
      </c>
      <c r="E14463" s="6">
        <f>'SETOP EDIFICAÇÕES'!E513</f>
        <v>1380.15</v>
      </c>
    </row>
    <row r="14464" spans="1:5" ht="33.200000000000003" customHeight="1" outlineLevel="1">
      <c r="A14464" s="6" t="str">
        <f>'SETOP EDIFICAÇÕES'!A514</f>
        <v>ED-48585</v>
      </c>
      <c r="B14464" s="6" t="str">
        <f>'SETOP EDIFICAÇÕES'!B514</f>
        <v>DRE-CXS-031</v>
      </c>
      <c r="C14464" s="6" t="str">
        <f>'SETOP EDIFICAÇÕES'!C514</f>
        <v>CAIXA DE CAPTAÇÃO E DRENAGEM TIPO F (120 X 120 X 150 CM), D = 500 MM A 1500MM, INCLUSIVE ESCAVAÇÃO, REATERRO E BOTA FORA</v>
      </c>
      <c r="D14464" s="6" t="str">
        <f>'SETOP EDIFICAÇÕES'!D514</f>
        <v>U</v>
      </c>
      <c r="E14464" s="6">
        <f>'SETOP EDIFICAÇÕES'!E514</f>
        <v>1951.94</v>
      </c>
    </row>
    <row r="14465" spans="1:5" ht="33.200000000000003" customHeight="1" outlineLevel="1">
      <c r="A14465" s="6" t="str">
        <f>'SETOP EDIFICAÇÕES'!A515</f>
        <v>ED-48571</v>
      </c>
      <c r="B14465" s="6" t="str">
        <f>'SETOP EDIFICAÇÕES'!B515</f>
        <v>DRE-CXS-005</v>
      </c>
      <c r="C14465" s="6" t="str">
        <f>'SETOP EDIFICAÇÕES'!C515</f>
        <v>CAIXAS DE CAPTAÇÃO E DRENAGEM TIPO A D = 500 MM</v>
      </c>
      <c r="D14465" s="6" t="str">
        <f>'SETOP EDIFICAÇÕES'!D515</f>
        <v>U</v>
      </c>
      <c r="E14465" s="6">
        <f>'SETOP EDIFICAÇÕES'!E515</f>
        <v>948.86</v>
      </c>
    </row>
    <row r="14466" spans="1:5" ht="33.200000000000003" customHeight="1" outlineLevel="1">
      <c r="A14466" s="6" t="str">
        <f>'SETOP EDIFICAÇÕES'!A516</f>
        <v>ED-48577</v>
      </c>
      <c r="B14466" s="6" t="str">
        <f>'SETOP EDIFICAÇÕES'!B516</f>
        <v>DRE-CXS-015</v>
      </c>
      <c r="C14466" s="6" t="str">
        <f>'SETOP EDIFICAÇÕES'!C516</f>
        <v>CAIXAS DE CAPTAÇÃO E DRENAGEM TIPO C D = 500 MM</v>
      </c>
      <c r="D14466" s="6" t="str">
        <f>'SETOP EDIFICAÇÕES'!D516</f>
        <v>U</v>
      </c>
      <c r="E14466" s="6">
        <f>'SETOP EDIFICAÇÕES'!E516</f>
        <v>1514.83</v>
      </c>
    </row>
    <row r="14467" spans="1:5" ht="33.200000000000003" customHeight="1" outlineLevel="1">
      <c r="A14467" s="6" t="str">
        <f>'SETOP EDIFICAÇÕES'!A517</f>
        <v>ED-14720</v>
      </c>
      <c r="B14467" s="6" t="str">
        <f>'SETOP EDIFICAÇÕES'!B517</f>
        <v>-</v>
      </c>
      <c r="C14467" s="6" t="str">
        <f>'SETOP EDIFICAÇÕES'!C517</f>
        <v>CANALETA PARA DRENAGEM, EM CONCRETO COM FCK 15MPA, MOLDADA IN LOCO, SEÇÃO 15X15CM, FORMA EM CONTRA BARRANCO, EXCLUSIVE TAMPA, INCLUSIVE ESCAVAÇÃO, REATERRO COM TRANSPORTE E RETIRADA DO MATERIAL ESCAVADO (EM CAÇAMBA)</v>
      </c>
      <c r="D14467" s="6" t="str">
        <f>'SETOP EDIFICAÇÕES'!D517</f>
        <v>M</v>
      </c>
      <c r="E14467" s="6">
        <f>'SETOP EDIFICAÇÕES'!E517</f>
        <v>42.98</v>
      </c>
    </row>
    <row r="14468" spans="1:5" ht="33.200000000000003" customHeight="1" outlineLevel="1">
      <c r="A14468" s="6" t="str">
        <f>'SETOP EDIFICAÇÕES'!A518</f>
        <v>ED-14740</v>
      </c>
      <c r="B14468" s="6" t="str">
        <f>'SETOP EDIFICAÇÕES'!B518</f>
        <v>-</v>
      </c>
      <c r="C14468" s="6" t="str">
        <f>'SETOP EDIFICAÇÕES'!C518</f>
        <v>CANALETA PARA DRENAGEM, EM CONCRETO COM FCK 15MPA, MOLDADA IN LOCO, SEÇÃO 15X15CM, FORMA EM MADEIRA, EXCLUSIVE TAMPA, INCLUSIVE ESCAVAÇÃO, REATERRO COM TRANSPORTE E RETIRADA DO MATERIAL ESCAVADO (EM CAÇAMBA)</v>
      </c>
      <c r="D14468" s="6" t="str">
        <f>'SETOP EDIFICAÇÕES'!D518</f>
        <v>M</v>
      </c>
      <c r="E14468" s="6">
        <f>'SETOP EDIFICAÇÕES'!E518</f>
        <v>78.22</v>
      </c>
    </row>
    <row r="14469" spans="1:5" ht="33.200000000000003" customHeight="1" outlineLevel="1">
      <c r="A14469" s="6" t="str">
        <f>'SETOP EDIFICAÇÕES'!A519</f>
        <v>ED-14721</v>
      </c>
      <c r="B14469" s="6" t="str">
        <f>'SETOP EDIFICAÇÕES'!B519</f>
        <v>-</v>
      </c>
      <c r="C14469" s="6" t="str">
        <f>'SETOP EDIFICAÇÕES'!C519</f>
        <v>CANALETA PARA DRENAGEM, EM CONCRETO COM FCK 15MPA, MOLDADA IN LOCO, SEÇÃO 20X20CM, FORMA EM CONTRA BARRANCO, EXCLUSIVE TAMPA, INCLUSIVE ESCAVAÇÃO, REATERRO COM TRANSPORTE E RETIRADA DO MATERIAL ESCAVADO (EM CAÇAMBA)</v>
      </c>
      <c r="D14469" s="6" t="str">
        <f>'SETOP EDIFICAÇÕES'!D519</f>
        <v>M</v>
      </c>
      <c r="E14469" s="6">
        <f>'SETOP EDIFICAÇÕES'!E519</f>
        <v>55.14</v>
      </c>
    </row>
    <row r="14470" spans="1:5" ht="33.200000000000003" customHeight="1" outlineLevel="1">
      <c r="A14470" s="6" t="str">
        <f>'SETOP EDIFICAÇÕES'!A520</f>
        <v>ED-14741</v>
      </c>
      <c r="B14470" s="6" t="str">
        <f>'SETOP EDIFICAÇÕES'!B520</f>
        <v>-</v>
      </c>
      <c r="C14470" s="6" t="str">
        <f>'SETOP EDIFICAÇÕES'!C520</f>
        <v>CANALETA PARA DRENAGEM, EM CONCRETO COM FCK 15MPA, MOLDADA IN LOCO, SEÇÃO 20X20CM, FORMA EM MADEIRA, EXCLUSIVE TAMPA, INCLUSIVE ESCAVAÇÃO, REATERRO COM TRANSPORTE E RETIRADA DO MATERIAL ESCAVADO (EM CAÇAMBA)</v>
      </c>
      <c r="D14470" s="6" t="str">
        <f>'SETOP EDIFICAÇÕES'!D520</f>
        <v>M</v>
      </c>
      <c r="E14470" s="6">
        <f>'SETOP EDIFICAÇÕES'!E520</f>
        <v>96.02</v>
      </c>
    </row>
    <row r="14471" spans="1:5" ht="33.200000000000003" customHeight="1" outlineLevel="1">
      <c r="A14471" s="6" t="str">
        <f>'SETOP EDIFICAÇÕES'!A521</f>
        <v>ED-14725</v>
      </c>
      <c r="B14471" s="6" t="str">
        <f>'SETOP EDIFICAÇÕES'!B521</f>
        <v>-</v>
      </c>
      <c r="C14471" s="6" t="str">
        <f>'SETOP EDIFICAÇÕES'!C521</f>
        <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1" s="6" t="str">
        <f>'SETOP EDIFICAÇÕES'!D521</f>
        <v>M</v>
      </c>
      <c r="E14471" s="6">
        <f>'SETOP EDIFICAÇÕES'!E521</f>
        <v>173.14</v>
      </c>
    </row>
    <row r="14472" spans="1:5" ht="33.200000000000003" customHeight="1" outlineLevel="1">
      <c r="A14472" s="6" t="str">
        <f>'SETOP EDIFICAÇÕES'!A522</f>
        <v>ED-14726</v>
      </c>
      <c r="B14472" s="6" t="str">
        <f>'SETOP EDIFICAÇÕES'!B522</f>
        <v>-</v>
      </c>
      <c r="C14472" s="6" t="str">
        <f>'SETOP EDIFICAÇÕES'!C522</f>
        <v xml:space="preserve">CANALETA PARA DRENAGEM, EM CONCRETO COM FCK 15MPA, MOLDADA IN LOCO, SEÇÃO 30X20CM, FORMA EM CONTRA BARRANCO, COM TAMPA EM CONCRETO  PARA TRÂNSITO DE PEDESTRE, INCLUSIVE ESCAVAÇÃO, REATERRO COM TRANSPORTE E RETIRADA DO MATERIAL ESCAVADO (EM CAÇAMBA)
</v>
      </c>
      <c r="D14472" s="6" t="str">
        <f>'SETOP EDIFICAÇÕES'!D522</f>
        <v>M</v>
      </c>
      <c r="E14472" s="6">
        <f>'SETOP EDIFICAÇÕES'!E522</f>
        <v>102.47</v>
      </c>
    </row>
    <row r="14473" spans="1:5" ht="33.200000000000003" customHeight="1" outlineLevel="1">
      <c r="A14473" s="6" t="str">
        <f>'SETOP EDIFICAÇÕES'!A523</f>
        <v>ED-14728</v>
      </c>
      <c r="B14473" s="6" t="str">
        <f>'SETOP EDIFICAÇÕES'!B523</f>
        <v>-</v>
      </c>
      <c r="C14473" s="6" t="str">
        <f>'SETOP EDIFICAÇÕES'!C523</f>
        <v>CANALETA PARA DRENAGEM, EM CONCRETO COM FCK 15MPA, MOLDADA IN LOCO, SEÇÃO 30X20CM, FORMA EM CONTRA BARRANCO, EXCLUSIVE TAMPA, INCLUSIVE ESCAVAÇÃO, REATERRO COM TRANSPORTE E RETIRADA DO MATERIAL ESCAVADO (EM CAÇAMBA)</v>
      </c>
      <c r="D14473" s="6" t="str">
        <f>'SETOP EDIFICAÇÕES'!D523</f>
        <v>M</v>
      </c>
      <c r="E14473" s="6">
        <f>'SETOP EDIFICAÇÕES'!E523</f>
        <v>72.83</v>
      </c>
    </row>
    <row r="14474" spans="1:5" ht="33.200000000000003" customHeight="1" outlineLevel="1">
      <c r="A14474" s="6" t="str">
        <f>'SETOP EDIFICAÇÕES'!A524</f>
        <v>ED-14746</v>
      </c>
      <c r="B14474" s="6" t="str">
        <f>'SETOP EDIFICAÇÕES'!B524</f>
        <v>-</v>
      </c>
      <c r="C14474" s="6" t="str">
        <f>'SETOP EDIFICAÇÕES'!C524</f>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
      <c r="D14474" s="6" t="str">
        <f>'SETOP EDIFICAÇÕES'!D524</f>
        <v>M</v>
      </c>
      <c r="E14474" s="6">
        <f>'SETOP EDIFICAÇÕES'!E524</f>
        <v>225.26</v>
      </c>
    </row>
    <row r="14475" spans="1:5" ht="33.200000000000003" customHeight="1" outlineLevel="1">
      <c r="A14475" s="6" t="str">
        <f>'SETOP EDIFICAÇÕES'!A525</f>
        <v>ED-14747</v>
      </c>
      <c r="B14475" s="6" t="str">
        <f>'SETOP EDIFICAÇÕES'!B525</f>
        <v>-</v>
      </c>
      <c r="C14475" s="6" t="str">
        <f>'SETOP EDIFICAÇÕES'!C525</f>
        <v>CANALETA PARA DRENAGEM, EM CONCRETO COM FCK 15MPA, MOLDADA IN LOCO, SEÇÃO 30X20CM, FORMA EM MADEIRA, COM TAMPA EM CONCRETO PARA TRÂNSITO DE PEDESTRE, INCLUSIVE ESCAVAÇÃO, REATERRO COM TRANSPORTE E RETIRADA DO MATERIAL ESCAVADO (EM CAÇAMBA)</v>
      </c>
      <c r="D14475" s="6" t="str">
        <f>'SETOP EDIFICAÇÕES'!D525</f>
        <v>M</v>
      </c>
      <c r="E14475" s="6">
        <f>'SETOP EDIFICAÇÕES'!E525</f>
        <v>154.59</v>
      </c>
    </row>
    <row r="14476" spans="1:5" ht="33.200000000000003" customHeight="1" outlineLevel="1">
      <c r="A14476" s="6" t="str">
        <f>'SETOP EDIFICAÇÕES'!A526</f>
        <v>ED-14748</v>
      </c>
      <c r="B14476" s="6" t="str">
        <f>'SETOP EDIFICAÇÕES'!B526</f>
        <v>-</v>
      </c>
      <c r="C14476" s="6" t="str">
        <f>'SETOP EDIFICAÇÕES'!C526</f>
        <v>CANALETA PARA DRENAGEM, EM CONCRETO COM FCK 15MPA, MOLDADA IN LOCO, SEÇÃO 30X20CM, FORMA EM MADEIRA, EXCLUSIVE TAMPA, INCLUSIVE ESCAVAÇÃO, REATERRO COM TRANSPORTE E RETIRADA DO MATERIAL ESCAVADO (EM CAÇAMBA)</v>
      </c>
      <c r="D14476" s="6" t="str">
        <f>'SETOP EDIFICAÇÕES'!D526</f>
        <v>M</v>
      </c>
      <c r="E14476" s="6">
        <f>'SETOP EDIFICAÇÕES'!E526</f>
        <v>298.58</v>
      </c>
    </row>
    <row r="14477" spans="1:5" ht="33.200000000000003" customHeight="1" outlineLevel="1">
      <c r="A14477" s="6" t="str">
        <f>'SETOP EDIFICAÇÕES'!A527</f>
        <v>ED-14718</v>
      </c>
      <c r="B14477" s="6" t="str">
        <f>'SETOP EDIFICAÇÕES'!B527</f>
        <v>-</v>
      </c>
      <c r="C14477" s="6" t="str">
        <f>'SETOP EDIFICAÇÕES'!C527</f>
        <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7" s="6" t="str">
        <f>'SETOP EDIFICAÇÕES'!D527</f>
        <v>M</v>
      </c>
      <c r="E14477" s="6">
        <f>'SETOP EDIFICAÇÕES'!E527</f>
        <v>180.89</v>
      </c>
    </row>
    <row r="14478" spans="1:5" ht="33.200000000000003" customHeight="1" outlineLevel="1">
      <c r="A14478" s="6" t="str">
        <f>'SETOP EDIFICAÇÕES'!A528</f>
        <v>ED-14719</v>
      </c>
      <c r="B14478" s="6" t="str">
        <f>'SETOP EDIFICAÇÕES'!B528</f>
        <v>-</v>
      </c>
      <c r="C14478" s="6" t="str">
        <f>'SETOP EDIFICAÇÕES'!C528</f>
        <v>CANALETA PARA DRENAGEM, EM CONCRETO COM FCK 15MPA, MOLDADA IN LOCO, SEÇÃO 30X30CM, FORMA EM CONTRA BARRANCO, COM TAMPA EM CONCRETO  PARA TRÂNSITO DE PEDESTRE, INCLUSIVE ESCAVAÇÃO, REATERRO COM TRANSPORTE E RETIRADA DO MATERIAL ESCAVADO (EM CAÇAMBA)</v>
      </c>
      <c r="D14478" s="6" t="str">
        <f>'SETOP EDIFICAÇÕES'!D528</f>
        <v>M</v>
      </c>
      <c r="E14478" s="6">
        <f>'SETOP EDIFICAÇÕES'!E528</f>
        <v>110.22</v>
      </c>
    </row>
    <row r="14479" spans="1:5" ht="33.200000000000003" customHeight="1" outlineLevel="1">
      <c r="A14479" s="6" t="str">
        <f>'SETOP EDIFICAÇÕES'!A529</f>
        <v>ED-14722</v>
      </c>
      <c r="B14479" s="6" t="str">
        <f>'SETOP EDIFICAÇÕES'!B529</f>
        <v>-</v>
      </c>
      <c r="C14479" s="6" t="str">
        <f>'SETOP EDIFICAÇÕES'!C529</f>
        <v>CANALETA PARA DRENAGEM, EM CONCRETO COM FCK 15MPA, MOLDADA IN LOCO, SEÇÃO 30X30CM, FORMA EM CONTRA BARRANCO, EXCLUSIVE TAMPA, INCLUSIVE ESCAVAÇÃO, REATERRO COM TRANSPORTE E RETIRADA DO MATERIAL ESCAVADO (EM CAÇAMBA)</v>
      </c>
      <c r="D14479" s="6" t="str">
        <f>'SETOP EDIFICAÇÕES'!D529</f>
        <v>M</v>
      </c>
      <c r="E14479" s="6">
        <f>'SETOP EDIFICAÇÕES'!E529</f>
        <v>80.58</v>
      </c>
    </row>
    <row r="14480" spans="1:5" ht="33.200000000000003" customHeight="1" outlineLevel="1">
      <c r="A14480" s="6" t="str">
        <f>'SETOP EDIFICAÇÕES'!A530</f>
        <v>ED-14737</v>
      </c>
      <c r="B14480" s="6" t="str">
        <f>'SETOP EDIFICAÇÕES'!B530</f>
        <v>-</v>
      </c>
      <c r="C14480" s="6" t="str">
        <f>'SETOP EDIFICAÇÕES'!C530</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D14480" s="6" t="str">
        <f>'SETOP EDIFICAÇÕES'!D530</f>
        <v>M</v>
      </c>
      <c r="E14480" s="6">
        <f>'SETOP EDIFICAÇÕES'!E530</f>
        <v>233</v>
      </c>
    </row>
    <row r="14481" spans="1:5" ht="33.200000000000003" customHeight="1" outlineLevel="1">
      <c r="A14481" s="6" t="str">
        <f>'SETOP EDIFICAÇÕES'!A531</f>
        <v>ED-14739</v>
      </c>
      <c r="B14481" s="6" t="str">
        <f>'SETOP EDIFICAÇÕES'!B531</f>
        <v>-</v>
      </c>
      <c r="C14481" s="6" t="str">
        <f>'SETOP EDIFICAÇÕES'!C531</f>
        <v>CANALETA PARA DRENAGEM, EM CONCRETO COM FCK 15MPA, MOLDADA IN LOCO, SEÇÃO 30X30CM, FORMA EM MADEIRA, COM TAMPA EM CONCRETO  PARA TRÂNSITO DE PEDESTRE, INCLUSIVE ESCAVAÇÃO, REATERRO COM TRANSPORTE E RETIRADA DO MATERIAL ESCAVADO (EM CAÇAMBA)</v>
      </c>
      <c r="D14481" s="6" t="str">
        <f>'SETOP EDIFICAÇÕES'!D531</f>
        <v>M</v>
      </c>
      <c r="E14481" s="6">
        <f>'SETOP EDIFICAÇÕES'!E531</f>
        <v>162.33000000000001</v>
      </c>
    </row>
    <row r="14482" spans="1:5" ht="33.200000000000003" customHeight="1" outlineLevel="1">
      <c r="A14482" s="6" t="str">
        <f>'SETOP EDIFICAÇÕES'!A532</f>
        <v>ED-14742</v>
      </c>
      <c r="B14482" s="6" t="str">
        <f>'SETOP EDIFICAÇÕES'!B532</f>
        <v>-</v>
      </c>
      <c r="C14482" s="6" t="str">
        <f>'SETOP EDIFICAÇÕES'!C532</f>
        <v>CANALETA PARA DRENAGEM, EM CONCRETO COM FCK 15MPA, MOLDADA IN LOCO, SEÇÃO 30X30CM, FORMA EM MADEIRA, EXCLUSIVE TAMPA, INCLUSIVE ESCAVAÇÃO, REATERRO COM TRANSPORTE E RETIRADA DO MATERIAL ESCAVADO (EM CAÇAMBA)</v>
      </c>
      <c r="D14482" s="6" t="str">
        <f>'SETOP EDIFICAÇÕES'!D532</f>
        <v>M</v>
      </c>
      <c r="E14482" s="6">
        <f>'SETOP EDIFICAÇÕES'!E532</f>
        <v>132.69</v>
      </c>
    </row>
    <row r="14483" spans="1:5" ht="33.200000000000003" customHeight="1" outlineLevel="1">
      <c r="A14483" s="6" t="str">
        <f>'SETOP EDIFICAÇÕES'!A533</f>
        <v>ED-14581</v>
      </c>
      <c r="B14483" s="6" t="str">
        <f>'SETOP EDIFICAÇÕES'!B533</f>
        <v>-</v>
      </c>
      <c r="C14483" s="6" t="str">
        <f>'SETOP EDIFICAÇÕES'!C533</f>
        <v>CANALETA PARA DRENAGEM, EM CONCRETO COM FCK 15MPA, MOLDADA IN LOCO, SEÇÃO 40X40CM, FORMA EM CONTRA BARRANCO, EXCLUSIVE TAMPA, INCLUSIVE ESCAVAÇÃO, REATERRO COM TRANSPORTE E RETIRADA DO MATERIAL ESCAVADO (EM CAÇAMBA)</v>
      </c>
      <c r="D14483" s="6" t="str">
        <f>'SETOP EDIFICAÇÕES'!D533</f>
        <v>M</v>
      </c>
      <c r="E14483" s="6">
        <f>'SETOP EDIFICAÇÕES'!E533</f>
        <v>167.64</v>
      </c>
    </row>
    <row r="14484" spans="1:5" ht="33.200000000000003" customHeight="1" outlineLevel="1">
      <c r="A14484" s="6" t="str">
        <f>'SETOP EDIFICAÇÕES'!A534</f>
        <v>ED-14743</v>
      </c>
      <c r="B14484" s="6" t="str">
        <f>'SETOP EDIFICAÇÕES'!B534</f>
        <v>-</v>
      </c>
      <c r="C14484" s="6" t="str">
        <f>'SETOP EDIFICAÇÕES'!C534</f>
        <v>CANALETA PARA DRENAGEM, EM CONCRETO COM FCK 15MPA, MOLDADA IN LOCO, SEÇÃO 40X40CM, FORMA EM MADEIRA, EXCLUSIVE TAMPA, INCLUSIVE ESCAVAÇÃO, REATERRO COM TRANSPORTE E RETIRADA DO MATERIAL ESCAVADO (EM CAÇAMBA)</v>
      </c>
      <c r="D14484" s="6" t="str">
        <f>'SETOP EDIFICAÇÕES'!D534</f>
        <v>M</v>
      </c>
      <c r="E14484" s="6">
        <f>'SETOP EDIFICAÇÕES'!E534</f>
        <v>222.91</v>
      </c>
    </row>
    <row r="14485" spans="1:5" ht="33.200000000000003" customHeight="1" outlineLevel="1">
      <c r="A14485" s="6" t="str">
        <f>'SETOP EDIFICAÇÕES'!A535</f>
        <v>ED-14723</v>
      </c>
      <c r="B14485" s="6" t="str">
        <f>'SETOP EDIFICAÇÕES'!B535</f>
        <v>-</v>
      </c>
      <c r="C14485" s="6" t="str">
        <f>'SETOP EDIFICAÇÕES'!C535</f>
        <v>CANALETA PARA DRENAGEM, EM CONCRETO COM FCK 15MPA, MOLDADA IN LOCO, SEÇÃO 60X60CM, FORMA EM CONTRA BARRANCO, EXCLUSIVE TAMPA, INCLUSIVE ESCAVAÇÃO, REATERRO COM TRANSPORTE E RETIRADA DO MATERIAL ESCAVADO (EM CAÇAMBA)</v>
      </c>
      <c r="D14485" s="6" t="str">
        <f>'SETOP EDIFICAÇÕES'!D535</f>
        <v>M</v>
      </c>
      <c r="E14485" s="6">
        <f>'SETOP EDIFICAÇÕES'!E535</f>
        <v>255.39</v>
      </c>
    </row>
    <row r="14486" spans="1:5" ht="33.200000000000003" customHeight="1" outlineLevel="1">
      <c r="A14486" s="6" t="str">
        <f>'SETOP EDIFICAÇÕES'!A536</f>
        <v>ED-14744</v>
      </c>
      <c r="B14486" s="6" t="str">
        <f>'SETOP EDIFICAÇÕES'!B536</f>
        <v>-</v>
      </c>
      <c r="C14486" s="6" t="str">
        <f>'SETOP EDIFICAÇÕES'!C536</f>
        <v>CANALETA PARA DRENAGEM, EM CONCRETO COM FCK 15MPA, MOLDADA IN LOCO, SEÇÃO 60X60CM, FORMA EM MADEIRA, EXCLUSIVE TAMPA, INCLUSIVE ESCAVAÇÃO, REATERRO COM TRANSPORTE E RETIRADA DO MATERIAL ESCAVADO (EM CAÇAMBA)</v>
      </c>
      <c r="D14486" s="6" t="str">
        <f>'SETOP EDIFICAÇÕES'!D536</f>
        <v>M</v>
      </c>
      <c r="E14486" s="6">
        <f>'SETOP EDIFICAÇÕES'!E536</f>
        <v>347.78</v>
      </c>
    </row>
    <row r="14487" spans="1:5" ht="33.200000000000003" customHeight="1" outlineLevel="1">
      <c r="A14487" s="6" t="str">
        <f>'SETOP EDIFICAÇÕES'!A537</f>
        <v>ED-14724</v>
      </c>
      <c r="B14487" s="6" t="str">
        <f>'SETOP EDIFICAÇÕES'!B537</f>
        <v>-</v>
      </c>
      <c r="C14487" s="6" t="str">
        <f>'SETOP EDIFICAÇÕES'!C537</f>
        <v>CANALETA PARA DRENAGEM, EM CONCRETO COM FCK 15MPA, MOLDADA IN LOCO, SEÇÃO 90X90CM, FORMA EM CONTRA BARRANCO, EXCLUSIVE TAMPA, INCLUSIVE ESCAVAÇÃO, REATERRO COM TRANSPORTE E RETIRADA DO MATERIAL ESCAVADO (EM CAÇAMBA)</v>
      </c>
      <c r="D14487" s="6" t="str">
        <f>'SETOP EDIFICAÇÕES'!D537</f>
        <v>M</v>
      </c>
      <c r="E14487" s="6">
        <f>'SETOP EDIFICAÇÕES'!E537</f>
        <v>486.08</v>
      </c>
    </row>
    <row r="14488" spans="1:5" ht="33.200000000000003" customHeight="1" outlineLevel="1">
      <c r="A14488" s="6" t="str">
        <f>'SETOP EDIFICAÇÕES'!A538</f>
        <v>ED-14745</v>
      </c>
      <c r="B14488" s="6" t="str">
        <f>'SETOP EDIFICAÇÕES'!B538</f>
        <v>-</v>
      </c>
      <c r="C14488" s="6" t="str">
        <f>'SETOP EDIFICAÇÕES'!C538</f>
        <v>CANALETA PARA DRENAGEM, EM CONCRETO COM FCK 15MPA, MOLDADA IN LOCO, SEÇÃO 90X90CM, FORMA EM MADEIRA, EXCLUSIVE TAMPA, INCLUSIVE ESCAVAÇÃO, REATERRO COM TRANSPORTE E RETIRADA DO MATERIAL ESCAVADO (EM CAÇAMBA)</v>
      </c>
      <c r="D14488" s="6" t="str">
        <f>'SETOP EDIFICAÇÕES'!D538</f>
        <v>M</v>
      </c>
      <c r="E14488" s="6">
        <f>'SETOP EDIFICAÇÕES'!E538</f>
        <v>616.38</v>
      </c>
    </row>
    <row r="14489" spans="1:5" ht="33.200000000000003" customHeight="1" outlineLevel="1">
      <c r="A14489" s="6" t="str">
        <f>'SETOP EDIFICAÇÕES'!A539</f>
        <v>ED-48552</v>
      </c>
      <c r="B14489" s="6" t="str">
        <f>'SETOP EDIFICAÇÕES'!B539</f>
        <v>DRE-CAN-005</v>
      </c>
      <c r="C14489" s="6" t="str">
        <f>'SETOP EDIFICAÇÕES'!C539</f>
        <v>CANALETA PARA DRENAGEM, PRÉ-MOLDADA, TIPO MEIA CANA, DIÂMETRO 30CM, EXCLUSIVE TAMPA, INCLUSIVE ASSENTAMENTO EM ARGAMASSA, TRAÇO 1:3 (CIMENTO E AREIA), ESCAVAÇÃO, TRANSPORTE E RETIRADA DO MATERIAL ESCAVADO (EM CAÇAMBA)</v>
      </c>
      <c r="D14489" s="6" t="str">
        <f>'SETOP EDIFICAÇÕES'!D539</f>
        <v>M</v>
      </c>
      <c r="E14489" s="6">
        <f>'SETOP EDIFICAÇÕES'!E539</f>
        <v>51.08</v>
      </c>
    </row>
    <row r="14490" spans="1:5" ht="33.200000000000003" customHeight="1" outlineLevel="1">
      <c r="A14490" s="6" t="str">
        <f>'SETOP EDIFICAÇÕES'!A540</f>
        <v>ED-48553</v>
      </c>
      <c r="B14490" s="6" t="str">
        <f>'SETOP EDIFICAÇÕES'!B540</f>
        <v>DRE-CAN-010</v>
      </c>
      <c r="C14490" s="6" t="str">
        <f>'SETOP EDIFICAÇÕES'!C540</f>
        <v>CANALETA PARA DRENAGEM, PRÉ-MOLDADA, TIPO MEIA CANA, DIÂMETRO 40CM, EXCLUSIVE TAMPA, INCLUSIVE ASSENTAMENTO EM ARGAMASSA, TRAÇO 1:3 (CIMENTO E AREIA), ESCAVAÇÃO, TRANSPORTE E RETIRADA DO MATERIAL ESCAVADO (EM CAÇAMBA)</v>
      </c>
      <c r="D14490" s="6" t="str">
        <f>'SETOP EDIFICAÇÕES'!D540</f>
        <v>M</v>
      </c>
      <c r="E14490" s="6">
        <f>'SETOP EDIFICAÇÕES'!E540</f>
        <v>69.55</v>
      </c>
    </row>
    <row r="14491" spans="1:5" ht="33.200000000000003" customHeight="1" outlineLevel="1">
      <c r="A14491" s="6" t="str">
        <f>'SETOP EDIFICAÇÕES'!A541</f>
        <v>ED-48554</v>
      </c>
      <c r="B14491" s="6" t="str">
        <f>'SETOP EDIFICAÇÕES'!B541</f>
        <v>DRE-CAN-015</v>
      </c>
      <c r="C14491" s="6" t="str">
        <f>'SETOP EDIFICAÇÕES'!C541</f>
        <v>CANALETA PARA DRENAGEM, PRÉ-MOLDADA, TIPO MEIA CANA, DIÂMETRO 50CM, EXCLUSIVE TAMPA, INCLUSIVE ASSENTAMENTO EM ARGAMASSA, TRAÇO 1:3 (CIMENTO E AREIA), ESCAVAÇÃO, TRANSPORTE E RETIRADA DO MATERIAL ESCAVADO (EM CAÇAMBA)</v>
      </c>
      <c r="D14491" s="6" t="str">
        <f>'SETOP EDIFICAÇÕES'!D541</f>
        <v>M</v>
      </c>
      <c r="E14491" s="6">
        <f>'SETOP EDIFICAÇÕES'!E541</f>
        <v>94.84</v>
      </c>
    </row>
    <row r="14492" spans="1:5" ht="33.200000000000003" customHeight="1" outlineLevel="1">
      <c r="A14492" s="6" t="str">
        <f>'SETOP EDIFICAÇÕES'!A542</f>
        <v>ED-48555</v>
      </c>
      <c r="B14492" s="6" t="str">
        <f>'SETOP EDIFICAÇÕES'!B542</f>
        <v>DRE-CAN-020</v>
      </c>
      <c r="C14492" s="6" t="str">
        <f>'SETOP EDIFICAÇÕES'!C542</f>
        <v>CANALETA PARA DRENAGEM, PRÉ-MOLDADA, TIPO MEIA CANA, DIÂMETRO 60CM, EXCLUSIVE TAMPA, INCLUSIVE ASSENTAMENTO EM ARGAMASSA, TRAÇO 1:3 (CIMENTO E AREIA), ESCAVAÇÃO, TRANSPORTE E RETIRADA DO MATERIAL ESCAVADO (EM CAÇAMBA)</v>
      </c>
      <c r="D14492" s="6" t="str">
        <f>'SETOP EDIFICAÇÕES'!D542</f>
        <v>M</v>
      </c>
      <c r="E14492" s="6">
        <f>'SETOP EDIFICAÇÕES'!E542</f>
        <v>116.83</v>
      </c>
    </row>
    <row r="14493" spans="1:5" ht="33.200000000000003" customHeight="1" outlineLevel="1">
      <c r="A14493" s="6" t="str">
        <f>'SETOP EDIFICAÇÕES'!A543</f>
        <v>ED-48562</v>
      </c>
      <c r="B14493" s="6" t="str">
        <f>'SETOP EDIFICAÇÕES'!B543</f>
        <v>DRE-CAN-060</v>
      </c>
      <c r="C14493" s="6" t="str">
        <f>'SETOP EDIFICAÇÕES'!C543</f>
        <v xml:space="preserve">CANALETA SANITÁRIA, SEÇÃO 5X8CM, EM ARGAMASSA, TRAÇO 1:3 (CIMENTO E AREIA) COM ADITIVO IMPERMEABILIZANTE, EXCLUSIVE TAMPA, INCLUSIVE CORTE NO PISO, TRANSPORTE E RETIRADA DO MATERIAL DEMOLIDO (EM CAÇAMBA)
</v>
      </c>
      <c r="D14493" s="6" t="str">
        <f>'SETOP EDIFICAÇÕES'!D543</f>
        <v>M</v>
      </c>
      <c r="E14493" s="6">
        <f>'SETOP EDIFICAÇÕES'!E543</f>
        <v>20.94</v>
      </c>
    </row>
    <row r="14494" spans="1:5" ht="33.200000000000003" customHeight="1" outlineLevel="1">
      <c r="A14494" s="6" t="str">
        <f>'SETOP EDIFICAÇÕES'!A544</f>
        <v>ED-48568</v>
      </c>
      <c r="B14494" s="6" t="str">
        <f>'SETOP EDIFICAÇÕES'!B544</f>
        <v>DRE-CHA-005</v>
      </c>
      <c r="C14494" s="6" t="str">
        <f>'SETOP EDIFICAÇÕES'!C544</f>
        <v>CHAMINÉ DE POÇO DE VISITA TIPO "A", EM ALVENARIA COM DEGRAUS DE AÇO CA-50</v>
      </c>
      <c r="D14494" s="6" t="str">
        <f>'SETOP EDIFICAÇÕES'!D544</f>
        <v>M</v>
      </c>
      <c r="E14494" s="6">
        <f>'SETOP EDIFICAÇÕES'!E544</f>
        <v>421.99</v>
      </c>
    </row>
    <row r="14495" spans="1:5" ht="33.200000000000003" customHeight="1" outlineLevel="1">
      <c r="A14495" s="6" t="str">
        <f>'SETOP EDIFICAÇÕES'!A545</f>
        <v>ED-48569</v>
      </c>
      <c r="B14495" s="6" t="str">
        <f>'SETOP EDIFICAÇÕES'!B545</f>
        <v>DRE-CHA-010</v>
      </c>
      <c r="C14495" s="6" t="str">
        <f>'SETOP EDIFICAÇÕES'!C545</f>
        <v>CHAMINÉ DE POÇO DE VISITA TIPO "B", EM ANEL DE CONCRETO CA-1 COM DEGRAUS DE AÇO CA-50</v>
      </c>
      <c r="D14495" s="6" t="str">
        <f>'SETOP EDIFICAÇÕES'!D545</f>
        <v>M</v>
      </c>
      <c r="E14495" s="6">
        <f>'SETOP EDIFICAÇÕES'!E545</f>
        <v>222.43</v>
      </c>
    </row>
    <row r="14496" spans="1:5" ht="33.200000000000003" customHeight="1" outlineLevel="1">
      <c r="A14496" s="6" t="str">
        <f>'SETOP EDIFICAÇÕES'!A546</f>
        <v>ED-48570</v>
      </c>
      <c r="B14496" s="6" t="str">
        <f>'SETOP EDIFICAÇÕES'!B546</f>
        <v>DRE-CON-005</v>
      </c>
      <c r="C14496" s="6" t="str">
        <f>'SETOP EDIFICAÇÕES'!C546</f>
        <v>CONCRETO PARA BERÇO DE REDE TUBULAR TRAÇO 1:3:6, INCLUSIVE LANÇAMENTO</v>
      </c>
      <c r="D14496" s="6" t="str">
        <f>'SETOP EDIFICAÇÕES'!D546</f>
        <v>M3</v>
      </c>
      <c r="E14496" s="6">
        <f>'SETOP EDIFICAÇÕES'!E546</f>
        <v>364.75</v>
      </c>
    </row>
    <row r="14497" spans="1:5" ht="33.200000000000003" customHeight="1" outlineLevel="1">
      <c r="A14497" s="6" t="str">
        <f>'SETOP EDIFICAÇÕES'!A547</f>
        <v>ED-48603</v>
      </c>
      <c r="B14497" s="6" t="str">
        <f>'SETOP EDIFICAÇÕES'!B547</f>
        <v>DRE-DES-080</v>
      </c>
      <c r="C14497" s="6" t="str">
        <f>'SETOP EDIFICAÇÕES'!C547</f>
        <v>DESCIDA D´ÁGUA TIPO CALHA DN 1000, EXCLUSIVE BOTA FORA</v>
      </c>
      <c r="D14497" s="6" t="str">
        <f>'SETOP EDIFICAÇÕES'!D547</f>
        <v>M</v>
      </c>
      <c r="E14497" s="6">
        <f>'SETOP EDIFICAÇÕES'!E547</f>
        <v>620.41999999999996</v>
      </c>
    </row>
    <row r="14498" spans="1:5" ht="33.200000000000003" customHeight="1" outlineLevel="1">
      <c r="A14498" s="6" t="str">
        <f>'SETOP EDIFICAÇÕES'!A548</f>
        <v>ED-48604</v>
      </c>
      <c r="B14498" s="6" t="str">
        <f>'SETOP EDIFICAÇÕES'!B548</f>
        <v>DRE-DES-085</v>
      </c>
      <c r="C14498" s="6" t="str">
        <f>'SETOP EDIFICAÇÕES'!C548</f>
        <v>DESCIDA D´ÁGUA TIPO CALHA DN 1100, EXCLUSIVE BOTA FORA</v>
      </c>
      <c r="D14498" s="6" t="str">
        <f>'SETOP EDIFICAÇÕES'!D548</f>
        <v>M</v>
      </c>
      <c r="E14498" s="6">
        <f>'SETOP EDIFICAÇÕES'!E548</f>
        <v>814.47</v>
      </c>
    </row>
    <row r="14499" spans="1:5" ht="33.200000000000003" customHeight="1" outlineLevel="1">
      <c r="A14499" s="6" t="str">
        <f>'SETOP EDIFICAÇÕES'!A549</f>
        <v>ED-48605</v>
      </c>
      <c r="B14499" s="6" t="str">
        <f>'SETOP EDIFICAÇÕES'!B549</f>
        <v>DRE-DES-090</v>
      </c>
      <c r="C14499" s="6" t="str">
        <f>'SETOP EDIFICAÇÕES'!C549</f>
        <v>DESCIDA D´ÁGUA TIPO CALHA DN 1200, EXCLUSIVE BOTA FORA</v>
      </c>
      <c r="D14499" s="6" t="str">
        <f>'SETOP EDIFICAÇÕES'!D549</f>
        <v>M</v>
      </c>
      <c r="E14499" s="6">
        <f>'SETOP EDIFICAÇÕES'!E549</f>
        <v>891.7</v>
      </c>
    </row>
    <row r="14500" spans="1:5" ht="33.200000000000003" customHeight="1" outlineLevel="1">
      <c r="A14500" s="6" t="str">
        <f>'SETOP EDIFICAÇÕES'!A550</f>
        <v>ED-48606</v>
      </c>
      <c r="B14500" s="6" t="str">
        <f>'SETOP EDIFICAÇÕES'!B550</f>
        <v>DRE-DES-095</v>
      </c>
      <c r="C14500" s="6" t="str">
        <f>'SETOP EDIFICAÇÕES'!C550</f>
        <v>DESCIDA D´ÁGUA TIPO CALHA DN 1300, EXCLUSIVE BOTA FORA</v>
      </c>
      <c r="D14500" s="6" t="str">
        <f>'SETOP EDIFICAÇÕES'!D550</f>
        <v>M</v>
      </c>
      <c r="E14500" s="6">
        <f>'SETOP EDIFICAÇÕES'!E550</f>
        <v>970.91</v>
      </c>
    </row>
    <row r="14501" spans="1:5" ht="33.200000000000003" customHeight="1" outlineLevel="1">
      <c r="A14501" s="6" t="str">
        <f>'SETOP EDIFICAÇÕES'!A551</f>
        <v>ED-48607</v>
      </c>
      <c r="B14501" s="6" t="str">
        <f>'SETOP EDIFICAÇÕES'!B551</f>
        <v>DRE-DES-100</v>
      </c>
      <c r="C14501" s="6" t="str">
        <f>'SETOP EDIFICAÇÕES'!C551</f>
        <v>DESCIDA D´ÁGUA TIPO CALHA DN 1500, EXCLUSIVE BOTA FORA</v>
      </c>
      <c r="D14501" s="6" t="str">
        <f>'SETOP EDIFICAÇÕES'!D551</f>
        <v>M</v>
      </c>
      <c r="E14501" s="6">
        <f>'SETOP EDIFICAÇÕES'!E551</f>
        <v>1440.06</v>
      </c>
    </row>
    <row r="14502" spans="1:5" ht="33.200000000000003" customHeight="1" outlineLevel="1">
      <c r="A14502" s="6" t="str">
        <f>'SETOP EDIFICAÇÕES'!A552</f>
        <v>ED-48598</v>
      </c>
      <c r="B14502" s="6" t="str">
        <f>'SETOP EDIFICAÇÕES'!B552</f>
        <v>DRE-DES-055</v>
      </c>
      <c r="C14502" s="6" t="str">
        <f>'SETOP EDIFICAÇÕES'!C552</f>
        <v>DESCIDA D´ÁGUA TIPO CALHA DN 500, EXCLUSIVE BOTA FORA</v>
      </c>
      <c r="D14502" s="6" t="str">
        <f>'SETOP EDIFICAÇÕES'!D552</f>
        <v>M</v>
      </c>
      <c r="E14502" s="6">
        <f>'SETOP EDIFICAÇÕES'!E552</f>
        <v>309.88</v>
      </c>
    </row>
    <row r="14503" spans="1:5" ht="33.200000000000003" customHeight="1" outlineLevel="1">
      <c r="A14503" s="6" t="str">
        <f>'SETOP EDIFICAÇÕES'!A553</f>
        <v>ED-48599</v>
      </c>
      <c r="B14503" s="6" t="str">
        <f>'SETOP EDIFICAÇÕES'!B553</f>
        <v>DRE-DES-060</v>
      </c>
      <c r="C14503" s="6" t="str">
        <f>'SETOP EDIFICAÇÕES'!C553</f>
        <v>DESCIDA D´ÁGUA TIPO CALHA DN 600, EXCLUSIVE BOTA FORA</v>
      </c>
      <c r="D14503" s="6" t="str">
        <f>'SETOP EDIFICAÇÕES'!D553</f>
        <v>M</v>
      </c>
      <c r="E14503" s="6">
        <f>'SETOP EDIFICAÇÕES'!E553</f>
        <v>371.26</v>
      </c>
    </row>
    <row r="14504" spans="1:5" ht="33.200000000000003" customHeight="1" outlineLevel="1">
      <c r="A14504" s="6" t="str">
        <f>'SETOP EDIFICAÇÕES'!A554</f>
        <v>ED-48600</v>
      </c>
      <c r="B14504" s="6" t="str">
        <f>'SETOP EDIFICAÇÕES'!B554</f>
        <v>DRE-DES-065</v>
      </c>
      <c r="C14504" s="6" t="str">
        <f>'SETOP EDIFICAÇÕES'!C554</f>
        <v>DESCIDA D´ÁGUA TIPO CALHA DN 700, EXCLUSIVE BOTA FORA</v>
      </c>
      <c r="D14504" s="6" t="str">
        <f>'SETOP EDIFICAÇÕES'!D554</f>
        <v>M</v>
      </c>
      <c r="E14504" s="6">
        <f>'SETOP EDIFICAÇÕES'!E554</f>
        <v>429.42</v>
      </c>
    </row>
    <row r="14505" spans="1:5" ht="33.200000000000003" customHeight="1" outlineLevel="1">
      <c r="A14505" s="6" t="str">
        <f>'SETOP EDIFICAÇÕES'!A555</f>
        <v>ED-48601</v>
      </c>
      <c r="B14505" s="6" t="str">
        <f>'SETOP EDIFICAÇÕES'!B555</f>
        <v>DRE-DES-070</v>
      </c>
      <c r="C14505" s="6" t="str">
        <f>'SETOP EDIFICAÇÕES'!C555</f>
        <v>DESCIDA D´ÁGUA TIPO CALHA DN 800, EXCLUSIVE BOTA FORA</v>
      </c>
      <c r="D14505" s="6" t="str">
        <f>'SETOP EDIFICAÇÕES'!D555</f>
        <v>M</v>
      </c>
      <c r="E14505" s="6">
        <f>'SETOP EDIFICAÇÕES'!E555</f>
        <v>494.79</v>
      </c>
    </row>
    <row r="14506" spans="1:5" ht="33.200000000000003" customHeight="1" outlineLevel="1">
      <c r="A14506" s="6" t="str">
        <f>'SETOP EDIFICAÇÕES'!A556</f>
        <v>ED-48602</v>
      </c>
      <c r="B14506" s="6" t="str">
        <f>'SETOP EDIFICAÇÕES'!B556</f>
        <v>DRE-DES-075</v>
      </c>
      <c r="C14506" s="6" t="str">
        <f>'SETOP EDIFICAÇÕES'!C556</f>
        <v>DESCIDA D´ÁGUA TIPO CALHA DN 900, EXCLUSIVE BOTA FORA</v>
      </c>
      <c r="D14506" s="6" t="str">
        <f>'SETOP EDIFICAÇÕES'!D556</f>
        <v>M</v>
      </c>
      <c r="E14506" s="6">
        <f>'SETOP EDIFICAÇÕES'!E556</f>
        <v>556.28</v>
      </c>
    </row>
    <row r="14507" spans="1:5" ht="33.200000000000003" customHeight="1" outlineLevel="1">
      <c r="A14507" s="6" t="str">
        <f>'SETOP EDIFICAÇÕES'!A557</f>
        <v>ED-48593</v>
      </c>
      <c r="B14507" s="6" t="str">
        <f>'SETOP EDIFICAÇÕES'!B557</f>
        <v>DRE-DES-030</v>
      </c>
      <c r="C14507" s="6" t="str">
        <f>'SETOP EDIFICAÇÕES'!C557</f>
        <v>DESCIDA D´ÁGUA TIPO DEGRAU DN 1000, EXCLUSIVE BOTA FORA</v>
      </c>
      <c r="D14507" s="6" t="str">
        <f>'SETOP EDIFICAÇÕES'!D557</f>
        <v>M</v>
      </c>
      <c r="E14507" s="6">
        <f>'SETOP EDIFICAÇÕES'!E557</f>
        <v>803.34</v>
      </c>
    </row>
    <row r="14508" spans="1:5" ht="33.200000000000003" customHeight="1" outlineLevel="1">
      <c r="A14508" s="6" t="str">
        <f>'SETOP EDIFICAÇÕES'!A558</f>
        <v>ED-48594</v>
      </c>
      <c r="B14508" s="6" t="str">
        <f>'SETOP EDIFICAÇÕES'!B558</f>
        <v>DRE-DES-035</v>
      </c>
      <c r="C14508" s="6" t="str">
        <f>'SETOP EDIFICAÇÕES'!C558</f>
        <v>DESCIDA D´ÁGUA TIPO DEGRAU DN 1100, EXCLUSIVE BOTA FORA</v>
      </c>
      <c r="D14508" s="6" t="str">
        <f>'SETOP EDIFICAÇÕES'!D558</f>
        <v>M</v>
      </c>
      <c r="E14508" s="6">
        <f>'SETOP EDIFICAÇÕES'!E558</f>
        <v>1012.97</v>
      </c>
    </row>
    <row r="14509" spans="1:5" ht="33.200000000000003" customHeight="1" outlineLevel="1">
      <c r="A14509" s="6" t="str">
        <f>'SETOP EDIFICAÇÕES'!A559</f>
        <v>ED-48595</v>
      </c>
      <c r="B14509" s="6" t="str">
        <f>'SETOP EDIFICAÇÕES'!B559</f>
        <v>DRE-DES-040</v>
      </c>
      <c r="C14509" s="6" t="str">
        <f>'SETOP EDIFICAÇÕES'!C559</f>
        <v>DESCIDA D´ÁGUA TIPO DEGRAU DN 1200, EXCLUSIVE BOTA FORA</v>
      </c>
      <c r="D14509" s="6" t="str">
        <f>'SETOP EDIFICAÇÕES'!D559</f>
        <v>M</v>
      </c>
      <c r="E14509" s="6">
        <f>'SETOP EDIFICAÇÕES'!E559</f>
        <v>1093.6099999999999</v>
      </c>
    </row>
    <row r="14510" spans="1:5" ht="33.200000000000003" customHeight="1" outlineLevel="1">
      <c r="A14510" s="6" t="str">
        <f>'SETOP EDIFICAÇÕES'!A560</f>
        <v>ED-48596</v>
      </c>
      <c r="B14510" s="6" t="str">
        <f>'SETOP EDIFICAÇÕES'!B560</f>
        <v>DRE-DES-045</v>
      </c>
      <c r="C14510" s="6" t="str">
        <f>'SETOP EDIFICAÇÕES'!C560</f>
        <v>DESCIDA D´ÁGUA TIPO DEGRAU DN 1300, EXCLUSIVE BOTA FORA</v>
      </c>
      <c r="D14510" s="6" t="str">
        <f>'SETOP EDIFICAÇÕES'!D560</f>
        <v>M</v>
      </c>
      <c r="E14510" s="6">
        <f>'SETOP EDIFICAÇÕES'!E560</f>
        <v>1176.6500000000001</v>
      </c>
    </row>
    <row r="14511" spans="1:5" ht="33.200000000000003" customHeight="1" outlineLevel="1">
      <c r="A14511" s="6" t="str">
        <f>'SETOP EDIFICAÇÕES'!A561</f>
        <v>ED-48597</v>
      </c>
      <c r="B14511" s="6" t="str">
        <f>'SETOP EDIFICAÇÕES'!B561</f>
        <v>DRE-DES-050</v>
      </c>
      <c r="C14511" s="6" t="str">
        <f>'SETOP EDIFICAÇÕES'!C561</f>
        <v>DESCIDA D´ÁGUA TIPO DEGRAU DN 1500, EXCLUSIVE BOTA FORA</v>
      </c>
      <c r="D14511" s="6" t="str">
        <f>'SETOP EDIFICAÇÕES'!D561</f>
        <v>M</v>
      </c>
      <c r="E14511" s="6">
        <f>'SETOP EDIFICAÇÕES'!E561</f>
        <v>1586.04</v>
      </c>
    </row>
    <row r="14512" spans="1:5" ht="33.200000000000003" customHeight="1" outlineLevel="1">
      <c r="A14512" s="6" t="str">
        <f>'SETOP EDIFICAÇÕES'!A562</f>
        <v>ED-48588</v>
      </c>
      <c r="B14512" s="6" t="str">
        <f>'SETOP EDIFICAÇÕES'!B562</f>
        <v>DRE-DES-005</v>
      </c>
      <c r="C14512" s="6" t="str">
        <f>'SETOP EDIFICAÇÕES'!C562</f>
        <v>DESCIDA D´ÁGUA TIPO DEGRAU DN 500, EXCLUSIVE BOTA FORA</v>
      </c>
      <c r="D14512" s="6" t="str">
        <f>'SETOP EDIFICAÇÕES'!D562</f>
        <v>M</v>
      </c>
      <c r="E14512" s="6">
        <f>'SETOP EDIFICAÇÕES'!E562</f>
        <v>468.63</v>
      </c>
    </row>
    <row r="14513" spans="1:5" ht="33.200000000000003" customHeight="1" outlineLevel="1">
      <c r="A14513" s="6" t="str">
        <f>'SETOP EDIFICAÇÕES'!A563</f>
        <v>ED-48589</v>
      </c>
      <c r="B14513" s="6" t="str">
        <f>'SETOP EDIFICAÇÕES'!B563</f>
        <v>DRE-DES-010</v>
      </c>
      <c r="C14513" s="6" t="str">
        <f>'SETOP EDIFICAÇÕES'!C563</f>
        <v>DESCIDA D´ÁGUA TIPO DEGRAU DN 600, EXCLUSIVE BOTA FORA</v>
      </c>
      <c r="D14513" s="6" t="str">
        <f>'SETOP EDIFICAÇÕES'!D563</f>
        <v>M</v>
      </c>
      <c r="E14513" s="6">
        <f>'SETOP EDIFICAÇÕES'!E563</f>
        <v>533.84</v>
      </c>
    </row>
    <row r="14514" spans="1:5" ht="33.200000000000003" customHeight="1" outlineLevel="1">
      <c r="A14514" s="6" t="str">
        <f>'SETOP EDIFICAÇÕES'!A564</f>
        <v>ED-48590</v>
      </c>
      <c r="B14514" s="6" t="str">
        <f>'SETOP EDIFICAÇÕES'!B564</f>
        <v>DRE-DES-015</v>
      </c>
      <c r="C14514" s="6" t="str">
        <f>'SETOP EDIFICAÇÕES'!C564</f>
        <v>DESCIDA D´ÁGUA TIPO DEGRAU DN 700, EXCLUSIVE BOTA FORA</v>
      </c>
      <c r="D14514" s="6" t="str">
        <f>'SETOP EDIFICAÇÕES'!D564</f>
        <v>M</v>
      </c>
      <c r="E14514" s="6">
        <f>'SETOP EDIFICAÇÕES'!E564</f>
        <v>596.74</v>
      </c>
    </row>
    <row r="14515" spans="1:5" ht="33.200000000000003" customHeight="1" outlineLevel="1">
      <c r="A14515" s="6" t="str">
        <f>'SETOP EDIFICAÇÕES'!A565</f>
        <v>ED-48591</v>
      </c>
      <c r="B14515" s="6" t="str">
        <f>'SETOP EDIFICAÇÕES'!B565</f>
        <v>DRE-DES-020</v>
      </c>
      <c r="C14515" s="6" t="str">
        <f>'SETOP EDIFICAÇÕES'!C565</f>
        <v>DESCIDA D´ÁGUA TIPO DEGRAU DN 800, EXCLUSIVE BOTA FORA</v>
      </c>
      <c r="D14515" s="6" t="str">
        <f>'SETOP EDIFICAÇÕES'!D565</f>
        <v>M</v>
      </c>
      <c r="E14515" s="6">
        <f>'SETOP EDIFICAÇÕES'!E565</f>
        <v>665.28</v>
      </c>
    </row>
    <row r="14516" spans="1:5" ht="33.200000000000003" customHeight="1" outlineLevel="1">
      <c r="A14516" s="6" t="str">
        <f>'SETOP EDIFICAÇÕES'!A566</f>
        <v>ED-48592</v>
      </c>
      <c r="B14516" s="6" t="str">
        <f>'SETOP EDIFICAÇÕES'!B566</f>
        <v>DRE-DES-025</v>
      </c>
      <c r="C14516" s="6" t="str">
        <f>'SETOP EDIFICAÇÕES'!C566</f>
        <v>DESCIDA D´ÁGUA TIPO DEGRAU DN 900, EXCLUSIVE BOTA FORA</v>
      </c>
      <c r="D14516" s="6" t="str">
        <f>'SETOP EDIFICAÇÕES'!D566</f>
        <v>M</v>
      </c>
      <c r="E14516" s="6">
        <f>'SETOP EDIFICAÇÕES'!E566</f>
        <v>731.5</v>
      </c>
    </row>
    <row r="14517" spans="1:5" ht="33.200000000000003" customHeight="1" outlineLevel="1">
      <c r="A14517" s="6" t="str">
        <f>'SETOP EDIFICAÇÕES'!A567</f>
        <v>ED-48608</v>
      </c>
      <c r="B14517" s="6" t="str">
        <f>'SETOP EDIFICAÇÕES'!B567</f>
        <v>DRE-DRE-005</v>
      </c>
      <c r="C14517" s="6" t="str">
        <f>'SETOP EDIFICAÇÕES'!C567</f>
        <v>DRENO TIPO A, AREIA GROSSA, BRITA 2, TUBO CONCRETO POROSO D = 15 CM, L = 50 CM, INCLUSIVE ESCAVAÇÃO E BOTA FORA</v>
      </c>
      <c r="D14517" s="6" t="str">
        <f>'SETOP EDIFICAÇÕES'!D567</f>
        <v>M</v>
      </c>
      <c r="E14517" s="6">
        <f>'SETOP EDIFICAÇÕES'!E567</f>
        <v>91.51</v>
      </c>
    </row>
    <row r="14518" spans="1:5" ht="33.200000000000003" customHeight="1" outlineLevel="1">
      <c r="A14518" s="6" t="str">
        <f>'SETOP EDIFICAÇÕES'!A568</f>
        <v>ED-48609</v>
      </c>
      <c r="B14518" s="6" t="str">
        <f>'SETOP EDIFICAÇÕES'!B568</f>
        <v>DRE-DRE-010</v>
      </c>
      <c r="C14518" s="6" t="str">
        <f>'SETOP EDIFICAÇÕES'!C568</f>
        <v>DRENO TIPO B, MANTA DRENANTE, BRITA 3, TUBO CONCRETO POROSO D = 15 CM, L = 50 CM, INCLUSIVE ESCAVAÇÃO E BOTA FORA</v>
      </c>
      <c r="D14518" s="6" t="str">
        <f>'SETOP EDIFICAÇÕES'!D568</f>
        <v>M</v>
      </c>
      <c r="E14518" s="6">
        <f>'SETOP EDIFICAÇÕES'!E568</f>
        <v>112.65</v>
      </c>
    </row>
    <row r="14519" spans="1:5" ht="33.200000000000003" customHeight="1" outlineLevel="1">
      <c r="A14519" s="6" t="str">
        <f>'SETOP EDIFICAÇÕES'!A569</f>
        <v>ED-48610</v>
      </c>
      <c r="B14519" s="6" t="str">
        <f>'SETOP EDIFICAÇÕES'!B569</f>
        <v>DRE-FOR-005</v>
      </c>
      <c r="C14519" s="6" t="str">
        <f>'SETOP EDIFICAÇÕES'!C569</f>
        <v>FORMA PARA BERÇO EM TABUA, INCLUSIVE DESFORMA</v>
      </c>
      <c r="D14519" s="6" t="str">
        <f>'SETOP EDIFICAÇÕES'!D569</f>
        <v>M2</v>
      </c>
      <c r="E14519" s="6">
        <f>'SETOP EDIFICAÇÕES'!E569</f>
        <v>26.82</v>
      </c>
    </row>
    <row r="14520" spans="1:5" ht="33.200000000000003" customHeight="1" outlineLevel="1">
      <c r="A14520" s="6" t="str">
        <f>'SETOP EDIFICAÇÕES'!A570</f>
        <v>ED-48684</v>
      </c>
      <c r="B14520" s="6" t="str">
        <f>'SETOP EDIFICAÇÕES'!B570</f>
        <v>DRE-TUB-085</v>
      </c>
      <c r="C14520" s="6" t="str">
        <f>'SETOP EDIFICAÇÕES'!C570</f>
        <v>FORNECIMENTO, ASSENTAMENTO E REJUNTAMENTO DE TUBO DE CONCRETO ARMADO PA1 D = 1000 MM</v>
      </c>
      <c r="D14520" s="6" t="str">
        <f>'SETOP EDIFICAÇÕES'!D570</f>
        <v>M</v>
      </c>
      <c r="E14520" s="6">
        <f>'SETOP EDIFICAÇÕES'!E570</f>
        <v>349.61</v>
      </c>
    </row>
    <row r="14521" spans="1:5" ht="33.200000000000003" customHeight="1" outlineLevel="1">
      <c r="A14521" s="6" t="str">
        <f>'SETOP EDIFICAÇÕES'!A571</f>
        <v>ED-48685</v>
      </c>
      <c r="B14521" s="6" t="str">
        <f>'SETOP EDIFICAÇÕES'!B571</f>
        <v>DRE-TUB-090</v>
      </c>
      <c r="C14521" s="6" t="str">
        <f>'SETOP EDIFICAÇÕES'!C571</f>
        <v>FORNECIMENTO, ASSENTAMENTO E REJUNTAMENTO DE TUBO DE CONCRETO ARMADO PA1 D = 1200 MM</v>
      </c>
      <c r="D14521" s="6" t="str">
        <f>'SETOP EDIFICAÇÕES'!D571</f>
        <v>M</v>
      </c>
      <c r="E14521" s="6">
        <f>'SETOP EDIFICAÇÕES'!E571</f>
        <v>469.91</v>
      </c>
    </row>
    <row r="14522" spans="1:5" ht="33.200000000000003" customHeight="1" outlineLevel="1">
      <c r="A14522" s="6" t="str">
        <f>'SETOP EDIFICAÇÕES'!A572</f>
        <v>ED-48686</v>
      </c>
      <c r="B14522" s="6" t="str">
        <f>'SETOP EDIFICAÇÕES'!B572</f>
        <v>DRE-TUB-095</v>
      </c>
      <c r="C14522" s="6" t="str">
        <f>'SETOP EDIFICAÇÕES'!C572</f>
        <v>FORNECIMENTO, ASSENTAMENTO E REJUNTAMENTO DE TUBO DE CONCRETO ARMADO PA1 D = 1500 MM</v>
      </c>
      <c r="D14522" s="6" t="str">
        <f>'SETOP EDIFICAÇÕES'!D572</f>
        <v>M</v>
      </c>
      <c r="E14522" s="6">
        <f>'SETOP EDIFICAÇÕES'!E572</f>
        <v>712.99</v>
      </c>
    </row>
    <row r="14523" spans="1:5" ht="33.200000000000003" customHeight="1" outlineLevel="1">
      <c r="A14523" s="6" t="str">
        <f>'SETOP EDIFICAÇÕES'!A573</f>
        <v>ED-48679</v>
      </c>
      <c r="B14523" s="6" t="str">
        <f>'SETOP EDIFICAÇÕES'!B573</f>
        <v>DRE-TUB-060</v>
      </c>
      <c r="C14523" s="6" t="str">
        <f>'SETOP EDIFICAÇÕES'!C573</f>
        <v>FORNECIMENTO, ASSENTAMENTO E REJUNTAMENTO DE TUBO DE CONCRETO ARMADO PA1 D = 300 MM</v>
      </c>
      <c r="D14523" s="6" t="str">
        <f>'SETOP EDIFICAÇÕES'!D573</f>
        <v>M</v>
      </c>
      <c r="E14523" s="6">
        <f>'SETOP EDIFICAÇÕES'!E573</f>
        <v>51.09</v>
      </c>
    </row>
    <row r="14524" spans="1:5" ht="33.200000000000003" customHeight="1" outlineLevel="1">
      <c r="A14524" s="6" t="str">
        <f>'SETOP EDIFICAÇÕES'!A574</f>
        <v>ED-48680</v>
      </c>
      <c r="B14524" s="6" t="str">
        <f>'SETOP EDIFICAÇÕES'!B574</f>
        <v>DRE-TUB-065</v>
      </c>
      <c r="C14524" s="6" t="str">
        <f>'SETOP EDIFICAÇÕES'!C574</f>
        <v>FORNECIMENTO, ASSENTAMENTO E REJUNTAMENTO DE TUBO DE CONCRETO ARMADO PA1 D = 400 MM</v>
      </c>
      <c r="D14524" s="6" t="str">
        <f>'SETOP EDIFICAÇÕES'!D574</f>
        <v>M</v>
      </c>
      <c r="E14524" s="6">
        <f>'SETOP EDIFICAÇÕES'!E574</f>
        <v>77.92</v>
      </c>
    </row>
    <row r="14525" spans="1:5" ht="33.200000000000003" customHeight="1" outlineLevel="1">
      <c r="A14525" s="6" t="str">
        <f>'SETOP EDIFICAÇÕES'!A575</f>
        <v>ED-48681</v>
      </c>
      <c r="B14525" s="6" t="str">
        <f>'SETOP EDIFICAÇÕES'!B575</f>
        <v>DRE-TUB-070</v>
      </c>
      <c r="C14525" s="6" t="str">
        <f>'SETOP EDIFICAÇÕES'!C575</f>
        <v>FORNECIMENTO, ASSENTAMENTO E REJUNTAMENTO DE TUBO DE CONCRETO ARMADO PA1 D = 500 MM</v>
      </c>
      <c r="D14525" s="6" t="str">
        <f>'SETOP EDIFICAÇÕES'!D575</f>
        <v>M</v>
      </c>
      <c r="E14525" s="6">
        <f>'SETOP EDIFICAÇÕES'!E575</f>
        <v>107.7</v>
      </c>
    </row>
    <row r="14526" spans="1:5" ht="33.200000000000003" customHeight="1" outlineLevel="1">
      <c r="A14526" s="6" t="str">
        <f>'SETOP EDIFICAÇÕES'!A576</f>
        <v>ED-48682</v>
      </c>
      <c r="B14526" s="6" t="str">
        <f>'SETOP EDIFICAÇÕES'!B576</f>
        <v>DRE-TUB-075</v>
      </c>
      <c r="C14526" s="6" t="str">
        <f>'SETOP EDIFICAÇÕES'!C576</f>
        <v>FORNECIMENTO, ASSENTAMENTO E REJUNTAMENTO DE TUBO DE CONCRETO ARMADO PA1 D = 600 MM</v>
      </c>
      <c r="D14526" s="6" t="str">
        <f>'SETOP EDIFICAÇÕES'!D576</f>
        <v>M</v>
      </c>
      <c r="E14526" s="6">
        <f>'SETOP EDIFICAÇÕES'!E576</f>
        <v>148.38999999999999</v>
      </c>
    </row>
    <row r="14527" spans="1:5" ht="33.200000000000003" customHeight="1" outlineLevel="1">
      <c r="A14527" s="6" t="str">
        <f>'SETOP EDIFICAÇÕES'!A577</f>
        <v>ED-48683</v>
      </c>
      <c r="B14527" s="6" t="str">
        <f>'SETOP EDIFICAÇÕES'!B577</f>
        <v>DRE-TUB-080</v>
      </c>
      <c r="C14527" s="6" t="str">
        <f>'SETOP EDIFICAÇÕES'!C577</f>
        <v>FORNECIMENTO, ASSENTAMENTO E REJUNTAMENTO DE TUBO DE CONCRETO ARMADO PA1 D = 800 MM</v>
      </c>
      <c r="D14527" s="6" t="str">
        <f>'SETOP EDIFICAÇÕES'!D577</f>
        <v>M</v>
      </c>
      <c r="E14527" s="6">
        <f>'SETOP EDIFICAÇÕES'!E577</f>
        <v>246.38</v>
      </c>
    </row>
    <row r="14528" spans="1:5" ht="33.200000000000003" customHeight="1" outlineLevel="1">
      <c r="A14528" s="6" t="str">
        <f>'SETOP EDIFICAÇÕES'!A578</f>
        <v>ED-48675</v>
      </c>
      <c r="B14528" s="6" t="str">
        <f>'SETOP EDIFICAÇÕES'!B578</f>
        <v>DRE-TUB-040</v>
      </c>
      <c r="C14528" s="6" t="str">
        <f>'SETOP EDIFICAÇÕES'!C578</f>
        <v>FORNECIMENTO, ASSENTAMENTO E REJUNTAMENTO DE TUBO DE CONCRETO SIMPLES PS1 D = 300 MM</v>
      </c>
      <c r="D14528" s="6" t="str">
        <f>'SETOP EDIFICAÇÕES'!D578</f>
        <v>M</v>
      </c>
      <c r="E14528" s="6">
        <f>'SETOP EDIFICAÇÕES'!E578</f>
        <v>62.99</v>
      </c>
    </row>
    <row r="14529" spans="1:5" ht="33.200000000000003" customHeight="1" outlineLevel="1">
      <c r="A14529" s="6" t="str">
        <f>'SETOP EDIFICAÇÕES'!A579</f>
        <v>ED-48676</v>
      </c>
      <c r="B14529" s="6" t="str">
        <f>'SETOP EDIFICAÇÕES'!B579</f>
        <v>DRE-TUB-045</v>
      </c>
      <c r="C14529" s="6" t="str">
        <f>'SETOP EDIFICAÇÕES'!C579</f>
        <v>FORNECIMENTO, ASSENTAMENTO E REJUNTAMENTO DE TUBO DE CONCRETO SIMPLES PS1 D = 400 MM</v>
      </c>
      <c r="D14529" s="6" t="str">
        <f>'SETOP EDIFICAÇÕES'!D579</f>
        <v>M</v>
      </c>
      <c r="E14529" s="6">
        <f>'SETOP EDIFICAÇÕES'!E579</f>
        <v>86.99</v>
      </c>
    </row>
    <row r="14530" spans="1:5" ht="33.200000000000003" customHeight="1" outlineLevel="1">
      <c r="A14530" s="6" t="str">
        <f>'SETOP EDIFICAÇÕES'!A580</f>
        <v>ED-48677</v>
      </c>
      <c r="B14530" s="6" t="str">
        <f>'SETOP EDIFICAÇÕES'!B580</f>
        <v>DRE-TUB-050</v>
      </c>
      <c r="C14530" s="6" t="str">
        <f>'SETOP EDIFICAÇÕES'!C580</f>
        <v>FORNECIMENTO, ASSENTAMENTO E REJUNTAMENTO DE TUBO DE CONCRETO SIMPLES PS1 D = 500 MM</v>
      </c>
      <c r="D14530" s="6" t="str">
        <f>'SETOP EDIFICAÇÕES'!D580</f>
        <v>M</v>
      </c>
      <c r="E14530" s="6">
        <f>'SETOP EDIFICAÇÕES'!E580</f>
        <v>120.04</v>
      </c>
    </row>
    <row r="14531" spans="1:5" ht="33.200000000000003" customHeight="1" outlineLevel="1">
      <c r="A14531" s="6" t="str">
        <f>'SETOP EDIFICAÇÕES'!A581</f>
        <v>ED-48678</v>
      </c>
      <c r="B14531" s="6" t="str">
        <f>'SETOP EDIFICAÇÕES'!B581</f>
        <v>DRE-TUB-055</v>
      </c>
      <c r="C14531" s="6" t="str">
        <f>'SETOP EDIFICAÇÕES'!C581</f>
        <v>FORNECIMENTO, ASSENTAMENTO E REJUNTAMENTO DE TUBO DE CONCRETO SIMPLES PS1 D = 600 MM</v>
      </c>
      <c r="D14531" s="6" t="str">
        <f>'SETOP EDIFICAÇÕES'!D581</f>
        <v>M</v>
      </c>
      <c r="E14531" s="6">
        <f>'SETOP EDIFICAÇÕES'!E581</f>
        <v>151.54</v>
      </c>
    </row>
    <row r="14532" spans="1:5" ht="33.200000000000003" customHeight="1" outlineLevel="1">
      <c r="A14532" s="6" t="str">
        <f>'SETOP EDIFICAÇÕES'!A582</f>
        <v>ED-48689</v>
      </c>
      <c r="B14532" s="6" t="str">
        <f>'SETOP EDIFICAÇÕES'!B582</f>
        <v>DRE-TUB-110</v>
      </c>
      <c r="C14532" s="6" t="str">
        <f>'SETOP EDIFICAÇÕES'!C582</f>
        <v>FORNECIMENTO E ASSENTAMENTO DE TUBO PVC FLEXÍVEL CORRUGADO, PERFURADO, DN 100 MM (4"), PARA DRENAGEM</v>
      </c>
      <c r="D14532" s="6" t="str">
        <f>'SETOP EDIFICAÇÕES'!D582</f>
        <v>M</v>
      </c>
      <c r="E14532" s="6">
        <f>'SETOP EDIFICAÇÕES'!E582</f>
        <v>16.239999999999998</v>
      </c>
    </row>
    <row r="14533" spans="1:5" ht="33.200000000000003" customHeight="1" outlineLevel="1">
      <c r="A14533" s="6" t="str">
        <f>'SETOP EDIFICAÇÕES'!A583</f>
        <v>ED-48688</v>
      </c>
      <c r="B14533" s="6" t="str">
        <f>'SETOP EDIFICAÇÕES'!B583</f>
        <v>DRE-TUB-105</v>
      </c>
      <c r="C14533" s="6" t="str">
        <f>'SETOP EDIFICAÇÕES'!C583</f>
        <v>FORNECIMENTO E ASSENTAMENTO DE TUBO PVC FLEXÍVEL CORRUGADO, PERFURADO, DN 65 MM (2.1/2"), PARA DRENAGEM</v>
      </c>
      <c r="D14533" s="6" t="str">
        <f>'SETOP EDIFICAÇÕES'!D583</f>
        <v>M</v>
      </c>
      <c r="E14533" s="6">
        <f>'SETOP EDIFICAÇÕES'!E583</f>
        <v>11.66</v>
      </c>
    </row>
    <row r="14534" spans="1:5" ht="33.200000000000003" customHeight="1" outlineLevel="1">
      <c r="A14534" s="6" t="str">
        <f>'SETOP EDIFICAÇÕES'!A584</f>
        <v>ED-48690</v>
      </c>
      <c r="B14534" s="6" t="str">
        <f>'SETOP EDIFICAÇÕES'!B584</f>
        <v>DRE-TUB-115</v>
      </c>
      <c r="C14534" s="6" t="str">
        <f>'SETOP EDIFICAÇÕES'!C584</f>
        <v>FORNECIMENTO E ASSENTAMENTO DE TUBO PVC RÍGIDO CORRUGADO, PERFURADO, DN 160 MM (6"), PARA DRENAGEM</v>
      </c>
      <c r="D14534" s="6" t="str">
        <f>'SETOP EDIFICAÇÕES'!D584</f>
        <v>M</v>
      </c>
      <c r="E14534" s="6">
        <f>'SETOP EDIFICAÇÕES'!E584</f>
        <v>19.34</v>
      </c>
    </row>
    <row r="14535" spans="1:5" ht="33.200000000000003" customHeight="1" outlineLevel="1">
      <c r="A14535" s="6" t="str">
        <f>'SETOP EDIFICAÇÕES'!A585</f>
        <v>ED-48669</v>
      </c>
      <c r="B14535" s="6" t="str">
        <f>'SETOP EDIFICAÇÕES'!B585</f>
        <v>DRE-TUB-015</v>
      </c>
      <c r="C14535" s="6" t="str">
        <f>'SETOP EDIFICAÇÕES'!C585</f>
        <v>FORNECIMENTO E ASSENTAMENTO DE TUBO PVC RÍGIDO, DRENAGEM/PLUVIAL, PBV - SÉRIE NORMAL, DN 100 MM (4"), INCLUSIVE CONEXÕES</v>
      </c>
      <c r="D14535" s="6" t="str">
        <f>'SETOP EDIFICAÇÕES'!D585</f>
        <v>M</v>
      </c>
      <c r="E14535" s="6">
        <f>'SETOP EDIFICAÇÕES'!E585</f>
        <v>26.75</v>
      </c>
    </row>
    <row r="14536" spans="1:5" ht="33.200000000000003" customHeight="1" outlineLevel="1">
      <c r="A14536" s="6" t="str">
        <f>'SETOP EDIFICAÇÕES'!A586</f>
        <v>ED-48670</v>
      </c>
      <c r="B14536" s="6" t="str">
        <f>'SETOP EDIFICAÇÕES'!B586</f>
        <v>DRE-TUB-020</v>
      </c>
      <c r="C14536" s="6" t="str">
        <f>'SETOP EDIFICAÇÕES'!C586</f>
        <v>FORNECIMENTO E ASSENTAMENTO DE TUBO PVC RÍGIDO, DRENAGEM/PLUVIAL, PBV - SÉRIE NORMAL, DN 150 MM (6"), INCLUSIVE CONEXÕES</v>
      </c>
      <c r="D14536" s="6" t="str">
        <f>'SETOP EDIFICAÇÕES'!D586</f>
        <v>M</v>
      </c>
      <c r="E14536" s="6">
        <f>'SETOP EDIFICAÇÕES'!E586</f>
        <v>35.76</v>
      </c>
    </row>
    <row r="14537" spans="1:5" ht="33.200000000000003" customHeight="1" outlineLevel="1">
      <c r="A14537" s="6" t="str">
        <f>'SETOP EDIFICAÇÕES'!A587</f>
        <v>ED-48671</v>
      </c>
      <c r="B14537" s="6" t="str">
        <f>'SETOP EDIFICAÇÕES'!B587</f>
        <v>DRE-TUB-025</v>
      </c>
      <c r="C14537" s="6" t="str">
        <f>'SETOP EDIFICAÇÕES'!C587</f>
        <v>FORNECIMENTO E ASSENTAMENTO DE TUBO PVC RÍGIDO, DRENAGEM/PLUVIAL, PBV - SÉRIE NORMAL, DN 200 MM (8"), INCLUSIVE CONEXÕES</v>
      </c>
      <c r="D14537" s="6" t="str">
        <f>'SETOP EDIFICAÇÕES'!D587</f>
        <v>M</v>
      </c>
      <c r="E14537" s="6">
        <f>'SETOP EDIFICAÇÕES'!E587</f>
        <v>53.35</v>
      </c>
    </row>
    <row r="14538" spans="1:5" ht="33.200000000000003" customHeight="1" outlineLevel="1">
      <c r="A14538" s="6" t="str">
        <f>'SETOP EDIFICAÇÕES'!A588</f>
        <v>ED-48667</v>
      </c>
      <c r="B14538" s="6" t="str">
        <f>'SETOP EDIFICAÇÕES'!B588</f>
        <v>DRE-TUB-005</v>
      </c>
      <c r="C14538" s="6" t="str">
        <f>'SETOP EDIFICAÇÕES'!C588</f>
        <v>FORNECIMENTO E ASSENTAMENTO DE TUBO PVC RÍGIDO, DRENAGEM/PLUVIAL, PBV - SÉRIE NORMAL, DN 50 MM (2"), INCLUSIVE CONEXÕES</v>
      </c>
      <c r="D14538" s="6" t="str">
        <f>'SETOP EDIFICAÇÕES'!D588</f>
        <v>M</v>
      </c>
      <c r="E14538" s="6">
        <f>'SETOP EDIFICAÇÕES'!E588</f>
        <v>18.45</v>
      </c>
    </row>
    <row r="14539" spans="1:5" ht="33.200000000000003" customHeight="1" outlineLevel="1">
      <c r="A14539" s="6" t="str">
        <f>'SETOP EDIFICAÇÕES'!A589</f>
        <v>ED-48668</v>
      </c>
      <c r="B14539" s="6" t="str">
        <f>'SETOP EDIFICAÇÕES'!B589</f>
        <v>DRE-TUB-010</v>
      </c>
      <c r="C14539" s="6" t="str">
        <f>'SETOP EDIFICAÇÕES'!C589</f>
        <v>FORNECIMENTO E ASSENTAMENTO DE TUBO PVC RÍGIDO, DRENAGEM/PLUVIAL, PBV - SÉRIE NORMAL, DN 75 MM (3"), INCLUSIVE CONEXÕES</v>
      </c>
      <c r="D14539" s="6" t="str">
        <f>'SETOP EDIFICAÇÕES'!D589</f>
        <v>M</v>
      </c>
      <c r="E14539" s="6">
        <f>'SETOP EDIFICAÇÕES'!E589</f>
        <v>22.68</v>
      </c>
    </row>
    <row r="14540" spans="1:5" ht="33.200000000000003" customHeight="1" outlineLevel="1">
      <c r="A14540" s="6" t="str">
        <f>'SETOP EDIFICAÇÕES'!A590</f>
        <v>ED-48664</v>
      </c>
      <c r="B14540" s="6" t="str">
        <f>'SETOP EDIFICAÇÕES'!B590</f>
        <v>DRE-SAR-020</v>
      </c>
      <c r="C14540" s="6" t="str">
        <f>'SETOP EDIFICAÇÕES'!C590</f>
        <v>GUIA DE MEIO-FIO (10X15X22)CM E SARJETA (30X10)CM COM INCLINAÇÃO DE 10%, EM CONCRETO COM FCK 15MPA, MOLDADA IN-LOCO, FORMA EM MADEIRA, INCLUSIVE ESCAVAÇÃO, APILOAMENTO E TRANSPORTE COM RETIRADA DO MATERIAL ESCAVADO (EM CAÇAMBA)</v>
      </c>
      <c r="D14540" s="6" t="str">
        <f>'SETOP EDIFICAÇÕES'!D590</f>
        <v>M</v>
      </c>
      <c r="E14540" s="6">
        <f>'SETOP EDIFICAÇÕES'!E590</f>
        <v>68.59</v>
      </c>
    </row>
    <row r="14541" spans="1:5" ht="33.200000000000003" customHeight="1" outlineLevel="1">
      <c r="A14541" s="6" t="str">
        <f>'SETOP EDIFICAÇÕES'!A591</f>
        <v>ED-48665</v>
      </c>
      <c r="B14541" s="6" t="str">
        <f>'SETOP EDIFICAÇÕES'!B591</f>
        <v>DRE-SAR-025</v>
      </c>
      <c r="C14541" s="6" t="str">
        <f>'SETOP EDIFICAÇÕES'!C591</f>
        <v>MEIO-FIO COM SARJETA, EXECUTADO C/EXTRUSORA (SARJETA 30X8CM MEIO-FIO 15X10CM X H=23CM), INCLUI ESCAVAÇÃO E ACERTO FAIXA 0,45M</v>
      </c>
      <c r="D14541" s="6" t="str">
        <f>'SETOP EDIFICAÇÕES'!D591</f>
        <v>M</v>
      </c>
      <c r="E14541" s="6">
        <f>'SETOP EDIFICAÇÕES'!E591</f>
        <v>31.4</v>
      </c>
    </row>
    <row r="14542" spans="1:5" ht="33.200000000000003" customHeight="1" outlineLevel="1">
      <c r="A14542" s="6" t="str">
        <f>'SETOP EDIFICAÇÕES'!A592</f>
        <v>ED-48636</v>
      </c>
      <c r="B14542" s="6" t="str">
        <f>'SETOP EDIFICAÇÕES'!B592</f>
        <v>DRE-POÇ-035</v>
      </c>
      <c r="C14542" s="6" t="str">
        <f>'SETOP EDIFICAÇÕES'!C592</f>
        <v>POÇO DE VISITA PARA REDE TUBULAR TIPO A DN 1000, EXCLUSIVE ESCAVAÇÃO, REATERRO E BOTA FORA</v>
      </c>
      <c r="D14542" s="6" t="str">
        <f>'SETOP EDIFICAÇÕES'!D592</f>
        <v>U</v>
      </c>
      <c r="E14542" s="6">
        <f>'SETOP EDIFICAÇÕES'!E592</f>
        <v>1984.61</v>
      </c>
    </row>
    <row r="14543" spans="1:5" ht="33.200000000000003" customHeight="1" outlineLevel="1">
      <c r="A14543" s="6" t="str">
        <f>'SETOP EDIFICAÇÕES'!A593</f>
        <v>ED-48637</v>
      </c>
      <c r="B14543" s="6" t="str">
        <f>'SETOP EDIFICAÇÕES'!B593</f>
        <v>DRE-POÇ-040</v>
      </c>
      <c r="C14543" s="6" t="str">
        <f>'SETOP EDIFICAÇÕES'!C593</f>
        <v>POÇO DE VISITA PARA REDE TUBULAR TIPO A DN 1100, EXCLUSIVE ESCAVAÇÃO, REATERRO E BOTA FORA</v>
      </c>
      <c r="D14543" s="6" t="str">
        <f>'SETOP EDIFICAÇÕES'!D593</f>
        <v>U</v>
      </c>
      <c r="E14543" s="6">
        <f>'SETOP EDIFICAÇÕES'!E593</f>
        <v>2388.9699999999998</v>
      </c>
    </row>
    <row r="14544" spans="1:5" ht="33.200000000000003" customHeight="1" outlineLevel="1">
      <c r="A14544" s="6" t="str">
        <f>'SETOP EDIFICAÇÕES'!A594</f>
        <v>ED-48638</v>
      </c>
      <c r="B14544" s="6" t="str">
        <f>'SETOP EDIFICAÇÕES'!B594</f>
        <v>DRE-POÇ-045</v>
      </c>
      <c r="C14544" s="6" t="str">
        <f>'SETOP EDIFICAÇÕES'!C594</f>
        <v>POÇO DE VISITA PARA REDE TUBULAR TIPO A DN 1200, EXCLUSIVE ESCAVAÇÃO, REATERRO E BOTA FORA</v>
      </c>
      <c r="D14544" s="6" t="str">
        <f>'SETOP EDIFICAÇÕES'!D594</f>
        <v>U</v>
      </c>
      <c r="E14544" s="6">
        <f>'SETOP EDIFICAÇÕES'!E594</f>
        <v>2570.86</v>
      </c>
    </row>
    <row r="14545" spans="1:5" ht="33.200000000000003" customHeight="1" outlineLevel="1">
      <c r="A14545" s="6" t="str">
        <f>'SETOP EDIFICAÇÕES'!A595</f>
        <v>ED-48639</v>
      </c>
      <c r="B14545" s="6" t="str">
        <f>'SETOP EDIFICAÇÕES'!B595</f>
        <v>DRE-POÇ-050</v>
      </c>
      <c r="C14545" s="6" t="str">
        <f>'SETOP EDIFICAÇÕES'!C595</f>
        <v>POÇO DE VISITA PARA REDE TUBULAR TIPO A DN 1300, EXCLUSIVE ESCAVAÇÃO, REATERRO E BOTA FORA</v>
      </c>
      <c r="D14545" s="6" t="str">
        <f>'SETOP EDIFICAÇÕES'!D595</f>
        <v>U</v>
      </c>
      <c r="E14545" s="6">
        <f>'SETOP EDIFICAÇÕES'!E595</f>
        <v>2787.76</v>
      </c>
    </row>
    <row r="14546" spans="1:5" ht="33.200000000000003" customHeight="1" outlineLevel="1">
      <c r="A14546" s="6" t="str">
        <f>'SETOP EDIFICAÇÕES'!A596</f>
        <v>ED-48640</v>
      </c>
      <c r="B14546" s="6" t="str">
        <f>'SETOP EDIFICAÇÕES'!B596</f>
        <v>DRE-POÇ-055</v>
      </c>
      <c r="C14546" s="6" t="str">
        <f>'SETOP EDIFICAÇÕES'!C596</f>
        <v>POÇO DE VISITA PARA REDE TUBULAR TIPO A DN 1500, EXCLUSIVE ESCAVAÇÃO, REATERRO E BOTA FORA</v>
      </c>
      <c r="D14546" s="6" t="str">
        <f>'SETOP EDIFICAÇÕES'!D596</f>
        <v>U</v>
      </c>
      <c r="E14546" s="6">
        <f>'SETOP EDIFICAÇÕES'!E596</f>
        <v>3228.75</v>
      </c>
    </row>
    <row r="14547" spans="1:5" ht="33.200000000000003" customHeight="1" outlineLevel="1">
      <c r="A14547" s="6" t="str">
        <f>'SETOP EDIFICAÇÕES'!A597</f>
        <v>ED-48630</v>
      </c>
      <c r="B14547" s="6" t="str">
        <f>'SETOP EDIFICAÇÕES'!B597</f>
        <v>DRE-POÇ-005</v>
      </c>
      <c r="C14547" s="6" t="str">
        <f>'SETOP EDIFICAÇÕES'!C597</f>
        <v>POÇO DE VISITA PARA REDE TUBULAR TIPO A DN 500, EXCLUSIVE ESCAVAÇÃO, REATERRO E BOTA FORA</v>
      </c>
      <c r="D14547" s="6" t="str">
        <f>'SETOP EDIFICAÇÕES'!D597</f>
        <v>U</v>
      </c>
      <c r="E14547" s="6">
        <f>'SETOP EDIFICAÇÕES'!E597</f>
        <v>1346.33</v>
      </c>
    </row>
    <row r="14548" spans="1:5" ht="33.200000000000003" customHeight="1" outlineLevel="1">
      <c r="A14548" s="6" t="str">
        <f>'SETOP EDIFICAÇÕES'!A598</f>
        <v>ED-48631</v>
      </c>
      <c r="B14548" s="6" t="str">
        <f>'SETOP EDIFICAÇÕES'!B598</f>
        <v>DRE-POÇ-010</v>
      </c>
      <c r="C14548" s="6" t="str">
        <f>'SETOP EDIFICAÇÕES'!C598</f>
        <v>POÇO DE VISITA PARA REDE TUBULAR TIPO A DN 600, EXCLUSIVE ESCAVAÇÃO, REATERRO E BOTA FORA</v>
      </c>
      <c r="D14548" s="6" t="str">
        <f>'SETOP EDIFICAÇÕES'!D598</f>
        <v>U</v>
      </c>
      <c r="E14548" s="6">
        <f>'SETOP EDIFICAÇÕES'!E598</f>
        <v>1416.66</v>
      </c>
    </row>
    <row r="14549" spans="1:5" ht="33.200000000000003" customHeight="1" outlineLevel="1">
      <c r="A14549" s="6" t="str">
        <f>'SETOP EDIFICAÇÕES'!A599</f>
        <v>ED-48632</v>
      </c>
      <c r="B14549" s="6" t="str">
        <f>'SETOP EDIFICAÇÕES'!B599</f>
        <v>DRE-POÇ-015</v>
      </c>
      <c r="C14549" s="6" t="str">
        <f>'SETOP EDIFICAÇÕES'!C599</f>
        <v>POÇO DE VISITA PARA REDE TUBULAR TIPO A DN 700, EXCLUSIVE ESCAVAÇÃO, REATERRO E BOTA FORA</v>
      </c>
      <c r="D14549" s="6" t="str">
        <f>'SETOP EDIFICAÇÕES'!D599</f>
        <v>U</v>
      </c>
      <c r="E14549" s="6">
        <f>'SETOP EDIFICAÇÕES'!E599</f>
        <v>1474.62</v>
      </c>
    </row>
    <row r="14550" spans="1:5" ht="33.200000000000003" customHeight="1" outlineLevel="1">
      <c r="A14550" s="6" t="str">
        <f>'SETOP EDIFICAÇÕES'!A600</f>
        <v>ED-48634</v>
      </c>
      <c r="B14550" s="6" t="str">
        <f>'SETOP EDIFICAÇÕES'!B600</f>
        <v>DRE-POÇ-025</v>
      </c>
      <c r="C14550" s="6" t="str">
        <f>'SETOP EDIFICAÇÕES'!C600</f>
        <v>POÇO DE VISITA PARA REDE TUBULAR TIPO A DN 800, EXCLUSIVE ESCAVAÇÃO, REATERRO E BOTA FORA</v>
      </c>
      <c r="D14550" s="6" t="str">
        <f>'SETOP EDIFICAÇÕES'!D600</f>
        <v>U</v>
      </c>
      <c r="E14550" s="6">
        <f>'SETOP EDIFICAÇÕES'!E600</f>
        <v>1663.11</v>
      </c>
    </row>
    <row r="14551" spans="1:5" ht="33.200000000000003" customHeight="1" outlineLevel="1">
      <c r="A14551" s="6" t="str">
        <f>'SETOP EDIFICAÇÕES'!A601</f>
        <v>ED-48635</v>
      </c>
      <c r="B14551" s="6" t="str">
        <f>'SETOP EDIFICAÇÕES'!B601</f>
        <v>DRE-POÇ-030</v>
      </c>
      <c r="C14551" s="6" t="str">
        <f>'SETOP EDIFICAÇÕES'!C601</f>
        <v>POÇO DE VISITA PARA REDE TUBULAR TIPO A DN 900, EXCLUSIVE ESCAVAÇÃO, REATERRO E BOTA FORA</v>
      </c>
      <c r="D14551" s="6" t="str">
        <f>'SETOP EDIFICAÇÕES'!D601</f>
        <v>U</v>
      </c>
      <c r="E14551" s="6">
        <f>'SETOP EDIFICAÇÕES'!E601</f>
        <v>1819</v>
      </c>
    </row>
    <row r="14552" spans="1:5" ht="33.200000000000003" customHeight="1" outlineLevel="1">
      <c r="A14552" s="6" t="str">
        <f>'SETOP EDIFICAÇÕES'!A602</f>
        <v>ED-48646</v>
      </c>
      <c r="B14552" s="6" t="str">
        <f>'SETOP EDIFICAÇÕES'!B602</f>
        <v>DRE-POÇ-085</v>
      </c>
      <c r="C14552" s="6" t="str">
        <f>'SETOP EDIFICAÇÕES'!C602</f>
        <v>POÇO DE VISITA PARA REDE TUBULAR TIPO B DN 1000, EXCLUSIVE ESCAVAÇÃO, REATERRO E BOTA FORA</v>
      </c>
      <c r="D14552" s="6" t="str">
        <f>'SETOP EDIFICAÇÕES'!D602</f>
        <v>U</v>
      </c>
      <c r="E14552" s="6">
        <f>'SETOP EDIFICAÇÕES'!E602</f>
        <v>2463.52</v>
      </c>
    </row>
    <row r="14553" spans="1:5" ht="33.200000000000003" customHeight="1" outlineLevel="1">
      <c r="A14553" s="6" t="str">
        <f>'SETOP EDIFICAÇÕES'!A603</f>
        <v>ED-48647</v>
      </c>
      <c r="B14553" s="6" t="str">
        <f>'SETOP EDIFICAÇÕES'!B603</f>
        <v>DRE-POÇ-090</v>
      </c>
      <c r="C14553" s="6" t="str">
        <f>'SETOP EDIFICAÇÕES'!C603</f>
        <v>POÇO DE VISITA PARA REDE TUBULAR TIPO B DN 1100, EXCLUSIVE ESCAVAÇÃO, REATERRO E BOTA FORA</v>
      </c>
      <c r="D14553" s="6" t="str">
        <f>'SETOP EDIFICAÇÕES'!D603</f>
        <v>U</v>
      </c>
      <c r="E14553" s="6">
        <f>'SETOP EDIFICAÇÕES'!E603</f>
        <v>2682.41</v>
      </c>
    </row>
    <row r="14554" spans="1:5" ht="33.200000000000003" customHeight="1" outlineLevel="1">
      <c r="A14554" s="6" t="str">
        <f>'SETOP EDIFICAÇÕES'!A604</f>
        <v>ED-48648</v>
      </c>
      <c r="B14554" s="6" t="str">
        <f>'SETOP EDIFICAÇÕES'!B604</f>
        <v>DRE-POÇ-095</v>
      </c>
      <c r="C14554" s="6" t="str">
        <f>'SETOP EDIFICAÇÕES'!C604</f>
        <v>POÇO DE VISITA PARA REDE TUBULAR TIPO B DN 1200, EXCLUSIVE ESCAVAÇÃO, REATERRO E BOTA FORA</v>
      </c>
      <c r="D14554" s="6" t="str">
        <f>'SETOP EDIFICAÇÕES'!D604</f>
        <v>U</v>
      </c>
      <c r="E14554" s="6">
        <f>'SETOP EDIFICAÇÕES'!E604</f>
        <v>2899.02</v>
      </c>
    </row>
    <row r="14555" spans="1:5" ht="33.200000000000003" customHeight="1" outlineLevel="1">
      <c r="A14555" s="6" t="str">
        <f>'SETOP EDIFICAÇÕES'!A605</f>
        <v>ED-48649</v>
      </c>
      <c r="B14555" s="6" t="str">
        <f>'SETOP EDIFICAÇÕES'!B605</f>
        <v>DRE-POÇ-100</v>
      </c>
      <c r="C14555" s="6" t="str">
        <f>'SETOP EDIFICAÇÕES'!C605</f>
        <v>POÇO DE VISITA PARA REDE TUBULAR TIPO B DN 1300, EXCLUSIVE ESCAVAÇÃO, REATERRO E BOTA FORA</v>
      </c>
      <c r="D14555" s="6" t="str">
        <f>'SETOP EDIFICAÇÕES'!D605</f>
        <v>U</v>
      </c>
      <c r="E14555" s="6">
        <f>'SETOP EDIFICAÇÕES'!E605</f>
        <v>3135.16</v>
      </c>
    </row>
    <row r="14556" spans="1:5" ht="33.200000000000003" customHeight="1" outlineLevel="1">
      <c r="A14556" s="6" t="str">
        <f>'SETOP EDIFICAÇÕES'!A606</f>
        <v>ED-48650</v>
      </c>
      <c r="B14556" s="6" t="str">
        <f>'SETOP EDIFICAÇÕES'!B606</f>
        <v>DRE-POÇ-105</v>
      </c>
      <c r="C14556" s="6" t="str">
        <f>'SETOP EDIFICAÇÕES'!C606</f>
        <v>POÇO DE VISITA PARA REDE TUBULAR TIPO B DN 1500, EXCLUSIVE ESCAVAÇÃO, REATERRO E BOTA FORA</v>
      </c>
      <c r="D14556" s="6" t="str">
        <f>'SETOP EDIFICAÇÕES'!D606</f>
        <v>U</v>
      </c>
      <c r="E14556" s="6">
        <f>'SETOP EDIFICAÇÕES'!E606</f>
        <v>3634.23</v>
      </c>
    </row>
    <row r="14557" spans="1:5" ht="33.200000000000003" customHeight="1" outlineLevel="1">
      <c r="A14557" s="6" t="str">
        <f>'SETOP EDIFICAÇÕES'!A607</f>
        <v>ED-48641</v>
      </c>
      <c r="B14557" s="6" t="str">
        <f>'SETOP EDIFICAÇÕES'!B607</f>
        <v>DRE-POÇ-060</v>
      </c>
      <c r="C14557" s="6" t="str">
        <f>'SETOP EDIFICAÇÕES'!C607</f>
        <v>POÇO DE VISITA PARA REDE TUBULAR TIPO B DN 500, EXCLUSIVE ESCAVAÇÃO, REATERRO E BOTA FORA</v>
      </c>
      <c r="D14557" s="6" t="str">
        <f>'SETOP EDIFICAÇÕES'!D607</f>
        <v>U</v>
      </c>
      <c r="E14557" s="6">
        <f>'SETOP EDIFICAÇÕES'!E607</f>
        <v>1658.47</v>
      </c>
    </row>
    <row r="14558" spans="1:5" ht="33.200000000000003" customHeight="1" outlineLevel="1">
      <c r="A14558" s="6" t="str">
        <f>'SETOP EDIFICAÇÕES'!A608</f>
        <v>ED-48642</v>
      </c>
      <c r="B14558" s="6" t="str">
        <f>'SETOP EDIFICAÇÕES'!B608</f>
        <v>DRE-POÇ-065</v>
      </c>
      <c r="C14558" s="6" t="str">
        <f>'SETOP EDIFICAÇÕES'!C608</f>
        <v>POÇO DE VISITA PARA REDE TUBULAR TIPO B DN 600, EXCLUSIVE ESCAVAÇÃO, REATERRO E BOTA FORA</v>
      </c>
      <c r="D14558" s="6" t="str">
        <f>'SETOP EDIFICAÇÕES'!D608</f>
        <v>U</v>
      </c>
      <c r="E14558" s="6">
        <f>'SETOP EDIFICAÇÕES'!E608</f>
        <v>1806.02</v>
      </c>
    </row>
    <row r="14559" spans="1:5" ht="33.200000000000003" customHeight="1" outlineLevel="1">
      <c r="A14559" s="6" t="str">
        <f>'SETOP EDIFICAÇÕES'!A609</f>
        <v>ED-48643</v>
      </c>
      <c r="B14559" s="6" t="str">
        <f>'SETOP EDIFICAÇÕES'!B609</f>
        <v>DRE-POÇ-070</v>
      </c>
      <c r="C14559" s="6" t="str">
        <f>'SETOP EDIFICAÇÕES'!C609</f>
        <v>POÇO DE VISITA PARA REDE TUBULAR TIPO B DN 700, EXCLUSIVE ESCAVAÇÃO, REATERRO E BOTA FORA</v>
      </c>
      <c r="D14559" s="6" t="str">
        <f>'SETOP EDIFICAÇÕES'!D609</f>
        <v>U</v>
      </c>
      <c r="E14559" s="6">
        <f>'SETOP EDIFICAÇÕES'!E609</f>
        <v>1882.6</v>
      </c>
    </row>
    <row r="14560" spans="1:5" ht="33.200000000000003" customHeight="1" outlineLevel="1">
      <c r="A14560" s="6" t="str">
        <f>'SETOP EDIFICAÇÕES'!A610</f>
        <v>ED-48644</v>
      </c>
      <c r="B14560" s="6" t="str">
        <f>'SETOP EDIFICAÇÕES'!B610</f>
        <v>DRE-POÇ-075</v>
      </c>
      <c r="C14560" s="6" t="str">
        <f>'SETOP EDIFICAÇÕES'!C610</f>
        <v>POÇO DE VISITA PARA REDE TUBULAR TIPO B DN 800, EXCLUSIVE ESCAVAÇÃO, REATERRO E BOTA FORA</v>
      </c>
      <c r="D14560" s="6" t="str">
        <f>'SETOP EDIFICAÇÕES'!D610</f>
        <v>U</v>
      </c>
      <c r="E14560" s="6">
        <f>'SETOP EDIFICAÇÕES'!E610</f>
        <v>1950.08</v>
      </c>
    </row>
    <row r="14561" spans="1:5" ht="33.200000000000003" customHeight="1" outlineLevel="1">
      <c r="A14561" s="6" t="str">
        <f>'SETOP EDIFICAÇÕES'!A611</f>
        <v>ED-48645</v>
      </c>
      <c r="B14561" s="6" t="str">
        <f>'SETOP EDIFICAÇÕES'!B611</f>
        <v>DRE-POÇ-080</v>
      </c>
      <c r="C14561" s="6" t="str">
        <f>'SETOP EDIFICAÇÕES'!C611</f>
        <v>POÇO DE VISITA PARA REDE TUBULAR TIPO B DN 900, EXCLUSIVE ESCAVAÇÃO, REATERRO E BOTA FORA</v>
      </c>
      <c r="D14561" s="6" t="str">
        <f>'SETOP EDIFICAÇÕES'!D611</f>
        <v>U</v>
      </c>
      <c r="E14561" s="6">
        <f>'SETOP EDIFICAÇÕES'!E611</f>
        <v>2221.64</v>
      </c>
    </row>
    <row r="14562" spans="1:5" ht="33.200000000000003" customHeight="1" outlineLevel="1">
      <c r="A14562" s="6" t="str">
        <f>'SETOP EDIFICAÇÕES'!A612</f>
        <v>ED-48656</v>
      </c>
      <c r="B14562" s="6" t="str">
        <f>'SETOP EDIFICAÇÕES'!B612</f>
        <v>DRE-POÇ-135</v>
      </c>
      <c r="C14562" s="6" t="str">
        <f>'SETOP EDIFICAÇÕES'!C612</f>
        <v>POÇO DE VISITA PARA REDE TUBULAR TIPO C DN 1000, EXCLUSIVE ESCAVAÇÃO, REATERRO E BOTA FORA</v>
      </c>
      <c r="D14562" s="6" t="str">
        <f>'SETOP EDIFICAÇÕES'!D612</f>
        <v>U</v>
      </c>
      <c r="E14562" s="6">
        <f>'SETOP EDIFICAÇÕES'!E612</f>
        <v>2829.62</v>
      </c>
    </row>
    <row r="14563" spans="1:5" ht="33.200000000000003" customHeight="1" outlineLevel="1">
      <c r="A14563" s="6" t="str">
        <f>'SETOP EDIFICAÇÕES'!A613</f>
        <v>ED-48657</v>
      </c>
      <c r="B14563" s="6" t="str">
        <f>'SETOP EDIFICAÇÕES'!B613</f>
        <v>DRE-POÇ-140</v>
      </c>
      <c r="C14563" s="6" t="str">
        <f>'SETOP EDIFICAÇÕES'!C613</f>
        <v>POÇO DE VISITA PARA REDE TUBULAR TIPO C DN 1100, EXCLUSIVE ESCAVAÇÃO, REATERRO E BOTA FORA</v>
      </c>
      <c r="D14563" s="6" t="str">
        <f>'SETOP EDIFICAÇÕES'!D613</f>
        <v>U</v>
      </c>
      <c r="E14563" s="6">
        <f>'SETOP EDIFICAÇÕES'!E613</f>
        <v>3066.39</v>
      </c>
    </row>
    <row r="14564" spans="1:5" ht="33.200000000000003" customHeight="1" outlineLevel="1">
      <c r="A14564" s="6" t="str">
        <f>'SETOP EDIFICAÇÕES'!A614</f>
        <v>ED-48658</v>
      </c>
      <c r="B14564" s="6" t="str">
        <f>'SETOP EDIFICAÇÕES'!B614</f>
        <v>DRE-POÇ-145</v>
      </c>
      <c r="C14564" s="6" t="str">
        <f>'SETOP EDIFICAÇÕES'!C614</f>
        <v>POÇO DE VISITA PARA REDE TUBULAR TIPO C DN 1200, EXCLUSIVE ESCAVAÇÃO, REATERRO E BOTA FORA</v>
      </c>
      <c r="D14564" s="6" t="str">
        <f>'SETOP EDIFICAÇÕES'!D614</f>
        <v>U</v>
      </c>
      <c r="E14564" s="6">
        <f>'SETOP EDIFICAÇÕES'!E614</f>
        <v>3300.88</v>
      </c>
    </row>
    <row r="14565" spans="1:5" ht="33.200000000000003" customHeight="1" outlineLevel="1">
      <c r="A14565" s="6" t="str">
        <f>'SETOP EDIFICAÇÕES'!A615</f>
        <v>ED-48659</v>
      </c>
      <c r="B14565" s="6" t="str">
        <f>'SETOP EDIFICAÇÕES'!B615</f>
        <v>DRE-POÇ-150</v>
      </c>
      <c r="C14565" s="6" t="str">
        <f>'SETOP EDIFICAÇÕES'!C615</f>
        <v>POÇO DE VISITA PARA REDE TUBULAR TIPO C DN 1300, EXCLUSIVE ESCAVAÇÃO, REATERRO E BOTA FORA</v>
      </c>
      <c r="D14565" s="6" t="str">
        <f>'SETOP EDIFICAÇÕES'!D615</f>
        <v>U</v>
      </c>
      <c r="E14565" s="6">
        <f>'SETOP EDIFICAÇÕES'!E615</f>
        <v>3554.9</v>
      </c>
    </row>
    <row r="14566" spans="1:5" ht="33.200000000000003" customHeight="1" outlineLevel="1">
      <c r="A14566" s="6" t="str">
        <f>'SETOP EDIFICAÇÕES'!A616</f>
        <v>ED-48660</v>
      </c>
      <c r="B14566" s="6" t="str">
        <f>'SETOP EDIFICAÇÕES'!B616</f>
        <v>DRE-POÇ-155</v>
      </c>
      <c r="C14566" s="6" t="str">
        <f>'SETOP EDIFICAÇÕES'!C616</f>
        <v>POÇO DE VISITA PARA REDE TUBULAR TIPO C DN 1500, EXCLUSIVE ESCAVAÇÃO, REATERRO E BOTA FORA</v>
      </c>
      <c r="D14566" s="6" t="str">
        <f>'SETOP EDIFICAÇÕES'!D616</f>
        <v>U</v>
      </c>
      <c r="E14566" s="6">
        <f>'SETOP EDIFICAÇÕES'!E616</f>
        <v>4089.74</v>
      </c>
    </row>
    <row r="14567" spans="1:5" ht="33.200000000000003" customHeight="1" outlineLevel="1">
      <c r="A14567" s="6" t="str">
        <f>'SETOP EDIFICAÇÕES'!A617</f>
        <v>ED-48651</v>
      </c>
      <c r="B14567" s="6" t="str">
        <f>'SETOP EDIFICAÇÕES'!B617</f>
        <v>DRE-POÇ-110</v>
      </c>
      <c r="C14567" s="6" t="str">
        <f>'SETOP EDIFICAÇÕES'!C617</f>
        <v>POÇO DE VISITA PARA REDE TUBULAR TIPO C DN 500, EXCLUSIVE ESCAVAÇÃO, REATERRO E BOTA FORA</v>
      </c>
      <c r="D14567" s="6" t="str">
        <f>'SETOP EDIFICAÇÕES'!D617</f>
        <v>U</v>
      </c>
      <c r="E14567" s="6">
        <f>'SETOP EDIFICAÇÕES'!E617</f>
        <v>2048.67</v>
      </c>
    </row>
    <row r="14568" spans="1:5" ht="33.200000000000003" customHeight="1" outlineLevel="1">
      <c r="A14568" s="6" t="str">
        <f>'SETOP EDIFICAÇÕES'!A618</f>
        <v>ED-48652</v>
      </c>
      <c r="B14568" s="6" t="str">
        <f>'SETOP EDIFICAÇÕES'!B618</f>
        <v>DRE-POÇ-115</v>
      </c>
      <c r="C14568" s="6" t="str">
        <f>'SETOP EDIFICAÇÕES'!C618</f>
        <v>POÇO DE VISITA PARA REDE TUBULAR TIPO C DN 600, EXCLUSIVE ESCAVAÇÃO, REATERRO E BOTA FORA</v>
      </c>
      <c r="D14568" s="6" t="str">
        <f>'SETOP EDIFICAÇÕES'!D618</f>
        <v>U</v>
      </c>
      <c r="E14568" s="6">
        <f>'SETOP EDIFICAÇÕES'!E618</f>
        <v>2129.37</v>
      </c>
    </row>
    <row r="14569" spans="1:5" ht="33.200000000000003" customHeight="1" outlineLevel="1">
      <c r="A14569" s="6" t="str">
        <f>'SETOP EDIFICAÇÕES'!A619</f>
        <v>ED-48653</v>
      </c>
      <c r="B14569" s="6" t="str">
        <f>'SETOP EDIFICAÇÕES'!B619</f>
        <v>DRE-POÇ-120</v>
      </c>
      <c r="C14569" s="6" t="str">
        <f>'SETOP EDIFICAÇÕES'!C619</f>
        <v>POÇO DE VISITA PARA REDE TUBULAR TIPO C DN 700, EXCLUSIVE ESCAVAÇÃO, REATERRO E BOTA FORA</v>
      </c>
      <c r="D14569" s="6" t="str">
        <f>'SETOP EDIFICAÇÕES'!D619</f>
        <v>U</v>
      </c>
      <c r="E14569" s="6">
        <f>'SETOP EDIFICAÇÕES'!E619</f>
        <v>2205.9499999999998</v>
      </c>
    </row>
    <row r="14570" spans="1:5" ht="33.200000000000003" customHeight="1" outlineLevel="1">
      <c r="A14570" s="6" t="str">
        <f>'SETOP EDIFICAÇÕES'!A620</f>
        <v>ED-48654</v>
      </c>
      <c r="B14570" s="6" t="str">
        <f>'SETOP EDIFICAÇÕES'!B620</f>
        <v>DRE-POÇ-125</v>
      </c>
      <c r="C14570" s="6" t="str">
        <f>'SETOP EDIFICAÇÕES'!C620</f>
        <v>POÇO DE VISITA PARA REDE TUBULAR TIPO C DN 800, EXCLUSIVE ESCAVAÇÃO, REATERRO E BOTA FORA</v>
      </c>
      <c r="D14570" s="6" t="str">
        <f>'SETOP EDIFICAÇÕES'!D620</f>
        <v>U</v>
      </c>
      <c r="E14570" s="6">
        <f>'SETOP EDIFICAÇÕES'!E620</f>
        <v>2375.88</v>
      </c>
    </row>
    <row r="14571" spans="1:5" ht="33.200000000000003" customHeight="1" outlineLevel="1">
      <c r="A14571" s="6" t="str">
        <f>'SETOP EDIFICAÇÕES'!A621</f>
        <v>ED-48655</v>
      </c>
      <c r="B14571" s="6" t="str">
        <f>'SETOP EDIFICAÇÕES'!B621</f>
        <v>DRE-POÇ-130</v>
      </c>
      <c r="C14571" s="6" t="str">
        <f>'SETOP EDIFICAÇÕES'!C621</f>
        <v>POÇO DE VISITA PARA REDE TUBULAR TIPO C DN 900, EXCLUSIVE ESCAVAÇÃO, REATERRO E BOTA FORA</v>
      </c>
      <c r="D14571" s="6" t="str">
        <f>'SETOP EDIFICAÇÕES'!D621</f>
        <v>U</v>
      </c>
      <c r="E14571" s="6">
        <f>'SETOP EDIFICAÇÕES'!E621</f>
        <v>2569.85</v>
      </c>
    </row>
    <row r="14572" spans="1:5" ht="33.200000000000003" customHeight="1" outlineLevel="1">
      <c r="A14572" s="6" t="str">
        <f>'SETOP EDIFICAÇÕES'!A622</f>
        <v>ED-14762</v>
      </c>
      <c r="B14572" s="6" t="str">
        <f>'SETOP EDIFICAÇÕES'!B622</f>
        <v>-</v>
      </c>
      <c r="C14572" s="6" t="str">
        <f>'SETOP EDIFICAÇÕES'!C622</f>
        <v>SARJETA DE CONCRETO URBANO (SCU), TIPO 1, COM FCK 15 MPA, LARGURA DE 50CM COM INCLINAÇÃO DE 3%, ESP. 7CM, PADRÃO DEER-MG, EXCLUSIVE MEIO-FIO, INCLUSIVE ESCAVAÇÃO, APILAOMENTO E TRANSPORTE COM RETIRADA DO MATERIAL ESCAVADO (EM CAÇAMBA)</v>
      </c>
      <c r="D14572" s="6" t="str">
        <f>'SETOP EDIFICAÇÕES'!D622</f>
        <v>M</v>
      </c>
      <c r="E14572" s="6">
        <f>'SETOP EDIFICAÇÕES'!E622</f>
        <v>23.86</v>
      </c>
    </row>
    <row r="14573" spans="1:5" ht="33.200000000000003" customHeight="1" outlineLevel="1">
      <c r="A14573" s="6" t="str">
        <f>'SETOP EDIFICAÇÕES'!A623</f>
        <v>ED-14763</v>
      </c>
      <c r="B14573" s="6" t="str">
        <f>'SETOP EDIFICAÇÕES'!B623</f>
        <v>-</v>
      </c>
      <c r="C14573" s="6" t="str">
        <f>'SETOP EDIFICAÇÕES'!C623</f>
        <v>SARJETA DE CONCRETO URBANO (SCU), TIPO 2, COM FCK 15 MPA, LARGURA DE 50CM COM INCLINAÇÃO DE 15%, ESP. 7CM, PADRÃO DEER-MG, EXCLUSIVE MEIO-FIO, INCLUSIVE ESCAVAÇÃO, APILAOMENTO E TRANSPORTE COM RETIRADA DO MATERIAL ESCAVADO (EM CAÇAMBA)</v>
      </c>
      <c r="D14573" s="6" t="str">
        <f>'SETOP EDIFICAÇÕES'!D623</f>
        <v>M</v>
      </c>
      <c r="E14573" s="6">
        <f>'SETOP EDIFICAÇÕES'!E623</f>
        <v>25.08</v>
      </c>
    </row>
    <row r="14574" spans="1:5" ht="33.200000000000003" customHeight="1" outlineLevel="1">
      <c r="A14574" s="6" t="str">
        <f>'SETOP EDIFICAÇÕES'!A624</f>
        <v>ED-14764</v>
      </c>
      <c r="B14574" s="6" t="str">
        <f>'SETOP EDIFICAÇÕES'!B624</f>
        <v>-</v>
      </c>
      <c r="C14574" s="6" t="str">
        <f>'SETOP EDIFICAÇÕES'!C624</f>
        <v>SARJETA DE CONCRETO URBANO (SCU), TIPO 3, COM FCK 15 MPA, LARGURA DE 50CM COM INCLINAÇÃO DE 25%, ESP. 7CM, PADRÃO DEER-MG, EXCLUSIVE MEIO-FIO, INCLUSIVE ESCAVAÇÃO, APILAOMENTO E TRANSPORTE COM RETIRADA DO MATERIAL ESCAVADO (EM CAÇAMBA)</v>
      </c>
      <c r="D14574" s="6" t="str">
        <f>'SETOP EDIFICAÇÕES'!D624</f>
        <v>M</v>
      </c>
      <c r="E14574" s="6">
        <f>'SETOP EDIFICAÇÕES'!E624</f>
        <v>25.62</v>
      </c>
    </row>
    <row r="14575" spans="1:5" ht="33.200000000000003" customHeight="1" outlineLevel="1">
      <c r="A14575" s="6" t="str">
        <f>'SETOP EDIFICAÇÕES'!A625</f>
        <v>ED-48666</v>
      </c>
      <c r="B14575" s="6" t="str">
        <f>'SETOP EDIFICAÇÕES'!B625</f>
        <v>DRE-TAM-005</v>
      </c>
      <c r="C14575" s="6" t="str">
        <f>'SETOP EDIFICAÇÕES'!C625</f>
        <v>TAMPÃO DE FERRO FUNDIDO PARA POÇO DE VISITA</v>
      </c>
      <c r="D14575" s="6" t="str">
        <f>'SETOP EDIFICAÇÕES'!D625</f>
        <v>U</v>
      </c>
      <c r="E14575" s="6">
        <f>'SETOP EDIFICAÇÕES'!E625</f>
        <v>399.73</v>
      </c>
    </row>
    <row r="14576" spans="1:5" ht="33.200000000000003" customHeight="1" outlineLevel="1">
      <c r="A14576" s="6" t="str">
        <f>'SETOP EDIFICAÇÕES'!A626</f>
        <v>ED-48687</v>
      </c>
      <c r="B14576" s="6" t="str">
        <f>'SETOP EDIFICAÇÕES'!B626</f>
        <v>DRE-TUB-100</v>
      </c>
      <c r="C14576" s="6" t="str">
        <f>'SETOP EDIFICAÇÕES'!C626</f>
        <v>TUBO DE CONCRETO PARA DRENO SIMPLES OU POROSO, Ø 150 MM</v>
      </c>
      <c r="D14576" s="6" t="str">
        <f>'SETOP EDIFICAÇÕES'!D626</f>
        <v>M</v>
      </c>
      <c r="E14576" s="6">
        <f>'SETOP EDIFICAÇÕES'!E626</f>
        <v>42.76</v>
      </c>
    </row>
    <row r="14577" spans="1:5" ht="33.200000000000003" customHeight="1" outlineLevel="1">
      <c r="A14577" s="6" t="str">
        <f>'SETOP EDIFICAÇÕES'!A627</f>
        <v>ED-48697</v>
      </c>
      <c r="B14577" s="6" t="str">
        <f>'SETOP EDIFICAÇÕES'!B627</f>
        <v>DRE-VAL-035</v>
      </c>
      <c r="C14577" s="6" t="str">
        <f>'SETOP EDIFICAÇÕES'!C627</f>
        <v>VALA DE INFILTRAÇÃO E DRENAGEM 100 X 300 X 100 CM, INCLUSIVE ESCAVAÇÃO E BOTA FORA</v>
      </c>
      <c r="D14577" s="6" t="str">
        <f>'SETOP EDIFICAÇÕES'!D627</f>
        <v>U</v>
      </c>
      <c r="E14577" s="6">
        <f>'SETOP EDIFICAÇÕES'!E627</f>
        <v>501.08</v>
      </c>
    </row>
    <row r="14578" spans="1:5" ht="33.200000000000003" customHeight="1" outlineLevel="1">
      <c r="A14578" s="6" t="str">
        <f>'SETOP EDIFICAÇÕES'!A628</f>
        <v>ED-48691</v>
      </c>
      <c r="B14578" s="6" t="str">
        <f>'SETOP EDIFICAÇÕES'!B628</f>
        <v>DRE-VAL-005</v>
      </c>
      <c r="C14578" s="6" t="str">
        <f>'SETOP EDIFICAÇÕES'!C628</f>
        <v>VALA DE INFILTRAÇÃO E DRENAGEM 40 X 120 X 40 CM, INCLUSIVE ESCAVAÇÃO E BOTA FORA</v>
      </c>
      <c r="D14578" s="6" t="str">
        <f>'SETOP EDIFICAÇÕES'!D628</f>
        <v>U</v>
      </c>
      <c r="E14578" s="6">
        <f>'SETOP EDIFICAÇÕES'!E628</f>
        <v>126.64</v>
      </c>
    </row>
    <row r="14579" spans="1:5" ht="33.200000000000003" customHeight="1" outlineLevel="1">
      <c r="A14579" s="6" t="str">
        <f>'SETOP EDIFICAÇÕES'!A629</f>
        <v>ED-48692</v>
      </c>
      <c r="B14579" s="6" t="str">
        <f>'SETOP EDIFICAÇÕES'!B629</f>
        <v>DRE-VAL-010</v>
      </c>
      <c r="C14579" s="6" t="str">
        <f>'SETOP EDIFICAÇÕES'!C629</f>
        <v>VALA DE INFILTRAÇÃO E DRENAGEM 50 X 150 X 50 CM, INCLUSIVE ESCAVAÇÃO E BOTA FORA</v>
      </c>
      <c r="D14579" s="6" t="str">
        <f>'SETOP EDIFICAÇÕES'!D629</f>
        <v>U</v>
      </c>
      <c r="E14579" s="6">
        <f>'SETOP EDIFICAÇÕES'!E629</f>
        <v>173.23</v>
      </c>
    </row>
    <row r="14580" spans="1:5" ht="33.200000000000003" customHeight="1" outlineLevel="1">
      <c r="A14580" s="6" t="str">
        <f>'SETOP EDIFICAÇÕES'!A630</f>
        <v>ED-48693</v>
      </c>
      <c r="B14580" s="6" t="str">
        <f>'SETOP EDIFICAÇÕES'!B630</f>
        <v>DRE-VAL-015</v>
      </c>
      <c r="C14580" s="6" t="str">
        <f>'SETOP EDIFICAÇÕES'!C630</f>
        <v>VALA DE INFILTRAÇÃO E DRENAGEM 60 X 180 X 60 CM, INCLUSIVE ESCAVAÇÃO E BOTA FORA</v>
      </c>
      <c r="D14580" s="6" t="str">
        <f>'SETOP EDIFICAÇÕES'!D630</f>
        <v>U</v>
      </c>
      <c r="E14580" s="6">
        <f>'SETOP EDIFICAÇÕES'!E630</f>
        <v>226.15</v>
      </c>
    </row>
    <row r="14581" spans="1:5" ht="33.200000000000003" customHeight="1" outlineLevel="1">
      <c r="A14581" s="6" t="str">
        <f>'SETOP EDIFICAÇÕES'!A631</f>
        <v>ED-48694</v>
      </c>
      <c r="B14581" s="6" t="str">
        <f>'SETOP EDIFICAÇÕES'!B631</f>
        <v>DRE-VAL-020</v>
      </c>
      <c r="C14581" s="6" t="str">
        <f>'SETOP EDIFICAÇÕES'!C631</f>
        <v>VALA DE INFILTRAÇÃO E DRENAGEM 70 X 210 X 70 CM, INCLUSIVE ESCAVAÇÃO E BOTA FORA</v>
      </c>
      <c r="D14581" s="6" t="str">
        <f>'SETOP EDIFICAÇÕES'!D631</f>
        <v>U</v>
      </c>
      <c r="E14581" s="6">
        <f>'SETOP EDIFICAÇÕES'!E631</f>
        <v>285.39</v>
      </c>
    </row>
    <row r="14582" spans="1:5" ht="33.200000000000003" customHeight="1" outlineLevel="1">
      <c r="A14582" s="6" t="str">
        <f>'SETOP EDIFICAÇÕES'!A632</f>
        <v>ED-48695</v>
      </c>
      <c r="B14582" s="6" t="str">
        <f>'SETOP EDIFICAÇÕES'!B632</f>
        <v>DRE-VAL-025</v>
      </c>
      <c r="C14582" s="6" t="str">
        <f>'SETOP EDIFICAÇÕES'!C632</f>
        <v>VALA DE INFILTRAÇÃO E DRENAGEM 80 X 240 X 80 CM, INCLUSIVE ESCAVAÇÃO E BOTA FORA</v>
      </c>
      <c r="D14582" s="6" t="str">
        <f>'SETOP EDIFICAÇÕES'!D632</f>
        <v>U</v>
      </c>
      <c r="E14582" s="6">
        <f>'SETOP EDIFICAÇÕES'!E632</f>
        <v>350.95</v>
      </c>
    </row>
    <row r="14583" spans="1:5" ht="33.200000000000003" customHeight="1" outlineLevel="1">
      <c r="A14583" s="6" t="str">
        <f>'SETOP EDIFICAÇÕES'!A633</f>
        <v>ED-48696</v>
      </c>
      <c r="B14583" s="6" t="str">
        <f>'SETOP EDIFICAÇÕES'!B633</f>
        <v>DRE-VAL-030</v>
      </c>
      <c r="C14583" s="6" t="str">
        <f>'SETOP EDIFICAÇÕES'!C633</f>
        <v>VALA DE INFILTRAÇÃO E DRENAGEM 90 X 270 X 90 CM, INCLUSIVE ESCAVAÇÃO E BOTA FORA</v>
      </c>
      <c r="D14583" s="6" t="str">
        <f>'SETOP EDIFICAÇÕES'!D633</f>
        <v>U</v>
      </c>
      <c r="E14583" s="6">
        <f>'SETOP EDIFICAÇÕES'!E633</f>
        <v>422.85</v>
      </c>
    </row>
    <row r="14584" spans="1:5" ht="33.200000000000003" customHeight="1" outlineLevel="1">
      <c r="A14584" s="6">
        <f>'SETOP EDIFICAÇÕES'!A634</f>
        <v>319</v>
      </c>
      <c r="B14584" s="6" t="str">
        <f>'SETOP EDIFICAÇÕES'!B634</f>
        <v>-</v>
      </c>
      <c r="C14584" s="6" t="str">
        <f>'SETOP EDIFICAÇÕES'!C634</f>
        <v>ELE-001  - INSTALAÇÃO ELÉTRICA, TELEFÔNICA E CFTV</v>
      </c>
      <c r="D14584" s="6" t="str">
        <f>'SETOP EDIFICAÇÕES'!D634</f>
        <v/>
      </c>
      <c r="E14584" s="6">
        <f>'SETOP EDIFICAÇÕES'!E634</f>
        <v>0</v>
      </c>
    </row>
    <row r="14585" spans="1:5" ht="33.200000000000003" customHeight="1" outlineLevel="1">
      <c r="A14585" s="6" t="str">
        <f>'SETOP EDIFICAÇÕES'!A635</f>
        <v>-</v>
      </c>
      <c r="B14585" s="6" t="str">
        <f>'SETOP EDIFICAÇÕES'!B635</f>
        <v>-</v>
      </c>
      <c r="C14585" s="6" t="str">
        <f>'SETOP EDIFICAÇÕES'!C635</f>
        <v>CABOS E FIOS ELÉTRICOS</v>
      </c>
      <c r="D14585" s="6" t="str">
        <f>'SETOP EDIFICAÇÕES'!D635</f>
        <v/>
      </c>
      <c r="E14585" s="6">
        <f>'SETOP EDIFICAÇÕES'!E635</f>
        <v>0</v>
      </c>
    </row>
    <row r="14586" spans="1:5" ht="33.200000000000003" customHeight="1" outlineLevel="1">
      <c r="A14586" s="6" t="str">
        <f>'SETOP EDIFICAÇÕES'!A636</f>
        <v>ED-48998</v>
      </c>
      <c r="B14586" s="6" t="str">
        <f>'SETOP EDIFICAÇÕES'!B636</f>
        <v>ELE-CAB-290</v>
      </c>
      <c r="C14586" s="6" t="str">
        <f>'SETOP EDIFICAÇÕES'!C636</f>
        <v>CABO DE COBRE FLEXÍVEL, CLASSE 5, ISOLAMENTO TIPO EPR/HEPR, NÃO HALOGENADO, ANTICHAMA, TERMOFIXO, UNIPOLAR, SEÇÃO 10 MM2, 90°C, 0,6/1KV</v>
      </c>
      <c r="D14586" s="6" t="str">
        <f>'SETOP EDIFICAÇÕES'!D636</f>
        <v>M</v>
      </c>
      <c r="E14586" s="6">
        <f>'SETOP EDIFICAÇÕES'!E636</f>
        <v>10.62</v>
      </c>
    </row>
    <row r="14587" spans="1:5" ht="33.200000000000003" customHeight="1" outlineLevel="1">
      <c r="A14587" s="6" t="str">
        <f>'SETOP EDIFICAÇÕES'!A637</f>
        <v>ED-49019</v>
      </c>
      <c r="B14587" s="6" t="str">
        <f>'SETOP EDIFICAÇÕES'!B637</f>
        <v>ELE-CAB-325</v>
      </c>
      <c r="C14587" s="6" t="str">
        <f>'SETOP EDIFICAÇÕES'!C637</f>
        <v>CABO DE COBRE FLEXÍVEL, CLASSE 5, ISOLAMENTO TIPO EPR/HEPR, NÃO HALOGENADO, ANTICHAMA, TERMOFIXO, UNIPOLAR, SEÇÃO 120 MM2, 90°C, 0,6/1KV</v>
      </c>
      <c r="D14587" s="6" t="str">
        <f>'SETOP EDIFICAÇÕES'!D637</f>
        <v>M</v>
      </c>
      <c r="E14587" s="6">
        <f>'SETOP EDIFICAÇÕES'!E637</f>
        <v>89.22</v>
      </c>
    </row>
    <row r="14588" spans="1:5" ht="33.200000000000003" customHeight="1" outlineLevel="1">
      <c r="A14588" s="6" t="str">
        <f>'SETOP EDIFICAÇÕES'!A638</f>
        <v>ED-48986</v>
      </c>
      <c r="B14588" s="6" t="str">
        <f>'SETOP EDIFICAÇÕES'!B638</f>
        <v>ELE-CAB-270</v>
      </c>
      <c r="C14588" s="6" t="str">
        <f>'SETOP EDIFICAÇÕES'!C638</f>
        <v>CABO DE COBRE FLEXÍVEL, CLASSE 5, ISOLAMENTO TIPO EPR/HEPR, NÃO HALOGENADO, ANTICHAMA, TERMOFIXO, UNIPOLAR, SEÇÃO 1,5 MM2, 90°C, 0,6/1KV</v>
      </c>
      <c r="D14588" s="6" t="str">
        <f>'SETOP EDIFICAÇÕES'!D638</f>
        <v>M</v>
      </c>
      <c r="E14588" s="6">
        <f>'SETOP EDIFICAÇÕES'!E638</f>
        <v>2.27</v>
      </c>
    </row>
    <row r="14589" spans="1:5" ht="33.200000000000003" customHeight="1" outlineLevel="1">
      <c r="A14589" s="6" t="str">
        <f>'SETOP EDIFICAÇÕES'!A639</f>
        <v>ED-49022</v>
      </c>
      <c r="B14589" s="6" t="str">
        <f>'SETOP EDIFICAÇÕES'!B639</f>
        <v>ELE-CAB-330</v>
      </c>
      <c r="C14589" s="6" t="str">
        <f>'SETOP EDIFICAÇÕES'!C639</f>
        <v>CABO DE COBRE FLEXÍVEL, CLASSE 5, ISOLAMENTO TIPO EPR/HEPR, NÃO HALOGENADO, ANTICHAMA, TERMOFIXO, UNIPOLAR, SEÇÃO 150 MM2, 90°C, 0,6/1KV</v>
      </c>
      <c r="D14589" s="6" t="str">
        <f>'SETOP EDIFICAÇÕES'!D639</f>
        <v>M</v>
      </c>
      <c r="E14589" s="6">
        <f>'SETOP EDIFICAÇÕES'!E639</f>
        <v>111.22</v>
      </c>
    </row>
    <row r="14590" spans="1:5" ht="33.200000000000003" customHeight="1" outlineLevel="1">
      <c r="A14590" s="6" t="str">
        <f>'SETOP EDIFICAÇÕES'!A640</f>
        <v>ED-49001</v>
      </c>
      <c r="B14590" s="6" t="str">
        <f>'SETOP EDIFICAÇÕES'!B640</f>
        <v>ELE-CAB-295</v>
      </c>
      <c r="C14590" s="6" t="str">
        <f>'SETOP EDIFICAÇÕES'!C640</f>
        <v>CABO DE COBRE FLEXÍVEL, CLASSE 5, ISOLAMENTO TIPO EPR/HEPR, NÃO HALOGENADO, ANTICHAMA, TERMOFIXO, UNIPOLAR, SEÇÃO 16 MM2, 90°C, 0,6/1KV</v>
      </c>
      <c r="D14590" s="6" t="str">
        <f>'SETOP EDIFICAÇÕES'!D640</f>
        <v>M</v>
      </c>
      <c r="E14590" s="6">
        <f>'SETOP EDIFICAÇÕES'!E640</f>
        <v>14.49</v>
      </c>
    </row>
    <row r="14591" spans="1:5" ht="33.200000000000003" customHeight="1" outlineLevel="1">
      <c r="A14591" s="6" t="str">
        <f>'SETOP EDIFICAÇÕES'!A641</f>
        <v>ED-49025</v>
      </c>
      <c r="B14591" s="6" t="str">
        <f>'SETOP EDIFICAÇÕES'!B641</f>
        <v>ELE-CAB-335</v>
      </c>
      <c r="C14591" s="6" t="str">
        <f>'SETOP EDIFICAÇÕES'!C641</f>
        <v>CABO DE COBRE FLEXÍVEL, CLASSE 5, ISOLAMENTO TIPO EPR/HEPR, NÃO HALOGENADO, ANTICHAMA, TERMOFIXO, UNIPOLAR, SEÇÃO 185 MM2, 90°C, 0,6/1KV</v>
      </c>
      <c r="D14591" s="6" t="str">
        <f>'SETOP EDIFICAÇÕES'!D641</f>
        <v>M</v>
      </c>
      <c r="E14591" s="6">
        <f>'SETOP EDIFICAÇÕES'!E641</f>
        <v>135.75</v>
      </c>
    </row>
    <row r="14592" spans="1:5" ht="33.200000000000003" customHeight="1" outlineLevel="1">
      <c r="A14592" s="6" t="str">
        <f>'SETOP EDIFICAÇÕES'!A642</f>
        <v>ED-49028</v>
      </c>
      <c r="B14592" s="6" t="str">
        <f>'SETOP EDIFICAÇÕES'!B642</f>
        <v>ELE-CAB-340</v>
      </c>
      <c r="C14592" s="6" t="str">
        <f>'SETOP EDIFICAÇÕES'!C642</f>
        <v>CABO DE COBRE FLEXÍVEL, CLASSE 5, ISOLAMENTO TIPO EPR/HEPR, NÃO HALOGENADO, ANTICHAMA, TERMOFIXO, UNIPOLAR, SEÇÃO 240 MM2, 90°C, 0,6/1KV</v>
      </c>
      <c r="D14592" s="6" t="str">
        <f>'SETOP EDIFICAÇÕES'!D642</f>
        <v>M</v>
      </c>
      <c r="E14592" s="6">
        <f>'SETOP EDIFICAÇÕES'!E642</f>
        <v>175.8</v>
      </c>
    </row>
    <row r="14593" spans="1:5" ht="33.200000000000003" customHeight="1" outlineLevel="1">
      <c r="A14593" s="6" t="str">
        <f>'SETOP EDIFICAÇÕES'!A643</f>
        <v>ED-48989</v>
      </c>
      <c r="B14593" s="6" t="str">
        <f>'SETOP EDIFICAÇÕES'!B643</f>
        <v>ELE-CAB-275</v>
      </c>
      <c r="C14593" s="6" t="str">
        <f>'SETOP EDIFICAÇÕES'!C643</f>
        <v>CABO DE COBRE FLEXÍVEL, CLASSE 5, ISOLAMENTO TIPO EPR/HEPR, NÃO HALOGENADO, ANTICHAMA, TERMOFIXO, UNIPOLAR, SEÇÃO 2,5 MM2, 90°C, 0,6/1KV</v>
      </c>
      <c r="D14593" s="6" t="str">
        <f>'SETOP EDIFICAÇÕES'!D643</f>
        <v>M</v>
      </c>
      <c r="E14593" s="6">
        <f>'SETOP EDIFICAÇÕES'!E643</f>
        <v>3.55</v>
      </c>
    </row>
    <row r="14594" spans="1:5" ht="33.200000000000003" customHeight="1" outlineLevel="1">
      <c r="A14594" s="6" t="str">
        <f>'SETOP EDIFICAÇÕES'!A644</f>
        <v>ED-49004</v>
      </c>
      <c r="B14594" s="6" t="str">
        <f>'SETOP EDIFICAÇÕES'!B644</f>
        <v>ELE-CAB-300</v>
      </c>
      <c r="C14594" s="6" t="str">
        <f>'SETOP EDIFICAÇÕES'!C644</f>
        <v>CABO DE COBRE FLEXÍVEL, CLASSE 5, ISOLAMENTO TIPO EPR/HEPR, NÃO HALOGENADO, ANTICHAMA, TERMOFIXO, UNIPOLAR, SEÇÃO 25 MM2, 90°C, 0,6/1KV</v>
      </c>
      <c r="D14594" s="6" t="str">
        <f>'SETOP EDIFICAÇÕES'!D644</f>
        <v>M</v>
      </c>
      <c r="E14594" s="6">
        <f>'SETOP EDIFICAÇÕES'!E644</f>
        <v>21.54</v>
      </c>
    </row>
    <row r="14595" spans="1:5" ht="33.200000000000003" customHeight="1" outlineLevel="1">
      <c r="A14595" s="6" t="str">
        <f>'SETOP EDIFICAÇÕES'!A645</f>
        <v>ED-49031</v>
      </c>
      <c r="B14595" s="6" t="str">
        <f>'SETOP EDIFICAÇÕES'!B645</f>
        <v>ELE-CAB-345</v>
      </c>
      <c r="C14595" s="6" t="str">
        <f>'SETOP EDIFICAÇÕES'!C645</f>
        <v>CABO DE COBRE FLEXÍVEL, CLASSE 5, ISOLAMENTO TIPO EPR/HEPR, NÃO HALOGENADO, ANTICHAMA, TERMOFIXO, UNIPOLAR, SEÇÃO 300 MM2, 90°C, 0,6/1KV</v>
      </c>
      <c r="D14595" s="6" t="str">
        <f>'SETOP EDIFICAÇÕES'!D645</f>
        <v>M</v>
      </c>
      <c r="E14595" s="6">
        <f>'SETOP EDIFICAÇÕES'!E645</f>
        <v>214.11</v>
      </c>
    </row>
    <row r="14596" spans="1:5" ht="33.200000000000003" customHeight="1" outlineLevel="1">
      <c r="A14596" s="6" t="str">
        <f>'SETOP EDIFICAÇÕES'!A646</f>
        <v>ED-49007</v>
      </c>
      <c r="B14596" s="6" t="str">
        <f>'SETOP EDIFICAÇÕES'!B646</f>
        <v>ELE-CAB-305</v>
      </c>
      <c r="C14596" s="6" t="str">
        <f>'SETOP EDIFICAÇÕES'!C646</f>
        <v>CABO DE COBRE FLEXÍVEL, CLASSE 5, ISOLAMENTO TIPO EPR/HEPR, NÃO HALOGENADO, ANTICHAMA, TERMOFIXO, UNIPOLAR, SEÇÃO 35 MM2, 90°C, 0,6/1KV</v>
      </c>
      <c r="D14596" s="6" t="str">
        <f>'SETOP EDIFICAÇÕES'!D646</f>
        <v>M</v>
      </c>
      <c r="E14596" s="6">
        <f>'SETOP EDIFICAÇÕES'!E646</f>
        <v>28.8</v>
      </c>
    </row>
    <row r="14597" spans="1:5" ht="33.200000000000003" customHeight="1" outlineLevel="1">
      <c r="A14597" s="6" t="str">
        <f>'SETOP EDIFICAÇÕES'!A647</f>
        <v>ED-48992</v>
      </c>
      <c r="B14597" s="6" t="str">
        <f>'SETOP EDIFICAÇÕES'!B647</f>
        <v>ELE-CAB-280</v>
      </c>
      <c r="C14597" s="6" t="str">
        <f>'SETOP EDIFICAÇÕES'!C647</f>
        <v>CABO DE COBRE FLEXÍVEL, CLASSE 5, ISOLAMENTO TIPO EPR/HEPR, NÃO HALOGENADO, ANTICHAMA, TERMOFIXO, UNIPOLAR, SEÇÃO 4 MM2, 90°C, 0,6/1KV</v>
      </c>
      <c r="D14597" s="6" t="str">
        <f>'SETOP EDIFICAÇÕES'!D647</f>
        <v>M</v>
      </c>
      <c r="E14597" s="6">
        <f>'SETOP EDIFICAÇÕES'!E647</f>
        <v>4.8499999999999996</v>
      </c>
    </row>
    <row r="14598" spans="1:5" ht="33.200000000000003" customHeight="1" outlineLevel="1">
      <c r="A14598" s="6" t="str">
        <f>'SETOP EDIFICAÇÕES'!A648</f>
        <v>ED-49010</v>
      </c>
      <c r="B14598" s="6" t="str">
        <f>'SETOP EDIFICAÇÕES'!B648</f>
        <v>ELE-CAB-310</v>
      </c>
      <c r="C14598" s="6" t="str">
        <f>'SETOP EDIFICAÇÕES'!C648</f>
        <v>CABO DE COBRE FLEXÍVEL, CLASSE 5, ISOLAMENTO TIPO EPR/HEPR, NÃO HALOGENADO, ANTICHAMA, TERMOFIXO, UNIPOLAR, SEÇÃO 50 MM2, 90°C, 0,6/1KV</v>
      </c>
      <c r="D14598" s="6" t="str">
        <f>'SETOP EDIFICAÇÕES'!D648</f>
        <v>M</v>
      </c>
      <c r="E14598" s="6">
        <f>'SETOP EDIFICAÇÕES'!E648</f>
        <v>39.909999999999997</v>
      </c>
    </row>
    <row r="14599" spans="1:5" ht="33.200000000000003" customHeight="1" outlineLevel="1">
      <c r="A14599" s="6" t="str">
        <f>'SETOP EDIFICAÇÕES'!A649</f>
        <v>ED-48995</v>
      </c>
      <c r="B14599" s="6" t="str">
        <f>'SETOP EDIFICAÇÕES'!B649</f>
        <v>ELE-CAB-285</v>
      </c>
      <c r="C14599" s="6" t="str">
        <f>'SETOP EDIFICAÇÕES'!C649</f>
        <v>CABO DE COBRE FLEXÍVEL, CLASSE 5, ISOLAMENTO TIPO EPR/HEPR, NÃO HALOGENADO, ANTICHAMA, TERMOFIXO, UNIPOLAR, SEÇÃO 6 MM2, 90°C, 0,6/1KV</v>
      </c>
      <c r="D14599" s="6" t="str">
        <f>'SETOP EDIFICAÇÕES'!D649</f>
        <v>M</v>
      </c>
      <c r="E14599" s="6">
        <f>'SETOP EDIFICAÇÕES'!E649</f>
        <v>7.15</v>
      </c>
    </row>
    <row r="14600" spans="1:5" ht="33.200000000000003" customHeight="1" outlineLevel="1">
      <c r="A14600" s="6" t="str">
        <f>'SETOP EDIFICAÇÕES'!A650</f>
        <v>ED-49013</v>
      </c>
      <c r="B14600" s="6" t="str">
        <f>'SETOP EDIFICAÇÕES'!B650</f>
        <v>ELE-CAB-315</v>
      </c>
      <c r="C14600" s="6" t="str">
        <f>'SETOP EDIFICAÇÕES'!C650</f>
        <v>CABO DE COBRE FLEXÍVEL, CLASSE 5, ISOLAMENTO TIPO EPR/HEPR, NÃO HALOGENADO, ANTICHAMA, TERMOFIXO, UNIPOLAR, SEÇÃO 70 MM2, 90°C, 0,6/1KV</v>
      </c>
      <c r="D14600" s="6" t="str">
        <f>'SETOP EDIFICAÇÕES'!D650</f>
        <v>M</v>
      </c>
      <c r="E14600" s="6">
        <f>'SETOP EDIFICAÇÕES'!E650</f>
        <v>55.01</v>
      </c>
    </row>
    <row r="14601" spans="1:5" ht="33.200000000000003" customHeight="1" outlineLevel="1">
      <c r="A14601" s="6" t="str">
        <f>'SETOP EDIFICAÇÕES'!A651</f>
        <v>ED-49016</v>
      </c>
      <c r="B14601" s="6" t="str">
        <f>'SETOP EDIFICAÇÕES'!B651</f>
        <v>ELE-CAB-320</v>
      </c>
      <c r="C14601" s="6" t="str">
        <f>'SETOP EDIFICAÇÕES'!C651</f>
        <v>CABO DE COBRE FLEXÍVEL, CLASSE 5, ISOLAMENTO TIPO EPR/HEPR, NÃO HALOGENADO, ANTICHAMA, TERMOFIXO, UNIPOLAR, SEÇÃO 95 MM2, 90°C, 0,6/1KV</v>
      </c>
      <c r="D14601" s="6" t="str">
        <f>'SETOP EDIFICAÇÕES'!D651</f>
        <v>M</v>
      </c>
      <c r="E14601" s="6">
        <f>'SETOP EDIFICAÇÕES'!E651</f>
        <v>71.3</v>
      </c>
    </row>
    <row r="14602" spans="1:5" ht="33.200000000000003" customHeight="1" outlineLevel="1">
      <c r="A14602" s="6" t="str">
        <f>'SETOP EDIFICAÇÕES'!A652</f>
        <v>ED-48966</v>
      </c>
      <c r="B14602" s="6" t="str">
        <f>'SETOP EDIFICAÇÕES'!B652</f>
        <v>ELE-CAB-250</v>
      </c>
      <c r="C14602" s="6" t="str">
        <f>'SETOP EDIFICAÇÕES'!C652</f>
        <v>CABO DE COBRE FLEXÍVEL, CLASSE 5, ISOLAMENTO TIPO LSHF/ATOX, NÃO HALOGENADO, ANTICHAMA, TERMOPLÁSTICO, UNIPOLAR, SEÇÃO 10 MM2, 70°C, 450/750V</v>
      </c>
      <c r="D14602" s="6" t="str">
        <f>'SETOP EDIFICAÇÕES'!D652</f>
        <v>M</v>
      </c>
      <c r="E14602" s="6">
        <f>'SETOP EDIFICAÇÕES'!E652</f>
        <v>10.44</v>
      </c>
    </row>
    <row r="14603" spans="1:5" ht="33.200000000000003" customHeight="1" outlineLevel="1">
      <c r="A14603" s="6" t="str">
        <f>'SETOP EDIFICAÇÕES'!A653</f>
        <v>ED-48946</v>
      </c>
      <c r="B14603" s="6" t="str">
        <f>'SETOP EDIFICAÇÕES'!B653</f>
        <v>ELE-CAB-230</v>
      </c>
      <c r="C14603" s="6" t="str">
        <f>'SETOP EDIFICAÇÕES'!C653</f>
        <v>CABO DE COBRE FLEXÍVEL, CLASSE 5, ISOLAMENTO TIPO LSHF/ATOX, NÃO HALOGENADO, ANTICHAMA, TERMOPLÁSTICO, UNIPOLAR, SEÇÃO 1,5 MM2, 70°C, 450/750V</v>
      </c>
      <c r="D14603" s="6" t="str">
        <f>'SETOP EDIFICAÇÕES'!D653</f>
        <v>M</v>
      </c>
      <c r="E14603" s="6">
        <f>'SETOP EDIFICAÇÕES'!E653</f>
        <v>2.19</v>
      </c>
    </row>
    <row r="14604" spans="1:5" ht="33.200000000000003" customHeight="1" outlineLevel="1">
      <c r="A14604" s="6" t="str">
        <f>'SETOP EDIFICAÇÕES'!A654</f>
        <v>ED-48971</v>
      </c>
      <c r="B14604" s="6" t="str">
        <f>'SETOP EDIFICAÇÕES'!B654</f>
        <v>ELE-CAB-255</v>
      </c>
      <c r="C14604" s="6" t="str">
        <f>'SETOP EDIFICAÇÕES'!C654</f>
        <v>CABO DE COBRE FLEXÍVEL, CLASSE 5, ISOLAMENTO TIPO LSHF/ATOX, NÃO HALOGENADO, ANTICHAMA, TERMOPLÁSTICO, UNIPOLAR, SEÇÃO 16 MM2, 70°C, 450/750V</v>
      </c>
      <c r="D14604" s="6" t="str">
        <f>'SETOP EDIFICAÇÕES'!D654</f>
        <v>M</v>
      </c>
      <c r="E14604" s="6">
        <f>'SETOP EDIFICAÇÕES'!E654</f>
        <v>14.45</v>
      </c>
    </row>
    <row r="14605" spans="1:5" ht="33.200000000000003" customHeight="1" outlineLevel="1">
      <c r="A14605" s="6" t="str">
        <f>'SETOP EDIFICAÇÕES'!A655</f>
        <v>ED-48951</v>
      </c>
      <c r="B14605" s="6" t="str">
        <f>'SETOP EDIFICAÇÕES'!B655</f>
        <v>ELE-CAB-235</v>
      </c>
      <c r="C14605" s="6" t="str">
        <f>'SETOP EDIFICAÇÕES'!C655</f>
        <v>CABO DE COBRE FLEXÍVEL, CLASSE 5, ISOLAMENTO TIPO LSHF/ATOX, NÃO HALOGENADO, ANTICHAMA, TERMOPLÁSTICO, UNIPOLAR, SEÇÃO 2,5 MM2, 70°C, 450/750V</v>
      </c>
      <c r="D14605" s="6" t="str">
        <f>'SETOP EDIFICAÇÕES'!D655</f>
        <v>M</v>
      </c>
      <c r="E14605" s="6">
        <f>'SETOP EDIFICAÇÕES'!E655</f>
        <v>3.47</v>
      </c>
    </row>
    <row r="14606" spans="1:5" ht="33.200000000000003" customHeight="1" outlineLevel="1">
      <c r="A14606" s="6" t="str">
        <f>'SETOP EDIFICAÇÕES'!A656</f>
        <v>ED-48976</v>
      </c>
      <c r="B14606" s="6" t="str">
        <f>'SETOP EDIFICAÇÕES'!B656</f>
        <v>ELE-CAB-260</v>
      </c>
      <c r="C14606" s="6" t="str">
        <f>'SETOP EDIFICAÇÕES'!C656</f>
        <v>CABO DE COBRE FLEXÍVEL, CLASSE 5, ISOLAMENTO TIPO LSHF/ATOX, NÃO HALOGENADO, ANTICHAMA, TERMOPLÁSTICO, UNIPOLAR, SEÇÃO 25 MM2, 70°C, 450/750V</v>
      </c>
      <c r="D14606" s="6" t="str">
        <f>'SETOP EDIFICAÇÕES'!D656</f>
        <v>M</v>
      </c>
      <c r="E14606" s="6">
        <f>'SETOP EDIFICAÇÕES'!E656</f>
        <v>21</v>
      </c>
    </row>
    <row r="14607" spans="1:5" ht="33.200000000000003" customHeight="1" outlineLevel="1">
      <c r="A14607" s="6" t="str">
        <f>'SETOP EDIFICAÇÕES'!A657</f>
        <v>ED-48981</v>
      </c>
      <c r="B14607" s="6" t="str">
        <f>'SETOP EDIFICAÇÕES'!B657</f>
        <v>ELE-CAB-265</v>
      </c>
      <c r="C14607" s="6" t="str">
        <f>'SETOP EDIFICAÇÕES'!C657</f>
        <v>CABO DE COBRE FLEXÍVEL, CLASSE 5, ISOLAMENTO TIPO LSHF/ATOX, NÃO HALOGENADO, ANTICHAMA, TERMOPLÁSTICO, UNIPOLAR, SEÇÃO 35 MM2, 70°C, 450/750V</v>
      </c>
      <c r="D14607" s="6" t="str">
        <f>'SETOP EDIFICAÇÕES'!D657</f>
        <v>M</v>
      </c>
      <c r="E14607" s="6">
        <f>'SETOP EDIFICAÇÕES'!E657</f>
        <v>28.07</v>
      </c>
    </row>
    <row r="14608" spans="1:5" ht="33.200000000000003" customHeight="1" outlineLevel="1">
      <c r="A14608" s="6" t="str">
        <f>'SETOP EDIFICAÇÕES'!A658</f>
        <v>ED-48956</v>
      </c>
      <c r="B14608" s="6" t="str">
        <f>'SETOP EDIFICAÇÕES'!B658</f>
        <v>ELE-CAB-240</v>
      </c>
      <c r="C14608" s="6" t="str">
        <f>'SETOP EDIFICAÇÕES'!C658</f>
        <v>CABO DE COBRE FLEXÍVEL, CLASSE 5, ISOLAMENTO TIPO LSHF/ATOX, NÃO HALOGENADO, ANTICHAMA, TERMOPLÁSTICO, UNIPOLAR, SEÇÃO 4 MM2, 70°C, 450/750V</v>
      </c>
      <c r="D14608" s="6" t="str">
        <f>'SETOP EDIFICAÇÕES'!D658</f>
        <v>M</v>
      </c>
      <c r="E14608" s="6">
        <f>'SETOP EDIFICAÇÕES'!E658</f>
        <v>4.7699999999999996</v>
      </c>
    </row>
    <row r="14609" spans="1:5" ht="33.200000000000003" customHeight="1" outlineLevel="1">
      <c r="A14609" s="6" t="str">
        <f>'SETOP EDIFICAÇÕES'!A659</f>
        <v>ED-48961</v>
      </c>
      <c r="B14609" s="6" t="str">
        <f>'SETOP EDIFICAÇÕES'!B659</f>
        <v>ELE-CAB-245</v>
      </c>
      <c r="C14609" s="6" t="str">
        <f>'SETOP EDIFICAÇÕES'!C659</f>
        <v>CABO DE COBRE FLEXÍVEL, CLASSE 5, ISOLAMENTO TIPO LSHF/ATOX, NÃO HALOGENADO, ANTICHAMA, TERMOPLÁSTICO, UNIPOLAR, SEÇÃO 6 MM2, 70°C, 450/750V</v>
      </c>
      <c r="D14609" s="6" t="str">
        <f>'SETOP EDIFICAÇÕES'!D659</f>
        <v>M</v>
      </c>
      <c r="E14609" s="6">
        <f>'SETOP EDIFICAÇÕES'!E659</f>
        <v>6.76</v>
      </c>
    </row>
    <row r="14610" spans="1:5" ht="33.200000000000003" customHeight="1" outlineLevel="1">
      <c r="A14610" s="6" t="str">
        <f>'SETOP EDIFICAÇÕES'!A660</f>
        <v>ED-49339</v>
      </c>
      <c r="B14610" s="6" t="str">
        <f>'SETOP EDIFICAÇÕES'!B660</f>
        <v>ELE-FIO-025</v>
      </c>
      <c r="C14610" s="6" t="str">
        <f>'SETOP EDIFICAÇÕES'!C660</f>
        <v>FIO RÍGIDO ISOLAÇÃO EM PVC 450/750V # 10 MM2</v>
      </c>
      <c r="D14610" s="6" t="str">
        <f>'SETOP EDIFICAÇÕES'!D660</f>
        <v>M</v>
      </c>
      <c r="E14610" s="6">
        <f>'SETOP EDIFICAÇÕES'!E660</f>
        <v>9.2100000000000009</v>
      </c>
    </row>
    <row r="14611" spans="1:5" ht="33.200000000000003" customHeight="1" outlineLevel="1">
      <c r="A14611" s="6" t="str">
        <f>'SETOP EDIFICAÇÕES'!A661</f>
        <v>ED-49335</v>
      </c>
      <c r="B14611" s="6" t="str">
        <f>'SETOP EDIFICAÇÕES'!B661</f>
        <v>ELE-FIO-005</v>
      </c>
      <c r="C14611" s="6" t="str">
        <f>'SETOP EDIFICAÇÕES'!C661</f>
        <v>FIO RÍGIDO ISOLAÇÃO EM PVC 450/750V # 1,5 MM2</v>
      </c>
      <c r="D14611" s="6" t="str">
        <f>'SETOP EDIFICAÇÕES'!D661</f>
        <v>M</v>
      </c>
      <c r="E14611" s="6">
        <f>'SETOP EDIFICAÇÕES'!E661</f>
        <v>4.3499999999999996</v>
      </c>
    </row>
    <row r="14612" spans="1:5" ht="33.200000000000003" customHeight="1" outlineLevel="1">
      <c r="A14612" s="6" t="str">
        <f>'SETOP EDIFICAÇÕES'!A662</f>
        <v>ED-49336</v>
      </c>
      <c r="B14612" s="6" t="str">
        <f>'SETOP EDIFICAÇÕES'!B662</f>
        <v>ELE-FIO-010</v>
      </c>
      <c r="C14612" s="6" t="str">
        <f>'SETOP EDIFICAÇÕES'!C662</f>
        <v>FIO RÍGIDO ISOLAÇÃO EM PVC 450/750V # 2,5 MM2</v>
      </c>
      <c r="D14612" s="6" t="str">
        <f>'SETOP EDIFICAÇÕES'!D662</f>
        <v>M</v>
      </c>
      <c r="E14612" s="6">
        <f>'SETOP EDIFICAÇÕES'!E662</f>
        <v>5.05</v>
      </c>
    </row>
    <row r="14613" spans="1:5" ht="33.200000000000003" customHeight="1" outlineLevel="1">
      <c r="A14613" s="6" t="str">
        <f>'SETOP EDIFICAÇÕES'!A663</f>
        <v>ED-49337</v>
      </c>
      <c r="B14613" s="6" t="str">
        <f>'SETOP EDIFICAÇÕES'!B663</f>
        <v>ELE-FIO-015</v>
      </c>
      <c r="C14613" s="6" t="str">
        <f>'SETOP EDIFICAÇÕES'!C663</f>
        <v>FIO RÍGIDO ISOLAÇÃO EM PVC 450/750V # 4 MM2</v>
      </c>
      <c r="D14613" s="6" t="str">
        <f>'SETOP EDIFICAÇÕES'!D663</f>
        <v>M</v>
      </c>
      <c r="E14613" s="6">
        <f>'SETOP EDIFICAÇÕES'!E663</f>
        <v>6.02</v>
      </c>
    </row>
    <row r="14614" spans="1:5" ht="33.200000000000003" customHeight="1" outlineLevel="1">
      <c r="A14614" s="6" t="str">
        <f>'SETOP EDIFICAÇÕES'!A664</f>
        <v>ED-49338</v>
      </c>
      <c r="B14614" s="6" t="str">
        <f>'SETOP EDIFICAÇÕES'!B664</f>
        <v>ELE-FIO-020</v>
      </c>
      <c r="C14614" s="6" t="str">
        <f>'SETOP EDIFICAÇÕES'!C664</f>
        <v>FIO RÍGIDO ISOLAÇÃO EM PVC 450/750V # 6 MM2</v>
      </c>
      <c r="D14614" s="6" t="str">
        <f>'SETOP EDIFICAÇÕES'!D664</f>
        <v>M</v>
      </c>
      <c r="E14614" s="6">
        <f>'SETOP EDIFICAÇÕES'!E664</f>
        <v>7.11</v>
      </c>
    </row>
    <row r="14615" spans="1:5" ht="33.200000000000003" customHeight="1" outlineLevel="1">
      <c r="A14615" s="6" t="str">
        <f>'SETOP EDIFICAÇÕES'!A665</f>
        <v>ED-17935</v>
      </c>
      <c r="B14615" s="6" t="str">
        <f>'SETOP EDIFICAÇÕES'!B665</f>
        <v>-</v>
      </c>
      <c r="C14615" s="6" t="str">
        <f>'SETOP EDIFICAÇÕES'!C665</f>
        <v>SONDAGEM DE ELETRODUTO/DUTOS COM ARAME GALVANIZADO, DIÂMETRO DO FIO 1,24MM, 18 BWG, INCLUSIVE FORNECIMENTO E INSTALAÇÃO</v>
      </c>
      <c r="D14615" s="6" t="str">
        <f>'SETOP EDIFICAÇÕES'!D665</f>
        <v>M</v>
      </c>
      <c r="E14615" s="6">
        <f>'SETOP EDIFICAÇÕES'!E665</f>
        <v>0.6</v>
      </c>
    </row>
    <row r="14616" spans="1:5" ht="33.200000000000003" customHeight="1" outlineLevel="1">
      <c r="A14616" s="6" t="str">
        <f>'SETOP EDIFICAÇÕES'!A666</f>
        <v>-</v>
      </c>
      <c r="B14616" s="6" t="str">
        <f>'SETOP EDIFICAÇÕES'!B666</f>
        <v>-</v>
      </c>
      <c r="C14616" s="6" t="str">
        <f>'SETOP EDIFICAÇÕES'!C666</f>
        <v>CABOS E FIOS PARA ATERRAMENTO</v>
      </c>
      <c r="D14616" s="6" t="str">
        <f>'SETOP EDIFICAÇÕES'!D666</f>
        <v/>
      </c>
      <c r="E14616" s="6">
        <f>'SETOP EDIFICAÇÕES'!E666</f>
        <v>0</v>
      </c>
    </row>
    <row r="14617" spans="1:5" ht="33.200000000000003" customHeight="1" outlineLevel="1">
      <c r="A14617" s="6" t="str">
        <f>'SETOP EDIFICAÇÕES'!A667</f>
        <v>ED-49132</v>
      </c>
      <c r="B14617" s="6" t="str">
        <f>'SETOP EDIFICAÇÕES'!B667</f>
        <v>ELE-COR-010</v>
      </c>
      <c r="C14617" s="6" t="str">
        <f>'SETOP EDIFICAÇÕES'!C667</f>
        <v>CABO DE COBRE NÚ # 10 MM2, ENTERRADO, EXCLUSIVE ESCAVAÇÃO E REATERRO</v>
      </c>
      <c r="D14617" s="6" t="str">
        <f>'SETOP EDIFICAÇÕES'!D667</f>
        <v>M</v>
      </c>
      <c r="E14617" s="6">
        <f>'SETOP EDIFICAÇÕES'!E667</f>
        <v>10.41</v>
      </c>
    </row>
    <row r="14618" spans="1:5" ht="33.200000000000003" customHeight="1" outlineLevel="1">
      <c r="A14618" s="6" t="str">
        <f>'SETOP EDIFICAÇÕES'!A668</f>
        <v>ED-49133</v>
      </c>
      <c r="B14618" s="6" t="str">
        <f>'SETOP EDIFICAÇÕES'!B668</f>
        <v>ELE-COR-015</v>
      </c>
      <c r="C14618" s="6" t="str">
        <f>'SETOP EDIFICAÇÕES'!C668</f>
        <v>CABO DE COBRE NÚ # 16 MM2, ENTERRADO, EXCLUSIVE ESCAVAÇÃO E REATERRO</v>
      </c>
      <c r="D14618" s="6" t="str">
        <f>'SETOP EDIFICAÇÕES'!D668</f>
        <v>M</v>
      </c>
      <c r="E14618" s="6">
        <f>'SETOP EDIFICAÇÕES'!E668</f>
        <v>14.77</v>
      </c>
    </row>
    <row r="14619" spans="1:5" ht="33.200000000000003" customHeight="1" outlineLevel="1">
      <c r="A14619" s="6" t="str">
        <f>'SETOP EDIFICAÇÕES'!A669</f>
        <v>ED-49134</v>
      </c>
      <c r="B14619" s="6" t="str">
        <f>'SETOP EDIFICAÇÕES'!B669</f>
        <v>ELE-COR-020</v>
      </c>
      <c r="C14619" s="6" t="str">
        <f>'SETOP EDIFICAÇÕES'!C669</f>
        <v>CABO DE COBRE NÚ # 25 MM2, ENTERRADO, EXCLUSIVE ESCAVAÇÃO E REATERRO</v>
      </c>
      <c r="D14619" s="6" t="str">
        <f>'SETOP EDIFICAÇÕES'!D669</f>
        <v>M</v>
      </c>
      <c r="E14619" s="6">
        <f>'SETOP EDIFICAÇÕES'!E669</f>
        <v>20.95</v>
      </c>
    </row>
    <row r="14620" spans="1:5" ht="33.200000000000003" customHeight="1" outlineLevel="1">
      <c r="A14620" s="6" t="str">
        <f>'SETOP EDIFICAÇÕES'!A670</f>
        <v>ED-49135</v>
      </c>
      <c r="B14620" s="6" t="str">
        <f>'SETOP EDIFICAÇÕES'!B670</f>
        <v>ELE-COR-025</v>
      </c>
      <c r="C14620" s="6" t="str">
        <f>'SETOP EDIFICAÇÕES'!C670</f>
        <v>CABO DE COBRE NÚ # 35 MM2, ENTERRADO, EXCLUSIVE ESCAVAÇÃO E REATERRO</v>
      </c>
      <c r="D14620" s="6" t="str">
        <f>'SETOP EDIFICAÇÕES'!D670</f>
        <v>M</v>
      </c>
      <c r="E14620" s="6">
        <f>'SETOP EDIFICAÇÕES'!E670</f>
        <v>29.2</v>
      </c>
    </row>
    <row r="14621" spans="1:5" ht="33.200000000000003" customHeight="1" outlineLevel="1">
      <c r="A14621" s="6" t="str">
        <f>'SETOP EDIFICAÇÕES'!A671</f>
        <v>ED-49136</v>
      </c>
      <c r="B14621" s="6" t="str">
        <f>'SETOP EDIFICAÇÕES'!B671</f>
        <v>ELE-COR-030</v>
      </c>
      <c r="C14621" s="6" t="str">
        <f>'SETOP EDIFICAÇÕES'!C671</f>
        <v>CABO DE COBRE NÚ # 50 MM2, ENTERRADO, EXCLUSIVE ESCAVAÇÃO E REATERRO</v>
      </c>
      <c r="D14621" s="6" t="str">
        <f>'SETOP EDIFICAÇÕES'!D671</f>
        <v>M</v>
      </c>
      <c r="E14621" s="6">
        <f>'SETOP EDIFICAÇÕES'!E671</f>
        <v>40.24</v>
      </c>
    </row>
    <row r="14622" spans="1:5" ht="33.200000000000003" customHeight="1" outlineLevel="1">
      <c r="A14622" s="6" t="str">
        <f>'SETOP EDIFICAÇÕES'!A672</f>
        <v>ED-49137</v>
      </c>
      <c r="B14622" s="6" t="str">
        <f>'SETOP EDIFICAÇÕES'!B672</f>
        <v>ELE-COR-035</v>
      </c>
      <c r="C14622" s="6" t="str">
        <f>'SETOP EDIFICAÇÕES'!C672</f>
        <v>CABO DE COBRE NÚ # 70 MM2, ENTERRADO, EXCLUSIVE ESCAVAÇÃO E REATERRO</v>
      </c>
      <c r="D14622" s="6" t="str">
        <f>'SETOP EDIFICAÇÕES'!D672</f>
        <v>M</v>
      </c>
      <c r="E14622" s="6">
        <f>'SETOP EDIFICAÇÕES'!E672</f>
        <v>52.79</v>
      </c>
    </row>
    <row r="14623" spans="1:5" ht="33.200000000000003" customHeight="1" outlineLevel="1">
      <c r="A14623" s="6" t="str">
        <f>'SETOP EDIFICAÇÕES'!A673</f>
        <v>ED-49138</v>
      </c>
      <c r="B14623" s="6" t="str">
        <f>'SETOP EDIFICAÇÕES'!B673</f>
        <v>ELE-COR-040</v>
      </c>
      <c r="C14623" s="6" t="str">
        <f>'SETOP EDIFICAÇÕES'!C673</f>
        <v>CABO DE COBRE NÚ # 95 MM2, ENTERRADO, EXCLUSIVE ESCAVAÇÃO E REATERRO</v>
      </c>
      <c r="D14623" s="6" t="str">
        <f>'SETOP EDIFICAÇÕES'!D673</f>
        <v>M</v>
      </c>
      <c r="E14623" s="6">
        <f>'SETOP EDIFICAÇÕES'!E673</f>
        <v>70.88</v>
      </c>
    </row>
    <row r="14624" spans="1:5" ht="33.200000000000003" customHeight="1" outlineLevel="1">
      <c r="A14624" s="6" t="str">
        <f>'SETOP EDIFICAÇÕES'!A674</f>
        <v>-</v>
      </c>
      <c r="B14624" s="6" t="str">
        <f>'SETOP EDIFICAÇÕES'!B674</f>
        <v>-</v>
      </c>
      <c r="C14624" s="6" t="str">
        <f>'SETOP EDIFICAÇÕES'!C674</f>
        <v>CABOS E FIOS TELEFÔNICOS</v>
      </c>
      <c r="D14624" s="6" t="str">
        <f>'SETOP EDIFICAÇÕES'!D674</f>
        <v/>
      </c>
      <c r="E14624" s="6">
        <f>'SETOP EDIFICAÇÕES'!E674</f>
        <v>0</v>
      </c>
    </row>
    <row r="14625" spans="1:5" ht="33.200000000000003" customHeight="1" outlineLevel="1">
      <c r="A14625" s="6" t="str">
        <f>'SETOP EDIFICAÇÕES'!A675</f>
        <v>ED-48936</v>
      </c>
      <c r="B14625" s="6" t="str">
        <f>'SETOP EDIFICAÇÕES'!B675</f>
        <v>ELE-CAB-180</v>
      </c>
      <c r="C14625" s="6" t="str">
        <f>'SETOP EDIFICAÇÕES'!C675</f>
        <v>CABO TELEFÔNICO CCE-APL-50.2</v>
      </c>
      <c r="D14625" s="6" t="str">
        <f>'SETOP EDIFICAÇÕES'!D675</f>
        <v>M</v>
      </c>
      <c r="E14625" s="6">
        <f>'SETOP EDIFICAÇÕES'!E675</f>
        <v>16.350000000000001</v>
      </c>
    </row>
    <row r="14626" spans="1:5" ht="33.200000000000003" customHeight="1" outlineLevel="1">
      <c r="A14626" s="6" t="str">
        <f>'SETOP EDIFICAÇÕES'!A676</f>
        <v>ED-48937</v>
      </c>
      <c r="B14626" s="6" t="str">
        <f>'SETOP EDIFICAÇÕES'!B676</f>
        <v>ELE-CAB-185</v>
      </c>
      <c r="C14626" s="6" t="str">
        <f>'SETOP EDIFICAÇÕES'!C676</f>
        <v>CABO TELEFÔNICO CCE-APL-50.3</v>
      </c>
      <c r="D14626" s="6" t="str">
        <f>'SETOP EDIFICAÇÕES'!D676</f>
        <v>M</v>
      </c>
      <c r="E14626" s="6">
        <f>'SETOP EDIFICAÇÕES'!E676</f>
        <v>16.54</v>
      </c>
    </row>
    <row r="14627" spans="1:5" ht="33.200000000000003" customHeight="1" outlineLevel="1">
      <c r="A14627" s="6" t="str">
        <f>'SETOP EDIFICAÇÕES'!A677</f>
        <v>ED-48938</v>
      </c>
      <c r="B14627" s="6" t="str">
        <f>'SETOP EDIFICAÇÕES'!B677</f>
        <v>ELE-CAB-190</v>
      </c>
      <c r="C14627" s="6" t="str">
        <f>'SETOP EDIFICAÇÕES'!C677</f>
        <v>CABO TELEFÔNICO CCE-APL-50.4</v>
      </c>
      <c r="D14627" s="6" t="str">
        <f>'SETOP EDIFICAÇÕES'!D677</f>
        <v>M</v>
      </c>
      <c r="E14627" s="6">
        <f>'SETOP EDIFICAÇÕES'!E677</f>
        <v>16.68</v>
      </c>
    </row>
    <row r="14628" spans="1:5" ht="33.200000000000003" customHeight="1" outlineLevel="1">
      <c r="A14628" s="6" t="str">
        <f>'SETOP EDIFICAÇÕES'!A678</f>
        <v>ED-48939</v>
      </c>
      <c r="B14628" s="6" t="str">
        <f>'SETOP EDIFICAÇÕES'!B678</f>
        <v>ELE-CAB-195</v>
      </c>
      <c r="C14628" s="6" t="str">
        <f>'SETOP EDIFICAÇÕES'!C678</f>
        <v>CABO TELEFÔNICO CCE-APL-50.5</v>
      </c>
      <c r="D14628" s="6" t="str">
        <f>'SETOP EDIFICAÇÕES'!D678</f>
        <v>M</v>
      </c>
      <c r="E14628" s="6">
        <f>'SETOP EDIFICAÇÕES'!E678</f>
        <v>16.87</v>
      </c>
    </row>
    <row r="14629" spans="1:5" ht="33.200000000000003" customHeight="1" outlineLevel="1">
      <c r="A14629" s="6" t="str">
        <f>'SETOP EDIFICAÇÕES'!A679</f>
        <v>ED-48940</v>
      </c>
      <c r="B14629" s="6" t="str">
        <f>'SETOP EDIFICAÇÕES'!B679</f>
        <v>ELE-CAB-200</v>
      </c>
      <c r="C14629" s="6" t="str">
        <f>'SETOP EDIFICAÇÕES'!C679</f>
        <v>CABO TELEFÔNICO CCE-APL-50.6</v>
      </c>
      <c r="D14629" s="6" t="str">
        <f>'SETOP EDIFICAÇÕES'!D679</f>
        <v>M</v>
      </c>
      <c r="E14629" s="6">
        <f>'SETOP EDIFICAÇÕES'!E679</f>
        <v>17.14</v>
      </c>
    </row>
    <row r="14630" spans="1:5" ht="33.200000000000003" customHeight="1" outlineLevel="1">
      <c r="A14630" s="6" t="str">
        <f>'SETOP EDIFICAÇÕES'!A680</f>
        <v>ED-48931</v>
      </c>
      <c r="B14630" s="6" t="str">
        <f>'SETOP EDIFICAÇÕES'!B680</f>
        <v>ELE-CAB-155</v>
      </c>
      <c r="C14630" s="6" t="str">
        <f>'SETOP EDIFICAÇÕES'!C680</f>
        <v>CABO TELEFÔNICO CI 50.10</v>
      </c>
      <c r="D14630" s="6" t="str">
        <f>'SETOP EDIFICAÇÕES'!D680</f>
        <v>M</v>
      </c>
      <c r="E14630" s="6">
        <f>'SETOP EDIFICAÇÕES'!E680</f>
        <v>8.0299999999999994</v>
      </c>
    </row>
    <row r="14631" spans="1:5" ht="33.200000000000003" customHeight="1" outlineLevel="1">
      <c r="A14631" s="6" t="str">
        <f>'SETOP EDIFICAÇÕES'!A681</f>
        <v>ED-48935</v>
      </c>
      <c r="B14631" s="6" t="str">
        <f>'SETOP EDIFICAÇÕES'!B681</f>
        <v>ELE-CAB-175</v>
      </c>
      <c r="C14631" s="6" t="str">
        <f>'SETOP EDIFICAÇÕES'!C681</f>
        <v>CABO TELEFÔNICO CI 50.100</v>
      </c>
      <c r="D14631" s="6" t="str">
        <f>'SETOP EDIFICAÇÕES'!D681</f>
        <v>M</v>
      </c>
      <c r="E14631" s="6">
        <f>'SETOP EDIFICAÇÕES'!E681</f>
        <v>44.98</v>
      </c>
    </row>
    <row r="14632" spans="1:5" ht="33.200000000000003" customHeight="1" outlineLevel="1">
      <c r="A14632" s="6" t="str">
        <f>'SETOP EDIFICAÇÕES'!A682</f>
        <v>ED-48932</v>
      </c>
      <c r="B14632" s="6" t="str">
        <f>'SETOP EDIFICAÇÕES'!B682</f>
        <v>ELE-CAB-160</v>
      </c>
      <c r="C14632" s="6" t="str">
        <f>'SETOP EDIFICAÇÕES'!C682</f>
        <v>CABO TELEFÔNICO CI 50.20</v>
      </c>
      <c r="D14632" s="6" t="str">
        <f>'SETOP EDIFICAÇÕES'!D682</f>
        <v>M</v>
      </c>
      <c r="E14632" s="6">
        <f>'SETOP EDIFICAÇÕES'!E682</f>
        <v>16.04</v>
      </c>
    </row>
    <row r="14633" spans="1:5" ht="33.200000000000003" customHeight="1" outlineLevel="1">
      <c r="A14633" s="6" t="str">
        <f>'SETOP EDIFICAÇÕES'!A683</f>
        <v>ED-48933</v>
      </c>
      <c r="B14633" s="6" t="str">
        <f>'SETOP EDIFICAÇÕES'!B683</f>
        <v>ELE-CAB-165</v>
      </c>
      <c r="C14633" s="6" t="str">
        <f>'SETOP EDIFICAÇÕES'!C683</f>
        <v>CABO TELEFÔNICO CI 50.30</v>
      </c>
      <c r="D14633" s="6" t="str">
        <f>'SETOP EDIFICAÇÕES'!D683</f>
        <v>M</v>
      </c>
      <c r="E14633" s="6">
        <f>'SETOP EDIFICAÇÕES'!E683</f>
        <v>18.84</v>
      </c>
    </row>
    <row r="14634" spans="1:5" ht="33.200000000000003" customHeight="1" outlineLevel="1">
      <c r="A14634" s="6" t="str">
        <f>'SETOP EDIFICAÇÕES'!A684</f>
        <v>ED-48934</v>
      </c>
      <c r="B14634" s="6" t="str">
        <f>'SETOP EDIFICAÇÕES'!B684</f>
        <v>ELE-CAB-170</v>
      </c>
      <c r="C14634" s="6" t="str">
        <f>'SETOP EDIFICAÇÕES'!C684</f>
        <v>CABO TELEFÔNICO CI 50.50</v>
      </c>
      <c r="D14634" s="6" t="str">
        <f>'SETOP EDIFICAÇÕES'!D684</f>
        <v>M</v>
      </c>
      <c r="E14634" s="6">
        <f>'SETOP EDIFICAÇÕES'!E684</f>
        <v>21.68</v>
      </c>
    </row>
    <row r="14635" spans="1:5" ht="33.200000000000003" customHeight="1" outlineLevel="1">
      <c r="A14635" s="6" t="str">
        <f>'SETOP EDIFICAÇÕES'!A685</f>
        <v>ED-48941</v>
      </c>
      <c r="B14635" s="6" t="str">
        <f>'SETOP EDIFICAÇÕES'!B685</f>
        <v>ELE-CAB-205</v>
      </c>
      <c r="C14635" s="6" t="str">
        <f>'SETOP EDIFICAÇÕES'!C685</f>
        <v>CABO TELEFÔNICO CTP-APL-5N 50.10</v>
      </c>
      <c r="D14635" s="6" t="str">
        <f>'SETOP EDIFICAÇÕES'!D685</f>
        <v>M</v>
      </c>
      <c r="E14635" s="6">
        <f>'SETOP EDIFICAÇÕES'!E685</f>
        <v>35.11</v>
      </c>
    </row>
    <row r="14636" spans="1:5" ht="33.200000000000003" customHeight="1" outlineLevel="1">
      <c r="A14636" s="6" t="str">
        <f>'SETOP EDIFICAÇÕES'!A686</f>
        <v>ED-48945</v>
      </c>
      <c r="B14636" s="6" t="str">
        <f>'SETOP EDIFICAÇÕES'!B686</f>
        <v>ELE-CAB-225</v>
      </c>
      <c r="C14636" s="6" t="str">
        <f>'SETOP EDIFICAÇÕES'!C686</f>
        <v>CABO TELEFÔNICO CTP-APL-5N 50.100</v>
      </c>
      <c r="D14636" s="6" t="str">
        <f>'SETOP EDIFICAÇÕES'!D686</f>
        <v>M</v>
      </c>
      <c r="E14636" s="6">
        <f>'SETOP EDIFICAÇÕES'!E686</f>
        <v>77.88</v>
      </c>
    </row>
    <row r="14637" spans="1:5" ht="33.200000000000003" customHeight="1" outlineLevel="1">
      <c r="A14637" s="6" t="str">
        <f>'SETOP EDIFICAÇÕES'!A687</f>
        <v>ED-48942</v>
      </c>
      <c r="B14637" s="6" t="str">
        <f>'SETOP EDIFICAÇÕES'!B687</f>
        <v>ELE-CAB-210</v>
      </c>
      <c r="C14637" s="6" t="str">
        <f>'SETOP EDIFICAÇÕES'!C687</f>
        <v>CABO TELEFÔNICO CTP-APL-5N 50.20</v>
      </c>
      <c r="D14637" s="6" t="str">
        <f>'SETOP EDIFICAÇÕES'!D687</f>
        <v>M</v>
      </c>
      <c r="E14637" s="6">
        <f>'SETOP EDIFICAÇÕES'!E687</f>
        <v>39.29</v>
      </c>
    </row>
    <row r="14638" spans="1:5" ht="33.200000000000003" customHeight="1" outlineLevel="1">
      <c r="A14638" s="6" t="str">
        <f>'SETOP EDIFICAÇÕES'!A688</f>
        <v>ED-48943</v>
      </c>
      <c r="B14638" s="6" t="str">
        <f>'SETOP EDIFICAÇÕES'!B688</f>
        <v>ELE-CAB-215</v>
      </c>
      <c r="C14638" s="6" t="str">
        <f>'SETOP EDIFICAÇÕES'!C688</f>
        <v>CABO TELEFÔNICO CTP-APL-5N 50.30</v>
      </c>
      <c r="D14638" s="6" t="str">
        <f>'SETOP EDIFICAÇÕES'!D688</f>
        <v>M</v>
      </c>
      <c r="E14638" s="6">
        <f>'SETOP EDIFICAÇÕES'!E688</f>
        <v>42.8</v>
      </c>
    </row>
    <row r="14639" spans="1:5" ht="33.200000000000003" customHeight="1" outlineLevel="1">
      <c r="A14639" s="6" t="str">
        <f>'SETOP EDIFICAÇÕES'!A689</f>
        <v>ED-48944</v>
      </c>
      <c r="B14639" s="6" t="str">
        <f>'SETOP EDIFICAÇÕES'!B689</f>
        <v>ELE-CAB-220</v>
      </c>
      <c r="C14639" s="6" t="str">
        <f>'SETOP EDIFICAÇÕES'!C689</f>
        <v>CABO TELEFÔNICO CTP-APL-5N 50.50</v>
      </c>
      <c r="D14639" s="6" t="str">
        <f>'SETOP EDIFICAÇÕES'!D689</f>
        <v>M</v>
      </c>
      <c r="E14639" s="6">
        <f>'SETOP EDIFICAÇÕES'!E689</f>
        <v>43.83</v>
      </c>
    </row>
    <row r="14640" spans="1:5" ht="33.200000000000003" customHeight="1" outlineLevel="1">
      <c r="A14640" s="6" t="str">
        <f>'SETOP EDIFICAÇÕES'!A690</f>
        <v>ED-49341</v>
      </c>
      <c r="B14640" s="6" t="str">
        <f>'SETOP EDIFICAÇÕES'!B690</f>
        <v>ELE-FIO-035</v>
      </c>
      <c r="C14640" s="6" t="str">
        <f>'SETOP EDIFICAÇÕES'!C690</f>
        <v>FIO TELEFÔNICO EXTERNO 2 X 100 - FE</v>
      </c>
      <c r="D14640" s="6" t="str">
        <f>'SETOP EDIFICAÇÕES'!D690</f>
        <v>M</v>
      </c>
      <c r="E14640" s="6">
        <f>'SETOP EDIFICAÇÕES'!E690</f>
        <v>3.32</v>
      </c>
    </row>
    <row r="14641" spans="1:5" ht="33.200000000000003" customHeight="1" outlineLevel="1">
      <c r="A14641" s="6" t="str">
        <f>'SETOP EDIFICAÇÕES'!A691</f>
        <v>ED-49340</v>
      </c>
      <c r="B14641" s="6" t="str">
        <f>'SETOP EDIFICAÇÕES'!B691</f>
        <v>ELE-FIO-030</v>
      </c>
      <c r="C14641" s="6" t="str">
        <f>'SETOP EDIFICAÇÕES'!C691</f>
        <v>FIO TELEFÔNICO (FI) EM COBRE ELETROLÍTICO ESTANHADO DE SEÇÃO MACIÇA, ESP. 0,60MM (2X0,60MM), UM (1) PAR TORCIDO, ISOLAMENTO EM CLORETO DE POLIVINILA (PVC) - FORNECIMENTO E INSTALAÇÃO</v>
      </c>
      <c r="D14641" s="6" t="str">
        <f>'SETOP EDIFICAÇÕES'!D691</f>
        <v>M</v>
      </c>
      <c r="E14641" s="6">
        <f>'SETOP EDIFICAÇÕES'!E691</f>
        <v>2.52</v>
      </c>
    </row>
    <row r="14642" spans="1:5" ht="33.200000000000003" customHeight="1" outlineLevel="1">
      <c r="A14642" s="6" t="str">
        <f>'SETOP EDIFICAÇÕES'!A692</f>
        <v>-</v>
      </c>
      <c r="B14642" s="6" t="str">
        <f>'SETOP EDIFICAÇÕES'!B692</f>
        <v>-</v>
      </c>
      <c r="C14642" s="6" t="str">
        <f>'SETOP EDIFICAÇÕES'!C692</f>
        <v>CAIXA DE PASSAGEM E DISTRIBUIÇÃO PARA TELEFONIA</v>
      </c>
      <c r="D14642" s="6" t="str">
        <f>'SETOP EDIFICAÇÕES'!D692</f>
        <v/>
      </c>
      <c r="E14642" s="6">
        <f>'SETOP EDIFICAÇÕES'!E692</f>
        <v>0</v>
      </c>
    </row>
    <row r="14643" spans="1:5" ht="33.200000000000003" customHeight="1" outlineLevel="1">
      <c r="A14643" s="6" t="str">
        <f>'SETOP EDIFICAÇÕES'!A693</f>
        <v>ED-49183</v>
      </c>
      <c r="B14643" s="6" t="str">
        <f>'SETOP EDIFICAÇÕES'!B693</f>
        <v>ELE-CXS-140</v>
      </c>
      <c r="C14643" s="6" t="str">
        <f>'SETOP EDIFICAÇÕES'!C693</f>
        <v>CAIXA DE DISTRIBUIÇÃO GERAL OU DERIVAÇÃO DG Nº3</v>
      </c>
      <c r="D14643" s="6" t="str">
        <f>'SETOP EDIFICAÇÕES'!D693</f>
        <v>UN</v>
      </c>
      <c r="E14643" s="6">
        <f>'SETOP EDIFICAÇÕES'!E693</f>
        <v>196.95</v>
      </c>
    </row>
    <row r="14644" spans="1:5" ht="33.200000000000003" customHeight="1" outlineLevel="1">
      <c r="A14644" s="6" t="str">
        <f>'SETOP EDIFICAÇÕES'!A694</f>
        <v>ED-49184</v>
      </c>
      <c r="B14644" s="6" t="str">
        <f>'SETOP EDIFICAÇÕES'!B694</f>
        <v>ELE-CXS-145</v>
      </c>
      <c r="C14644" s="6" t="str">
        <f>'SETOP EDIFICAÇÕES'!C694</f>
        <v>CAIXA DE DISTRIBUIÇÃO GERAL OU DERIVAÇÃO DG Nº4</v>
      </c>
      <c r="D14644" s="6" t="str">
        <f>'SETOP EDIFICAÇÕES'!D694</f>
        <v>UN</v>
      </c>
      <c r="E14644" s="6">
        <f>'SETOP EDIFICAÇÕES'!E694</f>
        <v>277.06</v>
      </c>
    </row>
    <row r="14645" spans="1:5" ht="33.200000000000003" customHeight="1" outlineLevel="1">
      <c r="A14645" s="6" t="str">
        <f>'SETOP EDIFICAÇÕES'!A695</f>
        <v>ED-49185</v>
      </c>
      <c r="B14645" s="6" t="str">
        <f>'SETOP EDIFICAÇÕES'!B695</f>
        <v>ELE-CXS-150</v>
      </c>
      <c r="C14645" s="6" t="str">
        <f>'SETOP EDIFICAÇÕES'!C695</f>
        <v>CAIXA DE DISTRIBUIÇÃO GERAL OU DERIVAÇÃO DG Nº5</v>
      </c>
      <c r="D14645" s="6" t="str">
        <f>'SETOP EDIFICAÇÕES'!D695</f>
        <v>UN</v>
      </c>
      <c r="E14645" s="6">
        <f>'SETOP EDIFICAÇÕES'!E695</f>
        <v>403.19</v>
      </c>
    </row>
    <row r="14646" spans="1:5" ht="33.200000000000003" customHeight="1" outlineLevel="1">
      <c r="A14646" s="6" t="str">
        <f>'SETOP EDIFICAÇÕES'!A696</f>
        <v>ED-49186</v>
      </c>
      <c r="B14646" s="6" t="str">
        <f>'SETOP EDIFICAÇÕES'!B696</f>
        <v>ELE-CXS-155</v>
      </c>
      <c r="C14646" s="6" t="str">
        <f>'SETOP EDIFICAÇÕES'!C696</f>
        <v>CAIXA DE DISTRIBUIÇÃO GERAL OU DERIVAÇÃO DG Nº6</v>
      </c>
      <c r="D14646" s="6" t="str">
        <f>'SETOP EDIFICAÇÕES'!D696</f>
        <v>UN</v>
      </c>
      <c r="E14646" s="6">
        <f>'SETOP EDIFICAÇÕES'!E696</f>
        <v>811.58</v>
      </c>
    </row>
    <row r="14647" spans="1:5" ht="33.200000000000003" customHeight="1" outlineLevel="1">
      <c r="A14647" s="6" t="str">
        <f>'SETOP EDIFICAÇÕES'!A697</f>
        <v>ED-49216</v>
      </c>
      <c r="B14647" s="6" t="str">
        <f>'SETOP EDIFICAÇÕES'!B697</f>
        <v>ELE-CXS-380</v>
      </c>
      <c r="C14647" s="6" t="str">
        <f>'SETOP EDIFICAÇÕES'!C697</f>
        <v>CAIXA DE PASSAGEM Nº 1 PADRÃO TELEBRÁS DIM. (10 X 10 X 5) CM EM CHAPA DE AÇO GALVANIZADO</v>
      </c>
      <c r="D14647" s="6" t="str">
        <f>'SETOP EDIFICAÇÕES'!D697</f>
        <v>UN</v>
      </c>
      <c r="E14647" s="6">
        <f>'SETOP EDIFICAÇÕES'!E697</f>
        <v>49.49</v>
      </c>
    </row>
    <row r="14648" spans="1:5" ht="33.200000000000003" customHeight="1" outlineLevel="1">
      <c r="A14648" s="6" t="str">
        <f>'SETOP EDIFICAÇÕES'!A698</f>
        <v>ED-49177</v>
      </c>
      <c r="B14648" s="6" t="str">
        <f>'SETOP EDIFICAÇÕES'!B698</f>
        <v>ELE-CXS-129</v>
      </c>
      <c r="C14648" s="6" t="str">
        <f>'SETOP EDIFICAÇÕES'!C698</f>
        <v>CAIXA DE PASSAGEM Nº 1 PADRÃO TELEBRÁS DIM. (10 X 10 X 5) CM EM CHAPA DE AÇO GALVANIZADO</v>
      </c>
      <c r="D14648" s="6" t="str">
        <f>'SETOP EDIFICAÇÕES'!D698</f>
        <v>UN</v>
      </c>
      <c r="E14648" s="6">
        <f>'SETOP EDIFICAÇÕES'!E698</f>
        <v>49.49</v>
      </c>
    </row>
    <row r="14649" spans="1:5" ht="33.200000000000003" customHeight="1" outlineLevel="1">
      <c r="A14649" s="6" t="str">
        <f>'SETOP EDIFICAÇÕES'!A699</f>
        <v>ED-49178</v>
      </c>
      <c r="B14649" s="6" t="str">
        <f>'SETOP EDIFICAÇÕES'!B699</f>
        <v>ELE-CXS-130</v>
      </c>
      <c r="C14649" s="6" t="str">
        <f>'SETOP EDIFICAÇÕES'!C699</f>
        <v>CAIXA DE PASSAGEM Nº 2 PADRÃO TELEBRÁS DIM. (20 X 20 X 12) CM EM CHAPA DE AÇO GALVANIZADO</v>
      </c>
      <c r="D14649" s="6" t="str">
        <f>'SETOP EDIFICAÇÕES'!D699</f>
        <v>UN</v>
      </c>
      <c r="E14649" s="6">
        <f>'SETOP EDIFICAÇÕES'!E699</f>
        <v>102.28</v>
      </c>
    </row>
    <row r="14650" spans="1:5" ht="33.200000000000003" customHeight="1" outlineLevel="1">
      <c r="A14650" s="6" t="str">
        <f>'SETOP EDIFICAÇÕES'!A700</f>
        <v>ED-49217</v>
      </c>
      <c r="B14650" s="6" t="str">
        <f>'SETOP EDIFICAÇÕES'!B700</f>
        <v>ELE-CXS-385</v>
      </c>
      <c r="C14650" s="6" t="str">
        <f>'SETOP EDIFICAÇÕES'!C700</f>
        <v>CAIXA DE PASSAGEM Nº 2 PADRÃO TELEBRÁS DIM. (20 X 20 X 13,5) CM EM CHAPA DE AÇO GALVANIZADO - EMBUTIR, FECHO DE PLÁSTICO C/ FUNDO DE MADEIRA S/ FUNDO DE CHAPA</v>
      </c>
      <c r="D14650" s="6" t="str">
        <f>'SETOP EDIFICAÇÕES'!D700</f>
        <v>UN</v>
      </c>
      <c r="E14650" s="6">
        <f>'SETOP EDIFICAÇÕES'!E700</f>
        <v>102.28</v>
      </c>
    </row>
    <row r="14651" spans="1:5" ht="33.200000000000003" customHeight="1" outlineLevel="1">
      <c r="A14651" s="6" t="str">
        <f>'SETOP EDIFICAÇÕES'!A701</f>
        <v>ED-49218</v>
      </c>
      <c r="B14651" s="6" t="str">
        <f>'SETOP EDIFICAÇÕES'!B701</f>
        <v>ELE-CXS-390</v>
      </c>
      <c r="C14651" s="6" t="str">
        <f>'SETOP EDIFICAÇÕES'!C701</f>
        <v>CAIXA DE PASSAGEM Nº 2 PADRÃO TELEBRÁS DIM. (20 X 20 X 15) CM EM CHAPA DE AÇO GALVANIZADO - SOBREPOR, FECHO DE PLÁSTICO C/ FUNDO DE MADEIRA S/ FUNDO DE CHAPA319</v>
      </c>
      <c r="D14651" s="6" t="str">
        <f>'SETOP EDIFICAÇÕES'!D701</f>
        <v>UN</v>
      </c>
      <c r="E14651" s="6">
        <f>'SETOP EDIFICAÇÕES'!E701</f>
        <v>119.41</v>
      </c>
    </row>
    <row r="14652" spans="1:5" ht="33.200000000000003" customHeight="1" outlineLevel="1">
      <c r="A14652" s="6" t="str">
        <f>'SETOP EDIFICAÇÕES'!A702</f>
        <v>ED-49179</v>
      </c>
      <c r="B14652" s="6" t="str">
        <f>'SETOP EDIFICAÇÕES'!B702</f>
        <v>ELE-CXS-135</v>
      </c>
      <c r="C14652" s="6" t="str">
        <f>'SETOP EDIFICAÇÕES'!C702</f>
        <v>CAIXA DE PASSAGEM Nº 3 PADRÃO TELEBRÁS DIM. (40 X 40 X 12) CM EM CHAPA DE AÇO GALVANIZADO</v>
      </c>
      <c r="D14652" s="6" t="str">
        <f>'SETOP EDIFICAÇÕES'!D702</f>
        <v>UN</v>
      </c>
      <c r="E14652" s="6">
        <f>'SETOP EDIFICAÇÕES'!E702</f>
        <v>159.55000000000001</v>
      </c>
    </row>
    <row r="14653" spans="1:5" ht="33.200000000000003" customHeight="1" outlineLevel="1">
      <c r="A14653" s="6" t="str">
        <f>'SETOP EDIFICAÇÕES'!A703</f>
        <v>ED-49219</v>
      </c>
      <c r="B14653" s="6" t="str">
        <f>'SETOP EDIFICAÇÕES'!B703</f>
        <v>ELE-CXS-395</v>
      </c>
      <c r="C14653" s="6" t="str">
        <f>'SETOP EDIFICAÇÕES'!C703</f>
        <v>CAIXA DE PASSAGEM Nº 3 PADRÃO TELEBRÁS DIM. (40 X 40 X 13,5) CM EM CHAPA DE AÇO GALVANIZADO - EMBUTIR, FECHO DE PLÁSTICO C/ FUNDO DE MADEIRA S/ FUNDO DE CHAPA</v>
      </c>
      <c r="D14653" s="6" t="str">
        <f>'SETOP EDIFICAÇÕES'!D703</f>
        <v>UN</v>
      </c>
      <c r="E14653" s="6">
        <f>'SETOP EDIFICAÇÕES'!E703</f>
        <v>159.55000000000001</v>
      </c>
    </row>
    <row r="14654" spans="1:5" ht="33.200000000000003" customHeight="1" outlineLevel="1">
      <c r="A14654" s="6" t="str">
        <f>'SETOP EDIFICAÇÕES'!A704</f>
        <v>ED-49220</v>
      </c>
      <c r="B14654" s="6" t="str">
        <f>'SETOP EDIFICAÇÕES'!B704</f>
        <v>ELE-CXS-400</v>
      </c>
      <c r="C14654" s="6" t="str">
        <f>'SETOP EDIFICAÇÕES'!C704</f>
        <v>CAIXA DE PASSAGEM Nº 3 PADRÃO TELEBRÁS DIM. (40 X 40 X 15) CM EM CHAPA DE AÇO GALVANIZADO - SOBREPOR, FECHO DE PLÁSTICO C/ FUNDO DE MADEIRA S/ FUNDO DE CHAPA</v>
      </c>
      <c r="D14654" s="6" t="str">
        <f>'SETOP EDIFICAÇÕES'!D704</f>
        <v>UN</v>
      </c>
      <c r="E14654" s="6">
        <f>'SETOP EDIFICAÇÕES'!E704</f>
        <v>204.38</v>
      </c>
    </row>
    <row r="14655" spans="1:5" ht="33.200000000000003" customHeight="1" outlineLevel="1">
      <c r="A14655" s="6" t="str">
        <f>'SETOP EDIFICAÇÕES'!A705</f>
        <v>ED-49180</v>
      </c>
      <c r="B14655" s="6" t="str">
        <f>'SETOP EDIFICAÇÕES'!B705</f>
        <v>ELE-CXS-136</v>
      </c>
      <c r="C14655" s="6" t="str">
        <f>'SETOP EDIFICAÇÕES'!C705</f>
        <v>CAIXA DE PASSAGEM Nº 4 PADRÃO TELEBRÁS DIM. (60 X 60 X 12) CM EM CHAPA DE AÇO GALVANIZADO</v>
      </c>
      <c r="D14655" s="6" t="str">
        <f>'SETOP EDIFICAÇÕES'!D705</f>
        <v>UN</v>
      </c>
      <c r="E14655" s="6">
        <f>'SETOP EDIFICAÇÕES'!E705</f>
        <v>238.43</v>
      </c>
    </row>
    <row r="14656" spans="1:5" ht="33.200000000000003" customHeight="1" outlineLevel="1">
      <c r="A14656" s="6" t="str">
        <f>'SETOP EDIFICAÇÕES'!A706</f>
        <v>ED-49221</v>
      </c>
      <c r="B14656" s="6" t="str">
        <f>'SETOP EDIFICAÇÕES'!B706</f>
        <v>ELE-CXS-405</v>
      </c>
      <c r="C14656" s="6" t="str">
        <f>'SETOP EDIFICAÇÕES'!C706</f>
        <v>CAIXA DE PASSAGEM Nº 4 PADRÃO TELEBRÁS DIM. (60 X 60 X 13,5) CM EM CHAPA DE AÇO GALVANIZADO - EMBUTIR, FECHO DE PLÁSTICO C/ FUNDO DE MADEIRA S/ FUNDO DE CHAPA</v>
      </c>
      <c r="D14656" s="6" t="str">
        <f>'SETOP EDIFICAÇÕES'!D706</f>
        <v>UN</v>
      </c>
      <c r="E14656" s="6">
        <f>'SETOP EDIFICAÇÕES'!E706</f>
        <v>240.38</v>
      </c>
    </row>
    <row r="14657" spans="1:5" ht="33.200000000000003" customHeight="1" outlineLevel="1">
      <c r="A14657" s="6" t="str">
        <f>'SETOP EDIFICAÇÕES'!A707</f>
        <v>ED-49222</v>
      </c>
      <c r="B14657" s="6" t="str">
        <f>'SETOP EDIFICAÇÕES'!B707</f>
        <v>ELE-CXS-410</v>
      </c>
      <c r="C14657" s="6" t="str">
        <f>'SETOP EDIFICAÇÕES'!C707</f>
        <v>CAIXA DE PASSAGEM Nº 4 PADRÃO TELEBRÁS DIM. (60 X 60 X 15) CM EM CHAPA DE AÇO GALVANIZADO - SOBREPOR, FECHO DE PLÁSTICO C/ FUNDO DE MADEIRA S/ FUNDO DE CHAPA</v>
      </c>
      <c r="D14657" s="6" t="str">
        <f>'SETOP EDIFICAÇÕES'!D707</f>
        <v>UN</v>
      </c>
      <c r="E14657" s="6">
        <f>'SETOP EDIFICAÇÕES'!E707</f>
        <v>347.83</v>
      </c>
    </row>
    <row r="14658" spans="1:5" ht="33.200000000000003" customHeight="1" outlineLevel="1">
      <c r="A14658" s="6" t="str">
        <f>'SETOP EDIFICAÇÕES'!A708</f>
        <v>ED-49181</v>
      </c>
      <c r="B14658" s="6" t="str">
        <f>'SETOP EDIFICAÇÕES'!B708</f>
        <v>ELE-CXS-137</v>
      </c>
      <c r="C14658" s="6" t="str">
        <f>'SETOP EDIFICAÇÕES'!C708</f>
        <v>CAIXA DE PASSAGEM Nº 5 PADRÃO TELEBRÁS DIM. (80 X 80 X 12) CM EM CHAPA DE AÇO GALVANIZADO</v>
      </c>
      <c r="D14658" s="6" t="str">
        <f>'SETOP EDIFICAÇÕES'!D708</f>
        <v>UN</v>
      </c>
      <c r="E14658" s="6">
        <f>'SETOP EDIFICAÇÕES'!E708</f>
        <v>349.75</v>
      </c>
    </row>
    <row r="14659" spans="1:5" ht="33.200000000000003" customHeight="1" outlineLevel="1">
      <c r="A14659" s="6" t="str">
        <f>'SETOP EDIFICAÇÕES'!A709</f>
        <v>ED-49223</v>
      </c>
      <c r="B14659" s="6" t="str">
        <f>'SETOP EDIFICAÇÕES'!B709</f>
        <v>ELE-CXS-415</v>
      </c>
      <c r="C14659" s="6" t="str">
        <f>'SETOP EDIFICAÇÕES'!C709</f>
        <v>CAIXA DE PASSAGEM Nº 5 PADRÃO TELEBRÁS DIM. (80 X 80 X 13,5) CM EM CHAPA DE AÇO GALVANIZADO - EMBUTIR, FECHO DE PLÁSTICO C/ FUNDO DE MADEIRA S/ FUNDO DE CHAPA</v>
      </c>
      <c r="D14659" s="6" t="str">
        <f>'SETOP EDIFICAÇÕES'!D709</f>
        <v>UN</v>
      </c>
      <c r="E14659" s="6">
        <f>'SETOP EDIFICAÇÕES'!E709</f>
        <v>351.7</v>
      </c>
    </row>
    <row r="14660" spans="1:5" ht="33.200000000000003" customHeight="1" outlineLevel="1">
      <c r="A14660" s="6" t="str">
        <f>'SETOP EDIFICAÇÕES'!A710</f>
        <v>ED-49224</v>
      </c>
      <c r="B14660" s="6" t="str">
        <f>'SETOP EDIFICAÇÕES'!B710</f>
        <v>ELE-CXS-420</v>
      </c>
      <c r="C14660" s="6" t="str">
        <f>'SETOP EDIFICAÇÕES'!C710</f>
        <v>CAIXA DE PASSAGEM Nº 5 PADRÃO TELEBRÁS DIM. (80 X 80 X 15) CM EM CHAPA DE AÇO GALVANIZADO - SOBREPOR, FECHO DE PLÁSTICO C/ FUNDO DE MADEIRA S/ FUNDO DE CHAPA</v>
      </c>
      <c r="D14660" s="6" t="str">
        <f>'SETOP EDIFICAÇÕES'!D710</f>
        <v>UN</v>
      </c>
      <c r="E14660" s="6">
        <f>'SETOP EDIFICAÇÕES'!E710</f>
        <v>555.13</v>
      </c>
    </row>
    <row r="14661" spans="1:5" ht="33.200000000000003" customHeight="1" outlineLevel="1">
      <c r="A14661" s="6" t="str">
        <f>'SETOP EDIFICAÇÕES'!A711</f>
        <v>ED-49182</v>
      </c>
      <c r="B14661" s="6" t="str">
        <f>'SETOP EDIFICAÇÕES'!B711</f>
        <v>ELE-CXS-138</v>
      </c>
      <c r="C14661" s="6" t="str">
        <f>'SETOP EDIFICAÇÕES'!C711</f>
        <v>CAIXA DE PASSAGEM Nº 6 PADRÃO TELEBRÁS DIM. (120 X 120 X 12) CM EM CHAPA DE AÇO GALVANIZADO</v>
      </c>
      <c r="D14661" s="6" t="str">
        <f>'SETOP EDIFICAÇÕES'!D711</f>
        <v>UN</v>
      </c>
      <c r="E14661" s="6">
        <f>'SETOP EDIFICAÇÕES'!E711</f>
        <v>658.6</v>
      </c>
    </row>
    <row r="14662" spans="1:5" ht="33.200000000000003" customHeight="1" outlineLevel="1">
      <c r="A14662" s="6" t="str">
        <f>'SETOP EDIFICAÇÕES'!A712</f>
        <v>ED-49225</v>
      </c>
      <c r="B14662" s="6" t="str">
        <f>'SETOP EDIFICAÇÕES'!B712</f>
        <v>ELE-CXS-425</v>
      </c>
      <c r="C14662" s="6" t="str">
        <f>'SETOP EDIFICAÇÕES'!C712</f>
        <v>CAIXA DE PASSAGEM Nº 6 PADRÃO TELEBRÁS DIM. (120 X 120 X 13,5) CM EM CHAPA DE AÇO GALVANIZADO - EMBUTIR, FECHO DE PLÁSTICO C/ FUNDO DE MADEIRA S/ FUNDO DE CHAPA</v>
      </c>
      <c r="D14662" s="6" t="str">
        <f>'SETOP EDIFICAÇÕES'!D712</f>
        <v>UN</v>
      </c>
      <c r="E14662" s="6">
        <f>'SETOP EDIFICAÇÕES'!E712</f>
        <v>660.55</v>
      </c>
    </row>
    <row r="14663" spans="1:5" ht="33.200000000000003" customHeight="1" outlineLevel="1">
      <c r="A14663" s="6" t="str">
        <f>'SETOP EDIFICAÇÕES'!A713</f>
        <v>ED-49226</v>
      </c>
      <c r="B14663" s="6" t="str">
        <f>'SETOP EDIFICAÇÕES'!B713</f>
        <v>ELE-CXS-430</v>
      </c>
      <c r="C14663" s="6" t="str">
        <f>'SETOP EDIFICAÇÕES'!C713</f>
        <v>CAIXA DE PASSAGEM Nº 6 PADRÃO TELEBRÁS DIM. (120 X 120 X 15) CM EM CHAPA DE AÇO GALVANIZADO - SOBREPOR, FECHO DE PLÁSTICO C/ FUNDO DE MADEIRA S/ FUNDO DE CHAPA</v>
      </c>
      <c r="D14663" s="6" t="str">
        <f>'SETOP EDIFICAÇÕES'!D713</f>
        <v>UN</v>
      </c>
      <c r="E14663" s="6">
        <f>'SETOP EDIFICAÇÕES'!E713</f>
        <v>801.17</v>
      </c>
    </row>
    <row r="14664" spans="1:5" ht="33.200000000000003" customHeight="1" outlineLevel="1">
      <c r="A14664" s="6" t="str">
        <f>'SETOP EDIFICAÇÕES'!A714</f>
        <v>ED-49227</v>
      </c>
      <c r="B14664" s="6" t="str">
        <f>'SETOP EDIFICAÇÕES'!B714</f>
        <v>ELE-CXS-435</v>
      </c>
      <c r="C14664" s="6" t="str">
        <f>'SETOP EDIFICAÇÕES'!C714</f>
        <v>CAIXA DE PASSAGEM Nº 8 PADRÃO TELEBRÁS DIM. (150 X 150 X 17) CM EM CHAPA DE AÇO GALVANIZADO - EMBUTIR, FECHO DE PLÁSTICO C/ FUNDO DE MADEIRA S/ FUNDO DE CHAPA</v>
      </c>
      <c r="D14664" s="6" t="str">
        <f>'SETOP EDIFICAÇÕES'!D714</f>
        <v>UN</v>
      </c>
      <c r="E14664" s="6">
        <f>'SETOP EDIFICAÇÕES'!E714</f>
        <v>1493.46</v>
      </c>
    </row>
    <row r="14665" spans="1:5" ht="33.200000000000003" customHeight="1" outlineLevel="1">
      <c r="A14665" s="6" t="str">
        <f>'SETOP EDIFICAÇÕES'!A715</f>
        <v>ED-49175</v>
      </c>
      <c r="B14665" s="6" t="str">
        <f>'SETOP EDIFICAÇÕES'!B715</f>
        <v>ELE-CXS-125</v>
      </c>
      <c r="C14665" s="6" t="str">
        <f>'SETOP EDIFICAÇÕES'!C715</f>
        <v>CAIXA SUBTERRÂNEA DE ENTRADA TELEFÔNICA TIPO R1, 60 X 35 X 50 CM</v>
      </c>
      <c r="D14665" s="6" t="str">
        <f>'SETOP EDIFICAÇÕES'!D715</f>
        <v>UN</v>
      </c>
      <c r="E14665" s="6">
        <f>'SETOP EDIFICAÇÕES'!E715</f>
        <v>486.04</v>
      </c>
    </row>
    <row r="14666" spans="1:5" ht="33.200000000000003" customHeight="1" outlineLevel="1">
      <c r="A14666" s="6" t="str">
        <f>'SETOP EDIFICAÇÕES'!A716</f>
        <v>ED-49176</v>
      </c>
      <c r="B14666" s="6" t="str">
        <f>'SETOP EDIFICAÇÕES'!B716</f>
        <v>ELE-CXS-126</v>
      </c>
      <c r="C14666" s="6" t="str">
        <f>'SETOP EDIFICAÇÕES'!C716</f>
        <v>CAIXA SUBTERRÂNEA DE ENTRADA TELEFÔNICA TIPO R2, 107 X 52 X 50 CM</v>
      </c>
      <c r="D14666" s="6" t="str">
        <f>'SETOP EDIFICAÇÕES'!D716</f>
        <v>UN</v>
      </c>
      <c r="E14666" s="6">
        <f>'SETOP EDIFICAÇÕES'!E716</f>
        <v>884.5</v>
      </c>
    </row>
    <row r="14667" spans="1:5" ht="33.200000000000003" customHeight="1" outlineLevel="1">
      <c r="A14667" s="6" t="str">
        <f>'SETOP EDIFICAÇÕES'!A717</f>
        <v>ED-49174</v>
      </c>
      <c r="B14667" s="6" t="str">
        <f>'SETOP EDIFICAÇÕES'!B717</f>
        <v>ELE-CXS-120</v>
      </c>
      <c r="C14667" s="6" t="str">
        <f>'SETOP EDIFICAÇÕES'!C717</f>
        <v>CAIXA SUBTERRÂNEA P20 20X20X20 CM - FERRO FUNDIDO - PADRAO TELEMAR</v>
      </c>
      <c r="D14667" s="6" t="str">
        <f>'SETOP EDIFICAÇÕES'!D717</f>
        <v>UN</v>
      </c>
      <c r="E14667" s="6">
        <f>'SETOP EDIFICAÇÕES'!E717</f>
        <v>284.89999999999998</v>
      </c>
    </row>
    <row r="14668" spans="1:5" ht="33.200000000000003" customHeight="1" outlineLevel="1">
      <c r="A14668" s="6" t="str">
        <f>'SETOP EDIFICAÇÕES'!A718</f>
        <v>-</v>
      </c>
      <c r="B14668" s="6" t="str">
        <f>'SETOP EDIFICAÇÕES'!B718</f>
        <v>-</v>
      </c>
      <c r="C14668" s="6" t="str">
        <f>'SETOP EDIFICAÇÕES'!C718</f>
        <v>CAIXAS DE LIGAÇÃO/PASSAGEM EM ALVENARIA</v>
      </c>
      <c r="D14668" s="6" t="str">
        <f>'SETOP EDIFICAÇÕES'!D718</f>
        <v/>
      </c>
      <c r="E14668" s="6">
        <f>'SETOP EDIFICAÇÕES'!E718</f>
        <v>0</v>
      </c>
    </row>
    <row r="14669" spans="1:5" ht="33.200000000000003" customHeight="1" outlineLevel="1">
      <c r="A14669" s="6" t="str">
        <f>'SETOP EDIFICAÇÕES'!A719</f>
        <v>ED-49171</v>
      </c>
      <c r="B14669" s="6" t="str">
        <f>'SETOP EDIFICAÇÕES'!B719</f>
        <v>ELE-CXS-105</v>
      </c>
      <c r="C14669" s="6" t="str">
        <f>'SETOP EDIFICAÇÕES'!C719</f>
        <v>CAIXA DE PASSAGEM EM ALVENARIA E TAMPA DE CONCRETO, FUNDO DE BRITA, TIPO 1, 25 X 25 X 50 CM, INCLUSIVE ESCAVAÇÃO, REATERRO E BOTA-FORA</v>
      </c>
      <c r="D14669" s="6" t="str">
        <f>'SETOP EDIFICAÇÕES'!D719</f>
        <v>UN</v>
      </c>
      <c r="E14669" s="6">
        <f>'SETOP EDIFICAÇÕES'!E719</f>
        <v>98.12</v>
      </c>
    </row>
    <row r="14670" spans="1:5" ht="33.200000000000003" customHeight="1" outlineLevel="1">
      <c r="A14670" s="6" t="str">
        <f>'SETOP EDIFICAÇÕES'!A720</f>
        <v>ED-49168</v>
      </c>
      <c r="B14670" s="6" t="str">
        <f>'SETOP EDIFICAÇÕES'!B720</f>
        <v>ELE-CXS-090</v>
      </c>
      <c r="C14670" s="6" t="str">
        <f>'SETOP EDIFICAÇÕES'!C720</f>
        <v>CAIXA DE PASSAGEM EM ALVENARIA E TAMPA DE CONCRETO, FUNDO DE BRITA, TIPO 1, 30 X 30 X 40 CM, INCLUSIVE ESCAVAÇÃO, REATERRO E BOTA-FORA</v>
      </c>
      <c r="D14670" s="6" t="str">
        <f>'SETOP EDIFICAÇÕES'!D720</f>
        <v>UN</v>
      </c>
      <c r="E14670" s="6">
        <f>'SETOP EDIFICAÇÕES'!E720</f>
        <v>98.17</v>
      </c>
    </row>
    <row r="14671" spans="1:5" ht="33.200000000000003" customHeight="1" outlineLevel="1">
      <c r="A14671" s="6" t="str">
        <f>'SETOP EDIFICAÇÕES'!A721</f>
        <v>ED-49169</v>
      </c>
      <c r="B14671" s="6" t="str">
        <f>'SETOP EDIFICAÇÕES'!B721</f>
        <v>ELE-CXS-095</v>
      </c>
      <c r="C14671" s="6" t="str">
        <f>'SETOP EDIFICAÇÕES'!C721</f>
        <v>CAIXA DE PASSAGEM EM ALVENARIA E TAMPA DE CONCRETO, FUNDO DE BRITA, TIPO 1, 40 X 40 X 60 CM, INCLUSIVE ESCAVAÇÃO, REATERRO E BOTA-FORA</v>
      </c>
      <c r="D14671" s="6" t="str">
        <f>'SETOP EDIFICAÇÕES'!D721</f>
        <v>UN</v>
      </c>
      <c r="E14671" s="6">
        <f>'SETOP EDIFICAÇÕES'!E721</f>
        <v>170.56</v>
      </c>
    </row>
    <row r="14672" spans="1:5" ht="33.200000000000003" customHeight="1" outlineLevel="1">
      <c r="A14672" s="6" t="str">
        <f>'SETOP EDIFICAÇÕES'!A722</f>
        <v>ED-49170</v>
      </c>
      <c r="B14672" s="6" t="str">
        <f>'SETOP EDIFICAÇÕES'!B722</f>
        <v>ELE-CXS-100</v>
      </c>
      <c r="C14672" s="6" t="str">
        <f>'SETOP EDIFICAÇÕES'!C722</f>
        <v>CAIXA DE PASSAGEM EM ALVENARIA E TAMPA DE CONCRETO, FUNDO DE BRITA, TIPO 1, 50 X 50 X 60 CM, INCLUSIVE ESCAVAÇÃO, REATERRO E BOTA-FORA</v>
      </c>
      <c r="D14672" s="6" t="str">
        <f>'SETOP EDIFICAÇÕES'!D722</f>
        <v>UN</v>
      </c>
      <c r="E14672" s="6">
        <f>'SETOP EDIFICAÇÕES'!E722</f>
        <v>212.91</v>
      </c>
    </row>
    <row r="14673" spans="1:5" ht="33.200000000000003" customHeight="1" outlineLevel="1">
      <c r="A14673" s="6" t="str">
        <f>'SETOP EDIFICAÇÕES'!A723</f>
        <v>-</v>
      </c>
      <c r="B14673" s="6" t="str">
        <f>'SETOP EDIFICAÇÕES'!B723</f>
        <v>-</v>
      </c>
      <c r="C14673" s="6" t="str">
        <f>'SETOP EDIFICAÇÕES'!C723</f>
        <v>CAIXAS DE LIGAÇÃO/PASSAGEM EM PVC</v>
      </c>
      <c r="D14673" s="6" t="str">
        <f>'SETOP EDIFICAÇÕES'!D723</f>
        <v/>
      </c>
      <c r="E14673" s="6">
        <f>'SETOP EDIFICAÇÕES'!E723</f>
        <v>0</v>
      </c>
    </row>
    <row r="14674" spans="1:5" ht="33.200000000000003" customHeight="1" outlineLevel="1">
      <c r="A14674" s="6" t="str">
        <f>'SETOP EDIFICAÇÕES'!A724</f>
        <v>ED-16634</v>
      </c>
      <c r="B14674" s="6" t="str">
        <f>'SETOP EDIFICAÇÕES'!B724</f>
        <v>-</v>
      </c>
      <c r="C14674" s="6" t="str">
        <f>'SETOP EDIFICAÇÕES'!C724</f>
        <v>CAIXA DE LIGAÇÃO/PASSAGEM EM PVC RÍGIDO PARA ELETRODUTO COM SUPORTE PARA LAJOTA, OCTOGONAL COM FUNDO MÓVEL, DIMENSÕES 4"X4", EMBUTIDA EM LAJE PRÉ-MOLDADA - FORNECIMENTO E INSTALAÇÃO</v>
      </c>
      <c r="D14674" s="6" t="str">
        <f>'SETOP EDIFICAÇÕES'!D724</f>
        <v>UN</v>
      </c>
      <c r="E14674" s="6">
        <f>'SETOP EDIFICAÇÕES'!E724</f>
        <v>11.33</v>
      </c>
    </row>
    <row r="14675" spans="1:5" ht="33.200000000000003" customHeight="1" outlineLevel="1">
      <c r="A14675" s="6" t="str">
        <f>'SETOP EDIFICAÇÕES'!A725</f>
        <v>ED-49187</v>
      </c>
      <c r="B14675" s="6" t="str">
        <f>'SETOP EDIFICAÇÕES'!B725</f>
        <v>ELE-CXS-160</v>
      </c>
      <c r="C14675" s="6" t="str">
        <f>'SETOP EDIFICAÇÕES'!C725</f>
        <v>CAIXA DE LIGAÇÃO/PASSAGEM EM PVC RÍGIDO PARA ELETRODUTO, DIMENSÕES 4"X2", EMBUTIDA EM ALVENARIA - FORNECIMENTO E INSTALAÇÃO</v>
      </c>
      <c r="D14675" s="6" t="str">
        <f>'SETOP EDIFICAÇÕES'!D725</f>
        <v>UN</v>
      </c>
      <c r="E14675" s="6">
        <f>'SETOP EDIFICAÇÕES'!E725</f>
        <v>7.5</v>
      </c>
    </row>
    <row r="14676" spans="1:5" ht="33.200000000000003" customHeight="1" outlineLevel="1">
      <c r="A14676" s="6" t="str">
        <f>'SETOP EDIFICAÇÕES'!A726</f>
        <v>ED-49194</v>
      </c>
      <c r="B14676" s="6" t="str">
        <f>'SETOP EDIFICAÇÕES'!B726</f>
        <v>ELE-CXS-195</v>
      </c>
      <c r="C14676" s="6" t="str">
        <f>'SETOP EDIFICAÇÕES'!C726</f>
        <v>CAIXA DE LIGAÇÃO/PASSAGEM EM PVC RÍGIDO PARA ELETRODUTO, DIMENSÕES 4"X2", EMBUTIDA EM PAREDE DE GESSO ACARTONADO (DRY-WALL) - FORNECIMENTO E INSTALAÇÃO</v>
      </c>
      <c r="D14676" s="6" t="str">
        <f>'SETOP EDIFICAÇÕES'!D726</f>
        <v>UN</v>
      </c>
      <c r="E14676" s="6">
        <f>'SETOP EDIFICAÇÕES'!E726</f>
        <v>11.76</v>
      </c>
    </row>
    <row r="14677" spans="1:5" ht="33.200000000000003" customHeight="1" outlineLevel="1">
      <c r="A14677" s="6" t="str">
        <f>'SETOP EDIFICAÇÕES'!A727</f>
        <v>ED-49188</v>
      </c>
      <c r="B14677" s="6" t="str">
        <f>'SETOP EDIFICAÇÕES'!B727</f>
        <v>ELE-CXS-165</v>
      </c>
      <c r="C14677" s="6" t="str">
        <f>'SETOP EDIFICAÇÕES'!C727</f>
        <v>CAIXA DE LIGAÇÃO/PASSAGEM EM PVC RÍGIDO PARA ELETRODUTO, DIMENSÕES 4"X4", EMBUTIDA EM ALVENARIA - FORNECIMENTO E INSTALAÇÃO</v>
      </c>
      <c r="D14677" s="6" t="str">
        <f>'SETOP EDIFICAÇÕES'!D727</f>
        <v>UN</v>
      </c>
      <c r="E14677" s="6">
        <f>'SETOP EDIFICAÇÕES'!E727</f>
        <v>9.9600000000000009</v>
      </c>
    </row>
    <row r="14678" spans="1:5" ht="33.200000000000003" customHeight="1" outlineLevel="1">
      <c r="A14678" s="6" t="str">
        <f>'SETOP EDIFICAÇÕES'!A728</f>
        <v>ED-49195</v>
      </c>
      <c r="B14678" s="6" t="str">
        <f>'SETOP EDIFICAÇÕES'!B728</f>
        <v>ELE-CXS-200</v>
      </c>
      <c r="C14678" s="6" t="str">
        <f>'SETOP EDIFICAÇÕES'!C728</f>
        <v>CAIXA DE LIGAÇÃO/PASSAGEM EM PVC RÍGIDO PARA ELETRODUTO, DIMENSÕES 4"X4", EMBUTIDA EM PAREDE DE GESSO ACARTONADO (DRY-WALL) - FORNECIMENTO E INSTALAÇÃO</v>
      </c>
      <c r="D14678" s="6" t="str">
        <f>'SETOP EDIFICAÇÕES'!D728</f>
        <v>UN</v>
      </c>
      <c r="E14678" s="6">
        <f>'SETOP EDIFICAÇÕES'!E728</f>
        <v>13.59</v>
      </c>
    </row>
    <row r="14679" spans="1:5" ht="33.200000000000003" customHeight="1" outlineLevel="1">
      <c r="A14679" s="6" t="str">
        <f>'SETOP EDIFICAÇÕES'!A729</f>
        <v>ED-49191</v>
      </c>
      <c r="B14679" s="6" t="str">
        <f>'SETOP EDIFICAÇÕES'!B729</f>
        <v>ELE-CXS-180</v>
      </c>
      <c r="C14679" s="6" t="str">
        <f>'SETOP EDIFICAÇÕES'!C729</f>
        <v xml:space="preserve">CAIXA DE LIGAÇÃO/PASSAGEM EM PVC RÍGIDO PARA ELETRODUTO, OCTOGONAL COM ANEL DESLIZANTE, DIMENSÕES 3"X3", EMBUTIDA EM LAJE - FORNECIMENTO E INSTALAÇÃO
</v>
      </c>
      <c r="D14679" s="6" t="str">
        <f>'SETOP EDIFICAÇÕES'!D729</f>
        <v>UN</v>
      </c>
      <c r="E14679" s="6">
        <f>'SETOP EDIFICAÇÕES'!E729</f>
        <v>8.36</v>
      </c>
    </row>
    <row r="14680" spans="1:5" ht="33.200000000000003" customHeight="1" outlineLevel="1">
      <c r="A14680" s="6" t="str">
        <f>'SETOP EDIFICAÇÕES'!A730</f>
        <v>ED-49190</v>
      </c>
      <c r="B14680" s="6" t="str">
        <f>'SETOP EDIFICAÇÕES'!B730</f>
        <v>ELE-CXS-175</v>
      </c>
      <c r="C14680" s="6" t="str">
        <f>'SETOP EDIFICAÇÕES'!C730</f>
        <v>CAIXA DE LIGAÇÃO/PASSAGEM EM PVC RÍGIDO PARA ELETRODUTO, OCTOGONAL COM FUNDO FIXO REFORÇADO, DIMENSÕES 4"X4", EMBUTIDA EM LAJE - FORNECIMENTO E INSTALAÇÃO</v>
      </c>
      <c r="D14680" s="6" t="str">
        <f>'SETOP EDIFICAÇÕES'!D730</f>
        <v>UN</v>
      </c>
      <c r="E14680" s="6">
        <f>'SETOP EDIFICAÇÕES'!E730</f>
        <v>9.44</v>
      </c>
    </row>
    <row r="14681" spans="1:5" ht="33.200000000000003" customHeight="1" outlineLevel="1">
      <c r="A14681" s="6" t="str">
        <f>'SETOP EDIFICAÇÕES'!A731</f>
        <v>ED-49189</v>
      </c>
      <c r="B14681" s="6" t="str">
        <f>'SETOP EDIFICAÇÕES'!B731</f>
        <v>ELE-CXS-170</v>
      </c>
      <c r="C14681" s="6" t="str">
        <f>'SETOP EDIFICAÇÕES'!C731</f>
        <v xml:space="preserve">CAIXA DE LIGAÇÃO/PASSAGEM EM PVC RÍGIDO PARA ELETRODUTO, OCTOGONAL COM FUNDO MÓVEL, DIMENSÕES 4"X4", EMBUTIDA EM LAJE - FORNECIMENTO E INSTALAÇÃO
</v>
      </c>
      <c r="D14681" s="6" t="str">
        <f>'SETOP EDIFICAÇÕES'!D731</f>
        <v>UN</v>
      </c>
      <c r="E14681" s="6">
        <f>'SETOP EDIFICAÇÕES'!E731</f>
        <v>9.2100000000000009</v>
      </c>
    </row>
    <row r="14682" spans="1:5" ht="33.200000000000003" customHeight="1" outlineLevel="1">
      <c r="A14682" s="6" t="str">
        <f>'SETOP EDIFICAÇÕES'!A732</f>
        <v>ED-49192</v>
      </c>
      <c r="B14682" s="6" t="str">
        <f>'SETOP EDIFICAÇÕES'!B732</f>
        <v>ELE-CXS-185</v>
      </c>
      <c r="C14682" s="6" t="str">
        <f>'SETOP EDIFICAÇÕES'!C732</f>
        <v xml:space="preserve">CAIXA DE LIGAÇÃO/PASSAGEM EM PVC RÍGIDO PARA ELETRODUTO ROSCÁVEL, DIMENSÕES 4"X2", EMBUTIDA EM ALVENARIA - FORNECIMENTO E INSTALAÇÃO
</v>
      </c>
      <c r="D14682" s="6" t="str">
        <f>'SETOP EDIFICAÇÕES'!D732</f>
        <v>UN</v>
      </c>
      <c r="E14682" s="6">
        <f>'SETOP EDIFICAÇÕES'!E732</f>
        <v>7.96</v>
      </c>
    </row>
    <row r="14683" spans="1:5" ht="33.200000000000003" customHeight="1" outlineLevel="1">
      <c r="A14683" s="6" t="str">
        <f>'SETOP EDIFICAÇÕES'!A733</f>
        <v>ED-49193</v>
      </c>
      <c r="B14683" s="6" t="str">
        <f>'SETOP EDIFICAÇÕES'!B733</f>
        <v>ELE-CXS-190</v>
      </c>
      <c r="C14683" s="6" t="str">
        <f>'SETOP EDIFICAÇÕES'!C733</f>
        <v xml:space="preserve">CAIXA DE LIGAÇÃO/PASSAGEM EM PVC RÍGIDO PARA ELETRODUTO ROSCÁVEL, DIMENSÕES 4"X4", EMBUTIDA EM ALVENARIA - FORNECIMENTO E INSTALAÇÃO
</v>
      </c>
      <c r="D14683" s="6" t="str">
        <f>'SETOP EDIFICAÇÕES'!D733</f>
        <v>UN</v>
      </c>
      <c r="E14683" s="6">
        <f>'SETOP EDIFICAÇÕES'!E733</f>
        <v>10.83</v>
      </c>
    </row>
    <row r="14684" spans="1:5" ht="33.200000000000003" customHeight="1" outlineLevel="1">
      <c r="A14684" s="6" t="str">
        <f>'SETOP EDIFICAÇÕES'!A734</f>
        <v>ED-49471</v>
      </c>
      <c r="B14684" s="6" t="str">
        <f>'SETOP EDIFICAÇÕES'!B734</f>
        <v>ELE-PIS-015</v>
      </c>
      <c r="C14684" s="6" t="str">
        <f>'SETOP EDIFICAÇÕES'!C734</f>
        <v>CAIXA ELÉTRICA PARA CANALETA EM PVC PARA INSTALAÇÃO APARENTE, DIMENSÕES 110 X 56 X 36,5 MM</v>
      </c>
      <c r="D14684" s="6" t="str">
        <f>'SETOP EDIFICAÇÕES'!D734</f>
        <v>UN</v>
      </c>
      <c r="E14684" s="6">
        <f>'SETOP EDIFICAÇÕES'!E734</f>
        <v>15.01</v>
      </c>
    </row>
    <row r="14685" spans="1:5" ht="33.200000000000003" customHeight="1" outlineLevel="1">
      <c r="A14685" s="6" t="str">
        <f>'SETOP EDIFICAÇÕES'!A735</f>
        <v>ED-49196</v>
      </c>
      <c r="B14685" s="6" t="str">
        <f>'SETOP EDIFICAÇÕES'!B735</f>
        <v>ELE-CXS-205</v>
      </c>
      <c r="C14685" s="6" t="str">
        <f>'SETOP EDIFICAÇÕES'!C735</f>
        <v>CAIXA ESTANQUE AQUATIC 4X2"</v>
      </c>
      <c r="D14685" s="6" t="str">
        <f>'SETOP EDIFICAÇÕES'!D735</f>
        <v>UN</v>
      </c>
      <c r="E14685" s="6">
        <f>'SETOP EDIFICAÇÕES'!E735</f>
        <v>41.63</v>
      </c>
    </row>
    <row r="14686" spans="1:5" ht="33.200000000000003" customHeight="1" outlineLevel="1">
      <c r="A14686" s="6" t="str">
        <f>'SETOP EDIFICAÇÕES'!A736</f>
        <v>ED-16638</v>
      </c>
      <c r="B14686" s="6" t="str">
        <f>'SETOP EDIFICAÇÕES'!B736</f>
        <v>-</v>
      </c>
      <c r="C14686" s="6" t="str">
        <f>'SETOP EDIFICAÇÕES'!C736</f>
        <v>PROLONGADOR PARA CAIXA DE LIGAÇÃO/PASSAGEM EM PVC RÍGIDO PARA ELETRODUTO, OCTOGONAL COM FUNDO MÓVEL, ALTURA 6CM, DIMENSÕES 4"X4", EMBUTIDO EM LAJE - FORNECIMENTO E INSTALAÇÃO</v>
      </c>
      <c r="D14686" s="6" t="str">
        <f>'SETOP EDIFICAÇÕES'!D736</f>
        <v>UN</v>
      </c>
      <c r="E14686" s="6">
        <f>'SETOP EDIFICAÇÕES'!E736</f>
        <v>7.41</v>
      </c>
    </row>
    <row r="14687" spans="1:5" ht="33.200000000000003" customHeight="1" outlineLevel="1">
      <c r="A14687" s="6" t="str">
        <f>'SETOP EDIFICAÇÕES'!A737</f>
        <v>-</v>
      </c>
      <c r="B14687" s="6" t="str">
        <f>'SETOP EDIFICAÇÕES'!B737</f>
        <v>-</v>
      </c>
      <c r="C14687" s="6" t="str">
        <f>'SETOP EDIFICAÇÕES'!C737</f>
        <v>CAIXAS DE LIGAÇÃO/PASSAGEM METÁLICAS</v>
      </c>
      <c r="D14687" s="6" t="str">
        <f>'SETOP EDIFICAÇÕES'!D737</f>
        <v/>
      </c>
      <c r="E14687" s="6">
        <f>'SETOP EDIFICAÇÕES'!E737</f>
        <v>0</v>
      </c>
    </row>
    <row r="14688" spans="1:5" ht="33.200000000000003" customHeight="1" outlineLevel="1">
      <c r="A14688" s="6" t="str">
        <f>'SETOP EDIFICAÇÕES'!A738</f>
        <v>ED-49213</v>
      </c>
      <c r="B14688" s="6" t="str">
        <f>'SETOP EDIFICAÇÕES'!B738</f>
        <v>ELE-CXS-365</v>
      </c>
      <c r="C14688" s="6" t="str">
        <f>'SETOP EDIFICAÇÕES'!C738</f>
        <v>CAIXA DE PASSAGEM CP-N2 INCLUSIVE TAMPA</v>
      </c>
      <c r="D14688" s="6" t="str">
        <f>'SETOP EDIFICAÇÕES'!D738</f>
        <v>UN</v>
      </c>
      <c r="E14688" s="6">
        <f>'SETOP EDIFICAÇÕES'!E738</f>
        <v>57.1</v>
      </c>
    </row>
    <row r="14689" spans="1:5" ht="33.200000000000003" customHeight="1" outlineLevel="1">
      <c r="A14689" s="6" t="str">
        <f>'SETOP EDIFICAÇÕES'!A739</f>
        <v>ED-49151</v>
      </c>
      <c r="B14689" s="6" t="str">
        <f>'SETOP EDIFICAÇÕES'!B739</f>
        <v>ELE-CXS-019</v>
      </c>
      <c r="C14689" s="6" t="str">
        <f>'SETOP EDIFICAÇÕES'!C739</f>
        <v>CAIXA DE PASSAGEM EM CHAPA DE AÇO COM TAMPA APARAFUSADA, SOBREPOR, 102 X 102 X 82 MM</v>
      </c>
      <c r="D14689" s="6" t="str">
        <f>'SETOP EDIFICAÇÕES'!D739</f>
        <v>UN</v>
      </c>
      <c r="E14689" s="6">
        <f>'SETOP EDIFICAÇÕES'!E739</f>
        <v>22.22</v>
      </c>
    </row>
    <row r="14690" spans="1:5" ht="33.200000000000003" customHeight="1" outlineLevel="1">
      <c r="A14690" s="6" t="str">
        <f>'SETOP EDIFICAÇÕES'!A740</f>
        <v>ED-49152</v>
      </c>
      <c r="B14690" s="6" t="str">
        <f>'SETOP EDIFICAÇÕES'!B740</f>
        <v>ELE-CXS-020</v>
      </c>
      <c r="C14690" s="6" t="str">
        <f>'SETOP EDIFICAÇÕES'!C740</f>
        <v>CAIXA DE PASSAGEM EM CHAPA DE AÇO COM TAMPA APARAFUSADA, SOBREPOR, 152 X 152 X 82 MM</v>
      </c>
      <c r="D14690" s="6" t="str">
        <f>'SETOP EDIFICAÇÕES'!D740</f>
        <v>UN</v>
      </c>
      <c r="E14690" s="6">
        <f>'SETOP EDIFICAÇÕES'!E740</f>
        <v>40.96</v>
      </c>
    </row>
    <row r="14691" spans="1:5" ht="33.200000000000003" customHeight="1" outlineLevel="1">
      <c r="A14691" s="6" t="str">
        <f>'SETOP EDIFICAÇÕES'!A741</f>
        <v>ED-49153</v>
      </c>
      <c r="B14691" s="6" t="str">
        <f>'SETOP EDIFICAÇÕES'!B741</f>
        <v>ELE-CXS-025</v>
      </c>
      <c r="C14691" s="6" t="str">
        <f>'SETOP EDIFICAÇÕES'!C741</f>
        <v>CAIXA DE PASSAGEM EM CHAPA DE AÇO COM TAMPA APARAFUSADA, SOBREPOR, 202 X 202 X 102 MM</v>
      </c>
      <c r="D14691" s="6" t="str">
        <f>'SETOP EDIFICAÇÕES'!D741</f>
        <v>UN</v>
      </c>
      <c r="E14691" s="6">
        <f>'SETOP EDIFICAÇÕES'!E741</f>
        <v>70.95</v>
      </c>
    </row>
    <row r="14692" spans="1:5" ht="33.200000000000003" customHeight="1" outlineLevel="1">
      <c r="A14692" s="6" t="str">
        <f>'SETOP EDIFICAÇÕES'!A742</f>
        <v>ED-49154</v>
      </c>
      <c r="B14692" s="6" t="str">
        <f>'SETOP EDIFICAÇÕES'!B742</f>
        <v>ELE-CXS-026</v>
      </c>
      <c r="C14692" s="6" t="str">
        <f>'SETOP EDIFICAÇÕES'!C742</f>
        <v>CAIXA DE PASSAGEM EM CHAPA DE AÇO COM TAMPA APARAFUSADA, SOBREPOR, 252 X 252 X 102 MM</v>
      </c>
      <c r="D14692" s="6" t="str">
        <f>'SETOP EDIFICAÇÕES'!D742</f>
        <v>UN</v>
      </c>
      <c r="E14692" s="6">
        <f>'SETOP EDIFICAÇÕES'!E742</f>
        <v>78.86</v>
      </c>
    </row>
    <row r="14693" spans="1:5" ht="33.200000000000003" customHeight="1" outlineLevel="1">
      <c r="A14693" s="6" t="str">
        <f>'SETOP EDIFICAÇÕES'!A743</f>
        <v>ED-49155</v>
      </c>
      <c r="B14693" s="6" t="str">
        <f>'SETOP EDIFICAÇÕES'!B743</f>
        <v>ELE-CXS-030</v>
      </c>
      <c r="C14693" s="6" t="str">
        <f>'SETOP EDIFICAÇÕES'!C743</f>
        <v>CAIXA DE PASSAGEM EM CHAPA DE AÇO COM TAMPA APARAFUSADA, SOBREPOR, 302 X 302 X 122 MM</v>
      </c>
      <c r="D14693" s="6" t="str">
        <f>'SETOP EDIFICAÇÕES'!D743</f>
        <v>UN</v>
      </c>
      <c r="E14693" s="6">
        <f>'SETOP EDIFICAÇÕES'!E743</f>
        <v>112.22</v>
      </c>
    </row>
    <row r="14694" spans="1:5" ht="33.200000000000003" customHeight="1" outlineLevel="1">
      <c r="A14694" s="6" t="str">
        <f>'SETOP EDIFICAÇÕES'!A744</f>
        <v>ED-49156</v>
      </c>
      <c r="B14694" s="6" t="str">
        <f>'SETOP EDIFICAÇÕES'!B744</f>
        <v>ELE-CXS-031</v>
      </c>
      <c r="C14694" s="6" t="str">
        <f>'SETOP EDIFICAÇÕES'!C744</f>
        <v>CAIXA DE PASSAGEM EM CHAPA DE AÇO COM TAMPA APARAFUSADA, SOBREPOR, 352 X 352 X 122 MM</v>
      </c>
      <c r="D14694" s="6" t="str">
        <f>'SETOP EDIFICAÇÕES'!D744</f>
        <v>UN</v>
      </c>
      <c r="E14694" s="6">
        <f>'SETOP EDIFICAÇÕES'!E744</f>
        <v>92.11</v>
      </c>
    </row>
    <row r="14695" spans="1:5" ht="33.200000000000003" customHeight="1" outlineLevel="1">
      <c r="A14695" s="6" t="str">
        <f>'SETOP EDIFICAÇÕES'!A745</f>
        <v>ED-49148</v>
      </c>
      <c r="B14695" s="6" t="str">
        <f>'SETOP EDIFICAÇÕES'!B745</f>
        <v>ELE-CXS-005</v>
      </c>
      <c r="C14695" s="6" t="str">
        <f>'SETOP EDIFICAÇÕES'!C745</f>
        <v>CAIXA DE PASSAGEM EM CHAPA DE AÇO, EMBUTIR 153 X 153 X 82 MM</v>
      </c>
      <c r="D14695" s="6" t="str">
        <f>'SETOP EDIFICAÇÕES'!D745</f>
        <v>UN</v>
      </c>
      <c r="E14695" s="6">
        <f>'SETOP EDIFICAÇÕES'!E745</f>
        <v>86.76</v>
      </c>
    </row>
    <row r="14696" spans="1:5" ht="33.200000000000003" customHeight="1" outlineLevel="1">
      <c r="A14696" s="6" t="str">
        <f>'SETOP EDIFICAÇÕES'!A746</f>
        <v>ED-49149</v>
      </c>
      <c r="B14696" s="6" t="str">
        <f>'SETOP EDIFICAÇÕES'!B746</f>
        <v>ELE-CXS-010</v>
      </c>
      <c r="C14696" s="6" t="str">
        <f>'SETOP EDIFICAÇÕES'!C746</f>
        <v>CAIXA DE PASSAGEM EM CHAPA DE AÇO, EMBUTIR 230 X 230 X 102 MM</v>
      </c>
      <c r="D14696" s="6" t="str">
        <f>'SETOP EDIFICAÇÕES'!D746</f>
        <v>UN</v>
      </c>
      <c r="E14696" s="6">
        <f>'SETOP EDIFICAÇÕES'!E746</f>
        <v>100.59</v>
      </c>
    </row>
    <row r="14697" spans="1:5" ht="33.200000000000003" customHeight="1" outlineLevel="1">
      <c r="A14697" s="6" t="str">
        <f>'SETOP EDIFICAÇÕES'!A747</f>
        <v>ED-49150</v>
      </c>
      <c r="B14697" s="6" t="str">
        <f>'SETOP EDIFICAÇÕES'!B747</f>
        <v>ELE-CXS-015</v>
      </c>
      <c r="C14697" s="6" t="str">
        <f>'SETOP EDIFICAÇÕES'!C747</f>
        <v>CAIXA DE PASSAGEM EM CHAPA DE AÇO, EMBUTIR 330 X 330 X 122 MM</v>
      </c>
      <c r="D14697" s="6" t="str">
        <f>'SETOP EDIFICAÇÕES'!D747</f>
        <v>UN</v>
      </c>
      <c r="E14697" s="6">
        <f>'SETOP EDIFICAÇÕES'!E747</f>
        <v>94.28</v>
      </c>
    </row>
    <row r="14698" spans="1:5" ht="33.200000000000003" customHeight="1" outlineLevel="1">
      <c r="A14698" s="6" t="str">
        <f>'SETOP EDIFICAÇÕES'!A748</f>
        <v>ED-49472</v>
      </c>
      <c r="B14698" s="6" t="str">
        <f>'SETOP EDIFICAÇÕES'!B748</f>
        <v>ELE-PIS-020</v>
      </c>
      <c r="C14698" s="6" t="str">
        <f>'SETOP EDIFICAÇÕES'!C748</f>
        <v>CAIXA DE PASSAGEM EM CHAPA DE AÇO PARA DUTO DE PISO, 1 NÍVEL, DIMENSÕES 25 X 140 MM</v>
      </c>
      <c r="D14698" s="6" t="str">
        <f>'SETOP EDIFICAÇÕES'!D748</f>
        <v>UN</v>
      </c>
      <c r="E14698" s="6">
        <f>'SETOP EDIFICAÇÕES'!E748</f>
        <v>109.87</v>
      </c>
    </row>
    <row r="14699" spans="1:5" ht="33.200000000000003" customHeight="1" outlineLevel="1">
      <c r="A14699" s="6" t="str">
        <f>'SETOP EDIFICAÇÕES'!A749</f>
        <v>ED-49473</v>
      </c>
      <c r="B14699" s="6" t="str">
        <f>'SETOP EDIFICAÇÕES'!B749</f>
        <v>ELE-PIS-025</v>
      </c>
      <c r="C14699" s="6" t="str">
        <f>'SETOP EDIFICAÇÕES'!C749</f>
        <v>CAIXA DE PASSAGEM EM CHAPA DE AÇO PARA DUTO DE PISO, 1 NÍVEL, DIMENSÕES 25 X 70 MM</v>
      </c>
      <c r="D14699" s="6" t="str">
        <f>'SETOP EDIFICAÇÕES'!D749</f>
        <v>UN</v>
      </c>
      <c r="E14699" s="6">
        <f>'SETOP EDIFICAÇÕES'!E749</f>
        <v>85.39</v>
      </c>
    </row>
    <row r="14700" spans="1:5" ht="33.200000000000003" customHeight="1" outlineLevel="1">
      <c r="A14700" s="6" t="str">
        <f>'SETOP EDIFICAÇÕES'!A750</f>
        <v>ED-49474</v>
      </c>
      <c r="B14700" s="6" t="str">
        <f>'SETOP EDIFICAÇÕES'!B750</f>
        <v>ELE-PIS-030</v>
      </c>
      <c r="C14700" s="6" t="str">
        <f>'SETOP EDIFICAÇÕES'!C750</f>
        <v>CAIXA DE PASSAGEM EM CHAPA DE AÇO PARA DUTO DE PISO, 2 NÍVEIS, DIMENSÕES 25 X 140 MM</v>
      </c>
      <c r="D14700" s="6" t="str">
        <f>'SETOP EDIFICAÇÕES'!D750</f>
        <v>UN</v>
      </c>
      <c r="E14700" s="6">
        <f>'SETOP EDIFICAÇÕES'!E750</f>
        <v>140.91</v>
      </c>
    </row>
    <row r="14701" spans="1:5" ht="33.200000000000003" customHeight="1" outlineLevel="1">
      <c r="A14701" s="6" t="str">
        <f>'SETOP EDIFICAÇÕES'!A751</f>
        <v>ED-49198</v>
      </c>
      <c r="B14701" s="6" t="str">
        <f>'SETOP EDIFICAÇÕES'!B751</f>
        <v>ELE-CXS-209</v>
      </c>
      <c r="C14701" s="6" t="str">
        <f>'SETOP EDIFICAÇÕES'!C751</f>
        <v>CAIXA DE PASSAGEM PARA PISO DO TIPO "ZA" 28X28X40CM - GARAGEM</v>
      </c>
      <c r="D14701" s="6" t="str">
        <f>'SETOP EDIFICAÇÕES'!D751</f>
        <v>UN</v>
      </c>
      <c r="E14701" s="6">
        <f>'SETOP EDIFICAÇÕES'!E751</f>
        <v>273.39999999999998</v>
      </c>
    </row>
    <row r="14702" spans="1:5" ht="33.200000000000003" customHeight="1" outlineLevel="1">
      <c r="A14702" s="6" t="str">
        <f>'SETOP EDIFICAÇÕES'!A752</f>
        <v>ED-49197</v>
      </c>
      <c r="B14702" s="6" t="str">
        <f>'SETOP EDIFICAÇÕES'!B752</f>
        <v>ELE-CXS-208</v>
      </c>
      <c r="C14702" s="6" t="str">
        <f>'SETOP EDIFICAÇÕES'!C752</f>
        <v>CAIXA DE PASSAGEM PARA PISO DO TIPO "ZA" 28X28X40CM - PASSEIO</v>
      </c>
      <c r="D14702" s="6" t="str">
        <f>'SETOP EDIFICAÇÕES'!D752</f>
        <v>UN</v>
      </c>
      <c r="E14702" s="6">
        <f>'SETOP EDIFICAÇÕES'!E752</f>
        <v>189.44</v>
      </c>
    </row>
    <row r="14703" spans="1:5" ht="33.200000000000003" customHeight="1" outlineLevel="1">
      <c r="A14703" s="6" t="str">
        <f>'SETOP EDIFICAÇÕES'!A753</f>
        <v>ED-49200</v>
      </c>
      <c r="B14703" s="6" t="str">
        <f>'SETOP EDIFICAÇÕES'!B753</f>
        <v>ELE-CXS-211</v>
      </c>
      <c r="C14703" s="6" t="str">
        <f>'SETOP EDIFICAÇÕES'!C753</f>
        <v>CAIXA DE PASSAGEM PARA PISO DO TIPO "ZB" 52X44X70CM - GARAGEM</v>
      </c>
      <c r="D14703" s="6" t="str">
        <f>'SETOP EDIFICAÇÕES'!D753</f>
        <v>UN</v>
      </c>
      <c r="E14703" s="6">
        <f>'SETOP EDIFICAÇÕES'!E753</f>
        <v>952.88</v>
      </c>
    </row>
    <row r="14704" spans="1:5" ht="33.200000000000003" customHeight="1" outlineLevel="1">
      <c r="A14704" s="6" t="str">
        <f>'SETOP EDIFICAÇÕES'!A754</f>
        <v>ED-49199</v>
      </c>
      <c r="B14704" s="6" t="str">
        <f>'SETOP EDIFICAÇÕES'!B754</f>
        <v>ELE-CXS-210</v>
      </c>
      <c r="C14704" s="6" t="str">
        <f>'SETOP EDIFICAÇÕES'!C754</f>
        <v>CAIXA DE PASSAGEM PARA PISO DO TIPO "ZB" 52X44X70CM - PASSEIO</v>
      </c>
      <c r="D14704" s="6" t="str">
        <f>'SETOP EDIFICAÇÕES'!D754</f>
        <v>UN</v>
      </c>
      <c r="E14704" s="6">
        <f>'SETOP EDIFICAÇÕES'!E754</f>
        <v>388.36</v>
      </c>
    </row>
    <row r="14705" spans="1:5" ht="33.200000000000003" customHeight="1" outlineLevel="1">
      <c r="A14705" s="6" t="str">
        <f>'SETOP EDIFICAÇÕES'!A755</f>
        <v>ED-49202</v>
      </c>
      <c r="B14705" s="6" t="str">
        <f>'SETOP EDIFICAÇÕES'!B755</f>
        <v>ELE-CXS-213</v>
      </c>
      <c r="C14705" s="6" t="str">
        <f>'SETOP EDIFICAÇÕES'!C755</f>
        <v>CAIXA DE PASSAGEM PARA PISO DO TIPO "ZC" 77X67X90CM - GARAGEM</v>
      </c>
      <c r="D14705" s="6" t="str">
        <f>'SETOP EDIFICAÇÕES'!D755</f>
        <v>UN</v>
      </c>
      <c r="E14705" s="6">
        <f>'SETOP EDIFICAÇÕES'!E755</f>
        <v>1906.93</v>
      </c>
    </row>
    <row r="14706" spans="1:5" ht="33.200000000000003" customHeight="1" outlineLevel="1">
      <c r="A14706" s="6" t="str">
        <f>'SETOP EDIFICAÇÕES'!A756</f>
        <v>ED-49201</v>
      </c>
      <c r="B14706" s="6" t="str">
        <f>'SETOP EDIFICAÇÕES'!B756</f>
        <v>ELE-CXS-212</v>
      </c>
      <c r="C14706" s="6" t="str">
        <f>'SETOP EDIFICAÇÕES'!C756</f>
        <v>CAIXA DE PASSAGEM PARA PISO DO TIPO "ZC" 77X67X90CM - PASSEIO</v>
      </c>
      <c r="D14706" s="6" t="str">
        <f>'SETOP EDIFICAÇÕES'!D756</f>
        <v>UN</v>
      </c>
      <c r="E14706" s="6">
        <f>'SETOP EDIFICAÇÕES'!E756</f>
        <v>1011.93</v>
      </c>
    </row>
    <row r="14707" spans="1:5" ht="33.200000000000003" customHeight="1" outlineLevel="1">
      <c r="A14707" s="6" t="str">
        <f>'SETOP EDIFICAÇÕES'!A757</f>
        <v>ED-49164</v>
      </c>
      <c r="B14707" s="6" t="str">
        <f>'SETOP EDIFICAÇÕES'!B757</f>
        <v>ELE-CXS-070</v>
      </c>
      <c r="C14707" s="6" t="str">
        <f>'SETOP EDIFICAÇÕES'!C757</f>
        <v>CAIXA DE PASSAGEM PARA PISO, METÁLICA, TAMPA ANTIDERRAPANTE, 100 X 100 X 60 CM</v>
      </c>
      <c r="D14707" s="6" t="str">
        <f>'SETOP EDIFICAÇÕES'!D757</f>
        <v>UN</v>
      </c>
      <c r="E14707" s="6">
        <f>'SETOP EDIFICAÇÕES'!E757</f>
        <v>53.35</v>
      </c>
    </row>
    <row r="14708" spans="1:5" ht="33.200000000000003" customHeight="1" outlineLevel="1">
      <c r="A14708" s="6" t="str">
        <f>'SETOP EDIFICAÇÕES'!A758</f>
        <v>ED-49165</v>
      </c>
      <c r="B14708" s="6" t="str">
        <f>'SETOP EDIFICAÇÕES'!B758</f>
        <v>ELE-CXS-075</v>
      </c>
      <c r="C14708" s="6" t="str">
        <f>'SETOP EDIFICAÇÕES'!C758</f>
        <v>CAIXA DE PASSAGEM PARA PISO, METÁLICA, TAMPA ANTIDERRAPANTE, 200 X 200 X 100 CM</v>
      </c>
      <c r="D14708" s="6" t="str">
        <f>'SETOP EDIFICAÇÕES'!D758</f>
        <v>UN</v>
      </c>
      <c r="E14708" s="6">
        <f>'SETOP EDIFICAÇÕES'!E758</f>
        <v>86.74</v>
      </c>
    </row>
    <row r="14709" spans="1:5" ht="33.200000000000003" customHeight="1" outlineLevel="1">
      <c r="A14709" s="6" t="str">
        <f>'SETOP EDIFICAÇÕES'!A759</f>
        <v>ED-49166</v>
      </c>
      <c r="B14709" s="6" t="str">
        <f>'SETOP EDIFICAÇÕES'!B759</f>
        <v>ELE-CXS-080</v>
      </c>
      <c r="C14709" s="6" t="str">
        <f>'SETOP EDIFICAÇÕES'!C759</f>
        <v>CAIXA DE PASSAGEM PARA PISO, METÁLICA, TAMPA ANTIDERRAPANTE, 300 X 300 X 120 CM</v>
      </c>
      <c r="D14709" s="6" t="str">
        <f>'SETOP EDIFICAÇÕES'!D759</f>
        <v>UN</v>
      </c>
      <c r="E14709" s="6">
        <f>'SETOP EDIFICAÇÕES'!E759</f>
        <v>168.94</v>
      </c>
    </row>
    <row r="14710" spans="1:5" ht="33.200000000000003" customHeight="1" outlineLevel="1">
      <c r="A14710" s="6" t="str">
        <f>'SETOP EDIFICAÇÕES'!A760</f>
        <v>ED-49167</v>
      </c>
      <c r="B14710" s="6" t="str">
        <f>'SETOP EDIFICAÇÕES'!B760</f>
        <v>ELE-CXS-085</v>
      </c>
      <c r="C14710" s="6" t="str">
        <f>'SETOP EDIFICAÇÕES'!C760</f>
        <v>CAIXA DE PASSAGEM PARA PISO, METÁLICA, TAMPA ANTIDERRAPANTE, 400 X 400 X 200 CM</v>
      </c>
      <c r="D14710" s="6" t="str">
        <f>'SETOP EDIFICAÇÕES'!D760</f>
        <v>UN</v>
      </c>
      <c r="E14710" s="6">
        <f>'SETOP EDIFICAÇÕES'!E760</f>
        <v>271.70999999999998</v>
      </c>
    </row>
    <row r="14711" spans="1:5" ht="33.200000000000003" customHeight="1" outlineLevel="1">
      <c r="A14711" s="6" t="str">
        <f>'SETOP EDIFICAÇÕES'!A761</f>
        <v>ED-49214</v>
      </c>
      <c r="B14711" s="6" t="str">
        <f>'SETOP EDIFICAÇÕES'!B761</f>
        <v>ELE-CXS-370</v>
      </c>
      <c r="C14711" s="6" t="str">
        <f>'SETOP EDIFICAÇÕES'!C761</f>
        <v>CAIXA DE PASSAGEM 15 X 15 CM EM CHAPA DE FERRO COM TAMPA CEGA</v>
      </c>
      <c r="D14711" s="6" t="str">
        <f>'SETOP EDIFICAÇÕES'!D761</f>
        <v>UN</v>
      </c>
      <c r="E14711" s="6">
        <f>'SETOP EDIFICAÇÕES'!E761</f>
        <v>26.28</v>
      </c>
    </row>
    <row r="14712" spans="1:5" ht="33.200000000000003" customHeight="1" outlineLevel="1">
      <c r="A14712" s="6" t="str">
        <f>'SETOP EDIFICAÇÕES'!A762</f>
        <v>ED-49215</v>
      </c>
      <c r="B14712" s="6" t="str">
        <f>'SETOP EDIFICAÇÕES'!B762</f>
        <v>ELE-CXS-375</v>
      </c>
      <c r="C14712" s="6" t="str">
        <f>'SETOP EDIFICAÇÕES'!C762</f>
        <v>CAIXA DE PASSAGEM 20 X 20 CM EM CHAPA DE FERRO COM TAMPA CEGA</v>
      </c>
      <c r="D14712" s="6" t="str">
        <f>'SETOP EDIFICAÇÕES'!D762</f>
        <v>UN</v>
      </c>
      <c r="E14712" s="6">
        <f>'SETOP EDIFICAÇÕES'!E762</f>
        <v>29.05</v>
      </c>
    </row>
    <row r="14713" spans="1:5" ht="33.200000000000003" customHeight="1" outlineLevel="1">
      <c r="A14713" s="6" t="str">
        <f>'SETOP EDIFICAÇÕES'!A763</f>
        <v>-</v>
      </c>
      <c r="B14713" s="6" t="str">
        <f>'SETOP EDIFICAÇÕES'!B763</f>
        <v>-</v>
      </c>
      <c r="C14713" s="6" t="str">
        <f>'SETOP EDIFICAÇÕES'!C763</f>
        <v>CAIXAS DE MEDIÇÃO - PADRÃO CEMIG</v>
      </c>
      <c r="D14713" s="6" t="str">
        <f>'SETOP EDIFICAÇÕES'!D763</f>
        <v/>
      </c>
      <c r="E14713" s="6">
        <f>'SETOP EDIFICAÇÕES'!E763</f>
        <v>0</v>
      </c>
    </row>
    <row r="14714" spans="1:5" ht="33.200000000000003" customHeight="1" outlineLevel="1">
      <c r="A14714" s="6" t="str">
        <f>'SETOP EDIFICAÇÕES'!A764</f>
        <v>ED-49205</v>
      </c>
      <c r="B14714" s="6" t="str">
        <f>'SETOP EDIFICAÇÕES'!B764</f>
        <v>ELE-CXS-310</v>
      </c>
      <c r="C14714" s="6" t="str">
        <f>'SETOP EDIFICAÇÕES'!C764</f>
        <v>CAIXA PARA MEDIDOR POLIFÁSICO, COM VISOR PARA VIA PÚBLICA DIM. 46 X 35 X 21 CM, LVP. MED. DISJ., CONFORME PADRÕES CEMIG TIPO CM-14</v>
      </c>
      <c r="D14714" s="6" t="str">
        <f>'SETOP EDIFICAÇÕES'!D764</f>
        <v>UN</v>
      </c>
      <c r="E14714" s="6">
        <f>'SETOP EDIFICAÇÕES'!E764</f>
        <v>193.68</v>
      </c>
    </row>
    <row r="14715" spans="1:5" ht="33.200000000000003" customHeight="1" outlineLevel="1">
      <c r="A14715" s="6" t="str">
        <f>'SETOP EDIFICAÇÕES'!A765</f>
        <v>ED-49203</v>
      </c>
      <c r="B14715" s="6" t="str">
        <f>'SETOP EDIFICAÇÕES'!B765</f>
        <v>ELE-CXS-225</v>
      </c>
      <c r="C14715" s="6" t="str">
        <f>'SETOP EDIFICAÇÕES'!C765</f>
        <v>CAIXA PARA MEDIDOR POLIFÁSICO, COM VISOR PARA VIA PÚBLICA DIM. 55 X 60 X 25 CM, LVP. M. IN. 200A, CONFORME PADRÕES CEMIG TIPO CM-3</v>
      </c>
      <c r="D14715" s="6" t="str">
        <f>'SETOP EDIFICAÇÕES'!D765</f>
        <v>UN</v>
      </c>
      <c r="E14715" s="6">
        <f>'SETOP EDIFICAÇÕES'!E765</f>
        <v>225.16</v>
      </c>
    </row>
    <row r="14716" spans="1:5" ht="33.200000000000003" customHeight="1" outlineLevel="1">
      <c r="A14716" s="6" t="str">
        <f>'SETOP EDIFICAÇÕES'!A766</f>
        <v>ED-49204</v>
      </c>
      <c r="B14716" s="6" t="str">
        <f>'SETOP EDIFICAÇÕES'!B766</f>
        <v>ELE-CXS-240</v>
      </c>
      <c r="C14716" s="6" t="str">
        <f>'SETOP EDIFICAÇÕES'!C766</f>
        <v>CAIXA PARA MEDIDOR POLIFÁSICO, COM VISOR PARA VIA PÚBLICA DIM. 57 X 49 X 26 CM, MED. S/ DISJ., CONFORME PADRÕES CEMIG TIPO CM-3</v>
      </c>
      <c r="D14716" s="6" t="str">
        <f>'SETOP EDIFICAÇÕES'!D766</f>
        <v>UN</v>
      </c>
      <c r="E14716" s="6">
        <f>'SETOP EDIFICAÇÕES'!E766</f>
        <v>236.38</v>
      </c>
    </row>
    <row r="14717" spans="1:5" ht="33.200000000000003" customHeight="1" outlineLevel="1">
      <c r="A14717" s="6" t="str">
        <f>'SETOP EDIFICAÇÕES'!A767</f>
        <v>ED-49208</v>
      </c>
      <c r="B14717" s="6" t="str">
        <f>'SETOP EDIFICAÇÕES'!B767</f>
        <v>ELE-CXS-336</v>
      </c>
      <c r="C14717" s="6" t="str">
        <f>'SETOP EDIFICAÇÕES'!C767</f>
        <v>CAIXA PARA MEDIDOR POLIFÁSICO CONFORME PADRÕES CEMIG TIPO CM-10</v>
      </c>
      <c r="D14717" s="6" t="str">
        <f>'SETOP EDIFICAÇÕES'!D767</f>
        <v>UN</v>
      </c>
      <c r="E14717" s="6">
        <f>'SETOP EDIFICAÇÕES'!E767</f>
        <v>1389.85</v>
      </c>
    </row>
    <row r="14718" spans="1:5" ht="33.200000000000003" customHeight="1" outlineLevel="1">
      <c r="A14718" s="6" t="str">
        <f>'SETOP EDIFICAÇÕES'!A768</f>
        <v>ED-49206</v>
      </c>
      <c r="B14718" s="6" t="str">
        <f>'SETOP EDIFICAÇÕES'!B768</f>
        <v>ELE-CXS-330</v>
      </c>
      <c r="C14718" s="6" t="str">
        <f>'SETOP EDIFICAÇÕES'!C768</f>
        <v>CAIXA PARA MEDIDOR POLIFÁSICO CONFORME PADRÕES CEMIG TIPO CM-18</v>
      </c>
      <c r="D14718" s="6" t="str">
        <f>'SETOP EDIFICAÇÕES'!D768</f>
        <v>UN</v>
      </c>
      <c r="E14718" s="6">
        <f>'SETOP EDIFICAÇÕES'!E768</f>
        <v>3335.2</v>
      </c>
    </row>
    <row r="14719" spans="1:5" ht="33.200000000000003" customHeight="1" outlineLevel="1">
      <c r="A14719" s="6" t="str">
        <f>'SETOP EDIFICAÇÕES'!A769</f>
        <v>ED-49212</v>
      </c>
      <c r="B14719" s="6" t="str">
        <f>'SETOP EDIFICAÇÕES'!B769</f>
        <v>ELE-CXS-346</v>
      </c>
      <c r="C14719" s="6" t="str">
        <f>'SETOP EDIFICAÇÕES'!C769</f>
        <v>CAIXA PARA MEDIDOR POLIFÁSICO CONFORME PADRÕES CEMIG TIPO CM-2</v>
      </c>
      <c r="D14719" s="6" t="str">
        <f>'SETOP EDIFICAÇÕES'!D769</f>
        <v>UN</v>
      </c>
      <c r="E14719" s="6">
        <f>'SETOP EDIFICAÇÕES'!E769</f>
        <v>258.52999999999997</v>
      </c>
    </row>
    <row r="14720" spans="1:5" ht="33.200000000000003" customHeight="1" outlineLevel="1">
      <c r="A14720" s="6" t="str">
        <f>'SETOP EDIFICAÇÕES'!A770</f>
        <v>ED-49210</v>
      </c>
      <c r="B14720" s="6" t="str">
        <f>'SETOP EDIFICAÇÕES'!B770</f>
        <v>ELE-CXS-341</v>
      </c>
      <c r="C14720" s="6" t="str">
        <f>'SETOP EDIFICAÇÕES'!C770</f>
        <v>CAIXA PARA MEDIDOR POLIFÁSICO CONFORME PADRÕES CEMIG TIPO CM-4</v>
      </c>
      <c r="D14720" s="6" t="str">
        <f>'SETOP EDIFICAÇÕES'!D770</f>
        <v>UN</v>
      </c>
      <c r="E14720" s="6">
        <f>'SETOP EDIFICAÇÕES'!E770</f>
        <v>375.33</v>
      </c>
    </row>
    <row r="14721" spans="1:5" ht="33.200000000000003" customHeight="1" outlineLevel="1">
      <c r="A14721" s="6" t="str">
        <f>'SETOP EDIFICAÇÕES'!A771</f>
        <v>ED-49211</v>
      </c>
      <c r="B14721" s="6" t="str">
        <f>'SETOP EDIFICAÇÕES'!B771</f>
        <v>ELE-CXS-345</v>
      </c>
      <c r="C14721" s="6" t="str">
        <f>'SETOP EDIFICAÇÕES'!C771</f>
        <v>CAIXA PARA MEDIDOR POLIFÁSICO, PARA DISJUNTOR 42 KA 1000A, CONFORME PADRÕES CEMIG TIPO CM-18</v>
      </c>
      <c r="D14721" s="6" t="str">
        <f>'SETOP EDIFICAÇÕES'!D771</f>
        <v>UN</v>
      </c>
      <c r="E14721" s="6">
        <f>'SETOP EDIFICAÇÕES'!E771</f>
        <v>5312.21</v>
      </c>
    </row>
    <row r="14722" spans="1:5" ht="33.200000000000003" customHeight="1" outlineLevel="1">
      <c r="A14722" s="6" t="str">
        <f>'SETOP EDIFICAÇÕES'!A772</f>
        <v>ED-49207</v>
      </c>
      <c r="B14722" s="6" t="str">
        <f>'SETOP EDIFICAÇÕES'!B772</f>
        <v>ELE-CXS-335</v>
      </c>
      <c r="C14722" s="6" t="str">
        <f>'SETOP EDIFICAÇÕES'!C772</f>
        <v>CAIXA PARA MEDIDOR POLIFÁSICO, PARA DISJUNTOR 42 KA 450/600A, CONFORME PADRÕES CEMIG TIPO CM-18</v>
      </c>
      <c r="D14722" s="6" t="str">
        <f>'SETOP EDIFICAÇÕES'!D772</f>
        <v>UN</v>
      </c>
      <c r="E14722" s="6">
        <f>'SETOP EDIFICAÇÕES'!E772</f>
        <v>3418.79</v>
      </c>
    </row>
    <row r="14723" spans="1:5" ht="33.200000000000003" customHeight="1" outlineLevel="1">
      <c r="A14723" s="6" t="str">
        <f>'SETOP EDIFICAÇÕES'!A773</f>
        <v>ED-49209</v>
      </c>
      <c r="B14723" s="6" t="str">
        <f>'SETOP EDIFICAÇÕES'!B773</f>
        <v>ELE-CXS-340</v>
      </c>
      <c r="C14723" s="6" t="str">
        <f>'SETOP EDIFICAÇÕES'!C773</f>
        <v>CAIXA PARA MEDIDOR POLIFÁSICO, PARA DISJUNTOR 42 KA 800A, CONFORME PADRÕES CEMIG TIPO CM-18</v>
      </c>
      <c r="D14723" s="6" t="str">
        <f>'SETOP EDIFICAÇÕES'!D773</f>
        <v>UN</v>
      </c>
      <c r="E14723" s="6">
        <f>'SETOP EDIFICAÇÕES'!E773</f>
        <v>4170.2700000000004</v>
      </c>
    </row>
    <row r="14724" spans="1:5" ht="33.200000000000003" customHeight="1" outlineLevel="1">
      <c r="A14724" s="6" t="str">
        <f>'SETOP EDIFICAÇÕES'!A774</f>
        <v>-</v>
      </c>
      <c r="B14724" s="6" t="str">
        <f>'SETOP EDIFICAÇÕES'!B774</f>
        <v>-</v>
      </c>
      <c r="C14724" s="6" t="str">
        <f>'SETOP EDIFICAÇÕES'!C774</f>
        <v>CANALETAS EM PVC</v>
      </c>
      <c r="D14724" s="6" t="str">
        <f>'SETOP EDIFICAÇÕES'!D774</f>
        <v/>
      </c>
      <c r="E14724" s="6">
        <f>'SETOP EDIFICAÇÕES'!E774</f>
        <v>0</v>
      </c>
    </row>
    <row r="14725" spans="1:5" ht="33.200000000000003" customHeight="1" outlineLevel="1">
      <c r="A14725" s="6" t="str">
        <f>'SETOP EDIFICAÇÕES'!A775</f>
        <v>ED-49060</v>
      </c>
      <c r="B14725" s="6" t="str">
        <f>'SETOP EDIFICAÇÕES'!B775</f>
        <v>ELE-CAN-005</v>
      </c>
      <c r="C14725" s="6" t="str">
        <f>'SETOP EDIFICAÇÕES'!C775</f>
        <v>CANALETA EM PVC PARA INSTALAÇÃO ELÉTRICA APARENTE, INCLUSIVE CONEXÕES, DIMENSÕES 20 X 10 MM</v>
      </c>
      <c r="D14725" s="6" t="str">
        <f>'SETOP EDIFICAÇÕES'!D775</f>
        <v>M</v>
      </c>
      <c r="E14725" s="6">
        <f>'SETOP EDIFICAÇÕES'!E775</f>
        <v>7.47</v>
      </c>
    </row>
    <row r="14726" spans="1:5" ht="33.200000000000003" customHeight="1" outlineLevel="1">
      <c r="A14726" s="6" t="str">
        <f>'SETOP EDIFICAÇÕES'!A776</f>
        <v>ED-49061</v>
      </c>
      <c r="B14726" s="6" t="str">
        <f>'SETOP EDIFICAÇÕES'!B776</f>
        <v>ELE-CAN-010</v>
      </c>
      <c r="C14726" s="6" t="str">
        <f>'SETOP EDIFICAÇÕES'!C776</f>
        <v>CANALETA EM PVC PARA INSTALAÇÃO ELÉTRICA APARENTE, INCLUSIVE CONEXÕES, DIMENSÕES 50 X 20 MM</v>
      </c>
      <c r="D14726" s="6" t="str">
        <f>'SETOP EDIFICAÇÕES'!D776</f>
        <v>M</v>
      </c>
      <c r="E14726" s="6">
        <f>'SETOP EDIFICAÇÕES'!E776</f>
        <v>15.84</v>
      </c>
    </row>
    <row r="14727" spans="1:5" ht="33.200000000000003" customHeight="1" outlineLevel="1">
      <c r="A14727" s="6" t="str">
        <f>'SETOP EDIFICAÇÕES'!A777</f>
        <v>-</v>
      </c>
      <c r="B14727" s="6" t="str">
        <f>'SETOP EDIFICAÇÕES'!B777</f>
        <v>-</v>
      </c>
      <c r="C14727" s="6" t="str">
        <f>'SETOP EDIFICAÇÕES'!C777</f>
        <v>CHAVE MAGNÉTICA</v>
      </c>
      <c r="D14727" s="6" t="str">
        <f>'SETOP EDIFICAÇÕES'!D777</f>
        <v/>
      </c>
      <c r="E14727" s="6">
        <f>'SETOP EDIFICAÇÕES'!E777</f>
        <v>0</v>
      </c>
    </row>
    <row r="14728" spans="1:5" ht="33.200000000000003" customHeight="1" outlineLevel="1">
      <c r="A14728" s="6" t="str">
        <f>'SETOP EDIFICAÇÕES'!A778</f>
        <v>ED-49068</v>
      </c>
      <c r="B14728" s="6" t="str">
        <f>'SETOP EDIFICAÇÕES'!B778</f>
        <v>ELE-CHA-015</v>
      </c>
      <c r="C14728" s="6" t="str">
        <f>'SETOP EDIFICAÇÕES'!C778</f>
        <v>CHAVE MAGNÉTICA 110/220V, IN:2X 30A</v>
      </c>
      <c r="D14728" s="6" t="str">
        <f>'SETOP EDIFICAÇÕES'!D778</f>
        <v>UN</v>
      </c>
      <c r="E14728" s="6">
        <f>'SETOP EDIFICAÇÕES'!E778</f>
        <v>439.95</v>
      </c>
    </row>
    <row r="14729" spans="1:5" ht="33.200000000000003" customHeight="1" outlineLevel="1">
      <c r="A14729" s="6" t="str">
        <f>'SETOP EDIFICAÇÕES'!A779</f>
        <v>ED-49066</v>
      </c>
      <c r="B14729" s="6" t="str">
        <f>'SETOP EDIFICAÇÕES'!B779</f>
        <v>ELE-CHA-005</v>
      </c>
      <c r="C14729" s="6" t="str">
        <f>'SETOP EDIFICAÇÕES'!C779</f>
        <v>CHAVE MAGNÉTICA 110/220V, IN:30 A</v>
      </c>
      <c r="D14729" s="6" t="str">
        <f>'SETOP EDIFICAÇÕES'!D779</f>
        <v>UN</v>
      </c>
      <c r="E14729" s="6">
        <f>'SETOP EDIFICAÇÕES'!E779</f>
        <v>290.62</v>
      </c>
    </row>
    <row r="14730" spans="1:5" ht="33.200000000000003" customHeight="1" outlineLevel="1">
      <c r="A14730" s="6" t="str">
        <f>'SETOP EDIFICAÇÕES'!A780</f>
        <v>ED-49067</v>
      </c>
      <c r="B14730" s="6" t="str">
        <f>'SETOP EDIFICAÇÕES'!B780</f>
        <v>ELE-CHA-010</v>
      </c>
      <c r="C14730" s="6" t="str">
        <f>'SETOP EDIFICAÇÕES'!C780</f>
        <v>CHAVE MAGNÉTICA 110/220V, IN:50 A</v>
      </c>
      <c r="D14730" s="6" t="str">
        <f>'SETOP EDIFICAÇÕES'!D780</f>
        <v>UN</v>
      </c>
      <c r="E14730" s="6">
        <f>'SETOP EDIFICAÇÕES'!E780</f>
        <v>291.35000000000002</v>
      </c>
    </row>
    <row r="14731" spans="1:5" ht="33.200000000000003" customHeight="1" outlineLevel="1">
      <c r="A14731" s="6" t="str">
        <f>'SETOP EDIFICAÇÕES'!A781</f>
        <v>-</v>
      </c>
      <c r="B14731" s="6" t="str">
        <f>'SETOP EDIFICAÇÕES'!B781</f>
        <v>-</v>
      </c>
      <c r="C14731" s="6" t="str">
        <f>'SETOP EDIFICAÇÕES'!C781</f>
        <v>CONDULETE</v>
      </c>
      <c r="D14731" s="6" t="str">
        <f>'SETOP EDIFICAÇÕES'!D781</f>
        <v/>
      </c>
      <c r="E14731" s="6">
        <f>'SETOP EDIFICAÇÕES'!E781</f>
        <v>0</v>
      </c>
    </row>
    <row r="14732" spans="1:5" ht="33.200000000000003" customHeight="1" outlineLevel="1">
      <c r="A14732" s="6" t="str">
        <f>'SETOP EDIFICAÇÕES'!A782</f>
        <v>ED-17955</v>
      </c>
      <c r="B14732" s="6" t="str">
        <f>'SETOP EDIFICAÇÕES'!B782</f>
        <v>-</v>
      </c>
      <c r="C14732" s="6" t="str">
        <f>'SETOP EDIFICAÇÕES'!C782</f>
        <v>CONDULETE DE ALUMÍNIO, TIPO "B", DIÂMETRO DE SAÍDA 1" (25MM), EXCLUSIVE MÓDULO E PLACA, INCLUSIVE FIXAÇÃO</v>
      </c>
      <c r="D14732" s="6" t="str">
        <f>'SETOP EDIFICAÇÕES'!D782</f>
        <v>UN</v>
      </c>
      <c r="E14732" s="6">
        <f>'SETOP EDIFICAÇÕES'!E782</f>
        <v>25.37</v>
      </c>
    </row>
    <row r="14733" spans="1:5" ht="33.200000000000003" customHeight="1" outlineLevel="1">
      <c r="A14733" s="6" t="str">
        <f>'SETOP EDIFICAÇÕES'!A783</f>
        <v>ED-17957</v>
      </c>
      <c r="B14733" s="6" t="str">
        <f>'SETOP EDIFICAÇÕES'!B783</f>
        <v>-</v>
      </c>
      <c r="C14733" s="6" t="str">
        <f>'SETOP EDIFICAÇÕES'!C783</f>
        <v>CONDULETE DE ALUMÍNIO, TIPO "B", DIÂMETRO DE SAÍDA 1.1/2" (40MM), EXCLUSIVE MÓDULO E PLACA, INCLUSIVE FIXAÇÃO</v>
      </c>
      <c r="D14733" s="6" t="str">
        <f>'SETOP EDIFICAÇÕES'!D783</f>
        <v>UN</v>
      </c>
      <c r="E14733" s="6">
        <f>'SETOP EDIFICAÇÕES'!E783</f>
        <v>42.24</v>
      </c>
    </row>
    <row r="14734" spans="1:5" ht="33.200000000000003" customHeight="1" outlineLevel="1">
      <c r="A14734" s="6" t="str">
        <f>'SETOP EDIFICAÇÕES'!A784</f>
        <v>ED-17956</v>
      </c>
      <c r="B14734" s="6" t="str">
        <f>'SETOP EDIFICAÇÕES'!B784</f>
        <v>-</v>
      </c>
      <c r="C14734" s="6" t="str">
        <f>'SETOP EDIFICAÇÕES'!C784</f>
        <v>CONDULETE DE ALUMÍNIO, TIPO "B", DIÂMETRO DE SAÍDA 1.1/4" (32MM), EXCLUSIVE MÓDULO E PLACA, INCLUSIVE FIXAÇÃO</v>
      </c>
      <c r="D14734" s="6" t="str">
        <f>'SETOP EDIFICAÇÕES'!D784</f>
        <v>UN</v>
      </c>
      <c r="E14734" s="6">
        <f>'SETOP EDIFICAÇÕES'!E784</f>
        <v>34.51</v>
      </c>
    </row>
    <row r="14735" spans="1:5" ht="33.200000000000003" customHeight="1" outlineLevel="1">
      <c r="A14735" s="6" t="str">
        <f>'SETOP EDIFICAÇÕES'!A785</f>
        <v>ED-17958</v>
      </c>
      <c r="B14735" s="6" t="str">
        <f>'SETOP EDIFICAÇÕES'!B785</f>
        <v>-</v>
      </c>
      <c r="C14735" s="6" t="str">
        <f>'SETOP EDIFICAÇÕES'!C785</f>
        <v>CONDULETE DE ALUMÍNIO, TIPO "B", DIÂMETRO DE SAÍDA 2" (50MM), EXCLUSIVE MÓDULO E PLACA, INCLUSIVE FIXAÇÃO</v>
      </c>
      <c r="D14735" s="6" t="str">
        <f>'SETOP EDIFICAÇÕES'!D785</f>
        <v>UN</v>
      </c>
      <c r="E14735" s="6">
        <f>'SETOP EDIFICAÇÕES'!E785</f>
        <v>55.9</v>
      </c>
    </row>
    <row r="14736" spans="1:5" ht="33.200000000000003" customHeight="1" outlineLevel="1">
      <c r="A14736" s="6" t="str">
        <f>'SETOP EDIFICAÇÕES'!A786</f>
        <v>ED-17954</v>
      </c>
      <c r="B14736" s="6" t="str">
        <f>'SETOP EDIFICAÇÕES'!B786</f>
        <v>-</v>
      </c>
      <c r="C14736" s="6" t="str">
        <f>'SETOP EDIFICAÇÕES'!C786</f>
        <v>CONDULETE DE ALUMÍNIO, TIPO "B", DIÂMETRO DE SAÍDA 3/4" (20MM), EXCLUSIVE MÓDULO E PLACA, INCLUSIVE FIXAÇÃO</v>
      </c>
      <c r="D14736" s="6" t="str">
        <f>'SETOP EDIFICAÇÕES'!D786</f>
        <v>UN</v>
      </c>
      <c r="E14736" s="6">
        <f>'SETOP EDIFICAÇÕES'!E786</f>
        <v>22.4</v>
      </c>
    </row>
    <row r="14737" spans="1:5" ht="33.200000000000003" customHeight="1" outlineLevel="1">
      <c r="A14737" s="6" t="str">
        <f>'SETOP EDIFICAÇÕES'!A787</f>
        <v>ED-3021</v>
      </c>
      <c r="B14737" s="6" t="str">
        <f>'SETOP EDIFICAÇÕES'!B787</f>
        <v>-</v>
      </c>
      <c r="C14737" s="6" t="str">
        <f>'SETOP EDIFICAÇÕES'!C787</f>
        <v>CONDULETE DE ALUMÍNIO, TIPO "B" OU "E", DIÂMETRO DE SAÍDA 1" (25MM), EXCLUSIVE INSTALAÇÃO, MÓDULO E PLACA (FORNECIMENTO)</v>
      </c>
      <c r="D14737" s="6" t="str">
        <f>'SETOP EDIFICAÇÕES'!D787</f>
        <v>UN</v>
      </c>
      <c r="E14737" s="6">
        <f>'SETOP EDIFICAÇÕES'!E787</f>
        <v>11.41</v>
      </c>
    </row>
    <row r="14738" spans="1:5" ht="33.200000000000003" customHeight="1" outlineLevel="1">
      <c r="A14738" s="6" t="str">
        <f>'SETOP EDIFICAÇÕES'!A788</f>
        <v>ED-2922</v>
      </c>
      <c r="B14738" s="6" t="str">
        <f>'SETOP EDIFICAÇÕES'!B788</f>
        <v>-</v>
      </c>
      <c r="C14738" s="6" t="str">
        <f>'SETOP EDIFICAÇÕES'!C788</f>
        <v>CONDULETE DE ALUMÍNIO, TIPO "B" OU "E", DIÂMETRO DE SAÍDA 1.1/2" (40MM), EXCLUSIVE INSTALAÇÃO, MÓDULO E PLACA (FORNECIMENTO)</v>
      </c>
      <c r="D14738" s="6" t="str">
        <f>'SETOP EDIFICAÇÕES'!D788</f>
        <v>UN</v>
      </c>
      <c r="E14738" s="6">
        <f>'SETOP EDIFICAÇÕES'!E788</f>
        <v>28.28</v>
      </c>
    </row>
    <row r="14739" spans="1:5" ht="33.200000000000003" customHeight="1" outlineLevel="1">
      <c r="A14739" s="6" t="str">
        <f>'SETOP EDIFICAÇÕES'!A789</f>
        <v>ED-2926</v>
      </c>
      <c r="B14739" s="6" t="str">
        <f>'SETOP EDIFICAÇÕES'!B789</f>
        <v>-</v>
      </c>
      <c r="C14739" s="6" t="str">
        <f>'SETOP EDIFICAÇÕES'!C789</f>
        <v>CONDULETE DE ALUMÍNIO, TIPO "B" OU "E", DIÂMETRO DE SAÍDA 1.1/4" (32MM), EXCLUSIVE INSTALAÇÃO, MÓDULO E PLACA (FORNECIMENTO)</v>
      </c>
      <c r="D14739" s="6" t="str">
        <f>'SETOP EDIFICAÇÕES'!D789</f>
        <v>UN</v>
      </c>
      <c r="E14739" s="6">
        <f>'SETOP EDIFICAÇÕES'!E789</f>
        <v>20.55</v>
      </c>
    </row>
    <row r="14740" spans="1:5" ht="33.200000000000003" customHeight="1" outlineLevel="1">
      <c r="A14740" s="6" t="str">
        <f>'SETOP EDIFICAÇÕES'!A790</f>
        <v>ED-2924</v>
      </c>
      <c r="B14740" s="6" t="str">
        <f>'SETOP EDIFICAÇÕES'!B790</f>
        <v>-</v>
      </c>
      <c r="C14740" s="6" t="str">
        <f>'SETOP EDIFICAÇÕES'!C790</f>
        <v>CONDULETE DE ALUMÍNIO, TIPO "B" OU "E", DIÂMETRO DE SAÍDA 2" (50MM), EXCLUSIVE INSTALAÇÃO, MÓDULO E PLACA (FORNECIMENTO)</v>
      </c>
      <c r="D14740" s="6" t="str">
        <f>'SETOP EDIFICAÇÕES'!D790</f>
        <v>UN</v>
      </c>
      <c r="E14740" s="6">
        <f>'SETOP EDIFICAÇÕES'!E790</f>
        <v>41.94</v>
      </c>
    </row>
    <row r="14741" spans="1:5" ht="33.200000000000003" customHeight="1" outlineLevel="1">
      <c r="A14741" s="6" t="str">
        <f>'SETOP EDIFICAÇÕES'!A791</f>
        <v>ED-2930</v>
      </c>
      <c r="B14741" s="6" t="str">
        <f>'SETOP EDIFICAÇÕES'!B791</f>
        <v>-</v>
      </c>
      <c r="C14741" s="6" t="str">
        <f>'SETOP EDIFICAÇÕES'!C791</f>
        <v>CONDULETE DE ALUMÍNIO, TIPO "B" OU "E", DIÂMETRO DE SAÍDA 3/4" (20MM), EXCLUSIVE INSTALAÇÃO, MÓDULO E PLACA (FORNECIMENTO)</v>
      </c>
      <c r="D14741" s="6" t="str">
        <f>'SETOP EDIFICAÇÕES'!D791</f>
        <v>UN</v>
      </c>
      <c r="E14741" s="6">
        <f>'SETOP EDIFICAÇÕES'!E791</f>
        <v>8.44</v>
      </c>
    </row>
    <row r="14742" spans="1:5" ht="33.200000000000003" customHeight="1" outlineLevel="1">
      <c r="A14742" s="6" t="str">
        <f>'SETOP EDIFICAÇÕES'!A792</f>
        <v>ED-49071</v>
      </c>
      <c r="B14742" s="6" t="str">
        <f>'SETOP EDIFICAÇÕES'!B792</f>
        <v>ELE-CON-015</v>
      </c>
      <c r="C14742" s="6" t="str">
        <f>'SETOP EDIFICAÇÕES'!C792</f>
        <v>CONDULETE DE ALUMÍNIO, TIPO "C", DIÂMETRO DE SAÍDA 1" (25MM), EXCLUSIVE MÓDULO E PLACA, INCLUSIVE FIXAÇÃO</v>
      </c>
      <c r="D14742" s="6" t="str">
        <f>'SETOP EDIFICAÇÕES'!D792</f>
        <v>UN</v>
      </c>
      <c r="E14742" s="6">
        <f>'SETOP EDIFICAÇÕES'!E792</f>
        <v>27.39</v>
      </c>
    </row>
    <row r="14743" spans="1:5" ht="33.200000000000003" customHeight="1" outlineLevel="1">
      <c r="A14743" s="6" t="str">
        <f>'SETOP EDIFICAÇÕES'!A793</f>
        <v>ED-49073</v>
      </c>
      <c r="B14743" s="6" t="str">
        <f>'SETOP EDIFICAÇÕES'!B793</f>
        <v>ELE-CON-017</v>
      </c>
      <c r="C14743" s="6" t="str">
        <f>'SETOP EDIFICAÇÕES'!C793</f>
        <v>CONDULETE DE ALUMÍNIO, TIPO "C", DIÂMETRO DE SAÍDA 1.1/2" (40MM), EXCLUSIVE MÓDULO E PLACA, INCLUSIVE FIXAÇÃO</v>
      </c>
      <c r="D14743" s="6" t="str">
        <f>'SETOP EDIFICAÇÕES'!D793</f>
        <v>UN</v>
      </c>
      <c r="E14743" s="6">
        <f>'SETOP EDIFICAÇÕES'!E793</f>
        <v>46.85</v>
      </c>
    </row>
    <row r="14744" spans="1:5" ht="33.200000000000003" customHeight="1" outlineLevel="1">
      <c r="A14744" s="6" t="str">
        <f>'SETOP EDIFICAÇÕES'!A794</f>
        <v>ED-49072</v>
      </c>
      <c r="B14744" s="6" t="str">
        <f>'SETOP EDIFICAÇÕES'!B794</f>
        <v>ELE-CON-016</v>
      </c>
      <c r="C14744" s="6" t="str">
        <f>'SETOP EDIFICAÇÕES'!C794</f>
        <v>CONDULETE DE ALUMÍNIO, TIPO "C", DIÂMETRO DE SAÍDA 1.1/4" (32MM), EXCLUSIVE MÓDULO E PLACA, INCLUSIVE FIXAÇÃO</v>
      </c>
      <c r="D14744" s="6" t="str">
        <f>'SETOP EDIFICAÇÕES'!D794</f>
        <v>UN</v>
      </c>
      <c r="E14744" s="6">
        <f>'SETOP EDIFICAÇÕES'!E794</f>
        <v>38.520000000000003</v>
      </c>
    </row>
    <row r="14745" spans="1:5" ht="33.200000000000003" customHeight="1" outlineLevel="1">
      <c r="A14745" s="6" t="str">
        <f>'SETOP EDIFICAÇÕES'!A795</f>
        <v>ED-49074</v>
      </c>
      <c r="B14745" s="6" t="str">
        <f>'SETOP EDIFICAÇÕES'!B795</f>
        <v>ELE-CON-018</v>
      </c>
      <c r="C14745" s="6" t="str">
        <f>'SETOP EDIFICAÇÕES'!C795</f>
        <v>CONDULETE DE ALUMÍNIO, TIPO "C", DIÂMETRO DE SAÍDA 2" (50MM), EXCLUSIVE MÓDULO E PLACA, INCLUSIVE FIXAÇÃO</v>
      </c>
      <c r="D14745" s="6" t="str">
        <f>'SETOP EDIFICAÇÕES'!D795</f>
        <v>UN</v>
      </c>
      <c r="E14745" s="6">
        <f>'SETOP EDIFICAÇÕES'!E795</f>
        <v>62.01</v>
      </c>
    </row>
    <row r="14746" spans="1:5" ht="33.200000000000003" customHeight="1" outlineLevel="1">
      <c r="A14746" s="6" t="str">
        <f>'SETOP EDIFICAÇÕES'!A796</f>
        <v>ED-49070</v>
      </c>
      <c r="B14746" s="6" t="str">
        <f>'SETOP EDIFICAÇÕES'!B796</f>
        <v>ELE-CON-010</v>
      </c>
      <c r="C14746" s="6" t="str">
        <f>'SETOP EDIFICAÇÕES'!C796</f>
        <v>CONDULETE DE ALUMÍNIO, TIPO "C", DIÂMETRO DE SAÍDA 3/4" (20MM), EXCLUSIVE MÓDULO E PLACA, INCLUSIVE FIXAÇÃO</v>
      </c>
      <c r="D14746" s="6" t="str">
        <f>'SETOP EDIFICAÇÕES'!D796</f>
        <v>UN</v>
      </c>
      <c r="E14746" s="6">
        <f>'SETOP EDIFICAÇÕES'!E796</f>
        <v>24.06</v>
      </c>
    </row>
    <row r="14747" spans="1:5" ht="33.200000000000003" customHeight="1" outlineLevel="1">
      <c r="A14747" s="6" t="str">
        <f>'SETOP EDIFICAÇÕES'!A797</f>
        <v>ED-2915</v>
      </c>
      <c r="B14747" s="6" t="str">
        <f>'SETOP EDIFICAÇÕES'!B797</f>
        <v>-</v>
      </c>
      <c r="C14747" s="6" t="str">
        <f>'SETOP EDIFICAÇÕES'!C797</f>
        <v>CONDULETE DE ALUMÍNIO, TIPO "C" OU "LB" OU "LL" OU "LR", DIÂMETRO DE SAÍDA 1" (25MM), EXCLUSIVE INSTALAÇÃO, MÓDULO E PLACA (FORNECIMENTO)</v>
      </c>
      <c r="D14747" s="6" t="str">
        <f>'SETOP EDIFICAÇÕES'!D797</f>
        <v>UN</v>
      </c>
      <c r="E14747" s="6">
        <f>'SETOP EDIFICAÇÕES'!E797</f>
        <v>13.43</v>
      </c>
    </row>
    <row r="14748" spans="1:5" ht="33.200000000000003" customHeight="1" outlineLevel="1">
      <c r="A14748" s="6" t="str">
        <f>'SETOP EDIFICAÇÕES'!A798</f>
        <v>ED-4121</v>
      </c>
      <c r="B14748" s="6" t="str">
        <f>'SETOP EDIFICAÇÕES'!B798</f>
        <v>-</v>
      </c>
      <c r="C14748" s="6" t="str">
        <f>'SETOP EDIFICAÇÕES'!C798</f>
        <v>CONDULETE DE ALUMÍNIO, TIPO "C" OU "LB" OU "LL" OU "LR", DIÂMETRO DE SAÍDA 1.1/2" (40MM), EXCLUSIVE INSTALAÇÃO, MÓDULO E PLACA (FORNECIMENTO)</v>
      </c>
      <c r="D14748" s="6" t="str">
        <f>'SETOP EDIFICAÇÕES'!D798</f>
        <v>UN</v>
      </c>
      <c r="E14748" s="6">
        <f>'SETOP EDIFICAÇÕES'!E798</f>
        <v>32.89</v>
      </c>
    </row>
    <row r="14749" spans="1:5" ht="33.200000000000003" customHeight="1" outlineLevel="1">
      <c r="A14749" s="6" t="str">
        <f>'SETOP EDIFICAÇÕES'!A799</f>
        <v>ED-2925</v>
      </c>
      <c r="B14749" s="6" t="str">
        <f>'SETOP EDIFICAÇÕES'!B799</f>
        <v>-</v>
      </c>
      <c r="C14749" s="6" t="str">
        <f>'SETOP EDIFICAÇÕES'!C799</f>
        <v>CONDULETE DE ALUMÍNIO, TIPO "C" OU "LB" OU "LL" OU "LR", DIÂMETRO DE SAÍDA 1.1/4" (32MM), EXCLUSIVE INSTALAÇÃO, MÓDULO E PLACA (FORNECIMENTO)</v>
      </c>
      <c r="D14749" s="6" t="str">
        <f>'SETOP EDIFICAÇÕES'!D799</f>
        <v>UN</v>
      </c>
      <c r="E14749" s="6">
        <f>'SETOP EDIFICAÇÕES'!E799</f>
        <v>24.56</v>
      </c>
    </row>
    <row r="14750" spans="1:5" ht="33.200000000000003" customHeight="1" outlineLevel="1">
      <c r="A14750" s="6" t="str">
        <f>'SETOP EDIFICAÇÕES'!A800</f>
        <v>ED-4498</v>
      </c>
      <c r="B14750" s="6" t="str">
        <f>'SETOP EDIFICAÇÕES'!B800</f>
        <v>-</v>
      </c>
      <c r="C14750" s="6" t="str">
        <f>'SETOP EDIFICAÇÕES'!C800</f>
        <v>CONDULETE DE ALUMÍNIO, TIPO "C" OU "LB" OU "LL" OU "LR", DIÂMETRO DE SAÍDA 2" (50MM), EXCLUSIVE INSTALAÇÃO, MÓDULO E PLACA (FORNECIMENTO)</v>
      </c>
      <c r="D14750" s="6" t="str">
        <f>'SETOP EDIFICAÇÕES'!D800</f>
        <v>UN</v>
      </c>
      <c r="E14750" s="6">
        <f>'SETOP EDIFICAÇÕES'!E800</f>
        <v>48.05</v>
      </c>
    </row>
    <row r="14751" spans="1:5" ht="33.200000000000003" customHeight="1" outlineLevel="1">
      <c r="A14751" s="6" t="str">
        <f>'SETOP EDIFICAÇÕES'!A801</f>
        <v>ED-2923</v>
      </c>
      <c r="B14751" s="6" t="str">
        <f>'SETOP EDIFICAÇÕES'!B801</f>
        <v>-</v>
      </c>
      <c r="C14751" s="6" t="str">
        <f>'SETOP EDIFICAÇÕES'!C801</f>
        <v>CONDULETE DE ALUMÍNIO, TIPO "C" OU "LB" OU "LL" OU "LR", DIÂMETRO DE SAÍDA 3/4" (20MM), EXCLUSIVE INSTALAÇÃO, MÓDULO E PLACA (FORNECIMENTO)</v>
      </c>
      <c r="D14751" s="6" t="str">
        <f>'SETOP EDIFICAÇÕES'!D801</f>
        <v>UN</v>
      </c>
      <c r="E14751" s="6">
        <f>'SETOP EDIFICAÇÕES'!E801</f>
        <v>10.1</v>
      </c>
    </row>
    <row r="14752" spans="1:5" ht="33.200000000000003" customHeight="1" outlineLevel="1">
      <c r="A14752" s="6" t="str">
        <f>'SETOP EDIFICAÇÕES'!A802</f>
        <v>ED-49080</v>
      </c>
      <c r="B14752" s="6" t="str">
        <f>'SETOP EDIFICAÇÕES'!B802</f>
        <v>ELE-CON-035</v>
      </c>
      <c r="C14752" s="6" t="str">
        <f>'SETOP EDIFICAÇÕES'!C802</f>
        <v>CONDULETE DE ALUMÍNIO, TIPO "E", DIÂMETRO DE SAÍDA 1" (25MM), EXCLUSIVE MÓDULO E PLACA, INCLUSIVE FIXAÇÃO</v>
      </c>
      <c r="D14752" s="6" t="str">
        <f>'SETOP EDIFICAÇÕES'!D802</f>
        <v>UN</v>
      </c>
      <c r="E14752" s="6">
        <f>'SETOP EDIFICAÇÕES'!E802</f>
        <v>25.37</v>
      </c>
    </row>
    <row r="14753" spans="1:5" ht="33.200000000000003" customHeight="1" outlineLevel="1">
      <c r="A14753" s="6" t="str">
        <f>'SETOP EDIFICAÇÕES'!A803</f>
        <v>ED-49082</v>
      </c>
      <c r="B14753" s="6" t="str">
        <f>'SETOP EDIFICAÇÕES'!B803</f>
        <v>ELE-CON-040</v>
      </c>
      <c r="C14753" s="6" t="str">
        <f>'SETOP EDIFICAÇÕES'!C803</f>
        <v>CONDULETE DE ALUMÍNIO, TIPO "E", DIÂMETRO DE SAÍDA 1.1/2" (40MM), EXCLUSIVE MÓDULO E PLACA, INCLUSIVE FIXAÇÃO</v>
      </c>
      <c r="D14753" s="6" t="str">
        <f>'SETOP EDIFICAÇÕES'!D803</f>
        <v>UN</v>
      </c>
      <c r="E14753" s="6">
        <f>'SETOP EDIFICAÇÕES'!E803</f>
        <v>42.24</v>
      </c>
    </row>
    <row r="14754" spans="1:5" ht="33.200000000000003" customHeight="1" outlineLevel="1">
      <c r="A14754" s="6" t="str">
        <f>'SETOP EDIFICAÇÕES'!A804</f>
        <v>ED-49081</v>
      </c>
      <c r="B14754" s="6" t="str">
        <f>'SETOP EDIFICAÇÕES'!B804</f>
        <v>ELE-CON-036</v>
      </c>
      <c r="C14754" s="6" t="str">
        <f>'SETOP EDIFICAÇÕES'!C804</f>
        <v>CONDULETE DE ALUMÍNIO, TIPO "E", DIÂMETRO DE SAÍDA 1.1/4" (32MM), EXCLUSIVE MÓDULO E PLACA, INCLUSIVE FIXAÇÃO</v>
      </c>
      <c r="D14754" s="6" t="str">
        <f>'SETOP EDIFICAÇÕES'!D804</f>
        <v>UN</v>
      </c>
      <c r="E14754" s="6">
        <f>'SETOP EDIFICAÇÕES'!E804</f>
        <v>34.51</v>
      </c>
    </row>
    <row r="14755" spans="1:5" ht="33.200000000000003" customHeight="1" outlineLevel="1">
      <c r="A14755" s="6" t="str">
        <f>'SETOP EDIFICAÇÕES'!A805</f>
        <v>ED-49083</v>
      </c>
      <c r="B14755" s="6" t="str">
        <f>'SETOP EDIFICAÇÕES'!B805</f>
        <v>ELE-CON-045</v>
      </c>
      <c r="C14755" s="6" t="str">
        <f>'SETOP EDIFICAÇÕES'!C805</f>
        <v>CONDULETE DE ALUMÍNIO, TIPO "E", DIÂMETRO DE SAÍDA 2" (50MM), EXCLUSIVE MÓDULO E PLACA, INCLUSIVE FIXAÇÃO</v>
      </c>
      <c r="D14755" s="6" t="str">
        <f>'SETOP EDIFICAÇÕES'!D805</f>
        <v>UN</v>
      </c>
      <c r="E14755" s="6">
        <f>'SETOP EDIFICAÇÕES'!E805</f>
        <v>55.9</v>
      </c>
    </row>
    <row r="14756" spans="1:5" ht="33.200000000000003" customHeight="1" outlineLevel="1">
      <c r="A14756" s="6" t="str">
        <f>'SETOP EDIFICAÇÕES'!A806</f>
        <v>ED-49079</v>
      </c>
      <c r="B14756" s="6" t="str">
        <f>'SETOP EDIFICAÇÕES'!B806</f>
        <v>ELE-CON-030</v>
      </c>
      <c r="C14756" s="6" t="str">
        <f>'SETOP EDIFICAÇÕES'!C806</f>
        <v>CONDULETE DE ALUMÍNIO, TIPO "E", DIÂMETRO DE SAÍDA 3/4" (20MM), EXCLUSIVE MÓDULO E PLACA, INCLUSIVE FIXAÇÃO</v>
      </c>
      <c r="D14756" s="6" t="str">
        <f>'SETOP EDIFICAÇÕES'!D806</f>
        <v>UN</v>
      </c>
      <c r="E14756" s="6">
        <f>'SETOP EDIFICAÇÕES'!E806</f>
        <v>22.4</v>
      </c>
    </row>
    <row r="14757" spans="1:5" ht="33.200000000000003" customHeight="1" outlineLevel="1">
      <c r="A14757" s="6" t="str">
        <f>'SETOP EDIFICAÇÕES'!A807</f>
        <v>ED-17960</v>
      </c>
      <c r="B14757" s="6" t="str">
        <f>'SETOP EDIFICAÇÕES'!B807</f>
        <v>-</v>
      </c>
      <c r="C14757" s="6" t="str">
        <f>'SETOP EDIFICAÇÕES'!C807</f>
        <v>CONDULETE DE ALUMÍNIO, TIPO "LB", DIÂMETRO DE SAÍDA 1" (25MM), EXCLUSIVE MÓDULO E PLACA, INCLUSIVE FIXAÇÃO</v>
      </c>
      <c r="D14757" s="6" t="str">
        <f>'SETOP EDIFICAÇÕES'!D807</f>
        <v>UN</v>
      </c>
      <c r="E14757" s="6">
        <f>'SETOP EDIFICAÇÕES'!E807</f>
        <v>27.39</v>
      </c>
    </row>
    <row r="14758" spans="1:5" ht="33.200000000000003" customHeight="1" outlineLevel="1">
      <c r="A14758" s="6" t="str">
        <f>'SETOP EDIFICAÇÕES'!A808</f>
        <v>ED-17962</v>
      </c>
      <c r="B14758" s="6" t="str">
        <f>'SETOP EDIFICAÇÕES'!B808</f>
        <v>-</v>
      </c>
      <c r="C14758" s="6" t="str">
        <f>'SETOP EDIFICAÇÕES'!C808</f>
        <v>CONDULETE DE ALUMÍNIO, TIPO "LB", DIÂMETRO DE SAÍDA 1.1/2" (40MM), EXCLUSIVE MÓDULO E PLACA, INCLUSIVE FIXAÇÃO</v>
      </c>
      <c r="D14758" s="6" t="str">
        <f>'SETOP EDIFICAÇÕES'!D808</f>
        <v>UN</v>
      </c>
      <c r="E14758" s="6">
        <f>'SETOP EDIFICAÇÕES'!E808</f>
        <v>46.85</v>
      </c>
    </row>
    <row r="14759" spans="1:5" ht="33.200000000000003" customHeight="1" outlineLevel="1">
      <c r="A14759" s="6" t="str">
        <f>'SETOP EDIFICAÇÕES'!A809</f>
        <v>ED-17961</v>
      </c>
      <c r="B14759" s="6" t="str">
        <f>'SETOP EDIFICAÇÕES'!B809</f>
        <v>-</v>
      </c>
      <c r="C14759" s="6" t="str">
        <f>'SETOP EDIFICAÇÕES'!C809</f>
        <v>CONDULETE DE ALUMÍNIO, TIPO "LB", DIÂMETRO DE SAÍDA 1.1/4" (32MM), EXCLUSIVE MÓDULO E PLACA, INCLUSIVE FIXAÇÃO</v>
      </c>
      <c r="D14759" s="6" t="str">
        <f>'SETOP EDIFICAÇÕES'!D809</f>
        <v>UN</v>
      </c>
      <c r="E14759" s="6">
        <f>'SETOP EDIFICAÇÕES'!E809</f>
        <v>38.520000000000003</v>
      </c>
    </row>
    <row r="14760" spans="1:5" ht="33.200000000000003" customHeight="1" outlineLevel="1">
      <c r="A14760" s="6" t="str">
        <f>'SETOP EDIFICAÇÕES'!A810</f>
        <v>ED-17963</v>
      </c>
      <c r="B14760" s="6" t="str">
        <f>'SETOP EDIFICAÇÕES'!B810</f>
        <v>-</v>
      </c>
      <c r="C14760" s="6" t="str">
        <f>'SETOP EDIFICAÇÕES'!C810</f>
        <v>CONDULETE DE ALUMÍNIO, TIPO "LB", DIÂMETRO DE SAÍDA 2" (50MM), EXCLUSIVE MÓDULO E PLACA, INCLUSIVE FIXAÇÃO</v>
      </c>
      <c r="D14760" s="6" t="str">
        <f>'SETOP EDIFICAÇÕES'!D810</f>
        <v>UN</v>
      </c>
      <c r="E14760" s="6">
        <f>'SETOP EDIFICAÇÕES'!E810</f>
        <v>62.01</v>
      </c>
    </row>
    <row r="14761" spans="1:5" ht="33.200000000000003" customHeight="1" outlineLevel="1">
      <c r="A14761" s="6" t="str">
        <f>'SETOP EDIFICAÇÕES'!A811</f>
        <v>ED-17959</v>
      </c>
      <c r="B14761" s="6" t="str">
        <f>'SETOP EDIFICAÇÕES'!B811</f>
        <v>-</v>
      </c>
      <c r="C14761" s="6" t="str">
        <f>'SETOP EDIFICAÇÕES'!C811</f>
        <v>CONDULETE DE ALUMÍNIO, TIPO "LB", DIÂMETRO DE SAÍDA 3/4" (20MM), EXCLUSIVE MÓDULO E PLACA, INCLUSIVE FIXAÇÃO</v>
      </c>
      <c r="D14761" s="6" t="str">
        <f>'SETOP EDIFICAÇÕES'!D811</f>
        <v>UN</v>
      </c>
      <c r="E14761" s="6">
        <f>'SETOP EDIFICAÇÕES'!E811</f>
        <v>24.06</v>
      </c>
    </row>
    <row r="14762" spans="1:5" ht="33.200000000000003" customHeight="1" outlineLevel="1">
      <c r="A14762" s="6" t="str">
        <f>'SETOP EDIFICAÇÕES'!A812</f>
        <v>ED-49122</v>
      </c>
      <c r="B14762" s="6" t="str">
        <f>'SETOP EDIFICAÇÕES'!B812</f>
        <v>ELE-CON-225</v>
      </c>
      <c r="C14762" s="6" t="str">
        <f>'SETOP EDIFICAÇÕES'!C812</f>
        <v>CONDULETE DE ALUMÍNIO, TIPO "LL", DIÂMETRO DE SAÍDA 1" (25MM), EXCLUSIVE MÓDULO E PLACA, INCLUSIVE FIXAÇÃO</v>
      </c>
      <c r="D14762" s="6" t="str">
        <f>'SETOP EDIFICAÇÕES'!D812</f>
        <v>UN</v>
      </c>
      <c r="E14762" s="6">
        <f>'SETOP EDIFICAÇÕES'!E812</f>
        <v>27.39</v>
      </c>
    </row>
    <row r="14763" spans="1:5" ht="33.200000000000003" customHeight="1" outlineLevel="1">
      <c r="A14763" s="6" t="str">
        <f>'SETOP EDIFICAÇÕES'!A813</f>
        <v>ED-49124</v>
      </c>
      <c r="B14763" s="6" t="str">
        <f>'SETOP EDIFICAÇÕES'!B813</f>
        <v>ELE-CON-235</v>
      </c>
      <c r="C14763" s="6" t="str">
        <f>'SETOP EDIFICAÇÕES'!C813</f>
        <v>CONDULETE DE ALUMÍNIO, TIPO "LL", DIÂMETRO DE SAÍDA 1.1/2" (40MM), EXCLUSIVE MÓDULO E PLACA, INCLUSIVE FIXAÇÃO</v>
      </c>
      <c r="D14763" s="6" t="str">
        <f>'SETOP EDIFICAÇÕES'!D813</f>
        <v>UN</v>
      </c>
      <c r="E14763" s="6">
        <f>'SETOP EDIFICAÇÕES'!E813</f>
        <v>46.85</v>
      </c>
    </row>
    <row r="14764" spans="1:5" ht="33.200000000000003" customHeight="1" outlineLevel="1">
      <c r="A14764" s="6" t="str">
        <f>'SETOP EDIFICAÇÕES'!A814</f>
        <v>ED-49123</v>
      </c>
      <c r="B14764" s="6" t="str">
        <f>'SETOP EDIFICAÇÕES'!B814</f>
        <v>ELE-CON-230</v>
      </c>
      <c r="C14764" s="6" t="str">
        <f>'SETOP EDIFICAÇÕES'!C814</f>
        <v>CONDULETE DE ALUMÍNIO, TIPO "LL", DIÂMETRO DE SAÍDA 1.1/4" (32MM), EXCLUSIVE MÓDULO E PLACA, INCLUSIVE FIXAÇÃO</v>
      </c>
      <c r="D14764" s="6" t="str">
        <f>'SETOP EDIFICAÇÕES'!D814</f>
        <v>UN</v>
      </c>
      <c r="E14764" s="6">
        <f>'SETOP EDIFICAÇÕES'!E814</f>
        <v>38.520000000000003</v>
      </c>
    </row>
    <row r="14765" spans="1:5" ht="33.200000000000003" customHeight="1" outlineLevel="1">
      <c r="A14765" s="6" t="str">
        <f>'SETOP EDIFICAÇÕES'!A815</f>
        <v>ED-49125</v>
      </c>
      <c r="B14765" s="6" t="str">
        <f>'SETOP EDIFICAÇÕES'!B815</f>
        <v>ELE-CON-240</v>
      </c>
      <c r="C14765" s="6" t="str">
        <f>'SETOP EDIFICAÇÕES'!C815</f>
        <v>CONDULETE DE ALUMÍNIO, TIPO "LL", DIÂMETRO DE SAÍDA 2" (50MM), EXCLUSIVE MÓDULO E PLACA, INCLUSIVE FIXAÇÃO</v>
      </c>
      <c r="D14765" s="6" t="str">
        <f>'SETOP EDIFICAÇÕES'!D815</f>
        <v>UN</v>
      </c>
      <c r="E14765" s="6">
        <f>'SETOP EDIFICAÇÕES'!E815</f>
        <v>62.01</v>
      </c>
    </row>
    <row r="14766" spans="1:5" ht="33.200000000000003" customHeight="1" outlineLevel="1">
      <c r="A14766" s="6" t="str">
        <f>'SETOP EDIFICAÇÕES'!A816</f>
        <v>ED-49121</v>
      </c>
      <c r="B14766" s="6" t="str">
        <f>'SETOP EDIFICAÇÕES'!B816</f>
        <v>ELE-CON-220</v>
      </c>
      <c r="C14766" s="6" t="str">
        <f>'SETOP EDIFICAÇÕES'!C816</f>
        <v>CONDULETE DE ALUMÍNIO, TIPO "LL", DIÂMETRO DE SAÍDA 3/4" (20MM), EXCLUSIVE MÓDULO E PLACA, INCLUSIVE FIXAÇÃO</v>
      </c>
      <c r="D14766" s="6" t="str">
        <f>'SETOP EDIFICAÇÕES'!D816</f>
        <v>UN</v>
      </c>
      <c r="E14766" s="6">
        <f>'SETOP EDIFICAÇÕES'!E816</f>
        <v>24.06</v>
      </c>
    </row>
    <row r="14767" spans="1:5" ht="33.200000000000003" customHeight="1" outlineLevel="1">
      <c r="A14767" s="6" t="str">
        <f>'SETOP EDIFICAÇÕES'!A817</f>
        <v>ED-49107</v>
      </c>
      <c r="B14767" s="6" t="str">
        <f>'SETOP EDIFICAÇÕES'!B817</f>
        <v>ELE-CON-150</v>
      </c>
      <c r="C14767" s="6" t="str">
        <f>'SETOP EDIFICAÇÕES'!C817</f>
        <v>CONDULETE DE ALUMÍNIO, TIPO "LR", DIÂMETRO DE SAÍDA 1" (25MM), EXCLUSIVE MÓDULO E PLACA, INCLUSIVE FIXAÇÃO</v>
      </c>
      <c r="D14767" s="6" t="str">
        <f>'SETOP EDIFICAÇÕES'!D817</f>
        <v>UN</v>
      </c>
      <c r="E14767" s="6">
        <f>'SETOP EDIFICAÇÕES'!E817</f>
        <v>27.39</v>
      </c>
    </row>
    <row r="14768" spans="1:5" ht="33.200000000000003" customHeight="1" outlineLevel="1">
      <c r="A14768" s="6" t="str">
        <f>'SETOP EDIFICAÇÕES'!A818</f>
        <v>ED-49109</v>
      </c>
      <c r="B14768" s="6" t="str">
        <f>'SETOP EDIFICAÇÕES'!B818</f>
        <v>ELE-CON-160</v>
      </c>
      <c r="C14768" s="6" t="str">
        <f>'SETOP EDIFICAÇÕES'!C818</f>
        <v>CONDULETE DE ALUMÍNIO, TIPO "LR", DIÂMETRO DE SAÍDA 1.1/2" (40MM), EXCLUSIVE MÓDULO E PLACA, INCLUSIVE FIXAÇÃO</v>
      </c>
      <c r="D14768" s="6" t="str">
        <f>'SETOP EDIFICAÇÕES'!D818</f>
        <v>UN</v>
      </c>
      <c r="E14768" s="6">
        <f>'SETOP EDIFICAÇÕES'!E818</f>
        <v>46.85</v>
      </c>
    </row>
    <row r="14769" spans="1:5" ht="33.200000000000003" customHeight="1" outlineLevel="1">
      <c r="A14769" s="6" t="str">
        <f>'SETOP EDIFICAÇÕES'!A819</f>
        <v>ED-49108</v>
      </c>
      <c r="B14769" s="6" t="str">
        <f>'SETOP EDIFICAÇÕES'!B819</f>
        <v>ELE-CON-155</v>
      </c>
      <c r="C14769" s="6" t="str">
        <f>'SETOP EDIFICAÇÕES'!C819</f>
        <v>CONDULETE DE ALUMÍNIO, TIPO "LR", DIÂMETRO DE SAÍDA 1.1/4" (32MM), EXCLUSIVE MÓDULO E PLACA, INCLUSIVE FIXAÇÃO</v>
      </c>
      <c r="D14769" s="6" t="str">
        <f>'SETOP EDIFICAÇÕES'!D819</f>
        <v>UN</v>
      </c>
      <c r="E14769" s="6">
        <f>'SETOP EDIFICAÇÕES'!E819</f>
        <v>38.520000000000003</v>
      </c>
    </row>
    <row r="14770" spans="1:5" ht="33.200000000000003" customHeight="1" outlineLevel="1">
      <c r="A14770" s="6" t="str">
        <f>'SETOP EDIFICAÇÕES'!A820</f>
        <v>ED-49110</v>
      </c>
      <c r="B14770" s="6" t="str">
        <f>'SETOP EDIFICAÇÕES'!B820</f>
        <v>ELE-CON-170</v>
      </c>
      <c r="C14770" s="6" t="str">
        <f>'SETOP EDIFICAÇÕES'!C820</f>
        <v>CONDULETE DE ALUMÍNIO, TIPO "LR", DIÂMETRO DE SAÍDA 2" (50MM), EXCLUSIVE MÓDULO E PLACA, INCLUSIVE FIXAÇÃO</v>
      </c>
      <c r="D14770" s="6" t="str">
        <f>'SETOP EDIFICAÇÕES'!D820</f>
        <v>UN</v>
      </c>
      <c r="E14770" s="6">
        <f>'SETOP EDIFICAÇÕES'!E820</f>
        <v>62.01</v>
      </c>
    </row>
    <row r="14771" spans="1:5" ht="33.200000000000003" customHeight="1" outlineLevel="1">
      <c r="A14771" s="6" t="str">
        <f>'SETOP EDIFICAÇÕES'!A821</f>
        <v>ED-49106</v>
      </c>
      <c r="B14771" s="6" t="str">
        <f>'SETOP EDIFICAÇÕES'!B821</f>
        <v>ELE-CON-145</v>
      </c>
      <c r="C14771" s="6" t="str">
        <f>'SETOP EDIFICAÇÕES'!C821</f>
        <v>CONDULETE DE ALUMÍNIO, TIPO "LR", DIÂMETRO DE SAÍDA 3/4" (20MM), EXCLUSIVE MÓDULO E PLACA, INCLUSIVE FIXAÇÃO</v>
      </c>
      <c r="D14771" s="6" t="str">
        <f>'SETOP EDIFICAÇÕES'!D821</f>
        <v>UN</v>
      </c>
      <c r="E14771" s="6">
        <f>'SETOP EDIFICAÇÕES'!E821</f>
        <v>24.06</v>
      </c>
    </row>
    <row r="14772" spans="1:5" ht="33.200000000000003" customHeight="1" outlineLevel="1">
      <c r="A14772" s="6" t="str">
        <f>'SETOP EDIFICAÇÕES'!A822</f>
        <v>ED-49089</v>
      </c>
      <c r="B14772" s="6" t="str">
        <f>'SETOP EDIFICAÇÕES'!B822</f>
        <v>ELE-CON-070</v>
      </c>
      <c r="C14772" s="6" t="str">
        <f>'SETOP EDIFICAÇÕES'!C822</f>
        <v>CONDULETE DE ALUMÍNIO, TIPO "T", DIÂMETRO DE SAÍDA 1" (25MM), EXCLUSIVE MÓDULO E PLACA, INCLUSIVE FIXAÇÃO</v>
      </c>
      <c r="D14772" s="6" t="str">
        <f>'SETOP EDIFICAÇÕES'!D822</f>
        <v>UN</v>
      </c>
      <c r="E14772" s="6">
        <f>'SETOP EDIFICAÇÕES'!E822</f>
        <v>29.41</v>
      </c>
    </row>
    <row r="14773" spans="1:5" ht="33.200000000000003" customHeight="1" outlineLevel="1">
      <c r="A14773" s="6" t="str">
        <f>'SETOP EDIFICAÇÕES'!A823</f>
        <v>ED-49091</v>
      </c>
      <c r="B14773" s="6" t="str">
        <f>'SETOP EDIFICAÇÕES'!B823</f>
        <v>ELE-CON-080</v>
      </c>
      <c r="C14773" s="6" t="str">
        <f>'SETOP EDIFICAÇÕES'!C823</f>
        <v>CONDULETE DE ALUMÍNIO, TIPO "T", DIÂMETRO DE SAÍDA 1.1/2" (40MM), EXCLUSIVE MÓDULO E PLACA, INCLUSIVE FIXAÇÃO</v>
      </c>
      <c r="D14773" s="6" t="str">
        <f>'SETOP EDIFICAÇÕES'!D823</f>
        <v>UN</v>
      </c>
      <c r="E14773" s="6">
        <f>'SETOP EDIFICAÇÕES'!E823</f>
        <v>51.46</v>
      </c>
    </row>
    <row r="14774" spans="1:5" ht="33.200000000000003" customHeight="1" outlineLevel="1">
      <c r="A14774" s="6" t="str">
        <f>'SETOP EDIFICAÇÕES'!A824</f>
        <v>ED-49090</v>
      </c>
      <c r="B14774" s="6" t="str">
        <f>'SETOP EDIFICAÇÕES'!B824</f>
        <v>ELE-CON-075</v>
      </c>
      <c r="C14774" s="6" t="str">
        <f>'SETOP EDIFICAÇÕES'!C824</f>
        <v>CONDULETE DE ALUMÍNIO, TIPO "T", DIÂMETRO DE SAÍDA 1.1/4" (32MM), EXCLUSIVE MÓDULO E PLACA, INCLUSIVE FIXAÇÃO</v>
      </c>
      <c r="D14774" s="6" t="str">
        <f>'SETOP EDIFICAÇÕES'!D824</f>
        <v>UN</v>
      </c>
      <c r="E14774" s="6">
        <f>'SETOP EDIFICAÇÕES'!E824</f>
        <v>42.53</v>
      </c>
    </row>
    <row r="14775" spans="1:5" ht="33.200000000000003" customHeight="1" outlineLevel="1">
      <c r="A14775" s="6" t="str">
        <f>'SETOP EDIFICAÇÕES'!A825</f>
        <v>ED-49092</v>
      </c>
      <c r="B14775" s="6" t="str">
        <f>'SETOP EDIFICAÇÕES'!B825</f>
        <v>ELE-CON-085</v>
      </c>
      <c r="C14775" s="6" t="str">
        <f>'SETOP EDIFICAÇÕES'!C825</f>
        <v>CONDULETE DE ALUMÍNIO, TIPO "T", DIÂMETRO DE SAÍDA 2" (50MM), EXCLUSIVE MÓDULO E PLACA, INCLUSIVE FIXAÇÃO</v>
      </c>
      <c r="D14775" s="6" t="str">
        <f>'SETOP EDIFICAÇÕES'!D825</f>
        <v>UN</v>
      </c>
      <c r="E14775" s="6">
        <f>'SETOP EDIFICAÇÕES'!E825</f>
        <v>68.12</v>
      </c>
    </row>
    <row r="14776" spans="1:5" ht="33.200000000000003" customHeight="1" outlineLevel="1">
      <c r="A14776" s="6" t="str">
        <f>'SETOP EDIFICAÇÕES'!A826</f>
        <v>ED-49088</v>
      </c>
      <c r="B14776" s="6" t="str">
        <f>'SETOP EDIFICAÇÕES'!B826</f>
        <v>ELE-CON-065</v>
      </c>
      <c r="C14776" s="6" t="str">
        <f>'SETOP EDIFICAÇÕES'!C826</f>
        <v>CONDULETE DE ALUMÍNIO, TIPO "T", DIÂMETRO DE SAÍDA 3/4" (20MM), EXCLUSIVE MÓDULO E PLACA, INCLUSIVE FIXAÇÃO</v>
      </c>
      <c r="D14776" s="6" t="str">
        <f>'SETOP EDIFICAÇÕES'!D826</f>
        <v>UN</v>
      </c>
      <c r="E14776" s="6">
        <f>'SETOP EDIFICAÇÕES'!E826</f>
        <v>25.72</v>
      </c>
    </row>
    <row r="14777" spans="1:5" ht="33.200000000000003" customHeight="1" outlineLevel="1">
      <c r="A14777" s="6" t="str">
        <f>'SETOP EDIFICAÇÕES'!A827</f>
        <v>ED-17969</v>
      </c>
      <c r="B14777" s="6" t="str">
        <f>'SETOP EDIFICAÇÕES'!B827</f>
        <v>-</v>
      </c>
      <c r="C14777" s="6" t="str">
        <f>'SETOP EDIFICAÇÕES'!C827</f>
        <v>CONDULETE DE ALUMÍNIO, TIPO "T" OU "TB", DIÂMETRO DE SAÍDA 1" (25MM), EXCLUSIVE INSTALAÇÃO, MÓDULO E PLACA (FORNECIMENTO)</v>
      </c>
      <c r="D14777" s="6" t="str">
        <f>'SETOP EDIFICAÇÕES'!D827</f>
        <v>UN</v>
      </c>
      <c r="E14777" s="6">
        <f>'SETOP EDIFICAÇÕES'!E827</f>
        <v>15.45</v>
      </c>
    </row>
    <row r="14778" spans="1:5" ht="33.200000000000003" customHeight="1" outlineLevel="1">
      <c r="A14778" s="6" t="str">
        <f>'SETOP EDIFICAÇÕES'!A828</f>
        <v>ED-17971</v>
      </c>
      <c r="B14778" s="6" t="str">
        <f>'SETOP EDIFICAÇÕES'!B828</f>
        <v>-</v>
      </c>
      <c r="C14778" s="6" t="str">
        <f>'SETOP EDIFICAÇÕES'!C828</f>
        <v>CONDULETE DE ALUMÍNIO, TIPO "T" OU "TB", DIÂMETRO DE SAÍDA 1.1/2" (40MM), EXCLUSIVE INSTALAÇÃO, MÓDULO E PLACA (FORNECIMENTO)</v>
      </c>
      <c r="D14778" s="6" t="str">
        <f>'SETOP EDIFICAÇÕES'!D828</f>
        <v>UN</v>
      </c>
      <c r="E14778" s="6">
        <f>'SETOP EDIFICAÇÕES'!E828</f>
        <v>37.5</v>
      </c>
    </row>
    <row r="14779" spans="1:5" ht="33.200000000000003" customHeight="1" outlineLevel="1">
      <c r="A14779" s="6" t="str">
        <f>'SETOP EDIFICAÇÕES'!A829</f>
        <v>ED-17970</v>
      </c>
      <c r="B14779" s="6" t="str">
        <f>'SETOP EDIFICAÇÕES'!B829</f>
        <v>-</v>
      </c>
      <c r="C14779" s="6" t="str">
        <f>'SETOP EDIFICAÇÕES'!C829</f>
        <v>CONDULETE DE ALUMÍNIO, TIPO "T" OU "TB", DIÂMETRO DE SAÍDA 1.1/4" (32MM), EXCLUSIVE INSTALAÇÃO, MÓDULO E PLACA (FORNECIMENTO)</v>
      </c>
      <c r="D14779" s="6" t="str">
        <f>'SETOP EDIFICAÇÕES'!D829</f>
        <v>UN</v>
      </c>
      <c r="E14779" s="6">
        <f>'SETOP EDIFICAÇÕES'!E829</f>
        <v>28.57</v>
      </c>
    </row>
    <row r="14780" spans="1:5" ht="33.200000000000003" customHeight="1" outlineLevel="1">
      <c r="A14780" s="6" t="str">
        <f>'SETOP EDIFICAÇÕES'!A830</f>
        <v>ED-17972</v>
      </c>
      <c r="B14780" s="6" t="str">
        <f>'SETOP EDIFICAÇÕES'!B830</f>
        <v>-</v>
      </c>
      <c r="C14780" s="6" t="str">
        <f>'SETOP EDIFICAÇÕES'!C830</f>
        <v>CONDULETE DE ALUMÍNIO, TIPO "T" OU "TB", DIÂMETRO DE SAÍDA 2" (50MM), EXCLUSIVE INSTALAÇÃO, MÓDULO E PLACA (FORNECIMENTO)</v>
      </c>
      <c r="D14780" s="6" t="str">
        <f>'SETOP EDIFICAÇÕES'!D830</f>
        <v>UN</v>
      </c>
      <c r="E14780" s="6">
        <f>'SETOP EDIFICAÇÕES'!E830</f>
        <v>54.16</v>
      </c>
    </row>
    <row r="14781" spans="1:5" ht="33.200000000000003" customHeight="1" outlineLevel="1">
      <c r="A14781" s="6" t="str">
        <f>'SETOP EDIFICAÇÕES'!A831</f>
        <v>ED-4499</v>
      </c>
      <c r="B14781" s="6" t="str">
        <f>'SETOP EDIFICAÇÕES'!B831</f>
        <v>-</v>
      </c>
      <c r="C14781" s="6" t="str">
        <f>'SETOP EDIFICAÇÕES'!C831</f>
        <v xml:space="preserve">CONDULETE DE ALUMÍNIO, TIPO "T" OU "TB", DIÂMETRO DE SAÍDA 3/4" (20MM), EXCLUSIVE INSTALAÇÃO, MÓDULO E PLACA (FORNECIMENTO)
</v>
      </c>
      <c r="D14781" s="6" t="str">
        <f>'SETOP EDIFICAÇÕES'!D831</f>
        <v>UN</v>
      </c>
      <c r="E14781" s="6">
        <f>'SETOP EDIFICAÇÕES'!E831</f>
        <v>11.76</v>
      </c>
    </row>
    <row r="14782" spans="1:5" ht="33.200000000000003" customHeight="1" outlineLevel="1">
      <c r="A14782" s="6" t="str">
        <f>'SETOP EDIFICAÇÕES'!A832</f>
        <v>ED-17965</v>
      </c>
      <c r="B14782" s="6" t="str">
        <f>'SETOP EDIFICAÇÕES'!B832</f>
        <v>-</v>
      </c>
      <c r="C14782" s="6" t="str">
        <f>'SETOP EDIFICAÇÕES'!C832</f>
        <v>CONDULETE DE ALUMÍNIO, TIPO "TB", DIÂMETRO DE SAÍDA 1" (25MM), EXCLUSIVE MÓDULO E PLACA, INCLUSIVE FIXAÇÃO</v>
      </c>
      <c r="D14782" s="6" t="str">
        <f>'SETOP EDIFICAÇÕES'!D832</f>
        <v>UN</v>
      </c>
      <c r="E14782" s="6">
        <f>'SETOP EDIFICAÇÕES'!E832</f>
        <v>29.41</v>
      </c>
    </row>
    <row r="14783" spans="1:5" ht="33.200000000000003" customHeight="1" outlineLevel="1">
      <c r="A14783" s="6" t="str">
        <f>'SETOP EDIFICAÇÕES'!A833</f>
        <v>ED-17967</v>
      </c>
      <c r="B14783" s="6" t="str">
        <f>'SETOP EDIFICAÇÕES'!B833</f>
        <v>-</v>
      </c>
      <c r="C14783" s="6" t="str">
        <f>'SETOP EDIFICAÇÕES'!C833</f>
        <v>CONDULETE DE ALUMÍNIO, TIPO "TB", DIÂMETRO DE SAÍDA 1.1/2" (40MM), EXCLUSIVE MÓDULO E PLACA, INCLUSIVE FIXAÇÃO</v>
      </c>
      <c r="D14783" s="6" t="str">
        <f>'SETOP EDIFICAÇÕES'!D833</f>
        <v>UN</v>
      </c>
      <c r="E14783" s="6">
        <f>'SETOP EDIFICAÇÕES'!E833</f>
        <v>51.46</v>
      </c>
    </row>
    <row r="14784" spans="1:5" ht="33.200000000000003" customHeight="1" outlineLevel="1">
      <c r="A14784" s="6" t="str">
        <f>'SETOP EDIFICAÇÕES'!A834</f>
        <v>ED-17966</v>
      </c>
      <c r="B14784" s="6" t="str">
        <f>'SETOP EDIFICAÇÕES'!B834</f>
        <v>-</v>
      </c>
      <c r="C14784" s="6" t="str">
        <f>'SETOP EDIFICAÇÕES'!C834</f>
        <v>CONDULETE DE ALUMÍNIO, TIPO "TB", DIÂMETRO DE SAÍDA 1.1/4" (32MM), EXCLUSIVE MÓDULO E PLACA, INCLUSIVE FIXAÇÃO</v>
      </c>
      <c r="D14784" s="6" t="str">
        <f>'SETOP EDIFICAÇÕES'!D834</f>
        <v>UN</v>
      </c>
      <c r="E14784" s="6">
        <f>'SETOP EDIFICAÇÕES'!E834</f>
        <v>42.53</v>
      </c>
    </row>
    <row r="14785" spans="1:5" ht="33.200000000000003" customHeight="1" outlineLevel="1">
      <c r="A14785" s="6" t="str">
        <f>'SETOP EDIFICAÇÕES'!A835</f>
        <v>ED-17968</v>
      </c>
      <c r="B14785" s="6" t="str">
        <f>'SETOP EDIFICAÇÕES'!B835</f>
        <v>-</v>
      </c>
      <c r="C14785" s="6" t="str">
        <f>'SETOP EDIFICAÇÕES'!C835</f>
        <v>CONDULETE DE ALUMÍNIO, TIPO "TB", DIÂMETRO DE SAÍDA 2" (50MM), EXCLUSIVE MÓDULO E PLACA, INCLUSIVE FIXAÇÃO</v>
      </c>
      <c r="D14785" s="6" t="str">
        <f>'SETOP EDIFICAÇÕES'!D835</f>
        <v>UN</v>
      </c>
      <c r="E14785" s="6">
        <f>'SETOP EDIFICAÇÕES'!E835</f>
        <v>68.12</v>
      </c>
    </row>
    <row r="14786" spans="1:5" ht="33.200000000000003" customHeight="1" outlineLevel="1">
      <c r="A14786" s="6" t="str">
        <f>'SETOP EDIFICAÇÕES'!A836</f>
        <v>ED-17964</v>
      </c>
      <c r="B14786" s="6" t="str">
        <f>'SETOP EDIFICAÇÕES'!B836</f>
        <v>-</v>
      </c>
      <c r="C14786" s="6" t="str">
        <f>'SETOP EDIFICAÇÕES'!C836</f>
        <v>CONDULETE DE ALUMÍNIO, TIPO "TB", DIÂMETRO DE SAÍDA 3/4" (20MM), EXCLUSIVE MÓDULO E PLACA, INCLUSIVE FIXAÇÃO</v>
      </c>
      <c r="D14786" s="6" t="str">
        <f>'SETOP EDIFICAÇÕES'!D836</f>
        <v>UN</v>
      </c>
      <c r="E14786" s="6">
        <f>'SETOP EDIFICAÇÕES'!E836</f>
        <v>25.72</v>
      </c>
    </row>
    <row r="14787" spans="1:5" ht="33.200000000000003" customHeight="1" outlineLevel="1">
      <c r="A14787" s="6" t="str">
        <f>'SETOP EDIFICAÇÕES'!A837</f>
        <v>ED-17974</v>
      </c>
      <c r="B14787" s="6" t="str">
        <f>'SETOP EDIFICAÇÕES'!B837</f>
        <v>-</v>
      </c>
      <c r="C14787" s="6" t="str">
        <f>'SETOP EDIFICAÇÕES'!C837</f>
        <v>CONDULETE DE ALUMÍNIO, TIPO "X", DIÂMETRO DE SAÍDA 1" (25MM), EXCLUSIVE INSTALAÇÃO, MÓDULO E PLACA (FORNECIMENTO)</v>
      </c>
      <c r="D14787" s="6" t="str">
        <f>'SETOP EDIFICAÇÕES'!D837</f>
        <v>UN</v>
      </c>
      <c r="E14787" s="6">
        <f>'SETOP EDIFICAÇÕES'!E837</f>
        <v>17.47</v>
      </c>
    </row>
    <row r="14788" spans="1:5" ht="33.200000000000003" customHeight="1" outlineLevel="1">
      <c r="A14788" s="6" t="str">
        <f>'SETOP EDIFICAÇÕES'!A838</f>
        <v>ED-49098</v>
      </c>
      <c r="B14788" s="6" t="str">
        <f>'SETOP EDIFICAÇÕES'!B838</f>
        <v>ELE-CON-110</v>
      </c>
      <c r="C14788" s="6" t="str">
        <f>'SETOP EDIFICAÇÕES'!C838</f>
        <v>CONDULETE DE ALUMÍNIO, TIPO "X", DIÂMETRO DE SAÍDA 1" (25MM), EXCLUSIVE MÓDULO E PLACA, INCLUSIVE FIXAÇÃO</v>
      </c>
      <c r="D14788" s="6" t="str">
        <f>'SETOP EDIFICAÇÕES'!D838</f>
        <v>UN</v>
      </c>
      <c r="E14788" s="6">
        <f>'SETOP EDIFICAÇÕES'!E838</f>
        <v>31.43</v>
      </c>
    </row>
    <row r="14789" spans="1:5" ht="33.200000000000003" customHeight="1" outlineLevel="1">
      <c r="A14789" s="6" t="str">
        <f>'SETOP EDIFICAÇÕES'!A839</f>
        <v>ED-17976</v>
      </c>
      <c r="B14789" s="6" t="str">
        <f>'SETOP EDIFICAÇÕES'!B839</f>
        <v>-</v>
      </c>
      <c r="C14789" s="6" t="str">
        <f>'SETOP EDIFICAÇÕES'!C839</f>
        <v>CONDULETE DE ALUMÍNIO, TIPO "X", DIÂMETRO DE SAÍDA 1.1/2" (40MM), EXCLUSIVE INSTALAÇÃO, MÓDULO E PLACA (FORNECIMENTO)</v>
      </c>
      <c r="D14789" s="6" t="str">
        <f>'SETOP EDIFICAÇÕES'!D839</f>
        <v>UN</v>
      </c>
      <c r="E14789" s="6">
        <f>'SETOP EDIFICAÇÕES'!E839</f>
        <v>42.11</v>
      </c>
    </row>
    <row r="14790" spans="1:5" ht="33.200000000000003" customHeight="1" outlineLevel="1">
      <c r="A14790" s="6" t="str">
        <f>'SETOP EDIFICAÇÕES'!A840</f>
        <v>ED-49100</v>
      </c>
      <c r="B14790" s="6" t="str">
        <f>'SETOP EDIFICAÇÕES'!B840</f>
        <v>ELE-CON-120</v>
      </c>
      <c r="C14790" s="6" t="str">
        <f>'SETOP EDIFICAÇÕES'!C840</f>
        <v>CONDULETE DE ALUMÍNIO, TIPO "X", DIÂMETRO DE SAÍDA 1.1/2" (40MM), EXCLUSIVE MÓDULO E PLACA, INCLUSIVE FIXAÇÃO</v>
      </c>
      <c r="D14790" s="6" t="str">
        <f>'SETOP EDIFICAÇÕES'!D840</f>
        <v>UN</v>
      </c>
      <c r="E14790" s="6">
        <f>'SETOP EDIFICAÇÕES'!E840</f>
        <v>56.07</v>
      </c>
    </row>
    <row r="14791" spans="1:5" ht="33.200000000000003" customHeight="1" outlineLevel="1">
      <c r="A14791" s="6" t="str">
        <f>'SETOP EDIFICAÇÕES'!A841</f>
        <v>ED-17975</v>
      </c>
      <c r="B14791" s="6" t="str">
        <f>'SETOP EDIFICAÇÕES'!B841</f>
        <v>-</v>
      </c>
      <c r="C14791" s="6" t="str">
        <f>'SETOP EDIFICAÇÕES'!C841</f>
        <v>CONDULETE DE ALUMÍNIO, TIPO "X", DIÂMETRO DE SAÍDA 1.1/4" (32MM), EXCLUSIVE INSTALAÇÃO, MÓDULO E PLACA (FORNECIMENTO)</v>
      </c>
      <c r="D14791" s="6" t="str">
        <f>'SETOP EDIFICAÇÕES'!D841</f>
        <v>UN</v>
      </c>
      <c r="E14791" s="6">
        <f>'SETOP EDIFICAÇÕES'!E841</f>
        <v>32.58</v>
      </c>
    </row>
    <row r="14792" spans="1:5" ht="33.200000000000003" customHeight="1" outlineLevel="1">
      <c r="A14792" s="6" t="str">
        <f>'SETOP EDIFICAÇÕES'!A842</f>
        <v>ED-49099</v>
      </c>
      <c r="B14792" s="6" t="str">
        <f>'SETOP EDIFICAÇÕES'!B842</f>
        <v>ELE-CON-115</v>
      </c>
      <c r="C14792" s="6" t="str">
        <f>'SETOP EDIFICAÇÕES'!C842</f>
        <v>CONDULETE DE ALUMÍNIO, TIPO "X", DIÂMETRO DE SAÍDA 1.1/4" (32MM), EXCLUSIVE MÓDULO E PLACA, INCLUSIVE FIXAÇÃO</v>
      </c>
      <c r="D14792" s="6" t="str">
        <f>'SETOP EDIFICAÇÕES'!D842</f>
        <v>UN</v>
      </c>
      <c r="E14792" s="6">
        <f>'SETOP EDIFICAÇÕES'!E842</f>
        <v>46.54</v>
      </c>
    </row>
    <row r="14793" spans="1:5" ht="33.200000000000003" customHeight="1" outlineLevel="1">
      <c r="A14793" s="6" t="str">
        <f>'SETOP EDIFICAÇÕES'!A843</f>
        <v>ED-17977</v>
      </c>
      <c r="B14793" s="6" t="str">
        <f>'SETOP EDIFICAÇÕES'!B843</f>
        <v>-</v>
      </c>
      <c r="C14793" s="6" t="str">
        <f>'SETOP EDIFICAÇÕES'!C843</f>
        <v>CONDULETE DE ALUMÍNIO, TIPO "X", DIÂMETRO DE SAÍDA 2" (50MM), EXCLUSIVE INSTALAÇÃO, MÓDULO E PLACA (FORNECIMENTO)</v>
      </c>
      <c r="D14793" s="6" t="str">
        <f>'SETOP EDIFICAÇÕES'!D843</f>
        <v>UN</v>
      </c>
      <c r="E14793" s="6">
        <f>'SETOP EDIFICAÇÕES'!E843</f>
        <v>60.27</v>
      </c>
    </row>
    <row r="14794" spans="1:5" ht="33.200000000000003" customHeight="1" outlineLevel="1">
      <c r="A14794" s="6" t="str">
        <f>'SETOP EDIFICAÇÕES'!A844</f>
        <v>ED-49101</v>
      </c>
      <c r="B14794" s="6" t="str">
        <f>'SETOP EDIFICAÇÕES'!B844</f>
        <v>ELE-CON-125</v>
      </c>
      <c r="C14794" s="6" t="str">
        <f>'SETOP EDIFICAÇÕES'!C844</f>
        <v>CONDULETE DE ALUMÍNIO, TIPO "X", DIÂMETRO DE SAÍDA 2" (50MM), EXCLUSIVE MÓDULO E PLACA, INCLUSIVE FIXAÇÃO</v>
      </c>
      <c r="D14794" s="6" t="str">
        <f>'SETOP EDIFICAÇÕES'!D844</f>
        <v>UN</v>
      </c>
      <c r="E14794" s="6">
        <f>'SETOP EDIFICAÇÕES'!E844</f>
        <v>74.23</v>
      </c>
    </row>
    <row r="14795" spans="1:5" ht="33.200000000000003" customHeight="1" outlineLevel="1">
      <c r="A14795" s="6" t="str">
        <f>'SETOP EDIFICAÇÕES'!A845</f>
        <v>ED-17973</v>
      </c>
      <c r="B14795" s="6" t="str">
        <f>'SETOP EDIFICAÇÕES'!B845</f>
        <v>-</v>
      </c>
      <c r="C14795" s="6" t="str">
        <f>'SETOP EDIFICAÇÕES'!C845</f>
        <v>CONDULETE DE ALUMÍNIO, TIPO "X", DIÂMETRO DE SAÍDA 3/4" (20MM), EXCLUSIVE INSTALAÇÃO, MÓDULO E PLACA (FORNECIMENTO)</v>
      </c>
      <c r="D14795" s="6" t="str">
        <f>'SETOP EDIFICAÇÕES'!D845</f>
        <v>UN</v>
      </c>
      <c r="E14795" s="6">
        <f>'SETOP EDIFICAÇÕES'!E845</f>
        <v>13.42</v>
      </c>
    </row>
    <row r="14796" spans="1:5" ht="33.200000000000003" customHeight="1" outlineLevel="1">
      <c r="A14796" s="6" t="str">
        <f>'SETOP EDIFICAÇÕES'!A846</f>
        <v>ED-49097</v>
      </c>
      <c r="B14796" s="6" t="str">
        <f>'SETOP EDIFICAÇÕES'!B846</f>
        <v>ELE-CON-105</v>
      </c>
      <c r="C14796" s="6" t="str">
        <f>'SETOP EDIFICAÇÕES'!C846</f>
        <v>CONDULETE DE ALUMÍNIO, TIPO "X", DIÂMETRO DE SAÍDA 3/4" (20MM), EXCLUSIVE MÓDULO E PLACA, INCLUSIVE FIXAÇÃO</v>
      </c>
      <c r="D14796" s="6" t="str">
        <f>'SETOP EDIFICAÇÕES'!D846</f>
        <v>UN</v>
      </c>
      <c r="E14796" s="6">
        <f>'SETOP EDIFICAÇÕES'!E846</f>
        <v>27.38</v>
      </c>
    </row>
    <row r="14797" spans="1:5" ht="33.200000000000003" customHeight="1" outlineLevel="1">
      <c r="A14797" s="6" t="str">
        <f>'SETOP EDIFICAÇÕES'!A847</f>
        <v>ED-17991</v>
      </c>
      <c r="B14797" s="6" t="str">
        <f>'SETOP EDIFICAÇÕES'!B847</f>
        <v>-</v>
      </c>
      <c r="C14797" s="6" t="str">
        <f>'SETOP EDIFICAÇÕES'!C847</f>
        <v>PLACA CEGA PARA CONDULETE, COM DIÂMETRO DE SAÍDA 1" (25MM), EXCLUSIVE CONDULETE</v>
      </c>
      <c r="D14797" s="6" t="str">
        <f>'SETOP EDIFICAÇÕES'!D847</f>
        <v>UN</v>
      </c>
      <c r="E14797" s="6">
        <f>'SETOP EDIFICAÇÕES'!E847</f>
        <v>4.55</v>
      </c>
    </row>
    <row r="14798" spans="1:5" ht="33.200000000000003" customHeight="1" outlineLevel="1">
      <c r="A14798" s="6" t="str">
        <f>'SETOP EDIFICAÇÕES'!A848</f>
        <v>ED-17993</v>
      </c>
      <c r="B14798" s="6" t="str">
        <f>'SETOP EDIFICAÇÕES'!B848</f>
        <v>-</v>
      </c>
      <c r="C14798" s="6" t="str">
        <f>'SETOP EDIFICAÇÕES'!C848</f>
        <v>PLACA CEGA PARA CONDULETE, COM DIÂMETRO DE SAÍDA 1.1/2" (40MM), EXCLUSIVE CONDULETE</v>
      </c>
      <c r="D14798" s="6" t="str">
        <f>'SETOP EDIFICAÇÕES'!D848</f>
        <v>UN</v>
      </c>
      <c r="E14798" s="6">
        <f>'SETOP EDIFICAÇÕES'!E848</f>
        <v>8.77</v>
      </c>
    </row>
    <row r="14799" spans="1:5" ht="33.200000000000003" customHeight="1" outlineLevel="1">
      <c r="A14799" s="6" t="str">
        <f>'SETOP EDIFICAÇÕES'!A849</f>
        <v>ED-17992</v>
      </c>
      <c r="B14799" s="6" t="str">
        <f>'SETOP EDIFICAÇÕES'!B849</f>
        <v>-</v>
      </c>
      <c r="C14799" s="6" t="str">
        <f>'SETOP EDIFICAÇÕES'!C849</f>
        <v>PLACA CEGA PARA CONDULETE, COM DIÂMETRO DE SAÍDA 1.1/4" (32MM), EXCLUSIVE CONDULETE</v>
      </c>
      <c r="D14799" s="6" t="str">
        <f>'SETOP EDIFICAÇÕES'!D849</f>
        <v>UN</v>
      </c>
      <c r="E14799" s="6">
        <f>'SETOP EDIFICAÇÕES'!E849</f>
        <v>7.9</v>
      </c>
    </row>
    <row r="14800" spans="1:5" ht="33.200000000000003" customHeight="1" outlineLevel="1">
      <c r="A14800" s="6" t="str">
        <f>'SETOP EDIFICAÇÕES'!A850</f>
        <v>ED-17994</v>
      </c>
      <c r="B14800" s="6" t="str">
        <f>'SETOP EDIFICAÇÕES'!B850</f>
        <v>-</v>
      </c>
      <c r="C14800" s="6" t="str">
        <f>'SETOP EDIFICAÇÕES'!C850</f>
        <v>PLACA CEGA PARA CONDULETE, COM DIÂMETRO DE SAÍDA 2" (50MM), EXCLUSIVE CONDULETE</v>
      </c>
      <c r="D14800" s="6" t="str">
        <f>'SETOP EDIFICAÇÕES'!D850</f>
        <v>UN</v>
      </c>
      <c r="E14800" s="6">
        <f>'SETOP EDIFICAÇÕES'!E850</f>
        <v>11.4</v>
      </c>
    </row>
    <row r="14801" spans="1:5" ht="33.200000000000003" customHeight="1" outlineLevel="1">
      <c r="A14801" s="6" t="str">
        <f>'SETOP EDIFICAÇÕES'!A851</f>
        <v>ED-17990</v>
      </c>
      <c r="B14801" s="6" t="str">
        <f>'SETOP EDIFICAÇÕES'!B851</f>
        <v>-</v>
      </c>
      <c r="C14801" s="6" t="str">
        <f>'SETOP EDIFICAÇÕES'!C851</f>
        <v>PLACA CEGA PARA CONDULETE, COM DIÂMETRO DE SAÍDA 3/4" (20MM), EXCLUSIVE CONDULETE</v>
      </c>
      <c r="D14801" s="6" t="str">
        <f>'SETOP EDIFICAÇÕES'!D851</f>
        <v>UN</v>
      </c>
      <c r="E14801" s="6">
        <f>'SETOP EDIFICAÇÕES'!E851</f>
        <v>3.71</v>
      </c>
    </row>
    <row r="14802" spans="1:5" ht="33.200000000000003" customHeight="1" outlineLevel="1">
      <c r="A14802" s="6" t="str">
        <f>'SETOP EDIFICAÇÕES'!A852</f>
        <v>-</v>
      </c>
      <c r="B14802" s="6" t="str">
        <f>'SETOP EDIFICAÇÕES'!B852</f>
        <v>-</v>
      </c>
      <c r="C14802" s="6" t="str">
        <f>'SETOP EDIFICAÇÕES'!C852</f>
        <v>CONECTOR</v>
      </c>
      <c r="D14802" s="6" t="str">
        <f>'SETOP EDIFICAÇÕES'!D852</f>
        <v/>
      </c>
      <c r="E14802" s="6">
        <f>'SETOP EDIFICAÇÕES'!E852</f>
        <v>0</v>
      </c>
    </row>
    <row r="14803" spans="1:5" ht="33.200000000000003" customHeight="1" outlineLevel="1">
      <c r="A14803" s="6" t="str">
        <f>'SETOP EDIFICAÇÕES'!A853</f>
        <v>ED-49141</v>
      </c>
      <c r="B14803" s="6" t="str">
        <f>'SETOP EDIFICAÇÕES'!B853</f>
        <v>ELE-CPB-020</v>
      </c>
      <c r="C14803" s="6" t="str">
        <f>'SETOP EDIFICAÇÕES'!C853</f>
        <v>CONECTOR DE PRESSÃO BIMETÁLICO # 25MM</v>
      </c>
      <c r="D14803" s="6" t="str">
        <f>'SETOP EDIFICAÇÕES'!D853</f>
        <v>UN</v>
      </c>
      <c r="E14803" s="6">
        <f>'SETOP EDIFICAÇÕES'!E853</f>
        <v>4.91</v>
      </c>
    </row>
    <row r="14804" spans="1:5" ht="33.200000000000003" customHeight="1" outlineLevel="1">
      <c r="A14804" s="6" t="str">
        <f>'SETOP EDIFICAÇÕES'!A854</f>
        <v>ED-49142</v>
      </c>
      <c r="B14804" s="6" t="str">
        <f>'SETOP EDIFICAÇÕES'!B854</f>
        <v>ELE-CPB-025</v>
      </c>
      <c r="C14804" s="6" t="str">
        <f>'SETOP EDIFICAÇÕES'!C854</f>
        <v>CONECTOR DE PRESSÃO BIMETÁLICO # 35MM</v>
      </c>
      <c r="D14804" s="6" t="str">
        <f>'SETOP EDIFICAÇÕES'!D854</f>
        <v>UN</v>
      </c>
      <c r="E14804" s="6">
        <f>'SETOP EDIFICAÇÕES'!E854</f>
        <v>9.48</v>
      </c>
    </row>
    <row r="14805" spans="1:5" ht="33.200000000000003" customHeight="1" outlineLevel="1">
      <c r="A14805" s="6" t="str">
        <f>'SETOP EDIFICAÇÕES'!A855</f>
        <v>ED-49143</v>
      </c>
      <c r="B14805" s="6" t="str">
        <f>'SETOP EDIFICAÇÕES'!B855</f>
        <v>ELE-CPB-030</v>
      </c>
      <c r="C14805" s="6" t="str">
        <f>'SETOP EDIFICAÇÕES'!C855</f>
        <v>CONECTOR DE PRESSÃO BIMETÁLICO # 50MM</v>
      </c>
      <c r="D14805" s="6" t="str">
        <f>'SETOP EDIFICAÇÕES'!D855</f>
        <v>UN</v>
      </c>
      <c r="E14805" s="6">
        <f>'SETOP EDIFICAÇÕES'!E855</f>
        <v>7.35</v>
      </c>
    </row>
    <row r="14806" spans="1:5" ht="33.200000000000003" customHeight="1" outlineLevel="1">
      <c r="A14806" s="6" t="str">
        <f>'SETOP EDIFICAÇÕES'!A856</f>
        <v>ED-49139</v>
      </c>
      <c r="B14806" s="6" t="str">
        <f>'SETOP EDIFICAÇÕES'!B856</f>
        <v>ELE-CPB-010</v>
      </c>
      <c r="C14806" s="6" t="str">
        <f>'SETOP EDIFICAÇÕES'!C856</f>
        <v>CONECTOR DE PRESSÃO BIMETÁLICO #10MM</v>
      </c>
      <c r="D14806" s="6" t="str">
        <f>'SETOP EDIFICAÇÕES'!D856</f>
        <v>UN</v>
      </c>
      <c r="E14806" s="6">
        <f>'SETOP EDIFICAÇÕES'!E856</f>
        <v>4.91</v>
      </c>
    </row>
    <row r="14807" spans="1:5" ht="33.200000000000003" customHeight="1" outlineLevel="1">
      <c r="A14807" s="6" t="str">
        <f>'SETOP EDIFICAÇÕES'!A857</f>
        <v>ED-49140</v>
      </c>
      <c r="B14807" s="6" t="str">
        <f>'SETOP EDIFICAÇÕES'!B857</f>
        <v>ELE-CPB-015</v>
      </c>
      <c r="C14807" s="6" t="str">
        <f>'SETOP EDIFICAÇÕES'!C857</f>
        <v>CONECTOR DE PRESSÃO BIMETÁLICO #16MM</v>
      </c>
      <c r="D14807" s="6" t="str">
        <f>'SETOP EDIFICAÇÕES'!D857</f>
        <v>UN</v>
      </c>
      <c r="E14807" s="6">
        <f>'SETOP EDIFICAÇÕES'!E857</f>
        <v>4.91</v>
      </c>
    </row>
    <row r="14808" spans="1:5" ht="33.200000000000003" customHeight="1" outlineLevel="1">
      <c r="A14808" s="6" t="str">
        <f>'SETOP EDIFICAÇÕES'!A858</f>
        <v>ED-49146</v>
      </c>
      <c r="B14808" s="6" t="str">
        <f>'SETOP EDIFICAÇÕES'!B858</f>
        <v>ELE-CTP-015</v>
      </c>
      <c r="C14808" s="6" t="str">
        <f>'SETOP EDIFICAÇÕES'!C858</f>
        <v>CONECTOR TERMINAL DE PRESSÃO # 16 MM, INCLUSIVE PARAFUSO E PORCA</v>
      </c>
      <c r="D14808" s="6" t="str">
        <f>'SETOP EDIFICAÇÕES'!D858</f>
        <v>UN</v>
      </c>
      <c r="E14808" s="6">
        <f>'SETOP EDIFICAÇÕES'!E858</f>
        <v>4.03</v>
      </c>
    </row>
    <row r="14809" spans="1:5" ht="33.200000000000003" customHeight="1" outlineLevel="1">
      <c r="A14809" s="6" t="str">
        <f>'SETOP EDIFICAÇÕES'!A859</f>
        <v>ED-49147</v>
      </c>
      <c r="B14809" s="6" t="str">
        <f>'SETOP EDIFICAÇÕES'!B859</f>
        <v>ELE-CTP-025</v>
      </c>
      <c r="C14809" s="6" t="str">
        <f>'SETOP EDIFICAÇÕES'!C859</f>
        <v>CONECTOR TERMINAL DE PRESSÃO # 35MM, INCLUSIVE PARAFUSO E PORCA</v>
      </c>
      <c r="D14809" s="6" t="str">
        <f>'SETOP EDIFICAÇÕES'!D859</f>
        <v>UN</v>
      </c>
      <c r="E14809" s="6">
        <f>'SETOP EDIFICAÇÕES'!E859</f>
        <v>4.97</v>
      </c>
    </row>
    <row r="14810" spans="1:5" ht="33.200000000000003" customHeight="1" outlineLevel="1">
      <c r="A14810" s="6" t="str">
        <f>'SETOP EDIFICAÇÕES'!A860</f>
        <v>ED-49145</v>
      </c>
      <c r="B14810" s="6" t="str">
        <f>'SETOP EDIFICAÇÕES'!B860</f>
        <v>ELE-CTC-025</v>
      </c>
      <c r="C14810" s="6" t="str">
        <f>'SETOP EDIFICAÇÕES'!C860</f>
        <v>TERMINAL DE PRESSÃO EM CRUZ # 35 MM²</v>
      </c>
      <c r="D14810" s="6" t="str">
        <f>'SETOP EDIFICAÇÕES'!D860</f>
        <v>UN</v>
      </c>
      <c r="E14810" s="6">
        <f>'SETOP EDIFICAÇÕES'!E860</f>
        <v>3.9</v>
      </c>
    </row>
    <row r="14811" spans="1:5" ht="33.200000000000003" customHeight="1" outlineLevel="1">
      <c r="A14811" s="6" t="str">
        <f>'SETOP EDIFICAÇÕES'!A861</f>
        <v>ED-48701</v>
      </c>
      <c r="B14811" s="6" t="str">
        <f>'SETOP EDIFICAÇÕES'!B861</f>
        <v>ELE-ATE-010</v>
      </c>
      <c r="C14811" s="6" t="str">
        <f>'SETOP EDIFICAÇÕES'!C861</f>
        <v>TERMINAL PARA ATERRAMENTO, COM PARAFUSO DE APERTO, ESTANHADO</v>
      </c>
      <c r="D14811" s="6" t="str">
        <f>'SETOP EDIFICAÇÕES'!D861</f>
        <v>UN</v>
      </c>
      <c r="E14811" s="6">
        <f>'SETOP EDIFICAÇÕES'!E861</f>
        <v>3.06</v>
      </c>
    </row>
    <row r="14812" spans="1:5" ht="33.200000000000003" customHeight="1" outlineLevel="1">
      <c r="A14812" s="6" t="str">
        <f>'SETOP EDIFICAÇÕES'!A862</f>
        <v>-</v>
      </c>
      <c r="B14812" s="6" t="str">
        <f>'SETOP EDIFICAÇÕES'!B862</f>
        <v>-</v>
      </c>
      <c r="C14812" s="6" t="str">
        <f>'SETOP EDIFICAÇÕES'!C862</f>
        <v>DISJUNTOR</v>
      </c>
      <c r="D14812" s="6" t="str">
        <f>'SETOP EDIFICAÇÕES'!D862</f>
        <v/>
      </c>
      <c r="E14812" s="6">
        <f>'SETOP EDIFICAÇÕES'!E862</f>
        <v>0</v>
      </c>
    </row>
    <row r="14813" spans="1:5" ht="33.200000000000003" customHeight="1" outlineLevel="1">
      <c r="A14813" s="6" t="str">
        <f>'SETOP EDIFICAÇÕES'!A863</f>
        <v>ED-49248</v>
      </c>
      <c r="B14813" s="6" t="str">
        <f>'SETOP EDIFICAÇÕES'!B863</f>
        <v>ELE-DIS-028</v>
      </c>
      <c r="C14813" s="6" t="str">
        <f>'SETOP EDIFICAÇÕES'!C863</f>
        <v>DISJUNTOR BIPOLAR TERMOMAGNÉTICO 10KA, DE 100A</v>
      </c>
      <c r="D14813" s="6" t="str">
        <f>'SETOP EDIFICAÇÕES'!D863</f>
        <v>UN</v>
      </c>
      <c r="E14813" s="6">
        <f>'SETOP EDIFICAÇÕES'!E863</f>
        <v>65.37</v>
      </c>
    </row>
    <row r="14814" spans="1:5" ht="33.200000000000003" customHeight="1" outlineLevel="1">
      <c r="A14814" s="6" t="str">
        <f>'SETOP EDIFICAÇÕES'!A864</f>
        <v>ED-49249</v>
      </c>
      <c r="B14814" s="6" t="str">
        <f>'SETOP EDIFICAÇÕES'!B864</f>
        <v>ELE-DIS-029</v>
      </c>
      <c r="C14814" s="6" t="str">
        <f>'SETOP EDIFICAÇÕES'!C864</f>
        <v>DISJUNTOR BIPOLAR TERMOMAGNÉTICO 10KA, DE 120A</v>
      </c>
      <c r="D14814" s="6" t="str">
        <f>'SETOP EDIFICAÇÕES'!D864</f>
        <v>UN</v>
      </c>
      <c r="E14814" s="6">
        <f>'SETOP EDIFICAÇÕES'!E864</f>
        <v>208.97</v>
      </c>
    </row>
    <row r="14815" spans="1:5" ht="33.200000000000003" customHeight="1" outlineLevel="1">
      <c r="A14815" s="6" t="str">
        <f>'SETOP EDIFICAÇÕES'!A865</f>
        <v>ED-49250</v>
      </c>
      <c r="B14815" s="6" t="str">
        <f>'SETOP EDIFICAÇÕES'!B865</f>
        <v>ELE-DIS-030</v>
      </c>
      <c r="C14815" s="6" t="str">
        <f>'SETOP EDIFICAÇÕES'!C865</f>
        <v>DISJUNTOR BIPOLAR TERMOMAGNÉTICO 10KA, DE 125A</v>
      </c>
      <c r="D14815" s="6" t="str">
        <f>'SETOP EDIFICAÇÕES'!D865</f>
        <v>UN</v>
      </c>
      <c r="E14815" s="6">
        <f>'SETOP EDIFICAÇÕES'!E865</f>
        <v>208.97</v>
      </c>
    </row>
    <row r="14816" spans="1:5" ht="33.200000000000003" customHeight="1" outlineLevel="1">
      <c r="A14816" s="6" t="str">
        <f>'SETOP EDIFICAÇÕES'!A866</f>
        <v>ED-49251</v>
      </c>
      <c r="B14816" s="6" t="str">
        <f>'SETOP EDIFICAÇÕES'!B866</f>
        <v>ELE-DIS-031</v>
      </c>
      <c r="C14816" s="6" t="str">
        <f>'SETOP EDIFICAÇÕES'!C866</f>
        <v>DISJUNTOR BIPOLAR TERMOMAGNÉTICO 10KA, DE 200A</v>
      </c>
      <c r="D14816" s="6" t="str">
        <f>'SETOP EDIFICAÇÕES'!D866</f>
        <v>UN</v>
      </c>
      <c r="E14816" s="6">
        <f>'SETOP EDIFICAÇÕES'!E866</f>
        <v>208.97</v>
      </c>
    </row>
    <row r="14817" spans="1:5" ht="33.200000000000003" customHeight="1" outlineLevel="1">
      <c r="A14817" s="6" t="str">
        <f>'SETOP EDIFICAÇÕES'!A867</f>
        <v>ED-49240</v>
      </c>
      <c r="B14817" s="6" t="str">
        <f>'SETOP EDIFICAÇÕES'!B867</f>
        <v>ELE-DIS-020</v>
      </c>
      <c r="C14817" s="6" t="str">
        <f>'SETOP EDIFICAÇÕES'!C867</f>
        <v>DISJUNTOR BIPOLAR TERMOMAGNÉTICO 10KA, DE 25A</v>
      </c>
      <c r="D14817" s="6" t="str">
        <f>'SETOP EDIFICAÇÕES'!D867</f>
        <v>UN</v>
      </c>
      <c r="E14817" s="6">
        <f>'SETOP EDIFICAÇÕES'!E867</f>
        <v>54.04</v>
      </c>
    </row>
    <row r="14818" spans="1:5" ht="33.200000000000003" customHeight="1" outlineLevel="1">
      <c r="A14818" s="6" t="str">
        <f>'SETOP EDIFICAÇÕES'!A868</f>
        <v>ED-49241</v>
      </c>
      <c r="B14818" s="6" t="str">
        <f>'SETOP EDIFICAÇÕES'!B868</f>
        <v>ELE-DIS-021</v>
      </c>
      <c r="C14818" s="6" t="str">
        <f>'SETOP EDIFICAÇÕES'!C868</f>
        <v>DISJUNTOR BIPOLAR TERMOMAGNÉTICO 10KA, DE 30A</v>
      </c>
      <c r="D14818" s="6" t="str">
        <f>'SETOP EDIFICAÇÕES'!D868</f>
        <v>UN</v>
      </c>
      <c r="E14818" s="6">
        <f>'SETOP EDIFICAÇÕES'!E868</f>
        <v>54.04</v>
      </c>
    </row>
    <row r="14819" spans="1:5" ht="33.200000000000003" customHeight="1" outlineLevel="1">
      <c r="A14819" s="6" t="str">
        <f>'SETOP EDIFICAÇÕES'!A869</f>
        <v>ED-49242</v>
      </c>
      <c r="B14819" s="6" t="str">
        <f>'SETOP EDIFICAÇÕES'!B869</f>
        <v>ELE-DIS-022</v>
      </c>
      <c r="C14819" s="6" t="str">
        <f>'SETOP EDIFICAÇÕES'!C869</f>
        <v>DISJUNTOR BIPOLAR TERMOMAGNÉTICO 10KA, DE 35A</v>
      </c>
      <c r="D14819" s="6" t="str">
        <f>'SETOP EDIFICAÇÕES'!D869</f>
        <v>UN</v>
      </c>
      <c r="E14819" s="6">
        <f>'SETOP EDIFICAÇÕES'!E869</f>
        <v>54.04</v>
      </c>
    </row>
    <row r="14820" spans="1:5" ht="33.200000000000003" customHeight="1" outlineLevel="1">
      <c r="A14820" s="6" t="str">
        <f>'SETOP EDIFICAÇÕES'!A870</f>
        <v>ED-49243</v>
      </c>
      <c r="B14820" s="6" t="str">
        <f>'SETOP EDIFICAÇÕES'!B870</f>
        <v>ELE-DIS-023</v>
      </c>
      <c r="C14820" s="6" t="str">
        <f>'SETOP EDIFICAÇÕES'!C870</f>
        <v>DISJUNTOR BIPOLAR TERMOMAGNÉTICO 10KA, DE 40A</v>
      </c>
      <c r="D14820" s="6" t="str">
        <f>'SETOP EDIFICAÇÕES'!D870</f>
        <v>UN</v>
      </c>
      <c r="E14820" s="6">
        <f>'SETOP EDIFICAÇÕES'!E870</f>
        <v>54.04</v>
      </c>
    </row>
    <row r="14821" spans="1:5" ht="33.200000000000003" customHeight="1" outlineLevel="1">
      <c r="A14821" s="6" t="str">
        <f>'SETOP EDIFICAÇÕES'!A871</f>
        <v>ED-49244</v>
      </c>
      <c r="B14821" s="6" t="str">
        <f>'SETOP EDIFICAÇÕES'!B871</f>
        <v>ELE-DIS-024</v>
      </c>
      <c r="C14821" s="6" t="str">
        <f>'SETOP EDIFICAÇÕES'!C871</f>
        <v>DISJUNTOR BIPOLAR TERMOMAGNÉTICO 10KA, DE 50A</v>
      </c>
      <c r="D14821" s="6" t="str">
        <f>'SETOP EDIFICAÇÕES'!D871</f>
        <v>UN</v>
      </c>
      <c r="E14821" s="6">
        <f>'SETOP EDIFICAÇÕES'!E871</f>
        <v>54.04</v>
      </c>
    </row>
    <row r="14822" spans="1:5" ht="33.200000000000003" customHeight="1" outlineLevel="1">
      <c r="A14822" s="6" t="str">
        <f>'SETOP EDIFICAÇÕES'!A872</f>
        <v>ED-49245</v>
      </c>
      <c r="B14822" s="6" t="str">
        <f>'SETOP EDIFICAÇÕES'!B872</f>
        <v>ELE-DIS-025</v>
      </c>
      <c r="C14822" s="6" t="str">
        <f>'SETOP EDIFICAÇÕES'!C872</f>
        <v>DISJUNTOR BIPOLAR TERMOMAGNÉTICO 10KA, DE 60A</v>
      </c>
      <c r="D14822" s="6" t="str">
        <f>'SETOP EDIFICAÇÕES'!D872</f>
        <v>UN</v>
      </c>
      <c r="E14822" s="6">
        <f>'SETOP EDIFICAÇÕES'!E872</f>
        <v>65.37</v>
      </c>
    </row>
    <row r="14823" spans="1:5" ht="33.200000000000003" customHeight="1" outlineLevel="1">
      <c r="A14823" s="6" t="str">
        <f>'SETOP EDIFICAÇÕES'!A873</f>
        <v>ED-49246</v>
      </c>
      <c r="B14823" s="6" t="str">
        <f>'SETOP EDIFICAÇÕES'!B873</f>
        <v>ELE-DIS-026</v>
      </c>
      <c r="C14823" s="6" t="str">
        <f>'SETOP EDIFICAÇÕES'!C873</f>
        <v>DISJUNTOR BIPOLAR TERMOMAGNÉTICO 10KA, DE 70A</v>
      </c>
      <c r="D14823" s="6" t="str">
        <f>'SETOP EDIFICAÇÕES'!D873</f>
        <v>UN</v>
      </c>
      <c r="E14823" s="6">
        <f>'SETOP EDIFICAÇÕES'!E873</f>
        <v>65.37</v>
      </c>
    </row>
    <row r="14824" spans="1:5" ht="33.200000000000003" customHeight="1" outlineLevel="1">
      <c r="A14824" s="6" t="str">
        <f>'SETOP EDIFICAÇÕES'!A874</f>
        <v>ED-49247</v>
      </c>
      <c r="B14824" s="6" t="str">
        <f>'SETOP EDIFICAÇÕES'!B874</f>
        <v>ELE-DIS-027</v>
      </c>
      <c r="C14824" s="6" t="str">
        <f>'SETOP EDIFICAÇÕES'!C874</f>
        <v>DISJUNTOR BIPOLAR TERMOMAGNÉTICO 10KA, DE 90A</v>
      </c>
      <c r="D14824" s="6" t="str">
        <f>'SETOP EDIFICAÇÕES'!D874</f>
        <v>UN</v>
      </c>
      <c r="E14824" s="6">
        <f>'SETOP EDIFICAÇÕES'!E874</f>
        <v>65.37</v>
      </c>
    </row>
    <row r="14825" spans="1:5" ht="33.200000000000003" customHeight="1" outlineLevel="1">
      <c r="A14825" s="6" t="str">
        <f>'SETOP EDIFICAÇÕES'!A875</f>
        <v>ED-49268</v>
      </c>
      <c r="B14825" s="6" t="str">
        <f>'SETOP EDIFICAÇÕES'!B875</f>
        <v>ELE-DIS-060</v>
      </c>
      <c r="C14825" s="6" t="str">
        <f>'SETOP EDIFICAÇÕES'!C875</f>
        <v>DISJUNTOR BIPOLAR TERMOMAGNÉTICO 5KA, DE 10A</v>
      </c>
      <c r="D14825" s="6" t="str">
        <f>'SETOP EDIFICAÇÕES'!D875</f>
        <v>UN</v>
      </c>
      <c r="E14825" s="6">
        <f>'SETOP EDIFICAÇÕES'!E875</f>
        <v>42.33</v>
      </c>
    </row>
    <row r="14826" spans="1:5" ht="33.200000000000003" customHeight="1" outlineLevel="1">
      <c r="A14826" s="6" t="str">
        <f>'SETOP EDIFICAÇÕES'!A876</f>
        <v>ED-49281</v>
      </c>
      <c r="B14826" s="6" t="str">
        <f>'SETOP EDIFICAÇÕES'!B876</f>
        <v>ELE-DIS-073</v>
      </c>
      <c r="C14826" s="6" t="str">
        <f>'SETOP EDIFICAÇÕES'!C876</f>
        <v>DISJUNTOR BIPOLAR TERMOMAGNÉTICO 5KA, DE 100A</v>
      </c>
      <c r="D14826" s="6" t="str">
        <f>'SETOP EDIFICAÇÕES'!D876</f>
        <v>UN</v>
      </c>
      <c r="E14826" s="6">
        <f>'SETOP EDIFICAÇÕES'!E876</f>
        <v>58.28</v>
      </c>
    </row>
    <row r="14827" spans="1:5" ht="33.200000000000003" customHeight="1" outlineLevel="1">
      <c r="A14827" s="6" t="str">
        <f>'SETOP EDIFICAÇÕES'!A877</f>
        <v>ED-49269</v>
      </c>
      <c r="B14827" s="6" t="str">
        <f>'SETOP EDIFICAÇÕES'!B877</f>
        <v>ELE-DIS-061</v>
      </c>
      <c r="C14827" s="6" t="str">
        <f>'SETOP EDIFICAÇÕES'!C877</f>
        <v>DISJUNTOR BIPOLAR TERMOMAGNÉTICO 5KA, DE 15A</v>
      </c>
      <c r="D14827" s="6" t="str">
        <f>'SETOP EDIFICAÇÕES'!D877</f>
        <v>UN</v>
      </c>
      <c r="E14827" s="6">
        <f>'SETOP EDIFICAÇÕES'!E877</f>
        <v>42.33</v>
      </c>
    </row>
    <row r="14828" spans="1:5" ht="33.200000000000003" customHeight="1" outlineLevel="1">
      <c r="A14828" s="6" t="str">
        <f>'SETOP EDIFICAÇÕES'!A878</f>
        <v>ED-49270</v>
      </c>
      <c r="B14828" s="6" t="str">
        <f>'SETOP EDIFICAÇÕES'!B878</f>
        <v>ELE-DIS-062</v>
      </c>
      <c r="C14828" s="6" t="str">
        <f>'SETOP EDIFICAÇÕES'!C878</f>
        <v>DISJUNTOR BIPOLAR TERMOMAGNÉTICO 5KA, DE 16A</v>
      </c>
      <c r="D14828" s="6" t="str">
        <f>'SETOP EDIFICAÇÕES'!D878</f>
        <v>UN</v>
      </c>
      <c r="E14828" s="6">
        <f>'SETOP EDIFICAÇÕES'!E878</f>
        <v>42.33</v>
      </c>
    </row>
    <row r="14829" spans="1:5" ht="33.200000000000003" customHeight="1" outlineLevel="1">
      <c r="A14829" s="6" t="str">
        <f>'SETOP EDIFICAÇÕES'!A879</f>
        <v>ED-49271</v>
      </c>
      <c r="B14829" s="6" t="str">
        <f>'SETOP EDIFICAÇÕES'!B879</f>
        <v>ELE-DIS-063</v>
      </c>
      <c r="C14829" s="6" t="str">
        <f>'SETOP EDIFICAÇÕES'!C879</f>
        <v>DISJUNTOR BIPOLAR TERMOMAGNÉTICO 5KA, DE 20A</v>
      </c>
      <c r="D14829" s="6" t="str">
        <f>'SETOP EDIFICAÇÕES'!D879</f>
        <v>UN</v>
      </c>
      <c r="E14829" s="6">
        <f>'SETOP EDIFICAÇÕES'!E879</f>
        <v>42.33</v>
      </c>
    </row>
    <row r="14830" spans="1:5" ht="33.200000000000003" customHeight="1" outlineLevel="1">
      <c r="A14830" s="6" t="str">
        <f>'SETOP EDIFICAÇÕES'!A880</f>
        <v>ED-49272</v>
      </c>
      <c r="B14830" s="6" t="str">
        <f>'SETOP EDIFICAÇÕES'!B880</f>
        <v>ELE-DIS-064</v>
      </c>
      <c r="C14830" s="6" t="str">
        <f>'SETOP EDIFICAÇÕES'!C880</f>
        <v>DISJUNTOR BIPOLAR TERMOMAGNÉTICO 5KA, DE 25A</v>
      </c>
      <c r="D14830" s="6" t="str">
        <f>'SETOP EDIFICAÇÕES'!D880</f>
        <v>UN</v>
      </c>
      <c r="E14830" s="6">
        <f>'SETOP EDIFICAÇÕES'!E880</f>
        <v>42.33</v>
      </c>
    </row>
    <row r="14831" spans="1:5" ht="33.200000000000003" customHeight="1" outlineLevel="1">
      <c r="A14831" s="6" t="str">
        <f>'SETOP EDIFICAÇÕES'!A881</f>
        <v>ED-49273</v>
      </c>
      <c r="B14831" s="6" t="str">
        <f>'SETOP EDIFICAÇÕES'!B881</f>
        <v>ELE-DIS-065</v>
      </c>
      <c r="C14831" s="6" t="str">
        <f>'SETOP EDIFICAÇÕES'!C881</f>
        <v>DISJUNTOR BIPOLAR TERMOMAGNÉTICO 5KA, DE 30A</v>
      </c>
      <c r="D14831" s="6" t="str">
        <f>'SETOP EDIFICAÇÕES'!D881</f>
        <v>UN</v>
      </c>
      <c r="E14831" s="6">
        <f>'SETOP EDIFICAÇÕES'!E881</f>
        <v>42.33</v>
      </c>
    </row>
    <row r="14832" spans="1:5" ht="33.200000000000003" customHeight="1" outlineLevel="1">
      <c r="A14832" s="6" t="str">
        <f>'SETOP EDIFICAÇÕES'!A882</f>
        <v>ED-49274</v>
      </c>
      <c r="B14832" s="6" t="str">
        <f>'SETOP EDIFICAÇÕES'!B882</f>
        <v>ELE-DIS-066</v>
      </c>
      <c r="C14832" s="6" t="str">
        <f>'SETOP EDIFICAÇÕES'!C882</f>
        <v>DISJUNTOR BIPOLAR TERMOMAGNÉTICO 5KA, DE 32A</v>
      </c>
      <c r="D14832" s="6" t="str">
        <f>'SETOP EDIFICAÇÕES'!D882</f>
        <v>UN</v>
      </c>
      <c r="E14832" s="6">
        <f>'SETOP EDIFICAÇÕES'!E882</f>
        <v>42.33</v>
      </c>
    </row>
    <row r="14833" spans="1:5" ht="33.200000000000003" customHeight="1" outlineLevel="1">
      <c r="A14833" s="6" t="str">
        <f>'SETOP EDIFICAÇÕES'!A883</f>
        <v>ED-49275</v>
      </c>
      <c r="B14833" s="6" t="str">
        <f>'SETOP EDIFICAÇÕES'!B883</f>
        <v>ELE-DIS-067</v>
      </c>
      <c r="C14833" s="6" t="str">
        <f>'SETOP EDIFICAÇÕES'!C883</f>
        <v>DISJUNTOR BIPOLAR TERMOMAGNÉTICO 5KA, DE 35A</v>
      </c>
      <c r="D14833" s="6" t="str">
        <f>'SETOP EDIFICAÇÕES'!D883</f>
        <v>UN</v>
      </c>
      <c r="E14833" s="6">
        <f>'SETOP EDIFICAÇÕES'!E883</f>
        <v>42.33</v>
      </c>
    </row>
    <row r="14834" spans="1:5" ht="33.200000000000003" customHeight="1" outlineLevel="1">
      <c r="A14834" s="6" t="str">
        <f>'SETOP EDIFICAÇÕES'!A884</f>
        <v>ED-49276</v>
      </c>
      <c r="B14834" s="6" t="str">
        <f>'SETOP EDIFICAÇÕES'!B884</f>
        <v>ELE-DIS-068</v>
      </c>
      <c r="C14834" s="6" t="str">
        <f>'SETOP EDIFICAÇÕES'!C884</f>
        <v>DISJUNTOR BIPOLAR TERMOMAGNÉTICO 5KA, DE 40A</v>
      </c>
      <c r="D14834" s="6" t="str">
        <f>'SETOP EDIFICAÇÕES'!D884</f>
        <v>UN</v>
      </c>
      <c r="E14834" s="6">
        <f>'SETOP EDIFICAÇÕES'!E884</f>
        <v>43.9</v>
      </c>
    </row>
    <row r="14835" spans="1:5" ht="33.200000000000003" customHeight="1" outlineLevel="1">
      <c r="A14835" s="6" t="str">
        <f>'SETOP EDIFICAÇÕES'!A885</f>
        <v>ED-49277</v>
      </c>
      <c r="B14835" s="6" t="str">
        <f>'SETOP EDIFICAÇÕES'!B885</f>
        <v>ELE-DIS-069</v>
      </c>
      <c r="C14835" s="6" t="str">
        <f>'SETOP EDIFICAÇÕES'!C885</f>
        <v>DISJUNTOR BIPOLAR TERMOMAGNÉTICO 5KA, DE 50A</v>
      </c>
      <c r="D14835" s="6" t="str">
        <f>'SETOP EDIFICAÇÕES'!D885</f>
        <v>UN</v>
      </c>
      <c r="E14835" s="6">
        <f>'SETOP EDIFICAÇÕES'!E885</f>
        <v>43.9</v>
      </c>
    </row>
    <row r="14836" spans="1:5" ht="33.200000000000003" customHeight="1" outlineLevel="1">
      <c r="A14836" s="6" t="str">
        <f>'SETOP EDIFICAÇÕES'!A886</f>
        <v>ED-49278</v>
      </c>
      <c r="B14836" s="6" t="str">
        <f>'SETOP EDIFICAÇÕES'!B886</f>
        <v>ELE-DIS-070</v>
      </c>
      <c r="C14836" s="6" t="str">
        <f>'SETOP EDIFICAÇÕES'!C886</f>
        <v>DISJUNTOR BIPOLAR TERMOMAGNÉTICO 5KA, DE 60A</v>
      </c>
      <c r="D14836" s="6" t="str">
        <f>'SETOP EDIFICAÇÕES'!D886</f>
        <v>UN</v>
      </c>
      <c r="E14836" s="6">
        <f>'SETOP EDIFICAÇÕES'!E886</f>
        <v>53.42</v>
      </c>
    </row>
    <row r="14837" spans="1:5" ht="33.200000000000003" customHeight="1" outlineLevel="1">
      <c r="A14837" s="6" t="str">
        <f>'SETOP EDIFICAÇÕES'!A887</f>
        <v>ED-49279</v>
      </c>
      <c r="B14837" s="6" t="str">
        <f>'SETOP EDIFICAÇÕES'!B887</f>
        <v>ELE-DIS-071</v>
      </c>
      <c r="C14837" s="6" t="str">
        <f>'SETOP EDIFICAÇÕES'!C887</f>
        <v>DISJUNTOR BIPOLAR TERMOMAGNÉTICO 5KA, DE 70A</v>
      </c>
      <c r="D14837" s="6" t="str">
        <f>'SETOP EDIFICAÇÕES'!D887</f>
        <v>UN</v>
      </c>
      <c r="E14837" s="6">
        <f>'SETOP EDIFICAÇÕES'!E887</f>
        <v>58.28</v>
      </c>
    </row>
    <row r="14838" spans="1:5" ht="33.200000000000003" customHeight="1" outlineLevel="1">
      <c r="A14838" s="6" t="str">
        <f>'SETOP EDIFICAÇÕES'!A888</f>
        <v>ED-49280</v>
      </c>
      <c r="B14838" s="6" t="str">
        <f>'SETOP EDIFICAÇÕES'!B888</f>
        <v>ELE-DIS-072</v>
      </c>
      <c r="C14838" s="6" t="str">
        <f>'SETOP EDIFICAÇÕES'!C888</f>
        <v>DISJUNTOR BIPOLAR TERMOMAGNÉTICO 5KA, DE 90A</v>
      </c>
      <c r="D14838" s="6" t="str">
        <f>'SETOP EDIFICAÇÕES'!D888</f>
        <v>UN</v>
      </c>
      <c r="E14838" s="6">
        <f>'SETOP EDIFICAÇÕES'!E888</f>
        <v>58.28</v>
      </c>
    </row>
    <row r="14839" spans="1:5" ht="33.200000000000003" customHeight="1" outlineLevel="1">
      <c r="A14839" s="6" t="str">
        <f>'SETOP EDIFICAÇÕES'!A889</f>
        <v>ED-15114</v>
      </c>
      <c r="B14839" s="6" t="str">
        <f>'SETOP EDIFICAÇÕES'!B889</f>
        <v>-</v>
      </c>
      <c r="C14839" s="6" t="str">
        <f>'SETOP EDIFICAÇÕES'!C889</f>
        <v>DISJUNTOR DE PROTEÇÃO DIFERENCIAL RESIDUAL (DR), BIPOLAR, TIPO DIN, CORRENTE NOMINAL DE 25A, ALTA SENSIBILIDADE, CORRENTE DIFERENCIAL RESIDUAL NOMINAL COM ATUAÇÃO DE 30MA</v>
      </c>
      <c r="D14839" s="6" t="str">
        <f>'SETOP EDIFICAÇÕES'!D889</f>
        <v>UN</v>
      </c>
      <c r="E14839" s="6">
        <f>'SETOP EDIFICAÇÕES'!E889</f>
        <v>105.8</v>
      </c>
    </row>
    <row r="14840" spans="1:5" ht="33.200000000000003" customHeight="1" outlineLevel="1">
      <c r="A14840" s="6" t="str">
        <f>'SETOP EDIFICAÇÕES'!A890</f>
        <v>ED-15115</v>
      </c>
      <c r="B14840" s="6" t="str">
        <f>'SETOP EDIFICAÇÕES'!B890</f>
        <v>-</v>
      </c>
      <c r="C14840" s="6" t="str">
        <f>'SETOP EDIFICAÇÕES'!C890</f>
        <v>DISJUNTOR DE PROTEÇÃO DIFERENCIAL RESIDUAL (DR), BIPOLAR, TIPO DIN, CORRENTE NOMINAL DE 40A, ALTA SENSIBILIDADE, CORRENTE DIFERENCIAL RESIDUAL NOMINAL COM ATUAÇÃO DE 30MA</v>
      </c>
      <c r="D14840" s="6" t="str">
        <f>'SETOP EDIFICAÇÕES'!D890</f>
        <v>UN</v>
      </c>
      <c r="E14840" s="6">
        <f>'SETOP EDIFICAÇÕES'!E890</f>
        <v>110.8</v>
      </c>
    </row>
    <row r="14841" spans="1:5" ht="33.200000000000003" customHeight="1" outlineLevel="1">
      <c r="A14841" s="6" t="str">
        <f>'SETOP EDIFICAÇÕES'!A891</f>
        <v>ED-15116</v>
      </c>
      <c r="B14841" s="6" t="str">
        <f>'SETOP EDIFICAÇÕES'!B891</f>
        <v>-</v>
      </c>
      <c r="C14841" s="6" t="str">
        <f>'SETOP EDIFICAÇÕES'!C891</f>
        <v>DISJUNTOR DE PROTEÇÃO DIFERENCIAL RESIDUAL (DR), BIPOLAR, TIPO DIN, CORRENTE NOMINAL DE 63A, ALTA SENSIBILIDADE, CORRENTE DIFERENCIAL RESIDUAL NOMINAL COM ATUAÇÃO DE 30MA</v>
      </c>
      <c r="D14841" s="6" t="str">
        <f>'SETOP EDIFICAÇÕES'!D891</f>
        <v>UN</v>
      </c>
      <c r="E14841" s="6">
        <f>'SETOP EDIFICAÇÕES'!E891</f>
        <v>125.8</v>
      </c>
    </row>
    <row r="14842" spans="1:5" ht="33.200000000000003" customHeight="1" outlineLevel="1">
      <c r="A14842" s="6" t="str">
        <f>'SETOP EDIFICAÇÕES'!A892</f>
        <v>ED-15117</v>
      </c>
      <c r="B14842" s="6" t="str">
        <f>'SETOP EDIFICAÇÕES'!B892</f>
        <v>-</v>
      </c>
      <c r="C14842" s="6" t="str">
        <f>'SETOP EDIFICAÇÕES'!C892</f>
        <v>DISJUNTOR DE PROTEÇÃO DIFERENCIAL RESIDUAL (DR), TETRAPOLAR, TIPO DIN, CORRENTE NOMINAL DE 63A, ALTA SENSIBILIDADE, CORRENTE DIFERENCIAL RESIDUAL NOMINAL COM ATUAÇÃO DE 30MA</v>
      </c>
      <c r="D14842" s="6" t="str">
        <f>'SETOP EDIFICAÇÕES'!D892</f>
        <v>UN</v>
      </c>
      <c r="E14842" s="6">
        <f>'SETOP EDIFICAÇÕES'!E892</f>
        <v>137.18</v>
      </c>
    </row>
    <row r="14843" spans="1:5" ht="33.200000000000003" customHeight="1" outlineLevel="1">
      <c r="A14843" s="6" t="str">
        <f>'SETOP EDIFICAÇÕES'!A893</f>
        <v>ED-49228</v>
      </c>
      <c r="B14843" s="6" t="str">
        <f>'SETOP EDIFICAÇÕES'!B893</f>
        <v>ELE-DIS-005</v>
      </c>
      <c r="C14843" s="6" t="str">
        <f>'SETOP EDIFICAÇÕES'!C893</f>
        <v>DISJUNTOR MONOPOLAR TERMOMAGNÉTICO 5KA, DE 10A</v>
      </c>
      <c r="D14843" s="6" t="str">
        <f>'SETOP EDIFICAÇÕES'!D893</f>
        <v>UN</v>
      </c>
      <c r="E14843" s="6">
        <f>'SETOP EDIFICAÇÕES'!E893</f>
        <v>18.14</v>
      </c>
    </row>
    <row r="14844" spans="1:5" ht="33.200000000000003" customHeight="1" outlineLevel="1">
      <c r="A14844" s="6" t="str">
        <f>'SETOP EDIFICAÇÕES'!A894</f>
        <v>ED-49229</v>
      </c>
      <c r="B14844" s="6" t="str">
        <f>'SETOP EDIFICAÇÕES'!B894</f>
        <v>ELE-DIS-006</v>
      </c>
      <c r="C14844" s="6" t="str">
        <f>'SETOP EDIFICAÇÕES'!C894</f>
        <v>DISJUNTOR MONOPOLAR TERMOMAGNÉTICO 5KA, DE 15A</v>
      </c>
      <c r="D14844" s="6" t="str">
        <f>'SETOP EDIFICAÇÕES'!D894</f>
        <v>UN</v>
      </c>
      <c r="E14844" s="6">
        <f>'SETOP EDIFICAÇÕES'!E894</f>
        <v>18.14</v>
      </c>
    </row>
    <row r="14845" spans="1:5" ht="33.200000000000003" customHeight="1" outlineLevel="1">
      <c r="A14845" s="6" t="str">
        <f>'SETOP EDIFICAÇÕES'!A895</f>
        <v>ED-49230</v>
      </c>
      <c r="B14845" s="6" t="str">
        <f>'SETOP EDIFICAÇÕES'!B895</f>
        <v>ELE-DIS-007</v>
      </c>
      <c r="C14845" s="6" t="str">
        <f>'SETOP EDIFICAÇÕES'!C895</f>
        <v>DISJUNTOR MONOPOLAR TERMOMAGNÉTICO 5KA, DE 16A</v>
      </c>
      <c r="D14845" s="6" t="str">
        <f>'SETOP EDIFICAÇÕES'!D895</f>
        <v>UN</v>
      </c>
      <c r="E14845" s="6">
        <f>'SETOP EDIFICAÇÕES'!E895</f>
        <v>18.14</v>
      </c>
    </row>
    <row r="14846" spans="1:5" ht="33.200000000000003" customHeight="1" outlineLevel="1">
      <c r="A14846" s="6" t="str">
        <f>'SETOP EDIFICAÇÕES'!A896</f>
        <v>ED-49231</v>
      </c>
      <c r="B14846" s="6" t="str">
        <f>'SETOP EDIFICAÇÕES'!B896</f>
        <v>ELE-DIS-008</v>
      </c>
      <c r="C14846" s="6" t="str">
        <f>'SETOP EDIFICAÇÕES'!C896</f>
        <v>DISJUNTOR MONOPOLAR TERMOMAGNÉTICO 5KA, DE 20A</v>
      </c>
      <c r="D14846" s="6" t="str">
        <f>'SETOP EDIFICAÇÕES'!D896</f>
        <v>UN</v>
      </c>
      <c r="E14846" s="6">
        <f>'SETOP EDIFICAÇÕES'!E896</f>
        <v>18.14</v>
      </c>
    </row>
    <row r="14847" spans="1:5" ht="33.200000000000003" customHeight="1" outlineLevel="1">
      <c r="A14847" s="6" t="str">
        <f>'SETOP EDIFICAÇÕES'!A897</f>
        <v>ED-49232</v>
      </c>
      <c r="B14847" s="6" t="str">
        <f>'SETOP EDIFICAÇÕES'!B897</f>
        <v>ELE-DIS-009</v>
      </c>
      <c r="C14847" s="6" t="str">
        <f>'SETOP EDIFICAÇÕES'!C897</f>
        <v>DISJUNTOR MONOPOLAR TERMOMAGNÉTICO 5KA, DE 25A</v>
      </c>
      <c r="D14847" s="6" t="str">
        <f>'SETOP EDIFICAÇÕES'!D897</f>
        <v>UN</v>
      </c>
      <c r="E14847" s="6">
        <f>'SETOP EDIFICAÇÕES'!E897</f>
        <v>18.14</v>
      </c>
    </row>
    <row r="14848" spans="1:5" ht="33.200000000000003" customHeight="1" outlineLevel="1">
      <c r="A14848" s="6" t="str">
        <f>'SETOP EDIFICAÇÕES'!A898</f>
        <v>ED-49233</v>
      </c>
      <c r="B14848" s="6" t="str">
        <f>'SETOP EDIFICAÇÕES'!B898</f>
        <v>ELE-DIS-010</v>
      </c>
      <c r="C14848" s="6" t="str">
        <f>'SETOP EDIFICAÇÕES'!C898</f>
        <v>DISJUNTOR MONOPOLAR TERMOMAGNÉTICO 5KA, DE 30A</v>
      </c>
      <c r="D14848" s="6" t="str">
        <f>'SETOP EDIFICAÇÕES'!D898</f>
        <v>UN</v>
      </c>
      <c r="E14848" s="6">
        <f>'SETOP EDIFICAÇÕES'!E898</f>
        <v>18.14</v>
      </c>
    </row>
    <row r="14849" spans="1:5" ht="33.200000000000003" customHeight="1" outlineLevel="1">
      <c r="A14849" s="6" t="str">
        <f>'SETOP EDIFICAÇÕES'!A899</f>
        <v>ED-49234</v>
      </c>
      <c r="B14849" s="6" t="str">
        <f>'SETOP EDIFICAÇÕES'!B899</f>
        <v>ELE-DIS-011</v>
      </c>
      <c r="C14849" s="6" t="str">
        <f>'SETOP EDIFICAÇÕES'!C899</f>
        <v>DISJUNTOR MONOPOLAR TERMOMAGNÉTICO 5KA, DE 32A</v>
      </c>
      <c r="D14849" s="6" t="str">
        <f>'SETOP EDIFICAÇÕES'!D899</f>
        <v>UN</v>
      </c>
      <c r="E14849" s="6">
        <f>'SETOP EDIFICAÇÕES'!E899</f>
        <v>18.14</v>
      </c>
    </row>
    <row r="14850" spans="1:5" ht="33.200000000000003" customHeight="1" outlineLevel="1">
      <c r="A14850" s="6" t="str">
        <f>'SETOP EDIFICAÇÕES'!A900</f>
        <v>ED-49235</v>
      </c>
      <c r="B14850" s="6" t="str">
        <f>'SETOP EDIFICAÇÕES'!B900</f>
        <v>ELE-DIS-012</v>
      </c>
      <c r="C14850" s="6" t="str">
        <f>'SETOP EDIFICAÇÕES'!C900</f>
        <v>DISJUNTOR MONOPOLAR TERMOMAGNÉTICO 5KA, DE 35A</v>
      </c>
      <c r="D14850" s="6" t="str">
        <f>'SETOP EDIFICAÇÕES'!D900</f>
        <v>UN</v>
      </c>
      <c r="E14850" s="6">
        <f>'SETOP EDIFICAÇÕES'!E900</f>
        <v>22.92</v>
      </c>
    </row>
    <row r="14851" spans="1:5" ht="33.200000000000003" customHeight="1" outlineLevel="1">
      <c r="A14851" s="6" t="str">
        <f>'SETOP EDIFICAÇÕES'!A901</f>
        <v>ED-49236</v>
      </c>
      <c r="B14851" s="6" t="str">
        <f>'SETOP EDIFICAÇÕES'!B901</f>
        <v>ELE-DIS-013</v>
      </c>
      <c r="C14851" s="6" t="str">
        <f>'SETOP EDIFICAÇÕES'!C901</f>
        <v>DISJUNTOR MONOPOLAR TERMOMAGNÉTICO 5KA, DE 40A</v>
      </c>
      <c r="D14851" s="6" t="str">
        <f>'SETOP EDIFICAÇÕES'!D901</f>
        <v>UN</v>
      </c>
      <c r="E14851" s="6">
        <f>'SETOP EDIFICAÇÕES'!E901</f>
        <v>22.92</v>
      </c>
    </row>
    <row r="14852" spans="1:5" ht="33.200000000000003" customHeight="1" outlineLevel="1">
      <c r="A14852" s="6" t="str">
        <f>'SETOP EDIFICAÇÕES'!A902</f>
        <v>ED-49237</v>
      </c>
      <c r="B14852" s="6" t="str">
        <f>'SETOP EDIFICAÇÕES'!B902</f>
        <v>ELE-DIS-014</v>
      </c>
      <c r="C14852" s="6" t="str">
        <f>'SETOP EDIFICAÇÕES'!C902</f>
        <v>DISJUNTOR MONOPOLAR TERMOMAGNÉTICO 5KA, DE 50A</v>
      </c>
      <c r="D14852" s="6" t="str">
        <f>'SETOP EDIFICAÇÕES'!D902</f>
        <v>UN</v>
      </c>
      <c r="E14852" s="6">
        <f>'SETOP EDIFICAÇÕES'!E902</f>
        <v>22.92</v>
      </c>
    </row>
    <row r="14853" spans="1:5" ht="33.200000000000003" customHeight="1" outlineLevel="1">
      <c r="A14853" s="6" t="str">
        <f>'SETOP EDIFICAÇÕES'!A903</f>
        <v>ED-49238</v>
      </c>
      <c r="B14853" s="6" t="str">
        <f>'SETOP EDIFICAÇÕES'!B903</f>
        <v>ELE-DIS-015</v>
      </c>
      <c r="C14853" s="6" t="str">
        <f>'SETOP EDIFICAÇÕES'!C903</f>
        <v>DISJUNTOR MONOPOLAR TERMOMAGNÉTICO 5KA, DE 60A</v>
      </c>
      <c r="D14853" s="6" t="str">
        <f>'SETOP EDIFICAÇÕES'!D903</f>
        <v>UN</v>
      </c>
      <c r="E14853" s="6">
        <f>'SETOP EDIFICAÇÕES'!E903</f>
        <v>30.67</v>
      </c>
    </row>
    <row r="14854" spans="1:5" ht="33.200000000000003" customHeight="1" outlineLevel="1">
      <c r="A14854" s="6" t="str">
        <f>'SETOP EDIFICAÇÕES'!A904</f>
        <v>ED-49239</v>
      </c>
      <c r="B14854" s="6" t="str">
        <f>'SETOP EDIFICAÇÕES'!B904</f>
        <v>ELE-DIS-016</v>
      </c>
      <c r="C14854" s="6" t="str">
        <f>'SETOP EDIFICAÇÕES'!C904</f>
        <v>DISJUNTOR MONOPOLAR TERMOMAGNÉTICO 5KA, DE 70A</v>
      </c>
      <c r="D14854" s="6" t="str">
        <f>'SETOP EDIFICAÇÕES'!D904</f>
        <v>UN</v>
      </c>
      <c r="E14854" s="6">
        <f>'SETOP EDIFICAÇÕES'!E904</f>
        <v>30.67</v>
      </c>
    </row>
    <row r="14855" spans="1:5" ht="33.200000000000003" customHeight="1" outlineLevel="1">
      <c r="A14855" s="6" t="str">
        <f>'SETOP EDIFICAÇÕES'!A905</f>
        <v>ED-49294</v>
      </c>
      <c r="B14855" s="6" t="str">
        <f>'SETOP EDIFICAÇÕES'!B905</f>
        <v>ELE-DIS-090</v>
      </c>
      <c r="C14855" s="6" t="str">
        <f>'SETOP EDIFICAÇÕES'!C905</f>
        <v>DISJUNTOR TERMOMAGNÉTICO 150A PARA MEDIDOR</v>
      </c>
      <c r="D14855" s="6" t="str">
        <f>'SETOP EDIFICAÇÕES'!D905</f>
        <v>UN</v>
      </c>
      <c r="E14855" s="6">
        <f>'SETOP EDIFICAÇÕES'!E905</f>
        <v>275.35000000000002</v>
      </c>
    </row>
    <row r="14856" spans="1:5" ht="33.200000000000003" customHeight="1" outlineLevel="1">
      <c r="A14856" s="6" t="str">
        <f>'SETOP EDIFICAÇÕES'!A906</f>
        <v>ED-49252</v>
      </c>
      <c r="B14856" s="6" t="str">
        <f>'SETOP EDIFICAÇÕES'!B906</f>
        <v>ELE-DIS-035</v>
      </c>
      <c r="C14856" s="6" t="str">
        <f>'SETOP EDIFICAÇÕES'!C906</f>
        <v>DISJUNTOR TRIPOLAR TERMOMAGNÉTICO 10KA, DE 10A</v>
      </c>
      <c r="D14856" s="6" t="str">
        <f>'SETOP EDIFICAÇÕES'!D906</f>
        <v>UN</v>
      </c>
      <c r="E14856" s="6">
        <f>'SETOP EDIFICAÇÕES'!E906</f>
        <v>78.64</v>
      </c>
    </row>
    <row r="14857" spans="1:5" ht="33.200000000000003" customHeight="1" outlineLevel="1">
      <c r="A14857" s="6" t="str">
        <f>'SETOP EDIFICAÇÕES'!A907</f>
        <v>ED-49263</v>
      </c>
      <c r="B14857" s="6" t="str">
        <f>'SETOP EDIFICAÇÕES'!B907</f>
        <v>ELE-DIS-046</v>
      </c>
      <c r="C14857" s="6" t="str">
        <f>'SETOP EDIFICAÇÕES'!C907</f>
        <v>DISJUNTOR TRIPOLAR TERMOMAGNÉTICO 10KA, DE 100A</v>
      </c>
      <c r="D14857" s="6" t="str">
        <f>'SETOP EDIFICAÇÕES'!D907</f>
        <v>UN</v>
      </c>
      <c r="E14857" s="6">
        <f>'SETOP EDIFICAÇÕES'!E907</f>
        <v>99.62</v>
      </c>
    </row>
    <row r="14858" spans="1:5" ht="33.200000000000003" customHeight="1" outlineLevel="1">
      <c r="A14858" s="6" t="str">
        <f>'SETOP EDIFICAÇÕES'!A908</f>
        <v>ED-49264</v>
      </c>
      <c r="B14858" s="6" t="str">
        <f>'SETOP EDIFICAÇÕES'!B908</f>
        <v>ELE-DIS-047</v>
      </c>
      <c r="C14858" s="6" t="str">
        <f>'SETOP EDIFICAÇÕES'!C908</f>
        <v>DISJUNTOR TRIPOLAR TERMOMAGNÉTICO 10KA, DE 120A</v>
      </c>
      <c r="D14858" s="6" t="str">
        <f>'SETOP EDIFICAÇÕES'!D908</f>
        <v>UN</v>
      </c>
      <c r="E14858" s="6">
        <f>'SETOP EDIFICAÇÕES'!E908</f>
        <v>275.35000000000002</v>
      </c>
    </row>
    <row r="14859" spans="1:5" ht="33.200000000000003" customHeight="1" outlineLevel="1">
      <c r="A14859" s="6" t="str">
        <f>'SETOP EDIFICAÇÕES'!A909</f>
        <v>ED-49265</v>
      </c>
      <c r="B14859" s="6" t="str">
        <f>'SETOP EDIFICAÇÕES'!B909</f>
        <v>ELE-DIS-048</v>
      </c>
      <c r="C14859" s="6" t="str">
        <f>'SETOP EDIFICAÇÕES'!C909</f>
        <v>DISJUNTOR TRIPOLAR TERMOMAGNÉTICO 10KA, DE 125A</v>
      </c>
      <c r="D14859" s="6" t="str">
        <f>'SETOP EDIFICAÇÕES'!D909</f>
        <v>UN</v>
      </c>
      <c r="E14859" s="6">
        <f>'SETOP EDIFICAÇÕES'!E909</f>
        <v>275.35000000000002</v>
      </c>
    </row>
    <row r="14860" spans="1:5" ht="33.200000000000003" customHeight="1" outlineLevel="1">
      <c r="A14860" s="6" t="str">
        <f>'SETOP EDIFICAÇÕES'!A910</f>
        <v>ED-49253</v>
      </c>
      <c r="B14860" s="6" t="str">
        <f>'SETOP EDIFICAÇÕES'!B910</f>
        <v>ELE-DIS-036</v>
      </c>
      <c r="C14860" s="6" t="str">
        <f>'SETOP EDIFICAÇÕES'!C910</f>
        <v>DISJUNTOR TRIPOLAR TERMOMAGNÉTICO 10KA, DE 15A</v>
      </c>
      <c r="D14860" s="6" t="str">
        <f>'SETOP EDIFICAÇÕES'!D910</f>
        <v>UN</v>
      </c>
      <c r="E14860" s="6">
        <f>'SETOP EDIFICAÇÕES'!E910</f>
        <v>78.64</v>
      </c>
    </row>
    <row r="14861" spans="1:5" ht="33.200000000000003" customHeight="1" outlineLevel="1">
      <c r="A14861" s="6" t="str">
        <f>'SETOP EDIFICAÇÕES'!A911</f>
        <v>ED-49267</v>
      </c>
      <c r="B14861" s="6" t="str">
        <f>'SETOP EDIFICAÇÕES'!B911</f>
        <v>ELE-DIS-050</v>
      </c>
      <c r="C14861" s="6" t="str">
        <f>'SETOP EDIFICAÇÕES'!C911</f>
        <v>DISJUNTOR TRIPOLAR TERMOMAGNÉTICO 10KA, DE 175A</v>
      </c>
      <c r="D14861" s="6" t="str">
        <f>'SETOP EDIFICAÇÕES'!D911</f>
        <v>UN</v>
      </c>
      <c r="E14861" s="6">
        <f>'SETOP EDIFICAÇÕES'!E911</f>
        <v>275.35000000000002</v>
      </c>
    </row>
    <row r="14862" spans="1:5" ht="33.200000000000003" customHeight="1" outlineLevel="1">
      <c r="A14862" s="6" t="str">
        <f>'SETOP EDIFICAÇÕES'!A912</f>
        <v>ED-49254</v>
      </c>
      <c r="B14862" s="6" t="str">
        <f>'SETOP EDIFICAÇÕES'!B912</f>
        <v>ELE-DIS-037</v>
      </c>
      <c r="C14862" s="6" t="str">
        <f>'SETOP EDIFICAÇÕES'!C912</f>
        <v>DISJUNTOR TRIPOLAR TERMOMAGNÉTICO 10KA, DE 20A</v>
      </c>
      <c r="D14862" s="6" t="str">
        <f>'SETOP EDIFICAÇÕES'!D912</f>
        <v>UN</v>
      </c>
      <c r="E14862" s="6">
        <f>'SETOP EDIFICAÇÕES'!E912</f>
        <v>78.64</v>
      </c>
    </row>
    <row r="14863" spans="1:5" ht="33.200000000000003" customHeight="1" outlineLevel="1">
      <c r="A14863" s="6" t="str">
        <f>'SETOP EDIFICAÇÕES'!A913</f>
        <v>ED-49266</v>
      </c>
      <c r="B14863" s="6" t="str">
        <f>'SETOP EDIFICAÇÕES'!B913</f>
        <v>ELE-DIS-049</v>
      </c>
      <c r="C14863" s="6" t="str">
        <f>'SETOP EDIFICAÇÕES'!C913</f>
        <v>DISJUNTOR TRIPOLAR TERMOMAGNÉTICO 10KA, DE 200A</v>
      </c>
      <c r="D14863" s="6" t="str">
        <f>'SETOP EDIFICAÇÕES'!D913</f>
        <v>UN</v>
      </c>
      <c r="E14863" s="6">
        <f>'SETOP EDIFICAÇÕES'!E913</f>
        <v>290.52</v>
      </c>
    </row>
    <row r="14864" spans="1:5" ht="33.200000000000003" customHeight="1" outlineLevel="1">
      <c r="A14864" s="6" t="str">
        <f>'SETOP EDIFICAÇÕES'!A914</f>
        <v>ED-49255</v>
      </c>
      <c r="B14864" s="6" t="str">
        <f>'SETOP EDIFICAÇÕES'!B914</f>
        <v>ELE-DIS-038</v>
      </c>
      <c r="C14864" s="6" t="str">
        <f>'SETOP EDIFICAÇÕES'!C914</f>
        <v>DISJUNTOR TRIPOLAR TERMOMAGNÉTICO 10KA, DE 25A</v>
      </c>
      <c r="D14864" s="6" t="str">
        <f>'SETOP EDIFICAÇÕES'!D914</f>
        <v>UN</v>
      </c>
      <c r="E14864" s="6">
        <f>'SETOP EDIFICAÇÕES'!E914</f>
        <v>78.64</v>
      </c>
    </row>
    <row r="14865" spans="1:5" ht="33.200000000000003" customHeight="1" outlineLevel="1">
      <c r="A14865" s="6" t="str">
        <f>'SETOP EDIFICAÇÕES'!A915</f>
        <v>ED-49256</v>
      </c>
      <c r="B14865" s="6" t="str">
        <f>'SETOP EDIFICAÇÕES'!B915</f>
        <v>ELE-DIS-039</v>
      </c>
      <c r="C14865" s="6" t="str">
        <f>'SETOP EDIFICAÇÕES'!C915</f>
        <v>DISJUNTOR TRIPOLAR TERMOMAGNÉTICO 10KA, DE 30A</v>
      </c>
      <c r="D14865" s="6" t="str">
        <f>'SETOP EDIFICAÇÕES'!D915</f>
        <v>UN</v>
      </c>
      <c r="E14865" s="6">
        <f>'SETOP EDIFICAÇÕES'!E915</f>
        <v>78.64</v>
      </c>
    </row>
    <row r="14866" spans="1:5" ht="33.200000000000003" customHeight="1" outlineLevel="1">
      <c r="A14866" s="6" t="str">
        <f>'SETOP EDIFICAÇÕES'!A916</f>
        <v>ED-49257</v>
      </c>
      <c r="B14866" s="6" t="str">
        <f>'SETOP EDIFICAÇÕES'!B916</f>
        <v>ELE-DIS-040</v>
      </c>
      <c r="C14866" s="6" t="str">
        <f>'SETOP EDIFICAÇÕES'!C916</f>
        <v>DISJUNTOR TRIPOLAR TERMOMAGNÉTICO 10KA, DE 35A</v>
      </c>
      <c r="D14866" s="6" t="str">
        <f>'SETOP EDIFICAÇÕES'!D916</f>
        <v>UN</v>
      </c>
      <c r="E14866" s="6">
        <f>'SETOP EDIFICAÇÕES'!E916</f>
        <v>78.64</v>
      </c>
    </row>
    <row r="14867" spans="1:5" ht="33.200000000000003" customHeight="1" outlineLevel="1">
      <c r="A14867" s="6" t="str">
        <f>'SETOP EDIFICAÇÕES'!A917</f>
        <v>ED-49258</v>
      </c>
      <c r="B14867" s="6" t="str">
        <f>'SETOP EDIFICAÇÕES'!B917</f>
        <v>ELE-DIS-041</v>
      </c>
      <c r="C14867" s="6" t="str">
        <f>'SETOP EDIFICAÇÕES'!C917</f>
        <v>DISJUNTOR TRIPOLAR TERMOMAGNÉTICO 10KA, DE 40A</v>
      </c>
      <c r="D14867" s="6" t="str">
        <f>'SETOP EDIFICAÇÕES'!D917</f>
        <v>UN</v>
      </c>
      <c r="E14867" s="6">
        <f>'SETOP EDIFICAÇÕES'!E917</f>
        <v>78.64</v>
      </c>
    </row>
    <row r="14868" spans="1:5" ht="33.200000000000003" customHeight="1" outlineLevel="1">
      <c r="A14868" s="6" t="str">
        <f>'SETOP EDIFICAÇÕES'!A918</f>
        <v>ED-49259</v>
      </c>
      <c r="B14868" s="6" t="str">
        <f>'SETOP EDIFICAÇÕES'!B918</f>
        <v>ELE-DIS-042</v>
      </c>
      <c r="C14868" s="6" t="str">
        <f>'SETOP EDIFICAÇÕES'!C918</f>
        <v>DISJUNTOR TRIPOLAR TERMOMAGNÉTICO 10KA, DE 50A</v>
      </c>
      <c r="D14868" s="6" t="str">
        <f>'SETOP EDIFICAÇÕES'!D918</f>
        <v>UN</v>
      </c>
      <c r="E14868" s="6">
        <f>'SETOP EDIFICAÇÕES'!E918</f>
        <v>78.64</v>
      </c>
    </row>
    <row r="14869" spans="1:5" ht="33.200000000000003" customHeight="1" outlineLevel="1">
      <c r="A14869" s="6" t="str">
        <f>'SETOP EDIFICAÇÕES'!A919</f>
        <v>ED-49260</v>
      </c>
      <c r="B14869" s="6" t="str">
        <f>'SETOP EDIFICAÇÕES'!B919</f>
        <v>ELE-DIS-043</v>
      </c>
      <c r="C14869" s="6" t="str">
        <f>'SETOP EDIFICAÇÕES'!C919</f>
        <v>DISJUNTOR TRIPOLAR TERMOMAGNÉTICO 10KA, DE 60A</v>
      </c>
      <c r="D14869" s="6" t="str">
        <f>'SETOP EDIFICAÇÕES'!D919</f>
        <v>UN</v>
      </c>
      <c r="E14869" s="6">
        <f>'SETOP EDIFICAÇÕES'!E919</f>
        <v>99.62</v>
      </c>
    </row>
    <row r="14870" spans="1:5" ht="33.200000000000003" customHeight="1" outlineLevel="1">
      <c r="A14870" s="6" t="str">
        <f>'SETOP EDIFICAÇÕES'!A920</f>
        <v>ED-49261</v>
      </c>
      <c r="B14870" s="6" t="str">
        <f>'SETOP EDIFICAÇÕES'!B920</f>
        <v>ELE-DIS-044</v>
      </c>
      <c r="C14870" s="6" t="str">
        <f>'SETOP EDIFICAÇÕES'!C920</f>
        <v>DISJUNTOR TRIPOLAR TERMOMAGNÉTICO 10KA, DE 70A</v>
      </c>
      <c r="D14870" s="6" t="str">
        <f>'SETOP EDIFICAÇÕES'!D920</f>
        <v>UN</v>
      </c>
      <c r="E14870" s="6">
        <f>'SETOP EDIFICAÇÕES'!E920</f>
        <v>99.62</v>
      </c>
    </row>
    <row r="14871" spans="1:5" ht="33.200000000000003" customHeight="1" outlineLevel="1">
      <c r="A14871" s="6" t="str">
        <f>'SETOP EDIFICAÇÕES'!A921</f>
        <v>ED-49262</v>
      </c>
      <c r="B14871" s="6" t="str">
        <f>'SETOP EDIFICAÇÕES'!B921</f>
        <v>ELE-DIS-045</v>
      </c>
      <c r="C14871" s="6" t="str">
        <f>'SETOP EDIFICAÇÕES'!C921</f>
        <v>DISJUNTOR TRIPOLAR TERMOMAGNÉTICO 10KA, DE 90A</v>
      </c>
      <c r="D14871" s="6" t="str">
        <f>'SETOP EDIFICAÇÕES'!D921</f>
        <v>UN</v>
      </c>
      <c r="E14871" s="6">
        <f>'SETOP EDIFICAÇÕES'!E921</f>
        <v>99.62</v>
      </c>
    </row>
    <row r="14872" spans="1:5" ht="33.200000000000003" customHeight="1" outlineLevel="1">
      <c r="A14872" s="6" t="str">
        <f>'SETOP EDIFICAÇÕES'!A922</f>
        <v>ED-49282</v>
      </c>
      <c r="B14872" s="6" t="str">
        <f>'SETOP EDIFICAÇÕES'!B922</f>
        <v>ELE-DIS-075</v>
      </c>
      <c r="C14872" s="6" t="str">
        <f>'SETOP EDIFICAÇÕES'!C922</f>
        <v>DISJUNTOR TRIPOLAR TERMOMAGNÉTICO 5KA, DE 10A</v>
      </c>
      <c r="D14872" s="6" t="str">
        <f>'SETOP EDIFICAÇÕES'!D922</f>
        <v>UN</v>
      </c>
      <c r="E14872" s="6">
        <f>'SETOP EDIFICAÇÕES'!E922</f>
        <v>77.489999999999995</v>
      </c>
    </row>
    <row r="14873" spans="1:5" ht="33.200000000000003" customHeight="1" outlineLevel="1">
      <c r="A14873" s="6" t="str">
        <f>'SETOP EDIFICAÇÕES'!A923</f>
        <v>ED-49293</v>
      </c>
      <c r="B14873" s="6" t="str">
        <f>'SETOP EDIFICAÇÕES'!B923</f>
        <v>ELE-DIS-086</v>
      </c>
      <c r="C14873" s="6" t="str">
        <f>'SETOP EDIFICAÇÕES'!C923</f>
        <v>DISJUNTOR TRIPOLAR TERMOMAGNÉTICO 5KA, DE 100A</v>
      </c>
      <c r="D14873" s="6" t="str">
        <f>'SETOP EDIFICAÇÕES'!D923</f>
        <v>UN</v>
      </c>
      <c r="E14873" s="6">
        <f>'SETOP EDIFICAÇÕES'!E923</f>
        <v>90.95</v>
      </c>
    </row>
    <row r="14874" spans="1:5" ht="33.200000000000003" customHeight="1" outlineLevel="1">
      <c r="A14874" s="6" t="str">
        <f>'SETOP EDIFICAÇÕES'!A924</f>
        <v>ED-49283</v>
      </c>
      <c r="B14874" s="6" t="str">
        <f>'SETOP EDIFICAÇÕES'!B924</f>
        <v>ELE-DIS-076</v>
      </c>
      <c r="C14874" s="6" t="str">
        <f>'SETOP EDIFICAÇÕES'!C924</f>
        <v>DISJUNTOR TRIPOLAR TERMOMAGNÉTICO 5KA, DE 15A</v>
      </c>
      <c r="D14874" s="6" t="str">
        <f>'SETOP EDIFICAÇÕES'!D924</f>
        <v>UN</v>
      </c>
      <c r="E14874" s="6">
        <f>'SETOP EDIFICAÇÕES'!E924</f>
        <v>77.489999999999995</v>
      </c>
    </row>
    <row r="14875" spans="1:5" ht="33.200000000000003" customHeight="1" outlineLevel="1">
      <c r="A14875" s="6" t="str">
        <f>'SETOP EDIFICAÇÕES'!A925</f>
        <v>ED-49284</v>
      </c>
      <c r="B14875" s="6" t="str">
        <f>'SETOP EDIFICAÇÕES'!B925</f>
        <v>ELE-DIS-077</v>
      </c>
      <c r="C14875" s="6" t="str">
        <f>'SETOP EDIFICAÇÕES'!C925</f>
        <v>DISJUNTOR TRIPOLAR TERMOMAGNÉTICO 5KA, DE 20A</v>
      </c>
      <c r="D14875" s="6" t="str">
        <f>'SETOP EDIFICAÇÕES'!D925</f>
        <v>UN</v>
      </c>
      <c r="E14875" s="6">
        <f>'SETOP EDIFICAÇÕES'!E925</f>
        <v>77.489999999999995</v>
      </c>
    </row>
    <row r="14876" spans="1:5" ht="33.200000000000003" customHeight="1" outlineLevel="1">
      <c r="A14876" s="6" t="str">
        <f>'SETOP EDIFICAÇÕES'!A926</f>
        <v>ED-49285</v>
      </c>
      <c r="B14876" s="6" t="str">
        <f>'SETOP EDIFICAÇÕES'!B926</f>
        <v>ELE-DIS-078</v>
      </c>
      <c r="C14876" s="6" t="str">
        <f>'SETOP EDIFICAÇÕES'!C926</f>
        <v>DISJUNTOR TRIPOLAR TERMOMAGNÉTICO 5KA, DE 25A</v>
      </c>
      <c r="D14876" s="6" t="str">
        <f>'SETOP EDIFICAÇÕES'!D926</f>
        <v>UN</v>
      </c>
      <c r="E14876" s="6">
        <f>'SETOP EDIFICAÇÕES'!E926</f>
        <v>77.489999999999995</v>
      </c>
    </row>
    <row r="14877" spans="1:5" ht="33.200000000000003" customHeight="1" outlineLevel="1">
      <c r="A14877" s="6" t="str">
        <f>'SETOP EDIFICAÇÕES'!A927</f>
        <v>ED-49286</v>
      </c>
      <c r="B14877" s="6" t="str">
        <f>'SETOP EDIFICAÇÕES'!B927</f>
        <v>ELE-DIS-079</v>
      </c>
      <c r="C14877" s="6" t="str">
        <f>'SETOP EDIFICAÇÕES'!C927</f>
        <v>DISJUNTOR TRIPOLAR TERMOMAGNÉTICO 5KA, DE 30A</v>
      </c>
      <c r="D14877" s="6" t="str">
        <f>'SETOP EDIFICAÇÕES'!D927</f>
        <v>UN</v>
      </c>
      <c r="E14877" s="6">
        <f>'SETOP EDIFICAÇÕES'!E927</f>
        <v>77.489999999999995</v>
      </c>
    </row>
    <row r="14878" spans="1:5" ht="33.200000000000003" customHeight="1" outlineLevel="1">
      <c r="A14878" s="6" t="str">
        <f>'SETOP EDIFICAÇÕES'!A928</f>
        <v>ED-49287</v>
      </c>
      <c r="B14878" s="6" t="str">
        <f>'SETOP EDIFICAÇÕES'!B928</f>
        <v>ELE-DIS-080</v>
      </c>
      <c r="C14878" s="6" t="str">
        <f>'SETOP EDIFICAÇÕES'!C928</f>
        <v>DISJUNTOR TRIPOLAR TERMOMAGNÉTICO 5KA, DE 35A</v>
      </c>
      <c r="D14878" s="6" t="str">
        <f>'SETOP EDIFICAÇÕES'!D928</f>
        <v>UN</v>
      </c>
      <c r="E14878" s="6">
        <f>'SETOP EDIFICAÇÕES'!E928</f>
        <v>77.489999999999995</v>
      </c>
    </row>
    <row r="14879" spans="1:5" ht="33.200000000000003" customHeight="1" outlineLevel="1">
      <c r="A14879" s="6" t="str">
        <f>'SETOP EDIFICAÇÕES'!A929</f>
        <v>ED-49288</v>
      </c>
      <c r="B14879" s="6" t="str">
        <f>'SETOP EDIFICAÇÕES'!B929</f>
        <v>ELE-DIS-081</v>
      </c>
      <c r="C14879" s="6" t="str">
        <f>'SETOP EDIFICAÇÕES'!C929</f>
        <v>DISJUNTOR TRIPOLAR TERMOMAGNÉTICO 5KA, DE 40A</v>
      </c>
      <c r="D14879" s="6" t="str">
        <f>'SETOP EDIFICAÇÕES'!D929</f>
        <v>UN</v>
      </c>
      <c r="E14879" s="6">
        <f>'SETOP EDIFICAÇÕES'!E929</f>
        <v>77.489999999999995</v>
      </c>
    </row>
    <row r="14880" spans="1:5" ht="33.200000000000003" customHeight="1" outlineLevel="1">
      <c r="A14880" s="6" t="str">
        <f>'SETOP EDIFICAÇÕES'!A930</f>
        <v>ED-49289</v>
      </c>
      <c r="B14880" s="6" t="str">
        <f>'SETOP EDIFICAÇÕES'!B930</f>
        <v>ELE-DIS-082</v>
      </c>
      <c r="C14880" s="6" t="str">
        <f>'SETOP EDIFICAÇÕES'!C930</f>
        <v>DISJUNTOR TRIPOLAR TERMOMAGNÉTICO 5KA, DE 50A</v>
      </c>
      <c r="D14880" s="6" t="str">
        <f>'SETOP EDIFICAÇÕES'!D930</f>
        <v>UN</v>
      </c>
      <c r="E14880" s="6">
        <f>'SETOP EDIFICAÇÕES'!E930</f>
        <v>90.95</v>
      </c>
    </row>
    <row r="14881" spans="1:5" ht="33.200000000000003" customHeight="1" outlineLevel="1">
      <c r="A14881" s="6" t="str">
        <f>'SETOP EDIFICAÇÕES'!A931</f>
        <v>ED-49290</v>
      </c>
      <c r="B14881" s="6" t="str">
        <f>'SETOP EDIFICAÇÕES'!B931</f>
        <v>ELE-DIS-083</v>
      </c>
      <c r="C14881" s="6" t="str">
        <f>'SETOP EDIFICAÇÕES'!C931</f>
        <v>DISJUNTOR TRIPOLAR TERMOMAGNÉTICO 5KA, DE 60A</v>
      </c>
      <c r="D14881" s="6" t="str">
        <f>'SETOP EDIFICAÇÕES'!D931</f>
        <v>UN</v>
      </c>
      <c r="E14881" s="6">
        <f>'SETOP EDIFICAÇÕES'!E931</f>
        <v>90.95</v>
      </c>
    </row>
    <row r="14882" spans="1:5" ht="33.200000000000003" customHeight="1" outlineLevel="1">
      <c r="A14882" s="6" t="str">
        <f>'SETOP EDIFICAÇÕES'!A932</f>
        <v>ED-49291</v>
      </c>
      <c r="B14882" s="6" t="str">
        <f>'SETOP EDIFICAÇÕES'!B932</f>
        <v>ELE-DIS-084</v>
      </c>
      <c r="C14882" s="6" t="str">
        <f>'SETOP EDIFICAÇÕES'!C932</f>
        <v>DISJUNTOR TRIPOLAR TERMOMAGNÉTICO 5KA, DE 70A</v>
      </c>
      <c r="D14882" s="6" t="str">
        <f>'SETOP EDIFICAÇÕES'!D932</f>
        <v>UN</v>
      </c>
      <c r="E14882" s="6">
        <f>'SETOP EDIFICAÇÕES'!E932</f>
        <v>90.95</v>
      </c>
    </row>
    <row r="14883" spans="1:5" ht="33.200000000000003" customHeight="1" outlineLevel="1">
      <c r="A14883" s="6" t="str">
        <f>'SETOP EDIFICAÇÕES'!A933</f>
        <v>ED-49292</v>
      </c>
      <c r="B14883" s="6" t="str">
        <f>'SETOP EDIFICAÇÕES'!B933</f>
        <v>ELE-DIS-085</v>
      </c>
      <c r="C14883" s="6" t="str">
        <f>'SETOP EDIFICAÇÕES'!C933</f>
        <v>DISJUNTOR TRIPOLAR TERMOMAGNÉTICO 5KA, DE 90A</v>
      </c>
      <c r="D14883" s="6" t="str">
        <f>'SETOP EDIFICAÇÕES'!D933</f>
        <v>UN</v>
      </c>
      <c r="E14883" s="6">
        <f>'SETOP EDIFICAÇÕES'!E933</f>
        <v>90.95</v>
      </c>
    </row>
    <row r="14884" spans="1:5" ht="33.200000000000003" customHeight="1" outlineLevel="1">
      <c r="A14884" s="6" t="str">
        <f>'SETOP EDIFICAÇÕES'!A934</f>
        <v>-</v>
      </c>
      <c r="B14884" s="6" t="str">
        <f>'SETOP EDIFICAÇÕES'!B934</f>
        <v>-</v>
      </c>
      <c r="C14884" s="6" t="str">
        <f>'SETOP EDIFICAÇÕES'!C934</f>
        <v>DUTO DE PISO</v>
      </c>
      <c r="D14884" s="6" t="str">
        <f>'SETOP EDIFICAÇÕES'!D934</f>
        <v/>
      </c>
      <c r="E14884" s="6">
        <f>'SETOP EDIFICAÇÕES'!E934</f>
        <v>0</v>
      </c>
    </row>
    <row r="14885" spans="1:5" ht="33.200000000000003" customHeight="1" outlineLevel="1">
      <c r="A14885" s="6" t="str">
        <f>'SETOP EDIFICAÇÕES'!A935</f>
        <v>ED-49478</v>
      </c>
      <c r="B14885" s="6" t="str">
        <f>'SETOP EDIFICAÇÕES'!B935</f>
        <v>ELE-PIS-050</v>
      </c>
      <c r="C14885" s="6" t="str">
        <f>'SETOP EDIFICAÇÕES'!C935</f>
        <v>CURVA HORIZONTAL 90 EM CHAPA DE AÇO PARA DUTO DE PISO, DIMENSÕES 25 X 140 MM</v>
      </c>
      <c r="D14885" s="6" t="str">
        <f>'SETOP EDIFICAÇÕES'!D935</f>
        <v>UN</v>
      </c>
      <c r="E14885" s="6">
        <f>'SETOP EDIFICAÇÕES'!E935</f>
        <v>40.04</v>
      </c>
    </row>
    <row r="14886" spans="1:5" ht="33.200000000000003" customHeight="1" outlineLevel="1">
      <c r="A14886" s="6" t="str">
        <f>'SETOP EDIFICAÇÕES'!A936</f>
        <v>ED-49477</v>
      </c>
      <c r="B14886" s="6" t="str">
        <f>'SETOP EDIFICAÇÕES'!B936</f>
        <v>ELE-PIS-045</v>
      </c>
      <c r="C14886" s="6" t="str">
        <f>'SETOP EDIFICAÇÕES'!C936</f>
        <v>CURVA HORIZONTAL 90 EM CHAPA DE AÇO PARA DUTO DE PISO, DIMENSÕES 25 X 70 MM</v>
      </c>
      <c r="D14886" s="6" t="str">
        <f>'SETOP EDIFICAÇÕES'!D936</f>
        <v>UN</v>
      </c>
      <c r="E14886" s="6">
        <f>'SETOP EDIFICAÇÕES'!E936</f>
        <v>32.6</v>
      </c>
    </row>
    <row r="14887" spans="1:5" ht="33.200000000000003" customHeight="1" outlineLevel="1">
      <c r="A14887" s="6" t="str">
        <f>'SETOP EDIFICAÇÕES'!A937</f>
        <v>ED-49476</v>
      </c>
      <c r="B14887" s="6" t="str">
        <f>'SETOP EDIFICAÇÕES'!B937</f>
        <v>ELE-PIS-040</v>
      </c>
      <c r="C14887" s="6" t="str">
        <f>'SETOP EDIFICAÇÕES'!C937</f>
        <v>CURVA VERTICAL 90 EM CHAPA DE AÇO PARA DUTO DE PISO, DIMENSÕES 25 X 140 MM</v>
      </c>
      <c r="D14887" s="6" t="str">
        <f>'SETOP EDIFICAÇÕES'!D937</f>
        <v>UN</v>
      </c>
      <c r="E14887" s="6">
        <f>'SETOP EDIFICAÇÕES'!E937</f>
        <v>42.13</v>
      </c>
    </row>
    <row r="14888" spans="1:5" ht="33.200000000000003" customHeight="1" outlineLevel="1">
      <c r="A14888" s="6" t="str">
        <f>'SETOP EDIFICAÇÕES'!A938</f>
        <v>ED-49475</v>
      </c>
      <c r="B14888" s="6" t="str">
        <f>'SETOP EDIFICAÇÕES'!B938</f>
        <v>ELE-PIS-035</v>
      </c>
      <c r="C14888" s="6" t="str">
        <f>'SETOP EDIFICAÇÕES'!C938</f>
        <v>CURVA VERTICAL 90 EM CHAPA DE AÇO PARA DUTO DE PISO, DIMENSÕES 25 X 70 MM</v>
      </c>
      <c r="D14888" s="6" t="str">
        <f>'SETOP EDIFICAÇÕES'!D938</f>
        <v>UN</v>
      </c>
      <c r="E14888" s="6">
        <f>'SETOP EDIFICAÇÕES'!E938</f>
        <v>42.13</v>
      </c>
    </row>
    <row r="14889" spans="1:5" ht="33.200000000000003" customHeight="1" outlineLevel="1">
      <c r="A14889" s="6" t="str">
        <f>'SETOP EDIFICAÇÕES'!A939</f>
        <v>ED-49470</v>
      </c>
      <c r="B14889" s="6" t="str">
        <f>'SETOP EDIFICAÇÕES'!B939</f>
        <v>ELE-PIS-011</v>
      </c>
      <c r="C14889" s="6" t="str">
        <f>'SETOP EDIFICAÇÕES'!C939</f>
        <v>DUTO LISO DUPLO EM CHAPA DE AÇO PARA TOMADA DE PISO, DIMENSÕES 2 X 25 X 70 MM</v>
      </c>
      <c r="D14889" s="6" t="str">
        <f>'SETOP EDIFICAÇÕES'!D939</f>
        <v>M</v>
      </c>
      <c r="E14889" s="6">
        <f>'SETOP EDIFICAÇÕES'!E939</f>
        <v>43.86</v>
      </c>
    </row>
    <row r="14890" spans="1:5" ht="33.200000000000003" customHeight="1" outlineLevel="1">
      <c r="A14890" s="6" t="str">
        <f>'SETOP EDIFICAÇÕES'!A940</f>
        <v>ED-49469</v>
      </c>
      <c r="B14890" s="6" t="str">
        <f>'SETOP EDIFICAÇÕES'!B940</f>
        <v>ELE-PIS-010</v>
      </c>
      <c r="C14890" s="6" t="str">
        <f>'SETOP EDIFICAÇÕES'!C940</f>
        <v>DUTO LISO SIMPLES EM CHAPA DE AÇO PARA TOMADA DE PISO, DIMENSÕES 25 X 140 MM</v>
      </c>
      <c r="D14890" s="6" t="str">
        <f>'SETOP EDIFICAÇÕES'!D940</f>
        <v>M</v>
      </c>
      <c r="E14890" s="6">
        <f>'SETOP EDIFICAÇÕES'!E940</f>
        <v>42.51</v>
      </c>
    </row>
    <row r="14891" spans="1:5" ht="33.200000000000003" customHeight="1" outlineLevel="1">
      <c r="A14891" s="6" t="str">
        <f>'SETOP EDIFICAÇÕES'!A941</f>
        <v>ED-49468</v>
      </c>
      <c r="B14891" s="6" t="str">
        <f>'SETOP EDIFICAÇÕES'!B941</f>
        <v>ELE-PIS-005</v>
      </c>
      <c r="C14891" s="6" t="str">
        <f>'SETOP EDIFICAÇÕES'!C941</f>
        <v>DUTO LISO SIMPLES EM CHAPA DE AÇO PARA TOMADA DE PISO, DIMENSÕES 25 X 70 MM</v>
      </c>
      <c r="D14891" s="6" t="str">
        <f>'SETOP EDIFICAÇÕES'!D941</f>
        <v>M</v>
      </c>
      <c r="E14891" s="6">
        <f>'SETOP EDIFICAÇÕES'!E941</f>
        <v>29.48</v>
      </c>
    </row>
    <row r="14892" spans="1:5" ht="33.200000000000003" customHeight="1" outlineLevel="1">
      <c r="A14892" s="6" t="str">
        <f>'SETOP EDIFICAÇÕES'!A942</f>
        <v>ED-49482</v>
      </c>
      <c r="B14892" s="6" t="str">
        <f>'SETOP EDIFICAÇÕES'!B942</f>
        <v>ELE-PIS-090</v>
      </c>
      <c r="C14892" s="6" t="str">
        <f>'SETOP EDIFICAÇÕES'!C942</f>
        <v>JUNÇÃO EM CHAPA DE AÇO PARA DUTO DE PISO, DIMENSÕES 25 X 140 MM</v>
      </c>
      <c r="D14892" s="6" t="str">
        <f>'SETOP EDIFICAÇÕES'!D942</f>
        <v>UN</v>
      </c>
      <c r="E14892" s="6">
        <f>'SETOP EDIFICAÇÕES'!E942</f>
        <v>22.57</v>
      </c>
    </row>
    <row r="14893" spans="1:5" ht="33.200000000000003" customHeight="1" outlineLevel="1">
      <c r="A14893" s="6" t="str">
        <f>'SETOP EDIFICAÇÕES'!A943</f>
        <v>ED-49481</v>
      </c>
      <c r="B14893" s="6" t="str">
        <f>'SETOP EDIFICAÇÕES'!B943</f>
        <v>ELE-PIS-085</v>
      </c>
      <c r="C14893" s="6" t="str">
        <f>'SETOP EDIFICAÇÕES'!C943</f>
        <v>JUNÇÃO EM CHAPA DE AÇO PARA DUTO DE PISO, DIMENSÕES 25 X 70 MM</v>
      </c>
      <c r="D14893" s="6" t="str">
        <f>'SETOP EDIFICAÇÕES'!D943</f>
        <v>UN</v>
      </c>
      <c r="E14893" s="6">
        <f>'SETOP EDIFICAÇÕES'!E943</f>
        <v>20.45</v>
      </c>
    </row>
    <row r="14894" spans="1:5" ht="33.200000000000003" customHeight="1" outlineLevel="1">
      <c r="A14894" s="6" t="str">
        <f>'SETOP EDIFICAÇÕES'!A944</f>
        <v>ED-49480</v>
      </c>
      <c r="B14894" s="6" t="str">
        <f>'SETOP EDIFICAÇÕES'!B944</f>
        <v>ELE-PIS-080</v>
      </c>
      <c r="C14894" s="6" t="str">
        <f>'SETOP EDIFICAÇÕES'!C944</f>
        <v>TAMPÃO FINAL EM CHAPA DE AÇO PARA DUTO DE PISO, DIMENSÕES 25 X 140 MM</v>
      </c>
      <c r="D14894" s="6" t="str">
        <f>'SETOP EDIFICAÇÕES'!D944</f>
        <v>UN</v>
      </c>
      <c r="E14894" s="6">
        <f>'SETOP EDIFICAÇÕES'!E944</f>
        <v>8.6</v>
      </c>
    </row>
    <row r="14895" spans="1:5" ht="33.200000000000003" customHeight="1" outlineLevel="1">
      <c r="A14895" s="6" t="str">
        <f>'SETOP EDIFICAÇÕES'!A945</f>
        <v>ED-49479</v>
      </c>
      <c r="B14895" s="6" t="str">
        <f>'SETOP EDIFICAÇÕES'!B945</f>
        <v>ELE-PIS-075</v>
      </c>
      <c r="C14895" s="6" t="str">
        <f>'SETOP EDIFICAÇÕES'!C945</f>
        <v>TAMPÃO FINAL EM CHAPA DE AÇO PARA DUTO DE PISO, DIMENSÕES 25 X 70 MM</v>
      </c>
      <c r="D14895" s="6" t="str">
        <f>'SETOP EDIFICAÇÕES'!D945</f>
        <v>UN</v>
      </c>
      <c r="E14895" s="6">
        <f>'SETOP EDIFICAÇÕES'!E945</f>
        <v>8.32</v>
      </c>
    </row>
    <row r="14896" spans="1:5" ht="33.200000000000003" customHeight="1" outlineLevel="1">
      <c r="A14896" s="6" t="str">
        <f>'SETOP EDIFICAÇÕES'!A946</f>
        <v>-</v>
      </c>
      <c r="B14896" s="6" t="str">
        <f>'SETOP EDIFICAÇÕES'!B946</f>
        <v>-</v>
      </c>
      <c r="C14896" s="6" t="str">
        <f>'SETOP EDIFICAÇÕES'!C946</f>
        <v>DUTOS CORRUGADOS (PEAD)</v>
      </c>
      <c r="D14896" s="6" t="str">
        <f>'SETOP EDIFICAÇÕES'!D946</f>
        <v/>
      </c>
      <c r="E14896" s="6">
        <f>'SETOP EDIFICAÇÕES'!E946</f>
        <v>0</v>
      </c>
    </row>
    <row r="14897" spans="1:5" ht="33.200000000000003" customHeight="1" outlineLevel="1">
      <c r="A14897" s="6" t="str">
        <f>'SETOP EDIFICAÇÕES'!A947</f>
        <v>ED-49298</v>
      </c>
      <c r="B14897" s="6" t="str">
        <f>'SETOP EDIFICAÇÕES'!B947</f>
        <v>ELE-DUT-020</v>
      </c>
      <c r="C14897" s="6" t="str">
        <f>'SETOP EDIFICAÇÕES'!C947</f>
        <v>DUTO CORRUGADO EM PEAD (POLIETILENO DE ALTA DENSIDADE), PARA PROTEÇÃO DE CABOS SUBTERRÂNEOS DN 100 MM (4")</v>
      </c>
      <c r="D14897" s="6" t="str">
        <f>'SETOP EDIFICAÇÕES'!D947</f>
        <v>M</v>
      </c>
      <c r="E14897" s="6">
        <f>'SETOP EDIFICAÇÕES'!E947</f>
        <v>46.38</v>
      </c>
    </row>
    <row r="14898" spans="1:5" ht="33.200000000000003" customHeight="1" outlineLevel="1">
      <c r="A14898" s="6" t="str">
        <f>'SETOP EDIFICAÇÕES'!A948</f>
        <v>ED-49299</v>
      </c>
      <c r="B14898" s="6" t="str">
        <f>'SETOP EDIFICAÇÕES'!B948</f>
        <v>ELE-DUT-025</v>
      </c>
      <c r="C14898" s="6" t="str">
        <f>'SETOP EDIFICAÇÕES'!C948</f>
        <v>DUTO CORRUGADO EM PEAD (POLIETILENO DE ALTA DENSIDADE), PARA PROTEÇÃO DE CABOS SUBTERRÂNEOS DN 125 MM (5")</v>
      </c>
      <c r="D14898" s="6" t="str">
        <f>'SETOP EDIFICAÇÕES'!D948</f>
        <v>M</v>
      </c>
      <c r="E14898" s="6">
        <f>'SETOP EDIFICAÇÕES'!E948</f>
        <v>68.709999999999994</v>
      </c>
    </row>
    <row r="14899" spans="1:5" ht="33.200000000000003" customHeight="1" outlineLevel="1">
      <c r="A14899" s="6" t="str">
        <f>'SETOP EDIFICAÇÕES'!A949</f>
        <v>ED-49300</v>
      </c>
      <c r="B14899" s="6" t="str">
        <f>'SETOP EDIFICAÇÕES'!B949</f>
        <v>ELE-DUT-030</v>
      </c>
      <c r="C14899" s="6" t="str">
        <f>'SETOP EDIFICAÇÕES'!C949</f>
        <v>DUTO CORRUGADO EM PEAD (POLIETILENO DE ALTA DENSIDADE), PARA PROTEÇÃO DE CABOS SUBTERRÂNEOS DN 150 MM (6")</v>
      </c>
      <c r="D14899" s="6" t="str">
        <f>'SETOP EDIFICAÇÕES'!D949</f>
        <v>M</v>
      </c>
      <c r="E14899" s="6">
        <f>'SETOP EDIFICAÇÕES'!E949</f>
        <v>89.99</v>
      </c>
    </row>
    <row r="14900" spans="1:5" ht="33.200000000000003" customHeight="1" outlineLevel="1">
      <c r="A14900" s="6" t="str">
        <f>'SETOP EDIFICAÇÕES'!A950</f>
        <v>ED-4155</v>
      </c>
      <c r="B14900" s="6" t="str">
        <f>'SETOP EDIFICAÇÕES'!B950</f>
        <v>-</v>
      </c>
      <c r="C14900" s="6" t="str">
        <f>'SETOP EDIFICAÇÕES'!C950</f>
        <v>DUTO CORRUGADO EM PEAD (POLIETILENO DE ALTA DENSIDADE), PARA PROTEÇÃO DE CABOS SUBTERRÂNEOS DN 30 MM (1.1/4")</v>
      </c>
      <c r="D14900" s="6" t="str">
        <f>'SETOP EDIFICAÇÕES'!D950</f>
        <v>M</v>
      </c>
      <c r="E14900" s="6">
        <f>'SETOP EDIFICAÇÕES'!E950</f>
        <v>19.8</v>
      </c>
    </row>
    <row r="14901" spans="1:5" ht="33.200000000000003" customHeight="1" outlineLevel="1">
      <c r="A14901" s="6" t="str">
        <f>'SETOP EDIFICAÇÕES'!A951</f>
        <v>ED-49295</v>
      </c>
      <c r="B14901" s="6" t="str">
        <f>'SETOP EDIFICAÇÕES'!B951</f>
        <v>ELE-DUT-005</v>
      </c>
      <c r="C14901" s="6" t="str">
        <f>'SETOP EDIFICAÇÕES'!C951</f>
        <v>DUTO CORRUGADO EM PEAD (POLIETILENO DE ALTA DENSIDADE), PARA PROTEÇÃO DE CABOS SUBTERRÂNEOS DN 40 MM (1.1/2")</v>
      </c>
      <c r="D14901" s="6" t="str">
        <f>'SETOP EDIFICAÇÕES'!D951</f>
        <v>M</v>
      </c>
      <c r="E14901" s="6">
        <f>'SETOP EDIFICAÇÕES'!E951</f>
        <v>20.39</v>
      </c>
    </row>
    <row r="14902" spans="1:5" ht="33.200000000000003" customHeight="1" outlineLevel="1">
      <c r="A14902" s="6" t="str">
        <f>'SETOP EDIFICAÇÕES'!A952</f>
        <v>ED-49296</v>
      </c>
      <c r="B14902" s="6" t="str">
        <f>'SETOP EDIFICAÇÕES'!B952</f>
        <v>ELE-DUT-010</v>
      </c>
      <c r="C14902" s="6" t="str">
        <f>'SETOP EDIFICAÇÕES'!C952</f>
        <v>DUTO CORRUGADO EM PEAD (POLIETILENO DE ALTA DENSIDADE), PARA PROTEÇÃO DE CABOS SUBTERRÂNEOS DN 50 MM (2")</v>
      </c>
      <c r="D14902" s="6" t="str">
        <f>'SETOP EDIFICAÇÕES'!D952</f>
        <v>M</v>
      </c>
      <c r="E14902" s="6">
        <f>'SETOP EDIFICAÇÕES'!E952</f>
        <v>21.49</v>
      </c>
    </row>
    <row r="14903" spans="1:5" ht="33.200000000000003" customHeight="1" outlineLevel="1">
      <c r="A14903" s="6" t="str">
        <f>'SETOP EDIFICAÇÕES'!A953</f>
        <v>ED-49297</v>
      </c>
      <c r="B14903" s="6" t="str">
        <f>'SETOP EDIFICAÇÕES'!B953</f>
        <v>ELE-DUT-015</v>
      </c>
      <c r="C14903" s="6" t="str">
        <f>'SETOP EDIFICAÇÕES'!C953</f>
        <v>DUTO CORRUGADO EM PEAD (POLIETILENO DE ALTA DENSIDADE), PARA PROTEÇÃO DE CABOS SUBTERRÂNEOS DN 75 MM (3")</v>
      </c>
      <c r="D14903" s="6" t="str">
        <f>'SETOP EDIFICAÇÕES'!D953</f>
        <v>M</v>
      </c>
      <c r="E14903" s="6">
        <f>'SETOP EDIFICAÇÕES'!E953</f>
        <v>33.65</v>
      </c>
    </row>
    <row r="14904" spans="1:5" ht="33.200000000000003" customHeight="1" outlineLevel="1">
      <c r="A14904" s="6" t="str">
        <f>'SETOP EDIFICAÇÕES'!A954</f>
        <v>-</v>
      </c>
      <c r="B14904" s="6" t="str">
        <f>'SETOP EDIFICAÇÕES'!B954</f>
        <v>-</v>
      </c>
      <c r="C14904" s="6" t="str">
        <f>'SETOP EDIFICAÇÕES'!C954</f>
        <v>ELETROCALHA LISA E PERFURADA</v>
      </c>
      <c r="D14904" s="6" t="str">
        <f>'SETOP EDIFICAÇÕES'!D954</f>
        <v/>
      </c>
      <c r="E14904" s="6">
        <f>'SETOP EDIFICAÇÕES'!E954</f>
        <v>0</v>
      </c>
    </row>
    <row r="14905" spans="1:5" ht="33.200000000000003" customHeight="1" outlineLevel="1">
      <c r="A14905" s="6" t="str">
        <f>'SETOP EDIFICAÇÕES'!A955</f>
        <v>ED-49040</v>
      </c>
      <c r="B14905" s="6" t="str">
        <f>'SETOP EDIFICAÇÕES'!B955</f>
        <v>ELE-CAL-005</v>
      </c>
      <c r="C14905" s="6" t="str">
        <f>'SETOP EDIFICAÇÕES'!C955</f>
        <v>ELETROCALHA LISA GALVANIZADA ELETROLÍTICA CHAPA 14 - 100 X 50 MM COM TAMPA, INCLUSIVE CONEXÃO</v>
      </c>
      <c r="D14905" s="6" t="str">
        <f>'SETOP EDIFICAÇÕES'!D955</f>
        <v>M</v>
      </c>
      <c r="E14905" s="6">
        <f>'SETOP EDIFICAÇÕES'!E955</f>
        <v>58.56</v>
      </c>
    </row>
    <row r="14906" spans="1:5" ht="33.200000000000003" customHeight="1" outlineLevel="1">
      <c r="A14906" s="6" t="str">
        <f>'SETOP EDIFICAÇÕES'!A956</f>
        <v>ED-49044</v>
      </c>
      <c r="B14906" s="6" t="str">
        <f>'SETOP EDIFICAÇÕES'!B956</f>
        <v>ELE-CAL-025</v>
      </c>
      <c r="C14906" s="6" t="str">
        <f>'SETOP EDIFICAÇÕES'!C956</f>
        <v>ELETROCALHA LISA GALVANIZADA ELETROLÍTICA CHAPA 14 - 150 X 100 MM COM TAMPA, INCLUSIVE CONEXÃO</v>
      </c>
      <c r="D14906" s="6" t="str">
        <f>'SETOP EDIFICAÇÕES'!D956</f>
        <v>M</v>
      </c>
      <c r="E14906" s="6">
        <f>'SETOP EDIFICAÇÕES'!E956</f>
        <v>120.64</v>
      </c>
    </row>
    <row r="14907" spans="1:5" ht="33.200000000000003" customHeight="1" outlineLevel="1">
      <c r="A14907" s="6" t="str">
        <f>'SETOP EDIFICAÇÕES'!A957</f>
        <v>ED-49041</v>
      </c>
      <c r="B14907" s="6" t="str">
        <f>'SETOP EDIFICAÇÕES'!B957</f>
        <v>ELE-CAL-010</v>
      </c>
      <c r="C14907" s="6" t="str">
        <f>'SETOP EDIFICAÇÕES'!C957</f>
        <v>ELETROCALHA LISA GALVANIZADA ELETROLÍTICA CHAPA 14 - 150 X 50 MM COM TAMPA, INCLUSIVE CONEXÃO</v>
      </c>
      <c r="D14907" s="6" t="str">
        <f>'SETOP EDIFICAÇÕES'!D957</f>
        <v>M</v>
      </c>
      <c r="E14907" s="6">
        <f>'SETOP EDIFICAÇÕES'!E957</f>
        <v>105.9</v>
      </c>
    </row>
    <row r="14908" spans="1:5" ht="33.200000000000003" customHeight="1" outlineLevel="1">
      <c r="A14908" s="6" t="str">
        <f>'SETOP EDIFICAÇÕES'!A958</f>
        <v>ED-49045</v>
      </c>
      <c r="B14908" s="6" t="str">
        <f>'SETOP EDIFICAÇÕES'!B958</f>
        <v>ELE-CAL-030</v>
      </c>
      <c r="C14908" s="6" t="str">
        <f>'SETOP EDIFICAÇÕES'!C958</f>
        <v>ELETROCALHA LISA GALVANIZADA ELETROLÍTICA CHAPA 14 - 200 X 100 MM COM TAMPA, INCLUSIVE CONEXÃO</v>
      </c>
      <c r="D14908" s="6" t="str">
        <f>'SETOP EDIFICAÇÕES'!D958</f>
        <v>M</v>
      </c>
      <c r="E14908" s="6">
        <f>'SETOP EDIFICAÇÕES'!E958</f>
        <v>138.35</v>
      </c>
    </row>
    <row r="14909" spans="1:5" ht="33.200000000000003" customHeight="1" outlineLevel="1">
      <c r="A14909" s="6" t="str">
        <f>'SETOP EDIFICAÇÕES'!A959</f>
        <v>ED-49042</v>
      </c>
      <c r="B14909" s="6" t="str">
        <f>'SETOP EDIFICAÇÕES'!B959</f>
        <v>ELE-CAL-015</v>
      </c>
      <c r="C14909" s="6" t="str">
        <f>'SETOP EDIFICAÇÕES'!C959</f>
        <v>ELETROCALHA LISA GALVANIZADA ELETROLÍTICA CHAPA 14 - 200 X 50 MM COM TAMPA, INCLUSIVE CONEXÃO</v>
      </c>
      <c r="D14909" s="6" t="str">
        <f>'SETOP EDIFICAÇÕES'!D959</f>
        <v>M</v>
      </c>
      <c r="E14909" s="6">
        <f>'SETOP EDIFICAÇÕES'!E959</f>
        <v>127.29</v>
      </c>
    </row>
    <row r="14910" spans="1:5" ht="33.200000000000003" customHeight="1" outlineLevel="1">
      <c r="A14910" s="6" t="str">
        <f>'SETOP EDIFICAÇÕES'!A960</f>
        <v>ED-49046</v>
      </c>
      <c r="B14910" s="6" t="str">
        <f>'SETOP EDIFICAÇÕES'!B960</f>
        <v>ELE-CAL-035</v>
      </c>
      <c r="C14910" s="6" t="str">
        <f>'SETOP EDIFICAÇÕES'!C960</f>
        <v>ELETROCALHA LISA GALVANIZADA ELETROLÍTICA CHAPA 14 - 300 X 100 MM COM TAMPA, INCLUSIVE CONEXÃO</v>
      </c>
      <c r="D14910" s="6" t="str">
        <f>'SETOP EDIFICAÇÕES'!D960</f>
        <v>M</v>
      </c>
      <c r="E14910" s="6">
        <f>'SETOP EDIFICAÇÕES'!E960</f>
        <v>188.23</v>
      </c>
    </row>
    <row r="14911" spans="1:5" ht="33.200000000000003" customHeight="1" outlineLevel="1">
      <c r="A14911" s="6" t="str">
        <f>'SETOP EDIFICAÇÕES'!A961</f>
        <v>ED-49043</v>
      </c>
      <c r="B14911" s="6" t="str">
        <f>'SETOP EDIFICAÇÕES'!B961</f>
        <v>ELE-CAL-020</v>
      </c>
      <c r="C14911" s="6" t="str">
        <f>'SETOP EDIFICAÇÕES'!C961</f>
        <v>ELETROCALHA LISA GALVANIZADA ELETROLÍTICA CHAPA 14 - 300 X 50 MM COM TAMPA, INCLUSIVE CONEXÃO</v>
      </c>
      <c r="D14911" s="6" t="str">
        <f>'SETOP EDIFICAÇÕES'!D961</f>
        <v>M</v>
      </c>
      <c r="E14911" s="6">
        <f>'SETOP EDIFICAÇÕES'!E961</f>
        <v>165.67</v>
      </c>
    </row>
    <row r="14912" spans="1:5" ht="33.200000000000003" customHeight="1" outlineLevel="1">
      <c r="A14912" s="6" t="str">
        <f>'SETOP EDIFICAÇÕES'!A962</f>
        <v>ED-49047</v>
      </c>
      <c r="B14912" s="6" t="str">
        <f>'SETOP EDIFICAÇÕES'!B962</f>
        <v>ELE-CAL-040</v>
      </c>
      <c r="C14912" s="6" t="str">
        <f>'SETOP EDIFICAÇÕES'!C962</f>
        <v>ELETROCALHA LISA GALVANIZADA ELETROLÍTICA CHAPA 14 - 400 X 100 MM COM TAMPA, INCLUSIVE CONEXÃO</v>
      </c>
      <c r="D14912" s="6" t="str">
        <f>'SETOP EDIFICAÇÕES'!D962</f>
        <v>M</v>
      </c>
      <c r="E14912" s="6">
        <f>'SETOP EDIFICAÇÕES'!E962</f>
        <v>233.91</v>
      </c>
    </row>
    <row r="14913" spans="1:5" ht="33.200000000000003" customHeight="1" outlineLevel="1">
      <c r="A14913" s="6" t="str">
        <f>'SETOP EDIFICAÇÕES'!A963</f>
        <v>ED-49048</v>
      </c>
      <c r="B14913" s="6" t="str">
        <f>'SETOP EDIFICAÇÕES'!B963</f>
        <v>ELE-CAL-045</v>
      </c>
      <c r="C14913" s="6" t="str">
        <f>'SETOP EDIFICAÇÕES'!C963</f>
        <v>ELETROCALHA PERFURADA GALVANIZADA ELETROLÍTICA CHAPA 14 - 100 X 50 MM COM TAMPA, INCLUSIVE CONEXÃO</v>
      </c>
      <c r="D14913" s="6" t="str">
        <f>'SETOP EDIFICAÇÕES'!D963</f>
        <v>M</v>
      </c>
      <c r="E14913" s="6">
        <f>'SETOP EDIFICAÇÕES'!E963</f>
        <v>59.46</v>
      </c>
    </row>
    <row r="14914" spans="1:5" ht="33.200000000000003" customHeight="1" outlineLevel="1">
      <c r="A14914" s="6" t="str">
        <f>'SETOP EDIFICAÇÕES'!A964</f>
        <v>ED-49052</v>
      </c>
      <c r="B14914" s="6" t="str">
        <f>'SETOP EDIFICAÇÕES'!B964</f>
        <v>ELE-CAL-065</v>
      </c>
      <c r="C14914" s="6" t="str">
        <f>'SETOP EDIFICAÇÕES'!C964</f>
        <v>ELETROCALHA PERFURADA GALVANIZADA ELETROLÍTICA CHAPA 14 - 150 X 100 MM COM TAMPA, INCLUSIVE CONEXÃO</v>
      </c>
      <c r="D14914" s="6" t="str">
        <f>'SETOP EDIFICAÇÕES'!D964</f>
        <v>M</v>
      </c>
      <c r="E14914" s="6">
        <f>'SETOP EDIFICAÇÕES'!E964</f>
        <v>126.31</v>
      </c>
    </row>
    <row r="14915" spans="1:5" ht="33.200000000000003" customHeight="1" outlineLevel="1">
      <c r="A14915" s="6" t="str">
        <f>'SETOP EDIFICAÇÕES'!A965</f>
        <v>ED-49049</v>
      </c>
      <c r="B14915" s="6" t="str">
        <f>'SETOP EDIFICAÇÕES'!B965</f>
        <v>ELE-CAL-050</v>
      </c>
      <c r="C14915" s="6" t="str">
        <f>'SETOP EDIFICAÇÕES'!C965</f>
        <v>ELETROCALHA PERFURADA GALVANIZADA ELETROLÍTICA CHAPA 14 - 150 X 50 MM COM TAMPA, INCLUSIVE CONEXÃO</v>
      </c>
      <c r="D14915" s="6" t="str">
        <f>'SETOP EDIFICAÇÕES'!D965</f>
        <v>M</v>
      </c>
      <c r="E14915" s="6">
        <f>'SETOP EDIFICAÇÕES'!E965</f>
        <v>102.82</v>
      </c>
    </row>
    <row r="14916" spans="1:5" ht="33.200000000000003" customHeight="1" outlineLevel="1">
      <c r="A14916" s="6" t="str">
        <f>'SETOP EDIFICAÇÕES'!A966</f>
        <v>ED-49053</v>
      </c>
      <c r="B14916" s="6" t="str">
        <f>'SETOP EDIFICAÇÕES'!B966</f>
        <v>ELE-CAL-070</v>
      </c>
      <c r="C14916" s="6" t="str">
        <f>'SETOP EDIFICAÇÕES'!C966</f>
        <v>ELETROCALHA PERFURADA GALVANIZADA ELETROLÍTICA CHAPA 14 - 200 X 100 MM COM TAMPA, INCLUSIVE CONEXÃO</v>
      </c>
      <c r="D14916" s="6" t="str">
        <f>'SETOP EDIFICAÇÕES'!D966</f>
        <v>M</v>
      </c>
      <c r="E14916" s="6">
        <f>'SETOP EDIFICAÇÕES'!E966</f>
        <v>140.99</v>
      </c>
    </row>
    <row r="14917" spans="1:5" ht="33.200000000000003" customHeight="1" outlineLevel="1">
      <c r="A14917" s="6" t="str">
        <f>'SETOP EDIFICAÇÕES'!A967</f>
        <v>ED-49050</v>
      </c>
      <c r="B14917" s="6" t="str">
        <f>'SETOP EDIFICAÇÕES'!B967</f>
        <v>ELE-CAL-055</v>
      </c>
      <c r="C14917" s="6" t="str">
        <f>'SETOP EDIFICAÇÕES'!C967</f>
        <v>ELETROCALHA PERFURADA GALVANIZADA ELETROLÍTICA CHAPA 14 - 200 X 50 MM COM TAMPA, INCLUSIVE CONEXÃO</v>
      </c>
      <c r="D14917" s="6" t="str">
        <f>'SETOP EDIFICAÇÕES'!D967</f>
        <v>M</v>
      </c>
      <c r="E14917" s="6">
        <f>'SETOP EDIFICAÇÕES'!E967</f>
        <v>124.52</v>
      </c>
    </row>
    <row r="14918" spans="1:5" ht="33.200000000000003" customHeight="1" outlineLevel="1">
      <c r="A14918" s="6" t="str">
        <f>'SETOP EDIFICAÇÕES'!A968</f>
        <v>ED-49054</v>
      </c>
      <c r="B14918" s="6" t="str">
        <f>'SETOP EDIFICAÇÕES'!B968</f>
        <v>ELE-CAL-075</v>
      </c>
      <c r="C14918" s="6" t="str">
        <f>'SETOP EDIFICAÇÕES'!C968</f>
        <v>ELETROCALHA PERFURADA GALVANIZADA ELETROLÍTICA CHAPA 14 - 300 X 100 MM COM TAMPA, INCLUSIVE CONEXÃ</v>
      </c>
      <c r="D14918" s="6" t="str">
        <f>'SETOP EDIFICAÇÕES'!D968</f>
        <v>M</v>
      </c>
      <c r="E14918" s="6">
        <f>'SETOP EDIFICAÇÕES'!E968</f>
        <v>188.24</v>
      </c>
    </row>
    <row r="14919" spans="1:5" ht="33.200000000000003" customHeight="1" outlineLevel="1">
      <c r="A14919" s="6" t="str">
        <f>'SETOP EDIFICAÇÕES'!A969</f>
        <v>ED-49051</v>
      </c>
      <c r="B14919" s="6" t="str">
        <f>'SETOP EDIFICAÇÕES'!B969</f>
        <v>ELE-CAL-060</v>
      </c>
      <c r="C14919" s="6" t="str">
        <f>'SETOP EDIFICAÇÕES'!C969</f>
        <v>ELETROCALHA PERFURADA GALVANIZADA ELETROLÍTICA CHAPA 14 - 300 X 50 MM COM TAMPA, INCLUSIVE CONEXÃO</v>
      </c>
      <c r="D14919" s="6" t="str">
        <f>'SETOP EDIFICAÇÕES'!D969</f>
        <v>M</v>
      </c>
      <c r="E14919" s="6">
        <f>'SETOP EDIFICAÇÕES'!E969</f>
        <v>167.37</v>
      </c>
    </row>
    <row r="14920" spans="1:5" ht="33.200000000000003" customHeight="1" outlineLevel="1">
      <c r="A14920" s="6" t="str">
        <f>'SETOP EDIFICAÇÕES'!A970</f>
        <v>ED-49055</v>
      </c>
      <c r="B14920" s="6" t="str">
        <f>'SETOP EDIFICAÇÕES'!B970</f>
        <v>ELE-CAL-080</v>
      </c>
      <c r="C14920" s="6" t="str">
        <f>'SETOP EDIFICAÇÕES'!C970</f>
        <v>ELETROCALHA PERFURADA GALVANIZADA ELETROLÍTICA CHAPA 14 - 400 X 100 MM COM TAMPA, INCLUSIVE CONEXÃO</v>
      </c>
      <c r="D14920" s="6" t="str">
        <f>'SETOP EDIFICAÇÕES'!D970</f>
        <v>M</v>
      </c>
      <c r="E14920" s="6">
        <f>'SETOP EDIFICAÇÕES'!E970</f>
        <v>267.58</v>
      </c>
    </row>
    <row r="14921" spans="1:5" ht="33.200000000000003" customHeight="1" outlineLevel="1">
      <c r="A14921" s="6" t="str">
        <f>'SETOP EDIFICAÇÕES'!A971</f>
        <v>-</v>
      </c>
      <c r="B14921" s="6" t="str">
        <f>'SETOP EDIFICAÇÕES'!B971</f>
        <v>-</v>
      </c>
      <c r="C14921" s="6" t="str">
        <f>'SETOP EDIFICAÇÕES'!C971</f>
        <v>ELETRODUTOS FLEXÍVEIS</v>
      </c>
      <c r="D14921" s="6" t="str">
        <f>'SETOP EDIFICAÇÕES'!D971</f>
        <v/>
      </c>
      <c r="E14921" s="6">
        <f>'SETOP EDIFICAÇÕES'!E971</f>
        <v>0</v>
      </c>
    </row>
    <row r="14922" spans="1:5" ht="33.200000000000003" customHeight="1" outlineLevel="1">
      <c r="A14922" s="6" t="str">
        <f>'SETOP EDIFICAÇÕES'!A972</f>
        <v>ED-49411</v>
      </c>
      <c r="B14922" s="6" t="str">
        <f>'SETOP EDIFICAÇÕES'!B972</f>
        <v>ELE-MAN-005</v>
      </c>
      <c r="C14922" s="6" t="str">
        <f>'SETOP EDIFICAÇÕES'!C972</f>
        <v>ELETRODUTO FLEXÍVEL CORRUGADO, PVC, ANTI-CHAMA, DN 16MM, APLICADO EM ALVENARIA, INCLUSIVE RASGO</v>
      </c>
      <c r="D14922" s="6" t="str">
        <f>'SETOP EDIFICAÇÕES'!D972</f>
        <v>M</v>
      </c>
      <c r="E14922" s="6">
        <f>'SETOP EDIFICAÇÕES'!E972</f>
        <v>6.05</v>
      </c>
    </row>
    <row r="14923" spans="1:5" ht="33.200000000000003" customHeight="1" outlineLevel="1">
      <c r="A14923" s="6" t="str">
        <f>'SETOP EDIFICAÇÕES'!A973</f>
        <v>ED-49413</v>
      </c>
      <c r="B14923" s="6" t="str">
        <f>'SETOP EDIFICAÇÕES'!B973</f>
        <v>ELE-MAN-015</v>
      </c>
      <c r="C14923" s="6" t="str">
        <f>'SETOP EDIFICAÇÕES'!C973</f>
        <v>ELETRODUTO FLEXÍVEL CORRUGADO, PVC, ANTI-CHAMA, DN 20MM (1/2"), APLICADO EM ALVENARIA, INCLUSIVE RASGO</v>
      </c>
      <c r="D14923" s="6" t="str">
        <f>'SETOP EDIFICAÇÕES'!D973</f>
        <v>M</v>
      </c>
      <c r="E14923" s="6">
        <f>'SETOP EDIFICAÇÕES'!E973</f>
        <v>6.28</v>
      </c>
    </row>
    <row r="14924" spans="1:5" ht="33.200000000000003" customHeight="1" outlineLevel="1">
      <c r="A14924" s="6" t="str">
        <f>'SETOP EDIFICAÇÕES'!A974</f>
        <v>ED-49414</v>
      </c>
      <c r="B14924" s="6" t="str">
        <f>'SETOP EDIFICAÇÕES'!B974</f>
        <v>ELE-MAN-020</v>
      </c>
      <c r="C14924" s="6" t="str">
        <f>'SETOP EDIFICAÇÕES'!C974</f>
        <v>ELETRODUTO FLEXÍVEL CORRUGADO, PVC, ANTI-CHAMA, DN 25MM (3/4"), APLICADO EM ALVENARIA, INCLUSIVE RASGO</v>
      </c>
      <c r="D14924" s="6" t="str">
        <f>'SETOP EDIFICAÇÕES'!D974</f>
        <v>M</v>
      </c>
      <c r="E14924" s="6">
        <f>'SETOP EDIFICAÇÕES'!E974</f>
        <v>6.74</v>
      </c>
    </row>
    <row r="14925" spans="1:5" ht="33.200000000000003" customHeight="1" outlineLevel="1">
      <c r="A14925" s="6" t="str">
        <f>'SETOP EDIFICAÇÕES'!A975</f>
        <v>ED-7249</v>
      </c>
      <c r="B14925" s="6" t="str">
        <f>'SETOP EDIFICAÇÕES'!B975</f>
        <v>-</v>
      </c>
      <c r="C14925" s="6" t="str">
        <f>'SETOP EDIFICAÇÕES'!C975</f>
        <v>ELETRODUTO FLEXÍVEL, EM AÇO GALVANIZADO, REVESTIDO EXTERNAMENTE COM PVC PRETO (1"), INCLUSIVE CONEXÕES, SUPORTES E FIXAÇÃO</v>
      </c>
      <c r="D14925" s="6" t="str">
        <f>'SETOP EDIFICAÇÕES'!D975</f>
        <v>M</v>
      </c>
      <c r="E14925" s="6">
        <f>'SETOP EDIFICAÇÕES'!E975</f>
        <v>10.88</v>
      </c>
    </row>
    <row r="14926" spans="1:5" ht="33.200000000000003" customHeight="1" outlineLevel="1">
      <c r="A14926" s="6" t="str">
        <f>'SETOP EDIFICAÇÕES'!A976</f>
        <v>ED-7251</v>
      </c>
      <c r="B14926" s="6" t="str">
        <f>'SETOP EDIFICAÇÕES'!B976</f>
        <v>-</v>
      </c>
      <c r="C14926" s="6" t="str">
        <f>'SETOP EDIFICAÇÕES'!C976</f>
        <v>ELETRODUTO FLEXÍVEL, EM AÇO GALVANIZADO, REVESTIDO EXTERNAMENTE COM PVC PRETO (1.1/2"), INCLUSIVE CONEXÕES, SUPORTES E FIXAÇÃO</v>
      </c>
      <c r="D14926" s="6" t="str">
        <f>'SETOP EDIFICAÇÕES'!D976</f>
        <v>M</v>
      </c>
      <c r="E14926" s="6">
        <f>'SETOP EDIFICAÇÕES'!E976</f>
        <v>18.87</v>
      </c>
    </row>
    <row r="14927" spans="1:5" ht="33.200000000000003" customHeight="1" outlineLevel="1">
      <c r="A14927" s="6" t="str">
        <f>'SETOP EDIFICAÇÕES'!A977</f>
        <v>ED-7250</v>
      </c>
      <c r="B14927" s="6" t="str">
        <f>'SETOP EDIFICAÇÕES'!B977</f>
        <v>-</v>
      </c>
      <c r="C14927" s="6" t="str">
        <f>'SETOP EDIFICAÇÕES'!C977</f>
        <v>ELETRODUTO FLEXÍVEL, EM AÇO GALVANIZADO, REVESTIDO EXTERNAMENTE COM PVC PRETO (1.1/4"), INCLUSIVE CONEXÕES, SUPORTES E FIXAÇÃO</v>
      </c>
      <c r="D14927" s="6" t="str">
        <f>'SETOP EDIFICAÇÕES'!D977</f>
        <v>M</v>
      </c>
      <c r="E14927" s="6">
        <f>'SETOP EDIFICAÇÕES'!E977</f>
        <v>16.38</v>
      </c>
    </row>
    <row r="14928" spans="1:5" ht="33.200000000000003" customHeight="1" outlineLevel="1">
      <c r="A14928" s="6" t="str">
        <f>'SETOP EDIFICAÇÕES'!A978</f>
        <v>ED-7252</v>
      </c>
      <c r="B14928" s="6" t="str">
        <f>'SETOP EDIFICAÇÕES'!B978</f>
        <v>-</v>
      </c>
      <c r="C14928" s="6" t="str">
        <f>'SETOP EDIFICAÇÕES'!C978</f>
        <v>ELETRODUTO FLEXÍVEL, EM AÇO GALVANIZADO, REVESTIDO EXTERNAMENTE COM PVC PRETO (2"), INCLUSIVE CONEXÕES, SUPORTES E FIXAÇÃO</v>
      </c>
      <c r="D14928" s="6" t="str">
        <f>'SETOP EDIFICAÇÕES'!D978</f>
        <v>M</v>
      </c>
      <c r="E14928" s="6">
        <f>'SETOP EDIFICAÇÕES'!E978</f>
        <v>25.71</v>
      </c>
    </row>
    <row r="14929" spans="1:5" ht="33.200000000000003" customHeight="1" outlineLevel="1">
      <c r="A14929" s="6" t="str">
        <f>'SETOP EDIFICAÇÕES'!A979</f>
        <v>ED-7253</v>
      </c>
      <c r="B14929" s="6" t="str">
        <f>'SETOP EDIFICAÇÕES'!B979</f>
        <v>-</v>
      </c>
      <c r="C14929" s="6" t="str">
        <f>'SETOP EDIFICAÇÕES'!C979</f>
        <v>ELETRODUTO FLEXÍVEL, EM AÇO GALVANIZADO, REVESTIDO EXTERNAMENTE COM PVC PRETO (2.1/2"), INCLUSIVE CONEXÕES, SUPORTES E FIXAÇÃO</v>
      </c>
      <c r="D14929" s="6" t="str">
        <f>'SETOP EDIFICAÇÕES'!D979</f>
        <v>M</v>
      </c>
      <c r="E14929" s="6">
        <f>'SETOP EDIFICAÇÕES'!E979</f>
        <v>37.78</v>
      </c>
    </row>
    <row r="14930" spans="1:5" ht="33.200000000000003" customHeight="1" outlineLevel="1">
      <c r="A14930" s="6" t="str">
        <f>'SETOP EDIFICAÇÕES'!A980</f>
        <v>ED-7248</v>
      </c>
      <c r="B14930" s="6" t="str">
        <f>'SETOP EDIFICAÇÕES'!B980</f>
        <v>-</v>
      </c>
      <c r="C14930" s="6" t="str">
        <f>'SETOP EDIFICAÇÕES'!C980</f>
        <v>ELETRODUTO FLEXÍVEL, EM AÇO GALVANIZADO, REVESTIDO EXTERNAMENTE COM PVC PRETO (3/4"), INCLUSIVE CONEXÕES, SUPORTES E FIXAÇÃO</v>
      </c>
      <c r="D14930" s="6" t="str">
        <f>'SETOP EDIFICAÇÕES'!D980</f>
        <v>M</v>
      </c>
      <c r="E14930" s="6">
        <f>'SETOP EDIFICAÇÕES'!E980</f>
        <v>8.6199999999999992</v>
      </c>
    </row>
    <row r="14931" spans="1:5" ht="33.200000000000003" customHeight="1" outlineLevel="1">
      <c r="A14931" s="6" t="str">
        <f>'SETOP EDIFICAÇÕES'!A981</f>
        <v>-</v>
      </c>
      <c r="B14931" s="6" t="str">
        <f>'SETOP EDIFICAÇÕES'!B981</f>
        <v>-</v>
      </c>
      <c r="C14931" s="6" t="str">
        <f>'SETOP EDIFICAÇÕES'!C981</f>
        <v>ELETRODUTOS RÍGIDOS</v>
      </c>
      <c r="D14931" s="6" t="str">
        <f>'SETOP EDIFICAÇÕES'!D981</f>
        <v/>
      </c>
      <c r="E14931" s="6">
        <f>'SETOP EDIFICAÇÕES'!E981</f>
        <v>0</v>
      </c>
    </row>
    <row r="14932" spans="1:5" ht="33.200000000000003" customHeight="1" outlineLevel="1">
      <c r="A14932" s="6" t="str">
        <f>'SETOP EDIFICAÇÕES'!A982</f>
        <v>ED-49316</v>
      </c>
      <c r="B14932" s="6" t="str">
        <f>'SETOP EDIFICAÇÕES'!B982</f>
        <v>ELE-ELE-050</v>
      </c>
      <c r="C14932" s="6" t="str">
        <f>'SETOP EDIFICAÇÕES'!C982</f>
        <v>ELETRODUTO DE AÇO GALVANIZADO LEVE, INCLUSIVE CONEXÕES, SUPORTES E FIXAÇÃO DN 15 (1/2")</v>
      </c>
      <c r="D14932" s="6" t="str">
        <f>'SETOP EDIFICAÇÕES'!D982</f>
        <v>M</v>
      </c>
      <c r="E14932" s="6">
        <f>'SETOP EDIFICAÇÕES'!E982</f>
        <v>15.2</v>
      </c>
    </row>
    <row r="14933" spans="1:5" ht="33.200000000000003" customHeight="1" outlineLevel="1">
      <c r="A14933" s="6" t="str">
        <f>'SETOP EDIFICAÇÕES'!A983</f>
        <v>ED-49317</v>
      </c>
      <c r="B14933" s="6" t="str">
        <f>'SETOP EDIFICAÇÕES'!B983</f>
        <v>ELE-ELE-055</v>
      </c>
      <c r="C14933" s="6" t="str">
        <f>'SETOP EDIFICAÇÕES'!C983</f>
        <v>ELETRODUTO DE AÇO GALVANIZADO LEVE, INCLUSIVE CONEXÕES, SUPORTES E FIXAÇÃO DN 20 (3/4")</v>
      </c>
      <c r="D14933" s="6" t="str">
        <f>'SETOP EDIFICAÇÕES'!D983</f>
        <v>M</v>
      </c>
      <c r="E14933" s="6">
        <f>'SETOP EDIFICAÇÕES'!E983</f>
        <v>16.38</v>
      </c>
    </row>
    <row r="14934" spans="1:5" ht="33.200000000000003" customHeight="1" outlineLevel="1">
      <c r="A14934" s="6" t="str">
        <f>'SETOP EDIFICAÇÕES'!A984</f>
        <v>ED-49318</v>
      </c>
      <c r="B14934" s="6" t="str">
        <f>'SETOP EDIFICAÇÕES'!B984</f>
        <v>ELE-ELE-060</v>
      </c>
      <c r="C14934" s="6" t="str">
        <f>'SETOP EDIFICAÇÕES'!C984</f>
        <v>ELETRODUTO DE AÇO GALVANIZADO LEVE, INCLUSIVE CONEXÕES, SUPORTES E FIXAÇÃO DN 25 (1")</v>
      </c>
      <c r="D14934" s="6" t="str">
        <f>'SETOP EDIFICAÇÕES'!D984</f>
        <v>M</v>
      </c>
      <c r="E14934" s="6">
        <f>'SETOP EDIFICAÇÕES'!E984</f>
        <v>22.47</v>
      </c>
    </row>
    <row r="14935" spans="1:5" ht="33.200000000000003" customHeight="1" outlineLevel="1">
      <c r="A14935" s="6" t="str">
        <f>'SETOP EDIFICAÇÕES'!A985</f>
        <v>ED-49324</v>
      </c>
      <c r="B14935" s="6" t="str">
        <f>'SETOP EDIFICAÇÕES'!B985</f>
        <v>ELE-ELE-090</v>
      </c>
      <c r="C14935" s="6" t="str">
        <f>'SETOP EDIFICAÇÕES'!C985</f>
        <v>ELETRODUTO DE AÇO GALVANIZADO MÉDIO, INCLUSIVE CONEXÕES, SUPORTES E FIXAÇÃO DN 100 (4")</v>
      </c>
      <c r="D14935" s="6" t="str">
        <f>'SETOP EDIFICAÇÕES'!D985</f>
        <v>M</v>
      </c>
      <c r="E14935" s="6">
        <f>'SETOP EDIFICAÇÕES'!E985</f>
        <v>97.94</v>
      </c>
    </row>
    <row r="14936" spans="1:5" ht="33.200000000000003" customHeight="1" outlineLevel="1">
      <c r="A14936" s="6" t="str">
        <f>'SETOP EDIFICAÇÕES'!A986</f>
        <v>ED-49319</v>
      </c>
      <c r="B14936" s="6" t="str">
        <f>'SETOP EDIFICAÇÕES'!B986</f>
        <v>ELE-ELE-065</v>
      </c>
      <c r="C14936" s="6" t="str">
        <f>'SETOP EDIFICAÇÕES'!C986</f>
        <v>ELETRODUTO DE AÇO GALVANIZADO MÉDIO, INCLUSIVE CONEXÕES, SUPORTES E FIXAÇÃO DN 32 (1.1/4")</v>
      </c>
      <c r="D14936" s="6" t="str">
        <f>'SETOP EDIFICAÇÕES'!D986</f>
        <v>M</v>
      </c>
      <c r="E14936" s="6">
        <f>'SETOP EDIFICAÇÕES'!E986</f>
        <v>30.05</v>
      </c>
    </row>
    <row r="14937" spans="1:5" ht="33.200000000000003" customHeight="1" outlineLevel="1">
      <c r="A14937" s="6" t="str">
        <f>'SETOP EDIFICAÇÕES'!A987</f>
        <v>ED-49320</v>
      </c>
      <c r="B14937" s="6" t="str">
        <f>'SETOP EDIFICAÇÕES'!B987</f>
        <v>ELE-ELE-070</v>
      </c>
      <c r="C14937" s="6" t="str">
        <f>'SETOP EDIFICAÇÕES'!C987</f>
        <v>ELETRODUTO DE AÇO GALVANIZADO MÉDIO, INCLUSIVE CONEXÕES, SUPORTES E FIXAÇÃO DN 40 (1.1/2")</v>
      </c>
      <c r="D14937" s="6" t="str">
        <f>'SETOP EDIFICAÇÕES'!D987</f>
        <v>M</v>
      </c>
      <c r="E14937" s="6">
        <f>'SETOP EDIFICAÇÕES'!E987</f>
        <v>32.58</v>
      </c>
    </row>
    <row r="14938" spans="1:5" ht="33.200000000000003" customHeight="1" outlineLevel="1">
      <c r="A14938" s="6" t="str">
        <f>'SETOP EDIFICAÇÕES'!A988</f>
        <v>ED-49321</v>
      </c>
      <c r="B14938" s="6" t="str">
        <f>'SETOP EDIFICAÇÕES'!B988</f>
        <v>ELE-ELE-075</v>
      </c>
      <c r="C14938" s="6" t="str">
        <f>'SETOP EDIFICAÇÕES'!C988</f>
        <v>ELETRODUTO DE AÇO GALVANIZADO MÉDIO, INCLUSIVE CONEXÕES, SUPORTES E FIXAÇÃO DN 50 (2")</v>
      </c>
      <c r="D14938" s="6" t="str">
        <f>'SETOP EDIFICAÇÕES'!D988</f>
        <v>M</v>
      </c>
      <c r="E14938" s="6">
        <f>'SETOP EDIFICAÇÕES'!E988</f>
        <v>36.020000000000003</v>
      </c>
    </row>
    <row r="14939" spans="1:5" ht="33.200000000000003" customHeight="1" outlineLevel="1">
      <c r="A14939" s="6" t="str">
        <f>'SETOP EDIFICAÇÕES'!A989</f>
        <v>ED-49322</v>
      </c>
      <c r="B14939" s="6" t="str">
        <f>'SETOP EDIFICAÇÕES'!B989</f>
        <v>ELE-ELE-080</v>
      </c>
      <c r="C14939" s="6" t="str">
        <f>'SETOP EDIFICAÇÕES'!C989</f>
        <v>ELETRODUTO DE AÇO GALVANIZADO MÉDIO, INCLUSIVE CONEXÕES, SUPORTES E FIXAÇÃO DN 65 (2.1/2")</v>
      </c>
      <c r="D14939" s="6" t="str">
        <f>'SETOP EDIFICAÇÕES'!D989</f>
        <v>M</v>
      </c>
      <c r="E14939" s="6">
        <f>'SETOP EDIFICAÇÕES'!E989</f>
        <v>57.33</v>
      </c>
    </row>
    <row r="14940" spans="1:5" ht="33.200000000000003" customHeight="1" outlineLevel="1">
      <c r="A14940" s="6" t="str">
        <f>'SETOP EDIFICAÇÕES'!A990</f>
        <v>ED-49323</v>
      </c>
      <c r="B14940" s="6" t="str">
        <f>'SETOP EDIFICAÇÕES'!B990</f>
        <v>ELE-ELE-085</v>
      </c>
      <c r="C14940" s="6" t="str">
        <f>'SETOP EDIFICAÇÕES'!C990</f>
        <v>ELETRODUTO DE AÇO GALVANIZADO MÉDIO, INCLUSIVE CONEXÕES, SUPORTES E FIXAÇÃO DN 80 (3")</v>
      </c>
      <c r="D14940" s="6" t="str">
        <f>'SETOP EDIFICAÇÕES'!D990</f>
        <v>M</v>
      </c>
      <c r="E14940" s="6">
        <f>'SETOP EDIFICAÇÕES'!E990</f>
        <v>72.760000000000005</v>
      </c>
    </row>
    <row r="14941" spans="1:5" ht="33.200000000000003" customHeight="1" outlineLevel="1">
      <c r="A14941" s="6" t="str">
        <f>'SETOP EDIFICAÇÕES'!A991</f>
        <v>ED-49333</v>
      </c>
      <c r="B14941" s="6" t="str">
        <f>'SETOP EDIFICAÇÕES'!B991</f>
        <v>ELE-ELE-135</v>
      </c>
      <c r="C14941" s="6" t="str">
        <f>'SETOP EDIFICAÇÕES'!C991</f>
        <v>ELETRODUTO DE AÇO GALVANIZADO PESADO, INCLUSIVE CONEXÕES, SUPORTES E FIXAÇÃO DN 100 (4")</v>
      </c>
      <c r="D14941" s="6" t="str">
        <f>'SETOP EDIFICAÇÕES'!D991</f>
        <v>M</v>
      </c>
      <c r="E14941" s="6">
        <f>'SETOP EDIFICAÇÕES'!E991</f>
        <v>102.07</v>
      </c>
    </row>
    <row r="14942" spans="1:5" ht="33.200000000000003" customHeight="1" outlineLevel="1">
      <c r="A14942" s="6" t="str">
        <f>'SETOP EDIFICAÇÕES'!A992</f>
        <v>ED-49325</v>
      </c>
      <c r="B14942" s="6" t="str">
        <f>'SETOP EDIFICAÇÕES'!B992</f>
        <v>ELE-ELE-095</v>
      </c>
      <c r="C14942" s="6" t="str">
        <f>'SETOP EDIFICAÇÕES'!C992</f>
        <v>ELETRODUTO DE AÇO GALVANIZADO PESADO, INCLUSIVE CONEXÕES, SUPORTES E FIXAÇÃO DN 15 (1/2")</v>
      </c>
      <c r="D14942" s="6" t="str">
        <f>'SETOP EDIFICAÇÕES'!D992</f>
        <v>M</v>
      </c>
      <c r="E14942" s="6">
        <f>'SETOP EDIFICAÇÕES'!E992</f>
        <v>18.43</v>
      </c>
    </row>
    <row r="14943" spans="1:5" ht="33.200000000000003" customHeight="1" outlineLevel="1">
      <c r="A14943" s="6" t="str">
        <f>'SETOP EDIFICAÇÕES'!A993</f>
        <v>ED-49326</v>
      </c>
      <c r="B14943" s="6" t="str">
        <f>'SETOP EDIFICAÇÕES'!B993</f>
        <v>ELE-ELE-100</v>
      </c>
      <c r="C14943" s="6" t="str">
        <f>'SETOP EDIFICAÇÕES'!C993</f>
        <v>ELETRODUTO DE AÇO GALVANIZADO PESADO, INCLUSIVE CONEXÕES, SUPORTES E FIXAÇÃO DN 20 (3/4")</v>
      </c>
      <c r="D14943" s="6" t="str">
        <f>'SETOP EDIFICAÇÕES'!D993</f>
        <v>M</v>
      </c>
      <c r="E14943" s="6">
        <f>'SETOP EDIFICAÇÕES'!E993</f>
        <v>25.83</v>
      </c>
    </row>
    <row r="14944" spans="1:5" ht="33.200000000000003" customHeight="1" outlineLevel="1">
      <c r="A14944" s="6" t="str">
        <f>'SETOP EDIFICAÇÕES'!A994</f>
        <v>ED-49327</v>
      </c>
      <c r="B14944" s="6" t="str">
        <f>'SETOP EDIFICAÇÕES'!B994</f>
        <v>ELE-ELE-105</v>
      </c>
      <c r="C14944" s="6" t="str">
        <f>'SETOP EDIFICAÇÕES'!C994</f>
        <v>ELETRODUTO DE AÇO GALVANIZADO PESADO, INCLUSIVE CONEXÕES, SUPORTES E FIXAÇÃO DN 25 (1")</v>
      </c>
      <c r="D14944" s="6" t="str">
        <f>'SETOP EDIFICAÇÕES'!D994</f>
        <v>M</v>
      </c>
      <c r="E14944" s="6">
        <f>'SETOP EDIFICAÇÕES'!E994</f>
        <v>35.99</v>
      </c>
    </row>
    <row r="14945" spans="1:5" ht="33.200000000000003" customHeight="1" outlineLevel="1">
      <c r="A14945" s="6" t="str">
        <f>'SETOP EDIFICAÇÕES'!A995</f>
        <v>ED-49328</v>
      </c>
      <c r="B14945" s="6" t="str">
        <f>'SETOP EDIFICAÇÕES'!B995</f>
        <v>ELE-ELE-110</v>
      </c>
      <c r="C14945" s="6" t="str">
        <f>'SETOP EDIFICAÇÕES'!C995</f>
        <v>ELETRODUTO DE AÇO GALVANIZADO PESADO, INCLUSIVE CONEXÕES, SUPORTES E FIXAÇÃO DN 32 (1.1/4")</v>
      </c>
      <c r="D14945" s="6" t="str">
        <f>'SETOP EDIFICAÇÕES'!D995</f>
        <v>M</v>
      </c>
      <c r="E14945" s="6">
        <f>'SETOP EDIFICAÇÕES'!E995</f>
        <v>30.05</v>
      </c>
    </row>
    <row r="14946" spans="1:5" ht="33.200000000000003" customHeight="1" outlineLevel="1">
      <c r="A14946" s="6" t="str">
        <f>'SETOP EDIFICAÇÕES'!A996</f>
        <v>ED-49329</v>
      </c>
      <c r="B14946" s="6" t="str">
        <f>'SETOP EDIFICAÇÕES'!B996</f>
        <v>ELE-ELE-115</v>
      </c>
      <c r="C14946" s="6" t="str">
        <f>'SETOP EDIFICAÇÕES'!C996</f>
        <v>ELETRODUTO DE AÇO GALVANIZADO PESADO, INCLUSIVE CONEXÕES, SUPORTES E FIXAÇÃO DN 40 (1.1/2")</v>
      </c>
      <c r="D14946" s="6" t="str">
        <f>'SETOP EDIFICAÇÕES'!D996</f>
        <v>M</v>
      </c>
      <c r="E14946" s="6">
        <f>'SETOP EDIFICAÇÕES'!E996</f>
        <v>50.54</v>
      </c>
    </row>
    <row r="14947" spans="1:5" ht="33.200000000000003" customHeight="1" outlineLevel="1">
      <c r="A14947" s="6" t="str">
        <f>'SETOP EDIFICAÇÕES'!A997</f>
        <v>ED-49330</v>
      </c>
      <c r="B14947" s="6" t="str">
        <f>'SETOP EDIFICAÇÕES'!B997</f>
        <v>ELE-ELE-120</v>
      </c>
      <c r="C14947" s="6" t="str">
        <f>'SETOP EDIFICAÇÕES'!C997</f>
        <v>ELETRODUTO DE AÇO GALVANIZADO PESADO, INCLUSIVE CONEXÕES, SUPORTES E FIXAÇÃO DN 50 (2")</v>
      </c>
      <c r="D14947" s="6" t="str">
        <f>'SETOP EDIFICAÇÕES'!D997</f>
        <v>M</v>
      </c>
      <c r="E14947" s="6">
        <f>'SETOP EDIFICAÇÕES'!E997</f>
        <v>66.95</v>
      </c>
    </row>
    <row r="14948" spans="1:5" ht="33.200000000000003" customHeight="1" outlineLevel="1">
      <c r="A14948" s="6" t="str">
        <f>'SETOP EDIFICAÇÕES'!A998</f>
        <v>ED-49331</v>
      </c>
      <c r="B14948" s="6" t="str">
        <f>'SETOP EDIFICAÇÕES'!B998</f>
        <v>ELE-ELE-125</v>
      </c>
      <c r="C14948" s="6" t="str">
        <f>'SETOP EDIFICAÇÕES'!C998</f>
        <v>ELETRODUTO DE AÇO GALVANIZADO PESADO, INCLUSIVE CONEXÕES, SUPORTES E FIXAÇÃO DN 65 (2.1/2")</v>
      </c>
      <c r="D14948" s="6" t="str">
        <f>'SETOP EDIFICAÇÕES'!D998</f>
        <v>M</v>
      </c>
      <c r="E14948" s="6">
        <f>'SETOP EDIFICAÇÕES'!E998</f>
        <v>90.46</v>
      </c>
    </row>
    <row r="14949" spans="1:5" ht="33.200000000000003" customHeight="1" outlineLevel="1">
      <c r="A14949" s="6" t="str">
        <f>'SETOP EDIFICAÇÕES'!A999</f>
        <v>ED-49332</v>
      </c>
      <c r="B14949" s="6" t="str">
        <f>'SETOP EDIFICAÇÕES'!B999</f>
        <v>ELE-ELE-130</v>
      </c>
      <c r="C14949" s="6" t="str">
        <f>'SETOP EDIFICAÇÕES'!C999</f>
        <v>ELETRODUTO DE AÇO GALVANIZADO PESADO, INCLUSIVE CONEXÕES, SUPORTES E FIXAÇÃO DN 80 (3")</v>
      </c>
      <c r="D14949" s="6" t="str">
        <f>'SETOP EDIFICAÇÕES'!D999</f>
        <v>M</v>
      </c>
      <c r="E14949" s="6">
        <f>'SETOP EDIFICAÇÕES'!E999</f>
        <v>124.36</v>
      </c>
    </row>
    <row r="14950" spans="1:5" ht="33.200000000000003" customHeight="1" outlineLevel="1">
      <c r="A14950" s="6" t="str">
        <f>'SETOP EDIFICAÇÕES'!A1000</f>
        <v>ED-49315</v>
      </c>
      <c r="B14950" s="6" t="str">
        <f>'SETOP EDIFICAÇÕES'!B1000</f>
        <v>ELE-ELE-045</v>
      </c>
      <c r="C14950" s="6" t="str">
        <f>'SETOP EDIFICAÇÕES'!C1000</f>
        <v>ELETRODUTO DE PVC RÍGIDO ROSCÁVEL, DN 100 MM (4"), INCLUSIVE CONEXÕES, SUPORTES E FIXAÇÃO</v>
      </c>
      <c r="D14950" s="6" t="str">
        <f>'SETOP EDIFICAÇÕES'!D1000</f>
        <v>M</v>
      </c>
      <c r="E14950" s="6">
        <f>'SETOP EDIFICAÇÕES'!E1000</f>
        <v>48.65</v>
      </c>
    </row>
    <row r="14951" spans="1:5" ht="33.200000000000003" customHeight="1" outlineLevel="1">
      <c r="A14951" s="6" t="str">
        <f>'SETOP EDIFICAÇÕES'!A1001</f>
        <v>ED-49307</v>
      </c>
      <c r="B14951" s="6" t="str">
        <f>'SETOP EDIFICAÇÕES'!B1001</f>
        <v>ELE-ELE-005</v>
      </c>
      <c r="C14951" s="6" t="str">
        <f>'SETOP EDIFICAÇÕES'!C1001</f>
        <v>ELETRODUTO DE PVC RÍGIDO ROSCÁVEL, DN 16 MM (1/2"), INCLUSIVE CONEXÕES, SUPORTES E FIXAÇÃO</v>
      </c>
      <c r="D14951" s="6" t="str">
        <f>'SETOP EDIFICAÇÕES'!D1001</f>
        <v>M</v>
      </c>
      <c r="E14951" s="6">
        <f>'SETOP EDIFICAÇÕES'!E1001</f>
        <v>13.02</v>
      </c>
    </row>
    <row r="14952" spans="1:5" ht="33.200000000000003" customHeight="1" outlineLevel="1">
      <c r="A14952" s="6" t="str">
        <f>'SETOP EDIFICAÇÕES'!A1002</f>
        <v>ED-49308</v>
      </c>
      <c r="B14952" s="6" t="str">
        <f>'SETOP EDIFICAÇÕES'!B1002</f>
        <v>ELE-ELE-010</v>
      </c>
      <c r="C14952" s="6" t="str">
        <f>'SETOP EDIFICAÇÕES'!C1002</f>
        <v>ELETRODUTO DE PVC RÍGIDO ROSCÁVEL, DN 20 MM (3/4"), INCLUSIVE CONEXÕES, SUPORTES E FIXAÇÃO</v>
      </c>
      <c r="D14952" s="6" t="str">
        <f>'SETOP EDIFICAÇÕES'!D1002</f>
        <v>M</v>
      </c>
      <c r="E14952" s="6">
        <f>'SETOP EDIFICAÇÕES'!E1002</f>
        <v>13.5</v>
      </c>
    </row>
    <row r="14953" spans="1:5" ht="33.200000000000003" customHeight="1" outlineLevel="1">
      <c r="A14953" s="6" t="str">
        <f>'SETOP EDIFICAÇÕES'!A1003</f>
        <v>ED-49309</v>
      </c>
      <c r="B14953" s="6" t="str">
        <f>'SETOP EDIFICAÇÕES'!B1003</f>
        <v>ELE-ELE-015</v>
      </c>
      <c r="C14953" s="6" t="str">
        <f>'SETOP EDIFICAÇÕES'!C1003</f>
        <v>ELETRODUTO DE PVC RÍGIDO ROSCÁVEL, DN 25 MM (1"), INCLUSIVE CONEXÕES, SUPORTES E FIXAÇÃO</v>
      </c>
      <c r="D14953" s="6" t="str">
        <f>'SETOP EDIFICAÇÕES'!D1003</f>
        <v>M</v>
      </c>
      <c r="E14953" s="6">
        <f>'SETOP EDIFICAÇÕES'!E1003</f>
        <v>14.89</v>
      </c>
    </row>
    <row r="14954" spans="1:5" ht="33.200000000000003" customHeight="1" outlineLevel="1">
      <c r="A14954" s="6" t="str">
        <f>'SETOP EDIFICAÇÕES'!A1004</f>
        <v>ED-49310</v>
      </c>
      <c r="B14954" s="6" t="str">
        <f>'SETOP EDIFICAÇÕES'!B1004</f>
        <v>ELE-ELE-020</v>
      </c>
      <c r="C14954" s="6" t="str">
        <f>'SETOP EDIFICAÇÕES'!C1004</f>
        <v>ELETRODUTO DE PVC RÍGIDO ROSCÁVEL, DN 32 MM (1.1/4"), INCLUSIVE CONEXÕES, SUPORTES E FIXAÇÃO</v>
      </c>
      <c r="D14954" s="6" t="str">
        <f>'SETOP EDIFICAÇÕES'!D1004</f>
        <v>M</v>
      </c>
      <c r="E14954" s="6">
        <f>'SETOP EDIFICAÇÕES'!E1004</f>
        <v>21.68</v>
      </c>
    </row>
    <row r="14955" spans="1:5" ht="33.200000000000003" customHeight="1" outlineLevel="1">
      <c r="A14955" s="6" t="str">
        <f>'SETOP EDIFICAÇÕES'!A1005</f>
        <v>ED-49311</v>
      </c>
      <c r="B14955" s="6" t="str">
        <f>'SETOP EDIFICAÇÕES'!B1005</f>
        <v>ELE-ELE-025</v>
      </c>
      <c r="C14955" s="6" t="str">
        <f>'SETOP EDIFICAÇÕES'!C1005</f>
        <v>ELETRODUTO DE PVC RÍGIDO ROSCÁVEL, DN 40 MM (1.1/2"), INCLUSIVE CONEXÕES, SUPORTES E FIXAÇÃO</v>
      </c>
      <c r="D14955" s="6" t="str">
        <f>'SETOP EDIFICAÇÕES'!D1005</f>
        <v>M</v>
      </c>
      <c r="E14955" s="6">
        <f>'SETOP EDIFICAÇÕES'!E1005</f>
        <v>22.19</v>
      </c>
    </row>
    <row r="14956" spans="1:5" ht="33.200000000000003" customHeight="1" outlineLevel="1">
      <c r="A14956" s="6" t="str">
        <f>'SETOP EDIFICAÇÕES'!A1006</f>
        <v>ED-49312</v>
      </c>
      <c r="B14956" s="6" t="str">
        <f>'SETOP EDIFICAÇÕES'!B1006</f>
        <v>ELE-ELE-030</v>
      </c>
      <c r="C14956" s="6" t="str">
        <f>'SETOP EDIFICAÇÕES'!C1006</f>
        <v>ELETRODUTO DE PVC RÍGIDO ROSCÁVEL, DN 50 MM (2"), INCLUSIVE CONEXÕES, SUPORTES E FIXAÇÃO</v>
      </c>
      <c r="D14956" s="6" t="str">
        <f>'SETOP EDIFICAÇÕES'!D1006</f>
        <v>M</v>
      </c>
      <c r="E14956" s="6">
        <f>'SETOP EDIFICAÇÕES'!E1006</f>
        <v>25.76</v>
      </c>
    </row>
    <row r="14957" spans="1:5" ht="33.200000000000003" customHeight="1" outlineLevel="1">
      <c r="A14957" s="6" t="str">
        <f>'SETOP EDIFICAÇÕES'!A1007</f>
        <v>ED-49313</v>
      </c>
      <c r="B14957" s="6" t="str">
        <f>'SETOP EDIFICAÇÕES'!B1007</f>
        <v>ELE-ELE-035</v>
      </c>
      <c r="C14957" s="6" t="str">
        <f>'SETOP EDIFICAÇÕES'!C1007</f>
        <v>ELETRODUTO DE PVC RÍGIDO ROSCÁVEL, DN 60 MM (2.1/2"), INCLUSIVE CONEXÕES, SUPORTES E FIXAÇÃO</v>
      </c>
      <c r="D14957" s="6" t="str">
        <f>'SETOP EDIFICAÇÕES'!D1007</f>
        <v>M</v>
      </c>
      <c r="E14957" s="6">
        <f>'SETOP EDIFICAÇÕES'!E1007</f>
        <v>35.54</v>
      </c>
    </row>
    <row r="14958" spans="1:5" ht="33.200000000000003" customHeight="1" outlineLevel="1">
      <c r="A14958" s="6" t="str">
        <f>'SETOP EDIFICAÇÕES'!A1008</f>
        <v>ED-49314</v>
      </c>
      <c r="B14958" s="6" t="str">
        <f>'SETOP EDIFICAÇÕES'!B1008</f>
        <v>ELE-ELE-040</v>
      </c>
      <c r="C14958" s="6" t="str">
        <f>'SETOP EDIFICAÇÕES'!C1008</f>
        <v>ELETRODUTO DE PVC RÍGIDO ROSCÁVEL, DN 75 MM (3"), INCLUSIVE CONEXÕES, SUPORTES E FIXAÇÃO</v>
      </c>
      <c r="D14958" s="6" t="str">
        <f>'SETOP EDIFICAÇÕES'!D1008</f>
        <v>M</v>
      </c>
      <c r="E14958" s="6">
        <f>'SETOP EDIFICAÇÕES'!E1008</f>
        <v>38.950000000000003</v>
      </c>
    </row>
    <row r="14959" spans="1:5" ht="33.200000000000003" customHeight="1" outlineLevel="1">
      <c r="A14959" s="6" t="str">
        <f>'SETOP EDIFICAÇÕES'!A1009</f>
        <v>-</v>
      </c>
      <c r="B14959" s="6" t="str">
        <f>'SETOP EDIFICAÇÕES'!B1009</f>
        <v>-</v>
      </c>
      <c r="C14959" s="6" t="str">
        <f>'SETOP EDIFICAÇÕES'!C1009</f>
        <v>ENTRADA DE ENERGIA</v>
      </c>
      <c r="D14959" s="6" t="str">
        <f>'SETOP EDIFICAÇÕES'!D1009</f>
        <v/>
      </c>
      <c r="E14959" s="6">
        <f>'SETOP EDIFICAÇÕES'!E1009</f>
        <v>0</v>
      </c>
    </row>
    <row r="14960" spans="1:5" ht="33.200000000000003" customHeight="1" outlineLevel="1">
      <c r="A14960" s="6" t="str">
        <f>'SETOP EDIFICAÇÕES'!A1010</f>
        <v>ED-49062</v>
      </c>
      <c r="B14960" s="6" t="str">
        <f>'SETOP EDIFICAÇÕES'!B1010</f>
        <v>ELE-CAV-005</v>
      </c>
      <c r="C14960" s="6" t="str">
        <f>'SETOP EDIFICAÇÕES'!C1010</f>
        <v>ABRIGO PARA CAVALETE EM ALVENARIA, DIMENSÕES 0,65 X 0,85 X 0,30</v>
      </c>
      <c r="D14960" s="6" t="str">
        <f>'SETOP EDIFICAÇÕES'!D1010</f>
        <v>UN</v>
      </c>
      <c r="E14960" s="6">
        <f>'SETOP EDIFICAÇÕES'!E1010</f>
        <v>576.63</v>
      </c>
    </row>
    <row r="14961" spans="1:5" ht="33.200000000000003" customHeight="1" outlineLevel="1">
      <c r="A14961" s="6" t="str">
        <f>'SETOP EDIFICAÇÕES'!A1011</f>
        <v>ED-48698</v>
      </c>
      <c r="B14961" s="6" t="str">
        <f>'SETOP EDIFICAÇÕES'!B1011</f>
        <v>ELE-ANE-005</v>
      </c>
      <c r="C14961" s="6" t="str">
        <f>'SETOP EDIFICAÇÕES'!C1011</f>
        <v>ANEL GUIA PADRÃO TELEMAR AGS-1</v>
      </c>
      <c r="D14961" s="6" t="str">
        <f>'SETOP EDIFICAÇÕES'!D1011</f>
        <v>UN</v>
      </c>
      <c r="E14961" s="6">
        <f>'SETOP EDIFICAÇÕES'!E1011</f>
        <v>2.75</v>
      </c>
    </row>
    <row r="14962" spans="1:5" ht="33.200000000000003" customHeight="1" outlineLevel="1">
      <c r="A14962" s="6" t="str">
        <f>'SETOP EDIFICAÇÕES'!A1012</f>
        <v>ED-49440</v>
      </c>
      <c r="B14962" s="6" t="str">
        <f>'SETOP EDIFICAÇÕES'!B1012</f>
        <v>ELE-PAD-110</v>
      </c>
      <c r="C14962" s="6" t="str">
        <f>'SETOP EDIFICAÇÕES'!C1012</f>
        <v>ARMAÇÃO SECUNDARIA DE UM ESTRIBO</v>
      </c>
      <c r="D14962" s="6" t="str">
        <f>'SETOP EDIFICAÇÕES'!D1012</f>
        <v>UN</v>
      </c>
      <c r="E14962" s="6">
        <f>'SETOP EDIFICAÇÕES'!E1012</f>
        <v>31.86</v>
      </c>
    </row>
    <row r="14963" spans="1:5" ht="33.200000000000003" customHeight="1" outlineLevel="1">
      <c r="A14963" s="6" t="str">
        <f>'SETOP EDIFICAÇÕES'!A1013</f>
        <v>ED-49063</v>
      </c>
      <c r="B14963" s="6" t="str">
        <f>'SETOP EDIFICAÇÕES'!B1013</f>
        <v>ELE-CBÇ-005</v>
      </c>
      <c r="C14963" s="6" t="str">
        <f>'SETOP EDIFICAÇÕES'!C1013</f>
        <v>CABEÇOTE DE ALUMINIO 1"</v>
      </c>
      <c r="D14963" s="6" t="str">
        <f>'SETOP EDIFICAÇÕES'!D1013</f>
        <v>UN</v>
      </c>
      <c r="E14963" s="6">
        <f>'SETOP EDIFICAÇÕES'!E1013</f>
        <v>3.66</v>
      </c>
    </row>
    <row r="14964" spans="1:5" ht="33.200000000000003" customHeight="1" outlineLevel="1">
      <c r="A14964" s="6" t="str">
        <f>'SETOP EDIFICAÇÕES'!A1014</f>
        <v>ED-49065</v>
      </c>
      <c r="B14964" s="6" t="str">
        <f>'SETOP EDIFICAÇÕES'!B1014</f>
        <v>ELE-CBÇ-015</v>
      </c>
      <c r="C14964" s="6" t="str">
        <f>'SETOP EDIFICAÇÕES'!C1014</f>
        <v>CABEÇOTE DE ALUMINIO 1 1/2"</v>
      </c>
      <c r="D14964" s="6" t="str">
        <f>'SETOP EDIFICAÇÕES'!D1014</f>
        <v>UN</v>
      </c>
      <c r="E14964" s="6">
        <f>'SETOP EDIFICAÇÕES'!E1014</f>
        <v>5.99</v>
      </c>
    </row>
    <row r="14965" spans="1:5" ht="33.200000000000003" customHeight="1" outlineLevel="1">
      <c r="A14965" s="6" t="str">
        <f>'SETOP EDIFICAÇÕES'!A1015</f>
        <v>ED-49064</v>
      </c>
      <c r="B14965" s="6" t="str">
        <f>'SETOP EDIFICAÇÕES'!B1015</f>
        <v>ELE-CBÇ-010</v>
      </c>
      <c r="C14965" s="6" t="str">
        <f>'SETOP EDIFICAÇÕES'!C1015</f>
        <v>CABEÇOTE DE ALUMINIO 1 1/4"</v>
      </c>
      <c r="D14965" s="6" t="str">
        <f>'SETOP EDIFICAÇÕES'!D1015</f>
        <v>UN</v>
      </c>
      <c r="E14965" s="6">
        <f>'SETOP EDIFICAÇÕES'!E1015</f>
        <v>4.84</v>
      </c>
    </row>
    <row r="14966" spans="1:5" ht="33.200000000000003" customHeight="1" outlineLevel="1">
      <c r="A14966" s="6" t="str">
        <f>'SETOP EDIFICAÇÕES'!A1016</f>
        <v>ED-49444</v>
      </c>
      <c r="B14966" s="6" t="str">
        <f>'SETOP EDIFICAÇÕES'!B1016</f>
        <v>ELE-PAD-125</v>
      </c>
      <c r="C14966" s="6" t="str">
        <f>'SETOP EDIFICAÇÕES'!C1016</f>
        <v>CINTA CIRCULAR EM ACO GALVANIZADO DE 150 MM DE DIAMETRO PARA FIXACAO DE CAIXA MEDICAO</v>
      </c>
      <c r="D14966" s="6" t="str">
        <f>'SETOP EDIFICAÇÕES'!D1016</f>
        <v>UN</v>
      </c>
      <c r="E14966" s="6">
        <f>'SETOP EDIFICAÇÕES'!E1016</f>
        <v>24.31</v>
      </c>
    </row>
    <row r="14967" spans="1:5" ht="33.200000000000003" customHeight="1" outlineLevel="1">
      <c r="A14967" s="6" t="str">
        <f>'SETOP EDIFICAÇÕES'!A1017</f>
        <v>ED-49144</v>
      </c>
      <c r="B14967" s="6" t="str">
        <f>'SETOP EDIFICAÇÕES'!B1017</f>
        <v>ELE-CRU-005</v>
      </c>
      <c r="C14967" s="6" t="str">
        <f>'SETOP EDIFICAÇÕES'!C1017</f>
        <v>CRUZETAS SIMPLES,ZINCADA, P/03 PROJETORES ACOMPANHADO DE BRAÇADEIRAS</v>
      </c>
      <c r="D14967" s="6" t="str">
        <f>'SETOP EDIFICAÇÕES'!D1017</f>
        <v>UN</v>
      </c>
      <c r="E14967" s="6">
        <f>'SETOP EDIFICAÇÕES'!E1017</f>
        <v>182.89</v>
      </c>
    </row>
    <row r="14968" spans="1:5" ht="33.200000000000003" customHeight="1" outlineLevel="1">
      <c r="A14968" s="6" t="str">
        <f>'SETOP EDIFICAÇÕES'!A1018</f>
        <v>ED-49301</v>
      </c>
      <c r="B14968" s="6" t="str">
        <f>'SETOP EDIFICAÇÕES'!B1018</f>
        <v>ELE-EEN-005</v>
      </c>
      <c r="C14968" s="6" t="str">
        <f>'SETOP EDIFICAÇÕES'!C1018</f>
        <v>ENTRADA DE ENERGIA EM CAIXA DE CHAPA DE AÇO , DIMENSÕES 500 X 600 X 270 MM, POTÊNCIA ATÉ 5 KW</v>
      </c>
      <c r="D14968" s="6" t="str">
        <f>'SETOP EDIFICAÇÕES'!D1018</f>
        <v>UN</v>
      </c>
      <c r="E14968" s="6">
        <f>'SETOP EDIFICAÇÕES'!E1018</f>
        <v>551.13</v>
      </c>
    </row>
    <row r="14969" spans="1:5" ht="33.200000000000003" customHeight="1" outlineLevel="1">
      <c r="A14969" s="6" t="str">
        <f>'SETOP EDIFICAÇÕES'!A1019</f>
        <v>ED-49304</v>
      </c>
      <c r="B14969" s="6" t="str">
        <f>'SETOP EDIFICAÇÕES'!B1019</f>
        <v>ELE-EEN-020</v>
      </c>
      <c r="C14969" s="6" t="str">
        <f>'SETOP EDIFICAÇÕES'!C1019</f>
        <v>ENTRADA DE ENERGIA EM CAIXA DE CHAPA DE AÇO , DIMENSÕES 500 X 600 X 270 MM, POTÊNCIA DE 15 A 20 KW</v>
      </c>
      <c r="D14969" s="6" t="str">
        <f>'SETOP EDIFICAÇÕES'!D1019</f>
        <v>UN</v>
      </c>
      <c r="E14969" s="6">
        <f>'SETOP EDIFICAÇÕES'!E1019</f>
        <v>959.22</v>
      </c>
    </row>
    <row r="14970" spans="1:5" ht="33.200000000000003" customHeight="1" outlineLevel="1">
      <c r="A14970" s="6" t="str">
        <f>'SETOP EDIFICAÇÕES'!A1020</f>
        <v>ED-49305</v>
      </c>
      <c r="B14970" s="6" t="str">
        <f>'SETOP EDIFICAÇÕES'!B1020</f>
        <v>ELE-EEN-025</v>
      </c>
      <c r="C14970" s="6" t="str">
        <f>'SETOP EDIFICAÇÕES'!C1020</f>
        <v>ENTRADA DE ENERGIA EM CAIXA DE CHAPA DE AÇO , DIMENSÕES 500 X 600 X 270 MM, POTÊNCIA DE 20 A 25 KW</v>
      </c>
      <c r="D14970" s="6" t="str">
        <f>'SETOP EDIFICAÇÕES'!D1020</f>
        <v>UN</v>
      </c>
      <c r="E14970" s="6">
        <f>'SETOP EDIFICAÇÕES'!E1020</f>
        <v>1183.08</v>
      </c>
    </row>
    <row r="14971" spans="1:5" ht="33.200000000000003" customHeight="1" outlineLevel="1">
      <c r="A14971" s="6" t="str">
        <f>'SETOP EDIFICAÇÕES'!A1021</f>
        <v>ED-49306</v>
      </c>
      <c r="B14971" s="6" t="str">
        <f>'SETOP EDIFICAÇÕES'!B1021</f>
        <v>ELE-EEN-030</v>
      </c>
      <c r="C14971" s="6" t="str">
        <f>'SETOP EDIFICAÇÕES'!C1021</f>
        <v>ENTRADA DE ENERGIA EM CAIXA DE CHAPA DE AÇO , DIMENSÕES 500 X 600 X 270 MM, POTÊNCIA DE 25 A 30 KW</v>
      </c>
      <c r="D14971" s="6" t="str">
        <f>'SETOP EDIFICAÇÕES'!D1021</f>
        <v>UN</v>
      </c>
      <c r="E14971" s="6">
        <f>'SETOP EDIFICAÇÕES'!E1021</f>
        <v>1252.29</v>
      </c>
    </row>
    <row r="14972" spans="1:5" ht="33.200000000000003" customHeight="1" outlineLevel="1">
      <c r="A14972" s="6" t="str">
        <f>'SETOP EDIFICAÇÕES'!A1022</f>
        <v>ED-49302</v>
      </c>
      <c r="B14972" s="6" t="str">
        <f>'SETOP EDIFICAÇÕES'!B1022</f>
        <v>ELE-EEN-010</v>
      </c>
      <c r="C14972" s="6" t="str">
        <f>'SETOP EDIFICAÇÕES'!C1022</f>
        <v>ENTRADA DE ENERGIA EM CAIXA DE CHAPA DE AÇO , DIMENSÕES 500 X 600 X 270 MM, POTÊNCIA DE 5 A 10 KW</v>
      </c>
      <c r="D14972" s="6" t="str">
        <f>'SETOP EDIFICAÇÕES'!D1022</f>
        <v>UN</v>
      </c>
      <c r="E14972" s="6">
        <f>'SETOP EDIFICAÇÕES'!E1022</f>
        <v>568.16</v>
      </c>
    </row>
    <row r="14973" spans="1:5" ht="33.200000000000003" customHeight="1" outlineLevel="1">
      <c r="A14973" s="6" t="str">
        <f>'SETOP EDIFICAÇÕES'!A1023</f>
        <v>ED-49303</v>
      </c>
      <c r="B14973" s="6" t="str">
        <f>'SETOP EDIFICAÇÕES'!B1023</f>
        <v>ELE-EEN-015</v>
      </c>
      <c r="C14973" s="6" t="str">
        <f>'SETOP EDIFICAÇÕES'!C1023</f>
        <v>ENTRADA DE ENERGIA EM CAIXA DE CHAPA DE AÇO , ENTRADA DE ENERGIA EM CAIXA DE CHAPA DE AÇO , DIMENSÕES 500 X 600 X 270 MM, POTÊNCIA DE 10 A 15 KW</v>
      </c>
      <c r="D14973" s="6" t="str">
        <f>'SETOP EDIFICAÇÕES'!D1023</f>
        <v>UN</v>
      </c>
      <c r="E14973" s="6">
        <f>'SETOP EDIFICAÇÕES'!E1023</f>
        <v>586.32000000000005</v>
      </c>
    </row>
    <row r="14974" spans="1:5" ht="33.200000000000003" customHeight="1" outlineLevel="1">
      <c r="A14974" s="6" t="str">
        <f>'SETOP EDIFICAÇÕES'!A1024</f>
        <v>ED-49445</v>
      </c>
      <c r="B14974" s="6" t="str">
        <f>'SETOP EDIFICAÇÕES'!B1024</f>
        <v>ELE-PAD-135</v>
      </c>
      <c r="C14974" s="6" t="str">
        <f>'SETOP EDIFICAÇÕES'!C1024</f>
        <v>HASTE Ø16 X 150 PARA ARMAÇÃO SECUNDÁRIA</v>
      </c>
      <c r="D14974" s="6" t="str">
        <f>'SETOP EDIFICAÇÕES'!D1024</f>
        <v>UN</v>
      </c>
      <c r="E14974" s="6">
        <f>'SETOP EDIFICAÇÕES'!E1024</f>
        <v>20.02</v>
      </c>
    </row>
    <row r="14975" spans="1:5" ht="33.200000000000003" customHeight="1" outlineLevel="1">
      <c r="A14975" s="6" t="str">
        <f>'SETOP EDIFICAÇÕES'!A1025</f>
        <v>ED-49443</v>
      </c>
      <c r="B14975" s="6" t="str">
        <f>'SETOP EDIFICAÇÕES'!B1025</f>
        <v>ELE-PAD-120</v>
      </c>
      <c r="C14975" s="6" t="str">
        <f>'SETOP EDIFICAÇÕES'!C1025</f>
        <v>ISOLADOR ROLDANA</v>
      </c>
      <c r="D14975" s="6" t="str">
        <f>'SETOP EDIFICAÇÕES'!D1025</f>
        <v>UN</v>
      </c>
      <c r="E14975" s="6">
        <f>'SETOP EDIFICAÇÕES'!E1025</f>
        <v>6.03</v>
      </c>
    </row>
    <row r="14976" spans="1:5" ht="33.200000000000003" customHeight="1" outlineLevel="1">
      <c r="A14976" s="6" t="str">
        <f>'SETOP EDIFICAÇÕES'!A1026</f>
        <v>ED-49442</v>
      </c>
      <c r="B14976" s="6" t="str">
        <f>'SETOP EDIFICAÇÕES'!B1026</f>
        <v>ELE-PAD-115D</v>
      </c>
      <c r="C14976" s="6" t="str">
        <f>'SETOP EDIFICAÇÕES'!C1026</f>
        <v>POSTE DE AÇO PARA ENTRADA DE ENERGIA H = 4,50 M</v>
      </c>
      <c r="D14976" s="6" t="str">
        <f>'SETOP EDIFICAÇÕES'!D1026</f>
        <v>UN</v>
      </c>
      <c r="E14976" s="6">
        <f>'SETOP EDIFICAÇÕES'!E1026</f>
        <v>1127.3599999999999</v>
      </c>
    </row>
    <row r="14977" spans="1:5" ht="33.200000000000003" customHeight="1" outlineLevel="1">
      <c r="A14977" s="6" t="str">
        <f>'SETOP EDIFICAÇÕES'!A1027</f>
        <v>ED-49441</v>
      </c>
      <c r="B14977" s="6" t="str">
        <f>'SETOP EDIFICAÇÕES'!B1027</f>
        <v>ELE-PAD-115</v>
      </c>
      <c r="C14977" s="6" t="str">
        <f>'SETOP EDIFICAÇÕES'!C1027</f>
        <v>POSTE DE AÇO PARA ENTRADA DE ENERGIA H = 7,00 M</v>
      </c>
      <c r="D14977" s="6" t="str">
        <f>'SETOP EDIFICAÇÕES'!D1027</f>
        <v>UN</v>
      </c>
      <c r="E14977" s="6">
        <f>'SETOP EDIFICAÇÕES'!E1027</f>
        <v>581.61</v>
      </c>
    </row>
    <row r="14978" spans="1:5" ht="33.200000000000003" customHeight="1" outlineLevel="1">
      <c r="A14978" s="6" t="str">
        <f>'SETOP EDIFICAÇÕES'!A1028</f>
        <v>-</v>
      </c>
      <c r="B14978" s="6" t="str">
        <f>'SETOP EDIFICAÇÕES'!B1028</f>
        <v>-</v>
      </c>
      <c r="C14978" s="6" t="str">
        <f>'SETOP EDIFICAÇÕES'!C1028</f>
        <v>ENVELOPAMENTO DE DUTOS/ELETRODUTOS</v>
      </c>
      <c r="D14978" s="6" t="str">
        <f>'SETOP EDIFICAÇÕES'!D1028</f>
        <v/>
      </c>
      <c r="E14978" s="6">
        <f>'SETOP EDIFICAÇÕES'!E1028</f>
        <v>0</v>
      </c>
    </row>
    <row r="14979" spans="1:5" ht="33.200000000000003" customHeight="1" outlineLevel="1">
      <c r="A14979" s="6" t="str">
        <f>'SETOP EDIFICAÇÕES'!A1029</f>
        <v>ED-49334</v>
      </c>
      <c r="B14979" s="6" t="str">
        <f>'SETOP EDIFICAÇÕES'!B1029</f>
        <v>ELE-ENV-005</v>
      </c>
      <c r="C14979" s="6" t="str">
        <f>'SETOP EDIFICAÇÕES'!C1029</f>
        <v>ENVELOPE DE CONCRETO PARA PROTEÇÃO DE TUBOS DE PVC ENTERRADO - CONCRETO TIPO A FCK = 13,5 MPA</v>
      </c>
      <c r="D14979" s="6" t="str">
        <f>'SETOP EDIFICAÇÕES'!D1029</f>
        <v>M3</v>
      </c>
      <c r="E14979" s="6">
        <f>'SETOP EDIFICAÇÕES'!E1029</f>
        <v>421.14</v>
      </c>
    </row>
    <row r="14980" spans="1:5" ht="33.200000000000003" customHeight="1" outlineLevel="1">
      <c r="A14980" s="6" t="str">
        <f>'SETOP EDIFICAÇÕES'!A1030</f>
        <v>-</v>
      </c>
      <c r="B14980" s="6" t="str">
        <f>'SETOP EDIFICAÇÕES'!B1030</f>
        <v>-</v>
      </c>
      <c r="C14980" s="6" t="str">
        <f>'SETOP EDIFICAÇÕES'!C1030</f>
        <v>ILUMINAÇÃO PÚBLICA/EXTERNA</v>
      </c>
      <c r="D14980" s="6" t="str">
        <f>'SETOP EDIFICAÇÕES'!D1030</f>
        <v/>
      </c>
      <c r="E14980" s="6">
        <f>'SETOP EDIFICAÇÕES'!E1030</f>
        <v>0</v>
      </c>
    </row>
    <row r="14981" spans="1:5" ht="33.200000000000003" customHeight="1" outlineLevel="1">
      <c r="A14981" s="6" t="str">
        <f>'SETOP EDIFICAÇÕES'!A1031</f>
        <v>ED-48704</v>
      </c>
      <c r="B14981" s="6" t="str">
        <f>'SETOP EDIFICAÇÕES'!B1031</f>
        <v>ELE-BRÇ-005</v>
      </c>
      <c r="C14981" s="6" t="str">
        <f>'SETOP EDIFICAÇÕES'!C1031</f>
        <v>ABRAÇADEIRA PARA POSTE</v>
      </c>
      <c r="D14981" s="6" t="str">
        <f>'SETOP EDIFICAÇÕES'!D1031</f>
        <v>UN</v>
      </c>
      <c r="E14981" s="6">
        <f>'SETOP EDIFICAÇÕES'!E1031</f>
        <v>2.84</v>
      </c>
    </row>
    <row r="14982" spans="1:5" ht="33.200000000000003" customHeight="1" outlineLevel="1">
      <c r="A14982" s="6" t="str">
        <f>'SETOP EDIFICAÇÕES'!A1032</f>
        <v>ED-49172</v>
      </c>
      <c r="B14982" s="6" t="str">
        <f>'SETOP EDIFICAÇÕES'!B1032</f>
        <v>ELE-CXS-110</v>
      </c>
      <c r="C14982" s="6" t="str">
        <f>'SETOP EDIFICAÇÕES'!C1032</f>
        <v>CAIXA ALVENARIA 70 X 70 X 50 CM PARA REFLETOR, COM GRADE, TIPO 1, INCLUSIVE ESCAVAÇÃO, REATERRO E BOTA-FORA</v>
      </c>
      <c r="D14982" s="6" t="str">
        <f>'SETOP EDIFICAÇÕES'!D1032</f>
        <v>UN</v>
      </c>
      <c r="E14982" s="6">
        <f>'SETOP EDIFICAÇÕES'!E1032</f>
        <v>459.85</v>
      </c>
    </row>
    <row r="14983" spans="1:5" ht="33.200000000000003" customHeight="1" outlineLevel="1">
      <c r="A14983" s="6" t="str">
        <f>'SETOP EDIFICAÇÕES'!A1033</f>
        <v>ED-49173</v>
      </c>
      <c r="B14983" s="6" t="str">
        <f>'SETOP EDIFICAÇÕES'!B1033</f>
        <v>ELE-CXS-115</v>
      </c>
      <c r="C14983" s="6" t="str">
        <f>'SETOP EDIFICAÇÕES'!C1033</f>
        <v>CAIXA ALVENARIA 90 X 90 X 65 CM PARA REFLETOR, COM GRADE, TIPO 2, INCLUSIVE ESCAVAÇÃO, REATERRO E BOTA-FORA</v>
      </c>
      <c r="D14983" s="6" t="str">
        <f>'SETOP EDIFICAÇÕES'!D1033</f>
        <v>UN</v>
      </c>
      <c r="E14983" s="6">
        <f>'SETOP EDIFICAÇÕES'!E1033</f>
        <v>697.17</v>
      </c>
    </row>
    <row r="14984" spans="1:5" ht="33.200000000000003" customHeight="1" outlineLevel="1">
      <c r="A14984" s="6" t="str">
        <f>'SETOP EDIFICAÇÕES'!A1034</f>
        <v>ED-49497</v>
      </c>
      <c r="B14984" s="6" t="str">
        <f>'SETOP EDIFICAÇÕES'!B1034</f>
        <v>ELE-PRO-010</v>
      </c>
      <c r="C14984" s="6" t="str">
        <f>'SETOP EDIFICAÇÕES'!C1034</f>
        <v>POSTE TELECÔNICO RETO, H = 9,00 M EM AÇO GALVANIZADO , (LIVRE)</v>
      </c>
      <c r="D14984" s="6" t="str">
        <f>'SETOP EDIFICAÇÕES'!D1034</f>
        <v>UN</v>
      </c>
      <c r="E14984" s="6">
        <f>'SETOP EDIFICAÇÕES'!E1034</f>
        <v>1652.72</v>
      </c>
    </row>
    <row r="14985" spans="1:5" ht="33.200000000000003" customHeight="1" outlineLevel="1">
      <c r="A14985" s="6" t="str">
        <f>'SETOP EDIFICAÇÕES'!A1035</f>
        <v>ED-49523</v>
      </c>
      <c r="B14985" s="6" t="str">
        <f>'SETOP EDIFICAÇÕES'!B1035</f>
        <v>ELE-REL-005</v>
      </c>
      <c r="C14985" s="6" t="str">
        <f>'SETOP EDIFICAÇÕES'!C1035</f>
        <v>RELÉ FOTOELÉTRICO RM 10 120 V, 1200 VA COM BASE</v>
      </c>
      <c r="D14985" s="6" t="str">
        <f>'SETOP EDIFICAÇÕES'!D1035</f>
        <v>UN</v>
      </c>
      <c r="E14985" s="6">
        <f>'SETOP EDIFICAÇÕES'!E1035</f>
        <v>51.95</v>
      </c>
    </row>
    <row r="14986" spans="1:5" ht="33.200000000000003" customHeight="1" outlineLevel="1">
      <c r="A14986" s="6" t="str">
        <f>'SETOP EDIFICAÇÕES'!A1036</f>
        <v>ED-49524</v>
      </c>
      <c r="B14986" s="6" t="str">
        <f>'SETOP EDIFICAÇÕES'!B1036</f>
        <v>ELE-REL-010</v>
      </c>
      <c r="C14986" s="6" t="str">
        <f>'SETOP EDIFICAÇÕES'!C1036</f>
        <v>RELÉ FOTOELÉTRICO RM 10 220 V, 1800 VA COM BASE</v>
      </c>
      <c r="D14986" s="6" t="str">
        <f>'SETOP EDIFICAÇÕES'!D1036</f>
        <v>UN</v>
      </c>
      <c r="E14986" s="6">
        <f>'SETOP EDIFICAÇÕES'!E1036</f>
        <v>55.88</v>
      </c>
    </row>
    <row r="14987" spans="1:5" ht="33.200000000000003" customHeight="1" outlineLevel="1">
      <c r="A14987" s="6" t="str">
        <f>'SETOP EDIFICAÇÕES'!A1037</f>
        <v>ED-49539</v>
      </c>
      <c r="B14987" s="6" t="str">
        <f>'SETOP EDIFICAÇÕES'!B1037</f>
        <v>ELE-TPO-005</v>
      </c>
      <c r="C14987" s="6" t="str">
        <f>'SETOP EDIFICAÇÕES'!C1037</f>
        <v>TAMPÃO DE ALUMÍNIO</v>
      </c>
      <c r="D14987" s="6" t="str">
        <f>'SETOP EDIFICAÇÕES'!D1037</f>
        <v>UN</v>
      </c>
      <c r="E14987" s="6">
        <f>'SETOP EDIFICAÇÕES'!E1037</f>
        <v>5.13</v>
      </c>
    </row>
    <row r="14988" spans="1:5" ht="33.200000000000003" customHeight="1" outlineLevel="1">
      <c r="A14988" s="6" t="str">
        <f>'SETOP EDIFICAÇÕES'!A1038</f>
        <v>ED-49439</v>
      </c>
      <c r="B14988" s="6" t="str">
        <f>'SETOP EDIFICAÇÕES'!B1038</f>
        <v>ELE-PAD-105</v>
      </c>
      <c r="C14988" s="6" t="str">
        <f>'SETOP EDIFICAÇÕES'!C1038</f>
        <v>TAMPÃO PARA POSTE DE AÇO</v>
      </c>
      <c r="D14988" s="6" t="str">
        <f>'SETOP EDIFICAÇÕES'!D1038</f>
        <v>UN</v>
      </c>
      <c r="E14988" s="6">
        <f>'SETOP EDIFICAÇÕES'!E1038</f>
        <v>10.16</v>
      </c>
    </row>
    <row r="14989" spans="1:5" ht="33.200000000000003" customHeight="1" outlineLevel="1">
      <c r="A14989" s="6" t="str">
        <f>'SETOP EDIFICAÇÕES'!A1039</f>
        <v>-</v>
      </c>
      <c r="B14989" s="6" t="str">
        <f>'SETOP EDIFICAÇÕES'!B1039</f>
        <v>-</v>
      </c>
      <c r="C14989" s="6" t="str">
        <f>'SETOP EDIFICAÇÕES'!C1039</f>
        <v>INTERRUPTORES, TOMADAS E MÓDULOS</v>
      </c>
      <c r="D14989" s="6" t="str">
        <f>'SETOP EDIFICAÇÕES'!D1039</f>
        <v/>
      </c>
      <c r="E14989" s="6">
        <f>'SETOP EDIFICAÇÕES'!E1039</f>
        <v>0</v>
      </c>
    </row>
    <row r="14990" spans="1:5" ht="33.200000000000003" customHeight="1" outlineLevel="1">
      <c r="A14990" s="6" t="str">
        <f>'SETOP EDIFICAÇÕES'!A1040</f>
        <v>ED-49056</v>
      </c>
      <c r="B14990" s="6" t="str">
        <f>'SETOP EDIFICAÇÕES'!B1040</f>
        <v>ELE-CAM-005</v>
      </c>
      <c r="C14990" s="6" t="str">
        <f>'SETOP EDIFICAÇÕES'!C1040</f>
        <v>BOTÃO DE CAMPAINHA, 1 TECL</v>
      </c>
      <c r="D14990" s="6" t="str">
        <f>'SETOP EDIFICAÇÕES'!D1040</f>
        <v>UN</v>
      </c>
      <c r="E14990" s="6">
        <f>'SETOP EDIFICAÇÕES'!E1040</f>
        <v>20.73</v>
      </c>
    </row>
    <row r="14991" spans="1:5" ht="33.200000000000003" customHeight="1" outlineLevel="1">
      <c r="A14991" s="6" t="str">
        <f>'SETOP EDIFICAÇÕES'!A1041</f>
        <v>ED-49058</v>
      </c>
      <c r="B14991" s="6" t="str">
        <f>'SETOP EDIFICAÇÕES'!B1041</f>
        <v>ELE-CAM-011</v>
      </c>
      <c r="C14991" s="6" t="str">
        <f>'SETOP EDIFICAÇÕES'!C1041</f>
        <v>CAMPAINHA DE EMBUTIR EM CAIXA 2X4", DO TIPO CIGARRA, 127V</v>
      </c>
      <c r="D14991" s="6" t="str">
        <f>'SETOP EDIFICAÇÕES'!D1041</f>
        <v>UN</v>
      </c>
      <c r="E14991" s="6">
        <f>'SETOP EDIFICAÇÕES'!E1041</f>
        <v>46.86</v>
      </c>
    </row>
    <row r="14992" spans="1:5" ht="33.200000000000003" customHeight="1" outlineLevel="1">
      <c r="A14992" s="6" t="str">
        <f>'SETOP EDIFICAÇÕES'!A1042</f>
        <v>ED-49057</v>
      </c>
      <c r="B14992" s="6" t="str">
        <f>'SETOP EDIFICAÇÕES'!B1042</f>
        <v>ELE-CAM-010</v>
      </c>
      <c r="C14992" s="6" t="str">
        <f>'SETOP EDIFICAÇÕES'!C1042</f>
        <v>CAMPAINHA DE SOBREPOR (SINCRONSOM 117)</v>
      </c>
      <c r="D14992" s="6" t="str">
        <f>'SETOP EDIFICAÇÕES'!D1042</f>
        <v>UN</v>
      </c>
      <c r="E14992" s="6">
        <f>'SETOP EDIFICAÇÕES'!E1042</f>
        <v>65.349999999999994</v>
      </c>
    </row>
    <row r="14993" spans="1:5" ht="33.200000000000003" customHeight="1" outlineLevel="1">
      <c r="A14993" s="6" t="str">
        <f>'SETOP EDIFICAÇÕES'!A1043</f>
        <v>ED-15740</v>
      </c>
      <c r="B14993" s="6" t="str">
        <f>'SETOP EDIFICAÇÕES'!B1043</f>
        <v>-</v>
      </c>
      <c r="C14993" s="6" t="str">
        <f>'SETOP EDIFICAÇÕES'!C1043</f>
        <v>CONJUNTO DE DOIS (2) INTERRUPTORES BIPOLAR SIMPLES, CORRENTE 10A, TENSÃO 250V, (10A-250V), COM PLACA 4"X2" DE DOIS (2) POSTOS, INCLUSIVE FORNECIMENTO, INSTALAÇÃO, SUPORTE, MÓDULO E PLACA</v>
      </c>
      <c r="D14993" s="6" t="str">
        <f>'SETOP EDIFICAÇÕES'!D1043</f>
        <v>UN</v>
      </c>
      <c r="E14993" s="6">
        <f>'SETOP EDIFICAÇÕES'!E1043</f>
        <v>46.74</v>
      </c>
    </row>
    <row r="14994" spans="1:5" ht="33.200000000000003" customHeight="1" outlineLevel="1">
      <c r="A14994" s="6" t="str">
        <f>'SETOP EDIFICAÇÕES'!A1044</f>
        <v>ED-15783</v>
      </c>
      <c r="B14994" s="6" t="str">
        <f>'SETOP EDIFICAÇÕES'!B1044</f>
        <v>-</v>
      </c>
      <c r="C14994" s="6" t="str">
        <f>'SETOP EDIFICAÇÕES'!C1044</f>
        <v>CONJUNTO DE DOIS (2) INTERRUPTORES BIPOLAR SIMPLES, CORRENTE 10A, TENSÃO 250V, (10A-250V), COM PLACA 4"X4" DE DOIS (2) POSTOS, INCLUSIVE FORNECIMENTO, INSTALAÇÃO, SUPORTE, MÓDULO E PLACA</v>
      </c>
      <c r="D14994" s="6" t="str">
        <f>'SETOP EDIFICAÇÕES'!D1044</f>
        <v>UN</v>
      </c>
      <c r="E14994" s="6">
        <f>'SETOP EDIFICAÇÕES'!E1044</f>
        <v>50.24</v>
      </c>
    </row>
    <row r="14995" spans="1:5" ht="33.200000000000003" customHeight="1" outlineLevel="1">
      <c r="A14995" s="6" t="str">
        <f>'SETOP EDIFICAÇÕES'!A1045</f>
        <v>ED-15788</v>
      </c>
      <c r="B14995" s="6" t="str">
        <f>'SETOP EDIFICAÇÕES'!B1045</f>
        <v>-</v>
      </c>
      <c r="C14995" s="6" t="str">
        <f>'SETOP EDIFICAÇÕES'!C1045</f>
        <v>CONJUNTO DE DOIS (2) INTERRUPTORES BIPOLAR SIMPLES, CORRENTE 10A, TENSÃO 250V, (10A-250V) E DOIS (2) INTERRUPTORES PARALELOS, CORRENTE 10A, TENSÃO 250V, (10A-250V), COM PLACA 4"X4" DE QUATRO (4) POSTOS, INCLUSIVE FORNECIMENTO, INSTALAÇÃO, SUPORTE, MÓDULO E PLACA</v>
      </c>
      <c r="D14995" s="6" t="str">
        <f>'SETOP EDIFICAÇÕES'!D1045</f>
        <v>UN</v>
      </c>
      <c r="E14995" s="6">
        <f>'SETOP EDIFICAÇÕES'!E1045</f>
        <v>71.83</v>
      </c>
    </row>
    <row r="14996" spans="1:5" ht="33.200000000000003" customHeight="1" outlineLevel="1">
      <c r="A14996" s="6" t="str">
        <f>'SETOP EDIFICAÇÕES'!A1046</f>
        <v>ED-15747</v>
      </c>
      <c r="B14996" s="6" t="str">
        <f>'SETOP EDIFICAÇÕES'!B1046</f>
        <v>-</v>
      </c>
      <c r="C14996" s="6" t="str">
        <f>'SETOP EDIFICAÇÕES'!C1046</f>
        <v>CONJUNTO DE DOIS (2) INTERRUPTORES BIPOLAR SIMPLES, CORRENTE 10A, TENSÃO 250V, (10A-250V) E UM (1) INTERRUPTOR PARALELO, CORRENTE 10A, TENSÃO 250V, (10A-250V), COM PLACA 4"X2" DE TRÊS (3) POSTOS, INCLUSIVE FORNECIMENTO, INSTALAÇÃO, SUPORTE, MÓDULO E PLACA</v>
      </c>
      <c r="D14996" s="6" t="str">
        <f>'SETOP EDIFICAÇÕES'!D1046</f>
        <v>UN</v>
      </c>
      <c r="E14996" s="6">
        <f>'SETOP EDIFICAÇÕES'!E1046</f>
        <v>57.78</v>
      </c>
    </row>
    <row r="14997" spans="1:5" ht="33.200000000000003" customHeight="1" outlineLevel="1">
      <c r="A14997" s="6" t="str">
        <f>'SETOP EDIFICAÇÕES'!A1047</f>
        <v>ED-15773</v>
      </c>
      <c r="B14997" s="6" t="str">
        <f>'SETOP EDIFICAÇÕES'!B1047</f>
        <v>-</v>
      </c>
      <c r="C14997" s="6" t="str">
        <f>'SETOP EDIFICAÇÕES'!C1047</f>
        <v>CONJUNTO DE DOIS (2) INTERRUPTORES BIPOLAR SIMPLES, CORRENTE 10A, TENSÃO 250V, (10A-250V) E UMA (1) TOMADA PADRÃO, TRÊS (3) POLOS, CORRENTE 10A, TENSÃO 250V, (2P+T/10A-250V), COM PLACA 4"X2" DE TRÊS (3) POSTOS, INCLUSIVE FORNECIMENTO, INSTALAÇÃO, SUPORTE, MÓDULO E PLACA</v>
      </c>
      <c r="D14997" s="6" t="str">
        <f>'SETOP EDIFICAÇÕES'!D1047</f>
        <v>UN</v>
      </c>
      <c r="E14997" s="6">
        <f>'SETOP EDIFICAÇÕES'!E1047</f>
        <v>57.82</v>
      </c>
    </row>
    <row r="14998" spans="1:5" ht="33.200000000000003" customHeight="1" outlineLevel="1">
      <c r="A14998" s="6" t="str">
        <f>'SETOP EDIFICAÇÕES'!A1048</f>
        <v>ED-15776</v>
      </c>
      <c r="B14998" s="6" t="str">
        <f>'SETOP EDIFICAÇÕES'!B1048</f>
        <v>-</v>
      </c>
      <c r="C14998" s="6" t="str">
        <f>'SETOP EDIFICAÇÕES'!C1048</f>
        <v>CONJUNTO DE DOIS (2) INTERRUPTORES BIPOLAR SIMPLES, CORRENTE 10A, TENSÃO 250V, (10A-250V) E UMA (1) TOMADA PADRÃO, TRÊS (3) POLOS, CORRENTE 20A, TENSÃO 250V, (2P+T/20A-250V), COM PLACA 4"X2" DE TRÊS (3) POSTOS, INCLUSIVE FORNECIMENTO, INSTALAÇÃO, SUPORTE, MÓDULO E PLACA</v>
      </c>
      <c r="D14998" s="6" t="str">
        <f>'SETOP EDIFICAÇÕES'!D1048</f>
        <v>UN</v>
      </c>
      <c r="E14998" s="6">
        <f>'SETOP EDIFICAÇÕES'!E1048</f>
        <v>58.49</v>
      </c>
    </row>
    <row r="14999" spans="1:5" ht="33.200000000000003" customHeight="1" outlineLevel="1">
      <c r="A14999" s="6" t="str">
        <f>'SETOP EDIFICAÇÕES'!A1049</f>
        <v>ED-15772</v>
      </c>
      <c r="B14999" s="6" t="str">
        <f>'SETOP EDIFICAÇÕES'!B1049</f>
        <v>-</v>
      </c>
      <c r="C14999" s="6" t="str">
        <f>'SETOP EDIFICAÇÕES'!C1049</f>
        <v>CONJUNTO DE DOIS (2) INTERRUPTORES PARALELO, CORRENTE 10A, TENSÃO 250V, (10A-250V) E UMA (1) TOMADA PADRÃO, TRÊS (3) POLOS, CORRENTE 10A, TENSÃO 250V, (2P+T/10A-250V), COM PLACA 4"X2" DE TRÊS (3) POSTOS, INCLUSIVE FORNECIMENTO, INSTALAÇÃO, SUPORTE, MÓDULO E PLACA</v>
      </c>
      <c r="D14999" s="6" t="str">
        <f>'SETOP EDIFICAÇÕES'!D1049</f>
        <v>UN</v>
      </c>
      <c r="E14999" s="6">
        <f>'SETOP EDIFICAÇÕES'!E1049</f>
        <v>40.74</v>
      </c>
    </row>
    <row r="15000" spans="1:5" ht="33.200000000000003" customHeight="1" outlineLevel="1">
      <c r="A15000" s="6" t="str">
        <f>'SETOP EDIFICAÇÕES'!A1050</f>
        <v>ED-15775</v>
      </c>
      <c r="B15000" s="6" t="str">
        <f>'SETOP EDIFICAÇÕES'!B1050</f>
        <v>-</v>
      </c>
      <c r="C15000" s="6" t="str">
        <f>'SETOP EDIFICAÇÕES'!C1050</f>
        <v>CONJUNTO DE DOIS (2) INTERRUPTORES PARALELO, CORRENTE 10A, TENSÃO 250V, (10A-250V) E UMA (1) TOMADA PADRÃO, TRÊS (3) POLOS, CORRENTE 20A, TENSÃO 250V, (2P+T/20A-250V), COM PLACA 4"X2" DE TRÊS (3) POSTOS, INCLUSIVE FORNECIMENTO, INSTALAÇÃO, SUPORTE, MÓDULO E PLACA</v>
      </c>
      <c r="D15000" s="6" t="str">
        <f>'SETOP EDIFICAÇÕES'!D1050</f>
        <v>UN</v>
      </c>
      <c r="E15000" s="6">
        <f>'SETOP EDIFICAÇÕES'!E1050</f>
        <v>41.41</v>
      </c>
    </row>
    <row r="15001" spans="1:5" ht="33.200000000000003" customHeight="1" outlineLevel="1">
      <c r="A15001" s="6" t="str">
        <f>'SETOP EDIFICAÇÕES'!A1051</f>
        <v>ED-15745</v>
      </c>
      <c r="B15001" s="6" t="str">
        <f>'SETOP EDIFICAÇÕES'!B1051</f>
        <v>-</v>
      </c>
      <c r="C15001" s="6" t="str">
        <f>'SETOP EDIFICAÇÕES'!C1051</f>
        <v>CONJUNTO DE DOIS (2) INTERRUPTORES PARALELOS, CORRENTE 10A, TENSÃO 250V, (10A-250V), COM PLACA 4"X2" DE DOIS (2) POSTOS, INCLUSIVE FORNECIMENTO, INSTALAÇÃO, SUPORTE, MÓDULO E PLACA</v>
      </c>
      <c r="D15001" s="6" t="str">
        <f>'SETOP EDIFICAÇÕES'!D1051</f>
        <v>UN</v>
      </c>
      <c r="E15001" s="6">
        <f>'SETOP EDIFICAÇÕES'!E1051</f>
        <v>29.66</v>
      </c>
    </row>
    <row r="15002" spans="1:5" ht="33.200000000000003" customHeight="1" outlineLevel="1">
      <c r="A15002" s="6" t="str">
        <f>'SETOP EDIFICAÇÕES'!A1052</f>
        <v>ED-15739</v>
      </c>
      <c r="B15002" s="6" t="str">
        <f>'SETOP EDIFICAÇÕES'!B1052</f>
        <v>-</v>
      </c>
      <c r="C15002" s="6" t="str">
        <f>'SETOP EDIFICAÇÕES'!C1052</f>
        <v>CONJUNTO DE DOIS (2) INTERRUPTORES SIMPLES, CORRENTE 10A, TENSÃO 250V, (10A-250V), COM PLACA 4"X2" DE DOIS (2) POSTOS, INCLUSIVE FORNECIMENTO, INSTALAÇÃO, SUPORTE, MÓDULO E PLACA</v>
      </c>
      <c r="D15002" s="6" t="str">
        <f>'SETOP EDIFICAÇÕES'!D1052</f>
        <v>UN</v>
      </c>
      <c r="E15002" s="6">
        <f>'SETOP EDIFICAÇÕES'!E1052</f>
        <v>27.6</v>
      </c>
    </row>
    <row r="15003" spans="1:5" ht="33.200000000000003" customHeight="1" outlineLevel="1">
      <c r="A15003" s="6" t="str">
        <f>'SETOP EDIFICAÇÕES'!A1053</f>
        <v>ED-15782</v>
      </c>
      <c r="B15003" s="6" t="str">
        <f>'SETOP EDIFICAÇÕES'!B1053</f>
        <v>-</v>
      </c>
      <c r="C15003" s="6" t="str">
        <f>'SETOP EDIFICAÇÕES'!C1053</f>
        <v>CONJUNTO DE DOIS (2) INTERRUPTORES SIMPLES, CORRENTE 10A, TENSÃO 250V, (10A-250V), COM PLACA 4"X4" DE DOIS (2) POSTOS, INCLUSIVE FORNECIMENTO, INSTALAÇÃO, SUPORTE, MÓDULO E PLACA</v>
      </c>
      <c r="D15003" s="6" t="str">
        <f>'SETOP EDIFICAÇÕES'!D1053</f>
        <v>UN</v>
      </c>
      <c r="E15003" s="6">
        <f>'SETOP EDIFICAÇÕES'!E1053</f>
        <v>31.1</v>
      </c>
    </row>
    <row r="15004" spans="1:5" ht="33.200000000000003" customHeight="1" outlineLevel="1">
      <c r="A15004" s="6" t="str">
        <f>'SETOP EDIFICAÇÕES'!A1054</f>
        <v>ED-15787</v>
      </c>
      <c r="B15004" s="6" t="str">
        <f>'SETOP EDIFICAÇÕES'!B1054</f>
        <v>-</v>
      </c>
      <c r="C15004" s="6" t="str">
        <f>'SETOP EDIFICAÇÕES'!C1054</f>
        <v>CONJUNTO DE DOIS (2) INTERRUPTORES SIMPLES, CORRENTE 10A, TENSÃO 250V, (10A-250V) E DOIS (2) INTERRUPTORES PARALELOS, CORRENTE 10A, TENSÃO 250V, (10A-250V), COM PLACA 4"X4" DE QUATRO (4) POSTOS, INCLUSIVE FORNECIMENTO, INSTALAÇÃO, SUPORTE, MÓDULO E PLACA</v>
      </c>
      <c r="D15004" s="6" t="str">
        <f>'SETOP EDIFICAÇÕES'!D1054</f>
        <v>UN</v>
      </c>
      <c r="E15004" s="6">
        <f>'SETOP EDIFICAÇÕES'!E1054</f>
        <v>52.69</v>
      </c>
    </row>
    <row r="15005" spans="1:5" ht="33.200000000000003" customHeight="1" outlineLevel="1">
      <c r="A15005" s="6" t="str">
        <f>'SETOP EDIFICAÇÕES'!A1055</f>
        <v>ED-15746</v>
      </c>
      <c r="B15005" s="6" t="str">
        <f>'SETOP EDIFICAÇÕES'!B1055</f>
        <v>-</v>
      </c>
      <c r="C15005" s="6" t="str">
        <f>'SETOP EDIFICAÇÕES'!C1055</f>
        <v>CONJUNTO DE DOIS (2) INTERRUPTORES SIMPLES, CORRENTE 10A, TENSÃO 250V, (10A-250V) E UM (1) INTERRUPTOR PARALELO, CORRENTE 10A, TENSÃO 250V, (10A-250V), COM PLACA 4"X2" DE TRÊS (3) POSTOS, INCLUSIVE FORNECIMENTO, INSTALAÇÃO, SUPORTE, MÓDULO E PLACA</v>
      </c>
      <c r="D15005" s="6" t="str">
        <f>'SETOP EDIFICAÇÕES'!D1055</f>
        <v>UN</v>
      </c>
      <c r="E15005" s="6">
        <f>'SETOP EDIFICAÇÕES'!E1055</f>
        <v>38.64</v>
      </c>
    </row>
    <row r="15006" spans="1:5" ht="33.200000000000003" customHeight="1" outlineLevel="1">
      <c r="A15006" s="6" t="str">
        <f>'SETOP EDIFICAÇÕES'!A1056</f>
        <v>ED-15771</v>
      </c>
      <c r="B15006" s="6" t="str">
        <f>'SETOP EDIFICAÇÕES'!B1056</f>
        <v>-</v>
      </c>
      <c r="C15006" s="6" t="str">
        <f>'SETOP EDIFICAÇÕES'!C1056</f>
        <v>CONJUNTO DE DOIS (2) INTERRUPTORES SIMPLES, CORRENTE 10A, TENSÃO 250V, (10A-250V) E UMA (1) TOMADA PADRÃO, TRÊS (3) POLOS, CORRENTE 10A, TENSÃO 250V, (2P+T/10A-250V), COM PLACA 4"X2" DE TRÊS (3) POSTOS, INCLUSIVE FORNECIMENTO, INSTALAÇÃO, SUPORTE, MÓDULO E PLACA</v>
      </c>
      <c r="D15006" s="6" t="str">
        <f>'SETOP EDIFICAÇÕES'!D1056</f>
        <v>UN</v>
      </c>
      <c r="E15006" s="6">
        <f>'SETOP EDIFICAÇÕES'!E1056</f>
        <v>38.68</v>
      </c>
    </row>
    <row r="15007" spans="1:5" ht="33.200000000000003" customHeight="1" outlineLevel="1">
      <c r="A15007" s="6" t="str">
        <f>'SETOP EDIFICAÇÕES'!A1057</f>
        <v>ED-15774</v>
      </c>
      <c r="B15007" s="6" t="str">
        <f>'SETOP EDIFICAÇÕES'!B1057</f>
        <v>-</v>
      </c>
      <c r="C15007" s="6" t="str">
        <f>'SETOP EDIFICAÇÕES'!C1057</f>
        <v>CONJUNTO DE DOIS (2) INTERRUPTORES SIMPLES, CORRENTE 10A, TENSÃO 250V, (10A-250V) E UMA (1) TOMADA PADRÃO, TRÊS (3) POLOS, CORRENTE 20A, TENSÃO 250V, (2P+T/20A-250V), COM PLACA 4"X2" DE TRÊS (3) POSTOS, INCLUSIVE FORNECIMENTO, INSTALAÇÃO, SUPORTE, MÓDULO E PLACA</v>
      </c>
      <c r="D15007" s="6" t="str">
        <f>'SETOP EDIFICAÇÕES'!D1057</f>
        <v>UN</v>
      </c>
      <c r="E15007" s="6">
        <f>'SETOP EDIFICAÇÕES'!E1057</f>
        <v>39.35</v>
      </c>
    </row>
    <row r="15008" spans="1:5" ht="33.200000000000003" customHeight="1" outlineLevel="1">
      <c r="A15008" s="6" t="str">
        <f>'SETOP EDIFICAÇÕES'!A1058</f>
        <v>ED-15789</v>
      </c>
      <c r="B15008" s="6" t="str">
        <f>'SETOP EDIFICAÇÕES'!B1058</f>
        <v>-</v>
      </c>
      <c r="C15008" s="6" t="str">
        <f>'SETOP EDIFICAÇÕES'!C1058</f>
        <v>CONJUNTO DE DOIS (2) MÓDULOS COM FURO PARA SAÍDA DE FIO Ø 10MM, COM PLACA 4"X4" DE DOIS (2) POSTO, INCLUSIVE FORNECIMENTO, INSTALAÇÃO, SUPORTE, MÓDULO E PLACA</v>
      </c>
      <c r="D15008" s="6" t="str">
        <f>'SETOP EDIFICAÇÕES'!D1058</f>
        <v>UN</v>
      </c>
      <c r="E15008" s="6">
        <f>'SETOP EDIFICAÇÕES'!E1058</f>
        <v>14.28</v>
      </c>
    </row>
    <row r="15009" spans="1:5" ht="33.200000000000003" customHeight="1" outlineLevel="1">
      <c r="A15009" s="6" t="str">
        <f>'SETOP EDIFICAÇÕES'!A1059</f>
        <v>ED-15762</v>
      </c>
      <c r="B15009" s="6" t="str">
        <f>'SETOP EDIFICAÇÕES'!B1059</f>
        <v>-</v>
      </c>
      <c r="C15009" s="6" t="str">
        <f>'SETOP EDIFICAÇÕES'!C1059</f>
        <v>CONJUNTO DE DUAS (2) TOMADAS DE DADOS (CONECTOR RJ45 CAT.6E), COM PLACA 4"X2" DE DOIS (2) POSTOS, INCLUSIVE FORNECIMENTO, INSTALAÇÃO, SUPORTE, MÓDULO E PLACA</v>
      </c>
      <c r="D15009" s="6" t="str">
        <f>'SETOP EDIFICAÇÕES'!D1059</f>
        <v>UN</v>
      </c>
      <c r="E15009" s="6">
        <f>'SETOP EDIFICAÇÕES'!E1059</f>
        <v>51.3</v>
      </c>
    </row>
    <row r="15010" spans="1:5" ht="33.200000000000003" customHeight="1" outlineLevel="1">
      <c r="A15010" s="6" t="str">
        <f>'SETOP EDIFICAÇÕES'!A1060</f>
        <v>ED-15794</v>
      </c>
      <c r="B15010" s="6" t="str">
        <f>'SETOP EDIFICAÇÕES'!B1060</f>
        <v>-</v>
      </c>
      <c r="C15010" s="6" t="str">
        <f>'SETOP EDIFICAÇÕES'!C1060</f>
        <v>CONJUNTO DE DUAS (2) TOMADAS DE DADOS (CONECTOR RJ45 CAT.6E), COM PLACA 4"X4" DE DOIS (2) POSTOS, INCLUSIVE FORNECIMENTO, INSTALAÇÃO, SUPORTE, MÓDULO E PLACA</v>
      </c>
      <c r="D15010" s="6" t="str">
        <f>'SETOP EDIFICAÇÕES'!D1060</f>
        <v>UN</v>
      </c>
      <c r="E15010" s="6">
        <f>'SETOP EDIFICAÇÕES'!E1060</f>
        <v>54.8</v>
      </c>
    </row>
    <row r="15011" spans="1:5" ht="33.200000000000003" customHeight="1" outlineLevel="1">
      <c r="A15011" s="6" t="str">
        <f>'SETOP EDIFICAÇÕES'!A1061</f>
        <v>ED-15755</v>
      </c>
      <c r="B15011" s="6" t="str">
        <f>'SETOP EDIFICAÇÕES'!B1061</f>
        <v>-</v>
      </c>
      <c r="C15011" s="6" t="str">
        <f>'SETOP EDIFICAÇÕES'!C1061</f>
        <v>CONJUNTO DE DUAS (2) TOMADAS PADRÃO, TRÊS (3) POLOS, CORRENTE 10A, TENSÃO 250V, (2P+T/10A-250V), COM PLACA 4"X2" DE DOIS (2) POSTOS, INCLUSIVE FORNECIMENTO, INSTALAÇÃO, SUPORTE, MÓDULO E PLACA</v>
      </c>
      <c r="D15011" s="6" t="str">
        <f>'SETOP EDIFICAÇÕES'!D1061</f>
        <v>UN</v>
      </c>
      <c r="E15011" s="6">
        <f>'SETOP EDIFICAÇÕES'!E1061</f>
        <v>29.74</v>
      </c>
    </row>
    <row r="15012" spans="1:5" ht="33.200000000000003" customHeight="1" outlineLevel="1">
      <c r="A15012" s="6" t="str">
        <f>'SETOP EDIFICAÇÕES'!A1062</f>
        <v>ED-15790</v>
      </c>
      <c r="B15012" s="6" t="str">
        <f>'SETOP EDIFICAÇÕES'!B1062</f>
        <v>-</v>
      </c>
      <c r="C15012" s="6" t="str">
        <f>'SETOP EDIFICAÇÕES'!C1062</f>
        <v>CONJUNTO DE DUAS (2) TOMADAS PADRÃO, TRÊS (3) POLOS, CORRENTE 10A, TENSÃO 250V, (2P+T/10A-250V), COM PLACA 4"X4" DE DOIS (2) POSTOS, INCLUSIVE FORNECIMENTO, INSTALAÇÃO, SUPORTE, MÓDULO E PLACA</v>
      </c>
      <c r="D15012" s="6" t="str">
        <f>'SETOP EDIFICAÇÕES'!D1062</f>
        <v>UN</v>
      </c>
      <c r="E15012" s="6">
        <f>'SETOP EDIFICAÇÕES'!E1062</f>
        <v>33.24</v>
      </c>
    </row>
    <row r="15013" spans="1:5" ht="33.200000000000003" customHeight="1" outlineLevel="1">
      <c r="A15013" s="6" t="str">
        <f>'SETOP EDIFICAÇÕES'!A1063</f>
        <v>ED-15756</v>
      </c>
      <c r="B15013" s="6" t="str">
        <f>'SETOP EDIFICAÇÕES'!B1063</f>
        <v>-</v>
      </c>
      <c r="C15013" s="6" t="str">
        <f>'SETOP EDIFICAÇÕES'!C1063</f>
        <v>CONJUNTO DE DUAS (2) TOMADAS PADRÃO, TRÊS (3) POLOS, CORRENTE 20A, TENSÃO 250V, (2P+T/20A-250V), COM PLACA 4"X2" DE DOIS (2) POSTOS, INCLUSIVE FORNECIMENTO, INSTALAÇÃO, SUPORTE, MÓDULO E PLACA</v>
      </c>
      <c r="D15013" s="6" t="str">
        <f>'SETOP EDIFICAÇÕES'!D1063</f>
        <v>UN</v>
      </c>
      <c r="E15013" s="6">
        <f>'SETOP EDIFICAÇÕES'!E1063</f>
        <v>31.08</v>
      </c>
    </row>
    <row r="15014" spans="1:5" ht="33.200000000000003" customHeight="1" outlineLevel="1">
      <c r="A15014" s="6" t="str">
        <f>'SETOP EDIFICAÇÕES'!A1064</f>
        <v>ED-15791</v>
      </c>
      <c r="B15014" s="6" t="str">
        <f>'SETOP EDIFICAÇÕES'!B1064</f>
        <v>-</v>
      </c>
      <c r="C15014" s="6" t="str">
        <f>'SETOP EDIFICAÇÕES'!C1064</f>
        <v>CONJUNTO DE DUAS (2) TOMADAS PADRÃO, TRÊS (3) POLOS, CORRENTE 20A, TENSÃO 250V, (2P+T/20A-250V), COM PLACA 4"X4" DE DOIS (2) POSTOS, INCLUSIVE FORNECIMENTO, INSTALAÇÃO, SUPORTE, MÓDULO E PLACA</v>
      </c>
      <c r="D15014" s="6" t="str">
        <f>'SETOP EDIFICAÇÕES'!D1064</f>
        <v>UN</v>
      </c>
      <c r="E15014" s="6">
        <f>'SETOP EDIFICAÇÕES'!E1064</f>
        <v>34.58</v>
      </c>
    </row>
    <row r="15015" spans="1:5" ht="33.200000000000003" customHeight="1" outlineLevel="1">
      <c r="A15015" s="6" t="str">
        <f>'SETOP EDIFICAÇÕES'!A1065</f>
        <v>ED-15757</v>
      </c>
      <c r="B15015" s="6" t="str">
        <f>'SETOP EDIFICAÇÕES'!B1065</f>
        <v>-</v>
      </c>
      <c r="C15015" s="6" t="str">
        <f>'SETOP EDIFICAÇÕES'!C1065</f>
        <v>CONJUNTO DE DUAS (2) TOMADAS PADRÃO VERMELHA, USO ESPECÍFICO, TRÊS (3) POLOS, CORRENTE 20A, TENSÃO 250V, (2P+T/20A-250V), COM PLACA 4"X2" DE DOIS (2) POSTOS, INCLUSIVE FORNECIMENTO, INSTALAÇÃO, SUPORTE, MÓDULO E PLACA</v>
      </c>
      <c r="D15015" s="6" t="str">
        <f>'SETOP EDIFICAÇÕES'!D1065</f>
        <v>UN</v>
      </c>
      <c r="E15015" s="6">
        <f>'SETOP EDIFICAÇÕES'!E1065</f>
        <v>31.7</v>
      </c>
    </row>
    <row r="15016" spans="1:5" ht="33.200000000000003" customHeight="1" outlineLevel="1">
      <c r="A15016" s="6" t="str">
        <f>'SETOP EDIFICAÇÕES'!A1066</f>
        <v>ED-15793</v>
      </c>
      <c r="B15016" s="6" t="str">
        <f>'SETOP EDIFICAÇÕES'!B1066</f>
        <v>-</v>
      </c>
      <c r="C15016" s="6" t="str">
        <f>'SETOP EDIFICAÇÕES'!C1066</f>
        <v>CONJUNTO DE DUAS (2) TOMADAS PADRÃO VERMELHA, USO ESPECÍFICO, TRÊS (3) POLOS, CORRENTE 20A, TENSÃO 250V, (2P+T/20A-250V), COM PLACA 4"X4" DE DOIS (2) POSTOS, INCLUSIVE FORNECIMENTO, INSTALAÇÃO, SUPORTE, MÓDULO E PLACA</v>
      </c>
      <c r="D15016" s="6" t="str">
        <f>'SETOP EDIFICAÇÕES'!D1066</f>
        <v>UN</v>
      </c>
      <c r="E15016" s="6">
        <f>'SETOP EDIFICAÇÕES'!E1066</f>
        <v>35.200000000000003</v>
      </c>
    </row>
    <row r="15017" spans="1:5" ht="33.200000000000003" customHeight="1" outlineLevel="1">
      <c r="A15017" s="6" t="str">
        <f>'SETOP EDIFICAÇÕES'!A1067</f>
        <v>ED-15795</v>
      </c>
      <c r="B15017" s="6" t="str">
        <f>'SETOP EDIFICAÇÕES'!B1067</f>
        <v>-</v>
      </c>
      <c r="C15017" s="6" t="str">
        <f>'SETOP EDIFICAÇÕES'!C1067</f>
        <v>CONJUNTO DE DUAS (2) TOMADAS TELEFÔNICAS (CONECTOR RJ11), COM PLACA 4"X4" DE DOIS (2) POSTOS, INCLUSIVE FORNECIMENTO, INSTALAÇÃO, SUPORTE, MÓDULO E PLACA</v>
      </c>
      <c r="D15017" s="6" t="str">
        <f>'SETOP EDIFICAÇÕES'!D1067</f>
        <v>UN</v>
      </c>
      <c r="E15017" s="6">
        <f>'SETOP EDIFICAÇÕES'!E1067</f>
        <v>37.840000000000003</v>
      </c>
    </row>
    <row r="15018" spans="1:5" ht="33.200000000000003" customHeight="1" outlineLevel="1">
      <c r="A15018" s="6" t="str">
        <f>'SETOP EDIFICAÇÕES'!A1068</f>
        <v>ED-15759</v>
      </c>
      <c r="B15018" s="6" t="str">
        <f>'SETOP EDIFICAÇÕES'!B1068</f>
        <v>-</v>
      </c>
      <c r="C15018" s="6" t="str">
        <f>'SETOP EDIFICAÇÕES'!C1068</f>
        <v>CONJUNTO DE DUAS (2) TOMADAS USB (CONECTOR USB TIPO A), CORRENTE 1A, TENSÃO 5V, (1A-5V), COM PLACA 4"X2" DE DOIS (2) POSTOS, INCLUSIVE FORNECIMENTO, INSTALAÇÃO, SUPORTE, MÓDULO E PLACA</v>
      </c>
      <c r="D15018" s="6" t="str">
        <f>'SETOP EDIFICAÇÕES'!D1068</f>
        <v>UN</v>
      </c>
      <c r="E15018" s="6">
        <f>'SETOP EDIFICAÇÕES'!E1068</f>
        <v>80.540000000000006</v>
      </c>
    </row>
    <row r="15019" spans="1:5" ht="33.200000000000003" customHeight="1" outlineLevel="1">
      <c r="A15019" s="6" t="str">
        <f>'SETOP EDIFICAÇÕES'!A1069</f>
        <v>ED-15785</v>
      </c>
      <c r="B15019" s="6" t="str">
        <f>'SETOP EDIFICAÇÕES'!B1069</f>
        <v>-</v>
      </c>
      <c r="C15019" s="6" t="str">
        <f>'SETOP EDIFICAÇÕES'!C1069</f>
        <v>CONJUNTO DE QUATRO (4) INTERRUPTORES BIPOLAR SIMPLES, CORRENTE 10A, TENSÃO 250V, (10A-250V), COM PLACA 4"X4" DE QUATRO (4) POSTOS, INCLUSIVE FORNECIMENTO, INSTALAÇÃO, SUPORTE, MÓDULO E PLACA</v>
      </c>
      <c r="D15019" s="6" t="str">
        <f>'SETOP EDIFICAÇÕES'!D1069</f>
        <v>UN</v>
      </c>
      <c r="E15019" s="6">
        <f>'SETOP EDIFICAÇÕES'!E1069</f>
        <v>88.91</v>
      </c>
    </row>
    <row r="15020" spans="1:5" ht="33.200000000000003" customHeight="1" outlineLevel="1">
      <c r="A15020" s="6" t="str">
        <f>'SETOP EDIFICAÇÕES'!A1070</f>
        <v>ED-15784</v>
      </c>
      <c r="B15020" s="6" t="str">
        <f>'SETOP EDIFICAÇÕES'!B1070</f>
        <v>-</v>
      </c>
      <c r="C15020" s="6" t="str">
        <f>'SETOP EDIFICAÇÕES'!C1070</f>
        <v>CONJUNTO DE QUATRO (4) INTERRUPTORES SIMPLES, CORRENTE 10A, TENSÃO 250V, (10A-250V), COM PLACA 4"X4" DE QUATRO (4) POSTOS, INCLUSIVE FORNECIMENTO, INSTALAÇÃO, SUPORTE, MÓDULO E PLACA</v>
      </c>
      <c r="D15020" s="6" t="str">
        <f>'SETOP EDIFICAÇÕES'!D1070</f>
        <v>UN</v>
      </c>
      <c r="E15020" s="6">
        <f>'SETOP EDIFICAÇÕES'!E1070</f>
        <v>50.63</v>
      </c>
    </row>
    <row r="15021" spans="1:5" ht="33.200000000000003" customHeight="1" outlineLevel="1">
      <c r="A15021" s="6" t="str">
        <f>'SETOP EDIFICAÇÕES'!A1071</f>
        <v>ED-15786</v>
      </c>
      <c r="B15021" s="6" t="str">
        <f>'SETOP EDIFICAÇÕES'!B1071</f>
        <v>-</v>
      </c>
      <c r="C15021" s="6" t="str">
        <f>'SETOP EDIFICAÇÕES'!C1071</f>
        <v>CONJUNTO DE SEIS (6) INTERRUPTORES SIMPLES, CORRENTE 10A, TENSÃO 250V, (10A-250V), COM PLACA 4"X4" DE SEIS (6) POSTOS, INCLUSIVE FORNECIMENTO, INSTALAÇÃO, SUPORTE, MÓDULO E PLACA</v>
      </c>
      <c r="D15021" s="6" t="str">
        <f>'SETOP EDIFICAÇÕES'!D1071</f>
        <v>UN</v>
      </c>
      <c r="E15021" s="6">
        <f>'SETOP EDIFICAÇÕES'!E1071</f>
        <v>70.27</v>
      </c>
    </row>
    <row r="15022" spans="1:5" ht="33.200000000000003" customHeight="1" outlineLevel="1">
      <c r="A15022" s="6" t="str">
        <f>'SETOP EDIFICAÇÕES'!A1072</f>
        <v>ED-15742</v>
      </c>
      <c r="B15022" s="6" t="str">
        <f>'SETOP EDIFICAÇÕES'!B1072</f>
        <v>-</v>
      </c>
      <c r="C15022" s="6" t="str">
        <f>'SETOP EDIFICAÇÕES'!C1072</f>
        <v>CONJUNTO DE TRÊS (3) INTERRUPTORES BIPOLAR SIMPLES, CORRENTE 10A, TENSÃO 250V, (10A-250V), COM PLACA 4"X2" DE TRÊS (3) POSTOS, INCLUSIVE FORNECIMENTO, INSTALAÇÃO, SUPORTE, MÓDULO E PLACA</v>
      </c>
      <c r="D15022" s="6" t="str">
        <f>'SETOP EDIFICAÇÕES'!D1072</f>
        <v>UN</v>
      </c>
      <c r="E15022" s="6">
        <f>'SETOP EDIFICAÇÕES'!E1072</f>
        <v>66.319999999999993</v>
      </c>
    </row>
    <row r="15023" spans="1:5" ht="33.200000000000003" customHeight="1" outlineLevel="1">
      <c r="A15023" s="6" t="str">
        <f>'SETOP EDIFICAÇÕES'!A1073</f>
        <v>ED-15741</v>
      </c>
      <c r="B15023" s="6" t="str">
        <f>'SETOP EDIFICAÇÕES'!B1073</f>
        <v>-</v>
      </c>
      <c r="C15023" s="6" t="str">
        <f>'SETOP EDIFICAÇÕES'!C1073</f>
        <v>CONJUNTO DE TRÊS (3) INTERRUPTORES SIMPLES, CORRENTE 10A, TENSÃO 250V, (10A-250V), COM PLACA 4"X2" DE TRÊS (3) POSTOS, INCLUSIVE FORNECIMENTO, INSTALAÇÃO, SUPORTE, MÓDULO E PLACA</v>
      </c>
      <c r="D15023" s="6" t="str">
        <f>'SETOP EDIFICAÇÕES'!D1073</f>
        <v>UN</v>
      </c>
      <c r="E15023" s="6">
        <f>'SETOP EDIFICAÇÕES'!E1073</f>
        <v>37.61</v>
      </c>
    </row>
    <row r="15024" spans="1:5" ht="33.200000000000003" customHeight="1" outlineLevel="1">
      <c r="A15024" s="6" t="str">
        <f>'SETOP EDIFICAÇÕES'!A1074</f>
        <v>ED-15735</v>
      </c>
      <c r="B15024" s="6" t="str">
        <f>'SETOP EDIFICAÇÕES'!B1074</f>
        <v>-</v>
      </c>
      <c r="C15024" s="6" t="str">
        <f>'SETOP EDIFICAÇÕES'!C1074</f>
        <v>CONJUNTO DE UM (1) INTERRUPTOR BIPOLAR SIMPLES, CORRENTE 10A, TENSÃO 250V, (10A-250V), COM PLACA 4"X2" DE UM (1) POSTO, INCLUSIVE FORNECIMENTO, INSTALAÇÃO, SUPORTE, MÓDULO E PLACA</v>
      </c>
      <c r="D15024" s="6" t="str">
        <f>'SETOP EDIFICAÇÕES'!D1074</f>
        <v>UN</v>
      </c>
      <c r="E15024" s="6">
        <f>'SETOP EDIFICAÇÕES'!E1074</f>
        <v>27.02</v>
      </c>
    </row>
    <row r="15025" spans="1:5" ht="33.200000000000003" customHeight="1" outlineLevel="1">
      <c r="A15025" s="6" t="str">
        <f>'SETOP EDIFICAÇÕES'!A1075</f>
        <v>ED-15744</v>
      </c>
      <c r="B15025" s="6" t="str">
        <f>'SETOP EDIFICAÇÕES'!B1075</f>
        <v>-</v>
      </c>
      <c r="C15025" s="6" t="str">
        <f>'SETOP EDIFICAÇÕES'!C1075</f>
        <v>CONJUNTO DE UM (1) INTERRUPTOR BIPOLAR SIMPLES, CORRENTE 10A, TENSÃO 250V, (10A-250V) E UM (1) INTERRUPTOR PARALELO, CORRENTE 10A, TENSÃO 250V, (10A-250V), COM PLACA 4"X2" DE DOIS (2) POSTOS, INCLUSIVE FORNECIMENTO, INSTALAÇÃO, SUPORTE, MÓDULO E PLACA</v>
      </c>
      <c r="D15025" s="6" t="str">
        <f>'SETOP EDIFICAÇÕES'!D1075</f>
        <v>UN</v>
      </c>
      <c r="E15025" s="6">
        <f>'SETOP EDIFICAÇÕES'!E1075</f>
        <v>38.200000000000003</v>
      </c>
    </row>
    <row r="15026" spans="1:5" ht="33.200000000000003" customHeight="1" outlineLevel="1">
      <c r="A15026" s="6" t="str">
        <f>'SETOP EDIFICAÇÕES'!A1076</f>
        <v>ED-15767</v>
      </c>
      <c r="B15026" s="6" t="str">
        <f>'SETOP EDIFICAÇÕES'!B1076</f>
        <v>-</v>
      </c>
      <c r="C15026" s="6" t="str">
        <f>'SETOP EDIFICAÇÕES'!C1076</f>
        <v>CONJUNTO DE UM (1) INTERRUPTOR BIPOLAR SIMPLES, CORRENTE 10A, TENSÃO 250V, (10A-250V) E UMA (1) TOMADA PADRÃO, TRÊS (3) POLOS, CORRENTE 10A, TENSÃO 250V, (2P+T/10A-250V), COM PLACA 4"X2" DE DOIS (2) POSTOS, INCLUSIVE FORNECIMENTO, INSTALAÇÃO, SUPORTE, MÓDULO E PLACA</v>
      </c>
      <c r="D15026" s="6" t="str">
        <f>'SETOP EDIFICAÇÕES'!D1076</f>
        <v>UN</v>
      </c>
      <c r="E15026" s="6">
        <f>'SETOP EDIFICAÇÕES'!E1076</f>
        <v>38.24</v>
      </c>
    </row>
    <row r="15027" spans="1:5" ht="33.200000000000003" customHeight="1" outlineLevel="1">
      <c r="A15027" s="6" t="str">
        <f>'SETOP EDIFICAÇÕES'!A1077</f>
        <v>ED-15770</v>
      </c>
      <c r="B15027" s="6" t="str">
        <f>'SETOP EDIFICAÇÕES'!B1077</f>
        <v>-</v>
      </c>
      <c r="C15027" s="6" t="str">
        <f>'SETOP EDIFICAÇÕES'!C1077</f>
        <v>CONJUNTO DE UM (1) INTERRUPTOR BIPOLAR SIMPLES, CORRENTE 10A, TENSÃO 250V, (10A-250V) E UMA (1) TOMADA PADRÃO, TRÊS (3) POLOS, CORRENTE 20A, TENSÃO 250V, (2P+T/20A-250V), COM PLACA 4"X2" DE DOIS (2) POSTOS, INCLUSIVE FORNECIMENTO, INSTALAÇÃO, SUPORTE, MÓDULO E PLACA</v>
      </c>
      <c r="D15027" s="6" t="str">
        <f>'SETOP EDIFICAÇÕES'!D1077</f>
        <v>UN</v>
      </c>
      <c r="E15027" s="6">
        <f>'SETOP EDIFICAÇÕES'!E1077</f>
        <v>38.909999999999997</v>
      </c>
    </row>
    <row r="15028" spans="1:5" ht="33.200000000000003" customHeight="1" outlineLevel="1">
      <c r="A15028" s="6" t="str">
        <f>'SETOP EDIFICAÇÕES'!A1078</f>
        <v>ED-15737</v>
      </c>
      <c r="B15028" s="6" t="str">
        <f>'SETOP EDIFICAÇÕES'!B1078</f>
        <v>-</v>
      </c>
      <c r="C15028" s="6" t="str">
        <f>'SETOP EDIFICAÇÕES'!C1078</f>
        <v>CONJUNTO DE UM (1) INTERRUPTOR INTERMEDIÁRIO, CORRENTE 10A, TENSÃO 250V, (10A-250V), COM PLACA 4"X2" DE UM (1) POSTO, INCLUSIVE FORNECIMENTO, INSTALAÇÃO, SUPORTE, MÓDULO E PLACA</v>
      </c>
      <c r="D15028" s="6" t="str">
        <f>'SETOP EDIFICAÇÕES'!D1078</f>
        <v>UN</v>
      </c>
      <c r="E15028" s="6">
        <f>'SETOP EDIFICAÇÕES'!E1078</f>
        <v>29.72</v>
      </c>
    </row>
    <row r="15029" spans="1:5" ht="33.200000000000003" customHeight="1" outlineLevel="1">
      <c r="A15029" s="6" t="str">
        <f>'SETOP EDIFICAÇÕES'!A1079</f>
        <v>ED-15736</v>
      </c>
      <c r="B15029" s="6" t="str">
        <f>'SETOP EDIFICAÇÕES'!B1079</f>
        <v>-</v>
      </c>
      <c r="C15029" s="6" t="str">
        <f>'SETOP EDIFICAÇÕES'!C1079</f>
        <v>CONJUNTO DE UM (1) INTERRUPTOR PARALELO, CORRENTE 10A, TENSÃO 250V, (10A-250V), COM PLACA 4"X2" DE UM (1) POSTO, INCLUSIVE FORNECIMENTO, INSTALAÇÃO, SUPORTE, MÓDULO E PLACA</v>
      </c>
      <c r="D15029" s="6" t="str">
        <f>'SETOP EDIFICAÇÕES'!D1079</f>
        <v>UN</v>
      </c>
      <c r="E15029" s="6">
        <f>'SETOP EDIFICAÇÕES'!E1079</f>
        <v>18.48</v>
      </c>
    </row>
    <row r="15030" spans="1:5" ht="33.200000000000003" customHeight="1" outlineLevel="1">
      <c r="A15030" s="6" t="str">
        <f>'SETOP EDIFICAÇÕES'!A1080</f>
        <v>ED-15766</v>
      </c>
      <c r="B15030" s="6" t="str">
        <f>'SETOP EDIFICAÇÕES'!B1080</f>
        <v>-</v>
      </c>
      <c r="C15030" s="6" t="str">
        <f>'SETOP EDIFICAÇÕES'!C1080</f>
        <v>CONJUNTO DE UM (1) INTERRUPTOR PARALELO, CORRENTE 10A, TENSÃO 250V, (10A-250V) E UMA (1) TOMADA PADRÃO, TRÊS (3) POLOS, CORRENTE 10A, TENSÃO 250V, (2P+T/10A-250V), COM PLACA 4"X2" DE DOIS (2) POSTOS, INCLUSIVE FORNECIMENTO, INSTALAÇÃO, SUPORTE, MÓDULO E PLACA</v>
      </c>
      <c r="D15030" s="6" t="str">
        <f>'SETOP EDIFICAÇÕES'!D1080</f>
        <v>UN</v>
      </c>
      <c r="E15030" s="6">
        <f>'SETOP EDIFICAÇÕES'!E1080</f>
        <v>29.7</v>
      </c>
    </row>
    <row r="15031" spans="1:5" ht="33.200000000000003" customHeight="1" outlineLevel="1">
      <c r="A15031" s="6" t="str">
        <f>'SETOP EDIFICAÇÕES'!A1081</f>
        <v>ED-15769</v>
      </c>
      <c r="B15031" s="6" t="str">
        <f>'SETOP EDIFICAÇÕES'!B1081</f>
        <v>-</v>
      </c>
      <c r="C15031" s="6" t="str">
        <f>'SETOP EDIFICAÇÕES'!C1081</f>
        <v>CONJUNTO DE UM (1) INTERRUPTOR PARALELO, CORRENTE 10A, TENSÃO 250V, (10A-250V) E UMA (1) TOMADA PADRÃO, TRÊS (3) POLOS, CORRENTE 20A, TENSÃO 250V, (2P+T/20A-250V), COM PLACA 4"X2" DE DOIS (2) POSTOS, INCLUSIVE FORNECIMENTO, INSTALAÇÃO, SUPORTE, MÓDULO E PLACA</v>
      </c>
      <c r="D15031" s="6" t="str">
        <f>'SETOP EDIFICAÇÕES'!D1081</f>
        <v>UN</v>
      </c>
      <c r="E15031" s="6">
        <f>'SETOP EDIFICAÇÕES'!E1081</f>
        <v>30.37</v>
      </c>
    </row>
    <row r="15032" spans="1:5" ht="33.200000000000003" customHeight="1" outlineLevel="1">
      <c r="A15032" s="6" t="str">
        <f>'SETOP EDIFICAÇÕES'!A1082</f>
        <v>ED-15738</v>
      </c>
      <c r="B15032" s="6" t="str">
        <f>'SETOP EDIFICAÇÕES'!B1082</f>
        <v>-</v>
      </c>
      <c r="C15032" s="6" t="str">
        <f>'SETOP EDIFICAÇÕES'!C1082</f>
        <v>CONJUNTO DE UM (1) INTERRUPTOR PULSADOR (CAMPAINHA), CORRENTE 10A, TENSÃO 250V, (10A-250V), COM PLACA 4"X2" DE UM (1) POSTO, INCLUSIVE FORNECIMENTO, INSTALAÇÃO, SUPORTE, MÓDULO E PLACA</v>
      </c>
      <c r="D15032" s="6" t="str">
        <f>'SETOP EDIFICAÇÕES'!D1082</f>
        <v>UN</v>
      </c>
      <c r="E15032" s="6">
        <f>'SETOP EDIFICAÇÕES'!E1082</f>
        <v>18.079999999999998</v>
      </c>
    </row>
    <row r="15033" spans="1:5" ht="33.200000000000003" customHeight="1" outlineLevel="1">
      <c r="A15033" s="6" t="str">
        <f>'SETOP EDIFICAÇÕES'!A1083</f>
        <v>ED-15733</v>
      </c>
      <c r="B15033" s="6" t="str">
        <f>'SETOP EDIFICAÇÕES'!B1083</f>
        <v>-</v>
      </c>
      <c r="C15033" s="6" t="str">
        <f>'SETOP EDIFICAÇÕES'!C1083</f>
        <v>CONJUNTO DE UM (1) INTERRUPTOR SIMPLES, CORRENTE 10A, TENSÃO 250V, (10A-250V), COM PLACA 4"X2" DE UM (1) POSTO, INCLUSIVE FORNECIMENTO, INSTALAÇÃO, SUPORTE, MÓDULO E PLACA</v>
      </c>
      <c r="D15033" s="6" t="str">
        <f>'SETOP EDIFICAÇÕES'!D1083</f>
        <v>UN</v>
      </c>
      <c r="E15033" s="6">
        <f>'SETOP EDIFICAÇÕES'!E1083</f>
        <v>17.45</v>
      </c>
    </row>
    <row r="15034" spans="1:5" ht="33.200000000000003" customHeight="1" outlineLevel="1">
      <c r="A15034" s="6" t="str">
        <f>'SETOP EDIFICAÇÕES'!A1084</f>
        <v>ED-15743</v>
      </c>
      <c r="B15034" s="6" t="str">
        <f>'SETOP EDIFICAÇÕES'!B1084</f>
        <v>-</v>
      </c>
      <c r="C15034" s="6" t="str">
        <f>'SETOP EDIFICAÇÕES'!C1084</f>
        <v>CONJUNTO DE UM (1) INTERRUPTOR SIMPLES, CORRENTE 10A, TENSÃO 250V, (10A-250V) E UM (1) INTERRUPTOR PARALELO, CORRENTE 10A, TENSÃO 250V, (10A-250V), COM PLACA 4"X2" DE DOIS (2) POSTOS, INCLUSIVE FORNECIMENTO, INSTALAÇÃO, SUPORTE, MÓDULO E PLACA</v>
      </c>
      <c r="D15034" s="6" t="str">
        <f>'SETOP EDIFICAÇÕES'!D1084</f>
        <v>UN</v>
      </c>
      <c r="E15034" s="6">
        <f>'SETOP EDIFICAÇÕES'!E1084</f>
        <v>28.63</v>
      </c>
    </row>
    <row r="15035" spans="1:5" ht="33.200000000000003" customHeight="1" outlineLevel="1">
      <c r="A15035" s="6" t="str">
        <f>'SETOP EDIFICAÇÕES'!A1085</f>
        <v>ED-15765</v>
      </c>
      <c r="B15035" s="6" t="str">
        <f>'SETOP EDIFICAÇÕES'!B1085</f>
        <v>-</v>
      </c>
      <c r="C15035" s="6" t="str">
        <f>'SETOP EDIFICAÇÕES'!C1085</f>
        <v xml:space="preserve">CONJUNTO DE UM (1) INTERRUPTOR SIMPLES, CORRENTE 10A, TENSÃO 250V, (10A-250V) E UMA (1) TOMADA PADRÃO, TRÊS (3) POLOS, CORRENTE 10A, TENSÃO 250V, (2P+T/10A-250V), COM PLACA 4"X2" DE DOIS (2) POSTOS, INCLUSIVE FORNECIMENTO, INSTALAÇÃO, SUPORTE, MÓDULO E PLACA
</v>
      </c>
      <c r="D15035" s="6" t="str">
        <f>'SETOP EDIFICAÇÕES'!D1085</f>
        <v>UN</v>
      </c>
      <c r="E15035" s="6">
        <f>'SETOP EDIFICAÇÕES'!E1085</f>
        <v>28.67</v>
      </c>
    </row>
    <row r="15036" spans="1:5" ht="33.200000000000003" customHeight="1" outlineLevel="1">
      <c r="A15036" s="6" t="str">
        <f>'SETOP EDIFICAÇÕES'!A1086</f>
        <v>ED-15768</v>
      </c>
      <c r="B15036" s="6" t="str">
        <f>'SETOP EDIFICAÇÕES'!B1086</f>
        <v>-</v>
      </c>
      <c r="C15036" s="6" t="str">
        <f>'SETOP EDIFICAÇÕES'!C1086</f>
        <v xml:space="preserve">CONJUNTO DE UM (1) INTERRUPTOR SIMPLES, CORRENTE 10A, TENSÃO 250V, (10A-250V) E UMA (1) TOMADA PADRÃO, TRÊS (3) POLOS, CORRENTE 20A, TENSÃO 250V, (2P+T/20A-250V), COM PLACA 4"X2" DE DOIS (2) POSTOS, INCLUSIVE FORNECIMENTO, INSTALAÇÃO, SUPORTE, MÓDULO E PLACA
</v>
      </c>
      <c r="D15036" s="6" t="str">
        <f>'SETOP EDIFICAÇÕES'!D1086</f>
        <v>UN</v>
      </c>
      <c r="E15036" s="6">
        <f>'SETOP EDIFICAÇÕES'!E1086</f>
        <v>29.34</v>
      </c>
    </row>
    <row r="15037" spans="1:5" ht="33.200000000000003" customHeight="1" outlineLevel="1">
      <c r="A15037" s="6" t="str">
        <f>'SETOP EDIFICAÇÕES'!A1087</f>
        <v>ED-15778</v>
      </c>
      <c r="B15037" s="6" t="str">
        <f>'SETOP EDIFICAÇÕES'!B1087</f>
        <v>-</v>
      </c>
      <c r="C15037" s="6" t="str">
        <f>'SETOP EDIFICAÇÕES'!C1087</f>
        <v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7" s="6" t="str">
        <f>'SETOP EDIFICAÇÕES'!D1087</f>
        <v>UN</v>
      </c>
      <c r="E15037" s="6">
        <f>'SETOP EDIFICAÇÕES'!E1087</f>
        <v>49.28</v>
      </c>
    </row>
    <row r="15038" spans="1:5" ht="33.200000000000003" customHeight="1" outlineLevel="1">
      <c r="A15038" s="6" t="str">
        <f>'SETOP EDIFICAÇÕES'!A1088</f>
        <v>ED-15780</v>
      </c>
      <c r="B15038" s="6" t="str">
        <f>'SETOP EDIFICAÇÕES'!B1088</f>
        <v>-</v>
      </c>
      <c r="C15038" s="6" t="str">
        <f>'SETOP EDIFICAÇÕES'!C1088</f>
        <v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v>
      </c>
      <c r="D15038" s="6" t="str">
        <f>'SETOP EDIFICAÇÕES'!D1088</f>
        <v>UN</v>
      </c>
      <c r="E15038" s="6">
        <f>'SETOP EDIFICAÇÕES'!E1088</f>
        <v>49.95</v>
      </c>
    </row>
    <row r="15039" spans="1:5" ht="33.200000000000003" customHeight="1" outlineLevel="1">
      <c r="A15039" s="6" t="str">
        <f>'SETOP EDIFICAÇÕES'!A1089</f>
        <v>ED-15777</v>
      </c>
      <c r="B15039" s="6" t="str">
        <f>'SETOP EDIFICAÇÕES'!B1089</f>
        <v>-</v>
      </c>
      <c r="C15039" s="6" t="str">
        <f>'SETOP EDIFICAÇÕES'!C1089</f>
        <v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9" s="6" t="str">
        <f>'SETOP EDIFICAÇÕES'!D1089</f>
        <v>UN</v>
      </c>
      <c r="E15039" s="6">
        <f>'SETOP EDIFICAÇÕES'!E1089</f>
        <v>39.71</v>
      </c>
    </row>
    <row r="15040" spans="1:5" ht="33.200000000000003" customHeight="1" outlineLevel="1">
      <c r="A15040" s="6" t="str">
        <f>'SETOP EDIFICAÇÕES'!A1090</f>
        <v>ED-15779</v>
      </c>
      <c r="B15040" s="6" t="str">
        <f>'SETOP EDIFICAÇÕES'!B1090</f>
        <v>-</v>
      </c>
      <c r="C15040" s="6" t="str">
        <f>'SETOP EDIFICAÇÕES'!C1090</f>
        <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
      </c>
      <c r="D15040" s="6" t="str">
        <f>'SETOP EDIFICAÇÕES'!D1090</f>
        <v>UN</v>
      </c>
      <c r="E15040" s="6">
        <f>'SETOP EDIFICAÇÕES'!E1090</f>
        <v>40.380000000000003</v>
      </c>
    </row>
    <row r="15041" spans="1:5" ht="33.200000000000003" customHeight="1" outlineLevel="1">
      <c r="A15041" s="6" t="str">
        <f>'SETOP EDIFICAÇÕES'!A1091</f>
        <v>ED-15763</v>
      </c>
      <c r="B15041" s="6" t="str">
        <f>'SETOP EDIFICAÇÕES'!B1091</f>
        <v>-</v>
      </c>
      <c r="C15041" s="6" t="str">
        <f>'SETOP EDIFICAÇÕES'!C1091</f>
        <v>CONJUNTO DE UM (1) MÓDULO COM FURO PARA SAÍDA DE FIO Ø10MM, COM PLACA 4"X2" DE UM (1) POSTO, INCLUSIVE FORNECIMENTO, INSTALAÇÃO, SUPORTE, MÓDULO E PLACA</v>
      </c>
      <c r="D15041" s="6" t="str">
        <f>'SETOP EDIFICAÇÕES'!D1091</f>
        <v>UN</v>
      </c>
      <c r="E15041" s="6">
        <f>'SETOP EDIFICAÇÕES'!E1091</f>
        <v>9.0399999999999991</v>
      </c>
    </row>
    <row r="15042" spans="1:5" ht="33.200000000000003" customHeight="1" outlineLevel="1">
      <c r="A15042" s="6" t="str">
        <f>'SETOP EDIFICAÇÕES'!A1092</f>
        <v>ED-15764</v>
      </c>
      <c r="B15042" s="6" t="str">
        <f>'SETOP EDIFICAÇÕES'!B1092</f>
        <v>-</v>
      </c>
      <c r="C15042" s="6" t="str">
        <f>'SETOP EDIFICAÇÕES'!C1092</f>
        <v>CONJUNTO DE UMA (1) PLACA CEGA 4"X2", INCLUSIVE FORNECIMENTO, INSTALAÇÃO, SUPORTE E PLACA</v>
      </c>
      <c r="D15042" s="6" t="str">
        <f>'SETOP EDIFICAÇÕES'!D1092</f>
        <v>UN</v>
      </c>
      <c r="E15042" s="6">
        <f>'SETOP EDIFICAÇÕES'!E1092</f>
        <v>7.6</v>
      </c>
    </row>
    <row r="15043" spans="1:5" ht="33.200000000000003" customHeight="1" outlineLevel="1">
      <c r="A15043" s="6" t="str">
        <f>'SETOP EDIFICAÇÕES'!A1093</f>
        <v>ED-15781</v>
      </c>
      <c r="B15043" s="6" t="str">
        <f>'SETOP EDIFICAÇÕES'!B1093</f>
        <v>-</v>
      </c>
      <c r="C15043" s="6" t="str">
        <f>'SETOP EDIFICAÇÕES'!C1093</f>
        <v>CONJUNTO DE UMA (1) PLACA CEGA 4"X4", INCLUSIVE FORNECIMENTO, INSTALAÇÃO, SUPORTE E PLACA</v>
      </c>
      <c r="D15043" s="6" t="str">
        <f>'SETOP EDIFICAÇÕES'!D1093</f>
        <v>UN</v>
      </c>
      <c r="E15043" s="6">
        <f>'SETOP EDIFICAÇÕES'!E1093</f>
        <v>11.83</v>
      </c>
    </row>
    <row r="15044" spans="1:5" ht="33.200000000000003" customHeight="1" outlineLevel="1">
      <c r="A15044" s="6" t="str">
        <f>'SETOP EDIFICAÇÕES'!A1094</f>
        <v>ED-15753</v>
      </c>
      <c r="B15044" s="6" t="str">
        <f>'SETOP EDIFICAÇÕES'!B1094</f>
        <v>-</v>
      </c>
      <c r="C15044" s="6" t="str">
        <f>'SETOP EDIFICAÇÕES'!C1094</f>
        <v>CONJUNTO DE UMA (1) TOMADA DE ANTENA (CONECTOR COAXIAL), COM PLACA 4"X2" DE UM (1) POSTO, INCLUSIVE FORNECIMENTO, INSTALAÇÃO, SUPORTE, MÓDULO E PLACA</v>
      </c>
      <c r="D15044" s="6" t="str">
        <f>'SETOP EDIFICAÇÕES'!D1094</f>
        <v>UN</v>
      </c>
      <c r="E15044" s="6">
        <f>'SETOP EDIFICAÇÕES'!E1094</f>
        <v>20.96</v>
      </c>
    </row>
    <row r="15045" spans="1:5" ht="33.200000000000003" customHeight="1" outlineLevel="1">
      <c r="A15045" s="6" t="str">
        <f>'SETOP EDIFICAÇÕES'!A1095</f>
        <v>ED-15752</v>
      </c>
      <c r="B15045" s="6" t="str">
        <f>'SETOP EDIFICAÇÕES'!B1095</f>
        <v>-</v>
      </c>
      <c r="C15045" s="6" t="str">
        <f>'SETOP EDIFICAÇÕES'!C1095</f>
        <v>CONJUNTO DE UMA (1) TOMADA DE DADOS (CONECTOR RJ45 CAT.6E), COM PLACA 4"X2" DE UM (1) POSTO, INCLUSIVE FORNECIMENTO, INSTALAÇÃO, SUPORTE, MÓDULO E PLACA</v>
      </c>
      <c r="D15045" s="6" t="str">
        <f>'SETOP EDIFICAÇÕES'!D1095</f>
        <v>UN</v>
      </c>
      <c r="E15045" s="6">
        <f>'SETOP EDIFICAÇÕES'!E1095</f>
        <v>29.3</v>
      </c>
    </row>
    <row r="15046" spans="1:5" ht="33.200000000000003" customHeight="1" outlineLevel="1">
      <c r="A15046" s="6" t="str">
        <f>'SETOP EDIFICAÇÕES'!A1096</f>
        <v>ED-15748</v>
      </c>
      <c r="B15046" s="6" t="str">
        <f>'SETOP EDIFICAÇÕES'!B1096</f>
        <v>-</v>
      </c>
      <c r="C15046" s="6" t="str">
        <f>'SETOP EDIFICAÇÕES'!C1096</f>
        <v>CONJUNTO DE UMA (1) TOMADA PADRÃO, TRÊS (3) POLOS, CORRENTE 10A, TENSÃO 250V, (2P+T/10A-250V), COM PLACA 4"X2" DE UM (1) POSTO, INCLUSIVE FORNECIMENTO, INSTALAÇÃO, SUPORTE, MÓDULO E PLACA</v>
      </c>
      <c r="D15046" s="6" t="str">
        <f>'SETOP EDIFICAÇÕES'!D1096</f>
        <v>UN</v>
      </c>
      <c r="E15046" s="6">
        <f>'SETOP EDIFICAÇÕES'!E1096</f>
        <v>18.52</v>
      </c>
    </row>
    <row r="15047" spans="1:5" ht="33.200000000000003" customHeight="1" outlineLevel="1">
      <c r="A15047" s="6" t="str">
        <f>'SETOP EDIFICAÇÕES'!A1097</f>
        <v>ED-15761</v>
      </c>
      <c r="B15047" s="6" t="str">
        <f>'SETOP EDIFICAÇÕES'!B1097</f>
        <v>-</v>
      </c>
      <c r="C15047" s="6" t="str">
        <f>'SETOP EDIFICAÇÕES'!C1097</f>
        <v>CONJUNTO DE UMA (1) TOMADA PADRÃO, TRÊS (3) POLOS, CORRENTE 10A, TENSÃO 250V, (2P+T/10A-250V) E UMA (1) TOMADA PADRÃO, TRÊS (3) POLOS, CORRENTE 20A, TENSÃO 250V, (2P+T/20A-250V), COM PLACA 4"X2" DE DOIS (2) POSTOS, INCLUSIVE FORNECIMENTO, INSTALAÇÃO, SUPORTE, MÓDULO E PLACA</v>
      </c>
      <c r="D15047" s="6" t="str">
        <f>'SETOP EDIFICAÇÕES'!D1097</f>
        <v>UN</v>
      </c>
      <c r="E15047" s="6">
        <f>'SETOP EDIFICAÇÕES'!E1097</f>
        <v>30.41</v>
      </c>
    </row>
    <row r="15048" spans="1:5" ht="33.200000000000003" customHeight="1" outlineLevel="1">
      <c r="A15048" s="6" t="str">
        <f>'SETOP EDIFICAÇÕES'!A1098</f>
        <v>ED-15792</v>
      </c>
      <c r="B15048" s="6" t="str">
        <f>'SETOP EDIFICAÇÕES'!B1098</f>
        <v>-</v>
      </c>
      <c r="C15048" s="6" t="str">
        <f>'SETOP EDIFICAÇÕES'!C1098</f>
        <v>CONJUNTO DE UMA (1) TOMADA PADRÃO, TRÊS (3) POLOS, CORRENTE 10A, TENSÃO 250V, (2P+T/10A-250V) E UMA (1) TOMADA PADRÃO, TRÊS (3) POLOS, CORRENTE 20A, TENSÃO 250V, (2P+T/20A-250V), COM PLACA 4"X4" DE DOIS (2) POSTOS, INCLUSIVE FORNECIMENTO, INSTALAÇÃO, SUPORTE, MÓDULO E PLACA</v>
      </c>
      <c r="D15048" s="6" t="str">
        <f>'SETOP EDIFICAÇÕES'!D1098</f>
        <v>UN</v>
      </c>
      <c r="E15048" s="6">
        <f>'SETOP EDIFICAÇÕES'!E1098</f>
        <v>33.909999999999997</v>
      </c>
    </row>
    <row r="15049" spans="1:5" ht="33.200000000000003" customHeight="1" outlineLevel="1">
      <c r="A15049" s="6" t="str">
        <f>'SETOP EDIFICAÇÕES'!A1099</f>
        <v>ED-15758</v>
      </c>
      <c r="B15049" s="6" t="str">
        <f>'SETOP EDIFICAÇÕES'!B1099</f>
        <v>-</v>
      </c>
      <c r="C15049" s="6" t="str">
        <f>'SETOP EDIFICAÇÕES'!C1099</f>
        <v>CONJUNTO DE UMA (1) TOMADA PADRÃO, TRÊS (3) POLOS, CORRENTE 10A, TENSÃO 250V, (2P+T/10A-250V) E UMA (1) TOMADA USB (CONECTOR USB TIPO A), CORRENTE 1A, TENSÃO 5V, (1A-5V), COM PLACA 4"X2" DE DOIS (2) POSTOS, INCLUSIVE FORNECIMENTO, INSTALAÇÃO, SUPORTE, MÓDULO E PLACA</v>
      </c>
      <c r="D15049" s="6" t="str">
        <f>'SETOP EDIFICAÇÕES'!D1099</f>
        <v>UN</v>
      </c>
      <c r="E15049" s="6">
        <f>'SETOP EDIFICAÇÕES'!E1099</f>
        <v>55.14</v>
      </c>
    </row>
    <row r="15050" spans="1:5" ht="33.200000000000003" customHeight="1" outlineLevel="1">
      <c r="A15050" s="6" t="str">
        <f>'SETOP EDIFICAÇÕES'!A1100</f>
        <v>ED-15796</v>
      </c>
      <c r="B15050" s="6" t="str">
        <f>'SETOP EDIFICAÇÕES'!B1100</f>
        <v>-</v>
      </c>
      <c r="C15050" s="6" t="str">
        <f>'SETOP EDIFICAÇÕES'!C1100</f>
        <v>CONJUNTO DE UMA (1) TOMADA PADRÃO, TRÊS (3) POLOS, CORRENTE 10A, TENSÃO 250V, (2P+T/10A-250V) E UMA (1) TOMADA USB (CONECTOR USB TIPO A), CORRENTE 1A, TENSÃO 5V, (1A-5V), COM PLACA 4"X4" DE DOIS (2) POSTOS, INCLUSIVE FORNECIMENTO, INSTALAÇÃO, SUPORTE, MÓDULO E PLACA</v>
      </c>
      <c r="D15050" s="6" t="str">
        <f>'SETOP EDIFICAÇÕES'!D1100</f>
        <v>UN</v>
      </c>
      <c r="E15050" s="6">
        <f>'SETOP EDIFICAÇÕES'!E1100</f>
        <v>58.64</v>
      </c>
    </row>
    <row r="15051" spans="1:5" ht="33.200000000000003" customHeight="1" outlineLevel="1">
      <c r="A15051" s="6" t="str">
        <f>'SETOP EDIFICAÇÕES'!A1101</f>
        <v>ED-15749</v>
      </c>
      <c r="B15051" s="6" t="str">
        <f>'SETOP EDIFICAÇÕES'!B1101</f>
        <v>-</v>
      </c>
      <c r="C15051" s="6" t="str">
        <f>'SETOP EDIFICAÇÕES'!C1101</f>
        <v>CONJUNTO DE UMA (1) TOMADA PADRÃO, TRÊS (3) POLOS, CORRENTE 20A, TENSÃO 250V, (2P+T/20A-250V), COM PLACA 4"X2" DE UM (1) POSTO, INCLUSIVE FORNECIMENTO, INSTALAÇÃO, SUPORTE, MÓDULO E PLACA</v>
      </c>
      <c r="D15051" s="6" t="str">
        <f>'SETOP EDIFICAÇÕES'!D1101</f>
        <v>UN</v>
      </c>
      <c r="E15051" s="6">
        <f>'SETOP EDIFICAÇÕES'!E1101</f>
        <v>19.190000000000001</v>
      </c>
    </row>
    <row r="15052" spans="1:5" ht="33.200000000000003" customHeight="1" outlineLevel="1">
      <c r="A15052" s="6" t="str">
        <f>'SETOP EDIFICAÇÕES'!A1102</f>
        <v>ED-15750</v>
      </c>
      <c r="B15052" s="6" t="str">
        <f>'SETOP EDIFICAÇÕES'!B1102</f>
        <v>-</v>
      </c>
      <c r="C15052" s="6" t="str">
        <f>'SETOP EDIFICAÇÕES'!C1102</f>
        <v>CONJUNTO DE UMA (1) TOMADA PADRÃO VERMELHA, USO ESPECÍFICO, TRÊS (3) POLOS, CORRENTE 20A, TENSÃO 250V, (2P+T/20A-250V), COM PLACA 4"X2" DE UM (1) POSTO, INCLUSIVE FORNECIMENTO, INSTALAÇÃO, SUPORTE, MÓDULO E PLACA</v>
      </c>
      <c r="D15052" s="6" t="str">
        <f>'SETOP EDIFICAÇÕES'!D1102</f>
        <v>UN</v>
      </c>
      <c r="E15052" s="6">
        <f>'SETOP EDIFICAÇÕES'!E1102</f>
        <v>19.5</v>
      </c>
    </row>
    <row r="15053" spans="1:5" ht="33.200000000000003" customHeight="1" outlineLevel="1">
      <c r="A15053" s="6" t="str">
        <f>'SETOP EDIFICAÇÕES'!A1103</f>
        <v>ED-15751</v>
      </c>
      <c r="B15053" s="6" t="str">
        <f>'SETOP EDIFICAÇÕES'!B1103</f>
        <v>-</v>
      </c>
      <c r="C15053" s="6" t="str">
        <f>'SETOP EDIFICAÇÕES'!C1103</f>
        <v>CONJUNTO DE UMA (1) TOMADA TELEFÔNICA (CONECTOR RJ11), COM PLACA 4"X2" DE UM (1) POSTO, INCLUSIVE FORNECIMENTO, INSTALAÇÃO, SUPORTE, MÓDULO E PLACA</v>
      </c>
      <c r="D15053" s="6" t="str">
        <f>'SETOP EDIFICAÇÕES'!D1103</f>
        <v>UN</v>
      </c>
      <c r="E15053" s="6">
        <f>'SETOP EDIFICAÇÕES'!E1103</f>
        <v>20.82</v>
      </c>
    </row>
    <row r="15054" spans="1:5" ht="33.200000000000003" customHeight="1" outlineLevel="1">
      <c r="A15054" s="6" t="str">
        <f>'SETOP EDIFICAÇÕES'!A1104</f>
        <v>ED-15760</v>
      </c>
      <c r="B15054" s="6" t="str">
        <f>'SETOP EDIFICAÇÕES'!B1104</f>
        <v>-</v>
      </c>
      <c r="C15054" s="6" t="str">
        <f>'SETOP EDIFICAÇÕES'!C1104</f>
        <v>CONJUNTO DE UMA (1) TOMADA TELEFÔNICA (CONECTOR RJ11) E UMA (1) TOMADA DE DADOS (CONECTOR RJ45 CAT.6E), COM PLACA 4"X2" DE DOIS (2) POSTOS, INCLUSIVE FORNECIMENTO, INSTALAÇÃO, SUPORTE, MÓDULO E PLACA</v>
      </c>
      <c r="D15054" s="6" t="str">
        <f>'SETOP EDIFICAÇÕES'!D1104</f>
        <v>UN</v>
      </c>
      <c r="E15054" s="6">
        <f>'SETOP EDIFICAÇÕES'!E1104</f>
        <v>46.88</v>
      </c>
    </row>
    <row r="15055" spans="1:5" ht="33.200000000000003" customHeight="1" outlineLevel="1">
      <c r="A15055" s="6" t="str">
        <f>'SETOP EDIFICAÇÕES'!A1105</f>
        <v>ED-15754</v>
      </c>
      <c r="B15055" s="6" t="str">
        <f>'SETOP EDIFICAÇÕES'!B1105</f>
        <v>-</v>
      </c>
      <c r="C15055" s="6" t="str">
        <f>'SETOP EDIFICAÇÕES'!C1105</f>
        <v>CONJUNTO DE UMA (1) TOMADA USB (CONECTOR USB TIPO A), CORRENTE 1A, TENSÃO 5V, (1A-5V), COM PLACA 4"X2" DE UM (1) POSTO, INCLUSIVE FORNECIMENTO, INSTALAÇÃO, SUPORTE, MÓDULO E PLACA</v>
      </c>
      <c r="D15055" s="6" t="str">
        <f>'SETOP EDIFICAÇÕES'!D1105</f>
        <v>UN</v>
      </c>
      <c r="E15055" s="6">
        <f>'SETOP EDIFICAÇÕES'!E1105</f>
        <v>43.92</v>
      </c>
    </row>
    <row r="15056" spans="1:5" ht="33.200000000000003" customHeight="1" outlineLevel="1">
      <c r="A15056" s="6" t="str">
        <f>'SETOP EDIFICAÇÕES'!A1106</f>
        <v>ED-49535</v>
      </c>
      <c r="B15056" s="6" t="str">
        <f>'SETOP EDIFICAÇÕES'!B1106</f>
        <v>ELE-TOM-035</v>
      </c>
      <c r="C15056" s="6" t="str">
        <f>'SETOP EDIFICAÇÕES'!C1106</f>
        <v>CONJUNTO DE 1 TOMADA + 1 INTERRUPTOR COM PLACA</v>
      </c>
      <c r="D15056" s="6" t="str">
        <f>'SETOP EDIFICAÇÕES'!D1106</f>
        <v>CJ</v>
      </c>
      <c r="E15056" s="6">
        <f>'SETOP EDIFICAÇÕES'!E1106</f>
        <v>29.72</v>
      </c>
    </row>
    <row r="15057" spans="1:5" ht="33.200000000000003" customHeight="1" outlineLevel="1">
      <c r="A15057" s="6" t="str">
        <f>'SETOP EDIFICAÇÕES'!A1107</f>
        <v>ED-49536</v>
      </c>
      <c r="B15057" s="6" t="str">
        <f>'SETOP EDIFICAÇÕES'!B1107</f>
        <v>ELE-TOM-040</v>
      </c>
      <c r="C15057" s="6" t="str">
        <f>'SETOP EDIFICAÇÕES'!C1107</f>
        <v>CONJUNTO DE 1 TOMADA + 1 INTERRUPTOR SEM PLACA</v>
      </c>
      <c r="D15057" s="6" t="str">
        <f>'SETOP EDIFICAÇÕES'!D1107</f>
        <v>CJ</v>
      </c>
      <c r="E15057" s="6">
        <f>'SETOP EDIFICAÇÕES'!E1107</f>
        <v>24.45</v>
      </c>
    </row>
    <row r="15058" spans="1:5" ht="33.200000000000003" customHeight="1" outlineLevel="1">
      <c r="A15058" s="6" t="str">
        <f>'SETOP EDIFICAÇÕES'!A1108</f>
        <v>ED-17985</v>
      </c>
      <c r="B15058" s="6" t="str">
        <f>'SETOP EDIFICAÇÕES'!B1108</f>
        <v>-</v>
      </c>
      <c r="C15058" s="6" t="str">
        <f>'SETOP EDIFICAÇÕES'!C1108</f>
        <v>CONJUNTO PARA CONDULETE DE 1" (25MM) COM DUAS (2) TOMADA DE DADOS OU TELEFONIA (CONECTOR RJ45 CAT.6E OU RJ11) E PLACA DE DOIS (2) POSTOS, INCLUSIVE FORNECIMENTO, INSTALAÇÃO, SUPORTE, MÓDULO E PLACA, EXCLUSIVE CONDULETE</v>
      </c>
      <c r="D15058" s="6" t="str">
        <f>'SETOP EDIFICAÇÕES'!D1108</f>
        <v>UN</v>
      </c>
      <c r="E15058" s="6">
        <f>'SETOP EDIFICAÇÕES'!E1108</f>
        <v>44.47</v>
      </c>
    </row>
    <row r="15059" spans="1:5" ht="33.200000000000003" customHeight="1" outlineLevel="1">
      <c r="A15059" s="6" t="str">
        <f>'SETOP EDIFICAÇÕES'!A1109</f>
        <v>ED-17981</v>
      </c>
      <c r="B15059" s="6" t="str">
        <f>'SETOP EDIFICAÇÕES'!B1109</f>
        <v>-</v>
      </c>
      <c r="C15059" s="6" t="str">
        <f>'SETOP EDIFICAÇÕES'!C1109</f>
        <v>CONJUNTO PARA CONDULETE DE 1" (25MM) COM UM (1) INTERRUPTOR PARALELO, CORRENTE 10A, TENSÃO 250V, (10A-250V) E PLACA DE UM (1) POSTO, INCLUSIVE FORNECIMENTO, INSTALAÇÃO, SUPORTE, MÓDULO E PLACA, EXCLUSIVE CONDULETE</v>
      </c>
      <c r="D15059" s="6" t="str">
        <f>'SETOP EDIFICAÇÕES'!D1109</f>
        <v>UN</v>
      </c>
      <c r="E15059" s="6">
        <f>'SETOP EDIFICAÇÕES'!E1109</f>
        <v>29.21</v>
      </c>
    </row>
    <row r="15060" spans="1:5" ht="33.200000000000003" customHeight="1" outlineLevel="1">
      <c r="A15060" s="6" t="str">
        <f>'SETOP EDIFICAÇÕES'!A1110</f>
        <v>ED-17980</v>
      </c>
      <c r="B15060" s="6" t="str">
        <f>'SETOP EDIFICAÇÕES'!B1110</f>
        <v>-</v>
      </c>
      <c r="C15060" s="6" t="str">
        <f>'SETOP EDIFICAÇÕES'!C1110</f>
        <v>CONJUNTO PARA CONDULETE DE 1" (25MM) COM UM (1) INTERRUPTOR SIMPLES, CORRENTE 10A, TENSÃO 250V, (10A-250V) E PLACA DE UM (1) POSTO, INCLUSIVE FORNECIMENTO, INSTALAÇÃO, SUPORTE, MÓDULO E PLACA, EXCLUSIVE CONDULETE</v>
      </c>
      <c r="D15060" s="6" t="str">
        <f>'SETOP EDIFICAÇÕES'!D1110</f>
        <v>UN</v>
      </c>
      <c r="E15060" s="6">
        <f>'SETOP EDIFICAÇÕES'!E1110</f>
        <v>22.42</v>
      </c>
    </row>
    <row r="15061" spans="1:5" ht="33.200000000000003" customHeight="1" outlineLevel="1">
      <c r="A15061" s="6" t="str">
        <f>'SETOP EDIFICAÇÕES'!A1111</f>
        <v>ED-17983</v>
      </c>
      <c r="B15061" s="6" t="str">
        <f>'SETOP EDIFICAÇÕES'!B1111</f>
        <v>-</v>
      </c>
      <c r="C15061" s="6" t="str">
        <f>'SETOP EDIFICAÇÕES'!C1111</f>
        <v>CONJUNTO PARA CONDULETE DE 1" (25MM) COM UMA (1) TOMADA DE DADOS OU TELEFONIA (CONECTOR RJ45 CAT.6E OU RJ11) E PLACA DE UM (1) POSTO, INCLUSIVE FORNECIMENTO, INSTALAÇÃO, SUPORTE, MÓDULO E PLACA, EXCLUSIVE CONDULETE</v>
      </c>
      <c r="D15061" s="6" t="str">
        <f>'SETOP EDIFICAÇÕES'!D1111</f>
        <v>UN</v>
      </c>
      <c r="E15061" s="6">
        <f>'SETOP EDIFICAÇÕES'!E1111</f>
        <v>28.87</v>
      </c>
    </row>
    <row r="15062" spans="1:5" ht="33.200000000000003" customHeight="1" outlineLevel="1">
      <c r="A15062" s="6" t="str">
        <f>'SETOP EDIFICAÇÕES'!A1112</f>
        <v>ED-17982</v>
      </c>
      <c r="B15062" s="6" t="str">
        <f>'SETOP EDIFICAÇÕES'!B1112</f>
        <v>-</v>
      </c>
      <c r="C15062" s="6" t="str">
        <f>'SETOP EDIFICAÇÕES'!C1112</f>
        <v>CONJUNTO PARA CONDULETE DE 1" (25MM) COM UMA (1) TOMADA PADRÃO, TRÊS (3) POLOS, CORRENTE 10A, TENSÃO 250V, (2P+T/10A-250V) E PLACA DE UM (1) POSTO, INCLUSIVE FORNECIMENTO, INSTALAÇÃO, SUPORTE, MÓDULO E PLACA, EXCLUSIVE CONDULETE</v>
      </c>
      <c r="D15062" s="6" t="str">
        <f>'SETOP EDIFICAÇÕES'!D1112</f>
        <v>UN</v>
      </c>
      <c r="E15062" s="6">
        <f>'SETOP EDIFICAÇÕES'!E1112</f>
        <v>25.36</v>
      </c>
    </row>
    <row r="15063" spans="1:5" ht="33.200000000000003" customHeight="1" outlineLevel="1">
      <c r="A15063" s="6" t="str">
        <f>'SETOP EDIFICAÇÕES'!A1113</f>
        <v>ED-17984</v>
      </c>
      <c r="B15063" s="6" t="str">
        <f>'SETOP EDIFICAÇÕES'!B1113</f>
        <v>-</v>
      </c>
      <c r="C15063" s="6" t="str">
        <f>'SETOP EDIFICAÇÕES'!C1113</f>
        <v>CONJUNTO PARA CONDULETE DE 1" (25MM) COM UMA (1) TOMADA PADRÃO, TRÊS (3) POLOS, CORRENTE 20A, TENSÃO 250V, (2P+T/20A-250V) E PLACA DE UM (1) POSTO, INCLUSIVE FORNECIMENTO, INSTALAÇÃO, SUPORTE, MÓDULO E PLACA, EXCLUSIVE CONDULETE</v>
      </c>
      <c r="D15063" s="6" t="str">
        <f>'SETOP EDIFICAÇÕES'!D1113</f>
        <v>UN</v>
      </c>
      <c r="E15063" s="6">
        <f>'SETOP EDIFICAÇÕES'!E1113</f>
        <v>30.81</v>
      </c>
    </row>
    <row r="15064" spans="1:5" ht="33.200000000000003" customHeight="1" outlineLevel="1">
      <c r="A15064" s="6" t="str">
        <f>'SETOP EDIFICAÇÕES'!A1114</f>
        <v>ED-17979</v>
      </c>
      <c r="B15064" s="6" t="str">
        <f>'SETOP EDIFICAÇÕES'!B1114</f>
        <v>-</v>
      </c>
      <c r="C15064" s="6" t="str">
        <f>'SETOP EDIFICAÇÕES'!C1114</f>
        <v>CONJUNTO PARA CONDULETE DE 3/4" (20MM) COM DUAS (2) TOMADA DE DADOS OU TELEFONIA (CONECTOR RJ45 CAT.6E OU RJ11) E PLACA DE DOIS (2) POSTOS, INCLUSIVE FORNECIMENTO, INSTALAÇÃO, SUPORTE, MÓDULO E PLACA, EXCLUSIVE CONDULETE</v>
      </c>
      <c r="D15064" s="6" t="str">
        <f>'SETOP EDIFICAÇÕES'!D1114</f>
        <v>UN</v>
      </c>
      <c r="E15064" s="6">
        <f>'SETOP EDIFICAÇÕES'!E1114</f>
        <v>43.49</v>
      </c>
    </row>
    <row r="15065" spans="1:5" ht="33.200000000000003" customHeight="1" outlineLevel="1">
      <c r="A15065" s="6" t="str">
        <f>'SETOP EDIFICAÇÕES'!A1115</f>
        <v>ED-49115</v>
      </c>
      <c r="B15065" s="6" t="str">
        <f>'SETOP EDIFICAÇÕES'!B1115</f>
        <v>ELE-CON-190</v>
      </c>
      <c r="C15065" s="6" t="str">
        <f>'SETOP EDIFICAÇÕES'!C1115</f>
        <v>CONJUNTO PARA CONDULETE DE 3/4" (20MM) COM UM (1) INTERRUPTOR PARALELO, CORRENTE 10A, TENSÃO 250V, (10A-250V) E PLACA DE UM (1) POSTO, INCLUSIVE FORNECIMENTO, INSTALAÇÃO, SUPORTE, MÓDULO E PLACA, EXCLUSIVE CONDULETE</v>
      </c>
      <c r="D15065" s="6" t="str">
        <f>'SETOP EDIFICAÇÕES'!D1115</f>
        <v>UN</v>
      </c>
      <c r="E15065" s="6">
        <f>'SETOP EDIFICAÇÕES'!E1115</f>
        <v>27.74</v>
      </c>
    </row>
    <row r="15066" spans="1:5" ht="33.200000000000003" customHeight="1" outlineLevel="1">
      <c r="A15066" s="6" t="str">
        <f>'SETOP EDIFICAÇÕES'!A1116</f>
        <v>ED-49114</v>
      </c>
      <c r="B15066" s="6" t="str">
        <f>'SETOP EDIFICAÇÕES'!B1116</f>
        <v>ELE-CON-185</v>
      </c>
      <c r="C15066" s="6" t="str">
        <f>'SETOP EDIFICAÇÕES'!C1116</f>
        <v>CONJUNTO PARA CONDULETE DE 3/4" (20MM) COM UM (1) INTERRUPTOR SIMPLES, CORRENTE 10A, TENSÃO 250V, (10A-250V) E PLACA DE UM (1) POSTO, INCLUSIVE FORNECIMENTO, INSTALAÇÃO, SUPORTE, MÓDULO E PLACA, EXCLUSIVE CONDULETE</v>
      </c>
      <c r="D15066" s="6" t="str">
        <f>'SETOP EDIFICAÇÕES'!D1116</f>
        <v>UN</v>
      </c>
      <c r="E15066" s="6">
        <f>'SETOP EDIFICAÇÕES'!E1116</f>
        <v>20.95</v>
      </c>
    </row>
    <row r="15067" spans="1:5" ht="33.200000000000003" customHeight="1" outlineLevel="1">
      <c r="A15067" s="6" t="str">
        <f>'SETOP EDIFICAÇÕES'!A1117</f>
        <v>ED-49119</v>
      </c>
      <c r="B15067" s="6" t="str">
        <f>'SETOP EDIFICAÇÕES'!B1117</f>
        <v>ELE-CON-210</v>
      </c>
      <c r="C15067" s="6" t="str">
        <f>'SETOP EDIFICAÇÕES'!C1117</f>
        <v>CONJUNTO PARA CONDULETE DE 3/4" (20MM) COM UMA (1) TOMADA DE DADOS OU TELEFONIA (CONECTOR RJ45 CAT.6E OU RJ11) E PLACA DE UM (1) POSTO, INCLUSIVE FORNECIMENTO, INSTALAÇÃO, SUPORTE, MÓDULO E PLACA, EXCLUSIVE CONDULETE</v>
      </c>
      <c r="D15067" s="6" t="str">
        <f>'SETOP EDIFICAÇÕES'!D1117</f>
        <v>UN</v>
      </c>
      <c r="E15067" s="6">
        <f>'SETOP EDIFICAÇÕES'!E1117</f>
        <v>26.88</v>
      </c>
    </row>
    <row r="15068" spans="1:5" ht="33.200000000000003" customHeight="1" outlineLevel="1">
      <c r="A15068" s="6" t="str">
        <f>'SETOP EDIFICAÇÕES'!A1118</f>
        <v>ED-49116</v>
      </c>
      <c r="B15068" s="6" t="str">
        <f>'SETOP EDIFICAÇÕES'!B1118</f>
        <v>ELE-CON-195</v>
      </c>
      <c r="C15068" s="6" t="str">
        <f>'SETOP EDIFICAÇÕES'!C1118</f>
        <v>CONJUNTO PARA CONDULETE DE 3/4" (20MM) COM UMA (1) TOMADA PADRÃO, TRÊS (3) POLOS, CORRENTE 10A, TENSÃO 250V, (2P+T/10A-250V) E PLACA DE UM (1) POSTO, INCLUSIVE FORNECIMENTO, INSTALAÇÃO, SUPORTE, MÓDULO E PLACA, EXCLUSIVE CONDULETE</v>
      </c>
      <c r="D15068" s="6" t="str">
        <f>'SETOP EDIFICAÇÕES'!D1118</f>
        <v>UN</v>
      </c>
      <c r="E15068" s="6">
        <f>'SETOP EDIFICAÇÕES'!E1118</f>
        <v>23.81</v>
      </c>
    </row>
    <row r="15069" spans="1:5" ht="33.200000000000003" customHeight="1" outlineLevel="1">
      <c r="A15069" s="6" t="str">
        <f>'SETOP EDIFICAÇÕES'!A1119</f>
        <v>ED-17978</v>
      </c>
      <c r="B15069" s="6" t="str">
        <f>'SETOP EDIFICAÇÕES'!B1119</f>
        <v>-</v>
      </c>
      <c r="C15069" s="6" t="str">
        <f>'SETOP EDIFICAÇÕES'!C1119</f>
        <v>CONJUNTO PARA CONDULETE DE 3/4" (20MM) COM UMA (1) TOMADA PADRÃO, TRÊS (3) POLOS, CORRENTE 20A, TENSÃO 250V, (2P+T/20A-250V) E PLACA DE UM (1) POSTO, INCLUSIVE FORNECIMENTO, INSTALAÇÃO, SUPORTE, MÓDULO E PLACA, EXCLUSIVE CONDULETE</v>
      </c>
      <c r="D15069" s="6" t="str">
        <f>'SETOP EDIFICAÇÕES'!D1119</f>
        <v>UN</v>
      </c>
      <c r="E15069" s="6">
        <f>'SETOP EDIFICAÇÕES'!E1119</f>
        <v>29.26</v>
      </c>
    </row>
    <row r="15070" spans="1:5" ht="33.200000000000003" customHeight="1" outlineLevel="1">
      <c r="A15070" s="6" t="str">
        <f>'SETOP EDIFICAÇÕES'!A1120</f>
        <v>ED-49355</v>
      </c>
      <c r="B15070" s="6" t="str">
        <f>'SETOP EDIFICAÇÕES'!B1120</f>
        <v>ELE-INT-060</v>
      </c>
      <c r="C15070" s="6" t="str">
        <f>'SETOP EDIFICAÇÕES'!C1120</f>
        <v>CONJUNTO 1 INTERRUPTOR PARALELO + 1 TOMADA 2P, UNIVERSAL, SEM PLACAS</v>
      </c>
      <c r="D15070" s="6" t="str">
        <f>'SETOP EDIFICAÇÕES'!D1120</f>
        <v>CJ</v>
      </c>
      <c r="E15070" s="6">
        <f>'SETOP EDIFICAÇÕES'!E1120</f>
        <v>34.979999999999997</v>
      </c>
    </row>
    <row r="15071" spans="1:5" ht="33.200000000000003" customHeight="1" outlineLevel="1">
      <c r="A15071" s="6" t="str">
        <f>'SETOP EDIFICAÇÕES'!A1121</f>
        <v>ED-49360</v>
      </c>
      <c r="B15071" s="6" t="str">
        <f>'SETOP EDIFICAÇÕES'!B1121</f>
        <v>ELE-INT-085</v>
      </c>
      <c r="C15071" s="6" t="str">
        <f>'SETOP EDIFICAÇÕES'!C1121</f>
        <v>CONJUNTO 1 INTERRUPTOR SIMPLES + 1 INTERRUPTOR PARALELO + 1TOMADA 2P, UNIVERSAL, RETANGULAR, SEM PLACA</v>
      </c>
      <c r="D15071" s="6" t="str">
        <f>'SETOP EDIFICAÇÕES'!D1121</f>
        <v>CJ</v>
      </c>
      <c r="E15071" s="6">
        <f>'SETOP EDIFICAÇÕES'!E1121</f>
        <v>32.83</v>
      </c>
    </row>
    <row r="15072" spans="1:5" ht="33.200000000000003" customHeight="1" outlineLevel="1">
      <c r="A15072" s="6" t="str">
        <f>'SETOP EDIFICAÇÕES'!A1122</f>
        <v>ED-49352</v>
      </c>
      <c r="B15072" s="6" t="str">
        <f>'SETOP EDIFICAÇÕES'!B1122</f>
        <v>ELE-INT-030</v>
      </c>
      <c r="C15072" s="6" t="str">
        <f>'SETOP EDIFICAÇÕES'!C1122</f>
        <v>CONJUNTO 1 INTERRUPTOR SIMPLES + 1 INTERRUPTOR PARALELO, COM PLACA</v>
      </c>
      <c r="D15072" s="6" t="str">
        <f>'SETOP EDIFICAÇÕES'!D1122</f>
        <v>CJ</v>
      </c>
      <c r="E15072" s="6">
        <f>'SETOP EDIFICAÇÕES'!E1122</f>
        <v>27.17</v>
      </c>
    </row>
    <row r="15073" spans="1:5" ht="33.200000000000003" customHeight="1" outlineLevel="1">
      <c r="A15073" s="6" t="str">
        <f>'SETOP EDIFICAÇÕES'!A1123</f>
        <v>ED-49357</v>
      </c>
      <c r="B15073" s="6" t="str">
        <f>'SETOP EDIFICAÇÕES'!B1123</f>
        <v>ELE-INT-070</v>
      </c>
      <c r="C15073" s="6" t="str">
        <f>'SETOP EDIFICAÇÕES'!C1123</f>
        <v>CONJUNTO 1 INTERRUPTOR SIMPLES + 2 INTERRUPTORES PARALELOS SEM PLACA</v>
      </c>
      <c r="D15073" s="6" t="str">
        <f>'SETOP EDIFICAÇÕES'!D1123</f>
        <v>CJ</v>
      </c>
      <c r="E15073" s="6">
        <f>'SETOP EDIFICAÇÕES'!E1123</f>
        <v>37.76</v>
      </c>
    </row>
    <row r="15074" spans="1:5" ht="33.200000000000003" customHeight="1" outlineLevel="1">
      <c r="A15074" s="6" t="str">
        <f>'SETOP EDIFICAÇÕES'!A1124</f>
        <v>ED-49361</v>
      </c>
      <c r="B15074" s="6" t="str">
        <f>'SETOP EDIFICAÇÕES'!B1124</f>
        <v>ELE-INT-090</v>
      </c>
      <c r="C15074" s="6" t="str">
        <f>'SETOP EDIFICAÇÕES'!C1124</f>
        <v>CONJUNTO 2 INTERRUPTORES PARALELOS + 1TOMADA 2P, UNIVERSAL, RETANGULAR, SEM PLACA</v>
      </c>
      <c r="D15074" s="6" t="str">
        <f>'SETOP EDIFICAÇÕES'!D1124</f>
        <v>CJ</v>
      </c>
      <c r="E15074" s="6">
        <f>'SETOP EDIFICAÇÕES'!E1124</f>
        <v>37.4</v>
      </c>
    </row>
    <row r="15075" spans="1:5" ht="33.200000000000003" customHeight="1" outlineLevel="1">
      <c r="A15075" s="6" t="str">
        <f>'SETOP EDIFICAÇÕES'!A1125</f>
        <v>ED-49353</v>
      </c>
      <c r="B15075" s="6" t="str">
        <f>'SETOP EDIFICAÇÕES'!B1125</f>
        <v>ELE-INT-035</v>
      </c>
      <c r="C15075" s="6" t="str">
        <f>'SETOP EDIFICAÇÕES'!C1125</f>
        <v>CONJUNTO 2 INTERRUPTORES PARALELOS COM PLACA</v>
      </c>
      <c r="D15075" s="6" t="str">
        <f>'SETOP EDIFICAÇÕES'!D1125</f>
        <v>CJ</v>
      </c>
      <c r="E15075" s="6">
        <f>'SETOP EDIFICAÇÕES'!E1125</f>
        <v>27.62</v>
      </c>
    </row>
    <row r="15076" spans="1:5" ht="33.200000000000003" customHeight="1" outlineLevel="1">
      <c r="A15076" s="6" t="str">
        <f>'SETOP EDIFICAÇÕES'!A1126</f>
        <v>ED-49356</v>
      </c>
      <c r="B15076" s="6" t="str">
        <f>'SETOP EDIFICAÇÕES'!B1126</f>
        <v>ELE-INT-065</v>
      </c>
      <c r="C15076" s="6" t="str">
        <f>'SETOP EDIFICAÇÕES'!C1126</f>
        <v>CONJUNTO 2 INTERRUPTORES SIMPLES + 1 INTERRUPTOR PARALELO, COM PLACAS</v>
      </c>
      <c r="D15076" s="6" t="str">
        <f>'SETOP EDIFICAÇÕES'!D1126</f>
        <v>CJ</v>
      </c>
      <c r="E15076" s="6">
        <f>'SETOP EDIFICAÇÕES'!E1126</f>
        <v>40.909999999999997</v>
      </c>
    </row>
    <row r="15077" spans="1:5" ht="33.200000000000003" customHeight="1" outlineLevel="1">
      <c r="A15077" s="6" t="str">
        <f>'SETOP EDIFICAÇÕES'!A1127</f>
        <v>ED-49359</v>
      </c>
      <c r="B15077" s="6" t="str">
        <f>'SETOP EDIFICAÇÕES'!B1127</f>
        <v>ELE-INT-080</v>
      </c>
      <c r="C15077" s="6" t="str">
        <f>'SETOP EDIFICAÇÕES'!C1127</f>
        <v>CONJUNTO 2 INTERRUPTORES SIMPLES + 1 TOMADA 2P UNIVERSAL RETANGULAR SEM PLACA</v>
      </c>
      <c r="D15077" s="6" t="str">
        <f>'SETOP EDIFICAÇÕES'!D1127</f>
        <v>CJ</v>
      </c>
      <c r="E15077" s="6">
        <f>'SETOP EDIFICAÇÕES'!E1127</f>
        <v>29.22</v>
      </c>
    </row>
    <row r="15078" spans="1:5" ht="33.200000000000003" customHeight="1" outlineLevel="1">
      <c r="A15078" s="6" t="str">
        <f>'SETOP EDIFICAÇÕES'!A1128</f>
        <v>ED-49351</v>
      </c>
      <c r="B15078" s="6" t="str">
        <f>'SETOP EDIFICAÇÕES'!B1128</f>
        <v>ELE-INT-026</v>
      </c>
      <c r="C15078" s="6" t="str">
        <f>'SETOP EDIFICAÇÕES'!C1128</f>
        <v>CONJUNTO 2 INTERRUPTORES SIMPLES COM PLACA</v>
      </c>
      <c r="D15078" s="6" t="str">
        <f>'SETOP EDIFICAÇÕES'!D1128</f>
        <v>CJ</v>
      </c>
      <c r="E15078" s="6">
        <f>'SETOP EDIFICAÇÕES'!E1128</f>
        <v>22.52</v>
      </c>
    </row>
    <row r="15079" spans="1:5" ht="33.200000000000003" customHeight="1" outlineLevel="1">
      <c r="A15079" s="6" t="str">
        <f>'SETOP EDIFICAÇÕES'!A1129</f>
        <v>ED-49350</v>
      </c>
      <c r="B15079" s="6" t="str">
        <f>'SETOP EDIFICAÇÕES'!B1129</f>
        <v>ELE-INT-025</v>
      </c>
      <c r="C15079" s="6" t="str">
        <f>'SETOP EDIFICAÇÕES'!C1129</f>
        <v>CONJUNTO 2 INTERRUPTORES SIMPLES SEM PLACA</v>
      </c>
      <c r="D15079" s="6" t="str">
        <f>'SETOP EDIFICAÇÕES'!D1129</f>
        <v>CJ</v>
      </c>
      <c r="E15079" s="6">
        <f>'SETOP EDIFICAÇÕES'!E1129</f>
        <v>22.12</v>
      </c>
    </row>
    <row r="15080" spans="1:5" ht="33.200000000000003" customHeight="1" outlineLevel="1">
      <c r="A15080" s="6" t="str">
        <f>'SETOP EDIFICAÇÕES'!A1130</f>
        <v>ED-49354</v>
      </c>
      <c r="B15080" s="6" t="str">
        <f>'SETOP EDIFICAÇÕES'!B1130</f>
        <v>ELE-INT-040</v>
      </c>
      <c r="C15080" s="6" t="str">
        <f>'SETOP EDIFICAÇÕES'!C1130</f>
        <v>CONJUNTO 2 TOMADAS RETANGULARES 2P UNIVERSAL SEM PLACAS</v>
      </c>
      <c r="D15080" s="6" t="str">
        <f>'SETOP EDIFICAÇÕES'!D1130</f>
        <v>CJ</v>
      </c>
      <c r="E15080" s="6">
        <f>'SETOP EDIFICAÇÕES'!E1130</f>
        <v>26.94</v>
      </c>
    </row>
    <row r="15081" spans="1:5" ht="33.200000000000003" customHeight="1" outlineLevel="1">
      <c r="A15081" s="6" t="str">
        <f>'SETOP EDIFICAÇÕES'!A1131</f>
        <v>ED-49358</v>
      </c>
      <c r="B15081" s="6" t="str">
        <f>'SETOP EDIFICAÇÕES'!B1131</f>
        <v>ELE-INT-075</v>
      </c>
      <c r="C15081" s="6" t="str">
        <f>'SETOP EDIFICAÇÕES'!C1131</f>
        <v>CONJUNTO 3 INTERRUPTORES PARALELOS, COM,PLACA</v>
      </c>
      <c r="D15081" s="6" t="str">
        <f>'SETOP EDIFICAÇÕES'!D1131</f>
        <v>CJ</v>
      </c>
      <c r="E15081" s="6">
        <f>'SETOP EDIFICAÇÕES'!E1131</f>
        <v>42.09</v>
      </c>
    </row>
    <row r="15082" spans="1:5" ht="33.200000000000003" customHeight="1" outlineLevel="1">
      <c r="A15082" s="6" t="str">
        <f>'SETOP EDIFICAÇÕES'!A1132</f>
        <v>ED-49363</v>
      </c>
      <c r="B15082" s="6" t="str">
        <f>'SETOP EDIFICAÇÕES'!B1132</f>
        <v>ELE-INT-100</v>
      </c>
      <c r="C15082" s="6" t="str">
        <f>'SETOP EDIFICAÇÕES'!C1132</f>
        <v>INTERRUPTOR , DUAS TECLAS PARALELO 10 A - 250 V</v>
      </c>
      <c r="D15082" s="6" t="str">
        <f>'SETOP EDIFICAÇÕES'!D1132</f>
        <v>UN</v>
      </c>
      <c r="E15082" s="6">
        <f>'SETOP EDIFICAÇÕES'!E1132</f>
        <v>30.62</v>
      </c>
    </row>
    <row r="15083" spans="1:5" ht="33.200000000000003" customHeight="1" outlineLevel="1">
      <c r="A15083" s="6" t="str">
        <f>'SETOP EDIFICAÇÕES'!A1133</f>
        <v>ED-49366</v>
      </c>
      <c r="B15083" s="6" t="str">
        <f>'SETOP EDIFICAÇÕES'!B1133</f>
        <v>ELE-INT-115</v>
      </c>
      <c r="C15083" s="6" t="str">
        <f>'SETOP EDIFICAÇÕES'!C1133</f>
        <v>INTERRUPTOR , DUAS TECLAS SIMPLES E UMA TECLA PARALELO 10 A - 250 V</v>
      </c>
      <c r="D15083" s="6" t="str">
        <f>'SETOP EDIFICAÇÕES'!D1133</f>
        <v>UN</v>
      </c>
      <c r="E15083" s="6">
        <f>'SETOP EDIFICAÇÕES'!E1133</f>
        <v>36.68</v>
      </c>
    </row>
    <row r="15084" spans="1:5" ht="33.200000000000003" customHeight="1" outlineLevel="1">
      <c r="A15084" s="6" t="str">
        <f>'SETOP EDIFICAÇÕES'!A1134</f>
        <v>ED-49362</v>
      </c>
      <c r="B15084" s="6" t="str">
        <f>'SETOP EDIFICAÇÕES'!B1134</f>
        <v>ELE-INT-095</v>
      </c>
      <c r="C15084" s="6" t="str">
        <f>'SETOP EDIFICAÇÕES'!C1134</f>
        <v>INTERRUPTOR , DUAS TECLAS SIMPLES 10 A - 250 V</v>
      </c>
      <c r="D15084" s="6" t="str">
        <f>'SETOP EDIFICAÇÕES'!D1134</f>
        <v>UN</v>
      </c>
      <c r="E15084" s="6">
        <f>'SETOP EDIFICAÇÕES'!E1134</f>
        <v>21.6</v>
      </c>
    </row>
    <row r="15085" spans="1:5" ht="33.200000000000003" customHeight="1" outlineLevel="1">
      <c r="A15085" s="6" t="str">
        <f>'SETOP EDIFICAÇÕES'!A1135</f>
        <v>ED-49367</v>
      </c>
      <c r="B15085" s="6" t="str">
        <f>'SETOP EDIFICAÇÕES'!B1135</f>
        <v>ELE-INT-120</v>
      </c>
      <c r="C15085" s="6" t="str">
        <f>'SETOP EDIFICAÇÕES'!C1135</f>
        <v>INTERRUPTOR , TRÊS TECLAS PARALELO 10 A - 250 V</v>
      </c>
      <c r="D15085" s="6" t="str">
        <f>'SETOP EDIFICAÇÕES'!D1135</f>
        <v>UN</v>
      </c>
      <c r="E15085" s="6">
        <f>'SETOP EDIFICAÇÕES'!E1135</f>
        <v>46.42</v>
      </c>
    </row>
    <row r="15086" spans="1:5" ht="33.200000000000003" customHeight="1" outlineLevel="1">
      <c r="A15086" s="6" t="str">
        <f>'SETOP EDIFICAÇÕES'!A1136</f>
        <v>ED-49368</v>
      </c>
      <c r="B15086" s="6" t="str">
        <f>'SETOP EDIFICAÇÕES'!B1136</f>
        <v>ELE-INT-125</v>
      </c>
      <c r="C15086" s="6" t="str">
        <f>'SETOP EDIFICAÇÕES'!C1136</f>
        <v>INTERRUPTOR , TRÊS TECLAS SIMPLES 10 A - 250 V</v>
      </c>
      <c r="D15086" s="6" t="str">
        <f>'SETOP EDIFICAÇÕES'!D1136</f>
        <v>UN</v>
      </c>
      <c r="E15086" s="6">
        <f>'SETOP EDIFICAÇÕES'!E1136</f>
        <v>31.35</v>
      </c>
    </row>
    <row r="15087" spans="1:5" ht="33.200000000000003" customHeight="1" outlineLevel="1">
      <c r="A15087" s="6" t="str">
        <f>'SETOP EDIFICAÇÕES'!A1137</f>
        <v>ED-49348</v>
      </c>
      <c r="B15087" s="6" t="str">
        <f>'SETOP EDIFICAÇÕES'!B1137</f>
        <v>ELE-INT-021</v>
      </c>
      <c r="C15087" s="6" t="str">
        <f>'SETOP EDIFICAÇÕES'!C1137</f>
        <v>INTERRUPTOR , UMA TECLA BIPOLAR PARALELA 20 A - 250 V</v>
      </c>
      <c r="D15087" s="6" t="str">
        <f>'SETOP EDIFICAÇÕES'!D1137</f>
        <v>UN</v>
      </c>
      <c r="E15087" s="6">
        <f>'SETOP EDIFICAÇÕES'!E1137</f>
        <v>38.43</v>
      </c>
    </row>
    <row r="15088" spans="1:5" ht="33.200000000000003" customHeight="1" outlineLevel="1">
      <c r="A15088" s="6" t="str">
        <f>'SETOP EDIFICAÇÕES'!A1138</f>
        <v>ED-49349</v>
      </c>
      <c r="B15088" s="6" t="str">
        <f>'SETOP EDIFICAÇÕES'!B1138</f>
        <v>ELE-INT-022</v>
      </c>
      <c r="C15088" s="6" t="str">
        <f>'SETOP EDIFICAÇÕES'!C1138</f>
        <v>INTERRUPTOR , UMA TECLA DUPLA BIPOLAR SIMPLES 10 A - 250 V</v>
      </c>
      <c r="D15088" s="6" t="str">
        <f>'SETOP EDIFICAÇÕES'!D1138</f>
        <v>UN</v>
      </c>
      <c r="E15088" s="6">
        <f>'SETOP EDIFICAÇÕES'!E1138</f>
        <v>28.81</v>
      </c>
    </row>
    <row r="15089" spans="1:5" ht="33.200000000000003" customHeight="1" outlineLevel="1">
      <c r="A15089" s="6" t="str">
        <f>'SETOP EDIFICAÇÕES'!A1139</f>
        <v>ED-49364</v>
      </c>
      <c r="B15089" s="6" t="str">
        <f>'SETOP EDIFICAÇÕES'!B1139</f>
        <v>ELE-INT-105</v>
      </c>
      <c r="C15089" s="6" t="str">
        <f>'SETOP EDIFICAÇÕES'!C1139</f>
        <v>INTERRUPTOR , UMA TECLA SIMPLES E DUAS TECLAS PARALELO 10 A - 250 V</v>
      </c>
      <c r="D15089" s="6" t="str">
        <f>'SETOP EDIFICAÇÕES'!D1139</f>
        <v>UN</v>
      </c>
      <c r="E15089" s="6">
        <f>'SETOP EDIFICAÇÕES'!E1139</f>
        <v>41.32</v>
      </c>
    </row>
    <row r="15090" spans="1:5" ht="33.200000000000003" customHeight="1" outlineLevel="1">
      <c r="A15090" s="6" t="str">
        <f>'SETOP EDIFICAÇÕES'!A1140</f>
        <v>ED-49365</v>
      </c>
      <c r="B15090" s="6" t="str">
        <f>'SETOP EDIFICAÇÕES'!B1140</f>
        <v>ELE-INT-110</v>
      </c>
      <c r="C15090" s="6" t="str">
        <f>'SETOP EDIFICAÇÕES'!C1140</f>
        <v>INTERRUPTOR , UMA TECLA SIMPLES E UMA TECLA PARALELO 10 A - 250 V</v>
      </c>
      <c r="D15090" s="6" t="str">
        <f>'SETOP EDIFICAÇÕES'!D1140</f>
        <v>UN</v>
      </c>
      <c r="E15090" s="6">
        <f>'SETOP EDIFICAÇÕES'!E1140</f>
        <v>25.94</v>
      </c>
    </row>
    <row r="15091" spans="1:5" ht="33.200000000000003" customHeight="1" outlineLevel="1">
      <c r="A15091" s="6" t="str">
        <f>'SETOP EDIFICAÇÕES'!A1141</f>
        <v>ED-49347</v>
      </c>
      <c r="B15091" s="6" t="str">
        <f>'SETOP EDIFICAÇÕES'!B1141</f>
        <v>ELE-INT-020</v>
      </c>
      <c r="C15091" s="6" t="str">
        <f>'SETOP EDIFICAÇÕES'!C1141</f>
        <v>INTERRUPTOR, BIPOLAR SIMPLES 10 A - 250 V, COM PLACA</v>
      </c>
      <c r="D15091" s="6" t="str">
        <f>'SETOP EDIFICAÇÕES'!D1141</f>
        <v>UN</v>
      </c>
      <c r="E15091" s="6">
        <f>'SETOP EDIFICAÇÕES'!E1141</f>
        <v>32.479999999999997</v>
      </c>
    </row>
    <row r="15092" spans="1:5" ht="33.200000000000003" customHeight="1" outlineLevel="1">
      <c r="A15092" s="6" t="str">
        <f>'SETOP EDIFICAÇÕES'!A1142</f>
        <v>ED-49369</v>
      </c>
      <c r="B15092" s="6" t="str">
        <f>'SETOP EDIFICAÇÕES'!B1142</f>
        <v>ELE-INT-130</v>
      </c>
      <c r="C15092" s="6" t="str">
        <f>'SETOP EDIFICAÇÕES'!C1142</f>
        <v>INTERRUPTOR DE CARGA 20 A COM SINALIZADOR 2 POLOS</v>
      </c>
      <c r="D15092" s="6" t="str">
        <f>'SETOP EDIFICAÇÕES'!D1142</f>
        <v>UN</v>
      </c>
      <c r="E15092" s="6">
        <f>'SETOP EDIFICAÇÕES'!E1142</f>
        <v>37.18</v>
      </c>
    </row>
    <row r="15093" spans="1:5" ht="33.200000000000003" customHeight="1" outlineLevel="1">
      <c r="A15093" s="6" t="str">
        <f>'SETOP EDIFICAÇÕES'!A1143</f>
        <v>ED-49345</v>
      </c>
      <c r="B15093" s="6" t="str">
        <f>'SETOP EDIFICAÇÕES'!B1143</f>
        <v>ELE-INT-010</v>
      </c>
      <c r="C15093" s="6" t="str">
        <f>'SETOP EDIFICAÇÕES'!C1143</f>
        <v>INTERRUPTOR, UMA TECLA PARALELO 10 A - 250 V, SEM PLACA</v>
      </c>
      <c r="D15093" s="6" t="str">
        <f>'SETOP EDIFICAÇÕES'!D1143</f>
        <v>UN</v>
      </c>
      <c r="E15093" s="6">
        <f>'SETOP EDIFICAÇÕES'!E1143</f>
        <v>14.47</v>
      </c>
    </row>
    <row r="15094" spans="1:5" ht="33.200000000000003" customHeight="1" outlineLevel="1">
      <c r="A15094" s="6" t="str">
        <f>'SETOP EDIFICAÇÕES'!A1144</f>
        <v>ED-49346</v>
      </c>
      <c r="B15094" s="6" t="str">
        <f>'SETOP EDIFICAÇÕES'!B1144</f>
        <v>ELE-INT-015</v>
      </c>
      <c r="C15094" s="6" t="str">
        <f>'SETOP EDIFICAÇÕES'!C1144</f>
        <v>INTERRUPTOR UMA TECLA SIMPLES 10 A - 250 V, COM PLACA</v>
      </c>
      <c r="D15094" s="6" t="str">
        <f>'SETOP EDIFICAÇÕES'!D1144</f>
        <v>UN</v>
      </c>
      <c r="E15094" s="6">
        <f>'SETOP EDIFICAÇÕES'!E1144</f>
        <v>13.62</v>
      </c>
    </row>
    <row r="15095" spans="1:5" ht="33.200000000000003" customHeight="1" outlineLevel="1">
      <c r="A15095" s="6" t="str">
        <f>'SETOP EDIFICAÇÕES'!A1145</f>
        <v>ED-49344</v>
      </c>
      <c r="B15095" s="6" t="str">
        <f>'SETOP EDIFICAÇÕES'!B1145</f>
        <v>ELE-INT-005</v>
      </c>
      <c r="C15095" s="6" t="str">
        <f>'SETOP EDIFICAÇÕES'!C1145</f>
        <v>INTERRUPTOR, UMA TECLA SIMPLES 10 A - 250 V, SEM PLACA</v>
      </c>
      <c r="D15095" s="6" t="str">
        <f>'SETOP EDIFICAÇÕES'!D1145</f>
        <v>UN</v>
      </c>
      <c r="E15095" s="6">
        <f>'SETOP EDIFICAÇÕES'!E1145</f>
        <v>10.1</v>
      </c>
    </row>
    <row r="15096" spans="1:5" ht="33.200000000000003" customHeight="1" outlineLevel="1">
      <c r="A15096" s="6" t="str">
        <f>'SETOP EDIFICAÇÕES'!A1146</f>
        <v>ED-5633</v>
      </c>
      <c r="B15096" s="6" t="str">
        <f>'SETOP EDIFICAÇÕES'!B1146</f>
        <v>-</v>
      </c>
      <c r="C15096" s="6" t="str">
        <f>'SETOP EDIFICAÇÕES'!C1146</f>
        <v>MÓDULO CEGO, INCLUSIVE FORNECIMENTO E INSTALAÇÃO, EXCLUSIVE PLACA E SUPORTE</v>
      </c>
      <c r="D15096" s="6" t="str">
        <f>'SETOP EDIFICAÇÕES'!D1146</f>
        <v>UN</v>
      </c>
      <c r="E15096" s="6">
        <f>'SETOP EDIFICAÇÕES'!E1146</f>
        <v>1.24</v>
      </c>
    </row>
    <row r="15097" spans="1:5" ht="33.200000000000003" customHeight="1" outlineLevel="1">
      <c r="A15097" s="6" t="str">
        <f>'SETOP EDIFICAÇÕES'!A1147</f>
        <v>ED-5634</v>
      </c>
      <c r="B15097" s="6" t="str">
        <f>'SETOP EDIFICAÇÕES'!B1147</f>
        <v>-</v>
      </c>
      <c r="C15097" s="6" t="str">
        <f>'SETOP EDIFICAÇÕES'!C1147</f>
        <v>MÓDULO COM FURO PARA SAÍDA DE FIO Ø 10MM, INCLUSIVE FORNECIMENTO E INSTALAÇÃO, EXCLUSIVE PLACA E SUPORTE</v>
      </c>
      <c r="D15097" s="6" t="str">
        <f>'SETOP EDIFICAÇÕES'!D1147</f>
        <v>UN</v>
      </c>
      <c r="E15097" s="6">
        <f>'SETOP EDIFICAÇÕES'!E1147</f>
        <v>1.29</v>
      </c>
    </row>
    <row r="15098" spans="1:5" ht="33.200000000000003" customHeight="1" outlineLevel="1">
      <c r="A15098" s="6" t="str">
        <f>'SETOP EDIFICAÇÕES'!A1148</f>
        <v>ED-15726</v>
      </c>
      <c r="B15098" s="6" t="str">
        <f>'SETOP EDIFICAÇÕES'!B1148</f>
        <v>-</v>
      </c>
      <c r="C15098" s="6" t="str">
        <f>'SETOP EDIFICAÇÕES'!C1148</f>
        <v>MÓDULO INTERRUPTOR BIPOLAR SIMPLES, CORRENTE 10A, TENSÃO 250V, (10A-250V), INCLUSIVE FORNECIMENTO E INSTALAÇÃO, EXCLUSIVE PLACA E SUPORTE</v>
      </c>
      <c r="D15098" s="6" t="str">
        <f>'SETOP EDIFICAÇÕES'!D1148</f>
        <v>UN</v>
      </c>
      <c r="E15098" s="6">
        <f>'SETOP EDIFICAÇÕES'!E1148</f>
        <v>19.27</v>
      </c>
    </row>
    <row r="15099" spans="1:5" ht="33.200000000000003" customHeight="1" outlineLevel="1">
      <c r="A15099" s="6" t="str">
        <f>'SETOP EDIFICAÇÕES'!A1149</f>
        <v>ED-15712</v>
      </c>
      <c r="B15099" s="6" t="str">
        <f>'SETOP EDIFICAÇÕES'!B1149</f>
        <v>-</v>
      </c>
      <c r="C15099" s="6" t="str">
        <f>'SETOP EDIFICAÇÕES'!C1149</f>
        <v>MÓDULO INTERRUPTOR INTERMEDIÁRIO, CORRENTE 10A, TENSÃO 250V, (10A-250V), INCLUSIVE FORNECIMENTO E INSTALAÇÃO, EXCLUSIVE PLACA E SUPORTE</v>
      </c>
      <c r="D15099" s="6" t="str">
        <f>'SETOP EDIFICAÇÕES'!D1149</f>
        <v>UN</v>
      </c>
      <c r="E15099" s="6">
        <f>'SETOP EDIFICAÇÕES'!E1149</f>
        <v>21.97</v>
      </c>
    </row>
    <row r="15100" spans="1:5" ht="33.200000000000003" customHeight="1" outlineLevel="1">
      <c r="A15100" s="6" t="str">
        <f>'SETOP EDIFICAÇÕES'!A1150</f>
        <v>ED-5616</v>
      </c>
      <c r="B15100" s="6" t="str">
        <f>'SETOP EDIFICAÇÕES'!B1150</f>
        <v>-</v>
      </c>
      <c r="C15100" s="6" t="str">
        <f>'SETOP EDIFICAÇÕES'!C1150</f>
        <v>MÓDULO INTERRUPTOR PARALELO, CORRENTE 10A, TENSÃO 250V, (10A-250V), INCLUSIVE FORNECIMENTO E INSTALAÇÃO, EXCLUSIVE PLACA E SUPORTE</v>
      </c>
      <c r="D15100" s="6" t="str">
        <f>'SETOP EDIFICAÇÕES'!D1150</f>
        <v>UN</v>
      </c>
      <c r="E15100" s="6">
        <f>'SETOP EDIFICAÇÕES'!E1150</f>
        <v>10.73</v>
      </c>
    </row>
    <row r="15101" spans="1:5" ht="33.200000000000003" customHeight="1" outlineLevel="1">
      <c r="A15101" s="6" t="str">
        <f>'SETOP EDIFICAÇÕES'!A1151</f>
        <v>ED-5615</v>
      </c>
      <c r="B15101" s="6" t="str">
        <f>'SETOP EDIFICAÇÕES'!B1151</f>
        <v>-</v>
      </c>
      <c r="C15101" s="6" t="str">
        <f>'SETOP EDIFICAÇÕES'!C1151</f>
        <v>MÓDULO INTERRUPTOR SIMPLES, CORRENTE 10A, TENSÃO 250V, (10A-250V), INCLUSIVE FORNECIMENTO E INSTALAÇÃO, EXCLUSIVE PLACA E SUPORTE</v>
      </c>
      <c r="D15101" s="6" t="str">
        <f>'SETOP EDIFICAÇÕES'!D1151</f>
        <v>UN</v>
      </c>
      <c r="E15101" s="6">
        <f>'SETOP EDIFICAÇÕES'!E1151</f>
        <v>9.6999999999999993</v>
      </c>
    </row>
    <row r="15102" spans="1:5" ht="33.200000000000003" customHeight="1" outlineLevel="1">
      <c r="A15102" s="6" t="str">
        <f>'SETOP EDIFICAÇÕES'!A1152</f>
        <v>ED-5632</v>
      </c>
      <c r="B15102" s="6" t="str">
        <f>'SETOP EDIFICAÇÕES'!B1152</f>
        <v>-</v>
      </c>
      <c r="C15102" s="6" t="str">
        <f>'SETOP EDIFICAÇÕES'!C1152</f>
        <v>MÓDULO PARA ANTENA (CONECTOR COAXIAL) PARA CABO COAXIAL DE 75 OHMS, INCLUSIVE FORNECIMENTO E INSTALAÇÃO, EXCLUSIVE PLACA E SUPORTE</v>
      </c>
      <c r="D15102" s="6" t="str">
        <f>'SETOP EDIFICAÇÕES'!D1152</f>
        <v>UN</v>
      </c>
      <c r="E15102" s="6">
        <f>'SETOP EDIFICAÇÕES'!E1152</f>
        <v>13.21</v>
      </c>
    </row>
    <row r="15103" spans="1:5" ht="33.200000000000003" customHeight="1" outlineLevel="1">
      <c r="A15103" s="6" t="str">
        <f>'SETOP EDIFICAÇÕES'!A1153</f>
        <v>ED-5630</v>
      </c>
      <c r="B15103" s="6" t="str">
        <f>'SETOP EDIFICAÇÕES'!B1153</f>
        <v>-</v>
      </c>
      <c r="C15103" s="6" t="str">
        <f>'SETOP EDIFICAÇÕES'!C1153</f>
        <v>MÓDULO PARA REDE (CONECTOR RJ45 CAT.5E), INCLUSIVE FORNECIMENTO E INSTALAÇÃO, EXCLUSIVE PLACA E SUPORTE</v>
      </c>
      <c r="D15103" s="6" t="str">
        <f>'SETOP EDIFICAÇÕES'!D1153</f>
        <v>UN</v>
      </c>
      <c r="E15103" s="6">
        <f>'SETOP EDIFICAÇÕES'!E1153</f>
        <v>21.31</v>
      </c>
    </row>
    <row r="15104" spans="1:5" ht="33.200000000000003" customHeight="1" outlineLevel="1">
      <c r="A15104" s="6" t="str">
        <f>'SETOP EDIFICAÇÕES'!A1154</f>
        <v>ED-5631</v>
      </c>
      <c r="B15104" s="6" t="str">
        <f>'SETOP EDIFICAÇÕES'!B1154</f>
        <v>-</v>
      </c>
      <c r="C15104" s="6" t="str">
        <f>'SETOP EDIFICAÇÕES'!C1154</f>
        <v>MÓDULO PARA REDE (CONECTOR RJ45 CAT.6E), INCLUSIVE FORNECIMENTO E INSTALAÇÃO, EXCLUSIVE PLACA E SUPORTE</v>
      </c>
      <c r="D15104" s="6" t="str">
        <f>'SETOP EDIFICAÇÕES'!D1154</f>
        <v>UN</v>
      </c>
      <c r="E15104" s="6">
        <f>'SETOP EDIFICAÇÕES'!E1154</f>
        <v>21.55</v>
      </c>
    </row>
    <row r="15105" spans="1:5" ht="33.200000000000003" customHeight="1" outlineLevel="1">
      <c r="A15105" s="6" t="str">
        <f>'SETOP EDIFICAÇÕES'!A1155</f>
        <v>ED-5629</v>
      </c>
      <c r="B15105" s="6" t="str">
        <f>'SETOP EDIFICAÇÕES'!B1155</f>
        <v>-</v>
      </c>
      <c r="C15105" s="6" t="str">
        <f>'SETOP EDIFICAÇÕES'!C1155</f>
        <v>MÓDULO PARA TELEFONE (CONECTOR RJ11), INCLUSIVE FORNECIMENTO E INSTALAÇÃO, EXCLUSIVE PLACA E SUPORTE</v>
      </c>
      <c r="D15105" s="6" t="str">
        <f>'SETOP EDIFICAÇÕES'!D1155</f>
        <v>UN</v>
      </c>
      <c r="E15105" s="6">
        <f>'SETOP EDIFICAÇÕES'!E1155</f>
        <v>13.07</v>
      </c>
    </row>
    <row r="15106" spans="1:5" ht="33.200000000000003" customHeight="1" outlineLevel="1">
      <c r="A15106" s="6" t="str">
        <f>'SETOP EDIFICAÇÕES'!A1156</f>
        <v>ED-5617</v>
      </c>
      <c r="B15106" s="6" t="str">
        <f>'SETOP EDIFICAÇÕES'!B1156</f>
        <v>-</v>
      </c>
      <c r="C15106" s="6" t="str">
        <f>'SETOP EDIFICAÇÕES'!C1156</f>
        <v>MÓDULO PULSADOR CAMPAINHA, CORRENTE 10A, TENSÃO 250V, (10A-250V), INCLUSIVE FORNECIMENTO E INSTALAÇÃO, EXCLUSIVE PLACA E SUPORTE</v>
      </c>
      <c r="D15106" s="6" t="str">
        <f>'SETOP EDIFICAÇÕES'!D1156</f>
        <v>UN</v>
      </c>
      <c r="E15106" s="6">
        <f>'SETOP EDIFICAÇÕES'!E1156</f>
        <v>10.33</v>
      </c>
    </row>
    <row r="15107" spans="1:5" ht="33.200000000000003" customHeight="1" outlineLevel="1">
      <c r="A15107" s="6" t="str">
        <f>'SETOP EDIFICAÇÕES'!A1157</f>
        <v>ED-5626</v>
      </c>
      <c r="B15107" s="6" t="str">
        <f>'SETOP EDIFICAÇÕES'!B1157</f>
        <v>-</v>
      </c>
      <c r="C15107" s="6" t="str">
        <f>'SETOP EDIFICAÇÕES'!C1157</f>
        <v>MÓDULO TOMADA PADRÃO, TRÊS (3) POLOS, CORRENTE 10A, TENSÃO 250V, (2P+T/10A-250V), INCLUSIVE FORNECIMENTO E INSTALAÇÃO, EXCLUSIVE PLACA E SUPORTE</v>
      </c>
      <c r="D15107" s="6" t="str">
        <f>'SETOP EDIFICAÇÕES'!D1157</f>
        <v>UN</v>
      </c>
      <c r="E15107" s="6">
        <f>'SETOP EDIFICAÇÕES'!E1157</f>
        <v>10.77</v>
      </c>
    </row>
    <row r="15108" spans="1:5" ht="33.200000000000003" customHeight="1" outlineLevel="1">
      <c r="A15108" s="6" t="str">
        <f>'SETOP EDIFICAÇÕES'!A1158</f>
        <v>ED-5627</v>
      </c>
      <c r="B15108" s="6" t="str">
        <f>'SETOP EDIFICAÇÕES'!B1158</f>
        <v>-</v>
      </c>
      <c r="C15108" s="6" t="str">
        <f>'SETOP EDIFICAÇÕES'!C1158</f>
        <v>MÓDULO TOMADA PADRÃO, TRÊS (3) POLOS, CORRENTE 20A, TENSÃO 250V, (2P+T/20A-250V), INCLUSIVE FORNECIMENTO E INSTALAÇÃO, EXCLUSIVE PLACA E SUPORTE</v>
      </c>
      <c r="D15108" s="6" t="str">
        <f>'SETOP EDIFICAÇÕES'!D1158</f>
        <v>UN</v>
      </c>
      <c r="E15108" s="6">
        <f>'SETOP EDIFICAÇÕES'!E1158</f>
        <v>11.44</v>
      </c>
    </row>
    <row r="15109" spans="1:5" ht="33.200000000000003" customHeight="1" outlineLevel="1">
      <c r="A15109" s="6" t="str">
        <f>'SETOP EDIFICAÇÕES'!A1159</f>
        <v>ED-15727</v>
      </c>
      <c r="B15109" s="6" t="str">
        <f>'SETOP EDIFICAÇÕES'!B1159</f>
        <v>-</v>
      </c>
      <c r="C15109" s="6" t="str">
        <f>'SETOP EDIFICAÇÕES'!C1159</f>
        <v>MÓDULO TOMADA PADRÃO VERMELHA, USO ESPECÍFICO, TRÊS (3) POLOS, CORRENTE 20A, TENSÃO 250V, (2P+T/20A-250V), INCLUSIVE FORNECIMENTO E INSTALAÇÃO, EXCLUSIVE PLACA E SUPORTE</v>
      </c>
      <c r="D15109" s="6" t="str">
        <f>'SETOP EDIFICAÇÕES'!D1159</f>
        <v>UN</v>
      </c>
      <c r="E15109" s="6">
        <f>'SETOP EDIFICAÇÕES'!E1159</f>
        <v>11.75</v>
      </c>
    </row>
    <row r="15110" spans="1:5" ht="33.200000000000003" customHeight="1" outlineLevel="1">
      <c r="A15110" s="6" t="str">
        <f>'SETOP EDIFICAÇÕES'!A1160</f>
        <v>ED-5628</v>
      </c>
      <c r="B15110" s="6" t="str">
        <f>'SETOP EDIFICAÇÕES'!B1160</f>
        <v>-</v>
      </c>
      <c r="C15110" s="6" t="str">
        <f>'SETOP EDIFICAÇÕES'!C1160</f>
        <v xml:space="preserve">MÓDULO TOMADA USB (CONECTOR USB TIPO A), CORRENTE 1A, TENSÃO 5V, (1A-5V), INCLUSIVE FORNECIMENTO E INSTALAÇÃO, EXCLUSIVE PLACA E SUPORTE
</v>
      </c>
      <c r="D15110" s="6" t="str">
        <f>'SETOP EDIFICAÇÕES'!D1160</f>
        <v>UN</v>
      </c>
      <c r="E15110" s="6">
        <f>'SETOP EDIFICAÇÕES'!E1160</f>
        <v>36.17</v>
      </c>
    </row>
    <row r="15111" spans="1:5" ht="33.200000000000003" customHeight="1" outlineLevel="1">
      <c r="A15111" s="6" t="str">
        <f>'SETOP EDIFICAÇÕES'!A1161</f>
        <v>ED-49486</v>
      </c>
      <c r="B15111" s="6" t="str">
        <f>'SETOP EDIFICAÇÕES'!B1161</f>
        <v>ELE-PLA-020</v>
      </c>
      <c r="C15111" s="6" t="str">
        <f>'SETOP EDIFICAÇÕES'!C1161</f>
        <v>PLACA CEGA PARA CAIXA , 2" X 4"</v>
      </c>
      <c r="D15111" s="6" t="str">
        <f>'SETOP EDIFICAÇÕES'!D1161</f>
        <v>UN</v>
      </c>
      <c r="E15111" s="6">
        <f>'SETOP EDIFICAÇÕES'!E1161</f>
        <v>5.44</v>
      </c>
    </row>
    <row r="15112" spans="1:5" ht="33.200000000000003" customHeight="1" outlineLevel="1">
      <c r="A15112" s="6" t="str">
        <f>'SETOP EDIFICAÇÕES'!A1162</f>
        <v>ED-49487</v>
      </c>
      <c r="B15112" s="6" t="str">
        <f>'SETOP EDIFICAÇÕES'!B1162</f>
        <v>ELE-PLA-025</v>
      </c>
      <c r="C15112" s="6" t="str">
        <f>'SETOP EDIFICAÇÕES'!C1162</f>
        <v>PLACA CEGA PARA CAIXA , 4" X 4"</v>
      </c>
      <c r="D15112" s="6" t="str">
        <f>'SETOP EDIFICAÇÕES'!D1162</f>
        <v>UN</v>
      </c>
      <c r="E15112" s="6">
        <f>'SETOP EDIFICAÇÕES'!E1162</f>
        <v>10.210000000000001</v>
      </c>
    </row>
    <row r="15113" spans="1:5" ht="33.200000000000003" customHeight="1" outlineLevel="1">
      <c r="A15113" s="6" t="str">
        <f>'SETOP EDIFICAÇÕES'!A1163</f>
        <v>ED-49484</v>
      </c>
      <c r="B15113" s="6" t="str">
        <f>'SETOP EDIFICAÇÕES'!B1163</f>
        <v>ELE-PLA-010</v>
      </c>
      <c r="C15113" s="6" t="str">
        <f>'SETOP EDIFICAÇÕES'!C1163</f>
        <v>PLACA (ESPELHO) PARA CAIXA , 2" X 4"</v>
      </c>
      <c r="D15113" s="6" t="str">
        <f>'SETOP EDIFICAÇÕES'!D1163</f>
        <v>UN</v>
      </c>
      <c r="E15113" s="6">
        <f>'SETOP EDIFICAÇÕES'!E1163</f>
        <v>3.49</v>
      </c>
    </row>
    <row r="15114" spans="1:5" ht="33.200000000000003" customHeight="1" outlineLevel="1">
      <c r="A15114" s="6" t="str">
        <f>'SETOP EDIFICAÇÕES'!A1164</f>
        <v>ED-49483</v>
      </c>
      <c r="B15114" s="6" t="str">
        <f>'SETOP EDIFICAÇÕES'!B1164</f>
        <v>ELE-PLA-005</v>
      </c>
      <c r="C15114" s="6" t="str">
        <f>'SETOP EDIFICAÇÕES'!C1164</f>
        <v>PLACA (ESPELHO) PARA CAIXA , 3" X 3"</v>
      </c>
      <c r="D15114" s="6" t="str">
        <f>'SETOP EDIFICAÇÕES'!D1164</f>
        <v>UN</v>
      </c>
      <c r="E15114" s="6">
        <f>'SETOP EDIFICAÇÕES'!E1164</f>
        <v>5.08</v>
      </c>
    </row>
    <row r="15115" spans="1:5" ht="33.200000000000003" customHeight="1" outlineLevel="1">
      <c r="A15115" s="6" t="str">
        <f>'SETOP EDIFICAÇÕES'!A1165</f>
        <v>ED-49485</v>
      </c>
      <c r="B15115" s="6" t="str">
        <f>'SETOP EDIFICAÇÕES'!B1165</f>
        <v>ELE-PLA-015</v>
      </c>
      <c r="C15115" s="6" t="str">
        <f>'SETOP EDIFICAÇÕES'!C1165</f>
        <v>PLACA (ESPELHO) PARA CAIXA , 4" X 4"</v>
      </c>
      <c r="D15115" s="6" t="str">
        <f>'SETOP EDIFICAÇÕES'!D1165</f>
        <v>UN</v>
      </c>
      <c r="E15115" s="6">
        <f>'SETOP EDIFICAÇÕES'!E1165</f>
        <v>5.97</v>
      </c>
    </row>
    <row r="15116" spans="1:5" ht="33.200000000000003" customHeight="1" outlineLevel="1">
      <c r="A15116" s="6" t="str">
        <f>'SETOP EDIFICAÇÕES'!A1166</f>
        <v>ED-49495</v>
      </c>
      <c r="B15116" s="6" t="str">
        <f>'SETOP EDIFICAÇÕES'!B1166</f>
        <v>ELE-PLA-065</v>
      </c>
      <c r="C15116" s="6" t="str">
        <f>'SETOP EDIFICAÇÕES'!C1166</f>
        <v>PLACA PARA CAIXA 2" X 4", COM FURO CENTRAL</v>
      </c>
      <c r="D15116" s="6" t="str">
        <f>'SETOP EDIFICAÇÕES'!D1166</f>
        <v>UN</v>
      </c>
      <c r="E15116" s="6">
        <f>'SETOP EDIFICAÇÕES'!E1166</f>
        <v>3.4</v>
      </c>
    </row>
    <row r="15117" spans="1:5" ht="33.200000000000003" customHeight="1" outlineLevel="1">
      <c r="A15117" s="6" t="str">
        <f>'SETOP EDIFICAÇÕES'!A1167</f>
        <v>ED-49488</v>
      </c>
      <c r="B15117" s="6" t="str">
        <f>'SETOP EDIFICAÇÕES'!B1167</f>
        <v>ELE-PLA-030</v>
      </c>
      <c r="C15117" s="6" t="str">
        <f>'SETOP EDIFICAÇÕES'!C1167</f>
        <v>PLACA PARA CAIXA 2" X 4" PARA SAÍDA DE FIO</v>
      </c>
      <c r="D15117" s="6" t="str">
        <f>'SETOP EDIFICAÇÕES'!D1167</f>
        <v>UN</v>
      </c>
      <c r="E15117" s="6">
        <f>'SETOP EDIFICAÇÕES'!E1167</f>
        <v>8.3800000000000008</v>
      </c>
    </row>
    <row r="15118" spans="1:5" ht="33.200000000000003" customHeight="1" outlineLevel="1">
      <c r="A15118" s="6" t="str">
        <f>'SETOP EDIFICAÇÕES'!A1168</f>
        <v>ED-49490</v>
      </c>
      <c r="B15118" s="6" t="str">
        <f>'SETOP EDIFICAÇÕES'!B1168</f>
        <v>ELE-PLA-040</v>
      </c>
      <c r="C15118" s="6" t="str">
        <f>'SETOP EDIFICAÇÕES'!C1168</f>
        <v>PLACA PARA CAIXA 2" X 4", 1 POSTO</v>
      </c>
      <c r="D15118" s="6" t="str">
        <f>'SETOP EDIFICAÇÕES'!D1168</f>
        <v>UN</v>
      </c>
      <c r="E15118" s="6">
        <f>'SETOP EDIFICAÇÕES'!E1168</f>
        <v>3.42</v>
      </c>
    </row>
    <row r="15119" spans="1:5" ht="33.200000000000003" customHeight="1" outlineLevel="1">
      <c r="A15119" s="6" t="str">
        <f>'SETOP EDIFICAÇÕES'!A1169</f>
        <v>ED-49494</v>
      </c>
      <c r="B15119" s="6" t="str">
        <f>'SETOP EDIFICAÇÕES'!B1169</f>
        <v>ELE-PLA-060</v>
      </c>
      <c r="C15119" s="6" t="str">
        <f>'SETOP EDIFICAÇÕES'!C1169</f>
        <v>PLACA PARA CAIXA 2" X 4", 3 POSTOS</v>
      </c>
      <c r="D15119" s="6" t="str">
        <f>'SETOP EDIFICAÇÕES'!D1169</f>
        <v>UN</v>
      </c>
      <c r="E15119" s="6">
        <f>'SETOP EDIFICAÇÕES'!E1169</f>
        <v>3.4</v>
      </c>
    </row>
    <row r="15120" spans="1:5" ht="33.200000000000003" customHeight="1" outlineLevel="1">
      <c r="A15120" s="6" t="str">
        <f>'SETOP EDIFICAÇÕES'!A1170</f>
        <v>ED-49491</v>
      </c>
      <c r="B15120" s="6" t="str">
        <f>'SETOP EDIFICAÇÕES'!B1170</f>
        <v>ELE-PLA-045</v>
      </c>
      <c r="C15120" s="6" t="str">
        <f>'SETOP EDIFICAÇÕES'!C1170</f>
        <v>PLACA PARA CAIXA 4" X 4", 1 + 1 POSTO</v>
      </c>
      <c r="D15120" s="6" t="str">
        <f>'SETOP EDIFICAÇÕES'!D1170</f>
        <v>UN</v>
      </c>
      <c r="E15120" s="6">
        <f>'SETOP EDIFICAÇÕES'!E1170</f>
        <v>6.33</v>
      </c>
    </row>
    <row r="15121" spans="1:5" ht="33.200000000000003" customHeight="1" outlineLevel="1">
      <c r="A15121" s="6" t="str">
        <f>'SETOP EDIFICAÇÕES'!A1171</f>
        <v>ED-49493</v>
      </c>
      <c r="B15121" s="6" t="str">
        <f>'SETOP EDIFICAÇÕES'!B1171</f>
        <v>ELE-PLA-055</v>
      </c>
      <c r="C15121" s="6" t="str">
        <f>'SETOP EDIFICAÇÕES'!C1171</f>
        <v>PLACA PARA CAIXA 4" X 4", 2 + 2 POSTOS REDONDOS</v>
      </c>
      <c r="D15121" s="6" t="str">
        <f>'SETOP EDIFICAÇÕES'!D1171</f>
        <v>UN</v>
      </c>
      <c r="E15121" s="6">
        <f>'SETOP EDIFICAÇÕES'!E1171</f>
        <v>6.33</v>
      </c>
    </row>
    <row r="15122" spans="1:5" ht="33.200000000000003" customHeight="1" outlineLevel="1">
      <c r="A15122" s="6" t="str">
        <f>'SETOP EDIFICAÇÕES'!A1172</f>
        <v>ED-49489</v>
      </c>
      <c r="B15122" s="6" t="str">
        <f>'SETOP EDIFICAÇÕES'!B1172</f>
        <v>ELE-PLA-035</v>
      </c>
      <c r="C15122" s="6" t="str">
        <f>'SETOP EDIFICAÇÕES'!C1172</f>
        <v>PLACA PARA CAIXA 4" X 4", 2 POSTOS REDONDOS</v>
      </c>
      <c r="D15122" s="6" t="str">
        <f>'SETOP EDIFICAÇÕES'!D1172</f>
        <v>UN</v>
      </c>
      <c r="E15122" s="6">
        <f>'SETOP EDIFICAÇÕES'!E1172</f>
        <v>5.37</v>
      </c>
    </row>
    <row r="15123" spans="1:5" ht="33.200000000000003" customHeight="1" outlineLevel="1">
      <c r="A15123" s="6" t="str">
        <f>'SETOP EDIFICAÇÕES'!A1173</f>
        <v>ED-49492</v>
      </c>
      <c r="B15123" s="6" t="str">
        <f>'SETOP EDIFICAÇÕES'!B1173</f>
        <v>ELE-PLA-050</v>
      </c>
      <c r="C15123" s="6" t="str">
        <f>'SETOP EDIFICAÇÕES'!C1173</f>
        <v>PLACA PARA CAIXA 4" X 4", 2 POSTOS SEPARADOS</v>
      </c>
      <c r="D15123" s="6" t="str">
        <f>'SETOP EDIFICAÇÕES'!D1173</f>
        <v>UN</v>
      </c>
      <c r="E15123" s="6">
        <f>'SETOP EDIFICAÇÕES'!E1173</f>
        <v>6.33</v>
      </c>
    </row>
    <row r="15124" spans="1:5" ht="33.200000000000003" customHeight="1" outlineLevel="1">
      <c r="A15124" s="6" t="str">
        <f>'SETOP EDIFICAÇÕES'!A1174</f>
        <v>ED-5618</v>
      </c>
      <c r="B15124" s="6" t="str">
        <f>'SETOP EDIFICAÇÕES'!B1174</f>
        <v>-</v>
      </c>
      <c r="C15124" s="6" t="str">
        <f>'SETOP EDIFICAÇÕES'!C1174</f>
        <v>PLACA 4"X2" CEGA, INCLUSIVE FORNECIMENTO E INSTALAÇÃO, EXCLUSIVE SUPORTE</v>
      </c>
      <c r="D15124" s="6" t="str">
        <f>'SETOP EDIFICAÇÕES'!D1174</f>
        <v>UN</v>
      </c>
      <c r="E15124" s="6">
        <f>'SETOP EDIFICAÇÕES'!E1174</f>
        <v>3.46</v>
      </c>
    </row>
    <row r="15125" spans="1:5" ht="33.200000000000003" customHeight="1" outlineLevel="1">
      <c r="A15125" s="6" t="str">
        <f>'SETOP EDIFICAÇÕES'!A1175</f>
        <v>ED-5621</v>
      </c>
      <c r="B15125" s="6" t="str">
        <f>'SETOP EDIFICAÇÕES'!B1175</f>
        <v>-</v>
      </c>
      <c r="C15125" s="6" t="str">
        <f>'SETOP EDIFICAÇÕES'!C1175</f>
        <v>PLACA 4"X2" PARA DOIS (2) MÓDULOS, INCLUSIVE FORNECIMENTO E INSTALAÇÃO, EXCLUSIVE SUPORTE E MÓDULO</v>
      </c>
      <c r="D15125" s="6" t="str">
        <f>'SETOP EDIFICAÇÕES'!D1175</f>
        <v>UN</v>
      </c>
      <c r="E15125" s="6">
        <f>'SETOP EDIFICAÇÕES'!E1175</f>
        <v>4.0599999999999996</v>
      </c>
    </row>
    <row r="15126" spans="1:5" ht="33.200000000000003" customHeight="1" outlineLevel="1">
      <c r="A15126" s="6" t="str">
        <f>'SETOP EDIFICAÇÕES'!A1176</f>
        <v>ED-5622</v>
      </c>
      <c r="B15126" s="6" t="str">
        <f>'SETOP EDIFICAÇÕES'!B1176</f>
        <v>-</v>
      </c>
      <c r="C15126" s="6" t="str">
        <f>'SETOP EDIFICAÇÕES'!C1176</f>
        <v>PLACA 4"X2" PARA TRÊS (3) MÓDULOS, INCLUSIVE FORNECIMENTO E INSTALAÇÃO, EXCLUSIVE SUPORTE E MÓDULO</v>
      </c>
      <c r="D15126" s="6" t="str">
        <f>'SETOP EDIFICAÇÕES'!D1176</f>
        <v>UN</v>
      </c>
      <c r="E15126" s="6">
        <f>'SETOP EDIFICAÇÕES'!E1176</f>
        <v>4.37</v>
      </c>
    </row>
    <row r="15127" spans="1:5" ht="33.200000000000003" customHeight="1" outlineLevel="1">
      <c r="A15127" s="6" t="str">
        <f>'SETOP EDIFICAÇÕES'!A1177</f>
        <v>ED-5620</v>
      </c>
      <c r="B15127" s="6" t="str">
        <f>'SETOP EDIFICAÇÕES'!B1177</f>
        <v>-</v>
      </c>
      <c r="C15127" s="6" t="str">
        <f>'SETOP EDIFICAÇÕES'!C1177</f>
        <v>PLACA 4"X2" PARA UM (1) MÓDULO, INCLUSIVE FORNECIMENTO E INSTALAÇÃO, EXCLUSIVE SUPORTE E MÓDULO</v>
      </c>
      <c r="D15127" s="6" t="str">
        <f>'SETOP EDIFICAÇÕES'!D1177</f>
        <v>UN</v>
      </c>
      <c r="E15127" s="6">
        <f>'SETOP EDIFICAÇÕES'!E1177</f>
        <v>3.61</v>
      </c>
    </row>
    <row r="15128" spans="1:5" ht="33.200000000000003" customHeight="1" outlineLevel="1">
      <c r="A15128" s="6" t="str">
        <f>'SETOP EDIFICAÇÕES'!A1178</f>
        <v>ED-5619</v>
      </c>
      <c r="B15128" s="6" t="str">
        <f>'SETOP EDIFICAÇÕES'!B1178</f>
        <v>-</v>
      </c>
      <c r="C15128" s="6" t="str">
        <f>'SETOP EDIFICAÇÕES'!C1178</f>
        <v>PLACA 4"X4" CEGA, INCLUSIVE FORNECIMENTO E INSTALAÇÃO, EXCLUSIVE SUPORTE</v>
      </c>
      <c r="D15128" s="6" t="str">
        <f>'SETOP EDIFICAÇÕES'!D1178</f>
        <v>UN</v>
      </c>
      <c r="E15128" s="6">
        <f>'SETOP EDIFICAÇÕES'!E1178</f>
        <v>5.5</v>
      </c>
    </row>
    <row r="15129" spans="1:5" ht="33.200000000000003" customHeight="1" outlineLevel="1">
      <c r="A15129" s="6" t="str">
        <f>'SETOP EDIFICAÇÕES'!A1179</f>
        <v>ED-5623</v>
      </c>
      <c r="B15129" s="6" t="str">
        <f>'SETOP EDIFICAÇÕES'!B1179</f>
        <v>-</v>
      </c>
      <c r="C15129" s="6" t="str">
        <f>'SETOP EDIFICAÇÕES'!C1179</f>
        <v>PLACA 4"X4" PARA DOIS (2) MÓDULOS, INCLUSIVE FORNECIMENTO E INSTALAÇÃO, EXCLUSIVE SUPORTE E MÓDULO</v>
      </c>
      <c r="D15129" s="6" t="str">
        <f>'SETOP EDIFICAÇÕES'!D1179</f>
        <v>UN</v>
      </c>
      <c r="E15129" s="6">
        <f>'SETOP EDIFICAÇÕES'!E1179</f>
        <v>5.37</v>
      </c>
    </row>
    <row r="15130" spans="1:5" ht="33.200000000000003" customHeight="1" outlineLevel="1">
      <c r="A15130" s="6" t="str">
        <f>'SETOP EDIFICAÇÕES'!A1180</f>
        <v>ED-5624</v>
      </c>
      <c r="B15130" s="6" t="str">
        <f>'SETOP EDIFICAÇÕES'!B1180</f>
        <v>-</v>
      </c>
      <c r="C15130" s="6" t="str">
        <f>'SETOP EDIFICAÇÕES'!C1180</f>
        <v>PLACA 4"X4" PARA QUATRO (4) MÓDULOS, INCLUSIVE FORNECIMENTO E INSTALAÇÃO, EXCLUSIVE SUPORTE E MÓDULO</v>
      </c>
      <c r="D15130" s="6" t="str">
        <f>'SETOP EDIFICAÇÕES'!D1180</f>
        <v>UN</v>
      </c>
      <c r="E15130" s="6">
        <f>'SETOP EDIFICAÇÕES'!E1180</f>
        <v>5.5</v>
      </c>
    </row>
    <row r="15131" spans="1:5" ht="33.200000000000003" customHeight="1" outlineLevel="1">
      <c r="A15131" s="6" t="str">
        <f>'SETOP EDIFICAÇÕES'!A1181</f>
        <v>ED-5625</v>
      </c>
      <c r="B15131" s="6" t="str">
        <f>'SETOP EDIFICAÇÕES'!B1181</f>
        <v>-</v>
      </c>
      <c r="C15131" s="6" t="str">
        <f>'SETOP EDIFICAÇÕES'!C1181</f>
        <v>PLACA 4"X4" PARA SEIS (6) MÓDULOS, INCLUSIVE FORNECIMENTO E INSTALAÇÃO, EXCLUSIVE SUPORTE E MÓDULO</v>
      </c>
      <c r="D15131" s="6" t="str">
        <f>'SETOP EDIFICAÇÕES'!D1181</f>
        <v>UN</v>
      </c>
      <c r="E15131" s="6">
        <f>'SETOP EDIFICAÇÕES'!E1181</f>
        <v>5.74</v>
      </c>
    </row>
    <row r="15132" spans="1:5" ht="33.200000000000003" customHeight="1" outlineLevel="1">
      <c r="A15132" s="6" t="str">
        <f>'SETOP EDIFICAÇÕES'!A1182</f>
        <v>ED-49059</v>
      </c>
      <c r="B15132" s="6" t="str">
        <f>'SETOP EDIFICAÇÕES'!B1182</f>
        <v>ELE-CAM-016</v>
      </c>
      <c r="C15132" s="6" t="str">
        <f>'SETOP EDIFICAÇÕES'!C1182</f>
        <v>PULSADOR PARA CAMPAINHA 2A - 250V</v>
      </c>
      <c r="D15132" s="6" t="str">
        <f>'SETOP EDIFICAÇÕES'!D1182</f>
        <v>UN</v>
      </c>
      <c r="E15132" s="6">
        <f>'SETOP EDIFICAÇÕES'!E1182</f>
        <v>15.09</v>
      </c>
    </row>
    <row r="15133" spans="1:5" ht="33.200000000000003" customHeight="1" outlineLevel="1">
      <c r="A15133" s="6" t="str">
        <f>'SETOP EDIFICAÇÕES'!A1183</f>
        <v>ED-5614</v>
      </c>
      <c r="B15133" s="6" t="str">
        <f>'SETOP EDIFICAÇÕES'!B1183</f>
        <v>-</v>
      </c>
      <c r="C15133" s="6" t="str">
        <f>'SETOP EDIFICAÇÕES'!C1183</f>
        <v>SUPORTE PARA PLACA 4"X2" PARA TRÊS (3) MÓDULOS, INCLUSIVE PARAFUSOS PARA FIXAÇÃO, FORNECIMENTO E INSTALAÇÃO, EXCLUSIVE PLACA E MÓDULO</v>
      </c>
      <c r="D15133" s="6" t="str">
        <f>'SETOP EDIFICAÇÕES'!D1183</f>
        <v>UN</v>
      </c>
      <c r="E15133" s="6">
        <f>'SETOP EDIFICAÇÕES'!E1183</f>
        <v>4.1399999999999997</v>
      </c>
    </row>
    <row r="15134" spans="1:5" ht="33.200000000000003" customHeight="1" outlineLevel="1">
      <c r="A15134" s="6" t="str">
        <f>'SETOP EDIFICAÇÕES'!A1184</f>
        <v>ED-5613</v>
      </c>
      <c r="B15134" s="6" t="str">
        <f>'SETOP EDIFICAÇÕES'!B1184</f>
        <v>-</v>
      </c>
      <c r="C15134" s="6" t="str">
        <f>'SETOP EDIFICAÇÕES'!C1184</f>
        <v>SUPORTE PARA PLACA 4"X4" PARA SEIS (6) MÓDULOS, INCLUSIVE PARAFUSOS PARA FIXAÇÃO, FORNECIMENTO E INSTALAÇÃO, EXCLUSIVE PLACA E MÓDULO</v>
      </c>
      <c r="D15134" s="6" t="str">
        <f>'SETOP EDIFICAÇÕES'!D1184</f>
        <v>UN</v>
      </c>
      <c r="E15134" s="6">
        <f>'SETOP EDIFICAÇÕES'!E1184</f>
        <v>6.33</v>
      </c>
    </row>
    <row r="15135" spans="1:5" ht="33.200000000000003" customHeight="1" outlineLevel="1">
      <c r="A15135" s="6" t="str">
        <f>'SETOP EDIFICAÇÕES'!A1185</f>
        <v>ED-49533</v>
      </c>
      <c r="B15135" s="6" t="str">
        <f>'SETOP EDIFICAÇÕES'!B1185</f>
        <v>ELE-TOM-025</v>
      </c>
      <c r="C15135" s="6" t="str">
        <f>'SETOP EDIFICAÇÕES'!C1185</f>
        <v>TOMADA DUPLA - 2P + T - 20A COM PLACA</v>
      </c>
      <c r="D15135" s="6" t="str">
        <f>'SETOP EDIFICAÇÕES'!D1185</f>
        <v>CJ</v>
      </c>
      <c r="E15135" s="6">
        <f>'SETOP EDIFICAÇÕES'!E1185</f>
        <v>24.02</v>
      </c>
    </row>
    <row r="15136" spans="1:5" ht="33.200000000000003" customHeight="1" outlineLevel="1">
      <c r="A15136" s="6" t="str">
        <f>'SETOP EDIFICAÇÕES'!A1186</f>
        <v>ED-49534</v>
      </c>
      <c r="B15136" s="6" t="str">
        <f>'SETOP EDIFICAÇÕES'!B1186</f>
        <v>ELE-TOM-030</v>
      </c>
      <c r="C15136" s="6" t="str">
        <f>'SETOP EDIFICAÇÕES'!C1186</f>
        <v>TOMADA DUPLA - 2P + T - 20A SEM PLACA</v>
      </c>
      <c r="D15136" s="6" t="str">
        <f>'SETOP EDIFICAÇÕES'!D1186</f>
        <v>CJ</v>
      </c>
      <c r="E15136" s="6">
        <f>'SETOP EDIFICAÇÕES'!E1186</f>
        <v>23.22</v>
      </c>
    </row>
    <row r="15137" spans="1:5" ht="33.200000000000003" customHeight="1" outlineLevel="1">
      <c r="A15137" s="6" t="str">
        <f>'SETOP EDIFICAÇÕES'!A1187</f>
        <v>ED-49537</v>
      </c>
      <c r="B15137" s="6" t="str">
        <f>'SETOP EDIFICAÇÕES'!B1187</f>
        <v>ELE-TOM-045</v>
      </c>
      <c r="C15137" s="6" t="str">
        <f>'SETOP EDIFICAÇÕES'!C1187</f>
        <v>TOMADA PARA PINO JACK 1/4, SOM E TV COM PLACA 4" X 2"</v>
      </c>
      <c r="D15137" s="6" t="str">
        <f>'SETOP EDIFICAÇÕES'!D1187</f>
        <v>UN</v>
      </c>
      <c r="E15137" s="6">
        <f>'SETOP EDIFICAÇÕES'!E1187</f>
        <v>25.33</v>
      </c>
    </row>
    <row r="15138" spans="1:5" ht="33.200000000000003" customHeight="1" outlineLevel="1">
      <c r="A15138" s="6" t="str">
        <f>'SETOP EDIFICAÇÕES'!A1188</f>
        <v>ED-49538</v>
      </c>
      <c r="B15138" s="6" t="str">
        <f>'SETOP EDIFICAÇÕES'!B1188</f>
        <v>ELE-TOM-050</v>
      </c>
      <c r="C15138" s="6" t="str">
        <f>'SETOP EDIFICAÇÕES'!C1188</f>
        <v>TOMADA PARA TELEFONE, PADRÃO TELEBRÁS 4P SEM PLACA</v>
      </c>
      <c r="D15138" s="6" t="str">
        <f>'SETOP EDIFICAÇÕES'!D1188</f>
        <v>UN</v>
      </c>
      <c r="E15138" s="6">
        <f>'SETOP EDIFICAÇÕES'!E1188</f>
        <v>26.62</v>
      </c>
    </row>
    <row r="15139" spans="1:5" ht="33.200000000000003" customHeight="1" outlineLevel="1">
      <c r="A15139" s="6" t="str">
        <f>'SETOP EDIFICAÇÕES'!A1189</f>
        <v>ED-49529</v>
      </c>
      <c r="B15139" s="6" t="str">
        <f>'SETOP EDIFICAÇÕES'!B1189</f>
        <v>ELE-TOM-005</v>
      </c>
      <c r="C15139" s="6" t="str">
        <f>'SETOP EDIFICAÇÕES'!C1189</f>
        <v>TOMADA SIMPLES - 2P + T - 10A COM PLACA</v>
      </c>
      <c r="D15139" s="6" t="str">
        <f>'SETOP EDIFICAÇÕES'!D1189</f>
        <v>UN</v>
      </c>
      <c r="E15139" s="6">
        <f>'SETOP EDIFICAÇÕES'!E1189</f>
        <v>23.29</v>
      </c>
    </row>
    <row r="15140" spans="1:5" ht="33.200000000000003" customHeight="1" outlineLevel="1">
      <c r="A15140" s="6" t="str">
        <f>'SETOP EDIFICAÇÕES'!A1190</f>
        <v>ED-49530</v>
      </c>
      <c r="B15140" s="6" t="str">
        <f>'SETOP EDIFICAÇÕES'!B1190</f>
        <v>ELE-TOM-010</v>
      </c>
      <c r="C15140" s="6" t="str">
        <f>'SETOP EDIFICAÇÕES'!C1190</f>
        <v>TOMADA SIMPLES - 2P + T - 10A SEM PLACA</v>
      </c>
      <c r="D15140" s="6" t="str">
        <f>'SETOP EDIFICAÇÕES'!D1190</f>
        <v>UN</v>
      </c>
      <c r="E15140" s="6">
        <f>'SETOP EDIFICAÇÕES'!E1190</f>
        <v>19.28</v>
      </c>
    </row>
    <row r="15141" spans="1:5" ht="33.200000000000003" customHeight="1" outlineLevel="1">
      <c r="A15141" s="6" t="str">
        <f>'SETOP EDIFICAÇÕES'!A1191</f>
        <v>ED-49531</v>
      </c>
      <c r="B15141" s="6" t="str">
        <f>'SETOP EDIFICAÇÕES'!B1191</f>
        <v>ELE-TOM-015</v>
      </c>
      <c r="C15141" s="6" t="str">
        <f>'SETOP EDIFICAÇÕES'!C1191</f>
        <v>TOMADA SIMPLES - 2P + T - 20A COM PLACA</v>
      </c>
      <c r="D15141" s="6" t="str">
        <f>'SETOP EDIFICAÇÕES'!D1191</f>
        <v>UN</v>
      </c>
      <c r="E15141" s="6">
        <f>'SETOP EDIFICAÇÕES'!E1191</f>
        <v>23.29</v>
      </c>
    </row>
    <row r="15142" spans="1:5" ht="33.200000000000003" customHeight="1" outlineLevel="1">
      <c r="A15142" s="6" t="str">
        <f>'SETOP EDIFICAÇÕES'!A1192</f>
        <v>ED-49532</v>
      </c>
      <c r="B15142" s="6" t="str">
        <f>'SETOP EDIFICAÇÕES'!B1192</f>
        <v>ELE-TOM-020</v>
      </c>
      <c r="C15142" s="6" t="str">
        <f>'SETOP EDIFICAÇÕES'!C1192</f>
        <v>TOMADA SIMPLES - 2P + T - 20A SEM PLACA</v>
      </c>
      <c r="D15142" s="6" t="str">
        <f>'SETOP EDIFICAÇÕES'!D1192</f>
        <v>UN</v>
      </c>
      <c r="E15142" s="6">
        <f>'SETOP EDIFICAÇÕES'!E1192</f>
        <v>19.3</v>
      </c>
    </row>
    <row r="15143" spans="1:5" ht="33.200000000000003" customHeight="1" outlineLevel="1">
      <c r="A15143" s="6" t="str">
        <f>'SETOP EDIFICAÇÕES'!A1193</f>
        <v>-</v>
      </c>
      <c r="B15143" s="6" t="str">
        <f>'SETOP EDIFICAÇÕES'!B1193</f>
        <v>-</v>
      </c>
      <c r="C15143" s="6" t="str">
        <f>'SETOP EDIFICAÇÕES'!C1193</f>
        <v>LÂMPADAS</v>
      </c>
      <c r="D15143" s="6" t="str">
        <f>'SETOP EDIFICAÇÕES'!D1193</f>
        <v/>
      </c>
      <c r="E15143" s="6">
        <f>'SETOP EDIFICAÇÕES'!E1193</f>
        <v>0</v>
      </c>
    </row>
    <row r="15144" spans="1:5" ht="33.200000000000003" customHeight="1" outlineLevel="1">
      <c r="A15144" s="6" t="str">
        <f>'SETOP EDIFICAÇÕES'!A1194</f>
        <v>ED-49371</v>
      </c>
      <c r="B15144" s="6" t="str">
        <f>'SETOP EDIFICAÇÕES'!B1194</f>
        <v>ELE-LAM-025</v>
      </c>
      <c r="C15144" s="6" t="str">
        <f>'SETOP EDIFICAÇÕES'!C1194</f>
        <v>LÂMPADA COMPACTADA ELETRÔNICA FLUORESCENTE, BASE E27, POTÊNCIA 11W, TENSÃO 110-127V, FORNECIMENTO E INSTALAÇÃO, EXCLUSIVE LUMINÁRIA</v>
      </c>
      <c r="D15144" s="6" t="str">
        <f>'SETOP EDIFICAÇÕES'!D1194</f>
        <v>UN</v>
      </c>
      <c r="E15144" s="6">
        <f>'SETOP EDIFICAÇÕES'!E1194</f>
        <v>10.72</v>
      </c>
    </row>
    <row r="15145" spans="1:5" ht="33.200000000000003" customHeight="1" outlineLevel="1">
      <c r="A15145" s="6" t="str">
        <f>'SETOP EDIFICAÇÕES'!A1195</f>
        <v>ED-49372</v>
      </c>
      <c r="B15145" s="6" t="str">
        <f>'SETOP EDIFICAÇÕES'!B1195</f>
        <v>ELE-LAM-030</v>
      </c>
      <c r="C15145" s="6" t="str">
        <f>'SETOP EDIFICAÇÕES'!C1195</f>
        <v>LÂMPADA COMPACTADA ELETRÔNICA FLUORESCENTE, BASE E27, POTÊNCIA 15W, TENSÃO 110-127V, FORNECIMENTO E INSTALAÇÃO, EXCLUSIVE LUMINÁRIA</v>
      </c>
      <c r="D15145" s="6" t="str">
        <f>'SETOP EDIFICAÇÕES'!D1195</f>
        <v>UN</v>
      </c>
      <c r="E15145" s="6">
        <f>'SETOP EDIFICAÇÕES'!E1195</f>
        <v>11.09</v>
      </c>
    </row>
    <row r="15146" spans="1:5" ht="33.200000000000003" customHeight="1" outlineLevel="1">
      <c r="A15146" s="6" t="str">
        <f>'SETOP EDIFICAÇÕES'!A1196</f>
        <v>ED-49373</v>
      </c>
      <c r="B15146" s="6" t="str">
        <f>'SETOP EDIFICAÇÕES'!B1196</f>
        <v>ELE-LAM-035</v>
      </c>
      <c r="C15146" s="6" t="str">
        <f>'SETOP EDIFICAÇÕES'!C1196</f>
        <v>LÂMPADA COMPACTADA ELETRÔNICA FLUORESCENTE, BASE E27, POTÊNCIA 20W, TENSÃO 110-127V, FORNECIMENTO E INSTALAÇÃO, EXCLUSIVE LUMINÁRIA</v>
      </c>
      <c r="D15146" s="6" t="str">
        <f>'SETOP EDIFICAÇÕES'!D1196</f>
        <v>UN</v>
      </c>
      <c r="E15146" s="6">
        <f>'SETOP EDIFICAÇÕES'!E1196</f>
        <v>12.74</v>
      </c>
    </row>
    <row r="15147" spans="1:5" ht="33.200000000000003" customHeight="1" outlineLevel="1">
      <c r="A15147" s="6" t="str">
        <f>'SETOP EDIFICAÇÕES'!A1197</f>
        <v>ED-49374</v>
      </c>
      <c r="B15147" s="6" t="str">
        <f>'SETOP EDIFICAÇÕES'!B1197</f>
        <v>ELE-LAM-040</v>
      </c>
      <c r="C15147" s="6" t="str">
        <f>'SETOP EDIFICAÇÕES'!C1197</f>
        <v>LÂMPADA COMPACTADA ELETRÔNICA FLUORESCENTE, BASE E27, POTÊNCIA 23W, TENSÃO 110-127V, FORNECIMENTO E INSTALAÇÃO, EXCLUSIVE LUMINÁRIA</v>
      </c>
      <c r="D15147" s="6" t="str">
        <f>'SETOP EDIFICAÇÕES'!D1197</f>
        <v>UN</v>
      </c>
      <c r="E15147" s="6">
        <f>'SETOP EDIFICAÇÕES'!E1197</f>
        <v>13.02</v>
      </c>
    </row>
    <row r="15148" spans="1:5" ht="33.200000000000003" customHeight="1" outlineLevel="1">
      <c r="A15148" s="6" t="str">
        <f>'SETOP EDIFICAÇÕES'!A1198</f>
        <v>ED-49370</v>
      </c>
      <c r="B15148" s="6" t="str">
        <f>'SETOP EDIFICAÇÕES'!B1198</f>
        <v>ELE-LAM-020</v>
      </c>
      <c r="C15148" s="6" t="str">
        <f>'SETOP EDIFICAÇÕES'!C1198</f>
        <v>LÂMPADA COMPACTADA ELETRÔNICA FLUORESCENTE, BASE E27, POTÊNCIA 9W, TENSÃO 110-127V, FORNECIMENTO E INSTALAÇÃO, EXCLUSIVE LUMINÁRIA</v>
      </c>
      <c r="D15148" s="6" t="str">
        <f>'SETOP EDIFICAÇÕES'!D1198</f>
        <v>UN</v>
      </c>
      <c r="E15148" s="6">
        <f>'SETOP EDIFICAÇÕES'!E1198</f>
        <v>10.8</v>
      </c>
    </row>
    <row r="15149" spans="1:5" ht="33.200000000000003" customHeight="1" outlineLevel="1">
      <c r="A15149" s="6" t="str">
        <f>'SETOP EDIFICAÇÕES'!A1199</f>
        <v>ED-13343</v>
      </c>
      <c r="B15149" s="6" t="str">
        <f>'SETOP EDIFICAÇÕES'!B1199</f>
        <v>-</v>
      </c>
      <c r="C15149" s="6" t="str">
        <f>'SETOP EDIFICAÇÕES'!C1199</f>
        <v>LÂMPADA LED, BASE E27, POTÊNCIA 15W, BULBO A65, TEMPERATURA DA COR 6500K, TENSÃO 110-127V, FORNECIMENTO E INSTALAÇÃO, EXCLUSIVE LUMINÁRIA</v>
      </c>
      <c r="D15149" s="6" t="str">
        <f>'SETOP EDIFICAÇÕES'!D1199</f>
        <v>UN</v>
      </c>
      <c r="E15149" s="6">
        <f>'SETOP EDIFICAÇÕES'!E1199</f>
        <v>16.78</v>
      </c>
    </row>
    <row r="15150" spans="1:5" ht="33.200000000000003" customHeight="1" outlineLevel="1">
      <c r="A15150" s="6" t="str">
        <f>'SETOP EDIFICAÇÕES'!A1200</f>
        <v>ED-13344</v>
      </c>
      <c r="B15150" s="6" t="str">
        <f>'SETOP EDIFICAÇÕES'!B1200</f>
        <v>-</v>
      </c>
      <c r="C15150" s="6" t="str">
        <f>'SETOP EDIFICAÇÕES'!C1200</f>
        <v>LÂMPADA LED, BASE E27, POTÊNCIA 20W, BULBO A70, TEMPERATURA DA COR 6500K, TENSÃO 110-127V, FORNECIMENTO E INSTALAÇÃO, EXCLUSIVE LUMINÁRIA</v>
      </c>
      <c r="D15150" s="6" t="str">
        <f>'SETOP EDIFICAÇÕES'!D1200</f>
        <v>UN</v>
      </c>
      <c r="E15150" s="6">
        <f>'SETOP EDIFICAÇÕES'!E1200</f>
        <v>30.1</v>
      </c>
    </row>
    <row r="15151" spans="1:5" ht="33.200000000000003" customHeight="1" outlineLevel="1">
      <c r="A15151" s="6" t="str">
        <f>'SETOP EDIFICAÇÕES'!A1201</f>
        <v>ED-13342</v>
      </c>
      <c r="B15151" s="6" t="str">
        <f>'SETOP EDIFICAÇÕES'!B1201</f>
        <v>-</v>
      </c>
      <c r="C15151" s="6" t="str">
        <f>'SETOP EDIFICAÇÕES'!C1201</f>
        <v>LÂMPADA LED, BASE E27, POTÊNCIA 9W, BULBO A60, TEMPERATURA DA COR 6500K, TENSÃO 110-127V, FORNECIMENTO E INSTALAÇÃO, EXCLUSIVE LUMINÁRIA</v>
      </c>
      <c r="D15151" s="6" t="str">
        <f>'SETOP EDIFICAÇÕES'!D1201</f>
        <v>UN</v>
      </c>
      <c r="E15151" s="6">
        <f>'SETOP EDIFICAÇÕES'!E1201</f>
        <v>12</v>
      </c>
    </row>
    <row r="15152" spans="1:5" ht="33.200000000000003" customHeight="1" outlineLevel="1">
      <c r="A15152" s="6" t="str">
        <f>'SETOP EDIFICAÇÕES'!A1202</f>
        <v>ED-49379</v>
      </c>
      <c r="B15152" s="6" t="str">
        <f>'SETOP EDIFICAÇÕES'!B1202</f>
        <v>ELE-LAM-057</v>
      </c>
      <c r="C15152" s="6" t="str">
        <f>'SETOP EDIFICAÇÕES'!C1202</f>
        <v>LÂMPADA MISTA DE 160W/220V</v>
      </c>
      <c r="D15152" s="6" t="str">
        <f>'SETOP EDIFICAÇÕES'!D1202</f>
        <v>UN</v>
      </c>
      <c r="E15152" s="6">
        <f>'SETOP EDIFICAÇÕES'!E1202</f>
        <v>22.35</v>
      </c>
    </row>
    <row r="15153" spans="1:5" ht="33.200000000000003" customHeight="1" outlineLevel="1">
      <c r="A15153" s="6" t="str">
        <f>'SETOP EDIFICAÇÕES'!A1203</f>
        <v>ED-49375</v>
      </c>
      <c r="B15153" s="6" t="str">
        <f>'SETOP EDIFICAÇÕES'!B1203</f>
        <v>ELE-LAM-045</v>
      </c>
      <c r="C15153" s="6" t="str">
        <f>'SETOP EDIFICAÇÕES'!C1203</f>
        <v>LÂMPADA TUBULAR FLUORESCENTE, BASE G13, POTÊNCIA 16W, FORNECIMENTO E INSTALAÇÃO, EXCLUSIVE REATOR E LUMINÁRIA</v>
      </c>
      <c r="D15153" s="6" t="str">
        <f>'SETOP EDIFICAÇÕES'!D1203</f>
        <v>UN</v>
      </c>
      <c r="E15153" s="6">
        <f>'SETOP EDIFICAÇÕES'!E1203</f>
        <v>10.46</v>
      </c>
    </row>
    <row r="15154" spans="1:5" ht="33.200000000000003" customHeight="1" outlineLevel="1">
      <c r="A15154" s="6" t="str">
        <f>'SETOP EDIFICAÇÕES'!A1204</f>
        <v>ED-49377</v>
      </c>
      <c r="B15154" s="6" t="str">
        <f>'SETOP EDIFICAÇÕES'!B1204</f>
        <v>ELE-LAM-055</v>
      </c>
      <c r="C15154" s="6" t="str">
        <f>'SETOP EDIFICAÇÕES'!C1204</f>
        <v xml:space="preserve">LÂMPADA TUBULAR FLUORESCENTE, BASE G13, POTÊNCIA 20W, FORNECIMENTO E INSTALAÇÃO, EXCLUSIVE REATOR E LUMINÁRIA
</v>
      </c>
      <c r="D15154" s="6" t="str">
        <f>'SETOP EDIFICAÇÕES'!D1204</f>
        <v>UN</v>
      </c>
      <c r="E15154" s="6">
        <f>'SETOP EDIFICAÇÕES'!E1204</f>
        <v>10.59</v>
      </c>
    </row>
    <row r="15155" spans="1:5" ht="33.200000000000003" customHeight="1" outlineLevel="1">
      <c r="A15155" s="6" t="str">
        <f>'SETOP EDIFICAÇÕES'!A1205</f>
        <v>ED-49376</v>
      </c>
      <c r="B15155" s="6" t="str">
        <f>'SETOP EDIFICAÇÕES'!B1205</f>
        <v>ELE-LAM-050</v>
      </c>
      <c r="C15155" s="6" t="str">
        <f>'SETOP EDIFICAÇÕES'!C1205</f>
        <v>LÂMPADA TUBULAR FLUORESCENTE, BASE G13, POTÊNCIA 32W, FORNECIMENTO E INSTALAÇÃO, EXCLUSIVE REATOR E LUMINÁRIA</v>
      </c>
      <c r="D15155" s="6" t="str">
        <f>'SETOP EDIFICAÇÕES'!D1205</f>
        <v>UN</v>
      </c>
      <c r="E15155" s="6">
        <f>'SETOP EDIFICAÇÕES'!E1205</f>
        <v>10.79</v>
      </c>
    </row>
    <row r="15156" spans="1:5" ht="33.200000000000003" customHeight="1" outlineLevel="1">
      <c r="A15156" s="6" t="str">
        <f>'SETOP EDIFICAÇÕES'!A1206</f>
        <v>ED-49378</v>
      </c>
      <c r="B15156" s="6" t="str">
        <f>'SETOP EDIFICAÇÕES'!B1206</f>
        <v>ELE-LAM-056</v>
      </c>
      <c r="C15156" s="6" t="str">
        <f>'SETOP EDIFICAÇÕES'!C1206</f>
        <v>LÂMPADA TUBULAR FLUORESCENTE, BASE G13, POTÊNCIA 40W, FORNECIMENTO E INSTALAÇÃO, EXCLUSIVE REATOR E LUMINÁRIA</v>
      </c>
      <c r="D15156" s="6" t="str">
        <f>'SETOP EDIFICAÇÕES'!D1206</f>
        <v>UN</v>
      </c>
      <c r="E15156" s="6">
        <f>'SETOP EDIFICAÇÕES'!E1206</f>
        <v>10.59</v>
      </c>
    </row>
    <row r="15157" spans="1:5" ht="33.200000000000003" customHeight="1" outlineLevel="1">
      <c r="A15157" s="6" t="str">
        <f>'SETOP EDIFICAÇÕES'!A1207</f>
        <v>ED-9973</v>
      </c>
      <c r="B15157" s="6" t="str">
        <f>'SETOP EDIFICAÇÕES'!B1207</f>
        <v>-</v>
      </c>
      <c r="C15157" s="6" t="str">
        <f>'SETOP EDIFICAÇÕES'!C1207</f>
        <v>LÂMPADA TUBULAR LED, BASE G13, POTÊNCIA 18W, DIÂMETRO 26MM/T8, TEMPERATURA DA COR 6500K, FORNECIMENTO E INSTALAÇÃO, EXCLUSIVE LUMINÁRIA</v>
      </c>
      <c r="D15157" s="6" t="str">
        <f>'SETOP EDIFICAÇÕES'!D1207</f>
        <v>UN</v>
      </c>
      <c r="E15157" s="6">
        <f>'SETOP EDIFICAÇÕES'!E1207</f>
        <v>38.799999999999997</v>
      </c>
    </row>
    <row r="15158" spans="1:5" ht="33.200000000000003" customHeight="1" outlineLevel="1">
      <c r="A15158" s="6" t="str">
        <f>'SETOP EDIFICAÇÕES'!A1208</f>
        <v>ED-9974</v>
      </c>
      <c r="B15158" s="6" t="str">
        <f>'SETOP EDIFICAÇÕES'!B1208</f>
        <v>-</v>
      </c>
      <c r="C15158" s="6" t="str">
        <f>'SETOP EDIFICAÇÕES'!C1208</f>
        <v>LÂMPADA TUBULAR LED, BASE G13, POTÊNCIA 40W, DIÂMETRO 26MM/T8, TEMPERATURA DA COR 6500K, FORNECIMENTO E INSTALAÇÃO, EXCLUSIVE LUMINÁRIA</v>
      </c>
      <c r="D15158" s="6" t="str">
        <f>'SETOP EDIFICAÇÕES'!D1208</f>
        <v>UN</v>
      </c>
      <c r="E15158" s="6">
        <f>'SETOP EDIFICAÇÕES'!E1208</f>
        <v>64.790000000000006</v>
      </c>
    </row>
    <row r="15159" spans="1:5" ht="33.200000000000003" customHeight="1" outlineLevel="1">
      <c r="A15159" s="6" t="str">
        <f>'SETOP EDIFICAÇÕES'!A1209</f>
        <v>ED-9972</v>
      </c>
      <c r="B15159" s="6" t="str">
        <f>'SETOP EDIFICAÇÕES'!B1209</f>
        <v>-</v>
      </c>
      <c r="C15159" s="6" t="str">
        <f>'SETOP EDIFICAÇÕES'!C1209</f>
        <v>LÂMPADA TUBULAR LED, BASE G13, POTÊNCIA 9W, DIÂMETRO 26MM/T8, TEMPERATURA DA COR 6500K, FORNECIMENTO E INSTALAÇÃO, EXCLUSIVE LUMINÁRIA</v>
      </c>
      <c r="D15159" s="6" t="str">
        <f>'SETOP EDIFICAÇÕES'!D1209</f>
        <v>UN</v>
      </c>
      <c r="E15159" s="6">
        <f>'SETOP EDIFICAÇÕES'!E1209</f>
        <v>26.4</v>
      </c>
    </row>
    <row r="15160" spans="1:5" ht="33.200000000000003" customHeight="1" outlineLevel="1">
      <c r="A15160" s="6" t="str">
        <f>'SETOP EDIFICAÇÕES'!A1210</f>
        <v>ED-49380</v>
      </c>
      <c r="B15160" s="6" t="str">
        <f>'SETOP EDIFICAÇÕES'!B1210</f>
        <v>ELE-LAM-060</v>
      </c>
      <c r="C15160" s="6" t="str">
        <f>'SETOP EDIFICAÇÕES'!C1210</f>
        <v>RECEPTÁCULO DE PORCELANA PARA LÂMPADA COM ROSCA E-27, FORNECIMENTO E INSTALAÇÃO</v>
      </c>
      <c r="D15160" s="6" t="str">
        <f>'SETOP EDIFICAÇÕES'!D1210</f>
        <v>UN</v>
      </c>
      <c r="E15160" s="6">
        <f>'SETOP EDIFICAÇÕES'!E1210</f>
        <v>7.74</v>
      </c>
    </row>
    <row r="15161" spans="1:5" ht="33.200000000000003" customHeight="1" outlineLevel="1">
      <c r="A15161" s="6" t="str">
        <f>'SETOP EDIFICAÇÕES'!A1211</f>
        <v>-</v>
      </c>
      <c r="B15161" s="6" t="str">
        <f>'SETOP EDIFICAÇÕES'!B1211</f>
        <v>-</v>
      </c>
      <c r="C15161" s="6" t="str">
        <f>'SETOP EDIFICAÇÕES'!C1211</f>
        <v>LUMINÁRIAS</v>
      </c>
      <c r="D15161" s="6" t="str">
        <f>'SETOP EDIFICAÇÕES'!D1211</f>
        <v/>
      </c>
      <c r="E15161" s="6">
        <f>'SETOP EDIFICAÇÕES'!E1211</f>
        <v>0</v>
      </c>
    </row>
    <row r="15162" spans="1:5" ht="33.200000000000003" customHeight="1" outlineLevel="1">
      <c r="A15162" s="6" t="str">
        <f>'SETOP EDIFICAÇÕES'!A1212</f>
        <v>ED-13345</v>
      </c>
      <c r="B15162" s="6" t="str">
        <f>'SETOP EDIFICAÇÕES'!B1212</f>
        <v>-</v>
      </c>
      <c r="C15162" s="6" t="str">
        <f>'SETOP EDIFICAÇÕES'!C1212</f>
        <v>LUMINÁRIA ARANDELA TIPO MEIA-LUA COMPLETA, DIÂMETRO 25 CM, PARA UMA (1) LÂMPADA LED, POTÊNCIA 15W, BULBO A65, FORNECIMENTO E INSTALAÇÃO, INCLUSIVE BASE E LÂMPADA</v>
      </c>
      <c r="D15162" s="6" t="str">
        <f>'SETOP EDIFICAÇÕES'!D1212</f>
        <v>UN</v>
      </c>
      <c r="E15162" s="6">
        <f>'SETOP EDIFICAÇÕES'!E1212</f>
        <v>57.93</v>
      </c>
    </row>
    <row r="15163" spans="1:5" ht="33.200000000000003" customHeight="1" outlineLevel="1">
      <c r="A15163" s="6" t="str">
        <f>'SETOP EDIFICAÇÕES'!A1213</f>
        <v>ED-13346</v>
      </c>
      <c r="B15163" s="6" t="str">
        <f>'SETOP EDIFICAÇÕES'!B1213</f>
        <v>-</v>
      </c>
      <c r="C15163" s="6" t="str">
        <f>'SETOP EDIFICAÇÕES'!C1213</f>
        <v>LUMINÁRIA ARANDELA TIPO MEIA-LUA COMPLETA, DIÂMETRO 25 CM, PARA UMA (1) LÂMPADA LED, POTÊNCIA 20W, BULBO A70, FORNECIMENTO E INSTALAÇÃO, INCLUSIVE BASE E LÂMPADA</v>
      </c>
      <c r="D15163" s="6" t="str">
        <f>'SETOP EDIFICAÇÕES'!D1213</f>
        <v>UN</v>
      </c>
      <c r="E15163" s="6">
        <f>'SETOP EDIFICAÇÕES'!E1213</f>
        <v>71.25</v>
      </c>
    </row>
    <row r="15164" spans="1:5" ht="33.200000000000003" customHeight="1" outlineLevel="1">
      <c r="A15164" s="6" t="str">
        <f>'SETOP EDIFICAÇÕES'!A1214</f>
        <v>ED-9955</v>
      </c>
      <c r="B15164" s="6" t="str">
        <f>'SETOP EDIFICAÇÕES'!B1214</f>
        <v>-</v>
      </c>
      <c r="C15164" s="6" t="str">
        <f>'SETOP EDIFICAÇÕES'!C1214</f>
        <v>LUMINÁRIA ARANDELA TIPO MEIA-LUA COMPLETA, DIÂMETRO 25 CM, PARA UMA (1) LÂMPADA LED, POTÊNCIA 9W, BULBO A60, FORNECIMENTO E INSTALAÇÃO, INCLUSIVE BASE E LÂMPADA</v>
      </c>
      <c r="D15164" s="6" t="str">
        <f>'SETOP EDIFICAÇÕES'!D1214</f>
        <v>UN</v>
      </c>
      <c r="E15164" s="6">
        <f>'SETOP EDIFICAÇÕES'!E1214</f>
        <v>53.15</v>
      </c>
    </row>
    <row r="15165" spans="1:5" ht="33.200000000000003" customHeight="1" outlineLevel="1">
      <c r="A15165" s="6" t="str">
        <f>'SETOP EDIFICAÇÕES'!A1215</f>
        <v>ED-9954</v>
      </c>
      <c r="B15165" s="6" t="str">
        <f>'SETOP EDIFICAÇÕES'!B1215</f>
        <v>-</v>
      </c>
      <c r="C15165" s="6" t="str">
        <f>'SETOP EDIFICAÇÕES'!C1215</f>
        <v>LUMINÁRIA ARANDELA TIPO MEIA-LUA, DIÂMETRO 25 CM, PARA UMA (1) LÂMPADA BASE E-27, FORNECIMENTO E INSTALAÇÃO, INCLUSIVE BASE, EXCLUSIVE LÂMPADA</v>
      </c>
      <c r="D15165" s="6" t="str">
        <f>'SETOP EDIFICAÇÕES'!D1215</f>
        <v>UN</v>
      </c>
      <c r="E15165" s="6">
        <f>'SETOP EDIFICAÇÕES'!E1215</f>
        <v>41.15</v>
      </c>
    </row>
    <row r="15166" spans="1:5" ht="33.200000000000003" customHeight="1" outlineLevel="1">
      <c r="A15166" s="6" t="str">
        <f>'SETOP EDIFICAÇÕES'!A1216</f>
        <v>ED-49405</v>
      </c>
      <c r="B15166" s="6" t="str">
        <f>'SETOP EDIFICAÇÕES'!B1216</f>
        <v>ELE-LUM-053</v>
      </c>
      <c r="C15166" s="6" t="str">
        <f>'SETOP EDIFICAÇÕES'!C1216</f>
        <v>LUMINÁRIA ARANDELA TIPO TARTARUGA BLINDADA COMPLETA, PARA UMA (1) LÂMPADA FLUORESCENTE COMPACTA 20W, FORNECIMENTO E INSTALAÇÃO, INCLUSIVE BASE E LÂMPADA</v>
      </c>
      <c r="D15166" s="6" t="str">
        <f>'SETOP EDIFICAÇÕES'!D1216</f>
        <v>UN</v>
      </c>
      <c r="E15166" s="6">
        <f>'SETOP EDIFICAÇÕES'!E1216</f>
        <v>78.260000000000005</v>
      </c>
    </row>
    <row r="15167" spans="1:5" ht="33.200000000000003" customHeight="1" outlineLevel="1">
      <c r="A15167" s="6" t="str">
        <f>'SETOP EDIFICAÇÕES'!A1217</f>
        <v>ED-49404</v>
      </c>
      <c r="B15167" s="6" t="str">
        <f>'SETOP EDIFICAÇÕES'!B1217</f>
        <v>ELE-LUM-052</v>
      </c>
      <c r="C15167" s="6" t="str">
        <f>'SETOP EDIFICAÇÕES'!C1217</f>
        <v>LUMINÁRIA ARANDELA TIPO TARTARUGA BLINDADA, PARA UMA (1) LÂMPADA BASE E-27, POTÊNCIA MÁXIMA 60W, FORNECIMENTO E INSTALAÇÃO, EXCLUSIVE BASE E LÂMPADA</v>
      </c>
      <c r="D15167" s="6" t="str">
        <f>'SETOP EDIFICAÇÕES'!D1217</f>
        <v>UN</v>
      </c>
      <c r="E15167" s="6">
        <f>'SETOP EDIFICAÇÕES'!E1217</f>
        <v>57.78</v>
      </c>
    </row>
    <row r="15168" spans="1:5" ht="33.200000000000003" customHeight="1" outlineLevel="1">
      <c r="A15168" s="6" t="str">
        <f>'SETOP EDIFICAÇÕES'!A1218</f>
        <v>ED-49403</v>
      </c>
      <c r="B15168" s="6" t="str">
        <f>'SETOP EDIFICAÇÕES'!B1218</f>
        <v>ELE-LUM-051</v>
      </c>
      <c r="C15168" s="6" t="str">
        <f>'SETOP EDIFICAÇÕES'!C1218</f>
        <v>LUMINÁRIA ARANDELA TIPO TARTARUGA COMPLETA, PARA UMA (1) LÂMPADA FLUORESCENTE COMPACTA 20W, FORNECIMENTO E INSTALAÇÃO, INCLUSIVE BASE E LÂMPADA</v>
      </c>
      <c r="D15168" s="6" t="str">
        <f>'SETOP EDIFICAÇÕES'!D1218</f>
        <v>UN</v>
      </c>
      <c r="E15168" s="6">
        <f>'SETOP EDIFICAÇÕES'!E1218</f>
        <v>54.4</v>
      </c>
    </row>
    <row r="15169" spans="1:5" ht="33.200000000000003" customHeight="1" outlineLevel="1">
      <c r="A15169" s="6" t="str">
        <f>'SETOP EDIFICAÇÕES'!A1219</f>
        <v>ED-49402</v>
      </c>
      <c r="B15169" s="6" t="str">
        <f>'SETOP EDIFICAÇÕES'!B1219</f>
        <v>ELE-LUM-050</v>
      </c>
      <c r="C15169" s="6" t="str">
        <f>'SETOP EDIFICAÇÕES'!C1219</f>
        <v>LUMINÁRIA ARANDELA TIPO TARTARUGA, PARA UMA (1) LÂMPADA BASE E-27, POTÊNCIA MÁXIMA 60W, FORNECIMENTO E INSTALAÇÃO, EXCLUSIVE BASE E LÂMPADA</v>
      </c>
      <c r="D15169" s="6" t="str">
        <f>'SETOP EDIFICAÇÕES'!D1219</f>
        <v>UN</v>
      </c>
      <c r="E15169" s="6">
        <f>'SETOP EDIFICAÇÕES'!E1219</f>
        <v>33.92</v>
      </c>
    </row>
    <row r="15170" spans="1:5" ht="33.200000000000003" customHeight="1" outlineLevel="1">
      <c r="A15170" s="6" t="str">
        <f>'SETOP EDIFICAÇÕES'!A1220</f>
        <v>ED-49387</v>
      </c>
      <c r="B15170" s="6" t="str">
        <f>'SETOP EDIFICAÇÕES'!B1220</f>
        <v>ELE-LUM-011</v>
      </c>
      <c r="C15170" s="6" t="str">
        <f>'SETOP EDIFICAÇÕES'!C1220</f>
        <v>LUMINÁRIA COMERCIAL CHANFRADA DE SOBREPOR COMPLETA, PARA DUAS (2) LÂMPADAS TUBULARES FLUORESCENTE 2X16W-ØT8, FORNECIMENTO E INSTALAÇÃO, INCLUSIVE BASE, REATOR E LÂMPADAS</v>
      </c>
      <c r="D15170" s="6" t="str">
        <f>'SETOP EDIFICAÇÕES'!D1220</f>
        <v>UN</v>
      </c>
      <c r="E15170" s="6">
        <f>'SETOP EDIFICAÇÕES'!E1220</f>
        <v>131.72999999999999</v>
      </c>
    </row>
    <row r="15171" spans="1:5" ht="33.200000000000003" customHeight="1" outlineLevel="1">
      <c r="A15171" s="6" t="str">
        <f>'SETOP EDIFICAÇÕES'!A1221</f>
        <v>ED-49393</v>
      </c>
      <c r="B15171" s="6" t="str">
        <f>'SETOP EDIFICAÇÕES'!B1221</f>
        <v>ELE-LUM-026</v>
      </c>
      <c r="C15171" s="6" t="str">
        <f>'SETOP EDIFICAÇÕES'!C1221</f>
        <v>LUMINÁRIA COMERCIAL CHANFRADA DE SOBREPOR COMPLETA, PARA DUAS (2) LÂMPADAS TUBULARES FLUORESCENTE 2X32W-ØT8, FORNECIMENTO E INSTALAÇÃO, INCLUSIVE BASE, REATOR E LÂMPADAS</v>
      </c>
      <c r="D15171" s="6" t="str">
        <f>'SETOP EDIFICAÇÕES'!D1221</f>
        <v>UN</v>
      </c>
      <c r="E15171" s="6">
        <f>'SETOP EDIFICAÇÕES'!E1221</f>
        <v>147.19999999999999</v>
      </c>
    </row>
    <row r="15172" spans="1:5" ht="33.200000000000003" customHeight="1" outlineLevel="1">
      <c r="A15172" s="6" t="str">
        <f>'SETOP EDIFICAÇÕES'!A1222</f>
        <v>ED-13338</v>
      </c>
      <c r="B15172" s="6" t="str">
        <f>'SETOP EDIFICAÇÕES'!B1222</f>
        <v>-</v>
      </c>
      <c r="C15172" s="6" t="str">
        <f>'SETOP EDIFICAÇÕES'!C1222</f>
        <v>LUMINÁRIA COMERCIAL CHANFRADA DE SOBREPOR COMPLETA, PARA DUAS (2) LÂMPADAS TUBULARES LED 2X18W-ØT8, TEMPERATURA DA COR 6500K, FORNECIMENTO E INSTALAÇÃO, INCLUSIVE BASE E LÂMPADAS</v>
      </c>
      <c r="D15172" s="6" t="str">
        <f>'SETOP EDIFICAÇÕES'!D1222</f>
        <v>UN</v>
      </c>
      <c r="E15172" s="6">
        <f>'SETOP EDIFICAÇÕES'!E1222</f>
        <v>167.08</v>
      </c>
    </row>
    <row r="15173" spans="1:5" ht="33.200000000000003" customHeight="1" outlineLevel="1">
      <c r="A15173" s="6" t="str">
        <f>'SETOP EDIFICAÇÕES'!A1223</f>
        <v>ED-13337</v>
      </c>
      <c r="B15173" s="6" t="str">
        <f>'SETOP EDIFICAÇÕES'!B1223</f>
        <v>-</v>
      </c>
      <c r="C15173" s="6" t="str">
        <f>'SETOP EDIFICAÇÕES'!C1223</f>
        <v>LUMINÁRIA COMERCIAL CHANFRADA DE SOBREPOR COMPLETA, PARA DUAS (2) LÂMPADAS TUBULARES LED 2X9W-ØT8, TEMPERATURA DA COR 6500K, FORNECIMENTO E INSTALAÇÃO, INCLUSIVE BASE E LÂMPADAS</v>
      </c>
      <c r="D15173" s="6" t="str">
        <f>'SETOP EDIFICAÇÕES'!D1223</f>
        <v>UN</v>
      </c>
      <c r="E15173" s="6">
        <f>'SETOP EDIFICAÇÕES'!E1223</f>
        <v>134.19999999999999</v>
      </c>
    </row>
    <row r="15174" spans="1:5" ht="33.200000000000003" customHeight="1" outlineLevel="1">
      <c r="A15174" s="6" t="str">
        <f>'SETOP EDIFICAÇÕES'!A1224</f>
        <v>ED-49389</v>
      </c>
      <c r="B15174" s="6" t="str">
        <f>'SETOP EDIFICAÇÕES'!B1224</f>
        <v>ELE-LUM-016</v>
      </c>
      <c r="C15174" s="6" t="str">
        <f>'SETOP EDIFICAÇÕES'!C1224</f>
        <v>LUMINÁRIA COMERCIAL CHANFRADA DE SOBREPOR COMPLETA, PARA QUATRO (4) LÂMPADAS TUBULARES FLUORESCENTE 4X16W-ØT8, FORNECIMENTO E INSTALAÇÃO, INCLUSIVE BASE, REATOR E LÂMPADAS</v>
      </c>
      <c r="D15174" s="6" t="str">
        <f>'SETOP EDIFICAÇÕES'!D1224</f>
        <v>UN</v>
      </c>
      <c r="E15174" s="6">
        <f>'SETOP EDIFICAÇÕES'!E1224</f>
        <v>228.85</v>
      </c>
    </row>
    <row r="15175" spans="1:5" ht="33.200000000000003" customHeight="1" outlineLevel="1">
      <c r="A15175" s="6" t="str">
        <f>'SETOP EDIFICAÇÕES'!A1225</f>
        <v>ED-49395</v>
      </c>
      <c r="B15175" s="6" t="str">
        <f>'SETOP EDIFICAÇÕES'!B1225</f>
        <v>ELE-LUM-031</v>
      </c>
      <c r="C15175" s="6" t="str">
        <f>'SETOP EDIFICAÇÕES'!C1225</f>
        <v>LUMINÁRIA COMERCIAL CHANFRADA DE SOBREPOR COMPLETA, PARA QUATRO (4) LÂMPADAS TUBULARES FLUORESCENTE 4X32W-ØT8, FORNECIMENTO E INSTALAÇÃO, INCLUSIVE BASE, REATOR E LÂMPADAS</v>
      </c>
      <c r="D15175" s="6" t="str">
        <f>'SETOP EDIFICAÇÕES'!D1225</f>
        <v>UN</v>
      </c>
      <c r="E15175" s="6">
        <f>'SETOP EDIFICAÇÕES'!E1225</f>
        <v>257.11</v>
      </c>
    </row>
    <row r="15176" spans="1:5" ht="33.200000000000003" customHeight="1" outlineLevel="1">
      <c r="A15176" s="6" t="str">
        <f>'SETOP EDIFICAÇÕES'!A1226</f>
        <v>ED-13340</v>
      </c>
      <c r="B15176" s="6" t="str">
        <f>'SETOP EDIFICAÇÕES'!B1226</f>
        <v>-</v>
      </c>
      <c r="C15176" s="6" t="str">
        <f>'SETOP EDIFICAÇÕES'!C1226</f>
        <v>LUMINÁRIA COMERCIAL CHANFRADA DE SOBREPOR COMPLETA, PARA QUATRO (4) LÂMPADAS TUBULARES LED 4X18W-ØT8, TEMPERATURA DA COR 6500K, FORNECIMENTO E INSTALAÇÃO, INCLUSIVE BASE E LÂMPADA</v>
      </c>
      <c r="D15176" s="6" t="str">
        <f>'SETOP EDIFICAÇÕES'!D1226</f>
        <v>UN</v>
      </c>
      <c r="E15176" s="6">
        <f>'SETOP EDIFICAÇÕES'!E1226</f>
        <v>296.87</v>
      </c>
    </row>
    <row r="15177" spans="1:5" ht="33.200000000000003" customHeight="1" outlineLevel="1">
      <c r="A15177" s="6" t="str">
        <f>'SETOP EDIFICAÇÕES'!A1227</f>
        <v>ED-13339</v>
      </c>
      <c r="B15177" s="6" t="str">
        <f>'SETOP EDIFICAÇÕES'!B1227</f>
        <v>-</v>
      </c>
      <c r="C15177" s="6" t="str">
        <f>'SETOP EDIFICAÇÕES'!C1227</f>
        <v>LUMINÁRIA COMERCIAL CHANFRADA DE SOBREPOR COMPLETA, PARA QUATRO (4) LÂMPADAS TUBULARES LED 4X9W-ØT8, TEMPERATURA DA COR 6500K, FORNECIMENTO E INSTALAÇÃO, INCLUSIVE BASE E LÂMPADAS</v>
      </c>
      <c r="D15177" s="6" t="str">
        <f>'SETOP EDIFICAÇÕES'!D1227</f>
        <v>UN</v>
      </c>
      <c r="E15177" s="6">
        <f>'SETOP EDIFICAÇÕES'!E1227</f>
        <v>233.79</v>
      </c>
    </row>
    <row r="15178" spans="1:5" ht="33.200000000000003" customHeight="1" outlineLevel="1">
      <c r="A15178" s="6" t="str">
        <f>'SETOP EDIFICAÇÕES'!A1228</f>
        <v>ED-49385</v>
      </c>
      <c r="B15178" s="6" t="str">
        <f>'SETOP EDIFICAÇÕES'!B1228</f>
        <v>ELE-LUM-006</v>
      </c>
      <c r="C15178" s="6" t="str">
        <f>'SETOP EDIFICAÇÕES'!C1228</f>
        <v>LUMINÁRIA COMERCIAL CHANFRADA DE SOBREPOR COMPLETA, PARA UMA (1) LÂMPADA TUBULAR FLUORESCENTE 1X16W-ØT8, FORNECIMENTO E INSTALAÇÃO, INCLUSIVE BASE, REATOR E LÂMPADA</v>
      </c>
      <c r="D15178" s="6" t="str">
        <f>'SETOP EDIFICAÇÕES'!D1228</f>
        <v>UN</v>
      </c>
      <c r="E15178" s="6">
        <f>'SETOP EDIFICAÇÕES'!E1228</f>
        <v>101.63</v>
      </c>
    </row>
    <row r="15179" spans="1:5" ht="33.200000000000003" customHeight="1" outlineLevel="1">
      <c r="A15179" s="6" t="str">
        <f>'SETOP EDIFICAÇÕES'!A1229</f>
        <v>ED-49391</v>
      </c>
      <c r="B15179" s="6" t="str">
        <f>'SETOP EDIFICAÇÕES'!B1229</f>
        <v>ELE-LUM-021</v>
      </c>
      <c r="C15179" s="6" t="str">
        <f>'SETOP EDIFICAÇÕES'!C1229</f>
        <v>LUMINÁRIA COMERCIAL CHANFRADA DE SOBREPOR COMPLETA, PARA UMA (1) LÂMPADA TUBULAR FLUORESCENTE 1X32W-ØT8, FORNECIMENTO E INSTALAÇÃO, INCLUSIVE BASE, REATOR E LÂMPADA</v>
      </c>
      <c r="D15179" s="6" t="str">
        <f>'SETOP EDIFICAÇÕES'!D1229</f>
        <v>UN</v>
      </c>
      <c r="E15179" s="6">
        <f>'SETOP EDIFICAÇÕES'!E1229</f>
        <v>118.47</v>
      </c>
    </row>
    <row r="15180" spans="1:5" ht="33.200000000000003" customHeight="1" outlineLevel="1">
      <c r="A15180" s="6" t="str">
        <f>'SETOP EDIFICAÇÕES'!A1230</f>
        <v>ED-13336</v>
      </c>
      <c r="B15180" s="6" t="str">
        <f>'SETOP EDIFICAÇÕES'!B1230</f>
        <v>-</v>
      </c>
      <c r="C15180" s="6" t="str">
        <f>'SETOP EDIFICAÇÕES'!C1230</f>
        <v>LUMINÁRIA COMERCIAL CHANFRADA DE SOBREPOR COMPLETA, PARA UMA (1) LÂMPADA TUBULAR LED 1X18W-ØT8, TEMPERATURA DA COR 6500K, FORNECIMENTO E INSTALAÇÃO, INCLUSIVE BASE E LÂMPADA</v>
      </c>
      <c r="D15180" s="6" t="str">
        <f>'SETOP EDIFICAÇÕES'!D1230</f>
        <v>UN</v>
      </c>
      <c r="E15180" s="6">
        <f>'SETOP EDIFICAÇÕES'!E1230</f>
        <v>106.08</v>
      </c>
    </row>
    <row r="15181" spans="1:5" ht="33.200000000000003" customHeight="1" outlineLevel="1">
      <c r="A15181" s="6" t="str">
        <f>'SETOP EDIFICAÇÕES'!A1231</f>
        <v>ED-13335</v>
      </c>
      <c r="B15181" s="6" t="str">
        <f>'SETOP EDIFICAÇÕES'!B1231</f>
        <v>-</v>
      </c>
      <c r="C15181" s="6" t="str">
        <f>'SETOP EDIFICAÇÕES'!C1231</f>
        <v>LUMINÁRIA COMERCIAL CHANFRADA DE SOBREPOR COMPLETA, PARA UMA (1) LÂMPADA TUBULAR LED 1X9W-ØT8, TEMPERATURA DA COR 6500K, FORNECIMENTO E INSTALAÇÃO, INCLUSIVE BASE E LÂMPADA</v>
      </c>
      <c r="D15181" s="6" t="str">
        <f>'SETOP EDIFICAÇÕES'!D1231</f>
        <v>UN</v>
      </c>
      <c r="E15181" s="6">
        <f>'SETOP EDIFICAÇÕES'!E1231</f>
        <v>89.77</v>
      </c>
    </row>
    <row r="15182" spans="1:5" ht="33.200000000000003" customHeight="1" outlineLevel="1">
      <c r="A15182" s="6" t="str">
        <f>'SETOP EDIFICAÇÕES'!A1232</f>
        <v>ED-49386</v>
      </c>
      <c r="B15182" s="6" t="str">
        <f>'SETOP EDIFICAÇÕES'!B1232</f>
        <v>ELE-LUM-010</v>
      </c>
      <c r="C15182" s="6" t="str">
        <f>'SETOP EDIFICAÇÕES'!C1232</f>
        <v>LUMINÁRIA COMERCIAL CHANFRADA DE SOBREPOR, PARA DUAS (2) LÂMPADAS TUBULARES FLUORESCENTE 2X16W-ØT8 OU 2X20W-ØT10 OU LED 2X9W-ØT8, FORNECIMENTO E INSTALAÇÃO, EXCLUSIVE BASE, REATOR E LÂMPADAS</v>
      </c>
      <c r="D15182" s="6" t="str">
        <f>'SETOP EDIFICAÇÕES'!D1232</f>
        <v>UN</v>
      </c>
      <c r="E15182" s="6">
        <f>'SETOP EDIFICAÇÕES'!E1232</f>
        <v>50.12</v>
      </c>
    </row>
    <row r="15183" spans="1:5" ht="33.200000000000003" customHeight="1" outlineLevel="1">
      <c r="A15183" s="6" t="str">
        <f>'SETOP EDIFICAÇÕES'!A1233</f>
        <v>ED-49392</v>
      </c>
      <c r="B15183" s="6" t="str">
        <f>'SETOP EDIFICAÇÕES'!B1233</f>
        <v>ELE-LUM-025</v>
      </c>
      <c r="C15183" s="6" t="str">
        <f>'SETOP EDIFICAÇÕES'!C1233</f>
        <v>LUMINÁRIA COMERCIAL CHANFRADA DE SOBREPOR, PARA DUAS (2) LÂMPADAS TUBULARES FLUORESCENTE 2X32W-ØT8 OU 2X40W-ØT10 OU LED 2X18W-ØT8, FORNECIMENTO E INSTALAÇÃO, EXCLUSIVE BASE, REATOR E LÂMPADAS</v>
      </c>
      <c r="D15183" s="6" t="str">
        <f>'SETOP EDIFICAÇÕES'!D1233</f>
        <v>UN</v>
      </c>
      <c r="E15183" s="6">
        <f>'SETOP EDIFICAÇÕES'!E1233</f>
        <v>58.2</v>
      </c>
    </row>
    <row r="15184" spans="1:5" ht="33.200000000000003" customHeight="1" outlineLevel="1">
      <c r="A15184" s="6" t="str">
        <f>'SETOP EDIFICAÇÕES'!A1234</f>
        <v>ED-49388</v>
      </c>
      <c r="B15184" s="6" t="str">
        <f>'SETOP EDIFICAÇÕES'!B1234</f>
        <v>ELE-LUM-015</v>
      </c>
      <c r="C15184" s="6" t="str">
        <f>'SETOP EDIFICAÇÕES'!C1234</f>
        <v>LUMINÁRIA COMERCIAL CHANFRADA DE SOBREPOR, PARA QUATRO (4) LÂMPADAS TUBULARES FLUORESCENTE 4X16W-ØT8 OU 4X20W-ØT10 OU LED 4X9W-ØT8, FORNECIMENTO E INSTALAÇÃO, EXCLUSIVE BASE, REATOR E LÂMPADAS</v>
      </c>
      <c r="D15184" s="6" t="str">
        <f>'SETOP EDIFICAÇÕES'!D1234</f>
        <v>UN</v>
      </c>
      <c r="E15184" s="6">
        <f>'SETOP EDIFICAÇÕES'!E1234</f>
        <v>65.63</v>
      </c>
    </row>
    <row r="15185" spans="1:5" ht="33.200000000000003" customHeight="1" outlineLevel="1">
      <c r="A15185" s="6" t="str">
        <f>'SETOP EDIFICAÇÕES'!A1235</f>
        <v>ED-49394</v>
      </c>
      <c r="B15185" s="6" t="str">
        <f>'SETOP EDIFICAÇÕES'!B1235</f>
        <v>ELE-LUM-030</v>
      </c>
      <c r="C15185" s="6" t="str">
        <f>'SETOP EDIFICAÇÕES'!C1235</f>
        <v>LUMINÁRIA COMERCIAL CHANFRADA DE SOBREPOR, PARA QUATRO (4) LÂMPADAS TUBULARES FLUORESCENTE 4X32W-ØT8 OU 4X40W-ØT10 OU LED 4X18W-ØT8, FORNECIMENTO E INSTALAÇÃO, EXCLUSIVE BASE, REATOR E LÂMPADAS</v>
      </c>
      <c r="D15185" s="6" t="str">
        <f>'SETOP EDIFICAÇÕES'!D1235</f>
        <v>UN</v>
      </c>
      <c r="E15185" s="6">
        <f>'SETOP EDIFICAÇÕES'!E1235</f>
        <v>79.11</v>
      </c>
    </row>
    <row r="15186" spans="1:5" ht="33.200000000000003" customHeight="1" outlineLevel="1">
      <c r="A15186" s="6" t="str">
        <f>'SETOP EDIFICAÇÕES'!A1236</f>
        <v>ED-49384</v>
      </c>
      <c r="B15186" s="6" t="str">
        <f>'SETOP EDIFICAÇÕES'!B1236</f>
        <v>ELE-LUM-005</v>
      </c>
      <c r="C15186" s="6" t="str">
        <f>'SETOP EDIFICAÇÕES'!C1236</f>
        <v>LUMINÁRIA COMERCIAL CHANFRADA DE SOBREPOR, PARA UMA (1) LÂMPADA TUBULAR FLUORESCENTE 1X16W-ØT8 OU 1X20W-ØT10 OU LED 1X9W-ØT8, FORNECIMENTO E INSTALAÇÃO, EXCLUSIVE BASE, REATOR E LÂMPADA</v>
      </c>
      <c r="D15186" s="6" t="str">
        <f>'SETOP EDIFICAÇÕES'!D1236</f>
        <v>UN</v>
      </c>
      <c r="E15186" s="6">
        <f>'SETOP EDIFICAÇÕES'!E1236</f>
        <v>47.73</v>
      </c>
    </row>
    <row r="15187" spans="1:5" ht="33.200000000000003" customHeight="1" outlineLevel="1">
      <c r="A15187" s="6" t="str">
        <f>'SETOP EDIFICAÇÕES'!A1237</f>
        <v>ED-49390</v>
      </c>
      <c r="B15187" s="6" t="str">
        <f>'SETOP EDIFICAÇÕES'!B1237</f>
        <v>ELE-LUM-020</v>
      </c>
      <c r="C15187" s="6" t="str">
        <f>'SETOP EDIFICAÇÕES'!C1237</f>
        <v>LUMINÁRIA COMERCIAL CHANFRADA DE SOBREPOR, PARA UMA (1) LÂMPADA TUBULAR FLUORESCENTE 1X32W-ØT8 OU 1X40W-ØT10 OU LED 1X18W-ØT8, FORNECIMENTO E INSTALAÇÃO, EXCLUSIVE BASE, REATOR E LÂMPADA</v>
      </c>
      <c r="D15187" s="6" t="str">
        <f>'SETOP EDIFICAÇÕES'!D1237</f>
        <v>UN</v>
      </c>
      <c r="E15187" s="6">
        <f>'SETOP EDIFICAÇÕES'!E1237</f>
        <v>51.64</v>
      </c>
    </row>
    <row r="15188" spans="1:5" ht="33.200000000000003" customHeight="1" outlineLevel="1">
      <c r="A15188" s="6" t="str">
        <f>'SETOP EDIFICAÇÕES'!A1238</f>
        <v>ED-13357</v>
      </c>
      <c r="B15188" s="6" t="str">
        <f>'SETOP EDIFICAÇÕES'!B1238</f>
        <v>-</v>
      </c>
      <c r="C15188" s="6" t="str">
        <f>'SETOP EDIFICAÇÕES'!C1238</f>
        <v>LUMINÁRIA PLAFON REDONDO DE VIDRO JATEADO REDONDO COMPLETA, DIÂMETRO 25 CM, PARA UMA (1) LÂMPADA LED, POTÊNCIA 15W, BULBO A65, FORNECIMENTO E INSTALAÇÃO, INCLUSIVE BASE E LÂMPADA</v>
      </c>
      <c r="D15188" s="6" t="str">
        <f>'SETOP EDIFICAÇÕES'!D1238</f>
        <v>UN</v>
      </c>
      <c r="E15188" s="6">
        <f>'SETOP EDIFICAÇÕES'!E1238</f>
        <v>51.83</v>
      </c>
    </row>
    <row r="15189" spans="1:5" ht="33.200000000000003" customHeight="1" outlineLevel="1">
      <c r="A15189" s="6" t="str">
        <f>'SETOP EDIFICAÇÕES'!A1239</f>
        <v>ED-13356</v>
      </c>
      <c r="B15189" s="6" t="str">
        <f>'SETOP EDIFICAÇÕES'!B1239</f>
        <v>-</v>
      </c>
      <c r="C15189" s="6" t="str">
        <f>'SETOP EDIFICAÇÕES'!C1239</f>
        <v>LUMINÁRIA PLAFON REDONDO DE VIDRO JATEADO REDONDO COMPLETA, DIÂMETRO 25 CM, PARA UMA (1) LÂMPADA LED, POTÊNCIA 9W, BULBO A60, FORNECIMENTO E INSTALAÇÃO, INCLUSIVE BASE E LÂMPADA</v>
      </c>
      <c r="D15189" s="6" t="str">
        <f>'SETOP EDIFICAÇÕES'!D1239</f>
        <v>UN</v>
      </c>
      <c r="E15189" s="6">
        <f>'SETOP EDIFICAÇÕES'!E1239</f>
        <v>47.05</v>
      </c>
    </row>
    <row r="15190" spans="1:5" ht="33.200000000000003" customHeight="1" outlineLevel="1">
      <c r="A15190" s="6" t="str">
        <f>'SETOP EDIFICAÇÕES'!A1240</f>
        <v>ED-13355</v>
      </c>
      <c r="B15190" s="6" t="str">
        <f>'SETOP EDIFICAÇÕES'!B1240</f>
        <v>-</v>
      </c>
      <c r="C15190" s="6" t="str">
        <f>'SETOP EDIFICAÇÕES'!C1240</f>
        <v>LUMINÁRIA PLAFON REDONDO DE VIDRO JATEADO REDONDO, DIÂMETRO 25 CM, PARA UMA (1) LÂMPADA BASE E-27, FORNECIMENTO E INSTALAÇÃO, INCLUSIVE BASE, EXCLUSIVE LÂMPADA</v>
      </c>
      <c r="D15190" s="6" t="str">
        <f>'SETOP EDIFICAÇÕES'!D1240</f>
        <v>UN</v>
      </c>
      <c r="E15190" s="6">
        <f>'SETOP EDIFICAÇÕES'!E1240</f>
        <v>35.049999999999997</v>
      </c>
    </row>
    <row r="15191" spans="1:5" ht="33.200000000000003" customHeight="1" outlineLevel="1">
      <c r="A15191" s="6" t="str">
        <f>'SETOP EDIFICAÇÕES'!A1241</f>
        <v>ED-49408</v>
      </c>
      <c r="B15191" s="6" t="str">
        <f>'SETOP EDIFICAÇÕES'!B1241</f>
        <v>ELE-LUM-065</v>
      </c>
      <c r="C15191" s="6" t="str">
        <f>'SETOP EDIFICAÇÕES'!C1241</f>
        <v>LUMINÁRIA REFLETORA PARA ILUMINAÇÃO PÚBLICA COM LÂMPADA VAPOR DE MERCÚRIO, 2 REFLETORES DE 250W EM POSTE DE CONCRETO COM 9 M DE ALTURA (COMPLETA)</v>
      </c>
      <c r="D15191" s="6" t="str">
        <f>'SETOP EDIFICAÇÕES'!D1241</f>
        <v>UN</v>
      </c>
      <c r="E15191" s="6">
        <f>'SETOP EDIFICAÇÕES'!E1241</f>
        <v>1674.19</v>
      </c>
    </row>
    <row r="15192" spans="1:5" ht="33.200000000000003" customHeight="1" outlineLevel="1">
      <c r="A15192" s="6" t="str">
        <f>'SETOP EDIFICAÇÕES'!A1242</f>
        <v>ED-49410</v>
      </c>
      <c r="B15192" s="6" t="str">
        <f>'SETOP EDIFICAÇÕES'!B1242</f>
        <v>ELE-LUM-075</v>
      </c>
      <c r="C15192" s="6" t="str">
        <f>'SETOP EDIFICAÇÕES'!C1242</f>
        <v>LUMINÁRIA REFLETORA PARA ILUMINAÇÃO PÚBLICA COM LÂMPADA VAPOR DE MERCÚRIO, 3 REFLETORES DE 400W EM POSTE DE CONCRETO COM 11 M DE ALTURA (COMPLETA)</v>
      </c>
      <c r="D15192" s="6" t="str">
        <f>'SETOP EDIFICAÇÕES'!D1242</f>
        <v>UN</v>
      </c>
      <c r="E15192" s="6">
        <f>'SETOP EDIFICAÇÕES'!E1242</f>
        <v>2524.35</v>
      </c>
    </row>
    <row r="15193" spans="1:5" ht="33.200000000000003" customHeight="1" outlineLevel="1">
      <c r="A15193" s="6" t="str">
        <f>'SETOP EDIFICAÇÕES'!A1243</f>
        <v>ED-49409</v>
      </c>
      <c r="B15193" s="6" t="str">
        <f>'SETOP EDIFICAÇÕES'!B1243</f>
        <v>ELE-LUM-070</v>
      </c>
      <c r="C15193" s="6" t="str">
        <f>'SETOP EDIFICAÇÕES'!C1243</f>
        <v>LUMINÁRIA REFLETORA PARA ILUMINAÇÃO PÚBLICA COM LÂMPADA VAPOR DE MERCÚRIO, 6 REFLETORES DE 400W EM POSTE DE CONCRETO COM 9 M DE ALTURA (COMPLETA)</v>
      </c>
      <c r="D15193" s="6" t="str">
        <f>'SETOP EDIFICAÇÕES'!D1243</f>
        <v>UN</v>
      </c>
      <c r="E15193" s="6">
        <f>'SETOP EDIFICAÇÕES'!E1243</f>
        <v>1700.81</v>
      </c>
    </row>
    <row r="15194" spans="1:5" ht="33.200000000000003" customHeight="1" outlineLevel="1">
      <c r="A15194" s="6" t="str">
        <f>'SETOP EDIFICAÇÕES'!A1244</f>
        <v>ED-49406</v>
      </c>
      <c r="B15194" s="6" t="str">
        <f>'SETOP EDIFICAÇÕES'!B1244</f>
        <v>ELE-LUM-055</v>
      </c>
      <c r="C15194" s="6" t="str">
        <f>'SETOP EDIFICAÇÕES'!C1244</f>
        <v>LUMINÁRIA REFLETORA PARA ILUMINAÇÃO PÚBLICA PARA LÂMPADA VAPOR DE MERCÚRIO, SÓDIO E METÁLICA, 1 PÉTALA, POSTE DE AÇO GALVANIZADO COM 10 M DE ALTURA LIVRE (COMPLETA)</v>
      </c>
      <c r="D15194" s="6" t="str">
        <f>'SETOP EDIFICAÇÕES'!D1244</f>
        <v>UN</v>
      </c>
      <c r="E15194" s="6">
        <f>'SETOP EDIFICAÇÕES'!E1244</f>
        <v>2095.87</v>
      </c>
    </row>
    <row r="15195" spans="1:5" ht="33.200000000000003" customHeight="1" outlineLevel="1">
      <c r="A15195" s="6" t="str">
        <f>'SETOP EDIFICAÇÕES'!A1245</f>
        <v>ED-49407</v>
      </c>
      <c r="B15195" s="6" t="str">
        <f>'SETOP EDIFICAÇÕES'!B1245</f>
        <v>ELE-LUM-060</v>
      </c>
      <c r="C15195" s="6" t="str">
        <f>'SETOP EDIFICAÇÕES'!C1245</f>
        <v>LUMINÁRIA REFLETORA PARA ILUMINAÇÃO PÚBLICA PARA LÂMPADA VAPOR DE MERCÚRIO, SÓDIO E METÁLICA, 2 PÉTALAS, POSTE DE AÇO GALVANIZADO COM 10 M DE ALTURA LIVRE (COMPLETA)</v>
      </c>
      <c r="D15195" s="6" t="str">
        <f>'SETOP EDIFICAÇÕES'!D1245</f>
        <v>UN</v>
      </c>
      <c r="E15195" s="6">
        <f>'SETOP EDIFICAÇÕES'!E1245</f>
        <v>2538.9699999999998</v>
      </c>
    </row>
    <row r="15196" spans="1:5" ht="33.200000000000003" customHeight="1" outlineLevel="1">
      <c r="A15196" s="6" t="str">
        <f>'SETOP EDIFICAÇÕES'!A1246</f>
        <v>ED-49401</v>
      </c>
      <c r="B15196" s="6" t="str">
        <f>'SETOP EDIFICAÇÕES'!B1246</f>
        <v>ELE-LUM-046</v>
      </c>
      <c r="C15196" s="6" t="str">
        <f>'SETOP EDIFICAÇÕES'!C1246</f>
        <v>LUMINÁRIA TIPO DROPS COM BASE SUPORTE GALVANIZADA E GLOBO LEITOSO COMPLETA, PARA UMA (1) LÂMPADA FLUORESCENTE COMPACTA DE 20W, FORNECIMENTO E INSTALAÇÃO, INCLUSIVE BASE E LÂMPADA</v>
      </c>
      <c r="D15196" s="6" t="str">
        <f>'SETOP EDIFICAÇÕES'!D1246</f>
        <v>UN</v>
      </c>
      <c r="E15196" s="6">
        <f>'SETOP EDIFICAÇÕES'!E1246</f>
        <v>68.58</v>
      </c>
    </row>
    <row r="15197" spans="1:5" ht="33.200000000000003" customHeight="1" outlineLevel="1">
      <c r="A15197" s="6" t="str">
        <f>'SETOP EDIFICAÇÕES'!A1247</f>
        <v>ED-13354</v>
      </c>
      <c r="B15197" s="6" t="str">
        <f>'SETOP EDIFICAÇÕES'!B1247</f>
        <v>-</v>
      </c>
      <c r="C15197" s="6" t="str">
        <f>'SETOP EDIFICAÇÕES'!C1247</f>
        <v>LUMINÁRIA TIPO DROPS COM BASE SUPORTE GALVANIZADA E GLOBO LEITOSO COMPLETA, PARA UMA (1) LÂMPADA LED, POTÊNCIA 15W, BULBO A65, FORNECIMENTO E INSTALAÇÃO, INCLUSIVE BASE E LÂMPADA</v>
      </c>
      <c r="D15197" s="6" t="str">
        <f>'SETOP EDIFICAÇÕES'!D1247</f>
        <v>UN</v>
      </c>
      <c r="E15197" s="6">
        <f>'SETOP EDIFICAÇÕES'!E1247</f>
        <v>72.62</v>
      </c>
    </row>
    <row r="15198" spans="1:5" ht="33.200000000000003" customHeight="1" outlineLevel="1">
      <c r="A15198" s="6" t="str">
        <f>'SETOP EDIFICAÇÕES'!A1248</f>
        <v>ED-13353</v>
      </c>
      <c r="B15198" s="6" t="str">
        <f>'SETOP EDIFICAÇÕES'!B1248</f>
        <v>-</v>
      </c>
      <c r="C15198" s="6" t="str">
        <f>'SETOP EDIFICAÇÕES'!C1248</f>
        <v>LUMINÁRIA TIPO DROPS COM BASE SUPORTE GALVANIZADA E GLOBO LEITOSO COMPLETA, PARA UMA (1) LÂMPADA LED, POTÊNCIA 9W, BULBO A60, FORNECIMENTO E INSTALAÇÃO, INCLUSIVE BASE E LÂMPADA</v>
      </c>
      <c r="D15198" s="6" t="str">
        <f>'SETOP EDIFICAÇÕES'!D1248</f>
        <v>UN</v>
      </c>
      <c r="E15198" s="6">
        <f>'SETOP EDIFICAÇÕES'!E1248</f>
        <v>67.84</v>
      </c>
    </row>
    <row r="15199" spans="1:5" ht="33.200000000000003" customHeight="1" outlineLevel="1">
      <c r="A15199" s="6" t="str">
        <f>'SETOP EDIFICAÇÕES'!A1249</f>
        <v>ED-49400</v>
      </c>
      <c r="B15199" s="6" t="str">
        <f>'SETOP EDIFICAÇÕES'!B1249</f>
        <v>ELE-LUM-045</v>
      </c>
      <c r="C15199" s="6" t="str">
        <f>'SETOP EDIFICAÇÕES'!C1249</f>
        <v>LUMINÁRIA TIPO DROPS COM BASE SUPORTE GALVANIZADA E GLOBO LEITOSO, PARA UMA (1) LÂMPADA BASE E-27, FORNECIMENTO E INSTALAÇÃO, EXCLUSIVE BASE E LÂMPADA</v>
      </c>
      <c r="D15199" s="6" t="str">
        <f>'SETOP EDIFICAÇÕES'!D1249</f>
        <v>UN</v>
      </c>
      <c r="E15199" s="6">
        <f>'SETOP EDIFICAÇÕES'!E1249</f>
        <v>48.1</v>
      </c>
    </row>
    <row r="15200" spans="1:5" ht="33.200000000000003" customHeight="1" outlineLevel="1">
      <c r="A15200" s="6" t="str">
        <f>'SETOP EDIFICAÇÕES'!A1250</f>
        <v>ED-49496</v>
      </c>
      <c r="B15200" s="6" t="str">
        <f>'SETOP EDIFICAÇÕES'!B1250</f>
        <v>ELE-PRO-005</v>
      </c>
      <c r="C15200" s="6" t="str">
        <f>'SETOP EDIFICAÇÕES'!C1250</f>
        <v>PROJETOR EXTERNO PARA LÂMPADA A VAPOR DE MERCÚRIO , DE IODETO METÁLICO OU DE SÓDIO, COM ÂNGULO REGULÁVEL, COM ALOJAMENTO PARA REATOR, COMPLETO</v>
      </c>
      <c r="D15200" s="6" t="str">
        <f>'SETOP EDIFICAÇÕES'!D1250</f>
        <v>UN</v>
      </c>
      <c r="E15200" s="6">
        <f>'SETOP EDIFICAÇÕES'!E1250</f>
        <v>428.13</v>
      </c>
    </row>
    <row r="15201" spans="1:5" ht="33.200000000000003" customHeight="1" outlineLevel="1">
      <c r="A15201" s="6" t="str">
        <f>'SETOP EDIFICAÇÕES'!A1251</f>
        <v>-</v>
      </c>
      <c r="B15201" s="6" t="str">
        <f>'SETOP EDIFICAÇÕES'!B1251</f>
        <v>-</v>
      </c>
      <c r="C15201" s="6" t="str">
        <f>'SETOP EDIFICAÇÕES'!C1251</f>
        <v>MANGUEIRA FLEXÍVEL CORRUGADA</v>
      </c>
      <c r="D15201" s="6" t="str">
        <f>'SETOP EDIFICAÇÕES'!D1251</f>
        <v/>
      </c>
      <c r="E15201" s="6">
        <f>'SETOP EDIFICAÇÕES'!E1251</f>
        <v>0</v>
      </c>
    </row>
    <row r="15202" spans="1:5" ht="33.200000000000003" customHeight="1" outlineLevel="1">
      <c r="A15202" s="6" t="str">
        <f>'SETOP EDIFICAÇÕES'!A1252</f>
        <v>ED-17950</v>
      </c>
      <c r="B15202" s="6" t="str">
        <f>'SETOP EDIFICAÇÕES'!B1252</f>
        <v>-</v>
      </c>
      <c r="C15202" s="6" t="str">
        <f>'SETOP EDIFICAÇÕES'!C1252</f>
        <v xml:space="preserve">ELETRODUTO FLEXÍVEL CORRUGADO, PVC, ANTI-CHAMA, DN 16MM, APLICADO EM ALVENARIA, EXCLUSIVE RASGO
</v>
      </c>
      <c r="D15202" s="6" t="str">
        <f>'SETOP EDIFICAÇÕES'!D1252</f>
        <v>M</v>
      </c>
      <c r="E15202" s="6">
        <f>'SETOP EDIFICAÇÕES'!E1252</f>
        <v>3.42</v>
      </c>
    </row>
    <row r="15203" spans="1:5" ht="33.200000000000003" customHeight="1" outlineLevel="1">
      <c r="A15203" s="6" t="str">
        <f>'SETOP EDIFICAÇÕES'!A1253</f>
        <v>ED-17951</v>
      </c>
      <c r="B15203" s="6" t="str">
        <f>'SETOP EDIFICAÇÕES'!B1253</f>
        <v>-</v>
      </c>
      <c r="C15203" s="6" t="str">
        <f>'SETOP EDIFICAÇÕES'!C1253</f>
        <v>ELETRODUTO FLEXÍVEL CORRUGADO, PVC, ANTI-CHAMA, DN 20MM (1/2"), APLICADO EM ALVENARIA, EXCLUSIVE RASGO</v>
      </c>
      <c r="D15203" s="6" t="str">
        <f>'SETOP EDIFICAÇÕES'!D1253</f>
        <v>M</v>
      </c>
      <c r="E15203" s="6">
        <f>'SETOP EDIFICAÇÕES'!E1253</f>
        <v>3.65</v>
      </c>
    </row>
    <row r="15204" spans="1:5" ht="33.200000000000003" customHeight="1" outlineLevel="1">
      <c r="A15204" s="6" t="str">
        <f>'SETOP EDIFICAÇÕES'!A1254</f>
        <v>ED-17952</v>
      </c>
      <c r="B15204" s="6" t="str">
        <f>'SETOP EDIFICAÇÕES'!B1254</f>
        <v>-</v>
      </c>
      <c r="C15204" s="6" t="str">
        <f>'SETOP EDIFICAÇÕES'!C1254</f>
        <v>ELETRODUTO FLEXÍVEL CORRUGADO, PVC, ANTI-CHAMA, DN 25MM (3/4"), APLICADO EM ALVENARIA, EXCLUSIVE RASGO</v>
      </c>
      <c r="D15204" s="6" t="str">
        <f>'SETOP EDIFICAÇÕES'!D1254</f>
        <v>M</v>
      </c>
      <c r="E15204" s="6">
        <f>'SETOP EDIFICAÇÕES'!E1254</f>
        <v>4.1100000000000003</v>
      </c>
    </row>
    <row r="15205" spans="1:5" ht="33.200000000000003" customHeight="1" outlineLevel="1">
      <c r="A15205" s="6" t="str">
        <f>'SETOP EDIFICAÇÕES'!A1255</f>
        <v>ED-17953</v>
      </c>
      <c r="B15205" s="6" t="str">
        <f>'SETOP EDIFICAÇÕES'!B1255</f>
        <v>-</v>
      </c>
      <c r="C15205" s="6" t="str">
        <f>'SETOP EDIFICAÇÕES'!C1255</f>
        <v>ELETRODUTO FLEXÍVEL CORRUGADO, PVC, ANTI-CHAMA, DN 32MM (1"), APLICADO EM ALVENARIA, EXCLUSIVE RASGO</v>
      </c>
      <c r="D15205" s="6" t="str">
        <f>'SETOP EDIFICAÇÕES'!D1255</f>
        <v>M</v>
      </c>
      <c r="E15205" s="6">
        <f>'SETOP EDIFICAÇÕES'!E1255</f>
        <v>5.01</v>
      </c>
    </row>
    <row r="15206" spans="1:5" ht="33.200000000000003" customHeight="1" outlineLevel="1">
      <c r="A15206" s="6" t="str">
        <f>'SETOP EDIFICAÇÕES'!A1256</f>
        <v>ED-49415</v>
      </c>
      <c r="B15206" s="6" t="str">
        <f>'SETOP EDIFICAÇÕES'!B1256</f>
        <v>ELE-MAN-025</v>
      </c>
      <c r="C15206" s="6" t="str">
        <f>'SETOP EDIFICAÇÕES'!C1256</f>
        <v>ELETRODUTO FLEXÍVEL CORRUGADO, PVC, ANTI-CHAMA, DN 32MM (1"), APLICADO EM ALVENARIA, INCLUSIVE RASGO</v>
      </c>
      <c r="D15206" s="6" t="str">
        <f>'SETOP EDIFICAÇÕES'!D1256</f>
        <v>M</v>
      </c>
      <c r="E15206" s="6">
        <f>'SETOP EDIFICAÇÕES'!E1256</f>
        <v>9.1</v>
      </c>
    </row>
    <row r="15207" spans="1:5" ht="33.200000000000003" customHeight="1" outlineLevel="1">
      <c r="A15207" s="6" t="str">
        <f>'SETOP EDIFICAÇÕES'!A1257</f>
        <v>-</v>
      </c>
      <c r="B15207" s="6" t="str">
        <f>'SETOP EDIFICAÇÕES'!B1257</f>
        <v>-</v>
      </c>
      <c r="C15207" s="6" t="str">
        <f>'SETOP EDIFICAÇÕES'!C1257</f>
        <v>PADRÃO DE ENTRADA DE ENERGIA - PADRÃO CEMIG</v>
      </c>
      <c r="D15207" s="6" t="str">
        <f>'SETOP EDIFICAÇÕES'!D1257</f>
        <v/>
      </c>
      <c r="E15207" s="6">
        <f>'SETOP EDIFICAÇÕES'!E1257</f>
        <v>0</v>
      </c>
    </row>
    <row r="15208" spans="1:5" ht="33.200000000000003" customHeight="1" outlineLevel="1">
      <c r="A15208" s="6" t="str">
        <f>'SETOP EDIFICAÇÕES'!A1258</f>
        <v>ED-49419</v>
      </c>
      <c r="B15208" s="6" t="str">
        <f>'SETOP EDIFICAÇÕES'!B1258</f>
        <v>ELE-PAD-005</v>
      </c>
      <c r="C15208" s="6" t="str">
        <f>'SETOP EDIFICAÇÕES'!C1258</f>
        <v>PADRÃO CEMIG AÉREO TIPO D1, DEMANDA ATÉ 15 KA,TRIFÁSICO</v>
      </c>
      <c r="D15208" s="6" t="str">
        <f>'SETOP EDIFICAÇÕES'!D1258</f>
        <v>UN</v>
      </c>
      <c r="E15208" s="6">
        <f>'SETOP EDIFICAÇÕES'!E1258</f>
        <v>1137.32</v>
      </c>
    </row>
    <row r="15209" spans="1:5" ht="33.200000000000003" customHeight="1" outlineLevel="1">
      <c r="A15209" s="6" t="str">
        <f>'SETOP EDIFICAÇÕES'!A1259</f>
        <v>ED-49420</v>
      </c>
      <c r="B15209" s="6" t="str">
        <f>'SETOP EDIFICAÇÕES'!B1259</f>
        <v>ELE-PAD-010</v>
      </c>
      <c r="C15209" s="6" t="str">
        <f>'SETOP EDIFICAÇÕES'!C1259</f>
        <v>PADRÃO CEMIG AÉREO TIPO D2 ,15, 1 &lt;= DEMANDA &lt;= 23 KVA, TRIFÁSICO</v>
      </c>
      <c r="D15209" s="6" t="str">
        <f>'SETOP EDIFICAÇÕES'!D1259</f>
        <v>UN</v>
      </c>
      <c r="E15209" s="6">
        <f>'SETOP EDIFICAÇÕES'!E1259</f>
        <v>1466.33</v>
      </c>
    </row>
    <row r="15210" spans="1:5" ht="33.200000000000003" customHeight="1" outlineLevel="1">
      <c r="A15210" s="6" t="str">
        <f>'SETOP EDIFICAÇÕES'!A1260</f>
        <v>ED-49421</v>
      </c>
      <c r="B15210" s="6" t="str">
        <f>'SETOP EDIFICAÇÕES'!B1260</f>
        <v>ELE-PAD-015</v>
      </c>
      <c r="C15210" s="6" t="str">
        <f>'SETOP EDIFICAÇÕES'!C1260</f>
        <v>PADRÃO CEMIG AÉREO TIPO D3, 23, 1 &lt;= DEMANDA &lt;= 27 KVA, TRIFÁSICO</v>
      </c>
      <c r="D15210" s="6" t="str">
        <f>'SETOP EDIFICAÇÕES'!D1260</f>
        <v>UN</v>
      </c>
      <c r="E15210" s="6">
        <f>'SETOP EDIFICAÇÕES'!E1260</f>
        <v>1558.21</v>
      </c>
    </row>
    <row r="15211" spans="1:5" ht="33.200000000000003" customHeight="1" outlineLevel="1">
      <c r="A15211" s="6" t="str">
        <f>'SETOP EDIFICAÇÕES'!A1261</f>
        <v>ED-49422</v>
      </c>
      <c r="B15211" s="6" t="str">
        <f>'SETOP EDIFICAÇÕES'!B1261</f>
        <v>ELE-PAD-020</v>
      </c>
      <c r="C15211" s="6" t="str">
        <f>'SETOP EDIFICAÇÕES'!C1261</f>
        <v>PADRÃO CEMIG AÉREO TIPO D4, 27,1 &lt;= DEMANDA &lt;= 38 KVA, TRIFÁSICO</v>
      </c>
      <c r="D15211" s="6" t="str">
        <f>'SETOP EDIFICAÇÕES'!D1261</f>
        <v>UN</v>
      </c>
      <c r="E15211" s="6">
        <f>'SETOP EDIFICAÇÕES'!E1261</f>
        <v>1951.65</v>
      </c>
    </row>
    <row r="15212" spans="1:5" ht="33.200000000000003" customHeight="1" outlineLevel="1">
      <c r="A15212" s="6" t="str">
        <f>'SETOP EDIFICAÇÕES'!A1262</f>
        <v>ED-49423</v>
      </c>
      <c r="B15212" s="6" t="str">
        <f>'SETOP EDIFICAÇÕES'!B1262</f>
        <v>ELE-PAD-025</v>
      </c>
      <c r="C15212" s="6" t="str">
        <f>'SETOP EDIFICAÇÕES'!C1262</f>
        <v>PADRÃO CEMIG AÉREO TIPO D5, 38,1 &lt;= DEMANDA &lt;= 47 KVA, TRIFÁSICO</v>
      </c>
      <c r="D15212" s="6" t="str">
        <f>'SETOP EDIFICAÇÕES'!D1262</f>
        <v>UN</v>
      </c>
      <c r="E15212" s="6">
        <f>'SETOP EDIFICAÇÕES'!E1262</f>
        <v>2526</v>
      </c>
    </row>
    <row r="15213" spans="1:5" ht="33.200000000000003" customHeight="1" outlineLevel="1">
      <c r="A15213" s="6" t="str">
        <f>'SETOP EDIFICAÇÕES'!A1263</f>
        <v>ED-49424</v>
      </c>
      <c r="B15213" s="6" t="str">
        <f>'SETOP EDIFICAÇÕES'!B1263</f>
        <v>ELE-PAD-030</v>
      </c>
      <c r="C15213" s="6" t="str">
        <f>'SETOP EDIFICAÇÕES'!C1263</f>
        <v>PADRÃO CEMIG AÉREO TIPO D6, 47,1 &lt;= DEMANDA &lt;= 57 KVA, TRIFÁSICO</v>
      </c>
      <c r="D15213" s="6" t="str">
        <f>'SETOP EDIFICAÇÕES'!D1263</f>
        <v>UN</v>
      </c>
      <c r="E15213" s="6">
        <f>'SETOP EDIFICAÇÕES'!E1263</f>
        <v>3312.36</v>
      </c>
    </row>
    <row r="15214" spans="1:5" ht="33.200000000000003" customHeight="1" outlineLevel="1">
      <c r="A15214" s="6" t="str">
        <f>'SETOP EDIFICAÇÕES'!A1264</f>
        <v>ED-49425</v>
      </c>
      <c r="B15214" s="6" t="str">
        <f>'SETOP EDIFICAÇÕES'!B1264</f>
        <v>ELE-PAD-035</v>
      </c>
      <c r="C15214" s="6" t="str">
        <f>'SETOP EDIFICAÇÕES'!C1264</f>
        <v>PADRÃO CEMIG AÉREO TIPO D7, 57,1 &lt;= DEMANDA &lt;= 66 KVA, TRIFÁSICO</v>
      </c>
      <c r="D15214" s="6" t="str">
        <f>'SETOP EDIFICAÇÕES'!D1264</f>
        <v>UN</v>
      </c>
      <c r="E15214" s="6">
        <f>'SETOP EDIFICAÇÕES'!E1264</f>
        <v>3625.47</v>
      </c>
    </row>
    <row r="15215" spans="1:5" ht="33.200000000000003" customHeight="1" outlineLevel="1">
      <c r="A15215" s="6" t="str">
        <f>'SETOP EDIFICAÇÕES'!A1265</f>
        <v>ED-49426</v>
      </c>
      <c r="B15215" s="6" t="str">
        <f>'SETOP EDIFICAÇÕES'!B1265</f>
        <v>ELE-PAD-040</v>
      </c>
      <c r="C15215" s="6" t="str">
        <f>'SETOP EDIFICAÇÕES'!C1265</f>
        <v>PADRÃO CEMIG AÉREO TIPO D8, 66,1 &lt;= DEMANDA &lt;= 75 KVA, TRIFÁSICO</v>
      </c>
      <c r="D15215" s="6" t="str">
        <f>'SETOP EDIFICAÇÕES'!D1265</f>
        <v>UN</v>
      </c>
      <c r="E15215" s="6">
        <f>'SETOP EDIFICAÇÕES'!E1265</f>
        <v>3637.87</v>
      </c>
    </row>
    <row r="15216" spans="1:5" ht="33.200000000000003" customHeight="1" outlineLevel="1">
      <c r="A15216" s="6" t="str">
        <f>'SETOP EDIFICAÇÕES'!A1266</f>
        <v>ED-49427</v>
      </c>
      <c r="B15216" s="6" t="str">
        <f>'SETOP EDIFICAÇÕES'!B1266</f>
        <v>ELE-PAD-045</v>
      </c>
      <c r="C15216" s="6" t="str">
        <f>'SETOP EDIFICAÇÕES'!C1266</f>
        <v>PADRÃO CEMIG AÉREO TIPO H1, CARGA INSTALADA ATÉ 5 KW,</v>
      </c>
      <c r="D15216" s="6" t="str">
        <f>'SETOP EDIFICAÇÕES'!D1266</f>
        <v>UN</v>
      </c>
      <c r="E15216" s="6">
        <f>'SETOP EDIFICAÇÕES'!E1266</f>
        <v>1021.28</v>
      </c>
    </row>
    <row r="15217" spans="1:5" ht="33.200000000000003" customHeight="1" outlineLevel="1">
      <c r="A15217" s="6" t="str">
        <f>'SETOP EDIFICAÇÕES'!A1267</f>
        <v>ED-49428</v>
      </c>
      <c r="B15217" s="6" t="str">
        <f>'SETOP EDIFICAÇÕES'!B1267</f>
        <v>ELE-PAD-050</v>
      </c>
      <c r="C15217" s="6" t="str">
        <f>'SETOP EDIFICAÇÕES'!C1267</f>
        <v>PADRÃO CEMIG AÉREO TIPO H2, 5,1 &lt;= CARGA INSTALADA &lt;= 10 KW, BIFÁSICO</v>
      </c>
      <c r="D15217" s="6" t="str">
        <f>'SETOP EDIFICAÇÕES'!D1267</f>
        <v>UN</v>
      </c>
      <c r="E15217" s="6">
        <f>'SETOP EDIFICAÇÕES'!E1267</f>
        <v>1059.1199999999999</v>
      </c>
    </row>
    <row r="15218" spans="1:5" ht="33.200000000000003" customHeight="1" outlineLevel="1">
      <c r="A15218" s="6" t="str">
        <f>'SETOP EDIFICAÇÕES'!A1268</f>
        <v>ED-49429</v>
      </c>
      <c r="B15218" s="6" t="str">
        <f>'SETOP EDIFICAÇÕES'!B1268</f>
        <v>ELE-PAD-055</v>
      </c>
      <c r="C15218" s="6" t="str">
        <f>'SETOP EDIFICAÇÕES'!C1268</f>
        <v>PADRÃO CEMIG SUBTERRÂNEO TIPO C1 DEMANDA ATE 15 KVA, BIFÁSICO</v>
      </c>
      <c r="D15218" s="6" t="str">
        <f>'SETOP EDIFICAÇÕES'!D1268</f>
        <v>UN</v>
      </c>
      <c r="E15218" s="6">
        <f>'SETOP EDIFICAÇÕES'!E1268</f>
        <v>1303.31</v>
      </c>
    </row>
    <row r="15219" spans="1:5" ht="33.200000000000003" customHeight="1" outlineLevel="1">
      <c r="A15219" s="6" t="str">
        <f>'SETOP EDIFICAÇÕES'!A1269</f>
        <v>ED-49430</v>
      </c>
      <c r="B15219" s="6" t="str">
        <f>'SETOP EDIFICAÇÕES'!B1269</f>
        <v>ELE-PAD-060</v>
      </c>
      <c r="C15219" s="6" t="str">
        <f>'SETOP EDIFICAÇÕES'!C1269</f>
        <v>PADRÃO CEMIG SUBTERRÂNEO TIPO C2, 15,1 &lt;= DEMANDA &lt;= 23 KVA, TRIFÁSICO</v>
      </c>
      <c r="D15219" s="6" t="str">
        <f>'SETOP EDIFICAÇÕES'!D1269</f>
        <v>UN</v>
      </c>
      <c r="E15219" s="6">
        <f>'SETOP EDIFICAÇÕES'!E1269</f>
        <v>1592.18</v>
      </c>
    </row>
    <row r="15220" spans="1:5" ht="33.200000000000003" customHeight="1" outlineLevel="1">
      <c r="A15220" s="6" t="str">
        <f>'SETOP EDIFICAÇÕES'!A1270</f>
        <v>ED-49431</v>
      </c>
      <c r="B15220" s="6" t="str">
        <f>'SETOP EDIFICAÇÕES'!B1270</f>
        <v>ELE-PAD-065</v>
      </c>
      <c r="C15220" s="6" t="str">
        <f>'SETOP EDIFICAÇÕES'!C1270</f>
        <v>PADRÃO CEMIG SUBTERRÂNEO TIPO C3, 23,1 &lt;= DEMANDA &lt;= 27 KVA, TRIFÁSICO</v>
      </c>
      <c r="D15220" s="6" t="str">
        <f>'SETOP EDIFICAÇÕES'!D1270</f>
        <v>UN</v>
      </c>
      <c r="E15220" s="6">
        <f>'SETOP EDIFICAÇÕES'!E1270</f>
        <v>1844.57</v>
      </c>
    </row>
    <row r="15221" spans="1:5" ht="33.200000000000003" customHeight="1" outlineLevel="1">
      <c r="A15221" s="6" t="str">
        <f>'SETOP EDIFICAÇÕES'!A1271</f>
        <v>ED-49432</v>
      </c>
      <c r="B15221" s="6" t="str">
        <f>'SETOP EDIFICAÇÕES'!B1271</f>
        <v>ELE-PAD-070</v>
      </c>
      <c r="C15221" s="6" t="str">
        <f>'SETOP EDIFICAÇÕES'!C1271</f>
        <v>PADRÃO CEMIG SUBTERRÂNEO TIPO C4, 27,1 &lt;= DEMANDA &lt;= 38 KVA, TRIFÁSICO</v>
      </c>
      <c r="D15221" s="6" t="str">
        <f>'SETOP EDIFICAÇÕES'!D1271</f>
        <v>UN</v>
      </c>
      <c r="E15221" s="6">
        <f>'SETOP EDIFICAÇÕES'!E1271</f>
        <v>2305.75</v>
      </c>
    </row>
    <row r="15222" spans="1:5" ht="33.200000000000003" customHeight="1" outlineLevel="1">
      <c r="A15222" s="6" t="str">
        <f>'SETOP EDIFICAÇÕES'!A1272</f>
        <v>ED-49433</v>
      </c>
      <c r="B15222" s="6" t="str">
        <f>'SETOP EDIFICAÇÕES'!B1272</f>
        <v>ELE-PAD-075</v>
      </c>
      <c r="C15222" s="6" t="str">
        <f>'SETOP EDIFICAÇÕES'!C1272</f>
        <v>PADRÃO CEMIG SUBTERRÂNEO TIPO C5, 38,1 &lt;= DEMANDA &lt;= 47 KVA, TRIFÁSICO</v>
      </c>
      <c r="D15222" s="6" t="str">
        <f>'SETOP EDIFICAÇÕES'!D1272</f>
        <v>UN</v>
      </c>
      <c r="E15222" s="6">
        <f>'SETOP EDIFICAÇÕES'!E1272</f>
        <v>2654.16</v>
      </c>
    </row>
    <row r="15223" spans="1:5" ht="33.200000000000003" customHeight="1" outlineLevel="1">
      <c r="A15223" s="6" t="str">
        <f>'SETOP EDIFICAÇÕES'!A1273</f>
        <v>ED-49434</v>
      </c>
      <c r="B15223" s="6" t="str">
        <f>'SETOP EDIFICAÇÕES'!B1273</f>
        <v>ELE-PAD-080</v>
      </c>
      <c r="C15223" s="6" t="str">
        <f>'SETOP EDIFICAÇÕES'!C1273</f>
        <v>PADRÃO CEMIG SUBTERRÂNEO TIPO C6, 47,1 &lt;= DEMANDA &lt;= 57 KVA, TRIFÁSICO</v>
      </c>
      <c r="D15223" s="6" t="str">
        <f>'SETOP EDIFICAÇÕES'!D1273</f>
        <v>UN</v>
      </c>
      <c r="E15223" s="6">
        <f>'SETOP EDIFICAÇÕES'!E1273</f>
        <v>3523.1</v>
      </c>
    </row>
    <row r="15224" spans="1:5" ht="33.200000000000003" customHeight="1" outlineLevel="1">
      <c r="A15224" s="6" t="str">
        <f>'SETOP EDIFICAÇÕES'!A1274</f>
        <v>ED-49435</v>
      </c>
      <c r="B15224" s="6" t="str">
        <f>'SETOP EDIFICAÇÕES'!B1274</f>
        <v>ELE-PAD-085</v>
      </c>
      <c r="C15224" s="6" t="str">
        <f>'SETOP EDIFICAÇÕES'!C1274</f>
        <v>PADRÃO CEMIG SUBTERRÂNEO TIPO C7, 57,1 &lt;= DEMANDA &lt;= 66 KVA, TRIFÁSICO</v>
      </c>
      <c r="D15224" s="6" t="str">
        <f>'SETOP EDIFICAÇÕES'!D1274</f>
        <v>UN</v>
      </c>
      <c r="E15224" s="6">
        <f>'SETOP EDIFICAÇÕES'!E1274</f>
        <v>3821.06</v>
      </c>
    </row>
    <row r="15225" spans="1:5" ht="33.200000000000003" customHeight="1" outlineLevel="1">
      <c r="A15225" s="6" t="str">
        <f>'SETOP EDIFICAÇÕES'!A1275</f>
        <v>ED-49436</v>
      </c>
      <c r="B15225" s="6" t="str">
        <f>'SETOP EDIFICAÇÕES'!B1275</f>
        <v>ELE-PAD-090</v>
      </c>
      <c r="C15225" s="6" t="str">
        <f>'SETOP EDIFICAÇÕES'!C1275</f>
        <v>PADRÃO CEMIG SUBTERRÂNEO TIPO C8, 66,1 &lt;= DEMANDA &lt;= 75 KVA, TRIFÁSICO</v>
      </c>
      <c r="D15225" s="6" t="str">
        <f>'SETOP EDIFICAÇÕES'!D1275</f>
        <v>UN</v>
      </c>
      <c r="E15225" s="6">
        <f>'SETOP EDIFICAÇÕES'!E1275</f>
        <v>3891.52</v>
      </c>
    </row>
    <row r="15226" spans="1:5" ht="33.200000000000003" customHeight="1" outlineLevel="1">
      <c r="A15226" s="6" t="str">
        <f>'SETOP EDIFICAÇÕES'!A1276</f>
        <v>ED-49438</v>
      </c>
      <c r="B15226" s="6" t="str">
        <f>'SETOP EDIFICAÇÕES'!B1276</f>
        <v>ELE-PAD-100</v>
      </c>
      <c r="C15226" s="6" t="str">
        <f>'SETOP EDIFICAÇÕES'!C1276</f>
        <v>PADRÃO CEMIG SUBTERRÂNEO TIPO H2, 5, 1 &lt;=,CARGA INSTALADA &lt;= 10KW, BIFÁSICO</v>
      </c>
      <c r="D15226" s="6" t="str">
        <f>'SETOP EDIFICAÇÕES'!D1276</f>
        <v>UN</v>
      </c>
      <c r="E15226" s="6">
        <f>'SETOP EDIFICAÇÕES'!E1276</f>
        <v>1241.51</v>
      </c>
    </row>
    <row r="15227" spans="1:5" ht="33.200000000000003" customHeight="1" outlineLevel="1">
      <c r="A15227" s="6" t="str">
        <f>'SETOP EDIFICAÇÕES'!A1277</f>
        <v>-</v>
      </c>
      <c r="B15227" s="6" t="str">
        <f>'SETOP EDIFICAÇÕES'!B1277</f>
        <v>-</v>
      </c>
      <c r="C15227" s="6" t="str">
        <f>'SETOP EDIFICAÇÕES'!C1277</f>
        <v>PERFILADO LISO E PERFURADO</v>
      </c>
      <c r="D15227" s="6" t="str">
        <f>'SETOP EDIFICAÇÕES'!D1277</f>
        <v/>
      </c>
      <c r="E15227" s="6">
        <f>'SETOP EDIFICAÇÕES'!E1277</f>
        <v>0</v>
      </c>
    </row>
    <row r="15228" spans="1:5" ht="33.200000000000003" customHeight="1" outlineLevel="1">
      <c r="A15228" s="6" t="str">
        <f>'SETOP EDIFICAÇÕES'!A1278</f>
        <v>ED-49452</v>
      </c>
      <c r="B15228" s="6" t="str">
        <f>'SETOP EDIFICAÇÕES'!B1278</f>
        <v>ELE-PER-035</v>
      </c>
      <c r="C15228" s="6" t="str">
        <f>'SETOP EDIFICAÇÕES'!C1278</f>
        <v>BASE COM 4 FUROS PARA FIXAÇÃO EXTERNA EM CHAPA DE AÇO PARA PERFILADO</v>
      </c>
      <c r="D15228" s="6" t="str">
        <f>'SETOP EDIFICAÇÕES'!D1278</f>
        <v>UN</v>
      </c>
      <c r="E15228" s="6">
        <f>'SETOP EDIFICAÇÕES'!E1278</f>
        <v>14.97</v>
      </c>
    </row>
    <row r="15229" spans="1:5" ht="33.200000000000003" customHeight="1" outlineLevel="1">
      <c r="A15229" s="6" t="str">
        <f>'SETOP EDIFICAÇÕES'!A1279</f>
        <v>ED-49463</v>
      </c>
      <c r="B15229" s="6" t="str">
        <f>'SETOP EDIFICAÇÕES'!B1279</f>
        <v>ELE-PER-090</v>
      </c>
      <c r="C15229" s="6" t="str">
        <f>'SETOP EDIFICAÇÕES'!C1279</f>
        <v>CAIXA DE DERIVAÇÃO "C" EM CHAPA DE AÇO PARA PERFILADO</v>
      </c>
      <c r="D15229" s="6" t="str">
        <f>'SETOP EDIFICAÇÕES'!D1279</f>
        <v>UN</v>
      </c>
      <c r="E15229" s="6">
        <f>'SETOP EDIFICAÇÕES'!E1279</f>
        <v>23.9</v>
      </c>
    </row>
    <row r="15230" spans="1:5" ht="33.200000000000003" customHeight="1" outlineLevel="1">
      <c r="A15230" s="6" t="str">
        <f>'SETOP EDIFICAÇÕES'!A1280</f>
        <v>ED-49464</v>
      </c>
      <c r="B15230" s="6" t="str">
        <f>'SETOP EDIFICAÇÕES'!B1280</f>
        <v>ELE-PER-095</v>
      </c>
      <c r="C15230" s="6" t="str">
        <f>'SETOP EDIFICAÇÕES'!C1280</f>
        <v>CAIXA DE DERIVAÇÃO "I" EM CHAPA DE AÇO PARA PERFILADO</v>
      </c>
      <c r="D15230" s="6" t="str">
        <f>'SETOP EDIFICAÇÕES'!D1280</f>
        <v>UN</v>
      </c>
      <c r="E15230" s="6">
        <f>'SETOP EDIFICAÇÕES'!E1280</f>
        <v>23.9</v>
      </c>
    </row>
    <row r="15231" spans="1:5" ht="33.200000000000003" customHeight="1" outlineLevel="1">
      <c r="A15231" s="6" t="str">
        <f>'SETOP EDIFICAÇÕES'!A1281</f>
        <v>ED-49465</v>
      </c>
      <c r="B15231" s="6" t="str">
        <f>'SETOP EDIFICAÇÕES'!B1281</f>
        <v>ELE-PER-100</v>
      </c>
      <c r="C15231" s="6" t="str">
        <f>'SETOP EDIFICAÇÕES'!C1281</f>
        <v>CAIXA DE DERIVAÇÃO "L" EM CHAPA DE AÇO PARA PERFILADO</v>
      </c>
      <c r="D15231" s="6" t="str">
        <f>'SETOP EDIFICAÇÕES'!D1281</f>
        <v>UN</v>
      </c>
      <c r="E15231" s="6">
        <f>'SETOP EDIFICAÇÕES'!E1281</f>
        <v>23.9</v>
      </c>
    </row>
    <row r="15232" spans="1:5" ht="33.200000000000003" customHeight="1" outlineLevel="1">
      <c r="A15232" s="6" t="str">
        <f>'SETOP EDIFICAÇÕES'!A1282</f>
        <v>ED-49466</v>
      </c>
      <c r="B15232" s="6" t="str">
        <f>'SETOP EDIFICAÇÕES'!B1282</f>
        <v>ELE-PER-105</v>
      </c>
      <c r="C15232" s="6" t="str">
        <f>'SETOP EDIFICAÇÕES'!C1282</f>
        <v>CAIXA DE DERIVAÇÃO "T" EM CHAPA DE AÇO PARA PERFILADO</v>
      </c>
      <c r="D15232" s="6" t="str">
        <f>'SETOP EDIFICAÇÕES'!D1282</f>
        <v>UN</v>
      </c>
      <c r="E15232" s="6">
        <f>'SETOP EDIFICAÇÕES'!E1282</f>
        <v>23.9</v>
      </c>
    </row>
    <row r="15233" spans="1:5" ht="33.200000000000003" customHeight="1" outlineLevel="1">
      <c r="A15233" s="6" t="str">
        <f>'SETOP EDIFICAÇÕES'!A1283</f>
        <v>ED-49467</v>
      </c>
      <c r="B15233" s="6" t="str">
        <f>'SETOP EDIFICAÇÕES'!B1283</f>
        <v>ELE-PER-110</v>
      </c>
      <c r="C15233" s="6" t="str">
        <f>'SETOP EDIFICAÇÕES'!C1283</f>
        <v>CAIXA DE DERIVAÇÃO "X" EM CHAPA DE AÇO PARA PERFILADO</v>
      </c>
      <c r="D15233" s="6" t="str">
        <f>'SETOP EDIFICAÇÕES'!D1283</f>
        <v>UN</v>
      </c>
      <c r="E15233" s="6">
        <f>'SETOP EDIFICAÇÕES'!E1283</f>
        <v>23.9</v>
      </c>
    </row>
    <row r="15234" spans="1:5" ht="33.200000000000003" customHeight="1" outlineLevel="1">
      <c r="A15234" s="6" t="str">
        <f>'SETOP EDIFICAÇÕES'!A1284</f>
        <v>ED-49462</v>
      </c>
      <c r="B15234" s="6" t="str">
        <f>'SETOP EDIFICAÇÕES'!B1284</f>
        <v>ELE-PER-085</v>
      </c>
      <c r="C15234" s="6" t="str">
        <f>'SETOP EDIFICAÇÕES'!C1284</f>
        <v>CAIXA PARA TOMADA FIXA PERFIL COM TAMPA E TOMADA UNIVERSAL PARA PERFILADO</v>
      </c>
      <c r="D15234" s="6" t="str">
        <f>'SETOP EDIFICAÇÕES'!D1284</f>
        <v>UN</v>
      </c>
      <c r="E15234" s="6">
        <f>'SETOP EDIFICAÇÕES'!E1284</f>
        <v>32.54</v>
      </c>
    </row>
    <row r="15235" spans="1:5" ht="33.200000000000003" customHeight="1" outlineLevel="1">
      <c r="A15235" s="6" t="str">
        <f>'SETOP EDIFICAÇÕES'!A1285</f>
        <v>ED-49453</v>
      </c>
      <c r="B15235" s="6" t="str">
        <f>'SETOP EDIFICAÇÕES'!B1285</f>
        <v>ELE-PER-040</v>
      </c>
      <c r="C15235" s="6" t="str">
        <f>'SETOP EDIFICAÇÕES'!C1285</f>
        <v>DERIVAÇÃO FINAL PARA ELETRODUTO EM CHAPA DE AÇO PARA PERFILADO</v>
      </c>
      <c r="D15235" s="6" t="str">
        <f>'SETOP EDIFICAÇÕES'!D1285</f>
        <v>UN</v>
      </c>
      <c r="E15235" s="6">
        <f>'SETOP EDIFICAÇÕES'!E1285</f>
        <v>8</v>
      </c>
    </row>
    <row r="15236" spans="1:5" ht="33.200000000000003" customHeight="1" outlineLevel="1">
      <c r="A15236" s="6" t="str">
        <f>'SETOP EDIFICAÇÕES'!A1286</f>
        <v>ED-49454</v>
      </c>
      <c r="B15236" s="6" t="str">
        <f>'SETOP EDIFICAÇÕES'!B1286</f>
        <v>ELE-PER-045</v>
      </c>
      <c r="C15236" s="6" t="str">
        <f>'SETOP EDIFICAÇÕES'!C1286</f>
        <v>DERIVAÇÃO LATERAL PARA ELETRODUTO EM CHAPA DE AÇO COM LATERAL DUPLA PARA PERFILADO</v>
      </c>
      <c r="D15236" s="6" t="str">
        <f>'SETOP EDIFICAÇÕES'!D1286</f>
        <v>UN</v>
      </c>
      <c r="E15236" s="6">
        <f>'SETOP EDIFICAÇÕES'!E1286</f>
        <v>8.85</v>
      </c>
    </row>
    <row r="15237" spans="1:5" ht="33.200000000000003" customHeight="1" outlineLevel="1">
      <c r="A15237" s="6" t="str">
        <f>'SETOP EDIFICAÇÕES'!A1287</f>
        <v>ED-49455</v>
      </c>
      <c r="B15237" s="6" t="str">
        <f>'SETOP EDIFICAÇÕES'!B1287</f>
        <v>ELE-PER-050</v>
      </c>
      <c r="C15237" s="6" t="str">
        <f>'SETOP EDIFICAÇÕES'!C1287</f>
        <v>DERIVAÇÃO LATERAL PARA ELETRODUTO EM CHAPA DE AÇO PARA PERFILADO</v>
      </c>
      <c r="D15237" s="6" t="str">
        <f>'SETOP EDIFICAÇÕES'!D1287</f>
        <v>UN</v>
      </c>
      <c r="E15237" s="6">
        <f>'SETOP EDIFICAÇÕES'!E1287</f>
        <v>6.99</v>
      </c>
    </row>
    <row r="15238" spans="1:5" ht="33.200000000000003" customHeight="1" outlineLevel="1">
      <c r="A15238" s="6" t="str">
        <f>'SETOP EDIFICAÇÕES'!A1288</f>
        <v>ED-49456</v>
      </c>
      <c r="B15238" s="6" t="str">
        <f>'SETOP EDIFICAÇÕES'!B1288</f>
        <v>ELE-PER-055</v>
      </c>
      <c r="C15238" s="6" t="str">
        <f>'SETOP EDIFICAÇÕES'!C1288</f>
        <v>JUNÇÃO ANGULAR DUPLA ALTA EM CHAPA DE AÇO PARA PERFILADO</v>
      </c>
      <c r="D15238" s="6" t="str">
        <f>'SETOP EDIFICAÇÕES'!D1288</f>
        <v>UN</v>
      </c>
      <c r="E15238" s="6">
        <f>'SETOP EDIFICAÇÕES'!E1288</f>
        <v>8.5399999999999991</v>
      </c>
    </row>
    <row r="15239" spans="1:5" ht="33.200000000000003" customHeight="1" outlineLevel="1">
      <c r="A15239" s="6" t="str">
        <f>'SETOP EDIFICAÇÕES'!A1289</f>
        <v>ED-49446</v>
      </c>
      <c r="B15239" s="6" t="str">
        <f>'SETOP EDIFICAÇÕES'!B1289</f>
        <v>ELE-PER-005</v>
      </c>
      <c r="C15239" s="6" t="str">
        <f>'SETOP EDIFICAÇÕES'!C1289</f>
        <v>PERFILADO LISO EM CHAPA DE AÇO , DIMENSÕES 19 X 38 MM</v>
      </c>
      <c r="D15239" s="6" t="str">
        <f>'SETOP EDIFICAÇÕES'!D1289</f>
        <v>M</v>
      </c>
      <c r="E15239" s="6">
        <f>'SETOP EDIFICAÇÕES'!E1289</f>
        <v>21.48</v>
      </c>
    </row>
    <row r="15240" spans="1:5" ht="33.200000000000003" customHeight="1" outlineLevel="1">
      <c r="A15240" s="6" t="str">
        <f>'SETOP EDIFICAÇÕES'!A1290</f>
        <v>ED-49447</v>
      </c>
      <c r="B15240" s="6" t="str">
        <f>'SETOP EDIFICAÇÕES'!B1290</f>
        <v>ELE-PER-010</v>
      </c>
      <c r="C15240" s="6" t="str">
        <f>'SETOP EDIFICAÇÕES'!C1290</f>
        <v>PERFILADO LISO EM CHAPA DE AÇO , DIMENSÕES 38 X 38 MM</v>
      </c>
      <c r="D15240" s="6" t="str">
        <f>'SETOP EDIFICAÇÕES'!D1290</f>
        <v>M</v>
      </c>
      <c r="E15240" s="6">
        <f>'SETOP EDIFICAÇÕES'!E1290</f>
        <v>23.09</v>
      </c>
    </row>
    <row r="15241" spans="1:5" ht="33.200000000000003" customHeight="1" outlineLevel="1">
      <c r="A15241" s="6" t="str">
        <f>'SETOP EDIFICAÇÕES'!A1291</f>
        <v>ED-49448</v>
      </c>
      <c r="B15241" s="6" t="str">
        <f>'SETOP EDIFICAÇÕES'!B1291</f>
        <v>ELE-PER-015</v>
      </c>
      <c r="C15241" s="6" t="str">
        <f>'SETOP EDIFICAÇÕES'!C1291</f>
        <v>PERFILADO LISO EM CHAPA DE AÇO COM TAMPA, DIMENSÕES 38 X 38 MM</v>
      </c>
      <c r="D15241" s="6" t="str">
        <f>'SETOP EDIFICAÇÕES'!D1291</f>
        <v>M</v>
      </c>
      <c r="E15241" s="6">
        <f>'SETOP EDIFICAÇÕES'!E1291</f>
        <v>32.74</v>
      </c>
    </row>
    <row r="15242" spans="1:5" ht="33.200000000000003" customHeight="1" outlineLevel="1">
      <c r="A15242" s="6" t="str">
        <f>'SETOP EDIFICAÇÕES'!A1292</f>
        <v>ED-49449</v>
      </c>
      <c r="B15242" s="6" t="str">
        <f>'SETOP EDIFICAÇÕES'!B1292</f>
        <v>ELE-PER-020</v>
      </c>
      <c r="C15242" s="6" t="str">
        <f>'SETOP EDIFICAÇÕES'!C1292</f>
        <v>PERFILADO LISO EM CHAPA DE AÇO 2 FUROS NA PONTA, DIMENSÕES 38 X 38 MM</v>
      </c>
      <c r="D15242" s="6" t="str">
        <f>'SETOP EDIFICAÇÕES'!D1292</f>
        <v>M</v>
      </c>
      <c r="E15242" s="6">
        <f>'SETOP EDIFICAÇÕES'!E1292</f>
        <v>32.299999999999997</v>
      </c>
    </row>
    <row r="15243" spans="1:5" ht="33.200000000000003" customHeight="1" outlineLevel="1">
      <c r="A15243" s="6" t="str">
        <f>'SETOP EDIFICAÇÕES'!A1293</f>
        <v>ED-49451</v>
      </c>
      <c r="B15243" s="6" t="str">
        <f>'SETOP EDIFICAÇÕES'!B1293</f>
        <v>ELE-PER-030</v>
      </c>
      <c r="C15243" s="6" t="str">
        <f>'SETOP EDIFICAÇÕES'!C1293</f>
        <v>PERFILADO PERFURADO EM CHAPA DE AÇO , DIMENSÕES 38 X 38 MM</v>
      </c>
      <c r="D15243" s="6" t="str">
        <f>'SETOP EDIFICAÇÕES'!D1293</f>
        <v>M</v>
      </c>
      <c r="E15243" s="6">
        <f>'SETOP EDIFICAÇÕES'!E1293</f>
        <v>21.21</v>
      </c>
    </row>
    <row r="15244" spans="1:5" ht="33.200000000000003" customHeight="1" outlineLevel="1">
      <c r="A15244" s="6" t="str">
        <f>'SETOP EDIFICAÇÕES'!A1294</f>
        <v>ED-49450</v>
      </c>
      <c r="B15244" s="6" t="str">
        <f>'SETOP EDIFICAÇÕES'!B1294</f>
        <v>ELE-PER-025</v>
      </c>
      <c r="C15244" s="6" t="str">
        <f>'SETOP EDIFICAÇÕES'!C1294</f>
        <v>PERFILADO PERFURADO EM CHAPA DE AÇO COM TAMPA, DIMENSÕES 38 X 38 MM</v>
      </c>
      <c r="D15244" s="6" t="str">
        <f>'SETOP EDIFICAÇÕES'!D1294</f>
        <v>M</v>
      </c>
      <c r="E15244" s="6">
        <f>'SETOP EDIFICAÇÕES'!E1294</f>
        <v>32.82</v>
      </c>
    </row>
    <row r="15245" spans="1:5" ht="33.200000000000003" customHeight="1" outlineLevel="1">
      <c r="A15245" s="6" t="str">
        <f>'SETOP EDIFICAÇÕES'!A1295</f>
        <v>ED-49460</v>
      </c>
      <c r="B15245" s="6" t="str">
        <f>'SETOP EDIFICAÇÕES'!B1295</f>
        <v>ELE-PER-075</v>
      </c>
      <c r="C15245" s="6" t="str">
        <f>'SETOP EDIFICAÇÕES'!C1295</f>
        <v>PORTA PERFIL COM PINO PARA PERFILADO Ø 3/8"</v>
      </c>
      <c r="D15245" s="6" t="str">
        <f>'SETOP EDIFICAÇÕES'!D1295</f>
        <v>UN</v>
      </c>
      <c r="E15245" s="6">
        <f>'SETOP EDIFICAÇÕES'!E1295</f>
        <v>4.75</v>
      </c>
    </row>
    <row r="15246" spans="1:5" ht="33.200000000000003" customHeight="1" outlineLevel="1">
      <c r="A15246" s="6" t="str">
        <f>'SETOP EDIFICAÇÕES'!A1296</f>
        <v>ED-49459</v>
      </c>
      <c r="B15246" s="6" t="str">
        <f>'SETOP EDIFICAÇÕES'!B1296</f>
        <v>ELE-PER-070</v>
      </c>
      <c r="C15246" s="6" t="str">
        <f>'SETOP EDIFICAÇÕES'!C1296</f>
        <v>SUPORTE EM CHAPA DE AÇO PARA PERFILADO</v>
      </c>
      <c r="D15246" s="6" t="str">
        <f>'SETOP EDIFICAÇÕES'!D1296</f>
        <v>UN</v>
      </c>
      <c r="E15246" s="6">
        <f>'SETOP EDIFICAÇÕES'!E1296</f>
        <v>8.56</v>
      </c>
    </row>
    <row r="15247" spans="1:5" ht="33.200000000000003" customHeight="1" outlineLevel="1">
      <c r="A15247" s="6" t="str">
        <f>'SETOP EDIFICAÇÕES'!A1297</f>
        <v>ED-49457</v>
      </c>
      <c r="B15247" s="6" t="str">
        <f>'SETOP EDIFICAÇÕES'!B1297</f>
        <v>ELE-PER-060</v>
      </c>
      <c r="C15247" s="6" t="str">
        <f>'SETOP EDIFICAÇÕES'!C1297</f>
        <v>SUPORTE PARA LUMINÁRIA EM CHAPA DE AÇO CURTO, PARA PERFILADO</v>
      </c>
      <c r="D15247" s="6" t="str">
        <f>'SETOP EDIFICAÇÕES'!D1297</f>
        <v>UN</v>
      </c>
      <c r="E15247" s="6">
        <f>'SETOP EDIFICAÇÕES'!E1297</f>
        <v>6.85</v>
      </c>
    </row>
    <row r="15248" spans="1:5" ht="33.200000000000003" customHeight="1" outlineLevel="1">
      <c r="A15248" s="6" t="str">
        <f>'SETOP EDIFICAÇÕES'!A1298</f>
        <v>ED-49458</v>
      </c>
      <c r="B15248" s="6" t="str">
        <f>'SETOP EDIFICAÇÕES'!B1298</f>
        <v>ELE-PER-065</v>
      </c>
      <c r="C15248" s="6" t="str">
        <f>'SETOP EDIFICAÇÕES'!C1298</f>
        <v>SUPORTE PARA LUMINÁRIA EM CHAPA DE AÇO LONGO, PARA PERFILADO</v>
      </c>
      <c r="D15248" s="6" t="str">
        <f>'SETOP EDIFICAÇÕES'!D1298</f>
        <v>UN</v>
      </c>
      <c r="E15248" s="6">
        <f>'SETOP EDIFICAÇÕES'!E1298</f>
        <v>8.9600000000000009</v>
      </c>
    </row>
    <row r="15249" spans="1:5" ht="33.200000000000003" customHeight="1" outlineLevel="1">
      <c r="A15249" s="6" t="str">
        <f>'SETOP EDIFICAÇÕES'!A1299</f>
        <v>-</v>
      </c>
      <c r="B15249" s="6" t="str">
        <f>'SETOP EDIFICAÇÕES'!B1299</f>
        <v>-</v>
      </c>
      <c r="C15249" s="6" t="str">
        <f>'SETOP EDIFICAÇÕES'!C1299</f>
        <v>QUADRO DE COMANDO</v>
      </c>
      <c r="D15249" s="6" t="str">
        <f>'SETOP EDIFICAÇÕES'!D1299</f>
        <v/>
      </c>
      <c r="E15249" s="6">
        <f>'SETOP EDIFICAÇÕES'!E1299</f>
        <v>0</v>
      </c>
    </row>
    <row r="15250" spans="1:5" ht="33.200000000000003" customHeight="1" outlineLevel="1">
      <c r="A15250" s="6" t="str">
        <f>'SETOP EDIFICAÇÕES'!A1300</f>
        <v>ED-49507</v>
      </c>
      <c r="B15250" s="6" t="str">
        <f>'SETOP EDIFICAÇÕES'!B1300</f>
        <v>ELE-QUA-035</v>
      </c>
      <c r="C15250" s="6" t="str">
        <f>'SETOP EDIFICAÇÕES'!C1300</f>
        <v>QUADRO DE COMANDO PARA BOMBA P = 0,5 CV, RECALQUE</v>
      </c>
      <c r="D15250" s="6" t="str">
        <f>'SETOP EDIFICAÇÕES'!D1300</f>
        <v>UN</v>
      </c>
      <c r="E15250" s="6">
        <f>'SETOP EDIFICAÇÕES'!E1300</f>
        <v>211.24</v>
      </c>
    </row>
    <row r="15251" spans="1:5" ht="33.200000000000003" customHeight="1" outlineLevel="1">
      <c r="A15251" s="6" t="str">
        <f>'SETOP EDIFICAÇÕES'!A1301</f>
        <v>ED-49509</v>
      </c>
      <c r="B15251" s="6" t="str">
        <f>'SETOP EDIFICAÇÕES'!B1301</f>
        <v>ELE-QUA-045</v>
      </c>
      <c r="C15251" s="6" t="str">
        <f>'SETOP EDIFICAÇÕES'!C1301</f>
        <v>QUADRO DE COMANDO PARA BOMBA P = 1,5 CV, RECALQUE</v>
      </c>
      <c r="D15251" s="6" t="str">
        <f>'SETOP EDIFICAÇÕES'!D1301</f>
        <v>UN</v>
      </c>
      <c r="E15251" s="6">
        <f>'SETOP EDIFICAÇÕES'!E1301</f>
        <v>222.94</v>
      </c>
    </row>
    <row r="15252" spans="1:5" ht="33.200000000000003" customHeight="1" outlineLevel="1">
      <c r="A15252" s="6" t="str">
        <f>'SETOP EDIFICAÇÕES'!A1302</f>
        <v>ED-49510</v>
      </c>
      <c r="B15252" s="6" t="str">
        <f>'SETOP EDIFICAÇÕES'!B1302</f>
        <v>ELE-QUA-050</v>
      </c>
      <c r="C15252" s="6" t="str">
        <f>'SETOP EDIFICAÇÕES'!C1302</f>
        <v>QUADRO DE COMANDO PARA BOMBA P = 2,0 CV, RECALQUE</v>
      </c>
      <c r="D15252" s="6" t="str">
        <f>'SETOP EDIFICAÇÕES'!D1302</f>
        <v>UN</v>
      </c>
      <c r="E15252" s="6">
        <f>'SETOP EDIFICAÇÕES'!E1302</f>
        <v>264.85000000000002</v>
      </c>
    </row>
    <row r="15253" spans="1:5" ht="33.200000000000003" customHeight="1" outlineLevel="1">
      <c r="A15253" s="6" t="str">
        <f>'SETOP EDIFICAÇÕES'!A1303</f>
        <v>ED-49511</v>
      </c>
      <c r="B15253" s="6" t="str">
        <f>'SETOP EDIFICAÇÕES'!B1303</f>
        <v>ELE-QUA-055</v>
      </c>
      <c r="C15253" s="6" t="str">
        <f>'SETOP EDIFICAÇÕES'!C1303</f>
        <v>QUADRO DE COMANDO PARA BOMBA P = 2,5 CV, RECALQUE</v>
      </c>
      <c r="D15253" s="6" t="str">
        <f>'SETOP EDIFICAÇÕES'!D1303</f>
        <v>UN</v>
      </c>
      <c r="E15253" s="6">
        <f>'SETOP EDIFICAÇÕES'!E1303</f>
        <v>268.05</v>
      </c>
    </row>
    <row r="15254" spans="1:5" ht="33.200000000000003" customHeight="1" outlineLevel="1">
      <c r="A15254" s="6" t="str">
        <f>'SETOP EDIFICAÇÕES'!A1304</f>
        <v>ED-49512</v>
      </c>
      <c r="B15254" s="6" t="str">
        <f>'SETOP EDIFICAÇÕES'!B1304</f>
        <v>ELE-QUA-060</v>
      </c>
      <c r="C15254" s="6" t="str">
        <f>'SETOP EDIFICAÇÕES'!C1304</f>
        <v>QUADRO DE COMANDO PARA BOMBA P = 3,0 CV, RECALQUE</v>
      </c>
      <c r="D15254" s="6" t="str">
        <f>'SETOP EDIFICAÇÕES'!D1304</f>
        <v>UN</v>
      </c>
      <c r="E15254" s="6">
        <f>'SETOP EDIFICAÇÕES'!E1304</f>
        <v>271.12</v>
      </c>
    </row>
    <row r="15255" spans="1:5" ht="33.200000000000003" customHeight="1" outlineLevel="1">
      <c r="A15255" s="6" t="str">
        <f>'SETOP EDIFICAÇÕES'!A1305</f>
        <v>-</v>
      </c>
      <c r="B15255" s="6" t="str">
        <f>'SETOP EDIFICAÇÕES'!B1305</f>
        <v>-</v>
      </c>
      <c r="C15255" s="6" t="str">
        <f>'SETOP EDIFICAÇÕES'!C1305</f>
        <v>QUADRO DE DISTRIBUIÇÃO</v>
      </c>
      <c r="D15255" s="6" t="str">
        <f>'SETOP EDIFICAÇÕES'!D1305</f>
        <v/>
      </c>
      <c r="E15255" s="6">
        <f>'SETOP EDIFICAÇÕES'!E1305</f>
        <v>0</v>
      </c>
    </row>
    <row r="15256" spans="1:5" ht="33.200000000000003" customHeight="1" outlineLevel="1">
      <c r="A15256" s="6" t="str">
        <f>'SETOP EDIFICAÇÕES'!A1306</f>
        <v>ED-49508</v>
      </c>
      <c r="B15256" s="6" t="str">
        <f>'SETOP EDIFICAÇÕES'!B1306</f>
        <v>ELE-QUA-040</v>
      </c>
      <c r="C15256" s="6" t="str">
        <f>'SETOP EDIFICAÇÕES'!C1306</f>
        <v>QUADRO DE COMANDO PARA BOMBA P = 1,0 CV, RECALQUE</v>
      </c>
      <c r="D15256" s="6" t="str">
        <f>'SETOP EDIFICAÇÕES'!D1306</f>
        <v>UN</v>
      </c>
      <c r="E15256" s="6">
        <f>'SETOP EDIFICAÇÕES'!E1306</f>
        <v>219.41</v>
      </c>
    </row>
    <row r="15257" spans="1:5" ht="33.200000000000003" customHeight="1" outlineLevel="1">
      <c r="A15257" s="6" t="str">
        <f>'SETOP EDIFICAÇÕES'!A1307</f>
        <v>ED-49506</v>
      </c>
      <c r="B15257" s="6" t="str">
        <f>'SETOP EDIFICAÇÕES'!B1307</f>
        <v>ELE-QUA-032</v>
      </c>
      <c r="C15257" s="6" t="str">
        <f>'SETOP EDIFICAÇÕES'!C1307</f>
        <v>QUADRO DE DISTRIBUIÇÃO DE LUZ EM PVC DE EMBUTIR, ATÉ 16 DIVISÕES MODULARES, DIMENSÕES EXTERNAS 260 X 310 X 85 MM</v>
      </c>
      <c r="D15257" s="6" t="str">
        <f>'SETOP EDIFICAÇÕES'!D1307</f>
        <v>UN</v>
      </c>
      <c r="E15257" s="6">
        <f>'SETOP EDIFICAÇÕES'!E1307</f>
        <v>198.35</v>
      </c>
    </row>
    <row r="15258" spans="1:5" ht="33.200000000000003" customHeight="1" outlineLevel="1">
      <c r="A15258" s="6" t="str">
        <f>'SETOP EDIFICAÇÕES'!A1308</f>
        <v>ED-49505</v>
      </c>
      <c r="B15258" s="6" t="str">
        <f>'SETOP EDIFICAÇÕES'!B1308</f>
        <v>ELE-QUA-031</v>
      </c>
      <c r="C15258" s="6" t="str">
        <f>'SETOP EDIFICAÇÕES'!C1308</f>
        <v>QUADRO DE DISTRIBUIÇÃO DE LUZ EM PVC DE EMBUTIR, ATÉ 8 DIVISÕES MODULARES, DIMENSÕES EXTERNAS 160 X 240 X 89 MM</v>
      </c>
      <c r="D15258" s="6" t="str">
        <f>'SETOP EDIFICAÇÕES'!D1308</f>
        <v>UN</v>
      </c>
      <c r="E15258" s="6">
        <f>'SETOP EDIFICAÇÕES'!E1308</f>
        <v>173.72</v>
      </c>
    </row>
    <row r="15259" spans="1:5" ht="33.200000000000003" customHeight="1" outlineLevel="1">
      <c r="A15259" s="6" t="str">
        <f>'SETOP EDIFICAÇÕES'!A1309</f>
        <v>ED-49499</v>
      </c>
      <c r="B15259" s="6" t="str">
        <f>'SETOP EDIFICAÇÕES'!B1309</f>
        <v>ELE-QUA-006</v>
      </c>
      <c r="C15259" s="6" t="str">
        <f>'SETOP EDIFICAÇÕES'!C1309</f>
        <v>QUADRO DE DISTRIBUIÇÃO PARA 12 MÓDULOS COM BARRAMENTO E CHAVE</v>
      </c>
      <c r="D15259" s="6" t="str">
        <f>'SETOP EDIFICAÇÕES'!D1309</f>
        <v>UN</v>
      </c>
      <c r="E15259" s="6">
        <f>'SETOP EDIFICAÇÕES'!E1309</f>
        <v>166.02</v>
      </c>
    </row>
    <row r="15260" spans="1:5" ht="33.200000000000003" customHeight="1" outlineLevel="1">
      <c r="A15260" s="6" t="str">
        <f>'SETOP EDIFICAÇÕES'!A1310</f>
        <v>ED-49500</v>
      </c>
      <c r="B15260" s="6" t="str">
        <f>'SETOP EDIFICAÇÕES'!B1310</f>
        <v>ELE-QUA-010</v>
      </c>
      <c r="C15260" s="6" t="str">
        <f>'SETOP EDIFICAÇÕES'!C1310</f>
        <v>QUADRO DE DISTRIBUIÇÃO PARA 20 MÓDULOS COM BARRAMENTO 100 A</v>
      </c>
      <c r="D15260" s="6" t="str">
        <f>'SETOP EDIFICAÇÕES'!D1310</f>
        <v>UN</v>
      </c>
      <c r="E15260" s="6">
        <f>'SETOP EDIFICAÇÕES'!E1310</f>
        <v>234.36</v>
      </c>
    </row>
    <row r="15261" spans="1:5" ht="33.200000000000003" customHeight="1" outlineLevel="1">
      <c r="A15261" s="6" t="str">
        <f>'SETOP EDIFICAÇÕES'!A1311</f>
        <v>ED-49501</v>
      </c>
      <c r="B15261" s="6" t="str">
        <f>'SETOP EDIFICAÇÕES'!B1311</f>
        <v>ELE-QUA-015</v>
      </c>
      <c r="C15261" s="6" t="str">
        <f>'SETOP EDIFICAÇÕES'!C1311</f>
        <v>QUADRO DE DISTRIBUIÇÃO PARA 24 MÓDULOS COM BARRAMENTO 100 A</v>
      </c>
      <c r="D15261" s="6" t="str">
        <f>'SETOP EDIFICAÇÕES'!D1311</f>
        <v>UN</v>
      </c>
      <c r="E15261" s="6">
        <f>'SETOP EDIFICAÇÕES'!E1311</f>
        <v>316.10000000000002</v>
      </c>
    </row>
    <row r="15262" spans="1:5" ht="33.200000000000003" customHeight="1" outlineLevel="1">
      <c r="A15262" s="6" t="str">
        <f>'SETOP EDIFICAÇÕES'!A1312</f>
        <v>ED-49502</v>
      </c>
      <c r="B15262" s="6" t="str">
        <f>'SETOP EDIFICAÇÕES'!B1312</f>
        <v>ELE-QUA-020</v>
      </c>
      <c r="C15262" s="6" t="str">
        <f>'SETOP EDIFICAÇÕES'!C1312</f>
        <v>QUADRO DE DISTRIBUIÇÃO PARA 36 MÓDULOS COM BARRAMENTO 100 A</v>
      </c>
      <c r="D15262" s="6" t="str">
        <f>'SETOP EDIFICAÇÕES'!D1312</f>
        <v>UN</v>
      </c>
      <c r="E15262" s="6">
        <f>'SETOP EDIFICAÇÕES'!E1312</f>
        <v>407.09</v>
      </c>
    </row>
    <row r="15263" spans="1:5" ht="33.200000000000003" customHeight="1" outlineLevel="1">
      <c r="A15263" s="6" t="str">
        <f>'SETOP EDIFICAÇÕES'!A1313</f>
        <v>ED-49503</v>
      </c>
      <c r="B15263" s="6" t="str">
        <f>'SETOP EDIFICAÇÕES'!B1313</f>
        <v>ELE-QUA-025</v>
      </c>
      <c r="C15263" s="6" t="str">
        <f>'SETOP EDIFICAÇÕES'!C1313</f>
        <v>QUADRO DE DISTRIBUIÇÃO PARA 42 MÓDULOS COM BARRAMENTO 100 A</v>
      </c>
      <c r="D15263" s="6" t="str">
        <f>'SETOP EDIFICAÇÕES'!D1313</f>
        <v>UN</v>
      </c>
      <c r="E15263" s="6">
        <f>'SETOP EDIFICAÇÕES'!E1313</f>
        <v>701.05</v>
      </c>
    </row>
    <row r="15264" spans="1:5" ht="33.200000000000003" customHeight="1" outlineLevel="1">
      <c r="A15264" s="6" t="str">
        <f>'SETOP EDIFICAÇÕES'!A1314</f>
        <v>ED-49504</v>
      </c>
      <c r="B15264" s="6" t="str">
        <f>'SETOP EDIFICAÇÕES'!B1314</f>
        <v>ELE-QUA-030</v>
      </c>
      <c r="C15264" s="6" t="str">
        <f>'SETOP EDIFICAÇÕES'!C1314</f>
        <v>QUADRO DE DISTRIBUIÇÃO PARA 50 MÓDULOS COM BARRAMENTO 100 A</v>
      </c>
      <c r="D15264" s="6" t="str">
        <f>'SETOP EDIFICAÇÕES'!D1314</f>
        <v>UN</v>
      </c>
      <c r="E15264" s="6">
        <f>'SETOP EDIFICAÇÕES'!E1314</f>
        <v>942.43</v>
      </c>
    </row>
    <row r="15265" spans="1:5" ht="33.200000000000003" customHeight="1" outlineLevel="1">
      <c r="A15265" s="6" t="str">
        <f>'SETOP EDIFICAÇÕES'!A1315</f>
        <v>ED-49498</v>
      </c>
      <c r="B15265" s="6" t="str">
        <f>'SETOP EDIFICAÇÕES'!B1315</f>
        <v>ELE-QUA-005</v>
      </c>
      <c r="C15265" s="6" t="str">
        <f>'SETOP EDIFICAÇÕES'!C1315</f>
        <v>QUADRO DE DISTRIBUIÇÃO PARA 8 MÓDULOS COM BARRAMENTO E CHAVE</v>
      </c>
      <c r="D15265" s="6" t="str">
        <f>'SETOP EDIFICAÇÕES'!D1315</f>
        <v>UN</v>
      </c>
      <c r="E15265" s="6">
        <f>'SETOP EDIFICAÇÕES'!E1315</f>
        <v>129.18</v>
      </c>
    </row>
    <row r="15266" spans="1:5" ht="33.200000000000003" customHeight="1" outlineLevel="1">
      <c r="A15266" s="6" t="str">
        <f>'SETOP EDIFICAÇÕES'!A1316</f>
        <v>-</v>
      </c>
      <c r="B15266" s="6" t="str">
        <f>'SETOP EDIFICAÇÕES'!B1316</f>
        <v>-</v>
      </c>
      <c r="C15266" s="6" t="str">
        <f>'SETOP EDIFICAÇÕES'!C1316</f>
        <v>REATOR ELETRÔNICO</v>
      </c>
      <c r="D15266" s="6" t="str">
        <f>'SETOP EDIFICAÇÕES'!D1316</f>
        <v/>
      </c>
      <c r="E15266" s="6">
        <f>'SETOP EDIFICAÇÕES'!E1316</f>
        <v>0</v>
      </c>
    </row>
    <row r="15267" spans="1:5" ht="33.200000000000003" customHeight="1" outlineLevel="1">
      <c r="A15267" s="6" t="str">
        <f>'SETOP EDIFICAÇÕES'!A1317</f>
        <v>ED-49514</v>
      </c>
      <c r="B15267" s="6" t="str">
        <f>'SETOP EDIFICAÇÕES'!B1317</f>
        <v>ELE-REA-010</v>
      </c>
      <c r="C15267" s="6" t="str">
        <f>'SETOP EDIFICAÇÕES'!C1317</f>
        <v>REATOR ELETRÔNICO, ALTO FATOR DE POTÊNCIA (A.F.P), PARTIDA RÁPIDA, PARA DUAS (2) LÂMPADAS TUBULARES, POTÊNCIA 16W, FORNECIMENTO E INSTALAÇÃO</v>
      </c>
      <c r="D15267" s="6" t="str">
        <f>'SETOP EDIFICAÇÕES'!D1317</f>
        <v>UN</v>
      </c>
      <c r="E15267" s="6">
        <f>'SETOP EDIFICAÇÕES'!E1317</f>
        <v>29.41</v>
      </c>
    </row>
    <row r="15268" spans="1:5" ht="33.200000000000003" customHeight="1" outlineLevel="1">
      <c r="A15268" s="6" t="str">
        <f>'SETOP EDIFICAÇÕES'!A1318</f>
        <v>ED-49518</v>
      </c>
      <c r="B15268" s="6" t="str">
        <f>'SETOP EDIFICAÇÕES'!B1318</f>
        <v>ELE-REA-030</v>
      </c>
      <c r="C15268" s="6" t="str">
        <f>'SETOP EDIFICAÇÕES'!C1318</f>
        <v>REATOR ELETRÔNICO, ALTO FATOR DE POTÊNCIA (A.F.P), PARTIDA RÁPIDA, PARA DUAS (2) LÂMPADAS TUBULARES, POTÊNCIA 20W, FORNECIMENTO E INSTALAÇÃO</v>
      </c>
      <c r="D15268" s="6" t="str">
        <f>'SETOP EDIFICAÇÕES'!D1318</f>
        <v>UN</v>
      </c>
      <c r="E15268" s="6">
        <f>'SETOP EDIFICAÇÕES'!E1318</f>
        <v>31.8</v>
      </c>
    </row>
    <row r="15269" spans="1:5" ht="33.200000000000003" customHeight="1" outlineLevel="1">
      <c r="A15269" s="6" t="str">
        <f>'SETOP EDIFICAÇÕES'!A1319</f>
        <v>ED-49516</v>
      </c>
      <c r="B15269" s="6" t="str">
        <f>'SETOP EDIFICAÇÕES'!B1319</f>
        <v>ELE-REA-020</v>
      </c>
      <c r="C15269" s="6" t="str">
        <f>'SETOP EDIFICAÇÕES'!C1319</f>
        <v>REATOR ELETRÔNICO, ALTO FATOR DE POTÊNCIA (A.F.P), PARTIDA RÁPIDA, PARA DUAS (2) LÂMPADAS TUBULARES, POTÊNCIA 32W, FORNECIMENTO E INSTALAÇÃO</v>
      </c>
      <c r="D15269" s="6" t="str">
        <f>'SETOP EDIFICAÇÕES'!D1319</f>
        <v>UN</v>
      </c>
      <c r="E15269" s="6">
        <f>'SETOP EDIFICAÇÕES'!E1319</f>
        <v>36.14</v>
      </c>
    </row>
    <row r="15270" spans="1:5" ht="33.200000000000003" customHeight="1" outlineLevel="1">
      <c r="A15270" s="6" t="str">
        <f>'SETOP EDIFICAÇÕES'!A1320</f>
        <v>ED-49520</v>
      </c>
      <c r="B15270" s="6" t="str">
        <f>'SETOP EDIFICAÇÕES'!B1320</f>
        <v>ELE-REA-040</v>
      </c>
      <c r="C15270" s="6" t="str">
        <f>'SETOP EDIFICAÇÕES'!C1320</f>
        <v>REATOR ELETRÔNICO, ALTO FATOR DE POTÊNCIA (A.F.P), PARTIDA RÁPIDA, PARA DUAS (2) LÂMPADAS TUBULARES, POTÊNCIA 40W, FORNECIMENTO E INSTALAÇÃO</v>
      </c>
      <c r="D15270" s="6" t="str">
        <f>'SETOP EDIFICAÇÕES'!D1320</f>
        <v>UN</v>
      </c>
      <c r="E15270" s="6">
        <f>'SETOP EDIFICAÇÕES'!E1320</f>
        <v>34.020000000000003</v>
      </c>
    </row>
    <row r="15271" spans="1:5" ht="33.200000000000003" customHeight="1" outlineLevel="1">
      <c r="A15271" s="6" t="str">
        <f>'SETOP EDIFICAÇÕES'!A1321</f>
        <v>ED-49513</v>
      </c>
      <c r="B15271" s="6" t="str">
        <f>'SETOP EDIFICAÇÕES'!B1321</f>
        <v>ELE-REA-005</v>
      </c>
      <c r="C15271" s="6" t="str">
        <f>'SETOP EDIFICAÇÕES'!C1321</f>
        <v>REATOR ELETRÔNICO, ALTO FATOR DE POTÊNCIA (A.F.P), PARTIDA RÁPIDA, PARA UMA (1) LÂMPADA TUBULAR, POTÊNCIA 16W, FORNECIMENTO E INSTALAÇÃO</v>
      </c>
      <c r="D15271" s="6" t="str">
        <f>'SETOP EDIFICAÇÕES'!D1321</f>
        <v>UN</v>
      </c>
      <c r="E15271" s="6">
        <f>'SETOP EDIFICAÇÕES'!E1321</f>
        <v>27.8</v>
      </c>
    </row>
    <row r="15272" spans="1:5" ht="33.200000000000003" customHeight="1" outlineLevel="1">
      <c r="A15272" s="6" t="str">
        <f>'SETOP EDIFICAÇÕES'!A1322</f>
        <v>ED-49517</v>
      </c>
      <c r="B15272" s="6" t="str">
        <f>'SETOP EDIFICAÇÕES'!B1322</f>
        <v>ELE-REA-025</v>
      </c>
      <c r="C15272" s="6" t="str">
        <f>'SETOP EDIFICAÇÕES'!C1322</f>
        <v>REATOR ELETRÔNICO, ALTO FATOR DE POTÊNCIA (A.F.P), PARTIDA RÁPIDA, PARA UMA (1) LÂMPADA TUBULAR, POTÊNCIA 20W, FORNECIMENTO E INSTALAÇÃO</v>
      </c>
      <c r="D15272" s="6" t="str">
        <f>'SETOP EDIFICAÇÕES'!D1322</f>
        <v>UN</v>
      </c>
      <c r="E15272" s="6">
        <f>'SETOP EDIFICAÇÕES'!E1322</f>
        <v>26.21</v>
      </c>
    </row>
    <row r="15273" spans="1:5" ht="33.200000000000003" customHeight="1" outlineLevel="1">
      <c r="A15273" s="6" t="str">
        <f>'SETOP EDIFICAÇÕES'!A1323</f>
        <v>ED-49519</v>
      </c>
      <c r="B15273" s="6" t="str">
        <f>'SETOP EDIFICAÇÕES'!B1323</f>
        <v>ELE-REA-035</v>
      </c>
      <c r="C15273" s="6" t="str">
        <f>'SETOP EDIFICAÇÕES'!C1323</f>
        <v>REATOR ELETRÔNICO, ALTO FATOR DE POTÊNCIA (A.F.P), PARTIDA RÁPIDA, PARA UMA (1) LÂMPADA TUBULAR, POTÊNCIA 40W, FORNECIMENTO E INSTALAÇÃO</v>
      </c>
      <c r="D15273" s="6" t="str">
        <f>'SETOP EDIFICAÇÕES'!D1323</f>
        <v>UN</v>
      </c>
      <c r="E15273" s="6">
        <f>'SETOP EDIFICAÇÕES'!E1323</f>
        <v>26.21</v>
      </c>
    </row>
    <row r="15274" spans="1:5" ht="33.200000000000003" customHeight="1" outlineLevel="1">
      <c r="A15274" s="6" t="str">
        <f>'SETOP EDIFICAÇÕES'!A1324</f>
        <v>ED-49383</v>
      </c>
      <c r="B15274" s="6" t="str">
        <f>'SETOP EDIFICAÇÕES'!B1324</f>
        <v>ELE-LAM-080</v>
      </c>
      <c r="C15274" s="6" t="str">
        <f>'SETOP EDIFICAÇÕES'!C1324</f>
        <v>STARTER PARA RETATOR ELETROMAGNETICO, POTÊNCIA 20-40W, FORNECIMENTO E INSTALAÇÃO, EXCLUSIVE REATOR</v>
      </c>
      <c r="D15274" s="6" t="str">
        <f>'SETOP EDIFICAÇÕES'!D1324</f>
        <v>UN</v>
      </c>
      <c r="E15274" s="6">
        <f>'SETOP EDIFICAÇÕES'!E1324</f>
        <v>8.1999999999999993</v>
      </c>
    </row>
    <row r="15275" spans="1:5" ht="33.200000000000003" customHeight="1" outlineLevel="1">
      <c r="A15275" s="6" t="str">
        <f>'SETOP EDIFICAÇÕES'!A1325</f>
        <v>-</v>
      </c>
      <c r="B15275" s="6" t="str">
        <f>'SETOP EDIFICAÇÕES'!B1325</f>
        <v>-</v>
      </c>
      <c r="C15275" s="6" t="str">
        <f>'SETOP EDIFICAÇÕES'!C1325</f>
        <v>SIRENE</v>
      </c>
      <c r="D15275" s="6" t="str">
        <f>'SETOP EDIFICAÇÕES'!D1325</f>
        <v/>
      </c>
      <c r="E15275" s="6">
        <f>'SETOP EDIFICAÇÕES'!E1325</f>
        <v>0</v>
      </c>
    </row>
    <row r="15276" spans="1:5" ht="33.200000000000003" customHeight="1" outlineLevel="1">
      <c r="A15276" s="6" t="str">
        <f>'SETOP EDIFICAÇÕES'!A1326</f>
        <v>ED-49526</v>
      </c>
      <c r="B15276" s="6" t="str">
        <f>'SETOP EDIFICAÇÕES'!B1326</f>
        <v>ELE-SIR-010</v>
      </c>
      <c r="C15276" s="6" t="str">
        <f>'SETOP EDIFICAÇÕES'!C1326</f>
        <v>SIRENE DE ALTA POTÊNCIA, TIMBRE Ø 150MM, 100DCB</v>
      </c>
      <c r="D15276" s="6" t="str">
        <f>'SETOP EDIFICAÇÕES'!D1326</f>
        <v>UN</v>
      </c>
      <c r="E15276" s="6">
        <f>'SETOP EDIFICAÇÕES'!E1326</f>
        <v>394.89</v>
      </c>
    </row>
    <row r="15277" spans="1:5" ht="33.200000000000003" customHeight="1" outlineLevel="1">
      <c r="A15277" s="6" t="str">
        <f>'SETOP EDIFICAÇÕES'!A1327</f>
        <v>ED-49525</v>
      </c>
      <c r="B15277" s="6" t="str">
        <f>'SETOP EDIFICAÇÕES'!B1327</f>
        <v>ELE-SIR-005</v>
      </c>
      <c r="C15277" s="6" t="str">
        <f>'SETOP EDIFICAÇÕES'!C1327</f>
        <v>SIRENE PARA ALCANCE ATÉ 500 M REF. RT-10</v>
      </c>
      <c r="D15277" s="6" t="str">
        <f>'SETOP EDIFICAÇÕES'!D1327</f>
        <v>UN</v>
      </c>
      <c r="E15277" s="6">
        <f>'SETOP EDIFICAÇÕES'!E1327</f>
        <v>464.69</v>
      </c>
    </row>
    <row r="15278" spans="1:5" ht="33.200000000000003" customHeight="1" outlineLevel="1">
      <c r="A15278" s="6" t="str">
        <f>'SETOP EDIFICAÇÕES'!A1328</f>
        <v>-</v>
      </c>
      <c r="B15278" s="6" t="str">
        <f>'SETOP EDIFICAÇÕES'!B1328</f>
        <v>-</v>
      </c>
      <c r="C15278" s="6" t="str">
        <f>'SETOP EDIFICAÇÕES'!C1328</f>
        <v>SOQUETE</v>
      </c>
      <c r="D15278" s="6" t="str">
        <f>'SETOP EDIFICAÇÕES'!D1328</f>
        <v/>
      </c>
      <c r="E15278" s="6">
        <f>'SETOP EDIFICAÇÕES'!E1328</f>
        <v>0</v>
      </c>
    </row>
    <row r="15279" spans="1:5" ht="33.200000000000003" customHeight="1" outlineLevel="1">
      <c r="A15279" s="6" t="str">
        <f>'SETOP EDIFICAÇÕES'!A1329</f>
        <v>ED-49382</v>
      </c>
      <c r="B15279" s="6" t="str">
        <f>'SETOP EDIFICAÇÕES'!B1329</f>
        <v>ELE-LAM-075</v>
      </c>
      <c r="C15279" s="6" t="str">
        <f>'SETOP EDIFICAÇÕES'!C1329</f>
        <v>SOQUETE PARA LÂMPADA FLUORESCENTE TUBULAR, BASE G13, COM SISTEMA DE ANTIVIBRATÓRIO E COM SUPORTE PARA STARTER, FORNECIMENTO E INSTALAÇÃO</v>
      </c>
      <c r="D15279" s="6" t="str">
        <f>'SETOP EDIFICAÇÕES'!D1329</f>
        <v>UN</v>
      </c>
      <c r="E15279" s="6">
        <f>'SETOP EDIFICAÇÕES'!E1329</f>
        <v>17.18</v>
      </c>
    </row>
    <row r="15280" spans="1:5" ht="33.200000000000003" customHeight="1" outlineLevel="1">
      <c r="A15280" s="6" t="str">
        <f>'SETOP EDIFICAÇÕES'!A1330</f>
        <v>ED-49381</v>
      </c>
      <c r="B15280" s="6" t="str">
        <f>'SETOP EDIFICAÇÕES'!B1330</f>
        <v>ELE-LAM-070</v>
      </c>
      <c r="C15280" s="6" t="str">
        <f>'SETOP EDIFICAÇÕES'!C1330</f>
        <v>SOQUETES PARA LÂMPADA FLUORESCENTE TUBULAR, BASE G13 (PAR), COM SISTEMA DE ANTIVIBRATÓRIO E SEM SUPORTE PARA STARTER, FORNECIMENTO E INSTALAÇÃO</v>
      </c>
      <c r="D15280" s="6" t="str">
        <f>'SETOP EDIFICAÇÕES'!D1330</f>
        <v>UN</v>
      </c>
      <c r="E15280" s="6">
        <f>'SETOP EDIFICAÇÕES'!E1330</f>
        <v>15.64</v>
      </c>
    </row>
    <row r="15281" spans="1:5" ht="33.200000000000003" customHeight="1" outlineLevel="1">
      <c r="A15281" s="6" t="str">
        <f>'SETOP EDIFICAÇÕES'!A1331</f>
        <v>-</v>
      </c>
      <c r="B15281" s="6" t="str">
        <f>'SETOP EDIFICAÇÕES'!B1331</f>
        <v>-</v>
      </c>
      <c r="C15281" s="6" t="str">
        <f>'SETOP EDIFICAÇÕES'!C1331</f>
        <v>SUPRESSOR DE SURTO</v>
      </c>
      <c r="D15281" s="6" t="str">
        <f>'SETOP EDIFICAÇÕES'!D1331</f>
        <v/>
      </c>
      <c r="E15281" s="6">
        <f>'SETOP EDIFICAÇÕES'!E1331</f>
        <v>0</v>
      </c>
    </row>
    <row r="15282" spans="1:5" ht="33.200000000000003" customHeight="1" outlineLevel="1">
      <c r="A15282" s="6" t="str">
        <f>'SETOP EDIFICAÇÕES'!A1332</f>
        <v>ED-49528</v>
      </c>
      <c r="B15282" s="6" t="str">
        <f>'SETOP EDIFICAÇÕES'!B1332</f>
        <v>ELE-SUP-010</v>
      </c>
      <c r="C15282" s="6" t="str">
        <f>'SETOP EDIFICAÇÕES'!C1332</f>
        <v>SUPRESSOR DE SURTO PARA PROTEÇÃO DE CENTRAL DE TELECOMUNICAÇÕES</v>
      </c>
      <c r="D15282" s="6" t="str">
        <f>'SETOP EDIFICAÇÕES'!D1332</f>
        <v>UN</v>
      </c>
      <c r="E15282" s="6">
        <f>'SETOP EDIFICAÇÕES'!E1332</f>
        <v>238.2</v>
      </c>
    </row>
    <row r="15283" spans="1:5" ht="33.200000000000003" customHeight="1" outlineLevel="1">
      <c r="A15283" s="6" t="str">
        <f>'SETOP EDIFICAÇÕES'!A1333</f>
        <v>ED-49527</v>
      </c>
      <c r="B15283" s="6" t="str">
        <f>'SETOP EDIFICAÇÕES'!B1333</f>
        <v>ELE-SUP-005</v>
      </c>
      <c r="C15283" s="6" t="str">
        <f>'SETOP EDIFICAÇÕES'!C1333</f>
        <v>SUPRESSOR DE SURTO PARA PROTEÇÃO PRIMÁRIA EM QGD, ATÉ 1,5 KV - 5 KA</v>
      </c>
      <c r="D15283" s="6" t="str">
        <f>'SETOP EDIFICAÇÕES'!D1333</f>
        <v>UN</v>
      </c>
      <c r="E15283" s="6">
        <f>'SETOP EDIFICAÇÕES'!E1333</f>
        <v>247.27</v>
      </c>
    </row>
    <row r="15284" spans="1:5" ht="33.200000000000003" customHeight="1" outlineLevel="1">
      <c r="A15284" s="6" t="str">
        <f>'SETOP EDIFICAÇÕES'!A1334</f>
        <v>-</v>
      </c>
      <c r="B15284" s="6" t="str">
        <f>'SETOP EDIFICAÇÕES'!B1334</f>
        <v>-</v>
      </c>
      <c r="C15284" s="6" t="str">
        <f>'SETOP EDIFICAÇÕES'!C1334</f>
        <v>VERGALHÃO DE AÇO COM ROSCA TOTAL</v>
      </c>
      <c r="D15284" s="6" t="str">
        <f>'SETOP EDIFICAÇÕES'!D1334</f>
        <v/>
      </c>
      <c r="E15284" s="6">
        <f>'SETOP EDIFICAÇÕES'!E1334</f>
        <v>0</v>
      </c>
    </row>
    <row r="15285" spans="1:5" ht="33.200000000000003" customHeight="1" outlineLevel="1">
      <c r="A15285" s="6" t="str">
        <f>'SETOP EDIFICAÇÕES'!A1335</f>
        <v>ED-49461</v>
      </c>
      <c r="B15285" s="6" t="str">
        <f>'SETOP EDIFICAÇÕES'!B1335</f>
        <v>ELE-PER-080</v>
      </c>
      <c r="C15285" s="6" t="str">
        <f>'SETOP EDIFICAÇÕES'!C1335</f>
        <v xml:space="preserve">VERGALHÃO DE AÇO COM ROSCA TOTAL PARA PERFILADO, DIÂMETRO 1/4", INCLUSIVE FORNECIMENTO, FIXAÇÃO E INSTALAÇÃO
</v>
      </c>
      <c r="D15285" s="6" t="str">
        <f>'SETOP EDIFICAÇÕES'!D1335</f>
        <v>M</v>
      </c>
      <c r="E15285" s="6">
        <f>'SETOP EDIFICAÇÕES'!E1335</f>
        <v>9.7100000000000009</v>
      </c>
    </row>
    <row r="15286" spans="1:5" ht="33.200000000000003" customHeight="1" outlineLevel="1">
      <c r="A15286" s="6" t="str">
        <f>'SETOP EDIFICAÇÕES'!A1336</f>
        <v>ED-15650</v>
      </c>
      <c r="B15286" s="6" t="str">
        <f>'SETOP EDIFICAÇÕES'!B1336</f>
        <v>-</v>
      </c>
      <c r="C15286" s="6" t="str">
        <f>'SETOP EDIFICAÇÕES'!C1336</f>
        <v>VERGALHÃO DE AÇO COM ROSCA TOTAL PARA PERFILADO, DIÂMETRO 3/8", INCLUSIVE FORNECIMENTO, FIXAÇÃO E INSTALAÇÃO</v>
      </c>
      <c r="D15286" s="6" t="str">
        <f>'SETOP EDIFICAÇÕES'!D1336</f>
        <v>M</v>
      </c>
      <c r="E15286" s="6">
        <f>'SETOP EDIFICAÇÕES'!E1336</f>
        <v>12.69</v>
      </c>
    </row>
    <row r="15287" spans="1:5" ht="33.200000000000003" customHeight="1" outlineLevel="1">
      <c r="A15287" s="6" t="str">
        <f>'SETOP EDIFICAÇÕES'!A1337</f>
        <v>ED-15970</v>
      </c>
      <c r="B15287" s="6" t="str">
        <f>'SETOP EDIFICAÇÕES'!B1337</f>
        <v>-</v>
      </c>
      <c r="C15287" s="6" t="str">
        <f>'SETOP EDIFICAÇÕES'!C1337</f>
        <v>VERGALHÃO DE AÇO COM ROSCA TOTAL PARA PERFILADO, DIÂMETRO 5/16", INCLUSIVE FORNECIMENTO, FIXAÇÃO E INSTALAÇÃO</v>
      </c>
      <c r="D15287" s="6" t="str">
        <f>'SETOP EDIFICAÇÕES'!D1337</f>
        <v>M</v>
      </c>
      <c r="E15287" s="6">
        <f>'SETOP EDIFICAÇÕES'!E1337</f>
        <v>13.05</v>
      </c>
    </row>
    <row r="15288" spans="1:5" ht="33.200000000000003" customHeight="1" outlineLevel="1">
      <c r="A15288" s="6">
        <f>'SETOP EDIFICAÇÕES'!A1338</f>
        <v>320</v>
      </c>
      <c r="B15288" s="6" t="str">
        <f>'SETOP EDIFICAÇÕES'!B1338</f>
        <v>-</v>
      </c>
      <c r="C15288" s="6" t="str">
        <f>'SETOP EDIFICAÇÕES'!C1338</f>
        <v>ENR-001  - ENROCAMENTO</v>
      </c>
      <c r="D15288" s="6" t="str">
        <f>'SETOP EDIFICAÇÕES'!D1338</f>
        <v/>
      </c>
      <c r="E15288" s="6">
        <f>'SETOP EDIFICAÇÕES'!E1338</f>
        <v>0</v>
      </c>
    </row>
    <row r="15289" spans="1:5" ht="33.200000000000003" customHeight="1" outlineLevel="1">
      <c r="A15289" s="6" t="str">
        <f>'SETOP EDIFICAÇÕES'!A1339</f>
        <v>ED-49541</v>
      </c>
      <c r="B15289" s="6" t="str">
        <f>'SETOP EDIFICAÇÕES'!B1339</f>
        <v>ENR-PED-010</v>
      </c>
      <c r="C15289" s="6" t="str">
        <f>'SETOP EDIFICAÇÕES'!C1339</f>
        <v>ENROCAMENTO COM PEDRA DE MÃO ARRUMADA, INCLUSIVE FORNECIMENTO</v>
      </c>
      <c r="D15289" s="6" t="str">
        <f>'SETOP EDIFICAÇÕES'!D1339</f>
        <v>M3</v>
      </c>
      <c r="E15289" s="6">
        <f>'SETOP EDIFICAÇÕES'!E1339</f>
        <v>164.47</v>
      </c>
    </row>
    <row r="15290" spans="1:5" ht="33.200000000000003" customHeight="1" outlineLevel="1">
      <c r="A15290" s="6" t="str">
        <f>'SETOP EDIFICAÇÕES'!A1340</f>
        <v>ED-49540</v>
      </c>
      <c r="B15290" s="6" t="str">
        <f>'SETOP EDIFICAÇÕES'!B1340</f>
        <v>ENR-PED-005</v>
      </c>
      <c r="C15290" s="6" t="str">
        <f>'SETOP EDIFICAÇÕES'!C1340</f>
        <v>ENROCAMENTO COM PEDRA DE MÃO JOGADA, INCLUSIVE FORNECIMENTO</v>
      </c>
      <c r="D15290" s="6" t="str">
        <f>'SETOP EDIFICAÇÕES'!D1340</f>
        <v>M3</v>
      </c>
      <c r="E15290" s="6">
        <f>'SETOP EDIFICAÇÕES'!E1340</f>
        <v>112.45</v>
      </c>
    </row>
    <row r="15291" spans="1:5" ht="33.200000000000003" customHeight="1" outlineLevel="1">
      <c r="A15291" s="6" t="str">
        <f>'SETOP EDIFICAÇÕES'!A1341</f>
        <v>ED-49543</v>
      </c>
      <c r="B15291" s="6" t="str">
        <f>'SETOP EDIFICAÇÕES'!B1341</f>
        <v>ENS-AÇO-010</v>
      </c>
      <c r="C15291" s="6" t="str">
        <f>'SETOP EDIFICAÇÕES'!C1341</f>
        <v>ENSAIO DE TRAÇÃO, DOBRAMENTO E VERIFICAÇÃO DE BITOLAS EM BARRAS DE AÇO ACIMA DE 1"</v>
      </c>
      <c r="D15291" s="6" t="str">
        <f>'SETOP EDIFICAÇÕES'!D1341</f>
        <v>U</v>
      </c>
      <c r="E15291" s="6">
        <f>'SETOP EDIFICAÇÕES'!E1341</f>
        <v>63</v>
      </c>
    </row>
    <row r="15292" spans="1:5" ht="33.200000000000003" customHeight="1" outlineLevel="1">
      <c r="A15292" s="6" t="str">
        <f>'SETOP EDIFICAÇÕES'!A1342</f>
        <v>ED-49542</v>
      </c>
      <c r="B15292" s="6" t="str">
        <f>'SETOP EDIFICAÇÕES'!B1342</f>
        <v>ENS-AÇO-005</v>
      </c>
      <c r="C15292" s="6" t="str">
        <f>'SETOP EDIFICAÇÕES'!C1342</f>
        <v>ENSAIO DE TRAÇÃO, DOBRAMENTO E VERIFICAÇÃO DE BITOLAS EM BARRAS DE AÇO ATÉ 1"</v>
      </c>
      <c r="D15292" s="6" t="str">
        <f>'SETOP EDIFICAÇÕES'!D1342</f>
        <v>U</v>
      </c>
      <c r="E15292" s="6">
        <f>'SETOP EDIFICAÇÕES'!E1342</f>
        <v>55</v>
      </c>
    </row>
    <row r="15293" spans="1:5" ht="33.200000000000003" customHeight="1" outlineLevel="1">
      <c r="A15293" s="6">
        <f>'SETOP EDIFICAÇÕES'!A1343</f>
        <v>321</v>
      </c>
      <c r="B15293" s="6" t="str">
        <f>'SETOP EDIFICAÇÕES'!B1343</f>
        <v>-</v>
      </c>
      <c r="C15293" s="6" t="str">
        <f>'SETOP EDIFICAÇÕES'!C1343</f>
        <v>ENS-001  - ENSAIO DE CONCRETO E AÇO</v>
      </c>
      <c r="D15293" s="6" t="str">
        <f>'SETOP EDIFICAÇÕES'!D1343</f>
        <v/>
      </c>
      <c r="E15293" s="6">
        <f>'SETOP EDIFICAÇÕES'!E1343</f>
        <v>0</v>
      </c>
    </row>
    <row r="15294" spans="1:5" ht="33.200000000000003" customHeight="1" outlineLevel="1">
      <c r="A15294" s="6" t="str">
        <f>'SETOP EDIFICAÇÕES'!A1344</f>
        <v>ED-49545</v>
      </c>
      <c r="B15294" s="6" t="str">
        <f>'SETOP EDIFICAÇÕES'!B1344</f>
        <v>ENS-CON-015</v>
      </c>
      <c r="C15294" s="6" t="str">
        <f>'SETOP EDIFICAÇÕES'!C1344</f>
        <v>DETERMINAÇÃO E ANÁLISE DE RESULTADO DE RESISTÊNCIA A COMPRESSÃO DO CONCRETO MOLDADO</v>
      </c>
      <c r="D15294" s="6" t="str">
        <f>'SETOP EDIFICAÇÕES'!D1344</f>
        <v>U</v>
      </c>
      <c r="E15294" s="6">
        <f>'SETOP EDIFICAÇÕES'!E1344</f>
        <v>160</v>
      </c>
    </row>
    <row r="15295" spans="1:5" ht="33.200000000000003" customHeight="1" outlineLevel="1">
      <c r="A15295" s="6" t="str">
        <f>'SETOP EDIFICAÇÕES'!A1345</f>
        <v>ED-49556</v>
      </c>
      <c r="B15295" s="6" t="str">
        <f>'SETOP EDIFICAÇÕES'!B1345</f>
        <v>ENS-SOL-040</v>
      </c>
      <c r="C15295" s="6" t="str">
        <f>'SETOP EDIFICAÇÕES'!C1345</f>
        <v>ENSAIO DE COMPACTACAO - AMOSTRAS NAO TRABALHADAS - ENERGIA INTERMEDIARIA - SOLOS</v>
      </c>
      <c r="D15295" s="6" t="str">
        <f>'SETOP EDIFICAÇÕES'!D1345</f>
        <v>U</v>
      </c>
      <c r="E15295" s="6">
        <f>'SETOP EDIFICAÇÕES'!E1345</f>
        <v>145.12</v>
      </c>
    </row>
    <row r="15296" spans="1:5" ht="33.200000000000003" customHeight="1" outlineLevel="1">
      <c r="A15296" s="6" t="str">
        <f>'SETOP EDIFICAÇÕES'!A1346</f>
        <v>ED-49557</v>
      </c>
      <c r="B15296" s="6" t="str">
        <f>'SETOP EDIFICAÇÕES'!B1346</f>
        <v>ENS-SOL-045</v>
      </c>
      <c r="C15296" s="6" t="str">
        <f>'SETOP EDIFICAÇÕES'!C1346</f>
        <v>ENSAIO DE COMPACTACAO - AMOSTRAS NAO TRABALHADAS - ENERGIA MODIFICADA - SOLOS</v>
      </c>
      <c r="D15296" s="6" t="str">
        <f>'SETOP EDIFICAÇÕES'!D1346</f>
        <v>U</v>
      </c>
      <c r="E15296" s="6">
        <f>'SETOP EDIFICAÇÕES'!E1346</f>
        <v>190.16</v>
      </c>
    </row>
    <row r="15297" spans="1:5" ht="33.200000000000003" customHeight="1" outlineLevel="1">
      <c r="A15297" s="6" t="str">
        <f>'SETOP EDIFICAÇÕES'!A1347</f>
        <v>ED-49555</v>
      </c>
      <c r="B15297" s="6" t="str">
        <f>'SETOP EDIFICAÇÕES'!B1347</f>
        <v>ENS-SOL-035</v>
      </c>
      <c r="C15297" s="6" t="str">
        <f>'SETOP EDIFICAÇÕES'!C1347</f>
        <v>ENSAIO DE COMPACTACAO - AMOSTRAS NAO TRABALHADAS - ENERGIA NORMAL - SOLOS</v>
      </c>
      <c r="D15297" s="6" t="str">
        <f>'SETOP EDIFICAÇÕES'!D1347</f>
        <v>U</v>
      </c>
      <c r="E15297" s="6">
        <f>'SETOP EDIFICAÇÕES'!E1347</f>
        <v>95.08</v>
      </c>
    </row>
    <row r="15298" spans="1:5" ht="33.200000000000003" customHeight="1" outlineLevel="1">
      <c r="A15298" s="6" t="str">
        <f>'SETOP EDIFICAÇÕES'!A1348</f>
        <v>ED-49558</v>
      </c>
      <c r="B15298" s="6" t="str">
        <f>'SETOP EDIFICAÇÕES'!B1348</f>
        <v>ENS-SOL-050</v>
      </c>
      <c r="C15298" s="6" t="str">
        <f>'SETOP EDIFICAÇÕES'!C1348</f>
        <v>ENSAIO DE COMPACTACAO - AMOSTRAS TRABALHADAS - SOLOS</v>
      </c>
      <c r="D15298" s="6" t="str">
        <f>'SETOP EDIFICAÇÕES'!D1348</f>
        <v>U</v>
      </c>
      <c r="E15298" s="6">
        <f>'SETOP EDIFICAÇÕES'!E1348</f>
        <v>100.08</v>
      </c>
    </row>
    <row r="15299" spans="1:5" ht="33.200000000000003" customHeight="1" outlineLevel="1">
      <c r="A15299" s="6" t="str">
        <f>'SETOP EDIFICAÇÕES'!A1349</f>
        <v>ED-49544</v>
      </c>
      <c r="B15299" s="6" t="str">
        <f>'SETOP EDIFICAÇÕES'!B1349</f>
        <v>ENS-CON-005</v>
      </c>
      <c r="C15299" s="6" t="str">
        <f>'SETOP EDIFICAÇÕES'!C1349</f>
        <v>ENSAIO DE CONCRETO: CURA, FACEAMENTO, RUPTURA, EMISSÃO DE CERTIFICADOS - ATE 6 UNIDADES</v>
      </c>
      <c r="D15299" s="6" t="str">
        <f>'SETOP EDIFICAÇÕES'!D1349</f>
        <v>U</v>
      </c>
      <c r="E15299" s="6">
        <f>'SETOP EDIFICAÇÕES'!E1349</f>
        <v>96</v>
      </c>
    </row>
    <row r="15300" spans="1:5" ht="33.200000000000003" customHeight="1" outlineLevel="1">
      <c r="A15300" s="6" t="str">
        <f>'SETOP EDIFICAÇÕES'!A1350</f>
        <v>ED-49561</v>
      </c>
      <c r="B15300" s="6" t="str">
        <f>'SETOP EDIFICAÇÕES'!B1350</f>
        <v>ENS-SOL-065</v>
      </c>
      <c r="C15300" s="6" t="str">
        <f>'SETOP EDIFICAÇÕES'!C1350</f>
        <v>ENSAIO DE DENSIDADE REAL - SOLOS</v>
      </c>
      <c r="D15300" s="6" t="str">
        <f>'SETOP EDIFICAÇÕES'!D1350</f>
        <v>U</v>
      </c>
      <c r="E15300" s="6">
        <f>'SETOP EDIFICAÇÕES'!E1350</f>
        <v>45.03</v>
      </c>
    </row>
    <row r="15301" spans="1:5" ht="33.200000000000003" customHeight="1" outlineLevel="1">
      <c r="A15301" s="6" t="str">
        <f>'SETOP EDIFICAÇÕES'!A1351</f>
        <v>ED-49567</v>
      </c>
      <c r="B15301" s="6" t="str">
        <f>'SETOP EDIFICAÇÕES'!B1351</f>
        <v>ENS-SOL-095</v>
      </c>
      <c r="C15301" s="6" t="str">
        <f>'SETOP EDIFICAÇÕES'!C1351</f>
        <v>ENSAIO DE EXPANSIBILIDADE - SOLOS</v>
      </c>
      <c r="D15301" s="6" t="str">
        <f>'SETOP EDIFICAÇÕES'!D1351</f>
        <v>U</v>
      </c>
      <c r="E15301" s="6">
        <f>'SETOP EDIFICAÇÕES'!E1351</f>
        <v>72.56</v>
      </c>
    </row>
    <row r="15302" spans="1:5" ht="33.200000000000003" customHeight="1" outlineLevel="1">
      <c r="A15302" s="6" t="str">
        <f>'SETOP EDIFICAÇÕES'!A1352</f>
        <v>ED-49551</v>
      </c>
      <c r="B15302" s="6" t="str">
        <f>'SETOP EDIFICAÇÕES'!B1352</f>
        <v>ENS-SOL-015</v>
      </c>
      <c r="C15302" s="6" t="str">
        <f>'SETOP EDIFICAÇÕES'!C1352</f>
        <v>ENSAIO DE GRANULOMETRIA POR PENEIRAMENTO - SOLOS</v>
      </c>
      <c r="D15302" s="6" t="str">
        <f>'SETOP EDIFICAÇÕES'!D1352</f>
        <v>U</v>
      </c>
      <c r="E15302" s="6">
        <f>'SETOP EDIFICAÇÕES'!E1352</f>
        <v>80.06</v>
      </c>
    </row>
    <row r="15303" spans="1:5" ht="33.200000000000003" customHeight="1" outlineLevel="1">
      <c r="A15303" s="6" t="str">
        <f>'SETOP EDIFICAÇÕES'!A1353</f>
        <v>ED-49552</v>
      </c>
      <c r="B15303" s="6" t="str">
        <f>'SETOP EDIFICAÇÕES'!B1353</f>
        <v>ENS-SOL-020</v>
      </c>
      <c r="C15303" s="6" t="str">
        <f>'SETOP EDIFICAÇÕES'!C1353</f>
        <v>ENSAIO DE GRANULOMETRIA POR PENEIRAMENTO E SEDIMENTACAO - SOLOS</v>
      </c>
      <c r="D15303" s="6" t="str">
        <f>'SETOP EDIFICAÇÕES'!D1353</f>
        <v>U</v>
      </c>
      <c r="E15303" s="6">
        <f>'SETOP EDIFICAÇÕES'!E1353</f>
        <v>95.08</v>
      </c>
    </row>
    <row r="15304" spans="1:5" ht="33.200000000000003" customHeight="1" outlineLevel="1">
      <c r="A15304" s="6" t="str">
        <f>'SETOP EDIFICAÇÕES'!A1354</f>
        <v>ED-49553</v>
      </c>
      <c r="B15304" s="6" t="str">
        <f>'SETOP EDIFICAÇÕES'!B1354</f>
        <v>ENS-SOL-025</v>
      </c>
      <c r="C15304" s="6" t="str">
        <f>'SETOP EDIFICAÇÕES'!C1354</f>
        <v>ENSAIO DE LIMITE DE LIQUIDEZ - SOLOS</v>
      </c>
      <c r="D15304" s="6" t="str">
        <f>'SETOP EDIFICAÇÕES'!D1354</f>
        <v>U</v>
      </c>
      <c r="E15304" s="6">
        <f>'SETOP EDIFICAÇÕES'!E1354</f>
        <v>50.04</v>
      </c>
    </row>
    <row r="15305" spans="1:5" ht="33.200000000000003" customHeight="1" outlineLevel="1">
      <c r="A15305" s="6" t="str">
        <f>'SETOP EDIFICAÇÕES'!A1355</f>
        <v>ED-49554</v>
      </c>
      <c r="B15305" s="6" t="str">
        <f>'SETOP EDIFICAÇÕES'!B1355</f>
        <v>ENS-SOL-030</v>
      </c>
      <c r="C15305" s="6" t="str">
        <f>'SETOP EDIFICAÇÕES'!C1355</f>
        <v>ENSAIO DE LIMITE DE PLASTICIDADE - SOLOS</v>
      </c>
      <c r="D15305" s="6" t="str">
        <f>'SETOP EDIFICAÇÕES'!D1355</f>
        <v>U</v>
      </c>
      <c r="E15305" s="6">
        <f>'SETOP EDIFICAÇÕES'!E1355</f>
        <v>45.03</v>
      </c>
    </row>
    <row r="15306" spans="1:5" ht="33.200000000000003" customHeight="1" outlineLevel="1">
      <c r="A15306" s="6" t="str">
        <f>'SETOP EDIFICAÇÕES'!A1356</f>
        <v>ED-49562</v>
      </c>
      <c r="B15306" s="6" t="str">
        <f>'SETOP EDIFICAÇÕES'!B1356</f>
        <v>ENS-SOL-070</v>
      </c>
      <c r="C15306" s="6" t="str">
        <f>'SETOP EDIFICAÇÕES'!C1356</f>
        <v>ENSAIO DE MASSA ESPECIFICA - IN SITU - EMPREGO DO OLEO - SOLOS</v>
      </c>
      <c r="D15306" s="6" t="str">
        <f>'SETOP EDIFICAÇÕES'!D1356</f>
        <v>U</v>
      </c>
      <c r="E15306" s="6">
        <f>'SETOP EDIFICAÇÕES'!E1356</f>
        <v>55.04</v>
      </c>
    </row>
    <row r="15307" spans="1:5" ht="33.200000000000003" customHeight="1" outlineLevel="1">
      <c r="A15307" s="6" t="str">
        <f>'SETOP EDIFICAÇÕES'!A1357</f>
        <v>ED-49560</v>
      </c>
      <c r="B15307" s="6" t="str">
        <f>'SETOP EDIFICAÇÕES'!B1357</f>
        <v>ENS-SOL-060</v>
      </c>
      <c r="C15307" s="6" t="str">
        <f>'SETOP EDIFICAÇÕES'!C1357</f>
        <v>ENSAIO DE MASSA ESPECIFICA - IN SITU - METODO BALAO DE BORRACHA - SOLOS</v>
      </c>
      <c r="D15307" s="6" t="str">
        <f>'SETOP EDIFICAÇÕES'!D1357</f>
        <v>U</v>
      </c>
      <c r="E15307" s="6">
        <f>'SETOP EDIFICAÇÕES'!E1357</f>
        <v>40.03</v>
      </c>
    </row>
    <row r="15308" spans="1:5" ht="33.200000000000003" customHeight="1" outlineLevel="1">
      <c r="A15308" s="6" t="str">
        <f>'SETOP EDIFICAÇÕES'!A1358</f>
        <v>ED-49559</v>
      </c>
      <c r="B15308" s="6" t="str">
        <f>'SETOP EDIFICAÇÕES'!B1358</f>
        <v>ENS-SOL-055</v>
      </c>
      <c r="C15308" s="6" t="str">
        <f>'SETOP EDIFICAÇÕES'!C1358</f>
        <v>ENSAIO DE MASSA ESPECIFICA - IN SITU - METODO FRASCO DE AREIA - SOLOS</v>
      </c>
      <c r="D15308" s="6" t="str">
        <f>'SETOP EDIFICAÇÕES'!D1358</f>
        <v>U</v>
      </c>
      <c r="E15308" s="6">
        <f>'SETOP EDIFICAÇÕES'!E1358</f>
        <v>35.03</v>
      </c>
    </row>
    <row r="15309" spans="1:5" ht="33.200000000000003" customHeight="1" outlineLevel="1">
      <c r="A15309" s="6" t="str">
        <f>'SETOP EDIFICAÇÕES'!A1359</f>
        <v>ED-49566</v>
      </c>
      <c r="B15309" s="6" t="str">
        <f>'SETOP EDIFICAÇÕES'!B1359</f>
        <v>ENS-SOL-090</v>
      </c>
      <c r="C15309" s="6" t="str">
        <f>'SETOP EDIFICAÇÕES'!C1359</f>
        <v>ENSAIO DE RESILIENCIA - SOLOS</v>
      </c>
      <c r="D15309" s="6" t="str">
        <f>'SETOP EDIFICAÇÕES'!D1359</f>
        <v>U</v>
      </c>
      <c r="E15309" s="6">
        <f>'SETOP EDIFICAÇÕES'!E1359</f>
        <v>645.54999999999995</v>
      </c>
    </row>
    <row r="15310" spans="1:5" ht="33.200000000000003" customHeight="1" outlineLevel="1">
      <c r="A15310" s="6" t="str">
        <f>'SETOP EDIFICAÇÕES'!A1360</f>
        <v>ED-49546</v>
      </c>
      <c r="B15310" s="6" t="str">
        <f>'SETOP EDIFICAÇÕES'!B1360</f>
        <v>ENS-CON-045</v>
      </c>
      <c r="C15310" s="6" t="str">
        <f>'SETOP EDIFICAÇÕES'!C1360</f>
        <v>ENSAIO DE RESISTENCIA A COMPRESSAO SIMPLES - CONCRETO</v>
      </c>
      <c r="D15310" s="6" t="str">
        <f>'SETOP EDIFICAÇÕES'!D1360</f>
        <v>U</v>
      </c>
      <c r="E15310" s="6">
        <f>'SETOP EDIFICAÇÕES'!E1360</f>
        <v>90.07</v>
      </c>
    </row>
    <row r="15311" spans="1:5" ht="33.200000000000003" customHeight="1" outlineLevel="1">
      <c r="A15311" s="6" t="str">
        <f>'SETOP EDIFICAÇÕES'!A1361</f>
        <v>ED-49548</v>
      </c>
      <c r="B15311" s="6" t="str">
        <f>'SETOP EDIFICAÇÕES'!B1361</f>
        <v>ENS-CON-055</v>
      </c>
      <c r="C15311" s="6" t="str">
        <f>'SETOP EDIFICAÇÕES'!C1361</f>
        <v>ENSAIO DE RESISTENCIA A TRACAO NA FLEXAO DE CONCRETO</v>
      </c>
      <c r="D15311" s="6" t="str">
        <f>'SETOP EDIFICAÇÕES'!D1361</f>
        <v>U</v>
      </c>
      <c r="E15311" s="6">
        <f>'SETOP EDIFICAÇÕES'!E1361</f>
        <v>100.08</v>
      </c>
    </row>
    <row r="15312" spans="1:5" ht="33.200000000000003" customHeight="1" outlineLevel="1">
      <c r="A15312" s="6" t="str">
        <f>'SETOP EDIFICAÇÕES'!A1362</f>
        <v>ED-49547</v>
      </c>
      <c r="B15312" s="6" t="str">
        <f>'SETOP EDIFICAÇÕES'!B1362</f>
        <v>ENS-CON-050</v>
      </c>
      <c r="C15312" s="6" t="str">
        <f>'SETOP EDIFICAÇÕES'!C1362</f>
        <v>ENSAIO DE RESISTENCIA A TRACAO POR COMPRESSAO DIAMETRAL - CONCRETO</v>
      </c>
      <c r="D15312" s="6" t="str">
        <f>'SETOP EDIFICAÇÕES'!D1362</f>
        <v>U</v>
      </c>
      <c r="E15312" s="6">
        <f>'SETOP EDIFICAÇÕES'!E1362</f>
        <v>90.07</v>
      </c>
    </row>
    <row r="15313" spans="1:5" ht="33.200000000000003" customHeight="1" outlineLevel="1">
      <c r="A15313" s="6" t="str">
        <f>'SETOP EDIFICAÇÕES'!A1363</f>
        <v>ED-49565</v>
      </c>
      <c r="B15313" s="6" t="str">
        <f>'SETOP EDIFICAÇÕES'!B1363</f>
        <v>ENS-SOL-085</v>
      </c>
      <c r="C15313" s="6" t="str">
        <f>'SETOP EDIFICAÇÕES'!C1363</f>
        <v>ENSAIO DE TEOR DE UMIDADE - EM LABORATORIO - SOLOS</v>
      </c>
      <c r="D15313" s="6" t="str">
        <f>'SETOP EDIFICAÇÕES'!D1363</f>
        <v>U</v>
      </c>
      <c r="E15313" s="6">
        <f>'SETOP EDIFICAÇÕES'!E1363</f>
        <v>40.03</v>
      </c>
    </row>
    <row r="15314" spans="1:5" ht="33.200000000000003" customHeight="1" outlineLevel="1">
      <c r="A15314" s="6" t="str">
        <f>'SETOP EDIFICAÇÕES'!A1364</f>
        <v>ED-49563</v>
      </c>
      <c r="B15314" s="6" t="str">
        <f>'SETOP EDIFICAÇÕES'!B1364</f>
        <v>ENS-SOL-075</v>
      </c>
      <c r="C15314" s="6" t="str">
        <f>'SETOP EDIFICAÇÕES'!C1364</f>
        <v>ENSAIO DE TEOR DE UMIDADE - METODO EXPEDITO DO ALCOOL - SOLOS</v>
      </c>
      <c r="D15314" s="6" t="str">
        <f>'SETOP EDIFICAÇÕES'!D1364</f>
        <v>U</v>
      </c>
      <c r="E15314" s="6">
        <f>'SETOP EDIFICAÇÕES'!E1364</f>
        <v>30.02</v>
      </c>
    </row>
    <row r="15315" spans="1:5" ht="33.200000000000003" customHeight="1" outlineLevel="1">
      <c r="A15315" s="6" t="str">
        <f>'SETOP EDIFICAÇÕES'!A1365</f>
        <v>ED-49564</v>
      </c>
      <c r="B15315" s="6" t="str">
        <f>'SETOP EDIFICAÇÕES'!B1365</f>
        <v>ENS-SOL-080</v>
      </c>
      <c r="C15315" s="6" t="str">
        <f>'SETOP EDIFICAÇÕES'!C1365</f>
        <v>ENSAIO DE TEOR DE UMIDADE - PROCESSO SPEEDY - SOLOS E AGREGADOS MIUDOS</v>
      </c>
      <c r="D15315" s="6" t="str">
        <f>'SETOP EDIFICAÇÕES'!D1365</f>
        <v>U</v>
      </c>
      <c r="E15315" s="6">
        <f>'SETOP EDIFICAÇÕES'!E1365</f>
        <v>30.02</v>
      </c>
    </row>
    <row r="15316" spans="1:5" ht="33.200000000000003" customHeight="1" outlineLevel="1">
      <c r="A15316" s="6" t="str">
        <f>'SETOP EDIFICAÇÕES'!A1366</f>
        <v>ED-49550</v>
      </c>
      <c r="B15316" s="6" t="str">
        <f>'SETOP EDIFICAÇÕES'!B1366</f>
        <v>ENS-SOL-010</v>
      </c>
      <c r="C15316" s="6" t="str">
        <f>'SETOP EDIFICAÇÕES'!C1366</f>
        <v>ENSAIO DE TERRAPLENAGEM - CAMADA FINAL DO ATERRO</v>
      </c>
      <c r="D15316" s="6" t="str">
        <f>'SETOP EDIFICAÇÕES'!D1366</f>
        <v>M3</v>
      </c>
      <c r="E15316" s="6">
        <f>'SETOP EDIFICAÇÕES'!E1366</f>
        <v>1.19</v>
      </c>
    </row>
    <row r="15317" spans="1:5" ht="33.200000000000003" customHeight="1" outlineLevel="1">
      <c r="A15317" s="6" t="str">
        <f>'SETOP EDIFICAÇÕES'!A1367</f>
        <v>ED-49549</v>
      </c>
      <c r="B15317" s="6" t="str">
        <f>'SETOP EDIFICAÇÕES'!B1367</f>
        <v>ENS-SOL-005</v>
      </c>
      <c r="C15317" s="6" t="str">
        <f>'SETOP EDIFICAÇÕES'!C1367</f>
        <v>ENSAIOS DE TERRAPLENAGEM - CORPO DO ATERRO</v>
      </c>
      <c r="D15317" s="6" t="str">
        <f>'SETOP EDIFICAÇÕES'!D1367</f>
        <v>M3</v>
      </c>
      <c r="E15317" s="6">
        <f>'SETOP EDIFICAÇÕES'!E1367</f>
        <v>0.37</v>
      </c>
    </row>
    <row r="15318" spans="1:5" ht="33.200000000000003" customHeight="1" outlineLevel="1">
      <c r="A15318" s="6" t="str">
        <f>'SETOP EDIFICAÇÕES'!A1368</f>
        <v>ED-49568</v>
      </c>
      <c r="B15318" s="6" t="str">
        <f>'SETOP EDIFICAÇÕES'!B1368</f>
        <v>ENS-SOL-100</v>
      </c>
      <c r="C15318" s="6" t="str">
        <f>'SETOP EDIFICAÇÕES'!C1368</f>
        <v>PREPARACAO DE AMOSTRAS PARA ENSAIO DE CARACTERIZACAO - SOLOS</v>
      </c>
      <c r="D15318" s="6" t="str">
        <f>'SETOP EDIFICAÇÕES'!D1368</f>
        <v>U</v>
      </c>
      <c r="E15318" s="6">
        <f>'SETOP EDIFICAÇÕES'!E1368</f>
        <v>55.04</v>
      </c>
    </row>
    <row r="15319" spans="1:5" ht="33.200000000000003" customHeight="1" outlineLevel="1">
      <c r="A15319" s="6">
        <f>'SETOP EDIFICAÇÕES'!A1369</f>
        <v>322</v>
      </c>
      <c r="B15319" s="6" t="str">
        <f>'SETOP EDIFICAÇÕES'!B1369</f>
        <v>-</v>
      </c>
      <c r="C15319" s="6" t="str">
        <f>'SETOP EDIFICAÇÕES'!C1369</f>
        <v>EQP-001  - EQUIPAMENTOS ESPORTIVOS</v>
      </c>
      <c r="D15319" s="6" t="str">
        <f>'SETOP EDIFICAÇÕES'!D1369</f>
        <v/>
      </c>
      <c r="E15319" s="6">
        <f>'SETOP EDIFICAÇÕES'!E1369</f>
        <v>0</v>
      </c>
    </row>
    <row r="15320" spans="1:5" ht="33.200000000000003" customHeight="1" outlineLevel="1">
      <c r="A15320" s="6" t="str">
        <f>'SETOP EDIFICAÇÕES'!A1370</f>
        <v>ED-49573</v>
      </c>
      <c r="B15320" s="6" t="str">
        <f>'SETOP EDIFICAÇÕES'!B1370</f>
        <v>EQP-ESP-025</v>
      </c>
      <c r="C15320" s="6" t="str">
        <f>'SETOP EDIFICAÇÕES'!C1370</f>
        <v>REDE DE PETECA COM MASTROS EM TUBO AÇO GALVANIZADO D = 76 MM</v>
      </c>
      <c r="D15320" s="6" t="str">
        <f>'SETOP EDIFICAÇÕES'!D1370</f>
        <v>CJ</v>
      </c>
      <c r="E15320" s="6">
        <f>'SETOP EDIFICAÇÕES'!E1370</f>
        <v>495</v>
      </c>
    </row>
    <row r="15321" spans="1:5" ht="33.200000000000003" customHeight="1" outlineLevel="1">
      <c r="A15321" s="6" t="str">
        <f>'SETOP EDIFICAÇÕES'!A1371</f>
        <v>ED-49572</v>
      </c>
      <c r="B15321" s="6" t="str">
        <f>'SETOP EDIFICAÇÕES'!B1371</f>
        <v>EQP-ESP-020</v>
      </c>
      <c r="C15321" s="6" t="str">
        <f>'SETOP EDIFICAÇÕES'!C1371</f>
        <v>REDE DE VÔLEI COM MASTRO EM TUBO GALVANIZADO SEM PEDESTAL</v>
      </c>
      <c r="D15321" s="6" t="str">
        <f>'SETOP EDIFICAÇÕES'!D1371</f>
        <v>CJ</v>
      </c>
      <c r="E15321" s="6">
        <f>'SETOP EDIFICAÇÕES'!E1371</f>
        <v>495</v>
      </c>
    </row>
    <row r="15322" spans="1:5" ht="33.200000000000003" customHeight="1" outlineLevel="1">
      <c r="A15322" s="6" t="str">
        <f>'SETOP EDIFICAÇÕES'!A1372</f>
        <v>ED-49571</v>
      </c>
      <c r="B15322" s="6" t="str">
        <f>'SETOP EDIFICAÇÕES'!B1372</f>
        <v>EQP-ESP-015</v>
      </c>
      <c r="C15322" s="6" t="str">
        <f>'SETOP EDIFICAÇÕES'!C1372</f>
        <v>REDE DE VÔLEI COM PEDESTAL PARA JUIZ</v>
      </c>
      <c r="D15322" s="6" t="str">
        <f>'SETOP EDIFICAÇÕES'!D1372</f>
        <v>CJ</v>
      </c>
      <c r="E15322" s="6">
        <f>'SETOP EDIFICAÇÕES'!E1372</f>
        <v>654</v>
      </c>
    </row>
    <row r="15323" spans="1:5" ht="33.200000000000003" customHeight="1" outlineLevel="1">
      <c r="A15323" s="6" t="str">
        <f>'SETOP EDIFICAÇÕES'!A1373</f>
        <v>ED-49574</v>
      </c>
      <c r="B15323" s="6" t="str">
        <f>'SETOP EDIFICAÇÕES'!B1373</f>
        <v>EQP-ESP-030</v>
      </c>
      <c r="C15323" s="6" t="str">
        <f>'SETOP EDIFICAÇÕES'!C1373</f>
        <v>TABELA DE BASQUETE EM POSTE METÁLICO E SUPORTE DE PISO</v>
      </c>
      <c r="D15323" s="6" t="str">
        <f>'SETOP EDIFICAÇÕES'!D1373</f>
        <v>U</v>
      </c>
      <c r="E15323" s="6">
        <f>'SETOP EDIFICAÇÕES'!E1373</f>
        <v>1329.31</v>
      </c>
    </row>
    <row r="15324" spans="1:5" ht="33.200000000000003" customHeight="1" outlineLevel="1">
      <c r="A15324" s="6" t="str">
        <f>'SETOP EDIFICAÇÕES'!A1374</f>
        <v>ED-49569</v>
      </c>
      <c r="B15324" s="6" t="str">
        <f>'SETOP EDIFICAÇÕES'!B1374</f>
        <v>EQP-ESP-005</v>
      </c>
      <c r="C15324" s="6" t="str">
        <f>'SETOP EDIFICAÇÕES'!C1374</f>
        <v>TRAVE DE GOL EM TUBO GALVANIZADO PARA QUADRA, INCLUSIVE REDE E PINTURA</v>
      </c>
      <c r="D15324" s="6" t="str">
        <f>'SETOP EDIFICAÇÕES'!D1374</f>
        <v>U</v>
      </c>
      <c r="E15324" s="6">
        <f>'SETOP EDIFICAÇÕES'!E1374</f>
        <v>611.25</v>
      </c>
    </row>
    <row r="15325" spans="1:5" ht="33.200000000000003" customHeight="1" outlineLevel="1">
      <c r="A15325" s="6" t="str">
        <f>'SETOP EDIFICAÇÕES'!A1375</f>
        <v>ED-49570</v>
      </c>
      <c r="B15325" s="6" t="str">
        <f>'SETOP EDIFICAÇÕES'!B1375</f>
        <v>EQP-ESP-010</v>
      </c>
      <c r="C15325" s="6" t="str">
        <f>'SETOP EDIFICAÇÕES'!C1375</f>
        <v>TRAVE DE GOL PARA CAMPO DE FUTEBOL , INCLUSIVE REDE E PINTURA</v>
      </c>
      <c r="D15325" s="6" t="str">
        <f>'SETOP EDIFICAÇÕES'!D1375</f>
        <v>U</v>
      </c>
      <c r="E15325" s="6">
        <f>'SETOP EDIFICAÇÕES'!E1375</f>
        <v>1552.75</v>
      </c>
    </row>
    <row r="15326" spans="1:5" ht="33.200000000000003" customHeight="1" outlineLevel="1">
      <c r="A15326" s="6">
        <f>'SETOP EDIFICAÇÕES'!A1376</f>
        <v>323</v>
      </c>
      <c r="B15326" s="6" t="str">
        <f>'SETOP EDIFICAÇÕES'!B1376</f>
        <v>-</v>
      </c>
      <c r="C15326" s="6" t="str">
        <f>'SETOP EDIFICAÇÕES'!C1376</f>
        <v>EQP-002  - EQUIPAMENTOS PARA PLAYGROUND METÁLICOS</v>
      </c>
      <c r="D15326" s="6" t="str">
        <f>'SETOP EDIFICAÇÕES'!D1376</f>
        <v/>
      </c>
      <c r="E15326" s="6">
        <f>'SETOP EDIFICAÇÕES'!E1376</f>
        <v>0</v>
      </c>
    </row>
    <row r="15327" spans="1:5" ht="33.200000000000003" customHeight="1" outlineLevel="1">
      <c r="A15327" s="6" t="str">
        <f>'SETOP EDIFICAÇÕES'!A1377</f>
        <v>ED-15342</v>
      </c>
      <c r="B15327" s="6" t="str">
        <f>'SETOP EDIFICAÇÕES'!B1377</f>
        <v>-</v>
      </c>
      <c r="C15327" s="6" t="str">
        <f>'SETOP EDIFICAÇÕES'!C1377</f>
        <v xml:space="preserve">FORNECIMENTO E INSTALAÇÃO DE BALANÇO (REMA-REMA) METÁLICO COM SEIS LUGARES PARA PARQUE INFANTIL, FIXADO COM CONCRETO NÃO ESTRUTURAL, PREPARADO EM OBRA COM BETONEIRA, COM FCK 15 MPA , INCLUSIVE ESCAVAÇÃO E TRANSPORTE COM RETIRADA DO MATERIAL ESCAVADO (EM CAÇAMBA)
</v>
      </c>
      <c r="D15327" s="6" t="str">
        <f>'SETOP EDIFICAÇÕES'!D1377</f>
        <v>UN</v>
      </c>
      <c r="E15327" s="6">
        <f>'SETOP EDIFICAÇÕES'!E1377</f>
        <v>2248.34</v>
      </c>
    </row>
    <row r="15328" spans="1:5" ht="33.200000000000003" customHeight="1" outlineLevel="1">
      <c r="A15328" s="6" t="str">
        <f>'SETOP EDIFICAÇÕES'!A1378</f>
        <v>ED-49578</v>
      </c>
      <c r="B15328" s="6" t="str">
        <f>'SETOP EDIFICAÇÕES'!B1378</f>
        <v>EQP-PLA-020</v>
      </c>
      <c r="C15328" s="6" t="str">
        <f>'SETOP EDIFICAÇÕES'!C1378</f>
        <v>FORNECIMENTO E INSTALAÇÃO DE BARRA FIXA METÁLICA PARA PARQUE INFANTIL OU ACADEMIA AO AR LIVRE, FIXADO COM CONCRETO NÃO ESTRUTURAL, PREPARADO EM OBRA COM BETONEIRA, COM FCK 15 MPA , INCLUSIVE ESCAVAÇÃO E TRANSPORTE COM RETIRADA DO MATERIAL ESCAVADO (EM CAÇAMBA)</v>
      </c>
      <c r="D15328" s="6" t="str">
        <f>'SETOP EDIFICAÇÕES'!D1378</f>
        <v>UN</v>
      </c>
      <c r="E15328" s="6">
        <f>'SETOP EDIFICAÇÕES'!E1378</f>
        <v>1033.6600000000001</v>
      </c>
    </row>
    <row r="15329" spans="1:5" ht="33.200000000000003" customHeight="1" outlineLevel="1">
      <c r="A15329" s="6" t="str">
        <f>'SETOP EDIFICAÇÕES'!A1379</f>
        <v>ED-49579</v>
      </c>
      <c r="B15329" s="6" t="str">
        <f>'SETOP EDIFICAÇÕES'!B1379</f>
        <v>EQP-PLA-025</v>
      </c>
      <c r="C15329" s="6" t="str">
        <f>'SETOP EDIFICAÇÕES'!C1379</f>
        <v>FORNECIMENTO E INSTALAÇÃO DE ESCADA HORIZONTAL METÁLICA PARA PARQUE INFANTIL, FIXADO COM CONCRETO NÃO ESTRUTURAL, PREPARADO EM OBRA COM BETONEIRA, COM FCK 15 MPA , INCLUSIVE ESCAVAÇÃO E TRANSPORTE COM RETIRADA DO MATERIAL ESCAVADO (EM CAÇAMBA)</v>
      </c>
      <c r="D15329" s="6" t="str">
        <f>'SETOP EDIFICAÇÕES'!D1379</f>
        <v>UN</v>
      </c>
      <c r="E15329" s="6">
        <f>'SETOP EDIFICAÇÕES'!E1379</f>
        <v>813.49</v>
      </c>
    </row>
    <row r="15330" spans="1:5" ht="33.200000000000003" customHeight="1" outlineLevel="1">
      <c r="A15330" s="6" t="str">
        <f>'SETOP EDIFICAÇÕES'!A1380</f>
        <v>ED-49575</v>
      </c>
      <c r="B15330" s="6" t="str">
        <f>'SETOP EDIFICAÇÕES'!B1380</f>
        <v>EQP-PLA-005</v>
      </c>
      <c r="C15330" s="6" t="str">
        <f>'SETOP EDIFICAÇÕES'!C1380</f>
        <v xml:space="preserve">FORNECIMENTO E INSTALAÇÃO DE ESCORREGADOR MÉDIO METÁLICO PARA PARQUE INFANTIL, FIXADO COM CONCRETO NÃO ESTRUTURAL, PREPARADO EM OBRA COM BETONEIRA, COM FCK 15 MPA , INCLUSIVE ESCAVAÇÃO E TRANSPORTE COM RETIRADA DO MATERIAL ESCAVADO (EM CAÇAMBA)
</v>
      </c>
      <c r="D15330" s="6" t="str">
        <f>'SETOP EDIFICAÇÕES'!D1380</f>
        <v>UN</v>
      </c>
      <c r="E15330" s="6">
        <f>'SETOP EDIFICAÇÕES'!E1380</f>
        <v>1037.92</v>
      </c>
    </row>
    <row r="15331" spans="1:5" ht="33.200000000000003" customHeight="1" outlineLevel="1">
      <c r="A15331" s="6" t="str">
        <f>'SETOP EDIFICAÇÕES'!A1381</f>
        <v>ED-49580</v>
      </c>
      <c r="B15331" s="6" t="str">
        <f>'SETOP EDIFICAÇÕES'!B1381</f>
        <v>EQP-PLA-030</v>
      </c>
      <c r="C15331" s="6" t="str">
        <f>'SETOP EDIFICAÇÕES'!C1381</f>
        <v>FORNECIMENTO E INSTALAÇÃO DE ESPALDAR E BARRAS METÁLICAS PARA PARQUE INFANTIL OU ACADEMIA AO AR LIVRE, FIXADO COM CONCRETO NÃO ESTRUTURAL, PREPARADO EM OBRA COM BETONEIRA, COM FCK 15 MPA , INCLUSIVE ESCAVAÇÃO E TRANSPORTE COM RETIRADA DO MATERIAL ESCAVADO (EM CAÇAMBA)</v>
      </c>
      <c r="D15331" s="6" t="str">
        <f>'SETOP EDIFICAÇÕES'!D1381</f>
        <v>UN</v>
      </c>
      <c r="E15331" s="6">
        <f>'SETOP EDIFICAÇÕES'!E1381</f>
        <v>1033.6600000000001</v>
      </c>
    </row>
    <row r="15332" spans="1:5" ht="33.200000000000003" customHeight="1" outlineLevel="1">
      <c r="A15332" s="6" t="str">
        <f>'SETOP EDIFICAÇÕES'!A1382</f>
        <v>ED-49576</v>
      </c>
      <c r="B15332" s="6" t="str">
        <f>'SETOP EDIFICAÇÕES'!B1382</f>
        <v>EQP-PLA-010</v>
      </c>
      <c r="C15332" s="6" t="str">
        <f>'SETOP EDIFICAÇÕES'!C1382</f>
        <v>FORNECIMENTO E INSTALAÇÃO DE GANGORRA METÁLICA COM DOIS LUGARES PARA PARQUE INFANTIL, FIXADO COM CONCRETO NÃO ESTRUTURAL, PREPARADO EM OBRA COM BETONEIRA, COM FCK 15 MPA , INCLUSIVE ESCAVAÇÃO E TRANSPORTE COM RETIRADA DO MATERIAL ESCAVADO (EM CAÇAMBA)</v>
      </c>
      <c r="D15332" s="6" t="str">
        <f>'SETOP EDIFICAÇÕES'!D1382</f>
        <v>UN</v>
      </c>
      <c r="E15332" s="6">
        <f>'SETOP EDIFICAÇÕES'!E1382</f>
        <v>1030.8499999999999</v>
      </c>
    </row>
    <row r="15333" spans="1:5" ht="33.200000000000003" customHeight="1" outlineLevel="1">
      <c r="A15333" s="6" t="str">
        <f>'SETOP EDIFICAÇÕES'!A1383</f>
        <v>ED-49577</v>
      </c>
      <c r="B15333" s="6" t="str">
        <f>'SETOP EDIFICAÇÕES'!B1383</f>
        <v>EQP-PLA-015</v>
      </c>
      <c r="C15333" s="6" t="str">
        <f>'SETOP EDIFICAÇÕES'!C1383</f>
        <v>FORNECIMENTO E INSTALAÇÃO DE ZANGA BURRINHO METÁLICO COM DUAS PRANCHAS PARA PARQUE INFANTIL, FIXADO COM CONCRETO NÃO ESTRUTURAL, PREPARADO EM OBRA COM BETONEIRA, COM FCK 15 MPA , INCLUSIVE ESCAVAÇÃO E TRANSPORTE COM RETIRADA DO MATERIAL ESCAVADO (EM CAÇAMBA)</v>
      </c>
      <c r="D15333" s="6" t="str">
        <f>'SETOP EDIFICAÇÕES'!D1383</f>
        <v>UN</v>
      </c>
      <c r="E15333" s="6">
        <f>'SETOP EDIFICAÇÕES'!E1383</f>
        <v>986.1</v>
      </c>
    </row>
    <row r="15334" spans="1:5" ht="33.200000000000003" customHeight="1" outlineLevel="1">
      <c r="A15334" s="6">
        <f>'SETOP EDIFICAÇÕES'!A1384</f>
        <v>324</v>
      </c>
      <c r="B15334" s="6" t="str">
        <f>'SETOP EDIFICAÇÕES'!B1384</f>
        <v>-</v>
      </c>
      <c r="C15334" s="6" t="str">
        <f>'SETOP EDIFICAÇÕES'!C1384</f>
        <v>ESQ-001  - ESQUADRIA DE MADEIRA</v>
      </c>
      <c r="D15334" s="6" t="str">
        <f>'SETOP EDIFICAÇÕES'!D1384</f>
        <v/>
      </c>
      <c r="E15334" s="6">
        <f>'SETOP EDIFICAÇÕES'!E1384</f>
        <v>0</v>
      </c>
    </row>
    <row r="15335" spans="1:5" ht="33.200000000000003" customHeight="1" outlineLevel="1">
      <c r="A15335" s="6" t="str">
        <f>'SETOP EDIFICAÇÕES'!A1385</f>
        <v>ED-49582</v>
      </c>
      <c r="B15335" s="6" t="str">
        <f>'SETOP EDIFICAÇÕES'!B1385</f>
        <v>ESQ-BAT-005</v>
      </c>
      <c r="C15335" s="6" t="str">
        <f>'SETOP EDIFICAÇÕES'!C1385</f>
        <v>BATE MACA DE MADEIRA DE LEI, INCLUSIVE APLICAÇÃO DE VERNIZ SINTÉTICO MARÍTIMO, DUAS (2) DEMÃOS, ACABAMENTO TIPO FOSCO</v>
      </c>
      <c r="D15335" s="6" t="str">
        <f>'SETOP EDIFICAÇÕES'!D1385</f>
        <v>M</v>
      </c>
      <c r="E15335" s="6">
        <f>'SETOP EDIFICAÇÕES'!E1385</f>
        <v>43.69</v>
      </c>
    </row>
    <row r="15336" spans="1:5" ht="33.200000000000003" customHeight="1" outlineLevel="1">
      <c r="A15336" s="6" t="str">
        <f>'SETOP EDIFICAÇÕES'!A1386</f>
        <v>ED-49584</v>
      </c>
      <c r="B15336" s="6" t="str">
        <f>'SETOP EDIFICAÇÕES'!B1386</f>
        <v>ESQ-FOL-005</v>
      </c>
      <c r="C15336" s="6" t="str">
        <f>'SETOP EDIFICAÇÕES'!C1386</f>
        <v>FOLHA DE PORTA MADEIRA DE LEI PRANCHETA PARA PINTURA L &lt;= 60 CM, H &lt;= 180 CM</v>
      </c>
      <c r="D15336" s="6" t="str">
        <f>'SETOP EDIFICAÇÕES'!D1386</f>
        <v>U</v>
      </c>
      <c r="E15336" s="6">
        <f>'SETOP EDIFICAÇÕES'!E1386</f>
        <v>136.79</v>
      </c>
    </row>
    <row r="15337" spans="1:5" ht="33.200000000000003" customHeight="1" outlineLevel="1">
      <c r="A15337" s="6" t="str">
        <f>'SETOP EDIFICAÇÕES'!A1387</f>
        <v>ED-49585</v>
      </c>
      <c r="B15337" s="6" t="str">
        <f>'SETOP EDIFICAÇÕES'!B1387</f>
        <v>ESQ-FOL-010</v>
      </c>
      <c r="C15337" s="6" t="str">
        <f>'SETOP EDIFICAÇÕES'!C1387</f>
        <v>FOLHA DE PORTA MADEIRA DE LEI PRANCHETA PARA PINTURA 60 X 210 CM</v>
      </c>
      <c r="D15337" s="6" t="str">
        <f>'SETOP EDIFICAÇÕES'!D1387</f>
        <v>U</v>
      </c>
      <c r="E15337" s="6">
        <f>'SETOP EDIFICAÇÕES'!E1387</f>
        <v>172.44</v>
      </c>
    </row>
    <row r="15338" spans="1:5" ht="33.200000000000003" customHeight="1" outlineLevel="1">
      <c r="A15338" s="6" t="str">
        <f>'SETOP EDIFICAÇÕES'!A1388</f>
        <v>ED-49586</v>
      </c>
      <c r="B15338" s="6" t="str">
        <f>'SETOP EDIFICAÇÕES'!B1388</f>
        <v>ESQ-FOL-015</v>
      </c>
      <c r="C15338" s="6" t="str">
        <f>'SETOP EDIFICAÇÕES'!C1388</f>
        <v>FOLHA DE PORTA MADEIRA DE LEI PRANCHETA PARA PINTURA 70 X 210 CM</v>
      </c>
      <c r="D15338" s="6" t="str">
        <f>'SETOP EDIFICAÇÕES'!D1388</f>
        <v>U</v>
      </c>
      <c r="E15338" s="6">
        <f>'SETOP EDIFICAÇÕES'!E1388</f>
        <v>174.61</v>
      </c>
    </row>
    <row r="15339" spans="1:5" ht="33.200000000000003" customHeight="1" outlineLevel="1">
      <c r="A15339" s="6" t="str">
        <f>'SETOP EDIFICAÇÕES'!A1389</f>
        <v>ED-49587</v>
      </c>
      <c r="B15339" s="6" t="str">
        <f>'SETOP EDIFICAÇÕES'!B1389</f>
        <v>ESQ-FOL-020</v>
      </c>
      <c r="C15339" s="6" t="str">
        <f>'SETOP EDIFICAÇÕES'!C1389</f>
        <v>FOLHA DE PORTA MADEIRA DE LEI PRANCHETA PARA PINTURA 80 X 210 CM</v>
      </c>
      <c r="D15339" s="6" t="str">
        <f>'SETOP EDIFICAÇÕES'!D1389</f>
        <v>U</v>
      </c>
      <c r="E15339" s="6">
        <f>'SETOP EDIFICAÇÕES'!E1389</f>
        <v>176.78</v>
      </c>
    </row>
    <row r="15340" spans="1:5" ht="33.200000000000003" customHeight="1" outlineLevel="1">
      <c r="A15340" s="6" t="str">
        <f>'SETOP EDIFICAÇÕES'!A1390</f>
        <v>ED-49588</v>
      </c>
      <c r="B15340" s="6" t="str">
        <f>'SETOP EDIFICAÇÕES'!B1390</f>
        <v>ESQ-FOL-025</v>
      </c>
      <c r="C15340" s="6" t="str">
        <f>'SETOP EDIFICAÇÕES'!C1390</f>
        <v>FOLHA DE PORTA MADEIRA DE LEI PRANCHETA PARA PINTURA 90 X 210 CM</v>
      </c>
      <c r="D15340" s="6" t="str">
        <f>'SETOP EDIFICAÇÕES'!D1390</f>
        <v>U</v>
      </c>
      <c r="E15340" s="6">
        <f>'SETOP EDIFICAÇÕES'!E1390</f>
        <v>186.57</v>
      </c>
    </row>
    <row r="15341" spans="1:5" ht="33.200000000000003" customHeight="1" outlineLevel="1">
      <c r="A15341" s="6" t="str">
        <f>'SETOP EDIFICAÇÕES'!A1391</f>
        <v>ED-7066</v>
      </c>
      <c r="B15341" s="6" t="str">
        <f>'SETOP EDIFICAÇÕES'!B1391</f>
        <v>-</v>
      </c>
      <c r="C15341" s="6" t="str">
        <f>'SETOP EDIFICAÇÕES'!C1391</f>
        <v>FORNECIMENTO DE VISOR 30X20 CM DE VIDRO EM CRISTAL INCOLOR FIXO E=4 MM COM MOLDURA DE MADEIRA, INSTALADO EM PORTA DE MADEIRA</v>
      </c>
      <c r="D15341" s="6" t="str">
        <f>'SETOP EDIFICAÇÕES'!D1391</f>
        <v>UN</v>
      </c>
      <c r="E15341" s="6">
        <f>'SETOP EDIFICAÇÕES'!E1391</f>
        <v>78.959999999999994</v>
      </c>
    </row>
    <row r="15342" spans="1:5" ht="33.200000000000003" customHeight="1" outlineLevel="1">
      <c r="A15342" s="6" t="str">
        <f>'SETOP EDIFICAÇÕES'!A1392</f>
        <v>ED-49589</v>
      </c>
      <c r="B15342" s="6" t="str">
        <f>'SETOP EDIFICAÇÕES'!B1392</f>
        <v>ESQ-MAR-005</v>
      </c>
      <c r="C15342" s="6" t="str">
        <f>'SETOP EDIFICAÇÕES'!C1392</f>
        <v>MARCO DE MADEIRA DE LEI PARA PINTURA, L = 14 CM, 60 X 210 CM</v>
      </c>
      <c r="D15342" s="6" t="str">
        <f>'SETOP EDIFICAÇÕES'!D1392</f>
        <v>U</v>
      </c>
      <c r="E15342" s="6">
        <f>'SETOP EDIFICAÇÕES'!E1392</f>
        <v>142.56</v>
      </c>
    </row>
    <row r="15343" spans="1:5" ht="33.200000000000003" customHeight="1" outlineLevel="1">
      <c r="A15343" s="6" t="str">
        <f>'SETOP EDIFICAÇÕES'!A1393</f>
        <v>ED-49590</v>
      </c>
      <c r="B15343" s="6" t="str">
        <f>'SETOP EDIFICAÇÕES'!B1393</f>
        <v>ESQ-MAR-010</v>
      </c>
      <c r="C15343" s="6" t="str">
        <f>'SETOP EDIFICAÇÕES'!C1393</f>
        <v>MARCO EM MADEIRA DE LEI PARA PINTURA, L = 14 CM, 70 X 210 CM</v>
      </c>
      <c r="D15343" s="6" t="str">
        <f>'SETOP EDIFICAÇÕES'!D1393</f>
        <v>U</v>
      </c>
      <c r="E15343" s="6">
        <f>'SETOP EDIFICAÇÕES'!E1393</f>
        <v>142.56</v>
      </c>
    </row>
    <row r="15344" spans="1:5" ht="33.200000000000003" customHeight="1" outlineLevel="1">
      <c r="A15344" s="6" t="str">
        <f>'SETOP EDIFICAÇÕES'!A1394</f>
        <v>ED-49591</v>
      </c>
      <c r="B15344" s="6" t="str">
        <f>'SETOP EDIFICAÇÕES'!B1394</f>
        <v>ESQ-MAR-015</v>
      </c>
      <c r="C15344" s="6" t="str">
        <f>'SETOP EDIFICAÇÕES'!C1394</f>
        <v>MARCO EM MADEIRA DE LEI PARA PINTURA, L = 14 CM, 80 X 210 CM</v>
      </c>
      <c r="D15344" s="6" t="str">
        <f>'SETOP EDIFICAÇÕES'!D1394</f>
        <v>U</v>
      </c>
      <c r="E15344" s="6">
        <f>'SETOP EDIFICAÇÕES'!E1394</f>
        <v>142.56</v>
      </c>
    </row>
    <row r="15345" spans="1:5" ht="33.200000000000003" customHeight="1" outlineLevel="1">
      <c r="A15345" s="6" t="str">
        <f>'SETOP EDIFICAÇÕES'!A1395</f>
        <v>ED-49592</v>
      </c>
      <c r="B15345" s="6" t="str">
        <f>'SETOP EDIFICAÇÕES'!B1395</f>
        <v>ESQ-MAR-020</v>
      </c>
      <c r="C15345" s="6" t="str">
        <f>'SETOP EDIFICAÇÕES'!C1395</f>
        <v>MARCO EM MADEIRA DE LEI PARA PINTURA, L = 14 CM, 90 X 210 CM</v>
      </c>
      <c r="D15345" s="6" t="str">
        <f>'SETOP EDIFICAÇÕES'!D1395</f>
        <v>U</v>
      </c>
      <c r="E15345" s="6">
        <f>'SETOP EDIFICAÇÕES'!E1395</f>
        <v>142.56</v>
      </c>
    </row>
    <row r="15346" spans="1:5" ht="33.200000000000003" customHeight="1" outlineLevel="1">
      <c r="A15346" s="6" t="str">
        <f>'SETOP EDIFICAÇÕES'!A1396</f>
        <v>ED-49600</v>
      </c>
      <c r="B15346" s="6" t="str">
        <f>'SETOP EDIFICAÇÕES'!B1396</f>
        <v>ESQ-POR-040</v>
      </c>
      <c r="C15346" s="6" t="str">
        <f>'SETOP EDIFICAÇÕES'!C1396</f>
        <v>PORTA DE ABRIR, MADEIRA DE LEI PRANCHETA PARA PINTURA COMPLETA 60 X 210 CM,COM FERRAGENS EM FERRO LATONADO</v>
      </c>
      <c r="D15346" s="6" t="str">
        <f>'SETOP EDIFICAÇÕES'!D1396</f>
        <v>U</v>
      </c>
      <c r="E15346" s="6">
        <f>'SETOP EDIFICAÇÕES'!E1396</f>
        <v>536.79</v>
      </c>
    </row>
    <row r="15347" spans="1:5" ht="33.200000000000003" customHeight="1" outlineLevel="1">
      <c r="A15347" s="6" t="str">
        <f>'SETOP EDIFICAÇÕES'!A1397</f>
        <v>ED-49601</v>
      </c>
      <c r="B15347" s="6" t="str">
        <f>'SETOP EDIFICAÇÕES'!B1397</f>
        <v>ESQ-POR-045</v>
      </c>
      <c r="C15347" s="6" t="str">
        <f>'SETOP EDIFICAÇÕES'!C1397</f>
        <v>PORTA DE ABRIR, MADEIRA DE LEI PRANCHETA PARA PINTURA COMPLETA 70 X 210 CM,COM FERRAGENS EM FERRO LATONADO</v>
      </c>
      <c r="D15347" s="6" t="str">
        <f>'SETOP EDIFICAÇÕES'!D1397</f>
        <v>U</v>
      </c>
      <c r="E15347" s="6">
        <f>'SETOP EDIFICAÇÕES'!E1397</f>
        <v>540.5</v>
      </c>
    </row>
    <row r="15348" spans="1:5" ht="33.200000000000003" customHeight="1" outlineLevel="1">
      <c r="A15348" s="6" t="str">
        <f>'SETOP EDIFICAÇÕES'!A1398</f>
        <v>ED-49602</v>
      </c>
      <c r="B15348" s="6" t="str">
        <f>'SETOP EDIFICAÇÕES'!B1398</f>
        <v>ESQ-POR-050</v>
      </c>
      <c r="C15348" s="6" t="str">
        <f>'SETOP EDIFICAÇÕES'!C1398</f>
        <v>PORTA DE ABRIR, MADEIRA DE LEI PRANCHETA PARA PINTURA COMPLETA 80 X 210 CM,COM FERRAGENS EM FERRO LATONADO</v>
      </c>
      <c r="D15348" s="6" t="str">
        <f>'SETOP EDIFICAÇÕES'!D1398</f>
        <v>U</v>
      </c>
      <c r="E15348" s="6">
        <f>'SETOP EDIFICAÇÕES'!E1398</f>
        <v>540.5</v>
      </c>
    </row>
    <row r="15349" spans="1:5" ht="33.200000000000003" customHeight="1" outlineLevel="1">
      <c r="A15349" s="6" t="str">
        <f>'SETOP EDIFICAÇÕES'!A1399</f>
        <v>ED-49603</v>
      </c>
      <c r="B15349" s="6" t="str">
        <f>'SETOP EDIFICAÇÕES'!B1399</f>
        <v>ESQ-POR-055</v>
      </c>
      <c r="C15349" s="6" t="str">
        <f>'SETOP EDIFICAÇÕES'!C1399</f>
        <v>PORTA DE ABRIR, MADEIRA DE LEI PRANCHETA PARA PINTURA COMPLETA 90 X 210 CM,COM FERRAGENS EM FERRO LATONADO</v>
      </c>
      <c r="D15349" s="6" t="str">
        <f>'SETOP EDIFICAÇÕES'!D1399</f>
        <v>U</v>
      </c>
      <c r="E15349" s="6">
        <f>'SETOP EDIFICAÇÕES'!E1399</f>
        <v>565.53</v>
      </c>
    </row>
    <row r="15350" spans="1:5" ht="33.200000000000003" customHeight="1" outlineLevel="1">
      <c r="A15350" s="6" t="str">
        <f>'SETOP EDIFICAÇÕES'!A1400</f>
        <v>ED-49610</v>
      </c>
      <c r="B15350" s="6" t="str">
        <f>'SETOP EDIFICAÇÕES'!B1400</f>
        <v>ESQ-POR-082</v>
      </c>
      <c r="C15350" s="6" t="str">
        <f>'SETOP EDIFICAÇÕES'!C1400</f>
        <v>PORTA DE MADEIRA DE LEI ESPECIAL 70 X 210 CM REVESTIDA COM CHUMBO 2MMPB (FACE INTERNA) E VISOR, PARA PINTURA, INCLUSIVE FERRAGENS</v>
      </c>
      <c r="D15350" s="6" t="str">
        <f>'SETOP EDIFICAÇÕES'!D1400</f>
        <v>U</v>
      </c>
      <c r="E15350" s="6">
        <f>'SETOP EDIFICAÇÕES'!E1400</f>
        <v>3470.2</v>
      </c>
    </row>
    <row r="15351" spans="1:5" ht="33.200000000000003" customHeight="1" outlineLevel="1">
      <c r="A15351" s="6" t="str">
        <f>'SETOP EDIFICAÇÕES'!A1401</f>
        <v>ED-49609</v>
      </c>
      <c r="B15351" s="6" t="str">
        <f>'SETOP EDIFICAÇÕES'!B1401</f>
        <v>ESQ-POR-081</v>
      </c>
      <c r="C15351" s="6" t="str">
        <f>'SETOP EDIFICAÇÕES'!C1401</f>
        <v>PORTA DE MADEIRA DE LEI ESPECIAL 80 X 210 CM REVESTIDA COM CHUMBO 2MMPB (FACE INTERNA) E VISOR , PARA PINTURA, INCLUSIVE FERRAGENS</v>
      </c>
      <c r="D15351" s="6" t="str">
        <f>'SETOP EDIFICAÇÕES'!D1401</f>
        <v>U</v>
      </c>
      <c r="E15351" s="6">
        <f>'SETOP EDIFICAÇÕES'!E1401</f>
        <v>3640.7</v>
      </c>
    </row>
    <row r="15352" spans="1:5" ht="33.200000000000003" customHeight="1" outlineLevel="1">
      <c r="A15352" s="6" t="str">
        <f>'SETOP EDIFICAÇÕES'!A1402</f>
        <v>ED-49608</v>
      </c>
      <c r="B15352" s="6" t="str">
        <f>'SETOP EDIFICAÇÕES'!B1402</f>
        <v>ESQ-POR-080</v>
      </c>
      <c r="C15352" s="6" t="str">
        <f>'SETOP EDIFICAÇÕES'!C1402</f>
        <v>PORTA DE MADEIRA DE LEI ESPECIAL 90 X 210 CM REVESTIDA COM CHUMBO 2MMPB (FACE INTERNA) E VISOR, PARA PINTURA, INCLUSIVE FERRAGENS</v>
      </c>
      <c r="D15352" s="6" t="str">
        <f>'SETOP EDIFICAÇÕES'!D1402</f>
        <v>U</v>
      </c>
      <c r="E15352" s="6">
        <f>'SETOP EDIFICAÇÕES'!E1402</f>
        <v>3811.2</v>
      </c>
    </row>
    <row r="15353" spans="1:5" ht="33.200000000000003" customHeight="1" outlineLevel="1">
      <c r="A15353" s="6" t="str">
        <f>'SETOP EDIFICAÇÕES'!A1403</f>
        <v>ED-49597</v>
      </c>
      <c r="B15353" s="6" t="str">
        <f>'SETOP EDIFICAÇÕES'!B1403</f>
        <v>ESQ-POR-030</v>
      </c>
      <c r="C15353" s="6" t="str">
        <f>'SETOP EDIFICAÇÕES'!C1403</f>
        <v>PORTA DE MADEIRA, TIPO PRANCHETA, COM MARCO FERRO "L" 1 1/4 X 1/8", TARJETA E DOBRADIÇAS - 100 X 160 CM</v>
      </c>
      <c r="D15353" s="6" t="str">
        <f>'SETOP EDIFICAÇÕES'!D1403</f>
        <v>U</v>
      </c>
      <c r="E15353" s="6">
        <f>'SETOP EDIFICAÇÕES'!E1403</f>
        <v>311.55</v>
      </c>
    </row>
    <row r="15354" spans="1:5" ht="33.200000000000003" customHeight="1" outlineLevel="1">
      <c r="A15354" s="6" t="str">
        <f>'SETOP EDIFICAÇÕES'!A1404</f>
        <v>ED-49594</v>
      </c>
      <c r="B15354" s="6" t="str">
        <f>'SETOP EDIFICAÇÕES'!B1404</f>
        <v>ESQ-POR-015</v>
      </c>
      <c r="C15354" s="6" t="str">
        <f>'SETOP EDIFICAÇÕES'!C1404</f>
        <v>PORTA DE MADEIRA, TIPO PRANCHETA, COM MARCO FERRO "L" 1 1/4 X 1/8", TARJETA E DOBRADIÇAS - 55 X 180 CM</v>
      </c>
      <c r="D15354" s="6" t="str">
        <f>'SETOP EDIFICAÇÕES'!D1404</f>
        <v>U</v>
      </c>
      <c r="E15354" s="6">
        <f>'SETOP EDIFICAÇÕES'!E1404</f>
        <v>274.52999999999997</v>
      </c>
    </row>
    <row r="15355" spans="1:5" ht="33.200000000000003" customHeight="1" outlineLevel="1">
      <c r="A15355" s="6" t="str">
        <f>'SETOP EDIFICAÇÕES'!A1405</f>
        <v>ED-49598</v>
      </c>
      <c r="B15355" s="6" t="str">
        <f>'SETOP EDIFICAÇÕES'!B1405</f>
        <v>ESQ-POR-035</v>
      </c>
      <c r="C15355" s="6" t="str">
        <f>'SETOP EDIFICAÇÕES'!C1405</f>
        <v>PORTA DE MADEIRA, TIPO PRANCHETA, COM MARCO FERRO "L" 1 1/4 X 1/8", TARJETA LIVRE/OCUPADO E DOBRADIÇAS - 100 X 160 CM</v>
      </c>
      <c r="D15355" s="6" t="str">
        <f>'SETOP EDIFICAÇÕES'!D1405</f>
        <v>U</v>
      </c>
      <c r="E15355" s="6">
        <f>'SETOP EDIFICAÇÕES'!E1405</f>
        <v>329.55</v>
      </c>
    </row>
    <row r="15356" spans="1:5" ht="33.200000000000003" customHeight="1" outlineLevel="1">
      <c r="A15356" s="6" t="str">
        <f>'SETOP EDIFICAÇÕES'!A1406</f>
        <v>ED-49593</v>
      </c>
      <c r="B15356" s="6" t="str">
        <f>'SETOP EDIFICAÇÕES'!B1406</f>
        <v>ESQ-POR-010</v>
      </c>
      <c r="C15356" s="6" t="str">
        <f>'SETOP EDIFICAÇÕES'!C1406</f>
        <v>PORTA DE MADEIRA, TIPO PRANCHETA, COM MARCO FERRO "L" 1 1/4 X 1/8", TARJETA LIVRE/OCUPADO E DOBRADIÇAS - 55 X 160 CM</v>
      </c>
      <c r="D15356" s="6" t="str">
        <f>'SETOP EDIFICAÇÕES'!D1406</f>
        <v>U</v>
      </c>
      <c r="E15356" s="6">
        <f>'SETOP EDIFICAÇÕES'!E1406</f>
        <v>292.52999999999997</v>
      </c>
    </row>
    <row r="15357" spans="1:5" ht="33.200000000000003" customHeight="1" outlineLevel="1">
      <c r="A15357" s="6" t="str">
        <f>'SETOP EDIFICAÇÕES'!A1407</f>
        <v>ED-49595</v>
      </c>
      <c r="B15357" s="6" t="str">
        <f>'SETOP EDIFICAÇÕES'!B1407</f>
        <v>ESQ-POR-020</v>
      </c>
      <c r="C15357" s="6" t="str">
        <f>'SETOP EDIFICAÇÕES'!C1407</f>
        <v>PORTA DE MADEIRA, TIPO PRANCHETA, COM MARCO FERRO "L" 1 1/4 X 1/8", TARJETA LIVRE/OCUPADO E DOBRADIÇAS - 55 X 180 CM</v>
      </c>
      <c r="D15357" s="6" t="str">
        <f>'SETOP EDIFICAÇÕES'!D1407</f>
        <v>U</v>
      </c>
      <c r="E15357" s="6">
        <f>'SETOP EDIFICAÇÕES'!E1407</f>
        <v>292.52999999999997</v>
      </c>
    </row>
    <row r="15358" spans="1:5" ht="33.200000000000003" customHeight="1" outlineLevel="1">
      <c r="A15358" s="6" t="str">
        <f>'SETOP EDIFICAÇÕES'!A1408</f>
        <v>ED-49596</v>
      </c>
      <c r="B15358" s="6" t="str">
        <f>'SETOP EDIFICAÇÕES'!B1408</f>
        <v>ESQ-POR-025</v>
      </c>
      <c r="C15358" s="6" t="str">
        <f>'SETOP EDIFICAÇÕES'!C1408</f>
        <v>PORTA DE MADEIRA, TIPO PRANCHETA, COM MARCO FERRO "L" 1 1/4 X 1/8", TARJETA LIVRE/OCUPADO E DOBRADIÇAS - 60 X 165 CM</v>
      </c>
      <c r="D15358" s="6" t="str">
        <f>'SETOP EDIFICAÇÕES'!D1408</f>
        <v>U</v>
      </c>
      <c r="E15358" s="6">
        <f>'SETOP EDIFICAÇÕES'!E1408</f>
        <v>295.42</v>
      </c>
    </row>
    <row r="15359" spans="1:5" ht="33.200000000000003" customHeight="1" outlineLevel="1">
      <c r="A15359" s="6" t="str">
        <f>'SETOP EDIFICAÇÕES'!A1409</f>
        <v>ED-49607</v>
      </c>
      <c r="B15359" s="6" t="str">
        <f>'SETOP EDIFICAÇÕES'!B1409</f>
        <v>ESQ-POR-075</v>
      </c>
      <c r="C15359" s="6" t="str">
        <f>'SETOP EDIFICAÇÕES'!C1409</f>
        <v>PORTA EM MADEIRA DE LEI ESPECIAL COMPLETA 60 X 210 CM, COM REVESTIMENTO EM LAMINADO MELAMÍNICO NAS DUAS FACES, INCLUSIVE FERRAGENS E MAÇANETA TIPO ALAVANCA</v>
      </c>
      <c r="D15359" s="6" t="str">
        <f>'SETOP EDIFICAÇÕES'!D1409</f>
        <v>U</v>
      </c>
      <c r="E15359" s="6">
        <f>'SETOP EDIFICAÇÕES'!E1409</f>
        <v>680.79</v>
      </c>
    </row>
    <row r="15360" spans="1:5" ht="33.200000000000003" customHeight="1" outlineLevel="1">
      <c r="A15360" s="6" t="str">
        <f>'SETOP EDIFICAÇÕES'!A1410</f>
        <v>ED-49606</v>
      </c>
      <c r="B15360" s="6" t="str">
        <f>'SETOP EDIFICAÇÕES'!B1410</f>
        <v>ESQ-POR-070</v>
      </c>
      <c r="C15360" s="6" t="str">
        <f>'SETOP EDIFICAÇÕES'!C1410</f>
        <v>PORTA EM MADEIRA DE LEI ESPECIAL COMPLETA 70 X 210 CM, COM REVESTIMENTO EM LAMINADO MELAMÍNICO NAS DUAS FACES, INCLUSIVE FERRAGENS E MAÇANETA TIPO ALAVANCA</v>
      </c>
      <c r="D15360" s="6" t="str">
        <f>'SETOP EDIFICAÇÕES'!D1410</f>
        <v>U</v>
      </c>
      <c r="E15360" s="6">
        <f>'SETOP EDIFICAÇÕES'!E1410</f>
        <v>684.5</v>
      </c>
    </row>
    <row r="15361" spans="1:5" ht="33.200000000000003" customHeight="1" outlineLevel="1">
      <c r="A15361" s="6" t="str">
        <f>'SETOP EDIFICAÇÕES'!A1411</f>
        <v>ED-49605</v>
      </c>
      <c r="B15361" s="6" t="str">
        <f>'SETOP EDIFICAÇÕES'!B1411</f>
        <v>ESQ-POR-065</v>
      </c>
      <c r="C15361" s="6" t="str">
        <f>'SETOP EDIFICAÇÕES'!C1411</f>
        <v>PORTA EM MADEIRA DE LEI ESPECIAL COMPLETA 80 X 210 CM, COM REVESTIMENTO EM LAMINADO MELAMÍNICO NAS DUAS FACES, INCLUSIVE FERRAGENS E MAÇANETA TIPO ALAVANCA</v>
      </c>
      <c r="D15361" s="6" t="str">
        <f>'SETOP EDIFICAÇÕES'!D1411</f>
        <v>U</v>
      </c>
      <c r="E15361" s="6">
        <f>'SETOP EDIFICAÇÕES'!E1411</f>
        <v>684.5</v>
      </c>
    </row>
    <row r="15362" spans="1:5" ht="33.200000000000003" customHeight="1" outlineLevel="1">
      <c r="A15362" s="6" t="str">
        <f>'SETOP EDIFICAÇÕES'!A1412</f>
        <v>ED-49604</v>
      </c>
      <c r="B15362" s="6" t="str">
        <f>'SETOP EDIFICAÇÕES'!B1412</f>
        <v>ESQ-POR-060</v>
      </c>
      <c r="C15362" s="6" t="str">
        <f>'SETOP EDIFICAÇÕES'!C1412</f>
        <v>PORTA EM MADEIRA DE LEI ESPECIAL COMPLETA 90 X 210 CM, PARA PINTURA, PARA P.N.E., COM PROTEÇÃO INFERIOR EM LAMINADO MELAMÍNICO, INCLUSIVE FERRAGENS E MAÇANETA TIPO ALAVANCA (P2)</v>
      </c>
      <c r="D15362" s="6" t="str">
        <f>'SETOP EDIFICAÇÕES'!D1412</f>
        <v>U</v>
      </c>
      <c r="E15362" s="6">
        <f>'SETOP EDIFICAÇÕES'!E1412</f>
        <v>574.42999999999995</v>
      </c>
    </row>
    <row r="15363" spans="1:5" ht="33.200000000000003" customHeight="1" outlineLevel="1">
      <c r="A15363" s="6" t="str">
        <f>'SETOP EDIFICAÇÕES'!A1413</f>
        <v>ED-49599</v>
      </c>
      <c r="B15363" s="6" t="str">
        <f>'SETOP EDIFICAÇÕES'!B1413</f>
        <v>ESQ-POR-036</v>
      </c>
      <c r="C15363" s="6" t="str">
        <f>'SETOP EDIFICAÇÕES'!C1413</f>
        <v>PORTA EM MADEIRA DE LEI REVESTIDA EM LAMINADO MELAMÍNICO, COM MARCO EM ALUMÍNIO ANODIZADO NATURAL, TARJETA LIVRE/OCUPADO E DOBRADIÇAS - 60 X 165 CM</v>
      </c>
      <c r="D15363" s="6" t="str">
        <f>'SETOP EDIFICAÇÕES'!D1413</f>
        <v>U</v>
      </c>
      <c r="E15363" s="6">
        <f>'SETOP EDIFICAÇÕES'!E1413</f>
        <v>443.69</v>
      </c>
    </row>
    <row r="15364" spans="1:5" ht="33.200000000000003" customHeight="1" outlineLevel="1">
      <c r="A15364" s="6" t="str">
        <f>'SETOP EDIFICAÇÕES'!A1414</f>
        <v>ED-49583</v>
      </c>
      <c r="B15364" s="6" t="str">
        <f>'SETOP EDIFICAÇÕES'!B1414</f>
        <v>ESQ-BAT-010</v>
      </c>
      <c r="C15364" s="6" t="str">
        <f>'SETOP EDIFICAÇÕES'!C1414</f>
        <v>PROTETOR DE PAREDE BATE MACA EM PVC RÍGIDO DE ALTO IMPACTO, BASE DE FIXAÇÃO, TERMINAIS DE ACABAMENTO E ADAPTADORES L = 200 MM</v>
      </c>
      <c r="D15364" s="6" t="str">
        <f>'SETOP EDIFICAÇÕES'!D1414</f>
        <v>M</v>
      </c>
      <c r="E15364" s="6">
        <f>'SETOP EDIFICAÇÕES'!E1414</f>
        <v>64.78</v>
      </c>
    </row>
    <row r="15365" spans="1:5" ht="33.200000000000003" customHeight="1" outlineLevel="1">
      <c r="A15365" s="6" t="str">
        <f>'SETOP EDIFICAÇÕES'!A1415</f>
        <v>ED-49611</v>
      </c>
      <c r="B15365" s="6" t="str">
        <f>'SETOP EDIFICAÇÕES'!B1415</f>
        <v>ESQ-REG-005</v>
      </c>
      <c r="C15365" s="6" t="str">
        <f>'SETOP EDIFICAÇÕES'!C1415</f>
        <v>RÉGUA PARA ALISARES DE 5 X 1 CM DE MADEIRA DE LEI PARA PINTURA COLOCADO</v>
      </c>
      <c r="D15365" s="6" t="str">
        <f>'SETOP EDIFICAÇÕES'!D1415</f>
        <v>CJ</v>
      </c>
      <c r="E15365" s="6">
        <f>'SETOP EDIFICAÇÕES'!E1415</f>
        <v>33.630000000000003</v>
      </c>
    </row>
    <row r="15366" spans="1:5" ht="33.200000000000003" customHeight="1" outlineLevel="1">
      <c r="A15366" s="6" t="str">
        <f>'SETOP EDIFICAÇÕES'!A1416</f>
        <v>ED-49612</v>
      </c>
      <c r="B15366" s="6" t="str">
        <f>'SETOP EDIFICAÇÕES'!B1416</f>
        <v>ESQ-REG-010</v>
      </c>
      <c r="C15366" s="6" t="str">
        <f>'SETOP EDIFICAÇÕES'!C1416</f>
        <v>RÉGUA PARA ALISARES DE 7 X 1 CM DE MADEIRA DE LEI PARA PINTURA COLOCADO</v>
      </c>
      <c r="D15366" s="6" t="str">
        <f>'SETOP EDIFICAÇÕES'!D1416</f>
        <v>CJ</v>
      </c>
      <c r="E15366" s="6">
        <f>'SETOP EDIFICAÇÕES'!E1416</f>
        <v>36.17</v>
      </c>
    </row>
    <row r="15367" spans="1:5" ht="33.200000000000003" customHeight="1" outlineLevel="1">
      <c r="A15367" s="6">
        <f>'SETOP EDIFICAÇÕES'!A1417</f>
        <v>325</v>
      </c>
      <c r="B15367" s="6" t="str">
        <f>'SETOP EDIFICAÇÕES'!B1417</f>
        <v>-</v>
      </c>
      <c r="C15367" s="6" t="str">
        <f>'SETOP EDIFICAÇÕES'!C1417</f>
        <v>EST-001  - ESTRUTURA DE CONCRETO</v>
      </c>
      <c r="D15367" s="6" t="str">
        <f>'SETOP EDIFICAÇÕES'!D1417</f>
        <v/>
      </c>
      <c r="E15367" s="6">
        <f>'SETOP EDIFICAÇÕES'!E1417</f>
        <v>0</v>
      </c>
    </row>
    <row r="15368" spans="1:5" ht="33.200000000000003" customHeight="1" outlineLevel="1">
      <c r="A15368" s="6" t="str">
        <f>'SETOP EDIFICAÇÕES'!A1418</f>
        <v>ED-9058</v>
      </c>
      <c r="B15368" s="6" t="str">
        <f>'SETOP EDIFICAÇÕES'!B1418</f>
        <v>-</v>
      </c>
      <c r="C15368" s="6" t="str">
        <f>'SETOP EDIFICAÇÕES'!C1418</f>
        <v>APLICAÇÃO DE CONCRETO AUTO-ADENSÁVEL EM ESTRUTURA, INCLUSIVE ESPALHAMENTO, ADENSAMENTO E ACABAMENTO</v>
      </c>
      <c r="D15368" s="6" t="str">
        <f>'SETOP EDIFICAÇÕES'!D1418</f>
        <v>M3</v>
      </c>
      <c r="E15368" s="6">
        <f>'SETOP EDIFICAÇÕES'!E1418</f>
        <v>11.17</v>
      </c>
    </row>
    <row r="15369" spans="1:5" ht="33.200000000000003" customHeight="1" outlineLevel="1">
      <c r="A15369" s="6" t="str">
        <f>'SETOP EDIFICAÇÕES'!A1419</f>
        <v>ED-49653</v>
      </c>
      <c r="B15369" s="6" t="str">
        <f>'SETOP EDIFICAÇÕES'!B1419</f>
        <v>EST-FOR-045</v>
      </c>
      <c r="C15369" s="6" t="str">
        <f>'SETOP EDIFICAÇÕES'!C1419</f>
        <v>CIMBRAMENTO DE MADEIRA</v>
      </c>
      <c r="D15369" s="6" t="str">
        <f>'SETOP EDIFICAÇÕES'!D1419</f>
        <v>M3</v>
      </c>
      <c r="E15369" s="6">
        <f>'SETOP EDIFICAÇÕES'!E1419</f>
        <v>29.43</v>
      </c>
    </row>
    <row r="15370" spans="1:5" ht="33.200000000000003" customHeight="1" outlineLevel="1">
      <c r="A15370" s="6" t="str">
        <f>'SETOP EDIFICAÇÕES'!A1420</f>
        <v>ED-49652</v>
      </c>
      <c r="B15370" s="6" t="str">
        <f>'SETOP EDIFICAÇÕES'!B1420</f>
        <v>EST-FOR-041</v>
      </c>
      <c r="C15370" s="6" t="str">
        <f>'SETOP EDIFICAÇÕES'!C1420</f>
        <v>DESCARGA, MONTAGEM, DESMONTAGEM E CARGA DE ESCORAMENTO METÁLICO TIPOS A E B PARA VIGAS E LAJES</v>
      </c>
      <c r="D15370" s="6" t="str">
        <f>'SETOP EDIFICAÇÕES'!D1420</f>
        <v>M3</v>
      </c>
      <c r="E15370" s="6">
        <f>'SETOP EDIFICAÇÕES'!E1420</f>
        <v>9.3000000000000007</v>
      </c>
    </row>
    <row r="15371" spans="1:5" ht="33.200000000000003" customHeight="1" outlineLevel="1">
      <c r="A15371" s="6" t="str">
        <f>'SETOP EDIFICAÇÕES'!A1421</f>
        <v>ED-49650</v>
      </c>
      <c r="B15371" s="6" t="str">
        <f>'SETOP EDIFICAÇÕES'!B1421</f>
        <v>EST-FOR-035</v>
      </c>
      <c r="C15371" s="6" t="str">
        <f>'SETOP EDIFICAÇÕES'!C1421</f>
        <v>ESCORAMENTO METÁLICO TUBULAR CONVENCIONAL (H = 1,80 À 3,20 M) COM ACESSÓRIOS PARA LAJES E VIGAS MACIÇAS, EXCLUSIVE TRANSPORTE E MONTAGEM (ALUGUEL MENSAL)</v>
      </c>
      <c r="D15371" s="6" t="str">
        <f>'SETOP EDIFICAÇÕES'!D1421</f>
        <v>M3*MÊS</v>
      </c>
      <c r="E15371" s="6">
        <f>'SETOP EDIFICAÇÕES'!E1421</f>
        <v>2</v>
      </c>
    </row>
    <row r="15372" spans="1:5" ht="33.200000000000003" customHeight="1" outlineLevel="1">
      <c r="A15372" s="6" t="str">
        <f>'SETOP EDIFICAÇÕES'!A1422</f>
        <v>ED-49651</v>
      </c>
      <c r="B15372" s="6" t="str">
        <f>'SETOP EDIFICAÇÕES'!B1422</f>
        <v>EST-FOR-040</v>
      </c>
      <c r="C15372" s="6" t="str">
        <f>'SETOP EDIFICAÇÕES'!C1422</f>
        <v>ESCORAMENTO METÁLICO TUBULAR CONVENCIONAL (H = 3,21 À 4,50 M) COM ACESSÓRIOS PARA LAJES E VIGAS MACIÇAS, EXCLUSIVE TRANSPORTE E MONTAGEM (ALUGUEL MENSAL)</v>
      </c>
      <c r="D15372" s="6" t="str">
        <f>'SETOP EDIFICAÇÕES'!D1422</f>
        <v>M3*MÊS</v>
      </c>
      <c r="E15372" s="6">
        <f>'SETOP EDIFICAÇÕES'!E1422</f>
        <v>1.7</v>
      </c>
    </row>
    <row r="15373" spans="1:5" ht="33.200000000000003" customHeight="1" outlineLevel="1">
      <c r="A15373" s="6" t="str">
        <f>'SETOP EDIFICAÇÕES'!A1423</f>
        <v>ED-8398</v>
      </c>
      <c r="B15373" s="6" t="str">
        <f>'SETOP EDIFICAÇÕES'!B1423</f>
        <v>-</v>
      </c>
      <c r="C15373" s="6" t="str">
        <f>'SETOP EDIFICAÇÕES'!C1423</f>
        <v>FORMA E DESFORMA DE COMPENSADO PLASTIFICADO, ESP. 12MM, REAPROVEITAMENTO (3X), EXCLUSIVE ESCORAMENTO</v>
      </c>
      <c r="D15373" s="6" t="str">
        <f>'SETOP EDIFICAÇÕES'!D1423</f>
        <v>M2</v>
      </c>
      <c r="E15373" s="6">
        <f>'SETOP EDIFICAÇÕES'!E1423</f>
        <v>44.1</v>
      </c>
    </row>
    <row r="15374" spans="1:5" ht="33.200000000000003" customHeight="1" outlineLevel="1">
      <c r="A15374" s="6" t="str">
        <f>'SETOP EDIFICAÇÕES'!A1424</f>
        <v>ED-49647</v>
      </c>
      <c r="B15374" s="6" t="str">
        <f>'SETOP EDIFICAÇÕES'!B1424</f>
        <v>EST-FOR-025</v>
      </c>
      <c r="C15374" s="6" t="str">
        <f>'SETOP EDIFICAÇÕES'!C1424</f>
        <v>FORMA E DESFORMA DE COMPENSADO PLASTIFICADO, ESP. 12MM, REAPROVEITAMENTO (5X), EXCLUSIVE ESCORAMENTO</v>
      </c>
      <c r="D15374" s="6" t="str">
        <f>'SETOP EDIFICAÇÕES'!D1424</f>
        <v>M2</v>
      </c>
      <c r="E15374" s="6">
        <f>'SETOP EDIFICAÇÕES'!E1424</f>
        <v>32.79</v>
      </c>
    </row>
    <row r="15375" spans="1:5" ht="33.200000000000003" customHeight="1" outlineLevel="1">
      <c r="A15375" s="6" t="str">
        <f>'SETOP EDIFICAÇÕES'!A1425</f>
        <v>ED-49648</v>
      </c>
      <c r="B15375" s="6" t="str">
        <f>'SETOP EDIFICAÇÕES'!B1425</f>
        <v>EST-FOR-030</v>
      </c>
      <c r="C15375" s="6" t="str">
        <f>'SETOP EDIFICAÇÕES'!C1425</f>
        <v>FORMA E DESFORMA DE COMPENSADO PLASTIFICADO, ESP. 14MM, REAPROVEITAMENTO (5X), EXCLUSIVE ESCORAMENTO</v>
      </c>
      <c r="D15375" s="6" t="str">
        <f>'SETOP EDIFICAÇÕES'!D1425</f>
        <v>M2</v>
      </c>
      <c r="E15375" s="6">
        <f>'SETOP EDIFICAÇÕES'!E1425</f>
        <v>36.950000000000003</v>
      </c>
    </row>
    <row r="15376" spans="1:5" ht="33.200000000000003" customHeight="1" outlineLevel="1">
      <c r="A15376" s="6" t="str">
        <f>'SETOP EDIFICAÇÕES'!A1426</f>
        <v>ED-49644</v>
      </c>
      <c r="B15376" s="6" t="str">
        <f>'SETOP EDIFICAÇÕES'!B1426</f>
        <v>EST-FOR-010</v>
      </c>
      <c r="C15376" s="6" t="str">
        <f>'SETOP EDIFICAÇÕES'!C1426</f>
        <v>FORMA E DESFORMA DE COMPENSADO RESINADO, ESP. 10MM, REAPROVEITAMENTO (3X), EXCLUSIVE ESCORAMENTO</v>
      </c>
      <c r="D15376" s="6" t="str">
        <f>'SETOP EDIFICAÇÕES'!D1426</f>
        <v>M2</v>
      </c>
      <c r="E15376" s="6">
        <f>'SETOP EDIFICAÇÕES'!E1426</f>
        <v>40.4</v>
      </c>
    </row>
    <row r="15377" spans="1:5" ht="33.200000000000003" customHeight="1" outlineLevel="1">
      <c r="A15377" s="6" t="str">
        <f>'SETOP EDIFICAÇÕES'!A1427</f>
        <v>ED-49645</v>
      </c>
      <c r="B15377" s="6" t="str">
        <f>'SETOP EDIFICAÇÕES'!B1427</f>
        <v>EST-FOR-015</v>
      </c>
      <c r="C15377" s="6" t="str">
        <f>'SETOP EDIFICAÇÕES'!C1427</f>
        <v>FORMA E DESFORMA DE COMPENSADO RESINADO, ESP. 12MM, REAPROVEITAMENTO (3X), EXCLUSIVE ESCORAMENTO</v>
      </c>
      <c r="D15377" s="6" t="str">
        <f>'SETOP EDIFICAÇÕES'!D1427</f>
        <v>M2</v>
      </c>
      <c r="E15377" s="6">
        <f>'SETOP EDIFICAÇÕES'!E1427</f>
        <v>41.62</v>
      </c>
    </row>
    <row r="15378" spans="1:5" ht="33.200000000000003" customHeight="1" outlineLevel="1">
      <c r="A15378" s="6" t="str">
        <f>'SETOP EDIFICAÇÕES'!A1428</f>
        <v>ED-49646</v>
      </c>
      <c r="B15378" s="6" t="str">
        <f>'SETOP EDIFICAÇÕES'!B1428</f>
        <v>EST-FOR-020</v>
      </c>
      <c r="C15378" s="6" t="str">
        <f>'SETOP EDIFICAÇÕES'!C1428</f>
        <v>FORMA E DESFORMA DE COMPENSADO RESINADO, ESP. 14MM, REAPROVEITAMENTO (3X), EXCLUSIVE ESCORAMENTO</v>
      </c>
      <c r="D15378" s="6" t="str">
        <f>'SETOP EDIFICAÇÕES'!D1428</f>
        <v>M2</v>
      </c>
      <c r="E15378" s="6">
        <f>'SETOP EDIFICAÇÕES'!E1428</f>
        <v>42.26</v>
      </c>
    </row>
    <row r="15379" spans="1:5" ht="33.200000000000003" customHeight="1" outlineLevel="1">
      <c r="A15379" s="6" t="str">
        <f>'SETOP EDIFICAÇÕES'!A1429</f>
        <v>ED-49649</v>
      </c>
      <c r="B15379" s="6" t="str">
        <f>'SETOP EDIFICAÇÕES'!B1429</f>
        <v>EST-FOR-031</v>
      </c>
      <c r="C15379" s="6" t="str">
        <f>'SETOP EDIFICAÇÕES'!C1429</f>
        <v>FORMA E DESFORMA DE MADEIRA PARA ESTRUTURA EM CURVA COM TÁBUA, SARRAFO E COMPENSADO RESINADO NAVAL, ESP. 6MM, REAPROVEITAMENTO (2X), EXCLUSIVE ESCORAMENTO</v>
      </c>
      <c r="D15379" s="6" t="str">
        <f>'SETOP EDIFICAÇÕES'!D1429</f>
        <v>M2</v>
      </c>
      <c r="E15379" s="6">
        <f>'SETOP EDIFICAÇÕES'!E1429</f>
        <v>93.31</v>
      </c>
    </row>
    <row r="15380" spans="1:5" ht="33.200000000000003" customHeight="1" outlineLevel="1">
      <c r="A15380" s="6" t="str">
        <f>'SETOP EDIFICAÇÕES'!A1430</f>
        <v>ED-8457</v>
      </c>
      <c r="B15380" s="6" t="str">
        <f>'SETOP EDIFICAÇÕES'!B1430</f>
        <v>-</v>
      </c>
      <c r="C15380" s="6" t="str">
        <f>'SETOP EDIFICAÇÕES'!C1430</f>
        <v>FORMA E DESFORMA DE MADEIRA PARA ESTRUTURA EM CURVA COM TÁBUA, SARRAFO E COMPENSADO RESINADO NAVAL, ESP. 6MM, REAPROVEITAMENTO (3X), EXCLUSIVE ESCORAMENTO</v>
      </c>
      <c r="D15380" s="6" t="str">
        <f>'SETOP EDIFICAÇÕES'!D1430</f>
        <v>M2</v>
      </c>
      <c r="E15380" s="6">
        <f>'SETOP EDIFICAÇÕES'!E1430</f>
        <v>78.06</v>
      </c>
    </row>
    <row r="15381" spans="1:5" ht="33.200000000000003" customHeight="1" outlineLevel="1">
      <c r="A15381" s="6" t="str">
        <f>'SETOP EDIFICAÇÕES'!A1431</f>
        <v>ED-8458</v>
      </c>
      <c r="B15381" s="6" t="str">
        <f>'SETOP EDIFICAÇÕES'!B1431</f>
        <v>-</v>
      </c>
      <c r="C15381" s="6" t="str">
        <f>'SETOP EDIFICAÇÕES'!C1431</f>
        <v>FORMA E DESFORMA DE MADEIRA PARA ESTRUTURA EM CURVA COM TÁBUA, SARRAFO E COMPENSADO RESINADO NAVAL, ESP. 6MM, REAPROVEITAMENTO (5X), EXCLUSIVE ESCORAMENTO</v>
      </c>
      <c r="D15381" s="6" t="str">
        <f>'SETOP EDIFICAÇÕES'!D1431</f>
        <v>M2</v>
      </c>
      <c r="E15381" s="6">
        <f>'SETOP EDIFICAÇÕES'!E1431</f>
        <v>65.87</v>
      </c>
    </row>
    <row r="15382" spans="1:5" ht="33.200000000000003" customHeight="1" outlineLevel="1">
      <c r="A15382" s="6" t="str">
        <f>'SETOP EDIFICAÇÕES'!A1432</f>
        <v>ED-49643</v>
      </c>
      <c r="B15382" s="6" t="str">
        <f>'SETOP EDIFICAÇÕES'!B1432</f>
        <v>EST-FOR-005</v>
      </c>
      <c r="C15382" s="6" t="str">
        <f>'SETOP EDIFICAÇÕES'!C1432</f>
        <v>FORMA E DESFORMA DE TÁBUA E SARRAFO, REAPROVEITAMENTO (3X), EXCLUSIVE ESCORAMENTO</v>
      </c>
      <c r="D15382" s="6" t="str">
        <f>'SETOP EDIFICAÇÕES'!D1432</f>
        <v>M2</v>
      </c>
      <c r="E15382" s="6">
        <f>'SETOP EDIFICAÇÕES'!E1432</f>
        <v>42.37</v>
      </c>
    </row>
    <row r="15383" spans="1:5" ht="33.200000000000003" customHeight="1" outlineLevel="1">
      <c r="A15383" s="6" t="str">
        <f>'SETOP EDIFICAÇÕES'!A1433</f>
        <v>ED-8471</v>
      </c>
      <c r="B15383" s="6" t="str">
        <f>'SETOP EDIFICAÇÕES'!B1433</f>
        <v>-</v>
      </c>
      <c r="C15383" s="6" t="str">
        <f>'SETOP EDIFICAÇÕES'!C1433</f>
        <v>FORMA E DESFORMA DE TÁBUA E SARRAFO, REAPROVEITAMENTO (5X), EXCLUSIVE ESCORAMENTO</v>
      </c>
      <c r="D15383" s="6" t="str">
        <f>'SETOP EDIFICAÇÕES'!D1433</f>
        <v>M2</v>
      </c>
      <c r="E15383" s="6">
        <f>'SETOP EDIFICAÇÕES'!E1433</f>
        <v>34.090000000000003</v>
      </c>
    </row>
    <row r="15384" spans="1:5" ht="33.200000000000003" customHeight="1" outlineLevel="1">
      <c r="A15384" s="6" t="str">
        <f>'SETOP EDIFICAÇÕES'!A1434</f>
        <v>ED-15690</v>
      </c>
      <c r="B15384" s="6" t="str">
        <f>'SETOP EDIFICAÇÕES'!B1434</f>
        <v>-</v>
      </c>
      <c r="C15384" s="6" t="str">
        <f>'SETOP EDIFICAÇÕES'!C1434</f>
        <v xml:space="preserve">FORMA E DESFORMA PARA CORTINA DE CONCRETO OU PAREDE ESTRUTURAL (VIGA-PAREDE), ALTURA MÁXIMA DE 360CM, COM CHAPA DE COMPENSADO PLASTIFICADO, ESP. 18MM, REAPROVEITAMENTO (3X), INCLUSIVE TRAVAMENTO COM TIRANTES EM ARAME E ESCORA PARA PRUMO EM MADEIRA
</v>
      </c>
      <c r="D15384" s="6" t="str">
        <f>'SETOP EDIFICAÇÕES'!D1434</f>
        <v>M2</v>
      </c>
      <c r="E15384" s="6">
        <f>'SETOP EDIFICAÇÕES'!E1434</f>
        <v>73.34</v>
      </c>
    </row>
    <row r="15385" spans="1:5" ht="33.200000000000003" customHeight="1" outlineLevel="1">
      <c r="A15385" s="6" t="str">
        <f>'SETOP EDIFICAÇÕES'!A1435</f>
        <v>ED-49618</v>
      </c>
      <c r="B15385" s="6" t="str">
        <f>'SETOP EDIFICAÇÕES'!B1435</f>
        <v>EST-CON-030</v>
      </c>
      <c r="C15385" s="6" t="str">
        <f>'SETOP EDIFICAÇÕES'!C1435</f>
        <v>FORNECIMENTO DE CONCRETO ESTRUTURAL, PREPARADO EM OBRA, COM FCK 20 MPA, INCLUSIVE LANÇAMENTO, ADENSAMENTO E ACABAMENTO</v>
      </c>
      <c r="D15385" s="6" t="str">
        <f>'SETOP EDIFICAÇÕES'!D1435</f>
        <v>M3</v>
      </c>
      <c r="E15385" s="6">
        <f>'SETOP EDIFICAÇÕES'!E1435</f>
        <v>473.35</v>
      </c>
    </row>
    <row r="15386" spans="1:5" ht="33.200000000000003" customHeight="1" outlineLevel="1">
      <c r="A15386" s="6" t="str">
        <f>'SETOP EDIFICAÇÕES'!A1436</f>
        <v>ED-49619</v>
      </c>
      <c r="B15386" s="6" t="str">
        <f>'SETOP EDIFICAÇÕES'!B1436</f>
        <v>EST-CON-035</v>
      </c>
      <c r="C15386" s="6" t="str">
        <f>'SETOP EDIFICAÇÕES'!C1436</f>
        <v>FORNECIMENTO DE CONCRETO ESTRUTURAL, PREPARADO EM OBRA, COM FCK 25 MPA, INCLUSIVE LANÇAMENTO, ADENSAMENTO E ACABAMENTO</v>
      </c>
      <c r="D15386" s="6" t="str">
        <f>'SETOP EDIFICAÇÕES'!D1436</f>
        <v>M3</v>
      </c>
      <c r="E15386" s="6">
        <f>'SETOP EDIFICAÇÕES'!E1436</f>
        <v>492.4</v>
      </c>
    </row>
    <row r="15387" spans="1:5" ht="33.200000000000003" customHeight="1" outlineLevel="1">
      <c r="A15387" s="6" t="str">
        <f>'SETOP EDIFICAÇÕES'!A1437</f>
        <v>ED-49620</v>
      </c>
      <c r="B15387" s="6" t="str">
        <f>'SETOP EDIFICAÇÕES'!B1437</f>
        <v>EST-CON-040</v>
      </c>
      <c r="C15387" s="6" t="str">
        <f>'SETOP EDIFICAÇÕES'!C1437</f>
        <v>FORNECIMENTO DE CONCRETO ESTRUTURAL, PREPARADO EM OBRA, COM FCK 30 MPA, INCLUSIVE LANÇAMENTO, ADENSAMENTO E ACABAMENTO</v>
      </c>
      <c r="D15387" s="6" t="str">
        <f>'SETOP EDIFICAÇÕES'!D1437</f>
        <v>M3</v>
      </c>
      <c r="E15387" s="6">
        <f>'SETOP EDIFICAÇÕES'!E1437</f>
        <v>520.89</v>
      </c>
    </row>
    <row r="15388" spans="1:5" ht="33.200000000000003" customHeight="1" outlineLevel="1">
      <c r="A15388" s="6" t="str">
        <f>'SETOP EDIFICAÇÕES'!A1438</f>
        <v>ED-49621</v>
      </c>
      <c r="B15388" s="6" t="str">
        <f>'SETOP EDIFICAÇÕES'!B1438</f>
        <v>EST-CON-041</v>
      </c>
      <c r="C15388" s="6" t="str">
        <f>'SETOP EDIFICAÇÕES'!C1438</f>
        <v>FORNECIMENTO DE CONCRETO ESTRUTURAL, PREPARADO EM OBRA, COM FCK 35 MPA, INCLUSIVE LANÇAMENTO, ADENSAMENTO E ACABAMENTO</v>
      </c>
      <c r="D15388" s="6" t="str">
        <f>'SETOP EDIFICAÇÕES'!D1438</f>
        <v>M3</v>
      </c>
      <c r="E15388" s="6">
        <f>'SETOP EDIFICAÇÕES'!E1438</f>
        <v>536.1</v>
      </c>
    </row>
    <row r="15389" spans="1:5" ht="33.200000000000003" customHeight="1" outlineLevel="1">
      <c r="A15389" s="6" t="str">
        <f>'SETOP EDIFICAÇÕES'!A1439</f>
        <v>ED-49622</v>
      </c>
      <c r="B15389" s="6" t="str">
        <f>'SETOP EDIFICAÇÕES'!B1439</f>
        <v>EST-CON-045</v>
      </c>
      <c r="C15389" s="6" t="str">
        <f>'SETOP EDIFICAÇÕES'!C1439</f>
        <v>FORNECIMENTO DE CONCRETO ESTRUTURAL, PREPARADO EM OBRA, COM FCK 40 MPA, INCLUSIVE LANÇAMENTO, ADENSAMENTO E ACABAMENTO</v>
      </c>
      <c r="D15389" s="6" t="str">
        <f>'SETOP EDIFICAÇÕES'!D1439</f>
        <v>M3</v>
      </c>
      <c r="E15389" s="6">
        <f>'SETOP EDIFICAÇÕES'!E1439</f>
        <v>562.12</v>
      </c>
    </row>
    <row r="15390" spans="1:5" ht="33.200000000000003" customHeight="1" outlineLevel="1">
      <c r="A15390" s="6" t="str">
        <f>'SETOP EDIFICAÇÕES'!A1440</f>
        <v>ED-9052</v>
      </c>
      <c r="B15390" s="6" t="str">
        <f>'SETOP EDIFICAÇÕES'!B1440</f>
        <v>-</v>
      </c>
      <c r="C15390" s="6" t="str">
        <f>'SETOP EDIFICAÇÕES'!C1440</f>
        <v>FORNECIMENTO DE CONCRETO ESTRUTURAL, USINADO BOMBEADO, AUTO-ADENSÁVEL, COM FCK 20 MPA, INCLUSIVE LANÇAMENTO E ACABAMENTO</v>
      </c>
      <c r="D15390" s="6" t="str">
        <f>'SETOP EDIFICAÇÕES'!D1440</f>
        <v>M3</v>
      </c>
      <c r="E15390" s="6">
        <f>'SETOP EDIFICAÇÕES'!E1440</f>
        <v>361.52</v>
      </c>
    </row>
    <row r="15391" spans="1:5" ht="33.200000000000003" customHeight="1" outlineLevel="1">
      <c r="A15391" s="6" t="str">
        <f>'SETOP EDIFICAÇÕES'!A1441</f>
        <v>ED-9053</v>
      </c>
      <c r="B15391" s="6" t="str">
        <f>'SETOP EDIFICAÇÕES'!B1441</f>
        <v>-</v>
      </c>
      <c r="C15391" s="6" t="str">
        <f>'SETOP EDIFICAÇÕES'!C1441</f>
        <v>FORNECIMENTO DE CONCRETO ESTRUTURAL, USINADO BOMBEADO, AUTO-ADENSÁVEL, COM FCK 25 MPA, INCLUSIVE LANÇAMENTO E ACABAMENTO</v>
      </c>
      <c r="D15391" s="6" t="str">
        <f>'SETOP EDIFICAÇÕES'!D1441</f>
        <v>M3</v>
      </c>
      <c r="E15391" s="6">
        <f>'SETOP EDIFICAÇÕES'!E1441</f>
        <v>373.09</v>
      </c>
    </row>
    <row r="15392" spans="1:5" ht="33.200000000000003" customHeight="1" outlineLevel="1">
      <c r="A15392" s="6" t="str">
        <f>'SETOP EDIFICAÇÕES'!A1442</f>
        <v>ED-9054</v>
      </c>
      <c r="B15392" s="6" t="str">
        <f>'SETOP EDIFICAÇÕES'!B1442</f>
        <v>-</v>
      </c>
      <c r="C15392" s="6" t="str">
        <f>'SETOP EDIFICAÇÕES'!C1442</f>
        <v>FORNECIMENTO DE CONCRETO ESTRUTURAL, USINADO BOMBEADO, AUTO-ADENSÁVEL, COM FCK 30 MPA, INCLUSIVE LANÇAMENTO E ACABAMENTO</v>
      </c>
      <c r="D15392" s="6" t="str">
        <f>'SETOP EDIFICAÇÕES'!D1442</f>
        <v>M3</v>
      </c>
      <c r="E15392" s="6">
        <f>'SETOP EDIFICAÇÕES'!E1442</f>
        <v>386.14</v>
      </c>
    </row>
    <row r="15393" spans="1:5" ht="33.200000000000003" customHeight="1" outlineLevel="1">
      <c r="A15393" s="6" t="str">
        <f>'SETOP EDIFICAÇÕES'!A1443</f>
        <v>ED-9055</v>
      </c>
      <c r="B15393" s="6" t="str">
        <f>'SETOP EDIFICAÇÕES'!B1443</f>
        <v>-</v>
      </c>
      <c r="C15393" s="6" t="str">
        <f>'SETOP EDIFICAÇÕES'!C1443</f>
        <v>FORNECIMENTO DE CONCRETO ESTRUTURAL, USINADO BOMBEADO, AUTO-ADENSÁVEL, COM FCK 35 MPA, INCLUSIVE LANÇAMENTO E ACABAMENTO</v>
      </c>
      <c r="D15393" s="6" t="str">
        <f>'SETOP EDIFICAÇÕES'!D1443</f>
        <v>M3</v>
      </c>
      <c r="E15393" s="6">
        <f>'SETOP EDIFICAÇÕES'!E1443</f>
        <v>402.19</v>
      </c>
    </row>
    <row r="15394" spans="1:5" ht="33.200000000000003" customHeight="1" outlineLevel="1">
      <c r="A15394" s="6" t="str">
        <f>'SETOP EDIFICAÇÕES'!A1444</f>
        <v>ED-9056</v>
      </c>
      <c r="B15394" s="6" t="str">
        <f>'SETOP EDIFICAÇÕES'!B1444</f>
        <v>-</v>
      </c>
      <c r="C15394" s="6" t="str">
        <f>'SETOP EDIFICAÇÕES'!C1444</f>
        <v>FORNECIMENTO DE CONCRETO ESTRUTURAL, USINADO BOMBEADO, AUTO-ADENSÁVEL, COM FCK 40 MPA, INCLUSIVE LANÇAMENTO E ACABAMENTO</v>
      </c>
      <c r="D15394" s="6" t="str">
        <f>'SETOP EDIFICAÇÕES'!D1444</f>
        <v>M3</v>
      </c>
      <c r="E15394" s="6">
        <f>'SETOP EDIFICAÇÕES'!E1444</f>
        <v>422.11</v>
      </c>
    </row>
    <row r="15395" spans="1:5" ht="33.200000000000003" customHeight="1" outlineLevel="1">
      <c r="A15395" s="6" t="str">
        <f>'SETOP EDIFICAÇÕES'!A1445</f>
        <v>ED-9057</v>
      </c>
      <c r="B15395" s="6" t="str">
        <f>'SETOP EDIFICAÇÕES'!B1445</f>
        <v>-</v>
      </c>
      <c r="C15395" s="6" t="str">
        <f>'SETOP EDIFICAÇÕES'!C1445</f>
        <v>FORNECIMENTO DE CONCRETO ESTRUTURAL, USINADO BOMBEADO, AUTO-ADENSÁVEL, COM FCK 45 MPA, INCLUSIVE LANÇAMENTO E ACABAMENTO</v>
      </c>
      <c r="D15395" s="6" t="str">
        <f>'SETOP EDIFICAÇÕES'!D1445</f>
        <v>M3</v>
      </c>
      <c r="E15395" s="6">
        <f>'SETOP EDIFICAÇÕES'!E1445</f>
        <v>433.04</v>
      </c>
    </row>
    <row r="15396" spans="1:5" ht="33.200000000000003" customHeight="1" outlineLevel="1">
      <c r="A15396" s="6" t="str">
        <f>'SETOP EDIFICAÇÕES'!A1446</f>
        <v>ED-49637</v>
      </c>
      <c r="B15396" s="6" t="str">
        <f>'SETOP EDIFICAÇÕES'!B1446</f>
        <v>EST-CON-110</v>
      </c>
      <c r="C15396" s="6" t="str">
        <f>'SETOP EDIFICAÇÕES'!C1446</f>
        <v>FORNECIMENTO DE CONCRETO ESTRUTURAL, USINADO BOMBEADO, COM FCK 20 MPA, INCLUSIVE LANÇAMENTO, ADENSAMENTO E ACABAMENTO</v>
      </c>
      <c r="D15396" s="6" t="str">
        <f>'SETOP EDIFICAÇÕES'!D1446</f>
        <v>M3</v>
      </c>
      <c r="E15396" s="6">
        <f>'SETOP EDIFICAÇÕES'!E1446</f>
        <v>342.56</v>
      </c>
    </row>
    <row r="15397" spans="1:5" ht="33.200000000000003" customHeight="1" outlineLevel="1">
      <c r="A15397" s="6" t="str">
        <f>'SETOP EDIFICAÇÕES'!A1447</f>
        <v>ED-49638</v>
      </c>
      <c r="B15397" s="6" t="str">
        <f>'SETOP EDIFICAÇÕES'!B1447</f>
        <v>EST-CON-115</v>
      </c>
      <c r="C15397" s="6" t="str">
        <f>'SETOP EDIFICAÇÕES'!C1447</f>
        <v>FORNECIMENTO DE CONCRETO ESTRUTURAL, USINADO BOMBEADO, COM FCK 25 MPA, INCLUSIVE LANÇAMENTO, ADENSAMENTO E ACABAMENTO</v>
      </c>
      <c r="D15397" s="6" t="str">
        <f>'SETOP EDIFICAÇÕES'!D1447</f>
        <v>M3</v>
      </c>
      <c r="E15397" s="6">
        <f>'SETOP EDIFICAÇÕES'!E1447</f>
        <v>354.58</v>
      </c>
    </row>
    <row r="15398" spans="1:5" ht="33.200000000000003" customHeight="1" outlineLevel="1">
      <c r="A15398" s="6" t="str">
        <f>'SETOP EDIFICAÇÕES'!A1448</f>
        <v>ED-49639</v>
      </c>
      <c r="B15398" s="6" t="str">
        <f>'SETOP EDIFICAÇÕES'!B1448</f>
        <v>EST-CON-120</v>
      </c>
      <c r="C15398" s="6" t="str">
        <f>'SETOP EDIFICAÇÕES'!C1448</f>
        <v>FORNECIMENTO DE CONCRETO ESTRUTURAL, USINADO BOMBEADO, COM FCK 30 MPA, INCLUSIVE LANÇAMENTO, ADENSAMENTO E ACABAMENTO</v>
      </c>
      <c r="D15398" s="6" t="str">
        <f>'SETOP EDIFICAÇÕES'!D1448</f>
        <v>M3</v>
      </c>
      <c r="E15398" s="6">
        <f>'SETOP EDIFICAÇÕES'!E1448</f>
        <v>368.54</v>
      </c>
    </row>
    <row r="15399" spans="1:5" ht="33.200000000000003" customHeight="1" outlineLevel="1">
      <c r="A15399" s="6" t="str">
        <f>'SETOP EDIFICAÇÕES'!A1449</f>
        <v>ED-49640</v>
      </c>
      <c r="B15399" s="6" t="str">
        <f>'SETOP EDIFICAÇÕES'!B1449</f>
        <v>EST-CON-121</v>
      </c>
      <c r="C15399" s="6" t="str">
        <f>'SETOP EDIFICAÇÕES'!C1449</f>
        <v>FORNECIMENTO DE CONCRETO ESTRUTURAL, USINADO BOMBEADO, COM FCK 35 MPA, INCLUSIVE LANÇAMENTO, ADENSAMENTO E ACABAMENTO</v>
      </c>
      <c r="D15399" s="6" t="str">
        <f>'SETOP EDIFICAÇÕES'!D1449</f>
        <v>M3</v>
      </c>
      <c r="E15399" s="6">
        <f>'SETOP EDIFICAÇÕES'!E1449</f>
        <v>393.9</v>
      </c>
    </row>
    <row r="15400" spans="1:5" ht="33.200000000000003" customHeight="1" outlineLevel="1">
      <c r="A15400" s="6" t="str">
        <f>'SETOP EDIFICAÇÕES'!A1450</f>
        <v>ED-49641</v>
      </c>
      <c r="B15400" s="6" t="str">
        <f>'SETOP EDIFICAÇÕES'!B1450</f>
        <v>EST-CON-125</v>
      </c>
      <c r="C15400" s="6" t="str">
        <f>'SETOP EDIFICAÇÕES'!C1450</f>
        <v>FORNECIMENTO DE CONCRETO ESTRUTURAL, USINADO BOMBEADO, COM FCK 40 MPA, INCLUSIVE LANÇAMENTO, ADENSAMENTO E ACABAMENTO</v>
      </c>
      <c r="D15400" s="6" t="str">
        <f>'SETOP EDIFICAÇÕES'!D1450</f>
        <v>M3</v>
      </c>
      <c r="E15400" s="6">
        <f>'SETOP EDIFICAÇÕES'!E1450</f>
        <v>406.84</v>
      </c>
    </row>
    <row r="15401" spans="1:5" ht="33.200000000000003" customHeight="1" outlineLevel="1">
      <c r="A15401" s="6" t="str">
        <f>'SETOP EDIFICAÇÕES'!A1451</f>
        <v>ED-49642</v>
      </c>
      <c r="B15401" s="6" t="str">
        <f>'SETOP EDIFICAÇÕES'!B1451</f>
        <v>EST-CON-130</v>
      </c>
      <c r="C15401" s="6" t="str">
        <f>'SETOP EDIFICAÇÕES'!C1451</f>
        <v>FORNECIMENTO DE CONCRETO ESTRUTURAL, USINADO BOMBEADO, COM FCK 45 MPA, INCLUSIVE LANÇAMENTO, ADENSAMENTO E ACABAMENTO</v>
      </c>
      <c r="D15401" s="6" t="str">
        <f>'SETOP EDIFICAÇÕES'!D1451</f>
        <v>M3</v>
      </c>
      <c r="E15401" s="6">
        <f>'SETOP EDIFICAÇÕES'!E1451</f>
        <v>414.99</v>
      </c>
    </row>
    <row r="15402" spans="1:5" ht="33.200000000000003" customHeight="1" outlineLevel="1">
      <c r="A15402" s="6" t="str">
        <f>'SETOP EDIFICAÇÕES'!A1452</f>
        <v>ED-49629</v>
      </c>
      <c r="B15402" s="6" t="str">
        <f>'SETOP EDIFICAÇÕES'!B1452</f>
        <v>EST-CON-080</v>
      </c>
      <c r="C15402" s="6" t="str">
        <f>'SETOP EDIFICAÇÕES'!C1452</f>
        <v>FORNECIMENTO DE CONCRETO ESTRUTURAL, USINADO, COM FCK 20 MPA, INCLUSIVE LANÇAMENTO, ADENSAMENTO E ACABAMENTO</v>
      </c>
      <c r="D15402" s="6" t="str">
        <f>'SETOP EDIFICAÇÕES'!D1452</f>
        <v>M3</v>
      </c>
      <c r="E15402" s="6">
        <f>'SETOP EDIFICAÇÕES'!E1452</f>
        <v>393.24</v>
      </c>
    </row>
    <row r="15403" spans="1:5" ht="33.200000000000003" customHeight="1" outlineLevel="1">
      <c r="A15403" s="6" t="str">
        <f>'SETOP EDIFICAÇÕES'!A1453</f>
        <v>ED-49630</v>
      </c>
      <c r="B15403" s="6" t="str">
        <f>'SETOP EDIFICAÇÕES'!B1453</f>
        <v>EST-CON-085</v>
      </c>
      <c r="C15403" s="6" t="str">
        <f>'SETOP EDIFICAÇÕES'!C1453</f>
        <v>FORNECIMENTO DE CONCRETO ESTRUTURAL, USINADO, COM FCK 25 MPA, INCLUSIVE LANÇAMENTO, ADENSAMENTO E ACABAMENTO</v>
      </c>
      <c r="D15403" s="6" t="str">
        <f>'SETOP EDIFICAÇÕES'!D1453</f>
        <v>M3</v>
      </c>
      <c r="E15403" s="6">
        <f>'SETOP EDIFICAÇÕES'!E1453</f>
        <v>407.58</v>
      </c>
    </row>
    <row r="15404" spans="1:5" ht="33.200000000000003" customHeight="1" outlineLevel="1">
      <c r="A15404" s="6" t="str">
        <f>'SETOP EDIFICAÇÕES'!A1454</f>
        <v>ED-49631</v>
      </c>
      <c r="B15404" s="6" t="str">
        <f>'SETOP EDIFICAÇÕES'!B1454</f>
        <v>EST-CON-090</v>
      </c>
      <c r="C15404" s="6" t="str">
        <f>'SETOP EDIFICAÇÕES'!C1454</f>
        <v>FORNECIMENTO DE CONCRETO ESTRUTURAL, USINADO, COM FCK 30 MPA, INCLUSIVE LANÇAMENTO, ADENSAMENTO E ACABAMENTO</v>
      </c>
      <c r="D15404" s="6" t="str">
        <f>'SETOP EDIFICAÇÕES'!D1454</f>
        <v>M3</v>
      </c>
      <c r="E15404" s="6">
        <f>'SETOP EDIFICAÇÕES'!E1454</f>
        <v>426.14</v>
      </c>
    </row>
    <row r="15405" spans="1:5" ht="33.200000000000003" customHeight="1" outlineLevel="1">
      <c r="A15405" s="6" t="str">
        <f>'SETOP EDIFICAÇÕES'!A1455</f>
        <v>ED-49632</v>
      </c>
      <c r="B15405" s="6" t="str">
        <f>'SETOP EDIFICAÇÕES'!B1455</f>
        <v>EST-CON-091</v>
      </c>
      <c r="C15405" s="6" t="str">
        <f>'SETOP EDIFICAÇÕES'!C1455</f>
        <v>FORNECIMENTO DE CONCRETO ESTRUTURAL, USINADO, COM FCK 35 MPA, INCLUSIVE LANÇAMENTO, ADENSAMENTO E ACABAMENTO</v>
      </c>
      <c r="D15405" s="6" t="str">
        <f>'SETOP EDIFICAÇÕES'!D1455</f>
        <v>M3</v>
      </c>
      <c r="E15405" s="6">
        <f>'SETOP EDIFICAÇÕES'!E1455</f>
        <v>435.85</v>
      </c>
    </row>
    <row r="15406" spans="1:5" ht="33.200000000000003" customHeight="1" outlineLevel="1">
      <c r="A15406" s="6" t="str">
        <f>'SETOP EDIFICAÇÕES'!A1456</f>
        <v>ED-49633</v>
      </c>
      <c r="B15406" s="6" t="str">
        <f>'SETOP EDIFICAÇÕES'!B1456</f>
        <v>EST-CON-095</v>
      </c>
      <c r="C15406" s="6" t="str">
        <f>'SETOP EDIFICAÇÕES'!C1456</f>
        <v>FORNECIMENTO DE CONCRETO ESTRUTURAL, USINADO, COM FCK 40 MPA, INCLUSIVE LANÇAMENTO, ADENSAMENTO E ACABAMENTO</v>
      </c>
      <c r="D15406" s="6" t="str">
        <f>'SETOP EDIFICAÇÕES'!D1456</f>
        <v>M3</v>
      </c>
      <c r="E15406" s="6">
        <f>'SETOP EDIFICAÇÕES'!E1456</f>
        <v>454.86</v>
      </c>
    </row>
    <row r="15407" spans="1:5" ht="33.200000000000003" customHeight="1" outlineLevel="1">
      <c r="A15407" s="6" t="str">
        <f>'SETOP EDIFICAÇÕES'!A1457</f>
        <v>ED-49634</v>
      </c>
      <c r="B15407" s="6" t="str">
        <f>'SETOP EDIFICAÇÕES'!B1457</f>
        <v>EST-CON-096</v>
      </c>
      <c r="C15407" s="6" t="str">
        <f>'SETOP EDIFICAÇÕES'!C1457</f>
        <v>FORNECIMENTO DE CONCRETO ESTRUTURAL, USINADO, COM FCK 45 MPA, INCLUSIVE LANÇAMENTO, ADENSAMENTO E ACABAMENTO</v>
      </c>
      <c r="D15407" s="6" t="str">
        <f>'SETOP EDIFICAÇÕES'!D1457</f>
        <v>M3</v>
      </c>
      <c r="E15407" s="6">
        <f>'SETOP EDIFICAÇÕES'!E1457</f>
        <v>470.14</v>
      </c>
    </row>
    <row r="15408" spans="1:5" ht="33.200000000000003" customHeight="1" outlineLevel="1">
      <c r="A15408" s="6" t="str">
        <f>'SETOP EDIFICAÇÕES'!A1458</f>
        <v>ED-49614</v>
      </c>
      <c r="B15408" s="6" t="str">
        <f>'SETOP EDIFICAÇÕES'!B1458</f>
        <v>EST-CON-010</v>
      </c>
      <c r="C15408" s="6" t="str">
        <f>'SETOP EDIFICAÇÕES'!C1458</f>
        <v>FORNECIMENTO DE CONCRETO NÃO ESTRUTURAL, PREPARADO EM OBRA COM BETONEIRA, COM FCK 10 MPA, INCLUSIVE LANÇAMENTO, ADENSAMENTO E ACABAMENTO</v>
      </c>
      <c r="D15408" s="6" t="str">
        <f>'SETOP EDIFICAÇÕES'!D1458</f>
        <v>M3</v>
      </c>
      <c r="E15408" s="6">
        <f>'SETOP EDIFICAÇÕES'!E1458</f>
        <v>443.16</v>
      </c>
    </row>
    <row r="15409" spans="1:5" ht="33.200000000000003" customHeight="1" outlineLevel="1">
      <c r="A15409" s="6" t="str">
        <f>'SETOP EDIFICAÇÕES'!A1459</f>
        <v>ED-49615</v>
      </c>
      <c r="B15409" s="6" t="str">
        <f>'SETOP EDIFICAÇÕES'!B1459</f>
        <v>EST-CON-015</v>
      </c>
      <c r="C15409" s="6" t="str">
        <f>'SETOP EDIFICAÇÕES'!C1459</f>
        <v>FORNECIMENTO DE CONCRETO NÃO ESTRUTURAL, PREPARADO EM OBRA COM BETONEIRA, COM FCK 13,5 MPA, INCLUSIVE LANÇAMENTO, ADENSAMENTO E ACABAMENTO</v>
      </c>
      <c r="D15409" s="6" t="str">
        <f>'SETOP EDIFICAÇÕES'!D1459</f>
        <v>M3</v>
      </c>
      <c r="E15409" s="6">
        <f>'SETOP EDIFICAÇÕES'!E1459</f>
        <v>456.76</v>
      </c>
    </row>
    <row r="15410" spans="1:5" ht="33.200000000000003" customHeight="1" outlineLevel="1">
      <c r="A15410" s="6" t="str">
        <f>'SETOP EDIFICAÇÕES'!A1460</f>
        <v>ED-49616</v>
      </c>
      <c r="B15410" s="6" t="str">
        <f>'SETOP EDIFICAÇÕES'!B1460</f>
        <v>EST-CON-020</v>
      </c>
      <c r="C15410" s="6" t="str">
        <f>'SETOP EDIFICAÇÕES'!C1460</f>
        <v>FORNECIMENTO DE CONCRETO NÃO ESTRUTURAL, PREPARADO EM OBRA COM BETONEIRA, COM FCK 15 MPA, INCLUSIVE LANÇAMENTO, ADENSAMENTO E ACABAMENTO</v>
      </c>
      <c r="D15410" s="6" t="str">
        <f>'SETOP EDIFICAÇÕES'!D1460</f>
        <v>M3</v>
      </c>
      <c r="E15410" s="6">
        <f>'SETOP EDIFICAÇÕES'!E1460</f>
        <v>461.96</v>
      </c>
    </row>
    <row r="15411" spans="1:5" ht="33.200000000000003" customHeight="1" outlineLevel="1">
      <c r="A15411" s="6" t="str">
        <f>'SETOP EDIFICAÇÕES'!A1461</f>
        <v>ED-49617</v>
      </c>
      <c r="B15411" s="6" t="str">
        <f>'SETOP EDIFICAÇÕES'!B1461</f>
        <v>EST-CON-025</v>
      </c>
      <c r="C15411" s="6" t="str">
        <f>'SETOP EDIFICAÇÕES'!C1461</f>
        <v>FORNECIMENTO DE CONCRETO NÃO ESTRUTURAL, PREPARADO EM OBRA COM BETONEIRA, COM FCK 18 MPA, INCLUSIVE LANÇAMENTO, ADENSAMENTO E ACABAMENTO</v>
      </c>
      <c r="D15411" s="6" t="str">
        <f>'SETOP EDIFICAÇÕES'!D1461</f>
        <v>M3</v>
      </c>
      <c r="E15411" s="6">
        <f>'SETOP EDIFICAÇÕES'!E1461</f>
        <v>472.59</v>
      </c>
    </row>
    <row r="15412" spans="1:5" ht="33.200000000000003" customHeight="1" outlineLevel="1">
      <c r="A15412" s="6" t="str">
        <f>'SETOP EDIFICAÇÕES'!A1462</f>
        <v>ED-49613</v>
      </c>
      <c r="B15412" s="6" t="str">
        <f>'SETOP EDIFICAÇÕES'!B1462</f>
        <v>EST-CON-005</v>
      </c>
      <c r="C15412" s="6" t="str">
        <f>'SETOP EDIFICAÇÕES'!C1462</f>
        <v>FORNECIMENTO DE CONCRETO NÃO ESTRUTURAL, PREPARADO EM OBRA COM BETONEIRA, COM FCK 9 MPA, INCLUSIVE LANÇAMENTO, ADENSAMENTO E ACABAMENTO</v>
      </c>
      <c r="D15412" s="6" t="str">
        <f>'SETOP EDIFICAÇÕES'!D1462</f>
        <v>M3</v>
      </c>
      <c r="E15412" s="6">
        <f>'SETOP EDIFICAÇÕES'!E1462</f>
        <v>439.44</v>
      </c>
    </row>
    <row r="15413" spans="1:5" ht="33.200000000000003" customHeight="1" outlineLevel="1">
      <c r="A15413" s="6" t="str">
        <f>'SETOP EDIFICAÇÕES'!A1463</f>
        <v>ED-49625</v>
      </c>
      <c r="B15413" s="6" t="str">
        <f>'SETOP EDIFICAÇÕES'!B1463</f>
        <v>EST-CON-060</v>
      </c>
      <c r="C15413" s="6" t="str">
        <f>'SETOP EDIFICAÇÕES'!C1463</f>
        <v>FORNECIMENTO DE CONCRETO NÃO ESTRUTURAL, USINADO, COM FCK 10 MPA, INCLUSIVE LANÇAMENTO, ADENSAMENTO E ACABAMENTO</v>
      </c>
      <c r="D15413" s="6" t="str">
        <f>'SETOP EDIFICAÇÕES'!D1463</f>
        <v>M3</v>
      </c>
      <c r="E15413" s="6">
        <f>'SETOP EDIFICAÇÕES'!E1463</f>
        <v>364.21</v>
      </c>
    </row>
    <row r="15414" spans="1:5" ht="33.200000000000003" customHeight="1" outlineLevel="1">
      <c r="A15414" s="6" t="str">
        <f>'SETOP EDIFICAÇÕES'!A1464</f>
        <v>ED-49627</v>
      </c>
      <c r="B15414" s="6" t="str">
        <f>'SETOP EDIFICAÇÕES'!B1464</f>
        <v>EST-CON-070</v>
      </c>
      <c r="C15414" s="6" t="str">
        <f>'SETOP EDIFICAÇÕES'!C1464</f>
        <v>FORNECIMENTO DE CONCRETO NÃO ESTRUTURAL, USINADO, COM FCK 15 MPA, INCLUSIVE LANÇAMENTO, ADENSAMENTO E ACABAMENTO</v>
      </c>
      <c r="D15414" s="6" t="str">
        <f>'SETOP EDIFICAÇÕES'!D1464</f>
        <v>M3</v>
      </c>
      <c r="E15414" s="6">
        <f>'SETOP EDIFICAÇÕES'!E1464</f>
        <v>377.76</v>
      </c>
    </row>
    <row r="15415" spans="1:5" ht="33.200000000000003" customHeight="1" outlineLevel="1">
      <c r="A15415" s="6" t="str">
        <f>'SETOP EDIFICAÇÕES'!A1465</f>
        <v>ED-49654</v>
      </c>
      <c r="B15415" s="6" t="str">
        <f>'SETOP EDIFICAÇÕES'!B1465</f>
        <v>EST-FOR-055</v>
      </c>
      <c r="C15415" s="6" t="str">
        <f>'SETOP EDIFICAÇÕES'!C1465</f>
        <v>LOCAÇÃO, MONTAGEM E DESMONTAGEM DE MOLDES PLÁSTICOS PARA CONCRETAGEM DE LAJES NERVURADAS 600 X 425 CM, INCLUSIVE CIMBRAMENTO H = 3,00 M</v>
      </c>
      <c r="D15415" s="6" t="str">
        <f>'SETOP EDIFICAÇÕES'!D1465</f>
        <v>M2</v>
      </c>
      <c r="E15415" s="6">
        <f>'SETOP EDIFICAÇÕES'!E1465</f>
        <v>75.67</v>
      </c>
    </row>
    <row r="15416" spans="1:5" ht="33.200000000000003" customHeight="1" outlineLevel="1">
      <c r="A15416" s="6">
        <f>'SETOP EDIFICAÇÕES'!A1466</f>
        <v>326</v>
      </c>
      <c r="B15416" s="6" t="str">
        <f>'SETOP EDIFICAÇÕES'!B1466</f>
        <v>-</v>
      </c>
      <c r="C15416" s="6" t="str">
        <f>'SETOP EDIFICAÇÕES'!C1466</f>
        <v>EST-002  - ESTRUTURA DE CONCRETO</v>
      </c>
      <c r="D15416" s="6" t="str">
        <f>'SETOP EDIFICAÇÕES'!D1466</f>
        <v/>
      </c>
      <c r="E15416" s="6">
        <f>'SETOP EDIFICAÇÕES'!E1466</f>
        <v>0</v>
      </c>
    </row>
    <row r="15417" spans="1:5" ht="33.200000000000003" customHeight="1" outlineLevel="1">
      <c r="A15417" s="6" t="str">
        <f>'SETOP EDIFICAÇÕES'!A1467</f>
        <v>ED-49655</v>
      </c>
      <c r="B15417" s="6" t="str">
        <f>'SETOP EDIFICAÇÕES'!B1467</f>
        <v>EST-ANC-005</v>
      </c>
      <c r="C15417" s="6" t="str">
        <f>'SETOP EDIFICAÇÕES'!C1467</f>
        <v>ANCORAGEM DE BARRAS DE AÇO , COM RESINA BASE DE POLIÉSTER</v>
      </c>
      <c r="D15417" s="6" t="str">
        <f>'SETOP EDIFICAÇÕES'!D1467</f>
        <v>DM3</v>
      </c>
      <c r="E15417" s="6">
        <f>'SETOP EDIFICAÇÕES'!E1467</f>
        <v>51.89</v>
      </c>
    </row>
    <row r="15418" spans="1:5" ht="33.200000000000003" customHeight="1" outlineLevel="1">
      <c r="A15418" s="6" t="str">
        <f>'SETOP EDIFICAÇÕES'!A1468</f>
        <v>ED-49660</v>
      </c>
      <c r="B15418" s="6" t="str">
        <f>'SETOP EDIFICAÇÕES'!B1468</f>
        <v>EST-ESC-005</v>
      </c>
      <c r="C15418" s="6" t="str">
        <f>'SETOP EDIFICAÇÕES'!C1468</f>
        <v>ESCARIFICAÇÃO MANUAL , CORTE DE CONCRETO ATÉ 3 CM DE PROFUNDIDADE</v>
      </c>
      <c r="D15418" s="6" t="str">
        <f>'SETOP EDIFICAÇÕES'!D1468</f>
        <v>M2</v>
      </c>
      <c r="E15418" s="6">
        <f>'SETOP EDIFICAÇÕES'!E1468</f>
        <v>147.6</v>
      </c>
    </row>
    <row r="15419" spans="1:5" ht="33.200000000000003" customHeight="1" outlineLevel="1">
      <c r="A15419" s="6" t="str">
        <f>'SETOP EDIFICAÇÕES'!A1469</f>
        <v>ED-49662</v>
      </c>
      <c r="B15419" s="6" t="str">
        <f>'SETOP EDIFICAÇÕES'!B1469</f>
        <v>EST-GRO-010</v>
      </c>
      <c r="C15419" s="6" t="str">
        <f>'SETOP EDIFICAÇÕES'!C1469</f>
        <v>FORNECIMENTO E APLICAÇÃO DE GROUT PARA ANCORAGENS, RECUPERAÇÕES ESTRUTURAIS E USO EM GERAL</v>
      </c>
      <c r="D15419" s="6" t="str">
        <f>'SETOP EDIFICAÇÕES'!D1469</f>
        <v>M3</v>
      </c>
      <c r="E15419" s="6">
        <f>'SETOP EDIFICAÇÕES'!E1469</f>
        <v>2048.38</v>
      </c>
    </row>
    <row r="15420" spans="1:5" ht="33.200000000000003" customHeight="1" outlineLevel="1">
      <c r="A15420" s="6" t="str">
        <f>'SETOP EDIFICAÇÕES'!A1470</f>
        <v>ED-49663</v>
      </c>
      <c r="B15420" s="6" t="str">
        <f>'SETOP EDIFICAÇÕES'!B1470</f>
        <v>EST-GRO-015</v>
      </c>
      <c r="C15420" s="6" t="str">
        <f>'SETOP EDIFICAÇÕES'!C1470</f>
        <v>GROUT - PREPARO COM ARGAMASSA DE CIMENTO, AREIA SEM PENEIRAR E PEDRISCO TRAÇO 1:3:2</v>
      </c>
      <c r="D15420" s="6" t="str">
        <f>'SETOP EDIFICAÇÕES'!D1470</f>
        <v>M3</v>
      </c>
      <c r="E15420" s="6">
        <f>'SETOP EDIFICAÇÕES'!E1470</f>
        <v>371.8</v>
      </c>
    </row>
    <row r="15421" spans="1:5" ht="33.200000000000003" customHeight="1" outlineLevel="1">
      <c r="A15421" s="6" t="str">
        <f>'SETOP EDIFICAÇÕES'!A1471</f>
        <v>ED-49661</v>
      </c>
      <c r="B15421" s="6" t="str">
        <f>'SETOP EDIFICAÇÕES'!B1471</f>
        <v>EST-GRO-005</v>
      </c>
      <c r="C15421" s="6" t="str">
        <f>'SETOP EDIFICAÇÕES'!C1471</f>
        <v>GROUT - PREPARO E LANÇAMENTO COM ARGAMASSA DE CIMENTO, CAL HIDRATADA, AREIA SEM PENEIRAR E PEDRICO TRAÇO 1:0,1:3:2</v>
      </c>
      <c r="D15421" s="6" t="str">
        <f>'SETOP EDIFICAÇÕES'!D1471</f>
        <v>M3</v>
      </c>
      <c r="E15421" s="6">
        <f>'SETOP EDIFICAÇÕES'!E1471</f>
        <v>603.59</v>
      </c>
    </row>
    <row r="15422" spans="1:5" ht="33.200000000000003" customHeight="1" outlineLevel="1">
      <c r="A15422" s="6" t="str">
        <f>'SETOP EDIFICAÇÕES'!A1472</f>
        <v>ED-49656</v>
      </c>
      <c r="B15422" s="6" t="str">
        <f>'SETOP EDIFICAÇÕES'!B1472</f>
        <v>EST-ARM-005</v>
      </c>
      <c r="C15422" s="6" t="str">
        <f>'SETOP EDIFICAÇÕES'!C1472</f>
        <v>LIXAMENTO MECANIZADO DA ARMADURA COM ESCOVA CIRCULAR</v>
      </c>
      <c r="D15422" s="6" t="str">
        <f>'SETOP EDIFICAÇÕES'!D1472</f>
        <v>M</v>
      </c>
      <c r="E15422" s="6">
        <f>'SETOP EDIFICAÇÕES'!E1472</f>
        <v>6.79</v>
      </c>
    </row>
    <row r="15423" spans="1:5" ht="33.200000000000003" customHeight="1" outlineLevel="1">
      <c r="A15423" s="6" t="str">
        <f>'SETOP EDIFICAÇÕES'!A1473</f>
        <v>ED-49657</v>
      </c>
      <c r="B15423" s="6" t="str">
        <f>'SETOP EDIFICAÇÕES'!B1473</f>
        <v>EST-ARM-010</v>
      </c>
      <c r="C15423" s="6" t="str">
        <f>'SETOP EDIFICAÇÕES'!C1473</f>
        <v>PROTEÇÃO DE ARMADURA CORROÍDA POR AÇÃO DE CLORETOS, COM TINTA DE ALTO TEOR DE ZINCO</v>
      </c>
      <c r="D15423" s="6" t="str">
        <f>'SETOP EDIFICAÇÕES'!D1473</f>
        <v>M</v>
      </c>
      <c r="E15423" s="6">
        <f>'SETOP EDIFICAÇÕES'!E1473</f>
        <v>4.0999999999999996</v>
      </c>
    </row>
    <row r="15424" spans="1:5" ht="33.200000000000003" customHeight="1" outlineLevel="1">
      <c r="A15424" s="6" t="str">
        <f>'SETOP EDIFICAÇÕES'!A1474</f>
        <v>ED-49658</v>
      </c>
      <c r="B15424" s="6" t="str">
        <f>'SETOP EDIFICAÇÕES'!B1474</f>
        <v>EST-ARM-015</v>
      </c>
      <c r="C15424" s="6" t="str">
        <f>'SETOP EDIFICAÇÕES'!C1474</f>
        <v>REFORÇO ESTRUTURAL COM EMENDA POR SOLDA , PARA RECONSTITUIÇÃO DA SEÇÃO DA ARMADURA</v>
      </c>
      <c r="D15424" s="6" t="str">
        <f>'SETOP EDIFICAÇÕES'!D1474</f>
        <v>U</v>
      </c>
      <c r="E15424" s="6">
        <f>'SETOP EDIFICAÇÕES'!E1474</f>
        <v>9.75</v>
      </c>
    </row>
    <row r="15425" spans="1:5" ht="33.200000000000003" customHeight="1" outlineLevel="1">
      <c r="A15425" s="6" t="str">
        <f>'SETOP EDIFICAÇÕES'!A1475</f>
        <v>ED-49659</v>
      </c>
      <c r="B15425" s="6" t="str">
        <f>'SETOP EDIFICAÇÕES'!B1475</f>
        <v>EST-ARM-020</v>
      </c>
      <c r="C15425" s="6" t="str">
        <f>'SETOP EDIFICAÇÕES'!C1475</f>
        <v>REFORÇO ESTRUTURAL COM EMENDA POR TRANSPASSE , PARA RECONSTITUIÇÃO DA SEÇÃO DA ARMADURA</v>
      </c>
      <c r="D15425" s="6" t="str">
        <f>'SETOP EDIFICAÇÕES'!D1475</f>
        <v>KG</v>
      </c>
      <c r="E15425" s="6">
        <f>'SETOP EDIFICAÇÕES'!E1475</f>
        <v>12.06</v>
      </c>
    </row>
    <row r="15426" spans="1:5" ht="33.200000000000003" customHeight="1" outlineLevel="1">
      <c r="A15426" s="6">
        <f>'SETOP EDIFICAÇÕES'!A1476</f>
        <v>327</v>
      </c>
      <c r="B15426" s="6" t="str">
        <f>'SETOP EDIFICAÇÕES'!B1476</f>
        <v>-</v>
      </c>
      <c r="C15426" s="6" t="str">
        <f>'SETOP EDIFICAÇÕES'!C1476</f>
        <v>EST-003  - ESTRUTURA METÁLICA</v>
      </c>
      <c r="D15426" s="6" t="str">
        <f>'SETOP EDIFICAÇÕES'!D1476</f>
        <v/>
      </c>
      <c r="E15426" s="6">
        <f>'SETOP EDIFICAÇÕES'!E1476</f>
        <v>0</v>
      </c>
    </row>
    <row r="15427" spans="1:5" ht="33.200000000000003" customHeight="1" outlineLevel="1">
      <c r="A15427" s="6" t="str">
        <f>'SETOP EDIFICAÇÕES'!A1477</f>
        <v>ED-49678</v>
      </c>
      <c r="B15427" s="6" t="str">
        <f>'SETOP EDIFICAÇÕES'!B1477</f>
        <v>EST-MET-085</v>
      </c>
      <c r="C15427" s="6" t="str">
        <f>'SETOP EDIFICAÇÕES'!C1477</f>
        <v>ESTRUTURA DE AÇO PARA COBERTURA DUAS ÁGUAS COM LANTERNIM, ESPAÇAMENTO ENTRE TESOURAS 4 M, VÃO 15 M</v>
      </c>
      <c r="D15427" s="6" t="str">
        <f>'SETOP EDIFICAÇÕES'!D1477</f>
        <v>M2</v>
      </c>
      <c r="E15427" s="6">
        <f>'SETOP EDIFICAÇÕES'!E1477</f>
        <v>196</v>
      </c>
    </row>
    <row r="15428" spans="1:5" ht="33.200000000000003" customHeight="1" outlineLevel="1">
      <c r="A15428" s="6" t="str">
        <f>'SETOP EDIFICAÇÕES'!A1478</f>
        <v>ED-49679</v>
      </c>
      <c r="B15428" s="6" t="str">
        <f>'SETOP EDIFICAÇÕES'!B1478</f>
        <v>EST-MET-090</v>
      </c>
      <c r="C15428" s="6" t="str">
        <f>'SETOP EDIFICAÇÕES'!C1478</f>
        <v>ESTRUTURA DE AÇO PARA COBERTURA DUAS ÁGUAS COM LANTERNIM, ESPAÇAMENTO ENTRE TESOURAS 5 M, VÃO 25 M</v>
      </c>
      <c r="D15428" s="6" t="str">
        <f>'SETOP EDIFICAÇÕES'!D1478</f>
        <v>M2</v>
      </c>
      <c r="E15428" s="6">
        <f>'SETOP EDIFICAÇÕES'!E1478</f>
        <v>224</v>
      </c>
    </row>
    <row r="15429" spans="1:5" ht="33.200000000000003" customHeight="1" outlineLevel="1">
      <c r="A15429" s="6" t="str">
        <f>'SETOP EDIFICAÇÕES'!A1479</f>
        <v>ED-49680</v>
      </c>
      <c r="B15429" s="6" t="str">
        <f>'SETOP EDIFICAÇÕES'!B1479</f>
        <v>EST-MET-095</v>
      </c>
      <c r="C15429" s="6" t="str">
        <f>'SETOP EDIFICAÇÕES'!C1479</f>
        <v>ESTRUTURA DE AÇO PARA COBERTURA DUAS ÁGUAS COM LANTERNIM, ESPAÇAMENTO ENTRE TESOURAS 5 M, VÃO 30 M</v>
      </c>
      <c r="D15429" s="6" t="str">
        <f>'SETOP EDIFICAÇÕES'!D1479</f>
        <v>M2</v>
      </c>
      <c r="E15429" s="6">
        <f>'SETOP EDIFICAÇÕES'!E1479</f>
        <v>252</v>
      </c>
    </row>
    <row r="15430" spans="1:5" ht="33.200000000000003" customHeight="1" outlineLevel="1">
      <c r="A15430" s="6" t="str">
        <f>'SETOP EDIFICAÇÕES'!A1480</f>
        <v>ED-49670</v>
      </c>
      <c r="B15430" s="6" t="str">
        <f>'SETOP EDIFICAÇÕES'!B1480</f>
        <v>EST-MET-045</v>
      </c>
      <c r="C15430" s="6" t="str">
        <f>'SETOP EDIFICAÇÕES'!C1480</f>
        <v>ESTRUTURA DE AÇO PARA COBERTURA EM ARCO , ESPAÇAMENTO ENTRE ARCOS 4 M, VÃO 15 M</v>
      </c>
      <c r="D15430" s="6" t="str">
        <f>'SETOP EDIFICAÇÕES'!D1480</f>
        <v>M2</v>
      </c>
      <c r="E15430" s="6">
        <f>'SETOP EDIFICAÇÕES'!E1480</f>
        <v>135.80000000000001</v>
      </c>
    </row>
    <row r="15431" spans="1:5" ht="33.200000000000003" customHeight="1" outlineLevel="1">
      <c r="A15431" s="6" t="str">
        <f>'SETOP EDIFICAÇÕES'!A1481</f>
        <v>ED-49671</v>
      </c>
      <c r="B15431" s="6" t="str">
        <f>'SETOP EDIFICAÇÕES'!B1481</f>
        <v>EST-MET-050</v>
      </c>
      <c r="C15431" s="6" t="str">
        <f>'SETOP EDIFICAÇÕES'!C1481</f>
        <v>ESTRUTURA DE AÇO PARA COBERTURA EM ARCO , ESPAÇAMENTO ENTRE ARCOS 5 M, VÃO 20 M</v>
      </c>
      <c r="D15431" s="6" t="str">
        <f>'SETOP EDIFICAÇÕES'!D1481</f>
        <v>M2</v>
      </c>
      <c r="E15431" s="6">
        <f>'SETOP EDIFICAÇÕES'!E1481</f>
        <v>144.19999999999999</v>
      </c>
    </row>
    <row r="15432" spans="1:5" ht="33.200000000000003" customHeight="1" outlineLevel="1">
      <c r="A15432" s="6" t="str">
        <f>'SETOP EDIFICAÇÕES'!A1482</f>
        <v>ED-49672</v>
      </c>
      <c r="B15432" s="6" t="str">
        <f>'SETOP EDIFICAÇÕES'!B1482</f>
        <v>EST-MET-055</v>
      </c>
      <c r="C15432" s="6" t="str">
        <f>'SETOP EDIFICAÇÕES'!C1482</f>
        <v>ESTRUTURA DE AÇO PARA COBERTURA EM ARCO , ESPAÇAMENTO ENTRE ARCOS 6 M, VÃO 25 M</v>
      </c>
      <c r="D15432" s="6" t="str">
        <f>'SETOP EDIFICAÇÕES'!D1482</f>
        <v>M2</v>
      </c>
      <c r="E15432" s="6">
        <f>'SETOP EDIFICAÇÕES'!E1482</f>
        <v>154</v>
      </c>
    </row>
    <row r="15433" spans="1:5" ht="33.200000000000003" customHeight="1" outlineLevel="1">
      <c r="A15433" s="6" t="str">
        <f>'SETOP EDIFICAÇÕES'!A1483</f>
        <v>ED-49673</v>
      </c>
      <c r="B15433" s="6" t="str">
        <f>'SETOP EDIFICAÇÕES'!B1483</f>
        <v>EST-MET-060</v>
      </c>
      <c r="C15433" s="6" t="str">
        <f>'SETOP EDIFICAÇÕES'!C1483</f>
        <v>ESTRUTURA DE AÇO PARA COBERTURA EM ARCO , ESPAÇAMENTO ENTRE ARCOS 6 M, VÃO 30 M</v>
      </c>
      <c r="D15433" s="6" t="str">
        <f>'SETOP EDIFICAÇÕES'!D1483</f>
        <v>M2</v>
      </c>
      <c r="E15433" s="6">
        <f>'SETOP EDIFICAÇÕES'!E1483</f>
        <v>159.6</v>
      </c>
    </row>
    <row r="15434" spans="1:5" ht="33.200000000000003" customHeight="1" outlineLevel="1">
      <c r="A15434" s="6" t="str">
        <f>'SETOP EDIFICAÇÕES'!A1484</f>
        <v>ED-49675</v>
      </c>
      <c r="B15434" s="6" t="str">
        <f>'SETOP EDIFICAÇÕES'!B1484</f>
        <v>EST-MET-070</v>
      </c>
      <c r="C15434" s="6" t="str">
        <f>'SETOP EDIFICAÇÕES'!C1484</f>
        <v>ESTRUTURA DE AÇO PARA COBERTURA EM SHED , ESPAÇAMENTO ENTRE TESOURAS 10 M, VÃO 20 M</v>
      </c>
      <c r="D15434" s="6" t="str">
        <f>'SETOP EDIFICAÇÕES'!D1484</f>
        <v>M2</v>
      </c>
      <c r="E15434" s="6">
        <f>'SETOP EDIFICAÇÕES'!E1484</f>
        <v>210</v>
      </c>
    </row>
    <row r="15435" spans="1:5" ht="33.200000000000003" customHeight="1" outlineLevel="1">
      <c r="A15435" s="6" t="str">
        <f>'SETOP EDIFICAÇÕES'!A1485</f>
        <v>ED-49676</v>
      </c>
      <c r="B15435" s="6" t="str">
        <f>'SETOP EDIFICAÇÕES'!B1485</f>
        <v>EST-MET-075</v>
      </c>
      <c r="C15435" s="6" t="str">
        <f>'SETOP EDIFICAÇÕES'!C1485</f>
        <v>ESTRUTURA DE AÇO PARA COBERTURA EM SHED , ESPAÇAMENTO ENTRE TESOURAS 10 M, VÃO 25 M</v>
      </c>
      <c r="D15435" s="6" t="str">
        <f>'SETOP EDIFICAÇÕES'!D1485</f>
        <v>M2</v>
      </c>
      <c r="E15435" s="6">
        <f>'SETOP EDIFICAÇÕES'!E1485</f>
        <v>224</v>
      </c>
    </row>
    <row r="15436" spans="1:5" ht="33.200000000000003" customHeight="1" outlineLevel="1">
      <c r="A15436" s="6" t="str">
        <f>'SETOP EDIFICAÇÕES'!A1486</f>
        <v>ED-49677</v>
      </c>
      <c r="B15436" s="6" t="str">
        <f>'SETOP EDIFICAÇÕES'!B1486</f>
        <v>EST-MET-080</v>
      </c>
      <c r="C15436" s="6" t="str">
        <f>'SETOP EDIFICAÇÕES'!C1486</f>
        <v>ESTRUTURA DE AÇO PARA COBERTURA EM SHED , ESPAÇAMENTO ENTRE TESOURAS 12 M, VÃO 30 M</v>
      </c>
      <c r="D15436" s="6" t="str">
        <f>'SETOP EDIFICAÇÕES'!D1486</f>
        <v>M2</v>
      </c>
      <c r="E15436" s="6">
        <f>'SETOP EDIFICAÇÕES'!E1486</f>
        <v>238</v>
      </c>
    </row>
    <row r="15437" spans="1:5" ht="33.200000000000003" customHeight="1" outlineLevel="1">
      <c r="A15437" s="6" t="str">
        <f>'SETOP EDIFICAÇÕES'!A1487</f>
        <v>ED-49674</v>
      </c>
      <c r="B15437" s="6" t="str">
        <f>'SETOP EDIFICAÇÕES'!B1487</f>
        <v>EST-MET-065</v>
      </c>
      <c r="C15437" s="6" t="str">
        <f>'SETOP EDIFICAÇÕES'!C1487</f>
        <v>ESTRUTURA DE AÇO PARA COBERTURA EM SHED , ESPAÇAMENTO ENTRE TESOURAS 7 M, VÃO 15</v>
      </c>
      <c r="D15437" s="6" t="str">
        <f>'SETOP EDIFICAÇÕES'!D1487</f>
        <v>M2</v>
      </c>
      <c r="E15437" s="6">
        <f>'SETOP EDIFICAÇÕES'!E1487</f>
        <v>196</v>
      </c>
    </row>
    <row r="15438" spans="1:5" ht="33.200000000000003" customHeight="1" outlineLevel="1">
      <c r="A15438" s="6" t="str">
        <f>'SETOP EDIFICAÇÕES'!A1488</f>
        <v>ED-49681</v>
      </c>
      <c r="B15438" s="6" t="str">
        <f>'SETOP EDIFICAÇÕES'!B1488</f>
        <v>EST-MET-100</v>
      </c>
      <c r="C15438" s="6" t="str">
        <f>'SETOP EDIFICAÇÕES'!C1488</f>
        <v>ESTRUTURA DE ALUMÍNIO EM DUAS ÁGUAS , ESPAÇAMENTO ENTRE TESOURAS DE 3 A 6 M, VÃO DE 20 M</v>
      </c>
      <c r="D15438" s="6" t="str">
        <f>'SETOP EDIFICAÇÕES'!D1488</f>
        <v>M2</v>
      </c>
      <c r="E15438" s="6">
        <f>'SETOP EDIFICAÇÕES'!E1488</f>
        <v>260.8</v>
      </c>
    </row>
    <row r="15439" spans="1:5" ht="33.200000000000003" customHeight="1" outlineLevel="1">
      <c r="A15439" s="6" t="str">
        <f>'SETOP EDIFICAÇÕES'!A1489</f>
        <v>ED-49682</v>
      </c>
      <c r="B15439" s="6" t="str">
        <f>'SETOP EDIFICAÇÕES'!B1489</f>
        <v>EST-MET-105</v>
      </c>
      <c r="C15439" s="6" t="str">
        <f>'SETOP EDIFICAÇÕES'!C1489</f>
        <v>ESTRUTURA DE ALUMÍNIO EM DUAS ÁGUAS , ESPAÇAMENTO ENTRE TESOURAS DE 3 A 6 M, VÃO DE 25 M</v>
      </c>
      <c r="D15439" s="6" t="str">
        <f>'SETOP EDIFICAÇÕES'!D1489</f>
        <v>M2</v>
      </c>
      <c r="E15439" s="6">
        <f>'SETOP EDIFICAÇÕES'!E1489</f>
        <v>285.47000000000003</v>
      </c>
    </row>
    <row r="15440" spans="1:5" ht="33.200000000000003" customHeight="1" outlineLevel="1">
      <c r="A15440" s="6" t="str">
        <f>'SETOP EDIFICAÇÕES'!A1490</f>
        <v>ED-49683</v>
      </c>
      <c r="B15440" s="6" t="str">
        <f>'SETOP EDIFICAÇÕES'!B1490</f>
        <v>EST-MET-110</v>
      </c>
      <c r="C15440" s="6" t="str">
        <f>'SETOP EDIFICAÇÕES'!C1490</f>
        <v>ESTRUTURA DE ALUMÍNIO EM DUAS ÁGUAS , ESPAÇAMENTO ENTRE TESOURAS DE 3 A 6 M, VÃO DE 30 M</v>
      </c>
      <c r="D15440" s="6" t="str">
        <f>'SETOP EDIFICAÇÕES'!D1490</f>
        <v>M2</v>
      </c>
      <c r="E15440" s="6">
        <f>'SETOP EDIFICAÇÕES'!E1490</f>
        <v>310.14999999999998</v>
      </c>
    </row>
    <row r="15441" spans="1:5" ht="33.200000000000003" customHeight="1" outlineLevel="1">
      <c r="A15441" s="6" t="str">
        <f>'SETOP EDIFICAÇÕES'!A1491</f>
        <v>ED-49684</v>
      </c>
      <c r="B15441" s="6" t="str">
        <f>'SETOP EDIFICAÇÕES'!B1491</f>
        <v>EST-MET-115</v>
      </c>
      <c r="C15441" s="6" t="str">
        <f>'SETOP EDIFICAÇÕES'!C1491</f>
        <v>ESTRUTURA DE ALUMÍNIO EM DUAS ÁGUAS , ESPAÇAMENTO ENTRE TESOURAS DE 3 A 6 M, VÃO DE 40 M</v>
      </c>
      <c r="D15441" s="6" t="str">
        <f>'SETOP EDIFICAÇÕES'!D1491</f>
        <v>M2</v>
      </c>
      <c r="E15441" s="6">
        <f>'SETOP EDIFICAÇÕES'!E1491</f>
        <v>351.27</v>
      </c>
    </row>
    <row r="15442" spans="1:5" ht="33.200000000000003" customHeight="1" outlineLevel="1">
      <c r="A15442" s="6" t="str">
        <f>'SETOP EDIFICAÇÕES'!A1492</f>
        <v>ED-49664</v>
      </c>
      <c r="B15442" s="6" t="str">
        <f>'SETOP EDIFICAÇÕES'!B1492</f>
        <v>EST-MET-005</v>
      </c>
      <c r="C15442" s="6" t="str">
        <f>'SETOP EDIFICAÇÕES'!C1492</f>
        <v>FORNECIMENTO, FABRICAÇÃO, TRANSPORTE E MONTAGEM DE ESTRUTURA METÁLICA EM PERFIS LAMINADOS, INCLUSIVE PINTURA PRIMER</v>
      </c>
      <c r="D15442" s="6" t="str">
        <f>'SETOP EDIFICAÇÕES'!D1492</f>
        <v>KG</v>
      </c>
      <c r="E15442" s="6">
        <f>'SETOP EDIFICAÇÕES'!E1492</f>
        <v>10.5</v>
      </c>
    </row>
    <row r="15443" spans="1:5" ht="33.200000000000003" customHeight="1" outlineLevel="1">
      <c r="A15443" s="6" t="str">
        <f>'SETOP EDIFICAÇÕES'!A1493</f>
        <v>ED-49665</v>
      </c>
      <c r="B15443" s="6" t="str">
        <f>'SETOP EDIFICAÇÕES'!B1493</f>
        <v>EST-MET-010</v>
      </c>
      <c r="C15443" s="6" t="str">
        <f>'SETOP EDIFICAÇÕES'!C1493</f>
        <v>FORNECIMENTO, FABRICAÇÃO, TRANSPORTE E MONTAGEM DE ESTRUTURA METÁLICA EM PERFIS SOLDADOS, INCLUSIVE PINTURA PRIMER</v>
      </c>
      <c r="D15443" s="6" t="str">
        <f>'SETOP EDIFICAÇÕES'!D1493</f>
        <v>KG</v>
      </c>
      <c r="E15443" s="6">
        <f>'SETOP EDIFICAÇÕES'!E1493</f>
        <v>10.5</v>
      </c>
    </row>
    <row r="15444" spans="1:5" ht="33.200000000000003" customHeight="1" outlineLevel="1">
      <c r="A15444" s="6" t="str">
        <f>'SETOP EDIFICAÇÕES'!A1494</f>
        <v>ED-49666</v>
      </c>
      <c r="B15444" s="6" t="str">
        <f>'SETOP EDIFICAÇÕES'!B1494</f>
        <v>EST-MET-015</v>
      </c>
      <c r="C15444" s="6" t="str">
        <f>'SETOP EDIFICAÇÕES'!C1494</f>
        <v>FORNECIMENTO, FABRICAÇÃO, TRANSPORTE E MONTAGEM DE ESTRUTURA METÁLICA EM PERFIS TUBULARES, INCLUSIVE PINTURA PRIMER</v>
      </c>
      <c r="D15444" s="6" t="str">
        <f>'SETOP EDIFICAÇÕES'!D1494</f>
        <v>KG</v>
      </c>
      <c r="E15444" s="6">
        <f>'SETOP EDIFICAÇÕES'!E1494</f>
        <v>10.5</v>
      </c>
    </row>
    <row r="15445" spans="1:5" ht="33.200000000000003" customHeight="1" outlineLevel="1">
      <c r="A15445" s="6" t="str">
        <f>'SETOP EDIFICAÇÕES'!A1495</f>
        <v>ED-49667</v>
      </c>
      <c r="B15445" s="6" t="str">
        <f>'SETOP EDIFICAÇÕES'!B1495</f>
        <v>EST-MET-030</v>
      </c>
      <c r="C15445" s="6" t="str">
        <f>'SETOP EDIFICAÇÕES'!C1495</f>
        <v>FORNECIMENTO, FABRICAÇÃO, TRANSPORTE E MONTAGEM DE ESTRUTURA METÁLICA PARA TELHADO DE QUADRA POLI ESPORTIVA EM AÇO SAC-41, PINTADA</v>
      </c>
      <c r="D15445" s="6" t="str">
        <f>'SETOP EDIFICAÇÕES'!D1495</f>
        <v>M2</v>
      </c>
      <c r="E15445" s="6">
        <f>'SETOP EDIFICAÇÕES'!E1495</f>
        <v>99.64</v>
      </c>
    </row>
    <row r="15446" spans="1:5" ht="33.200000000000003" customHeight="1" outlineLevel="1">
      <c r="A15446" s="6" t="str">
        <f>'SETOP EDIFICAÇÕES'!A1496</f>
        <v>ED-49669</v>
      </c>
      <c r="B15446" s="6" t="str">
        <f>'SETOP EDIFICAÇÕES'!B1496</f>
        <v>EST-MET-040</v>
      </c>
      <c r="C15446" s="6" t="str">
        <f>'SETOP EDIFICAÇÕES'!C1496</f>
        <v>FORNECIMENTO, FABRICAÇÃO, TRANSPORTE E MONTAGEM DE ESTRUTURA METÁLICA PARA TELHADO SOBRE LAJE PARA TELHAS CERÂMICAS, INCLUSIVE PINTURA PRIMER</v>
      </c>
      <c r="D15446" s="6" t="str">
        <f>'SETOP EDIFICAÇÕES'!D1496</f>
        <v>M2</v>
      </c>
      <c r="E15446" s="6">
        <f>'SETOP EDIFICAÇÕES'!E1496</f>
        <v>76.05</v>
      </c>
    </row>
    <row r="15447" spans="1:5" ht="33.200000000000003" customHeight="1" outlineLevel="1">
      <c r="A15447" s="6" t="str">
        <f>'SETOP EDIFICAÇÕES'!A1497</f>
        <v>ED-49668</v>
      </c>
      <c r="B15447" s="6" t="str">
        <f>'SETOP EDIFICAÇÕES'!B1497</f>
        <v>EST-MET-035</v>
      </c>
      <c r="C15447" s="6" t="str">
        <f>'SETOP EDIFICAÇÕES'!C1497</f>
        <v>FORNECIMENTO, FABRICAÇÃO, TRANSPORTE E MONTAGEM DE ESTRUTURA METÁLICA PARA TELHADO SOBRE LAJE PARA TELHAS METÁLICAS, INCLUSIVE PINTURA PRIMER</v>
      </c>
      <c r="D15447" s="6" t="str">
        <f>'SETOP EDIFICAÇÕES'!D1497</f>
        <v>M2</v>
      </c>
      <c r="E15447" s="6">
        <f>'SETOP EDIFICAÇÕES'!E1497</f>
        <v>50.7</v>
      </c>
    </row>
    <row r="15448" spans="1:5" ht="33.200000000000003" customHeight="1" outlineLevel="1">
      <c r="A15448" s="6">
        <f>'SETOP EDIFICAÇÕES'!A1498</f>
        <v>328</v>
      </c>
      <c r="B15448" s="6" t="str">
        <f>'SETOP EDIFICAÇÕES'!B1498</f>
        <v>-</v>
      </c>
      <c r="C15448" s="6" t="str">
        <f>'SETOP EDIFICAÇÕES'!C1498</f>
        <v>FOR-001  - FORROS</v>
      </c>
      <c r="D15448" s="6" t="str">
        <f>'SETOP EDIFICAÇÕES'!D1498</f>
        <v/>
      </c>
      <c r="E15448" s="6">
        <f>'SETOP EDIFICAÇÕES'!E1498</f>
        <v>0</v>
      </c>
    </row>
    <row r="15449" spans="1:5" ht="33.200000000000003" customHeight="1" outlineLevel="1">
      <c r="A15449" s="6" t="str">
        <f>'SETOP EDIFICAÇÕES'!A1499</f>
        <v>ED-49691</v>
      </c>
      <c r="B15449" s="6" t="str">
        <f>'SETOP EDIFICAÇÕES'!B1499</f>
        <v>FOR-MAD-015</v>
      </c>
      <c r="C15449" s="6" t="str">
        <f>'SETOP EDIFICAÇÕES'!C1499</f>
        <v>CIMALHA DE MADEIRA PARA FORRO DE MADEIRA</v>
      </c>
      <c r="D15449" s="6" t="str">
        <f>'SETOP EDIFICAÇÕES'!D1499</f>
        <v>M</v>
      </c>
      <c r="E15449" s="6">
        <f>'SETOP EDIFICAÇÕES'!E1499</f>
        <v>13.07</v>
      </c>
    </row>
    <row r="15450" spans="1:5" ht="33.200000000000003" customHeight="1" outlineLevel="1">
      <c r="A15450" s="6" t="str">
        <f>'SETOP EDIFICAÇÕES'!A1500</f>
        <v>ED-49688</v>
      </c>
      <c r="B15450" s="6" t="str">
        <f>'SETOP EDIFICAÇÕES'!B1500</f>
        <v>FOR-GES-020</v>
      </c>
      <c r="C15450" s="6" t="str">
        <f>'SETOP EDIFICAÇÕES'!C1500</f>
        <v>COLOCAÇÃO DE MOLDURA DE GESSO</v>
      </c>
      <c r="D15450" s="6" t="str">
        <f>'SETOP EDIFICAÇÕES'!D1500</f>
        <v>M</v>
      </c>
      <c r="E15450" s="6">
        <f>'SETOP EDIFICAÇÕES'!E1500</f>
        <v>8.5</v>
      </c>
    </row>
    <row r="15451" spans="1:5" ht="33.200000000000003" customHeight="1" outlineLevel="1">
      <c r="A15451" s="6" t="str">
        <f>'SETOP EDIFICAÇÕES'!A1501</f>
        <v>ED-49692</v>
      </c>
      <c r="B15451" s="6" t="str">
        <f>'SETOP EDIFICAÇÕES'!B1501</f>
        <v>FOR-MAD-020</v>
      </c>
      <c r="C15451" s="6" t="str">
        <f>'SETOP EDIFICAÇÕES'!C1501</f>
        <v>EMPENAS DE MADEIRA (RÉGUAS)</v>
      </c>
      <c r="D15451" s="6" t="str">
        <f>'SETOP EDIFICAÇÕES'!D1501</f>
        <v>M2</v>
      </c>
      <c r="E15451" s="6">
        <f>'SETOP EDIFICAÇÕES'!E1501</f>
        <v>116.26</v>
      </c>
    </row>
    <row r="15452" spans="1:5" ht="33.200000000000003" customHeight="1" outlineLevel="1">
      <c r="A15452" s="6" t="str">
        <f>'SETOP EDIFICAÇÕES'!A1502</f>
        <v>ED-49687</v>
      </c>
      <c r="B15452" s="6" t="str">
        <f>'SETOP EDIFICAÇÕES'!B1502</f>
        <v>FOR-GES-015</v>
      </c>
      <c r="C15452" s="6" t="str">
        <f>'SETOP EDIFICAÇÕES'!C1502</f>
        <v>FORRO DE GESSO EM PLACAS ACARTONADAS - FGA</v>
      </c>
      <c r="D15452" s="6" t="str">
        <f>'SETOP EDIFICAÇÕES'!D1502</f>
        <v>M2</v>
      </c>
      <c r="E15452" s="6">
        <f>'SETOP EDIFICAÇÕES'!E1502</f>
        <v>33.450000000000003</v>
      </c>
    </row>
    <row r="15453" spans="1:5" ht="33.200000000000003" customHeight="1" outlineLevel="1">
      <c r="A15453" s="6" t="str">
        <f>'SETOP EDIFICAÇÕES'!A1503</f>
        <v>ED-49686</v>
      </c>
      <c r="B15453" s="6" t="str">
        <f>'SETOP EDIFICAÇÕES'!B1503</f>
        <v>FOR-GES-010</v>
      </c>
      <c r="C15453" s="6" t="str">
        <f>'SETOP EDIFICAÇÕES'!C1503</f>
        <v>FORRO DE GESSO EM PLACAS ACARTONADAS - FGE</v>
      </c>
      <c r="D15453" s="6" t="str">
        <f>'SETOP EDIFICAÇÕES'!D1503</f>
        <v>M2</v>
      </c>
      <c r="E15453" s="6">
        <f>'SETOP EDIFICAÇÕES'!E1503</f>
        <v>39.9</v>
      </c>
    </row>
    <row r="15454" spans="1:5" ht="33.200000000000003" customHeight="1" outlineLevel="1">
      <c r="A15454" s="6" t="str">
        <f>'SETOP EDIFICAÇÕES'!A1504</f>
        <v>ED-49685</v>
      </c>
      <c r="B15454" s="6" t="str">
        <f>'SETOP EDIFICAÇÕES'!B1504</f>
        <v>FOR-GES-005</v>
      </c>
      <c r="C15454" s="6" t="str">
        <f>'SETOP EDIFICAÇÕES'!C1504</f>
        <v>FORRO DE GESSO EM PLACAS 60 X 60 CM LISO</v>
      </c>
      <c r="D15454" s="6" t="str">
        <f>'SETOP EDIFICAÇÕES'!D1504</f>
        <v>M2</v>
      </c>
      <c r="E15454" s="6">
        <f>'SETOP EDIFICAÇÕES'!E1504</f>
        <v>30.22</v>
      </c>
    </row>
    <row r="15455" spans="1:5" ht="33.200000000000003" customHeight="1" outlineLevel="1">
      <c r="A15455" s="6" t="str">
        <f>'SETOP EDIFICAÇÕES'!A1505</f>
        <v>ED-49690</v>
      </c>
      <c r="B15455" s="6" t="str">
        <f>'SETOP EDIFICAÇÕES'!B1505</f>
        <v>FOR-MAD-010</v>
      </c>
      <c r="C15455" s="6" t="str">
        <f>'SETOP EDIFICAÇÕES'!C1505</f>
        <v>FORRO DE MADEIRA DE PINUS</v>
      </c>
      <c r="D15455" s="6" t="str">
        <f>'SETOP EDIFICAÇÕES'!D1505</f>
        <v>M2</v>
      </c>
      <c r="E15455" s="6">
        <f>'SETOP EDIFICAÇÕES'!E1505</f>
        <v>54.39</v>
      </c>
    </row>
    <row r="15456" spans="1:5" ht="33.200000000000003" customHeight="1" outlineLevel="1">
      <c r="A15456" s="6" t="str">
        <f>'SETOP EDIFICAÇÕES'!A1506</f>
        <v>ED-49689</v>
      </c>
      <c r="B15456" s="6" t="str">
        <f>'SETOP EDIFICAÇÕES'!B1506</f>
        <v>FOR-MAD-005</v>
      </c>
      <c r="C15456" s="6" t="str">
        <f>'SETOP EDIFICAÇÕES'!C1506</f>
        <v>FORRO DE MADEIRA EM ANGELIM</v>
      </c>
      <c r="D15456" s="6" t="str">
        <f>'SETOP EDIFICAÇÕES'!D1506</f>
        <v>M2</v>
      </c>
      <c r="E15456" s="6">
        <f>'SETOP EDIFICAÇÕES'!E1506</f>
        <v>70.23</v>
      </c>
    </row>
    <row r="15457" spans="1:5" ht="33.200000000000003" customHeight="1" outlineLevel="1">
      <c r="A15457" s="6" t="str">
        <f>'SETOP EDIFICAÇÕES'!A1507</f>
        <v>ED-49694</v>
      </c>
      <c r="B15457" s="6" t="str">
        <f>'SETOP EDIFICAÇÕES'!B1507</f>
        <v>FOR-PVC-005</v>
      </c>
      <c r="C15457" s="6" t="str">
        <f>'SETOP EDIFICAÇÕES'!C1507</f>
        <v>FORRO EM PVC BRANCO DE L = 10 CM</v>
      </c>
      <c r="D15457" s="6" t="str">
        <f>'SETOP EDIFICAÇÕES'!D1507</f>
        <v>M2</v>
      </c>
      <c r="E15457" s="6">
        <f>'SETOP EDIFICAÇÕES'!E1507</f>
        <v>41</v>
      </c>
    </row>
    <row r="15458" spans="1:5" ht="33.200000000000003" customHeight="1" outlineLevel="1">
      <c r="A15458" s="6" t="str">
        <f>'SETOP EDIFICAÇÕES'!A1508</f>
        <v>ED-49695</v>
      </c>
      <c r="B15458" s="6" t="str">
        <f>'SETOP EDIFICAÇÕES'!B1508</f>
        <v>FOR-PVC-010</v>
      </c>
      <c r="C15458" s="6" t="str">
        <f>'SETOP EDIFICAÇÕES'!C1508</f>
        <v>FORRO EM PVC BRANCO DE L = 20 CM</v>
      </c>
      <c r="D15458" s="6" t="str">
        <f>'SETOP EDIFICAÇÕES'!D1508</f>
        <v>M2</v>
      </c>
      <c r="E15458" s="6">
        <f>'SETOP EDIFICAÇÕES'!E1508</f>
        <v>41</v>
      </c>
    </row>
    <row r="15459" spans="1:5" ht="33.200000000000003" customHeight="1" outlineLevel="1">
      <c r="A15459" s="6" t="str">
        <f>'SETOP EDIFICAÇÕES'!A1509</f>
        <v>ED-52311</v>
      </c>
      <c r="B15459" s="6" t="str">
        <f>'SETOP EDIFICAÇÕES'!B1509</f>
        <v>-</v>
      </c>
      <c r="C15459" s="6" t="str">
        <f>'SETOP EDIFICAÇÕES'!C1509</f>
        <v>MANTA ISOLANTE PARA TELHADOS</v>
      </c>
      <c r="D15459" s="6" t="str">
        <f>'SETOP EDIFICAÇÕES'!D1509</f>
        <v>M2</v>
      </c>
      <c r="E15459" s="6">
        <f>'SETOP EDIFICAÇÕES'!E1509</f>
        <v>12.27</v>
      </c>
    </row>
    <row r="15460" spans="1:5" ht="33.200000000000003" customHeight="1" outlineLevel="1">
      <c r="A15460" s="6">
        <f>'SETOP EDIFICAÇÕES'!A1510</f>
        <v>329</v>
      </c>
      <c r="B15460" s="6" t="str">
        <f>'SETOP EDIFICAÇÕES'!B1510</f>
        <v>-</v>
      </c>
      <c r="C15460" s="6" t="str">
        <f>'SETOP EDIFICAÇÕES'!C1510</f>
        <v>FRG-001  - FERRAGENS</v>
      </c>
      <c r="D15460" s="6" t="str">
        <f>'SETOP EDIFICAÇÕES'!D1510</f>
        <v/>
      </c>
      <c r="E15460" s="6">
        <f>'SETOP EDIFICAÇÕES'!E1510</f>
        <v>0</v>
      </c>
    </row>
    <row r="15461" spans="1:5" ht="33.200000000000003" customHeight="1" outlineLevel="1">
      <c r="A15461" s="6" t="str">
        <f>'SETOP EDIFICAÇÕES'!A1511</f>
        <v>ED-49697</v>
      </c>
      <c r="B15461" s="6" t="str">
        <f>'SETOP EDIFICAÇÕES'!B1511</f>
        <v>FRG-DOB-010</v>
      </c>
      <c r="C15461" s="6" t="str">
        <f>'SETOP EDIFICAÇÕES'!C1511</f>
        <v>DOBRADIÇA DE FERRO CROMADA 3" X 2 1/2"</v>
      </c>
      <c r="D15461" s="6" t="str">
        <f>'SETOP EDIFICAÇÕES'!D1511</f>
        <v>U</v>
      </c>
      <c r="E15461" s="6">
        <f>'SETOP EDIFICAÇÕES'!E1511</f>
        <v>9.49</v>
      </c>
    </row>
    <row r="15462" spans="1:5" ht="33.200000000000003" customHeight="1" outlineLevel="1">
      <c r="A15462" s="6" t="str">
        <f>'SETOP EDIFICAÇÕES'!A1512</f>
        <v>ED-49698</v>
      </c>
      <c r="B15462" s="6" t="str">
        <f>'SETOP EDIFICAÇÕES'!B1512</f>
        <v>FRG-DOB-015</v>
      </c>
      <c r="C15462" s="6" t="str">
        <f>'SETOP EDIFICAÇÕES'!C1512</f>
        <v>DOBRADIÇA DE FERRO CROMADA 3 1/2" X 2 1/2"</v>
      </c>
      <c r="D15462" s="6" t="str">
        <f>'SETOP EDIFICAÇÕES'!D1512</f>
        <v>U</v>
      </c>
      <c r="E15462" s="6">
        <f>'SETOP EDIFICAÇÕES'!E1512</f>
        <v>9.27</v>
      </c>
    </row>
    <row r="15463" spans="1:5" ht="33.200000000000003" customHeight="1" outlineLevel="1">
      <c r="A15463" s="6" t="str">
        <f>'SETOP EDIFICAÇÕES'!A1513</f>
        <v>ED-49696</v>
      </c>
      <c r="B15463" s="6" t="str">
        <f>'SETOP EDIFICAÇÕES'!B1513</f>
        <v>FRG-DOB-005</v>
      </c>
      <c r="C15463" s="6" t="str">
        <f>'SETOP EDIFICAÇÕES'!C1513</f>
        <v>DOBRADIÇA DE FERRO CROMADO 3" X 2"</v>
      </c>
      <c r="D15463" s="6" t="str">
        <f>'SETOP EDIFICAÇÕES'!D1513</f>
        <v>U</v>
      </c>
      <c r="E15463" s="6">
        <f>'SETOP EDIFICAÇÕES'!E1513</f>
        <v>9.49</v>
      </c>
    </row>
    <row r="15464" spans="1:5" ht="33.200000000000003" customHeight="1" outlineLevel="1">
      <c r="A15464" s="6" t="str">
        <f>'SETOP EDIFICAÇÕES'!A1514</f>
        <v>ED-49701</v>
      </c>
      <c r="B15464" s="6" t="str">
        <f>'SETOP EDIFICAÇÕES'!B1514</f>
        <v>FRG-FEC-015</v>
      </c>
      <c r="C15464" s="6" t="str">
        <f>'SETOP EDIFICAÇÕES'!C1514</f>
        <v>FECHADURA TIPO BANHEIRO (TRANQUETA), GRAU DE SEGURANÇA MÉDIO, MÁQUINA 40MM, ACABAMENTO COM ESPELHO CROMADO E MAÇANETA MODELO ALAVANCA EM ZAMAC, INCLUSIVE ACESSÓRIOS PARA FIXAÇÃO E UMA (1) CHAVE</v>
      </c>
      <c r="D15464" s="6" t="str">
        <f>'SETOP EDIFICAÇÕES'!D1514</f>
        <v>U</v>
      </c>
      <c r="E15464" s="6">
        <f>'SETOP EDIFICAÇÕES'!E1514</f>
        <v>187.96</v>
      </c>
    </row>
    <row r="15465" spans="1:5" ht="33.200000000000003" customHeight="1" outlineLevel="1">
      <c r="A15465" s="6" t="str">
        <f>'SETOP EDIFICAÇÕES'!A1515</f>
        <v>ED-49699</v>
      </c>
      <c r="B15465" s="6" t="str">
        <f>'SETOP EDIFICAÇÕES'!B1515</f>
        <v>FRG-FEC-005</v>
      </c>
      <c r="C15465" s="6" t="str">
        <f>'SETOP EDIFICAÇÕES'!C1515</f>
        <v>FECHADURA TIPO EXTERNA, GRAU DE SEGURANÇA MÉDIO, MÁQUINA 40MM, ACABAMENTO COM ESPELHO CROMADO E MAÇANETA MODELO ALAVANCA EM ZAMAC, INCLUSIVE ACESSÓRIOS PARA FIXAÇÃO E DUAS (2) CHAVES</v>
      </c>
      <c r="D15465" s="6" t="str">
        <f>'SETOP EDIFICAÇÕES'!D1515</f>
        <v>U</v>
      </c>
      <c r="E15465" s="6">
        <f>'SETOP EDIFICAÇÕES'!E1515</f>
        <v>238.96</v>
      </c>
    </row>
    <row r="15466" spans="1:5" ht="33.200000000000003" customHeight="1" outlineLevel="1">
      <c r="A15466" s="6" t="str">
        <f>'SETOP EDIFICAÇÕES'!A1516</f>
        <v>ED-49700</v>
      </c>
      <c r="B15466" s="6" t="str">
        <f>'SETOP EDIFICAÇÕES'!B1516</f>
        <v>FRG-FEC-010</v>
      </c>
      <c r="C15466" s="6" t="str">
        <f>'SETOP EDIFICAÇÕES'!C1516</f>
        <v>FECHADURA TIPO INTERNA (GORGE), GRAU DE SEGURANÇA MÉDIO, MÁQUINA 40MM, ACABAMENTO COM ESPELHO CROMADO E MAÇANETA MODELO ALAVANCA EM ZAMAC, INCLUSIVE ACESSÓRIOS PARA FIXAÇÃO E DUAS (2) CHAVES</v>
      </c>
      <c r="D15466" s="6" t="str">
        <f>'SETOP EDIFICAÇÕES'!D1516</f>
        <v>U</v>
      </c>
      <c r="E15466" s="6">
        <f>'SETOP EDIFICAÇÕES'!E1516</f>
        <v>187.96</v>
      </c>
    </row>
    <row r="15467" spans="1:5" ht="33.200000000000003" customHeight="1" outlineLevel="1">
      <c r="A15467" s="6" t="str">
        <f>'SETOP EDIFICAÇÕES'!A1517</f>
        <v>ED-49702</v>
      </c>
      <c r="B15467" s="6" t="str">
        <f>'SETOP EDIFICAÇÕES'!B1517</f>
        <v>FRG-MOL-005</v>
      </c>
      <c r="C15467" s="6" t="str">
        <f>'SETOP EDIFICAÇÕES'!C1517</f>
        <v>MOLA HIDRÁULICA NORMAL</v>
      </c>
      <c r="D15467" s="6" t="str">
        <f>'SETOP EDIFICAÇÕES'!D1517</f>
        <v>U</v>
      </c>
      <c r="E15467" s="6">
        <f>'SETOP EDIFICAÇÕES'!E1517</f>
        <v>134.46</v>
      </c>
    </row>
    <row r="15468" spans="1:5" ht="33.200000000000003" customHeight="1" outlineLevel="1">
      <c r="A15468" s="6" t="str">
        <f>'SETOP EDIFICAÇÕES'!A1518</f>
        <v>ED-49703</v>
      </c>
      <c r="B15468" s="6" t="str">
        <f>'SETOP EDIFICAÇÕES'!B1518</f>
        <v>FRG-MOL-010</v>
      </c>
      <c r="C15468" s="6" t="str">
        <f>'SETOP EDIFICAÇÕES'!C1518</f>
        <v>MOLA HIDRÁULICA PARA PORTA DE CHUMBO</v>
      </c>
      <c r="D15468" s="6" t="str">
        <f>'SETOP EDIFICAÇÕES'!D1518</f>
        <v>U</v>
      </c>
      <c r="E15468" s="6">
        <f>'SETOP EDIFICAÇÕES'!E1518</f>
        <v>1165.8599999999999</v>
      </c>
    </row>
    <row r="15469" spans="1:5" ht="33.200000000000003" customHeight="1" outlineLevel="1">
      <c r="A15469" s="6" t="str">
        <f>'SETOP EDIFICAÇÕES'!A1519</f>
        <v>ED-49704</v>
      </c>
      <c r="B15469" s="6" t="str">
        <f>'SETOP EDIFICAÇÕES'!B1519</f>
        <v>FRG-TAR-005</v>
      </c>
      <c r="C15469" s="6" t="str">
        <f>'SETOP EDIFICAÇÕES'!C1519</f>
        <v>TARJETA CROMADA, INSTALADA PORTAS DE SANITÁRIOS</v>
      </c>
      <c r="D15469" s="6" t="str">
        <f>'SETOP EDIFICAÇÕES'!D1519</f>
        <v>U</v>
      </c>
      <c r="E15469" s="6">
        <f>'SETOP EDIFICAÇÕES'!E1519</f>
        <v>54.93</v>
      </c>
    </row>
    <row r="15470" spans="1:5" ht="33.200000000000003" customHeight="1" outlineLevel="1">
      <c r="A15470" s="6" t="str">
        <f>'SETOP EDIFICAÇÕES'!A1520</f>
        <v>ED-49705</v>
      </c>
      <c r="B15470" s="6" t="str">
        <f>'SETOP EDIFICAÇÕES'!B1520</f>
        <v>FRG-TAR-010</v>
      </c>
      <c r="C15470" s="6" t="str">
        <f>'SETOP EDIFICAÇÕES'!C1520</f>
        <v>TARJETA CROMADA, INSTALADA PORTAS DE SANITÁRIOS-LIVRE/OCUPADO</v>
      </c>
      <c r="D15470" s="6" t="str">
        <f>'SETOP EDIFICAÇÕES'!D1520</f>
        <v>U</v>
      </c>
      <c r="E15470" s="6">
        <f>'SETOP EDIFICAÇÕES'!E1520</f>
        <v>72.930000000000007</v>
      </c>
    </row>
    <row r="15471" spans="1:5" ht="33.200000000000003" customHeight="1" outlineLevel="1">
      <c r="A15471" s="6">
        <f>'SETOP EDIFICAÇÕES'!A1521</f>
        <v>330</v>
      </c>
      <c r="B15471" s="6" t="str">
        <f>'SETOP EDIFICAÇÕES'!B1521</f>
        <v>-</v>
      </c>
      <c r="C15471" s="6" t="str">
        <f>'SETOP EDIFICAÇÕES'!C1521</f>
        <v>FUN-001  - FUNDAÇÕES PROFUNDAS - EXCETO ARMAÇÃO</v>
      </c>
      <c r="D15471" s="6" t="str">
        <f>'SETOP EDIFICAÇÕES'!D1521</f>
        <v/>
      </c>
      <c r="E15471" s="6">
        <f>'SETOP EDIFICAÇÕES'!E1521</f>
        <v>0</v>
      </c>
    </row>
    <row r="15472" spans="1:5" ht="33.200000000000003" customHeight="1" outlineLevel="1">
      <c r="A15472" s="6" t="str">
        <f>'SETOP EDIFICAÇÕES'!A1522</f>
        <v>ED-49773</v>
      </c>
      <c r="B15472" s="6" t="str">
        <f>'SETOP EDIFICAÇÕES'!B1522</f>
        <v>FUN-TRI-060</v>
      </c>
      <c r="C15472" s="6" t="str">
        <f>'SETOP EDIFICAÇÕES'!C1522</f>
        <v>CORTE DE ESTACA TIPO TRILHO TR 25/32 DUPLO</v>
      </c>
      <c r="D15472" s="6" t="str">
        <f>'SETOP EDIFICAÇÕES'!D1522</f>
        <v>U</v>
      </c>
      <c r="E15472" s="6">
        <f>'SETOP EDIFICAÇÕES'!E1522</f>
        <v>140</v>
      </c>
    </row>
    <row r="15473" spans="1:5" ht="33.200000000000003" customHeight="1" outlineLevel="1">
      <c r="A15473" s="6" t="str">
        <f>'SETOP EDIFICAÇÕES'!A1523</f>
        <v>ED-49771</v>
      </c>
      <c r="B15473" s="6" t="str">
        <f>'SETOP EDIFICAÇÕES'!B1523</f>
        <v>FUN-TRI-050</v>
      </c>
      <c r="C15473" s="6" t="str">
        <f>'SETOP EDIFICAÇÕES'!C1523</f>
        <v>CORTE DE ESTACA TIPO TRILHO TR 25/32 SIMPLES</v>
      </c>
      <c r="D15473" s="6" t="str">
        <f>'SETOP EDIFICAÇÕES'!D1523</f>
        <v>U</v>
      </c>
      <c r="E15473" s="6">
        <f>'SETOP EDIFICAÇÕES'!E1523</f>
        <v>95</v>
      </c>
    </row>
    <row r="15474" spans="1:5" ht="33.200000000000003" customHeight="1" outlineLevel="1">
      <c r="A15474" s="6" t="str">
        <f>'SETOP EDIFICAÇÕES'!A1524</f>
        <v>ED-49774</v>
      </c>
      <c r="B15474" s="6" t="str">
        <f>'SETOP EDIFICAÇÕES'!B1524</f>
        <v>FUN-TRI-065</v>
      </c>
      <c r="C15474" s="6" t="str">
        <f>'SETOP EDIFICAÇÕES'!C1524</f>
        <v>CORTE DE ESTACA TIPO TRILHO TR 37/45/57 DUPLO</v>
      </c>
      <c r="D15474" s="6" t="str">
        <f>'SETOP EDIFICAÇÕES'!D1524</f>
        <v>U</v>
      </c>
      <c r="E15474" s="6">
        <f>'SETOP EDIFICAÇÕES'!E1524</f>
        <v>140</v>
      </c>
    </row>
    <row r="15475" spans="1:5" ht="33.200000000000003" customHeight="1" outlineLevel="1">
      <c r="A15475" s="6" t="str">
        <f>'SETOP EDIFICAÇÕES'!A1525</f>
        <v>ED-49772</v>
      </c>
      <c r="B15475" s="6" t="str">
        <f>'SETOP EDIFICAÇÕES'!B1525</f>
        <v>FUN-TRI-055</v>
      </c>
      <c r="C15475" s="6" t="str">
        <f>'SETOP EDIFICAÇÕES'!C1525</f>
        <v>CORTE DE ESTACA TIPO TRILHO TR 37/45/57 SIMPLES</v>
      </c>
      <c r="D15475" s="6" t="str">
        <f>'SETOP EDIFICAÇÕES'!D1525</f>
        <v>U</v>
      </c>
      <c r="E15475" s="6">
        <f>'SETOP EDIFICAÇÕES'!E1525</f>
        <v>95</v>
      </c>
    </row>
    <row r="15476" spans="1:5" ht="33.200000000000003" customHeight="1" outlineLevel="1">
      <c r="A15476" s="6" t="str">
        <f>'SETOP EDIFICAÇÕES'!A1526</f>
        <v>ED-49738</v>
      </c>
      <c r="B15476" s="6" t="str">
        <f>'SETOP EDIFICAÇÕES'!B1526</f>
        <v>FUN-PRE-075</v>
      </c>
      <c r="C15476" s="6" t="str">
        <f>'SETOP EDIFICAÇÕES'!C1526</f>
        <v>CORTE E PREPARO DE CABEÇA DE ESTACAS</v>
      </c>
      <c r="D15476" s="6" t="str">
        <f>'SETOP EDIFICAÇÕES'!D1526</f>
        <v>U</v>
      </c>
      <c r="E15476" s="6">
        <f>'SETOP EDIFICAÇÕES'!E1526</f>
        <v>42.1</v>
      </c>
    </row>
    <row r="15477" spans="1:5" ht="33.200000000000003" customHeight="1" outlineLevel="1">
      <c r="A15477" s="6" t="str">
        <f>'SETOP EDIFICAÇÕES'!A1527</f>
        <v>ED-49711</v>
      </c>
      <c r="B15477" s="6" t="str">
        <f>'SETOP EDIFICAÇÕES'!B1527</f>
        <v>FUN-FRA-025</v>
      </c>
      <c r="C15477" s="6" t="str">
        <f>'SETOP EDIFICAÇÕES'!C1527</f>
        <v>CRAVAÇÃO E CONCRETAGEM ESTACA TIPO FRANKI MOLDADA "IN LOCO" 130 TON D = 520 MM</v>
      </c>
      <c r="D15477" s="6" t="str">
        <f>'SETOP EDIFICAÇÕES'!D1527</f>
        <v>M</v>
      </c>
      <c r="E15477" s="6">
        <f>'SETOP EDIFICAÇÕES'!E1527</f>
        <v>254.76</v>
      </c>
    </row>
    <row r="15478" spans="1:5" ht="33.200000000000003" customHeight="1" outlineLevel="1">
      <c r="A15478" s="6" t="str">
        <f>'SETOP EDIFICAÇÕES'!A1528</f>
        <v>ED-49712</v>
      </c>
      <c r="B15478" s="6" t="str">
        <f>'SETOP EDIFICAÇÕES'!B1528</f>
        <v>FUN-FRA-035</v>
      </c>
      <c r="C15478" s="6" t="str">
        <f>'SETOP EDIFICAÇÕES'!C1528</f>
        <v>CRAVAÇÃO E CONCRETAGEM ESTACA TIPO FRANKI MOLDADA "IN LOCO" 170 TON D = 600 MM</v>
      </c>
      <c r="D15478" s="6" t="str">
        <f>'SETOP EDIFICAÇÕES'!D1528</f>
        <v>M</v>
      </c>
      <c r="E15478" s="6">
        <f>'SETOP EDIFICAÇÕES'!E1528</f>
        <v>330.69</v>
      </c>
    </row>
    <row r="15479" spans="1:5" ht="33.200000000000003" customHeight="1" outlineLevel="1">
      <c r="A15479" s="6" t="str">
        <f>'SETOP EDIFICAÇÕES'!A1529</f>
        <v>ED-49708</v>
      </c>
      <c r="B15479" s="6" t="str">
        <f>'SETOP EDIFICAÇÕES'!B1529</f>
        <v>FUN-FRA-010</v>
      </c>
      <c r="C15479" s="6" t="str">
        <f>'SETOP EDIFICAÇÕES'!C1529</f>
        <v>CRAVAÇÃO E CONCRETAGEM ESTACA TIPO FRANKI MOLDADA "IN LOCO" 55 TON D = 350 MM</v>
      </c>
      <c r="D15479" s="6" t="str">
        <f>'SETOP EDIFICAÇÕES'!D1529</f>
        <v>M</v>
      </c>
      <c r="E15479" s="6">
        <f>'SETOP EDIFICAÇÕES'!E1529</f>
        <v>156.21</v>
      </c>
    </row>
    <row r="15480" spans="1:5" ht="33.200000000000003" customHeight="1" outlineLevel="1">
      <c r="A15480" s="6" t="str">
        <f>'SETOP EDIFICAÇÕES'!A1530</f>
        <v>ED-49709</v>
      </c>
      <c r="B15480" s="6" t="str">
        <f>'SETOP EDIFICAÇÕES'!B1530</f>
        <v>FUN-FRA-015</v>
      </c>
      <c r="C15480" s="6" t="str">
        <f>'SETOP EDIFICAÇÕES'!C1530</f>
        <v>CRAVAÇÃO E CONCRETAGEM ESTACA TIPO FRANKI MOLDADA "IN LOCO" 70 TON D = 400 MM</v>
      </c>
      <c r="D15480" s="6" t="str">
        <f>'SETOP EDIFICAÇÕES'!D1530</f>
        <v>M</v>
      </c>
      <c r="E15480" s="6">
        <f>'SETOP EDIFICAÇÕES'!E1530</f>
        <v>180.47</v>
      </c>
    </row>
    <row r="15481" spans="1:5" ht="33.200000000000003" customHeight="1" outlineLevel="1">
      <c r="A15481" s="6" t="str">
        <f>'SETOP EDIFICAÇÕES'!A1531</f>
        <v>ED-49710</v>
      </c>
      <c r="B15481" s="6" t="str">
        <f>'SETOP EDIFICAÇÕES'!B1531</f>
        <v>FUN-FRA-020</v>
      </c>
      <c r="C15481" s="6" t="str">
        <f>'SETOP EDIFICAÇÕES'!C1531</f>
        <v>CRAVAÇÃO E CONCRETAGEM ESTACA TIPO FRANKI MOLDADA "IN LOCO" 95 TON D = 450 MM</v>
      </c>
      <c r="D15481" s="6" t="str">
        <f>'SETOP EDIFICAÇÕES'!D1531</f>
        <v>M</v>
      </c>
      <c r="E15481" s="6">
        <f>'SETOP EDIFICAÇÕES'!E1531</f>
        <v>222.64</v>
      </c>
    </row>
    <row r="15482" spans="1:5" ht="33.200000000000003" customHeight="1" outlineLevel="1">
      <c r="A15482" s="6" t="str">
        <f>'SETOP EDIFICAÇÕES'!A1532</f>
        <v>ED-49737</v>
      </c>
      <c r="B15482" s="6" t="str">
        <f>'SETOP EDIFICAÇÕES'!B1532</f>
        <v>FUN-PRE-070</v>
      </c>
      <c r="C15482" s="6" t="str">
        <f>'SETOP EDIFICAÇÕES'!C1532</f>
        <v>EMENDA DE ESTACA PRÉ MOLDADA ACIMA DE 95T</v>
      </c>
      <c r="D15482" s="6" t="str">
        <f>'SETOP EDIFICAÇÕES'!D1532</f>
        <v>U</v>
      </c>
      <c r="E15482" s="6">
        <f>'SETOP EDIFICAÇÕES'!E1532</f>
        <v>84.83</v>
      </c>
    </row>
    <row r="15483" spans="1:5" ht="33.200000000000003" customHeight="1" outlineLevel="1">
      <c r="A15483" s="6" t="str">
        <f>'SETOP EDIFICAÇÕES'!A1533</f>
        <v>ED-49735</v>
      </c>
      <c r="B15483" s="6" t="str">
        <f>'SETOP EDIFICAÇÕES'!B1533</f>
        <v>FUN-PRE-060</v>
      </c>
      <c r="C15483" s="6" t="str">
        <f>'SETOP EDIFICAÇÕES'!C1533</f>
        <v>EMENDA DE ESTACA PRÉ-MOLDADA ATÉ 65T</v>
      </c>
      <c r="D15483" s="6" t="str">
        <f>'SETOP EDIFICAÇÕES'!D1533</f>
        <v>U</v>
      </c>
      <c r="E15483" s="6">
        <f>'SETOP EDIFICAÇÕES'!E1533</f>
        <v>65</v>
      </c>
    </row>
    <row r="15484" spans="1:5" ht="33.200000000000003" customHeight="1" outlineLevel="1">
      <c r="A15484" s="6" t="str">
        <f>'SETOP EDIFICAÇÕES'!A1534</f>
        <v>ED-49736</v>
      </c>
      <c r="B15484" s="6" t="str">
        <f>'SETOP EDIFICAÇÕES'!B1534</f>
        <v>FUN-PRE-065</v>
      </c>
      <c r="C15484" s="6" t="str">
        <f>'SETOP EDIFICAÇÕES'!C1534</f>
        <v>EMENDA DE ESTACA PRÉ-MOLDADA DE 65T A 95T</v>
      </c>
      <c r="D15484" s="6" t="str">
        <f>'SETOP EDIFICAÇÕES'!D1534</f>
        <v>U</v>
      </c>
      <c r="E15484" s="6">
        <f>'SETOP EDIFICAÇÕES'!E1534</f>
        <v>74.5</v>
      </c>
    </row>
    <row r="15485" spans="1:5" ht="33.200000000000003" customHeight="1" outlineLevel="1">
      <c r="A15485" s="6" t="str">
        <f>'SETOP EDIFICAÇÕES'!A1535</f>
        <v>ED-49741</v>
      </c>
      <c r="B15485" s="6" t="str">
        <f>'SETOP EDIFICAÇÕES'!B1535</f>
        <v>FUN-STR-010</v>
      </c>
      <c r="C15485" s="6" t="str">
        <f>'SETOP EDIFICAÇÕES'!C1535</f>
        <v>ESCAVAÇÃO E CONCRETAGEM ESTACA TIPO STRAUSS MOLDADA "IN LOCO" D = 250 MM</v>
      </c>
      <c r="D15485" s="6" t="str">
        <f>'SETOP EDIFICAÇÕES'!D1535</f>
        <v>M</v>
      </c>
      <c r="E15485" s="6">
        <f>'SETOP EDIFICAÇÕES'!E1535</f>
        <v>82.95</v>
      </c>
    </row>
    <row r="15486" spans="1:5" ht="33.200000000000003" customHeight="1" outlineLevel="1">
      <c r="A15486" s="6" t="str">
        <f>'SETOP EDIFICAÇÕES'!A1536</f>
        <v>ED-49742</v>
      </c>
      <c r="B15486" s="6" t="str">
        <f>'SETOP EDIFICAÇÕES'!B1536</f>
        <v>FUN-STR-015</v>
      </c>
      <c r="C15486" s="6" t="str">
        <f>'SETOP EDIFICAÇÕES'!C1536</f>
        <v>ESCAVAÇÃO E CONCRETAGEM ESTACA TIPO STRAUSS MOLDADA "IN LOCO" D = 320 MM</v>
      </c>
      <c r="D15486" s="6" t="str">
        <f>'SETOP EDIFICAÇÕES'!D1536</f>
        <v>M</v>
      </c>
      <c r="E15486" s="6">
        <f>'SETOP EDIFICAÇÕES'!E1536</f>
        <v>91.13</v>
      </c>
    </row>
    <row r="15487" spans="1:5" ht="33.200000000000003" customHeight="1" outlineLevel="1">
      <c r="A15487" s="6" t="str">
        <f>'SETOP EDIFICAÇÕES'!A1537</f>
        <v>ED-49743</v>
      </c>
      <c r="B15487" s="6" t="str">
        <f>'SETOP EDIFICAÇÕES'!B1537</f>
        <v>FUN-STR-016</v>
      </c>
      <c r="C15487" s="6" t="str">
        <f>'SETOP EDIFICAÇÕES'!C1537</f>
        <v>ESCAVAÇÃO E CONCRETAGEM ESTACA TIPO STRAUSS MOLDADA "IN LOCO" D = 380 MM</v>
      </c>
      <c r="D15487" s="6" t="str">
        <f>'SETOP EDIFICAÇÕES'!D1537</f>
        <v>M</v>
      </c>
      <c r="E15487" s="6">
        <f>'SETOP EDIFICAÇÕES'!E1537</f>
        <v>109.83</v>
      </c>
    </row>
    <row r="15488" spans="1:5" ht="33.200000000000003" customHeight="1" outlineLevel="1">
      <c r="A15488" s="6" t="str">
        <f>'SETOP EDIFICAÇÕES'!A1538</f>
        <v>ED-49744</v>
      </c>
      <c r="B15488" s="6" t="str">
        <f>'SETOP EDIFICAÇÕES'!B1538</f>
        <v>FUN-STR-020</v>
      </c>
      <c r="C15488" s="6" t="str">
        <f>'SETOP EDIFICAÇÕES'!C1538</f>
        <v>ESCAVAÇÃO E CONCRETAGEM ESTACA TIPO STRAUSS MOLDADA "IN LOCO" D = 420 MM</v>
      </c>
      <c r="D15488" s="6" t="str">
        <f>'SETOP EDIFICAÇÕES'!D1538</f>
        <v>M</v>
      </c>
      <c r="E15488" s="6">
        <f>'SETOP EDIFICAÇÕES'!E1538</f>
        <v>116.8</v>
      </c>
    </row>
    <row r="15489" spans="1:5" ht="33.200000000000003" customHeight="1" outlineLevel="1">
      <c r="A15489" s="6" t="str">
        <f>'SETOP EDIFICAÇÕES'!A1539</f>
        <v>ED-49745</v>
      </c>
      <c r="B15489" s="6" t="str">
        <f>'SETOP EDIFICAÇÕES'!B1539</f>
        <v>FUN-STR-025</v>
      </c>
      <c r="C15489" s="6" t="str">
        <f>'SETOP EDIFICAÇÕES'!C1539</f>
        <v>ESCAVAÇÃO E CONCRETAGEM ESTACA TIPO STRAUSS MOLDADA "IN LOCO" D = 520 MM</v>
      </c>
      <c r="D15489" s="6" t="str">
        <f>'SETOP EDIFICAÇÕES'!D1539</f>
        <v>M</v>
      </c>
      <c r="E15489" s="6">
        <f>'SETOP EDIFICAÇÕES'!E1539</f>
        <v>157.03</v>
      </c>
    </row>
    <row r="15490" spans="1:5" ht="33.200000000000003" customHeight="1" outlineLevel="1">
      <c r="A15490" s="6" t="str">
        <f>'SETOP EDIFICAÇÕES'!A1540</f>
        <v>ED-49777</v>
      </c>
      <c r="B15490" s="6" t="str">
        <f>'SETOP EDIFICAÇÕES'!B1540</f>
        <v>FUN-TUB-005</v>
      </c>
      <c r="C15490" s="6" t="str">
        <f>'SETOP EDIFICAÇÕES'!C1540</f>
        <v>ESCAVAÇÃO MANUAL DE TUBULÃO A CÉU ABERTO</v>
      </c>
      <c r="D15490" s="6" t="str">
        <f>'SETOP EDIFICAÇÕES'!D1540</f>
        <v>M3</v>
      </c>
      <c r="E15490" s="6">
        <f>'SETOP EDIFICAÇÕES'!E1540</f>
        <v>259.12</v>
      </c>
    </row>
    <row r="15491" spans="1:5" ht="33.200000000000003" customHeight="1" outlineLevel="1">
      <c r="A15491" s="6" t="str">
        <f>'SETOP EDIFICAÇÕES'!A1541</f>
        <v>ED-49721</v>
      </c>
      <c r="B15491" s="6" t="str">
        <f>'SETOP EDIFICAÇÕES'!B1541</f>
        <v>FUN-PRE-010</v>
      </c>
      <c r="C15491" s="6" t="str">
        <f>'SETOP EDIFICAÇÕES'!C1541</f>
        <v>ESTACA PRÉ-MOLDADA DE CONCRETO ARMADO CRAVADA D = 180 MM/35T</v>
      </c>
      <c r="D15491" s="6" t="str">
        <f>'SETOP EDIFICAÇÕES'!D1541</f>
        <v>M</v>
      </c>
      <c r="E15491" s="6">
        <f>'SETOP EDIFICAÇÕES'!E1541</f>
        <v>97.9</v>
      </c>
    </row>
    <row r="15492" spans="1:5" ht="33.200000000000003" customHeight="1" outlineLevel="1">
      <c r="A15492" s="6" t="str">
        <f>'SETOP EDIFICAÇÕES'!A1542</f>
        <v>ED-49722</v>
      </c>
      <c r="B15492" s="6" t="str">
        <f>'SETOP EDIFICAÇÕES'!B1542</f>
        <v>FUN-PRE-015</v>
      </c>
      <c r="C15492" s="6" t="str">
        <f>'SETOP EDIFICAÇÕES'!C1542</f>
        <v>ESTACA PRÉ-MOLDADA DE CONCRETO ARMADO CRAVADA D = 230 MM/55T</v>
      </c>
      <c r="D15492" s="6" t="str">
        <f>'SETOP EDIFICAÇÕES'!D1542</f>
        <v>M</v>
      </c>
      <c r="E15492" s="6">
        <f>'SETOP EDIFICAÇÕES'!E1542</f>
        <v>119.9</v>
      </c>
    </row>
    <row r="15493" spans="1:5" ht="33.200000000000003" customHeight="1" outlineLevel="1">
      <c r="A15493" s="6" t="str">
        <f>'SETOP EDIFICAÇÕES'!A1543</f>
        <v>ED-49723</v>
      </c>
      <c r="B15493" s="6" t="str">
        <f>'SETOP EDIFICAÇÕES'!B1543</f>
        <v>FUN-PRE-020</v>
      </c>
      <c r="C15493" s="6" t="str">
        <f>'SETOP EDIFICAÇÕES'!C1543</f>
        <v>ESTACA PRÉ-MOLDADA DE CONCRETO ARMADO CRAVADA D = 260 MM/70T</v>
      </c>
      <c r="D15493" s="6" t="str">
        <f>'SETOP EDIFICAÇÕES'!D1543</f>
        <v>M</v>
      </c>
      <c r="E15493" s="6">
        <f>'SETOP EDIFICAÇÕES'!E1543</f>
        <v>137.30000000000001</v>
      </c>
    </row>
    <row r="15494" spans="1:5" ht="33.200000000000003" customHeight="1" outlineLevel="1">
      <c r="A15494" s="6" t="str">
        <f>'SETOP EDIFICAÇÕES'!A1544</f>
        <v>ED-49724</v>
      </c>
      <c r="B15494" s="6" t="str">
        <f>'SETOP EDIFICAÇÕES'!B1544</f>
        <v>FUN-PRE-025</v>
      </c>
      <c r="C15494" s="6" t="str">
        <f>'SETOP EDIFICAÇÕES'!C1544</f>
        <v>ESTACA PRÉ-MOLDADA DE CONCRETO ARMADO CRAVADA D = 330 MM/90T</v>
      </c>
      <c r="D15494" s="6" t="str">
        <f>'SETOP EDIFICAÇÕES'!D1544</f>
        <v>M</v>
      </c>
      <c r="E15494" s="6">
        <f>'SETOP EDIFICAÇÕES'!E1544</f>
        <v>154.4</v>
      </c>
    </row>
    <row r="15495" spans="1:5" ht="33.200000000000003" customHeight="1" outlineLevel="1">
      <c r="A15495" s="6" t="str">
        <f>'SETOP EDIFICAÇÕES'!A1545</f>
        <v>ED-49725</v>
      </c>
      <c r="B15495" s="6" t="str">
        <f>'SETOP EDIFICAÇÕES'!B1545</f>
        <v>FUN-PRE-026</v>
      </c>
      <c r="C15495" s="6" t="str">
        <f>'SETOP EDIFICAÇÕES'!C1545</f>
        <v>ESTACA PRÉ-MOLDADA DE CONCRETO ARMADO CRAVADA D = 380 MM/105T</v>
      </c>
      <c r="D15495" s="6" t="str">
        <f>'SETOP EDIFICAÇÕES'!D1545</f>
        <v>M</v>
      </c>
      <c r="E15495" s="6">
        <f>'SETOP EDIFICAÇÕES'!E1545</f>
        <v>163.19999999999999</v>
      </c>
    </row>
    <row r="15496" spans="1:5" ht="33.200000000000003" customHeight="1" outlineLevel="1">
      <c r="A15496" s="6" t="str">
        <f>'SETOP EDIFICAÇÕES'!A1546</f>
        <v>ED-49726</v>
      </c>
      <c r="B15496" s="6" t="str">
        <f>'SETOP EDIFICAÇÕES'!B1546</f>
        <v>FUN-PRE-027</v>
      </c>
      <c r="C15496" s="6" t="str">
        <f>'SETOP EDIFICAÇÕES'!C1546</f>
        <v>ESTACA PRÉ-MOLDADA DE CONCRETO ARMADO CRAVADA D = 420 MM/130T</v>
      </c>
      <c r="D15496" s="6" t="str">
        <f>'SETOP EDIFICAÇÕES'!D1546</f>
        <v>M</v>
      </c>
      <c r="E15496" s="6">
        <f>'SETOP EDIFICAÇÕES'!E1546</f>
        <v>181.9</v>
      </c>
    </row>
    <row r="15497" spans="1:5" ht="33.200000000000003" customHeight="1" outlineLevel="1">
      <c r="A15497" s="6" t="str">
        <f>'SETOP EDIFICAÇÕES'!A1547</f>
        <v>ED-49727</v>
      </c>
      <c r="B15497" s="6" t="str">
        <f>'SETOP EDIFICAÇÕES'!B1547</f>
        <v>FUN-PRE-028</v>
      </c>
      <c r="C15497" s="6" t="str">
        <f>'SETOP EDIFICAÇÕES'!C1547</f>
        <v>ESTACA PRÉ-MOLDADA DE CONCRETO ARMADO CRAVADA D = 500 MM/150T</v>
      </c>
      <c r="D15497" s="6" t="str">
        <f>'SETOP EDIFICAÇÕES'!D1547</f>
        <v>M</v>
      </c>
      <c r="E15497" s="6">
        <f>'SETOP EDIFICAÇÕES'!E1547</f>
        <v>234.9</v>
      </c>
    </row>
    <row r="15498" spans="1:5" ht="33.200000000000003" customHeight="1" outlineLevel="1">
      <c r="A15498" s="6" t="str">
        <f>'SETOP EDIFICAÇÕES'!A1548</f>
        <v>ED-49728</v>
      </c>
      <c r="B15498" s="6" t="str">
        <f>'SETOP EDIFICAÇÕES'!B1548</f>
        <v>FUN-PRE-030</v>
      </c>
      <c r="C15498" s="6" t="str">
        <f>'SETOP EDIFICAÇÕES'!C1548</f>
        <v>ESTACA PRÉ-MOLDADA DE CONCRETO ARMADO CRAVADA 15 X 15 CM/25T</v>
      </c>
      <c r="D15498" s="6" t="str">
        <f>'SETOP EDIFICAÇÕES'!D1548</f>
        <v>M</v>
      </c>
      <c r="E15498" s="6">
        <f>'SETOP EDIFICAÇÕES'!E1548</f>
        <v>90.07</v>
      </c>
    </row>
    <row r="15499" spans="1:5" ht="33.200000000000003" customHeight="1" outlineLevel="1">
      <c r="A15499" s="6" t="str">
        <f>'SETOP EDIFICAÇÕES'!A1549</f>
        <v>ED-49729</v>
      </c>
      <c r="B15499" s="6" t="str">
        <f>'SETOP EDIFICAÇÕES'!B1549</f>
        <v>FUN-PRE-035</v>
      </c>
      <c r="C15499" s="6" t="str">
        <f>'SETOP EDIFICAÇÕES'!C1549</f>
        <v>ESTACA PRÉ-MOLDADA DE CONCRETO ARMADO CRAVADA 17 X 17 CM/35T</v>
      </c>
      <c r="D15499" s="6" t="str">
        <f>'SETOP EDIFICAÇÕES'!D1549</f>
        <v>M</v>
      </c>
      <c r="E15499" s="6">
        <f>'SETOP EDIFICAÇÕES'!E1549</f>
        <v>94.47</v>
      </c>
    </row>
    <row r="15500" spans="1:5" ht="33.200000000000003" customHeight="1" outlineLevel="1">
      <c r="A15500" s="6" t="str">
        <f>'SETOP EDIFICAÇÕES'!A1550</f>
        <v>ED-49730</v>
      </c>
      <c r="B15500" s="6" t="str">
        <f>'SETOP EDIFICAÇÕES'!B1550</f>
        <v>FUN-PRE-040</v>
      </c>
      <c r="C15500" s="6" t="str">
        <f>'SETOP EDIFICAÇÕES'!C1550</f>
        <v>ESTACA PRÉ-MOLDADA DE CONCRETO ARMADO CRAVADA 20 X 20 CM/50T</v>
      </c>
      <c r="D15500" s="6" t="str">
        <f>'SETOP EDIFICAÇÕES'!D1550</f>
        <v>M</v>
      </c>
      <c r="E15500" s="6">
        <f>'SETOP EDIFICAÇÕES'!E1550</f>
        <v>105.47</v>
      </c>
    </row>
    <row r="15501" spans="1:5" ht="33.200000000000003" customHeight="1" outlineLevel="1">
      <c r="A15501" s="6" t="str">
        <f>'SETOP EDIFICAÇÕES'!A1551</f>
        <v>ED-49731</v>
      </c>
      <c r="B15501" s="6" t="str">
        <f>'SETOP EDIFICAÇÕES'!B1551</f>
        <v>FUN-PRE-045</v>
      </c>
      <c r="C15501" s="6" t="str">
        <f>'SETOP EDIFICAÇÕES'!C1551</f>
        <v>ESTACA PRÉ-MOLDADA DE CONCRETO ARMADO CRAVADA 21,5 X 21,5 CM/60T</v>
      </c>
      <c r="D15501" s="6" t="str">
        <f>'SETOP EDIFICAÇÕES'!D1551</f>
        <v>M</v>
      </c>
      <c r="E15501" s="6">
        <f>'SETOP EDIFICAÇÕES'!E1551</f>
        <v>112.07</v>
      </c>
    </row>
    <row r="15502" spans="1:5" ht="33.200000000000003" customHeight="1" outlineLevel="1">
      <c r="A15502" s="6" t="str">
        <f>'SETOP EDIFICAÇÕES'!A1552</f>
        <v>ED-49732</v>
      </c>
      <c r="B15502" s="6" t="str">
        <f>'SETOP EDIFICAÇÕES'!B1552</f>
        <v>FUN-PRE-050</v>
      </c>
      <c r="C15502" s="6" t="str">
        <f>'SETOP EDIFICAÇÕES'!C1552</f>
        <v>ESTACA PRÉ-MOLDADA DE CONCRETO ARMADO CRAVADA 23 X 23 CM/70T</v>
      </c>
      <c r="D15502" s="6" t="str">
        <f>'SETOP EDIFICAÇÕES'!D1552</f>
        <v>M</v>
      </c>
      <c r="E15502" s="6">
        <f>'SETOP EDIFICAÇÕES'!E1552</f>
        <v>124.63</v>
      </c>
    </row>
    <row r="15503" spans="1:5" ht="33.200000000000003" customHeight="1" outlineLevel="1">
      <c r="A15503" s="6" t="str">
        <f>'SETOP EDIFICAÇÕES'!A1553</f>
        <v>ED-49733</v>
      </c>
      <c r="B15503" s="6" t="str">
        <f>'SETOP EDIFICAÇÕES'!B1553</f>
        <v>FUN-PRE-055</v>
      </c>
      <c r="C15503" s="6" t="str">
        <f>'SETOP EDIFICAÇÕES'!C1553</f>
        <v>ESTACA PRÉ-MOLDADA DE CONCRETO ARMADO CRAVADA 25,5 X 25,5 CM/85T</v>
      </c>
      <c r="D15503" s="6" t="str">
        <f>'SETOP EDIFICAÇÕES'!D1553</f>
        <v>M</v>
      </c>
      <c r="E15503" s="6">
        <f>'SETOP EDIFICAÇÕES'!E1553</f>
        <v>141.13</v>
      </c>
    </row>
    <row r="15504" spans="1:5" ht="33.200000000000003" customHeight="1" outlineLevel="1">
      <c r="A15504" s="6" t="str">
        <f>'SETOP EDIFICAÇÕES'!A1554</f>
        <v>ED-49734</v>
      </c>
      <c r="B15504" s="6" t="str">
        <f>'SETOP EDIFICAÇÕES'!B1554</f>
        <v>FUN-PRE-056</v>
      </c>
      <c r="C15504" s="6" t="str">
        <f>'SETOP EDIFICAÇÕES'!C1554</f>
        <v>ESTACA PRÉ-MOLDADA DE CONCRETO ARMADO CRAVADA 28 X 28 CM/105T</v>
      </c>
      <c r="D15504" s="6" t="str">
        <f>'SETOP EDIFICAÇÕES'!D1554</f>
        <v>M</v>
      </c>
      <c r="E15504" s="6">
        <f>'SETOP EDIFICAÇÕES'!E1554</f>
        <v>158.4</v>
      </c>
    </row>
    <row r="15505" spans="1:5" ht="33.200000000000003" customHeight="1" outlineLevel="1">
      <c r="A15505" s="6" t="str">
        <f>'SETOP EDIFICAÇÕES'!A1555</f>
        <v>ED-49766</v>
      </c>
      <c r="B15505" s="6" t="str">
        <f>'SETOP EDIFICAÇÕES'!B1555</f>
        <v>FUN-TRI-030</v>
      </c>
      <c r="C15505" s="6" t="str">
        <f>'SETOP EDIFICAÇÕES'!C1555</f>
        <v>ESTACA TIPO TRILHO TR-25 DUPLO</v>
      </c>
      <c r="D15505" s="6" t="str">
        <f>'SETOP EDIFICAÇÕES'!D1555</f>
        <v>M</v>
      </c>
      <c r="E15505" s="6">
        <f>'SETOP EDIFICAÇÕES'!E1555</f>
        <v>225.98</v>
      </c>
    </row>
    <row r="15506" spans="1:5" ht="33.200000000000003" customHeight="1" outlineLevel="1">
      <c r="A15506" s="6" t="str">
        <f>'SETOP EDIFICAÇÕES'!A1556</f>
        <v>ED-49761</v>
      </c>
      <c r="B15506" s="6" t="str">
        <f>'SETOP EDIFICAÇÕES'!B1556</f>
        <v>FUN-TRI-010</v>
      </c>
      <c r="C15506" s="6" t="str">
        <f>'SETOP EDIFICAÇÕES'!C1556</f>
        <v>ESTACA TIPO TRILHO TR-25 SIMPLES</v>
      </c>
      <c r="D15506" s="6" t="str">
        <f>'SETOP EDIFICAÇÕES'!D1556</f>
        <v>M</v>
      </c>
      <c r="E15506" s="6">
        <f>'SETOP EDIFICAÇÕES'!E1556</f>
        <v>107.73</v>
      </c>
    </row>
    <row r="15507" spans="1:5" ht="33.200000000000003" customHeight="1" outlineLevel="1">
      <c r="A15507" s="6" t="str">
        <f>'SETOP EDIFICAÇÕES'!A1557</f>
        <v>ED-49767</v>
      </c>
      <c r="B15507" s="6" t="str">
        <f>'SETOP EDIFICAÇÕES'!B1557</f>
        <v>FUN-TRI-035</v>
      </c>
      <c r="C15507" s="6" t="str">
        <f>'SETOP EDIFICAÇÕES'!C1557</f>
        <v>ESTACA TIPO TRILHO TR-32 DUPLO</v>
      </c>
      <c r="D15507" s="6" t="str">
        <f>'SETOP EDIFICAÇÕES'!D1557</f>
        <v>M</v>
      </c>
      <c r="E15507" s="6">
        <f>'SETOP EDIFICAÇÕES'!E1557</f>
        <v>255.24</v>
      </c>
    </row>
    <row r="15508" spans="1:5" ht="33.200000000000003" customHeight="1" outlineLevel="1">
      <c r="A15508" s="6" t="str">
        <f>'SETOP EDIFICAÇÕES'!A1558</f>
        <v>ED-49762</v>
      </c>
      <c r="B15508" s="6" t="str">
        <f>'SETOP EDIFICAÇÕES'!B1558</f>
        <v>FUN-TRI-015</v>
      </c>
      <c r="C15508" s="6" t="str">
        <f>'SETOP EDIFICAÇÕES'!C1558</f>
        <v>ESTACA TIPO TRILHO TR-32 SIMPLES</v>
      </c>
      <c r="D15508" s="6" t="str">
        <f>'SETOP EDIFICAÇÕES'!D1558</f>
        <v>M</v>
      </c>
      <c r="E15508" s="6">
        <f>'SETOP EDIFICAÇÕES'!E1558</f>
        <v>122.36</v>
      </c>
    </row>
    <row r="15509" spans="1:5" ht="33.200000000000003" customHeight="1" outlineLevel="1">
      <c r="A15509" s="6" t="str">
        <f>'SETOP EDIFICAÇÕES'!A1559</f>
        <v>ED-49768</v>
      </c>
      <c r="B15509" s="6" t="str">
        <f>'SETOP EDIFICAÇÕES'!B1559</f>
        <v>FUN-TRI-040</v>
      </c>
      <c r="C15509" s="6" t="str">
        <f>'SETOP EDIFICAÇÕES'!C1559</f>
        <v>ESTACA TIPO TRILHO TR-37 DUPLO</v>
      </c>
      <c r="D15509" s="6" t="str">
        <f>'SETOP EDIFICAÇÕES'!D1559</f>
        <v>M</v>
      </c>
      <c r="E15509" s="6">
        <f>'SETOP EDIFICAÇÕES'!E1559</f>
        <v>276.14</v>
      </c>
    </row>
    <row r="15510" spans="1:5" ht="33.200000000000003" customHeight="1" outlineLevel="1">
      <c r="A15510" s="6" t="str">
        <f>'SETOP EDIFICAÇÕES'!A1560</f>
        <v>ED-49763</v>
      </c>
      <c r="B15510" s="6" t="str">
        <f>'SETOP EDIFICAÇÕES'!B1560</f>
        <v>FUN-TRI-020</v>
      </c>
      <c r="C15510" s="6" t="str">
        <f>'SETOP EDIFICAÇÕES'!C1560</f>
        <v>ESTACA TIPO TRILHO TR-37 SIMPLES</v>
      </c>
      <c r="D15510" s="6" t="str">
        <f>'SETOP EDIFICAÇÕES'!D1560</f>
        <v>M</v>
      </c>
      <c r="E15510" s="6">
        <f>'SETOP EDIFICAÇÕES'!E1560</f>
        <v>132.81</v>
      </c>
    </row>
    <row r="15511" spans="1:5" ht="33.200000000000003" customHeight="1" outlineLevel="1">
      <c r="A15511" s="6" t="str">
        <f>'SETOP EDIFICAÇÕES'!A1561</f>
        <v>ED-49769</v>
      </c>
      <c r="B15511" s="6" t="str">
        <f>'SETOP EDIFICAÇÕES'!B1561</f>
        <v>FUN-TRI-045</v>
      </c>
      <c r="C15511" s="6" t="str">
        <f>'SETOP EDIFICAÇÕES'!C1561</f>
        <v>ESTACA TIPO TRILHO TR-45 DUPLO</v>
      </c>
      <c r="D15511" s="6" t="str">
        <f>'SETOP EDIFICAÇÕES'!D1561</f>
        <v>M</v>
      </c>
      <c r="E15511" s="6">
        <f>'SETOP EDIFICAÇÕES'!E1561</f>
        <v>309.58</v>
      </c>
    </row>
    <row r="15512" spans="1:5" ht="33.200000000000003" customHeight="1" outlineLevel="1">
      <c r="A15512" s="6" t="str">
        <f>'SETOP EDIFICAÇÕES'!A1562</f>
        <v>ED-49764</v>
      </c>
      <c r="B15512" s="6" t="str">
        <f>'SETOP EDIFICAÇÕES'!B1562</f>
        <v>FUN-TRI-025</v>
      </c>
      <c r="C15512" s="6" t="str">
        <f>'SETOP EDIFICAÇÕES'!C1562</f>
        <v>ESTACA TIPO TRILHO TR-45 SIMPLES</v>
      </c>
      <c r="D15512" s="6" t="str">
        <f>'SETOP EDIFICAÇÕES'!D1562</f>
        <v>M</v>
      </c>
      <c r="E15512" s="6">
        <f>'SETOP EDIFICAÇÕES'!E1562</f>
        <v>149.53</v>
      </c>
    </row>
    <row r="15513" spans="1:5" ht="33.200000000000003" customHeight="1" outlineLevel="1">
      <c r="A15513" s="6" t="str">
        <f>'SETOP EDIFICAÇÕES'!A1563</f>
        <v>ED-49770</v>
      </c>
      <c r="B15513" s="6" t="str">
        <f>'SETOP EDIFICAÇÕES'!B1563</f>
        <v>FUN-TRI-046</v>
      </c>
      <c r="C15513" s="6" t="str">
        <f>'SETOP EDIFICAÇÕES'!C1563</f>
        <v>ESTACA TIPO TRILHO TR-57 DUPLO</v>
      </c>
      <c r="D15513" s="6" t="str">
        <f>'SETOP EDIFICAÇÕES'!D1563</f>
        <v>M</v>
      </c>
      <c r="E15513" s="6">
        <f>'SETOP EDIFICAÇÕES'!E1563</f>
        <v>359.74</v>
      </c>
    </row>
    <row r="15514" spans="1:5" ht="33.200000000000003" customHeight="1" outlineLevel="1">
      <c r="A15514" s="6" t="str">
        <f>'SETOP EDIFICAÇÕES'!A1564</f>
        <v>ED-49765</v>
      </c>
      <c r="B15514" s="6" t="str">
        <f>'SETOP EDIFICAÇÕES'!B1564</f>
        <v>FUN-TRI-026</v>
      </c>
      <c r="C15514" s="6" t="str">
        <f>'SETOP EDIFICAÇÕES'!C1564</f>
        <v>ESTACA TIPO TRILHO TR-57 SIMPLES</v>
      </c>
      <c r="D15514" s="6" t="str">
        <f>'SETOP EDIFICAÇÕES'!D1564</f>
        <v>M</v>
      </c>
      <c r="E15514" s="6">
        <f>'SETOP EDIFICAÇÕES'!E1564</f>
        <v>174.61</v>
      </c>
    </row>
    <row r="15515" spans="1:5" ht="33.200000000000003" customHeight="1" outlineLevel="1">
      <c r="A15515" s="6" t="str">
        <f>'SETOP EDIFICAÇÕES'!A1565</f>
        <v>ED-49715</v>
      </c>
      <c r="B15515" s="6" t="str">
        <f>'SETOP EDIFICAÇÕES'!B1565</f>
        <v>FUN-HEL-010</v>
      </c>
      <c r="C15515" s="6" t="str">
        <f>'SETOP EDIFICAÇÕES'!C1565</f>
        <v>EXECUÇÃO DE ESTACA TIPO HÉLICE CONTÍNUA D = 400 MM, EXCETO CONCRETO</v>
      </c>
      <c r="D15515" s="6" t="str">
        <f>'SETOP EDIFICAÇÕES'!D1565</f>
        <v>M</v>
      </c>
      <c r="E15515" s="6">
        <f>'SETOP EDIFICAÇÕES'!E1565</f>
        <v>40</v>
      </c>
    </row>
    <row r="15516" spans="1:5" ht="33.200000000000003" customHeight="1" outlineLevel="1">
      <c r="A15516" s="6" t="str">
        <f>'SETOP EDIFICAÇÕES'!A1566</f>
        <v>ED-49716</v>
      </c>
      <c r="B15516" s="6" t="str">
        <f>'SETOP EDIFICAÇÕES'!B1566</f>
        <v>FUN-HEL-015</v>
      </c>
      <c r="C15516" s="6" t="str">
        <f>'SETOP EDIFICAÇÕES'!C1566</f>
        <v>EXECUÇÃO DE ESTACA TIPO HÉLICE CONTÍNUA D = 500 MM, EXCETO CONCRETO</v>
      </c>
      <c r="D15516" s="6" t="str">
        <f>'SETOP EDIFICAÇÕES'!D1566</f>
        <v>M</v>
      </c>
      <c r="E15516" s="6">
        <f>'SETOP EDIFICAÇÕES'!E1566</f>
        <v>50</v>
      </c>
    </row>
    <row r="15517" spans="1:5" ht="33.200000000000003" customHeight="1" outlineLevel="1">
      <c r="A15517" s="6" t="str">
        <f>'SETOP EDIFICAÇÕES'!A1567</f>
        <v>ED-49717</v>
      </c>
      <c r="B15517" s="6" t="str">
        <f>'SETOP EDIFICAÇÕES'!B1567</f>
        <v>FUN-HEL-020</v>
      </c>
      <c r="C15517" s="6" t="str">
        <f>'SETOP EDIFICAÇÕES'!C1567</f>
        <v>EXECUÇÃO DE ESTACA TIPO HÉLICE CONTÍNUA D = 600 MM, EXCETO CONCRETO</v>
      </c>
      <c r="D15517" s="6" t="str">
        <f>'SETOP EDIFICAÇÕES'!D1567</f>
        <v>M</v>
      </c>
      <c r="E15517" s="6">
        <f>'SETOP EDIFICAÇÕES'!E1567</f>
        <v>60</v>
      </c>
    </row>
    <row r="15518" spans="1:5" ht="33.200000000000003" customHeight="1" outlineLevel="1">
      <c r="A15518" s="6" t="str">
        <f>'SETOP EDIFICAÇÕES'!A1568</f>
        <v>ED-49718</v>
      </c>
      <c r="B15518" s="6" t="str">
        <f>'SETOP EDIFICAÇÕES'!B1568</f>
        <v>FUN-HEL-025</v>
      </c>
      <c r="C15518" s="6" t="str">
        <f>'SETOP EDIFICAÇÕES'!C1568</f>
        <v>EXECUÇÃO DE ESTACA TIPO HÉLICE CONTÍNUA D = 800 MM, EXCETO CONCRETO</v>
      </c>
      <c r="D15518" s="6" t="str">
        <f>'SETOP EDIFICAÇÕES'!D1568</f>
        <v>M</v>
      </c>
      <c r="E15518" s="6">
        <f>'SETOP EDIFICAÇÕES'!E1568</f>
        <v>80</v>
      </c>
    </row>
    <row r="15519" spans="1:5" ht="33.200000000000003" customHeight="1" outlineLevel="1">
      <c r="A15519" s="6" t="str">
        <f>'SETOP EDIFICAÇÕES'!A1569</f>
        <v>ED-49750</v>
      </c>
      <c r="B15519" s="6" t="str">
        <f>'SETOP EDIFICAÇÕES'!B1569</f>
        <v>FUN-TRA-025</v>
      </c>
      <c r="C15519" s="6" t="str">
        <f>'SETOP EDIFICAÇÕES'!C1569</f>
        <v>MOBILIZAÇÃO E DESMOBILIZAÇÃO DE EQUIPAMENTO PARA BROCA TRADO DMT ATÉ 50 KM</v>
      </c>
      <c r="D15519" s="6" t="str">
        <f>'SETOP EDIFICAÇÕES'!D1569</f>
        <v>VB</v>
      </c>
      <c r="E15519" s="6">
        <f>'SETOP EDIFICAÇÕES'!E1569</f>
        <v>1000</v>
      </c>
    </row>
    <row r="15520" spans="1:5" ht="33.200000000000003" customHeight="1" outlineLevel="1">
      <c r="A15520" s="6" t="str">
        <f>'SETOP EDIFICAÇÕES'!A1570</f>
        <v>ED-49751</v>
      </c>
      <c r="B15520" s="6" t="str">
        <f>'SETOP EDIFICAÇÕES'!B1570</f>
        <v>FUN-TRA-026</v>
      </c>
      <c r="C15520" s="6" t="str">
        <f>'SETOP EDIFICAÇÕES'!C1570</f>
        <v>MOBILIZAÇÃO E DESMOBILIZAÇÃO DE EQUIPAMENTO PARA BROCA TRADO DMT DE 50,1 A 100 KM</v>
      </c>
      <c r="D15520" s="6" t="str">
        <f>'SETOP EDIFICAÇÕES'!D1570</f>
        <v>VB</v>
      </c>
      <c r="E15520" s="6">
        <f>'SETOP EDIFICAÇÕES'!E1570</f>
        <v>1500</v>
      </c>
    </row>
    <row r="15521" spans="1:5" ht="33.200000000000003" customHeight="1" outlineLevel="1">
      <c r="A15521" s="6" t="str">
        <f>'SETOP EDIFICAÇÕES'!A1571</f>
        <v>ED-49719</v>
      </c>
      <c r="B15521" s="6" t="str">
        <f>'SETOP EDIFICAÇÕES'!B1571</f>
        <v>FUN-PRE-005</v>
      </c>
      <c r="C15521" s="6" t="str">
        <f>'SETOP EDIFICAÇÕES'!C1571</f>
        <v>MOBILIZAÇÃO E DESMOBILIZAÇÃO DE EQUIPAMENTO PARA ESTACA CRAVADA DMT ATÉ 50 KM</v>
      </c>
      <c r="D15521" s="6" t="str">
        <f>'SETOP EDIFICAÇÕES'!D1571</f>
        <v>VB</v>
      </c>
      <c r="E15521" s="6">
        <f>'SETOP EDIFICAÇÕES'!E1571</f>
        <v>6500</v>
      </c>
    </row>
    <row r="15522" spans="1:5" ht="33.200000000000003" customHeight="1" outlineLevel="1">
      <c r="A15522" s="6" t="str">
        <f>'SETOP EDIFICAÇÕES'!A1572</f>
        <v>ED-49720</v>
      </c>
      <c r="B15522" s="6" t="str">
        <f>'SETOP EDIFICAÇÕES'!B1572</f>
        <v>FUN-PRE-006</v>
      </c>
      <c r="C15522" s="6" t="str">
        <f>'SETOP EDIFICAÇÕES'!C1572</f>
        <v>MOBILIZAÇÃO E DESMOBILIZAÇÃO DE EQUIPAMENTO PARA ESTACA CRAVADA DMT DE 50,1 A 100 KM</v>
      </c>
      <c r="D15522" s="6" t="str">
        <f>'SETOP EDIFICAÇÕES'!D1572</f>
        <v>VB</v>
      </c>
      <c r="E15522" s="6">
        <f>'SETOP EDIFICAÇÕES'!E1572</f>
        <v>9000</v>
      </c>
    </row>
    <row r="15523" spans="1:5" ht="33.200000000000003" customHeight="1" outlineLevel="1">
      <c r="A15523" s="6" t="str">
        <f>'SETOP EDIFICAÇÕES'!A1573</f>
        <v>ED-49739</v>
      </c>
      <c r="B15523" s="6" t="str">
        <f>'SETOP EDIFICAÇÕES'!B1573</f>
        <v>FUN-STR-005</v>
      </c>
      <c r="C15523" s="6" t="str">
        <f>'SETOP EDIFICAÇÕES'!C1573</f>
        <v>MOBILIZAÇÃO E DESMOBILIZAÇÃO DE EQUIPAMENTO PARA ESTACA STRAUSS DMT ATÉ 50 KM</v>
      </c>
      <c r="D15523" s="6" t="str">
        <f>'SETOP EDIFICAÇÕES'!D1573</f>
        <v>VB</v>
      </c>
      <c r="E15523" s="6">
        <f>'SETOP EDIFICAÇÕES'!E1573</f>
        <v>5000</v>
      </c>
    </row>
    <row r="15524" spans="1:5" ht="33.200000000000003" customHeight="1" outlineLevel="1">
      <c r="A15524" s="6" t="str">
        <f>'SETOP EDIFICAÇÕES'!A1574</f>
        <v>ED-49740</v>
      </c>
      <c r="B15524" s="6" t="str">
        <f>'SETOP EDIFICAÇÕES'!B1574</f>
        <v>FUN-STR-006</v>
      </c>
      <c r="C15524" s="6" t="str">
        <f>'SETOP EDIFICAÇÕES'!C1574</f>
        <v>MOBILIZAÇÃO E DESMOBILIZAÇÃO DE EQUIPAMENTO PARA ESTACA STRAUSS DMT DE 50,1 A 100 KM</v>
      </c>
      <c r="D15524" s="6" t="str">
        <f>'SETOP EDIFICAÇÕES'!D1574</f>
        <v>VB</v>
      </c>
      <c r="E15524" s="6">
        <f>'SETOP EDIFICAÇÕES'!E1574</f>
        <v>6500</v>
      </c>
    </row>
    <row r="15525" spans="1:5" ht="33.200000000000003" customHeight="1" outlineLevel="1">
      <c r="A15525" s="6" t="str">
        <f>'SETOP EDIFICAÇÕES'!A1575</f>
        <v>ED-49706</v>
      </c>
      <c r="B15525" s="6" t="str">
        <f>'SETOP EDIFICAÇÕES'!B1575</f>
        <v>FUN-FRA-005</v>
      </c>
      <c r="C15525" s="6" t="str">
        <f>'SETOP EDIFICAÇÕES'!C1575</f>
        <v>MOBILIZAÇÃO E DESMOBILIZAÇÃO DE EQUIPAMENTO PARA ESTACA TIPO FRANKI DMT ATÉ 50 KM</v>
      </c>
      <c r="D15525" s="6" t="str">
        <f>'SETOP EDIFICAÇÕES'!D1575</f>
        <v>VB</v>
      </c>
      <c r="E15525" s="6">
        <f>'SETOP EDIFICAÇÕES'!E1575</f>
        <v>10000</v>
      </c>
    </row>
    <row r="15526" spans="1:5" ht="33.200000000000003" customHeight="1" outlineLevel="1">
      <c r="A15526" s="6" t="str">
        <f>'SETOP EDIFICAÇÕES'!A1576</f>
        <v>ED-49707</v>
      </c>
      <c r="B15526" s="6" t="str">
        <f>'SETOP EDIFICAÇÕES'!B1576</f>
        <v>FUN-FRA-006</v>
      </c>
      <c r="C15526" s="6" t="str">
        <f>'SETOP EDIFICAÇÕES'!C1576</f>
        <v>MOBILIZAÇÃO E DESMOBILIZAÇÃO DE EQUIPAMENTO PARA ESTACA TIPO FRANKI DMT DE 50,1 A 100 KM</v>
      </c>
      <c r="D15526" s="6" t="str">
        <f>'SETOP EDIFICAÇÕES'!D1576</f>
        <v>VB</v>
      </c>
      <c r="E15526" s="6">
        <f>'SETOP EDIFICAÇÕES'!E1576</f>
        <v>13500</v>
      </c>
    </row>
    <row r="15527" spans="1:5" ht="33.200000000000003" customHeight="1" outlineLevel="1">
      <c r="A15527" s="6" t="str">
        <f>'SETOP EDIFICAÇÕES'!A1577</f>
        <v>ED-49713</v>
      </c>
      <c r="B15527" s="6" t="str">
        <f>'SETOP EDIFICAÇÕES'!B1577</f>
        <v>FUN-HEL-005</v>
      </c>
      <c r="C15527" s="6" t="str">
        <f>'SETOP EDIFICAÇÕES'!C1577</f>
        <v>MOBILIZAÇÃO E DESMOBILIZAÇÃO DE EQUIPAMENTO PARA ESTACA TIPO HÉLICE CONTÍNUA DMT ATÉ 50 KM</v>
      </c>
      <c r="D15527" s="6" t="str">
        <f>'SETOP EDIFICAÇÕES'!D1577</f>
        <v>VB</v>
      </c>
      <c r="E15527" s="6">
        <f>'SETOP EDIFICAÇÕES'!E1577</f>
        <v>9000</v>
      </c>
    </row>
    <row r="15528" spans="1:5" ht="33.200000000000003" customHeight="1" outlineLevel="1">
      <c r="A15528" s="6" t="str">
        <f>'SETOP EDIFICAÇÕES'!A1578</f>
        <v>ED-49714</v>
      </c>
      <c r="B15528" s="6" t="str">
        <f>'SETOP EDIFICAÇÕES'!B1578</f>
        <v>FUN-HEL-006</v>
      </c>
      <c r="C15528" s="6" t="str">
        <f>'SETOP EDIFICAÇÕES'!C1578</f>
        <v>MOBILIZAÇÃO E DESMOBILIZAÇÃO DE EQUIPAMENTO PARA ESTACA TIPO HÉLICE CONTÍNUA DMT DE 50,1 A 100 KM</v>
      </c>
      <c r="D15528" s="6" t="str">
        <f>'SETOP EDIFICAÇÕES'!D1578</f>
        <v>VB</v>
      </c>
      <c r="E15528" s="6">
        <f>'SETOP EDIFICAÇÕES'!E1578</f>
        <v>12000</v>
      </c>
    </row>
    <row r="15529" spans="1:5" ht="33.200000000000003" customHeight="1" outlineLevel="1">
      <c r="A15529" s="6" t="str">
        <f>'SETOP EDIFICAÇÕES'!A1579</f>
        <v>ED-49759</v>
      </c>
      <c r="B15529" s="6" t="str">
        <f>'SETOP EDIFICAÇÕES'!B1579</f>
        <v>FUN-TRI-005</v>
      </c>
      <c r="C15529" s="6" t="str">
        <f>'SETOP EDIFICAÇÕES'!C1579</f>
        <v>MOBILIZAÇÃO E DESMOBILIZAÇÃO DE EQUIPAMENTO PARA ESTACA TRILHO DMT ATÉ 50 KM</v>
      </c>
      <c r="D15529" s="6" t="str">
        <f>'SETOP EDIFICAÇÕES'!D1579</f>
        <v>VB</v>
      </c>
      <c r="E15529" s="6">
        <f>'SETOP EDIFICAÇÕES'!E1579</f>
        <v>6500</v>
      </c>
    </row>
    <row r="15530" spans="1:5" ht="33.200000000000003" customHeight="1" outlineLevel="1">
      <c r="A15530" s="6" t="str">
        <f>'SETOP EDIFICAÇÕES'!A1580</f>
        <v>ED-49760</v>
      </c>
      <c r="B15530" s="6" t="str">
        <f>'SETOP EDIFICAÇÕES'!B1580</f>
        <v>FUN-TRI-006</v>
      </c>
      <c r="C15530" s="6" t="str">
        <f>'SETOP EDIFICAÇÕES'!C1580</f>
        <v>MOBILIZAÇÃO E DESMOBILIZAÇÃO DE EQUIPAMENTO PARA ESTACA TRILHO DMT DE 50,1 A 100 KM</v>
      </c>
      <c r="D15530" s="6" t="str">
        <f>'SETOP EDIFICAÇÕES'!D1580</f>
        <v>VB</v>
      </c>
      <c r="E15530" s="6">
        <f>'SETOP EDIFICAÇÕES'!E1580</f>
        <v>9000</v>
      </c>
    </row>
    <row r="15531" spans="1:5" ht="33.200000000000003" customHeight="1" outlineLevel="1">
      <c r="A15531" s="6" t="str">
        <f>'SETOP EDIFICAÇÕES'!A1581</f>
        <v>ED-49746</v>
      </c>
      <c r="B15531" s="6" t="str">
        <f>'SETOP EDIFICAÇÕES'!B1581</f>
        <v>FUN-TRA-005</v>
      </c>
      <c r="C15531" s="6" t="str">
        <f>'SETOP EDIFICAÇÕES'!C1581</f>
        <v>PERFURAÇÃO DE ESTACA BROCA A TRADO MANUAL D = 150 MM</v>
      </c>
      <c r="D15531" s="6" t="str">
        <f>'SETOP EDIFICAÇÕES'!D1581</f>
        <v>M</v>
      </c>
      <c r="E15531" s="6">
        <f>'SETOP EDIFICAÇÕES'!E1581</f>
        <v>16.97</v>
      </c>
    </row>
    <row r="15532" spans="1:5" ht="33.200000000000003" customHeight="1" outlineLevel="1">
      <c r="A15532" s="6" t="str">
        <f>'SETOP EDIFICAÇÕES'!A1582</f>
        <v>ED-49747</v>
      </c>
      <c r="B15532" s="6" t="str">
        <f>'SETOP EDIFICAÇÕES'!B1582</f>
        <v>FUN-TRA-010</v>
      </c>
      <c r="C15532" s="6" t="str">
        <f>'SETOP EDIFICAÇÕES'!C1582</f>
        <v>PERFURAÇÃO DE ESTACA BROCA A TRADO MANUAL D = 200 MM</v>
      </c>
      <c r="D15532" s="6" t="str">
        <f>'SETOP EDIFICAÇÕES'!D1582</f>
        <v>M</v>
      </c>
      <c r="E15532" s="6">
        <f>'SETOP EDIFICAÇÕES'!E1582</f>
        <v>22.14</v>
      </c>
    </row>
    <row r="15533" spans="1:5" ht="33.200000000000003" customHeight="1" outlineLevel="1">
      <c r="A15533" s="6" t="str">
        <f>'SETOP EDIFICAÇÕES'!A1583</f>
        <v>ED-49748</v>
      </c>
      <c r="B15533" s="6" t="str">
        <f>'SETOP EDIFICAÇÕES'!B1583</f>
        <v>FUN-TRA-015</v>
      </c>
      <c r="C15533" s="6" t="str">
        <f>'SETOP EDIFICAÇÕES'!C1583</f>
        <v>PERFURAÇÃO DE ESTACA BROCA A TRADO MANUAL D = 250 MM</v>
      </c>
      <c r="D15533" s="6" t="str">
        <f>'SETOP EDIFICAÇÕES'!D1583</f>
        <v>M</v>
      </c>
      <c r="E15533" s="6">
        <f>'SETOP EDIFICAÇÕES'!E1583</f>
        <v>29.52</v>
      </c>
    </row>
    <row r="15534" spans="1:5" ht="33.200000000000003" customHeight="1" outlineLevel="1">
      <c r="A15534" s="6" t="str">
        <f>'SETOP EDIFICAÇÕES'!A1584</f>
        <v>ED-49749</v>
      </c>
      <c r="B15534" s="6" t="str">
        <f>'SETOP EDIFICAÇÕES'!B1584</f>
        <v>FUN-TRA-020</v>
      </c>
      <c r="C15534" s="6" t="str">
        <f>'SETOP EDIFICAÇÕES'!C1584</f>
        <v>PERFURAÇÃO DE ESTACA BROCA A TRADO MANUAL D = 300 MM</v>
      </c>
      <c r="D15534" s="6" t="str">
        <f>'SETOP EDIFICAÇÕES'!D1584</f>
        <v>M</v>
      </c>
      <c r="E15534" s="6">
        <f>'SETOP EDIFICAÇÕES'!E1584</f>
        <v>44.28</v>
      </c>
    </row>
    <row r="15535" spans="1:5" ht="33.200000000000003" customHeight="1" outlineLevel="1">
      <c r="A15535" s="6" t="str">
        <f>'SETOP EDIFICAÇÕES'!A1585</f>
        <v>ED-49752</v>
      </c>
      <c r="B15535" s="6" t="str">
        <f>'SETOP EDIFICAÇÕES'!B1585</f>
        <v>FUN-TRA-030</v>
      </c>
      <c r="C15535" s="6" t="str">
        <f>'SETOP EDIFICAÇÕES'!C1585</f>
        <v>PERFURAÇÃO DE ESTACA BROCA A TRADO MECANIZADO D = 250 MM</v>
      </c>
      <c r="D15535" s="6" t="str">
        <f>'SETOP EDIFICAÇÕES'!D1585</f>
        <v>M</v>
      </c>
      <c r="E15535" s="6">
        <f>'SETOP EDIFICAÇÕES'!E1585</f>
        <v>20</v>
      </c>
    </row>
    <row r="15536" spans="1:5" ht="33.200000000000003" customHeight="1" outlineLevel="1">
      <c r="A15536" s="6" t="str">
        <f>'SETOP EDIFICAÇÕES'!A1586</f>
        <v>ED-49753</v>
      </c>
      <c r="B15536" s="6" t="str">
        <f>'SETOP EDIFICAÇÕES'!B1586</f>
        <v>FUN-TRA-035</v>
      </c>
      <c r="C15536" s="6" t="str">
        <f>'SETOP EDIFICAÇÕES'!C1586</f>
        <v>PERFURAÇÃO DE ESTACA BROCA A TRADO MECANIZADO D = 300 MM</v>
      </c>
      <c r="D15536" s="6" t="str">
        <f>'SETOP EDIFICAÇÕES'!D1586</f>
        <v>M</v>
      </c>
      <c r="E15536" s="6">
        <f>'SETOP EDIFICAÇÕES'!E1586</f>
        <v>27.5</v>
      </c>
    </row>
    <row r="15537" spans="1:5" ht="33.200000000000003" customHeight="1" outlineLevel="1">
      <c r="A15537" s="6" t="str">
        <f>'SETOP EDIFICAÇÕES'!A1587</f>
        <v>ED-49754</v>
      </c>
      <c r="B15537" s="6" t="str">
        <f>'SETOP EDIFICAÇÕES'!B1587</f>
        <v>FUN-TRA-040</v>
      </c>
      <c r="C15537" s="6" t="str">
        <f>'SETOP EDIFICAÇÕES'!C1587</f>
        <v>PERFURAÇÃO DE ESTACA BROCA A TRADO MECANIZADO D = 350 MM</v>
      </c>
      <c r="D15537" s="6" t="str">
        <f>'SETOP EDIFICAÇÕES'!D1587</f>
        <v>M</v>
      </c>
      <c r="E15537" s="6">
        <f>'SETOP EDIFICAÇÕES'!E1587</f>
        <v>31.5</v>
      </c>
    </row>
    <row r="15538" spans="1:5" ht="33.200000000000003" customHeight="1" outlineLevel="1">
      <c r="A15538" s="6" t="str">
        <f>'SETOP EDIFICAÇÕES'!A1588</f>
        <v>ED-49755</v>
      </c>
      <c r="B15538" s="6" t="str">
        <f>'SETOP EDIFICAÇÕES'!B1588</f>
        <v>FUN-TRA-045</v>
      </c>
      <c r="C15538" s="6" t="str">
        <f>'SETOP EDIFICAÇÕES'!C1588</f>
        <v>PERFURAÇÃO DE ESTACA BROCA A TRADO MECANIZADO D = 400 MM</v>
      </c>
      <c r="D15538" s="6" t="str">
        <f>'SETOP EDIFICAÇÕES'!D1588</f>
        <v>M</v>
      </c>
      <c r="E15538" s="6">
        <f>'SETOP EDIFICAÇÕES'!E1588</f>
        <v>37.5</v>
      </c>
    </row>
    <row r="15539" spans="1:5" ht="33.200000000000003" customHeight="1" outlineLevel="1">
      <c r="A15539" s="6" t="str">
        <f>'SETOP EDIFICAÇÕES'!A1589</f>
        <v>ED-49756</v>
      </c>
      <c r="B15539" s="6" t="str">
        <f>'SETOP EDIFICAÇÕES'!B1589</f>
        <v>FUN-TRA-050</v>
      </c>
      <c r="C15539" s="6" t="str">
        <f>'SETOP EDIFICAÇÕES'!C1589</f>
        <v>PERFURAÇÃO DE ESTACA BROCA A TRADO MECANIZADO D = 450 MM</v>
      </c>
      <c r="D15539" s="6" t="str">
        <f>'SETOP EDIFICAÇÕES'!D1589</f>
        <v>M</v>
      </c>
      <c r="E15539" s="6">
        <f>'SETOP EDIFICAÇÕES'!E1589</f>
        <v>40</v>
      </c>
    </row>
    <row r="15540" spans="1:5" ht="33.200000000000003" customHeight="1" outlineLevel="1">
      <c r="A15540" s="6" t="str">
        <f>'SETOP EDIFICAÇÕES'!A1590</f>
        <v>ED-49757</v>
      </c>
      <c r="B15540" s="6" t="str">
        <f>'SETOP EDIFICAÇÕES'!B1590</f>
        <v>FUN-TRA-055</v>
      </c>
      <c r="C15540" s="6" t="str">
        <f>'SETOP EDIFICAÇÕES'!C1590</f>
        <v>PERFURAÇÃO DE ESTACA BROCA A TRADO MECANIZADO D = 500 MM</v>
      </c>
      <c r="D15540" s="6" t="str">
        <f>'SETOP EDIFICAÇÕES'!D1590</f>
        <v>M</v>
      </c>
      <c r="E15540" s="6">
        <f>'SETOP EDIFICAÇÕES'!E1590</f>
        <v>47.5</v>
      </c>
    </row>
    <row r="15541" spans="1:5" ht="33.200000000000003" customHeight="1" outlineLevel="1">
      <c r="A15541" s="6" t="str">
        <f>'SETOP EDIFICAÇÕES'!A1591</f>
        <v>ED-49776</v>
      </c>
      <c r="B15541" s="6" t="str">
        <f>'SETOP EDIFICAÇÕES'!B1591</f>
        <v>FUN-TRI-075</v>
      </c>
      <c r="C15541" s="6" t="str">
        <f>'SETOP EDIFICAÇÕES'!C1591</f>
        <v>SOLDA DE TOPO PERFIL METÁLICO DUPLO</v>
      </c>
      <c r="D15541" s="6" t="str">
        <f>'SETOP EDIFICAÇÕES'!D1591</f>
        <v>U</v>
      </c>
      <c r="E15541" s="6">
        <f>'SETOP EDIFICAÇÕES'!E1591</f>
        <v>230</v>
      </c>
    </row>
    <row r="15542" spans="1:5" ht="33.200000000000003" customHeight="1" outlineLevel="1">
      <c r="A15542" s="6" t="str">
        <f>'SETOP EDIFICAÇÕES'!A1592</f>
        <v>ED-49775</v>
      </c>
      <c r="B15542" s="6" t="str">
        <f>'SETOP EDIFICAÇÕES'!B1592</f>
        <v>FUN-TRI-070</v>
      </c>
      <c r="C15542" s="6" t="str">
        <f>'SETOP EDIFICAÇÕES'!C1592</f>
        <v>SOLDA DE TOPO PERFIL METÁLICO SIMPLES</v>
      </c>
      <c r="D15542" s="6" t="str">
        <f>'SETOP EDIFICAÇÕES'!D1592</f>
        <v>U</v>
      </c>
      <c r="E15542" s="6">
        <f>'SETOP EDIFICAÇÕES'!E1592</f>
        <v>165</v>
      </c>
    </row>
    <row r="15543" spans="1:5" ht="33.200000000000003" customHeight="1" outlineLevel="1">
      <c r="A15543" s="6">
        <f>'SETOP EDIFICAÇÕES'!A1593</f>
        <v>331</v>
      </c>
      <c r="B15543" s="6" t="str">
        <f>'SETOP EDIFICAÇÕES'!B1593</f>
        <v>-</v>
      </c>
      <c r="C15543" s="6" t="str">
        <f>'SETOP EDIFICAÇÕES'!C1593</f>
        <v>FUN-002  - FUNDAÇÃO SUPERFICIAL</v>
      </c>
      <c r="D15543" s="6" t="str">
        <f>'SETOP EDIFICAÇÕES'!D1593</f>
        <v/>
      </c>
      <c r="E15543" s="6">
        <f>'SETOP EDIFICAÇÕES'!E1593</f>
        <v>0</v>
      </c>
    </row>
    <row r="15544" spans="1:5" ht="33.200000000000003" customHeight="1" outlineLevel="1">
      <c r="A15544" s="6" t="str">
        <f>'SETOP EDIFICAÇÕES'!A1594</f>
        <v>ED-49780</v>
      </c>
      <c r="B15544" s="6" t="str">
        <f>'SETOP EDIFICAÇÕES'!B1594</f>
        <v>FUN-CON-015</v>
      </c>
      <c r="C15544" s="6" t="str">
        <f>'SETOP EDIFICAÇÕES'!C1594</f>
        <v>CONCRETO CICLÓPICO, FCK 15 MPA,  PREPARADO EM OBRA COM BETONEIRA, COM 30% DE PEDRA DE MÃO, INCLUSIVE LANÇAMENTO, ADENSAMENTO E ACABAMENTO</v>
      </c>
      <c r="D15544" s="6" t="str">
        <f>'SETOP EDIFICAÇÕES'!D1594</f>
        <v>M3</v>
      </c>
      <c r="E15544" s="6">
        <f>'SETOP EDIFICAÇÕES'!E1594</f>
        <v>339.93</v>
      </c>
    </row>
    <row r="15545" spans="1:5" ht="33.200000000000003" customHeight="1" outlineLevel="1">
      <c r="A15545" s="6" t="str">
        <f>'SETOP EDIFICAÇÕES'!A1595</f>
        <v>ED-49779</v>
      </c>
      <c r="B15545" s="6" t="str">
        <f>'SETOP EDIFICAÇÕES'!B1595</f>
        <v>FUN-CON-010</v>
      </c>
      <c r="C15545" s="6" t="str">
        <f>'SETOP EDIFICAÇÕES'!C1595</f>
        <v>CONCRETO CICLÓPICO, TRAÇO 1:3:6,  PREPARADO EM OBRA COM BETONEIRA, COM 30% DE PEDRA DE MÃO, INCLUSIVE LANÇAMENTO, ADENSAMENTO E ACABAMENTO</v>
      </c>
      <c r="D15545" s="6" t="str">
        <f>'SETOP EDIFICAÇÕES'!D1595</f>
        <v>M3</v>
      </c>
      <c r="E15545" s="6">
        <f>'SETOP EDIFICAÇÕES'!E1595</f>
        <v>298</v>
      </c>
    </row>
    <row r="15546" spans="1:5" ht="33.200000000000003" customHeight="1" outlineLevel="1">
      <c r="A15546" s="6" t="str">
        <f>'SETOP EDIFICAÇÕES'!A1596</f>
        <v>ED-49778</v>
      </c>
      <c r="B15546" s="6" t="str">
        <f>'SETOP EDIFICAÇÕES'!B1596</f>
        <v>FUN-CON-005</v>
      </c>
      <c r="C15546" s="6" t="str">
        <f>'SETOP EDIFICAÇÕES'!C1596</f>
        <v>CONCRETO CICLÓPICO, TRAÇO 1:4:8,  PREPARADO EM OBRA COM BETONEIRA, COM 30% DE PEDRA DE MÃO, INCLUSIVE LANÇAMENTO, ADENSAMENTO E ACABAMENTO</v>
      </c>
      <c r="D15546" s="6" t="str">
        <f>'SETOP EDIFICAÇÕES'!D1596</f>
        <v>M3</v>
      </c>
      <c r="E15546" s="6">
        <f>'SETOP EDIFICAÇÕES'!E1596</f>
        <v>286.43</v>
      </c>
    </row>
    <row r="15547" spans="1:5" ht="33.200000000000003" customHeight="1" outlineLevel="1">
      <c r="A15547" s="6" t="str">
        <f>'SETOP EDIFICAÇÕES'!A1597</f>
        <v>ED-8571</v>
      </c>
      <c r="B15547" s="6" t="str">
        <f>'SETOP EDIFICAÇÕES'!B1597</f>
        <v>-</v>
      </c>
      <c r="C15547" s="6" t="str">
        <f>'SETOP EDIFICAÇÕES'!C1597</f>
        <v>FORMA E DESFORMA DE COMPENSADO PLASTIFICADO, ESP. 12MM, REAPROVEITAMENTO (3X) (FUNDAÇÃO)</v>
      </c>
      <c r="D15547" s="6" t="str">
        <f>'SETOP EDIFICAÇÕES'!D1597</f>
        <v>M2</v>
      </c>
      <c r="E15547" s="6">
        <f>'SETOP EDIFICAÇÕES'!E1597</f>
        <v>43.54</v>
      </c>
    </row>
    <row r="15548" spans="1:5" ht="33.200000000000003" customHeight="1" outlineLevel="1">
      <c r="A15548" s="6" t="str">
        <f>'SETOP EDIFICAÇÕES'!A1598</f>
        <v>ED-49811</v>
      </c>
      <c r="B15548" s="6" t="str">
        <f>'SETOP EDIFICAÇÕES'!B1598</f>
        <v>FUN-FOR-010</v>
      </c>
      <c r="C15548" s="6" t="str">
        <f>'SETOP EDIFICAÇÕES'!C1598</f>
        <v>FORMA E DESFORMA DE COMPENSADO RESINADO, ESP. 12MM, REAPROVEITAMENTO (3X) (FUNDAÇÃO)</v>
      </c>
      <c r="D15548" s="6" t="str">
        <f>'SETOP EDIFICAÇÕES'!D1598</f>
        <v>M2</v>
      </c>
      <c r="E15548" s="6">
        <f>'SETOP EDIFICAÇÕES'!E1598</f>
        <v>41.55</v>
      </c>
    </row>
    <row r="15549" spans="1:5" ht="33.200000000000003" customHeight="1" outlineLevel="1">
      <c r="A15549" s="6" t="str">
        <f>'SETOP EDIFICAÇÕES'!A1599</f>
        <v>ED-49810</v>
      </c>
      <c r="B15549" s="6" t="str">
        <f>'SETOP EDIFICAÇÕES'!B1599</f>
        <v>FUN-FOR-005</v>
      </c>
      <c r="C15549" s="6" t="str">
        <f>'SETOP EDIFICAÇÕES'!C1599</f>
        <v>FORMA E DESFORMA DE TÁBUA E SARRAFO, REAPROVEITAMENTO (3X) (FUNDAÇÃO)</v>
      </c>
      <c r="D15549" s="6" t="str">
        <f>'SETOP EDIFICAÇÕES'!D1599</f>
        <v>M2</v>
      </c>
      <c r="E15549" s="6">
        <f>'SETOP EDIFICAÇÕES'!E1599</f>
        <v>42.39</v>
      </c>
    </row>
    <row r="15550" spans="1:5" ht="33.200000000000003" customHeight="1" outlineLevel="1">
      <c r="A15550" s="6" t="str">
        <f>'SETOP EDIFICAÇÕES'!A1600</f>
        <v>ED-49786</v>
      </c>
      <c r="B15550" s="6" t="str">
        <f>'SETOP EDIFICAÇÕES'!B1600</f>
        <v>FUN-CON-045</v>
      </c>
      <c r="C15550" s="6" t="str">
        <f>'SETOP EDIFICAÇÕES'!C1600</f>
        <v>FORNECIMENTO DE CONCRETO ESTRUTURAL, PREPARADO EM OBRA COM BETONEIRA, COM FCK 20 MPA, INCLUSIVE LANÇAMENTO, ADENSAMENTO E ACABAMENTO (FUNDAÇÃO)</v>
      </c>
      <c r="D15550" s="6" t="str">
        <f>'SETOP EDIFICAÇÕES'!D1600</f>
        <v>M3</v>
      </c>
      <c r="E15550" s="6">
        <f>'SETOP EDIFICAÇÕES'!E1600</f>
        <v>454.8</v>
      </c>
    </row>
    <row r="15551" spans="1:5" ht="33.200000000000003" customHeight="1" outlineLevel="1">
      <c r="A15551" s="6" t="str">
        <f>'SETOP EDIFICAÇÕES'!A1601</f>
        <v>ED-49787</v>
      </c>
      <c r="B15551" s="6" t="str">
        <f>'SETOP EDIFICAÇÕES'!B1601</f>
        <v>FUN-CON-050</v>
      </c>
      <c r="C15551" s="6" t="str">
        <f>'SETOP EDIFICAÇÕES'!C1601</f>
        <v>FORNECIMENTO DE CONCRETO ESTRUTURAL, PREPARADO EM OBRA COM BETONEIRA, COM FCK 25 MPA, INCLUSIVE LANÇAMENTO, ADENSAMENTO E ACABAMENTO (FUNDAÇÃO)</v>
      </c>
      <c r="D15551" s="6" t="str">
        <f>'SETOP EDIFICAÇÕES'!D1601</f>
        <v>M3</v>
      </c>
      <c r="E15551" s="6">
        <f>'SETOP EDIFICAÇÕES'!E1601</f>
        <v>467.88</v>
      </c>
    </row>
    <row r="15552" spans="1:5" ht="33.200000000000003" customHeight="1" outlineLevel="1">
      <c r="A15552" s="6" t="str">
        <f>'SETOP EDIFICAÇÕES'!A1602</f>
        <v>ED-49788</v>
      </c>
      <c r="B15552" s="6" t="str">
        <f>'SETOP EDIFICAÇÕES'!B1602</f>
        <v>FUN-CON-055</v>
      </c>
      <c r="C15552" s="6" t="str">
        <f>'SETOP EDIFICAÇÕES'!C1602</f>
        <v>FORNECIMENTO DE CONCRETO ESTRUTURAL, PREPARADO EM OBRA COM BETONEIRA, COM FCK 30 MPA, INCLUSIVE LANÇAMENTO, ADENSAMENTO E ACABAMENTO (FUNDAÇÃO)</v>
      </c>
      <c r="D15552" s="6" t="str">
        <f>'SETOP EDIFICAÇÕES'!D1602</f>
        <v>M3</v>
      </c>
      <c r="E15552" s="6">
        <f>'SETOP EDIFICAÇÕES'!E1602</f>
        <v>495.82</v>
      </c>
    </row>
    <row r="15553" spans="1:5" ht="33.200000000000003" customHeight="1" outlineLevel="1">
      <c r="A15553" s="6" t="str">
        <f>'SETOP EDIFICAÇÕES'!A1603</f>
        <v>ED-49789</v>
      </c>
      <c r="B15553" s="6" t="str">
        <f>'SETOP EDIFICAÇÕES'!B1603</f>
        <v>FUN-CON-056</v>
      </c>
      <c r="C15553" s="6" t="str">
        <f>'SETOP EDIFICAÇÕES'!C1603</f>
        <v>FORNECIMENTO DE CONCRETO ESTRUTURAL, PREPARADO EM OBRA COM BETONEIRA, COM FCK 35 MPA, INCLUSIVE LANÇAMENTO, ADENSAMENTO E ACABAMENTO (FUNDAÇÃO)</v>
      </c>
      <c r="D15553" s="6" t="str">
        <f>'SETOP EDIFICAÇÕES'!D1603</f>
        <v>M3</v>
      </c>
      <c r="E15553" s="6">
        <f>'SETOP EDIFICAÇÕES'!E1603</f>
        <v>511.03</v>
      </c>
    </row>
    <row r="15554" spans="1:5" ht="33.200000000000003" customHeight="1" outlineLevel="1">
      <c r="A15554" s="6" t="str">
        <f>'SETOP EDIFICAÇÕES'!A1604</f>
        <v>ED-49790</v>
      </c>
      <c r="B15554" s="6" t="str">
        <f>'SETOP EDIFICAÇÕES'!B1604</f>
        <v>FUN-CON-060</v>
      </c>
      <c r="C15554" s="6" t="str">
        <f>'SETOP EDIFICAÇÕES'!C1604</f>
        <v>FORNECIMENTO DE CONCRETO ESTRUTURAL, PREPARADO EM OBRA COM BETONEIRA, COM FCK 40 MPA, INCLUSIVE LANÇAMENTO, ADENSAMENTO E ACABAMENTO (FUNDAÇÃO)</v>
      </c>
      <c r="D15554" s="6" t="str">
        <f>'SETOP EDIFICAÇÕES'!D1604</f>
        <v>M3</v>
      </c>
      <c r="E15554" s="6">
        <f>'SETOP EDIFICAÇÕES'!E1604</f>
        <v>537.04999999999995</v>
      </c>
    </row>
    <row r="15555" spans="1:5" ht="33.200000000000003" customHeight="1" outlineLevel="1">
      <c r="A15555" s="6" t="str">
        <f>'SETOP EDIFICAÇÕES'!A1605</f>
        <v>ED-49804</v>
      </c>
      <c r="B15555" s="6" t="str">
        <f>'SETOP EDIFICAÇÕES'!B1605</f>
        <v>FUN-CON-130</v>
      </c>
      <c r="C15555" s="6" t="str">
        <f>'SETOP EDIFICAÇÕES'!C1605</f>
        <v>FORNECIMENTO DE CONCRETO ESTRUTURAL, USINADO BOMBEADO, COM FCK 20 MPA, INCLUSIVE LANÇAMENTO, ADENSAMENTO E ACABAMENTO (FUNDAÇÃO)</v>
      </c>
      <c r="D15555" s="6" t="str">
        <f>'SETOP EDIFICAÇÕES'!D1605</f>
        <v>M3</v>
      </c>
      <c r="E15555" s="6">
        <f>'SETOP EDIFICAÇÕES'!E1605</f>
        <v>331.86</v>
      </c>
    </row>
    <row r="15556" spans="1:5" ht="33.200000000000003" customHeight="1" outlineLevel="1">
      <c r="A15556" s="6" t="str">
        <f>'SETOP EDIFICAÇÕES'!A1606</f>
        <v>ED-49809</v>
      </c>
      <c r="B15556" s="6" t="str">
        <f>'SETOP EDIFICAÇÕES'!B1606</f>
        <v>FUN-CON-155</v>
      </c>
      <c r="C15556" s="6" t="str">
        <f>'SETOP EDIFICAÇÕES'!C1606</f>
        <v>FORNECIMENTO DE CONCRETO ESTRUTURAL, USINADO BOMBEADO, COM FCK 20 MPA, SLUMP 20 +/- 2 (SLUMPFLOW 48 A 53 CM, COM AGREGADOS PEDRISCO E AREIA, CONSUMO MÍNIMO DE CIMENTO DE 400 KG/M3), INCLUSIVE LANÇAMENTO, ADENSAMENTO E ACABAMENTO (FUNDAÇÃO)</v>
      </c>
      <c r="D15556" s="6" t="str">
        <f>'SETOP EDIFICAÇÕES'!D1606</f>
        <v>M3</v>
      </c>
      <c r="E15556" s="6">
        <f>'SETOP EDIFICAÇÕES'!E1606</f>
        <v>363.98</v>
      </c>
    </row>
    <row r="15557" spans="1:5" ht="33.200000000000003" customHeight="1" outlineLevel="1">
      <c r="A15557" s="6" t="str">
        <f>'SETOP EDIFICAÇÕES'!A1607</f>
        <v>ED-49805</v>
      </c>
      <c r="B15557" s="6" t="str">
        <f>'SETOP EDIFICAÇÕES'!B1607</f>
        <v>FUN-CON-135</v>
      </c>
      <c r="C15557" s="6" t="str">
        <f>'SETOP EDIFICAÇÕES'!C1607</f>
        <v>FORNECIMENTO DE CONCRETO ESTRUTURAL, USINADO BOMBEADO, COM FCK 25 MPA, INCLUSIVE LANÇAMENTO, ADENSAMENTO E ACABAMENTO (FUNDAÇÃO)</v>
      </c>
      <c r="D15557" s="6" t="str">
        <f>'SETOP EDIFICAÇÕES'!D1607</f>
        <v>M3</v>
      </c>
      <c r="E15557" s="6">
        <f>'SETOP EDIFICAÇÕES'!E1607</f>
        <v>343.88</v>
      </c>
    </row>
    <row r="15558" spans="1:5" ht="33.200000000000003" customHeight="1" outlineLevel="1">
      <c r="A15558" s="6" t="str">
        <f>'SETOP EDIFICAÇÕES'!A1608</f>
        <v>ED-49806</v>
      </c>
      <c r="B15558" s="6" t="str">
        <f>'SETOP EDIFICAÇÕES'!B1608</f>
        <v>FUN-CON-140</v>
      </c>
      <c r="C15558" s="6" t="str">
        <f>'SETOP EDIFICAÇÕES'!C1608</f>
        <v>FORNECIMENTO DE CONCRETO ESTRUTURAL, USINADO BOMBEADO, COM FCK 30 MPA, INCLUSIVE LANÇAMENTO, ADENSAMENTO E ACABAMENTO (FUNDAÇÃO)</v>
      </c>
      <c r="D15558" s="6" t="str">
        <f>'SETOP EDIFICAÇÕES'!D1608</f>
        <v>M3</v>
      </c>
      <c r="E15558" s="6">
        <f>'SETOP EDIFICAÇÕES'!E1608</f>
        <v>357.84</v>
      </c>
    </row>
    <row r="15559" spans="1:5" ht="33.200000000000003" customHeight="1" outlineLevel="1">
      <c r="A15559" s="6" t="str">
        <f>'SETOP EDIFICAÇÕES'!A1609</f>
        <v>ED-49807</v>
      </c>
      <c r="B15559" s="6" t="str">
        <f>'SETOP EDIFICAÇÕES'!B1609</f>
        <v>FUN-CON-141</v>
      </c>
      <c r="C15559" s="6" t="str">
        <f>'SETOP EDIFICAÇÕES'!C1609</f>
        <v>FORNECIMENTO DE CONCRETO ESTRUTURAL, USINADO BOMBEADO, COM FCK 35 MPA, INCLUSIVE LANÇAMENTO, ADENSAMENTO E ACABAMENTO (FUNDAÇÃO)</v>
      </c>
      <c r="D15559" s="6" t="str">
        <f>'SETOP EDIFICAÇÕES'!D1609</f>
        <v>M3</v>
      </c>
      <c r="E15559" s="6">
        <f>'SETOP EDIFICAÇÕES'!E1609</f>
        <v>383.2</v>
      </c>
    </row>
    <row r="15560" spans="1:5" ht="33.200000000000003" customHeight="1" outlineLevel="1">
      <c r="A15560" s="6" t="str">
        <f>'SETOP EDIFICAÇÕES'!A1610</f>
        <v>ED-49808</v>
      </c>
      <c r="B15560" s="6" t="str">
        <f>'SETOP EDIFICAÇÕES'!B1610</f>
        <v>FUN-CON-150</v>
      </c>
      <c r="C15560" s="6" t="str">
        <f>'SETOP EDIFICAÇÕES'!C1610</f>
        <v>FORNECIMENTO DE CONCRETO ESTRUTURAL, USINADO BOMBEADO, COM FCK 40 MPA, INCLUSIVE LANÇAMENTO, ADENSAMENTO E ACABAMENTO (FUNDAÇÃO)</v>
      </c>
      <c r="D15560" s="6" t="str">
        <f>'SETOP EDIFICAÇÕES'!D1610</f>
        <v>M3</v>
      </c>
      <c r="E15560" s="6">
        <f>'SETOP EDIFICAÇÕES'!E1610</f>
        <v>396.14</v>
      </c>
    </row>
    <row r="15561" spans="1:5" ht="33.200000000000003" customHeight="1" outlineLevel="1">
      <c r="A15561" s="6" t="str">
        <f>'SETOP EDIFICAÇÕES'!A1611</f>
        <v>ED-49797</v>
      </c>
      <c r="B15561" s="6" t="str">
        <f>'SETOP EDIFICAÇÕES'!B1611</f>
        <v>FUN-CON-095</v>
      </c>
      <c r="C15561" s="6" t="str">
        <f>'SETOP EDIFICAÇÕES'!C1611</f>
        <v>FORNECIMENTO DE CONCRETO ESTRUTURAL, USINADO, COM FCK 20 MPA, INCLUSIVE LANÇAMENTO, ADENSAMENTO E ACABAMENTO (FUNDAÇÃO)</v>
      </c>
      <c r="D15561" s="6" t="str">
        <f>'SETOP EDIFICAÇÕES'!D1611</f>
        <v>M3</v>
      </c>
      <c r="E15561" s="6">
        <f>'SETOP EDIFICAÇÕES'!E1611</f>
        <v>368.17</v>
      </c>
    </row>
    <row r="15562" spans="1:5" ht="33.200000000000003" customHeight="1" outlineLevel="1">
      <c r="A15562" s="6" t="str">
        <f>'SETOP EDIFICAÇÕES'!A1612</f>
        <v>ED-49798</v>
      </c>
      <c r="B15562" s="6" t="str">
        <f>'SETOP EDIFICAÇÕES'!B1612</f>
        <v>FUN-CON-100</v>
      </c>
      <c r="C15562" s="6" t="str">
        <f>'SETOP EDIFICAÇÕES'!C1612</f>
        <v>FORNECIMENTO DE CONCRETO ESTRUTURAL, USINADO, COM FCK 25 MPA, INCLUSIVE LANÇAMENTO, ADENSAMENTO E ACABAMENTO (FUNDAÇÃO)</v>
      </c>
      <c r="D15562" s="6" t="str">
        <f>'SETOP EDIFICAÇÕES'!D1612</f>
        <v>M3</v>
      </c>
      <c r="E15562" s="6">
        <f>'SETOP EDIFICAÇÕES'!E1612</f>
        <v>382.51</v>
      </c>
    </row>
    <row r="15563" spans="1:5" ht="33.200000000000003" customHeight="1" outlineLevel="1">
      <c r="A15563" s="6" t="str">
        <f>'SETOP EDIFICAÇÕES'!A1613</f>
        <v>ED-49799</v>
      </c>
      <c r="B15563" s="6" t="str">
        <f>'SETOP EDIFICAÇÕES'!B1613</f>
        <v>FUN-CON-105</v>
      </c>
      <c r="C15563" s="6" t="str">
        <f>'SETOP EDIFICAÇÕES'!C1613</f>
        <v>FORNECIMENTO DE CONCRETO ESTRUTURAL, USINADO, COM FCK 30 MPA, INCLUSIVE LANÇAMENTO, ADENSAMENTO E ACABAMENTO (FUNDAÇÃO)</v>
      </c>
      <c r="D15563" s="6" t="str">
        <f>'SETOP EDIFICAÇÕES'!D1613</f>
        <v>M3</v>
      </c>
      <c r="E15563" s="6">
        <f>'SETOP EDIFICAÇÕES'!E1613</f>
        <v>401.07</v>
      </c>
    </row>
    <row r="15564" spans="1:5" ht="33.200000000000003" customHeight="1" outlineLevel="1">
      <c r="A15564" s="6" t="str">
        <f>'SETOP EDIFICAÇÕES'!A1614</f>
        <v>ED-49800</v>
      </c>
      <c r="B15564" s="6" t="str">
        <f>'SETOP EDIFICAÇÕES'!B1614</f>
        <v>FUN-CON-106</v>
      </c>
      <c r="C15564" s="6" t="str">
        <f>'SETOP EDIFICAÇÕES'!C1614</f>
        <v>FORNECIMENTO DE CONCRETO ESTRUTURAL, USINADO, COM FCK 35 MPA, INCLUSIVE LANÇAMENTO, ADENSAMENTO E ACABAMENTO (FUNDAÇÃO)</v>
      </c>
      <c r="D15564" s="6" t="str">
        <f>'SETOP EDIFICAÇÕES'!D1614</f>
        <v>M3</v>
      </c>
      <c r="E15564" s="6">
        <f>'SETOP EDIFICAÇÕES'!E1614</f>
        <v>410.78</v>
      </c>
    </row>
    <row r="15565" spans="1:5" ht="33.200000000000003" customHeight="1" outlineLevel="1">
      <c r="A15565" s="6" t="str">
        <f>'SETOP EDIFICAÇÕES'!A1615</f>
        <v>ED-49801</v>
      </c>
      <c r="B15565" s="6" t="str">
        <f>'SETOP EDIFICAÇÕES'!B1615</f>
        <v>FUN-CON-110</v>
      </c>
      <c r="C15565" s="6" t="str">
        <f>'SETOP EDIFICAÇÕES'!C1615</f>
        <v>FORNECIMENTO DE CONCRETO ESTRUTURAL, USINADO, COM FCK 40 MPA, INCLUSIVE LANÇAMENTO, ADENSAMENTO E ACABAMENTO (FUNDAÇÃO)</v>
      </c>
      <c r="D15565" s="6" t="str">
        <f>'SETOP EDIFICAÇÕES'!D1615</f>
        <v>M3</v>
      </c>
      <c r="E15565" s="6">
        <f>'SETOP EDIFICAÇÕES'!E1615</f>
        <v>429.79</v>
      </c>
    </row>
    <row r="15566" spans="1:5" ht="33.200000000000003" customHeight="1" outlineLevel="1">
      <c r="A15566" s="6" t="str">
        <f>'SETOP EDIFICAÇÕES'!A1616</f>
        <v>ED-49782</v>
      </c>
      <c r="B15566" s="6" t="str">
        <f>'SETOP EDIFICAÇÕES'!B1616</f>
        <v>FUN-CON-025</v>
      </c>
      <c r="C15566" s="6" t="str">
        <f>'SETOP EDIFICAÇÕES'!C1616</f>
        <v xml:space="preserve">FORNECIMENTO DE CONCRETO NÃO ESTRUTURAL, PREPARADO EM OBRA COM BETONEIRA, COM FCK 10 MPA, INCLUSIVE LANÇAMENTO, ADENSAMENTO E ACABAMENTO (FUNDAÇÃO)
</v>
      </c>
      <c r="D15566" s="6" t="str">
        <f>'SETOP EDIFICAÇÕES'!D1616</f>
        <v>M3</v>
      </c>
      <c r="E15566" s="6">
        <f>'SETOP EDIFICAÇÕES'!E1616</f>
        <v>418.09</v>
      </c>
    </row>
    <row r="15567" spans="1:5" ht="33.200000000000003" customHeight="1" outlineLevel="1">
      <c r="A15567" s="6" t="str">
        <f>'SETOP EDIFICAÇÕES'!A1617</f>
        <v>ED-49783</v>
      </c>
      <c r="B15567" s="6" t="str">
        <f>'SETOP EDIFICAÇÕES'!B1617</f>
        <v>FUN-CON-030</v>
      </c>
      <c r="C15567" s="6" t="str">
        <f>'SETOP EDIFICAÇÕES'!C1617</f>
        <v>FORNECIMENTO DE CONCRETO NÃO ESTRUTURAL, PREPARADO EM OBRA COM BETONEIRA, COM FCK 13,5 MPA, INCLUSIVE LANÇAMENTO, ADENSAMENTO E ACABAMENTO (FUNDAÇÃO)</v>
      </c>
      <c r="D15567" s="6" t="str">
        <f>'SETOP EDIFICAÇÕES'!D1617</f>
        <v>M3</v>
      </c>
      <c r="E15567" s="6">
        <f>'SETOP EDIFICAÇÕES'!E1617</f>
        <v>431.69</v>
      </c>
    </row>
    <row r="15568" spans="1:5" ht="33.200000000000003" customHeight="1" outlineLevel="1">
      <c r="A15568" s="6" t="str">
        <f>'SETOP EDIFICAÇÕES'!A1618</f>
        <v>ED-49784</v>
      </c>
      <c r="B15568" s="6" t="str">
        <f>'SETOP EDIFICAÇÕES'!B1618</f>
        <v>FUN-CON-035</v>
      </c>
      <c r="C15568" s="6" t="str">
        <f>'SETOP EDIFICAÇÕES'!C1618</f>
        <v>FORNECIMENTO DE CONCRETO NÃO ESTRUTURAL, PREPARADO EM OBRA COM BETONEIRA, COM FCK 15 MPA, INCLUSIVE LANÇAMENTO, ADENSAMENTO E ACABAMENTO (FUNDAÇÃO)</v>
      </c>
      <c r="D15568" s="6" t="str">
        <f>'SETOP EDIFICAÇÕES'!D1618</f>
        <v>M3</v>
      </c>
      <c r="E15568" s="6">
        <f>'SETOP EDIFICAÇÕES'!E1618</f>
        <v>431.19</v>
      </c>
    </row>
    <row r="15569" spans="1:5" ht="33.200000000000003" customHeight="1" outlineLevel="1">
      <c r="A15569" s="6" t="str">
        <f>'SETOP EDIFICAÇÕES'!A1619</f>
        <v>ED-49785</v>
      </c>
      <c r="B15569" s="6" t="str">
        <f>'SETOP EDIFICAÇÕES'!B1619</f>
        <v>FUN-CON-040</v>
      </c>
      <c r="C15569" s="6" t="str">
        <f>'SETOP EDIFICAÇÕES'!C1619</f>
        <v>FORNECIMENTO DE CONCRETO NÃO ESTRUTURAL, PREPARADO EM OBRA COM BETONEIRA, COM FCK 18 MPA, INCLUSIVE LANÇAMENTO, ADENSAMENTO E ACABAMENTO (FUNDAÇÃO)</v>
      </c>
      <c r="D15569" s="6" t="str">
        <f>'SETOP EDIFICAÇÕES'!D1619</f>
        <v>M3</v>
      </c>
      <c r="E15569" s="6">
        <f>'SETOP EDIFICAÇÕES'!E1619</f>
        <v>447.52</v>
      </c>
    </row>
    <row r="15570" spans="1:5" ht="33.200000000000003" customHeight="1" outlineLevel="1">
      <c r="A15570" s="6" t="str">
        <f>'SETOP EDIFICAÇÕES'!A1620</f>
        <v>ED-49781</v>
      </c>
      <c r="B15570" s="6" t="str">
        <f>'SETOP EDIFICAÇÕES'!B1620</f>
        <v>FUN-CON-020</v>
      </c>
      <c r="C15570" s="6" t="str">
        <f>'SETOP EDIFICAÇÕES'!C1620</f>
        <v>FORNECIMENTO DE CONCRETO NÃO ESTRUTURAL, PREPARADO EM OBRA COM BETONEIRA, COM FCK 9 MPA, INCLUSIVE LANÇAMENTO, ADENSAMENTO E ACABAMENTO (FUNDAÇÃO)</v>
      </c>
      <c r="D15570" s="6" t="str">
        <f>'SETOP EDIFICAÇÕES'!D1620</f>
        <v>M3</v>
      </c>
      <c r="E15570" s="6">
        <f>'SETOP EDIFICAÇÕES'!E1620</f>
        <v>414.37</v>
      </c>
    </row>
    <row r="15571" spans="1:5" ht="33.200000000000003" customHeight="1" outlineLevel="1">
      <c r="A15571" s="6" t="str">
        <f>'SETOP EDIFICAÇÕES'!A1621</f>
        <v>ED-49793</v>
      </c>
      <c r="B15571" s="6" t="str">
        <f>'SETOP EDIFICAÇÕES'!B1621</f>
        <v>FUN-CON-075</v>
      </c>
      <c r="C15571" s="6" t="str">
        <f>'SETOP EDIFICAÇÕES'!C1621</f>
        <v>FORNECIMENTO DE CONCRETO NÃO ESTRUTURAL, USINADO, COM FCK 10 MPA, INCLUSIVE LANÇAMENTO, ADENSAMENTO E ACABAMENTO (FUNDAÇÃO)</v>
      </c>
      <c r="D15571" s="6" t="str">
        <f>'SETOP EDIFICAÇÕES'!D1621</f>
        <v>M3</v>
      </c>
      <c r="E15571" s="6">
        <f>'SETOP EDIFICAÇÕES'!E1621</f>
        <v>339.14</v>
      </c>
    </row>
    <row r="15572" spans="1:5" ht="33.200000000000003" customHeight="1" outlineLevel="1">
      <c r="A15572" s="6" t="str">
        <f>'SETOP EDIFICAÇÕES'!A1622</f>
        <v>ED-49795</v>
      </c>
      <c r="B15572" s="6" t="str">
        <f>'SETOP EDIFICAÇÕES'!B1622</f>
        <v>FUN-CON-085</v>
      </c>
      <c r="C15572" s="6" t="str">
        <f>'SETOP EDIFICAÇÕES'!C1622</f>
        <v>FORNECIMENTO DE CONCRETO NÃO ESTRUTURAL, USINADO, COM FCK 15 MPA, INCLUSIVE LANÇAMENTO, ADENSAMENTO E ACABAMENTO (FUNDAÇÃO)</v>
      </c>
      <c r="D15572" s="6" t="str">
        <f>'SETOP EDIFICAÇÕES'!D1622</f>
        <v>M3</v>
      </c>
      <c r="E15572" s="6">
        <f>'SETOP EDIFICAÇÕES'!E1622</f>
        <v>352.69</v>
      </c>
    </row>
    <row r="15573" spans="1:5" ht="33.200000000000003" customHeight="1" outlineLevel="1">
      <c r="A15573" s="6" t="str">
        <f>'SETOP EDIFICAÇÕES'!A1623</f>
        <v>ED-49814</v>
      </c>
      <c r="B15573" s="6" t="str">
        <f>'SETOP EDIFICAÇÕES'!B1623</f>
        <v>FUN-LAS-015</v>
      </c>
      <c r="C15573" s="6" t="str">
        <f>'SETOP EDIFICAÇÕES'!C1623</f>
        <v>LASTRO DE AREIA</v>
      </c>
      <c r="D15573" s="6" t="str">
        <f>'SETOP EDIFICAÇÕES'!D1623</f>
        <v>M3</v>
      </c>
      <c r="E15573" s="6">
        <f>'SETOP EDIFICAÇÕES'!E1623</f>
        <v>105.76</v>
      </c>
    </row>
    <row r="15574" spans="1:5" ht="33.200000000000003" customHeight="1" outlineLevel="1">
      <c r="A15574" s="6" t="str">
        <f>'SETOP EDIFICAÇÕES'!A1624</f>
        <v>ED-49813</v>
      </c>
      <c r="B15574" s="6" t="str">
        <f>'SETOP EDIFICAÇÕES'!B1624</f>
        <v>FUN-LAS-010</v>
      </c>
      <c r="C15574" s="6" t="str">
        <f>'SETOP EDIFICAÇÕES'!C1624</f>
        <v>LASTRO DE BRITA 2 OU 3 APILOADO MANUALMENTE</v>
      </c>
      <c r="D15574" s="6" t="str">
        <f>'SETOP EDIFICAÇÕES'!D1624</f>
        <v>M3</v>
      </c>
      <c r="E15574" s="6">
        <f>'SETOP EDIFICAÇÕES'!E1624</f>
        <v>104.61</v>
      </c>
    </row>
    <row r="15575" spans="1:5" ht="33.200000000000003" customHeight="1" outlineLevel="1">
      <c r="A15575" s="6" t="str">
        <f>'SETOP EDIFICAÇÕES'!A1625</f>
        <v>ED-49812</v>
      </c>
      <c r="B15575" s="6" t="str">
        <f>'SETOP EDIFICAÇÕES'!B1625</f>
        <v>FUN-LAS-005</v>
      </c>
      <c r="C15575" s="6" t="str">
        <f>'SETOP EDIFICAÇÕES'!C1625</f>
        <v xml:space="preserve">LASTRO DE CONCRETO MAGRO, INCLUSIVE TRANSPORTE, LANÇAMENTO E ADENSAMENTO </v>
      </c>
      <c r="D15575" s="6" t="str">
        <f>'SETOP EDIFICAÇÕES'!D1625</f>
        <v>M3</v>
      </c>
      <c r="E15575" s="6">
        <f>'SETOP EDIFICAÇÕES'!E1625</f>
        <v>356.28</v>
      </c>
    </row>
    <row r="15576" spans="1:5" ht="33.200000000000003" customHeight="1" outlineLevel="1">
      <c r="A15576" s="6">
        <f>'SETOP EDIFICAÇÕES'!A1626</f>
        <v>332</v>
      </c>
      <c r="B15576" s="6" t="str">
        <f>'SETOP EDIFICAÇÕES'!B1626</f>
        <v>-</v>
      </c>
      <c r="C15576" s="6" t="str">
        <f>'SETOP EDIFICAÇÕES'!C1626</f>
        <v>GAS-001  - INSTALAÇÃO DE GÁS</v>
      </c>
      <c r="D15576" s="6" t="str">
        <f>'SETOP EDIFICAÇÕES'!D1626</f>
        <v/>
      </c>
      <c r="E15576" s="6">
        <f>'SETOP EDIFICAÇÕES'!E1626</f>
        <v>0</v>
      </c>
    </row>
    <row r="15577" spans="1:5" ht="33.200000000000003" customHeight="1" outlineLevel="1">
      <c r="A15577" s="6" t="str">
        <f>'SETOP EDIFICAÇÕES'!A1627</f>
        <v>ED-49815</v>
      </c>
      <c r="B15577" s="6" t="str">
        <f>'SETOP EDIFICAÇÕES'!B1627</f>
        <v>GAS-BIS-005</v>
      </c>
      <c r="C15577" s="6" t="str">
        <f>'SETOP EDIFICAÇÕES'!C1627</f>
        <v>BICO DE BUSEN</v>
      </c>
      <c r="D15577" s="6" t="str">
        <f>'SETOP EDIFICAÇÕES'!D1627</f>
        <v>U</v>
      </c>
      <c r="E15577" s="6">
        <f>'SETOP EDIFICAÇÕES'!E1627</f>
        <v>65.08</v>
      </c>
    </row>
    <row r="15578" spans="1:5" ht="33.200000000000003" customHeight="1" outlineLevel="1">
      <c r="A15578" s="6" t="str">
        <f>'SETOP EDIFICAÇÕES'!A1628</f>
        <v>ED-49816</v>
      </c>
      <c r="B15578" s="6" t="str">
        <f>'SETOP EDIFICAÇÕES'!B1628</f>
        <v>GAS-CAPS-005</v>
      </c>
      <c r="C15578" s="6" t="str">
        <f>'SETOP EDIFICAÇÕES'!C1628</f>
        <v>CAPS FORJADO SOLDA SCH 40 S/COST A234 WPB 3/4"</v>
      </c>
      <c r="D15578" s="6" t="str">
        <f>'SETOP EDIFICAÇÕES'!D1628</f>
        <v>U</v>
      </c>
      <c r="E15578" s="6">
        <f>'SETOP EDIFICAÇÕES'!E1628</f>
        <v>16.12</v>
      </c>
    </row>
    <row r="15579" spans="1:5" ht="33.200000000000003" customHeight="1" outlineLevel="1">
      <c r="A15579" s="6" t="str">
        <f>'SETOP EDIFICAÇÕES'!A1629</f>
        <v>ED-49817</v>
      </c>
      <c r="B15579" s="6" t="str">
        <f>'SETOP EDIFICAÇÕES'!B1629</f>
        <v>GAS-CIL-005</v>
      </c>
      <c r="C15579" s="6" t="str">
        <f>'SETOP EDIFICAÇÕES'!C1629</f>
        <v>CILINDRO DE AÇO COM GÁS GLP CAPACIDADE 45 KG</v>
      </c>
      <c r="D15579" s="6" t="str">
        <f>'SETOP EDIFICAÇÕES'!D1629</f>
        <v>U</v>
      </c>
      <c r="E15579" s="6">
        <f>'SETOP EDIFICAÇÕES'!E1629</f>
        <v>309.45999999999998</v>
      </c>
    </row>
    <row r="15580" spans="1:5" ht="33.200000000000003" customHeight="1" outlineLevel="1">
      <c r="A15580" s="6" t="str">
        <f>'SETOP EDIFICAÇÕES'!A1630</f>
        <v>ED-49818</v>
      </c>
      <c r="B15580" s="6" t="str">
        <f>'SETOP EDIFICAÇÕES'!B1630</f>
        <v>GAS-COL-005</v>
      </c>
      <c r="C15580" s="6" t="str">
        <f>'SETOP EDIFICAÇÕES'!C1630</f>
        <v>COLETOR MÓDULO CENTRAL</v>
      </c>
      <c r="D15580" s="6" t="str">
        <f>'SETOP EDIFICAÇÕES'!D1630</f>
        <v>U</v>
      </c>
      <c r="E15580" s="6">
        <f>'SETOP EDIFICAÇÕES'!E1630</f>
        <v>123.86</v>
      </c>
    </row>
    <row r="15581" spans="1:5" ht="33.200000000000003" customHeight="1" outlineLevel="1">
      <c r="A15581" s="6" t="str">
        <f>'SETOP EDIFICAÇÕES'!A1631</f>
        <v>ED-49819</v>
      </c>
      <c r="B15581" s="6" t="str">
        <f>'SETOP EDIFICAÇÕES'!B1631</f>
        <v>GAS-COL-010</v>
      </c>
      <c r="C15581" s="6" t="str">
        <f>'SETOP EDIFICAÇÕES'!C1631</f>
        <v>COLETOR MÓDULO II SIMPLES P-45</v>
      </c>
      <c r="D15581" s="6" t="str">
        <f>'SETOP EDIFICAÇÕES'!D1631</f>
        <v>U</v>
      </c>
      <c r="E15581" s="6">
        <f>'SETOP EDIFICAÇÕES'!E1631</f>
        <v>123.86</v>
      </c>
    </row>
    <row r="15582" spans="1:5" ht="33.200000000000003" customHeight="1" outlineLevel="1">
      <c r="A15582" s="6" t="str">
        <f>'SETOP EDIFICAÇÕES'!A1632</f>
        <v>ED-15716</v>
      </c>
      <c r="B15582" s="6" t="str">
        <f>'SETOP EDIFICAÇÕES'!B1632</f>
        <v>-</v>
      </c>
      <c r="C15582" s="6" t="str">
        <f>'SETOP EDIFICAÇÕES'!C1632</f>
        <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
      </c>
      <c r="D15582" s="6" t="str">
        <f>'SETOP EDIFICAÇÕES'!D1632</f>
        <v>UN</v>
      </c>
      <c r="E15582" s="6">
        <f>'SETOP EDIFICAÇÕES'!E1632</f>
        <v>1968.68</v>
      </c>
    </row>
    <row r="15583" spans="1:5" ht="33.200000000000003" customHeight="1" outlineLevel="1">
      <c r="A15583" s="6" t="str">
        <f>'SETOP EDIFICAÇÕES'!A1633</f>
        <v>ED-49821</v>
      </c>
      <c r="B15583" s="6" t="str">
        <f>'SETOP EDIFICAÇÕES'!B1633</f>
        <v>GAS-MAN-005</v>
      </c>
      <c r="C15583" s="6" t="str">
        <f>'SETOP EDIFICAÇÕES'!C1633</f>
        <v>MANGUEIRA PLÁSTICA PARA GÁS D = 3/8" X 1,50 M</v>
      </c>
      <c r="D15583" s="6" t="str">
        <f>'SETOP EDIFICAÇÕES'!D1633</f>
        <v>U</v>
      </c>
      <c r="E15583" s="6">
        <f>'SETOP EDIFICAÇÕES'!E1633</f>
        <v>17.87</v>
      </c>
    </row>
    <row r="15584" spans="1:5" ht="33.200000000000003" customHeight="1" outlineLevel="1">
      <c r="A15584" s="6" t="str">
        <f>'SETOP EDIFICAÇÕES'!A1634</f>
        <v>ED-49822</v>
      </c>
      <c r="B15584" s="6" t="str">
        <f>'SETOP EDIFICAÇÕES'!B1634</f>
        <v>GAS-NIP-005</v>
      </c>
      <c r="C15584" s="6" t="str">
        <f>'SETOP EDIFICAÇÕES'!C1634</f>
        <v>NIPLE DE REDUÇÃO DE LATÃO 1/2" NPT X 1/8" NPT</v>
      </c>
      <c r="D15584" s="6" t="str">
        <f>'SETOP EDIFICAÇÕES'!D1634</f>
        <v>U</v>
      </c>
      <c r="E15584" s="6">
        <f>'SETOP EDIFICAÇÕES'!E1634</f>
        <v>11.33</v>
      </c>
    </row>
    <row r="15585" spans="1:5" ht="33.200000000000003" customHeight="1" outlineLevel="1">
      <c r="A15585" s="6" t="str">
        <f>'SETOP EDIFICAÇÕES'!A1635</f>
        <v>ED-49823</v>
      </c>
      <c r="B15585" s="6" t="str">
        <f>'SETOP EDIFICAÇÕES'!B1635</f>
        <v>GAS-NIP-010</v>
      </c>
      <c r="C15585" s="6" t="str">
        <f>'SETOP EDIFICAÇÕES'!C1635</f>
        <v>NIPLE DE REDUÇÃO DE LATÃO 1/2" NPT X 3/8" NPT</v>
      </c>
      <c r="D15585" s="6" t="str">
        <f>'SETOP EDIFICAÇÕES'!D1635</f>
        <v>U</v>
      </c>
      <c r="E15585" s="6">
        <f>'SETOP EDIFICAÇÕES'!E1635</f>
        <v>11.33</v>
      </c>
    </row>
    <row r="15586" spans="1:5" ht="33.200000000000003" customHeight="1" outlineLevel="1">
      <c r="A15586" s="6" t="str">
        <f>'SETOP EDIFICAÇÕES'!A1636</f>
        <v>ED-49824</v>
      </c>
      <c r="B15586" s="6" t="str">
        <f>'SETOP EDIFICAÇÕES'!B1636</f>
        <v>GAS-NIP-015</v>
      </c>
      <c r="C15586" s="6" t="str">
        <f>'SETOP EDIFICAÇÕES'!C1636</f>
        <v>NIPLE DUPLO FERRO MALEÁVEL 300# 1/2" NPT</v>
      </c>
      <c r="D15586" s="6" t="str">
        <f>'SETOP EDIFICAÇÕES'!D1636</f>
        <v>U</v>
      </c>
      <c r="E15586" s="6">
        <f>'SETOP EDIFICAÇÕES'!E1636</f>
        <v>11.33</v>
      </c>
    </row>
    <row r="15587" spans="1:5" ht="33.200000000000003" customHeight="1" outlineLevel="1">
      <c r="A15587" s="6" t="str">
        <f>'SETOP EDIFICAÇÕES'!A1637</f>
        <v>ED-49825</v>
      </c>
      <c r="B15587" s="6" t="str">
        <f>'SETOP EDIFICAÇÕES'!B1637</f>
        <v>GAS-PIG-005</v>
      </c>
      <c r="C15587" s="6" t="str">
        <f>'SETOP EDIFICAÇÕES'!C1637</f>
        <v>PIG-TAIL DE BORRACHA P-45/P-90 - 500MM</v>
      </c>
      <c r="D15587" s="6" t="str">
        <f>'SETOP EDIFICAÇÕES'!D1637</f>
        <v>U</v>
      </c>
      <c r="E15587" s="6">
        <f>'SETOP EDIFICAÇÕES'!E1637</f>
        <v>20.57</v>
      </c>
    </row>
    <row r="15588" spans="1:5" ht="33.200000000000003" customHeight="1" outlineLevel="1">
      <c r="A15588" s="6" t="str">
        <f>'SETOP EDIFICAÇÕES'!A1638</f>
        <v>ED-49826</v>
      </c>
      <c r="B15588" s="6" t="str">
        <f>'SETOP EDIFICAÇÕES'!B1638</f>
        <v>GAS-REG-005</v>
      </c>
      <c r="C15588" s="6" t="str">
        <f>'SETOP EDIFICAÇÕES'!C1638</f>
        <v>REGISTRO BICO INJETOR D = 3/8"</v>
      </c>
      <c r="D15588" s="6" t="str">
        <f>'SETOP EDIFICAÇÕES'!D1638</f>
        <v>U</v>
      </c>
      <c r="E15588" s="6">
        <f>'SETOP EDIFICAÇÕES'!E1638</f>
        <v>39.43</v>
      </c>
    </row>
    <row r="15589" spans="1:5" ht="33.200000000000003" customHeight="1" outlineLevel="1">
      <c r="A15589" s="6" t="str">
        <f>'SETOP EDIFICAÇÕES'!A1639</f>
        <v>ED-49827</v>
      </c>
      <c r="B15589" s="6" t="str">
        <f>'SETOP EDIFICAÇÕES'!B1639</f>
        <v>GAS-REG-010</v>
      </c>
      <c r="C15589" s="6" t="str">
        <f>'SETOP EDIFICAÇÕES'!C1639</f>
        <v>REGISTRO DE GÁS D = 1/2"</v>
      </c>
      <c r="D15589" s="6" t="str">
        <f>'SETOP EDIFICAÇÕES'!D1639</f>
        <v>U</v>
      </c>
      <c r="E15589" s="6">
        <f>'SETOP EDIFICAÇÕES'!E1639</f>
        <v>48.41</v>
      </c>
    </row>
    <row r="15590" spans="1:5" ht="33.200000000000003" customHeight="1" outlineLevel="1">
      <c r="A15590" s="6" t="str">
        <f>'SETOP EDIFICAÇÕES'!A1640</f>
        <v>ED-49828</v>
      </c>
      <c r="B15590" s="6" t="str">
        <f>'SETOP EDIFICAÇÕES'!B1640</f>
        <v>GAS-REG-015</v>
      </c>
      <c r="C15590" s="6" t="str">
        <f>'SETOP EDIFICAÇÕES'!C1640</f>
        <v>REGISTRO DE LATÃO 1/2" NPT X 1/2" NPT</v>
      </c>
      <c r="D15590" s="6" t="str">
        <f>'SETOP EDIFICAÇÕES'!D1640</f>
        <v>U</v>
      </c>
      <c r="E15590" s="6">
        <f>'SETOP EDIFICAÇÕES'!E1640</f>
        <v>37.090000000000003</v>
      </c>
    </row>
    <row r="15591" spans="1:5" ht="33.200000000000003" customHeight="1" outlineLevel="1">
      <c r="A15591" s="6" t="str">
        <f>'SETOP EDIFICAÇÕES'!A1641</f>
        <v>ED-49829</v>
      </c>
      <c r="B15591" s="6" t="str">
        <f>'SETOP EDIFICAÇÕES'!B1641</f>
        <v>GAS-REP-005</v>
      </c>
      <c r="C15591" s="6" t="str">
        <f>'SETOP EDIFICAÇÕES'!C1641</f>
        <v>REGULADOR PRESSÃO ALIANÇA 76506/3 ENTRA 1/8" - 7KG/H - EST. ÚNICO</v>
      </c>
      <c r="D15591" s="6" t="str">
        <f>'SETOP EDIFICAÇÕES'!D1641</f>
        <v>U</v>
      </c>
      <c r="E15591" s="6">
        <f>'SETOP EDIFICAÇÕES'!E1641</f>
        <v>107.36</v>
      </c>
    </row>
    <row r="15592" spans="1:5" ht="33.200000000000003" customHeight="1" outlineLevel="1">
      <c r="A15592" s="6" t="str">
        <f>'SETOP EDIFICAÇÕES'!A1642</f>
        <v>ED-49830</v>
      </c>
      <c r="B15592" s="6" t="str">
        <f>'SETOP EDIFICAÇÕES'!B1642</f>
        <v>GAS-TAM-005</v>
      </c>
      <c r="C15592" s="6" t="str">
        <f>'SETOP EDIFICAÇÕES'!C1642</f>
        <v>TAMPÃO (CAP) FERRO MALEÁVEL NPT 300# 1/2"</v>
      </c>
      <c r="D15592" s="6" t="str">
        <f>'SETOP EDIFICAÇÕES'!D1642</f>
        <v>U</v>
      </c>
      <c r="E15592" s="6">
        <f>'SETOP EDIFICAÇÕES'!E1642</f>
        <v>15.75</v>
      </c>
    </row>
    <row r="15593" spans="1:5" ht="33.200000000000003" customHeight="1" outlineLevel="1">
      <c r="A15593" s="6" t="str">
        <f>'SETOP EDIFICAÇÕES'!A1643</f>
        <v>ED-49832</v>
      </c>
      <c r="B15593" s="6" t="str">
        <f>'SETOP EDIFICAÇÕES'!B1643</f>
        <v>GAS-TUB-010</v>
      </c>
      <c r="C15593" s="6" t="str">
        <f>'SETOP EDIFICAÇÕES'!C1643</f>
        <v>TUBO AÇO PRETO SCH-40, D = 1/2" SEM COSTURA</v>
      </c>
      <c r="D15593" s="6" t="str">
        <f>'SETOP EDIFICAÇÕES'!D1643</f>
        <v>M</v>
      </c>
      <c r="E15593" s="6">
        <f>'SETOP EDIFICAÇÕES'!E1643</f>
        <v>35.35</v>
      </c>
    </row>
    <row r="15594" spans="1:5" ht="33.200000000000003" customHeight="1" outlineLevel="1">
      <c r="A15594" s="6" t="str">
        <f>'SETOP EDIFICAÇÕES'!A1644</f>
        <v>ED-49833</v>
      </c>
      <c r="B15594" s="6" t="str">
        <f>'SETOP EDIFICAÇÕES'!B1644</f>
        <v>GAS-TUB-015</v>
      </c>
      <c r="C15594" s="6" t="str">
        <f>'SETOP EDIFICAÇÕES'!C1644</f>
        <v>TUBO AÇO PRETO SCH-40, D = 3/4" SEM COSTURA</v>
      </c>
      <c r="D15594" s="6" t="str">
        <f>'SETOP EDIFICAÇÕES'!D1644</f>
        <v>M</v>
      </c>
      <c r="E15594" s="6">
        <f>'SETOP EDIFICAÇÕES'!E1644</f>
        <v>43.52</v>
      </c>
    </row>
    <row r="15595" spans="1:5" ht="33.200000000000003" customHeight="1" outlineLevel="1">
      <c r="A15595" s="6" t="str">
        <f>'SETOP EDIFICAÇÕES'!A1645</f>
        <v>ED-49831</v>
      </c>
      <c r="B15595" s="6" t="str">
        <f>'SETOP EDIFICAÇÕES'!B1645</f>
        <v>GAS-TUB-005</v>
      </c>
      <c r="C15595" s="6" t="str">
        <f>'SETOP EDIFICAÇÕES'!C1645</f>
        <v>TUBO AÇO PRETO SCH-40, D = 3/8" SEM COSTURA</v>
      </c>
      <c r="D15595" s="6" t="str">
        <f>'SETOP EDIFICAÇÕES'!D1645</f>
        <v>M</v>
      </c>
      <c r="E15595" s="6">
        <f>'SETOP EDIFICAÇÕES'!E1645</f>
        <v>30.45</v>
      </c>
    </row>
    <row r="15596" spans="1:5" ht="33.200000000000003" customHeight="1" outlineLevel="1">
      <c r="A15596" s="6" t="str">
        <f>'SETOP EDIFICAÇÕES'!A1646</f>
        <v>ED-49841</v>
      </c>
      <c r="B15596" s="6" t="str">
        <f>'SETOP EDIFICAÇÕES'!B1646</f>
        <v>GAS-VAL-005</v>
      </c>
      <c r="C15596" s="6" t="str">
        <f>'SETOP EDIFICAÇÕES'!C1646</f>
        <v>VÁLVULA DE ESFERA TRIPARTIDA COM ROSCA NPT, CLASSE 300LBS - 1/2"</v>
      </c>
      <c r="D15596" s="6" t="str">
        <f>'SETOP EDIFICAÇÕES'!D1646</f>
        <v>U</v>
      </c>
      <c r="E15596" s="6">
        <f>'SETOP EDIFICAÇÕES'!E1646</f>
        <v>70.87</v>
      </c>
    </row>
    <row r="15597" spans="1:5" ht="33.200000000000003" customHeight="1" outlineLevel="1">
      <c r="A15597" s="6" t="str">
        <f>'SETOP EDIFICAÇÕES'!A1647</f>
        <v>ED-49842</v>
      </c>
      <c r="B15597" s="6" t="str">
        <f>'SETOP EDIFICAÇÕES'!B1647</f>
        <v>GAS-VAL-010</v>
      </c>
      <c r="C15597" s="6" t="str">
        <f>'SETOP EDIFICAÇÕES'!C1647</f>
        <v>VÁLVULA DE ESFERA TRIPARTIDA COM ROSCA NPT, CLASSE 300LBS - 3/4"</v>
      </c>
      <c r="D15597" s="6" t="str">
        <f>'SETOP EDIFICAÇÕES'!D1647</f>
        <v>U</v>
      </c>
      <c r="E15597" s="6">
        <f>'SETOP EDIFICAÇÕES'!E1647</f>
        <v>77.849999999999994</v>
      </c>
    </row>
    <row r="15598" spans="1:5" ht="33.200000000000003" customHeight="1" outlineLevel="1">
      <c r="A15598" s="6" t="str">
        <f>'SETOP EDIFICAÇÕES'!A1648</f>
        <v>ED-49843</v>
      </c>
      <c r="B15598" s="6" t="str">
        <f>'SETOP EDIFICAÇÕES'!B1648</f>
        <v>GAS-VAL-015</v>
      </c>
      <c r="C15598" s="6" t="str">
        <f>'SETOP EDIFICAÇÕES'!C1648</f>
        <v>VÁLVULA DE REGISTRO PARA GÁS COM TÊ REVERSÍVEL PARA 2 BOTIJÕES</v>
      </c>
      <c r="D15598" s="6" t="str">
        <f>'SETOP EDIFICAÇÕES'!D1648</f>
        <v>U</v>
      </c>
      <c r="E15598" s="6">
        <f>'SETOP EDIFICAÇÕES'!E1648</f>
        <v>85.06</v>
      </c>
    </row>
    <row r="15599" spans="1:5" ht="33.200000000000003" customHeight="1" outlineLevel="1">
      <c r="A15599" s="6">
        <f>'SETOP EDIFICAÇÕES'!A1649</f>
        <v>333</v>
      </c>
      <c r="B15599" s="6" t="str">
        <f>'SETOP EDIFICAÇÕES'!B1649</f>
        <v>-</v>
      </c>
      <c r="C15599" s="6" t="str">
        <f>'SETOP EDIFICAÇÕES'!C1649</f>
        <v>HID-001  - INSTALAÇÃO HIDRO-SANITÁRIA</v>
      </c>
      <c r="D15599" s="6" t="str">
        <f>'SETOP EDIFICAÇÕES'!D1649</f>
        <v/>
      </c>
      <c r="E15599" s="6">
        <f>'SETOP EDIFICAÇÕES'!E1649</f>
        <v>0</v>
      </c>
    </row>
    <row r="15600" spans="1:5" ht="33.200000000000003" customHeight="1" outlineLevel="1">
      <c r="A15600" s="6" t="str">
        <f>'SETOP EDIFICAÇÕES'!A1650</f>
        <v>ED-49938</v>
      </c>
      <c r="B15600" s="6" t="str">
        <f>'SETOP EDIFICAÇÕES'!B1650</f>
        <v>HID-DES-005</v>
      </c>
      <c r="C15600" s="6" t="str">
        <f>'SETOP EDIFICAÇÕES'!C1650</f>
        <v>CAIXA DE DESCARGA PLÁSTICA EXTERNA 12 LTS INSTALADA COM ACESSÓRIOS</v>
      </c>
      <c r="D15600" s="6" t="str">
        <f>'SETOP EDIFICAÇÕES'!D1650</f>
        <v>U</v>
      </c>
      <c r="E15600" s="6">
        <f>'SETOP EDIFICAÇÕES'!E1650</f>
        <v>128.63999999999999</v>
      </c>
    </row>
    <row r="15601" spans="1:5" ht="33.200000000000003" customHeight="1" outlineLevel="1">
      <c r="A15601" s="6" t="str">
        <f>'SETOP EDIFICAÇÕES'!A1651</f>
        <v>ED-16355</v>
      </c>
      <c r="B15601" s="6" t="str">
        <f>'SETOP EDIFICAÇÕES'!B1651</f>
        <v>-</v>
      </c>
      <c r="C15601" s="6" t="str">
        <f>'SETOP EDIFICAÇÕES'!C1651</f>
        <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
      </c>
      <c r="D15601" s="6" t="str">
        <f>'SETOP EDIFICAÇÕES'!D1651</f>
        <v>MÊS</v>
      </c>
      <c r="E15601" s="6">
        <f>'SETOP EDIFICAÇÕES'!E1651</f>
        <v>553.74</v>
      </c>
    </row>
    <row r="15602" spans="1:5" ht="33.200000000000003" customHeight="1" outlineLevel="1">
      <c r="A15602" s="6" t="str">
        <f>'SETOP EDIFICAÇÕES'!A1652</f>
        <v>ED-49951</v>
      </c>
      <c r="B15602" s="6" t="str">
        <f>'SETOP EDIFICAÇÕES'!B1652</f>
        <v>HID-MIT-005</v>
      </c>
      <c r="C15602" s="6" t="str">
        <f>'SETOP EDIFICAÇÕES'!C1652</f>
        <v>MITRA PVC RÍGIDO (TERMINAL DE VENTILAÇÃO TIPO) 75 MM</v>
      </c>
      <c r="D15602" s="6" t="str">
        <f>'SETOP EDIFICAÇÕES'!D1652</f>
        <v>U</v>
      </c>
      <c r="E15602" s="6">
        <f>'SETOP EDIFICAÇÕES'!E1652</f>
        <v>6.8</v>
      </c>
    </row>
    <row r="15603" spans="1:5" ht="33.200000000000003" customHeight="1" outlineLevel="1">
      <c r="A15603" s="6" t="str">
        <f>'SETOP EDIFICAÇÕES'!A1653</f>
        <v>ED-49962</v>
      </c>
      <c r="B15603" s="6" t="str">
        <f>'SETOP EDIFICAÇÕES'!B1653</f>
        <v>HID-RAL-025</v>
      </c>
      <c r="C15603" s="6" t="str">
        <f>'SETOP EDIFICAÇÕES'!C1653</f>
        <v>RALO SEMI- HEMISFÉRICO TIPO ABACAXI D = 100 MM</v>
      </c>
      <c r="D15603" s="6" t="str">
        <f>'SETOP EDIFICAÇÕES'!D1653</f>
        <v>U</v>
      </c>
      <c r="E15603" s="6">
        <f>'SETOP EDIFICAÇÕES'!E1653</f>
        <v>35.049999999999997</v>
      </c>
    </row>
    <row r="15604" spans="1:5" ht="33.200000000000003" customHeight="1" outlineLevel="1">
      <c r="A15604" s="6" t="str">
        <f>'SETOP EDIFICAÇÕES'!A1654</f>
        <v>ED-49960</v>
      </c>
      <c r="B15604" s="6" t="str">
        <f>'SETOP EDIFICAÇÕES'!B1654</f>
        <v>HID-RAL-015</v>
      </c>
      <c r="C15604" s="6" t="str">
        <f>'SETOP EDIFICAÇÕES'!C1654</f>
        <v>RALO SEMI- HEMISFÉRICO TIPO ABACAXI D = 50 MM</v>
      </c>
      <c r="D15604" s="6" t="str">
        <f>'SETOP EDIFICAÇÕES'!D1654</f>
        <v>U</v>
      </c>
      <c r="E15604" s="6">
        <f>'SETOP EDIFICAÇÕES'!E1654</f>
        <v>28.17</v>
      </c>
    </row>
    <row r="15605" spans="1:5" ht="33.200000000000003" customHeight="1" outlineLevel="1">
      <c r="A15605" s="6" t="str">
        <f>'SETOP EDIFICAÇÕES'!A1655</f>
        <v>ED-49961</v>
      </c>
      <c r="B15605" s="6" t="str">
        <f>'SETOP EDIFICAÇÕES'!B1655</f>
        <v>HID-RAL-020</v>
      </c>
      <c r="C15605" s="6" t="str">
        <f>'SETOP EDIFICAÇÕES'!C1655</f>
        <v>RALO SEMI- HEMISFÉRICO TIPO ABACAXI D = 75 MM</v>
      </c>
      <c r="D15605" s="6" t="str">
        <f>'SETOP EDIFICAÇÕES'!D1655</f>
        <v>U</v>
      </c>
      <c r="E15605" s="6">
        <f>'SETOP EDIFICAÇÕES'!E1655</f>
        <v>33.369999999999997</v>
      </c>
    </row>
    <row r="15606" spans="1:5" ht="33.200000000000003" customHeight="1" outlineLevel="1">
      <c r="A15606" s="6" t="str">
        <f>'SETOP EDIFICAÇÕES'!A1656</f>
        <v>ED-50016</v>
      </c>
      <c r="B15606" s="6" t="str">
        <f>'SETOP EDIFICAÇÕES'!B1656</f>
        <v>HID-TAM-005</v>
      </c>
      <c r="C15606" s="6" t="str">
        <f>'SETOP EDIFICAÇÕES'!C1656</f>
        <v>TAMPA INSPEÇÃO PARA CAIXA 580 - C 10 X 10 CM</v>
      </c>
      <c r="D15606" s="6" t="str">
        <f>'SETOP EDIFICAÇÕES'!D1656</f>
        <v>UN</v>
      </c>
      <c r="E15606" s="6">
        <f>'SETOP EDIFICAÇÕES'!E1656</f>
        <v>76.819999999999993</v>
      </c>
    </row>
    <row r="15607" spans="1:5" ht="33.200000000000003" customHeight="1" outlineLevel="1">
      <c r="A15607" s="6" t="str">
        <f>'SETOP EDIFICAÇÕES'!A1657</f>
        <v>ED-50017</v>
      </c>
      <c r="B15607" s="6" t="str">
        <f>'SETOP EDIFICAÇÕES'!B1657</f>
        <v>HID-TAM-010</v>
      </c>
      <c r="C15607" s="6" t="str">
        <f>'SETOP EDIFICAÇÕES'!C1657</f>
        <v>TAMPA INSPEÇÃO PARA CAIXA 580 - C 15 X 15 CM</v>
      </c>
      <c r="D15607" s="6" t="str">
        <f>'SETOP EDIFICAÇÕES'!D1657</f>
        <v>UN</v>
      </c>
      <c r="E15607" s="6">
        <f>'SETOP EDIFICAÇÕES'!E1657</f>
        <v>97.2</v>
      </c>
    </row>
    <row r="15608" spans="1:5" ht="33.200000000000003" customHeight="1" outlineLevel="1">
      <c r="A15608" s="6" t="str">
        <f>'SETOP EDIFICAÇÕES'!A1658</f>
        <v>-</v>
      </c>
      <c r="B15608" s="6" t="str">
        <f>'SETOP EDIFICAÇÕES'!B1658</f>
        <v>-</v>
      </c>
      <c r="C15608" s="6" t="str">
        <f>'SETOP EDIFICAÇÕES'!C1658</f>
        <v>BOMBAS DE RECALQUE</v>
      </c>
      <c r="D15608" s="6" t="str">
        <f>'SETOP EDIFICAÇÕES'!D1658</f>
        <v/>
      </c>
      <c r="E15608" s="6">
        <f>'SETOP EDIFICAÇÕES'!E1658</f>
        <v>0</v>
      </c>
    </row>
    <row r="15609" spans="1:5" ht="33.200000000000003" customHeight="1" outlineLevel="1">
      <c r="A15609" s="6" t="str">
        <f>'SETOP EDIFICAÇÕES'!A1659</f>
        <v>ED-49858</v>
      </c>
      <c r="B15609" s="6" t="str">
        <f>'SETOP EDIFICAÇÕES'!B1659</f>
        <v>HID-BOM-005</v>
      </c>
      <c r="C15609" s="6" t="str">
        <f>'SETOP EDIFICAÇÕES'!C1659</f>
        <v>BOMBA CENTRÍFUGA DE SUCÇÃO E RECALQUE 1/2 HP D = 2"</v>
      </c>
      <c r="D15609" s="6" t="str">
        <f>'SETOP EDIFICAÇÕES'!D1659</f>
        <v>UN</v>
      </c>
      <c r="E15609" s="6">
        <f>'SETOP EDIFICAÇÕES'!E1659</f>
        <v>2697.09</v>
      </c>
    </row>
    <row r="15610" spans="1:5" ht="33.200000000000003" customHeight="1" outlineLevel="1">
      <c r="A15610" s="6" t="str">
        <f>'SETOP EDIFICAÇÕES'!A1660</f>
        <v>ED-49859</v>
      </c>
      <c r="B15610" s="6" t="str">
        <f>'SETOP EDIFICAÇÕES'!B1660</f>
        <v>HID-BOM-010</v>
      </c>
      <c r="C15610" s="6" t="str">
        <f>'SETOP EDIFICAÇÕES'!C1660</f>
        <v>BOMBA CENTRÍFUGA DE SUCÇÃO E RECALQUE 1/2 HP D = 3"</v>
      </c>
      <c r="D15610" s="6" t="str">
        <f>'SETOP EDIFICAÇÕES'!D1660</f>
        <v>UN</v>
      </c>
      <c r="E15610" s="6">
        <f>'SETOP EDIFICAÇÕES'!E1660</f>
        <v>2978.01</v>
      </c>
    </row>
    <row r="15611" spans="1:5" ht="33.200000000000003" customHeight="1" outlineLevel="1">
      <c r="A15611" s="6" t="str">
        <f>'SETOP EDIFICAÇÕES'!A1661</f>
        <v>ED-49869</v>
      </c>
      <c r="B15611" s="6" t="str">
        <f>'SETOP EDIFICAÇÕES'!B1661</f>
        <v>HID-BOM-050</v>
      </c>
      <c r="C15611" s="6" t="str">
        <f>'SETOP EDIFICAÇÕES'!C1661</f>
        <v>CONJUNTO ELEVATÓRIO MOTOR-BOMBA (CENTRÍFUGA) DE 10 HP</v>
      </c>
      <c r="D15611" s="6" t="str">
        <f>'SETOP EDIFICAÇÕES'!D1661</f>
        <v>UN</v>
      </c>
      <c r="E15611" s="6">
        <f>'SETOP EDIFICAÇÕES'!E1661</f>
        <v>3136.44</v>
      </c>
    </row>
    <row r="15612" spans="1:5" ht="33.200000000000003" customHeight="1" outlineLevel="1">
      <c r="A15612" s="6" t="str">
        <f>'SETOP EDIFICAÇÕES'!A1662</f>
        <v>ED-49863</v>
      </c>
      <c r="B15612" s="6" t="str">
        <f>'SETOP EDIFICAÇÕES'!B1662</f>
        <v>HID-BOM-024</v>
      </c>
      <c r="C15612" s="6" t="str">
        <f>'SETOP EDIFICAÇÕES'!C1662</f>
        <v>CONJUNTO ELEVATÓRIO MOTOR-BOMBA (CENTRÍFUGA) DE 1/2 HP</v>
      </c>
      <c r="D15612" s="6" t="str">
        <f>'SETOP EDIFICAÇÕES'!D1662</f>
        <v>UN</v>
      </c>
      <c r="E15612" s="6">
        <f>'SETOP EDIFICAÇÕES'!E1662</f>
        <v>730.8</v>
      </c>
    </row>
    <row r="15613" spans="1:5" ht="33.200000000000003" customHeight="1" outlineLevel="1">
      <c r="A15613" s="6" t="str">
        <f>'SETOP EDIFICAÇÕES'!A1663</f>
        <v>ED-49862</v>
      </c>
      <c r="B15613" s="6" t="str">
        <f>'SETOP EDIFICAÇÕES'!B1663</f>
        <v>HID-BOM-023</v>
      </c>
      <c r="C15613" s="6" t="str">
        <f>'SETOP EDIFICAÇÕES'!C1663</f>
        <v>CONJUNTO ELEVATÓRIO MOTOR-BOMBA (CENTRÍFUGA) DE 1/3 HP</v>
      </c>
      <c r="D15613" s="6" t="str">
        <f>'SETOP EDIFICAÇÕES'!D1663</f>
        <v>UN</v>
      </c>
      <c r="E15613" s="6">
        <f>'SETOP EDIFICAÇÕES'!E1663</f>
        <v>702.24</v>
      </c>
    </row>
    <row r="15614" spans="1:5" ht="33.200000000000003" customHeight="1" outlineLevel="1">
      <c r="A15614" s="6" t="str">
        <f>'SETOP EDIFICAÇÕES'!A1664</f>
        <v>ED-49865</v>
      </c>
      <c r="B15614" s="6" t="str">
        <f>'SETOP EDIFICAÇÕES'!B1664</f>
        <v>HID-BOM-030</v>
      </c>
      <c r="C15614" s="6" t="str">
        <f>'SETOP EDIFICAÇÕES'!C1664</f>
        <v>CONJUNTO ELEVATÓRIO MOTOR-BOMBA (CENTRÍFUGA) DE 2 HP</v>
      </c>
      <c r="D15614" s="6" t="str">
        <f>'SETOP EDIFICAÇÕES'!D1664</f>
        <v>UN</v>
      </c>
      <c r="E15614" s="6">
        <f>'SETOP EDIFICAÇÕES'!E1664</f>
        <v>1294.5999999999999</v>
      </c>
    </row>
    <row r="15615" spans="1:5" ht="33.200000000000003" customHeight="1" outlineLevel="1">
      <c r="A15615" s="6" t="str">
        <f>'SETOP EDIFICAÇÕES'!A1665</f>
        <v>ED-49866</v>
      </c>
      <c r="B15615" s="6" t="str">
        <f>'SETOP EDIFICAÇÕES'!B1665</f>
        <v>HID-BOM-035</v>
      </c>
      <c r="C15615" s="6" t="str">
        <f>'SETOP EDIFICAÇÕES'!C1665</f>
        <v>CONJUNTO ELEVATÓRIO MOTOR-BOMBA (CENTRÍFUGA) DE 3 HP</v>
      </c>
      <c r="D15615" s="6" t="str">
        <f>'SETOP EDIFICAÇÕES'!D1665</f>
        <v>UN</v>
      </c>
      <c r="E15615" s="6">
        <f>'SETOP EDIFICAÇÕES'!E1665</f>
        <v>1109.02</v>
      </c>
    </row>
    <row r="15616" spans="1:5" ht="33.200000000000003" customHeight="1" outlineLevel="1">
      <c r="A15616" s="6" t="str">
        <f>'SETOP EDIFICAÇÕES'!A1666</f>
        <v>ED-49867</v>
      </c>
      <c r="B15616" s="6" t="str">
        <f>'SETOP EDIFICAÇÕES'!B1666</f>
        <v>HID-BOM-040</v>
      </c>
      <c r="C15616" s="6" t="str">
        <f>'SETOP EDIFICAÇÕES'!C1666</f>
        <v>CONJUNTO ELEVATÓRIO MOTOR-BOMBA (CENTRÍFUGA) DE 5 HP</v>
      </c>
      <c r="D15616" s="6" t="str">
        <f>'SETOP EDIFICAÇÕES'!D1666</f>
        <v>UN</v>
      </c>
      <c r="E15616" s="6">
        <f>'SETOP EDIFICAÇÕES'!E1666</f>
        <v>2133.81</v>
      </c>
    </row>
    <row r="15617" spans="1:5" ht="33.200000000000003" customHeight="1" outlineLevel="1">
      <c r="A15617" s="6" t="str">
        <f>'SETOP EDIFICAÇÕES'!A1667</f>
        <v>ED-49868</v>
      </c>
      <c r="B15617" s="6" t="str">
        <f>'SETOP EDIFICAÇÕES'!B1667</f>
        <v>HID-BOM-045</v>
      </c>
      <c r="C15617" s="6" t="str">
        <f>'SETOP EDIFICAÇÕES'!C1667</f>
        <v>CONJUNTO ELEVATÓRIO MOTOR-BOMBA (CENTRÍFUGA) DE 7,5 HP</v>
      </c>
      <c r="D15617" s="6" t="str">
        <f>'SETOP EDIFICAÇÕES'!D1667</f>
        <v>UN</v>
      </c>
      <c r="E15617" s="6">
        <f>'SETOP EDIFICAÇÕES'!E1667</f>
        <v>2581.56</v>
      </c>
    </row>
    <row r="15618" spans="1:5" ht="33.200000000000003" customHeight="1" outlineLevel="1">
      <c r="A15618" s="6" t="str">
        <f>'SETOP EDIFICAÇÕES'!A1668</f>
        <v>ED-49864</v>
      </c>
      <c r="B15618" s="6" t="str">
        <f>'SETOP EDIFICAÇÕES'!B1668</f>
        <v>HID-BOM-025</v>
      </c>
      <c r="C15618" s="6" t="str">
        <f>'SETOP EDIFICAÇÕES'!C1668</f>
        <v>CONJUNTO MOTO BOMBA 3/4" CV MONOFÁSICA, CENTRÍFUGA, 1 ESTAGIO</v>
      </c>
      <c r="D15618" s="6" t="str">
        <f>'SETOP EDIFICAÇÕES'!D1668</f>
        <v>UN</v>
      </c>
      <c r="E15618" s="6">
        <f>'SETOP EDIFICAÇÕES'!E1668</f>
        <v>1228.3699999999999</v>
      </c>
    </row>
    <row r="15619" spans="1:5" ht="33.200000000000003" customHeight="1" outlineLevel="1">
      <c r="A15619" s="6" t="str">
        <f>'SETOP EDIFICAÇÕES'!A1669</f>
        <v>ED-49860</v>
      </c>
      <c r="B15619" s="6" t="str">
        <f>'SETOP EDIFICAÇÕES'!B1669</f>
        <v>HID-BOM-015</v>
      </c>
      <c r="C15619" s="6" t="str">
        <f>'SETOP EDIFICAÇÕES'!C1669</f>
        <v>MOTO-BOMBA 0,5 CV VM = 5M3/H 1 1/2" R = 1 1/2", TRIFÁSICA</v>
      </c>
      <c r="D15619" s="6" t="str">
        <f>'SETOP EDIFICAÇÕES'!D1669</f>
        <v>UN</v>
      </c>
      <c r="E15619" s="6">
        <f>'SETOP EDIFICAÇÕES'!E1669</f>
        <v>1258.33</v>
      </c>
    </row>
    <row r="15620" spans="1:5" ht="33.200000000000003" customHeight="1" outlineLevel="1">
      <c r="A15620" s="6" t="str">
        <f>'SETOP EDIFICAÇÕES'!A1670</f>
        <v>ED-49861</v>
      </c>
      <c r="B15620" s="6" t="str">
        <f>'SETOP EDIFICAÇÕES'!B1670</f>
        <v>HID-BOM-020</v>
      </c>
      <c r="C15620" s="6" t="str">
        <f>'SETOP EDIFICAÇÕES'!C1670</f>
        <v>MOTO-BOMBA 1 CV SUCÇÃO = 1 1/2" R = 1 1/4", VM = 5M3/H, HM = 16 M</v>
      </c>
      <c r="D15620" s="6" t="str">
        <f>'SETOP EDIFICAÇÕES'!D1670</f>
        <v>UN</v>
      </c>
      <c r="E15620" s="6">
        <f>'SETOP EDIFICAÇÕES'!E1670</f>
        <v>1366.24</v>
      </c>
    </row>
    <row r="15621" spans="1:5" ht="33.200000000000003" customHeight="1" outlineLevel="1">
      <c r="A15621" s="6" t="str">
        <f>'SETOP EDIFICAÇÕES'!A1671</f>
        <v>-</v>
      </c>
      <c r="B15621" s="6" t="str">
        <f>'SETOP EDIFICAÇÕES'!B1671</f>
        <v>-</v>
      </c>
      <c r="C15621" s="6" t="str">
        <f>'SETOP EDIFICAÇÕES'!C1671</f>
        <v>CAIXAS DÁGUA E RESERVATÓRIOS</v>
      </c>
      <c r="D15621" s="6" t="str">
        <f>'SETOP EDIFICAÇÕES'!D1671</f>
        <v/>
      </c>
      <c r="E15621" s="6">
        <f>'SETOP EDIFICAÇÕES'!E1671</f>
        <v>0</v>
      </c>
    </row>
    <row r="15622" spans="1:5" ht="33.200000000000003" customHeight="1" outlineLevel="1">
      <c r="A15622" s="6" t="str">
        <f>'SETOP EDIFICAÇÕES'!A1672</f>
        <v>ED-49936</v>
      </c>
      <c r="B15622" s="6" t="str">
        <f>'SETOP EDIFICAÇÕES'!B1672</f>
        <v>HID-DAG-015</v>
      </c>
      <c r="C15622" s="6" t="str">
        <f>'SETOP EDIFICAÇÕES'!C1672</f>
        <v>CAIXA DÁGUA DE POLIETILENO COM TAMPA 1000 L</v>
      </c>
      <c r="D15622" s="6" t="str">
        <f>'SETOP EDIFICAÇÕES'!D1672</f>
        <v>UN</v>
      </c>
      <c r="E15622" s="6">
        <f>'SETOP EDIFICAÇÕES'!E1672</f>
        <v>519.53</v>
      </c>
    </row>
    <row r="15623" spans="1:5" ht="33.200000000000003" customHeight="1" outlineLevel="1">
      <c r="A15623" s="6" t="str">
        <f>'SETOP EDIFICAÇÕES'!A1673</f>
        <v>ED-49937</v>
      </c>
      <c r="B15623" s="6" t="str">
        <f>'SETOP EDIFICAÇÕES'!B1673</f>
        <v>HID-DAG-020</v>
      </c>
      <c r="C15623" s="6" t="str">
        <f>'SETOP EDIFICAÇÕES'!C1673</f>
        <v>CAIXA DÁGUA DE POLIETILENO COM TAMPA 1500 L</v>
      </c>
      <c r="D15623" s="6" t="str">
        <f>'SETOP EDIFICAÇÕES'!D1673</f>
        <v>UN</v>
      </c>
      <c r="E15623" s="6">
        <f>'SETOP EDIFICAÇÕES'!E1673</f>
        <v>915.89</v>
      </c>
    </row>
    <row r="15624" spans="1:5" ht="33.200000000000003" customHeight="1" outlineLevel="1">
      <c r="A15624" s="6" t="str">
        <f>'SETOP EDIFICAÇÕES'!A1674</f>
        <v>ED-49934</v>
      </c>
      <c r="B15624" s="6" t="str">
        <f>'SETOP EDIFICAÇÕES'!B1674</f>
        <v>HID-DAG-005</v>
      </c>
      <c r="C15624" s="6" t="str">
        <f>'SETOP EDIFICAÇÕES'!C1674</f>
        <v>CAIXA DÁGUA DE POLIETILENO COM TAMPA 250 L</v>
      </c>
      <c r="D15624" s="6" t="str">
        <f>'SETOP EDIFICAÇÕES'!D1674</f>
        <v>UN</v>
      </c>
      <c r="E15624" s="6">
        <f>'SETOP EDIFICAÇÕES'!E1674</f>
        <v>386.21</v>
      </c>
    </row>
    <row r="15625" spans="1:5" ht="33.200000000000003" customHeight="1" outlineLevel="1">
      <c r="A15625" s="6" t="str">
        <f>'SETOP EDIFICAÇÕES'!A1675</f>
        <v>ED-49935</v>
      </c>
      <c r="B15625" s="6" t="str">
        <f>'SETOP EDIFICAÇÕES'!B1675</f>
        <v>HID-DAG-010</v>
      </c>
      <c r="C15625" s="6" t="str">
        <f>'SETOP EDIFICAÇÕES'!C1675</f>
        <v>CAIXA DÁGUA DE POLIETILENO COM TAMPA 500 L</v>
      </c>
      <c r="D15625" s="6" t="str">
        <f>'SETOP EDIFICAÇÕES'!D1675</f>
        <v>UN</v>
      </c>
      <c r="E15625" s="6">
        <f>'SETOP EDIFICAÇÕES'!E1675</f>
        <v>419.68</v>
      </c>
    </row>
    <row r="15626" spans="1:5" ht="33.200000000000003" customHeight="1" outlineLevel="1">
      <c r="A15626" s="6" t="str">
        <f>'SETOP EDIFICAÇÕES'!A1676</f>
        <v>ED-49933</v>
      </c>
      <c r="B15626" s="6" t="str">
        <f>'SETOP EDIFICAÇÕES'!B1676</f>
        <v>HID-CXS-300</v>
      </c>
      <c r="C15626" s="6" t="str">
        <f>'SETOP EDIFICAÇÕES'!C1676</f>
        <v>CAIXA DÁGUA SUBTERRÂNEA, CAPACIDADE 15.000 L, EM CONCRETO E CASAS DE BOMBAS</v>
      </c>
      <c r="D15626" s="6" t="str">
        <f>'SETOP EDIFICAÇÕES'!D1676</f>
        <v>UN</v>
      </c>
      <c r="E15626" s="6">
        <f>'SETOP EDIFICAÇÕES'!E1676</f>
        <v>10871.77</v>
      </c>
    </row>
    <row r="15627" spans="1:5" ht="33.200000000000003" customHeight="1" outlineLevel="1">
      <c r="A15627" s="6" t="str">
        <f>'SETOP EDIFICAÇÕES'!A1677</f>
        <v>-</v>
      </c>
      <c r="B15627" s="6" t="str">
        <f>'SETOP EDIFICAÇÕES'!B1677</f>
        <v>-</v>
      </c>
      <c r="C15627" s="6" t="str">
        <f>'SETOP EDIFICAÇÕES'!C1677</f>
        <v>CAIXAS DE DRENAGEM/ESGOTO DE ALVENARIA E CONCRETO</v>
      </c>
      <c r="D15627" s="6" t="str">
        <f>'SETOP EDIFICAÇÕES'!D1677</f>
        <v/>
      </c>
      <c r="E15627" s="6">
        <f>'SETOP EDIFICAÇÕES'!E1677</f>
        <v>0</v>
      </c>
    </row>
    <row r="15628" spans="1:5" ht="33.200000000000003" customHeight="1" outlineLevel="1">
      <c r="A15628" s="6" t="str">
        <f>'SETOP EDIFICAÇÕES'!A1678</f>
        <v>ED-49931</v>
      </c>
      <c r="B15628" s="6" t="str">
        <f>'SETOP EDIFICAÇÕES'!B1678</f>
        <v>HID-CXS-290</v>
      </c>
      <c r="C15628" s="6" t="str">
        <f>'SETOP EDIFICAÇÕES'!C1678</f>
        <v>CAIXA DE DRENAGEM DE INSPEÇÃO/PASSAGEM EM ALVENARIA (100X100X50CM), REVESTIMENTO EM ARGAMASSA COM ADITIVO IMPERMEABILIZANTE, COM TAMPA EM GRELHA, INCLUSIVE ESCAVAÇÃO, REATERRO E TRANSPORTE E RETIRADA DO MATERIAL ESCAVADO (EM CAÇAMBA)</v>
      </c>
      <c r="D15628" s="6" t="str">
        <f>'SETOP EDIFICAÇÕES'!D1678</f>
        <v>UN</v>
      </c>
      <c r="E15628" s="6">
        <f>'SETOP EDIFICAÇÕES'!E1678</f>
        <v>883.86</v>
      </c>
    </row>
    <row r="15629" spans="1:5" ht="33.200000000000003" customHeight="1" outlineLevel="1">
      <c r="A15629" s="6" t="str">
        <f>'SETOP EDIFICAÇÕES'!A1679</f>
        <v>ED-49932</v>
      </c>
      <c r="B15629" s="6" t="str">
        <f>'SETOP EDIFICAÇÕES'!B1679</f>
        <v>HID-CXS-295</v>
      </c>
      <c r="C15629" s="6" t="str">
        <f>'SETOP EDIFICAÇÕES'!C1679</f>
        <v>CAIXA DE DRENAGEM DE INSPEÇÃO/PASSAGEM EM ALVENARIA (100X100X80CM), REVESTIMENTO EM ARGAMASSA COM ADITIVO IMPERMEABILIZANTE, COM TAMPA EM GRELHA, INCLUSIVE ESCAVAÇÃO, REATERRO E TRANSPORTE E RETIRADA DO MATERIAL ESCAVADO (EM CAÇAMBA)</v>
      </c>
      <c r="D15629" s="6" t="str">
        <f>'SETOP EDIFICAÇÕES'!D1679</f>
        <v>UN</v>
      </c>
      <c r="E15629" s="6">
        <f>'SETOP EDIFICAÇÕES'!E1679</f>
        <v>1583.84</v>
      </c>
    </row>
    <row r="15630" spans="1:5" ht="33.200000000000003" customHeight="1" outlineLevel="1">
      <c r="A15630" s="6" t="str">
        <f>'SETOP EDIFICAÇÕES'!A1680</f>
        <v>ED-49905</v>
      </c>
      <c r="B15630" s="6" t="str">
        <f>'SETOP EDIFICAÇÕES'!B1680</f>
        <v>HID-CXS-150</v>
      </c>
      <c r="C15630" s="6" t="str">
        <f>'SETOP EDIFICAÇÕES'!C1680</f>
        <v>CAIXA DE DRENAGEM DE INSPEÇÃO/PASSAGEM EM ALVENARIA (30X30X30CM), REVESTIMENTO EM ARGAMASSA COM ADITIVO IMPERMEABILIZANTE, COM TAMPA EM GRELHA, INCLUSIVE ESCAVAÇÃO, REATERRO E TRANSPORTE E RETIRADA DO MATERIAL ESCAVADO (EM CAÇAMBA)</v>
      </c>
      <c r="D15630" s="6" t="str">
        <f>'SETOP EDIFICAÇÕES'!D1680</f>
        <v>UN</v>
      </c>
      <c r="E15630" s="6">
        <f>'SETOP EDIFICAÇÕES'!E1680</f>
        <v>139.38</v>
      </c>
    </row>
    <row r="15631" spans="1:5" ht="33.200000000000003" customHeight="1" outlineLevel="1">
      <c r="A15631" s="6" t="str">
        <f>'SETOP EDIFICAÇÕES'!A1681</f>
        <v>ED-49906</v>
      </c>
      <c r="B15631" s="6" t="str">
        <f>'SETOP EDIFICAÇÕES'!B1681</f>
        <v>HID-CXS-155</v>
      </c>
      <c r="C15631" s="6" t="str">
        <f>'SETOP EDIFICAÇÕES'!C1681</f>
        <v>CAIXA DE DRENAGEM DE INSPEÇÃO/PASSAGEM EM ALVENARIA (30X30X40CM), REVESTIMENTO EM ARGAMASSA COM ADITIVO IMPERMEABILIZANTE, COM TAMPA EM GRELHA, INCLUSIVE ESCAVAÇÃO, REATERRO E TRANSPORTE E RETIRADA DO MATERIAL ESCAVADO (EM CAÇAMBA)</v>
      </c>
      <c r="D15631" s="6" t="str">
        <f>'SETOP EDIFICAÇÕES'!D1681</f>
        <v>UN</v>
      </c>
      <c r="E15631" s="6">
        <f>'SETOP EDIFICAÇÕES'!E1681</f>
        <v>154.53</v>
      </c>
    </row>
    <row r="15632" spans="1:5" ht="33.200000000000003" customHeight="1" outlineLevel="1">
      <c r="A15632" s="6" t="str">
        <f>'SETOP EDIFICAÇÕES'!A1682</f>
        <v>ED-49907</v>
      </c>
      <c r="B15632" s="6" t="str">
        <f>'SETOP EDIFICAÇÕES'!B1682</f>
        <v>HID-CXS-160</v>
      </c>
      <c r="C15632" s="6" t="str">
        <f>'SETOP EDIFICAÇÕES'!C1682</f>
        <v>CAIXA DE DRENAGEM DE INSPEÇÃO/PASSAGEM EM ALVENARIA (30X30X60CM), REVESTIMENTO EM ARGAMASSA COM ADITIVO IMPERMEABILIZANTE, COM TAMPA EM GRELHA, INCLUSIVE ESCAVAÇÃO, REATERRO E TRANSPORTE E RETIRADA DO MATERIAL ESCAVADO (EM CAÇAMBA)</v>
      </c>
      <c r="D15632" s="6" t="str">
        <f>'SETOP EDIFICAÇÕES'!D1682</f>
        <v>UN</v>
      </c>
      <c r="E15632" s="6">
        <f>'SETOP EDIFICAÇÕES'!E1682</f>
        <v>184.81</v>
      </c>
    </row>
    <row r="15633" spans="1:5" ht="33.200000000000003" customHeight="1" outlineLevel="1">
      <c r="A15633" s="6" t="str">
        <f>'SETOP EDIFICAÇÕES'!A1683</f>
        <v>ED-49908</v>
      </c>
      <c r="B15633" s="6" t="str">
        <f>'SETOP EDIFICAÇÕES'!B1683</f>
        <v>HID-CXS-165</v>
      </c>
      <c r="C15633" s="6" t="str">
        <f>'SETOP EDIFICAÇÕES'!C1683</f>
        <v>CAIXA DE DRENAGEM DE INSPEÇÃO/PASSAGEM EM ALVENARIA (40X40X40CM), REVESTIMENTO EM ARGAMASSA COM ADITIVO IMPERMEABILIZANTE, COM TAMPA EM GRELHA, INCLUSIVE ESCAVAÇÃO, REATERRO E TRANSPORTE E RETIRADA DO MATERIAL ESCAVADO (EM CAÇAMBA)</v>
      </c>
      <c r="D15633" s="6" t="str">
        <f>'SETOP EDIFICAÇÕES'!D1683</f>
        <v>UN</v>
      </c>
      <c r="E15633" s="6">
        <f>'SETOP EDIFICAÇÕES'!E1683</f>
        <v>219.87</v>
      </c>
    </row>
    <row r="15634" spans="1:5" ht="33.200000000000003" customHeight="1" outlineLevel="1">
      <c r="A15634" s="6" t="str">
        <f>'SETOP EDIFICAÇÕES'!A1684</f>
        <v>ED-49909</v>
      </c>
      <c r="B15634" s="6" t="str">
        <f>'SETOP EDIFICAÇÕES'!B1684</f>
        <v>HID-CXS-170</v>
      </c>
      <c r="C15634" s="6" t="str">
        <f>'SETOP EDIFICAÇÕES'!C1684</f>
        <v>CAIXA DE DRENAGEM DE INSPEÇÃO/PASSAGEM EM ALVENARIA (40X40X60CM), REVESTIMENTO EM ARGAMASSA COM ADITIVO IMPERMEABILIZANTE, COM TAMPA EM GRELHA, INCLUSIVE ESCAVAÇÃO, REATERRO E TRANSPORTE E RETIRADA DO MATERIAL ESCAVADO (EM CAÇAMBA)</v>
      </c>
      <c r="D15634" s="6" t="str">
        <f>'SETOP EDIFICAÇÕES'!D1684</f>
        <v>UN</v>
      </c>
      <c r="E15634" s="6">
        <f>'SETOP EDIFICAÇÕES'!E1684</f>
        <v>258.85000000000002</v>
      </c>
    </row>
    <row r="15635" spans="1:5" ht="33.200000000000003" customHeight="1" outlineLevel="1">
      <c r="A15635" s="6" t="str">
        <f>'SETOP EDIFICAÇÕES'!A1685</f>
        <v>ED-49910</v>
      </c>
      <c r="B15635" s="6" t="str">
        <f>'SETOP EDIFICAÇÕES'!B1685</f>
        <v>HID-CXS-175</v>
      </c>
      <c r="C15635" s="6" t="str">
        <f>'SETOP EDIFICAÇÕES'!C1685</f>
        <v>CAIXA DE DRENAGEM DE INSPEÇÃO/PASSAGEM EM ALVENARIA (40X40X80CM), REVESTIMENTO EM ARGAMASSA COM ADITIVO IMPERMEABILIZANTE, COM TAMPA EM GRELHA, INCLUSIVE ESCAVAÇÃO, REATERRO E TRANSPORTE E RETIRADA DO MATERIAL ESCAVADO (EM CAÇAMBA)</v>
      </c>
      <c r="D15635" s="6" t="str">
        <f>'SETOP EDIFICAÇÕES'!D1685</f>
        <v>UN</v>
      </c>
      <c r="E15635" s="6">
        <f>'SETOP EDIFICAÇÕES'!E1685</f>
        <v>297.83999999999997</v>
      </c>
    </row>
    <row r="15636" spans="1:5" ht="33.200000000000003" customHeight="1" outlineLevel="1">
      <c r="A15636" s="6" t="str">
        <f>'SETOP EDIFICAÇÕES'!A1686</f>
        <v>ED-49913</v>
      </c>
      <c r="B15636" s="6" t="str">
        <f>'SETOP EDIFICAÇÕES'!B1686</f>
        <v>HID-CXS-190</v>
      </c>
      <c r="C15636" s="6" t="str">
        <f>'SETOP EDIFICAÇÕES'!C1686</f>
        <v>CAIXA DE DRENAGEM DE INSPEÇÃO/PASSAGEM EM ALVENARIA (50X50X100CM), REVESTIMENTO EM ARGAMASSA COM ADITIVO IMPERMEABILIZANTE, COM TAMPA EM GRELHA, INCLUSIVE ESCAVAÇÃO, REATERRO E TRANSPORTE E RETIRADA DO MATERIAL ESCAVADO (EM CAÇAMBA)</v>
      </c>
      <c r="D15636" s="6" t="str">
        <f>'SETOP EDIFICAÇÕES'!D1686</f>
        <v>UN</v>
      </c>
      <c r="E15636" s="6">
        <f>'SETOP EDIFICAÇÕES'!E1686</f>
        <v>439.76</v>
      </c>
    </row>
    <row r="15637" spans="1:5" ht="33.200000000000003" customHeight="1" outlineLevel="1">
      <c r="A15637" s="6" t="str">
        <f>'SETOP EDIFICAÇÕES'!A1687</f>
        <v>ED-49911</v>
      </c>
      <c r="B15637" s="6" t="str">
        <f>'SETOP EDIFICAÇÕES'!B1687</f>
        <v>HID-CXS-180</v>
      </c>
      <c r="C15637" s="6" t="str">
        <f>'SETOP EDIFICAÇÕES'!C1687</f>
        <v>CAIXA DE DRENAGEM DE INSPEÇÃO/PASSAGEM EM ALVENARIA (50X50X40CM), REVESTIMENTO EM ARGAMASSA COM ADITIVO IMPERMEABILIZANTE, COM TAMPA EM GRELHA, INCLUSIVE ESCAVAÇÃO, REATERRO E TRANSPORTE E RETIRADA DO MATERIAL ESCAVADO (EM CAÇAMBA)</v>
      </c>
      <c r="D15637" s="6" t="str">
        <f>'SETOP EDIFICAÇÕES'!D1687</f>
        <v>UN</v>
      </c>
      <c r="E15637" s="6">
        <f>'SETOP EDIFICAÇÕES'!E1687</f>
        <v>295.85000000000002</v>
      </c>
    </row>
    <row r="15638" spans="1:5" ht="33.200000000000003" customHeight="1" outlineLevel="1">
      <c r="A15638" s="6" t="str">
        <f>'SETOP EDIFICAÇÕES'!A1688</f>
        <v>ED-49912</v>
      </c>
      <c r="B15638" s="6" t="str">
        <f>'SETOP EDIFICAÇÕES'!B1688</f>
        <v>HID-CXS-185</v>
      </c>
      <c r="C15638" s="6" t="str">
        <f>'SETOP EDIFICAÇÕES'!C1688</f>
        <v>CAIXA DE DRENAGEM DE INSPEÇÃO/PASSAGEM EM ALVENARIA (50X50X60CM), REVESTIMENTO EM ARGAMASSA COM ADITIVO IMPERMEABILIZANTE, COM TAMPA EM GRELHA, INCLUSIVE ESCAVAÇÃO, REATERRO E TRANSPORTE E RETIRADA DO MATERIAL ESCAVADO (EM CAÇAMBA)</v>
      </c>
      <c r="D15638" s="6" t="str">
        <f>'SETOP EDIFICAÇÕES'!D1688</f>
        <v>UN</v>
      </c>
      <c r="E15638" s="6">
        <f>'SETOP EDIFICAÇÕES'!E1688</f>
        <v>343.81</v>
      </c>
    </row>
    <row r="15639" spans="1:5" ht="33.200000000000003" customHeight="1" outlineLevel="1">
      <c r="A15639" s="6" t="str">
        <f>'SETOP EDIFICAÇÕES'!A1689</f>
        <v>ED-49917</v>
      </c>
      <c r="B15639" s="6" t="str">
        <f>'SETOP EDIFICAÇÕES'!B1689</f>
        <v>HID-CXS-210</v>
      </c>
      <c r="C15639" s="6" t="str">
        <f>'SETOP EDIFICAÇÕES'!C1689</f>
        <v>CAIXA DE DRENAGEM DE INSPEÇÃO/PASSAGEM EM ALVENARIA (60X60X100CM), REVESTIMENTO EM ARGAMASSA COM ADITIVO IMPERMEABILIZANTE, COM TAMPA EM GRELHA, INCLUSIVE ESCAVAÇÃO, REATERRO E TRANSPORTE E RETIRADA DO MATERIAL ESCAVADO (EM CAÇAMBA)</v>
      </c>
      <c r="D15639" s="6" t="str">
        <f>'SETOP EDIFICAÇÕES'!D1689</f>
        <v>UN</v>
      </c>
      <c r="E15639" s="6">
        <f>'SETOP EDIFICAÇÕES'!E1689</f>
        <v>554.20000000000005</v>
      </c>
    </row>
    <row r="15640" spans="1:5" ht="33.200000000000003" customHeight="1" outlineLevel="1">
      <c r="A15640" s="6" t="str">
        <f>'SETOP EDIFICAÇÕES'!A1690</f>
        <v>ED-49914</v>
      </c>
      <c r="B15640" s="6" t="str">
        <f>'SETOP EDIFICAÇÕES'!B1690</f>
        <v>HID-CXS-195</v>
      </c>
      <c r="C15640" s="6" t="str">
        <f>'SETOP EDIFICAÇÕES'!C1690</f>
        <v>CAIXA DE DRENAGEM DE INSPEÇÃO/PASSAGEM EM ALVENARIA (60X60X40CM), REVESTIMENTO EM ARGAMASSA COM ADITIVO IMPERMEABILIZANTE, COM TAMPA EM GRELHA, INCLUSIVE ESCAVAÇÃO, REATERRO E TRANSPORTE E RETIRADA DO MATERIAL ESCAVADO (EM CAÇAMBA)</v>
      </c>
      <c r="D15640" s="6" t="str">
        <f>'SETOP EDIFICAÇÕES'!D1690</f>
        <v>UN</v>
      </c>
      <c r="E15640" s="6">
        <f>'SETOP EDIFICAÇÕES'!E1690</f>
        <v>382.44</v>
      </c>
    </row>
    <row r="15641" spans="1:5" ht="33.200000000000003" customHeight="1" outlineLevel="1">
      <c r="A15641" s="6" t="str">
        <f>'SETOP EDIFICAÇÕES'!A1691</f>
        <v>ED-49915</v>
      </c>
      <c r="B15641" s="6" t="str">
        <f>'SETOP EDIFICAÇÕES'!B1691</f>
        <v>HID-CXS-200</v>
      </c>
      <c r="C15641" s="6" t="str">
        <f>'SETOP EDIFICAÇÕES'!C1691</f>
        <v>CAIXA DE DRENAGEM DE INSPEÇÃO/PASSAGEM EM ALVENARIA (60X60X60CM), REVESTIMENTO EM ARGAMASSA COM ADITIVO IMPERMEABILIZANTE, COM TAMPA EM GRELHA, INCLUSIVE ESCAVAÇÃO, REATERRO E TRANSPORTE E RETIRADA DO MATERIAL ESCAVADO (EM CAÇAMBA)</v>
      </c>
      <c r="D15641" s="6" t="str">
        <f>'SETOP EDIFICAÇÕES'!D1691</f>
        <v>UN</v>
      </c>
      <c r="E15641" s="6">
        <f>'SETOP EDIFICAÇÕES'!E1691</f>
        <v>439.69</v>
      </c>
    </row>
    <row r="15642" spans="1:5" ht="33.200000000000003" customHeight="1" outlineLevel="1">
      <c r="A15642" s="6" t="str">
        <f>'SETOP EDIFICAÇÕES'!A1692</f>
        <v>ED-49916</v>
      </c>
      <c r="B15642" s="6" t="str">
        <f>'SETOP EDIFICAÇÕES'!B1692</f>
        <v>HID-CXS-205</v>
      </c>
      <c r="C15642" s="6" t="str">
        <f>'SETOP EDIFICAÇÕES'!C1692</f>
        <v>CAIXA DE DRENAGEM DE INSPEÇÃO/PASSAGEM EM ALVENARIA (60X60X80CM), REVESTIMENTO EM ARGAMASSA COM ADITIVO IMPERMEABILIZANTE, COM TAMPA EM GRELHA, INCLUSIVE ESCAVAÇÃO, REATERRO E TRANSPORTE E RETIRADA DO MATERIAL ESCAVADO (EM CAÇAMBA)</v>
      </c>
      <c r="D15642" s="6" t="str">
        <f>'SETOP EDIFICAÇÕES'!D1692</f>
        <v>UN</v>
      </c>
      <c r="E15642" s="6">
        <f>'SETOP EDIFICAÇÕES'!E1692</f>
        <v>496.94</v>
      </c>
    </row>
    <row r="15643" spans="1:5" ht="33.200000000000003" customHeight="1" outlineLevel="1">
      <c r="A15643" s="6" t="str">
        <f>'SETOP EDIFICAÇÕES'!A1693</f>
        <v>ED-49921</v>
      </c>
      <c r="B15643" s="6" t="str">
        <f>'SETOP EDIFICAÇÕES'!B1693</f>
        <v>HID-CXS-240</v>
      </c>
      <c r="C15643" s="6" t="str">
        <f>'SETOP EDIFICAÇÕES'!C1693</f>
        <v>CAIXA DE DRENAGEM DE INSPEÇÃO/PASSAGEM EM ALVENARIA (70X70X110CM), REVESTIMENTO EM ARGAMASSA COM ADITIVO IMPERMEABILIZANTE, COM TAMPA EM GRELHA, INCLUSIVE ESCAVAÇÃO, REATERRO E TRANSPORTE E RETIRADA DO MATERIAL ESCAVADO (EM CAÇAMBA)</v>
      </c>
      <c r="D15643" s="6" t="str">
        <f>'SETOP EDIFICAÇÕES'!D1693</f>
        <v>UN</v>
      </c>
      <c r="E15643" s="6">
        <f>'SETOP EDIFICAÇÕES'!E1693</f>
        <v>713.55</v>
      </c>
    </row>
    <row r="15644" spans="1:5" ht="33.200000000000003" customHeight="1" outlineLevel="1">
      <c r="A15644" s="6" t="str">
        <f>'SETOP EDIFICAÇÕES'!A1694</f>
        <v>ED-49918</v>
      </c>
      <c r="B15644" s="6" t="str">
        <f>'SETOP EDIFICAÇÕES'!B1694</f>
        <v>HID-CXS-215</v>
      </c>
      <c r="C15644" s="6" t="str">
        <f>'SETOP EDIFICAÇÕES'!C1694</f>
        <v>CAIXA DE DRENAGEM DE INSPEÇÃO/PASSAGEM EM ALVENARIA (70X70X40CM), REVESTIMENTO EM ARGAMASSA COM ADITIVO IMPERMEABILIZANTE, COM TAMPA EM GRELHA, INCLUSIVE ESCAVAÇÃO, REATERRO E TRANSPORTE E RETIRADA DO MATERIAL ESCAVADO (EM CAÇAMBA)</v>
      </c>
      <c r="D15644" s="6" t="str">
        <f>'SETOP EDIFICAÇÕES'!D1694</f>
        <v>UN</v>
      </c>
      <c r="E15644" s="6">
        <f>'SETOP EDIFICAÇÕES'!E1694</f>
        <v>479.68</v>
      </c>
    </row>
    <row r="15645" spans="1:5" ht="33.200000000000003" customHeight="1" outlineLevel="1">
      <c r="A15645" s="6" t="str">
        <f>'SETOP EDIFICAÇÕES'!A1695</f>
        <v>ED-49919</v>
      </c>
      <c r="B15645" s="6" t="str">
        <f>'SETOP EDIFICAÇÕES'!B1695</f>
        <v>HID-CXS-220</v>
      </c>
      <c r="C15645" s="6" t="str">
        <f>'SETOP EDIFICAÇÕES'!C1695</f>
        <v>CAIXA DE DRENAGEM DE INSPEÇÃO/PASSAGEM EM ALVENARIA (70X70X60CM), REVESTIMENTO EM ARGAMASSA COM ADITIVO IMPERMEABILIZANTE, COM TAMPA EM GRELHA, INCLUSIVE ESCAVAÇÃO, REATERRO E TRANSPORTE E RETIRADA DO MATERIAL ESCAVADO (EM CAÇAMBA)</v>
      </c>
      <c r="D15645" s="6" t="str">
        <f>'SETOP EDIFICAÇÕES'!D1695</f>
        <v>UN</v>
      </c>
      <c r="E15645" s="6">
        <f>'SETOP EDIFICAÇÕES'!E1695</f>
        <v>546.5</v>
      </c>
    </row>
    <row r="15646" spans="1:5" ht="33.200000000000003" customHeight="1" outlineLevel="1">
      <c r="A15646" s="6" t="str">
        <f>'SETOP EDIFICAÇÕES'!A1696</f>
        <v>ED-49920</v>
      </c>
      <c r="B15646" s="6" t="str">
        <f>'SETOP EDIFICAÇÕES'!B1696</f>
        <v>HID-CXS-230</v>
      </c>
      <c r="C15646" s="6" t="str">
        <f>'SETOP EDIFICAÇÕES'!C1696</f>
        <v>CAIXA DE DRENAGEM DE INSPEÇÃO/PASSAGEM EM ALVENARIA (70X70X80CM), REVESTIMENTO EM ARGAMASSA COM ADITIVO IMPERMEABILIZANTE, COM TAMPA EM GRELHA, INCLUSIVE ESCAVAÇÃO, REATERRO E TRANSPORTE E RETIRADA DO MATERIAL ESCAVADO (EM CAÇAMBA)</v>
      </c>
      <c r="D15646" s="6" t="str">
        <f>'SETOP EDIFICAÇÕES'!D1696</f>
        <v>UN</v>
      </c>
      <c r="E15646" s="6">
        <f>'SETOP EDIFICAÇÕES'!E1696</f>
        <v>613.32000000000005</v>
      </c>
    </row>
    <row r="15647" spans="1:5" ht="33.200000000000003" customHeight="1" outlineLevel="1">
      <c r="A15647" s="6" t="str">
        <f>'SETOP EDIFICAÇÕES'!A1697</f>
        <v>ED-49925</v>
      </c>
      <c r="B15647" s="6" t="str">
        <f>'SETOP EDIFICAÇÕES'!B1697</f>
        <v>HID-CXS-260</v>
      </c>
      <c r="C15647" s="6" t="str">
        <f>'SETOP EDIFICAÇÕES'!C1697</f>
        <v>CAIXA DE DRENAGEM DE INSPEÇÃO/PASSAGEM EM ALVENARIA (80X80X100CM), REVESTIMENTO EM ARGAMASSA COM ADITIVO IMPERMEABILIZANTE, COM TAMPA EM GRELHA, INCLUSIVE ESCAVAÇÃO, REATERRO E TRANSPORTE E RETIRADA DO MATERIAL ESCAVADO (EM CAÇAMBA)</v>
      </c>
      <c r="D15647" s="6" t="str">
        <f>'SETOP EDIFICAÇÕES'!D1697</f>
        <v>UN</v>
      </c>
      <c r="E15647" s="6">
        <f>'SETOP EDIFICAÇÕES'!E1697</f>
        <v>817.6</v>
      </c>
    </row>
    <row r="15648" spans="1:5" ht="33.200000000000003" customHeight="1" outlineLevel="1">
      <c r="A15648" s="6" t="str">
        <f>'SETOP EDIFICAÇÕES'!A1698</f>
        <v>ED-49926</v>
      </c>
      <c r="B15648" s="6" t="str">
        <f>'SETOP EDIFICAÇÕES'!B1698</f>
        <v>HID-CXS-265</v>
      </c>
      <c r="C15648" s="6" t="str">
        <f>'SETOP EDIFICAÇÕES'!C1698</f>
        <v>CAIXA DE DRENAGEM DE INSPEÇÃO/PASSAGEM EM ALVENARIA (80X80X140CM), REVESTIMENTO EM ARGAMASSA COM ADITIVO IMPERMEABILIZANTE, COM TAMPA EM GRELHA, INCLUSIVE ESCAVAÇÃO, REATERRO E TRANSPORTE E RETIRADA DO MATERIAL ESCAVADO (EM CAÇAMBA)</v>
      </c>
      <c r="D15648" s="6" t="str">
        <f>'SETOP EDIFICAÇÕES'!D1698</f>
        <v>UN</v>
      </c>
      <c r="E15648" s="6">
        <f>'SETOP EDIFICAÇÕES'!E1698</f>
        <v>970.94</v>
      </c>
    </row>
    <row r="15649" spans="1:5" ht="33.200000000000003" customHeight="1" outlineLevel="1">
      <c r="A15649" s="6" t="str">
        <f>'SETOP EDIFICAÇÕES'!A1699</f>
        <v>ED-49922</v>
      </c>
      <c r="B15649" s="6" t="str">
        <f>'SETOP EDIFICAÇÕES'!B1699</f>
        <v>HID-CXS-245</v>
      </c>
      <c r="C15649" s="6" t="str">
        <f>'SETOP EDIFICAÇÕES'!C1699</f>
        <v>CAIXA DE DRENAGEM DE INSPEÇÃO/PASSAGEM EM ALVENARIA (80X80X40CM), REVESTIMENTO EM ARGAMASSA COM ADITIVO IMPERMEABILIZANTE, COM TAMPA EM GRELHA, INCLUSIVE ESCAVAÇÃO, REATERRO E TRANSPORTE E RETIRADA DO MATERIAL ESCAVADO (EM CAÇAMBA)</v>
      </c>
      <c r="D15649" s="6" t="str">
        <f>'SETOP EDIFICAÇÕES'!D1699</f>
        <v>UN</v>
      </c>
      <c r="E15649" s="6">
        <f>'SETOP EDIFICAÇÕES'!E1699</f>
        <v>587.59</v>
      </c>
    </row>
    <row r="15650" spans="1:5" ht="33.200000000000003" customHeight="1" outlineLevel="1">
      <c r="A15650" s="6" t="str">
        <f>'SETOP EDIFICAÇÕES'!A1700</f>
        <v>ED-49923</v>
      </c>
      <c r="B15650" s="6" t="str">
        <f>'SETOP EDIFICAÇÕES'!B1700</f>
        <v>HID-CXS-250</v>
      </c>
      <c r="C15650" s="6" t="str">
        <f>'SETOP EDIFICAÇÕES'!C1700</f>
        <v>CAIXA DE DRENAGEM DE INSPEÇÃO/PASSAGEM EM ALVENARIA (80X80X60CM), REVESTIMENTO EM ARGAMASSA COM ADITIVO IMPERMEABILIZANTE, COM TAMPA EM GRELHA, INCLUSIVE ESCAVAÇÃO, REATERRO E TRANSPORTE E RETIRADA DO MATERIAL ESCAVADO (EM CAÇAMBA)</v>
      </c>
      <c r="D15650" s="6" t="str">
        <f>'SETOP EDIFICAÇÕES'!D1700</f>
        <v>UN</v>
      </c>
      <c r="E15650" s="6">
        <f>'SETOP EDIFICAÇÕES'!E1700</f>
        <v>664.26</v>
      </c>
    </row>
    <row r="15651" spans="1:5" ht="33.200000000000003" customHeight="1" outlineLevel="1">
      <c r="A15651" s="6" t="str">
        <f>'SETOP EDIFICAÇÕES'!A1701</f>
        <v>ED-49924</v>
      </c>
      <c r="B15651" s="6" t="str">
        <f>'SETOP EDIFICAÇÕES'!B1701</f>
        <v>HID-CXS-255</v>
      </c>
      <c r="C15651" s="6" t="str">
        <f>'SETOP EDIFICAÇÕES'!C1701</f>
        <v>CAIXA DE DRENAGEM DE INSPEÇÃO/PASSAGEM EM ALVENARIA (80X80X80CM), REVESTIMENTO EM ARGAMASSA COM ADITIVO IMPERMEABILIZANTE, COM TAMPA EM GRELHA, INCLUSIVE ESCAVAÇÃO, REATERRO E TRANSPORTE E RETIRADA DO MATERIAL ESCAVADO (EM CAÇAMBA)</v>
      </c>
      <c r="D15651" s="6" t="str">
        <f>'SETOP EDIFICAÇÕES'!D1701</f>
        <v>UN</v>
      </c>
      <c r="E15651" s="6">
        <f>'SETOP EDIFICAÇÕES'!E1701</f>
        <v>740.93</v>
      </c>
    </row>
    <row r="15652" spans="1:5" ht="33.200000000000003" customHeight="1" outlineLevel="1">
      <c r="A15652" s="6" t="str">
        <f>'SETOP EDIFICAÇÕES'!A1702</f>
        <v>ED-49929</v>
      </c>
      <c r="B15652" s="6" t="str">
        <f>'SETOP EDIFICAÇÕES'!B1702</f>
        <v>HID-CXS-280</v>
      </c>
      <c r="C15652" s="6" t="str">
        <f>'SETOP EDIFICAÇÕES'!C1702</f>
        <v>CAIXA DE DRENAGEM DE INSPEÇÃO/PASSAGEM EM ALVENARIA (90X90X100CM), REVESTIMENTO EM ARGAMASSA COM ADITIVO IMPERMEABILIZANTE, COM TAMPA EM GRELHA, INCLUSIVE ESCAVAÇÃO, REATERRO E TRANSPORTE E RETIRADA DO MATERIAL ESCAVADO (EM CAÇAMBA)</v>
      </c>
      <c r="D15652" s="6" t="str">
        <f>'SETOP EDIFICAÇÕES'!D1702</f>
        <v>UN</v>
      </c>
      <c r="E15652" s="6">
        <f>'SETOP EDIFICAÇÕES'!E1702</f>
        <v>966.53</v>
      </c>
    </row>
    <row r="15653" spans="1:5" ht="33.200000000000003" customHeight="1" outlineLevel="1">
      <c r="A15653" s="6" t="str">
        <f>'SETOP EDIFICAÇÕES'!A1703</f>
        <v>ED-49930</v>
      </c>
      <c r="B15653" s="6" t="str">
        <f>'SETOP EDIFICAÇÕES'!B1703</f>
        <v>HID-CXS-285</v>
      </c>
      <c r="C15653" s="6" t="str">
        <f>'SETOP EDIFICAÇÕES'!C1703</f>
        <v>CAIXA DE DRENAGEM DE INSPEÇÃO/PASSAGEM EM ALVENARIA (90X90X140CM), REVESTIMENTO EM ARGAMASSA COM ADITIVO IMPERMEABILIZANTE, COM TAMPA EM GRELHA, INCLUSIVE ESCAVAÇÃO, REATERRO E TRANSPORTE E RETIRADA DO MATERIAL ESCAVADO (EM CAÇAMBA)</v>
      </c>
      <c r="D15653" s="6" t="str">
        <f>'SETOP EDIFICAÇÕES'!D1703</f>
        <v>UN</v>
      </c>
      <c r="E15653" s="6">
        <f>'SETOP EDIFICAÇÕES'!E1703</f>
        <v>1140.1600000000001</v>
      </c>
    </row>
    <row r="15654" spans="1:5" ht="33.200000000000003" customHeight="1" outlineLevel="1">
      <c r="A15654" s="6" t="str">
        <f>'SETOP EDIFICAÇÕES'!A1704</f>
        <v>ED-49927</v>
      </c>
      <c r="B15654" s="6" t="str">
        <f>'SETOP EDIFICAÇÕES'!B1704</f>
        <v>HID-CXS-270</v>
      </c>
      <c r="C15654" s="6" t="str">
        <f>'SETOP EDIFICAÇÕES'!C1704</f>
        <v>CAIXA DE DRENAGEM DE INSPEÇÃO/PASSAGEM EM ALVENARIA (90X90X60CM), REVESTIMENTO EM ARGAMASSA COM ADITIVO IMPERMEABILIZANTE, COM TAMPA EM GRELHA, INCLUSIVE ESCAVAÇÃO, REATERRO E TRANSPORTE E RETIRADA DO MATERIAL ESCAVADO (EM CAÇAMBA)</v>
      </c>
      <c r="D15654" s="6" t="str">
        <f>'SETOP EDIFICAÇÕES'!D1704</f>
        <v>UN</v>
      </c>
      <c r="E15654" s="6">
        <f>'SETOP EDIFICAÇÕES'!E1704</f>
        <v>792.9</v>
      </c>
    </row>
    <row r="15655" spans="1:5" ht="33.200000000000003" customHeight="1" outlineLevel="1">
      <c r="A15655" s="6" t="str">
        <f>'SETOP EDIFICAÇÕES'!A1705</f>
        <v>ED-49928</v>
      </c>
      <c r="B15655" s="6" t="str">
        <f>'SETOP EDIFICAÇÕES'!B1705</f>
        <v>HID-CXS-275</v>
      </c>
      <c r="C15655" s="6" t="str">
        <f>'SETOP EDIFICAÇÕES'!C1705</f>
        <v>CAIXA DE DRENAGEM DE INSPEÇÃO/PASSAGEM EM ALVENARIA (90X90X80CM), REVESTIMENTO EM ARGAMASSA COM ADITIVO IMPERMEABILIZANTE, COM TAMPA EM GRELHA, INCLUSIVE ESCAVAÇÃO, REATERRO E TRANSPORTE E RETIRADA DO MATERIAL ESCAVADO (EM CAÇAMBA)</v>
      </c>
      <c r="D15655" s="6" t="str">
        <f>'SETOP EDIFICAÇÕES'!D1705</f>
        <v>UN</v>
      </c>
      <c r="E15655" s="6">
        <f>'SETOP EDIFICAÇÕES'!E1705</f>
        <v>879.71</v>
      </c>
    </row>
    <row r="15656" spans="1:5" ht="33.200000000000003" customHeight="1" outlineLevel="1">
      <c r="A15656" s="6" t="str">
        <f>'SETOP EDIFICAÇÕES'!A1706</f>
        <v>ED-49903</v>
      </c>
      <c r="B15656" s="6" t="str">
        <f>'SETOP EDIFICAÇÕES'!B1706</f>
        <v>HID-CXS-140</v>
      </c>
      <c r="C15656" s="6" t="str">
        <f>'SETOP EDIFICAÇÕES'!C1706</f>
        <v>CAIXA DE ESGOTO DE INSPEÇÃO/PASSAGEM EM ALVENARIA (100X100X50CM), REVESTIMENTO EM ARGAMASSA COM ADITIVO IMPERMEABILIZANTE, COM TAMPA DE CONCRETO, INCLUSIVE ESCAVAÇÃO, REATERRO E TRANSPORTE E RETIRADA DO MATERIAL ESCAVADO (EM CAÇAMBA)</v>
      </c>
      <c r="D15656" s="6" t="str">
        <f>'SETOP EDIFICAÇÕES'!D1706</f>
        <v>UN</v>
      </c>
      <c r="E15656" s="6">
        <f>'SETOP EDIFICAÇÕES'!E1706</f>
        <v>496.78</v>
      </c>
    </row>
    <row r="15657" spans="1:5" ht="33.200000000000003" customHeight="1" outlineLevel="1">
      <c r="A15657" s="6" t="str">
        <f>'SETOP EDIFICAÇÕES'!A1707</f>
        <v>ED-49904</v>
      </c>
      <c r="B15657" s="6" t="str">
        <f>'SETOP EDIFICAÇÕES'!B1707</f>
        <v>HID-CXS-145</v>
      </c>
      <c r="C15657" s="6" t="str">
        <f>'SETOP EDIFICAÇÕES'!C1707</f>
        <v>CAIXA DE ESGOTO DE INSPEÇÃO/PASSAGEM EM ALVENARIA (100X100X80CM), REVESTIMENTO EM ARGAMASSA COM ADITIVO IMPERMEABILIZANTE, COM TAMPA DE CONCRETO, INCLUSIVE ESCAVAÇÃO, REATERRO E TRANSPORTE E RETIRADA DO MATERIAL ESCAVADO (EM CAÇAMBA)</v>
      </c>
      <c r="D15657" s="6" t="str">
        <f>'SETOP EDIFICAÇÕES'!D1707</f>
        <v>UN</v>
      </c>
      <c r="E15657" s="6">
        <f>'SETOP EDIFICAÇÕES'!E1707</f>
        <v>642.66</v>
      </c>
    </row>
    <row r="15658" spans="1:5" ht="33.200000000000003" customHeight="1" outlineLevel="1">
      <c r="A15658" s="6" t="str">
        <f>'SETOP EDIFICAÇÕES'!A1708</f>
        <v>ED-49870</v>
      </c>
      <c r="B15658" s="6" t="str">
        <f>'SETOP EDIFICAÇÕES'!B1708</f>
        <v>HID-CXS-005</v>
      </c>
      <c r="C15658" s="6" t="str">
        <f>'SETOP EDIFICAÇÕES'!C1708</f>
        <v xml:space="preserve">CAIXA DE ESGOTO DE INSPEÇÃO/PASSAGEM EM ALVENARIA (30X30X30CM), REVESTIMENTO EM ARGAMASSA COM ADITIVO IMPERMEABILIZANTE, COM TAMPA DE CONCRETO, INCLUSIVE ESCAVAÇÃO, REATERRO E TRANSPORTE E RETIRADA DO MATERIAL ESCAVADO (EM CAÇAMBA)
</v>
      </c>
      <c r="D15658" s="6" t="str">
        <f>'SETOP EDIFICAÇÕES'!D1708</f>
        <v>UN</v>
      </c>
      <c r="E15658" s="6">
        <f>'SETOP EDIFICAÇÕES'!E1708</f>
        <v>86.03</v>
      </c>
    </row>
    <row r="15659" spans="1:5" ht="33.200000000000003" customHeight="1" outlineLevel="1">
      <c r="A15659" s="6" t="str">
        <f>'SETOP EDIFICAÇÕES'!A1709</f>
        <v>ED-49871</v>
      </c>
      <c r="B15659" s="6" t="str">
        <f>'SETOP EDIFICAÇÕES'!B1709</f>
        <v>HID-CXS-010</v>
      </c>
      <c r="C15659" s="6" t="str">
        <f>'SETOP EDIFICAÇÕES'!C1709</f>
        <v xml:space="preserve">CAIXA DE ESGOTO DE INSPEÇÃO/PASSAGEM EM ALVENARIA (30X30X40CM), REVESTIMENTO EM ARGAMASSA COM ADITIVO IMPERMEABILIZANTE, COM TAMPA DE CONCRETO, INCLUSIVE ESCAVAÇÃO, REATERRO E TRANSPORTE E RETIRADA DO MATERIAL ESCAVADO (EM CAÇAMBA)
</v>
      </c>
      <c r="D15659" s="6" t="str">
        <f>'SETOP EDIFICAÇÕES'!D1709</f>
        <v>UN</v>
      </c>
      <c r="E15659" s="6">
        <f>'SETOP EDIFICAÇÕES'!E1709</f>
        <v>108</v>
      </c>
    </row>
    <row r="15660" spans="1:5" ht="33.200000000000003" customHeight="1" outlineLevel="1">
      <c r="A15660" s="6" t="str">
        <f>'SETOP EDIFICAÇÕES'!A1710</f>
        <v>ED-49872</v>
      </c>
      <c r="B15660" s="6" t="str">
        <f>'SETOP EDIFICAÇÕES'!B1710</f>
        <v>HID-CXS-015</v>
      </c>
      <c r="C15660" s="6" t="str">
        <f>'SETOP EDIFICAÇÕES'!C1710</f>
        <v xml:space="preserve">CAIXA DE ESGOTO DE INSPEÇÃO/PASSAGEM EM ALVENARIA (30X30X60CM), REVESTIMENTO EM ARGAMASSA COM ADITIVO IMPERMEABILIZANTE, COM TAMPA DE CONCRETO, INCLUSIVE ESCAVAÇÃO, REATERRO E TRANSPORTE E RETIRADA DO MATERIAL ESCAVADO (EM CAÇAMBA)
</v>
      </c>
      <c r="D15660" s="6" t="str">
        <f>'SETOP EDIFICAÇÕES'!D1710</f>
        <v>UN</v>
      </c>
      <c r="E15660" s="6">
        <f>'SETOP EDIFICAÇÕES'!E1710</f>
        <v>131.44999999999999</v>
      </c>
    </row>
    <row r="15661" spans="1:5" ht="33.200000000000003" customHeight="1" outlineLevel="1">
      <c r="A15661" s="6" t="str">
        <f>'SETOP EDIFICAÇÕES'!A1711</f>
        <v>ED-49876</v>
      </c>
      <c r="B15661" s="6" t="str">
        <f>'SETOP EDIFICAÇÕES'!B1711</f>
        <v>HID-CXS-031</v>
      </c>
      <c r="C15661" s="6" t="str">
        <f>'SETOP EDIFICAÇÕES'!C1711</f>
        <v xml:space="preserve">CAIXA DE ESGOTO DE INSPEÇÃO/PASSAGEM EM ALVENARIA (40X40X100CM), REVESTIMENTO EM ARGAMASSA COM ADITIVO IMPERMEABILIZANTE, COM TAMPA DE CONCRETO, INCLUSIVE ESCAVAÇÃO, REATERRO E TRANSPORTE E RETIRADA DO MATERIAL ESCAVADO (EM CAÇAMBA)
</v>
      </c>
      <c r="D15661" s="6" t="str">
        <f>'SETOP EDIFICAÇÕES'!D1711</f>
        <v>UN</v>
      </c>
      <c r="E15661" s="6">
        <f>'SETOP EDIFICAÇÕES'!E1711</f>
        <v>252.21</v>
      </c>
    </row>
    <row r="15662" spans="1:5" ht="33.200000000000003" customHeight="1" outlineLevel="1">
      <c r="A15662" s="6" t="str">
        <f>'SETOP EDIFICAÇÕES'!A1712</f>
        <v>ED-49873</v>
      </c>
      <c r="B15662" s="6" t="str">
        <f>'SETOP EDIFICAÇÕES'!B1712</f>
        <v>HID-CXS-020</v>
      </c>
      <c r="C15662" s="6" t="str">
        <f>'SETOP EDIFICAÇÕES'!C1712</f>
        <v>CAIXA DE ESGOTO DE INSPEÇÃO/PASSAGEM EM ALVENARIA (40X40X40CM), REVESTIMENTO EM ARGAMASSA COM ADITIVO IMPERMEABILIZANTE, COM TAMPA DE CONCRETO, INCLUSIVE ESCAVAÇÃO, REATERRO E TRANSPORTE E RETIRADA DO MATERIAL ESCAVADO (EM CAÇAMBA)</v>
      </c>
      <c r="D15662" s="6" t="str">
        <f>'SETOP EDIFICAÇÕES'!D1712</f>
        <v>UN</v>
      </c>
      <c r="E15662" s="6">
        <f>'SETOP EDIFICAÇÕES'!E1712</f>
        <v>135.26</v>
      </c>
    </row>
    <row r="15663" spans="1:5" ht="33.200000000000003" customHeight="1" outlineLevel="1">
      <c r="A15663" s="6" t="str">
        <f>'SETOP EDIFICAÇÕES'!A1713</f>
        <v>ED-49874</v>
      </c>
      <c r="B15663" s="6" t="str">
        <f>'SETOP EDIFICAÇÕES'!B1713</f>
        <v>HID-CXS-025</v>
      </c>
      <c r="C15663" s="6" t="str">
        <f>'SETOP EDIFICAÇÕES'!C1713</f>
        <v>CAIXA DE ESGOTO DE INSPEÇÃO/PASSAGEM EM ALVENARIA (40X40X60CM), REVESTIMENTO EM ARGAMASSA COM ADITIVO IMPERMEABILIZANTE, COM TAMPA DE CONCRETO, INCLUSIVE ESCAVAÇÃO, REATERRO E TRANSPORTE E RETIRADA DO MATERIAL ESCAVADO (EM CAÇAMBA)</v>
      </c>
      <c r="D15663" s="6" t="str">
        <f>'SETOP EDIFICAÇÕES'!D1713</f>
        <v>UN</v>
      </c>
      <c r="E15663" s="6">
        <f>'SETOP EDIFICAÇÕES'!E1713</f>
        <v>174.25</v>
      </c>
    </row>
    <row r="15664" spans="1:5" ht="33.200000000000003" customHeight="1" outlineLevel="1">
      <c r="A15664" s="6" t="str">
        <f>'SETOP EDIFICAÇÕES'!A1714</f>
        <v>ED-49875</v>
      </c>
      <c r="B15664" s="6" t="str">
        <f>'SETOP EDIFICAÇÕES'!B1714</f>
        <v>HID-CXS-030</v>
      </c>
      <c r="C15664" s="6" t="str">
        <f>'SETOP EDIFICAÇÕES'!C1714</f>
        <v>CAIXA DE ESGOTO DE INSPEÇÃO/PASSAGEM EM ALVENARIA (40X40X80CM), REVESTIMENTO EM ARGAMASSA COM ADITIVO IMPERMEABILIZANTE, COM TAMPA DE CONCRETO, INCLUSIVE ESCAVAÇÃO, REATERRO E TRANSPORTE E RETIRADA DO MATERIAL ESCAVADO (EM CAÇAMBA)</v>
      </c>
      <c r="D15664" s="6" t="str">
        <f>'SETOP EDIFICAÇÕES'!D1714</f>
        <v>UN</v>
      </c>
      <c r="E15664" s="6">
        <f>'SETOP EDIFICAÇÕES'!E1714</f>
        <v>213.22</v>
      </c>
    </row>
    <row r="15665" spans="1:5" ht="33.200000000000003" customHeight="1" outlineLevel="1">
      <c r="A15665" s="6" t="str">
        <f>'SETOP EDIFICAÇÕES'!A1715</f>
        <v>ED-49881</v>
      </c>
      <c r="B15665" s="6" t="str">
        <f>'SETOP EDIFICAÇÕES'!B1715</f>
        <v>HID-CXS-050</v>
      </c>
      <c r="C15665" s="6" t="str">
        <f>'SETOP EDIFICAÇÕES'!C1715</f>
        <v>CAIXA DE ESGOTO DE INSPEÇÃO/PASSAGEM EM ALVENARIA (50X50X100CM), REVESTIMENTO EM ARGAMASSA COM ADITIVO IMPERMEABILIZANTE, COM TAMPA DE CONCRETO, INCLUSIVE ESCAVAÇÃO, REATERRO E TRANSPORTE E RETIRADA DO MATERIAL ESCAVADO (EM CAÇAMBA)</v>
      </c>
      <c r="D15665" s="6" t="str">
        <f>'SETOP EDIFICAÇÕES'!D1715</f>
        <v>UN</v>
      </c>
      <c r="E15665" s="6">
        <f>'SETOP EDIFICAÇÕES'!E1715</f>
        <v>316.58</v>
      </c>
    </row>
    <row r="15666" spans="1:5" ht="33.200000000000003" customHeight="1" outlineLevel="1">
      <c r="A15666" s="6" t="str">
        <f>'SETOP EDIFICAÇÕES'!A1716</f>
        <v>ED-49877</v>
      </c>
      <c r="B15666" s="6" t="str">
        <f>'SETOP EDIFICAÇÕES'!B1716</f>
        <v>HID-CXS-035</v>
      </c>
      <c r="C15666" s="6" t="str">
        <f>'SETOP EDIFICAÇÕES'!C1716</f>
        <v>CAIXA DE ESGOTO DE INSPEÇÃO/PASSAGEM EM ALVENARIA (50X50X40CM), REVESTIMENTO EM ARGAMASSA COM ADITIVO IMPERMEABILIZANTE, COM TAMPA DE CONCRETO, INCLUSIVE ESCAVAÇÃO, REATERRO E TRANSPORTE E RETIRADA DO MATERIAL ESCAVADO (EM CAÇAMBA)</v>
      </c>
      <c r="D15666" s="6" t="str">
        <f>'SETOP EDIFICAÇÕES'!D1716</f>
        <v>UN</v>
      </c>
      <c r="E15666" s="6">
        <f>'SETOP EDIFICAÇÕES'!E1716</f>
        <v>172.66</v>
      </c>
    </row>
    <row r="15667" spans="1:5" ht="33.200000000000003" customHeight="1" outlineLevel="1">
      <c r="A15667" s="6" t="str">
        <f>'SETOP EDIFICAÇÕES'!A1717</f>
        <v>ED-49878</v>
      </c>
      <c r="B15667" s="6" t="str">
        <f>'SETOP EDIFICAÇÕES'!B1717</f>
        <v>HID-CXS-036</v>
      </c>
      <c r="C15667" s="6" t="str">
        <f>'SETOP EDIFICAÇÕES'!C1717</f>
        <v>CAIXA DE ESGOTO DE INSPEÇÃO/PASSAGEM EM ALVENARIA (50X50X45CM), REVESTIMENTO EM ARGAMASSA COM ADITIVO IMPERMEABILIZANTE, COM TAMPA DE CONCRETO, INCLUSIVE ESCAVAÇÃO, REATERRO E TRANSPORTE E RETIRADA DO MATERIAL ESCAVADO (EM CAÇAMBA)</v>
      </c>
      <c r="D15667" s="6" t="str">
        <f>'SETOP EDIFICAÇÕES'!D1717</f>
        <v>UN</v>
      </c>
      <c r="E15667" s="6">
        <f>'SETOP EDIFICAÇÕES'!E1717</f>
        <v>165.4</v>
      </c>
    </row>
    <row r="15668" spans="1:5" ht="33.200000000000003" customHeight="1" outlineLevel="1">
      <c r="A15668" s="6" t="str">
        <f>'SETOP EDIFICAÇÕES'!A1718</f>
        <v>ED-49879</v>
      </c>
      <c r="B15668" s="6" t="str">
        <f>'SETOP EDIFICAÇÕES'!B1718</f>
        <v>HID-CXS-040</v>
      </c>
      <c r="C15668" s="6" t="str">
        <f>'SETOP EDIFICAÇÕES'!C1718</f>
        <v>CAIXA DE ESGOTO DE INSPEÇÃO/PASSAGEM EM ALVENARIA (50X50X60CM), REVESTIMENTO EM ARGAMASSA COM ADITIVO IMPERMEABILIZANTE, COM TAMPA DE CONCRETO, INCLUSIVE ESCAVAÇÃO, REATERRO E TRANSPORTE E RETIRADA DO MATERIAL ESCAVADO (EM CAÇAMBA)</v>
      </c>
      <c r="D15668" s="6" t="str">
        <f>'SETOP EDIFICAÇÕES'!D1718</f>
        <v>UN</v>
      </c>
      <c r="E15668" s="6">
        <f>'SETOP EDIFICAÇÕES'!E1718</f>
        <v>220.64</v>
      </c>
    </row>
    <row r="15669" spans="1:5" ht="33.200000000000003" customHeight="1" outlineLevel="1">
      <c r="A15669" s="6" t="str">
        <f>'SETOP EDIFICAÇÕES'!A1719</f>
        <v>ED-49880</v>
      </c>
      <c r="B15669" s="6" t="str">
        <f>'SETOP EDIFICAÇÕES'!B1719</f>
        <v>HID-CXS-045</v>
      </c>
      <c r="C15669" s="6" t="str">
        <f>'SETOP EDIFICAÇÕES'!C1719</f>
        <v>CAIXA DE ESGOTO DE INSPEÇÃO/PASSAGEM EM ALVENARIA (50X50X80CM), REVESTIMENTO EM ARGAMASSA COM ADITIVO IMPERMEABILIZANTE, COM TAMPA DE CONCRETO, INCLUSIVE ESCAVAÇÃO, REATERRO E TRANSPORTE E RETIRADA DO MATERIAL ESCAVADO (EM CAÇAMBA)</v>
      </c>
      <c r="D15669" s="6" t="str">
        <f>'SETOP EDIFICAÇÕES'!D1719</f>
        <v>UN</v>
      </c>
      <c r="E15669" s="6">
        <f>'SETOP EDIFICAÇÕES'!E1719</f>
        <v>268.61</v>
      </c>
    </row>
    <row r="15670" spans="1:5" ht="33.200000000000003" customHeight="1" outlineLevel="1">
      <c r="A15670" s="6" t="str">
        <f>'SETOP EDIFICAÇÕES'!A1720</f>
        <v>ED-49889</v>
      </c>
      <c r="B15670" s="6" t="str">
        <f>'SETOP EDIFICAÇÕES'!B1720</f>
        <v>HID-CXS-070</v>
      </c>
      <c r="C15670" s="6" t="str">
        <f>'SETOP EDIFICAÇÕES'!C1720</f>
        <v>CAIXA DE ESGOTO DE INSPEÇÃO/PASSAGEM EM ALVENARIA (60X60X100CM), REVESTIMENTO EM ARGAMASSA COM ADITIVO IMPERMEABILIZANTE, COM TAMPA DE CONCRETO, INCLUSIVE ESCAVAÇÃO, REATERRO E TRANSPORTE E RETIRADA DO MATERIAL ESCAVADO (EM CAÇAMBA)</v>
      </c>
      <c r="D15670" s="6" t="str">
        <f>'SETOP EDIFICAÇÕES'!D1720</f>
        <v>UN</v>
      </c>
      <c r="E15670" s="6">
        <f>'SETOP EDIFICAÇÕES'!E1720</f>
        <v>385.21</v>
      </c>
    </row>
    <row r="15671" spans="1:5" ht="33.200000000000003" customHeight="1" outlineLevel="1">
      <c r="A15671" s="6" t="str">
        <f>'SETOP EDIFICAÇÕES'!A1721</f>
        <v>ED-49882</v>
      </c>
      <c r="B15671" s="6" t="str">
        <f>'SETOP EDIFICAÇÕES'!B1721</f>
        <v>HID-CXS-055</v>
      </c>
      <c r="C15671" s="6" t="str">
        <f>'SETOP EDIFICAÇÕES'!C1721</f>
        <v>CAIXA DE ESGOTO DE INSPEÇÃO/PASSAGEM EM ALVENARIA (60X60X40CM), REVESTIMENTO EM ARGAMASSA COM ADITIVO IMPERMEABILIZANTE, COM TAMPA DE CONCRETO, INCLUSIVE ESCAVAÇÃO, REATERRO E TRANSPORTE E RETIRADA DO MATERIAL ESCAVADO (EM CAÇAMBA)</v>
      </c>
      <c r="D15671" s="6" t="str">
        <f>'SETOP EDIFICAÇÕES'!D1721</f>
        <v>UN</v>
      </c>
      <c r="E15671" s="6">
        <f>'SETOP EDIFICAÇÕES'!E1721</f>
        <v>213.45</v>
      </c>
    </row>
    <row r="15672" spans="1:5" ht="33.200000000000003" customHeight="1" outlineLevel="1">
      <c r="A15672" s="6" t="str">
        <f>'SETOP EDIFICAÇÕES'!A1722</f>
        <v>ED-49883</v>
      </c>
      <c r="B15672" s="6" t="str">
        <f>'SETOP EDIFICAÇÕES'!B1722</f>
        <v>HID-CXS-060</v>
      </c>
      <c r="C15672" s="6" t="str">
        <f>'SETOP EDIFICAÇÕES'!C1722</f>
        <v>CAIXA DE ESGOTO DE INSPEÇÃO/PASSAGEM EM ALVENARIA (60X60X60CM), REVESTIMENTO EM ARGAMASSA COM ADITIVO IMPERMEABILIZANTE, COM TAMPA DE CONCRETO, INCLUSIVE ESCAVAÇÃO, REATERRO E TRANSPORTE E RETIRADA DO MATERIAL ESCAVADO (EM CAÇAMBA)</v>
      </c>
      <c r="D15672" s="6" t="str">
        <f>'SETOP EDIFICAÇÕES'!D1722</f>
        <v>UN</v>
      </c>
      <c r="E15672" s="6">
        <f>'SETOP EDIFICAÇÕES'!E1722</f>
        <v>270.7</v>
      </c>
    </row>
    <row r="15673" spans="1:5" ht="33.200000000000003" customHeight="1" outlineLevel="1">
      <c r="A15673" s="6" t="str">
        <f>'SETOP EDIFICAÇÕES'!A1723</f>
        <v>ED-49884</v>
      </c>
      <c r="B15673" s="6" t="str">
        <f>'SETOP EDIFICAÇÕES'!B1723</f>
        <v>HID-CXS-061</v>
      </c>
      <c r="C15673" s="6" t="str">
        <f>'SETOP EDIFICAÇÕES'!C1723</f>
        <v>CAIXA DE ESGOTO DE INSPEÇÃO/PASSAGEM EM ALVENARIA (60X60X65CM), REVESTIMENTO EM ARGAMASSA COM ADITIVO IMPERMEABILIZANTE, COM TAMPA DE CONCRETO, INCLUSIVE ESCAVAÇÃO, REATERRO E TRANSPORTE E RETIRADA DO MATERIAL ESCAVADO (EM CAÇAMBA)</v>
      </c>
      <c r="D15673" s="6" t="str">
        <f>'SETOP EDIFICAÇÕES'!D1723</f>
        <v>UN</v>
      </c>
      <c r="E15673" s="6">
        <f>'SETOP EDIFICAÇÕES'!E1723</f>
        <v>285.01</v>
      </c>
    </row>
    <row r="15674" spans="1:5" ht="33.200000000000003" customHeight="1" outlineLevel="1">
      <c r="A15674" s="6" t="str">
        <f>'SETOP EDIFICAÇÕES'!A1724</f>
        <v>ED-49885</v>
      </c>
      <c r="B15674" s="6" t="str">
        <f>'SETOP EDIFICAÇÕES'!B1724</f>
        <v>HID-CXS-062</v>
      </c>
      <c r="C15674" s="6" t="str">
        <f>'SETOP EDIFICAÇÕES'!C1724</f>
        <v>CAIXA DE ESGOTO DE INSPEÇÃO/PASSAGEM EM ALVENARIA (60X60X70CM), REVESTIMENTO EM ARGAMASSA COM ADITIVO IMPERMEABILIZANTE, COM TAMPA DE CONCRETO, INCLUSIVE ESCAVAÇÃO, REATERRO E TRANSPORTE E RETIRADA DO MATERIAL ESCAVADO (EM CAÇAMBA)</v>
      </c>
      <c r="D15674" s="6" t="str">
        <f>'SETOP EDIFICAÇÕES'!D1724</f>
        <v>UN</v>
      </c>
      <c r="E15674" s="6">
        <f>'SETOP EDIFICAÇÕES'!E1724</f>
        <v>297.29000000000002</v>
      </c>
    </row>
    <row r="15675" spans="1:5" ht="33.200000000000003" customHeight="1" outlineLevel="1">
      <c r="A15675" s="6" t="str">
        <f>'SETOP EDIFICAÇÕES'!A1725</f>
        <v>ED-49886</v>
      </c>
      <c r="B15675" s="6" t="str">
        <f>'SETOP EDIFICAÇÕES'!B1725</f>
        <v>HID-CXS-063</v>
      </c>
      <c r="C15675" s="6" t="str">
        <f>'SETOP EDIFICAÇÕES'!C1725</f>
        <v>CAIXA DE ESGOTO DE INSPEÇÃO/PASSAGEM EM ALVENARIA (60X60X75CM), REVESTIMENTO EM ARGAMASSA COM ADITIVO IMPERMEABILIZANTE, COM TAMPA DE CONCRETO, INCLUSIVE ESCAVAÇÃO, REATERRO E TRANSPORTE E RETIRADA DO MATERIAL ESCAVADO (EM CAÇAMBA)</v>
      </c>
      <c r="D15675" s="6" t="str">
        <f>'SETOP EDIFICAÇÕES'!D1725</f>
        <v>UN</v>
      </c>
      <c r="E15675" s="6">
        <f>'SETOP EDIFICAÇÕES'!E1725</f>
        <v>313.64</v>
      </c>
    </row>
    <row r="15676" spans="1:5" ht="33.200000000000003" customHeight="1" outlineLevel="1">
      <c r="A15676" s="6" t="str">
        <f>'SETOP EDIFICAÇÕES'!A1726</f>
        <v>ED-49887</v>
      </c>
      <c r="B15676" s="6" t="str">
        <f>'SETOP EDIFICAÇÕES'!B1726</f>
        <v>HID-CXS-065</v>
      </c>
      <c r="C15676" s="6" t="str">
        <f>'SETOP EDIFICAÇÕES'!C1726</f>
        <v>CAIXA DE ESGOTO DE INSPEÇÃO/PASSAGEM EM ALVENARIA (60X60X80CM), REVESTIMENTO EM ARGAMASSA COM ADITIVO IMPERMEABILIZANTE, COM TAMPA DE CONCRETO, INCLUSIVE ESCAVAÇÃO, REATERRO E TRANSPORTE E RETIRADA DO MATERIAL ESCAVADO (EM CAÇAMBA)</v>
      </c>
      <c r="D15676" s="6" t="str">
        <f>'SETOP EDIFICAÇÕES'!D1726</f>
        <v>UN</v>
      </c>
      <c r="E15676" s="6">
        <f>'SETOP EDIFICAÇÕES'!E1726</f>
        <v>327.95</v>
      </c>
    </row>
    <row r="15677" spans="1:5" ht="33.200000000000003" customHeight="1" outlineLevel="1">
      <c r="A15677" s="6" t="str">
        <f>'SETOP EDIFICAÇÕES'!A1727</f>
        <v>ED-49888</v>
      </c>
      <c r="B15677" s="6" t="str">
        <f>'SETOP EDIFICAÇÕES'!B1727</f>
        <v>HID-CXS-066</v>
      </c>
      <c r="C15677" s="6" t="str">
        <f>'SETOP EDIFICAÇÕES'!C1727</f>
        <v>CAIXA DE ESGOTO DE INSPEÇÃO/PASSAGEM EM ALVENARIA (60X60X85CM), REVESTIMENTO EM ARGAMASSA COM ADITIVO IMPERMEABILIZANTE, COM TAMPA DE CONCRETO, INCLUSIVE ESCAVAÇÃO, REATERRO E TRANSPORTE E RETIRADA DO MATERIAL ESCAVADO (EM CAÇAMBA)</v>
      </c>
      <c r="D15677" s="6" t="str">
        <f>'SETOP EDIFICAÇÕES'!D1727</f>
        <v>UN</v>
      </c>
      <c r="E15677" s="6">
        <f>'SETOP EDIFICAÇÕES'!E1727</f>
        <v>342.27</v>
      </c>
    </row>
    <row r="15678" spans="1:5" ht="33.200000000000003" customHeight="1" outlineLevel="1">
      <c r="A15678" s="6" t="str">
        <f>'SETOP EDIFICAÇÕES'!A1728</f>
        <v>ED-49893</v>
      </c>
      <c r="B15678" s="6" t="str">
        <f>'SETOP EDIFICAÇÕES'!B1728</f>
        <v>HID-CXS-090</v>
      </c>
      <c r="C15678" s="6" t="str">
        <f>'SETOP EDIFICAÇÕES'!C1728</f>
        <v>CAIXA DE ESGOTO DE INSPEÇÃO/PASSAGEM EM ALVENARIA (70X70X110CM), REVESTIMENTO EM ARGAMASSA COM ADITIVO IMPERMEABILIZANTE, COM TAMPA DE CONCRETO, INCLUSIVE ESCAVAÇÃO, REATERRO E TRANSPORTE E RETIRADA DO MATERIAL ESCAVADO (EM CAÇAMBA)</v>
      </c>
      <c r="D15678" s="6" t="str">
        <f>'SETOP EDIFICAÇÕES'!D1728</f>
        <v>UN</v>
      </c>
      <c r="E15678" s="6">
        <f>'SETOP EDIFICAÇÕES'!E1728</f>
        <v>502.86</v>
      </c>
    </row>
    <row r="15679" spans="1:5" ht="33.200000000000003" customHeight="1" outlineLevel="1">
      <c r="A15679" s="6" t="str">
        <f>'SETOP EDIFICAÇÕES'!A1729</f>
        <v>ED-49890</v>
      </c>
      <c r="B15679" s="6" t="str">
        <f>'SETOP EDIFICAÇÕES'!B1729</f>
        <v>HID-CXS-075</v>
      </c>
      <c r="C15679" s="6" t="str">
        <f>'SETOP EDIFICAÇÕES'!C1729</f>
        <v>CAIXA DE ESGOTO DE INSPEÇÃO/PASSAGEM EM ALVENARIA (70X70X40CM), REVESTIMENTO EM ARGAMASSA COM ADITIVO IMPERMEABILIZANTE, COM TAMPA DE CONCRETO, INCLUSIVE ESCAVAÇÃO, REATERRO E TRANSPORTE E RETIRADA DO MATERIAL ESCAVADO (EM CAÇAMBA)</v>
      </c>
      <c r="D15679" s="6" t="str">
        <f>'SETOP EDIFICAÇÕES'!D1729</f>
        <v>UN</v>
      </c>
      <c r="E15679" s="6">
        <f>'SETOP EDIFICAÇÕES'!E1729</f>
        <v>269</v>
      </c>
    </row>
    <row r="15680" spans="1:5" ht="33.200000000000003" customHeight="1" outlineLevel="1">
      <c r="A15680" s="6" t="str">
        <f>'SETOP EDIFICAÇÕES'!A1730</f>
        <v>ED-49891</v>
      </c>
      <c r="B15680" s="6" t="str">
        <f>'SETOP EDIFICAÇÕES'!B1730</f>
        <v>HID-CXS-080</v>
      </c>
      <c r="C15680" s="6" t="str">
        <f>'SETOP EDIFICAÇÕES'!C1730</f>
        <v>CAIXA DE ESGOTO DE INSPEÇÃO/PASSAGEM EM ALVENARIA (70X70X60CM), REVESTIMENTO EM ARGAMASSA COM ADITIVO IMPERMEABILIZANTE, COM TAMPA DE CONCRETO, INCLUSIVE ESCAVAÇÃO, REATERRO E TRANSPORTE E RETIRADA DO MATERIAL ESCAVADO (EM CAÇAMBA)</v>
      </c>
      <c r="D15680" s="6" t="str">
        <f>'SETOP EDIFICAÇÕES'!D1730</f>
        <v>UN</v>
      </c>
      <c r="E15680" s="6">
        <f>'SETOP EDIFICAÇÕES'!E1730</f>
        <v>335.82</v>
      </c>
    </row>
    <row r="15681" spans="1:5" ht="33.200000000000003" customHeight="1" outlineLevel="1">
      <c r="A15681" s="6" t="str">
        <f>'SETOP EDIFICAÇÕES'!A1731</f>
        <v>ED-49892</v>
      </c>
      <c r="B15681" s="6" t="str">
        <f>'SETOP EDIFICAÇÕES'!B1731</f>
        <v>HID-CXS-085</v>
      </c>
      <c r="C15681" s="6" t="str">
        <f>'SETOP EDIFICAÇÕES'!C1731</f>
        <v>CAIXA DE ESGOTO DE INSPEÇÃO/PASSAGEM EM ALVENARIA (70X70X80CM), REVESTIMENTO EM ARGAMASSA COM ADITIVO IMPERMEABILIZANTE, COM TAMPA DE CONCRETO, INCLUSIVE ESCAVAÇÃO, REATERRO E TRANSPORTE E RETIRADA DO MATERIAL ESCAVADO (EM CAÇAMBA)</v>
      </c>
      <c r="D15681" s="6" t="str">
        <f>'SETOP EDIFICAÇÕES'!D1731</f>
        <v>UN</v>
      </c>
      <c r="E15681" s="6">
        <f>'SETOP EDIFICAÇÕES'!E1731</f>
        <v>402.63</v>
      </c>
    </row>
    <row r="15682" spans="1:5" ht="33.200000000000003" customHeight="1" outlineLevel="1">
      <c r="A15682" s="6" t="str">
        <f>'SETOP EDIFICAÇÕES'!A1732</f>
        <v>ED-49897</v>
      </c>
      <c r="B15682" s="6" t="str">
        <f>'SETOP EDIFICAÇÕES'!B1732</f>
        <v>HID-CXS-110</v>
      </c>
      <c r="C15682" s="6" t="str">
        <f>'SETOP EDIFICAÇÕES'!C1732</f>
        <v>CAIXA DE ESGOTO DE INSPEÇÃO/PASSAGEM EM ALVENARIA (80X80X100CM), REVESTIMENTO EM ARGAMASSA COM ADITIVO IMPERMEABILIZANTE, COM TAMPA DE CONCRETO, INCLUSIVE ESCAVAÇÃO, REATERRO E TRANSPORTE E RETIRADA DO MATERIAL ESCAVADO (EM CAÇAMBA)</v>
      </c>
      <c r="D15682" s="6" t="str">
        <f>'SETOP EDIFICAÇÕES'!D1732</f>
        <v>UN</v>
      </c>
      <c r="E15682" s="6">
        <f>'SETOP EDIFICAÇÕES'!E1732</f>
        <v>548.85</v>
      </c>
    </row>
    <row r="15683" spans="1:5" ht="33.200000000000003" customHeight="1" outlineLevel="1">
      <c r="A15683" s="6" t="str">
        <f>'SETOP EDIFICAÇÕES'!A1733</f>
        <v>ED-49898</v>
      </c>
      <c r="B15683" s="6" t="str">
        <f>'SETOP EDIFICAÇÕES'!B1733</f>
        <v>HID-CXS-115</v>
      </c>
      <c r="C15683" s="6" t="str">
        <f>'SETOP EDIFICAÇÕES'!C1733</f>
        <v>CAIXA DE ESGOTO DE INSPEÇÃO/PASSAGEM EM ALVENARIA (80X80X140CM), REVESTIMENTO EM ARGAMASSA COM ADITIVO IMPERMEABILIZANTE, COM TAMPA DE CONCRETO, INCLUSIVE ESCAVAÇÃO, REATERRO E TRANSPORTE E RETIRADA DO MATERIAL ESCAVADO (EM CAÇAMBA)</v>
      </c>
      <c r="D15683" s="6" t="str">
        <f>'SETOP EDIFICAÇÕES'!D1733</f>
        <v>UN</v>
      </c>
      <c r="E15683" s="6">
        <f>'SETOP EDIFICAÇÕES'!E1733</f>
        <v>702.2</v>
      </c>
    </row>
    <row r="15684" spans="1:5" ht="33.200000000000003" customHeight="1" outlineLevel="1">
      <c r="A15684" s="6" t="str">
        <f>'SETOP EDIFICAÇÕES'!A1734</f>
        <v>ED-49894</v>
      </c>
      <c r="B15684" s="6" t="str">
        <f>'SETOP EDIFICAÇÕES'!B1734</f>
        <v>HID-CXS-095</v>
      </c>
      <c r="C15684" s="6" t="str">
        <f>'SETOP EDIFICAÇÕES'!C1734</f>
        <v>CAIXA DE ESGOTO DE INSPEÇÃO/PASSAGEM EM ALVENARIA (80X80X40CM), REVESTIMENTO EM ARGAMASSA COM ADITIVO IMPERMEABILIZANTE, COM TAMPA DE CONCRETO, INCLUSIVE ESCAVAÇÃO, REATERRO E TRANSPORTE E RETIRADA DO MATERIAL ESCAVADO (EM CAÇAMBA)</v>
      </c>
      <c r="D15684" s="6" t="str">
        <f>'SETOP EDIFICAÇÕES'!D1734</f>
        <v>UN</v>
      </c>
      <c r="E15684" s="6">
        <f>'SETOP EDIFICAÇÕES'!E1734</f>
        <v>318.83999999999997</v>
      </c>
    </row>
    <row r="15685" spans="1:5" ht="33.200000000000003" customHeight="1" outlineLevel="1">
      <c r="A15685" s="6" t="str">
        <f>'SETOP EDIFICAÇÕES'!A1735</f>
        <v>ED-49895</v>
      </c>
      <c r="B15685" s="6" t="str">
        <f>'SETOP EDIFICAÇÕES'!B1735</f>
        <v>HID-CXS-100</v>
      </c>
      <c r="C15685" s="6" t="str">
        <f>'SETOP EDIFICAÇÕES'!C1735</f>
        <v>CAIXA DE ESGOTO DE INSPEÇÃO/PASSAGEM EM ALVENARIA (80X80X60CM), REVESTIMENTO EM ARGAMASSA COM ADITIVO IMPERMEABILIZANTE, COM TAMPA DE CONCRETO, INCLUSIVE ESCAVAÇÃO, REATERRO E TRANSPORTE E RETIRADA DO MATERIAL ESCAVADO (EM CAÇAMBA)</v>
      </c>
      <c r="D15685" s="6" t="str">
        <f>'SETOP EDIFICAÇÕES'!D1735</f>
        <v>UN</v>
      </c>
      <c r="E15685" s="6">
        <f>'SETOP EDIFICAÇÕES'!E1735</f>
        <v>395.52</v>
      </c>
    </row>
    <row r="15686" spans="1:5" ht="33.200000000000003" customHeight="1" outlineLevel="1">
      <c r="A15686" s="6" t="str">
        <f>'SETOP EDIFICAÇÕES'!A1736</f>
        <v>ED-49896</v>
      </c>
      <c r="B15686" s="6" t="str">
        <f>'SETOP EDIFICAÇÕES'!B1736</f>
        <v>HID-CXS-105</v>
      </c>
      <c r="C15686" s="6" t="str">
        <f>'SETOP EDIFICAÇÕES'!C1736</f>
        <v>CAIXA DE ESGOTO DE INSPEÇÃO/PASSAGEM EM ALVENARIA (80X80X80CM), REVESTIMENTO EM ARGAMASSA COM ADITIVO IMPERMEABILIZANTE, COM TAMPA DE CONCRETO, INCLUSIVE ESCAVAÇÃO, REATERRO E TRANSPORTE E RETIRADA DO MATERIAL ESCAVADO (EM CAÇAMBA)</v>
      </c>
      <c r="D15686" s="6" t="str">
        <f>'SETOP EDIFICAÇÕES'!D1736</f>
        <v>UN</v>
      </c>
      <c r="E15686" s="6">
        <f>'SETOP EDIFICAÇÕES'!E1736</f>
        <v>472.19</v>
      </c>
    </row>
    <row r="15687" spans="1:5" ht="33.200000000000003" customHeight="1" outlineLevel="1">
      <c r="A15687" s="6" t="str">
        <f>'SETOP EDIFICAÇÕES'!A1737</f>
        <v>ED-49901</v>
      </c>
      <c r="B15687" s="6" t="str">
        <f>'SETOP EDIFICAÇÕES'!B1737</f>
        <v>HID-CXS-130</v>
      </c>
      <c r="C15687" s="6" t="str">
        <f>'SETOP EDIFICAÇÕES'!C1737</f>
        <v>CAIXA DE ESGOTO DE INSPEÇÃO/PASSAGEM EM ALVENARIA (90X90X100CM), REVESTIMENTO EM ARGAMASSA COM ADITIVO IMPERMEABILIZANTE, COM TAMPA DE CONCRETO, INCLUSIVE ESCAVAÇÃO, REATERRO E TRANSPORTE E RETIRADA DO MATERIAL ESCAVADO (EM CAÇAMBA)</v>
      </c>
      <c r="D15687" s="6" t="str">
        <f>'SETOP EDIFICAÇÕES'!D1737</f>
        <v>UN</v>
      </c>
      <c r="E15687" s="6">
        <f>'SETOP EDIFICAÇÕES'!E1737</f>
        <v>632.67999999999995</v>
      </c>
    </row>
    <row r="15688" spans="1:5" ht="33.200000000000003" customHeight="1" outlineLevel="1">
      <c r="A15688" s="6" t="str">
        <f>'SETOP EDIFICAÇÕES'!A1738</f>
        <v>ED-49902</v>
      </c>
      <c r="B15688" s="6" t="str">
        <f>'SETOP EDIFICAÇÕES'!B1738</f>
        <v>HID-CXS-135</v>
      </c>
      <c r="C15688" s="6" t="str">
        <f>'SETOP EDIFICAÇÕES'!C1738</f>
        <v>CAIXA DE ESGOTO DE INSPEÇÃO/PASSAGEM EM ALVENARIA (90X90X140CM), REVESTIMENTO EM ARGAMASSA COM ADITIVO IMPERMEABILIZANTE, COM TAMPA DE CONCRETO, INCLUSIVE ESCAVAÇÃO, REATERRO E TRANSPORTE E RETIRADA DO MATERIAL ESCAVADO (EM CAÇAMBA)</v>
      </c>
      <c r="D15688" s="6" t="str">
        <f>'SETOP EDIFICAÇÕES'!D1738</f>
        <v>UN</v>
      </c>
      <c r="E15688" s="6">
        <f>'SETOP EDIFICAÇÕES'!E1738</f>
        <v>806.3</v>
      </c>
    </row>
    <row r="15689" spans="1:5" ht="33.200000000000003" customHeight="1" outlineLevel="1">
      <c r="A15689" s="6" t="str">
        <f>'SETOP EDIFICAÇÕES'!A1739</f>
        <v>ED-49899</v>
      </c>
      <c r="B15689" s="6" t="str">
        <f>'SETOP EDIFICAÇÕES'!B1739</f>
        <v>HID-CXS-120</v>
      </c>
      <c r="C15689" s="6" t="str">
        <f>'SETOP EDIFICAÇÕES'!C1739</f>
        <v>CAIXA DE ESGOTO DE INSPEÇÃO/PASSAGEM EM ALVENARIA (90X90X60CM), REVESTIMENTO EM ARGAMASSA COM ADITIVO IMPERMEABILIZANTE, COM TAMPA DE CONCRETO, INCLUSIVE ESCAVAÇÃO, REATERRO E TRANSPORTE E RETIRADA DO MATERIAL ESCAVADO (EM CAÇAMBA)</v>
      </c>
      <c r="D15689" s="6" t="str">
        <f>'SETOP EDIFICAÇÕES'!D1739</f>
        <v>UN</v>
      </c>
      <c r="E15689" s="6">
        <f>'SETOP EDIFICAÇÕES'!E1739</f>
        <v>459.03</v>
      </c>
    </row>
    <row r="15690" spans="1:5" ht="33.200000000000003" customHeight="1" outlineLevel="1">
      <c r="A15690" s="6" t="str">
        <f>'SETOP EDIFICAÇÕES'!A1740</f>
        <v>ED-49900</v>
      </c>
      <c r="B15690" s="6" t="str">
        <f>'SETOP EDIFICAÇÕES'!B1740</f>
        <v>HID-CXS-125</v>
      </c>
      <c r="C15690" s="6" t="str">
        <f>'SETOP EDIFICAÇÕES'!C1740</f>
        <v>CAIXA DE ESGOTO DE INSPEÇÃO/PASSAGEM EM ALVENARIA (90X90X80CM), REVESTIMENTO EM ARGAMASSA COM ADITIVO IMPERMEABILIZANTE, COM TAMPA DE CONCRETO, INCLUSIVE ESCAVAÇÃO, REATERRO E TRANSPORTE E RETIRADA DO MATERIAL ESCAVADO (EM CAÇAMBA)</v>
      </c>
      <c r="D15690" s="6" t="str">
        <f>'SETOP EDIFICAÇÕES'!D1740</f>
        <v>UN</v>
      </c>
      <c r="E15690" s="6">
        <f>'SETOP EDIFICAÇÕES'!E1740</f>
        <v>545.86</v>
      </c>
    </row>
    <row r="15691" spans="1:5" ht="33.200000000000003" customHeight="1" outlineLevel="1">
      <c r="A15691" s="6" t="str">
        <f>'SETOP EDIFICAÇÕES'!A1741</f>
        <v>-</v>
      </c>
      <c r="B15691" s="6" t="str">
        <f>'SETOP EDIFICAÇÕES'!B1741</f>
        <v>-</v>
      </c>
      <c r="C15691" s="6" t="str">
        <f>'SETOP EDIFICAÇÕES'!C1741</f>
        <v>CAIXAS DE GORDURA</v>
      </c>
      <c r="D15691" s="6" t="str">
        <f>'SETOP EDIFICAÇÕES'!D1741</f>
        <v/>
      </c>
      <c r="E15691" s="6">
        <f>'SETOP EDIFICAÇÕES'!E1741</f>
        <v>0</v>
      </c>
    </row>
    <row r="15692" spans="1:5" ht="33.200000000000003" customHeight="1" outlineLevel="1">
      <c r="A15692" s="6" t="str">
        <f>'SETOP EDIFICAÇÕES'!A1742</f>
        <v>ED-49940</v>
      </c>
      <c r="B15692" s="6" t="str">
        <f>'SETOP EDIFICAÇÕES'!B1742</f>
        <v>HID-GOR-035</v>
      </c>
      <c r="C15692" s="6" t="str">
        <f>'SETOP EDIFICAÇÕES'!C1742</f>
        <v>CAIXA DE GORDURA PRÉ FABRICADA SIMPLES VOL. 120 LITROS</v>
      </c>
      <c r="D15692" s="6" t="str">
        <f>'SETOP EDIFICAÇÕES'!D1742</f>
        <v>UN</v>
      </c>
      <c r="E15692" s="6">
        <f>'SETOP EDIFICAÇÕES'!E1742</f>
        <v>75.010000000000005</v>
      </c>
    </row>
    <row r="15693" spans="1:5" ht="33.200000000000003" customHeight="1" outlineLevel="1">
      <c r="A15693" s="6" t="str">
        <f>'SETOP EDIFICAÇÕES'!A1743</f>
        <v>ED-49939</v>
      </c>
      <c r="B15693" s="6" t="str">
        <f>'SETOP EDIFICAÇÕES'!B1743</f>
        <v>HID-GOR-030</v>
      </c>
      <c r="C15693" s="6" t="str">
        <f>'SETOP EDIFICAÇÕES'!C1743</f>
        <v>CAIXA DE GORDURA PRÉ-FABRICADA SIMPLES VOL. 31 LITROS</v>
      </c>
      <c r="D15693" s="6" t="str">
        <f>'SETOP EDIFICAÇÕES'!D1743</f>
        <v>UN</v>
      </c>
      <c r="E15693" s="6">
        <f>'SETOP EDIFICAÇÕES'!E1743</f>
        <v>58.2</v>
      </c>
    </row>
    <row r="15694" spans="1:5" ht="33.200000000000003" customHeight="1" outlineLevel="1">
      <c r="A15694" s="6" t="str">
        <f>'SETOP EDIFICAÇÕES'!A1744</f>
        <v>-</v>
      </c>
      <c r="B15694" s="6" t="str">
        <f>'SETOP EDIFICAÇÕES'!B1744</f>
        <v>-</v>
      </c>
      <c r="C15694" s="6" t="str">
        <f>'SETOP EDIFICAÇÕES'!C1744</f>
        <v>CAIXAS SIFONADAS/RALO EM PVC</v>
      </c>
      <c r="D15694" s="6" t="str">
        <f>'SETOP EDIFICAÇÕES'!D1744</f>
        <v/>
      </c>
      <c r="E15694" s="6">
        <f>'SETOP EDIFICAÇÕES'!E1744</f>
        <v>0</v>
      </c>
    </row>
    <row r="15695" spans="1:5" ht="33.200000000000003" customHeight="1" outlineLevel="1">
      <c r="A15695" s="6" t="str">
        <f>'SETOP EDIFICAÇÕES'!A1745</f>
        <v>ED-49950</v>
      </c>
      <c r="B15695" s="6" t="str">
        <f>'SETOP EDIFICAÇÕES'!B1745</f>
        <v>HID-INS-005</v>
      </c>
      <c r="C15695" s="6" t="str">
        <f>'SETOP EDIFICAÇÕES'!C1745</f>
        <v>CAIXA DE INSPEÇÃO DE POLIETILENO , Ø 100 MM</v>
      </c>
      <c r="D15695" s="6" t="str">
        <f>'SETOP EDIFICAÇÕES'!D1745</f>
        <v>UN</v>
      </c>
      <c r="E15695" s="6">
        <f>'SETOP EDIFICAÇÕES'!E1745</f>
        <v>144.38999999999999</v>
      </c>
    </row>
    <row r="15696" spans="1:5" ht="33.200000000000003" customHeight="1" outlineLevel="1">
      <c r="A15696" s="6" t="str">
        <f>'SETOP EDIFICAÇÕES'!A1746</f>
        <v>ED-50006</v>
      </c>
      <c r="B15696" s="6" t="str">
        <f>'SETOP EDIFICAÇÕES'!B1746</f>
        <v>HID-SEC-005</v>
      </c>
      <c r="C15696" s="6" t="str">
        <f>'SETOP EDIFICAÇÕES'!C1746</f>
        <v>CAIXA SECA DE PVC RÍGIDO , 100 X 100 X 40 MM</v>
      </c>
      <c r="D15696" s="6" t="str">
        <f>'SETOP EDIFICAÇÕES'!D1746</f>
        <v>UN</v>
      </c>
      <c r="E15696" s="6">
        <f>'SETOP EDIFICAÇÕES'!E1746</f>
        <v>39.6</v>
      </c>
    </row>
    <row r="15697" spans="1:5" ht="33.200000000000003" customHeight="1" outlineLevel="1">
      <c r="A15697" s="6" t="str">
        <f>'SETOP EDIFICAÇÕES'!A1747</f>
        <v>ED-50009</v>
      </c>
      <c r="B15697" s="6" t="str">
        <f>'SETOP EDIFICAÇÕES'!B1747</f>
        <v>HID-SIF-010</v>
      </c>
      <c r="C15697" s="6" t="str">
        <f>'SETOP EDIFICAÇÕES'!C1747</f>
        <v>CAIXA SIFONADA EM PVC COM GRELHA QUADRADA/REDONDA 150 X 185 X 75 MM</v>
      </c>
      <c r="D15697" s="6" t="str">
        <f>'SETOP EDIFICAÇÕES'!D1747</f>
        <v>UN</v>
      </c>
      <c r="E15697" s="6">
        <f>'SETOP EDIFICAÇÕES'!E1747</f>
        <v>59.82</v>
      </c>
    </row>
    <row r="15698" spans="1:5" ht="33.200000000000003" customHeight="1" outlineLevel="1">
      <c r="A15698" s="6" t="str">
        <f>'SETOP EDIFICAÇÕES'!A1748</f>
        <v>ED-50007</v>
      </c>
      <c r="B15698" s="6" t="str">
        <f>'SETOP EDIFICAÇÕES'!B1748</f>
        <v>HID-SIF-005</v>
      </c>
      <c r="C15698" s="6" t="str">
        <f>'SETOP EDIFICAÇÕES'!C1748</f>
        <v>CAIXA SIFONADA EM PVC COM GRELHA QUADRADA150 X 150 X 50 MM</v>
      </c>
      <c r="D15698" s="6" t="str">
        <f>'SETOP EDIFICAÇÕES'!D1748</f>
        <v>UN</v>
      </c>
      <c r="E15698" s="6">
        <f>'SETOP EDIFICAÇÕES'!E1748</f>
        <v>55.55</v>
      </c>
    </row>
    <row r="15699" spans="1:5" ht="33.200000000000003" customHeight="1" outlineLevel="1">
      <c r="A15699" s="6" t="str">
        <f>'SETOP EDIFICAÇÕES'!A1749</f>
        <v>ED-50010</v>
      </c>
      <c r="B15699" s="6" t="str">
        <f>'SETOP EDIFICAÇÕES'!B1749</f>
        <v>HID-SIF-011</v>
      </c>
      <c r="C15699" s="6" t="str">
        <f>'SETOP EDIFICAÇÕES'!C1749</f>
        <v>CAIXA SIFONADA EM PVC COM GRELHA REDONDA 100 X 100 X 40 MM</v>
      </c>
      <c r="D15699" s="6" t="str">
        <f>'SETOP EDIFICAÇÕES'!D1749</f>
        <v>UN</v>
      </c>
      <c r="E15699" s="6">
        <f>'SETOP EDIFICAÇÕES'!E1749</f>
        <v>45.11</v>
      </c>
    </row>
    <row r="15700" spans="1:5" ht="33.200000000000003" customHeight="1" outlineLevel="1">
      <c r="A15700" s="6" t="str">
        <f>'SETOP EDIFICAÇÕES'!A1750</f>
        <v>ED-50011</v>
      </c>
      <c r="B15700" s="6" t="str">
        <f>'SETOP EDIFICAÇÕES'!B1750</f>
        <v>HID-SIF-015</v>
      </c>
      <c r="C15700" s="6" t="str">
        <f>'SETOP EDIFICAÇÕES'!C1750</f>
        <v>CAIXA SIFONADA EM PVC COM GRELHA REDONDA 100 X 100 X 50 MM</v>
      </c>
      <c r="D15700" s="6" t="str">
        <f>'SETOP EDIFICAÇÕES'!D1750</f>
        <v>UN</v>
      </c>
      <c r="E15700" s="6">
        <f>'SETOP EDIFICAÇÕES'!E1750</f>
        <v>46.02</v>
      </c>
    </row>
    <row r="15701" spans="1:5" ht="33.200000000000003" customHeight="1" outlineLevel="1">
      <c r="A15701" s="6" t="str">
        <f>'SETOP EDIFICAÇÕES'!A1751</f>
        <v>ED-50008</v>
      </c>
      <c r="B15701" s="6" t="str">
        <f>'SETOP EDIFICAÇÕES'!B1751</f>
        <v>HID-SIF-006</v>
      </c>
      <c r="C15701" s="6" t="str">
        <f>'SETOP EDIFICAÇÕES'!C1751</f>
        <v>CAIXA SIFONADA EM PVC COM GRELHA REDONDA 150 X 150 X 50 MM</v>
      </c>
      <c r="D15701" s="6" t="str">
        <f>'SETOP EDIFICAÇÕES'!D1751</f>
        <v>UN</v>
      </c>
      <c r="E15701" s="6">
        <f>'SETOP EDIFICAÇÕES'!E1751</f>
        <v>55.55</v>
      </c>
    </row>
    <row r="15702" spans="1:5" ht="33.200000000000003" customHeight="1" outlineLevel="1">
      <c r="A15702" s="6" t="str">
        <f>'SETOP EDIFICAÇÕES'!A1752</f>
        <v>ED-50014</v>
      </c>
      <c r="B15702" s="6" t="str">
        <f>'SETOP EDIFICAÇÕES'!B1752</f>
        <v>HID-SIF-030</v>
      </c>
      <c r="C15702" s="6" t="str">
        <f>'SETOP EDIFICAÇÕES'!C1752</f>
        <v>CAIXA SIFONADA EM PVC COM TAMPA CEGA 150 X 150 X 50 MM</v>
      </c>
      <c r="D15702" s="6" t="str">
        <f>'SETOP EDIFICAÇÕES'!D1752</f>
        <v>UN</v>
      </c>
      <c r="E15702" s="6">
        <f>'SETOP EDIFICAÇÕES'!E1752</f>
        <v>56.93</v>
      </c>
    </row>
    <row r="15703" spans="1:5" ht="33.200000000000003" customHeight="1" outlineLevel="1">
      <c r="A15703" s="6" t="str">
        <f>'SETOP EDIFICAÇÕES'!A1753</f>
        <v>ED-50015</v>
      </c>
      <c r="B15703" s="6" t="str">
        <f>'SETOP EDIFICAÇÕES'!B1753</f>
        <v>HID-SIF-035</v>
      </c>
      <c r="C15703" s="6" t="str">
        <f>'SETOP EDIFICAÇÕES'!C1753</f>
        <v>CAIXA SIFONADA EM PVC COM TAMPA CEGA 150 X 185 X 75 MM</v>
      </c>
      <c r="D15703" s="6" t="str">
        <f>'SETOP EDIFICAÇÕES'!D1753</f>
        <v>UN</v>
      </c>
      <c r="E15703" s="6">
        <f>'SETOP EDIFICAÇÕES'!E1753</f>
        <v>62.98</v>
      </c>
    </row>
    <row r="15704" spans="1:5" ht="33.200000000000003" customHeight="1" outlineLevel="1">
      <c r="A15704" s="6" t="str">
        <f>'SETOP EDIFICAÇÕES'!A1754</f>
        <v>ED-50012</v>
      </c>
      <c r="B15704" s="6" t="str">
        <f>'SETOP EDIFICAÇÕES'!B1754</f>
        <v>HID-SIF-020</v>
      </c>
      <c r="C15704" s="6" t="str">
        <f>'SETOP EDIFICAÇÕES'!C1754</f>
        <v>CAIXA SIFONADA EM PVC COM TAMPA CEGA 250 X 172 X 50 MM</v>
      </c>
      <c r="D15704" s="6" t="str">
        <f>'SETOP EDIFICAÇÕES'!D1754</f>
        <v>UN</v>
      </c>
      <c r="E15704" s="6">
        <f>'SETOP EDIFICAÇÕES'!E1754</f>
        <v>66.040000000000006</v>
      </c>
    </row>
    <row r="15705" spans="1:5" ht="33.200000000000003" customHeight="1" outlineLevel="1">
      <c r="A15705" s="6" t="str">
        <f>'SETOP EDIFICAÇÕES'!A1755</f>
        <v>ED-50013</v>
      </c>
      <c r="B15705" s="6" t="str">
        <f>'SETOP EDIFICAÇÕES'!B1755</f>
        <v>HID-SIF-025</v>
      </c>
      <c r="C15705" s="6" t="str">
        <f>'SETOP EDIFICAÇÕES'!C1755</f>
        <v>CAIXA SIFONADA EM PVC COM TAMPA CEGA 250 X 230 X 75 MM</v>
      </c>
      <c r="D15705" s="6" t="str">
        <f>'SETOP EDIFICAÇÕES'!D1755</f>
        <v>UN</v>
      </c>
      <c r="E15705" s="6">
        <f>'SETOP EDIFICAÇÕES'!E1755</f>
        <v>71.650000000000006</v>
      </c>
    </row>
    <row r="15706" spans="1:5" ht="33.200000000000003" customHeight="1" outlineLevel="1">
      <c r="A15706" s="6" t="str">
        <f>'SETOP EDIFICAÇÕES'!A1756</f>
        <v>ED-49955</v>
      </c>
      <c r="B15706" s="6" t="str">
        <f>'SETOP EDIFICAÇÕES'!B1756</f>
        <v>HID-RAL-010</v>
      </c>
      <c r="C15706" s="6" t="str">
        <f>'SETOP EDIFICAÇÕES'!C1756</f>
        <v>RALO SECO PVC CÔNICO 100 X 40 MM COM GRELHA QUADRADA</v>
      </c>
      <c r="D15706" s="6" t="str">
        <f>'SETOP EDIFICAÇÕES'!D1756</f>
        <v>UN</v>
      </c>
      <c r="E15706" s="6">
        <f>'SETOP EDIFICAÇÕES'!E1756</f>
        <v>24.95</v>
      </c>
    </row>
    <row r="15707" spans="1:5" ht="33.200000000000003" customHeight="1" outlineLevel="1">
      <c r="A15707" s="6" t="str">
        <f>'SETOP EDIFICAÇÕES'!A1757</f>
        <v>ED-49958</v>
      </c>
      <c r="B15707" s="6" t="str">
        <f>'SETOP EDIFICAÇÕES'!B1757</f>
        <v>HID-RAL-013</v>
      </c>
      <c r="C15707" s="6" t="str">
        <f>'SETOP EDIFICAÇÕES'!C1757</f>
        <v>RALO SECO PVC CÔNICO 100 X 40 MM COM GRELHA REDONDA</v>
      </c>
      <c r="D15707" s="6" t="str">
        <f>'SETOP EDIFICAÇÕES'!D1757</f>
        <v>UN</v>
      </c>
      <c r="E15707" s="6">
        <f>'SETOP EDIFICAÇÕES'!E1757</f>
        <v>24.95</v>
      </c>
    </row>
    <row r="15708" spans="1:5" ht="33.200000000000003" customHeight="1" outlineLevel="1">
      <c r="A15708" s="6" t="str">
        <f>'SETOP EDIFICAÇÕES'!A1758</f>
        <v>ED-49959</v>
      </c>
      <c r="B15708" s="6" t="str">
        <f>'SETOP EDIFICAÇÕES'!B1758</f>
        <v>HID-RAL-014</v>
      </c>
      <c r="C15708" s="6" t="str">
        <f>'SETOP EDIFICAÇÕES'!C1758</f>
        <v>RALO SECO PVC QUADRADO 100 X 53 X 40 MM COM GRELHA BRANCA</v>
      </c>
      <c r="D15708" s="6" t="str">
        <f>'SETOP EDIFICAÇÕES'!D1758</f>
        <v>UN</v>
      </c>
      <c r="E15708" s="6">
        <f>'SETOP EDIFICAÇÕES'!E1758</f>
        <v>19.88</v>
      </c>
    </row>
    <row r="15709" spans="1:5" ht="33.200000000000003" customHeight="1" outlineLevel="1">
      <c r="A15709" s="6" t="str">
        <f>'SETOP EDIFICAÇÕES'!A1759</f>
        <v>ED-49957</v>
      </c>
      <c r="B15709" s="6" t="str">
        <f>'SETOP EDIFICAÇÕES'!B1759</f>
        <v>HID-RAL-012</v>
      </c>
      <c r="C15709" s="6" t="str">
        <f>'SETOP EDIFICAÇÕES'!C1759</f>
        <v>RALO SIFONADO PVC CILINDRICO 100 X 70 X 40 MM COM GRELHA QUADRADA</v>
      </c>
      <c r="D15709" s="6" t="str">
        <f>'SETOP EDIFICAÇÕES'!D1759</f>
        <v>UN</v>
      </c>
      <c r="E15709" s="6">
        <f>'SETOP EDIFICAÇÕES'!E1759</f>
        <v>20.77</v>
      </c>
    </row>
    <row r="15710" spans="1:5" ht="33.200000000000003" customHeight="1" outlineLevel="1">
      <c r="A15710" s="6" t="str">
        <f>'SETOP EDIFICAÇÕES'!A1760</f>
        <v>ED-49956</v>
      </c>
      <c r="B15710" s="6" t="str">
        <f>'SETOP EDIFICAÇÕES'!B1760</f>
        <v>HID-RAL-011</v>
      </c>
      <c r="C15710" s="6" t="str">
        <f>'SETOP EDIFICAÇÕES'!C1760</f>
        <v>RALO SIFONADO PVC CILINDRÍCO 100 X 70 X 40 MM COM GRELHA REDONDA</v>
      </c>
      <c r="D15710" s="6" t="str">
        <f>'SETOP EDIFICAÇÕES'!D1760</f>
        <v>UN</v>
      </c>
      <c r="E15710" s="6">
        <f>'SETOP EDIFICAÇÕES'!E1760</f>
        <v>20.77</v>
      </c>
    </row>
    <row r="15711" spans="1:5" ht="33.200000000000003" customHeight="1" outlineLevel="1">
      <c r="A15711" s="6" t="str">
        <f>'SETOP EDIFICAÇÕES'!A1761</f>
        <v>ED-49952</v>
      </c>
      <c r="B15711" s="6" t="str">
        <f>'SETOP EDIFICAÇÕES'!B1761</f>
        <v>HID-RAL-005</v>
      </c>
      <c r="C15711" s="6" t="str">
        <f>'SETOP EDIFICAÇÕES'!C1761</f>
        <v>RALO SIFONADO PVC CÔNICO ALTURA REGULÁVEL 100 X 40 MM COM GRELHA METÁLICA</v>
      </c>
      <c r="D15711" s="6" t="str">
        <f>'SETOP EDIFICAÇÕES'!D1761</f>
        <v>UN</v>
      </c>
      <c r="E15711" s="6">
        <f>'SETOP EDIFICAÇÕES'!E1761</f>
        <v>45.15</v>
      </c>
    </row>
    <row r="15712" spans="1:5" ht="33.200000000000003" customHeight="1" outlineLevel="1">
      <c r="A15712" s="6" t="str">
        <f>'SETOP EDIFICAÇÕES'!A1762</f>
        <v>ED-49954</v>
      </c>
      <c r="B15712" s="6" t="str">
        <f>'SETOP EDIFICAÇÕES'!B1762</f>
        <v>HID-RAL-007</v>
      </c>
      <c r="C15712" s="6" t="str">
        <f>'SETOP EDIFICAÇÕES'!C1762</f>
        <v>RALO SIFONADO PVC CÔNICO 100 X 40 MM COM GRELHA REDONDA</v>
      </c>
      <c r="D15712" s="6" t="str">
        <f>'SETOP EDIFICAÇÕES'!D1762</f>
        <v>UN</v>
      </c>
      <c r="E15712" s="6">
        <f>'SETOP EDIFICAÇÕES'!E1762</f>
        <v>19</v>
      </c>
    </row>
    <row r="15713" spans="1:5" ht="33.200000000000003" customHeight="1" outlineLevel="1">
      <c r="A15713" s="6" t="str">
        <f>'SETOP EDIFICAÇÕES'!A1763</f>
        <v>ED-49953</v>
      </c>
      <c r="B15713" s="6" t="str">
        <f>'SETOP EDIFICAÇÕES'!B1763</f>
        <v>HID-RAL-006</v>
      </c>
      <c r="C15713" s="6" t="str">
        <f>'SETOP EDIFICAÇÕES'!C1763</f>
        <v>RALO SIFONADO PVC QUADRADO 100 X 53 X 40 MM COM GRELHA BRANCA</v>
      </c>
      <c r="D15713" s="6" t="str">
        <f>'SETOP EDIFICAÇÕES'!D1763</f>
        <v>UN</v>
      </c>
      <c r="E15713" s="6">
        <f>'SETOP EDIFICAÇÕES'!E1763</f>
        <v>21.16</v>
      </c>
    </row>
    <row r="15714" spans="1:5" ht="33.200000000000003" customHeight="1" outlineLevel="1">
      <c r="A15714" s="6" t="str">
        <f>'SETOP EDIFICAÇÕES'!A1764</f>
        <v>-</v>
      </c>
      <c r="B15714" s="6" t="str">
        <f>'SETOP EDIFICAÇÕES'!B1764</f>
        <v>-</v>
      </c>
      <c r="C15714" s="6" t="str">
        <f>'SETOP EDIFICAÇÕES'!C1764</f>
        <v>GRELHAS/RALOS METÁLICOS</v>
      </c>
      <c r="D15714" s="6" t="str">
        <f>'SETOP EDIFICAÇÕES'!D1764</f>
        <v/>
      </c>
      <c r="E15714" s="6">
        <f>'SETOP EDIFICAÇÕES'!E1764</f>
        <v>0</v>
      </c>
    </row>
    <row r="15715" spans="1:5" ht="33.200000000000003" customHeight="1" outlineLevel="1">
      <c r="A15715" s="6" t="str">
        <f>'SETOP EDIFICAÇÕES'!A1765</f>
        <v>ED-49944</v>
      </c>
      <c r="B15715" s="6" t="str">
        <f>'SETOP EDIFICAÇÕES'!B1765</f>
        <v>HID-GRE-011</v>
      </c>
      <c r="C15715" s="6" t="str">
        <f>'SETOP EDIFICAÇÕES'!C1765</f>
        <v>GRELHA DE FERRO FUNDIDO 30 X 30 CM</v>
      </c>
      <c r="D15715" s="6" t="str">
        <f>'SETOP EDIFICAÇÕES'!D1765</f>
        <v>UN</v>
      </c>
      <c r="E15715" s="6">
        <f>'SETOP EDIFICAÇÕES'!E1765</f>
        <v>83.17</v>
      </c>
    </row>
    <row r="15716" spans="1:5" ht="33.200000000000003" customHeight="1" outlineLevel="1">
      <c r="A15716" s="6" t="str">
        <f>'SETOP EDIFICAÇÕES'!A1766</f>
        <v>ED-49942</v>
      </c>
      <c r="B15716" s="6" t="str">
        <f>'SETOP EDIFICAÇÕES'!B1766</f>
        <v>HID-GRE-005</v>
      </c>
      <c r="C15716" s="6" t="str">
        <f>'SETOP EDIFICAÇÕES'!C1766</f>
        <v>GRELHA FUNDIDA 571-C, 10 X 10 CM</v>
      </c>
      <c r="D15716" s="6" t="str">
        <f>'SETOP EDIFICAÇÕES'!D1766</f>
        <v>UN</v>
      </c>
      <c r="E15716" s="6">
        <f>'SETOP EDIFICAÇÕES'!E1766</f>
        <v>35.229999999999997</v>
      </c>
    </row>
    <row r="15717" spans="1:5" ht="33.200000000000003" customHeight="1" outlineLevel="1">
      <c r="A15717" s="6" t="str">
        <f>'SETOP EDIFICAÇÕES'!A1767</f>
        <v>ED-49943</v>
      </c>
      <c r="B15717" s="6" t="str">
        <f>'SETOP EDIFICAÇÕES'!B1767</f>
        <v>HID-GRE-010</v>
      </c>
      <c r="C15717" s="6" t="str">
        <f>'SETOP EDIFICAÇÕES'!C1767</f>
        <v>GRELHA FUNDIDA 571-C, 15 X 15 CM</v>
      </c>
      <c r="D15717" s="6" t="str">
        <f>'SETOP EDIFICAÇÕES'!D1767</f>
        <v>UN</v>
      </c>
      <c r="E15717" s="6">
        <f>'SETOP EDIFICAÇÕES'!E1767</f>
        <v>39.65</v>
      </c>
    </row>
    <row r="15718" spans="1:5" ht="33.200000000000003" customHeight="1" outlineLevel="1">
      <c r="A15718" s="6" t="str">
        <f>'SETOP EDIFICAÇÕES'!A1768</f>
        <v>ED-49945</v>
      </c>
      <c r="B15718" s="6" t="str">
        <f>'SETOP EDIFICAÇÕES'!B1768</f>
        <v>HID-GRE-015</v>
      </c>
      <c r="C15718" s="6" t="str">
        <f>'SETOP EDIFICAÇÕES'!C1768</f>
        <v>GRELHA/PORTA GRELHA AÇO INOX, FECHO GIRATÓRIO 100 X 100 MM</v>
      </c>
      <c r="D15718" s="6" t="str">
        <f>'SETOP EDIFICAÇÕES'!D1768</f>
        <v>UN</v>
      </c>
      <c r="E15718" s="6">
        <f>'SETOP EDIFICAÇÕES'!E1768</f>
        <v>25.53</v>
      </c>
    </row>
    <row r="15719" spans="1:5" ht="33.200000000000003" customHeight="1" outlineLevel="1">
      <c r="A15719" s="6" t="str">
        <f>'SETOP EDIFICAÇÕES'!A1769</f>
        <v>ED-49946</v>
      </c>
      <c r="B15719" s="6" t="str">
        <f>'SETOP EDIFICAÇÕES'!B1769</f>
        <v>HID-GRE-020</v>
      </c>
      <c r="C15719" s="6" t="str">
        <f>'SETOP EDIFICAÇÕES'!C1769</f>
        <v>GRELHA/PORTA GRELHA AÇO INOX, FECHO GIRATÓRIO 150 X 150 MM</v>
      </c>
      <c r="D15719" s="6" t="str">
        <f>'SETOP EDIFICAÇÕES'!D1769</f>
        <v>UN</v>
      </c>
      <c r="E15719" s="6">
        <f>'SETOP EDIFICAÇÕES'!E1769</f>
        <v>34.72</v>
      </c>
    </row>
    <row r="15720" spans="1:5" ht="33.200000000000003" customHeight="1" outlineLevel="1">
      <c r="A15720" s="6" t="str">
        <f>'SETOP EDIFICAÇÕES'!A1770</f>
        <v>-</v>
      </c>
      <c r="B15720" s="6" t="str">
        <f>'SETOP EDIFICAÇÕES'!B1770</f>
        <v>-</v>
      </c>
      <c r="C15720" s="6" t="str">
        <f>'SETOP EDIFICAÇÕES'!C1770</f>
        <v>HIDRÔMETRO E CAVALETE</v>
      </c>
      <c r="D15720" s="6" t="str">
        <f>'SETOP EDIFICAÇÕES'!D1770</f>
        <v/>
      </c>
      <c r="E15720" s="6">
        <f>'SETOP EDIFICAÇÕES'!E1770</f>
        <v>0</v>
      </c>
    </row>
    <row r="15721" spans="1:5" ht="33.200000000000003" customHeight="1" outlineLevel="1">
      <c r="A15721" s="6" t="str">
        <f>'SETOP EDIFICAÇÕES'!A1771</f>
        <v>ED-15204</v>
      </c>
      <c r="B15721" s="6" t="str">
        <f>'SETOP EDIFICAÇÕES'!B1771</f>
        <v>-</v>
      </c>
      <c r="C15721" s="6" t="str">
        <f>'SETOP EDIFICAÇÕES'!C1771</f>
        <v>KIT CAVALETE PARA MEDIÇÃO DE ÁGUA, EMBUTIDO EM ALVENARIA, EM AÇO GALVANIZADO DN 20MM (1/2") - PADRÃO CONCESSIONÁRIA LOCAL, EXCLUSIVE HIDRÔMETRO</v>
      </c>
      <c r="D15721" s="6" t="str">
        <f>'SETOP EDIFICAÇÕES'!D1771</f>
        <v>UN</v>
      </c>
      <c r="E15721" s="6">
        <f>'SETOP EDIFICAÇÕES'!E1771</f>
        <v>291.87</v>
      </c>
    </row>
    <row r="15722" spans="1:5" ht="33.200000000000003" customHeight="1" outlineLevel="1">
      <c r="A15722" s="6" t="str">
        <f>'SETOP EDIFICAÇÕES'!A1772</f>
        <v>ED-15205</v>
      </c>
      <c r="B15722" s="6" t="str">
        <f>'SETOP EDIFICAÇÕES'!B1772</f>
        <v>-</v>
      </c>
      <c r="C15722" s="6" t="str">
        <f>'SETOP EDIFICAÇÕES'!C1772</f>
        <v>KIT CAVALETE PARA MEDIÇÃO DE ÁGUA, EMBUTIDO EM ALVENARIA, EM AÇO GALVANIZADO DN 25MM (3/4") - PADRÃO CONCESSIONÁRIA LOCAL, EXCLUSIVE HIDRÔMETRO</v>
      </c>
      <c r="D15722" s="6" t="str">
        <f>'SETOP EDIFICAÇÕES'!D1772</f>
        <v>UN</v>
      </c>
      <c r="E15722" s="6">
        <f>'SETOP EDIFICAÇÕES'!E1772</f>
        <v>326.95</v>
      </c>
    </row>
    <row r="15723" spans="1:5" ht="33.200000000000003" customHeight="1" outlineLevel="1">
      <c r="A15723" s="6" t="str">
        <f>'SETOP EDIFICAÇÕES'!A1773</f>
        <v>ED-15206</v>
      </c>
      <c r="B15723" s="6" t="str">
        <f>'SETOP EDIFICAÇÕES'!B1773</f>
        <v>-</v>
      </c>
      <c r="C15723" s="6" t="str">
        <f>'SETOP EDIFICAÇÕES'!C1773</f>
        <v>KIT CAVALETE PARA MEDIÇÃO DE ÁGUA, INSTALADO SOBRE PISO, EM AÇO GALVANIZADO DN 20MM (1/2") - PADRÃO CONCESSIONÁRIA LOCAL, INCLUSIVE BASE EM CONCRETO DE 25 MPA PARA CAVALETE, EXCLUSIVE HIDRÔMETRO</v>
      </c>
      <c r="D15723" s="6" t="str">
        <f>'SETOP EDIFICAÇÕES'!D1773</f>
        <v>UN</v>
      </c>
      <c r="E15723" s="6">
        <f>'SETOP EDIFICAÇÕES'!E1773</f>
        <v>233.23</v>
      </c>
    </row>
    <row r="15724" spans="1:5" ht="33.200000000000003" customHeight="1" outlineLevel="1">
      <c r="A15724" s="6" t="str">
        <f>'SETOP EDIFICAÇÕES'!A1774</f>
        <v>ED-15207</v>
      </c>
      <c r="B15724" s="6" t="str">
        <f>'SETOP EDIFICAÇÕES'!B1774</f>
        <v>-</v>
      </c>
      <c r="C15724" s="6" t="str">
        <f>'SETOP EDIFICAÇÕES'!C1774</f>
        <v>KIT CAVALETE PARA MEDIÇÃO DE ÁGUA, INSTALADO SOBRE PISO, EM AÇO GALVANIZADO DN 25MM (3/4") - PADRÃO CONCESSIONÁRIA LOCAL, INCLUSIVE BASE EM CONCRETO DE 25 MPA PARA CAVALETE, EXCLUSIVE HIDRÔMETRO</v>
      </c>
      <c r="D15724" s="6" t="str">
        <f>'SETOP EDIFICAÇÕES'!D1774</f>
        <v>UN</v>
      </c>
      <c r="E15724" s="6">
        <f>'SETOP EDIFICAÇÕES'!E1774</f>
        <v>270.82</v>
      </c>
    </row>
    <row r="15725" spans="1:5" ht="33.200000000000003" customHeight="1" outlineLevel="1">
      <c r="A15725" s="6" t="str">
        <f>'SETOP EDIFICAÇÕES'!A1775</f>
        <v>-</v>
      </c>
      <c r="B15725" s="6" t="str">
        <f>'SETOP EDIFICAÇÕES'!B1775</f>
        <v>-</v>
      </c>
      <c r="C15725" s="6" t="str">
        <f>'SETOP EDIFICAÇÕES'!C1775</f>
        <v>REGISTROS E VÁLVULAS</v>
      </c>
      <c r="D15725" s="6" t="str">
        <f>'SETOP EDIFICAÇÕES'!D1775</f>
        <v/>
      </c>
      <c r="E15725" s="6">
        <f>'SETOP EDIFICAÇÕES'!E1775</f>
        <v>0</v>
      </c>
    </row>
    <row r="15726" spans="1:5" ht="33.200000000000003" customHeight="1" outlineLevel="1">
      <c r="A15726" s="6" t="str">
        <f>'SETOP EDIFICAÇÕES'!A1776</f>
        <v>ED-49999</v>
      </c>
      <c r="B15726" s="6" t="str">
        <f>'SETOP EDIFICAÇÕES'!B1776</f>
        <v>HID-REG-095</v>
      </c>
      <c r="C15726" s="6" t="str">
        <f>'SETOP EDIFICAÇÕES'!C1776</f>
        <v>REGISTRO DE ESFERA, TIPO PVC SOLDÁVEL DN 20MM (1/2"), INCLUSIVE VOLANTE PARA ACIONAMENTO</v>
      </c>
      <c r="D15726" s="6" t="str">
        <f>'SETOP EDIFICAÇÕES'!D1776</f>
        <v>UN</v>
      </c>
      <c r="E15726" s="6">
        <f>'SETOP EDIFICAÇÕES'!E1776</f>
        <v>17.399999999999999</v>
      </c>
    </row>
    <row r="15727" spans="1:5" ht="33.200000000000003" customHeight="1" outlineLevel="1">
      <c r="A15727" s="6" t="str">
        <f>'SETOP EDIFICAÇÕES'!A1777</f>
        <v>ED-50000</v>
      </c>
      <c r="B15727" s="6" t="str">
        <f>'SETOP EDIFICAÇÕES'!B1777</f>
        <v>HID-REG-100</v>
      </c>
      <c r="C15727" s="6" t="str">
        <f>'SETOP EDIFICAÇÕES'!C1777</f>
        <v>REGISTRO DE ESFERA, TIPO PVC SOLDÁVEL DN 25MM (3/4"), INCLUSIVE VOLANTE PARA ACIONAMENTO</v>
      </c>
      <c r="D15727" s="6" t="str">
        <f>'SETOP EDIFICAÇÕES'!D1777</f>
        <v>UN</v>
      </c>
      <c r="E15727" s="6">
        <f>'SETOP EDIFICAÇÕES'!E1777</f>
        <v>20.37</v>
      </c>
    </row>
    <row r="15728" spans="1:5" ht="33.200000000000003" customHeight="1" outlineLevel="1">
      <c r="A15728" s="6" t="str">
        <f>'SETOP EDIFICAÇÕES'!A1778</f>
        <v>ED-50001</v>
      </c>
      <c r="B15728" s="6" t="str">
        <f>'SETOP EDIFICAÇÕES'!B1778</f>
        <v>HID-REG-105</v>
      </c>
      <c r="C15728" s="6" t="str">
        <f>'SETOP EDIFICAÇÕES'!C1778</f>
        <v>REGISTRO DE ESFERA, TIPO PVC SOLDÁVEL DN 32MM (1"), INCLUSIVE VOLANTE PARA ACIONAMENTO</v>
      </c>
      <c r="D15728" s="6" t="str">
        <f>'SETOP EDIFICAÇÕES'!D1778</f>
        <v>UN</v>
      </c>
      <c r="E15728" s="6">
        <f>'SETOP EDIFICAÇÕES'!E1778</f>
        <v>28.07</v>
      </c>
    </row>
    <row r="15729" spans="1:5" ht="33.200000000000003" customHeight="1" outlineLevel="1">
      <c r="A15729" s="6" t="str">
        <f>'SETOP EDIFICAÇÕES'!A1779</f>
        <v>ED-50002</v>
      </c>
      <c r="B15729" s="6" t="str">
        <f>'SETOP EDIFICAÇÕES'!B1779</f>
        <v>HID-REG-110</v>
      </c>
      <c r="C15729" s="6" t="str">
        <f>'SETOP EDIFICAÇÕES'!C1779</f>
        <v>REGISTRO DE ESFERA, TIPO PVC SOLDÁVEL DN 40MM (1.1/4"), INCLUSIVE VOLANTE PARA ACIONAMENTO</v>
      </c>
      <c r="D15729" s="6" t="str">
        <f>'SETOP EDIFICAÇÕES'!D1779</f>
        <v>UN</v>
      </c>
      <c r="E15729" s="6">
        <f>'SETOP EDIFICAÇÕES'!E1779</f>
        <v>35.1</v>
      </c>
    </row>
    <row r="15730" spans="1:5" ht="33.200000000000003" customHeight="1" outlineLevel="1">
      <c r="A15730" s="6" t="str">
        <f>'SETOP EDIFICAÇÕES'!A1780</f>
        <v>ED-50003</v>
      </c>
      <c r="B15730" s="6" t="str">
        <f>'SETOP EDIFICAÇÕES'!B1780</f>
        <v>HID-REG-120</v>
      </c>
      <c r="C15730" s="6" t="str">
        <f>'SETOP EDIFICAÇÕES'!C1780</f>
        <v>REGISTRO DE ESFERA, TIPO PVC SOLDÁVEL DN 50MM (1.1/2"), INCLUSIVE VOLANTE PARA ACIONAMENTO</v>
      </c>
      <c r="D15730" s="6" t="str">
        <f>'SETOP EDIFICAÇÕES'!D1780</f>
        <v>UN</v>
      </c>
      <c r="E15730" s="6">
        <f>'SETOP EDIFICAÇÕES'!E1780</f>
        <v>36.46</v>
      </c>
    </row>
    <row r="15731" spans="1:5" ht="33.200000000000003" customHeight="1" outlineLevel="1">
      <c r="A15731" s="6" t="str">
        <f>'SETOP EDIFICAÇÕES'!A1781</f>
        <v>ED-50004</v>
      </c>
      <c r="B15731" s="6" t="str">
        <f>'SETOP EDIFICAÇÕES'!B1781</f>
        <v>HID-REG-125</v>
      </c>
      <c r="C15731" s="6" t="str">
        <f>'SETOP EDIFICAÇÕES'!C1781</f>
        <v>REGISTRO DE ESFERA, TIPO PVC SOLDÁVEL DN 60MM (2"), INCLUSIVE VOLANTE PARA ACIONAMENTO</v>
      </c>
      <c r="D15731" s="6" t="str">
        <f>'SETOP EDIFICAÇÕES'!D1781</f>
        <v>UN</v>
      </c>
      <c r="E15731" s="6">
        <f>'SETOP EDIFICAÇÕES'!E1781</f>
        <v>60.24</v>
      </c>
    </row>
    <row r="15732" spans="1:5" ht="33.200000000000003" customHeight="1" outlineLevel="1">
      <c r="A15732" s="6" t="str">
        <f>'SETOP EDIFICAÇÕES'!A1782</f>
        <v>ED-49991</v>
      </c>
      <c r="B15732" s="6" t="str">
        <f>'SETOP EDIFICAÇÕES'!B1782</f>
        <v>HID-REG-080</v>
      </c>
      <c r="C15732" s="6" t="str">
        <f>'SETOP EDIFICAÇÕES'!C1782</f>
        <v>REGISTRO DE GAVETA, TIPO BASE,  ROSCÁVEL 1" (PARA TUBO SOLDÁVEL OU PPR DN 32MM/CPVC DN 28MM), INCLUSIVE ACABAMENTO (PADRÃO MÉDIO) E CANOPLA CROMADOS</v>
      </c>
      <c r="D15732" s="6" t="str">
        <f>'SETOP EDIFICAÇÕES'!D1782</f>
        <v>UN</v>
      </c>
      <c r="E15732" s="6">
        <f>'SETOP EDIFICAÇÕES'!E1782</f>
        <v>67.83</v>
      </c>
    </row>
    <row r="15733" spans="1:5" ht="33.200000000000003" customHeight="1" outlineLevel="1">
      <c r="A15733" s="6" t="str">
        <f>'SETOP EDIFICAÇÕES'!A1783</f>
        <v>ED-49992</v>
      </c>
      <c r="B15733" s="6" t="str">
        <f>'SETOP EDIFICAÇÕES'!B1783</f>
        <v>HID-REG-081</v>
      </c>
      <c r="C15733" s="6" t="str">
        <f>'SETOP EDIFICAÇÕES'!C1783</f>
        <v>REGISTRO DE GAVETA, TIPO BASE,  ROSCÁVEL 1" (PARA TUBO SOLDÁVEL OU PPR DN 32MM/CPVC DN 28MM), INCLUSIVE ACABAMENTO (PADRÃO POPULAR) E CANOPLA CROMADOS</v>
      </c>
      <c r="D15733" s="6" t="str">
        <f>'SETOP EDIFICAÇÕES'!D1783</f>
        <v>UN</v>
      </c>
      <c r="E15733" s="6">
        <f>'SETOP EDIFICAÇÕES'!E1783</f>
        <v>61.25</v>
      </c>
    </row>
    <row r="15734" spans="1:5" ht="33.200000000000003" customHeight="1" outlineLevel="1">
      <c r="A15734" s="6" t="str">
        <f>'SETOP EDIFICAÇÕES'!A1784</f>
        <v>ED-49995</v>
      </c>
      <c r="B15734" s="6" t="str">
        <f>'SETOP EDIFICAÇÕES'!B1784</f>
        <v>HID-REG-090</v>
      </c>
      <c r="C15734" s="6" t="str">
        <f>'SETOP EDIFICAÇÕES'!C1784</f>
        <v>REGISTRO DE GAVETA, TIPO BASE,  ROSCÁVEL 1.1/2" (PARA TUBO SOLDÁVEL OU PPR DN 50MM/CPVC DN 42MM), INCLUSIVE ACABAMENTO (PADRÃO MÉDIO) E CANOPLA CROMADOS</v>
      </c>
      <c r="D15734" s="6" t="str">
        <f>'SETOP EDIFICAÇÕES'!D1784</f>
        <v>UN</v>
      </c>
      <c r="E15734" s="6">
        <f>'SETOP EDIFICAÇÕES'!E1784</f>
        <v>114.38</v>
      </c>
    </row>
    <row r="15735" spans="1:5" ht="33.200000000000003" customHeight="1" outlineLevel="1">
      <c r="A15735" s="6" t="str">
        <f>'SETOP EDIFICAÇÕES'!A1785</f>
        <v>ED-49996</v>
      </c>
      <c r="B15735" s="6" t="str">
        <f>'SETOP EDIFICAÇÕES'!B1785</f>
        <v>HID-REG-091</v>
      </c>
      <c r="C15735" s="6" t="str">
        <f>'SETOP EDIFICAÇÕES'!C1785</f>
        <v>REGISTRO DE GAVETA, TIPO BASE,  ROSCÁVEL 1.1/2" (PARA TUBO SOLDÁVEL OU PPR DN 50MM/CPVC DN 42MM), INCLUSIVE ACABAMENTO (PADRÃO POPULAR) E CANOPLA CROMADOS</v>
      </c>
      <c r="D15735" s="6" t="str">
        <f>'SETOP EDIFICAÇÕES'!D1785</f>
        <v>UN</v>
      </c>
      <c r="E15735" s="6">
        <f>'SETOP EDIFICAÇÕES'!E1785</f>
        <v>88.88</v>
      </c>
    </row>
    <row r="15736" spans="1:5" ht="33.200000000000003" customHeight="1" outlineLevel="1">
      <c r="A15736" s="6" t="str">
        <f>'SETOP EDIFICAÇÕES'!A1786</f>
        <v>ED-49993</v>
      </c>
      <c r="B15736" s="6" t="str">
        <f>'SETOP EDIFICAÇÕES'!B1786</f>
        <v>HID-REG-085</v>
      </c>
      <c r="C15736" s="6" t="str">
        <f>'SETOP EDIFICAÇÕES'!C1786</f>
        <v>REGISTRO DE GAVETA, TIPO BASE,  ROSCÁVEL 1.1/4" (PARA TUBO SOLDÁVEL OU PPR DN 40MM/CPVC DN 35MM), INCLUSIVE ACABAMENTO (PADRÃO MÉDIO) E CANOPLA CROMADOS</v>
      </c>
      <c r="D15736" s="6" t="str">
        <f>'SETOP EDIFICAÇÕES'!D1786</f>
        <v>UN</v>
      </c>
      <c r="E15736" s="6">
        <f>'SETOP EDIFICAÇÕES'!E1786</f>
        <v>103.74</v>
      </c>
    </row>
    <row r="15737" spans="1:5" ht="33.200000000000003" customHeight="1" outlineLevel="1">
      <c r="A15737" s="6" t="str">
        <f>'SETOP EDIFICAÇÕES'!A1787</f>
        <v>ED-49994</v>
      </c>
      <c r="B15737" s="6" t="str">
        <f>'SETOP EDIFICAÇÕES'!B1787</f>
        <v>HID-REG-086</v>
      </c>
      <c r="C15737" s="6" t="str">
        <f>'SETOP EDIFICAÇÕES'!C1787</f>
        <v>REGISTRO DE GAVETA, TIPO BASE,  ROSCÁVEL 1.1/4" (PARA TUBO SOLDÁVEL OU PPR DN 40MM/CPVC DN 35MM), INCLUSIVE ACABAMENTO (PADRÃO POPULAR) E CANOPLA CROMADOS</v>
      </c>
      <c r="D15737" s="6" t="str">
        <f>'SETOP EDIFICAÇÕES'!D1787</f>
        <v>UN</v>
      </c>
      <c r="E15737" s="6">
        <f>'SETOP EDIFICAÇÕES'!E1787</f>
        <v>77.260000000000005</v>
      </c>
    </row>
    <row r="15738" spans="1:5" ht="33.200000000000003" customHeight="1" outlineLevel="1">
      <c r="A15738" s="6" t="str">
        <f>'SETOP EDIFICAÇÕES'!A1788</f>
        <v>ED-49987</v>
      </c>
      <c r="B15738" s="6" t="str">
        <f>'SETOP EDIFICAÇÕES'!B1788</f>
        <v>HID-REG-070</v>
      </c>
      <c r="C15738" s="6" t="str">
        <f>'SETOP EDIFICAÇÕES'!C1788</f>
        <v>REGISTRO DE GAVETA, TIPO BASE,  ROSCÁVEL 1/2" (PARA TUBO SOLDÁVEL OU PPR DN 20MM/CPVC DN 15MM), INCLUSIVE ACABAMENTO (PADRÃO MÉDIO) E CANOPLA CROMADOS</v>
      </c>
      <c r="D15738" s="6" t="str">
        <f>'SETOP EDIFICAÇÕES'!D1788</f>
        <v>UN</v>
      </c>
      <c r="E15738" s="6">
        <f>'SETOP EDIFICAÇÕES'!E1788</f>
        <v>51.25</v>
      </c>
    </row>
    <row r="15739" spans="1:5" ht="33.200000000000003" customHeight="1" outlineLevel="1">
      <c r="A15739" s="6" t="str">
        <f>'SETOP EDIFICAÇÕES'!A1789</f>
        <v>ED-49988</v>
      </c>
      <c r="B15739" s="6" t="str">
        <f>'SETOP EDIFICAÇÕES'!B1789</f>
        <v>HID-REG-071</v>
      </c>
      <c r="C15739" s="6" t="str">
        <f>'SETOP EDIFICAÇÕES'!C1789</f>
        <v>REGISTRO DE GAVETA, TIPO BASE,  ROSCÁVEL 1/2" (PARA TUBO SOLDÁVEL OU PPR DN 20MM/CPVC DN 15MM), INCLUSIVE ACABAMENTO (PADRÃO POPULAR) E CANOPLA CROMADOS</v>
      </c>
      <c r="D15739" s="6" t="str">
        <f>'SETOP EDIFICAÇÕES'!D1789</f>
        <v>UN</v>
      </c>
      <c r="E15739" s="6">
        <f>'SETOP EDIFICAÇÕES'!E1789</f>
        <v>46.1</v>
      </c>
    </row>
    <row r="15740" spans="1:5" ht="33.200000000000003" customHeight="1" outlineLevel="1">
      <c r="A15740" s="6" t="str">
        <f>'SETOP EDIFICAÇÕES'!A1790</f>
        <v>ED-49989</v>
      </c>
      <c r="B15740" s="6" t="str">
        <f>'SETOP EDIFICAÇÕES'!B1790</f>
        <v>HID-REG-075</v>
      </c>
      <c r="C15740" s="6" t="str">
        <f>'SETOP EDIFICAÇÕES'!C1790</f>
        <v>REGISTRO DE GAVETA, TIPO BASE,  ROSCÁVEL 3/4" (PARA TUBO SOLDÁVEL OU PPR DN 25MM/CPVC DN 22MM), INCLUSIVE ACABAMENTO (PADRÃO MÉDIO) E CANOPLA CROMADO</v>
      </c>
      <c r="D15740" s="6" t="str">
        <f>'SETOP EDIFICAÇÕES'!D1790</f>
        <v>UN</v>
      </c>
      <c r="E15740" s="6">
        <f>'SETOP EDIFICAÇÕES'!E1790</f>
        <v>55.77</v>
      </c>
    </row>
    <row r="15741" spans="1:5" ht="33.200000000000003" customHeight="1" outlineLevel="1">
      <c r="A15741" s="6" t="str">
        <f>'SETOP EDIFICAÇÕES'!A1791</f>
        <v>ED-49990</v>
      </c>
      <c r="B15741" s="6" t="str">
        <f>'SETOP EDIFICAÇÕES'!B1791</f>
        <v>HID-REG-076</v>
      </c>
      <c r="C15741" s="6" t="str">
        <f>'SETOP EDIFICAÇÕES'!C1791</f>
        <v>REGISTRO DE GAVETA, TIPO BASE,  ROSCÁVEL 3/4" (PARA TUBO SOLDÁVEL OU PPR DN 25MM/CPVC DN 22MM), INCLUSIVE ACABAMENTO (PADRÃO POPULAR) E CANOPLA CROMADOS</v>
      </c>
      <c r="D15741" s="6" t="str">
        <f>'SETOP EDIFICAÇÕES'!D1791</f>
        <v>UN</v>
      </c>
      <c r="E15741" s="6">
        <f>'SETOP EDIFICAÇÕES'!E1791</f>
        <v>49.93</v>
      </c>
    </row>
    <row r="15742" spans="1:5" ht="33.200000000000003" customHeight="1" outlineLevel="1">
      <c r="A15742" s="6" t="str">
        <f>'SETOP EDIFICAÇÕES'!A1792</f>
        <v>ED-49974</v>
      </c>
      <c r="B15742" s="6" t="str">
        <f>'SETOP EDIFICAÇÕES'!B1792</f>
        <v>HID-REG-026</v>
      </c>
      <c r="C15742" s="6" t="str">
        <f>'SETOP EDIFICAÇÕES'!C1792</f>
        <v>REGISTRO DE GAVETA, TIPO BRUTO,  ROSCÁVEL 1" (PARA TUBO SOLDÁVEL OU PPR DN 32MM/CPVC DN 28MM), INCLUSIVE VOLANTE PARA ACIONAMENTO</v>
      </c>
      <c r="D15742" s="6" t="str">
        <f>'SETOP EDIFICAÇÕES'!D1792</f>
        <v>UN</v>
      </c>
      <c r="E15742" s="6">
        <f>'SETOP EDIFICAÇÕES'!E1792</f>
        <v>39.26</v>
      </c>
    </row>
    <row r="15743" spans="1:5" ht="33.200000000000003" customHeight="1" outlineLevel="1">
      <c r="A15743" s="6" t="str">
        <f>'SETOP EDIFICAÇÕES'!A1793</f>
        <v>ED-49978</v>
      </c>
      <c r="B15743" s="6" t="str">
        <f>'SETOP EDIFICAÇÕES'!B1793</f>
        <v>HID-REG-036</v>
      </c>
      <c r="C15743" s="6" t="str">
        <f>'SETOP EDIFICAÇÕES'!C1793</f>
        <v>REGISTRO DE GAVETA, TIPO BRUTO,  ROSCÁVEL 1.1/2" (PARA TUBO SOLDÁVEL OU PPR DN 50MM/CPVC DN 42MM), INCLUSIVE VOLANTE PARA ACIONAMENTO</v>
      </c>
      <c r="D15743" s="6" t="str">
        <f>'SETOP EDIFICAÇÕES'!D1793</f>
        <v>UN</v>
      </c>
      <c r="E15743" s="6">
        <f>'SETOP EDIFICAÇÕES'!E1793</f>
        <v>59.32</v>
      </c>
    </row>
    <row r="15744" spans="1:5" ht="33.200000000000003" customHeight="1" outlineLevel="1">
      <c r="A15744" s="6" t="str">
        <f>'SETOP EDIFICAÇÕES'!A1794</f>
        <v>ED-49976</v>
      </c>
      <c r="B15744" s="6" t="str">
        <f>'SETOP EDIFICAÇÕES'!B1794</f>
        <v>HID-REG-031</v>
      </c>
      <c r="C15744" s="6" t="str">
        <f>'SETOP EDIFICAÇÕES'!C1794</f>
        <v>REGISTRO DE GAVETA, TIPO BRUTO,  ROSCÁVEL 1.1/4" (PARA TUBO SOLDÁVEL OU PPR DN 40MM/CPVC DN 35MM), INCLUSIVE VOLANTE PARA ACIONAMENTO</v>
      </c>
      <c r="D15744" s="6" t="str">
        <f>'SETOP EDIFICAÇÕES'!D1794</f>
        <v>UN</v>
      </c>
      <c r="E15744" s="6">
        <f>'SETOP EDIFICAÇÕES'!E1794</f>
        <v>47.15</v>
      </c>
    </row>
    <row r="15745" spans="1:5" ht="33.200000000000003" customHeight="1" outlineLevel="1">
      <c r="A15745" s="6" t="str">
        <f>'SETOP EDIFICAÇÕES'!A1795</f>
        <v>ED-49970</v>
      </c>
      <c r="B15745" s="6" t="str">
        <f>'SETOP EDIFICAÇÕES'!B1795</f>
        <v>HID-REG-016</v>
      </c>
      <c r="C15745" s="6" t="str">
        <f>'SETOP EDIFICAÇÕES'!C1795</f>
        <v>REGISTRO DE GAVETA, TIPO BRUTO,  ROSCÁVEL 1/2" (PARA TUBO SOLDÁVEL OU PPR DN 20MM/CPVC DN 15MM), INCLUSIVE VOLANTE PARA ACIONAMENTO</v>
      </c>
      <c r="D15745" s="6" t="str">
        <f>'SETOP EDIFICAÇÕES'!D1795</f>
        <v>UN</v>
      </c>
      <c r="E15745" s="6">
        <f>'SETOP EDIFICAÇÕES'!E1795</f>
        <v>27.63</v>
      </c>
    </row>
    <row r="15746" spans="1:5" ht="33.200000000000003" customHeight="1" outlineLevel="1">
      <c r="A15746" s="6" t="str">
        <f>'SETOP EDIFICAÇÕES'!A1796</f>
        <v>ED-49980</v>
      </c>
      <c r="B15746" s="6" t="str">
        <f>'SETOP EDIFICAÇÕES'!B1796</f>
        <v>HID-REG-041</v>
      </c>
      <c r="C15746" s="6" t="str">
        <f>'SETOP EDIFICAÇÕES'!C1796</f>
        <v>REGISTRO DE GAVETA, TIPO BRUTO,  ROSCÁVEL 2" (PARA TUBO SOLDÁVEL OU PPR DN 60MM/CPVC DN 54MM), INCLUSIVE VOLANTE PARA ACIONAMENTO</v>
      </c>
      <c r="D15746" s="6" t="str">
        <f>'SETOP EDIFICAÇÕES'!D1796</f>
        <v>UN</v>
      </c>
      <c r="E15746" s="6">
        <f>'SETOP EDIFICAÇÕES'!E1796</f>
        <v>74</v>
      </c>
    </row>
    <row r="15747" spans="1:5" ht="33.200000000000003" customHeight="1" outlineLevel="1">
      <c r="A15747" s="6" t="str">
        <f>'SETOP EDIFICAÇÕES'!A1797</f>
        <v>ED-49982</v>
      </c>
      <c r="B15747" s="6" t="str">
        <f>'SETOP EDIFICAÇÕES'!B1797</f>
        <v>HID-REG-046</v>
      </c>
      <c r="C15747" s="6" t="str">
        <f>'SETOP EDIFICAÇÕES'!C1797</f>
        <v>REGISTRO DE GAVETA, TIPO BRUTO,  ROSCÁVEL 2.1/2" (PARA TUBO SOLDÁVEL OU PPR DN 75MM/CPVC DN 73MM), INCLUSIVE VOLANTE PARA ACIONAMENTO</v>
      </c>
      <c r="D15747" s="6" t="str">
        <f>'SETOP EDIFICAÇÕES'!D1797</f>
        <v>UN</v>
      </c>
      <c r="E15747" s="6">
        <f>'SETOP EDIFICAÇÕES'!E1797</f>
        <v>134.1</v>
      </c>
    </row>
    <row r="15748" spans="1:5" ht="33.200000000000003" customHeight="1" outlineLevel="1">
      <c r="A15748" s="6" t="str">
        <f>'SETOP EDIFICAÇÕES'!A1798</f>
        <v>ED-49984</v>
      </c>
      <c r="B15748" s="6" t="str">
        <f>'SETOP EDIFICAÇÕES'!B1798</f>
        <v>HID-REG-050D</v>
      </c>
      <c r="C15748" s="6" t="str">
        <f>'SETOP EDIFICAÇÕES'!C1798</f>
        <v>REGISTRO DE GAVETA, TIPO BRUTO,  ROSCÁVEL 3" (PARA TUBO SOLDÁVEL OU PPR DN 85MM/CPVC DN 89MM), INCLUSIVE VOLANTE PARA ACIONAMENTO</v>
      </c>
      <c r="D15748" s="6" t="str">
        <f>'SETOP EDIFICAÇÕES'!D1798</f>
        <v>UN</v>
      </c>
      <c r="E15748" s="6">
        <f>'SETOP EDIFICAÇÕES'!E1798</f>
        <v>225.41</v>
      </c>
    </row>
    <row r="15749" spans="1:5" ht="33.200000000000003" customHeight="1" outlineLevel="1">
      <c r="A15749" s="6" t="str">
        <f>'SETOP EDIFICAÇÕES'!A1799</f>
        <v>ED-49972</v>
      </c>
      <c r="B15749" s="6" t="str">
        <f>'SETOP EDIFICAÇÕES'!B1799</f>
        <v>HID-REG-021</v>
      </c>
      <c r="C15749" s="6" t="str">
        <f>'SETOP EDIFICAÇÕES'!C1799</f>
        <v>REGISTRO DE GAVETA, TIPO BRUTO,  ROSCÁVEL 3/4" (PARA TUBO SOLDÁVEL OU PPR DN 25MM/CPVC DN 22MM), INCLUSIVE VOLANTE PARA ACIONAMENTO</v>
      </c>
      <c r="D15749" s="6" t="str">
        <f>'SETOP EDIFICAÇÕES'!D1799</f>
        <v>UN</v>
      </c>
      <c r="E15749" s="6">
        <f>'SETOP EDIFICAÇÕES'!E1799</f>
        <v>28.38</v>
      </c>
    </row>
    <row r="15750" spans="1:5" ht="33.200000000000003" customHeight="1" outlineLevel="1">
      <c r="A15750" s="6" t="str">
        <f>'SETOP EDIFICAÇÕES'!A1800</f>
        <v>ED-49986</v>
      </c>
      <c r="B15750" s="6" t="str">
        <f>'SETOP EDIFICAÇÕES'!B1800</f>
        <v>HID-REG-056</v>
      </c>
      <c r="C15750" s="6" t="str">
        <f>'SETOP EDIFICAÇÕES'!C1800</f>
        <v>REGISTRO DE GAVETA, TIPO BRUTO,  ROSCÁVEL 4" (PARA TUBO SOLDÁVEL OU PPR DN 110MM/CPVC DN 114MM), INCLUSIVE VOLANTE PARA ACIONAMENTO</v>
      </c>
      <c r="D15750" s="6" t="str">
        <f>'SETOP EDIFICAÇÕES'!D1800</f>
        <v>UN</v>
      </c>
      <c r="E15750" s="6">
        <f>'SETOP EDIFICAÇÕES'!E1800</f>
        <v>365.49</v>
      </c>
    </row>
    <row r="15751" spans="1:5" ht="33.200000000000003" customHeight="1" outlineLevel="1">
      <c r="A15751" s="6" t="str">
        <f>'SETOP EDIFICAÇÕES'!A1801</f>
        <v>ED-49967</v>
      </c>
      <c r="B15751" s="6" t="str">
        <f>'SETOP EDIFICAÇÕES'!B1801</f>
        <v>-</v>
      </c>
      <c r="C15751" s="6" t="str">
        <f>'SETOP EDIFICAÇÕES'!C1801</f>
        <v>REGISTRO DE PRESSÃO, TIPO BASE,  ROSCÁVEL 1" (PARA TUBO SOLDÁVEL OU PPR DN 32MM/CPVC DN 28MM), INCLUSIVE ACABAMENTO (PADRÃO MÉDIO) E CANOPLA CROMADOS</v>
      </c>
      <c r="D15751" s="6" t="str">
        <f>'SETOP EDIFICAÇÕES'!D1801</f>
        <v>UN</v>
      </c>
      <c r="E15751" s="6">
        <f>'SETOP EDIFICAÇÕES'!E1801</f>
        <v>80.34</v>
      </c>
    </row>
    <row r="15752" spans="1:5" ht="33.200000000000003" customHeight="1" outlineLevel="1">
      <c r="A15752" s="6" t="str">
        <f>'SETOP EDIFICAÇÕES'!A1802</f>
        <v>ED-49968</v>
      </c>
      <c r="B15752" s="6" t="str">
        <f>'SETOP EDIFICAÇÕES'!B1802</f>
        <v>-</v>
      </c>
      <c r="C15752" s="6" t="str">
        <f>'SETOP EDIFICAÇÕES'!C1802</f>
        <v>REGISTRO DE PRESSÃO, TIPO BASE,  ROSCÁVEL 1" (PARA TUBO SOLDÁVEL OU PPR DN 32MM/CPVC DN 28MM), INCLUSIVE ACABAMENTO (PADRÃO POPULAR) E CANOPLA CROMADOS</v>
      </c>
      <c r="D15752" s="6" t="str">
        <f>'SETOP EDIFICAÇÕES'!D1802</f>
        <v>UN</v>
      </c>
      <c r="E15752" s="6">
        <f>'SETOP EDIFICAÇÕES'!E1802</f>
        <v>73.900000000000006</v>
      </c>
    </row>
    <row r="15753" spans="1:5" ht="33.200000000000003" customHeight="1" outlineLevel="1">
      <c r="A15753" s="6" t="str">
        <f>'SETOP EDIFICAÇÕES'!A1803</f>
        <v>ED-49963</v>
      </c>
      <c r="B15753" s="6" t="str">
        <f>'SETOP EDIFICAÇÕES'!B1803</f>
        <v>HID-REG-005</v>
      </c>
      <c r="C15753" s="6" t="str">
        <f>'SETOP EDIFICAÇÕES'!C1803</f>
        <v>REGISTRO DE PRESSÃO, TIPO BASE,  ROSCÁVEL 1/2" (PARA TUBO SOLDÁVEL OU PPR DN 20MM/CPVC DN 15MM), INCLUSIVE ACABAMENTO (PADRÃO MÉDIO) E CANOPLA CROMADOS</v>
      </c>
      <c r="D15753" s="6" t="str">
        <f>'SETOP EDIFICAÇÕES'!D1803</f>
        <v>UN</v>
      </c>
      <c r="E15753" s="6">
        <f>'SETOP EDIFICAÇÕES'!E1803</f>
        <v>52.27</v>
      </c>
    </row>
    <row r="15754" spans="1:5" ht="33.200000000000003" customHeight="1" outlineLevel="1">
      <c r="A15754" s="6" t="str">
        <f>'SETOP EDIFICAÇÕES'!A1804</f>
        <v>ED-49964</v>
      </c>
      <c r="B15754" s="6" t="str">
        <f>'SETOP EDIFICAÇÕES'!B1804</f>
        <v>HID-REG-006</v>
      </c>
      <c r="C15754" s="6" t="str">
        <f>'SETOP EDIFICAÇÕES'!C1804</f>
        <v xml:space="preserve">REGISTRO DE PRESSÃO, TIPO BASE,  ROSCÁVEL 1/2" (PARA TUBO SOLDÁVEL OU PPR DN 20MM/CPVC DN 15MM), INCLUSIVE ACABAMENTO (PADRÃO POPULAR) E CANOPLA CROMADOS
</v>
      </c>
      <c r="D15754" s="6" t="str">
        <f>'SETOP EDIFICAÇÕES'!D1804</f>
        <v>UN</v>
      </c>
      <c r="E15754" s="6">
        <f>'SETOP EDIFICAÇÕES'!E1804</f>
        <v>46.97</v>
      </c>
    </row>
    <row r="15755" spans="1:5" ht="33.200000000000003" customHeight="1" outlineLevel="1">
      <c r="A15755" s="6" t="str">
        <f>'SETOP EDIFICAÇÕES'!A1805</f>
        <v>ED-49965</v>
      </c>
      <c r="B15755" s="6" t="str">
        <f>'SETOP EDIFICAÇÕES'!B1805</f>
        <v>HID-REG-010</v>
      </c>
      <c r="C15755" s="6" t="str">
        <f>'SETOP EDIFICAÇÕES'!C1805</f>
        <v>REGISTRO DE PRESSÃO, TIPO BASE,  ROSCÁVEL 3/4" (PARA TUBO SOLDÁVEL OU PPR DN 25MM/CPVC DN 22MM), INCLUSIVE ACABAMENTO (PADRÃO MÉDIO) E CANOPLA CROMADOS</v>
      </c>
      <c r="D15755" s="6" t="str">
        <f>'SETOP EDIFICAÇÕES'!D1805</f>
        <v>UN</v>
      </c>
      <c r="E15755" s="6">
        <f>'SETOP EDIFICAÇÕES'!E1805</f>
        <v>53.51</v>
      </c>
    </row>
    <row r="15756" spans="1:5" ht="33.200000000000003" customHeight="1" outlineLevel="1">
      <c r="A15756" s="6" t="str">
        <f>'SETOP EDIFICAÇÕES'!A1806</f>
        <v>ED-49966</v>
      </c>
      <c r="B15756" s="6" t="str">
        <f>'SETOP EDIFICAÇÕES'!B1806</f>
        <v>HID-REG-011</v>
      </c>
      <c r="C15756" s="6" t="str">
        <f>'SETOP EDIFICAÇÕES'!C1806</f>
        <v>REGISTRO DE PRESSÃO, TIPO BASE,  ROSCÁVEL 3/4" (PARA TUBO SOLDÁVEL OU PPR DN 25MM/CPVC DN 22MM), INCLUSIVE ACABAMENTO (PADRÃO POPULAR) E CANOPLA CROMADOS</v>
      </c>
      <c r="D15756" s="6" t="str">
        <f>'SETOP EDIFICAÇÕES'!D1806</f>
        <v>UN</v>
      </c>
      <c r="E15756" s="6">
        <f>'SETOP EDIFICAÇÕES'!E1806</f>
        <v>48.03</v>
      </c>
    </row>
    <row r="15757" spans="1:5" ht="33.200000000000003" customHeight="1" outlineLevel="1">
      <c r="A15757" s="6" t="str">
        <f>'SETOP EDIFICAÇÕES'!A1807</f>
        <v>-</v>
      </c>
      <c r="B15757" s="6" t="str">
        <f>'SETOP EDIFICAÇÕES'!B1807</f>
        <v>-</v>
      </c>
      <c r="C15757" s="6" t="str">
        <f>'SETOP EDIFICAÇÕES'!C1807</f>
        <v>TUBULAÇÃO DE AÇO GALVANIZADO</v>
      </c>
      <c r="D15757" s="6" t="str">
        <f>'SETOP EDIFICAÇÕES'!D1807</f>
        <v/>
      </c>
      <c r="E15757" s="6">
        <f>'SETOP EDIFICAÇÕES'!E1807</f>
        <v>0</v>
      </c>
    </row>
    <row r="15758" spans="1:5" ht="33.200000000000003" customHeight="1" outlineLevel="1">
      <c r="A15758" s="6" t="str">
        <f>'SETOP EDIFICAÇÕES'!A1808</f>
        <v>ED-50042</v>
      </c>
      <c r="B15758" s="6" t="str">
        <f>'SETOP EDIFICAÇÕES'!B1808</f>
        <v>HID-TUB-105</v>
      </c>
      <c r="C15758" s="6" t="str">
        <f>'SETOP EDIFICAÇÕES'!C1808</f>
        <v>FORNECIMENTO E ASSENTAMENTO DE TUBO DE AÇO GALVANIZADO COM COSTURA , INCLUSIVE CONEXÕES E SUPORTES, D = 1"</v>
      </c>
      <c r="D15758" s="6" t="str">
        <f>'SETOP EDIFICAÇÕES'!D1808</f>
        <v>M</v>
      </c>
      <c r="E15758" s="6">
        <f>'SETOP EDIFICAÇÕES'!E1808</f>
        <v>78.03</v>
      </c>
    </row>
    <row r="15759" spans="1:5" ht="33.200000000000003" customHeight="1" outlineLevel="1">
      <c r="A15759" s="6" t="str">
        <f>'SETOP EDIFICAÇÕES'!A1809</f>
        <v>ED-50044</v>
      </c>
      <c r="B15759" s="6" t="str">
        <f>'SETOP EDIFICAÇÕES'!B1809</f>
        <v>HID-TUB-115</v>
      </c>
      <c r="C15759" s="6" t="str">
        <f>'SETOP EDIFICAÇÕES'!C1809</f>
        <v>FORNECIMENTO E ASSENTAMENTO DE TUBO DE AÇO GALVANIZADO COM COSTURA , INCLUSIVE CONEXÕES E SUPORTES, D = 1 1/2"</v>
      </c>
      <c r="D15759" s="6" t="str">
        <f>'SETOP EDIFICAÇÕES'!D1809</f>
        <v>M</v>
      </c>
      <c r="E15759" s="6">
        <f>'SETOP EDIFICAÇÕES'!E1809</f>
        <v>100.34</v>
      </c>
    </row>
    <row r="15760" spans="1:5" ht="33.200000000000003" customHeight="1" outlineLevel="1">
      <c r="A15760" s="6" t="str">
        <f>'SETOP EDIFICAÇÕES'!A1810</f>
        <v>ED-50043</v>
      </c>
      <c r="B15760" s="6" t="str">
        <f>'SETOP EDIFICAÇÕES'!B1810</f>
        <v>HID-TUB-110</v>
      </c>
      <c r="C15760" s="6" t="str">
        <f>'SETOP EDIFICAÇÕES'!C1810</f>
        <v>FORNECIMENTO E ASSENTAMENTO DE TUBO DE AÇO GALVANIZADO COM COSTURA , INCLUSIVE CONEXÕES E SUPORTES, D = 1 1/4"</v>
      </c>
      <c r="D15760" s="6" t="str">
        <f>'SETOP EDIFICAÇÕES'!D1810</f>
        <v>M</v>
      </c>
      <c r="E15760" s="6">
        <f>'SETOP EDIFICAÇÕES'!E1810</f>
        <v>94.75</v>
      </c>
    </row>
    <row r="15761" spans="1:5" ht="33.200000000000003" customHeight="1" outlineLevel="1">
      <c r="A15761" s="6" t="str">
        <f>'SETOP EDIFICAÇÕES'!A1811</f>
        <v>ED-50040</v>
      </c>
      <c r="B15761" s="6" t="str">
        <f>'SETOP EDIFICAÇÕES'!B1811</f>
        <v>HID-TUB-095</v>
      </c>
      <c r="C15761" s="6" t="str">
        <f>'SETOP EDIFICAÇÕES'!C1811</f>
        <v>FORNECIMENTO E ASSENTAMENTO DE TUBO DE AÇO GALVANIZADO COM COSTURA , INCLUSIVE CONEXÕES E SUPORTES, D = 1/2"</v>
      </c>
      <c r="D15761" s="6" t="str">
        <f>'SETOP EDIFICAÇÕES'!D1811</f>
        <v>M</v>
      </c>
      <c r="E15761" s="6">
        <f>'SETOP EDIFICAÇÕES'!E1811</f>
        <v>50.61</v>
      </c>
    </row>
    <row r="15762" spans="1:5" ht="33.200000000000003" customHeight="1" outlineLevel="1">
      <c r="A15762" s="6" t="str">
        <f>'SETOP EDIFICAÇÕES'!A1812</f>
        <v>ED-50045</v>
      </c>
      <c r="B15762" s="6" t="str">
        <f>'SETOP EDIFICAÇÕES'!B1812</f>
        <v>HID-TUB-120</v>
      </c>
      <c r="C15762" s="6" t="str">
        <f>'SETOP EDIFICAÇÕES'!C1812</f>
        <v>FORNECIMENTO E ASSENTAMENTO DE TUBO DE AÇO GALVANIZADO COM COSTURA , INCLUSIVE CONEXÕES E SUPORTES, D = 2"</v>
      </c>
      <c r="D15762" s="6" t="str">
        <f>'SETOP EDIFICAÇÕES'!D1812</f>
        <v>M</v>
      </c>
      <c r="E15762" s="6">
        <f>'SETOP EDIFICAÇÕES'!E1812</f>
        <v>118.91</v>
      </c>
    </row>
    <row r="15763" spans="1:5" ht="33.200000000000003" customHeight="1" outlineLevel="1">
      <c r="A15763" s="6" t="str">
        <f>'SETOP EDIFICAÇÕES'!A1813</f>
        <v>ED-50046</v>
      </c>
      <c r="B15763" s="6" t="str">
        <f>'SETOP EDIFICAÇÕES'!B1813</f>
        <v>HID-TUB-125</v>
      </c>
      <c r="C15763" s="6" t="str">
        <f>'SETOP EDIFICAÇÕES'!C1813</f>
        <v>FORNECIMENTO E ASSENTAMENTO DE TUBO DE AÇO GALVANIZADO COM COSTURA , INCLUSIVE CONEXÕES E SUPORTES, D = 2 1/2"</v>
      </c>
      <c r="D15763" s="6" t="str">
        <f>'SETOP EDIFICAÇÕES'!D1813</f>
        <v>M</v>
      </c>
      <c r="E15763" s="6">
        <f>'SETOP EDIFICAÇÕES'!E1813</f>
        <v>164.26</v>
      </c>
    </row>
    <row r="15764" spans="1:5" ht="33.200000000000003" customHeight="1" outlineLevel="1">
      <c r="A15764" s="6" t="str">
        <f>'SETOP EDIFICAÇÕES'!A1814</f>
        <v>ED-50041</v>
      </c>
      <c r="B15764" s="6" t="str">
        <f>'SETOP EDIFICAÇÕES'!B1814</f>
        <v>HID-TUB-100</v>
      </c>
      <c r="C15764" s="6" t="str">
        <f>'SETOP EDIFICAÇÕES'!C1814</f>
        <v>FORNECIMENTO E ASSENTAMENTO DE TUBO DE AÇO GALVANIZADO COM COSTURA , INCLUSIVE CONEXÕES E SUPORTES, D = 3/4"</v>
      </c>
      <c r="D15764" s="6" t="str">
        <f>'SETOP EDIFICAÇÕES'!D1814</f>
        <v>M</v>
      </c>
      <c r="E15764" s="6">
        <f>'SETOP EDIFICAÇÕES'!E1814</f>
        <v>63.52</v>
      </c>
    </row>
    <row r="15765" spans="1:5" ht="33.200000000000003" customHeight="1" outlineLevel="1">
      <c r="A15765" s="6" t="str">
        <f>'SETOP EDIFICAÇÕES'!A1815</f>
        <v>-</v>
      </c>
      <c r="B15765" s="6" t="str">
        <f>'SETOP EDIFICAÇÕES'!B1815</f>
        <v>-</v>
      </c>
      <c r="C15765" s="6" t="str">
        <f>'SETOP EDIFICAÇÕES'!C1815</f>
        <v>TUBULAÇÃO DE COBRE</v>
      </c>
      <c r="D15765" s="6" t="str">
        <f>'SETOP EDIFICAÇÕES'!D1815</f>
        <v/>
      </c>
      <c r="E15765" s="6">
        <f>'SETOP EDIFICAÇÕES'!E1815</f>
        <v>0</v>
      </c>
    </row>
    <row r="15766" spans="1:5" ht="33.200000000000003" customHeight="1" outlineLevel="1">
      <c r="A15766" s="6" t="str">
        <f>'SETOP EDIFICAÇÕES'!A1816</f>
        <v>ED-50095</v>
      </c>
      <c r="B15766" s="6" t="str">
        <f>'SETOP EDIFICAÇÕES'!B1816</f>
        <v>HID-TUB-445</v>
      </c>
      <c r="C15766" s="6" t="str">
        <f>'SETOP EDIFICAÇÕES'!C1816</f>
        <v>FORNECIMENTO E ASSENTAMENTO DE TUBO DE COBRE CLASSE "A" SEM COSTURA SOLDÁVEL, INCLUSIVE CONEXÕES E SUPORTES, D = 104 MM (4")</v>
      </c>
      <c r="D15766" s="6" t="str">
        <f>'SETOP EDIFICAÇÕES'!D1816</f>
        <v>M</v>
      </c>
      <c r="E15766" s="6">
        <f>'SETOP EDIFICAÇÕES'!E1816</f>
        <v>360.92</v>
      </c>
    </row>
    <row r="15767" spans="1:5" ht="33.200000000000003" customHeight="1" outlineLevel="1">
      <c r="A15767" s="6" t="str">
        <f>'SETOP EDIFICAÇÕES'!A1817</f>
        <v>ED-50087</v>
      </c>
      <c r="B15767" s="6" t="str">
        <f>'SETOP EDIFICAÇÕES'!B1817</f>
        <v>HID-TUB-405</v>
      </c>
      <c r="C15767" s="6" t="str">
        <f>'SETOP EDIFICAÇÕES'!C1817</f>
        <v>FORNECIMENTO E ASSENTAMENTO DE TUBO DE COBRE CLASSE "A" SEM COSTURA SOLDÁVEL, INCLUSIVE CONEXÕES E SUPORTES, D = 1/2"</v>
      </c>
      <c r="D15767" s="6" t="str">
        <f>'SETOP EDIFICAÇÕES'!D1817</f>
        <v>M</v>
      </c>
      <c r="E15767" s="6">
        <f>'SETOP EDIFICAÇÕES'!E1817</f>
        <v>53.89</v>
      </c>
    </row>
    <row r="15768" spans="1:5" ht="33.200000000000003" customHeight="1" outlineLevel="1">
      <c r="A15768" s="6" t="str">
        <f>'SETOP EDIFICAÇÕES'!A1818</f>
        <v>ED-50088</v>
      </c>
      <c r="B15768" s="6" t="str">
        <f>'SETOP EDIFICAÇÕES'!B1818</f>
        <v>HID-TUB-410</v>
      </c>
      <c r="C15768" s="6" t="str">
        <f>'SETOP EDIFICAÇÕES'!C1818</f>
        <v>FORNECIMENTO E ASSENTAMENTO DE TUBO DE COBRE CLASSE "A" SEM COSTURA SOLDÁVEL, INCLUSIVE CONEXÕES E SUPORTES, D = 22 MM (3/4")</v>
      </c>
      <c r="D15768" s="6" t="str">
        <f>'SETOP EDIFICAÇÕES'!D1818</f>
        <v>M</v>
      </c>
      <c r="E15768" s="6">
        <f>'SETOP EDIFICAÇÕES'!E1818</f>
        <v>73.83</v>
      </c>
    </row>
    <row r="15769" spans="1:5" ht="33.200000000000003" customHeight="1" outlineLevel="1">
      <c r="A15769" s="6" t="str">
        <f>'SETOP EDIFICAÇÕES'!A1819</f>
        <v>ED-50089</v>
      </c>
      <c r="B15769" s="6" t="str">
        <f>'SETOP EDIFICAÇÕES'!B1819</f>
        <v>HID-TUB-415</v>
      </c>
      <c r="C15769" s="6" t="str">
        <f>'SETOP EDIFICAÇÕES'!C1819</f>
        <v>FORNECIMENTO E ASSENTAMENTO DE TUBO DE COBRE CLASSE "A" SEM COSTURA SOLDÁVEL, INCLUSIVE CONEXÕES E SUPORTES, D = 28 MM (1")</v>
      </c>
      <c r="D15769" s="6" t="str">
        <f>'SETOP EDIFICAÇÕES'!D1819</f>
        <v>M</v>
      </c>
      <c r="E15769" s="6">
        <f>'SETOP EDIFICAÇÕES'!E1819</f>
        <v>89.57</v>
      </c>
    </row>
    <row r="15770" spans="1:5" ht="33.200000000000003" customHeight="1" outlineLevel="1">
      <c r="A15770" s="6" t="str">
        <f>'SETOP EDIFICAÇÕES'!A1820</f>
        <v>ED-50090</v>
      </c>
      <c r="B15770" s="6" t="str">
        <f>'SETOP EDIFICAÇÕES'!B1820</f>
        <v>HID-TUB-420</v>
      </c>
      <c r="C15770" s="6" t="str">
        <f>'SETOP EDIFICAÇÕES'!C1820</f>
        <v>FORNECIMENTO E ASSENTAMENTO DE TUBO DE COBRE CLASSE "A" SEM COSTURA SOLDÁVEL, INCLUSIVE CONEXÕES E SUPORTES, D = 35 MM (1 1/4")</v>
      </c>
      <c r="D15770" s="6" t="str">
        <f>'SETOP EDIFICAÇÕES'!D1820</f>
        <v>M</v>
      </c>
      <c r="E15770" s="6">
        <f>'SETOP EDIFICAÇÕES'!E1820</f>
        <v>125.07</v>
      </c>
    </row>
    <row r="15771" spans="1:5" ht="33.200000000000003" customHeight="1" outlineLevel="1">
      <c r="A15771" s="6" t="str">
        <f>'SETOP EDIFICAÇÕES'!A1821</f>
        <v>ED-50091</v>
      </c>
      <c r="B15771" s="6" t="str">
        <f>'SETOP EDIFICAÇÕES'!B1821</f>
        <v>HID-TUB-425</v>
      </c>
      <c r="C15771" s="6" t="str">
        <f>'SETOP EDIFICAÇÕES'!C1821</f>
        <v>FORNECIMENTO E ASSENTAMENTO DE TUBO DE COBRE CLASSE "A" SEM COSTURA SOLDÁVEL, INCLUSIVE CONEXÕES E SUPORTES, D = 42 MM (1 1/2")</v>
      </c>
      <c r="D15771" s="6" t="str">
        <f>'SETOP EDIFICAÇÕES'!D1821</f>
        <v>M</v>
      </c>
      <c r="E15771" s="6">
        <f>'SETOP EDIFICAÇÕES'!E1821</f>
        <v>137.61000000000001</v>
      </c>
    </row>
    <row r="15772" spans="1:5" ht="33.200000000000003" customHeight="1" outlineLevel="1">
      <c r="A15772" s="6" t="str">
        <f>'SETOP EDIFICAÇÕES'!A1822</f>
        <v>ED-50092</v>
      </c>
      <c r="B15772" s="6" t="str">
        <f>'SETOP EDIFICAÇÕES'!B1822</f>
        <v>HID-TUB-430</v>
      </c>
      <c r="C15772" s="6" t="str">
        <f>'SETOP EDIFICAÇÕES'!C1822</f>
        <v>FORNECIMENTO E ASSENTAMENTO DE TUBO DE COBRE CLASSE "A" SEM COSTURA SOLDÁVEL, INCLUSIVE CONEXÕES E SUPORTES, D = 54 MM (2")</v>
      </c>
      <c r="D15772" s="6" t="str">
        <f>'SETOP EDIFICAÇÕES'!D1822</f>
        <v>M</v>
      </c>
      <c r="E15772" s="6">
        <f>'SETOP EDIFICAÇÕES'!E1822</f>
        <v>193.66</v>
      </c>
    </row>
    <row r="15773" spans="1:5" ht="33.200000000000003" customHeight="1" outlineLevel="1">
      <c r="A15773" s="6" t="str">
        <f>'SETOP EDIFICAÇÕES'!A1823</f>
        <v>ED-50093</v>
      </c>
      <c r="B15773" s="6" t="str">
        <f>'SETOP EDIFICAÇÕES'!B1823</f>
        <v>HID-TUB-435</v>
      </c>
      <c r="C15773" s="6" t="str">
        <f>'SETOP EDIFICAÇÕES'!C1823</f>
        <v>FORNECIMENTO E ASSENTAMENTO DE TUBO DE COBRE CLASSE "A" SEM COSTURA SOLDÁVEL, INCLUSIVE CONEXÕES E SUPORTES, D = 66 MM (2 1/2")</v>
      </c>
      <c r="D15773" s="6" t="str">
        <f>'SETOP EDIFICAÇÕES'!D1823</f>
        <v>M</v>
      </c>
      <c r="E15773" s="6">
        <f>'SETOP EDIFICAÇÕES'!E1823</f>
        <v>245.59</v>
      </c>
    </row>
    <row r="15774" spans="1:5" ht="33.200000000000003" customHeight="1" outlineLevel="1">
      <c r="A15774" s="6" t="str">
        <f>'SETOP EDIFICAÇÕES'!A1824</f>
        <v>ED-50094</v>
      </c>
      <c r="B15774" s="6" t="str">
        <f>'SETOP EDIFICAÇÕES'!B1824</f>
        <v>HID-TUB-440</v>
      </c>
      <c r="C15774" s="6" t="str">
        <f>'SETOP EDIFICAÇÕES'!C1824</f>
        <v>FORNECIMENTO E ASSENTAMENTO DE TUBO DE COBRE CLASSE "A" SEM COSTURA SOLDÁVEL, INCLUSIVE CONEXÕES E SUPORTES, D = 79 MM (3")</v>
      </c>
      <c r="D15774" s="6" t="str">
        <f>'SETOP EDIFICAÇÕES'!D1824</f>
        <v>M</v>
      </c>
      <c r="E15774" s="6">
        <f>'SETOP EDIFICAÇÕES'!E1824</f>
        <v>252.12</v>
      </c>
    </row>
    <row r="15775" spans="1:5" ht="33.200000000000003" customHeight="1" outlineLevel="1">
      <c r="A15775" s="6" t="str">
        <f>'SETOP EDIFICAÇÕES'!A1825</f>
        <v>ED-50104</v>
      </c>
      <c r="B15775" s="6" t="str">
        <f>'SETOP EDIFICAÇÕES'!B1825</f>
        <v>HID-TUB-490</v>
      </c>
      <c r="C15775" s="6" t="str">
        <f>'SETOP EDIFICAÇÕES'!C1825</f>
        <v>FORNECIMENTO E ASSENTAMENTO DE TUBO DE COBRE CLASSE "E" SEM COSTURA SOLDÁVEL, INCLUSIVE CONEXÕES E SUPORTES, D = 104 MM (4")</v>
      </c>
      <c r="D15775" s="6" t="str">
        <f>'SETOP EDIFICAÇÕES'!D1825</f>
        <v>M</v>
      </c>
      <c r="E15775" s="6">
        <f>'SETOP EDIFICAÇÕES'!E1825</f>
        <v>360.92</v>
      </c>
    </row>
    <row r="15776" spans="1:5" ht="33.200000000000003" customHeight="1" outlineLevel="1">
      <c r="A15776" s="6" t="str">
        <f>'SETOP EDIFICAÇÕES'!A1826</f>
        <v>ED-50096</v>
      </c>
      <c r="B15776" s="6" t="str">
        <f>'SETOP EDIFICAÇÕES'!B1826</f>
        <v>HID-TUB-450</v>
      </c>
      <c r="C15776" s="6" t="str">
        <f>'SETOP EDIFICAÇÕES'!C1826</f>
        <v>FORNECIMENTO E ASSENTAMENTO DE TUBO DE COBRE CLASSE "E" SEM COSTURA SOLDÁVEL, INCLUSIVE CONEXÕES E SUPORTES, D = 15 MM (1/2")</v>
      </c>
      <c r="D15776" s="6" t="str">
        <f>'SETOP EDIFICAÇÕES'!D1826</f>
        <v>M</v>
      </c>
      <c r="E15776" s="6">
        <f>'SETOP EDIFICAÇÕES'!E1826</f>
        <v>41.82</v>
      </c>
    </row>
    <row r="15777" spans="1:5" ht="33.200000000000003" customHeight="1" outlineLevel="1">
      <c r="A15777" s="6" t="str">
        <f>'SETOP EDIFICAÇÕES'!A1827</f>
        <v>ED-50097</v>
      </c>
      <c r="B15777" s="6" t="str">
        <f>'SETOP EDIFICAÇÕES'!B1827</f>
        <v>HID-TUB-455</v>
      </c>
      <c r="C15777" s="6" t="str">
        <f>'SETOP EDIFICAÇÕES'!C1827</f>
        <v>FORNECIMENTO E ASSENTAMENTO DE TUBO DE COBRE CLASSE "E" SEM COSTURA SOLDÁVEL, INCLUSIVE CONEXÕES E SUPORTES, D = 22 MM (3/4")</v>
      </c>
      <c r="D15777" s="6" t="str">
        <f>'SETOP EDIFICAÇÕES'!D1827</f>
        <v>M</v>
      </c>
      <c r="E15777" s="6">
        <f>'SETOP EDIFICAÇÕES'!E1827</f>
        <v>57.49</v>
      </c>
    </row>
    <row r="15778" spans="1:5" ht="33.200000000000003" customHeight="1" outlineLevel="1">
      <c r="A15778" s="6" t="str">
        <f>'SETOP EDIFICAÇÕES'!A1828</f>
        <v>ED-50098</v>
      </c>
      <c r="B15778" s="6" t="str">
        <f>'SETOP EDIFICAÇÕES'!B1828</f>
        <v>HID-TUB-460</v>
      </c>
      <c r="C15778" s="6" t="str">
        <f>'SETOP EDIFICAÇÕES'!C1828</f>
        <v>FORNECIMENTO E ASSENTAMENTO DE TUBO DE COBRE CLASSE "E" SEM COSTURA SOLDÁVEL, INCLUSIVE CONEXÕES E SUPORTES, D = 28 MM (1")</v>
      </c>
      <c r="D15778" s="6" t="str">
        <f>'SETOP EDIFICAÇÕES'!D1828</f>
        <v>M</v>
      </c>
      <c r="E15778" s="6">
        <f>'SETOP EDIFICAÇÕES'!E1828</f>
        <v>69.89</v>
      </c>
    </row>
    <row r="15779" spans="1:5" ht="33.200000000000003" customHeight="1" outlineLevel="1">
      <c r="A15779" s="6" t="str">
        <f>'SETOP EDIFICAÇÕES'!A1829</f>
        <v>ED-50099</v>
      </c>
      <c r="B15779" s="6" t="str">
        <f>'SETOP EDIFICAÇÕES'!B1829</f>
        <v>HID-TUB-465</v>
      </c>
      <c r="C15779" s="6" t="str">
        <f>'SETOP EDIFICAÇÕES'!C1829</f>
        <v>FORNECIMENTO E ASSENTAMENTO DE TUBO DE COBRE CLASSE "E" SEM COSTURA SOLDÁVEL, INCLUSIVE CONEXÕES E SUPORTES, D = 35 MM (1 1/4")</v>
      </c>
      <c r="D15779" s="6" t="str">
        <f>'SETOP EDIFICAÇÕES'!D1829</f>
        <v>M</v>
      </c>
      <c r="E15779" s="6">
        <f>'SETOP EDIFICAÇÕES'!E1829</f>
        <v>92.86</v>
      </c>
    </row>
    <row r="15780" spans="1:5" ht="33.200000000000003" customHeight="1" outlineLevel="1">
      <c r="A15780" s="6" t="str">
        <f>'SETOP EDIFICAÇÕES'!A1830</f>
        <v>ED-50100</v>
      </c>
      <c r="B15780" s="6" t="str">
        <f>'SETOP EDIFICAÇÕES'!B1830</f>
        <v>HID-TUB-470</v>
      </c>
      <c r="C15780" s="6" t="str">
        <f>'SETOP EDIFICAÇÕES'!C1830</f>
        <v>FORNECIMENTO E ASSENTAMENTO DE TUBO DE COBRE CLASSE "E" SEM COSTURA SOLDÁVEL, INCLUSIVE CONEXÕES E SUPORTES, D = 42 MM (1 1/2")</v>
      </c>
      <c r="D15780" s="6" t="str">
        <f>'SETOP EDIFICAÇÕES'!D1830</f>
        <v>M</v>
      </c>
      <c r="E15780" s="6">
        <f>'SETOP EDIFICAÇÕES'!E1830</f>
        <v>109.86</v>
      </c>
    </row>
    <row r="15781" spans="1:5" ht="33.200000000000003" customHeight="1" outlineLevel="1">
      <c r="A15781" s="6" t="str">
        <f>'SETOP EDIFICAÇÕES'!A1831</f>
        <v>ED-50101</v>
      </c>
      <c r="B15781" s="6" t="str">
        <f>'SETOP EDIFICAÇÕES'!B1831</f>
        <v>HID-TUB-475</v>
      </c>
      <c r="C15781" s="6" t="str">
        <f>'SETOP EDIFICAÇÕES'!C1831</f>
        <v>FORNECIMENTO E ASSENTAMENTO DE TUBO DE COBRE CLASSE "E" SEM COSTURA SOLDÁVEL, INCLUSIVE CONEXÕES E SUPORTES, D = 54 MM (2")</v>
      </c>
      <c r="D15781" s="6" t="str">
        <f>'SETOP EDIFICAÇÕES'!D1831</f>
        <v>M</v>
      </c>
      <c r="E15781" s="6">
        <f>'SETOP EDIFICAÇÕES'!E1831</f>
        <v>156.32</v>
      </c>
    </row>
    <row r="15782" spans="1:5" ht="33.200000000000003" customHeight="1" outlineLevel="1">
      <c r="A15782" s="6" t="str">
        <f>'SETOP EDIFICAÇÕES'!A1832</f>
        <v>ED-50102</v>
      </c>
      <c r="B15782" s="6" t="str">
        <f>'SETOP EDIFICAÇÕES'!B1832</f>
        <v>HID-TUB-480</v>
      </c>
      <c r="C15782" s="6" t="str">
        <f>'SETOP EDIFICAÇÕES'!C1832</f>
        <v>FORNECIMENTO E ASSENTAMENTO DE TUBO DE COBRE CLASSE "E" SEM COSTURA SOLDÁVEL, INCLUSIVE CONEXÕES E SUPORTES, D = 66 MM (2 1/2")</v>
      </c>
      <c r="D15782" s="6" t="str">
        <f>'SETOP EDIFICAÇÕES'!D1832</f>
        <v>M</v>
      </c>
      <c r="E15782" s="6">
        <f>'SETOP EDIFICAÇÕES'!E1832</f>
        <v>210.44</v>
      </c>
    </row>
    <row r="15783" spans="1:5" ht="33.200000000000003" customHeight="1" outlineLevel="1">
      <c r="A15783" s="6" t="str">
        <f>'SETOP EDIFICAÇÕES'!A1833</f>
        <v>ED-50103</v>
      </c>
      <c r="B15783" s="6" t="str">
        <f>'SETOP EDIFICAÇÕES'!B1833</f>
        <v>HID-TUB-485</v>
      </c>
      <c r="C15783" s="6" t="str">
        <f>'SETOP EDIFICAÇÕES'!C1833</f>
        <v>FORNECIMENTO E ASSENTAMENTO DE TUBO DE COBRE CLASSE "E" SEM COSTURA SOLDÁVEL, INCLUSIVE CONEXÕES E SUPORTES, D = 79 MM (3")</v>
      </c>
      <c r="D15783" s="6" t="str">
        <f>'SETOP EDIFICAÇÕES'!D1833</f>
        <v>M</v>
      </c>
      <c r="E15783" s="6">
        <f>'SETOP EDIFICAÇÕES'!E1833</f>
        <v>252.12</v>
      </c>
    </row>
    <row r="15784" spans="1:5" ht="33.200000000000003" customHeight="1" outlineLevel="1">
      <c r="A15784" s="6" t="str">
        <f>'SETOP EDIFICAÇÕES'!A1834</f>
        <v>-</v>
      </c>
      <c r="B15784" s="6" t="str">
        <f>'SETOP EDIFICAÇÕES'!B1834</f>
        <v>-</v>
      </c>
      <c r="C15784" s="6" t="str">
        <f>'SETOP EDIFICAÇÕES'!C1834</f>
        <v>TUBULAÇÃO DE CPVC</v>
      </c>
      <c r="D15784" s="6" t="str">
        <f>'SETOP EDIFICAÇÕES'!D1834</f>
        <v/>
      </c>
      <c r="E15784" s="6">
        <f>'SETOP EDIFICAÇÕES'!E1834</f>
        <v>0</v>
      </c>
    </row>
    <row r="15785" spans="1:5" ht="33.200000000000003" customHeight="1" outlineLevel="1">
      <c r="A15785" s="6" t="str">
        <f>'SETOP EDIFICAÇÕES'!A1835</f>
        <v>ED-50120</v>
      </c>
      <c r="B15785" s="6" t="str">
        <f>'SETOP EDIFICAÇÕES'!B1835</f>
        <v>HID-TUB-580</v>
      </c>
      <c r="C15785" s="6" t="str">
        <f>'SETOP EDIFICAÇÕES'!C1835</f>
        <v>FORNECIMENTO E ASSENTAMENTO DE TUBO CPVC SOLDÁVEL, ÁGUA QUENTE, DN 114 MM (4"), INCLUSIVE CONEXÕES</v>
      </c>
      <c r="D15785" s="6" t="str">
        <f>'SETOP EDIFICAÇÕES'!D1835</f>
        <v>M</v>
      </c>
      <c r="E15785" s="6">
        <f>'SETOP EDIFICAÇÕES'!E1835</f>
        <v>184.37</v>
      </c>
    </row>
    <row r="15786" spans="1:5" ht="33.200000000000003" customHeight="1" outlineLevel="1">
      <c r="A15786" s="6" t="str">
        <f>'SETOP EDIFICAÇÕES'!A1836</f>
        <v>ED-50112</v>
      </c>
      <c r="B15786" s="6" t="str">
        <f>'SETOP EDIFICAÇÕES'!B1836</f>
        <v>HID-TUB-540</v>
      </c>
      <c r="C15786" s="6" t="str">
        <f>'SETOP EDIFICAÇÕES'!C1836</f>
        <v>FORNECIMENTO E ASSENTAMENTO DE TUBO CPVC SOLDÁVEL, ÁGUA QUENTE, DN 15 MM (1/2"), INCLUSIVE CONEXÕES</v>
      </c>
      <c r="D15786" s="6" t="str">
        <f>'SETOP EDIFICAÇÕES'!D1836</f>
        <v>M</v>
      </c>
      <c r="E15786" s="6">
        <f>'SETOP EDIFICAÇÕES'!E1836</f>
        <v>13.66</v>
      </c>
    </row>
    <row r="15787" spans="1:5" ht="33.200000000000003" customHeight="1" outlineLevel="1">
      <c r="A15787" s="6" t="str">
        <f>'SETOP EDIFICAÇÕES'!A1837</f>
        <v>ED-50113</v>
      </c>
      <c r="B15787" s="6" t="str">
        <f>'SETOP EDIFICAÇÕES'!B1837</f>
        <v>HID-TUB-545</v>
      </c>
      <c r="C15787" s="6" t="str">
        <f>'SETOP EDIFICAÇÕES'!C1837</f>
        <v>FORNECIMENTO E ASSENTAMENTO DE TUBO CPVC SOLDÁVEL, ÁGUA QUENTE, DN 22 MM (3/4"), INCLUSIVE CONEXÕES</v>
      </c>
      <c r="D15787" s="6" t="str">
        <f>'SETOP EDIFICAÇÕES'!D1837</f>
        <v>M</v>
      </c>
      <c r="E15787" s="6">
        <f>'SETOP EDIFICAÇÕES'!E1837</f>
        <v>24.95</v>
      </c>
    </row>
    <row r="15788" spans="1:5" ht="33.200000000000003" customHeight="1" outlineLevel="1">
      <c r="A15788" s="6" t="str">
        <f>'SETOP EDIFICAÇÕES'!A1838</f>
        <v>ED-50114</v>
      </c>
      <c r="B15788" s="6" t="str">
        <f>'SETOP EDIFICAÇÕES'!B1838</f>
        <v>HID-TUB-550</v>
      </c>
      <c r="C15788" s="6" t="str">
        <f>'SETOP EDIFICAÇÕES'!C1838</f>
        <v>FORNECIMENTO E ASSENTAMENTO DE TUBO CPVC SOLDÁVEL, ÁGUA QUENTE, DN 28 MM (1"), INCLUSIVE CONEXÕES</v>
      </c>
      <c r="D15788" s="6" t="str">
        <f>'SETOP EDIFICAÇÕES'!D1838</f>
        <v>M</v>
      </c>
      <c r="E15788" s="6">
        <f>'SETOP EDIFICAÇÕES'!E1838</f>
        <v>35.75</v>
      </c>
    </row>
    <row r="15789" spans="1:5" ht="33.200000000000003" customHeight="1" outlineLevel="1">
      <c r="A15789" s="6" t="str">
        <f>'SETOP EDIFICAÇÕES'!A1839</f>
        <v>ED-50115</v>
      </c>
      <c r="B15789" s="6" t="str">
        <f>'SETOP EDIFICAÇÕES'!B1839</f>
        <v>HID-TUB-555</v>
      </c>
      <c r="C15789" s="6" t="str">
        <f>'SETOP EDIFICAÇÕES'!C1839</f>
        <v>FORNECIMENTO E ASSENTAMENTO DE TUBO CPVC SOLDÁVEL, ÁGUA QUENTE, DN 35 MM (1.1/4"), INCLUSIVE CONEXÕES</v>
      </c>
      <c r="D15789" s="6" t="str">
        <f>'SETOP EDIFICAÇÕES'!D1839</f>
        <v>M</v>
      </c>
      <c r="E15789" s="6">
        <f>'SETOP EDIFICAÇÕES'!E1839</f>
        <v>31.46</v>
      </c>
    </row>
    <row r="15790" spans="1:5" ht="33.200000000000003" customHeight="1" outlineLevel="1">
      <c r="A15790" s="6" t="str">
        <f>'SETOP EDIFICAÇÕES'!A1840</f>
        <v>ED-50116</v>
      </c>
      <c r="B15790" s="6" t="str">
        <f>'SETOP EDIFICAÇÕES'!B1840</f>
        <v>HID-TUB-560</v>
      </c>
      <c r="C15790" s="6" t="str">
        <f>'SETOP EDIFICAÇÕES'!C1840</f>
        <v>FORNECIMENTO E ASSENTAMENTO DE TUBO CPVC SOLDÁVEL, ÁGUA QUENTE, DN 42 MM (1.1/2"), INCLUSIVE CONEXÕES</v>
      </c>
      <c r="D15790" s="6" t="str">
        <f>'SETOP EDIFICAÇÕES'!D1840</f>
        <v>M</v>
      </c>
      <c r="E15790" s="6">
        <f>'SETOP EDIFICAÇÕES'!E1840</f>
        <v>39.5</v>
      </c>
    </row>
    <row r="15791" spans="1:5" ht="33.200000000000003" customHeight="1" outlineLevel="1">
      <c r="A15791" s="6" t="str">
        <f>'SETOP EDIFICAÇÕES'!A1841</f>
        <v>ED-50117</v>
      </c>
      <c r="B15791" s="6" t="str">
        <f>'SETOP EDIFICAÇÕES'!B1841</f>
        <v>HID-TUB-565</v>
      </c>
      <c r="C15791" s="6" t="str">
        <f>'SETOP EDIFICAÇÕES'!C1841</f>
        <v>FORNECIMENTO E ASSENTAMENTO DE TUBO CPVC SOLDÁVEL, ÁGUA QUENTE, DN 54 MM (2"), INCLUSIVE CONEXÕES</v>
      </c>
      <c r="D15791" s="6" t="str">
        <f>'SETOP EDIFICAÇÕES'!D1841</f>
        <v>M</v>
      </c>
      <c r="E15791" s="6">
        <f>'SETOP EDIFICAÇÕES'!E1841</f>
        <v>59.3</v>
      </c>
    </row>
    <row r="15792" spans="1:5" ht="33.200000000000003" customHeight="1" outlineLevel="1">
      <c r="A15792" s="6" t="str">
        <f>'SETOP EDIFICAÇÕES'!A1842</f>
        <v>ED-50118</v>
      </c>
      <c r="B15792" s="6" t="str">
        <f>'SETOP EDIFICAÇÕES'!B1842</f>
        <v>HID-TUB-570</v>
      </c>
      <c r="C15792" s="6" t="str">
        <f>'SETOP EDIFICAÇÕES'!C1842</f>
        <v>FORNECIMENTO E ASSENTAMENTO DE TUBO CPVC SOLDÁVEL, ÁGUA QUENTE, DN 73 MM (2.1/2"), INCLUSIVE CONEXÕES</v>
      </c>
      <c r="D15792" s="6" t="str">
        <f>'SETOP EDIFICAÇÕES'!D1842</f>
        <v>M</v>
      </c>
      <c r="E15792" s="6">
        <f>'SETOP EDIFICAÇÕES'!E1842</f>
        <v>87.41</v>
      </c>
    </row>
    <row r="15793" spans="1:5" ht="33.200000000000003" customHeight="1" outlineLevel="1">
      <c r="A15793" s="6" t="str">
        <f>'SETOP EDIFICAÇÕES'!A1843</f>
        <v>ED-50119</v>
      </c>
      <c r="B15793" s="6" t="str">
        <f>'SETOP EDIFICAÇÕES'!B1843</f>
        <v>HID-TUB-575</v>
      </c>
      <c r="C15793" s="6" t="str">
        <f>'SETOP EDIFICAÇÕES'!C1843</f>
        <v>FORNECIMENTO E ASSENTAMENTO DE TUBO CPVC SOLDÁVEL, ÁGUA QUENTE, DN 89 MM (3"), INCLUSIVE CONEXÕES</v>
      </c>
      <c r="D15793" s="6" t="str">
        <f>'SETOP EDIFICAÇÕES'!D1843</f>
        <v>M</v>
      </c>
      <c r="E15793" s="6">
        <f>'SETOP EDIFICAÇÕES'!E1843</f>
        <v>122.03</v>
      </c>
    </row>
    <row r="15794" spans="1:5" ht="33.200000000000003" customHeight="1" outlineLevel="1">
      <c r="A15794" s="6" t="str">
        <f>'SETOP EDIFICAÇÕES'!A1844</f>
        <v>-</v>
      </c>
      <c r="B15794" s="6" t="str">
        <f>'SETOP EDIFICAÇÕES'!B1844</f>
        <v>-</v>
      </c>
      <c r="C15794" s="6" t="str">
        <f>'SETOP EDIFICAÇÕES'!C1844</f>
        <v>TUBULAÇÃO DE ESGOTO/DRENAGEM</v>
      </c>
      <c r="D15794" s="6" t="str">
        <f>'SETOP EDIFICAÇÕES'!D1844</f>
        <v/>
      </c>
      <c r="E15794" s="6">
        <f>'SETOP EDIFICAÇÕES'!E1844</f>
        <v>0</v>
      </c>
    </row>
    <row r="15795" spans="1:5" ht="33.200000000000003" customHeight="1" outlineLevel="1">
      <c r="A15795" s="6" t="str">
        <f>'SETOP EDIFICAÇÕES'!A1845</f>
        <v>ED-50105</v>
      </c>
      <c r="B15795" s="6" t="str">
        <f>'SETOP EDIFICAÇÕES'!B1845</f>
        <v>HID-TUB-500</v>
      </c>
      <c r="C15795" s="6" t="str">
        <f>'SETOP EDIFICAÇÕES'!C1845</f>
        <v>FORNECIMENTO E ASSENTAMENTO DE TUBO PVC RÍGIDO, COLETOR DE ESGOTO LISO (JEI), DN 100 MM (4"), INCLUSIVE CONEXÕES</v>
      </c>
      <c r="D15795" s="6" t="str">
        <f>'SETOP EDIFICAÇÕES'!D1845</f>
        <v>M</v>
      </c>
      <c r="E15795" s="6">
        <f>'SETOP EDIFICAÇÕES'!E1845</f>
        <v>18.28</v>
      </c>
    </row>
    <row r="15796" spans="1:5" ht="33.200000000000003" customHeight="1" outlineLevel="1">
      <c r="A15796" s="6" t="str">
        <f>'SETOP EDIFICAÇÕES'!A1846</f>
        <v>ED-50106</v>
      </c>
      <c r="B15796" s="6" t="str">
        <f>'SETOP EDIFICAÇÕES'!B1846</f>
        <v>HID-TUB-505</v>
      </c>
      <c r="C15796" s="6" t="str">
        <f>'SETOP EDIFICAÇÕES'!C1846</f>
        <v>FORNECIMENTO E ASSENTAMENTO DE TUBO PVC RÍGIDO, COLETOR DE ESGOTO LISO (JEI), DN 150 MM (6"), INCLUSIVE CONEXÕES</v>
      </c>
      <c r="D15796" s="6" t="str">
        <f>'SETOP EDIFICAÇÕES'!D1846</f>
        <v>M</v>
      </c>
      <c r="E15796" s="6">
        <f>'SETOP EDIFICAÇÕES'!E1846</f>
        <v>34.74</v>
      </c>
    </row>
    <row r="15797" spans="1:5" ht="33.200000000000003" customHeight="1" outlineLevel="1">
      <c r="A15797" s="6" t="str">
        <f>'SETOP EDIFICAÇÕES'!A1847</f>
        <v>ED-50107</v>
      </c>
      <c r="B15797" s="6" t="str">
        <f>'SETOP EDIFICAÇÕES'!B1847</f>
        <v>HID-TUB-510</v>
      </c>
      <c r="C15797" s="6" t="str">
        <f>'SETOP EDIFICAÇÕES'!C1847</f>
        <v>FORNECIMENTO E ASSENTAMENTO DE TUBO PVC RÍGIDO, COLETOR DE ESGOTO LISO (JEI), DN 200 MM (8"), INCLUSIVE CONEXÕES</v>
      </c>
      <c r="D15797" s="6" t="str">
        <f>'SETOP EDIFICAÇÕES'!D1847</f>
        <v>M</v>
      </c>
      <c r="E15797" s="6">
        <f>'SETOP EDIFICAÇÕES'!E1847</f>
        <v>51.56</v>
      </c>
    </row>
    <row r="15798" spans="1:5" ht="33.200000000000003" customHeight="1" outlineLevel="1">
      <c r="A15798" s="6" t="str">
        <f>'SETOP EDIFICAÇÕES'!A1848</f>
        <v>ED-50108</v>
      </c>
      <c r="B15798" s="6" t="str">
        <f>'SETOP EDIFICAÇÕES'!B1848</f>
        <v>HID-TUB-515</v>
      </c>
      <c r="C15798" s="6" t="str">
        <f>'SETOP EDIFICAÇÕES'!C1848</f>
        <v>FORNECIMENTO E ASSENTAMENTO DE TUBO PVC RÍGIDO, COLETOR DE ESGOTO LISO (JEI), DN 250 MM (10"), INCLUSIVE CONEXÕES</v>
      </c>
      <c r="D15798" s="6" t="str">
        <f>'SETOP EDIFICAÇÕES'!D1848</f>
        <v>M</v>
      </c>
      <c r="E15798" s="6">
        <f>'SETOP EDIFICAÇÕES'!E1848</f>
        <v>84.96</v>
      </c>
    </row>
    <row r="15799" spans="1:5" ht="33.200000000000003" customHeight="1" outlineLevel="1">
      <c r="A15799" s="6" t="str">
        <f>'SETOP EDIFICAÇÕES'!A1849</f>
        <v>ED-50109</v>
      </c>
      <c r="B15799" s="6" t="str">
        <f>'SETOP EDIFICAÇÕES'!B1849</f>
        <v>HID-TUB-520</v>
      </c>
      <c r="C15799" s="6" t="str">
        <f>'SETOP EDIFICAÇÕES'!C1849</f>
        <v>FORNECIMENTO E ASSENTAMENTO DE TUBO PVC RÍGIDO, COLETOR DE ESGOTO LISO (JEI), DN 300 MM (12"), INCLUSIVE CONEXÕES</v>
      </c>
      <c r="D15799" s="6" t="str">
        <f>'SETOP EDIFICAÇÕES'!D1849</f>
        <v>M</v>
      </c>
      <c r="E15799" s="6">
        <f>'SETOP EDIFICAÇÕES'!E1849</f>
        <v>130.46</v>
      </c>
    </row>
    <row r="15800" spans="1:5" ht="33.200000000000003" customHeight="1" outlineLevel="1">
      <c r="A15800" s="6" t="str">
        <f>'SETOP EDIFICAÇÕES'!A1850</f>
        <v>ED-50110</v>
      </c>
      <c r="B15800" s="6" t="str">
        <f>'SETOP EDIFICAÇÕES'!B1850</f>
        <v>HID-TUB-525</v>
      </c>
      <c r="C15800" s="6" t="str">
        <f>'SETOP EDIFICAÇÕES'!C1850</f>
        <v>FORNECIMENTO E ASSENTAMENTO DE TUBO PVC RÍGIDO, COLETOR DE ESGOTO LISO (JEI), DN 350 MM (14"), INCLUSIVE CONEXÕES</v>
      </c>
      <c r="D15800" s="6" t="str">
        <f>'SETOP EDIFICAÇÕES'!D1850</f>
        <v>M</v>
      </c>
      <c r="E15800" s="6">
        <f>'SETOP EDIFICAÇÕES'!E1850</f>
        <v>166.23</v>
      </c>
    </row>
    <row r="15801" spans="1:5" ht="33.200000000000003" customHeight="1" outlineLevel="1">
      <c r="A15801" s="6" t="str">
        <f>'SETOP EDIFICAÇÕES'!A1851</f>
        <v>ED-50111</v>
      </c>
      <c r="B15801" s="6" t="str">
        <f>'SETOP EDIFICAÇÕES'!B1851</f>
        <v>HID-TUB-530</v>
      </c>
      <c r="C15801" s="6" t="str">
        <f>'SETOP EDIFICAÇÕES'!C1851</f>
        <v>FORNECIMENTO E ASSENTAMENTO DE TUBO PVC RÍGIDO, COLETOR DE ESGOTO LISO (JEI), DN 400 MM (16"), INCLUSIVE CONEXÕES</v>
      </c>
      <c r="D15801" s="6" t="str">
        <f>'SETOP EDIFICAÇÕES'!D1851</f>
        <v>M</v>
      </c>
      <c r="E15801" s="6">
        <f>'SETOP EDIFICAÇÕES'!E1851</f>
        <v>210.8</v>
      </c>
    </row>
    <row r="15802" spans="1:5" ht="33.200000000000003" customHeight="1" outlineLevel="1">
      <c r="A15802" s="6" t="str">
        <f>'SETOP EDIFICAÇÕES'!A1852</f>
        <v>ED-50034</v>
      </c>
      <c r="B15802" s="6" t="str">
        <f>'SETOP EDIFICAÇÕES'!B1852</f>
        <v>HID-TUB-075</v>
      </c>
      <c r="C15802" s="6" t="str">
        <f>'SETOP EDIFICAÇÕES'!C1852</f>
        <v>FORNECIMENTO E ASSENTAMENTO DE TUBO PVC RÍGIDO, ESGOTO, PB - SÉRIE NORMAL, DN 40MM (1.1/2"), INCLUSIVE CONEXÕES</v>
      </c>
      <c r="D15802" s="6" t="str">
        <f>'SETOP EDIFICAÇÕES'!D1852</f>
        <v>M</v>
      </c>
      <c r="E15802" s="6">
        <f>'SETOP EDIFICAÇÕES'!E1852</f>
        <v>14.55</v>
      </c>
    </row>
    <row r="15803" spans="1:5" ht="33.200000000000003" customHeight="1" outlineLevel="1">
      <c r="A15803" s="6" t="str">
        <f>'SETOP EDIFICAÇÕES'!A1853</f>
        <v>ED-50035</v>
      </c>
      <c r="B15803" s="6" t="str">
        <f>'SETOP EDIFICAÇÕES'!B1853</f>
        <v>HID-TUB-078</v>
      </c>
      <c r="C15803" s="6" t="str">
        <f>'SETOP EDIFICAÇÕES'!C1853</f>
        <v>FORNECIMENTO E ASSENTAMENTO DE TUBO PVC RÍGIDO, ESGOTO, PB - SÉRIE REFORÇADO, DN 40MM (1.1/2"), INCLUSIVE CONEXÕES</v>
      </c>
      <c r="D15803" s="6" t="str">
        <f>'SETOP EDIFICAÇÕES'!D1853</f>
        <v>M</v>
      </c>
      <c r="E15803" s="6">
        <f>'SETOP EDIFICAÇÕES'!E1853</f>
        <v>19.72</v>
      </c>
    </row>
    <row r="15804" spans="1:5" ht="33.200000000000003" customHeight="1" outlineLevel="1">
      <c r="A15804" s="6" t="str">
        <f>'SETOP EDIFICAÇÕES'!A1854</f>
        <v>ED-50029</v>
      </c>
      <c r="B15804" s="6" t="str">
        <f>'SETOP EDIFICAÇÕES'!B1854</f>
        <v>HID-TUB-055</v>
      </c>
      <c r="C15804" s="6" t="str">
        <f>'SETOP EDIFICAÇÕES'!C1854</f>
        <v>FORNECIMENTO E ASSENTAMENTO DE TUBO PVC RÍGIDO, ESGOTO, PBV - SÉRIE NORMAL, DN 100 MM (4"), INCLUSIVE CONEXÕES</v>
      </c>
      <c r="D15804" s="6" t="str">
        <f>'SETOP EDIFICAÇÕES'!D1854</f>
        <v>M</v>
      </c>
      <c r="E15804" s="6">
        <f>'SETOP EDIFICAÇÕES'!E1854</f>
        <v>27.15</v>
      </c>
    </row>
    <row r="15805" spans="1:5" ht="33.200000000000003" customHeight="1" outlineLevel="1">
      <c r="A15805" s="6" t="str">
        <f>'SETOP EDIFICAÇÕES'!A1855</f>
        <v>ED-50030</v>
      </c>
      <c r="B15805" s="6" t="str">
        <f>'SETOP EDIFICAÇÕES'!B1855</f>
        <v>HID-TUB-060</v>
      </c>
      <c r="C15805" s="6" t="str">
        <f>'SETOP EDIFICAÇÕES'!C1855</f>
        <v>FORNECIMENTO E ASSENTAMENTO DE TUBO PVC RÍGIDO, ESGOTO, PBV - SÉRIE NORMAL, DN 150 MM (6"), INCLUSIVE CONEXÕES</v>
      </c>
      <c r="D15805" s="6" t="str">
        <f>'SETOP EDIFICAÇÕES'!D1855</f>
        <v>M</v>
      </c>
      <c r="E15805" s="6">
        <f>'SETOP EDIFICAÇÕES'!E1855</f>
        <v>36.74</v>
      </c>
    </row>
    <row r="15806" spans="1:5" ht="33.200000000000003" customHeight="1" outlineLevel="1">
      <c r="A15806" s="6" t="str">
        <f>'SETOP EDIFICAÇÕES'!A1856</f>
        <v>ED-50031</v>
      </c>
      <c r="B15806" s="6" t="str">
        <f>'SETOP EDIFICAÇÕES'!B1856</f>
        <v>HID-TUB-065</v>
      </c>
      <c r="C15806" s="6" t="str">
        <f>'SETOP EDIFICAÇÕES'!C1856</f>
        <v>FORNECIMENTO E ASSENTAMENTO DE TUBO PVC RÍGIDO, ESGOTO, PBV - SÉRIE NORMAL, DN 200 MM (8"), INCLUSIVE CONEXÕES</v>
      </c>
      <c r="D15806" s="6" t="str">
        <f>'SETOP EDIFICAÇÕES'!D1856</f>
        <v>M</v>
      </c>
      <c r="E15806" s="6">
        <f>'SETOP EDIFICAÇÕES'!E1856</f>
        <v>55.09</v>
      </c>
    </row>
    <row r="15807" spans="1:5" ht="33.200000000000003" customHeight="1" outlineLevel="1">
      <c r="A15807" s="6" t="str">
        <f>'SETOP EDIFICAÇÕES'!A1857</f>
        <v>ED-50027</v>
      </c>
      <c r="B15807" s="6" t="str">
        <f>'SETOP EDIFICAÇÕES'!B1857</f>
        <v>HID-TUB-045</v>
      </c>
      <c r="C15807" s="6" t="str">
        <f>'SETOP EDIFICAÇÕES'!C1857</f>
        <v>FORNECIMENTO E ASSENTAMENTO DE TUBO PVC RÍGIDO, ESGOTO, PBV - SÉRIE NORMAL, DN 50 MM (2"), INCLUSIVE CONEXÕES</v>
      </c>
      <c r="D15807" s="6" t="str">
        <f>'SETOP EDIFICAÇÕES'!D1857</f>
        <v>M</v>
      </c>
      <c r="E15807" s="6">
        <f>'SETOP EDIFICAÇÕES'!E1857</f>
        <v>18.72</v>
      </c>
    </row>
    <row r="15808" spans="1:5" ht="33.200000000000003" customHeight="1" outlineLevel="1">
      <c r="A15808" s="6" t="str">
        <f>'SETOP EDIFICAÇÕES'!A1858</f>
        <v>ED-50028</v>
      </c>
      <c r="B15808" s="6" t="str">
        <f>'SETOP EDIFICAÇÕES'!B1858</f>
        <v>HID-TUB-050</v>
      </c>
      <c r="C15808" s="6" t="str">
        <f>'SETOP EDIFICAÇÕES'!C1858</f>
        <v>FORNECIMENTO E ASSENTAMENTO DE TUBO PVC RÍGIDO, ESGOTO, PBV - SÉRIE NORMAL, DN 75 MM (3"), INCLUSIVE CONEXÕES</v>
      </c>
      <c r="D15808" s="6" t="str">
        <f>'SETOP EDIFICAÇÕES'!D1858</f>
        <v>M</v>
      </c>
      <c r="E15808" s="6">
        <f>'SETOP EDIFICAÇÕES'!E1858</f>
        <v>23.04</v>
      </c>
    </row>
    <row r="15809" spans="1:5" ht="33.200000000000003" customHeight="1" outlineLevel="1">
      <c r="A15809" s="6" t="str">
        <f>'SETOP EDIFICAÇÕES'!A1859</f>
        <v>ED-50038</v>
      </c>
      <c r="B15809" s="6" t="str">
        <f>'SETOP EDIFICAÇÕES'!B1859</f>
        <v>HID-TUB-085</v>
      </c>
      <c r="C15809" s="6" t="str">
        <f>'SETOP EDIFICAÇÕES'!C1859</f>
        <v>FORNECIMENTO E ASSENTAMENTO DE TUBO PVC RÍGIDO, ESGOTO, PBV - SÉRIE REFORÇADO, DN 100 MM (4"), INCLUSIVE CONEXÕES</v>
      </c>
      <c r="D15809" s="6" t="str">
        <f>'SETOP EDIFICAÇÕES'!D1859</f>
        <v>M</v>
      </c>
      <c r="E15809" s="6">
        <f>'SETOP EDIFICAÇÕES'!E1859</f>
        <v>38.18</v>
      </c>
    </row>
    <row r="15810" spans="1:5" ht="33.200000000000003" customHeight="1" outlineLevel="1">
      <c r="A15810" s="6" t="str">
        <f>'SETOP EDIFICAÇÕES'!A1860</f>
        <v>ED-50039</v>
      </c>
      <c r="B15810" s="6" t="str">
        <f>'SETOP EDIFICAÇÕES'!B1860</f>
        <v>HID-TUB-090</v>
      </c>
      <c r="C15810" s="6" t="str">
        <f>'SETOP EDIFICAÇÕES'!C1860</f>
        <v>FORNECIMENTO E ASSENTAMENTO DE TUBO PVC RÍGIDO, ESGOTO, PBV - SÉRIE REFORÇADO, DN 150 MM (6"), INCLUSIVE CONEXÕES</v>
      </c>
      <c r="D15810" s="6" t="str">
        <f>'SETOP EDIFICAÇÕES'!D1860</f>
        <v>M</v>
      </c>
      <c r="E15810" s="6">
        <f>'SETOP EDIFICAÇÕES'!E1860</f>
        <v>56.38</v>
      </c>
    </row>
    <row r="15811" spans="1:5" ht="33.200000000000003" customHeight="1" outlineLevel="1">
      <c r="A15811" s="6" t="str">
        <f>'SETOP EDIFICAÇÕES'!A1861</f>
        <v>ED-50036</v>
      </c>
      <c r="B15811" s="6" t="str">
        <f>'SETOP EDIFICAÇÕES'!B1861</f>
        <v>HID-TUB-079</v>
      </c>
      <c r="C15811" s="6" t="str">
        <f>'SETOP EDIFICAÇÕES'!C1861</f>
        <v>FORNECIMENTO E ASSENTAMENTO DE TUBO PVC RÍGIDO, ESGOTO, PBV - SÉRIE REFORÇADO, DN 50 MM (2"), INCLUSIVE CONEXÕES</v>
      </c>
      <c r="D15811" s="6" t="str">
        <f>'SETOP EDIFICAÇÕES'!D1861</f>
        <v>M</v>
      </c>
      <c r="E15811" s="6">
        <f>'SETOP EDIFICAÇÕES'!E1861</f>
        <v>24.17</v>
      </c>
    </row>
    <row r="15812" spans="1:5" ht="33.200000000000003" customHeight="1" outlineLevel="1">
      <c r="A15812" s="6" t="str">
        <f>'SETOP EDIFICAÇÕES'!A1862</f>
        <v>ED-50037</v>
      </c>
      <c r="B15812" s="6" t="str">
        <f>'SETOP EDIFICAÇÕES'!B1862</f>
        <v>HID-TUB-080</v>
      </c>
      <c r="C15812" s="6" t="str">
        <f>'SETOP EDIFICAÇÕES'!C1862</f>
        <v>FORNECIMENTO E ASSENTAMENTO DE TUBO PVC RÍGIDO, ESGOTO, PBV - SÉRIE REFORÇADO, DN 75 MM (3"), INCLUSIVE CONEXÕES</v>
      </c>
      <c r="D15812" s="6" t="str">
        <f>'SETOP EDIFICAÇÕES'!D1862</f>
        <v>M</v>
      </c>
      <c r="E15812" s="6">
        <f>'SETOP EDIFICAÇÕES'!E1862</f>
        <v>27.08</v>
      </c>
    </row>
    <row r="15813" spans="1:5" ht="33.200000000000003" customHeight="1" outlineLevel="1">
      <c r="A15813" s="6" t="str">
        <f>'SETOP EDIFICAÇÕES'!A1863</f>
        <v>ED-8847</v>
      </c>
      <c r="B15813" s="6" t="str">
        <f>'SETOP EDIFICAÇÕES'!B1863</f>
        <v>-</v>
      </c>
      <c r="C15813" s="6" t="str">
        <f>'SETOP EDIFICAÇÕES'!C1863</f>
        <v>FORNECIMENTO E ASSENTAMENTO DE TUBO PVC RÍGIDO, VENTILAÇÃO, PBV - SÉRIE NORMAL, DN 100 MM (4"), INCLUSIVE CONEXÕES</v>
      </c>
      <c r="D15813" s="6" t="str">
        <f>'SETOP EDIFICAÇÕES'!D1863</f>
        <v>M</v>
      </c>
      <c r="E15813" s="6">
        <f>'SETOP EDIFICAÇÕES'!E1863</f>
        <v>19.88</v>
      </c>
    </row>
    <row r="15814" spans="1:5" ht="33.200000000000003" customHeight="1" outlineLevel="1">
      <c r="A15814" s="6" t="str">
        <f>'SETOP EDIFICAÇÕES'!A1864</f>
        <v>ED-8845</v>
      </c>
      <c r="B15814" s="6" t="str">
        <f>'SETOP EDIFICAÇÕES'!B1864</f>
        <v>-</v>
      </c>
      <c r="C15814" s="6" t="str">
        <f>'SETOP EDIFICAÇÕES'!C1864</f>
        <v>FORNECIMENTO E ASSENTAMENTO DE TUBO PVC RÍGIDO, VENTILAÇÃO, PBV - SÉRIE NORMAL, DN 50 MM (2"), INCLUSIVE CONEXÕES</v>
      </c>
      <c r="D15814" s="6" t="str">
        <f>'SETOP EDIFICAÇÕES'!D1864</f>
        <v>M</v>
      </c>
      <c r="E15814" s="6">
        <f>'SETOP EDIFICAÇÕES'!E1864</f>
        <v>14.76</v>
      </c>
    </row>
    <row r="15815" spans="1:5" ht="33.200000000000003" customHeight="1" outlineLevel="1">
      <c r="A15815" s="6" t="str">
        <f>'SETOP EDIFICAÇÕES'!A1865</f>
        <v>ED-8846</v>
      </c>
      <c r="B15815" s="6" t="str">
        <f>'SETOP EDIFICAÇÕES'!B1865</f>
        <v>-</v>
      </c>
      <c r="C15815" s="6" t="str">
        <f>'SETOP EDIFICAÇÕES'!C1865</f>
        <v>FORNECIMENTO E ASSENTAMENTO DE TUBO PVC RÍGIDO, VENTILAÇÃO, PBV - SÉRIE NORMAL, DN 75 MM (3"), INCLUSIVE CONEXÕES</v>
      </c>
      <c r="D15815" s="6" t="str">
        <f>'SETOP EDIFICAÇÕES'!D1865</f>
        <v>M</v>
      </c>
      <c r="E15815" s="6">
        <f>'SETOP EDIFICAÇÕES'!E1865</f>
        <v>18.670000000000002</v>
      </c>
    </row>
    <row r="15816" spans="1:5" ht="33.200000000000003" customHeight="1" outlineLevel="1">
      <c r="A15816" s="6" t="str">
        <f>'SETOP EDIFICAÇÕES'!A1866</f>
        <v>-</v>
      </c>
      <c r="B15816" s="6" t="str">
        <f>'SETOP EDIFICAÇÕES'!B1866</f>
        <v>-</v>
      </c>
      <c r="C15816" s="6" t="str">
        <f>'SETOP EDIFICAÇÕES'!C1866</f>
        <v>TUBULAÇÃO DE PEX</v>
      </c>
      <c r="D15816" s="6" t="str">
        <f>'SETOP EDIFICAÇÕES'!D1866</f>
        <v/>
      </c>
      <c r="E15816" s="6">
        <f>'SETOP EDIFICAÇÕES'!E1866</f>
        <v>0</v>
      </c>
    </row>
    <row r="15817" spans="1:5" ht="33.200000000000003" customHeight="1" outlineLevel="1">
      <c r="A15817" s="6" t="str">
        <f>'SETOP EDIFICAÇÕES'!A1867</f>
        <v>ED-50121</v>
      </c>
      <c r="B15817" s="6" t="str">
        <f>'SETOP EDIFICAÇÕES'!B1867</f>
        <v>HID-TUB-585</v>
      </c>
      <c r="C15817" s="6" t="str">
        <f>'SETOP EDIFICAÇÕES'!C1867</f>
        <v>FORNECIMENTO E ASSENTAMENTO DE TUBO DE TUBOS DE POLIETILENO RETICULADO FLEXÍVEL (PEX), INCLUSIVE CONEXÕES METÁLICAS E SUPORTES, D = 16 MM (NBR 15939)</v>
      </c>
      <c r="D15817" s="6" t="str">
        <f>'SETOP EDIFICAÇÕES'!D1867</f>
        <v>M</v>
      </c>
      <c r="E15817" s="6">
        <f>'SETOP EDIFICAÇÕES'!E1867</f>
        <v>16.02</v>
      </c>
    </row>
    <row r="15818" spans="1:5" ht="33.200000000000003" customHeight="1" outlineLevel="1">
      <c r="A15818" s="6" t="str">
        <f>'SETOP EDIFICAÇÕES'!A1868</f>
        <v>ED-50122</v>
      </c>
      <c r="B15818" s="6" t="str">
        <f>'SETOP EDIFICAÇÕES'!B1868</f>
        <v>HID-TUB-590</v>
      </c>
      <c r="C15818" s="6" t="str">
        <f>'SETOP EDIFICAÇÕES'!C1868</f>
        <v>FORNECIMENTO E ASSENTAMENTO DE TUBO DE TUBOS DE POLIETILENO RETICULADO FLEXÍVEL (PEX), INCLUSIVE CONEXÕES METÁLICAS E SUPORTES, D = 20 MM (NBR 15939)</v>
      </c>
      <c r="D15818" s="6" t="str">
        <f>'SETOP EDIFICAÇÕES'!D1868</f>
        <v>M</v>
      </c>
      <c r="E15818" s="6">
        <f>'SETOP EDIFICAÇÕES'!E1868</f>
        <v>20.43</v>
      </c>
    </row>
    <row r="15819" spans="1:5" ht="33.200000000000003" customHeight="1" outlineLevel="1">
      <c r="A15819" s="6" t="str">
        <f>'SETOP EDIFICAÇÕES'!A1869</f>
        <v>ED-50123</v>
      </c>
      <c r="B15819" s="6" t="str">
        <f>'SETOP EDIFICAÇÕES'!B1869</f>
        <v>HID-TUB-595</v>
      </c>
      <c r="C15819" s="6" t="str">
        <f>'SETOP EDIFICAÇÕES'!C1869</f>
        <v>FORNECIMENTO E ASSENTAMENTO DE TUBO DE TUBOS DE POLIETILENO RETICULADO FLEXÍVEL (PEX), INCLUSIVE CONEXÕES METÁLICAS E SUPORTES, D = 25 MM (NBR 15939)</v>
      </c>
      <c r="D15819" s="6" t="str">
        <f>'SETOP EDIFICAÇÕES'!D1869</f>
        <v>M</v>
      </c>
      <c r="E15819" s="6">
        <f>'SETOP EDIFICAÇÕES'!E1869</f>
        <v>16.25</v>
      </c>
    </row>
    <row r="15820" spans="1:5" ht="33.200000000000003" customHeight="1" outlineLevel="1">
      <c r="A15820" s="6" t="str">
        <f>'SETOP EDIFICAÇÕES'!A1870</f>
        <v>ED-50124</v>
      </c>
      <c r="B15820" s="6" t="str">
        <f>'SETOP EDIFICAÇÕES'!B1870</f>
        <v>HID-TUB-600</v>
      </c>
      <c r="C15820" s="6" t="str">
        <f>'SETOP EDIFICAÇÕES'!C1870</f>
        <v>FORNECIMENTO E ASSENTAMENTO DE TUBO DE TUBOS DE POLIETILENO RETICULADO FLEXÍVEL (PEX), INCLUSIVE CONEXÕES METÁLICAS E SUPORTES, D = 32 MM (NBR 15939)</v>
      </c>
      <c r="D15820" s="6" t="str">
        <f>'SETOP EDIFICAÇÕES'!D1870</f>
        <v>M</v>
      </c>
      <c r="E15820" s="6">
        <f>'SETOP EDIFICAÇÕES'!E1870</f>
        <v>22.54</v>
      </c>
    </row>
    <row r="15821" spans="1:5" ht="33.200000000000003" customHeight="1" outlineLevel="1">
      <c r="A15821" s="6" t="str">
        <f>'SETOP EDIFICAÇÕES'!A1871</f>
        <v>-</v>
      </c>
      <c r="B15821" s="6" t="str">
        <f>'SETOP EDIFICAÇÕES'!B1871</f>
        <v>-</v>
      </c>
      <c r="C15821" s="6" t="str">
        <f>'SETOP EDIFICAÇÕES'!C1871</f>
        <v>TUBULAÇÃO DE PPR</v>
      </c>
      <c r="D15821" s="6" t="str">
        <f>'SETOP EDIFICAÇÕES'!D1871</f>
        <v/>
      </c>
      <c r="E15821" s="6">
        <f>'SETOP EDIFICAÇÕES'!E1871</f>
        <v>0</v>
      </c>
    </row>
    <row r="15822" spans="1:5" ht="33.200000000000003" customHeight="1" outlineLevel="1">
      <c r="A15822" s="6" t="str">
        <f>'SETOP EDIFICAÇÕES'!A1872</f>
        <v>ED-50053</v>
      </c>
      <c r="B15822" s="6" t="str">
        <f>'SETOP EDIFICAÇÕES'!B1872</f>
        <v>HID-TUB-190</v>
      </c>
      <c r="C15822" s="6" t="str">
        <f>'SETOP EDIFICAÇÕES'!C1872</f>
        <v>FORNECIMENTO E ASSENTAMENTO DE TUBO DE POLIPROPILENO (PPR), PRESSÃO DE 12 GF/CM², INCLUSIVE CONEXÕES E SUPORTES, D = 20 MM (NBR 15813)</v>
      </c>
      <c r="D15822" s="6" t="str">
        <f>'SETOP EDIFICAÇÕES'!D1872</f>
        <v>M</v>
      </c>
      <c r="E15822" s="6">
        <f>'SETOP EDIFICAÇÕES'!E1872</f>
        <v>11.37</v>
      </c>
    </row>
    <row r="15823" spans="1:5" ht="33.200000000000003" customHeight="1" outlineLevel="1">
      <c r="A15823" s="6" t="str">
        <f>'SETOP EDIFICAÇÕES'!A1873</f>
        <v>ED-50061</v>
      </c>
      <c r="B15823" s="6" t="str">
        <f>'SETOP EDIFICAÇÕES'!B1873</f>
        <v>HID-TUB-230</v>
      </c>
      <c r="C15823" s="6" t="str">
        <f>'SETOP EDIFICAÇÕES'!C1873</f>
        <v>FORNECIMENTO E ASSENTAMENTO DE TUBO DE POLIPROPILENO (PPR), PRESSÃO DE 12 KGF/CM², INCLUSIVE CONEXÕES E SUPORTES, D = 110 MM (NBR 15813)</v>
      </c>
      <c r="D15823" s="6" t="str">
        <f>'SETOP EDIFICAÇÕES'!D1873</f>
        <v>M</v>
      </c>
      <c r="E15823" s="6">
        <f>'SETOP EDIFICAÇÕES'!E1873</f>
        <v>110.68</v>
      </c>
    </row>
    <row r="15824" spans="1:5" ht="33.200000000000003" customHeight="1" outlineLevel="1">
      <c r="A15824" s="6" t="str">
        <f>'SETOP EDIFICAÇÕES'!A1874</f>
        <v>ED-50054</v>
      </c>
      <c r="B15824" s="6" t="str">
        <f>'SETOP EDIFICAÇÕES'!B1874</f>
        <v>HID-TUB-195</v>
      </c>
      <c r="C15824" s="6" t="str">
        <f>'SETOP EDIFICAÇÕES'!C1874</f>
        <v>FORNECIMENTO E ASSENTAMENTO DE TUBO DE POLIPROPILENO (PPR), PRESSÃO DE 12 KGF/CM², INCLUSIVE CONEXÕES E SUPORTES, D = 25 MM (NBR 15813)</v>
      </c>
      <c r="D15824" s="6" t="str">
        <f>'SETOP EDIFICAÇÕES'!D1874</f>
        <v>M</v>
      </c>
      <c r="E15824" s="6">
        <f>'SETOP EDIFICAÇÕES'!E1874</f>
        <v>14.15</v>
      </c>
    </row>
    <row r="15825" spans="1:5" ht="33.200000000000003" customHeight="1" outlineLevel="1">
      <c r="A15825" s="6" t="str">
        <f>'SETOP EDIFICAÇÕES'!A1875</f>
        <v>ED-50055</v>
      </c>
      <c r="B15825" s="6" t="str">
        <f>'SETOP EDIFICAÇÕES'!B1875</f>
        <v>HID-TUB-200</v>
      </c>
      <c r="C15825" s="6" t="str">
        <f>'SETOP EDIFICAÇÕES'!C1875</f>
        <v>FORNECIMENTO E ASSENTAMENTO DE TUBO DE POLIPROPILENO (PPR), PRESSÃO DE 12 KGF/CM², INCLUSIVE CONEXÕES E SUPORTES, D = 32 MM (NBR 15813)</v>
      </c>
      <c r="D15825" s="6" t="str">
        <f>'SETOP EDIFICAÇÕES'!D1875</f>
        <v>M</v>
      </c>
      <c r="E15825" s="6">
        <f>'SETOP EDIFICAÇÕES'!E1875</f>
        <v>14.56</v>
      </c>
    </row>
    <row r="15826" spans="1:5" ht="33.200000000000003" customHeight="1" outlineLevel="1">
      <c r="A15826" s="6" t="str">
        <f>'SETOP EDIFICAÇÕES'!A1876</f>
        <v>ED-50056</v>
      </c>
      <c r="B15826" s="6" t="str">
        <f>'SETOP EDIFICAÇÕES'!B1876</f>
        <v>HID-TUB-205</v>
      </c>
      <c r="C15826" s="6" t="str">
        <f>'SETOP EDIFICAÇÕES'!C1876</f>
        <v>FORNECIMENTO E ASSENTAMENTO DE TUBO DE POLIPROPILENO (PPR), PRESSÃO DE 12 KGF/CM², INCLUSIVE CONEXÕES E SUPORTES, D = 40 MM (NBR 15813)</v>
      </c>
      <c r="D15826" s="6" t="str">
        <f>'SETOP EDIFICAÇÕES'!D1876</f>
        <v>M</v>
      </c>
      <c r="E15826" s="6">
        <f>'SETOP EDIFICAÇÕES'!E1876</f>
        <v>22.3</v>
      </c>
    </row>
    <row r="15827" spans="1:5" ht="33.200000000000003" customHeight="1" outlineLevel="1">
      <c r="A15827" s="6" t="str">
        <f>'SETOP EDIFICAÇÕES'!A1877</f>
        <v>ED-50057</v>
      </c>
      <c r="B15827" s="6" t="str">
        <f>'SETOP EDIFICAÇÕES'!B1877</f>
        <v>HID-TUB-210</v>
      </c>
      <c r="C15827" s="6" t="str">
        <f>'SETOP EDIFICAÇÕES'!C1877</f>
        <v>FORNECIMENTO E ASSENTAMENTO DE TUBO DE POLIPROPILENO (PPR), PRESSÃO DE 12 KGF/CM², INCLUSIVE CONEXÕES E SUPORTES, D = 50 MM (NBR 15813)</v>
      </c>
      <c r="D15827" s="6" t="str">
        <f>'SETOP EDIFICAÇÕES'!D1877</f>
        <v>M</v>
      </c>
      <c r="E15827" s="6">
        <f>'SETOP EDIFICAÇÕES'!E1877</f>
        <v>30.01</v>
      </c>
    </row>
    <row r="15828" spans="1:5" ht="33.200000000000003" customHeight="1" outlineLevel="1">
      <c r="A15828" s="6" t="str">
        <f>'SETOP EDIFICAÇÕES'!A1878</f>
        <v>ED-50058</v>
      </c>
      <c r="B15828" s="6" t="str">
        <f>'SETOP EDIFICAÇÕES'!B1878</f>
        <v>HID-TUB-215</v>
      </c>
      <c r="C15828" s="6" t="str">
        <f>'SETOP EDIFICAÇÕES'!C1878</f>
        <v>FORNECIMENTO E ASSENTAMENTO DE TUBO DE POLIPROPILENO (PPR), PRESSÃO DE 12 KGF/CM², INCLUSIVE CONEXÕES E SUPORTES, D = 63 MM (NBR 15813)</v>
      </c>
      <c r="D15828" s="6" t="str">
        <f>'SETOP EDIFICAÇÕES'!D1878</f>
        <v>M</v>
      </c>
      <c r="E15828" s="6">
        <f>'SETOP EDIFICAÇÕES'!E1878</f>
        <v>40.1</v>
      </c>
    </row>
    <row r="15829" spans="1:5" ht="33.200000000000003" customHeight="1" outlineLevel="1">
      <c r="A15829" s="6" t="str">
        <f>'SETOP EDIFICAÇÕES'!A1879</f>
        <v>ED-50059</v>
      </c>
      <c r="B15829" s="6" t="str">
        <f>'SETOP EDIFICAÇÕES'!B1879</f>
        <v>HID-TUB-220</v>
      </c>
      <c r="C15829" s="6" t="str">
        <f>'SETOP EDIFICAÇÕES'!C1879</f>
        <v>FORNECIMENTO E ASSENTAMENTO DE TUBO DE POLIPROPILENO (PPR), PRESSÃO DE 12 KGF/CM², INCLUSIVE CONEXÕES E SUPORTES, D = 75 MM (NBR 15813)</v>
      </c>
      <c r="D15829" s="6" t="str">
        <f>'SETOP EDIFICAÇÕES'!D1879</f>
        <v>M</v>
      </c>
      <c r="E15829" s="6">
        <f>'SETOP EDIFICAÇÕES'!E1879</f>
        <v>54.45</v>
      </c>
    </row>
    <row r="15830" spans="1:5" ht="33.200000000000003" customHeight="1" outlineLevel="1">
      <c r="A15830" s="6" t="str">
        <f>'SETOP EDIFICAÇÕES'!A1880</f>
        <v>ED-50060</v>
      </c>
      <c r="B15830" s="6" t="str">
        <f>'SETOP EDIFICAÇÕES'!B1880</f>
        <v>HID-TUB-225</v>
      </c>
      <c r="C15830" s="6" t="str">
        <f>'SETOP EDIFICAÇÕES'!C1880</f>
        <v>FORNECIMENTO E ASSENTAMENTO DE TUBO DE POLIPROPILENO (PPR), PRESSÃO DE 12 KGF/CM², INCLUSIVE CONEXÕES E SUPORTES, D = 90 MM (NBR 15813)</v>
      </c>
      <c r="D15830" s="6" t="str">
        <f>'SETOP EDIFICAÇÕES'!D1880</f>
        <v>M</v>
      </c>
      <c r="E15830" s="6">
        <f>'SETOP EDIFICAÇÕES'!E1880</f>
        <v>71.010000000000005</v>
      </c>
    </row>
    <row r="15831" spans="1:5" ht="33.200000000000003" customHeight="1" outlineLevel="1">
      <c r="A15831" s="6" t="str">
        <f>'SETOP EDIFICAÇÕES'!A1881</f>
        <v>ED-50069</v>
      </c>
      <c r="B15831" s="6" t="str">
        <f>'SETOP EDIFICAÇÕES'!B1881</f>
        <v>HID-TUB-270</v>
      </c>
      <c r="C15831" s="6" t="str">
        <f>'SETOP EDIFICAÇÕES'!C1881</f>
        <v>FORNECIMENTO E ASSENTAMENTO DE TUBO DE POLIPROPILENO (PPR), PRESSÃO DE 20 KGF/CM², INCLUSIVE CONEXÕES E SUPORTES, D = 110 MM (NBR 15813)</v>
      </c>
      <c r="D15831" s="6" t="str">
        <f>'SETOP EDIFICAÇÕES'!D1881</f>
        <v>M</v>
      </c>
      <c r="E15831" s="6">
        <f>'SETOP EDIFICAÇÕES'!E1881</f>
        <v>156.27000000000001</v>
      </c>
    </row>
    <row r="15832" spans="1:5" ht="33.200000000000003" customHeight="1" outlineLevel="1">
      <c r="A15832" s="6" t="str">
        <f>'SETOP EDIFICAÇÕES'!A1882</f>
        <v>ED-50062</v>
      </c>
      <c r="B15832" s="6" t="str">
        <f>'SETOP EDIFICAÇÕES'!B1882</f>
        <v>HID-TUB-235</v>
      </c>
      <c r="C15832" s="6" t="str">
        <f>'SETOP EDIFICAÇÕES'!C1882</f>
        <v>FORNECIMENTO E ASSENTAMENTO DE TUBO DE POLIPROPILENO (PPR), PRESSÃO DE 20 KGF/CM², INCLUSIVE CONEXÕES E SUPORTES, D = 25 MM (NBR 15813)</v>
      </c>
      <c r="D15832" s="6" t="str">
        <f>'SETOP EDIFICAÇÕES'!D1882</f>
        <v>M</v>
      </c>
      <c r="E15832" s="6">
        <f>'SETOP EDIFICAÇÕES'!E1882</f>
        <v>16.36</v>
      </c>
    </row>
    <row r="15833" spans="1:5" ht="33.200000000000003" customHeight="1" outlineLevel="1">
      <c r="A15833" s="6" t="str">
        <f>'SETOP EDIFICAÇÕES'!A1883</f>
        <v>ED-50063</v>
      </c>
      <c r="B15833" s="6" t="str">
        <f>'SETOP EDIFICAÇÕES'!B1883</f>
        <v>HID-TUB-240</v>
      </c>
      <c r="C15833" s="6" t="str">
        <f>'SETOP EDIFICAÇÕES'!C1883</f>
        <v>FORNECIMENTO E ASSENTAMENTO DE TUBO DE POLIPROPILENO (PPR), PRESSÃO DE 20 KGF/CM², INCLUSIVE CONEXÕES E SUPORTES, D = 32 MM (NBR 15813)</v>
      </c>
      <c r="D15833" s="6" t="str">
        <f>'SETOP EDIFICAÇÕES'!D1883</f>
        <v>M</v>
      </c>
      <c r="E15833" s="6">
        <f>'SETOP EDIFICAÇÕES'!E1883</f>
        <v>18.399999999999999</v>
      </c>
    </row>
    <row r="15834" spans="1:5" ht="33.200000000000003" customHeight="1" outlineLevel="1">
      <c r="A15834" s="6" t="str">
        <f>'SETOP EDIFICAÇÕES'!A1884</f>
        <v>ED-50064</v>
      </c>
      <c r="B15834" s="6" t="str">
        <f>'SETOP EDIFICAÇÕES'!B1884</f>
        <v>HID-TUB-245</v>
      </c>
      <c r="C15834" s="6" t="str">
        <f>'SETOP EDIFICAÇÕES'!C1884</f>
        <v>FORNECIMENTO E ASSENTAMENTO DE TUBO DE POLIPROPILENO (PPR), PRESSÃO DE 20 KGF/CM², INCLUSIVE CONEXÕES E SUPORTES, D = 40 MM (NBR 15813)</v>
      </c>
      <c r="D15834" s="6" t="str">
        <f>'SETOP EDIFICAÇÕES'!D1884</f>
        <v>M</v>
      </c>
      <c r="E15834" s="6">
        <f>'SETOP EDIFICAÇÕES'!E1884</f>
        <v>27.79</v>
      </c>
    </row>
    <row r="15835" spans="1:5" ht="33.200000000000003" customHeight="1" outlineLevel="1">
      <c r="A15835" s="6" t="str">
        <f>'SETOP EDIFICAÇÕES'!A1885</f>
        <v>ED-50065</v>
      </c>
      <c r="B15835" s="6" t="str">
        <f>'SETOP EDIFICAÇÕES'!B1885</f>
        <v>HID-TUB-250</v>
      </c>
      <c r="C15835" s="6" t="str">
        <f>'SETOP EDIFICAÇÕES'!C1885</f>
        <v>FORNECIMENTO E ASSENTAMENTO DE TUBO DE POLIPROPILENO (PPR), PRESSÃO DE 20 KGF/CM², INCLUSIVE CONEXÕES E SUPORTES, D = 50 MM (NBR 15813)</v>
      </c>
      <c r="D15835" s="6" t="str">
        <f>'SETOP EDIFICAÇÕES'!D1885</f>
        <v>M</v>
      </c>
      <c r="E15835" s="6">
        <f>'SETOP EDIFICAÇÕES'!E1885</f>
        <v>32.11</v>
      </c>
    </row>
    <row r="15836" spans="1:5" ht="33.200000000000003" customHeight="1" outlineLevel="1">
      <c r="A15836" s="6" t="str">
        <f>'SETOP EDIFICAÇÕES'!A1886</f>
        <v>ED-50066</v>
      </c>
      <c r="B15836" s="6" t="str">
        <f>'SETOP EDIFICAÇÕES'!B1886</f>
        <v>HID-TUB-255</v>
      </c>
      <c r="C15836" s="6" t="str">
        <f>'SETOP EDIFICAÇÕES'!C1886</f>
        <v>FORNECIMENTO E ASSENTAMENTO DE TUBO DE POLIPROPILENO (PPR), PRESSÃO DE 20 KGF/CM², INCLUSIVE CONEXÕES E SUPORTES, D = 63 MM (NBR 15813)</v>
      </c>
      <c r="D15836" s="6" t="str">
        <f>'SETOP EDIFICAÇÕES'!D1886</f>
        <v>M</v>
      </c>
      <c r="E15836" s="6">
        <f>'SETOP EDIFICAÇÕES'!E1886</f>
        <v>44.92</v>
      </c>
    </row>
    <row r="15837" spans="1:5" ht="33.200000000000003" customHeight="1" outlineLevel="1">
      <c r="A15837" s="6" t="str">
        <f>'SETOP EDIFICAÇÕES'!A1887</f>
        <v>ED-50067</v>
      </c>
      <c r="B15837" s="6" t="str">
        <f>'SETOP EDIFICAÇÕES'!B1887</f>
        <v>HID-TUB-260</v>
      </c>
      <c r="C15837" s="6" t="str">
        <f>'SETOP EDIFICAÇÕES'!C1887</f>
        <v>FORNECIMENTO E ASSENTAMENTO DE TUBO DE POLIPROPILENO (PPR), PRESSÃO DE 20 KGF/CM², INCLUSIVE CONEXÕES E SUPORTES, D = 75 MM (NBR 15813)</v>
      </c>
      <c r="D15837" s="6" t="str">
        <f>'SETOP EDIFICAÇÕES'!D1887</f>
        <v>M</v>
      </c>
      <c r="E15837" s="6">
        <f>'SETOP EDIFICAÇÕES'!E1887</f>
        <v>78.48</v>
      </c>
    </row>
    <row r="15838" spans="1:5" ht="33.200000000000003" customHeight="1" outlineLevel="1">
      <c r="A15838" s="6" t="str">
        <f>'SETOP EDIFICAÇÕES'!A1888</f>
        <v>ED-50068</v>
      </c>
      <c r="B15838" s="6" t="str">
        <f>'SETOP EDIFICAÇÕES'!B1888</f>
        <v>HID-TUB-265</v>
      </c>
      <c r="C15838" s="6" t="str">
        <f>'SETOP EDIFICAÇÕES'!C1888</f>
        <v>FORNECIMENTO E ASSENTAMENTO DE TUBO DE POLIPROPILENO (PPR), PRESSÃO DE 20 KGF/CM², INCLUSIVE CONEXÕES E SUPORTES, D = 90 MM (NBR 15813)</v>
      </c>
      <c r="D15838" s="6" t="str">
        <f>'SETOP EDIFICAÇÕES'!D1888</f>
        <v>M</v>
      </c>
      <c r="E15838" s="6">
        <f>'SETOP EDIFICAÇÕES'!E1888</f>
        <v>107.28</v>
      </c>
    </row>
    <row r="15839" spans="1:5" ht="33.200000000000003" customHeight="1" outlineLevel="1">
      <c r="A15839" s="6" t="str">
        <f>'SETOP EDIFICAÇÕES'!A1889</f>
        <v>ED-50077</v>
      </c>
      <c r="B15839" s="6" t="str">
        <f>'SETOP EDIFICAÇÕES'!B1889</f>
        <v>HID-TUB-310</v>
      </c>
      <c r="C15839" s="6" t="str">
        <f>'SETOP EDIFICAÇÕES'!C1889</f>
        <v>FORNECIMENTO E ASSENTAMENTO DE TUBO DE POLIPROPILENO (PPR), PRESSÃO DE 25 KGF/CM², INCLUSIVE CONEXÕES E SUPORTES, D = 110 MM (NBR 15813)</v>
      </c>
      <c r="D15839" s="6" t="str">
        <f>'SETOP EDIFICAÇÕES'!D1889</f>
        <v>M</v>
      </c>
      <c r="E15839" s="6">
        <f>'SETOP EDIFICAÇÕES'!E1889</f>
        <v>169.41</v>
      </c>
    </row>
    <row r="15840" spans="1:5" ht="33.200000000000003" customHeight="1" outlineLevel="1">
      <c r="A15840" s="6" t="str">
        <f>'SETOP EDIFICAÇÕES'!A1890</f>
        <v>ED-50070</v>
      </c>
      <c r="B15840" s="6" t="str">
        <f>'SETOP EDIFICAÇÕES'!B1890</f>
        <v>HID-TUB-275</v>
      </c>
      <c r="C15840" s="6" t="str">
        <f>'SETOP EDIFICAÇÕES'!C1890</f>
        <v>FORNECIMENTO E ASSENTAMENTO DE TUBO DE POLIPROPILENO (PPR), PRESSÃO DE 25 KGF/CM², INCLUSIVE CONEXÕES E SUPORTES, D = 25 MM (NBR 15813)</v>
      </c>
      <c r="D15840" s="6" t="str">
        <f>'SETOP EDIFICAÇÕES'!D1890</f>
        <v>M</v>
      </c>
      <c r="E15840" s="6">
        <f>'SETOP EDIFICAÇÕES'!E1890</f>
        <v>18.34</v>
      </c>
    </row>
    <row r="15841" spans="1:5" ht="33.200000000000003" customHeight="1" outlineLevel="1">
      <c r="A15841" s="6" t="str">
        <f>'SETOP EDIFICAÇÕES'!A1891</f>
        <v>ED-50071</v>
      </c>
      <c r="B15841" s="6" t="str">
        <f>'SETOP EDIFICAÇÕES'!B1891</f>
        <v>HID-TUB-280</v>
      </c>
      <c r="C15841" s="6" t="str">
        <f>'SETOP EDIFICAÇÕES'!C1891</f>
        <v>FORNECIMENTO E ASSENTAMENTO DE TUBO DE POLIPROPILENO (PPR), PRESSÃO DE 25 KGF/CM², INCLUSIVE CONEXÕES E SUPORTES, D = 32 MM (NBR 15813)</v>
      </c>
      <c r="D15841" s="6" t="str">
        <f>'SETOP EDIFICAÇÕES'!D1891</f>
        <v>M</v>
      </c>
      <c r="E15841" s="6">
        <f>'SETOP EDIFICAÇÕES'!E1891</f>
        <v>19.690000000000001</v>
      </c>
    </row>
    <row r="15842" spans="1:5" ht="33.200000000000003" customHeight="1" outlineLevel="1">
      <c r="A15842" s="6" t="str">
        <f>'SETOP EDIFICAÇÕES'!A1892</f>
        <v>ED-50072</v>
      </c>
      <c r="B15842" s="6" t="str">
        <f>'SETOP EDIFICAÇÕES'!B1892</f>
        <v>HID-TUB-285</v>
      </c>
      <c r="C15842" s="6" t="str">
        <f>'SETOP EDIFICAÇÕES'!C1892</f>
        <v>FORNECIMENTO E ASSENTAMENTO DE TUBO DE POLIPROPILENO (PPR), PRESSÃO DE 25 KGF/CM², INCLUSIVE CONEXÕES E SUPORTES, D = 40 MM (NBR 15813)</v>
      </c>
      <c r="D15842" s="6" t="str">
        <f>'SETOP EDIFICAÇÕES'!D1892</f>
        <v>M</v>
      </c>
      <c r="E15842" s="6">
        <f>'SETOP EDIFICAÇÕES'!E1892</f>
        <v>31.47</v>
      </c>
    </row>
    <row r="15843" spans="1:5" ht="33.200000000000003" customHeight="1" outlineLevel="1">
      <c r="A15843" s="6" t="str">
        <f>'SETOP EDIFICAÇÕES'!A1893</f>
        <v>ED-50073</v>
      </c>
      <c r="B15843" s="6" t="str">
        <f>'SETOP EDIFICAÇÕES'!B1893</f>
        <v>HID-TUB-290</v>
      </c>
      <c r="C15843" s="6" t="str">
        <f>'SETOP EDIFICAÇÕES'!C1893</f>
        <v>FORNECIMENTO E ASSENTAMENTO DE TUBO DE POLIPROPILENO (PPR), PRESSÃO DE 25 KGF/CM², INCLUSIVE CONEXÕES E SUPORTES, D = 50 MM (NBR 15813)</v>
      </c>
      <c r="D15843" s="6" t="str">
        <f>'SETOP EDIFICAÇÕES'!D1893</f>
        <v>M</v>
      </c>
      <c r="E15843" s="6">
        <f>'SETOP EDIFICAÇÕES'!E1893</f>
        <v>39.32</v>
      </c>
    </row>
    <row r="15844" spans="1:5" ht="33.200000000000003" customHeight="1" outlineLevel="1">
      <c r="A15844" s="6" t="str">
        <f>'SETOP EDIFICAÇÕES'!A1894</f>
        <v>ED-50074</v>
      </c>
      <c r="B15844" s="6" t="str">
        <f>'SETOP EDIFICAÇÕES'!B1894</f>
        <v>HID-TUB-295</v>
      </c>
      <c r="C15844" s="6" t="str">
        <f>'SETOP EDIFICAÇÕES'!C1894</f>
        <v>FORNECIMENTO E ASSENTAMENTO DE TUBO DE POLIPROPILENO (PPR), PRESSÃO DE 25 KGF/CM², INCLUSIVE CONEXÕES E SUPORTES, D = 63 MM (NBR 15813)</v>
      </c>
      <c r="D15844" s="6" t="str">
        <f>'SETOP EDIFICAÇÕES'!D1894</f>
        <v>M</v>
      </c>
      <c r="E15844" s="6">
        <f>'SETOP EDIFICAÇÕES'!E1894</f>
        <v>52.07</v>
      </c>
    </row>
    <row r="15845" spans="1:5" ht="33.200000000000003" customHeight="1" outlineLevel="1">
      <c r="A15845" s="6" t="str">
        <f>'SETOP EDIFICAÇÕES'!A1895</f>
        <v>ED-50075</v>
      </c>
      <c r="B15845" s="6" t="str">
        <f>'SETOP EDIFICAÇÕES'!B1895</f>
        <v>HID-TUB-300</v>
      </c>
      <c r="C15845" s="6" t="str">
        <f>'SETOP EDIFICAÇÕES'!C1895</f>
        <v>FORNECIMENTO E ASSENTAMENTO DE TUBO DE POLIPROPILENO (PPR), PRESSÃO DE 25 KGF/CM², INCLUSIVE CONEXÕES E SUPORTES, D = 75 MM (NBR 15813)</v>
      </c>
      <c r="D15845" s="6" t="str">
        <f>'SETOP EDIFICAÇÕES'!D1895</f>
        <v>M</v>
      </c>
      <c r="E15845" s="6">
        <f>'SETOP EDIFICAÇÕES'!E1895</f>
        <v>90.51</v>
      </c>
    </row>
    <row r="15846" spans="1:5" ht="33.200000000000003" customHeight="1" outlineLevel="1">
      <c r="A15846" s="6" t="str">
        <f>'SETOP EDIFICAÇÕES'!A1896</f>
        <v>ED-50076</v>
      </c>
      <c r="B15846" s="6" t="str">
        <f>'SETOP EDIFICAÇÕES'!B1896</f>
        <v>HID-TUB-305</v>
      </c>
      <c r="C15846" s="6" t="str">
        <f>'SETOP EDIFICAÇÕES'!C1896</f>
        <v>FORNECIMENTO E ASSENTAMENTO DE TUBO DE POLIPROPILENO (PPR), PRESSÃO DE 25 KGF/CM², INCLUSIVE CONEXÕES E SUPORTES, D = 90 MM (NBR 15813)</v>
      </c>
      <c r="D15846" s="6" t="str">
        <f>'SETOP EDIFICAÇÕES'!D1896</f>
        <v>M</v>
      </c>
      <c r="E15846" s="6">
        <f>'SETOP EDIFICAÇÕES'!E1896</f>
        <v>129.5</v>
      </c>
    </row>
    <row r="15847" spans="1:5" ht="33.200000000000003" customHeight="1" outlineLevel="1">
      <c r="A15847" s="6" t="str">
        <f>'SETOP EDIFICAÇÕES'!A1897</f>
        <v>-</v>
      </c>
      <c r="B15847" s="6" t="str">
        <f>'SETOP EDIFICAÇÕES'!B1897</f>
        <v>-</v>
      </c>
      <c r="C15847" s="6" t="str">
        <f>'SETOP EDIFICAÇÕES'!C1897</f>
        <v>TUBULAÇÃO DE PVC ROSCÁVEL</v>
      </c>
      <c r="D15847" s="6" t="str">
        <f>'SETOP EDIFICAÇÕES'!D1897</f>
        <v/>
      </c>
      <c r="E15847" s="6">
        <f>'SETOP EDIFICAÇÕES'!E1897</f>
        <v>0</v>
      </c>
    </row>
    <row r="15848" spans="1:5" ht="33.200000000000003" customHeight="1" outlineLevel="1">
      <c r="A15848" s="6" t="str">
        <f>'SETOP EDIFICAÇÕES'!A1898</f>
        <v>ED-50080</v>
      </c>
      <c r="B15848" s="6" t="str">
        <f>'SETOP EDIFICAÇÕES'!B1898</f>
        <v>HID-TUB-370</v>
      </c>
      <c r="C15848" s="6" t="str">
        <f>'SETOP EDIFICAÇÕES'!C1898</f>
        <v>FORNECIMENTO E ASSENTAMENTO DE TUBO PVC RÍGIDO ROSCÁVEL, ÁGUA FRIA, DN 1" (32 MM), INCLUSIVE CONEXÕES</v>
      </c>
      <c r="D15848" s="6" t="str">
        <f>'SETOP EDIFICAÇÕES'!D1898</f>
        <v>M</v>
      </c>
      <c r="E15848" s="6">
        <f>'SETOP EDIFICAÇÕES'!E1898</f>
        <v>26.22</v>
      </c>
    </row>
    <row r="15849" spans="1:5" ht="33.200000000000003" customHeight="1" outlineLevel="1">
      <c r="A15849" s="6" t="str">
        <f>'SETOP EDIFICAÇÕES'!A1899</f>
        <v>ED-50082</v>
      </c>
      <c r="B15849" s="6" t="str">
        <f>'SETOP EDIFICAÇÕES'!B1899</f>
        <v>HID-TUB-380</v>
      </c>
      <c r="C15849" s="6" t="str">
        <f>'SETOP EDIFICAÇÕES'!C1899</f>
        <v>FORNECIMENTO E ASSENTAMENTO DE TUBO PVC RÍGIDO ROSCÁVEL, ÁGUA FRIA, DN 1.1/2" (50 MM), INCLUSIVE CONEXÕES</v>
      </c>
      <c r="D15849" s="6" t="str">
        <f>'SETOP EDIFICAÇÕES'!D1899</f>
        <v>M</v>
      </c>
      <c r="E15849" s="6">
        <f>'SETOP EDIFICAÇÕES'!E1899</f>
        <v>35.46</v>
      </c>
    </row>
    <row r="15850" spans="1:5" ht="33.200000000000003" customHeight="1" outlineLevel="1">
      <c r="A15850" s="6" t="str">
        <f>'SETOP EDIFICAÇÕES'!A1900</f>
        <v>ED-50081</v>
      </c>
      <c r="B15850" s="6" t="str">
        <f>'SETOP EDIFICAÇÕES'!B1900</f>
        <v>HID-TUB-375</v>
      </c>
      <c r="C15850" s="6" t="str">
        <f>'SETOP EDIFICAÇÕES'!C1900</f>
        <v>FORNECIMENTO E ASSENTAMENTO DE TUBO PVC RÍGIDO ROSCÁVEL, ÁGUA FRIA, DN 1.1/4" (40 MM), INCLUSIVE CONEXÕES</v>
      </c>
      <c r="D15850" s="6" t="str">
        <f>'SETOP EDIFICAÇÕES'!D1900</f>
        <v>M</v>
      </c>
      <c r="E15850" s="6">
        <f>'SETOP EDIFICAÇÕES'!E1900</f>
        <v>30.71</v>
      </c>
    </row>
    <row r="15851" spans="1:5" ht="33.200000000000003" customHeight="1" outlineLevel="1">
      <c r="A15851" s="6" t="str">
        <f>'SETOP EDIFICAÇÕES'!A1901</f>
        <v>ED-50078</v>
      </c>
      <c r="B15851" s="6" t="str">
        <f>'SETOP EDIFICAÇÕES'!B1901</f>
        <v>HID-TUB-360</v>
      </c>
      <c r="C15851" s="6" t="str">
        <f>'SETOP EDIFICAÇÕES'!C1901</f>
        <v xml:space="preserve">FORNECIMENTO E ASSENTAMENTO DE TUBO PVC RÍGIDO ROSCÁVEL, ÁGUA FRIA, DN 1/2" (20 MM), INCLUSIVE CONEXÕES </v>
      </c>
      <c r="D15851" s="6" t="str">
        <f>'SETOP EDIFICAÇÕES'!D1901</f>
        <v>M</v>
      </c>
      <c r="E15851" s="6">
        <f>'SETOP EDIFICAÇÕES'!E1901</f>
        <v>17.64</v>
      </c>
    </row>
    <row r="15852" spans="1:5" ht="33.200000000000003" customHeight="1" outlineLevel="1">
      <c r="A15852" s="6" t="str">
        <f>'SETOP EDIFICAÇÕES'!A1902</f>
        <v>ED-50083</v>
      </c>
      <c r="B15852" s="6" t="str">
        <f>'SETOP EDIFICAÇÕES'!B1902</f>
        <v>HID-TUB-385</v>
      </c>
      <c r="C15852" s="6" t="str">
        <f>'SETOP EDIFICAÇÕES'!C1902</f>
        <v>FORNECIMENTO E ASSENTAMENTO DE TUBO PVC RÍGIDO ROSCÁVEL, ÁGUA FRIA, DN 2" (60 MM), INCLUSIVE CONEXÕES</v>
      </c>
      <c r="D15852" s="6" t="str">
        <f>'SETOP EDIFICAÇÕES'!D1902</f>
        <v>M</v>
      </c>
      <c r="E15852" s="6">
        <f>'SETOP EDIFICAÇÕES'!E1902</f>
        <v>42</v>
      </c>
    </row>
    <row r="15853" spans="1:5" ht="33.200000000000003" customHeight="1" outlineLevel="1">
      <c r="A15853" s="6" t="str">
        <f>'SETOP EDIFICAÇÕES'!A1903</f>
        <v>ED-50084</v>
      </c>
      <c r="B15853" s="6" t="str">
        <f>'SETOP EDIFICAÇÕES'!B1903</f>
        <v>HID-TUB-390</v>
      </c>
      <c r="C15853" s="6" t="str">
        <f>'SETOP EDIFICAÇÕES'!C1903</f>
        <v>FORNECIMENTO E ASSENTAMENTO DE TUBO PVC RÍGIDO ROSCÁVEL, ÁGUA FRIA, DN 2.1/2" (75 MM), INCLUSIVE CONEXÕES</v>
      </c>
      <c r="D15853" s="6" t="str">
        <f>'SETOP EDIFICAÇÕES'!D1903</f>
        <v>M</v>
      </c>
      <c r="E15853" s="6">
        <f>'SETOP EDIFICAÇÕES'!E1903</f>
        <v>61.07</v>
      </c>
    </row>
    <row r="15854" spans="1:5" ht="33.200000000000003" customHeight="1" outlineLevel="1">
      <c r="A15854" s="6" t="str">
        <f>'SETOP EDIFICAÇÕES'!A1904</f>
        <v>ED-50085</v>
      </c>
      <c r="B15854" s="6" t="str">
        <f>'SETOP EDIFICAÇÕES'!B1904</f>
        <v>HID-TUB-395</v>
      </c>
      <c r="C15854" s="6" t="str">
        <f>'SETOP EDIFICAÇÕES'!C1904</f>
        <v>FORNECIMENTO E ASSENTAMENTO DE TUBO PVC RÍGIDO ROSCÁVEL, ÁGUA FRIA, DN 3" (85 MM), INCLUSIVE CONEXÕES</v>
      </c>
      <c r="D15854" s="6" t="str">
        <f>'SETOP EDIFICAÇÕES'!D1904</f>
        <v>M</v>
      </c>
      <c r="E15854" s="6">
        <f>'SETOP EDIFICAÇÕES'!E1904</f>
        <v>73.739999999999995</v>
      </c>
    </row>
    <row r="15855" spans="1:5" ht="33.200000000000003" customHeight="1" outlineLevel="1">
      <c r="A15855" s="6" t="str">
        <f>'SETOP EDIFICAÇÕES'!A1905</f>
        <v>ED-50079</v>
      </c>
      <c r="B15855" s="6" t="str">
        <f>'SETOP EDIFICAÇÕES'!B1905</f>
        <v>HID-TUB-365</v>
      </c>
      <c r="C15855" s="6" t="str">
        <f>'SETOP EDIFICAÇÕES'!C1905</f>
        <v>FORNECIMENTO E ASSENTAMENTO DE TUBO PVC RÍGIDO ROSCÁVEL, ÁGUA FRIA, DN 3/4" (25 MM), INCLUSIVE CONEXÕES</v>
      </c>
      <c r="D15855" s="6" t="str">
        <f>'SETOP EDIFICAÇÕES'!D1905</f>
        <v>M</v>
      </c>
      <c r="E15855" s="6">
        <f>'SETOP EDIFICAÇÕES'!E1905</f>
        <v>20.9</v>
      </c>
    </row>
    <row r="15856" spans="1:5" ht="33.200000000000003" customHeight="1" outlineLevel="1">
      <c r="A15856" s="6" t="str">
        <f>'SETOP EDIFICAÇÕES'!A1906</f>
        <v>ED-50086</v>
      </c>
      <c r="B15856" s="6" t="str">
        <f>'SETOP EDIFICAÇÕES'!B1906</f>
        <v>HID-TUB-400</v>
      </c>
      <c r="C15856" s="6" t="str">
        <f>'SETOP EDIFICAÇÕES'!C1906</f>
        <v>FORNECIMENTO E ASSENTAMENTO DE TUBO PVC RÍGIDO ROSCÁVEL, ÁGUA FRIA, DN 4" (110 MM), INCLUSIVE CONEXÕES</v>
      </c>
      <c r="D15856" s="6" t="str">
        <f>'SETOP EDIFICAÇÕES'!D1906</f>
        <v>M</v>
      </c>
      <c r="E15856" s="6">
        <f>'SETOP EDIFICAÇÕES'!E1906</f>
        <v>89.88</v>
      </c>
    </row>
    <row r="15857" spans="1:5" ht="33.200000000000003" customHeight="1" outlineLevel="1">
      <c r="A15857" s="6" t="str">
        <f>'SETOP EDIFICAÇÕES'!A1907</f>
        <v>-</v>
      </c>
      <c r="B15857" s="6" t="str">
        <f>'SETOP EDIFICAÇÕES'!B1907</f>
        <v>-</v>
      </c>
      <c r="C15857" s="6" t="str">
        <f>'SETOP EDIFICAÇÕES'!C1907</f>
        <v>TUBULAÇÃO DE PVC SOLDÁVEL</v>
      </c>
      <c r="D15857" s="6" t="str">
        <f>'SETOP EDIFICAÇÕES'!D1907</f>
        <v/>
      </c>
      <c r="E15857" s="6">
        <f>'SETOP EDIFICAÇÕES'!E1907</f>
        <v>0</v>
      </c>
    </row>
    <row r="15858" spans="1:5" ht="33.200000000000003" customHeight="1" outlineLevel="1">
      <c r="A15858" s="6" t="str">
        <f>'SETOP EDIFICAÇÕES'!A1908</f>
        <v>ED-49844</v>
      </c>
      <c r="B15858" s="6" t="str">
        <f>'SETOP EDIFICAÇÕES'!B1908</f>
        <v>HID-ADP-005</v>
      </c>
      <c r="C15858" s="6" t="str">
        <f>'SETOP EDIFICAÇÕES'!C1908</f>
        <v>ADAPTADOR SOLDÁVEL DE PVC MARROM COM FLANGES E ANEL PARA CAIXA DÁGUA Ø 20 MM X 1/2"</v>
      </c>
      <c r="D15858" s="6" t="str">
        <f>'SETOP EDIFICAÇÕES'!D1908</f>
        <v>UN</v>
      </c>
      <c r="E15858" s="6">
        <f>'SETOP EDIFICAÇÕES'!E1908</f>
        <v>13.24</v>
      </c>
    </row>
    <row r="15859" spans="1:5" ht="33.200000000000003" customHeight="1" outlineLevel="1">
      <c r="A15859" s="6" t="str">
        <f>'SETOP EDIFICAÇÕES'!A1909</f>
        <v>ED-49845</v>
      </c>
      <c r="B15859" s="6" t="str">
        <f>'SETOP EDIFICAÇÕES'!B1909</f>
        <v>HID-ADP-010</v>
      </c>
      <c r="C15859" s="6" t="str">
        <f>'SETOP EDIFICAÇÕES'!C1909</f>
        <v>ADAPTADOR SOLDÁVEL DE PVC MARROM COM FLANGES E ANEL PARA CAIXA DÁGUA Ø 25 MM X 3/4"</v>
      </c>
      <c r="D15859" s="6" t="str">
        <f>'SETOP EDIFICAÇÕES'!D1909</f>
        <v>UN</v>
      </c>
      <c r="E15859" s="6">
        <f>'SETOP EDIFICAÇÕES'!E1909</f>
        <v>16.18</v>
      </c>
    </row>
    <row r="15860" spans="1:5" ht="33.200000000000003" customHeight="1" outlineLevel="1">
      <c r="A15860" s="6" t="str">
        <f>'SETOP EDIFICAÇÕES'!A1910</f>
        <v>ED-49846</v>
      </c>
      <c r="B15860" s="6" t="str">
        <f>'SETOP EDIFICAÇÕES'!B1910</f>
        <v>HID-ADP-015</v>
      </c>
      <c r="C15860" s="6" t="str">
        <f>'SETOP EDIFICAÇÕES'!C1910</f>
        <v>ADAPTADOR SOLDÁVEL DE PVC MARROM COM FLANGES E ANEL PARA CAIXA DÁGUA Ø 32 MM X 1"</v>
      </c>
      <c r="D15860" s="6" t="str">
        <f>'SETOP EDIFICAÇÕES'!D1910</f>
        <v>UN</v>
      </c>
      <c r="E15860" s="6">
        <f>'SETOP EDIFICAÇÕES'!E1910</f>
        <v>19.559999999999999</v>
      </c>
    </row>
    <row r="15861" spans="1:5" ht="33.200000000000003" customHeight="1" outlineLevel="1">
      <c r="A15861" s="6" t="str">
        <f>'SETOP EDIFICAÇÕES'!A1911</f>
        <v>ED-49847</v>
      </c>
      <c r="B15861" s="6" t="str">
        <f>'SETOP EDIFICAÇÕES'!B1911</f>
        <v>HID-ADP-020</v>
      </c>
      <c r="C15861" s="6" t="str">
        <f>'SETOP EDIFICAÇÕES'!C1911</f>
        <v>ADAPTADOR SOLDÁVEL DE PVC MARROM COM FLANGES E ANEL PARA CAIXA DÁGUA Ø 40 MM X 1 1/4"</v>
      </c>
      <c r="D15861" s="6" t="str">
        <f>'SETOP EDIFICAÇÕES'!D1911</f>
        <v>UN</v>
      </c>
      <c r="E15861" s="6">
        <f>'SETOP EDIFICAÇÕES'!E1911</f>
        <v>31.37</v>
      </c>
    </row>
    <row r="15862" spans="1:5" ht="33.200000000000003" customHeight="1" outlineLevel="1">
      <c r="A15862" s="6" t="str">
        <f>'SETOP EDIFICAÇÕES'!A1912</f>
        <v>ED-49848</v>
      </c>
      <c r="B15862" s="6" t="str">
        <f>'SETOP EDIFICAÇÕES'!B1912</f>
        <v>HID-ADP-025</v>
      </c>
      <c r="C15862" s="6" t="str">
        <f>'SETOP EDIFICAÇÕES'!C1912</f>
        <v>ADAPTADOR SOLDÁVEL DE PVC MARROM COM FLANGES E ANEL PARA CAIXA DÁGUA Ø 50 MM X 1 1/2"</v>
      </c>
      <c r="D15862" s="6" t="str">
        <f>'SETOP EDIFICAÇÕES'!D1912</f>
        <v>UN</v>
      </c>
      <c r="E15862" s="6">
        <f>'SETOP EDIFICAÇÕES'!E1912</f>
        <v>35.549999999999997</v>
      </c>
    </row>
    <row r="15863" spans="1:5" ht="33.200000000000003" customHeight="1" outlineLevel="1">
      <c r="A15863" s="6" t="str">
        <f>'SETOP EDIFICAÇÕES'!A1913</f>
        <v>ED-49849</v>
      </c>
      <c r="B15863" s="6" t="str">
        <f>'SETOP EDIFICAÇÕES'!B1913</f>
        <v>HID-ADP-030</v>
      </c>
      <c r="C15863" s="6" t="str">
        <f>'SETOP EDIFICAÇÕES'!C1913</f>
        <v>ADAPTADOR SOLDÁVEL DE PVC MARROM COM FLANGES E ANEL PARA CAIXA DÁGUA Ø 60 MM X 2"</v>
      </c>
      <c r="D15863" s="6" t="str">
        <f>'SETOP EDIFICAÇÕES'!D1913</f>
        <v>UN</v>
      </c>
      <c r="E15863" s="6">
        <f>'SETOP EDIFICAÇÕES'!E1913</f>
        <v>42.22</v>
      </c>
    </row>
    <row r="15864" spans="1:5" ht="33.200000000000003" customHeight="1" outlineLevel="1">
      <c r="A15864" s="6" t="str">
        <f>'SETOP EDIFICAÇÕES'!A1914</f>
        <v>ED-50026</v>
      </c>
      <c r="B15864" s="6" t="str">
        <f>'SETOP EDIFICAÇÕES'!B1914</f>
        <v>HID-TUB-041</v>
      </c>
      <c r="C15864" s="6" t="str">
        <f>'SETOP EDIFICAÇÕES'!C1914</f>
        <v>FORNECIMENTO E ASSENTAMENTO DE TUBO PVC RÍGIDO SOLDÁVEL, ÁGUA FRIA, DN 110 MM (4"), INCLUSIVE CONEXÕES</v>
      </c>
      <c r="D15864" s="6" t="str">
        <f>'SETOP EDIFICAÇÕES'!D1914</f>
        <v>M</v>
      </c>
      <c r="E15864" s="6">
        <f>'SETOP EDIFICAÇÕES'!E1914</f>
        <v>76.34</v>
      </c>
    </row>
    <row r="15865" spans="1:5" ht="33.200000000000003" customHeight="1" outlineLevel="1">
      <c r="A15865" s="6" t="str">
        <f>'SETOP EDIFICAÇÕES'!A1915</f>
        <v>ED-50018</v>
      </c>
      <c r="B15865" s="6" t="str">
        <f>'SETOP EDIFICAÇÕES'!B1915</f>
        <v>HID-TUB-005</v>
      </c>
      <c r="C15865" s="6" t="str">
        <f>'SETOP EDIFICAÇÕES'!C1915</f>
        <v>FORNECIMENTO E ASSENTAMENTO DE TUBO PVC RÍGIDO SOLDÁVEL, ÁGUA FRIA, DN 20 MM (1/2"), INCLUSIVE CONEXÕES</v>
      </c>
      <c r="D15865" s="6" t="str">
        <f>'SETOP EDIFICAÇÕES'!D1915</f>
        <v>M</v>
      </c>
      <c r="E15865" s="6">
        <f>'SETOP EDIFICAÇÕES'!E1915</f>
        <v>14.01</v>
      </c>
    </row>
    <row r="15866" spans="1:5" ht="33.200000000000003" customHeight="1" outlineLevel="1">
      <c r="A15866" s="6" t="str">
        <f>'SETOP EDIFICAÇÕES'!A1916</f>
        <v>ED-50019</v>
      </c>
      <c r="B15866" s="6" t="str">
        <f>'SETOP EDIFICAÇÕES'!B1916</f>
        <v>HID-TUB-010</v>
      </c>
      <c r="C15866" s="6" t="str">
        <f>'SETOP EDIFICAÇÕES'!C1916</f>
        <v>FORNECIMENTO E ASSENTAMENTO DE TUBO PVC RÍGIDO SOLDÁVEL, ÁGUA FRIA, DN 25 MM (3/4") , INCLUSIVE CONEXÕES</v>
      </c>
      <c r="D15866" s="6" t="str">
        <f>'SETOP EDIFICAÇÕES'!D1916</f>
        <v>M</v>
      </c>
      <c r="E15866" s="6">
        <f>'SETOP EDIFICAÇÕES'!E1916</f>
        <v>16.21</v>
      </c>
    </row>
    <row r="15867" spans="1:5" ht="33.200000000000003" customHeight="1" outlineLevel="1">
      <c r="A15867" s="6" t="str">
        <f>'SETOP EDIFICAÇÕES'!A1917</f>
        <v>ED-50020</v>
      </c>
      <c r="B15867" s="6" t="str">
        <f>'SETOP EDIFICAÇÕES'!B1917</f>
        <v>HID-TUB-015</v>
      </c>
      <c r="C15867" s="6" t="str">
        <f>'SETOP EDIFICAÇÕES'!C1917</f>
        <v>FORNECIMENTO E ASSENTAMENTO DE TUBO PVC RÍGIDO SOLDÁVEL, ÁGUA FRIA, DN 32 MM (1") , INCLUSIVE CONEXÕES</v>
      </c>
      <c r="D15867" s="6" t="str">
        <f>'SETOP EDIFICAÇÕES'!D1917</f>
        <v>M</v>
      </c>
      <c r="E15867" s="6">
        <f>'SETOP EDIFICAÇÕES'!E1917</f>
        <v>19.86</v>
      </c>
    </row>
    <row r="15868" spans="1:5" ht="33.200000000000003" customHeight="1" outlineLevel="1">
      <c r="A15868" s="6" t="str">
        <f>'SETOP EDIFICAÇÕES'!A1918</f>
        <v>ED-50021</v>
      </c>
      <c r="B15868" s="6" t="str">
        <f>'SETOP EDIFICAÇÕES'!B1918</f>
        <v>HID-TUB-020</v>
      </c>
      <c r="C15868" s="6" t="str">
        <f>'SETOP EDIFICAÇÕES'!C1918</f>
        <v>FORNECIMENTO E ASSENTAMENTO DE TUBO PVC RÍGIDO SOLDÁVEL, ÁGUA FRIA, DN 40 MM (1.1/4"), INCLUSIVE CONEXÕES</v>
      </c>
      <c r="D15868" s="6" t="str">
        <f>'SETOP EDIFICAÇÕES'!D1918</f>
        <v>M</v>
      </c>
      <c r="E15868" s="6">
        <f>'SETOP EDIFICAÇÕES'!E1918</f>
        <v>23.27</v>
      </c>
    </row>
    <row r="15869" spans="1:5" ht="33.200000000000003" customHeight="1" outlineLevel="1">
      <c r="A15869" s="6" t="str">
        <f>'SETOP EDIFICAÇÕES'!A1919</f>
        <v>ED-50022</v>
      </c>
      <c r="B15869" s="6" t="str">
        <f>'SETOP EDIFICAÇÕES'!B1919</f>
        <v>HID-TUB-025</v>
      </c>
      <c r="C15869" s="6" t="str">
        <f>'SETOP EDIFICAÇÕES'!C1919</f>
        <v>FORNECIMENTO E ASSENTAMENTO DE TUBO PVC RÍGIDO SOLDÁVEL, ÁGUA FRIA, DN 50 MM (1.1/2"), INCLUSIVE CONEXÕES</v>
      </c>
      <c r="D15869" s="6" t="str">
        <f>'SETOP EDIFICAÇÕES'!D1919</f>
        <v>M</v>
      </c>
      <c r="E15869" s="6">
        <f>'SETOP EDIFICAÇÕES'!E1919</f>
        <v>25.1</v>
      </c>
    </row>
    <row r="15870" spans="1:5" ht="33.200000000000003" customHeight="1" outlineLevel="1">
      <c r="A15870" s="6" t="str">
        <f>'SETOP EDIFICAÇÕES'!A1920</f>
        <v>ED-50023</v>
      </c>
      <c r="B15870" s="6" t="str">
        <f>'SETOP EDIFICAÇÕES'!B1920</f>
        <v>HID-TUB-030</v>
      </c>
      <c r="C15870" s="6" t="str">
        <f>'SETOP EDIFICAÇÕES'!C1920</f>
        <v>FORNECIMENTO E ASSENTAMENTO DE TUBO PVC RÍGIDO SOLDÁVEL, ÁGUA FRIA, DN 60 MM (2"), INCLUSIVE CONEXÕES</v>
      </c>
      <c r="D15870" s="6" t="str">
        <f>'SETOP EDIFICAÇÕES'!D1920</f>
        <v>M</v>
      </c>
      <c r="E15870" s="6">
        <f>'SETOP EDIFICAÇÕES'!E1920</f>
        <v>31.29</v>
      </c>
    </row>
    <row r="15871" spans="1:5" ht="33.200000000000003" customHeight="1" outlineLevel="1">
      <c r="A15871" s="6" t="str">
        <f>'SETOP EDIFICAÇÕES'!A1921</f>
        <v>ED-50024</v>
      </c>
      <c r="B15871" s="6" t="str">
        <f>'SETOP EDIFICAÇÕES'!B1921</f>
        <v>HID-TUB-035</v>
      </c>
      <c r="C15871" s="6" t="str">
        <f>'SETOP EDIFICAÇÕES'!C1921</f>
        <v>FORNECIMENTO E ASSENTAMENTO DE TUBO PVC RÍGIDO SOLDÁVEL, ÁGUA FRIA, DN 75 MM (2.1/2"), INCLUSIVE CONEXÕES</v>
      </c>
      <c r="D15871" s="6" t="str">
        <f>'SETOP EDIFICAÇÕES'!D1921</f>
        <v>M</v>
      </c>
      <c r="E15871" s="6">
        <f>'SETOP EDIFICAÇÕES'!E1921</f>
        <v>42.07</v>
      </c>
    </row>
    <row r="15872" spans="1:5" ht="33.200000000000003" customHeight="1" outlineLevel="1">
      <c r="A15872" s="6" t="str">
        <f>'SETOP EDIFICAÇÕES'!A1922</f>
        <v>ED-50025</v>
      </c>
      <c r="B15872" s="6" t="str">
        <f>'SETOP EDIFICAÇÕES'!B1922</f>
        <v>HID-TUB-040</v>
      </c>
      <c r="C15872" s="6" t="str">
        <f>'SETOP EDIFICAÇÕES'!C1922</f>
        <v>FORNECIMENTO E ASSENTAMENTO DE TUBO PVC RÍGIDO SOLDÁVEL, ÁGUA FRIA, DN 85 MM (3"), INCLUSIVE CONEXÕES</v>
      </c>
      <c r="D15872" s="6" t="str">
        <f>'SETOP EDIFICAÇÕES'!D1922</f>
        <v>M</v>
      </c>
      <c r="E15872" s="6">
        <f>'SETOP EDIFICAÇÕES'!E1922</f>
        <v>48.74</v>
      </c>
    </row>
    <row r="15873" spans="1:5" ht="33.200000000000003" customHeight="1" outlineLevel="1">
      <c r="A15873" s="6">
        <f>'SETOP EDIFICAÇÕES'!A1923</f>
        <v>334</v>
      </c>
      <c r="B15873" s="6" t="str">
        <f>'SETOP EDIFICAÇÕES'!B1923</f>
        <v>-</v>
      </c>
      <c r="C15873" s="6" t="str">
        <f>'SETOP EDIFICAÇÕES'!C1923</f>
        <v>IIO-001  - INSTALAÇÕES INICIAIS DA OBRA</v>
      </c>
      <c r="D15873" s="6" t="str">
        <f>'SETOP EDIFICAÇÕES'!D1923</f>
        <v/>
      </c>
      <c r="E15873" s="6">
        <f>'SETOP EDIFICAÇÕES'!E1923</f>
        <v>0</v>
      </c>
    </row>
    <row r="15874" spans="1:5" ht="33.200000000000003" customHeight="1" outlineLevel="1">
      <c r="A15874" s="6" t="str">
        <f>'SETOP EDIFICAÇÕES'!A1924</f>
        <v>ED-50125</v>
      </c>
      <c r="B15874" s="6" t="str">
        <f>'SETOP EDIFICAÇÕES'!B1924</f>
        <v>IIO-ARE-070</v>
      </c>
      <c r="C15874" s="6" t="str">
        <f>'SETOP EDIFICAÇÕES'!C1924</f>
        <v>ÁREA COBERTA EM TELHA FIBROCIMENTO PARA BANCAS - PADRÃO DEER-MG</v>
      </c>
      <c r="D15874" s="6" t="str">
        <f>'SETOP EDIFICAÇÕES'!D1924</f>
        <v>M2</v>
      </c>
      <c r="E15874" s="6">
        <f>'SETOP EDIFICAÇÕES'!E1924</f>
        <v>91.96</v>
      </c>
    </row>
    <row r="15875" spans="1:5" ht="33.200000000000003" customHeight="1" outlineLevel="1">
      <c r="A15875" s="6" t="str">
        <f>'SETOP EDIFICAÇÕES'!A1925</f>
        <v>ED-50155</v>
      </c>
      <c r="B15875" s="6" t="str">
        <f>'SETOP EDIFICAÇÕES'!B1925</f>
        <v>IIO-SAN-005</v>
      </c>
      <c r="C15875" s="6" t="str">
        <f>'SETOP EDIFICAÇÕES'!C1925</f>
        <v>BANHEIRO QUÍMICO 110 X 120 X 230 CM COM MANUTENÇÃO</v>
      </c>
      <c r="D15875" s="6" t="str">
        <f>'SETOP EDIFICAÇÕES'!D1925</f>
        <v>MÊS</v>
      </c>
      <c r="E15875" s="6">
        <f>'SETOP EDIFICAÇÕES'!E1925</f>
        <v>515</v>
      </c>
    </row>
    <row r="15876" spans="1:5" ht="33.200000000000003" customHeight="1" outlineLevel="1">
      <c r="A15876" s="6" t="str">
        <f>'SETOP EDIFICAÇÕES'!A1926</f>
        <v>ED-50135</v>
      </c>
      <c r="B15876" s="6" t="str">
        <f>'SETOP EDIFICAÇÕES'!B1926</f>
        <v>IIO-BAR-046</v>
      </c>
      <c r="C15876" s="6" t="str">
        <f>'SETOP EDIFICAÇÕES'!C1926</f>
        <v>BARRACÃO DE OBRA, EM CHAPA DE COMPENSADO RESINADO, INCLUSIVE  INSTALAÇÕES SANITÁRIAS E MOBILIÁRIO - PADRÃO DEER-MG</v>
      </c>
      <c r="D15876" s="6" t="str">
        <f>'SETOP EDIFICAÇÕES'!D1926</f>
        <v>M2</v>
      </c>
      <c r="E15876" s="6">
        <f>'SETOP EDIFICAÇÕES'!E1926</f>
        <v>409.14</v>
      </c>
    </row>
    <row r="15877" spans="1:5" ht="33.200000000000003" customHeight="1" outlineLevel="1">
      <c r="A15877" s="6" t="str">
        <f>'SETOP EDIFICAÇÕES'!A1927</f>
        <v>ED-50128</v>
      </c>
      <c r="B15877" s="6" t="str">
        <f>'SETOP EDIFICAÇÕES'!B1927</f>
        <v>IIO-BAR-015</v>
      </c>
      <c r="C15877" s="6" t="str">
        <f>'SETOP EDIFICAÇÕES'!C1927</f>
        <v>BARRACÃO DE OBRA PARA DEPÓSITO E FERRAMENTARIA TIPO-I, ÁREA INTERNA 14,52M2, EM CHAPA DE COMPENSADO RESINADO, INCLUSIVE MOBILIÁRIO (OBRA DE PEQUENO PORTE, EFETIVO ATÉ 30 HOMENS), PADRÃO DEER-MG</v>
      </c>
      <c r="D15877" s="6" t="str">
        <f>'SETOP EDIFICAÇÕES'!D1927</f>
        <v>UN</v>
      </c>
      <c r="E15877" s="6">
        <f>'SETOP EDIFICAÇÕES'!E1927</f>
        <v>5620.62</v>
      </c>
    </row>
    <row r="15878" spans="1:5" ht="33.200000000000003" customHeight="1" outlineLevel="1">
      <c r="A15878" s="6" t="str">
        <f>'SETOP EDIFICAÇÕES'!A1928</f>
        <v>ED-50129</v>
      </c>
      <c r="B15878" s="6" t="str">
        <f>'SETOP EDIFICAÇÕES'!B1928</f>
        <v>IIO-BAR-020</v>
      </c>
      <c r="C15878" s="6" t="str">
        <f>'SETOP EDIFICAÇÕES'!C1928</f>
        <v>BARRACÃO DE OBRA PARA DEPÓSITO E FERRAMENTARIA TIPO-II, ÁREA INTERNA 25,41M2, EM CHAPA DE COMPENSADO RESINADO, INCLUSIVE MOBILIÁRIO (OBRA DE MÉDIO PORTE, EFETIVO DE 30 A 60 HOMENS), PADRÃO DEER-MG</v>
      </c>
      <c r="D15878" s="6" t="str">
        <f>'SETOP EDIFICAÇÕES'!D1928</f>
        <v>UN</v>
      </c>
      <c r="E15878" s="6">
        <f>'SETOP EDIFICAÇÕES'!E1928</f>
        <v>9390.41</v>
      </c>
    </row>
    <row r="15879" spans="1:5" ht="33.200000000000003" customHeight="1" outlineLevel="1">
      <c r="A15879" s="6" t="str">
        <f>'SETOP EDIFICAÇÕES'!A1929</f>
        <v>ED-50148</v>
      </c>
      <c r="B15879" s="6" t="str">
        <f>'SETOP EDIFICAÇÕES'!B1929</f>
        <v>IIO-ESC-015</v>
      </c>
      <c r="C15879" s="6" t="str">
        <f>'SETOP EDIFICAÇÕES'!C1929</f>
        <v>BARRACÃO DE OBRA PARA ESCRITÓRIO DA EMPREITEIRA TIPO-I, ÁREA INTERNA 18,15M2, EM CHAPA DE COMPENSADO RESINADO, INCLUSIVE MOBILIÁRIO (OBRA DE PEQUENO A MÉDIO PORTE, EFETIVO ATÉ 60 HOMENS) - PADRÃO DEER-MG</v>
      </c>
      <c r="D15879" s="6" t="str">
        <f>'SETOP EDIFICAÇÕES'!D1929</f>
        <v>UN</v>
      </c>
      <c r="E15879" s="6">
        <f>'SETOP EDIFICAÇÕES'!E1929</f>
        <v>7272.97</v>
      </c>
    </row>
    <row r="15880" spans="1:5" ht="33.200000000000003" customHeight="1" outlineLevel="1">
      <c r="A15880" s="6" t="str">
        <f>'SETOP EDIFICAÇÕES'!A1930</f>
        <v>ED-50149</v>
      </c>
      <c r="B15880" s="6" t="str">
        <f>'SETOP EDIFICAÇÕES'!B1930</f>
        <v>IIO-ESC-020</v>
      </c>
      <c r="C15880" s="6" t="str">
        <f>'SETOP EDIFICAÇÕES'!C1930</f>
        <v>BARRACÃO DE OBRA PARA ESCRITÓRIO DA EMPREITEIRA TIPO-II, ÁREA INTERNA 21,78M2, EM CHAPA DE COMPENSADO RESINADO, INCLUSIVE MOBILIÁRIO (OBRA DE GRANDE PORTE, EFETIVO ACIMA 60 HOMENS) - PADRÃO DEER-MG</v>
      </c>
      <c r="D15880" s="6" t="str">
        <f>'SETOP EDIFICAÇÕES'!D1930</f>
        <v>UN</v>
      </c>
      <c r="E15880" s="6">
        <f>'SETOP EDIFICAÇÕES'!E1930</f>
        <v>8469.44</v>
      </c>
    </row>
    <row r="15881" spans="1:5" ht="33.200000000000003" customHeight="1" outlineLevel="1">
      <c r="A15881" s="6" t="str">
        <f>'SETOP EDIFICAÇÕES'!A1931</f>
        <v>ED-50146</v>
      </c>
      <c r="B15881" s="6" t="str">
        <f>'SETOP EDIFICAÇÕES'!B1931</f>
        <v>IIO-ESC-005</v>
      </c>
      <c r="C15881" s="6" t="str">
        <f>'SETOP EDIFICAÇÕES'!C1931</f>
        <v>BARRACÃO DE OBRA PARA ESCRITÓRIO DA FISCALIZAÇÃO TIPO-I, ÁREA INTERNA 18,15M2, EM CHAPA DE COMPENSADO RESINADO, INCLUSIVE MOBILIÁRIO (OBRA DE PEQUENO A MÉDIO PORTE, EFETIVO ATÉ 60 HOMENS) - PADRÃO DEER-MG</v>
      </c>
      <c r="D15881" s="6" t="str">
        <f>'SETOP EDIFICAÇÕES'!D1931</f>
        <v>UN</v>
      </c>
      <c r="E15881" s="6">
        <f>'SETOP EDIFICAÇÕES'!E1931</f>
        <v>7218.48</v>
      </c>
    </row>
    <row r="15882" spans="1:5" ht="33.200000000000003" customHeight="1" outlineLevel="1">
      <c r="A15882" s="6" t="str">
        <f>'SETOP EDIFICAÇÕES'!A1932</f>
        <v>ED-50147</v>
      </c>
      <c r="B15882" s="6" t="str">
        <f>'SETOP EDIFICAÇÕES'!B1932</f>
        <v>IIO-ESC-010</v>
      </c>
      <c r="C15882" s="6" t="str">
        <f>'SETOP EDIFICAÇÕES'!C1932</f>
        <v>BARRACÃO DE OBRA PARA ESCRITÓRIO DA FISCALIZAÇÃO TIPO-II, ÁREA INTERNA 21,78M2, EM CHAPA DE COMPENSADO RESINADO, INCLUSIVE MOBILIÁRIO (OBRA DE GRANDE PORTE, EFETIVO ACIMA 60 HOMENS) - PADRÃO DEER-MG</v>
      </c>
      <c r="D15882" s="6" t="str">
        <f>'SETOP EDIFICAÇÕES'!D1932</f>
        <v>UN</v>
      </c>
      <c r="E15882" s="6">
        <f>'SETOP EDIFICAÇÕES'!E1932</f>
        <v>8414.9500000000007</v>
      </c>
    </row>
    <row r="15883" spans="1:5" ht="33.200000000000003" customHeight="1" outlineLevel="1">
      <c r="A15883" s="6" t="str">
        <f>'SETOP EDIFICAÇÕES'!A1933</f>
        <v>ED-50130</v>
      </c>
      <c r="B15883" s="6" t="str">
        <f>'SETOP EDIFICAÇÕES'!B1933</f>
        <v>IIO-BAR-025</v>
      </c>
      <c r="C15883" s="6" t="str">
        <f>'SETOP EDIFICAÇÕES'!C1933</f>
        <v>BARRACÃO DE OBRA PARA INSTALAÇÃO SANITÁRIA TIPO-I, ÁREA INTERNA 14,52M2, EM CHAPA DE COMPENSADO RESINADO (OBRA DE PEQUENO PORTE, EFETIVO ATÉ 30 HOMENS), PADRÃO DEER-MG</v>
      </c>
      <c r="D15883" s="6" t="str">
        <f>'SETOP EDIFICAÇÕES'!D1933</f>
        <v>UN</v>
      </c>
      <c r="E15883" s="6">
        <f>'SETOP EDIFICAÇÕES'!E1933</f>
        <v>6149.38</v>
      </c>
    </row>
    <row r="15884" spans="1:5" ht="33.200000000000003" customHeight="1" outlineLevel="1">
      <c r="A15884" s="6" t="str">
        <f>'SETOP EDIFICAÇÕES'!A1934</f>
        <v>ED-50131</v>
      </c>
      <c r="B15884" s="6" t="str">
        <f>'SETOP EDIFICAÇÕES'!B1934</f>
        <v>IIO-BAR-030</v>
      </c>
      <c r="C15884" s="6" t="str">
        <f>'SETOP EDIFICAÇÕES'!C1934</f>
        <v>BARRACÃO DE OBRA PARA INSTALAÇÃO SANITÁRIA TIPO-II, ÁREA INTERNA 18,15M2, EM CHAPA DE COMPENSADO RESINADO (OBRA DE MÉDIO PORTE, EFETIVO DE 30 A 60 HOMENS), PADRÃO DEER-MG</v>
      </c>
      <c r="D15884" s="6" t="str">
        <f>'SETOP EDIFICAÇÕES'!D1934</f>
        <v>UN</v>
      </c>
      <c r="E15884" s="6">
        <f>'SETOP EDIFICAÇÕES'!E1934</f>
        <v>7804.53</v>
      </c>
    </row>
    <row r="15885" spans="1:5" ht="33.200000000000003" customHeight="1" outlineLevel="1">
      <c r="A15885" s="6" t="str">
        <f>'SETOP EDIFICAÇÕES'!A1935</f>
        <v>ED-50132</v>
      </c>
      <c r="B15885" s="6" t="str">
        <f>'SETOP EDIFICAÇÕES'!B1935</f>
        <v>IIO-BAR-035</v>
      </c>
      <c r="C15885" s="6" t="str">
        <f>'SETOP EDIFICAÇÕES'!C1935</f>
        <v>BARRACÃO DE OBRA PARA INSTALAÇÃO SANITÁRIA TIPO-III, ÁREA INTERNA 25,41M2, EM CHAPA DE COMPENSADO RESINADO (OBRA DE GRANDE PORTE, EFETIVO ACIMA DE 60 HOMENS), PADRÃO DEER-MG</v>
      </c>
      <c r="D15885" s="6" t="str">
        <f>'SETOP EDIFICAÇÕES'!D1935</f>
        <v>UN</v>
      </c>
      <c r="E15885" s="6">
        <f>'SETOP EDIFICAÇÕES'!E1935</f>
        <v>11104.83</v>
      </c>
    </row>
    <row r="15886" spans="1:5" ht="33.200000000000003" customHeight="1" outlineLevel="1">
      <c r="A15886" s="6" t="str">
        <f>'SETOP EDIFICAÇÕES'!A1936</f>
        <v>ED-50133</v>
      </c>
      <c r="B15886" s="6" t="str">
        <f>'SETOP EDIFICAÇÕES'!B1936</f>
        <v>IIO-BAR-040</v>
      </c>
      <c r="C15886" s="6" t="str">
        <f>'SETOP EDIFICAÇÕES'!C1936</f>
        <v>BARRACÃO DE OBRA PARA REFEITÓRIO TIPO-I, ÁREA INTERNA 18,15M2, EM CHAPA DE COMPENSADO RESINADO (OBRA DE MÉDIO PORTE, EFETIVO DE 30 A 60 HOMENS), PADRÃO DEER-MG</v>
      </c>
      <c r="D15886" s="6" t="str">
        <f>'SETOP EDIFICAÇÕES'!D1936</f>
        <v>UN</v>
      </c>
      <c r="E15886" s="6">
        <f>'SETOP EDIFICAÇÕES'!E1936</f>
        <v>7080.65</v>
      </c>
    </row>
    <row r="15887" spans="1:5" ht="33.200000000000003" customHeight="1" outlineLevel="1">
      <c r="A15887" s="6" t="str">
        <f>'SETOP EDIFICAÇÕES'!A1937</f>
        <v>ED-50134</v>
      </c>
      <c r="B15887" s="6" t="str">
        <f>'SETOP EDIFICAÇÕES'!B1937</f>
        <v>IIO-BAR-045</v>
      </c>
      <c r="C15887" s="6" t="str">
        <f>'SETOP EDIFICAÇÕES'!C1937</f>
        <v>BARRACÃO DE OBRA PARA REFEITÓRIO TIPO-II, ÁREA INTERNA 25,41M2, EM CHAPA DE COMPENSADO RESINADO (OBRA DE GRANDE PORTE, EFETIVO ACIMA DE 60 HOMENS), PADRÃO DEER-MG</v>
      </c>
      <c r="D15887" s="6" t="str">
        <f>'SETOP EDIFICAÇÕES'!D1937</f>
        <v>UN</v>
      </c>
      <c r="E15887" s="6">
        <f>'SETOP EDIFICAÇÕES'!E1937</f>
        <v>9621.51</v>
      </c>
    </row>
    <row r="15888" spans="1:5" ht="33.200000000000003" customHeight="1" outlineLevel="1">
      <c r="A15888" s="6" t="str">
        <f>'SETOP EDIFICAÇÕES'!A1938</f>
        <v>ED-50126</v>
      </c>
      <c r="B15888" s="6" t="str">
        <f>'SETOP EDIFICAÇÕES'!B1938</f>
        <v>IIO-BAR-005</v>
      </c>
      <c r="C15888" s="6" t="str">
        <f>'SETOP EDIFICAÇÕES'!C1938</f>
        <v>BARRACÃO DE OBRA PARA VESTIÁRIO TIPO-I, ÁREA INTERNA 25,41M2, EM CHAPA DE COMPENSADO RESINADO, INCLUSIVE MOBILIÁRIO (OBRA DE PEQUENO PORTE, EFETIVO ATÉ 30 HOMENS), PADRÃO DEER-MG</v>
      </c>
      <c r="D15888" s="6" t="str">
        <f>'SETOP EDIFICAÇÕES'!D1938</f>
        <v>UN</v>
      </c>
      <c r="E15888" s="6">
        <f>'SETOP EDIFICAÇÕES'!E1938</f>
        <v>9837.76</v>
      </c>
    </row>
    <row r="15889" spans="1:5" ht="33.200000000000003" customHeight="1" outlineLevel="1">
      <c r="A15889" s="6" t="str">
        <f>'SETOP EDIFICAÇÕES'!A1939</f>
        <v>ED-50127</v>
      </c>
      <c r="B15889" s="6" t="str">
        <f>'SETOP EDIFICAÇÕES'!B1939</f>
        <v>IIO-BAR-010</v>
      </c>
      <c r="C15889" s="6" t="str">
        <f>'SETOP EDIFICAÇÕES'!C1939</f>
        <v>BARRACÃO DE OBRA PARA VESTIÁRIO TIPO-II, ÁREA INTERNA 67,76M2, EM CHAPA DE COMPENSADO RESINADO, INCLUSIVE MOBILIÁRIO (OBRA DE MÉDIO PORTE, EFETIVO DE 30 A 60 HOMENS), PADRÃO DEER-MG</v>
      </c>
      <c r="D15889" s="6" t="str">
        <f>'SETOP EDIFICAÇÕES'!D1939</f>
        <v>UN</v>
      </c>
      <c r="E15889" s="6">
        <f>'SETOP EDIFICAÇÕES'!E1939</f>
        <v>18875.099999999999</v>
      </c>
    </row>
    <row r="15890" spans="1:5" ht="33.200000000000003" customHeight="1" outlineLevel="1">
      <c r="A15890" s="6" t="str">
        <f>'SETOP EDIFICAÇÕES'!A1940</f>
        <v>ED-50136</v>
      </c>
      <c r="B15890" s="6" t="str">
        <f>'SETOP EDIFICAÇÕES'!B1940</f>
        <v>IIO-CER-025</v>
      </c>
      <c r="C15890" s="6" t="str">
        <f>'SETOP EDIFICAÇÕES'!C1940</f>
        <v>CERCA DE 5 FIOS DE ARAME FARPA DO E MOURÕES DE EUCALIPTO</v>
      </c>
      <c r="D15890" s="6" t="str">
        <f>'SETOP EDIFICAÇÕES'!D1940</f>
        <v>M</v>
      </c>
      <c r="E15890" s="6">
        <f>'SETOP EDIFICAÇÕES'!E1940</f>
        <v>27</v>
      </c>
    </row>
    <row r="15891" spans="1:5" ht="33.200000000000003" customHeight="1" outlineLevel="1">
      <c r="A15891" s="6" t="str">
        <f>'SETOP EDIFICAÇÕES'!A1941</f>
        <v>ED-50158</v>
      </c>
      <c r="B15891" s="6" t="str">
        <f>'SETOP EDIFICAÇÕES'!B1941</f>
        <v>IIO-SIN-015</v>
      </c>
      <c r="C15891" s="6" t="str">
        <f>'SETOP EDIFICAÇÕES'!C1941</f>
        <v>CONE EM PVC H = 75 CM</v>
      </c>
      <c r="D15891" s="6" t="str">
        <f>'SETOP EDIFICAÇÕES'!D1941</f>
        <v>M</v>
      </c>
      <c r="E15891" s="6">
        <f>'SETOP EDIFICAÇÕES'!E1941</f>
        <v>36.47</v>
      </c>
    </row>
    <row r="15892" spans="1:5" ht="33.200000000000003" customHeight="1" outlineLevel="1">
      <c r="A15892" s="6" t="str">
        <f>'SETOP EDIFICAÇÕES'!A1942</f>
        <v>ED-50157</v>
      </c>
      <c r="B15892" s="6" t="str">
        <f>'SETOP EDIFICAÇÕES'!B1942</f>
        <v>IIO-SIN-010</v>
      </c>
      <c r="C15892" s="6" t="str">
        <f>'SETOP EDIFICAÇÕES'!C1942</f>
        <v>FITA ZEBRADA AMARELA PARA SINALIZAÇÃO L = 7 M</v>
      </c>
      <c r="D15892" s="6" t="str">
        <f>'SETOP EDIFICAÇÕES'!D1942</f>
        <v>M</v>
      </c>
      <c r="E15892" s="6">
        <f>'SETOP EDIFICAÇÕES'!E1942</f>
        <v>2.91</v>
      </c>
    </row>
    <row r="15893" spans="1:5" ht="33.200000000000003" customHeight="1" outlineLevel="1">
      <c r="A15893" s="6" t="str">
        <f>'SETOP EDIFICAÇÕES'!A1943</f>
        <v>ED-16660</v>
      </c>
      <c r="B15893" s="6" t="str">
        <f>'SETOP EDIFICAÇÕES'!B1943</f>
        <v>-</v>
      </c>
      <c r="C15893" s="6" t="str">
        <f>'SETOP EDIFICAÇÕES'!C1943</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D15893" s="6" t="str">
        <f>'SETOP EDIFICAÇÕES'!D1943</f>
        <v>M2</v>
      </c>
      <c r="E15893" s="6">
        <f>'SETOP EDIFICAÇÕES'!E1943</f>
        <v>185.59</v>
      </c>
    </row>
    <row r="15894" spans="1:5" ht="33.200000000000003" customHeight="1" outlineLevel="1">
      <c r="A15894" s="6" t="str">
        <f>'SETOP EDIFICAÇÕES'!A1944</f>
        <v>ED-50152</v>
      </c>
      <c r="B15894" s="6" t="str">
        <f>'SETOP EDIFICAÇÕES'!B1944</f>
        <v>IIO-PLA-005</v>
      </c>
      <c r="C15894" s="6" t="str">
        <f>'SETOP EDIFICAÇÕES'!C1944</f>
        <v>FORNECIMENTO E COLOCAÇÃO DE PLACA DE OBRA EM CHAPA GALVANIZADA (3,00 X 1,5 0 M) - EM CHAPA GALVANIZADA 0,26 AFIXADAS COM REBITES 540 E PARAFUSOS 3/8, EM ESTRUTURA METÁLICA VIGA U 2" ENRIJECIDA COM METALON 20 X 20, SUPORTE EM EUCALIPTO AUTOCLAVADO PINTADAS</v>
      </c>
      <c r="D15894" s="6" t="str">
        <f>'SETOP EDIFICAÇÕES'!D1944</f>
        <v>U</v>
      </c>
      <c r="E15894" s="6">
        <f>'SETOP EDIFICAÇÕES'!E1944</f>
        <v>1109.6199999999999</v>
      </c>
    </row>
    <row r="15895" spans="1:5" ht="33.200000000000003" customHeight="1" outlineLevel="1">
      <c r="A15895" s="6" t="str">
        <f>'SETOP EDIFICAÇÕES'!A1945</f>
        <v>ED-50153</v>
      </c>
      <c r="B15895" s="6" t="str">
        <f>'SETOP EDIFICAÇÕES'!B1945</f>
        <v>IIO-PLA-010</v>
      </c>
      <c r="C15895" s="6" t="str">
        <f>'SETOP EDIFICAÇÕES'!C1945</f>
        <v>FORNECIMENTO E COLOCAÇÃO DE PLACA DE OBRA EM CHAPA GALVANIZADA (6,00 X 3,00 M) - EM CHAPA GALVANIZADA 0,26 AFIXADAS COM REBITES 540 E PARAFUSOS 3/8, EM ESTRUTURA METÁLICA VIGA U 2" ENRIJECIDA COM METALON 20 X 20, SUPORTE EM EUCALIPTO AUTOCLAVADO PINTADAS</v>
      </c>
      <c r="D15895" s="6" t="str">
        <f>'SETOP EDIFICAÇÕES'!D1945</f>
        <v>U</v>
      </c>
      <c r="E15895" s="6">
        <f>'SETOP EDIFICAÇÕES'!E1945</f>
        <v>2729.62</v>
      </c>
    </row>
    <row r="15896" spans="1:5" ht="33.200000000000003" customHeight="1" outlineLevel="1">
      <c r="A15896" s="6" t="str">
        <f>'SETOP EDIFICAÇÕES'!A1946</f>
        <v>ED-50154</v>
      </c>
      <c r="B15896" s="6" t="str">
        <f>'SETOP EDIFICAÇÕES'!B1946</f>
        <v>IIO-PLA-015</v>
      </c>
      <c r="C15896" s="6" t="str">
        <f>'SETOP EDIFICAÇÕES'!C1946</f>
        <v>FORNECIMENTO E COLOCAÇÃO DE PLACAS DE OBRAS EM CHAPA GALVANIZADA (4,00 X 2,00 M ) SÃO CONFECCIONADAS EM CHAPA GALVANIZADA 26. AS CHAPAS SERÃO AFIXADAS COM REBITES 410 E PARAFUSOS 3/8, EM UMA ESTRUTURA METÁLICA COM VIGA U 2" ENRIJECIDA E METALON 20MMX20MM,334</v>
      </c>
      <c r="D15896" s="6" t="str">
        <f>'SETOP EDIFICAÇÕES'!D1946</f>
        <v>U</v>
      </c>
      <c r="E15896" s="6">
        <f>'SETOP EDIFICAÇÕES'!E1946</f>
        <v>1637.62</v>
      </c>
    </row>
    <row r="15897" spans="1:5" ht="33.200000000000003" customHeight="1" outlineLevel="1">
      <c r="A15897" s="6" t="str">
        <f>'SETOP EDIFICAÇÕES'!A1947</f>
        <v>ED-16344</v>
      </c>
      <c r="B15897" s="6" t="str">
        <f>'SETOP EDIFICAÇÕES'!B1947</f>
        <v>-</v>
      </c>
      <c r="C15897" s="6" t="str">
        <f>'SETOP EDIFICAÇÕES'!C1947</f>
        <v xml:space="preserve">INSTALAÇÃO PROVISÓRIA DE CHUVEIRO ELÉTRICO, TENSÃO 127V/220V, EM CONTAINER (VESTIÁRIO DE OBRA)
</v>
      </c>
      <c r="D15897" s="6" t="str">
        <f>'SETOP EDIFICAÇÕES'!D1947</f>
        <v>UN</v>
      </c>
      <c r="E15897" s="6">
        <f>'SETOP EDIFICAÇÕES'!E1947</f>
        <v>81.040000000000006</v>
      </c>
    </row>
    <row r="15898" spans="1:5" ht="33.200000000000003" customHeight="1" outlineLevel="1">
      <c r="A15898" s="6" t="str">
        <f>'SETOP EDIFICAÇÕES'!A1948</f>
        <v>ED-50150</v>
      </c>
      <c r="B15898" s="6" t="str">
        <f>'SETOP EDIFICAÇÕES'!B1948</f>
        <v>IIO-LIG-005</v>
      </c>
      <c r="C15898" s="6" t="str">
        <f>'SETOP EDIFICAÇÕES'!C1948</f>
        <v xml:space="preserve">LIGAÇÃO DE ÁGUA PROVISÓRIA PARA CANTEIRO,  INCLUSIVE HIDRÔMETRO E CAVALETE PARA MEDIÇÃO DE ÁGUA - ENTRADA PRINCIPAL, EM AÇO GALVANIZADO DN 20MM (1/2") - PADRÃO CONCESSIONÁRIA
</v>
      </c>
      <c r="D15898" s="6" t="str">
        <f>'SETOP EDIFICAÇÕES'!D1948</f>
        <v>UN</v>
      </c>
      <c r="E15898" s="6">
        <f>'SETOP EDIFICAÇÕES'!E1948</f>
        <v>321.23</v>
      </c>
    </row>
    <row r="15899" spans="1:5" ht="33.200000000000003" customHeight="1" outlineLevel="1">
      <c r="A15899" s="6" t="str">
        <f>'SETOP EDIFICAÇÕES'!A1949</f>
        <v>ED-16341</v>
      </c>
      <c r="B15899" s="6" t="str">
        <f>'SETOP EDIFICAÇÕES'!B1949</f>
        <v>-</v>
      </c>
      <c r="C15899" s="6" t="str">
        <f>'SETOP EDIFICAÇÕES'!C1949</f>
        <v xml:space="preserve">LIGAÇÃO PROVISÓRIA DE ÁGUA E ESGOTO PARA CONTAINER (ESCRITÓRIO DE OBRA)
</v>
      </c>
      <c r="D15899" s="6" t="str">
        <f>'SETOP EDIFICAÇÕES'!D1949</f>
        <v>UN</v>
      </c>
      <c r="E15899" s="6">
        <f>'SETOP EDIFICAÇÕES'!E1949</f>
        <v>190.93</v>
      </c>
    </row>
    <row r="15900" spans="1:5" ht="33.200000000000003" customHeight="1" outlineLevel="1">
      <c r="A15900" s="6" t="str">
        <f>'SETOP EDIFICAÇÕES'!A1950</f>
        <v>ED-16343</v>
      </c>
      <c r="B15900" s="6" t="str">
        <f>'SETOP EDIFICAÇÕES'!B1950</f>
        <v>-</v>
      </c>
      <c r="C15900" s="6" t="str">
        <f>'SETOP EDIFICAÇÕES'!C1950</f>
        <v xml:space="preserve">LIGAÇÃO PROVISÓRIA DE ÁGUA E ESGOTO PARA CONTAINER (VESTIÁRIO DE OBRA), EXCLUSIVE CHUVEIRO ELÉTRICO
</v>
      </c>
      <c r="D15900" s="6" t="str">
        <f>'SETOP EDIFICAÇÕES'!D1950</f>
        <v>UN</v>
      </c>
      <c r="E15900" s="6">
        <f>'SETOP EDIFICAÇÕES'!E1950</f>
        <v>217.59</v>
      </c>
    </row>
    <row r="15901" spans="1:5" ht="33.200000000000003" customHeight="1" outlineLevel="1">
      <c r="A15901" s="6" t="str">
        <f>'SETOP EDIFICAÇÕES'!A1951</f>
        <v>ED-16342</v>
      </c>
      <c r="B15901" s="6" t="str">
        <f>'SETOP EDIFICAÇÕES'!B1951</f>
        <v>-</v>
      </c>
      <c r="C15901" s="6" t="str">
        <f>'SETOP EDIFICAÇÕES'!C1951</f>
        <v xml:space="preserve">LIGAÇÃO PROVISÓRIA DE ENERGIA ELÉTRICA PARA CONTAINER
</v>
      </c>
      <c r="D15901" s="6" t="str">
        <f>'SETOP EDIFICAÇÕES'!D1951</f>
        <v>UN</v>
      </c>
      <c r="E15901" s="6">
        <f>'SETOP EDIFICAÇÕES'!E1951</f>
        <v>237.82</v>
      </c>
    </row>
    <row r="15902" spans="1:5" ht="33.200000000000003" customHeight="1" outlineLevel="1">
      <c r="A15902" s="6" t="str">
        <f>'SETOP EDIFICAÇÕES'!A1952</f>
        <v>ED-50151</v>
      </c>
      <c r="B15902" s="6" t="str">
        <f>'SETOP EDIFICAÇÕES'!B1952</f>
        <v>IIO-LIG-010</v>
      </c>
      <c r="C15902" s="6" t="str">
        <f>'SETOP EDIFICAÇÕES'!C1952</f>
        <v>LIGAÇÃO PROVISÓRIA DE LUZ E FORÇA-PADRÃO PROVISÓRIO 30KVA</v>
      </c>
      <c r="D15902" s="6" t="str">
        <f>'SETOP EDIFICAÇÕES'!D1952</f>
        <v>U</v>
      </c>
      <c r="E15902" s="6">
        <f>'SETOP EDIFICAÇÕES'!E1952</f>
        <v>532.36</v>
      </c>
    </row>
    <row r="15903" spans="1:5" ht="33.200000000000003" customHeight="1" outlineLevel="1">
      <c r="A15903" s="6" t="str">
        <f>'SETOP EDIFICAÇÕES'!A1953</f>
        <v>ED-16356</v>
      </c>
      <c r="B15903" s="6" t="str">
        <f>'SETOP EDIFICAÇÕES'!B1953</f>
        <v>-</v>
      </c>
      <c r="C15903" s="6" t="str">
        <f>'SETOP EDIFICAÇÕES'!C1953</f>
        <v xml:space="preserve">LIGAÇÕES PROVISÓRIAS PARA CONTAINER TIPO 1 (CORRESPONDENTE AO CÓDIGO ED-16348)
</v>
      </c>
      <c r="D15903" s="6" t="str">
        <f>'SETOP EDIFICAÇÕES'!D1953</f>
        <v>UN</v>
      </c>
      <c r="E15903" s="6">
        <f>'SETOP EDIFICAÇÕES'!E1953</f>
        <v>237.82</v>
      </c>
    </row>
    <row r="15904" spans="1:5" ht="33.200000000000003" customHeight="1" outlineLevel="1">
      <c r="A15904" s="6" t="str">
        <f>'SETOP EDIFICAÇÕES'!A1954</f>
        <v>ED-16357</v>
      </c>
      <c r="B15904" s="6" t="str">
        <f>'SETOP EDIFICAÇÕES'!B1954</f>
        <v>-</v>
      </c>
      <c r="C15904" s="6" t="str">
        <f>'SETOP EDIFICAÇÕES'!C1954</f>
        <v>LIGAÇÕES PROVISÓRIAS PARA CONTAINER TIPO 2 (CORRESPONDENTE AO CÓDIGO ED-16349)</v>
      </c>
      <c r="D15904" s="6" t="str">
        <f>'SETOP EDIFICAÇÕES'!D1954</f>
        <v>UN</v>
      </c>
      <c r="E15904" s="6">
        <f>'SETOP EDIFICAÇÕES'!E1954</f>
        <v>455.41</v>
      </c>
    </row>
    <row r="15905" spans="1:5" ht="33.200000000000003" customHeight="1" outlineLevel="1">
      <c r="A15905" s="6" t="str">
        <f>'SETOP EDIFICAÇÕES'!A1955</f>
        <v>ED-16358</v>
      </c>
      <c r="B15905" s="6" t="str">
        <f>'SETOP EDIFICAÇÕES'!B1955</f>
        <v>-</v>
      </c>
      <c r="C15905" s="6" t="str">
        <f>'SETOP EDIFICAÇÕES'!C1955</f>
        <v>LIGAÇÕES PROVISÓRIAS PARA CONTAINER TIPO 3 (CORRESPONDENTE AO CÓDIGO ED-16350)</v>
      </c>
      <c r="D15905" s="6" t="str">
        <f>'SETOP EDIFICAÇÕES'!D1955</f>
        <v>UN</v>
      </c>
      <c r="E15905" s="6">
        <f>'SETOP EDIFICAÇÕES'!E1955</f>
        <v>237.82</v>
      </c>
    </row>
    <row r="15906" spans="1:5" ht="33.200000000000003" customHeight="1" outlineLevel="1">
      <c r="A15906" s="6" t="str">
        <f>'SETOP EDIFICAÇÕES'!A1956</f>
        <v>ED-16359</v>
      </c>
      <c r="B15906" s="6" t="str">
        <f>'SETOP EDIFICAÇÕES'!B1956</f>
        <v>-</v>
      </c>
      <c r="C15906" s="6" t="str">
        <f>'SETOP EDIFICAÇÕES'!C1956</f>
        <v>LIGAÇÕES PROVISÓRIAS PARA CONTAINER TIPO 4 (CORRESPONDENTE AO CÓDIGO ED-16351)</v>
      </c>
      <c r="D15906" s="6" t="str">
        <f>'SETOP EDIFICAÇÕES'!D1956</f>
        <v>UN</v>
      </c>
      <c r="E15906" s="6">
        <f>'SETOP EDIFICAÇÕES'!E1956</f>
        <v>237.82</v>
      </c>
    </row>
    <row r="15907" spans="1:5" ht="33.200000000000003" customHeight="1" outlineLevel="1">
      <c r="A15907" s="6" t="str">
        <f>'SETOP EDIFICAÇÕES'!A1957</f>
        <v>ED-16360</v>
      </c>
      <c r="B15907" s="6" t="str">
        <f>'SETOP EDIFICAÇÕES'!B1957</f>
        <v>-</v>
      </c>
      <c r="C15907" s="6" t="str">
        <f>'SETOP EDIFICAÇÕES'!C1957</f>
        <v>LIGAÇÕES PROVISÓRIAS PARA CONTAINER TIPO 5 (CORRESPONDENTE AO CÓDIGO ED-16352)</v>
      </c>
      <c r="D15907" s="6" t="str">
        <f>'SETOP EDIFICAÇÕES'!D1957</f>
        <v>UN</v>
      </c>
      <c r="E15907" s="6">
        <f>'SETOP EDIFICAÇÕES'!E1957</f>
        <v>1022.69</v>
      </c>
    </row>
    <row r="15908" spans="1:5" ht="33.200000000000003" customHeight="1" outlineLevel="1">
      <c r="A15908" s="6" t="str">
        <f>'SETOP EDIFICAÇÕES'!A1958</f>
        <v>ED-16361</v>
      </c>
      <c r="B15908" s="6" t="str">
        <f>'SETOP EDIFICAÇÕES'!B1958</f>
        <v>-</v>
      </c>
      <c r="C15908" s="6" t="str">
        <f>'SETOP EDIFICAÇÕES'!C1958</f>
        <v>LIGAÇÕES PROVISÓRIAS PARA CONTAINER TIPO 6 (CORRESPONDENTE AO CÓDIGO ED-16353)</v>
      </c>
      <c r="D15908" s="6" t="str">
        <f>'SETOP EDIFICAÇÕES'!D1958</f>
        <v>UN</v>
      </c>
      <c r="E15908" s="6">
        <f>'SETOP EDIFICAÇÕES'!E1958</f>
        <v>455.41</v>
      </c>
    </row>
    <row r="15909" spans="1:5" ht="33.200000000000003" customHeight="1" outlineLevel="1">
      <c r="A15909" s="6" t="str">
        <f>'SETOP EDIFICAÇÕES'!A1959</f>
        <v>ED-16362</v>
      </c>
      <c r="B15909" s="6" t="str">
        <f>'SETOP EDIFICAÇÕES'!B1959</f>
        <v>-</v>
      </c>
      <c r="C15909" s="6" t="str">
        <f>'SETOP EDIFICAÇÕES'!C1959</f>
        <v>LIGAÇÕES PROVISÓRIAS PARA CONTAINER TIPO 7 (CORRESPONDENTE AO CÓDIGO ED-16354)</v>
      </c>
      <c r="D15909" s="6" t="str">
        <f>'SETOP EDIFICAÇÕES'!D1959</f>
        <v>UN</v>
      </c>
      <c r="E15909" s="6">
        <f>'SETOP EDIFICAÇÕES'!E1959</f>
        <v>779.57</v>
      </c>
    </row>
    <row r="15910" spans="1:5" ht="33.200000000000003" customHeight="1" outlineLevel="1">
      <c r="A15910" s="6" t="str">
        <f>'SETOP EDIFICAÇÕES'!A1960</f>
        <v>ED-16363</v>
      </c>
      <c r="B15910" s="6" t="str">
        <f>'SETOP EDIFICAÇÕES'!B1960</f>
        <v>-</v>
      </c>
      <c r="C15910" s="6" t="str">
        <f>'SETOP EDIFICAÇÕES'!C1960</f>
        <v>LIGAÇÕES PROVISÓRIAS PARA CONTAINER TIPO 8 (CORRESPONDENTE AO CÓDIGO ED-16355)</v>
      </c>
      <c r="D15910" s="6" t="str">
        <f>'SETOP EDIFICAÇÕES'!D1960</f>
        <v>UN</v>
      </c>
      <c r="E15910" s="6">
        <f>'SETOP EDIFICAÇÕES'!E1960</f>
        <v>237.82</v>
      </c>
    </row>
    <row r="15911" spans="1:5" ht="33.200000000000003" customHeight="1" outlineLevel="1">
      <c r="A15911" s="6" t="str">
        <f>'SETOP EDIFICAÇÕES'!A1961</f>
        <v>ED-16348</v>
      </c>
      <c r="B15911" s="6" t="str">
        <f>'SETOP EDIFICAÇÕES'!B1961</f>
        <v>-</v>
      </c>
      <c r="C15911" s="6" t="str">
        <f>'SETOP EDIFICAÇÕES'!C1961</f>
        <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
      </c>
      <c r="D15911" s="6" t="str">
        <f>'SETOP EDIFICAÇÕES'!D1961</f>
        <v>MÊS</v>
      </c>
      <c r="E15911" s="6">
        <f>'SETOP EDIFICAÇÕES'!E1961</f>
        <v>622.57000000000005</v>
      </c>
    </row>
    <row r="15912" spans="1:5" ht="33.200000000000003" customHeight="1" outlineLevel="1">
      <c r="A15912" s="6" t="str">
        <f>'SETOP EDIFICAÇÕES'!A1962</f>
        <v>ED-16349</v>
      </c>
      <c r="B15912" s="6" t="str">
        <f>'SETOP EDIFICAÇÕES'!B1962</f>
        <v>-</v>
      </c>
      <c r="C15912" s="6" t="str">
        <f>'SETOP EDIFICAÇÕES'!C1962</f>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
      <c r="D15912" s="6" t="str">
        <f>'SETOP EDIFICAÇÕES'!D1962</f>
        <v>MÊS</v>
      </c>
      <c r="E15912" s="6">
        <f>'SETOP EDIFICAÇÕES'!E1962</f>
        <v>758.21</v>
      </c>
    </row>
    <row r="15913" spans="1:5" ht="33.200000000000003" customHeight="1" outlineLevel="1">
      <c r="A15913" s="6" t="str">
        <f>'SETOP EDIFICAÇÕES'!A1963</f>
        <v>ED-16350</v>
      </c>
      <c r="B15913" s="6" t="str">
        <f>'SETOP EDIFICAÇÕES'!B1963</f>
        <v>-</v>
      </c>
      <c r="C15913" s="6" t="str">
        <f>'SETOP EDIFICAÇÕES'!C1963</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D15913" s="6" t="str">
        <f>'SETOP EDIFICAÇÕES'!D1963</f>
        <v>MÊS</v>
      </c>
      <c r="E15913" s="6">
        <f>'SETOP EDIFICAÇÕES'!E1963</f>
        <v>613.30999999999995</v>
      </c>
    </row>
    <row r="15914" spans="1:5" ht="33.200000000000003" customHeight="1" outlineLevel="1">
      <c r="A15914" s="6" t="str">
        <f>'SETOP EDIFICAÇÕES'!A1964</f>
        <v>ED-16351</v>
      </c>
      <c r="B15914" s="6" t="str">
        <f>'SETOP EDIFICAÇÕES'!B1964</f>
        <v>-</v>
      </c>
      <c r="C15914" s="6" t="str">
        <f>'SETOP EDIFICAÇÕES'!C1964</f>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
      <c r="D15914" s="6" t="str">
        <f>'SETOP EDIFICAÇÕES'!D1964</f>
        <v>MÊS</v>
      </c>
      <c r="E15914" s="6">
        <f>'SETOP EDIFICAÇÕES'!E1964</f>
        <v>555.83000000000004</v>
      </c>
    </row>
    <row r="15915" spans="1:5" ht="33.200000000000003" customHeight="1" outlineLevel="1">
      <c r="A15915" s="6" t="str">
        <f>'SETOP EDIFICAÇÕES'!A1965</f>
        <v>ED-16352</v>
      </c>
      <c r="B15915" s="6" t="str">
        <f>'SETOP EDIFICAÇÕES'!B1965</f>
        <v>-</v>
      </c>
      <c r="C15915" s="6" t="str">
        <f>'SETOP EDIFICAÇÕES'!C1965</f>
        <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
      </c>
      <c r="D15915" s="6" t="str">
        <f>'SETOP EDIFICAÇÕES'!D1965</f>
        <v>MÊS</v>
      </c>
      <c r="E15915" s="6">
        <f>'SETOP EDIFICAÇÕES'!E1965</f>
        <v>725.39</v>
      </c>
    </row>
    <row r="15916" spans="1:5" ht="33.200000000000003" customHeight="1" outlineLevel="1">
      <c r="A15916" s="6" t="str">
        <f>'SETOP EDIFICAÇÕES'!A1966</f>
        <v>ED-16353</v>
      </c>
      <c r="B15916" s="6" t="str">
        <f>'SETOP EDIFICAÇÕES'!B1966</f>
        <v>-</v>
      </c>
      <c r="C15916" s="6" t="str">
        <f>'SETOP EDIFICAÇÕES'!C1966</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6" s="6" t="str">
        <f>'SETOP EDIFICAÇÕES'!D1966</f>
        <v>MÊS</v>
      </c>
      <c r="E15916" s="6">
        <f>'SETOP EDIFICAÇÕES'!E1966</f>
        <v>725.39</v>
      </c>
    </row>
    <row r="15917" spans="1:5" ht="33.200000000000003" customHeight="1" outlineLevel="1">
      <c r="A15917" s="6" t="str">
        <f>'SETOP EDIFICAÇÕES'!A1967</f>
        <v>ED-16354</v>
      </c>
      <c r="B15917" s="6" t="str">
        <f>'SETOP EDIFICAÇÕES'!B1967</f>
        <v>-</v>
      </c>
      <c r="C15917" s="6" t="str">
        <f>'SETOP EDIFICAÇÕES'!C1967</f>
        <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7" s="6" t="str">
        <f>'SETOP EDIFICAÇÕES'!D1967</f>
        <v>MÊS</v>
      </c>
      <c r="E15917" s="6">
        <f>'SETOP EDIFICAÇÕES'!E1967</f>
        <v>725.39</v>
      </c>
    </row>
    <row r="15918" spans="1:5" ht="33.200000000000003" customHeight="1" outlineLevel="1">
      <c r="A15918" s="6" t="str">
        <f>'SETOP EDIFICAÇÕES'!A1968</f>
        <v>ED-50137</v>
      </c>
      <c r="B15918" s="6" t="str">
        <f>'SETOP EDIFICAÇÕES'!B1968</f>
        <v>IIO-CON-005</v>
      </c>
      <c r="C15918" s="6" t="str">
        <f>'SETOP EDIFICAÇÕES'!C1968</f>
        <v>MOBILIZAÇÃO E DESMOBILIZAÇÃO DE CONTAINER, INCLUSIVE INSTALAÇÃO E TRANSPORTE COM CAMINHÃO GUINDAUTO (MUNCK)</v>
      </c>
      <c r="D15918" s="6" t="str">
        <f>'SETOP EDIFICAÇÕES'!D1968</f>
        <v>UN</v>
      </c>
      <c r="E15918" s="6">
        <f>'SETOP EDIFICAÇÕES'!E1968</f>
        <v>680</v>
      </c>
    </row>
    <row r="15919" spans="1:5" ht="33.200000000000003" customHeight="1" outlineLevel="1">
      <c r="A15919" s="6" t="str">
        <f>'SETOP EDIFICAÇÕES'!A1969</f>
        <v>ED-50156</v>
      </c>
      <c r="B15919" s="6" t="str">
        <f>'SETOP EDIFICAÇÕES'!B1969</f>
        <v>IIO-SIN-005</v>
      </c>
      <c r="C15919" s="6" t="str">
        <f>'SETOP EDIFICAÇÕES'!C1969</f>
        <v>PROTEÇÃO COM FITA ZEBRADA AMARELA L = 7 M E PEÇA 7 X 7 CM</v>
      </c>
      <c r="D15919" s="6" t="str">
        <f>'SETOP EDIFICAÇÕES'!D1969</f>
        <v>M</v>
      </c>
      <c r="E15919" s="6">
        <f>'SETOP EDIFICAÇÕES'!E1969</f>
        <v>6.27</v>
      </c>
    </row>
    <row r="15920" spans="1:5" ht="33.200000000000003" customHeight="1" outlineLevel="1">
      <c r="A15920" s="6" t="str">
        <f>'SETOP EDIFICAÇÕES'!A1970</f>
        <v>ED-50166</v>
      </c>
      <c r="B15920" s="6" t="str">
        <f>'SETOP EDIFICAÇÕES'!B1970</f>
        <v>IIO-TAP-040</v>
      </c>
      <c r="C15920" s="6" t="str">
        <f>'SETOP EDIFICAÇÕES'!C1970</f>
        <v>REMANEJAMENTO DE TAPUME</v>
      </c>
      <c r="D15920" s="6" t="str">
        <f>'SETOP EDIFICAÇÕES'!D1970</f>
        <v>M2</v>
      </c>
      <c r="E15920" s="6">
        <f>'SETOP EDIFICAÇÕES'!E1970</f>
        <v>7.45</v>
      </c>
    </row>
    <row r="15921" spans="1:5" ht="33.200000000000003" customHeight="1" outlineLevel="1">
      <c r="A15921" s="6" t="str">
        <f>'SETOP EDIFICAÇÕES'!A1971</f>
        <v>ED-50163</v>
      </c>
      <c r="B15921" s="6" t="str">
        <f>'SETOP EDIFICAÇÕES'!B1971</f>
        <v>IIO-TAP-026</v>
      </c>
      <c r="C15921" s="6" t="str">
        <f>'SETOP EDIFICAÇÕES'!C1971</f>
        <v>TAPUME COM TELA DE POLIETILENO</v>
      </c>
      <c r="D15921" s="6" t="str">
        <f>'SETOP EDIFICAÇÕES'!D1971</f>
        <v>M</v>
      </c>
      <c r="E15921" s="6">
        <f>'SETOP EDIFICAÇÕES'!E1971</f>
        <v>11.86</v>
      </c>
    </row>
    <row r="15922" spans="1:5" ht="33.200000000000003" customHeight="1" outlineLevel="1">
      <c r="A15922" s="6" t="str">
        <f>'SETOP EDIFICAÇÕES'!A1972</f>
        <v>ED-50162</v>
      </c>
      <c r="B15922" s="6" t="str">
        <f>'SETOP EDIFICAÇÕES'!B1972</f>
        <v>IIO-TAP-020</v>
      </c>
      <c r="C15922" s="6" t="str">
        <f>'SETOP EDIFICAÇÕES'!C1972</f>
        <v>TAPUME DE CHAPA DE MADEIRA 6 MM 2,20 X 1,22 M, H = 2,20 M, ABERTURA E PORTÃO</v>
      </c>
      <c r="D15922" s="6" t="str">
        <f>'SETOP EDIFICAÇÕES'!D1972</f>
        <v>M2</v>
      </c>
      <c r="E15922" s="6">
        <f>'SETOP EDIFICAÇÕES'!E1972</f>
        <v>97.49</v>
      </c>
    </row>
    <row r="15923" spans="1:5" ht="33.200000000000003" customHeight="1" outlineLevel="1">
      <c r="A15923" s="6" t="str">
        <f>'SETOP EDIFICAÇÕES'!A1973</f>
        <v>ED-50165</v>
      </c>
      <c r="B15923" s="6" t="str">
        <f>'SETOP EDIFICAÇÕES'!B1973</f>
        <v>IIO-TAP-035</v>
      </c>
      <c r="C15923" s="6" t="str">
        <f>'SETOP EDIFICAÇÕES'!C1973</f>
        <v>TAPUME DE TELA GALVANIZAADA # 2, FIO 14 COM BASE DE CONCRETO</v>
      </c>
      <c r="D15923" s="6" t="str">
        <f>'SETOP EDIFICAÇÕES'!D1973</f>
        <v>M2</v>
      </c>
      <c r="E15923" s="6">
        <f>'SETOP EDIFICAÇÕES'!E1973</f>
        <v>50.81</v>
      </c>
    </row>
    <row r="15924" spans="1:5" ht="33.200000000000003" customHeight="1" outlineLevel="1">
      <c r="A15924" s="6" t="str">
        <f>'SETOP EDIFICAÇÕES'!A1974</f>
        <v>ED-50164</v>
      </c>
      <c r="B15924" s="6" t="str">
        <f>'SETOP EDIFICAÇÕES'!B1974</f>
        <v>IIO-TAP-030</v>
      </c>
      <c r="C15924" s="6" t="str">
        <f>'SETOP EDIFICAÇÕES'!C1974</f>
        <v>TAPUME DE TELA GALVANIZAADA # 2, FIO 14 COM FIXAÇÃO ENTERRADA</v>
      </c>
      <c r="D15924" s="6" t="str">
        <f>'SETOP EDIFICAÇÕES'!D1974</f>
        <v>M2</v>
      </c>
      <c r="E15924" s="6">
        <f>'SETOP EDIFICAÇÕES'!E1974</f>
        <v>52.45</v>
      </c>
    </row>
    <row r="15925" spans="1:5" ht="33.200000000000003" customHeight="1" outlineLevel="1">
      <c r="A15925" s="6" t="str">
        <f>'SETOP EDIFICAÇÕES'!A1975</f>
        <v>ED-50159</v>
      </c>
      <c r="B15925" s="6" t="str">
        <f>'SETOP EDIFICAÇÕES'!B1975</f>
        <v>IIO-TAP-005</v>
      </c>
      <c r="C15925" s="6" t="str">
        <f>'SETOP EDIFICAÇÕES'!C1975</f>
        <v>TAPUME EM CHAPA COMPENSADO DE 12 MM E PONTALETES H = 2,20 M</v>
      </c>
      <c r="D15925" s="6" t="str">
        <f>'SETOP EDIFICAÇÕES'!D1975</f>
        <v>M</v>
      </c>
      <c r="E15925" s="6">
        <f>'SETOP EDIFICAÇÕES'!E1975</f>
        <v>139.55000000000001</v>
      </c>
    </row>
    <row r="15926" spans="1:5" ht="33.200000000000003" customHeight="1" outlineLevel="1">
      <c r="A15926" s="6" t="str">
        <f>'SETOP EDIFICAÇÕES'!A1976</f>
        <v>ED-50160</v>
      </c>
      <c r="B15926" s="6" t="str">
        <f>'SETOP EDIFICAÇÕES'!B1976</f>
        <v>IIO-TAP-010</v>
      </c>
      <c r="C15926" s="6" t="str">
        <f>'SETOP EDIFICAÇÕES'!C1976</f>
        <v>TAPUME REMOVÍVEL DE COMPENSADO TIPO A, H = 2,20 M (PADRÃO DEER-MG - COM REMOÇÃO)</v>
      </c>
      <c r="D15926" s="6" t="str">
        <f>'SETOP EDIFICAÇÕES'!D1976</f>
        <v>M</v>
      </c>
      <c r="E15926" s="6">
        <f>'SETOP EDIFICAÇÕES'!E1976</f>
        <v>168.19</v>
      </c>
    </row>
    <row r="15927" spans="1:5" ht="33.200000000000003" customHeight="1" outlineLevel="1">
      <c r="A15927" s="6" t="str">
        <f>'SETOP EDIFICAÇÕES'!A1977</f>
        <v>ED-50161</v>
      </c>
      <c r="B15927" s="6" t="str">
        <f>'SETOP EDIFICAÇÕES'!B1977</f>
        <v>IIO-TAP-015</v>
      </c>
      <c r="C15927" s="6" t="str">
        <f>'SETOP EDIFICAÇÕES'!C1977</f>
        <v>TAPUME REMOVÍVEL DE COMPENSADO TIPO B, H = 2,20 M (PADRÃO DEER-MG - COM REMOÇÃO)</v>
      </c>
      <c r="D15927" s="6" t="str">
        <f>'SETOP EDIFICAÇÕES'!D1977</f>
        <v>M</v>
      </c>
      <c r="E15927" s="6">
        <f>'SETOP EDIFICAÇÕES'!E1977</f>
        <v>157.22</v>
      </c>
    </row>
    <row r="15928" spans="1:5" ht="33.200000000000003" customHeight="1" outlineLevel="1">
      <c r="A15928" s="6">
        <f>'SETOP EDIFICAÇÕES'!A1978</f>
        <v>335</v>
      </c>
      <c r="B15928" s="6" t="str">
        <f>'SETOP EDIFICAÇÕES'!B1978</f>
        <v>-</v>
      </c>
      <c r="C15928" s="6" t="str">
        <f>'SETOP EDIFICAÇÕES'!C1978</f>
        <v>IMP-001  - IMPERMEABILIZAÇÕES E ISOLAMENTO</v>
      </c>
      <c r="D15928" s="6" t="str">
        <f>'SETOP EDIFICAÇÕES'!D1978</f>
        <v/>
      </c>
      <c r="E15928" s="6">
        <f>'SETOP EDIFICAÇÕES'!E1978</f>
        <v>0</v>
      </c>
    </row>
    <row r="15929" spans="1:5" ht="33.200000000000003" customHeight="1" outlineLevel="1">
      <c r="A15929" s="6" t="str">
        <f>'SETOP EDIFICAÇÕES'!A1979</f>
        <v>ED-13286</v>
      </c>
      <c r="B15929" s="6" t="str">
        <f>'SETOP EDIFICAÇÕES'!B1979</f>
        <v>-</v>
      </c>
      <c r="C15929" s="6" t="str">
        <f>'SETOP EDIFICAÇÕES'!C1979</f>
        <v>CAMADA DE REGULARIZAÇÃO COM ARGAMASSA, TRAÇO 1:3 (CIMENTO E AREIA), ESP. 15MM, APLICAÇÃO MANUAL, PREPARO MECÂNICO</v>
      </c>
      <c r="D15929" s="6" t="str">
        <f>'SETOP EDIFICAÇÕES'!D1979</f>
        <v>M2</v>
      </c>
      <c r="E15929" s="6">
        <f>'SETOP EDIFICAÇÕES'!E1979</f>
        <v>23.71</v>
      </c>
    </row>
    <row r="15930" spans="1:5" ht="33.200000000000003" customHeight="1" outlineLevel="1">
      <c r="A15930" s="6" t="str">
        <f>'SETOP EDIFICAÇÕES'!A1980</f>
        <v>ED-13287</v>
      </c>
      <c r="B15930" s="6" t="str">
        <f>'SETOP EDIFICAÇÕES'!B1980</f>
        <v>-</v>
      </c>
      <c r="C15930" s="6" t="str">
        <f>'SETOP EDIFICAÇÕES'!C1980</f>
        <v>CAMADA DE REGULARIZAÇÃO COM ARGAMASSA, TRAÇO 1:3 (CIMENTO E AREIA), ESP. 20MM, APLICAÇÃO MANUAL, PREPARO MECÂNICO</v>
      </c>
      <c r="D15930" s="6" t="str">
        <f>'SETOP EDIFICAÇÕES'!D1980</f>
        <v>M2</v>
      </c>
      <c r="E15930" s="6">
        <f>'SETOP EDIFICAÇÕES'!E1980</f>
        <v>25.98</v>
      </c>
    </row>
    <row r="15931" spans="1:5" ht="33.200000000000003" customHeight="1" outlineLevel="1">
      <c r="A15931" s="6" t="str">
        <f>'SETOP EDIFICAÇÕES'!A1981</f>
        <v>ED-13288</v>
      </c>
      <c r="B15931" s="6" t="str">
        <f>'SETOP EDIFICAÇÕES'!B1981</f>
        <v>-</v>
      </c>
      <c r="C15931" s="6" t="str">
        <f>'SETOP EDIFICAÇÕES'!C1981</f>
        <v>CAMADA DE REGULARIZAÇÃO COM ARGAMASSA, TRAÇO 1:3 (CIMENTO E AREIA), ESP. 25MM, APLICAÇÃO MANUAL, PREPARO MECÂNICO</v>
      </c>
      <c r="D15931" s="6" t="str">
        <f>'SETOP EDIFICAÇÕES'!D1981</f>
        <v>M2</v>
      </c>
      <c r="E15931" s="6">
        <f>'SETOP EDIFICAÇÕES'!E1981</f>
        <v>28.25</v>
      </c>
    </row>
    <row r="15932" spans="1:5" ht="33.200000000000003" customHeight="1" outlineLevel="1">
      <c r="A15932" s="6" t="str">
        <f>'SETOP EDIFICAÇÕES'!A1982</f>
        <v>ED-50170</v>
      </c>
      <c r="B15932" s="6" t="str">
        <f>'SETOP EDIFICAÇÕES'!B1982</f>
        <v>IMP-CAM-005</v>
      </c>
      <c r="C15932" s="6" t="str">
        <f>'SETOP EDIFICAÇÕES'!C1982</f>
        <v>CAMADA DE REGULARIZAÇÃO COM ARGAMASSA, TRAÇO 1:3 (CIMENTO E AREIA), ESP. 30MM, APLICAÇÃO MANUAL, PREPARO MECÂNICO</v>
      </c>
      <c r="D15932" s="6" t="str">
        <f>'SETOP EDIFICAÇÕES'!D1982</f>
        <v>M2</v>
      </c>
      <c r="E15932" s="6">
        <f>'SETOP EDIFICAÇÕES'!E1982</f>
        <v>30.52</v>
      </c>
    </row>
    <row r="15933" spans="1:5" ht="33.200000000000003" customHeight="1" outlineLevel="1">
      <c r="A15933" s="6" t="str">
        <f>'SETOP EDIFICAÇÕES'!A1983</f>
        <v>ED-13289</v>
      </c>
      <c r="B15933" s="6" t="str">
        <f>'SETOP EDIFICAÇÕES'!B1983</f>
        <v>-</v>
      </c>
      <c r="C15933" s="6" t="str">
        <f>'SETOP EDIFICAÇÕES'!C1983</f>
        <v>CAMADA DE REGULARIZAÇÃO COM ARGAMASSA, TRAÇO 1:4 (CIMENTO E AREIA), ESP. 15MM, APLICAÇÃO MANUAL, PREPARO MECÂNICO</v>
      </c>
      <c r="D15933" s="6" t="str">
        <f>'SETOP EDIFICAÇÕES'!D1983</f>
        <v>M2</v>
      </c>
      <c r="E15933" s="6">
        <f>'SETOP EDIFICAÇÕES'!E1983</f>
        <v>22.75</v>
      </c>
    </row>
    <row r="15934" spans="1:5" ht="33.200000000000003" customHeight="1" outlineLevel="1">
      <c r="A15934" s="6" t="str">
        <f>'SETOP EDIFICAÇÕES'!A1984</f>
        <v>ED-13290</v>
      </c>
      <c r="B15934" s="6" t="str">
        <f>'SETOP EDIFICAÇÕES'!B1984</f>
        <v>-</v>
      </c>
      <c r="C15934" s="6" t="str">
        <f>'SETOP EDIFICAÇÕES'!C1984</f>
        <v>CAMADA DE REGULARIZAÇÃO COM ARGAMASSA, TRAÇO 1:4 (CIMENTO E AREIA), ESP. 20MM, APLICAÇÃO MANUAL, PREPARO MECÂNICO</v>
      </c>
      <c r="D15934" s="6" t="str">
        <f>'SETOP EDIFICAÇÕES'!D1984</f>
        <v>M2</v>
      </c>
      <c r="E15934" s="6">
        <f>'SETOP EDIFICAÇÕES'!E1984</f>
        <v>24.7</v>
      </c>
    </row>
    <row r="15935" spans="1:5" ht="33.200000000000003" customHeight="1" outlineLevel="1">
      <c r="A15935" s="6" t="str">
        <f>'SETOP EDIFICAÇÕES'!A1985</f>
        <v>ED-13291</v>
      </c>
      <c r="B15935" s="6" t="str">
        <f>'SETOP EDIFICAÇÕES'!B1985</f>
        <v>-</v>
      </c>
      <c r="C15935" s="6" t="str">
        <f>'SETOP EDIFICAÇÕES'!C1985</f>
        <v>CAMADA DE REGULARIZAÇÃO COM ARGAMASSA, TRAÇO 1:4 (CIMENTO E AREIA), ESP. 25MM, APLICAÇÃO MANUAL, PREPARO MECÂNICO</v>
      </c>
      <c r="D15935" s="6" t="str">
        <f>'SETOP EDIFICAÇÕES'!D1985</f>
        <v>M2</v>
      </c>
      <c r="E15935" s="6">
        <f>'SETOP EDIFICAÇÕES'!E1985</f>
        <v>26.65</v>
      </c>
    </row>
    <row r="15936" spans="1:5" ht="33.200000000000003" customHeight="1" outlineLevel="1">
      <c r="A15936" s="6" t="str">
        <f>'SETOP EDIFICAÇÕES'!A1986</f>
        <v>ED-13292</v>
      </c>
      <c r="B15936" s="6" t="str">
        <f>'SETOP EDIFICAÇÕES'!B1986</f>
        <v>-</v>
      </c>
      <c r="C15936" s="6" t="str">
        <f>'SETOP EDIFICAÇÕES'!C1986</f>
        <v>CAMADA DE REGULARIZAÇÃO COM ARGAMASSA, TRAÇO 1:4 (CIMENTO E AREIA), ESP. 30MM, APLICAÇÃO MANUAL, PREPARO MECÂNICO</v>
      </c>
      <c r="D15936" s="6" t="str">
        <f>'SETOP EDIFICAÇÕES'!D1986</f>
        <v>M2</v>
      </c>
      <c r="E15936" s="6">
        <f>'SETOP EDIFICAÇÕES'!E1986</f>
        <v>28.6</v>
      </c>
    </row>
    <row r="15937" spans="1:5" ht="33.200000000000003" customHeight="1" outlineLevel="1">
      <c r="A15937" s="6" t="str">
        <f>'SETOP EDIFICAÇÕES'!A1987</f>
        <v>ED-50167</v>
      </c>
      <c r="B15937" s="6" t="str">
        <f>'SETOP EDIFICAÇÕES'!B1987</f>
        <v>IMP-ARG-005</v>
      </c>
      <c r="C15937" s="6" t="str">
        <f>'SETOP EDIFICAÇÕES'!C1987</f>
        <v>IMPERMEABILIZAÇÃO COM ARGAMASSA TRAÇO 1:3, E = 2,50 CM COM ADITIVO</v>
      </c>
      <c r="D15937" s="6" t="str">
        <f>'SETOP EDIFICAÇÕES'!D1987</f>
        <v>M2</v>
      </c>
      <c r="E15937" s="6">
        <f>'SETOP EDIFICAÇÕES'!E1987</f>
        <v>31.99</v>
      </c>
    </row>
    <row r="15938" spans="1:5" ht="33.200000000000003" customHeight="1" outlineLevel="1">
      <c r="A15938" s="6" t="str">
        <f>'SETOP EDIFICAÇÕES'!A1988</f>
        <v>ED-50168</v>
      </c>
      <c r="B15938" s="6" t="str">
        <f>'SETOP EDIFICAÇÕES'!B1988</f>
        <v>IMP-ASF-005</v>
      </c>
      <c r="C15938" s="6" t="str">
        <f>'SETOP EDIFICAÇÕES'!C1988</f>
        <v>IMPERMEABILIZAÇÃO COM MANTA ASFÁLTICA PRÉ-FABRICADA, E = 4 MM</v>
      </c>
      <c r="D15938" s="6" t="str">
        <f>'SETOP EDIFICAÇÕES'!D1988</f>
        <v>M2</v>
      </c>
      <c r="E15938" s="6">
        <f>'SETOP EDIFICAÇÕES'!E1988</f>
        <v>57.86</v>
      </c>
    </row>
    <row r="15939" spans="1:5" ht="33.200000000000003" customHeight="1" outlineLevel="1">
      <c r="A15939" s="6" t="str">
        <f>'SETOP EDIFICAÇÕES'!A1989</f>
        <v>ED-50169</v>
      </c>
      <c r="B15939" s="6" t="str">
        <f>'SETOP EDIFICAÇÕES'!B1989</f>
        <v>IMP-ASF-010</v>
      </c>
      <c r="C15939" s="6" t="str">
        <f>'SETOP EDIFICAÇÕES'!C1989</f>
        <v>IMPERMEABILIZAÇÃO COM MANTA ASFÁLTICA PRÉ-FABRICADA, E = 4 MM - ANTI-RAIZ</v>
      </c>
      <c r="D15939" s="6" t="str">
        <f>'SETOP EDIFICAÇÕES'!D1989</f>
        <v>M2</v>
      </c>
      <c r="E15939" s="6">
        <f>'SETOP EDIFICAÇÕES'!E1989</f>
        <v>57.86</v>
      </c>
    </row>
    <row r="15940" spans="1:5" ht="33.200000000000003" customHeight="1" outlineLevel="1">
      <c r="A15940" s="6" t="str">
        <f>'SETOP EDIFICAÇÕES'!A1990</f>
        <v>ED-50173</v>
      </c>
      <c r="B15940" s="6" t="str">
        <f>'SETOP EDIFICAÇÕES'!B1990</f>
        <v>IMP-PAR-005</v>
      </c>
      <c r="C15940" s="6" t="str">
        <f>'SETOP EDIFICAÇÕES'!C1990</f>
        <v>IMPERMEABILIZAÇÃO DE ALICERCE COM TINTA BETUMINOSA EM PAREDE DE 1 1/2 TIJOLO</v>
      </c>
      <c r="D15940" s="6" t="str">
        <f>'SETOP EDIFICAÇÕES'!D1990</f>
        <v>M</v>
      </c>
      <c r="E15940" s="6">
        <f>'SETOP EDIFICAÇÕES'!E1990</f>
        <v>9.01</v>
      </c>
    </row>
    <row r="15941" spans="1:5" ht="33.200000000000003" customHeight="1" outlineLevel="1">
      <c r="A15941" s="6" t="str">
        <f>'SETOP EDIFICAÇÕES'!A1991</f>
        <v>ED-50171</v>
      </c>
      <c r="B15941" s="6" t="str">
        <f>'SETOP EDIFICAÇÕES'!B1991</f>
        <v>IMP-CRI-006</v>
      </c>
      <c r="C15941" s="6" t="str">
        <f>'SETOP EDIFICAÇÕES'!C1991</f>
        <v>IMPERMEABILIZAÇÃO POR CRISTALIZAÇÃO</v>
      </c>
      <c r="D15941" s="6" t="str">
        <f>'SETOP EDIFICAÇÕES'!D1991</f>
        <v>M2</v>
      </c>
      <c r="E15941" s="6">
        <f>'SETOP EDIFICAÇÕES'!E1991</f>
        <v>21.04</v>
      </c>
    </row>
    <row r="15942" spans="1:5" ht="33.200000000000003" customHeight="1" outlineLevel="1">
      <c r="A15942" s="6" t="str">
        <f>'SETOP EDIFICAÇÕES'!A1992</f>
        <v>ED-50174</v>
      </c>
      <c r="B15942" s="6" t="str">
        <f>'SETOP EDIFICAÇÕES'!B1992</f>
        <v>IMP-PIN-005</v>
      </c>
      <c r="C15942" s="6" t="str">
        <f>'SETOP EDIFICAÇÕES'!C1992</f>
        <v>PINTURA COM EMULSÃO ASFÁLTICA, DUAS (2) DEMÃOS</v>
      </c>
      <c r="D15942" s="6" t="str">
        <f>'SETOP EDIFICAÇÕES'!D1992</f>
        <v>M2</v>
      </c>
      <c r="E15942" s="6">
        <f>'SETOP EDIFICAÇÕES'!E1992</f>
        <v>18.850000000000001</v>
      </c>
    </row>
    <row r="15943" spans="1:5" ht="33.200000000000003" customHeight="1" outlineLevel="1">
      <c r="A15943" s="6" t="str">
        <f>'SETOP EDIFICAÇÕES'!A1993</f>
        <v>ED-50175</v>
      </c>
      <c r="B15943" s="6" t="str">
        <f>'SETOP EDIFICAÇÕES'!B1993</f>
        <v>IMP-PIN-010</v>
      </c>
      <c r="C15943" s="6" t="str">
        <f>'SETOP EDIFICAÇÕES'!C1993</f>
        <v>PINTURA IMPERMEABILIZANTE COM ARGAMASSA POLIMÉRICA</v>
      </c>
      <c r="D15943" s="6" t="str">
        <f>'SETOP EDIFICAÇÕES'!D1993</f>
        <v>M2</v>
      </c>
      <c r="E15943" s="6">
        <f>'SETOP EDIFICAÇÕES'!E1993</f>
        <v>18.72</v>
      </c>
    </row>
    <row r="15944" spans="1:5" ht="33.200000000000003" customHeight="1" outlineLevel="1">
      <c r="A15944" s="6" t="str">
        <f>'SETOP EDIFICAÇÕES'!A1994</f>
        <v>ED-50176</v>
      </c>
      <c r="B15944" s="6" t="str">
        <f>'SETOP EDIFICAÇÕES'!B1994</f>
        <v>IMP-PRO-005</v>
      </c>
      <c r="C15944" s="6" t="str">
        <f>'SETOP EDIFICAÇÕES'!C1994</f>
        <v>PROTEÇÃO MECÂNICA COM ARGAMASSA, TRAÇO 1:3 (CIMENTO E AREIA), ESP. 15MM, APLICAÇÃO MANUAL, PREPARO MECÂNICO</v>
      </c>
      <c r="D15944" s="6" t="str">
        <f>'SETOP EDIFICAÇÕES'!D1994</f>
        <v>M2</v>
      </c>
      <c r="E15944" s="6">
        <f>'SETOP EDIFICAÇÕES'!E1994</f>
        <v>18.079999999999998</v>
      </c>
    </row>
    <row r="15945" spans="1:5" ht="33.200000000000003" customHeight="1" outlineLevel="1">
      <c r="A15945" s="6" t="str">
        <f>'SETOP EDIFICAÇÕES'!A1995</f>
        <v>ED-13279</v>
      </c>
      <c r="B15945" s="6" t="str">
        <f>'SETOP EDIFICAÇÕES'!B1995</f>
        <v>-</v>
      </c>
      <c r="C15945" s="6" t="str">
        <f>'SETOP EDIFICAÇÕES'!C1995</f>
        <v>PROTEÇÃO MECÂNICA COM ARGAMASSA, TRAÇO 1:3 (CIMENTO E AREIA), ESP. 20MM, APLICAÇÃO MANUAL, PREPARO MECÂNICO</v>
      </c>
      <c r="D15945" s="6" t="str">
        <f>'SETOP EDIFICAÇÕES'!D1995</f>
        <v>M2</v>
      </c>
      <c r="E15945" s="6">
        <f>'SETOP EDIFICAÇÕES'!E1995</f>
        <v>20.350000000000001</v>
      </c>
    </row>
    <row r="15946" spans="1:5" ht="33.200000000000003" customHeight="1" outlineLevel="1">
      <c r="A15946" s="6" t="str">
        <f>'SETOP EDIFICAÇÕES'!A1996</f>
        <v>ED-13280</v>
      </c>
      <c r="B15946" s="6" t="str">
        <f>'SETOP EDIFICAÇÕES'!B1996</f>
        <v>-</v>
      </c>
      <c r="C15946" s="6" t="str">
        <f>'SETOP EDIFICAÇÕES'!C1996</f>
        <v>PROTEÇÃO MECÂNICA COM ARGAMASSA, TRAÇO 1:3 (CIMENTO E AREIA), ESP. 25MM, APLICAÇÃO MANUAL, PREPARO MECÂNICO</v>
      </c>
      <c r="D15946" s="6" t="str">
        <f>'SETOP EDIFICAÇÕES'!D1996</f>
        <v>M2</v>
      </c>
      <c r="E15946" s="6">
        <f>'SETOP EDIFICAÇÕES'!E1996</f>
        <v>22.62</v>
      </c>
    </row>
    <row r="15947" spans="1:5" ht="33.200000000000003" customHeight="1" outlineLevel="1">
      <c r="A15947" s="6" t="str">
        <f>'SETOP EDIFICAÇÕES'!A1997</f>
        <v>ED-13281</v>
      </c>
      <c r="B15947" s="6" t="str">
        <f>'SETOP EDIFICAÇÕES'!B1997</f>
        <v>-</v>
      </c>
      <c r="C15947" s="6" t="str">
        <f>'SETOP EDIFICAÇÕES'!C1997</f>
        <v>PROTEÇÃO MECÂNICA COM ARGAMASSA, TRAÇO 1:3 (CIMENTO E AREIA), ESP. 30MM, APLICAÇÃO MANUAL, PREPARO MECÂNICO</v>
      </c>
      <c r="D15947" s="6" t="str">
        <f>'SETOP EDIFICAÇÕES'!D1997</f>
        <v>M2</v>
      </c>
      <c r="E15947" s="6">
        <f>'SETOP EDIFICAÇÕES'!E1997</f>
        <v>24.89</v>
      </c>
    </row>
    <row r="15948" spans="1:5" ht="33.200000000000003" customHeight="1" outlineLevel="1">
      <c r="A15948" s="6" t="str">
        <f>'SETOP EDIFICAÇÕES'!A1998</f>
        <v>ED-13282</v>
      </c>
      <c r="B15948" s="6" t="str">
        <f>'SETOP EDIFICAÇÕES'!B1998</f>
        <v>-</v>
      </c>
      <c r="C15948" s="6" t="str">
        <f>'SETOP EDIFICAÇÕES'!C1998</f>
        <v>PROTEÇÃO MECÂNICA COM ARGAMASSA, TRAÇO 1:4 (CIMENTO E AREIA), ESP. 15MM, APLICAÇÃO MANUAL, PREPARO MECÂNICO</v>
      </c>
      <c r="D15948" s="6" t="str">
        <f>'SETOP EDIFICAÇÕES'!D1998</f>
        <v>M2</v>
      </c>
      <c r="E15948" s="6">
        <f>'SETOP EDIFICAÇÕES'!E1998</f>
        <v>17.12</v>
      </c>
    </row>
    <row r="15949" spans="1:5" ht="33.200000000000003" customHeight="1" outlineLevel="1">
      <c r="A15949" s="6" t="str">
        <f>'SETOP EDIFICAÇÕES'!A1999</f>
        <v>ED-13283</v>
      </c>
      <c r="B15949" s="6" t="str">
        <f>'SETOP EDIFICAÇÕES'!B1999</f>
        <v>-</v>
      </c>
      <c r="C15949" s="6" t="str">
        <f>'SETOP EDIFICAÇÕES'!C1999</f>
        <v>PROTEÇÃO MECÂNICA COM ARGAMASSA, TRAÇO 1:4 (CIMENTO E AREIA), ESP. 20MM, APLICAÇÃO MANUAL, PREPARO MECÂNICO</v>
      </c>
      <c r="D15949" s="6" t="str">
        <f>'SETOP EDIFICAÇÕES'!D1999</f>
        <v>M2</v>
      </c>
      <c r="E15949" s="6">
        <f>'SETOP EDIFICAÇÕES'!E1999</f>
        <v>19.07</v>
      </c>
    </row>
    <row r="15950" spans="1:5" ht="33.200000000000003" customHeight="1" outlineLevel="1">
      <c r="A15950" s="6" t="str">
        <f>'SETOP EDIFICAÇÕES'!A2000</f>
        <v>ED-13284</v>
      </c>
      <c r="B15950" s="6" t="str">
        <f>'SETOP EDIFICAÇÕES'!B2000</f>
        <v>-</v>
      </c>
      <c r="C15950" s="6" t="str">
        <f>'SETOP EDIFICAÇÕES'!C2000</f>
        <v>PROTEÇÃO MECÂNICA COM ARGAMASSA, TRAÇO 1:4 (CIMENTO E AREIA), ESP. 25MM, APLICAÇÃO MANUAL, PREPARO MECÂNICO</v>
      </c>
      <c r="D15950" s="6" t="str">
        <f>'SETOP EDIFICAÇÕES'!D2000</f>
        <v>M2</v>
      </c>
      <c r="E15950" s="6">
        <f>'SETOP EDIFICAÇÕES'!E2000</f>
        <v>21.02</v>
      </c>
    </row>
    <row r="15951" spans="1:5" ht="33.200000000000003" customHeight="1" outlineLevel="1">
      <c r="A15951" s="6" t="str">
        <f>'SETOP EDIFICAÇÕES'!A2001</f>
        <v>ED-13285</v>
      </c>
      <c r="B15951" s="6" t="str">
        <f>'SETOP EDIFICAÇÕES'!B2001</f>
        <v>-</v>
      </c>
      <c r="C15951" s="6" t="str">
        <f>'SETOP EDIFICAÇÕES'!C2001</f>
        <v>PROTEÇÃO MECÂNICA COM ARGAMASSA, TRAÇO 1:4 (CIMENTO E AREIA), ESP. 30MM, APLICAÇÃO MANUAL, PREPARO MECÂNICO</v>
      </c>
      <c r="D15951" s="6" t="str">
        <f>'SETOP EDIFICAÇÕES'!D2001</f>
        <v>M2</v>
      </c>
      <c r="E15951" s="6">
        <f>'SETOP EDIFICAÇÕES'!E2001</f>
        <v>22.97</v>
      </c>
    </row>
    <row r="15952" spans="1:5" ht="33.200000000000003" customHeight="1" outlineLevel="1">
      <c r="A15952" s="6">
        <f>'SETOP EDIFICAÇÕES'!A2002</f>
        <v>336</v>
      </c>
      <c r="B15952" s="6" t="str">
        <f>'SETOP EDIFICAÇÕES'!B2002</f>
        <v>-</v>
      </c>
      <c r="C15952" s="6" t="str">
        <f>'SETOP EDIFICAÇÕES'!C2002</f>
        <v>INC-001  - PREVENÇÃO E COMBATE A INCÊNDIO</v>
      </c>
      <c r="D15952" s="6" t="str">
        <f>'SETOP EDIFICAÇÕES'!D2002</f>
        <v/>
      </c>
      <c r="E15952" s="6">
        <f>'SETOP EDIFICAÇÕES'!E2002</f>
        <v>0</v>
      </c>
    </row>
    <row r="15953" spans="1:5" ht="33.200000000000003" customHeight="1" outlineLevel="1">
      <c r="A15953" s="6" t="str">
        <f>'SETOP EDIFICAÇÕES'!A2003</f>
        <v>ED-50178</v>
      </c>
      <c r="B15953" s="6" t="str">
        <f>'SETOP EDIFICAÇÕES'!B2003</f>
        <v>INC-ABR-010</v>
      </c>
      <c r="C15953" s="6" t="str">
        <f>'SETOP EDIFICAÇÕES'!C2003</f>
        <v>ABRIGO EM CHAPA TIPO EXTERNO 1 PORTA DE AÇO CARBONO, COMPLETO, VIDRO TRANSPARENTE, COM A INSCRIÇÃO "INCÊNDIO", SUPORTE BASCULANTE PARA MANGUEIRA PINTADO DE VERMELHO NAS DIMENSÕES 45 X 60 X 17 CM</v>
      </c>
      <c r="D15953" s="6" t="str">
        <f>'SETOP EDIFICAÇÕES'!D2003</f>
        <v>U</v>
      </c>
      <c r="E15953" s="6">
        <f>'SETOP EDIFICAÇÕES'!E2003</f>
        <v>239.13</v>
      </c>
    </row>
    <row r="15954" spans="1:5" ht="33.200000000000003" customHeight="1" outlineLevel="1">
      <c r="A15954" s="6" t="str">
        <f>'SETOP EDIFICAÇÕES'!A2004</f>
        <v>ED-50179</v>
      </c>
      <c r="B15954" s="6" t="str">
        <f>'SETOP EDIFICAÇÕES'!B2004</f>
        <v>INC-ABR-015</v>
      </c>
      <c r="C15954" s="6" t="str">
        <f>'SETOP EDIFICAÇÕES'!C2004</f>
        <v>ABRIGO EM CHAPA TIPO EXTERNO 1 PORTA DE AÇO CARBONO, COMPLETO, VIDRO TRANSPARENTE, COM A INSCRIÇÃO "INCÊNDIO", SUPORTE BASCULANTE PARA MANGUEIRA PINTADO DE VERMELHO NAS DIMENSÕES 75 X 30 X 25 CM</v>
      </c>
      <c r="D15954" s="6" t="str">
        <f>'SETOP EDIFICAÇÕES'!D2004</f>
        <v>U</v>
      </c>
      <c r="E15954" s="6">
        <f>'SETOP EDIFICAÇÕES'!E2004</f>
        <v>205.3</v>
      </c>
    </row>
    <row r="15955" spans="1:5" ht="33.200000000000003" customHeight="1" outlineLevel="1">
      <c r="A15955" s="6" t="str">
        <f>'SETOP EDIFICAÇÕES'!A2005</f>
        <v>ED-50177</v>
      </c>
      <c r="B15955" s="6" t="str">
        <f>'SETOP EDIFICAÇÕES'!B2005</f>
        <v>INC-ABR-005</v>
      </c>
      <c r="C15955" s="6" t="str">
        <f>'SETOP EDIFICAÇÕES'!C2005</f>
        <v>ABRIGO EM CHAPA TIPO EXTERNO 1 PORTA DE AÇO CARBONO, COMPLETO, VIDRO TRANSPARENTE, COM A INSCRIÇÃO "INCÊNDIO", SUPORTE BASCULANTE PARA MANGUEIRA PINTADO DE VERMELHO NAS DIMENSÕES 90 X 60 X 17 CM</v>
      </c>
      <c r="D15955" s="6" t="str">
        <f>'SETOP EDIFICAÇÕES'!D2005</f>
        <v>U</v>
      </c>
      <c r="E15955" s="6">
        <f>'SETOP EDIFICAÇÕES'!E2005</f>
        <v>311.14</v>
      </c>
    </row>
    <row r="15956" spans="1:5" ht="33.200000000000003" customHeight="1" outlineLevel="1">
      <c r="A15956" s="6" t="str">
        <f>'SETOP EDIFICAÇÕES'!A2006</f>
        <v>ED-50180</v>
      </c>
      <c r="B15956" s="6" t="str">
        <f>'SETOP EDIFICAÇÕES'!B2006</f>
        <v>INC-ACI-005</v>
      </c>
      <c r="C15956" s="6" t="str">
        <f>'SETOP EDIFICAÇÕES'!C2006</f>
        <v>ACIONADOR MANUAL DE ALARME DE INCÊNDIO</v>
      </c>
      <c r="D15956" s="6" t="str">
        <f>'SETOP EDIFICAÇÕES'!D2006</f>
        <v>UN</v>
      </c>
      <c r="E15956" s="6">
        <f>'SETOP EDIFICAÇÕES'!E2006</f>
        <v>110.29</v>
      </c>
    </row>
    <row r="15957" spans="1:5" ht="33.200000000000003" customHeight="1" outlineLevel="1">
      <c r="A15957" s="6" t="str">
        <f>'SETOP EDIFICAÇÕES'!A2007</f>
        <v>ED-50181</v>
      </c>
      <c r="B15957" s="6" t="str">
        <f>'SETOP EDIFICAÇÕES'!B2007</f>
        <v>INC-ADP-005</v>
      </c>
      <c r="C15957" s="6" t="str">
        <f>'SETOP EDIFICAÇÕES'!C2007</f>
        <v>ADAPTADOR EM LATAO P/ INSTALACAO PREDIAL DE COMBATE A INCENDIO ENGATE RAPIDO 1 1/2" X ROSCA INTERNA 5 FIOS 2 1/2"</v>
      </c>
      <c r="D15957" s="6" t="str">
        <f>'SETOP EDIFICAÇÕES'!D2007</f>
        <v>U</v>
      </c>
      <c r="E15957" s="6">
        <f>'SETOP EDIFICAÇÕES'!E2007</f>
        <v>51.47</v>
      </c>
    </row>
    <row r="15958" spans="1:5" ht="33.200000000000003" customHeight="1" outlineLevel="1">
      <c r="A15958" s="6" t="str">
        <f>'SETOP EDIFICAÇÕES'!A2008</f>
        <v>ED-50182</v>
      </c>
      <c r="B15958" s="6" t="str">
        <f>'SETOP EDIFICAÇÕES'!B2008</f>
        <v>INC-ADP-006</v>
      </c>
      <c r="C15958" s="6" t="str">
        <f>'SETOP EDIFICAÇÕES'!C2008</f>
        <v>ADAPTADOR EM LATAO P/ INSTALACAO PREDIAL DE COMBATE A INCENDIO ENGATE RAPIDO 2 1/2" X ROSCA INTERNA 5 FIOS 2 1/2"</v>
      </c>
      <c r="D15958" s="6" t="str">
        <f>'SETOP EDIFICAÇÕES'!D2008</f>
        <v>U</v>
      </c>
      <c r="E15958" s="6">
        <f>'SETOP EDIFICAÇÕES'!E2008</f>
        <v>60.81</v>
      </c>
    </row>
    <row r="15959" spans="1:5" ht="33.200000000000003" customHeight="1" outlineLevel="1">
      <c r="A15959" s="6" t="str">
        <f>'SETOP EDIFICAÇÕES'!A2009</f>
        <v>ED-50194</v>
      </c>
      <c r="B15959" s="6" t="str">
        <f>'SETOP EDIFICAÇÕES'!B2009</f>
        <v>INC-EXT-020</v>
      </c>
      <c r="C15959" s="6" t="str">
        <f>'SETOP EDIFICAÇÕES'!C2009</f>
        <v>BASE DECORATIVA PARA EXTINTORES</v>
      </c>
      <c r="D15959" s="6" t="str">
        <f>'SETOP EDIFICAÇÕES'!D2009</f>
        <v>U</v>
      </c>
      <c r="E15959" s="6">
        <f>'SETOP EDIFICAÇÕES'!E2009</f>
        <v>47.93</v>
      </c>
    </row>
    <row r="15960" spans="1:5" ht="33.200000000000003" customHeight="1" outlineLevel="1">
      <c r="A15960" s="6" t="str">
        <f>'SETOP EDIFICAÇÕES'!A2010</f>
        <v>ED-50218</v>
      </c>
      <c r="B15960" s="6" t="str">
        <f>'SETOP EDIFICAÇÕES'!B2010</f>
        <v>INC-SPR-035</v>
      </c>
      <c r="C15960" s="6" t="str">
        <f>'SETOP EDIFICAÇÕES'!C2010</f>
        <v>CANOPLA PARA SPRINKLER</v>
      </c>
      <c r="D15960" s="6" t="str">
        <f>'SETOP EDIFICAÇÕES'!D2010</f>
        <v>U</v>
      </c>
      <c r="E15960" s="6">
        <f>'SETOP EDIFICAÇÕES'!E2010</f>
        <v>6.29</v>
      </c>
    </row>
    <row r="15961" spans="1:5" ht="33.200000000000003" customHeight="1" outlineLevel="1">
      <c r="A15961" s="6" t="str">
        <f>'SETOP EDIFICAÇÕES'!A2011</f>
        <v>ED-50188</v>
      </c>
      <c r="B15961" s="6" t="str">
        <f>'SETOP EDIFICAÇÕES'!B2011</f>
        <v>INC-CHA-005</v>
      </c>
      <c r="C15961" s="6" t="str">
        <f>'SETOP EDIFICAÇÕES'!C2011</f>
        <v>CHAVE PARA CONEXÕES DE ENGATE RÁPIDO, (STORZ), 63 X 38 MM</v>
      </c>
      <c r="D15961" s="6" t="str">
        <f>'SETOP EDIFICAÇÕES'!D2011</f>
        <v>U</v>
      </c>
      <c r="E15961" s="6">
        <f>'SETOP EDIFICAÇÕES'!E2011</f>
        <v>15.47</v>
      </c>
    </row>
    <row r="15962" spans="1:5" ht="33.200000000000003" customHeight="1" outlineLevel="1">
      <c r="A15962" s="6" t="str">
        <f>'SETOP EDIFICAÇÕES'!A2012</f>
        <v>ED-50186</v>
      </c>
      <c r="B15962" s="6" t="str">
        <f>'SETOP EDIFICAÇÕES'!B2012</f>
        <v>INC-BOM-025</v>
      </c>
      <c r="C15962" s="6" t="str">
        <f>'SETOP EDIFICAÇÕES'!C2012</f>
        <v>CILINDRO DE PRESSÃO OU MOLA PNEUMÁTICA DE DIÂMETRO 150MM, COMPRIMENTO DE 1,20M COM GARRAS PARA FIXAÇÃO NA PAREDE</v>
      </c>
      <c r="D15962" s="6" t="str">
        <f>'SETOP EDIFICAÇÕES'!D2012</f>
        <v>U</v>
      </c>
      <c r="E15962" s="6">
        <f>'SETOP EDIFICAÇÕES'!E2012</f>
        <v>328.52</v>
      </c>
    </row>
    <row r="15963" spans="1:5" ht="33.200000000000003" customHeight="1" outlineLevel="1">
      <c r="A15963" s="6" t="str">
        <f>'SETOP EDIFICAÇÕES'!A2013</f>
        <v>ED-50183</v>
      </c>
      <c r="B15963" s="6" t="str">
        <f>'SETOP EDIFICAÇÕES'!B2013</f>
        <v>INC-BOM-005</v>
      </c>
      <c r="C15963" s="6" t="str">
        <f>'SETOP EDIFICAÇÕES'!C2013</f>
        <v>ELETROBOMBA MOTOR DE 3,0 CV, 220V, TRIFÁSICO COM CAPACIDADE DE VAZÃO DE 2501/MIN. A 18 MCA DE PRESSÃO</v>
      </c>
      <c r="D15963" s="6" t="str">
        <f>'SETOP EDIFICAÇÕES'!D2013</f>
        <v>U</v>
      </c>
      <c r="E15963" s="6">
        <f>'SETOP EDIFICAÇÕES'!E2013</f>
        <v>1060.96</v>
      </c>
    </row>
    <row r="15964" spans="1:5" ht="33.200000000000003" customHeight="1" outlineLevel="1">
      <c r="A15964" s="6" t="str">
        <f>'SETOP EDIFICAÇÕES'!A2014</f>
        <v>ED-50189</v>
      </c>
      <c r="B15964" s="6" t="str">
        <f>'SETOP EDIFICAÇÕES'!B2014</f>
        <v>INC-ESG-005</v>
      </c>
      <c r="C15964" s="6" t="str">
        <f>'SETOP EDIFICAÇÕES'!C2014</f>
        <v>ESGUICHO TIPO AGULHETA, JUNTA DE UNIÃO ENGATE RÁPIDO D = 38 MM</v>
      </c>
      <c r="D15964" s="6" t="str">
        <f>'SETOP EDIFICAÇÕES'!D2014</f>
        <v>U</v>
      </c>
      <c r="E15964" s="6">
        <f>'SETOP EDIFICAÇÕES'!E2014</f>
        <v>88.71</v>
      </c>
    </row>
    <row r="15965" spans="1:5" ht="33.200000000000003" customHeight="1" outlineLevel="1">
      <c r="A15965" s="6" t="str">
        <f>'SETOP EDIFICAÇÕES'!A2015</f>
        <v>ED-50190</v>
      </c>
      <c r="B15965" s="6" t="str">
        <f>'SETOP EDIFICAÇÕES'!B2015</f>
        <v>INC-EXT-005</v>
      </c>
      <c r="C15965" s="6" t="str">
        <f>'SETOP EDIFICAÇÕES'!C2015</f>
        <v>EXTINTOR DE GÁS CARBÔNICO 5-B:C, CAPACIDADE 6 KG</v>
      </c>
      <c r="D15965" s="6" t="str">
        <f>'SETOP EDIFICAÇÕES'!D2015</f>
        <v>U</v>
      </c>
      <c r="E15965" s="6">
        <f>'SETOP EDIFICAÇÕES'!E2015</f>
        <v>412.08</v>
      </c>
    </row>
    <row r="15966" spans="1:5" ht="33.200000000000003" customHeight="1" outlineLevel="1">
      <c r="A15966" s="6" t="str">
        <f>'SETOP EDIFICAÇÕES'!A2016</f>
        <v>ED-50191</v>
      </c>
      <c r="B15966" s="6" t="str">
        <f>'SETOP EDIFICAÇÕES'!B2016</f>
        <v>INC-EXT-010</v>
      </c>
      <c r="C15966" s="6" t="str">
        <f>'SETOP EDIFICAÇÕES'!C2016</f>
        <v>EXTINTOR DE INCÊNDIO ÁGUA PRESSURIZADA 2-A, CAPACIDADE 10 L</v>
      </c>
      <c r="D15966" s="6" t="str">
        <f>'SETOP EDIFICAÇÕES'!D2016</f>
        <v>U</v>
      </c>
      <c r="E15966" s="6">
        <f>'SETOP EDIFICAÇÕES'!E2016</f>
        <v>144.54</v>
      </c>
    </row>
    <row r="15967" spans="1:5" ht="33.200000000000003" customHeight="1" outlineLevel="1">
      <c r="A15967" s="6" t="str">
        <f>'SETOP EDIFICAÇÕES'!A2017</f>
        <v>ED-50193</v>
      </c>
      <c r="B15967" s="6" t="str">
        <f>'SETOP EDIFICAÇÕES'!B2017</f>
        <v>INC-EXT-016</v>
      </c>
      <c r="C15967" s="6" t="str">
        <f>'SETOP EDIFICAÇÕES'!C2017</f>
        <v>EXTINTOR DE INCÊNDIO TIPO PÓ QUÍMICO 2-A:20-B:C, CAPACIDADE 6 KG</v>
      </c>
      <c r="D15967" s="6" t="str">
        <f>'SETOP EDIFICAÇÕES'!D2017</f>
        <v>U</v>
      </c>
      <c r="E15967" s="6">
        <f>'SETOP EDIFICAÇÕES'!E2017</f>
        <v>155.93</v>
      </c>
    </row>
    <row r="15968" spans="1:5" ht="33.200000000000003" customHeight="1" outlineLevel="1">
      <c r="A15968" s="6" t="str">
        <f>'SETOP EDIFICAÇÕES'!A2018</f>
        <v>ED-50192</v>
      </c>
      <c r="B15968" s="6" t="str">
        <f>'SETOP EDIFICAÇÕES'!B2018</f>
        <v>INC-EXT-015</v>
      </c>
      <c r="C15968" s="6" t="str">
        <f>'SETOP EDIFICAÇÕES'!C2018</f>
        <v>EXTINTOR DE INCÊNDIO TIPO PÓ QUÍMICO 20-B:C, CAPACIDADE 6 KG</v>
      </c>
      <c r="D15968" s="6" t="str">
        <f>'SETOP EDIFICAÇÕES'!D2018</f>
        <v>U</v>
      </c>
      <c r="E15968" s="6">
        <f>'SETOP EDIFICAÇÕES'!E2018</f>
        <v>160.28</v>
      </c>
    </row>
    <row r="15969" spans="1:5" ht="33.200000000000003" customHeight="1" outlineLevel="1">
      <c r="A15969" s="6" t="str">
        <f>'SETOP EDIFICAÇÕES'!A2019</f>
        <v>ED-50195</v>
      </c>
      <c r="B15969" s="6" t="str">
        <f>'SETOP EDIFICAÇÕES'!B2019</f>
        <v>INC-HID-005</v>
      </c>
      <c r="C15969" s="6" t="str">
        <f>'SETOP EDIFICAÇÕES'!C2019</f>
        <v>HIDRANTE DE RECALQUE COMPLETO EM CAIXA DE ALVENARIA</v>
      </c>
      <c r="D15969" s="6" t="str">
        <f>'SETOP EDIFICAÇÕES'!D2019</f>
        <v>U</v>
      </c>
      <c r="E15969" s="6">
        <f>'SETOP EDIFICAÇÕES'!E2019</f>
        <v>597.66999999999996</v>
      </c>
    </row>
    <row r="15970" spans="1:5" ht="33.200000000000003" customHeight="1" outlineLevel="1">
      <c r="A15970" s="6" t="str">
        <f>'SETOP EDIFICAÇÕES'!A2020</f>
        <v>ED-50196</v>
      </c>
      <c r="B15970" s="6" t="str">
        <f>'SETOP EDIFICAÇÕES'!B2020</f>
        <v>INC-LUM-005</v>
      </c>
      <c r="C15970" s="6" t="str">
        <f>'SETOP EDIFICAÇÕES'!C2020</f>
        <v>LUMINÁRIA DE EMERGÊNCIA AUTÔNOMA IE-16 COM LÂMPADA DE 8 W</v>
      </c>
      <c r="D15970" s="6" t="str">
        <f>'SETOP EDIFICAÇÕES'!D2020</f>
        <v>U</v>
      </c>
      <c r="E15970" s="6">
        <f>'SETOP EDIFICAÇÕES'!E2020</f>
        <v>72.47</v>
      </c>
    </row>
    <row r="15971" spans="1:5" ht="33.200000000000003" customHeight="1" outlineLevel="1">
      <c r="A15971" s="6" t="str">
        <f>'SETOP EDIFICAÇÕES'!A2021</f>
        <v>ED-50197</v>
      </c>
      <c r="B15971" s="6" t="str">
        <f>'SETOP EDIFICAÇÕES'!B2021</f>
        <v>INC-MAN-005</v>
      </c>
      <c r="C15971" s="6" t="str">
        <f>'SETOP EDIFICAÇÕES'!C2021</f>
        <v>MANGUEIRA DE FIBRA SINTÉTICA E BORRACHA D = 38 MM, 15 M</v>
      </c>
      <c r="D15971" s="6" t="str">
        <f>'SETOP EDIFICAÇÕES'!D2021</f>
        <v>U</v>
      </c>
      <c r="E15971" s="6">
        <f>'SETOP EDIFICAÇÕES'!E2021</f>
        <v>244.62</v>
      </c>
    </row>
    <row r="15972" spans="1:5" ht="33.200000000000003" customHeight="1" outlineLevel="1">
      <c r="A15972" s="6" t="str">
        <f>'SETOP EDIFICAÇÕES'!A2022</f>
        <v>ED-50198</v>
      </c>
      <c r="B15972" s="6" t="str">
        <f>'SETOP EDIFICAÇÕES'!B2022</f>
        <v>INC-MAN-020</v>
      </c>
      <c r="C15972" s="6" t="str">
        <f>'SETOP EDIFICAÇÕES'!C2022</f>
        <v>MANÔMETRO WILLY, MOD. 2 1/2", ESCALA DE LEITURA DE 0 A 100 PSI</v>
      </c>
      <c r="D15972" s="6" t="str">
        <f>'SETOP EDIFICAÇÕES'!D2022</f>
        <v>U</v>
      </c>
      <c r="E15972" s="6">
        <f>'SETOP EDIFICAÇÕES'!E2022</f>
        <v>61.64</v>
      </c>
    </row>
    <row r="15973" spans="1:5" ht="33.200000000000003" customHeight="1" outlineLevel="1">
      <c r="A15973" s="6" t="str">
        <f>'SETOP EDIFICAÇÕES'!A2023</f>
        <v>ED-50206</v>
      </c>
      <c r="B15973" s="6" t="str">
        <f>'SETOP EDIFICAÇÕES'!B2023</f>
        <v>INC-PLA-040</v>
      </c>
      <c r="C15973" s="6" t="str">
        <f>'SETOP EDIFICAÇÕES'!C2023</f>
        <v>PLACA FOTOLUMINESCENTE "A2" - TRIÂNGULO 300 MM (RISCO INCÊNDIO)</v>
      </c>
      <c r="D15973" s="6" t="str">
        <f>'SETOP EDIFICAÇÕES'!D2023</f>
        <v>U</v>
      </c>
      <c r="E15973" s="6">
        <f>'SETOP EDIFICAÇÕES'!E2023</f>
        <v>30.08</v>
      </c>
    </row>
    <row r="15974" spans="1:5" ht="33.200000000000003" customHeight="1" outlineLevel="1">
      <c r="A15974" s="6" t="str">
        <f>'SETOP EDIFICAÇÕES'!A2024</f>
        <v>ED-50199</v>
      </c>
      <c r="B15974" s="6" t="str">
        <f>'SETOP EDIFICAÇÕES'!B2024</f>
        <v>INC-PLA-005</v>
      </c>
      <c r="C15974" s="6" t="str">
        <f>'SETOP EDIFICAÇÕES'!C2024</f>
        <v>PLACA FOTOLUMINESCENTE "E5" - 300 X 300 MM</v>
      </c>
      <c r="D15974" s="6" t="str">
        <f>'SETOP EDIFICAÇÕES'!D2024</f>
        <v>U</v>
      </c>
      <c r="E15974" s="6">
        <f>'SETOP EDIFICAÇÕES'!E2024</f>
        <v>17.13</v>
      </c>
    </row>
    <row r="15975" spans="1:5" ht="33.200000000000003" customHeight="1" outlineLevel="1">
      <c r="A15975" s="6" t="str">
        <f>'SETOP EDIFICAÇÕES'!A2025</f>
        <v>ED-50200</v>
      </c>
      <c r="B15975" s="6" t="str">
        <f>'SETOP EDIFICAÇÕES'!B2025</f>
        <v>INC-PLA-010</v>
      </c>
      <c r="C15975" s="6" t="str">
        <f>'SETOP EDIFICAÇÕES'!C2025</f>
        <v>PLACA FOTOLUMINESCENTE "E8" - 300 X 300 MM</v>
      </c>
      <c r="D15975" s="6" t="str">
        <f>'SETOP EDIFICAÇÕES'!D2025</f>
        <v>U</v>
      </c>
      <c r="E15975" s="6">
        <f>'SETOP EDIFICAÇÕES'!E2025</f>
        <v>17.13</v>
      </c>
    </row>
    <row r="15976" spans="1:5" ht="33.200000000000003" customHeight="1" outlineLevel="1">
      <c r="A15976" s="6" t="str">
        <f>'SETOP EDIFICAÇÕES'!A2026</f>
        <v>ED-50207</v>
      </c>
      <c r="B15976" s="6" t="str">
        <f>'SETOP EDIFICAÇÕES'!B2026</f>
        <v>INC-PLA-045</v>
      </c>
      <c r="C15976" s="6" t="str">
        <f>'SETOP EDIFICAÇÕES'!C2026</f>
        <v>PLACA FOTOLUMINESCENTE "P2" - D = 300 MM (PROIBIDO PRODUZIR CHAMA)</v>
      </c>
      <c r="D15976" s="6" t="str">
        <f>'SETOP EDIFICAÇÕES'!D2026</f>
        <v>U</v>
      </c>
      <c r="E15976" s="6">
        <f>'SETOP EDIFICAÇÕES'!E2026</f>
        <v>16.98</v>
      </c>
    </row>
    <row r="15977" spans="1:5" ht="33.200000000000003" customHeight="1" outlineLevel="1">
      <c r="A15977" s="6" t="str">
        <f>'SETOP EDIFICAÇÕES'!A2027</f>
        <v>ED-50201</v>
      </c>
      <c r="B15977" s="6" t="str">
        <f>'SETOP EDIFICAÇÕES'!B2027</f>
        <v>INC-PLA-015</v>
      </c>
      <c r="C15977" s="6" t="str">
        <f>'SETOP EDIFICAÇÕES'!C2027</f>
        <v>PLACA FOTOLUMINESCENTE "S1" OU "S2"- 380 X 190 MM (SAÍDA - DIREITA)</v>
      </c>
      <c r="D15977" s="6" t="str">
        <f>'SETOP EDIFICAÇÕES'!D2027</f>
        <v>U</v>
      </c>
      <c r="E15977" s="6">
        <f>'SETOP EDIFICAÇÕES'!E2027</f>
        <v>17.64</v>
      </c>
    </row>
    <row r="15978" spans="1:5" ht="33.200000000000003" customHeight="1" outlineLevel="1">
      <c r="A15978" s="6" t="str">
        <f>'SETOP EDIFICAÇÕES'!A2028</f>
        <v>ED-50202</v>
      </c>
      <c r="B15978" s="6" t="str">
        <f>'SETOP EDIFICAÇÕES'!B2028</f>
        <v>INC-PLA-020</v>
      </c>
      <c r="C15978" s="6" t="str">
        <f>'SETOP EDIFICAÇÕES'!C2028</f>
        <v>PLACA FOTOLUMINESCENTE "S1" OU "S2"- 380 X 190 MM (SAÍDA - ESQUERDA)</v>
      </c>
      <c r="D15978" s="6" t="str">
        <f>'SETOP EDIFICAÇÕES'!D2028</f>
        <v>U</v>
      </c>
      <c r="E15978" s="6">
        <f>'SETOP EDIFICAÇÕES'!E2028</f>
        <v>17.64</v>
      </c>
    </row>
    <row r="15979" spans="1:5" ht="33.200000000000003" customHeight="1" outlineLevel="1">
      <c r="A15979" s="6" t="str">
        <f>'SETOP EDIFICAÇÕES'!A2029</f>
        <v>ED-50204</v>
      </c>
      <c r="B15979" s="6" t="str">
        <f>'SETOP EDIFICAÇÕES'!B2029</f>
        <v>INC-PLA-030</v>
      </c>
      <c r="C15979" s="6" t="str">
        <f>'SETOP EDIFICAÇÕES'!C2029</f>
        <v>PLACA FOTOLUMINESCENTE "S10" - 380 X 190 MM (SAÍDA ESCADA SOBE)</v>
      </c>
      <c r="D15979" s="6" t="str">
        <f>'SETOP EDIFICAÇÕES'!D2029</f>
        <v>U</v>
      </c>
      <c r="E15979" s="6">
        <f>'SETOP EDIFICAÇÕES'!E2029</f>
        <v>17.64</v>
      </c>
    </row>
    <row r="15980" spans="1:5" ht="33.200000000000003" customHeight="1" outlineLevel="1">
      <c r="A15980" s="6" t="str">
        <f>'SETOP EDIFICAÇÕES'!A2030</f>
        <v>ED-50205</v>
      </c>
      <c r="B15980" s="6" t="str">
        <f>'SETOP EDIFICAÇÕES'!B2030</f>
        <v>INC-PLA-035</v>
      </c>
      <c r="C15980" s="6" t="str">
        <f>'SETOP EDIFICAÇÕES'!C2030</f>
        <v>PLACA FOTOLUMINESCENTE "S12" - 380 X 190 MM (SAÍDA)</v>
      </c>
      <c r="D15980" s="6" t="str">
        <f>'SETOP EDIFICAÇÕES'!D2030</f>
        <v>U</v>
      </c>
      <c r="E15980" s="6">
        <f>'SETOP EDIFICAÇÕES'!E2030</f>
        <v>17.64</v>
      </c>
    </row>
    <row r="15981" spans="1:5" ht="33.200000000000003" customHeight="1" outlineLevel="1">
      <c r="A15981" s="6" t="str">
        <f>'SETOP EDIFICAÇÕES'!A2031</f>
        <v>ED-50203</v>
      </c>
      <c r="B15981" s="6" t="str">
        <f>'SETOP EDIFICAÇÕES'!B2031</f>
        <v>INC-PLA-025</v>
      </c>
      <c r="C15981" s="6" t="str">
        <f>'SETOP EDIFICAÇÕES'!C2031</f>
        <v>PLACA FOTOLUMINESCENTE "S9" - 380 X 190 MM (SAÍDA ESCADA DESCE)</v>
      </c>
      <c r="D15981" s="6" t="str">
        <f>'SETOP EDIFICAÇÕES'!D2031</f>
        <v>U</v>
      </c>
      <c r="E15981" s="6">
        <f>'SETOP EDIFICAÇÕES'!E2031</f>
        <v>17.64</v>
      </c>
    </row>
    <row r="15982" spans="1:5" ht="33.200000000000003" customHeight="1" outlineLevel="1">
      <c r="A15982" s="6" t="str">
        <f>'SETOP EDIFICAÇÕES'!A2032</f>
        <v>ED-50185</v>
      </c>
      <c r="B15982" s="6" t="str">
        <f>'SETOP EDIFICAÇÕES'!B2032</f>
        <v>INC-BOM-015</v>
      </c>
      <c r="C15982" s="6" t="str">
        <f>'SETOP EDIFICAÇÕES'!C2032</f>
        <v>PRESSOSTATO TELEMECANIQUE, MODELO XML B004 A2S11, COM ESCALA DE 3 A 58 PSI</v>
      </c>
      <c r="D15982" s="6" t="str">
        <f>'SETOP EDIFICAÇÕES'!D2032</f>
        <v>U</v>
      </c>
      <c r="E15982" s="6">
        <f>'SETOP EDIFICAÇÕES'!E2032</f>
        <v>897.35</v>
      </c>
    </row>
    <row r="15983" spans="1:5" ht="33.200000000000003" customHeight="1" outlineLevel="1">
      <c r="A15983" s="6" t="str">
        <f>'SETOP EDIFICAÇÕES'!A2033</f>
        <v>ED-50184</v>
      </c>
      <c r="B15983" s="6" t="str">
        <f>'SETOP EDIFICAÇÕES'!B2033</f>
        <v>INC-BOM-010</v>
      </c>
      <c r="C15983" s="6" t="str">
        <f>'SETOP EDIFICAÇÕES'!C2033</f>
        <v>QUADRO DE FORÇA PARA MOTOR DE 3,0 CV, 220V, TRIFÁSICO, CONTENDO DISPOSITIVO PARA PARTIDA MANUAL E AUTOMÁTICA ATRAVÉS DE PRESSOSTATO E SAÍDA PARA ALARME DE BOMBA EM FUNCIONAMENTO</v>
      </c>
      <c r="D15983" s="6" t="str">
        <f>'SETOP EDIFICAÇÕES'!D2033</f>
        <v>U</v>
      </c>
      <c r="E15983" s="6">
        <f>'SETOP EDIFICAÇÕES'!E2033</f>
        <v>437.71</v>
      </c>
    </row>
    <row r="15984" spans="1:5" ht="33.200000000000003" customHeight="1" outlineLevel="1">
      <c r="A15984" s="6" t="str">
        <f>'SETOP EDIFICAÇÕES'!A2034</f>
        <v>ED-50208</v>
      </c>
      <c r="B15984" s="6" t="str">
        <f>'SETOP EDIFICAÇÕES'!B2034</f>
        <v>INC-REG-005</v>
      </c>
      <c r="C15984" s="6" t="str">
        <f>'SETOP EDIFICAÇÕES'!C2034</f>
        <v>REGISTRO TIPO GLOBO ANGULAR, COM 45 GRAUS, DN 2.1/2" (63 MM), PN16, EM LATÃO COM VOLANTE PARA HIDRANTE - FORNECIMENTO E INSTALAÇÃO</v>
      </c>
      <c r="D15984" s="6" t="str">
        <f>'SETOP EDIFICAÇÕES'!D2034</f>
        <v>UN</v>
      </c>
      <c r="E15984" s="6">
        <f>'SETOP EDIFICAÇÕES'!E2034</f>
        <v>154.55000000000001</v>
      </c>
    </row>
    <row r="15985" spans="1:5" ht="33.200000000000003" customHeight="1" outlineLevel="1">
      <c r="A15985" s="6" t="str">
        <f>'SETOP EDIFICAÇÕES'!A2035</f>
        <v>ED-50210</v>
      </c>
      <c r="B15985" s="6" t="str">
        <f>'SETOP EDIFICAÇÕES'!B2035</f>
        <v>INC-REG-015</v>
      </c>
      <c r="C15985" s="6" t="str">
        <f>'SETOP EDIFICAÇÕES'!C2035</f>
        <v>REGISTRO TIPO GLOBO, DN 1" (25 MM), PN16, EM LATAO COM VOLANTE, EXTREMIDADES ROSCADAS  - FORNECIMENTO E INSTALAÇÃO</v>
      </c>
      <c r="D15985" s="6" t="str">
        <f>'SETOP EDIFICAÇÕES'!D2035</f>
        <v>UN</v>
      </c>
      <c r="E15985" s="6">
        <f>'SETOP EDIFICAÇÕES'!E2035</f>
        <v>131.68</v>
      </c>
    </row>
    <row r="15986" spans="1:5" ht="33.200000000000003" customHeight="1" outlineLevel="1">
      <c r="A15986" s="6" t="str">
        <f>'SETOP EDIFICAÇÕES'!A2036</f>
        <v>ED-50209</v>
      </c>
      <c r="B15986" s="6" t="str">
        <f>'SETOP EDIFICAÇÕES'!B2036</f>
        <v>INC-REG-010</v>
      </c>
      <c r="C15986" s="6" t="str">
        <f>'SETOP EDIFICAÇÕES'!C2036</f>
        <v>REGISTRO TIPO GLOBO, DN 1.1/2" (15 MM), PN16, EM LATAO COM VOLANTE, EXTREMIDADES ROSCADAS  - FORNECIMENTO E INSTALAÇÃO</v>
      </c>
      <c r="D15986" s="6" t="str">
        <f>'SETOP EDIFICAÇÕES'!D2036</f>
        <v>UN</v>
      </c>
      <c r="E15986" s="6">
        <f>'SETOP EDIFICAÇÕES'!E2036</f>
        <v>234.16</v>
      </c>
    </row>
    <row r="15987" spans="1:5" ht="33.200000000000003" customHeight="1" outlineLevel="1">
      <c r="A15987" s="6" t="str">
        <f>'SETOP EDIFICAÇÕES'!A2037</f>
        <v>ED-50211</v>
      </c>
      <c r="B15987" s="6" t="str">
        <f>'SETOP EDIFICAÇÕES'!B2037</f>
        <v>INC-REG-020</v>
      </c>
      <c r="C15987" s="6" t="str">
        <f>'SETOP EDIFICAÇÕES'!C2037</f>
        <v>REGISTRO TIPO GLOBO, DN 2.1/2" (63 MM), PN16, EM LATAO COM VOLANTE, EXTREMIDADES ROSCADAS  - FORNECIMENTO E INSTALAÇÃO</v>
      </c>
      <c r="D15987" s="6" t="str">
        <f>'SETOP EDIFICAÇÕES'!D2037</f>
        <v>UN</v>
      </c>
      <c r="E15987" s="6">
        <f>'SETOP EDIFICAÇÕES'!E2037</f>
        <v>517.28</v>
      </c>
    </row>
    <row r="15988" spans="1:5" ht="33.200000000000003" customHeight="1" outlineLevel="1">
      <c r="A15988" s="6" t="str">
        <f>'SETOP EDIFICAÇÕES'!A2038</f>
        <v>ED-50187</v>
      </c>
      <c r="B15988" s="6" t="str">
        <f>'SETOP EDIFICAÇÕES'!B2038</f>
        <v>INC-BOM-030</v>
      </c>
      <c r="C15988" s="6" t="str">
        <f>'SETOP EDIFICAÇÕES'!C2038</f>
        <v>SIRENE PARA ALARME DE BOMBA EM FUNCIONAMENTO, 220V</v>
      </c>
      <c r="D15988" s="6" t="str">
        <f>'SETOP EDIFICAÇÕES'!D2038</f>
        <v>U</v>
      </c>
      <c r="E15988" s="6">
        <f>'SETOP EDIFICAÇÕES'!E2038</f>
        <v>56.03</v>
      </c>
    </row>
    <row r="15989" spans="1:5" ht="33.200000000000003" customHeight="1" outlineLevel="1">
      <c r="A15989" s="6" t="str">
        <f>'SETOP EDIFICAÇÕES'!A2039</f>
        <v>ED-50215</v>
      </c>
      <c r="B15989" s="6" t="str">
        <f>'SETOP EDIFICAÇÕES'!B2039</f>
        <v>INC-SPR-020</v>
      </c>
      <c r="C15989" s="6" t="str">
        <f>'SETOP EDIFICAÇÕES'!C2039</f>
        <v>SPRINKLER PENDENTE 15 MM (1/2") 141º C</v>
      </c>
      <c r="D15989" s="6" t="str">
        <f>'SETOP EDIFICAÇÕES'!D2039</f>
        <v>U</v>
      </c>
      <c r="E15989" s="6">
        <f>'SETOP EDIFICAÇÕES'!E2039</f>
        <v>112.77</v>
      </c>
    </row>
    <row r="15990" spans="1:5" ht="33.200000000000003" customHeight="1" outlineLevel="1">
      <c r="A15990" s="6" t="str">
        <f>'SETOP EDIFICAÇÕES'!A2040</f>
        <v>ED-50216</v>
      </c>
      <c r="B15990" s="6" t="str">
        <f>'SETOP EDIFICAÇÕES'!B2040</f>
        <v>INC-SPR-025</v>
      </c>
      <c r="C15990" s="6" t="str">
        <f>'SETOP EDIFICAÇÕES'!C2040</f>
        <v>SPRINKLER PENDENTE 15 MM (1/2") 182º C</v>
      </c>
      <c r="D15990" s="6" t="str">
        <f>'SETOP EDIFICAÇÕES'!D2040</f>
        <v>U</v>
      </c>
      <c r="E15990" s="6">
        <f>'SETOP EDIFICAÇÕES'!E2040</f>
        <v>97.31</v>
      </c>
    </row>
    <row r="15991" spans="1:5" ht="33.200000000000003" customHeight="1" outlineLevel="1">
      <c r="A15991" s="6" t="str">
        <f>'SETOP EDIFICAÇÕES'!A2041</f>
        <v>ED-50217</v>
      </c>
      <c r="B15991" s="6" t="str">
        <f>'SETOP EDIFICAÇÕES'!B2041</f>
        <v>INC-SPR-030</v>
      </c>
      <c r="C15991" s="6" t="str">
        <f>'SETOP EDIFICAÇÕES'!C2041</f>
        <v>SPRINKLER PENDENTE 15 MM (1/2") 227º C</v>
      </c>
      <c r="D15991" s="6" t="str">
        <f>'SETOP EDIFICAÇÕES'!D2041</f>
        <v>U</v>
      </c>
      <c r="E15991" s="6">
        <f>'SETOP EDIFICAÇÕES'!E2041</f>
        <v>99.34</v>
      </c>
    </row>
    <row r="15992" spans="1:5" ht="33.200000000000003" customHeight="1" outlineLevel="1">
      <c r="A15992" s="6" t="str">
        <f>'SETOP EDIFICAÇÕES'!A2042</f>
        <v>ED-50212</v>
      </c>
      <c r="B15992" s="6" t="str">
        <f>'SETOP EDIFICAÇÕES'!B2042</f>
        <v>INC-SPR-005</v>
      </c>
      <c r="C15992" s="6" t="str">
        <f>'SETOP EDIFICAÇÕES'!C2042</f>
        <v>SPRINKLER PENDENTE 15 MM (1/2") 68º C</v>
      </c>
      <c r="D15992" s="6" t="str">
        <f>'SETOP EDIFICAÇÕES'!D2042</f>
        <v>U</v>
      </c>
      <c r="E15992" s="6">
        <f>'SETOP EDIFICAÇÕES'!E2042</f>
        <v>95.47</v>
      </c>
    </row>
    <row r="15993" spans="1:5" ht="33.200000000000003" customHeight="1" outlineLevel="1">
      <c r="A15993" s="6" t="str">
        <f>'SETOP EDIFICAÇÕES'!A2043</f>
        <v>ED-50213</v>
      </c>
      <c r="B15993" s="6" t="str">
        <f>'SETOP EDIFICAÇÕES'!B2043</f>
        <v>INC-SPR-010</v>
      </c>
      <c r="C15993" s="6" t="str">
        <f>'SETOP EDIFICAÇÕES'!C2043</f>
        <v>SPRINKLER PENDENTE 15 MM (1/2") 79º C</v>
      </c>
      <c r="D15993" s="6" t="str">
        <f>'SETOP EDIFICAÇÕES'!D2043</f>
        <v>U</v>
      </c>
      <c r="E15993" s="6">
        <f>'SETOP EDIFICAÇÕES'!E2043</f>
        <v>98.75</v>
      </c>
    </row>
    <row r="15994" spans="1:5" ht="33.200000000000003" customHeight="1" outlineLevel="1">
      <c r="A15994" s="6" t="str">
        <f>'SETOP EDIFICAÇÕES'!A2044</f>
        <v>ED-50214</v>
      </c>
      <c r="B15994" s="6" t="str">
        <f>'SETOP EDIFICAÇÕES'!B2044</f>
        <v>INC-SPR-015</v>
      </c>
      <c r="C15994" s="6" t="str">
        <f>'SETOP EDIFICAÇÕES'!C2044</f>
        <v>SPRINKLER PENDENTE 15 MM (1/2") 93º C</v>
      </c>
      <c r="D15994" s="6" t="str">
        <f>'SETOP EDIFICAÇÕES'!D2044</f>
        <v>U</v>
      </c>
      <c r="E15994" s="6">
        <f>'SETOP EDIFICAÇÕES'!E2044</f>
        <v>112.77</v>
      </c>
    </row>
    <row r="15995" spans="1:5" ht="33.200000000000003" customHeight="1" outlineLevel="1">
      <c r="A15995" s="6" t="str">
        <f>'SETOP EDIFICAÇÕES'!A2045</f>
        <v>ED-50219</v>
      </c>
      <c r="B15995" s="6" t="str">
        <f>'SETOP EDIFICAÇÕES'!B2045</f>
        <v>INC-VAL-005</v>
      </c>
      <c r="C15995" s="6" t="str">
        <f>'SETOP EDIFICAÇÕES'!C2045</f>
        <v>VÁLVULA RETENÇÃO HORIZONTAL D = 13 MM (1/2")</v>
      </c>
      <c r="D15995" s="6" t="str">
        <f>'SETOP EDIFICAÇÕES'!D2045</f>
        <v>U</v>
      </c>
      <c r="E15995" s="6">
        <f>'SETOP EDIFICAÇÕES'!E2045</f>
        <v>64.44</v>
      </c>
    </row>
    <row r="15996" spans="1:5" ht="33.200000000000003" customHeight="1" outlineLevel="1">
      <c r="A15996" s="6" t="str">
        <f>'SETOP EDIFICAÇÕES'!A2046</f>
        <v>ED-50220</v>
      </c>
      <c r="B15996" s="6" t="str">
        <f>'SETOP EDIFICAÇÕES'!B2046</f>
        <v>INC-VAL-010</v>
      </c>
      <c r="C15996" s="6" t="str">
        <f>'SETOP EDIFICAÇÕES'!C2046</f>
        <v>VÁLVULA RETENÇÃO HORIZONTAL D = 63 MM (2 1/2")</v>
      </c>
      <c r="D15996" s="6" t="str">
        <f>'SETOP EDIFICAÇÕES'!D2046</f>
        <v>U</v>
      </c>
      <c r="E15996" s="6">
        <f>'SETOP EDIFICAÇÕES'!E2046</f>
        <v>241.02</v>
      </c>
    </row>
    <row r="15997" spans="1:5" ht="33.200000000000003" customHeight="1" outlineLevel="1">
      <c r="A15997" s="6">
        <f>'SETOP EDIFICAÇÕES'!A2047</f>
        <v>337</v>
      </c>
      <c r="B15997" s="6" t="str">
        <f>'SETOP EDIFICAÇÕES'!B2047</f>
        <v>-</v>
      </c>
      <c r="C15997" s="6" t="str">
        <f>'SETOP EDIFICAÇÕES'!C2047</f>
        <v>INST-001  - PONTOS DE INSTALAÇÕES</v>
      </c>
      <c r="D15997" s="6" t="str">
        <f>'SETOP EDIFICAÇÕES'!D2047</f>
        <v/>
      </c>
      <c r="E15997" s="6">
        <f>'SETOP EDIFICAÇÕES'!E2047</f>
        <v>0</v>
      </c>
    </row>
    <row r="15998" spans="1:5" ht="33.200000000000003" customHeight="1" outlineLevel="1">
      <c r="A15998" s="6" t="str">
        <f>'SETOP EDIFICAÇÕES'!A2048</f>
        <v>ED-50222</v>
      </c>
      <c r="B15998" s="6" t="str">
        <f>'SETOP EDIFICAÇÕES'!B2048</f>
        <v>INST-AGU-010</v>
      </c>
      <c r="C15998" s="6" t="str">
        <f>'SETOP EDIFICAÇÕES'!C2048</f>
        <v>PONTO DE ÁGUA FRIA EMBUTIDO, INCLUINDO TUBO DE PVC RÍGIDO ROSCÁVEL E CONEXÕES</v>
      </c>
      <c r="D15998" s="6" t="str">
        <f>'SETOP EDIFICAÇÕES'!D2048</f>
        <v>U</v>
      </c>
      <c r="E15998" s="6">
        <f>'SETOP EDIFICAÇÕES'!E2048</f>
        <v>135.41999999999999</v>
      </c>
    </row>
    <row r="15999" spans="1:5" ht="33.200000000000003" customHeight="1" outlineLevel="1">
      <c r="A15999" s="6" t="str">
        <f>'SETOP EDIFICAÇÕES'!A2049</f>
        <v>ED-50221</v>
      </c>
      <c r="B15999" s="6" t="str">
        <f>'SETOP EDIFICAÇÕES'!B2049</f>
        <v>INST-AGU-005</v>
      </c>
      <c r="C15999" s="6" t="str">
        <f>'SETOP EDIFICAÇÕES'!C2049</f>
        <v>PONTO DE ÁGUA FRIA EMBUTIDO, INCLUINDO TUBO DE PVC RÍGIDO SOLDÁVEL E CONEXÕES</v>
      </c>
      <c r="D15999" s="6" t="str">
        <f>'SETOP EDIFICAÇÕES'!D2049</f>
        <v>U</v>
      </c>
      <c r="E15999" s="6">
        <f>'SETOP EDIFICAÇÕES'!E2049</f>
        <v>89.31</v>
      </c>
    </row>
    <row r="16000" spans="1:5" ht="33.200000000000003" customHeight="1" outlineLevel="1">
      <c r="A16000" s="6" t="str">
        <f>'SETOP EDIFICAÇÕES'!A2050</f>
        <v>ED-50228</v>
      </c>
      <c r="B16000" s="6" t="str">
        <f>'SETOP EDIFICAÇÕES'!B2050</f>
        <v>INST-LUZ-005</v>
      </c>
      <c r="C16000" s="6" t="str">
        <f>'SETOP EDIFICAÇÕES'!C2050</f>
        <v>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0" s="6" t="str">
        <f>'SETOP EDIFICAÇÕES'!D2050</f>
        <v>UN</v>
      </c>
      <c r="E16000" s="6">
        <f>'SETOP EDIFICAÇÕES'!E2050</f>
        <v>213.87</v>
      </c>
    </row>
    <row r="16001" spans="1:5" ht="33.200000000000003" customHeight="1" outlineLevel="1">
      <c r="A16001" s="6" t="str">
        <f>'SETOP EDIFICAÇÕES'!A2051</f>
        <v>ED-17905</v>
      </c>
      <c r="B16001" s="6" t="str">
        <f>'SETOP EDIFICAÇÕES'!B2051</f>
        <v>-</v>
      </c>
      <c r="C16001" s="6" t="str">
        <f>'SETOP EDIFICAÇÕES'!C2051</f>
        <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1" s="6" t="str">
        <f>'SETOP EDIFICAÇÕES'!D2051</f>
        <v>UN</v>
      </c>
      <c r="E16001" s="6">
        <f>'SETOP EDIFICAÇÕES'!E2051</f>
        <v>287.14</v>
      </c>
    </row>
    <row r="16002" spans="1:5" ht="33.200000000000003" customHeight="1" outlineLevel="1">
      <c r="A16002" s="6" t="str">
        <f>'SETOP EDIFICAÇÕES'!A2052</f>
        <v>ED-50232</v>
      </c>
      <c r="B16002" s="6" t="str">
        <f>'SETOP EDIFICAÇÕES'!B2052</f>
        <v>INST-TOM-005</v>
      </c>
      <c r="C16002" s="6" t="str">
        <f>'SETOP EDIFICAÇÕES'!C2052</f>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2" s="6" t="str">
        <f>'SETOP EDIFICAÇÕES'!D2052</f>
        <v>UN</v>
      </c>
      <c r="E16002" s="6">
        <f>'SETOP EDIFICAÇÕES'!E2052</f>
        <v>214.94</v>
      </c>
    </row>
    <row r="16003" spans="1:5" ht="33.200000000000003" customHeight="1" outlineLevel="1">
      <c r="A16003" s="6" t="str">
        <f>'SETOP EDIFICAÇÕES'!A2053</f>
        <v>ED-50231</v>
      </c>
      <c r="B16003" s="6" t="str">
        <f>'SETOP EDIFICAÇÕES'!B2053</f>
        <v>INST-TEL-005</v>
      </c>
      <c r="C16003" s="6" t="str">
        <f>'SETOP EDIFICAÇÕES'!C2053</f>
        <v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v>
      </c>
      <c r="D16003" s="6" t="str">
        <f>'SETOP EDIFICAÇÕES'!D2053</f>
        <v>UN</v>
      </c>
      <c r="E16003" s="6">
        <f>'SETOP EDIFICAÇÕES'!E2053</f>
        <v>135.97</v>
      </c>
    </row>
    <row r="16004" spans="1:5" ht="33.200000000000003" customHeight="1" outlineLevel="1">
      <c r="A16004" s="6" t="str">
        <f>'SETOP EDIFICAÇÕES'!A2054</f>
        <v>ED-50229</v>
      </c>
      <c r="B16004" s="6" t="str">
        <f>'SETOP EDIFICAÇÕES'!B2054</f>
        <v>INST-STVAL-005</v>
      </c>
      <c r="C16004" s="6" t="str">
        <f>'SETOP EDIFICAÇÕES'!C2054</f>
        <v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v>
      </c>
      <c r="D16004" s="6" t="str">
        <f>'SETOP EDIFICAÇÕES'!D2054</f>
        <v>UN</v>
      </c>
      <c r="E16004" s="6">
        <f>'SETOP EDIFICAÇÕES'!E2054</f>
        <v>181.87</v>
      </c>
    </row>
    <row r="16005" spans="1:5" ht="33.200000000000003" customHeight="1" outlineLevel="1">
      <c r="A16005" s="6" t="str">
        <f>'SETOP EDIFICAÇÕES'!A2055</f>
        <v>ED-50230</v>
      </c>
      <c r="B16005" s="6" t="str">
        <f>'SETOP EDIFICAÇÕES'!B2055</f>
        <v>INST-STVAL-010</v>
      </c>
      <c r="C16005" s="6" t="str">
        <f>'SETOP EDIFICAÇÕES'!C2055</f>
        <v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v>
      </c>
      <c r="D16005" s="6" t="str">
        <f>'SETOP EDIFICAÇÕES'!D2055</f>
        <v>UN</v>
      </c>
      <c r="E16005" s="6">
        <f>'SETOP EDIFICAÇÕES'!E2055</f>
        <v>109.67</v>
      </c>
    </row>
    <row r="16006" spans="1:5" ht="33.200000000000003" customHeight="1" outlineLevel="1">
      <c r="A16006" s="6" t="str">
        <f>'SETOP EDIFICAÇÕES'!A2056</f>
        <v>ED-50225</v>
      </c>
      <c r="B16006" s="6" t="str">
        <f>'SETOP EDIFICAÇÕES'!B2056</f>
        <v>INST-ESG-015</v>
      </c>
      <c r="C16006" s="6" t="str">
        <f>'SETOP EDIFICAÇÕES'!C2056</f>
        <v>PONTO DE ESGOTO, INCLUINDO TUBO DE PVC RÍGIDO SOLDÁVEL DE 100 MM E CONEXÕES (VASO SANITÁRIO)</v>
      </c>
      <c r="D16006" s="6" t="str">
        <f>'SETOP EDIFICAÇÕES'!D2056</f>
        <v>U</v>
      </c>
      <c r="E16006" s="6">
        <f>'SETOP EDIFICAÇÕES'!E2056</f>
        <v>67.209999999999994</v>
      </c>
    </row>
    <row r="16007" spans="1:5" ht="33.200000000000003" customHeight="1" outlineLevel="1">
      <c r="A16007" s="6" t="str">
        <f>'SETOP EDIFICAÇÕES'!A2057</f>
        <v>ED-50223</v>
      </c>
      <c r="B16007" s="6" t="str">
        <f>'SETOP EDIFICAÇÕES'!B2057</f>
        <v>INST-ESG-005</v>
      </c>
      <c r="C16007" s="6" t="str">
        <f>'SETOP EDIFICAÇÕES'!C2057</f>
        <v>PONTO DE ESGOTO, INCLUINDO TUBO DE PVC RÍGIDO SOLDÁVEL DE 40 MM E CONEXÕES (LAVATÓRIOS, MICTÓRIOS, RALOS SIFONADOS, ETC.)</v>
      </c>
      <c r="D16007" s="6" t="str">
        <f>'SETOP EDIFICAÇÕES'!D2057</f>
        <v>U</v>
      </c>
      <c r="E16007" s="6">
        <f>'SETOP EDIFICAÇÕES'!E2057</f>
        <v>49.94</v>
      </c>
    </row>
    <row r="16008" spans="1:5" ht="33.200000000000003" customHeight="1" outlineLevel="1">
      <c r="A16008" s="6" t="str">
        <f>'SETOP EDIFICAÇÕES'!A2058</f>
        <v>ED-50224</v>
      </c>
      <c r="B16008" s="6" t="str">
        <f>'SETOP EDIFICAÇÕES'!B2058</f>
        <v>INST-ESG-010</v>
      </c>
      <c r="C16008" s="6" t="str">
        <f>'SETOP EDIFICAÇÕES'!C2058</f>
        <v>PONTO DE ESGOTO, INCLUINDO TUBO DE PVC RÍGIDO SOLDÁVEL DE 50 MM E CONEXÕES (PIAS DE COZINHA, MÁQUINAS DE LAVAR, ETC.)</v>
      </c>
      <c r="D16008" s="6" t="str">
        <f>'SETOP EDIFICAÇÕES'!D2058</f>
        <v>U</v>
      </c>
      <c r="E16008" s="6">
        <f>'SETOP EDIFICAÇÕES'!E2058</f>
        <v>66.45</v>
      </c>
    </row>
    <row r="16009" spans="1:5" ht="33.200000000000003" customHeight="1" outlineLevel="1">
      <c r="A16009" s="6" t="str">
        <f>'SETOP EDIFICAÇÕES'!A2059</f>
        <v>ED-50226</v>
      </c>
      <c r="B16009" s="6" t="str">
        <f>'SETOP EDIFICAÇÕES'!B2059</f>
        <v>INST-GAS-005</v>
      </c>
      <c r="C16009" s="6" t="str">
        <f>'SETOP EDIFICAÇÕES'!C2059</f>
        <v>PONTO DE GÁS, INCLUINDO TUBO DE AÇO GALVANIZADO E CONEXÃO, Ø 20 MM</v>
      </c>
      <c r="D16009" s="6" t="str">
        <f>'SETOP EDIFICAÇÕES'!D2059</f>
        <v>U</v>
      </c>
      <c r="E16009" s="6">
        <f>'SETOP EDIFICAÇÕES'!E2059</f>
        <v>323.61</v>
      </c>
    </row>
    <row r="16010" spans="1:5" ht="33.200000000000003" customHeight="1" outlineLevel="1">
      <c r="A16010" s="6" t="str">
        <f>'SETOP EDIFICAÇÕES'!A2060</f>
        <v>ED-17903</v>
      </c>
      <c r="B16010" s="6" t="str">
        <f>'SETOP EDIFICAÇÕES'!B2060</f>
        <v>-</v>
      </c>
      <c r="C16010" s="6" t="str">
        <f>'SETOP EDIFICAÇÕES'!C2060</f>
        <v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v>
      </c>
      <c r="D16010" s="6" t="str">
        <f>'SETOP EDIFICAÇÕES'!D2060</f>
        <v>UN</v>
      </c>
      <c r="E16010" s="6">
        <f>'SETOP EDIFICAÇÕES'!E2060</f>
        <v>314.37</v>
      </c>
    </row>
    <row r="16011" spans="1:5" ht="33.200000000000003" customHeight="1" outlineLevel="1">
      <c r="A16011" s="6" t="str">
        <f>'SETOP EDIFICAÇÕES'!A2061</f>
        <v>ED-17906</v>
      </c>
      <c r="B16011" s="6" t="str">
        <f>'SETOP EDIFICAÇÕES'!B2061</f>
        <v>-</v>
      </c>
      <c r="C16011" s="6" t="str">
        <f>'SETOP EDIFICAÇÕES'!C2061</f>
        <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
      <c r="D16011" s="6" t="str">
        <f>'SETOP EDIFICAÇÕES'!D2061</f>
        <v>UN</v>
      </c>
      <c r="E16011" s="6">
        <f>'SETOP EDIFICAÇÕES'!E2061</f>
        <v>317.23</v>
      </c>
    </row>
    <row r="16012" spans="1:5" ht="33.200000000000003" customHeight="1" outlineLevel="1">
      <c r="A16012" s="6" t="str">
        <f>'SETOP EDIFICAÇÕES'!A2062</f>
        <v>ED-17902</v>
      </c>
      <c r="B16012" s="6" t="str">
        <f>'SETOP EDIFICAÇÕES'!B2062</f>
        <v>-</v>
      </c>
      <c r="C16012" s="6" t="str">
        <f>'SETOP EDIFICAÇÕES'!C2062</f>
        <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
      </c>
      <c r="D16012" s="6" t="str">
        <f>'SETOP EDIFICAÇÕES'!D2062</f>
        <v>UN</v>
      </c>
      <c r="E16012" s="6">
        <f>'SETOP EDIFICAÇÕES'!E2062</f>
        <v>240.54</v>
      </c>
    </row>
    <row r="16013" spans="1:5" ht="33.200000000000003" customHeight="1" outlineLevel="1">
      <c r="A16013" s="6">
        <f>'SETOP EDIFICAÇÕES'!A2063</f>
        <v>338</v>
      </c>
      <c r="B16013" s="6" t="str">
        <f>'SETOP EDIFICAÇÕES'!B2063</f>
        <v>-</v>
      </c>
      <c r="C16013" s="6" t="str">
        <f>'SETOP EDIFICAÇÕES'!C2063</f>
        <v>JUN-001  - JUNTA DE DILATAÇÃO/TRINCA</v>
      </c>
      <c r="D16013" s="6" t="str">
        <f>'SETOP EDIFICAÇÕES'!D2063</f>
        <v/>
      </c>
      <c r="E16013" s="6">
        <f>'SETOP EDIFICAÇÕES'!E2063</f>
        <v>0</v>
      </c>
    </row>
    <row r="16014" spans="1:5" ht="33.200000000000003" customHeight="1" outlineLevel="1">
      <c r="A16014" s="6" t="str">
        <f>'SETOP EDIFICAÇÕES'!A2064</f>
        <v>ED-8005</v>
      </c>
      <c r="B16014" s="6" t="str">
        <f>'SETOP EDIFICAÇÕES'!B2064</f>
        <v>-</v>
      </c>
      <c r="C16014" s="6" t="str">
        <f>'SETOP EDIFICAÇÕES'!C2064</f>
        <v>COSTURA DE TRINCA COM GRAMPO DE AÇO 4,2 MM, COMPRIMENTO TOTAL 40 CM COM ESPAÇAMENTO A CADA 10 CM</v>
      </c>
      <c r="D16014" s="6" t="str">
        <f>'SETOP EDIFICAÇÕES'!D2064</f>
        <v>M</v>
      </c>
      <c r="E16014" s="6">
        <f>'SETOP EDIFICAÇÕES'!E2064</f>
        <v>77.2</v>
      </c>
    </row>
    <row r="16015" spans="1:5" ht="33.200000000000003" customHeight="1" outlineLevel="1">
      <c r="A16015" s="6" t="str">
        <f>'SETOP EDIFICAÇÕES'!A2065</f>
        <v>ED-8004</v>
      </c>
      <c r="B16015" s="6" t="str">
        <f>'SETOP EDIFICAÇÕES'!B2065</f>
        <v>-</v>
      </c>
      <c r="C16015" s="6" t="str">
        <f>'SETOP EDIFICAÇÕES'!C2065</f>
        <v>COSTURA DE TRINCA COM GRAMPO DE AÇO 4,2 MM, COMPRIMENTO TOTAL 40 CM COM ESPAÇAMENTO A CADA 15 CM</v>
      </c>
      <c r="D16015" s="6" t="str">
        <f>'SETOP EDIFICAÇÕES'!D2065</f>
        <v>M</v>
      </c>
      <c r="E16015" s="6">
        <f>'SETOP EDIFICAÇÕES'!E2065</f>
        <v>68.58</v>
      </c>
    </row>
    <row r="16016" spans="1:5" ht="33.200000000000003" customHeight="1" outlineLevel="1">
      <c r="A16016" s="6" t="str">
        <f>'SETOP EDIFICAÇÕES'!A2066</f>
        <v>ED-8003</v>
      </c>
      <c r="B16016" s="6" t="str">
        <f>'SETOP EDIFICAÇÕES'!B2066</f>
        <v>-</v>
      </c>
      <c r="C16016" s="6" t="str">
        <f>'SETOP EDIFICAÇÕES'!C2066</f>
        <v>COSTURA DE TRINCA COM GRAMPO DE AÇO 4,2 MM, COMPRIMENTO TOTAL 40 CM COM ESPAÇAMENTO A CADA 20 CM</v>
      </c>
      <c r="D16016" s="6" t="str">
        <f>'SETOP EDIFICAÇÕES'!D2066</f>
        <v>M</v>
      </c>
      <c r="E16016" s="6">
        <f>'SETOP EDIFICAÇÕES'!E2066</f>
        <v>64.31</v>
      </c>
    </row>
    <row r="16017" spans="1:5" ht="33.200000000000003" customHeight="1" outlineLevel="1">
      <c r="A16017" s="6" t="str">
        <f>'SETOP EDIFICAÇÕES'!A2067</f>
        <v>ED-50234</v>
      </c>
      <c r="B16017" s="6" t="str">
        <f>'SETOP EDIFICAÇÕES'!B2067</f>
        <v>JUN-DIL-010</v>
      </c>
      <c r="C16017" s="6" t="str">
        <f>'SETOP EDIFICAÇÕES'!C2067</f>
        <v>COSTURA DE TRINCA COM GRAMPO DE AÇO 4,2 MM, COMPRIMENTO TOTAL 40 CM COM ESPAÇAMENTO A CADA 30 CM</v>
      </c>
      <c r="D16017" s="6" t="str">
        <f>'SETOP EDIFICAÇÕES'!D2067</f>
        <v>M</v>
      </c>
      <c r="E16017" s="6">
        <f>'SETOP EDIFICAÇÕES'!E2067</f>
        <v>59.99</v>
      </c>
    </row>
    <row r="16018" spans="1:5" ht="33.200000000000003" customHeight="1" outlineLevel="1">
      <c r="A16018" s="6" t="str">
        <f>'SETOP EDIFICAÇÕES'!A2068</f>
        <v>ED-50233</v>
      </c>
      <c r="B16018" s="6" t="str">
        <f>'SETOP EDIFICAÇÕES'!B2068</f>
        <v>JUN-DIL-005</v>
      </c>
      <c r="C16018" s="6" t="str">
        <f>'SETOP EDIFICAÇÕES'!C2068</f>
        <v>ENCHIMENTO DE JUNTA COM MASTIQUE E = 3 MM</v>
      </c>
      <c r="D16018" s="6" t="str">
        <f>'SETOP EDIFICAÇÕES'!D2068</f>
        <v>M</v>
      </c>
      <c r="E16018" s="6">
        <f>'SETOP EDIFICAÇÕES'!E2068</f>
        <v>23.02</v>
      </c>
    </row>
    <row r="16019" spans="1:5" ht="33.200000000000003" customHeight="1" outlineLevel="1">
      <c r="A16019" s="6" t="str">
        <f>'SETOP EDIFICAÇÕES'!A2069</f>
        <v>ED-50236</v>
      </c>
      <c r="B16019" s="6" t="str">
        <f>'SETOP EDIFICAÇÕES'!B2069</f>
        <v>JUN-ENT-005</v>
      </c>
      <c r="C16019" s="6" t="str">
        <f>'SETOP EDIFICAÇÕES'!C2069</f>
        <v>ENTELAMENTO CORRETIVO DE SUPERFÍCIE COM TRINCA POR RETRAÇÃO OU DILATAÇÃO, REVESTIDA COM ARGAMASSA DE CAL HIDRATADA E AREIA SEM PENEIRAR TRAÇO 1:3, LARGURA DA TELA = 15 CM</v>
      </c>
      <c r="D16019" s="6" t="str">
        <f>'SETOP EDIFICAÇÕES'!D2069</f>
        <v>M</v>
      </c>
      <c r="E16019" s="6">
        <f>'SETOP EDIFICAÇÕES'!E2069</f>
        <v>14.2</v>
      </c>
    </row>
    <row r="16020" spans="1:5" ht="33.200000000000003" customHeight="1" outlineLevel="1">
      <c r="A16020" s="6" t="str">
        <f>'SETOP EDIFICAÇÕES'!A2070</f>
        <v>ED-50237</v>
      </c>
      <c r="B16020" s="6" t="str">
        <f>'SETOP EDIFICAÇÕES'!B2070</f>
        <v>JUN-ENT-010</v>
      </c>
      <c r="C16020" s="6" t="str">
        <f>'SETOP EDIFICAÇÕES'!C2070</f>
        <v>ENTELAMENTO PREVENTIVO DE SUPERFÍCIE SUJEITA A TRINCA, LARGURA DA TELA ADESIVA 25 CM</v>
      </c>
      <c r="D16020" s="6" t="str">
        <f>'SETOP EDIFICAÇÕES'!D2070</f>
        <v>M</v>
      </c>
      <c r="E16020" s="6">
        <f>'SETOP EDIFICAÇÕES'!E2070</f>
        <v>2.88</v>
      </c>
    </row>
    <row r="16021" spans="1:5" ht="33.200000000000003" customHeight="1" outlineLevel="1">
      <c r="A16021" s="6" t="str">
        <f>'SETOP EDIFICAÇÕES'!A2071</f>
        <v>ED-8145</v>
      </c>
      <c r="B16021" s="6" t="str">
        <f>'SETOP EDIFICAÇÕES'!B2071</f>
        <v>-</v>
      </c>
      <c r="C16021" s="6" t="str">
        <f>'SETOP EDIFICAÇÕES'!C2071</f>
        <v>JUNTA DE DILATAÇÃO COM ISOPOR 20 MM, EXCLUSIVE SELANTE</v>
      </c>
      <c r="D16021" s="6" t="str">
        <f>'SETOP EDIFICAÇÕES'!D2071</f>
        <v>M2</v>
      </c>
      <c r="E16021" s="6">
        <f>'SETOP EDIFICAÇÕES'!E2071</f>
        <v>7.02</v>
      </c>
    </row>
    <row r="16022" spans="1:5" ht="33.200000000000003" customHeight="1" outlineLevel="1">
      <c r="A16022" s="6" t="str">
        <f>'SETOP EDIFICAÇÕES'!A2072</f>
        <v>ED-50240</v>
      </c>
      <c r="B16022" s="6" t="str">
        <f>'SETOP EDIFICAÇÕES'!B2072</f>
        <v>JUN-ENT-025</v>
      </c>
      <c r="C16022" s="6" t="str">
        <f>'SETOP EDIFICAÇÕES'!C2072</f>
        <v>TELA SOLDADA PARA PREVENÇÃO DE TRINCAS EM ALVENARIA/ESTRUTURA, LARGURA 10,5 CM</v>
      </c>
      <c r="D16022" s="6" t="str">
        <f>'SETOP EDIFICAÇÕES'!D2072</f>
        <v>U</v>
      </c>
      <c r="E16022" s="6">
        <f>'SETOP EDIFICAÇÕES'!E2072</f>
        <v>5.71</v>
      </c>
    </row>
    <row r="16023" spans="1:5" ht="33.200000000000003" customHeight="1" outlineLevel="1">
      <c r="A16023" s="6" t="str">
        <f>'SETOP EDIFICAÇÕES'!A2073</f>
        <v>ED-50241</v>
      </c>
      <c r="B16023" s="6" t="str">
        <f>'SETOP EDIFICAÇÕES'!B2073</f>
        <v>JUN-ENT-030</v>
      </c>
      <c r="C16023" s="6" t="str">
        <f>'SETOP EDIFICAÇÕES'!C2073</f>
        <v>TELA SOLDADA PARA PREVENÇÃO DE TRINCAS EM ALVENARIA/ESTRUTURA, LARGURA 12 CM</v>
      </c>
      <c r="D16023" s="6" t="str">
        <f>'SETOP EDIFICAÇÕES'!D2073</f>
        <v>U</v>
      </c>
      <c r="E16023" s="6">
        <f>'SETOP EDIFICAÇÕES'!E2073</f>
        <v>6.27</v>
      </c>
    </row>
    <row r="16024" spans="1:5" ht="33.200000000000003" customHeight="1" outlineLevel="1">
      <c r="A16024" s="6" t="str">
        <f>'SETOP EDIFICAÇÕES'!A2074</f>
        <v>ED-50238</v>
      </c>
      <c r="B16024" s="6" t="str">
        <f>'SETOP EDIFICAÇÕES'!B2074</f>
        <v>JUN-ENT-015</v>
      </c>
      <c r="C16024" s="6" t="str">
        <f>'SETOP EDIFICAÇÕES'!C2074</f>
        <v>TELA SOLDADA PARA PREVENÇÃO DE TRINCAS EM ALVENARIA/ESTRUTURA, LARGURA 6 CM</v>
      </c>
      <c r="D16024" s="6" t="str">
        <f>'SETOP EDIFICAÇÕES'!D2074</f>
        <v>U</v>
      </c>
      <c r="E16024" s="6">
        <f>'SETOP EDIFICAÇÕES'!E2074</f>
        <v>5.64</v>
      </c>
    </row>
    <row r="16025" spans="1:5" ht="33.200000000000003" customHeight="1" outlineLevel="1">
      <c r="A16025" s="6" t="str">
        <f>'SETOP EDIFICAÇÕES'!A2075</f>
        <v>ED-50239</v>
      </c>
      <c r="B16025" s="6" t="str">
        <f>'SETOP EDIFICAÇÕES'!B2075</f>
        <v>JUN-ENT-020</v>
      </c>
      <c r="C16025" s="6" t="str">
        <f>'SETOP EDIFICAÇÕES'!C2075</f>
        <v>TELA SOLDADA PARA PREVENÇÃO DE TRINCAS EM ALVENARIA/ESTRUTURA, LARGURA 7,5 CM</v>
      </c>
      <c r="D16025" s="6" t="str">
        <f>'SETOP EDIFICAÇÕES'!D2075</f>
        <v>U</v>
      </c>
      <c r="E16025" s="6">
        <f>'SETOP EDIFICAÇÕES'!E2075</f>
        <v>5.57</v>
      </c>
    </row>
    <row r="16026" spans="1:5" ht="33.200000000000003" customHeight="1" outlineLevel="1">
      <c r="A16026" s="6" t="str">
        <f>'SETOP EDIFICAÇÕES'!A2076</f>
        <v>ED-50235</v>
      </c>
      <c r="B16026" s="6" t="str">
        <f>'SETOP EDIFICAÇÕES'!B2076</f>
        <v>JUN-DIL-015</v>
      </c>
      <c r="C16026" s="6" t="str">
        <f>'SETOP EDIFICAÇÕES'!C2076</f>
        <v>TRATAMENTO DE JUNTA DE DILATAÇÃO COM ISOPOR,  ESP. 20 MM, PROFUNDIDADE DE 10-15CM, EXCLUSIVE SELANTE</v>
      </c>
      <c r="D16026" s="6" t="str">
        <f>'SETOP EDIFICAÇÕES'!D2076</f>
        <v>M</v>
      </c>
      <c r="E16026" s="6">
        <f>'SETOP EDIFICAÇÕES'!E2076</f>
        <v>0.88</v>
      </c>
    </row>
    <row r="16027" spans="1:5" ht="33.200000000000003" customHeight="1" outlineLevel="1">
      <c r="A16027" s="6">
        <f>'SETOP EDIFICAÇÕES'!A2077</f>
        <v>339</v>
      </c>
      <c r="B16027" s="6" t="str">
        <f>'SETOP EDIFICAÇÕES'!B2077</f>
        <v>-</v>
      </c>
      <c r="C16027" s="6" t="str">
        <f>'SETOP EDIFICAÇÕES'!C2077</f>
        <v>LAJ-001  - LAJE PRÉ-MOLDADA</v>
      </c>
      <c r="D16027" s="6" t="str">
        <f>'SETOP EDIFICAÇÕES'!D2077</f>
        <v/>
      </c>
      <c r="E16027" s="6">
        <f>'SETOP EDIFICAÇÕES'!E2077</f>
        <v>0</v>
      </c>
    </row>
    <row r="16028" spans="1:5" ht="33.200000000000003" customHeight="1" outlineLevel="1">
      <c r="A16028" s="6" t="str">
        <f>'SETOP EDIFICAÇÕES'!A2078</f>
        <v>ED-50251</v>
      </c>
      <c r="B16028" s="6" t="str">
        <f>'SETOP EDIFICAÇÕES'!B2078</f>
        <v>LAJ-ESC-005</v>
      </c>
      <c r="C16028" s="6" t="str">
        <f>'SETOP EDIFICAÇÕES'!C2078</f>
        <v>ESCORAMENTO PARA LAJE PRÉ MOLDADAS EM TABUAS DE PINHO, INCLUSIVE RETIRADA</v>
      </c>
      <c r="D16028" s="6" t="str">
        <f>'SETOP EDIFICAÇÕES'!D2078</f>
        <v>M2</v>
      </c>
      <c r="E16028" s="6">
        <f>'SETOP EDIFICAÇÕES'!E2078</f>
        <v>6.93</v>
      </c>
    </row>
    <row r="16029" spans="1:5" ht="33.200000000000003" customHeight="1" outlineLevel="1">
      <c r="A16029" s="6" t="str">
        <f>'SETOP EDIFICAÇÕES'!A2079</f>
        <v>ED-50252</v>
      </c>
      <c r="B16029" s="6" t="str">
        <f>'SETOP EDIFICAÇÕES'!B2079</f>
        <v>LAJ-REV-005</v>
      </c>
      <c r="C16029" s="6" t="str">
        <f>'SETOP EDIFICAÇÕES'!C2079</f>
        <v>LAJE PRÉ-MOLDADA, A REVESTIR, INCLUSIVE CAPEAMENTO E = 4 CM, SC = 100 KG/M2, L = 3,00 M</v>
      </c>
      <c r="D16029" s="6" t="str">
        <f>'SETOP EDIFICAÇÕES'!D2079</f>
        <v>M2</v>
      </c>
      <c r="E16029" s="6">
        <f>'SETOP EDIFICAÇÕES'!E2079</f>
        <v>78.52</v>
      </c>
    </row>
    <row r="16030" spans="1:5" ht="33.200000000000003" customHeight="1" outlineLevel="1">
      <c r="A16030" s="6" t="str">
        <f>'SETOP EDIFICAÇÕES'!A2080</f>
        <v>ED-50253</v>
      </c>
      <c r="B16030" s="6" t="str">
        <f>'SETOP EDIFICAÇÕES'!B2080</f>
        <v>LAJ-REV-010</v>
      </c>
      <c r="C16030" s="6" t="str">
        <f>'SETOP EDIFICAÇÕES'!C2080</f>
        <v>LAJE PRÉ-MOLDADA, A REVESTIR, INCLUSIVE CAPEAMENTO E = 4 CM, SC = 100 KG/M2, L = 4,00 M</v>
      </c>
      <c r="D16030" s="6" t="str">
        <f>'SETOP EDIFICAÇÕES'!D2080</f>
        <v>M2</v>
      </c>
      <c r="E16030" s="6">
        <f>'SETOP EDIFICAÇÕES'!E2080</f>
        <v>95.36</v>
      </c>
    </row>
    <row r="16031" spans="1:5" ht="33.200000000000003" customHeight="1" outlineLevel="1">
      <c r="A16031" s="6" t="str">
        <f>'SETOP EDIFICAÇÕES'!A2081</f>
        <v>ED-50254</v>
      </c>
      <c r="B16031" s="6" t="str">
        <f>'SETOP EDIFICAÇÕES'!B2081</f>
        <v>LAJ-REV-015</v>
      </c>
      <c r="C16031" s="6" t="str">
        <f>'SETOP EDIFICAÇÕES'!C2081</f>
        <v>LAJE PRÉ-MOLDADA, A REVESTIR, INCLUSIVE CAPEAMENTO E = 4 CM, SC = 100 KG/M2, L = 5,00 M</v>
      </c>
      <c r="D16031" s="6" t="str">
        <f>'SETOP EDIFICAÇÕES'!D2081</f>
        <v>M2</v>
      </c>
      <c r="E16031" s="6">
        <f>'SETOP EDIFICAÇÕES'!E2081</f>
        <v>97.84</v>
      </c>
    </row>
    <row r="16032" spans="1:5" ht="33.200000000000003" customHeight="1" outlineLevel="1">
      <c r="A16032" s="6" t="str">
        <f>'SETOP EDIFICAÇÕES'!A2082</f>
        <v>ED-50255</v>
      </c>
      <c r="B16032" s="6" t="str">
        <f>'SETOP EDIFICAÇÕES'!B2082</f>
        <v>LAJ-REV-020</v>
      </c>
      <c r="C16032" s="6" t="str">
        <f>'SETOP EDIFICAÇÕES'!C2082</f>
        <v>LAJE PRÉ-MOLDADA, A REVESTIR, INCLUSIVE CAPEAMENTO E = 4 CM, SC = 200 KG/M2, L = 3,00 M</v>
      </c>
      <c r="D16032" s="6" t="str">
        <f>'SETOP EDIFICAÇÕES'!D2082</f>
        <v>M2</v>
      </c>
      <c r="E16032" s="6">
        <f>'SETOP EDIFICAÇÕES'!E2082</f>
        <v>85.29</v>
      </c>
    </row>
    <row r="16033" spans="1:5" ht="33.200000000000003" customHeight="1" outlineLevel="1">
      <c r="A16033" s="6" t="str">
        <f>'SETOP EDIFICAÇÕES'!A2083</f>
        <v>ED-50256</v>
      </c>
      <c r="B16033" s="6" t="str">
        <f>'SETOP EDIFICAÇÕES'!B2083</f>
        <v>LAJ-REV-025</v>
      </c>
      <c r="C16033" s="6" t="str">
        <f>'SETOP EDIFICAÇÕES'!C2083</f>
        <v>LAJE PRÉ-MOLDADA, A REVESTIR, INCLUSIVE CAPEAMENTO E = 4 CM, SC = 200 KG/M2, L = 4,00 M</v>
      </c>
      <c r="D16033" s="6" t="str">
        <f>'SETOP EDIFICAÇÕES'!D2083</f>
        <v>M2</v>
      </c>
      <c r="E16033" s="6">
        <f>'SETOP EDIFICAÇÕES'!E2083</f>
        <v>96.35</v>
      </c>
    </row>
    <row r="16034" spans="1:5" ht="33.200000000000003" customHeight="1" outlineLevel="1">
      <c r="A16034" s="6" t="str">
        <f>'SETOP EDIFICAÇÕES'!A2084</f>
        <v>ED-50257</v>
      </c>
      <c r="B16034" s="6" t="str">
        <f>'SETOP EDIFICAÇÕES'!B2084</f>
        <v>LAJ-REV-030</v>
      </c>
      <c r="C16034" s="6" t="str">
        <f>'SETOP EDIFICAÇÕES'!C2084</f>
        <v>LAJE PRÉ-MOLDADA, A REVESTIR, INCLUSIVE CAPEAMENTO E = 4 CM, SC = 200 KG/M2, L = 5,00 M</v>
      </c>
      <c r="D16034" s="6" t="str">
        <f>'SETOP EDIFICAÇÕES'!D2084</f>
        <v>M2</v>
      </c>
      <c r="E16034" s="6">
        <f>'SETOP EDIFICAÇÕES'!E2084</f>
        <v>100.31</v>
      </c>
    </row>
    <row r="16035" spans="1:5" ht="33.200000000000003" customHeight="1" outlineLevel="1">
      <c r="A16035" s="6" t="str">
        <f>'SETOP EDIFICAÇÕES'!A2085</f>
        <v>ED-50258</v>
      </c>
      <c r="B16035" s="6" t="str">
        <f>'SETOP EDIFICAÇÕES'!B2085</f>
        <v>LAJ-REV-035</v>
      </c>
      <c r="C16035" s="6" t="str">
        <f>'SETOP EDIFICAÇÕES'!C2085</f>
        <v>LAJE PRÉ-MOLDADA, A REVESTIR, INCLUSIVE CAPEAMENTO E = 4 CM, SC = 250 KG/M2, L = 5,00 M</v>
      </c>
      <c r="D16035" s="6" t="str">
        <f>'SETOP EDIFICAÇÕES'!D2085</f>
        <v>M2</v>
      </c>
      <c r="E16035" s="6">
        <f>'SETOP EDIFICAÇÕES'!E2085</f>
        <v>96.2</v>
      </c>
    </row>
    <row r="16036" spans="1:5" ht="33.200000000000003" customHeight="1" outlineLevel="1">
      <c r="A16036" s="6" t="str">
        <f>'SETOP EDIFICAÇÕES'!A2086</f>
        <v>ED-50259</v>
      </c>
      <c r="B16036" s="6" t="str">
        <f>'SETOP EDIFICAÇÕES'!B2086</f>
        <v>LAJ-REV-040</v>
      </c>
      <c r="C16036" s="6" t="str">
        <f>'SETOP EDIFICAÇÕES'!C2086</f>
        <v>LAJE PRÉ-MOLDADA, A REVESTIR, INCLUSIVE CAPEAMENTO E = 4 CM, SC = 300 KG/M2, L = 3,00 M</v>
      </c>
      <c r="D16036" s="6" t="str">
        <f>'SETOP EDIFICAÇÕES'!D2086</f>
        <v>M2</v>
      </c>
      <c r="E16036" s="6">
        <f>'SETOP EDIFICAÇÕES'!E2086</f>
        <v>79.650000000000006</v>
      </c>
    </row>
    <row r="16037" spans="1:5" ht="33.200000000000003" customHeight="1" outlineLevel="1">
      <c r="A16037" s="6" t="str">
        <f>'SETOP EDIFICAÇÕES'!A2087</f>
        <v>ED-50260</v>
      </c>
      <c r="B16037" s="6" t="str">
        <f>'SETOP EDIFICAÇÕES'!B2087</f>
        <v>LAJ-REV-045</v>
      </c>
      <c r="C16037" s="6" t="str">
        <f>'SETOP EDIFICAÇÕES'!C2087</f>
        <v>LAJE PRÉ-MOLDADA, A REVESTIR, INCLUSIVE CAPEAMENTO E = 4 CM, SC = 300 KG/M2, L = 4,00 M</v>
      </c>
      <c r="D16037" s="6" t="str">
        <f>'SETOP EDIFICAÇÕES'!D2087</f>
        <v>M2</v>
      </c>
      <c r="E16037" s="6">
        <f>'SETOP EDIFICAÇÕES'!E2087</f>
        <v>92.84</v>
      </c>
    </row>
    <row r="16038" spans="1:5" ht="33.200000000000003" customHeight="1" outlineLevel="1">
      <c r="A16038" s="6" t="str">
        <f>'SETOP EDIFICAÇÕES'!A2088</f>
        <v>ED-50261</v>
      </c>
      <c r="B16038" s="6" t="str">
        <f>'SETOP EDIFICAÇÕES'!B2088</f>
        <v>LAJ-REV-050</v>
      </c>
      <c r="C16038" s="6" t="str">
        <f>'SETOP EDIFICAÇÕES'!C2088</f>
        <v>LAJE PRÉ-MOLDADA, A REVESTIR, INCLUSIVE CAPEAMENTO E = 4 CM, SC = 300 KG/M2, L = 5,00 M</v>
      </c>
      <c r="D16038" s="6" t="str">
        <f>'SETOP EDIFICAÇÕES'!D2088</f>
        <v>M2</v>
      </c>
      <c r="E16038" s="6">
        <f>'SETOP EDIFICAÇÕES'!E2088</f>
        <v>98.51</v>
      </c>
    </row>
    <row r="16039" spans="1:5" ht="33.200000000000003" customHeight="1" outlineLevel="1">
      <c r="A16039" s="6" t="str">
        <f>'SETOP EDIFICAÇÕES'!A2089</f>
        <v>ED-50262</v>
      </c>
      <c r="B16039" s="6" t="str">
        <f>'SETOP EDIFICAÇÕES'!B2089</f>
        <v>LAJ-REV-055</v>
      </c>
      <c r="C16039" s="6" t="str">
        <f>'SETOP EDIFICAÇÕES'!C2089</f>
        <v>LAJE PRÉ-MOLDADA, A REVESTIR, INCLUSIVE CAPEAMENTO E = 4 CM, SC = 370 KG/M2</v>
      </c>
      <c r="D16039" s="6" t="str">
        <f>'SETOP EDIFICAÇÕES'!D2089</f>
        <v>M2</v>
      </c>
      <c r="E16039" s="6">
        <f>'SETOP EDIFICAÇÕES'!E2089</f>
        <v>91.47</v>
      </c>
    </row>
    <row r="16040" spans="1:5" ht="33.200000000000003" customHeight="1" outlineLevel="1">
      <c r="A16040" s="6" t="str">
        <f>'SETOP EDIFICAÇÕES'!A2090</f>
        <v>ED-50242</v>
      </c>
      <c r="B16040" s="6" t="str">
        <f>'SETOP EDIFICAÇÕES'!B2090</f>
        <v>LAJ-APA-005</v>
      </c>
      <c r="C16040" s="6" t="str">
        <f>'SETOP EDIFICAÇÕES'!C2090</f>
        <v>LAJE PRÉ-MOLDADA, APARENTE, INCLUSIVE CAPEAMENTO E = 4 CM, SC = 100 KG/M2, L = 3,00 M</v>
      </c>
      <c r="D16040" s="6" t="str">
        <f>'SETOP EDIFICAÇÕES'!D2090</f>
        <v>M2</v>
      </c>
      <c r="E16040" s="6">
        <f>'SETOP EDIFICAÇÕES'!E2090</f>
        <v>78.31</v>
      </c>
    </row>
    <row r="16041" spans="1:5" ht="33.200000000000003" customHeight="1" outlineLevel="1">
      <c r="A16041" s="6" t="str">
        <f>'SETOP EDIFICAÇÕES'!A2091</f>
        <v>ED-50243</v>
      </c>
      <c r="B16041" s="6" t="str">
        <f>'SETOP EDIFICAÇÕES'!B2091</f>
        <v>LAJ-APA-010</v>
      </c>
      <c r="C16041" s="6" t="str">
        <f>'SETOP EDIFICAÇÕES'!C2091</f>
        <v>LAJE PRÉ-MOLDADA, APARENTE, INCLUSIVE CAPEAMENTO E = 4 CM, SC = 100 KG/M2, L = 4,00 M</v>
      </c>
      <c r="D16041" s="6" t="str">
        <f>'SETOP EDIFICAÇÕES'!D2091</f>
        <v>M2</v>
      </c>
      <c r="E16041" s="6">
        <f>'SETOP EDIFICAÇÕES'!E2091</f>
        <v>91.28</v>
      </c>
    </row>
    <row r="16042" spans="1:5" ht="33.200000000000003" customHeight="1" outlineLevel="1">
      <c r="A16042" s="6" t="str">
        <f>'SETOP EDIFICAÇÕES'!A2092</f>
        <v>ED-50244</v>
      </c>
      <c r="B16042" s="6" t="str">
        <f>'SETOP EDIFICAÇÕES'!B2092</f>
        <v>LAJ-APA-015</v>
      </c>
      <c r="C16042" s="6" t="str">
        <f>'SETOP EDIFICAÇÕES'!C2092</f>
        <v>LAJE PRÉ-MOLDADA, APARENTE, INCLUSIVE CAPEAMENTO E = 4 CM, SC = 100 KG/M2, L = 5,00 M</v>
      </c>
      <c r="D16042" s="6" t="str">
        <f>'SETOP EDIFICAÇÕES'!D2092</f>
        <v>M2</v>
      </c>
      <c r="E16042" s="6">
        <f>'SETOP EDIFICAÇÕES'!E2092</f>
        <v>99.24</v>
      </c>
    </row>
    <row r="16043" spans="1:5" ht="33.200000000000003" customHeight="1" outlineLevel="1">
      <c r="A16043" s="6" t="str">
        <f>'SETOP EDIFICAÇÕES'!A2093</f>
        <v>ED-50245</v>
      </c>
      <c r="B16043" s="6" t="str">
        <f>'SETOP EDIFICAÇÕES'!B2093</f>
        <v>LAJ-APA-020</v>
      </c>
      <c r="C16043" s="6" t="str">
        <f>'SETOP EDIFICAÇÕES'!C2093</f>
        <v>LAJE PRÉ-MOLDADA, APARENTE, INCLUSIVE CAPEAMENTO E = 4 CM, SC = 200 KG/M2, L = 3,00 M</v>
      </c>
      <c r="D16043" s="6" t="str">
        <f>'SETOP EDIFICAÇÕES'!D2093</f>
        <v>M2</v>
      </c>
      <c r="E16043" s="6">
        <f>'SETOP EDIFICAÇÕES'!E2093</f>
        <v>81.459999999999994</v>
      </c>
    </row>
    <row r="16044" spans="1:5" ht="33.200000000000003" customHeight="1" outlineLevel="1">
      <c r="A16044" s="6" t="str">
        <f>'SETOP EDIFICAÇÕES'!A2094</f>
        <v>ED-50246</v>
      </c>
      <c r="B16044" s="6" t="str">
        <f>'SETOP EDIFICAÇÕES'!B2094</f>
        <v>LAJ-APA-025</v>
      </c>
      <c r="C16044" s="6" t="str">
        <f>'SETOP EDIFICAÇÕES'!C2094</f>
        <v>LAJE PRÉ-MOLDADA, APARENTE, INCLUSIVE CAPEAMENTO E = 4 CM, SC = 200 KG/M2, L = 4,00 M</v>
      </c>
      <c r="D16044" s="6" t="str">
        <f>'SETOP EDIFICAÇÕES'!D2094</f>
        <v>M2</v>
      </c>
      <c r="E16044" s="6">
        <f>'SETOP EDIFICAÇÕES'!E2094</f>
        <v>92.94</v>
      </c>
    </row>
    <row r="16045" spans="1:5" ht="33.200000000000003" customHeight="1" outlineLevel="1">
      <c r="A16045" s="6" t="str">
        <f>'SETOP EDIFICAÇÕES'!A2095</f>
        <v>ED-50247</v>
      </c>
      <c r="B16045" s="6" t="str">
        <f>'SETOP EDIFICAÇÕES'!B2095</f>
        <v>LAJ-APA-030</v>
      </c>
      <c r="C16045" s="6" t="str">
        <f>'SETOP EDIFICAÇÕES'!C2095</f>
        <v>LAJE PRÉ-MOLDADA, APARENTE, INCLUSIVE CAPEAMENTO E = 4 CM, SC = 200 KG/M2, L = 5,00 M</v>
      </c>
      <c r="D16045" s="6" t="str">
        <f>'SETOP EDIFICAÇÕES'!D2095</f>
        <v>M2</v>
      </c>
      <c r="E16045" s="6">
        <f>'SETOP EDIFICAÇÕES'!E2095</f>
        <v>100.29</v>
      </c>
    </row>
    <row r="16046" spans="1:5" ht="33.200000000000003" customHeight="1" outlineLevel="1">
      <c r="A16046" s="6" t="str">
        <f>'SETOP EDIFICAÇÕES'!A2096</f>
        <v>ED-50248</v>
      </c>
      <c r="B16046" s="6" t="str">
        <f>'SETOP EDIFICAÇÕES'!B2096</f>
        <v>LAJ-APA-035</v>
      </c>
      <c r="C16046" s="6" t="str">
        <f>'SETOP EDIFICAÇÕES'!C2096</f>
        <v>LAJE PRÉ-MOLDADA, APARENTE, INCLUSIVE CAPEAMENTO E = 4 CM, SC = 300 KG/M2, L = 3,00 M</v>
      </c>
      <c r="D16046" s="6" t="str">
        <f>'SETOP EDIFICAÇÕES'!D2096</f>
        <v>M2</v>
      </c>
      <c r="E16046" s="6">
        <f>'SETOP EDIFICAÇÕES'!E2096</f>
        <v>84.82</v>
      </c>
    </row>
    <row r="16047" spans="1:5" ht="33.200000000000003" customHeight="1" outlineLevel="1">
      <c r="A16047" s="6" t="str">
        <f>'SETOP EDIFICAÇÕES'!A2097</f>
        <v>ED-50249</v>
      </c>
      <c r="B16047" s="6" t="str">
        <f>'SETOP EDIFICAÇÕES'!B2097</f>
        <v>LAJ-APA-040</v>
      </c>
      <c r="C16047" s="6" t="str">
        <f>'SETOP EDIFICAÇÕES'!C2097</f>
        <v>LAJE PRÉ-MOLDADA, APARENTE, INCLUSIVE CAPEAMENTO E = 4 CM, SC = 300 KG/M2, L = 4,00 M</v>
      </c>
      <c r="D16047" s="6" t="str">
        <f>'SETOP EDIFICAÇÕES'!D2097</f>
        <v>M2</v>
      </c>
      <c r="E16047" s="6">
        <f>'SETOP EDIFICAÇÕES'!E2097</f>
        <v>96.72</v>
      </c>
    </row>
    <row r="16048" spans="1:5" ht="33.200000000000003" customHeight="1" outlineLevel="1">
      <c r="A16048" s="6" t="str">
        <f>'SETOP EDIFICAÇÕES'!A2098</f>
        <v>ED-50250</v>
      </c>
      <c r="B16048" s="6" t="str">
        <f>'SETOP EDIFICAÇÕES'!B2098</f>
        <v>LAJ-APA-045</v>
      </c>
      <c r="C16048" s="6" t="str">
        <f>'SETOP EDIFICAÇÕES'!C2098</f>
        <v>LAJE PRÉ-MOLDADA, APARENTE, INCLUSIVE CAPEAMENTO E = 4 CM, SC = 300 KG/M2, L = 5,00 M</v>
      </c>
      <c r="D16048" s="6" t="str">
        <f>'SETOP EDIFICAÇÕES'!D2098</f>
        <v>M2</v>
      </c>
      <c r="E16048" s="6">
        <f>'SETOP EDIFICAÇÕES'!E2098</f>
        <v>104.8</v>
      </c>
    </row>
    <row r="16049" spans="1:5" ht="33.200000000000003" customHeight="1" outlineLevel="1">
      <c r="A16049" s="6">
        <f>'SETOP EDIFICAÇÕES'!A2099</f>
        <v>340</v>
      </c>
      <c r="B16049" s="6" t="str">
        <f>'SETOP EDIFICAÇÕES'!B2099</f>
        <v>-</v>
      </c>
      <c r="C16049" s="6" t="str">
        <f>'SETOP EDIFICAÇÕES'!C2099</f>
        <v>LIM-001  - LIMPEZA GERAL</v>
      </c>
      <c r="D16049" s="6" t="str">
        <f>'SETOP EDIFICAÇÕES'!D2099</f>
        <v/>
      </c>
      <c r="E16049" s="6">
        <f>'SETOP EDIFICAÇÕES'!E2099</f>
        <v>0</v>
      </c>
    </row>
    <row r="16050" spans="1:5" ht="33.200000000000003" customHeight="1" outlineLevel="1">
      <c r="A16050" s="6" t="str">
        <f>'SETOP EDIFICAÇÕES'!A2100</f>
        <v>ED-50265</v>
      </c>
      <c r="B16050" s="6" t="str">
        <f>'SETOP EDIFICAÇÕES'!B2100</f>
        <v>LIM-FAC-005</v>
      </c>
      <c r="C16050" s="6" t="str">
        <f>'SETOP EDIFICAÇÕES'!C2100</f>
        <v>LAVAGEM DE FACHADA COM HIDROJATEAMENTO</v>
      </c>
      <c r="D16050" s="6" t="str">
        <f>'SETOP EDIFICAÇÕES'!D2100</f>
        <v>M2</v>
      </c>
      <c r="E16050" s="6">
        <f>'SETOP EDIFICAÇÕES'!E2100</f>
        <v>3.84</v>
      </c>
    </row>
    <row r="16051" spans="1:5" ht="33.200000000000003" customHeight="1" outlineLevel="1">
      <c r="A16051" s="6" t="str">
        <f>'SETOP EDIFICAÇÕES'!A2101</f>
        <v>ED-50264</v>
      </c>
      <c r="B16051" s="6" t="str">
        <f>'SETOP EDIFICAÇÕES'!B2101</f>
        <v>LIM-CER-005</v>
      </c>
      <c r="C16051" s="6" t="str">
        <f>'SETOP EDIFICAÇÕES'!C2101</f>
        <v>LIMPEZA DE MATERIAL CERÂMICO</v>
      </c>
      <c r="D16051" s="6" t="str">
        <f>'SETOP EDIFICAÇÕES'!D2101</f>
        <v>M2</v>
      </c>
      <c r="E16051" s="6">
        <f>'SETOP EDIFICAÇÕES'!E2101</f>
        <v>6.76</v>
      </c>
    </row>
    <row r="16052" spans="1:5" ht="33.200000000000003" customHeight="1" outlineLevel="1">
      <c r="A16052" s="6" t="str">
        <f>'SETOP EDIFICAÇÕES'!A2102</f>
        <v>ED-50271</v>
      </c>
      <c r="B16052" s="6" t="str">
        <f>'SETOP EDIFICAÇÕES'!B2102</f>
        <v>LIM-ROD-005</v>
      </c>
      <c r="C16052" s="6" t="str">
        <f>'SETOP EDIFICAÇÕES'!C2102</f>
        <v>LIMPEZA DE RODAPÉ</v>
      </c>
      <c r="D16052" s="6" t="str">
        <f>'SETOP EDIFICAÇÕES'!D2102</f>
        <v>M2</v>
      </c>
      <c r="E16052" s="6">
        <f>'SETOP EDIFICAÇÕES'!E2102</f>
        <v>1.47</v>
      </c>
    </row>
    <row r="16053" spans="1:5" ht="33.200000000000003" customHeight="1" outlineLevel="1">
      <c r="A16053" s="6" t="str">
        <f>'SETOP EDIFICAÇÕES'!A2103</f>
        <v>ED-50272</v>
      </c>
      <c r="B16053" s="6" t="str">
        <f>'SETOP EDIFICAÇÕES'!B2103</f>
        <v>LIM-VID-005</v>
      </c>
      <c r="C16053" s="6" t="str">
        <f>'SETOP EDIFICAÇÕES'!C2103</f>
        <v>LIMPEZA DE VIDROS E ESPELHOS</v>
      </c>
      <c r="D16053" s="6" t="str">
        <f>'SETOP EDIFICAÇÕES'!D2103</f>
        <v>M2</v>
      </c>
      <c r="E16053" s="6">
        <f>'SETOP EDIFICAÇÕES'!E2103</f>
        <v>5.16</v>
      </c>
    </row>
    <row r="16054" spans="1:5" ht="33.200000000000003" customHeight="1" outlineLevel="1">
      <c r="A16054" s="6" t="str">
        <f>'SETOP EDIFICAÇÕES'!A2104</f>
        <v>ED-50263</v>
      </c>
      <c r="B16054" s="6" t="str">
        <f>'SETOP EDIFICAÇÕES'!B2104</f>
        <v>LIM-CAL-005</v>
      </c>
      <c r="C16054" s="6" t="str">
        <f>'SETOP EDIFICAÇÕES'!C2104</f>
        <v>LIMPEZA (DESOBSTRUÇÃO) DE CALHAS</v>
      </c>
      <c r="D16054" s="6" t="str">
        <f>'SETOP EDIFICAÇÕES'!D2104</f>
        <v>M</v>
      </c>
      <c r="E16054" s="6">
        <f>'SETOP EDIFICAÇÕES'!E2104</f>
        <v>5.9</v>
      </c>
    </row>
    <row r="16055" spans="1:5" ht="33.200000000000003" customHeight="1" outlineLevel="1">
      <c r="A16055" s="6" t="str">
        <f>'SETOP EDIFICAÇÕES'!A2105</f>
        <v>ED-50266</v>
      </c>
      <c r="B16055" s="6" t="str">
        <f>'SETOP EDIFICAÇÕES'!B2105</f>
        <v>LIM-GER-005</v>
      </c>
      <c r="C16055" s="6" t="str">
        <f>'SETOP EDIFICAÇÕES'!C2105</f>
        <v>LIMPEZA FINAL PARA ENTREGA DA OBRA</v>
      </c>
      <c r="D16055" s="6" t="str">
        <f>'SETOP EDIFICAÇÕES'!D2105</f>
        <v>M2</v>
      </c>
      <c r="E16055" s="6">
        <f>'SETOP EDIFICAÇÕES'!E2105</f>
        <v>5.03</v>
      </c>
    </row>
    <row r="16056" spans="1:5" ht="33.200000000000003" customHeight="1" outlineLevel="1">
      <c r="A16056" s="6" t="str">
        <f>'SETOP EDIFICAÇÕES'!A2106</f>
        <v>ED-50270</v>
      </c>
      <c r="B16056" s="6" t="str">
        <f>'SETOP EDIFICAÇÕES'!B2106</f>
        <v>LIM-PER-010</v>
      </c>
      <c r="C16056" s="6" t="str">
        <f>'SETOP EDIFICAÇÕES'!C2106</f>
        <v>LIMPEZA PERMANENTE DA OBRA - 01 SERVENTE X 4 HORAS DIÁRIAS</v>
      </c>
      <c r="D16056" s="6" t="str">
        <f>'SETOP EDIFICAÇÕES'!D2106</f>
        <v>MÊS</v>
      </c>
      <c r="E16056" s="6">
        <f>'SETOP EDIFICAÇÕES'!E2106</f>
        <v>1623.6</v>
      </c>
    </row>
    <row r="16057" spans="1:5" ht="33.200000000000003" customHeight="1" outlineLevel="1">
      <c r="A16057" s="6" t="str">
        <f>'SETOP EDIFICAÇÕES'!A2107</f>
        <v>ED-50269</v>
      </c>
      <c r="B16057" s="6" t="str">
        <f>'SETOP EDIFICAÇÕES'!B2107</f>
        <v>LIM-PER-005</v>
      </c>
      <c r="C16057" s="6" t="str">
        <f>'SETOP EDIFICAÇÕES'!C2107</f>
        <v>LIMPEZA PERMANENTE DA OBRA - 01 SERVENTE X 8 HORAS DIÁRIAS</v>
      </c>
      <c r="D16057" s="6" t="str">
        <f>'SETOP EDIFICAÇÕES'!D2107</f>
        <v>MÊS</v>
      </c>
      <c r="E16057" s="6">
        <f>'SETOP EDIFICAÇÕES'!E2107</f>
        <v>3247.2</v>
      </c>
    </row>
    <row r="16058" spans="1:5" ht="33.200000000000003" customHeight="1" outlineLevel="1">
      <c r="A16058" s="6">
        <f>'SETOP EDIFICAÇÕES'!A2108</f>
        <v>341</v>
      </c>
      <c r="B16058" s="6" t="str">
        <f>'SETOP EDIFICAÇÕES'!B2108</f>
        <v>-</v>
      </c>
      <c r="C16058" s="6" t="str">
        <f>'SETOP EDIFICAÇÕES'!C2108</f>
        <v>LOC-001  - LOCAÇÃO DA OBRA</v>
      </c>
      <c r="D16058" s="6" t="str">
        <f>'SETOP EDIFICAÇÕES'!D2108</f>
        <v/>
      </c>
      <c r="E16058" s="6">
        <f>'SETOP EDIFICAÇÕES'!E2108</f>
        <v>0</v>
      </c>
    </row>
    <row r="16059" spans="1:5" ht="33.200000000000003" customHeight="1" outlineLevel="1">
      <c r="A16059" s="6" t="str">
        <f>'SETOP EDIFICAÇÕES'!A2109</f>
        <v>ED-50273</v>
      </c>
      <c r="B16059" s="6" t="str">
        <f>'SETOP EDIFICAÇÕES'!B2109</f>
        <v>LOC-OBR-005</v>
      </c>
      <c r="C16059" s="6" t="str">
        <f>'SETOP EDIFICAÇÕES'!C2109</f>
        <v>LOCAÇÃO DA OBRA (GABARITO)</v>
      </c>
      <c r="D16059" s="6" t="str">
        <f>'SETOP EDIFICAÇÕES'!D2109</f>
        <v>M2</v>
      </c>
      <c r="E16059" s="6">
        <f>'SETOP EDIFICAÇÕES'!E2109</f>
        <v>7.27</v>
      </c>
    </row>
    <row r="16060" spans="1:5" ht="33.200000000000003" customHeight="1" outlineLevel="1">
      <c r="A16060" s="6" t="str">
        <f>'SETOP EDIFICAÇÕES'!A2110</f>
        <v>ED-50276</v>
      </c>
      <c r="B16060" s="6" t="str">
        <f>'SETOP EDIFICAÇÕES'!B2110</f>
        <v>LOC-TOP-015</v>
      </c>
      <c r="C16060" s="6" t="str">
        <f>'SETOP EDIFICAÇÕES'!C2110</f>
        <v>LOCAÇÃO TOPOGRÁFICA ACIMA DE 50 PONTOS</v>
      </c>
      <c r="D16060" s="6" t="str">
        <f>'SETOP EDIFICAÇÕES'!D2110</f>
        <v>U</v>
      </c>
      <c r="E16060" s="6">
        <f>'SETOP EDIFICAÇÕES'!E2110</f>
        <v>74</v>
      </c>
    </row>
    <row r="16061" spans="1:5" ht="33.200000000000003" customHeight="1" outlineLevel="1">
      <c r="A16061" s="6" t="str">
        <f>'SETOP EDIFICAÇÕES'!A2111</f>
        <v>ED-50274</v>
      </c>
      <c r="B16061" s="6" t="str">
        <f>'SETOP EDIFICAÇÕES'!B2111</f>
        <v>LOC-TOP-005</v>
      </c>
      <c r="C16061" s="6" t="str">
        <f>'SETOP EDIFICAÇÕES'!C2111</f>
        <v>LOCAÇÃO TOPOGRÁFICA ATE 20 PONTOS</v>
      </c>
      <c r="D16061" s="6" t="str">
        <f>'SETOP EDIFICAÇÕES'!D2111</f>
        <v>U</v>
      </c>
      <c r="E16061" s="6">
        <f>'SETOP EDIFICAÇÕES'!E2111</f>
        <v>82</v>
      </c>
    </row>
    <row r="16062" spans="1:5" ht="33.200000000000003" customHeight="1" outlineLevel="1">
      <c r="A16062" s="6" t="str">
        <f>'SETOP EDIFICAÇÕES'!A2112</f>
        <v>ED-50275</v>
      </c>
      <c r="B16062" s="6" t="str">
        <f>'SETOP EDIFICAÇÕES'!B2112</f>
        <v>LOC-TOP-010</v>
      </c>
      <c r="C16062" s="6" t="str">
        <f>'SETOP EDIFICAÇÕES'!C2112</f>
        <v>LOCAÇÃO TOPOGRÁFICA DE 20 A 50 PONTOS</v>
      </c>
      <c r="D16062" s="6" t="str">
        <f>'SETOP EDIFICAÇÕES'!D2112</f>
        <v>U</v>
      </c>
      <c r="E16062" s="6">
        <f>'SETOP EDIFICAÇÕES'!E2112</f>
        <v>75</v>
      </c>
    </row>
    <row r="16063" spans="1:5" ht="33.200000000000003" customHeight="1" outlineLevel="1">
      <c r="A16063" s="6">
        <f>'SETOP EDIFICAÇÕES'!A2113</f>
        <v>342</v>
      </c>
      <c r="B16063" s="6" t="str">
        <f>'SETOP EDIFICAÇÕES'!B2113</f>
        <v>-</v>
      </c>
      <c r="C16063" s="6" t="str">
        <f>'SETOP EDIFICAÇÕES'!C2113</f>
        <v>LOU-001  - LOUÇAS E METAIS</v>
      </c>
      <c r="D16063" s="6" t="str">
        <f>'SETOP EDIFICAÇÕES'!D2113</f>
        <v/>
      </c>
      <c r="E16063" s="6">
        <f>'SETOP EDIFICAÇÕES'!E2113</f>
        <v>0</v>
      </c>
    </row>
    <row r="16064" spans="1:5" ht="33.200000000000003" customHeight="1" outlineLevel="1">
      <c r="A16064" s="6" t="str">
        <f>'SETOP EDIFICAÇÕES'!A2114</f>
        <v>ED-50300</v>
      </c>
      <c r="B16064" s="6" t="str">
        <f>'SETOP EDIFICAÇÕES'!B2114</f>
        <v>LOU-VAS-030</v>
      </c>
      <c r="C16064" s="6" t="str">
        <f>'SETOP EDIFICAÇÕES'!C2114</f>
        <v>BACIA DE LOUÇA TURCA CONVENCIONAL, COR BRANCA, INCLUSIVE ACESSÓRIOS, FORNECIMENTO, INSTALAÇÃO E REJUNTAMENTO</v>
      </c>
      <c r="D16064" s="6" t="str">
        <f>'SETOP EDIFICAÇÕES'!D2114</f>
        <v>U</v>
      </c>
      <c r="E16064" s="6">
        <f>'SETOP EDIFICAÇÕES'!E2114</f>
        <v>439.79</v>
      </c>
    </row>
    <row r="16065" spans="1:5" ht="33.200000000000003" customHeight="1" outlineLevel="1">
      <c r="A16065" s="6" t="str">
        <f>'SETOP EDIFICAÇÕES'!A2115</f>
        <v>ED-50297</v>
      </c>
      <c r="B16065" s="6" t="str">
        <f>'SETOP EDIFICAÇÕES'!B2115</f>
        <v>LOU-VAS-015</v>
      </c>
      <c r="C16065" s="6" t="str">
        <f>'SETOP EDIFICAÇÕES'!C2115</f>
        <v>BACIA SANITÁRIA (VASO) DE LOUÇA COM CAIXA ACOPLADA, COR BRANCA, INCLUSIVE ACESSÓRIOS DE FIXAÇÃO/VEDAÇÃO, ENGATE FLEXÍVEL METÁLICO, FORNECIMENTO, INSTALAÇÃO E REJUNTAMENTO</v>
      </c>
      <c r="D16065" s="6" t="str">
        <f>'SETOP EDIFICAÇÕES'!D2115</f>
        <v>U</v>
      </c>
      <c r="E16065" s="6">
        <f>'SETOP EDIFICAÇÕES'!E2115</f>
        <v>411.82</v>
      </c>
    </row>
    <row r="16066" spans="1:5" ht="33.200000000000003" customHeight="1" outlineLevel="1">
      <c r="A16066" s="6" t="str">
        <f>'SETOP EDIFICAÇÕES'!A2116</f>
        <v>ED-50301</v>
      </c>
      <c r="B16066" s="6" t="str">
        <f>'SETOP EDIFICAÇÕES'!B2116</f>
        <v>LOU-VAS-035</v>
      </c>
      <c r="C16066" s="6" t="str">
        <f>'SETOP EDIFICAÇÕES'!C2116</f>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
      </c>
      <c r="D16066" s="6" t="str">
        <f>'SETOP EDIFICAÇÕES'!D2116</f>
        <v>U</v>
      </c>
      <c r="E16066" s="6">
        <f>'SETOP EDIFICAÇÕES'!E2116</f>
        <v>453.32</v>
      </c>
    </row>
    <row r="16067" spans="1:5" ht="33.200000000000003" customHeight="1" outlineLevel="1">
      <c r="A16067" s="6" t="str">
        <f>'SETOP EDIFICAÇÕES'!A2117</f>
        <v>ED-50296</v>
      </c>
      <c r="B16067" s="6" t="str">
        <f>'SETOP EDIFICAÇÕES'!B2117</f>
        <v>LOU-VAS-010</v>
      </c>
      <c r="C16067" s="6" t="str">
        <f>'SETOP EDIFICAÇÕES'!C2117</f>
        <v>BACIA SANITÁRIA (VASO) DE LOUÇA CONVENCIONAL, COR BRANCA, INCLUSIVE ACESSÓRIOS DE FIXAÇÃO/VEDAÇÃO, FORNECIMENTO, INSTALAÇÃO E REJUNTAMENTO, EXCLUSIVE VÁLVULA DE DESCARGA E TUBO DE LIGAÇÃO</v>
      </c>
      <c r="D16067" s="6" t="str">
        <f>'SETOP EDIFICAÇÕES'!D2117</f>
        <v>U</v>
      </c>
      <c r="E16067" s="6">
        <f>'SETOP EDIFICAÇÕES'!E2117</f>
        <v>176.02</v>
      </c>
    </row>
    <row r="16068" spans="1:5" ht="33.200000000000003" customHeight="1" outlineLevel="1">
      <c r="A16068" s="6" t="str">
        <f>'SETOP EDIFICAÇÕES'!A2118</f>
        <v>ED-50298</v>
      </c>
      <c r="B16068" s="6" t="str">
        <f>'SETOP EDIFICAÇÕES'!B2118</f>
        <v>LOU-VAS-020</v>
      </c>
      <c r="C16068" s="6" t="str">
        <f>'SETOP EDIFICAÇÕES'!C2118</f>
        <v>BACIA SANITÁRIA (VASO) DE LOUÇA CONVENCIONAL, COR BRANCA, INCLUSIVE ACESSÓRIOS DE FIXAÇÃO/VEDAÇÃO, VÁLVULA DE DESCARGA METÁLICA COM ACIONAMENTO DUPLO, TUBO DE LIGAÇÃO DE LATÃO COM CANOPLA, FORNECIMENTO, INSTALAÇÃO E REJUNTAMENTO</v>
      </c>
      <c r="D16068" s="6" t="str">
        <f>'SETOP EDIFICAÇÕES'!D2118</f>
        <v>U</v>
      </c>
      <c r="E16068" s="6">
        <f>'SETOP EDIFICAÇÕES'!E2118</f>
        <v>435.06</v>
      </c>
    </row>
    <row r="16069" spans="1:5" ht="33.200000000000003" customHeight="1" outlineLevel="1">
      <c r="A16069" s="6" t="str">
        <f>'SETOP EDIFICAÇÕES'!A2119</f>
        <v>ED-9134</v>
      </c>
      <c r="B16069" s="6" t="str">
        <f>'SETOP EDIFICAÇÕES'!B2119</f>
        <v>-</v>
      </c>
      <c r="C16069" s="6" t="str">
        <f>'SETOP EDIFICAÇÕES'!C2119</f>
        <v>BACIA SANITÁRIA (VASO) DE LOUÇA CONVENCIONAL INFANTIL, COR BRANCA, INCLUSIVE ACESSÓRIOS DE FIXAÇÃO/VEDAÇÃO, FORNECIMENTO, INSTALAÇÃO E REJUNTAMENTO, EXCLUSIVE VÁLVULA DE DESCARGA E TUBO DE LIGAÇÃO</v>
      </c>
      <c r="D16069" s="6" t="str">
        <f>'SETOP EDIFICAÇÕES'!D2119</f>
        <v>U</v>
      </c>
      <c r="E16069" s="6">
        <f>'SETOP EDIFICAÇÕES'!E2119</f>
        <v>286.10000000000002</v>
      </c>
    </row>
    <row r="16070" spans="1:5" ht="33.200000000000003" customHeight="1" outlineLevel="1">
      <c r="A16070" s="6" t="str">
        <f>'SETOP EDIFICAÇÕES'!A2120</f>
        <v>ED-50299</v>
      </c>
      <c r="B16070" s="6" t="str">
        <f>'SETOP EDIFICAÇÕES'!B2120</f>
        <v>LOU-VAS-025</v>
      </c>
      <c r="C16070" s="6" t="str">
        <f>'SETOP EDIFICAÇÕES'!C2120</f>
        <v>BACIA SANITÁRIA (VASO) DE LOUÇA CONVENCIONAL INFANTIL, COR BRANCA, INCLUSIVE ACESSÓRIOS DE FIXAÇÃO/VEDAÇÃO, VÁLVULA DE DESCARGA METÁLICA COM ACIONAMENTO DUPLO, TUBO DE LIGAÇÃO DE LATÃO COM CANOPLA, FORNECIMENTO, INSTALAÇÃO E REJUNTAMENTO</v>
      </c>
      <c r="D16070" s="6" t="str">
        <f>'SETOP EDIFICAÇÕES'!D2120</f>
        <v>U</v>
      </c>
      <c r="E16070" s="6">
        <f>'SETOP EDIFICAÇÕES'!E2120</f>
        <v>545.14</v>
      </c>
    </row>
    <row r="16071" spans="1:5" ht="33.200000000000003" customHeight="1" outlineLevel="1">
      <c r="A16071" s="6" t="str">
        <f>'SETOP EDIFICAÇÕES'!A2121</f>
        <v>ED-50309</v>
      </c>
      <c r="B16071" s="6" t="str">
        <f>'SETOP EDIFICAÇÕES'!B2121</f>
        <v>MET-BOL-005</v>
      </c>
      <c r="C16071" s="6" t="str">
        <f>'SETOP EDIFICAÇÕES'!C2121</f>
        <v>BOLSA DE BORRACHA D = 1 1/2"</v>
      </c>
      <c r="D16071" s="6" t="str">
        <f>'SETOP EDIFICAÇÕES'!D2121</f>
        <v>U</v>
      </c>
      <c r="E16071" s="6">
        <f>'SETOP EDIFICAÇÕES'!E2121</f>
        <v>12.99</v>
      </c>
    </row>
    <row r="16072" spans="1:5" ht="33.200000000000003" customHeight="1" outlineLevel="1">
      <c r="A16072" s="6" t="str">
        <f>'SETOP EDIFICAÇÕES'!A2122</f>
        <v>ED-50310</v>
      </c>
      <c r="B16072" s="6" t="str">
        <f>'SETOP EDIFICAÇÕES'!B2122</f>
        <v>MET-CHU-005</v>
      </c>
      <c r="C16072" s="6" t="str">
        <f>'SETOP EDIFICAÇÕES'!C2122</f>
        <v>BRAÇO PARA CHUVEIRO, COMPRIMENTO 40 CM, DIÂMETRO NOMINAL DE 1/2" (20MM), INCLUSIVE ACABAMENTO</v>
      </c>
      <c r="D16072" s="6" t="str">
        <f>'SETOP EDIFICAÇÕES'!D2122</f>
        <v>UN</v>
      </c>
      <c r="E16072" s="6">
        <f>'SETOP EDIFICAÇÕES'!E2122</f>
        <v>17.920000000000002</v>
      </c>
    </row>
    <row r="16073" spans="1:5" ht="33.200000000000003" customHeight="1" outlineLevel="1">
      <c r="A16073" s="6" t="str">
        <f>'SETOP EDIFICAÇÕES'!A2123</f>
        <v>ED-50311</v>
      </c>
      <c r="B16073" s="6" t="str">
        <f>'SETOP EDIFICAÇÕES'!B2123</f>
        <v>MET-CHU-015</v>
      </c>
      <c r="C16073" s="6" t="str">
        <f>'SETOP EDIFICAÇÕES'!C2123</f>
        <v>CHUVEIRO COM ARTICULAÇÃO 517-C D = 1/2"</v>
      </c>
      <c r="D16073" s="6" t="str">
        <f>'SETOP EDIFICAÇÕES'!D2123</f>
        <v>U</v>
      </c>
      <c r="E16073" s="6">
        <f>'SETOP EDIFICAÇÕES'!E2123</f>
        <v>120.39</v>
      </c>
    </row>
    <row r="16074" spans="1:5" ht="33.200000000000003" customHeight="1" outlineLevel="1">
      <c r="A16074" s="6" t="str">
        <f>'SETOP EDIFICAÇÕES'!A2124</f>
        <v>ED-50312</v>
      </c>
      <c r="B16074" s="6" t="str">
        <f>'SETOP EDIFICAÇÕES'!B2124</f>
        <v>MET-CHU-020</v>
      </c>
      <c r="C16074" s="6" t="str">
        <f>'SETOP EDIFICAÇÕES'!C2124</f>
        <v>CHUVEIRO COM ARTICULAÇÃO 517-C D = 3/4"</v>
      </c>
      <c r="D16074" s="6" t="str">
        <f>'SETOP EDIFICAÇÕES'!D2124</f>
        <v>U</v>
      </c>
      <c r="E16074" s="6">
        <f>'SETOP EDIFICAÇÕES'!E2124</f>
        <v>156.66999999999999</v>
      </c>
    </row>
    <row r="16075" spans="1:5" ht="33.200000000000003" customHeight="1" outlineLevel="1">
      <c r="A16075" s="6" t="str">
        <f>'SETOP EDIFICAÇÕES'!A2125</f>
        <v>ED-50314</v>
      </c>
      <c r="B16075" s="6" t="str">
        <f>'SETOP EDIFICAÇÕES'!B2125</f>
        <v>MET-CHU-030</v>
      </c>
      <c r="C16075" s="6" t="str">
        <f>'SETOP EDIFICAÇÕES'!C2125</f>
        <v>CHUVEIRO ELÉTRICO COM RESISTÊNCIA BLINDADA</v>
      </c>
      <c r="D16075" s="6" t="str">
        <f>'SETOP EDIFICAÇÕES'!D2125</f>
        <v>U</v>
      </c>
      <c r="E16075" s="6">
        <f>'SETOP EDIFICAÇÕES'!E2125</f>
        <v>207.91</v>
      </c>
    </row>
    <row r="16076" spans="1:5" ht="33.200000000000003" customHeight="1" outlineLevel="1">
      <c r="A16076" s="6" t="str">
        <f>'SETOP EDIFICAÇÕES'!A2126</f>
        <v>ED-50313</v>
      </c>
      <c r="B16076" s="6" t="str">
        <f>'SETOP EDIFICAÇÕES'!B2126</f>
        <v>MET-CHU-025</v>
      </c>
      <c r="C16076" s="6" t="str">
        <f>'SETOP EDIFICAÇÕES'!C2126</f>
        <v>CHUVEIRO-ELÉTRICO CROMADO 1/2"</v>
      </c>
      <c r="D16076" s="6" t="str">
        <f>'SETOP EDIFICAÇÕES'!D2126</f>
        <v>U</v>
      </c>
      <c r="E16076" s="6">
        <f>'SETOP EDIFICAÇÕES'!E2126</f>
        <v>61.18</v>
      </c>
    </row>
    <row r="16077" spans="1:5" ht="33.200000000000003" customHeight="1" outlineLevel="1">
      <c r="A16077" s="6" t="str">
        <f>'SETOP EDIFICAÇÕES'!A2127</f>
        <v>ED-50359</v>
      </c>
      <c r="B16077" s="6" t="str">
        <f>'SETOP EDIFICAÇÕES'!B2127</f>
        <v>MET-VAS-005</v>
      </c>
      <c r="C16077" s="6" t="str">
        <f>'SETOP EDIFICAÇÕES'!C2127</f>
        <v>COBRE BOLSA CROMADA PARA VASO</v>
      </c>
      <c r="D16077" s="6" t="str">
        <f>'SETOP EDIFICAÇÕES'!D2127</f>
        <v>U</v>
      </c>
      <c r="E16077" s="6">
        <f>'SETOP EDIFICAÇÕES'!E2127</f>
        <v>24.72</v>
      </c>
    </row>
    <row r="16078" spans="1:5" ht="33.200000000000003" customHeight="1" outlineLevel="1">
      <c r="A16078" s="6" t="str">
        <f>'SETOP EDIFICAÇÕES'!A2128</f>
        <v>ED-50315</v>
      </c>
      <c r="B16078" s="6" t="str">
        <f>'SETOP EDIFICAÇÕES'!B2128</f>
        <v>MET-CRI-005</v>
      </c>
      <c r="C16078" s="6" t="str">
        <f>'SETOP EDIFICAÇÕES'!C2128</f>
        <v>CRIVO PARA CHUVEIRO 526 D = 3" X 1/2"</v>
      </c>
      <c r="D16078" s="6" t="str">
        <f>'SETOP EDIFICAÇÕES'!D2128</f>
        <v>U</v>
      </c>
      <c r="E16078" s="6">
        <f>'SETOP EDIFICAÇÕES'!E2128</f>
        <v>15.76</v>
      </c>
    </row>
    <row r="16079" spans="1:5" ht="33.200000000000003" customHeight="1" outlineLevel="1">
      <c r="A16079" s="6" t="str">
        <f>'SETOP EDIFICAÇÕES'!A2129</f>
        <v>ED-50279</v>
      </c>
      <c r="B16079" s="6" t="str">
        <f>'SETOP EDIFICAÇÕES'!B2129</f>
        <v>LOU-CUB-005</v>
      </c>
      <c r="C16079" s="6" t="str">
        <f>'SETOP EDIFICAÇÕES'!C2129</f>
        <v>CUBA DE LOUÇA BRANCA DE EMBUTIR, FORMATO OVAL, INCLUSIVE VÁLVULA DE ESCOAMENTO DE METAL COM ACABAMENTO CROMADO, SIFÃO DE METAL TIPO COPO COM ACABAMENTO CROMADO, FORNECIMENTO E INSTALAÇÃO</v>
      </c>
      <c r="D16079" s="6" t="str">
        <f>'SETOP EDIFICAÇÕES'!D2129</f>
        <v>UN</v>
      </c>
      <c r="E16079" s="6">
        <f>'SETOP EDIFICAÇÕES'!E2129</f>
        <v>226.14</v>
      </c>
    </row>
    <row r="16080" spans="1:5" ht="33.200000000000003" customHeight="1" outlineLevel="1">
      <c r="A16080" s="6" t="str">
        <f>'SETOP EDIFICAÇÕES'!A2130</f>
        <v>ED-50280</v>
      </c>
      <c r="B16080" s="6" t="str">
        <f>'SETOP EDIFICAÇÕES'!B2130</f>
        <v>LOU-CUB-010</v>
      </c>
      <c r="C16080" s="6" t="str">
        <f>'SETOP EDIFICAÇÕES'!C2130</f>
        <v>CUBA DE LOUÇA BRANCA DE SOBREPOR, FORMATO OVAL, INCLUSIVE VÁLVULA DE ESCOAMENTO DE METAL COM ACABAMENTO CROMADO, SIFÃO DE METAL TIPO COPO COM ACABAMENTO CROMADO, FORNECIMENTO E INSTALAÇÃO</v>
      </c>
      <c r="D16080" s="6" t="str">
        <f>'SETOP EDIFICAÇÕES'!D2130</f>
        <v>UN</v>
      </c>
      <c r="E16080" s="6">
        <f>'SETOP EDIFICAÇÕES'!E2130</f>
        <v>288.23</v>
      </c>
    </row>
    <row r="16081" spans="1:5" ht="33.200000000000003" customHeight="1" outlineLevel="1">
      <c r="A16081" s="6" t="str">
        <f>'SETOP EDIFICAÇÕES'!A2131</f>
        <v>ED-50277</v>
      </c>
      <c r="B16081" s="6" t="str">
        <f>'SETOP EDIFICAÇÕES'!B2131</f>
        <v>LOU-BOJ-005</v>
      </c>
      <c r="C16081" s="6" t="str">
        <f>'SETOP EDIFICAÇÕES'!C2131</f>
        <v>CUBA EM AÇO INOXIDÁVEL DE EMBUTIR, AISI 304, APLICAÇÃO PARA PIA (465X330X115MM), NÚMERO 1, ASSENTAMENTO EM BANCADA, INCLUSIVE VÁLVULA DE ESCOAMENTO DE METAL COM ACABAMENTO CROMADO, SIFÃO DE METAL TIPO COPO COM ACABAMENTO CROMADO, FORNECIMENTO E INSTALAÇÃO</v>
      </c>
      <c r="D16081" s="6" t="str">
        <f>'SETOP EDIFICAÇÕES'!D2131</f>
        <v>UN</v>
      </c>
      <c r="E16081" s="6">
        <f>'SETOP EDIFICAÇÕES'!E2131</f>
        <v>282</v>
      </c>
    </row>
    <row r="16082" spans="1:5" ht="33.200000000000003" customHeight="1" outlineLevel="1">
      <c r="A16082" s="6" t="str">
        <f>'SETOP EDIFICAÇÕES'!A2132</f>
        <v>ED-50278</v>
      </c>
      <c r="B16082" s="6" t="str">
        <f>'SETOP EDIFICAÇÕES'!B2132</f>
        <v>LOU-BOJ-010</v>
      </c>
      <c r="C16082" s="6" t="str">
        <f>'SETOP EDIFICAÇÕES'!C2132</f>
        <v>CUBA EM AÇO INOXIDÁVEL DE EMBUTIR, AISI 304, APLICAÇÃO PARA PIA (560X330X115MM), NÚMERO 2, ASSENTAMENTO EM BANCADA, INCLUSIVE VÁLVULA DE ESCOAMENTO DE METAL COM ACABAMENTO CROMADO, SIFÃO DE METAL TIPO COPO COM ACABAMENTO CROMADO, FORNECIMENTO E INSTALAÇÃO</v>
      </c>
      <c r="D16082" s="6" t="str">
        <f>'SETOP EDIFICAÇÕES'!D2132</f>
        <v>UN</v>
      </c>
      <c r="E16082" s="6">
        <f>'SETOP EDIFICAÇÕES'!E2132</f>
        <v>296.06</v>
      </c>
    </row>
    <row r="16083" spans="1:5" ht="33.200000000000003" customHeight="1" outlineLevel="1">
      <c r="A16083" s="6" t="str">
        <f>'SETOP EDIFICAÇÕES'!A2133</f>
        <v>ED-50287</v>
      </c>
      <c r="B16083" s="6" t="str">
        <f>'SETOP EDIFICAÇÕES'!B2133</f>
        <v>LOU-TAN-005</v>
      </c>
      <c r="C16083" s="6" t="str">
        <f>'SETOP EDIFICAÇÕES'!C2133</f>
        <v>CUBA EM AÇO INOXIDÁVEL DE EMBUTIR, AISI 304, APLICAÇÃO PARA TANQUE (600X600X400MM), ASSENTAMENTO EM BANCADA, INCLUSIVE VÁLVULA DE ESCOAMENTO DE METAL COM ACABAMENTO CROMADO, SIFÃO DE METAL TIPO COPO COM ACABAMENTO CROMADO, FORNECIMENTO E INSTALAÇÃO</v>
      </c>
      <c r="D16083" s="6" t="str">
        <f>'SETOP EDIFICAÇÕES'!D2133</f>
        <v>UN</v>
      </c>
      <c r="E16083" s="6">
        <f>'SETOP EDIFICAÇÕES'!E2133</f>
        <v>604.55999999999995</v>
      </c>
    </row>
    <row r="16084" spans="1:5" ht="33.200000000000003" customHeight="1" outlineLevel="1">
      <c r="A16084" s="6" t="str">
        <f>'SETOP EDIFICAÇÕES'!A2134</f>
        <v>ED-50288</v>
      </c>
      <c r="B16084" s="6" t="str">
        <f>'SETOP EDIFICAÇÕES'!B2134</f>
        <v>LOU-TAN-010</v>
      </c>
      <c r="C16084" s="6" t="str">
        <f>'SETOP EDIFICAÇÕES'!C2134</f>
        <v>CUBA EM AÇO INOXIDÁVEL DE SOBREPOR, AISI 304, APLICAÇÃO PARA TANQUE (630X515X260MM), ASSENTAMENTO EM BANCADA, INCLUSIVE VÁLVULA DE ESCOAMENTO DE METAL COM ACABAMENTO CROMADO, SIFÃO DE METAL TIPO COPO COM ACABAMENTO CROMADO, FORNECIMENTO E INSTALAÇÃO</v>
      </c>
      <c r="D16084" s="6" t="str">
        <f>'SETOP EDIFICAÇÕES'!D2134</f>
        <v>UN</v>
      </c>
      <c r="E16084" s="6">
        <f>'SETOP EDIFICAÇÕES'!E2134</f>
        <v>545.27</v>
      </c>
    </row>
    <row r="16085" spans="1:5" ht="33.200000000000003" customHeight="1" outlineLevel="1">
      <c r="A16085" s="6" t="str">
        <f>'SETOP EDIFICAÇÕES'!A2135</f>
        <v>ED-50316</v>
      </c>
      <c r="B16085" s="6" t="str">
        <f>'SETOP EDIFICAÇÕES'!B2135</f>
        <v>MET-DUC-005</v>
      </c>
      <c r="C16085" s="6" t="str">
        <f>'SETOP EDIFICAÇÕES'!C2135</f>
        <v>DUCHA HIGIÊNICA COM REGISTRO PARA CONTROLE DE FLUXO DE ÁGUA, DIÂMETRO 1/2" (20MM), INCLUSIVE FORNECIMENTO E INSTALAÇÃO</v>
      </c>
      <c r="D16085" s="6" t="str">
        <f>'SETOP EDIFICAÇÕES'!D2135</f>
        <v>UN</v>
      </c>
      <c r="E16085" s="6">
        <f>'SETOP EDIFICAÇÕES'!E2135</f>
        <v>135.58000000000001</v>
      </c>
    </row>
    <row r="16086" spans="1:5" ht="33.200000000000003" customHeight="1" outlineLevel="1">
      <c r="A16086" s="6" t="str">
        <f>'SETOP EDIFICAÇÕES'!A2136</f>
        <v>ED-50320</v>
      </c>
      <c r="B16086" s="6" t="str">
        <f>'SETOP EDIFICAÇÕES'!B2136</f>
        <v>MET-SIF-005</v>
      </c>
      <c r="C16086" s="6" t="str">
        <f>'SETOP EDIFICAÇÕES'!C2136</f>
        <v>INSTALAÇÃO DE SIFÃO DE METAL PARA LAVATÓRIO, TIPO COPO COM ACABAMENTO CROMADO, DIÂMETRO (1"X1.1/2"), INCLUSIVE FORNECIMENTO</v>
      </c>
      <c r="D16086" s="6" t="str">
        <f>'SETOP EDIFICAÇÕES'!D2136</f>
        <v>U</v>
      </c>
      <c r="E16086" s="6">
        <f>'SETOP EDIFICAÇÕES'!E2136</f>
        <v>110.42</v>
      </c>
    </row>
    <row r="16087" spans="1:5" ht="33.200000000000003" customHeight="1" outlineLevel="1">
      <c r="A16087" s="6" t="str">
        <f>'SETOP EDIFICAÇÕES'!A2137</f>
        <v>ED-50321</v>
      </c>
      <c r="B16087" s="6" t="str">
        <f>'SETOP EDIFICAÇÕES'!B2137</f>
        <v>MET-SIF-010</v>
      </c>
      <c r="C16087" s="6" t="str">
        <f>'SETOP EDIFICAÇÕES'!C2137</f>
        <v>INSTALAÇÃO DE SIFÃO DE METAL PARA PIA, TIPO COPO COM ACABAMENTO CROMADO, DIÂMETRO (1.1/2"X1.1/2" OU 2"), INCLUSIVE FORNECIMENTO</v>
      </c>
      <c r="D16087" s="6" t="str">
        <f>'SETOP EDIFICAÇÕES'!D2137</f>
        <v>U</v>
      </c>
      <c r="E16087" s="6">
        <f>'SETOP EDIFICAÇÕES'!E2137</f>
        <v>136.58000000000001</v>
      </c>
    </row>
    <row r="16088" spans="1:5" ht="33.200000000000003" customHeight="1" outlineLevel="1">
      <c r="A16088" s="6" t="str">
        <f>'SETOP EDIFICAÇÕES'!A2138</f>
        <v>ED-50349</v>
      </c>
      <c r="B16088" s="6" t="str">
        <f>'SETOP EDIFICAÇÕES'!B2138</f>
        <v>MET-VAL-035</v>
      </c>
      <c r="C16088" s="6" t="str">
        <f>'SETOP EDIFICAÇÕES'!C2138</f>
        <v>INSTALAÇÃO DE VÁLVULA DE ESCOAMENTO DE METAL PARA TANQUE,  DN (1.1/4"), ACABAMENTO CROMADO, INCLUSIVE FORNECIMENTO</v>
      </c>
      <c r="D16088" s="6" t="str">
        <f>'SETOP EDIFICAÇÕES'!D2138</f>
        <v>U</v>
      </c>
      <c r="E16088" s="6">
        <f>'SETOP EDIFICAÇÕES'!E2138</f>
        <v>59.63</v>
      </c>
    </row>
    <row r="16089" spans="1:5" ht="33.200000000000003" customHeight="1" outlineLevel="1">
      <c r="A16089" s="6" t="str">
        <f>'SETOP EDIFICAÇÕES'!A2139</f>
        <v>ED-2552</v>
      </c>
      <c r="B16089" s="6" t="str">
        <f>'SETOP EDIFICAÇÕES'!B2139</f>
        <v>-</v>
      </c>
      <c r="C16089" s="6" t="str">
        <f>'SETOP EDIFICAÇÕES'!C2139</f>
        <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
      </c>
      <c r="D16089" s="6" t="str">
        <f>'SETOP EDIFICAÇÕES'!D2139</f>
        <v>UN</v>
      </c>
      <c r="E16089" s="6">
        <f>'SETOP EDIFICAÇÕES'!E2139</f>
        <v>308.45999999999998</v>
      </c>
    </row>
    <row r="16090" spans="1:5" ht="33.200000000000003" customHeight="1" outlineLevel="1">
      <c r="A16090" s="6" t="str">
        <f>'SETOP EDIFICAÇÕES'!A2140</f>
        <v>ED-50282</v>
      </c>
      <c r="B16090" s="6" t="str">
        <f>'SETOP EDIFICAÇÕES'!B2140</f>
        <v>LOU-LAV-010</v>
      </c>
      <c r="C16090" s="6" t="str">
        <f>'SETOP EDIFICAÇÕES'!C2140</f>
        <v>LAVATÓRIO DE LOUÇA BRANCA COM COLUNA, TAMANHO MÉDIO, INCLUSIVE ACESSÓRIOS DE FIXAÇÃO, VÁLVULA DE ESCOAMENTO DE METAL COM ACABAMENTO CROMADO, SIFÃO DE METAL TIPO COPO COM ACABAMENTO CROMADO, FORNECIMENTO, INSTALAÇÃO E REJUNTAMENTO, EXCLUSIVE TORNEIRA E ENGATE FLEXÍVEL</v>
      </c>
      <c r="D16090" s="6" t="str">
        <f>'SETOP EDIFICAÇÕES'!D2140</f>
        <v>U</v>
      </c>
      <c r="E16090" s="6">
        <f>'SETOP EDIFICAÇÕES'!E2140</f>
        <v>342.27</v>
      </c>
    </row>
    <row r="16091" spans="1:5" ht="33.200000000000003" customHeight="1" outlineLevel="1">
      <c r="A16091" s="6" t="str">
        <f>'SETOP EDIFICAÇÕES'!A2141</f>
        <v>ED-50283</v>
      </c>
      <c r="B16091" s="6" t="str">
        <f>'SETOP EDIFICAÇÕES'!B2141</f>
        <v>LOU-LAV-015</v>
      </c>
      <c r="C16091" s="6" t="str">
        <f>'SETOP EDIFICAÇÕES'!C2141</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D16091" s="6" t="str">
        <f>'SETOP EDIFICAÇÕES'!D2141</f>
        <v>U</v>
      </c>
      <c r="E16091" s="6">
        <f>'SETOP EDIFICAÇÕES'!E2141</f>
        <v>262.67</v>
      </c>
    </row>
    <row r="16092" spans="1:5" ht="33.200000000000003" customHeight="1" outlineLevel="1">
      <c r="A16092" s="6" t="str">
        <f>'SETOP EDIFICAÇÕES'!A2142</f>
        <v>ED-50281</v>
      </c>
      <c r="B16092" s="6" t="str">
        <f>'SETOP EDIFICAÇÕES'!B2142</f>
        <v>LOU-LAV-005</v>
      </c>
      <c r="C16092" s="6" t="str">
        <f>'SETOP EDIFICAÇÕES'!C2142</f>
        <v>LAVATÓRIO DE LOUÇA BRANCA SEM COLUNA, TAMANHO PEQUENO, INCLUSIVE ACESSÓRIOS DE FIXAÇÃO, VÁLVULA DE ESCOAMENTO DE METAL COM ACABAMENTO CROMADO, SIFÃO DE METAL TIPO COPO COM ACABAMENTO CROMADO, FORNECIMENTO, INSTALAÇÃO E REJUNTAMENTO, EXCLUSIVE TORNEIRA E ENGATE FLEXÍVEL</v>
      </c>
      <c r="D16092" s="6" t="str">
        <f>'SETOP EDIFICAÇÕES'!D2142</f>
        <v>U</v>
      </c>
      <c r="E16092" s="6">
        <f>'SETOP EDIFICAÇÕES'!E2142</f>
        <v>262.36</v>
      </c>
    </row>
    <row r="16093" spans="1:5" ht="33.200000000000003" customHeight="1" outlineLevel="1">
      <c r="A16093" s="6" t="str">
        <f>'SETOP EDIFICAÇÕES'!A2143</f>
        <v>ED-50317</v>
      </c>
      <c r="B16093" s="6" t="str">
        <f>'SETOP EDIFICAÇÕES'!B2143</f>
        <v>MET-LIG-005</v>
      </c>
      <c r="C16093" s="6" t="str">
        <f>'SETOP EDIFICAÇÕES'!C2143</f>
        <v>LIGAÇÃO FLEXÍVEL METÁLICA, DIÂMETRO 1/2" (20MM), INCLUSIVE FORNECIMENTO E INSTALAÇÃO</v>
      </c>
      <c r="D16093" s="6" t="str">
        <f>'SETOP EDIFICAÇÕES'!D2143</f>
        <v>UN</v>
      </c>
      <c r="E16093" s="6">
        <f>'SETOP EDIFICAÇÕES'!E2143</f>
        <v>35.1</v>
      </c>
    </row>
    <row r="16094" spans="1:5" ht="33.200000000000003" customHeight="1" outlineLevel="1">
      <c r="A16094" s="6" t="str">
        <f>'SETOP EDIFICAÇÕES'!A2144</f>
        <v>ED-50318</v>
      </c>
      <c r="B16094" s="6" t="str">
        <f>'SETOP EDIFICAÇÕES'!B2144</f>
        <v>MET-LIG-010</v>
      </c>
      <c r="C16094" s="6" t="str">
        <f>'SETOP EDIFICAÇÕES'!C2144</f>
        <v>LIGAÇÃO PARA SAÍDA DE VASO SANITÁRIO PVC CROMADO</v>
      </c>
      <c r="D16094" s="6" t="str">
        <f>'SETOP EDIFICAÇÕES'!D2144</f>
        <v>U</v>
      </c>
      <c r="E16094" s="6">
        <f>'SETOP EDIFICAÇÕES'!E2144</f>
        <v>57.91</v>
      </c>
    </row>
    <row r="16095" spans="1:5" ht="33.200000000000003" customHeight="1" outlineLevel="1">
      <c r="A16095" s="6" t="str">
        <f>'SETOP EDIFICAÇÕES'!A2145</f>
        <v>ED-50285</v>
      </c>
      <c r="B16095" s="6" t="str">
        <f>'SETOP EDIFICAÇÕES'!B2145</f>
        <v>LOU-MIC-010</v>
      </c>
      <c r="C16095" s="6" t="str">
        <f>'SETOP EDIFICAÇÕES'!C2145</f>
        <v>MICTÓRIO COLETIVO, EM AÇO INOXIDÁVEL, TIPO AISI 304, CHAPA 22, COM DESENVOLVIMENTO DE 1 METRO, INCLUSIVE VÁLVULA DE ESCOAMENTO DE METAL NA COR CROMADA, SIFÃO DE METAL TIPO COPO NA COR CROMADA, FORNECIMENTO E INSTALAÇÃO</v>
      </c>
      <c r="D16095" s="6" t="str">
        <f>'SETOP EDIFICAÇÕES'!D2145</f>
        <v>UN</v>
      </c>
      <c r="E16095" s="6">
        <f>'SETOP EDIFICAÇÕES'!E2145</f>
        <v>919.77</v>
      </c>
    </row>
    <row r="16096" spans="1:5" ht="33.200000000000003" customHeight="1" outlineLevel="1">
      <c r="A16096" s="6" t="str">
        <f>'SETOP EDIFICAÇÕES'!A2146</f>
        <v>ED-50284</v>
      </c>
      <c r="B16096" s="6" t="str">
        <f>'SETOP EDIFICAÇÕES'!B2146</f>
        <v>LOU-MIC-005</v>
      </c>
      <c r="C16096" s="6" t="str">
        <f>'SETOP EDIFICAÇÕES'!C2146</f>
        <v>MICTÓRIO COLETIVO, EM AÇO INOXIDÁVEL, TIPO AISI 304, CHAPA 22, COM DESENVOLVIMENTO DE 1,4 METRO, INCLUSIVE VÁLVULA DE ESCOAMENTO DE METAL NA COR CROMADA, SIFÃO DE METAL TIPO COPO NA COR CROMADA, FORNECIMENTO E INSTALAÇÃO</v>
      </c>
      <c r="D16096" s="6" t="str">
        <f>'SETOP EDIFICAÇÕES'!D2146</f>
        <v>UN</v>
      </c>
      <c r="E16096" s="6">
        <f>'SETOP EDIFICAÇÕES'!E2146</f>
        <v>1195.27</v>
      </c>
    </row>
    <row r="16097" spans="1:5" ht="33.200000000000003" customHeight="1" outlineLevel="1">
      <c r="A16097" s="6" t="str">
        <f>'SETOP EDIFICAÇÕES'!A2147</f>
        <v>ED-50286</v>
      </c>
      <c r="B16097" s="6" t="str">
        <f>'SETOP EDIFICAÇÕES'!B2147</f>
        <v>LOU-MIC-011</v>
      </c>
      <c r="C16097" s="6" t="str">
        <f>'SETOP EDIFICAÇÕES'!C2147</f>
        <v>MICTÓRIO SIFONADO DE LOUÇA BRANCA, INCLUSIVE ENGATE FLEXÍVEL, EXCLUSIVE VÁLVULA DE DESCARGA</v>
      </c>
      <c r="D16097" s="6" t="str">
        <f>'SETOP EDIFICAÇÕES'!D2147</f>
        <v>U</v>
      </c>
      <c r="E16097" s="6">
        <f>'SETOP EDIFICAÇÕES'!E2147</f>
        <v>380.61</v>
      </c>
    </row>
    <row r="16098" spans="1:5" ht="33.200000000000003" customHeight="1" outlineLevel="1">
      <c r="A16098" s="6" t="str">
        <f>'SETOP EDIFICAÇÕES'!A2148</f>
        <v>ED-50319</v>
      </c>
      <c r="B16098" s="6" t="str">
        <f>'SETOP EDIFICAÇÕES'!B2148</f>
        <v>MET-PAR-005</v>
      </c>
      <c r="C16098" s="6" t="str">
        <f>'SETOP EDIFICAÇÕES'!C2148</f>
        <v xml:space="preserve">PARAFUSO CASTELO, NÚMERO 8, INCLUSIVE FORNECIMENTO COM ARRUELA E BUCHA DE NYLON
</v>
      </c>
      <c r="D16098" s="6" t="str">
        <f>'SETOP EDIFICAÇÕES'!D2148</f>
        <v>UN</v>
      </c>
      <c r="E16098" s="6">
        <f>'SETOP EDIFICAÇÕES'!E2148</f>
        <v>3.57</v>
      </c>
    </row>
    <row r="16099" spans="1:5" ht="33.200000000000003" customHeight="1" outlineLevel="1">
      <c r="A16099" s="6" t="str">
        <f>'SETOP EDIFICAÇÕES'!A2149</f>
        <v>ED-50289</v>
      </c>
      <c r="B16099" s="6" t="str">
        <f>'SETOP EDIFICAÇÕES'!B2149</f>
        <v>LOU-TAN-015</v>
      </c>
      <c r="C16099" s="6" t="str">
        <f>'SETOP EDIFICAÇÕES'!C2149</f>
        <v>TANQUE DE LOUÇA BRANCA COM COLUNA, CAPACIDADE 22 LITROS, INCLUSIVE ACESSÓRIOS DE FIXAÇÃO, FORNECIMENTO, INSTALAÇÃO E REJUNTAMENTO, EXCLUSIVE TORNEIRA, VÁLVULA DE ESCOAMENTO E SIFÃO</v>
      </c>
      <c r="D16099" s="6" t="str">
        <f>'SETOP EDIFICAÇÕES'!D2149</f>
        <v>U</v>
      </c>
      <c r="E16099" s="6">
        <f>'SETOP EDIFICAÇÕES'!E2149</f>
        <v>332.31</v>
      </c>
    </row>
    <row r="16100" spans="1:5" ht="33.200000000000003" customHeight="1" outlineLevel="1">
      <c r="A16100" s="6" t="str">
        <f>'SETOP EDIFICAÇÕES'!A2150</f>
        <v>ED-50290</v>
      </c>
      <c r="B16100" s="6" t="str">
        <f>'SETOP EDIFICAÇÕES'!B2150</f>
        <v>LOU-TAN-020</v>
      </c>
      <c r="C16100" s="6" t="str">
        <f>'SETOP EDIFICAÇÕES'!C2150</f>
        <v>TANQUE DE LOUÇA BRANCA COM COLUNA, CAPACIDADE 22 LITROS, INCLUSIVE ACESSÓRIOS DE FIXAÇÃO, VÁLVULA DE ESCOAMENTO DE METAL COM ACABAMENTO CROMADO, SIFÃO DE METAL TIPO COPO COM ACABAMENTO CROMADO, FORNECIMENTO, INSTALAÇÃO E REJUNTAMENTO, EXCLUSIVE TORNEIRA</v>
      </c>
      <c r="D16100" s="6" t="str">
        <f>'SETOP EDIFICAÇÕES'!D2150</f>
        <v>U</v>
      </c>
      <c r="E16100" s="6">
        <f>'SETOP EDIFICAÇÕES'!E2150</f>
        <v>494.62</v>
      </c>
    </row>
    <row r="16101" spans="1:5" ht="33.200000000000003" customHeight="1" outlineLevel="1">
      <c r="A16101" s="6" t="str">
        <f>'SETOP EDIFICAÇÕES'!A2151</f>
        <v>ED-9156</v>
      </c>
      <c r="B16101" s="6" t="str">
        <f>'SETOP EDIFICAÇÕES'!B2151</f>
        <v>-</v>
      </c>
      <c r="C16101" s="6" t="str">
        <f>'SETOP EDIFICAÇÕES'!C2151</f>
        <v>TANQUE DE MÁRMORE SINTÉTICO DUPLO, CAPACIDADE 37 LITROS, INCLUSIVE ACESSÓRIOS DE FIXAÇÃO, VÁLVULA DE ESCOAMENTO DE METAL COM ACABAMENTO CROMADO, SIFÃO DE METAL TIPO COPO COM ACABAMENTO CROMADO, FORNECIMENTO E INSTALAÇÃO, EXCLUSIVE TORNEIRA</v>
      </c>
      <c r="D16101" s="6" t="str">
        <f>'SETOP EDIFICAÇÕES'!D2151</f>
        <v>U</v>
      </c>
      <c r="E16101" s="6">
        <f>'SETOP EDIFICAÇÕES'!E2151</f>
        <v>456.62</v>
      </c>
    </row>
    <row r="16102" spans="1:5" ht="33.200000000000003" customHeight="1" outlineLevel="1">
      <c r="A16102" s="6" t="str">
        <f>'SETOP EDIFICAÇÕES'!A2152</f>
        <v>ED-9155</v>
      </c>
      <c r="B16102" s="6" t="str">
        <f>'SETOP EDIFICAÇÕES'!B2152</f>
        <v>-</v>
      </c>
      <c r="C16102" s="6" t="str">
        <f>'SETOP EDIFICAÇÕES'!C2152</f>
        <v>TANQUE DE MÁRMORE SINTÉTICO SIMPLES, CAPACIDADE 20 LITROS, INCLUSIVE ACESSÓRIOS DE FIXAÇÃO, VÁLVULA DE ESCOAMENTO DE METAL COM ACABAMENTO CROMADO, SIFÃO DE METAL TIPO COPO COM ACABAMENTO CROMADO, FORNECIMENTO E INSTALAÇÃO, EXCLUSIVE TORNEIRA</v>
      </c>
      <c r="D16102" s="6" t="str">
        <f>'SETOP EDIFICAÇÕES'!D2152</f>
        <v>U</v>
      </c>
      <c r="E16102" s="6">
        <f>'SETOP EDIFICAÇÕES'!E2152</f>
        <v>354.43</v>
      </c>
    </row>
    <row r="16103" spans="1:5" ht="33.200000000000003" customHeight="1" outlineLevel="1">
      <c r="A16103" s="6" t="str">
        <f>'SETOP EDIFICAÇÕES'!A2153</f>
        <v>ED-50293</v>
      </c>
      <c r="B16103" s="6" t="str">
        <f>'SETOP EDIFICAÇÕES'!B2153</f>
        <v>LOU-TAN-035</v>
      </c>
      <c r="C16103" s="6" t="str">
        <f>'SETOP EDIFICAÇÕES'!C2153</f>
        <v>TANQUE DE POLIPROPILENO, CAPACIDADE 15 LITROS, INCLUSIVE ACESSÓRIOS DE FIXAÇÃO, VÁLVULA DE ESCOAMENTO DE PLÁSTICO (PVC) NA COR BRANCA, SIFÃO DE PLÁSTICO (PVC) TIPO COPO NA COR BRANCA, FORNECIMENTO E INSTALAÇÃO, EXCLUSIVE TORNEIRA</v>
      </c>
      <c r="D16103" s="6" t="str">
        <f>'SETOP EDIFICAÇÕES'!D2153</f>
        <v>U</v>
      </c>
      <c r="E16103" s="6">
        <f>'SETOP EDIFICAÇÕES'!E2153</f>
        <v>112.96</v>
      </c>
    </row>
    <row r="16104" spans="1:5" ht="33.200000000000003" customHeight="1" outlineLevel="1">
      <c r="A16104" s="6" t="str">
        <f>'SETOP EDIFICAÇÕES'!A2154</f>
        <v>ED-50294</v>
      </c>
      <c r="B16104" s="6" t="str">
        <f>'SETOP EDIFICAÇÕES'!B2154</f>
        <v>LOU-TAN-040</v>
      </c>
      <c r="C16104" s="6" t="str">
        <f>'SETOP EDIFICAÇÕES'!C2154</f>
        <v>TANQUE DE POLIPROPILENO, CAPACIDADE 24 LITROS, INCLUSIVE ACESSÓRIOS DE FIXAÇÃO, VÁLVULA DE ESCOAMENTO DE PLÁSTICO (PVC) NA COR BRANCA, SIFÃO DE PLÁSTICO (PVC) TIPO COPO NA COR BRANCA, FORNECIMENTO E INSTALAÇÃO, EXCLUSIVE TORNEIRA</v>
      </c>
      <c r="D16104" s="6" t="str">
        <f>'SETOP EDIFICAÇÕES'!D2154</f>
        <v>U</v>
      </c>
      <c r="E16104" s="6">
        <f>'SETOP EDIFICAÇÕES'!E2154</f>
        <v>136.57</v>
      </c>
    </row>
    <row r="16105" spans="1:5" ht="33.200000000000003" customHeight="1" outlineLevel="1">
      <c r="A16105" s="6" t="str">
        <f>'SETOP EDIFICAÇÕES'!A2155</f>
        <v>ED-50302</v>
      </c>
      <c r="B16105" s="6" t="str">
        <f>'SETOP EDIFICAÇÕES'!B2155</f>
        <v>MET-BOI-005</v>
      </c>
      <c r="C16105" s="6" t="str">
        <f>'SETOP EDIFICAÇÕES'!C2155</f>
        <v>TORNEIRA CHAVE BOIA AUTOMÁTICA PARA RESERVATÓRIO</v>
      </c>
      <c r="D16105" s="6" t="str">
        <f>'SETOP EDIFICAÇÕES'!D2155</f>
        <v>U</v>
      </c>
      <c r="E16105" s="6">
        <f>'SETOP EDIFICAÇÕES'!E2155</f>
        <v>77.52</v>
      </c>
    </row>
    <row r="16106" spans="1:5" ht="33.200000000000003" customHeight="1" outlineLevel="1">
      <c r="A16106" s="6" t="str">
        <f>'SETOP EDIFICAÇÕES'!A2156</f>
        <v>ED-50305</v>
      </c>
      <c r="B16106" s="6" t="str">
        <f>'SETOP EDIFICAÇÕES'!B2156</f>
        <v>MET-BOI-020</v>
      </c>
      <c r="C16106" s="6" t="str">
        <f>'SETOP EDIFICAÇÕES'!C2156</f>
        <v>TORNEIRA DE BOIA, TIPO ROSCÁVEL 1", EXCLUSIVE ADAPTADOR SOLDÁVEL DE PVC COM FLANGES E ANEL PARA CAIXA DÁGUA</v>
      </c>
      <c r="D16106" s="6" t="str">
        <f>'SETOP EDIFICAÇÕES'!D2156</f>
        <v>UN</v>
      </c>
      <c r="E16106" s="6">
        <f>'SETOP EDIFICAÇÕES'!E2156</f>
        <v>70.599999999999994</v>
      </c>
    </row>
    <row r="16107" spans="1:5" ht="33.200000000000003" customHeight="1" outlineLevel="1">
      <c r="A16107" s="6" t="str">
        <f>'SETOP EDIFICAÇÕES'!A2157</f>
        <v>ED-50307</v>
      </c>
      <c r="B16107" s="6" t="str">
        <f>'SETOP EDIFICAÇÕES'!B2157</f>
        <v>MET-BOI-022</v>
      </c>
      <c r="C16107" s="6" t="str">
        <f>'SETOP EDIFICAÇÕES'!C2157</f>
        <v>TORNEIRA DE BOIA, TIPO ROSCÁVEL 1.1/2", EXCLUSIVE ADAPTADOR SOLDÁVEL DE PVC COM FLANGES E ANEL PARA CAIXA DÁGUA</v>
      </c>
      <c r="D16107" s="6" t="str">
        <f>'SETOP EDIFICAÇÕES'!D2157</f>
        <v>UN</v>
      </c>
      <c r="E16107" s="6">
        <f>'SETOP EDIFICAÇÕES'!E2157</f>
        <v>94.13</v>
      </c>
    </row>
    <row r="16108" spans="1:5" ht="33.200000000000003" customHeight="1" outlineLevel="1">
      <c r="A16108" s="6" t="str">
        <f>'SETOP EDIFICAÇÕES'!A2158</f>
        <v>ED-50306</v>
      </c>
      <c r="B16108" s="6" t="str">
        <f>'SETOP EDIFICAÇÕES'!B2158</f>
        <v>MET-BOI-021</v>
      </c>
      <c r="C16108" s="6" t="str">
        <f>'SETOP EDIFICAÇÕES'!C2158</f>
        <v>TORNEIRA DE BOIA, TIPO ROSCÁVEL 1.1/4", EXCLUSIVE ADAPTADOR SOLDÁVEL DE PVC COM FLANGES E ANEL PARA CAIXA DÁGUA</v>
      </c>
      <c r="D16108" s="6" t="str">
        <f>'SETOP EDIFICAÇÕES'!D2158</f>
        <v>UN</v>
      </c>
      <c r="E16108" s="6">
        <f>'SETOP EDIFICAÇÕES'!E2158</f>
        <v>142.08000000000001</v>
      </c>
    </row>
    <row r="16109" spans="1:5" ht="33.200000000000003" customHeight="1" outlineLevel="1">
      <c r="A16109" s="6" t="str">
        <f>'SETOP EDIFICAÇÕES'!A2159</f>
        <v>ED-50303</v>
      </c>
      <c r="B16109" s="6" t="str">
        <f>'SETOP EDIFICAÇÕES'!B2159</f>
        <v>MET-BOI-010</v>
      </c>
      <c r="C16109" s="6" t="str">
        <f>'SETOP EDIFICAÇÕES'!C2159</f>
        <v xml:space="preserve">TORNEIRA DE BOIA, TIPO ROSCÁVEL 1/2", EXCLUSIVE ADAPTADOR SOLDÁVEL DE PVC COM FLANGES E ANEL PARA CAIXA DÁGUA
</v>
      </c>
      <c r="D16109" s="6" t="str">
        <f>'SETOP EDIFICAÇÕES'!D2159</f>
        <v>UN</v>
      </c>
      <c r="E16109" s="6">
        <f>'SETOP EDIFICAÇÕES'!E2159</f>
        <v>38.75</v>
      </c>
    </row>
    <row r="16110" spans="1:5" ht="33.200000000000003" customHeight="1" outlineLevel="1">
      <c r="A16110" s="6" t="str">
        <f>'SETOP EDIFICAÇÕES'!A2160</f>
        <v>ED-50308</v>
      </c>
      <c r="B16110" s="6" t="str">
        <f>'SETOP EDIFICAÇÕES'!B2160</f>
        <v>MET-BOI-023</v>
      </c>
      <c r="C16110" s="6" t="str">
        <f>'SETOP EDIFICAÇÕES'!C2160</f>
        <v>TORNEIRA DE BOIA, TIPO ROSCÁVEL 2", EXCLUSIVE ADAPTADOR SOLDÁVEL DE PVC COM FLANGES E ANEL PARA CAIXA DÁGUA</v>
      </c>
      <c r="D16110" s="6" t="str">
        <f>'SETOP EDIFICAÇÕES'!D2160</f>
        <v>UN</v>
      </c>
      <c r="E16110" s="6">
        <f>'SETOP EDIFICAÇÕES'!E2160</f>
        <v>111.96</v>
      </c>
    </row>
    <row r="16111" spans="1:5" ht="33.200000000000003" customHeight="1" outlineLevel="1">
      <c r="A16111" s="6" t="str">
        <f>'SETOP EDIFICAÇÕES'!A2161</f>
        <v>ED-50304</v>
      </c>
      <c r="B16111" s="6" t="str">
        <f>'SETOP EDIFICAÇÕES'!B2161</f>
        <v>MET-BOI-015</v>
      </c>
      <c r="C16111" s="6" t="str">
        <f>'SETOP EDIFICAÇÕES'!C2161</f>
        <v>TORNEIRA DE BOIA, TIPO ROSCÁVEL 3/4", EXCLUSIVE ADAPTADOR SOLDÁVEL DE PVC COM FLANGES E ANEL PARA CAIXA DÁGUA</v>
      </c>
      <c r="D16111" s="6" t="str">
        <f>'SETOP EDIFICAÇÕES'!D2161</f>
        <v>UN</v>
      </c>
      <c r="E16111" s="6">
        <f>'SETOP EDIFICAÇÕES'!E2161</f>
        <v>29.91</v>
      </c>
    </row>
    <row r="16112" spans="1:5" ht="33.200000000000003" customHeight="1" outlineLevel="1">
      <c r="A16112" s="6" t="str">
        <f>'SETOP EDIFICAÇÕES'!A2162</f>
        <v>ED-50328</v>
      </c>
      <c r="B16112" s="6" t="str">
        <f>'SETOP EDIFICAÇÕES'!B2162</f>
        <v>MET-TOR-025</v>
      </c>
      <c r="C16112" s="6" t="str">
        <f>'SETOP EDIFICAÇÕES'!C2162</f>
        <v>TORNEIRA METÁLICA PARA BEBEDOURO, ACABAMENTO CROMADO, COM AREJADOR, APLICAÇÃO DE PAREDE, INCLUSIVE FORNECIMENTO E INSTALAÇÃO</v>
      </c>
      <c r="D16112" s="6" t="str">
        <f>'SETOP EDIFICAÇÕES'!D2162</f>
        <v>U</v>
      </c>
      <c r="E16112" s="6">
        <f>'SETOP EDIFICAÇÕES'!E2162</f>
        <v>94.97</v>
      </c>
    </row>
    <row r="16113" spans="1:5" ht="33.200000000000003" customHeight="1" outlineLevel="1">
      <c r="A16113" s="6" t="str">
        <f>'SETOP EDIFICAÇÕES'!A2163</f>
        <v>ED-50323</v>
      </c>
      <c r="B16113" s="6" t="str">
        <f>'SETOP EDIFICAÇÕES'!B2163</f>
        <v>MET-TOR-010</v>
      </c>
      <c r="C16113" s="6" t="str">
        <f>'SETOP EDIFICAÇÕES'!C2163</f>
        <v>TORNEIRA METÁLICA PARA IRRIGAÇÃO/JARDIM, ACABAMENTO CROMADO, APLICAÇÃO DE PAREDE, INCLUSIVE FORNECIMENTO E INSTALAÇÃO</v>
      </c>
      <c r="D16113" s="6" t="str">
        <f>'SETOP EDIFICAÇÕES'!D2163</f>
        <v>U</v>
      </c>
      <c r="E16113" s="6">
        <f>'SETOP EDIFICAÇÕES'!E2163</f>
        <v>34.71</v>
      </c>
    </row>
    <row r="16114" spans="1:5" ht="33.200000000000003" customHeight="1" outlineLevel="1">
      <c r="A16114" s="6" t="str">
        <f>'SETOP EDIFICAÇÕES'!A2164</f>
        <v>ED-50330</v>
      </c>
      <c r="B16114" s="6" t="str">
        <f>'SETOP EDIFICAÇÕES'!B2164</f>
        <v>MET-TOR-035</v>
      </c>
      <c r="C16114" s="6" t="str">
        <f>'SETOP EDIFICAÇÕES'!C2164</f>
        <v>TORNEIRA METÁLICA PARA LAVATÓRIO, ACABAMENTO CROMADO, COM AREJADOR, APLICAÇÃO DE MESA, INCLUSIVE ENGATE FLEXÍVEL METÁLICO, FORNECIMENTO E INSTALAÇÃO</v>
      </c>
      <c r="D16114" s="6" t="str">
        <f>'SETOP EDIFICAÇÕES'!D2164</f>
        <v>U</v>
      </c>
      <c r="E16114" s="6">
        <f>'SETOP EDIFICAÇÕES'!E2164</f>
        <v>98.84</v>
      </c>
    </row>
    <row r="16115" spans="1:5" ht="33.200000000000003" customHeight="1" outlineLevel="1">
      <c r="A16115" s="6" t="str">
        <f>'SETOP EDIFICAÇÕES'!A2165</f>
        <v>ED-50329</v>
      </c>
      <c r="B16115" s="6" t="str">
        <f>'SETOP EDIFICAÇÕES'!B2165</f>
        <v>MET-TOR-030</v>
      </c>
      <c r="C16115" s="6" t="str">
        <f>'SETOP EDIFICAÇÕES'!C2165</f>
        <v>TORNEIRA METÁLICA PARA LAVATÓRIO, FECHAMENTO AUTOMÁTICO, ACABAMENTO CROMADO, COM AREJADOR, APLICAÇÃO DE MESA, INCLUSIVE ENGATE FLEXÍVEL METÁLICO, FORNECIMENTO E INSTALAÇÃO</v>
      </c>
      <c r="D16115" s="6" t="str">
        <f>'SETOP EDIFICAÇÕES'!D2165</f>
        <v>U</v>
      </c>
      <c r="E16115" s="6">
        <f>'SETOP EDIFICAÇÕES'!E2165</f>
        <v>246.47</v>
      </c>
    </row>
    <row r="16116" spans="1:5" ht="33.200000000000003" customHeight="1" outlineLevel="1">
      <c r="A16116" s="6" t="str">
        <f>'SETOP EDIFICAÇÕES'!A2166</f>
        <v>ED-50326</v>
      </c>
      <c r="B16116" s="6" t="str">
        <f>'SETOP EDIFICAÇÕES'!B2166</f>
        <v>MET-TOR-021</v>
      </c>
      <c r="C16116" s="6" t="str">
        <f>'SETOP EDIFICAÇÕES'!C2166</f>
        <v>TORNEIRA METÁLICA PARA PIA, ACABAMENTO CROMADO, COM AREJADOR, APLICAÇÃO DE PAREDE, INCLUSIVE FORNECIMENTO E INSTALAÇÃO</v>
      </c>
      <c r="D16116" s="6" t="str">
        <f>'SETOP EDIFICAÇÕES'!D2166</f>
        <v>U</v>
      </c>
      <c r="E16116" s="6">
        <f>'SETOP EDIFICAÇÕES'!E2166</f>
        <v>66.17</v>
      </c>
    </row>
    <row r="16117" spans="1:5" ht="33.200000000000003" customHeight="1" outlineLevel="1">
      <c r="A16117" s="6" t="str">
        <f>'SETOP EDIFICAÇÕES'!A2167</f>
        <v>ED-50327</v>
      </c>
      <c r="B16117" s="6" t="str">
        <f>'SETOP EDIFICAÇÕES'!B2167</f>
        <v>MET-TOR-022</v>
      </c>
      <c r="C16117" s="6" t="str">
        <f>'SETOP EDIFICAÇÕES'!C2167</f>
        <v>TORNEIRA METÁLICA PARA PIA, ACABAMENTO CROMADO, SEM AREJADOR, APLICAÇÃO DE PAREDE, INCLUSIVE FORNECIMENTO E INSTALAÇÃ</v>
      </c>
      <c r="D16117" s="6" t="str">
        <f>'SETOP EDIFICAÇÕES'!D2167</f>
        <v>U</v>
      </c>
      <c r="E16117" s="6">
        <f>'SETOP EDIFICAÇÕES'!E2167</f>
        <v>57.17</v>
      </c>
    </row>
    <row r="16118" spans="1:5" ht="33.200000000000003" customHeight="1" outlineLevel="1">
      <c r="A16118" s="6" t="str">
        <f>'SETOP EDIFICAÇÕES'!A2168</f>
        <v>ED-50324</v>
      </c>
      <c r="B16118" s="6" t="str">
        <f>'SETOP EDIFICAÇÕES'!B2168</f>
        <v>MET-TOR-015</v>
      </c>
      <c r="C16118" s="6" t="str">
        <f>'SETOP EDIFICAÇÕES'!C2168</f>
        <v>TORNEIRA METÁLICA PARA PIA, BICA MÓVEL, ACABAMENTO CROMADO, COM AREJADOR, APLICAÇÃO DE MESA, INCLUSIVE ENGATE FLEXÍVEL METÁLICO, FORNECIMENTO E INSTALAÇÃO</v>
      </c>
      <c r="D16118" s="6" t="str">
        <f>'SETOP EDIFICAÇÕES'!D2168</f>
        <v>U</v>
      </c>
      <c r="E16118" s="6">
        <f>'SETOP EDIFICAÇÕES'!E2168</f>
        <v>155.41999999999999</v>
      </c>
    </row>
    <row r="16119" spans="1:5" ht="33.200000000000003" customHeight="1" outlineLevel="1">
      <c r="A16119" s="6" t="str">
        <f>'SETOP EDIFICAÇÕES'!A2169</f>
        <v>ED-50325</v>
      </c>
      <c r="B16119" s="6" t="str">
        <f>'SETOP EDIFICAÇÕES'!B2169</f>
        <v>MET-TOR-020</v>
      </c>
      <c r="C16119" s="6" t="str">
        <f>'SETOP EDIFICAÇÕES'!C2169</f>
        <v>TORNEIRA METÁLICA PARA PIA, BICA MÓVEL, ACABAMENTO CROMADO, COM AREJADOR, APLICAÇÃO DE PAREDE, INCLUSIVE FORNECIMENTO E INSTALAÇÃO</v>
      </c>
      <c r="D16119" s="6" t="str">
        <f>'SETOP EDIFICAÇÕES'!D2169</f>
        <v>U</v>
      </c>
      <c r="E16119" s="6">
        <f>'SETOP EDIFICAÇÕES'!E2169</f>
        <v>155.41</v>
      </c>
    </row>
    <row r="16120" spans="1:5" ht="33.200000000000003" customHeight="1" outlineLevel="1">
      <c r="A16120" s="6" t="str">
        <f>'SETOP EDIFICAÇÕES'!A2170</f>
        <v>ED-50331</v>
      </c>
      <c r="B16120" s="6" t="str">
        <f>'SETOP EDIFICAÇÕES'!B2170</f>
        <v>MET-TOR-040</v>
      </c>
      <c r="C16120" s="6" t="str">
        <f>'SETOP EDIFICAÇÕES'!C2170</f>
        <v>TORNEIRA METÁLICA PARA TANQUE, ACABAMENTO CROMADO, INCLUSIVE ENGATE FLEXÍVEL METÁLICO, FORNECIMENTO E INSTALAÇÃO</v>
      </c>
      <c r="D16120" s="6" t="str">
        <f>'SETOP EDIFICAÇÕES'!D2170</f>
        <v>U</v>
      </c>
      <c r="E16120" s="6">
        <f>'SETOP EDIFICAÇÕES'!E2170</f>
        <v>46.88</v>
      </c>
    </row>
    <row r="16121" spans="1:5" ht="33.200000000000003" customHeight="1" outlineLevel="1">
      <c r="A16121" s="6" t="str">
        <f>'SETOP EDIFICAÇÕES'!A2171</f>
        <v>ED-50332</v>
      </c>
      <c r="B16121" s="6" t="str">
        <f>'SETOP EDIFICAÇÕES'!B2171</f>
        <v>MET-TUB-005</v>
      </c>
      <c r="C16121" s="6" t="str">
        <f>'SETOP EDIFICAÇÕES'!C2171</f>
        <v>TUBO DE LIGAÇÃO DE ÁGUA PARA BACIA SANITÁRIA (VASO), DN 1.1/2", COMPRIMENTO 20CM, INCLUSIVE CANOPLA, SPUD, FORNECIMENTO E INSTALAÇÃO</v>
      </c>
      <c r="D16121" s="6" t="str">
        <f>'SETOP EDIFICAÇÕES'!D2171</f>
        <v>U</v>
      </c>
      <c r="E16121" s="6">
        <f>'SETOP EDIFICAÇÕES'!E2171</f>
        <v>42.57</v>
      </c>
    </row>
    <row r="16122" spans="1:5" ht="33.200000000000003" customHeight="1" outlineLevel="1">
      <c r="A16122" s="6" t="str">
        <f>'SETOP EDIFICAÇÕES'!A2172</f>
        <v>ED-9135</v>
      </c>
      <c r="B16122" s="6" t="str">
        <f>'SETOP EDIFICAÇÕES'!B2172</f>
        <v>-</v>
      </c>
      <c r="C16122" s="6" t="str">
        <f>'SETOP EDIFICAÇÕES'!C2172</f>
        <v>TUBO DE LIGAÇÃO DE ÁGUA PARA BACIA SANITÁRIA (VASO), DN 1.1/2", COMPRIMENTO 25CM, INCLUSIVE CANOPLA, SPUD, FORNECIMENTO E INSTALAÇÃO</v>
      </c>
      <c r="D16122" s="6" t="str">
        <f>'SETOP EDIFICAÇÕES'!D2172</f>
        <v>U</v>
      </c>
      <c r="E16122" s="6">
        <f>'SETOP EDIFICAÇÕES'!E2172</f>
        <v>33.979999999999997</v>
      </c>
    </row>
    <row r="16123" spans="1:5" ht="33.200000000000003" customHeight="1" outlineLevel="1">
      <c r="A16123" s="6" t="str">
        <f>'SETOP EDIFICAÇÕES'!A2173</f>
        <v>ED-50333</v>
      </c>
      <c r="B16123" s="6" t="str">
        <f>'SETOP EDIFICAÇÕES'!B2173</f>
        <v>MET-TUB-010</v>
      </c>
      <c r="C16123" s="6" t="str">
        <f>'SETOP EDIFICAÇÕES'!C2173</f>
        <v>TUBO LONGO DN 40MM (1.1/2"), PARA CAIXA DE DESCARGA, INCLUSIVE FORNECIMENTO E INSTALAÇÃO</v>
      </c>
      <c r="D16123" s="6" t="str">
        <f>'SETOP EDIFICAÇÕES'!D2173</f>
        <v>U</v>
      </c>
      <c r="E16123" s="6">
        <f>'SETOP EDIFICAÇÕES'!E2173</f>
        <v>19.66</v>
      </c>
    </row>
    <row r="16124" spans="1:5" ht="33.200000000000003" customHeight="1" outlineLevel="1">
      <c r="A16124" s="6" t="str">
        <f>'SETOP EDIFICAÇÕES'!A2174</f>
        <v>ED-50334</v>
      </c>
      <c r="B16124" s="6" t="str">
        <f>'SETOP EDIFICAÇÕES'!B2174</f>
        <v>MET-TUB-015</v>
      </c>
      <c r="C16124" s="6" t="str">
        <f>'SETOP EDIFICAÇÕES'!C2174</f>
        <v>TUBO PARA VÁLVULA DE DESCARGA Nº. 18 COM ADAPTADOR D = 1 1/2"</v>
      </c>
      <c r="D16124" s="6" t="str">
        <f>'SETOP EDIFICAÇÕES'!D2174</f>
        <v>U</v>
      </c>
      <c r="E16124" s="6">
        <f>'SETOP EDIFICAÇÕES'!E2174</f>
        <v>40.6</v>
      </c>
    </row>
    <row r="16125" spans="1:5" ht="33.200000000000003" customHeight="1" outlineLevel="1">
      <c r="A16125" s="6" t="str">
        <f>'SETOP EDIFICAÇÕES'!A2175</f>
        <v>ED-50335</v>
      </c>
      <c r="B16125" s="6" t="str">
        <f>'SETOP EDIFICAÇÕES'!B2175</f>
        <v>MET-VAL-005</v>
      </c>
      <c r="C16125" s="6" t="str">
        <f>'SETOP EDIFICAÇÕES'!C2175</f>
        <v>VÁLVULA AMERICANA PIA INOX 1 1/2" X 3/4"</v>
      </c>
      <c r="D16125" s="6" t="str">
        <f>'SETOP EDIFICAÇÕES'!D2175</f>
        <v>U</v>
      </c>
      <c r="E16125" s="6">
        <f>'SETOP EDIFICAÇÕES'!E2175</f>
        <v>60.53</v>
      </c>
    </row>
    <row r="16126" spans="1:5" ht="33.200000000000003" customHeight="1" outlineLevel="1">
      <c r="A16126" s="6" t="str">
        <f>'SETOP EDIFICAÇÕES'!A2176</f>
        <v>ED-50336</v>
      </c>
      <c r="B16126" s="6" t="str">
        <f>'SETOP EDIFICAÇÕES'!B2176</f>
        <v>MET-VAL-010</v>
      </c>
      <c r="C16126" s="6" t="str">
        <f>'SETOP EDIFICAÇÕES'!C2176</f>
        <v>VÁLVULA AMERICANA PIA INOX 4" X 1 1/2"</v>
      </c>
      <c r="D16126" s="6" t="str">
        <f>'SETOP EDIFICAÇÕES'!D2176</f>
        <v>U</v>
      </c>
      <c r="E16126" s="6">
        <f>'SETOP EDIFICAÇÕES'!E2176</f>
        <v>71.7</v>
      </c>
    </row>
    <row r="16127" spans="1:5" ht="33.200000000000003" customHeight="1" outlineLevel="1">
      <c r="A16127" s="6" t="str">
        <f>'SETOP EDIFICAÇÕES'!A2177</f>
        <v>ED-9133</v>
      </c>
      <c r="B16127" s="6" t="str">
        <f>'SETOP EDIFICAÇÕES'!B2177</f>
        <v>-</v>
      </c>
      <c r="C16127" s="6" t="str">
        <f>'SETOP EDIFICAÇÕES'!C2177</f>
        <v>VÁLVULA DE DESCARGA COM REGISTRO INTERNO, ACIONAMENTO DUPLO, DN 1.1/2" (50MM), INCLUSIVE ACABAMENTO DA VÁLVULA</v>
      </c>
      <c r="D16127" s="6" t="str">
        <f>'SETOP EDIFICAÇÕES'!D2177</f>
        <v>UN</v>
      </c>
      <c r="E16127" s="6">
        <f>'SETOP EDIFICAÇÕES'!E2177</f>
        <v>225.06</v>
      </c>
    </row>
    <row r="16128" spans="1:5" ht="33.200000000000003" customHeight="1" outlineLevel="1">
      <c r="A16128" s="6" t="str">
        <f>'SETOP EDIFICAÇÕES'!A2178</f>
        <v>ED-50337</v>
      </c>
      <c r="B16128" s="6" t="str">
        <f>'SETOP EDIFICAÇÕES'!B2178</f>
        <v>MET-VAL-015</v>
      </c>
      <c r="C16128" s="6" t="str">
        <f>'SETOP EDIFICAÇÕES'!C2178</f>
        <v>VÁLVULA DE DESCARGA COM REGISTRO INTERNO, ACIONAMENTO SIMPLES, DN 1.1/2" (50MM), INCLUSIVE ACABAMENTO DA VÁLVULA</v>
      </c>
      <c r="D16128" s="6" t="str">
        <f>'SETOP EDIFICAÇÕES'!D2178</f>
        <v>UN</v>
      </c>
      <c r="E16128" s="6">
        <f>'SETOP EDIFICAÇÕES'!E2178</f>
        <v>196.06</v>
      </c>
    </row>
    <row r="16129" spans="1:5" ht="33.200000000000003" customHeight="1" outlineLevel="1">
      <c r="A16129" s="6" t="str">
        <f>'SETOP EDIFICAÇÕES'!A2179</f>
        <v>ED-50346</v>
      </c>
      <c r="B16129" s="6" t="str">
        <f>'SETOP EDIFICAÇÕES'!B2179</f>
        <v>MET-VAL-026</v>
      </c>
      <c r="C16129" s="6" t="str">
        <f>'SETOP EDIFICAÇÕES'!C2179</f>
        <v>VÁLVULA DE RETENÇÃO DE PÉ COM CRIVO, D = 100 MM (4")</v>
      </c>
      <c r="D16129" s="6" t="str">
        <f>'SETOP EDIFICAÇÕES'!D2179</f>
        <v>U</v>
      </c>
      <c r="E16129" s="6">
        <f>'SETOP EDIFICAÇÕES'!E2179</f>
        <v>641.95000000000005</v>
      </c>
    </row>
    <row r="16130" spans="1:5" ht="33.200000000000003" customHeight="1" outlineLevel="1">
      <c r="A16130" s="6" t="str">
        <f>'SETOP EDIFICAÇÕES'!A2180</f>
        <v>ED-50338</v>
      </c>
      <c r="B16130" s="6" t="str">
        <f>'SETOP EDIFICAÇÕES'!B2180</f>
        <v>MET-VAL-018</v>
      </c>
      <c r="C16130" s="6" t="str">
        <f>'SETOP EDIFICAÇÕES'!C2180</f>
        <v>VÁLVULA DE RETENÇÃO DE PÉ COM CRIVO, D = 15 MM (1/2")</v>
      </c>
      <c r="D16130" s="6" t="str">
        <f>'SETOP EDIFICAÇÕES'!D2180</f>
        <v>U</v>
      </c>
      <c r="E16130" s="6">
        <f>'SETOP EDIFICAÇÕES'!E2180</f>
        <v>52.78</v>
      </c>
    </row>
    <row r="16131" spans="1:5" ht="33.200000000000003" customHeight="1" outlineLevel="1">
      <c r="A16131" s="6" t="str">
        <f>'SETOP EDIFICAÇÕES'!A2181</f>
        <v>ED-50339</v>
      </c>
      <c r="B16131" s="6" t="str">
        <f>'SETOP EDIFICAÇÕES'!B2181</f>
        <v>MET-VAL-019</v>
      </c>
      <c r="C16131" s="6" t="str">
        <f>'SETOP EDIFICAÇÕES'!C2181</f>
        <v>VÁLVULA DE RETENÇÃO DE PÉ COM CRIVO, D = 20 MM (3/4")</v>
      </c>
      <c r="D16131" s="6" t="str">
        <f>'SETOP EDIFICAÇÕES'!D2181</f>
        <v>U</v>
      </c>
      <c r="E16131" s="6">
        <f>'SETOP EDIFICAÇÕES'!E2181</f>
        <v>67.55</v>
      </c>
    </row>
    <row r="16132" spans="1:5" ht="33.200000000000003" customHeight="1" outlineLevel="1">
      <c r="A16132" s="6" t="str">
        <f>'SETOP EDIFICAÇÕES'!A2182</f>
        <v>ED-50340</v>
      </c>
      <c r="B16132" s="6" t="str">
        <f>'SETOP EDIFICAÇÕES'!B2182</f>
        <v>MET-VAL-020</v>
      </c>
      <c r="C16132" s="6" t="str">
        <f>'SETOP EDIFICAÇÕES'!C2182</f>
        <v>VÁLVULA DE RETENÇÃO DE PÉ COM CRIVO D = 25 MM (1")</v>
      </c>
      <c r="D16132" s="6" t="str">
        <f>'SETOP EDIFICAÇÕES'!D2182</f>
        <v>U</v>
      </c>
      <c r="E16132" s="6">
        <f>'SETOP EDIFICAÇÕES'!E2182</f>
        <v>75.17</v>
      </c>
    </row>
    <row r="16133" spans="1:5" ht="33.200000000000003" customHeight="1" outlineLevel="1">
      <c r="A16133" s="6" t="str">
        <f>'SETOP EDIFICAÇÕES'!A2183</f>
        <v>ED-50341</v>
      </c>
      <c r="B16133" s="6" t="str">
        <f>'SETOP EDIFICAÇÕES'!B2183</f>
        <v>MET-VAL-021</v>
      </c>
      <c r="C16133" s="6" t="str">
        <f>'SETOP EDIFICAÇÕES'!C2183</f>
        <v>VÁLVULA DE RETENÇÃO DE PÉ COM CRIVO, D = 32 MM (1 1/4")</v>
      </c>
      <c r="D16133" s="6" t="str">
        <f>'SETOP EDIFICAÇÕES'!D2183</f>
        <v>U</v>
      </c>
      <c r="E16133" s="6">
        <f>'SETOP EDIFICAÇÕES'!E2183</f>
        <v>114.78</v>
      </c>
    </row>
    <row r="16134" spans="1:5" ht="33.200000000000003" customHeight="1" outlineLevel="1">
      <c r="A16134" s="6" t="str">
        <f>'SETOP EDIFICAÇÕES'!A2184</f>
        <v>ED-50342</v>
      </c>
      <c r="B16134" s="6" t="str">
        <f>'SETOP EDIFICAÇÕES'!B2184</f>
        <v>MET-VAL-022</v>
      </c>
      <c r="C16134" s="6" t="str">
        <f>'SETOP EDIFICAÇÕES'!C2184</f>
        <v>VÁLVULA DE RETENÇÃO DE PÉ COM CRIVO, D = 40 MM (1 1/2")</v>
      </c>
      <c r="D16134" s="6" t="str">
        <f>'SETOP EDIFICAÇÕES'!D2184</f>
        <v>U</v>
      </c>
      <c r="E16134" s="6">
        <f>'SETOP EDIFICAÇÕES'!E2184</f>
        <v>120.79</v>
      </c>
    </row>
    <row r="16135" spans="1:5" ht="33.200000000000003" customHeight="1" outlineLevel="1">
      <c r="A16135" s="6" t="str">
        <f>'SETOP EDIFICAÇÕES'!A2185</f>
        <v>ED-50343</v>
      </c>
      <c r="B16135" s="6" t="str">
        <f>'SETOP EDIFICAÇÕES'!B2185</f>
        <v>MET-VAL-023</v>
      </c>
      <c r="C16135" s="6" t="str">
        <f>'SETOP EDIFICAÇÕES'!C2185</f>
        <v>VÁLVULA DE RETENÇÃO DE PÉ COM CRIVO, D = 50 MM (2")</v>
      </c>
      <c r="D16135" s="6" t="str">
        <f>'SETOP EDIFICAÇÕES'!D2185</f>
        <v>U</v>
      </c>
      <c r="E16135" s="6">
        <f>'SETOP EDIFICAÇÕES'!E2185</f>
        <v>166.23</v>
      </c>
    </row>
    <row r="16136" spans="1:5" ht="33.200000000000003" customHeight="1" outlineLevel="1">
      <c r="A16136" s="6" t="str">
        <f>'SETOP EDIFICAÇÕES'!A2186</f>
        <v>ED-50344</v>
      </c>
      <c r="B16136" s="6" t="str">
        <f>'SETOP EDIFICAÇÕES'!B2186</f>
        <v>MET-VAL-024</v>
      </c>
      <c r="C16136" s="6" t="str">
        <f>'SETOP EDIFICAÇÕES'!C2186</f>
        <v>VÁLVULA DE RETENÇÃO DE PÉ COM CRIVO, D = 65 MM (2 1/2")</v>
      </c>
      <c r="D16136" s="6" t="str">
        <f>'SETOP EDIFICAÇÕES'!D2186</f>
        <v>U</v>
      </c>
      <c r="E16136" s="6">
        <f>'SETOP EDIFICAÇÕES'!E2186</f>
        <v>285.45</v>
      </c>
    </row>
    <row r="16137" spans="1:5" ht="33.200000000000003" customHeight="1" outlineLevel="1">
      <c r="A16137" s="6" t="str">
        <f>'SETOP EDIFICAÇÕES'!A2187</f>
        <v>ED-50345</v>
      </c>
      <c r="B16137" s="6" t="str">
        <f>'SETOP EDIFICAÇÕES'!B2187</f>
        <v>MET-VAL-025</v>
      </c>
      <c r="C16137" s="6" t="str">
        <f>'SETOP EDIFICAÇÕES'!C2187</f>
        <v>VÁLVULA DE RETENÇÃO DE PÉ COM CRIVO, D = 80 MM (3")</v>
      </c>
      <c r="D16137" s="6" t="str">
        <f>'SETOP EDIFICAÇÕES'!D2187</f>
        <v>U</v>
      </c>
      <c r="E16137" s="6">
        <f>'SETOP EDIFICAÇÕES'!E2187</f>
        <v>375.96</v>
      </c>
    </row>
    <row r="16138" spans="1:5" ht="33.200000000000003" customHeight="1" outlineLevel="1">
      <c r="A16138" s="6" t="str">
        <f>'SETOP EDIFICAÇÕES'!A2188</f>
        <v>ED-50358</v>
      </c>
      <c r="B16138" s="6" t="str">
        <f>'SETOP EDIFICAÇÕES'!B2188</f>
        <v>MET-VAL-070</v>
      </c>
      <c r="C16138" s="6" t="str">
        <f>'SETOP EDIFICAÇÕES'!C2188</f>
        <v>VÁLVULA DE RETENÇÃO HORIZONTAL OU VERTICAL, Ø 100 MM (4")</v>
      </c>
      <c r="D16138" s="6" t="str">
        <f>'SETOP EDIFICAÇÕES'!D2188</f>
        <v>U</v>
      </c>
      <c r="E16138" s="6">
        <f>'SETOP EDIFICAÇÕES'!E2188</f>
        <v>803.8</v>
      </c>
    </row>
    <row r="16139" spans="1:5" ht="33.200000000000003" customHeight="1" outlineLevel="1">
      <c r="A16139" s="6" t="str">
        <f>'SETOP EDIFICAÇÕES'!A2189</f>
        <v>ED-50350</v>
      </c>
      <c r="B16139" s="6" t="str">
        <f>'SETOP EDIFICAÇÕES'!B2189</f>
        <v>MET-VAL-038</v>
      </c>
      <c r="C16139" s="6" t="str">
        <f>'SETOP EDIFICAÇÕES'!C2189</f>
        <v>VÁLVULA DE RETENÇÃO HORIZONTAL OU VERTICAL, Ø 15 MM (1/2")</v>
      </c>
      <c r="D16139" s="6" t="str">
        <f>'SETOP EDIFICAÇÕES'!D2189</f>
        <v>U</v>
      </c>
      <c r="E16139" s="6">
        <f>'SETOP EDIFICAÇÕES'!E2189</f>
        <v>82.81</v>
      </c>
    </row>
    <row r="16140" spans="1:5" ht="33.200000000000003" customHeight="1" outlineLevel="1">
      <c r="A16140" s="6" t="str">
        <f>'SETOP EDIFICAÇÕES'!A2190</f>
        <v>ED-50351</v>
      </c>
      <c r="B16140" s="6" t="str">
        <f>'SETOP EDIFICAÇÕES'!B2190</f>
        <v>MET-VAL-039</v>
      </c>
      <c r="C16140" s="6" t="str">
        <f>'SETOP EDIFICAÇÕES'!C2190</f>
        <v>VÁLVULA DE RETENÇÃO HORIZONTAL OU VERTICAL, Ø 20 MM (3/4")</v>
      </c>
      <c r="D16140" s="6" t="str">
        <f>'SETOP EDIFICAÇÕES'!D2190</f>
        <v>U</v>
      </c>
      <c r="E16140" s="6">
        <f>'SETOP EDIFICAÇÕES'!E2190</f>
        <v>96.32</v>
      </c>
    </row>
    <row r="16141" spans="1:5" ht="33.200000000000003" customHeight="1" outlineLevel="1">
      <c r="A16141" s="6" t="str">
        <f>'SETOP EDIFICAÇÕES'!A2191</f>
        <v>ED-50354</v>
      </c>
      <c r="B16141" s="6" t="str">
        <f>'SETOP EDIFICAÇÕES'!B2191</f>
        <v>MET-VAL-050</v>
      </c>
      <c r="C16141" s="6" t="str">
        <f>'SETOP EDIFICAÇÕES'!C2191</f>
        <v>VÁLVULA DE RETENÇÃO HORIZONTAL OU VERTICAL, Ø 25 MM (1")</v>
      </c>
      <c r="D16141" s="6" t="str">
        <f>'SETOP EDIFICAÇÕES'!D2191</f>
        <v>U</v>
      </c>
      <c r="E16141" s="6">
        <f>'SETOP EDIFICAÇÕES'!E2191</f>
        <v>123.98</v>
      </c>
    </row>
    <row r="16142" spans="1:5" ht="33.200000000000003" customHeight="1" outlineLevel="1">
      <c r="A16142" s="6" t="str">
        <f>'SETOP EDIFICAÇÕES'!A2192</f>
        <v>ED-50352</v>
      </c>
      <c r="B16142" s="6" t="str">
        <f>'SETOP EDIFICAÇÕES'!B2192</f>
        <v>MET-VAL-040</v>
      </c>
      <c r="C16142" s="6" t="str">
        <f>'SETOP EDIFICAÇÕES'!C2192</f>
        <v>VÁLVULA DE RETENÇÃO HORIZONTAL OU VERTICAL, Ø 32 MM (1 1/4")</v>
      </c>
      <c r="D16142" s="6" t="str">
        <f>'SETOP EDIFICAÇÕES'!D2192</f>
        <v>U</v>
      </c>
      <c r="E16142" s="6">
        <f>'SETOP EDIFICAÇÕES'!E2192</f>
        <v>187.03</v>
      </c>
    </row>
    <row r="16143" spans="1:5" ht="33.200000000000003" customHeight="1" outlineLevel="1">
      <c r="A16143" s="6" t="str">
        <f>'SETOP EDIFICAÇÕES'!A2193</f>
        <v>ED-50353</v>
      </c>
      <c r="B16143" s="6" t="str">
        <f>'SETOP EDIFICAÇÕES'!B2193</f>
        <v>MET-VAL-045</v>
      </c>
      <c r="C16143" s="6" t="str">
        <f>'SETOP EDIFICAÇÕES'!C2193</f>
        <v>VÁLVULA DE RETENÇÃO HORIZONTAL OU VERTICAL, Ø 40 MM (1 1/2")</v>
      </c>
      <c r="D16143" s="6" t="str">
        <f>'SETOP EDIFICAÇÕES'!D2193</f>
        <v>U</v>
      </c>
      <c r="E16143" s="6">
        <f>'SETOP EDIFICAÇÕES'!E2193</f>
        <v>205.49</v>
      </c>
    </row>
    <row r="16144" spans="1:5" ht="33.200000000000003" customHeight="1" outlineLevel="1">
      <c r="A16144" s="6" t="str">
        <f>'SETOP EDIFICAÇÕES'!A2194</f>
        <v>ED-50355</v>
      </c>
      <c r="B16144" s="6" t="str">
        <f>'SETOP EDIFICAÇÕES'!B2194</f>
        <v>MET-VAL-055</v>
      </c>
      <c r="C16144" s="6" t="str">
        <f>'SETOP EDIFICAÇÕES'!C2194</f>
        <v>VÁLVULA DE RETENÇÃO HORIZONTAL OU VERTICAL, Ø 50 MM (2")</v>
      </c>
      <c r="D16144" s="6" t="str">
        <f>'SETOP EDIFICAÇÕES'!D2194</f>
        <v>U</v>
      </c>
      <c r="E16144" s="6">
        <f>'SETOP EDIFICAÇÕES'!E2194</f>
        <v>275.64999999999998</v>
      </c>
    </row>
    <row r="16145" spans="1:5" ht="33.200000000000003" customHeight="1" outlineLevel="1">
      <c r="A16145" s="6" t="str">
        <f>'SETOP EDIFICAÇÕES'!A2195</f>
        <v>ED-50356</v>
      </c>
      <c r="B16145" s="6" t="str">
        <f>'SETOP EDIFICAÇÕES'!B2195</f>
        <v>MET-VAL-060</v>
      </c>
      <c r="C16145" s="6" t="str">
        <f>'SETOP EDIFICAÇÕES'!C2195</f>
        <v>VÁLVULA DE RETENÇÃO HORIZONTAL OU VERTICAL, Ø 65 MM (2 1/2")</v>
      </c>
      <c r="D16145" s="6" t="str">
        <f>'SETOP EDIFICAÇÕES'!D2195</f>
        <v>U</v>
      </c>
      <c r="E16145" s="6">
        <f>'SETOP EDIFICAÇÕES'!E2195</f>
        <v>391.78</v>
      </c>
    </row>
    <row r="16146" spans="1:5" ht="33.200000000000003" customHeight="1" outlineLevel="1">
      <c r="A16146" s="6" t="str">
        <f>'SETOP EDIFICAÇÕES'!A2196</f>
        <v>ED-50357</v>
      </c>
      <c r="B16146" s="6" t="str">
        <f>'SETOP EDIFICAÇÕES'!B2196</f>
        <v>MET-VAL-065</v>
      </c>
      <c r="C16146" s="6" t="str">
        <f>'SETOP EDIFICAÇÕES'!C2196</f>
        <v>VÁLVULA DE RETENÇÃO HORIZONTAL OU VERTICAL, Ø 80 MM (3")</v>
      </c>
      <c r="D16146" s="6" t="str">
        <f>'SETOP EDIFICAÇÕES'!D2196</f>
        <v>U</v>
      </c>
      <c r="E16146" s="6">
        <f>'SETOP EDIFICAÇÕES'!E2196</f>
        <v>525.33000000000004</v>
      </c>
    </row>
    <row r="16147" spans="1:5" ht="33.200000000000003" customHeight="1" outlineLevel="1">
      <c r="A16147" s="6" t="str">
        <f>'SETOP EDIFICAÇÕES'!A2197</f>
        <v>ED-50347</v>
      </c>
      <c r="B16147" s="6" t="str">
        <f>'SETOP EDIFICAÇÕES'!B2197</f>
        <v>MET-VAL-029</v>
      </c>
      <c r="C16147" s="6" t="str">
        <f>'SETOP EDIFICAÇÕES'!C2197</f>
        <v>VÁLVULA PARA LAVATÓRIO COM LADRÃO D = 2 1/4" X 1"</v>
      </c>
      <c r="D16147" s="6" t="str">
        <f>'SETOP EDIFICAÇÕES'!D2197</f>
        <v>U</v>
      </c>
      <c r="E16147" s="6">
        <f>'SETOP EDIFICAÇÕES'!E2197</f>
        <v>35.369999999999997</v>
      </c>
    </row>
    <row r="16148" spans="1:5" ht="33.200000000000003" customHeight="1" outlineLevel="1">
      <c r="A16148" s="6" t="str">
        <f>'SETOP EDIFICAÇÕES'!A2198</f>
        <v>ED-50348</v>
      </c>
      <c r="B16148" s="6" t="str">
        <f>'SETOP EDIFICAÇÕES'!B2198</f>
        <v>MET-VAL-030</v>
      </c>
      <c r="C16148" s="6" t="str">
        <f>'SETOP EDIFICAÇÕES'!C2198</f>
        <v>VÁLVULA PARA MICTÓRIO COM FECHAMENTO AUTOMÁTICO D = 1/2"</v>
      </c>
      <c r="D16148" s="6" t="str">
        <f>'SETOP EDIFICAÇÕES'!D2198</f>
        <v>U</v>
      </c>
      <c r="E16148" s="6">
        <f>'SETOP EDIFICAÇÕES'!E2198</f>
        <v>76.709999999999994</v>
      </c>
    </row>
    <row r="16149" spans="1:5" ht="33.200000000000003" customHeight="1" outlineLevel="1">
      <c r="A16149" s="6" t="str">
        <f>'SETOP EDIFICAÇÕES'!A2199</f>
        <v>ED-50295</v>
      </c>
      <c r="B16149" s="6" t="str">
        <f>'SETOP EDIFICAÇÕES'!B2199</f>
        <v>LOU-VAS-005</v>
      </c>
      <c r="C16149" s="6" t="str">
        <f>'SETOP EDIFICAÇÕES'!C2199</f>
        <v>VASO SANITÁRIO ENVELOPADO</v>
      </c>
      <c r="D16149" s="6" t="str">
        <f>'SETOP EDIFICAÇÕES'!D2199</f>
        <v>U</v>
      </c>
      <c r="E16149" s="6">
        <f>'SETOP EDIFICAÇÕES'!E2199</f>
        <v>559.21</v>
      </c>
    </row>
    <row r="16150" spans="1:5" ht="33.200000000000003" customHeight="1" outlineLevel="1">
      <c r="A16150" s="6">
        <f>'SETOP EDIFICAÇÕES'!A2200</f>
        <v>343</v>
      </c>
      <c r="B16150" s="6" t="str">
        <f>'SETOP EDIFICAÇÕES'!B2200</f>
        <v>-</v>
      </c>
      <c r="C16150" s="6" t="str">
        <f>'SETOP EDIFICAÇÕES'!C2200</f>
        <v>MAO-001  - MÃO DE OBRA COM ENCARGOS COMPLEMENTARES</v>
      </c>
      <c r="D16150" s="6" t="str">
        <f>'SETOP EDIFICAÇÕES'!D2200</f>
        <v/>
      </c>
      <c r="E16150" s="6">
        <f>'SETOP EDIFICAÇÕES'!E2200</f>
        <v>0</v>
      </c>
    </row>
    <row r="16151" spans="1:5" ht="33.200000000000003" customHeight="1" outlineLevel="1">
      <c r="A16151" s="6" t="str">
        <f>'SETOP EDIFICAÇÕES'!A2201</f>
        <v>ED-50360</v>
      </c>
      <c r="B16151" s="6" t="str">
        <f>'SETOP EDIFICAÇÕES'!B2201</f>
        <v>MAO-AJD-005</v>
      </c>
      <c r="C16151" s="6" t="str">
        <f>'SETOP EDIFICAÇÕES'!C2201</f>
        <v>AJUDANTE DE ARMADOR COM ENCARGOS COMPLEMENTARES</v>
      </c>
      <c r="D16151" s="6" t="str">
        <f>'SETOP EDIFICAÇÕES'!D2201</f>
        <v>HORA</v>
      </c>
      <c r="E16151" s="6">
        <f>'SETOP EDIFICAÇÕES'!E2201</f>
        <v>15.48</v>
      </c>
    </row>
    <row r="16152" spans="1:5" ht="33.200000000000003" customHeight="1" outlineLevel="1">
      <c r="A16152" s="6" t="str">
        <f>'SETOP EDIFICAÇÕES'!A2202</f>
        <v>ED-50363</v>
      </c>
      <c r="B16152" s="6" t="str">
        <f>'SETOP EDIFICAÇÕES'!B2202</f>
        <v>MAO-AJD-020</v>
      </c>
      <c r="C16152" s="6" t="str">
        <f>'SETOP EDIFICAÇÕES'!C2202</f>
        <v>AJUDANTE DE BOMBEIRO/ENCANADOR COM ENCARGOS COMPLEMENTARES</v>
      </c>
      <c r="D16152" s="6" t="str">
        <f>'SETOP EDIFICAÇÕES'!D2202</f>
        <v>HORA</v>
      </c>
      <c r="E16152" s="6">
        <f>'SETOP EDIFICAÇÕES'!E2202</f>
        <v>15.34</v>
      </c>
    </row>
    <row r="16153" spans="1:5" ht="33.200000000000003" customHeight="1" outlineLevel="1">
      <c r="A16153" s="6" t="str">
        <f>'SETOP EDIFICAÇÕES'!A2203</f>
        <v>ED-50361</v>
      </c>
      <c r="B16153" s="6" t="str">
        <f>'SETOP EDIFICAÇÕES'!B2203</f>
        <v>MAO-AJD-010</v>
      </c>
      <c r="C16153" s="6" t="str">
        <f>'SETOP EDIFICAÇÕES'!C2203</f>
        <v>AJUDANTE DE CARPINTEIRO COM ENCARGOS COMPLEMENTARES</v>
      </c>
      <c r="D16153" s="6" t="str">
        <f>'SETOP EDIFICAÇÕES'!D2203</f>
        <v>HORA</v>
      </c>
      <c r="E16153" s="6">
        <f>'SETOP EDIFICAÇÕES'!E2203</f>
        <v>17.03</v>
      </c>
    </row>
    <row r="16154" spans="1:5" ht="33.200000000000003" customHeight="1" outlineLevel="1">
      <c r="A16154" s="6" t="str">
        <f>'SETOP EDIFICAÇÕES'!A2204</f>
        <v>ED-50362</v>
      </c>
      <c r="B16154" s="6" t="str">
        <f>'SETOP EDIFICAÇÕES'!B2204</f>
        <v>MAO-AJD-015</v>
      </c>
      <c r="C16154" s="6" t="str">
        <f>'SETOP EDIFICAÇÕES'!C2204</f>
        <v>AJUDANTE DE ELETRICISTA COM ENCARGOS COMPLEMENTARES</v>
      </c>
      <c r="D16154" s="6" t="str">
        <f>'SETOP EDIFICAÇÕES'!D2204</f>
        <v>HORA</v>
      </c>
      <c r="E16154" s="6">
        <f>'SETOP EDIFICAÇÕES'!E2204</f>
        <v>15.82</v>
      </c>
    </row>
    <row r="16155" spans="1:5" ht="33.200000000000003" customHeight="1" outlineLevel="1">
      <c r="A16155" s="6" t="str">
        <f>'SETOP EDIFICAÇÕES'!A2205</f>
        <v>ED-50365</v>
      </c>
      <c r="B16155" s="6" t="str">
        <f>'SETOP EDIFICAÇÕES'!B2205</f>
        <v>MAO-AJD-030</v>
      </c>
      <c r="C16155" s="6" t="str">
        <f>'SETOP EDIFICAÇÕES'!C2205</f>
        <v>AJUDANTE DE PINTOR COM ENCARGOS COMPLEMENTARES</v>
      </c>
      <c r="D16155" s="6" t="str">
        <f>'SETOP EDIFICAÇÕES'!D2205</f>
        <v>HORA</v>
      </c>
      <c r="E16155" s="6">
        <f>'SETOP EDIFICAÇÕES'!E2205</f>
        <v>14.76</v>
      </c>
    </row>
    <row r="16156" spans="1:5" ht="33.200000000000003" customHeight="1" outlineLevel="1">
      <c r="A16156" s="6" t="str">
        <f>'SETOP EDIFICAÇÕES'!A2206</f>
        <v>ED-50364</v>
      </c>
      <c r="B16156" s="6" t="str">
        <f>'SETOP EDIFICAÇÕES'!B2206</f>
        <v>MAO-AJD-025</v>
      </c>
      <c r="C16156" s="6" t="str">
        <f>'SETOP EDIFICAÇÕES'!C2206</f>
        <v>AJUDANTE DE TELHADISTA COM ENCARGOS COMPLEMENTARES</v>
      </c>
      <c r="D16156" s="6" t="str">
        <f>'SETOP EDIFICAÇÕES'!D2206</f>
        <v>HORA</v>
      </c>
      <c r="E16156" s="6">
        <f>'SETOP EDIFICAÇÕES'!E2206</f>
        <v>17.03</v>
      </c>
    </row>
    <row r="16157" spans="1:5" ht="33.200000000000003" customHeight="1" outlineLevel="1">
      <c r="A16157" s="6" t="str">
        <f>'SETOP EDIFICAÇÕES'!A2207</f>
        <v>ED-50366</v>
      </c>
      <c r="B16157" s="6" t="str">
        <f>'SETOP EDIFICAÇÕES'!B2207</f>
        <v>MAO-AJD-035</v>
      </c>
      <c r="C16157" s="6" t="str">
        <f>'SETOP EDIFICAÇÕES'!C2207</f>
        <v>AJUDANTE ESPECIALIZADO COM ENCARGOS COMPLEMENTARES</v>
      </c>
      <c r="D16157" s="6" t="str">
        <f>'SETOP EDIFICAÇÕES'!D2207</f>
        <v>HORA</v>
      </c>
      <c r="E16157" s="6">
        <f>'SETOP EDIFICAÇÕES'!E2207</f>
        <v>18.02</v>
      </c>
    </row>
    <row r="16158" spans="1:5" ht="33.200000000000003" customHeight="1" outlineLevel="1">
      <c r="A16158" s="6" t="str">
        <f>'SETOP EDIFICAÇÕES'!A2208</f>
        <v>ED-52306</v>
      </c>
      <c r="B16158" s="6" t="str">
        <f>'SETOP EDIFICAÇÕES'!B2208</f>
        <v>-</v>
      </c>
      <c r="C16158" s="6" t="str">
        <f>'SETOP EDIFICAÇÕES'!C2208</f>
        <v>AJUDANTE IMPERMEABILIZADOR COM ENCARGOS COMPLEMENTARES</v>
      </c>
      <c r="D16158" s="6" t="str">
        <f>'SETOP EDIFICAÇÕES'!D2208</f>
        <v>HORA</v>
      </c>
      <c r="E16158" s="6">
        <f>'SETOP EDIFICAÇÕES'!E2208</f>
        <v>14.76</v>
      </c>
    </row>
    <row r="16159" spans="1:5" ht="33.200000000000003" customHeight="1" outlineLevel="1">
      <c r="A16159" s="6" t="str">
        <f>'SETOP EDIFICAÇÕES'!A2209</f>
        <v>ED-50375</v>
      </c>
      <c r="B16159" s="6" t="str">
        <f>'SETOP EDIFICAÇÕES'!B2209</f>
        <v>MAO-OFC-045</v>
      </c>
      <c r="C16159" s="6" t="str">
        <f>'SETOP EDIFICAÇÕES'!C2209</f>
        <v>ARMADOR COM ENCARGOS COMPLEMENTARES</v>
      </c>
      <c r="D16159" s="6" t="str">
        <f>'SETOP EDIFICAÇÕES'!D2209</f>
        <v>HORA</v>
      </c>
      <c r="E16159" s="6">
        <f>'SETOP EDIFICAÇÕES'!E2209</f>
        <v>20.68</v>
      </c>
    </row>
    <row r="16160" spans="1:5" ht="33.200000000000003" customHeight="1" outlineLevel="1">
      <c r="A16160" s="6" t="str">
        <f>'SETOP EDIFICAÇÕES'!A2210</f>
        <v>ED-50369</v>
      </c>
      <c r="B16160" s="6" t="str">
        <f>'SETOP EDIFICAÇÕES'!B2210</f>
        <v>MAO-OFC-005</v>
      </c>
      <c r="C16160" s="6" t="str">
        <f>'SETOP EDIFICAÇÕES'!C2210</f>
        <v>AZULEJISTA COM ENCARGOS COMPLEMENTARES</v>
      </c>
      <c r="D16160" s="6" t="str">
        <f>'SETOP EDIFICAÇÕES'!D2210</f>
        <v>HORA</v>
      </c>
      <c r="E16160" s="6">
        <f>'SETOP EDIFICAÇÕES'!E2210</f>
        <v>22.8</v>
      </c>
    </row>
    <row r="16161" spans="1:5" ht="33.200000000000003" customHeight="1" outlineLevel="1">
      <c r="A16161" s="6" t="str">
        <f>'SETOP EDIFICAÇÕES'!A2211</f>
        <v>ED-50374</v>
      </c>
      <c r="B16161" s="6" t="str">
        <f>'SETOP EDIFICAÇÕES'!B2211</f>
        <v>MAO-OFC-040</v>
      </c>
      <c r="C16161" s="6" t="str">
        <f>'SETOP EDIFICAÇÕES'!C2211</f>
        <v>BOMBEIRO/ENCANADOR COM ENCARGOS COMPLEMENTARES</v>
      </c>
      <c r="D16161" s="6" t="str">
        <f>'SETOP EDIFICAÇÕES'!D2211</f>
        <v>HORA</v>
      </c>
      <c r="E16161" s="6">
        <f>'SETOP EDIFICAÇÕES'!E2211</f>
        <v>20.39</v>
      </c>
    </row>
    <row r="16162" spans="1:5" ht="33.200000000000003" customHeight="1" outlineLevel="1">
      <c r="A16162" s="6" t="str">
        <f>'SETOP EDIFICAÇÕES'!A2212</f>
        <v>ED-50370</v>
      </c>
      <c r="B16162" s="6" t="str">
        <f>'SETOP EDIFICAÇÕES'!B2212</f>
        <v>MAO-OFC-010</v>
      </c>
      <c r="C16162" s="6" t="str">
        <f>'SETOP EDIFICAÇÕES'!C2212</f>
        <v>CALCETEIRO COM ENCARGOS COMPLEMENTARES</v>
      </c>
      <c r="D16162" s="6" t="str">
        <f>'SETOP EDIFICAÇÕES'!D2212</f>
        <v>HORA</v>
      </c>
      <c r="E16162" s="6">
        <f>'SETOP EDIFICAÇÕES'!E2212</f>
        <v>15.53</v>
      </c>
    </row>
    <row r="16163" spans="1:5" ht="33.200000000000003" customHeight="1" outlineLevel="1">
      <c r="A16163" s="6" t="str">
        <f>'SETOP EDIFICAÇÕES'!A2213</f>
        <v>ED-50371</v>
      </c>
      <c r="B16163" s="6" t="str">
        <f>'SETOP EDIFICAÇÕES'!B2213</f>
        <v>MAO-OFC-015</v>
      </c>
      <c r="C16163" s="6" t="str">
        <f>'SETOP EDIFICAÇÕES'!C2213</f>
        <v>CARPINTEIRO DE ESQUADRIA COM ENCARGOS COMPLEMENTARES</v>
      </c>
      <c r="D16163" s="6" t="str">
        <f>'SETOP EDIFICAÇÕES'!D2213</f>
        <v>HORA</v>
      </c>
      <c r="E16163" s="6">
        <f>'SETOP EDIFICAÇÕES'!E2213</f>
        <v>18.62</v>
      </c>
    </row>
    <row r="16164" spans="1:5" ht="33.200000000000003" customHeight="1" outlineLevel="1">
      <c r="A16164" s="6" t="str">
        <f>'SETOP EDIFICAÇÕES'!A2214</f>
        <v>ED-50372</v>
      </c>
      <c r="B16164" s="6" t="str">
        <f>'SETOP EDIFICAÇÕES'!B2214</f>
        <v>MAO-OFC-020</v>
      </c>
      <c r="C16164" s="6" t="str">
        <f>'SETOP EDIFICAÇÕES'!C2214</f>
        <v>CARPINTEIRO DE FORMA COM ENCARGOS COMPLEMENTARES</v>
      </c>
      <c r="D16164" s="6" t="str">
        <f>'SETOP EDIFICAÇÕES'!D2214</f>
        <v>HORA</v>
      </c>
      <c r="E16164" s="6">
        <f>'SETOP EDIFICAÇÕES'!E2214</f>
        <v>20.66</v>
      </c>
    </row>
    <row r="16165" spans="1:5" ht="33.200000000000003" customHeight="1" outlineLevel="1">
      <c r="A16165" s="6" t="str">
        <f>'SETOP EDIFICAÇÕES'!A2215</f>
        <v>ED-50373</v>
      </c>
      <c r="B16165" s="6" t="str">
        <f>'SETOP EDIFICAÇÕES'!B2215</f>
        <v>MAO-OFC-035</v>
      </c>
      <c r="C16165" s="6" t="str">
        <f>'SETOP EDIFICAÇÕES'!C2215</f>
        <v>ELETRICISTA COM ENCARGOS COMPLEMENTARES</v>
      </c>
      <c r="D16165" s="6" t="str">
        <f>'SETOP EDIFICAÇÕES'!D2215</f>
        <v>HORA</v>
      </c>
      <c r="E16165" s="6">
        <f>'SETOP EDIFICAÇÕES'!E2215</f>
        <v>21.02</v>
      </c>
    </row>
    <row r="16166" spans="1:5" ht="33.200000000000003" customHeight="1" outlineLevel="1">
      <c r="A16166" s="6" t="str">
        <f>'SETOP EDIFICAÇÕES'!A2216</f>
        <v>ED-50387</v>
      </c>
      <c r="B16166" s="6" t="str">
        <f>'SETOP EDIFICAÇÕES'!B2216</f>
        <v>MAO-OFC-110</v>
      </c>
      <c r="C16166" s="6" t="str">
        <f>'SETOP EDIFICAÇÕES'!C2216</f>
        <v>ESTUCADOR COM ENCARGOS COMPLEMENTARES</v>
      </c>
      <c r="D16166" s="6" t="str">
        <f>'SETOP EDIFICAÇÕES'!D2216</f>
        <v>HORA</v>
      </c>
      <c r="E16166" s="6">
        <f>'SETOP EDIFICAÇÕES'!E2216</f>
        <v>21.55</v>
      </c>
    </row>
    <row r="16167" spans="1:5" ht="33.200000000000003" customHeight="1" outlineLevel="1">
      <c r="A16167" s="6" t="str">
        <f>'SETOP EDIFICAÇÕES'!A2217</f>
        <v>ED-50376</v>
      </c>
      <c r="B16167" s="6" t="str">
        <f>'SETOP EDIFICAÇÕES'!B2217</f>
        <v>MAO-OFC-050</v>
      </c>
      <c r="C16167" s="6" t="str">
        <f>'SETOP EDIFICAÇÕES'!C2217</f>
        <v>GESSEIRO COM ENCARGOS COMPLEMENTARES</v>
      </c>
      <c r="D16167" s="6" t="str">
        <f>'SETOP EDIFICAÇÕES'!D2217</f>
        <v>HORA</v>
      </c>
      <c r="E16167" s="6">
        <f>'SETOP EDIFICAÇÕES'!E2217</f>
        <v>20.68</v>
      </c>
    </row>
    <row r="16168" spans="1:5" ht="33.200000000000003" customHeight="1" outlineLevel="1">
      <c r="A16168" s="6" t="str">
        <f>'SETOP EDIFICAÇÕES'!A2218</f>
        <v>ED-50377</v>
      </c>
      <c r="B16168" s="6" t="str">
        <f>'SETOP EDIFICAÇÕES'!B2218</f>
        <v>MAO-OFC-055</v>
      </c>
      <c r="C16168" s="6" t="str">
        <f>'SETOP EDIFICAÇÕES'!C2218</f>
        <v>GRANITEIRO/MARMORISTA COM ENCARGOS COMPLEMENTARES</v>
      </c>
      <c r="D16168" s="6" t="str">
        <f>'SETOP EDIFICAÇÕES'!D2218</f>
        <v>HORA</v>
      </c>
      <c r="E16168" s="6">
        <f>'SETOP EDIFICAÇÕES'!E2218</f>
        <v>21.11</v>
      </c>
    </row>
    <row r="16169" spans="1:5" ht="33.200000000000003" customHeight="1" outlineLevel="1">
      <c r="A16169" s="6" t="str">
        <f>'SETOP EDIFICAÇÕES'!A2219</f>
        <v>ED-52307</v>
      </c>
      <c r="B16169" s="6" t="str">
        <f>'SETOP EDIFICAÇÕES'!B2219</f>
        <v>-</v>
      </c>
      <c r="C16169" s="6" t="str">
        <f>'SETOP EDIFICAÇÕES'!C2219</f>
        <v>IMPERMEABILIZADOR COM ENCARGOS COMPLEMENTARES</v>
      </c>
      <c r="D16169" s="6" t="str">
        <f>'SETOP EDIFICAÇÕES'!D2219</f>
        <v>HORA</v>
      </c>
      <c r="E16169" s="6">
        <f>'SETOP EDIFICAÇÕES'!E2219</f>
        <v>20.79</v>
      </c>
    </row>
    <row r="16170" spans="1:5" ht="33.200000000000003" customHeight="1" outlineLevel="1">
      <c r="A16170" s="6" t="str">
        <f>'SETOP EDIFICAÇÕES'!A2220</f>
        <v>ED-50378</v>
      </c>
      <c r="B16170" s="6" t="str">
        <f>'SETOP EDIFICAÇÕES'!B2220</f>
        <v>MAO-OFC-060</v>
      </c>
      <c r="C16170" s="6" t="str">
        <f>'SETOP EDIFICAÇÕES'!C2220</f>
        <v>JARDINEIRO COM ENCARGOS COMPLEMENTARES</v>
      </c>
      <c r="D16170" s="6" t="str">
        <f>'SETOP EDIFICAÇÕES'!D2220</f>
        <v>HORA</v>
      </c>
      <c r="E16170" s="6">
        <f>'SETOP EDIFICAÇÕES'!E2220</f>
        <v>20.059999999999999</v>
      </c>
    </row>
    <row r="16171" spans="1:5" ht="33.200000000000003" customHeight="1" outlineLevel="1">
      <c r="A16171" s="6" t="str">
        <f>'SETOP EDIFICAÇÕES'!A2221</f>
        <v>ED-50379</v>
      </c>
      <c r="B16171" s="6" t="str">
        <f>'SETOP EDIFICAÇÕES'!B2221</f>
        <v>MAO-OFC-065</v>
      </c>
      <c r="C16171" s="6" t="str">
        <f>'SETOP EDIFICAÇÕES'!C2221</f>
        <v>LADRILHISTA COM ENCARGOS COMPLEMENTARES</v>
      </c>
      <c r="D16171" s="6" t="str">
        <f>'SETOP EDIFICAÇÕES'!D2221</f>
        <v>HORA</v>
      </c>
      <c r="E16171" s="6">
        <f>'SETOP EDIFICAÇÕES'!E2221</f>
        <v>22.8</v>
      </c>
    </row>
    <row r="16172" spans="1:5" ht="33.200000000000003" customHeight="1" outlineLevel="1">
      <c r="A16172" s="6" t="str">
        <f>'SETOP EDIFICAÇÕES'!A2222</f>
        <v>ED-50388</v>
      </c>
      <c r="B16172" s="6" t="str">
        <f>'SETOP EDIFICAÇÕES'!B2222</f>
        <v>MAO-OFC-115</v>
      </c>
      <c r="C16172" s="6" t="str">
        <f>'SETOP EDIFICAÇÕES'!C2222</f>
        <v>MARCENEIRO COM ENCARGOS COMPLEMENTARES</v>
      </c>
      <c r="D16172" s="6" t="str">
        <f>'SETOP EDIFICAÇÕES'!D2222</f>
        <v>HORA</v>
      </c>
      <c r="E16172" s="6">
        <f>'SETOP EDIFICAÇÕES'!E2222</f>
        <v>21.07</v>
      </c>
    </row>
    <row r="16173" spans="1:5" ht="33.200000000000003" customHeight="1" outlineLevel="1">
      <c r="A16173" s="6" t="str">
        <f>'SETOP EDIFICAÇÕES'!A2223</f>
        <v>ED-50380</v>
      </c>
      <c r="B16173" s="6" t="str">
        <f>'SETOP EDIFICAÇÕES'!B2223</f>
        <v>MAO-OFC-070</v>
      </c>
      <c r="C16173" s="6" t="str">
        <f>'SETOP EDIFICAÇÕES'!C2223</f>
        <v>MONTADOR COM ENCARGOS COMPLEMENTARES</v>
      </c>
      <c r="D16173" s="6" t="str">
        <f>'SETOP EDIFICAÇÕES'!D2223</f>
        <v>HORA</v>
      </c>
      <c r="E16173" s="6">
        <f>'SETOP EDIFICAÇÕES'!E2223</f>
        <v>20.91</v>
      </c>
    </row>
    <row r="16174" spans="1:5" ht="33.200000000000003" customHeight="1" outlineLevel="1">
      <c r="A16174" s="6" t="str">
        <f>'SETOP EDIFICAÇÕES'!A2224</f>
        <v>ED-8501</v>
      </c>
      <c r="B16174" s="6" t="str">
        <f>'SETOP EDIFICAÇÕES'!B2224</f>
        <v>-</v>
      </c>
      <c r="C16174" s="6" t="str">
        <f>'SETOP EDIFICAÇÕES'!C2224</f>
        <v>OPERADOR DE BETONEIRA ESTACIONÁRIA COM ENCARGOS COMPLEMENTARES</v>
      </c>
      <c r="D16174" s="6" t="str">
        <f>'SETOP EDIFICAÇÕES'!D2224</f>
        <v>HORA</v>
      </c>
      <c r="E16174" s="6">
        <f>'SETOP EDIFICAÇÕES'!E2224</f>
        <v>18.8</v>
      </c>
    </row>
    <row r="16175" spans="1:5" ht="33.200000000000003" customHeight="1" outlineLevel="1">
      <c r="A16175" s="6" t="str">
        <f>'SETOP EDIFICAÇÕES'!A2225</f>
        <v>ED-50381</v>
      </c>
      <c r="B16175" s="6" t="str">
        <f>'SETOP EDIFICAÇÕES'!B2225</f>
        <v>MAO-OFC-075</v>
      </c>
      <c r="C16175" s="6" t="str">
        <f>'SETOP EDIFICAÇÕES'!C2225</f>
        <v>PEDREIRO COM ENCARGOS COMPLEMENTARES</v>
      </c>
      <c r="D16175" s="6" t="str">
        <f>'SETOP EDIFICAÇÕES'!D2225</f>
        <v>HORA</v>
      </c>
      <c r="E16175" s="6">
        <f>'SETOP EDIFICAÇÕES'!E2225</f>
        <v>20.81</v>
      </c>
    </row>
    <row r="16176" spans="1:5" ht="33.200000000000003" customHeight="1" outlineLevel="1">
      <c r="A16176" s="6" t="str">
        <f>'SETOP EDIFICAÇÕES'!A2226</f>
        <v>ED-50382</v>
      </c>
      <c r="B16176" s="6" t="str">
        <f>'SETOP EDIFICAÇÕES'!B2226</f>
        <v>MAO-OFC-080</v>
      </c>
      <c r="C16176" s="6" t="str">
        <f>'SETOP EDIFICAÇÕES'!C2226</f>
        <v>PINTOR COM ENCARGOS COMPLEMENTARES</v>
      </c>
      <c r="D16176" s="6" t="str">
        <f>'SETOP EDIFICAÇÕES'!D2226</f>
        <v>HORA</v>
      </c>
      <c r="E16176" s="6">
        <f>'SETOP EDIFICAÇÕES'!E2226</f>
        <v>21.91</v>
      </c>
    </row>
    <row r="16177" spans="1:5" ht="33.200000000000003" customHeight="1" outlineLevel="1">
      <c r="A16177" s="6" t="str">
        <f>'SETOP EDIFICAÇÕES'!A2227</f>
        <v>ED-50383</v>
      </c>
      <c r="B16177" s="6" t="str">
        <f>'SETOP EDIFICAÇÕES'!B2227</f>
        <v>MAO-OFC-085</v>
      </c>
      <c r="C16177" s="6" t="str">
        <f>'SETOP EDIFICAÇÕES'!C2227</f>
        <v>POCEIRO COM ENCARGOS COMPLEMENTARES</v>
      </c>
      <c r="D16177" s="6" t="str">
        <f>'SETOP EDIFICAÇÕES'!D2227</f>
        <v>HORA</v>
      </c>
      <c r="E16177" s="6">
        <f>'SETOP EDIFICAÇÕES'!E2227</f>
        <v>19.79</v>
      </c>
    </row>
    <row r="16178" spans="1:5" ht="33.200000000000003" customHeight="1" outlineLevel="1">
      <c r="A16178" s="6" t="str">
        <f>'SETOP EDIFICAÇÕES'!A2228</f>
        <v>ED-50384</v>
      </c>
      <c r="B16178" s="6" t="str">
        <f>'SETOP EDIFICAÇÕES'!B2228</f>
        <v>MAO-OFC-090</v>
      </c>
      <c r="C16178" s="6" t="str">
        <f>'SETOP EDIFICAÇÕES'!C2228</f>
        <v>RASPADOR COM ENCARGOS COMPLEMENTARES</v>
      </c>
      <c r="D16178" s="6" t="str">
        <f>'SETOP EDIFICAÇÕES'!D2228</f>
        <v>HORA</v>
      </c>
      <c r="E16178" s="6">
        <f>'SETOP EDIFICAÇÕES'!E2228</f>
        <v>24.56</v>
      </c>
    </row>
    <row r="16179" spans="1:5" ht="33.200000000000003" customHeight="1" outlineLevel="1">
      <c r="A16179" s="6" t="str">
        <f>'SETOP EDIFICAÇÕES'!A2229</f>
        <v>ED-7607</v>
      </c>
      <c r="B16179" s="6" t="str">
        <f>'SETOP EDIFICAÇÕES'!B2229</f>
        <v>-</v>
      </c>
      <c r="C16179" s="6" t="str">
        <f>'SETOP EDIFICAÇÕES'!C2229</f>
        <v>RASTELEIRO COM ENCARGOS COMPLEMENTARES</v>
      </c>
      <c r="D16179" s="6" t="str">
        <f>'SETOP EDIFICAÇÕES'!D2229</f>
        <v>HORA</v>
      </c>
      <c r="E16179" s="6">
        <f>'SETOP EDIFICAÇÕES'!E2229</f>
        <v>17.25</v>
      </c>
    </row>
    <row r="16180" spans="1:5" ht="33.200000000000003" customHeight="1" outlineLevel="1">
      <c r="A16180" s="6" t="str">
        <f>'SETOP EDIFICAÇÕES'!A2230</f>
        <v>ED-50368</v>
      </c>
      <c r="B16180" s="6" t="str">
        <f>'SETOP EDIFICAÇÕES'!B2230</f>
        <v>MAO-AJD-045</v>
      </c>
      <c r="C16180" s="6" t="str">
        <f>'SETOP EDIFICAÇÕES'!C2230</f>
        <v>REJUNTADOR COM ENCARGOS COMPLEMENTARES</v>
      </c>
      <c r="D16180" s="6" t="str">
        <f>'SETOP EDIFICAÇÕES'!D2230</f>
        <v>HORA</v>
      </c>
      <c r="E16180" s="6">
        <f>'SETOP EDIFICAÇÕES'!E2230</f>
        <v>14.76</v>
      </c>
    </row>
    <row r="16181" spans="1:5" ht="33.200000000000003" customHeight="1" outlineLevel="1">
      <c r="A16181" s="6" t="str">
        <f>'SETOP EDIFICAÇÕES'!A2231</f>
        <v>ED-7830</v>
      </c>
      <c r="B16181" s="6" t="str">
        <f>'SETOP EDIFICAÇÕES'!B2231</f>
        <v>-</v>
      </c>
      <c r="C16181" s="6" t="str">
        <f>'SETOP EDIFICAÇÕES'!C2231</f>
        <v>SERRALHEIRO COM ENCARGOS COMPLEMENTARES</v>
      </c>
      <c r="D16181" s="6" t="str">
        <f>'SETOP EDIFICAÇÕES'!D2231</f>
        <v>HORA</v>
      </c>
      <c r="E16181" s="6">
        <f>'SETOP EDIFICAÇÕES'!E2231</f>
        <v>20.7</v>
      </c>
    </row>
    <row r="16182" spans="1:5" ht="33.200000000000003" customHeight="1" outlineLevel="1">
      <c r="A16182" s="6" t="str">
        <f>'SETOP EDIFICAÇÕES'!A2232</f>
        <v>ED-50367</v>
      </c>
      <c r="B16182" s="6" t="str">
        <f>'SETOP EDIFICAÇÕES'!B2232</f>
        <v>MAO-AJD-040</v>
      </c>
      <c r="C16182" s="6" t="str">
        <f>'SETOP EDIFICAÇÕES'!C2232</f>
        <v>SERVENTE COM ENCARGOS COMPLEMENTARES</v>
      </c>
      <c r="D16182" s="6" t="str">
        <f>'SETOP EDIFICAÇÕES'!D2232</f>
        <v>HORA</v>
      </c>
      <c r="E16182" s="6">
        <f>'SETOP EDIFICAÇÕES'!E2232</f>
        <v>14.76</v>
      </c>
    </row>
    <row r="16183" spans="1:5" ht="33.200000000000003" customHeight="1" outlineLevel="1">
      <c r="A16183" s="6" t="str">
        <f>'SETOP EDIFICAÇÕES'!A2233</f>
        <v>ED-50385</v>
      </c>
      <c r="B16183" s="6" t="str">
        <f>'SETOP EDIFICAÇÕES'!B2233</f>
        <v>MAO-OFC-100</v>
      </c>
      <c r="C16183" s="6" t="str">
        <f>'SETOP EDIFICAÇÕES'!C2233</f>
        <v>TAQUEIRO COM ENCARGOS COMPLEMENTARES</v>
      </c>
      <c r="D16183" s="6" t="str">
        <f>'SETOP EDIFICAÇÕES'!D2233</f>
        <v>HORA</v>
      </c>
      <c r="E16183" s="6">
        <f>'SETOP EDIFICAÇÕES'!E2233</f>
        <v>24.56</v>
      </c>
    </row>
    <row r="16184" spans="1:5" ht="33.200000000000003" customHeight="1" outlineLevel="1">
      <c r="A16184" s="6" t="str">
        <f>'SETOP EDIFICAÇÕES'!A2234</f>
        <v>ED-50386</v>
      </c>
      <c r="B16184" s="6" t="str">
        <f>'SETOP EDIFICAÇÕES'!B2234</f>
        <v>MAO-OFC-105</v>
      </c>
      <c r="C16184" s="6" t="str">
        <f>'SETOP EDIFICAÇÕES'!C2234</f>
        <v>TELHADISTA COM ENCARGOS COMPLEMENTARES</v>
      </c>
      <c r="D16184" s="6" t="str">
        <f>'SETOP EDIFICAÇÕES'!D2234</f>
        <v>HORA</v>
      </c>
      <c r="E16184" s="6">
        <f>'SETOP EDIFICAÇÕES'!E2234</f>
        <v>22.74</v>
      </c>
    </row>
    <row r="16185" spans="1:5" ht="33.200000000000003" customHeight="1" outlineLevel="1">
      <c r="A16185" s="6" t="str">
        <f>'SETOP EDIFICAÇÕES'!A2235</f>
        <v>ED-9199</v>
      </c>
      <c r="B16185" s="6" t="str">
        <f>'SETOP EDIFICAÇÕES'!B2235</f>
        <v>-</v>
      </c>
      <c r="C16185" s="6" t="str">
        <f>'SETOP EDIFICAÇÕES'!C2235</f>
        <v>VIDRACEIRO COM ENCARGOS COMPLEMENTARES</v>
      </c>
      <c r="D16185" s="6" t="str">
        <f>'SETOP EDIFICAÇÕES'!D2235</f>
        <v>HORA</v>
      </c>
      <c r="E16185" s="6">
        <f>'SETOP EDIFICAÇÕES'!E2235</f>
        <v>17.489999999999998</v>
      </c>
    </row>
    <row r="16186" spans="1:5" ht="33.200000000000003" customHeight="1" outlineLevel="1">
      <c r="A16186" s="6">
        <f>'SETOP EDIFICAÇÕES'!A2236</f>
        <v>344</v>
      </c>
      <c r="B16186" s="6" t="str">
        <f>'SETOP EDIFICAÇÕES'!B2236</f>
        <v>-</v>
      </c>
      <c r="C16186" s="6" t="str">
        <f>'SETOP EDIFICAÇÕES'!C2236</f>
        <v>MOB-001  - MOBILIZAÇÃO E DESMOBILIZAÇÃO DE OBRA</v>
      </c>
      <c r="D16186" s="6" t="str">
        <f>'SETOP EDIFICAÇÕES'!D2236</f>
        <v/>
      </c>
      <c r="E16186" s="6">
        <f>'SETOP EDIFICAÇÕES'!E2236</f>
        <v>0</v>
      </c>
    </row>
    <row r="16187" spans="1:5" ht="33.200000000000003" customHeight="1" outlineLevel="1">
      <c r="A16187" s="6" t="str">
        <f>'SETOP EDIFICAÇÕES'!A2237</f>
        <v>ED-50389</v>
      </c>
      <c r="B16187" s="6" t="str">
        <f>'SETOP EDIFICAÇÕES'!B2237</f>
        <v>MOB-DES-005</v>
      </c>
      <c r="C16187" s="6" t="str">
        <f>'SETOP EDIFICAÇÕES'!C2237</f>
        <v>OBRAS ATÉ O VALOR DE 1.000.000,00</v>
      </c>
      <c r="D16187" s="6" t="str">
        <f>'SETOP EDIFICAÇÕES'!D2237</f>
        <v>%</v>
      </c>
      <c r="E16187" s="6">
        <f>'SETOP EDIFICAÇÕES'!E2237</f>
        <v>3</v>
      </c>
    </row>
    <row r="16188" spans="1:5" ht="33.200000000000003" customHeight="1" outlineLevel="1">
      <c r="A16188" s="6" t="str">
        <f>'SETOP EDIFICAÇÕES'!A2238</f>
        <v>ED-50390</v>
      </c>
      <c r="B16188" s="6" t="str">
        <f>'SETOP EDIFICAÇÕES'!B2238</f>
        <v>MOB-DES-010</v>
      </c>
      <c r="C16188" s="6" t="str">
        <f>'SETOP EDIFICAÇÕES'!C2238</f>
        <v>OBRAS COM VALOR ENTRE 1.000.000,01 E 3.000.000,00</v>
      </c>
      <c r="D16188" s="6" t="str">
        <f>'SETOP EDIFICAÇÕES'!D2238</f>
        <v>%</v>
      </c>
      <c r="E16188" s="6">
        <f>'SETOP EDIFICAÇÕES'!E2238</f>
        <v>2</v>
      </c>
    </row>
    <row r="16189" spans="1:5" ht="33.200000000000003" customHeight="1" outlineLevel="1">
      <c r="A16189" s="6" t="str">
        <f>'SETOP EDIFICAÇÕES'!A2239</f>
        <v>ED-50391</v>
      </c>
      <c r="B16189" s="6" t="str">
        <f>'SETOP EDIFICAÇÕES'!B2239</f>
        <v>MOB-DES-015</v>
      </c>
      <c r="C16189" s="6" t="str">
        <f>'SETOP EDIFICAÇÕES'!C2239</f>
        <v>OBRAS COM VALORES ACIMA DE 3.000.000,01</v>
      </c>
      <c r="D16189" s="6" t="str">
        <f>'SETOP EDIFICAÇÕES'!D2239</f>
        <v>%</v>
      </c>
      <c r="E16189" s="6">
        <f>'SETOP EDIFICAÇÕES'!E2239</f>
        <v>1</v>
      </c>
    </row>
    <row r="16190" spans="1:5" ht="33.200000000000003" customHeight="1" outlineLevel="1">
      <c r="A16190" s="6">
        <f>'SETOP EDIFICAÇÕES'!A2240</f>
        <v>345</v>
      </c>
      <c r="B16190" s="6" t="str">
        <f>'SETOP EDIFICAÇÕES'!B2240</f>
        <v>-</v>
      </c>
      <c r="C16190" s="6" t="str">
        <f>'SETOP EDIFICAÇÕES'!C2240</f>
        <v>MOB-002  - MOBILIZAÇÃO E DESMOBILIZAÇÃO DE OBRA</v>
      </c>
      <c r="D16190" s="6" t="str">
        <f>'SETOP EDIFICAÇÕES'!D2240</f>
        <v/>
      </c>
      <c r="E16190" s="6">
        <f>'SETOP EDIFICAÇÕES'!E2240</f>
        <v>0</v>
      </c>
    </row>
    <row r="16191" spans="1:5" ht="33.200000000000003" customHeight="1" outlineLevel="1">
      <c r="A16191" s="6" t="str">
        <f>'SETOP EDIFICAÇÕES'!A2241</f>
        <v>ED-50392</v>
      </c>
      <c r="B16191" s="6" t="str">
        <f>'SETOP EDIFICAÇÕES'!B2241</f>
        <v>MOB-DES-020</v>
      </c>
      <c r="C16191" s="6" t="str">
        <f>'SETOP EDIFICAÇÕES'!C2241</f>
        <v>OBRAS ATÉ O VALOR DE 1.000.000,00</v>
      </c>
      <c r="D16191" s="6" t="str">
        <f>'SETOP EDIFICAÇÕES'!D2241</f>
        <v>%</v>
      </c>
      <c r="E16191" s="6">
        <f>'SETOP EDIFICAÇÕES'!E2241</f>
        <v>0.5</v>
      </c>
    </row>
    <row r="16192" spans="1:5" ht="33.200000000000003" customHeight="1" outlineLevel="1">
      <c r="A16192" s="6" t="str">
        <f>'SETOP EDIFICAÇÕES'!A2242</f>
        <v>ED-50393</v>
      </c>
      <c r="B16192" s="6" t="str">
        <f>'SETOP EDIFICAÇÕES'!B2242</f>
        <v>MOB-DES-025</v>
      </c>
      <c r="C16192" s="6" t="str">
        <f>'SETOP EDIFICAÇÕES'!C2242</f>
        <v>OBRAS COM VALOR ENTRE 1.000.000,01 E 3.000.000,00</v>
      </c>
      <c r="D16192" s="6" t="str">
        <f>'SETOP EDIFICAÇÕES'!D2242</f>
        <v>%</v>
      </c>
      <c r="E16192" s="6">
        <f>'SETOP EDIFICAÇÕES'!E2242</f>
        <v>0.3</v>
      </c>
    </row>
    <row r="16193" spans="1:5" ht="33.200000000000003" customHeight="1" outlineLevel="1">
      <c r="A16193" s="6" t="str">
        <f>'SETOP EDIFICAÇÕES'!A2243</f>
        <v>ED-50394</v>
      </c>
      <c r="B16193" s="6" t="str">
        <f>'SETOP EDIFICAÇÕES'!B2243</f>
        <v>MOB-DES-030</v>
      </c>
      <c r="C16193" s="6" t="str">
        <f>'SETOP EDIFICAÇÕES'!C2243</f>
        <v>OBRAS COM VALORES ACIMA DE 3.000.000,01</v>
      </c>
      <c r="D16193" s="6" t="str">
        <f>'SETOP EDIFICAÇÕES'!D2243</f>
        <v>%</v>
      </c>
      <c r="E16193" s="6">
        <f>'SETOP EDIFICAÇÕES'!E2243</f>
        <v>0.2</v>
      </c>
    </row>
    <row r="16194" spans="1:5" ht="33.200000000000003" customHeight="1" outlineLevel="1">
      <c r="A16194" s="6">
        <f>'SETOP EDIFICAÇÕES'!A2244</f>
        <v>346</v>
      </c>
      <c r="B16194" s="6" t="str">
        <f>'SETOP EDIFICAÇÕES'!B2244</f>
        <v>-</v>
      </c>
      <c r="C16194" s="6" t="str">
        <f>'SETOP EDIFICAÇÕES'!C2244</f>
        <v>MUR-001  - MURO DE VEDAÇÃO DE CONCRETO PRÉ-MOLDADO</v>
      </c>
      <c r="D16194" s="6" t="str">
        <f>'SETOP EDIFICAÇÕES'!D2244</f>
        <v/>
      </c>
      <c r="E16194" s="6">
        <f>'SETOP EDIFICAÇÕES'!E2244</f>
        <v>0</v>
      </c>
    </row>
    <row r="16195" spans="1:5" ht="33.200000000000003" customHeight="1" outlineLevel="1">
      <c r="A16195" s="6" t="str">
        <f>'SETOP EDIFICAÇÕES'!A2245</f>
        <v>ED-50404</v>
      </c>
      <c r="B16195" s="6" t="str">
        <f>'SETOP EDIFICAÇÕES'!B2245</f>
        <v>MUR-DEF-005</v>
      </c>
      <c r="C16195" s="6" t="str">
        <f>'SETOP EDIFICAÇÕES'!C2245</f>
        <v>COLOCAÇÃO DE DEFENSAS SOBRE O MURO FERRO CANTONEIRA L - 1" X 1/8" COMPRIMENTO = 85 CM, ESPAÇAMENTO 1,50 M E 5 FIADAS DE ARAME FARPADO</v>
      </c>
      <c r="D16195" s="6" t="str">
        <f>'SETOP EDIFICAÇÕES'!D2245</f>
        <v>M</v>
      </c>
      <c r="E16195" s="6">
        <f>'SETOP EDIFICAÇÕES'!E2245</f>
        <v>18.27</v>
      </c>
    </row>
    <row r="16196" spans="1:5" ht="33.200000000000003" customHeight="1" outlineLevel="1">
      <c r="A16196" s="6" t="str">
        <f>'SETOP EDIFICAÇÕES'!A2246</f>
        <v>ED-50405</v>
      </c>
      <c r="B16196" s="6" t="str">
        <f>'SETOP EDIFICAÇÕES'!B2246</f>
        <v>MUR-DEF-010</v>
      </c>
      <c r="C16196" s="6" t="str">
        <f>'SETOP EDIFICAÇÕES'!C2246</f>
        <v>COLOCAÇÃO DE DEFENSAS SOBRE O MURO FERRO CANTONEIRA L - 1" X 1/8" COMPRIMENTO = 85 CM, ESPAÇAMENTO 1,50 M E 7 FIADAS DE ARAME FARPADO</v>
      </c>
      <c r="D16196" s="6" t="str">
        <f>'SETOP EDIFICAÇÕES'!D2246</f>
        <v>M</v>
      </c>
      <c r="E16196" s="6">
        <f>'SETOP EDIFICAÇÕES'!E2246</f>
        <v>20.07</v>
      </c>
    </row>
    <row r="16197" spans="1:5" ht="33.200000000000003" customHeight="1" outlineLevel="1">
      <c r="A16197" s="6" t="str">
        <f>'SETOP EDIFICAÇÕES'!A2247</f>
        <v>ED-50400</v>
      </c>
      <c r="B16197" s="6" t="str">
        <f>'SETOP EDIFICAÇÕES'!B2247</f>
        <v>MUR-COL-005</v>
      </c>
      <c r="C16197" s="6" t="str">
        <f>'SETOP EDIFICAÇÕES'!C2247</f>
        <v>COLUNA DE ALVENARIA A VISTA DE SUPORTE DO PORTÃO (PARA CAIXA DE MEDIÇÃO DE ENERGIA OU PARA PLACA DO NOME DO PRÉDIO) 1,70 X 2,30 M</v>
      </c>
      <c r="D16197" s="6" t="str">
        <f>'SETOP EDIFICAÇÕES'!D2247</f>
        <v>U</v>
      </c>
      <c r="E16197" s="6">
        <f>'SETOP EDIFICAÇÕES'!E2247</f>
        <v>920.35</v>
      </c>
    </row>
    <row r="16198" spans="1:5" ht="33.200000000000003" customHeight="1" outlineLevel="1">
      <c r="A16198" s="6" t="str">
        <f>'SETOP EDIFICAÇÕES'!A2248</f>
        <v>ED-50401</v>
      </c>
      <c r="B16198" s="6" t="str">
        <f>'SETOP EDIFICAÇÕES'!B2248</f>
        <v>MUR-CON-005</v>
      </c>
      <c r="C16198" s="6" t="str">
        <f>'SETOP EDIFICAÇÕES'!C2248</f>
        <v>CONCERTINA CLIPADA MODELO ESPIRAL HELICOIDAL DUPLA D = 450 MM</v>
      </c>
      <c r="D16198" s="6" t="str">
        <f>'SETOP EDIFICAÇÕES'!D2248</f>
        <v>M</v>
      </c>
      <c r="E16198" s="6">
        <f>'SETOP EDIFICAÇÕES'!E2248</f>
        <v>67.569999999999993</v>
      </c>
    </row>
    <row r="16199" spans="1:5" ht="33.200000000000003" customHeight="1" outlineLevel="1">
      <c r="A16199" s="6" t="str">
        <f>'SETOP EDIFICAÇÕES'!A2249</f>
        <v>ED-50402</v>
      </c>
      <c r="B16199" s="6" t="str">
        <f>'SETOP EDIFICAÇÕES'!B2249</f>
        <v>MUR-CON-010</v>
      </c>
      <c r="C16199" s="6" t="str">
        <f>'SETOP EDIFICAÇÕES'!C2249</f>
        <v>CONCERTINA CLIPADA MODELO ESPIRAL HELICOIDAL DUPLA D = 610 MM</v>
      </c>
      <c r="D16199" s="6" t="str">
        <f>'SETOP EDIFICAÇÕES'!D2249</f>
        <v>M</v>
      </c>
      <c r="E16199" s="6">
        <f>'SETOP EDIFICAÇÕES'!E2249</f>
        <v>70.569999999999993</v>
      </c>
    </row>
    <row r="16200" spans="1:5" ht="33.200000000000003" customHeight="1" outlineLevel="1">
      <c r="A16200" s="6" t="str">
        <f>'SETOP EDIFICAÇÕES'!A2250</f>
        <v>ED-50403</v>
      </c>
      <c r="B16200" s="6" t="str">
        <f>'SETOP EDIFICAÇÕES'!B2250</f>
        <v>MUR-CON-015</v>
      </c>
      <c r="C16200" s="6" t="str">
        <f>'SETOP EDIFICAÇÕES'!C2250</f>
        <v>CONCERTINA CLIPADA MODELO ESPIRAL HELICOIDAL DUPLA D = 730 MM</v>
      </c>
      <c r="D16200" s="6" t="str">
        <f>'SETOP EDIFICAÇÕES'!D2250</f>
        <v>M</v>
      </c>
      <c r="E16200" s="6">
        <f>'SETOP EDIFICAÇÕES'!E2250</f>
        <v>73.569999999999993</v>
      </c>
    </row>
    <row r="16201" spans="1:5" ht="33.200000000000003" customHeight="1" outlineLevel="1">
      <c r="A16201" s="6" t="str">
        <f>'SETOP EDIFICAÇÕES'!A2251</f>
        <v>ED-50409</v>
      </c>
      <c r="B16201" s="6" t="str">
        <f>'SETOP EDIFICAÇÕES'!B2251</f>
        <v>MUR-TIJ-020</v>
      </c>
      <c r="C16201" s="6" t="str">
        <f>'SETOP EDIFICAÇÕES'!C2251</f>
        <v>MURETA DE TIJOLO COMUM ESP. = 15CM, H = 105 CM, A REVESTIR</v>
      </c>
      <c r="D16201" s="6" t="str">
        <f>'SETOP EDIFICAÇÕES'!D2251</f>
        <v>M</v>
      </c>
      <c r="E16201" s="6">
        <f>'SETOP EDIFICAÇÕES'!E2251</f>
        <v>233.48</v>
      </c>
    </row>
    <row r="16202" spans="1:5" ht="33.200000000000003" customHeight="1" outlineLevel="1">
      <c r="A16202" s="6" t="str">
        <f>'SETOP EDIFICAÇÕES'!A2252</f>
        <v>ED-50410</v>
      </c>
      <c r="B16202" s="6" t="str">
        <f>'SETOP EDIFICAÇÕES'!B2252</f>
        <v>MUR-TIJ-025</v>
      </c>
      <c r="C16202" s="6" t="str">
        <f>'SETOP EDIFICAÇÕES'!C2252</f>
        <v>MURETA DE TIJOLO COMUM ESP. = 15CM, H = 130 CM, A REVESTIR</v>
      </c>
      <c r="D16202" s="6" t="str">
        <f>'SETOP EDIFICAÇÕES'!D2252</f>
        <v>M</v>
      </c>
      <c r="E16202" s="6">
        <f>'SETOP EDIFICAÇÕES'!E2252</f>
        <v>264.93</v>
      </c>
    </row>
    <row r="16203" spans="1:5" ht="33.200000000000003" customHeight="1" outlineLevel="1">
      <c r="A16203" s="6" t="str">
        <f>'SETOP EDIFICAÇÕES'!A2253</f>
        <v>ED-50399</v>
      </c>
      <c r="B16203" s="6" t="str">
        <f>'SETOP EDIFICAÇÕES'!B2253</f>
        <v>MUR-CAL-010</v>
      </c>
      <c r="C16203" s="6" t="str">
        <f>'SETOP EDIFICAÇÕES'!C2253</f>
        <v>MURO DE VEDAÇÃO DE CONCRETO PRÉ-MOLDADO TIPO CALHA V ALTURA LIVRE = 2,50 M, SAPATA CONCRETO 1:3:6, 30 X 50 CM</v>
      </c>
      <c r="D16203" s="6" t="str">
        <f>'SETOP EDIFICAÇÕES'!D2253</f>
        <v>M</v>
      </c>
      <c r="E16203" s="6">
        <f>'SETOP EDIFICAÇÕES'!E2253</f>
        <v>309.87</v>
      </c>
    </row>
    <row r="16204" spans="1:5" ht="33.200000000000003" customHeight="1" outlineLevel="1">
      <c r="A16204" s="6" t="str">
        <f>'SETOP EDIFICAÇÕES'!A2254</f>
        <v>ED-50395</v>
      </c>
      <c r="B16204" s="6" t="str">
        <f>'SETOP EDIFICAÇÕES'!B2254</f>
        <v>MUR-BLO-005</v>
      </c>
      <c r="C16204" s="6" t="str">
        <f>'SETOP EDIFICAÇÕES'!C2254</f>
        <v>MURO DIVISÓRIO BLOCO DE CONCRETO APARENTE E = 15 CM, H = 1,80 M, INCLUSIVE SAPATA DE CONCRETO ARMADO FCK = 15 MPA, 50 X 55 CM</v>
      </c>
      <c r="D16204" s="6" t="str">
        <f>'SETOP EDIFICAÇÕES'!D2254</f>
        <v>M</v>
      </c>
      <c r="E16204" s="6">
        <f>'SETOP EDIFICAÇÕES'!E2254</f>
        <v>322.02</v>
      </c>
    </row>
    <row r="16205" spans="1:5" ht="33.200000000000003" customHeight="1" outlineLevel="1">
      <c r="A16205" s="6" t="str">
        <f>'SETOP EDIFICAÇÕES'!A2255</f>
        <v>ED-50396</v>
      </c>
      <c r="B16205" s="6" t="str">
        <f>'SETOP EDIFICAÇÕES'!B2255</f>
        <v>MUR-BLO-010</v>
      </c>
      <c r="C16205" s="6" t="str">
        <f>'SETOP EDIFICAÇÕES'!C2255</f>
        <v>MURO DIVISÓRIO BLOCO DE CONCRETO APARENTE E = 15 CM, H = 2,20 M, INCLUSIVE SAPATA DE CONCRETO ARMADO FCK = 15 MPA, 50 X 55 CM</v>
      </c>
      <c r="D16205" s="6" t="str">
        <f>'SETOP EDIFICAÇÕES'!D2255</f>
        <v>M</v>
      </c>
      <c r="E16205" s="6">
        <f>'SETOP EDIFICAÇÕES'!E2255</f>
        <v>348.87</v>
      </c>
    </row>
    <row r="16206" spans="1:5" ht="33.200000000000003" customHeight="1" outlineLevel="1">
      <c r="A16206" s="6" t="str">
        <f>'SETOP EDIFICAÇÕES'!A2256</f>
        <v>ED-50397</v>
      </c>
      <c r="B16206" s="6" t="str">
        <f>'SETOP EDIFICAÇÕES'!B2256</f>
        <v>MUR-BLO-015</v>
      </c>
      <c r="C16206" s="6" t="str">
        <f>'SETOP EDIFICAÇÕES'!C2256</f>
        <v>MURO DIVISÓRIO BLOCO DE CONCRETO REVESTIDO E = 15 CM, H = 2,20 M, INCLUSIVE SAPATA DE CONCRETO ARMADO FCK = 15 MPA, 50 X 55 CM</v>
      </c>
      <c r="D16206" s="6" t="str">
        <f>'SETOP EDIFICAÇÕES'!D2256</f>
        <v>M</v>
      </c>
      <c r="E16206" s="6">
        <f>'SETOP EDIFICAÇÕES'!E2256</f>
        <v>521.59</v>
      </c>
    </row>
    <row r="16207" spans="1:5" ht="33.200000000000003" customHeight="1" outlineLevel="1">
      <c r="A16207" s="6" t="str">
        <f>'SETOP EDIFICAÇÕES'!A2257</f>
        <v>ED-50406</v>
      </c>
      <c r="B16207" s="6" t="str">
        <f>'SETOP EDIFICAÇÕES'!B2257</f>
        <v>MUR-TIJ-005</v>
      </c>
      <c r="C16207" s="6" t="str">
        <f>'SETOP EDIFICAÇÕES'!C2257</f>
        <v>MURO DIVISÓRIO TIJOLO FURADO E = 10 CM, REBOCADO E PINTADO A LATEX H = 1,80 M, INCLUSIVE SAPATA DE CONCRETO ARMADO FCK = 15 MPA, 50 X 55 CM</v>
      </c>
      <c r="D16207" s="6" t="str">
        <f>'SETOP EDIFICAÇÕES'!D2257</f>
        <v>M</v>
      </c>
      <c r="E16207" s="6">
        <f>'SETOP EDIFICAÇÕES'!E2257</f>
        <v>490.31</v>
      </c>
    </row>
    <row r="16208" spans="1:5" ht="33.200000000000003" customHeight="1" outlineLevel="1">
      <c r="A16208" s="6" t="str">
        <f>'SETOP EDIFICAÇÕES'!A2258</f>
        <v>ED-50408</v>
      </c>
      <c r="B16208" s="6" t="str">
        <f>'SETOP EDIFICAÇÕES'!B2258</f>
        <v>MUR-TIJ-015</v>
      </c>
      <c r="C16208" s="6" t="str">
        <f>'SETOP EDIFICAÇÕES'!C2258</f>
        <v>MURO DIVISÓRIO TIJOLO FURADO E = 10 CM, REBOCADO E PINTADO A LATEX H = 2,20 A 2,50 M, INCLUSIVE SAPATA DE CONCRETO ARMADO FCK = 15 MPA, 50 X 55 CM</v>
      </c>
      <c r="D16208" s="6" t="str">
        <f>'SETOP EDIFICAÇÕES'!D2258</f>
        <v>M</v>
      </c>
      <c r="E16208" s="6">
        <f>'SETOP EDIFICAÇÕES'!E2258</f>
        <v>669.11</v>
      </c>
    </row>
    <row r="16209" spans="1:5" ht="33.200000000000003" customHeight="1" outlineLevel="1">
      <c r="A16209" s="6" t="str">
        <f>'SETOP EDIFICAÇÕES'!A2259</f>
        <v>ED-50407</v>
      </c>
      <c r="B16209" s="6" t="str">
        <f>'SETOP EDIFICAÇÕES'!B2259</f>
        <v>MUR-TIJ-010</v>
      </c>
      <c r="C16209" s="6" t="str">
        <f>'SETOP EDIFICAÇÕES'!C2259</f>
        <v>MURO DIVISÓRIO TIJOLO FURADO E = 10 CM, REBOCADO E PINTADO A LATEX H = 2,20 M, INCLUSIVE SAPATA DE CONCRETO ARMADO FCK = 15 MPA, 50 X 55 CM</v>
      </c>
      <c r="D16209" s="6" t="str">
        <f>'SETOP EDIFICAÇÕES'!D2259</f>
        <v>M</v>
      </c>
      <c r="E16209" s="6">
        <f>'SETOP EDIFICAÇÕES'!E2259</f>
        <v>529.30999999999995</v>
      </c>
    </row>
    <row r="16210" spans="1:5" ht="33.200000000000003" customHeight="1" outlineLevel="1">
      <c r="A16210" s="6">
        <f>'SETOP EDIFICAÇÕES'!A2260</f>
        <v>347</v>
      </c>
      <c r="B16210" s="6" t="str">
        <f>'SETOP EDIFICAÇÕES'!B2260</f>
        <v>-</v>
      </c>
      <c r="C16210" s="6" t="str">
        <f>'SETOP EDIFICAÇÕES'!C2260</f>
        <v>OBR-001  - OBRAS VIÁRIAS (PAVIMENTAÇÃO DE RUAS)</v>
      </c>
      <c r="D16210" s="6" t="str">
        <f>'SETOP EDIFICAÇÕES'!D2260</f>
        <v/>
      </c>
      <c r="E16210" s="6">
        <f>'SETOP EDIFICAÇÕES'!E2260</f>
        <v>0</v>
      </c>
    </row>
    <row r="16211" spans="1:5" ht="33.200000000000003" customHeight="1" outlineLevel="1">
      <c r="A16211" s="6" t="str">
        <f>'SETOP EDIFICAÇÕES'!A2261</f>
        <v>ED-50413</v>
      </c>
      <c r="B16211" s="6" t="str">
        <f>'SETOP EDIFICAÇÕES'!B2261</f>
        <v>OBR-VIA-207</v>
      </c>
      <c r="C16211" s="6" t="str">
        <f>'SETOP EDIFICAÇÕES'!C2261</f>
        <v>ALVENARIA POLIÉDRICA, RETIRADA E REASSENTAMENTO SOBRE COXIM DE AREIA</v>
      </c>
      <c r="D16211" s="6" t="str">
        <f>'SETOP EDIFICAÇÕES'!D2261</f>
        <v>M2</v>
      </c>
      <c r="E16211" s="6">
        <f>'SETOP EDIFICAÇÕES'!E2261</f>
        <v>20.96</v>
      </c>
    </row>
    <row r="16212" spans="1:5" ht="33.200000000000003" customHeight="1" outlineLevel="1">
      <c r="A16212" s="6" t="str">
        <f>'SETOP EDIFICAÇÕES'!A2262</f>
        <v>ED-50421</v>
      </c>
      <c r="B16212" s="6" t="str">
        <f>'SETOP EDIFICAÇÕES'!B2262</f>
        <v>OBR-VIA-440</v>
      </c>
      <c r="C16212" s="6" t="str">
        <f>'SETOP EDIFICAÇÕES'!C2262</f>
        <v>ASSENTAMENTO DE MATA-BURRO DE CONCRETO</v>
      </c>
      <c r="D16212" s="6" t="str">
        <f>'SETOP EDIFICAÇÕES'!D2262</f>
        <v>U</v>
      </c>
      <c r="E16212" s="6">
        <f>'SETOP EDIFICAÇÕES'!E2262</f>
        <v>664.99</v>
      </c>
    </row>
    <row r="16213" spans="1:5" ht="33.200000000000003" customHeight="1" outlineLevel="1">
      <c r="A16213" s="6" t="str">
        <f>'SETOP EDIFICAÇÕES'!A2263</f>
        <v>ED-50414</v>
      </c>
      <c r="B16213" s="6" t="str">
        <f>'SETOP EDIFICAÇÕES'!B2263</f>
        <v>OBR-VIA-208</v>
      </c>
      <c r="C16213" s="6" t="str">
        <f>'SETOP EDIFICAÇÕES'!C2263</f>
        <v>CALÇAMENTO EM BLOQUETE, RETIRADA E REASSENTAMENTO SOBRE COXIM DE AREIA</v>
      </c>
      <c r="D16213" s="6" t="str">
        <f>'SETOP EDIFICAÇÕES'!D2263</f>
        <v>M2</v>
      </c>
      <c r="E16213" s="6">
        <f>'SETOP EDIFICAÇÕES'!E2263</f>
        <v>25.15</v>
      </c>
    </row>
    <row r="16214" spans="1:5" ht="33.200000000000003" customHeight="1" outlineLevel="1">
      <c r="A16214" s="6" t="str">
        <f>'SETOP EDIFICAÇÕES'!A2264</f>
        <v>ED-50415</v>
      </c>
      <c r="B16214" s="6" t="str">
        <f>'SETOP EDIFICAÇÕES'!B2264</f>
        <v>OBR-VIA-210</v>
      </c>
      <c r="C16214" s="6" t="str">
        <f>'SETOP EDIFICAÇÕES'!C2264</f>
        <v>EXECUÇÃO DE CALÇAMENTO EM BLOQUETE - E = 6 CM - FCK = 25 MPA, INCLUINDO FORNECIMENTO E TRANSPORTE DE TODOS OS MATERIAIS, COLCHÃO DE ASSENTAMENTO E = 6 CM</v>
      </c>
      <c r="D16214" s="6" t="str">
        <f>'SETOP EDIFICAÇÕES'!D2264</f>
        <v>M2</v>
      </c>
      <c r="E16214" s="6">
        <f>'SETOP EDIFICAÇÕES'!E2264</f>
        <v>40.58</v>
      </c>
    </row>
    <row r="16215" spans="1:5" ht="33.200000000000003" customHeight="1" outlineLevel="1">
      <c r="A16215" s="6" t="str">
        <f>'SETOP EDIFICAÇÕES'!A2265</f>
        <v>ED-50416</v>
      </c>
      <c r="B16215" s="6" t="str">
        <f>'SETOP EDIFICAÇÕES'!B2265</f>
        <v>OBR-VIA-215</v>
      </c>
      <c r="C16215" s="6" t="str">
        <f>'SETOP EDIFICAÇÕES'!C2265</f>
        <v>EXECUÇÃO DE CALÇAMENTO EM BLOQUETE - E = 8 CM - FCK = 35 MPA, INCLUINDO FORNECIMENTO E TRANSPORTE DE TODOS OS MATERIAIS, COLCHÃO DE ASSENTAMENTO E = 6 CM</v>
      </c>
      <c r="D16215" s="6" t="str">
        <f>'SETOP EDIFICAÇÕES'!D2265</f>
        <v>M2</v>
      </c>
      <c r="E16215" s="6">
        <f>'SETOP EDIFICAÇÕES'!E2265</f>
        <v>46.39</v>
      </c>
    </row>
    <row r="16216" spans="1:5" ht="33.200000000000003" customHeight="1" outlineLevel="1">
      <c r="A16216" s="6" t="str">
        <f>'SETOP EDIFICAÇÕES'!A2266</f>
        <v>ED-7624</v>
      </c>
      <c r="B16216" s="6" t="str">
        <f>'SETOP EDIFICAÇÕES'!B2266</f>
        <v>-</v>
      </c>
      <c r="C16216" s="6" t="str">
        <f>'SETOP EDIFICAÇÕES'!C2266</f>
        <v>EXECUÇÃO E APLICAÇÃO DE CONCRETO ASFÁLTICO PRE-MISTURADO À FRIO (PMF), EM BETONEIRA, INCLUINDO FORNECIMENTO E TRANSPORTE DOS AGREGADOS E MATERIAL BETUMINOSO, INCLUSIVE TRANSPORTE DA MASSA ASFÁLTICA ATÉ A PISTA</v>
      </c>
      <c r="D16216" s="6" t="str">
        <f>'SETOP EDIFICAÇÕES'!D2266</f>
        <v>M3</v>
      </c>
      <c r="E16216" s="6">
        <f>'SETOP EDIFICAÇÕES'!E2266</f>
        <v>502.53</v>
      </c>
    </row>
    <row r="16217" spans="1:5" ht="33.200000000000003" customHeight="1" outlineLevel="1">
      <c r="A16217" s="6" t="str">
        <f>'SETOP EDIFICAÇÕES'!A2267</f>
        <v>ED-7623</v>
      </c>
      <c r="B16217" s="6" t="str">
        <f>'SETOP EDIFICAÇÕES'!B2267</f>
        <v>-</v>
      </c>
      <c r="C16217" s="6" t="str">
        <f>'SETOP EDIFICAÇÕES'!C2267</f>
        <v>EXECUÇÃO E APLICAÇÃO DE CONCRETO BETUMINOSO USINADO A QUENTE (CBUQ), MASSA COMERCIAL, INCLUINDO FORNECIMENTO E TRANSPORTE DOS AGREGADOS E MATERIAL BETUMINOSO, EXCLUSIVE TRANSPORTE DA MASSA ASFÁLTICA ATÉ A PISTA</v>
      </c>
      <c r="D16217" s="6" t="str">
        <f>'SETOP EDIFICAÇÕES'!D2267</f>
        <v>M3</v>
      </c>
      <c r="E16217" s="6">
        <f>'SETOP EDIFICAÇÕES'!E2267</f>
        <v>881.95</v>
      </c>
    </row>
    <row r="16218" spans="1:5" ht="33.200000000000003" customHeight="1" outlineLevel="1">
      <c r="A16218" s="6" t="str">
        <f>'SETOP EDIFICAÇÕES'!A2268</f>
        <v>ED-50411</v>
      </c>
      <c r="B16218" s="6" t="str">
        <f>'SETOP EDIFICAÇÕES'!B2268</f>
        <v>ESS-SOL-050</v>
      </c>
      <c r="C16218" s="6" t="str">
        <f>'SETOP EDIFICAÇÕES'!C2268</f>
        <v>GEOTÊXTIL NÃO TECIDO PARA ESTABILIZAÇÃO DE SOLOS</v>
      </c>
      <c r="D16218" s="6" t="str">
        <f>'SETOP EDIFICAÇÕES'!D2268</f>
        <v>M2</v>
      </c>
      <c r="E16218" s="6">
        <f>'SETOP EDIFICAÇÕES'!E2268</f>
        <v>7.71</v>
      </c>
    </row>
    <row r="16219" spans="1:5" ht="33.200000000000003" customHeight="1" outlineLevel="1">
      <c r="A16219" s="6" t="str">
        <f>'SETOP EDIFICAÇÕES'!A2269</f>
        <v>ED-50412</v>
      </c>
      <c r="B16219" s="6" t="str">
        <f>'SETOP EDIFICAÇÕES'!B2269</f>
        <v>OBR-VIA-206</v>
      </c>
      <c r="C16219" s="6" t="str">
        <f>'SETOP EDIFICAÇÕES'!C2269</f>
        <v>PARALELEPÍPEDO, RETIRADA E REASSENTAMENTO SOBRE COXIM DE AREIA</v>
      </c>
      <c r="D16219" s="6" t="str">
        <f>'SETOP EDIFICAÇÕES'!D2269</f>
        <v>M2</v>
      </c>
      <c r="E16219" s="6">
        <f>'SETOP EDIFICAÇÕES'!E2269</f>
        <v>28.34</v>
      </c>
    </row>
    <row r="16220" spans="1:5" ht="33.200000000000003" customHeight="1" outlineLevel="1">
      <c r="A16220" s="6" t="str">
        <f>'SETOP EDIFICAÇÕES'!A2270</f>
        <v>ED-50419</v>
      </c>
      <c r="B16220" s="6" t="str">
        <f>'SETOP EDIFICAÇÕES'!B2270</f>
        <v>OBR-VIA-218</v>
      </c>
      <c r="C16220" s="6" t="str">
        <f>'SETOP EDIFICAÇÕES'!C2270</f>
        <v>PISO DE CONCRETO PRÉ-MOLDADO INTERTRAVADO E = 10 CM - FCK = 35 MPA, INCLUINDO FORNECIMENTO E TRANSPORTE DE TODOS OS MATERIAIS, COLCHÃO DE ASSENTAMENTO E = 6 CM</v>
      </c>
      <c r="D16220" s="6" t="str">
        <f>'SETOP EDIFICAÇÕES'!D2270</f>
        <v>M2</v>
      </c>
      <c r="E16220" s="6">
        <f>'SETOP EDIFICAÇÕES'!E2270</f>
        <v>63.06</v>
      </c>
    </row>
    <row r="16221" spans="1:5" ht="33.200000000000003" customHeight="1" outlineLevel="1">
      <c r="A16221" s="6" t="str">
        <f>'SETOP EDIFICAÇÕES'!A2271</f>
        <v>ED-50420</v>
      </c>
      <c r="B16221" s="6" t="str">
        <f>'SETOP EDIFICAÇÕES'!B2271</f>
        <v>OBR-VIA-219</v>
      </c>
      <c r="C16221" s="6" t="str">
        <f>'SETOP EDIFICAÇÕES'!C2271</f>
        <v>PISO DE CONCRETO PRÉ-MOLDADO INTERTRAVADO E = 10 CM - FCK = 40 MPA, INCLUINDO FORNECIMENTO E TRANSPORTE DE TODOS OS MATERIAIS, COLCHÃO DE ASSENTAMENTO E = 6 CM</v>
      </c>
      <c r="D16221" s="6" t="str">
        <f>'SETOP EDIFICAÇÕES'!D2271</f>
        <v>M2</v>
      </c>
      <c r="E16221" s="6">
        <f>'SETOP EDIFICAÇÕES'!E2271</f>
        <v>63.06</v>
      </c>
    </row>
    <row r="16222" spans="1:5" ht="33.200000000000003" customHeight="1" outlineLevel="1">
      <c r="A16222" s="6" t="str">
        <f>'SETOP EDIFICAÇÕES'!A2272</f>
        <v>ED-50417</v>
      </c>
      <c r="B16222" s="6" t="str">
        <f>'SETOP EDIFICAÇÕES'!B2272</f>
        <v>OBR-VIA-216</v>
      </c>
      <c r="C16222" s="6" t="str">
        <f>'SETOP EDIFICAÇÕES'!C2272</f>
        <v>PISO DE CONCRETO PRÉ-MOLDADO INTERTRAVADO E = 6 CM - FCK = 35 MPA, INCLUINDO FORNECIMENTO E TRANSPORTE DE TODOS OS MATERIAIS, COLCHÃO DE ASSENTAMENTO E = 6 CM</v>
      </c>
      <c r="D16222" s="6" t="str">
        <f>'SETOP EDIFICAÇÕES'!D2272</f>
        <v>M2</v>
      </c>
      <c r="E16222" s="6">
        <f>'SETOP EDIFICAÇÕES'!E2272</f>
        <v>54.29</v>
      </c>
    </row>
    <row r="16223" spans="1:5" ht="33.200000000000003" customHeight="1" outlineLevel="1">
      <c r="A16223" s="6" t="str">
        <f>'SETOP EDIFICAÇÕES'!A2273</f>
        <v>ED-50418</v>
      </c>
      <c r="B16223" s="6" t="str">
        <f>'SETOP EDIFICAÇÕES'!B2273</f>
        <v>OBR-VIA-217</v>
      </c>
      <c r="C16223" s="6" t="str">
        <f>'SETOP EDIFICAÇÕES'!C2273</f>
        <v>PISO DE CONCRETO PRÉ-MOLDADO INTERTRAVADO E = 8 CM - FCK = 35 MPA, INCLUINDO FORNECIMENTO E TRANSPORTE DE TODOS OS MATERIAIS, COLCHÃO DE ASSENTAMENTO E = 6 CM</v>
      </c>
      <c r="D16223" s="6" t="str">
        <f>'SETOP EDIFICAÇÕES'!D2273</f>
        <v>M2</v>
      </c>
      <c r="E16223" s="6">
        <f>'SETOP EDIFICAÇÕES'!E2273</f>
        <v>60.14</v>
      </c>
    </row>
    <row r="16224" spans="1:5" ht="33.200000000000003" customHeight="1" outlineLevel="1">
      <c r="A16224" s="6">
        <f>'SETOP EDIFICAÇÕES'!A2274</f>
        <v>348</v>
      </c>
      <c r="B16224" s="6" t="str">
        <f>'SETOP EDIFICAÇÕES'!B2274</f>
        <v>-</v>
      </c>
      <c r="C16224" s="6" t="str">
        <f>'SETOP EDIFICAÇÕES'!C2274</f>
        <v>OBR-002  - OBRAS DE ARTE ESPECIAIS - PONTES</v>
      </c>
      <c r="D16224" s="6" t="str">
        <f>'SETOP EDIFICAÇÕES'!D2274</f>
        <v/>
      </c>
      <c r="E16224" s="6">
        <f>'SETOP EDIFICAÇÕES'!E2274</f>
        <v>0</v>
      </c>
    </row>
    <row r="16225" spans="1:5" ht="33.200000000000003" customHeight="1" outlineLevel="1">
      <c r="A16225" s="6" t="str">
        <f>'SETOP EDIFICAÇÕES'!A2275</f>
        <v>ED-50423</v>
      </c>
      <c r="B16225" s="6" t="str">
        <f>'SETOP EDIFICAÇÕES'!B2275</f>
        <v>OBR-PON-075</v>
      </c>
      <c r="C16225" s="6" t="str">
        <f>'SETOP EDIFICAÇÕES'!C2275</f>
        <v>ENSECADEIRA INCLUSIVE RETIRADA DO MADEIRAMENTO , PAREDE DUPLA</v>
      </c>
      <c r="D16225" s="6" t="str">
        <f>'SETOP EDIFICAÇÕES'!D2275</f>
        <v>M2</v>
      </c>
      <c r="E16225" s="6">
        <f>'SETOP EDIFICAÇÕES'!E2275</f>
        <v>301.11</v>
      </c>
    </row>
    <row r="16226" spans="1:5" ht="33.200000000000003" customHeight="1" outlineLevel="1">
      <c r="A16226" s="6" t="str">
        <f>'SETOP EDIFICAÇÕES'!A2276</f>
        <v>ED-50422</v>
      </c>
      <c r="B16226" s="6" t="str">
        <f>'SETOP EDIFICAÇÕES'!B2276</f>
        <v>OBR-PON-070</v>
      </c>
      <c r="C16226" s="6" t="str">
        <f>'SETOP EDIFICAÇÕES'!C2276</f>
        <v>ENSECADEIRA INCLUSIVE RETIRADA DO MADEIRAMENTO , PAREDE SIMPLES</v>
      </c>
      <c r="D16226" s="6" t="str">
        <f>'SETOP EDIFICAÇÕES'!D2276</f>
        <v>M2</v>
      </c>
      <c r="E16226" s="6">
        <f>'SETOP EDIFICAÇÕES'!E2276</f>
        <v>120.56</v>
      </c>
    </row>
    <row r="16227" spans="1:5" ht="33.200000000000003" customHeight="1" outlineLevel="1">
      <c r="A16227" s="6" t="str">
        <f>'SETOP EDIFICAÇÕES'!A2277</f>
        <v>ED-50430</v>
      </c>
      <c r="B16227" s="6" t="str">
        <f>'SETOP EDIFICAÇÕES'!B2277</f>
        <v>OBR-PON-110</v>
      </c>
      <c r="C16227" s="6" t="str">
        <f>'SETOP EDIFICAÇÕES'!C2277</f>
        <v>FORNECIMENTO E APLICAÇÃO DE GROUT PARA ANCORAGENS (VIGA METÁLICA/TABULEIRO PRÉ MOLDADO)</v>
      </c>
      <c r="D16227" s="6" t="str">
        <f>'SETOP EDIFICAÇÕES'!D2277</f>
        <v>M3</v>
      </c>
      <c r="E16227" s="6">
        <f>'SETOP EDIFICAÇÕES'!E2277</f>
        <v>313.70999999999998</v>
      </c>
    </row>
    <row r="16228" spans="1:5" ht="33.200000000000003" customHeight="1" outlineLevel="1">
      <c r="A16228" s="6" t="str">
        <f>'SETOP EDIFICAÇÕES'!A2278</f>
        <v>ED-50429</v>
      </c>
      <c r="B16228" s="6" t="str">
        <f>'SETOP EDIFICAÇÕES'!B2278</f>
        <v>OBR-PON-105</v>
      </c>
      <c r="C16228" s="6" t="str">
        <f>'SETOP EDIFICAÇÕES'!C2278</f>
        <v>LANÇAMENTO DE TABULEIRO PRÉ MOLDADO</v>
      </c>
      <c r="D16228" s="6" t="str">
        <f>'SETOP EDIFICAÇÕES'!D2278</f>
        <v>U</v>
      </c>
      <c r="E16228" s="6">
        <f>'SETOP EDIFICAÇÕES'!E2278</f>
        <v>63.14</v>
      </c>
    </row>
    <row r="16229" spans="1:5" ht="33.200000000000003" customHeight="1" outlineLevel="1">
      <c r="A16229" s="6" t="str">
        <f>'SETOP EDIFICAÇÕES'!A2279</f>
        <v>ED-50428</v>
      </c>
      <c r="B16229" s="6" t="str">
        <f>'SETOP EDIFICAÇÕES'!B2279</f>
        <v>OBR-PON-100</v>
      </c>
      <c r="C16229" s="6" t="str">
        <f>'SETOP EDIFICAÇÕES'!C2279</f>
        <v>LANÇAMENTO DE VIGA METÁLICA - PONTE DE 08 METROS: 2.97 TONELADAS (2 VIGAS) - PONTE DE 10 METROS: 3.72 TONELADAS (2 VIGAS) - PONTE DE 12 METROS: 4.46 TONELADAS (2 VIGAS) - PONTE DE 15 METROS: 6.26 TONELADAS (2 VIGAS) - PONTE DE 18 METROS: 10.8 TONELADAS (3</v>
      </c>
      <c r="D16229" s="6" t="str">
        <f>'SETOP EDIFICAÇÕES'!D2279</f>
        <v>KG</v>
      </c>
      <c r="E16229" s="6">
        <f>'SETOP EDIFICAÇÕES'!E2279</f>
        <v>0.97</v>
      </c>
    </row>
    <row r="16230" spans="1:5" ht="33.200000000000003" customHeight="1" outlineLevel="1">
      <c r="A16230" s="6" t="str">
        <f>'SETOP EDIFICAÇÕES'!A2280</f>
        <v>ED-50427</v>
      </c>
      <c r="B16230" s="6" t="str">
        <f>'SETOP EDIFICAÇÕES'!B2280</f>
        <v>OBR-PON-095</v>
      </c>
      <c r="C16230" s="6" t="str">
        <f>'SETOP EDIFICAÇÕES'!C2280</f>
        <v>TRANSPORTE DE TABULEIROS DE CONCRETO - PONTE DE 08 METROS: 14.4 TONELADAS - PONTE DE 10 METROS: 16.8 TONELADAS - PONTE DE 12 METROS: 19.2 TONELADAS - PONTE DE 15 METROS: 24.0 TONELADAS - PONTE DE 18 METROS: 28.8 TONELADAS</v>
      </c>
      <c r="D16230" s="6" t="str">
        <f>'SETOP EDIFICAÇÕES'!D2280</f>
        <v>TXKM</v>
      </c>
      <c r="E16230" s="6">
        <f>'SETOP EDIFICAÇÕES'!E2280</f>
        <v>0.62</v>
      </c>
    </row>
    <row r="16231" spans="1:5" ht="33.200000000000003" customHeight="1" outlineLevel="1">
      <c r="A16231" s="6" t="str">
        <f>'SETOP EDIFICAÇÕES'!A2281</f>
        <v>ED-50426</v>
      </c>
      <c r="B16231" s="6" t="str">
        <f>'SETOP EDIFICAÇÕES'!B2281</f>
        <v>OBR-PON-090</v>
      </c>
      <c r="C16231" s="6" t="str">
        <f>'SETOP EDIFICAÇÕES'!C2281</f>
        <v>TRANSPORTE DE VIGAS METÁLICAS - PONTE DE 08 METROS: 2.97 TONELADAS (2 VIGAS) - PONTE DE 10 METROS: 3.72 TONELADAS (2 VIGAS) - PONTE DE 12 METROS: 4.46 TONELADAS (2 VIGAS) - PONTE DE 15 METROS: 6.26 TONELADAS (2 VIGAS) - PONTE DE 18 METROS: 10.8 TONELADAS</v>
      </c>
      <c r="D16231" s="6" t="str">
        <f>'SETOP EDIFICAÇÕES'!D2281</f>
        <v>TXKM</v>
      </c>
      <c r="E16231" s="6">
        <f>'SETOP EDIFICAÇÕES'!E2281</f>
        <v>0.62</v>
      </c>
    </row>
    <row r="16232" spans="1:5" ht="33.200000000000003" customHeight="1" outlineLevel="1">
      <c r="A16232" s="6" t="str">
        <f>'SETOP EDIFICAÇÕES'!A2282</f>
        <v>ED-50425</v>
      </c>
      <c r="B16232" s="6" t="str">
        <f>'SETOP EDIFICAÇÕES'!B2282</f>
        <v>OBR-PON-085</v>
      </c>
      <c r="C16232" s="6" t="str">
        <f>'SETOP EDIFICAÇÕES'!C2282</f>
        <v>TRAVESSIA DE CHAPA METÁLICA PARA VEÍCULOS</v>
      </c>
      <c r="D16232" s="6" t="str">
        <f>'SETOP EDIFICAÇÕES'!D2282</f>
        <v>M2</v>
      </c>
      <c r="E16232" s="6">
        <f>'SETOP EDIFICAÇÕES'!E2282</f>
        <v>354.99</v>
      </c>
    </row>
    <row r="16233" spans="1:5" ht="33.200000000000003" customHeight="1" outlineLevel="1">
      <c r="A16233" s="6" t="str">
        <f>'SETOP EDIFICAÇÕES'!A2283</f>
        <v>ED-50424</v>
      </c>
      <c r="B16233" s="6" t="str">
        <f>'SETOP EDIFICAÇÕES'!B2283</f>
        <v>OBR-PON-080</v>
      </c>
      <c r="C16233" s="6" t="str">
        <f>'SETOP EDIFICAÇÕES'!C2283</f>
        <v>TRAVESSIA DE MADEIRA PARA VEÍCULOS</v>
      </c>
      <c r="D16233" s="6" t="str">
        <f>'SETOP EDIFICAÇÕES'!D2283</f>
        <v>M2</v>
      </c>
      <c r="E16233" s="6">
        <f>'SETOP EDIFICAÇÕES'!E2283</f>
        <v>64.150000000000006</v>
      </c>
    </row>
    <row r="16234" spans="1:5" ht="33.200000000000003" customHeight="1" outlineLevel="1">
      <c r="A16234" s="6">
        <f>'SETOP EDIFICAÇÕES'!A2284</f>
        <v>349</v>
      </c>
      <c r="B16234" s="6" t="str">
        <f>'SETOP EDIFICAÇÕES'!B2284</f>
        <v>-</v>
      </c>
      <c r="C16234" s="6" t="str">
        <f>'SETOP EDIFICAÇÕES'!C2284</f>
        <v>PAI-001  - PAISAGISMO</v>
      </c>
      <c r="D16234" s="6" t="str">
        <f>'SETOP EDIFICAÇÕES'!D2284</f>
        <v/>
      </c>
      <c r="E16234" s="6">
        <f>'SETOP EDIFICAÇÕES'!E2284</f>
        <v>0</v>
      </c>
    </row>
    <row r="16235" spans="1:5" ht="33.200000000000003" customHeight="1" outlineLevel="1">
      <c r="A16235" s="6" t="str">
        <f>'SETOP EDIFICAÇÕES'!A2285</f>
        <v>ED-50431</v>
      </c>
      <c r="B16235" s="6" t="str">
        <f>'SETOP EDIFICAÇÕES'!B2285</f>
        <v>PAI-CER-005</v>
      </c>
      <c r="C16235" s="6" t="str">
        <f>'SETOP EDIFICAÇÕES'!C2285</f>
        <v>CERCA EM FERRO, TRIANGULAR, PADRÃO PREFEITURA</v>
      </c>
      <c r="D16235" s="6" t="str">
        <f>'SETOP EDIFICAÇÕES'!D2285</f>
        <v>U</v>
      </c>
      <c r="E16235" s="6">
        <f>'SETOP EDIFICAÇÕES'!E2285</f>
        <v>76.88</v>
      </c>
    </row>
    <row r="16236" spans="1:5" ht="33.200000000000003" customHeight="1" outlineLevel="1">
      <c r="A16236" s="6" t="str">
        <f>'SETOP EDIFICAÇÕES'!A2286</f>
        <v>ED-50446</v>
      </c>
      <c r="B16236" s="6" t="str">
        <f>'SETOP EDIFICAÇÕES'!B2286</f>
        <v>PAI-MUD-045</v>
      </c>
      <c r="C16236" s="6" t="str">
        <f>'SETOP EDIFICAÇÕES'!C2286</f>
        <v>FORNECIMENTO DE ARBUSTO - BELA EMÍLIA</v>
      </c>
      <c r="D16236" s="6" t="str">
        <f>'SETOP EDIFICAÇÕES'!D2286</f>
        <v>U</v>
      </c>
      <c r="E16236" s="6">
        <f>'SETOP EDIFICAÇÕES'!E2286</f>
        <v>2</v>
      </c>
    </row>
    <row r="16237" spans="1:5" ht="33.200000000000003" customHeight="1" outlineLevel="1">
      <c r="A16237" s="6" t="str">
        <f>'SETOP EDIFICAÇÕES'!A2287</f>
        <v>ED-50447</v>
      </c>
      <c r="B16237" s="6" t="str">
        <f>'SETOP EDIFICAÇÕES'!B2287</f>
        <v>PAI-MUD-050</v>
      </c>
      <c r="C16237" s="6" t="str">
        <f>'SETOP EDIFICAÇÕES'!C2287</f>
        <v>FORNECIMENTO DE ARBUSTO - CAMARA</v>
      </c>
      <c r="D16237" s="6" t="str">
        <f>'SETOP EDIFICAÇÕES'!D2287</f>
        <v>U</v>
      </c>
      <c r="E16237" s="6">
        <f>'SETOP EDIFICAÇÕES'!E2287</f>
        <v>1.5</v>
      </c>
    </row>
    <row r="16238" spans="1:5" ht="33.200000000000003" customHeight="1" outlineLevel="1">
      <c r="A16238" s="6" t="str">
        <f>'SETOP EDIFICAÇÕES'!A2288</f>
        <v>ED-50441</v>
      </c>
      <c r="B16238" s="6" t="str">
        <f>'SETOP EDIFICAÇÕES'!B2288</f>
        <v>PAI-MUD-020</v>
      </c>
      <c r="C16238" s="6" t="str">
        <f>'SETOP EDIFICAÇÕES'!C2288</f>
        <v>FORNECIMENTO DE ÁRVORE - CÁSSIA MIMOSA</v>
      </c>
      <c r="D16238" s="6" t="str">
        <f>'SETOP EDIFICAÇÕES'!D2288</f>
        <v>U</v>
      </c>
      <c r="E16238" s="6">
        <f>'SETOP EDIFICAÇÕES'!E2288</f>
        <v>77</v>
      </c>
    </row>
    <row r="16239" spans="1:5" ht="33.200000000000003" customHeight="1" outlineLevel="1">
      <c r="A16239" s="6" t="str">
        <f>'SETOP EDIFICAÇÕES'!A2289</f>
        <v>ED-50439</v>
      </c>
      <c r="B16239" s="6" t="str">
        <f>'SETOP EDIFICAÇÕES'!B2289</f>
        <v>PAI-MUD-010</v>
      </c>
      <c r="C16239" s="6" t="str">
        <f>'SETOP EDIFICAÇÕES'!C2289</f>
        <v>FORNECIMENTO DE ÁRVORE - IPÊ ROSA</v>
      </c>
      <c r="D16239" s="6" t="str">
        <f>'SETOP EDIFICAÇÕES'!D2289</f>
        <v>U</v>
      </c>
      <c r="E16239" s="6">
        <f>'SETOP EDIFICAÇÕES'!E2289</f>
        <v>101.33</v>
      </c>
    </row>
    <row r="16240" spans="1:5" ht="33.200000000000003" customHeight="1" outlineLevel="1">
      <c r="A16240" s="6" t="str">
        <f>'SETOP EDIFICAÇÕES'!A2290</f>
        <v>ED-50442</v>
      </c>
      <c r="B16240" s="6" t="str">
        <f>'SETOP EDIFICAÇÕES'!B2290</f>
        <v>PAI-MUD-025</v>
      </c>
      <c r="C16240" s="6" t="str">
        <f>'SETOP EDIFICAÇÕES'!C2290</f>
        <v>FORNECIMENTO DE ÁRVORE - JACARANDÁ MIMOSO</v>
      </c>
      <c r="D16240" s="6" t="str">
        <f>'SETOP EDIFICAÇÕES'!D2290</f>
        <v>U</v>
      </c>
      <c r="E16240" s="6">
        <f>'SETOP EDIFICAÇÕES'!E2290</f>
        <v>72</v>
      </c>
    </row>
    <row r="16241" spans="1:5" ht="33.200000000000003" customHeight="1" outlineLevel="1">
      <c r="A16241" s="6" t="str">
        <f>'SETOP EDIFICAÇÕES'!A2291</f>
        <v>ED-50440</v>
      </c>
      <c r="B16241" s="6" t="str">
        <f>'SETOP EDIFICAÇÕES'!B2291</f>
        <v>PAI-MUD-015</v>
      </c>
      <c r="C16241" s="6" t="str">
        <f>'SETOP EDIFICAÇÕES'!C2291</f>
        <v>FORNECIMENTO DE ÁRVORE - PAU FERRO</v>
      </c>
      <c r="D16241" s="6" t="str">
        <f>'SETOP EDIFICAÇÕES'!D2291</f>
        <v>U</v>
      </c>
      <c r="E16241" s="6">
        <f>'SETOP EDIFICAÇÕES'!E2291</f>
        <v>79</v>
      </c>
    </row>
    <row r="16242" spans="1:5" ht="33.200000000000003" customHeight="1" outlineLevel="1">
      <c r="A16242" s="6" t="str">
        <f>'SETOP EDIFICAÇÕES'!A2292</f>
        <v>ED-50438</v>
      </c>
      <c r="B16242" s="6" t="str">
        <f>'SETOP EDIFICAÇÕES'!B2292</f>
        <v>PAI-MUD-005</v>
      </c>
      <c r="C16242" s="6" t="str">
        <f>'SETOP EDIFICAÇÕES'!C2292</f>
        <v>FORNECIMENTO DE ÁRVORE - SIBIPURUNA</v>
      </c>
      <c r="D16242" s="6" t="str">
        <f>'SETOP EDIFICAÇÕES'!D2292</f>
        <v>U</v>
      </c>
      <c r="E16242" s="6">
        <f>'SETOP EDIFICAÇÕES'!E2292</f>
        <v>101.33</v>
      </c>
    </row>
    <row r="16243" spans="1:5" ht="33.200000000000003" customHeight="1" outlineLevel="1">
      <c r="A16243" s="6" t="str">
        <f>'SETOP EDIFICAÇÕES'!A2293</f>
        <v>ED-50443</v>
      </c>
      <c r="B16243" s="6" t="str">
        <f>'SETOP EDIFICAÇÕES'!B2293</f>
        <v>PAI-MUD-030</v>
      </c>
      <c r="C16243" s="6" t="str">
        <f>'SETOP EDIFICAÇÕES'!C2293</f>
        <v>FORNECIMENTO DE FORRAÇÃO - ALCALYPHA</v>
      </c>
      <c r="D16243" s="6" t="str">
        <f>'SETOP EDIFICAÇÕES'!D2293</f>
        <v>M2</v>
      </c>
      <c r="E16243" s="6">
        <f>'SETOP EDIFICAÇÕES'!E2293</f>
        <v>2</v>
      </c>
    </row>
    <row r="16244" spans="1:5" ht="33.200000000000003" customHeight="1" outlineLevel="1">
      <c r="A16244" s="6" t="str">
        <f>'SETOP EDIFICAÇÕES'!A2294</f>
        <v>ED-50445</v>
      </c>
      <c r="B16244" s="6" t="str">
        <f>'SETOP EDIFICAÇÕES'!B2294</f>
        <v>PAI-MUD-040</v>
      </c>
      <c r="C16244" s="6" t="str">
        <f>'SETOP EDIFICAÇÕES'!C2294</f>
        <v>FORNECIMENTO DE FORRAÇÃO - CLOROFITO</v>
      </c>
      <c r="D16244" s="6" t="str">
        <f>'SETOP EDIFICAÇÕES'!D2294</f>
        <v>M2</v>
      </c>
      <c r="E16244" s="6">
        <f>'SETOP EDIFICAÇÕES'!E2294</f>
        <v>0.8</v>
      </c>
    </row>
    <row r="16245" spans="1:5" ht="33.200000000000003" customHeight="1" outlineLevel="1">
      <c r="A16245" s="6" t="str">
        <f>'SETOP EDIFICAÇÕES'!A2295</f>
        <v>ED-50444</v>
      </c>
      <c r="B16245" s="6" t="str">
        <f>'SETOP EDIFICAÇÕES'!B2295</f>
        <v>PAI-MUD-035</v>
      </c>
      <c r="C16245" s="6" t="str">
        <f>'SETOP EDIFICAÇÕES'!C2295</f>
        <v>FORNECIMENTO DE FORRAÇÃO - WEDELIA</v>
      </c>
      <c r="D16245" s="6" t="str">
        <f>'SETOP EDIFICAÇÕES'!D2295</f>
        <v>M2</v>
      </c>
      <c r="E16245" s="6">
        <f>'SETOP EDIFICAÇÕES'!E2295</f>
        <v>0.8</v>
      </c>
    </row>
    <row r="16246" spans="1:5" ht="33.200000000000003" customHeight="1" outlineLevel="1">
      <c r="A16246" s="6" t="str">
        <f>'SETOP EDIFICAÇÕES'!A2296</f>
        <v>ED-50448</v>
      </c>
      <c r="B16246" s="6" t="str">
        <f>'SETOP EDIFICAÇÕES'!B2296</f>
        <v>PAI-MUD-055</v>
      </c>
      <c r="C16246" s="6" t="str">
        <f>'SETOP EDIFICAÇÕES'!C2296</f>
        <v>FORNECIMENTO DE PALMEIRA - LICURI</v>
      </c>
      <c r="D16246" s="6" t="str">
        <f>'SETOP EDIFICAÇÕES'!D2296</f>
        <v>U</v>
      </c>
      <c r="E16246" s="6">
        <f>'SETOP EDIFICAÇÕES'!E2296</f>
        <v>40</v>
      </c>
    </row>
    <row r="16247" spans="1:5" ht="33.200000000000003" customHeight="1" outlineLevel="1">
      <c r="A16247" s="6" t="str">
        <f>'SETOP EDIFICAÇÕES'!A2297</f>
        <v>ED-50449</v>
      </c>
      <c r="B16247" s="6" t="str">
        <f>'SETOP EDIFICAÇÕES'!B2297</f>
        <v>PAI-MUD-060</v>
      </c>
      <c r="C16247" s="6" t="str">
        <f>'SETOP EDIFICAÇÕES'!C2297</f>
        <v>FORNECIMENTO DE PALMEIRA ARECA LUTESCENS</v>
      </c>
      <c r="D16247" s="6" t="str">
        <f>'SETOP EDIFICAÇÕES'!D2297</f>
        <v>U</v>
      </c>
      <c r="E16247" s="6">
        <f>'SETOP EDIFICAÇÕES'!E2297</f>
        <v>22.8</v>
      </c>
    </row>
    <row r="16248" spans="1:5" ht="33.200000000000003" customHeight="1" outlineLevel="1">
      <c r="A16248" s="6" t="str">
        <f>'SETOP EDIFICAÇÕES'!A2298</f>
        <v>ED-14560</v>
      </c>
      <c r="B16248" s="6" t="str">
        <f>'SETOP EDIFICAÇÕES'!B2298</f>
        <v>-</v>
      </c>
      <c r="C16248" s="6" t="str">
        <f>'SETOP EDIFICAÇÕES'!C2298</f>
        <v>LASTRO DE SEIXO, INCLUSIVE LANÇAMENTO E ESPALHAMENTO MANUAL</v>
      </c>
      <c r="D16248" s="6" t="str">
        <f>'SETOP EDIFICAÇÕES'!D2298</f>
        <v>M3</v>
      </c>
      <c r="E16248" s="6">
        <f>'SETOP EDIFICAÇÕES'!E2298</f>
        <v>117.67</v>
      </c>
    </row>
    <row r="16249" spans="1:5" ht="33.200000000000003" customHeight="1" outlineLevel="1">
      <c r="A16249" s="6" t="str">
        <f>'SETOP EDIFICAÇÕES'!A2299</f>
        <v>ED-50435</v>
      </c>
      <c r="B16249" s="6" t="str">
        <f>'SETOP EDIFICAÇÕES'!B2299</f>
        <v>PAI-GRA-005</v>
      </c>
      <c r="C16249" s="6" t="str">
        <f>'SETOP EDIFICAÇÕES'!C2299</f>
        <v>PLANTIO DE GRAMA BATATAIS EM PLACAS, INCLUSIVE TERRA VEGETAL E CONSERVAÇÃO POR 30 DIAS</v>
      </c>
      <c r="D16249" s="6" t="str">
        <f>'SETOP EDIFICAÇÕES'!D2299</f>
        <v>M2</v>
      </c>
      <c r="E16249" s="6">
        <f>'SETOP EDIFICAÇÕES'!E2299</f>
        <v>15.58</v>
      </c>
    </row>
    <row r="16250" spans="1:5" ht="33.200000000000003" customHeight="1" outlineLevel="1">
      <c r="A16250" s="6" t="str">
        <f>'SETOP EDIFICAÇÕES'!A2300</f>
        <v>ED-50437</v>
      </c>
      <c r="B16250" s="6" t="str">
        <f>'SETOP EDIFICAÇÕES'!B2300</f>
        <v>PAI-GRA-015</v>
      </c>
      <c r="C16250" s="6" t="str">
        <f>'SETOP EDIFICAÇÕES'!C2300</f>
        <v>PLANTIO DE GRAMA ESMERALDA EM PLACAS, INCLUSIVE TERRA VEGETAL E CONSERVAÇÃO POR 30 DIAS</v>
      </c>
      <c r="D16250" s="6" t="str">
        <f>'SETOP EDIFICAÇÕES'!D2300</f>
        <v>M2</v>
      </c>
      <c r="E16250" s="6">
        <f>'SETOP EDIFICAÇÕES'!E2300</f>
        <v>17.399999999999999</v>
      </c>
    </row>
    <row r="16251" spans="1:5" ht="33.200000000000003" customHeight="1" outlineLevel="1">
      <c r="A16251" s="6" t="str">
        <f>'SETOP EDIFICAÇÕES'!A2301</f>
        <v>ED-50436</v>
      </c>
      <c r="B16251" s="6" t="str">
        <f>'SETOP EDIFICAÇÕES'!B2301</f>
        <v>PAI-GRA-010</v>
      </c>
      <c r="C16251" s="6" t="str">
        <f>'SETOP EDIFICAÇÕES'!C2301</f>
        <v>PLANTIO DE GRAMA SÃO CARLOS EM PLACAS, INCLUSIVE TERRA VEGETAL E CONSERVAÇÃO POR 30 DIAS</v>
      </c>
      <c r="D16251" s="6" t="str">
        <f>'SETOP EDIFICAÇÕES'!D2301</f>
        <v>M2</v>
      </c>
      <c r="E16251" s="6">
        <f>'SETOP EDIFICAÇÕES'!E2301</f>
        <v>17.399999999999999</v>
      </c>
    </row>
    <row r="16252" spans="1:5" ht="33.200000000000003" customHeight="1" outlineLevel="1">
      <c r="A16252" s="6" t="str">
        <f>'SETOP EDIFICAÇÕES'!A2302</f>
        <v>ED-50433</v>
      </c>
      <c r="B16252" s="6" t="str">
        <f>'SETOP EDIFICAÇÕES'!B2302</f>
        <v>PAI-COV-010</v>
      </c>
      <c r="C16252" s="6" t="str">
        <f>'SETOP EDIFICAÇÕES'!C2302</f>
        <v>PLANTIO E PREPARO DE COVAS DE ARBUSTOS ORNAMENTAIS EM GERAL, EXCETO FORNECIMENTO DAS MUDAS</v>
      </c>
      <c r="D16252" s="6" t="str">
        <f>'SETOP EDIFICAÇÕES'!D2302</f>
        <v>U</v>
      </c>
      <c r="E16252" s="6">
        <f>'SETOP EDIFICAÇÕES'!E2302</f>
        <v>9.02</v>
      </c>
    </row>
    <row r="16253" spans="1:5" ht="33.200000000000003" customHeight="1" outlineLevel="1">
      <c r="A16253" s="6" t="str">
        <f>'SETOP EDIFICAÇÕES'!A2303</f>
        <v>ED-50432</v>
      </c>
      <c r="B16253" s="6" t="str">
        <f>'SETOP EDIFICAÇÕES'!B2303</f>
        <v>PAI-COV-005</v>
      </c>
      <c r="C16253" s="6" t="str">
        <f>'SETOP EDIFICAÇÕES'!C2303</f>
        <v>PLANTIO E PREPARO DE COVAS DE ÁRVORES H MÍN. = 1,80 M COM COVA 60 X 60 X 60 CM, EXCETO FORNECIMENTO DAS MUDAS</v>
      </c>
      <c r="D16253" s="6" t="str">
        <f>'SETOP EDIFICAÇÕES'!D2303</f>
        <v>U</v>
      </c>
      <c r="E16253" s="6">
        <f>'SETOP EDIFICAÇÕES'!E2303</f>
        <v>10.029999999999999</v>
      </c>
    </row>
    <row r="16254" spans="1:5" ht="33.200000000000003" customHeight="1" outlineLevel="1">
      <c r="A16254" s="6" t="str">
        <f>'SETOP EDIFICAÇÕES'!A2304</f>
        <v>ED-50434</v>
      </c>
      <c r="B16254" s="6" t="str">
        <f>'SETOP EDIFICAÇÕES'!B2304</f>
        <v>PAI-COV-015</v>
      </c>
      <c r="C16254" s="6" t="str">
        <f>'SETOP EDIFICAÇÕES'!C2304</f>
        <v>PLANTIO E PREPARO DE COVAS DE FORRAÇÃO, EXCETO FORNECIMENTO DAS MUDAS</v>
      </c>
      <c r="D16254" s="6" t="str">
        <f>'SETOP EDIFICAÇÕES'!D2304</f>
        <v>M2</v>
      </c>
      <c r="E16254" s="6">
        <f>'SETOP EDIFICAÇÕES'!E2304</f>
        <v>24.07</v>
      </c>
    </row>
    <row r="16255" spans="1:5" ht="33.200000000000003" customHeight="1" outlineLevel="1">
      <c r="A16255" s="6">
        <f>'SETOP EDIFICAÇÕES'!A2305</f>
        <v>350</v>
      </c>
      <c r="B16255" s="6" t="str">
        <f>'SETOP EDIFICAÇÕES'!B2305</f>
        <v>-</v>
      </c>
      <c r="C16255" s="6" t="str">
        <f>'SETOP EDIFICAÇÕES'!C2305</f>
        <v>PIN-001  - PINTURA</v>
      </c>
      <c r="D16255" s="6" t="str">
        <f>'SETOP EDIFICAÇÕES'!D2305</f>
        <v/>
      </c>
      <c r="E16255" s="6">
        <f>'SETOP EDIFICAÇÕES'!E2305</f>
        <v>0</v>
      </c>
    </row>
    <row r="16256" spans="1:5" ht="33.200000000000003" customHeight="1" outlineLevel="1">
      <c r="A16256" s="6" t="str">
        <f>'SETOP EDIFICAÇÕES'!A2306</f>
        <v>ED-50471</v>
      </c>
      <c r="B16256" s="6" t="str">
        <f>'SETOP EDIFICAÇÕES'!B2306</f>
        <v>PIN-CER-005</v>
      </c>
      <c r="C16256" s="6" t="str">
        <f>'SETOP EDIFICAÇÕES'!C2306</f>
        <v>APLICAÇÃO DE CERA EM  ESQUADRIAS DE MADEIRA, TRÊS (3) DEMÃOS, INCLUSIVE APLICAÇÃO DE SELADOR PARA MADEIRA</v>
      </c>
      <c r="D16256" s="6" t="str">
        <f>'SETOP EDIFICAÇÕES'!D2306</f>
        <v>M2</v>
      </c>
      <c r="E16256" s="6">
        <f>'SETOP EDIFICAÇÕES'!E2306</f>
        <v>18.47</v>
      </c>
    </row>
    <row r="16257" spans="1:5" ht="33.200000000000003" customHeight="1" outlineLevel="1">
      <c r="A16257" s="6" t="str">
        <f>'SETOP EDIFICAÇÕES'!A2307</f>
        <v>ED-50472</v>
      </c>
      <c r="B16257" s="6" t="str">
        <f>'SETOP EDIFICAÇÕES'!B2307</f>
        <v>PIN-CER-010</v>
      </c>
      <c r="C16257" s="6" t="str">
        <f>'SETOP EDIFICAÇÕES'!C2307</f>
        <v>APLICAÇÃO DE CERA EM  RODAPÉS COM ALTURA DE 10 CM, TRÊS (3) DEMÃOS, INCLUSIVE APLICAÇÃO DE SELADOR PARA MADEIRA</v>
      </c>
      <c r="D16257" s="6" t="str">
        <f>'SETOP EDIFICAÇÕES'!D2307</f>
        <v>M</v>
      </c>
      <c r="E16257" s="6">
        <f>'SETOP EDIFICAÇÕES'!E2307</f>
        <v>5.4</v>
      </c>
    </row>
    <row r="16258" spans="1:5" ht="33.200000000000003" customHeight="1" outlineLevel="1">
      <c r="A16258" s="6" t="str">
        <f>'SETOP EDIFICAÇÕES'!A2308</f>
        <v>ED-50481</v>
      </c>
      <c r="B16258" s="6" t="str">
        <f>'SETOP EDIFICAÇÕES'!B2308</f>
        <v>PIN-EMA-015</v>
      </c>
      <c r="C16258" s="6" t="str">
        <f>'SETOP EDIFICAÇÕES'!C2308</f>
        <v>EMASSAMENTO A ÓLEO SOBRE MADEIRA, UMA (1) DEMÃO, INCLUSIVE LIXAMENTO PARA PINTURA</v>
      </c>
      <c r="D16258" s="6" t="str">
        <f>'SETOP EDIFICAÇÕES'!D2308</f>
        <v>M2</v>
      </c>
      <c r="E16258" s="6">
        <f>'SETOP EDIFICAÇÕES'!E2308</f>
        <v>16.399999999999999</v>
      </c>
    </row>
    <row r="16259" spans="1:5" ht="33.200000000000003" customHeight="1" outlineLevel="1">
      <c r="A16259" s="6" t="str">
        <f>'SETOP EDIFICAÇÕES'!A2309</f>
        <v>ED-50482</v>
      </c>
      <c r="B16259" s="6" t="str">
        <f>'SETOP EDIFICAÇÕES'!B2309</f>
        <v>PIN-EMA-020</v>
      </c>
      <c r="C16259" s="6" t="str">
        <f>'SETOP EDIFICAÇÕES'!C2309</f>
        <v>EMASSAMENTO EM ESQUADRIA DE MADEIRA COM MASSA A ÓLEO, DUAS (2) DEMÃOS, INCLUSIVE LIXAMENTO PARA PINTURA  A ÓLEO OU ESMALTE</v>
      </c>
      <c r="D16259" s="6" t="str">
        <f>'SETOP EDIFICAÇÕES'!D2309</f>
        <v>M2</v>
      </c>
      <c r="E16259" s="6">
        <f>'SETOP EDIFICAÇÕES'!E2309</f>
        <v>23.77</v>
      </c>
    </row>
    <row r="16260" spans="1:5" ht="33.200000000000003" customHeight="1" outlineLevel="1">
      <c r="A16260" s="6" t="str">
        <f>'SETOP EDIFICAÇÕES'!A2310</f>
        <v>ED-50485</v>
      </c>
      <c r="B16260" s="6" t="str">
        <f>'SETOP EDIFICAÇÕES'!B2310</f>
        <v>PIN-EMA-030</v>
      </c>
      <c r="C16260" s="6" t="str">
        <f>'SETOP EDIFICAÇÕES'!C2310</f>
        <v>EMASSAMENTO EM FORRO DE GESSO COM MASSA ACRÍLICA, UMA (1) DEMÃO, INCLUSIVE LIXAMENTO PARA PINTURA</v>
      </c>
      <c r="D16260" s="6" t="str">
        <f>'SETOP EDIFICAÇÕES'!D2310</f>
        <v>M2</v>
      </c>
      <c r="E16260" s="6">
        <f>'SETOP EDIFICAÇÕES'!E2310</f>
        <v>13.33</v>
      </c>
    </row>
    <row r="16261" spans="1:5" ht="33.200000000000003" customHeight="1" outlineLevel="1">
      <c r="A16261" s="6" t="str">
        <f>'SETOP EDIFICAÇÕES'!A2311</f>
        <v>ED-50486</v>
      </c>
      <c r="B16261" s="6" t="str">
        <f>'SETOP EDIFICAÇÕES'!B2311</f>
        <v>PIN-EMA-031</v>
      </c>
      <c r="C16261" s="6" t="str">
        <f>'SETOP EDIFICAÇÕES'!C2311</f>
        <v>EMASSAMENTO EM FORRO DE GESSO COM MASSA CORRIDA (PVA), UMA (1) DEMÃO, INCLUSIVE LIXAMENTO PARA PINTURA</v>
      </c>
      <c r="D16261" s="6" t="str">
        <f>'SETOP EDIFICAÇÕES'!D2311</f>
        <v>M2</v>
      </c>
      <c r="E16261" s="6">
        <f>'SETOP EDIFICAÇÕES'!E2311</f>
        <v>11.58</v>
      </c>
    </row>
    <row r="16262" spans="1:5" ht="33.200000000000003" customHeight="1" outlineLevel="1">
      <c r="A16262" s="6" t="str">
        <f>'SETOP EDIFICAÇÕES'!A2312</f>
        <v>ED-50474</v>
      </c>
      <c r="B16262" s="6" t="str">
        <f>'SETOP EDIFICAÇÕES'!B2312</f>
        <v>PIN-EMA-006</v>
      </c>
      <c r="C16262" s="6" t="str">
        <f>'SETOP EDIFICAÇÕES'!C2312</f>
        <v>EMASSAMENTO EM PAREDE COM MASSA ACRÍLICA, DUAS (2) DEMÃOS, INCLUSIVE LIXAMENTO PARA PINTURA</v>
      </c>
      <c r="D16262" s="6" t="str">
        <f>'SETOP EDIFICAÇÕES'!D2312</f>
        <v>M2</v>
      </c>
      <c r="E16262" s="6">
        <f>'SETOP EDIFICAÇÕES'!E2312</f>
        <v>16.190000000000001</v>
      </c>
    </row>
    <row r="16263" spans="1:5" ht="33.200000000000003" customHeight="1" outlineLevel="1">
      <c r="A16263" s="6" t="str">
        <f>'SETOP EDIFICAÇÕES'!A2313</f>
        <v>ED-50473</v>
      </c>
      <c r="B16263" s="6" t="str">
        <f>'SETOP EDIFICAÇÕES'!B2313</f>
        <v>PIN-EMA-005</v>
      </c>
      <c r="C16263" s="6" t="str">
        <f>'SETOP EDIFICAÇÕES'!C2313</f>
        <v>EMASSAMENTO EM PAREDE COM MASSA ACRÍLICA, UMA (1) DEMÃO, INCLUSIVE LIXAMENTO PARA PINTURA</v>
      </c>
      <c r="D16263" s="6" t="str">
        <f>'SETOP EDIFICAÇÕES'!D2313</f>
        <v>M2</v>
      </c>
      <c r="E16263" s="6">
        <f>'SETOP EDIFICAÇÕES'!E2313</f>
        <v>10.66</v>
      </c>
    </row>
    <row r="16264" spans="1:5" ht="33.200000000000003" customHeight="1" outlineLevel="1">
      <c r="A16264" s="6" t="str">
        <f>'SETOP EDIFICAÇÕES'!A2314</f>
        <v>ED-50478</v>
      </c>
      <c r="B16264" s="6" t="str">
        <f>'SETOP EDIFICAÇÕES'!B2314</f>
        <v>PIN-EMA-011</v>
      </c>
      <c r="C16264" s="6" t="str">
        <f>'SETOP EDIFICAÇÕES'!C2314</f>
        <v>EMASSAMENTO EM PAREDE COM MASSA CORRIDA (PVA), DUAS (2) DEMÃOS, INCLUSIVE LIXAMENTO PARA PINTURA</v>
      </c>
      <c r="D16264" s="6" t="str">
        <f>'SETOP EDIFICAÇÕES'!D2314</f>
        <v>M2</v>
      </c>
      <c r="E16264" s="6">
        <f>'SETOP EDIFICAÇÕES'!E2314</f>
        <v>12.91</v>
      </c>
    </row>
    <row r="16265" spans="1:5" ht="33.200000000000003" customHeight="1" outlineLevel="1">
      <c r="A16265" s="6" t="str">
        <f>'SETOP EDIFICAÇÕES'!A2315</f>
        <v>ED-50477</v>
      </c>
      <c r="B16265" s="6" t="str">
        <f>'SETOP EDIFICAÇÕES'!B2315</f>
        <v>PIN-EMA-010</v>
      </c>
      <c r="C16265" s="6" t="str">
        <f>'SETOP EDIFICAÇÕES'!C2315</f>
        <v>EMASSAMENTO EM PAREDE COM MASSA CORRIDA (PVA), UMA (1) DEMÃO, INCLUSIVE LIXAMENTO PARA PINTURA</v>
      </c>
      <c r="D16265" s="6" t="str">
        <f>'SETOP EDIFICAÇÕES'!D2315</f>
        <v>M2</v>
      </c>
      <c r="E16265" s="6">
        <f>'SETOP EDIFICAÇÕES'!E2315</f>
        <v>9.02</v>
      </c>
    </row>
    <row r="16266" spans="1:5" ht="33.200000000000003" customHeight="1" outlineLevel="1">
      <c r="A16266" s="6" t="str">
        <f>'SETOP EDIFICAÇÕES'!A2316</f>
        <v>ED-50483</v>
      </c>
      <c r="B16266" s="6" t="str">
        <f>'SETOP EDIFICAÇÕES'!B2316</f>
        <v>PIN-EMA-025</v>
      </c>
      <c r="C16266" s="6" t="str">
        <f>'SETOP EDIFICAÇÕES'!C2316</f>
        <v>EMASSAMENTO EM PAREDE DE GESSO ACARTONADO (DRY-WALL) COM MASSA ACRÍLICA, UMA (1) DEMÃO, INCLUSIVE LIXAMENTO PARA PINTURA</v>
      </c>
      <c r="D16266" s="6" t="str">
        <f>'SETOP EDIFICAÇÕES'!D2316</f>
        <v>M2</v>
      </c>
      <c r="E16266" s="6">
        <f>'SETOP EDIFICAÇÕES'!E2316</f>
        <v>10.66</v>
      </c>
    </row>
    <row r="16267" spans="1:5" ht="33.200000000000003" customHeight="1" outlineLevel="1">
      <c r="A16267" s="6" t="str">
        <f>'SETOP EDIFICAÇÕES'!A2317</f>
        <v>ED-50484</v>
      </c>
      <c r="B16267" s="6" t="str">
        <f>'SETOP EDIFICAÇÕES'!B2317</f>
        <v>PIN-EMA-026</v>
      </c>
      <c r="C16267" s="6" t="str">
        <f>'SETOP EDIFICAÇÕES'!C2317</f>
        <v>EMASSAMENTO EM PAREDE DE GESSO ACARTONADO (DRY-WALL) COM MASSA CORRIDA (PVA), UMA (1) DEMÃO, INCLUSIVE LIXAMENTO PARA PINTURA</v>
      </c>
      <c r="D16267" s="6" t="str">
        <f>'SETOP EDIFICAÇÕES'!D2317</f>
        <v>M2</v>
      </c>
      <c r="E16267" s="6">
        <f>'SETOP EDIFICAÇÕES'!E2317</f>
        <v>9.02</v>
      </c>
    </row>
    <row r="16268" spans="1:5" ht="33.200000000000003" customHeight="1" outlineLevel="1">
      <c r="A16268" s="6" t="str">
        <f>'SETOP EDIFICAÇÕES'!A2318</f>
        <v>ED-50476</v>
      </c>
      <c r="B16268" s="6" t="str">
        <f>'SETOP EDIFICAÇÕES'!B2318</f>
        <v>PIN-EMA-008</v>
      </c>
      <c r="C16268" s="6" t="str">
        <f>'SETOP EDIFICAÇÕES'!C2318</f>
        <v>EMASSAMENTO EM TETO COM MASSA ACRÍLICA, DUAS (2) DEMÃOS, INCLUSIVE LIXAMENTO PARA PINTURA</v>
      </c>
      <c r="D16268" s="6" t="str">
        <f>'SETOP EDIFICAÇÕES'!D2318</f>
        <v>M2</v>
      </c>
      <c r="E16268" s="6">
        <f>'SETOP EDIFICAÇÕES'!E2318</f>
        <v>25.06</v>
      </c>
    </row>
    <row r="16269" spans="1:5" ht="33.200000000000003" customHeight="1" outlineLevel="1">
      <c r="A16269" s="6" t="str">
        <f>'SETOP EDIFICAÇÕES'!A2319</f>
        <v>ED-50475</v>
      </c>
      <c r="B16269" s="6" t="str">
        <f>'SETOP EDIFICAÇÕES'!B2319</f>
        <v>PIN-EMA-007</v>
      </c>
      <c r="C16269" s="6" t="str">
        <f>'SETOP EDIFICAÇÕES'!C2319</f>
        <v>EMASSAMENTO EM TETO COM MASSA ACRÍLICA, UMA (1) DEMÃO, INCLUSIVE LIXAMENTO PARA PINTURA</v>
      </c>
      <c r="D16269" s="6" t="str">
        <f>'SETOP EDIFICAÇÕES'!D2319</f>
        <v>M2</v>
      </c>
      <c r="E16269" s="6">
        <f>'SETOP EDIFICAÇÕES'!E2319</f>
        <v>17.309999999999999</v>
      </c>
    </row>
    <row r="16270" spans="1:5" ht="33.200000000000003" customHeight="1" outlineLevel="1">
      <c r="A16270" s="6" t="str">
        <f>'SETOP EDIFICAÇÕES'!A2320</f>
        <v>ED-50480</v>
      </c>
      <c r="B16270" s="6" t="str">
        <f>'SETOP EDIFICAÇÕES'!B2320</f>
        <v>PIN-EMA-013</v>
      </c>
      <c r="C16270" s="6" t="str">
        <f>'SETOP EDIFICAÇÕES'!C2320</f>
        <v>EMASSAMENTO EM TETO COM MASSA CORRIDA (PVA), DUAS (2) DEMÃOS, INCLUSIVE LIXAMENTO PARA PINTURA</v>
      </c>
      <c r="D16270" s="6" t="str">
        <f>'SETOP EDIFICAÇÕES'!D2320</f>
        <v>M2</v>
      </c>
      <c r="E16270" s="6">
        <f>'SETOP EDIFICAÇÕES'!E2320</f>
        <v>21.78</v>
      </c>
    </row>
    <row r="16271" spans="1:5" ht="33.200000000000003" customHeight="1" outlineLevel="1">
      <c r="A16271" s="6" t="str">
        <f>'SETOP EDIFICAÇÕES'!A2321</f>
        <v>ED-50479</v>
      </c>
      <c r="B16271" s="6" t="str">
        <f>'SETOP EDIFICAÇÕES'!B2321</f>
        <v>PIN-EMA-012</v>
      </c>
      <c r="C16271" s="6" t="str">
        <f>'SETOP EDIFICAÇÕES'!C2321</f>
        <v>EMASSAMENTO EM TETO COM MASSA CORRIDA (PVA), UMA (1) DEMÃO, INCLUSIVE LIXAMENTO PARA PINTURA</v>
      </c>
      <c r="D16271" s="6" t="str">
        <f>'SETOP EDIFICAÇÕES'!D2321</f>
        <v>M2</v>
      </c>
      <c r="E16271" s="6">
        <f>'SETOP EDIFICAÇÕES'!E2321</f>
        <v>15.67</v>
      </c>
    </row>
    <row r="16272" spans="1:5" ht="33.200000000000003" customHeight="1" outlineLevel="1">
      <c r="A16272" s="6" t="str">
        <f>'SETOP EDIFICAÇÕES'!A2322</f>
        <v>ED-50505</v>
      </c>
      <c r="B16272" s="6" t="str">
        <f>'SETOP EDIFICAÇÕES'!B2322</f>
        <v>PIN-LIX-005</v>
      </c>
      <c r="C16272" s="6" t="str">
        <f>'SETOP EDIFICAÇÕES'!C2322</f>
        <v>LIXAMENTO MANUAL EM PAREDE PARA REMOÇÃO DE TINTA</v>
      </c>
      <c r="D16272" s="6" t="str">
        <f>'SETOP EDIFICAÇÕES'!D2322</f>
        <v>M2</v>
      </c>
      <c r="E16272" s="6">
        <f>'SETOP EDIFICAÇÕES'!E2322</f>
        <v>2.5</v>
      </c>
    </row>
    <row r="16273" spans="1:5" ht="33.200000000000003" customHeight="1" outlineLevel="1">
      <c r="A16273" s="6" t="str">
        <f>'SETOP EDIFICAÇÕES'!A2323</f>
        <v>ED-50507</v>
      </c>
      <c r="B16273" s="6" t="str">
        <f>'SETOP EDIFICAÇÕES'!B2323</f>
        <v>PIN-LIX-010</v>
      </c>
      <c r="C16273" s="6" t="str">
        <f>'SETOP EDIFICAÇÕES'!C2323</f>
        <v>LIXAMENTO MANUAL EM SUPERFÍCIE DE MADEIRA PARA REMOÇÃO DE TINTA</v>
      </c>
      <c r="D16273" s="6" t="str">
        <f>'SETOP EDIFICAÇÕES'!D2323</f>
        <v>M2</v>
      </c>
      <c r="E16273" s="6">
        <f>'SETOP EDIFICAÇÕES'!E2323</f>
        <v>3.72</v>
      </c>
    </row>
    <row r="16274" spans="1:5" ht="33.200000000000003" customHeight="1" outlineLevel="1">
      <c r="A16274" s="6" t="str">
        <f>'SETOP EDIFICAÇÕES'!A2324</f>
        <v>ED-50508</v>
      </c>
      <c r="B16274" s="6" t="str">
        <f>'SETOP EDIFICAÇÕES'!B2324</f>
        <v>PIN-LIX-015</v>
      </c>
      <c r="C16274" s="6" t="str">
        <f>'SETOP EDIFICAÇÕES'!C2324</f>
        <v>LIXAMENTO MANUAL EM SUPERFÍCIE METÁLICA PARA REMOÇÃO DE TINTA</v>
      </c>
      <c r="D16274" s="6" t="str">
        <f>'SETOP EDIFICAÇÕES'!D2324</f>
        <v>M2</v>
      </c>
      <c r="E16274" s="6">
        <f>'SETOP EDIFICAÇÕES'!E2324</f>
        <v>3.66</v>
      </c>
    </row>
    <row r="16275" spans="1:5" ht="33.200000000000003" customHeight="1" outlineLevel="1">
      <c r="A16275" s="6" t="str">
        <f>'SETOP EDIFICAÇÕES'!A2325</f>
        <v>ED-50506</v>
      </c>
      <c r="B16275" s="6" t="str">
        <f>'SETOP EDIFICAÇÕES'!B2325</f>
        <v>PIN-LIX-006</v>
      </c>
      <c r="C16275" s="6" t="str">
        <f>'SETOP EDIFICAÇÕES'!C2325</f>
        <v>LIXAMENTO MANUAL EM TETO PARA REMOÇÃO DE TINTA</v>
      </c>
      <c r="D16275" s="6" t="str">
        <f>'SETOP EDIFICAÇÕES'!D2325</f>
        <v>M2</v>
      </c>
      <c r="E16275" s="6">
        <f>'SETOP EDIFICAÇÕES'!E2325</f>
        <v>2.8</v>
      </c>
    </row>
    <row r="16276" spans="1:5" ht="33.200000000000003" customHeight="1" outlineLevel="1">
      <c r="A16276" s="6" t="str">
        <f>'SETOP EDIFICAÇÕES'!A2326</f>
        <v>ED-50517</v>
      </c>
      <c r="B16276" s="6" t="str">
        <f>'SETOP EDIFICAÇÕES'!B2326</f>
        <v>PIN-SIL-005</v>
      </c>
      <c r="C16276" s="6" t="str">
        <f>'SETOP EDIFICAÇÕES'!C2326</f>
        <v>PINTURA A BASE DE RESINA DE SILICONE EM CONCRETO OU ALVENARIA APARENTE, DUAS (2) DEMÃOS</v>
      </c>
      <c r="D16276" s="6" t="str">
        <f>'SETOP EDIFICAÇÕES'!D2326</f>
        <v>M2</v>
      </c>
      <c r="E16276" s="6">
        <f>'SETOP EDIFICAÇÕES'!E2326</f>
        <v>16.190000000000001</v>
      </c>
    </row>
    <row r="16277" spans="1:5" ht="33.200000000000003" customHeight="1" outlineLevel="1">
      <c r="A16277" s="6" t="str">
        <f>'SETOP EDIFICAÇÕES'!A2327</f>
        <v>ED-50451</v>
      </c>
      <c r="B16277" s="6" t="str">
        <f>'SETOP EDIFICAÇÕES'!B2327</f>
        <v>PIN-ACR-005</v>
      </c>
      <c r="C16277" s="6" t="str">
        <f>'SETOP EDIFICAÇÕES'!C2327</f>
        <v>PINTURA ACRÍLICA EM PAREDE, DUAS (2) DEMÃOS, EXCLUSIVE SELADOR ACRÍLICO E MASSA ACRÍLICA/CORRIDA (PVA)</v>
      </c>
      <c r="D16277" s="6" t="str">
        <f>'SETOP EDIFICAÇÕES'!D2327</f>
        <v>M2</v>
      </c>
      <c r="E16277" s="6">
        <f>'SETOP EDIFICAÇÕES'!E2327</f>
        <v>11.15</v>
      </c>
    </row>
    <row r="16278" spans="1:5" ht="33.200000000000003" customHeight="1" outlineLevel="1">
      <c r="A16278" s="6" t="str">
        <f>'SETOP EDIFICAÇÕES'!A2328</f>
        <v>ED-50455</v>
      </c>
      <c r="B16278" s="6" t="str">
        <f>'SETOP EDIFICAÇÕES'!B2328</f>
        <v>PIN-ACR-015</v>
      </c>
      <c r="C16278" s="6" t="str">
        <f>'SETOP EDIFICAÇÕES'!C2328</f>
        <v>PINTURA ACRÍLICA EM PAREDE, DUAS (2) DEMÃOS, INCLUSIVE UMA (1) DEMÃO DE MASSA CORRIDA (PVA), EXCLUSIVE SELADOR ACRÍLICO</v>
      </c>
      <c r="D16278" s="6" t="str">
        <f>'SETOP EDIFICAÇÕES'!D2328</f>
        <v>M2</v>
      </c>
      <c r="E16278" s="6">
        <f>'SETOP EDIFICAÇÕES'!E2328</f>
        <v>20.170000000000002</v>
      </c>
    </row>
    <row r="16279" spans="1:5" ht="33.200000000000003" customHeight="1" outlineLevel="1">
      <c r="A16279" s="6" t="str">
        <f>'SETOP EDIFICAÇÕES'!A2329</f>
        <v>ED-50453</v>
      </c>
      <c r="B16279" s="6" t="str">
        <f>'SETOP EDIFICAÇÕES'!B2329</f>
        <v>PIN-ACR-010</v>
      </c>
      <c r="C16279" s="6" t="str">
        <f>'SETOP EDIFICAÇÕES'!C2329</f>
        <v>PINTURA ACRÍLICA EM PAREDE, TRÊS (3) DEMÃOS, EXCLUSIVE SELADOR ACRÍLICO E MASSA ACRÍLICA/CORRIDA (PVA)</v>
      </c>
      <c r="D16279" s="6" t="str">
        <f>'SETOP EDIFICAÇÕES'!D2329</f>
        <v>M2</v>
      </c>
      <c r="E16279" s="6">
        <f>'SETOP EDIFICAÇÕES'!E2329</f>
        <v>14.56</v>
      </c>
    </row>
    <row r="16280" spans="1:5" ht="33.200000000000003" customHeight="1" outlineLevel="1">
      <c r="A16280" s="6" t="str">
        <f>'SETOP EDIFICAÇÕES'!A2330</f>
        <v>ED-50452</v>
      </c>
      <c r="B16280" s="6" t="str">
        <f>'SETOP EDIFICAÇÕES'!B2330</f>
        <v>PIN-ACR-006</v>
      </c>
      <c r="C16280" s="6" t="str">
        <f>'SETOP EDIFICAÇÕES'!C2330</f>
        <v>PINTURA ACRÍLICA EM TETO, DUAS (2) DEMÃOS, EXCLUSIVE SELADOR ACRÍLICO E MASSA ACRÍLICA/CORRIDA (PVA)</v>
      </c>
      <c r="D16280" s="6" t="str">
        <f>'SETOP EDIFICAÇÕES'!D2330</f>
        <v>M2</v>
      </c>
      <c r="E16280" s="6">
        <f>'SETOP EDIFICAÇÕES'!E2330</f>
        <v>12.33</v>
      </c>
    </row>
    <row r="16281" spans="1:5" ht="33.200000000000003" customHeight="1" outlineLevel="1">
      <c r="A16281" s="6" t="str">
        <f>'SETOP EDIFICAÇÕES'!A2331</f>
        <v>ED-50456</v>
      </c>
      <c r="B16281" s="6" t="str">
        <f>'SETOP EDIFICAÇÕES'!B2331</f>
        <v>PIN-ACR-016</v>
      </c>
      <c r="C16281" s="6" t="str">
        <f>'SETOP EDIFICAÇÕES'!C2331</f>
        <v>PINTURA ACRÍLICA EM TETO, DUAS (2) DEMÃOS, INCLUSIVE UMA (1) DEMÃO DE MASSA CORRIDA (PVA), EXCLUSIVE SELADOR ACRÍLICO</v>
      </c>
      <c r="D16281" s="6" t="str">
        <f>'SETOP EDIFICAÇÕES'!D2331</f>
        <v>M2</v>
      </c>
      <c r="E16281" s="6">
        <f>'SETOP EDIFICAÇÕES'!E2331</f>
        <v>28</v>
      </c>
    </row>
    <row r="16282" spans="1:5" ht="33.200000000000003" customHeight="1" outlineLevel="1">
      <c r="A16282" s="6" t="str">
        <f>'SETOP EDIFICAÇÕES'!A2332</f>
        <v>ED-50454</v>
      </c>
      <c r="B16282" s="6" t="str">
        <f>'SETOP EDIFICAÇÕES'!B2332</f>
        <v>PIN-ACR-011</v>
      </c>
      <c r="C16282" s="6" t="str">
        <f>'SETOP EDIFICAÇÕES'!C2332</f>
        <v>PINTURA ACRÍLICA EM TETO, TRÊS (3) DEMÃOS, EXCLUSIVE SELADOR ACRÍLICO E MASSA ACRÍLICA/CORRIDA (PVA)</v>
      </c>
      <c r="D16282" s="6" t="str">
        <f>'SETOP EDIFICAÇÕES'!D2332</f>
        <v>M2</v>
      </c>
      <c r="E16282" s="6">
        <f>'SETOP EDIFICAÇÕES'!E2332</f>
        <v>16.350000000000001</v>
      </c>
    </row>
    <row r="16283" spans="1:5" ht="33.200000000000003" customHeight="1" outlineLevel="1">
      <c r="A16283" s="6" t="str">
        <f>'SETOP EDIFICAÇÕES'!A2333</f>
        <v>ED-50460</v>
      </c>
      <c r="B16283" s="6" t="str">
        <f>'SETOP EDIFICAÇÕES'!B2333</f>
        <v>PIN-ACR-030</v>
      </c>
      <c r="C16283" s="6" t="str">
        <f>'SETOP EDIFICAÇÕES'!C2333</f>
        <v>PINTURA ACRÍLICA PARA PISO EM FAIXA DE DEMARCAÇÃO DE QUADRA, DUAS (2) DEMÃOS, FAIXA COM LARGURA DE 5 CM</v>
      </c>
      <c r="D16283" s="6" t="str">
        <f>'SETOP EDIFICAÇÕES'!D2333</f>
        <v>M</v>
      </c>
      <c r="E16283" s="6">
        <f>'SETOP EDIFICAÇÕES'!E2333</f>
        <v>3.25</v>
      </c>
    </row>
    <row r="16284" spans="1:5" ht="33.200000000000003" customHeight="1" outlineLevel="1">
      <c r="A16284" s="6" t="str">
        <f>'SETOP EDIFICAÇÕES'!A2334</f>
        <v>ED-50462</v>
      </c>
      <c r="B16284" s="6" t="str">
        <f>'SETOP EDIFICAÇÕES'!B2334</f>
        <v>PIN-ACR-040</v>
      </c>
      <c r="C16284" s="6" t="str">
        <f>'SETOP EDIFICAÇÕES'!C2334</f>
        <v>PINTURA ACRÍLICA PARA PISO EM FAIXA DE DEMARCAÇÃO DE QUADRA, QUATRO (4) DEMÃOS, FAIXA COM LARGURA DE 5 CM</v>
      </c>
      <c r="D16284" s="6" t="str">
        <f>'SETOP EDIFICAÇÕES'!D2334</f>
        <v>M</v>
      </c>
      <c r="E16284" s="6">
        <f>'SETOP EDIFICAÇÕES'!E2334</f>
        <v>4.24</v>
      </c>
    </row>
    <row r="16285" spans="1:5" ht="33.200000000000003" customHeight="1" outlineLevel="1">
      <c r="A16285" s="6" t="str">
        <f>'SETOP EDIFICAÇÕES'!A2335</f>
        <v>ED-50459</v>
      </c>
      <c r="B16285" s="6" t="str">
        <f>'SETOP EDIFICAÇÕES'!B2335</f>
        <v>PIN-ACR-025</v>
      </c>
      <c r="C16285" s="6" t="str">
        <f>'SETOP EDIFICAÇÕES'!C2335</f>
        <v>PINTURA ACRÍLICA PARA PISO EM PASSEIO/SUPERFÍCIE CIMENTADA, DUAS (2) DEMÃOS</v>
      </c>
      <c r="D16285" s="6" t="str">
        <f>'SETOP EDIFICAÇÕES'!D2335</f>
        <v>M2</v>
      </c>
      <c r="E16285" s="6">
        <f>'SETOP EDIFICAÇÕES'!E2335</f>
        <v>10.210000000000001</v>
      </c>
    </row>
    <row r="16286" spans="1:5" ht="33.200000000000003" customHeight="1" outlineLevel="1">
      <c r="A16286" s="6" t="str">
        <f>'SETOP EDIFICAÇÕES'!A2336</f>
        <v>ED-50461</v>
      </c>
      <c r="B16286" s="6" t="str">
        <f>'SETOP EDIFICAÇÕES'!B2336</f>
        <v>PIN-ACR-035</v>
      </c>
      <c r="C16286" s="6" t="str">
        <f>'SETOP EDIFICAÇÕES'!C2336</f>
        <v>PINTURA ACRÍLICA PARA PISO EM QUADRAS ESPORTIVA, DUAS (2) DEMÃOS</v>
      </c>
      <c r="D16286" s="6" t="str">
        <f>'SETOP EDIFICAÇÕES'!D2336</f>
        <v>M2</v>
      </c>
      <c r="E16286" s="6">
        <f>'SETOP EDIFICAÇÕES'!E2336</f>
        <v>10.210000000000001</v>
      </c>
    </row>
    <row r="16287" spans="1:5" ht="33.200000000000003" customHeight="1" outlineLevel="1">
      <c r="A16287" s="6" t="str">
        <f>'SETOP EDIFICAÇÕES'!A2337</f>
        <v>ED-50463</v>
      </c>
      <c r="B16287" s="6" t="str">
        <f>'SETOP EDIFICAÇÕES'!B2337</f>
        <v>PIN-ACR-045</v>
      </c>
      <c r="C16287" s="6" t="str">
        <f>'SETOP EDIFICAÇÕES'!C2337</f>
        <v>PINTURA ACRÍLICA PARA PISO EM QUADRAS ESPORTIVA, QUATRO (4) DEMÃOS</v>
      </c>
      <c r="D16287" s="6" t="str">
        <f>'SETOP EDIFICAÇÕES'!D2337</f>
        <v>M2</v>
      </c>
      <c r="E16287" s="6">
        <f>'SETOP EDIFICAÇÕES'!E2337</f>
        <v>20.84</v>
      </c>
    </row>
    <row r="16288" spans="1:5" ht="33.200000000000003" customHeight="1" outlineLevel="1">
      <c r="A16288" s="6" t="str">
        <f>'SETOP EDIFICAÇÕES'!A2338</f>
        <v>ED-50532</v>
      </c>
      <c r="B16288" s="6" t="str">
        <f>'SETOP EDIFICAÇÕES'!B2338</f>
        <v>PIN-ZAR-006</v>
      </c>
      <c r="C16288" s="6" t="str">
        <f>'SETOP EDIFICAÇÕES'!C2338</f>
        <v>PINTURA ANTICORROSIVA A BASE DE OXIDO DE FERRO (ZARCÃO) EM ESQUADRIA E SUPERFÍCIE METÁLICA, UMA (1) DEMÃO</v>
      </c>
      <c r="D16288" s="6" t="str">
        <f>'SETOP EDIFICAÇÕES'!D2338</f>
        <v>M2</v>
      </c>
      <c r="E16288" s="6">
        <f>'SETOP EDIFICAÇÕES'!E2338</f>
        <v>9.0500000000000007</v>
      </c>
    </row>
    <row r="16289" spans="1:5" ht="33.200000000000003" customHeight="1" outlineLevel="1">
      <c r="A16289" s="6" t="str">
        <f>'SETOP EDIFICAÇÕES'!A2339</f>
        <v>ED-50465</v>
      </c>
      <c r="B16289" s="6" t="str">
        <f>'SETOP EDIFICAÇÕES'!B2339</f>
        <v>PIN-BOR-005</v>
      </c>
      <c r="C16289" s="6" t="str">
        <f>'SETOP EDIFICAÇÕES'!C2339</f>
        <v>PINTURA COM  TINTA A BASE DE BORRACHA CLORADA EM FAIXAS DE DEMARCAÇÃO DE PISO, DUAS (2) DEMÃOS, FAIXA COM LARGURA DE 5 CM, APLICAÇÃO MECÂNICA</v>
      </c>
      <c r="D16289" s="6" t="str">
        <f>'SETOP EDIFICAÇÕES'!D2339</f>
        <v>M</v>
      </c>
      <c r="E16289" s="6">
        <f>'SETOP EDIFICAÇÕES'!E2339</f>
        <v>7.9</v>
      </c>
    </row>
    <row r="16290" spans="1:5" ht="33.200000000000003" customHeight="1" outlineLevel="1">
      <c r="A16290" s="6" t="str">
        <f>'SETOP EDIFICAÇÕES'!A2340</f>
        <v>ED-50468</v>
      </c>
      <c r="B16290" s="6" t="str">
        <f>'SETOP EDIFICAÇÕES'!B2340</f>
        <v>PIN-BOR-020</v>
      </c>
      <c r="C16290" s="6" t="str">
        <f>'SETOP EDIFICAÇÕES'!C2340</f>
        <v>PINTURA COM  TINTA A BASE DE BORRACHA CLORADA EM FAIXAS DE DEMARCAÇÃO DE QUADRA, DUAS (2) DEMÃOS, FAIXA COM LARGURA DE 5 CM, APLICAÇÃO MECÂNICA</v>
      </c>
      <c r="D16290" s="6" t="str">
        <f>'SETOP EDIFICAÇÕES'!D2340</f>
        <v>M</v>
      </c>
      <c r="E16290" s="6">
        <f>'SETOP EDIFICAÇÕES'!E2340</f>
        <v>7.9</v>
      </c>
    </row>
    <row r="16291" spans="1:5" ht="33.200000000000003" customHeight="1" outlineLevel="1">
      <c r="A16291" s="6" t="str">
        <f>'SETOP EDIFICAÇÕES'!A2341</f>
        <v>ED-50467</v>
      </c>
      <c r="B16291" s="6" t="str">
        <f>'SETOP EDIFICAÇÕES'!B2341</f>
        <v>PIN-BOR-015</v>
      </c>
      <c r="C16291" s="6" t="str">
        <f>'SETOP EDIFICAÇÕES'!C2341</f>
        <v>PINTURA COM  TINTA A BASE DE BORRACHA CLORADA EM REVESTIMENTO CIMENTÍCIO OU CONCRETO, DUAS (2) DEMÃOS</v>
      </c>
      <c r="D16291" s="6" t="str">
        <f>'SETOP EDIFICAÇÕES'!D2341</f>
        <v>M2</v>
      </c>
      <c r="E16291" s="6">
        <f>'SETOP EDIFICAÇÕES'!E2341</f>
        <v>23.33</v>
      </c>
    </row>
    <row r="16292" spans="1:5" ht="33.200000000000003" customHeight="1" outlineLevel="1">
      <c r="A16292" s="6" t="str">
        <f>'SETOP EDIFICAÇÕES'!A2342</f>
        <v>ED-50466</v>
      </c>
      <c r="B16292" s="6" t="str">
        <f>'SETOP EDIFICAÇÕES'!B2342</f>
        <v>PIN-BOR-010</v>
      </c>
      <c r="C16292" s="6" t="str">
        <f>'SETOP EDIFICAÇÕES'!C2342</f>
        <v>PINTURA COM  TINTA A BASE DE BORRACHA CLORADA EM TELHAS DE FIBROCIMENTO, DUAS (2) DEMÃOS</v>
      </c>
      <c r="D16292" s="6" t="str">
        <f>'SETOP EDIFICAÇÕES'!D2342</f>
        <v>M2</v>
      </c>
      <c r="E16292" s="6">
        <f>'SETOP EDIFICAÇÕES'!E2342</f>
        <v>37.450000000000003</v>
      </c>
    </row>
    <row r="16293" spans="1:5" ht="33.200000000000003" customHeight="1" outlineLevel="1">
      <c r="A16293" s="6" t="str">
        <f>'SETOP EDIFICAÇÕES'!A2343</f>
        <v>ED-50513</v>
      </c>
      <c r="B16293" s="6" t="str">
        <f>'SETOP EDIFICAÇÕES'!B2343</f>
        <v>PIN-RES-005</v>
      </c>
      <c r="C16293" s="6" t="str">
        <f>'SETOP EDIFICAÇÕES'!C2343</f>
        <v>PINTURA COM RESINA ACRÍLICA EM CONCRETO, DUAS (2) DEMÃOS, INCLUSIVE UMA (1) DEMÃO DE SELADOR ACRÍLICO</v>
      </c>
      <c r="D16293" s="6" t="str">
        <f>'SETOP EDIFICAÇÕES'!D2343</f>
        <v>M2</v>
      </c>
      <c r="E16293" s="6">
        <f>'SETOP EDIFICAÇÕES'!E2343</f>
        <v>25.68</v>
      </c>
    </row>
    <row r="16294" spans="1:5" ht="33.200000000000003" customHeight="1" outlineLevel="1">
      <c r="A16294" s="6" t="str">
        <f>'SETOP EDIFICAÇÕES'!A2344</f>
        <v>ED-50464</v>
      </c>
      <c r="B16294" s="6" t="str">
        <f>'SETOP EDIFICAÇÕES'!B2344</f>
        <v>PIN-ACR-050</v>
      </c>
      <c r="C16294" s="6" t="str">
        <f>'SETOP EDIFICAÇÕES'!C2344</f>
        <v>PINTURA COM RESINA ACRÍLICA EM PISOS CIMENTADOS, DUAS (2) DEMÃOS, INCLUSIVE LIMPEZA DA SUPERFÍCIE A SER APLICADO MATERIAL</v>
      </c>
      <c r="D16294" s="6" t="str">
        <f>'SETOP EDIFICAÇÕES'!D2344</f>
        <v>M2</v>
      </c>
      <c r="E16294" s="6">
        <f>'SETOP EDIFICAÇÕES'!E2344</f>
        <v>8.51</v>
      </c>
    </row>
    <row r="16295" spans="1:5" ht="33.200000000000003" customHeight="1" outlineLevel="1">
      <c r="A16295" s="6" t="str">
        <f>'SETOP EDIFICAÇÕES'!A2345</f>
        <v>ED-9013</v>
      </c>
      <c r="B16295" s="6" t="str">
        <f>'SETOP EDIFICAÇÕES'!B2345</f>
        <v>-</v>
      </c>
      <c r="C16295" s="6" t="str">
        <f>'SETOP EDIFICAÇÕES'!C2345</f>
        <v>PINTURA COM TEXTURA ACRÍLICA COM DESEMPENADEIRA DE AÇO, EXCLUSIVE SELADOR ACRÍLICO/FUNDO PREPARADOR</v>
      </c>
      <c r="D16295" s="6" t="str">
        <f>'SETOP EDIFICAÇÕES'!D2345</f>
        <v>M2</v>
      </c>
      <c r="E16295" s="6">
        <f>'SETOP EDIFICAÇÕES'!E2345</f>
        <v>18.170000000000002</v>
      </c>
    </row>
    <row r="16296" spans="1:5" ht="33.200000000000003" customHeight="1" outlineLevel="1">
      <c r="A16296" s="6" t="str">
        <f>'SETOP EDIFICAÇÕES'!A2346</f>
        <v>ED-50519</v>
      </c>
      <c r="B16296" s="6" t="str">
        <f>'SETOP EDIFICAÇÕES'!B2346</f>
        <v>PIN-TEX-010</v>
      </c>
      <c r="C16296" s="6" t="str">
        <f>'SETOP EDIFICAÇÕES'!C2346</f>
        <v>PINTURA COM TEXTURA ACRÍLICA COM DESEMPENADEIRA DE AÇO, INCLUSIVE UMA (1) DEMÃO DE SELADOR ACRÍLICO</v>
      </c>
      <c r="D16296" s="6" t="str">
        <f>'SETOP EDIFICAÇÕES'!D2346</f>
        <v>M2</v>
      </c>
      <c r="E16296" s="6">
        <f>'SETOP EDIFICAÇÕES'!E2346</f>
        <v>20.97</v>
      </c>
    </row>
    <row r="16297" spans="1:5" ht="33.200000000000003" customHeight="1" outlineLevel="1">
      <c r="A16297" s="6" t="str">
        <f>'SETOP EDIFICAÇÕES'!A2347</f>
        <v>ED-50520</v>
      </c>
      <c r="B16297" s="6" t="str">
        <f>'SETOP EDIFICAÇÕES'!B2347</f>
        <v>PIN-TEX-015</v>
      </c>
      <c r="C16297" s="6" t="str">
        <f>'SETOP EDIFICAÇÕES'!C2347</f>
        <v>PINTURA COM TEXTURA ACRÍLICA COM ROLO, EXCLUSIVE SELADOR ACRÍLICO/FUNDO PREPARADOR</v>
      </c>
      <c r="D16297" s="6" t="str">
        <f>'SETOP EDIFICAÇÕES'!D2347</f>
        <v>M2</v>
      </c>
      <c r="E16297" s="6">
        <f>'SETOP EDIFICAÇÕES'!E2347</f>
        <v>15.1</v>
      </c>
    </row>
    <row r="16298" spans="1:5" ht="33.200000000000003" customHeight="1" outlineLevel="1">
      <c r="A16298" s="6" t="str">
        <f>'SETOP EDIFICAÇÕES'!A2348</f>
        <v>ED-50521</v>
      </c>
      <c r="B16298" s="6" t="str">
        <f>'SETOP EDIFICAÇÕES'!B2348</f>
        <v>PIN-TEX-015D</v>
      </c>
      <c r="C16298" s="6" t="str">
        <f>'SETOP EDIFICAÇÕES'!C2348</f>
        <v>PINTURA COM TEXTURA ACRÍLICA COM ROLO, INCLUSIVE UMA (1) DEMÃO DE SELADOR ACRÍLICO</v>
      </c>
      <c r="D16298" s="6" t="str">
        <f>'SETOP EDIFICAÇÕES'!D2348</f>
        <v>M2</v>
      </c>
      <c r="E16298" s="6">
        <f>'SETOP EDIFICAÇÕES'!E2348</f>
        <v>17.690000000000001</v>
      </c>
    </row>
    <row r="16299" spans="1:5" ht="33.200000000000003" customHeight="1" outlineLevel="1">
      <c r="A16299" s="6" t="str">
        <f>'SETOP EDIFICAÇÕES'!A2349</f>
        <v>ED-50525</v>
      </c>
      <c r="B16299" s="6" t="str">
        <f>'SETOP EDIFICAÇÕES'!B2349</f>
        <v>PIN-VER-005</v>
      </c>
      <c r="C16299" s="6" t="str">
        <f>'SETOP EDIFICAÇÕES'!C2349</f>
        <v>PINTURA COM VERNIZ ACRÍLICO EM ALVENARIA OU CONCRETO, DUAS (2) DEMÃOS, INCLUSIVE PREPARAÇÃO DA SUPERFÍCIE COM LIXAMENTO</v>
      </c>
      <c r="D16299" s="6" t="str">
        <f>'SETOP EDIFICAÇÕES'!D2349</f>
        <v>M2</v>
      </c>
      <c r="E16299" s="6">
        <f>'SETOP EDIFICAÇÕES'!E2349</f>
        <v>12.87</v>
      </c>
    </row>
    <row r="16300" spans="1:5" ht="33.200000000000003" customHeight="1" outlineLevel="1">
      <c r="A16300" s="6" t="str">
        <f>'SETOP EDIFICAÇÕES'!A2350</f>
        <v>ED-50530</v>
      </c>
      <c r="B16300" s="6" t="str">
        <f>'SETOP EDIFICAÇÕES'!B2350</f>
        <v>PIN-VER-030</v>
      </c>
      <c r="C16300" s="6" t="str">
        <f>'SETOP EDIFICAÇÕES'!C2350</f>
        <v>PINTURA COM VERNIZ POLIURETANO COM FILTRO SOLAR EM MADEIRA, DUAS (2) DEMÃOS, ACABAMENTO TIPO FOSCO</v>
      </c>
      <c r="D16300" s="6" t="str">
        <f>'SETOP EDIFICAÇÕES'!D2350</f>
        <v>M2</v>
      </c>
      <c r="E16300" s="6">
        <f>'SETOP EDIFICAÇÕES'!E2350</f>
        <v>20.84</v>
      </c>
    </row>
    <row r="16301" spans="1:5" ht="33.200000000000003" customHeight="1" outlineLevel="1">
      <c r="A16301" s="6" t="str">
        <f>'SETOP EDIFICAÇÕES'!A2351</f>
        <v>ED-9026</v>
      </c>
      <c r="B16301" s="6" t="str">
        <f>'SETOP EDIFICAÇÕES'!B2351</f>
        <v>-</v>
      </c>
      <c r="C16301" s="6" t="str">
        <f>'SETOP EDIFICAÇÕES'!C2351</f>
        <v>PINTURA COM VERNIZ SINTÉTICO MARÍTIMO EM BATE MACA DE MADEIRA SEM CORRIMÃO, COM LARGURA DE 15CM E ESP. 2CM, DUAS (2) DEMÃOS, ACABAMENTO TIPO FOSCO</v>
      </c>
      <c r="D16301" s="6" t="str">
        <f>'SETOP EDIFICAÇÕES'!D2351</f>
        <v>M</v>
      </c>
      <c r="E16301" s="6">
        <f>'SETOP EDIFICAÇÕES'!E2351</f>
        <v>5.73</v>
      </c>
    </row>
    <row r="16302" spans="1:5" ht="33.200000000000003" customHeight="1" outlineLevel="1">
      <c r="A16302" s="6" t="str">
        <f>'SETOP EDIFICAÇÕES'!A2352</f>
        <v>ED-50527</v>
      </c>
      <c r="B16302" s="6" t="str">
        <f>'SETOP EDIFICAÇÕES'!B2352</f>
        <v>PIN-VER-015</v>
      </c>
      <c r="C16302" s="6" t="str">
        <f>'SETOP EDIFICAÇÕES'!C2352</f>
        <v>PINTURA COM VERNIZ SINTÉTICO MARÍTIMO EM ESQUADRIAS DE MADEIRA, DUAS (2) DEMÃOS, ACABAMENTO TIPO ACETINADO (BRILHO SÚTIL)</v>
      </c>
      <c r="D16302" s="6" t="str">
        <f>'SETOP EDIFICAÇÕES'!D2352</f>
        <v>M2</v>
      </c>
      <c r="E16302" s="6">
        <f>'SETOP EDIFICAÇÕES'!E2352</f>
        <v>15.84</v>
      </c>
    </row>
    <row r="16303" spans="1:5" ht="33.200000000000003" customHeight="1" outlineLevel="1">
      <c r="A16303" s="6" t="str">
        <f>'SETOP EDIFICAÇÕES'!A2353</f>
        <v>ED-50526</v>
      </c>
      <c r="B16303" s="6" t="str">
        <f>'SETOP EDIFICAÇÕES'!B2353</f>
        <v>PIN-VER-010</v>
      </c>
      <c r="C16303" s="6" t="str">
        <f>'SETOP EDIFICAÇÕES'!C2353</f>
        <v>PINTURA COM VERNIZ SINTÉTICO MARÍTIMO EM ESQUADRIAS DE MADEIRA, DUAS (2) DEMÃOS, ACABAMENTO TIPO BRILHANTE</v>
      </c>
      <c r="D16303" s="6" t="str">
        <f>'SETOP EDIFICAÇÕES'!D2353</f>
        <v>M2</v>
      </c>
      <c r="E16303" s="6">
        <f>'SETOP EDIFICAÇÕES'!E2353</f>
        <v>15.84</v>
      </c>
    </row>
    <row r="16304" spans="1:5" ht="33.200000000000003" customHeight="1" outlineLevel="1">
      <c r="A16304" s="6" t="str">
        <f>'SETOP EDIFICAÇÕES'!A2354</f>
        <v>ED-50528</v>
      </c>
      <c r="B16304" s="6" t="str">
        <f>'SETOP EDIFICAÇÕES'!B2354</f>
        <v>PIN-VER-020</v>
      </c>
      <c r="C16304" s="6" t="str">
        <f>'SETOP EDIFICAÇÕES'!C2354</f>
        <v>PINTURA COM VERNIZ SINTÉTICO MARÍTIMO EM ESQUADRIAS DE MADEIRA, DUAS (2) DEMÃOS, ACABAMENTO TIPO FOSCO</v>
      </c>
      <c r="D16304" s="6" t="str">
        <f>'SETOP EDIFICAÇÕES'!D2354</f>
        <v>M2</v>
      </c>
      <c r="E16304" s="6">
        <f>'SETOP EDIFICAÇÕES'!E2354</f>
        <v>16.68</v>
      </c>
    </row>
    <row r="16305" spans="1:5" ht="33.200000000000003" customHeight="1" outlineLevel="1">
      <c r="A16305" s="6" t="str">
        <f>'SETOP EDIFICAÇÕES'!A2355</f>
        <v>ED-50531</v>
      </c>
      <c r="B16305" s="6" t="str">
        <f>'SETOP EDIFICAÇÕES'!B2355</f>
        <v>PIN-VER-035</v>
      </c>
      <c r="C16305" s="6" t="str">
        <f>'SETOP EDIFICAÇÕES'!C2355</f>
        <v>PINTURA COM VERNIZ SINTÉTICO MARÍTIMO EM RÉGUAS PARA FIXAÇÃO CARTAZES E PROTEÇÃO DE CARTEIRAS, COM LARGURA DE 10CM E ESP. 2CM, DUAS (2) DEMÃOS, ACABAMENTO TIPO FOSCO</v>
      </c>
      <c r="D16305" s="6" t="str">
        <f>'SETOP EDIFICAÇÕES'!D2355</f>
        <v>M</v>
      </c>
      <c r="E16305" s="6">
        <f>'SETOP EDIFICAÇÕES'!E2355</f>
        <v>5.26</v>
      </c>
    </row>
    <row r="16306" spans="1:5" ht="33.200000000000003" customHeight="1" outlineLevel="1">
      <c r="A16306" s="6" t="str">
        <f>'SETOP EDIFICAÇÕES'!A2356</f>
        <v>ED-50470</v>
      </c>
      <c r="B16306" s="6" t="str">
        <f>'SETOP EDIFICAÇÕES'!B2356</f>
        <v>PIN-CAI-010</v>
      </c>
      <c r="C16306" s="6" t="str">
        <f>'SETOP EDIFICAÇÕES'!C2356</f>
        <v>PINTURA EM CAIAÇÃO PARA AMBIENTE EXTERNO,TRÊS (3) DEMÃOS, INCLUSIVE PIGMENTO E FIXADOR DE CAL</v>
      </c>
      <c r="D16306" s="6" t="str">
        <f>'SETOP EDIFICAÇÕES'!D2356</f>
        <v>M2</v>
      </c>
      <c r="E16306" s="6">
        <f>'SETOP EDIFICAÇÕES'!E2356</f>
        <v>10.24</v>
      </c>
    </row>
    <row r="16307" spans="1:5" ht="33.200000000000003" customHeight="1" outlineLevel="1">
      <c r="A16307" s="6" t="str">
        <f>'SETOP EDIFICAÇÕES'!A2357</f>
        <v>ED-50469</v>
      </c>
      <c r="B16307" s="6" t="str">
        <f>'SETOP EDIFICAÇÕES'!B2357</f>
        <v>PIN-CAI-005</v>
      </c>
      <c r="C16307" s="6" t="str">
        <f>'SETOP EDIFICAÇÕES'!C2357</f>
        <v>PINTURA EM CAIAÇÃO PARA AMBIENTE INTERNO,TRÊS (3) DEMÃOS, INCLUSIVE PIGMENTO E FIXADOR DE CAL</v>
      </c>
      <c r="D16307" s="6" t="str">
        <f>'SETOP EDIFICAÇÕES'!D2357</f>
        <v>M2</v>
      </c>
      <c r="E16307" s="6">
        <f>'SETOP EDIFICAÇÕES'!E2357</f>
        <v>12.21</v>
      </c>
    </row>
    <row r="16308" spans="1:5" ht="33.200000000000003" customHeight="1" outlineLevel="1">
      <c r="A16308" s="6" t="str">
        <f>'SETOP EDIFICAÇÕES'!A2358</f>
        <v>ED-50490</v>
      </c>
      <c r="B16308" s="6" t="str">
        <f>'SETOP EDIFICAÇÕES'!B2358</f>
        <v>PIN-EPO-020</v>
      </c>
      <c r="C16308" s="6" t="str">
        <f>'SETOP EDIFICAÇÕES'!C2358</f>
        <v>PINTURA EPÓXI EM FAIXAS DE DEMARCAÇÃO DE PISO, DUAS (2) DEMÃOS, FAIXA COM LARGURA DE 5 CM</v>
      </c>
      <c r="D16308" s="6" t="str">
        <f>'SETOP EDIFICAÇÕES'!D2358</f>
        <v>M</v>
      </c>
      <c r="E16308" s="6">
        <f>'SETOP EDIFICAÇÕES'!E2358</f>
        <v>13.76</v>
      </c>
    </row>
    <row r="16309" spans="1:5" ht="33.200000000000003" customHeight="1" outlineLevel="1">
      <c r="A16309" s="6" t="str">
        <f>'SETOP EDIFICAÇÕES'!A2359</f>
        <v>ED-9917</v>
      </c>
      <c r="B16309" s="6" t="str">
        <f>'SETOP EDIFICAÇÕES'!B2359</f>
        <v>-</v>
      </c>
      <c r="C16309" s="6" t="str">
        <f>'SETOP EDIFICAÇÕES'!C2359</f>
        <v>PINTURA EPÓXI EM PAREDE, DUAS (2) DEMÃOS, EXCLUSIVE SELADOR ACRÍLICO E MASSA ACRÍLICA/CORRIDA (PVA)</v>
      </c>
      <c r="D16309" s="6" t="str">
        <f>'SETOP EDIFICAÇÕES'!D2359</f>
        <v>M2</v>
      </c>
      <c r="E16309" s="6">
        <f>'SETOP EDIFICAÇÕES'!E2359</f>
        <v>17.920000000000002</v>
      </c>
    </row>
    <row r="16310" spans="1:5" ht="33.200000000000003" customHeight="1" outlineLevel="1">
      <c r="A16310" s="6" t="str">
        <f>'SETOP EDIFICAÇÕES'!A2360</f>
        <v>ED-9919</v>
      </c>
      <c r="B16310" s="6" t="str">
        <f>'SETOP EDIFICAÇÕES'!B2360</f>
        <v>-</v>
      </c>
      <c r="C16310" s="6" t="str">
        <f>'SETOP EDIFICAÇÕES'!C2360</f>
        <v>PINTURA EPÓXI EM PAREDE, DUAS (2) DEMÃOS, INCLUSIVE UMA (1) DEMÃO DE MASSA ACRÍLICA, EXCLUSIVE SELADOR ACRÍLICO</v>
      </c>
      <c r="D16310" s="6" t="str">
        <f>'SETOP EDIFICAÇÕES'!D2360</f>
        <v>M2</v>
      </c>
      <c r="E16310" s="6">
        <f>'SETOP EDIFICAÇÕES'!E2360</f>
        <v>28.58</v>
      </c>
    </row>
    <row r="16311" spans="1:5" ht="33.200000000000003" customHeight="1" outlineLevel="1">
      <c r="A16311" s="6" t="str">
        <f>'SETOP EDIFICAÇÕES'!A2361</f>
        <v>ED-9918</v>
      </c>
      <c r="B16311" s="6" t="str">
        <f>'SETOP EDIFICAÇÕES'!B2361</f>
        <v>-</v>
      </c>
      <c r="C16311" s="6" t="str">
        <f>'SETOP EDIFICAÇÕES'!C2361</f>
        <v>PINTURA EPÓXI EM PAREDE, TRÊS (3) DEMÃOS, EXCLUSIVE SELADOR ACRÍLICO E MASSA ACRÍLICA/CORRIDA (PVA)</v>
      </c>
      <c r="D16311" s="6" t="str">
        <f>'SETOP EDIFICAÇÕES'!D2361</f>
        <v>M2</v>
      </c>
      <c r="E16311" s="6">
        <f>'SETOP EDIFICAÇÕES'!E2361</f>
        <v>24.72</v>
      </c>
    </row>
    <row r="16312" spans="1:5" ht="33.200000000000003" customHeight="1" outlineLevel="1">
      <c r="A16312" s="6" t="str">
        <f>'SETOP EDIFICAÇÕES'!A2362</f>
        <v>ED-9937</v>
      </c>
      <c r="B16312" s="6" t="str">
        <f>'SETOP EDIFICAÇÕES'!B2362</f>
        <v>-</v>
      </c>
      <c r="C16312" s="6" t="str">
        <f>'SETOP EDIFICAÇÕES'!C2362</f>
        <v>PINTURA EPÓXI EM PISO, DUAS (2) DEMÃOS, EXCLUSIVE PRIMER EPÓXI, INCLUSIVE LIMPEZA DA SUPERFÍCIE A SER APLICADO MATERIAL</v>
      </c>
      <c r="D16312" s="6" t="str">
        <f>'SETOP EDIFICAÇÕES'!D2362</f>
        <v>M2</v>
      </c>
      <c r="E16312" s="6">
        <f>'SETOP EDIFICAÇÕES'!E2362</f>
        <v>17.23</v>
      </c>
    </row>
    <row r="16313" spans="1:5" ht="33.200000000000003" customHeight="1" outlineLevel="1">
      <c r="A16313" s="6" t="str">
        <f>'SETOP EDIFICAÇÕES'!A2363</f>
        <v>ED-9934</v>
      </c>
      <c r="B16313" s="6" t="str">
        <f>'SETOP EDIFICAÇÕES'!B2363</f>
        <v>-</v>
      </c>
      <c r="C16313" s="6" t="str">
        <f>'SETOP EDIFICAÇÕES'!C2363</f>
        <v>PINTURA EPÓXI EM PISO, DUAS (2) DEMÃOS, INCLUSIVE UMA (1) DEMÃO DE PRIMER EPÓXI</v>
      </c>
      <c r="D16313" s="6" t="str">
        <f>'SETOP EDIFICAÇÕES'!D2363</f>
        <v>M2</v>
      </c>
      <c r="E16313" s="6">
        <f>'SETOP EDIFICAÇÕES'!E2363</f>
        <v>33.450000000000003</v>
      </c>
    </row>
    <row r="16314" spans="1:5" ht="33.200000000000003" customHeight="1" outlineLevel="1">
      <c r="A16314" s="6" t="str">
        <f>'SETOP EDIFICAÇÕES'!A2364</f>
        <v>ED-9933</v>
      </c>
      <c r="B16314" s="6" t="str">
        <f>'SETOP EDIFICAÇÕES'!B2364</f>
        <v>-</v>
      </c>
      <c r="C16314" s="6" t="str">
        <f>'SETOP EDIFICAÇÕES'!C2364</f>
        <v>PINTURA EPÓXI EM PISO, DUAS (2) DEMÃOS, INCLUSIVE UMA (1) DEMÃO DE PRIMER EPÓXI E PREPARAÇÃO DA SUPERFÍCIE COM ARGAMASSA AUTONIVELANTE, ESP.4MM</v>
      </c>
      <c r="D16314" s="6" t="str">
        <f>'SETOP EDIFICAÇÕES'!D2364</f>
        <v>M2</v>
      </c>
      <c r="E16314" s="6">
        <f>'SETOP EDIFICAÇÕES'!E2364</f>
        <v>66.02</v>
      </c>
    </row>
    <row r="16315" spans="1:5" ht="33.200000000000003" customHeight="1" outlineLevel="1">
      <c r="A16315" s="6" t="str">
        <f>'SETOP EDIFICAÇÕES'!A2365</f>
        <v>ED-50487</v>
      </c>
      <c r="B16315" s="6" t="str">
        <f>'SETOP EDIFICAÇÕES'!B2365</f>
        <v>PIN-EPO-005</v>
      </c>
      <c r="C16315" s="6" t="str">
        <f>'SETOP EDIFICAÇÕES'!C2365</f>
        <v>PINTURA EPÓXI EM SUPERFÍCIES DE AÇO CARBONO, DUAS (2) DEMÃOS</v>
      </c>
      <c r="D16315" s="6" t="str">
        <f>'SETOP EDIFICAÇÕES'!D2365</f>
        <v>M2</v>
      </c>
      <c r="E16315" s="6">
        <f>'SETOP EDIFICAÇÕES'!E2365</f>
        <v>20.100000000000001</v>
      </c>
    </row>
    <row r="16316" spans="1:5" ht="33.200000000000003" customHeight="1" outlineLevel="1">
      <c r="A16316" s="6" t="str">
        <f>'SETOP EDIFICAÇÕES'!A2366</f>
        <v>ED-50488</v>
      </c>
      <c r="B16316" s="6" t="str">
        <f>'SETOP EDIFICAÇÕES'!B2366</f>
        <v>PIN-EPO-010</v>
      </c>
      <c r="C16316" s="6" t="str">
        <f>'SETOP EDIFICAÇÕES'!C2366</f>
        <v>PINTURA EPÓXI EM SUPERFÍCIES DE AÇO CARBONO, DUAS (2) DEMÃOS, APLICAÇÃO MECÂNICA</v>
      </c>
      <c r="D16316" s="6" t="str">
        <f>'SETOP EDIFICAÇÕES'!D2366</f>
        <v>M2</v>
      </c>
      <c r="E16316" s="6">
        <f>'SETOP EDIFICAÇÕES'!E2366</f>
        <v>12.18</v>
      </c>
    </row>
    <row r="16317" spans="1:5" ht="33.200000000000003" customHeight="1" outlineLevel="1">
      <c r="A16317" s="6" t="str">
        <f>'SETOP EDIFICAÇÕES'!A2367</f>
        <v>ED-50493</v>
      </c>
      <c r="B16317" s="6" t="str">
        <f>'SETOP EDIFICAÇÕES'!B2367</f>
        <v>PIN-ESM-015</v>
      </c>
      <c r="C16317" s="6" t="str">
        <f>'SETOP EDIFICAÇÕES'!C2367</f>
        <v>PINTURA ESMALTE EM ESQUADRIA DE MADEIRA, DUAS (2) DEMÃOS, INCLUSIVE UMA (1) DEMÃO DE FUNDO NIVELADOR, EXCLUSIVE MASSA A ÓLEO</v>
      </c>
      <c r="D16317" s="6" t="str">
        <f>'SETOP EDIFICAÇÕES'!D2367</f>
        <v>M2</v>
      </c>
      <c r="E16317" s="6">
        <f>'SETOP EDIFICAÇÕES'!E2367</f>
        <v>18.170000000000002</v>
      </c>
    </row>
    <row r="16318" spans="1:5" ht="33.200000000000003" customHeight="1" outlineLevel="1">
      <c r="A16318" s="6" t="str">
        <f>'SETOP EDIFICAÇÕES'!A2368</f>
        <v>ED-50491</v>
      </c>
      <c r="B16318" s="6" t="str">
        <f>'SETOP EDIFICAÇÕES'!B2368</f>
        <v>PIN-ESM-005</v>
      </c>
      <c r="C16318" s="6" t="str">
        <f>'SETOP EDIFICAÇÕES'!C2368</f>
        <v>PINTURA ESMALTE EM ESQUADRIAS DE FERRO, DUAS (2) DEMÃOS, INCLUSIVE UMA (1) DEMÃO DE FUNDO ANTICORROSIVO</v>
      </c>
      <c r="D16318" s="6" t="str">
        <f>'SETOP EDIFICAÇÕES'!D2368</f>
        <v>M2</v>
      </c>
      <c r="E16318" s="6">
        <f>'SETOP EDIFICAÇÕES'!E2368</f>
        <v>25.41</v>
      </c>
    </row>
    <row r="16319" spans="1:5" ht="33.200000000000003" customHeight="1" outlineLevel="1">
      <c r="A16319" s="6" t="str">
        <f>'SETOP EDIFICAÇÕES'!A2369</f>
        <v>ED-50492</v>
      </c>
      <c r="B16319" s="6" t="str">
        <f>'SETOP EDIFICAÇÕES'!B2369</f>
        <v>PIN-ESM-010</v>
      </c>
      <c r="C16319" s="6" t="str">
        <f>'SETOP EDIFICAÇÕES'!C2369</f>
        <v>PINTURA ESMALTE EM ESTRUTURA DE AÇO CARBONO, DUAS (2) DEMÃOS, EXCLUSIVE FUNDO ANTICORROSIVO</v>
      </c>
      <c r="D16319" s="6" t="str">
        <f>'SETOP EDIFICAÇÕES'!D2369</f>
        <v>M2</v>
      </c>
      <c r="E16319" s="6">
        <f>'SETOP EDIFICAÇÕES'!E2369</f>
        <v>17.809999999999999</v>
      </c>
    </row>
    <row r="16320" spans="1:5" ht="33.200000000000003" customHeight="1" outlineLevel="1">
      <c r="A16320" s="6" t="str">
        <f>'SETOP EDIFICAÇÕES'!A2370</f>
        <v>ED-50497</v>
      </c>
      <c r="B16320" s="6" t="str">
        <f>'SETOP EDIFICAÇÕES'!B2370</f>
        <v>PIN-ESM-035</v>
      </c>
      <c r="C16320" s="6" t="str">
        <f>'SETOP EDIFICAÇÕES'!C2370</f>
        <v>PINTURA ESMALTE EM ESTRUTURA METÁLICA, DUAS (2) DEMÃOS, INCLUSIVE UMA (1) DEMÃO FUNDO ANTICORROSIVO</v>
      </c>
      <c r="D16320" s="6" t="str">
        <f>'SETOP EDIFICAÇÕES'!D2370</f>
        <v>M2</v>
      </c>
      <c r="E16320" s="6">
        <f>'SETOP EDIFICAÇÕES'!E2370</f>
        <v>26.94</v>
      </c>
    </row>
    <row r="16321" spans="1:5" ht="33.200000000000003" customHeight="1" outlineLevel="1">
      <c r="A16321" s="6" t="str">
        <f>'SETOP EDIFICAÇÕES'!A2371</f>
        <v>ED-50509</v>
      </c>
      <c r="B16321" s="6" t="str">
        <f>'SETOP EDIFICAÇÕES'!B2371</f>
        <v>PIN-OLE-005</v>
      </c>
      <c r="C16321" s="6" t="str">
        <f>'SETOP EDIFICAÇÕES'!C2371</f>
        <v>PINTURA ESMALTE EM SUPERFÍCIE DE CONCRETO/ALVENARIA, DUAS (2) DEMÃOS, EXCLUSIVE SELADOR ACRÍLICO E MASSA ACRÍLICA/CORRIDA (PVA)</v>
      </c>
      <c r="D16321" s="6" t="str">
        <f>'SETOP EDIFICAÇÕES'!D2371</f>
        <v>M2</v>
      </c>
      <c r="E16321" s="6">
        <f>'SETOP EDIFICAÇÕES'!E2371</f>
        <v>15.83</v>
      </c>
    </row>
    <row r="16322" spans="1:5" ht="33.200000000000003" customHeight="1" outlineLevel="1">
      <c r="A16322" s="6" t="str">
        <f>'SETOP EDIFICAÇÕES'!A2372</f>
        <v>ED-50510</v>
      </c>
      <c r="B16322" s="6" t="str">
        <f>'SETOP EDIFICAÇÕES'!B2372</f>
        <v>PIN-OLE-015</v>
      </c>
      <c r="C16322" s="6" t="str">
        <f>'SETOP EDIFICAÇÕES'!C2372</f>
        <v>PINTURA ESMALTE EM SUPERFÍCIE DE CONCRETO/ALVENARIA, TRÊS (3) DEMÃOS, EXCLUSIVE SELADOR ACRÍLICO E MASSA ACRÍLICA/CORRIDA (PVA)</v>
      </c>
      <c r="D16322" s="6" t="str">
        <f>'SETOP EDIFICAÇÕES'!D2372</f>
        <v>M2</v>
      </c>
      <c r="E16322" s="6">
        <f>'SETOP EDIFICAÇÕES'!E2372</f>
        <v>20.149999999999999</v>
      </c>
    </row>
    <row r="16323" spans="1:5" ht="33.200000000000003" customHeight="1" outlineLevel="1">
      <c r="A16323" s="6" t="str">
        <f>'SETOP EDIFICAÇÕES'!A2373</f>
        <v>ED-50496</v>
      </c>
      <c r="B16323" s="6" t="str">
        <f>'SETOP EDIFICAÇÕES'!B2373</f>
        <v>PIN-ESM-030</v>
      </c>
      <c r="C16323" s="6" t="str">
        <f>'SETOP EDIFICAÇÕES'!C2373</f>
        <v>PINTURA ESMALTE EM TUBO GALVANIZADO, DUAS (2) DEMÃOS, INCLUSIVE UMA (1) DEMÃO DE FUNDO ANTICORROSIVO</v>
      </c>
      <c r="D16323" s="6" t="str">
        <f>'SETOP EDIFICAÇÕES'!D2373</f>
        <v>M</v>
      </c>
      <c r="E16323" s="6">
        <f>'SETOP EDIFICAÇÕES'!E2373</f>
        <v>16.29</v>
      </c>
    </row>
    <row r="16324" spans="1:5" ht="33.200000000000003" customHeight="1" outlineLevel="1">
      <c r="A16324" s="6" t="str">
        <f>'SETOP EDIFICAÇÕES'!A2374</f>
        <v>ED-50495</v>
      </c>
      <c r="B16324" s="6" t="str">
        <f>'SETOP EDIFICAÇÕES'!B2374</f>
        <v>PIN-ESM-025</v>
      </c>
      <c r="C16324" s="6" t="str">
        <f>'SETOP EDIFICAÇÕES'!C2374</f>
        <v>PINTURA ESMALTE SINTÉTICO EM SUPERFÍCIES GALVANIZADAS, DUAS (2) DEMÃOS, INCLUSIVE UMA (1) DEMÃO DE FUNDO ANTICORROSIVO</v>
      </c>
      <c r="D16324" s="6" t="str">
        <f>'SETOP EDIFICAÇÕES'!D2374</f>
        <v>M2</v>
      </c>
      <c r="E16324" s="6">
        <f>'SETOP EDIFICAÇÕES'!E2374</f>
        <v>25.41</v>
      </c>
    </row>
    <row r="16325" spans="1:5" ht="33.200000000000003" customHeight="1" outlineLevel="1">
      <c r="A16325" s="6" t="str">
        <f>'SETOP EDIFICAÇÕES'!A2375</f>
        <v>ED-50498</v>
      </c>
      <c r="B16325" s="6" t="str">
        <f>'SETOP EDIFICAÇÕES'!B2375</f>
        <v>PIN-LAT-005</v>
      </c>
      <c r="C16325" s="6" t="str">
        <f>'SETOP EDIFICAÇÕES'!C2375</f>
        <v xml:space="preserve">PINTURA LÁTEX (PVA) EM PAREDE, DUAS (2) DEMÃOS, EXCLUSIVE SELADOR ACRÍLICO E MASSA ACRÍLICA/CORRIDA (PVA)
</v>
      </c>
      <c r="D16325" s="6" t="str">
        <f>'SETOP EDIFICAÇÕES'!D2375</f>
        <v>M2</v>
      </c>
      <c r="E16325" s="6">
        <f>'SETOP EDIFICAÇÕES'!E2375</f>
        <v>9.5500000000000007</v>
      </c>
    </row>
    <row r="16326" spans="1:5" ht="33.200000000000003" customHeight="1" outlineLevel="1">
      <c r="A16326" s="6" t="str">
        <f>'SETOP EDIFICAÇÕES'!A2376</f>
        <v>ED-50502</v>
      </c>
      <c r="B16326" s="6" t="str">
        <f>'SETOP EDIFICAÇÕES'!B2376</f>
        <v>PIN-LAT-015</v>
      </c>
      <c r="C16326" s="6" t="str">
        <f>'SETOP EDIFICAÇÕES'!C2376</f>
        <v>PINTURA LÁTEX (PVA) EM PAREDE, DUAS (2) DEMÃOS, INCLUSIVE UMA (1) DEMÃO DE MASSA CORRIDA (PVA), EXCLUSIVE SELADOR ACRÍLICO</v>
      </c>
      <c r="D16326" s="6" t="str">
        <f>'SETOP EDIFICAÇÕES'!D2376</f>
        <v>M2</v>
      </c>
      <c r="E16326" s="6">
        <f>'SETOP EDIFICAÇÕES'!E2376</f>
        <v>18.57</v>
      </c>
    </row>
    <row r="16327" spans="1:5" ht="33.200000000000003" customHeight="1" outlineLevel="1">
      <c r="A16327" s="6" t="str">
        <f>'SETOP EDIFICAÇÕES'!A2377</f>
        <v>ED-50500</v>
      </c>
      <c r="B16327" s="6" t="str">
        <f>'SETOP EDIFICAÇÕES'!B2377</f>
        <v>PIN-LAT-010</v>
      </c>
      <c r="C16327" s="6" t="str">
        <f>'SETOP EDIFICAÇÕES'!C2377</f>
        <v>PINTURA LÁTEX (PVA) EM PAREDE, TRÊS (3) DEMÃOS, EXCLUSIVE SELADOR ACRÍLICO E MASSA ACRÍLICA/CORRIDA (PVA)</v>
      </c>
      <c r="D16327" s="6" t="str">
        <f>'SETOP EDIFICAÇÕES'!D2377</f>
        <v>M2</v>
      </c>
      <c r="E16327" s="6">
        <f>'SETOP EDIFICAÇÕES'!E2377</f>
        <v>12.17</v>
      </c>
    </row>
    <row r="16328" spans="1:5" ht="33.200000000000003" customHeight="1" outlineLevel="1">
      <c r="A16328" s="6" t="str">
        <f>'SETOP EDIFICAÇÕES'!A2378</f>
        <v>ED-50504</v>
      </c>
      <c r="B16328" s="6" t="str">
        <f>'SETOP EDIFICAÇÕES'!B2378</f>
        <v>PIN-LAT-020</v>
      </c>
      <c r="C16328" s="6" t="str">
        <f>'SETOP EDIFICAÇÕES'!C2378</f>
        <v>PINTURA LÁTEX (PVA) EM RODAPÉ OU MOLDURAS (ALTURA DE 5 CM A 7C M), EXCLUSIVE SELADOR ACRÍLICO</v>
      </c>
      <c r="D16328" s="6" t="str">
        <f>'SETOP EDIFICAÇÕES'!D2378</f>
        <v>M</v>
      </c>
      <c r="E16328" s="6">
        <f>'SETOP EDIFICAÇÕES'!E2378</f>
        <v>4.1900000000000004</v>
      </c>
    </row>
    <row r="16329" spans="1:5" ht="33.200000000000003" customHeight="1" outlineLevel="1">
      <c r="A16329" s="6" t="str">
        <f>'SETOP EDIFICAÇÕES'!A2379</f>
        <v>ED-16659</v>
      </c>
      <c r="B16329" s="6" t="str">
        <f>'SETOP EDIFICAÇÕES'!B2379</f>
        <v>-</v>
      </c>
      <c r="C16329" s="6" t="str">
        <f>'SETOP EDIFICAÇÕES'!C2379</f>
        <v>PINTURA LÁTEX (PVA) EM SUPERFÍCIE DE MADEIRA, DUAS (2) DEMÃOS, EXCLUSIVE SELADOR ACRÍLICO E MASSA ACRÍLICA/CORRIDA (PVA)</v>
      </c>
      <c r="D16329" s="6" t="str">
        <f>'SETOP EDIFICAÇÕES'!D2379</f>
        <v>M2</v>
      </c>
      <c r="E16329" s="6">
        <f>'SETOP EDIFICAÇÕES'!E2379</f>
        <v>9.5500000000000007</v>
      </c>
    </row>
    <row r="16330" spans="1:5" ht="33.200000000000003" customHeight="1" outlineLevel="1">
      <c r="A16330" s="6" t="str">
        <f>'SETOP EDIFICAÇÕES'!A2380</f>
        <v>ED-50499</v>
      </c>
      <c r="B16330" s="6" t="str">
        <f>'SETOP EDIFICAÇÕES'!B2380</f>
        <v>PIN-LAT-006</v>
      </c>
      <c r="C16330" s="6" t="str">
        <f>'SETOP EDIFICAÇÕES'!C2380</f>
        <v>PINTURA LÁTEX (PVA) EM TETO, DUAS (2) DEMÃOS, EXCLUSIVE SELADOR ACRÍLICO E MASSA ACRÍLICA/CORRIDA (PVA)</v>
      </c>
      <c r="D16330" s="6" t="str">
        <f>'SETOP EDIFICAÇÕES'!D2380</f>
        <v>M2</v>
      </c>
      <c r="E16330" s="6">
        <f>'SETOP EDIFICAÇÕES'!E2380</f>
        <v>10.73</v>
      </c>
    </row>
    <row r="16331" spans="1:5" ht="33.200000000000003" customHeight="1" outlineLevel="1">
      <c r="A16331" s="6" t="str">
        <f>'SETOP EDIFICAÇÕES'!A2381</f>
        <v>ED-50503</v>
      </c>
      <c r="B16331" s="6" t="str">
        <f>'SETOP EDIFICAÇÕES'!B2381</f>
        <v>PIN-LAT-016</v>
      </c>
      <c r="C16331" s="6" t="str">
        <f>'SETOP EDIFICAÇÕES'!C2381</f>
        <v>PINTURA LÁTEX (PVA) EM TETO, DUAS (2) DEMÃOS, INCLUSIVE UMA (1) DEMÃO DE MASSA CORRIDA (PVA), EXCLUSIVE SELADOR ACRÍLICO</v>
      </c>
      <c r="D16331" s="6" t="str">
        <f>'SETOP EDIFICAÇÕES'!D2381</f>
        <v>M2</v>
      </c>
      <c r="E16331" s="6">
        <f>'SETOP EDIFICAÇÕES'!E2381</f>
        <v>26.4</v>
      </c>
    </row>
    <row r="16332" spans="1:5" ht="33.200000000000003" customHeight="1" outlineLevel="1">
      <c r="A16332" s="6" t="str">
        <f>'SETOP EDIFICAÇÕES'!A2382</f>
        <v>ED-50501</v>
      </c>
      <c r="B16332" s="6" t="str">
        <f>'SETOP EDIFICAÇÕES'!B2382</f>
        <v>PIN-LAT-011</v>
      </c>
      <c r="C16332" s="6" t="str">
        <f>'SETOP EDIFICAÇÕES'!C2382</f>
        <v>PINTURA LÁTEX (PVA) EM TETO, TRÊS (3) DEMÃOS, EXCLUSIVE SELADOR ACRÍLICO E MASSA ACRÍLICA/CORRIDA (PVA)</v>
      </c>
      <c r="D16332" s="6" t="str">
        <f>'SETOP EDIFICAÇÕES'!D2382</f>
        <v>M2</v>
      </c>
      <c r="E16332" s="6">
        <f>'SETOP EDIFICAÇÕES'!E2382</f>
        <v>13.96</v>
      </c>
    </row>
    <row r="16333" spans="1:5" ht="33.200000000000003" customHeight="1" outlineLevel="1">
      <c r="A16333" s="6" t="str">
        <f>'SETOP EDIFICAÇÕES'!A2383</f>
        <v>ED-50518</v>
      </c>
      <c r="B16333" s="6" t="str">
        <f>'SETOP EDIFICAÇÕES'!B2383</f>
        <v>PIN-SIN-010</v>
      </c>
      <c r="C16333" s="6" t="str">
        <f>'SETOP EDIFICAÇÕES'!C2383</f>
        <v>PINTURA PARA SINALIZAÇÃO DE VAGA DE ESTACIONAMENTO PARA PORTADORES DE NECESSIDADES ESPECIAIS SOBRE PAVIMENTAÇÃO URBANA</v>
      </c>
      <c r="D16333" s="6" t="str">
        <f>'SETOP EDIFICAÇÕES'!D2383</f>
        <v>U</v>
      </c>
      <c r="E16333" s="6">
        <f>'SETOP EDIFICAÇÕES'!E2383</f>
        <v>188.98</v>
      </c>
    </row>
    <row r="16334" spans="1:5" ht="33.200000000000003" customHeight="1" outlineLevel="1">
      <c r="A16334" s="6" t="str">
        <f>'SETOP EDIFICAÇÕES'!A2384</f>
        <v>ED-50512</v>
      </c>
      <c r="B16334" s="6" t="str">
        <f>'SETOP EDIFICAÇÕES'!B2384</f>
        <v>PIN-PER-010</v>
      </c>
      <c r="C16334" s="6" t="str">
        <f>'SETOP EDIFICAÇÕES'!C2384</f>
        <v>PINTURA PRESERVATIVA COM CUPINICIDA EM MADEIRA SECA, DUAS (2) DEMÃOS</v>
      </c>
      <c r="D16334" s="6" t="str">
        <f>'SETOP EDIFICAÇÕES'!D2384</f>
        <v>M2</v>
      </c>
      <c r="E16334" s="6">
        <f>'SETOP EDIFICAÇÕES'!E2384</f>
        <v>14.8</v>
      </c>
    </row>
    <row r="16335" spans="1:5" ht="33.200000000000003" customHeight="1" outlineLevel="1">
      <c r="A16335" s="6" t="str">
        <f>'SETOP EDIFICAÇÕES'!A2385</f>
        <v>ED-50511</v>
      </c>
      <c r="B16335" s="6" t="str">
        <f>'SETOP EDIFICAÇÕES'!B2385</f>
        <v>PIN-PER-005</v>
      </c>
      <c r="C16335" s="6" t="str">
        <f>'SETOP EDIFICAÇÕES'!C2385</f>
        <v>PINTURA PRESERVATIVA COM CUPINICIDA EM MADEIRA SECA, DUAS (2) DEMÃOS, INCLUSIVE DUAS (2) DEMÃOS DE VERNIZ SINTÉTICO MARÍTIMO, ACABAMENTO TIPO FOSCO</v>
      </c>
      <c r="D16335" s="6" t="str">
        <f>'SETOP EDIFICAÇÕES'!D2385</f>
        <v>M2</v>
      </c>
      <c r="E16335" s="6">
        <f>'SETOP EDIFICAÇÕES'!E2385</f>
        <v>20.54</v>
      </c>
    </row>
    <row r="16336" spans="1:5" ht="33.200000000000003" customHeight="1" outlineLevel="1">
      <c r="A16336" s="6" t="str">
        <f>'SETOP EDIFICAÇÕES'!A2386</f>
        <v>ED-50516</v>
      </c>
      <c r="B16336" s="6" t="str">
        <f>'SETOP EDIFICAÇÕES'!B2386</f>
        <v>PIN-SEL-015</v>
      </c>
      <c r="C16336" s="6" t="str">
        <f>'SETOP EDIFICAÇÕES'!C2386</f>
        <v>PREPARAÇÃO PARA EMASSAMENTO OU PINTURA (LÁTEX/ACRÍLICA) EM PAREDE DE GESSO ACARTONADO (DRY-WALL) E FORRO DE GESSO, INCLUSIVE UMA (1) DEMÃO DE SELADOR ACRÍLICO</v>
      </c>
      <c r="D16336" s="6" t="str">
        <f>'SETOP EDIFICAÇÕES'!D2386</f>
        <v>M2</v>
      </c>
      <c r="E16336" s="6">
        <f>'SETOP EDIFICAÇÕES'!E2386</f>
        <v>4.2</v>
      </c>
    </row>
    <row r="16337" spans="1:5" ht="33.200000000000003" customHeight="1" outlineLevel="1">
      <c r="A16337" s="6" t="str">
        <f>'SETOP EDIFICAÇÕES'!A2387</f>
        <v>ED-50514</v>
      </c>
      <c r="B16337" s="6" t="str">
        <f>'SETOP EDIFICAÇÕES'!B2387</f>
        <v>PIN-SEL-005</v>
      </c>
      <c r="C16337" s="6" t="str">
        <f>'SETOP EDIFICAÇÕES'!C2387</f>
        <v>PREPARAÇÃO PARA EMASSAMENTO OU PINTURA (LÁTEX/ACRÍLICA) EM PAREDE, INCLUSIVE UMA (1) DEMÃO DE SELADOR ACRÍLICO</v>
      </c>
      <c r="D16337" s="6" t="str">
        <f>'SETOP EDIFICAÇÕES'!D2387</f>
        <v>M2</v>
      </c>
      <c r="E16337" s="6">
        <f>'SETOP EDIFICAÇÕES'!E2387</f>
        <v>4.67</v>
      </c>
    </row>
    <row r="16338" spans="1:5" ht="33.200000000000003" customHeight="1" outlineLevel="1">
      <c r="A16338" s="6" t="str">
        <f>'SETOP EDIFICAÇÕES'!A2388</f>
        <v>ED-50515</v>
      </c>
      <c r="B16338" s="6" t="str">
        <f>'SETOP EDIFICAÇÕES'!B2388</f>
        <v>PIN-SEL-010</v>
      </c>
      <c r="C16338" s="6" t="str">
        <f>'SETOP EDIFICAÇÕES'!C2388</f>
        <v>PREPARAÇÃO PARA EMASSAMENTO OU PINTURA (LÁTEX/ACRÍLICA) EM TETO, INCLUSIVE UMA (1) DEMÃO DE SELADOR ACRÍLICO</v>
      </c>
      <c r="D16338" s="6" t="str">
        <f>'SETOP EDIFICAÇÕES'!D2388</f>
        <v>M2</v>
      </c>
      <c r="E16338" s="6">
        <f>'SETOP EDIFICAÇÕES'!E2388</f>
        <v>5.89</v>
      </c>
    </row>
    <row r="16339" spans="1:5" ht="33.200000000000003" customHeight="1" outlineLevel="1">
      <c r="A16339" s="6" t="str">
        <f>'SETOP EDIFICAÇÕES'!A2389</f>
        <v>ED-9935</v>
      </c>
      <c r="B16339" s="6" t="str">
        <f>'SETOP EDIFICAÇÕES'!B2389</f>
        <v>-</v>
      </c>
      <c r="C16339" s="6" t="str">
        <f>'SETOP EDIFICAÇÕES'!C2389</f>
        <v>PREPARAÇÃO PARA PINTURA (EPÓXI) EM PISO, INCLUSIVE UMA (1) DEMÃO DE PRIMER EPÓXI</v>
      </c>
      <c r="D16339" s="6" t="str">
        <f>'SETOP EDIFICAÇÕES'!D2389</f>
        <v>M2</v>
      </c>
      <c r="E16339" s="6">
        <f>'SETOP EDIFICAÇÕES'!E2389</f>
        <v>16.22</v>
      </c>
    </row>
    <row r="16340" spans="1:5" ht="33.200000000000003" customHeight="1" outlineLevel="1">
      <c r="A16340" s="6" t="str">
        <f>'SETOP EDIFICAÇÕES'!A2390</f>
        <v>ED-50523</v>
      </c>
      <c r="B16340" s="6" t="str">
        <f>'SETOP EDIFICAÇÕES'!B2390</f>
        <v>PIN-TRA-005</v>
      </c>
      <c r="C16340" s="6" t="str">
        <f>'SETOP EDIFICAÇÕES'!C2390</f>
        <v>TRATAMENTO EM SUPERFÍCIE DE CONCRETO APARENTE, INCLUSIVE RASPAGEM, ESTUCAGEM E POLIMENTO COM DUAS (2) DEMÃOS DE RESINA ACRÍLICA</v>
      </c>
      <c r="D16340" s="6" t="str">
        <f>'SETOP EDIFICAÇÕES'!D2390</f>
        <v>M2</v>
      </c>
      <c r="E16340" s="6">
        <f>'SETOP EDIFICAÇÕES'!E2390</f>
        <v>36.24</v>
      </c>
    </row>
    <row r="16341" spans="1:5" ht="33.200000000000003" customHeight="1" outlineLevel="1">
      <c r="A16341" s="6" t="str">
        <f>'SETOP EDIFICAÇÕES'!A2391</f>
        <v>ED-50524</v>
      </c>
      <c r="B16341" s="6" t="str">
        <f>'SETOP EDIFICAÇÕES'!B2391</f>
        <v>PIN-TRA-006</v>
      </c>
      <c r="C16341" s="6" t="str">
        <f>'SETOP EDIFICAÇÕES'!C2391</f>
        <v>TRATAMENTO EM SUPERFÍCIE DE CONCRETO APARENTE, INCLUSIVE RASPAGEM, ESTUCAGEM E POLIMENTO COM DUAS (2) DEMÃOS DE VERNIZ ACRÍLICO</v>
      </c>
      <c r="D16341" s="6" t="str">
        <f>'SETOP EDIFICAÇÕES'!D2391</f>
        <v>M2</v>
      </c>
      <c r="E16341" s="6">
        <f>'SETOP EDIFICAÇÕES'!E2391</f>
        <v>36.11</v>
      </c>
    </row>
    <row r="16342" spans="1:5" ht="33.200000000000003" customHeight="1" outlineLevel="1">
      <c r="A16342" s="6">
        <f>'SETOP EDIFICAÇÕES'!A2392</f>
        <v>351</v>
      </c>
      <c r="B16342" s="6" t="str">
        <f>'SETOP EDIFICAÇÕES'!B2392</f>
        <v>-</v>
      </c>
      <c r="C16342" s="6" t="str">
        <f>'SETOP EDIFICAÇÕES'!C2392</f>
        <v>PIS-001  - PISOS</v>
      </c>
      <c r="D16342" s="6" t="str">
        <f>'SETOP EDIFICAÇÕES'!D2392</f>
        <v/>
      </c>
      <c r="E16342" s="6">
        <f>'SETOP EDIFICAÇÕES'!E2392</f>
        <v>0</v>
      </c>
    </row>
    <row r="16343" spans="1:5" ht="33.200000000000003" customHeight="1" outlineLevel="1">
      <c r="A16343" s="6" t="str">
        <f>'SETOP EDIFICAÇÕES'!A2393</f>
        <v>ED-50533</v>
      </c>
      <c r="B16343" s="6" t="str">
        <f>'SETOP EDIFICAÇÕES'!B2393</f>
        <v>PIS-API-005</v>
      </c>
      <c r="C16343" s="6" t="str">
        <f>'SETOP EDIFICAÇÕES'!C2393</f>
        <v>APICOAMENTO DE PISO CIMENTADO - PROFUNDIDADE ATÉ 1 CM</v>
      </c>
      <c r="D16343" s="6" t="str">
        <f>'SETOP EDIFICAÇÕES'!D2393</f>
        <v>M2</v>
      </c>
      <c r="E16343" s="6">
        <f>'SETOP EDIFICAÇÕES'!E2393</f>
        <v>7.38</v>
      </c>
    </row>
    <row r="16344" spans="1:5" ht="33.200000000000003" customHeight="1" outlineLevel="1">
      <c r="A16344" s="6" t="str">
        <f>'SETOP EDIFICAÇÕES'!A2394</f>
        <v>ED-50574</v>
      </c>
      <c r="B16344" s="6" t="str">
        <f>'SETOP EDIFICAÇÕES'!B2394</f>
        <v>PIS-FAI-005</v>
      </c>
      <c r="C16344" s="6" t="str">
        <f>'SETOP EDIFICAÇÕES'!C2394</f>
        <v>APLICAÇÃO DE FAIXA/FITA ADESIVA ANTIDERRAPANTE, LARGURA 50MM, EM DEGRAUS DE ESCADA, INCLUSIVE FORNECIMENTO</v>
      </c>
      <c r="D16344" s="6" t="str">
        <f>'SETOP EDIFICAÇÕES'!D2394</f>
        <v>M</v>
      </c>
      <c r="E16344" s="6">
        <f>'SETOP EDIFICAÇÕES'!E2394</f>
        <v>16.96</v>
      </c>
    </row>
    <row r="16345" spans="1:5" ht="33.200000000000003" customHeight="1" outlineLevel="1">
      <c r="A16345" s="6" t="str">
        <f>'SETOP EDIFICAÇÕES'!A2395</f>
        <v>ED-50600</v>
      </c>
      <c r="B16345" s="6" t="str">
        <f>'SETOP EDIFICAÇÕES'!B2395</f>
        <v>PIS-LON-005</v>
      </c>
      <c r="C16345" s="6" t="str">
        <f>'SETOP EDIFICAÇÕES'!C2395</f>
        <v>APLICAÇÃO DE LONA PRETA, ESP. 150 MICRAS, INCLUSIVE FORNECIMENTO</v>
      </c>
      <c r="D16345" s="6" t="str">
        <f>'SETOP EDIFICAÇÕES'!D2395</f>
        <v>M2</v>
      </c>
      <c r="E16345" s="6">
        <f>'SETOP EDIFICAÇÕES'!E2395</f>
        <v>2.34</v>
      </c>
    </row>
    <row r="16346" spans="1:5" ht="33.200000000000003" customHeight="1" outlineLevel="1">
      <c r="A16346" s="6" t="str">
        <f>'SETOP EDIFICAÇÕES'!A2396</f>
        <v>ED-50579</v>
      </c>
      <c r="B16346" s="6" t="str">
        <f>'SETOP EDIFICAÇÕES'!B2396</f>
        <v>PIS-JUN-005</v>
      </c>
      <c r="C16346" s="6" t="str">
        <f>'SETOP EDIFICAÇÕES'!C2396</f>
        <v>APLICAÇÃO DE SELANTE, MASTIQUE ELÁSTICO, EM JUNTA DE DILAÇÃO, DIMENSÃO 20X10 MM, FATOR DE FORMA 1:2, EXCLUSIVE DELIMITADOR DE PROFUNDIDADE</v>
      </c>
      <c r="D16346" s="6" t="str">
        <f>'SETOP EDIFICAÇÕES'!D2396</f>
        <v>M</v>
      </c>
      <c r="E16346" s="6">
        <f>'SETOP EDIFICAÇÕES'!E2396</f>
        <v>20.56</v>
      </c>
    </row>
    <row r="16347" spans="1:5" ht="33.200000000000003" customHeight="1" outlineLevel="1">
      <c r="A16347" s="6" t="str">
        <f>'SETOP EDIFICAÇÕES'!A2397</f>
        <v>ED-17869</v>
      </c>
      <c r="B16347" s="6" t="str">
        <f>'SETOP EDIFICAÇÕES'!B2397</f>
        <v>-</v>
      </c>
      <c r="C16347" s="6" t="str">
        <f>'SETOP EDIFICAÇÕES'!C2397</f>
        <v>APLICAÇÃO DE VERNIZ, COM ACABAMENTO BRILHANTE, EM PISO DE MADEIRA TIPO TÁBUA CORRIDA, DUAS (2) DEMÃOS, INCLUSIVE RASPAGEM E CALAFETAÇÃO</v>
      </c>
      <c r="D16347" s="6" t="str">
        <f>'SETOP EDIFICAÇÕES'!D2397</f>
        <v>M2</v>
      </c>
      <c r="E16347" s="6">
        <f>'SETOP EDIFICAÇÕES'!E2397</f>
        <v>39.92</v>
      </c>
    </row>
    <row r="16348" spans="1:5" ht="33.200000000000003" customHeight="1" outlineLevel="1">
      <c r="A16348" s="6" t="str">
        <f>'SETOP EDIFICAÇÕES'!A2398</f>
        <v>ED-17868</v>
      </c>
      <c r="B16348" s="6" t="str">
        <f>'SETOP EDIFICAÇÕES'!B2398</f>
        <v>-</v>
      </c>
      <c r="C16348" s="6" t="str">
        <f>'SETOP EDIFICAÇÕES'!C2398</f>
        <v>APLICAÇÃO DE VERNIZ, COM ACABAMENTO BRILHANTE, EM PISO DE MADEIRA TIPO TACÃO, DUAS (2) DEMÃOS, INCLUSIVE RASPAGEM E CALAFETAÇÃO</v>
      </c>
      <c r="D16348" s="6" t="str">
        <f>'SETOP EDIFICAÇÕES'!D2398</f>
        <v>M2</v>
      </c>
      <c r="E16348" s="6">
        <f>'SETOP EDIFICAÇÕES'!E2398</f>
        <v>40.11</v>
      </c>
    </row>
    <row r="16349" spans="1:5" ht="33.200000000000003" customHeight="1" outlineLevel="1">
      <c r="A16349" s="6" t="str">
        <f>'SETOP EDIFICAÇÕES'!A2399</f>
        <v>ED-17867</v>
      </c>
      <c r="B16349" s="6" t="str">
        <f>'SETOP EDIFICAÇÕES'!B2399</f>
        <v>-</v>
      </c>
      <c r="C16349" s="6" t="str">
        <f>'SETOP EDIFICAÇÕES'!C2399</f>
        <v>APLICAÇÃO DE VERNIZ, COM ACABAMENTO BRILHANTE, EM PISO DE MADEIRA TIPO TACO, DUAS (2) DEMÃOS, INCLUSIVE RASPAGEM E CALAFETAÇÃO</v>
      </c>
      <c r="D16349" s="6" t="str">
        <f>'SETOP EDIFICAÇÕES'!D2399</f>
        <v>M2</v>
      </c>
      <c r="E16349" s="6">
        <f>'SETOP EDIFICAÇÕES'!E2399</f>
        <v>41.03</v>
      </c>
    </row>
    <row r="16350" spans="1:5" ht="33.200000000000003" customHeight="1" outlineLevel="1">
      <c r="A16350" s="6" t="str">
        <f>'SETOP EDIFICAÇÕES'!A2400</f>
        <v>ED-17861</v>
      </c>
      <c r="B16350" s="6" t="str">
        <f>'SETOP EDIFICAÇÕES'!B2400</f>
        <v>-</v>
      </c>
      <c r="C16350" s="6" t="str">
        <f>'SETOP EDIFICAÇÕES'!C2400</f>
        <v>APLICAÇÃO DE VERNIZ EM PISO DE MADEIRA, UMA (1) DEMÃO, EXCLUSIVE RASPAGEM</v>
      </c>
      <c r="D16350" s="6" t="str">
        <f>'SETOP EDIFICAÇÕES'!D2400</f>
        <v>M2</v>
      </c>
      <c r="E16350" s="6">
        <f>'SETOP EDIFICAÇÕES'!E2400</f>
        <v>10.52</v>
      </c>
    </row>
    <row r="16351" spans="1:5" ht="33.200000000000003" customHeight="1" outlineLevel="1">
      <c r="A16351" s="6" t="str">
        <f>'SETOP EDIFICAÇÕES'!A2401</f>
        <v>ED-9936</v>
      </c>
      <c r="B16351" s="6" t="str">
        <f>'SETOP EDIFICAÇÕES'!B2401</f>
        <v>-</v>
      </c>
      <c r="C16351" s="6" t="str">
        <f>'SETOP EDIFICAÇÕES'!C2401</f>
        <v>ARGAMASSA INDUSTRIALIZADA AUTONIVELANTE, APLICADA EM PISO, ESP. 4MM, INCLUSIVE PREPARO MANUAL DA MISTURA</v>
      </c>
      <c r="D16351" s="6" t="str">
        <f>'SETOP EDIFICAÇÕES'!D2401</f>
        <v>M2</v>
      </c>
      <c r="E16351" s="6">
        <f>'SETOP EDIFICAÇÕES'!E2401</f>
        <v>32.57</v>
      </c>
    </row>
    <row r="16352" spans="1:5" ht="33.200000000000003" customHeight="1" outlineLevel="1">
      <c r="A16352" s="6" t="str">
        <f>'SETOP EDIFICAÇÕES'!A2402</f>
        <v>ED-17864</v>
      </c>
      <c r="B16352" s="6" t="str">
        <f>'SETOP EDIFICAÇÕES'!B2402</f>
        <v>-</v>
      </c>
      <c r="C16352" s="6" t="str">
        <f>'SETOP EDIFICAÇÕES'!C2402</f>
        <v>CALAFETAÇÃO DE PISO DE TÁBUA CORRIDA DE MADEIRA (10CMX100CM), EXCLUSIVE APLICAÇÃO DE VERNIZ/RESINA</v>
      </c>
      <c r="D16352" s="6" t="str">
        <f>'SETOP EDIFICAÇÕES'!D2402</f>
        <v>M2</v>
      </c>
      <c r="E16352" s="6">
        <f>'SETOP EDIFICAÇÕES'!E2402</f>
        <v>14.36</v>
      </c>
    </row>
    <row r="16353" spans="1:5" ht="33.200000000000003" customHeight="1" outlineLevel="1">
      <c r="A16353" s="6" t="str">
        <f>'SETOP EDIFICAÇÕES'!A2403</f>
        <v>ED-17863</v>
      </c>
      <c r="B16353" s="6" t="str">
        <f>'SETOP EDIFICAÇÕES'!B2403</f>
        <v>-</v>
      </c>
      <c r="C16353" s="6" t="str">
        <f>'SETOP EDIFICAÇÕES'!C2403</f>
        <v>CALAFETAÇÃO DE PISO DE TACÃO DE MADEIRA (10CMX40CM), EXCLUSIVE APLICAÇÃO DE VERNIZ/RESINA</v>
      </c>
      <c r="D16353" s="6" t="str">
        <f>'SETOP EDIFICAÇÕES'!D2403</f>
        <v>M2</v>
      </c>
      <c r="E16353" s="6">
        <f>'SETOP EDIFICAÇÕES'!E2403</f>
        <v>14.55</v>
      </c>
    </row>
    <row r="16354" spans="1:5" ht="33.200000000000003" customHeight="1" outlineLevel="1">
      <c r="A16354" s="6" t="str">
        <f>'SETOP EDIFICAÇÕES'!A2404</f>
        <v>ED-17862</v>
      </c>
      <c r="B16354" s="6" t="str">
        <f>'SETOP EDIFICAÇÕES'!B2404</f>
        <v>-</v>
      </c>
      <c r="C16354" s="6" t="str">
        <f>'SETOP EDIFICAÇÕES'!C2404</f>
        <v>CALAFETAÇÃO DE PISO DE TACO DE MADEIRA (7CMX14CM), EXCLUSIVE APLICAÇÃO DE VERNIZ/RESINA</v>
      </c>
      <c r="D16354" s="6" t="str">
        <f>'SETOP EDIFICAÇÕES'!D2404</f>
        <v>M2</v>
      </c>
      <c r="E16354" s="6">
        <f>'SETOP EDIFICAÇÕES'!E2404</f>
        <v>15.47</v>
      </c>
    </row>
    <row r="16355" spans="1:5" ht="33.200000000000003" customHeight="1" outlineLevel="1">
      <c r="A16355" s="6" t="str">
        <f>'SETOP EDIFICAÇÕES'!A2405</f>
        <v>ED-50566</v>
      </c>
      <c r="B16355" s="6" t="str">
        <f>'SETOP EDIFICAÇÕES'!B2405</f>
        <v>PIS-CON-005</v>
      </c>
      <c r="C16355" s="6" t="str">
        <f>'SETOP EDIFICAÇÕES'!C2405</f>
        <v>CONTRAPISO DESEMPENADO COM ARGAMASSA, TRAÇO 1:3 (CIMENTO E AREIA), ESP. 20MM</v>
      </c>
      <c r="D16355" s="6" t="str">
        <f>'SETOP EDIFICAÇÕES'!D2405</f>
        <v>M2</v>
      </c>
      <c r="E16355" s="6">
        <f>'SETOP EDIFICAÇÕES'!E2405</f>
        <v>25.56</v>
      </c>
    </row>
    <row r="16356" spans="1:5" ht="33.200000000000003" customHeight="1" outlineLevel="1">
      <c r="A16356" s="6" t="str">
        <f>'SETOP EDIFICAÇÕES'!A2406</f>
        <v>ED-50567</v>
      </c>
      <c r="B16356" s="6" t="str">
        <f>'SETOP EDIFICAÇÕES'!B2406</f>
        <v>PIS-CON-010</v>
      </c>
      <c r="C16356" s="6" t="str">
        <f>'SETOP EDIFICAÇÕES'!C2406</f>
        <v>CONTRAPISO DESEMPENADO COM ARGAMASSA, TRAÇO 1:3 (CIMENTO E AREIA), ESP. 25MM</v>
      </c>
      <c r="D16356" s="6" t="str">
        <f>'SETOP EDIFICAÇÕES'!D2406</f>
        <v>M2</v>
      </c>
      <c r="E16356" s="6">
        <f>'SETOP EDIFICAÇÕES'!E2406</f>
        <v>27.73</v>
      </c>
    </row>
    <row r="16357" spans="1:5" ht="33.200000000000003" customHeight="1" outlineLevel="1">
      <c r="A16357" s="6" t="str">
        <f>'SETOP EDIFICAÇÕES'!A2407</f>
        <v>ED-50568</v>
      </c>
      <c r="B16357" s="6" t="str">
        <f>'SETOP EDIFICAÇÕES'!B2407</f>
        <v>PIS-CON-015</v>
      </c>
      <c r="C16357" s="6" t="str">
        <f>'SETOP EDIFICAÇÕES'!C2407</f>
        <v>CONTRAPISO DESEMPENADO COM ARGAMASSA, TRAÇO 1:3 (CIMENTO E AREIA), ESP. 30MM</v>
      </c>
      <c r="D16357" s="6" t="str">
        <f>'SETOP EDIFICAÇÕES'!D2407</f>
        <v>M2</v>
      </c>
      <c r="E16357" s="6">
        <f>'SETOP EDIFICAÇÕES'!E2407</f>
        <v>29.9</v>
      </c>
    </row>
    <row r="16358" spans="1:5" ht="33.200000000000003" customHeight="1" outlineLevel="1">
      <c r="A16358" s="6" t="str">
        <f>'SETOP EDIFICAÇÕES'!A2408</f>
        <v>ED-50569</v>
      </c>
      <c r="B16358" s="6" t="str">
        <f>'SETOP EDIFICAÇÕES'!B2408</f>
        <v>PIS-CON-020</v>
      </c>
      <c r="C16358" s="6" t="str">
        <f>'SETOP EDIFICAÇÕES'!C2408</f>
        <v>CONTRAPISO DESEMPENADO COM ARGAMASSA, TRAÇO 1:3 (CIMENTO E AREIA), ESP. 50MM</v>
      </c>
      <c r="D16358" s="6" t="str">
        <f>'SETOP EDIFICAÇÕES'!D2408</f>
        <v>M2</v>
      </c>
      <c r="E16358" s="6">
        <f>'SETOP EDIFICAÇÕES'!E2408</f>
        <v>41.38</v>
      </c>
    </row>
    <row r="16359" spans="1:5" ht="33.200000000000003" customHeight="1" outlineLevel="1">
      <c r="A16359" s="6" t="str">
        <f>'SETOP EDIFICAÇÕES'!A2409</f>
        <v>ED-50537</v>
      </c>
      <c r="B16359" s="6" t="str">
        <f>'SETOP EDIFICAÇÕES'!B2409</f>
        <v>PIS-ARD-020</v>
      </c>
      <c r="C16359" s="6" t="str">
        <f>'SETOP EDIFICAÇÕES'!C2409</f>
        <v>DEGRAU DE PEDRA ARDÓSIA E = 20 MM, L = 30 CM, ASSENTADO COM ARGAMASSA DE CIMENTO E AREIA SEM PENEIRAR TRAÇO 1:4, INCLUSO ESPELHO E = 15 MM, H = 20 CM</v>
      </c>
      <c r="D16359" s="6" t="str">
        <f>'SETOP EDIFICAÇÕES'!D2409</f>
        <v>M</v>
      </c>
      <c r="E16359" s="6">
        <f>'SETOP EDIFICAÇÕES'!E2409</f>
        <v>108.23</v>
      </c>
    </row>
    <row r="16360" spans="1:5" ht="33.200000000000003" customHeight="1" outlineLevel="1">
      <c r="A16360" s="6" t="str">
        <f>'SETOP EDIFICAÇÕES'!A2410</f>
        <v>ED-50575</v>
      </c>
      <c r="B16360" s="6" t="str">
        <f>'SETOP EDIFICAÇÕES'!B2410</f>
        <v>PIS-FAI-010</v>
      </c>
      <c r="C16360" s="6" t="str">
        <f>'SETOP EDIFICAÇÕES'!C2410</f>
        <v>FAIXA/FRISO ANTIDERRAPANTE EM PEDRA, LARGURA 50MM, EM DEGRAU DE ESCADA, EXECUÇÃO MECÂNICA</v>
      </c>
      <c r="D16360" s="6" t="str">
        <f>'SETOP EDIFICAÇÕES'!D2410</f>
        <v>M</v>
      </c>
      <c r="E16360" s="6">
        <f>'SETOP EDIFICAÇÕES'!E2410</f>
        <v>8.59</v>
      </c>
    </row>
    <row r="16361" spans="1:5" ht="33.200000000000003" customHeight="1" outlineLevel="1">
      <c r="A16361" s="6" t="str">
        <f>'SETOP EDIFICAÇÕES'!A2411</f>
        <v>ED-50593</v>
      </c>
      <c r="B16361" s="6" t="str">
        <f>'SETOP EDIFICAÇÕES'!B2411</f>
        <v>PIS-LAJ-022</v>
      </c>
      <c r="C16361" s="6" t="str">
        <f>'SETOP EDIFICAÇÕES'!C2411</f>
        <v>LAJE DE TRANSIÇÃO E = 10 CM, FCK = 15 MPA USINADO (MECANIZADO), INCLUSIVE TELA 0,97 KG/M2 E ACABAMENTO NIVEL ZERO</v>
      </c>
      <c r="D16361" s="6" t="str">
        <f>'SETOP EDIFICAÇÕES'!D2411</f>
        <v>M2</v>
      </c>
      <c r="E16361" s="6">
        <f>'SETOP EDIFICAÇÕES'!E2411</f>
        <v>83.69</v>
      </c>
    </row>
    <row r="16362" spans="1:5" ht="33.200000000000003" customHeight="1" outlineLevel="1">
      <c r="A16362" s="6" t="str">
        <f>'SETOP EDIFICAÇÕES'!A2412</f>
        <v>ED-50597</v>
      </c>
      <c r="B16362" s="6" t="str">
        <f>'SETOP EDIFICAÇÕES'!B2412</f>
        <v>PIS-LAJ-026</v>
      </c>
      <c r="C16362" s="6" t="str">
        <f>'SETOP EDIFICAÇÕES'!C2412</f>
        <v>LAJE DE TRANSIÇÃO E = 10 CM, FCK = 18 MPA USINADO (MECANIZADO), INCLUSIVE TELA 0,97 KG/M2 E ACABAMENTO NIVEL ZERO</v>
      </c>
      <c r="D16362" s="6" t="str">
        <f>'SETOP EDIFICAÇÕES'!D2412</f>
        <v>M2</v>
      </c>
      <c r="E16362" s="6">
        <f>'SETOP EDIFICAÇÕES'!E2412</f>
        <v>89.73</v>
      </c>
    </row>
    <row r="16363" spans="1:5" ht="33.200000000000003" customHeight="1" outlineLevel="1">
      <c r="A16363" s="6" t="str">
        <f>'SETOP EDIFICAÇÕES'!A2413</f>
        <v>ED-50594</v>
      </c>
      <c r="B16363" s="6" t="str">
        <f>'SETOP EDIFICAÇÕES'!B2413</f>
        <v>PIS-LAJ-023</v>
      </c>
      <c r="C16363" s="6" t="str">
        <f>'SETOP EDIFICAÇÕES'!C2413</f>
        <v>LAJE DE TRANSIÇÃO E = 11 CM, FCK = 15 MPA USINADO (MECANIZADO), INCLUSIVE TELA 0,97 KG/M2 E ACABAMENTO NIVEL ZERO</v>
      </c>
      <c r="D16363" s="6" t="str">
        <f>'SETOP EDIFICAÇÕES'!D2413</f>
        <v>M2</v>
      </c>
      <c r="E16363" s="6">
        <f>'SETOP EDIFICAÇÕES'!E2413</f>
        <v>92.91</v>
      </c>
    </row>
    <row r="16364" spans="1:5" ht="33.200000000000003" customHeight="1" outlineLevel="1">
      <c r="A16364" s="6" t="str">
        <f>'SETOP EDIFICAÇÕES'!A2414</f>
        <v>ED-50595</v>
      </c>
      <c r="B16364" s="6" t="str">
        <f>'SETOP EDIFICAÇÕES'!B2414</f>
        <v>PIS-LAJ-024</v>
      </c>
      <c r="C16364" s="6" t="str">
        <f>'SETOP EDIFICAÇÕES'!C2414</f>
        <v>LAJE DE TRANSIÇÃO E = 12 CM, FCK = 15 MPA USINADO (MECANIZADO), INCLUSIVE TELA 0,97 KG/M2 E ACABAMENTO NIVEL ZERO</v>
      </c>
      <c r="D16364" s="6" t="str">
        <f>'SETOP EDIFICAÇÕES'!D2414</f>
        <v>M2</v>
      </c>
      <c r="E16364" s="6">
        <f>'SETOP EDIFICAÇÕES'!E2414</f>
        <v>96.88</v>
      </c>
    </row>
    <row r="16365" spans="1:5" ht="33.200000000000003" customHeight="1" outlineLevel="1">
      <c r="A16365" s="6" t="str">
        <f>'SETOP EDIFICAÇÕES'!A2415</f>
        <v>ED-50598</v>
      </c>
      <c r="B16365" s="6" t="str">
        <f>'SETOP EDIFICAÇÕES'!B2415</f>
        <v>PIS-LAJ-027</v>
      </c>
      <c r="C16365" s="6" t="str">
        <f>'SETOP EDIFICAÇÕES'!C2415</f>
        <v>LAJE DE TRANSIÇÃO E = 12 CM, FCK = 18 MPA USINADO (MECANIZADO), INCLUSIVE TELA 0,97 KG/M2 E ACABAMENTO NIVEL ZERO</v>
      </c>
      <c r="D16365" s="6" t="str">
        <f>'SETOP EDIFICAÇÕES'!D2415</f>
        <v>M2</v>
      </c>
      <c r="E16365" s="6">
        <f>'SETOP EDIFICAÇÕES'!E2415</f>
        <v>97.85</v>
      </c>
    </row>
    <row r="16366" spans="1:5" ht="33.200000000000003" customHeight="1" outlineLevel="1">
      <c r="A16366" s="6" t="str">
        <f>'SETOP EDIFICAÇÕES'!A2416</f>
        <v>ED-50588</v>
      </c>
      <c r="B16366" s="6" t="str">
        <f>'SETOP EDIFICAÇÕES'!B2416</f>
        <v>PIS-LAJ-005</v>
      </c>
      <c r="C16366" s="6" t="str">
        <f>'SETOP EDIFICAÇÕES'!C2416</f>
        <v>LAJE DE TRANSIÇÃO E = 5 CM, SEM JUNTA, FCK = 10 MPA (MANUAL)</v>
      </c>
      <c r="D16366" s="6" t="str">
        <f>'SETOP EDIFICAÇÕES'!D2416</f>
        <v>M2</v>
      </c>
      <c r="E16366" s="6">
        <f>'SETOP EDIFICAÇÕES'!E2416</f>
        <v>37.57</v>
      </c>
    </row>
    <row r="16367" spans="1:5" ht="33.200000000000003" customHeight="1" outlineLevel="1">
      <c r="A16367" s="6" t="str">
        <f>'SETOP EDIFICAÇÕES'!A2417</f>
        <v>ED-50589</v>
      </c>
      <c r="B16367" s="6" t="str">
        <f>'SETOP EDIFICAÇÕES'!B2417</f>
        <v>PIS-LAJ-010</v>
      </c>
      <c r="C16367" s="6" t="str">
        <f>'SETOP EDIFICAÇÕES'!C2417</f>
        <v>LAJE DE TRANSIÇÃO E = 6 CM, SEM JUNTA, FCK = 10 MPA (MANUAL)</v>
      </c>
      <c r="D16367" s="6" t="str">
        <f>'SETOP EDIFICAÇÕES'!D2417</f>
        <v>M2</v>
      </c>
      <c r="E16367" s="6">
        <f>'SETOP EDIFICAÇÕES'!E2417</f>
        <v>41.65</v>
      </c>
    </row>
    <row r="16368" spans="1:5" ht="33.200000000000003" customHeight="1" outlineLevel="1">
      <c r="A16368" s="6" t="str">
        <f>'SETOP EDIFICAÇÕES'!A2418</f>
        <v>ED-50591</v>
      </c>
      <c r="B16368" s="6" t="str">
        <f>'SETOP EDIFICAÇÕES'!B2418</f>
        <v>PIS-LAJ-020</v>
      </c>
      <c r="C16368" s="6" t="str">
        <f>'SETOP EDIFICAÇÕES'!C2418</f>
        <v>LAJE DE TRANSIÇÃO E = 8 CM, FCK = 15 MPA USINADO (MECANIZADO), INCLUSIVE TELA 0,97 KG/M2 E ACABAMENTO NIVEL ZERO</v>
      </c>
      <c r="D16368" s="6" t="str">
        <f>'SETOP EDIFICAÇÕES'!D2418</f>
        <v>M2</v>
      </c>
      <c r="E16368" s="6">
        <f>'SETOP EDIFICAÇÕES'!E2418</f>
        <v>80.959999999999994</v>
      </c>
    </row>
    <row r="16369" spans="1:5" ht="33.200000000000003" customHeight="1" outlineLevel="1">
      <c r="A16369" s="6" t="str">
        <f>'SETOP EDIFICAÇÕES'!A2419</f>
        <v>ED-50596</v>
      </c>
      <c r="B16369" s="6" t="str">
        <f>'SETOP EDIFICAÇÕES'!B2419</f>
        <v>PIS-LAJ-025</v>
      </c>
      <c r="C16369" s="6" t="str">
        <f>'SETOP EDIFICAÇÕES'!C2419</f>
        <v>LAJE DE TRANSIÇÃO E = 8 CM, FCK = 18 MPA USINADO (MECANIZADO), INCLUSIVE TELA 0,97 KG/M2 E ACABAMENTO NIVEL ZERO</v>
      </c>
      <c r="D16369" s="6" t="str">
        <f>'SETOP EDIFICAÇÕES'!D2419</f>
        <v>M2</v>
      </c>
      <c r="E16369" s="6">
        <f>'SETOP EDIFICAÇÕES'!E2419</f>
        <v>81.599999999999994</v>
      </c>
    </row>
    <row r="16370" spans="1:5" ht="33.200000000000003" customHeight="1" outlineLevel="1">
      <c r="A16370" s="6" t="str">
        <f>'SETOP EDIFICAÇÕES'!A2420</f>
        <v>ED-50599</v>
      </c>
      <c r="B16370" s="6" t="str">
        <f>'SETOP EDIFICAÇÕES'!B2420</f>
        <v>PIS-LAJ-028</v>
      </c>
      <c r="C16370" s="6" t="str">
        <f>'SETOP EDIFICAÇÕES'!C2420</f>
        <v>LAJE DE TRANSIÇÃO E = 8 CM, FCK = 20 MPA USINADO (MECANIZADO), INCLUSIVE TELA 0,97 KG/M2 E ACABAMENTO NIVEL ZERO</v>
      </c>
      <c r="D16370" s="6" t="str">
        <f>'SETOP EDIFICAÇÕES'!D2420</f>
        <v>M2</v>
      </c>
      <c r="E16370" s="6">
        <f>'SETOP EDIFICAÇÕES'!E2420</f>
        <v>82.35</v>
      </c>
    </row>
    <row r="16371" spans="1:5" ht="33.200000000000003" customHeight="1" outlineLevel="1">
      <c r="A16371" s="6" t="str">
        <f>'SETOP EDIFICAÇÕES'!A2421</f>
        <v>ED-50590</v>
      </c>
      <c r="B16371" s="6" t="str">
        <f>'SETOP EDIFICAÇÕES'!B2421</f>
        <v>PIS-LAJ-015</v>
      </c>
      <c r="C16371" s="6" t="str">
        <f>'SETOP EDIFICAÇÕES'!C2421</f>
        <v>LAJE DE TRANSIÇÃO E = 8 CM, SEM JUNTA, FCK = 10 MPA (MANUAL)</v>
      </c>
      <c r="D16371" s="6" t="str">
        <f>'SETOP EDIFICAÇÕES'!D2421</f>
        <v>M2</v>
      </c>
      <c r="E16371" s="6">
        <f>'SETOP EDIFICAÇÕES'!E2421</f>
        <v>52.76</v>
      </c>
    </row>
    <row r="16372" spans="1:5" ht="33.200000000000003" customHeight="1" outlineLevel="1">
      <c r="A16372" s="6" t="str">
        <f>'SETOP EDIFICAÇÕES'!A2422</f>
        <v>ED-50592</v>
      </c>
      <c r="B16372" s="6" t="str">
        <f>'SETOP EDIFICAÇÕES'!B2422</f>
        <v>PIS-LAJ-021</v>
      </c>
      <c r="C16372" s="6" t="str">
        <f>'SETOP EDIFICAÇÕES'!C2422</f>
        <v>LAJE DE TRANSIÇÃO E = 9 CM, FCK = 15 MPA USINADO (MECANIZADO), INCLUSIVE TELA 0,97 KG/M2 E ACABAMENTO NIVEL ZERO</v>
      </c>
      <c r="D16372" s="6" t="str">
        <f>'SETOP EDIFICAÇÕES'!D2422</f>
        <v>M2</v>
      </c>
      <c r="E16372" s="6">
        <f>'SETOP EDIFICAÇÕES'!E2422</f>
        <v>84.94</v>
      </c>
    </row>
    <row r="16373" spans="1:5" ht="33.200000000000003" customHeight="1" outlineLevel="1">
      <c r="A16373" s="6" t="str">
        <f>'SETOP EDIFICAÇÕES'!A2423</f>
        <v>ED-50617</v>
      </c>
      <c r="B16373" s="6" t="str">
        <f>'SETOP EDIFICAÇÕES'!B2423</f>
        <v>PIS-MIT-025</v>
      </c>
      <c r="C16373" s="6" t="str">
        <f>'SETOP EDIFICAÇÕES'!C2423</f>
        <v>LIMPEZA E POLIMENTO DE PISO GRANILITE/MARMORITE, EXCLUSIVE RESINA</v>
      </c>
      <c r="D16373" s="6" t="str">
        <f>'SETOP EDIFICAÇÕES'!D2423</f>
        <v>M2</v>
      </c>
      <c r="E16373" s="6">
        <f>'SETOP EDIFICAÇÕES'!E2423</f>
        <v>23</v>
      </c>
    </row>
    <row r="16374" spans="1:5" ht="33.200000000000003" customHeight="1" outlineLevel="1">
      <c r="A16374" s="6" t="str">
        <f>'SETOP EDIFICAÇÕES'!A2424</f>
        <v>ED-50541</v>
      </c>
      <c r="B16374" s="6" t="str">
        <f>'SETOP EDIFICAÇÕES'!B2424</f>
        <v>PIS-CER-005</v>
      </c>
      <c r="C16374" s="6" t="str">
        <f>'SETOP EDIFICAÇÕES'!C2424</f>
        <v>PISO CERÂMICO VERMELHO NATURAL 24 X 5,2 CM, ASSENTADO COM ARGAMASSA PRÉ-FABRICADA, INCLUSIVE REJUNTAMENTO</v>
      </c>
      <c r="D16374" s="6" t="str">
        <f>'SETOP EDIFICAÇÕES'!D2424</f>
        <v>M2</v>
      </c>
      <c r="E16374" s="6">
        <f>'SETOP EDIFICAÇÕES'!E2424</f>
        <v>86.16</v>
      </c>
    </row>
    <row r="16375" spans="1:5" ht="33.200000000000003" customHeight="1" outlineLevel="1">
      <c r="A16375" s="6" t="str">
        <f>'SETOP EDIFICAÇÕES'!A2425</f>
        <v>ED-50563</v>
      </c>
      <c r="B16375" s="6" t="str">
        <f>'SETOP EDIFICAÇÕES'!B2425</f>
        <v>PIS-CIM-100</v>
      </c>
      <c r="C16375" s="6" t="str">
        <f>'SETOP EDIFICAÇÕES'!C2425</f>
        <v>PISO CIMENTADO COM ARGAMASSA, TRAÇO 1:3 (CIMENTO E AREIA), COM ADITIVO IMPERMEABILIZANTE, ESP. 25MM, ACABAMENTO DESEMPENADO E FELTRADO</v>
      </c>
      <c r="D16375" s="6" t="str">
        <f>'SETOP EDIFICAÇÕES'!D2425</f>
        <v>M2</v>
      </c>
      <c r="E16375" s="6">
        <f>'SETOP EDIFICAÇÕES'!E2425</f>
        <v>33.270000000000003</v>
      </c>
    </row>
    <row r="16376" spans="1:5" ht="33.200000000000003" customHeight="1" outlineLevel="1">
      <c r="A16376" s="6" t="str">
        <f>'SETOP EDIFICAÇÕES'!A2426</f>
        <v>ED-50547</v>
      </c>
      <c r="B16376" s="6" t="str">
        <f>'SETOP EDIFICAÇÕES'!B2426</f>
        <v>PIS-CIM-015</v>
      </c>
      <c r="C16376" s="6" t="str">
        <f>'SETOP EDIFICAÇÕES'!C2426</f>
        <v>PISO CIMENTADO COM ARGAMASSA, TRAÇO 1:3 (CIMENTO E AREIA), ESP. 25MM, ACABAMENTO DESEMPENADO E FELTRADO, MODULAÇÃO DE 100X100CM, INCLUSIVE JUNTA PLÁSTICA</v>
      </c>
      <c r="D16376" s="6" t="str">
        <f>'SETOP EDIFICAÇÕES'!D2426</f>
        <v>M2</v>
      </c>
      <c r="E16376" s="6">
        <f>'SETOP EDIFICAÇÕES'!E2426</f>
        <v>38.86</v>
      </c>
    </row>
    <row r="16377" spans="1:5" ht="33.200000000000003" customHeight="1" outlineLevel="1">
      <c r="A16377" s="6" t="str">
        <f>'SETOP EDIFICAÇÕES'!A2427</f>
        <v>ED-50545</v>
      </c>
      <c r="B16377" s="6" t="str">
        <f>'SETOP EDIFICAÇÕES'!B2427</f>
        <v>PIS-CIM-005</v>
      </c>
      <c r="C16377" s="6" t="str">
        <f>'SETOP EDIFICAÇÕES'!C2427</f>
        <v>PISO CIMENTADO COM ARGAMASSA, TRAÇO 1:3 (CIMENTO E AREIA), ESP. 25MM, ACABAMENTO DESEMPENADO E FELTRADO, MODULAÇÃO DE 200X200CM, INCLUSIVE JUNTA PLÁSTICA</v>
      </c>
      <c r="D16377" s="6" t="str">
        <f>'SETOP EDIFICAÇÕES'!D2427</f>
        <v>M2</v>
      </c>
      <c r="E16377" s="6">
        <f>'SETOP EDIFICAÇÕES'!E2427</f>
        <v>38.090000000000003</v>
      </c>
    </row>
    <row r="16378" spans="1:5" ht="33.200000000000003" customHeight="1" outlineLevel="1">
      <c r="A16378" s="6" t="str">
        <f>'SETOP EDIFICAÇÕES'!A2428</f>
        <v>ED-50549</v>
      </c>
      <c r="B16378" s="6" t="str">
        <f>'SETOP EDIFICAÇÕES'!B2428</f>
        <v>PIS-CIM-025</v>
      </c>
      <c r="C16378" s="6" t="str">
        <f>'SETOP EDIFICAÇÕES'!C2428</f>
        <v>PISO CIMENTADO COM ARGAMASSA, TRAÇO 1:3 (CIMENTO E AREIA), ESP. 25MM, ACABAMETNO DESEMPENADO E FELTRADO, MODULAÇÃO DE 60X60CM, INCLUSIVE JUNTA PLÁSTICA</v>
      </c>
      <c r="D16378" s="6" t="str">
        <f>'SETOP EDIFICAÇÕES'!D2428</f>
        <v>M2</v>
      </c>
      <c r="E16378" s="6">
        <f>'SETOP EDIFICAÇÕES'!E2428</f>
        <v>39.979999999999997</v>
      </c>
    </row>
    <row r="16379" spans="1:5" ht="33.200000000000003" customHeight="1" outlineLevel="1">
      <c r="A16379" s="6" t="str">
        <f>'SETOP EDIFICAÇÕES'!A2429</f>
        <v>ED-50548</v>
      </c>
      <c r="B16379" s="6" t="str">
        <f>'SETOP EDIFICAÇÕES'!B2429</f>
        <v>PIS-CIM-020</v>
      </c>
      <c r="C16379" s="6" t="str">
        <f>'SETOP EDIFICAÇÕES'!C2429</f>
        <v>PISO CIMENTADO COM ARGAMASSA, TRAÇO 1:3 (CIMENTO E AREIA), ESP. 30MM, ACABAMENTO DESEMPENADO E FELTRADO, MODULAÇÃO DE 100X100CM, INCLUSIVE JUNTA PLÁSTICA</v>
      </c>
      <c r="D16379" s="6" t="str">
        <f>'SETOP EDIFICAÇÕES'!D2429</f>
        <v>M2</v>
      </c>
      <c r="E16379" s="6">
        <f>'SETOP EDIFICAÇÕES'!E2429</f>
        <v>42.8</v>
      </c>
    </row>
    <row r="16380" spans="1:5" ht="33.200000000000003" customHeight="1" outlineLevel="1">
      <c r="A16380" s="6" t="str">
        <f>'SETOP EDIFICAÇÕES'!A2430</f>
        <v>ED-50546</v>
      </c>
      <c r="B16380" s="6" t="str">
        <f>'SETOP EDIFICAÇÕES'!B2430</f>
        <v>PIS-CIM-010</v>
      </c>
      <c r="C16380" s="6" t="str">
        <f>'SETOP EDIFICAÇÕES'!C2430</f>
        <v>PISO CIMENTADO COM ARGAMASSA, TRAÇO 1:3 (CIMENTO E AREIA), ESP. 30MM, ACABAMENTO DESEMPENADO E FELTRADO, MODULAÇÃO DE 200X200CM, INCLUSIVE JUNTA PLÁSTICA</v>
      </c>
      <c r="D16380" s="6" t="str">
        <f>'SETOP EDIFICAÇÕES'!D2430</f>
        <v>M2</v>
      </c>
      <c r="E16380" s="6">
        <f>'SETOP EDIFICAÇÕES'!E2430</f>
        <v>42.03</v>
      </c>
    </row>
    <row r="16381" spans="1:5" ht="33.200000000000003" customHeight="1" outlineLevel="1">
      <c r="A16381" s="6" t="str">
        <f>'SETOP EDIFICAÇÕES'!A2431</f>
        <v>ED-50550</v>
      </c>
      <c r="B16381" s="6" t="str">
        <f>'SETOP EDIFICAÇÕES'!B2431</f>
        <v>PIS-CIM-030</v>
      </c>
      <c r="C16381" s="6" t="str">
        <f>'SETOP EDIFICAÇÕES'!C2431</f>
        <v>PISO CIMENTADO COM ARGAMASSA, TRAÇO 1:3 (CIMENTO E AREIA), ESP. 30MM, ACABAMENTO DESEMPENADO E FELTRADO, MODULAÇÃO DE 60X60CM, INCLUSIVE JUNTA PLÁSTICA</v>
      </c>
      <c r="D16381" s="6" t="str">
        <f>'SETOP EDIFICAÇÕES'!D2431</f>
        <v>M2</v>
      </c>
      <c r="E16381" s="6">
        <f>'SETOP EDIFICAÇÕES'!E2431</f>
        <v>43.92</v>
      </c>
    </row>
    <row r="16382" spans="1:5" ht="33.200000000000003" customHeight="1" outlineLevel="1">
      <c r="A16382" s="6" t="str">
        <f>'SETOP EDIFICAÇÕES'!A2432</f>
        <v>ED-50551</v>
      </c>
      <c r="B16382" s="6" t="str">
        <f>'SETOP EDIFICAÇÕES'!B2432</f>
        <v>PIS-CIM-035</v>
      </c>
      <c r="C16382" s="6" t="str">
        <f>'SETOP EDIFICAÇÕES'!C2432</f>
        <v>PISO CIMENTADO COM ARGAMASSA, TRAÇO 1:3 (CIMENTO E AREIA), ESP. 50MM, ACABAMENTO DESEMPENADO E FELTRADO, MODULAÇÃO DE 100X100CM, INCLUSIVE JUNTA PLÁSTICA</v>
      </c>
      <c r="D16382" s="6" t="str">
        <f>'SETOP EDIFICAÇÕES'!D2432</f>
        <v>M2</v>
      </c>
      <c r="E16382" s="6">
        <f>'SETOP EDIFICAÇÕES'!E2432</f>
        <v>55.02</v>
      </c>
    </row>
    <row r="16383" spans="1:5" ht="33.200000000000003" customHeight="1" outlineLevel="1">
      <c r="A16383" s="6" t="str">
        <f>'SETOP EDIFICAÇÕES'!A2433</f>
        <v>ED-50564</v>
      </c>
      <c r="B16383" s="6" t="str">
        <f>'SETOP EDIFICAÇÕES'!B2433</f>
        <v>PIS-CIM-105</v>
      </c>
      <c r="C16383" s="6" t="str">
        <f>'SETOP EDIFICAÇÕES'!C2433</f>
        <v>PISO CIMENTADO COM PIGMENTAÇÃO COLORIDA, DESEMPENADO E FELTRADO COM ARGAMASSA, TRAÇO 1:3 (CIMENTO E AREIA), ESP. 30MM, ACABAMENTO DESEMPENADO E FELTRADO, SEM JUNTA DE DILATAÇÃO</v>
      </c>
      <c r="D16383" s="6" t="str">
        <f>'SETOP EDIFICAÇÕES'!D2433</f>
        <v>M2</v>
      </c>
      <c r="E16383" s="6">
        <f>'SETOP EDIFICAÇÕES'!E2433</f>
        <v>38.659999999999997</v>
      </c>
    </row>
    <row r="16384" spans="1:5" ht="33.200000000000003" customHeight="1" outlineLevel="1">
      <c r="A16384" s="6" t="str">
        <f>'SETOP EDIFICAÇÕES'!A2434</f>
        <v>ED-50552</v>
      </c>
      <c r="B16384" s="6" t="str">
        <f>'SETOP EDIFICAÇÕES'!B2434</f>
        <v>PIS-CIM-040</v>
      </c>
      <c r="C16384" s="6" t="str">
        <f>'SETOP EDIFICAÇÕES'!C2434</f>
        <v>PISO CIMENTADO NATADO COM ARGAMASSA, TRAÇO 1:3 (CIMENTO E AREIA), ESP. 20MM, ACABAMENTO QUEIMADO, SEM JUNTA DE DILATAÇÃO</v>
      </c>
      <c r="D16384" s="6" t="str">
        <f>'SETOP EDIFICAÇÕES'!D2434</f>
        <v>M2</v>
      </c>
      <c r="E16384" s="6">
        <f>'SETOP EDIFICAÇÕES'!E2434</f>
        <v>29.94</v>
      </c>
    </row>
    <row r="16385" spans="1:5" ht="33.200000000000003" customHeight="1" outlineLevel="1">
      <c r="A16385" s="6" t="str">
        <f>'SETOP EDIFICAÇÕES'!A2435</f>
        <v>ED-50558</v>
      </c>
      <c r="B16385" s="6" t="str">
        <f>'SETOP EDIFICAÇÕES'!B2435</f>
        <v>PIS-CIM-075</v>
      </c>
      <c r="C16385" s="6" t="str">
        <f>'SETOP EDIFICAÇÕES'!C2435</f>
        <v xml:space="preserve">PISO CIMENTADO NATADO COM ARGAMASSA, TRAÇO 1:3 (CIMENTO E AREIA), ESP. 25MM, ACABAMENTO QUEIMADO, MODULAÇÃO DE 100X100CM, INCLUSIVE JUNTA PLÁSTICA </v>
      </c>
      <c r="D16385" s="6" t="str">
        <f>'SETOP EDIFICAÇÕES'!D2435</f>
        <v>M2</v>
      </c>
      <c r="E16385" s="6">
        <f>'SETOP EDIFICAÇÕES'!E2435</f>
        <v>40.6</v>
      </c>
    </row>
    <row r="16386" spans="1:5" ht="33.200000000000003" customHeight="1" outlineLevel="1">
      <c r="A16386" s="6" t="str">
        <f>'SETOP EDIFICAÇÕES'!A2436</f>
        <v>ED-50556</v>
      </c>
      <c r="B16386" s="6" t="str">
        <f>'SETOP EDIFICAÇÕES'!B2436</f>
        <v>PIS-CIM-065</v>
      </c>
      <c r="C16386" s="6" t="str">
        <f>'SETOP EDIFICAÇÕES'!C2436</f>
        <v xml:space="preserve">PISO CIMENTADO NATADO COM ARGAMASSA, TRAÇO 1:3 (CIMENTO E AREIA), ESP. 25MM, ACABAMENTO QUEIMADO, MODULAÇÃO DE 200X200CM, INCLUSIVE JUNTA PLÁSTICA </v>
      </c>
      <c r="D16386" s="6" t="str">
        <f>'SETOP EDIFICAÇÕES'!D2436</f>
        <v>M2</v>
      </c>
      <c r="E16386" s="6">
        <f>'SETOP EDIFICAÇÕES'!E2436</f>
        <v>39.83</v>
      </c>
    </row>
    <row r="16387" spans="1:5" ht="33.200000000000003" customHeight="1" outlineLevel="1">
      <c r="A16387" s="6" t="str">
        <f>'SETOP EDIFICAÇÕES'!A2437</f>
        <v>ED-50560</v>
      </c>
      <c r="B16387" s="6" t="str">
        <f>'SETOP EDIFICAÇÕES'!B2437</f>
        <v>PIS-CIM-085</v>
      </c>
      <c r="C16387" s="6" t="str">
        <f>'SETOP EDIFICAÇÕES'!C2437</f>
        <v xml:space="preserve">PISO CIMENTADO NATADO COM ARGAMASSA, TRAÇO 1:3 (CIMENTO E AREIA), ESP. 25MM, ACABAMENTO QUEIMADO, MODULAÇÃO DE 60X60CM, INCLUSIVE JUNTA PLÁSTICA </v>
      </c>
      <c r="D16387" s="6" t="str">
        <f>'SETOP EDIFICAÇÕES'!D2437</f>
        <v>M2</v>
      </c>
      <c r="E16387" s="6">
        <f>'SETOP EDIFICAÇÕES'!E2437</f>
        <v>41.72</v>
      </c>
    </row>
    <row r="16388" spans="1:5" ht="33.200000000000003" customHeight="1" outlineLevel="1">
      <c r="A16388" s="6" t="str">
        <f>'SETOP EDIFICAÇÕES'!A2438</f>
        <v>ED-50553</v>
      </c>
      <c r="B16388" s="6" t="str">
        <f>'SETOP EDIFICAÇÕES'!B2438</f>
        <v>PIS-CIM-045</v>
      </c>
      <c r="C16388" s="6" t="str">
        <f>'SETOP EDIFICAÇÕES'!C2438</f>
        <v>PISO CIMENTADO NATADO COM ARGAMASSA, TRAÇO 1:3 (CIMENTO E AREIA), ESP. 25MM, ACABAMENTO QUEIMADO, SEM JUNTA DE DILATAÇÃO</v>
      </c>
      <c r="D16388" s="6" t="str">
        <f>'SETOP EDIFICAÇÕES'!D2438</f>
        <v>M2</v>
      </c>
      <c r="E16388" s="6">
        <f>'SETOP EDIFICAÇÕES'!E2438</f>
        <v>32.11</v>
      </c>
    </row>
    <row r="16389" spans="1:5" ht="33.200000000000003" customHeight="1" outlineLevel="1">
      <c r="A16389" s="6" t="str">
        <f>'SETOP EDIFICAÇÕES'!A2439</f>
        <v>ED-50559</v>
      </c>
      <c r="B16389" s="6" t="str">
        <f>'SETOP EDIFICAÇÕES'!B2439</f>
        <v>PIS-CIM-080</v>
      </c>
      <c r="C16389" s="6" t="str">
        <f>'SETOP EDIFICAÇÕES'!C2439</f>
        <v xml:space="preserve">PISO CIMENTADO NATADO COM ARGAMASSA, TRAÇO 1:3 (CIMENTO E AREIA), ESP. 30MM, ACABAMENTO QUEIMADO, MODULAÇÃO DE 100X100CM, INCLUSIVE JUNTA PLÁSTICA </v>
      </c>
      <c r="D16389" s="6" t="str">
        <f>'SETOP EDIFICAÇÕES'!D2439</f>
        <v>M2</v>
      </c>
      <c r="E16389" s="6">
        <f>'SETOP EDIFICAÇÕES'!E2439</f>
        <v>44.29</v>
      </c>
    </row>
    <row r="16390" spans="1:5" ht="33.200000000000003" customHeight="1" outlineLevel="1">
      <c r="A16390" s="6" t="str">
        <f>'SETOP EDIFICAÇÕES'!A2440</f>
        <v>ED-50557</v>
      </c>
      <c r="B16390" s="6" t="str">
        <f>'SETOP EDIFICAÇÕES'!B2440</f>
        <v>PIS-CIM-070</v>
      </c>
      <c r="C16390" s="6" t="str">
        <f>'SETOP EDIFICAÇÕES'!C2440</f>
        <v xml:space="preserve">PISO CIMENTADO NATADO COM ARGAMASSA, TRAÇO 1:3 (CIMENTO E AREIA), ESP. 30MM, ACABAMENTO QUEIMADO, MODULAÇÃO DE 200X200CM, INCLUSIVE JUNTA PLÁSTICA </v>
      </c>
      <c r="D16390" s="6" t="str">
        <f>'SETOP EDIFICAÇÕES'!D2440</f>
        <v>M2</v>
      </c>
      <c r="E16390" s="6">
        <f>'SETOP EDIFICAÇÕES'!E2440</f>
        <v>43.52</v>
      </c>
    </row>
    <row r="16391" spans="1:5" ht="33.200000000000003" customHeight="1" outlineLevel="1">
      <c r="A16391" s="6" t="str">
        <f>'SETOP EDIFICAÇÕES'!A2441</f>
        <v>ED-50561</v>
      </c>
      <c r="B16391" s="6" t="str">
        <f>'SETOP EDIFICAÇÕES'!B2441</f>
        <v>PIS-CIM-090</v>
      </c>
      <c r="C16391" s="6" t="str">
        <f>'SETOP EDIFICAÇÕES'!C2441</f>
        <v xml:space="preserve">PISO CIMENTADO NATADO COM ARGAMASSA, TRAÇO 1:3 (CIMENTO E AREIA), ESP. 30MM, ACABAMENTO QUEIMADO, MODULAÇÃO DE 60X60CM, INCLUSIVE JUNTA PLÁSTICA </v>
      </c>
      <c r="D16391" s="6" t="str">
        <f>'SETOP EDIFICAÇÕES'!D2441</f>
        <v>M2</v>
      </c>
      <c r="E16391" s="6">
        <f>'SETOP EDIFICAÇÕES'!E2441</f>
        <v>45.41</v>
      </c>
    </row>
    <row r="16392" spans="1:5" ht="33.200000000000003" customHeight="1" outlineLevel="1">
      <c r="A16392" s="6" t="str">
        <f>'SETOP EDIFICAÇÕES'!A2442</f>
        <v>ED-50554</v>
      </c>
      <c r="B16392" s="6" t="str">
        <f>'SETOP EDIFICAÇÕES'!B2442</f>
        <v>PIS-CIM-050</v>
      </c>
      <c r="C16392" s="6" t="str">
        <f>'SETOP EDIFICAÇÕES'!C2442</f>
        <v>PISO CIMENTADO NATADO COM ARGAMASSA, TRAÇO 1:3 (CIMENTO E AREIA), ESP. 30MM, ACABAMENTO QUEIMADO, SEM JUNTA DE DILATAÇÃO</v>
      </c>
      <c r="D16392" s="6" t="str">
        <f>'SETOP EDIFICAÇÕES'!D2442</f>
        <v>M2</v>
      </c>
      <c r="E16392" s="6">
        <f>'SETOP EDIFICAÇÕES'!E2442</f>
        <v>34.28</v>
      </c>
    </row>
    <row r="16393" spans="1:5" ht="33.200000000000003" customHeight="1" outlineLevel="1">
      <c r="A16393" s="6" t="str">
        <f>'SETOP EDIFICAÇÕES'!A2443</f>
        <v>ED-50562</v>
      </c>
      <c r="B16393" s="6" t="str">
        <f>'SETOP EDIFICAÇÕES'!B2443</f>
        <v>PIS-CIM-095</v>
      </c>
      <c r="C16393" s="6" t="str">
        <f>'SETOP EDIFICAÇÕES'!C2443</f>
        <v xml:space="preserve">PISO CIMENTADO NATADO COM ARGAMASSA, TRAÇO 1:3 (CIMENTO E AREIA), ESP. 50MM, ACABAMENTO QUEIMADO, MODULAÇÃO DE 60X60CM, INCLUSIVE JUNTA PLÁSTICA </v>
      </c>
      <c r="D16393" s="6" t="str">
        <f>'SETOP EDIFICAÇÕES'!D2443</f>
        <v>M2</v>
      </c>
      <c r="E16393" s="6">
        <f>'SETOP EDIFICAÇÕES'!E2443</f>
        <v>57.7</v>
      </c>
    </row>
    <row r="16394" spans="1:5" ht="33.200000000000003" customHeight="1" outlineLevel="1">
      <c r="A16394" s="6" t="str">
        <f>'SETOP EDIFICAÇÕES'!A2444</f>
        <v>ED-50555</v>
      </c>
      <c r="B16394" s="6" t="str">
        <f>'SETOP EDIFICAÇÕES'!B2444</f>
        <v>PIS-CIM-060</v>
      </c>
      <c r="C16394" s="6" t="str">
        <f>'SETOP EDIFICAÇÕES'!C2444</f>
        <v>PISO CIMENTADO NATADO COM ARGAMASSA, TRAÇO 1:3 (CIMENTO E AREIA), ESP. 50MM, ACABAMENTO QUEIMADO, SEM JUNTA DE DILATAÇÃO</v>
      </c>
      <c r="D16394" s="6" t="str">
        <f>'SETOP EDIFICAÇÕES'!D2444</f>
        <v>M2</v>
      </c>
      <c r="E16394" s="6">
        <f>'SETOP EDIFICAÇÕES'!E2444</f>
        <v>47.22</v>
      </c>
    </row>
    <row r="16395" spans="1:5" ht="33.200000000000003" customHeight="1" outlineLevel="1">
      <c r="A16395" s="6" t="str">
        <f>'SETOP EDIFICAÇÕES'!A2445</f>
        <v>ED-50631</v>
      </c>
      <c r="B16395" s="6" t="str">
        <f>'SETOP EDIFICAÇÕES'!B2445</f>
        <v>PIS-TIJ-005</v>
      </c>
      <c r="C16395" s="6" t="str">
        <f>'SETOP EDIFICAÇÕES'!C2445</f>
        <v>PISO COM TIJOLO CERÂMICO MACIÇO PRENSADO, ASSENTAMENTO COM ARGAMASSA SECA, TRAÇO 1:4 (CIMENTO E AREIA), INCLUSIVE REJUNTAMENTO COM ARGAMASSA SECA DE TRAÇO 1:4 (CIMENTO E AREIA), FORNECIMENTO E INSTALAÇÃO</v>
      </c>
      <c r="D16395" s="6" t="str">
        <f>'SETOP EDIFICAÇÕES'!D2445</f>
        <v>M2</v>
      </c>
      <c r="E16395" s="6">
        <f>'SETOP EDIFICAÇÕES'!E2445</f>
        <v>55.36</v>
      </c>
    </row>
    <row r="16396" spans="1:5" ht="33.200000000000003" customHeight="1" outlineLevel="1">
      <c r="A16396" s="6" t="str">
        <f>'SETOP EDIFICAÇÕES'!A2446</f>
        <v>ED-50573</v>
      </c>
      <c r="B16396" s="6" t="str">
        <f>'SETOP EDIFICAÇÕES'!B2446</f>
        <v>PIS-CON-035</v>
      </c>
      <c r="C16396" s="6" t="str">
        <f>'SETOP EDIFICAÇÕES'!C2446</f>
        <v>PISO EM CONCRETO FCK = 20 MPA COM 25 KG DE DRAMIX/M3</v>
      </c>
      <c r="D16396" s="6" t="str">
        <f>'SETOP EDIFICAÇÕES'!D2446</f>
        <v>M3</v>
      </c>
      <c r="E16396" s="6">
        <f>'SETOP EDIFICAÇÕES'!E2446</f>
        <v>2317.83</v>
      </c>
    </row>
    <row r="16397" spans="1:5" ht="33.200000000000003" customHeight="1" outlineLevel="1">
      <c r="A16397" s="6" t="str">
        <f>'SETOP EDIFICAÇÕES'!A2447</f>
        <v>ED-9317</v>
      </c>
      <c r="B16397" s="6" t="str">
        <f>'SETOP EDIFICAÇÕES'!B2447</f>
        <v>-</v>
      </c>
      <c r="C16397" s="6" t="str">
        <f>'SETOP EDIFICAÇÕES'!C2447</f>
        <v>PISO EM CONCRETO, PREPARADO EM OBRA COM BETONEIRA, FCK 10MPA, SEM ARMAÇÃO, ACABAMENTO RÚSTICO, ESP. 5CM, INCLUSIVE FORNECIMENTO, LANÇAMENTO, ADENSAMENTO, SARRAFEAMENTO, EXCLUSIVE JUNTA DE DILATAÇÃO</v>
      </c>
      <c r="D16397" s="6" t="str">
        <f>'SETOP EDIFICAÇÕES'!D2447</f>
        <v>M2</v>
      </c>
      <c r="E16397" s="6">
        <f>'SETOP EDIFICAÇÕES'!E2447</f>
        <v>37.57</v>
      </c>
    </row>
    <row r="16398" spans="1:5" ht="33.200000000000003" customHeight="1" outlineLevel="1">
      <c r="A16398" s="6" t="str">
        <f>'SETOP EDIFICAÇÕES'!A2448</f>
        <v>ED-50571</v>
      </c>
      <c r="B16398" s="6" t="str">
        <f>'SETOP EDIFICAÇÕES'!B2448</f>
        <v>PIS-CON-025</v>
      </c>
      <c r="C16398" s="6" t="str">
        <f>'SETOP EDIFICAÇÕES'!C2448</f>
        <v>PISO EM CONCRETO, PREPARADO EM OBRA COM BETONEIRA, FCK 13,5MPA, SEM ARMAÇÃO, ACABAMENTO RÚSTICO, ESP. 8CM, INCLUSIVE FORNECIMENTO, LANÇAMENTO, ADENSAMENTO, SARRAFEAMENTO, EXCLUSIVE JUNTA DE DILATAÇÃO</v>
      </c>
      <c r="D16398" s="6" t="str">
        <f>'SETOP EDIFICAÇÕES'!D2448</f>
        <v>M2</v>
      </c>
      <c r="E16398" s="6">
        <f>'SETOP EDIFICAÇÕES'!E2448</f>
        <v>58.84</v>
      </c>
    </row>
    <row r="16399" spans="1:5" ht="33.200000000000003" customHeight="1" outlineLevel="1">
      <c r="A16399" s="6" t="str">
        <f>'SETOP EDIFICAÇÕES'!A2449</f>
        <v>ED-9320</v>
      </c>
      <c r="B16399" s="6" t="str">
        <f>'SETOP EDIFICAÇÕES'!B2449</f>
        <v>-</v>
      </c>
      <c r="C16399" s="6" t="str">
        <f>'SETOP EDIFICAÇÕES'!C2449</f>
        <v>PISO EM CONCRETO, USINADO CONVENCIONAL, FCK 15MPA, COM TELA SOLDADA NERVURADA TIPO Q-138, ACABAMENTO POLÍDO EM NÍVEL ZERO, ESP. 10CM, INCLUSIVE FORNECIMENTO, LANÇAMENTO, ADENSAMENTO, EXCLUSIVE JUNTA DE DILATAÇÃO</v>
      </c>
      <c r="D16399" s="6" t="str">
        <f>'SETOP EDIFICAÇÕES'!D2449</f>
        <v>M2</v>
      </c>
      <c r="E16399" s="6">
        <f>'SETOP EDIFICAÇÕES'!E2449</f>
        <v>83.32</v>
      </c>
    </row>
    <row r="16400" spans="1:5" ht="33.200000000000003" customHeight="1" outlineLevel="1">
      <c r="A16400" s="6" t="str">
        <f>'SETOP EDIFICAÇÕES'!A2450</f>
        <v>ED-9321</v>
      </c>
      <c r="B16400" s="6" t="str">
        <f>'SETOP EDIFICAÇÕES'!B2450</f>
        <v>-</v>
      </c>
      <c r="C16400" s="6" t="str">
        <f>'SETOP EDIFICAÇÕES'!C2450</f>
        <v>PISO EM CONCRETO, USINADO CONVENCIONAL, FCK 15MPA, COM TELA SOLDADA NERVURADA TIPO Q-138, ACABAMENTO POLÍDO EM NÍVEL ZERO, ESP. 12CM, INCLUSIVE FORNECIMENTO, LANÇAMENTO, ADENSAMENTO, EXCLUSIVE JUNTA DE DILATAÇÃO</v>
      </c>
      <c r="D16400" s="6" t="str">
        <f>'SETOP EDIFICAÇÕES'!D2450</f>
        <v>M2</v>
      </c>
      <c r="E16400" s="6">
        <f>'SETOP EDIFICAÇÕES'!E2450</f>
        <v>90.24</v>
      </c>
    </row>
    <row r="16401" spans="1:5" ht="33.200000000000003" customHeight="1" outlineLevel="1">
      <c r="A16401" s="6" t="str">
        <f>'SETOP EDIFICAÇÕES'!A2451</f>
        <v>ED-9319</v>
      </c>
      <c r="B16401" s="6" t="str">
        <f>'SETOP EDIFICAÇÕES'!B2451</f>
        <v>-</v>
      </c>
      <c r="C16401" s="6" t="str">
        <f>'SETOP EDIFICAÇÕES'!C2451</f>
        <v>PISO EM CONCRETO, USINADO CONVENCIONAL, FCK 15MPA, COM TELA SOLDADA NERVURADA TIPO Q-61, ACABAMENTO POLIDO EM NÍVEL ZERO, ESP. 5CM, INCLUSIVE FORNECIMENTO, LANÇAMENTO, ADENSAMENTO, EXCLUSIVE JUNTA DE DILATAÇÃO</v>
      </c>
      <c r="D16401" s="6" t="str">
        <f>'SETOP EDIFICAÇÕES'!D2451</f>
        <v>M2</v>
      </c>
      <c r="E16401" s="6">
        <f>'SETOP EDIFICAÇÕES'!E2451</f>
        <v>65.599999999999994</v>
      </c>
    </row>
    <row r="16402" spans="1:5" ht="33.200000000000003" customHeight="1" outlineLevel="1">
      <c r="A16402" s="6" t="str">
        <f>'SETOP EDIFICAÇÕES'!A2452</f>
        <v>ED-9318</v>
      </c>
      <c r="B16402" s="6" t="str">
        <f>'SETOP EDIFICAÇÕES'!B2452</f>
        <v>-</v>
      </c>
      <c r="C16402" s="6" t="str">
        <f>'SETOP EDIFICAÇÕES'!C2452</f>
        <v>PISO EM CONCRETO, USINADO CONVENCIONAL, FCK 15MPA, SEM ARMAÇÃO, ACABAMENTO RÚSTICO, ESP. 5CM, INCLUSIVE FORNECIMENTO, LANÇAMENTO, ADENSAMENTO, SARRAFEAMENTO, EXCLUSIVE JUNTA DE DILATAÇÃO</v>
      </c>
      <c r="D16402" s="6" t="str">
        <f>'SETOP EDIFICAÇÕES'!D2452</f>
        <v>M2</v>
      </c>
      <c r="E16402" s="6">
        <f>'SETOP EDIFICAÇÕES'!E2452</f>
        <v>42.44</v>
      </c>
    </row>
    <row r="16403" spans="1:5" ht="33.200000000000003" customHeight="1" outlineLevel="1">
      <c r="A16403" s="6" t="str">
        <f>'SETOP EDIFICAÇÕES'!A2453</f>
        <v>ED-50572</v>
      </c>
      <c r="B16403" s="6" t="str">
        <f>'SETOP EDIFICAÇÕES'!B2453</f>
        <v>PIS-CON-030</v>
      </c>
      <c r="C16403" s="6" t="str">
        <f>'SETOP EDIFICAÇÕES'!C2453</f>
        <v>PISO EM CONCRETO, USINADO CONVENCIONAL, FCK 30MPA, COM AÇO CA-50 DIÂMETRO 6,3MM MALHA 10X10CM, ACABAMENTO RÚSTICO, ESP. 15CM, INCLUSIVE FORNECIMENTO, LANÇAMENTO, ADENSAMENTO, EXCLUSIVE JUNTA DE DILATAÇÃO</v>
      </c>
      <c r="D16403" s="6" t="str">
        <f>'SETOP EDIFICAÇÕES'!D2453</f>
        <v>M2</v>
      </c>
      <c r="E16403" s="6">
        <f>'SETOP EDIFICAÇÕES'!E2453</f>
        <v>131.72999999999999</v>
      </c>
    </row>
    <row r="16404" spans="1:5" ht="33.200000000000003" customHeight="1" outlineLevel="1">
      <c r="A16404" s="6" t="str">
        <f>'SETOP EDIFICAÇÕES'!A2454</f>
        <v>ED-50616</v>
      </c>
      <c r="B16404" s="6" t="str">
        <f>'SETOP EDIFICAÇÕES'!B2454</f>
        <v>PIS-MIT-020</v>
      </c>
      <c r="C16404" s="6" t="str">
        <f>'SETOP EDIFICAÇÕES'!C2454</f>
        <v>PISO EM GRANILITE/MARMORITE, ESP. 8MM, ACABAMENTO LAVADO TIPO FULGET, COR NATURAL, MODULAÇÃO DE 1X1M, INCLUSO JUNTA PLÁSTICA</v>
      </c>
      <c r="D16404" s="6" t="str">
        <f>'SETOP EDIFICAÇÕES'!D2454</f>
        <v>M2</v>
      </c>
      <c r="E16404" s="6">
        <f>'SETOP EDIFICAÇÕES'!E2454</f>
        <v>63.43</v>
      </c>
    </row>
    <row r="16405" spans="1:5" ht="33.200000000000003" customHeight="1" outlineLevel="1">
      <c r="A16405" s="6" t="str">
        <f>'SETOP EDIFICAÇÕES'!A2455</f>
        <v>ED-50615</v>
      </c>
      <c r="B16405" s="6" t="str">
        <f>'SETOP EDIFICAÇÕES'!B2455</f>
        <v>PIS-MIT-015</v>
      </c>
      <c r="C16405" s="6" t="str">
        <f>'SETOP EDIFICAÇÕES'!C2455</f>
        <v>PISO EM GRANILITE/MARMORITE, ESP. 8MM, ACABAMENTO LAVADO TIPO FULGET, COR VERMELHA, MODULAÇÃO DE 1X1M, INCLUSO JUNTA PLÁSTICA</v>
      </c>
      <c r="D16405" s="6" t="str">
        <f>'SETOP EDIFICAÇÕES'!D2455</f>
        <v>M2</v>
      </c>
      <c r="E16405" s="6">
        <f>'SETOP EDIFICAÇÕES'!E2455</f>
        <v>63.43</v>
      </c>
    </row>
    <row r="16406" spans="1:5" ht="33.200000000000003" customHeight="1" outlineLevel="1">
      <c r="A16406" s="6" t="str">
        <f>'SETOP EDIFICAÇÕES'!A2456</f>
        <v>ED-50614</v>
      </c>
      <c r="B16406" s="6" t="str">
        <f>'SETOP EDIFICAÇÕES'!B2456</f>
        <v>PIS-MIT-011</v>
      </c>
      <c r="C16406" s="6" t="str">
        <f>'SETOP EDIFICAÇÕES'!C2456</f>
        <v>PISO EM GRANILITE/MARMORITE, ESP. 8MM, ACABAMENTO POLIDO, COR BRANCA, MODULAÇÃO DE 1X1M, INCLUSIVE JUNTA ALUMÍNIO, RESINA E POLIMENTO MECANIZADO</v>
      </c>
      <c r="D16406" s="6" t="str">
        <f>'SETOP EDIFICAÇÕES'!D2456</f>
        <v>M2</v>
      </c>
      <c r="E16406" s="6">
        <f>'SETOP EDIFICAÇÕES'!E2456</f>
        <v>98.2</v>
      </c>
    </row>
    <row r="16407" spans="1:5" ht="33.200000000000003" customHeight="1" outlineLevel="1">
      <c r="A16407" s="6" t="str">
        <f>'SETOP EDIFICAÇÕES'!A2457</f>
        <v>ED-50613</v>
      </c>
      <c r="B16407" s="6" t="str">
        <f>'SETOP EDIFICAÇÕES'!B2457</f>
        <v>PIS-MIT-010</v>
      </c>
      <c r="C16407" s="6" t="str">
        <f>'SETOP EDIFICAÇÕES'!C2457</f>
        <v>PISO EM GRANILITE/MARMORITE, ESP. 8MM, ACABAMENTO POLIDO, COR BRANCA, MODULAÇÃO DE 1X1M, INCLUSIVE JUNTA PLÁSTICA, RESINA E POLIMENTO MECANIZADO</v>
      </c>
      <c r="D16407" s="6" t="str">
        <f>'SETOP EDIFICAÇÕES'!D2457</f>
        <v>M2</v>
      </c>
      <c r="E16407" s="6">
        <f>'SETOP EDIFICAÇÕES'!E2457</f>
        <v>96.51</v>
      </c>
    </row>
    <row r="16408" spans="1:5" ht="33.200000000000003" customHeight="1" outlineLevel="1">
      <c r="A16408" s="6" t="str">
        <f>'SETOP EDIFICAÇÕES'!A2458</f>
        <v>ED-50612</v>
      </c>
      <c r="B16408" s="6" t="str">
        <f>'SETOP EDIFICAÇÕES'!B2458</f>
        <v>PIS-MIT-006</v>
      </c>
      <c r="C16408" s="6" t="str">
        <f>'SETOP EDIFICAÇÕES'!C2458</f>
        <v>PISO EM GRANILITE/MARMORITE, ESP. 8MM, ACABAMENTO POLIDO, COR CINZA, MODULAÇÃO DE 1X1M, INCLUSIVE JUNTA ALUMÍNIO, RESINA E POLIMENTO MECANIZADO</v>
      </c>
      <c r="D16408" s="6" t="str">
        <f>'SETOP EDIFICAÇÕES'!D2458</f>
        <v>M2</v>
      </c>
      <c r="E16408" s="6">
        <f>'SETOP EDIFICAÇÕES'!E2458</f>
        <v>78.12</v>
      </c>
    </row>
    <row r="16409" spans="1:5" ht="33.200000000000003" customHeight="1" outlineLevel="1">
      <c r="A16409" s="6" t="str">
        <f>'SETOP EDIFICAÇÕES'!A2459</f>
        <v>ED-50611</v>
      </c>
      <c r="B16409" s="6" t="str">
        <f>'SETOP EDIFICAÇÕES'!B2459</f>
        <v>PIS-MIT-005</v>
      </c>
      <c r="C16409" s="6" t="str">
        <f>'SETOP EDIFICAÇÕES'!C2459</f>
        <v>PISO EM GRANILITE/MARMORITE, ESP. 8MM, ACABAMENTO POLIDO, COR CINZA, MODULAÇÃO DE 1X1M, INCLUSIVE JUNTA PLÁSTICA, RESINA E POLIMENTO MECANIZADO</v>
      </c>
      <c r="D16409" s="6" t="str">
        <f>'SETOP EDIFICAÇÕES'!D2459</f>
        <v>M2</v>
      </c>
      <c r="E16409" s="6">
        <f>'SETOP EDIFICAÇÕES'!E2459</f>
        <v>76.430000000000007</v>
      </c>
    </row>
    <row r="16410" spans="1:5" ht="33.200000000000003" customHeight="1" outlineLevel="1">
      <c r="A16410" s="6" t="str">
        <f>'SETOP EDIFICAÇÕES'!A2460</f>
        <v>ED-50539</v>
      </c>
      <c r="B16410" s="6" t="str">
        <f>'SETOP EDIFICAÇÕES'!B2460</f>
        <v>PIS-CAL-005</v>
      </c>
      <c r="C16410" s="6" t="str">
        <f>'SETOP EDIFICAÇÕES'!C2460</f>
        <v>PISO EM PEDRA PORTUGUESA, INCLUSIVE FORNECIMENTO E PREPARO MECÂNICO DE ARGAMASSA SECA, TIPO FAROFA, PARA ASSENTAMENTO EM COLCHÃO DE AREIA E CIMENTO, ESP. 6CM, REJUNTAMENTO E ACABAMENTO</v>
      </c>
      <c r="D16410" s="6" t="str">
        <f>'SETOP EDIFICAÇÕES'!D2460</f>
        <v>M2</v>
      </c>
      <c r="E16410" s="6">
        <f>'SETOP EDIFICAÇÕES'!E2460</f>
        <v>86.17</v>
      </c>
    </row>
    <row r="16411" spans="1:5" ht="33.200000000000003" customHeight="1" outlineLevel="1">
      <c r="A16411" s="6" t="str">
        <f>'SETOP EDIFICAÇÕES'!A2461</f>
        <v>ED-50578</v>
      </c>
      <c r="B16411" s="6" t="str">
        <f>'SETOP EDIFICAÇÕES'!B2461</f>
        <v>PIS-IAR-010</v>
      </c>
      <c r="C16411" s="6" t="str">
        <f>'SETOP EDIFICAÇÕES'!C2461</f>
        <v>PISO INDUSTRIAL COM ARGAMASSA DE ALTA RESISTÊNCIA, COR BRANCA, ESP. 8MM, ACABAMENTO POLIDO, MODULAÇÃO  DE 1X1M, INCLUSIVE JUNTA PLÁSTICA E POLIMENTO MECANIZADO, EXCLUSIVE RESINA</v>
      </c>
      <c r="D16411" s="6" t="str">
        <f>'SETOP EDIFICAÇÕES'!D2461</f>
        <v>M2</v>
      </c>
      <c r="E16411" s="6">
        <f>'SETOP EDIFICAÇÕES'!E2461</f>
        <v>83.75</v>
      </c>
    </row>
    <row r="16412" spans="1:5" ht="33.200000000000003" customHeight="1" outlineLevel="1">
      <c r="A16412" s="6" t="str">
        <f>'SETOP EDIFICAÇÕES'!A2462</f>
        <v>ED-50577</v>
      </c>
      <c r="B16412" s="6" t="str">
        <f>'SETOP EDIFICAÇÕES'!B2462</f>
        <v>PIS-IAR-005</v>
      </c>
      <c r="C16412" s="6" t="str">
        <f>'SETOP EDIFICAÇÕES'!C2462</f>
        <v>PISO INDUSTRIAL COM ARGAMASSA DE ALTA RESISTÊNCIA, COR CINZA, ESP. 8MM, ACABAMENTO POLIDO, MODULAÇÃO  DE 1X1M, INCLUSIVE JUNTA PLÁSTICA E POLIMENTO MECANIZADO, EXCLUSIVE RESINA</v>
      </c>
      <c r="D16412" s="6" t="str">
        <f>'SETOP EDIFICAÇÕES'!D2462</f>
        <v>M2</v>
      </c>
      <c r="E16412" s="6">
        <f>'SETOP EDIFICAÇÕES'!E2462</f>
        <v>71.790000000000006</v>
      </c>
    </row>
    <row r="16413" spans="1:5" ht="33.200000000000003" customHeight="1" outlineLevel="1">
      <c r="A16413" s="6" t="str">
        <f>'SETOP EDIFICAÇÕES'!A2463</f>
        <v>ED-50629</v>
      </c>
      <c r="B16413" s="6" t="str">
        <f>'SETOP EDIFICAÇÕES'!B2463</f>
        <v>PIS-TAT-017</v>
      </c>
      <c r="C16413" s="6" t="str">
        <f>'SETOP EDIFICAÇÕES'!C2463</f>
        <v>PISO PODOTÁTIL DE BORRACHA, ALERTA, ESP. 12MM, COLORIDA, ASSENTAMENTO COM ARGAMASSA, TRAÇO 1:4 (CIMENTO E AREIA), INCLUSIVE FORNECIMENTO E INSTALAÇÃO</v>
      </c>
      <c r="D16413" s="6" t="str">
        <f>'SETOP EDIFICAÇÕES'!D2463</f>
        <v>M2</v>
      </c>
      <c r="E16413" s="6">
        <f>'SETOP EDIFICAÇÕES'!E2463</f>
        <v>191.93</v>
      </c>
    </row>
    <row r="16414" spans="1:5" ht="33.200000000000003" customHeight="1" outlineLevel="1">
      <c r="A16414" s="6" t="str">
        <f>'SETOP EDIFICAÇÕES'!A2464</f>
        <v>ED-50630</v>
      </c>
      <c r="B16414" s="6" t="str">
        <f>'SETOP EDIFICAÇÕES'!B2464</f>
        <v>PIS-TAT-08</v>
      </c>
      <c r="C16414" s="6" t="str">
        <f>'SETOP EDIFICAÇÕES'!C2464</f>
        <v>PISO PODOTÁTIL DE BORRACHA, ALERTA, ESP. 12MM, COR PRETA, ASSENTAMENTO COM ARGAMASSA, TRAÇO 1:4 (CIMENTO E AREIA), INCLUSIVE FORNECIMENTO E INSTALAÇÃO</v>
      </c>
      <c r="D16414" s="6" t="str">
        <f>'SETOP EDIFICAÇÕES'!D2464</f>
        <v>M2</v>
      </c>
      <c r="E16414" s="6">
        <f>'SETOP EDIFICAÇÕES'!E2464</f>
        <v>191.93</v>
      </c>
    </row>
    <row r="16415" spans="1:5" ht="33.200000000000003" customHeight="1" outlineLevel="1">
      <c r="A16415" s="6" t="str">
        <f>'SETOP EDIFICAÇÕES'!A2465</f>
        <v>ED-50627</v>
      </c>
      <c r="B16415" s="6" t="str">
        <f>'SETOP EDIFICAÇÕES'!B2465</f>
        <v>PIS-TAT-015</v>
      </c>
      <c r="C16415" s="6" t="str">
        <f>'SETOP EDIFICAÇÕES'!C2465</f>
        <v>PISO PODOTÁTIL DE BORRACHA, ALERTA, ESP. 5MM, COLORIDA, ASSENTAMENTO COM COLA DE CONTATO, INCLUSIVE FORNECIMENTO E INSTALAÇÃO</v>
      </c>
      <c r="D16415" s="6" t="str">
        <f>'SETOP EDIFICAÇÕES'!D2465</f>
        <v>M2</v>
      </c>
      <c r="E16415" s="6">
        <f>'SETOP EDIFICAÇÕES'!E2465</f>
        <v>125.83</v>
      </c>
    </row>
    <row r="16416" spans="1:5" ht="33.200000000000003" customHeight="1" outlineLevel="1">
      <c r="A16416" s="6" t="str">
        <f>'SETOP EDIFICAÇÕES'!A2466</f>
        <v>ED-50628</v>
      </c>
      <c r="B16416" s="6" t="str">
        <f>'SETOP EDIFICAÇÕES'!B2466</f>
        <v>PIS-TAT-016</v>
      </c>
      <c r="C16416" s="6" t="str">
        <f>'SETOP EDIFICAÇÕES'!C2466</f>
        <v>PISO PODOTÁTIL DE BORRACHA, ALERTA, ESP. 5MM, COR PRETA, ASSENTAMENTO COM COLA DE CONTATO, INCLUSIVE FORNECIMENTO E INSTALAÇÃO</v>
      </c>
      <c r="D16416" s="6" t="str">
        <f>'SETOP EDIFICAÇÕES'!D2466</f>
        <v>M2</v>
      </c>
      <c r="E16416" s="6">
        <f>'SETOP EDIFICAÇÕES'!E2466</f>
        <v>125.83</v>
      </c>
    </row>
    <row r="16417" spans="1:5" ht="33.200000000000003" customHeight="1" outlineLevel="1">
      <c r="A16417" s="6" t="str">
        <f>'SETOP EDIFICAÇÕES'!A2467</f>
        <v>ED-50626</v>
      </c>
      <c r="B16417" s="6" t="str">
        <f>'SETOP EDIFICAÇÕES'!B2467</f>
        <v>PIS-TAT-008</v>
      </c>
      <c r="C16417" s="6" t="str">
        <f>'SETOP EDIFICAÇÕES'!C2467</f>
        <v>PISO PODOTÁTIL DE BORRACHA, DIRECIONAL, ESP. 12MM, COLORIDA, ASSENTAMENTO COM ARGAMASSA, TRAÇO 1:4 (CIMENTO E AREIA), INCLUSIVE FORNECIMENTO E INSTALAÇÃO</v>
      </c>
      <c r="D16417" s="6" t="str">
        <f>'SETOP EDIFICAÇÕES'!D2467</f>
        <v>M2</v>
      </c>
      <c r="E16417" s="6">
        <f>'SETOP EDIFICAÇÕES'!E2467</f>
        <v>191.93</v>
      </c>
    </row>
    <row r="16418" spans="1:5" ht="33.200000000000003" customHeight="1" outlineLevel="1">
      <c r="A16418" s="6" t="str">
        <f>'SETOP EDIFICAÇÕES'!A2468</f>
        <v>ED-50625</v>
      </c>
      <c r="B16418" s="6" t="str">
        <f>'SETOP EDIFICAÇÕES'!B2468</f>
        <v>PIS-TAT-007</v>
      </c>
      <c r="C16418" s="6" t="str">
        <f>'SETOP EDIFICAÇÕES'!C2468</f>
        <v>PISO PODOTÁTIL DE BORRACHA, DIRECIONAL, ESP. 12MM, COR PRETA, ASSENTAMENTO COM ARGAMASSA, TRAÇO 1:4 (CIMENTO E AREIA), INCLUSIVE FORNECIMENTO E INSTALAÇÃO</v>
      </c>
      <c r="D16418" s="6" t="str">
        <f>'SETOP EDIFICAÇÕES'!D2468</f>
        <v>M2</v>
      </c>
      <c r="E16418" s="6">
        <f>'SETOP EDIFICAÇÕES'!E2468</f>
        <v>191.93</v>
      </c>
    </row>
    <row r="16419" spans="1:5" ht="33.200000000000003" customHeight="1" outlineLevel="1">
      <c r="A16419" s="6" t="str">
        <f>'SETOP EDIFICAÇÕES'!A2469</f>
        <v>ED-50624</v>
      </c>
      <c r="B16419" s="6" t="str">
        <f>'SETOP EDIFICAÇÕES'!B2469</f>
        <v>PIS-TAT-006</v>
      </c>
      <c r="C16419" s="6" t="str">
        <f>'SETOP EDIFICAÇÕES'!C2469</f>
        <v>PISO PODOTÁTIL DE BORRACHA, DIRECIONAL, ESP. 5MM, COLORIDA, ASSENTAMENTO COM COLA DE CONTATO, INCLUSIVE FORNECIMENTO E INSTALAÇÃO</v>
      </c>
      <c r="D16419" s="6" t="str">
        <f>'SETOP EDIFICAÇÕES'!D2469</f>
        <v>M2</v>
      </c>
      <c r="E16419" s="6">
        <f>'SETOP EDIFICAÇÕES'!E2469</f>
        <v>125.83</v>
      </c>
    </row>
    <row r="16420" spans="1:5" ht="33.200000000000003" customHeight="1" outlineLevel="1">
      <c r="A16420" s="6" t="str">
        <f>'SETOP EDIFICAÇÕES'!A2470</f>
        <v>ED-50623</v>
      </c>
      <c r="B16420" s="6" t="str">
        <f>'SETOP EDIFICAÇÕES'!B2470</f>
        <v>PIS-TAT-005</v>
      </c>
      <c r="C16420" s="6" t="str">
        <f>'SETOP EDIFICAÇÕES'!C2470</f>
        <v>PISO PODOTÁTIL DE BORRACHA, DIRECIONAL, ESP. 5MM, COR PRETA, ASSENTAMENTO COM COLA DE CONTATO, INCLUSIVE FORNECIMENTO E INSTALAÇÃO</v>
      </c>
      <c r="D16420" s="6" t="str">
        <f>'SETOP EDIFICAÇÕES'!D2470</f>
        <v>M2</v>
      </c>
      <c r="E16420" s="6">
        <f>'SETOP EDIFICAÇÕES'!E2470</f>
        <v>125.83</v>
      </c>
    </row>
    <row r="16421" spans="1:5" ht="33.200000000000003" customHeight="1" outlineLevel="1">
      <c r="A16421" s="6" t="str">
        <f>'SETOP EDIFICAÇÕES'!A2471</f>
        <v>ED-15226</v>
      </c>
      <c r="B16421" s="6" t="str">
        <f>'SETOP EDIFICAÇÕES'!B2471</f>
        <v>-</v>
      </c>
      <c r="C16421" s="6" t="str">
        <f>'SETOP EDIFICAÇÕES'!C2471</f>
        <v>PISO PODOTÁTIL DE CONCRETO, ALERTA, APLICADO EM PISO (20X20CM) COM JUNTA SECA, COR VERMELHO/AMARELO, ASSENTAMENTO COM ARGAMASSA INDUSTRIALIZADA, INCLUSIVE FORNECIMENTO E INSTALAÇÃO</v>
      </c>
      <c r="D16421" s="6" t="str">
        <f>'SETOP EDIFICAÇÕES'!D2471</f>
        <v>M2</v>
      </c>
      <c r="E16421" s="6">
        <f>'SETOP EDIFICAÇÕES'!E2471</f>
        <v>63.46</v>
      </c>
    </row>
    <row r="16422" spans="1:5" ht="33.200000000000003" customHeight="1" outlineLevel="1">
      <c r="A16422" s="6" t="str">
        <f>'SETOP EDIFICAÇÕES'!A2472</f>
        <v>ED-50586</v>
      </c>
      <c r="B16422" s="6" t="str">
        <f>'SETOP EDIFICAÇÕES'!B2472</f>
        <v>PIS-LAD-035</v>
      </c>
      <c r="C16422" s="6" t="str">
        <f>'SETOP EDIFICAÇÕES'!C2472</f>
        <v>PISO PODOTÁTIL DE CONCRETO, ALERTA, APLICADO EM PISO (40X40CM) COM JUNTA SECA, COR VERMELHO/AMARELO, ASSENTAMENTO COM ARGAMASSA INDUSTRIALIZADA, INCLUSIVE FORNECIMENTO E INSTALAÇÃO</v>
      </c>
      <c r="D16422" s="6" t="str">
        <f>'SETOP EDIFICAÇÕES'!D2472</f>
        <v>M2</v>
      </c>
      <c r="E16422" s="6">
        <f>'SETOP EDIFICAÇÕES'!E2472</f>
        <v>74.959999999999994</v>
      </c>
    </row>
    <row r="16423" spans="1:5" ht="33.200000000000003" customHeight="1" outlineLevel="1">
      <c r="A16423" s="6" t="str">
        <f>'SETOP EDIFICAÇÕES'!A2473</f>
        <v>ED-15227</v>
      </c>
      <c r="B16423" s="6" t="str">
        <f>'SETOP EDIFICAÇÕES'!B2473</f>
        <v>-</v>
      </c>
      <c r="C16423" s="6" t="str">
        <f>'SETOP EDIFICAÇÕES'!C2473</f>
        <v>PISO PODOTÁTIL DE CONCRETO, DIRECIONAL, APLICADO EM PISO (20X20CM) COM JUNTA SECA, COR VERMELHO/AMARELO, ASSENTAMENTO COM ARGAMASSA INDUSTRIALIZADA, INCLUSIVE FORNECIMENTO E INSTALAÇÃO</v>
      </c>
      <c r="D16423" s="6" t="str">
        <f>'SETOP EDIFICAÇÕES'!D2473</f>
        <v>M2</v>
      </c>
      <c r="E16423" s="6">
        <f>'SETOP EDIFICAÇÕES'!E2473</f>
        <v>63.46</v>
      </c>
    </row>
    <row r="16424" spans="1:5" ht="33.200000000000003" customHeight="1" outlineLevel="1">
      <c r="A16424" s="6" t="str">
        <f>'SETOP EDIFICAÇÕES'!A2474</f>
        <v>ED-50587</v>
      </c>
      <c r="B16424" s="6" t="str">
        <f>'SETOP EDIFICAÇÕES'!B2474</f>
        <v>PIS-LAD-040</v>
      </c>
      <c r="C16424" s="6" t="str">
        <f>'SETOP EDIFICAÇÕES'!C2474</f>
        <v>PISO PODOTÁTIL DE CONCRETO, DIRECIONAL, APLICADO EM PISO (40X40CM) COM JUNTA SECA, COR VERMELHO/AMARELO, ASSENTAMENTO COM ARGAMASSA INDUSTRIALIZADA, INCLUSIVE FORNECIMENTO E INSTALAÇÃO</v>
      </c>
      <c r="D16424" s="6" t="str">
        <f>'SETOP EDIFICAÇÕES'!D2474</f>
        <v>M2</v>
      </c>
      <c r="E16424" s="6">
        <f>'SETOP EDIFICAÇÕES'!E2474</f>
        <v>74.959999999999994</v>
      </c>
    </row>
    <row r="16425" spans="1:5" ht="33.200000000000003" customHeight="1" outlineLevel="1">
      <c r="A16425" s="6" t="str">
        <f>'SETOP EDIFICAÇÕES'!A2475</f>
        <v>ED-50605</v>
      </c>
      <c r="B16425" s="6" t="str">
        <f>'SETOP EDIFICAÇÕES'!B2475</f>
        <v>PIS-MAD-010</v>
      </c>
      <c r="C16425" s="6" t="str">
        <f>'SETOP EDIFICAÇÕES'!C2475</f>
        <v>PISO TÁBUA CORRIDA DE MADEIRA SUCUPIRA OU IPÊ L = 10 CM</v>
      </c>
      <c r="D16425" s="6" t="str">
        <f>'SETOP EDIFICAÇÕES'!D2475</f>
        <v>M2</v>
      </c>
      <c r="E16425" s="6">
        <f>'SETOP EDIFICAÇÕES'!E2475</f>
        <v>215.37</v>
      </c>
    </row>
    <row r="16426" spans="1:5" ht="33.200000000000003" customHeight="1" outlineLevel="1">
      <c r="A16426" s="6" t="str">
        <f>'SETOP EDIFICAÇÕES'!A2476</f>
        <v>ED-50538</v>
      </c>
      <c r="B16426" s="6" t="str">
        <f>'SETOP EDIFICAÇÕES'!B2476</f>
        <v>PIS-BOR-005</v>
      </c>
      <c r="C16426" s="6" t="str">
        <f>'SETOP EDIFICAÇÕES'!C2476</f>
        <v>PLACA DE BORRACHA 500 X 500 X 3,5 MM PASTILHADO PARA COLA PRETO</v>
      </c>
      <c r="D16426" s="6" t="str">
        <f>'SETOP EDIFICAÇÕES'!D2476</f>
        <v>M2</v>
      </c>
      <c r="E16426" s="6">
        <f>'SETOP EDIFICAÇÕES'!E2476</f>
        <v>48.02</v>
      </c>
    </row>
    <row r="16427" spans="1:5" ht="33.200000000000003" customHeight="1" outlineLevel="1">
      <c r="A16427" s="6" t="str">
        <f>'SETOP EDIFICAÇÕES'!A2477</f>
        <v>ED-50632</v>
      </c>
      <c r="B16427" s="6" t="str">
        <f>'SETOP EDIFICAÇÕES'!B2477</f>
        <v>PIS-VIN-005</v>
      </c>
      <c r="C16427" s="6" t="str">
        <f>'SETOP EDIFICAÇÕES'!C2477</f>
        <v>PLACA VINÍLICA 30 X 30 CM E = 2 MM</v>
      </c>
      <c r="D16427" s="6" t="str">
        <f>'SETOP EDIFICAÇÕES'!D2477</f>
        <v>M2</v>
      </c>
      <c r="E16427" s="6">
        <f>'SETOP EDIFICAÇÕES'!E2477</f>
        <v>51.31</v>
      </c>
    </row>
    <row r="16428" spans="1:5" ht="33.200000000000003" customHeight="1" outlineLevel="1">
      <c r="A16428" s="6" t="str">
        <f>'SETOP EDIFICAÇÕES'!A2478</f>
        <v>ED-50619</v>
      </c>
      <c r="B16428" s="6" t="str">
        <f>'SETOP EDIFICAÇÕES'!B2478</f>
        <v>PIS-POL-010</v>
      </c>
      <c r="C16428" s="6" t="str">
        <f>'SETOP EDIFICAÇÕES'!C2478</f>
        <v>POLIMENTO MECÂNICO DE PISO EM CONCRETO COM NIVELAMENTO A LASER (NÍVEL ZERO)</v>
      </c>
      <c r="D16428" s="6" t="str">
        <f>'SETOP EDIFICAÇÕES'!D2478</f>
        <v>M2</v>
      </c>
      <c r="E16428" s="6">
        <f>'SETOP EDIFICAÇÕES'!E2478</f>
        <v>14.5</v>
      </c>
    </row>
    <row r="16429" spans="1:5" ht="33.200000000000003" customHeight="1" outlineLevel="1">
      <c r="A16429" s="6" t="str">
        <f>'SETOP EDIFICAÇÕES'!A2479</f>
        <v>ED-17859</v>
      </c>
      <c r="B16429" s="6" t="str">
        <f>'SETOP EDIFICAÇÕES'!B2479</f>
        <v>-</v>
      </c>
      <c r="C16429" s="6" t="str">
        <f>'SETOP EDIFICAÇÕES'!C2479</f>
        <v>RASPAGEM EM PISO DE MADEIRA, EXCLUSIVE CALAFETAÇÃO</v>
      </c>
      <c r="D16429" s="6" t="str">
        <f>'SETOP EDIFICAÇÕES'!D2479</f>
        <v>M2</v>
      </c>
      <c r="E16429" s="6">
        <f>'SETOP EDIFICAÇÕES'!E2479</f>
        <v>4.5199999999999996</v>
      </c>
    </row>
    <row r="16430" spans="1:5" ht="33.200000000000003" customHeight="1" outlineLevel="1">
      <c r="A16430" s="6" t="str">
        <f>'SETOP EDIFICAÇÕES'!A2480</f>
        <v>ED-50540</v>
      </c>
      <c r="B16430" s="6" t="str">
        <f>'SETOP EDIFICAÇÕES'!B2480</f>
        <v>PIS-CAL-010</v>
      </c>
      <c r="C16430" s="6" t="str">
        <f>'SETOP EDIFICAÇÕES'!C2480</f>
        <v>REMOÇÃO E REASSENTAMENTO DE CALÇADA PORTUGUESA</v>
      </c>
      <c r="D16430" s="6" t="str">
        <f>'SETOP EDIFICAÇÕES'!D2480</f>
        <v>M2</v>
      </c>
      <c r="E16430" s="6">
        <f>'SETOP EDIFICAÇÕES'!E2480</f>
        <v>27.34</v>
      </c>
    </row>
    <row r="16431" spans="1:5" ht="33.200000000000003" customHeight="1" outlineLevel="1">
      <c r="A16431" s="6" t="str">
        <f>'SETOP EDIFICAÇÕES'!A2481</f>
        <v>ED-50534</v>
      </c>
      <c r="B16431" s="6" t="str">
        <f>'SETOP EDIFICAÇÕES'!B2481</f>
        <v>PIS-ARD-005</v>
      </c>
      <c r="C16431" s="6" t="str">
        <f>'SETOP EDIFICAÇÕES'!C2481</f>
        <v>REVESTIMENTO COM ARDÓSIA APLICADO EM PISO (20X20CM), ESP. 1CM, ACABAMENTO NATURAL, ASSENTAMENTO COM ARGAMASSA INDUSTRIALIZADA, INCLUSIVE REJUNTAMENTO</v>
      </c>
      <c r="D16431" s="6" t="str">
        <f>'SETOP EDIFICAÇÕES'!D2481</f>
        <v>M2</v>
      </c>
      <c r="E16431" s="6">
        <f>'SETOP EDIFICAÇÕES'!E2481</f>
        <v>38.69</v>
      </c>
    </row>
    <row r="16432" spans="1:5" ht="33.200000000000003" customHeight="1" outlineLevel="1">
      <c r="A16432" s="6" t="str">
        <f>'SETOP EDIFICAÇÕES'!A2482</f>
        <v>ED-50535</v>
      </c>
      <c r="B16432" s="6" t="str">
        <f>'SETOP EDIFICAÇÕES'!B2482</f>
        <v>PIS-ARD-010</v>
      </c>
      <c r="C16432" s="6" t="str">
        <f>'SETOP EDIFICAÇÕES'!C2482</f>
        <v>REVESTIMENTO COM ARDÓSIA APLICADO EM PISO (30X30CM), ESP. 1CM, ACABAMENTO NATURAL, ASSENTAMENTO COM ARGAMASSA INDUSTRIALIZADA, INCLUSIVE REJUNTAMENTO</v>
      </c>
      <c r="D16432" s="6" t="str">
        <f>'SETOP EDIFICAÇÕES'!D2482</f>
        <v>M2</v>
      </c>
      <c r="E16432" s="6">
        <f>'SETOP EDIFICAÇÕES'!E2482</f>
        <v>39.43</v>
      </c>
    </row>
    <row r="16433" spans="1:5" ht="33.200000000000003" customHeight="1" outlineLevel="1">
      <c r="A16433" s="6" t="str">
        <f>'SETOP EDIFICAÇÕES'!A2483</f>
        <v>ED-50536</v>
      </c>
      <c r="B16433" s="6" t="str">
        <f>'SETOP EDIFICAÇÕES'!B2483</f>
        <v>PIS-ARD-015</v>
      </c>
      <c r="C16433" s="6" t="str">
        <f>'SETOP EDIFICAÇÕES'!C2483</f>
        <v>REVESTIMENTO COM ARDÓSIA APLICADO EM PISO (40X40CM), ESP. 1CM, ACABAMENTO NATURAL, ASSENTAMENTO COM ARGAMASSA INDUSTRIALIZADA, INCLUSIVE REJUNTAMENTO</v>
      </c>
      <c r="D16433" s="6" t="str">
        <f>'SETOP EDIFICAÇÕES'!D2483</f>
        <v>M2</v>
      </c>
      <c r="E16433" s="6">
        <f>'SETOP EDIFICAÇÕES'!E2483</f>
        <v>40.479999999999997</v>
      </c>
    </row>
    <row r="16434" spans="1:5" ht="33.200000000000003" customHeight="1" outlineLevel="1">
      <c r="A16434" s="6" t="str">
        <f>'SETOP EDIFICAÇÕES'!A2484</f>
        <v>ED-50544</v>
      </c>
      <c r="B16434" s="6" t="str">
        <f>'SETOP EDIFICAÇÕES'!B2484</f>
        <v>PIS-CER-020</v>
      </c>
      <c r="C16434" s="6" t="str">
        <f>'SETOP EDIFICAÇÕES'!C2484</f>
        <v>REVESTIMENTO COM CERÂMICA APLICADO EM PISO, ACABAMENTO ESMALTADO, AMBIENTE EXTERNO (ANTIDERRAPANTE), PADRÃO EXTRA, DIMENSÃO DA PEÇA ATÉ 2025 CM2, PEI IV, ASSENTAMENTO COM ARGAMASSA INDUSTRIALIZADA, INCLUSIVE REJUNTAMENTO</v>
      </c>
      <c r="D16434" s="6" t="str">
        <f>'SETOP EDIFICAÇÕES'!D2484</f>
        <v>M2</v>
      </c>
      <c r="E16434" s="6">
        <f>'SETOP EDIFICAÇÕES'!E2484</f>
        <v>57.49</v>
      </c>
    </row>
    <row r="16435" spans="1:5" ht="33.200000000000003" customHeight="1" outlineLevel="1">
      <c r="A16435" s="6" t="str">
        <f>'SETOP EDIFICAÇÕES'!A2485</f>
        <v>ED-50543</v>
      </c>
      <c r="B16435" s="6" t="str">
        <f>'SETOP EDIFICAÇÕES'!B2485</f>
        <v>PIS-CER-015</v>
      </c>
      <c r="C16435" s="6" t="str">
        <f>'SETOP EDIFICAÇÕES'!C2485</f>
        <v>REVESTIMENTO COM CERÂMICA APLICADO EM PISO, ACABAMENTO ESMALTADO, AMBIENTE EXTERNO (ANTIDERRAPANTE), PADRÃO EXTRA, DIMENSÃO DA PEÇA ATÉ 2025 CM2, PEI V, ASSENTAMENTO COM ARGAMASSA INDUSTRIALIZADA, INCLUSIVE REJUNTAMENTO</v>
      </c>
      <c r="D16435" s="6" t="str">
        <f>'SETOP EDIFICAÇÕES'!D2485</f>
        <v>M2</v>
      </c>
      <c r="E16435" s="6">
        <f>'SETOP EDIFICAÇÕES'!E2485</f>
        <v>54.94</v>
      </c>
    </row>
    <row r="16436" spans="1:5" ht="33.200000000000003" customHeight="1" outlineLevel="1">
      <c r="A16436" s="6" t="str">
        <f>'SETOP EDIFICAÇÕES'!A2486</f>
        <v>ED-50542</v>
      </c>
      <c r="B16436" s="6" t="str">
        <f>'SETOP EDIFICAÇÕES'!B2486</f>
        <v>PIS-CER-010</v>
      </c>
      <c r="C16436" s="6" t="str">
        <f>'SETOP EDIFICAÇÕES'!C2486</f>
        <v>REVESTIMENTO COM CERÂMICA APLICADO EM PISO, ACABAMENTO ESMALTADO, AMBIENTE INTERNO, PADRÃO EXTRA, DIMENSÃO DA PEÇA ATÉ 2025 CM2, PEI V, ASSENTAMENTO COM ARGAMASSA INDUSTRIALIZADA, INCLUSIVE REJUNTAMENTO</v>
      </c>
      <c r="D16436" s="6" t="str">
        <f>'SETOP EDIFICAÇÕES'!D2486</f>
        <v>M2</v>
      </c>
      <c r="E16436" s="6">
        <f>'SETOP EDIFICAÇÕES'!E2486</f>
        <v>72.239999999999995</v>
      </c>
    </row>
    <row r="16437" spans="1:5" ht="33.200000000000003" customHeight="1" outlineLevel="1">
      <c r="A16437" s="6" t="str">
        <f>'SETOP EDIFICAÇÕES'!A2487</f>
        <v>ED-50576</v>
      </c>
      <c r="B16437" s="6" t="str">
        <f>'SETOP EDIFICAÇÕES'!B2487</f>
        <v>PIS-GRA-005</v>
      </c>
      <c r="C16437" s="6" t="str">
        <f>'SETOP EDIFICAÇÕES'!C2487</f>
        <v>REVESTIMENTO COM GRANITO, CINZA ANDORINHA, APLICADO EM PISO, ESP. 2CM, DIMENSÃO DA PEÇA ATÉ 1600 CM2, ASSENTAMENTO COM ARGAMASSA INDUSTRIALIZADA, INCLUSIVE REJUNTAMENTO</v>
      </c>
      <c r="D16437" s="6" t="str">
        <f>'SETOP EDIFICAÇÕES'!D2487</f>
        <v>M2</v>
      </c>
      <c r="E16437" s="6">
        <f>'SETOP EDIFICAÇÕES'!E2487</f>
        <v>204.7</v>
      </c>
    </row>
    <row r="16438" spans="1:5" ht="33.200000000000003" customHeight="1" outlineLevel="1">
      <c r="A16438" s="6" t="str">
        <f>'SETOP EDIFICAÇÕES'!A2488</f>
        <v>ED-50582</v>
      </c>
      <c r="B16438" s="6" t="str">
        <f>'SETOP EDIFICAÇÕES'!B2488</f>
        <v>PIS-LAD-015</v>
      </c>
      <c r="C16438" s="6" t="str">
        <f>'SETOP EDIFICAÇÕES'!C2488</f>
        <v>REVESTIMENTO COM LADRILHO HIDRÁULICO APLICADO EM PISO (20X20CM) COM JUNTA SECA, COM DUAS (2) CORES, ASSENTAMENTO COM ARGAMASSA INDUSTRIALIZADA</v>
      </c>
      <c r="D16438" s="6" t="str">
        <f>'SETOP EDIFICAÇÕES'!D2488</f>
        <v>M2</v>
      </c>
      <c r="E16438" s="6">
        <f>'SETOP EDIFICAÇÕES'!E2488</f>
        <v>76.489999999999995</v>
      </c>
    </row>
    <row r="16439" spans="1:5" ht="33.200000000000003" customHeight="1" outlineLevel="1">
      <c r="A16439" s="6" t="str">
        <f>'SETOP EDIFICAÇÕES'!A2489</f>
        <v>ED-50581</v>
      </c>
      <c r="B16439" s="6" t="str">
        <f>'SETOP EDIFICAÇÕES'!B2489</f>
        <v>PIS-LAD-010</v>
      </c>
      <c r="C16439" s="6" t="str">
        <f>'SETOP EDIFICAÇÕES'!C2489</f>
        <v>REVESTIMENTO COM LADRILHO HIDRÁULICO APLICADO EM PISO (20X20CM) COM JUNTA SECA, COM UMA (1) COR, ASSENTAMENTO COM ARGAMASSA INDUSTRIALIZADA</v>
      </c>
      <c r="D16439" s="6" t="str">
        <f>'SETOP EDIFICAÇÕES'!D2489</f>
        <v>M2</v>
      </c>
      <c r="E16439" s="6">
        <f>'SETOP EDIFICAÇÕES'!E2489</f>
        <v>74.39</v>
      </c>
    </row>
    <row r="16440" spans="1:5" ht="33.200000000000003" customHeight="1" outlineLevel="1">
      <c r="A16440" s="6" t="str">
        <f>'SETOP EDIFICAÇÕES'!A2490</f>
        <v>ED-50580</v>
      </c>
      <c r="B16440" s="6" t="str">
        <f>'SETOP EDIFICAÇÕES'!B2490</f>
        <v>PIS-LAD-005</v>
      </c>
      <c r="C16440" s="6" t="str">
        <f>'SETOP EDIFICAÇÕES'!C2490</f>
        <v>REVESTIMENTO COM LADRILHO HIDRÁULICO APLICADO EM PISO (20X20CM) COM JUNTA SECA, NA COR NATURAL, ASSENTAMENTO COM ARGAMASSA INDUSTRIALIZADA</v>
      </c>
      <c r="D16440" s="6" t="str">
        <f>'SETOP EDIFICAÇÕES'!D2490</f>
        <v>M2</v>
      </c>
      <c r="E16440" s="6">
        <f>'SETOP EDIFICAÇÕES'!E2490</f>
        <v>57.07</v>
      </c>
    </row>
    <row r="16441" spans="1:5" ht="33.200000000000003" customHeight="1" outlineLevel="1">
      <c r="A16441" s="6" t="str">
        <f>'SETOP EDIFICAÇÕES'!A2491</f>
        <v>ED-50585</v>
      </c>
      <c r="B16441" s="6" t="str">
        <f>'SETOP EDIFICAÇÕES'!B2491</f>
        <v>PIS-LAD-030</v>
      </c>
      <c r="C16441" s="6" t="str">
        <f>'SETOP EDIFICAÇÕES'!C2491</f>
        <v>REVESTIMENTO COM LADRILHO HIDRÁULICO APLICADO EM PISO (25X25CM) COM JUNTA SECA, COM DUAS (2) CORES, ASSENTAMENTO COM ARGAMASSA INDUSTRIALIZADA</v>
      </c>
      <c r="D16441" s="6" t="str">
        <f>'SETOP EDIFICAÇÕES'!D2491</f>
        <v>M2</v>
      </c>
      <c r="E16441" s="6">
        <f>'SETOP EDIFICAÇÕES'!E2491</f>
        <v>83.32</v>
      </c>
    </row>
    <row r="16442" spans="1:5" ht="33.200000000000003" customHeight="1" outlineLevel="1">
      <c r="A16442" s="6" t="str">
        <f>'SETOP EDIFICAÇÕES'!A2492</f>
        <v>ED-50584</v>
      </c>
      <c r="B16442" s="6" t="str">
        <f>'SETOP EDIFICAÇÕES'!B2492</f>
        <v>PIS-LAD-025</v>
      </c>
      <c r="C16442" s="6" t="str">
        <f>'SETOP EDIFICAÇÕES'!C2492</f>
        <v>REVESTIMENTO COM LADRILHO HIDRÁULICO APLICADO EM PISO (25X25CM) COM JUNTA SECA, COM UMA (1) COR, ASSENTAMENTO COM ARGAMASSA INDUSTRIALIZADA</v>
      </c>
      <c r="D16442" s="6" t="str">
        <f>'SETOP EDIFICAÇÕES'!D2492</f>
        <v>M2</v>
      </c>
      <c r="E16442" s="6">
        <f>'SETOP EDIFICAÇÕES'!E2492</f>
        <v>78.069999999999993</v>
      </c>
    </row>
    <row r="16443" spans="1:5" ht="33.200000000000003" customHeight="1" outlineLevel="1">
      <c r="A16443" s="6" t="str">
        <f>'SETOP EDIFICAÇÕES'!A2493</f>
        <v>ED-50583</v>
      </c>
      <c r="B16443" s="6" t="str">
        <f>'SETOP EDIFICAÇÕES'!B2493</f>
        <v>PIS-LAD-020</v>
      </c>
      <c r="C16443" s="6" t="str">
        <f>'SETOP EDIFICAÇÕES'!C2493</f>
        <v>REVESTIMENTO COM LADRILHO HIDRÁULICO APLICADO EM PISO (25X25CM) COM JUNTA SECA, NA COR NATURAL, ASSENTAMENTO COM ARGAMASSA INDUSTRIALIZADA</v>
      </c>
      <c r="D16443" s="6" t="str">
        <f>'SETOP EDIFICAÇÕES'!D2493</f>
        <v>M2</v>
      </c>
      <c r="E16443" s="6">
        <f>'SETOP EDIFICAÇÕES'!E2493</f>
        <v>59.69</v>
      </c>
    </row>
    <row r="16444" spans="1:5" ht="33.200000000000003" customHeight="1" outlineLevel="1">
      <c r="A16444" s="6" t="str">
        <f>'SETOP EDIFICAÇÕES'!A2494</f>
        <v>ED-50609</v>
      </c>
      <c r="B16444" s="6" t="str">
        <f>'SETOP EDIFICAÇÕES'!B2494</f>
        <v>PIS-MAR-005</v>
      </c>
      <c r="C16444" s="6" t="str">
        <f>'SETOP EDIFICAÇÕES'!C2494</f>
        <v>REVESTIMENTO COM MÁRMORE BRANCO APLICADO EM PISO, ESP. 2CM, ASSENTAMENTO COM ARGAMASSA INDUSTRIALIZADA, INCLUSIVE REJUNTAMENTO</v>
      </c>
      <c r="D16444" s="6" t="str">
        <f>'SETOP EDIFICAÇÕES'!D2494</f>
        <v>M2</v>
      </c>
      <c r="E16444" s="6">
        <f>'SETOP EDIFICAÇÕES'!E2494</f>
        <v>187.69</v>
      </c>
    </row>
    <row r="16445" spans="1:5" ht="33.200000000000003" customHeight="1" outlineLevel="1">
      <c r="A16445" s="6" t="str">
        <f>'SETOP EDIFICAÇÕES'!A2495</f>
        <v>ED-50610</v>
      </c>
      <c r="B16445" s="6" t="str">
        <f>'SETOP EDIFICAÇÕES'!B2495</f>
        <v>PIS-MAR-010</v>
      </c>
      <c r="C16445" s="6" t="str">
        <f>'SETOP EDIFICAÇÕES'!C2495</f>
        <v>REVESTIMENTO COM MÁRMORE BRANCO APLICADO EM PISO, ESP. 3CM, ASSENTAMENTO COM ARGAMASSA INDUSTRIALIZADA, INCLUSIVE REJUNTAMENTO</v>
      </c>
      <c r="D16445" s="6" t="str">
        <f>'SETOP EDIFICAÇÕES'!D2495</f>
        <v>M2</v>
      </c>
      <c r="E16445" s="6">
        <f>'SETOP EDIFICAÇÕES'!E2495</f>
        <v>239.86</v>
      </c>
    </row>
    <row r="16446" spans="1:5" ht="33.200000000000003" customHeight="1" outlineLevel="1">
      <c r="A16446" s="6" t="str">
        <f>'SETOP EDIFICAÇÕES'!A2496</f>
        <v>ED-50621</v>
      </c>
      <c r="B16446" s="6" t="str">
        <f>'SETOP EDIFICAÇÕES'!B2496</f>
        <v>PIS-SOC-005</v>
      </c>
      <c r="C16446" s="6" t="str">
        <f>'SETOP EDIFICAÇÕES'!C2496</f>
        <v>SÓCULO COM ENCHIMENTO EM TIJOLOS MACIÇOS, ALTURA  DE 10CM À 12CM, INCLUSIVE ACABAMENTO FINAL EM ARGAMASSA, ESP. 20MM, APLICAÇÃO MANUAL</v>
      </c>
      <c r="D16446" s="6" t="str">
        <f>'SETOP EDIFICAÇÕES'!D2496</f>
        <v>M2</v>
      </c>
      <c r="E16446" s="6">
        <f>'SETOP EDIFICAÇÕES'!E2496</f>
        <v>59.5</v>
      </c>
    </row>
    <row r="16447" spans="1:5" ht="33.200000000000003" customHeight="1" outlineLevel="1">
      <c r="A16447" s="6" t="str">
        <f>'SETOP EDIFICAÇÕES'!A2497</f>
        <v>ED-50622</v>
      </c>
      <c r="B16447" s="6" t="str">
        <f>'SETOP EDIFICAÇÕES'!B2497</f>
        <v>PIS-SOL-006</v>
      </c>
      <c r="C16447" s="6" t="str">
        <f>'SETOP EDIFICAÇÕES'!C2497</f>
        <v>SOLEIRA DE MARMORITE, COR CIMENTO NATURAL, E = 3 CM</v>
      </c>
      <c r="D16447" s="6" t="str">
        <f>'SETOP EDIFICAÇÕES'!D2497</f>
        <v>M2</v>
      </c>
      <c r="E16447" s="6">
        <f>'SETOP EDIFICAÇÕES'!E2497</f>
        <v>74.010000000000005</v>
      </c>
    </row>
    <row r="16448" spans="1:5" ht="33.200000000000003" customHeight="1" outlineLevel="1">
      <c r="A16448" s="6" t="str">
        <f>'SETOP EDIFICAÇÕES'!A2498</f>
        <v>ED-50603</v>
      </c>
      <c r="B16448" s="6" t="str">
        <f>'SETOP EDIFICAÇÕES'!B2498</f>
        <v>PIS-MAD-007</v>
      </c>
      <c r="C16448" s="6" t="str">
        <f>'SETOP EDIFICAÇÕES'!C2498</f>
        <v>TACÃO DE MADEIRA IPÊ EXTRA 10 X 40 CM ASSENTADO COM ARGAMASSA DE CIMENTO E AREIA 1:4, COM ADITIVO IMPERMEABILIZANTE</v>
      </c>
      <c r="D16448" s="6" t="str">
        <f>'SETOP EDIFICAÇÕES'!D2498</f>
        <v>M2</v>
      </c>
      <c r="E16448" s="6">
        <f>'SETOP EDIFICAÇÕES'!E2498</f>
        <v>128.24</v>
      </c>
    </row>
    <row r="16449" spans="1:5" ht="33.200000000000003" customHeight="1" outlineLevel="1">
      <c r="A16449" s="6" t="str">
        <f>'SETOP EDIFICAÇÕES'!A2499</f>
        <v>ED-50604</v>
      </c>
      <c r="B16449" s="6" t="str">
        <f>'SETOP EDIFICAÇÕES'!B2499</f>
        <v>PIS-MAD-008</v>
      </c>
      <c r="C16449" s="6" t="str">
        <f>'SETOP EDIFICAÇÕES'!C2499</f>
        <v>TACÃO DE MADEIRA IPÊ EXTRA 10 X 40 CM ASSENTADO COM COLA ESPECIAL A BASE DE PVA</v>
      </c>
      <c r="D16449" s="6" t="str">
        <f>'SETOP EDIFICAÇÕES'!D2499</f>
        <v>M2</v>
      </c>
      <c r="E16449" s="6">
        <f>'SETOP EDIFICAÇÕES'!E2499</f>
        <v>101.37</v>
      </c>
    </row>
    <row r="16450" spans="1:5" ht="33.200000000000003" customHeight="1" outlineLevel="1">
      <c r="A16450" s="6" t="str">
        <f>'SETOP EDIFICAÇÕES'!A2500</f>
        <v>ED-50601</v>
      </c>
      <c r="B16450" s="6" t="str">
        <f>'SETOP EDIFICAÇÕES'!B2500</f>
        <v>PIS-MAD-005</v>
      </c>
      <c r="C16450" s="6" t="str">
        <f>'SETOP EDIFICAÇÕES'!C2500</f>
        <v>TACO DE MADEIRA IPÊ EXTRA 7 X 21 CM ASSENTADO COM ARGAMASSA DE CIMENTO E AREIA 1:4, COM ADITIVO IMPERMEABILIZANTE</v>
      </c>
      <c r="D16450" s="6" t="str">
        <f>'SETOP EDIFICAÇÕES'!D2500</f>
        <v>M2</v>
      </c>
      <c r="E16450" s="6">
        <f>'SETOP EDIFICAÇÕES'!E2500</f>
        <v>112.8</v>
      </c>
    </row>
    <row r="16451" spans="1:5" ht="33.200000000000003" customHeight="1" outlineLevel="1">
      <c r="A16451" s="6" t="str">
        <f>'SETOP EDIFICAÇÕES'!A2501</f>
        <v>ED-50602</v>
      </c>
      <c r="B16451" s="6" t="str">
        <f>'SETOP EDIFICAÇÕES'!B2501</f>
        <v>PIS-MAD-006</v>
      </c>
      <c r="C16451" s="6" t="str">
        <f>'SETOP EDIFICAÇÕES'!C2501</f>
        <v>TACO DE MADEIRA IPÊ EXTRA 7 X 21 CM ASSENTADO COM COLA ESPECIAL A BASE DE PVA</v>
      </c>
      <c r="D16451" s="6" t="str">
        <f>'SETOP EDIFICAÇÕES'!D2501</f>
        <v>M2</v>
      </c>
      <c r="E16451" s="6">
        <f>'SETOP EDIFICAÇÕES'!E2501</f>
        <v>85.93</v>
      </c>
    </row>
    <row r="16452" spans="1:5" ht="33.200000000000003" customHeight="1" outlineLevel="1">
      <c r="A16452" s="6">
        <f>'SETOP EDIFICAÇÕES'!A2502</f>
        <v>352</v>
      </c>
      <c r="B16452" s="6" t="str">
        <f>'SETOP EDIFICAÇÕES'!B2502</f>
        <v>-</v>
      </c>
      <c r="C16452" s="6" t="str">
        <f>'SETOP EDIFICAÇÕES'!C2502</f>
        <v>PLA-001  - PLACAS</v>
      </c>
      <c r="D16452" s="6" t="str">
        <f>'SETOP EDIFICAÇÕES'!D2502</f>
        <v/>
      </c>
      <c r="E16452" s="6">
        <f>'SETOP EDIFICAÇÕES'!E2502</f>
        <v>0</v>
      </c>
    </row>
    <row r="16453" spans="1:5" ht="33.200000000000003" customHeight="1" outlineLevel="1">
      <c r="A16453" s="6" t="str">
        <f>'SETOP EDIFICAÇÕES'!A2503</f>
        <v>ED-50645</v>
      </c>
      <c r="B16453" s="6" t="str">
        <f>'SETOP EDIFICAÇÕES'!B2503</f>
        <v>PLA-LAT-005</v>
      </c>
      <c r="C16453" s="6" t="str">
        <f>'SETOP EDIFICAÇÕES'!C2503</f>
        <v>CHAPAS DE LATÃO PERFURADO PARA NUMERAÇÃO DE CHAVES</v>
      </c>
      <c r="D16453" s="6" t="str">
        <f>'SETOP EDIFICAÇÕES'!D2503</f>
        <v>U</v>
      </c>
      <c r="E16453" s="6">
        <f>'SETOP EDIFICAÇÕES'!E2503</f>
        <v>7.31</v>
      </c>
    </row>
    <row r="16454" spans="1:5" ht="33.200000000000003" customHeight="1" outlineLevel="1">
      <c r="A16454" s="6" t="str">
        <f>'SETOP EDIFICAÇÕES'!A2504</f>
        <v>ED-50641</v>
      </c>
      <c r="B16454" s="6" t="str">
        <f>'SETOP EDIFICAÇÕES'!B2504</f>
        <v>PLA-ALU-040</v>
      </c>
      <c r="C16454" s="6" t="str">
        <f>'SETOP EDIFICAÇÕES'!C2504</f>
        <v>CHAPINHA DE ALUMÍNIO, D = 3 CM COM NÚMERO IMPRESSO E IDENTIFICAÇÃO DE CHAVE</v>
      </c>
      <c r="D16454" s="6" t="str">
        <f>'SETOP EDIFICAÇÕES'!D2504</f>
        <v>U</v>
      </c>
      <c r="E16454" s="6">
        <f>'SETOP EDIFICAÇÕES'!E2504</f>
        <v>7.68</v>
      </c>
    </row>
    <row r="16455" spans="1:5" ht="33.200000000000003" customHeight="1" outlineLevel="1">
      <c r="A16455" s="6" t="str">
        <f>'SETOP EDIFICAÇÕES'!A2505</f>
        <v>ED-50642</v>
      </c>
      <c r="B16455" s="6" t="str">
        <f>'SETOP EDIFICAÇÕES'!B2505</f>
        <v>PLA-ALU-045</v>
      </c>
      <c r="C16455" s="6" t="str">
        <f>'SETOP EDIFICAÇÕES'!C2505</f>
        <v>PLACA DE ALUMÍNIO ANODIZADO 25 X 25 CM PARA IDENTIFICAÇÃO</v>
      </c>
      <c r="D16455" s="6" t="str">
        <f>'SETOP EDIFICAÇÕES'!D2505</f>
        <v>U</v>
      </c>
      <c r="E16455" s="6">
        <f>'SETOP EDIFICAÇÕES'!E2505</f>
        <v>42.8</v>
      </c>
    </row>
    <row r="16456" spans="1:5" ht="33.200000000000003" customHeight="1" outlineLevel="1">
      <c r="A16456" s="6" t="str">
        <f>'SETOP EDIFICAÇÕES'!A2506</f>
        <v>ED-50636</v>
      </c>
      <c r="B16456" s="6" t="str">
        <f>'SETOP EDIFICAÇÕES'!B2506</f>
        <v>PLA-ALU-015</v>
      </c>
      <c r="C16456" s="6" t="str">
        <f>'SETOP EDIFICAÇÕES'!C2506</f>
        <v>PLACA DE ALUMÍNIO FUNDIDO COM DENOMINAÇÃO DE CÔMODOS, 20 X 5 CM</v>
      </c>
      <c r="D16456" s="6" t="str">
        <f>'SETOP EDIFICAÇÕES'!D2506</f>
        <v>U</v>
      </c>
      <c r="E16456" s="6">
        <f>'SETOP EDIFICAÇÕES'!E2506</f>
        <v>46.68</v>
      </c>
    </row>
    <row r="16457" spans="1:5" ht="33.200000000000003" customHeight="1" outlineLevel="1">
      <c r="A16457" s="6" t="str">
        <f>'SETOP EDIFICAÇÕES'!A2507</f>
        <v>ED-50637</v>
      </c>
      <c r="B16457" s="6" t="str">
        <f>'SETOP EDIFICAÇÕES'!B2507</f>
        <v>PLA-ALU-020</v>
      </c>
      <c r="C16457" s="6" t="str">
        <f>'SETOP EDIFICAÇÕES'!C2507</f>
        <v>PLACA DE ALUMÍNIO FUNDIDO COM DENOMINAÇÃO DE CÔMODOS, 21 X 4 CM</v>
      </c>
      <c r="D16457" s="6" t="str">
        <f>'SETOP EDIFICAÇÕES'!D2507</f>
        <v>U</v>
      </c>
      <c r="E16457" s="6">
        <f>'SETOP EDIFICAÇÕES'!E2507</f>
        <v>44.94</v>
      </c>
    </row>
    <row r="16458" spans="1:5" ht="33.200000000000003" customHeight="1" outlineLevel="1">
      <c r="A16458" s="6" t="str">
        <f>'SETOP EDIFICAÇÕES'!A2508</f>
        <v>ED-50638</v>
      </c>
      <c r="B16458" s="6" t="str">
        <f>'SETOP EDIFICAÇÕES'!B2508</f>
        <v>PLA-ALU-025</v>
      </c>
      <c r="C16458" s="6" t="str">
        <f>'SETOP EDIFICAÇÕES'!C2508</f>
        <v>PLACA DE ALUMÍNIO FUNDIDO COM NOME DO PRÉDIO, AFIXADA EM PAREDE (0,39 M2)</v>
      </c>
      <c r="D16458" s="6" t="str">
        <f>'SETOP EDIFICAÇÕES'!D2508</f>
        <v>U</v>
      </c>
      <c r="E16458" s="6">
        <f>'SETOP EDIFICAÇÕES'!E2508</f>
        <v>744.16</v>
      </c>
    </row>
    <row r="16459" spans="1:5" ht="33.200000000000003" customHeight="1" outlineLevel="1">
      <c r="A16459" s="6" t="str">
        <f>'SETOP EDIFICAÇÕES'!A2509</f>
        <v>ED-50639</v>
      </c>
      <c r="B16459" s="6" t="str">
        <f>'SETOP EDIFICAÇÕES'!B2509</f>
        <v>PLA-ALU-030</v>
      </c>
      <c r="C16459" s="6" t="str">
        <f>'SETOP EDIFICAÇÕES'!C2509</f>
        <v>PLACA DE ALUMÍNIO FUNDIDO DE NUMERAÇÃO DE PORTAS, 3 X 3 CM</v>
      </c>
      <c r="D16459" s="6" t="str">
        <f>'SETOP EDIFICAÇÕES'!D2509</f>
        <v>U</v>
      </c>
      <c r="E16459" s="6">
        <f>'SETOP EDIFICAÇÕES'!E2509</f>
        <v>14.28</v>
      </c>
    </row>
    <row r="16460" spans="1:5" ht="33.200000000000003" customHeight="1" outlineLevel="1">
      <c r="A16460" s="6" t="str">
        <f>'SETOP EDIFICAÇÕES'!A2510</f>
        <v>ED-50640</v>
      </c>
      <c r="B16460" s="6" t="str">
        <f>'SETOP EDIFICAÇÕES'!B2510</f>
        <v>PLA-ALU-035</v>
      </c>
      <c r="C16460" s="6" t="str">
        <f>'SETOP EDIFICAÇÕES'!C2510</f>
        <v>PLACA DE ALUMÍNIO FUNDIDO DE NUMERAÇÃO DE PORTAS, 5 X 5 CM</v>
      </c>
      <c r="D16460" s="6" t="str">
        <f>'SETOP EDIFICAÇÕES'!D2510</f>
        <v>U</v>
      </c>
      <c r="E16460" s="6">
        <f>'SETOP EDIFICAÇÕES'!E2510</f>
        <v>14.28</v>
      </c>
    </row>
    <row r="16461" spans="1:5" ht="33.200000000000003" customHeight="1" outlineLevel="1">
      <c r="A16461" s="6" t="str">
        <f>'SETOP EDIFICAÇÕES'!A2511</f>
        <v>ED-50634</v>
      </c>
      <c r="B16461" s="6" t="str">
        <f>'SETOP EDIFICAÇÕES'!B2511</f>
        <v>PLA-ALU-005</v>
      </c>
      <c r="C16461" s="6" t="str">
        <f>'SETOP EDIFICAÇÕES'!C2511</f>
        <v>PLACA DE INAUGURAÇÃO EM ALUMÍNIO FUNDIDO, 60 X 40 CM</v>
      </c>
      <c r="D16461" s="6" t="str">
        <f>'SETOP EDIFICAÇÕES'!D2511</f>
        <v>U</v>
      </c>
      <c r="E16461" s="6">
        <f>'SETOP EDIFICAÇÕES'!E2511</f>
        <v>602.97</v>
      </c>
    </row>
    <row r="16462" spans="1:5" ht="33.200000000000003" customHeight="1" outlineLevel="1">
      <c r="A16462" s="6" t="str">
        <f>'SETOP EDIFICAÇÕES'!A2512</f>
        <v>ED-50635</v>
      </c>
      <c r="B16462" s="6" t="str">
        <f>'SETOP EDIFICAÇÕES'!B2512</f>
        <v>PLA-ALU-010</v>
      </c>
      <c r="C16462" s="6" t="str">
        <f>'SETOP EDIFICAÇÕES'!C2512</f>
        <v>PLACA DE INAUGURAÇÃO EM ALUMÍNIO FUNDIDO 85 X 50 CM</v>
      </c>
      <c r="D16462" s="6" t="str">
        <f>'SETOP EDIFICAÇÕES'!D2512</f>
        <v>CJ</v>
      </c>
      <c r="E16462" s="6">
        <f>'SETOP EDIFICAÇÕES'!E2512</f>
        <v>849.85</v>
      </c>
    </row>
    <row r="16463" spans="1:5" ht="33.200000000000003" customHeight="1" outlineLevel="1">
      <c r="A16463" s="6" t="str">
        <f>'SETOP EDIFICAÇÕES'!A2513</f>
        <v>ED-50643</v>
      </c>
      <c r="B16463" s="6" t="str">
        <f>'SETOP EDIFICAÇÕES'!B2513</f>
        <v>PLA-ALU-050</v>
      </c>
      <c r="C16463" s="6" t="str">
        <f>'SETOP EDIFICAÇÕES'!C2513</f>
        <v>PLACA EM ALUMÍNIO ANODIZADO 70 X 61 CM, FIXADA TUBO DE METALON</v>
      </c>
      <c r="D16463" s="6" t="str">
        <f>'SETOP EDIFICAÇÕES'!D2513</f>
        <v>U</v>
      </c>
      <c r="E16463" s="6">
        <f>'SETOP EDIFICAÇÕES'!E2513</f>
        <v>185.57</v>
      </c>
    </row>
    <row r="16464" spans="1:5" ht="33.200000000000003" customHeight="1" outlineLevel="1">
      <c r="A16464" s="6" t="str">
        <f>'SETOP EDIFICAÇÕES'!A2514</f>
        <v>ED-50644</v>
      </c>
      <c r="B16464" s="6" t="str">
        <f>'SETOP EDIFICAÇÕES'!B2514</f>
        <v>PLA-ALU-055</v>
      </c>
      <c r="C16464" s="6" t="str">
        <f>'SETOP EDIFICAÇÕES'!C2514</f>
        <v>PLACA EM ALUMÍNIO 15 X 15 CM, COM PICTOGRAMA EM PELÍCULA ADESIVA</v>
      </c>
      <c r="D16464" s="6" t="str">
        <f>'SETOP EDIFICAÇÕES'!D2514</f>
        <v>U</v>
      </c>
      <c r="E16464" s="6">
        <f>'SETOP EDIFICAÇÕES'!E2514</f>
        <v>54.8</v>
      </c>
    </row>
    <row r="16465" spans="1:5" ht="33.200000000000003" customHeight="1" outlineLevel="1">
      <c r="A16465" s="6" t="str">
        <f>'SETOP EDIFICAÇÕES'!A2515</f>
        <v>ED-50633</v>
      </c>
      <c r="B16465" s="6" t="str">
        <f>'SETOP EDIFICAÇÕES'!B2515</f>
        <v>PLA-ACO-005</v>
      </c>
      <c r="C16465" s="6" t="str">
        <f>'SETOP EDIFICAÇÕES'!C2515</f>
        <v>PLACA EM CHAPA DE AÇO ESCOVADO 25 X 12 CM, E = 1 MM</v>
      </c>
      <c r="D16465" s="6" t="str">
        <f>'SETOP EDIFICAÇÕES'!D2515</f>
        <v>U</v>
      </c>
      <c r="E16465" s="6">
        <f>'SETOP EDIFICAÇÕES'!E2515</f>
        <v>65.39</v>
      </c>
    </row>
    <row r="16466" spans="1:5" ht="33.200000000000003" customHeight="1" outlineLevel="1">
      <c r="A16466" s="6">
        <f>'SETOP EDIFICAÇÕES'!A2516</f>
        <v>353</v>
      </c>
      <c r="B16466" s="6" t="str">
        <f>'SETOP EDIFICAÇÕES'!B2516</f>
        <v>-</v>
      </c>
      <c r="C16466" s="6" t="str">
        <f>'SETOP EDIFICAÇÕES'!C2516</f>
        <v>PLU-001  - ÁGUAS PLUVIAIS</v>
      </c>
      <c r="D16466" s="6" t="str">
        <f>'SETOP EDIFICAÇÕES'!D2516</f>
        <v/>
      </c>
      <c r="E16466" s="6">
        <f>'SETOP EDIFICAÇÕES'!E2516</f>
        <v>0</v>
      </c>
    </row>
    <row r="16467" spans="1:5" ht="33.200000000000003" customHeight="1" outlineLevel="1">
      <c r="A16467" s="6" t="str">
        <f>'SETOP EDIFICAÇÕES'!A2517</f>
        <v>ED-50671</v>
      </c>
      <c r="B16467" s="6" t="str">
        <f>'SETOP EDIFICAÇÕES'!B2517</f>
        <v>PLU-DRE-005</v>
      </c>
      <c r="C16467" s="6" t="str">
        <f>'SETOP EDIFICAÇÕES'!C2517</f>
        <v>BUZINOTE PARA LAJES - DRENO COM TUBO DE 2" EMBUTIDO NO CONCRETO</v>
      </c>
      <c r="D16467" s="6" t="str">
        <f>'SETOP EDIFICAÇÕES'!D2517</f>
        <v>M</v>
      </c>
      <c r="E16467" s="6">
        <f>'SETOP EDIFICAÇÕES'!E2517</f>
        <v>21.35</v>
      </c>
    </row>
    <row r="16468" spans="1:5" ht="33.200000000000003" customHeight="1" outlineLevel="1">
      <c r="A16468" s="6" t="str">
        <f>'SETOP EDIFICAÇÕES'!A2518</f>
        <v>ED-50653</v>
      </c>
      <c r="B16468" s="6" t="str">
        <f>'SETOP EDIFICAÇÕES'!B2518</f>
        <v>PLU-CAL-030</v>
      </c>
      <c r="C16468" s="6" t="str">
        <f>'SETOP EDIFICAÇÕES'!C2518</f>
        <v>CALHA DE CHAPA GALVANIZADA Nº. 22 GSG, DESENVOLVIMENTO = 100 CM</v>
      </c>
      <c r="D16468" s="6" t="str">
        <f>'SETOP EDIFICAÇÕES'!D2518</f>
        <v>M</v>
      </c>
      <c r="E16468" s="6">
        <f>'SETOP EDIFICAÇÕES'!E2518</f>
        <v>100.68</v>
      </c>
    </row>
    <row r="16469" spans="1:5" ht="33.200000000000003" customHeight="1" outlineLevel="1">
      <c r="A16469" s="6" t="str">
        <f>'SETOP EDIFICAÇÕES'!A2519</f>
        <v>ED-50648</v>
      </c>
      <c r="B16469" s="6" t="str">
        <f>'SETOP EDIFICAÇÕES'!B2519</f>
        <v>PLU-CAL-005</v>
      </c>
      <c r="C16469" s="6" t="str">
        <f>'SETOP EDIFICAÇÕES'!C2519</f>
        <v>CALHA DE CHAPA GALVANIZADA Nº. 22 GSG, DESENVOLVIMENTO = 33 CM</v>
      </c>
      <c r="D16469" s="6" t="str">
        <f>'SETOP EDIFICAÇÕES'!D2519</f>
        <v>M</v>
      </c>
      <c r="E16469" s="6">
        <f>'SETOP EDIFICAÇÕES'!E2519</f>
        <v>53.54</v>
      </c>
    </row>
    <row r="16470" spans="1:5" ht="33.200000000000003" customHeight="1" outlineLevel="1">
      <c r="A16470" s="6" t="str">
        <f>'SETOP EDIFICAÇÕES'!A2520</f>
        <v>ED-50649</v>
      </c>
      <c r="B16470" s="6" t="str">
        <f>'SETOP EDIFICAÇÕES'!B2520</f>
        <v>PLU-CAL-010</v>
      </c>
      <c r="C16470" s="6" t="str">
        <f>'SETOP EDIFICAÇÕES'!C2520</f>
        <v>CALHA DE CHAPA GALVANIZADA Nº. 22 GSG, DESENVOLVIMENTO = 40 CM</v>
      </c>
      <c r="D16470" s="6" t="str">
        <f>'SETOP EDIFICAÇÕES'!D2520</f>
        <v>M</v>
      </c>
      <c r="E16470" s="6">
        <f>'SETOP EDIFICAÇÕES'!E2520</f>
        <v>64.5</v>
      </c>
    </row>
    <row r="16471" spans="1:5" ht="33.200000000000003" customHeight="1" outlineLevel="1">
      <c r="A16471" s="6" t="str">
        <f>'SETOP EDIFICAÇÕES'!A2521</f>
        <v>ED-50650</v>
      </c>
      <c r="B16471" s="6" t="str">
        <f>'SETOP EDIFICAÇÕES'!B2521</f>
        <v>PLU-CAL-015</v>
      </c>
      <c r="C16471" s="6" t="str">
        <f>'SETOP EDIFICAÇÕES'!C2521</f>
        <v>CALHA DE CHAPA GALVANIZADA Nº. 22 GSG, DESENVOLVIMENTO = 50 CM</v>
      </c>
      <c r="D16471" s="6" t="str">
        <f>'SETOP EDIFICAÇÕES'!D2521</f>
        <v>M</v>
      </c>
      <c r="E16471" s="6">
        <f>'SETOP EDIFICAÇÕES'!E2521</f>
        <v>69.900000000000006</v>
      </c>
    </row>
    <row r="16472" spans="1:5" ht="33.200000000000003" customHeight="1" outlineLevel="1">
      <c r="A16472" s="6" t="str">
        <f>'SETOP EDIFICAÇÕES'!A2522</f>
        <v>ED-50651</v>
      </c>
      <c r="B16472" s="6" t="str">
        <f>'SETOP EDIFICAÇÕES'!B2522</f>
        <v>PLU-CAL-020</v>
      </c>
      <c r="C16472" s="6" t="str">
        <f>'SETOP EDIFICAÇÕES'!C2522</f>
        <v>CALHA DE CHAPA GALVANIZADA Nº. 22 GSG, DESENVOLVIMENTO = 66 CM</v>
      </c>
      <c r="D16472" s="6" t="str">
        <f>'SETOP EDIFICAÇÕES'!D2522</f>
        <v>M</v>
      </c>
      <c r="E16472" s="6">
        <f>'SETOP EDIFICAÇÕES'!E2522</f>
        <v>78.61</v>
      </c>
    </row>
    <row r="16473" spans="1:5" ht="33.200000000000003" customHeight="1" outlineLevel="1">
      <c r="A16473" s="6" t="str">
        <f>'SETOP EDIFICAÇÕES'!A2523</f>
        <v>ED-50652</v>
      </c>
      <c r="B16473" s="6" t="str">
        <f>'SETOP EDIFICAÇÕES'!B2523</f>
        <v>PLU-CAL-025</v>
      </c>
      <c r="C16473" s="6" t="str">
        <f>'SETOP EDIFICAÇÕES'!C2523</f>
        <v>CALHA DE CHAPA GALVANIZADA Nº. 22 GSG, DESENVOLVIMENTO = 75 CM</v>
      </c>
      <c r="D16473" s="6" t="str">
        <f>'SETOP EDIFICAÇÕES'!D2523</f>
        <v>M</v>
      </c>
      <c r="E16473" s="6">
        <f>'SETOP EDIFICAÇÕES'!E2523</f>
        <v>83.6</v>
      </c>
    </row>
    <row r="16474" spans="1:5" ht="33.200000000000003" customHeight="1" outlineLevel="1">
      <c r="A16474" s="6" t="str">
        <f>'SETOP EDIFICAÇÕES'!A2524</f>
        <v>ED-50660</v>
      </c>
      <c r="B16474" s="6" t="str">
        <f>'SETOP EDIFICAÇÕES'!B2524</f>
        <v>PLU-CAL-060</v>
      </c>
      <c r="C16474" s="6" t="str">
        <f>'SETOP EDIFICAÇÕES'!C2524</f>
        <v>CALHA DE CHAPA GALVANIZADA Nº. 24 GSG, DESENVOLVIMENTO = 100 CM</v>
      </c>
      <c r="D16474" s="6" t="str">
        <f>'SETOP EDIFICAÇÕES'!D2524</f>
        <v>M</v>
      </c>
      <c r="E16474" s="6">
        <f>'SETOP EDIFICAÇÕES'!E2524</f>
        <v>90.78</v>
      </c>
    </row>
    <row r="16475" spans="1:5" ht="33.200000000000003" customHeight="1" outlineLevel="1">
      <c r="A16475" s="6" t="str">
        <f>'SETOP EDIFICAÇÕES'!A2525</f>
        <v>ED-50654</v>
      </c>
      <c r="B16475" s="6" t="str">
        <f>'SETOP EDIFICAÇÕES'!B2525</f>
        <v>PLU-CAL-035</v>
      </c>
      <c r="C16475" s="6" t="str">
        <f>'SETOP EDIFICAÇÕES'!C2525</f>
        <v>CALHA DE CHAPA GALVANIZADA Nº. 24 GSG, DESENVOLVIMENTO = 33 CM</v>
      </c>
      <c r="D16475" s="6" t="str">
        <f>'SETOP EDIFICAÇÕES'!D2525</f>
        <v>M</v>
      </c>
      <c r="E16475" s="6">
        <f>'SETOP EDIFICAÇÕES'!E2525</f>
        <v>50.27</v>
      </c>
    </row>
    <row r="16476" spans="1:5" ht="33.200000000000003" customHeight="1" outlineLevel="1">
      <c r="A16476" s="6" t="str">
        <f>'SETOP EDIFICAÇÕES'!A2526</f>
        <v>ED-50655</v>
      </c>
      <c r="B16476" s="6" t="str">
        <f>'SETOP EDIFICAÇÕES'!B2526</f>
        <v>PLU-CAL-040</v>
      </c>
      <c r="C16476" s="6" t="str">
        <f>'SETOP EDIFICAÇÕES'!C2526</f>
        <v>CALHA DE CHAPA GALVANIZADA Nº. 24 GSG, DESENVOLVIMENTO = 40 CM</v>
      </c>
      <c r="D16476" s="6" t="str">
        <f>'SETOP EDIFICAÇÕES'!D2526</f>
        <v>M</v>
      </c>
      <c r="E16476" s="6">
        <f>'SETOP EDIFICAÇÕES'!E2526</f>
        <v>60.5</v>
      </c>
    </row>
    <row r="16477" spans="1:5" ht="33.200000000000003" customHeight="1" outlineLevel="1">
      <c r="A16477" s="6" t="str">
        <f>'SETOP EDIFICAÇÕES'!A2527</f>
        <v>ED-50656</v>
      </c>
      <c r="B16477" s="6" t="str">
        <f>'SETOP EDIFICAÇÕES'!B2527</f>
        <v>PLU-CAL-045</v>
      </c>
      <c r="C16477" s="6" t="str">
        <f>'SETOP EDIFICAÇÕES'!C2527</f>
        <v>CALHA DE CHAPA GALVANIZADA Nº. 24 GSG, DESENVOLVIMENTO = 50 CM</v>
      </c>
      <c r="D16477" s="6" t="str">
        <f>'SETOP EDIFICAÇÕES'!D2527</f>
        <v>M</v>
      </c>
      <c r="E16477" s="6">
        <f>'SETOP EDIFICAÇÕES'!E2527</f>
        <v>64.95</v>
      </c>
    </row>
    <row r="16478" spans="1:5" ht="33.200000000000003" customHeight="1" outlineLevel="1">
      <c r="A16478" s="6" t="str">
        <f>'SETOP EDIFICAÇÕES'!A2528</f>
        <v>ED-50657</v>
      </c>
      <c r="B16478" s="6" t="str">
        <f>'SETOP EDIFICAÇÕES'!B2528</f>
        <v>PLU-CAL-046</v>
      </c>
      <c r="C16478" s="6" t="str">
        <f>'SETOP EDIFICAÇÕES'!C2528</f>
        <v>CALHA DE CHAPA GALVANIZADA Nº. 24 GSG, DESENVOLVIMENTO = 60 CM</v>
      </c>
      <c r="D16478" s="6" t="str">
        <f>'SETOP EDIFICAÇÕES'!D2528</f>
        <v>M</v>
      </c>
      <c r="E16478" s="6">
        <f>'SETOP EDIFICAÇÕES'!E2528</f>
        <v>66.98</v>
      </c>
    </row>
    <row r="16479" spans="1:5" ht="33.200000000000003" customHeight="1" outlineLevel="1">
      <c r="A16479" s="6" t="str">
        <f>'SETOP EDIFICAÇÕES'!A2529</f>
        <v>ED-50658</v>
      </c>
      <c r="B16479" s="6" t="str">
        <f>'SETOP EDIFICAÇÕES'!B2529</f>
        <v>PLU-CAL-050</v>
      </c>
      <c r="C16479" s="6" t="str">
        <f>'SETOP EDIFICAÇÕES'!C2529</f>
        <v>CALHA DE CHAPA GALVANIZADA Nº. 24 GSG, DESENVOLVIMENTO = 66 CM</v>
      </c>
      <c r="D16479" s="6" t="str">
        <f>'SETOP EDIFICAÇÕES'!D2529</f>
        <v>M</v>
      </c>
      <c r="E16479" s="6">
        <f>'SETOP EDIFICAÇÕES'!E2529</f>
        <v>72.08</v>
      </c>
    </row>
    <row r="16480" spans="1:5" ht="33.200000000000003" customHeight="1" outlineLevel="1">
      <c r="A16480" s="6" t="str">
        <f>'SETOP EDIFICAÇÕES'!A2530</f>
        <v>ED-50659</v>
      </c>
      <c r="B16480" s="6" t="str">
        <f>'SETOP EDIFICAÇÕES'!B2530</f>
        <v>PLU-CAL-055</v>
      </c>
      <c r="C16480" s="6" t="str">
        <f>'SETOP EDIFICAÇÕES'!C2530</f>
        <v>CALHA DE CHAPA GALVANIZADA Nº. 24 GSG, DESENVOLVIMENTO = 75 CM</v>
      </c>
      <c r="D16480" s="6" t="str">
        <f>'SETOP EDIFICAÇÕES'!D2530</f>
        <v>M</v>
      </c>
      <c r="E16480" s="6">
        <f>'SETOP EDIFICAÇÕES'!E2530</f>
        <v>76.09</v>
      </c>
    </row>
    <row r="16481" spans="1:5" ht="33.200000000000003" customHeight="1" outlineLevel="1">
      <c r="A16481" s="6" t="str">
        <f>'SETOP EDIFICAÇÕES'!A2531</f>
        <v>ED-50666</v>
      </c>
      <c r="B16481" s="6" t="str">
        <f>'SETOP EDIFICAÇÕES'!B2531</f>
        <v>PLU-CAL-090</v>
      </c>
      <c r="C16481" s="6" t="str">
        <f>'SETOP EDIFICAÇÕES'!C2531</f>
        <v>CALHA DE CHAPA GALVANIZADA Nº. 26 GSG, DESENVOLVIMENTO = 100 CM</v>
      </c>
      <c r="D16481" s="6" t="str">
        <f>'SETOP EDIFICAÇÕES'!D2531</f>
        <v>M</v>
      </c>
      <c r="E16481" s="6">
        <f>'SETOP EDIFICAÇÕES'!E2531</f>
        <v>81.87</v>
      </c>
    </row>
    <row r="16482" spans="1:5" ht="33.200000000000003" customHeight="1" outlineLevel="1">
      <c r="A16482" s="6" t="str">
        <f>'SETOP EDIFICAÇÕES'!A2532</f>
        <v>ED-50661</v>
      </c>
      <c r="B16482" s="6" t="str">
        <f>'SETOP EDIFICAÇÕES'!B2532</f>
        <v>PLU-CAL-065</v>
      </c>
      <c r="C16482" s="6" t="str">
        <f>'SETOP EDIFICAÇÕES'!C2532</f>
        <v>CALHA DE CHAPA GALVANIZADA Nº. 26 GSG, DESENVOLVIMENTO = 33 CM</v>
      </c>
      <c r="D16482" s="6" t="str">
        <f>'SETOP EDIFICAÇÕES'!D2532</f>
        <v>M</v>
      </c>
      <c r="E16482" s="6">
        <f>'SETOP EDIFICAÇÕES'!E2532</f>
        <v>47.32</v>
      </c>
    </row>
    <row r="16483" spans="1:5" ht="33.200000000000003" customHeight="1" outlineLevel="1">
      <c r="A16483" s="6" t="str">
        <f>'SETOP EDIFICAÇÕES'!A2533</f>
        <v>ED-50662</v>
      </c>
      <c r="B16483" s="6" t="str">
        <f>'SETOP EDIFICAÇÕES'!B2533</f>
        <v>PLU-CAL-070</v>
      </c>
      <c r="C16483" s="6" t="str">
        <f>'SETOP EDIFICAÇÕES'!C2533</f>
        <v>CALHA DE CHAPA GALVANIZADA Nº. 26 GSG, DESENVOLVIMENTO = 40 CM</v>
      </c>
      <c r="D16483" s="6" t="str">
        <f>'SETOP EDIFICAÇÕES'!D2533</f>
        <v>M</v>
      </c>
      <c r="E16483" s="6">
        <f>'SETOP EDIFICAÇÕES'!E2533</f>
        <v>56.93</v>
      </c>
    </row>
    <row r="16484" spans="1:5" ht="33.200000000000003" customHeight="1" outlineLevel="1">
      <c r="A16484" s="6" t="str">
        <f>'SETOP EDIFICAÇÕES'!A2534</f>
        <v>ED-50663</v>
      </c>
      <c r="B16484" s="6" t="str">
        <f>'SETOP EDIFICAÇÕES'!B2534</f>
        <v>PLU-CAL-075</v>
      </c>
      <c r="C16484" s="6" t="str">
        <f>'SETOP EDIFICAÇÕES'!C2534</f>
        <v>CALHA DE CHAPA GALVANIZADA Nº. 26 GSG, DESENVOLVIMENTO = 50 CM</v>
      </c>
      <c r="D16484" s="6" t="str">
        <f>'SETOP EDIFICAÇÕES'!D2534</f>
        <v>M</v>
      </c>
      <c r="E16484" s="6">
        <f>'SETOP EDIFICAÇÕES'!E2534</f>
        <v>60.5</v>
      </c>
    </row>
    <row r="16485" spans="1:5" ht="33.200000000000003" customHeight="1" outlineLevel="1">
      <c r="A16485" s="6" t="str">
        <f>'SETOP EDIFICAÇÕES'!A2535</f>
        <v>ED-50664</v>
      </c>
      <c r="B16485" s="6" t="str">
        <f>'SETOP EDIFICAÇÕES'!B2535</f>
        <v>PLU-CAL-080</v>
      </c>
      <c r="C16485" s="6" t="str">
        <f>'SETOP EDIFICAÇÕES'!C2535</f>
        <v>CALHA DE CHAPA GALVANIZADA Nº. 26 GSG, DESENVOLVIMENTO = 66 CM</v>
      </c>
      <c r="D16485" s="6" t="str">
        <f>'SETOP EDIFICAÇÕES'!D2535</f>
        <v>M</v>
      </c>
      <c r="E16485" s="6">
        <f>'SETOP EDIFICAÇÕES'!E2535</f>
        <v>66.19</v>
      </c>
    </row>
    <row r="16486" spans="1:5" ht="33.200000000000003" customHeight="1" outlineLevel="1">
      <c r="A16486" s="6" t="str">
        <f>'SETOP EDIFICAÇÕES'!A2536</f>
        <v>ED-50665</v>
      </c>
      <c r="B16486" s="6" t="str">
        <f>'SETOP EDIFICAÇÕES'!B2536</f>
        <v>PLU-CAL-085</v>
      </c>
      <c r="C16486" s="6" t="str">
        <f>'SETOP EDIFICAÇÕES'!C2536</f>
        <v>CALHA DE CHAPA GALVANIZADA Nº. 26 GSG, DESENVOLVIMENTO = 75 CM</v>
      </c>
      <c r="D16486" s="6" t="str">
        <f>'SETOP EDIFICAÇÕES'!D2536</f>
        <v>M</v>
      </c>
      <c r="E16486" s="6">
        <f>'SETOP EDIFICAÇÕES'!E2536</f>
        <v>69.41</v>
      </c>
    </row>
    <row r="16487" spans="1:5" ht="33.200000000000003" customHeight="1" outlineLevel="1">
      <c r="A16487" s="6" t="str">
        <f>'SETOP EDIFICAÇÕES'!A2537</f>
        <v>ED-50667</v>
      </c>
      <c r="B16487" s="6" t="str">
        <f>'SETOP EDIFICAÇÕES'!B2537</f>
        <v>PLU-CHA-005</v>
      </c>
      <c r="C16487" s="6" t="str">
        <f>'SETOP EDIFICAÇÕES'!C2537</f>
        <v>CHAPIM METÁLICO, COM PINGADEIRA, CHAPA GALVANIZADA Nº 24, DESENVOLVIMENTO = 35 CM</v>
      </c>
      <c r="D16487" s="6" t="str">
        <f>'SETOP EDIFICAÇÕES'!D2537</f>
        <v>M</v>
      </c>
      <c r="E16487" s="6">
        <f>'SETOP EDIFICAÇÕES'!E2537</f>
        <v>53.96</v>
      </c>
    </row>
    <row r="16488" spans="1:5" ht="33.200000000000003" customHeight="1" outlineLevel="1">
      <c r="A16488" s="6" t="str">
        <f>'SETOP EDIFICAÇÕES'!A2538</f>
        <v>ED-50668</v>
      </c>
      <c r="B16488" s="6" t="str">
        <f>'SETOP EDIFICAÇÕES'!B2538</f>
        <v>PLU-CON-005</v>
      </c>
      <c r="C16488" s="6" t="str">
        <f>'SETOP EDIFICAÇÕES'!C2538</f>
        <v>CONDUTOR DE AP DO TELHADO EM TUBO PVC ESGOTO, INCLUSIVE CONEXÕES E SUPORTES, 100 MM</v>
      </c>
      <c r="D16488" s="6" t="str">
        <f>'SETOP EDIFICAÇÕES'!D2538</f>
        <v>M</v>
      </c>
      <c r="E16488" s="6">
        <f>'SETOP EDIFICAÇÕES'!E2538</f>
        <v>56.5</v>
      </c>
    </row>
    <row r="16489" spans="1:5" ht="33.200000000000003" customHeight="1" outlineLevel="1">
      <c r="A16489" s="6" t="str">
        <f>'SETOP EDIFICAÇÕES'!A2539</f>
        <v>ED-50669</v>
      </c>
      <c r="B16489" s="6" t="str">
        <f>'SETOP EDIFICAÇÕES'!B2539</f>
        <v>PLU-CON-006</v>
      </c>
      <c r="C16489" s="6" t="str">
        <f>'SETOP EDIFICAÇÕES'!C2539</f>
        <v>CONDUTOR DE AP DO TELHADO EM TUBO PVC ESGOTO, INCLUSIVE CONEXÕES E SUPORTES, 75 MM</v>
      </c>
      <c r="D16489" s="6" t="str">
        <f>'SETOP EDIFICAÇÕES'!D2539</f>
        <v>M</v>
      </c>
      <c r="E16489" s="6">
        <f>'SETOP EDIFICAÇÕES'!E2539</f>
        <v>53.83</v>
      </c>
    </row>
    <row r="16490" spans="1:5" ht="33.200000000000003" customHeight="1" outlineLevel="1">
      <c r="A16490" s="6" t="str">
        <f>'SETOP EDIFICAÇÕES'!A2540</f>
        <v>ED-50670</v>
      </c>
      <c r="B16490" s="6" t="str">
        <f>'SETOP EDIFICAÇÕES'!B2540</f>
        <v>PLU-CON-010</v>
      </c>
      <c r="C16490" s="6" t="str">
        <f>'SETOP EDIFICAÇÕES'!C2540</f>
        <v>CONDUTOR EM AÇO GALVANIZADO 100 MM</v>
      </c>
      <c r="D16490" s="6" t="str">
        <f>'SETOP EDIFICAÇÕES'!D2540</f>
        <v>M</v>
      </c>
      <c r="E16490" s="6">
        <f>'SETOP EDIFICAÇÕES'!E2540</f>
        <v>198.07</v>
      </c>
    </row>
    <row r="16491" spans="1:5" ht="33.200000000000003" customHeight="1" outlineLevel="1">
      <c r="A16491" s="6" t="str">
        <f>'SETOP EDIFICAÇÕES'!A2541</f>
        <v>ED-50673</v>
      </c>
      <c r="B16491" s="6" t="str">
        <f>'SETOP EDIFICAÇÕES'!B2541</f>
        <v>PLU-GRE-010</v>
      </c>
      <c r="C16491" s="6" t="str">
        <f>'SETOP EDIFICAÇÕES'!C2541</f>
        <v>GRELHA HEMISFÉRICA DE FERRO FUNDIDO Ø 100 MM (4")</v>
      </c>
      <c r="D16491" s="6" t="str">
        <f>'SETOP EDIFICAÇÕES'!D2541</f>
        <v>U</v>
      </c>
      <c r="E16491" s="6">
        <f>'SETOP EDIFICAÇÕES'!E2541</f>
        <v>33.82</v>
      </c>
    </row>
    <row r="16492" spans="1:5" ht="33.200000000000003" customHeight="1" outlineLevel="1">
      <c r="A16492" s="6" t="str">
        <f>'SETOP EDIFICAÇÕES'!A2542</f>
        <v>ED-50674</v>
      </c>
      <c r="B16492" s="6" t="str">
        <f>'SETOP EDIFICAÇÕES'!B2542</f>
        <v>PLU-GRE-015</v>
      </c>
      <c r="C16492" s="6" t="str">
        <f>'SETOP EDIFICAÇÕES'!C2542</f>
        <v>GRELHA HEMISFÉRICA DE FERRO FUNDIDO Ø 150 MM (6")</v>
      </c>
      <c r="D16492" s="6" t="str">
        <f>'SETOP EDIFICAÇÕES'!D2542</f>
        <v>U</v>
      </c>
      <c r="E16492" s="6">
        <f>'SETOP EDIFICAÇÕES'!E2542</f>
        <v>50.8</v>
      </c>
    </row>
    <row r="16493" spans="1:5" ht="33.200000000000003" customHeight="1" outlineLevel="1">
      <c r="A16493" s="6" t="str">
        <f>'SETOP EDIFICAÇÕES'!A2543</f>
        <v>ED-50672</v>
      </c>
      <c r="B16493" s="6" t="str">
        <f>'SETOP EDIFICAÇÕES'!B2543</f>
        <v>PLU-GRE-005</v>
      </c>
      <c r="C16493" s="6" t="str">
        <f>'SETOP EDIFICAÇÕES'!C2543</f>
        <v>GRELHA HEMISFÉRICA DE FERRO FUNDIDO Ø 75 MM (3")</v>
      </c>
      <c r="D16493" s="6" t="str">
        <f>'SETOP EDIFICAÇÕES'!D2543</f>
        <v>U</v>
      </c>
      <c r="E16493" s="6">
        <f>'SETOP EDIFICAÇÕES'!E2543</f>
        <v>31.79</v>
      </c>
    </row>
    <row r="16494" spans="1:5" ht="33.200000000000003" customHeight="1" outlineLevel="1">
      <c r="A16494" s="6" t="str">
        <f>'SETOP EDIFICAÇÕES'!A2544</f>
        <v>ED-50675</v>
      </c>
      <c r="B16494" s="6" t="str">
        <f>'SETOP EDIFICAÇÕES'!B2544</f>
        <v>PLU-RUF-005</v>
      </c>
      <c r="C16494" s="6" t="str">
        <f>'SETOP EDIFICAÇÕES'!C2544</f>
        <v>RUFO E CONTRA-RUFO DE CHAPA GALVANIZADA Nº. 24, DESENVOLVIMENTO = 15 CM</v>
      </c>
      <c r="D16494" s="6" t="str">
        <f>'SETOP EDIFICAÇÕES'!D2544</f>
        <v>M</v>
      </c>
      <c r="E16494" s="6">
        <f>'SETOP EDIFICAÇÕES'!E2544</f>
        <v>25.16</v>
      </c>
    </row>
    <row r="16495" spans="1:5" ht="33.200000000000003" customHeight="1" outlineLevel="1">
      <c r="A16495" s="6" t="str">
        <f>'SETOP EDIFICAÇÕES'!A2545</f>
        <v>ED-50676</v>
      </c>
      <c r="B16495" s="6" t="str">
        <f>'SETOP EDIFICAÇÕES'!B2545</f>
        <v>PLU-RUF-010</v>
      </c>
      <c r="C16495" s="6" t="str">
        <f>'SETOP EDIFICAÇÕES'!C2545</f>
        <v>RUFO E CONTRA-RUFO DE CHAPA GALVANIZADA Nº. 24, DESENVOLVIMENTO = 20 CM</v>
      </c>
      <c r="D16495" s="6" t="str">
        <f>'SETOP EDIFICAÇÕES'!D2545</f>
        <v>M</v>
      </c>
      <c r="E16495" s="6">
        <f>'SETOP EDIFICAÇÕES'!E2545</f>
        <v>27.39</v>
      </c>
    </row>
    <row r="16496" spans="1:5" ht="33.200000000000003" customHeight="1" outlineLevel="1">
      <c r="A16496" s="6" t="str">
        <f>'SETOP EDIFICAÇÕES'!A2546</f>
        <v>ED-50677</v>
      </c>
      <c r="B16496" s="6" t="str">
        <f>'SETOP EDIFICAÇÕES'!B2546</f>
        <v>PLU-RUF-015</v>
      </c>
      <c r="C16496" s="6" t="str">
        <f>'SETOP EDIFICAÇÕES'!C2546</f>
        <v>RUFO E CONTRA-RUFO DE CHAPA GALVANIZADA Nº. 24, DESENVOLVIMENTO = 25 CM</v>
      </c>
      <c r="D16496" s="6" t="str">
        <f>'SETOP EDIFICAÇÕES'!D2546</f>
        <v>M</v>
      </c>
      <c r="E16496" s="6">
        <f>'SETOP EDIFICAÇÕES'!E2546</f>
        <v>29.62</v>
      </c>
    </row>
    <row r="16497" spans="1:5" ht="33.200000000000003" customHeight="1" outlineLevel="1">
      <c r="A16497" s="6" t="str">
        <f>'SETOP EDIFICAÇÕES'!A2547</f>
        <v>ED-50678</v>
      </c>
      <c r="B16497" s="6" t="str">
        <f>'SETOP EDIFICAÇÕES'!B2547</f>
        <v>PLU-RUF-020</v>
      </c>
      <c r="C16497" s="6" t="str">
        <f>'SETOP EDIFICAÇÕES'!C2547</f>
        <v>RUFO E CONTRA-RUFO DE CHAPA GALVANIZADA Nº. 24, DESENVOLVIMENTO = 33 CM</v>
      </c>
      <c r="D16497" s="6" t="str">
        <f>'SETOP EDIFICAÇÕES'!D2547</f>
        <v>M</v>
      </c>
      <c r="E16497" s="6">
        <f>'SETOP EDIFICAÇÕES'!E2547</f>
        <v>33.18</v>
      </c>
    </row>
    <row r="16498" spans="1:5" ht="33.200000000000003" customHeight="1" outlineLevel="1">
      <c r="A16498" s="6" t="str">
        <f>'SETOP EDIFICAÇÕES'!A2548</f>
        <v>ED-50679</v>
      </c>
      <c r="B16498" s="6" t="str">
        <f>'SETOP EDIFICAÇÕES'!B2548</f>
        <v>PLU-RUF-025</v>
      </c>
      <c r="C16498" s="6" t="str">
        <f>'SETOP EDIFICAÇÕES'!C2548</f>
        <v>RUFO E CONTRA-RUFO DE CHAPA GALVANIZADA Nº. 24, DESENVOLVIMENTO = 50 CM</v>
      </c>
      <c r="D16498" s="6" t="str">
        <f>'SETOP EDIFICAÇÕES'!D2548</f>
        <v>M</v>
      </c>
      <c r="E16498" s="6">
        <f>'SETOP EDIFICAÇÕES'!E2548</f>
        <v>40.75</v>
      </c>
    </row>
    <row r="16499" spans="1:5" ht="33.200000000000003" customHeight="1" outlineLevel="1">
      <c r="A16499" s="6" t="str">
        <f>'SETOP EDIFICAÇÕES'!A2549</f>
        <v>ED-50680</v>
      </c>
      <c r="B16499" s="6" t="str">
        <f>'SETOP EDIFICAÇÕES'!B2549</f>
        <v>PLU-RUF-030</v>
      </c>
      <c r="C16499" s="6" t="str">
        <f>'SETOP EDIFICAÇÕES'!C2549</f>
        <v>RUFO E CONTRA-RUFO DE CHAPA GALVANIZADA Nº. 24, DESENVOLVIMENTO = 60 CM</v>
      </c>
      <c r="D16499" s="6" t="str">
        <f>'SETOP EDIFICAÇÕES'!D2549</f>
        <v>M</v>
      </c>
      <c r="E16499" s="6">
        <f>'SETOP EDIFICAÇÕES'!E2549</f>
        <v>45.21</v>
      </c>
    </row>
    <row r="16500" spans="1:5" ht="33.200000000000003" customHeight="1" outlineLevel="1">
      <c r="A16500" s="6" t="str">
        <f>'SETOP EDIFICAÇÕES'!A2550</f>
        <v>ED-50681</v>
      </c>
      <c r="B16500" s="6" t="str">
        <f>'SETOP EDIFICAÇÕES'!B2550</f>
        <v>PLU-RUF-035</v>
      </c>
      <c r="C16500" s="6" t="str">
        <f>'SETOP EDIFICAÇÕES'!C2550</f>
        <v>RUFO E CONTRA-RUFO DE CHAPA GALVANIZADA Nº. 24, DESENVOLVIMENTO = 70 CM</v>
      </c>
      <c r="D16500" s="6" t="str">
        <f>'SETOP EDIFICAÇÕES'!D2550</f>
        <v>M</v>
      </c>
      <c r="E16500" s="6">
        <f>'SETOP EDIFICAÇÕES'!E2550</f>
        <v>49.66</v>
      </c>
    </row>
    <row r="16501" spans="1:5" ht="33.200000000000003" customHeight="1" outlineLevel="1">
      <c r="A16501" s="6" t="str">
        <f>'SETOP EDIFICAÇÕES'!A2551</f>
        <v>ED-50682</v>
      </c>
      <c r="B16501" s="6" t="str">
        <f>'SETOP EDIFICAÇÕES'!B2551</f>
        <v>PLU-RUF-040</v>
      </c>
      <c r="C16501" s="6" t="str">
        <f>'SETOP EDIFICAÇÕES'!C2551</f>
        <v>RUFO E CONTRA-RUFO DE CHAPA GALVANIZADA Nº. 26, DESENVOLVIMENTO = 15 CM</v>
      </c>
      <c r="D16501" s="6" t="str">
        <f>'SETOP EDIFICAÇÕES'!D2551</f>
        <v>M</v>
      </c>
      <c r="E16501" s="6">
        <f>'SETOP EDIFICAÇÕES'!E2551</f>
        <v>23.82</v>
      </c>
    </row>
    <row r="16502" spans="1:5" ht="33.200000000000003" customHeight="1" outlineLevel="1">
      <c r="A16502" s="6" t="str">
        <f>'SETOP EDIFICAÇÕES'!A2552</f>
        <v>ED-50683</v>
      </c>
      <c r="B16502" s="6" t="str">
        <f>'SETOP EDIFICAÇÕES'!B2552</f>
        <v>PLU-RUF-045</v>
      </c>
      <c r="C16502" s="6" t="str">
        <f>'SETOP EDIFICAÇÕES'!C2552</f>
        <v>RUFO E CONTRA-RUFO DE CHAPA GALVANIZADA Nº. 26, DESENVOLVIMENTO = 20 CM</v>
      </c>
      <c r="D16502" s="6" t="str">
        <f>'SETOP EDIFICAÇÕES'!D2552</f>
        <v>M</v>
      </c>
      <c r="E16502" s="6">
        <f>'SETOP EDIFICAÇÕES'!E2552</f>
        <v>25.6</v>
      </c>
    </row>
    <row r="16503" spans="1:5" ht="33.200000000000003" customHeight="1" outlineLevel="1">
      <c r="A16503" s="6" t="str">
        <f>'SETOP EDIFICAÇÕES'!A2553</f>
        <v>ED-50684</v>
      </c>
      <c r="B16503" s="6" t="str">
        <f>'SETOP EDIFICAÇÕES'!B2553</f>
        <v>PLU-RUF-050</v>
      </c>
      <c r="C16503" s="6" t="str">
        <f>'SETOP EDIFICAÇÕES'!C2553</f>
        <v>RUFO E CONTRA-RUFO DE CHAPA GALVANIZADA Nº. 26, DESENVOLVIMENTO = 25 CM</v>
      </c>
      <c r="D16503" s="6" t="str">
        <f>'SETOP EDIFICAÇÕES'!D2553</f>
        <v>M</v>
      </c>
      <c r="E16503" s="6">
        <f>'SETOP EDIFICAÇÕES'!E2553</f>
        <v>27.39</v>
      </c>
    </row>
    <row r="16504" spans="1:5" ht="33.200000000000003" customHeight="1" outlineLevel="1">
      <c r="A16504" s="6" t="str">
        <f>'SETOP EDIFICAÇÕES'!A2554</f>
        <v>ED-50685</v>
      </c>
      <c r="B16504" s="6" t="str">
        <f>'SETOP EDIFICAÇÕES'!B2554</f>
        <v>PLU-RUF-055</v>
      </c>
      <c r="C16504" s="6" t="str">
        <f>'SETOP EDIFICAÇÕES'!C2554</f>
        <v>RUFO E CONTRA-RUFO DE CHAPA GALVANIZADA Nº. 26, DESENVOLVIMENTO = 33 CM</v>
      </c>
      <c r="D16504" s="6" t="str">
        <f>'SETOP EDIFICAÇÕES'!D2554</f>
        <v>M</v>
      </c>
      <c r="E16504" s="6">
        <f>'SETOP EDIFICAÇÕES'!E2554</f>
        <v>30.23</v>
      </c>
    </row>
    <row r="16505" spans="1:5" ht="33.200000000000003" customHeight="1" outlineLevel="1">
      <c r="A16505" s="6">
        <f>'SETOP EDIFICAÇÕES'!A2555</f>
        <v>354</v>
      </c>
      <c r="B16505" s="6" t="str">
        <f>'SETOP EDIFICAÇÕES'!B2555</f>
        <v>-</v>
      </c>
      <c r="C16505" s="6" t="str">
        <f>'SETOP EDIFICAÇÕES'!C2555</f>
        <v>PRA-001  - PRATELEIRA</v>
      </c>
      <c r="D16505" s="6" t="str">
        <f>'SETOP EDIFICAÇÕES'!D2555</f>
        <v/>
      </c>
      <c r="E16505" s="6">
        <f>'SETOP EDIFICAÇÕES'!E2555</f>
        <v>0</v>
      </c>
    </row>
    <row r="16506" spans="1:5" ht="33.200000000000003" customHeight="1" outlineLevel="1">
      <c r="A16506" s="6" t="str">
        <f>'SETOP EDIFICAÇÕES'!A2556</f>
        <v>ED-50688</v>
      </c>
      <c r="B16506" s="6" t="str">
        <f>'SETOP EDIFICAÇÕES'!B2556</f>
        <v>PRA-ARD-010</v>
      </c>
      <c r="C16506" s="6" t="str">
        <f>'SETOP EDIFICAÇÕES'!C2556</f>
        <v>PRATELEIRA DE ARDÓSIA E = 2 CM APOIADA EM CONSOLE DE METALON 20 X 30 MM</v>
      </c>
      <c r="D16506" s="6" t="str">
        <f>'SETOP EDIFICAÇÕES'!D2556</f>
        <v>M2</v>
      </c>
      <c r="E16506" s="6">
        <f>'SETOP EDIFICAÇÕES'!E2556</f>
        <v>172.27</v>
      </c>
    </row>
    <row r="16507" spans="1:5" ht="33.200000000000003" customHeight="1" outlineLevel="1">
      <c r="A16507" s="6" t="str">
        <f>'SETOP EDIFICAÇÕES'!A2557</f>
        <v>ED-50687</v>
      </c>
      <c r="B16507" s="6" t="str">
        <f>'SETOP EDIFICAÇÕES'!B2557</f>
        <v>PRA-ARD-005</v>
      </c>
      <c r="C16507" s="6" t="str">
        <f>'SETOP EDIFICAÇÕES'!C2557</f>
        <v>PRATELEIRA DE ARDÓSIA E = 2 CM EMBUTIDA EM PAREDE</v>
      </c>
      <c r="D16507" s="6" t="str">
        <f>'SETOP EDIFICAÇÕES'!D2557</f>
        <v>M2</v>
      </c>
      <c r="E16507" s="6">
        <f>'SETOP EDIFICAÇÕES'!E2557</f>
        <v>164.94</v>
      </c>
    </row>
    <row r="16508" spans="1:5" ht="33.200000000000003" customHeight="1" outlineLevel="1">
      <c r="A16508" s="6" t="str">
        <f>'SETOP EDIFICAÇÕES'!A2558</f>
        <v>ED-50690</v>
      </c>
      <c r="B16508" s="6" t="str">
        <f>'SETOP EDIFICAÇÕES'!B2558</f>
        <v>PRA-CON-010</v>
      </c>
      <c r="C16508" s="6" t="str">
        <f>'SETOP EDIFICAÇÕES'!C2558</f>
        <v>PRATELEIRA DE CONCRETO, APOIADA EM CONSOLE DE METALON 20 X 30 MM</v>
      </c>
      <c r="D16508" s="6" t="str">
        <f>'SETOP EDIFICAÇÕES'!D2558</f>
        <v>M2</v>
      </c>
      <c r="E16508" s="6">
        <f>'SETOP EDIFICAÇÕES'!E2558</f>
        <v>188.4</v>
      </c>
    </row>
    <row r="16509" spans="1:5" ht="33.200000000000003" customHeight="1" outlineLevel="1">
      <c r="A16509" s="6" t="str">
        <f>'SETOP EDIFICAÇÕES'!A2559</f>
        <v>ED-50689</v>
      </c>
      <c r="B16509" s="6" t="str">
        <f>'SETOP EDIFICAÇÕES'!B2559</f>
        <v>PRA-CON-005</v>
      </c>
      <c r="C16509" s="6" t="str">
        <f>'SETOP EDIFICAÇÕES'!C2559</f>
        <v>PRATELEIRA DE CONCRETO PRÉ- MOLDADO E = 4 CM, APOIADA SOBRE ALVENARIA</v>
      </c>
      <c r="D16509" s="6" t="str">
        <f>'SETOP EDIFICAÇÕES'!D2559</f>
        <v>M2</v>
      </c>
      <c r="E16509" s="6">
        <f>'SETOP EDIFICAÇÕES'!E2559</f>
        <v>179.86</v>
      </c>
    </row>
    <row r="16510" spans="1:5" ht="33.200000000000003" customHeight="1" outlineLevel="1">
      <c r="A16510" s="6" t="str">
        <f>'SETOP EDIFICAÇÕES'!A2560</f>
        <v>ED-50692</v>
      </c>
      <c r="B16510" s="6" t="str">
        <f>'SETOP EDIFICAÇÕES'!B2560</f>
        <v>PRA-GRA-010</v>
      </c>
      <c r="C16510" s="6" t="str">
        <f>'SETOP EDIFICAÇÕES'!C2560</f>
        <v>PRATELEIRA DE GRANITO CINZA ANDORINHA, E = 2 CM, APOIADA EM CONSOLE DE METALON 20 X 30 MM</v>
      </c>
      <c r="D16510" s="6" t="str">
        <f>'SETOP EDIFICAÇÕES'!D2560</f>
        <v>M2</v>
      </c>
      <c r="E16510" s="6">
        <f>'SETOP EDIFICAÇÕES'!E2560</f>
        <v>212.01</v>
      </c>
    </row>
    <row r="16511" spans="1:5" ht="33.200000000000003" customHeight="1" outlineLevel="1">
      <c r="A16511" s="6" t="str">
        <f>'SETOP EDIFICAÇÕES'!A2561</f>
        <v>ED-50691</v>
      </c>
      <c r="B16511" s="6" t="str">
        <f>'SETOP EDIFICAÇÕES'!B2561</f>
        <v>PRA-GRA-005</v>
      </c>
      <c r="C16511" s="6" t="str">
        <f>'SETOP EDIFICAÇÕES'!C2561</f>
        <v>PRATELEIRA DE GRANITO CINZA ANDORINHA, E = 2 CM, APOIADA SOBRE ALVENARIA</v>
      </c>
      <c r="D16511" s="6" t="str">
        <f>'SETOP EDIFICAÇÕES'!D2561</f>
        <v>M2</v>
      </c>
      <c r="E16511" s="6">
        <f>'SETOP EDIFICAÇÕES'!E2561</f>
        <v>206.32</v>
      </c>
    </row>
    <row r="16512" spans="1:5" ht="33.200000000000003" customHeight="1" outlineLevel="1">
      <c r="A16512" s="6" t="str">
        <f>'SETOP EDIFICAÇÕES'!A2562</f>
        <v>ED-50693</v>
      </c>
      <c r="B16512" s="6" t="str">
        <f>'SETOP EDIFICAÇÕES'!B2562</f>
        <v>PRA-MAD-005</v>
      </c>
      <c r="C16512" s="6" t="str">
        <f>'SETOP EDIFICAÇÕES'!C2562</f>
        <v>PRATELEIRA DE MADEIRA ENVERNIZADA, EM CONSOLE DE METALON 20 X 30 MM</v>
      </c>
      <c r="D16512" s="6" t="str">
        <f>'SETOP EDIFICAÇÕES'!D2562</f>
        <v>M2</v>
      </c>
      <c r="E16512" s="6">
        <f>'SETOP EDIFICAÇÕES'!E2562</f>
        <v>155.28</v>
      </c>
    </row>
    <row r="16513" spans="1:5" ht="33.200000000000003" customHeight="1" outlineLevel="1">
      <c r="A16513" s="6" t="str">
        <f>'SETOP EDIFICAÇÕES'!A2563</f>
        <v>ED-50694</v>
      </c>
      <c r="B16513" s="6" t="str">
        <f>'SETOP EDIFICAÇÕES'!B2563</f>
        <v>PRA-MAD-010</v>
      </c>
      <c r="C16513" s="6" t="str">
        <f>'SETOP EDIFICAÇÕES'!C2563</f>
        <v>PRATELEIRA DE MADEIRA PINTADA DE ESMALTE, EM CONSOLE DE METALON 20 X 30 MM</v>
      </c>
      <c r="D16513" s="6" t="str">
        <f>'SETOP EDIFICAÇÕES'!D2563</f>
        <v>M2</v>
      </c>
      <c r="E16513" s="6">
        <f>'SETOP EDIFICAÇÕES'!E2563</f>
        <v>159.94</v>
      </c>
    </row>
    <row r="16514" spans="1:5" ht="33.200000000000003" customHeight="1" outlineLevel="1">
      <c r="A16514" s="6" t="str">
        <f>'SETOP EDIFICAÇÕES'!A2564</f>
        <v>ED-50696</v>
      </c>
      <c r="B16514" s="6" t="str">
        <f>'SETOP EDIFICAÇÕES'!B2564</f>
        <v>PRA-MAR-010</v>
      </c>
      <c r="C16514" s="6" t="str">
        <f>'SETOP EDIFICAÇÕES'!C2564</f>
        <v>PRATELEIRA DE MÁRMORE BRANCO E = 2 CM, APOIADA EM CONSOLE DE METALON 20 X 30 MM</v>
      </c>
      <c r="D16514" s="6" t="str">
        <f>'SETOP EDIFICAÇÕES'!D2564</f>
        <v>M2</v>
      </c>
      <c r="E16514" s="6">
        <f>'SETOP EDIFICAÇÕES'!E2564</f>
        <v>253.99</v>
      </c>
    </row>
    <row r="16515" spans="1:5" ht="33.200000000000003" customHeight="1" outlineLevel="1">
      <c r="A16515" s="6" t="str">
        <f>'SETOP EDIFICAÇÕES'!A2565</f>
        <v>ED-50695</v>
      </c>
      <c r="B16515" s="6" t="str">
        <f>'SETOP EDIFICAÇÕES'!B2565</f>
        <v>PRA-MAR-005</v>
      </c>
      <c r="C16515" s="6" t="str">
        <f>'SETOP EDIFICAÇÕES'!C2565</f>
        <v>PRATELEIRA DE MÁRMORE BRANCO E = 2 CM, APOIADA SOBRE ALVENARIA</v>
      </c>
      <c r="D16515" s="6" t="str">
        <f>'SETOP EDIFICAÇÕES'!D2565</f>
        <v>M2</v>
      </c>
      <c r="E16515" s="6">
        <f>'SETOP EDIFICAÇÕES'!E2565</f>
        <v>248.3</v>
      </c>
    </row>
    <row r="16516" spans="1:5" ht="33.200000000000003" customHeight="1" outlineLevel="1">
      <c r="A16516" s="6">
        <f>'SETOP EDIFICAÇÕES'!A2566</f>
        <v>355</v>
      </c>
      <c r="B16516" s="6" t="str">
        <f>'SETOP EDIFICAÇÕES'!B2566</f>
        <v>-</v>
      </c>
      <c r="C16516" s="6" t="str">
        <f>'SETOP EDIFICAÇÕES'!C2566</f>
        <v>PRE-001  - PREPARO DO TERRENO</v>
      </c>
      <c r="D16516" s="6" t="str">
        <f>'SETOP EDIFICAÇÕES'!D2566</f>
        <v/>
      </c>
      <c r="E16516" s="6">
        <f>'SETOP EDIFICAÇÕES'!E2566</f>
        <v>0</v>
      </c>
    </row>
    <row r="16517" spans="1:5" ht="33.200000000000003" customHeight="1" outlineLevel="1">
      <c r="A16517" s="6" t="str">
        <f>'SETOP EDIFICAÇÕES'!A2567</f>
        <v>ED-50701</v>
      </c>
      <c r="B16517" s="6" t="str">
        <f>'SETOP EDIFICAÇÕES'!B2567</f>
        <v>PRE-CAP-005</v>
      </c>
      <c r="C16517" s="6" t="str">
        <f>'SETOP EDIFICAÇÕES'!C2567</f>
        <v>CAPINA MANUAL DO TERRENO, EXCLUSIVE RASTELAMENTO E QUEIMA</v>
      </c>
      <c r="D16517" s="6" t="str">
        <f>'SETOP EDIFICAÇÕES'!D2567</f>
        <v>M2</v>
      </c>
      <c r="E16517" s="6">
        <f>'SETOP EDIFICAÇÕES'!E2567</f>
        <v>0.98</v>
      </c>
    </row>
    <row r="16518" spans="1:5" ht="33.200000000000003" customHeight="1" outlineLevel="1">
      <c r="A16518" s="6" t="str">
        <f>'SETOP EDIFICAÇÕES'!A2568</f>
        <v>ED-50700</v>
      </c>
      <c r="B16518" s="6" t="str">
        <f>'SETOP EDIFICAÇÕES'!B2568</f>
        <v>PRE-ARV-020</v>
      </c>
      <c r="C16518" s="6" t="str">
        <f>'SETOP EDIFICAÇÕES'!C2568</f>
        <v>CORTE DE ÁRVORE NATIVA COM MOTO-SERRA Ø &gt;= 0,30M - ACIMA DE 1.000 UNIDADES</v>
      </c>
      <c r="D16518" s="6" t="str">
        <f>'SETOP EDIFICAÇÕES'!D2568</f>
        <v>U</v>
      </c>
      <c r="E16518" s="6">
        <f>'SETOP EDIFICAÇÕES'!E2568</f>
        <v>27.26</v>
      </c>
    </row>
    <row r="16519" spans="1:5" ht="33.200000000000003" customHeight="1" outlineLevel="1">
      <c r="A16519" s="6" t="str">
        <f>'SETOP EDIFICAÇÕES'!A2569</f>
        <v>ED-50699</v>
      </c>
      <c r="B16519" s="6" t="str">
        <f>'SETOP EDIFICAÇÕES'!B2569</f>
        <v>PRE-ARV-015</v>
      </c>
      <c r="C16519" s="6" t="str">
        <f>'SETOP EDIFICAÇÕES'!C2569</f>
        <v>CORTE DE ÁRVORE NATIVA COM MOTO-SERRA Ø &gt;= 0,30M - ATÉ 1.000 UNIDADES</v>
      </c>
      <c r="D16519" s="6" t="str">
        <f>'SETOP EDIFICAÇÕES'!D2569</f>
        <v>U</v>
      </c>
      <c r="E16519" s="6">
        <f>'SETOP EDIFICAÇÕES'!E2569</f>
        <v>31.87</v>
      </c>
    </row>
    <row r="16520" spans="1:5" ht="33.200000000000003" customHeight="1" outlineLevel="1">
      <c r="A16520" s="6" t="str">
        <f>'SETOP EDIFICAÇÕES'!A2570</f>
        <v>ED-50698</v>
      </c>
      <c r="B16520" s="6" t="str">
        <f>'SETOP EDIFICAÇÕES'!B2570</f>
        <v>PRE-ARV-010</v>
      </c>
      <c r="C16520" s="6" t="str">
        <f>'SETOP EDIFICAÇÕES'!C2570</f>
        <v>CORTE DE ÁRVORE NATIVA COM MOTO-SERRA 0,15M =&lt; Ø &lt; 0,30M - ACIMA DE 1.000 UNIDADES</v>
      </c>
      <c r="D16520" s="6" t="str">
        <f>'SETOP EDIFICAÇÕES'!D2570</f>
        <v>U</v>
      </c>
      <c r="E16520" s="6">
        <f>'SETOP EDIFICAÇÕES'!E2570</f>
        <v>19.920000000000002</v>
      </c>
    </row>
    <row r="16521" spans="1:5" ht="33.200000000000003" customHeight="1" outlineLevel="1">
      <c r="A16521" s="6" t="str">
        <f>'SETOP EDIFICAÇÕES'!A2571</f>
        <v>ED-50697</v>
      </c>
      <c r="B16521" s="6" t="str">
        <f>'SETOP EDIFICAÇÕES'!B2571</f>
        <v>PRE-ARV-005</v>
      </c>
      <c r="C16521" s="6" t="str">
        <f>'SETOP EDIFICAÇÕES'!C2571</f>
        <v>CORTE DE ÁRVORE NATIVA COM MOTO-SERRA 0,15M =&lt; Ø &lt; 0,30M - ATÉ 1.000 UNIDADES</v>
      </c>
      <c r="D16521" s="6" t="str">
        <f>'SETOP EDIFICAÇÕES'!D2571</f>
        <v>U</v>
      </c>
      <c r="E16521" s="6">
        <f>'SETOP EDIFICAÇÕES'!E2571</f>
        <v>24.52</v>
      </c>
    </row>
    <row r="16522" spans="1:5" ht="33.200000000000003" customHeight="1" outlineLevel="1">
      <c r="A16522" s="6" t="str">
        <f>'SETOP EDIFICAÇÕES'!A2572</f>
        <v>ED-50702</v>
      </c>
      <c r="B16522" s="6" t="str">
        <f>'SETOP EDIFICAÇÕES'!B2572</f>
        <v>PRE-DES-005</v>
      </c>
      <c r="C16522" s="6" t="str">
        <f>'SETOP EDIFICAÇÕES'!C2572</f>
        <v>DESMATAMENTO, DESTOCAMENTO E LIMPEZA INCLUSIVE TRANSPORTE ATÉ 50 M</v>
      </c>
      <c r="D16522" s="6" t="str">
        <f>'SETOP EDIFICAÇÕES'!D2572</f>
        <v>M2</v>
      </c>
      <c r="E16522" s="6">
        <f>'SETOP EDIFICAÇÕES'!E2572</f>
        <v>0.33</v>
      </c>
    </row>
    <row r="16523" spans="1:5" ht="33.200000000000003" customHeight="1" outlineLevel="1">
      <c r="A16523" s="6" t="str">
        <f>'SETOP EDIFICAÇÕES'!A2573</f>
        <v>ED-50703</v>
      </c>
      <c r="B16523" s="6" t="str">
        <f>'SETOP EDIFICAÇÕES'!B2573</f>
        <v>PRE-LIM-005</v>
      </c>
      <c r="C16523" s="6" t="str">
        <f>'SETOP EDIFICAÇÕES'!C2573</f>
        <v>LIMPEZA DO TERRENO, INCLUSIVE CAPINA, RASTELAMENTO COM AFASTAMENTO ATÉ 20M E QUEIMA CONTROLADA</v>
      </c>
      <c r="D16523" s="6" t="str">
        <f>'SETOP EDIFICAÇÕES'!D2573</f>
        <v>M2</v>
      </c>
      <c r="E16523" s="6">
        <f>'SETOP EDIFICAÇÕES'!E2573</f>
        <v>2.2599999999999998</v>
      </c>
    </row>
    <row r="16524" spans="1:5" ht="33.200000000000003" customHeight="1" outlineLevel="1">
      <c r="A16524" s="6" t="str">
        <f>'SETOP EDIFICAÇÕES'!A2574</f>
        <v>ED-8143</v>
      </c>
      <c r="B16524" s="6" t="str">
        <f>'SETOP EDIFICAÇÕES'!B2574</f>
        <v>-</v>
      </c>
      <c r="C16524" s="6" t="str">
        <f>'SETOP EDIFICAÇÕES'!C2574</f>
        <v>RASTELAMENTO DE ÁREA COM AFASTAMENTO DE ATÉ 20 M</v>
      </c>
      <c r="D16524" s="6" t="str">
        <f>'SETOP EDIFICAÇÕES'!D2574</f>
        <v>M2</v>
      </c>
      <c r="E16524" s="6">
        <f>'SETOP EDIFICAÇÕES'!E2574</f>
        <v>1.18</v>
      </c>
    </row>
    <row r="16525" spans="1:5" ht="33.200000000000003" customHeight="1" outlineLevel="1">
      <c r="A16525" s="6">
        <f>'SETOP EDIFICAÇÕES'!A2575</f>
        <v>356</v>
      </c>
      <c r="B16525" s="6" t="str">
        <f>'SETOP EDIFICAÇÕES'!B2575</f>
        <v>-</v>
      </c>
      <c r="C16525" s="6" t="str">
        <f>'SETOP EDIFICAÇÕES'!C2575</f>
        <v>RAS-001  - RASGO E ENCHIMENTO EM PAREDE</v>
      </c>
      <c r="D16525" s="6" t="str">
        <f>'SETOP EDIFICAÇÕES'!D2575</f>
        <v/>
      </c>
      <c r="E16525" s="6">
        <f>'SETOP EDIFICAÇÕES'!E2575</f>
        <v>0</v>
      </c>
    </row>
    <row r="16526" spans="1:5" ht="33.200000000000003" customHeight="1" outlineLevel="1">
      <c r="A16526" s="6" t="str">
        <f>'SETOP EDIFICAÇÕES'!A2576</f>
        <v>ED-50704</v>
      </c>
      <c r="B16526" s="6" t="str">
        <f>'SETOP EDIFICAÇÕES'!B2576</f>
        <v>ENC-ALV-005</v>
      </c>
      <c r="C16526" s="6" t="str">
        <f>'SETOP EDIFICAÇÕES'!C2576</f>
        <v>ENCHIMENTO DE RASGO EM ALVENARIA/CONCRETO COM ARGAMASSA, DIÂMETROS DE 15MM A 25MM (1/2" A 1"), INCLUSIVE ARGAMASSA, TRAÇO 1:2:8 (CIMENTO, CAL E AREIA), PREPARO MECÂNICO</v>
      </c>
      <c r="D16526" s="6" t="str">
        <f>'SETOP EDIFICAÇÕES'!D2576</f>
        <v>M</v>
      </c>
      <c r="E16526" s="6">
        <f>'SETOP EDIFICAÇÕES'!E2576</f>
        <v>1.89</v>
      </c>
    </row>
    <row r="16527" spans="1:5" ht="33.200000000000003" customHeight="1" outlineLevel="1">
      <c r="A16527" s="6" t="str">
        <f>'SETOP EDIFICAÇÕES'!A2577</f>
        <v>ED-50705</v>
      </c>
      <c r="B16527" s="6" t="str">
        <f>'SETOP EDIFICAÇÕES'!B2577</f>
        <v>ENC-ALV-010</v>
      </c>
      <c r="C16527" s="6" t="str">
        <f>'SETOP EDIFICAÇÕES'!C2577</f>
        <v>ENCHIMENTO DE RASGO EM ALVENARIA/CONCRETO COM ARGAMASSA, DIÂMETROS DE 32MM A 50MM (1.1/4" A 2"), INCLUSIVE ARGAMASSA, TRAÇO 1:2:8 (CIMENTO, CAL E AREIA), PREPARO MECÂNICO</v>
      </c>
      <c r="D16527" s="6" t="str">
        <f>'SETOP EDIFICAÇÕES'!D2577</f>
        <v>M</v>
      </c>
      <c r="E16527" s="6">
        <f>'SETOP EDIFICAÇÕES'!E2577</f>
        <v>2.41</v>
      </c>
    </row>
    <row r="16528" spans="1:5" ht="33.200000000000003" customHeight="1" outlineLevel="1">
      <c r="A16528" s="6" t="str">
        <f>'SETOP EDIFICAÇÕES'!A2578</f>
        <v>ED-50706</v>
      </c>
      <c r="B16528" s="6" t="str">
        <f>'SETOP EDIFICAÇÕES'!B2578</f>
        <v>ENC-ALV-015</v>
      </c>
      <c r="C16528" s="6" t="str">
        <f>'SETOP EDIFICAÇÕES'!C2578</f>
        <v>ENCHIMENTO DE RASGO EM ALVENARIA/CONCRETO COM ARGAMASSA, DIÂMETROS DE 65MM A 100MM (2.1/2" A 4"), INCLUSIVE ARGAMASSA, TRAÇO 1:2:8 (CIMENTO, CAL E AREIA), PREPARO MECÂNICO</v>
      </c>
      <c r="D16528" s="6" t="str">
        <f>'SETOP EDIFICAÇÕES'!D2578</f>
        <v>M</v>
      </c>
      <c r="E16528" s="6">
        <f>'SETOP EDIFICAÇÕES'!E2578</f>
        <v>3.84</v>
      </c>
    </row>
    <row r="16529" spans="1:5" ht="33.200000000000003" customHeight="1" outlineLevel="1">
      <c r="A16529" s="6" t="str">
        <f>'SETOP EDIFICAÇÕES'!A2579</f>
        <v>ED-50707</v>
      </c>
      <c r="B16529" s="6" t="str">
        <f>'SETOP EDIFICAÇÕES'!B2579</f>
        <v>RAS-ALV-005</v>
      </c>
      <c r="C16529" s="6" t="str">
        <f>'SETOP EDIFICAÇÕES'!C2579</f>
        <v>RASGO EM ALVENARIA PARA PASSAGEM DE ELETRODUTO/TUBULAÇÃO, DIÂMETROS DE 15MM A 25MM (1/2" A 1"), EXCLUSIVE ENCHIMENTO</v>
      </c>
      <c r="D16529" s="6" t="str">
        <f>'SETOP EDIFICAÇÕES'!D2579</f>
        <v>M</v>
      </c>
      <c r="E16529" s="6">
        <f>'SETOP EDIFICAÇÕES'!E2579</f>
        <v>2.63</v>
      </c>
    </row>
    <row r="16530" spans="1:5" ht="33.200000000000003" customHeight="1" outlineLevel="1">
      <c r="A16530" s="6" t="str">
        <f>'SETOP EDIFICAÇÕES'!A2580</f>
        <v>ED-50708</v>
      </c>
      <c r="B16530" s="6" t="str">
        <f>'SETOP EDIFICAÇÕES'!B2580</f>
        <v>RAS-ALV-010</v>
      </c>
      <c r="C16530" s="6" t="str">
        <f>'SETOP EDIFICAÇÕES'!C2580</f>
        <v>RASGO EM ALVENARIA PARA PASSAGEM DE ELETRODUTO/TUBULAÇÃO, DIÂMETROS DE 32MM A 50MM (1.1/4" A 2"), EXCLUSIVE ENCHIMENTO</v>
      </c>
      <c r="D16530" s="6" t="str">
        <f>'SETOP EDIFICAÇÕES'!D2580</f>
        <v>M</v>
      </c>
      <c r="E16530" s="6">
        <f>'SETOP EDIFICAÇÕES'!E2580</f>
        <v>4.09</v>
      </c>
    </row>
    <row r="16531" spans="1:5" ht="33.200000000000003" customHeight="1" outlineLevel="1">
      <c r="A16531" s="6" t="str">
        <f>'SETOP EDIFICAÇÕES'!A2581</f>
        <v>ED-50709</v>
      </c>
      <c r="B16531" s="6" t="str">
        <f>'SETOP EDIFICAÇÕES'!B2581</f>
        <v>RAS-ALV-015</v>
      </c>
      <c r="C16531" s="6" t="str">
        <f>'SETOP EDIFICAÇÕES'!C2581</f>
        <v xml:space="preserve">RASGO EM ALVENARIA PARA PASSAGEM DE ELETRODUTO/TUBULAÇÃO, DIÂMETROS DE 65MM A 100MM (2.1/2" A 4"), EXCLUSIVE ENCHIMENTO
</v>
      </c>
      <c r="D16531" s="6" t="str">
        <f>'SETOP EDIFICAÇÕES'!D2581</f>
        <v>M</v>
      </c>
      <c r="E16531" s="6">
        <f>'SETOP EDIFICAÇÕES'!E2581</f>
        <v>5.27</v>
      </c>
    </row>
    <row r="16532" spans="1:5" ht="33.200000000000003" customHeight="1" outlineLevel="1">
      <c r="A16532" s="6" t="str">
        <f>'SETOP EDIFICAÇÕES'!A2582</f>
        <v>ED-50710</v>
      </c>
      <c r="B16532" s="6" t="str">
        <f>'SETOP EDIFICAÇÕES'!B2582</f>
        <v>RAS-ALV-020</v>
      </c>
      <c r="C16532" s="6" t="str">
        <f>'SETOP EDIFICAÇÕES'!C2582</f>
        <v>RASGO EM CONCRETO PARA PASSAGEM DE ELETRODUTO/TUBULAÇÃO, DIÂMETROS DE 15MM A 25MM (1/2" A 1"), EXCLUSIVE ENCHIMENTO</v>
      </c>
      <c r="D16532" s="6" t="str">
        <f>'SETOP EDIFICAÇÕES'!D2582</f>
        <v>M</v>
      </c>
      <c r="E16532" s="6">
        <f>'SETOP EDIFICAÇÕES'!E2582</f>
        <v>7.37</v>
      </c>
    </row>
    <row r="16533" spans="1:5" ht="33.200000000000003" customHeight="1" outlineLevel="1">
      <c r="A16533" s="6" t="str">
        <f>'SETOP EDIFICAÇÕES'!A2583</f>
        <v>ED-50711</v>
      </c>
      <c r="B16533" s="6" t="str">
        <f>'SETOP EDIFICAÇÕES'!B2583</f>
        <v>RAS-ALV-025</v>
      </c>
      <c r="C16533" s="6" t="str">
        <f>'SETOP EDIFICAÇÕES'!C2583</f>
        <v>RASGO EM CONCRETO PARA PASSAGEM DE ELETRODUTO/TUBULAÇÃO, DIÂMETROS DE 32MM A 50MM (1.1/4" A 2"), EXCLUSIVE ENCHIMENTO</v>
      </c>
      <c r="D16533" s="6" t="str">
        <f>'SETOP EDIFICAÇÕES'!D2583</f>
        <v>M</v>
      </c>
      <c r="E16533" s="6">
        <f>'SETOP EDIFICAÇÕES'!E2583</f>
        <v>8.01</v>
      </c>
    </row>
    <row r="16534" spans="1:5" ht="33.200000000000003" customHeight="1" outlineLevel="1">
      <c r="A16534" s="6" t="str">
        <f>'SETOP EDIFICAÇÕES'!A2584</f>
        <v>ED-50712</v>
      </c>
      <c r="B16534" s="6" t="str">
        <f>'SETOP EDIFICAÇÕES'!B2584</f>
        <v>RAS-ALV-030</v>
      </c>
      <c r="C16534" s="6" t="str">
        <f>'SETOP EDIFICAÇÕES'!C2584</f>
        <v>RASGO EM CONCRETO PARA PASSAGEM DE ELETRODUTO/TUBULAÇÃO, DIÂMETROS DE 65MM A 100MM (2.1/2" A 4"), EXCLUSIVE ENCHIMENTO</v>
      </c>
      <c r="D16534" s="6" t="str">
        <f>'SETOP EDIFICAÇÕES'!D2584</f>
        <v>M</v>
      </c>
      <c r="E16534" s="6">
        <f>'SETOP EDIFICAÇÕES'!E2584</f>
        <v>10.24</v>
      </c>
    </row>
    <row r="16535" spans="1:5" ht="33.200000000000003" customHeight="1" outlineLevel="1">
      <c r="A16535" s="6">
        <f>'SETOP EDIFICAÇÕES'!A2585</f>
        <v>357</v>
      </c>
      <c r="B16535" s="6" t="str">
        <f>'SETOP EDIFICAÇÕES'!B2585</f>
        <v>-</v>
      </c>
      <c r="C16535" s="6" t="str">
        <f>'SETOP EDIFICAÇÕES'!C2585</f>
        <v>REV-001  - REVESTIMENTOS</v>
      </c>
      <c r="D16535" s="6" t="str">
        <f>'SETOP EDIFICAÇÕES'!D2585</f>
        <v/>
      </c>
      <c r="E16535" s="6">
        <f>'SETOP EDIFICAÇÕES'!E2585</f>
        <v>0</v>
      </c>
    </row>
    <row r="16536" spans="1:5" ht="33.200000000000003" customHeight="1" outlineLevel="1">
      <c r="A16536" s="6" t="str">
        <f>'SETOP EDIFICAÇÕES'!A2586</f>
        <v>ED-17821</v>
      </c>
      <c r="B16536" s="6" t="str">
        <f>'SETOP EDIFICAÇÕES'!B2586</f>
        <v>-</v>
      </c>
      <c r="C16536" s="6" t="str">
        <f>'SETOP EDIFICAÇÕES'!C2586</f>
        <v>APLICAÇÃO DE REJUNTE CIMENTÍCIO COLORIDO INDUSTRIALIZADO PARA REVESTIMENTOS DE PAREDE/PISO COM JUNTAS DE ATÉ 1MM DE ESPESSURA</v>
      </c>
      <c r="D16536" s="6" t="str">
        <f>'SETOP EDIFICAÇÕES'!D2586</f>
        <v>M2</v>
      </c>
      <c r="E16536" s="6">
        <f>'SETOP EDIFICAÇÕES'!E2586</f>
        <v>3.85</v>
      </c>
    </row>
    <row r="16537" spans="1:5" ht="33.200000000000003" customHeight="1" outlineLevel="1">
      <c r="A16537" s="6" t="str">
        <f>'SETOP EDIFICAÇÕES'!A2587</f>
        <v>ED-50718</v>
      </c>
      <c r="B16537" s="6" t="str">
        <f>'SETOP EDIFICAÇÕES'!B2587</f>
        <v>REV-AZU-015</v>
      </c>
      <c r="C16537" s="6" t="str">
        <f>'SETOP EDIFICAÇÕES'!C2587</f>
        <v>APLICAÇÃO DE REJUNTE CIMENTÍCIO COLORIDO INDUSTRIALIZADO PARA REVESTIMENTOS DE PAREDE/PISO COM JUNTAS DE ATÉ 3MM DE ESPESSURA</v>
      </c>
      <c r="D16537" s="6" t="str">
        <f>'SETOP EDIFICAÇÕES'!D2587</f>
        <v>M2</v>
      </c>
      <c r="E16537" s="6">
        <f>'SETOP EDIFICAÇÕES'!E2587</f>
        <v>4.3</v>
      </c>
    </row>
    <row r="16538" spans="1:5" ht="33.200000000000003" customHeight="1" outlineLevel="1">
      <c r="A16538" s="6" t="str">
        <f>'SETOP EDIFICAÇÕES'!A2588</f>
        <v>ED-17822</v>
      </c>
      <c r="B16538" s="6" t="str">
        <f>'SETOP EDIFICAÇÕES'!B2588</f>
        <v>-</v>
      </c>
      <c r="C16538" s="6" t="str">
        <f>'SETOP EDIFICAÇÕES'!C2588</f>
        <v>APLICAÇÃO DE REJUNTE COM CIMENTO BRANCO PARA REVESTIMENTOS DE PAREDE/PISO COM JUNTAS DE ATÉ 1MM DE ESPESSURA</v>
      </c>
      <c r="D16538" s="6" t="str">
        <f>'SETOP EDIFICAÇÕES'!D2588</f>
        <v>M2</v>
      </c>
      <c r="E16538" s="6">
        <f>'SETOP EDIFICAÇÕES'!E2588</f>
        <v>4.42</v>
      </c>
    </row>
    <row r="16539" spans="1:5" ht="33.200000000000003" customHeight="1" outlineLevel="1">
      <c r="A16539" s="6" t="str">
        <f>'SETOP EDIFICAÇÕES'!A2589</f>
        <v>ED-9122</v>
      </c>
      <c r="B16539" s="6" t="str">
        <f>'SETOP EDIFICAÇÕES'!B2589</f>
        <v>-</v>
      </c>
      <c r="C16539" s="6" t="str">
        <f>'SETOP EDIFICAÇÕES'!C2589</f>
        <v>APLICAÇÃO DE REJUNTE COM CIMENTO BRANCO PARA REVESTIMENTOS DE PAREDE/PISO COM JUNTAS DE ATÉ 3MM DE ESPESSURA</v>
      </c>
      <c r="D16539" s="6" t="str">
        <f>'SETOP EDIFICAÇÕES'!D2589</f>
        <v>M2</v>
      </c>
      <c r="E16539" s="6">
        <f>'SETOP EDIFICAÇÕES'!E2589</f>
        <v>6.01</v>
      </c>
    </row>
    <row r="16540" spans="1:5" ht="33.200000000000003" customHeight="1" outlineLevel="1">
      <c r="A16540" s="6" t="str">
        <f>'SETOP EDIFICAÇÕES'!A2590</f>
        <v>ED-17823</v>
      </c>
      <c r="B16540" s="6" t="str">
        <f>'SETOP EDIFICAÇÕES'!B2590</f>
        <v>-</v>
      </c>
      <c r="C16540" s="6" t="str">
        <f>'SETOP EDIFICAÇÕES'!C2590</f>
        <v>APLICAÇÃO DE REJUNTE EPÓXI PARA REVESTIMENTOS DE PAREDE/PISO COM JUNTAS DE ATÉ 1MM DE ESPESSURA</v>
      </c>
      <c r="D16540" s="6" t="str">
        <f>'SETOP EDIFICAÇÕES'!D2590</f>
        <v>M2</v>
      </c>
      <c r="E16540" s="6">
        <f>'SETOP EDIFICAÇÕES'!E2590</f>
        <v>7.19</v>
      </c>
    </row>
    <row r="16541" spans="1:5" ht="33.200000000000003" customHeight="1" outlineLevel="1">
      <c r="A16541" s="6" t="str">
        <f>'SETOP EDIFICAÇÕES'!A2591</f>
        <v>ED-17824</v>
      </c>
      <c r="B16541" s="6" t="str">
        <f>'SETOP EDIFICAÇÕES'!B2591</f>
        <v>-</v>
      </c>
      <c r="C16541" s="6" t="str">
        <f>'SETOP EDIFICAÇÕES'!C2591</f>
        <v>APLICAÇÃO DE REJUNTE EPÓXI PARA REVESTIMENTOS DE PAREDE/PISO COM JUNTAS DE ATÉ 3MM DE ESPESSURA</v>
      </c>
      <c r="D16541" s="6" t="str">
        <f>'SETOP EDIFICAÇÕES'!D2591</f>
        <v>M2</v>
      </c>
      <c r="E16541" s="6">
        <f>'SETOP EDIFICAÇÕES'!E2591</f>
        <v>13.28</v>
      </c>
    </row>
    <row r="16542" spans="1:5" ht="33.200000000000003" customHeight="1" outlineLevel="1">
      <c r="A16542" s="6" t="str">
        <f>'SETOP EDIFICAÇÕES'!A2592</f>
        <v>ED-50721</v>
      </c>
      <c r="B16542" s="6" t="str">
        <f>'SETOP EDIFICAÇÕES'!B2592</f>
        <v>REV-CAN-010</v>
      </c>
      <c r="C16542" s="6" t="str">
        <f>'SETOP EDIFICAÇÕES'!C2592</f>
        <v>CANTONEIRA DE ALUMÍNIO PARA ACABAMENTO DE QUINAS</v>
      </c>
      <c r="D16542" s="6" t="str">
        <f>'SETOP EDIFICAÇÕES'!D2592</f>
        <v>M</v>
      </c>
      <c r="E16542" s="6">
        <f>'SETOP EDIFICAÇÕES'!E2592</f>
        <v>18.02</v>
      </c>
    </row>
    <row r="16543" spans="1:5" ht="33.200000000000003" customHeight="1" outlineLevel="1">
      <c r="A16543" s="6" t="str">
        <f>'SETOP EDIFICAÇÕES'!A2593</f>
        <v>ED-50720</v>
      </c>
      <c r="B16543" s="6" t="str">
        <f>'SETOP EDIFICAÇÕES'!B2593</f>
        <v>REV-CAN-005</v>
      </c>
      <c r="C16543" s="6" t="str">
        <f>'SETOP EDIFICAÇÕES'!C2593</f>
        <v>CANTONEIRA DE PVC PARA ACABAMENTO DE QUINAS</v>
      </c>
      <c r="D16543" s="6" t="str">
        <f>'SETOP EDIFICAÇÕES'!D2593</f>
        <v>M</v>
      </c>
      <c r="E16543" s="6">
        <f>'SETOP EDIFICAÇÕES'!E2593</f>
        <v>18.82</v>
      </c>
    </row>
    <row r="16544" spans="1:5" ht="33.200000000000003" customHeight="1" outlineLevel="1">
      <c r="A16544" s="6" t="str">
        <f>'SETOP EDIFICAÇÕES'!A2594</f>
        <v>ED-50726</v>
      </c>
      <c r="B16544" s="6" t="str">
        <f>'SETOP EDIFICAÇÕES'!B2594</f>
        <v>REV-CER-035</v>
      </c>
      <c r="C16544" s="6" t="str">
        <f>'SETOP EDIFICAÇÕES'!C2594</f>
        <v>CERÂMICA DECORADA EM FAIXA 50 X 200 MM</v>
      </c>
      <c r="D16544" s="6" t="str">
        <f>'SETOP EDIFICAÇÕES'!D2594</f>
        <v>M</v>
      </c>
      <c r="E16544" s="6">
        <f>'SETOP EDIFICAÇÕES'!E2594</f>
        <v>28.79</v>
      </c>
    </row>
    <row r="16545" spans="1:5" ht="33.200000000000003" customHeight="1" outlineLevel="1">
      <c r="A16545" s="6" t="str">
        <f>'SETOP EDIFICAÇÕES'!A2595</f>
        <v>ED-50731</v>
      </c>
      <c r="B16545" s="6" t="str">
        <f>'SETOP EDIFICAÇÕES'!B2595</f>
        <v>REV-CHA-020</v>
      </c>
      <c r="C16545" s="6" t="str">
        <f>'SETOP EDIFICAÇÕES'!C2595</f>
        <v>CHAPISCO COM ARGAMASSA INDUSTRIALIZADA, ESP. 5MM, APLICADO EM ALVENARIA/ESTRUTURA DE CONCRETO COM DESEMPENADEIRA METÁLICA, PREPARO MECÂNICO</v>
      </c>
      <c r="D16545" s="6" t="str">
        <f>'SETOP EDIFICAÇÕES'!D2595</f>
        <v>M2</v>
      </c>
      <c r="E16545" s="6">
        <f>'SETOP EDIFICAÇÕES'!E2595</f>
        <v>11.95</v>
      </c>
    </row>
    <row r="16546" spans="1:5" ht="33.200000000000003" customHeight="1" outlineLevel="1">
      <c r="A16546" s="6" t="str">
        <f>'SETOP EDIFICAÇÕES'!A2596</f>
        <v>ED-50730</v>
      </c>
      <c r="B16546" s="6" t="str">
        <f>'SETOP EDIFICAÇÕES'!B2596</f>
        <v>REV-CHA-015</v>
      </c>
      <c r="C16546" s="6" t="str">
        <f>'SETOP EDIFICAÇÕES'!C2596</f>
        <v>CHAPISCO COM ARGAMASSA, TRAÇO 1:2:3 (CIMENTO, AREIA E PEDRISCO), APLICADO COM COLHER, ESP. 5MM, PREPARO MECÂNICO</v>
      </c>
      <c r="D16546" s="6" t="str">
        <f>'SETOP EDIFICAÇÕES'!D2596</f>
        <v>M2</v>
      </c>
      <c r="E16546" s="6">
        <f>'SETOP EDIFICAÇÕES'!E2596</f>
        <v>9.83</v>
      </c>
    </row>
    <row r="16547" spans="1:5" ht="33.200000000000003" customHeight="1" outlineLevel="1">
      <c r="A16547" s="6" t="str">
        <f>'SETOP EDIFICAÇÕES'!A2597</f>
        <v>ED-50729</v>
      </c>
      <c r="B16547" s="6" t="str">
        <f>'SETOP EDIFICAÇÕES'!B2597</f>
        <v>REV-CHA-010</v>
      </c>
      <c r="C16547" s="6" t="str">
        <f>'SETOP EDIFICAÇÕES'!C2597</f>
        <v>CHAPISCO COM ARGAMASSA, TRAÇO 1:3 (CIMENTO E AREIA), ESP. 5MM, APLICADO EM ALVENARIA COM PENEIRA, PREPARO MECÂNICO</v>
      </c>
      <c r="D16547" s="6" t="str">
        <f>'SETOP EDIFICAÇÕES'!D2597</f>
        <v>M2</v>
      </c>
      <c r="E16547" s="6">
        <f>'SETOP EDIFICAÇÕES'!E2597</f>
        <v>9.3800000000000008</v>
      </c>
    </row>
    <row r="16548" spans="1:5" ht="33.200000000000003" customHeight="1" outlineLevel="1">
      <c r="A16548" s="6" t="str">
        <f>'SETOP EDIFICAÇÕES'!A2598</f>
        <v>ED-50727</v>
      </c>
      <c r="B16548" s="6" t="str">
        <f>'SETOP EDIFICAÇÕES'!B2598</f>
        <v>REV-CHA-005</v>
      </c>
      <c r="C16548" s="6" t="str">
        <f>'SETOP EDIFICAÇÕES'!C2598</f>
        <v>CHAPISCO COM ARGAMASSA, TRAÇO 1:3 (CIMENTO E AREIA), ESP. 5MM, APLICADO EM ALVENARIA/ESTRUTURA DE CONCRETO COM COLHER, PREPARO MECÂNICO</v>
      </c>
      <c r="D16548" s="6" t="str">
        <f>'SETOP EDIFICAÇÕES'!D2598</f>
        <v>M2</v>
      </c>
      <c r="E16548" s="6">
        <f>'SETOP EDIFICAÇÕES'!E2598</f>
        <v>6.53</v>
      </c>
    </row>
    <row r="16549" spans="1:5" ht="33.200000000000003" customHeight="1" outlineLevel="1">
      <c r="A16549" s="6" t="str">
        <f>'SETOP EDIFICAÇÕES'!A2599</f>
        <v>ED-50728</v>
      </c>
      <c r="B16549" s="6" t="str">
        <f>'SETOP EDIFICAÇÕES'!B2599</f>
        <v>REV-CHA-006</v>
      </c>
      <c r="C16549" s="6" t="str">
        <f>'SETOP EDIFICAÇÕES'!C2599</f>
        <v>CHAPISCO COM ARGAMASSA, TRAÇO 1:3 (CIMENTO E AREIA), ESP. 5MM, APLICADO EM TETO COM COLHER, PREPARO MECÂNICO</v>
      </c>
      <c r="D16549" s="6" t="str">
        <f>'SETOP EDIFICAÇÕES'!D2599</f>
        <v>M2</v>
      </c>
      <c r="E16549" s="6">
        <f>'SETOP EDIFICAÇÕES'!E2599</f>
        <v>9.1199999999999992</v>
      </c>
    </row>
    <row r="16550" spans="1:5" ht="33.200000000000003" customHeight="1" outlineLevel="1">
      <c r="A16550" s="6" t="str">
        <f>'SETOP EDIFICAÇÕES'!A2600</f>
        <v>ED-50732</v>
      </c>
      <c r="B16550" s="6" t="str">
        <f>'SETOP EDIFICAÇÕES'!B2600</f>
        <v>REV-EMB-005</v>
      </c>
      <c r="C16550" s="6" t="str">
        <f>'SETOP EDIFICAÇÕES'!C2600</f>
        <v>EMBOÇO COM ARGAMASSA, TRAÇO 1:6 (CIMENTO E AREIA), ESP. 20MM, APLICAÇÃO MANUAL, PREPARO MECÂNICO</v>
      </c>
      <c r="D16550" s="6" t="str">
        <f>'SETOP EDIFICAÇÕES'!D2600</f>
        <v>M2</v>
      </c>
      <c r="E16550" s="6">
        <f>'SETOP EDIFICAÇÕES'!E2600</f>
        <v>23.89</v>
      </c>
    </row>
    <row r="16551" spans="1:5" ht="33.200000000000003" customHeight="1" outlineLevel="1">
      <c r="A16551" s="6" t="str">
        <f>'SETOP EDIFICAÇÕES'!A2601</f>
        <v>ED-50725</v>
      </c>
      <c r="B16551" s="6" t="str">
        <f>'SETOP EDIFICAÇÕES'!B2601</f>
        <v>REV-CER-021</v>
      </c>
      <c r="C16551" s="6" t="str">
        <f>'SETOP EDIFICAÇÕES'!C2601</f>
        <v>FAIXA / FILETE / LISTELO EM CERAMICA, LISO OU CORDAO, BRANCO, *2 X 30* CM (L X C)</v>
      </c>
      <c r="D16551" s="6" t="str">
        <f>'SETOP EDIFICAÇÕES'!D2601</f>
        <v>M</v>
      </c>
      <c r="E16551" s="6">
        <f>'SETOP EDIFICAÇÕES'!E2601</f>
        <v>21.16</v>
      </c>
    </row>
    <row r="16552" spans="1:5" ht="33.200000000000003" customHeight="1" outlineLevel="1">
      <c r="A16552" s="6" t="str">
        <f>'SETOP EDIFICAÇÕES'!A2602</f>
        <v>ED-50734</v>
      </c>
      <c r="B16552" s="6" t="str">
        <f>'SETOP EDIFICAÇÕES'!B2602</f>
        <v>REV-FRI-005</v>
      </c>
      <c r="C16552" s="6" t="str">
        <f>'SETOP EDIFICAÇÕES'!C2602</f>
        <v>FRISO DE ALUMÍNIO ANODIZADO NATURAL 3/8" (USO INTERNO)</v>
      </c>
      <c r="D16552" s="6" t="str">
        <f>'SETOP EDIFICAÇÕES'!D2602</f>
        <v>M</v>
      </c>
      <c r="E16552" s="6">
        <f>'SETOP EDIFICAÇÕES'!E2602</f>
        <v>17.600000000000001</v>
      </c>
    </row>
    <row r="16553" spans="1:5" ht="33.200000000000003" customHeight="1" outlineLevel="1">
      <c r="A16553" s="6" t="str">
        <f>'SETOP EDIFICAÇÕES'!A2603</f>
        <v>ED-50765</v>
      </c>
      <c r="B16553" s="6" t="str">
        <f>'SETOP EDIFICAÇÕES'!B2603</f>
        <v>REV-VER-010</v>
      </c>
      <c r="C16553" s="6" t="str">
        <f>'SETOP EDIFICAÇÕES'!C2603</f>
        <v>ISOLAMENTO TÉRMICO EM ARGAMASSA DE CIMENTO, AREIA E VERMICULITA, E = 4 CM</v>
      </c>
      <c r="D16553" s="6" t="str">
        <f>'SETOP EDIFICAÇÕES'!D2603</f>
        <v>M2</v>
      </c>
      <c r="E16553" s="6">
        <f>'SETOP EDIFICAÇÕES'!E2603</f>
        <v>21.23</v>
      </c>
    </row>
    <row r="16554" spans="1:5" ht="33.200000000000003" customHeight="1" outlineLevel="1">
      <c r="A16554" s="6" t="str">
        <f>'SETOP EDIFICAÇÕES'!A2604</f>
        <v>ED-50743</v>
      </c>
      <c r="B16554" s="6" t="str">
        <f>'SETOP EDIFICAÇÕES'!B2604</f>
        <v>REV-LIT-005</v>
      </c>
      <c r="C16554" s="6" t="str">
        <f>'SETOP EDIFICAÇÕES'!C2604</f>
        <v>LITOCERÂMICA DE 6,0 X 22,5 CM, ASSENTADO COM ARGAMASSA PRÉ-FABRICADA, INCLUSIVE REJUNTAMENTO</v>
      </c>
      <c r="D16554" s="6" t="str">
        <f>'SETOP EDIFICAÇÕES'!D2604</f>
        <v>M2</v>
      </c>
      <c r="E16554" s="6">
        <f>'SETOP EDIFICAÇÕES'!E2604</f>
        <v>73.92</v>
      </c>
    </row>
    <row r="16555" spans="1:5" ht="33.200000000000003" customHeight="1" outlineLevel="1">
      <c r="A16555" s="6" t="str">
        <f>'SETOP EDIFICAÇÕES'!A2605</f>
        <v>ED-9127</v>
      </c>
      <c r="B16555" s="6" t="str">
        <f>'SETOP EDIFICAÇÕES'!B2605</f>
        <v>-</v>
      </c>
      <c r="C16555" s="6" t="str">
        <f>'SETOP EDIFICAÇÕES'!C2605</f>
        <v>PREPARAÇÃO PARA APLICAÇÃO DE LAMINADO MELAMÍNICO EM PAREDE, INCLUSIVE UMA (1) DEMÃO DE COLA DE CONTATO</v>
      </c>
      <c r="D16555" s="6" t="str">
        <f>'SETOP EDIFICAÇÕES'!D2605</f>
        <v>M2</v>
      </c>
      <c r="E16555" s="6">
        <f>'SETOP EDIFICAÇÕES'!E2605</f>
        <v>8.57</v>
      </c>
    </row>
    <row r="16556" spans="1:5" ht="33.200000000000003" customHeight="1" outlineLevel="1">
      <c r="A16556" s="6" t="str">
        <f>'SETOP EDIFICAÇÕES'!A2606</f>
        <v>ED-50761</v>
      </c>
      <c r="B16556" s="6" t="str">
        <f>'SETOP EDIFICAÇÕES'!B2606</f>
        <v>REV-REB-015</v>
      </c>
      <c r="C16556" s="6" t="str">
        <f>'SETOP EDIFICAÇÕES'!C2606</f>
        <v>REBOCO COM ARGAMASSA, TRAÇO 1:2:8 (CIMENTO, CAL E AREIA), ESP. 20MM, APLICAÇÃO MANUAL, PREPARO MECÂNICO</v>
      </c>
      <c r="D16556" s="6" t="str">
        <f>'SETOP EDIFICAÇÕES'!D2606</f>
        <v>M2</v>
      </c>
      <c r="E16556" s="6">
        <f>'SETOP EDIFICAÇÕES'!E2606</f>
        <v>24.47</v>
      </c>
    </row>
    <row r="16557" spans="1:5" ht="33.200000000000003" customHeight="1" outlineLevel="1">
      <c r="A16557" s="6" t="str">
        <f>'SETOP EDIFICAÇÕES'!A2607</f>
        <v>ED-50760</v>
      </c>
      <c r="B16557" s="6" t="str">
        <f>'SETOP EDIFICAÇÕES'!B2607</f>
        <v>REV-REB-010</v>
      </c>
      <c r="C16557" s="6" t="str">
        <f>'SETOP EDIFICAÇÕES'!C2607</f>
        <v>REBOCO COM ARGAMASSA, TRAÇO 1:2:9 (CIMENTO, CAL E AREIA), COM ADITIVO IMPERMEABILIZANTE, ESP. 20MM, APLICAÇÃO MANUAL, PREPARO MECÂNICO</v>
      </c>
      <c r="D16557" s="6" t="str">
        <f>'SETOP EDIFICAÇÕES'!D2607</f>
        <v>M2</v>
      </c>
      <c r="E16557" s="6">
        <f>'SETOP EDIFICAÇÕES'!E2607</f>
        <v>29.75</v>
      </c>
    </row>
    <row r="16558" spans="1:5" ht="33.200000000000003" customHeight="1" outlineLevel="1">
      <c r="A16558" s="6" t="str">
        <f>'SETOP EDIFICAÇÕES'!A2608</f>
        <v>ED-50759</v>
      </c>
      <c r="B16558" s="6" t="str">
        <f>'SETOP EDIFICAÇÕES'!B2608</f>
        <v>REV-REB-005</v>
      </c>
      <c r="C16558" s="6" t="str">
        <f>'SETOP EDIFICAÇÕES'!C2608</f>
        <v>REBOCO COM ARGAMASSA, TRAÇO 1:7 (CIMENTO E AREIA), ESP. 20MM, APLICAÇÃO MANUAL, PREPARO MECÂNICO</v>
      </c>
      <c r="D16558" s="6" t="str">
        <f>'SETOP EDIFICAÇÕES'!D2608</f>
        <v>M2</v>
      </c>
      <c r="E16558" s="6">
        <f>'SETOP EDIFICAÇÕES'!E2608</f>
        <v>22.43</v>
      </c>
    </row>
    <row r="16559" spans="1:5" ht="33.200000000000003" customHeight="1" outlineLevel="1">
      <c r="A16559" s="6" t="str">
        <f>'SETOP EDIFICAÇÕES'!A2609</f>
        <v>ED-50714</v>
      </c>
      <c r="B16559" s="6" t="str">
        <f>'SETOP EDIFICAÇÕES'!B2609</f>
        <v>REV-ARD-010</v>
      </c>
      <c r="C16559" s="6" t="str">
        <f>'SETOP EDIFICAÇÕES'!C2609</f>
        <v>REVESTIMENTO COM ARDÓSIA APLICADO EM PAREDE (40X40CM), ESP. 1CM, ACABAMENTO NATURAL, ASSENTAMENTO COM ARGAMASSA INDUSTRIALIZADA, INCLUSIVE REJUNTAMENTO</v>
      </c>
      <c r="D16559" s="6" t="str">
        <f>'SETOP EDIFICAÇÕES'!D2609</f>
        <v>M2</v>
      </c>
      <c r="E16559" s="6">
        <f>'SETOP EDIFICAÇÕES'!E2609</f>
        <v>38.18</v>
      </c>
    </row>
    <row r="16560" spans="1:5" ht="33.200000000000003" customHeight="1" outlineLevel="1">
      <c r="A16560" s="6" t="str">
        <f>'SETOP EDIFICAÇÕES'!A2610</f>
        <v>ED-50719</v>
      </c>
      <c r="B16560" s="6" t="str">
        <f>'SETOP EDIFICAÇÕES'!B2610</f>
        <v>REV-BAR-005</v>
      </c>
      <c r="C16560" s="6" t="str">
        <f>'SETOP EDIFICAÇÕES'!C2610</f>
        <v>REVESTIMENTO COM ARGAMASSA BARITADA, ESP. 20MM, APLICAÇÃO MANUAL COM DESEMPENADEIRA, PREPARO MANUAL</v>
      </c>
      <c r="D16560" s="6" t="str">
        <f>'SETOP EDIFICAÇÕES'!D2610</f>
        <v>M2</v>
      </c>
      <c r="E16560" s="6">
        <f>'SETOP EDIFICAÇÕES'!E2610</f>
        <v>129.46</v>
      </c>
    </row>
    <row r="16561" spans="1:5" ht="33.200000000000003" customHeight="1" outlineLevel="1">
      <c r="A16561" s="6" t="str">
        <f>'SETOP EDIFICAÇÕES'!A2611</f>
        <v>ED-50762</v>
      </c>
      <c r="B16561" s="6" t="str">
        <f>'SETOP EDIFICAÇÕES'!B2611</f>
        <v>REV-REB-020</v>
      </c>
      <c r="C16561" s="6" t="str">
        <f>'SETOP EDIFICAÇÕES'!C2611</f>
        <v>REVESTIMENTO COM ARGAMASSA EM CAMADA ÚNICA, APLICADO EM PAREDE, TRAÇO 1:3 (CIMENTO E AREIA), ESP. 20MM, APLICAÇÃO MANUAL, PREPARO MECÂNICO</v>
      </c>
      <c r="D16561" s="6" t="str">
        <f>'SETOP EDIFICAÇÕES'!D2611</f>
        <v>M2</v>
      </c>
      <c r="E16561" s="6">
        <f>'SETOP EDIFICAÇÕES'!E2611</f>
        <v>22.85</v>
      </c>
    </row>
    <row r="16562" spans="1:5" ht="33.200000000000003" customHeight="1" outlineLevel="1">
      <c r="A16562" s="6" t="str">
        <f>'SETOP EDIFICAÇÕES'!A2612</f>
        <v>ED-50763</v>
      </c>
      <c r="B16562" s="6" t="str">
        <f>'SETOP EDIFICAÇÕES'!B2612</f>
        <v>REV-REB-021</v>
      </c>
      <c r="C16562" s="6" t="str">
        <f>'SETOP EDIFICAÇÕES'!C2612</f>
        <v>REVESTIMENTO COM ARGAMASSA EM CAMADA ÚNICA, APLICADO EM TETO, TRAÇO 1:3 (CIMENTO E AREIA), ESP. 20MM, APLICAÇÃO MANUAL, PREPARO MECÂNICO</v>
      </c>
      <c r="D16562" s="6" t="str">
        <f>'SETOP EDIFICAÇÕES'!D2612</f>
        <v>M2</v>
      </c>
      <c r="E16562" s="6">
        <f>'SETOP EDIFICAÇÕES'!E2612</f>
        <v>24.37</v>
      </c>
    </row>
    <row r="16563" spans="1:5" ht="33.200000000000003" customHeight="1" outlineLevel="1">
      <c r="A16563" s="6" t="str">
        <f>'SETOP EDIFICAÇÕES'!A2613</f>
        <v>ED-50715</v>
      </c>
      <c r="B16563" s="6" t="str">
        <f>'SETOP EDIFICAÇÕES'!B2613</f>
        <v>REV-AZU-005</v>
      </c>
      <c r="C16563" s="6" t="str">
        <f>'SETOP EDIFICAÇÕES'!C2613</f>
        <v>REVESTIMENTO COM AZULEJO BRANCO (15X15CM), EM DIAGONAL, ASSENTAMENTO COM ARGAMASSA INDUSTRIALIZADA, INCLUSIVE REJUNTAMENTO</v>
      </c>
      <c r="D16563" s="6" t="str">
        <f>'SETOP EDIFICAÇÕES'!D2613</f>
        <v>M2</v>
      </c>
      <c r="E16563" s="6">
        <f>'SETOP EDIFICAÇÕES'!E2613</f>
        <v>56.22</v>
      </c>
    </row>
    <row r="16564" spans="1:5" ht="33.200000000000003" customHeight="1" outlineLevel="1">
      <c r="A16564" s="6" t="str">
        <f>'SETOP EDIFICAÇÕES'!A2614</f>
        <v>ED-50716</v>
      </c>
      <c r="B16564" s="6" t="str">
        <f>'SETOP EDIFICAÇÕES'!B2614</f>
        <v>REV-AZU-010</v>
      </c>
      <c r="C16564" s="6" t="str">
        <f>'SETOP EDIFICAÇÕES'!C2614</f>
        <v>REVESTIMENTO COM AZULEJO BRANCO (15X15CM), JUNTA A PRUMO, ASSENTAMENTO COM ARGAMASSA INDUSTRIALIZADA, INCLUSIVE REJUNTAMENTO</v>
      </c>
      <c r="D16564" s="6" t="str">
        <f>'SETOP EDIFICAÇÕES'!D2614</f>
        <v>M2</v>
      </c>
      <c r="E16564" s="6">
        <f>'SETOP EDIFICAÇÕES'!E2614</f>
        <v>49.08</v>
      </c>
    </row>
    <row r="16565" spans="1:5" ht="33.200000000000003" customHeight="1" outlineLevel="1">
      <c r="A16565" s="6" t="str">
        <f>'SETOP EDIFICAÇÕES'!A2615</f>
        <v>ED-50717</v>
      </c>
      <c r="B16565" s="6" t="str">
        <f>'SETOP EDIFICAÇÕES'!B2615</f>
        <v>REV-AZU-011</v>
      </c>
      <c r="C16565" s="6" t="str">
        <f>'SETOP EDIFICAÇÕES'!C2615</f>
        <v>REVESTIMENTO COM AZULEJO BRANCO (20X20CM), JUNTA A PRUMO, ASSENTAMENTO COM ARGAMASSA INDUSTRIALIZADA, INCLUSIVE REJUNTAMENTO</v>
      </c>
      <c r="D16565" s="6" t="str">
        <f>'SETOP EDIFICAÇÕES'!D2615</f>
        <v>M2</v>
      </c>
      <c r="E16565" s="6">
        <f>'SETOP EDIFICAÇÕES'!E2615</f>
        <v>51.9</v>
      </c>
    </row>
    <row r="16566" spans="1:5" ht="33.200000000000003" customHeight="1" outlineLevel="1">
      <c r="A16566" s="6" t="str">
        <f>'SETOP EDIFICAÇÕES'!A2616</f>
        <v>ED-9081</v>
      </c>
      <c r="B16566" s="6" t="str">
        <f>'SETOP EDIFICAÇÕES'!B2616</f>
        <v>-</v>
      </c>
      <c r="C16566" s="6" t="str">
        <f>'SETOP EDIFICAÇÕES'!C2616</f>
        <v>REVESTIMENTO COM CERÂMICA APLICADO EM PAREDE, ACABAMENTO ESMALTADO, AMBIENTE INTERNO/EXTERNO, PADRÃO EXTRA, DIMENSÃO DA PEÇA ATÉ 2025 CM2, PEI III, ASSENTAMENTO COM ARGAMASSA INDUSTRIALIZADA, INCLUSIVE REJUNTAMENTO</v>
      </c>
      <c r="D16566" s="6" t="str">
        <f>'SETOP EDIFICAÇÕES'!D2616</f>
        <v>M2</v>
      </c>
      <c r="E16566" s="6">
        <f>'SETOP EDIFICAÇÕES'!E2616</f>
        <v>57.85</v>
      </c>
    </row>
    <row r="16567" spans="1:5" ht="33.200000000000003" customHeight="1" outlineLevel="1">
      <c r="A16567" s="6" t="str">
        <f>'SETOP EDIFICAÇÕES'!A2617</f>
        <v>ED-50722</v>
      </c>
      <c r="B16567" s="6" t="str">
        <f>'SETOP EDIFICAÇÕES'!B2617</f>
        <v>REV-CER-005</v>
      </c>
      <c r="C16567" s="6" t="str">
        <f>'SETOP EDIFICAÇÕES'!C2617</f>
        <v>REVESTIMENTO COM CERÂMICA APLICADO EM PISO, ACABAMENTO ESMALTADO, AMBIENTE INTERNO, PADRÃO COMERCIAL, DIMENSÃO DA PEÇA (10X10CM), PEI IV, ASSENTAMENTO COM ARGAMASSA INDUSTRIALIZADA, INCLUSIVE REJUNTAMENTO</v>
      </c>
      <c r="D16567" s="6" t="str">
        <f>'SETOP EDIFICAÇÕES'!D2617</f>
        <v>M2</v>
      </c>
      <c r="E16567" s="6">
        <f>'SETOP EDIFICAÇÕES'!E2617</f>
        <v>45.65</v>
      </c>
    </row>
    <row r="16568" spans="1:5" ht="33.200000000000003" customHeight="1" outlineLevel="1">
      <c r="A16568" s="6" t="str">
        <f>'SETOP EDIFICAÇÕES'!A2618</f>
        <v>ED-50723</v>
      </c>
      <c r="B16568" s="6" t="str">
        <f>'SETOP EDIFICAÇÕES'!B2618</f>
        <v>REV-CER-010</v>
      </c>
      <c r="C16568" s="6" t="str">
        <f>'SETOP EDIFICAÇÕES'!C2618</f>
        <v>REVESTIMENTO COM CERÂMICA APLICADO EM PISO, ACABAMENTO ESMALTADO, AMBIENTE INTERNO, PADRÃO COMERCIAL, DIMENSÃO DA PEÇA (10X20CM), PEI IV, ASSENTAMENTO COM ARGAMASSA INDUSTRIALIZADA, INCLUSIVE REJUNTAMENTO</v>
      </c>
      <c r="D16568" s="6" t="str">
        <f>'SETOP EDIFICAÇÕES'!D2618</f>
        <v>M2</v>
      </c>
      <c r="E16568" s="6">
        <f>'SETOP EDIFICAÇÕES'!E2618</f>
        <v>44.6</v>
      </c>
    </row>
    <row r="16569" spans="1:5" ht="33.200000000000003" customHeight="1" outlineLevel="1">
      <c r="A16569" s="6" t="str">
        <f>'SETOP EDIFICAÇÕES'!A2619</f>
        <v>ED-50724</v>
      </c>
      <c r="B16569" s="6" t="str">
        <f>'SETOP EDIFICAÇÕES'!B2619</f>
        <v>REV-CER-015</v>
      </c>
      <c r="C16569" s="6" t="str">
        <f>'SETOP EDIFICAÇÕES'!C2619</f>
        <v>REVESTIMENTO COM CERÂMICA APLICADO EM PISO, ACABAMENTO ESMALTADO, AMBIENTE INTERNO, PADRÃO EXTRA, DIMENSÃO DA PEÇA ATÉ 2025 CM2, PEI IV, ASSENTAMENTO COM ARGAMASSA INDUSTRIALIZADA, INCLUSIVE REJUNTAMENTO</v>
      </c>
      <c r="D16569" s="6" t="str">
        <f>'SETOP EDIFICAÇÕES'!D2619</f>
        <v>M2</v>
      </c>
      <c r="E16569" s="6">
        <f>'SETOP EDIFICAÇÕES'!E2619</f>
        <v>66.97</v>
      </c>
    </row>
    <row r="16570" spans="1:5" ht="33.200000000000003" customHeight="1" outlineLevel="1">
      <c r="A16570" s="6" t="str">
        <f>'SETOP EDIFICAÇÕES'!A2620</f>
        <v>ED-50737</v>
      </c>
      <c r="B16570" s="6" t="str">
        <f>'SETOP EDIFICAÇÕES'!B2620</f>
        <v>REV-GRA-005</v>
      </c>
      <c r="C16570" s="6" t="str">
        <f>'SETOP EDIFICAÇÕES'!C2620</f>
        <v>REVESTIMENTO COM GRANITO, CINZA ANDORINHA, APLICADO EM PAREDE, ESP. 2CM, ASSENTAMENTO COM ARGAMASSA INDUSTRIALIZADA, AMBIENTE INTERNO/EXTERNO, ALTURA MÁXIMA DE 3M PARA APLICAÇÃO DO GRANITO, INCLUSIVE REJUNTAMENTO</v>
      </c>
      <c r="D16570" s="6" t="str">
        <f>'SETOP EDIFICAÇÕES'!D2620</f>
        <v>M2</v>
      </c>
      <c r="E16570" s="6">
        <f>'SETOP EDIFICAÇÕES'!E2620</f>
        <v>213.55</v>
      </c>
    </row>
    <row r="16571" spans="1:5" ht="33.200000000000003" customHeight="1" outlineLevel="1">
      <c r="A16571" s="6" t="str">
        <f>'SETOP EDIFICAÇÕES'!A2621</f>
        <v>ED-50764</v>
      </c>
      <c r="B16571" s="6" t="str">
        <f>'SETOP EDIFICAÇÕES'!B2621</f>
        <v>REV-REB-025</v>
      </c>
      <c r="C16571" s="6" t="str">
        <f>'SETOP EDIFICAÇÕES'!C2621</f>
        <v xml:space="preserve">REVESTIMENTO COM IMPERMEABILIZANTE EM DUAS (2) CAMADAS SOBREPOSTAS DE ARGAMASSA, TRAÇO 1:3 (CIMENTO E AREIA) COM ADITIVO IMPEREMABILIZANTE, ESP. 20MM, INCLSUIVE PINTURA COM DUAS (2) DEMÃOS COM EMULSÃO ASFÁLTICA
</v>
      </c>
      <c r="D16571" s="6" t="str">
        <f>'SETOP EDIFICAÇÕES'!D2621</f>
        <v>M2</v>
      </c>
      <c r="E16571" s="6">
        <f>'SETOP EDIFICAÇÕES'!E2621</f>
        <v>45.15</v>
      </c>
    </row>
    <row r="16572" spans="1:5" ht="33.200000000000003" customHeight="1" outlineLevel="1">
      <c r="A16572" s="6" t="str">
        <f>'SETOP EDIFICAÇÕES'!A2622</f>
        <v>ED-50739</v>
      </c>
      <c r="B16572" s="6" t="str">
        <f>'SETOP EDIFICAÇÕES'!B2622</f>
        <v>REV-LAD-005</v>
      </c>
      <c r="C16572" s="6" t="str">
        <f>'SETOP EDIFICAÇÕES'!C2622</f>
        <v>REVESTIMENTO COM LADRILHO HIDRÁULICO APLICADO EM PAREDE (20X20CM) COM JUNTA SECA, NA COR NATURAL, ASSENTAMENTO COM ARGAMASSA INDUSTRIALIZADA</v>
      </c>
      <c r="D16572" s="6" t="str">
        <f>'SETOP EDIFICAÇÕES'!D2622</f>
        <v>M2</v>
      </c>
      <c r="E16572" s="6">
        <f>'SETOP EDIFICAÇÕES'!E2622</f>
        <v>59.03</v>
      </c>
    </row>
    <row r="16573" spans="1:5" ht="33.200000000000003" customHeight="1" outlineLevel="1">
      <c r="A16573" s="6" t="str">
        <f>'SETOP EDIFICAÇÕES'!A2623</f>
        <v>ED-50740</v>
      </c>
      <c r="B16573" s="6" t="str">
        <f>'SETOP EDIFICAÇÕES'!B2623</f>
        <v>REV-LAD-010</v>
      </c>
      <c r="C16573" s="6" t="str">
        <f>'SETOP EDIFICAÇÕES'!C2623</f>
        <v>REVESTIMENTO COM LADRILHO HIDRÁULICO APLICADO EM PAREDE (25X25CM) COM JUNTA SECA, NA COR NATURAL, ASSENTAMENTO COM ARGAMASSA INDUSTRIALIZADA</v>
      </c>
      <c r="D16573" s="6" t="str">
        <f>'SETOP EDIFICAÇÕES'!D2623</f>
        <v>M2</v>
      </c>
      <c r="E16573" s="6">
        <f>'SETOP EDIFICAÇÕES'!E2623</f>
        <v>61.65</v>
      </c>
    </row>
    <row r="16574" spans="1:5" ht="33.200000000000003" customHeight="1" outlineLevel="1">
      <c r="A16574" s="6" t="str">
        <f>'SETOP EDIFICAÇÕES'!A2624</f>
        <v>ED-50744</v>
      </c>
      <c r="B16574" s="6" t="str">
        <f>'SETOP EDIFICAÇÕES'!B2624</f>
        <v>REV-MAR-005</v>
      </c>
      <c r="C16574" s="6" t="str">
        <f>'SETOP EDIFICAÇÕES'!C2624</f>
        <v>REVESTIMENTO COM MÁRMORE BRANCO APLICADO EM PAREDE, ESP. 2CM, ASSENTAMENTO COM ARGAMASSA INDUSTRIALIZADA, AMBIENTE INTERNO/EXTERNO, ALTURA MÁXIMA DE 3M PARA APLICAÇÃO DO MÁRMORE, INCLUSIVE REJUNTAMENTO</v>
      </c>
      <c r="D16574" s="6" t="str">
        <f>'SETOP EDIFICAÇÕES'!D2624</f>
        <v>M2</v>
      </c>
      <c r="E16574" s="6">
        <f>'SETOP EDIFICAÇÕES'!E2624</f>
        <v>191.35</v>
      </c>
    </row>
    <row r="16575" spans="1:5" ht="33.200000000000003" customHeight="1" outlineLevel="1">
      <c r="A16575" s="6" t="str">
        <f>'SETOP EDIFICAÇÕES'!A2625</f>
        <v>ED-50749</v>
      </c>
      <c r="B16575" s="6" t="str">
        <f>'SETOP EDIFICAÇÕES'!B2625</f>
        <v>REV-PAS-005</v>
      </c>
      <c r="C16575" s="6" t="str">
        <f>'SETOP EDIFICAÇÕES'!C2625</f>
        <v>REVESTIMENTO COM PASTILHA DE VIDRO (VIDROTIL), ASSENTADO COM ARGAMASSA PRÉ-FABRICADA, INCLUSIVE REJUNTAMENTO</v>
      </c>
      <c r="D16575" s="6" t="str">
        <f>'SETOP EDIFICAÇÕES'!D2625</f>
        <v>M2</v>
      </c>
      <c r="E16575" s="6">
        <f>'SETOP EDIFICAÇÕES'!E2625</f>
        <v>288.45999999999998</v>
      </c>
    </row>
    <row r="16576" spans="1:5" ht="33.200000000000003" customHeight="1" outlineLevel="1">
      <c r="A16576" s="6" t="str">
        <f>'SETOP EDIFICAÇÕES'!A2626</f>
        <v>ED-50750</v>
      </c>
      <c r="B16576" s="6" t="str">
        <f>'SETOP EDIFICAÇÕES'!B2626</f>
        <v>REV-PAS-010</v>
      </c>
      <c r="C16576" s="6" t="str">
        <f>'SETOP EDIFICAÇÕES'!C2626</f>
        <v>REVESTIMENTO COM PASTILHAS DE PORCELANA, ASSENTADO COM ARGAMASSA PRÉ-FABRICADA, INCLUSIVE REJUNTAMENTO</v>
      </c>
      <c r="D16576" s="6" t="str">
        <f>'SETOP EDIFICAÇÕES'!D2626</f>
        <v>M2</v>
      </c>
      <c r="E16576" s="6">
        <f>'SETOP EDIFICAÇÕES'!E2626</f>
        <v>194.84</v>
      </c>
    </row>
    <row r="16577" spans="1:5" ht="33.200000000000003" customHeight="1" outlineLevel="1">
      <c r="A16577" s="6" t="str">
        <f>'SETOP EDIFICAÇÕES'!A2627</f>
        <v>ED-50756</v>
      </c>
      <c r="B16577" s="6" t="str">
        <f>'SETOP EDIFICAÇÕES'!B2627</f>
        <v>REV-PST-010</v>
      </c>
      <c r="C16577" s="6" t="str">
        <f>'SETOP EDIFICAÇÕES'!C2627</f>
        <v>REVESTIMENTO COM PEDRA SÃO TOMÉ APLICADO EM PAREDE (40X40CM), ESP. 2CM, ACABAMENTO NATURAL, ASSENTAMENTO COM ARGAMASSA INDUSTRIALIZADA, AMBIENTE INTERNO/EXTERNO, ALTURA MÁXIMA DE 3M PARA APLICAÇÃO DA PEDRA, INCLUSIVE REJUNTAMENTO</v>
      </c>
      <c r="D16577" s="6" t="str">
        <f>'SETOP EDIFICAÇÕES'!D2627</f>
        <v>M2</v>
      </c>
      <c r="E16577" s="6">
        <f>'SETOP EDIFICAÇÕES'!E2627</f>
        <v>97.92</v>
      </c>
    </row>
    <row r="16578" spans="1:5" ht="33.200000000000003" customHeight="1" outlineLevel="1">
      <c r="A16578" s="6" t="str">
        <f>'SETOP EDIFICAÇÕES'!A2628</f>
        <v>ED-50753</v>
      </c>
      <c r="B16578" s="6" t="str">
        <f>'SETOP EDIFICAÇÕES'!B2628</f>
        <v>REV-POR-011</v>
      </c>
      <c r="C16578" s="6" t="str">
        <f>'SETOP EDIFICAÇÕES'!C2628</f>
        <v>REVESTIMENTO COM PORCELANATO APLICADO EM PISO, ACABAMENTO ESMALTADO ACETINADO, AMBIENTE INTERNO/EXTERNO, PADRÃO EXTRA, BORDA RETIFICADA, DIMENSÃO DA PEÇA (45X45CM), ASSENTAMENTO COM ARGAMASSA INDUSTRIALIZADA, INCLUSIVE REJUNTAMENTO</v>
      </c>
      <c r="D16578" s="6" t="str">
        <f>'SETOP EDIFICAÇÕES'!D2628</f>
        <v>M2</v>
      </c>
      <c r="E16578" s="6">
        <f>'SETOP EDIFICAÇÕES'!E2628</f>
        <v>74.45</v>
      </c>
    </row>
    <row r="16579" spans="1:5" ht="33.200000000000003" customHeight="1" outlineLevel="1">
      <c r="A16579" s="6" t="str">
        <f>'SETOP EDIFICAÇÕES'!A2629</f>
        <v>ED-50754</v>
      </c>
      <c r="B16579" s="6" t="str">
        <f>'SETOP EDIFICAÇÕES'!B2629</f>
        <v>REV-POR-012</v>
      </c>
      <c r="C16579" s="6" t="str">
        <f>'SETOP EDIFICAÇÕES'!C2629</f>
        <v>REVESTIMENTO COM PORCELANATO APLICADO EM PISO, ACABAMENTO POLÍDO, AMBIENTE INTERNO, PADRÃO EXTRA, BORDA RETIFICADA, DIMENSÃO DA PEÇA (60X60CM), ASSENTAMENTO COM ARGAMASSA INDUSTRIALIZADA, INCLUSIVE REJUNTAMENTO</v>
      </c>
      <c r="D16579" s="6" t="str">
        <f>'SETOP EDIFICAÇÕES'!D2629</f>
        <v>M2</v>
      </c>
      <c r="E16579" s="6">
        <f>'SETOP EDIFICAÇÕES'!E2629</f>
        <v>83.42</v>
      </c>
    </row>
    <row r="16580" spans="1:5" ht="33.200000000000003" customHeight="1" outlineLevel="1">
      <c r="A16580" s="6" t="str">
        <f>'SETOP EDIFICAÇÕES'!A2630</f>
        <v>ED-50736</v>
      </c>
      <c r="B16580" s="6" t="str">
        <f>'SETOP EDIFICAÇÕES'!B2630</f>
        <v>REV-GES-010</v>
      </c>
      <c r="C16580" s="6" t="str">
        <f>'SETOP EDIFICAÇÕES'!C2630</f>
        <v>REVESTIMENTO DE GESSO EM PAREDE, ESP. 5MM, APLICAÇÃO MANUAL (SARRAFAEADO)</v>
      </c>
      <c r="D16580" s="6" t="str">
        <f>'SETOP EDIFICAÇÕES'!D2630</f>
        <v>M2</v>
      </c>
      <c r="E16580" s="6">
        <f>'SETOP EDIFICAÇÕES'!E2630</f>
        <v>16.07</v>
      </c>
    </row>
    <row r="16581" spans="1:5" ht="33.200000000000003" customHeight="1" outlineLevel="1">
      <c r="A16581" s="6" t="str">
        <f>'SETOP EDIFICAÇÕES'!A2631</f>
        <v>ED-9066</v>
      </c>
      <c r="B16581" s="6" t="str">
        <f>'SETOP EDIFICAÇÕES'!B2631</f>
        <v>-</v>
      </c>
      <c r="C16581" s="6" t="str">
        <f>'SETOP EDIFICAÇÕES'!C2631</f>
        <v>REVESTIMENTO DE GESSO EM TETO, ESP. 5MM, APLICAÇÃO MANUAL (SARRAFAEADO)</v>
      </c>
      <c r="D16581" s="6" t="str">
        <f>'SETOP EDIFICAÇÕES'!D2631</f>
        <v>M2</v>
      </c>
      <c r="E16581" s="6">
        <f>'SETOP EDIFICAÇÕES'!E2631</f>
        <v>18.649999999999999</v>
      </c>
    </row>
    <row r="16582" spans="1:5" ht="33.200000000000003" customHeight="1" outlineLevel="1">
      <c r="A16582" s="6" t="str">
        <f>'SETOP EDIFICAÇÕES'!A2632</f>
        <v>ED-50742</v>
      </c>
      <c r="B16582" s="6" t="str">
        <f>'SETOP EDIFICAÇÕES'!B2632</f>
        <v>REV-LAM-010</v>
      </c>
      <c r="C16582" s="6" t="str">
        <f>'SETOP EDIFICAÇÕES'!C2632</f>
        <v>REVESTIMENTO EM LAMBRIS DE MADEIRA, LARGURA 10CM, INCLUSIVE BARROTEAMENTO</v>
      </c>
      <c r="D16582" s="6" t="str">
        <f>'SETOP EDIFICAÇÕES'!D2632</f>
        <v>M2</v>
      </c>
      <c r="E16582" s="6">
        <f>'SETOP EDIFICAÇÕES'!E2632</f>
        <v>99.59</v>
      </c>
    </row>
    <row r="16583" spans="1:5" ht="33.200000000000003" customHeight="1" outlineLevel="1">
      <c r="A16583" s="6" t="str">
        <f>'SETOP EDIFICAÇÕES'!A2633</f>
        <v>ED-9124</v>
      </c>
      <c r="B16583" s="6" t="str">
        <f>'SETOP EDIFICAÇÕES'!B2633</f>
        <v>-</v>
      </c>
      <c r="C16583" s="6" t="str">
        <f>'SETOP EDIFICAÇÕES'!C2633</f>
        <v>REVESTIMENTO EM LAMINADO MELAMÍNICO APLICADO EM PAREDE, ACABAMENTO FOSCO, ESP. 0,8MM, ASSENTAMENTO COM COLA DE CONTATO, INCLUSIVE LIXAMENTO E PREPARAÇÃO DA PAREDE PARA ASSENTAMENTO</v>
      </c>
      <c r="D16583" s="6" t="str">
        <f>'SETOP EDIFICAÇÕES'!D2633</f>
        <v>M2</v>
      </c>
      <c r="E16583" s="6">
        <f>'SETOP EDIFICAÇÕES'!E2633</f>
        <v>53.66</v>
      </c>
    </row>
    <row r="16584" spans="1:5" ht="33.200000000000003" customHeight="1" outlineLevel="1">
      <c r="A16584" s="6" t="str">
        <f>'SETOP EDIFICAÇÕES'!A2634</f>
        <v>ED-9125</v>
      </c>
      <c r="B16584" s="6" t="str">
        <f>'SETOP EDIFICAÇÕES'!B2634</f>
        <v>-</v>
      </c>
      <c r="C16584" s="6" t="str">
        <f>'SETOP EDIFICAÇÕES'!C2634</f>
        <v>REVESTIMENTO EM LAMINADO MELAMÍNICO APLICADO SOBRE SUPERFÍCIE DE MADEIRA, ACABAMENTO FOSCO, ESP. 0,8MM, ASSENTAMENTO COM COLA DE CONTATO, INCLUSIVE LIXAMENTO E PREPARAÇÃO SUPERFÍCIE PARA ASSENTAMENTO</v>
      </c>
      <c r="D16584" s="6" t="str">
        <f>'SETOP EDIFICAÇÕES'!D2634</f>
        <v>M2</v>
      </c>
      <c r="E16584" s="6">
        <f>'SETOP EDIFICAÇÕES'!E2634</f>
        <v>45.13</v>
      </c>
    </row>
    <row r="16585" spans="1:5" ht="33.200000000000003" customHeight="1" outlineLevel="1">
      <c r="A16585" s="6" t="str">
        <f>'SETOP EDIFICAÇÕES'!A2635</f>
        <v>ED-9071</v>
      </c>
      <c r="B16585" s="6" t="str">
        <f>'SETOP EDIFICAÇÕES'!B2635</f>
        <v>-</v>
      </c>
      <c r="C16585" s="6" t="str">
        <f>'SETOP EDIFICAÇÕES'!C2635</f>
        <v>REVESTIMENTO NATADO LISO, ESP. 5MM, APLICAÇÃO COM DESEMPENADEIRA METÁLICA, PREPARO MECÂNICO</v>
      </c>
      <c r="D16585" s="6" t="str">
        <f>'SETOP EDIFICAÇÕES'!D2635</f>
        <v>M2</v>
      </c>
      <c r="E16585" s="6">
        <f>'SETOP EDIFICAÇÕES'!E2635</f>
        <v>14.33</v>
      </c>
    </row>
    <row r="16586" spans="1:5" ht="33.200000000000003" customHeight="1" outlineLevel="1">
      <c r="A16586" s="6" t="str">
        <f>'SETOP EDIFICAÇÕES'!A2636</f>
        <v>ED-50746</v>
      </c>
      <c r="B16586" s="6" t="str">
        <f>'SETOP EDIFICAÇÕES'!B2636</f>
        <v>REV-NAT-010</v>
      </c>
      <c r="C16586" s="6" t="str">
        <f>'SETOP EDIFICAÇÕES'!C2636</f>
        <v>REVESTIMENTO NATADO LISO, ESP. 5MM, APLICAÇÃO COM DESEMPENADEIRA METÁLICA, PREPARO MECÂNICO, INCLUSIVE ARGAMASSA EM CAMADA ÚNICA, TRAÇO 1:3 (CIMENTO E AREIA), APLICADO EM PAREDE, ESP. 20MM, APLICAÇÃO MANUAL, PREPARO MECÂNICO</v>
      </c>
      <c r="D16586" s="6" t="str">
        <f>'SETOP EDIFICAÇÕES'!D2636</f>
        <v>M2</v>
      </c>
      <c r="E16586" s="6">
        <f>'SETOP EDIFICAÇÕES'!E2636</f>
        <v>37.18</v>
      </c>
    </row>
    <row r="16587" spans="1:5" ht="33.200000000000003" customHeight="1" outlineLevel="1">
      <c r="A16587" s="6">
        <f>'SETOP EDIFICAÇÕES'!A2637</f>
        <v>358</v>
      </c>
      <c r="B16587" s="6" t="str">
        <f>'SETOP EDIFICAÇÕES'!B2637</f>
        <v>-</v>
      </c>
      <c r="C16587" s="6" t="str">
        <f>'SETOP EDIFICAÇÕES'!C2637</f>
        <v>ROD-001  - RODAPÉS</v>
      </c>
      <c r="D16587" s="6" t="str">
        <f>'SETOP EDIFICAÇÕES'!D2637</f>
        <v/>
      </c>
      <c r="E16587" s="6">
        <f>'SETOP EDIFICAÇÕES'!E2637</f>
        <v>0</v>
      </c>
    </row>
    <row r="16588" spans="1:5" ht="33.200000000000003" customHeight="1" outlineLevel="1">
      <c r="A16588" s="6" t="str">
        <f>'SETOP EDIFICAÇÕES'!A2638</f>
        <v>ED-50775</v>
      </c>
      <c r="B16588" s="6" t="str">
        <f>'SETOP EDIFICAÇÕES'!B2638</f>
        <v>ROD-IAR-005</v>
      </c>
      <c r="C16588" s="6" t="str">
        <f>'SETOP EDIFICAÇÕES'!C2638</f>
        <v>RODAPÉ COM ARGAMASSA DE ALTA RESISTÊNCIA INDUSTRIAL, ACABAMENTO POLIDO, COR CINZA, ALTURA 5CM, INCLUSIVE POLIMENTO</v>
      </c>
      <c r="D16588" s="6" t="str">
        <f>'SETOP EDIFICAÇÕES'!D2638</f>
        <v>M</v>
      </c>
      <c r="E16588" s="6">
        <f>'SETOP EDIFICAÇÕES'!E2638</f>
        <v>28.69</v>
      </c>
    </row>
    <row r="16589" spans="1:5" ht="33.200000000000003" customHeight="1" outlineLevel="1">
      <c r="A16589" s="6" t="str">
        <f>'SETOP EDIFICAÇÕES'!A2639</f>
        <v>ED-50776</v>
      </c>
      <c r="B16589" s="6" t="str">
        <f>'SETOP EDIFICAÇÕES'!B2639</f>
        <v>ROD-IAR-010</v>
      </c>
      <c r="C16589" s="6" t="str">
        <f>'SETOP EDIFICAÇÕES'!C2639</f>
        <v>RODAPÉ COM ARGAMASSA DE ALTA RESISTÊNCIA INDUSTRIAL, ACABAMENTO POLIDO, COR CINZA, ALTURA 7CM, INCLUSIVE POLIMENTO</v>
      </c>
      <c r="D16589" s="6" t="str">
        <f>'SETOP EDIFICAÇÕES'!D2639</f>
        <v>M</v>
      </c>
      <c r="E16589" s="6">
        <f>'SETOP EDIFICAÇÕES'!E2639</f>
        <v>28.81</v>
      </c>
    </row>
    <row r="16590" spans="1:5" ht="33.200000000000003" customHeight="1" outlineLevel="1">
      <c r="A16590" s="6" t="str">
        <f>'SETOP EDIFICAÇÕES'!A2640</f>
        <v>ED-50770</v>
      </c>
      <c r="B16590" s="6" t="str">
        <f>'SETOP EDIFICAÇÕES'!B2640</f>
        <v>ROD-ARG-015</v>
      </c>
      <c r="C16590" s="6" t="str">
        <f>'SETOP EDIFICAÇÕES'!C2640</f>
        <v>RODAPÉ COM ARGAMASSA, TRAÇO 1:3 (CIMENTO E AREIA), ESP. 2CM, ALTURA 10CM, DESEMPENADO/ALISADO COM COLHER</v>
      </c>
      <c r="D16590" s="6" t="str">
        <f>'SETOP EDIFICAÇÕES'!D2640</f>
        <v>M</v>
      </c>
      <c r="E16590" s="6">
        <f>'SETOP EDIFICAÇÕES'!E2640</f>
        <v>15.28</v>
      </c>
    </row>
    <row r="16591" spans="1:5" ht="33.200000000000003" customHeight="1" outlineLevel="1">
      <c r="A16591" s="6" t="str">
        <f>'SETOP EDIFICAÇÕES'!A2641</f>
        <v>ED-50768</v>
      </c>
      <c r="B16591" s="6" t="str">
        <f>'SETOP EDIFICAÇÕES'!B2641</f>
        <v>ROD-ARG-005</v>
      </c>
      <c r="C16591" s="6" t="str">
        <f>'SETOP EDIFICAÇÕES'!C2641</f>
        <v>RODAPÉ COM ARGAMASSA, TRAÇO 1:3 (CIMENTO E AREIA), ESP. 2CM, ALTURA 5CM, DESEMPENADO/ALISADO COM COLHER</v>
      </c>
      <c r="D16591" s="6" t="str">
        <f>'SETOP EDIFICAÇÕES'!D2641</f>
        <v>M</v>
      </c>
      <c r="E16591" s="6">
        <f>'SETOP EDIFICAÇÕES'!E2641</f>
        <v>13.21</v>
      </c>
    </row>
    <row r="16592" spans="1:5" ht="33.200000000000003" customHeight="1" outlineLevel="1">
      <c r="A16592" s="6" t="str">
        <f>'SETOP EDIFICAÇÕES'!A2642</f>
        <v>ED-50769</v>
      </c>
      <c r="B16592" s="6" t="str">
        <f>'SETOP EDIFICAÇÕES'!B2642</f>
        <v>ROD-ARG-010</v>
      </c>
      <c r="C16592" s="6" t="str">
        <f>'SETOP EDIFICAÇÕES'!C2642</f>
        <v>RODAPÉ COM ARGAMASSA, TRAÇO 1:3 (CIMENTO E AREIA), ESP. 2CM, ALTURA 7CM, DESEMPENADO/ALISADO COM COLHER</v>
      </c>
      <c r="D16592" s="6" t="str">
        <f>'SETOP EDIFICAÇÕES'!D2642</f>
        <v>M</v>
      </c>
      <c r="E16592" s="6">
        <f>'SETOP EDIFICAÇÕES'!E2642</f>
        <v>14.57</v>
      </c>
    </row>
    <row r="16593" spans="1:5" ht="33.200000000000003" customHeight="1" outlineLevel="1">
      <c r="A16593" s="6" t="str">
        <f>'SETOP EDIFICAÇÕES'!A2643</f>
        <v>ED-50771</v>
      </c>
      <c r="B16593" s="6" t="str">
        <f>'SETOP EDIFICAÇÕES'!B2643</f>
        <v>ROD-CER-005</v>
      </c>
      <c r="C16593" s="6" t="str">
        <f>'SETOP EDIFICAÇÕES'!C2643</f>
        <v>RODAPÉ COM REVESTIMENTO EM CERÂMICA ESMALTADA COMERCIAL, ALTURA 10CM, PEI IV, ASSENTAMENTO COM ARGAMASSA INDUSTRIALIZADA, INCLUSIVE REJUNTAMENTO</v>
      </c>
      <c r="D16593" s="6" t="str">
        <f>'SETOP EDIFICAÇÕES'!D2643</f>
        <v>M</v>
      </c>
      <c r="E16593" s="6">
        <f>'SETOP EDIFICAÇÕES'!E2643</f>
        <v>9.5500000000000007</v>
      </c>
    </row>
    <row r="16594" spans="1:5" ht="33.200000000000003" customHeight="1" outlineLevel="1">
      <c r="A16594" s="6" t="str">
        <f>'SETOP EDIFICAÇÕES'!A2644</f>
        <v>ED-50774</v>
      </c>
      <c r="B16594" s="6" t="str">
        <f>'SETOP EDIFICAÇÕES'!B2644</f>
        <v>ROD-GRA-015</v>
      </c>
      <c r="C16594" s="6" t="str">
        <f>'SETOP EDIFICAÇÕES'!C2644</f>
        <v>RODAPÉ COM REVESTIMENTO EM GRANITO, CINZA ANDORINHA, ESP. 2CM, ALTURA 10CM, ASSENTAMENTO COM ARGAMASSA INDUSTRIALIZADA, INCLUSIVE REJUNTAMENTO</v>
      </c>
      <c r="D16594" s="6" t="str">
        <f>'SETOP EDIFICAÇÕES'!D2644</f>
        <v>M</v>
      </c>
      <c r="E16594" s="6">
        <f>'SETOP EDIFICAÇÕES'!E2644</f>
        <v>28.67</v>
      </c>
    </row>
    <row r="16595" spans="1:5" ht="33.200000000000003" customHeight="1" outlineLevel="1">
      <c r="A16595" s="6" t="str">
        <f>'SETOP EDIFICAÇÕES'!A2645</f>
        <v>ED-50773</v>
      </c>
      <c r="B16595" s="6" t="str">
        <f>'SETOP EDIFICAÇÕES'!B2645</f>
        <v>ROD-GRA-010</v>
      </c>
      <c r="C16595" s="6" t="str">
        <f>'SETOP EDIFICAÇÕES'!C2645</f>
        <v>RODAPÉ COM REVESTIMENTO EM GRANITO, CINZA ANDORINHA, ESP. 2CM, ALTURA 5CM, ASSENTAMENTO COM ARGAMASSA INDUSTRIALIZADA, INCLUSIVE REJUNTAMENTO</v>
      </c>
      <c r="D16595" s="6" t="str">
        <f>'SETOP EDIFICAÇÕES'!D2645</f>
        <v>M</v>
      </c>
      <c r="E16595" s="6">
        <f>'SETOP EDIFICAÇÕES'!E2645</f>
        <v>17.55</v>
      </c>
    </row>
    <row r="16596" spans="1:5" ht="33.200000000000003" customHeight="1" outlineLevel="1">
      <c r="A16596" s="6" t="str">
        <f>'SETOP EDIFICAÇÕES'!A2646</f>
        <v>ED-50772</v>
      </c>
      <c r="B16596" s="6" t="str">
        <f>'SETOP EDIFICAÇÕES'!B2646</f>
        <v>ROD-GRA-005</v>
      </c>
      <c r="C16596" s="6" t="str">
        <f>'SETOP EDIFICAÇÕES'!C2646</f>
        <v xml:space="preserve">RODAPÉ COM REVESTIMENTO EM GRANITO, CINZA ANDORINHA, ESP. 2CM, ALTURA 7CM, ASSENTAMENTO COM ARGAMASSA INDUSTRIALIZADA, INCLUSIVE REJUNTAMENTO
</v>
      </c>
      <c r="D16596" s="6" t="str">
        <f>'SETOP EDIFICAÇÕES'!D2646</f>
        <v>M</v>
      </c>
      <c r="E16596" s="6">
        <f>'SETOP EDIFICAÇÕES'!E2646</f>
        <v>21.05</v>
      </c>
    </row>
    <row r="16597" spans="1:5" ht="33.200000000000003" customHeight="1" outlineLevel="1">
      <c r="A16597" s="6" t="str">
        <f>'SETOP EDIFICAÇÕES'!A2647</f>
        <v>ED-50780</v>
      </c>
      <c r="B16597" s="6" t="str">
        <f>'SETOP EDIFICAÇÕES'!B2647</f>
        <v>ROD-MAR-015</v>
      </c>
      <c r="C16597" s="6" t="str">
        <f>'SETOP EDIFICAÇÕES'!C2647</f>
        <v>RODAPÉ COM REVESTIMENTO EM MÁRMORE BRANCO, ESP. 2CM, ALTURA 10CM, ASSENTAMENTO COM ARGAMASSA INDUSTRIALIZADA, INCLUSIVE REJUNTAMENTO</v>
      </c>
      <c r="D16597" s="6" t="str">
        <f>'SETOP EDIFICAÇÕES'!D2647</f>
        <v>M</v>
      </c>
      <c r="E16597" s="6">
        <f>'SETOP EDIFICAÇÕES'!E2647</f>
        <v>28.37</v>
      </c>
    </row>
    <row r="16598" spans="1:5" ht="33.200000000000003" customHeight="1" outlineLevel="1">
      <c r="A16598" s="6" t="str">
        <f>'SETOP EDIFICAÇÕES'!A2648</f>
        <v>ED-50778</v>
      </c>
      <c r="B16598" s="6" t="str">
        <f>'SETOP EDIFICAÇÕES'!B2648</f>
        <v>ROD-MAR-005</v>
      </c>
      <c r="C16598" s="6" t="str">
        <f>'SETOP EDIFICAÇÕES'!C2648</f>
        <v>RODAPÉ COM REVESTIMENTO EM MÁRMORE BRANCO, ESP. 2CM, ALTURA 5CM, ASSENTAMENTO COM ARGAMASSA INDUSTRIALIZADA, INCLUSIVE REJUNTAMENTO</v>
      </c>
      <c r="D16598" s="6" t="str">
        <f>'SETOP EDIFICAÇÕES'!D2648</f>
        <v>M</v>
      </c>
      <c r="E16598" s="6">
        <f>'SETOP EDIFICAÇÕES'!E2648</f>
        <v>18.46</v>
      </c>
    </row>
    <row r="16599" spans="1:5" ht="33.200000000000003" customHeight="1" outlineLevel="1">
      <c r="A16599" s="6" t="str">
        <f>'SETOP EDIFICAÇÕES'!A2649</f>
        <v>ED-50779</v>
      </c>
      <c r="B16599" s="6" t="str">
        <f>'SETOP EDIFICAÇÕES'!B2649</f>
        <v>ROD-MAR-010</v>
      </c>
      <c r="C16599" s="6" t="str">
        <f>'SETOP EDIFICAÇÕES'!C2649</f>
        <v>RODAPÉ COM REVESTIMENTO EM MÁRMORE BRANCO, ESP. 2CM, ALTURA 7CM, ASSENTAMENTO COM ARGAMASSA INDUSTRIALIZADA, INCLUSIVE REJUNTAMENTO</v>
      </c>
      <c r="D16599" s="6" t="str">
        <f>'SETOP EDIFICAÇÕES'!D2649</f>
        <v>M</v>
      </c>
      <c r="E16599" s="6">
        <f>'SETOP EDIFICAÇÕES'!E2649</f>
        <v>21.28</v>
      </c>
    </row>
    <row r="16600" spans="1:5" ht="33.200000000000003" customHeight="1" outlineLevel="1">
      <c r="A16600" s="6" t="str">
        <f>'SETOP EDIFICAÇÕES'!A2650</f>
        <v>ED-50766</v>
      </c>
      <c r="B16600" s="6" t="str">
        <f>'SETOP EDIFICAÇÕES'!B2650</f>
        <v>ROD-ARD-005</v>
      </c>
      <c r="C16600" s="6" t="str">
        <f>'SETOP EDIFICAÇÕES'!C2650</f>
        <v>RODAPÉ COM REVESTIMENTO EM PEDRA ARDÓSIA, ESP. 7MM, ALTURA 5CM, ASSENTAMENTO COM ARGAMASSA INDUSTRIALIZADA, INCLUSIVE REJUNTAMENTO</v>
      </c>
      <c r="D16600" s="6" t="str">
        <f>'SETOP EDIFICAÇÕES'!D2650</f>
        <v>M</v>
      </c>
      <c r="E16600" s="6">
        <f>'SETOP EDIFICAÇÕES'!E2650</f>
        <v>8.1</v>
      </c>
    </row>
    <row r="16601" spans="1:5" ht="33.200000000000003" customHeight="1" outlineLevel="1">
      <c r="A16601" s="6" t="str">
        <f>'SETOP EDIFICAÇÕES'!A2651</f>
        <v>ED-50767</v>
      </c>
      <c r="B16601" s="6" t="str">
        <f>'SETOP EDIFICAÇÕES'!B2651</f>
        <v>ROD-ARD-010</v>
      </c>
      <c r="C16601" s="6" t="str">
        <f>'SETOP EDIFICAÇÕES'!C2651</f>
        <v>RODAPÉ COM REVESTIMENTO EM PEDRA ARDÓSIA, ESP. 7MM, ALTURA 7CM, ASSENTAMENTO COM ARGAMASSA INDUSTRIALIZADA, INCLUSIVE REJUNTAMENTO</v>
      </c>
      <c r="D16601" s="6" t="str">
        <f>'SETOP EDIFICAÇÕES'!D2651</f>
        <v>M</v>
      </c>
      <c r="E16601" s="6">
        <f>'SETOP EDIFICAÇÕES'!E2651</f>
        <v>8.34</v>
      </c>
    </row>
    <row r="16602" spans="1:5" ht="33.200000000000003" customHeight="1" outlineLevel="1">
      <c r="A16602" s="6" t="str">
        <f>'SETOP EDIFICAÇÕES'!A2652</f>
        <v>ED-50786</v>
      </c>
      <c r="B16602" s="6" t="str">
        <f>'SETOP EDIFICAÇÕES'!B2652</f>
        <v>ROD-MIT-021</v>
      </c>
      <c r="C16602" s="6" t="str">
        <f>'SETOP EDIFICAÇÕES'!C2652</f>
        <v>RODAPÉ EM GRANILITE/MARMORITE, ACABAMENTO POLIDO, COR BRANCA, ALTURA 10CM, INCLUSIVE POLIMENTO</v>
      </c>
      <c r="D16602" s="6" t="str">
        <f>'SETOP EDIFICAÇÕES'!D2652</f>
        <v>M</v>
      </c>
      <c r="E16602" s="6">
        <f>'SETOP EDIFICAÇÕES'!E2652</f>
        <v>39.69</v>
      </c>
    </row>
    <row r="16603" spans="1:5" ht="33.200000000000003" customHeight="1" outlineLevel="1">
      <c r="A16603" s="6" t="str">
        <f>'SETOP EDIFICAÇÕES'!A2653</f>
        <v>ED-50784</v>
      </c>
      <c r="B16603" s="6" t="str">
        <f>'SETOP EDIFICAÇÕES'!B2653</f>
        <v>ROD-MIT-015</v>
      </c>
      <c r="C16603" s="6" t="str">
        <f>'SETOP EDIFICAÇÕES'!C2653</f>
        <v>RODAPÉ EM GRANILITE/MARMORITE, ACABAMENTO POLIDO, COR BRANCA, ALTURA 5CM, INCLUSIVE POLIMENTO</v>
      </c>
      <c r="D16603" s="6" t="str">
        <f>'SETOP EDIFICAÇÕES'!D2653</f>
        <v>M</v>
      </c>
      <c r="E16603" s="6">
        <f>'SETOP EDIFICAÇÕES'!E2653</f>
        <v>29.43</v>
      </c>
    </row>
    <row r="16604" spans="1:5" ht="33.200000000000003" customHeight="1" outlineLevel="1">
      <c r="A16604" s="6" t="str">
        <f>'SETOP EDIFICAÇÕES'!A2654</f>
        <v>ED-50785</v>
      </c>
      <c r="B16604" s="6" t="str">
        <f>'SETOP EDIFICAÇÕES'!B2654</f>
        <v>ROD-MIT-010D</v>
      </c>
      <c r="C16604" s="6" t="str">
        <f>'SETOP EDIFICAÇÕES'!C2654</f>
        <v>RODAPÉ EM GRANILITE/MARMORITE, ACABAMENTO POLIDO, COR BRANCA, ALTURA 7CM, INCLUSIVE POLIMENTO</v>
      </c>
      <c r="D16604" s="6" t="str">
        <f>'SETOP EDIFICAÇÕES'!D2654</f>
        <v>M</v>
      </c>
      <c r="E16604" s="6">
        <f>'SETOP EDIFICAÇÕES'!E2654</f>
        <v>33.549999999999997</v>
      </c>
    </row>
    <row r="16605" spans="1:5" ht="33.200000000000003" customHeight="1" outlineLevel="1">
      <c r="A16605" s="6" t="str">
        <f>'SETOP EDIFICAÇÕES'!A2655</f>
        <v>ED-50783</v>
      </c>
      <c r="B16605" s="6" t="str">
        <f>'SETOP EDIFICAÇÕES'!B2655</f>
        <v>ROD-MIT-011</v>
      </c>
      <c r="C16605" s="6" t="str">
        <f>'SETOP EDIFICAÇÕES'!C2655</f>
        <v>RODAPÉ EM GRANILITE/MARMORITE, ACABAMENTO POLIDO, COR CINZA, ALTURA 10CM, INCLUSIVE POLIMENTO</v>
      </c>
      <c r="D16605" s="6" t="str">
        <f>'SETOP EDIFICAÇÕES'!D2655</f>
        <v>M</v>
      </c>
      <c r="E16605" s="6">
        <f>'SETOP EDIFICAÇÕES'!E2655</f>
        <v>29.15</v>
      </c>
    </row>
    <row r="16606" spans="1:5" ht="33.200000000000003" customHeight="1" outlineLevel="1">
      <c r="A16606" s="6" t="str">
        <f>'SETOP EDIFICAÇÕES'!A2656</f>
        <v>ED-50781</v>
      </c>
      <c r="B16606" s="6" t="str">
        <f>'SETOP EDIFICAÇÕES'!B2656</f>
        <v>ROD-MIT-005</v>
      </c>
      <c r="C16606" s="6" t="str">
        <f>'SETOP EDIFICAÇÕES'!C2656</f>
        <v>RODAPÉ EM GRANILITE/MARMORITE, ACABAMENTO POLIDO, COR CINZA, ALTURA 5CM, INCLUSIVE POLIMENTO</v>
      </c>
      <c r="D16606" s="6" t="str">
        <f>'SETOP EDIFICAÇÕES'!D2656</f>
        <v>M</v>
      </c>
      <c r="E16606" s="6">
        <f>'SETOP EDIFICAÇÕES'!E2656</f>
        <v>24.16</v>
      </c>
    </row>
    <row r="16607" spans="1:5" ht="33.200000000000003" customHeight="1" outlineLevel="1">
      <c r="A16607" s="6" t="str">
        <f>'SETOP EDIFICAÇÕES'!A2657</f>
        <v>ED-50782</v>
      </c>
      <c r="B16607" s="6" t="str">
        <f>'SETOP EDIFICAÇÕES'!B2657</f>
        <v>ROD-MIT-010</v>
      </c>
      <c r="C16607" s="6" t="str">
        <f>'SETOP EDIFICAÇÕES'!C2657</f>
        <v>RODAPÉ EM GRANILITE/MARMORITE, ACABAMENTO POLIDO, COR CINZA, ALTURA 7CM, INCLUSIVE POLIMENTO</v>
      </c>
      <c r="D16607" s="6" t="str">
        <f>'SETOP EDIFICAÇÕES'!D2657</f>
        <v>M</v>
      </c>
      <c r="E16607" s="6">
        <f>'SETOP EDIFICAÇÕES'!E2657</f>
        <v>26.17</v>
      </c>
    </row>
    <row r="16608" spans="1:5" ht="33.200000000000003" customHeight="1" outlineLevel="1">
      <c r="A16608" s="6" t="str">
        <f>'SETOP EDIFICAÇÕES'!A2658</f>
        <v>ED-50777</v>
      </c>
      <c r="B16608" s="6" t="str">
        <f>'SETOP EDIFICAÇÕES'!B2658</f>
        <v>ROD-MAD-005</v>
      </c>
      <c r="C16608" s="6" t="str">
        <f>'SETOP EDIFICAÇÕES'!C2658</f>
        <v>RODAPÉ EM MADEIRA SUCUPIRA/IPÊ/CUMARÚ OU EQUIVALENTE DA REGIÃO, ESP. 2CM, ALTURA 7CM</v>
      </c>
      <c r="D16608" s="6" t="str">
        <f>'SETOP EDIFICAÇÕES'!D2658</f>
        <v>M</v>
      </c>
      <c r="E16608" s="6">
        <f>'SETOP EDIFICAÇÕES'!E2658</f>
        <v>14.6</v>
      </c>
    </row>
    <row r="16609" spans="1:5" ht="33.200000000000003" customHeight="1" outlineLevel="1">
      <c r="A16609" s="6">
        <f>'SETOP EDIFICAÇÕES'!A2659</f>
        <v>359</v>
      </c>
      <c r="B16609" s="6" t="str">
        <f>'SETOP EDIFICAÇÕES'!B2659</f>
        <v>-</v>
      </c>
      <c r="C16609" s="6" t="str">
        <f>'SETOP EDIFICAÇÕES'!C2659</f>
        <v>SEDS-001  - PADRÃO SEDS</v>
      </c>
      <c r="D16609" s="6" t="str">
        <f>'SETOP EDIFICAÇÕES'!D2659</f>
        <v/>
      </c>
      <c r="E16609" s="6">
        <f>'SETOP EDIFICAÇÕES'!E2659</f>
        <v>0</v>
      </c>
    </row>
    <row r="16610" spans="1:5" ht="33.200000000000003" customHeight="1" outlineLevel="1">
      <c r="A16610" s="6" t="str">
        <f>'SETOP EDIFICAÇÕES'!A2660</f>
        <v>ED-50787</v>
      </c>
      <c r="B16610" s="6" t="str">
        <f>'SETOP EDIFICAÇÕES'!B2660</f>
        <v>SEDS-ALA-005</v>
      </c>
      <c r="C16610" s="6" t="str">
        <f>'SETOP EDIFICAÇÕES'!C2660</f>
        <v>ALAMBRADO PARA PENITENCIÁRIAS, COM TELA DE ARAME GALVANIZADO FIO 10 # 2" FIXADA EM QUADROS DE TUBOS AÇO GALVANIZADO D = 3", COM ESTICADOR D = 2", H = 4,0 M, CONFORME DETALHE 24 SEDS (INCLUSIVE FUNDAÇÃO) - PADRÃO PENITENCIÁRIA</v>
      </c>
      <c r="D16610" s="6" t="str">
        <f>'SETOP EDIFICAÇÕES'!D2660</f>
        <v>M</v>
      </c>
      <c r="E16610" s="6">
        <f>'SETOP EDIFICAÇÕES'!E2660</f>
        <v>382.39</v>
      </c>
    </row>
    <row r="16611" spans="1:5" ht="33.200000000000003" customHeight="1" outlineLevel="1">
      <c r="A16611" s="6" t="str">
        <f>'SETOP EDIFICAÇÕES'!A2661</f>
        <v>ED-50788</v>
      </c>
      <c r="B16611" s="6" t="str">
        <f>'SETOP EDIFICAÇÕES'!B2661</f>
        <v>SEDS-ANT-005</v>
      </c>
      <c r="C16611" s="6" t="str">
        <f>'SETOP EDIFICAÇÕES'!C2661</f>
        <v>ANTEPARO METÁLICO PARA SETEIRAS DAS ALAS H = 50 CM - PADRÃO SEDS</v>
      </c>
      <c r="D16611" s="6" t="str">
        <f>'SETOP EDIFICAÇÕES'!D2661</f>
        <v>U</v>
      </c>
      <c r="E16611" s="6">
        <f>'SETOP EDIFICAÇÕES'!E2661</f>
        <v>137.46</v>
      </c>
    </row>
    <row r="16612" spans="1:5" ht="33.200000000000003" customHeight="1" outlineLevel="1">
      <c r="A16612" s="6" t="str">
        <f>'SETOP EDIFICAÇÕES'!A2662</f>
        <v>ED-50791</v>
      </c>
      <c r="B16612" s="6" t="str">
        <f>'SETOP EDIFICAÇÕES'!B2662</f>
        <v>SEDS-COL-005</v>
      </c>
      <c r="C16612" s="6" t="str">
        <f>'SETOP EDIFICAÇÕES'!C2662</f>
        <v>ASSENTAMENTO DE ESQUADRIA DE FERRO E CHAPA</v>
      </c>
      <c r="D16612" s="6" t="str">
        <f>'SETOP EDIFICAÇÕES'!D2662</f>
        <v>M2</v>
      </c>
      <c r="E16612" s="6">
        <f>'SETOP EDIFICAÇÕES'!E2662</f>
        <v>108.29</v>
      </c>
    </row>
    <row r="16613" spans="1:5" ht="33.200000000000003" customHeight="1" outlineLevel="1">
      <c r="A16613" s="6" t="str">
        <f>'SETOP EDIFICAÇÕES'!A2663</f>
        <v>ED-50825</v>
      </c>
      <c r="B16613" s="6" t="str">
        <f>'SETOP EDIFICAÇÕES'!B2663</f>
        <v>SEDS-VAS-005</v>
      </c>
      <c r="C16613" s="6" t="str">
        <f>'SETOP EDIFICAÇÕES'!C2663</f>
        <v>BACIA SANITÁRIA ENVELOPADO (VASO) DE LOUÇA CONVENCIONAL, COR BRANCA, INCLUSIVE ACESSÓRIOS DE FIXAÇÃO/VEDAÇÃO, TUBO DE LIGAÇÃO DE LATÃO COM CANOPLA, FORNECIMENTO E INSTALAÇÃO, EXCLUSIVE VÁLVULA DE DESCARGA - D2/SITUAÇÃO 01 - PADRÃO SEDS</v>
      </c>
      <c r="D16613" s="6" t="str">
        <f>'SETOP EDIFICAÇÕES'!D2663</f>
        <v>U</v>
      </c>
      <c r="E16613" s="6">
        <f>'SETOP EDIFICAÇÕES'!E2663</f>
        <v>330.98</v>
      </c>
    </row>
    <row r="16614" spans="1:5" ht="33.200000000000003" customHeight="1" outlineLevel="1">
      <c r="A16614" s="6" t="str">
        <f>'SETOP EDIFICAÇÕES'!A2664</f>
        <v>ED-50824</v>
      </c>
      <c r="B16614" s="6" t="str">
        <f>'SETOP EDIFICAÇÕES'!B2664</f>
        <v>SEDS-TAN-005</v>
      </c>
      <c r="C16614" s="6" t="str">
        <f>'SETOP EDIFICAÇÕES'!C2664</f>
        <v>BANCADA COM TANQUE EM CONCRETO 140 X 55 CM, (D12), EXCETO ALVENARIA, BARRADO EM AZULEJO E PINTURA - PADRÃO SEDS</v>
      </c>
      <c r="D16614" s="6" t="str">
        <f>'SETOP EDIFICAÇÕES'!D2664</f>
        <v>U</v>
      </c>
      <c r="E16614" s="6">
        <f>'SETOP EDIFICAÇÕES'!E2664</f>
        <v>1052.21</v>
      </c>
    </row>
    <row r="16615" spans="1:5" ht="33.200000000000003" customHeight="1" outlineLevel="1">
      <c r="A16615" s="6" t="str">
        <f>'SETOP EDIFICAÇÕES'!A2665</f>
        <v>ED-50789</v>
      </c>
      <c r="B16615" s="6" t="str">
        <f>'SETOP EDIFICAÇÕES'!B2665</f>
        <v>SEDS-BEL-005</v>
      </c>
      <c r="C16615" s="6" t="str">
        <f>'SETOP EDIFICAÇÕES'!C2665</f>
        <v>BELICHE SIMPLES, EXCETO ESCADA - PADRÃO SEDS</v>
      </c>
      <c r="D16615" s="6" t="str">
        <f>'SETOP EDIFICAÇÕES'!D2665</f>
        <v>U</v>
      </c>
      <c r="E16615" s="6">
        <f>'SETOP EDIFICAÇÕES'!E2665</f>
        <v>1865.19</v>
      </c>
    </row>
    <row r="16616" spans="1:5" ht="33.200000000000003" customHeight="1" outlineLevel="1">
      <c r="A16616" s="6" t="str">
        <f>'SETOP EDIFICAÇÕES'!A2666</f>
        <v>ED-50790</v>
      </c>
      <c r="B16616" s="6" t="str">
        <f>'SETOP EDIFICAÇÕES'!B2666</f>
        <v>SEDS-CAM-005</v>
      </c>
      <c r="C16616" s="6" t="str">
        <f>'SETOP EDIFICAÇÕES'!C2666</f>
        <v>CAMA INDIVIDUAL - D5-A - PADRÃO SEDS</v>
      </c>
      <c r="D16616" s="6" t="str">
        <f>'SETOP EDIFICAÇÕES'!D2666</f>
        <v>U</v>
      </c>
      <c r="E16616" s="6">
        <f>'SETOP EDIFICAÇÕES'!E2666</f>
        <v>710.36</v>
      </c>
    </row>
    <row r="16617" spans="1:5" ht="33.200000000000003" customHeight="1" outlineLevel="1">
      <c r="A16617" s="6" t="str">
        <f>'SETOP EDIFICAÇÕES'!A2667</f>
        <v>ED-50793</v>
      </c>
      <c r="B16617" s="6" t="str">
        <f>'SETOP EDIFICAÇÕES'!B2667</f>
        <v>SEDS-ESC-005</v>
      </c>
      <c r="C16617" s="6" t="str">
        <f>'SETOP EDIFICAÇÕES'!C2667</f>
        <v>ESCADA PARA BELICHE - PADRÃO SEDS</v>
      </c>
      <c r="D16617" s="6" t="str">
        <f>'SETOP EDIFICAÇÕES'!D2667</f>
        <v>U</v>
      </c>
      <c r="E16617" s="6">
        <f>'SETOP EDIFICAÇÕES'!E2667</f>
        <v>195.32</v>
      </c>
    </row>
    <row r="16618" spans="1:5" ht="33.200000000000003" customHeight="1" outlineLevel="1">
      <c r="A16618" s="6" t="str">
        <f>'SETOP EDIFICAÇÕES'!A2668</f>
        <v>ED-50809</v>
      </c>
      <c r="B16618" s="6" t="str">
        <f>'SETOP EDIFICAÇÕES'!B2668</f>
        <v>SEDS-ESQ-080</v>
      </c>
      <c r="C16618" s="6" t="str">
        <f>'SETOP EDIFICAÇÕES'!C2668</f>
        <v>ESQUADRIA METÁLICA PARA PASSA DOCUMENTOS - PADRÃO SEDS</v>
      </c>
      <c r="D16618" s="6" t="str">
        <f>'SETOP EDIFICAÇÕES'!D2668</f>
        <v>U</v>
      </c>
      <c r="E16618" s="6">
        <f>'SETOP EDIFICAÇÕES'!E2668</f>
        <v>424.55</v>
      </c>
    </row>
    <row r="16619" spans="1:5" ht="33.200000000000003" customHeight="1" outlineLevel="1">
      <c r="A16619" s="6" t="str">
        <f>'SETOP EDIFICAÇÕES'!A2669</f>
        <v>ED-50811</v>
      </c>
      <c r="B16619" s="6" t="str">
        <f>'SETOP EDIFICAÇÕES'!B2669</f>
        <v>SEDS-ESQ-090</v>
      </c>
      <c r="C16619" s="6" t="str">
        <f>'SETOP EDIFICAÇÕES'!C2669</f>
        <v>GRADE FIXA E PORTA DE ABRIR COM GRADE E CHAPA E TRANCA DE SEGURANÇA</v>
      </c>
      <c r="D16619" s="6" t="str">
        <f>'SETOP EDIFICAÇÕES'!D2669</f>
        <v>M2</v>
      </c>
      <c r="E16619" s="6">
        <f>'SETOP EDIFICAÇÕES'!E2669</f>
        <v>796.81</v>
      </c>
    </row>
    <row r="16620" spans="1:5" ht="33.200000000000003" customHeight="1" outlineLevel="1">
      <c r="A16620" s="6" t="str">
        <f>'SETOP EDIFICAÇÕES'!A2670</f>
        <v>ED-50813</v>
      </c>
      <c r="B16620" s="6" t="str">
        <f>'SETOP EDIFICAÇÕES'!B2670</f>
        <v>SEDS-GRE-010</v>
      </c>
      <c r="C16620" s="6" t="str">
        <f>'SETOP EDIFICAÇÕES'!C2670</f>
        <v>GRELHA EM AÇO INOX L = 20 CM - PADRÃO SEDS</v>
      </c>
      <c r="D16620" s="6" t="str">
        <f>'SETOP EDIFICAÇÕES'!D2670</f>
        <v>M</v>
      </c>
      <c r="E16620" s="6">
        <f>'SETOP EDIFICAÇÕES'!E2670</f>
        <v>480.89</v>
      </c>
    </row>
    <row r="16621" spans="1:5" ht="33.200000000000003" customHeight="1" outlineLevel="1">
      <c r="A16621" s="6" t="str">
        <f>'SETOP EDIFICAÇÕES'!A2671</f>
        <v>ED-50812</v>
      </c>
      <c r="B16621" s="6" t="str">
        <f>'SETOP EDIFICAÇÕES'!B2671</f>
        <v>SEDS-GRE-005</v>
      </c>
      <c r="C16621" s="6" t="str">
        <f>'SETOP EDIFICAÇÕES'!C2671</f>
        <v>GRELHA METÁLICA 20 X 20 CM - PADRÃO SEDS</v>
      </c>
      <c r="D16621" s="6" t="str">
        <f>'SETOP EDIFICAÇÕES'!D2671</f>
        <v>U</v>
      </c>
      <c r="E16621" s="6">
        <f>'SETOP EDIFICAÇÕES'!E2671</f>
        <v>64.510000000000005</v>
      </c>
    </row>
    <row r="16622" spans="1:5" ht="33.200000000000003" customHeight="1" outlineLevel="1">
      <c r="A16622" s="6" t="str">
        <f>'SETOP EDIFICAÇÕES'!A2672</f>
        <v>ED-50792</v>
      </c>
      <c r="B16622" s="6" t="str">
        <f>'SETOP EDIFICAÇÕES'!B2672</f>
        <v>SEDS-COR-005</v>
      </c>
      <c r="C16622" s="6" t="str">
        <f>'SETOP EDIFICAÇÕES'!C2672</f>
        <v>GUARDA-CORPO - PADRÃO SEDS</v>
      </c>
      <c r="D16622" s="6" t="str">
        <f>'SETOP EDIFICAÇÕES'!D2672</f>
        <v>M</v>
      </c>
      <c r="E16622" s="6">
        <f>'SETOP EDIFICAÇÕES'!E2672</f>
        <v>305.57</v>
      </c>
    </row>
    <row r="16623" spans="1:5" ht="33.200000000000003" customHeight="1" outlineLevel="1">
      <c r="A16623" s="6" t="str">
        <f>'SETOP EDIFICAÇÕES'!A2673</f>
        <v>ED-50798</v>
      </c>
      <c r="B16623" s="6" t="str">
        <f>'SETOP EDIFICAÇÕES'!B2673</f>
        <v>SEDS-ESQ-025</v>
      </c>
      <c r="C16623" s="6" t="str">
        <f>'SETOP EDIFICAÇÕES'!C2673</f>
        <v>JANELA BASCULANTE METÁLICA EM QUADRO CANTONEIRA 3/4"X 3/4" X 1/8" COM TELA MOSQUITEIRO - PADRÃO SEDS</v>
      </c>
      <c r="D16623" s="6" t="str">
        <f>'SETOP EDIFICAÇÕES'!D2673</f>
        <v>M2</v>
      </c>
      <c r="E16623" s="6">
        <f>'SETOP EDIFICAÇÕES'!E2673</f>
        <v>488.29</v>
      </c>
    </row>
    <row r="16624" spans="1:5" ht="33.200000000000003" customHeight="1" outlineLevel="1">
      <c r="A16624" s="6" t="str">
        <f>'SETOP EDIFICAÇÕES'!A2674</f>
        <v>ED-50799</v>
      </c>
      <c r="B16624" s="6" t="str">
        <f>'SETOP EDIFICAÇÕES'!B2674</f>
        <v>SEDS-ESQ-030</v>
      </c>
      <c r="C16624" s="6" t="str">
        <f>'SETOP EDIFICAÇÕES'!C2674</f>
        <v>JANELA DE FERRO - PADRÃO SEDS</v>
      </c>
      <c r="D16624" s="6" t="str">
        <f>'SETOP EDIFICAÇÕES'!D2674</f>
        <v>M2</v>
      </c>
      <c r="E16624" s="6">
        <f>'SETOP EDIFICAÇÕES'!E2674</f>
        <v>393.45</v>
      </c>
    </row>
    <row r="16625" spans="1:5" ht="33.200000000000003" customHeight="1" outlineLevel="1">
      <c r="A16625" s="6" t="str">
        <f>'SETOP EDIFICAÇÕES'!A2675</f>
        <v>ED-50797</v>
      </c>
      <c r="B16625" s="6" t="str">
        <f>'SETOP EDIFICAÇÕES'!B2675</f>
        <v>SEDS-ESQ-020</v>
      </c>
      <c r="C16625" s="6" t="str">
        <f>'SETOP EDIFICAÇÕES'!C2675</f>
        <v>JANELA DE FERRO E METALON COM CHAPA E GRADE - PADRÃO SEDS</v>
      </c>
      <c r="D16625" s="6" t="str">
        <f>'SETOP EDIFICAÇÕES'!D2675</f>
        <v>M2</v>
      </c>
      <c r="E16625" s="6">
        <f>'SETOP EDIFICAÇÕES'!E2675</f>
        <v>553.29</v>
      </c>
    </row>
    <row r="16626" spans="1:5" ht="33.200000000000003" customHeight="1" outlineLevel="1">
      <c r="A16626" s="6" t="str">
        <f>'SETOP EDIFICAÇÕES'!A2676</f>
        <v>ED-50805</v>
      </c>
      <c r="B16626" s="6" t="str">
        <f>'SETOP EDIFICAÇÕES'!B2676</f>
        <v>SEDS-ESQ-060</v>
      </c>
      <c r="C16626" s="6" t="str">
        <f>'SETOP EDIFICAÇÕES'!C2676</f>
        <v>JANELA EM GRADE - PADRÃO SEDS</v>
      </c>
      <c r="D16626" s="6" t="str">
        <f>'SETOP EDIFICAÇÕES'!D2676</f>
        <v>M2</v>
      </c>
      <c r="E16626" s="6">
        <f>'SETOP EDIFICAÇÕES'!E2676</f>
        <v>368.29</v>
      </c>
    </row>
    <row r="16627" spans="1:5" ht="33.200000000000003" customHeight="1" outlineLevel="1">
      <c r="A16627" s="6" t="str">
        <f>'SETOP EDIFICAÇÕES'!A2677</f>
        <v>ED-50806</v>
      </c>
      <c r="B16627" s="6" t="str">
        <f>'SETOP EDIFICAÇÕES'!B2677</f>
        <v>SEDS-ESQ-065</v>
      </c>
      <c r="C16627" s="6" t="str">
        <f>'SETOP EDIFICAÇÕES'!C2677</f>
        <v>JANELA EM GRADE DE FERRO EM BARRAS TRANSVERSAIS DE FERRO CHATO SAE 1045 2" X 5/16" - PADRÃO SEDS</v>
      </c>
      <c r="D16627" s="6" t="str">
        <f>'SETOP EDIFICAÇÕES'!D2677</f>
        <v>M2</v>
      </c>
      <c r="E16627" s="6">
        <f>'SETOP EDIFICAÇÕES'!E2677</f>
        <v>328.29</v>
      </c>
    </row>
    <row r="16628" spans="1:5" ht="33.200000000000003" customHeight="1" outlineLevel="1">
      <c r="A16628" s="6" t="str">
        <f>'SETOP EDIFICAÇÕES'!A2678</f>
        <v>ED-50795</v>
      </c>
      <c r="B16628" s="6" t="str">
        <f>'SETOP EDIFICAÇÕES'!B2678</f>
        <v>SEDS-ESQ-010</v>
      </c>
      <c r="C16628" s="6" t="str">
        <f>'SETOP EDIFICAÇÕES'!C2678</f>
        <v>JANELA EM GRADE E TELA - PADRÃO SEDS</v>
      </c>
      <c r="D16628" s="6" t="str">
        <f>'SETOP EDIFICAÇÕES'!D2678</f>
        <v>M2</v>
      </c>
      <c r="E16628" s="6">
        <f>'SETOP EDIFICAÇÕES'!E2678</f>
        <v>338.29</v>
      </c>
    </row>
    <row r="16629" spans="1:5" ht="33.200000000000003" customHeight="1" outlineLevel="1">
      <c r="A16629" s="6" t="str">
        <f>'SETOP EDIFICAÇÕES'!A2679</f>
        <v>ED-50801</v>
      </c>
      <c r="B16629" s="6" t="str">
        <f>'SETOP EDIFICAÇÕES'!B2679</f>
        <v>SEDS-ESQ-040</v>
      </c>
      <c r="C16629" s="6" t="str">
        <f>'SETOP EDIFICAÇÕES'!C2679</f>
        <v>JANELA FIXA EM CHAPA - PADRÃO SEDS</v>
      </c>
      <c r="D16629" s="6" t="str">
        <f>'SETOP EDIFICAÇÕES'!D2679</f>
        <v>M2</v>
      </c>
      <c r="E16629" s="6">
        <f>'SETOP EDIFICAÇÕES'!E2679</f>
        <v>338.29</v>
      </c>
    </row>
    <row r="16630" spans="1:5" ht="33.200000000000003" customHeight="1" outlineLevel="1">
      <c r="A16630" s="6" t="str">
        <f>'SETOP EDIFICAÇÕES'!A2680</f>
        <v>ED-50810</v>
      </c>
      <c r="B16630" s="6" t="str">
        <f>'SETOP EDIFICAÇÕES'!B2680</f>
        <v>SEDS-ESQ-085</v>
      </c>
      <c r="C16630" s="6" t="str">
        <f>'SETOP EDIFICAÇÕES'!C2680</f>
        <v>JANELA TIPO VENEZIANA EM CHAPA 14 - PADRÃO SEDS</v>
      </c>
      <c r="D16630" s="6" t="str">
        <f>'SETOP EDIFICAÇÕES'!D2680</f>
        <v>M2</v>
      </c>
      <c r="E16630" s="6">
        <f>'SETOP EDIFICAÇÕES'!E2680</f>
        <v>494.86</v>
      </c>
    </row>
    <row r="16631" spans="1:5" ht="33.200000000000003" customHeight="1" outlineLevel="1">
      <c r="A16631" s="6" t="str">
        <f>'SETOP EDIFICAÇÕES'!A2681</f>
        <v>ED-50800</v>
      </c>
      <c r="B16631" s="6" t="str">
        <f>'SETOP EDIFICAÇÕES'!B2681</f>
        <v>SEDS-ESQ-035</v>
      </c>
      <c r="C16631" s="6" t="str">
        <f>'SETOP EDIFICAÇÕES'!C2681</f>
        <v>JANELA VENEZIANA FIXA EM CHAPA 14 - PADRÃO SEDS</v>
      </c>
      <c r="D16631" s="6" t="str">
        <f>'SETOP EDIFICAÇÕES'!D2681</f>
        <v>M2</v>
      </c>
      <c r="E16631" s="6">
        <f>'SETOP EDIFICAÇÕES'!E2681</f>
        <v>494.86</v>
      </c>
    </row>
    <row r="16632" spans="1:5" ht="33.200000000000003" customHeight="1" outlineLevel="1">
      <c r="A16632" s="6" t="str">
        <f>'SETOP EDIFICAÇÕES'!A2682</f>
        <v>ED-50814</v>
      </c>
      <c r="B16632" s="6" t="str">
        <f>'SETOP EDIFICAÇÕES'!B2682</f>
        <v>SEDS-LAV-005</v>
      </c>
      <c r="C16632" s="6" t="str">
        <f>'SETOP EDIFICAÇÕES'!C2682</f>
        <v>LAVATÓRIO DE ALVENARIA E CONCRETO 60 X 40 CM (D1) - PADRÃO SEDS</v>
      </c>
      <c r="D16632" s="6" t="str">
        <f>'SETOP EDIFICAÇÕES'!D2682</f>
        <v>U</v>
      </c>
      <c r="E16632" s="6">
        <f>'SETOP EDIFICAÇÕES'!E2682</f>
        <v>322.52999999999997</v>
      </c>
    </row>
    <row r="16633" spans="1:5" ht="33.200000000000003" customHeight="1" outlineLevel="1">
      <c r="A16633" s="6" t="str">
        <f>'SETOP EDIFICAÇÕES'!A2683</f>
        <v>ED-50815</v>
      </c>
      <c r="B16633" s="6" t="str">
        <f>'SETOP EDIFICAÇÕES'!B2683</f>
        <v>SEDS-MAR-005</v>
      </c>
      <c r="C16633" s="6" t="str">
        <f>'SETOP EDIFICAÇÕES'!C2683</f>
        <v>MARCO DE CONCRETO ARMADO JUNTO ÀS PORTAS DE CELA E/OU ALOJAMENTO - INCLUSO FORMA, DESFORMA, AÇO E CONCRETO FCK = 20 MPA</v>
      </c>
      <c r="D16633" s="6" t="str">
        <f>'SETOP EDIFICAÇÕES'!D2683</f>
        <v>M3</v>
      </c>
      <c r="E16633" s="6">
        <f>'SETOP EDIFICAÇÕES'!E2683</f>
        <v>1463.89</v>
      </c>
    </row>
    <row r="16634" spans="1:5" ht="33.200000000000003" customHeight="1" outlineLevel="1">
      <c r="A16634" s="6" t="str">
        <f>'SETOP EDIFICAÇÕES'!A2684</f>
        <v>ED-50817</v>
      </c>
      <c r="B16634" s="6" t="str">
        <f>'SETOP EDIFICAÇÕES'!B2684</f>
        <v>SEDS-MES-010</v>
      </c>
      <c r="C16634" s="6" t="str">
        <f>'SETOP EDIFICAÇÕES'!C2684</f>
        <v>MESA DE CABECEIRA EM CONCRETO, EXCETO BANCO DE CONCRETO E PINTURA - D6-A - PADRÃO SEDS</v>
      </c>
      <c r="D16634" s="6" t="str">
        <f>'SETOP EDIFICAÇÕES'!D2684</f>
        <v>M</v>
      </c>
      <c r="E16634" s="6">
        <f>'SETOP EDIFICAÇÕES'!E2684</f>
        <v>99.75</v>
      </c>
    </row>
    <row r="16635" spans="1:5" ht="33.200000000000003" customHeight="1" outlineLevel="1">
      <c r="A16635" s="6" t="str">
        <f>'SETOP EDIFICAÇÕES'!A2685</f>
        <v>ED-50816</v>
      </c>
      <c r="B16635" s="6" t="str">
        <f>'SETOP EDIFICAÇÕES'!B2685</f>
        <v>SEDS-MES-005</v>
      </c>
      <c r="C16635" s="6" t="str">
        <f>'SETOP EDIFICAÇÕES'!C2685</f>
        <v>MESA DE CABECEIRA EM CONCRETO, EXCETO PINTURA - D6 - PADRÃO SEDS</v>
      </c>
      <c r="D16635" s="6" t="str">
        <f>'SETOP EDIFICAÇÕES'!D2685</f>
        <v>M</v>
      </c>
      <c r="E16635" s="6">
        <f>'SETOP EDIFICAÇÕES'!E2685</f>
        <v>253.71</v>
      </c>
    </row>
    <row r="16636" spans="1:5" ht="33.200000000000003" customHeight="1" outlineLevel="1">
      <c r="A16636" s="6" t="str">
        <f>'SETOP EDIFICAÇÕES'!A2686</f>
        <v>ED-50818</v>
      </c>
      <c r="B16636" s="6" t="str">
        <f>'SETOP EDIFICAÇÕES'!B2686</f>
        <v>SEDS-MUR-005</v>
      </c>
      <c r="C16636" s="6" t="str">
        <f>'SETOP EDIFICAÇÕES'!C2686</f>
        <v>MURO DE SEGURANÇA EM BLOCO DE CONCRETO REVESTIDO E PINTADO COM TINTA ACRÍLICA E = 20 CM, H = 5,15 M, EXCLUSIVE FUNDAÇÃO (ESTACA E BLOCOS) - DET SEDS 23</v>
      </c>
      <c r="D16636" s="6" t="str">
        <f>'SETOP EDIFICAÇÕES'!D2686</f>
        <v>M</v>
      </c>
      <c r="E16636" s="6">
        <f>'SETOP EDIFICAÇÕES'!E2686</f>
        <v>1371.71</v>
      </c>
    </row>
    <row r="16637" spans="1:5" ht="33.200000000000003" customHeight="1" outlineLevel="1">
      <c r="A16637" s="6" t="str">
        <f>'SETOP EDIFICAÇÕES'!A2687</f>
        <v>ED-50802</v>
      </c>
      <c r="B16637" s="6" t="str">
        <f>'SETOP EDIFICAÇÕES'!B2687</f>
        <v>SEDS-ESQ-045</v>
      </c>
      <c r="C16637" s="6" t="str">
        <f>'SETOP EDIFICAÇÕES'!C2687</f>
        <v>PORTA DE ABRIR EM BARRAS TRANSVERSAIS DE FERRO CHATO SAE 1045 2" X 5/16" REVESTIDA EM CHAPA 14 SAE 1020 - PADRÃO SEDS</v>
      </c>
      <c r="D16637" s="6" t="str">
        <f>'SETOP EDIFICAÇÕES'!D2687</f>
        <v>M2</v>
      </c>
      <c r="E16637" s="6">
        <f>'SETOP EDIFICAÇÕES'!E2687</f>
        <v>908.29</v>
      </c>
    </row>
    <row r="16638" spans="1:5" ht="33.200000000000003" customHeight="1" outlineLevel="1">
      <c r="A16638" s="6" t="str">
        <f>'SETOP EDIFICAÇÕES'!A2688</f>
        <v>ED-50803</v>
      </c>
      <c r="B16638" s="6" t="str">
        <f>'SETOP EDIFICAÇÕES'!B2688</f>
        <v>SEDS-ESQ-050</v>
      </c>
      <c r="C16638" s="6" t="str">
        <f>'SETOP EDIFICAÇÕES'!C2688</f>
        <v>PORTA DE ABRIR EM FERRO E TELA FIO 6 - PADRÃO SEDS</v>
      </c>
      <c r="D16638" s="6" t="str">
        <f>'SETOP EDIFICAÇÕES'!D2688</f>
        <v>M2</v>
      </c>
      <c r="E16638" s="6">
        <f>'SETOP EDIFICAÇÕES'!E2688</f>
        <v>258.29000000000002</v>
      </c>
    </row>
    <row r="16639" spans="1:5" ht="33.200000000000003" customHeight="1" outlineLevel="1">
      <c r="A16639" s="6" t="str">
        <f>'SETOP EDIFICAÇÕES'!A2689</f>
        <v>ED-50807</v>
      </c>
      <c r="B16639" s="6" t="str">
        <f>'SETOP EDIFICAÇÕES'!B2689</f>
        <v>SEDS-ESQ-070</v>
      </c>
      <c r="C16639" s="6" t="str">
        <f>'SETOP EDIFICAÇÕES'!C2689</f>
        <v>PORTA DE ABRIR EM GRADE - PADRÃO SEDS</v>
      </c>
      <c r="D16639" s="6" t="str">
        <f>'SETOP EDIFICAÇÕES'!D2689</f>
        <v>M2</v>
      </c>
      <c r="E16639" s="6">
        <f>'SETOP EDIFICAÇÕES'!E2689</f>
        <v>588.29</v>
      </c>
    </row>
    <row r="16640" spans="1:5" ht="33.200000000000003" customHeight="1" outlineLevel="1">
      <c r="A16640" s="6" t="str">
        <f>'SETOP EDIFICAÇÕES'!A2690</f>
        <v>ED-50808</v>
      </c>
      <c r="B16640" s="6" t="str">
        <f>'SETOP EDIFICAÇÕES'!B2690</f>
        <v>SEDS-ESQ-075</v>
      </c>
      <c r="C16640" s="6" t="str">
        <f>'SETOP EDIFICAÇÕES'!C2690</f>
        <v>PORTA DE ABRIR EM GRADE E TELA - PADRÃO SEDS</v>
      </c>
      <c r="D16640" s="6" t="str">
        <f>'SETOP EDIFICAÇÕES'!D2690</f>
        <v>M2</v>
      </c>
      <c r="E16640" s="6">
        <f>'SETOP EDIFICAÇÕES'!E2690</f>
        <v>758.29</v>
      </c>
    </row>
    <row r="16641" spans="1:5" ht="33.200000000000003" customHeight="1" outlineLevel="1">
      <c r="A16641" s="6" t="str">
        <f>'SETOP EDIFICAÇÕES'!A2691</f>
        <v>ED-50794</v>
      </c>
      <c r="B16641" s="6" t="str">
        <f>'SETOP EDIFICAÇÕES'!B2691</f>
        <v>SEDS-ESQ-005</v>
      </c>
      <c r="C16641" s="6" t="str">
        <f>'SETOP EDIFICAÇÕES'!C2691</f>
        <v>PORTA DE ABRIR, 01 FOLHA, EM CHAPA 14 SAE 1020 - PADRÃO SEDS</v>
      </c>
      <c r="D16641" s="6" t="str">
        <f>'SETOP EDIFICAÇÕES'!D2691</f>
        <v>M2</v>
      </c>
      <c r="E16641" s="6">
        <f>'SETOP EDIFICAÇÕES'!E2691</f>
        <v>558.29</v>
      </c>
    </row>
    <row r="16642" spans="1:5" ht="33.200000000000003" customHeight="1" outlineLevel="1">
      <c r="A16642" s="6" t="str">
        <f>'SETOP EDIFICAÇÕES'!A2692</f>
        <v>ED-50796</v>
      </c>
      <c r="B16642" s="6" t="str">
        <f>'SETOP EDIFICAÇÕES'!B2692</f>
        <v>SEDS-ESQ-015</v>
      </c>
      <c r="C16642" s="6" t="str">
        <f>'SETOP EDIFICAÇÕES'!C2692</f>
        <v>PORTA DE ABRIR, 02 FOLHAS, EM CHAPA 14 SAE 1020 - PADRÃO SEDS</v>
      </c>
      <c r="D16642" s="6" t="str">
        <f>'SETOP EDIFICAÇÕES'!D2692</f>
        <v>M2</v>
      </c>
      <c r="E16642" s="6">
        <f>'SETOP EDIFICAÇÕES'!E2692</f>
        <v>558.29</v>
      </c>
    </row>
    <row r="16643" spans="1:5" ht="33.200000000000003" customHeight="1" outlineLevel="1">
      <c r="A16643" s="6" t="str">
        <f>'SETOP EDIFICAÇÕES'!A2693</f>
        <v>ED-50804</v>
      </c>
      <c r="B16643" s="6" t="str">
        <f>'SETOP EDIFICAÇÕES'!B2693</f>
        <v>SEDS-ESQ-055</v>
      </c>
      <c r="C16643" s="6" t="str">
        <f>'SETOP EDIFICAÇÕES'!C2693</f>
        <v>PORTA EM TELA ONDULADA ARTÍSTICA MALHA 30 X 30 CM, FIO 10 - PADRÃO SEDS</v>
      </c>
      <c r="D16643" s="6" t="str">
        <f>'SETOP EDIFICAÇÕES'!D2693</f>
        <v>M2</v>
      </c>
      <c r="E16643" s="6">
        <f>'SETOP EDIFICAÇÕES'!E2693</f>
        <v>358.29</v>
      </c>
    </row>
    <row r="16644" spans="1:5" ht="33.200000000000003" customHeight="1" outlineLevel="1">
      <c r="A16644" s="6" t="str">
        <f>'SETOP EDIFICAÇÕES'!A2694</f>
        <v>ED-50819</v>
      </c>
      <c r="B16644" s="6" t="str">
        <f>'SETOP EDIFICAÇÕES'!B2694</f>
        <v>SEDS-PRA-005</v>
      </c>
      <c r="C16644" s="6" t="str">
        <f>'SETOP EDIFICAÇÕES'!C2694</f>
        <v>PRATELEIRA DE CONCRETO, ACABAMENTO NATADO VERDE L = 40 CM - PADRÃO SEDS</v>
      </c>
      <c r="D16644" s="6" t="str">
        <f>'SETOP EDIFICAÇÕES'!D2694</f>
        <v>M</v>
      </c>
      <c r="E16644" s="6">
        <f>'SETOP EDIFICAÇÕES'!E2694</f>
        <v>157.46</v>
      </c>
    </row>
    <row r="16645" spans="1:5" ht="33.200000000000003" customHeight="1" outlineLevel="1">
      <c r="A16645" s="6" t="str">
        <f>'SETOP EDIFICAÇÕES'!A2695</f>
        <v>ED-50820</v>
      </c>
      <c r="B16645" s="6" t="str">
        <f>'SETOP EDIFICAÇÕES'!B2695</f>
        <v>SEDS-PRA-010</v>
      </c>
      <c r="C16645" s="6" t="str">
        <f>'SETOP EDIFICAÇÕES'!C2695</f>
        <v>PRATELEIRA DE CONCRETO COM DRAMIX, L = 40 CM COM APOIO EM METALON</v>
      </c>
      <c r="D16645" s="6" t="str">
        <f>'SETOP EDIFICAÇÕES'!D2695</f>
        <v>M</v>
      </c>
      <c r="E16645" s="6">
        <f>'SETOP EDIFICAÇÕES'!E2695</f>
        <v>162.06</v>
      </c>
    </row>
    <row r="16646" spans="1:5" ht="33.200000000000003" customHeight="1" outlineLevel="1">
      <c r="A16646" s="6" t="str">
        <f>'SETOP EDIFICAÇÕES'!A2696</f>
        <v>ED-50821</v>
      </c>
      <c r="B16646" s="6" t="str">
        <f>'SETOP EDIFICAÇÕES'!B2696</f>
        <v>SEDS-SET-005</v>
      </c>
      <c r="C16646" s="6" t="str">
        <f>'SETOP EDIFICAÇÕES'!C2696</f>
        <v>S1- SETEIRA EM CHAPA 95 X 12 CM - PADRÃO SEDS</v>
      </c>
      <c r="D16646" s="6" t="str">
        <f>'SETOP EDIFICAÇÕES'!D2696</f>
        <v>U</v>
      </c>
      <c r="E16646" s="6">
        <f>'SETOP EDIFICAÇÕES'!E2696</f>
        <v>183.74</v>
      </c>
    </row>
    <row r="16647" spans="1:5" ht="33.200000000000003" customHeight="1" outlineLevel="1">
      <c r="A16647" s="6" t="str">
        <f>'SETOP EDIFICAÇÕES'!A2697</f>
        <v>ED-50822</v>
      </c>
      <c r="B16647" s="6" t="str">
        <f>'SETOP EDIFICAÇÕES'!B2697</f>
        <v>SEDS-SET-010</v>
      </c>
      <c r="C16647" s="6" t="str">
        <f>'SETOP EDIFICAÇÕES'!C2697</f>
        <v>S2 - SETEIRA EM CHAPA 115 X 12 CM - PADRÀO SEDS</v>
      </c>
      <c r="D16647" s="6" t="str">
        <f>'SETOP EDIFICAÇÕES'!D2697</f>
        <v>U</v>
      </c>
      <c r="E16647" s="6">
        <f>'SETOP EDIFICAÇÕES'!E2697</f>
        <v>262.43</v>
      </c>
    </row>
    <row r="16648" spans="1:5" ht="33.200000000000003" customHeight="1" outlineLevel="1">
      <c r="A16648" s="6" t="str">
        <f>'SETOP EDIFICAÇÕES'!A2698</f>
        <v>ED-50823</v>
      </c>
      <c r="B16648" s="6" t="str">
        <f>'SETOP EDIFICAÇÕES'!B2698</f>
        <v>SEDS-SET-015</v>
      </c>
      <c r="C16648" s="6" t="str">
        <f>'SETOP EDIFICAÇÕES'!C2698</f>
        <v>S3 - JANELA DE GRADE DE SETEIRA FIXA 80 X 12 CM - PADRÃO SEDS</v>
      </c>
      <c r="D16648" s="6" t="str">
        <f>'SETOP EDIFICAÇÕES'!D2698</f>
        <v>U</v>
      </c>
      <c r="E16648" s="6">
        <f>'SETOP EDIFICAÇÕES'!E2698</f>
        <v>175.64</v>
      </c>
    </row>
    <row r="16649" spans="1:5" ht="33.200000000000003" customHeight="1" outlineLevel="1">
      <c r="A16649" s="6">
        <f>'SETOP EDIFICAÇÕES'!A2699</f>
        <v>360</v>
      </c>
      <c r="B16649" s="6" t="str">
        <f>'SETOP EDIFICAÇÕES'!B2699</f>
        <v>-</v>
      </c>
      <c r="C16649" s="6" t="str">
        <f>'SETOP EDIFICAÇÕES'!C2699</f>
        <v>SEE-001  - PADRÃO SEE</v>
      </c>
      <c r="D16649" s="6" t="str">
        <f>'SETOP EDIFICAÇÕES'!D2699</f>
        <v/>
      </c>
      <c r="E16649" s="6">
        <f>'SETOP EDIFICAÇÕES'!E2699</f>
        <v>0</v>
      </c>
    </row>
    <row r="16650" spans="1:5" ht="33.200000000000003" customHeight="1" outlineLevel="1">
      <c r="A16650" s="6" t="str">
        <f>'SETOP EDIFICAÇÕES'!A2700</f>
        <v>ED-50832</v>
      </c>
      <c r="B16650" s="6" t="str">
        <f>'SETOP EDIFICAÇÕES'!B2700</f>
        <v>SEE-ARM-005</v>
      </c>
      <c r="C16650" s="6" t="str">
        <f>'SETOP EDIFICAÇÕES'!C2700</f>
        <v>AC-ARMÁRIO (71 X 52 X 350 CM) EM MADEIRA MACIÇA, COM PORTAS E PUXADORES, SOB BANCADA DO LABORATORIO COM PRATELEIRA, REVESTIDO EM LAMINADO MELAMÍNICO</v>
      </c>
      <c r="D16650" s="6" t="str">
        <f>'SETOP EDIFICAÇÕES'!D2700</f>
        <v>CJ</v>
      </c>
      <c r="E16650" s="6">
        <f>'SETOP EDIFICAÇÕES'!E2700</f>
        <v>560.9</v>
      </c>
    </row>
    <row r="16651" spans="1:5" ht="33.200000000000003" customHeight="1" outlineLevel="1">
      <c r="A16651" s="6" t="str">
        <f>'SETOP EDIFICAÇÕES'!A2701</f>
        <v>ED-50827</v>
      </c>
      <c r="B16651" s="6" t="str">
        <f>'SETOP EDIFICAÇÕES'!B2701</f>
        <v>SEE-ALA-005</v>
      </c>
      <c r="C16651" s="6" t="str">
        <f>'SETOP EDIFICAÇÕES'!C2701</f>
        <v>ALAMBRADO H = 3,20 M, TELA GALVANIZADA FIO 12, # 7,5 CM, TUBO FERRO 50 MM, PAREDE CHAPA 13, FIXADO EM FUNDAÇÃO DE CONCRETO FCK = 20 MPA, COM PROF. = 50 CM, INCLUSIVE UM PORTÃO (180 X 210 CM) E PINTURA</v>
      </c>
      <c r="D16651" s="6" t="str">
        <f>'SETOP EDIFICAÇÕES'!D2701</f>
        <v>M</v>
      </c>
      <c r="E16651" s="6">
        <f>'SETOP EDIFICAÇÕES'!E2701</f>
        <v>512.33000000000004</v>
      </c>
    </row>
    <row r="16652" spans="1:5" ht="33.200000000000003" customHeight="1" outlineLevel="1">
      <c r="A16652" s="6" t="str">
        <f>'SETOP EDIFICAÇÕES'!A2702</f>
        <v>ED-50828</v>
      </c>
      <c r="B16652" s="6" t="str">
        <f>'SETOP EDIFICAÇÕES'!B2702</f>
        <v>SEE-ALA-010</v>
      </c>
      <c r="C16652" s="6" t="str">
        <f>'SETOP EDIFICAÇÕES'!C2702</f>
        <v>ALAMBRADO H = 4,00 M, TELA GALVANIZADA FIO 12, # 7,5 CM, TUBO FERRO 50 MM, PAREDE CHAPA 13, FIXADO EM FUNDAÇÃO DE CONCRETO FCK = 20 MPA, COM PROF. = 50 CM, INCLUSIVE DOIS PORTÕES (180 X 210 CM E 90 X 210 CM) E PINTURA</v>
      </c>
      <c r="D16652" s="6" t="str">
        <f>'SETOP EDIFICAÇÕES'!D2702</f>
        <v>M</v>
      </c>
      <c r="E16652" s="6">
        <f>'SETOP EDIFICAÇÕES'!E2702</f>
        <v>559.29</v>
      </c>
    </row>
    <row r="16653" spans="1:5" ht="33.200000000000003" customHeight="1" outlineLevel="1">
      <c r="A16653" s="6" t="str">
        <f>'SETOP EDIFICAÇÕES'!A2703</f>
        <v>ED-50829</v>
      </c>
      <c r="B16653" s="6" t="str">
        <f>'SETOP EDIFICAÇÕES'!B2703</f>
        <v>SEE-ALA-015</v>
      </c>
      <c r="C16653" s="6" t="str">
        <f>'SETOP EDIFICAÇÕES'!C2703</f>
        <v>ALAMBRADO H = 6,00 M, TELA GALVANIZADA FIO 12, # 7,5 CM, TUBO FERRO 50 MM, PAREDE CHAPA 13, FIXADO EM FUNDAÇÃO DE CONCRETO FCK = 15 MPA, COM PROF. = 50 CM, INCLUSIVE UM PORTÃO (90 X 210 CM) E PINTURA</v>
      </c>
      <c r="D16653" s="6" t="str">
        <f>'SETOP EDIFICAÇÕES'!D2703</f>
        <v>M</v>
      </c>
      <c r="E16653" s="6">
        <f>'SETOP EDIFICAÇÕES'!E2703</f>
        <v>676.69</v>
      </c>
    </row>
    <row r="16654" spans="1:5" ht="33.200000000000003" customHeight="1" outlineLevel="1">
      <c r="A16654" s="6" t="str">
        <f>'SETOP EDIFICAÇÕES'!A2704</f>
        <v>ED-50831</v>
      </c>
      <c r="B16654" s="6" t="str">
        <f>'SETOP EDIFICAÇÕES'!B2704</f>
        <v>SEE-ALÇ-010</v>
      </c>
      <c r="C16654" s="6" t="str">
        <f>'SETOP EDIFICAÇÕES'!C2704</f>
        <v>ALÇAPÃO - EMPENA (60 CM X 100 CM) ESTRUTURA EM CHAPA METÁLICA, ASSENTADA. CONFORME PROJETO AMPLIAÇÃO ESQUADRIAS PADRÃO 5/2000</v>
      </c>
      <c r="D16654" s="6" t="str">
        <f>'SETOP EDIFICAÇÕES'!D2704</f>
        <v>U</v>
      </c>
      <c r="E16654" s="6">
        <f>'SETOP EDIFICAÇÕES'!E2704</f>
        <v>208.46</v>
      </c>
    </row>
    <row r="16655" spans="1:5" ht="33.200000000000003" customHeight="1" outlineLevel="1">
      <c r="A16655" s="6" t="str">
        <f>'SETOP EDIFICAÇÕES'!A2705</f>
        <v>ED-50830</v>
      </c>
      <c r="B16655" s="6" t="str">
        <f>'SETOP EDIFICAÇÕES'!B2705</f>
        <v>SEE-ALÇ-005</v>
      </c>
      <c r="C16655" s="6" t="str">
        <f>'SETOP EDIFICAÇÕES'!C2705</f>
        <v>ALÇAPÃO (85,50 CM X 65,70 CM) ESTRUTURA EM CHAPA METÁLICA, ASSENTADA. CONFORME PROJETO AMPLIAÇÃO ESQUADRIAS PADRÃO 5/2000</v>
      </c>
      <c r="D16655" s="6" t="str">
        <f>'SETOP EDIFICAÇÕES'!D2705</f>
        <v>U</v>
      </c>
      <c r="E16655" s="6">
        <f>'SETOP EDIFICAÇÕES'!E2705</f>
        <v>207.96</v>
      </c>
    </row>
    <row r="16656" spans="1:5" ht="33.200000000000003" customHeight="1" outlineLevel="1">
      <c r="A16656" s="6" t="str">
        <f>'SETOP EDIFICAÇÕES'!A2706</f>
        <v>ED-50835</v>
      </c>
      <c r="B16656" s="6" t="str">
        <f>'SETOP EDIFICAÇÕES'!B2706</f>
        <v>SEE-ARM-020</v>
      </c>
      <c r="C16656" s="6" t="str">
        <f>'SETOP EDIFICAÇÕES'!C2706</f>
        <v>ARMÁRIO PARA VASSOURAS - D.M.L.</v>
      </c>
      <c r="D16656" s="6" t="str">
        <f>'SETOP EDIFICAÇÕES'!D2706</f>
        <v>U</v>
      </c>
      <c r="E16656" s="6">
        <f>'SETOP EDIFICAÇÕES'!E2706</f>
        <v>164.4</v>
      </c>
    </row>
    <row r="16657" spans="1:5" ht="33.200000000000003" customHeight="1" outlineLevel="1">
      <c r="A16657" s="6" t="str">
        <f>'SETOP EDIFICAÇÕES'!A2707</f>
        <v>ED-50834</v>
      </c>
      <c r="B16657" s="6" t="str">
        <f>'SETOP EDIFICAÇÕES'!B2707</f>
        <v>SEE-ARM-015</v>
      </c>
      <c r="C16657" s="6" t="str">
        <f>'SETOP EDIFICAÇÕES'!C2707</f>
        <v>ARMÁRIO SOB BANCADA LABORATÓRIO (0,52X0,71X7,05)+(0,52X0,71X3,05) EM ESTRUTURA DE MADEIRA E PORTAS EM COMPENSADO 20 MM, REVESTIDO EM LAMINADO MELAMÍNICO NAS DUAS FACES, CONFORME DETALHES PROJETO PADRÃO DEER-MG</v>
      </c>
      <c r="D16657" s="6" t="str">
        <f>'SETOP EDIFICAÇÕES'!D2707</f>
        <v>CJ</v>
      </c>
      <c r="E16657" s="6">
        <f>'SETOP EDIFICAÇÕES'!E2707</f>
        <v>821.6</v>
      </c>
    </row>
    <row r="16658" spans="1:5" ht="33.200000000000003" customHeight="1" outlineLevel="1">
      <c r="A16658" s="6" t="str">
        <f>'SETOP EDIFICAÇÕES'!A2708</f>
        <v>ED-50837</v>
      </c>
      <c r="B16658" s="6" t="str">
        <f>'SETOP EDIFICAÇÕES'!B2708</f>
        <v>SEE-ARQ-005</v>
      </c>
      <c r="C16658" s="6" t="str">
        <f>'SETOP EDIFICAÇÕES'!C2708</f>
        <v>ARQUIBANCADA PADRÃO DE CONCRETO SEM SOLO, METRO DE CADA DEGRAU DE 90 X 40 CM, DESEMPENADO A FRESCO E DEGRAUS INTERMEDIÁRIO DE 10 EM 10 M (PARA MEDIÇÕES: MULTIPLICAR A EXTENSÃO PELO NÚMERO DE DEGRAUS) - (PADRÃO SEE)</v>
      </c>
      <c r="D16658" s="6" t="str">
        <f>'SETOP EDIFICAÇÕES'!D2708</f>
        <v>M</v>
      </c>
      <c r="E16658" s="6">
        <f>'SETOP EDIFICAÇÕES'!E2708</f>
        <v>47.46</v>
      </c>
    </row>
    <row r="16659" spans="1:5" ht="33.200000000000003" customHeight="1" outlineLevel="1">
      <c r="A16659" s="6" t="str">
        <f>'SETOP EDIFICAÇÕES'!A2709</f>
        <v>ED-50833</v>
      </c>
      <c r="B16659" s="6" t="str">
        <f>'SETOP EDIFICAÇÕES'!B2709</f>
        <v>SEE-ARM-010</v>
      </c>
      <c r="C16659" s="6" t="str">
        <f>'SETOP EDIFICAÇÕES'!C2709</f>
        <v>A1- ARMÁRIO COM PORTAS DE MADEIRA SOB BANCA, UM MÓDULO DE 80 X 110 CM, PRATELEIRA E MESA DE ARDOSIA POLIDA, E = 3 CM</v>
      </c>
      <c r="D16659" s="6" t="str">
        <f>'SETOP EDIFICAÇÕES'!D2709</f>
        <v>CJ</v>
      </c>
      <c r="E16659" s="6">
        <f>'SETOP EDIFICAÇÕES'!E2709</f>
        <v>435</v>
      </c>
    </row>
    <row r="16660" spans="1:5" ht="33.200000000000003" customHeight="1" outlineLevel="1">
      <c r="A16660" s="6" t="str">
        <f>'SETOP EDIFICAÇÕES'!A2710</f>
        <v>ED-50838</v>
      </c>
      <c r="B16660" s="6" t="str">
        <f>'SETOP EDIFICAÇÕES'!B2710</f>
        <v>SEE-BAN-005</v>
      </c>
      <c r="C16660" s="6" t="str">
        <f>'SETOP EDIFICAÇÕES'!C2710</f>
        <v>BANCADA DE LABORATÓRIO COMPLETA, INCLUSIVE ARMÁRIO EM COMPENSADO 20 MM, COM PORTA REVESTIDA EM LAMINADO MELAMÍNICO BRANCO NAS DUAS FACES, H = 75 CM, PRATELEIRA REVESTIDA, BANCADA L = 60 CM E RODABANCADA DE GRANITO CINZA ANDORINHA,</v>
      </c>
      <c r="D16660" s="6" t="str">
        <f>'SETOP EDIFICAÇÕES'!D2710</f>
        <v>CJ</v>
      </c>
      <c r="E16660" s="6">
        <f>'SETOP EDIFICAÇÕES'!E2710</f>
        <v>4664.4799999999996</v>
      </c>
    </row>
    <row r="16661" spans="1:5" ht="33.200000000000003" customHeight="1" outlineLevel="1">
      <c r="A16661" s="6" t="str">
        <f>'SETOP EDIFICAÇÕES'!A2711</f>
        <v>ED-50839</v>
      </c>
      <c r="B16661" s="6" t="str">
        <f>'SETOP EDIFICAÇÕES'!B2711</f>
        <v>SEE-BAR-005</v>
      </c>
      <c r="C16661" s="6" t="str">
        <f>'SETOP EDIFICAÇÕES'!C2711</f>
        <v>BARRAMENTO DE MADEIRA IPÊ PARA SALA DE AULA, L = 7 CM</v>
      </c>
      <c r="D16661" s="6" t="str">
        <f>'SETOP EDIFICAÇÕES'!D2711</f>
        <v>M</v>
      </c>
      <c r="E16661" s="6">
        <f>'SETOP EDIFICAÇÕES'!E2711</f>
        <v>15.34</v>
      </c>
    </row>
    <row r="16662" spans="1:5" ht="33.200000000000003" customHeight="1" outlineLevel="1">
      <c r="A16662" s="6" t="str">
        <f>'SETOP EDIFICAÇÕES'!A2712</f>
        <v>ED-15472</v>
      </c>
      <c r="B16662" s="6" t="str">
        <f>'SETOP EDIFICAÇÕES'!B2712</f>
        <v>-</v>
      </c>
      <c r="C16662" s="6" t="str">
        <f>'SETOP EDIFICAÇÕES'!C2712</f>
        <v>BEBEDOURO/LAVATÓRIO COLETIVO EM AÇO INOX AISI 304, APOIADO EM ALVENARIA COM REVESTIMENTO CERÂMICO, NAS DUAS FACES, INCLUSIVE VÁLVULA DE ESCOAMENTO DE METAL NA COR CROMADA, SIFÃO DE METAL TIPO COPO NA COR CROMADA, FORNECIMENTO E INSTALAÇÃO (PADRÃO ESCOLAR)</v>
      </c>
      <c r="D16662" s="6" t="str">
        <f>'SETOP EDIFICAÇÕES'!D2712</f>
        <v>UN</v>
      </c>
      <c r="E16662" s="6">
        <f>'SETOP EDIFICAÇÕES'!E2712</f>
        <v>2508.7800000000002</v>
      </c>
    </row>
    <row r="16663" spans="1:5" ht="33.200000000000003" customHeight="1" outlineLevel="1">
      <c r="A16663" s="6" t="str">
        <f>'SETOP EDIFICAÇÕES'!A2713</f>
        <v>ED-50859</v>
      </c>
      <c r="B16663" s="6" t="str">
        <f>'SETOP EDIFICAÇÕES'!B2713</f>
        <v>SEE-FUN-005</v>
      </c>
      <c r="C16663" s="6" t="str">
        <f>'SETOP EDIFICAÇÕES'!C2713</f>
        <v>BLOCO ARMADO EM CONCRETO 20 MPA, INCLUSIVE LASTRO 5 CM EM CONCRETO MAGRO 9 MPA, FORMAS LATERAIS E DESFORMA.</v>
      </c>
      <c r="D16663" s="6" t="str">
        <f>'SETOP EDIFICAÇÕES'!D2713</f>
        <v>M3</v>
      </c>
      <c r="E16663" s="6">
        <f>'SETOP EDIFICAÇÕES'!E2713</f>
        <v>2640.28</v>
      </c>
    </row>
    <row r="16664" spans="1:5" ht="33.200000000000003" customHeight="1" outlineLevel="1">
      <c r="A16664" s="6" t="str">
        <f>'SETOP EDIFICAÇÕES'!A2714</f>
        <v>ED-50860</v>
      </c>
      <c r="B16664" s="6" t="str">
        <f>'SETOP EDIFICAÇÕES'!B2714</f>
        <v>SEE-FUN-010</v>
      </c>
      <c r="C16664" s="6" t="str">
        <f>'SETOP EDIFICAÇÕES'!C2714</f>
        <v>CINTA ARMADA EM CONCRETO 20 MPA, INCLUSIVE LASTRO 5 CM EM CONCRETO MAGRO 9 MPA, FORMAS LATERAIS E DESFORMA.</v>
      </c>
      <c r="D16664" s="6" t="str">
        <f>'SETOP EDIFICAÇÕES'!D2714</f>
        <v>M3</v>
      </c>
      <c r="E16664" s="6">
        <f>'SETOP EDIFICAÇÕES'!E2714</f>
        <v>2640.28</v>
      </c>
    </row>
    <row r="16665" spans="1:5" ht="33.200000000000003" customHeight="1" outlineLevel="1">
      <c r="A16665" s="6" t="str">
        <f>'SETOP EDIFICAÇÕES'!A2715</f>
        <v>ED-50851</v>
      </c>
      <c r="B16665" s="6" t="str">
        <f>'SETOP EDIFICAÇÕES'!B2715</f>
        <v>SEE-EST-050</v>
      </c>
      <c r="C16665" s="6" t="str">
        <f>'SETOP EDIFICAÇÕES'!C2715</f>
        <v>CINTA DE CONCRETO ARMADO APARENTE (17X10CM), 20MPA, EM GUARDA-CORPO E PEITORIL, NAS CIRCULAÇÕES, INCLUSIVE FORMA E ARMAÇÃO</v>
      </c>
      <c r="D16665" s="6" t="str">
        <f>'SETOP EDIFICAÇÕES'!D2715</f>
        <v>M3</v>
      </c>
      <c r="E16665" s="6">
        <f>'SETOP EDIFICAÇÕES'!E2715</f>
        <v>1211.04</v>
      </c>
    </row>
    <row r="16666" spans="1:5" ht="33.200000000000003" customHeight="1" outlineLevel="1">
      <c r="A16666" s="6" t="str">
        <f>'SETOP EDIFICAÇÕES'!A2716</f>
        <v>ED-50844</v>
      </c>
      <c r="B16666" s="6" t="str">
        <f>'SETOP EDIFICAÇÕES'!B2716</f>
        <v>SEE-EST-015</v>
      </c>
      <c r="C16666" s="6" t="str">
        <f>'SETOP EDIFICAÇÕES'!C2716</f>
        <v>CINTA DE CONCRETO ARMADO (10 X 10 CM) 20 MPA, EM GUARDA- CORPO, INCLUSIVE FORMA E AÇO, NAS CIRCULAÇÕES</v>
      </c>
      <c r="D16666" s="6" t="str">
        <f>'SETOP EDIFICAÇÕES'!D2716</f>
        <v>M3</v>
      </c>
      <c r="E16666" s="6">
        <f>'SETOP EDIFICAÇÕES'!E2716</f>
        <v>1337.31</v>
      </c>
    </row>
    <row r="16667" spans="1:5" ht="33.200000000000003" customHeight="1" outlineLevel="1">
      <c r="A16667" s="6" t="str">
        <f>'SETOP EDIFICAÇÕES'!A2717</f>
        <v>ED-50840</v>
      </c>
      <c r="B16667" s="6" t="str">
        <f>'SETOP EDIFICAÇÕES'!B2717</f>
        <v>SEE-ESQ-005</v>
      </c>
      <c r="C16667" s="6" t="str">
        <f>'SETOP EDIFICAÇÕES'!C2717</f>
        <v>COMPENSADO PINTADO PARA FECHAMENTO BALCÃO SECRETARIA, INCLUSO CANTONEIRAS PARA FIXAÇÃO NA ALVENARIA E TAMPO. CONFORME DETALHE 33-D AGOSTO 2001 PROJETO PADRÃO DEER-MG</v>
      </c>
      <c r="D16667" s="6" t="str">
        <f>'SETOP EDIFICAÇÕES'!D2717</f>
        <v>M2</v>
      </c>
      <c r="E16667" s="6">
        <f>'SETOP EDIFICAÇÕES'!E2717</f>
        <v>90.37</v>
      </c>
    </row>
    <row r="16668" spans="1:5" ht="33.200000000000003" customHeight="1" outlineLevel="1">
      <c r="A16668" s="6" t="str">
        <f>'SETOP EDIFICAÇÕES'!A2718</f>
        <v>ED-50846</v>
      </c>
      <c r="B16668" s="6" t="str">
        <f>'SETOP EDIFICAÇÕES'!B2718</f>
        <v>SEE-EST-025</v>
      </c>
      <c r="C16668" s="6" t="str">
        <f>'SETOP EDIFICAÇÕES'!C2718</f>
        <v>ESCADA DE CONCRETO 20 MPA, APARENTE, ESPELHO = 16,3 CM, ARMAÇÃO, FORMA PLASTIFICADA, ESCORAMENTO E DESFORMA</v>
      </c>
      <c r="D16668" s="6" t="str">
        <f>'SETOP EDIFICAÇÕES'!D2718</f>
        <v>M3</v>
      </c>
      <c r="E16668" s="6">
        <f>'SETOP EDIFICAÇÕES'!E2718</f>
        <v>1682</v>
      </c>
    </row>
    <row r="16669" spans="1:5" ht="33.200000000000003" customHeight="1" outlineLevel="1">
      <c r="A16669" s="6" t="str">
        <f>'SETOP EDIFICAÇÕES'!A2719</f>
        <v>ED-50852</v>
      </c>
      <c r="B16669" s="6" t="str">
        <f>'SETOP EDIFICAÇÕES'!B2719</f>
        <v>SEE-EST-055</v>
      </c>
      <c r="C16669" s="6" t="str">
        <f>'SETOP EDIFICAÇÕES'!C2719</f>
        <v>ESCADA SOBRE O SOLO DEGRAUS APROXIMADAMENTE 50 X 16,5 CM</v>
      </c>
      <c r="D16669" s="6" t="str">
        <f>'SETOP EDIFICAÇÕES'!D2719</f>
        <v>M2</v>
      </c>
      <c r="E16669" s="6">
        <f>'SETOP EDIFICAÇÕES'!E2719</f>
        <v>109.1</v>
      </c>
    </row>
    <row r="16670" spans="1:5" ht="33.200000000000003" customHeight="1" outlineLevel="1">
      <c r="A16670" s="6" t="str">
        <f>'SETOP EDIFICAÇÕES'!A2720</f>
        <v>ED-50836</v>
      </c>
      <c r="B16670" s="6" t="str">
        <f>'SETOP EDIFICAÇÕES'!B2720</f>
        <v>SEE-ARM-025</v>
      </c>
      <c r="C16670" s="6" t="str">
        <f>'SETOP EDIFICAÇÕES'!C2720</f>
        <v>ESCANINHO</v>
      </c>
      <c r="D16670" s="6" t="str">
        <f>'SETOP EDIFICAÇÕES'!D2720</f>
        <v>U</v>
      </c>
      <c r="E16670" s="6">
        <f>'SETOP EDIFICAÇÕES'!E2720</f>
        <v>198</v>
      </c>
    </row>
    <row r="16671" spans="1:5" ht="33.200000000000003" customHeight="1" outlineLevel="1">
      <c r="A16671" s="6" t="str">
        <f>'SETOP EDIFICAÇÕES'!A2721</f>
        <v>ED-50854</v>
      </c>
      <c r="B16671" s="6" t="str">
        <f>'SETOP EDIFICAÇÕES'!B2721</f>
        <v>SEE-FOS-005</v>
      </c>
      <c r="C16671" s="6" t="str">
        <f>'SETOP EDIFICAÇÕES'!C2721</f>
        <v>FOSSA SÉPTICA TIPO A EM CONCRETO E ALVENARIA, CONFORME DETALHE 31 (PADRÃO PRÉDIOS ESCOLARES), INCLUSIVE POÇO ABSORVENTE E CAIXA, INCLUSIVE BOTA FORA DE MATERIAL ESCAVADO</v>
      </c>
      <c r="D16671" s="6" t="str">
        <f>'SETOP EDIFICAÇÕES'!D2721</f>
        <v>U</v>
      </c>
      <c r="E16671" s="6">
        <f>'SETOP EDIFICAÇÕES'!E2721</f>
        <v>10513.44</v>
      </c>
    </row>
    <row r="16672" spans="1:5" ht="33.200000000000003" customHeight="1" outlineLevel="1">
      <c r="A16672" s="6" t="str">
        <f>'SETOP EDIFICAÇÕES'!A2722</f>
        <v>ED-50855</v>
      </c>
      <c r="B16672" s="6" t="str">
        <f>'SETOP EDIFICAÇÕES'!B2722</f>
        <v>SEE-FOS-010</v>
      </c>
      <c r="C16672" s="6" t="str">
        <f>'SETOP EDIFICAÇÕES'!C2722</f>
        <v>FOSSA SÉPTICA TIPO B EM CONCRETO E ALVENARIA, CONFORME DETALHE 31 (PADRÃO PRÉDIOS ESCOLARES), INCLUSIVE POÇO ABSORVENTE E CAIXA, INCLUSIVE BOTA FORA DE MATERIAL ESCAVADO</v>
      </c>
      <c r="D16672" s="6" t="str">
        <f>'SETOP EDIFICAÇÕES'!D2722</f>
        <v>U</v>
      </c>
      <c r="E16672" s="6">
        <f>'SETOP EDIFICAÇÕES'!E2722</f>
        <v>13058.83</v>
      </c>
    </row>
    <row r="16673" spans="1:5" ht="33.200000000000003" customHeight="1" outlineLevel="1">
      <c r="A16673" s="6" t="str">
        <f>'SETOP EDIFICAÇÕES'!A2723</f>
        <v>ED-50856</v>
      </c>
      <c r="B16673" s="6" t="str">
        <f>'SETOP EDIFICAÇÕES'!B2723</f>
        <v>SEE-FOS-015</v>
      </c>
      <c r="C16673" s="6" t="str">
        <f>'SETOP EDIFICAÇÕES'!C2723</f>
        <v>FOSSA SÉPTICA TIPO C EM CONCRETO E ALVENARIA, CONFORME DETALHE 31 (PADRÃO PRÉDIOS ESCOLARES), INCLUSIVE POÇO ABSORVENTE E CAIXA, INCLUSIVE BOTA FORA DE MATERIAL ESCAVADO</v>
      </c>
      <c r="D16673" s="6" t="str">
        <f>'SETOP EDIFICAÇÕES'!D2723</f>
        <v>U</v>
      </c>
      <c r="E16673" s="6">
        <f>'SETOP EDIFICAÇÕES'!E2723</f>
        <v>14408.86</v>
      </c>
    </row>
    <row r="16674" spans="1:5" ht="33.200000000000003" customHeight="1" outlineLevel="1">
      <c r="A16674" s="6" t="str">
        <f>'SETOP EDIFICAÇÕES'!A2724</f>
        <v>ED-50857</v>
      </c>
      <c r="B16674" s="6" t="str">
        <f>'SETOP EDIFICAÇÕES'!B2724</f>
        <v>SEE-FOS-020</v>
      </c>
      <c r="C16674" s="6" t="str">
        <f>'SETOP EDIFICAÇÕES'!C2724</f>
        <v>FOSSA SÉPTICA TIPO D EM CONCRETO E ALVENARIA, CONFORME DETALHE 31 (PADRÃO PRÉDIOS ESCOLARES), INCLUSIVE POÇO ABSORVENTE E CAIXA, INCLUSIVE BOTA FORA DE MATERIAL ESCAVADO</v>
      </c>
      <c r="D16674" s="6" t="str">
        <f>'SETOP EDIFICAÇÕES'!D2724</f>
        <v>U</v>
      </c>
      <c r="E16674" s="6">
        <f>'SETOP EDIFICAÇÕES'!E2724</f>
        <v>15806.8</v>
      </c>
    </row>
    <row r="16675" spans="1:5" ht="33.200000000000003" customHeight="1" outlineLevel="1">
      <c r="A16675" s="6" t="str">
        <f>'SETOP EDIFICAÇÕES'!A2725</f>
        <v>ED-50858</v>
      </c>
      <c r="B16675" s="6" t="str">
        <f>'SETOP EDIFICAÇÕES'!B2725</f>
        <v>SEE-FOS-025</v>
      </c>
      <c r="C16675" s="6" t="str">
        <f>'SETOP EDIFICAÇÕES'!C2725</f>
        <v>FOSSA SÉPTICA TIPO E EM CONCRETO E ALVENARIA, CONFORME DETALHE 31 (PADRÃO PRÉDIOS ESCOLARES), INCLUSIVE POÇO ABSORVENTE E CAIXA, INCLUSIVE BOTA FORA DE MATERIAL ESCAVADO</v>
      </c>
      <c r="D16675" s="6" t="str">
        <f>'SETOP EDIFICAÇÕES'!D2725</f>
        <v>U</v>
      </c>
      <c r="E16675" s="6">
        <f>'SETOP EDIFICAÇÕES'!E2725</f>
        <v>17019.39</v>
      </c>
    </row>
    <row r="16676" spans="1:5" ht="33.200000000000003" customHeight="1" outlineLevel="1">
      <c r="A16676" s="6" t="str">
        <f>'SETOP EDIFICAÇÕES'!A2726</f>
        <v>ED-50896</v>
      </c>
      <c r="B16676" s="6" t="str">
        <f>'SETOP EDIFICAÇÕES'!B2726</f>
        <v>SEE-SER-055</v>
      </c>
      <c r="C16676" s="6" t="str">
        <f>'SETOP EDIFICAÇÕES'!C2726</f>
        <v>GF1 - (340 X 145 CM ) GRADE FIXA PARA PROTEÇÃO DE JANELAS, EM BARRA DE FERRO QUADRADO DE 1/2" E QUADRO DE FERRO CHATO DE 1/2"X 1/8", COLOCADA</v>
      </c>
      <c r="D16676" s="6" t="str">
        <f>'SETOP EDIFICAÇÕES'!D2726</f>
        <v>U</v>
      </c>
      <c r="E16676" s="6">
        <f>'SETOP EDIFICAÇÕES'!E2726</f>
        <v>1275.0899999999999</v>
      </c>
    </row>
    <row r="16677" spans="1:5" ht="33.200000000000003" customHeight="1" outlineLevel="1">
      <c r="A16677" s="6" t="str">
        <f>'SETOP EDIFICAÇÕES'!A2727</f>
        <v>ED-50897</v>
      </c>
      <c r="B16677" s="6" t="str">
        <f>'SETOP EDIFICAÇÕES'!B2727</f>
        <v>SEE-SER-056</v>
      </c>
      <c r="C16677" s="6" t="str">
        <f>'SETOP EDIFICAÇÕES'!C2727</f>
        <v>GF1 - (340 X 165 CM ) GRADE FIXA PARA PROTEÇÃO DE JANELAS, EM BARRA DE FERRO QUADRADO DE 1/2" E QUADRO DE FERRO CHATO DE 1/2"X 1/8", COLOCADA</v>
      </c>
      <c r="D16677" s="6" t="str">
        <f>'SETOP EDIFICAÇÕES'!D2727</f>
        <v>U</v>
      </c>
      <c r="E16677" s="6">
        <f>'SETOP EDIFICAÇÕES'!E2727</f>
        <v>1450.97</v>
      </c>
    </row>
    <row r="16678" spans="1:5" ht="33.200000000000003" customHeight="1" outlineLevel="1">
      <c r="A16678" s="6" t="str">
        <f>'SETOP EDIFICAÇÕES'!A2728</f>
        <v>ED-50899</v>
      </c>
      <c r="B16678" s="6" t="str">
        <f>'SETOP EDIFICAÇÕES'!B2728</f>
        <v>SEE-SER-061</v>
      </c>
      <c r="C16678" s="6" t="str">
        <f>'SETOP EDIFICAÇÕES'!C2728</f>
        <v>GF2 - (340 X 105 CM ) GRADE FIXA PARA PROTEÇÃO DE JANELAS, EM BARRA DE FERRO QUADRADO DE 1/2" E QUADRO DE FERRO CHATO DE 1/2"X 1/8", COLOCADA</v>
      </c>
      <c r="D16678" s="6" t="str">
        <f>'SETOP EDIFICAÇÕES'!D2728</f>
        <v>U</v>
      </c>
      <c r="E16678" s="6">
        <f>'SETOP EDIFICAÇÕES'!E2728</f>
        <v>923.34</v>
      </c>
    </row>
    <row r="16679" spans="1:5" ht="33.200000000000003" customHeight="1" outlineLevel="1">
      <c r="A16679" s="6" t="str">
        <f>'SETOP EDIFICAÇÕES'!A2729</f>
        <v>ED-50898</v>
      </c>
      <c r="B16679" s="6" t="str">
        <f>'SETOP EDIFICAÇÕES'!B2729</f>
        <v>SEE-SER-060</v>
      </c>
      <c r="C16679" s="6" t="str">
        <f>'SETOP EDIFICAÇÕES'!C2729</f>
        <v>GF2 - (340 X 165 CM ) GRADE FIXA PARA PROTEÇÃO DE JANELAS, EM BARRA DE FERRO QUADRADO DE 1/2" E QUADRO DE FERRO CHATO DE 1/2"X 1/8", COLOCADA</v>
      </c>
      <c r="D16679" s="6" t="str">
        <f>'SETOP EDIFICAÇÕES'!D2729</f>
        <v>U</v>
      </c>
      <c r="E16679" s="6">
        <f>'SETOP EDIFICAÇÕES'!E2729</f>
        <v>1450.97</v>
      </c>
    </row>
    <row r="16680" spans="1:5" ht="33.200000000000003" customHeight="1" outlineLevel="1">
      <c r="A16680" s="6" t="str">
        <f>'SETOP EDIFICAÇÕES'!A2730</f>
        <v>ED-50900</v>
      </c>
      <c r="B16680" s="6" t="str">
        <f>'SETOP EDIFICAÇÕES'!B2730</f>
        <v>SEE-SER-065</v>
      </c>
      <c r="C16680" s="6" t="str">
        <f>'SETOP EDIFICAÇÕES'!C2730</f>
        <v>GF3 - (340 X 60 CM ) GRADE FIXA PARA PROTEÇÃO DE JANELAS, EM BARRA DE FERRO QUADRADO DE 1/2" E QUADRO DE FERRO CHATO DE 1/2"X 1/8", COLOCADA</v>
      </c>
      <c r="D16680" s="6" t="str">
        <f>'SETOP EDIFICAÇÕES'!D2730</f>
        <v>U</v>
      </c>
      <c r="E16680" s="6">
        <f>'SETOP EDIFICAÇÕES'!E2730</f>
        <v>527.62</v>
      </c>
    </row>
    <row r="16681" spans="1:5" ht="33.200000000000003" customHeight="1" outlineLevel="1">
      <c r="A16681" s="6" t="str">
        <f>'SETOP EDIFICAÇÕES'!A2731</f>
        <v>ED-50901</v>
      </c>
      <c r="B16681" s="6" t="str">
        <f>'SETOP EDIFICAÇÕES'!B2731</f>
        <v>SEE-SER-066</v>
      </c>
      <c r="C16681" s="6" t="str">
        <f>'SETOP EDIFICAÇÕES'!C2731</f>
        <v>GF3 - (340 X 80 CM ) GRADE FIXA PARA PROTEÇÃO DE JANELAS, EM BARRA DE FERRO QUADRADO DE 1/2" E QUADRO DE FERRO CHATO DE 1/2"X 1/8", COLOCADA</v>
      </c>
      <c r="D16681" s="6" t="str">
        <f>'SETOP EDIFICAÇÕES'!D2731</f>
        <v>U</v>
      </c>
      <c r="E16681" s="6">
        <f>'SETOP EDIFICAÇÕES'!E2731</f>
        <v>703.5</v>
      </c>
    </row>
    <row r="16682" spans="1:5" ht="33.200000000000003" customHeight="1" outlineLevel="1">
      <c r="A16682" s="6" t="str">
        <f>'SETOP EDIFICAÇÕES'!A2732</f>
        <v>ED-50902</v>
      </c>
      <c r="B16682" s="6" t="str">
        <f>'SETOP EDIFICAÇÕES'!B2732</f>
        <v>SEE-SER-070</v>
      </c>
      <c r="C16682" s="6" t="str">
        <f>'SETOP EDIFICAÇÕES'!C2732</f>
        <v>GF4 - (162,5 X 80 CM ) GRADE FIXA PARA PROTEÇÃO DE JANELAS, EM BARRA DE FERRO QUADRADO DE 1/2" E QUADRO DE FERRO CHATO DE 1/2"X 1/8", COLOCADA</v>
      </c>
      <c r="D16682" s="6" t="str">
        <f>'SETOP EDIFICAÇÕES'!D2732</f>
        <v>U</v>
      </c>
      <c r="E16682" s="6">
        <f>'SETOP EDIFICAÇÕES'!E2732</f>
        <v>336.23</v>
      </c>
    </row>
    <row r="16683" spans="1:5" ht="33.200000000000003" customHeight="1" outlineLevel="1">
      <c r="A16683" s="6" t="str">
        <f>'SETOP EDIFICAÇÕES'!A2733</f>
        <v>ED-50904</v>
      </c>
      <c r="B16683" s="6" t="str">
        <f>'SETOP EDIFICAÇÕES'!B2733</f>
        <v>SEE-SER-076</v>
      </c>
      <c r="C16683" s="6" t="str">
        <f>'SETOP EDIFICAÇÕES'!C2733</f>
        <v>GF5 - (340 X 185 CM ) GRADE FIXA PARA PROTEÇÃO DE JANELAS, EM BARRA DE FERRO QUADRADO DE 1/2" E QUADRO DE FERRO CHATO DE 1/2"X 1/8", COLOCADA</v>
      </c>
      <c r="D16683" s="6" t="str">
        <f>'SETOP EDIFICAÇÕES'!D2733</f>
        <v>U</v>
      </c>
      <c r="E16683" s="6">
        <f>'SETOP EDIFICAÇÕES'!E2733</f>
        <v>1626.84</v>
      </c>
    </row>
    <row r="16684" spans="1:5" ht="33.200000000000003" customHeight="1" outlineLevel="1">
      <c r="A16684" s="6" t="str">
        <f>'SETOP EDIFICAÇÕES'!A2734</f>
        <v>ED-50903</v>
      </c>
      <c r="B16684" s="6" t="str">
        <f>'SETOP EDIFICAÇÕES'!B2734</f>
        <v>SEE-SER-075</v>
      </c>
      <c r="C16684" s="6" t="str">
        <f>'SETOP EDIFICAÇÕES'!C2734</f>
        <v>GF5 - (340 X 40 CM ) GRADE FIXA PARA PROTEÇÃO DE JANELAS, EM BARRA DE FERRO QUADRADO DE 1/2" E QUADRO DE FERRO CHATO DE 1/2"X 1/8", COLOCADA</v>
      </c>
      <c r="D16684" s="6" t="str">
        <f>'SETOP EDIFICAÇÕES'!D2734</f>
        <v>U</v>
      </c>
      <c r="E16684" s="6">
        <f>'SETOP EDIFICAÇÕES'!E2734</f>
        <v>351.75</v>
      </c>
    </row>
    <row r="16685" spans="1:5" ht="33.200000000000003" customHeight="1" outlineLevel="1">
      <c r="A16685" s="6" t="str">
        <f>'SETOP EDIFICAÇÕES'!A2735</f>
        <v>ED-50913</v>
      </c>
      <c r="B16685" s="6" t="str">
        <f>'SETOP EDIFICAÇÕES'!B2735</f>
        <v>SEE-SER-150</v>
      </c>
      <c r="C16685" s="6" t="str">
        <f>'SETOP EDIFICAÇÕES'!C2735</f>
        <v>GR - GRADE FIXA EM FERRO (180 X 158 CM) , COLOCADA</v>
      </c>
      <c r="D16685" s="6" t="str">
        <f>'SETOP EDIFICAÇÕES'!D2735</f>
        <v>U</v>
      </c>
      <c r="E16685" s="6">
        <f>'SETOP EDIFICAÇÕES'!E2735</f>
        <v>735.57</v>
      </c>
    </row>
    <row r="16686" spans="1:5" ht="33.200000000000003" customHeight="1" outlineLevel="1">
      <c r="A16686" s="6" t="str">
        <f>'SETOP EDIFICAÇÕES'!A2736</f>
        <v>ED-50912</v>
      </c>
      <c r="B16686" s="6" t="str">
        <f>'SETOP EDIFICAÇÕES'!B2736</f>
        <v>SEE-SER-135</v>
      </c>
      <c r="C16686" s="6" t="str">
        <f>'SETOP EDIFICAÇÕES'!C2736</f>
        <v>JANELA PERFIL CANTONEIRA BASCULANTE 0,60 X 0,60 M, CONFORME DETALHE PADRÃO ESCOLAR 4/98 VERSÃO 2005</v>
      </c>
      <c r="D16686" s="6" t="str">
        <f>'SETOP EDIFICAÇÕES'!D2736</f>
        <v>U</v>
      </c>
      <c r="E16686" s="6">
        <f>'SETOP EDIFICAÇÕES'!E2736</f>
        <v>129.74</v>
      </c>
    </row>
    <row r="16687" spans="1:5" ht="33.200000000000003" customHeight="1" outlineLevel="1">
      <c r="A16687" s="6" t="str">
        <f>'SETOP EDIFICAÇÕES'!A2737</f>
        <v>ED-50911</v>
      </c>
      <c r="B16687" s="6" t="str">
        <f>'SETOP EDIFICAÇÕES'!B2737</f>
        <v>SEE-SER-130</v>
      </c>
      <c r="C16687" s="6" t="str">
        <f>'SETOP EDIFICAÇÕES'!C2737</f>
        <v>JANELA PERFIL CANTONEIRA BASCULANTE 1,20 X 0,60 M, CONFORME DETALHE PADRÃO ESCOLAR 4/98 VERSÃO 2005</v>
      </c>
      <c r="D16687" s="6" t="str">
        <f>'SETOP EDIFICAÇÕES'!D2737</f>
        <v>U</v>
      </c>
      <c r="E16687" s="6">
        <f>'SETOP EDIFICAÇÕES'!E2737</f>
        <v>259.49</v>
      </c>
    </row>
    <row r="16688" spans="1:5" ht="33.200000000000003" customHeight="1" outlineLevel="1">
      <c r="A16688" s="6" t="str">
        <f>'SETOP EDIFICAÇÕES'!A2738</f>
        <v>ED-50882</v>
      </c>
      <c r="B16688" s="6" t="str">
        <f>'SETOP EDIFICAÇÕES'!B2738</f>
        <v>SEE-SER-016</v>
      </c>
      <c r="C16688" s="6" t="str">
        <f>'SETOP EDIFICAÇÕES'!C2738</f>
        <v>JB1 - (340 X 40 CM) BASCULANTE DE FERRO ASSENTADA COM PARAFUSOS E BUCHA, CONFORME DETALHE E ESPECIFICAÇÕES</v>
      </c>
      <c r="D16688" s="6" t="str">
        <f>'SETOP EDIFICAÇÕES'!D2738</f>
        <v>U</v>
      </c>
      <c r="E16688" s="6">
        <f>'SETOP EDIFICAÇÕES'!E2738</f>
        <v>475.72</v>
      </c>
    </row>
    <row r="16689" spans="1:5" ht="33.200000000000003" customHeight="1" outlineLevel="1">
      <c r="A16689" s="6" t="str">
        <f>'SETOP EDIFICAÇÕES'!A2739</f>
        <v>ED-50881</v>
      </c>
      <c r="B16689" s="6" t="str">
        <f>'SETOP EDIFICAÇÕES'!B2739</f>
        <v>SEE-SER-015</v>
      </c>
      <c r="C16689" s="6" t="str">
        <f>'SETOP EDIFICAÇÕES'!C2739</f>
        <v>JB1 - (345 X 40 CM) BASCULANTE DE FERRO ASSENTADA COM PARAFUSOS E BUCHA, CONFORME DETALHE E ESPECIFICAÇÕES</v>
      </c>
      <c r="D16689" s="6" t="str">
        <f>'SETOP EDIFICAÇÕES'!D2739</f>
        <v>U</v>
      </c>
      <c r="E16689" s="6">
        <f>'SETOP EDIFICAÇÕES'!E2739</f>
        <v>482.72</v>
      </c>
    </row>
    <row r="16690" spans="1:5" ht="33.200000000000003" customHeight="1" outlineLevel="1">
      <c r="A16690" s="6" t="str">
        <f>'SETOP EDIFICAÇÕES'!A2740</f>
        <v>ED-50884</v>
      </c>
      <c r="B16690" s="6" t="str">
        <f>'SETOP EDIFICAÇÕES'!B2740</f>
        <v>SEE-SER-021</v>
      </c>
      <c r="C16690" s="6" t="str">
        <f>'SETOP EDIFICAÇÕES'!C2740</f>
        <v>JB2 - (340 X 60 CM) BASCULANTE DE FERRO ASSENTADA COM PARAFUSOS E BUCHA,CONFORME DETALHE E ESPECIFICAÇÕES</v>
      </c>
      <c r="D16690" s="6" t="str">
        <f>'SETOP EDIFICAÇÕES'!D2740</f>
        <v>U</v>
      </c>
      <c r="E16690" s="6">
        <f>'SETOP EDIFICAÇÕES'!E2740</f>
        <v>713.59</v>
      </c>
    </row>
    <row r="16691" spans="1:5" ht="33.200000000000003" customHeight="1" outlineLevel="1">
      <c r="A16691" s="6" t="str">
        <f>'SETOP EDIFICAÇÕES'!A2741</f>
        <v>ED-50883</v>
      </c>
      <c r="B16691" s="6" t="str">
        <f>'SETOP EDIFICAÇÕES'!B2741</f>
        <v>SEE-SER-020</v>
      </c>
      <c r="C16691" s="6" t="str">
        <f>'SETOP EDIFICAÇÕES'!C2741</f>
        <v>JB2 - (345 X 60 CM) BASCULANTE DE FERRO ASSENTADA COM PARAFUSOS E BUCHA,CONFORME DETALHE E ESPECIFICAÇÕES</v>
      </c>
      <c r="D16691" s="6" t="str">
        <f>'SETOP EDIFICAÇÕES'!D2741</f>
        <v>U</v>
      </c>
      <c r="E16691" s="6">
        <f>'SETOP EDIFICAÇÕES'!E2741</f>
        <v>724.08</v>
      </c>
    </row>
    <row r="16692" spans="1:5" ht="33.200000000000003" customHeight="1" outlineLevel="1">
      <c r="A16692" s="6" t="str">
        <f>'SETOP EDIFICAÇÕES'!A2742</f>
        <v>ED-50886</v>
      </c>
      <c r="B16692" s="6" t="str">
        <f>'SETOP EDIFICAÇÕES'!B2742</f>
        <v>SEE-SER-026</v>
      </c>
      <c r="C16692" s="6" t="str">
        <f>'SETOP EDIFICAÇÕES'!C2742</f>
        <v>JB3 - (340 X 80 CM) BASCULANTE DE FERRO ASSENTADA COM PARAFUSOS E BUCHA,CONFORME DETALHE E ESPECIFICAÇÕES</v>
      </c>
      <c r="D16692" s="6" t="str">
        <f>'SETOP EDIFICAÇÕES'!D2742</f>
        <v>U</v>
      </c>
      <c r="E16692" s="6">
        <f>'SETOP EDIFICAÇÕES'!E2742</f>
        <v>951.45</v>
      </c>
    </row>
    <row r="16693" spans="1:5" ht="33.200000000000003" customHeight="1" outlineLevel="1">
      <c r="A16693" s="6" t="str">
        <f>'SETOP EDIFICAÇÕES'!A2743</f>
        <v>ED-50885</v>
      </c>
      <c r="B16693" s="6" t="str">
        <f>'SETOP EDIFICAÇÕES'!B2743</f>
        <v>SEE-SER-025</v>
      </c>
      <c r="C16693" s="6" t="str">
        <f>'SETOP EDIFICAÇÕES'!C2743</f>
        <v>JB3 - (345 X 80 CM) BASCULANTE DE FERRO ASSENTADA COM PARAFUSOS E BUCHA,CONFORME DETALHE E ESPECIFICAÇÕES</v>
      </c>
      <c r="D16693" s="6" t="str">
        <f>'SETOP EDIFICAÇÕES'!D2743</f>
        <v>U</v>
      </c>
      <c r="E16693" s="6">
        <f>'SETOP EDIFICAÇÕES'!E2743</f>
        <v>965.44</v>
      </c>
    </row>
    <row r="16694" spans="1:5" ht="33.200000000000003" customHeight="1" outlineLevel="1">
      <c r="A16694" s="6" t="str">
        <f>'SETOP EDIFICAÇÕES'!A2744</f>
        <v>ED-50887</v>
      </c>
      <c r="B16694" s="6" t="str">
        <f>'SETOP EDIFICAÇÕES'!B2744</f>
        <v>SEE-SER-030</v>
      </c>
      <c r="C16694" s="6" t="str">
        <f>'SETOP EDIFICAÇÕES'!C2744</f>
        <v>JB4 - (165 X 80 CM) BASCULANTE DE FERRO ASSENTADA COM PARAFUSOS E BUCHA,CONFORME DETALHE E ESPECIFICAÇÕES</v>
      </c>
      <c r="D16694" s="6" t="str">
        <f>'SETOP EDIFICAÇÕES'!D2744</f>
        <v>U</v>
      </c>
      <c r="E16694" s="6">
        <f>'SETOP EDIFICAÇÕES'!E2744</f>
        <v>472.23</v>
      </c>
    </row>
    <row r="16695" spans="1:5" ht="33.200000000000003" customHeight="1" outlineLevel="1">
      <c r="A16695" s="6" t="str">
        <f>'SETOP EDIFICAÇÕES'!A2745</f>
        <v>ED-50888</v>
      </c>
      <c r="B16695" s="6" t="str">
        <f>'SETOP EDIFICAÇÕES'!B2745</f>
        <v>SEE-SER-035</v>
      </c>
      <c r="C16695" s="6" t="str">
        <f>'SETOP EDIFICAÇÕES'!C2745</f>
        <v>JB5 - (172,5 X 40 CM) BASCULANTE DE FERRO ASSENTADA COM PARAFUSOS E BUCHA,CONFORME DETALHE E ESPECIFICAÇÕES</v>
      </c>
      <c r="D16695" s="6" t="str">
        <f>'SETOP EDIFICAÇÕES'!D2745</f>
        <v>U</v>
      </c>
      <c r="E16695" s="6">
        <f>'SETOP EDIFICAÇÕES'!E2745</f>
        <v>241.36</v>
      </c>
    </row>
    <row r="16696" spans="1:5" ht="33.200000000000003" customHeight="1" outlineLevel="1">
      <c r="A16696" s="6" t="str">
        <f>'SETOP EDIFICAÇÕES'!A2746</f>
        <v>ED-50889</v>
      </c>
      <c r="B16696" s="6" t="str">
        <f>'SETOP EDIFICAÇÕES'!B2746</f>
        <v>SEE-SER-036</v>
      </c>
      <c r="C16696" s="6" t="str">
        <f>'SETOP EDIFICAÇÕES'!C2746</f>
        <v>JB5 - (195 X 40 CM) BASCULANTE DE FERRO ASSENTADA COM PARAFUSOS E BUCHA,CONFORME DETALHE E ESPECIFICAÇÕES</v>
      </c>
      <c r="D16696" s="6" t="str">
        <f>'SETOP EDIFICAÇÕES'!D2746</f>
        <v>U</v>
      </c>
      <c r="E16696" s="6">
        <f>'SETOP EDIFICAÇÕES'!E2746</f>
        <v>272.83999999999997</v>
      </c>
    </row>
    <row r="16697" spans="1:5" ht="33.200000000000003" customHeight="1" outlineLevel="1">
      <c r="A16697" s="6" t="str">
        <f>'SETOP EDIFICAÇÕES'!A2747</f>
        <v>ED-50891</v>
      </c>
      <c r="B16697" s="6" t="str">
        <f>'SETOP EDIFICAÇÕES'!B2747</f>
        <v>SEE-SER-041</v>
      </c>
      <c r="C16697" s="6" t="str">
        <f>'SETOP EDIFICAÇÕES'!C2747</f>
        <v>JB6 - (210 X 40 CM) BASCULANTE DE FERRO ASSENTADA COM PARAFUSOS E BUCHA,CONFORME DETALHE E ESPECIFICAÇÕES</v>
      </c>
      <c r="D16697" s="6" t="str">
        <f>'SETOP EDIFICAÇÕES'!D2747</f>
        <v>U</v>
      </c>
      <c r="E16697" s="6">
        <f>'SETOP EDIFICAÇÕES'!E2747</f>
        <v>307.82</v>
      </c>
    </row>
    <row r="16698" spans="1:5" ht="33.200000000000003" customHeight="1" outlineLevel="1">
      <c r="A16698" s="6" t="str">
        <f>'SETOP EDIFICAÇÕES'!A2748</f>
        <v>ED-50890</v>
      </c>
      <c r="B16698" s="6" t="str">
        <f>'SETOP EDIFICAÇÕES'!B2748</f>
        <v>SEE-SER-040</v>
      </c>
      <c r="C16698" s="6" t="str">
        <f>'SETOP EDIFICAÇÕES'!C2748</f>
        <v>JB6 - (82,25 X 40 CM) BASCULANTE DE FERRO ASSENTADA COM PARAFUSOS E BUCHA,CONFORME DETALHE E ESPECIFICAÇÕES</v>
      </c>
      <c r="D16698" s="6" t="str">
        <f>'SETOP EDIFICAÇÕES'!D2748</f>
        <v>U</v>
      </c>
      <c r="E16698" s="6">
        <f>'SETOP EDIFICAÇÕES'!E2748</f>
        <v>115.08</v>
      </c>
    </row>
    <row r="16699" spans="1:5" ht="33.200000000000003" customHeight="1" outlineLevel="1">
      <c r="A16699" s="6" t="str">
        <f>'SETOP EDIFICAÇÕES'!A2749</f>
        <v>ED-50893</v>
      </c>
      <c r="B16699" s="6" t="str">
        <f>'SETOP EDIFICAÇÕES'!B2749</f>
        <v>SEE-SER-046</v>
      </c>
      <c r="C16699" s="6" t="str">
        <f>'SETOP EDIFICAÇÕES'!C2749</f>
        <v>JB7 - (162,5 X 40 CM) BASCULANTE DE FERRO ASSENTADA COM PARAFUSOS E BUCHA,CONFORME DETALHE E ESPECIFICAÇÕES</v>
      </c>
      <c r="D16699" s="6" t="str">
        <f>'SETOP EDIFICAÇÕES'!D2749</f>
        <v>U</v>
      </c>
      <c r="E16699" s="6">
        <f>'SETOP EDIFICAÇÕES'!E2749</f>
        <v>227.37</v>
      </c>
    </row>
    <row r="16700" spans="1:5" ht="33.200000000000003" customHeight="1" outlineLevel="1">
      <c r="A16700" s="6" t="str">
        <f>'SETOP EDIFICAÇÕES'!A2750</f>
        <v>ED-50892</v>
      </c>
      <c r="B16700" s="6" t="str">
        <f>'SETOP EDIFICAÇÕES'!B2750</f>
        <v>SEE-SER-045</v>
      </c>
      <c r="C16700" s="6" t="str">
        <f>'SETOP EDIFICAÇÕES'!C2750</f>
        <v>JB7 - (165 X 40 CM) BASCULANTE DE FERRO ASSENTADA COM PARAFUSOS E BUCHA,CONFORME DETALHE E ESPECIFICAÇÕES</v>
      </c>
      <c r="D16700" s="6" t="str">
        <f>'SETOP EDIFICAÇÕES'!D2750</f>
        <v>U</v>
      </c>
      <c r="E16700" s="6">
        <f>'SETOP EDIFICAÇÕES'!E2750</f>
        <v>230.86</v>
      </c>
    </row>
    <row r="16701" spans="1:5" ht="33.200000000000003" customHeight="1" outlineLevel="1">
      <c r="A16701" s="6" t="str">
        <f>'SETOP EDIFICAÇÕES'!A2751</f>
        <v>ED-50895</v>
      </c>
      <c r="B16701" s="6" t="str">
        <f>'SETOP EDIFICAÇÕES'!B2751</f>
        <v>SEE-SER-051</v>
      </c>
      <c r="C16701" s="6" t="str">
        <f>'SETOP EDIFICAÇÕES'!C2751</f>
        <v>JB8 - (130 X 40 CM) BASCULANTE DE FERRO ASSENTADA COM PARAFUSOS E BUCHA,CONFORME DETALHE E ESPECIFICAÇÕES</v>
      </c>
      <c r="D16701" s="6" t="str">
        <f>'SETOP EDIFICAÇÕES'!D2751</f>
        <v>U</v>
      </c>
      <c r="E16701" s="6">
        <f>'SETOP EDIFICAÇÕES'!E2751</f>
        <v>181.89</v>
      </c>
    </row>
    <row r="16702" spans="1:5" ht="33.200000000000003" customHeight="1" outlineLevel="1">
      <c r="A16702" s="6" t="str">
        <f>'SETOP EDIFICAÇÕES'!A2752</f>
        <v>ED-50894</v>
      </c>
      <c r="B16702" s="6" t="str">
        <f>'SETOP EDIFICAÇÕES'!B2752</f>
        <v>SEE-SER-050</v>
      </c>
      <c r="C16702" s="6" t="str">
        <f>'SETOP EDIFICAÇÕES'!C2752</f>
        <v>JB8 - (135 X 40 CM) BASCULANTE DE FERRO ASSENTADA COM PARAFUSOS E BUCHA,CONFORME DETALHE E ESPECIFICAÇÕES</v>
      </c>
      <c r="D16702" s="6" t="str">
        <f>'SETOP EDIFICAÇÕES'!D2752</f>
        <v>U</v>
      </c>
      <c r="E16702" s="6">
        <f>'SETOP EDIFICAÇÕES'!E2752</f>
        <v>188.89</v>
      </c>
    </row>
    <row r="16703" spans="1:5" ht="33.200000000000003" customHeight="1" outlineLevel="1">
      <c r="A16703" s="6" t="str">
        <f>'SETOP EDIFICAÇÕES'!A2753</f>
        <v>ED-50878</v>
      </c>
      <c r="B16703" s="6" t="str">
        <f>'SETOP EDIFICAÇÕES'!B2753</f>
        <v>SEE-SER-006</v>
      </c>
      <c r="C16703" s="6" t="str">
        <f>'SETOP EDIFICAÇÕES'!C2753</f>
        <v>JC1 - (340 X 145 CM) BASCULANTE DE FERRO ASSENTADA COM PARAFUSOS E BUCHA, CONFORME DETALHE E ESPECIFICAÇÕES</v>
      </c>
      <c r="D16703" s="6" t="str">
        <f>'SETOP EDIFICAÇÕES'!D2753</f>
        <v>U</v>
      </c>
      <c r="E16703" s="6">
        <f>'SETOP EDIFICAÇÕES'!E2753</f>
        <v>1724.51</v>
      </c>
    </row>
    <row r="16704" spans="1:5" ht="33.200000000000003" customHeight="1" outlineLevel="1">
      <c r="A16704" s="6" t="str">
        <f>'SETOP EDIFICAÇÕES'!A2754</f>
        <v>ED-50877</v>
      </c>
      <c r="B16704" s="6" t="str">
        <f>'SETOP EDIFICAÇÕES'!B2754</f>
        <v>SEE-SER-005</v>
      </c>
      <c r="C16704" s="6" t="str">
        <f>'SETOP EDIFICAÇÕES'!C2754</f>
        <v>JC1 - (345 X 145 CM) BASCULANTE DE FERRO ASSENTADA COM PARAFUSOS E BUCHA, CONFORME DETALHE E ESPECIFICAÇÕES</v>
      </c>
      <c r="D16704" s="6" t="str">
        <f>'SETOP EDIFICAÇÕES'!D2754</f>
        <v>U</v>
      </c>
      <c r="E16704" s="6">
        <f>'SETOP EDIFICAÇÕES'!E2754</f>
        <v>1749.87</v>
      </c>
    </row>
    <row r="16705" spans="1:5" ht="33.200000000000003" customHeight="1" outlineLevel="1">
      <c r="A16705" s="6" t="str">
        <f>'SETOP EDIFICAÇÕES'!A2755</f>
        <v>ED-50880</v>
      </c>
      <c r="B16705" s="6" t="str">
        <f>'SETOP EDIFICAÇÕES'!B2755</f>
        <v>SEE-SER-011</v>
      </c>
      <c r="C16705" s="6" t="str">
        <f>'SETOP EDIFICAÇÕES'!C2755</f>
        <v>JC2 - (340 X 165 CM) BASCULANTE DE FERRO ASSENTADA COM PARAFUSOS E BUCHA,CONFORME DETALHE E ESPECIFICAÇÕES</v>
      </c>
      <c r="D16705" s="6" t="str">
        <f>'SETOP EDIFICAÇÕES'!D2755</f>
        <v>U</v>
      </c>
      <c r="E16705" s="6">
        <f>'SETOP EDIFICAÇÕES'!E2755</f>
        <v>1962.37</v>
      </c>
    </row>
    <row r="16706" spans="1:5" ht="33.200000000000003" customHeight="1" outlineLevel="1">
      <c r="A16706" s="6" t="str">
        <f>'SETOP EDIFICAÇÕES'!A2756</f>
        <v>ED-50879</v>
      </c>
      <c r="B16706" s="6" t="str">
        <f>'SETOP EDIFICAÇÕES'!B2756</f>
        <v>SEE-SER-010</v>
      </c>
      <c r="C16706" s="6" t="str">
        <f>'SETOP EDIFICAÇÕES'!C2756</f>
        <v>JC2 - (345 X 165 CM) BASCULANTE DE FERRO ASSENTADA COM PARAFUSOS E BUCHA,CONFORME DETALHE E ESPECIFICAÇÕES</v>
      </c>
      <c r="D16706" s="6" t="str">
        <f>'SETOP EDIFICAÇÕES'!D2756</f>
        <v>U</v>
      </c>
      <c r="E16706" s="6">
        <f>'SETOP EDIFICAÇÕES'!E2756</f>
        <v>1991.23</v>
      </c>
    </row>
    <row r="16707" spans="1:5" ht="33.200000000000003" customHeight="1" outlineLevel="1">
      <c r="A16707" s="6" t="str">
        <f>'SETOP EDIFICAÇÕES'!A2757</f>
        <v>ED-50905</v>
      </c>
      <c r="B16707" s="6" t="str">
        <f>'SETOP EDIFICAÇÕES'!B2757</f>
        <v>SEE-SER-080</v>
      </c>
      <c r="C16707" s="6" t="str">
        <f>'SETOP EDIFICAÇÕES'!C2757</f>
        <v>JT - (150 X 75 CM) PAINEL FIXO EM TELA METÁLICA FIO 12 #5MM</v>
      </c>
      <c r="D16707" s="6" t="str">
        <f>'SETOP EDIFICAÇÕES'!D2757</f>
        <v>U</v>
      </c>
      <c r="E16707" s="6">
        <f>'SETOP EDIFICAÇÕES'!E2757</f>
        <v>272.54000000000002</v>
      </c>
    </row>
    <row r="16708" spans="1:5" ht="33.200000000000003" customHeight="1" outlineLevel="1">
      <c r="A16708" s="6" t="str">
        <f>'SETOP EDIFICAÇÕES'!A2758</f>
        <v>ED-50906</v>
      </c>
      <c r="B16708" s="6" t="str">
        <f>'SETOP EDIFICAÇÕES'!B2758</f>
        <v>SEE-SER-081</v>
      </c>
      <c r="C16708" s="6" t="str">
        <f>'SETOP EDIFICAÇÕES'!C2758</f>
        <v>JT - (150 X 80 CM) PAINEL FIXO EM TELA METÁLICA FIO 12 #5MM</v>
      </c>
      <c r="D16708" s="6" t="str">
        <f>'SETOP EDIFICAÇÕES'!D2758</f>
        <v>U</v>
      </c>
      <c r="E16708" s="6">
        <f>'SETOP EDIFICAÇÕES'!E2758</f>
        <v>290.70999999999998</v>
      </c>
    </row>
    <row r="16709" spans="1:5" ht="33.200000000000003" customHeight="1" outlineLevel="1">
      <c r="A16709" s="6" t="str">
        <f>'SETOP EDIFICAÇÕES'!A2759</f>
        <v>ED-50917</v>
      </c>
      <c r="B16709" s="6" t="str">
        <f>'SETOP EDIFICAÇÕES'!B2759</f>
        <v>SEE-SER-170</v>
      </c>
      <c r="C16709" s="6" t="str">
        <f>'SETOP EDIFICAÇÕES'!C2759</f>
        <v>J6 - (140 CM X 140 CM) GRADE FIXA DE FERRO ASSENTADA COM PARAFUSOS E BUCHA, CONFORME DETALHE E ESPECIFICAÇÕES</v>
      </c>
      <c r="D16709" s="6" t="str">
        <f>'SETOP EDIFICAÇÕES'!D2759</f>
        <v>U</v>
      </c>
      <c r="E16709" s="6">
        <f>'SETOP EDIFICAÇÕES'!E2759</f>
        <v>506.93</v>
      </c>
    </row>
    <row r="16710" spans="1:5" ht="33.200000000000003" customHeight="1" outlineLevel="1">
      <c r="A16710" s="6" t="str">
        <f>'SETOP EDIFICAÇÕES'!A2760</f>
        <v>ED-50918</v>
      </c>
      <c r="B16710" s="6" t="str">
        <f>'SETOP EDIFICAÇÕES'!B2760</f>
        <v>SEE-SER-175</v>
      </c>
      <c r="C16710" s="6" t="str">
        <f>'SETOP EDIFICAÇÕES'!C2760</f>
        <v>J9 - (140 CM X 175 CM) DE ABRIR, DUAS PORTAS, EM CHAPA METÁLICA DE FERRO ASSENTADA COM PARAFUSOS E BUCHA, CONFORME DETALHE E ESPECIFICAÇÕES</v>
      </c>
      <c r="D16710" s="6" t="str">
        <f>'SETOP EDIFICAÇÕES'!D2760</f>
        <v>U</v>
      </c>
      <c r="E16710" s="6">
        <f>'SETOP EDIFICAÇÕES'!E2760</f>
        <v>704.22</v>
      </c>
    </row>
    <row r="16711" spans="1:5" ht="33.200000000000003" customHeight="1" outlineLevel="1">
      <c r="A16711" s="6" t="str">
        <f>'SETOP EDIFICAÇÕES'!A2761</f>
        <v>ED-50847</v>
      </c>
      <c r="B16711" s="6" t="str">
        <f>'SETOP EDIFICAÇÕES'!B2761</f>
        <v>SEE-EST-030</v>
      </c>
      <c r="C16711" s="6" t="str">
        <f>'SETOP EDIFICAÇÕES'!C2761</f>
        <v>LAJE MACIÇA 15 CM DE CONCRETO 13,5 MPA COM ADITIVO IMPERMEABILIZANTE, ARMAÇÃO, FORMA , DESFORMA ( FUNDO CAIXA DÁGUA E COBERTURA)</v>
      </c>
      <c r="D16711" s="6" t="str">
        <f>'SETOP EDIFICAÇÕES'!D2761</f>
        <v>M2</v>
      </c>
      <c r="E16711" s="6">
        <f>'SETOP EDIFICAÇÕES'!E2761</f>
        <v>170.39</v>
      </c>
    </row>
    <row r="16712" spans="1:5" ht="33.200000000000003" customHeight="1" outlineLevel="1">
      <c r="A16712" s="6" t="str">
        <f>'SETOP EDIFICAÇÕES'!A2762</f>
        <v>ED-50848</v>
      </c>
      <c r="B16712" s="6" t="str">
        <f>'SETOP EDIFICAÇÕES'!B2762</f>
        <v>SEE-EST-035</v>
      </c>
      <c r="C16712" s="6" t="str">
        <f>'SETOP EDIFICAÇÕES'!C2762</f>
        <v>LAJE 10 CM MACIÇA DE CONCRETO 20 MPA, COM ARMAÇÃO, FORMA RESINADA, ESCORAMENTO E DESFORMA</v>
      </c>
      <c r="D16712" s="6" t="str">
        <f>'SETOP EDIFICAÇÕES'!D2762</f>
        <v>M2</v>
      </c>
      <c r="E16712" s="6">
        <f>'SETOP EDIFICAÇÕES'!E2762</f>
        <v>149.63999999999999</v>
      </c>
    </row>
    <row r="16713" spans="1:5" ht="33.200000000000003" customHeight="1" outlineLevel="1">
      <c r="A16713" s="6" t="str">
        <f>'SETOP EDIFICAÇÕES'!A2763</f>
        <v>ED-50849</v>
      </c>
      <c r="B16713" s="6" t="str">
        <f>'SETOP EDIFICAÇÕES'!B2763</f>
        <v>SEE-EST-040</v>
      </c>
      <c r="C16713" s="6" t="str">
        <f>'SETOP EDIFICAÇÕES'!C2763</f>
        <v>LAJE 8 CM MACIÇA DE CONCRETO 20MPA, COM ARMAÇÃO, FORMA RESINADA. ESCORAMENTO E DESFORMA</v>
      </c>
      <c r="D16713" s="6" t="str">
        <f>'SETOP EDIFICAÇÕES'!D2763</f>
        <v>M2</v>
      </c>
      <c r="E16713" s="6">
        <f>'SETOP EDIFICAÇÕES'!E2763</f>
        <v>129.41</v>
      </c>
    </row>
    <row r="16714" spans="1:5" ht="33.200000000000003" customHeight="1" outlineLevel="1">
      <c r="A16714" s="6" t="str">
        <f>'SETOP EDIFICAÇÕES'!A2764</f>
        <v>ED-50863</v>
      </c>
      <c r="B16714" s="6" t="str">
        <f>'SETOP EDIFICAÇÕES'!B2764</f>
        <v>SEE-MAN-005</v>
      </c>
      <c r="C16714" s="6" t="str">
        <f>'SETOP EDIFICAÇÕES'!C2764</f>
        <v>MANTA DE BORRACHA DE 5 MM NATURAL/COMUM PARA BANCADA</v>
      </c>
      <c r="D16714" s="6" t="str">
        <f>'SETOP EDIFICAÇÕES'!D2764</f>
        <v>M2</v>
      </c>
      <c r="E16714" s="6">
        <f>'SETOP EDIFICAÇÕES'!E2764</f>
        <v>18.850000000000001</v>
      </c>
    </row>
    <row r="16715" spans="1:5" ht="33.200000000000003" customHeight="1" outlineLevel="1">
      <c r="A16715" s="6" t="str">
        <f>'SETOP EDIFICAÇÕES'!A2765</f>
        <v>ED-50845</v>
      </c>
      <c r="B16715" s="6" t="str">
        <f>'SETOP EDIFICAÇÕES'!B2765</f>
        <v>SEE-EST-020</v>
      </c>
      <c r="C16715" s="6" t="str">
        <f>'SETOP EDIFICAÇÕES'!C2765</f>
        <v>PAREDE 15 CM CONCRETO 20 MPA COM ADITIVO IMPERMEABILIZANTE, ARMAÇÃO, FORMA, DESFORMA (PAREDE DA CAIXA DÁGUA)</v>
      </c>
      <c r="D16715" s="6" t="str">
        <f>'SETOP EDIFICAÇÕES'!D2765</f>
        <v>M2</v>
      </c>
      <c r="E16715" s="6">
        <f>'SETOP EDIFICAÇÕES'!E2765</f>
        <v>219.31</v>
      </c>
    </row>
    <row r="16716" spans="1:5" ht="33.200000000000003" customHeight="1" outlineLevel="1">
      <c r="A16716" s="6" t="str">
        <f>'SETOP EDIFICAÇÕES'!A2766</f>
        <v>ED-50907</v>
      </c>
      <c r="B16716" s="6" t="str">
        <f>'SETOP EDIFICAÇÕES'!B2766</f>
        <v>SEE-SER-100</v>
      </c>
      <c r="C16716" s="6" t="str">
        <f>'SETOP EDIFICAÇÕES'!C2766</f>
        <v>PG - (70 X 70 CM) PORTA COMPLETA, ESTRUTURA EM CHAPA, ASSENTADA , CONFORME DETALHES E ESPECIFICAÇÕES</v>
      </c>
      <c r="D16716" s="6" t="str">
        <f>'SETOP EDIFICAÇÕES'!D2766</f>
        <v>U</v>
      </c>
      <c r="E16716" s="6">
        <f>'SETOP EDIFICAÇÕES'!E2766</f>
        <v>173.24</v>
      </c>
    </row>
    <row r="16717" spans="1:5" ht="33.200000000000003" customHeight="1" outlineLevel="1">
      <c r="A16717" s="6" t="str">
        <f>'SETOP EDIFICAÇÕES'!A2767</f>
        <v>ED-50842</v>
      </c>
      <c r="B16717" s="6" t="str">
        <f>'SETOP EDIFICAÇÕES'!B2767</f>
        <v>SEE-EST-005</v>
      </c>
      <c r="C16717" s="6" t="str">
        <f>'SETOP EDIFICAÇÕES'!C2767</f>
        <v>PILAR EM CONCRETO APARENTE 20 MPA, INCLUSIVE ARMAÇÃO, FORMA PLASTIFICADA E DESFORMA</v>
      </c>
      <c r="D16717" s="6" t="str">
        <f>'SETOP EDIFICAÇÕES'!D2767</f>
        <v>M3</v>
      </c>
      <c r="E16717" s="6">
        <f>'SETOP EDIFICAÇÕES'!E2767</f>
        <v>1988.58</v>
      </c>
    </row>
    <row r="16718" spans="1:5" ht="33.200000000000003" customHeight="1" outlineLevel="1">
      <c r="A16718" s="6" t="str">
        <f>'SETOP EDIFICAÇÕES'!A2768</f>
        <v>ED-50843</v>
      </c>
      <c r="B16718" s="6" t="str">
        <f>'SETOP EDIFICAÇÕES'!B2768</f>
        <v>SEE-EST-010</v>
      </c>
      <c r="C16718" s="6" t="str">
        <f>'SETOP EDIFICAÇÕES'!C2768</f>
        <v>PILARETE DE CONCRETO 17 X 20 CM CONCRETO 20 MPA, APARENTE NA FACE EXTERNA , INCLUSIVE FORMA E AÇO, EM GUARDA - CORPO NAS CIRCULAÇÕES</v>
      </c>
      <c r="D16718" s="6" t="str">
        <f>'SETOP EDIFICAÇÕES'!D2768</f>
        <v>M3</v>
      </c>
      <c r="E16718" s="6">
        <f>'SETOP EDIFICAÇÕES'!E2768</f>
        <v>1939.39</v>
      </c>
    </row>
    <row r="16719" spans="1:5" ht="33.200000000000003" customHeight="1" outlineLevel="1">
      <c r="A16719" s="6" t="str">
        <f>'SETOP EDIFICAÇÕES'!A2769</f>
        <v>ED-50864</v>
      </c>
      <c r="B16719" s="6" t="str">
        <f>'SETOP EDIFICAÇÕES'!B2769</f>
        <v>SEE-POÇ-005</v>
      </c>
      <c r="C16719" s="6" t="str">
        <f>'SETOP EDIFICAÇÕES'!C2769</f>
        <v>POÇO ABSORVENTE DE D = 150 CM X 3 M, REVESTIDO EM ALVENARIA DE TIJOLO REQUEIMADO, FUNDO DE AREIA E BRITA E TAMPA EM LAJE ESP. = 8 CM, INCLUSIVE BOTA FORA DE MATERIAL ESCAVADO</v>
      </c>
      <c r="D16719" s="6" t="str">
        <f>'SETOP EDIFICAÇÕES'!D2769</f>
        <v>U</v>
      </c>
      <c r="E16719" s="6">
        <f>'SETOP EDIFICAÇÕES'!E2769</f>
        <v>2940.49</v>
      </c>
    </row>
    <row r="16720" spans="1:5" ht="33.200000000000003" customHeight="1" outlineLevel="1">
      <c r="A16720" s="6" t="str">
        <f>'SETOP EDIFICAÇÕES'!A2770</f>
        <v>ED-50915</v>
      </c>
      <c r="B16720" s="6" t="str">
        <f>'SETOP EDIFICAÇÕES'!B2770</f>
        <v>SEE-SER-160</v>
      </c>
      <c r="C16720" s="6" t="str">
        <f>'SETOP EDIFICAÇÕES'!C2770</f>
        <v>PORTA METÁLICA 70 X 210 CM , INCLUINDO FECHADURA TIPO EXTERNA E FERRAGENS, CONFORME DETALHE PADRÃO ESCOLAR 4/98 VERSÃO 2005</v>
      </c>
      <c r="D16720" s="6" t="str">
        <f>'SETOP EDIFICAÇÕES'!D2770</f>
        <v>U</v>
      </c>
      <c r="E16720" s="6">
        <f>'SETOP EDIFICAÇÕES'!E2770</f>
        <v>422.53</v>
      </c>
    </row>
    <row r="16721" spans="1:5" ht="33.200000000000003" customHeight="1" outlineLevel="1">
      <c r="A16721" s="6" t="str">
        <f>'SETOP EDIFICAÇÕES'!A2771</f>
        <v>ED-50916</v>
      </c>
      <c r="B16721" s="6" t="str">
        <f>'SETOP EDIFICAÇÕES'!B2771</f>
        <v>SEE-SER-165</v>
      </c>
      <c r="C16721" s="6" t="str">
        <f>'SETOP EDIFICAÇÕES'!C2771</f>
        <v>PORTA METÁLICA 80 X 210 CM , INCLUINDO FECHADURA TIPO EXTERNA E FERRAGENS, CONFORME DETALHE PADRÃO ESCOLAR 4/98 VERSÃO 2005</v>
      </c>
      <c r="D16721" s="6" t="str">
        <f>'SETOP EDIFICAÇÕES'!D2771</f>
        <v>U</v>
      </c>
      <c r="E16721" s="6">
        <f>'SETOP EDIFICAÇÕES'!E2771</f>
        <v>482.89</v>
      </c>
    </row>
    <row r="16722" spans="1:5" ht="33.200000000000003" customHeight="1" outlineLevel="1">
      <c r="A16722" s="6" t="str">
        <f>'SETOP EDIFICAÇÕES'!A2772</f>
        <v>ED-50909</v>
      </c>
      <c r="B16722" s="6" t="str">
        <f>'SETOP EDIFICAÇÕES'!B2772</f>
        <v>SEE-SER-120</v>
      </c>
      <c r="C16722" s="6" t="str">
        <f>'SETOP EDIFICAÇÕES'!C2772</f>
        <v>PORTA 1,00 X 2,10 CM, CONFORME DETALHE DE PROJETO</v>
      </c>
      <c r="D16722" s="6" t="str">
        <f>'SETOP EDIFICAÇÕES'!D2772</f>
        <v>U</v>
      </c>
      <c r="E16722" s="6">
        <f>'SETOP EDIFICAÇÕES'!E2772</f>
        <v>603.62</v>
      </c>
    </row>
    <row r="16723" spans="1:5" ht="33.200000000000003" customHeight="1" outlineLevel="1">
      <c r="A16723" s="6" t="str">
        <f>'SETOP EDIFICAÇÕES'!A2773</f>
        <v>ED-50914</v>
      </c>
      <c r="B16723" s="6" t="str">
        <f>'SETOP EDIFICAÇÕES'!B2773</f>
        <v>SEE-SER-155</v>
      </c>
      <c r="C16723" s="6" t="str">
        <f>'SETOP EDIFICAÇÕES'!C2773</f>
        <v>PV - (165 X 90 CM) PORTA COMPLETA, 2 FOLHAS, ESTRUTURA EM CHAPA, MARCO EM CHAPA DOBRADA, ASSENTADA , CONFORME DETALHES E ESPECIFICAÇÕES</v>
      </c>
      <c r="D16723" s="6" t="str">
        <f>'SETOP EDIFICAÇÕES'!D2773</f>
        <v>U</v>
      </c>
      <c r="E16723" s="6">
        <f>'SETOP EDIFICAÇÕES'!E2773</f>
        <v>237.44</v>
      </c>
    </row>
    <row r="16724" spans="1:5" ht="33.200000000000003" customHeight="1" outlineLevel="1">
      <c r="A16724" s="6" t="str">
        <f>'SETOP EDIFICAÇÕES'!A2774</f>
        <v>ED-50908</v>
      </c>
      <c r="B16724" s="6" t="str">
        <f>'SETOP EDIFICAÇÕES'!B2774</f>
        <v>SEE-SER-110</v>
      </c>
      <c r="C16724" s="6" t="str">
        <f>'SETOP EDIFICAÇÕES'!C2774</f>
        <v>PV1 - PORTA DE ABRIR VENEZIANA CHAPA DE ABRIR, (CANTINA), 150 X 130 X 90 CM</v>
      </c>
      <c r="D16724" s="6" t="str">
        <f>'SETOP EDIFICAÇÕES'!D2774</f>
        <v>U</v>
      </c>
      <c r="E16724" s="6">
        <f>'SETOP EDIFICAÇÕES'!E2774</f>
        <v>482.5</v>
      </c>
    </row>
    <row r="16725" spans="1:5" ht="33.200000000000003" customHeight="1" outlineLevel="1">
      <c r="A16725" s="6" t="str">
        <f>'SETOP EDIFICAÇÕES'!A2775</f>
        <v>ED-50841</v>
      </c>
      <c r="B16725" s="6" t="str">
        <f>'SETOP EDIFICAÇÕES'!B2775</f>
        <v>SEE-ESQ-010</v>
      </c>
      <c r="C16725" s="6" t="str">
        <f>'SETOP EDIFICAÇÕES'!C2775</f>
        <v>P8 (83 CM X 60 CM) PORTINHOLA EM COMPENSADO PINTADO COM TRINCO, CONFORME DETALHE 33-D AGOSTO 2001 PROJETO PADRÃO DEER-MG</v>
      </c>
      <c r="D16725" s="6" t="str">
        <f>'SETOP EDIFICAÇÕES'!D2775</f>
        <v>M2</v>
      </c>
      <c r="E16725" s="6">
        <f>'SETOP EDIFICAÇÕES'!E2775</f>
        <v>131.52000000000001</v>
      </c>
    </row>
    <row r="16726" spans="1:5" ht="33.200000000000003" customHeight="1" outlineLevel="1">
      <c r="A16726" s="6" t="str">
        <f>'SETOP EDIFICAÇÕES'!A2776</f>
        <v>ED-50871</v>
      </c>
      <c r="B16726" s="6" t="str">
        <f>'SETOP EDIFICAÇÕES'!B2776</f>
        <v>SEE-QUA-026</v>
      </c>
      <c r="C16726" s="6" t="str">
        <f>'SETOP EDIFICAÇÕES'!C2776</f>
        <v>QUADRO DE AVISO COMPLETO, COM PORTA DE ACRÍLICO 50 X 80 X 8 CM</v>
      </c>
      <c r="D16726" s="6" t="str">
        <f>'SETOP EDIFICAÇÕES'!D2776</f>
        <v>U</v>
      </c>
      <c r="E16726" s="6">
        <f>'SETOP EDIFICAÇÕES'!E2776</f>
        <v>739.75</v>
      </c>
    </row>
    <row r="16727" spans="1:5" ht="33.200000000000003" customHeight="1" outlineLevel="1">
      <c r="A16727" s="6" t="str">
        <f>'SETOP EDIFICAÇÕES'!A2777</f>
        <v>ED-50870</v>
      </c>
      <c r="B16727" s="6" t="str">
        <f>'SETOP EDIFICAÇÕES'!B2777</f>
        <v>SEE-QUA-025</v>
      </c>
      <c r="C16727" s="6" t="str">
        <f>'SETOP EDIFICAÇÕES'!C2777</f>
        <v>QUADRO DE AVISO COMPLETO, COM PORTA DE VIDRO 50 X 80 X 8 CM</v>
      </c>
      <c r="D16727" s="6" t="str">
        <f>'SETOP EDIFICAÇÕES'!D2777</f>
        <v>U</v>
      </c>
      <c r="E16727" s="6">
        <f>'SETOP EDIFICAÇÕES'!E2777</f>
        <v>639.75</v>
      </c>
    </row>
    <row r="16728" spans="1:5" ht="33.200000000000003" customHeight="1" outlineLevel="1">
      <c r="A16728" s="6" t="str">
        <f>'SETOP EDIFICAÇÕES'!A2778</f>
        <v>ED-50872</v>
      </c>
      <c r="B16728" s="6" t="str">
        <f>'SETOP EDIFICAÇÕES'!B2778</f>
        <v>SEE-QUA-030</v>
      </c>
      <c r="C16728" s="6" t="str">
        <f>'SETOP EDIFICAÇÕES'!C2778</f>
        <v>QUADRO DE AVISOS 80 X 40 CM, COMPLETO, COLOCADO</v>
      </c>
      <c r="D16728" s="6" t="str">
        <f>'SETOP EDIFICAÇÕES'!D2778</f>
        <v>U</v>
      </c>
      <c r="E16728" s="6">
        <f>'SETOP EDIFICAÇÕES'!E2778</f>
        <v>539.75</v>
      </c>
    </row>
    <row r="16729" spans="1:5" ht="33.200000000000003" customHeight="1" outlineLevel="1">
      <c r="A16729" s="6" t="str">
        <f>'SETOP EDIFICAÇÕES'!A2779</f>
        <v>ED-50874</v>
      </c>
      <c r="B16729" s="6" t="str">
        <f>'SETOP EDIFICAÇÕES'!B2779</f>
        <v>SEE-QUA-036</v>
      </c>
      <c r="C16729" s="6" t="str">
        <f>'SETOP EDIFICAÇÕES'!C2779</f>
        <v>QUADRO DE CHAVE DE MADEIRA 70 GANCHOS - PORTA COM ACRÍLICO, 40 X 60 CM</v>
      </c>
      <c r="D16729" s="6" t="str">
        <f>'SETOP EDIFICAÇÕES'!D2779</f>
        <v>U</v>
      </c>
      <c r="E16729" s="6">
        <f>'SETOP EDIFICAÇÕES'!E2779</f>
        <v>639.75</v>
      </c>
    </row>
    <row r="16730" spans="1:5" ht="33.200000000000003" customHeight="1" outlineLevel="1">
      <c r="A16730" s="6" t="str">
        <f>'SETOP EDIFICAÇÕES'!A2780</f>
        <v>ED-50873</v>
      </c>
      <c r="B16730" s="6" t="str">
        <f>'SETOP EDIFICAÇÕES'!B2780</f>
        <v>SEE-QUA-035</v>
      </c>
      <c r="C16730" s="6" t="str">
        <f>'SETOP EDIFICAÇÕES'!C2780</f>
        <v>QUADRO DE CHAVE DE MADEIRA 70 GANCHOS - PORTA COM VIDRO, 40 X 60 CM</v>
      </c>
      <c r="D16730" s="6" t="str">
        <f>'SETOP EDIFICAÇÕES'!D2780</f>
        <v>U</v>
      </c>
      <c r="E16730" s="6">
        <f>'SETOP EDIFICAÇÕES'!E2780</f>
        <v>539.75</v>
      </c>
    </row>
    <row r="16731" spans="1:5" ht="33.200000000000003" customHeight="1" outlineLevel="1">
      <c r="A16731" s="6" t="str">
        <f>'SETOP EDIFICAÇÕES'!A2781</f>
        <v>ED-50875</v>
      </c>
      <c r="B16731" s="6" t="str">
        <f>'SETOP EDIFICAÇÕES'!B2781</f>
        <v>SEE-QUA-040</v>
      </c>
      <c r="C16731" s="6" t="str">
        <f>'SETOP EDIFICAÇÕES'!C2781</f>
        <v>QUADRO DE CHAVES 50 X 46 CM</v>
      </c>
      <c r="D16731" s="6" t="str">
        <f>'SETOP EDIFICAÇÕES'!D2781</f>
        <v>U</v>
      </c>
      <c r="E16731" s="6">
        <f>'SETOP EDIFICAÇÕES'!E2781</f>
        <v>539.75</v>
      </c>
    </row>
    <row r="16732" spans="1:5" ht="33.200000000000003" customHeight="1" outlineLevel="1">
      <c r="A16732" s="6" t="str">
        <f>'SETOP EDIFICAÇÕES'!A2782</f>
        <v>ED-50910</v>
      </c>
      <c r="B16732" s="6" t="str">
        <f>'SETOP EDIFICAÇÕES'!B2782</f>
        <v>SEE-SER-125</v>
      </c>
      <c r="C16732" s="6" t="str">
        <f>'SETOP EDIFICAÇÕES'!C2782</f>
        <v>QUADRO METÁLICO 2,00 X 0,60 M EM TELA METÁLICA 1", FIO # 10</v>
      </c>
      <c r="D16732" s="6" t="str">
        <f>'SETOP EDIFICAÇÕES'!D2782</f>
        <v>U</v>
      </c>
      <c r="E16732" s="6">
        <f>'SETOP EDIFICAÇÕES'!E2782</f>
        <v>290.70999999999998</v>
      </c>
    </row>
    <row r="16733" spans="1:5" ht="33.200000000000003" customHeight="1" outlineLevel="1">
      <c r="A16733" s="6" t="str">
        <f>'SETOP EDIFICAÇÕES'!A2783</f>
        <v>ED-50865</v>
      </c>
      <c r="B16733" s="6" t="str">
        <f>'SETOP EDIFICAÇÕES'!B2783</f>
        <v>SEE-QUA-005</v>
      </c>
      <c r="C16733" s="6" t="str">
        <f>'SETOP EDIFICAÇÕES'!C2783</f>
        <v>QUADRO PARA GIZ DE LAMINADO MELAMÍNICO COLOCADO 308 X 125 CM COM PORTA GIZ E MOLDURA, COM DOIS QUADROS PARA CARTAZES DE 127 X 125 CM</v>
      </c>
      <c r="D16733" s="6" t="str">
        <f>'SETOP EDIFICAÇÕES'!D2783</f>
        <v>U</v>
      </c>
      <c r="E16733" s="6">
        <f>'SETOP EDIFICAÇÕES'!E2783</f>
        <v>2179.2600000000002</v>
      </c>
    </row>
    <row r="16734" spans="1:5" ht="33.200000000000003" customHeight="1" outlineLevel="1">
      <c r="A16734" s="6" t="str">
        <f>'SETOP EDIFICAÇÕES'!A2784</f>
        <v>ED-50866</v>
      </c>
      <c r="B16734" s="6" t="str">
        <f>'SETOP EDIFICAÇÕES'!B2784</f>
        <v>SEE-QUA-010</v>
      </c>
      <c r="C16734" s="6" t="str">
        <f>'SETOP EDIFICAÇÕES'!C2784</f>
        <v>QUADRO PARA GIZ E CARTAZES - MOLDURA EM ALUMÍNIO</v>
      </c>
      <c r="D16734" s="6" t="str">
        <f>'SETOP EDIFICAÇÕES'!D2784</f>
        <v>U</v>
      </c>
      <c r="E16734" s="6">
        <f>'SETOP EDIFICAÇÕES'!E2784</f>
        <v>1559.51</v>
      </c>
    </row>
    <row r="16735" spans="1:5" ht="33.200000000000003" customHeight="1" outlineLevel="1">
      <c r="A16735" s="6" t="str">
        <f>'SETOP EDIFICAÇÕES'!A2785</f>
        <v>ED-50868</v>
      </c>
      <c r="B16735" s="6" t="str">
        <f>'SETOP EDIFICAÇÕES'!B2785</f>
        <v>SEE-QUA-016</v>
      </c>
      <c r="C16735" s="6" t="str">
        <f>'SETOP EDIFICAÇÕES'!C2785</f>
        <v>QUADRO PARA GIZ E CARTAZES, 310 X 131 CM - MOLDURA EM MADEIRA</v>
      </c>
      <c r="D16735" s="6" t="str">
        <f>'SETOP EDIFICAÇÕES'!D2785</f>
        <v>U</v>
      </c>
      <c r="E16735" s="6">
        <f>'SETOP EDIFICAÇÕES'!E2785</f>
        <v>1159.51</v>
      </c>
    </row>
    <row r="16736" spans="1:5" ht="33.200000000000003" customHeight="1" outlineLevel="1">
      <c r="A16736" s="6" t="str">
        <f>'SETOP EDIFICAÇÕES'!A2786</f>
        <v>ED-50867</v>
      </c>
      <c r="B16736" s="6" t="str">
        <f>'SETOP EDIFICAÇÕES'!B2786</f>
        <v>SEE-QUA-015</v>
      </c>
      <c r="C16736" s="6" t="str">
        <f>'SETOP EDIFICAÇÕES'!C2786</f>
        <v>QUADRO PARA GIZ E CARTAZES, 557 X 126 CM - MOLDURA EM MADEIRA</v>
      </c>
      <c r="D16736" s="6" t="str">
        <f>'SETOP EDIFICAÇÕES'!D2786</f>
        <v>U</v>
      </c>
      <c r="E16736" s="6">
        <f>'SETOP EDIFICAÇÕES'!E2786</f>
        <v>1759.51</v>
      </c>
    </row>
    <row r="16737" spans="1:5" ht="33.200000000000003" customHeight="1" outlineLevel="1">
      <c r="A16737" s="6" t="str">
        <f>'SETOP EDIFICAÇÕES'!A2787</f>
        <v>ED-50869</v>
      </c>
      <c r="B16737" s="6" t="str">
        <f>'SETOP EDIFICAÇÕES'!B2787</f>
        <v>SEE-QUA-020</v>
      </c>
      <c r="C16737" s="6" t="str">
        <f>'SETOP EDIFICAÇÕES'!C2787</f>
        <v>QUADRO PARA PINCEL ATÔMICO, EM CHAPA RESINADA (310 X 131 CM), COMPLETO</v>
      </c>
      <c r="D16737" s="6" t="str">
        <f>'SETOP EDIFICAÇÕES'!D2787</f>
        <v>U</v>
      </c>
      <c r="E16737" s="6">
        <f>'SETOP EDIFICAÇÕES'!E2787</f>
        <v>1159.51</v>
      </c>
    </row>
    <row r="16738" spans="1:5" ht="33.200000000000003" customHeight="1" outlineLevel="1">
      <c r="A16738" s="6" t="str">
        <f>'SETOP EDIFICAÇÕES'!A2788</f>
        <v>ED-50876</v>
      </c>
      <c r="B16738" s="6" t="str">
        <f>'SETOP EDIFICAÇÕES'!B2788</f>
        <v>SEE-REG-005</v>
      </c>
      <c r="C16738" s="6" t="str">
        <f>'SETOP EDIFICAÇÕES'!C2788</f>
        <v>RÉGUA DE 10 X 1,7 CM (PEROBA ROSA) CANTO BOLEADO</v>
      </c>
      <c r="D16738" s="6" t="str">
        <f>'SETOP EDIFICAÇÕES'!D2788</f>
        <v>M</v>
      </c>
      <c r="E16738" s="6">
        <f>'SETOP EDIFICAÇÕES'!E2788</f>
        <v>21.2</v>
      </c>
    </row>
    <row r="16739" spans="1:5" ht="33.200000000000003" customHeight="1" outlineLevel="1">
      <c r="A16739" s="6" t="str">
        <f>'SETOP EDIFICAÇÕES'!A2789</f>
        <v>ED-50919</v>
      </c>
      <c r="B16739" s="6" t="str">
        <f>'SETOP EDIFICAÇÕES'!B2789</f>
        <v>SEE-TEL-005</v>
      </c>
      <c r="C16739" s="6" t="str">
        <f>'SETOP EDIFICAÇÕES'!C2789</f>
        <v>TF- (350 X 72 CM) TELA FIXA SOLDADA ENTRE PILARETES METÁLICOS DE SUSTENTAÇÃO DAS TERÇAS EM PERFIL CANTONEIRA E TELA CORRUGADA</v>
      </c>
      <c r="D16739" s="6" t="str">
        <f>'SETOP EDIFICAÇÕES'!D2789</f>
        <v>U</v>
      </c>
      <c r="E16739" s="6">
        <f>'SETOP EDIFICAÇÕES'!E2789</f>
        <v>218.57</v>
      </c>
    </row>
    <row r="16740" spans="1:5" ht="33.200000000000003" customHeight="1" outlineLevel="1">
      <c r="A16740" s="6" t="str">
        <f>'SETOP EDIFICAÇÕES'!A2790</f>
        <v>ED-50850</v>
      </c>
      <c r="B16740" s="6" t="str">
        <f>'SETOP EDIFICAÇÕES'!B2790</f>
        <v>SEE-EST-045</v>
      </c>
      <c r="C16740" s="6" t="str">
        <f>'SETOP EDIFICAÇÕES'!C2790</f>
        <v>VIGA DE 0,21 A 0,35 M DE LARGURA EM CONCRETO 20MPA, APARENTE, ARMAÇÃO, FORMA PLASTIFICADA, ESCORAMENTO E DESFORMA</v>
      </c>
      <c r="D16740" s="6" t="str">
        <f>'SETOP EDIFICAÇÕES'!D2790</f>
        <v>M3</v>
      </c>
      <c r="E16740" s="6">
        <f>'SETOP EDIFICAÇÕES'!E2790</f>
        <v>1355.24</v>
      </c>
    </row>
    <row r="16741" spans="1:5" ht="33.200000000000003" customHeight="1" outlineLevel="1">
      <c r="A16741" s="6">
        <f>'SETOP EDIFICAÇÕES'!A2791</f>
        <v>361</v>
      </c>
      <c r="B16741" s="6" t="str">
        <f>'SETOP EDIFICAÇÕES'!B2791</f>
        <v>-</v>
      </c>
      <c r="C16741" s="6" t="str">
        <f>'SETOP EDIFICAÇÕES'!C2791</f>
        <v>SER-001  - SERRALHERIA</v>
      </c>
      <c r="D16741" s="6" t="str">
        <f>'SETOP EDIFICAÇÕES'!D2791</f>
        <v/>
      </c>
      <c r="E16741" s="6">
        <f>'SETOP EDIFICAÇÕES'!E2791</f>
        <v>0</v>
      </c>
    </row>
    <row r="16742" spans="1:5" ht="33.200000000000003" customHeight="1" outlineLevel="1">
      <c r="A16742" s="6" t="str">
        <f>'SETOP EDIFICAÇÕES'!A2792</f>
        <v>ED-9100</v>
      </c>
      <c r="B16742" s="6" t="str">
        <f>'SETOP EDIFICAÇÕES'!B2792</f>
        <v>-</v>
      </c>
      <c r="C16742" s="6" t="str">
        <f>'SETOP EDIFICAÇÕES'!C2792</f>
        <v>ALAMBRADO PARA QUADRA ESPORTIVA, COM TELA DE ARAME GALVANIZADO FIO 12 # 2", FIXADO EM QUADROS DE TUBOS DE AÇO CARBONO GALVANIZADO DN 50MM (2")</v>
      </c>
      <c r="D16742" s="6" t="str">
        <f>'SETOP EDIFICAÇÕES'!D2792</f>
        <v>M2</v>
      </c>
      <c r="E16742" s="6">
        <f>'SETOP EDIFICAÇÕES'!E2792</f>
        <v>109.22</v>
      </c>
    </row>
    <row r="16743" spans="1:5" ht="33.200000000000003" customHeight="1" outlineLevel="1">
      <c r="A16743" s="6" t="str">
        <f>'SETOP EDIFICAÇÕES'!A2793</f>
        <v>ED-50921</v>
      </c>
      <c r="B16743" s="6" t="str">
        <f>'SETOP EDIFICAÇÕES'!B2793</f>
        <v>SER-ALA-010</v>
      </c>
      <c r="C16743" s="6" t="str">
        <f>'SETOP EDIFICAÇÕES'!C2793</f>
        <v>ALAMBRADO PARA QUADRA ESPORTIVA, COM TELA DE ARAME GALVANIZADO FIO 12 # 2", FIXADO EM QUADROS DE TUBOS DE AÇO GALVANIZADO D = 2", H = 1,00 M</v>
      </c>
      <c r="D16743" s="6" t="str">
        <f>'SETOP EDIFICAÇÕES'!D2793</f>
        <v>M</v>
      </c>
      <c r="E16743" s="6">
        <f>'SETOP EDIFICAÇÕES'!E2793</f>
        <v>133.09</v>
      </c>
    </row>
    <row r="16744" spans="1:5" ht="33.200000000000003" customHeight="1" outlineLevel="1">
      <c r="A16744" s="6" t="str">
        <f>'SETOP EDIFICAÇÕES'!A2794</f>
        <v>ED-50920</v>
      </c>
      <c r="B16744" s="6" t="str">
        <f>'SETOP EDIFICAÇÕES'!B2794</f>
        <v>SER-ALA-005</v>
      </c>
      <c r="C16744" s="6" t="str">
        <f>'SETOP EDIFICAÇÕES'!C2794</f>
        <v>ALAMBRADO PARA QUADRA ESPORTIVA, COM TELA DE ARAME GALVANIZADO FIO 12 # 2", FIXADO EM QUADROS DE TUBOS DE AÇO GALVANIZADO D = 2", H = 4,00 M</v>
      </c>
      <c r="D16744" s="6" t="str">
        <f>'SETOP EDIFICAÇÕES'!D2794</f>
        <v>M</v>
      </c>
      <c r="E16744" s="6">
        <f>'SETOP EDIFICAÇÕES'!E2794</f>
        <v>295.27</v>
      </c>
    </row>
    <row r="16745" spans="1:5" ht="33.200000000000003" customHeight="1" outlineLevel="1">
      <c r="A16745" s="6" t="str">
        <f>'SETOP EDIFICAÇÕES'!A2795</f>
        <v>ED-50922</v>
      </c>
      <c r="B16745" s="6" t="str">
        <f>'SETOP EDIFICAÇÕES'!B2795</f>
        <v>SER-ALA-015</v>
      </c>
      <c r="C16745" s="6" t="str">
        <f>'SETOP EDIFICAÇÕES'!C2795</f>
        <v>ALAMBRADO PARA QUADRA ESPORTIVA, COM TELA DE ARAME GALVANIZADO FIO 12 # 2", FIXADO EM QUADROS DE TUBOS DE AÇO GALVANIZADO D = 2", H = 6,00 M</v>
      </c>
      <c r="D16745" s="6" t="str">
        <f>'SETOP EDIFICAÇÕES'!D2795</f>
        <v>M</v>
      </c>
      <c r="E16745" s="6">
        <f>'SETOP EDIFICAÇÕES'!E2795</f>
        <v>412.67</v>
      </c>
    </row>
    <row r="16746" spans="1:5" ht="33.200000000000003" customHeight="1" outlineLevel="1">
      <c r="A16746" s="6" t="str">
        <f>'SETOP EDIFICAÇÕES'!A2796</f>
        <v>ED-50923</v>
      </c>
      <c r="B16746" s="6" t="str">
        <f>'SETOP EDIFICAÇÕES'!B2796</f>
        <v>SER-ALÇ-005</v>
      </c>
      <c r="C16746" s="6" t="str">
        <f>'SETOP EDIFICAÇÕES'!C2796</f>
        <v>ALÇAPÃO 60 X 60 CM COM COM QUADRO DE CANTONEIRA METÁLICA 1"X 1/8", TAMPA EM CANTONEIRA 7/8"X 1/8" E CHAPA METÁLICA ENRIJECIDA POR PERFIL "T</v>
      </c>
      <c r="D16746" s="6" t="str">
        <f>'SETOP EDIFICAÇÕES'!D2796</f>
        <v>U</v>
      </c>
      <c r="E16746" s="6">
        <f>'SETOP EDIFICAÇÕES'!E2796</f>
        <v>185.1</v>
      </c>
    </row>
    <row r="16747" spans="1:5" ht="33.200000000000003" customHeight="1" outlineLevel="1">
      <c r="A16747" s="6" t="str">
        <f>'SETOP EDIFICAÇÕES'!A2797</f>
        <v>ED-50925</v>
      </c>
      <c r="B16747" s="6" t="str">
        <f>'SETOP EDIFICAÇÕES'!B2797</f>
        <v>SER-ALÇ-015</v>
      </c>
      <c r="C16747" s="6" t="str">
        <f>'SETOP EDIFICAÇÕES'!C2797</f>
        <v>ALÇAPÃO 70 X 70 CM COM COM QUADRO DE CANTONEIRA METÁLICA 1"X 1/8", TAMPA EM CANTONEIRA 7/8"X 1/8" E CHAPA METÁLICA ENRIJECIDA POR PERFIL "T</v>
      </c>
      <c r="D16747" s="6" t="str">
        <f>'SETOP EDIFICAÇÕES'!D2797</f>
        <v>U</v>
      </c>
      <c r="E16747" s="6">
        <f>'SETOP EDIFICAÇÕES'!E2797</f>
        <v>214.56</v>
      </c>
    </row>
    <row r="16748" spans="1:5" ht="33.200000000000003" customHeight="1" outlineLevel="1">
      <c r="A16748" s="6" t="str">
        <f>'SETOP EDIFICAÇÕES'!A2798</f>
        <v>ED-50924</v>
      </c>
      <c r="B16748" s="6" t="str">
        <f>'SETOP EDIFICAÇÕES'!B2798</f>
        <v>SER-ALÇ-010</v>
      </c>
      <c r="C16748" s="6" t="str">
        <f>'SETOP EDIFICAÇÕES'!C2798</f>
        <v>ALÇAPÃO 80 X 80 CM COM COM QUADRO DE CANTONEIRA METÁLICA 1"X 1/8", TAMPA EM CANTONEIRA 7/8"X 1/8" E CHAPA METÁLICA ENRIJECIDA POR PERFIL "T</v>
      </c>
      <c r="D16748" s="6" t="str">
        <f>'SETOP EDIFICAÇÕES'!D2798</f>
        <v>U</v>
      </c>
      <c r="E16748" s="6">
        <f>'SETOP EDIFICAÇÕES'!E2798</f>
        <v>224.25</v>
      </c>
    </row>
    <row r="16749" spans="1:5" ht="33.200000000000003" customHeight="1" outlineLevel="1">
      <c r="A16749" s="6" t="str">
        <f>'SETOP EDIFICAÇÕES'!A2799</f>
        <v>ED-50927</v>
      </c>
      <c r="B16749" s="6" t="str">
        <f>'SETOP EDIFICAÇÕES'!B2799</f>
        <v>SER-ARM-005</v>
      </c>
      <c r="C16749" s="6" t="str">
        <f>'SETOP EDIFICAÇÕES'!C2799</f>
        <v>ARMÁRIO EM CHAPA DOBRADA #14 COM PRATELEIRA INTERNA E SUPORTES DE METALON PARA TV E VÍDEO</v>
      </c>
      <c r="D16749" s="6" t="str">
        <f>'SETOP EDIFICAÇÕES'!D2799</f>
        <v>U</v>
      </c>
      <c r="E16749" s="6">
        <f>'SETOP EDIFICAÇÕES'!E2799</f>
        <v>323.31</v>
      </c>
    </row>
    <row r="16750" spans="1:5" ht="33.200000000000003" customHeight="1" outlineLevel="1">
      <c r="A16750" s="6" t="str">
        <f>'SETOP EDIFICAÇÕES'!A2800</f>
        <v>ED-50928</v>
      </c>
      <c r="B16750" s="6" t="str">
        <f>'SETOP EDIFICAÇÕES'!B2800</f>
        <v>SER-ARM-010</v>
      </c>
      <c r="C16750" s="6" t="str">
        <f>'SETOP EDIFICAÇÕES'!C2800</f>
        <v>ARMÁRIO PARA TV E VÍDEO</v>
      </c>
      <c r="D16750" s="6" t="str">
        <f>'SETOP EDIFICAÇÕES'!D2800</f>
        <v>U</v>
      </c>
      <c r="E16750" s="6">
        <f>'SETOP EDIFICAÇÕES'!E2800</f>
        <v>268.52</v>
      </c>
    </row>
    <row r="16751" spans="1:5" ht="33.200000000000003" customHeight="1" outlineLevel="1">
      <c r="A16751" s="6" t="str">
        <f>'SETOP EDIFICAÇÕES'!A2801</f>
        <v>ED-50933</v>
      </c>
      <c r="B16751" s="6" t="str">
        <f>'SETOP EDIFICAÇÕES'!B2801</f>
        <v>SER-COL-015</v>
      </c>
      <c r="C16751" s="6" t="str">
        <f>'SETOP EDIFICAÇÕES'!C2801</f>
        <v>ASSENTAMENTO DE GRADIS E PORTÕES</v>
      </c>
      <c r="D16751" s="6" t="str">
        <f>'SETOP EDIFICAÇÕES'!D2801</f>
        <v>M2</v>
      </c>
      <c r="E16751" s="6">
        <f>'SETOP EDIFICAÇÕES'!E2801</f>
        <v>66.680000000000007</v>
      </c>
    </row>
    <row r="16752" spans="1:5" ht="33.200000000000003" customHeight="1" outlineLevel="1">
      <c r="A16752" s="6" t="str">
        <f>'SETOP EDIFICAÇÕES'!A2802</f>
        <v>ED-50931</v>
      </c>
      <c r="B16752" s="6" t="str">
        <f>'SETOP EDIFICAÇÕES'!B2802</f>
        <v>SER-COL-005</v>
      </c>
      <c r="C16752" s="6" t="str">
        <f>'SETOP EDIFICAÇÕES'!C2802</f>
        <v>ASSENTAMENTO DE JANELAS METÁLICAS BASCULANTE OU FIXA</v>
      </c>
      <c r="D16752" s="6" t="str">
        <f>'SETOP EDIFICAÇÕES'!D2802</f>
        <v>M2</v>
      </c>
      <c r="E16752" s="6">
        <f>'SETOP EDIFICAÇÕES'!E2802</f>
        <v>75.63</v>
      </c>
    </row>
    <row r="16753" spans="1:5" ht="33.200000000000003" customHeight="1" outlineLevel="1">
      <c r="A16753" s="6" t="str">
        <f>'SETOP EDIFICAÇÕES'!A2803</f>
        <v>ED-50932</v>
      </c>
      <c r="B16753" s="6" t="str">
        <f>'SETOP EDIFICAÇÕES'!B2803</f>
        <v>SER-COL-010</v>
      </c>
      <c r="C16753" s="6" t="str">
        <f>'SETOP EDIFICAÇÕES'!C2803</f>
        <v>ASSENTAMENTO DE JANELAS METÁLICAS DE CORRER E MAXIM-AR</v>
      </c>
      <c r="D16753" s="6" t="str">
        <f>'SETOP EDIFICAÇÕES'!D2803</f>
        <v>M2</v>
      </c>
      <c r="E16753" s="6">
        <f>'SETOP EDIFICAÇÕES'!E2803</f>
        <v>121.61</v>
      </c>
    </row>
    <row r="16754" spans="1:5" ht="33.200000000000003" customHeight="1" outlineLevel="1">
      <c r="A16754" s="6" t="str">
        <f>'SETOP EDIFICAÇÕES'!A2804</f>
        <v>ED-50934</v>
      </c>
      <c r="B16754" s="6" t="str">
        <f>'SETOP EDIFICAÇÕES'!B2804</f>
        <v>SER-COL-020</v>
      </c>
      <c r="C16754" s="6" t="str">
        <f>'SETOP EDIFICAÇÕES'!C2804</f>
        <v>ASSENTAMENTO DE PORTA DE METÁLICA UMA (1) OU DUAS (2) FOLHAS</v>
      </c>
      <c r="D16754" s="6" t="str">
        <f>'SETOP EDIFICAÇÕES'!D2804</f>
        <v>M2</v>
      </c>
      <c r="E16754" s="6">
        <f>'SETOP EDIFICAÇÕES'!E2804</f>
        <v>47.44</v>
      </c>
    </row>
    <row r="16755" spans="1:5" ht="33.200000000000003" customHeight="1" outlineLevel="1">
      <c r="A16755" s="6" t="str">
        <f>'SETOP EDIFICAÇÕES'!A2805</f>
        <v>ED-50943</v>
      </c>
      <c r="B16755" s="6" t="str">
        <f>'SETOP EDIFICAÇÕES'!B2805</f>
        <v>SER-COR-030</v>
      </c>
      <c r="C16755" s="6" t="str">
        <f>'SETOP EDIFICAÇÕES'!C2805</f>
        <v>CORRIMÃO DUPLO EM TUBO DE AÇO INOX D = 1 1/2" - FIXADO EM ALVENARIA</v>
      </c>
      <c r="D16755" s="6" t="str">
        <f>'SETOP EDIFICAÇÕES'!D2805</f>
        <v>M</v>
      </c>
      <c r="E16755" s="6">
        <f>'SETOP EDIFICAÇÕES'!E2805</f>
        <v>325.45</v>
      </c>
    </row>
    <row r="16756" spans="1:5" ht="33.200000000000003" customHeight="1" outlineLevel="1">
      <c r="A16756" s="6" t="str">
        <f>'SETOP EDIFICAÇÕES'!A2806</f>
        <v>ED-50937</v>
      </c>
      <c r="B16756" s="6" t="str">
        <f>'SETOP EDIFICAÇÕES'!B2806</f>
        <v>SER-COR-007</v>
      </c>
      <c r="C16756" s="6" t="str">
        <f>'SETOP EDIFICAÇÕES'!C2806</f>
        <v>CORRIMÃO DUPLO EM TUBO GALVANIZADO DIN 2440, D = 1 1/2" - FIXADO EM ALVENARIA</v>
      </c>
      <c r="D16756" s="6" t="str">
        <f>'SETOP EDIFICAÇÕES'!D2806</f>
        <v>M</v>
      </c>
      <c r="E16756" s="6">
        <f>'SETOP EDIFICAÇÕES'!E2806</f>
        <v>108.22</v>
      </c>
    </row>
    <row r="16757" spans="1:5" ht="33.200000000000003" customHeight="1" outlineLevel="1">
      <c r="A16757" s="6" t="str">
        <f>'SETOP EDIFICAÇÕES'!A2807</f>
        <v>ED-50941</v>
      </c>
      <c r="B16757" s="6" t="str">
        <f>'SETOP EDIFICAÇÕES'!B2807</f>
        <v>SER-COR-020</v>
      </c>
      <c r="C16757" s="6" t="str">
        <f>'SETOP EDIFICAÇÕES'!C2807</f>
        <v>CORRIMÃO SIMPLES EM TUBO DE AÇO INOX D = 1 1/2" - FIXADO EM ALVENARIA</v>
      </c>
      <c r="D16757" s="6" t="str">
        <f>'SETOP EDIFICAÇÕES'!D2807</f>
        <v>M</v>
      </c>
      <c r="E16757" s="6">
        <f>'SETOP EDIFICAÇÕES'!E2807</f>
        <v>171.9</v>
      </c>
    </row>
    <row r="16758" spans="1:5" ht="33.200000000000003" customHeight="1" outlineLevel="1">
      <c r="A16758" s="6" t="str">
        <f>'SETOP EDIFICAÇÕES'!A2808</f>
        <v>ED-50942</v>
      </c>
      <c r="B16758" s="6" t="str">
        <f>'SETOP EDIFICAÇÕES'!B2808</f>
        <v>SER-COR-025</v>
      </c>
      <c r="C16758" s="6" t="str">
        <f>'SETOP EDIFICAÇÕES'!C2808</f>
        <v>CORRIMÃO SIMPLES EM TUBO DE AÇO INOX D = 1 1/2" - FIXADO EM PISO</v>
      </c>
      <c r="D16758" s="6" t="str">
        <f>'SETOP EDIFICAÇÕES'!D2808</f>
        <v>M</v>
      </c>
      <c r="E16758" s="6">
        <f>'SETOP EDIFICAÇÕES'!E2808</f>
        <v>168.34</v>
      </c>
    </row>
    <row r="16759" spans="1:5" ht="33.200000000000003" customHeight="1" outlineLevel="1">
      <c r="A16759" s="6" t="str">
        <f>'SETOP EDIFICAÇÕES'!A2809</f>
        <v>ED-50935</v>
      </c>
      <c r="B16759" s="6" t="str">
        <f>'SETOP EDIFICAÇÕES'!B2809</f>
        <v>SER-COR-005</v>
      </c>
      <c r="C16759" s="6" t="str">
        <f>'SETOP EDIFICAÇÕES'!C2809</f>
        <v>CORRIMÃO SIMPLES EM TUBO GALVANIZADO DIN 2440, D = 1 1/2" - FIXADO EM ALVENARIA</v>
      </c>
      <c r="D16759" s="6" t="str">
        <f>'SETOP EDIFICAÇÕES'!D2809</f>
        <v>M</v>
      </c>
      <c r="E16759" s="6">
        <f>'SETOP EDIFICAÇÕES'!E2809</f>
        <v>91.9</v>
      </c>
    </row>
    <row r="16760" spans="1:5" ht="33.200000000000003" customHeight="1" outlineLevel="1">
      <c r="A16760" s="6" t="str">
        <f>'SETOP EDIFICAÇÕES'!A2810</f>
        <v>ED-50936</v>
      </c>
      <c r="B16760" s="6" t="str">
        <f>'SETOP EDIFICAÇÕES'!B2810</f>
        <v>SER-COR-006</v>
      </c>
      <c r="C16760" s="6" t="str">
        <f>'SETOP EDIFICAÇÕES'!C2810</f>
        <v>CORRIMÃO SIMPLES EM TUBO GALVANIZADO DIN 2440, D = 1 1/2" - FIXADO EM PISO</v>
      </c>
      <c r="D16760" s="6" t="str">
        <f>'SETOP EDIFICAÇÕES'!D2810</f>
        <v>M</v>
      </c>
      <c r="E16760" s="6">
        <f>'SETOP EDIFICAÇÕES'!E2810</f>
        <v>82.59</v>
      </c>
    </row>
    <row r="16761" spans="1:5" ht="33.200000000000003" customHeight="1" outlineLevel="1">
      <c r="A16761" s="6" t="str">
        <f>'SETOP EDIFICAÇÕES'!A2811</f>
        <v>ED-50947</v>
      </c>
      <c r="B16761" s="6" t="str">
        <f>'SETOP EDIFICAÇÕES'!B2811</f>
        <v>SER-DEG-005</v>
      </c>
      <c r="C16761" s="6" t="str">
        <f>'SETOP EDIFICAÇÕES'!C2811</f>
        <v>DEGRAU DE ESCADA DE MARINHEIRO DE FERRO REDONDO DE 7/8" ENGASTADO</v>
      </c>
      <c r="D16761" s="6" t="str">
        <f>'SETOP EDIFICAÇÕES'!D2811</f>
        <v>U</v>
      </c>
      <c r="E16761" s="6">
        <f>'SETOP EDIFICAÇÕES'!E2811</f>
        <v>40.47</v>
      </c>
    </row>
    <row r="16762" spans="1:5" ht="33.200000000000003" customHeight="1" outlineLevel="1">
      <c r="A16762" s="6" t="str">
        <f>'SETOP EDIFICAÇÕES'!A2812</f>
        <v>ED-50949</v>
      </c>
      <c r="B16762" s="6" t="str">
        <f>'SETOP EDIFICAÇÕES'!B2812</f>
        <v>SER-ESC-010</v>
      </c>
      <c r="C16762" s="6" t="str">
        <f>'SETOP EDIFICAÇÕES'!C2812</f>
        <v>ESCADA MARINHEIRO - TUBO GALVANIZADO D = 3/4" E D = 1/2"</v>
      </c>
      <c r="D16762" s="6" t="str">
        <f>'SETOP EDIFICAÇÕES'!D2812</f>
        <v>M</v>
      </c>
      <c r="E16762" s="6">
        <f>'SETOP EDIFICAÇÕES'!E2812</f>
        <v>164.39</v>
      </c>
    </row>
    <row r="16763" spans="1:5" ht="33.200000000000003" customHeight="1" outlineLevel="1">
      <c r="A16763" s="6" t="str">
        <f>'SETOP EDIFICAÇÕES'!A2813</f>
        <v>ED-50948</v>
      </c>
      <c r="B16763" s="6" t="str">
        <f>'SETOP EDIFICAÇÕES'!B2813</f>
        <v>SER-ESC-005</v>
      </c>
      <c r="C16763" s="6" t="str">
        <f>'SETOP EDIFICAÇÕES'!C2813</f>
        <v>ESCADA MARINHEIRO COM GRADIL PROTETOR - D = 3/4"</v>
      </c>
      <c r="D16763" s="6" t="str">
        <f>'SETOP EDIFICAÇÕES'!D2813</f>
        <v>M</v>
      </c>
      <c r="E16763" s="6">
        <f>'SETOP EDIFICAÇÕES'!E2813</f>
        <v>363.92</v>
      </c>
    </row>
    <row r="16764" spans="1:5" ht="33.200000000000003" customHeight="1" outlineLevel="1">
      <c r="A16764" s="6" t="str">
        <f>'SETOP EDIFICAÇÕES'!A2814</f>
        <v>ED-50950</v>
      </c>
      <c r="B16764" s="6" t="str">
        <f>'SETOP EDIFICAÇÕES'!B2814</f>
        <v>SER-FEC-005</v>
      </c>
      <c r="C16764" s="6" t="str">
        <f>'SETOP EDIFICAÇÕES'!C2814</f>
        <v>FECHAMENTO DE EMPENA COM QUADRO EM PERFIL, CANTONEIRA 2" X 2", SOLDADO, E TELA FIO 12 MALHA 1/2" (CONFORME DETALHE DE PRÉDIO ESCOLAR, INCLUSIVE PINTURA ESMALTE)</v>
      </c>
      <c r="D16764" s="6" t="str">
        <f>'SETOP EDIFICAÇÕES'!D2814</f>
        <v>M2</v>
      </c>
      <c r="E16764" s="6">
        <f>'SETOP EDIFICAÇÕES'!E2814</f>
        <v>194.99</v>
      </c>
    </row>
    <row r="16765" spans="1:5" ht="33.200000000000003" customHeight="1" outlineLevel="1">
      <c r="A16765" s="6" t="str">
        <f>'SETOP EDIFICAÇÕES'!A2815</f>
        <v>ED-50930</v>
      </c>
      <c r="B16765" s="6" t="str">
        <f>'SETOP EDIFICAÇÕES'!B2815</f>
        <v>SER-CAI-006</v>
      </c>
      <c r="C16765" s="6" t="str">
        <f>'SETOP EDIFICAÇÕES'!C2815</f>
        <v>FORNECIMENTO E ASSENTAMENTO DE CAIXILHO FIXO DE FERRO COM TELA CORRUGADA # 15 MM FIO 12</v>
      </c>
      <c r="D16765" s="6" t="str">
        <f>'SETOP EDIFICAÇÕES'!D2815</f>
        <v>M2</v>
      </c>
      <c r="E16765" s="6">
        <f>'SETOP EDIFICAÇÕES'!E2815</f>
        <v>227.43</v>
      </c>
    </row>
    <row r="16766" spans="1:5" ht="33.200000000000003" customHeight="1" outlineLevel="1">
      <c r="A16766" s="6" t="str">
        <f>'SETOP EDIFICAÇÕES'!A2816</f>
        <v>ED-50951</v>
      </c>
      <c r="B16766" s="6" t="str">
        <f>'SETOP EDIFICAÇÕES'!B2816</f>
        <v>SER-GRA-005</v>
      </c>
      <c r="C16766" s="6" t="str">
        <f>'SETOP EDIFICAÇÕES'!C2816</f>
        <v>FORNECIMENTO E ASSENTAMENTO DE GRADE FIXA DE FERRO, PARA PROTEÇÃO DE JANELAS</v>
      </c>
      <c r="D16766" s="6" t="str">
        <f>'SETOP EDIFICAÇÕES'!D2816</f>
        <v>M2</v>
      </c>
      <c r="E16766" s="6">
        <f>'SETOP EDIFICAÇÕES'!E2816</f>
        <v>258.64</v>
      </c>
    </row>
    <row r="16767" spans="1:5" ht="33.200000000000003" customHeight="1" outlineLevel="1">
      <c r="A16767" s="6" t="str">
        <f>'SETOP EDIFICAÇÕES'!A2817</f>
        <v>ED-50954</v>
      </c>
      <c r="B16767" s="6" t="str">
        <f>'SETOP EDIFICAÇÕES'!B2817</f>
        <v>SER-JAN-005</v>
      </c>
      <c r="C16767" s="6" t="str">
        <f>'SETOP EDIFICAÇÕES'!C2817</f>
        <v>FORNECIMENTO E ASSENTAMENTO DE JANELA BASCULANTE DE FERRO</v>
      </c>
      <c r="D16767" s="6" t="str">
        <f>'SETOP EDIFICAÇÕES'!D2817</f>
        <v>M2</v>
      </c>
      <c r="E16767" s="6">
        <f>'SETOP EDIFICAÇÕES'!E2817</f>
        <v>349.8</v>
      </c>
    </row>
    <row r="16768" spans="1:5" ht="33.200000000000003" customHeight="1" outlineLevel="1">
      <c r="A16768" s="6" t="str">
        <f>'SETOP EDIFICAÇÕES'!A2818</f>
        <v>ED-50957</v>
      </c>
      <c r="B16768" s="6" t="str">
        <f>'SETOP EDIFICAÇÕES'!B2818</f>
        <v>SER-JAN-010</v>
      </c>
      <c r="C16768" s="6" t="str">
        <f>'SETOP EDIFICAÇÕES'!C2818</f>
        <v>FORNECIMENTO E ASSENTAMENTO DE JANELA BASCULANTE EM METALON</v>
      </c>
      <c r="D16768" s="6" t="str">
        <f>'SETOP EDIFICAÇÕES'!D2818</f>
        <v>M2</v>
      </c>
      <c r="E16768" s="6">
        <f>'SETOP EDIFICAÇÕES'!E2818</f>
        <v>360.41</v>
      </c>
    </row>
    <row r="16769" spans="1:5" ht="33.200000000000003" customHeight="1" outlineLevel="1">
      <c r="A16769" s="6" t="str">
        <f>'SETOP EDIFICAÇÕES'!A2819</f>
        <v>ED-50961</v>
      </c>
      <c r="B16769" s="6" t="str">
        <f>'SETOP EDIFICAÇÕES'!B2819</f>
        <v>SER-JAN-025</v>
      </c>
      <c r="C16769" s="6" t="str">
        <f>'SETOP EDIFICAÇÕES'!C2819</f>
        <v>FORNECIMENTO E ASSENTAMENTO DE JANELA DE ALUMÍNIO, LINHA SUPREMA ACABAMENTO ANODIZADO, TIPO BASCULA COM CONTRAMARCO, INCLUSIVE FORNECIMENTO DE VIDRO LISO DE 4MM, FERRAGENS E ACESSÓRIOS</v>
      </c>
      <c r="D16769" s="6" t="str">
        <f>'SETOP EDIFICAÇÕES'!D2819</f>
        <v>M2</v>
      </c>
      <c r="E16769" s="6">
        <f>'SETOP EDIFICAÇÕES'!E2819</f>
        <v>398.23</v>
      </c>
    </row>
    <row r="16770" spans="1:5" ht="33.200000000000003" customHeight="1" outlineLevel="1">
      <c r="A16770" s="6" t="str">
        <f>'SETOP EDIFICAÇÕES'!A2820</f>
        <v>ED-50962</v>
      </c>
      <c r="B16770" s="6" t="str">
        <f>'SETOP EDIFICAÇÕES'!B2820</f>
        <v>SER-JAN-030</v>
      </c>
      <c r="C16770" s="6" t="str">
        <f>'SETOP EDIFICAÇÕES'!C2820</f>
        <v>FORNECIMENTO E ASSENTAMENTO DE JANELA DE ALUMÍNIO, LINHA SUPREMA ACABAMENTO ANODIZADO, TIPO CORRER COM CONTRAMARCO, INCLUSIVE FORNECIMENTO DE VIDRO LISO DE 4MM, FERRAGENS E ACESSÓRIOS</v>
      </c>
      <c r="D16770" s="6" t="str">
        <f>'SETOP EDIFICAÇÕES'!D2820</f>
        <v>M2</v>
      </c>
      <c r="E16770" s="6">
        <f>'SETOP EDIFICAÇÕES'!E2820</f>
        <v>413.41</v>
      </c>
    </row>
    <row r="16771" spans="1:5" ht="33.200000000000003" customHeight="1" outlineLevel="1">
      <c r="A16771" s="6" t="str">
        <f>'SETOP EDIFICAÇÕES'!A2821</f>
        <v>ED-50963</v>
      </c>
      <c r="B16771" s="6" t="str">
        <f>'SETOP EDIFICAÇÕES'!B2821</f>
        <v>SER-JAN-035</v>
      </c>
      <c r="C16771" s="6" t="str">
        <f>'SETOP EDIFICAÇÕES'!C2821</f>
        <v>FORNECIMENTO E ASSENTAMENTO DE JANELA DE ALUMÍNIO, LINHA SUPREMA ACABAMENTO ANODIZADO, TIPO CORRER, 2 FOLHAS COM CONTRAMARCO, INCLUSIVE FORNECIMENTO DE VIDRO LISO DE 4MM, FERRAGENS E ACESSÓRIOS</v>
      </c>
      <c r="D16771" s="6" t="str">
        <f>'SETOP EDIFICAÇÕES'!D2821</f>
        <v>M2</v>
      </c>
      <c r="E16771" s="6">
        <f>'SETOP EDIFICAÇÕES'!E2821</f>
        <v>413.41</v>
      </c>
    </row>
    <row r="16772" spans="1:5" ht="33.200000000000003" customHeight="1" outlineLevel="1">
      <c r="A16772" s="6" t="str">
        <f>'SETOP EDIFICAÇÕES'!A2822</f>
        <v>ED-50964</v>
      </c>
      <c r="B16772" s="6" t="str">
        <f>'SETOP EDIFICAÇÕES'!B2822</f>
        <v>SER-JAN-040</v>
      </c>
      <c r="C16772" s="6" t="str">
        <f>'SETOP EDIFICAÇÕES'!C2822</f>
        <v>FORNECIMENTO E ASSENTAMENTO DE JANELA DE ALUMÍNIO, LINHA SUPREMA ACABAMENTO ANODIZADO, TIPO MAXIM-AR COM CONTRAMARCO, INCLUSIVE FORNECIMENTO DE VIDRO LISO DE 4MM, FERRAGENS E ACESSÓRIOS</v>
      </c>
      <c r="D16772" s="6" t="str">
        <f>'SETOP EDIFICAÇÕES'!D2822</f>
        <v>M2</v>
      </c>
      <c r="E16772" s="6">
        <f>'SETOP EDIFICAÇÕES'!E2822</f>
        <v>416.45</v>
      </c>
    </row>
    <row r="16773" spans="1:5" ht="33.200000000000003" customHeight="1" outlineLevel="1">
      <c r="A16773" s="6" t="str">
        <f>'SETOP EDIFICAÇÕES'!A2823</f>
        <v>ED-50955</v>
      </c>
      <c r="B16773" s="6" t="str">
        <f>'SETOP EDIFICAÇÕES'!B2823</f>
        <v>SER-JAN-006</v>
      </c>
      <c r="C16773" s="6" t="str">
        <f>'SETOP EDIFICAÇÕES'!C2823</f>
        <v>FORNECIMENTO E ASSENTAMENTO DE JANELA DE CORRER EM FERRO</v>
      </c>
      <c r="D16773" s="6" t="str">
        <f>'SETOP EDIFICAÇÕES'!D2823</f>
        <v>M2</v>
      </c>
      <c r="E16773" s="6">
        <f>'SETOP EDIFICAÇÕES'!E2823</f>
        <v>406.77</v>
      </c>
    </row>
    <row r="16774" spans="1:5" ht="33.200000000000003" customHeight="1" outlineLevel="1">
      <c r="A16774" s="6" t="str">
        <f>'SETOP EDIFICAÇÕES'!A2824</f>
        <v>ED-50958</v>
      </c>
      <c r="B16774" s="6" t="str">
        <f>'SETOP EDIFICAÇÕES'!B2824</f>
        <v>SER-JAN-015</v>
      </c>
      <c r="C16774" s="6" t="str">
        <f>'SETOP EDIFICAÇÕES'!C2824</f>
        <v>FORNECIMENTO E ASSENTAMENTO DE JANELA DE CORRER EM METALON</v>
      </c>
      <c r="D16774" s="6" t="str">
        <f>'SETOP EDIFICAÇÕES'!D2824</f>
        <v>M2</v>
      </c>
      <c r="E16774" s="6">
        <f>'SETOP EDIFICAÇÕES'!E2824</f>
        <v>406.77</v>
      </c>
    </row>
    <row r="16775" spans="1:5" ht="33.200000000000003" customHeight="1" outlineLevel="1">
      <c r="A16775" s="6" t="str">
        <f>'SETOP EDIFICAÇÕES'!A2825</f>
        <v>ED-50956</v>
      </c>
      <c r="B16775" s="6" t="str">
        <f>'SETOP EDIFICAÇÕES'!B2825</f>
        <v>SER-JAN-007</v>
      </c>
      <c r="C16775" s="6" t="str">
        <f>'SETOP EDIFICAÇÕES'!C2825</f>
        <v>FORNECIMENTO E ASSENTAMENTO DE JANELA EM FERRO, TIPO MAXIM-AR, INCLUSIVE FERRAGENS E ACESSÓRIOS</v>
      </c>
      <c r="D16775" s="6" t="str">
        <f>'SETOP EDIFICAÇÕES'!D2825</f>
        <v>M2</v>
      </c>
      <c r="E16775" s="6">
        <f>'SETOP EDIFICAÇÕES'!E2825</f>
        <v>290.39999999999998</v>
      </c>
    </row>
    <row r="16776" spans="1:5" ht="33.200000000000003" customHeight="1" outlineLevel="1">
      <c r="A16776" s="6" t="str">
        <f>'SETOP EDIFICAÇÕES'!A2826</f>
        <v>ED-50959</v>
      </c>
      <c r="B16776" s="6" t="str">
        <f>'SETOP EDIFICAÇÕES'!B2826</f>
        <v>SER-JAN-016</v>
      </c>
      <c r="C16776" s="6" t="str">
        <f>'SETOP EDIFICAÇÕES'!C2826</f>
        <v>FORNECIMENTO E ASSENTAMENTO DE JANELA EM METALON, TIPO MAXIM-AR, INCLUSIVE FERRAGENS E ACESSÓRIOS</v>
      </c>
      <c r="D16776" s="6" t="str">
        <f>'SETOP EDIFICAÇÕES'!D2826</f>
        <v>M2</v>
      </c>
      <c r="E16776" s="6">
        <f>'SETOP EDIFICAÇÕES'!E2826</f>
        <v>290.39999999999998</v>
      </c>
    </row>
    <row r="16777" spans="1:5" ht="33.200000000000003" customHeight="1" outlineLevel="1">
      <c r="A16777" s="6" t="str">
        <f>'SETOP EDIFICAÇÕES'!A2827</f>
        <v>ED-50960</v>
      </c>
      <c r="B16777" s="6" t="str">
        <f>'SETOP EDIFICAÇÕES'!B2827</f>
        <v>SER-JAN-020</v>
      </c>
      <c r="C16777" s="6" t="str">
        <f>'SETOP EDIFICAÇÕES'!C2827</f>
        <v>FORNECIMENTO E ASSENTAMENTO DE JANELA VENEZIANA FIXAS METALON</v>
      </c>
      <c r="D16777" s="6" t="str">
        <f>'SETOP EDIFICAÇÕES'!D2827</f>
        <v>M2</v>
      </c>
      <c r="E16777" s="6">
        <f>'SETOP EDIFICAÇÕES'!E2827</f>
        <v>462.2</v>
      </c>
    </row>
    <row r="16778" spans="1:5" ht="33.200000000000003" customHeight="1" outlineLevel="1">
      <c r="A16778" s="6" t="str">
        <f>'SETOP EDIFICAÇÕES'!A2828</f>
        <v>ED-50965</v>
      </c>
      <c r="B16778" s="6" t="str">
        <f>'SETOP EDIFICAÇÕES'!B2828</f>
        <v>SER-MAR-005</v>
      </c>
      <c r="C16778" s="6" t="str">
        <f>'SETOP EDIFICAÇÕES'!C2828</f>
        <v>FORNECIMENTO E ASSENTAMENTO DE MARCO EM CHAPA METÁLICA</v>
      </c>
      <c r="D16778" s="6" t="str">
        <f>'SETOP EDIFICAÇÕES'!D2828</f>
        <v>U</v>
      </c>
      <c r="E16778" s="6">
        <f>'SETOP EDIFICAÇÕES'!E2828</f>
        <v>298.68</v>
      </c>
    </row>
    <row r="16779" spans="1:5" ht="33.200000000000003" customHeight="1" outlineLevel="1">
      <c r="A16779" s="6" t="str">
        <f>'SETOP EDIFICAÇÕES'!A2829</f>
        <v>ED-50969</v>
      </c>
      <c r="B16779" s="6" t="str">
        <f>'SETOP EDIFICAÇÕES'!B2829</f>
        <v>SER-PAI-005</v>
      </c>
      <c r="C16779" s="6" t="str">
        <f>'SETOP EDIFICAÇÕES'!C2829</f>
        <v>FORNECIMENTO E ASSENTAMENTO DE PAINEL FIXO EM TELA METÁLICA FIO 12 # 5 MM</v>
      </c>
      <c r="D16779" s="6" t="str">
        <f>'SETOP EDIFICAÇÕES'!D2829</f>
        <v>M2</v>
      </c>
      <c r="E16779" s="6">
        <f>'SETOP EDIFICAÇÕES'!E2829</f>
        <v>242.26</v>
      </c>
    </row>
    <row r="16780" spans="1:5" ht="33.200000000000003" customHeight="1" outlineLevel="1">
      <c r="A16780" s="6" t="str">
        <f>'SETOP EDIFICAÇÕES'!A2830</f>
        <v>ED-50970</v>
      </c>
      <c r="B16780" s="6" t="str">
        <f>'SETOP EDIFICAÇÕES'!B2830</f>
        <v>SER-POR-005</v>
      </c>
      <c r="C16780" s="6" t="str">
        <f>'SETOP EDIFICAÇÕES'!C2830</f>
        <v>FORNECIMENTO E ASSENTAMENTO DE PORTA AÇO DE ENROLAR, LÂMINA RAIADA COM LARGURA ÚTIL 100MM, CHAPA 24, ABERTURA MANUAL, COMPLETA, INCLUSIVE EIXO, MOLA, SOLEIRA, ETIQUETA, CAVALETE, GUIAS, FITAS E FECHADURAS LATERAIS - COMPLETA</v>
      </c>
      <c r="D16780" s="6" t="str">
        <f>'SETOP EDIFICAÇÕES'!D2830</f>
        <v>M2</v>
      </c>
      <c r="E16780" s="6">
        <f>'SETOP EDIFICAÇÕES'!E2830</f>
        <v>330.8</v>
      </c>
    </row>
    <row r="16781" spans="1:5" ht="33.200000000000003" customHeight="1" outlineLevel="1">
      <c r="A16781" s="6" t="str">
        <f>'SETOP EDIFICAÇÕES'!A2831</f>
        <v>ED-50991</v>
      </c>
      <c r="B16781" s="6" t="str">
        <f>'SETOP EDIFICAÇÕES'!B2831</f>
        <v>SER-POR-095</v>
      </c>
      <c r="C16781" s="6" t="str">
        <f>'SETOP EDIFICAÇÕES'!C2831</f>
        <v>FORNECIMENTO E ASSENTAMENTO DE PORTA DE ALUMÍNIO, LINHA SUPREMA ACABAMENTO ANODIZADO, TIPO CORRER, COM DUAS FOLHAS, INCLUSIVE FORNECIMENTO DE VIDRO LISO DE 4MM, FERRAGENS E ACESSÓRIOS</v>
      </c>
      <c r="D16781" s="6" t="str">
        <f>'SETOP EDIFICAÇÕES'!D2831</f>
        <v>M2</v>
      </c>
      <c r="E16781" s="6">
        <f>'SETOP EDIFICAÇÕES'!E2831</f>
        <v>440.99</v>
      </c>
    </row>
    <row r="16782" spans="1:5" ht="33.200000000000003" customHeight="1" outlineLevel="1">
      <c r="A16782" s="6" t="str">
        <f>'SETOP EDIFICAÇÕES'!A2832</f>
        <v>ED-13908</v>
      </c>
      <c r="B16782" s="6" t="str">
        <f>'SETOP EDIFICAÇÕES'!B2832</f>
        <v>-</v>
      </c>
      <c r="C16782" s="6" t="str">
        <f>'SETOP EDIFICAÇÕES'!C2832</f>
        <v>FORNECIMENTO E ASSENTAMENTO DE PORTA DE CORRER DUAS (2) FOLHAS, EM CHAPA GALVANIZADA LAMBRIL, MODELO ONDULADA, INCLUSIVE PERFIS PARA MARCO E PINTURA ANTICORROSIVA COM UMA (1) DEMÃO, EXCLUSIVE FECHADURA E ROLDANAS</v>
      </c>
      <c r="D16782" s="6" t="str">
        <f>'SETOP EDIFICAÇÕES'!D2832</f>
        <v>M2</v>
      </c>
      <c r="E16782" s="6">
        <f>'SETOP EDIFICAÇÕES'!E2832</f>
        <v>320.32</v>
      </c>
    </row>
    <row r="16783" spans="1:5" ht="33.200000000000003" customHeight="1" outlineLevel="1">
      <c r="A16783" s="6" t="str">
        <f>'SETOP EDIFICAÇÕES'!A2833</f>
        <v>ED-13888</v>
      </c>
      <c r="B16783" s="6" t="str">
        <f>'SETOP EDIFICAÇÕES'!B2833</f>
        <v>-</v>
      </c>
      <c r="C16783" s="6" t="str">
        <f>'SETOP EDIFICAÇÕES'!C2833</f>
        <v>FORNECIMENTO E ASSENTAMENTO DE PORTA DE CORRER UMA (1) FOLHA, EM CHAPA GALVANIZADA LAMBRIL, MODELO ONDULADA, INCLUSIVE PERFIS PARA MARCO E PINTURA ANTICORROSIVA COM UMA (1) DEMÃO, EXCLUSIVE FECHADURA E ROLDANAS</v>
      </c>
      <c r="D16783" s="6" t="str">
        <f>'SETOP EDIFICAÇÕES'!D2833</f>
        <v>M2</v>
      </c>
      <c r="E16783" s="6">
        <f>'SETOP EDIFICAÇÕES'!E2833</f>
        <v>303.73</v>
      </c>
    </row>
    <row r="16784" spans="1:5" ht="33.200000000000003" customHeight="1" outlineLevel="1">
      <c r="A16784" s="6" t="str">
        <f>'SETOP EDIFICAÇÕES'!A2834</f>
        <v>ED-7576</v>
      </c>
      <c r="B16784" s="6" t="str">
        <f>'SETOP EDIFICAÇÕES'!B2834</f>
        <v>-</v>
      </c>
      <c r="C16784" s="6" t="str">
        <f>'SETOP EDIFICAÇÕES'!C2834</f>
        <v>FORNECIMENTO E ASSENTAMENTO DE PORTA EM ALUMÍNIO, TIPO VENEZIANA, DE ABRIR, ACABAMENTO ANODIZADO NATURAL, INCLUSIVE FECHADURA E MARCO</v>
      </c>
      <c r="D16784" s="6" t="str">
        <f>'SETOP EDIFICAÇÕES'!D2834</f>
        <v>M2</v>
      </c>
      <c r="E16784" s="6">
        <f>'SETOP EDIFICAÇÕES'!E2834</f>
        <v>498.8</v>
      </c>
    </row>
    <row r="16785" spans="1:5" ht="33.200000000000003" customHeight="1" outlineLevel="1">
      <c r="A16785" s="6" t="str">
        <f>'SETOP EDIFICAÇÕES'!A2835</f>
        <v>ED-13926</v>
      </c>
      <c r="B16785" s="6" t="str">
        <f>'SETOP EDIFICAÇÕES'!B2835</f>
        <v>-</v>
      </c>
      <c r="C16785" s="6" t="str">
        <f>'SETOP EDIFICAÇÕES'!C2835</f>
        <v>FORNECIMENTO E INSTALAÇÃO DE FERRAGENS PARA PORTA DE CORRER COM DUAS (2) FOLHAS, BATENTE COM ALTURA MÁXIMA DE 2,3M, INCLUSIVE FECHADURA, MODELO BICO PAPAGAIO, ROLDANA INFERIOR E SUPERIOR, MODELO TIPO U, CAPACIDADE 360KG</v>
      </c>
      <c r="D16785" s="6" t="str">
        <f>'SETOP EDIFICAÇÕES'!D2835</f>
        <v>UN</v>
      </c>
      <c r="E16785" s="6">
        <f>'SETOP EDIFICAÇÕES'!E2835</f>
        <v>281.04000000000002</v>
      </c>
    </row>
    <row r="16786" spans="1:5" ht="33.200000000000003" customHeight="1" outlineLevel="1">
      <c r="A16786" s="6" t="str">
        <f>'SETOP EDIFICAÇÕES'!A2836</f>
        <v>ED-13911</v>
      </c>
      <c r="B16786" s="6" t="str">
        <f>'SETOP EDIFICAÇÕES'!B2836</f>
        <v>-</v>
      </c>
      <c r="C16786" s="6" t="str">
        <f>'SETOP EDIFICAÇÕES'!C2836</f>
        <v>FORNECIMENTO E INSTALAÇÃO DE FERRAGENS PARA PORTA DE CORRER COM UMA (1) FOLHA, BATENTE COM ALTURA MÁXIMA DE 2,3M, INCLUSIVE FECHADURA, MODELO BICO PAPAGAIO, ROLDANA INFERIOR E SUPERIOR, MODELO TIPO U, CAPACIDADE 360KG</v>
      </c>
      <c r="D16786" s="6" t="str">
        <f>'SETOP EDIFICAÇÕES'!D2836</f>
        <v>UN</v>
      </c>
      <c r="E16786" s="6">
        <f>'SETOP EDIFICAÇÕES'!E2836</f>
        <v>166.32</v>
      </c>
    </row>
    <row r="16787" spans="1:5" ht="33.200000000000003" customHeight="1" outlineLevel="1">
      <c r="A16787" s="6" t="str">
        <f>'SETOP EDIFICAÇÕES'!A2837</f>
        <v>ED-50952</v>
      </c>
      <c r="B16787" s="6" t="str">
        <f>'SETOP EDIFICAÇÕES'!B2837</f>
        <v>SER-GRE-005</v>
      </c>
      <c r="C16787" s="6" t="str">
        <f>'SETOP EDIFICAÇÕES'!C2837</f>
        <v>GRELHA EM CANTONEIRA DE AÇO 5/8" X 5/8" X 1/8" E FERRO DE 1/2" ESPAÇADOS DE 4 CM, L = 30 CM</v>
      </c>
      <c r="D16787" s="6" t="str">
        <f>'SETOP EDIFICAÇÕES'!D2837</f>
        <v>M</v>
      </c>
      <c r="E16787" s="6">
        <f>'SETOP EDIFICAÇÕES'!E2837</f>
        <v>115.62</v>
      </c>
    </row>
    <row r="16788" spans="1:5" ht="33.200000000000003" customHeight="1" outlineLevel="1">
      <c r="A16788" s="6" t="str">
        <f>'SETOP EDIFICAÇÕES'!A2838</f>
        <v>ED-50953</v>
      </c>
      <c r="B16788" s="6" t="str">
        <f>'SETOP EDIFICAÇÕES'!B2838</f>
        <v>SER-GRE-010</v>
      </c>
      <c r="C16788" s="6" t="str">
        <f>'SETOP EDIFICAÇÕES'!C2838</f>
        <v>GRELHA PARA CAIXA DE HOLOFOTE REFLETOR EM PERFIL CHATO DE 25 X 3 MM, 45 X 45 CM</v>
      </c>
      <c r="D16788" s="6" t="str">
        <f>'SETOP EDIFICAÇÕES'!D2838</f>
        <v>U</v>
      </c>
      <c r="E16788" s="6">
        <f>'SETOP EDIFICAÇÕES'!E2838</f>
        <v>97.4</v>
      </c>
    </row>
    <row r="16789" spans="1:5" ht="33.200000000000003" customHeight="1" outlineLevel="1">
      <c r="A16789" s="6" t="str">
        <f>'SETOP EDIFICAÇÕES'!A2839</f>
        <v>ED-50939</v>
      </c>
      <c r="B16789" s="6" t="str">
        <f>'SETOP EDIFICAÇÕES'!B2839</f>
        <v>SER-COR-011</v>
      </c>
      <c r="C16789" s="6" t="str">
        <f>'SETOP EDIFICAÇÕES'!C2839</f>
        <v>GUARDA-CORPO EM AÇO GALVANIZADO DIN 2440, D = 2", COM SUBDIVISÕES EM TUBO DE AÇO D = 1/2", H = 1,05 M - COM CORRIMÃO DUPLO DE TUBO DE AÇO GALVANIZADO DE D = 1 1/2"</v>
      </c>
      <c r="D16789" s="6" t="str">
        <f>'SETOP EDIFICAÇÕES'!D2839</f>
        <v>M</v>
      </c>
      <c r="E16789" s="6">
        <f>'SETOP EDIFICAÇÕES'!E2839</f>
        <v>515.57000000000005</v>
      </c>
    </row>
    <row r="16790" spans="1:5" ht="33.200000000000003" customHeight="1" outlineLevel="1">
      <c r="A16790" s="6" t="str">
        <f>'SETOP EDIFICAÇÕES'!A2840</f>
        <v>ED-50938</v>
      </c>
      <c r="B16790" s="6" t="str">
        <f>'SETOP EDIFICAÇÕES'!B2840</f>
        <v>SER-COR-010</v>
      </c>
      <c r="C16790" s="6" t="str">
        <f>'SETOP EDIFICAÇÕES'!C2840</f>
        <v>GUARDA-CORPO EM AÇO GALVANIZADO DIN 2440, D = 2", COM SUBDIVISÕES EM TUBO DE AÇO D = 1/2", H = 1,05 M - COM CORRIMÃO SIMPLES DE TUBO DE AÇO GALVANIZADO DE D = 1 1/2"</v>
      </c>
      <c r="D16790" s="6" t="str">
        <f>'SETOP EDIFICAÇÕES'!D2840</f>
        <v>M</v>
      </c>
      <c r="E16790" s="6">
        <f>'SETOP EDIFICAÇÕES'!E2840</f>
        <v>430.57</v>
      </c>
    </row>
    <row r="16791" spans="1:5" ht="33.200000000000003" customHeight="1" outlineLevel="1">
      <c r="A16791" s="6" t="str">
        <f>'SETOP EDIFICAÇÕES'!A2841</f>
        <v>ED-50946</v>
      </c>
      <c r="B16791" s="6" t="str">
        <f>'SETOP EDIFICAÇÕES'!B2841</f>
        <v>SER-COR-045</v>
      </c>
      <c r="C16791" s="6" t="str">
        <f>'SETOP EDIFICAÇÕES'!C2841</f>
        <v>GUARDA-CORPO EM AÇO INOX D = 1 1/2", COM SUBDIVISÕES EM TUBO DE AÇO INOX D = 1/2", H = 1,05 M</v>
      </c>
      <c r="D16791" s="6" t="str">
        <f>'SETOP EDIFICAÇÕES'!D2841</f>
        <v>M</v>
      </c>
      <c r="E16791" s="6">
        <f>'SETOP EDIFICAÇÕES'!E2841</f>
        <v>425.57</v>
      </c>
    </row>
    <row r="16792" spans="1:5" ht="33.200000000000003" customHeight="1" outlineLevel="1">
      <c r="A16792" s="6" t="str">
        <f>'SETOP EDIFICAÇÕES'!A2842</f>
        <v>ED-50945</v>
      </c>
      <c r="B16792" s="6" t="str">
        <f>'SETOP EDIFICAÇÕES'!B2842</f>
        <v>SER-COR-040</v>
      </c>
      <c r="C16792" s="6" t="str">
        <f>'SETOP EDIFICAÇÕES'!C2842</f>
        <v>GUARDA-CORPO EM AÇO INOX D = 1 1/2", COM SUBDIVISÕES EM TUBO DE AÇO INOX D = 1/2", H = 1,05 M - COM CORRIMÃO DUPLO DE TUBO DE AÇO INOX D = 1 1/2"</v>
      </c>
      <c r="D16792" s="6" t="str">
        <f>'SETOP EDIFICAÇÕES'!D2842</f>
        <v>M</v>
      </c>
      <c r="E16792" s="6">
        <f>'SETOP EDIFICAÇÕES'!E2842</f>
        <v>725.57</v>
      </c>
    </row>
    <row r="16793" spans="1:5" ht="33.200000000000003" customHeight="1" outlineLevel="1">
      <c r="A16793" s="6" t="str">
        <f>'SETOP EDIFICAÇÕES'!A2843</f>
        <v>ED-50944</v>
      </c>
      <c r="B16793" s="6" t="str">
        <f>'SETOP EDIFICAÇÕES'!B2843</f>
        <v>SER-COR-035</v>
      </c>
      <c r="C16793" s="6" t="str">
        <f>'SETOP EDIFICAÇÕES'!C2843</f>
        <v>GUARDA-CORPO EM AÇO INOX D = 1 1/2", COM SUBDIVISÕES EM TUBO DE AÇO INOX D = 1/2", H = 1,05 M - COM CORRIMÃO SIMPLES DE TUBO DE AÇO INOX D = 1 1/2"</v>
      </c>
      <c r="D16793" s="6" t="str">
        <f>'SETOP EDIFICAÇÕES'!D2843</f>
        <v>M</v>
      </c>
      <c r="E16793" s="6">
        <f>'SETOP EDIFICAÇÕES'!E2843</f>
        <v>605.57000000000005</v>
      </c>
    </row>
    <row r="16794" spans="1:5" ht="33.200000000000003" customHeight="1" outlineLevel="1">
      <c r="A16794" s="6" t="str">
        <f>'SETOP EDIFICAÇÕES'!A2844</f>
        <v>ED-50940</v>
      </c>
      <c r="B16794" s="6" t="str">
        <f>'SETOP EDIFICAÇÕES'!B2844</f>
        <v>SER-COR-015</v>
      </c>
      <c r="C16794" s="6" t="str">
        <f>'SETOP EDIFICAÇÕES'!C2844</f>
        <v>GUARDA-CORPO EM TUBO GALVANIZADO DIN 2440 D = 2", COM SUBDIVISÕES EM TUBO DE AÇO D = 1/2", H = 1,05 M</v>
      </c>
      <c r="D16794" s="6" t="str">
        <f>'SETOP EDIFICAÇÕES'!D2844</f>
        <v>M</v>
      </c>
      <c r="E16794" s="6">
        <f>'SETOP EDIFICAÇÕES'!E2844</f>
        <v>354.02</v>
      </c>
    </row>
    <row r="16795" spans="1:5" ht="33.200000000000003" customHeight="1" outlineLevel="1">
      <c r="A16795" s="6" t="str">
        <f>'SETOP EDIFICAÇÕES'!A2845</f>
        <v>ED-50966</v>
      </c>
      <c r="B16795" s="6" t="str">
        <f>'SETOP EDIFICAÇÕES'!B2845</f>
        <v>SER-MAS-005</v>
      </c>
      <c r="C16795" s="6" t="str">
        <f>'SETOP EDIFICAÇÕES'!C2845</f>
        <v>MASTRO DE PÁTIO PARA BANDEIRA, EM TUBO GALVANIZADO 2" - H = 6,00 M</v>
      </c>
      <c r="D16795" s="6" t="str">
        <f>'SETOP EDIFICAÇÕES'!D2845</f>
        <v>U</v>
      </c>
      <c r="E16795" s="6">
        <f>'SETOP EDIFICAÇÕES'!E2845</f>
        <v>485.53</v>
      </c>
    </row>
    <row r="16796" spans="1:5" ht="33.200000000000003" customHeight="1" outlineLevel="1">
      <c r="A16796" s="6" t="str">
        <f>'SETOP EDIFICAÇÕES'!A2846</f>
        <v>ED-50967</v>
      </c>
      <c r="B16796" s="6" t="str">
        <f>'SETOP EDIFICAÇÕES'!B2846</f>
        <v>SER-MAS-010</v>
      </c>
      <c r="C16796" s="6" t="str">
        <f>'SETOP EDIFICAÇÕES'!C2846</f>
        <v>MASTRO PARA FACHADA</v>
      </c>
      <c r="D16796" s="6" t="str">
        <f>'SETOP EDIFICAÇÕES'!D2846</f>
        <v>U</v>
      </c>
      <c r="E16796" s="6">
        <f>'SETOP EDIFICAÇÕES'!E2846</f>
        <v>236.99</v>
      </c>
    </row>
    <row r="16797" spans="1:5" ht="33.200000000000003" customHeight="1" outlineLevel="1">
      <c r="A16797" s="6" t="str">
        <f>'SETOP EDIFICAÇÕES'!A2847</f>
        <v>ED-50968</v>
      </c>
      <c r="B16797" s="6" t="str">
        <f>'SETOP EDIFICAÇÕES'!B2847</f>
        <v>SER-MAS-015</v>
      </c>
      <c r="C16797" s="6" t="str">
        <f>'SETOP EDIFICAÇÕES'!C2847</f>
        <v>MASTROS DE PÁTIO PARA BANDEIRAS (H = 2,00 M E 6,00 M E DE 1,00 M E 9,00 M)</v>
      </c>
      <c r="D16797" s="6" t="str">
        <f>'SETOP EDIFICAÇÕES'!D2847</f>
        <v>CJ</v>
      </c>
      <c r="E16797" s="6">
        <f>'SETOP EDIFICAÇÕES'!E2847</f>
        <v>1579.2</v>
      </c>
    </row>
    <row r="16798" spans="1:5" ht="33.200000000000003" customHeight="1" outlineLevel="1">
      <c r="A16798" s="6" t="str">
        <f>'SETOP EDIFICAÇÕES'!A2848</f>
        <v>ED-50971</v>
      </c>
      <c r="B16798" s="6" t="str">
        <f>'SETOP EDIFICAÇÕES'!B2848</f>
        <v>SER-POR-010</v>
      </c>
      <c r="C16798" s="6" t="str">
        <f>'SETOP EDIFICAÇÕES'!C2848</f>
        <v>PORTA COMPLETA, ESTRUTURA E MARCO EM CHAPA DOBRADA - 60 X 210 CM</v>
      </c>
      <c r="D16798" s="6" t="str">
        <f>'SETOP EDIFICAÇÕES'!D2848</f>
        <v>U</v>
      </c>
      <c r="E16798" s="6">
        <f>'SETOP EDIFICAÇÕES'!E2848</f>
        <v>319.77</v>
      </c>
    </row>
    <row r="16799" spans="1:5" ht="33.200000000000003" customHeight="1" outlineLevel="1">
      <c r="A16799" s="6" t="str">
        <f>'SETOP EDIFICAÇÕES'!A2849</f>
        <v>ED-50972</v>
      </c>
      <c r="B16799" s="6" t="str">
        <f>'SETOP EDIFICAÇÕES'!B2849</f>
        <v>SER-POR-011</v>
      </c>
      <c r="C16799" s="6" t="str">
        <f>'SETOP EDIFICAÇÕES'!C2849</f>
        <v>PORTA COMPLETA, ESTRUTURA E MARCO EM CHAPA DOBRADA - 70 X 210 CM</v>
      </c>
      <c r="D16799" s="6" t="str">
        <f>'SETOP EDIFICAÇÕES'!D2849</f>
        <v>U</v>
      </c>
      <c r="E16799" s="6">
        <f>'SETOP EDIFICAÇÕES'!E2849</f>
        <v>349.73</v>
      </c>
    </row>
    <row r="16800" spans="1:5" ht="33.200000000000003" customHeight="1" outlineLevel="1">
      <c r="A16800" s="6" t="str">
        <f>'SETOP EDIFICAÇÕES'!A2850</f>
        <v>ED-50973</v>
      </c>
      <c r="B16800" s="6" t="str">
        <f>'SETOP EDIFICAÇÕES'!B2850</f>
        <v>SER-POR-015</v>
      </c>
      <c r="C16800" s="6" t="str">
        <f>'SETOP EDIFICAÇÕES'!C2850</f>
        <v>PORTA COMPLETA, ESTRUTURA E MARCO EM CHAPA DOBRADA - 80 X 210 CM</v>
      </c>
      <c r="D16800" s="6" t="str">
        <f>'SETOP EDIFICAÇÕES'!D2850</f>
        <v>U</v>
      </c>
      <c r="E16800" s="6">
        <f>'SETOP EDIFICAÇÕES'!E2850</f>
        <v>379.69</v>
      </c>
    </row>
    <row r="16801" spans="1:5" ht="33.200000000000003" customHeight="1" outlineLevel="1">
      <c r="A16801" s="6" t="str">
        <f>'SETOP EDIFICAÇÕES'!A2851</f>
        <v>ED-50974</v>
      </c>
      <c r="B16801" s="6" t="str">
        <f>'SETOP EDIFICAÇÕES'!B2851</f>
        <v>SER-POR-016</v>
      </c>
      <c r="C16801" s="6" t="str">
        <f>'SETOP EDIFICAÇÕES'!C2851</f>
        <v>PORTA COMPLETA, ESTRUTURA E MARCO EM CHAPA DOBRADA - 80 X 210 CM, COM BARRA DE APOIO</v>
      </c>
      <c r="D16801" s="6" t="str">
        <f>'SETOP EDIFICAÇÕES'!D2851</f>
        <v>U</v>
      </c>
      <c r="E16801" s="6">
        <f>'SETOP EDIFICAÇÕES'!E2851</f>
        <v>479.64</v>
      </c>
    </row>
    <row r="16802" spans="1:5" ht="33.200000000000003" customHeight="1" outlineLevel="1">
      <c r="A16802" s="6" t="str">
        <f>'SETOP EDIFICAÇÕES'!A2852</f>
        <v>ED-50975</v>
      </c>
      <c r="B16802" s="6" t="str">
        <f>'SETOP EDIFICAÇÕES'!B2852</f>
        <v>SER-POR-020</v>
      </c>
      <c r="C16802" s="6" t="str">
        <f>'SETOP EDIFICAÇÕES'!C2852</f>
        <v>PORTA COMPLETA, ESTRUTURA E MARCO EM CHAPA DOBRADA - 90 X 210 CM</v>
      </c>
      <c r="D16802" s="6" t="str">
        <f>'SETOP EDIFICAÇÕES'!D2852</f>
        <v>U</v>
      </c>
      <c r="E16802" s="6">
        <f>'SETOP EDIFICAÇÕES'!E2852</f>
        <v>409.66</v>
      </c>
    </row>
    <row r="16803" spans="1:5" ht="33.200000000000003" customHeight="1" outlineLevel="1">
      <c r="A16803" s="6" t="str">
        <f>'SETOP EDIFICAÇÕES'!A2853</f>
        <v>ED-50988</v>
      </c>
      <c r="B16803" s="6" t="str">
        <f>'SETOP EDIFICAÇÕES'!B2853</f>
        <v>SER-POR-080</v>
      </c>
      <c r="C16803" s="6" t="str">
        <f>'SETOP EDIFICAÇÕES'!C2853</f>
        <v>PORTA CORTA-FOGO, COLOCAÇÃO E ACABAMENTO, DE ABRIR, UMA FOLHA COM DOBRADIÇA ESPECIAL, MOLA DE FECHAMENTO, FECHADURA, MAÇANETA E DEMAIS FERRAGENS DE ACABAMENTO, DIMENSÕES 0,80 X 2,10 M</v>
      </c>
      <c r="D16803" s="6" t="str">
        <f>'SETOP EDIFICAÇÕES'!D2853</f>
        <v>U</v>
      </c>
      <c r="E16803" s="6">
        <f>'SETOP EDIFICAÇÕES'!E2853</f>
        <v>837.97</v>
      </c>
    </row>
    <row r="16804" spans="1:5" ht="33.200000000000003" customHeight="1" outlineLevel="1">
      <c r="A16804" s="6" t="str">
        <f>'SETOP EDIFICAÇÕES'!A2854</f>
        <v>ED-50989</v>
      </c>
      <c r="B16804" s="6" t="str">
        <f>'SETOP EDIFICAÇÕES'!B2854</f>
        <v>SER-POR-085</v>
      </c>
      <c r="C16804" s="6" t="str">
        <f>'SETOP EDIFICAÇÕES'!C2854</f>
        <v>PORTA CORTA-FOGO, COLOCAÇÃO E ACABAMENTO, DE ABRIR, UMA FOLHA COM DOBRADIÇA ESPECIAL, MOLA DE FECHAMENTO, FECHADURA, MAÇANETA E DEMAIS FERRAGENS DE ACABAMENTO, DIMENSÕES 0,90 X 2,10 M</v>
      </c>
      <c r="D16804" s="6" t="str">
        <f>'SETOP EDIFICAÇÕES'!D2854</f>
        <v>U</v>
      </c>
      <c r="E16804" s="6">
        <f>'SETOP EDIFICAÇÕES'!E2854</f>
        <v>1079.1099999999999</v>
      </c>
    </row>
    <row r="16805" spans="1:5" ht="33.200000000000003" customHeight="1" outlineLevel="1">
      <c r="A16805" s="6" t="str">
        <f>'SETOP EDIFICAÇÕES'!A2855</f>
        <v>ED-50990</v>
      </c>
      <c r="B16805" s="6" t="str">
        <f>'SETOP EDIFICAÇÕES'!B2855</f>
        <v>SER-POR-090</v>
      </c>
      <c r="C16805" s="6" t="str">
        <f>'SETOP EDIFICAÇÕES'!C2855</f>
        <v>PORTA CORTA-FOGO, COLOCAÇÃO E ACABAMENTO, DE ABRIR, UMA FOLHA COM DOBRADIÇA ESPECIAL, MOLA DE FECHAMENTO, FECHADURA, MAÇANETA E DEMAIS FERRAGENS DE ACABAMENTO, DIMENSÕES 1,600 X 2,10 M</v>
      </c>
      <c r="D16805" s="6" t="str">
        <f>'SETOP EDIFICAÇÕES'!D2855</f>
        <v>U</v>
      </c>
      <c r="E16805" s="6">
        <f>'SETOP EDIFICAÇÕES'!E2855</f>
        <v>2269.8200000000002</v>
      </c>
    </row>
    <row r="16806" spans="1:5" ht="33.200000000000003" customHeight="1" outlineLevel="1">
      <c r="A16806" s="6" t="str">
        <f>'SETOP EDIFICAÇÕES'!A2856</f>
        <v>ED-50978</v>
      </c>
      <c r="B16806" s="6" t="str">
        <f>'SETOP EDIFICAÇÕES'!B2856</f>
        <v>SER-POR-030</v>
      </c>
      <c r="C16806" s="6" t="str">
        <f>'SETOP EDIFICAÇÕES'!C2856</f>
        <v>PORTA DE SANITÁRIO COMPLETA, COM BATENTES DE FERRO, ESTRUTURA EM METALON 20 X 30, FOLHA EM CHAPA GALVANIZADA Nº. 18, TRANQUETA E DOBRADIÇAS - 60 X 180 CM</v>
      </c>
      <c r="D16806" s="6" t="str">
        <f>'SETOP EDIFICAÇÕES'!D2856</f>
        <v>U</v>
      </c>
      <c r="E16806" s="6">
        <f>'SETOP EDIFICAÇÕES'!E2856</f>
        <v>296.23</v>
      </c>
    </row>
    <row r="16807" spans="1:5" ht="33.200000000000003" customHeight="1" outlineLevel="1">
      <c r="A16807" s="6" t="str">
        <f>'SETOP EDIFICAÇÕES'!A2857</f>
        <v>ED-50976</v>
      </c>
      <c r="B16807" s="6" t="str">
        <f>'SETOP EDIFICAÇÕES'!B2857</f>
        <v>SER-POR-025</v>
      </c>
      <c r="C16807" s="6" t="str">
        <f>'SETOP EDIFICAÇÕES'!C2857</f>
        <v>PORTA DE SANITÁRIO COMPLETA, COM BATENTES DE FERRO, ESTRUTURA EM METALON 20 X 30 MM, FOLHA EM CHAPA GALVANIZADA Nº. 18, TRANQUETA E DOBRADIÇAS - 60 X 150 CM</v>
      </c>
      <c r="D16807" s="6" t="str">
        <f>'SETOP EDIFICAÇÕES'!D2857</f>
        <v>U</v>
      </c>
      <c r="E16807" s="6">
        <f>'SETOP EDIFICAÇÕES'!E2857</f>
        <v>257.69</v>
      </c>
    </row>
    <row r="16808" spans="1:5" ht="33.200000000000003" customHeight="1" outlineLevel="1">
      <c r="A16808" s="6" t="str">
        <f>'SETOP EDIFICAÇÕES'!A2858</f>
        <v>ED-50977</v>
      </c>
      <c r="B16808" s="6" t="str">
        <f>'SETOP EDIFICAÇÕES'!B2858</f>
        <v>SER-POR-026</v>
      </c>
      <c r="C16808" s="6" t="str">
        <f>'SETOP EDIFICAÇÕES'!C2858</f>
        <v>PORTA DE SANITÁRIO COMPLETA, COM BATENTES DE FERRO, ESTRUTURA EM METALON 20 X 30 MM, FOLHA EM CHAPA GALVANIZADA Nº. 18, TRANQUETA E DOBRADIÇAS - 80 X 150 CM</v>
      </c>
      <c r="D16808" s="6" t="str">
        <f>'SETOP EDIFICAÇÕES'!D2858</f>
        <v>U</v>
      </c>
      <c r="E16808" s="6">
        <f>'SETOP EDIFICAÇÕES'!E2858</f>
        <v>291.92</v>
      </c>
    </row>
    <row r="16809" spans="1:5" ht="33.200000000000003" customHeight="1" outlineLevel="1">
      <c r="A16809" s="6" t="str">
        <f>'SETOP EDIFICAÇÕES'!A2859</f>
        <v>ED-50979</v>
      </c>
      <c r="B16809" s="6" t="str">
        <f>'SETOP EDIFICAÇÕES'!B2859</f>
        <v>SER-POR-035</v>
      </c>
      <c r="C16809" s="6" t="str">
        <f>'SETOP EDIFICAÇÕES'!C2859</f>
        <v>PORTA EM PERFIL E CHAPA METÁLICA</v>
      </c>
      <c r="D16809" s="6" t="str">
        <f>'SETOP EDIFICAÇÕES'!D2859</f>
        <v>M2</v>
      </c>
      <c r="E16809" s="6">
        <f>'SETOP EDIFICAÇÕES'!E2859</f>
        <v>287.44</v>
      </c>
    </row>
    <row r="16810" spans="1:5" ht="33.200000000000003" customHeight="1" outlineLevel="1">
      <c r="A16810" s="6" t="str">
        <f>'SETOP EDIFICAÇÕES'!A2860</f>
        <v>ED-50980</v>
      </c>
      <c r="B16810" s="6" t="str">
        <f>'SETOP EDIFICAÇÕES'!B2860</f>
        <v>SER-POR-040</v>
      </c>
      <c r="C16810" s="6" t="str">
        <f>'SETOP EDIFICAÇÕES'!C2860</f>
        <v>PORTA VENEZIANA EM CHAPA DOBRADA E METALON</v>
      </c>
      <c r="D16810" s="6" t="str">
        <f>'SETOP EDIFICAÇÕES'!D2860</f>
        <v>M2</v>
      </c>
      <c r="E16810" s="6">
        <f>'SETOP EDIFICAÇÕES'!E2860</f>
        <v>247.44</v>
      </c>
    </row>
    <row r="16811" spans="1:5" ht="33.200000000000003" customHeight="1" outlineLevel="1">
      <c r="A16811" s="6" t="str">
        <f>'SETOP EDIFICAÇÕES'!A2861</f>
        <v>ED-50981</v>
      </c>
      <c r="B16811" s="6" t="str">
        <f>'SETOP EDIFICAÇÕES'!B2861</f>
        <v>SER-POR-045</v>
      </c>
      <c r="C16811" s="6" t="str">
        <f>'SETOP EDIFICAÇÕES'!C2861</f>
        <v>PORTA VENEZIANA EM PERFIL E CHAPA METÁLICA</v>
      </c>
      <c r="D16811" s="6" t="str">
        <f>'SETOP EDIFICAÇÕES'!D2861</f>
        <v>M2</v>
      </c>
      <c r="E16811" s="6">
        <f>'SETOP EDIFICAÇÕES'!E2861</f>
        <v>287.44</v>
      </c>
    </row>
    <row r="16812" spans="1:5" ht="33.200000000000003" customHeight="1" outlineLevel="1">
      <c r="A16812" s="6" t="str">
        <f>'SETOP EDIFICAÇÕES'!A2862</f>
        <v>ED-50982</v>
      </c>
      <c r="B16812" s="6" t="str">
        <f>'SETOP EDIFICAÇÕES'!B2862</f>
        <v>SER-POR-050</v>
      </c>
      <c r="C16812" s="6" t="str">
        <f>'SETOP EDIFICAÇÕES'!C2862</f>
        <v>PORTÃO DE FERRO PADRÃO, EM CHAPA (TIPO LAMBRI), COLOCADO COM CADEADO</v>
      </c>
      <c r="D16812" s="6" t="str">
        <f>'SETOP EDIFICAÇÕES'!D2862</f>
        <v>M2</v>
      </c>
      <c r="E16812" s="6">
        <f>'SETOP EDIFICAÇÕES'!E2862</f>
        <v>266.68</v>
      </c>
    </row>
    <row r="16813" spans="1:5" ht="33.200000000000003" customHeight="1" outlineLevel="1">
      <c r="A16813" s="6" t="str">
        <f>'SETOP EDIFICAÇÕES'!A2863</f>
        <v>ED-50983</v>
      </c>
      <c r="B16813" s="6" t="str">
        <f>'SETOP EDIFICAÇÕES'!B2863</f>
        <v>SER-POR-055</v>
      </c>
      <c r="C16813" s="6" t="str">
        <f>'SETOP EDIFICAÇÕES'!C2863</f>
        <v>PORTÃO DE GRADE COLOCADO COM CADEADO</v>
      </c>
      <c r="D16813" s="6" t="str">
        <f>'SETOP EDIFICAÇÕES'!D2863</f>
        <v>M2</v>
      </c>
      <c r="E16813" s="6">
        <f>'SETOP EDIFICAÇÕES'!E2863</f>
        <v>246.68</v>
      </c>
    </row>
    <row r="16814" spans="1:5" ht="33.200000000000003" customHeight="1" outlineLevel="1">
      <c r="A16814" s="6" t="str">
        <f>'SETOP EDIFICAÇÕES'!A2864</f>
        <v>ED-50984</v>
      </c>
      <c r="B16814" s="6" t="str">
        <f>'SETOP EDIFICAÇÕES'!B2864</f>
        <v>SER-POR-060</v>
      </c>
      <c r="C16814" s="6" t="str">
        <f>'SETOP EDIFICAÇÕES'!C2864</f>
        <v>PORTÃO DE TUBO DE FERRO COLOCADO COM CADEADO</v>
      </c>
      <c r="D16814" s="6" t="str">
        <f>'SETOP EDIFICAÇÕES'!D2864</f>
        <v>M2</v>
      </c>
      <c r="E16814" s="6">
        <f>'SETOP EDIFICAÇÕES'!E2864</f>
        <v>286.68</v>
      </c>
    </row>
    <row r="16815" spans="1:5" ht="33.200000000000003" customHeight="1" outlineLevel="1">
      <c r="A16815" s="6" t="str">
        <f>'SETOP EDIFICAÇÕES'!A2865</f>
        <v>ED-50985</v>
      </c>
      <c r="B16815" s="6" t="str">
        <f>'SETOP EDIFICAÇÕES'!B2865</f>
        <v>SER-POR-070</v>
      </c>
      <c r="C16815" s="6" t="str">
        <f>'SETOP EDIFICAÇÕES'!C2865</f>
        <v>PORTÃO EM PERFIL E CHAPA METÁLICA COLOCADO COM CADEADO</v>
      </c>
      <c r="D16815" s="6" t="str">
        <f>'SETOP EDIFICAÇÕES'!D2865</f>
        <v>M2</v>
      </c>
      <c r="E16815" s="6">
        <f>'SETOP EDIFICAÇÕES'!E2865</f>
        <v>321.58</v>
      </c>
    </row>
    <row r="16816" spans="1:5" ht="33.200000000000003" customHeight="1" outlineLevel="1">
      <c r="A16816" s="6" t="str">
        <f>'SETOP EDIFICAÇÕES'!A2866</f>
        <v>ED-50987</v>
      </c>
      <c r="B16816" s="6" t="str">
        <f>'SETOP EDIFICAÇÕES'!B2866</f>
        <v>SER-POR-076</v>
      </c>
      <c r="C16816" s="6" t="str">
        <f>'SETOP EDIFICAÇÕES'!C2866</f>
        <v>PORTÃO EM TUBO GALVANIZADO 1 1/2" COM TELA FIO 12 # 1/2" E CADEADO</v>
      </c>
      <c r="D16816" s="6" t="str">
        <f>'SETOP EDIFICAÇÕES'!D2866</f>
        <v>M2</v>
      </c>
      <c r="E16816" s="6">
        <f>'SETOP EDIFICAÇÕES'!E2866</f>
        <v>346.68</v>
      </c>
    </row>
    <row r="16817" spans="1:5" ht="33.200000000000003" customHeight="1" outlineLevel="1">
      <c r="A16817" s="6" t="str">
        <f>'SETOP EDIFICAÇÕES'!A2867</f>
        <v>ED-50986</v>
      </c>
      <c r="B16817" s="6" t="str">
        <f>'SETOP EDIFICAÇÕES'!B2867</f>
        <v>SER-POR-075</v>
      </c>
      <c r="C16817" s="6" t="str">
        <f>'SETOP EDIFICAÇÕES'!C2867</f>
        <v>PORTÃO EM TUBO GALVANIZADO 2 1/2" COM TELA FIO 12 # 1/2"</v>
      </c>
      <c r="D16817" s="6" t="str">
        <f>'SETOP EDIFICAÇÕES'!D2867</f>
        <v>M2</v>
      </c>
      <c r="E16817" s="6">
        <f>'SETOP EDIFICAÇÕES'!E2867</f>
        <v>356.68</v>
      </c>
    </row>
    <row r="16818" spans="1:5" ht="33.200000000000003" customHeight="1" outlineLevel="1">
      <c r="A16818" s="6" t="str">
        <f>'SETOP EDIFICAÇÕES'!A2868</f>
        <v>ED-50929</v>
      </c>
      <c r="B16818" s="6" t="str">
        <f>'SETOP EDIFICAÇÕES'!B2868</f>
        <v>SER-BAT-005</v>
      </c>
      <c r="C16818" s="6" t="str">
        <f>'SETOP EDIFICAÇÕES'!C2868</f>
        <v>SEGREGADOR/BATE-RODAS PARA ESTACIONAMENTO ENGASTADO, EM TUBO GALVANIZADO, DN 3" (75MM), ACABAMENTO EM PINTURA ESMALTE, INCLUSIVE ESCAVAÇÃO, CHUMBAMENTO, FORNECIMENTO DE CONCRETO E BOTA-FORA DO MATERIAL</v>
      </c>
      <c r="D16818" s="6" t="str">
        <f>'SETOP EDIFICAÇÕES'!D2868</f>
        <v>UN</v>
      </c>
      <c r="E16818" s="6">
        <f>'SETOP EDIFICAÇÕES'!E2868</f>
        <v>185.7</v>
      </c>
    </row>
    <row r="16819" spans="1:5" ht="33.200000000000003" customHeight="1" outlineLevel="1">
      <c r="A16819" s="6" t="str">
        <f>'SETOP EDIFICAÇÕES'!A2869</f>
        <v>ED-50992</v>
      </c>
      <c r="B16819" s="6" t="str">
        <f>'SETOP EDIFICAÇÕES'!B2869</f>
        <v>SER-VED-005</v>
      </c>
      <c r="C16819" s="6" t="str">
        <f>'SETOP EDIFICAÇÕES'!C2869</f>
        <v>VEDAÇÃO DE ESQUADRIAS METÁLICAS COM SILICONE PASTOSO</v>
      </c>
      <c r="D16819" s="6" t="str">
        <f>'SETOP EDIFICAÇÕES'!D2869</f>
        <v>M</v>
      </c>
      <c r="E16819" s="6">
        <f>'SETOP EDIFICAÇÕES'!E2869</f>
        <v>17.809999999999999</v>
      </c>
    </row>
    <row r="16820" spans="1:5" ht="33.200000000000003" customHeight="1" outlineLevel="1">
      <c r="A16820" s="6">
        <f>'SETOP EDIFICAÇÕES'!A2870</f>
        <v>362</v>
      </c>
      <c r="B16820" s="6" t="str">
        <f>'SETOP EDIFICAÇÕES'!B2870</f>
        <v>-</v>
      </c>
      <c r="C16820" s="6" t="str">
        <f>'SETOP EDIFICAÇÕES'!C2870</f>
        <v>SOL-001  - SOLEIRAS E PEITORIS</v>
      </c>
      <c r="D16820" s="6" t="str">
        <f>'SETOP EDIFICAÇÕES'!D2870</f>
        <v/>
      </c>
      <c r="E16820" s="6">
        <f>'SETOP EDIFICAÇÕES'!E2870</f>
        <v>0</v>
      </c>
    </row>
    <row r="16821" spans="1:5" ht="33.200000000000003" customHeight="1" outlineLevel="1">
      <c r="A16821" s="6" t="str">
        <f>'SETOP EDIFICAÇÕES'!A2871</f>
        <v>ED-50993</v>
      </c>
      <c r="B16821" s="6" t="str">
        <f>'SETOP EDIFICAÇÕES'!B2871</f>
        <v>PEI-ARD-006</v>
      </c>
      <c r="C16821" s="6" t="str">
        <f>'SETOP EDIFICAÇÕES'!C2871</f>
        <v>PEITORIL DE ARDÓSIA E = 2 CM</v>
      </c>
      <c r="D16821" s="6" t="str">
        <f>'SETOP EDIFICAÇÕES'!D2871</f>
        <v>M2</v>
      </c>
      <c r="E16821" s="6">
        <f>'SETOP EDIFICAÇÕES'!E2871</f>
        <v>139.97999999999999</v>
      </c>
    </row>
    <row r="16822" spans="1:5" ht="33.200000000000003" customHeight="1" outlineLevel="1">
      <c r="A16822" s="6" t="str">
        <f>'SETOP EDIFICAÇÕES'!A2872</f>
        <v>ED-50994</v>
      </c>
      <c r="B16822" s="6" t="str">
        <f>'SETOP EDIFICAÇÕES'!B2872</f>
        <v>PEI-CON-005</v>
      </c>
      <c r="C16822" s="6" t="str">
        <f>'SETOP EDIFICAÇÕES'!C2872</f>
        <v>PEITORIL DE CONCRETO E = 3 CM, FCK &gt;= 13,5 MPA, L = 20 CM</v>
      </c>
      <c r="D16822" s="6" t="str">
        <f>'SETOP EDIFICAÇÕES'!D2872</f>
        <v>M</v>
      </c>
      <c r="E16822" s="6">
        <f>'SETOP EDIFICAÇÕES'!E2872</f>
        <v>25.23</v>
      </c>
    </row>
    <row r="16823" spans="1:5" ht="33.200000000000003" customHeight="1" outlineLevel="1">
      <c r="A16823" s="6" t="str">
        <f>'SETOP EDIFICAÇÕES'!A2873</f>
        <v>ED-50995</v>
      </c>
      <c r="B16823" s="6" t="str">
        <f>'SETOP EDIFICAÇÕES'!B2873</f>
        <v>PEI-CON-010</v>
      </c>
      <c r="C16823" s="6" t="str">
        <f>'SETOP EDIFICAÇÕES'!C2873</f>
        <v>PEITORIL DE CONCRETO E = 3 CM, FCK &gt;= 13,5 MPA, L = 25 CM</v>
      </c>
      <c r="D16823" s="6" t="str">
        <f>'SETOP EDIFICAÇÕES'!D2873</f>
        <v>M</v>
      </c>
      <c r="E16823" s="6">
        <f>'SETOP EDIFICAÇÕES'!E2873</f>
        <v>39.78</v>
      </c>
    </row>
    <row r="16824" spans="1:5" ht="33.200000000000003" customHeight="1" outlineLevel="1">
      <c r="A16824" s="6" t="str">
        <f>'SETOP EDIFICAÇÕES'!A2874</f>
        <v>ED-50997</v>
      </c>
      <c r="B16824" s="6" t="str">
        <f>'SETOP EDIFICAÇÕES'!B2874</f>
        <v>PEI-GRA-005</v>
      </c>
      <c r="C16824" s="6" t="str">
        <f>'SETOP EDIFICAÇÕES'!C2874</f>
        <v>PEITORIL DE GRANITO CINZA ANDORINHA E = 2 CM</v>
      </c>
      <c r="D16824" s="6" t="str">
        <f>'SETOP EDIFICAÇÕES'!D2874</f>
        <v>M2</v>
      </c>
      <c r="E16824" s="6">
        <f>'SETOP EDIFICAÇÕES'!E2874</f>
        <v>204.45</v>
      </c>
    </row>
    <row r="16825" spans="1:5" ht="33.200000000000003" customHeight="1" outlineLevel="1">
      <c r="A16825" s="6" t="str">
        <f>'SETOP EDIFICAÇÕES'!A2875</f>
        <v>ED-50998</v>
      </c>
      <c r="B16825" s="6" t="str">
        <f>'SETOP EDIFICAÇÕES'!B2875</f>
        <v>PEI-GRA-010</v>
      </c>
      <c r="C16825" s="6" t="str">
        <f>'SETOP EDIFICAÇÕES'!C2875</f>
        <v>PEITORIL DE GRANITO CINZA ANDORINHA E = 3 CM</v>
      </c>
      <c r="D16825" s="6" t="str">
        <f>'SETOP EDIFICAÇÕES'!D2875</f>
        <v>M2</v>
      </c>
      <c r="E16825" s="6">
        <f>'SETOP EDIFICAÇÕES'!E2875</f>
        <v>243.3</v>
      </c>
    </row>
    <row r="16826" spans="1:5" ht="33.200000000000003" customHeight="1" outlineLevel="1">
      <c r="A16826" s="6" t="str">
        <f>'SETOP EDIFICAÇÕES'!A2876</f>
        <v>ED-50999</v>
      </c>
      <c r="B16826" s="6" t="str">
        <f>'SETOP EDIFICAÇÕES'!B2876</f>
        <v>PEI-MAR-005</v>
      </c>
      <c r="C16826" s="6" t="str">
        <f>'SETOP EDIFICAÇÕES'!C2876</f>
        <v>PEITORIL DE MÁRMORE BRANCO E = 2 CM</v>
      </c>
      <c r="D16826" s="6" t="str">
        <f>'SETOP EDIFICAÇÕES'!D2876</f>
        <v>M2</v>
      </c>
      <c r="E16826" s="6">
        <f>'SETOP EDIFICAÇÕES'!E2876</f>
        <v>272.22000000000003</v>
      </c>
    </row>
    <row r="16827" spans="1:5" ht="33.200000000000003" customHeight="1" outlineLevel="1">
      <c r="A16827" s="6" t="str">
        <f>'SETOP EDIFICAÇÕES'!A2877</f>
        <v>ED-51000</v>
      </c>
      <c r="B16827" s="6" t="str">
        <f>'SETOP EDIFICAÇÕES'!B2877</f>
        <v>PEI-MAR-010</v>
      </c>
      <c r="C16827" s="6" t="str">
        <f>'SETOP EDIFICAÇÕES'!C2877</f>
        <v>PEITORIL DE MÁRMORE BRANCO E = 3 CM</v>
      </c>
      <c r="D16827" s="6" t="str">
        <f>'SETOP EDIFICAÇÕES'!D2877</f>
        <v>M2</v>
      </c>
      <c r="E16827" s="6">
        <f>'SETOP EDIFICAÇÕES'!E2877</f>
        <v>288.39</v>
      </c>
    </row>
    <row r="16828" spans="1:5" ht="33.200000000000003" customHeight="1" outlineLevel="1">
      <c r="A16828" s="6" t="str">
        <f>'SETOP EDIFICAÇÕES'!A2878</f>
        <v>ED-50996</v>
      </c>
      <c r="B16828" s="6" t="str">
        <f>'SETOP EDIFICAÇÕES'!B2878</f>
        <v>PEI-CON-015</v>
      </c>
      <c r="C16828" s="6" t="str">
        <f>'SETOP EDIFICAÇÕES'!C2878</f>
        <v>PEITORIL PRÉ-MOLDADO EM CONCRETO 18 MPA, INCLUSIVE GANCHO PARA FIXAÇÃO</v>
      </c>
      <c r="D16828" s="6" t="str">
        <f>'SETOP EDIFICAÇÕES'!D2878</f>
        <v>M</v>
      </c>
      <c r="E16828" s="6">
        <f>'SETOP EDIFICAÇÕES'!E2878</f>
        <v>37.53</v>
      </c>
    </row>
    <row r="16829" spans="1:5" ht="33.200000000000003" customHeight="1" outlineLevel="1">
      <c r="A16829" s="6" t="str">
        <f>'SETOP EDIFICAÇÕES'!A2879</f>
        <v>ED-51001</v>
      </c>
      <c r="B16829" s="6" t="str">
        <f>'SETOP EDIFICAÇÕES'!B2879</f>
        <v>SOL-ARD-005</v>
      </c>
      <c r="C16829" s="6" t="str">
        <f>'SETOP EDIFICAÇÕES'!C2879</f>
        <v>SOLEIRA DE ARDÓSIA E = 2 CM</v>
      </c>
      <c r="D16829" s="6" t="str">
        <f>'SETOP EDIFICAÇÕES'!D2879</f>
        <v>M2</v>
      </c>
      <c r="E16829" s="6">
        <f>'SETOP EDIFICAÇÕES'!E2879</f>
        <v>139.97999999999999</v>
      </c>
    </row>
    <row r="16830" spans="1:5" ht="33.200000000000003" customHeight="1" outlineLevel="1">
      <c r="A16830" s="6" t="str">
        <f>'SETOP EDIFICAÇÕES'!A2880</f>
        <v>ED-51002</v>
      </c>
      <c r="B16830" s="6" t="str">
        <f>'SETOP EDIFICAÇÕES'!B2880</f>
        <v>SOL-GRA-005</v>
      </c>
      <c r="C16830" s="6" t="str">
        <f>'SETOP EDIFICAÇÕES'!C2880</f>
        <v>SOLEIRA DE GRANITO CINZA ANDORINHA E = 2 CM</v>
      </c>
      <c r="D16830" s="6" t="str">
        <f>'SETOP EDIFICAÇÕES'!D2880</f>
        <v>M2</v>
      </c>
      <c r="E16830" s="6">
        <f>'SETOP EDIFICAÇÕES'!E2880</f>
        <v>207.47</v>
      </c>
    </row>
    <row r="16831" spans="1:5" ht="33.200000000000003" customHeight="1" outlineLevel="1">
      <c r="A16831" s="6" t="str">
        <f>'SETOP EDIFICAÇÕES'!A2881</f>
        <v>ED-51003</v>
      </c>
      <c r="B16831" s="6" t="str">
        <f>'SETOP EDIFICAÇÕES'!B2881</f>
        <v>SOL-GRA-010</v>
      </c>
      <c r="C16831" s="6" t="str">
        <f>'SETOP EDIFICAÇÕES'!C2881</f>
        <v>SOLEIRA DE GRANITO CINZA ANDORINHA E = 3 CM</v>
      </c>
      <c r="D16831" s="6" t="str">
        <f>'SETOP EDIFICAÇÕES'!D2881</f>
        <v>M2</v>
      </c>
      <c r="E16831" s="6">
        <f>'SETOP EDIFICAÇÕES'!E2881</f>
        <v>246.32</v>
      </c>
    </row>
    <row r="16832" spans="1:5" ht="33.200000000000003" customHeight="1" outlineLevel="1">
      <c r="A16832" s="6" t="str">
        <f>'SETOP EDIFICAÇÕES'!A2882</f>
        <v>ED-51004</v>
      </c>
      <c r="B16832" s="6" t="str">
        <f>'SETOP EDIFICAÇÕES'!B2882</f>
        <v>SOL-MAR-005</v>
      </c>
      <c r="C16832" s="6" t="str">
        <f>'SETOP EDIFICAÇÕES'!C2882</f>
        <v>SOLEIRA DE MÁRMORE BRANCO E = 2 CM</v>
      </c>
      <c r="D16832" s="6" t="str">
        <f>'SETOP EDIFICAÇÕES'!D2882</f>
        <v>M2</v>
      </c>
      <c r="E16832" s="6">
        <f>'SETOP EDIFICAÇÕES'!E2882</f>
        <v>272.22000000000003</v>
      </c>
    </row>
    <row r="16833" spans="1:5" ht="33.200000000000003" customHeight="1" outlineLevel="1">
      <c r="A16833" s="6" t="str">
        <f>'SETOP EDIFICAÇÕES'!A2883</f>
        <v>ED-51005</v>
      </c>
      <c r="B16833" s="6" t="str">
        <f>'SETOP EDIFICAÇÕES'!B2883</f>
        <v>SOL-MAR-010</v>
      </c>
      <c r="C16833" s="6" t="str">
        <f>'SETOP EDIFICAÇÕES'!C2883</f>
        <v>SOLEIRA DE MÁRMORE BRANCO E = 3 CM</v>
      </c>
      <c r="D16833" s="6" t="str">
        <f>'SETOP EDIFICAÇÕES'!D2883</f>
        <v>M2</v>
      </c>
      <c r="E16833" s="6">
        <f>'SETOP EDIFICAÇÕES'!E2883</f>
        <v>288.39</v>
      </c>
    </row>
    <row r="16834" spans="1:5" ht="33.200000000000003" customHeight="1" outlineLevel="1">
      <c r="A16834" s="6">
        <f>'SETOP EDIFICAÇÕES'!A2884</f>
        <v>363</v>
      </c>
      <c r="B16834" s="6" t="str">
        <f>'SETOP EDIFICAÇÕES'!B2884</f>
        <v>-</v>
      </c>
      <c r="C16834" s="6" t="str">
        <f>'SETOP EDIFICAÇÕES'!C2884</f>
        <v>SON-001  - SONDAGEM</v>
      </c>
      <c r="D16834" s="6" t="str">
        <f>'SETOP EDIFICAÇÕES'!D2884</f>
        <v/>
      </c>
      <c r="E16834" s="6">
        <f>'SETOP EDIFICAÇÕES'!E2884</f>
        <v>0</v>
      </c>
    </row>
    <row r="16835" spans="1:5" ht="33.200000000000003" customHeight="1" outlineLevel="1">
      <c r="A16835" s="6" t="str">
        <f>'SETOP EDIFICAÇÕES'!A2885</f>
        <v>ED-51006</v>
      </c>
      <c r="B16835" s="6" t="str">
        <f>'SETOP EDIFICAÇÕES'!B2885</f>
        <v>SON-SPT-005</v>
      </c>
      <c r="C16835" s="6" t="str">
        <f>'SETOP EDIFICAÇÕES'!C2885</f>
        <v>MOBILIZAÇÃO E DESMOBILIZAÇÃO POR EQUIPAMENTO DE SONDAGEM A PERCUSSÃO D = 2 1/2"</v>
      </c>
      <c r="D16835" s="6" t="str">
        <f>'SETOP EDIFICAÇÕES'!D2885</f>
        <v>VB</v>
      </c>
      <c r="E16835" s="6">
        <f>'SETOP EDIFICAÇÕES'!E2885</f>
        <v>700</v>
      </c>
    </row>
    <row r="16836" spans="1:5" ht="33.200000000000003" customHeight="1" outlineLevel="1">
      <c r="A16836" s="6" t="str">
        <f>'SETOP EDIFICAÇÕES'!A2886</f>
        <v>ED-51008</v>
      </c>
      <c r="B16836" s="6" t="str">
        <f>'SETOP EDIFICAÇÕES'!B2886</f>
        <v>SON-SPT-015</v>
      </c>
      <c r="C16836" s="6" t="str">
        <f>'SETOP EDIFICAÇÕES'!C2886</f>
        <v>MOBILIZAÇÃO E DESMOBILIZAÇÃO POR EQUIPAMENTO DE SONDAGEM A PERCUSSÃO D = 4"</v>
      </c>
      <c r="D16836" s="6" t="str">
        <f>'SETOP EDIFICAÇÕES'!D2886</f>
        <v>VB</v>
      </c>
      <c r="E16836" s="6">
        <f>'SETOP EDIFICAÇÕES'!E2886</f>
        <v>1050</v>
      </c>
    </row>
    <row r="16837" spans="1:5" ht="33.200000000000003" customHeight="1" outlineLevel="1">
      <c r="A16837" s="6" t="str">
        <f>'SETOP EDIFICAÇÕES'!A2887</f>
        <v>ED-51007</v>
      </c>
      <c r="B16837" s="6" t="str">
        <f>'SETOP EDIFICAÇÕES'!B2887</f>
        <v>SON-SPT-010</v>
      </c>
      <c r="C16837" s="6" t="str">
        <f>'SETOP EDIFICAÇÕES'!C2887</f>
        <v>SONDAGEM A PERCUSSÃO D = 2 1/2" COM MEDIDA DE SPT (FATURAMENTO MÍNIMO = 30 M)</v>
      </c>
      <c r="D16837" s="6" t="str">
        <f>'SETOP EDIFICAÇÕES'!D2887</f>
        <v>M</v>
      </c>
      <c r="E16837" s="6">
        <f>'SETOP EDIFICAÇÕES'!E2887</f>
        <v>75.62</v>
      </c>
    </row>
    <row r="16838" spans="1:5" ht="33.200000000000003" customHeight="1" outlineLevel="1">
      <c r="A16838" s="6" t="str">
        <f>'SETOP EDIFICAÇÕES'!A2888</f>
        <v>ED-51009</v>
      </c>
      <c r="B16838" s="6" t="str">
        <f>'SETOP EDIFICAÇÕES'!B2888</f>
        <v>SON-SPT-020</v>
      </c>
      <c r="C16838" s="6" t="str">
        <f>'SETOP EDIFICAÇÕES'!C2888</f>
        <v>SONDAGEM A PERCUSSÃO D = 4" COM MEDIDA DE SPT (FATURAMENTO MÍNIMO = 30 M)</v>
      </c>
      <c r="D16838" s="6" t="str">
        <f>'SETOP EDIFICAÇÕES'!D2888</f>
        <v>M</v>
      </c>
      <c r="E16838" s="6">
        <f>'SETOP EDIFICAÇÕES'!E2888</f>
        <v>126.5</v>
      </c>
    </row>
    <row r="16839" spans="1:5" ht="33.200000000000003" customHeight="1" outlineLevel="1">
      <c r="A16839" s="6">
        <f>'SETOP EDIFICAÇÕES'!A2889</f>
        <v>364</v>
      </c>
      <c r="B16839" s="6" t="str">
        <f>'SETOP EDIFICAÇÕES'!B2889</f>
        <v>-</v>
      </c>
      <c r="C16839" s="6" t="str">
        <f>'SETOP EDIFICAÇÕES'!C2889</f>
        <v>SPDA-001  - SISTEMA DE PREVENÇÃO CONTRA DESCARGAS</v>
      </c>
      <c r="D16839" s="6" t="str">
        <f>'SETOP EDIFICAÇÕES'!D2889</f>
        <v/>
      </c>
      <c r="E16839" s="6">
        <f>'SETOP EDIFICAÇÕES'!E2889</f>
        <v>0</v>
      </c>
    </row>
    <row r="16840" spans="1:5" ht="33.200000000000003" customHeight="1" outlineLevel="1">
      <c r="A16840" s="6" t="str">
        <f>'SETOP EDIFICAÇÕES'!A2890</f>
        <v>ED-51012</v>
      </c>
      <c r="B16840" s="6" t="str">
        <f>'SETOP EDIFICAÇÕES'!B2890</f>
        <v>SPDA-ABR-020</v>
      </c>
      <c r="C16840" s="6" t="str">
        <f>'SETOP EDIFICAÇÕES'!C2890</f>
        <v>ABRAÇADEIRA GUIA PARA MASTROS SIMPLES PARA DUAS DESCIDA 1 1/2"</v>
      </c>
      <c r="D16840" s="6" t="str">
        <f>'SETOP EDIFICAÇÕES'!D2890</f>
        <v>U</v>
      </c>
      <c r="E16840" s="6">
        <f>'SETOP EDIFICAÇÕES'!E2890</f>
        <v>18.170000000000002</v>
      </c>
    </row>
    <row r="16841" spans="1:5" ht="33.200000000000003" customHeight="1" outlineLevel="1">
      <c r="A16841" s="6" t="str">
        <f>'SETOP EDIFICAÇÕES'!A2891</f>
        <v>ED-51013</v>
      </c>
      <c r="B16841" s="6" t="str">
        <f>'SETOP EDIFICAÇÕES'!B2891</f>
        <v>SPDA-ABR-025</v>
      </c>
      <c r="C16841" s="6" t="str">
        <f>'SETOP EDIFICAÇÕES'!C2891</f>
        <v>ABRAÇADEIRA GUIA PARA MASTROS SIMPLES PARA DUAS DESCIDA 2"</v>
      </c>
      <c r="D16841" s="6" t="str">
        <f>'SETOP EDIFICAÇÕES'!D2891</f>
        <v>U</v>
      </c>
      <c r="E16841" s="6">
        <f>'SETOP EDIFICAÇÕES'!E2891</f>
        <v>18.170000000000002</v>
      </c>
    </row>
    <row r="16842" spans="1:5" ht="33.200000000000003" customHeight="1" outlineLevel="1">
      <c r="A16842" s="6" t="str">
        <f>'SETOP EDIFICAÇÕES'!A2892</f>
        <v>ED-51010</v>
      </c>
      <c r="B16842" s="6" t="str">
        <f>'SETOP EDIFICAÇÕES'!B2892</f>
        <v>SPDA-ABR-010</v>
      </c>
      <c r="C16842" s="6" t="str">
        <f>'SETOP EDIFICAÇÕES'!C2892</f>
        <v>ABRAÇADEIRA GUIA PARA MASTROS SIMPLES PARA UMA DESCIDA 1 1/2"</v>
      </c>
      <c r="D16842" s="6" t="str">
        <f>'SETOP EDIFICAÇÕES'!D2892</f>
        <v>U</v>
      </c>
      <c r="E16842" s="6">
        <f>'SETOP EDIFICAÇÕES'!E2892</f>
        <v>11.56</v>
      </c>
    </row>
    <row r="16843" spans="1:5" ht="33.200000000000003" customHeight="1" outlineLevel="1">
      <c r="A16843" s="6" t="str">
        <f>'SETOP EDIFICAÇÕES'!A2893</f>
        <v>ED-51011</v>
      </c>
      <c r="B16843" s="6" t="str">
        <f>'SETOP EDIFICAÇÕES'!B2893</f>
        <v>SPDA-ABR-015</v>
      </c>
      <c r="C16843" s="6" t="str">
        <f>'SETOP EDIFICAÇÕES'!C2893</f>
        <v>ABRAÇADEIRA GUIA PARA MASTROS SIMPLES PARA UMA DESCIDA 2"</v>
      </c>
      <c r="D16843" s="6" t="str">
        <f>'SETOP EDIFICAÇÕES'!D2893</f>
        <v>U</v>
      </c>
      <c r="E16843" s="6">
        <f>'SETOP EDIFICAÇÕES'!E2893</f>
        <v>12.06</v>
      </c>
    </row>
    <row r="16844" spans="1:5" ht="33.200000000000003" customHeight="1" outlineLevel="1">
      <c r="A16844" s="6" t="str">
        <f>'SETOP EDIFICAÇÕES'!A2894</f>
        <v>ED-51014</v>
      </c>
      <c r="B16844" s="6" t="str">
        <f>'SETOP EDIFICAÇÕES'!B2894</f>
        <v>SPDA-ADV-005</v>
      </c>
      <c r="C16844" s="6" t="str">
        <f>'SETOP EDIFICAÇÕES'!C2894</f>
        <v>ADESIVO EM POLIURETANO, PARA COLAGEM DE DISCO FIXADOR DE SUPORTES, BISNAGA DE 310ML, RENDIMENTO DE 20 FIXAÇÕES POR BISNAGA, EXCLUSIVE DISCO FIXADOR</v>
      </c>
      <c r="D16844" s="6" t="str">
        <f>'SETOP EDIFICAÇÕES'!D2894</f>
        <v>UN</v>
      </c>
      <c r="E16844" s="6">
        <f>'SETOP EDIFICAÇÕES'!E2894</f>
        <v>22.41</v>
      </c>
    </row>
    <row r="16845" spans="1:5" ht="33.200000000000003" customHeight="1" outlineLevel="1">
      <c r="A16845" s="6" t="str">
        <f>'SETOP EDIFICAÇÕES'!A2895</f>
        <v>ED-51016</v>
      </c>
      <c r="B16845" s="6" t="str">
        <f>'SETOP EDIFICAÇÕES'!B2895</f>
        <v>SPDA-APA-010</v>
      </c>
      <c r="C16845" s="6" t="str">
        <f>'SETOP EDIFICAÇÕES'!C2895</f>
        <v>APARELHO SINALIZADOR NOTURNO DE OBSTÁCULOS AÉREO, DUPLO, COM CÉLULA FOTOELÉTRICA, INCLUSIVE DUAS (2) LÂMPADAS LED, POTÊNCIA 9W, BULBO A60, E SUPORTE DE TOPO PARA MASTRO, EXCLUSIVE MASTRO</v>
      </c>
      <c r="D16845" s="6" t="str">
        <f>'SETOP EDIFICAÇÕES'!D2895</f>
        <v>U</v>
      </c>
      <c r="E16845" s="6">
        <f>'SETOP EDIFICAÇÕES'!E2895</f>
        <v>210.62</v>
      </c>
    </row>
    <row r="16846" spans="1:5" ht="33.200000000000003" customHeight="1" outlineLevel="1">
      <c r="A16846" s="6" t="str">
        <f>'SETOP EDIFICAÇÕES'!A2896</f>
        <v>ED-51015</v>
      </c>
      <c r="B16846" s="6" t="str">
        <f>'SETOP EDIFICAÇÕES'!B2896</f>
        <v>SPDA-APA-005</v>
      </c>
      <c r="C16846" s="6" t="str">
        <f>'SETOP EDIFICAÇÕES'!C2896</f>
        <v>APARELHO SINALIZADOR NOTURNO DE OBSTÁCULOS AÉREO, SIMPLES, COM CÉLULA FOTOELÉTRICA, INCLUSIVE UMA (1) LÂMPADA LED, POTÊNCIA 9W, BULBO A60, E SUPORTE DE TOPO PARA MASTRO, EXCLUSIVE MASTRO</v>
      </c>
      <c r="D16846" s="6" t="str">
        <f>'SETOP EDIFICAÇÕES'!D2896</f>
        <v>U</v>
      </c>
      <c r="E16846" s="6">
        <f>'SETOP EDIFICAÇÕES'!E2896</f>
        <v>121.09</v>
      </c>
    </row>
    <row r="16847" spans="1:5" ht="33.200000000000003" customHeight="1" outlineLevel="1">
      <c r="A16847" s="6" t="str">
        <f>'SETOP EDIFICAÇÕES'!A2897</f>
        <v>ED-48700</v>
      </c>
      <c r="B16847" s="6" t="str">
        <f>'SETOP EDIFICAÇÕES'!B2897</f>
        <v>ELE-ATE-005</v>
      </c>
      <c r="C16847" s="6" t="str">
        <f>'SETOP EDIFICAÇÕES'!C2897</f>
        <v>ATERRAMENTO COMPLETO, COM HASTES COPPERWELD 5/8" X 2,40 M</v>
      </c>
      <c r="D16847" s="6" t="str">
        <f>'SETOP EDIFICAÇÕES'!D2897</f>
        <v>U</v>
      </c>
      <c r="E16847" s="6">
        <f>'SETOP EDIFICAÇÕES'!E2897</f>
        <v>104.05</v>
      </c>
    </row>
    <row r="16848" spans="1:5" ht="33.200000000000003" customHeight="1" outlineLevel="1">
      <c r="A16848" s="6" t="str">
        <f>'SETOP EDIFICAÇÕES'!A2898</f>
        <v>ED-51017</v>
      </c>
      <c r="B16848" s="6" t="str">
        <f>'SETOP EDIFICAÇÕES'!B2898</f>
        <v>SPDA-ATE-005</v>
      </c>
      <c r="C16848" s="6" t="str">
        <f>'SETOP EDIFICAÇÕES'!C2898</f>
        <v>ATERRAMENTO COMPLETO PARA PÁRA-RAIOS , COM HASTES DE COBRE COM ALMA DE AÇO TIPO "COPPERWELD"</v>
      </c>
      <c r="D16848" s="6" t="str">
        <f>'SETOP EDIFICAÇÕES'!D2898</f>
        <v>U</v>
      </c>
      <c r="E16848" s="6">
        <f>'SETOP EDIFICAÇÕES'!E2898</f>
        <v>753.36</v>
      </c>
    </row>
    <row r="16849" spans="1:5" ht="33.200000000000003" customHeight="1" outlineLevel="1">
      <c r="A16849" s="6" t="str">
        <f>'SETOP EDIFICAÇÕES'!A2899</f>
        <v>ED-51018</v>
      </c>
      <c r="B16849" s="6" t="str">
        <f>'SETOP EDIFICAÇÕES'!B2899</f>
        <v>SPDA-BAR-005</v>
      </c>
      <c r="C16849" s="6" t="str">
        <f>'SETOP EDIFICAÇÕES'!C2899</f>
        <v>BARRA CHATA DE ALUMÍNIO 3/4" X 1/4" X 3M</v>
      </c>
      <c r="D16849" s="6" t="str">
        <f>'SETOP EDIFICAÇÕES'!D2899</f>
        <v>U</v>
      </c>
      <c r="E16849" s="6">
        <f>'SETOP EDIFICAÇÕES'!E2899</f>
        <v>16.41</v>
      </c>
    </row>
    <row r="16850" spans="1:5" ht="33.200000000000003" customHeight="1" outlineLevel="1">
      <c r="A16850" s="6" t="str">
        <f>'SETOP EDIFICAÇÕES'!A2900</f>
        <v>ED-51019</v>
      </c>
      <c r="B16850" s="6" t="str">
        <f>'SETOP EDIFICAÇÕES'!B2900</f>
        <v>SPDA-BAR-010</v>
      </c>
      <c r="C16850" s="6" t="str">
        <f>'SETOP EDIFICAÇÕES'!C2900</f>
        <v>BARRA CHATA DE ALUMÍNIO 7/8" X 1/8" X 3M</v>
      </c>
      <c r="D16850" s="6" t="str">
        <f>'SETOP EDIFICAÇÕES'!D2900</f>
        <v>U</v>
      </c>
      <c r="E16850" s="6">
        <f>'SETOP EDIFICAÇÕES'!E2900</f>
        <v>24.45</v>
      </c>
    </row>
    <row r="16851" spans="1:5" ht="33.200000000000003" customHeight="1" outlineLevel="1">
      <c r="A16851" s="6" t="str">
        <f>'SETOP EDIFICAÇÕES'!A2901</f>
        <v>ED-51020</v>
      </c>
      <c r="B16851" s="6" t="str">
        <f>'SETOP EDIFICAÇÕES'!B2901</f>
        <v>SPDA-BAR-015</v>
      </c>
      <c r="C16851" s="6" t="str">
        <f>'SETOP EDIFICAÇÕES'!C2901</f>
        <v>BARRA CHATA DE COBRE 3/4" X 3/16" X 3M</v>
      </c>
      <c r="D16851" s="6" t="str">
        <f>'SETOP EDIFICAÇÕES'!D2901</f>
        <v>U</v>
      </c>
      <c r="E16851" s="6">
        <f>'SETOP EDIFICAÇÕES'!E2901</f>
        <v>72.2</v>
      </c>
    </row>
    <row r="16852" spans="1:5" ht="33.200000000000003" customHeight="1" outlineLevel="1">
      <c r="A16852" s="6" t="str">
        <f>'SETOP EDIFICAÇÕES'!A2902</f>
        <v>ED-13943</v>
      </c>
      <c r="B16852" s="6" t="str">
        <f>'SETOP EDIFICAÇÕES'!B2902</f>
        <v>-</v>
      </c>
      <c r="C16852" s="6" t="str">
        <f>'SETOP EDIFICAÇÕES'!C2902</f>
        <v>CABO DE ALUMÍNIO NU SEM ALMA 2/0 AWG 7 FIOSX3,50MM, PARA ELEMENTOS DE CAPTAÇÃO/ ANEL DE CINTAMENTO/ DESCIDA (SPDA), INCLUSIVE SUPORTE E ISOLADOR</v>
      </c>
      <c r="D16852" s="6" t="str">
        <f>'SETOP EDIFICAÇÕES'!D2902</f>
        <v>M</v>
      </c>
      <c r="E16852" s="6">
        <f>'SETOP EDIFICAÇÕES'!E2902</f>
        <v>14.87</v>
      </c>
    </row>
    <row r="16853" spans="1:5" ht="33.200000000000003" customHeight="1" outlineLevel="1">
      <c r="A16853" s="6" t="str">
        <f>'SETOP EDIFICAÇÕES'!A2903</f>
        <v>ED-13937</v>
      </c>
      <c r="B16853" s="6" t="str">
        <f>'SETOP EDIFICAÇÕES'!B2903</f>
        <v>-</v>
      </c>
      <c r="C16853" s="6" t="str">
        <f>'SETOP EDIFICAÇÕES'!C2903</f>
        <v>CABO DE ALUMÍNIO NU SEM ALMA 2/0 AWG 7 FIOSX3,50MM, PARA ELEMENTOS DE CAPTAÇÃO/ANEL DE CINTAMENTO (SPDA), INCLUSIVE PRESILHA DE FIXAÇÃO</v>
      </c>
      <c r="D16853" s="6" t="str">
        <f>'SETOP EDIFICAÇÕES'!D2903</f>
        <v>M</v>
      </c>
      <c r="E16853" s="6">
        <f>'SETOP EDIFICAÇÕES'!E2903</f>
        <v>12.24</v>
      </c>
    </row>
    <row r="16854" spans="1:5" ht="33.200000000000003" customHeight="1" outlineLevel="1">
      <c r="A16854" s="6" t="str">
        <f>'SETOP EDIFICAÇÕES'!A2904</f>
        <v>ED-13938</v>
      </c>
      <c r="B16854" s="6" t="str">
        <f>'SETOP EDIFICAÇÕES'!B2904</f>
        <v>-</v>
      </c>
      <c r="C16854" s="6" t="str">
        <f>'SETOP EDIFICAÇÕES'!C2904</f>
        <v>CABO DE COBRE NU #16MM2 - 7 FIOSX1,70MM, PARA ELEMENTOS  DE CAPTAÇÃO/ ANEL DE CINTAMENTO/ DESCIDA (SPDA), INCLUSIVE SUPORTE E ISOLADOR</v>
      </c>
      <c r="D16854" s="6" t="str">
        <f>'SETOP EDIFICAÇÕES'!D2904</f>
        <v>M</v>
      </c>
      <c r="E16854" s="6">
        <f>'SETOP EDIFICAÇÕES'!E2904</f>
        <v>19.2</v>
      </c>
    </row>
    <row r="16855" spans="1:5" ht="33.200000000000003" customHeight="1" outlineLevel="1">
      <c r="A16855" s="6" t="str">
        <f>'SETOP EDIFICAÇÕES'!A2905</f>
        <v>ED-13931</v>
      </c>
      <c r="B16855" s="6" t="str">
        <f>'SETOP EDIFICAÇÕES'!B2905</f>
        <v>-</v>
      </c>
      <c r="C16855" s="6" t="str">
        <f>'SETOP EDIFICAÇÕES'!C2905</f>
        <v>CABO DE COBRE NU #16MM2 - 7 FIOSX1,70MM, PARA ELEMENTOS DE CAPTAÇÃO/ANEL DE CINTAMENTO (SPDA), INCLUSIVE PRESILHA DE FIXAÇÃO</v>
      </c>
      <c r="D16855" s="6" t="str">
        <f>'SETOP EDIFICAÇÕES'!D2905</f>
        <v>M</v>
      </c>
      <c r="E16855" s="6">
        <f>'SETOP EDIFICAÇÕES'!E2905</f>
        <v>16.86</v>
      </c>
    </row>
    <row r="16856" spans="1:5" ht="33.200000000000003" customHeight="1" outlineLevel="1">
      <c r="A16856" s="6" t="str">
        <f>'SETOP EDIFICAÇÕES'!A2906</f>
        <v>ED-13939</v>
      </c>
      <c r="B16856" s="6" t="str">
        <f>'SETOP EDIFICAÇÕES'!B2906</f>
        <v>-</v>
      </c>
      <c r="C16856" s="6" t="str">
        <f>'SETOP EDIFICAÇÕES'!C2906</f>
        <v>CABO DE COBRE NU #25MM2 - 7 FIOSX2,06MM, PARA ELEMENTOS DE CAPTAÇÃO/ ANEL DE CINTAMENTO/ DESCIDA (SPDA), INCLUSIVE SUPORTE E ISOLADOR</v>
      </c>
      <c r="D16856" s="6" t="str">
        <f>'SETOP EDIFICAÇÕES'!D2906</f>
        <v>M</v>
      </c>
      <c r="E16856" s="6">
        <f>'SETOP EDIFICAÇÕES'!E2906</f>
        <v>25.26</v>
      </c>
    </row>
    <row r="16857" spans="1:5" ht="33.200000000000003" customHeight="1" outlineLevel="1">
      <c r="A16857" s="6" t="str">
        <f>'SETOP EDIFICAÇÕES'!A2907</f>
        <v>ED-13932</v>
      </c>
      <c r="B16857" s="6" t="str">
        <f>'SETOP EDIFICAÇÕES'!B2907</f>
        <v>-</v>
      </c>
      <c r="C16857" s="6" t="str">
        <f>'SETOP EDIFICAÇÕES'!C2907</f>
        <v>CABO DE COBRE NU #25MM2 - 7 FIOSX2,06MM, PARA ELEMENTOS DE CAPTAÇÃO/ANEL DE CINTAMENTO (SPDA), INCLUSIVE PRESILHA DE FIXAÇÃO</v>
      </c>
      <c r="D16857" s="6" t="str">
        <f>'SETOP EDIFICAÇÕES'!D2907</f>
        <v>M</v>
      </c>
      <c r="E16857" s="6">
        <f>'SETOP EDIFICAÇÕES'!E2907</f>
        <v>22.92</v>
      </c>
    </row>
    <row r="16858" spans="1:5" ht="33.200000000000003" customHeight="1" outlineLevel="1">
      <c r="A16858" s="6" t="str">
        <f>'SETOP EDIFICAÇÕES'!A2908</f>
        <v>ED-13940</v>
      </c>
      <c r="B16858" s="6" t="str">
        <f>'SETOP EDIFICAÇÕES'!B2908</f>
        <v>-</v>
      </c>
      <c r="C16858" s="6" t="str">
        <f>'SETOP EDIFICAÇÕES'!C2908</f>
        <v>CABO DE COBRE NU #35MM2 - 7 FIOSX2,50MM, PARA ELEMENTOS  DE CAPTAÇÃO/ ANEL DE CINTAMENTO/ DESCIDA (SPDA), INCLUSIVE SUPORTE E ISOLADOR</v>
      </c>
      <c r="D16858" s="6" t="str">
        <f>'SETOP EDIFICAÇÕES'!D2908</f>
        <v>M</v>
      </c>
      <c r="E16858" s="6">
        <f>'SETOP EDIFICAÇÕES'!E2908</f>
        <v>34.32</v>
      </c>
    </row>
    <row r="16859" spans="1:5" ht="33.200000000000003" customHeight="1" outlineLevel="1">
      <c r="A16859" s="6" t="str">
        <f>'SETOP EDIFICAÇÕES'!A2909</f>
        <v>ED-13934</v>
      </c>
      <c r="B16859" s="6" t="str">
        <f>'SETOP EDIFICAÇÕES'!B2909</f>
        <v>-</v>
      </c>
      <c r="C16859" s="6" t="str">
        <f>'SETOP EDIFICAÇÕES'!C2909</f>
        <v>CABO DE COBRE NU #35MM2 - 7 FIOSX2,50MM, PARA ELEMENTOS DE CAPTAÇÃO/ANEL DE CINTAMENTO (SPDA), INCLUSIVE PRESILHA DE FIXAÇÃO</v>
      </c>
      <c r="D16859" s="6" t="str">
        <f>'SETOP EDIFICAÇÕES'!D2909</f>
        <v>M</v>
      </c>
      <c r="E16859" s="6">
        <f>'SETOP EDIFICAÇÕES'!E2909</f>
        <v>32</v>
      </c>
    </row>
    <row r="16860" spans="1:5" ht="33.200000000000003" customHeight="1" outlineLevel="1">
      <c r="A16860" s="6" t="str">
        <f>'SETOP EDIFICAÇÕES'!A2910</f>
        <v>ED-13935</v>
      </c>
      <c r="B16860" s="6" t="str">
        <f>'SETOP EDIFICAÇÕES'!B2910</f>
        <v>-</v>
      </c>
      <c r="C16860" s="6" t="str">
        <f>'SETOP EDIFICAÇÕES'!C2910</f>
        <v>CABO DE COBRE NU #50 MM2 - 7 FIOSX3,00MM, PARA ELEMENTOS DE CAPTAÇÃO/ANEL DE CINTAMENTO (SPDA), INCLUSIVE PRESILHA DE FIXAÇÃO</v>
      </c>
      <c r="D16860" s="6" t="str">
        <f>'SETOP EDIFICAÇÕES'!D2910</f>
        <v>M</v>
      </c>
      <c r="E16860" s="6">
        <f>'SETOP EDIFICAÇÕES'!E2910</f>
        <v>42.84</v>
      </c>
    </row>
    <row r="16861" spans="1:5" ht="33.200000000000003" customHeight="1" outlineLevel="1">
      <c r="A16861" s="6" t="str">
        <f>'SETOP EDIFICAÇÕES'!A2911</f>
        <v>ED-13941</v>
      </c>
      <c r="B16861" s="6" t="str">
        <f>'SETOP EDIFICAÇÕES'!B2911</f>
        <v>-</v>
      </c>
      <c r="C16861" s="6" t="str">
        <f>'SETOP EDIFICAÇÕES'!C2911</f>
        <v>CABO DE COBRE NU #50MM2 - 7 FIOSX3,00MM, PARA ELEMENTOS  DE CAPTAÇÃO/ ANEL DE CINTAMENTO/ DESCIDA (SPDA), INCLUSIVE SUPORTE E ISOLADOR</v>
      </c>
      <c r="D16861" s="6" t="str">
        <f>'SETOP EDIFICAÇÕES'!D2911</f>
        <v>M</v>
      </c>
      <c r="E16861" s="6">
        <f>'SETOP EDIFICAÇÕES'!E2911</f>
        <v>45.16</v>
      </c>
    </row>
    <row r="16862" spans="1:5" ht="33.200000000000003" customHeight="1" outlineLevel="1">
      <c r="A16862" s="6" t="str">
        <f>'SETOP EDIFICAÇÕES'!A2912</f>
        <v>ED-51052</v>
      </c>
      <c r="B16862" s="6" t="str">
        <f>'SETOP EDIFICAÇÕES'!B2912</f>
        <v>SPDA-CXS-005</v>
      </c>
      <c r="C16862" s="6" t="str">
        <f>'SETOP EDIFICAÇÕES'!C2912</f>
        <v>CAIXA DE EQUALIZAÇÃO DE EMBUTIR COM SAIDAS NAS PARTES SUPERIOR E INFERIOR PARA ELETRODUTO DE 25MM (1"), 20 X 20 X 14 MM, COM NOVE TERMINAIS</v>
      </c>
      <c r="D16862" s="6" t="str">
        <f>'SETOP EDIFICAÇÕES'!D2912</f>
        <v>U</v>
      </c>
      <c r="E16862" s="6">
        <f>'SETOP EDIFICAÇÕES'!E2912</f>
        <v>181.89</v>
      </c>
    </row>
    <row r="16863" spans="1:5" ht="33.200000000000003" customHeight="1" outlineLevel="1">
      <c r="A16863" s="6" t="str">
        <f>'SETOP EDIFICAÇÕES'!A2913</f>
        <v>ED-51053</v>
      </c>
      <c r="B16863" s="6" t="str">
        <f>'SETOP EDIFICAÇÕES'!B2913</f>
        <v>SPDA-CXS-010</v>
      </c>
      <c r="C16863" s="6" t="str">
        <f>'SETOP EDIFICAÇÕES'!C2913</f>
        <v>CAIXA DE EQUALIZAÇÃO PARA USO INTERNO COM 9 TERMINAIS 210X210X90MM EM AÇO</v>
      </c>
      <c r="D16863" s="6" t="str">
        <f>'SETOP EDIFICAÇÕES'!D2913</f>
        <v>U</v>
      </c>
      <c r="E16863" s="6">
        <f>'SETOP EDIFICAÇÕES'!E2913</f>
        <v>168.34</v>
      </c>
    </row>
    <row r="16864" spans="1:5" ht="33.200000000000003" customHeight="1" outlineLevel="1">
      <c r="A16864" s="6" t="str">
        <f>'SETOP EDIFICAÇÕES'!A2914</f>
        <v>ED-51054</v>
      </c>
      <c r="B16864" s="6" t="str">
        <f>'SETOP EDIFICAÇÕES'!B2914</f>
        <v>SPDA-CXS-015</v>
      </c>
      <c r="C16864" s="6" t="str">
        <f>'SETOP EDIFICAÇÕES'!C2914</f>
        <v>CAIXA DE EQUALIZAÇÃO PARA USO INTERNO E EXTERNO COM 9 TERMINAIS 380X320X175MM EM AÇO E ACABAMENTO EM EPOXI</v>
      </c>
      <c r="D16864" s="6" t="str">
        <f>'SETOP EDIFICAÇÕES'!D2914</f>
        <v>U</v>
      </c>
      <c r="E16864" s="6">
        <f>'SETOP EDIFICAÇÕES'!E2914</f>
        <v>249.88</v>
      </c>
    </row>
    <row r="16865" spans="1:5" ht="33.200000000000003" customHeight="1" outlineLevel="1">
      <c r="A16865" s="6" t="str">
        <f>'SETOP EDIFICAÇÕES'!A2915</f>
        <v>ED-51056</v>
      </c>
      <c r="B16865" s="6" t="str">
        <f>'SETOP EDIFICAÇÕES'!B2915</f>
        <v>SPDA-CXS-025</v>
      </c>
      <c r="C16865" s="6" t="str">
        <f>'SETOP EDIFICAÇÕES'!C2915</f>
        <v>CAIXA DE INSPEÇÃO EM CIMENTO AGREGADO 300X300 MM COM TAPA EM FERRO FUNDIDO</v>
      </c>
      <c r="D16865" s="6" t="str">
        <f>'SETOP EDIFICAÇÕES'!D2915</f>
        <v>UN</v>
      </c>
      <c r="E16865" s="6">
        <f>'SETOP EDIFICAÇÕES'!E2915</f>
        <v>114.91</v>
      </c>
    </row>
    <row r="16866" spans="1:5" ht="33.200000000000003" customHeight="1" outlineLevel="1">
      <c r="A16866" s="6" t="str">
        <f>'SETOP EDIFICAÇÕES'!A2916</f>
        <v>ED-51055</v>
      </c>
      <c r="B16866" s="6" t="str">
        <f>'SETOP EDIFICAÇÕES'!B2916</f>
        <v>SPDA-CXS-020</v>
      </c>
      <c r="C16866" s="6" t="str">
        <f>'SETOP EDIFICAÇÕES'!C2916</f>
        <v>CAIXA DE INSPEÇÃO EM PVC 300X300 MM COM TAMPA EM FERRO FUNDIDO</v>
      </c>
      <c r="D16866" s="6" t="str">
        <f>'SETOP EDIFICAÇÕES'!D2916</f>
        <v>U</v>
      </c>
      <c r="E16866" s="6">
        <f>'SETOP EDIFICAÇÕES'!E2916</f>
        <v>22.05</v>
      </c>
    </row>
    <row r="16867" spans="1:5" ht="33.200000000000003" customHeight="1" outlineLevel="1">
      <c r="A16867" s="6" t="str">
        <f>'SETOP EDIFICAÇÕES'!A2917</f>
        <v>ED-48702</v>
      </c>
      <c r="B16867" s="6" t="str">
        <f>'SETOP EDIFICAÇÕES'!B2917</f>
        <v>ELE-ATE-015</v>
      </c>
      <c r="C16867" s="6" t="str">
        <f>'SETOP EDIFICAÇÕES'!C2917</f>
        <v>CAIXA PRÉ MOLDADA PARA ATERRAMENTO COM TAMPA DE CONCRETO 25 X 25 X 50 CM, INCLUSIVE ESCAVAÇÃO E BOTA FORA</v>
      </c>
      <c r="D16867" s="6" t="str">
        <f>'SETOP EDIFICAÇÕES'!D2917</f>
        <v>U</v>
      </c>
      <c r="E16867" s="6">
        <f>'SETOP EDIFICAÇÕES'!E2917</f>
        <v>78.290000000000006</v>
      </c>
    </row>
    <row r="16868" spans="1:5" ht="33.200000000000003" customHeight="1" outlineLevel="1">
      <c r="A16868" s="6" t="str">
        <f>'SETOP EDIFICAÇÕES'!A2918</f>
        <v>ED-51038</v>
      </c>
      <c r="B16868" s="6" t="str">
        <f>'SETOP EDIFICAÇÕES'!B2918</f>
        <v>SPDA-CAP-005</v>
      </c>
      <c r="C16868" s="6" t="str">
        <f>'SETOP EDIFICAÇÕES'!C2918</f>
        <v>CAPTOR DE LATÃO CROMADO, COBRE CROMADO OU AÇO INOXIDÁVEL, TIPO FRANKLIN</v>
      </c>
      <c r="D16868" s="6" t="str">
        <f>'SETOP EDIFICAÇÕES'!D2918</f>
        <v>U</v>
      </c>
      <c r="E16868" s="6">
        <f>'SETOP EDIFICAÇÕES'!E2918</f>
        <v>97.34</v>
      </c>
    </row>
    <row r="16869" spans="1:5" ht="33.200000000000003" customHeight="1" outlineLevel="1">
      <c r="A16869" s="6" t="str">
        <f>'SETOP EDIFICAÇÕES'!A2919</f>
        <v>ED-51040</v>
      </c>
      <c r="B16869" s="6" t="str">
        <f>'SETOP EDIFICAÇÕES'!B2919</f>
        <v>SPDA-CHA-010</v>
      </c>
      <c r="C16869" s="6" t="str">
        <f>'SETOP EDIFICAÇÕES'!C2919</f>
        <v>CHAPA DE AÇO ESTANHADA PERFURADA - REFUGO DA CASA DA MOEDA, 2 X 1 M2</v>
      </c>
      <c r="D16869" s="6" t="str">
        <f>'SETOP EDIFICAÇÕES'!D2919</f>
        <v>U</v>
      </c>
      <c r="E16869" s="6">
        <f>'SETOP EDIFICAÇÕES'!E2919</f>
        <v>205.55</v>
      </c>
    </row>
    <row r="16870" spans="1:5" ht="33.200000000000003" customHeight="1" outlineLevel="1">
      <c r="A16870" s="6" t="str">
        <f>'SETOP EDIFICAÇÕES'!A2920</f>
        <v>ED-51039</v>
      </c>
      <c r="B16870" s="6" t="str">
        <f>'SETOP EDIFICAÇÕES'!B2920</f>
        <v>SPDA-CHA-005</v>
      </c>
      <c r="C16870" s="6" t="str">
        <f>'SETOP EDIFICAÇÕES'!C2920</f>
        <v>CHAPA ESTANHADA 45°</v>
      </c>
      <c r="D16870" s="6" t="str">
        <f>'SETOP EDIFICAÇÕES'!D2920</f>
        <v>U</v>
      </c>
      <c r="E16870" s="6">
        <f>'SETOP EDIFICAÇÕES'!E2920</f>
        <v>2.11</v>
      </c>
    </row>
    <row r="16871" spans="1:5" ht="33.200000000000003" customHeight="1" outlineLevel="1">
      <c r="A16871" s="6" t="str">
        <f>'SETOP EDIFICAÇÕES'!A2921</f>
        <v>ED-51041</v>
      </c>
      <c r="B16871" s="6" t="str">
        <f>'SETOP EDIFICAÇÕES'!B2921</f>
        <v>SPDA-CLIP-005</v>
      </c>
      <c r="C16871" s="6" t="str">
        <f>'SETOP EDIFICAÇÕES'!C2921</f>
        <v>CLIPS GALVANIZADO 3/8"</v>
      </c>
      <c r="D16871" s="6" t="str">
        <f>'SETOP EDIFICAÇÕES'!D2921</f>
        <v>U</v>
      </c>
      <c r="E16871" s="6">
        <f>'SETOP EDIFICAÇÕES'!E2921</f>
        <v>3.21</v>
      </c>
    </row>
    <row r="16872" spans="1:5" ht="33.200000000000003" customHeight="1" outlineLevel="1">
      <c r="A16872" s="6" t="str">
        <f>'SETOP EDIFICAÇÕES'!A2922</f>
        <v>ED-51047</v>
      </c>
      <c r="B16872" s="6" t="str">
        <f>'SETOP EDIFICAÇÕES'!B2922</f>
        <v>SPDA-CON-025</v>
      </c>
      <c r="C16872" s="6" t="str">
        <f>'SETOP EDIFICAÇÕES'!C2922</f>
        <v>CONECTOR CABO-HASTE EM BRONZE NATURAL PARA DOIS CABOS DE COBRE DE 16-70 MM²</v>
      </c>
      <c r="D16872" s="6" t="str">
        <f>'SETOP EDIFICAÇÕES'!D2922</f>
        <v>U</v>
      </c>
      <c r="E16872" s="6">
        <f>'SETOP EDIFICAÇÕES'!E2922</f>
        <v>18.98</v>
      </c>
    </row>
    <row r="16873" spans="1:5" ht="33.200000000000003" customHeight="1" outlineLevel="1">
      <c r="A16873" s="6" t="str">
        <f>'SETOP EDIFICAÇÕES'!A2923</f>
        <v>ED-51048</v>
      </c>
      <c r="B16873" s="6" t="str">
        <f>'SETOP EDIFICAÇÕES'!B2923</f>
        <v>SPDA-CON-030</v>
      </c>
      <c r="C16873" s="6" t="str">
        <f>'SETOP EDIFICAÇÕES'!C2923</f>
        <v>CONECTOR CABO-HASTE EM BRONZE NATURAL PARA UM CABO DE COBRE DE 16-70 MM²</v>
      </c>
      <c r="D16873" s="6" t="str">
        <f>'SETOP EDIFICAÇÕES'!D2923</f>
        <v>U</v>
      </c>
      <c r="E16873" s="6">
        <f>'SETOP EDIFICAÇÕES'!E2923</f>
        <v>17.649999999999999</v>
      </c>
    </row>
    <row r="16874" spans="1:5" ht="33.200000000000003" customHeight="1" outlineLevel="1">
      <c r="A16874" s="6" t="str">
        <f>'SETOP EDIFICAÇÕES'!A2924</f>
        <v>ED-51042</v>
      </c>
      <c r="B16874" s="6" t="str">
        <f>'SETOP EDIFICAÇÕES'!B2924</f>
        <v>SPDA-COM-035</v>
      </c>
      <c r="C16874" s="6" t="str">
        <f>'SETOP EDIFICAÇÕES'!C2924</f>
        <v>CONECTOR COM RABICHO EM LATÃO COM PORCA 3/8" PARA CABOS 16 A 35MM²</v>
      </c>
      <c r="D16874" s="6" t="str">
        <f>'SETOP EDIFICAÇÕES'!D2924</f>
        <v>U</v>
      </c>
      <c r="E16874" s="6">
        <f>'SETOP EDIFICAÇÕES'!E2924</f>
        <v>15.18</v>
      </c>
    </row>
    <row r="16875" spans="1:5" ht="33.200000000000003" customHeight="1" outlineLevel="1">
      <c r="A16875" s="6" t="str">
        <f>'SETOP EDIFICAÇÕES'!A2925</f>
        <v>ED-51044</v>
      </c>
      <c r="B16875" s="6" t="str">
        <f>'SETOP EDIFICAÇÕES'!B2925</f>
        <v>SPDA-CON-010</v>
      </c>
      <c r="C16875" s="6" t="str">
        <f>'SETOP EDIFICAÇÕES'!C2925</f>
        <v>CONECTOR ESTRUTURAL COM REGULAGEM</v>
      </c>
      <c r="D16875" s="6" t="str">
        <f>'SETOP EDIFICAÇÕES'!D2925</f>
        <v>U</v>
      </c>
      <c r="E16875" s="6">
        <f>'SETOP EDIFICAÇÕES'!E2925</f>
        <v>24.45</v>
      </c>
    </row>
    <row r="16876" spans="1:5" ht="33.200000000000003" customHeight="1" outlineLevel="1">
      <c r="A16876" s="6" t="str">
        <f>'SETOP EDIFICAÇÕES'!A2926</f>
        <v>ED-51043</v>
      </c>
      <c r="B16876" s="6" t="str">
        <f>'SETOP EDIFICAÇÕES'!B2926</f>
        <v>SPDA-CON-005</v>
      </c>
      <c r="C16876" s="6" t="str">
        <f>'SETOP EDIFICAÇÕES'!C2926</f>
        <v>CONECTOR MINI-GAR</v>
      </c>
      <c r="D16876" s="6" t="str">
        <f>'SETOP EDIFICAÇÕES'!D2926</f>
        <v>U</v>
      </c>
      <c r="E16876" s="6">
        <f>'SETOP EDIFICAÇÕES'!E2926</f>
        <v>15.07</v>
      </c>
    </row>
    <row r="16877" spans="1:5" ht="33.200000000000003" customHeight="1" outlineLevel="1">
      <c r="A16877" s="6" t="str">
        <f>'SETOP EDIFICAÇÕES'!A2927</f>
        <v>ED-51045</v>
      </c>
      <c r="B16877" s="6" t="str">
        <f>'SETOP EDIFICAÇÕES'!B2927</f>
        <v>SPDA-CON-015</v>
      </c>
      <c r="C16877" s="6" t="str">
        <f>'SETOP EDIFICAÇÕES'!C2927</f>
        <v>CONECTOR SPLIT-BOLT 16 MM²</v>
      </c>
      <c r="D16877" s="6" t="str">
        <f>'SETOP EDIFICAÇÕES'!D2927</f>
        <v>U</v>
      </c>
      <c r="E16877" s="6">
        <f>'SETOP EDIFICAÇÕES'!E2927</f>
        <v>6.96</v>
      </c>
    </row>
    <row r="16878" spans="1:5" ht="33.200000000000003" customHeight="1" outlineLevel="1">
      <c r="A16878" s="6" t="str">
        <f>'SETOP EDIFICAÇÕES'!A2928</f>
        <v>ED-51046</v>
      </c>
      <c r="B16878" s="6" t="str">
        <f>'SETOP EDIFICAÇÕES'!B2928</f>
        <v>SPDA-CON-020</v>
      </c>
      <c r="C16878" s="6" t="str">
        <f>'SETOP EDIFICAÇÕES'!C2928</f>
        <v>CONECTOR SPLIT-BOLT 35 MM²</v>
      </c>
      <c r="D16878" s="6" t="str">
        <f>'SETOP EDIFICAÇÕES'!D2928</f>
        <v>U</v>
      </c>
      <c r="E16878" s="6">
        <f>'SETOP EDIFICAÇÕES'!E2928</f>
        <v>8.7100000000000009</v>
      </c>
    </row>
    <row r="16879" spans="1:5" ht="33.200000000000003" customHeight="1" outlineLevel="1">
      <c r="A16879" s="6" t="str">
        <f>'SETOP EDIFICAÇÕES'!A2929</f>
        <v>ED-51033</v>
      </c>
      <c r="B16879" s="6" t="str">
        <f>'SETOP EDIFICAÇÕES'!B2929</f>
        <v>SPDA-CAB-055</v>
      </c>
      <c r="C16879" s="6" t="str">
        <f>'SETOP EDIFICAÇÕES'!C2929</f>
        <v>CORDOALHA EM AÇO GALVANIZADO 3/8" SM COM 7 FIOS</v>
      </c>
      <c r="D16879" s="6" t="str">
        <f>'SETOP EDIFICAÇÕES'!D2929</f>
        <v>M</v>
      </c>
      <c r="E16879" s="6">
        <f>'SETOP EDIFICAÇÕES'!E2929</f>
        <v>30.15</v>
      </c>
    </row>
    <row r="16880" spans="1:5" ht="33.200000000000003" customHeight="1" outlineLevel="1">
      <c r="A16880" s="6" t="str">
        <f>'SETOP EDIFICAÇÕES'!A2930</f>
        <v>ED-51034</v>
      </c>
      <c r="B16880" s="6" t="str">
        <f>'SETOP EDIFICAÇÕES'!B2930</f>
        <v>SPDA-CAB-060</v>
      </c>
      <c r="C16880" s="6" t="str">
        <f>'SETOP EDIFICAÇÕES'!C2930</f>
        <v>CORDOALHA FLEXÍVEL DE COBRE ESTANHADO 25 X 100 MM COM 4 FUROS D = 11 MM</v>
      </c>
      <c r="D16880" s="6" t="str">
        <f>'SETOP EDIFICAÇÕES'!D2930</f>
        <v>U</v>
      </c>
      <c r="E16880" s="6">
        <f>'SETOP EDIFICAÇÕES'!E2930</f>
        <v>39.22</v>
      </c>
    </row>
    <row r="16881" spans="1:5" ht="33.200000000000003" customHeight="1" outlineLevel="1">
      <c r="A16881" s="6" t="str">
        <f>'SETOP EDIFICAÇÕES'!A2931</f>
        <v>ED-51035</v>
      </c>
      <c r="B16881" s="6" t="str">
        <f>'SETOP EDIFICAÇÕES'!B2931</f>
        <v>SPDA-CAB-065</v>
      </c>
      <c r="C16881" s="6" t="str">
        <f>'SETOP EDIFICAÇÕES'!C2931</f>
        <v>CORDOALHA FLEXÍVEL DE COBRE ESTANHADO 25 X 235 MM COM 4 FUROS D = 11 MM</v>
      </c>
      <c r="D16881" s="6" t="str">
        <f>'SETOP EDIFICAÇÕES'!D2931</f>
        <v>U</v>
      </c>
      <c r="E16881" s="6">
        <f>'SETOP EDIFICAÇÕES'!E2931</f>
        <v>39.950000000000003</v>
      </c>
    </row>
    <row r="16882" spans="1:5" ht="33.200000000000003" customHeight="1" outlineLevel="1">
      <c r="A16882" s="6" t="str">
        <f>'SETOP EDIFICAÇÕES'!A2932</f>
        <v>ED-51036</v>
      </c>
      <c r="B16882" s="6" t="str">
        <f>'SETOP EDIFICAÇÕES'!B2932</f>
        <v>SPDA-CAB-070</v>
      </c>
      <c r="C16882" s="6" t="str">
        <f>'SETOP EDIFICAÇÕES'!C2932</f>
        <v>CORDOALHA FLEXÍVEL DE COBRE ESTANHADO 25 X 300 MM COM 4 FUROS D = 11 MM</v>
      </c>
      <c r="D16882" s="6" t="str">
        <f>'SETOP EDIFICAÇÕES'!D2932</f>
        <v>U</v>
      </c>
      <c r="E16882" s="6">
        <f>'SETOP EDIFICAÇÕES'!E2932</f>
        <v>24.31</v>
      </c>
    </row>
    <row r="16883" spans="1:5" ht="33.200000000000003" customHeight="1" outlineLevel="1">
      <c r="A16883" s="6" t="str">
        <f>'SETOP EDIFICAÇÕES'!A2933</f>
        <v>ED-51037</v>
      </c>
      <c r="B16883" s="6" t="str">
        <f>'SETOP EDIFICAÇÕES'!B2933</f>
        <v>SPDA-CAB-075</v>
      </c>
      <c r="C16883" s="6" t="str">
        <f>'SETOP EDIFICAÇÕES'!C2933</f>
        <v>CORDOALHA FLEXÍVEL DE COBRE ESTANHADO 25 X 500 MM COM 4 FUROS D = 11 MM</v>
      </c>
      <c r="D16883" s="6" t="str">
        <f>'SETOP EDIFICAÇÕES'!D2933</f>
        <v>U</v>
      </c>
      <c r="E16883" s="6">
        <f>'SETOP EDIFICAÇÕES'!E2933</f>
        <v>49.92</v>
      </c>
    </row>
    <row r="16884" spans="1:5" ht="33.200000000000003" customHeight="1" outlineLevel="1">
      <c r="A16884" s="6" t="str">
        <f>'SETOP EDIFICAÇÕES'!A2934</f>
        <v>ED-51049</v>
      </c>
      <c r="B16884" s="6" t="str">
        <f>'SETOP EDIFICAÇÕES'!B2934</f>
        <v>SPDA-CRV-005</v>
      </c>
      <c r="C16884" s="6" t="str">
        <f>'SETOP EDIFICAÇÕES'!C2934</f>
        <v>CURVA DE ALUMÍNIO 3/4" X 1/4" X 300MM</v>
      </c>
      <c r="D16884" s="6" t="str">
        <f>'SETOP EDIFICAÇÕES'!D2934</f>
        <v>U</v>
      </c>
      <c r="E16884" s="6">
        <f>'SETOP EDIFICAÇÕES'!E2934</f>
        <v>5.96</v>
      </c>
    </row>
    <row r="16885" spans="1:5" ht="33.200000000000003" customHeight="1" outlineLevel="1">
      <c r="A16885" s="6" t="str">
        <f>'SETOP EDIFICAÇÕES'!A2935</f>
        <v>ED-51050</v>
      </c>
      <c r="B16885" s="6" t="str">
        <f>'SETOP EDIFICAÇÕES'!B2935</f>
        <v>SPDA-CRV-010</v>
      </c>
      <c r="C16885" s="6" t="str">
        <f>'SETOP EDIFICAÇÕES'!C2935</f>
        <v>CURVA DE ALUMÍNIO 7/8" X 1/8" X 300MM</v>
      </c>
      <c r="D16885" s="6" t="str">
        <f>'SETOP EDIFICAÇÕES'!D2935</f>
        <v>U</v>
      </c>
      <c r="E16885" s="6">
        <f>'SETOP EDIFICAÇÕES'!E2935</f>
        <v>4.08</v>
      </c>
    </row>
    <row r="16886" spans="1:5" ht="33.200000000000003" customHeight="1" outlineLevel="1">
      <c r="A16886" s="6" t="str">
        <f>'SETOP EDIFICAÇÕES'!A2936</f>
        <v>ED-51051</v>
      </c>
      <c r="B16886" s="6" t="str">
        <f>'SETOP EDIFICAÇÕES'!B2936</f>
        <v>SPDA-CRV-015</v>
      </c>
      <c r="C16886" s="6" t="str">
        <f>'SETOP EDIFICAÇÕES'!C2936</f>
        <v>CURVA DE COBRE 3/4" X 3/16" X 300MM</v>
      </c>
      <c r="D16886" s="6" t="str">
        <f>'SETOP EDIFICAÇÕES'!D2936</f>
        <v>U</v>
      </c>
      <c r="E16886" s="6">
        <f>'SETOP EDIFICAÇÕES'!E2936</f>
        <v>19.97</v>
      </c>
    </row>
    <row r="16887" spans="1:5" ht="33.200000000000003" customHeight="1" outlineLevel="1">
      <c r="A16887" s="6" t="str">
        <f>'SETOP EDIFICAÇÕES'!A2937</f>
        <v>ED-51114</v>
      </c>
      <c r="B16887" s="6" t="str">
        <f>'SETOP EDIFICAÇÕES'!B2937</f>
        <v>TER-ESC-070</v>
      </c>
      <c r="C16887" s="6" t="str">
        <f>'SETOP EDIFICAÇÕES'!C2937</f>
        <v>ESCAVAÇÃO MECÂNICA DE VALAS COM DESCARGA LATERAL H &gt; 5,00 M</v>
      </c>
      <c r="D16887" s="6" t="str">
        <f>'SETOP EDIFICAÇÕES'!D2937</f>
        <v>M3</v>
      </c>
      <c r="E16887" s="6">
        <f>'SETOP EDIFICAÇÕES'!E2937</f>
        <v>8.08</v>
      </c>
    </row>
    <row r="16888" spans="1:5" ht="33.200000000000003" customHeight="1" outlineLevel="1">
      <c r="A16888" s="6" t="str">
        <f>'SETOP EDIFICAÇÕES'!A2938</f>
        <v>ED-51057</v>
      </c>
      <c r="B16888" s="6" t="str">
        <f>'SETOP EDIFICAÇÕES'!B2938</f>
        <v>SPDA-FIT-005</v>
      </c>
      <c r="C16888" s="6" t="str">
        <f>'SETOP EDIFICAÇÕES'!C2938</f>
        <v>FITA METÁLICA ESTANHADA PERFURADA</v>
      </c>
      <c r="D16888" s="6" t="str">
        <f>'SETOP EDIFICAÇÕES'!D2938</f>
        <v>U</v>
      </c>
      <c r="E16888" s="6">
        <f>'SETOP EDIFICAÇÕES'!E2938</f>
        <v>60.18</v>
      </c>
    </row>
    <row r="16889" spans="1:5" ht="33.200000000000003" customHeight="1" outlineLevel="1">
      <c r="A16889" s="6" t="str">
        <f>'SETOP EDIFICAÇÕES'!A2939</f>
        <v>ED-51059</v>
      </c>
      <c r="B16889" s="6" t="str">
        <f>'SETOP EDIFICAÇÕES'!B2939</f>
        <v>SPDA-FIT-015</v>
      </c>
      <c r="C16889" s="6" t="str">
        <f>'SETOP EDIFICAÇÕES'!C2939</f>
        <v>FITA PERFURADA PARA EQUIPOTENCIALIZAÇÃO EM LATÃO NIQUELADO PARA USO EXTERNO 20 X 1,2 MM - FUROS DIAM. 7 MM</v>
      </c>
      <c r="D16889" s="6" t="str">
        <f>'SETOP EDIFICAÇÕES'!D2939</f>
        <v>M</v>
      </c>
      <c r="E16889" s="6">
        <f>'SETOP EDIFICAÇÕES'!E2939</f>
        <v>79.39</v>
      </c>
    </row>
    <row r="16890" spans="1:5" ht="33.200000000000003" customHeight="1" outlineLevel="1">
      <c r="A16890" s="6" t="str">
        <f>'SETOP EDIFICAÇÕES'!A2940</f>
        <v>ED-51058</v>
      </c>
      <c r="B16890" s="6" t="str">
        <f>'SETOP EDIFICAÇÕES'!B2940</f>
        <v>SPDA-FIT-010</v>
      </c>
      <c r="C16890" s="6" t="str">
        <f>'SETOP EDIFICAÇÕES'!C2940</f>
        <v>FITA PERFURADA PARA EQUIPOTENCIALIZAÇÃO EM LATÃO NIQUELADO PARA USO INTERNO 20 X 0,8 MM - FUROS DIAM. 7 MM</v>
      </c>
      <c r="D16890" s="6" t="str">
        <f>'SETOP EDIFICAÇÕES'!D2940</f>
        <v>M</v>
      </c>
      <c r="E16890" s="6">
        <f>'SETOP EDIFICAÇÕES'!E2940</f>
        <v>48.47</v>
      </c>
    </row>
    <row r="16891" spans="1:5" ht="33.200000000000003" customHeight="1" outlineLevel="1">
      <c r="A16891" s="6" t="str">
        <f>'SETOP EDIFICAÇÕES'!A2941</f>
        <v>ED-51060</v>
      </c>
      <c r="B16891" s="6" t="str">
        <f>'SETOP EDIFICAÇÕES'!B2941</f>
        <v>SPDA-FIT-050</v>
      </c>
      <c r="C16891" s="6" t="str">
        <f>'SETOP EDIFICAÇÕES'!C2941</f>
        <v>FITA SUBTERRÂNEA PARA ATERRAMENTO, LARGURA 75 MM</v>
      </c>
      <c r="D16891" s="6" t="str">
        <f>'SETOP EDIFICAÇÕES'!D2941</f>
        <v>U</v>
      </c>
      <c r="E16891" s="6">
        <f>'SETOP EDIFICAÇÕES'!E2941</f>
        <v>147.96</v>
      </c>
    </row>
    <row r="16892" spans="1:5" ht="33.200000000000003" customHeight="1" outlineLevel="1">
      <c r="A16892" s="6" t="str">
        <f>'SETOP EDIFICAÇÕES'!A2942</f>
        <v>ED-51063</v>
      </c>
      <c r="B16892" s="6" t="str">
        <f>'SETOP EDIFICAÇÕES'!B2942</f>
        <v>SPDA-FIX-015</v>
      </c>
      <c r="C16892" s="6" t="str">
        <f>'SETOP EDIFICAÇÕES'!C2942</f>
        <v>FIXADOR ÔMEGA EM LATÃO PARA CABOS DE 16 A 25 MM²</v>
      </c>
      <c r="D16892" s="6" t="str">
        <f>'SETOP EDIFICAÇÕES'!D2942</f>
        <v>U</v>
      </c>
      <c r="E16892" s="6">
        <f>'SETOP EDIFICAÇÕES'!E2942</f>
        <v>4.2699999999999996</v>
      </c>
    </row>
    <row r="16893" spans="1:5" ht="33.200000000000003" customHeight="1" outlineLevel="1">
      <c r="A16893" s="6" t="str">
        <f>'SETOP EDIFICAÇÕES'!A2943</f>
        <v>ED-51064</v>
      </c>
      <c r="B16893" s="6" t="str">
        <f>'SETOP EDIFICAÇÕES'!B2943</f>
        <v>SPDA-FIX-020</v>
      </c>
      <c r="C16893" s="6" t="str">
        <f>'SETOP EDIFICAÇÕES'!C2943</f>
        <v>FIXADOR ÔMEGA EM LATÃO PARA CABOS DE 35 MM²</v>
      </c>
      <c r="D16893" s="6" t="str">
        <f>'SETOP EDIFICAÇÕES'!D2943</f>
        <v>U</v>
      </c>
      <c r="E16893" s="6">
        <f>'SETOP EDIFICAÇÕES'!E2943</f>
        <v>4.26</v>
      </c>
    </row>
    <row r="16894" spans="1:5" ht="33.200000000000003" customHeight="1" outlineLevel="1">
      <c r="A16894" s="6" t="str">
        <f>'SETOP EDIFICAÇÕES'!A2944</f>
        <v>ED-51066</v>
      </c>
      <c r="B16894" s="6" t="str">
        <f>'SETOP EDIFICAÇÕES'!B2944</f>
        <v>SPDA-FUZ-055</v>
      </c>
      <c r="C16894" s="6" t="str">
        <f>'SETOP EDIFICAÇÕES'!C2944</f>
        <v>FUSÍVEL DIAZED RETARDADO 35A</v>
      </c>
      <c r="D16894" s="6" t="str">
        <f>'SETOP EDIFICAÇÕES'!D2944</f>
        <v>U</v>
      </c>
      <c r="E16894" s="6">
        <f>'SETOP EDIFICAÇÕES'!E2944</f>
        <v>4.38</v>
      </c>
    </row>
    <row r="16895" spans="1:5" ht="33.200000000000003" customHeight="1" outlineLevel="1">
      <c r="A16895" s="6" t="str">
        <f>'SETOP EDIFICAÇÕES'!A2945</f>
        <v>ED-51065</v>
      </c>
      <c r="B16895" s="6" t="str">
        <f>'SETOP EDIFICAÇÕES'!B2945</f>
        <v>SPDA-FUZ-050</v>
      </c>
      <c r="C16895" s="6" t="str">
        <f>'SETOP EDIFICAÇÕES'!C2945</f>
        <v>FUSÍVEL DIAZED RETARDADO 63A</v>
      </c>
      <c r="D16895" s="6" t="str">
        <f>'SETOP EDIFICAÇÕES'!D2945</f>
        <v>U</v>
      </c>
      <c r="E16895" s="6">
        <f>'SETOP EDIFICAÇÕES'!E2945</f>
        <v>19.14</v>
      </c>
    </row>
    <row r="16896" spans="1:5" ht="33.200000000000003" customHeight="1" outlineLevel="1">
      <c r="A16896" s="6" t="str">
        <f>'SETOP EDIFICAÇÕES'!A2946</f>
        <v>ED-49343</v>
      </c>
      <c r="B16896" s="6" t="str">
        <f>'SETOP EDIFICAÇÕES'!B2946</f>
        <v>ELE-HAS-010</v>
      </c>
      <c r="C16896" s="6" t="str">
        <f>'SETOP EDIFICAÇÕES'!C2946</f>
        <v>HASTE DE AÇO COBREADA PARA ATERRAMENTO DIÂMETRO 3/4"X 2400 MM,CONFORME PADRÕES TELEBRÁS</v>
      </c>
      <c r="D16896" s="6" t="str">
        <f>'SETOP EDIFICAÇÕES'!D2946</f>
        <v>U</v>
      </c>
      <c r="E16896" s="6">
        <f>'SETOP EDIFICAÇÕES'!E2946</f>
        <v>65.88</v>
      </c>
    </row>
    <row r="16897" spans="1:5" ht="33.200000000000003" customHeight="1" outlineLevel="1">
      <c r="A16897" s="6" t="str">
        <f>'SETOP EDIFICAÇÕES'!A2947</f>
        <v>ED-49342</v>
      </c>
      <c r="B16897" s="6" t="str">
        <f>'SETOP EDIFICAÇÕES'!B2947</f>
        <v>ELE-HAS-005</v>
      </c>
      <c r="C16897" s="6" t="str">
        <f>'SETOP EDIFICAÇÕES'!C2947</f>
        <v>HASTE DE AÇO COBREADA PARA ATERRAMENTO DIÂMETRO 3/4"X 3000 MM,CONFORME PADRÕES TELEBRÁS</v>
      </c>
      <c r="D16897" s="6" t="str">
        <f>'SETOP EDIFICAÇÕES'!D2947</f>
        <v>U</v>
      </c>
      <c r="E16897" s="6">
        <f>'SETOP EDIFICAÇÕES'!E2947</f>
        <v>75.099999999999994</v>
      </c>
    </row>
    <row r="16898" spans="1:5" ht="33.200000000000003" customHeight="1" outlineLevel="1">
      <c r="A16898" s="6" t="str">
        <f>'SETOP EDIFICAÇÕES'!A2948</f>
        <v>ED-51067</v>
      </c>
      <c r="B16898" s="6" t="str">
        <f>'SETOP EDIFICAÇÕES'!B2948</f>
        <v>SPDA-HST-005</v>
      </c>
      <c r="C16898" s="6" t="str">
        <f>'SETOP EDIFICAÇÕES'!C2948</f>
        <v>HASTE PARA ATERRAMENTO, ALTA CAMADA, 3/4" X 3M</v>
      </c>
      <c r="D16898" s="6" t="str">
        <f>'SETOP EDIFICAÇÕES'!D2948</f>
        <v>U</v>
      </c>
      <c r="E16898" s="6">
        <f>'SETOP EDIFICAÇÕES'!E2948</f>
        <v>88.45</v>
      </c>
    </row>
    <row r="16899" spans="1:5" ht="33.200000000000003" customHeight="1" outlineLevel="1">
      <c r="A16899" s="6" t="str">
        <f>'SETOP EDIFICAÇÕES'!A2949</f>
        <v>ED-51068</v>
      </c>
      <c r="B16899" s="6" t="str">
        <f>'SETOP EDIFICAÇÕES'!B2949</f>
        <v>SPDA-MAS-005</v>
      </c>
      <c r="C16899" s="6" t="str">
        <f>'SETOP EDIFICAÇÕES'!C2949</f>
        <v>MASTRO SIMPLES DE FERRO GALVANIZADO PARA PÁRA-RAIOS, ALTURA DE 3 M, Ø 40 MM (1 1/2") OU 50 MM (2"), COMPLETO</v>
      </c>
      <c r="D16899" s="6" t="str">
        <f>'SETOP EDIFICAÇÕES'!D2949</f>
        <v>U</v>
      </c>
      <c r="E16899" s="6">
        <f>'SETOP EDIFICAÇÕES'!E2949</f>
        <v>631.89</v>
      </c>
    </row>
    <row r="16900" spans="1:5" ht="33.200000000000003" customHeight="1" outlineLevel="1">
      <c r="A16900" s="6" t="str">
        <f>'SETOP EDIFICAÇÕES'!A2950</f>
        <v>ED-51069</v>
      </c>
      <c r="B16900" s="6" t="str">
        <f>'SETOP EDIFICAÇÕES'!B2950</f>
        <v>SPDA-PAR-005</v>
      </c>
      <c r="C16900" s="6" t="str">
        <f>'SETOP EDIFICAÇÕES'!C2950</f>
        <v>PARAFUSO DE FENDA EM AÇO INOX COM PORCA E ARRUELA DE ¼</v>
      </c>
      <c r="D16900" s="6" t="str">
        <f>'SETOP EDIFICAÇÕES'!D2950</f>
        <v>U</v>
      </c>
      <c r="E16900" s="6">
        <f>'SETOP EDIFICAÇÕES'!E2950</f>
        <v>0.36</v>
      </c>
    </row>
    <row r="16901" spans="1:5" ht="33.200000000000003" customHeight="1" outlineLevel="1">
      <c r="A16901" s="6" t="str">
        <f>'SETOP EDIFICAÇÕES'!A2951</f>
        <v>ED-51073</v>
      </c>
      <c r="B16901" s="6" t="str">
        <f>'SETOP EDIFICAÇÕES'!B2951</f>
        <v>SPDA-PRF-005</v>
      </c>
      <c r="C16901" s="6" t="str">
        <f>'SETOP EDIFICAÇÕES'!C2951</f>
        <v>PARA-RAIO DE LATAO CROMADO, COBRE CROMADO OU ACO INOXIDAVEL, TIPO FRANKLIN</v>
      </c>
      <c r="D16901" s="6" t="str">
        <f>'SETOP EDIFICAÇÕES'!D2951</f>
        <v>U</v>
      </c>
      <c r="E16901" s="6">
        <f>'SETOP EDIFICAÇÕES'!E2951</f>
        <v>92.44</v>
      </c>
    </row>
    <row r="16902" spans="1:5" ht="33.200000000000003" customHeight="1" outlineLevel="1">
      <c r="A16902" s="6" t="str">
        <f>'SETOP EDIFICAÇÕES'!A2952</f>
        <v>ED-51072</v>
      </c>
      <c r="B16902" s="6" t="str">
        <f>'SETOP EDIFICAÇÕES'!B2952</f>
        <v>SPDA-PRE-015</v>
      </c>
      <c r="C16902" s="6" t="str">
        <f>'SETOP EDIFICAÇÕES'!C2952</f>
        <v>PRESILHA PARA CABO DE ALUMÍNIO SEÇÃO TRANSVERSAL 70 MM2</v>
      </c>
      <c r="D16902" s="6" t="str">
        <f>'SETOP EDIFICAÇÕES'!D2952</f>
        <v>U</v>
      </c>
      <c r="E16902" s="6">
        <f>'SETOP EDIFICAÇÕES'!E2952</f>
        <v>0.37</v>
      </c>
    </row>
    <row r="16903" spans="1:5" ht="33.200000000000003" customHeight="1" outlineLevel="1">
      <c r="A16903" s="6" t="str">
        <f>'SETOP EDIFICAÇÕES'!A2953</f>
        <v>ED-51070</v>
      </c>
      <c r="B16903" s="6" t="str">
        <f>'SETOP EDIFICAÇÕES'!B2953</f>
        <v>SPDA-PRE-005</v>
      </c>
      <c r="C16903" s="6" t="str">
        <f>'SETOP EDIFICAÇÕES'!C2953</f>
        <v>PRESILHA PARA CABO DE COBRE SEÇÃO TRANSVERSAL 16 MM2</v>
      </c>
      <c r="D16903" s="6" t="str">
        <f>'SETOP EDIFICAÇÕES'!D2953</f>
        <v>U</v>
      </c>
      <c r="E16903" s="6">
        <f>'SETOP EDIFICAÇÕES'!E2953</f>
        <v>0.8</v>
      </c>
    </row>
    <row r="16904" spans="1:5" ht="33.200000000000003" customHeight="1" outlineLevel="1">
      <c r="A16904" s="6" t="str">
        <f>'SETOP EDIFICAÇÕES'!A2954</f>
        <v>ED-51071</v>
      </c>
      <c r="B16904" s="6" t="str">
        <f>'SETOP EDIFICAÇÕES'!B2954</f>
        <v>SPDA-PRE-010</v>
      </c>
      <c r="C16904" s="6" t="str">
        <f>'SETOP EDIFICAÇÕES'!C2954</f>
        <v>PRESILHA PARA CABO DE COBRE SEÇÃO TRANSVERSAL 35 MM2</v>
      </c>
      <c r="D16904" s="6" t="str">
        <f>'SETOP EDIFICAÇÕES'!D2954</f>
        <v>U</v>
      </c>
      <c r="E16904" s="6">
        <f>'SETOP EDIFICAÇÕES'!E2954</f>
        <v>0.84</v>
      </c>
    </row>
    <row r="16905" spans="1:5" ht="33.200000000000003" customHeight="1" outlineLevel="1">
      <c r="A16905" s="6" t="str">
        <f>'SETOP EDIFICAÇÕES'!A2955</f>
        <v>ED-51074</v>
      </c>
      <c r="B16905" s="6" t="str">
        <f>'SETOP EDIFICAÇÕES'!B2955</f>
        <v>SPDA-PRO-005</v>
      </c>
      <c r="C16905" s="6" t="str">
        <f>'SETOP EDIFICAÇÕES'!C2955</f>
        <v>PROTEÇÃO DA CORDOALHA DO PÁRA-RAIO COM TUBO DE PVC RÍGIDO, Ø 50 MM (2"), COMPRIMENTO 3,00 M</v>
      </c>
      <c r="D16905" s="6" t="str">
        <f>'SETOP EDIFICAÇÕES'!D2955</f>
        <v>U</v>
      </c>
      <c r="E16905" s="6">
        <f>'SETOP EDIFICAÇÕES'!E2955</f>
        <v>85.84</v>
      </c>
    </row>
    <row r="16906" spans="1:5" ht="33.200000000000003" customHeight="1" outlineLevel="1">
      <c r="A16906" s="6" t="str">
        <f>'SETOP EDIFICAÇÕES'!A2956</f>
        <v>ED-51022</v>
      </c>
      <c r="B16906" s="6" t="str">
        <f>'SETOP EDIFICAÇÕES'!B2956</f>
        <v>SPDA-BAR-025</v>
      </c>
      <c r="C16906" s="6" t="str">
        <f>'SETOP EDIFICAÇÕES'!C2956</f>
        <v>RE-BAR 10MM X 3M COM 3 CLIPS PARA EMENDA 8-10MM</v>
      </c>
      <c r="D16906" s="6" t="str">
        <f>'SETOP EDIFICAÇÕES'!D2956</f>
        <v>U</v>
      </c>
      <c r="E16906" s="6">
        <f>'SETOP EDIFICAÇÕES'!E2956</f>
        <v>23.51</v>
      </c>
    </row>
    <row r="16907" spans="1:5" ht="33.200000000000003" customHeight="1" outlineLevel="1">
      <c r="A16907" s="6" t="str">
        <f>'SETOP EDIFICAÇÕES'!A2957</f>
        <v>ED-51023</v>
      </c>
      <c r="B16907" s="6" t="str">
        <f>'SETOP EDIFICAÇÕES'!B2957</f>
        <v>SPDA-BAR-030</v>
      </c>
      <c r="C16907" s="6" t="str">
        <f>'SETOP EDIFICAÇÕES'!C2957</f>
        <v>RE-BAR 3/8" X 3,4M COM 3 CLIPS PARA EMENDA 8-10MM</v>
      </c>
      <c r="D16907" s="6" t="str">
        <f>'SETOP EDIFICAÇÕES'!D2957</f>
        <v>U</v>
      </c>
      <c r="E16907" s="6">
        <f>'SETOP EDIFICAÇÕES'!E2957</f>
        <v>23.51</v>
      </c>
    </row>
    <row r="16908" spans="1:5" ht="33.200000000000003" customHeight="1" outlineLevel="1">
      <c r="A16908" s="6" t="str">
        <f>'SETOP EDIFICAÇÕES'!A2958</f>
        <v>ED-51021</v>
      </c>
      <c r="B16908" s="6" t="str">
        <f>'SETOP EDIFICAÇÕES'!B2958</f>
        <v>SPDA-BAR-020</v>
      </c>
      <c r="C16908" s="6" t="str">
        <f>'SETOP EDIFICAÇÕES'!C2958</f>
        <v>RE-BAR 8MM X 4M COM 3 CLIPS PARA EMENDA 8-10MM</v>
      </c>
      <c r="D16908" s="6" t="str">
        <f>'SETOP EDIFICAÇÕES'!D2958</f>
        <v>U</v>
      </c>
      <c r="E16908" s="6">
        <f>'SETOP EDIFICAÇÕES'!E2958</f>
        <v>22.22</v>
      </c>
    </row>
    <row r="16909" spans="1:5" ht="33.200000000000003" customHeight="1" outlineLevel="1">
      <c r="A16909" s="6" t="str">
        <f>'SETOP EDIFICAÇÕES'!A2959</f>
        <v>ED-51077</v>
      </c>
      <c r="B16909" s="6" t="str">
        <f>'SETOP EDIFICAÇÕES'!B2959</f>
        <v>SPDA-SOL-015</v>
      </c>
      <c r="C16909" s="6" t="str">
        <f>'SETOP EDIFICAÇÕES'!C2959</f>
        <v>SOLDA EXOTÉRMICA ALICATE Z-201</v>
      </c>
      <c r="D16909" s="6" t="str">
        <f>'SETOP EDIFICAÇÕES'!D2959</f>
        <v>U</v>
      </c>
      <c r="E16909" s="6">
        <f>'SETOP EDIFICAÇÕES'!E2959</f>
        <v>71.94</v>
      </c>
    </row>
    <row r="16910" spans="1:5" ht="33.200000000000003" customHeight="1" outlineLevel="1">
      <c r="A16910" s="6" t="str">
        <f>'SETOP EDIFICAÇÕES'!A2960</f>
        <v>ED-51080</v>
      </c>
      <c r="B16910" s="6" t="str">
        <f>'SETOP EDIFICAÇÕES'!B2960</f>
        <v>SPDA-SOL-030</v>
      </c>
      <c r="C16910" s="6" t="str">
        <f>'SETOP EDIFICAÇÕES'!C2960</f>
        <v>SOLDA EXOTÉRMICA CARTUCHO N° 115</v>
      </c>
      <c r="D16910" s="6" t="str">
        <f>'SETOP EDIFICAÇÕES'!D2960</f>
        <v>U</v>
      </c>
      <c r="E16910" s="6">
        <f>'SETOP EDIFICAÇÕES'!E2960</f>
        <v>22.72</v>
      </c>
    </row>
    <row r="16911" spans="1:5" ht="33.200000000000003" customHeight="1" outlineLevel="1">
      <c r="A16911" s="6" t="str">
        <f>'SETOP EDIFICAÇÕES'!A2961</f>
        <v>ED-51076</v>
      </c>
      <c r="B16911" s="6" t="str">
        <f>'SETOP EDIFICAÇÕES'!B2961</f>
        <v>SPDA-SOL-010</v>
      </c>
      <c r="C16911" s="6" t="str">
        <f>'SETOP EDIFICAÇÕES'!C2961</f>
        <v>SOLDA EXOTÉRMICA CARTUCHO N° 90</v>
      </c>
      <c r="D16911" s="6" t="str">
        <f>'SETOP EDIFICAÇÕES'!D2961</f>
        <v>U</v>
      </c>
      <c r="E16911" s="6">
        <f>'SETOP EDIFICAÇÕES'!E2961</f>
        <v>23.38</v>
      </c>
    </row>
    <row r="16912" spans="1:5" ht="33.200000000000003" customHeight="1" outlineLevel="1">
      <c r="A16912" s="6" t="str">
        <f>'SETOP EDIFICAÇÕES'!A2962</f>
        <v>ED-51079</v>
      </c>
      <c r="B16912" s="6" t="str">
        <f>'SETOP EDIFICAÇÕES'!B2962</f>
        <v>SPDA-SOL-025</v>
      </c>
      <c r="C16912" s="6" t="str">
        <f>'SETOP EDIFICAÇÕES'!C2962</f>
        <v>SOLDA EXOTÉRMICA MOLDE HCL-3/4.50-5</v>
      </c>
      <c r="D16912" s="6" t="str">
        <f>'SETOP EDIFICAÇÕES'!D2962</f>
        <v>U</v>
      </c>
      <c r="E16912" s="6">
        <f>'SETOP EDIFICAÇÕES'!E2962</f>
        <v>163.63999999999999</v>
      </c>
    </row>
    <row r="16913" spans="1:5" ht="33.200000000000003" customHeight="1" outlineLevel="1">
      <c r="A16913" s="6" t="str">
        <f>'SETOP EDIFICAÇÕES'!A2963</f>
        <v>ED-51078</v>
      </c>
      <c r="B16913" s="6" t="str">
        <f>'SETOP EDIFICAÇÕES'!B2963</f>
        <v>SPDA-SOL-020</v>
      </c>
      <c r="C16913" s="6" t="str">
        <f>'SETOP EDIFICAÇÕES'!C2963</f>
        <v>SOLDA EXOTÉRMICA MOLDE HCL-5/8.50-5</v>
      </c>
      <c r="D16913" s="6" t="str">
        <f>'SETOP EDIFICAÇÕES'!D2963</f>
        <v>U</v>
      </c>
      <c r="E16913" s="6">
        <f>'SETOP EDIFICAÇÕES'!E2963</f>
        <v>163.63999999999999</v>
      </c>
    </row>
    <row r="16914" spans="1:5" ht="33.200000000000003" customHeight="1" outlineLevel="1">
      <c r="A16914" s="6" t="str">
        <f>'SETOP EDIFICAÇÕES'!A2964</f>
        <v>ED-51075</v>
      </c>
      <c r="B16914" s="6" t="str">
        <f>'SETOP EDIFICAÇÕES'!B2964</f>
        <v>SPDA-SOL-005</v>
      </c>
      <c r="C16914" s="6" t="str">
        <f>'SETOP EDIFICAÇÕES'!C2964</f>
        <v>SOLDA EXOTÉRMICA MOLDE SCI-50-3</v>
      </c>
      <c r="D16914" s="6" t="str">
        <f>'SETOP EDIFICAÇÕES'!D2964</f>
        <v>U</v>
      </c>
      <c r="E16914" s="6">
        <f>'SETOP EDIFICAÇÕES'!E2964</f>
        <v>137.72</v>
      </c>
    </row>
    <row r="16915" spans="1:5" ht="33.200000000000003" customHeight="1" outlineLevel="1">
      <c r="A16915" s="6" t="str">
        <f>'SETOP EDIFICAÇÕES'!A2965</f>
        <v>ED-51081</v>
      </c>
      <c r="B16915" s="6" t="str">
        <f>'SETOP EDIFICAÇÕES'!B2965</f>
        <v>SPDA-TEL-005</v>
      </c>
      <c r="C16915" s="6" t="str">
        <f>'SETOP EDIFICAÇÕES'!C2965</f>
        <v>TELA PARA EQUIPOTENCIALIZAÇÃO EM INOX</v>
      </c>
      <c r="D16915" s="6" t="str">
        <f>'SETOP EDIFICAÇÕES'!D2965</f>
        <v>M</v>
      </c>
      <c r="E16915" s="6">
        <f>'SETOP EDIFICAÇÕES'!E2965</f>
        <v>34.909999999999997</v>
      </c>
    </row>
    <row r="16916" spans="1:5" ht="33.200000000000003" customHeight="1" outlineLevel="1">
      <c r="A16916" s="6" t="str">
        <f>'SETOP EDIFICAÇÕES'!A2966</f>
        <v>ED-51084</v>
      </c>
      <c r="B16916" s="6" t="str">
        <f>'SETOP EDIFICAÇÕES'!B2966</f>
        <v>SPDA-TER-016</v>
      </c>
      <c r="C16916" s="6" t="str">
        <f>'SETOP EDIFICAÇÕES'!C2966</f>
        <v>TERMINAL A COMPRESSAO EM COBRE ESTANHADO 1 FURO PARA CABO 16 MM2</v>
      </c>
      <c r="D16916" s="6" t="str">
        <f>'SETOP EDIFICAÇÕES'!D2966</f>
        <v>U</v>
      </c>
      <c r="E16916" s="6">
        <f>'SETOP EDIFICAÇÕES'!E2966</f>
        <v>11.79</v>
      </c>
    </row>
    <row r="16917" spans="1:5" ht="33.200000000000003" customHeight="1" outlineLevel="1">
      <c r="A16917" s="6" t="str">
        <f>'SETOP EDIFICAÇÕES'!A2967</f>
        <v>ED-51083</v>
      </c>
      <c r="B16917" s="6" t="str">
        <f>'SETOP EDIFICAÇÕES'!B2967</f>
        <v>SPDA-TER-015</v>
      </c>
      <c r="C16917" s="6" t="str">
        <f>'SETOP EDIFICAÇÕES'!C2967</f>
        <v>TERMINAL A COMPRESSAO EM COBRE ESTANHADO 1 FURO PARA CABO 2,5 MM2</v>
      </c>
      <c r="D16917" s="6" t="str">
        <f>'SETOP EDIFICAÇÕES'!D2967</f>
        <v>U</v>
      </c>
      <c r="E16917" s="6">
        <f>'SETOP EDIFICAÇÕES'!E2967</f>
        <v>4.0599999999999996</v>
      </c>
    </row>
    <row r="16918" spans="1:5" ht="33.200000000000003" customHeight="1" outlineLevel="1">
      <c r="A16918" s="6" t="str">
        <f>'SETOP EDIFICAÇÕES'!A2968</f>
        <v>ED-51085</v>
      </c>
      <c r="B16918" s="6" t="str">
        <f>'SETOP EDIFICAÇÕES'!B2968</f>
        <v>SPDA-TER-020</v>
      </c>
      <c r="C16918" s="6" t="str">
        <f>'SETOP EDIFICAÇÕES'!C2968</f>
        <v>TERMINAL A COMPRESSAO EM COBRE ESTANHADO 1 FURO PARA CABO 25 MM2</v>
      </c>
      <c r="D16918" s="6" t="str">
        <f>'SETOP EDIFICAÇÕES'!D2968</f>
        <v>U</v>
      </c>
      <c r="E16918" s="6">
        <f>'SETOP EDIFICAÇÕES'!E2968</f>
        <v>12.13</v>
      </c>
    </row>
    <row r="16919" spans="1:5" ht="33.200000000000003" customHeight="1" outlineLevel="1">
      <c r="A16919" s="6" t="str">
        <f>'SETOP EDIFICAÇÕES'!A2969</f>
        <v>ED-51086</v>
      </c>
      <c r="B16919" s="6" t="str">
        <f>'SETOP EDIFICAÇÕES'!B2969</f>
        <v>SPDA-TER-025</v>
      </c>
      <c r="C16919" s="6" t="str">
        <f>'SETOP EDIFICAÇÕES'!C2969</f>
        <v>TERMINAL A COMPRESSAO EM COBRE ESTANHADO 1 FURO PARA CABO 35 MM2</v>
      </c>
      <c r="D16919" s="6" t="str">
        <f>'SETOP EDIFICAÇÕES'!D2969</f>
        <v>U</v>
      </c>
      <c r="E16919" s="6">
        <f>'SETOP EDIFICAÇÕES'!E2969</f>
        <v>12.22</v>
      </c>
    </row>
    <row r="16920" spans="1:5" ht="33.200000000000003" customHeight="1" outlineLevel="1">
      <c r="A16920" s="6" t="str">
        <f>'SETOP EDIFICAÇÕES'!A2970</f>
        <v>ED-51087</v>
      </c>
      <c r="B16920" s="6" t="str">
        <f>'SETOP EDIFICAÇÕES'!B2970</f>
        <v>SPDA-TER-030</v>
      </c>
      <c r="C16920" s="6" t="str">
        <f>'SETOP EDIFICAÇÕES'!C2970</f>
        <v>TERMINAL A COMPRESSAO EM COBRE ESTANHADO 1 FURO PARA CABO 50 MM2</v>
      </c>
      <c r="D16920" s="6" t="str">
        <f>'SETOP EDIFICAÇÕES'!D2970</f>
        <v>U</v>
      </c>
      <c r="E16920" s="6">
        <f>'SETOP EDIFICAÇÕES'!E2970</f>
        <v>13.09</v>
      </c>
    </row>
    <row r="16921" spans="1:5" ht="33.200000000000003" customHeight="1" outlineLevel="1">
      <c r="A16921" s="6" t="str">
        <f>'SETOP EDIFICAÇÕES'!A2971</f>
        <v>ED-51088</v>
      </c>
      <c r="B16921" s="6" t="str">
        <f>'SETOP EDIFICAÇÕES'!B2971</f>
        <v>SPDA-TER-035</v>
      </c>
      <c r="C16921" s="6" t="str">
        <f>'SETOP EDIFICAÇÕES'!C2971</f>
        <v>TERMINAL A COMPRESSAO EM COBRE ESTANHADO 2 FUROS PARA CABO 16 MM2</v>
      </c>
      <c r="D16921" s="6" t="str">
        <f>'SETOP EDIFICAÇÕES'!D2971</f>
        <v>U</v>
      </c>
      <c r="E16921" s="6">
        <f>'SETOP EDIFICAÇÕES'!E2971</f>
        <v>12.38</v>
      </c>
    </row>
    <row r="16922" spans="1:5" ht="33.200000000000003" customHeight="1" outlineLevel="1">
      <c r="A16922" s="6" t="str">
        <f>'SETOP EDIFICAÇÕES'!A2972</f>
        <v>ED-51089</v>
      </c>
      <c r="B16922" s="6" t="str">
        <f>'SETOP EDIFICAÇÕES'!B2972</f>
        <v>SPDA-TER-040</v>
      </c>
      <c r="C16922" s="6" t="str">
        <f>'SETOP EDIFICAÇÕES'!C2972</f>
        <v>TERMINAL A COMPRESSAO EM COBRE ESTANHADO 2 FUROS PARA CABO 25 MM2</v>
      </c>
      <c r="D16922" s="6" t="str">
        <f>'SETOP EDIFICAÇÕES'!D2972</f>
        <v>U</v>
      </c>
      <c r="E16922" s="6">
        <f>'SETOP EDIFICAÇÕES'!E2972</f>
        <v>12.73</v>
      </c>
    </row>
    <row r="16923" spans="1:5" ht="33.200000000000003" customHeight="1" outlineLevel="1">
      <c r="A16923" s="6" t="str">
        <f>'SETOP EDIFICAÇÕES'!A2973</f>
        <v>ED-51090</v>
      </c>
      <c r="B16923" s="6" t="str">
        <f>'SETOP EDIFICAÇÕES'!B2973</f>
        <v>SPDA-TER-045</v>
      </c>
      <c r="C16923" s="6" t="str">
        <f>'SETOP EDIFICAÇÕES'!C2973</f>
        <v>TERMINAL A COMPRESSAO EM COBRE ESTANHADO 2 FUROS PARA CABO 35 MM2</v>
      </c>
      <c r="D16923" s="6" t="str">
        <f>'SETOP EDIFICAÇÕES'!D2973</f>
        <v>U</v>
      </c>
      <c r="E16923" s="6">
        <f>'SETOP EDIFICAÇÕES'!E2973</f>
        <v>13.38</v>
      </c>
    </row>
    <row r="16924" spans="1:5" ht="33.200000000000003" customHeight="1" outlineLevel="1">
      <c r="A16924" s="6" t="str">
        <f>'SETOP EDIFICAÇÕES'!A2974</f>
        <v>ED-51091</v>
      </c>
      <c r="B16924" s="6" t="str">
        <f>'SETOP EDIFICAÇÕES'!B2974</f>
        <v>SPDA-TER-050</v>
      </c>
      <c r="C16924" s="6" t="str">
        <f>'SETOP EDIFICAÇÕES'!C2974</f>
        <v>TERMINAL A COMPRESSAO EM COBRE ESTANHADO 2 FUROS PARA CABO 50 MM2</v>
      </c>
      <c r="D16924" s="6" t="str">
        <f>'SETOP EDIFICAÇÕES'!D2974</f>
        <v>U</v>
      </c>
      <c r="E16924" s="6">
        <f>'SETOP EDIFICAÇÕES'!E2974</f>
        <v>14.65</v>
      </c>
    </row>
    <row r="16925" spans="1:5" ht="33.200000000000003" customHeight="1" outlineLevel="1">
      <c r="A16925" s="6" t="str">
        <f>'SETOP EDIFICAÇÕES'!A2975</f>
        <v>ED-51082</v>
      </c>
      <c r="B16925" s="6" t="str">
        <f>'SETOP EDIFICAÇÕES'!B2975</f>
        <v>SPDA-TER-010</v>
      </c>
      <c r="C16925" s="6" t="str">
        <f>'SETOP EDIFICAÇÕES'!C2975</f>
        <v>TERMINAL AÉREO H = 25 CM, D = 3/8"</v>
      </c>
      <c r="D16925" s="6" t="str">
        <f>'SETOP EDIFICAÇÕES'!D2975</f>
        <v>U</v>
      </c>
      <c r="E16925" s="6">
        <f>'SETOP EDIFICAÇÕES'!E2975</f>
        <v>9.5299999999999994</v>
      </c>
    </row>
    <row r="16926" spans="1:5" ht="33.200000000000003" customHeight="1" outlineLevel="1">
      <c r="A16926" s="6" t="str">
        <f>'SETOP EDIFICAÇÕES'!A2976</f>
        <v>ED-51061</v>
      </c>
      <c r="B16926" s="6" t="str">
        <f>'SETOP EDIFICAÇÕES'!B2976</f>
        <v>SPDA-FIX-005</v>
      </c>
      <c r="C16926" s="6" t="str">
        <f>'SETOP EDIFICAÇÕES'!C2976</f>
        <v>TERMINAL FIXADOR UNIVERSAL DE SPDA ESTANHADO PARA CABOS DE 16 A 35 MM2</v>
      </c>
      <c r="D16926" s="6" t="str">
        <f>'SETOP EDIFICAÇÕES'!D2976</f>
        <v>UN</v>
      </c>
      <c r="E16926" s="6">
        <f>'SETOP EDIFICAÇÕES'!E2976</f>
        <v>15.66</v>
      </c>
    </row>
    <row r="16927" spans="1:5" ht="33.200000000000003" customHeight="1" outlineLevel="1">
      <c r="A16927" s="6" t="str">
        <f>'SETOP EDIFICAÇÕES'!A2977</f>
        <v>ED-51062</v>
      </c>
      <c r="B16927" s="6" t="str">
        <f>'SETOP EDIFICAÇÕES'!B2977</f>
        <v>SPDA-FIX-010</v>
      </c>
      <c r="C16927" s="6" t="str">
        <f>'SETOP EDIFICAÇÕES'!C2977</f>
        <v>TERMINAL FIXADOR UNIVERSAL DE SPDA ESTANHADO PARA CABOS DE 16 A 70 MM2</v>
      </c>
      <c r="D16927" s="6" t="str">
        <f>'SETOP EDIFICAÇÕES'!D2977</f>
        <v>UN</v>
      </c>
      <c r="E16927" s="6">
        <f>'SETOP EDIFICAÇÕES'!E2977</f>
        <v>16.95</v>
      </c>
    </row>
    <row r="16928" spans="1:5" ht="33.200000000000003" customHeight="1" outlineLevel="1">
      <c r="A16928" s="6" t="str">
        <f>'SETOP EDIFICAÇÕES'!A2978</f>
        <v>ED-51092</v>
      </c>
      <c r="B16928" s="6" t="str">
        <f>'SETOP EDIFICAÇÕES'!B2978</f>
        <v>SPDA-VLC-005</v>
      </c>
      <c r="C16928" s="6" t="str">
        <f>'SETOP EDIFICAÇÕES'!C2978</f>
        <v>VLC SLIM CLASSE 1 275V 12,5/60KA</v>
      </c>
      <c r="D16928" s="6" t="str">
        <f>'SETOP EDIFICAÇÕES'!D2978</f>
        <v>U</v>
      </c>
      <c r="E16928" s="6">
        <f>'SETOP EDIFICAÇÕES'!E2978</f>
        <v>85.66</v>
      </c>
    </row>
    <row r="16929" spans="1:5" ht="33.200000000000003" customHeight="1" outlineLevel="1">
      <c r="A16929" s="6">
        <f>'SETOP EDIFICAÇÕES'!A2979</f>
        <v>365</v>
      </c>
      <c r="B16929" s="6" t="str">
        <f>'SETOP EDIFICAÇÕES'!B2979</f>
        <v>-</v>
      </c>
      <c r="C16929" s="6" t="str">
        <f>'SETOP EDIFICAÇÕES'!C2979</f>
        <v>TER-001 - TERRAPLENAGEM/TRABALHOS EM TERRA</v>
      </c>
      <c r="D16929" s="6" t="str">
        <f>'SETOP EDIFICAÇÕES'!D2979</f>
        <v/>
      </c>
      <c r="E16929" s="6">
        <f>'SETOP EDIFICAÇÕES'!E2979</f>
        <v>0</v>
      </c>
    </row>
    <row r="16930" spans="1:5" ht="33.200000000000003" customHeight="1" outlineLevel="1">
      <c r="A16930" s="6" t="str">
        <f>'SETOP EDIFICAÇÕES'!A2980</f>
        <v>ED-51094</v>
      </c>
      <c r="B16930" s="6" t="str">
        <f>'SETOP EDIFICAÇÕES'!B2980</f>
        <v>TER-API-010</v>
      </c>
      <c r="C16930" s="6" t="str">
        <f>'SETOP EDIFICAÇÕES'!C2980</f>
        <v>APILOAMENTO DO FUNDO DE VALAS COM PLACA</v>
      </c>
      <c r="D16930" s="6" t="str">
        <f>'SETOP EDIFICAÇÕES'!D2980</f>
        <v>M2</v>
      </c>
      <c r="E16930" s="6">
        <f>'SETOP EDIFICAÇÕES'!E2980</f>
        <v>8.85</v>
      </c>
    </row>
    <row r="16931" spans="1:5" ht="33.200000000000003" customHeight="1" outlineLevel="1">
      <c r="A16931" s="6" t="str">
        <f>'SETOP EDIFICAÇÕES'!A2981</f>
        <v>ED-51093</v>
      </c>
      <c r="B16931" s="6" t="str">
        <f>'SETOP EDIFICAÇÕES'!B2981</f>
        <v>TER-API-005</v>
      </c>
      <c r="C16931" s="6" t="str">
        <f>'SETOP EDIFICAÇÕES'!C2981</f>
        <v>APILOAMENTO DO FUNDO DE VALAS COM SOQUETE</v>
      </c>
      <c r="D16931" s="6" t="str">
        <f>'SETOP EDIFICAÇÕES'!D2981</f>
        <v>M2</v>
      </c>
      <c r="E16931" s="6">
        <f>'SETOP EDIFICAÇÕES'!E2981</f>
        <v>16.97</v>
      </c>
    </row>
    <row r="16932" spans="1:5" ht="33.200000000000003" customHeight="1" outlineLevel="1">
      <c r="A16932" s="6" t="str">
        <f>'SETOP EDIFICAÇÕES'!A2982</f>
        <v>ED-51096</v>
      </c>
      <c r="B16932" s="6" t="str">
        <f>'SETOP EDIFICAÇÕES'!B2982</f>
        <v>TER-ATE-010</v>
      </c>
      <c r="C16932" s="6" t="str">
        <f>'SETOP EDIFICAÇÕES'!C2982</f>
        <v>ATERRO COMPACTADO COM PLACA VIBRATÓRIA</v>
      </c>
      <c r="D16932" s="6" t="str">
        <f>'SETOP EDIFICAÇÕES'!D2982</f>
        <v>M3</v>
      </c>
      <c r="E16932" s="6">
        <f>'SETOP EDIFICAÇÕES'!E2982</f>
        <v>31.44</v>
      </c>
    </row>
    <row r="16933" spans="1:5" ht="33.200000000000003" customHeight="1" outlineLevel="1">
      <c r="A16933" s="6" t="str">
        <f>'SETOP EDIFICAÇÕES'!A2983</f>
        <v>ED-51098</v>
      </c>
      <c r="B16933" s="6" t="str">
        <f>'SETOP EDIFICAÇÕES'!B2983</f>
        <v>TER-ATE-020</v>
      </c>
      <c r="C16933" s="6" t="str">
        <f>'SETOP EDIFICAÇÕES'!C2983</f>
        <v>ATERRO COMPACTADO COM ROLO VIBRATÓRIO A 95% DO P.N.</v>
      </c>
      <c r="D16933" s="6" t="str">
        <f>'SETOP EDIFICAÇÕES'!D2983</f>
        <v>M3</v>
      </c>
      <c r="E16933" s="6">
        <f>'SETOP EDIFICAÇÕES'!E2983</f>
        <v>1.19</v>
      </c>
    </row>
    <row r="16934" spans="1:5" ht="33.200000000000003" customHeight="1" outlineLevel="1">
      <c r="A16934" s="6" t="str">
        <f>'SETOP EDIFICAÇÕES'!A2984</f>
        <v>ED-51095</v>
      </c>
      <c r="B16934" s="6" t="str">
        <f>'SETOP EDIFICAÇÕES'!B2984</f>
        <v>TER-ATE-005</v>
      </c>
      <c r="C16934" s="6" t="str">
        <f>'SETOP EDIFICAÇÕES'!C2984</f>
        <v>ATERRO COMPACTADO COM ROLO VIBRATÓRIO SEM GRAU DE COMPACTAÇÃO</v>
      </c>
      <c r="D16934" s="6" t="str">
        <f>'SETOP EDIFICAÇÕES'!D2984</f>
        <v>M3</v>
      </c>
      <c r="E16934" s="6">
        <f>'SETOP EDIFICAÇÕES'!E2984</f>
        <v>1.08</v>
      </c>
    </row>
    <row r="16935" spans="1:5" ht="33.200000000000003" customHeight="1" outlineLevel="1">
      <c r="A16935" s="6" t="str">
        <f>'SETOP EDIFICAÇÕES'!A2985</f>
        <v>ED-51097</v>
      </c>
      <c r="B16935" s="6" t="str">
        <f>'SETOP EDIFICAÇÕES'!B2985</f>
        <v>TER-ATE-015</v>
      </c>
      <c r="C16935" s="6" t="str">
        <f>'SETOP EDIFICAÇÕES'!C2985</f>
        <v>ATERRO COMPACTADO MANUAL, COM SOQUETE</v>
      </c>
      <c r="D16935" s="6" t="str">
        <f>'SETOP EDIFICAÇÕES'!D2985</f>
        <v>M3</v>
      </c>
      <c r="E16935" s="6">
        <f>'SETOP EDIFICAÇÕES'!E2985</f>
        <v>50.18</v>
      </c>
    </row>
    <row r="16936" spans="1:5" ht="33.200000000000003" customHeight="1" outlineLevel="1">
      <c r="A16936" s="6" t="str">
        <f>'SETOP EDIFICAÇÕES'!A2986</f>
        <v>ED-51099</v>
      </c>
      <c r="B16936" s="6" t="str">
        <f>'SETOP EDIFICAÇÕES'!B2986</f>
        <v>TER-COM-005</v>
      </c>
      <c r="C16936" s="6" t="str">
        <f>'SETOP EDIFICAÇÕES'!C2986</f>
        <v>COMPACTAÇÃO DE VALAS OU ÁREAS, MANUALMENTE A 95% DO PN, COM PLACA VIBRATÓRIA</v>
      </c>
      <c r="D16936" s="6" t="str">
        <f>'SETOP EDIFICAÇÕES'!D2986</f>
        <v>M3</v>
      </c>
      <c r="E16936" s="6">
        <f>'SETOP EDIFICAÇÕES'!E2986</f>
        <v>37.86</v>
      </c>
    </row>
    <row r="16937" spans="1:5" ht="33.200000000000003" customHeight="1" outlineLevel="1">
      <c r="A16937" s="6" t="str">
        <f>'SETOP EDIFICAÇÕES'!A2987</f>
        <v>ED-51100</v>
      </c>
      <c r="B16937" s="6" t="str">
        <f>'SETOP EDIFICAÇÕES'!B2987</f>
        <v>TER-COR-005</v>
      </c>
      <c r="C16937" s="6" t="str">
        <f>'SETOP EDIFICAÇÕES'!C2987</f>
        <v>CORTE E DESATERRO PARA REGULARIZAÇÃO E ARRASTAMENTO NIVELADO A CURTA DISTÂNCIA COM LÂMINA</v>
      </c>
      <c r="D16937" s="6" t="str">
        <f>'SETOP EDIFICAÇÕES'!D2987</f>
        <v>M3</v>
      </c>
      <c r="E16937" s="6">
        <f>'SETOP EDIFICAÇÕES'!E2987</f>
        <v>2.38</v>
      </c>
    </row>
    <row r="16938" spans="1:5" ht="33.200000000000003" customHeight="1" outlineLevel="1">
      <c r="A16938" s="6" t="str">
        <f>'SETOP EDIFICAÇÕES'!A2988</f>
        <v>ED-51105</v>
      </c>
      <c r="B16938" s="6" t="str">
        <f>'SETOP EDIFICAÇÕES'!B2988</f>
        <v>TER-ESC-015</v>
      </c>
      <c r="C16938" s="6" t="str">
        <f>'SETOP EDIFICAÇÕES'!C2988</f>
        <v>ESCAVAÇÃO E CARGA MECANIZADA EM MATERIAL DE 1ª CATEGORIA</v>
      </c>
      <c r="D16938" s="6" t="str">
        <f>'SETOP EDIFICAÇÕES'!D2988</f>
        <v>M3</v>
      </c>
      <c r="E16938" s="6">
        <f>'SETOP EDIFICAÇÕES'!E2988</f>
        <v>3.3</v>
      </c>
    </row>
    <row r="16939" spans="1:5" ht="33.200000000000003" customHeight="1" outlineLevel="1">
      <c r="A16939" s="6" t="str">
        <f>'SETOP EDIFICAÇÕES'!A2989</f>
        <v>ED-51106</v>
      </c>
      <c r="B16939" s="6" t="str">
        <f>'SETOP EDIFICAÇÕES'!B2989</f>
        <v>TER-ESC-020</v>
      </c>
      <c r="C16939" s="6" t="str">
        <f>'SETOP EDIFICAÇÕES'!C2989</f>
        <v>ESCAVAÇÃO E CARGA MECANIZADA EM MATERIAL DE 2ª CATEGORIA</v>
      </c>
      <c r="D16939" s="6" t="str">
        <f>'SETOP EDIFICAÇÕES'!D2989</f>
        <v>M3</v>
      </c>
      <c r="E16939" s="6">
        <f>'SETOP EDIFICAÇÕES'!E2989</f>
        <v>4.4000000000000004</v>
      </c>
    </row>
    <row r="16940" spans="1:5" ht="33.200000000000003" customHeight="1" outlineLevel="1">
      <c r="A16940" s="6" t="str">
        <f>'SETOP EDIFICAÇÕES'!A2990</f>
        <v>ED-51110</v>
      </c>
      <c r="B16940" s="6" t="str">
        <f>'SETOP EDIFICAÇÕES'!B2990</f>
        <v>TER-ESC-050</v>
      </c>
      <c r="C16940" s="6" t="str">
        <f>'SETOP EDIFICAÇÕES'!C2990</f>
        <v>ESCAVAÇÃO MANUAL DE TERRA (DESATERRO MANUAL)</v>
      </c>
      <c r="D16940" s="6" t="str">
        <f>'SETOP EDIFICAÇÕES'!D2990</f>
        <v>M3</v>
      </c>
      <c r="E16940" s="6">
        <f>'SETOP EDIFICAÇÕES'!E2990</f>
        <v>29.52</v>
      </c>
    </row>
    <row r="16941" spans="1:5" ht="33.200000000000003" customHeight="1" outlineLevel="1">
      <c r="A16941" s="6" t="str">
        <f>'SETOP EDIFICAÇÕES'!A2991</f>
        <v>ED-51107</v>
      </c>
      <c r="B16941" s="6" t="str">
        <f>'SETOP EDIFICAÇÕES'!B2991</f>
        <v>TER-ESC-035</v>
      </c>
      <c r="C16941" s="6" t="str">
        <f>'SETOP EDIFICAÇÕES'!C2991</f>
        <v>ESCAVAÇÃO MANUAL DE VALAS H &lt;= 1,50 M</v>
      </c>
      <c r="D16941" s="6" t="str">
        <f>'SETOP EDIFICAÇÕES'!D2991</f>
        <v>M3</v>
      </c>
      <c r="E16941" s="6">
        <f>'SETOP EDIFICAÇÕES'!E2991</f>
        <v>50.18</v>
      </c>
    </row>
    <row r="16942" spans="1:5" ht="33.200000000000003" customHeight="1" outlineLevel="1">
      <c r="A16942" s="6" t="str">
        <f>'SETOP EDIFICAÇÕES'!A2992</f>
        <v>ED-51108</v>
      </c>
      <c r="B16942" s="6" t="str">
        <f>'SETOP EDIFICAÇÕES'!B2992</f>
        <v>TER-ESC-040</v>
      </c>
      <c r="C16942" s="6" t="str">
        <f>'SETOP EDIFICAÇÕES'!C2992</f>
        <v>ESCAVAÇÃO MANUAL DE VALAS 1,50 M &lt; H &lt;= 3,00 M</v>
      </c>
      <c r="D16942" s="6" t="str">
        <f>'SETOP EDIFICAÇÕES'!D2992</f>
        <v>M3</v>
      </c>
      <c r="E16942" s="6">
        <f>'SETOP EDIFICAÇÕES'!E2992</f>
        <v>66.42</v>
      </c>
    </row>
    <row r="16943" spans="1:5" ht="33.200000000000003" customHeight="1" outlineLevel="1">
      <c r="A16943" s="6" t="str">
        <f>'SETOP EDIFICAÇÕES'!A2993</f>
        <v>ED-51109</v>
      </c>
      <c r="B16943" s="6" t="str">
        <f>'SETOP EDIFICAÇÕES'!B2993</f>
        <v>TER-ESC-045</v>
      </c>
      <c r="C16943" s="6" t="str">
        <f>'SETOP EDIFICAÇÕES'!C2993</f>
        <v>ESCAVAÇÃO MANUAL DE VALAS 3,00 M &lt; H &lt;= 5,00 M</v>
      </c>
      <c r="D16943" s="6" t="str">
        <f>'SETOP EDIFICAÇÕES'!D2993</f>
        <v>M3</v>
      </c>
      <c r="E16943" s="6">
        <f>'SETOP EDIFICAÇÕES'!E2993</f>
        <v>88.56</v>
      </c>
    </row>
    <row r="16944" spans="1:5" ht="33.200000000000003" customHeight="1" outlineLevel="1">
      <c r="A16944" s="6" t="str">
        <f>'SETOP EDIFICAÇÕES'!A2994</f>
        <v>ED-51103</v>
      </c>
      <c r="B16944" s="6" t="str">
        <f>'SETOP EDIFICAÇÕES'!B2994</f>
        <v>TER-ESC-005</v>
      </c>
      <c r="C16944" s="6" t="str">
        <f>'SETOP EDIFICAÇÕES'!C2994</f>
        <v>ESCAVAÇÃO MECÂNICA COM TRATOR, INCLUSIVE TRANSPORTE ATÉ 50 M EM MATERIAL DE 1ª CATEGORIA</v>
      </c>
      <c r="D16944" s="6" t="str">
        <f>'SETOP EDIFICAÇÕES'!D2994</f>
        <v>M3</v>
      </c>
      <c r="E16944" s="6">
        <f>'SETOP EDIFICAÇÕES'!E2994</f>
        <v>2.56</v>
      </c>
    </row>
    <row r="16945" spans="1:5" ht="33.200000000000003" customHeight="1" outlineLevel="1">
      <c r="A16945" s="6" t="str">
        <f>'SETOP EDIFICAÇÕES'!A2995</f>
        <v>ED-51104</v>
      </c>
      <c r="B16945" s="6" t="str">
        <f>'SETOP EDIFICAÇÕES'!B2995</f>
        <v>TER-ESC-010</v>
      </c>
      <c r="C16945" s="6" t="str">
        <f>'SETOP EDIFICAÇÕES'!C2995</f>
        <v>ESCAVAÇÃO MECÂNICA COM TRATOR, INCLUSIVE TRANSPORTE ATÉ 50 M EM MATERIAL DE 2ª CATEGORIA</v>
      </c>
      <c r="D16945" s="6" t="str">
        <f>'SETOP EDIFICAÇÕES'!D2995</f>
        <v>M3</v>
      </c>
      <c r="E16945" s="6">
        <f>'SETOP EDIFICAÇÕES'!E2995</f>
        <v>3.63</v>
      </c>
    </row>
    <row r="16946" spans="1:5" ht="33.200000000000003" customHeight="1" outlineLevel="1">
      <c r="A16946" s="6" t="str">
        <f>'SETOP EDIFICAÇÕES'!A2996</f>
        <v>ED-51111</v>
      </c>
      <c r="B16946" s="6" t="str">
        <f>'SETOP EDIFICAÇÕES'!B2996</f>
        <v>TER-ESC-055</v>
      </c>
      <c r="C16946" s="6" t="str">
        <f>'SETOP EDIFICAÇÕES'!C2996</f>
        <v>ESCAVAÇÃO MECÂNICA DE VALAS COM DESCARGA LATERAL H &lt;= 1,50 M</v>
      </c>
      <c r="D16946" s="6" t="str">
        <f>'SETOP EDIFICAÇÕES'!D2996</f>
        <v>M3</v>
      </c>
      <c r="E16946" s="6">
        <f>'SETOP EDIFICAÇÕES'!E2996</f>
        <v>4.49</v>
      </c>
    </row>
    <row r="16947" spans="1:5" ht="33.200000000000003" customHeight="1" outlineLevel="1">
      <c r="A16947" s="6" t="str">
        <f>'SETOP EDIFICAÇÕES'!A2997</f>
        <v>ED-51112</v>
      </c>
      <c r="B16947" s="6" t="str">
        <f>'SETOP EDIFICAÇÕES'!B2997</f>
        <v>TER-ESC-060</v>
      </c>
      <c r="C16947" s="6" t="str">
        <f>'SETOP EDIFICAÇÕES'!C2997</f>
        <v>ESCAVAÇÃO MECÂNICA DE VALAS COM DESCARGA LATERAL 1,50 M &lt; H &lt;= 3,00 M</v>
      </c>
      <c r="D16947" s="6" t="str">
        <f>'SETOP EDIFICAÇÕES'!D2997</f>
        <v>M3</v>
      </c>
      <c r="E16947" s="6">
        <f>'SETOP EDIFICAÇÕES'!E2997</f>
        <v>5.39</v>
      </c>
    </row>
    <row r="16948" spans="1:5" ht="33.200000000000003" customHeight="1" outlineLevel="1">
      <c r="A16948" s="6" t="str">
        <f>'SETOP EDIFICAÇÕES'!A2998</f>
        <v>ED-51113</v>
      </c>
      <c r="B16948" s="6" t="str">
        <f>'SETOP EDIFICAÇÕES'!B2998</f>
        <v>TER-ESC-065</v>
      </c>
      <c r="C16948" s="6" t="str">
        <f>'SETOP EDIFICAÇÕES'!C2998</f>
        <v>ESCAVAÇÃO MECÂNICA DE VALAS COM DESCARGA LATERAL 3,00 M &lt; H &lt;= 5,00 M</v>
      </c>
      <c r="D16948" s="6" t="str">
        <f>'SETOP EDIFICAÇÕES'!D2998</f>
        <v>M3</v>
      </c>
      <c r="E16948" s="6">
        <f>'SETOP EDIFICAÇÕES'!E2998</f>
        <v>6.73</v>
      </c>
    </row>
    <row r="16949" spans="1:5" ht="33.200000000000003" customHeight="1" outlineLevel="1">
      <c r="A16949" s="6" t="str">
        <f>'SETOP EDIFICAÇÕES'!A2999</f>
        <v>ED-51115</v>
      </c>
      <c r="B16949" s="6" t="str">
        <f>'SETOP EDIFICAÇÕES'!B2999</f>
        <v>TER-ESC-075</v>
      </c>
      <c r="C16949" s="6" t="str">
        <f>'SETOP EDIFICAÇÕES'!C2999</f>
        <v>ESCAVAÇÃO MECÂNICA DE VALAS COM DESCARGA SOBRE CAMINHÃO H &lt;= 1,50 M</v>
      </c>
      <c r="D16949" s="6" t="str">
        <f>'SETOP EDIFICAÇÕES'!D2999</f>
        <v>M3</v>
      </c>
      <c r="E16949" s="6">
        <f>'SETOP EDIFICAÇÕES'!E2999</f>
        <v>3.63</v>
      </c>
    </row>
    <row r="16950" spans="1:5" ht="33.200000000000003" customHeight="1" outlineLevel="1">
      <c r="A16950" s="6" t="str">
        <f>'SETOP EDIFICAÇÕES'!A3000</f>
        <v>ED-51118</v>
      </c>
      <c r="B16950" s="6" t="str">
        <f>'SETOP EDIFICAÇÕES'!B3000</f>
        <v>TER-ESC-090</v>
      </c>
      <c r="C16950" s="6" t="str">
        <f>'SETOP EDIFICAÇÕES'!C3000</f>
        <v>ESCAVAÇÃO MECÂNICA DE VALAS COM DESCARGA SOBRE CAMINHÃO H &gt; 5,00 M</v>
      </c>
      <c r="D16950" s="6" t="str">
        <f>'SETOP EDIFICAÇÕES'!D3000</f>
        <v>M3</v>
      </c>
      <c r="E16950" s="6">
        <f>'SETOP EDIFICAÇÕES'!E3000</f>
        <v>6.46</v>
      </c>
    </row>
    <row r="16951" spans="1:5" ht="33.200000000000003" customHeight="1" outlineLevel="1">
      <c r="A16951" s="6" t="str">
        <f>'SETOP EDIFICAÇÕES'!A3001</f>
        <v>ED-51116</v>
      </c>
      <c r="B16951" s="6" t="str">
        <f>'SETOP EDIFICAÇÕES'!B3001</f>
        <v>TER-ESC-080</v>
      </c>
      <c r="C16951" s="6" t="str">
        <f>'SETOP EDIFICAÇÕES'!C3001</f>
        <v>ESCAVAÇÃO MECÂNICA DE VALAS COM DESCARGA SOBRE CAMINHÃO 1,50 M &lt; H &lt;= 3,00 M</v>
      </c>
      <c r="D16951" s="6" t="str">
        <f>'SETOP EDIFICAÇÕES'!D3001</f>
        <v>M3</v>
      </c>
      <c r="E16951" s="6">
        <f>'SETOP EDIFICAÇÕES'!E3001</f>
        <v>4.3</v>
      </c>
    </row>
    <row r="16952" spans="1:5" ht="33.200000000000003" customHeight="1" outlineLevel="1">
      <c r="A16952" s="6" t="str">
        <f>'SETOP EDIFICAÇÕES'!A3002</f>
        <v>ED-51117</v>
      </c>
      <c r="B16952" s="6" t="str">
        <f>'SETOP EDIFICAÇÕES'!B3002</f>
        <v>TER-ESC-085</v>
      </c>
      <c r="C16952" s="6" t="str">
        <f>'SETOP EDIFICAÇÕES'!C3002</f>
        <v>ESCAVAÇÃO MECÂNICA DE VALAS COM DESCARGA SOBRE CAMINHÃO 3,00 M &lt; H &lt;= 5,00 M</v>
      </c>
      <c r="D16952" s="6" t="str">
        <f>'SETOP EDIFICAÇÕES'!D3002</f>
        <v>M3</v>
      </c>
      <c r="E16952" s="6">
        <f>'SETOP EDIFICAÇÕES'!E3002</f>
        <v>5.39</v>
      </c>
    </row>
    <row r="16953" spans="1:5" ht="33.200000000000003" customHeight="1" outlineLevel="1">
      <c r="A16953" s="6" t="str">
        <f>'SETOP EDIFICAÇÕES'!A3003</f>
        <v>ED-51119</v>
      </c>
      <c r="B16953" s="6" t="str">
        <f>'SETOP EDIFICAÇÕES'!B3003</f>
        <v>TER-ESC-095</v>
      </c>
      <c r="C16953" s="6" t="str">
        <f>'SETOP EDIFICAÇÕES'!C3003</f>
        <v>ESCAVAÇÃO MECÂNICA EM SOLO MOLE COM DESCARGA DIRETA SOBRE CAMINHÃO</v>
      </c>
      <c r="D16953" s="6" t="str">
        <f>'SETOP EDIFICAÇÕES'!D3003</f>
        <v>M3</v>
      </c>
      <c r="E16953" s="6">
        <f>'SETOP EDIFICAÇÕES'!E3003</f>
        <v>6.73</v>
      </c>
    </row>
    <row r="16954" spans="1:5" ht="33.200000000000003" customHeight="1" outlineLevel="1">
      <c r="A16954" s="6" t="str">
        <f>'SETOP EDIFICAÇÕES'!A3004</f>
        <v>ED-51101</v>
      </c>
      <c r="B16954" s="6" t="str">
        <f>'SETOP EDIFICAÇÕES'!B3004</f>
        <v>TER-ECR-005</v>
      </c>
      <c r="C16954" s="6" t="str">
        <f>'SETOP EDIFICAÇÕES'!C3004</f>
        <v>ESCORAMENTO DE VALA TIPO CONTÍNUO EMPREGANDO PRANCHAS E LONGARINAS DE PEROBA</v>
      </c>
      <c r="D16954" s="6" t="str">
        <f>'SETOP EDIFICAÇÕES'!D3004</f>
        <v>M2</v>
      </c>
      <c r="E16954" s="6">
        <f>'SETOP EDIFICAÇÕES'!E3004</f>
        <v>63.16</v>
      </c>
    </row>
    <row r="16955" spans="1:5" ht="33.200000000000003" customHeight="1" outlineLevel="1">
      <c r="A16955" s="6" t="str">
        <f>'SETOP EDIFICAÇÕES'!A3005</f>
        <v>ED-51102</v>
      </c>
      <c r="B16955" s="6" t="str">
        <f>'SETOP EDIFICAÇÕES'!B3005</f>
        <v>TER-ECR-010</v>
      </c>
      <c r="C16955" s="6" t="str">
        <f>'SETOP EDIFICAÇÕES'!C3005</f>
        <v>ESCORAMENTO DE VALA TIPO DESCONTÍNUO EMPREGANDO PRANCHAS E LONGARINAS DE PEROBA</v>
      </c>
      <c r="D16955" s="6" t="str">
        <f>'SETOP EDIFICAÇÕES'!D3005</f>
        <v>M2</v>
      </c>
      <c r="E16955" s="6">
        <f>'SETOP EDIFICAÇÕES'!E3005</f>
        <v>39.520000000000003</v>
      </c>
    </row>
    <row r="16956" spans="1:5" ht="33.200000000000003" customHeight="1" outlineLevel="1">
      <c r="A16956" s="6" t="str">
        <f>'SETOP EDIFICAÇÕES'!A3006</f>
        <v>ED-51121</v>
      </c>
      <c r="B16956" s="6" t="str">
        <f>'SETOP EDIFICAÇÕES'!B3006</f>
        <v>TER-REA-010</v>
      </c>
      <c r="C16956" s="6" t="str">
        <f>'SETOP EDIFICAÇÕES'!C3006</f>
        <v>REATERRO COMPACTADO DE VALA COM EQUIPAMENTO PLACA VIBRATÓRIA</v>
      </c>
      <c r="D16956" s="6" t="str">
        <f>'SETOP EDIFICAÇÕES'!D3006</f>
        <v>M3</v>
      </c>
      <c r="E16956" s="6">
        <f>'SETOP EDIFICAÇÕES'!E3006</f>
        <v>31.44</v>
      </c>
    </row>
    <row r="16957" spans="1:5" ht="33.200000000000003" customHeight="1" outlineLevel="1">
      <c r="A16957" s="6" t="str">
        <f>'SETOP EDIFICAÇÕES'!A3007</f>
        <v>ED-51120</v>
      </c>
      <c r="B16957" s="6" t="str">
        <f>'SETOP EDIFICAÇÕES'!B3007</f>
        <v>TER-REA-005</v>
      </c>
      <c r="C16957" s="6" t="str">
        <f>'SETOP EDIFICAÇÕES'!C3007</f>
        <v>REATERRO MANUAL DE VALA</v>
      </c>
      <c r="D16957" s="6" t="str">
        <f>'SETOP EDIFICAÇÕES'!D3007</f>
        <v>M3</v>
      </c>
      <c r="E16957" s="6">
        <f>'SETOP EDIFICAÇÕES'!E3007</f>
        <v>50.18</v>
      </c>
    </row>
    <row r="16958" spans="1:5" ht="33.200000000000003" customHeight="1" outlineLevel="1">
      <c r="A16958" s="6" t="str">
        <f>'SETOP EDIFICAÇÕES'!A3008</f>
        <v>ED-51123</v>
      </c>
      <c r="B16958" s="6" t="str">
        <f>'SETOP EDIFICAÇÕES'!B3008</f>
        <v>TER-REG-010</v>
      </c>
      <c r="C16958" s="6" t="str">
        <f>'SETOP EDIFICAÇÕES'!C3008</f>
        <v>REGULARIZAÇÃO E COMPACTAÇÃO DE TERRENO COM PLACA VIBRATÓRIA</v>
      </c>
      <c r="D16958" s="6" t="str">
        <f>'SETOP EDIFICAÇÕES'!D3008</f>
        <v>M2</v>
      </c>
      <c r="E16958" s="6">
        <f>'SETOP EDIFICAÇÕES'!E3008</f>
        <v>2.58</v>
      </c>
    </row>
    <row r="16959" spans="1:5" ht="33.200000000000003" customHeight="1" outlineLevel="1">
      <c r="A16959" s="6" t="str">
        <f>'SETOP EDIFICAÇÕES'!A3009</f>
        <v>ED-51124</v>
      </c>
      <c r="B16959" s="6" t="str">
        <f>'SETOP EDIFICAÇÕES'!B3009</f>
        <v>TER-REG-015</v>
      </c>
      <c r="C16959" s="6" t="str">
        <f>'SETOP EDIFICAÇÕES'!C3009</f>
        <v>REGULARIZAÇÃO E COMPACTAÇÃO DE TERRENO COM ROLO VIBRATÓRIO</v>
      </c>
      <c r="D16959" s="6" t="str">
        <f>'SETOP EDIFICAÇÕES'!D3009</f>
        <v>M2</v>
      </c>
      <c r="E16959" s="6">
        <f>'SETOP EDIFICAÇÕES'!E3009</f>
        <v>1.21</v>
      </c>
    </row>
    <row r="16960" spans="1:5" ht="33.200000000000003" customHeight="1" outlineLevel="1">
      <c r="A16960" s="6" t="str">
        <f>'SETOP EDIFICAÇÕES'!A3010</f>
        <v>ED-51122</v>
      </c>
      <c r="B16960" s="6" t="str">
        <f>'SETOP EDIFICAÇÕES'!B3010</f>
        <v>TER-REG-005</v>
      </c>
      <c r="C16960" s="6" t="str">
        <f>'SETOP EDIFICAÇÕES'!C3010</f>
        <v>REGULARIZAÇÃO E COMPACTAÇÃO DE TERRENO MANUAL, COM SOQUETE</v>
      </c>
      <c r="D16960" s="6" t="str">
        <f>'SETOP EDIFICAÇÕES'!D3010</f>
        <v>M2</v>
      </c>
      <c r="E16960" s="6">
        <f>'SETOP EDIFICAÇÕES'!E3010</f>
        <v>7.14</v>
      </c>
    </row>
    <row r="16961" spans="1:5" ht="33.200000000000003" customHeight="1" outlineLevel="1">
      <c r="A16961" s="6">
        <f>'SETOP EDIFICAÇÕES'!A3011</f>
        <v>366</v>
      </c>
      <c r="B16961" s="6" t="str">
        <f>'SETOP EDIFICAÇÕES'!B3011</f>
        <v>-</v>
      </c>
      <c r="C16961" s="6" t="str">
        <f>'SETOP EDIFICAÇÕES'!C3011</f>
        <v>TRA-001 - TRANSPORTES</v>
      </c>
      <c r="D16961" s="6" t="str">
        <f>'SETOP EDIFICAÇÕES'!D3011</f>
        <v/>
      </c>
      <c r="E16961" s="6">
        <f>'SETOP EDIFICAÇÕES'!E3011</f>
        <v>0</v>
      </c>
    </row>
    <row r="16962" spans="1:5" ht="33.200000000000003" customHeight="1" outlineLevel="1">
      <c r="A16962" s="6" t="str">
        <f>'SETOP EDIFICAÇÕES'!A3012</f>
        <v>ED-51131</v>
      </c>
      <c r="B16962" s="6" t="str">
        <f>'SETOP EDIFICAÇÕES'!B3012</f>
        <v>TRA-CAR-005</v>
      </c>
      <c r="C16962" s="6" t="str">
        <f>'SETOP EDIFICAÇÕES'!C3012</f>
        <v>CARGA DE MATERIAL DE QUALQUER NATUREZA SOBRE CAMINHÃO - MANUAL</v>
      </c>
      <c r="D16962" s="6" t="str">
        <f>'SETOP EDIFICAÇÕES'!D3012</f>
        <v>M3</v>
      </c>
      <c r="E16962" s="6">
        <f>'SETOP EDIFICAÇÕES'!E3012</f>
        <v>29.52</v>
      </c>
    </row>
    <row r="16963" spans="1:5" ht="33.200000000000003" customHeight="1" outlineLevel="1">
      <c r="A16963" s="6" t="str">
        <f>'SETOP EDIFICAÇÕES'!A3013</f>
        <v>ED-51132</v>
      </c>
      <c r="B16963" s="6" t="str">
        <f>'SETOP EDIFICAÇÕES'!B3013</f>
        <v>TRA-CAR-010</v>
      </c>
      <c r="C16963" s="6" t="str">
        <f>'SETOP EDIFICAÇÕES'!C3013</f>
        <v>CARGA DE MATERIAL DE QUALQUER NATUREZA SOBRE CAMINHÃO - MECÂNICA</v>
      </c>
      <c r="D16963" s="6" t="str">
        <f>'SETOP EDIFICAÇÕES'!D3013</f>
        <v>M3</v>
      </c>
      <c r="E16963" s="6">
        <f>'SETOP EDIFICAÇÕES'!E3013</f>
        <v>1.39</v>
      </c>
    </row>
    <row r="16964" spans="1:5" ht="33.200000000000003" customHeight="1" outlineLevel="1">
      <c r="A16964" s="6" t="str">
        <f>'SETOP EDIFICAÇÕES'!A3014</f>
        <v>ED-51133</v>
      </c>
      <c r="B16964" s="6" t="str">
        <f>'SETOP EDIFICAÇÕES'!B3014</f>
        <v>TRA-MAO-005</v>
      </c>
      <c r="C16964" s="6" t="str">
        <f>'SETOP EDIFICAÇÕES'!C3014</f>
        <v>TRANSPORTE DE MATERIAL DE QUALQUER NATUREZA CARRINHO DE MÃO DMT &lt;= 50 M</v>
      </c>
      <c r="D16964" s="6" t="str">
        <f>'SETOP EDIFICAÇÕES'!D3014</f>
        <v>M3</v>
      </c>
      <c r="E16964" s="6">
        <f>'SETOP EDIFICAÇÕES'!E3014</f>
        <v>29.52</v>
      </c>
    </row>
    <row r="16965" spans="1:5" ht="33.200000000000003" customHeight="1" outlineLevel="1">
      <c r="A16965" s="6" t="str">
        <f>'SETOP EDIFICAÇÕES'!A3015</f>
        <v>ED-51134</v>
      </c>
      <c r="B16965" s="6" t="str">
        <f>'SETOP EDIFICAÇÕES'!B3015</f>
        <v>TRA-MAO-010</v>
      </c>
      <c r="C16965" s="6" t="str">
        <f>'SETOP EDIFICAÇÕES'!C3015</f>
        <v>TRANSPORTE DE MATERIAL DE QUALQUER NATUREZA CARRINHO DE MÃO 50 M &lt; DMT &lt;= 100 M</v>
      </c>
      <c r="D16965" s="6" t="str">
        <f>'SETOP EDIFICAÇÕES'!D3015</f>
        <v>M3</v>
      </c>
      <c r="E16965" s="6">
        <f>'SETOP EDIFICAÇÕES'!E3015</f>
        <v>44.28</v>
      </c>
    </row>
    <row r="16966" spans="1:5" ht="33.200000000000003" customHeight="1" outlineLevel="1">
      <c r="A16966" s="6" t="str">
        <f>'SETOP EDIFICAÇÕES'!A3016</f>
        <v>ED-51127</v>
      </c>
      <c r="B16966" s="6" t="str">
        <f>'SETOP EDIFICAÇÕES'!B3016</f>
        <v>TRA-CAM-005</v>
      </c>
      <c r="C16966" s="6" t="str">
        <f>'SETOP EDIFICAÇÕES'!C3016</f>
        <v>TRANSPORTE DE MATERIAL DE QUALQUER NATUREZA EM CAMINHÃO DMT &lt;= 1 KM (DENTRO DO PERÍMETRO URBANO)</v>
      </c>
      <c r="D16966" s="6" t="str">
        <f>'SETOP EDIFICAÇÕES'!D3016</f>
        <v>M3</v>
      </c>
      <c r="E16966" s="6">
        <f>'SETOP EDIFICAÇÕES'!E3016</f>
        <v>3.35</v>
      </c>
    </row>
    <row r="16967" spans="1:5" ht="33.200000000000003" customHeight="1" outlineLevel="1">
      <c r="A16967" s="6" t="str">
        <f>'SETOP EDIFICAÇÕES'!A3017</f>
        <v>ED-51130</v>
      </c>
      <c r="B16967" s="6" t="str">
        <f>'SETOP EDIFICAÇÕES'!B3017</f>
        <v>TRA-CAM-020</v>
      </c>
      <c r="C16967" s="6" t="str">
        <f>'SETOP EDIFICAÇÕES'!C3017</f>
        <v>TRANSPORTE DE MATERIAL DE QUALQUER NATUREZA EM CAMINHÃO DMT &gt; 5 KM (DENTRO DO PERÍMETRO URBANO)</v>
      </c>
      <c r="D16967" s="6" t="str">
        <f>'SETOP EDIFICAÇÕES'!D3017</f>
        <v>M3XKM</v>
      </c>
      <c r="E16967" s="6">
        <f>'SETOP EDIFICAÇÕES'!E3017</f>
        <v>3.2</v>
      </c>
    </row>
    <row r="16968" spans="1:5" ht="33.200000000000003" customHeight="1" outlineLevel="1">
      <c r="A16968" s="6" t="str">
        <f>'SETOP EDIFICAÇÕES'!A3018</f>
        <v>ED-51128</v>
      </c>
      <c r="B16968" s="6" t="str">
        <f>'SETOP EDIFICAÇÕES'!B3018</f>
        <v>TRA-CAM-010</v>
      </c>
      <c r="C16968" s="6" t="str">
        <f>'SETOP EDIFICAÇÕES'!C3018</f>
        <v>TRANSPORTE DE MATERIAL DE QUALQUER NATUREZA EM CAMINHÃO 1 KM &lt; DMT &lt;= 2 KM (DENTRO DO PERÍMETRO URBANO)</v>
      </c>
      <c r="D16968" s="6" t="str">
        <f>'SETOP EDIFICAÇÕES'!D3018</f>
        <v>M3</v>
      </c>
      <c r="E16968" s="6">
        <f>'SETOP EDIFICAÇÕES'!E3018</f>
        <v>11.35</v>
      </c>
    </row>
    <row r="16969" spans="1:5" ht="33.200000000000003" customHeight="1" outlineLevel="1">
      <c r="A16969" s="6" t="str">
        <f>'SETOP EDIFICAÇÕES'!A3019</f>
        <v>ED-51129</v>
      </c>
      <c r="B16969" s="6" t="str">
        <f>'SETOP EDIFICAÇÕES'!B3019</f>
        <v>TRA-CAM-015</v>
      </c>
      <c r="C16969" s="6" t="str">
        <f>'SETOP EDIFICAÇÕES'!C3019</f>
        <v>TRANSPORTE DE MATERIAL DE QUALQUER NATUREZA EM CAMINHÃO 2 KM &lt; DMT &lt;= 5 KM (DENTRO DO PERÍMETRO URBANO)</v>
      </c>
      <c r="D16969" s="6" t="str">
        <f>'SETOP EDIFICAÇÕES'!D3019</f>
        <v>M3XKM</v>
      </c>
      <c r="E16969" s="6">
        <f>'SETOP EDIFICAÇÕES'!E3019</f>
        <v>3.33</v>
      </c>
    </row>
    <row r="16970" spans="1:5" ht="33.200000000000003" customHeight="1" outlineLevel="1">
      <c r="A16970" s="6" t="str">
        <f>'SETOP EDIFICAÇÕES'!A3020</f>
        <v>ED-51125</v>
      </c>
      <c r="B16970" s="6" t="str">
        <f>'SETOP EDIFICAÇÕES'!B3020</f>
        <v>TRA-CAÇ-015</v>
      </c>
      <c r="C16970" s="6" t="str">
        <f>'SETOP EDIFICAÇÕES'!C3020</f>
        <v>TRANSPORTE DE MATERIAL DEMOLIDO EM CAÇAMBA</v>
      </c>
      <c r="D16970" s="6" t="str">
        <f>'SETOP EDIFICAÇÕES'!D3020</f>
        <v>M3</v>
      </c>
      <c r="E16970" s="6">
        <f>'SETOP EDIFICAÇÕES'!E3020</f>
        <v>22</v>
      </c>
    </row>
    <row r="16971" spans="1:5" ht="33.200000000000003" customHeight="1" outlineLevel="1">
      <c r="A16971" s="6" t="str">
        <f>'SETOP EDIFICAÇÕES'!A3021</f>
        <v>ED-51126</v>
      </c>
      <c r="B16971" s="6" t="str">
        <f>'SETOP EDIFICAÇÕES'!B3021</f>
        <v>TRA-CAÇ-016</v>
      </c>
      <c r="C16971" s="6" t="str">
        <f>'SETOP EDIFICAÇÕES'!C3021</f>
        <v>TRANSPORTE DE MATERIAL DEMOLIDO EM CAÇAMBA (MUNICÍPIO: BELO HORIZONTE)</v>
      </c>
      <c r="D16971" s="6" t="str">
        <f>'SETOP EDIFICAÇÕES'!D3021</f>
        <v>M3</v>
      </c>
      <c r="E16971" s="6">
        <f>'SETOP EDIFICAÇÕES'!E3021</f>
        <v>39.4</v>
      </c>
    </row>
    <row r="16972" spans="1:5" ht="33.200000000000003" customHeight="1" outlineLevel="1">
      <c r="A16972" s="6">
        <f>'SETOP EDIFICAÇÕES'!A3022</f>
        <v>367</v>
      </c>
      <c r="B16972" s="6" t="str">
        <f>'SETOP EDIFICAÇÕES'!B3022</f>
        <v>-</v>
      </c>
      <c r="C16972" s="6" t="str">
        <f>'SETOP EDIFICAÇÕES'!C3022</f>
        <v>URB-001  - URBANIZAÇÃO E OBRAS COMPLEMENTARES</v>
      </c>
      <c r="D16972" s="6" t="str">
        <f>'SETOP EDIFICAÇÕES'!D3022</f>
        <v/>
      </c>
      <c r="E16972" s="6">
        <f>'SETOP EDIFICAÇÕES'!E3022</f>
        <v>0</v>
      </c>
    </row>
    <row r="16973" spans="1:5" ht="33.200000000000003" customHeight="1" outlineLevel="1">
      <c r="A16973" s="6" t="str">
        <f>'SETOP EDIFICAÇÕES'!A3023</f>
        <v>ED-51137</v>
      </c>
      <c r="B16973" s="6" t="str">
        <f>'SETOP EDIFICAÇÕES'!B3023</f>
        <v>URB-DRE-010</v>
      </c>
      <c r="C16973" s="6" t="str">
        <f>'SETOP EDIFICAÇÕES'!C3023</f>
        <v>FORNECIMENTO E LANÇAMENTO DE AREIA EM DRENO E PÁTIO</v>
      </c>
      <c r="D16973" s="6" t="str">
        <f>'SETOP EDIFICAÇÕES'!D3023</f>
        <v>M3</v>
      </c>
      <c r="E16973" s="6">
        <f>'SETOP EDIFICAÇÕES'!E3023</f>
        <v>109.86</v>
      </c>
    </row>
    <row r="16974" spans="1:5" ht="33.200000000000003" customHeight="1" outlineLevel="1">
      <c r="A16974" s="6" t="str">
        <f>'SETOP EDIFICAÇÕES'!A3024</f>
        <v>ED-51136</v>
      </c>
      <c r="B16974" s="6" t="str">
        <f>'SETOP EDIFICAÇÕES'!B3024</f>
        <v>URB-DRE-005</v>
      </c>
      <c r="C16974" s="6" t="str">
        <f>'SETOP EDIFICAÇÕES'!C3024</f>
        <v>FORNECIMENTO E LANÇAMENTO DE BRITA EM DRENO E PÁTIO</v>
      </c>
      <c r="D16974" s="6" t="str">
        <f>'SETOP EDIFICAÇÕES'!D3024</f>
        <v>M3</v>
      </c>
      <c r="E16974" s="6">
        <f>'SETOP EDIFICAÇÕES'!E3024</f>
        <v>106.24</v>
      </c>
    </row>
    <row r="16975" spans="1:5" ht="33.200000000000003" customHeight="1" outlineLevel="1">
      <c r="A16975" s="6" t="str">
        <f>'SETOP EDIFICAÇÕES'!A3025</f>
        <v>ED-51138</v>
      </c>
      <c r="B16975" s="6" t="str">
        <f>'SETOP EDIFICAÇÕES'!B3025</f>
        <v>URB-DRE-015</v>
      </c>
      <c r="C16975" s="6" t="str">
        <f>'SETOP EDIFICAÇÕES'!C3025</f>
        <v>FORNECIMENTO E LANÇAMENTO DE CASCALHO EM DRENO E PÁTIO</v>
      </c>
      <c r="D16975" s="6" t="str">
        <f>'SETOP EDIFICAÇÕES'!D3025</f>
        <v>M3</v>
      </c>
      <c r="E16975" s="6">
        <f>'SETOP EDIFICAÇÕES'!E3025</f>
        <v>73.56</v>
      </c>
    </row>
    <row r="16976" spans="1:5" ht="33.200000000000003" customHeight="1" outlineLevel="1">
      <c r="A16976" s="6" t="str">
        <f>'SETOP EDIFICAÇÕES'!A3026</f>
        <v>ED-51135</v>
      </c>
      <c r="B16976" s="6" t="str">
        <f>'SETOP EDIFICAÇÕES'!B3026</f>
        <v>URB-COR-005</v>
      </c>
      <c r="C16976" s="6" t="str">
        <f>'SETOP EDIFICAÇÕES'!C3026</f>
        <v>GUIA DE CORDÃO BOLEADO, EM CONCRETO COM FCK 20MPA, PRÉ-MOLDADA, 10X10CM (ALTURA X LARGURA), INCLUSIVE UMA (1) FIADA DE BLOCO DE CONCRETO, ESP. 9CM, ESCAVAÇÃO, APILOAMENTO E TRANSPORTE COM RETIRADA DO MATERIAL ESCAVADO (EM CAÇAMBA)</v>
      </c>
      <c r="D16976" s="6" t="str">
        <f>'SETOP EDIFICAÇÕES'!D3026</f>
        <v>M</v>
      </c>
      <c r="E16976" s="6">
        <f>'SETOP EDIFICAÇÕES'!E3026</f>
        <v>28.46</v>
      </c>
    </row>
    <row r="16977" spans="1:5" ht="33.200000000000003" customHeight="1" outlineLevel="1">
      <c r="A16977" s="6" t="str">
        <f>'SETOP EDIFICAÇÕES'!A3027</f>
        <v>ED-51141</v>
      </c>
      <c r="B16977" s="6" t="str">
        <f>'SETOP EDIFICAÇÕES'!B3027</f>
        <v>URB-MFC-015</v>
      </c>
      <c r="C16977" s="6" t="str">
        <f>'SETOP EDIFICAÇÕES'!C3027</f>
        <v>GUIA DE MEIO-FIO, EM CONCRETO COM FCK 15MPA, MOLDADA IN-LOCO, SEÇÃO 15X45CM, FORMA EM MADEIRA, EXCLUSIVE SARJETA, INCLUSIVE ESCAVAÇÃO, APILOAMENTO E TRANSPORTE COM RETIRADA DO MATERIAL ESCAVADO (EM CAÇAMBA)</v>
      </c>
      <c r="D16977" s="6" t="str">
        <f>'SETOP EDIFICAÇÕES'!D3027</f>
        <v>M</v>
      </c>
      <c r="E16977" s="6">
        <f>'SETOP EDIFICAÇÕES'!E3027</f>
        <v>77.88</v>
      </c>
    </row>
    <row r="16978" spans="1:5" ht="33.200000000000003" customHeight="1" outlineLevel="1">
      <c r="A16978" s="6" t="str">
        <f>'SETOP EDIFICAÇÕES'!A3028</f>
        <v>ED-51139</v>
      </c>
      <c r="B16978" s="6" t="str">
        <f>'SETOP EDIFICAÇÕES'!B3028</f>
        <v>URB-MFC-005</v>
      </c>
      <c r="C16978" s="6" t="str">
        <f>'SETOP EDIFICAÇÕES'!C3028</f>
        <v>GUIA DE MEIO-FIO, EM CONCRETO COM FCK 20MPA, PRÉ-MOLDADA, MFC-01 PADRÃO DEER-MG, DIMENSÕES (12X16,7X35)CM, EXCLUSIVE SARJETA, INCLUSIVE ESCAVAÇÃO, APILOAMENTO E TRANSPORTE COM RETIRADA DO MATERIAL ESCAVADO (EM CAÇAMBA)</v>
      </c>
      <c r="D16978" s="6" t="str">
        <f>'SETOP EDIFICAÇÕES'!D3028</f>
        <v>M</v>
      </c>
      <c r="E16978" s="6">
        <f>'SETOP EDIFICAÇÕES'!E3028</f>
        <v>42.6</v>
      </c>
    </row>
    <row r="16979" spans="1:5" ht="33.200000000000003" customHeight="1" outlineLevel="1">
      <c r="A16979" s="6" t="str">
        <f>'SETOP EDIFICAÇÕES'!A3029</f>
        <v>ED-51140</v>
      </c>
      <c r="B16979" s="6" t="str">
        <f>'SETOP EDIFICAÇÕES'!B3029</f>
        <v>URB-MFC-010</v>
      </c>
      <c r="C16979" s="6" t="str">
        <f>'SETOP EDIFICAÇÕES'!C3029</f>
        <v>GUIA DE MEIO-FIO, EM CONCRETO COM FCK 20MPA, PRÉ-MOLDADA, MFC-03 PADRÃO DEER-MG, DIMENSÕES (12X18X45)CM, EXCLUSIVE SARJETA, INCLUSIVE ESCAVAÇÃO, APILOAMENTO E TRANSPORTE COM RETIRADA DO MATERIAL ESCAVADO (EM CAÇAMBA)</v>
      </c>
      <c r="D16979" s="6" t="str">
        <f>'SETOP EDIFICAÇÕES'!D3029</f>
        <v>M</v>
      </c>
      <c r="E16979" s="6">
        <f>'SETOP EDIFICAÇÕES'!E3029</f>
        <v>53.78</v>
      </c>
    </row>
    <row r="16980" spans="1:5" ht="33.200000000000003" customHeight="1" outlineLevel="1">
      <c r="A16980" s="6" t="str">
        <f>'SETOP EDIFICAÇÕES'!A3030</f>
        <v>ED-51147</v>
      </c>
      <c r="B16980" s="6" t="str">
        <f>'SETOP EDIFICAÇÕES'!B3030</f>
        <v>URB-PAS-015</v>
      </c>
      <c r="C16980" s="6" t="str">
        <f>'SETOP EDIFICAÇÕES'!C3030</f>
        <v>LANÇAMENTO E ESPALHAMENTO DE SOLO OU MATERIAL DE DEMOLIÇÃO EM ÁREA DE PASSEIO EXCLUSIVE APILOAMENTO</v>
      </c>
      <c r="D16980" s="6" t="str">
        <f>'SETOP EDIFICAÇÕES'!D3030</f>
        <v>M3</v>
      </c>
      <c r="E16980" s="6">
        <f>'SETOP EDIFICAÇÕES'!E3030</f>
        <v>16.97</v>
      </c>
    </row>
    <row r="16981" spans="1:5" ht="33.200000000000003" customHeight="1" outlineLevel="1">
      <c r="A16981" s="6" t="str">
        <f>'SETOP EDIFICAÇÕES'!A3031</f>
        <v>ED-51146</v>
      </c>
      <c r="B16981" s="6" t="str">
        <f>'SETOP EDIFICAÇÕES'!B3031</f>
        <v>URB-PAS-010</v>
      </c>
      <c r="C16981" s="6" t="str">
        <f>'SETOP EDIFICAÇÕES'!C3031</f>
        <v>PASSEIO/PAVIMENTO ECOLÓGICO INTERTRAVADOS E = 6 CM, INCLUSIVE COLCHÃO DE AREIA E = 6 CM</v>
      </c>
      <c r="D16981" s="6" t="str">
        <f>'SETOP EDIFICAÇÕES'!D3031</f>
        <v>M2</v>
      </c>
      <c r="E16981" s="6">
        <f>'SETOP EDIFICAÇÕES'!E3031</f>
        <v>58.6</v>
      </c>
    </row>
    <row r="16982" spans="1:5" ht="33.200000000000003" customHeight="1" outlineLevel="1">
      <c r="A16982" s="6" t="str">
        <f>'SETOP EDIFICAÇÕES'!A3032</f>
        <v>ED-51145</v>
      </c>
      <c r="B16982" s="6" t="str">
        <f>'SETOP EDIFICAÇÕES'!B3032</f>
        <v>URB-PAS-006</v>
      </c>
      <c r="C16982" s="6" t="str">
        <f>'SETOP EDIFICAÇÕES'!C3032</f>
        <v>PASSEIOS DE CONCRETO E = 6 CM, FCK = 10 MPA, JUNTA SECA</v>
      </c>
      <c r="D16982" s="6" t="str">
        <f>'SETOP EDIFICAÇÕES'!D3032</f>
        <v>M2</v>
      </c>
      <c r="E16982" s="6">
        <f>'SETOP EDIFICAÇÕES'!E3032</f>
        <v>41.88</v>
      </c>
    </row>
    <row r="16983" spans="1:5" ht="33.200000000000003" customHeight="1" outlineLevel="1">
      <c r="A16983" s="6" t="str">
        <f>'SETOP EDIFICAÇÕES'!A3033</f>
        <v>ED-51144</v>
      </c>
      <c r="B16983" s="6" t="str">
        <f>'SETOP EDIFICAÇÕES'!B3033</f>
        <v>URB-PAS-005</v>
      </c>
      <c r="C16983" s="6" t="str">
        <f>'SETOP EDIFICAÇÕES'!C3033</f>
        <v>PASSEIOS DE CONCRETO E = 8 CM, FCK = 15 MPA PADRÃO PREFEITURA</v>
      </c>
      <c r="D16983" s="6" t="str">
        <f>'SETOP EDIFICAÇÕES'!D3033</f>
        <v>M2</v>
      </c>
      <c r="E16983" s="6">
        <f>'SETOP EDIFICAÇÕES'!E3033</f>
        <v>48.79</v>
      </c>
    </row>
    <row r="16984" spans="1:5" ht="33.200000000000003" customHeight="1" outlineLevel="1">
      <c r="A16984" s="6" t="str">
        <f>'SETOP EDIFICAÇÕES'!A3034</f>
        <v>ED-51148</v>
      </c>
      <c r="B16984" s="6" t="str">
        <f>'SETOP EDIFICAÇÕES'!B3034</f>
        <v>URB-RAM-005</v>
      </c>
      <c r="C16984" s="6" t="str">
        <f>'SETOP EDIFICAÇÕES'!C3034</f>
        <v>RAMPA PARA ACESSO DE DEFICIENTE, EM CONCRETO SIMPLES FCK = 25 MPA, DESEMPENADA, COM PINTURA INDICATIVA, 02 DEMÃOS</v>
      </c>
      <c r="D16984" s="6" t="str">
        <f>'SETOP EDIFICAÇÕES'!D3034</f>
        <v>U</v>
      </c>
      <c r="E16984" s="6">
        <f>'SETOP EDIFICAÇÕES'!E3034</f>
        <v>298.88</v>
      </c>
    </row>
    <row r="16985" spans="1:5" ht="33.200000000000003" customHeight="1" outlineLevel="1">
      <c r="A16985" s="6" t="str">
        <f>'SETOP EDIFICAÇÕES'!A3035</f>
        <v>ED-51143</v>
      </c>
      <c r="B16985" s="6" t="str">
        <f>'SETOP EDIFICAÇÕES'!B3035</f>
        <v>URB-MFG-005</v>
      </c>
      <c r="C16985" s="6" t="str">
        <f>'SETOP EDIFICAÇÕES'!C3035</f>
        <v>REMOÇÃO E REASSENTAMENTO DE MEIO-FIO DE GNAISSE COM REAPROVEITAMENTO</v>
      </c>
      <c r="D16985" s="6" t="str">
        <f>'SETOP EDIFICAÇÕES'!D3035</f>
        <v>M</v>
      </c>
      <c r="E16985" s="6">
        <f>'SETOP EDIFICAÇÕES'!E3035</f>
        <v>42.86</v>
      </c>
    </row>
    <row r="16986" spans="1:5" ht="33.200000000000003" customHeight="1" outlineLevel="1">
      <c r="A16986" s="6" t="str">
        <f>'SETOP EDIFICAÇÕES'!A3036</f>
        <v>ED-51142</v>
      </c>
      <c r="B16986" s="6" t="str">
        <f>'SETOP EDIFICAÇÕES'!B3036</f>
        <v>URB-MFC-020</v>
      </c>
      <c r="C16986" s="6" t="str">
        <f>'SETOP EDIFICAÇÕES'!C3036</f>
        <v>REMOÇÃO E REASSENTAMENTO DE MEIO-FIO PRÉ-MOLDADO DE CONCRETO COM REAPROVEITAMENTO</v>
      </c>
      <c r="D16986" s="6" t="str">
        <f>'SETOP EDIFICAÇÕES'!D3036</f>
        <v>M</v>
      </c>
      <c r="E16986" s="6">
        <f>'SETOP EDIFICAÇÕES'!E3036</f>
        <v>28.81</v>
      </c>
    </row>
    <row r="16987" spans="1:5" ht="33.200000000000003" customHeight="1" outlineLevel="1">
      <c r="A16987" s="6">
        <f>'SETOP EDIFICAÇÕES'!A3037</f>
        <v>368</v>
      </c>
      <c r="B16987" s="6" t="str">
        <f>'SETOP EDIFICAÇÕES'!B3037</f>
        <v>-</v>
      </c>
      <c r="C16987" s="6" t="str">
        <f>'SETOP EDIFICAÇÕES'!C3037</f>
        <v>VID-001  - VIDROS, ESPELHOS E ACESSÓRIOS</v>
      </c>
      <c r="D16987" s="6" t="str">
        <f>'SETOP EDIFICAÇÕES'!D3037</f>
        <v/>
      </c>
      <c r="E16987" s="6">
        <f>'SETOP EDIFICAÇÕES'!E3037</f>
        <v>0</v>
      </c>
    </row>
    <row r="16988" spans="1:5" ht="33.200000000000003" customHeight="1" outlineLevel="1">
      <c r="A16988" s="6" t="str">
        <f>'SETOP EDIFICAÇÕES'!A3038</f>
        <v>ED-51151</v>
      </c>
      <c r="B16988" s="6" t="str">
        <f>'SETOP EDIFICAÇÕES'!B3038</f>
        <v>VID-ESP-010</v>
      </c>
      <c r="C16988" s="6" t="str">
        <f>'SETOP EDIFICAÇÕES'!C3038</f>
        <v>ESPELHO COM MOLDURA EM ALUMÍNIO PARA PNE (60 X 90)CM</v>
      </c>
      <c r="D16988" s="6" t="str">
        <f>'SETOP EDIFICAÇÕES'!D3038</f>
        <v>U</v>
      </c>
      <c r="E16988" s="6">
        <f>'SETOP EDIFICAÇÕES'!E3038</f>
        <v>184.99</v>
      </c>
    </row>
    <row r="16989" spans="1:5" ht="33.200000000000003" customHeight="1" outlineLevel="1">
      <c r="A16989" s="6" t="str">
        <f>'SETOP EDIFICAÇÕES'!A3039</f>
        <v>ED-51152</v>
      </c>
      <c r="B16989" s="6" t="str">
        <f>'SETOP EDIFICAÇÕES'!B3039</f>
        <v>VID-ESP-015</v>
      </c>
      <c r="C16989" s="6" t="str">
        <f>'SETOP EDIFICAÇÕES'!C3039</f>
        <v>ESPELHO (40 X 60) CM, E = 4 MM, COLOCADO COM PARAFUSO FINESSON</v>
      </c>
      <c r="D16989" s="6" t="str">
        <f>'SETOP EDIFICAÇÕES'!D3039</f>
        <v>U</v>
      </c>
      <c r="E16989" s="6">
        <f>'SETOP EDIFICAÇÕES'!E3039</f>
        <v>76.38</v>
      </c>
    </row>
    <row r="16990" spans="1:5" ht="33.200000000000003" customHeight="1" outlineLevel="1">
      <c r="A16990" s="6" t="str">
        <f>'SETOP EDIFICAÇÕES'!A3040</f>
        <v>ED-51150</v>
      </c>
      <c r="B16990" s="6" t="str">
        <f>'SETOP EDIFICAÇÕES'!B3040</f>
        <v>VID-ESP-005</v>
      </c>
      <c r="C16990" s="6" t="str">
        <f>'SETOP EDIFICAÇÕES'!C3040</f>
        <v>ESPELHO (60 X 90) CM, E = 4 MM, COLOCADO COM PARAFUSO FINESSON</v>
      </c>
      <c r="D16990" s="6" t="str">
        <f>'SETOP EDIFICAÇÕES'!D3040</f>
        <v>U</v>
      </c>
      <c r="E16990" s="6">
        <f>'SETOP EDIFICAÇÕES'!E3040</f>
        <v>131.21</v>
      </c>
    </row>
    <row r="16991" spans="1:5" ht="33.200000000000003" customHeight="1" outlineLevel="1">
      <c r="A16991" s="6" t="str">
        <f>'SETOP EDIFICAÇÕES'!A3041</f>
        <v>ED-51149</v>
      </c>
      <c r="B16991" s="6" t="str">
        <f>'SETOP EDIFICAÇÕES'!B3041</f>
        <v>VID-ARA-005</v>
      </c>
      <c r="C16991" s="6" t="str">
        <f>'SETOP EDIFICAÇÕES'!C3041</f>
        <v>VIDRO ARAMADO E = 7 MM, COLOCADO</v>
      </c>
      <c r="D16991" s="6" t="str">
        <f>'SETOP EDIFICAÇÕES'!D3041</f>
        <v>M2</v>
      </c>
      <c r="E16991" s="6">
        <f>'SETOP EDIFICAÇÕES'!E3041</f>
        <v>190.06</v>
      </c>
    </row>
    <row r="16992" spans="1:5" ht="33.200000000000003" customHeight="1" outlineLevel="1">
      <c r="A16992" s="6" t="str">
        <f>'SETOP EDIFICAÇÕES'!A3042</f>
        <v>ED-51155</v>
      </c>
      <c r="B16992" s="6" t="str">
        <f>'SETOP EDIFICAÇÕES'!B3042</f>
        <v>VID-LIS-005</v>
      </c>
      <c r="C16992" s="6" t="str">
        <f>'SETOP EDIFICAÇÕES'!C3042</f>
        <v>VIDRO COMUM LISO INCOLOR, ESP. 3MM, INCLUSIVE FIXAÇÃO E VEDAÇÃO COM GUARNIÇÃO/GAXETA DE BORRACHA NEOPRENE, FORNECIMENTO E INSTALAÇÃO, EXCLUSIVE CAIXILHO/PERFIL</v>
      </c>
      <c r="D16992" s="6" t="str">
        <f>'SETOP EDIFICAÇÕES'!D3042</f>
        <v>M2</v>
      </c>
      <c r="E16992" s="6">
        <f>'SETOP EDIFICAÇÕES'!E3042</f>
        <v>76.849999999999994</v>
      </c>
    </row>
    <row r="16993" spans="1:5" ht="33.200000000000003" customHeight="1" outlineLevel="1">
      <c r="A16993" s="6" t="str">
        <f>'SETOP EDIFICAÇÕES'!A3043</f>
        <v>ED-51156</v>
      </c>
      <c r="B16993" s="6" t="str">
        <f>'SETOP EDIFICAÇÕES'!B3043</f>
        <v>VID-LIS-010</v>
      </c>
      <c r="C16993" s="6" t="str">
        <f>'SETOP EDIFICAÇÕES'!C3043</f>
        <v>VIDRO COMUM LISO INCOLOR, ESP. 4MM, INCLUSIVE FIXAÇÃO E VEDAÇÃO COM GUARNIÇÃO/GAXETA DE BORRACHA NEOPRENE, FORNECIMENTO E INSTALAÇÃO, EXCLUSIVE CAIXILHO/PERFIL</v>
      </c>
      <c r="D16993" s="6" t="str">
        <f>'SETOP EDIFICAÇÕES'!D3043</f>
        <v>M2</v>
      </c>
      <c r="E16993" s="6">
        <f>'SETOP EDIFICAÇÕES'!E3043</f>
        <v>93.23</v>
      </c>
    </row>
    <row r="16994" spans="1:5" ht="33.200000000000003" customHeight="1" outlineLevel="1">
      <c r="A16994" s="6" t="str">
        <f>'SETOP EDIFICAÇÕES'!A3044</f>
        <v>ED-51157</v>
      </c>
      <c r="B16994" s="6" t="str">
        <f>'SETOP EDIFICAÇÕES'!B3044</f>
        <v>VID-LIS-015</v>
      </c>
      <c r="C16994" s="6" t="str">
        <f>'SETOP EDIFICAÇÕES'!C3044</f>
        <v>VIDRO COMUM LISO INCOLOR, ESP. 6MM, INCLUSIVE FIXAÇÃO E VEDAÇÃO COM GUARNIÇÃO/GAXETA DE BORRACHA NEOPRENE, FORNECIMENTO E INSTALAÇÃO, EXCLUSIVE CAIXILHO/PERFIL</v>
      </c>
      <c r="D16994" s="6" t="str">
        <f>'SETOP EDIFICAÇÕES'!D3044</f>
        <v>M2</v>
      </c>
      <c r="E16994" s="6">
        <f>'SETOP EDIFICAÇÕES'!E3044</f>
        <v>123.06</v>
      </c>
    </row>
    <row r="16995" spans="1:5" ht="33.200000000000003" customHeight="1" outlineLevel="1">
      <c r="A16995" s="6" t="str">
        <f>'SETOP EDIFICAÇÕES'!A3045</f>
        <v>ED-51154</v>
      </c>
      <c r="B16995" s="6" t="str">
        <f>'SETOP EDIFICAÇÕES'!B3045</f>
        <v>VID-FAN-010</v>
      </c>
      <c r="C16995" s="6" t="str">
        <f>'SETOP EDIFICAÇÕES'!C3045</f>
        <v>VIDRO IMPRESSO (FANTASIA) TIPO CANELADO OU MARTELADO INCOLOR, ESP. 3MM OU 4MM, INCLUSIVE FIXAÇÃO E VEDAÇÃO COM GUARNIÇÃO/GAXETA DE BORRACHA NEOPRENE, FORNECIMENTO E INSTALAÇÃO, EXCLUSIVE CAIXILHO/PERFIL</v>
      </c>
      <c r="D16995" s="6" t="str">
        <f>'SETOP EDIFICAÇÕES'!D3045</f>
        <v>M2</v>
      </c>
      <c r="E16995" s="6">
        <f>'SETOP EDIFICAÇÕES'!E3045</f>
        <v>81.37</v>
      </c>
    </row>
    <row r="16996" spans="1:5" ht="33.200000000000003" customHeight="1" outlineLevel="1">
      <c r="A16996" s="6" t="str">
        <f>'SETOP EDIFICAÇÕES'!A3046</f>
        <v>ED-51153</v>
      </c>
      <c r="B16996" s="6" t="str">
        <f>'SETOP EDIFICAÇÕES'!B3046</f>
        <v>VID-FAN-005</v>
      </c>
      <c r="C16996" s="6" t="str">
        <f>'SETOP EDIFICAÇÕES'!C3046</f>
        <v>VIDRO IMPRESSO (FANTASIA) TIPO MINI-BOREAL, ESP. 3MM, INCLUSIVE FIXAÇÃO E VEDAÇÃO COM GUARNIÇÃO/GAXETA DE BORRACHA NEOPRENE, FORNECIMENTO E INSTALAÇÃO, EXCLUSIVE CAIXILHO/PERFIL</v>
      </c>
      <c r="D16996" s="6" t="str">
        <f>'SETOP EDIFICAÇÕES'!D3046</f>
        <v>M2</v>
      </c>
      <c r="E16996" s="6">
        <f>'SETOP EDIFICAÇÕES'!E3046</f>
        <v>74.72</v>
      </c>
    </row>
    <row r="16997" spans="1:5" ht="33.200000000000003" customHeight="1" outlineLevel="1">
      <c r="A16997" s="6" t="str">
        <f>'SETOP EDIFICAÇÕES'!A3047</f>
        <v>ED-51160</v>
      </c>
      <c r="B16997" s="6" t="str">
        <f>'SETOP EDIFICAÇÕES'!B3047</f>
        <v>VID-TEM-015</v>
      </c>
      <c r="C16997" s="6" t="str">
        <f>'SETOP EDIFICAÇÕES'!C3047</f>
        <v>VIDRO TEMPERADO INCOLOR, ESP. 10MM, INCLUSIVE FIXAÇÃO E VEDAÇÃO COM GUARNIÇÃO/GAXETA DE BORRACHA NEOPRENE, FORNECIMENTO E INSTALAÇÃO, EXCLUSIVE CAIXILHO/PERFIL</v>
      </c>
      <c r="D16997" s="6" t="str">
        <f>'SETOP EDIFICAÇÕES'!D3047</f>
        <v>M2</v>
      </c>
      <c r="E16997" s="6">
        <f>'SETOP EDIFICAÇÕES'!E3047</f>
        <v>209.49</v>
      </c>
    </row>
    <row r="16998" spans="1:5" ht="33.200000000000003" customHeight="1" outlineLevel="1">
      <c r="A16998" s="6" t="str">
        <f>'SETOP EDIFICAÇÕES'!A3048</f>
        <v>ED-51158</v>
      </c>
      <c r="B16998" s="6" t="str">
        <f>'SETOP EDIFICAÇÕES'!B3048</f>
        <v>VID-TEM-005</v>
      </c>
      <c r="C16998" s="6" t="str">
        <f>'SETOP EDIFICAÇÕES'!C3048</f>
        <v>VIDRO TEMPERADO INCOLOR, ESP. 6MM, INCLUSIVE FIXAÇÃO E VEDAÇÃO COM GUARNIÇÃO/GAXETA DE BORRACHA NEOPRENE, FORNECIMENTO E INSTALAÇÃO, EXCLUSIVE CAIXILHO/PERFIL</v>
      </c>
      <c r="D16998" s="6" t="str">
        <f>'SETOP EDIFICAÇÕES'!D3048</f>
        <v>M2</v>
      </c>
      <c r="E16998" s="6">
        <f>'SETOP EDIFICAÇÕES'!E3048</f>
        <v>134.08000000000001</v>
      </c>
    </row>
    <row r="16999" spans="1:5" ht="33.200000000000003" customHeight="1" outlineLevel="1">
      <c r="A16999" s="6" t="str">
        <f>'SETOP EDIFICAÇÕES'!A3049</f>
        <v>ED-51159</v>
      </c>
      <c r="B16999" s="6" t="str">
        <f>'SETOP EDIFICAÇÕES'!B3049</f>
        <v>VID-TEM-010</v>
      </c>
      <c r="C16999" s="6" t="str">
        <f>'SETOP EDIFICAÇÕES'!C3049</f>
        <v>VIDRO TEMPERADO INCOLOR, ESP. 8MM, INCLUSIVE FIXAÇÃO E VEDAÇÃO COM GUARNIÇÃO/GAXETA DE BORRACHA NEOPRENE, FORNECIMENTO E INSTALAÇÃO, EXCLUSIVE CAIXILHO/PERFIL</v>
      </c>
      <c r="D16999" s="6" t="str">
        <f>'SETOP EDIFICAÇÕES'!D3049</f>
        <v>M2</v>
      </c>
      <c r="E16999" s="6">
        <f>'SETOP EDIFICAÇÕES'!E3049</f>
        <v>167.24</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93</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ORÇAMENTO</vt:lpstr>
      <vt:lpstr>COTAÇÕES</vt:lpstr>
      <vt:lpstr>SINAPI COMPOSIÇÕES</vt:lpstr>
      <vt:lpstr>SINAPI INSUMOS</vt:lpstr>
      <vt:lpstr>SETOP RODOVIÁRIAS</vt:lpstr>
      <vt:lpstr>SETOP EDIFICAÇÕES</vt:lpstr>
      <vt:lpstr>Planilha1</vt:lpstr>
      <vt:lpstr>QUADRO GERAL</vt:lpstr>
      <vt:lpstr>COTAÇÕES!Area_de_impressao</vt:lpstr>
      <vt:lpstr>ORÇAMENTO!Area_de_impressao</vt:lpstr>
      <vt:lpstr>ORÇAMENTO!Print_Area_0</vt:lpstr>
      <vt:lpstr>ORÇAMENTO!Print_Area_0_0</vt:lpstr>
      <vt:lpstr>ORÇAMENTO!Print_Area_0_0_0</vt:lpstr>
      <vt:lpstr>ORÇAMENTO!Print_Area_0_0_0_0</vt:lpstr>
      <vt:lpstr>QUADRO_GERAL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Santos</dc:creator>
  <cp:lastModifiedBy>cliente</cp:lastModifiedBy>
  <cp:revision>9</cp:revision>
  <cp:lastPrinted>2021-01-19T17:38:25Z</cp:lastPrinted>
  <dcterms:created xsi:type="dcterms:W3CDTF">2020-06-05T15:42:37Z</dcterms:created>
  <dcterms:modified xsi:type="dcterms:W3CDTF">2021-01-20T01:43:38Z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